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J:\Legal\Public Records Requests (APRA)\2024\APRA Logs\"/>
    </mc:Choice>
  </mc:AlternateContent>
  <xr:revisionPtr revIDLastSave="0" documentId="13_ncr:1_{452959D5-368C-44A1-B873-070DFC35F798}" xr6:coauthVersionLast="47" xr6:coauthVersionMax="47" xr10:uidLastSave="{00000000-0000-0000-0000-000000000000}"/>
  <bookViews>
    <workbookView xWindow="22932" yWindow="-108" windowWidth="30936" windowHeight="16896" tabRatio="835" firstSheet="2" activeTab="5" xr2:uid="{0EA8AAC9-1F16-4CF4-8E50-3CCC2AE453D0}"/>
  </bookViews>
  <sheets>
    <sheet name="Staff Numbers" sheetId="17" state="hidden" r:id="rId1"/>
    <sheet name="pvt-Number of Videos" sheetId="18" state="hidden" r:id="rId2"/>
    <sheet name="Dashboard" sheetId="3" r:id="rId3"/>
    <sheet name="Complaint Log" sheetId="16" r:id="rId4"/>
    <sheet name="Full Request Count" sheetId="20" state="hidden" r:id="rId5"/>
    <sheet name="Data Table" sheetId="1" r:id="rId6"/>
    <sheet name="Sheet1" sheetId="15" state="hidden" r:id="rId7"/>
    <sheet name="Tables" sheetId="4" state="hidden" r:id="rId8"/>
    <sheet name="pvt-Total APRA Requests" sheetId="5" state="hidden" r:id="rId9"/>
    <sheet name="pvt-Category of APRA Requests" sheetId="6" state="hidden" r:id="rId10"/>
    <sheet name="pvt-Video Requested" sheetId="7" state="hidden" r:id="rId11"/>
    <sheet name="pvt-fullrequest" sheetId="21" state="hidden" r:id="rId12"/>
    <sheet name="pvt-Does Video Exist" sheetId="8" state="hidden" r:id="rId13"/>
    <sheet name="pvt-Request Completed" sheetId="9" state="hidden" r:id="rId14"/>
    <sheet name="pvt-Total Owed" sheetId="11" state="hidden" r:id="rId15"/>
    <sheet name="pvt-Total Paid" sheetId="12" state="hidden" r:id="rId16"/>
    <sheet name="pvt-Staff Activity" sheetId="13" state="hidden" r:id="rId17"/>
    <sheet name="Lists" sheetId="2" state="hidden" r:id="rId18"/>
    <sheet name="Sheet2" sheetId="19" state="hidden" r:id="rId19"/>
  </sheets>
  <definedNames>
    <definedName name="_Hlk138221641">'Data Table'!$I$6603</definedName>
    <definedName name="assigned">Table6[assigned]</definedName>
    <definedName name="category">Table1[Category]</definedName>
    <definedName name="exist">Table2[Exist]</definedName>
    <definedName name="manner">Table5[manner]</definedName>
    <definedName name="Slicer_Category_of_Request">#N/A</definedName>
    <definedName name="Slicer_Month">#N/A</definedName>
    <definedName name="Slicer_Quarter">#N/A</definedName>
    <definedName name="Slicer_Year">#N/A</definedName>
  </definedNames>
  <calcPr calcId="191028"/>
  <pivotCaches>
    <pivotCache cacheId="0" r:id="rId20"/>
    <pivotCache cacheId="1" r:id="rId21"/>
    <pivotCache cacheId="2" r:id="rId22"/>
  </pivotCaches>
  <extLst>
    <ext xmlns:x14="http://schemas.microsoft.com/office/spreadsheetml/2009/9/main" uri="{BBE1A952-AA13-448e-AADC-164F8A28A991}">
      <x14:slicerCaches>
        <x14:slicerCache r:id="rId23"/>
        <x14:slicerCache r:id="rId24"/>
        <x14:slicerCache r:id="rId25"/>
        <x14:slicerCache r:id="rId2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2" i="1" l="1"/>
  <c r="Z2"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2857" i="1"/>
  <c r="A2858" i="1"/>
  <c r="A2859" i="1"/>
  <c r="A2860" i="1"/>
  <c r="A2861" i="1"/>
  <c r="A2862" i="1"/>
  <c r="A2863" i="1"/>
  <c r="A2864" i="1"/>
  <c r="A2865" i="1"/>
  <c r="A2855" i="1"/>
  <c r="A2856" i="1"/>
  <c r="W2262" i="1"/>
  <c r="W2263" i="1"/>
  <c r="W2264" i="1"/>
  <c r="W2265" i="1"/>
  <c r="W2266" i="1"/>
  <c r="W2267" i="1"/>
  <c r="W2268" i="1"/>
  <c r="W2269" i="1"/>
  <c r="W2270" i="1"/>
  <c r="W2271" i="1"/>
  <c r="W2272" i="1"/>
  <c r="W2273" i="1"/>
  <c r="W2274" i="1"/>
  <c r="W2275" i="1"/>
  <c r="W2276" i="1"/>
  <c r="W2277" i="1"/>
  <c r="W2278" i="1"/>
  <c r="W2279" i="1"/>
  <c r="W2280" i="1"/>
  <c r="W2281" i="1"/>
  <c r="W2282" i="1"/>
  <c r="W2283" i="1"/>
  <c r="W2284" i="1"/>
  <c r="W2285" i="1"/>
  <c r="W2286" i="1"/>
  <c r="W2287" i="1"/>
  <c r="W2288" i="1"/>
  <c r="W2289" i="1"/>
  <c r="W2290" i="1"/>
  <c r="W2291" i="1"/>
  <c r="W2292" i="1"/>
  <c r="W2293" i="1"/>
  <c r="W2294" i="1"/>
  <c r="W2295" i="1"/>
  <c r="W2296" i="1"/>
  <c r="W2297" i="1"/>
  <c r="W2298" i="1"/>
  <c r="W2299" i="1"/>
  <c r="W2300" i="1"/>
  <c r="W2301" i="1"/>
  <c r="W2302" i="1"/>
  <c r="W2303" i="1"/>
  <c r="W2304" i="1"/>
  <c r="W2305" i="1"/>
  <c r="W2306" i="1"/>
  <c r="W2307" i="1"/>
  <c r="W2308" i="1"/>
  <c r="W2309" i="1"/>
  <c r="W2310" i="1"/>
  <c r="W2311" i="1"/>
  <c r="W2312" i="1"/>
  <c r="W2313" i="1"/>
  <c r="W2314" i="1"/>
  <c r="W2315" i="1"/>
  <c r="W2316" i="1"/>
  <c r="W2317" i="1"/>
  <c r="W2318" i="1"/>
  <c r="W2319" i="1"/>
  <c r="W2320" i="1"/>
  <c r="W2321" i="1"/>
  <c r="W2322" i="1"/>
  <c r="W2323" i="1"/>
  <c r="W2324" i="1"/>
  <c r="W2325" i="1"/>
  <c r="W2326" i="1"/>
  <c r="W2327" i="1"/>
  <c r="W2328" i="1"/>
  <c r="W2329" i="1"/>
  <c r="W2330" i="1"/>
  <c r="W2331" i="1"/>
  <c r="W2332" i="1"/>
  <c r="W2333" i="1"/>
  <c r="W2334" i="1"/>
  <c r="W2335" i="1"/>
  <c r="W2336" i="1"/>
  <c r="W2337" i="1"/>
  <c r="W2338" i="1"/>
  <c r="W2339" i="1"/>
  <c r="W2340" i="1"/>
  <c r="W2341" i="1"/>
  <c r="W2342" i="1"/>
  <c r="W2343" i="1"/>
  <c r="W2344" i="1"/>
  <c r="W2345" i="1"/>
  <c r="W2346" i="1"/>
  <c r="W2347" i="1"/>
  <c r="W2348" i="1"/>
  <c r="W2349" i="1"/>
  <c r="W2350" i="1"/>
  <c r="W2351" i="1"/>
  <c r="W2352" i="1"/>
  <c r="W2353" i="1"/>
  <c r="W2354" i="1"/>
  <c r="W2355" i="1"/>
  <c r="W2356" i="1"/>
  <c r="W2357" i="1"/>
  <c r="W2358" i="1"/>
  <c r="W2359" i="1"/>
  <c r="W2360" i="1"/>
  <c r="W2361" i="1"/>
  <c r="W2362" i="1"/>
  <c r="W2363" i="1"/>
  <c r="W2364" i="1"/>
  <c r="W2365" i="1"/>
  <c r="V2365" i="1" s="1"/>
  <c r="W2366" i="1"/>
  <c r="W2367" i="1"/>
  <c r="V2367" i="1" s="1"/>
  <c r="W2368" i="1"/>
  <c r="W2369" i="1"/>
  <c r="W2370" i="1"/>
  <c r="W2371" i="1"/>
  <c r="V2371" i="1" s="1"/>
  <c r="W2372" i="1"/>
  <c r="V2372" i="1" s="1"/>
  <c r="W2373" i="1"/>
  <c r="V2373" i="1" s="1"/>
  <c r="W2374" i="1"/>
  <c r="W2375" i="1"/>
  <c r="W2376" i="1"/>
  <c r="W2377" i="1"/>
  <c r="W2378" i="1"/>
  <c r="W2379" i="1"/>
  <c r="V2379" i="1" s="1"/>
  <c r="W2380" i="1"/>
  <c r="V2380" i="1" s="1"/>
  <c r="W2381" i="1"/>
  <c r="V2381" i="1" s="1"/>
  <c r="W2382" i="1"/>
  <c r="W2383" i="1"/>
  <c r="W2384" i="1"/>
  <c r="W2385" i="1"/>
  <c r="W2386" i="1"/>
  <c r="W2387" i="1"/>
  <c r="V2387" i="1" s="1"/>
  <c r="W2388" i="1"/>
  <c r="V2388" i="1" s="1"/>
  <c r="W2389" i="1"/>
  <c r="V2389" i="1" s="1"/>
  <c r="W2390" i="1"/>
  <c r="W2391" i="1"/>
  <c r="W2392" i="1"/>
  <c r="W2393" i="1"/>
  <c r="W2394" i="1"/>
  <c r="W2395" i="1"/>
  <c r="V2395" i="1" s="1"/>
  <c r="W2396" i="1"/>
  <c r="W2397" i="1"/>
  <c r="V2397" i="1" s="1"/>
  <c r="W2398" i="1"/>
  <c r="W2399" i="1"/>
  <c r="W2400" i="1"/>
  <c r="W2401" i="1"/>
  <c r="W2402" i="1"/>
  <c r="W2403" i="1"/>
  <c r="V2403" i="1" s="1"/>
  <c r="W2404" i="1"/>
  <c r="V2404" i="1" s="1"/>
  <c r="W2405" i="1"/>
  <c r="V2405" i="1" s="1"/>
  <c r="W2406" i="1"/>
  <c r="W2407" i="1"/>
  <c r="W2408" i="1"/>
  <c r="W2409" i="1"/>
  <c r="W2410" i="1"/>
  <c r="W2411" i="1"/>
  <c r="V2411" i="1" s="1"/>
  <c r="W2412" i="1"/>
  <c r="V2412" i="1" s="1"/>
  <c r="W2413" i="1"/>
  <c r="V2413" i="1" s="1"/>
  <c r="W2414" i="1"/>
  <c r="W2415" i="1"/>
  <c r="W2416" i="1"/>
  <c r="W2417" i="1"/>
  <c r="W2418" i="1"/>
  <c r="W2419" i="1"/>
  <c r="V2419" i="1" s="1"/>
  <c r="W2420" i="1"/>
  <c r="V2420" i="1" s="1"/>
  <c r="W2421" i="1"/>
  <c r="V2421" i="1" s="1"/>
  <c r="W2422" i="1"/>
  <c r="W2423" i="1"/>
  <c r="W2424" i="1"/>
  <c r="W2425" i="1"/>
  <c r="W2426" i="1"/>
  <c r="W2427" i="1"/>
  <c r="V2427" i="1" s="1"/>
  <c r="W2428" i="1"/>
  <c r="W2429" i="1"/>
  <c r="V2429" i="1" s="1"/>
  <c r="W2430" i="1"/>
  <c r="W2431" i="1"/>
  <c r="W2432" i="1"/>
  <c r="W2433" i="1"/>
  <c r="W2434" i="1"/>
  <c r="W2435" i="1"/>
  <c r="V2435" i="1" s="1"/>
  <c r="W2436" i="1"/>
  <c r="V2436" i="1" s="1"/>
  <c r="W2437" i="1"/>
  <c r="V2437" i="1" s="1"/>
  <c r="W2438" i="1"/>
  <c r="W2439" i="1"/>
  <c r="W2440" i="1"/>
  <c r="W2441" i="1"/>
  <c r="W2442" i="1"/>
  <c r="W2443" i="1"/>
  <c r="V2443" i="1" s="1"/>
  <c r="W2444" i="1"/>
  <c r="V2444" i="1" s="1"/>
  <c r="W2445" i="1"/>
  <c r="V2445" i="1" s="1"/>
  <c r="W2446" i="1"/>
  <c r="W2447" i="1"/>
  <c r="W2448" i="1"/>
  <c r="W2449" i="1"/>
  <c r="W2450" i="1"/>
  <c r="W2451" i="1"/>
  <c r="V2451" i="1" s="1"/>
  <c r="W2452" i="1"/>
  <c r="V2452" i="1" s="1"/>
  <c r="W2453" i="1"/>
  <c r="V2453" i="1" s="1"/>
  <c r="W2454" i="1"/>
  <c r="W2455" i="1"/>
  <c r="W2456" i="1"/>
  <c r="W2457" i="1"/>
  <c r="W2458" i="1"/>
  <c r="W2459" i="1"/>
  <c r="V2459" i="1" s="1"/>
  <c r="W2460" i="1"/>
  <c r="W2461" i="1"/>
  <c r="V2461" i="1" s="1"/>
  <c r="W2462" i="1"/>
  <c r="W2463" i="1"/>
  <c r="W2464" i="1"/>
  <c r="W2465" i="1"/>
  <c r="W2466" i="1"/>
  <c r="W2467" i="1"/>
  <c r="V2467" i="1" s="1"/>
  <c r="W2468" i="1"/>
  <c r="V2468" i="1" s="1"/>
  <c r="W2469" i="1"/>
  <c r="V2469" i="1" s="1"/>
  <c r="W2470" i="1"/>
  <c r="W2471" i="1"/>
  <c r="W2472" i="1"/>
  <c r="W2473" i="1"/>
  <c r="W2474" i="1"/>
  <c r="W2475" i="1"/>
  <c r="W2476" i="1"/>
  <c r="V2476" i="1" s="1"/>
  <c r="W2477" i="1"/>
  <c r="V2477" i="1" s="1"/>
  <c r="W2478" i="1"/>
  <c r="W2479" i="1"/>
  <c r="W2480" i="1"/>
  <c r="W2481" i="1"/>
  <c r="W2482" i="1"/>
  <c r="W2483" i="1"/>
  <c r="V2483" i="1" s="1"/>
  <c r="W2484" i="1"/>
  <c r="V2484" i="1" s="1"/>
  <c r="W2485" i="1"/>
  <c r="V2485" i="1" s="1"/>
  <c r="W2486" i="1"/>
  <c r="W2487" i="1"/>
  <c r="W2488" i="1"/>
  <c r="W2489" i="1"/>
  <c r="W2490" i="1"/>
  <c r="W2491" i="1"/>
  <c r="V2491" i="1" s="1"/>
  <c r="W2492" i="1"/>
  <c r="W2493" i="1"/>
  <c r="V2493" i="1" s="1"/>
  <c r="W2494" i="1"/>
  <c r="W2495" i="1"/>
  <c r="W2496" i="1"/>
  <c r="W2497" i="1"/>
  <c r="W2498" i="1"/>
  <c r="W2499" i="1"/>
  <c r="V2499" i="1" s="1"/>
  <c r="W2500" i="1"/>
  <c r="W2501" i="1"/>
  <c r="V2501" i="1" s="1"/>
  <c r="W2502" i="1"/>
  <c r="W2503" i="1"/>
  <c r="W2504" i="1"/>
  <c r="W2505" i="1"/>
  <c r="W2506" i="1"/>
  <c r="W2507" i="1"/>
  <c r="V2507" i="1" s="1"/>
  <c r="W2508" i="1"/>
  <c r="V2508" i="1" s="1"/>
  <c r="W2509" i="1"/>
  <c r="V2509" i="1" s="1"/>
  <c r="W2510" i="1"/>
  <c r="W2511" i="1"/>
  <c r="V2511" i="1" s="1"/>
  <c r="W2512" i="1"/>
  <c r="W2513" i="1"/>
  <c r="W2514" i="1"/>
  <c r="W2515" i="1"/>
  <c r="V2515" i="1" s="1"/>
  <c r="W2516" i="1"/>
  <c r="V2516" i="1" s="1"/>
  <c r="W2517" i="1"/>
  <c r="V2517" i="1" s="1"/>
  <c r="W2518" i="1"/>
  <c r="W2519" i="1"/>
  <c r="W2520" i="1"/>
  <c r="W2521" i="1"/>
  <c r="W2522" i="1"/>
  <c r="W2523" i="1"/>
  <c r="V2523" i="1" s="1"/>
  <c r="W2524" i="1"/>
  <c r="W2525" i="1"/>
  <c r="V2525" i="1" s="1"/>
  <c r="W2526" i="1"/>
  <c r="W2527" i="1"/>
  <c r="W2528" i="1"/>
  <c r="W2529" i="1"/>
  <c r="W2530" i="1"/>
  <c r="W2531" i="1"/>
  <c r="V2531" i="1" s="1"/>
  <c r="W2532" i="1"/>
  <c r="W2533" i="1"/>
  <c r="V2533" i="1" s="1"/>
  <c r="W2534" i="1"/>
  <c r="W2535" i="1"/>
  <c r="W2536" i="1"/>
  <c r="W2537" i="1"/>
  <c r="W2538" i="1"/>
  <c r="W2539" i="1"/>
  <c r="V2539" i="1" s="1"/>
  <c r="W2540" i="1"/>
  <c r="V2540" i="1" s="1"/>
  <c r="W2541" i="1"/>
  <c r="V2541" i="1" s="1"/>
  <c r="W2542" i="1"/>
  <c r="W2543" i="1"/>
  <c r="V2543" i="1" s="1"/>
  <c r="W2544" i="1"/>
  <c r="W2545" i="1"/>
  <c r="W2546" i="1"/>
  <c r="W2547" i="1"/>
  <c r="W2548" i="1"/>
  <c r="V2548" i="1" s="1"/>
  <c r="W2549" i="1"/>
  <c r="V2549" i="1" s="1"/>
  <c r="W2550" i="1"/>
  <c r="W2551" i="1"/>
  <c r="V2551" i="1" s="1"/>
  <c r="W2552" i="1"/>
  <c r="W2553" i="1"/>
  <c r="W2554" i="1"/>
  <c r="W2555" i="1"/>
  <c r="V2555" i="1" s="1"/>
  <c r="W2556" i="1"/>
  <c r="V2556" i="1" s="1"/>
  <c r="W2557" i="1"/>
  <c r="V2557" i="1" s="1"/>
  <c r="W2558" i="1"/>
  <c r="W2559" i="1"/>
  <c r="W2560" i="1"/>
  <c r="W2561" i="1"/>
  <c r="W2562" i="1"/>
  <c r="W2563" i="1"/>
  <c r="V2563" i="1" s="1"/>
  <c r="W2564" i="1"/>
  <c r="W2565" i="1"/>
  <c r="V2565" i="1" s="1"/>
  <c r="W2566" i="1"/>
  <c r="W2567" i="1"/>
  <c r="W2568" i="1"/>
  <c r="W2569" i="1"/>
  <c r="W2570" i="1"/>
  <c r="W2571" i="1"/>
  <c r="V2571" i="1" s="1"/>
  <c r="W2572" i="1"/>
  <c r="V2572" i="1" s="1"/>
  <c r="W2573" i="1"/>
  <c r="V2573" i="1" s="1"/>
  <c r="W2574" i="1"/>
  <c r="W2575" i="1"/>
  <c r="V2575" i="1" s="1"/>
  <c r="W2576" i="1"/>
  <c r="W2577" i="1"/>
  <c r="W2578" i="1"/>
  <c r="W2579" i="1"/>
  <c r="V2579" i="1" s="1"/>
  <c r="W2580" i="1"/>
  <c r="V2580" i="1" s="1"/>
  <c r="W2581" i="1"/>
  <c r="V2581" i="1" s="1"/>
  <c r="W2582" i="1"/>
  <c r="W2583" i="1"/>
  <c r="W2584" i="1"/>
  <c r="W2585" i="1"/>
  <c r="W2586" i="1"/>
  <c r="W2587" i="1"/>
  <c r="V2587" i="1" s="1"/>
  <c r="W2588" i="1"/>
  <c r="V2588" i="1" s="1"/>
  <c r="W2589" i="1"/>
  <c r="V2589" i="1" s="1"/>
  <c r="W2590" i="1"/>
  <c r="W2591" i="1"/>
  <c r="V2591" i="1" s="1"/>
  <c r="W2592" i="1"/>
  <c r="W2593" i="1"/>
  <c r="W2594" i="1"/>
  <c r="W2595" i="1"/>
  <c r="V2595" i="1" s="1"/>
  <c r="W2596" i="1"/>
  <c r="W2597" i="1"/>
  <c r="V2597" i="1" s="1"/>
  <c r="W2598" i="1"/>
  <c r="W2599" i="1"/>
  <c r="V2599" i="1" s="1"/>
  <c r="W2600" i="1"/>
  <c r="W2601" i="1"/>
  <c r="W2602" i="1"/>
  <c r="W2603" i="1"/>
  <c r="V2603" i="1" s="1"/>
  <c r="W2604" i="1"/>
  <c r="V2604" i="1" s="1"/>
  <c r="W2605" i="1"/>
  <c r="V2605" i="1" s="1"/>
  <c r="W2606" i="1"/>
  <c r="W2607" i="1"/>
  <c r="W2608" i="1"/>
  <c r="W2609" i="1"/>
  <c r="W2610" i="1"/>
  <c r="W2611" i="1"/>
  <c r="V2611" i="1" s="1"/>
  <c r="W2612" i="1"/>
  <c r="V2612" i="1" s="1"/>
  <c r="W2613" i="1"/>
  <c r="V2613" i="1" s="1"/>
  <c r="W2614" i="1"/>
  <c r="W2615" i="1"/>
  <c r="V2615" i="1" s="1"/>
  <c r="W2616" i="1"/>
  <c r="W2617" i="1"/>
  <c r="W2618" i="1"/>
  <c r="W2619" i="1"/>
  <c r="V2619" i="1" s="1"/>
  <c r="W2620" i="1"/>
  <c r="V2620" i="1" s="1"/>
  <c r="W2621" i="1"/>
  <c r="V2621" i="1" s="1"/>
  <c r="W2622" i="1"/>
  <c r="W2623" i="1"/>
  <c r="W2624" i="1"/>
  <c r="W2625" i="1"/>
  <c r="W2626" i="1"/>
  <c r="W2627" i="1"/>
  <c r="V2627" i="1" s="1"/>
  <c r="W2628" i="1"/>
  <c r="W2629" i="1"/>
  <c r="V2629" i="1" s="1"/>
  <c r="W2630" i="1"/>
  <c r="W2631" i="1"/>
  <c r="W2632" i="1"/>
  <c r="W2633" i="1"/>
  <c r="W2634" i="1"/>
  <c r="W2635" i="1"/>
  <c r="V2635" i="1" s="1"/>
  <c r="W2636" i="1"/>
  <c r="V2636" i="1" s="1"/>
  <c r="W2637" i="1"/>
  <c r="V2637" i="1" s="1"/>
  <c r="W2638" i="1"/>
  <c r="W2639" i="1"/>
  <c r="V2639" i="1" s="1"/>
  <c r="W2640" i="1"/>
  <c r="W2641" i="1"/>
  <c r="W2642" i="1"/>
  <c r="W2643" i="1"/>
  <c r="V2643" i="1" s="1"/>
  <c r="W2644" i="1"/>
  <c r="V2644" i="1" s="1"/>
  <c r="W2645" i="1"/>
  <c r="V2645" i="1" s="1"/>
  <c r="W2646" i="1"/>
  <c r="W2647" i="1"/>
  <c r="W2648" i="1"/>
  <c r="W2649" i="1"/>
  <c r="W2650" i="1"/>
  <c r="W2651" i="1"/>
  <c r="V2651" i="1" s="1"/>
  <c r="W2652" i="1"/>
  <c r="V2652" i="1" s="1"/>
  <c r="W2653" i="1"/>
  <c r="V2653" i="1" s="1"/>
  <c r="W2654" i="1"/>
  <c r="W2655" i="1"/>
  <c r="V2655" i="1" s="1"/>
  <c r="W2656" i="1"/>
  <c r="W2657" i="1"/>
  <c r="W2658" i="1"/>
  <c r="W2659" i="1"/>
  <c r="V2659" i="1" s="1"/>
  <c r="W2660" i="1"/>
  <c r="W2661" i="1"/>
  <c r="V2661" i="1" s="1"/>
  <c r="W2662" i="1"/>
  <c r="W2663" i="1"/>
  <c r="V2663" i="1" s="1"/>
  <c r="W2664" i="1"/>
  <c r="W2665" i="1"/>
  <c r="W2666" i="1"/>
  <c r="W2667" i="1"/>
  <c r="V2667" i="1" s="1"/>
  <c r="W2668" i="1"/>
  <c r="V2668" i="1" s="1"/>
  <c r="W2669" i="1"/>
  <c r="V2669" i="1" s="1"/>
  <c r="W2670" i="1"/>
  <c r="W2671" i="1"/>
  <c r="W2672" i="1"/>
  <c r="W2673" i="1"/>
  <c r="W2674" i="1"/>
  <c r="W2675" i="1"/>
  <c r="W2676" i="1"/>
  <c r="V2676" i="1" s="1"/>
  <c r="W2677" i="1"/>
  <c r="V2677" i="1" s="1"/>
  <c r="W2678" i="1"/>
  <c r="W2679" i="1"/>
  <c r="W2680" i="1"/>
  <c r="W2681" i="1"/>
  <c r="W2682" i="1"/>
  <c r="W2683" i="1"/>
  <c r="V2683" i="1" s="1"/>
  <c r="W2684" i="1"/>
  <c r="V2684" i="1" s="1"/>
  <c r="W2685" i="1"/>
  <c r="V2685" i="1" s="1"/>
  <c r="W2686" i="1"/>
  <c r="W2687" i="1"/>
  <c r="V2687" i="1" s="1"/>
  <c r="W2688" i="1"/>
  <c r="W2689" i="1"/>
  <c r="W2690" i="1"/>
  <c r="W2691" i="1"/>
  <c r="V2691" i="1" s="1"/>
  <c r="W2692" i="1"/>
  <c r="W2693" i="1"/>
  <c r="V2693" i="1" s="1"/>
  <c r="W2694" i="1"/>
  <c r="W2695" i="1"/>
  <c r="V2695" i="1" s="1"/>
  <c r="W2696" i="1"/>
  <c r="W2697" i="1"/>
  <c r="W2698" i="1"/>
  <c r="W2699" i="1"/>
  <c r="V2699" i="1" s="1"/>
  <c r="W2700" i="1"/>
  <c r="W2701" i="1"/>
  <c r="V2701" i="1" s="1"/>
  <c r="W2702" i="1"/>
  <c r="W2703" i="1"/>
  <c r="W2704" i="1"/>
  <c r="W2705" i="1"/>
  <c r="W2706" i="1"/>
  <c r="W2707" i="1"/>
  <c r="V2707" i="1" s="1"/>
  <c r="W2708" i="1"/>
  <c r="V2708" i="1" s="1"/>
  <c r="W2709" i="1"/>
  <c r="V2709" i="1" s="1"/>
  <c r="W2710" i="1"/>
  <c r="W2711" i="1"/>
  <c r="W2712" i="1"/>
  <c r="W2713" i="1"/>
  <c r="W2714" i="1"/>
  <c r="W2715" i="1"/>
  <c r="V2715" i="1" s="1"/>
  <c r="W2716" i="1"/>
  <c r="V2716" i="1" s="1"/>
  <c r="W2717" i="1"/>
  <c r="V2717" i="1" s="1"/>
  <c r="W2718" i="1"/>
  <c r="W2719" i="1"/>
  <c r="V2719" i="1" s="1"/>
  <c r="W2720" i="1"/>
  <c r="W2721" i="1"/>
  <c r="W2722" i="1"/>
  <c r="W2723" i="1"/>
  <c r="V2723" i="1" s="1"/>
  <c r="W2724" i="1"/>
  <c r="W2725" i="1"/>
  <c r="V2725" i="1" s="1"/>
  <c r="W2726" i="1"/>
  <c r="W2727" i="1"/>
  <c r="W2728" i="1"/>
  <c r="W2729" i="1"/>
  <c r="W2730" i="1"/>
  <c r="W2731" i="1"/>
  <c r="V2731" i="1" s="1"/>
  <c r="W2732" i="1"/>
  <c r="W2733" i="1"/>
  <c r="V2733" i="1" s="1"/>
  <c r="W2734" i="1"/>
  <c r="W2735" i="1"/>
  <c r="V2735" i="1" s="1"/>
  <c r="W2736" i="1"/>
  <c r="W2737" i="1"/>
  <c r="W2738" i="1"/>
  <c r="W2739" i="1"/>
  <c r="V2739" i="1" s="1"/>
  <c r="W2740" i="1"/>
  <c r="V2740" i="1" s="1"/>
  <c r="W2741" i="1"/>
  <c r="V2741" i="1" s="1"/>
  <c r="W2742" i="1"/>
  <c r="W2743" i="1"/>
  <c r="W2744" i="1"/>
  <c r="W2745" i="1"/>
  <c r="W2746" i="1"/>
  <c r="W2747" i="1"/>
  <c r="W2748" i="1"/>
  <c r="V2748" i="1" s="1"/>
  <c r="W2749" i="1"/>
  <c r="V2749" i="1" s="1"/>
  <c r="W2750" i="1"/>
  <c r="W2751" i="1"/>
  <c r="W2752" i="1"/>
  <c r="W2753" i="1"/>
  <c r="W2754" i="1"/>
  <c r="W2755" i="1"/>
  <c r="V2755" i="1" s="1"/>
  <c r="W2756" i="1"/>
  <c r="V2756" i="1" s="1"/>
  <c r="W2757" i="1"/>
  <c r="V2757" i="1" s="1"/>
  <c r="W2758" i="1"/>
  <c r="W2759" i="1"/>
  <c r="V2759" i="1" s="1"/>
  <c r="W2760" i="1"/>
  <c r="W2761" i="1"/>
  <c r="W2762" i="1"/>
  <c r="W2763" i="1"/>
  <c r="V2763" i="1" s="1"/>
  <c r="W2764" i="1"/>
  <c r="W2765" i="1"/>
  <c r="V2765" i="1" s="1"/>
  <c r="W2766" i="1"/>
  <c r="W2767" i="1"/>
  <c r="V2767" i="1" s="1"/>
  <c r="W2768" i="1"/>
  <c r="W2769" i="1"/>
  <c r="W2770" i="1"/>
  <c r="W2771" i="1"/>
  <c r="V2771" i="1" s="1"/>
  <c r="W2772" i="1"/>
  <c r="V2772" i="1" s="1"/>
  <c r="W2773" i="1"/>
  <c r="V2773" i="1" s="1"/>
  <c r="W2774" i="1"/>
  <c r="W2775" i="1"/>
  <c r="W2776" i="1"/>
  <c r="W2777" i="1"/>
  <c r="W2778" i="1"/>
  <c r="W2779" i="1"/>
  <c r="V2779" i="1" s="1"/>
  <c r="W2780" i="1"/>
  <c r="V2780" i="1" s="1"/>
  <c r="W2781" i="1"/>
  <c r="V2781" i="1" s="1"/>
  <c r="W2782" i="1"/>
  <c r="W2783" i="1"/>
  <c r="V2783" i="1" s="1"/>
  <c r="W2784" i="1"/>
  <c r="W2785" i="1"/>
  <c r="W2786" i="1"/>
  <c r="W2787" i="1"/>
  <c r="V2787" i="1" s="1"/>
  <c r="W2788" i="1"/>
  <c r="V2788" i="1" s="1"/>
  <c r="W2789" i="1"/>
  <c r="V2789" i="1" s="1"/>
  <c r="W2790" i="1"/>
  <c r="W2791" i="1"/>
  <c r="W2792" i="1"/>
  <c r="W2793" i="1"/>
  <c r="W2794" i="1"/>
  <c r="W2795" i="1"/>
  <c r="V2795" i="1" s="1"/>
  <c r="W2796" i="1"/>
  <c r="W2797" i="1"/>
  <c r="V2797" i="1" s="1"/>
  <c r="W2798" i="1"/>
  <c r="W2799" i="1"/>
  <c r="W2800" i="1"/>
  <c r="W2801" i="1"/>
  <c r="W2802" i="1"/>
  <c r="W2803" i="1"/>
  <c r="V2803" i="1" s="1"/>
  <c r="W2804" i="1"/>
  <c r="V2804" i="1" s="1"/>
  <c r="W2805" i="1"/>
  <c r="V2805" i="1" s="1"/>
  <c r="W2806" i="1"/>
  <c r="W2807" i="1"/>
  <c r="V2807" i="1" s="1"/>
  <c r="W2808" i="1"/>
  <c r="W2809" i="1"/>
  <c r="W2810" i="1"/>
  <c r="W2811" i="1"/>
  <c r="V2811" i="1" s="1"/>
  <c r="W2812" i="1"/>
  <c r="V2812" i="1" s="1"/>
  <c r="W2813" i="1"/>
  <c r="V2813" i="1" s="1"/>
  <c r="W2814" i="1"/>
  <c r="W2815" i="1"/>
  <c r="W2816" i="1"/>
  <c r="W2817" i="1"/>
  <c r="W2818" i="1"/>
  <c r="W2819" i="1"/>
  <c r="V2819" i="1" s="1"/>
  <c r="W2820" i="1"/>
  <c r="V2820" i="1" s="1"/>
  <c r="W2821" i="1"/>
  <c r="V2821" i="1" s="1"/>
  <c r="W2822" i="1"/>
  <c r="W2823" i="1"/>
  <c r="W2824" i="1"/>
  <c r="W2825" i="1"/>
  <c r="W2826" i="1"/>
  <c r="W2827" i="1"/>
  <c r="V2827" i="1" s="1"/>
  <c r="W2828" i="1"/>
  <c r="W2829" i="1"/>
  <c r="V2829" i="1" s="1"/>
  <c r="W2830" i="1"/>
  <c r="W2831" i="1"/>
  <c r="V2831" i="1" s="1"/>
  <c r="W2832" i="1"/>
  <c r="W2833" i="1"/>
  <c r="W2834" i="1"/>
  <c r="W2835" i="1"/>
  <c r="V2835" i="1" s="1"/>
  <c r="W2836" i="1"/>
  <c r="V2836" i="1" s="1"/>
  <c r="W2837" i="1"/>
  <c r="V2837" i="1" s="1"/>
  <c r="W2838" i="1"/>
  <c r="W2839" i="1"/>
  <c r="W2840" i="1"/>
  <c r="W2841" i="1"/>
  <c r="W2842" i="1"/>
  <c r="W2843" i="1"/>
  <c r="V2843" i="1" s="1"/>
  <c r="W2844" i="1"/>
  <c r="V2844" i="1" s="1"/>
  <c r="W2845" i="1"/>
  <c r="V2845" i="1" s="1"/>
  <c r="W2846" i="1"/>
  <c r="W2847" i="1"/>
  <c r="W2848" i="1"/>
  <c r="W2849" i="1"/>
  <c r="W2850" i="1"/>
  <c r="W2851" i="1"/>
  <c r="V2851" i="1" s="1"/>
  <c r="W2852" i="1"/>
  <c r="V2852" i="1" s="1"/>
  <c r="W2853" i="1"/>
  <c r="V2853" i="1" s="1"/>
  <c r="W2854" i="1"/>
  <c r="W2855" i="1"/>
  <c r="W2856" i="1"/>
  <c r="W2857" i="1"/>
  <c r="W2858" i="1"/>
  <c r="W2859" i="1"/>
  <c r="W2860" i="1"/>
  <c r="W2861" i="1"/>
  <c r="V2861" i="1" s="1"/>
  <c r="W2862" i="1"/>
  <c r="W2863" i="1"/>
  <c r="V2863" i="1" s="1"/>
  <c r="W2864" i="1"/>
  <c r="W2865" i="1"/>
  <c r="W2866" i="1"/>
  <c r="W2867" i="1"/>
  <c r="V2867" i="1" s="1"/>
  <c r="W2868" i="1"/>
  <c r="W2869" i="1"/>
  <c r="V2869" i="1" s="1"/>
  <c r="W2870" i="1"/>
  <c r="W2871" i="1"/>
  <c r="V2871" i="1" s="1"/>
  <c r="W2872" i="1"/>
  <c r="W2873" i="1"/>
  <c r="W2874" i="1"/>
  <c r="W2875" i="1"/>
  <c r="W2876" i="1"/>
  <c r="V2876" i="1" s="1"/>
  <c r="W2877" i="1"/>
  <c r="V2877" i="1" s="1"/>
  <c r="W2878" i="1"/>
  <c r="W2879" i="1"/>
  <c r="W2880" i="1"/>
  <c r="W2881" i="1"/>
  <c r="W2882" i="1"/>
  <c r="W2883" i="1"/>
  <c r="V2883" i="1" s="1"/>
  <c r="W2884" i="1"/>
  <c r="V2884" i="1" s="1"/>
  <c r="W2885" i="1"/>
  <c r="V2885" i="1" s="1"/>
  <c r="W2886" i="1"/>
  <c r="W2887" i="1"/>
  <c r="W2888" i="1"/>
  <c r="W2889" i="1"/>
  <c r="W2890" i="1"/>
  <c r="W2891" i="1"/>
  <c r="V2891" i="1" s="1"/>
  <c r="W2892" i="1"/>
  <c r="V2892" i="1" s="1"/>
  <c r="W2893" i="1"/>
  <c r="V2893" i="1" s="1"/>
  <c r="W2894" i="1"/>
  <c r="W2895" i="1"/>
  <c r="V2895" i="1" s="1"/>
  <c r="W2896" i="1"/>
  <c r="W2897" i="1"/>
  <c r="W2898" i="1"/>
  <c r="W2899" i="1"/>
  <c r="V2899" i="1" s="1"/>
  <c r="W2900" i="1"/>
  <c r="W2901" i="1"/>
  <c r="V2901" i="1" s="1"/>
  <c r="W2902" i="1"/>
  <c r="W2903" i="1"/>
  <c r="W2904" i="1"/>
  <c r="W2905" i="1"/>
  <c r="W2906" i="1"/>
  <c r="W2907" i="1"/>
  <c r="V2907" i="1" s="1"/>
  <c r="W2908" i="1"/>
  <c r="V2908" i="1" s="1"/>
  <c r="W2909" i="1"/>
  <c r="V2909" i="1" s="1"/>
  <c r="W2910" i="1"/>
  <c r="W2911" i="1"/>
  <c r="W2912" i="1"/>
  <c r="W2913" i="1"/>
  <c r="W2914" i="1"/>
  <c r="W2915" i="1"/>
  <c r="V2915" i="1" s="1"/>
  <c r="W2916" i="1"/>
  <c r="V2916" i="1" s="1"/>
  <c r="W2917" i="1"/>
  <c r="V2917" i="1" s="1"/>
  <c r="W2918" i="1"/>
  <c r="W2919" i="1"/>
  <c r="V2919" i="1" s="1"/>
  <c r="W2920" i="1"/>
  <c r="W2921" i="1"/>
  <c r="W2922" i="1"/>
  <c r="W2923" i="1"/>
  <c r="V2923" i="1" s="1"/>
  <c r="W2924" i="1"/>
  <c r="V2924" i="1" s="1"/>
  <c r="W2925" i="1"/>
  <c r="V2925" i="1" s="1"/>
  <c r="W2926" i="1"/>
  <c r="W2927" i="1"/>
  <c r="W2928" i="1"/>
  <c r="W2929" i="1"/>
  <c r="W2930" i="1"/>
  <c r="W2931" i="1"/>
  <c r="V2931" i="1" s="1"/>
  <c r="W2932" i="1"/>
  <c r="W2933" i="1"/>
  <c r="V2933" i="1" s="1"/>
  <c r="W2934" i="1"/>
  <c r="W2935" i="1"/>
  <c r="W2936" i="1"/>
  <c r="W2937" i="1"/>
  <c r="W2938" i="1"/>
  <c r="W2939" i="1"/>
  <c r="V2939" i="1" s="1"/>
  <c r="W2940" i="1"/>
  <c r="V2940" i="1" s="1"/>
  <c r="W2941" i="1"/>
  <c r="V2941" i="1" s="1"/>
  <c r="W2942" i="1"/>
  <c r="W2943" i="1"/>
  <c r="V2943" i="1" s="1"/>
  <c r="W2944" i="1"/>
  <c r="W2945" i="1"/>
  <c r="W2946" i="1"/>
  <c r="W2947" i="1"/>
  <c r="V2947" i="1" s="1"/>
  <c r="W2948" i="1"/>
  <c r="V2948" i="1" s="1"/>
  <c r="W2949" i="1"/>
  <c r="V2949" i="1" s="1"/>
  <c r="W2950" i="1"/>
  <c r="W2951" i="1"/>
  <c r="W2952" i="1"/>
  <c r="W2953" i="1"/>
  <c r="W2954" i="1"/>
  <c r="W2955" i="1"/>
  <c r="V2955" i="1" s="1"/>
  <c r="W2956" i="1"/>
  <c r="V2956" i="1" s="1"/>
  <c r="W2957" i="1"/>
  <c r="V2957" i="1" s="1"/>
  <c r="W2958" i="1"/>
  <c r="W2959" i="1"/>
  <c r="V2959" i="1" s="1"/>
  <c r="W2960" i="1"/>
  <c r="W2961" i="1"/>
  <c r="W2962" i="1"/>
  <c r="W2963" i="1"/>
  <c r="V2963" i="1" s="1"/>
  <c r="W2964" i="1"/>
  <c r="W2965" i="1"/>
  <c r="V2965" i="1" s="1"/>
  <c r="W2966" i="1"/>
  <c r="W2967" i="1"/>
  <c r="V2967" i="1" s="1"/>
  <c r="W2968" i="1"/>
  <c r="W2969" i="1"/>
  <c r="W2970" i="1"/>
  <c r="W2971" i="1"/>
  <c r="V2971" i="1" s="1"/>
  <c r="W2972" i="1"/>
  <c r="V2972" i="1" s="1"/>
  <c r="W2973" i="1"/>
  <c r="V2973" i="1" s="1"/>
  <c r="W2974" i="1"/>
  <c r="W2975" i="1"/>
  <c r="W2976" i="1"/>
  <c r="W2977" i="1"/>
  <c r="W2978" i="1"/>
  <c r="W2979" i="1"/>
  <c r="V2979" i="1" s="1"/>
  <c r="W2980" i="1"/>
  <c r="V2980" i="1" s="1"/>
  <c r="W2981" i="1"/>
  <c r="V2981" i="1" s="1"/>
  <c r="W2982" i="1"/>
  <c r="W2983" i="1"/>
  <c r="V2983" i="1" s="1"/>
  <c r="W2984" i="1"/>
  <c r="W2985" i="1"/>
  <c r="W2986" i="1"/>
  <c r="W2987" i="1"/>
  <c r="W2988" i="1"/>
  <c r="V2988" i="1" s="1"/>
  <c r="W2989" i="1"/>
  <c r="V2989" i="1" s="1"/>
  <c r="W2990" i="1"/>
  <c r="W2991" i="1"/>
  <c r="V2991" i="1" s="1"/>
  <c r="W2992" i="1"/>
  <c r="W2993" i="1"/>
  <c r="W2994" i="1"/>
  <c r="W2995" i="1"/>
  <c r="V2995" i="1" s="1"/>
  <c r="W2996" i="1"/>
  <c r="W2997" i="1"/>
  <c r="V2997" i="1" s="1"/>
  <c r="W2998" i="1"/>
  <c r="W2999" i="1"/>
  <c r="W3000" i="1"/>
  <c r="W3001" i="1"/>
  <c r="W3002" i="1"/>
  <c r="W3003" i="1"/>
  <c r="V3003" i="1" s="1"/>
  <c r="W3004" i="1"/>
  <c r="W3005" i="1"/>
  <c r="V3005" i="1" s="1"/>
  <c r="W3006" i="1"/>
  <c r="W3007" i="1"/>
  <c r="V3007" i="1" s="1"/>
  <c r="W3008" i="1"/>
  <c r="W3009" i="1"/>
  <c r="W3010" i="1"/>
  <c r="W3011" i="1"/>
  <c r="V3011" i="1" s="1"/>
  <c r="W3012" i="1"/>
  <c r="V3012" i="1" s="1"/>
  <c r="W3013" i="1"/>
  <c r="V3013" i="1" s="1"/>
  <c r="W3014" i="1"/>
  <c r="W3015" i="1"/>
  <c r="W3016" i="1"/>
  <c r="W3017" i="1"/>
  <c r="W3018" i="1"/>
  <c r="W3019" i="1"/>
  <c r="V3019" i="1" s="1"/>
  <c r="W3020" i="1"/>
  <c r="V3020" i="1" s="1"/>
  <c r="W3021" i="1"/>
  <c r="V3021" i="1" s="1"/>
  <c r="W3022" i="1"/>
  <c r="W3023" i="1"/>
  <c r="W3024" i="1"/>
  <c r="W3025" i="1"/>
  <c r="W3026" i="1"/>
  <c r="W3027" i="1"/>
  <c r="V3027" i="1" s="1"/>
  <c r="W3028" i="1"/>
  <c r="W3029" i="1"/>
  <c r="V3029" i="1" s="1"/>
  <c r="W3030" i="1"/>
  <c r="W3031" i="1"/>
  <c r="V3031" i="1" s="1"/>
  <c r="W3032" i="1"/>
  <c r="W3033" i="1"/>
  <c r="W3034" i="1"/>
  <c r="W3035" i="1"/>
  <c r="V3035" i="1" s="1"/>
  <c r="W3036" i="1"/>
  <c r="W3037" i="1"/>
  <c r="V3037" i="1" s="1"/>
  <c r="W3038" i="1"/>
  <c r="W3039" i="1"/>
  <c r="V3039" i="1" s="1"/>
  <c r="W3040" i="1"/>
  <c r="W3041" i="1"/>
  <c r="W3042" i="1"/>
  <c r="W3043" i="1"/>
  <c r="V3043" i="1" s="1"/>
  <c r="W3044" i="1"/>
  <c r="V3044" i="1" s="1"/>
  <c r="W3045" i="1"/>
  <c r="V3045" i="1" s="1"/>
  <c r="W3046" i="1"/>
  <c r="W3047" i="1"/>
  <c r="W3048" i="1"/>
  <c r="W3049" i="1"/>
  <c r="W3050" i="1"/>
  <c r="W3051" i="1"/>
  <c r="V3051" i="1" s="1"/>
  <c r="W3052" i="1"/>
  <c r="V3052" i="1" s="1"/>
  <c r="W3053" i="1"/>
  <c r="V3053" i="1" s="1"/>
  <c r="W3054" i="1"/>
  <c r="W3055" i="1"/>
  <c r="V3055" i="1" s="1"/>
  <c r="W3056" i="1"/>
  <c r="W3057" i="1"/>
  <c r="W3058" i="1"/>
  <c r="W3059" i="1"/>
  <c r="W3060" i="1"/>
  <c r="V3060" i="1" s="1"/>
  <c r="W3061" i="1"/>
  <c r="V3061" i="1" s="1"/>
  <c r="W3062" i="1"/>
  <c r="W3063" i="1"/>
  <c r="V3063" i="1" s="1"/>
  <c r="W3064" i="1"/>
  <c r="W3065" i="1"/>
  <c r="W3066" i="1"/>
  <c r="W3067" i="1"/>
  <c r="V3067" i="1" s="1"/>
  <c r="W3068" i="1"/>
  <c r="W3069" i="1"/>
  <c r="V3069" i="1" s="1"/>
  <c r="W3070" i="1"/>
  <c r="W3071" i="1"/>
  <c r="V3071" i="1" s="1"/>
  <c r="W3072" i="1"/>
  <c r="W3073" i="1"/>
  <c r="W3074" i="1"/>
  <c r="W3075" i="1"/>
  <c r="V3075" i="1" s="1"/>
  <c r="W3076" i="1"/>
  <c r="V3076" i="1" s="1"/>
  <c r="W3077" i="1"/>
  <c r="V3077" i="1" s="1"/>
  <c r="W3078" i="1"/>
  <c r="W3079" i="1"/>
  <c r="W3080" i="1"/>
  <c r="W3081" i="1"/>
  <c r="W3082" i="1"/>
  <c r="W3083" i="1"/>
  <c r="V3083" i="1" s="1"/>
  <c r="W3084" i="1"/>
  <c r="V3084" i="1" s="1"/>
  <c r="W3085" i="1"/>
  <c r="V3085" i="1" s="1"/>
  <c r="W3086" i="1"/>
  <c r="W3087" i="1"/>
  <c r="V3087" i="1" s="1"/>
  <c r="W3088" i="1"/>
  <c r="W3089" i="1"/>
  <c r="W3090" i="1"/>
  <c r="W3091" i="1"/>
  <c r="V3091" i="1" s="1"/>
  <c r="W3092" i="1"/>
  <c r="V3092" i="1" s="1"/>
  <c r="W3093" i="1"/>
  <c r="V3093" i="1" s="1"/>
  <c r="W3094" i="1"/>
  <c r="W3095" i="1"/>
  <c r="W3096" i="1"/>
  <c r="W3097" i="1"/>
  <c r="W3098" i="1"/>
  <c r="W3099" i="1"/>
  <c r="V3099" i="1" s="1"/>
  <c r="W3100" i="1"/>
  <c r="W3101" i="1"/>
  <c r="V3101" i="1" s="1"/>
  <c r="W3102" i="1"/>
  <c r="W3103" i="1"/>
  <c r="W3104" i="1"/>
  <c r="W3105" i="1"/>
  <c r="W3106" i="1"/>
  <c r="W3107" i="1"/>
  <c r="V3107" i="1" s="1"/>
  <c r="W3108" i="1"/>
  <c r="V3108" i="1" s="1"/>
  <c r="W3109" i="1"/>
  <c r="V3109" i="1" s="1"/>
  <c r="W3110" i="1"/>
  <c r="W3111" i="1"/>
  <c r="V3111" i="1" s="1"/>
  <c r="W3112" i="1"/>
  <c r="W3113" i="1"/>
  <c r="W3114" i="1"/>
  <c r="W3115" i="1"/>
  <c r="V3115" i="1" s="1"/>
  <c r="W3116" i="1"/>
  <c r="V3116" i="1" s="1"/>
  <c r="W3117" i="1"/>
  <c r="V3117" i="1" s="1"/>
  <c r="W3118" i="1"/>
  <c r="W3119" i="1"/>
  <c r="W3120" i="1"/>
  <c r="W3121" i="1"/>
  <c r="W3122" i="1"/>
  <c r="W3123" i="1"/>
  <c r="V3123" i="1" s="1"/>
  <c r="W3124" i="1"/>
  <c r="V3124" i="1" s="1"/>
  <c r="W3125" i="1"/>
  <c r="V3125" i="1" s="1"/>
  <c r="W3126" i="1"/>
  <c r="W3127" i="1"/>
  <c r="V3127" i="1" s="1"/>
  <c r="W3128" i="1"/>
  <c r="W3129" i="1"/>
  <c r="W3130" i="1"/>
  <c r="W3131" i="1"/>
  <c r="V3131" i="1" s="1"/>
  <c r="W3132" i="1"/>
  <c r="W3133" i="1"/>
  <c r="V3133" i="1" s="1"/>
  <c r="W3134" i="1"/>
  <c r="W3135" i="1"/>
  <c r="V3135" i="1" s="1"/>
  <c r="W3136" i="1"/>
  <c r="W3137" i="1"/>
  <c r="W3138" i="1"/>
  <c r="W3139" i="1"/>
  <c r="V3139" i="1" s="1"/>
  <c r="W3140" i="1"/>
  <c r="V3140" i="1" s="1"/>
  <c r="W3141" i="1"/>
  <c r="V3141" i="1" s="1"/>
  <c r="W3142" i="1"/>
  <c r="W3143" i="1"/>
  <c r="V3143" i="1" s="1"/>
  <c r="W3144" i="1"/>
  <c r="W3145" i="1"/>
  <c r="W3146" i="1"/>
  <c r="W3147" i="1"/>
  <c r="V3147" i="1" s="1"/>
  <c r="W3148" i="1"/>
  <c r="V3148" i="1" s="1"/>
  <c r="W3149" i="1"/>
  <c r="V3149" i="1" s="1"/>
  <c r="W3150" i="1"/>
  <c r="W3151" i="1"/>
  <c r="V3151" i="1" s="1"/>
  <c r="W3152" i="1"/>
  <c r="W3153" i="1"/>
  <c r="W3154" i="1"/>
  <c r="W3155" i="1"/>
  <c r="V3155" i="1" s="1"/>
  <c r="W3156" i="1"/>
  <c r="V3156" i="1" s="1"/>
  <c r="W3157" i="1"/>
  <c r="V3157" i="1" s="1"/>
  <c r="W3158" i="1"/>
  <c r="W3159" i="1"/>
  <c r="W3160" i="1"/>
  <c r="W3161" i="1"/>
  <c r="W3162" i="1"/>
  <c r="W3163" i="1"/>
  <c r="V3163" i="1" s="1"/>
  <c r="W3164" i="1"/>
  <c r="W3165" i="1"/>
  <c r="V3165" i="1" s="1"/>
  <c r="W3166" i="1"/>
  <c r="W3167" i="1"/>
  <c r="W3168" i="1"/>
  <c r="W3169" i="1"/>
  <c r="W3170" i="1"/>
  <c r="W3171" i="1"/>
  <c r="V3171" i="1" s="1"/>
  <c r="W3172" i="1"/>
  <c r="V3172" i="1" s="1"/>
  <c r="W3173" i="1"/>
  <c r="V3173" i="1" s="1"/>
  <c r="W3174" i="1"/>
  <c r="W3175" i="1"/>
  <c r="V3175" i="1" s="1"/>
  <c r="W3176" i="1"/>
  <c r="W3177" i="1"/>
  <c r="W3178" i="1"/>
  <c r="W3179" i="1"/>
  <c r="V3179" i="1" s="1"/>
  <c r="W3180" i="1"/>
  <c r="V3180" i="1" s="1"/>
  <c r="W3181" i="1"/>
  <c r="V3181" i="1" s="1"/>
  <c r="W3182" i="1"/>
  <c r="W3183" i="1"/>
  <c r="V3183" i="1" s="1"/>
  <c r="W3184" i="1"/>
  <c r="W3185" i="1"/>
  <c r="W3186" i="1"/>
  <c r="W3187" i="1"/>
  <c r="W3188" i="1"/>
  <c r="V3188" i="1" s="1"/>
  <c r="W3189" i="1"/>
  <c r="V3189" i="1" s="1"/>
  <c r="W3190" i="1"/>
  <c r="W3191" i="1"/>
  <c r="W3192" i="1"/>
  <c r="W3193" i="1"/>
  <c r="W3194" i="1"/>
  <c r="W3195" i="1"/>
  <c r="V3195" i="1" s="1"/>
  <c r="W3196" i="1"/>
  <c r="W3197" i="1"/>
  <c r="V3197" i="1" s="1"/>
  <c r="W3198" i="1"/>
  <c r="W3199" i="1"/>
  <c r="V3199" i="1" s="1"/>
  <c r="W3200" i="1"/>
  <c r="W3201" i="1"/>
  <c r="W3202" i="1"/>
  <c r="W3203" i="1"/>
  <c r="V3203" i="1" s="1"/>
  <c r="W3204" i="1"/>
  <c r="W3205" i="1"/>
  <c r="V3205" i="1" s="1"/>
  <c r="W3206" i="1"/>
  <c r="W3207" i="1"/>
  <c r="W3208" i="1"/>
  <c r="W3209" i="1"/>
  <c r="W3210" i="1"/>
  <c r="W3211" i="1"/>
  <c r="V3211" i="1" s="1"/>
  <c r="W3212" i="1"/>
  <c r="V3212" i="1" s="1"/>
  <c r="W3213" i="1"/>
  <c r="V3213" i="1" s="1"/>
  <c r="W3214" i="1"/>
  <c r="W3215" i="1"/>
  <c r="V3215" i="1" s="1"/>
  <c r="W3216" i="1"/>
  <c r="W3217" i="1"/>
  <c r="W3218" i="1"/>
  <c r="W3219" i="1"/>
  <c r="V3219" i="1" s="1"/>
  <c r="W3220" i="1"/>
  <c r="V3220" i="1" s="1"/>
  <c r="W3221" i="1"/>
  <c r="V3221" i="1" s="1"/>
  <c r="W3222" i="1"/>
  <c r="W3223" i="1"/>
  <c r="W3224" i="1"/>
  <c r="W3225" i="1"/>
  <c r="W3226" i="1"/>
  <c r="W3227" i="1"/>
  <c r="V3227" i="1" s="1"/>
  <c r="W3228" i="1"/>
  <c r="W3229" i="1"/>
  <c r="V3229" i="1" s="1"/>
  <c r="W3230" i="1"/>
  <c r="W3231" i="1"/>
  <c r="W3232" i="1"/>
  <c r="W3233" i="1"/>
  <c r="W3234" i="1"/>
  <c r="W3235" i="1"/>
  <c r="V3235" i="1" s="1"/>
  <c r="W3236" i="1"/>
  <c r="W3237" i="1"/>
  <c r="V3237" i="1" s="1"/>
  <c r="W3238" i="1"/>
  <c r="W3239" i="1"/>
  <c r="W3240" i="1"/>
  <c r="W3241" i="1"/>
  <c r="W3242" i="1"/>
  <c r="W3243" i="1"/>
  <c r="V3243" i="1" s="1"/>
  <c r="W3244" i="1"/>
  <c r="V3244" i="1" s="1"/>
  <c r="W3245" i="1"/>
  <c r="V3245" i="1" s="1"/>
  <c r="W3246" i="1"/>
  <c r="W3247" i="1"/>
  <c r="V3247" i="1" s="1"/>
  <c r="W3248" i="1"/>
  <c r="W3249" i="1"/>
  <c r="W3250" i="1"/>
  <c r="W3251" i="1"/>
  <c r="V3251" i="1" s="1"/>
  <c r="W3252" i="1"/>
  <c r="V3252" i="1" s="1"/>
  <c r="W3253" i="1"/>
  <c r="V3253" i="1" s="1"/>
  <c r="W3254" i="1"/>
  <c r="W3255" i="1"/>
  <c r="W3256" i="1"/>
  <c r="W3257" i="1"/>
  <c r="W3258" i="1"/>
  <c r="W3259" i="1"/>
  <c r="W3260" i="1"/>
  <c r="V3260" i="1" s="1"/>
  <c r="W3261" i="1"/>
  <c r="V3261" i="1" s="1"/>
  <c r="W3262" i="1"/>
  <c r="W3263" i="1"/>
  <c r="W3264" i="1"/>
  <c r="W3265" i="1"/>
  <c r="W3266" i="1"/>
  <c r="W3267" i="1"/>
  <c r="V3267" i="1" s="1"/>
  <c r="W3268" i="1"/>
  <c r="W3269" i="1"/>
  <c r="V3269" i="1" s="1"/>
  <c r="W3270" i="1"/>
  <c r="W3271" i="1"/>
  <c r="W3272" i="1"/>
  <c r="W3273" i="1"/>
  <c r="W3274" i="1"/>
  <c r="W3275" i="1"/>
  <c r="V3275" i="1" s="1"/>
  <c r="W3276" i="1"/>
  <c r="V3276" i="1" s="1"/>
  <c r="W3277" i="1"/>
  <c r="V3277" i="1" s="1"/>
  <c r="W3278" i="1"/>
  <c r="W3279" i="1"/>
  <c r="V3279" i="1" s="1"/>
  <c r="W3280" i="1"/>
  <c r="W3281" i="1"/>
  <c r="W3282" i="1"/>
  <c r="W3283" i="1"/>
  <c r="V3283" i="1" s="1"/>
  <c r="W3284" i="1"/>
  <c r="V3284" i="1" s="1"/>
  <c r="W3285" i="1"/>
  <c r="V3285" i="1" s="1"/>
  <c r="W3286" i="1"/>
  <c r="W3287" i="1"/>
  <c r="V3287" i="1" s="1"/>
  <c r="W3288" i="1"/>
  <c r="W3289" i="1"/>
  <c r="W3290" i="1"/>
  <c r="W3291" i="1"/>
  <c r="V3291" i="1" s="1"/>
  <c r="W3292" i="1"/>
  <c r="V3292" i="1" s="1"/>
  <c r="W3293" i="1"/>
  <c r="V3293" i="1" s="1"/>
  <c r="W3294" i="1"/>
  <c r="W3295" i="1"/>
  <c r="W3296" i="1"/>
  <c r="W3297" i="1"/>
  <c r="W3298" i="1"/>
  <c r="W3299" i="1"/>
  <c r="V3299" i="1" s="1"/>
  <c r="W3300" i="1"/>
  <c r="W3301" i="1"/>
  <c r="V3301" i="1" s="1"/>
  <c r="W3302" i="1"/>
  <c r="W3303" i="1"/>
  <c r="V3303" i="1" s="1"/>
  <c r="W3304" i="1"/>
  <c r="W3305" i="1"/>
  <c r="W3306" i="1"/>
  <c r="W3307" i="1"/>
  <c r="V3307" i="1" s="1"/>
  <c r="W3308" i="1"/>
  <c r="V3308" i="1" s="1"/>
  <c r="W3309" i="1"/>
  <c r="V3309" i="1" s="1"/>
  <c r="W3310" i="1"/>
  <c r="W3311" i="1"/>
  <c r="W3312" i="1"/>
  <c r="W3313" i="1"/>
  <c r="W3314" i="1"/>
  <c r="W3315" i="1"/>
  <c r="V3315" i="1" s="1"/>
  <c r="W3316" i="1"/>
  <c r="V3316" i="1" s="1"/>
  <c r="W3317" i="1"/>
  <c r="V3317" i="1" s="1"/>
  <c r="W3318" i="1"/>
  <c r="W3319" i="1"/>
  <c r="W3320" i="1"/>
  <c r="W3321" i="1"/>
  <c r="W3322" i="1"/>
  <c r="W3323" i="1"/>
  <c r="V3323" i="1" s="1"/>
  <c r="W3324" i="1"/>
  <c r="V3324" i="1" s="1"/>
  <c r="W3325" i="1"/>
  <c r="V3325" i="1" s="1"/>
  <c r="W3326" i="1"/>
  <c r="W3327" i="1"/>
  <c r="W3328" i="1"/>
  <c r="W3329" i="1"/>
  <c r="W3330" i="1"/>
  <c r="W3331" i="1"/>
  <c r="V3331" i="1" s="1"/>
  <c r="W3332" i="1"/>
  <c r="W3333" i="1"/>
  <c r="V3333" i="1" s="1"/>
  <c r="W3334" i="1"/>
  <c r="W3335" i="1"/>
  <c r="W3336" i="1"/>
  <c r="W3337" i="1"/>
  <c r="W3338" i="1"/>
  <c r="W3339" i="1"/>
  <c r="V3339" i="1" s="1"/>
  <c r="W3340" i="1"/>
  <c r="V3340" i="1" s="1"/>
  <c r="W3341" i="1"/>
  <c r="V3341" i="1" s="1"/>
  <c r="W3342" i="1"/>
  <c r="W3343" i="1"/>
  <c r="W3344" i="1"/>
  <c r="W3345" i="1"/>
  <c r="W3346" i="1"/>
  <c r="W3347" i="1"/>
  <c r="V3347" i="1" s="1"/>
  <c r="W3348" i="1"/>
  <c r="V3348" i="1" s="1"/>
  <c r="W3349" i="1"/>
  <c r="V3349" i="1" s="1"/>
  <c r="W3350" i="1"/>
  <c r="W3351" i="1"/>
  <c r="W3352" i="1"/>
  <c r="W3353" i="1"/>
  <c r="W3354" i="1"/>
  <c r="W3355" i="1"/>
  <c r="V3355" i="1" s="1"/>
  <c r="W3356" i="1"/>
  <c r="V3356" i="1" s="1"/>
  <c r="W3357" i="1"/>
  <c r="V3357" i="1" s="1"/>
  <c r="W3358" i="1"/>
  <c r="W3359" i="1"/>
  <c r="V3359" i="1" s="1"/>
  <c r="W3360" i="1"/>
  <c r="W3361" i="1"/>
  <c r="W3362" i="1"/>
  <c r="W3363" i="1"/>
  <c r="V3363" i="1" s="1"/>
  <c r="W3364" i="1"/>
  <c r="W3365" i="1"/>
  <c r="V3365" i="1" s="1"/>
  <c r="W3366" i="1"/>
  <c r="W3367" i="1"/>
  <c r="W3368" i="1"/>
  <c r="W3369" i="1"/>
  <c r="W3370" i="1"/>
  <c r="W3371" i="1"/>
  <c r="W3372" i="1"/>
  <c r="W3373" i="1"/>
  <c r="V3373" i="1" s="1"/>
  <c r="W3374" i="1"/>
  <c r="W3375" i="1"/>
  <c r="V3375" i="1" s="1"/>
  <c r="W3376" i="1"/>
  <c r="W3377" i="1"/>
  <c r="W3378" i="1"/>
  <c r="W3379" i="1"/>
  <c r="V3379" i="1" s="1"/>
  <c r="W3380" i="1"/>
  <c r="V3380" i="1" s="1"/>
  <c r="W3381" i="1"/>
  <c r="V3381" i="1" s="1"/>
  <c r="W3382" i="1"/>
  <c r="W3383" i="1"/>
  <c r="V3383" i="1" s="1"/>
  <c r="W3384" i="1"/>
  <c r="W3385" i="1"/>
  <c r="W3386" i="1"/>
  <c r="W3387" i="1"/>
  <c r="W3388" i="1"/>
  <c r="V3388" i="1" s="1"/>
  <c r="W3389" i="1"/>
  <c r="V3389" i="1" s="1"/>
  <c r="W3390" i="1"/>
  <c r="W3391" i="1"/>
  <c r="V3391" i="1" s="1"/>
  <c r="W3392" i="1"/>
  <c r="W3393" i="1"/>
  <c r="W3394" i="1"/>
  <c r="W3395" i="1"/>
  <c r="V3395" i="1" s="1"/>
  <c r="W3396" i="1"/>
  <c r="V3396" i="1" s="1"/>
  <c r="W3397" i="1"/>
  <c r="V3397" i="1" s="1"/>
  <c r="W3398" i="1"/>
  <c r="W3399" i="1"/>
  <c r="V3399" i="1" s="1"/>
  <c r="W3400" i="1"/>
  <c r="W3401" i="1"/>
  <c r="W3402" i="1"/>
  <c r="W3403" i="1"/>
  <c r="V3403" i="1" s="1"/>
  <c r="W3404" i="1"/>
  <c r="W3405" i="1"/>
  <c r="V3405" i="1" s="1"/>
  <c r="W3406" i="1"/>
  <c r="W3407" i="1"/>
  <c r="V3407" i="1" s="1"/>
  <c r="W3408" i="1"/>
  <c r="W3409" i="1"/>
  <c r="W3410" i="1"/>
  <c r="W3411" i="1"/>
  <c r="V3411" i="1" s="1"/>
  <c r="W3412" i="1"/>
  <c r="V3412" i="1" s="1"/>
  <c r="W3413" i="1"/>
  <c r="V3413" i="1" s="1"/>
  <c r="W3414" i="1"/>
  <c r="W3415" i="1"/>
  <c r="V3415" i="1" s="1"/>
  <c r="W3416" i="1"/>
  <c r="W3417" i="1"/>
  <c r="W3418" i="1"/>
  <c r="W3419" i="1"/>
  <c r="V3419" i="1" s="1"/>
  <c r="W3420" i="1"/>
  <c r="V3420" i="1" s="1"/>
  <c r="W3421" i="1"/>
  <c r="V3421" i="1" s="1"/>
  <c r="W3422" i="1"/>
  <c r="W3423" i="1"/>
  <c r="W3424" i="1"/>
  <c r="W3425" i="1"/>
  <c r="W3426" i="1"/>
  <c r="W3427" i="1"/>
  <c r="V3427" i="1" s="1"/>
  <c r="W3428" i="1"/>
  <c r="V3428" i="1" s="1"/>
  <c r="W3429" i="1"/>
  <c r="V3429" i="1" s="1"/>
  <c r="W3430" i="1"/>
  <c r="W3431" i="1"/>
  <c r="V3431" i="1" s="1"/>
  <c r="W3432" i="1"/>
  <c r="W3433" i="1"/>
  <c r="W3434" i="1"/>
  <c r="W3435" i="1"/>
  <c r="V3435" i="1" s="1"/>
  <c r="W3436" i="1"/>
  <c r="W3437" i="1"/>
  <c r="V3437" i="1" s="1"/>
  <c r="W3438" i="1"/>
  <c r="W3439" i="1"/>
  <c r="V3439" i="1" s="1"/>
  <c r="W3440" i="1"/>
  <c r="W3441" i="1"/>
  <c r="W3442" i="1"/>
  <c r="W3443" i="1"/>
  <c r="V3443" i="1" s="1"/>
  <c r="W3444" i="1"/>
  <c r="V3444" i="1" s="1"/>
  <c r="W3445" i="1"/>
  <c r="V3445" i="1" s="1"/>
  <c r="W3446" i="1"/>
  <c r="W3447" i="1"/>
  <c r="W3448" i="1"/>
  <c r="W3449" i="1"/>
  <c r="W3450" i="1"/>
  <c r="W3451" i="1"/>
  <c r="V3451" i="1" s="1"/>
  <c r="W3452" i="1"/>
  <c r="V3452" i="1" s="1"/>
  <c r="W3453" i="1"/>
  <c r="V3453" i="1" s="1"/>
  <c r="W3454" i="1"/>
  <c r="W3455" i="1"/>
  <c r="V3455" i="1" s="1"/>
  <c r="W3456" i="1"/>
  <c r="W3457" i="1"/>
  <c r="W3458" i="1"/>
  <c r="W3459" i="1"/>
  <c r="V3459" i="1" s="1"/>
  <c r="W3460" i="1"/>
  <c r="V3460" i="1" s="1"/>
  <c r="W3461" i="1"/>
  <c r="V3461" i="1" s="1"/>
  <c r="W3462" i="1"/>
  <c r="W3463" i="1"/>
  <c r="V3463" i="1" s="1"/>
  <c r="W3464" i="1"/>
  <c r="W3465" i="1"/>
  <c r="W3466" i="1"/>
  <c r="W3467" i="1"/>
  <c r="V3467" i="1" s="1"/>
  <c r="W3468" i="1"/>
  <c r="W3469" i="1"/>
  <c r="V3469" i="1" s="1"/>
  <c r="W3470" i="1"/>
  <c r="W3471" i="1"/>
  <c r="W3472" i="1"/>
  <c r="W3473" i="1"/>
  <c r="W3474" i="1"/>
  <c r="W3475" i="1"/>
  <c r="V3475" i="1" s="1"/>
  <c r="W3476" i="1"/>
  <c r="V3476" i="1" s="1"/>
  <c r="W3477" i="1"/>
  <c r="V3477" i="1" s="1"/>
  <c r="W3478" i="1"/>
  <c r="W3479" i="1"/>
  <c r="V3479" i="1" s="1"/>
  <c r="W3480" i="1"/>
  <c r="W3481" i="1"/>
  <c r="W3482" i="1"/>
  <c r="W3483" i="1"/>
  <c r="V3483" i="1" s="1"/>
  <c r="W3484" i="1"/>
  <c r="V3484" i="1" s="1"/>
  <c r="W3485" i="1"/>
  <c r="V3485" i="1" s="1"/>
  <c r="W3486" i="1"/>
  <c r="W3487" i="1"/>
  <c r="W3488" i="1"/>
  <c r="W3489" i="1"/>
  <c r="W3490" i="1"/>
  <c r="W3491" i="1"/>
  <c r="V3491" i="1" s="1"/>
  <c r="W3492" i="1"/>
  <c r="V3492" i="1" s="1"/>
  <c r="W3493" i="1"/>
  <c r="V3493" i="1" s="1"/>
  <c r="W3494" i="1"/>
  <c r="W3495" i="1"/>
  <c r="V3495" i="1" s="1"/>
  <c r="W3496" i="1"/>
  <c r="W3497" i="1"/>
  <c r="W3498" i="1"/>
  <c r="W3499" i="1"/>
  <c r="W3500" i="1"/>
  <c r="W3501" i="1"/>
  <c r="V3501" i="1" s="1"/>
  <c r="W3502" i="1"/>
  <c r="W3503" i="1"/>
  <c r="V3503" i="1" s="1"/>
  <c r="W3504" i="1"/>
  <c r="W3505" i="1"/>
  <c r="W3506" i="1"/>
  <c r="W3507" i="1"/>
  <c r="V3507" i="1" s="1"/>
  <c r="W3508" i="1"/>
  <c r="W3509" i="1"/>
  <c r="V3509" i="1" s="1"/>
  <c r="W3510" i="1"/>
  <c r="W3511" i="1"/>
  <c r="V3511" i="1" s="1"/>
  <c r="W3512" i="1"/>
  <c r="W3513" i="1"/>
  <c r="W3514" i="1"/>
  <c r="W3515" i="1"/>
  <c r="V3515" i="1" s="1"/>
  <c r="W3516" i="1"/>
  <c r="V3516" i="1" s="1"/>
  <c r="W3517" i="1"/>
  <c r="V3517" i="1" s="1"/>
  <c r="W3518" i="1"/>
  <c r="W3519" i="1"/>
  <c r="W3520" i="1"/>
  <c r="W3521" i="1"/>
  <c r="W3522" i="1"/>
  <c r="W3523" i="1"/>
  <c r="V3523" i="1" s="1"/>
  <c r="W3524" i="1"/>
  <c r="V3524" i="1" s="1"/>
  <c r="W3525" i="1"/>
  <c r="V3525" i="1" s="1"/>
  <c r="W3526" i="1"/>
  <c r="W3527" i="1"/>
  <c r="V3527" i="1" s="1"/>
  <c r="W3528" i="1"/>
  <c r="W3529" i="1"/>
  <c r="W3530" i="1"/>
  <c r="W3531" i="1"/>
  <c r="V3531" i="1" s="1"/>
  <c r="W3532" i="1"/>
  <c r="W3533" i="1"/>
  <c r="V3533" i="1" s="1"/>
  <c r="W3534" i="1"/>
  <c r="W3535" i="1"/>
  <c r="V3535" i="1" s="1"/>
  <c r="W3536" i="1"/>
  <c r="W3537" i="1"/>
  <c r="W3538" i="1"/>
  <c r="W3539" i="1"/>
  <c r="V3539" i="1" s="1"/>
  <c r="W3540" i="1"/>
  <c r="W3541" i="1"/>
  <c r="V3541" i="1" s="1"/>
  <c r="W3542" i="1"/>
  <c r="W3543" i="1"/>
  <c r="W3544" i="1"/>
  <c r="W3545" i="1"/>
  <c r="W3546" i="1"/>
  <c r="W3547" i="1"/>
  <c r="V3547" i="1" s="1"/>
  <c r="W3548" i="1"/>
  <c r="V3548" i="1" s="1"/>
  <c r="W3549" i="1"/>
  <c r="V3549" i="1" s="1"/>
  <c r="W3550" i="1"/>
  <c r="W3551" i="1"/>
  <c r="V3551" i="1" s="1"/>
  <c r="W3552" i="1"/>
  <c r="W3553" i="1"/>
  <c r="W3554" i="1"/>
  <c r="W3555" i="1"/>
  <c r="V3555" i="1" s="1"/>
  <c r="W3556" i="1"/>
  <c r="V3556" i="1" s="1"/>
  <c r="W3557" i="1"/>
  <c r="V3557" i="1" s="1"/>
  <c r="W3558" i="1"/>
  <c r="W3559" i="1"/>
  <c r="W3560" i="1"/>
  <c r="W3561" i="1"/>
  <c r="W3562" i="1"/>
  <c r="W3563" i="1"/>
  <c r="V3563" i="1" s="1"/>
  <c r="W3564" i="1"/>
  <c r="W3565" i="1"/>
  <c r="V3565" i="1" s="1"/>
  <c r="W3566" i="1"/>
  <c r="W3567" i="1"/>
  <c r="W3568" i="1"/>
  <c r="W3569" i="1"/>
  <c r="W3570" i="1"/>
  <c r="W3571" i="1"/>
  <c r="W3572" i="1"/>
  <c r="W3573" i="1"/>
  <c r="V3573" i="1" s="1"/>
  <c r="W3574" i="1"/>
  <c r="W3575" i="1"/>
  <c r="V3575" i="1" s="1"/>
  <c r="W3576" i="1"/>
  <c r="W3577" i="1"/>
  <c r="W3578" i="1"/>
  <c r="W3579" i="1"/>
  <c r="V3579" i="1" s="1"/>
  <c r="W3580" i="1"/>
  <c r="V3580" i="1" s="1"/>
  <c r="W3581" i="1"/>
  <c r="V3581" i="1" s="1"/>
  <c r="W3582" i="1"/>
  <c r="W3583" i="1"/>
  <c r="W3584" i="1"/>
  <c r="W3585" i="1"/>
  <c r="W3586" i="1"/>
  <c r="W3587" i="1"/>
  <c r="V3587" i="1" s="1"/>
  <c r="W3588" i="1"/>
  <c r="V3588" i="1" s="1"/>
  <c r="W3589" i="1"/>
  <c r="V3589" i="1" s="1"/>
  <c r="W3590" i="1"/>
  <c r="W3591" i="1"/>
  <c r="V3591" i="1" s="1"/>
  <c r="W3592" i="1"/>
  <c r="W3593" i="1"/>
  <c r="W3594" i="1"/>
  <c r="W3595" i="1"/>
  <c r="V3595" i="1" s="1"/>
  <c r="W3596" i="1"/>
  <c r="V3596" i="1" s="1"/>
  <c r="W3597" i="1"/>
  <c r="V3597" i="1" s="1"/>
  <c r="W3598" i="1"/>
  <c r="W3599" i="1"/>
  <c r="V3599" i="1" s="1"/>
  <c r="W3600" i="1"/>
  <c r="W3601" i="1"/>
  <c r="W3602" i="1"/>
  <c r="W3603" i="1"/>
  <c r="V3603" i="1" s="1"/>
  <c r="W3604" i="1"/>
  <c r="W3605" i="1"/>
  <c r="V3605" i="1" s="1"/>
  <c r="W3606" i="1"/>
  <c r="W3607" i="1"/>
  <c r="V3607" i="1" s="1"/>
  <c r="W3608" i="1"/>
  <c r="W3609" i="1"/>
  <c r="W3610" i="1"/>
  <c r="W3611" i="1"/>
  <c r="V3611" i="1" s="1"/>
  <c r="W3612" i="1"/>
  <c r="V3612" i="1" s="1"/>
  <c r="W3613" i="1"/>
  <c r="V3613" i="1" s="1"/>
  <c r="W3614" i="1"/>
  <c r="W3615" i="1"/>
  <c r="V3615" i="1" s="1"/>
  <c r="W3616" i="1"/>
  <c r="W3617" i="1"/>
  <c r="W3618" i="1"/>
  <c r="W3619" i="1"/>
  <c r="V3619" i="1" s="1"/>
  <c r="W3620" i="1"/>
  <c r="V3620" i="1" s="1"/>
  <c r="W3621" i="1"/>
  <c r="V3621" i="1" s="1"/>
  <c r="W3622" i="1"/>
  <c r="W3623" i="1"/>
  <c r="W3624" i="1"/>
  <c r="W3625" i="1"/>
  <c r="W3626" i="1"/>
  <c r="W3627" i="1"/>
  <c r="V3627" i="1" s="1"/>
  <c r="W3628" i="1"/>
  <c r="V3628" i="1" s="1"/>
  <c r="W3629" i="1"/>
  <c r="V3629" i="1" s="1"/>
  <c r="W3630" i="1"/>
  <c r="W3631" i="1"/>
  <c r="V3631" i="1" s="1"/>
  <c r="W3632" i="1"/>
  <c r="W3633" i="1"/>
  <c r="W3634" i="1"/>
  <c r="W3635" i="1"/>
  <c r="V3635" i="1" s="1"/>
  <c r="W3636" i="1"/>
  <c r="W3637" i="1"/>
  <c r="V3637" i="1" s="1"/>
  <c r="W3638" i="1"/>
  <c r="W3639" i="1"/>
  <c r="V3639" i="1" s="1"/>
  <c r="W3640" i="1"/>
  <c r="W3641" i="1"/>
  <c r="W3642" i="1"/>
  <c r="W3643" i="1"/>
  <c r="V3643" i="1" s="1"/>
  <c r="W3644" i="1"/>
  <c r="V3644" i="1" s="1"/>
  <c r="W3645" i="1"/>
  <c r="V3645" i="1" s="1"/>
  <c r="W3646" i="1"/>
  <c r="W3647" i="1"/>
  <c r="W3648" i="1"/>
  <c r="W3649" i="1"/>
  <c r="W3650" i="1"/>
  <c r="W3651" i="1"/>
  <c r="V3651" i="1" s="1"/>
  <c r="W3652" i="1"/>
  <c r="V3652" i="1" s="1"/>
  <c r="W3653" i="1"/>
  <c r="V3653" i="1" s="1"/>
  <c r="W3654" i="1"/>
  <c r="W3655" i="1"/>
  <c r="V3655" i="1" s="1"/>
  <c r="W3656" i="1"/>
  <c r="W3657" i="1"/>
  <c r="W3658" i="1"/>
  <c r="W3659" i="1"/>
  <c r="V3659" i="1" s="1"/>
  <c r="W3660" i="1"/>
  <c r="V3660" i="1" s="1"/>
  <c r="W3661" i="1"/>
  <c r="V3661" i="1" s="1"/>
  <c r="W3662" i="1"/>
  <c r="W3663" i="1"/>
  <c r="V3663" i="1" s="1"/>
  <c r="W3664" i="1"/>
  <c r="W3665" i="1"/>
  <c r="W3666" i="1"/>
  <c r="W3667" i="1"/>
  <c r="V3667" i="1" s="1"/>
  <c r="W3668" i="1"/>
  <c r="W3669" i="1"/>
  <c r="V3669" i="1" s="1"/>
  <c r="W3670" i="1"/>
  <c r="W3671" i="1"/>
  <c r="W3672" i="1"/>
  <c r="W3673" i="1"/>
  <c r="W3674" i="1"/>
  <c r="W3675" i="1"/>
  <c r="V3675" i="1" s="1"/>
  <c r="W3676" i="1"/>
  <c r="V3676" i="1" s="1"/>
  <c r="W3677" i="1"/>
  <c r="V3677" i="1" s="1"/>
  <c r="W3678" i="1"/>
  <c r="W3679" i="1"/>
  <c r="V3679" i="1" s="1"/>
  <c r="W3680" i="1"/>
  <c r="W3681" i="1"/>
  <c r="W3682" i="1"/>
  <c r="W3683" i="1"/>
  <c r="V3683" i="1" s="1"/>
  <c r="W3684" i="1"/>
  <c r="V3684" i="1" s="1"/>
  <c r="W3685" i="1"/>
  <c r="V3685" i="1" s="1"/>
  <c r="W3686" i="1"/>
  <c r="W3687" i="1"/>
  <c r="W3688" i="1"/>
  <c r="W3689" i="1"/>
  <c r="W3690" i="1"/>
  <c r="W3691" i="1"/>
  <c r="V3691" i="1" s="1"/>
  <c r="W3692" i="1"/>
  <c r="V3692" i="1" s="1"/>
  <c r="W3693" i="1"/>
  <c r="V3693" i="1" s="1"/>
  <c r="W3694" i="1"/>
  <c r="W3695" i="1"/>
  <c r="V3695" i="1" s="1"/>
  <c r="W3696" i="1"/>
  <c r="W3697" i="1"/>
  <c r="W3698" i="1"/>
  <c r="W3699" i="1"/>
  <c r="W3700" i="1"/>
  <c r="W3701" i="1"/>
  <c r="V3701" i="1" s="1"/>
  <c r="W3702" i="1"/>
  <c r="W3703" i="1"/>
  <c r="V3703" i="1" s="1"/>
  <c r="W3704" i="1"/>
  <c r="W3705" i="1"/>
  <c r="W3706" i="1"/>
  <c r="W3707" i="1"/>
  <c r="V3707" i="1" s="1"/>
  <c r="W3708" i="1"/>
  <c r="W3709" i="1"/>
  <c r="V3709" i="1" s="1"/>
  <c r="W3710" i="1"/>
  <c r="W3711" i="1"/>
  <c r="V3711" i="1" s="1"/>
  <c r="W3712" i="1"/>
  <c r="W3713" i="1"/>
  <c r="W3714" i="1"/>
  <c r="W3715" i="1"/>
  <c r="V3715" i="1" s="1"/>
  <c r="W3716" i="1"/>
  <c r="V3716" i="1" s="1"/>
  <c r="W3717" i="1"/>
  <c r="V3717" i="1" s="1"/>
  <c r="W3718" i="1"/>
  <c r="W3719" i="1"/>
  <c r="W3720" i="1"/>
  <c r="W3721" i="1"/>
  <c r="W3722" i="1"/>
  <c r="W3723" i="1"/>
  <c r="V3723" i="1" s="1"/>
  <c r="W3724" i="1"/>
  <c r="V3724" i="1" s="1"/>
  <c r="W3725" i="1"/>
  <c r="V3725" i="1" s="1"/>
  <c r="W3726" i="1"/>
  <c r="W3727" i="1"/>
  <c r="V3727" i="1" s="1"/>
  <c r="W3728" i="1"/>
  <c r="W3729" i="1"/>
  <c r="W3730" i="1"/>
  <c r="W3731" i="1"/>
  <c r="V3731" i="1" s="1"/>
  <c r="W3732" i="1"/>
  <c r="W3733" i="1"/>
  <c r="V3733" i="1" s="1"/>
  <c r="W3734" i="1"/>
  <c r="W3735" i="1"/>
  <c r="V3735" i="1" s="1"/>
  <c r="W3736" i="1"/>
  <c r="W3737" i="1"/>
  <c r="W3738" i="1"/>
  <c r="W3739" i="1"/>
  <c r="V3739" i="1" s="1"/>
  <c r="W3740" i="1"/>
  <c r="W3741" i="1"/>
  <c r="V3741" i="1" s="1"/>
  <c r="W3742" i="1"/>
  <c r="W3743" i="1"/>
  <c r="W3744" i="1"/>
  <c r="W3745" i="1"/>
  <c r="W3746" i="1"/>
  <c r="W3747" i="1"/>
  <c r="V3747" i="1" s="1"/>
  <c r="W3748" i="1"/>
  <c r="V3748" i="1" s="1"/>
  <c r="W3749" i="1"/>
  <c r="V3749" i="1" s="1"/>
  <c r="W3750" i="1"/>
  <c r="W3751" i="1"/>
  <c r="V3751" i="1" s="1"/>
  <c r="W3752" i="1"/>
  <c r="W3753" i="1"/>
  <c r="W3754" i="1"/>
  <c r="W3755" i="1"/>
  <c r="V3755" i="1" s="1"/>
  <c r="W3756" i="1"/>
  <c r="V3756" i="1" s="1"/>
  <c r="W3757" i="1"/>
  <c r="V3757" i="1" s="1"/>
  <c r="W3758" i="1"/>
  <c r="W3759" i="1"/>
  <c r="W3760" i="1"/>
  <c r="W3761" i="1"/>
  <c r="W3762" i="1"/>
  <c r="W3763" i="1"/>
  <c r="V3763" i="1" s="1"/>
  <c r="W3764" i="1"/>
  <c r="W3765" i="1"/>
  <c r="V3765" i="1" s="1"/>
  <c r="W3766" i="1"/>
  <c r="W3767" i="1"/>
  <c r="W3768" i="1"/>
  <c r="W3769" i="1"/>
  <c r="W3770" i="1"/>
  <c r="W3771" i="1"/>
  <c r="W3772" i="1"/>
  <c r="W3773" i="1"/>
  <c r="V3773" i="1" s="1"/>
  <c r="W3774" i="1"/>
  <c r="W3775" i="1"/>
  <c r="V3775" i="1" s="1"/>
  <c r="W3776" i="1"/>
  <c r="W3777" i="1"/>
  <c r="W3778" i="1"/>
  <c r="W3779" i="1"/>
  <c r="V3779" i="1" s="1"/>
  <c r="W3780" i="1"/>
  <c r="V3780" i="1" s="1"/>
  <c r="W3781" i="1"/>
  <c r="V3781" i="1" s="1"/>
  <c r="W3782" i="1"/>
  <c r="W3783" i="1"/>
  <c r="W3784" i="1"/>
  <c r="W3785" i="1"/>
  <c r="W3786" i="1"/>
  <c r="W3787" i="1"/>
  <c r="V3787" i="1" s="1"/>
  <c r="W3788" i="1"/>
  <c r="V3788" i="1" s="1"/>
  <c r="W3789" i="1"/>
  <c r="V3789" i="1" s="1"/>
  <c r="W3790" i="1"/>
  <c r="W3791" i="1"/>
  <c r="V3791" i="1" s="1"/>
  <c r="W3792" i="1"/>
  <c r="W3793" i="1"/>
  <c r="W3794" i="1"/>
  <c r="W3795" i="1"/>
  <c r="V3795" i="1" s="1"/>
  <c r="W3796" i="1"/>
  <c r="V3796" i="1" s="1"/>
  <c r="W3797" i="1"/>
  <c r="V3797" i="1" s="1"/>
  <c r="W3798" i="1"/>
  <c r="W3799" i="1"/>
  <c r="V3799" i="1" s="1"/>
  <c r="W3800" i="1"/>
  <c r="W3801" i="1"/>
  <c r="W3802" i="1"/>
  <c r="W3803" i="1"/>
  <c r="V3803" i="1" s="1"/>
  <c r="W3804" i="1"/>
  <c r="W3805" i="1"/>
  <c r="V3805" i="1" s="1"/>
  <c r="W3806" i="1"/>
  <c r="W3807" i="1"/>
  <c r="V3807" i="1" s="1"/>
  <c r="W3808" i="1"/>
  <c r="W3809" i="1"/>
  <c r="W3810" i="1"/>
  <c r="W3811" i="1"/>
  <c r="V3811" i="1" s="1"/>
  <c r="W3812" i="1"/>
  <c r="V3812" i="1" s="1"/>
  <c r="W3813" i="1"/>
  <c r="V3813" i="1" s="1"/>
  <c r="W3814" i="1"/>
  <c r="W3815" i="1"/>
  <c r="V3815" i="1" s="1"/>
  <c r="W3816" i="1"/>
  <c r="W3817" i="1"/>
  <c r="W3818" i="1"/>
  <c r="W3819" i="1"/>
  <c r="V3819" i="1" s="1"/>
  <c r="W3820" i="1"/>
  <c r="V3820" i="1" s="1"/>
  <c r="W3821" i="1"/>
  <c r="V3821" i="1" s="1"/>
  <c r="W3822" i="1"/>
  <c r="W3823" i="1"/>
  <c r="W3824" i="1"/>
  <c r="W3825" i="1"/>
  <c r="W3826" i="1"/>
  <c r="W3827" i="1"/>
  <c r="V3827" i="1" s="1"/>
  <c r="W3828" i="1"/>
  <c r="V3828" i="1" s="1"/>
  <c r="W3829" i="1"/>
  <c r="V3829" i="1" s="1"/>
  <c r="W3830" i="1"/>
  <c r="W3831" i="1"/>
  <c r="V3831" i="1" s="1"/>
  <c r="W3832" i="1"/>
  <c r="W3833" i="1"/>
  <c r="W3834" i="1"/>
  <c r="W3835" i="1"/>
  <c r="V3835" i="1" s="1"/>
  <c r="W3836" i="1"/>
  <c r="W3837" i="1"/>
  <c r="V3837" i="1" s="1"/>
  <c r="W3838" i="1"/>
  <c r="W3839" i="1"/>
  <c r="V3839" i="1" s="1"/>
  <c r="W3840" i="1"/>
  <c r="W3841" i="1"/>
  <c r="W3842" i="1"/>
  <c r="W3843" i="1"/>
  <c r="V3843" i="1" s="1"/>
  <c r="W3844" i="1"/>
  <c r="V3844" i="1" s="1"/>
  <c r="W3845" i="1"/>
  <c r="V3845" i="1" s="1"/>
  <c r="W3846" i="1"/>
  <c r="W3847" i="1"/>
  <c r="W3848" i="1"/>
  <c r="W3849" i="1"/>
  <c r="W3850" i="1"/>
  <c r="W3851" i="1"/>
  <c r="V3851" i="1" s="1"/>
  <c r="W3852" i="1"/>
  <c r="V3852" i="1" s="1"/>
  <c r="W3853" i="1"/>
  <c r="V3853" i="1" s="1"/>
  <c r="W3854" i="1"/>
  <c r="W3855" i="1"/>
  <c r="V3855" i="1" s="1"/>
  <c r="W3856" i="1"/>
  <c r="W3857" i="1"/>
  <c r="W3858" i="1"/>
  <c r="W3859" i="1"/>
  <c r="V3859" i="1" s="1"/>
  <c r="W3860" i="1"/>
  <c r="V3860" i="1" s="1"/>
  <c r="W3861" i="1"/>
  <c r="V3861" i="1" s="1"/>
  <c r="W3862" i="1"/>
  <c r="W3863" i="1"/>
  <c r="V3863" i="1" s="1"/>
  <c r="W3864" i="1"/>
  <c r="W3865" i="1"/>
  <c r="W3866" i="1"/>
  <c r="W3867" i="1"/>
  <c r="V3867" i="1" s="1"/>
  <c r="W3868" i="1"/>
  <c r="W3869" i="1"/>
  <c r="V3869" i="1" s="1"/>
  <c r="W3870" i="1"/>
  <c r="W3871" i="1"/>
  <c r="W3872" i="1"/>
  <c r="W3873" i="1"/>
  <c r="W3874" i="1"/>
  <c r="W3875" i="1"/>
  <c r="V3875" i="1" s="1"/>
  <c r="W3876" i="1"/>
  <c r="V3876" i="1" s="1"/>
  <c r="W3877" i="1"/>
  <c r="V3877" i="1" s="1"/>
  <c r="W3878" i="1"/>
  <c r="W3879" i="1"/>
  <c r="V3879" i="1" s="1"/>
  <c r="W3880" i="1"/>
  <c r="W3881" i="1"/>
  <c r="W3882" i="1"/>
  <c r="W3883" i="1"/>
  <c r="W3884" i="1"/>
  <c r="V3884" i="1" s="1"/>
  <c r="W3885" i="1"/>
  <c r="V3885" i="1" s="1"/>
  <c r="W3886" i="1"/>
  <c r="W3887" i="1"/>
  <c r="V3887" i="1" s="1"/>
  <c r="W3888" i="1"/>
  <c r="W3889" i="1"/>
  <c r="W3890" i="1"/>
  <c r="W3891" i="1"/>
  <c r="V3891" i="1" s="1"/>
  <c r="W3892" i="1"/>
  <c r="V3892" i="1" s="1"/>
  <c r="W3893" i="1"/>
  <c r="V3893" i="1" s="1"/>
  <c r="W3894" i="1"/>
  <c r="W3895" i="1"/>
  <c r="V3895" i="1" s="1"/>
  <c r="W3896" i="1"/>
  <c r="W3897" i="1"/>
  <c r="W3898" i="1"/>
  <c r="W3899" i="1"/>
  <c r="W3900" i="1"/>
  <c r="V3900" i="1" s="1"/>
  <c r="W3901" i="1"/>
  <c r="V3901" i="1" s="1"/>
  <c r="W3902" i="1"/>
  <c r="W3903" i="1"/>
  <c r="V3903" i="1" s="1"/>
  <c r="W3904" i="1"/>
  <c r="W3905" i="1"/>
  <c r="W3906" i="1"/>
  <c r="W3907" i="1"/>
  <c r="V3907" i="1" s="1"/>
  <c r="W3908" i="1"/>
  <c r="W3909" i="1"/>
  <c r="V3909" i="1" s="1"/>
  <c r="W3910" i="1"/>
  <c r="W3911" i="1"/>
  <c r="V3911" i="1" s="1"/>
  <c r="W3912" i="1"/>
  <c r="W3913" i="1"/>
  <c r="W3914" i="1"/>
  <c r="W3915" i="1"/>
  <c r="V3915" i="1" s="1"/>
  <c r="W3916" i="1"/>
  <c r="V3916" i="1" s="1"/>
  <c r="W3917" i="1"/>
  <c r="V3917" i="1" s="1"/>
  <c r="W3918" i="1"/>
  <c r="W3919" i="1"/>
  <c r="W3920" i="1"/>
  <c r="W3921" i="1"/>
  <c r="W3922" i="1"/>
  <c r="W3923" i="1"/>
  <c r="V3923" i="1" s="1"/>
  <c r="W3924" i="1"/>
  <c r="V3924" i="1" s="1"/>
  <c r="W3925" i="1"/>
  <c r="V3925" i="1" s="1"/>
  <c r="W3926" i="1"/>
  <c r="W3927" i="1"/>
  <c r="V3927" i="1" s="1"/>
  <c r="W3928" i="1"/>
  <c r="W3929" i="1"/>
  <c r="W3930" i="1"/>
  <c r="W3931" i="1"/>
  <c r="V3931" i="1" s="1"/>
  <c r="W3932" i="1"/>
  <c r="V3932" i="1" s="1"/>
  <c r="W3933" i="1"/>
  <c r="V3933" i="1" s="1"/>
  <c r="W3934" i="1"/>
  <c r="W3935" i="1"/>
  <c r="V3935" i="1" s="1"/>
  <c r="W3936" i="1"/>
  <c r="W3937" i="1"/>
  <c r="W3938" i="1"/>
  <c r="W3939" i="1"/>
  <c r="V3939" i="1" s="1"/>
  <c r="W3940" i="1"/>
  <c r="W3941" i="1"/>
  <c r="V3941" i="1" s="1"/>
  <c r="W3942" i="1"/>
  <c r="W3943" i="1"/>
  <c r="V3943" i="1" s="1"/>
  <c r="W3944" i="1"/>
  <c r="W3945" i="1"/>
  <c r="W3946" i="1"/>
  <c r="W3947" i="1"/>
  <c r="V3947" i="1" s="1"/>
  <c r="W3948" i="1"/>
  <c r="V3948" i="1" s="1"/>
  <c r="W3949" i="1"/>
  <c r="V3949" i="1" s="1"/>
  <c r="W3950" i="1"/>
  <c r="W3951" i="1"/>
  <c r="W3952" i="1"/>
  <c r="W3953" i="1"/>
  <c r="W3954" i="1"/>
  <c r="W3955" i="1"/>
  <c r="V3955" i="1" s="1"/>
  <c r="W3956" i="1"/>
  <c r="V3956" i="1" s="1"/>
  <c r="W3957" i="1"/>
  <c r="V3957" i="1" s="1"/>
  <c r="W3958" i="1"/>
  <c r="W3959" i="1"/>
  <c r="V3959" i="1" s="1"/>
  <c r="W3960" i="1"/>
  <c r="W3961" i="1"/>
  <c r="W3962" i="1"/>
  <c r="W3963" i="1"/>
  <c r="V3963" i="1" s="1"/>
  <c r="W3964" i="1"/>
  <c r="V3964" i="1" s="1"/>
  <c r="W3965" i="1"/>
  <c r="V3965" i="1" s="1"/>
  <c r="W3966" i="1"/>
  <c r="W3967" i="1"/>
  <c r="V3967" i="1" s="1"/>
  <c r="W3968" i="1"/>
  <c r="W3969" i="1"/>
  <c r="W3970" i="1"/>
  <c r="W3971" i="1"/>
  <c r="V3971" i="1" s="1"/>
  <c r="W3972" i="1"/>
  <c r="W3973" i="1"/>
  <c r="V3973" i="1" s="1"/>
  <c r="W3974" i="1"/>
  <c r="W3975" i="1"/>
  <c r="V3975" i="1" s="1"/>
  <c r="W3976" i="1"/>
  <c r="W3977" i="1"/>
  <c r="W3978" i="1"/>
  <c r="W3979" i="1"/>
  <c r="V3979" i="1" s="1"/>
  <c r="W3980" i="1"/>
  <c r="V3980" i="1" s="1"/>
  <c r="W3981" i="1"/>
  <c r="V3981" i="1" s="1"/>
  <c r="W3982" i="1"/>
  <c r="W3983" i="1"/>
  <c r="V3983" i="1" s="1"/>
  <c r="W3984" i="1"/>
  <c r="W3985" i="1"/>
  <c r="W3986" i="1"/>
  <c r="W3987" i="1"/>
  <c r="V3987" i="1" s="1"/>
  <c r="W3988" i="1"/>
  <c r="V3988" i="1" s="1"/>
  <c r="W3989" i="1"/>
  <c r="V3989" i="1" s="1"/>
  <c r="W3990" i="1"/>
  <c r="W3991" i="1"/>
  <c r="W3992" i="1"/>
  <c r="W3993" i="1"/>
  <c r="W3994" i="1"/>
  <c r="W3995" i="1"/>
  <c r="V3995" i="1" s="1"/>
  <c r="W3996" i="1"/>
  <c r="V3996" i="1" s="1"/>
  <c r="W3997" i="1"/>
  <c r="V3997" i="1" s="1"/>
  <c r="W3998" i="1"/>
  <c r="W3999" i="1"/>
  <c r="W4000" i="1"/>
  <c r="W4001" i="1"/>
  <c r="W4002" i="1"/>
  <c r="W4003" i="1"/>
  <c r="V4003" i="1" s="1"/>
  <c r="W4004" i="1"/>
  <c r="W4005" i="1"/>
  <c r="V4005" i="1" s="1"/>
  <c r="W4006" i="1"/>
  <c r="W4007" i="1"/>
  <c r="V4007" i="1" s="1"/>
  <c r="W4008" i="1"/>
  <c r="W4009" i="1"/>
  <c r="W4010" i="1"/>
  <c r="W4011" i="1"/>
  <c r="W4012" i="1"/>
  <c r="W4013" i="1"/>
  <c r="V4013" i="1" s="1"/>
  <c r="W4014" i="1"/>
  <c r="W4015" i="1"/>
  <c r="V4015" i="1" s="1"/>
  <c r="W4016" i="1"/>
  <c r="W4017" i="1"/>
  <c r="W4018" i="1"/>
  <c r="W4019" i="1"/>
  <c r="V4019" i="1" s="1"/>
  <c r="W4020" i="1"/>
  <c r="V4020" i="1" s="1"/>
  <c r="W4021" i="1"/>
  <c r="V4021" i="1" s="1"/>
  <c r="W4022" i="1"/>
  <c r="W4023" i="1"/>
  <c r="V4023" i="1" s="1"/>
  <c r="W4024" i="1"/>
  <c r="W4025" i="1"/>
  <c r="W4026" i="1"/>
  <c r="W4027" i="1"/>
  <c r="V4027" i="1" s="1"/>
  <c r="W4028" i="1"/>
  <c r="V4028" i="1" s="1"/>
  <c r="W4029" i="1"/>
  <c r="V4029" i="1" s="1"/>
  <c r="W4030" i="1"/>
  <c r="W4031" i="1"/>
  <c r="W4032" i="1"/>
  <c r="W4033" i="1"/>
  <c r="W4034" i="1"/>
  <c r="W4035" i="1"/>
  <c r="V4035" i="1" s="1"/>
  <c r="W4036" i="1"/>
  <c r="W4037" i="1"/>
  <c r="V4037" i="1" s="1"/>
  <c r="W4038" i="1"/>
  <c r="W4039" i="1"/>
  <c r="W4040" i="1"/>
  <c r="W4041" i="1"/>
  <c r="W4042" i="1"/>
  <c r="W4043" i="1"/>
  <c r="V4043" i="1" s="1"/>
  <c r="W4044" i="1"/>
  <c r="W4045" i="1"/>
  <c r="V4045" i="1" s="1"/>
  <c r="W4046" i="1"/>
  <c r="W4047" i="1"/>
  <c r="W4048" i="1"/>
  <c r="W4049" i="1"/>
  <c r="W4050" i="1"/>
  <c r="W4051" i="1"/>
  <c r="V4051" i="1" s="1"/>
  <c r="W4052" i="1"/>
  <c r="V4052" i="1" s="1"/>
  <c r="W4053" i="1"/>
  <c r="V4053" i="1" s="1"/>
  <c r="W4054" i="1"/>
  <c r="W4055" i="1"/>
  <c r="V4055" i="1" s="1"/>
  <c r="W4056" i="1"/>
  <c r="W4057" i="1"/>
  <c r="W4058" i="1"/>
  <c r="W4059" i="1"/>
  <c r="V4059" i="1" s="1"/>
  <c r="W4060" i="1"/>
  <c r="V4060" i="1" s="1"/>
  <c r="W4061" i="1"/>
  <c r="V4061" i="1" s="1"/>
  <c r="W4062" i="1"/>
  <c r="W4063" i="1"/>
  <c r="W4064" i="1"/>
  <c r="W4065" i="1"/>
  <c r="W4066" i="1"/>
  <c r="W4067" i="1"/>
  <c r="V4067" i="1" s="1"/>
  <c r="W4068" i="1"/>
  <c r="W4069" i="1"/>
  <c r="V4069" i="1" s="1"/>
  <c r="W4070" i="1"/>
  <c r="W4071" i="1"/>
  <c r="W4072" i="1"/>
  <c r="W4073" i="1"/>
  <c r="W4074" i="1"/>
  <c r="W4075" i="1"/>
  <c r="V4075" i="1" s="1"/>
  <c r="W4076" i="1"/>
  <c r="W4077" i="1"/>
  <c r="V4077" i="1" s="1"/>
  <c r="W4078" i="1"/>
  <c r="W4079" i="1"/>
  <c r="W4080" i="1"/>
  <c r="W4081" i="1"/>
  <c r="W4082" i="1"/>
  <c r="W4083" i="1"/>
  <c r="W4084" i="1"/>
  <c r="V4084" i="1" s="1"/>
  <c r="W4085" i="1"/>
  <c r="V4085" i="1" s="1"/>
  <c r="W4086" i="1"/>
  <c r="W4087" i="1"/>
  <c r="W4088" i="1"/>
  <c r="W4089" i="1"/>
  <c r="W4090" i="1"/>
  <c r="W4091" i="1"/>
  <c r="V4091" i="1" s="1"/>
  <c r="W4092" i="1"/>
  <c r="V4092" i="1" s="1"/>
  <c r="W4093" i="1"/>
  <c r="V4093" i="1" s="1"/>
  <c r="W4094" i="1"/>
  <c r="W4095" i="1"/>
  <c r="V4095" i="1" s="1"/>
  <c r="W4096" i="1"/>
  <c r="W4097" i="1"/>
  <c r="W4098" i="1"/>
  <c r="W4099" i="1"/>
  <c r="V4099" i="1" s="1"/>
  <c r="W4100" i="1"/>
  <c r="V4100" i="1" s="1"/>
  <c r="W4101" i="1"/>
  <c r="V4101" i="1" s="1"/>
  <c r="W4102" i="1"/>
  <c r="W4103" i="1"/>
  <c r="W4104" i="1"/>
  <c r="W4105" i="1"/>
  <c r="W4106" i="1"/>
  <c r="W4107" i="1"/>
  <c r="V4107" i="1" s="1"/>
  <c r="W4108" i="1"/>
  <c r="W4109" i="1"/>
  <c r="V4109" i="1" s="1"/>
  <c r="W4110" i="1"/>
  <c r="W4111" i="1"/>
  <c r="W4112" i="1"/>
  <c r="W4113" i="1"/>
  <c r="W4114" i="1"/>
  <c r="W4115" i="1"/>
  <c r="V4115" i="1" s="1"/>
  <c r="W4116" i="1"/>
  <c r="V4116" i="1" s="1"/>
  <c r="W4117" i="1"/>
  <c r="V4117" i="1" s="1"/>
  <c r="W4118" i="1"/>
  <c r="W4119" i="1"/>
  <c r="V4119" i="1" s="1"/>
  <c r="W4120" i="1"/>
  <c r="W4121" i="1"/>
  <c r="W4122" i="1"/>
  <c r="W4123" i="1"/>
  <c r="V4123" i="1" s="1"/>
  <c r="W4124" i="1"/>
  <c r="V4124" i="1" s="1"/>
  <c r="W4125" i="1"/>
  <c r="V4125" i="1" s="1"/>
  <c r="W4126" i="1"/>
  <c r="W4127" i="1"/>
  <c r="W4128" i="1"/>
  <c r="W4129" i="1"/>
  <c r="W4130" i="1"/>
  <c r="W4131" i="1"/>
  <c r="V4131" i="1" s="1"/>
  <c r="W4132" i="1"/>
  <c r="V4132" i="1" s="1"/>
  <c r="W4133" i="1"/>
  <c r="V4133" i="1" s="1"/>
  <c r="W4134" i="1"/>
  <c r="W4135" i="1"/>
  <c r="V4135" i="1" s="1"/>
  <c r="W4136" i="1"/>
  <c r="W4137" i="1"/>
  <c r="W4138" i="1"/>
  <c r="W4139" i="1"/>
  <c r="V4139" i="1" s="1"/>
  <c r="W4140" i="1"/>
  <c r="W4141" i="1"/>
  <c r="V4141" i="1" s="1"/>
  <c r="W4142" i="1"/>
  <c r="W4143" i="1"/>
  <c r="W4144" i="1"/>
  <c r="W4145" i="1"/>
  <c r="W4146" i="1"/>
  <c r="W4147" i="1"/>
  <c r="V4147" i="1" s="1"/>
  <c r="W4148" i="1"/>
  <c r="V4148" i="1" s="1"/>
  <c r="W4149" i="1"/>
  <c r="V4149" i="1" s="1"/>
  <c r="W4150" i="1"/>
  <c r="W4151" i="1"/>
  <c r="V4151" i="1" s="1"/>
  <c r="W4152" i="1"/>
  <c r="W4153" i="1"/>
  <c r="W4154" i="1"/>
  <c r="W4155" i="1"/>
  <c r="V4155" i="1" s="1"/>
  <c r="W4156" i="1"/>
  <c r="V4156" i="1" s="1"/>
  <c r="W4157" i="1"/>
  <c r="V4157" i="1" s="1"/>
  <c r="W4158" i="1"/>
  <c r="W4159" i="1"/>
  <c r="V4159" i="1" s="1"/>
  <c r="W4160" i="1"/>
  <c r="W4161" i="1"/>
  <c r="W4162" i="1"/>
  <c r="W4163" i="1"/>
  <c r="V4163" i="1" s="1"/>
  <c r="W4164" i="1"/>
  <c r="V4164" i="1" s="1"/>
  <c r="W4165" i="1"/>
  <c r="V4165" i="1" s="1"/>
  <c r="W4166" i="1"/>
  <c r="W4167" i="1"/>
  <c r="W4168" i="1"/>
  <c r="W4169" i="1"/>
  <c r="W4170" i="1"/>
  <c r="W4171" i="1"/>
  <c r="V4171" i="1" s="1"/>
  <c r="W4172" i="1"/>
  <c r="W4173" i="1"/>
  <c r="V4173" i="1" s="1"/>
  <c r="W4174" i="1"/>
  <c r="W4175" i="1"/>
  <c r="W4176" i="1"/>
  <c r="W4177" i="1"/>
  <c r="W4178" i="1"/>
  <c r="W4179" i="1"/>
  <c r="V4179" i="1" s="1"/>
  <c r="W4180" i="1"/>
  <c r="V4180" i="1" s="1"/>
  <c r="W4181" i="1"/>
  <c r="V4181" i="1" s="1"/>
  <c r="W4182" i="1"/>
  <c r="W4183" i="1"/>
  <c r="V4183" i="1" s="1"/>
  <c r="W4184" i="1"/>
  <c r="W4185" i="1"/>
  <c r="W4186" i="1"/>
  <c r="W4187" i="1"/>
  <c r="V4187" i="1" s="1"/>
  <c r="W4188" i="1"/>
  <c r="V4188" i="1" s="1"/>
  <c r="W4189" i="1"/>
  <c r="V4189" i="1" s="1"/>
  <c r="W4190" i="1"/>
  <c r="W4191" i="1"/>
  <c r="V4191" i="1" s="1"/>
  <c r="W4192" i="1"/>
  <c r="W4193" i="1"/>
  <c r="W4194" i="1"/>
  <c r="W4195" i="1"/>
  <c r="V4195" i="1" s="1"/>
  <c r="W4196" i="1"/>
  <c r="V4196" i="1" s="1"/>
  <c r="W4197" i="1"/>
  <c r="V4197" i="1" s="1"/>
  <c r="W4198" i="1"/>
  <c r="W4199" i="1"/>
  <c r="W4200" i="1"/>
  <c r="W4201" i="1"/>
  <c r="W4202" i="1"/>
  <c r="W4203" i="1"/>
  <c r="V4203" i="1" s="1"/>
  <c r="W4204" i="1"/>
  <c r="W4205" i="1"/>
  <c r="V4205" i="1" s="1"/>
  <c r="W4206" i="1"/>
  <c r="W4207" i="1"/>
  <c r="V4207" i="1" s="1"/>
  <c r="W4208" i="1"/>
  <c r="W4209" i="1"/>
  <c r="W4210" i="1"/>
  <c r="W4211" i="1"/>
  <c r="W4212" i="1"/>
  <c r="W4213" i="1"/>
  <c r="V4213" i="1" s="1"/>
  <c r="W4214" i="1"/>
  <c r="W4215" i="1"/>
  <c r="W4216" i="1"/>
  <c r="W4217" i="1"/>
  <c r="W4218" i="1"/>
  <c r="W4219" i="1"/>
  <c r="V4219" i="1" s="1"/>
  <c r="W4220" i="1"/>
  <c r="V4220" i="1" s="1"/>
  <c r="W4221" i="1"/>
  <c r="V4221" i="1" s="1"/>
  <c r="W4222" i="1"/>
  <c r="W4223" i="1"/>
  <c r="V4223" i="1" s="1"/>
  <c r="W4224" i="1"/>
  <c r="W4225" i="1"/>
  <c r="W4226" i="1"/>
  <c r="W4227" i="1"/>
  <c r="V4227" i="1" s="1"/>
  <c r="W4228" i="1"/>
  <c r="V4228" i="1" s="1"/>
  <c r="W4229" i="1"/>
  <c r="V4229" i="1" s="1"/>
  <c r="W4230" i="1"/>
  <c r="W4231" i="1"/>
  <c r="W4232" i="1"/>
  <c r="W4233" i="1"/>
  <c r="W4234" i="1"/>
  <c r="W4235" i="1"/>
  <c r="V4235" i="1" s="1"/>
  <c r="W4236" i="1"/>
  <c r="W4237" i="1"/>
  <c r="V4237" i="1" s="1"/>
  <c r="W4238" i="1"/>
  <c r="W4239" i="1"/>
  <c r="V4239" i="1" s="1"/>
  <c r="W4240" i="1"/>
  <c r="W4241" i="1"/>
  <c r="W4242" i="1"/>
  <c r="W4243" i="1"/>
  <c r="V4243" i="1" s="1"/>
  <c r="W4244" i="1"/>
  <c r="W4245" i="1"/>
  <c r="V4245" i="1" s="1"/>
  <c r="W4246" i="1"/>
  <c r="W4247" i="1"/>
  <c r="V4247" i="1" s="1"/>
  <c r="W4248" i="1"/>
  <c r="W4249" i="1"/>
  <c r="W4250" i="1"/>
  <c r="W4251" i="1"/>
  <c r="V4251" i="1" s="1"/>
  <c r="W4252" i="1"/>
  <c r="V4252" i="1" s="1"/>
  <c r="W4253" i="1"/>
  <c r="V4253" i="1" s="1"/>
  <c r="W4254" i="1"/>
  <c r="W4255" i="1"/>
  <c r="W4256" i="1"/>
  <c r="W4257" i="1"/>
  <c r="W4258" i="1"/>
  <c r="W4259" i="1"/>
  <c r="V4259" i="1" s="1"/>
  <c r="W4260" i="1"/>
  <c r="V4260" i="1" s="1"/>
  <c r="W4261" i="1"/>
  <c r="V4261" i="1" s="1"/>
  <c r="W4262" i="1"/>
  <c r="W4263" i="1"/>
  <c r="V4263" i="1" s="1"/>
  <c r="W4264" i="1"/>
  <c r="W4265" i="1"/>
  <c r="W4266" i="1"/>
  <c r="W4267" i="1"/>
  <c r="V4267" i="1" s="1"/>
  <c r="W4268" i="1"/>
  <c r="W4269" i="1"/>
  <c r="V4269" i="1" s="1"/>
  <c r="W4270" i="1"/>
  <c r="W4271" i="1"/>
  <c r="V4271" i="1" s="1"/>
  <c r="W4272" i="1"/>
  <c r="W4273" i="1"/>
  <c r="W4274" i="1"/>
  <c r="W4275" i="1"/>
  <c r="V4275" i="1" s="1"/>
  <c r="W4276" i="1"/>
  <c r="W4277" i="1"/>
  <c r="V4277" i="1" s="1"/>
  <c r="W4278" i="1"/>
  <c r="W4279" i="1"/>
  <c r="V4279" i="1" s="1"/>
  <c r="W4280" i="1"/>
  <c r="W4281" i="1"/>
  <c r="W4282" i="1"/>
  <c r="W4283" i="1"/>
  <c r="W4284" i="1"/>
  <c r="V4284" i="1" s="1"/>
  <c r="W4285" i="1"/>
  <c r="V4285" i="1" s="1"/>
  <c r="W4286" i="1"/>
  <c r="W4287" i="1"/>
  <c r="W4288" i="1"/>
  <c r="W4289" i="1"/>
  <c r="W4290" i="1"/>
  <c r="W4291" i="1"/>
  <c r="V4291" i="1" s="1"/>
  <c r="W4292" i="1"/>
  <c r="V4292" i="1" s="1"/>
  <c r="W4293" i="1"/>
  <c r="V4293" i="1" s="1"/>
  <c r="W4294" i="1"/>
  <c r="W4295" i="1"/>
  <c r="W4296" i="1"/>
  <c r="W4297" i="1"/>
  <c r="W4298" i="1"/>
  <c r="W4299" i="1"/>
  <c r="V4299" i="1" s="1"/>
  <c r="W4300" i="1"/>
  <c r="V4300" i="1" s="1"/>
  <c r="W4301" i="1"/>
  <c r="V4301" i="1" s="1"/>
  <c r="W4302" i="1"/>
  <c r="W4303" i="1"/>
  <c r="V4303" i="1" s="1"/>
  <c r="W4304" i="1"/>
  <c r="W4305" i="1"/>
  <c r="W4306" i="1"/>
  <c r="W4307" i="1"/>
  <c r="V4307" i="1" s="1"/>
  <c r="W4308" i="1"/>
  <c r="W4309" i="1"/>
  <c r="V4309" i="1" s="1"/>
  <c r="W4310" i="1"/>
  <c r="W4311" i="1"/>
  <c r="W4312" i="1"/>
  <c r="W4313" i="1"/>
  <c r="W4314" i="1"/>
  <c r="W4315" i="1"/>
  <c r="V4315" i="1" s="1"/>
  <c r="W4316" i="1"/>
  <c r="V4316" i="1" s="1"/>
  <c r="W4317" i="1"/>
  <c r="V4317" i="1" s="1"/>
  <c r="W4318" i="1"/>
  <c r="W4319" i="1"/>
  <c r="W4320" i="1"/>
  <c r="W4321" i="1"/>
  <c r="W4322" i="1"/>
  <c r="W4323" i="1"/>
  <c r="V4323" i="1" s="1"/>
  <c r="W4324" i="1"/>
  <c r="V4324" i="1" s="1"/>
  <c r="W4325" i="1"/>
  <c r="V4325" i="1" s="1"/>
  <c r="W4326" i="1"/>
  <c r="W4327" i="1"/>
  <c r="V4327" i="1" s="1"/>
  <c r="W4328" i="1"/>
  <c r="W4329" i="1"/>
  <c r="W4330" i="1"/>
  <c r="W4331" i="1"/>
  <c r="V4331" i="1" s="1"/>
  <c r="W4332" i="1"/>
  <c r="V4332" i="1" s="1"/>
  <c r="W4333" i="1"/>
  <c r="V4333" i="1" s="1"/>
  <c r="W4334" i="1"/>
  <c r="W4335" i="1"/>
  <c r="V4335" i="1" s="1"/>
  <c r="W4336" i="1"/>
  <c r="W4337" i="1"/>
  <c r="W4338" i="1"/>
  <c r="W4339" i="1"/>
  <c r="V4339" i="1" s="1"/>
  <c r="W4340" i="1"/>
  <c r="W4341" i="1"/>
  <c r="V4341" i="1" s="1"/>
  <c r="W4342" i="1"/>
  <c r="W4343" i="1"/>
  <c r="V4343" i="1" s="1"/>
  <c r="W4344" i="1"/>
  <c r="W4345" i="1"/>
  <c r="W4346" i="1"/>
  <c r="W4347" i="1"/>
  <c r="V4347" i="1" s="1"/>
  <c r="W4348" i="1"/>
  <c r="V4348" i="1" s="1"/>
  <c r="W4349" i="1"/>
  <c r="V4349" i="1" s="1"/>
  <c r="W4350" i="1"/>
  <c r="W4351" i="1"/>
  <c r="W4352" i="1"/>
  <c r="W4353" i="1"/>
  <c r="W4354" i="1"/>
  <c r="W4355" i="1"/>
  <c r="V4355" i="1" s="1"/>
  <c r="W4356" i="1"/>
  <c r="V4356" i="1" s="1"/>
  <c r="W4357" i="1"/>
  <c r="V4357" i="1" s="1"/>
  <c r="W4358" i="1"/>
  <c r="W4359" i="1"/>
  <c r="V4359" i="1" s="1"/>
  <c r="W4360" i="1"/>
  <c r="W4361" i="1"/>
  <c r="W4362" i="1"/>
  <c r="W4363" i="1"/>
  <c r="V4363" i="1" s="1"/>
  <c r="W4364" i="1"/>
  <c r="V4364" i="1" s="1"/>
  <c r="W4365" i="1"/>
  <c r="V4365" i="1" s="1"/>
  <c r="W4366" i="1"/>
  <c r="W4367" i="1"/>
  <c r="V4367" i="1" s="1"/>
  <c r="W4368" i="1"/>
  <c r="W4369" i="1"/>
  <c r="W4370" i="1"/>
  <c r="W4371" i="1"/>
  <c r="V4371" i="1" s="1"/>
  <c r="W4372" i="1"/>
  <c r="W4373" i="1"/>
  <c r="V4373" i="1" s="1"/>
  <c r="W4374" i="1"/>
  <c r="W4375" i="1"/>
  <c r="W4376" i="1"/>
  <c r="W4377" i="1"/>
  <c r="W4378" i="1"/>
  <c r="W4379" i="1"/>
  <c r="V4379" i="1" s="1"/>
  <c r="W4380" i="1"/>
  <c r="V4380" i="1" s="1"/>
  <c r="W4381" i="1"/>
  <c r="V4381" i="1" s="1"/>
  <c r="W4382" i="1"/>
  <c r="W4383" i="1"/>
  <c r="V4383" i="1" s="1"/>
  <c r="W4384" i="1"/>
  <c r="W4385" i="1"/>
  <c r="W4386" i="1"/>
  <c r="W4387" i="1"/>
  <c r="V4387" i="1" s="1"/>
  <c r="W4388" i="1"/>
  <c r="V4388" i="1" s="1"/>
  <c r="W4389" i="1"/>
  <c r="V4389" i="1" s="1"/>
  <c r="W4390" i="1"/>
  <c r="W4391" i="1"/>
  <c r="W4392" i="1"/>
  <c r="W4393" i="1"/>
  <c r="W4394" i="1"/>
  <c r="W4395" i="1"/>
  <c r="W4396" i="1"/>
  <c r="V4396" i="1" s="1"/>
  <c r="W4397" i="1"/>
  <c r="V4397" i="1" s="1"/>
  <c r="W4398" i="1"/>
  <c r="W4399" i="1"/>
  <c r="W4400" i="1"/>
  <c r="W4401" i="1"/>
  <c r="W4402" i="1"/>
  <c r="W4403" i="1"/>
  <c r="V4403" i="1" s="1"/>
  <c r="W4404" i="1"/>
  <c r="W4405" i="1"/>
  <c r="V4405" i="1" s="1"/>
  <c r="W4406" i="1"/>
  <c r="W4407" i="1"/>
  <c r="W4408" i="1"/>
  <c r="W4409" i="1"/>
  <c r="W4410" i="1"/>
  <c r="W4411" i="1"/>
  <c r="W4412" i="1"/>
  <c r="W4413" i="1"/>
  <c r="W4414" i="1"/>
  <c r="W4415" i="1"/>
  <c r="W4416" i="1"/>
  <c r="W4417" i="1"/>
  <c r="W4418" i="1"/>
  <c r="W4419" i="1"/>
  <c r="W4420" i="1"/>
  <c r="W4421" i="1"/>
  <c r="W4422" i="1"/>
  <c r="W4423" i="1"/>
  <c r="W4424" i="1"/>
  <c r="W4425" i="1"/>
  <c r="W4426" i="1"/>
  <c r="W4427" i="1"/>
  <c r="W4428" i="1"/>
  <c r="W4429" i="1"/>
  <c r="W4430" i="1"/>
  <c r="W4431" i="1"/>
  <c r="W4432" i="1"/>
  <c r="W4433" i="1"/>
  <c r="W4434" i="1"/>
  <c r="W4435" i="1"/>
  <c r="W4436" i="1"/>
  <c r="W4437" i="1"/>
  <c r="W4438" i="1"/>
  <c r="W4439" i="1"/>
  <c r="W4440" i="1"/>
  <c r="W4441" i="1"/>
  <c r="W4442" i="1"/>
  <c r="W4443" i="1"/>
  <c r="W4444" i="1"/>
  <c r="W4445" i="1"/>
  <c r="W4446" i="1"/>
  <c r="W4447" i="1"/>
  <c r="W4448" i="1"/>
  <c r="W4449" i="1"/>
  <c r="W4450" i="1"/>
  <c r="W4451" i="1"/>
  <c r="W4452" i="1"/>
  <c r="W4453" i="1"/>
  <c r="W4454" i="1"/>
  <c r="W4455" i="1"/>
  <c r="W4456" i="1"/>
  <c r="W4457" i="1"/>
  <c r="W4458" i="1"/>
  <c r="W4459" i="1"/>
  <c r="W4460" i="1"/>
  <c r="W4461" i="1"/>
  <c r="W4462" i="1"/>
  <c r="W4463" i="1"/>
  <c r="W4464" i="1"/>
  <c r="W4465" i="1"/>
  <c r="W4466" i="1"/>
  <c r="W4467" i="1"/>
  <c r="W4468" i="1"/>
  <c r="W4469" i="1"/>
  <c r="W4470" i="1"/>
  <c r="W4471" i="1"/>
  <c r="W4472" i="1"/>
  <c r="W4473" i="1"/>
  <c r="W4474" i="1"/>
  <c r="W4475" i="1"/>
  <c r="W4476" i="1"/>
  <c r="W4477" i="1"/>
  <c r="W4478" i="1"/>
  <c r="W4479" i="1"/>
  <c r="W4480" i="1"/>
  <c r="W4481" i="1"/>
  <c r="W4482" i="1"/>
  <c r="W4483" i="1"/>
  <c r="W4484" i="1"/>
  <c r="W4485" i="1"/>
  <c r="W4486" i="1"/>
  <c r="W4487" i="1"/>
  <c r="W4488" i="1"/>
  <c r="W4489" i="1"/>
  <c r="W4490" i="1"/>
  <c r="W4491" i="1"/>
  <c r="W4492" i="1"/>
  <c r="W4493" i="1"/>
  <c r="W4494" i="1"/>
  <c r="W4495" i="1"/>
  <c r="W4496" i="1"/>
  <c r="W4497" i="1"/>
  <c r="W4498" i="1"/>
  <c r="W4499" i="1"/>
  <c r="W4500" i="1"/>
  <c r="W4501" i="1"/>
  <c r="W4502" i="1"/>
  <c r="W4503" i="1"/>
  <c r="W4504" i="1"/>
  <c r="W4505" i="1"/>
  <c r="W4506" i="1"/>
  <c r="W4507" i="1"/>
  <c r="W4508" i="1"/>
  <c r="W4509" i="1"/>
  <c r="W4510" i="1"/>
  <c r="W4511" i="1"/>
  <c r="W4512" i="1"/>
  <c r="W4513" i="1"/>
  <c r="W4514" i="1"/>
  <c r="W4515" i="1"/>
  <c r="W4516" i="1"/>
  <c r="W4517" i="1"/>
  <c r="V4517" i="1" s="1"/>
  <c r="W4518" i="1"/>
  <c r="W4519" i="1"/>
  <c r="V4519" i="1" s="1"/>
  <c r="W4520" i="1"/>
  <c r="W4521" i="1"/>
  <c r="W4522" i="1"/>
  <c r="W4523" i="1"/>
  <c r="V4523" i="1" s="1"/>
  <c r="W4524" i="1"/>
  <c r="V4524" i="1" s="1"/>
  <c r="W4525" i="1"/>
  <c r="V4525" i="1" s="1"/>
  <c r="W4526" i="1"/>
  <c r="W4527" i="1"/>
  <c r="W4528" i="1"/>
  <c r="W4529" i="1"/>
  <c r="W4530" i="1"/>
  <c r="W4531" i="1"/>
  <c r="V4531" i="1" s="1"/>
  <c r="W4532" i="1"/>
  <c r="V4532" i="1" s="1"/>
  <c r="W4533" i="1"/>
  <c r="V4533" i="1" s="1"/>
  <c r="W4534" i="1"/>
  <c r="W4535" i="1"/>
  <c r="V4535" i="1" s="1"/>
  <c r="W4536" i="1"/>
  <c r="W4537" i="1"/>
  <c r="W4538" i="1"/>
  <c r="W4539" i="1"/>
  <c r="V4539" i="1" s="1"/>
  <c r="W4540" i="1"/>
  <c r="V4540" i="1" s="1"/>
  <c r="W4541" i="1"/>
  <c r="V4541" i="1" s="1"/>
  <c r="W4542" i="1"/>
  <c r="W4543" i="1"/>
  <c r="W4544" i="1"/>
  <c r="W4545" i="1"/>
  <c r="W4546" i="1"/>
  <c r="W4547" i="1"/>
  <c r="V4547" i="1" s="1"/>
  <c r="W4548" i="1"/>
  <c r="W4549" i="1"/>
  <c r="V4549" i="1" s="1"/>
  <c r="W4550" i="1"/>
  <c r="W4551" i="1"/>
  <c r="W4552" i="1"/>
  <c r="W4553" i="1"/>
  <c r="W4554" i="1"/>
  <c r="W4555" i="1"/>
  <c r="V4555" i="1" s="1"/>
  <c r="W4556" i="1"/>
  <c r="V4556" i="1" s="1"/>
  <c r="W4557" i="1"/>
  <c r="V4557" i="1" s="1"/>
  <c r="W4558" i="1"/>
  <c r="W4559" i="1"/>
  <c r="V4559" i="1" s="1"/>
  <c r="W4560" i="1"/>
  <c r="W4561" i="1"/>
  <c r="W4562" i="1"/>
  <c r="W4563" i="1"/>
  <c r="V4563" i="1" s="1"/>
  <c r="W4564" i="1"/>
  <c r="V4564" i="1" s="1"/>
  <c r="W4565" i="1"/>
  <c r="V4565" i="1" s="1"/>
  <c r="W4566" i="1"/>
  <c r="W4567" i="1"/>
  <c r="W4568" i="1"/>
  <c r="W4569" i="1"/>
  <c r="W4570" i="1"/>
  <c r="W4571" i="1"/>
  <c r="V4571" i="1" s="1"/>
  <c r="W4572" i="1"/>
  <c r="V4572" i="1" s="1"/>
  <c r="W4573" i="1"/>
  <c r="V4573" i="1" s="1"/>
  <c r="W4574" i="1"/>
  <c r="W4575" i="1"/>
  <c r="V4575" i="1" s="1"/>
  <c r="W4576" i="1"/>
  <c r="W4577" i="1"/>
  <c r="W4578" i="1"/>
  <c r="W4579" i="1"/>
  <c r="V4579" i="1" s="1"/>
  <c r="W4580" i="1"/>
  <c r="W4581" i="1"/>
  <c r="V4581" i="1" s="1"/>
  <c r="W4582" i="1"/>
  <c r="W4583" i="1"/>
  <c r="W4584" i="1"/>
  <c r="W4585" i="1"/>
  <c r="W4586" i="1"/>
  <c r="W4587" i="1"/>
  <c r="V4587" i="1" s="1"/>
  <c r="W4588" i="1"/>
  <c r="V4588" i="1" s="1"/>
  <c r="W4589" i="1"/>
  <c r="V4589" i="1" s="1"/>
  <c r="W4590" i="1"/>
  <c r="W4591" i="1"/>
  <c r="V4591" i="1" s="1"/>
  <c r="W4592" i="1"/>
  <c r="W4593" i="1"/>
  <c r="W4594" i="1"/>
  <c r="W4595" i="1"/>
  <c r="V4595" i="1" s="1"/>
  <c r="W4596" i="1"/>
  <c r="V4596" i="1" s="1"/>
  <c r="W4597" i="1"/>
  <c r="V4597" i="1" s="1"/>
  <c r="W4598" i="1"/>
  <c r="W4599" i="1"/>
  <c r="V4599" i="1" s="1"/>
  <c r="W4600" i="1"/>
  <c r="W4601" i="1"/>
  <c r="W4602" i="1"/>
  <c r="W4603" i="1"/>
  <c r="V4603" i="1" s="1"/>
  <c r="W4604" i="1"/>
  <c r="V4604" i="1" s="1"/>
  <c r="W4605" i="1"/>
  <c r="V4605" i="1" s="1"/>
  <c r="W4606" i="1"/>
  <c r="W4607" i="1"/>
  <c r="W4608" i="1"/>
  <c r="W4609" i="1"/>
  <c r="W4610" i="1"/>
  <c r="W4611" i="1"/>
  <c r="V4611" i="1" s="1"/>
  <c r="W4612" i="1"/>
  <c r="W4613" i="1"/>
  <c r="V4613" i="1" s="1"/>
  <c r="W4614" i="1"/>
  <c r="W4615" i="1"/>
  <c r="W4616" i="1"/>
  <c r="W4617" i="1"/>
  <c r="W4618" i="1"/>
  <c r="W4619" i="1"/>
  <c r="V4619" i="1" s="1"/>
  <c r="W4620" i="1"/>
  <c r="V4620" i="1" s="1"/>
  <c r="W4621" i="1"/>
  <c r="V4621" i="1" s="1"/>
  <c r="W4622" i="1"/>
  <c r="W4623" i="1"/>
  <c r="V4623" i="1" s="1"/>
  <c r="W4624" i="1"/>
  <c r="W4625" i="1"/>
  <c r="W4626" i="1"/>
  <c r="W4627" i="1"/>
  <c r="W4628" i="1"/>
  <c r="V4628" i="1" s="1"/>
  <c r="W4629" i="1"/>
  <c r="V4629" i="1" s="1"/>
  <c r="W4630" i="1"/>
  <c r="W4631" i="1"/>
  <c r="W4632" i="1"/>
  <c r="W4633" i="1"/>
  <c r="W4634" i="1"/>
  <c r="W4635" i="1"/>
  <c r="V4635" i="1" s="1"/>
  <c r="W4636" i="1"/>
  <c r="V4636" i="1" s="1"/>
  <c r="W4637" i="1"/>
  <c r="V4637" i="1" s="1"/>
  <c r="W4638" i="1"/>
  <c r="W4639" i="1"/>
  <c r="W4640" i="1"/>
  <c r="W4641" i="1"/>
  <c r="W4642" i="1"/>
  <c r="W4643" i="1"/>
  <c r="V4643" i="1" s="1"/>
  <c r="W4644" i="1"/>
  <c r="W4645" i="1"/>
  <c r="V4645" i="1" s="1"/>
  <c r="W4646" i="1"/>
  <c r="W4647" i="1"/>
  <c r="V4647" i="1" s="1"/>
  <c r="W4648" i="1"/>
  <c r="W4649" i="1"/>
  <c r="W4650" i="1"/>
  <c r="W4651" i="1"/>
  <c r="V4651" i="1" s="1"/>
  <c r="W4652" i="1"/>
  <c r="W4653" i="1"/>
  <c r="V4653" i="1" s="1"/>
  <c r="W4654" i="1"/>
  <c r="W4655" i="1"/>
  <c r="V4655" i="1" s="1"/>
  <c r="W4656" i="1"/>
  <c r="W4657" i="1"/>
  <c r="W4658" i="1"/>
  <c r="W4659" i="1"/>
  <c r="V4659" i="1" s="1"/>
  <c r="W4660" i="1"/>
  <c r="V4660" i="1" s="1"/>
  <c r="W4661" i="1"/>
  <c r="V4661" i="1" s="1"/>
  <c r="W4662" i="1"/>
  <c r="W4663" i="1"/>
  <c r="W4664" i="1"/>
  <c r="W4665" i="1"/>
  <c r="W4666" i="1"/>
  <c r="W4667" i="1"/>
  <c r="V4667" i="1" s="1"/>
  <c r="W4668" i="1"/>
  <c r="V4668" i="1" s="1"/>
  <c r="W4669" i="1"/>
  <c r="V4669" i="1" s="1"/>
  <c r="W4670" i="1"/>
  <c r="W4671" i="1"/>
  <c r="V4671" i="1" s="1"/>
  <c r="W4672" i="1"/>
  <c r="W4673" i="1"/>
  <c r="W4674" i="1"/>
  <c r="W4675" i="1"/>
  <c r="V4675" i="1" s="1"/>
  <c r="W4676" i="1"/>
  <c r="W4677" i="1"/>
  <c r="V4677" i="1" s="1"/>
  <c r="W4678" i="1"/>
  <c r="W4679" i="1"/>
  <c r="V4679" i="1" s="1"/>
  <c r="W4680" i="1"/>
  <c r="W4681" i="1"/>
  <c r="W4682" i="1"/>
  <c r="W4683" i="1"/>
  <c r="V4683" i="1" s="1"/>
  <c r="W4684" i="1"/>
  <c r="W4685" i="1"/>
  <c r="V4685" i="1" s="1"/>
  <c r="W4686" i="1"/>
  <c r="W4687" i="1"/>
  <c r="V4687" i="1" s="1"/>
  <c r="W4688" i="1"/>
  <c r="W4689" i="1"/>
  <c r="W4690" i="1"/>
  <c r="W4691" i="1"/>
  <c r="V4691" i="1" s="1"/>
  <c r="W4692" i="1"/>
  <c r="V4692" i="1" s="1"/>
  <c r="W4693" i="1"/>
  <c r="V4693" i="1" s="1"/>
  <c r="W4694" i="1"/>
  <c r="W4695" i="1"/>
  <c r="W4696" i="1"/>
  <c r="W4697" i="1"/>
  <c r="W4698" i="1"/>
  <c r="W4699" i="1"/>
  <c r="W4700" i="1"/>
  <c r="V4700" i="1" s="1"/>
  <c r="W4701" i="1"/>
  <c r="V4701" i="1" s="1"/>
  <c r="W4702" i="1"/>
  <c r="W4703" i="1"/>
  <c r="V4703" i="1" s="1"/>
  <c r="W4704" i="1"/>
  <c r="W4705" i="1"/>
  <c r="W4706" i="1"/>
  <c r="W4707" i="1"/>
  <c r="V4707" i="1" s="1"/>
  <c r="W4708" i="1"/>
  <c r="V4708" i="1" s="1"/>
  <c r="W4709" i="1"/>
  <c r="V4709" i="1" s="1"/>
  <c r="W4710" i="1"/>
  <c r="W4711" i="1"/>
  <c r="W4712" i="1"/>
  <c r="W4713" i="1"/>
  <c r="W4714" i="1"/>
  <c r="W4715" i="1"/>
  <c r="V4715" i="1" s="1"/>
  <c r="W4716" i="1"/>
  <c r="W4717" i="1"/>
  <c r="V4717" i="1" s="1"/>
  <c r="W4718" i="1"/>
  <c r="W4719" i="1"/>
  <c r="W4720" i="1"/>
  <c r="W4721" i="1"/>
  <c r="W4722" i="1"/>
  <c r="W4723" i="1"/>
  <c r="V4723" i="1" s="1"/>
  <c r="W4724" i="1"/>
  <c r="V4724" i="1" s="1"/>
  <c r="W4725" i="1"/>
  <c r="V4725" i="1" s="1"/>
  <c r="W4726" i="1"/>
  <c r="W4727" i="1"/>
  <c r="V4727" i="1" s="1"/>
  <c r="W4728" i="1"/>
  <c r="W4729" i="1"/>
  <c r="W4730" i="1"/>
  <c r="W4731" i="1"/>
  <c r="V4731" i="1" s="1"/>
  <c r="W4732" i="1"/>
  <c r="V4732" i="1" s="1"/>
  <c r="W4733" i="1"/>
  <c r="V4733" i="1" s="1"/>
  <c r="W4734" i="1"/>
  <c r="W4735" i="1"/>
  <c r="W4736" i="1"/>
  <c r="W4737" i="1"/>
  <c r="W4738" i="1"/>
  <c r="W4739" i="1"/>
  <c r="V4739" i="1" s="1"/>
  <c r="W4740" i="1"/>
  <c r="V4740" i="1" s="1"/>
  <c r="W4741" i="1"/>
  <c r="V4741" i="1" s="1"/>
  <c r="W4742" i="1"/>
  <c r="W4743" i="1"/>
  <c r="W4744" i="1"/>
  <c r="W4745" i="1"/>
  <c r="W4746" i="1"/>
  <c r="W4747" i="1"/>
  <c r="V4747" i="1" s="1"/>
  <c r="W4748" i="1"/>
  <c r="W4749" i="1"/>
  <c r="V4749" i="1" s="1"/>
  <c r="W4750" i="1"/>
  <c r="W4751" i="1"/>
  <c r="V4751" i="1" s="1"/>
  <c r="W4752" i="1"/>
  <c r="W4753" i="1"/>
  <c r="W4754" i="1"/>
  <c r="W4755" i="1"/>
  <c r="V4755" i="1" s="1"/>
  <c r="W4756" i="1"/>
  <c r="V4756" i="1" s="1"/>
  <c r="W4757" i="1"/>
  <c r="V4757" i="1" s="1"/>
  <c r="W4758" i="1"/>
  <c r="W4759" i="1"/>
  <c r="W4760" i="1"/>
  <c r="W4761" i="1"/>
  <c r="W4762" i="1"/>
  <c r="W4763" i="1"/>
  <c r="V4763" i="1" s="1"/>
  <c r="W4764" i="1"/>
  <c r="V4764" i="1" s="1"/>
  <c r="W4765" i="1"/>
  <c r="V4765" i="1" s="1"/>
  <c r="W4766" i="1"/>
  <c r="W4767" i="1"/>
  <c r="V4767" i="1" s="1"/>
  <c r="W4768" i="1"/>
  <c r="W4769" i="1"/>
  <c r="W4770" i="1"/>
  <c r="W4771" i="1"/>
  <c r="V4771" i="1" s="1"/>
  <c r="W4772" i="1"/>
  <c r="V4772" i="1" s="1"/>
  <c r="W4773" i="1"/>
  <c r="V4773" i="1" s="1"/>
  <c r="W4774" i="1"/>
  <c r="W4775" i="1"/>
  <c r="W4776" i="1"/>
  <c r="W4777" i="1"/>
  <c r="W4778" i="1"/>
  <c r="W4779" i="1"/>
  <c r="V4779" i="1" s="1"/>
  <c r="W4780" i="1"/>
  <c r="W4781" i="1"/>
  <c r="V4781" i="1" s="1"/>
  <c r="W4782" i="1"/>
  <c r="W4783" i="1"/>
  <c r="W4784" i="1"/>
  <c r="W4785" i="1"/>
  <c r="W4786" i="1"/>
  <c r="W4787" i="1"/>
  <c r="V4787" i="1" s="1"/>
  <c r="W4788" i="1"/>
  <c r="V4788" i="1" s="1"/>
  <c r="W4789" i="1"/>
  <c r="V4789" i="1" s="1"/>
  <c r="W4790" i="1"/>
  <c r="W4791" i="1"/>
  <c r="V4791" i="1" s="1"/>
  <c r="W4792" i="1"/>
  <c r="W4793" i="1"/>
  <c r="W4794" i="1"/>
  <c r="W4795" i="1"/>
  <c r="V4795" i="1" s="1"/>
  <c r="W4796" i="1"/>
  <c r="V4796" i="1" s="1"/>
  <c r="W4797" i="1"/>
  <c r="V4797" i="1" s="1"/>
  <c r="W4798" i="1"/>
  <c r="W4799" i="1"/>
  <c r="W4800" i="1"/>
  <c r="W4801" i="1"/>
  <c r="W4802" i="1"/>
  <c r="W4803" i="1"/>
  <c r="V4803" i="1" s="1"/>
  <c r="W4804" i="1"/>
  <c r="V4804" i="1" s="1"/>
  <c r="W4805" i="1"/>
  <c r="V4805" i="1" s="1"/>
  <c r="W4806" i="1"/>
  <c r="W4807" i="1"/>
  <c r="V4807" i="1" s="1"/>
  <c r="W4808" i="1"/>
  <c r="W4809" i="1"/>
  <c r="W4810" i="1"/>
  <c r="W4811" i="1"/>
  <c r="V4811" i="1" s="1"/>
  <c r="W4812" i="1"/>
  <c r="W4813" i="1"/>
  <c r="V4813" i="1" s="1"/>
  <c r="W4814" i="1"/>
  <c r="W4815" i="1"/>
  <c r="V4815" i="1" s="1"/>
  <c r="W4816" i="1"/>
  <c r="W4817" i="1"/>
  <c r="W4818" i="1"/>
  <c r="W4819" i="1"/>
  <c r="V4819" i="1" s="1"/>
  <c r="W4820" i="1"/>
  <c r="V4820" i="1" s="1"/>
  <c r="W4821" i="1"/>
  <c r="V4821" i="1" s="1"/>
  <c r="W4822" i="1"/>
  <c r="W4823" i="1"/>
  <c r="W4824" i="1"/>
  <c r="W4825" i="1"/>
  <c r="W4826" i="1"/>
  <c r="W4827" i="1"/>
  <c r="W4828" i="1"/>
  <c r="V4828" i="1" s="1"/>
  <c r="W4829" i="1"/>
  <c r="V4829" i="1" s="1"/>
  <c r="W4830" i="1"/>
  <c r="W4831" i="1"/>
  <c r="W4832" i="1"/>
  <c r="W4833" i="1"/>
  <c r="W4834" i="1"/>
  <c r="W4835" i="1"/>
  <c r="V4835" i="1" s="1"/>
  <c r="W4836" i="1"/>
  <c r="V4836" i="1" s="1"/>
  <c r="W4837" i="1"/>
  <c r="V4837" i="1" s="1"/>
  <c r="W4838" i="1"/>
  <c r="W4839" i="1"/>
  <c r="V4839" i="1" s="1"/>
  <c r="W4840" i="1"/>
  <c r="W4841" i="1"/>
  <c r="W4842" i="1"/>
  <c r="W4843" i="1"/>
  <c r="V4843" i="1" s="1"/>
  <c r="W4844" i="1"/>
  <c r="W4845" i="1"/>
  <c r="V4845" i="1" s="1"/>
  <c r="W4846" i="1"/>
  <c r="W4847" i="1"/>
  <c r="V4847" i="1" s="1"/>
  <c r="W4848" i="1"/>
  <c r="W4849" i="1"/>
  <c r="W4850" i="1"/>
  <c r="W4851" i="1"/>
  <c r="V4851" i="1" s="1"/>
  <c r="W4852" i="1"/>
  <c r="W4853" i="1"/>
  <c r="V4853" i="1" s="1"/>
  <c r="W4854" i="1"/>
  <c r="W4855" i="1"/>
  <c r="W4856" i="1"/>
  <c r="W4857" i="1"/>
  <c r="W4858" i="1"/>
  <c r="W4859" i="1"/>
  <c r="V4859" i="1" s="1"/>
  <c r="W4860" i="1"/>
  <c r="V4860" i="1" s="1"/>
  <c r="W4861" i="1"/>
  <c r="V4861" i="1" s="1"/>
  <c r="W4862" i="1"/>
  <c r="W4863" i="1"/>
  <c r="V4863" i="1" s="1"/>
  <c r="W4864" i="1"/>
  <c r="W4865" i="1"/>
  <c r="W4866" i="1"/>
  <c r="W4867" i="1"/>
  <c r="V4867" i="1" s="1"/>
  <c r="W4868" i="1"/>
  <c r="V4868" i="1" s="1"/>
  <c r="W4869" i="1"/>
  <c r="V4869" i="1" s="1"/>
  <c r="W4870" i="1"/>
  <c r="W4871" i="1"/>
  <c r="V4871" i="1" s="1"/>
  <c r="W4872" i="1"/>
  <c r="W4873" i="1"/>
  <c r="W4874" i="1"/>
  <c r="W4875" i="1"/>
  <c r="V4875" i="1" s="1"/>
  <c r="W4876" i="1"/>
  <c r="W4877" i="1"/>
  <c r="V4877" i="1" s="1"/>
  <c r="W4878" i="1"/>
  <c r="W4879" i="1"/>
  <c r="V4879" i="1" s="1"/>
  <c r="W4880" i="1"/>
  <c r="W4881" i="1"/>
  <c r="W4882" i="1"/>
  <c r="W4883" i="1"/>
  <c r="V4883" i="1" s="1"/>
  <c r="W4884" i="1"/>
  <c r="W4885" i="1"/>
  <c r="V4885" i="1" s="1"/>
  <c r="W4886" i="1"/>
  <c r="W4887" i="1"/>
  <c r="V4887" i="1" s="1"/>
  <c r="W4888" i="1"/>
  <c r="W4889" i="1"/>
  <c r="W4890" i="1"/>
  <c r="W4891" i="1"/>
  <c r="V4891" i="1" s="1"/>
  <c r="W4892" i="1"/>
  <c r="V4892" i="1" s="1"/>
  <c r="W4893" i="1"/>
  <c r="V4893" i="1" s="1"/>
  <c r="W4894" i="1"/>
  <c r="W4895" i="1"/>
  <c r="W4896" i="1"/>
  <c r="W4897" i="1"/>
  <c r="W4898" i="1"/>
  <c r="W4899" i="1"/>
  <c r="V4899" i="1" s="1"/>
  <c r="W4900" i="1"/>
  <c r="V4900" i="1" s="1"/>
  <c r="W4901" i="1"/>
  <c r="V4901" i="1" s="1"/>
  <c r="W4902" i="1"/>
  <c r="W4903" i="1"/>
  <c r="V4903" i="1" s="1"/>
  <c r="W4904" i="1"/>
  <c r="W4905" i="1"/>
  <c r="W4906" i="1"/>
  <c r="W4907" i="1"/>
  <c r="V4907" i="1" s="1"/>
  <c r="W4908" i="1"/>
  <c r="V4908" i="1" s="1"/>
  <c r="W4909" i="1"/>
  <c r="V4909" i="1" s="1"/>
  <c r="W4910" i="1"/>
  <c r="W4911" i="1"/>
  <c r="V4911" i="1" s="1"/>
  <c r="W4912" i="1"/>
  <c r="W4913" i="1"/>
  <c r="W4914" i="1"/>
  <c r="W4915" i="1"/>
  <c r="V4915" i="1" s="1"/>
  <c r="W4916" i="1"/>
  <c r="W4917" i="1"/>
  <c r="V4917" i="1" s="1"/>
  <c r="W4918" i="1"/>
  <c r="W4919" i="1"/>
  <c r="W4920" i="1"/>
  <c r="W4921" i="1"/>
  <c r="W4922" i="1"/>
  <c r="W4923" i="1"/>
  <c r="V4923" i="1" s="1"/>
  <c r="W4924" i="1"/>
  <c r="V4924" i="1" s="1"/>
  <c r="W4925" i="1"/>
  <c r="V4925" i="1" s="1"/>
  <c r="W4926" i="1"/>
  <c r="W4927" i="1"/>
  <c r="V4927" i="1" s="1"/>
  <c r="W4928" i="1"/>
  <c r="W4929" i="1"/>
  <c r="W4930" i="1"/>
  <c r="W4931" i="1"/>
  <c r="V4931" i="1" s="1"/>
  <c r="W4932" i="1"/>
  <c r="V4932" i="1" s="1"/>
  <c r="W4933" i="1"/>
  <c r="V4933" i="1" s="1"/>
  <c r="W4934" i="1"/>
  <c r="W4935" i="1"/>
  <c r="W4936" i="1"/>
  <c r="W4937" i="1"/>
  <c r="W4938" i="1"/>
  <c r="W4939" i="1"/>
  <c r="V4939" i="1" s="1"/>
  <c r="W4940" i="1"/>
  <c r="V4940" i="1" s="1"/>
  <c r="W4941" i="1"/>
  <c r="V4941" i="1" s="1"/>
  <c r="W4942" i="1"/>
  <c r="W4943" i="1"/>
  <c r="V4943" i="1" s="1"/>
  <c r="W4944" i="1"/>
  <c r="W4945" i="1"/>
  <c r="W4946" i="1"/>
  <c r="W4947" i="1"/>
  <c r="V4947" i="1" s="1"/>
  <c r="W4948" i="1"/>
  <c r="W4949" i="1"/>
  <c r="V4949" i="1" s="1"/>
  <c r="W4950" i="1"/>
  <c r="W4951" i="1"/>
  <c r="W4952" i="1"/>
  <c r="W4953" i="1"/>
  <c r="W4954" i="1"/>
  <c r="W4955" i="1"/>
  <c r="V4955" i="1" s="1"/>
  <c r="W4956" i="1"/>
  <c r="V4956" i="1" s="1"/>
  <c r="W4957" i="1"/>
  <c r="V4957" i="1" s="1"/>
  <c r="W4958" i="1"/>
  <c r="W4959" i="1"/>
  <c r="V4959" i="1" s="1"/>
  <c r="W4960" i="1"/>
  <c r="W4961" i="1"/>
  <c r="W4962" i="1"/>
  <c r="W4963" i="1"/>
  <c r="V4963" i="1" s="1"/>
  <c r="W4964" i="1"/>
  <c r="V4964" i="1" s="1"/>
  <c r="W4965" i="1"/>
  <c r="V4965" i="1" s="1"/>
  <c r="W4966" i="1"/>
  <c r="W4967" i="1"/>
  <c r="V4967" i="1" s="1"/>
  <c r="W4968" i="1"/>
  <c r="W4969" i="1"/>
  <c r="W4970" i="1"/>
  <c r="W4971" i="1"/>
  <c r="V4971" i="1" s="1"/>
  <c r="W4972" i="1"/>
  <c r="V4972" i="1" s="1"/>
  <c r="W4973" i="1"/>
  <c r="V4973" i="1" s="1"/>
  <c r="W4974" i="1"/>
  <c r="W4975" i="1"/>
  <c r="W4976" i="1"/>
  <c r="W4977" i="1"/>
  <c r="W4978" i="1"/>
  <c r="W4979" i="1"/>
  <c r="V4979" i="1" s="1"/>
  <c r="W4980" i="1"/>
  <c r="W4981" i="1"/>
  <c r="V4981" i="1" s="1"/>
  <c r="W4982" i="1"/>
  <c r="W4983" i="1"/>
  <c r="V4983" i="1" s="1"/>
  <c r="W4984" i="1"/>
  <c r="W4985" i="1"/>
  <c r="W4986" i="1"/>
  <c r="W4987" i="1"/>
  <c r="V4987" i="1" s="1"/>
  <c r="W4988" i="1"/>
  <c r="V4988" i="1" s="1"/>
  <c r="W4989" i="1"/>
  <c r="V4989" i="1" s="1"/>
  <c r="W4990" i="1"/>
  <c r="W4991" i="1"/>
  <c r="V4991" i="1" s="1"/>
  <c r="W4992" i="1"/>
  <c r="W4993" i="1"/>
  <c r="W4994" i="1"/>
  <c r="W4995" i="1"/>
  <c r="V4995" i="1" s="1"/>
  <c r="W4996" i="1"/>
  <c r="V4996" i="1" s="1"/>
  <c r="W4997" i="1"/>
  <c r="V4997" i="1" s="1"/>
  <c r="W4998" i="1"/>
  <c r="W4999" i="1"/>
  <c r="V4999" i="1" s="1"/>
  <c r="W5000" i="1"/>
  <c r="W5001" i="1"/>
  <c r="W5002" i="1"/>
  <c r="W5003" i="1"/>
  <c r="V5003" i="1" s="1"/>
  <c r="W5004" i="1"/>
  <c r="V5004" i="1" s="1"/>
  <c r="W5005" i="1"/>
  <c r="V5005" i="1" s="1"/>
  <c r="W5006" i="1"/>
  <c r="W5007" i="1"/>
  <c r="W5008" i="1"/>
  <c r="W5009" i="1"/>
  <c r="W5010" i="1"/>
  <c r="W5011" i="1"/>
  <c r="W5012" i="1"/>
  <c r="W5013" i="1"/>
  <c r="V5013" i="1" s="1"/>
  <c r="W5014" i="1"/>
  <c r="W5015" i="1"/>
  <c r="V5015" i="1" s="1"/>
  <c r="W5016" i="1"/>
  <c r="W5017" i="1"/>
  <c r="W5018" i="1"/>
  <c r="W5019" i="1"/>
  <c r="V5019" i="1" s="1"/>
  <c r="W5020" i="1"/>
  <c r="W5021" i="1"/>
  <c r="V5021" i="1" s="1"/>
  <c r="W5022" i="1"/>
  <c r="W5023" i="1"/>
  <c r="V5023" i="1" s="1"/>
  <c r="W5024" i="1"/>
  <c r="W5025" i="1"/>
  <c r="W5026" i="1"/>
  <c r="W5027" i="1"/>
  <c r="W5028" i="1"/>
  <c r="V5028" i="1" s="1"/>
  <c r="W5029" i="1"/>
  <c r="V5029" i="1" s="1"/>
  <c r="W5030" i="1"/>
  <c r="W5031" i="1"/>
  <c r="V5031" i="1" s="1"/>
  <c r="W5032" i="1"/>
  <c r="W5033" i="1"/>
  <c r="W5034" i="1"/>
  <c r="W5035" i="1"/>
  <c r="V5035" i="1" s="1"/>
  <c r="W5036" i="1"/>
  <c r="V5036" i="1" s="1"/>
  <c r="W5037" i="1"/>
  <c r="V5037" i="1" s="1"/>
  <c r="W5038" i="1"/>
  <c r="W5039" i="1"/>
  <c r="W5040" i="1"/>
  <c r="W5041" i="1"/>
  <c r="W5042" i="1"/>
  <c r="W5043" i="1"/>
  <c r="V5043" i="1" s="1"/>
  <c r="W5044" i="1"/>
  <c r="V5044" i="1" s="1"/>
  <c r="W5045" i="1"/>
  <c r="V5045" i="1" s="1"/>
  <c r="W5046" i="1"/>
  <c r="W5047" i="1"/>
  <c r="V5047" i="1" s="1"/>
  <c r="W5048" i="1"/>
  <c r="W5049" i="1"/>
  <c r="W5050" i="1"/>
  <c r="W5051" i="1"/>
  <c r="V5051" i="1" s="1"/>
  <c r="W5052" i="1"/>
  <c r="W5053" i="1"/>
  <c r="V5053" i="1" s="1"/>
  <c r="W5054" i="1"/>
  <c r="W5055" i="1"/>
  <c r="V5055" i="1" s="1"/>
  <c r="W5056" i="1"/>
  <c r="W5057" i="1"/>
  <c r="W5058" i="1"/>
  <c r="W5059" i="1"/>
  <c r="V5059" i="1" s="1"/>
  <c r="W5060" i="1"/>
  <c r="V5060" i="1" s="1"/>
  <c r="W5061" i="1"/>
  <c r="V5061" i="1" s="1"/>
  <c r="W5062" i="1"/>
  <c r="W5063" i="1"/>
  <c r="V5063" i="1" s="1"/>
  <c r="W5064" i="1"/>
  <c r="W5065" i="1"/>
  <c r="W5066" i="1"/>
  <c r="W5067" i="1"/>
  <c r="V5067" i="1" s="1"/>
  <c r="W5068" i="1"/>
  <c r="V5068" i="1" s="1"/>
  <c r="W5069" i="1"/>
  <c r="V5069" i="1" s="1"/>
  <c r="W5070" i="1"/>
  <c r="W5071" i="1"/>
  <c r="V5071" i="1" s="1"/>
  <c r="W5072" i="1"/>
  <c r="W5073" i="1"/>
  <c r="W5074" i="1"/>
  <c r="W5075" i="1"/>
  <c r="V5075" i="1" s="1"/>
  <c r="W5076" i="1"/>
  <c r="V5076" i="1" s="1"/>
  <c r="W5077" i="1"/>
  <c r="V5077" i="1" s="1"/>
  <c r="W5078" i="1"/>
  <c r="W5079" i="1"/>
  <c r="W5080" i="1"/>
  <c r="W5081" i="1"/>
  <c r="W5082" i="1"/>
  <c r="W5083" i="1"/>
  <c r="V5083" i="1" s="1"/>
  <c r="W5084" i="1"/>
  <c r="W5085" i="1"/>
  <c r="V5085" i="1" s="1"/>
  <c r="W5086" i="1"/>
  <c r="W5087" i="1"/>
  <c r="W5088" i="1"/>
  <c r="W5089" i="1"/>
  <c r="W5090" i="1"/>
  <c r="W5091" i="1"/>
  <c r="V5091" i="1" s="1"/>
  <c r="W5092" i="1"/>
  <c r="V5092" i="1" s="1"/>
  <c r="W5093" i="1"/>
  <c r="V5093" i="1" s="1"/>
  <c r="W5094" i="1"/>
  <c r="W5095" i="1"/>
  <c r="V5095" i="1" s="1"/>
  <c r="W5096" i="1"/>
  <c r="W5097" i="1"/>
  <c r="W5098" i="1"/>
  <c r="W5099" i="1"/>
  <c r="V5099" i="1" s="1"/>
  <c r="W5100" i="1"/>
  <c r="V5100" i="1" s="1"/>
  <c r="W5101" i="1"/>
  <c r="V5101" i="1" s="1"/>
  <c r="W5102" i="1"/>
  <c r="W5103" i="1"/>
  <c r="V5103" i="1" s="1"/>
  <c r="W5104" i="1"/>
  <c r="W5105" i="1"/>
  <c r="W5106" i="1"/>
  <c r="W5107" i="1"/>
  <c r="V5107" i="1" s="1"/>
  <c r="W5108" i="1"/>
  <c r="V5108" i="1" s="1"/>
  <c r="W5109" i="1"/>
  <c r="V5109" i="1" s="1"/>
  <c r="W5110" i="1"/>
  <c r="W5111" i="1"/>
  <c r="V5111" i="1" s="1"/>
  <c r="W5112" i="1"/>
  <c r="W5113" i="1"/>
  <c r="W5114" i="1"/>
  <c r="W5115" i="1"/>
  <c r="V5115" i="1" s="1"/>
  <c r="W5116" i="1"/>
  <c r="W5117" i="1"/>
  <c r="V5117" i="1" s="1"/>
  <c r="W5118" i="1"/>
  <c r="W5119" i="1"/>
  <c r="V5119" i="1" s="1"/>
  <c r="W5120" i="1"/>
  <c r="W5121" i="1"/>
  <c r="W5122" i="1"/>
  <c r="W5123" i="1"/>
  <c r="V5123" i="1" s="1"/>
  <c r="W5124" i="1"/>
  <c r="V5124" i="1" s="1"/>
  <c r="W5125" i="1"/>
  <c r="V5125" i="1" s="1"/>
  <c r="W5126" i="1"/>
  <c r="W5127" i="1"/>
  <c r="V5127" i="1" s="1"/>
  <c r="W5128" i="1"/>
  <c r="W5129" i="1"/>
  <c r="W5130" i="1"/>
  <c r="W5131" i="1"/>
  <c r="V5131" i="1" s="1"/>
  <c r="W5132" i="1"/>
  <c r="V5132" i="1" s="1"/>
  <c r="W5133" i="1"/>
  <c r="V5133" i="1" s="1"/>
  <c r="W5134" i="1"/>
  <c r="W5135" i="1"/>
  <c r="V5135" i="1" s="1"/>
  <c r="W5136" i="1"/>
  <c r="W5137" i="1"/>
  <c r="W5138" i="1"/>
  <c r="W5139" i="1"/>
  <c r="V5139" i="1" s="1"/>
  <c r="W5140" i="1"/>
  <c r="V5140" i="1" s="1"/>
  <c r="W5141" i="1"/>
  <c r="V5141" i="1" s="1"/>
  <c r="W5142" i="1"/>
  <c r="W5143" i="1"/>
  <c r="W5144" i="1"/>
  <c r="W5145" i="1"/>
  <c r="W5146" i="1"/>
  <c r="W5147" i="1"/>
  <c r="V5147" i="1" s="1"/>
  <c r="W5148" i="1"/>
  <c r="W5149" i="1"/>
  <c r="V5149" i="1" s="1"/>
  <c r="W5150" i="1"/>
  <c r="W5151" i="1"/>
  <c r="V5151" i="1" s="1"/>
  <c r="W5152" i="1"/>
  <c r="W5153" i="1"/>
  <c r="W5154" i="1"/>
  <c r="W5155" i="1"/>
  <c r="V5155" i="1" s="1"/>
  <c r="W5156" i="1"/>
  <c r="W5157" i="1"/>
  <c r="V5157" i="1" s="1"/>
  <c r="W5158" i="1"/>
  <c r="W5159" i="1"/>
  <c r="W5160" i="1"/>
  <c r="W5161" i="1"/>
  <c r="W5162" i="1"/>
  <c r="W5163" i="1"/>
  <c r="V5163" i="1" s="1"/>
  <c r="W5164" i="1"/>
  <c r="V5164" i="1" s="1"/>
  <c r="W5165" i="1"/>
  <c r="V5165" i="1" s="1"/>
  <c r="W5166" i="1"/>
  <c r="W5167" i="1"/>
  <c r="V5167" i="1" s="1"/>
  <c r="W5168" i="1"/>
  <c r="W5169" i="1"/>
  <c r="W5170" i="1"/>
  <c r="W5171" i="1"/>
  <c r="V5171" i="1" s="1"/>
  <c r="W5172" i="1"/>
  <c r="V5172" i="1" s="1"/>
  <c r="W5173" i="1"/>
  <c r="V5173" i="1" s="1"/>
  <c r="W5174" i="1"/>
  <c r="W5175" i="1"/>
  <c r="V5175" i="1" s="1"/>
  <c r="W5176" i="1"/>
  <c r="W5177" i="1"/>
  <c r="W5178" i="1"/>
  <c r="W5179" i="1"/>
  <c r="V5179" i="1" s="1"/>
  <c r="W5180" i="1"/>
  <c r="W5181" i="1"/>
  <c r="V5181" i="1" s="1"/>
  <c r="W5182" i="1"/>
  <c r="W5183" i="1"/>
  <c r="W5184" i="1"/>
  <c r="W5185" i="1"/>
  <c r="W5186" i="1"/>
  <c r="W5187" i="1"/>
  <c r="V5187" i="1" s="1"/>
  <c r="W5188" i="1"/>
  <c r="W5189" i="1"/>
  <c r="V5189" i="1" s="1"/>
  <c r="W5190" i="1"/>
  <c r="W5191" i="1"/>
  <c r="V5191" i="1" s="1"/>
  <c r="W5192" i="1"/>
  <c r="W5193" i="1"/>
  <c r="W5194" i="1"/>
  <c r="W5195" i="1"/>
  <c r="V5195" i="1" s="1"/>
  <c r="W5196" i="1"/>
  <c r="V5196" i="1" s="1"/>
  <c r="W5197" i="1"/>
  <c r="V5197" i="1" s="1"/>
  <c r="W5198" i="1"/>
  <c r="W5199" i="1"/>
  <c r="V5199" i="1" s="1"/>
  <c r="W5200" i="1"/>
  <c r="W5201" i="1"/>
  <c r="W5202" i="1"/>
  <c r="W5203" i="1"/>
  <c r="V5203" i="1" s="1"/>
  <c r="W5204" i="1"/>
  <c r="V5204" i="1" s="1"/>
  <c r="W5205" i="1"/>
  <c r="V5205" i="1" s="1"/>
  <c r="W5206" i="1"/>
  <c r="W5207" i="1"/>
  <c r="V5207" i="1" s="1"/>
  <c r="W5208" i="1"/>
  <c r="W5209" i="1"/>
  <c r="W5210" i="1"/>
  <c r="W5211" i="1"/>
  <c r="W5212" i="1"/>
  <c r="V5212" i="1" s="1"/>
  <c r="W5213" i="1"/>
  <c r="V5213" i="1" s="1"/>
  <c r="W5214" i="1"/>
  <c r="W5215" i="1"/>
  <c r="V5215" i="1" s="1"/>
  <c r="W5216" i="1"/>
  <c r="W5217" i="1"/>
  <c r="W5218" i="1"/>
  <c r="W5219" i="1"/>
  <c r="V5219" i="1" s="1"/>
  <c r="W5220" i="1"/>
  <c r="W5221" i="1"/>
  <c r="V5221" i="1" s="1"/>
  <c r="W5222" i="1"/>
  <c r="W5223" i="1"/>
  <c r="W5224" i="1"/>
  <c r="W5225" i="1"/>
  <c r="W5226" i="1"/>
  <c r="W5227" i="1"/>
  <c r="V5227" i="1" s="1"/>
  <c r="W5228" i="1"/>
  <c r="V5228" i="1" s="1"/>
  <c r="W5229" i="1"/>
  <c r="V5229" i="1" s="1"/>
  <c r="W5230" i="1"/>
  <c r="W5231" i="1"/>
  <c r="V5231" i="1" s="1"/>
  <c r="W5232" i="1"/>
  <c r="W5233" i="1"/>
  <c r="W5234" i="1"/>
  <c r="W5235" i="1"/>
  <c r="V5235" i="1" s="1"/>
  <c r="W5236" i="1"/>
  <c r="V5236" i="1" s="1"/>
  <c r="W5237" i="1"/>
  <c r="V5237" i="1" s="1"/>
  <c r="W5238" i="1"/>
  <c r="W5239" i="1"/>
  <c r="V5239" i="1" s="1"/>
  <c r="W5240" i="1"/>
  <c r="W5241" i="1"/>
  <c r="W5242" i="1"/>
  <c r="W5243" i="1"/>
  <c r="V5243" i="1" s="1"/>
  <c r="W5244" i="1"/>
  <c r="V5244" i="1" s="1"/>
  <c r="W5245" i="1"/>
  <c r="V5245" i="1" s="1"/>
  <c r="W5246" i="1"/>
  <c r="W5247" i="1"/>
  <c r="V5247" i="1" s="1"/>
  <c r="W5248" i="1"/>
  <c r="W5249" i="1"/>
  <c r="W5250" i="1"/>
  <c r="W5251" i="1"/>
  <c r="V5251" i="1" s="1"/>
  <c r="W5252" i="1"/>
  <c r="W5253" i="1"/>
  <c r="V5253" i="1" s="1"/>
  <c r="W5254" i="1"/>
  <c r="W5255" i="1"/>
  <c r="V5255" i="1" s="1"/>
  <c r="W5256" i="1"/>
  <c r="W5257" i="1"/>
  <c r="W5258" i="1"/>
  <c r="W5259" i="1"/>
  <c r="V5259" i="1" s="1"/>
  <c r="W5260" i="1"/>
  <c r="V5260" i="1" s="1"/>
  <c r="W5261" i="1"/>
  <c r="V5261" i="1" s="1"/>
  <c r="W5262" i="1"/>
  <c r="W5263" i="1"/>
  <c r="V5263" i="1" s="1"/>
  <c r="W5264" i="1"/>
  <c r="W5265" i="1"/>
  <c r="W5266" i="1"/>
  <c r="W5267" i="1"/>
  <c r="V5267" i="1" s="1"/>
  <c r="W5268" i="1"/>
  <c r="V5268" i="1" s="1"/>
  <c r="W5269" i="1"/>
  <c r="V5269" i="1" s="1"/>
  <c r="W5270" i="1"/>
  <c r="W5271" i="1"/>
  <c r="V5271" i="1" s="1"/>
  <c r="W5272" i="1"/>
  <c r="W5273" i="1"/>
  <c r="W5274" i="1"/>
  <c r="W5275" i="1"/>
  <c r="V5275" i="1" s="1"/>
  <c r="W5276" i="1"/>
  <c r="V5276" i="1" s="1"/>
  <c r="W5277" i="1"/>
  <c r="V5277" i="1" s="1"/>
  <c r="W5278" i="1"/>
  <c r="W5279" i="1"/>
  <c r="W5280" i="1"/>
  <c r="W5281" i="1"/>
  <c r="W5282" i="1"/>
  <c r="W5283" i="1"/>
  <c r="V5283" i="1" s="1"/>
  <c r="W5284" i="1"/>
  <c r="W5285" i="1"/>
  <c r="V5285" i="1" s="1"/>
  <c r="W5286" i="1"/>
  <c r="W5287" i="1"/>
  <c r="V5287" i="1" s="1"/>
  <c r="W5288" i="1"/>
  <c r="W5289" i="1"/>
  <c r="W5290" i="1"/>
  <c r="W5291" i="1"/>
  <c r="V5291" i="1" s="1"/>
  <c r="W5292" i="1"/>
  <c r="V5292" i="1" s="1"/>
  <c r="W5293" i="1"/>
  <c r="V5293" i="1" s="1"/>
  <c r="W5294" i="1"/>
  <c r="W5295" i="1"/>
  <c r="V5295" i="1" s="1"/>
  <c r="W5296" i="1"/>
  <c r="W5297" i="1"/>
  <c r="W5298" i="1"/>
  <c r="W5299" i="1"/>
  <c r="V5299" i="1" s="1"/>
  <c r="W5300" i="1"/>
  <c r="V5300" i="1" s="1"/>
  <c r="W5301" i="1"/>
  <c r="V5301" i="1" s="1"/>
  <c r="W5302" i="1"/>
  <c r="W5303" i="1"/>
  <c r="V5303" i="1" s="1"/>
  <c r="W5304" i="1"/>
  <c r="W5305" i="1"/>
  <c r="W5306" i="1"/>
  <c r="W5307" i="1"/>
  <c r="V5307" i="1" s="1"/>
  <c r="W5308" i="1"/>
  <c r="V5308" i="1" s="1"/>
  <c r="W5309" i="1"/>
  <c r="V5309" i="1" s="1"/>
  <c r="W5310" i="1"/>
  <c r="W5311" i="1"/>
  <c r="V5311" i="1" s="1"/>
  <c r="W5312" i="1"/>
  <c r="W5313" i="1"/>
  <c r="W5314" i="1"/>
  <c r="W5315" i="1"/>
  <c r="V5315" i="1" s="1"/>
  <c r="W5316" i="1"/>
  <c r="W5317" i="1"/>
  <c r="V5317" i="1" s="1"/>
  <c r="W5318" i="1"/>
  <c r="W5319" i="1"/>
  <c r="V5319" i="1" s="1"/>
  <c r="W5320" i="1"/>
  <c r="W5321" i="1"/>
  <c r="W5322" i="1"/>
  <c r="W5323" i="1"/>
  <c r="V5323" i="1" s="1"/>
  <c r="W5324" i="1"/>
  <c r="V5324" i="1" s="1"/>
  <c r="W5325" i="1"/>
  <c r="V5325" i="1" s="1"/>
  <c r="W5326" i="1"/>
  <c r="W5327" i="1"/>
  <c r="V5327" i="1" s="1"/>
  <c r="W5328" i="1"/>
  <c r="W5329" i="1"/>
  <c r="W5330" i="1"/>
  <c r="W5331" i="1"/>
  <c r="V5331" i="1" s="1"/>
  <c r="W5332" i="1"/>
  <c r="V5332" i="1" s="1"/>
  <c r="W5333" i="1"/>
  <c r="V5333" i="1" s="1"/>
  <c r="W5334" i="1"/>
  <c r="W5335" i="1"/>
  <c r="V5335" i="1" s="1"/>
  <c r="W5336" i="1"/>
  <c r="W5337" i="1"/>
  <c r="W5338" i="1"/>
  <c r="W5339" i="1"/>
  <c r="V5339" i="1" s="1"/>
  <c r="W5340" i="1"/>
  <c r="V5340" i="1" s="1"/>
  <c r="W5341" i="1"/>
  <c r="V5341" i="1" s="1"/>
  <c r="W5342" i="1"/>
  <c r="W5343" i="1"/>
  <c r="V5343" i="1" s="1"/>
  <c r="W5344" i="1"/>
  <c r="W5345" i="1"/>
  <c r="W5346" i="1"/>
  <c r="W5347" i="1"/>
  <c r="V5347" i="1" s="1"/>
  <c r="W5348" i="1"/>
  <c r="W5349" i="1"/>
  <c r="V5349" i="1" s="1"/>
  <c r="W5350" i="1"/>
  <c r="W5351" i="1"/>
  <c r="V5351" i="1" s="1"/>
  <c r="W5352" i="1"/>
  <c r="W5353" i="1"/>
  <c r="W5354" i="1"/>
  <c r="W5355" i="1"/>
  <c r="V5355" i="1" s="1"/>
  <c r="W5356" i="1"/>
  <c r="W5357" i="1"/>
  <c r="V5357" i="1" s="1"/>
  <c r="W5358" i="1"/>
  <c r="W5359" i="1"/>
  <c r="V5359" i="1" s="1"/>
  <c r="W5360" i="1"/>
  <c r="W5361" i="1"/>
  <c r="W5362" i="1"/>
  <c r="W5363" i="1"/>
  <c r="V5363" i="1" s="1"/>
  <c r="W5364" i="1"/>
  <c r="V5364" i="1" s="1"/>
  <c r="W5365" i="1"/>
  <c r="V5365" i="1" s="1"/>
  <c r="W5366" i="1"/>
  <c r="W5367" i="1"/>
  <c r="V5367" i="1" s="1"/>
  <c r="W5368" i="1"/>
  <c r="W5369" i="1"/>
  <c r="W5370" i="1"/>
  <c r="W5371" i="1"/>
  <c r="V5371" i="1" s="1"/>
  <c r="W5372" i="1"/>
  <c r="V5372" i="1" s="1"/>
  <c r="W5373" i="1"/>
  <c r="V5373" i="1" s="1"/>
  <c r="W5374" i="1"/>
  <c r="W5375" i="1"/>
  <c r="V5375" i="1" s="1"/>
  <c r="W5376" i="1"/>
  <c r="W5377" i="1"/>
  <c r="W5378" i="1"/>
  <c r="W5379" i="1"/>
  <c r="V5379" i="1" s="1"/>
  <c r="W5380" i="1"/>
  <c r="W5381" i="1"/>
  <c r="V5381" i="1" s="1"/>
  <c r="W5382" i="1"/>
  <c r="W5383" i="1"/>
  <c r="V5383" i="1" s="1"/>
  <c r="W5384" i="1"/>
  <c r="W5385" i="1"/>
  <c r="W5386" i="1"/>
  <c r="W5387" i="1"/>
  <c r="V5387" i="1" s="1"/>
  <c r="W5388" i="1"/>
  <c r="W5389" i="1"/>
  <c r="V5389" i="1" s="1"/>
  <c r="W5390" i="1"/>
  <c r="W5391" i="1"/>
  <c r="V5391" i="1" s="1"/>
  <c r="W5392" i="1"/>
  <c r="W5393" i="1"/>
  <c r="W5394" i="1"/>
  <c r="W5395" i="1"/>
  <c r="V5395" i="1" s="1"/>
  <c r="W5396" i="1"/>
  <c r="V5396" i="1" s="1"/>
  <c r="W5397" i="1"/>
  <c r="V5397" i="1" s="1"/>
  <c r="W5398" i="1"/>
  <c r="W5399" i="1"/>
  <c r="W5400" i="1"/>
  <c r="W5401" i="1"/>
  <c r="W5402" i="1"/>
  <c r="W5403" i="1"/>
  <c r="V5403" i="1" s="1"/>
  <c r="W5404" i="1"/>
  <c r="V5404" i="1" s="1"/>
  <c r="W5405" i="1"/>
  <c r="V5405" i="1" s="1"/>
  <c r="W5406" i="1"/>
  <c r="W5407" i="1"/>
  <c r="V5407" i="1" s="1"/>
  <c r="W5408" i="1"/>
  <c r="W5409" i="1"/>
  <c r="W5410" i="1"/>
  <c r="W5411" i="1"/>
  <c r="W5412" i="1"/>
  <c r="V5412" i="1" s="1"/>
  <c r="W5413" i="1"/>
  <c r="V5413" i="1" s="1"/>
  <c r="W5414" i="1"/>
  <c r="W5415" i="1"/>
  <c r="V5415" i="1" s="1"/>
  <c r="W5416" i="1"/>
  <c r="W5417" i="1"/>
  <c r="W5418" i="1"/>
  <c r="W5419" i="1"/>
  <c r="V5419" i="1" s="1"/>
  <c r="W5420" i="1"/>
  <c r="W5421" i="1"/>
  <c r="V5421" i="1" s="1"/>
  <c r="W5422" i="1"/>
  <c r="W5423" i="1"/>
  <c r="W5424" i="1"/>
  <c r="W5425" i="1"/>
  <c r="W5426" i="1"/>
  <c r="W5427" i="1"/>
  <c r="V5427" i="1" s="1"/>
  <c r="W5428" i="1"/>
  <c r="V5428" i="1" s="1"/>
  <c r="W5429" i="1"/>
  <c r="V5429" i="1" s="1"/>
  <c r="W5430" i="1"/>
  <c r="W5431" i="1"/>
  <c r="V5431" i="1" s="1"/>
  <c r="W5432" i="1"/>
  <c r="W5433" i="1"/>
  <c r="W5434" i="1"/>
  <c r="W5435" i="1"/>
  <c r="V5435" i="1" s="1"/>
  <c r="W5436" i="1"/>
  <c r="V5436" i="1" s="1"/>
  <c r="W5437" i="1"/>
  <c r="V5437" i="1" s="1"/>
  <c r="W5438" i="1"/>
  <c r="W5439" i="1"/>
  <c r="V5439" i="1" s="1"/>
  <c r="W5440" i="1"/>
  <c r="W5441" i="1"/>
  <c r="W5442" i="1"/>
  <c r="W5443" i="1"/>
  <c r="V5443" i="1" s="1"/>
  <c r="W5444" i="1"/>
  <c r="V5444" i="1" s="1"/>
  <c r="W5445" i="1"/>
  <c r="V5445" i="1" s="1"/>
  <c r="W5446" i="1"/>
  <c r="W5447" i="1"/>
  <c r="W5448" i="1"/>
  <c r="W5449" i="1"/>
  <c r="W5450" i="1"/>
  <c r="W5451" i="1"/>
  <c r="V5451" i="1" s="1"/>
  <c r="W5452" i="1"/>
  <c r="W5453" i="1"/>
  <c r="V5453" i="1" s="1"/>
  <c r="W5454" i="1"/>
  <c r="W5455" i="1"/>
  <c r="V5455" i="1" s="1"/>
  <c r="W5456" i="1"/>
  <c r="W5457" i="1"/>
  <c r="W5458" i="1"/>
  <c r="W5459" i="1"/>
  <c r="V5459" i="1" s="1"/>
  <c r="W5460" i="1"/>
  <c r="V5460" i="1" s="1"/>
  <c r="W5461" i="1"/>
  <c r="V5461" i="1" s="1"/>
  <c r="W5462" i="1"/>
  <c r="W5463" i="1"/>
  <c r="W5464" i="1"/>
  <c r="W5465" i="1"/>
  <c r="W5466" i="1"/>
  <c r="W5467" i="1"/>
  <c r="V5467" i="1" s="1"/>
  <c r="W5468" i="1"/>
  <c r="V5468" i="1" s="1"/>
  <c r="W5469" i="1"/>
  <c r="V5469" i="1" s="1"/>
  <c r="W5470" i="1"/>
  <c r="W5471" i="1"/>
  <c r="V5471" i="1" s="1"/>
  <c r="W5472" i="1"/>
  <c r="W5473" i="1"/>
  <c r="W5474" i="1"/>
  <c r="W5475" i="1"/>
  <c r="V5475" i="1" s="1"/>
  <c r="W5476" i="1"/>
  <c r="V5476" i="1" s="1"/>
  <c r="W5477" i="1"/>
  <c r="V5477" i="1" s="1"/>
  <c r="W5478" i="1"/>
  <c r="W5479" i="1"/>
  <c r="V5479" i="1" s="1"/>
  <c r="W5480" i="1"/>
  <c r="W5481" i="1"/>
  <c r="W5482" i="1"/>
  <c r="W5483" i="1"/>
  <c r="V5483" i="1" s="1"/>
  <c r="W5484" i="1"/>
  <c r="W5485" i="1"/>
  <c r="V5485" i="1" s="1"/>
  <c r="W5486" i="1"/>
  <c r="W5487" i="1"/>
  <c r="V5487" i="1" s="1"/>
  <c r="W5488" i="1"/>
  <c r="W5489" i="1"/>
  <c r="W5490" i="1"/>
  <c r="W5491" i="1"/>
  <c r="V5491" i="1" s="1"/>
  <c r="W5492" i="1"/>
  <c r="V5492" i="1" s="1"/>
  <c r="W5493" i="1"/>
  <c r="V5493" i="1" s="1"/>
  <c r="W5494" i="1"/>
  <c r="W5495" i="1"/>
  <c r="V5495" i="1" s="1"/>
  <c r="W5496" i="1"/>
  <c r="W5497" i="1"/>
  <c r="W5498" i="1"/>
  <c r="W5499" i="1"/>
  <c r="V5499" i="1" s="1"/>
  <c r="W5500" i="1"/>
  <c r="V5500" i="1" s="1"/>
  <c r="W5501" i="1"/>
  <c r="V5501" i="1" s="1"/>
  <c r="W5502" i="1"/>
  <c r="W5503" i="1"/>
  <c r="V5503" i="1" s="1"/>
  <c r="W5504" i="1"/>
  <c r="W5505" i="1"/>
  <c r="W5506" i="1"/>
  <c r="W5507" i="1"/>
  <c r="V5507" i="1" s="1"/>
  <c r="W5508" i="1"/>
  <c r="V5508" i="1" s="1"/>
  <c r="W5509" i="1"/>
  <c r="V5509" i="1" s="1"/>
  <c r="W5510" i="1"/>
  <c r="W5511" i="1"/>
  <c r="W5512" i="1"/>
  <c r="W5513" i="1"/>
  <c r="W5514" i="1"/>
  <c r="W5515" i="1"/>
  <c r="V5515" i="1" s="1"/>
  <c r="W5516" i="1"/>
  <c r="W5517" i="1"/>
  <c r="V5517" i="1" s="1"/>
  <c r="W5518" i="1"/>
  <c r="W5519" i="1"/>
  <c r="V5519" i="1" s="1"/>
  <c r="W5520" i="1"/>
  <c r="W5521" i="1"/>
  <c r="W5522" i="1"/>
  <c r="W5523" i="1"/>
  <c r="V5523" i="1" s="1"/>
  <c r="W5524" i="1"/>
  <c r="V5524" i="1" s="1"/>
  <c r="W5525" i="1"/>
  <c r="V5525" i="1" s="1"/>
  <c r="W5526" i="1"/>
  <c r="W5527" i="1"/>
  <c r="V5527" i="1" s="1"/>
  <c r="W5528" i="1"/>
  <c r="W5529" i="1"/>
  <c r="W5530" i="1"/>
  <c r="W5531" i="1"/>
  <c r="V5531" i="1" s="1"/>
  <c r="W5532" i="1"/>
  <c r="V5532" i="1" s="1"/>
  <c r="W5533" i="1"/>
  <c r="V5533" i="1" s="1"/>
  <c r="W5534" i="1"/>
  <c r="W5535" i="1"/>
  <c r="V5535" i="1" s="1"/>
  <c r="W5536" i="1"/>
  <c r="W5537" i="1"/>
  <c r="W5538" i="1"/>
  <c r="W5539" i="1"/>
  <c r="V5539" i="1" s="1"/>
  <c r="W5540" i="1"/>
  <c r="V5540" i="1" s="1"/>
  <c r="W5541" i="1"/>
  <c r="V5541" i="1" s="1"/>
  <c r="W5542" i="1"/>
  <c r="W5543" i="1"/>
  <c r="V5543" i="1" s="1"/>
  <c r="W5544" i="1"/>
  <c r="W5545" i="1"/>
  <c r="W5546" i="1"/>
  <c r="W5547" i="1"/>
  <c r="V5547" i="1" s="1"/>
  <c r="W5548" i="1"/>
  <c r="W5549" i="1"/>
  <c r="V5549" i="1" s="1"/>
  <c r="W5550" i="1"/>
  <c r="W5551" i="1"/>
  <c r="V5551" i="1" s="1"/>
  <c r="W5552" i="1"/>
  <c r="W5553" i="1"/>
  <c r="W5554" i="1"/>
  <c r="W5555" i="1"/>
  <c r="V5555" i="1" s="1"/>
  <c r="W5556" i="1"/>
  <c r="W5557" i="1"/>
  <c r="V5557" i="1" s="1"/>
  <c r="W5558" i="1"/>
  <c r="W5559" i="1"/>
  <c r="V5559" i="1" s="1"/>
  <c r="W5560" i="1"/>
  <c r="W5561" i="1"/>
  <c r="W5562" i="1"/>
  <c r="W5563" i="1"/>
  <c r="V5563" i="1" s="1"/>
  <c r="W5564" i="1"/>
  <c r="V5564" i="1" s="1"/>
  <c r="W5565" i="1"/>
  <c r="V5565" i="1" s="1"/>
  <c r="W5566" i="1"/>
  <c r="W5567" i="1"/>
  <c r="V5567" i="1" s="1"/>
  <c r="W5568" i="1"/>
  <c r="W5569" i="1"/>
  <c r="W5570" i="1"/>
  <c r="W5571" i="1"/>
  <c r="V5571" i="1" s="1"/>
  <c r="W5572" i="1"/>
  <c r="V5572" i="1" s="1"/>
  <c r="W5573" i="1"/>
  <c r="V5573" i="1" s="1"/>
  <c r="W5574" i="1"/>
  <c r="W5575" i="1"/>
  <c r="V5575" i="1" s="1"/>
  <c r="W5576" i="1"/>
  <c r="W5577" i="1"/>
  <c r="W5578" i="1"/>
  <c r="W5579" i="1"/>
  <c r="V5579" i="1" s="1"/>
  <c r="W5580" i="1"/>
  <c r="W5581" i="1"/>
  <c r="V5581" i="1" s="1"/>
  <c r="W5582" i="1"/>
  <c r="W5583" i="1"/>
  <c r="V5583" i="1" s="1"/>
  <c r="W5584" i="1"/>
  <c r="W5585" i="1"/>
  <c r="W5586" i="1"/>
  <c r="W5587" i="1"/>
  <c r="V5587" i="1" s="1"/>
  <c r="W5588" i="1"/>
  <c r="W5589" i="1"/>
  <c r="V5589" i="1" s="1"/>
  <c r="W5590" i="1"/>
  <c r="W5591" i="1"/>
  <c r="V5591" i="1" s="1"/>
  <c r="W5592" i="1"/>
  <c r="W5593" i="1"/>
  <c r="W5594" i="1"/>
  <c r="W5595" i="1"/>
  <c r="V5595" i="1" s="1"/>
  <c r="W5596" i="1"/>
  <c r="V5596" i="1" s="1"/>
  <c r="W5597" i="1"/>
  <c r="V5597" i="1" s="1"/>
  <c r="W5598" i="1"/>
  <c r="W5599" i="1"/>
  <c r="W5600" i="1"/>
  <c r="W5601" i="1"/>
  <c r="W5602" i="1"/>
  <c r="W5603" i="1"/>
  <c r="V5603" i="1" s="1"/>
  <c r="W5604" i="1"/>
  <c r="V5604" i="1" s="1"/>
  <c r="W5605" i="1"/>
  <c r="V5605" i="1" s="1"/>
  <c r="W5606" i="1"/>
  <c r="W5607" i="1"/>
  <c r="V5607" i="1" s="1"/>
  <c r="W5608" i="1"/>
  <c r="W5609" i="1"/>
  <c r="W5610" i="1"/>
  <c r="W5611" i="1"/>
  <c r="V5611" i="1" s="1"/>
  <c r="W5612" i="1"/>
  <c r="V5612" i="1" s="1"/>
  <c r="W5613" i="1"/>
  <c r="V5613" i="1" s="1"/>
  <c r="W5614" i="1"/>
  <c r="W5615" i="1"/>
  <c r="V5615" i="1" s="1"/>
  <c r="W5616" i="1"/>
  <c r="W5617" i="1"/>
  <c r="W5618" i="1"/>
  <c r="W5619" i="1"/>
  <c r="V5619" i="1" s="1"/>
  <c r="W5620" i="1"/>
  <c r="W5621" i="1"/>
  <c r="V5621" i="1" s="1"/>
  <c r="W5622" i="1"/>
  <c r="W5623" i="1"/>
  <c r="W5624" i="1"/>
  <c r="W5625" i="1"/>
  <c r="W5626" i="1"/>
  <c r="W5627" i="1"/>
  <c r="V5627" i="1" s="1"/>
  <c r="W5628" i="1"/>
  <c r="V5628" i="1" s="1"/>
  <c r="W5629" i="1"/>
  <c r="V5629" i="1" s="1"/>
  <c r="W5630" i="1"/>
  <c r="W5631" i="1"/>
  <c r="V5631" i="1" s="1"/>
  <c r="W5632" i="1"/>
  <c r="W5633" i="1"/>
  <c r="W5634" i="1"/>
  <c r="W5635" i="1"/>
  <c r="V5635" i="1" s="1"/>
  <c r="W5636" i="1"/>
  <c r="V5636" i="1" s="1"/>
  <c r="W5637" i="1"/>
  <c r="V5637" i="1" s="1"/>
  <c r="W5638" i="1"/>
  <c r="W5639" i="1"/>
  <c r="W5640" i="1"/>
  <c r="W5641" i="1"/>
  <c r="W5642" i="1"/>
  <c r="W5643" i="1"/>
  <c r="V5643" i="1" s="1"/>
  <c r="W5644" i="1"/>
  <c r="V5644" i="1" s="1"/>
  <c r="W5645" i="1"/>
  <c r="V5645" i="1" s="1"/>
  <c r="W5646" i="1"/>
  <c r="W5647" i="1"/>
  <c r="V5647" i="1" s="1"/>
  <c r="W5648" i="1"/>
  <c r="W5649" i="1"/>
  <c r="W5650" i="1"/>
  <c r="W5651" i="1"/>
  <c r="V5651" i="1" s="1"/>
  <c r="W5652" i="1"/>
  <c r="W5653" i="1"/>
  <c r="V5653" i="1" s="1"/>
  <c r="W5654" i="1"/>
  <c r="W5655" i="1"/>
  <c r="V5655" i="1" s="1"/>
  <c r="W5656" i="1"/>
  <c r="W5657" i="1"/>
  <c r="W5658" i="1"/>
  <c r="W5659" i="1"/>
  <c r="V5659" i="1" s="1"/>
  <c r="W5660" i="1"/>
  <c r="V5660" i="1" s="1"/>
  <c r="W5661" i="1"/>
  <c r="V5661" i="1" s="1"/>
  <c r="W5662" i="1"/>
  <c r="W5663" i="1"/>
  <c r="V5663" i="1" s="1"/>
  <c r="W5664" i="1"/>
  <c r="W5665" i="1"/>
  <c r="W5666" i="1"/>
  <c r="W5667" i="1"/>
  <c r="V5667" i="1" s="1"/>
  <c r="W5668" i="1"/>
  <c r="V5668" i="1" s="1"/>
  <c r="W5669" i="1"/>
  <c r="V5669" i="1" s="1"/>
  <c r="W5670" i="1"/>
  <c r="W5671" i="1"/>
  <c r="V5671" i="1" s="1"/>
  <c r="W5672" i="1"/>
  <c r="W5673" i="1"/>
  <c r="W5674" i="1"/>
  <c r="W5675" i="1"/>
  <c r="V5675" i="1" s="1"/>
  <c r="W5676" i="1"/>
  <c r="V5676" i="1" s="1"/>
  <c r="W5677" i="1"/>
  <c r="V5677" i="1" s="1"/>
  <c r="W5678" i="1"/>
  <c r="W5679" i="1"/>
  <c r="W5680" i="1"/>
  <c r="W5681" i="1"/>
  <c r="W5682" i="1"/>
  <c r="W5683" i="1"/>
  <c r="V5683" i="1" s="1"/>
  <c r="W5684" i="1"/>
  <c r="W5685" i="1"/>
  <c r="V5685" i="1" s="1"/>
  <c r="W5686" i="1"/>
  <c r="W5687" i="1"/>
  <c r="V5687" i="1" s="1"/>
  <c r="W5688" i="1"/>
  <c r="W5689" i="1"/>
  <c r="W5690" i="1"/>
  <c r="W5691" i="1"/>
  <c r="V5691" i="1" s="1"/>
  <c r="W5692" i="1"/>
  <c r="V5692" i="1" s="1"/>
  <c r="W5693" i="1"/>
  <c r="V5693" i="1" s="1"/>
  <c r="W5694" i="1"/>
  <c r="W5695" i="1"/>
  <c r="V5695" i="1" s="1"/>
  <c r="W5696" i="1"/>
  <c r="W5697" i="1"/>
  <c r="W5698" i="1"/>
  <c r="W5699" i="1"/>
  <c r="V5699" i="1" s="1"/>
  <c r="W5700" i="1"/>
  <c r="V5700" i="1" s="1"/>
  <c r="W5701" i="1"/>
  <c r="V5701" i="1" s="1"/>
  <c r="W5702" i="1"/>
  <c r="W5703" i="1"/>
  <c r="V5703" i="1" s="1"/>
  <c r="W5704" i="1"/>
  <c r="W5705" i="1"/>
  <c r="W5706" i="1"/>
  <c r="W5707" i="1"/>
  <c r="V5707" i="1" s="1"/>
  <c r="W5708" i="1"/>
  <c r="V5708" i="1" s="1"/>
  <c r="W5709" i="1"/>
  <c r="V5709" i="1" s="1"/>
  <c r="W5710" i="1"/>
  <c r="W5711" i="1"/>
  <c r="V5711" i="1" s="1"/>
  <c r="W5712" i="1"/>
  <c r="W5713" i="1"/>
  <c r="W5714" i="1"/>
  <c r="W5715" i="1"/>
  <c r="V5715" i="1" s="1"/>
  <c r="W5716" i="1"/>
  <c r="W5717" i="1"/>
  <c r="V5717" i="1" s="1"/>
  <c r="W5718" i="1"/>
  <c r="W5719" i="1"/>
  <c r="V5719" i="1" s="1"/>
  <c r="W5720" i="1"/>
  <c r="W5721" i="1"/>
  <c r="W5722" i="1"/>
  <c r="W5723" i="1"/>
  <c r="V5723" i="1" s="1"/>
  <c r="W5724" i="1"/>
  <c r="V5724" i="1" s="1"/>
  <c r="W5725" i="1"/>
  <c r="V5725" i="1" s="1"/>
  <c r="W5726" i="1"/>
  <c r="W5727" i="1"/>
  <c r="W5728" i="1"/>
  <c r="W5729" i="1"/>
  <c r="W5730" i="1"/>
  <c r="W5731" i="1"/>
  <c r="V5731" i="1" s="1"/>
  <c r="W5732" i="1"/>
  <c r="V5732" i="1" s="1"/>
  <c r="W5733" i="1"/>
  <c r="V5733" i="1" s="1"/>
  <c r="W5734" i="1"/>
  <c r="W5735" i="1"/>
  <c r="V5735" i="1" s="1"/>
  <c r="W5736" i="1"/>
  <c r="W5737" i="1"/>
  <c r="W5738" i="1"/>
  <c r="W5739" i="1"/>
  <c r="V5739" i="1" s="1"/>
  <c r="W5740" i="1"/>
  <c r="V5740" i="1" s="1"/>
  <c r="W5741" i="1"/>
  <c r="V5741" i="1" s="1"/>
  <c r="W5742" i="1"/>
  <c r="W5743" i="1"/>
  <c r="V5743" i="1" s="1"/>
  <c r="W5744" i="1"/>
  <c r="W5745" i="1"/>
  <c r="W5746" i="1"/>
  <c r="W5747" i="1"/>
  <c r="V5747" i="1" s="1"/>
  <c r="W5748" i="1"/>
  <c r="W5749" i="1"/>
  <c r="V5749" i="1" s="1"/>
  <c r="W5750" i="1"/>
  <c r="W5751" i="1"/>
  <c r="V5751" i="1" s="1"/>
  <c r="W5752" i="1"/>
  <c r="W5753" i="1"/>
  <c r="W5754" i="1"/>
  <c r="W5755" i="1"/>
  <c r="V5755" i="1" s="1"/>
  <c r="W5756" i="1"/>
  <c r="V5756" i="1" s="1"/>
  <c r="W5757" i="1"/>
  <c r="V5757" i="1" s="1"/>
  <c r="W5758" i="1"/>
  <c r="W5759" i="1"/>
  <c r="V5759" i="1" s="1"/>
  <c r="W5760" i="1"/>
  <c r="W5761" i="1"/>
  <c r="W5762" i="1"/>
  <c r="W5763" i="1"/>
  <c r="V5763" i="1" s="1"/>
  <c r="W5764" i="1"/>
  <c r="V5764" i="1" s="1"/>
  <c r="W5765" i="1"/>
  <c r="V5765" i="1" s="1"/>
  <c r="W5766" i="1"/>
  <c r="W5767" i="1"/>
  <c r="W5768" i="1"/>
  <c r="W5769" i="1"/>
  <c r="W5770" i="1"/>
  <c r="W5771" i="1"/>
  <c r="V5771" i="1" s="1"/>
  <c r="W5772" i="1"/>
  <c r="V5772" i="1" s="1"/>
  <c r="W5773" i="1"/>
  <c r="V5773" i="1" s="1"/>
  <c r="W5774" i="1"/>
  <c r="W5775" i="1"/>
  <c r="V5775" i="1" s="1"/>
  <c r="W5776" i="1"/>
  <c r="W5777" i="1"/>
  <c r="W5778" i="1"/>
  <c r="W5779" i="1"/>
  <c r="V5779" i="1" s="1"/>
  <c r="W5780" i="1"/>
  <c r="W5781" i="1"/>
  <c r="V5781" i="1" s="1"/>
  <c r="W5782" i="1"/>
  <c r="W5783" i="1"/>
  <c r="V5783" i="1" s="1"/>
  <c r="W5784" i="1"/>
  <c r="W5785" i="1"/>
  <c r="W5786" i="1"/>
  <c r="W5787" i="1"/>
  <c r="V5787" i="1" s="1"/>
  <c r="W5788" i="1"/>
  <c r="V5788" i="1" s="1"/>
  <c r="W5789" i="1"/>
  <c r="V5789" i="1" s="1"/>
  <c r="W5790" i="1"/>
  <c r="W5791" i="1"/>
  <c r="V5791" i="1" s="1"/>
  <c r="W5792" i="1"/>
  <c r="W5793" i="1"/>
  <c r="W5794" i="1"/>
  <c r="W5795" i="1"/>
  <c r="V5795" i="1" s="1"/>
  <c r="W5796" i="1"/>
  <c r="V5796" i="1" s="1"/>
  <c r="W5797" i="1"/>
  <c r="V5797" i="1" s="1"/>
  <c r="W5798" i="1"/>
  <c r="W5799" i="1"/>
  <c r="W5800" i="1"/>
  <c r="W5801" i="1"/>
  <c r="W5802" i="1"/>
  <c r="W5803" i="1"/>
  <c r="V5803" i="1" s="1"/>
  <c r="W5804" i="1"/>
  <c r="V5804" i="1" s="1"/>
  <c r="W5805" i="1"/>
  <c r="V5805" i="1" s="1"/>
  <c r="W5806" i="1"/>
  <c r="W5807" i="1"/>
  <c r="V5807" i="1" s="1"/>
  <c r="W5808" i="1"/>
  <c r="W5809" i="1"/>
  <c r="W5810" i="1"/>
  <c r="W5811" i="1"/>
  <c r="V5811" i="1" s="1"/>
  <c r="W5812" i="1"/>
  <c r="W5813" i="1"/>
  <c r="V5813" i="1" s="1"/>
  <c r="W5814" i="1"/>
  <c r="W5815" i="1"/>
  <c r="V5815" i="1" s="1"/>
  <c r="W5816" i="1"/>
  <c r="W5817" i="1"/>
  <c r="W5818" i="1"/>
  <c r="W5819" i="1"/>
  <c r="V5819" i="1" s="1"/>
  <c r="W5820" i="1"/>
  <c r="V5820" i="1" s="1"/>
  <c r="W5821" i="1"/>
  <c r="V5821" i="1" s="1"/>
  <c r="W5822" i="1"/>
  <c r="W5823" i="1"/>
  <c r="W5824" i="1"/>
  <c r="W5825" i="1"/>
  <c r="W5826" i="1"/>
  <c r="W5827" i="1"/>
  <c r="V5827" i="1" s="1"/>
  <c r="W5828" i="1"/>
  <c r="V5828" i="1" s="1"/>
  <c r="W5829" i="1"/>
  <c r="V5829" i="1" s="1"/>
  <c r="W5830" i="1"/>
  <c r="W5831" i="1"/>
  <c r="V5831" i="1" s="1"/>
  <c r="W5832" i="1"/>
  <c r="W5833" i="1"/>
  <c r="W5834" i="1"/>
  <c r="W5835" i="1"/>
  <c r="V5835" i="1" s="1"/>
  <c r="W5836" i="1"/>
  <c r="V5836" i="1" s="1"/>
  <c r="W5837" i="1"/>
  <c r="V5837" i="1" s="1"/>
  <c r="W5838" i="1"/>
  <c r="W5839" i="1"/>
  <c r="V5839" i="1" s="1"/>
  <c r="W5840" i="1"/>
  <c r="W5841" i="1"/>
  <c r="W5842" i="1"/>
  <c r="W5843" i="1"/>
  <c r="V5843" i="1" s="1"/>
  <c r="W5844" i="1"/>
  <c r="W5845" i="1"/>
  <c r="V5845" i="1" s="1"/>
  <c r="W5846" i="1"/>
  <c r="W5847" i="1"/>
  <c r="W5848" i="1"/>
  <c r="W5849" i="1"/>
  <c r="W5850" i="1"/>
  <c r="W5851" i="1"/>
  <c r="V5851" i="1" s="1"/>
  <c r="W5852" i="1"/>
  <c r="V5852" i="1" s="1"/>
  <c r="W5853" i="1"/>
  <c r="V5853" i="1" s="1"/>
  <c r="W5854" i="1"/>
  <c r="W5855" i="1"/>
  <c r="V5855" i="1" s="1"/>
  <c r="W5856" i="1"/>
  <c r="W5857" i="1"/>
  <c r="W5858" i="1"/>
  <c r="W5859" i="1"/>
  <c r="V5859" i="1" s="1"/>
  <c r="W5860" i="1"/>
  <c r="V5860" i="1" s="1"/>
  <c r="W5861" i="1"/>
  <c r="V5861" i="1" s="1"/>
  <c r="W5862" i="1"/>
  <c r="W5863" i="1"/>
  <c r="V5863" i="1" s="1"/>
  <c r="W5864" i="1"/>
  <c r="W5865" i="1"/>
  <c r="W5866" i="1"/>
  <c r="W5867" i="1"/>
  <c r="V5867" i="1" s="1"/>
  <c r="W5868" i="1"/>
  <c r="V5868" i="1" s="1"/>
  <c r="W5869" i="1"/>
  <c r="V5869" i="1" s="1"/>
  <c r="W5870" i="1"/>
  <c r="W5871" i="1"/>
  <c r="V5871" i="1" s="1"/>
  <c r="W5872" i="1"/>
  <c r="W5873" i="1"/>
  <c r="W5874" i="1"/>
  <c r="W5875" i="1"/>
  <c r="V5875" i="1" s="1"/>
  <c r="W5876" i="1"/>
  <c r="W5877" i="1"/>
  <c r="V5877" i="1" s="1"/>
  <c r="W5878" i="1"/>
  <c r="W5879" i="1"/>
  <c r="V5879" i="1" s="1"/>
  <c r="W5880" i="1"/>
  <c r="W5881" i="1"/>
  <c r="W5882" i="1"/>
  <c r="W5883" i="1"/>
  <c r="V5883" i="1" s="1"/>
  <c r="W5884" i="1"/>
  <c r="V5884" i="1" s="1"/>
  <c r="W5885" i="1"/>
  <c r="V5885" i="1" s="1"/>
  <c r="W5886" i="1"/>
  <c r="W5887" i="1"/>
  <c r="V5887" i="1" s="1"/>
  <c r="W5888" i="1"/>
  <c r="W5889" i="1"/>
  <c r="W5890" i="1"/>
  <c r="W5891" i="1"/>
  <c r="V5891" i="1" s="1"/>
  <c r="W5892" i="1"/>
  <c r="V5892" i="1" s="1"/>
  <c r="W5893" i="1"/>
  <c r="V5893" i="1" s="1"/>
  <c r="W5894" i="1"/>
  <c r="W5895" i="1"/>
  <c r="V5895" i="1" s="1"/>
  <c r="W5896" i="1"/>
  <c r="W5897" i="1"/>
  <c r="W5898" i="1"/>
  <c r="W5899" i="1"/>
  <c r="V5899" i="1" s="1"/>
  <c r="W5900" i="1"/>
  <c r="V5900" i="1" s="1"/>
  <c r="W5901" i="1"/>
  <c r="V5901" i="1" s="1"/>
  <c r="W5902" i="1"/>
  <c r="W5903" i="1"/>
  <c r="V5903" i="1" s="1"/>
  <c r="W5904" i="1"/>
  <c r="W5905" i="1"/>
  <c r="W5906" i="1"/>
  <c r="W5907" i="1"/>
  <c r="V5907" i="1" s="1"/>
  <c r="W5908" i="1"/>
  <c r="W5909" i="1"/>
  <c r="V5909" i="1" s="1"/>
  <c r="W5910" i="1"/>
  <c r="W5911" i="1"/>
  <c r="V5911" i="1" s="1"/>
  <c r="W5912" i="1"/>
  <c r="W5913" i="1"/>
  <c r="W5914" i="1"/>
  <c r="W5915" i="1"/>
  <c r="V5915" i="1" s="1"/>
  <c r="W5916" i="1"/>
  <c r="V5916" i="1" s="1"/>
  <c r="W5917" i="1"/>
  <c r="V5917" i="1" s="1"/>
  <c r="W5918" i="1"/>
  <c r="W5919" i="1"/>
  <c r="V5919" i="1" s="1"/>
  <c r="W5920" i="1"/>
  <c r="W5921" i="1"/>
  <c r="W5922" i="1"/>
  <c r="W5923" i="1"/>
  <c r="V5923" i="1" s="1"/>
  <c r="W5924" i="1"/>
  <c r="V5924" i="1" s="1"/>
  <c r="W5925" i="1"/>
  <c r="V5925" i="1" s="1"/>
  <c r="W5926" i="1"/>
  <c r="W5927" i="1"/>
  <c r="V5927" i="1" s="1"/>
  <c r="W5928" i="1"/>
  <c r="W5929" i="1"/>
  <c r="W5930" i="1"/>
  <c r="W5931" i="1"/>
  <c r="V5931" i="1" s="1"/>
  <c r="W5932" i="1"/>
  <c r="V5932" i="1" s="1"/>
  <c r="W5933" i="1"/>
  <c r="V5933" i="1" s="1"/>
  <c r="W5934" i="1"/>
  <c r="W5935" i="1"/>
  <c r="V5935" i="1" s="1"/>
  <c r="W5936" i="1"/>
  <c r="W5937" i="1"/>
  <c r="W5938" i="1"/>
  <c r="W5939" i="1"/>
  <c r="V5939" i="1" s="1"/>
  <c r="W5940" i="1"/>
  <c r="W5941" i="1"/>
  <c r="V5941" i="1" s="1"/>
  <c r="W5942" i="1"/>
  <c r="W5943" i="1"/>
  <c r="V5943" i="1" s="1"/>
  <c r="W5944" i="1"/>
  <c r="W5945" i="1"/>
  <c r="W5946" i="1"/>
  <c r="W5947" i="1"/>
  <c r="V5947" i="1" s="1"/>
  <c r="W5948" i="1"/>
  <c r="V5948" i="1" s="1"/>
  <c r="W5949" i="1"/>
  <c r="V5949" i="1" s="1"/>
  <c r="W5950" i="1"/>
  <c r="W5951" i="1"/>
  <c r="V5951" i="1" s="1"/>
  <c r="W5952" i="1"/>
  <c r="W5953" i="1"/>
  <c r="W5954" i="1"/>
  <c r="W5955" i="1"/>
  <c r="V5955" i="1" s="1"/>
  <c r="W5956" i="1"/>
  <c r="V5956" i="1" s="1"/>
  <c r="W5957" i="1"/>
  <c r="V5957" i="1" s="1"/>
  <c r="W5958" i="1"/>
  <c r="W5959" i="1"/>
  <c r="V5959" i="1" s="1"/>
  <c r="W5960" i="1"/>
  <c r="W5961" i="1"/>
  <c r="W5962" i="1"/>
  <c r="W5963" i="1"/>
  <c r="V5963" i="1" s="1"/>
  <c r="W5964" i="1"/>
  <c r="W5965" i="1"/>
  <c r="V5965" i="1" s="1"/>
  <c r="W5966" i="1"/>
  <c r="W5967" i="1"/>
  <c r="V5967" i="1" s="1"/>
  <c r="W5968" i="1"/>
  <c r="W5969" i="1"/>
  <c r="W5970" i="1"/>
  <c r="W5971" i="1"/>
  <c r="V5971" i="1" s="1"/>
  <c r="W5972" i="1"/>
  <c r="V5972" i="1" s="1"/>
  <c r="W5973" i="1"/>
  <c r="V5973" i="1" s="1"/>
  <c r="W5974" i="1"/>
  <c r="W5975" i="1"/>
  <c r="V5975" i="1" s="1"/>
  <c r="W5976" i="1"/>
  <c r="W5977" i="1"/>
  <c r="W5978" i="1"/>
  <c r="W5979" i="1"/>
  <c r="V5979" i="1" s="1"/>
  <c r="W5980" i="1"/>
  <c r="V5980" i="1" s="1"/>
  <c r="W5981" i="1"/>
  <c r="V5981" i="1" s="1"/>
  <c r="W5982" i="1"/>
  <c r="W5983" i="1"/>
  <c r="V5983" i="1" s="1"/>
  <c r="W5984" i="1"/>
  <c r="W5985" i="1"/>
  <c r="W5986" i="1"/>
  <c r="W5987" i="1"/>
  <c r="V5987" i="1" s="1"/>
  <c r="W5988" i="1"/>
  <c r="W5989" i="1"/>
  <c r="V5989" i="1" s="1"/>
  <c r="W5990" i="1"/>
  <c r="W5991" i="1"/>
  <c r="V5991" i="1" s="1"/>
  <c r="W5992" i="1"/>
  <c r="W5993" i="1"/>
  <c r="W5994" i="1"/>
  <c r="W5995" i="1"/>
  <c r="V5995" i="1" s="1"/>
  <c r="W5996" i="1"/>
  <c r="W5997" i="1"/>
  <c r="V5997" i="1" s="1"/>
  <c r="W5998" i="1"/>
  <c r="W5999" i="1"/>
  <c r="V5999" i="1" s="1"/>
  <c r="W6000" i="1"/>
  <c r="W6001" i="1"/>
  <c r="W6002" i="1"/>
  <c r="W6003" i="1"/>
  <c r="V6003" i="1" s="1"/>
  <c r="W6004" i="1"/>
  <c r="V6004" i="1" s="1"/>
  <c r="W6005" i="1"/>
  <c r="V6005" i="1" s="1"/>
  <c r="W6006" i="1"/>
  <c r="W6007" i="1"/>
  <c r="V6007" i="1" s="1"/>
  <c r="W6008" i="1"/>
  <c r="W6009" i="1"/>
  <c r="W6010" i="1"/>
  <c r="W6011" i="1"/>
  <c r="V6011" i="1" s="1"/>
  <c r="W6012" i="1"/>
  <c r="V6012" i="1" s="1"/>
  <c r="W6013" i="1"/>
  <c r="V6013" i="1" s="1"/>
  <c r="W6014" i="1"/>
  <c r="W6015" i="1"/>
  <c r="W6016" i="1"/>
  <c r="W6017" i="1"/>
  <c r="W6018" i="1"/>
  <c r="W6019" i="1"/>
  <c r="V6019" i="1" s="1"/>
  <c r="W6020" i="1"/>
  <c r="V6020" i="1" s="1"/>
  <c r="W6021" i="1"/>
  <c r="V6021" i="1" s="1"/>
  <c r="W6022" i="1"/>
  <c r="W6023" i="1"/>
  <c r="V6023" i="1" s="1"/>
  <c r="W6024" i="1"/>
  <c r="W6025" i="1"/>
  <c r="W6026" i="1"/>
  <c r="W6027" i="1"/>
  <c r="V6027" i="1" s="1"/>
  <c r="W6028" i="1"/>
  <c r="V6028" i="1" s="1"/>
  <c r="W6029" i="1"/>
  <c r="V6029" i="1" s="1"/>
  <c r="W6030" i="1"/>
  <c r="W6031" i="1"/>
  <c r="V6031" i="1" s="1"/>
  <c r="W6032" i="1"/>
  <c r="W6033" i="1"/>
  <c r="W6034" i="1"/>
  <c r="W6035" i="1"/>
  <c r="V6035" i="1" s="1"/>
  <c r="W6036" i="1"/>
  <c r="V6036" i="1" s="1"/>
  <c r="W6037" i="1"/>
  <c r="V6037" i="1" s="1"/>
  <c r="W6038" i="1"/>
  <c r="W6039" i="1"/>
  <c r="V6039" i="1" s="1"/>
  <c r="W6040" i="1"/>
  <c r="W6041" i="1"/>
  <c r="W6042" i="1"/>
  <c r="W6043" i="1"/>
  <c r="V6043" i="1" s="1"/>
  <c r="W6044" i="1"/>
  <c r="V6044" i="1" s="1"/>
  <c r="W6045" i="1"/>
  <c r="V6045" i="1" s="1"/>
  <c r="W6046" i="1"/>
  <c r="W6047" i="1"/>
  <c r="V6047" i="1" s="1"/>
  <c r="W6048" i="1"/>
  <c r="W6049" i="1"/>
  <c r="W6050" i="1"/>
  <c r="W6051" i="1"/>
  <c r="V6051" i="1" s="1"/>
  <c r="W6052" i="1"/>
  <c r="V6052" i="1" s="1"/>
  <c r="W6053" i="1"/>
  <c r="V6053" i="1" s="1"/>
  <c r="W6054" i="1"/>
  <c r="W6055" i="1"/>
  <c r="V6055" i="1" s="1"/>
  <c r="W6056" i="1"/>
  <c r="W6057" i="1"/>
  <c r="W6058" i="1"/>
  <c r="W6059" i="1"/>
  <c r="V6059" i="1" s="1"/>
  <c r="W6060" i="1"/>
  <c r="W6061" i="1"/>
  <c r="V6061" i="1" s="1"/>
  <c r="W6062" i="1"/>
  <c r="W6063" i="1"/>
  <c r="W6064" i="1"/>
  <c r="W6065" i="1"/>
  <c r="W6066" i="1"/>
  <c r="W6067" i="1"/>
  <c r="V6067" i="1" s="1"/>
  <c r="W6068" i="1"/>
  <c r="V6068" i="1" s="1"/>
  <c r="W6069" i="1"/>
  <c r="V6069" i="1" s="1"/>
  <c r="W6070" i="1"/>
  <c r="W6071" i="1"/>
  <c r="V6071" i="1" s="1"/>
  <c r="W6072" i="1"/>
  <c r="W6073" i="1"/>
  <c r="W6074" i="1"/>
  <c r="W6075" i="1"/>
  <c r="V6075" i="1" s="1"/>
  <c r="W6076" i="1"/>
  <c r="V6076" i="1" s="1"/>
  <c r="W6077" i="1"/>
  <c r="V6077" i="1" s="1"/>
  <c r="W6078" i="1"/>
  <c r="W6079" i="1"/>
  <c r="V6079" i="1" s="1"/>
  <c r="W6080" i="1"/>
  <c r="W6081" i="1"/>
  <c r="W6082" i="1"/>
  <c r="W6083" i="1"/>
  <c r="V6083" i="1" s="1"/>
  <c r="W6084" i="1"/>
  <c r="W6085" i="1"/>
  <c r="V6085" i="1" s="1"/>
  <c r="W6086" i="1"/>
  <c r="W6087" i="1"/>
  <c r="W6088" i="1"/>
  <c r="W6089" i="1"/>
  <c r="W6090" i="1"/>
  <c r="W6091" i="1"/>
  <c r="V6091" i="1" s="1"/>
  <c r="W6092" i="1"/>
  <c r="V6092" i="1" s="1"/>
  <c r="W6093" i="1"/>
  <c r="V6093" i="1" s="1"/>
  <c r="W6094" i="1"/>
  <c r="W6095" i="1"/>
  <c r="V6095" i="1" s="1"/>
  <c r="W6096" i="1"/>
  <c r="W6097" i="1"/>
  <c r="W6098" i="1"/>
  <c r="W6099" i="1"/>
  <c r="V6099" i="1" s="1"/>
  <c r="W6100" i="1"/>
  <c r="V6100" i="1" s="1"/>
  <c r="W6101" i="1"/>
  <c r="V6101" i="1" s="1"/>
  <c r="W6102" i="1"/>
  <c r="W6103" i="1"/>
  <c r="V6103" i="1" s="1"/>
  <c r="W6104" i="1"/>
  <c r="W6105" i="1"/>
  <c r="W6106" i="1"/>
  <c r="W6107" i="1"/>
  <c r="V6107" i="1" s="1"/>
  <c r="W6108" i="1"/>
  <c r="V6108" i="1" s="1"/>
  <c r="W6109" i="1"/>
  <c r="V6109" i="1" s="1"/>
  <c r="W6110" i="1"/>
  <c r="W6111" i="1"/>
  <c r="V6111" i="1" s="1"/>
  <c r="W6112" i="1"/>
  <c r="W6113" i="1"/>
  <c r="W6114" i="1"/>
  <c r="W6115" i="1"/>
  <c r="V6115" i="1" s="1"/>
  <c r="W6116" i="1"/>
  <c r="V6116" i="1" s="1"/>
  <c r="W6117" i="1"/>
  <c r="V6117" i="1" s="1"/>
  <c r="W6118" i="1"/>
  <c r="W6119" i="1"/>
  <c r="V6119" i="1" s="1"/>
  <c r="W6120" i="1"/>
  <c r="W6121" i="1"/>
  <c r="W6122" i="1"/>
  <c r="W6123" i="1"/>
  <c r="V6123" i="1" s="1"/>
  <c r="W6124" i="1"/>
  <c r="V6124" i="1" s="1"/>
  <c r="W6125" i="1"/>
  <c r="V6125" i="1" s="1"/>
  <c r="W6126" i="1"/>
  <c r="W6127" i="1"/>
  <c r="V6127" i="1" s="1"/>
  <c r="W6128" i="1"/>
  <c r="W6129" i="1"/>
  <c r="W6130" i="1"/>
  <c r="W6131" i="1"/>
  <c r="V6131" i="1" s="1"/>
  <c r="W6132" i="1"/>
  <c r="V6132" i="1" s="1"/>
  <c r="W6133" i="1"/>
  <c r="V6133" i="1" s="1"/>
  <c r="W6134" i="1"/>
  <c r="W6135" i="1"/>
  <c r="V6135" i="1" s="1"/>
  <c r="W6136" i="1"/>
  <c r="W6137" i="1"/>
  <c r="W6138" i="1"/>
  <c r="W6139" i="1"/>
  <c r="V6139" i="1" s="1"/>
  <c r="W6140" i="1"/>
  <c r="V6140" i="1" s="1"/>
  <c r="W6141" i="1"/>
  <c r="V6141" i="1" s="1"/>
  <c r="W6142" i="1"/>
  <c r="W6143" i="1"/>
  <c r="V6143" i="1" s="1"/>
  <c r="W6144" i="1"/>
  <c r="W6145" i="1"/>
  <c r="W6146" i="1"/>
  <c r="W6147" i="1"/>
  <c r="V6147" i="1" s="1"/>
  <c r="W6148" i="1"/>
  <c r="V6148" i="1" s="1"/>
  <c r="W6149" i="1"/>
  <c r="V6149" i="1" s="1"/>
  <c r="W6150" i="1"/>
  <c r="W6151" i="1"/>
  <c r="V6151" i="1" s="1"/>
  <c r="W6152" i="1"/>
  <c r="W6153" i="1"/>
  <c r="W6154" i="1"/>
  <c r="W6155" i="1"/>
  <c r="V6155" i="1" s="1"/>
  <c r="W6156" i="1"/>
  <c r="V6156" i="1" s="1"/>
  <c r="W6157" i="1"/>
  <c r="V6157" i="1" s="1"/>
  <c r="W6158" i="1"/>
  <c r="W6159" i="1"/>
  <c r="V6159" i="1" s="1"/>
  <c r="W6160" i="1"/>
  <c r="W6161" i="1"/>
  <c r="W6162" i="1"/>
  <c r="W6163" i="1"/>
  <c r="V6163" i="1" s="1"/>
  <c r="W6164" i="1"/>
  <c r="V6164" i="1" s="1"/>
  <c r="W6165" i="1"/>
  <c r="V6165" i="1" s="1"/>
  <c r="W6166" i="1"/>
  <c r="W6167" i="1"/>
  <c r="V6167" i="1" s="1"/>
  <c r="W6168" i="1"/>
  <c r="W6169" i="1"/>
  <c r="W6170" i="1"/>
  <c r="W6171" i="1"/>
  <c r="V6171" i="1" s="1"/>
  <c r="W6172" i="1"/>
  <c r="V6172" i="1" s="1"/>
  <c r="W6173" i="1"/>
  <c r="V6173" i="1" s="1"/>
  <c r="W6174" i="1"/>
  <c r="W6175" i="1"/>
  <c r="V6175" i="1" s="1"/>
  <c r="W6176" i="1"/>
  <c r="W6177" i="1"/>
  <c r="W6178" i="1"/>
  <c r="W6179" i="1"/>
  <c r="V6179" i="1" s="1"/>
  <c r="W6180" i="1"/>
  <c r="V6180" i="1" s="1"/>
  <c r="W6181" i="1"/>
  <c r="V6181" i="1" s="1"/>
  <c r="W6182" i="1"/>
  <c r="W6183" i="1"/>
  <c r="V6183" i="1" s="1"/>
  <c r="W6184" i="1"/>
  <c r="W6185" i="1"/>
  <c r="W6186" i="1"/>
  <c r="W6187" i="1"/>
  <c r="V6187" i="1" s="1"/>
  <c r="W6188" i="1"/>
  <c r="V6188" i="1" s="1"/>
  <c r="W6189" i="1"/>
  <c r="V6189" i="1" s="1"/>
  <c r="W6190" i="1"/>
  <c r="W6191" i="1"/>
  <c r="V6191" i="1" s="1"/>
  <c r="W6192" i="1"/>
  <c r="W6193" i="1"/>
  <c r="W6194" i="1"/>
  <c r="W6195" i="1"/>
  <c r="V6195" i="1" s="1"/>
  <c r="W6196" i="1"/>
  <c r="V6196" i="1" s="1"/>
  <c r="W6197" i="1"/>
  <c r="V6197" i="1" s="1"/>
  <c r="W6198" i="1"/>
  <c r="W6199" i="1"/>
  <c r="V6199" i="1" s="1"/>
  <c r="W6200" i="1"/>
  <c r="W6201" i="1"/>
  <c r="W6202" i="1"/>
  <c r="W6203" i="1"/>
  <c r="V6203" i="1" s="1"/>
  <c r="W6204" i="1"/>
  <c r="V6204" i="1" s="1"/>
  <c r="W6205" i="1"/>
  <c r="V6205" i="1" s="1"/>
  <c r="W6206" i="1"/>
  <c r="W6207" i="1"/>
  <c r="V6207" i="1" s="1"/>
  <c r="W6208" i="1"/>
  <c r="W6209" i="1"/>
  <c r="W6210" i="1"/>
  <c r="W6211" i="1"/>
  <c r="V6211" i="1" s="1"/>
  <c r="W6212" i="1"/>
  <c r="V6212" i="1" s="1"/>
  <c r="W6213" i="1"/>
  <c r="V6213" i="1" s="1"/>
  <c r="W6214" i="1"/>
  <c r="W6215" i="1"/>
  <c r="V6215" i="1" s="1"/>
  <c r="W6216" i="1"/>
  <c r="W6217" i="1"/>
  <c r="W6218" i="1"/>
  <c r="W6219" i="1"/>
  <c r="V6219" i="1" s="1"/>
  <c r="W6220" i="1"/>
  <c r="V6220" i="1" s="1"/>
  <c r="W6221" i="1"/>
  <c r="V6221" i="1" s="1"/>
  <c r="W6222" i="1"/>
  <c r="W6223" i="1"/>
  <c r="V6223" i="1" s="1"/>
  <c r="W6224" i="1"/>
  <c r="W6225" i="1"/>
  <c r="W6226" i="1"/>
  <c r="W6227" i="1"/>
  <c r="V6227" i="1" s="1"/>
  <c r="W6228" i="1"/>
  <c r="V6228" i="1" s="1"/>
  <c r="W6229" i="1"/>
  <c r="V6229" i="1" s="1"/>
  <c r="W6230" i="1"/>
  <c r="W6231" i="1"/>
  <c r="V6231" i="1" s="1"/>
  <c r="W6232" i="1"/>
  <c r="W6233" i="1"/>
  <c r="W6234" i="1"/>
  <c r="W6235" i="1"/>
  <c r="V6235" i="1" s="1"/>
  <c r="W6236" i="1"/>
  <c r="V6236" i="1" s="1"/>
  <c r="W6237" i="1"/>
  <c r="V6237" i="1" s="1"/>
  <c r="W6238" i="1"/>
  <c r="W6239" i="1"/>
  <c r="V6239" i="1" s="1"/>
  <c r="W6240" i="1"/>
  <c r="W6241" i="1"/>
  <c r="W6242" i="1"/>
  <c r="W6243" i="1"/>
  <c r="V6243" i="1" s="1"/>
  <c r="W6244" i="1"/>
  <c r="V6244" i="1" s="1"/>
  <c r="W6245" i="1"/>
  <c r="V6245" i="1" s="1"/>
  <c r="W6246" i="1"/>
  <c r="W6247" i="1"/>
  <c r="V6247" i="1" s="1"/>
  <c r="W6248" i="1"/>
  <c r="W6249" i="1"/>
  <c r="W6250" i="1"/>
  <c r="W6251" i="1"/>
  <c r="V6251" i="1" s="1"/>
  <c r="W6252" i="1"/>
  <c r="V6252" i="1" s="1"/>
  <c r="W6253" i="1"/>
  <c r="V6253" i="1" s="1"/>
  <c r="W6254" i="1"/>
  <c r="W6255" i="1"/>
  <c r="V6255" i="1" s="1"/>
  <c r="W6256" i="1"/>
  <c r="W6257" i="1"/>
  <c r="W6258" i="1"/>
  <c r="W6259" i="1"/>
  <c r="V6259" i="1" s="1"/>
  <c r="W6260" i="1"/>
  <c r="V6260" i="1" s="1"/>
  <c r="W6261" i="1"/>
  <c r="V6261" i="1" s="1"/>
  <c r="W6262" i="1"/>
  <c r="W6263" i="1"/>
  <c r="V6263" i="1" s="1"/>
  <c r="W6264" i="1"/>
  <c r="W6265" i="1"/>
  <c r="V6265" i="1" s="1"/>
  <c r="W6266" i="1"/>
  <c r="W6267" i="1"/>
  <c r="V6267" i="1" s="1"/>
  <c r="W6268" i="1"/>
  <c r="V6268" i="1" s="1"/>
  <c r="W6269" i="1"/>
  <c r="V6269" i="1" s="1"/>
  <c r="W6270" i="1"/>
  <c r="W6271" i="1"/>
  <c r="V6271" i="1" s="1"/>
  <c r="W6272" i="1"/>
  <c r="W6273" i="1"/>
  <c r="V6273" i="1" s="1"/>
  <c r="W6274" i="1"/>
  <c r="W6275" i="1"/>
  <c r="V6275" i="1" s="1"/>
  <c r="W6276" i="1"/>
  <c r="W6277" i="1"/>
  <c r="V6277" i="1" s="1"/>
  <c r="W6278" i="1"/>
  <c r="W6279" i="1"/>
  <c r="V6279" i="1" s="1"/>
  <c r="W6280" i="1"/>
  <c r="W6281" i="1"/>
  <c r="V6281" i="1" s="1"/>
  <c r="W6282" i="1"/>
  <c r="W6283" i="1"/>
  <c r="V6283" i="1" s="1"/>
  <c r="W6284" i="1"/>
  <c r="V6284" i="1" s="1"/>
  <c r="W6285" i="1"/>
  <c r="V6285" i="1" s="1"/>
  <c r="W6286" i="1"/>
  <c r="W6287" i="1"/>
  <c r="V6287" i="1" s="1"/>
  <c r="W6288" i="1"/>
  <c r="W6289" i="1"/>
  <c r="V6289" i="1" s="1"/>
  <c r="W6290" i="1"/>
  <c r="W6291" i="1"/>
  <c r="V6291" i="1" s="1"/>
  <c r="W6292" i="1"/>
  <c r="V6292" i="1" s="1"/>
  <c r="W6293" i="1"/>
  <c r="V6293" i="1" s="1"/>
  <c r="W6294" i="1"/>
  <c r="W6295" i="1"/>
  <c r="V6295" i="1" s="1"/>
  <c r="W6296" i="1"/>
  <c r="W6297" i="1"/>
  <c r="V6297" i="1" s="1"/>
  <c r="W6298" i="1"/>
  <c r="W6299" i="1"/>
  <c r="V6299" i="1" s="1"/>
  <c r="W6300" i="1"/>
  <c r="V6300" i="1" s="1"/>
  <c r="W6301" i="1"/>
  <c r="V6301" i="1" s="1"/>
  <c r="W6302" i="1"/>
  <c r="W6303" i="1"/>
  <c r="V6303" i="1" s="1"/>
  <c r="W6304" i="1"/>
  <c r="W6305" i="1"/>
  <c r="W6306" i="1"/>
  <c r="W6307" i="1"/>
  <c r="V6307" i="1" s="1"/>
  <c r="W6308" i="1"/>
  <c r="V6308" i="1" s="1"/>
  <c r="W6309" i="1"/>
  <c r="V6309" i="1" s="1"/>
  <c r="W6310" i="1"/>
  <c r="W6311" i="1"/>
  <c r="V6311" i="1" s="1"/>
  <c r="W6312" i="1"/>
  <c r="W6313" i="1"/>
  <c r="V6313" i="1" s="1"/>
  <c r="W6314" i="1"/>
  <c r="W6315" i="1"/>
  <c r="V6315" i="1" s="1"/>
  <c r="W6316" i="1"/>
  <c r="V6316" i="1" s="1"/>
  <c r="W6317" i="1"/>
  <c r="V6317" i="1" s="1"/>
  <c r="W6318" i="1"/>
  <c r="W6319" i="1"/>
  <c r="V6319" i="1" s="1"/>
  <c r="W6320" i="1"/>
  <c r="W6321" i="1"/>
  <c r="V6321" i="1" s="1"/>
  <c r="W6322" i="1"/>
  <c r="W6323" i="1"/>
  <c r="V6323" i="1" s="1"/>
  <c r="W6324" i="1"/>
  <c r="V6324" i="1" s="1"/>
  <c r="W6325" i="1"/>
  <c r="V6325" i="1" s="1"/>
  <c r="W6326" i="1"/>
  <c r="W6327" i="1"/>
  <c r="V6327" i="1" s="1"/>
  <c r="W6328" i="1"/>
  <c r="W6329" i="1"/>
  <c r="V6329" i="1" s="1"/>
  <c r="W6330" i="1"/>
  <c r="W6331" i="1"/>
  <c r="V6331" i="1" s="1"/>
  <c r="W6332" i="1"/>
  <c r="V6332" i="1" s="1"/>
  <c r="W6333" i="1"/>
  <c r="V6333" i="1" s="1"/>
  <c r="W6334" i="1"/>
  <c r="W6335" i="1"/>
  <c r="V6335" i="1" s="1"/>
  <c r="W6336" i="1"/>
  <c r="W6337" i="1"/>
  <c r="V6337" i="1" s="1"/>
  <c r="W6338" i="1"/>
  <c r="W6339" i="1"/>
  <c r="V6339" i="1" s="1"/>
  <c r="W6340" i="1"/>
  <c r="V6340" i="1" s="1"/>
  <c r="W6341" i="1"/>
  <c r="V6341" i="1" s="1"/>
  <c r="W6342" i="1"/>
  <c r="W6343" i="1"/>
  <c r="W6344" i="1"/>
  <c r="W6345" i="1"/>
  <c r="V6345" i="1" s="1"/>
  <c r="W6346" i="1"/>
  <c r="W6347" i="1"/>
  <c r="V6347" i="1" s="1"/>
  <c r="W6348" i="1"/>
  <c r="V6348" i="1" s="1"/>
  <c r="W6349" i="1"/>
  <c r="V6349" i="1" s="1"/>
  <c r="W6350" i="1"/>
  <c r="W6351" i="1"/>
  <c r="V6351" i="1" s="1"/>
  <c r="W6352" i="1"/>
  <c r="W6353" i="1"/>
  <c r="W6354" i="1"/>
  <c r="W6355" i="1"/>
  <c r="V6355" i="1" s="1"/>
  <c r="W6356" i="1"/>
  <c r="V6356" i="1" s="1"/>
  <c r="W6357" i="1"/>
  <c r="V6357" i="1" s="1"/>
  <c r="W6358" i="1"/>
  <c r="W6359" i="1"/>
  <c r="V6359" i="1" s="1"/>
  <c r="W6360" i="1"/>
  <c r="W6361" i="1"/>
  <c r="V6361" i="1" s="1"/>
  <c r="W6362" i="1"/>
  <c r="W6363" i="1"/>
  <c r="V6363" i="1" s="1"/>
  <c r="W6364" i="1"/>
  <c r="V6364" i="1" s="1"/>
  <c r="W6365" i="1"/>
  <c r="V6365" i="1" s="1"/>
  <c r="W6366" i="1"/>
  <c r="W6367" i="1"/>
  <c r="V6367" i="1" s="1"/>
  <c r="W6368" i="1"/>
  <c r="W6369" i="1"/>
  <c r="V6369" i="1" s="1"/>
  <c r="W6370" i="1"/>
  <c r="V6370" i="1" s="1"/>
  <c r="W6371" i="1"/>
  <c r="V6371" i="1" s="1"/>
  <c r="W6372" i="1"/>
  <c r="V6372" i="1" s="1"/>
  <c r="W6373" i="1"/>
  <c r="V6373" i="1" s="1"/>
  <c r="W6374" i="1"/>
  <c r="W6375" i="1"/>
  <c r="V6375" i="1" s="1"/>
  <c r="W6376" i="1"/>
  <c r="W6377" i="1"/>
  <c r="V6377" i="1" s="1"/>
  <c r="W6378" i="1"/>
  <c r="V6378" i="1" s="1"/>
  <c r="W6379" i="1"/>
  <c r="V6379" i="1" s="1"/>
  <c r="W6380" i="1"/>
  <c r="V6380" i="1" s="1"/>
  <c r="W6381" i="1"/>
  <c r="V6381" i="1" s="1"/>
  <c r="W6382" i="1"/>
  <c r="W6383" i="1"/>
  <c r="V6383" i="1" s="1"/>
  <c r="W6384" i="1"/>
  <c r="W6385" i="1"/>
  <c r="V6385" i="1" s="1"/>
  <c r="W6386" i="1"/>
  <c r="W6387" i="1"/>
  <c r="V6387" i="1" s="1"/>
  <c r="W6388" i="1"/>
  <c r="V6388" i="1" s="1"/>
  <c r="W6389" i="1"/>
  <c r="V6389" i="1" s="1"/>
  <c r="W6390" i="1"/>
  <c r="W6391" i="1"/>
  <c r="V6391" i="1" s="1"/>
  <c r="W6392" i="1"/>
  <c r="W6393" i="1"/>
  <c r="W6394" i="1"/>
  <c r="W6395" i="1"/>
  <c r="V6395" i="1" s="1"/>
  <c r="W6396" i="1"/>
  <c r="V6396" i="1" s="1"/>
  <c r="W6397" i="1"/>
  <c r="V6397" i="1" s="1"/>
  <c r="W6398" i="1"/>
  <c r="W6399" i="1"/>
  <c r="V6399" i="1" s="1"/>
  <c r="W6400" i="1"/>
  <c r="W6401" i="1"/>
  <c r="V6401" i="1" s="1"/>
  <c r="W6402" i="1"/>
  <c r="W6403" i="1"/>
  <c r="V6403" i="1" s="1"/>
  <c r="W6404" i="1"/>
  <c r="V6404" i="1" s="1"/>
  <c r="W6405" i="1"/>
  <c r="V6405" i="1" s="1"/>
  <c r="W6406" i="1"/>
  <c r="W6407" i="1"/>
  <c r="V6407" i="1" s="1"/>
  <c r="W6408" i="1"/>
  <c r="W6409" i="1"/>
  <c r="V6409" i="1" s="1"/>
  <c r="W6410" i="1"/>
  <c r="W6411" i="1"/>
  <c r="V6411" i="1" s="1"/>
  <c r="W6412" i="1"/>
  <c r="V6412" i="1" s="1"/>
  <c r="W6413" i="1"/>
  <c r="V6413" i="1" s="1"/>
  <c r="W6414" i="1"/>
  <c r="W6415" i="1"/>
  <c r="V6415" i="1" s="1"/>
  <c r="W6416" i="1"/>
  <c r="W6417" i="1"/>
  <c r="V6417" i="1" s="1"/>
  <c r="W6418" i="1"/>
  <c r="V6418" i="1" s="1"/>
  <c r="W6419" i="1"/>
  <c r="V6419" i="1" s="1"/>
  <c r="W6420" i="1"/>
  <c r="V6420" i="1" s="1"/>
  <c r="W6421" i="1"/>
  <c r="V6421" i="1" s="1"/>
  <c r="W6422" i="1"/>
  <c r="W6423" i="1"/>
  <c r="V6423" i="1" s="1"/>
  <c r="W6424" i="1"/>
  <c r="W6425" i="1"/>
  <c r="V6425" i="1" s="1"/>
  <c r="W6426" i="1"/>
  <c r="W6427" i="1"/>
  <c r="V6427" i="1" s="1"/>
  <c r="W6428" i="1"/>
  <c r="V6428" i="1" s="1"/>
  <c r="W6429" i="1"/>
  <c r="V6429" i="1" s="1"/>
  <c r="W6430" i="1"/>
  <c r="W6431" i="1"/>
  <c r="V6431" i="1" s="1"/>
  <c r="W6432" i="1"/>
  <c r="W6433" i="1"/>
  <c r="V6433" i="1" s="1"/>
  <c r="W6434" i="1"/>
  <c r="V6434" i="1" s="1"/>
  <c r="W6435" i="1"/>
  <c r="V6435" i="1" s="1"/>
  <c r="W6436" i="1"/>
  <c r="V6436" i="1" s="1"/>
  <c r="W6437" i="1"/>
  <c r="V6437" i="1" s="1"/>
  <c r="W6438" i="1"/>
  <c r="W6439" i="1"/>
  <c r="V6439" i="1" s="1"/>
  <c r="W6440" i="1"/>
  <c r="W6441" i="1"/>
  <c r="V6441" i="1" s="1"/>
  <c r="W6442" i="1"/>
  <c r="V6442" i="1" s="1"/>
  <c r="W6443" i="1"/>
  <c r="V6443" i="1" s="1"/>
  <c r="W6444" i="1"/>
  <c r="V6444" i="1" s="1"/>
  <c r="W6445" i="1"/>
  <c r="V6445" i="1" s="1"/>
  <c r="W6446" i="1"/>
  <c r="W6447" i="1"/>
  <c r="V6447" i="1" s="1"/>
  <c r="W6448" i="1"/>
  <c r="W6449" i="1"/>
  <c r="V6449" i="1" s="1"/>
  <c r="W6450" i="1"/>
  <c r="W6451" i="1"/>
  <c r="V6451" i="1" s="1"/>
  <c r="W6452" i="1"/>
  <c r="V6452" i="1" s="1"/>
  <c r="W6453" i="1"/>
  <c r="V6453" i="1" s="1"/>
  <c r="W6454" i="1"/>
  <c r="W6455" i="1"/>
  <c r="V6455" i="1" s="1"/>
  <c r="W6456" i="1"/>
  <c r="W6457" i="1"/>
  <c r="W6458" i="1"/>
  <c r="W6459" i="1"/>
  <c r="V6459" i="1" s="1"/>
  <c r="W6460" i="1"/>
  <c r="V6460" i="1" s="1"/>
  <c r="W6461" i="1"/>
  <c r="V6461" i="1" s="1"/>
  <c r="W6462" i="1"/>
  <c r="W6463" i="1"/>
  <c r="V6463" i="1" s="1"/>
  <c r="W6464" i="1"/>
  <c r="W6465" i="1"/>
  <c r="V6465" i="1" s="1"/>
  <c r="W6466" i="1"/>
  <c r="W6467" i="1"/>
  <c r="V6467" i="1" s="1"/>
  <c r="W6468" i="1"/>
  <c r="V6468" i="1" s="1"/>
  <c r="W6469" i="1"/>
  <c r="V6469" i="1" s="1"/>
  <c r="W6470" i="1"/>
  <c r="W6471" i="1"/>
  <c r="V6471" i="1" s="1"/>
  <c r="W6472" i="1"/>
  <c r="W6473" i="1"/>
  <c r="V6473" i="1" s="1"/>
  <c r="W6474" i="1"/>
  <c r="W6475" i="1"/>
  <c r="V6475" i="1" s="1"/>
  <c r="W6476" i="1"/>
  <c r="V6476" i="1" s="1"/>
  <c r="W6477" i="1"/>
  <c r="V6477" i="1" s="1"/>
  <c r="W6478" i="1"/>
  <c r="W6479" i="1"/>
  <c r="V6479" i="1" s="1"/>
  <c r="W6480" i="1"/>
  <c r="W6481" i="1"/>
  <c r="V6481" i="1" s="1"/>
  <c r="W6482" i="1"/>
  <c r="V6482" i="1" s="1"/>
  <c r="W6483" i="1"/>
  <c r="V6483" i="1" s="1"/>
  <c r="W6484" i="1"/>
  <c r="V6484" i="1" s="1"/>
  <c r="W6485" i="1"/>
  <c r="V6485" i="1" s="1"/>
  <c r="W6486" i="1"/>
  <c r="W6487" i="1"/>
  <c r="V6487" i="1" s="1"/>
  <c r="W6488" i="1"/>
  <c r="W6489" i="1"/>
  <c r="V6489" i="1" s="1"/>
  <c r="W6490" i="1"/>
  <c r="W6491" i="1"/>
  <c r="V6491" i="1" s="1"/>
  <c r="W6492" i="1"/>
  <c r="V6492" i="1" s="1"/>
  <c r="W6493" i="1"/>
  <c r="V6493" i="1" s="1"/>
  <c r="W6494" i="1"/>
  <c r="W6495" i="1"/>
  <c r="V6495" i="1" s="1"/>
  <c r="W6496" i="1"/>
  <c r="W6497" i="1"/>
  <c r="V6497" i="1" s="1"/>
  <c r="W6498" i="1"/>
  <c r="V6498" i="1" s="1"/>
  <c r="W6499" i="1"/>
  <c r="V6499" i="1" s="1"/>
  <c r="W6500" i="1"/>
  <c r="V6500" i="1" s="1"/>
  <c r="W6501" i="1"/>
  <c r="V6501" i="1" s="1"/>
  <c r="W6502" i="1"/>
  <c r="W6503" i="1"/>
  <c r="V6503" i="1" s="1"/>
  <c r="W6504" i="1"/>
  <c r="W6505" i="1"/>
  <c r="V6505" i="1" s="1"/>
  <c r="W6506" i="1"/>
  <c r="V6506" i="1" s="1"/>
  <c r="W6507" i="1"/>
  <c r="V6507" i="1" s="1"/>
  <c r="W6508" i="1"/>
  <c r="V6508" i="1" s="1"/>
  <c r="W6509" i="1"/>
  <c r="V6509" i="1" s="1"/>
  <c r="W6510" i="1"/>
  <c r="W6511" i="1"/>
  <c r="V6511" i="1" s="1"/>
  <c r="W6512" i="1"/>
  <c r="W6513" i="1"/>
  <c r="V6513" i="1" s="1"/>
  <c r="W6514" i="1"/>
  <c r="W6515" i="1"/>
  <c r="V6515" i="1" s="1"/>
  <c r="W6516" i="1"/>
  <c r="V6516" i="1" s="1"/>
  <c r="W6517" i="1"/>
  <c r="V6517" i="1" s="1"/>
  <c r="W6518" i="1"/>
  <c r="W6519" i="1"/>
  <c r="V6519" i="1" s="1"/>
  <c r="W6520" i="1"/>
  <c r="W6521" i="1"/>
  <c r="V6521" i="1" s="1"/>
  <c r="W6522" i="1"/>
  <c r="W6523" i="1"/>
  <c r="V6523" i="1" s="1"/>
  <c r="W6524" i="1"/>
  <c r="V6524" i="1" s="1"/>
  <c r="W6525" i="1"/>
  <c r="V6525" i="1" s="1"/>
  <c r="W6526" i="1"/>
  <c r="W6527" i="1"/>
  <c r="V6527" i="1" s="1"/>
  <c r="W6528" i="1"/>
  <c r="W6529" i="1"/>
  <c r="V6529" i="1" s="1"/>
  <c r="W6530" i="1"/>
  <c r="W6531" i="1"/>
  <c r="V6531" i="1" s="1"/>
  <c r="W6532" i="1"/>
  <c r="V6532" i="1" s="1"/>
  <c r="W6533" i="1"/>
  <c r="V6533" i="1" s="1"/>
  <c r="W6534" i="1"/>
  <c r="W6535" i="1"/>
  <c r="V6535" i="1" s="1"/>
  <c r="W6536" i="1"/>
  <c r="W6537" i="1"/>
  <c r="W6538" i="1"/>
  <c r="W6539" i="1"/>
  <c r="V6539" i="1" s="1"/>
  <c r="W6540" i="1"/>
  <c r="V6540" i="1" s="1"/>
  <c r="W6541" i="1"/>
  <c r="V6541" i="1" s="1"/>
  <c r="W6542" i="1"/>
  <c r="W6543" i="1"/>
  <c r="V6543" i="1" s="1"/>
  <c r="W6544" i="1"/>
  <c r="W6545" i="1"/>
  <c r="V6545" i="1" s="1"/>
  <c r="W6546" i="1"/>
  <c r="V6546" i="1" s="1"/>
  <c r="W6547" i="1"/>
  <c r="V6547" i="1" s="1"/>
  <c r="W6548" i="1"/>
  <c r="V6548" i="1" s="1"/>
  <c r="W6549" i="1"/>
  <c r="V6549" i="1" s="1"/>
  <c r="W6550" i="1"/>
  <c r="W6551" i="1"/>
  <c r="V6551" i="1" s="1"/>
  <c r="W6552" i="1"/>
  <c r="W6553" i="1"/>
  <c r="V6553" i="1" s="1"/>
  <c r="W6554" i="1"/>
  <c r="W6555" i="1"/>
  <c r="V6555" i="1" s="1"/>
  <c r="W6556" i="1"/>
  <c r="V6556" i="1" s="1"/>
  <c r="W6557" i="1"/>
  <c r="V6557" i="1" s="1"/>
  <c r="W6558" i="1"/>
  <c r="W6559" i="1"/>
  <c r="V6559" i="1" s="1"/>
  <c r="W6560" i="1"/>
  <c r="W6561" i="1"/>
  <c r="V6561" i="1" s="1"/>
  <c r="W6562" i="1"/>
  <c r="V6562" i="1" s="1"/>
  <c r="W6563" i="1"/>
  <c r="V6563" i="1" s="1"/>
  <c r="W6564" i="1"/>
  <c r="V6564" i="1" s="1"/>
  <c r="W6565" i="1"/>
  <c r="V6565" i="1" s="1"/>
  <c r="W6566" i="1"/>
  <c r="W6567" i="1"/>
  <c r="V6567" i="1" s="1"/>
  <c r="W6568" i="1"/>
  <c r="W6569" i="1"/>
  <c r="V6569" i="1" s="1"/>
  <c r="W6570" i="1"/>
  <c r="V6570" i="1" s="1"/>
  <c r="W6571" i="1"/>
  <c r="V6571" i="1" s="1"/>
  <c r="W6572" i="1"/>
  <c r="V6572" i="1" s="1"/>
  <c r="W6573" i="1"/>
  <c r="V6573" i="1" s="1"/>
  <c r="W6574" i="1"/>
  <c r="W6575" i="1"/>
  <c r="V6575" i="1" s="1"/>
  <c r="W6576" i="1"/>
  <c r="W6577" i="1"/>
  <c r="V6577" i="1" s="1"/>
  <c r="W6578" i="1"/>
  <c r="W6579" i="1"/>
  <c r="V6579" i="1" s="1"/>
  <c r="W6580" i="1"/>
  <c r="V6580" i="1" s="1"/>
  <c r="W6581" i="1"/>
  <c r="V6581" i="1" s="1"/>
  <c r="W6582" i="1"/>
  <c r="W6583" i="1"/>
  <c r="V6583" i="1" s="1"/>
  <c r="W6584" i="1"/>
  <c r="W6585" i="1"/>
  <c r="V6585" i="1" s="1"/>
  <c r="W6586" i="1"/>
  <c r="W6587" i="1"/>
  <c r="V6587" i="1" s="1"/>
  <c r="W6588" i="1"/>
  <c r="V6588" i="1" s="1"/>
  <c r="W6589" i="1"/>
  <c r="V6589" i="1" s="1"/>
  <c r="W6590" i="1"/>
  <c r="W6591" i="1"/>
  <c r="V6591" i="1" s="1"/>
  <c r="W6592" i="1"/>
  <c r="W6593" i="1"/>
  <c r="V6593" i="1" s="1"/>
  <c r="W6594" i="1"/>
  <c r="W6595" i="1"/>
  <c r="V6595" i="1" s="1"/>
  <c r="W6596" i="1"/>
  <c r="V6596" i="1" s="1"/>
  <c r="W6597" i="1"/>
  <c r="V6597" i="1" s="1"/>
  <c r="W6598" i="1"/>
  <c r="W6599" i="1"/>
  <c r="V6599" i="1" s="1"/>
  <c r="W6600" i="1"/>
  <c r="W6601" i="1"/>
  <c r="V6601" i="1" s="1"/>
  <c r="W6602" i="1"/>
  <c r="W6603" i="1"/>
  <c r="V6603" i="1" s="1"/>
  <c r="W6604" i="1"/>
  <c r="V6604" i="1" s="1"/>
  <c r="W6605" i="1"/>
  <c r="V6605" i="1" s="1"/>
  <c r="W6606" i="1"/>
  <c r="W6607" i="1"/>
  <c r="V6607" i="1" s="1"/>
  <c r="W6608" i="1"/>
  <c r="W6609" i="1"/>
  <c r="V6609" i="1" s="1"/>
  <c r="W6610" i="1"/>
  <c r="V6610" i="1" s="1"/>
  <c r="W6611" i="1"/>
  <c r="V6611" i="1" s="1"/>
  <c r="W6612" i="1"/>
  <c r="V6612" i="1" s="1"/>
  <c r="W6613" i="1"/>
  <c r="V6613" i="1" s="1"/>
  <c r="W6614" i="1"/>
  <c r="W6615" i="1"/>
  <c r="V6615" i="1" s="1"/>
  <c r="W6616" i="1"/>
  <c r="W6617" i="1"/>
  <c r="V6617" i="1" s="1"/>
  <c r="W6618" i="1"/>
  <c r="W6619" i="1"/>
  <c r="V6619" i="1" s="1"/>
  <c r="W6620" i="1"/>
  <c r="V6620" i="1" s="1"/>
  <c r="W6621" i="1"/>
  <c r="V6621" i="1" s="1"/>
  <c r="W6622" i="1"/>
  <c r="W6623" i="1"/>
  <c r="V6623" i="1" s="1"/>
  <c r="W6624" i="1"/>
  <c r="W6625" i="1"/>
  <c r="V6625" i="1" s="1"/>
  <c r="W6626" i="1"/>
  <c r="V6626" i="1" s="1"/>
  <c r="W6627" i="1"/>
  <c r="V6627" i="1" s="1"/>
  <c r="W6628" i="1"/>
  <c r="V6628" i="1" s="1"/>
  <c r="W6629" i="1"/>
  <c r="V6629" i="1" s="1"/>
  <c r="W6630" i="1"/>
  <c r="W6631" i="1"/>
  <c r="V6631" i="1" s="1"/>
  <c r="W6632" i="1"/>
  <c r="W6633" i="1"/>
  <c r="V6633" i="1" s="1"/>
  <c r="W6634" i="1"/>
  <c r="V6634" i="1" s="1"/>
  <c r="W6635" i="1"/>
  <c r="V6635" i="1" s="1"/>
  <c r="W6636" i="1"/>
  <c r="V6636" i="1" s="1"/>
  <c r="W6637" i="1"/>
  <c r="V6637" i="1" s="1"/>
  <c r="W6638" i="1"/>
  <c r="W6639" i="1"/>
  <c r="V6639" i="1" s="1"/>
  <c r="W6640" i="1"/>
  <c r="W6641" i="1"/>
  <c r="V6641" i="1" s="1"/>
  <c r="W6642" i="1"/>
  <c r="W6643" i="1"/>
  <c r="V6643" i="1" s="1"/>
  <c r="W6644" i="1"/>
  <c r="V6644" i="1" s="1"/>
  <c r="W6645" i="1"/>
  <c r="V6645" i="1" s="1"/>
  <c r="W6646" i="1"/>
  <c r="W6647" i="1"/>
  <c r="V6647" i="1" s="1"/>
  <c r="W6648" i="1"/>
  <c r="W6649" i="1"/>
  <c r="V6649" i="1" s="1"/>
  <c r="W6650" i="1"/>
  <c r="W6651" i="1"/>
  <c r="V6651" i="1" s="1"/>
  <c r="W6652" i="1"/>
  <c r="V6652" i="1" s="1"/>
  <c r="W6653" i="1"/>
  <c r="V6653" i="1" s="1"/>
  <c r="W6654" i="1"/>
  <c r="W6655" i="1"/>
  <c r="V6655" i="1" s="1"/>
  <c r="W6656" i="1"/>
  <c r="W6657" i="1"/>
  <c r="V6657" i="1" s="1"/>
  <c r="W6658" i="1"/>
  <c r="W6659" i="1"/>
  <c r="V6659" i="1" s="1"/>
  <c r="W6660" i="1"/>
  <c r="V6660" i="1" s="1"/>
  <c r="W6661" i="1"/>
  <c r="V6661" i="1" s="1"/>
  <c r="W6662" i="1"/>
  <c r="W6663" i="1"/>
  <c r="V6663" i="1" s="1"/>
  <c r="W6664" i="1"/>
  <c r="W6665" i="1"/>
  <c r="V6665" i="1" s="1"/>
  <c r="W6666" i="1"/>
  <c r="W6667" i="1"/>
  <c r="V6667" i="1" s="1"/>
  <c r="W6668" i="1"/>
  <c r="V6668" i="1" s="1"/>
  <c r="W6669" i="1"/>
  <c r="V6669" i="1" s="1"/>
  <c r="W6670" i="1"/>
  <c r="W6671" i="1"/>
  <c r="V6671" i="1" s="1"/>
  <c r="W6672" i="1"/>
  <c r="W6673" i="1"/>
  <c r="V6673" i="1" s="1"/>
  <c r="W6674" i="1"/>
  <c r="V6674" i="1" s="1"/>
  <c r="W6675" i="1"/>
  <c r="V6675" i="1" s="1"/>
  <c r="W6676" i="1"/>
  <c r="V6676" i="1" s="1"/>
  <c r="W6677" i="1"/>
  <c r="V6677" i="1" s="1"/>
  <c r="W6678" i="1"/>
  <c r="W6679" i="1"/>
  <c r="V6679" i="1" s="1"/>
  <c r="W6680" i="1"/>
  <c r="W6681" i="1"/>
  <c r="V6681" i="1" s="1"/>
  <c r="W6682" i="1"/>
  <c r="W6683" i="1"/>
  <c r="V6683" i="1" s="1"/>
  <c r="W6684" i="1"/>
  <c r="V6684" i="1" s="1"/>
  <c r="W6685" i="1"/>
  <c r="V6685" i="1" s="1"/>
  <c r="W6686" i="1"/>
  <c r="W6687" i="1"/>
  <c r="V6687" i="1" s="1"/>
  <c r="W6688" i="1"/>
  <c r="W6689" i="1"/>
  <c r="V6689" i="1" s="1"/>
  <c r="W6690" i="1"/>
  <c r="V6690" i="1" s="1"/>
  <c r="W6691" i="1"/>
  <c r="V6691" i="1" s="1"/>
  <c r="W6692" i="1"/>
  <c r="V6692" i="1" s="1"/>
  <c r="W6693" i="1"/>
  <c r="V6693" i="1" s="1"/>
  <c r="W6694" i="1"/>
  <c r="W6695" i="1"/>
  <c r="V6695" i="1" s="1"/>
  <c r="W6696" i="1"/>
  <c r="W6697" i="1"/>
  <c r="V6697" i="1" s="1"/>
  <c r="W6698" i="1"/>
  <c r="V6698" i="1" s="1"/>
  <c r="W6699" i="1"/>
  <c r="V6699" i="1" s="1"/>
  <c r="W6700" i="1"/>
  <c r="V6700" i="1" s="1"/>
  <c r="W6701" i="1"/>
  <c r="V6701" i="1" s="1"/>
  <c r="W6702" i="1"/>
  <c r="W6703" i="1"/>
  <c r="V6703" i="1" s="1"/>
  <c r="W6704" i="1"/>
  <c r="W6705" i="1"/>
  <c r="V6705" i="1" s="1"/>
  <c r="W6706" i="1"/>
  <c r="W6707" i="1"/>
  <c r="V6707" i="1" s="1"/>
  <c r="W6708" i="1"/>
  <c r="V6708" i="1" s="1"/>
  <c r="W6709" i="1"/>
  <c r="V6709" i="1" s="1"/>
  <c r="W6710" i="1"/>
  <c r="W6711" i="1"/>
  <c r="V6711" i="1" s="1"/>
  <c r="W6712" i="1"/>
  <c r="W6713" i="1"/>
  <c r="V6713" i="1" s="1"/>
  <c r="W6714" i="1"/>
  <c r="V6714" i="1" s="1"/>
  <c r="W6715" i="1"/>
  <c r="V6715" i="1" s="1"/>
  <c r="W6716" i="1"/>
  <c r="V6716" i="1" s="1"/>
  <c r="W6717" i="1"/>
  <c r="V6717" i="1" s="1"/>
  <c r="W6718" i="1"/>
  <c r="W6719" i="1"/>
  <c r="V6719" i="1" s="1"/>
  <c r="W6720" i="1"/>
  <c r="W6721" i="1"/>
  <c r="V6721" i="1" s="1"/>
  <c r="W6722" i="1"/>
  <c r="V6722" i="1" s="1"/>
  <c r="W6723" i="1"/>
  <c r="V6723" i="1" s="1"/>
  <c r="W6724" i="1"/>
  <c r="V6724" i="1" s="1"/>
  <c r="W6725" i="1"/>
  <c r="V6725" i="1" s="1"/>
  <c r="W6726" i="1"/>
  <c r="W6727" i="1"/>
  <c r="V6727" i="1" s="1"/>
  <c r="W6728" i="1"/>
  <c r="W6729" i="1"/>
  <c r="V6729" i="1" s="1"/>
  <c r="W6730" i="1"/>
  <c r="W6731" i="1"/>
  <c r="V6731" i="1" s="1"/>
  <c r="W6732" i="1"/>
  <c r="V6732" i="1" s="1"/>
  <c r="W6733" i="1"/>
  <c r="V6733" i="1" s="1"/>
  <c r="W6734" i="1"/>
  <c r="W6735" i="1"/>
  <c r="V6735" i="1" s="1"/>
  <c r="W6736" i="1"/>
  <c r="W6737" i="1"/>
  <c r="V6737" i="1" s="1"/>
  <c r="W6738" i="1"/>
  <c r="W6739" i="1"/>
  <c r="V6739" i="1" s="1"/>
  <c r="W6740" i="1"/>
  <c r="V6740" i="1" s="1"/>
  <c r="W6741" i="1"/>
  <c r="V6741" i="1" s="1"/>
  <c r="W6742" i="1"/>
  <c r="W6743" i="1"/>
  <c r="V6743" i="1" s="1"/>
  <c r="W6744" i="1"/>
  <c r="W6745" i="1"/>
  <c r="V6745" i="1" s="1"/>
  <c r="W6746" i="1"/>
  <c r="W6747" i="1"/>
  <c r="V6747" i="1" s="1"/>
  <c r="W6748" i="1"/>
  <c r="V6748" i="1" s="1"/>
  <c r="W6749" i="1"/>
  <c r="V6749" i="1" s="1"/>
  <c r="W6750" i="1"/>
  <c r="W6751" i="1"/>
  <c r="V6751" i="1" s="1"/>
  <c r="W6752" i="1"/>
  <c r="W6753" i="1"/>
  <c r="V6753" i="1" s="1"/>
  <c r="W6754" i="1"/>
  <c r="W6755" i="1"/>
  <c r="V6755" i="1" s="1"/>
  <c r="W6756" i="1"/>
  <c r="V6756" i="1" s="1"/>
  <c r="W6757" i="1"/>
  <c r="V6757" i="1" s="1"/>
  <c r="W6758" i="1"/>
  <c r="W6759" i="1"/>
  <c r="V6759" i="1" s="1"/>
  <c r="W6760" i="1"/>
  <c r="W6761" i="1"/>
  <c r="V6761" i="1" s="1"/>
  <c r="W6762" i="1"/>
  <c r="V6762" i="1" s="1"/>
  <c r="W6763" i="1"/>
  <c r="V6763" i="1" s="1"/>
  <c r="W6764" i="1"/>
  <c r="V6764" i="1" s="1"/>
  <c r="W6765" i="1"/>
  <c r="V6765" i="1" s="1"/>
  <c r="W6766" i="1"/>
  <c r="W6767" i="1"/>
  <c r="V6767" i="1" s="1"/>
  <c r="W6768" i="1"/>
  <c r="W6769" i="1"/>
  <c r="V6769" i="1" s="1"/>
  <c r="W6770" i="1"/>
  <c r="W6771" i="1"/>
  <c r="V6771" i="1" s="1"/>
  <c r="W6772" i="1"/>
  <c r="V6772" i="1" s="1"/>
  <c r="W6773" i="1"/>
  <c r="V6773" i="1" s="1"/>
  <c r="W6774" i="1"/>
  <c r="W6775" i="1"/>
  <c r="V6775" i="1" s="1"/>
  <c r="W6776" i="1"/>
  <c r="W6777" i="1"/>
  <c r="V6777" i="1" s="1"/>
  <c r="W6778" i="1"/>
  <c r="V6778" i="1" s="1"/>
  <c r="W6779" i="1"/>
  <c r="V6779" i="1" s="1"/>
  <c r="W6780" i="1"/>
  <c r="V6780" i="1" s="1"/>
  <c r="W6781" i="1"/>
  <c r="V6781" i="1" s="1"/>
  <c r="W6782" i="1"/>
  <c r="W6783" i="1"/>
  <c r="V6783" i="1" s="1"/>
  <c r="W6784" i="1"/>
  <c r="W6785" i="1"/>
  <c r="V6785" i="1" s="1"/>
  <c r="W6786" i="1"/>
  <c r="V6786" i="1" s="1"/>
  <c r="W6787" i="1"/>
  <c r="V6787" i="1" s="1"/>
  <c r="W6788" i="1"/>
  <c r="V6788" i="1" s="1"/>
  <c r="W6789" i="1"/>
  <c r="V6789" i="1" s="1"/>
  <c r="W6790" i="1"/>
  <c r="W6791" i="1"/>
  <c r="V6791" i="1" s="1"/>
  <c r="W6792" i="1"/>
  <c r="W6793" i="1"/>
  <c r="V6793" i="1" s="1"/>
  <c r="W6794" i="1"/>
  <c r="W6795" i="1"/>
  <c r="V6795" i="1" s="1"/>
  <c r="W6796" i="1"/>
  <c r="V6796" i="1" s="1"/>
  <c r="W6797" i="1"/>
  <c r="V6797" i="1" s="1"/>
  <c r="W6798" i="1"/>
  <c r="W6799" i="1"/>
  <c r="V6799" i="1" s="1"/>
  <c r="W6800" i="1"/>
  <c r="W6801" i="1"/>
  <c r="V6801" i="1" s="1"/>
  <c r="W6802" i="1"/>
  <c r="W6803" i="1"/>
  <c r="V6803" i="1" s="1"/>
  <c r="W6804" i="1"/>
  <c r="V6804" i="1" s="1"/>
  <c r="W6805" i="1"/>
  <c r="V6805" i="1" s="1"/>
  <c r="W6806" i="1"/>
  <c r="W6807" i="1"/>
  <c r="V6807" i="1" s="1"/>
  <c r="W6808" i="1"/>
  <c r="W6809" i="1"/>
  <c r="V6809" i="1" s="1"/>
  <c r="W6810" i="1"/>
  <c r="W6811" i="1"/>
  <c r="V6811" i="1" s="1"/>
  <c r="W6812" i="1"/>
  <c r="V6812" i="1" s="1"/>
  <c r="W6813" i="1"/>
  <c r="V6813" i="1" s="1"/>
  <c r="W6814" i="1"/>
  <c r="W6815" i="1"/>
  <c r="V6815" i="1" s="1"/>
  <c r="W6816" i="1"/>
  <c r="W6817" i="1"/>
  <c r="V6817" i="1" s="1"/>
  <c r="W6818" i="1"/>
  <c r="W6819" i="1"/>
  <c r="V6819" i="1" s="1"/>
  <c r="W6820" i="1"/>
  <c r="V6820" i="1" s="1"/>
  <c r="W6821" i="1"/>
  <c r="V6821" i="1" s="1"/>
  <c r="W6822" i="1"/>
  <c r="W6823" i="1"/>
  <c r="V6823" i="1" s="1"/>
  <c r="W6824" i="1"/>
  <c r="W6825" i="1"/>
  <c r="V6825" i="1" s="1"/>
  <c r="W6826" i="1"/>
  <c r="V6826" i="1" s="1"/>
  <c r="W6827" i="1"/>
  <c r="V6827" i="1" s="1"/>
  <c r="W6828" i="1"/>
  <c r="V6828" i="1" s="1"/>
  <c r="W6829" i="1"/>
  <c r="V6829" i="1" s="1"/>
  <c r="W6830" i="1"/>
  <c r="W6831" i="1"/>
  <c r="V6831" i="1" s="1"/>
  <c r="W6832" i="1"/>
  <c r="W6833" i="1"/>
  <c r="V6833" i="1" s="1"/>
  <c r="W6834" i="1"/>
  <c r="W6835" i="1"/>
  <c r="V6835" i="1" s="1"/>
  <c r="W6836" i="1"/>
  <c r="V6836" i="1" s="1"/>
  <c r="W6837" i="1"/>
  <c r="V6837" i="1" s="1"/>
  <c r="W6838" i="1"/>
  <c r="W6839" i="1"/>
  <c r="V6839" i="1" s="1"/>
  <c r="W6840" i="1"/>
  <c r="W6841" i="1"/>
  <c r="V6841" i="1" s="1"/>
  <c r="W6842" i="1"/>
  <c r="V6842" i="1" s="1"/>
  <c r="W6843" i="1"/>
  <c r="V6843" i="1" s="1"/>
  <c r="W6844" i="1"/>
  <c r="V6844" i="1" s="1"/>
  <c r="W6845" i="1"/>
  <c r="V6845" i="1" s="1"/>
  <c r="W6846" i="1"/>
  <c r="W6847" i="1"/>
  <c r="V6847" i="1" s="1"/>
  <c r="W6848" i="1"/>
  <c r="W6849" i="1"/>
  <c r="V6849" i="1" s="1"/>
  <c r="W6850" i="1"/>
  <c r="V6850" i="1" s="1"/>
  <c r="W6851" i="1"/>
  <c r="V6851" i="1" s="1"/>
  <c r="W6852" i="1"/>
  <c r="V6852" i="1" s="1"/>
  <c r="W6853" i="1"/>
  <c r="V6853" i="1" s="1"/>
  <c r="W6854" i="1"/>
  <c r="W6855" i="1"/>
  <c r="W6856" i="1"/>
  <c r="W6857" i="1"/>
  <c r="V6857" i="1" s="1"/>
  <c r="W6858" i="1"/>
  <c r="W6859" i="1"/>
  <c r="V6859" i="1" s="1"/>
  <c r="W6860" i="1"/>
  <c r="V6860" i="1" s="1"/>
  <c r="W6861" i="1"/>
  <c r="V6861" i="1" s="1"/>
  <c r="W6862" i="1"/>
  <c r="W6863" i="1"/>
  <c r="V6863" i="1" s="1"/>
  <c r="W6864" i="1"/>
  <c r="W6865" i="1"/>
  <c r="V6865" i="1" s="1"/>
  <c r="W6866" i="1"/>
  <c r="W6867" i="1"/>
  <c r="V6867" i="1" s="1"/>
  <c r="W6868" i="1"/>
  <c r="V6868" i="1" s="1"/>
  <c r="W6869" i="1"/>
  <c r="V6869" i="1" s="1"/>
  <c r="W6870" i="1"/>
  <c r="W6871" i="1"/>
  <c r="V6871" i="1" s="1"/>
  <c r="W6872" i="1"/>
  <c r="W6873" i="1"/>
  <c r="V6873" i="1" s="1"/>
  <c r="W6874" i="1"/>
  <c r="W6875" i="1"/>
  <c r="V6875" i="1" s="1"/>
  <c r="W6876" i="1"/>
  <c r="V6876" i="1" s="1"/>
  <c r="W6877" i="1"/>
  <c r="V6877" i="1" s="1"/>
  <c r="W6878" i="1"/>
  <c r="W6879" i="1"/>
  <c r="V6879" i="1" s="1"/>
  <c r="W6880" i="1"/>
  <c r="W6881" i="1"/>
  <c r="V6881" i="1" s="1"/>
  <c r="W6882" i="1"/>
  <c r="W6883" i="1"/>
  <c r="V6883" i="1" s="1"/>
  <c r="W6884" i="1"/>
  <c r="V6884" i="1" s="1"/>
  <c r="W6885" i="1"/>
  <c r="V6885" i="1" s="1"/>
  <c r="W6886" i="1"/>
  <c r="W6887" i="1"/>
  <c r="V6887" i="1" s="1"/>
  <c r="W6888" i="1"/>
  <c r="W6889" i="1"/>
  <c r="V6889" i="1" s="1"/>
  <c r="W6890" i="1"/>
  <c r="V6890" i="1" s="1"/>
  <c r="W6891" i="1"/>
  <c r="V6891" i="1" s="1"/>
  <c r="W6892" i="1"/>
  <c r="V6892" i="1" s="1"/>
  <c r="W6893" i="1"/>
  <c r="V6893" i="1" s="1"/>
  <c r="W6894" i="1"/>
  <c r="W6895" i="1"/>
  <c r="V6895" i="1" s="1"/>
  <c r="W6896" i="1"/>
  <c r="W6897" i="1"/>
  <c r="V6897" i="1" s="1"/>
  <c r="W6898" i="1"/>
  <c r="W6899" i="1"/>
  <c r="V6899" i="1" s="1"/>
  <c r="W6900" i="1"/>
  <c r="V6900" i="1" s="1"/>
  <c r="W6901" i="1"/>
  <c r="V6901" i="1" s="1"/>
  <c r="W6902" i="1"/>
  <c r="W6903" i="1"/>
  <c r="W6904" i="1"/>
  <c r="W6905" i="1"/>
  <c r="V6905" i="1" s="1"/>
  <c r="W6906" i="1"/>
  <c r="V6906" i="1" s="1"/>
  <c r="W6907" i="1"/>
  <c r="V6907" i="1" s="1"/>
  <c r="W6908" i="1"/>
  <c r="V6908" i="1" s="1"/>
  <c r="W6909" i="1"/>
  <c r="V6909" i="1" s="1"/>
  <c r="W6910" i="1"/>
  <c r="W6911" i="1"/>
  <c r="V6911" i="1" s="1"/>
  <c r="W6912" i="1"/>
  <c r="W6913" i="1"/>
  <c r="V6913" i="1" s="1"/>
  <c r="W6914" i="1"/>
  <c r="V6914" i="1" s="1"/>
  <c r="W6915" i="1"/>
  <c r="V6915" i="1" s="1"/>
  <c r="W6916" i="1"/>
  <c r="V6916" i="1" s="1"/>
  <c r="W6917" i="1"/>
  <c r="V6917" i="1" s="1"/>
  <c r="W6918" i="1"/>
  <c r="W6919" i="1"/>
  <c r="V6919" i="1" s="1"/>
  <c r="W6920" i="1"/>
  <c r="W6921" i="1"/>
  <c r="V6921" i="1" s="1"/>
  <c r="W6922" i="1"/>
  <c r="W6923" i="1"/>
  <c r="V6923" i="1" s="1"/>
  <c r="W6924" i="1"/>
  <c r="V6924" i="1" s="1"/>
  <c r="W6925" i="1"/>
  <c r="V6925" i="1" s="1"/>
  <c r="W6926" i="1"/>
  <c r="W6927" i="1"/>
  <c r="V6927" i="1" s="1"/>
  <c r="W6928" i="1"/>
  <c r="W6929" i="1"/>
  <c r="V6929" i="1" s="1"/>
  <c r="W6930" i="1"/>
  <c r="V6930" i="1" s="1"/>
  <c r="W6931" i="1"/>
  <c r="V6931" i="1" s="1"/>
  <c r="W6932" i="1"/>
  <c r="V6932" i="1" s="1"/>
  <c r="W6933" i="1"/>
  <c r="V6933" i="1" s="1"/>
  <c r="W6934" i="1"/>
  <c r="W6935" i="1"/>
  <c r="V6935" i="1" s="1"/>
  <c r="W6936" i="1"/>
  <c r="W6937" i="1"/>
  <c r="V6937" i="1" s="1"/>
  <c r="W6938" i="1"/>
  <c r="W6939" i="1"/>
  <c r="V6939" i="1" s="1"/>
  <c r="W6940" i="1"/>
  <c r="V6940" i="1" s="1"/>
  <c r="W6941" i="1"/>
  <c r="V6941" i="1" s="1"/>
  <c r="W6942" i="1"/>
  <c r="W6943" i="1"/>
  <c r="V6943" i="1" s="1"/>
  <c r="W6944" i="1"/>
  <c r="W6945" i="1"/>
  <c r="V6945" i="1" s="1"/>
  <c r="W6946" i="1"/>
  <c r="W6947" i="1"/>
  <c r="V6947" i="1" s="1"/>
  <c r="W6948" i="1"/>
  <c r="V6948" i="1" s="1"/>
  <c r="W6949" i="1"/>
  <c r="V6949" i="1" s="1"/>
  <c r="W6950" i="1"/>
  <c r="W6951" i="1"/>
  <c r="V6951" i="1" s="1"/>
  <c r="W6952" i="1"/>
  <c r="W6953" i="1"/>
  <c r="V6953" i="1" s="1"/>
  <c r="W6954" i="1"/>
  <c r="V6954" i="1" s="1"/>
  <c r="W6955" i="1"/>
  <c r="V6955" i="1" s="1"/>
  <c r="W6956" i="1"/>
  <c r="V6956" i="1" s="1"/>
  <c r="W6957" i="1"/>
  <c r="V6957" i="1" s="1"/>
  <c r="W6958" i="1"/>
  <c r="W6959" i="1"/>
  <c r="V6959" i="1" s="1"/>
  <c r="W6960" i="1"/>
  <c r="W6961" i="1"/>
  <c r="V6961" i="1" s="1"/>
  <c r="W6962" i="1"/>
  <c r="W6963" i="1"/>
  <c r="V6963" i="1" s="1"/>
  <c r="W6964" i="1"/>
  <c r="V6964" i="1" s="1"/>
  <c r="W6965" i="1"/>
  <c r="V6965" i="1" s="1"/>
  <c r="W6966" i="1"/>
  <c r="W6967" i="1"/>
  <c r="V6967" i="1" s="1"/>
  <c r="W6968" i="1"/>
  <c r="W6969" i="1"/>
  <c r="V6969" i="1" s="1"/>
  <c r="W6970" i="1"/>
  <c r="V6970" i="1" s="1"/>
  <c r="W6971" i="1"/>
  <c r="V6971" i="1" s="1"/>
  <c r="W6972" i="1"/>
  <c r="V6972" i="1" s="1"/>
  <c r="W6973" i="1"/>
  <c r="V6973" i="1" s="1"/>
  <c r="W6974" i="1"/>
  <c r="W6975" i="1"/>
  <c r="V6975" i="1" s="1"/>
  <c r="W6976" i="1"/>
  <c r="W6977" i="1"/>
  <c r="V6977" i="1" s="1"/>
  <c r="W6978" i="1"/>
  <c r="V6978" i="1" s="1"/>
  <c r="W6979" i="1"/>
  <c r="V6979" i="1" s="1"/>
  <c r="W6980" i="1"/>
  <c r="V6980" i="1" s="1"/>
  <c r="W6981" i="1"/>
  <c r="V6981" i="1" s="1"/>
  <c r="W6982" i="1"/>
  <c r="W6983" i="1"/>
  <c r="V6983" i="1" s="1"/>
  <c r="W6984" i="1"/>
  <c r="W6985" i="1"/>
  <c r="W6986" i="1"/>
  <c r="W6987" i="1"/>
  <c r="V6987" i="1" s="1"/>
  <c r="W6988" i="1"/>
  <c r="V6988" i="1" s="1"/>
  <c r="W6989" i="1"/>
  <c r="V6989" i="1" s="1"/>
  <c r="W6990" i="1"/>
  <c r="W6991" i="1"/>
  <c r="V6991" i="1" s="1"/>
  <c r="W6992" i="1"/>
  <c r="W6993" i="1"/>
  <c r="V6993" i="1" s="1"/>
  <c r="W6994" i="1"/>
  <c r="V6994" i="1" s="1"/>
  <c r="W6995" i="1"/>
  <c r="V6995" i="1" s="1"/>
  <c r="W6996" i="1"/>
  <c r="V6996" i="1" s="1"/>
  <c r="W6997" i="1"/>
  <c r="V6997" i="1" s="1"/>
  <c r="W6998" i="1"/>
  <c r="W6999" i="1"/>
  <c r="V6999" i="1" s="1"/>
  <c r="W7000" i="1"/>
  <c r="W7001" i="1"/>
  <c r="V7001" i="1" s="1"/>
  <c r="W7002" i="1"/>
  <c r="W7003" i="1"/>
  <c r="V7003" i="1" s="1"/>
  <c r="W7004" i="1"/>
  <c r="V7004" i="1" s="1"/>
  <c r="W7005" i="1"/>
  <c r="V7005" i="1" s="1"/>
  <c r="W7006" i="1"/>
  <c r="W7007" i="1"/>
  <c r="V7007" i="1" s="1"/>
  <c r="W7008" i="1"/>
  <c r="W7009" i="1"/>
  <c r="V7009" i="1" s="1"/>
  <c r="W7010" i="1"/>
  <c r="W7011" i="1"/>
  <c r="V7011" i="1" s="1"/>
  <c r="W7012" i="1"/>
  <c r="V7012" i="1" s="1"/>
  <c r="W7013" i="1"/>
  <c r="V7013" i="1" s="1"/>
  <c r="W7014" i="1"/>
  <c r="W7015" i="1"/>
  <c r="V7015" i="1" s="1"/>
  <c r="W7016" i="1"/>
  <c r="W7017" i="1"/>
  <c r="V7017" i="1" s="1"/>
  <c r="W7018" i="1"/>
  <c r="V7018" i="1" s="1"/>
  <c r="W7019" i="1"/>
  <c r="V7019" i="1" s="1"/>
  <c r="W7020" i="1"/>
  <c r="V7020" i="1" s="1"/>
  <c r="W7021" i="1"/>
  <c r="V7021" i="1" s="1"/>
  <c r="W7022" i="1"/>
  <c r="W7023" i="1"/>
  <c r="V7023" i="1" s="1"/>
  <c r="W7024" i="1"/>
  <c r="W7025" i="1"/>
  <c r="V7025" i="1" s="1"/>
  <c r="W7026" i="1"/>
  <c r="W7027" i="1"/>
  <c r="V7027" i="1" s="1"/>
  <c r="W7028" i="1"/>
  <c r="V7028" i="1" s="1"/>
  <c r="W7029" i="1"/>
  <c r="V7029" i="1" s="1"/>
  <c r="W7030" i="1"/>
  <c r="W7031" i="1"/>
  <c r="V7031" i="1" s="1"/>
  <c r="W7032" i="1"/>
  <c r="W7033" i="1"/>
  <c r="V7033" i="1" s="1"/>
  <c r="W7034" i="1"/>
  <c r="V7034" i="1" s="1"/>
  <c r="W7035" i="1"/>
  <c r="V7035" i="1" s="1"/>
  <c r="W7036" i="1"/>
  <c r="V7036" i="1" s="1"/>
  <c r="W7037" i="1"/>
  <c r="V7037" i="1" s="1"/>
  <c r="W7038" i="1"/>
  <c r="W7039" i="1"/>
  <c r="V7039" i="1" s="1"/>
  <c r="W7040" i="1"/>
  <c r="W7041" i="1"/>
  <c r="V7041" i="1" s="1"/>
  <c r="W7042" i="1"/>
  <c r="V7042" i="1" s="1"/>
  <c r="W7043" i="1"/>
  <c r="V7043" i="1" s="1"/>
  <c r="W7044" i="1"/>
  <c r="V7044" i="1" s="1"/>
  <c r="W7045" i="1"/>
  <c r="V7045" i="1" s="1"/>
  <c r="W7046" i="1"/>
  <c r="W7047" i="1"/>
  <c r="V7047" i="1" s="1"/>
  <c r="W7048" i="1"/>
  <c r="W7049" i="1"/>
  <c r="W7050" i="1"/>
  <c r="W7051" i="1"/>
  <c r="V7051" i="1" s="1"/>
  <c r="W7052" i="1"/>
  <c r="V7052" i="1" s="1"/>
  <c r="W7053" i="1"/>
  <c r="V7053" i="1" s="1"/>
  <c r="W7054" i="1"/>
  <c r="W7055" i="1"/>
  <c r="V7055" i="1" s="1"/>
  <c r="W7056" i="1"/>
  <c r="W7057" i="1"/>
  <c r="V7057" i="1" s="1"/>
  <c r="W7058" i="1"/>
  <c r="V7058" i="1" s="1"/>
  <c r="W7059" i="1"/>
  <c r="V7059" i="1" s="1"/>
  <c r="W7060" i="1"/>
  <c r="V7060" i="1" s="1"/>
  <c r="W7061" i="1"/>
  <c r="V7061" i="1" s="1"/>
  <c r="W7062" i="1"/>
  <c r="W7063" i="1"/>
  <c r="V7063" i="1" s="1"/>
  <c r="W7064" i="1"/>
  <c r="W7065" i="1"/>
  <c r="V7065" i="1" s="1"/>
  <c r="W7066" i="1"/>
  <c r="W7067" i="1"/>
  <c r="V7067" i="1" s="1"/>
  <c r="W7068" i="1"/>
  <c r="V7068" i="1" s="1"/>
  <c r="W7069" i="1"/>
  <c r="V7069" i="1" s="1"/>
  <c r="W7070" i="1"/>
  <c r="W7071" i="1"/>
  <c r="V7071" i="1" s="1"/>
  <c r="W7072" i="1"/>
  <c r="W7073" i="1"/>
  <c r="V7073" i="1" s="1"/>
  <c r="W7074" i="1"/>
  <c r="W7075" i="1"/>
  <c r="V7075" i="1" s="1"/>
  <c r="W7076" i="1"/>
  <c r="V7076" i="1" s="1"/>
  <c r="W7077" i="1"/>
  <c r="V7077" i="1" s="1"/>
  <c r="W7078" i="1"/>
  <c r="W7079" i="1"/>
  <c r="V7079" i="1" s="1"/>
  <c r="W7080" i="1"/>
  <c r="W7081" i="1"/>
  <c r="V7081" i="1" s="1"/>
  <c r="W7082" i="1"/>
  <c r="V7082" i="1" s="1"/>
  <c r="W7083" i="1"/>
  <c r="V7083" i="1" s="1"/>
  <c r="W7084" i="1"/>
  <c r="V7084" i="1" s="1"/>
  <c r="W7085" i="1"/>
  <c r="V7085" i="1" s="1"/>
  <c r="W7086" i="1"/>
  <c r="W7087" i="1"/>
  <c r="V7087" i="1" s="1"/>
  <c r="W7088" i="1"/>
  <c r="W7089" i="1"/>
  <c r="V7089" i="1" s="1"/>
  <c r="W7090" i="1"/>
  <c r="W7091" i="1"/>
  <c r="V7091" i="1" s="1"/>
  <c r="W7092" i="1"/>
  <c r="V7092" i="1" s="1"/>
  <c r="W7093" i="1"/>
  <c r="V7093" i="1" s="1"/>
  <c r="W7094" i="1"/>
  <c r="W7095" i="1"/>
  <c r="V7095" i="1" s="1"/>
  <c r="W7096" i="1"/>
  <c r="W7097" i="1"/>
  <c r="V7097" i="1" s="1"/>
  <c r="W7098" i="1"/>
  <c r="V7098" i="1" s="1"/>
  <c r="W7099" i="1"/>
  <c r="V7099" i="1" s="1"/>
  <c r="W7100" i="1"/>
  <c r="V7100" i="1" s="1"/>
  <c r="W7101" i="1"/>
  <c r="V7101" i="1" s="1"/>
  <c r="W7102" i="1"/>
  <c r="W7103" i="1"/>
  <c r="V7103" i="1" s="1"/>
  <c r="W7104" i="1"/>
  <c r="W7105" i="1"/>
  <c r="V7105" i="1" s="1"/>
  <c r="W7106" i="1"/>
  <c r="V7106" i="1" s="1"/>
  <c r="W7107" i="1"/>
  <c r="V7107" i="1" s="1"/>
  <c r="W7108" i="1"/>
  <c r="V7108" i="1" s="1"/>
  <c r="W7109" i="1"/>
  <c r="V7109" i="1" s="1"/>
  <c r="W7110" i="1"/>
  <c r="W7111" i="1"/>
  <c r="V7111" i="1" s="1"/>
  <c r="W7112" i="1"/>
  <c r="W7113" i="1"/>
  <c r="W7114" i="1"/>
  <c r="W7115" i="1"/>
  <c r="V7115" i="1" s="1"/>
  <c r="W7116" i="1"/>
  <c r="V7116" i="1" s="1"/>
  <c r="W7117" i="1"/>
  <c r="V7117" i="1" s="1"/>
  <c r="W7118" i="1"/>
  <c r="W7119" i="1"/>
  <c r="V7119" i="1" s="1"/>
  <c r="W7120" i="1"/>
  <c r="W7121" i="1"/>
  <c r="V7121" i="1" s="1"/>
  <c r="W7122" i="1"/>
  <c r="V7122" i="1" s="1"/>
  <c r="W7123" i="1"/>
  <c r="V7123" i="1" s="1"/>
  <c r="W7124" i="1"/>
  <c r="V7124" i="1" s="1"/>
  <c r="W7125" i="1"/>
  <c r="V7125" i="1" s="1"/>
  <c r="W7126" i="1"/>
  <c r="W7127" i="1"/>
  <c r="V7127" i="1" s="1"/>
  <c r="W7128" i="1"/>
  <c r="W7129" i="1"/>
  <c r="V7129" i="1" s="1"/>
  <c r="W7130" i="1"/>
  <c r="W7131" i="1"/>
  <c r="V7131" i="1" s="1"/>
  <c r="W7132" i="1"/>
  <c r="V7132" i="1" s="1"/>
  <c r="W7133" i="1"/>
  <c r="V7133" i="1" s="1"/>
  <c r="W7134" i="1"/>
  <c r="W7135" i="1"/>
  <c r="V7135" i="1" s="1"/>
  <c r="W7136" i="1"/>
  <c r="W7137" i="1"/>
  <c r="V7137" i="1" s="1"/>
  <c r="W7138" i="1"/>
  <c r="W7139" i="1"/>
  <c r="V7139" i="1" s="1"/>
  <c r="W7140" i="1"/>
  <c r="V7140" i="1" s="1"/>
  <c r="W7141" i="1"/>
  <c r="V7141" i="1" s="1"/>
  <c r="W7142" i="1"/>
  <c r="W7143" i="1"/>
  <c r="V7143" i="1" s="1"/>
  <c r="W7144" i="1"/>
  <c r="W7145" i="1"/>
  <c r="V7145" i="1" s="1"/>
  <c r="W7146" i="1"/>
  <c r="V7146" i="1" s="1"/>
  <c r="W7147" i="1"/>
  <c r="V7147" i="1" s="1"/>
  <c r="W7148" i="1"/>
  <c r="V7148" i="1" s="1"/>
  <c r="W7149" i="1"/>
  <c r="V7149" i="1" s="1"/>
  <c r="W7150" i="1"/>
  <c r="W7151" i="1"/>
  <c r="V7151" i="1" s="1"/>
  <c r="W7152" i="1"/>
  <c r="W7153" i="1"/>
  <c r="V7153" i="1" s="1"/>
  <c r="W7154" i="1"/>
  <c r="W7155" i="1"/>
  <c r="V7155" i="1" s="1"/>
  <c r="W7156" i="1"/>
  <c r="V7156" i="1" s="1"/>
  <c r="W7157" i="1"/>
  <c r="V7157" i="1" s="1"/>
  <c r="W7158" i="1"/>
  <c r="W7159" i="1"/>
  <c r="V7159" i="1" s="1"/>
  <c r="W7160" i="1"/>
  <c r="W7161" i="1"/>
  <c r="V7161" i="1" s="1"/>
  <c r="W7162" i="1"/>
  <c r="V7162" i="1" s="1"/>
  <c r="W7163" i="1"/>
  <c r="V7163" i="1" s="1"/>
  <c r="W7164" i="1"/>
  <c r="V7164" i="1" s="1"/>
  <c r="W7165" i="1"/>
  <c r="V7165" i="1" s="1"/>
  <c r="W7166" i="1"/>
  <c r="W7167" i="1"/>
  <c r="V7167" i="1" s="1"/>
  <c r="W7168" i="1"/>
  <c r="W7169" i="1"/>
  <c r="V7169" i="1" s="1"/>
  <c r="W7170" i="1"/>
  <c r="V7170" i="1" s="1"/>
  <c r="W7171" i="1"/>
  <c r="V7171" i="1" s="1"/>
  <c r="W7172" i="1"/>
  <c r="V7172" i="1" s="1"/>
  <c r="W7173" i="1"/>
  <c r="V7173" i="1" s="1"/>
  <c r="W7174" i="1"/>
  <c r="W7175" i="1"/>
  <c r="V7175" i="1" s="1"/>
  <c r="W7176" i="1"/>
  <c r="W7177" i="1"/>
  <c r="V7177" i="1" s="1"/>
  <c r="W7178" i="1"/>
  <c r="W7179" i="1"/>
  <c r="V7179" i="1" s="1"/>
  <c r="W7180" i="1"/>
  <c r="V7180" i="1" s="1"/>
  <c r="W7181" i="1"/>
  <c r="V7181" i="1" s="1"/>
  <c r="W7182" i="1"/>
  <c r="W7183" i="1"/>
  <c r="V7183" i="1" s="1"/>
  <c r="W7184" i="1"/>
  <c r="W7185" i="1"/>
  <c r="V7185" i="1" s="1"/>
  <c r="W7186" i="1"/>
  <c r="V7186" i="1" s="1"/>
  <c r="W7187" i="1"/>
  <c r="V7187" i="1" s="1"/>
  <c r="W7188" i="1"/>
  <c r="V7188" i="1" s="1"/>
  <c r="W7189" i="1"/>
  <c r="V7189" i="1" s="1"/>
  <c r="W7190" i="1"/>
  <c r="W7191" i="1"/>
  <c r="V7191" i="1" s="1"/>
  <c r="W7192" i="1"/>
  <c r="W7193" i="1"/>
  <c r="V7193" i="1" s="1"/>
  <c r="W7194" i="1"/>
  <c r="W7195" i="1"/>
  <c r="V7195" i="1" s="1"/>
  <c r="W7196" i="1"/>
  <c r="V7196" i="1" s="1"/>
  <c r="W7197" i="1"/>
  <c r="V7197" i="1" s="1"/>
  <c r="W7198" i="1"/>
  <c r="W7199" i="1"/>
  <c r="V7199" i="1" s="1"/>
  <c r="W7200" i="1"/>
  <c r="W7201" i="1"/>
  <c r="V7201" i="1" s="1"/>
  <c r="W7202" i="1"/>
  <c r="W7203" i="1"/>
  <c r="V7203" i="1" s="1"/>
  <c r="W7204" i="1"/>
  <c r="V7204" i="1" s="1"/>
  <c r="W7205" i="1"/>
  <c r="V7205" i="1" s="1"/>
  <c r="W7206" i="1"/>
  <c r="W7207" i="1"/>
  <c r="V7207" i="1" s="1"/>
  <c r="W7208" i="1"/>
  <c r="W7209" i="1"/>
  <c r="V7209" i="1" s="1"/>
  <c r="W7210" i="1"/>
  <c r="V7210" i="1" s="1"/>
  <c r="W7211" i="1"/>
  <c r="V7211" i="1" s="1"/>
  <c r="W7212" i="1"/>
  <c r="V7212" i="1" s="1"/>
  <c r="W7213" i="1"/>
  <c r="V7213" i="1" s="1"/>
  <c r="W7214" i="1"/>
  <c r="W7215" i="1"/>
  <c r="V7215" i="1" s="1"/>
  <c r="W7216" i="1"/>
  <c r="W7217" i="1"/>
  <c r="W7218" i="1"/>
  <c r="W7219" i="1"/>
  <c r="V7219" i="1" s="1"/>
  <c r="W7220" i="1"/>
  <c r="V7220" i="1" s="1"/>
  <c r="W7221" i="1"/>
  <c r="V7221" i="1" s="1"/>
  <c r="W7222" i="1"/>
  <c r="W7223" i="1"/>
  <c r="V7223" i="1" s="1"/>
  <c r="W7224" i="1"/>
  <c r="W7225" i="1"/>
  <c r="V7225" i="1" s="1"/>
  <c r="W7226" i="1"/>
  <c r="V7226" i="1" s="1"/>
  <c r="W7227" i="1"/>
  <c r="V7227" i="1" s="1"/>
  <c r="W7228" i="1"/>
  <c r="V7228" i="1" s="1"/>
  <c r="W7229" i="1"/>
  <c r="V7229" i="1" s="1"/>
  <c r="W7230" i="1"/>
  <c r="W7231" i="1"/>
  <c r="V7231" i="1" s="1"/>
  <c r="W7232" i="1"/>
  <c r="W7233" i="1"/>
  <c r="V7233" i="1" s="1"/>
  <c r="W7234" i="1"/>
  <c r="V7234" i="1" s="1"/>
  <c r="W7235" i="1"/>
  <c r="V7235" i="1" s="1"/>
  <c r="W7236" i="1"/>
  <c r="V7236" i="1" s="1"/>
  <c r="W7237" i="1"/>
  <c r="V7237" i="1" s="1"/>
  <c r="W7238" i="1"/>
  <c r="W7239" i="1"/>
  <c r="V7239" i="1" s="1"/>
  <c r="W7240" i="1"/>
  <c r="W7241" i="1"/>
  <c r="V7241" i="1" s="1"/>
  <c r="W7242" i="1"/>
  <c r="W7243" i="1"/>
  <c r="V7243" i="1" s="1"/>
  <c r="W7244" i="1"/>
  <c r="V7244" i="1" s="1"/>
  <c r="W7245" i="1"/>
  <c r="V7245" i="1" s="1"/>
  <c r="W7246" i="1"/>
  <c r="W7247" i="1"/>
  <c r="V7247" i="1" s="1"/>
  <c r="W7248" i="1"/>
  <c r="W7249" i="1"/>
  <c r="V7249" i="1" s="1"/>
  <c r="W7250" i="1"/>
  <c r="V7250" i="1" s="1"/>
  <c r="W7251" i="1"/>
  <c r="V7251" i="1" s="1"/>
  <c r="W7252" i="1"/>
  <c r="V7252" i="1" s="1"/>
  <c r="W7253" i="1"/>
  <c r="V7253" i="1" s="1"/>
  <c r="W7254" i="1"/>
  <c r="W7255" i="1"/>
  <c r="V7255" i="1" s="1"/>
  <c r="W7256" i="1"/>
  <c r="W7257" i="1"/>
  <c r="W7258" i="1"/>
  <c r="W7259" i="1"/>
  <c r="V7259" i="1" s="1"/>
  <c r="W7260" i="1"/>
  <c r="V7260" i="1" s="1"/>
  <c r="W7261" i="1"/>
  <c r="V7261" i="1" s="1"/>
  <c r="W7262" i="1"/>
  <c r="W7263" i="1"/>
  <c r="V7263" i="1" s="1"/>
  <c r="W7264" i="1"/>
  <c r="W7265" i="1"/>
  <c r="V7265" i="1" s="1"/>
  <c r="W7266" i="1"/>
  <c r="W7267" i="1"/>
  <c r="V7267" i="1" s="1"/>
  <c r="W7268" i="1"/>
  <c r="V7268" i="1" s="1"/>
  <c r="W7269" i="1"/>
  <c r="V7269" i="1" s="1"/>
  <c r="W7270" i="1"/>
  <c r="W7271" i="1"/>
  <c r="V7271" i="1" s="1"/>
  <c r="W7272" i="1"/>
  <c r="W7273" i="1"/>
  <c r="W7274" i="1"/>
  <c r="V7274" i="1" s="1"/>
  <c r="W7275" i="1"/>
  <c r="V7275" i="1" s="1"/>
  <c r="W7276" i="1"/>
  <c r="V7276" i="1" s="1"/>
  <c r="W7277" i="1"/>
  <c r="V7277" i="1" s="1"/>
  <c r="W7278" i="1"/>
  <c r="W7279" i="1"/>
  <c r="V7279" i="1" s="1"/>
  <c r="W7280" i="1"/>
  <c r="W7281" i="1"/>
  <c r="V7281" i="1" s="1"/>
  <c r="W7282" i="1"/>
  <c r="W7283" i="1"/>
  <c r="V7283" i="1" s="1"/>
  <c r="W7284" i="1"/>
  <c r="V7284" i="1" s="1"/>
  <c r="W7285" i="1"/>
  <c r="V7285" i="1" s="1"/>
  <c r="W7286" i="1"/>
  <c r="W7287" i="1"/>
  <c r="V7287" i="1" s="1"/>
  <c r="W7288" i="1"/>
  <c r="W7289" i="1"/>
  <c r="V7289" i="1" s="1"/>
  <c r="W7290" i="1"/>
  <c r="V7290" i="1" s="1"/>
  <c r="W7291" i="1"/>
  <c r="V7291" i="1" s="1"/>
  <c r="W7292" i="1"/>
  <c r="V7292" i="1" s="1"/>
  <c r="W7293" i="1"/>
  <c r="V7293" i="1" s="1"/>
  <c r="W7294" i="1"/>
  <c r="W7295" i="1"/>
  <c r="V7295" i="1" s="1"/>
  <c r="W7296" i="1"/>
  <c r="W7297" i="1"/>
  <c r="V7297" i="1" s="1"/>
  <c r="W7298" i="1"/>
  <c r="V7298" i="1" s="1"/>
  <c r="W7299" i="1"/>
  <c r="V7299" i="1" s="1"/>
  <c r="W7300" i="1"/>
  <c r="V7300" i="1" s="1"/>
  <c r="W7301" i="1"/>
  <c r="V7301" i="1" s="1"/>
  <c r="W7302" i="1"/>
  <c r="W7303" i="1"/>
  <c r="V7303" i="1" s="1"/>
  <c r="W7304" i="1"/>
  <c r="W7305" i="1"/>
  <c r="V7305" i="1" s="1"/>
  <c r="W7306" i="1"/>
  <c r="W7307" i="1"/>
  <c r="V7307" i="1" s="1"/>
  <c r="W7308" i="1"/>
  <c r="V7308" i="1" s="1"/>
  <c r="W7309" i="1"/>
  <c r="V7309" i="1" s="1"/>
  <c r="W7310" i="1"/>
  <c r="W7311" i="1"/>
  <c r="V7311" i="1" s="1"/>
  <c r="W7312" i="1"/>
  <c r="W7313" i="1"/>
  <c r="V7313" i="1" s="1"/>
  <c r="W7314" i="1"/>
  <c r="V7314" i="1" s="1"/>
  <c r="W7315" i="1"/>
  <c r="V7315" i="1" s="1"/>
  <c r="W7316" i="1"/>
  <c r="V7316" i="1" s="1"/>
  <c r="W7317" i="1"/>
  <c r="V7317" i="1" s="1"/>
  <c r="W7318" i="1"/>
  <c r="W7319" i="1"/>
  <c r="V7319" i="1" s="1"/>
  <c r="W7320" i="1"/>
  <c r="W7321" i="1"/>
  <c r="V7321" i="1" s="1"/>
  <c r="W7322" i="1"/>
  <c r="W7323" i="1"/>
  <c r="V7323" i="1" s="1"/>
  <c r="W7324" i="1"/>
  <c r="V7324" i="1" s="1"/>
  <c r="W7325" i="1"/>
  <c r="V7325" i="1" s="1"/>
  <c r="W7326" i="1"/>
  <c r="W7327" i="1"/>
  <c r="V7327" i="1" s="1"/>
  <c r="W7328" i="1"/>
  <c r="W7329" i="1"/>
  <c r="V7329" i="1" s="1"/>
  <c r="W7330" i="1"/>
  <c r="W7331" i="1"/>
  <c r="V7331" i="1" s="1"/>
  <c r="W7332" i="1"/>
  <c r="V7332" i="1" s="1"/>
  <c r="W7333" i="1"/>
  <c r="V7333" i="1" s="1"/>
  <c r="W7334" i="1"/>
  <c r="W7335" i="1"/>
  <c r="V7335" i="1" s="1"/>
  <c r="W7336" i="1"/>
  <c r="W7337" i="1"/>
  <c r="V7337" i="1" s="1"/>
  <c r="W7338" i="1"/>
  <c r="V7338" i="1" s="1"/>
  <c r="W7339" i="1"/>
  <c r="V7339" i="1" s="1"/>
  <c r="W7340" i="1"/>
  <c r="V7340" i="1" s="1"/>
  <c r="W7341" i="1"/>
  <c r="V7341" i="1" s="1"/>
  <c r="W7342" i="1"/>
  <c r="W7343" i="1"/>
  <c r="V7343" i="1" s="1"/>
  <c r="W7344" i="1"/>
  <c r="W7345" i="1"/>
  <c r="V7345" i="1" s="1"/>
  <c r="W7346" i="1"/>
  <c r="W7347" i="1"/>
  <c r="V7347" i="1" s="1"/>
  <c r="W7348" i="1"/>
  <c r="V7348" i="1" s="1"/>
  <c r="W7349" i="1"/>
  <c r="V7349" i="1" s="1"/>
  <c r="W7350" i="1"/>
  <c r="W7351" i="1"/>
  <c r="V7351" i="1" s="1"/>
  <c r="W7352" i="1"/>
  <c r="W7353" i="1"/>
  <c r="V7353" i="1" s="1"/>
  <c r="W7354" i="1"/>
  <c r="V7354" i="1" s="1"/>
  <c r="W7355" i="1"/>
  <c r="V7355" i="1" s="1"/>
  <c r="W7356" i="1"/>
  <c r="V7356" i="1" s="1"/>
  <c r="W7357" i="1"/>
  <c r="V7357" i="1" s="1"/>
  <c r="W7358" i="1"/>
  <c r="W7359" i="1"/>
  <c r="V7359" i="1" s="1"/>
  <c r="W7360" i="1"/>
  <c r="W7361" i="1"/>
  <c r="V7361" i="1" s="1"/>
  <c r="W7362" i="1"/>
  <c r="V7362" i="1" s="1"/>
  <c r="W7363" i="1"/>
  <c r="V7363" i="1" s="1"/>
  <c r="W7364" i="1"/>
  <c r="V7364" i="1" s="1"/>
  <c r="W7365" i="1"/>
  <c r="V7365" i="1" s="1"/>
  <c r="W7366" i="1"/>
  <c r="W7367" i="1"/>
  <c r="V7367" i="1" s="1"/>
  <c r="W7368" i="1"/>
  <c r="W7369" i="1"/>
  <c r="V7369" i="1" s="1"/>
  <c r="W7370" i="1"/>
  <c r="W7371" i="1"/>
  <c r="V7371" i="1" s="1"/>
  <c r="W7372" i="1"/>
  <c r="V7372" i="1" s="1"/>
  <c r="W7373" i="1"/>
  <c r="V7373" i="1" s="1"/>
  <c r="W7374" i="1"/>
  <c r="W7375" i="1"/>
  <c r="V7375" i="1" s="1"/>
  <c r="W7376" i="1"/>
  <c r="W7377" i="1"/>
  <c r="V7377" i="1" s="1"/>
  <c r="W7378" i="1"/>
  <c r="V7378" i="1" s="1"/>
  <c r="W7379" i="1"/>
  <c r="V7379" i="1" s="1"/>
  <c r="W7380" i="1"/>
  <c r="V7380" i="1" s="1"/>
  <c r="W7381" i="1"/>
  <c r="V7381" i="1" s="1"/>
  <c r="W7382" i="1"/>
  <c r="W7383" i="1"/>
  <c r="V7383" i="1" s="1"/>
  <c r="W7384" i="1"/>
  <c r="W7385" i="1"/>
  <c r="W7386" i="1"/>
  <c r="W7387" i="1"/>
  <c r="V7387" i="1" s="1"/>
  <c r="W7388" i="1"/>
  <c r="V7388" i="1" s="1"/>
  <c r="W7389" i="1"/>
  <c r="V7389" i="1" s="1"/>
  <c r="W7390" i="1"/>
  <c r="W7391" i="1"/>
  <c r="V7391" i="1" s="1"/>
  <c r="W7392" i="1"/>
  <c r="W7393" i="1"/>
  <c r="V7393" i="1" s="1"/>
  <c r="W7394" i="1"/>
  <c r="W7395" i="1"/>
  <c r="V7395" i="1" s="1"/>
  <c r="W7396" i="1"/>
  <c r="V7396" i="1" s="1"/>
  <c r="W7397" i="1"/>
  <c r="V7397" i="1" s="1"/>
  <c r="W7398" i="1"/>
  <c r="W7399" i="1"/>
  <c r="W7400" i="1"/>
  <c r="W7401" i="1"/>
  <c r="W7402" i="1"/>
  <c r="V7402" i="1" s="1"/>
  <c r="W7403" i="1"/>
  <c r="V7403" i="1" s="1"/>
  <c r="W7404" i="1"/>
  <c r="V7404" i="1" s="1"/>
  <c r="W7405" i="1"/>
  <c r="V7405" i="1" s="1"/>
  <c r="W7406" i="1"/>
  <c r="W7407" i="1"/>
  <c r="V7407" i="1" s="1"/>
  <c r="W7408" i="1"/>
  <c r="W7409" i="1"/>
  <c r="V7409" i="1" s="1"/>
  <c r="W7410" i="1"/>
  <c r="W7411" i="1"/>
  <c r="V7411" i="1" s="1"/>
  <c r="W7412" i="1"/>
  <c r="V7412" i="1" s="1"/>
  <c r="W7413" i="1"/>
  <c r="V7413" i="1" s="1"/>
  <c r="W7414" i="1"/>
  <c r="W7415" i="1"/>
  <c r="W7416" i="1"/>
  <c r="W7417" i="1"/>
  <c r="V7417" i="1" s="1"/>
  <c r="W7418" i="1"/>
  <c r="V7418" i="1" s="1"/>
  <c r="W7419" i="1"/>
  <c r="V7419" i="1" s="1"/>
  <c r="W7420" i="1"/>
  <c r="V7420" i="1" s="1"/>
  <c r="W7421" i="1"/>
  <c r="V7421" i="1" s="1"/>
  <c r="W7422" i="1"/>
  <c r="W7423" i="1"/>
  <c r="V7423" i="1" s="1"/>
  <c r="W7424" i="1"/>
  <c r="W7425" i="1"/>
  <c r="V7425" i="1" s="1"/>
  <c r="W7426" i="1"/>
  <c r="V7426" i="1" s="1"/>
  <c r="W7427" i="1"/>
  <c r="V7427" i="1" s="1"/>
  <c r="W7428" i="1"/>
  <c r="V7428" i="1" s="1"/>
  <c r="W7429" i="1"/>
  <c r="V7429" i="1" s="1"/>
  <c r="W7430" i="1"/>
  <c r="W7431" i="1"/>
  <c r="V7431" i="1" s="1"/>
  <c r="W7432" i="1"/>
  <c r="W7433" i="1"/>
  <c r="V7433" i="1" s="1"/>
  <c r="W7434" i="1"/>
  <c r="W7435" i="1"/>
  <c r="V7435" i="1" s="1"/>
  <c r="W7436" i="1"/>
  <c r="V7436" i="1" s="1"/>
  <c r="W7437" i="1"/>
  <c r="V7437" i="1" s="1"/>
  <c r="W7438" i="1"/>
  <c r="W7439" i="1"/>
  <c r="V7439" i="1" s="1"/>
  <c r="W7440" i="1"/>
  <c r="W7441" i="1"/>
  <c r="V7441" i="1" s="1"/>
  <c r="W7442" i="1"/>
  <c r="V7442" i="1" s="1"/>
  <c r="W7443" i="1"/>
  <c r="V7443" i="1" s="1"/>
  <c r="W7444" i="1"/>
  <c r="V7444" i="1" s="1"/>
  <c r="W7445" i="1"/>
  <c r="V7445" i="1" s="1"/>
  <c r="W7446" i="1"/>
  <c r="W7447" i="1"/>
  <c r="V7447" i="1" s="1"/>
  <c r="W7448" i="1"/>
  <c r="W7449" i="1"/>
  <c r="V7449" i="1" s="1"/>
  <c r="W7450" i="1"/>
  <c r="W7451" i="1"/>
  <c r="V7451" i="1" s="1"/>
  <c r="W7452" i="1"/>
  <c r="V7452" i="1" s="1"/>
  <c r="W7453" i="1"/>
  <c r="V7453" i="1" s="1"/>
  <c r="W7454" i="1"/>
  <c r="W7455" i="1"/>
  <c r="V7455" i="1" s="1"/>
  <c r="W7456" i="1"/>
  <c r="W7457" i="1"/>
  <c r="V7457" i="1" s="1"/>
  <c r="W7458" i="1"/>
  <c r="W7459" i="1"/>
  <c r="V7459" i="1" s="1"/>
  <c r="W7460" i="1"/>
  <c r="V7460" i="1" s="1"/>
  <c r="W7461" i="1"/>
  <c r="V7461" i="1" s="1"/>
  <c r="W7462" i="1"/>
  <c r="W7463" i="1"/>
  <c r="V7463" i="1" s="1"/>
  <c r="W7464" i="1"/>
  <c r="W7465" i="1"/>
  <c r="V7465" i="1" s="1"/>
  <c r="W7466" i="1"/>
  <c r="V7466" i="1" s="1"/>
  <c r="W7467" i="1"/>
  <c r="V7467" i="1" s="1"/>
  <c r="W7468" i="1"/>
  <c r="V7468" i="1" s="1"/>
  <c r="W7469" i="1"/>
  <c r="V7469" i="1" s="1"/>
  <c r="W7470" i="1"/>
  <c r="W7471" i="1"/>
  <c r="V7471" i="1" s="1"/>
  <c r="W7472" i="1"/>
  <c r="W7473" i="1"/>
  <c r="V7473" i="1" s="1"/>
  <c r="W7474" i="1"/>
  <c r="W7475" i="1"/>
  <c r="V7475" i="1" s="1"/>
  <c r="W7476" i="1"/>
  <c r="V7476" i="1" s="1"/>
  <c r="W7477" i="1"/>
  <c r="V7477" i="1" s="1"/>
  <c r="W7478" i="1"/>
  <c r="W7479" i="1"/>
  <c r="V7479" i="1" s="1"/>
  <c r="W7480" i="1"/>
  <c r="W7481" i="1"/>
  <c r="V7481" i="1" s="1"/>
  <c r="W7482" i="1"/>
  <c r="W7483" i="1"/>
  <c r="V7483" i="1" s="1"/>
  <c r="W7484" i="1"/>
  <c r="V7484" i="1" s="1"/>
  <c r="W7485" i="1"/>
  <c r="V7485" i="1" s="1"/>
  <c r="W7486" i="1"/>
  <c r="W7487" i="1"/>
  <c r="V7487" i="1" s="1"/>
  <c r="W7488" i="1"/>
  <c r="W7489" i="1"/>
  <c r="V7489" i="1" s="1"/>
  <c r="W7490" i="1"/>
  <c r="V7490" i="1" s="1"/>
  <c r="W7491" i="1"/>
  <c r="V7491" i="1" s="1"/>
  <c r="W7492" i="1"/>
  <c r="V7492" i="1" s="1"/>
  <c r="W7493" i="1"/>
  <c r="V7493" i="1" s="1"/>
  <c r="W7494" i="1"/>
  <c r="W7495" i="1"/>
  <c r="V7495" i="1" s="1"/>
  <c r="W7496" i="1"/>
  <c r="W7497" i="1"/>
  <c r="V7497" i="1" s="1"/>
  <c r="W7498" i="1"/>
  <c r="W7499" i="1"/>
  <c r="V7499" i="1" s="1"/>
  <c r="W7500" i="1"/>
  <c r="V7500" i="1" s="1"/>
  <c r="W7501" i="1"/>
  <c r="V7501" i="1" s="1"/>
  <c r="W7502" i="1"/>
  <c r="W7503" i="1"/>
  <c r="V7503" i="1" s="1"/>
  <c r="W7504" i="1"/>
  <c r="W7505" i="1"/>
  <c r="V7505" i="1" s="1"/>
  <c r="W7506" i="1"/>
  <c r="V7506" i="1" s="1"/>
  <c r="W7507" i="1"/>
  <c r="V7507" i="1" s="1"/>
  <c r="W7508" i="1"/>
  <c r="V7508" i="1" s="1"/>
  <c r="W7509" i="1"/>
  <c r="V7509" i="1" s="1"/>
  <c r="W7510" i="1"/>
  <c r="W7511" i="1"/>
  <c r="V7511" i="1" s="1"/>
  <c r="W7512" i="1"/>
  <c r="W7513" i="1"/>
  <c r="V7513" i="1" s="1"/>
  <c r="W7514" i="1"/>
  <c r="V7514" i="1" s="1"/>
  <c r="W7515" i="1"/>
  <c r="V7515" i="1" s="1"/>
  <c r="W7516" i="1"/>
  <c r="V7516" i="1" s="1"/>
  <c r="W7517" i="1"/>
  <c r="V7517" i="1" s="1"/>
  <c r="W7518" i="1"/>
  <c r="W7519" i="1"/>
  <c r="V7519" i="1" s="1"/>
  <c r="W7520" i="1"/>
  <c r="W7521" i="1"/>
  <c r="V7521" i="1" s="1"/>
  <c r="W7522" i="1"/>
  <c r="W7523" i="1"/>
  <c r="V7523" i="1" s="1"/>
  <c r="W7524" i="1"/>
  <c r="V7524" i="1" s="1"/>
  <c r="W7525" i="1"/>
  <c r="V7525" i="1" s="1"/>
  <c r="W7526" i="1"/>
  <c r="W7527" i="1"/>
  <c r="V7527" i="1" s="1"/>
  <c r="W7528" i="1"/>
  <c r="W7529" i="1"/>
  <c r="V7529" i="1" s="1"/>
  <c r="W7530" i="1"/>
  <c r="V7530" i="1" s="1"/>
  <c r="W7531" i="1"/>
  <c r="V7531" i="1" s="1"/>
  <c r="W7532" i="1"/>
  <c r="V7532" i="1" s="1"/>
  <c r="W7533" i="1"/>
  <c r="V7533" i="1" s="1"/>
  <c r="W7534" i="1"/>
  <c r="W7535" i="1"/>
  <c r="V7535" i="1" s="1"/>
  <c r="W7536" i="1"/>
  <c r="W7537" i="1"/>
  <c r="W7538" i="1"/>
  <c r="W7539" i="1"/>
  <c r="V7539" i="1" s="1"/>
  <c r="W7540" i="1"/>
  <c r="V7540" i="1" s="1"/>
  <c r="W7541" i="1"/>
  <c r="V7541" i="1" s="1"/>
  <c r="W7542" i="1"/>
  <c r="W7543" i="1"/>
  <c r="V7543" i="1" s="1"/>
  <c r="W7544" i="1"/>
  <c r="V7544" i="1" s="1"/>
  <c r="W7545" i="1"/>
  <c r="V7545" i="1" s="1"/>
  <c r="W7546" i="1"/>
  <c r="W7547" i="1"/>
  <c r="V7547" i="1" s="1"/>
  <c r="W7548" i="1"/>
  <c r="V7548" i="1" s="1"/>
  <c r="W7549" i="1"/>
  <c r="V7549" i="1" s="1"/>
  <c r="W7550" i="1"/>
  <c r="W7551" i="1"/>
  <c r="V7551" i="1" s="1"/>
  <c r="W7552" i="1"/>
  <c r="W7553" i="1"/>
  <c r="V7553" i="1" s="1"/>
  <c r="W7554" i="1"/>
  <c r="V7554" i="1" s="1"/>
  <c r="W7555" i="1"/>
  <c r="V7555" i="1" s="1"/>
  <c r="W7556" i="1"/>
  <c r="V7556" i="1" s="1"/>
  <c r="W7557" i="1"/>
  <c r="V7557" i="1" s="1"/>
  <c r="W7558" i="1"/>
  <c r="W7559" i="1"/>
  <c r="V7559" i="1" s="1"/>
  <c r="W7560" i="1"/>
  <c r="W7561" i="1"/>
  <c r="V7561" i="1" s="1"/>
  <c r="W7562" i="1"/>
  <c r="V7562" i="1" s="1"/>
  <c r="W7563" i="1"/>
  <c r="V7563" i="1" s="1"/>
  <c r="W7564" i="1"/>
  <c r="V7564" i="1" s="1"/>
  <c r="W7565" i="1"/>
  <c r="V7565" i="1" s="1"/>
  <c r="W7566" i="1"/>
  <c r="W7567" i="1"/>
  <c r="V7567" i="1" s="1"/>
  <c r="W7568" i="1"/>
  <c r="W7569" i="1"/>
  <c r="V7569" i="1" s="1"/>
  <c r="W7570" i="1"/>
  <c r="V7570" i="1" s="1"/>
  <c r="W7571" i="1"/>
  <c r="V7571" i="1" s="1"/>
  <c r="W7572" i="1"/>
  <c r="V7572" i="1" s="1"/>
  <c r="W7573" i="1"/>
  <c r="V7573" i="1" s="1"/>
  <c r="W7574" i="1"/>
  <c r="W7575" i="1"/>
  <c r="V7575" i="1" s="1"/>
  <c r="W7576" i="1"/>
  <c r="W7577" i="1"/>
  <c r="V7577" i="1" s="1"/>
  <c r="W7578" i="1"/>
  <c r="V7578" i="1" s="1"/>
  <c r="W7579" i="1"/>
  <c r="V7579" i="1" s="1"/>
  <c r="W7580" i="1"/>
  <c r="V7580" i="1" s="1"/>
  <c r="W7581" i="1"/>
  <c r="V7581" i="1" s="1"/>
  <c r="W7582" i="1"/>
  <c r="W7583" i="1"/>
  <c r="V7583" i="1" s="1"/>
  <c r="W7584" i="1"/>
  <c r="W7585" i="1"/>
  <c r="V7585" i="1" s="1"/>
  <c r="W7586" i="1"/>
  <c r="V7586" i="1" s="1"/>
  <c r="W7587" i="1"/>
  <c r="V7587" i="1" s="1"/>
  <c r="W7588" i="1"/>
  <c r="V7588" i="1" s="1"/>
  <c r="W7589" i="1"/>
  <c r="V7589" i="1" s="1"/>
  <c r="W7590" i="1"/>
  <c r="W7591" i="1"/>
  <c r="V7591" i="1" s="1"/>
  <c r="W7592" i="1"/>
  <c r="W7593" i="1"/>
  <c r="V7593" i="1" s="1"/>
  <c r="W7594" i="1"/>
  <c r="V7594" i="1" s="1"/>
  <c r="W7595" i="1"/>
  <c r="V7595" i="1" s="1"/>
  <c r="W7596" i="1"/>
  <c r="V7596" i="1" s="1"/>
  <c r="W7597" i="1"/>
  <c r="V7597" i="1" s="1"/>
  <c r="W7598" i="1"/>
  <c r="W7599" i="1"/>
  <c r="V7599" i="1" s="1"/>
  <c r="W7600" i="1"/>
  <c r="W7601" i="1"/>
  <c r="V7601" i="1" s="1"/>
  <c r="W7602" i="1"/>
  <c r="V7602" i="1" s="1"/>
  <c r="W7603" i="1"/>
  <c r="V7603" i="1" s="1"/>
  <c r="W7604" i="1"/>
  <c r="V7604" i="1" s="1"/>
  <c r="W7605" i="1"/>
  <c r="V7605" i="1" s="1"/>
  <c r="W7606" i="1"/>
  <c r="W7607" i="1"/>
  <c r="W7608" i="1"/>
  <c r="W7609" i="1"/>
  <c r="V7609" i="1" s="1"/>
  <c r="W7610" i="1"/>
  <c r="W7611" i="1"/>
  <c r="V7611" i="1" s="1"/>
  <c r="W7612" i="1"/>
  <c r="V7612" i="1" s="1"/>
  <c r="W7613" i="1"/>
  <c r="V7613" i="1" s="1"/>
  <c r="W7614" i="1"/>
  <c r="W7615" i="1"/>
  <c r="V7615" i="1" s="1"/>
  <c r="W7616" i="1"/>
  <c r="W7617" i="1"/>
  <c r="V7617" i="1" s="1"/>
  <c r="W7618" i="1"/>
  <c r="V7618" i="1" s="1"/>
  <c r="W7619" i="1"/>
  <c r="V7619" i="1" s="1"/>
  <c r="W7620" i="1"/>
  <c r="V7620" i="1" s="1"/>
  <c r="W7621" i="1"/>
  <c r="V7621" i="1" s="1"/>
  <c r="W7622" i="1"/>
  <c r="W7623" i="1"/>
  <c r="W7624" i="1"/>
  <c r="W7625" i="1"/>
  <c r="V7625" i="1" s="1"/>
  <c r="W7626" i="1"/>
  <c r="W7627" i="1"/>
  <c r="V7627" i="1" s="1"/>
  <c r="W7628" i="1"/>
  <c r="V7628" i="1" s="1"/>
  <c r="W7629" i="1"/>
  <c r="V7629" i="1" s="1"/>
  <c r="W7630" i="1"/>
  <c r="W7631" i="1"/>
  <c r="V7631" i="1" s="1"/>
  <c r="W7632" i="1"/>
  <c r="W7633" i="1"/>
  <c r="V7633" i="1" s="1"/>
  <c r="W7634" i="1"/>
  <c r="V7634" i="1" s="1"/>
  <c r="W7635" i="1"/>
  <c r="V7635" i="1" s="1"/>
  <c r="W7636" i="1"/>
  <c r="V7636" i="1" s="1"/>
  <c r="W7637" i="1"/>
  <c r="V7637" i="1" s="1"/>
  <c r="W7638" i="1"/>
  <c r="W7639" i="1"/>
  <c r="V7639" i="1" s="1"/>
  <c r="W7640" i="1"/>
  <c r="W7641" i="1"/>
  <c r="V7641" i="1" s="1"/>
  <c r="W7642" i="1"/>
  <c r="V7642" i="1" s="1"/>
  <c r="W7643" i="1"/>
  <c r="V7643" i="1" s="1"/>
  <c r="W7644" i="1"/>
  <c r="V7644" i="1" s="1"/>
  <c r="W7645" i="1"/>
  <c r="V7645" i="1" s="1"/>
  <c r="W7646" i="1"/>
  <c r="W7647" i="1"/>
  <c r="V7647" i="1" s="1"/>
  <c r="W7648" i="1"/>
  <c r="W7649" i="1"/>
  <c r="W7650" i="1"/>
  <c r="W7651" i="1"/>
  <c r="V7651" i="1" s="1"/>
  <c r="W7652" i="1"/>
  <c r="V7652" i="1" s="1"/>
  <c r="W7653" i="1"/>
  <c r="V7653" i="1" s="1"/>
  <c r="W7654" i="1"/>
  <c r="W7655" i="1"/>
  <c r="V7655" i="1" s="1"/>
  <c r="W7656" i="1"/>
  <c r="W7657" i="1"/>
  <c r="V7657" i="1" s="1"/>
  <c r="W7658" i="1"/>
  <c r="V7658" i="1" s="1"/>
  <c r="W7659" i="1"/>
  <c r="V7659" i="1" s="1"/>
  <c r="W7660" i="1"/>
  <c r="V7660" i="1" s="1"/>
  <c r="W7661" i="1"/>
  <c r="V7661" i="1" s="1"/>
  <c r="W7662" i="1"/>
  <c r="W7663" i="1"/>
  <c r="V7663" i="1" s="1"/>
  <c r="W7664" i="1"/>
  <c r="W7665" i="1"/>
  <c r="V7665" i="1" s="1"/>
  <c r="W7666" i="1"/>
  <c r="W7667" i="1"/>
  <c r="V7667" i="1" s="1"/>
  <c r="W7668" i="1"/>
  <c r="V7668" i="1" s="1"/>
  <c r="W7669" i="1"/>
  <c r="V7669" i="1" s="1"/>
  <c r="W7670" i="1"/>
  <c r="W7671" i="1"/>
  <c r="V7671" i="1" s="1"/>
  <c r="W7672" i="1"/>
  <c r="V7672" i="1" s="1"/>
  <c r="W7673" i="1"/>
  <c r="V7673" i="1" s="1"/>
  <c r="W7674" i="1"/>
  <c r="W7675" i="1"/>
  <c r="V7675" i="1" s="1"/>
  <c r="W7676" i="1"/>
  <c r="V7676" i="1" s="1"/>
  <c r="W7677" i="1"/>
  <c r="V7677" i="1" s="1"/>
  <c r="W7678" i="1"/>
  <c r="W7679" i="1"/>
  <c r="V7679" i="1" s="1"/>
  <c r="W7680" i="1"/>
  <c r="W7681" i="1"/>
  <c r="V7681" i="1" s="1"/>
  <c r="W7682" i="1"/>
  <c r="V7682" i="1" s="1"/>
  <c r="W7683" i="1"/>
  <c r="V7683" i="1" s="1"/>
  <c r="W7684" i="1"/>
  <c r="V7684" i="1" s="1"/>
  <c r="W7685" i="1"/>
  <c r="V7685" i="1" s="1"/>
  <c r="W7686" i="1"/>
  <c r="W7687" i="1"/>
  <c r="V7687" i="1" s="1"/>
  <c r="W7688" i="1"/>
  <c r="W7689" i="1"/>
  <c r="V7689" i="1" s="1"/>
  <c r="W7690" i="1"/>
  <c r="V7690" i="1" s="1"/>
  <c r="W7691" i="1"/>
  <c r="V7691" i="1" s="1"/>
  <c r="W7692" i="1"/>
  <c r="V7692" i="1" s="1"/>
  <c r="W7693" i="1"/>
  <c r="V7693" i="1" s="1"/>
  <c r="W7694" i="1"/>
  <c r="W7695" i="1"/>
  <c r="V7695" i="1" s="1"/>
  <c r="W7696" i="1"/>
  <c r="W7697" i="1"/>
  <c r="V7697" i="1" s="1"/>
  <c r="W7698" i="1"/>
  <c r="V7698" i="1" s="1"/>
  <c r="W7699" i="1"/>
  <c r="V7699" i="1" s="1"/>
  <c r="W7700" i="1"/>
  <c r="V7700" i="1" s="1"/>
  <c r="W7701" i="1"/>
  <c r="V7701" i="1" s="1"/>
  <c r="W7702" i="1"/>
  <c r="W7703" i="1"/>
  <c r="V7703" i="1" s="1"/>
  <c r="W7704" i="1"/>
  <c r="W7705" i="1"/>
  <c r="V7705" i="1" s="1"/>
  <c r="W7706" i="1"/>
  <c r="V7706" i="1" s="1"/>
  <c r="W7707" i="1"/>
  <c r="V7707" i="1" s="1"/>
  <c r="W7708" i="1"/>
  <c r="V7708" i="1" s="1"/>
  <c r="W7709" i="1"/>
  <c r="V7709" i="1" s="1"/>
  <c r="W7710" i="1"/>
  <c r="W7711" i="1"/>
  <c r="W7712" i="1"/>
  <c r="W7713" i="1"/>
  <c r="V7713" i="1" s="1"/>
  <c r="W7714" i="1"/>
  <c r="V7714" i="1" s="1"/>
  <c r="W7715" i="1"/>
  <c r="V7715" i="1" s="1"/>
  <c r="W7716" i="1"/>
  <c r="V7716" i="1" s="1"/>
  <c r="W7717" i="1"/>
  <c r="V7717" i="1" s="1"/>
  <c r="W7718" i="1"/>
  <c r="W7719" i="1"/>
  <c r="V7719" i="1" s="1"/>
  <c r="W7720" i="1"/>
  <c r="W7721" i="1"/>
  <c r="V7721" i="1" s="1"/>
  <c r="W7722" i="1"/>
  <c r="V7722" i="1" s="1"/>
  <c r="W7723" i="1"/>
  <c r="V7723" i="1" s="1"/>
  <c r="W7724" i="1"/>
  <c r="V7724" i="1" s="1"/>
  <c r="W7725" i="1"/>
  <c r="V7725" i="1" s="1"/>
  <c r="W7726" i="1"/>
  <c r="W7727" i="1"/>
  <c r="V7727" i="1" s="1"/>
  <c r="W7728" i="1"/>
  <c r="W7729" i="1"/>
  <c r="V7729" i="1" s="1"/>
  <c r="W7730" i="1"/>
  <c r="V7730" i="1" s="1"/>
  <c r="W7731" i="1"/>
  <c r="V7731" i="1" s="1"/>
  <c r="W7732" i="1"/>
  <c r="V7732" i="1" s="1"/>
  <c r="W7733" i="1"/>
  <c r="V7733" i="1" s="1"/>
  <c r="W7734" i="1"/>
  <c r="W7735" i="1"/>
  <c r="V7735" i="1" s="1"/>
  <c r="W7736" i="1"/>
  <c r="W7737" i="1"/>
  <c r="V7737" i="1" s="1"/>
  <c r="W7738" i="1"/>
  <c r="W7739" i="1"/>
  <c r="V7739" i="1" s="1"/>
  <c r="W7740" i="1"/>
  <c r="V7740" i="1" s="1"/>
  <c r="W7741" i="1"/>
  <c r="V7741" i="1" s="1"/>
  <c r="W7742" i="1"/>
  <c r="W7743" i="1"/>
  <c r="V7743" i="1" s="1"/>
  <c r="W7744" i="1"/>
  <c r="W7745" i="1"/>
  <c r="V7745" i="1" s="1"/>
  <c r="W7746" i="1"/>
  <c r="V7746" i="1" s="1"/>
  <c r="W7747" i="1"/>
  <c r="V7747" i="1" s="1"/>
  <c r="W7748" i="1"/>
  <c r="V7748" i="1" s="1"/>
  <c r="W7749" i="1"/>
  <c r="V7749" i="1" s="1"/>
  <c r="W7750" i="1"/>
  <c r="W7751" i="1"/>
  <c r="V7751" i="1" s="1"/>
  <c r="W7752" i="1"/>
  <c r="W7753" i="1"/>
  <c r="V7753" i="1" s="1"/>
  <c r="W7754" i="1"/>
  <c r="W7755" i="1"/>
  <c r="V7755" i="1" s="1"/>
  <c r="W7756" i="1"/>
  <c r="V7756" i="1" s="1"/>
  <c r="W7757" i="1"/>
  <c r="V7757" i="1" s="1"/>
  <c r="W7758" i="1"/>
  <c r="W7759" i="1"/>
  <c r="V7759" i="1" s="1"/>
  <c r="W7760" i="1"/>
  <c r="W7761" i="1"/>
  <c r="W7762" i="1"/>
  <c r="V7762" i="1" s="1"/>
  <c r="W7763" i="1"/>
  <c r="V7763" i="1" s="1"/>
  <c r="W7764" i="1"/>
  <c r="V7764" i="1" s="1"/>
  <c r="W7765" i="1"/>
  <c r="V7765" i="1" s="1"/>
  <c r="W7766" i="1"/>
  <c r="W7767" i="1"/>
  <c r="V7767" i="1" s="1"/>
  <c r="W7768" i="1"/>
  <c r="W7769" i="1"/>
  <c r="V7769" i="1" s="1"/>
  <c r="W7770" i="1"/>
  <c r="V7770" i="1" s="1"/>
  <c r="W7771" i="1"/>
  <c r="V7771" i="1" s="1"/>
  <c r="W7772" i="1"/>
  <c r="V7772" i="1" s="1"/>
  <c r="W7773" i="1"/>
  <c r="V7773" i="1" s="1"/>
  <c r="W7774" i="1"/>
  <c r="W7775" i="1"/>
  <c r="V7775" i="1" s="1"/>
  <c r="W7776" i="1"/>
  <c r="W7777" i="1"/>
  <c r="V7777" i="1" s="1"/>
  <c r="W7778" i="1"/>
  <c r="W7779" i="1"/>
  <c r="V7779" i="1" s="1"/>
  <c r="W7780" i="1"/>
  <c r="V7780" i="1" s="1"/>
  <c r="W7781" i="1"/>
  <c r="V7781" i="1" s="1"/>
  <c r="W7782" i="1"/>
  <c r="W7783" i="1"/>
  <c r="V7783" i="1" s="1"/>
  <c r="W7784" i="1"/>
  <c r="W7785" i="1"/>
  <c r="V7785" i="1" s="1"/>
  <c r="W7786" i="1"/>
  <c r="V7786" i="1" s="1"/>
  <c r="W7787" i="1"/>
  <c r="V7787" i="1" s="1"/>
  <c r="W7788" i="1"/>
  <c r="V7788" i="1" s="1"/>
  <c r="W7789" i="1"/>
  <c r="V7789" i="1" s="1"/>
  <c r="W7790" i="1"/>
  <c r="W7791" i="1"/>
  <c r="V7791" i="1" s="1"/>
  <c r="W7792" i="1"/>
  <c r="W7793" i="1"/>
  <c r="V7793" i="1" s="1"/>
  <c r="W7794" i="1"/>
  <c r="W7795" i="1"/>
  <c r="V7795" i="1" s="1"/>
  <c r="W7796" i="1"/>
  <c r="V7796" i="1" s="1"/>
  <c r="W7797" i="1"/>
  <c r="V7797" i="1" s="1"/>
  <c r="W7798" i="1"/>
  <c r="W7799" i="1"/>
  <c r="V7799" i="1" s="1"/>
  <c r="W7800" i="1"/>
  <c r="V7800" i="1" s="1"/>
  <c r="W7801" i="1"/>
  <c r="V7801" i="1" s="1"/>
  <c r="W7802" i="1"/>
  <c r="W7803" i="1"/>
  <c r="V7803" i="1" s="1"/>
  <c r="W7804" i="1"/>
  <c r="V7804" i="1" s="1"/>
  <c r="W7805" i="1"/>
  <c r="V7805" i="1" s="1"/>
  <c r="W7806" i="1"/>
  <c r="W7807" i="1"/>
  <c r="V7807" i="1" s="1"/>
  <c r="W7808" i="1"/>
  <c r="W7809" i="1"/>
  <c r="V7809" i="1" s="1"/>
  <c r="W7810" i="1"/>
  <c r="V7810" i="1" s="1"/>
  <c r="W7811" i="1"/>
  <c r="V7811" i="1" s="1"/>
  <c r="W7812" i="1"/>
  <c r="V7812" i="1" s="1"/>
  <c r="W7813" i="1"/>
  <c r="V7813" i="1" s="1"/>
  <c r="W7814" i="1"/>
  <c r="W7815" i="1"/>
  <c r="V7815" i="1" s="1"/>
  <c r="W7816" i="1"/>
  <c r="W7817" i="1"/>
  <c r="V7817" i="1" s="1"/>
  <c r="W7818" i="1"/>
  <c r="V7818" i="1" s="1"/>
  <c r="W7819" i="1"/>
  <c r="V7819" i="1" s="1"/>
  <c r="W7820" i="1"/>
  <c r="V7820" i="1" s="1"/>
  <c r="W7821" i="1"/>
  <c r="V7821" i="1" s="1"/>
  <c r="W7822" i="1"/>
  <c r="W7823" i="1"/>
  <c r="V7823" i="1" s="1"/>
  <c r="W7824" i="1"/>
  <c r="W7825" i="1"/>
  <c r="V7825" i="1" s="1"/>
  <c r="W7826" i="1"/>
  <c r="V7826" i="1" s="1"/>
  <c r="W7827" i="1"/>
  <c r="V7827" i="1" s="1"/>
  <c r="W7828" i="1"/>
  <c r="V7828" i="1" s="1"/>
  <c r="W7829" i="1"/>
  <c r="V7829" i="1" s="1"/>
  <c r="W7830" i="1"/>
  <c r="W7831" i="1"/>
  <c r="V7831" i="1" s="1"/>
  <c r="W7832" i="1"/>
  <c r="W7833" i="1"/>
  <c r="V7833" i="1" s="1"/>
  <c r="W7834" i="1"/>
  <c r="V7834" i="1" s="1"/>
  <c r="W7835" i="1"/>
  <c r="V7835" i="1" s="1"/>
  <c r="W7836" i="1"/>
  <c r="V7836" i="1" s="1"/>
  <c r="W7837" i="1"/>
  <c r="V7837" i="1" s="1"/>
  <c r="W7838" i="1"/>
  <c r="W7839" i="1"/>
  <c r="V7839" i="1" s="1"/>
  <c r="W7840" i="1"/>
  <c r="W7841" i="1"/>
  <c r="V7841" i="1" s="1"/>
  <c r="W7842" i="1"/>
  <c r="V7842" i="1" s="1"/>
  <c r="W7843" i="1"/>
  <c r="V7843" i="1" s="1"/>
  <c r="W7844" i="1"/>
  <c r="V7844" i="1" s="1"/>
  <c r="W7845" i="1"/>
  <c r="V7845" i="1" s="1"/>
  <c r="W7846" i="1"/>
  <c r="W7847" i="1"/>
  <c r="V7847" i="1" s="1"/>
  <c r="W7848" i="1"/>
  <c r="W7849" i="1"/>
  <c r="V7849" i="1" s="1"/>
  <c r="W7850" i="1"/>
  <c r="V7850" i="1" s="1"/>
  <c r="W7851" i="1"/>
  <c r="V7851" i="1" s="1"/>
  <c r="W7852" i="1"/>
  <c r="V7852" i="1" s="1"/>
  <c r="W7853" i="1"/>
  <c r="V7853" i="1" s="1"/>
  <c r="W7854" i="1"/>
  <c r="W7855" i="1"/>
  <c r="V7855" i="1" s="1"/>
  <c r="W7856" i="1"/>
  <c r="W7857" i="1"/>
  <c r="V7857" i="1" s="1"/>
  <c r="W7858" i="1"/>
  <c r="V7858" i="1" s="1"/>
  <c r="W7859" i="1"/>
  <c r="V7859" i="1" s="1"/>
  <c r="W7860" i="1"/>
  <c r="V7860" i="1" s="1"/>
  <c r="W7861" i="1"/>
  <c r="V7861" i="1" s="1"/>
  <c r="W7862" i="1"/>
  <c r="W7863" i="1"/>
  <c r="V7863" i="1" s="1"/>
  <c r="W7864" i="1"/>
  <c r="W7865" i="1"/>
  <c r="V7865" i="1" s="1"/>
  <c r="W7866" i="1"/>
  <c r="W7867" i="1"/>
  <c r="V7867" i="1" s="1"/>
  <c r="W7868" i="1"/>
  <c r="V7868" i="1" s="1"/>
  <c r="W7869" i="1"/>
  <c r="V7869" i="1" s="1"/>
  <c r="W7870" i="1"/>
  <c r="W7871" i="1"/>
  <c r="V7871" i="1" s="1"/>
  <c r="W7872" i="1"/>
  <c r="W7873" i="1"/>
  <c r="V7873" i="1" s="1"/>
  <c r="W7874" i="1"/>
  <c r="V7874" i="1" s="1"/>
  <c r="W7875" i="1"/>
  <c r="V7875" i="1" s="1"/>
  <c r="W7876" i="1"/>
  <c r="V7876" i="1" s="1"/>
  <c r="W7877" i="1"/>
  <c r="V7877" i="1" s="1"/>
  <c r="W7878" i="1"/>
  <c r="W7879" i="1"/>
  <c r="V7879" i="1" s="1"/>
  <c r="W7880" i="1"/>
  <c r="W7881" i="1"/>
  <c r="V7881" i="1" s="1"/>
  <c r="W7882" i="1"/>
  <c r="W7883" i="1"/>
  <c r="V7883" i="1" s="1"/>
  <c r="W7884" i="1"/>
  <c r="V7884" i="1" s="1"/>
  <c r="W7885" i="1"/>
  <c r="V7885" i="1" s="1"/>
  <c r="W7886" i="1"/>
  <c r="W7887" i="1"/>
  <c r="W7888" i="1"/>
  <c r="W7889" i="1"/>
  <c r="W7890" i="1"/>
  <c r="V7890" i="1" s="1"/>
  <c r="W7891" i="1"/>
  <c r="V7891" i="1" s="1"/>
  <c r="W7892" i="1"/>
  <c r="V7892" i="1" s="1"/>
  <c r="W7893" i="1"/>
  <c r="V7893" i="1" s="1"/>
  <c r="W7894" i="1"/>
  <c r="W7895" i="1"/>
  <c r="V7895" i="1" s="1"/>
  <c r="W7896" i="1"/>
  <c r="W7897" i="1"/>
  <c r="V7897" i="1" s="1"/>
  <c r="W7898" i="1"/>
  <c r="V7898" i="1" s="1"/>
  <c r="W7899" i="1"/>
  <c r="V7899" i="1" s="1"/>
  <c r="W7900" i="1"/>
  <c r="V7900" i="1" s="1"/>
  <c r="W7901" i="1"/>
  <c r="V7901" i="1" s="1"/>
  <c r="W7902" i="1"/>
  <c r="W7903" i="1"/>
  <c r="V7903" i="1" s="1"/>
  <c r="W7904" i="1"/>
  <c r="W7905" i="1"/>
  <c r="V7905" i="1" s="1"/>
  <c r="W7906" i="1"/>
  <c r="W7907" i="1"/>
  <c r="V7907" i="1" s="1"/>
  <c r="W7908" i="1"/>
  <c r="V7908" i="1" s="1"/>
  <c r="W7909" i="1"/>
  <c r="V7909" i="1" s="1"/>
  <c r="W7910" i="1"/>
  <c r="W7911" i="1"/>
  <c r="V7911" i="1" s="1"/>
  <c r="W7912" i="1"/>
  <c r="W7913" i="1"/>
  <c r="V7913" i="1" s="1"/>
  <c r="W7914" i="1"/>
  <c r="V7914" i="1" s="1"/>
  <c r="W7915" i="1"/>
  <c r="V7915" i="1" s="1"/>
  <c r="W7916" i="1"/>
  <c r="V7916" i="1" s="1"/>
  <c r="W7917" i="1"/>
  <c r="V7917" i="1" s="1"/>
  <c r="W7918" i="1"/>
  <c r="W7919" i="1"/>
  <c r="V7919" i="1" s="1"/>
  <c r="W7920" i="1"/>
  <c r="W7921" i="1"/>
  <c r="V7921" i="1" s="1"/>
  <c r="W7922" i="1"/>
  <c r="W7923" i="1"/>
  <c r="V7923" i="1" s="1"/>
  <c r="W7924" i="1"/>
  <c r="V7924" i="1" s="1"/>
  <c r="W7925" i="1"/>
  <c r="V7925" i="1" s="1"/>
  <c r="W7926" i="1"/>
  <c r="W7927" i="1"/>
  <c r="V7927" i="1" s="1"/>
  <c r="W7928" i="1"/>
  <c r="V7928" i="1" s="1"/>
  <c r="W7929" i="1"/>
  <c r="V7929" i="1" s="1"/>
  <c r="W7930" i="1"/>
  <c r="W7931" i="1"/>
  <c r="V7931" i="1" s="1"/>
  <c r="W7932" i="1"/>
  <c r="V7932" i="1" s="1"/>
  <c r="W7933" i="1"/>
  <c r="V7933" i="1" s="1"/>
  <c r="W7934" i="1"/>
  <c r="W7935" i="1"/>
  <c r="V7935" i="1" s="1"/>
  <c r="W7936" i="1"/>
  <c r="W7937" i="1"/>
  <c r="V7937" i="1" s="1"/>
  <c r="W7938" i="1"/>
  <c r="V7938" i="1" s="1"/>
  <c r="W7939" i="1"/>
  <c r="V7939" i="1" s="1"/>
  <c r="W7940" i="1"/>
  <c r="V7940" i="1" s="1"/>
  <c r="W7941" i="1"/>
  <c r="V7941" i="1" s="1"/>
  <c r="W7942" i="1"/>
  <c r="W7943" i="1"/>
  <c r="V7943" i="1" s="1"/>
  <c r="W7944" i="1"/>
  <c r="W7945" i="1"/>
  <c r="V7945" i="1" s="1"/>
  <c r="W7946" i="1"/>
  <c r="V7946" i="1" s="1"/>
  <c r="W7947" i="1"/>
  <c r="V7947" i="1" s="1"/>
  <c r="W7948" i="1"/>
  <c r="V7948" i="1" s="1"/>
  <c r="W7949" i="1"/>
  <c r="V7949" i="1" s="1"/>
  <c r="W7950" i="1"/>
  <c r="W7951" i="1"/>
  <c r="V7951" i="1" s="1"/>
  <c r="W7952" i="1"/>
  <c r="W7953" i="1"/>
  <c r="V7953" i="1" s="1"/>
  <c r="W7954" i="1"/>
  <c r="V7954" i="1" s="1"/>
  <c r="W7955" i="1"/>
  <c r="V7955" i="1" s="1"/>
  <c r="W7956" i="1"/>
  <c r="V7956" i="1" s="1"/>
  <c r="W7957" i="1"/>
  <c r="V7957" i="1" s="1"/>
  <c r="W7958" i="1"/>
  <c r="W7959" i="1"/>
  <c r="V7959" i="1" s="1"/>
  <c r="W7960" i="1"/>
  <c r="W7961" i="1"/>
  <c r="V7961" i="1" s="1"/>
  <c r="W7962" i="1"/>
  <c r="V7962" i="1" s="1"/>
  <c r="W7963" i="1"/>
  <c r="V7963" i="1" s="1"/>
  <c r="W7964" i="1"/>
  <c r="V7964" i="1" s="1"/>
  <c r="W7965" i="1"/>
  <c r="V7965" i="1" s="1"/>
  <c r="W7966" i="1"/>
  <c r="W7967" i="1"/>
  <c r="V7967" i="1" s="1"/>
  <c r="W7968" i="1"/>
  <c r="W7969" i="1"/>
  <c r="V7969" i="1" s="1"/>
  <c r="W7970" i="1"/>
  <c r="V7970" i="1" s="1"/>
  <c r="W7971" i="1"/>
  <c r="V7971" i="1" s="1"/>
  <c r="W7972" i="1"/>
  <c r="V7972" i="1" s="1"/>
  <c r="W7973" i="1"/>
  <c r="V7973" i="1" s="1"/>
  <c r="W7974" i="1"/>
  <c r="W7975" i="1"/>
  <c r="V7975" i="1" s="1"/>
  <c r="W7976" i="1"/>
  <c r="W7977" i="1"/>
  <c r="V7977" i="1" s="1"/>
  <c r="W7978" i="1"/>
  <c r="V7978" i="1" s="1"/>
  <c r="W7979" i="1"/>
  <c r="V7979" i="1" s="1"/>
  <c r="W7980" i="1"/>
  <c r="V7980" i="1" s="1"/>
  <c r="W7981" i="1"/>
  <c r="V7981" i="1" s="1"/>
  <c r="W7982" i="1"/>
  <c r="W7983" i="1"/>
  <c r="V7983" i="1" s="1"/>
  <c r="W7984" i="1"/>
  <c r="W7985" i="1"/>
  <c r="V7985" i="1" s="1"/>
  <c r="W7986" i="1"/>
  <c r="V7986" i="1" s="1"/>
  <c r="W7987" i="1"/>
  <c r="V7987" i="1" s="1"/>
  <c r="W7988" i="1"/>
  <c r="V7988" i="1" s="1"/>
  <c r="W7989" i="1"/>
  <c r="V7989" i="1" s="1"/>
  <c r="W7990" i="1"/>
  <c r="W7991" i="1"/>
  <c r="V7991" i="1" s="1"/>
  <c r="W7992" i="1"/>
  <c r="W7993" i="1"/>
  <c r="V7993" i="1" s="1"/>
  <c r="W7994" i="1"/>
  <c r="W7995" i="1"/>
  <c r="V7995" i="1" s="1"/>
  <c r="W7996" i="1"/>
  <c r="V7996" i="1" s="1"/>
  <c r="W7997" i="1"/>
  <c r="V7997" i="1" s="1"/>
  <c r="W7998" i="1"/>
  <c r="W7999" i="1"/>
  <c r="W8000" i="1"/>
  <c r="W8001" i="1"/>
  <c r="W8002" i="1"/>
  <c r="V8002" i="1" s="1"/>
  <c r="W8003" i="1"/>
  <c r="V8003" i="1" s="1"/>
  <c r="W8004" i="1"/>
  <c r="V8004" i="1" s="1"/>
  <c r="W8005" i="1"/>
  <c r="V8005" i="1" s="1"/>
  <c r="W8006" i="1"/>
  <c r="W8007" i="1"/>
  <c r="V8007" i="1" s="1"/>
  <c r="W8008" i="1"/>
  <c r="W8009" i="1"/>
  <c r="V8009" i="1" s="1"/>
  <c r="W8010" i="1"/>
  <c r="W8011" i="1"/>
  <c r="V8011" i="1" s="1"/>
  <c r="W8012" i="1"/>
  <c r="V8012" i="1" s="1"/>
  <c r="W8013" i="1"/>
  <c r="V8013" i="1" s="1"/>
  <c r="W8014" i="1"/>
  <c r="W8015" i="1"/>
  <c r="W8016" i="1"/>
  <c r="W8017" i="1"/>
  <c r="V8017" i="1" s="1"/>
  <c r="W8018" i="1"/>
  <c r="V8018" i="1" s="1"/>
  <c r="W8019" i="1"/>
  <c r="V8019" i="1" s="1"/>
  <c r="W8020" i="1"/>
  <c r="V8020" i="1" s="1"/>
  <c r="W8021" i="1"/>
  <c r="V8021" i="1" s="1"/>
  <c r="W8022" i="1"/>
  <c r="W8023" i="1"/>
  <c r="V8023" i="1" s="1"/>
  <c r="W8024" i="1"/>
  <c r="W8025" i="1"/>
  <c r="V8025" i="1" s="1"/>
  <c r="W8026" i="1"/>
  <c r="V8026" i="1" s="1"/>
  <c r="W8027" i="1"/>
  <c r="V8027" i="1" s="1"/>
  <c r="W8028" i="1"/>
  <c r="V8028" i="1" s="1"/>
  <c r="W8029" i="1"/>
  <c r="V8029" i="1" s="1"/>
  <c r="W8030" i="1"/>
  <c r="W8031" i="1"/>
  <c r="V8031" i="1" s="1"/>
  <c r="W8032" i="1"/>
  <c r="W8033" i="1"/>
  <c r="V8033" i="1" s="1"/>
  <c r="W8034" i="1"/>
  <c r="W8035" i="1"/>
  <c r="V8035" i="1" s="1"/>
  <c r="W8036" i="1"/>
  <c r="V8036" i="1" s="1"/>
  <c r="W8037" i="1"/>
  <c r="V8037" i="1" s="1"/>
  <c r="W8038" i="1"/>
  <c r="W8039" i="1"/>
  <c r="V8039" i="1" s="1"/>
  <c r="W8040" i="1"/>
  <c r="W8041" i="1"/>
  <c r="V8041" i="1" s="1"/>
  <c r="W8042" i="1"/>
  <c r="V8042" i="1" s="1"/>
  <c r="W8043" i="1"/>
  <c r="V8043" i="1" s="1"/>
  <c r="W8044" i="1"/>
  <c r="V8044" i="1" s="1"/>
  <c r="W8045" i="1"/>
  <c r="V8045" i="1" s="1"/>
  <c r="W8046" i="1"/>
  <c r="W8047" i="1"/>
  <c r="V8047" i="1" s="1"/>
  <c r="W8048" i="1"/>
  <c r="W8049" i="1"/>
  <c r="V8049" i="1" s="1"/>
  <c r="W8050" i="1"/>
  <c r="W8051" i="1"/>
  <c r="V8051" i="1" s="1"/>
  <c r="W8052" i="1"/>
  <c r="V8052" i="1" s="1"/>
  <c r="W8053" i="1"/>
  <c r="V8053" i="1" s="1"/>
  <c r="W8054" i="1"/>
  <c r="W8055" i="1"/>
  <c r="V8055" i="1" s="1"/>
  <c r="W8056" i="1"/>
  <c r="V8056" i="1" s="1"/>
  <c r="W8057" i="1"/>
  <c r="V8057" i="1" s="1"/>
  <c r="W8058" i="1"/>
  <c r="W8059" i="1"/>
  <c r="V8059" i="1" s="1"/>
  <c r="W8060" i="1"/>
  <c r="V8060" i="1" s="1"/>
  <c r="W8061" i="1"/>
  <c r="V8061" i="1" s="1"/>
  <c r="W8062" i="1"/>
  <c r="W8063" i="1"/>
  <c r="V8063" i="1" s="1"/>
  <c r="W8064" i="1"/>
  <c r="W8065" i="1"/>
  <c r="V8065" i="1" s="1"/>
  <c r="W8066" i="1"/>
  <c r="V8066" i="1" s="1"/>
  <c r="W8067" i="1"/>
  <c r="V8067" i="1" s="1"/>
  <c r="W8068" i="1"/>
  <c r="V8068" i="1" s="1"/>
  <c r="W8069" i="1"/>
  <c r="V8069" i="1" s="1"/>
  <c r="W8070" i="1"/>
  <c r="W8071" i="1"/>
  <c r="V8071" i="1" s="1"/>
  <c r="W8072" i="1"/>
  <c r="W8073" i="1"/>
  <c r="V8073" i="1" s="1"/>
  <c r="W8074" i="1"/>
  <c r="V8074" i="1" s="1"/>
  <c r="W8075" i="1"/>
  <c r="V8075" i="1" s="1"/>
  <c r="W8076" i="1"/>
  <c r="V8076" i="1" s="1"/>
  <c r="W8077" i="1"/>
  <c r="V8077" i="1" s="1"/>
  <c r="W8078" i="1"/>
  <c r="W8079" i="1"/>
  <c r="V8079" i="1" s="1"/>
  <c r="W8080" i="1"/>
  <c r="W8081" i="1"/>
  <c r="V8081" i="1" s="1"/>
  <c r="W8082" i="1"/>
  <c r="V8082" i="1" s="1"/>
  <c r="W8083" i="1"/>
  <c r="V8083" i="1" s="1"/>
  <c r="W8084" i="1"/>
  <c r="V8084" i="1" s="1"/>
  <c r="W8085" i="1"/>
  <c r="V8085" i="1" s="1"/>
  <c r="W8086" i="1"/>
  <c r="W8087" i="1"/>
  <c r="V8087" i="1" s="1"/>
  <c r="W8088" i="1"/>
  <c r="W8089" i="1"/>
  <c r="V8089" i="1" s="1"/>
  <c r="W8090" i="1"/>
  <c r="V8090" i="1" s="1"/>
  <c r="W8091" i="1"/>
  <c r="V8091" i="1" s="1"/>
  <c r="W8092" i="1"/>
  <c r="V8092" i="1" s="1"/>
  <c r="W8093" i="1"/>
  <c r="V8093" i="1" s="1"/>
  <c r="W8094" i="1"/>
  <c r="W8095" i="1"/>
  <c r="V8095" i="1" s="1"/>
  <c r="W8096" i="1"/>
  <c r="W8097" i="1"/>
  <c r="V8097" i="1" s="1"/>
  <c r="W8098" i="1"/>
  <c r="V8098" i="1" s="1"/>
  <c r="W8099" i="1"/>
  <c r="V8099" i="1" s="1"/>
  <c r="W8100" i="1"/>
  <c r="V8100" i="1" s="1"/>
  <c r="W8101" i="1"/>
  <c r="V8101" i="1" s="1"/>
  <c r="W8102" i="1"/>
  <c r="W8103" i="1"/>
  <c r="V8103" i="1" s="1"/>
  <c r="W8104" i="1"/>
  <c r="W8105" i="1"/>
  <c r="V8105" i="1" s="1"/>
  <c r="W8106" i="1"/>
  <c r="V8106" i="1" s="1"/>
  <c r="W8107" i="1"/>
  <c r="V8107" i="1" s="1"/>
  <c r="W8108" i="1"/>
  <c r="V8108" i="1" s="1"/>
  <c r="W8109" i="1"/>
  <c r="V8109" i="1" s="1"/>
  <c r="W8110" i="1"/>
  <c r="W8111" i="1"/>
  <c r="V8111" i="1" s="1"/>
  <c r="W8112" i="1"/>
  <c r="W8113" i="1"/>
  <c r="V8113" i="1" s="1"/>
  <c r="W8114" i="1"/>
  <c r="V8114" i="1" s="1"/>
  <c r="W8115" i="1"/>
  <c r="V8115" i="1" s="1"/>
  <c r="W8116" i="1"/>
  <c r="V8116" i="1" s="1"/>
  <c r="W8117" i="1"/>
  <c r="V8117" i="1" s="1"/>
  <c r="W8118" i="1"/>
  <c r="W8119" i="1"/>
  <c r="V8119" i="1" s="1"/>
  <c r="W8120" i="1"/>
  <c r="W8121" i="1"/>
  <c r="V8121" i="1" s="1"/>
  <c r="W8122" i="1"/>
  <c r="W8123" i="1"/>
  <c r="V8123" i="1" s="1"/>
  <c r="W8124" i="1"/>
  <c r="V8124" i="1" s="1"/>
  <c r="W8125" i="1"/>
  <c r="V8125" i="1" s="1"/>
  <c r="W8126" i="1"/>
  <c r="W8127" i="1"/>
  <c r="V8127" i="1" s="1"/>
  <c r="W8128" i="1"/>
  <c r="W8129" i="1"/>
  <c r="W8130" i="1"/>
  <c r="V8130" i="1" s="1"/>
  <c r="W8131" i="1"/>
  <c r="V8131" i="1" s="1"/>
  <c r="W8132" i="1"/>
  <c r="V8132" i="1" s="1"/>
  <c r="W8133" i="1"/>
  <c r="V8133" i="1" s="1"/>
  <c r="W8134" i="1"/>
  <c r="W8135" i="1"/>
  <c r="V8135" i="1" s="1"/>
  <c r="W8136" i="1"/>
  <c r="W8137" i="1"/>
  <c r="V8137" i="1" s="1"/>
  <c r="W8138" i="1"/>
  <c r="W8139" i="1"/>
  <c r="V8139" i="1" s="1"/>
  <c r="W8140" i="1"/>
  <c r="V8140" i="1" s="1"/>
  <c r="W8141" i="1"/>
  <c r="V8141" i="1" s="1"/>
  <c r="W8142" i="1"/>
  <c r="W8143" i="1"/>
  <c r="V8143" i="1" s="1"/>
  <c r="W8144" i="1"/>
  <c r="W8145" i="1"/>
  <c r="V8145" i="1" s="1"/>
  <c r="W8146" i="1"/>
  <c r="V8146" i="1" s="1"/>
  <c r="W8147" i="1"/>
  <c r="V8147" i="1" s="1"/>
  <c r="W8148" i="1"/>
  <c r="V8148" i="1" s="1"/>
  <c r="W8149" i="1"/>
  <c r="V8149" i="1" s="1"/>
  <c r="W8150" i="1"/>
  <c r="W8151" i="1"/>
  <c r="V8151" i="1" s="1"/>
  <c r="W8152" i="1"/>
  <c r="W8153" i="1"/>
  <c r="V8153" i="1" s="1"/>
  <c r="W8154" i="1"/>
  <c r="V8154" i="1" s="1"/>
  <c r="W8155" i="1"/>
  <c r="V8155" i="1" s="1"/>
  <c r="W8156" i="1"/>
  <c r="V8156" i="1" s="1"/>
  <c r="W8157" i="1"/>
  <c r="V8157" i="1" s="1"/>
  <c r="W8158" i="1"/>
  <c r="W8159" i="1"/>
  <c r="V8159" i="1" s="1"/>
  <c r="W8160" i="1"/>
  <c r="W8161" i="1"/>
  <c r="V8161" i="1" s="1"/>
  <c r="W8162" i="1"/>
  <c r="W8163" i="1"/>
  <c r="V8163" i="1" s="1"/>
  <c r="W8164" i="1"/>
  <c r="V8164" i="1" s="1"/>
  <c r="W8165" i="1"/>
  <c r="V8165" i="1" s="1"/>
  <c r="W8166" i="1"/>
  <c r="W8167" i="1"/>
  <c r="V8167" i="1" s="1"/>
  <c r="W8168" i="1"/>
  <c r="W8169" i="1"/>
  <c r="V8169" i="1" s="1"/>
  <c r="W8170" i="1"/>
  <c r="V8170" i="1" s="1"/>
  <c r="W8171" i="1"/>
  <c r="V8171" i="1" s="1"/>
  <c r="W8172" i="1"/>
  <c r="V8172" i="1" s="1"/>
  <c r="W8173" i="1"/>
  <c r="V8173" i="1" s="1"/>
  <c r="W8174" i="1"/>
  <c r="W8175" i="1"/>
  <c r="V8175" i="1" s="1"/>
  <c r="W8176" i="1"/>
  <c r="W8177" i="1"/>
  <c r="V8177" i="1" s="1"/>
  <c r="W8178" i="1"/>
  <c r="W8179" i="1"/>
  <c r="V8179" i="1" s="1"/>
  <c r="W8180" i="1"/>
  <c r="V8180" i="1" s="1"/>
  <c r="W8181" i="1"/>
  <c r="V8181" i="1" s="1"/>
  <c r="W8182" i="1"/>
  <c r="W8183" i="1"/>
  <c r="V8183" i="1" s="1"/>
  <c r="W8184" i="1"/>
  <c r="V8184" i="1" s="1"/>
  <c r="W8185" i="1"/>
  <c r="V8185" i="1" s="1"/>
  <c r="W8186" i="1"/>
  <c r="W8187" i="1"/>
  <c r="V8187" i="1" s="1"/>
  <c r="W8188" i="1"/>
  <c r="V8188" i="1" s="1"/>
  <c r="W8189" i="1"/>
  <c r="V8189" i="1" s="1"/>
  <c r="W8190" i="1"/>
  <c r="W8191" i="1"/>
  <c r="V8191" i="1" s="1"/>
  <c r="W8192" i="1"/>
  <c r="W8193" i="1"/>
  <c r="V8193" i="1" s="1"/>
  <c r="W8194" i="1"/>
  <c r="V8194" i="1" s="1"/>
  <c r="W8195" i="1"/>
  <c r="V8195" i="1" s="1"/>
  <c r="W8196" i="1"/>
  <c r="V8196" i="1" s="1"/>
  <c r="W8197" i="1"/>
  <c r="V8197" i="1" s="1"/>
  <c r="W8198" i="1"/>
  <c r="W8199" i="1"/>
  <c r="V8199" i="1" s="1"/>
  <c r="W8200" i="1"/>
  <c r="W8201" i="1"/>
  <c r="V8201" i="1" s="1"/>
  <c r="W8202" i="1"/>
  <c r="V8202" i="1" s="1"/>
  <c r="W8203" i="1"/>
  <c r="V8203" i="1" s="1"/>
  <c r="W8204" i="1"/>
  <c r="V8204" i="1" s="1"/>
  <c r="W8205" i="1"/>
  <c r="V8205" i="1" s="1"/>
  <c r="W8206" i="1"/>
  <c r="W8207" i="1"/>
  <c r="V8207" i="1" s="1"/>
  <c r="W8208" i="1"/>
  <c r="W8209" i="1"/>
  <c r="V8209" i="1" s="1"/>
  <c r="W8210" i="1"/>
  <c r="V8210" i="1" s="1"/>
  <c r="W8211" i="1"/>
  <c r="V8211" i="1" s="1"/>
  <c r="W8212" i="1"/>
  <c r="V8212" i="1" s="1"/>
  <c r="W8213" i="1"/>
  <c r="V8213" i="1" s="1"/>
  <c r="W8214" i="1"/>
  <c r="W8215" i="1"/>
  <c r="V8215" i="1" s="1"/>
  <c r="W8216" i="1"/>
  <c r="W8217" i="1"/>
  <c r="V8217" i="1" s="1"/>
  <c r="W8218" i="1"/>
  <c r="V8218" i="1" s="1"/>
  <c r="W8219" i="1"/>
  <c r="V8219" i="1" s="1"/>
  <c r="W8220" i="1"/>
  <c r="V8220" i="1" s="1"/>
  <c r="W8221" i="1"/>
  <c r="V8221" i="1" s="1"/>
  <c r="W8222" i="1"/>
  <c r="W8223" i="1"/>
  <c r="V8223" i="1" s="1"/>
  <c r="W8224" i="1"/>
  <c r="W8225" i="1"/>
  <c r="V8225" i="1" s="1"/>
  <c r="W8226" i="1"/>
  <c r="V8226" i="1" s="1"/>
  <c r="W8227" i="1"/>
  <c r="V8227" i="1" s="1"/>
  <c r="W8228" i="1"/>
  <c r="V8228" i="1" s="1"/>
  <c r="W8229" i="1"/>
  <c r="V8229" i="1" s="1"/>
  <c r="W8230" i="1"/>
  <c r="W8231" i="1"/>
  <c r="V8231" i="1" s="1"/>
  <c r="W8232" i="1"/>
  <c r="W8233" i="1"/>
  <c r="V8233" i="1" s="1"/>
  <c r="W8234" i="1"/>
  <c r="V8234" i="1" s="1"/>
  <c r="W8235" i="1"/>
  <c r="V8235" i="1" s="1"/>
  <c r="W8236" i="1"/>
  <c r="V8236" i="1" s="1"/>
  <c r="W8237" i="1"/>
  <c r="V8237" i="1" s="1"/>
  <c r="W8238" i="1"/>
  <c r="W8239" i="1"/>
  <c r="V8239" i="1" s="1"/>
  <c r="W8240" i="1"/>
  <c r="W8241" i="1"/>
  <c r="V8241" i="1" s="1"/>
  <c r="W8242" i="1"/>
  <c r="V8242" i="1" s="1"/>
  <c r="W8243" i="1"/>
  <c r="V8243" i="1" s="1"/>
  <c r="W8244" i="1"/>
  <c r="V8244" i="1" s="1"/>
  <c r="W8245" i="1"/>
  <c r="V8245" i="1" s="1"/>
  <c r="W8246" i="1"/>
  <c r="W8247" i="1"/>
  <c r="V8247" i="1" s="1"/>
  <c r="W8248" i="1"/>
  <c r="W8249" i="1"/>
  <c r="V8249" i="1" s="1"/>
  <c r="W8250" i="1"/>
  <c r="W8251" i="1"/>
  <c r="V8251" i="1" s="1"/>
  <c r="W8252" i="1"/>
  <c r="V8252" i="1" s="1"/>
  <c r="W8253" i="1"/>
  <c r="V8253" i="1" s="1"/>
  <c r="W8254" i="1"/>
  <c r="W8255" i="1"/>
  <c r="W8256" i="1"/>
  <c r="W8257" i="1"/>
  <c r="W8258" i="1"/>
  <c r="V8258" i="1" s="1"/>
  <c r="W8259" i="1"/>
  <c r="V8259" i="1" s="1"/>
  <c r="W8260" i="1"/>
  <c r="V8260" i="1" s="1"/>
  <c r="W8261" i="1"/>
  <c r="V8261" i="1" s="1"/>
  <c r="W8262" i="1"/>
  <c r="W8263" i="1"/>
  <c r="V8263" i="1" s="1"/>
  <c r="W8264" i="1"/>
  <c r="W8265" i="1"/>
  <c r="V8265" i="1" s="1"/>
  <c r="W8266" i="1"/>
  <c r="W8267" i="1"/>
  <c r="V8267" i="1" s="1"/>
  <c r="W8268" i="1"/>
  <c r="V8268" i="1" s="1"/>
  <c r="W8269" i="1"/>
  <c r="V8269" i="1" s="1"/>
  <c r="W8270" i="1"/>
  <c r="W8271" i="1"/>
  <c r="W8272" i="1"/>
  <c r="W8273" i="1"/>
  <c r="V8273" i="1" s="1"/>
  <c r="W8274" i="1"/>
  <c r="V8274" i="1" s="1"/>
  <c r="W8275" i="1"/>
  <c r="V8275" i="1" s="1"/>
  <c r="W8276" i="1"/>
  <c r="V8276" i="1" s="1"/>
  <c r="W8277" i="1"/>
  <c r="V8277" i="1" s="1"/>
  <c r="W8278" i="1"/>
  <c r="W8279" i="1"/>
  <c r="V8279" i="1" s="1"/>
  <c r="W8280" i="1"/>
  <c r="W8281" i="1"/>
  <c r="V8281" i="1" s="1"/>
  <c r="W8282" i="1"/>
  <c r="V8282" i="1" s="1"/>
  <c r="W8283" i="1"/>
  <c r="V8283" i="1" s="1"/>
  <c r="W8284" i="1"/>
  <c r="V8284" i="1" s="1"/>
  <c r="W8285" i="1"/>
  <c r="V8285" i="1" s="1"/>
  <c r="W8286" i="1"/>
  <c r="W8287" i="1"/>
  <c r="V8287" i="1" s="1"/>
  <c r="W8288" i="1"/>
  <c r="W8289" i="1"/>
  <c r="V8289" i="1" s="1"/>
  <c r="W8290" i="1"/>
  <c r="W8291" i="1"/>
  <c r="V8291" i="1" s="1"/>
  <c r="W8292" i="1"/>
  <c r="V8292" i="1" s="1"/>
  <c r="W8293" i="1"/>
  <c r="V8293" i="1" s="1"/>
  <c r="W8294" i="1"/>
  <c r="W8295" i="1"/>
  <c r="V8295" i="1" s="1"/>
  <c r="W8296" i="1"/>
  <c r="W8297" i="1"/>
  <c r="V8297" i="1" s="1"/>
  <c r="W8298" i="1"/>
  <c r="V8298" i="1" s="1"/>
  <c r="W8299" i="1"/>
  <c r="V8299" i="1" s="1"/>
  <c r="W8300" i="1"/>
  <c r="V8300" i="1" s="1"/>
  <c r="W8301" i="1"/>
  <c r="V8301" i="1" s="1"/>
  <c r="W8302" i="1"/>
  <c r="W8303" i="1"/>
  <c r="V8303" i="1" s="1"/>
  <c r="W8304" i="1"/>
  <c r="W8305" i="1"/>
  <c r="V8305" i="1" s="1"/>
  <c r="W8306" i="1"/>
  <c r="W8307" i="1"/>
  <c r="V8307" i="1" s="1"/>
  <c r="W8308" i="1"/>
  <c r="V8308" i="1" s="1"/>
  <c r="W8309" i="1"/>
  <c r="V8309" i="1" s="1"/>
  <c r="W8310" i="1"/>
  <c r="W8311" i="1"/>
  <c r="V8311" i="1" s="1"/>
  <c r="W8312" i="1"/>
  <c r="V8312" i="1" s="1"/>
  <c r="W8313" i="1"/>
  <c r="V8313" i="1" s="1"/>
  <c r="W8314" i="1"/>
  <c r="W8315" i="1"/>
  <c r="V8315" i="1" s="1"/>
  <c r="W8316" i="1"/>
  <c r="V8316" i="1" s="1"/>
  <c r="W8317" i="1"/>
  <c r="V8317" i="1" s="1"/>
  <c r="W8318" i="1"/>
  <c r="W8319" i="1"/>
  <c r="V8319" i="1" s="1"/>
  <c r="W8320" i="1"/>
  <c r="W8321" i="1"/>
  <c r="V8321" i="1" s="1"/>
  <c r="W8322" i="1"/>
  <c r="V8322" i="1" s="1"/>
  <c r="W8323" i="1"/>
  <c r="V8323" i="1" s="1"/>
  <c r="W8324" i="1"/>
  <c r="V8324" i="1" s="1"/>
  <c r="W8325" i="1"/>
  <c r="V8325" i="1" s="1"/>
  <c r="W8326" i="1"/>
  <c r="W8327" i="1"/>
  <c r="V8327" i="1" s="1"/>
  <c r="W8328" i="1"/>
  <c r="W8329" i="1"/>
  <c r="V8329" i="1" s="1"/>
  <c r="W8330" i="1"/>
  <c r="V8330" i="1" s="1"/>
  <c r="W8331" i="1"/>
  <c r="V8331" i="1" s="1"/>
  <c r="W8332" i="1"/>
  <c r="V8332" i="1" s="1"/>
  <c r="W8333" i="1"/>
  <c r="V8333" i="1" s="1"/>
  <c r="W8334" i="1"/>
  <c r="W8335" i="1"/>
  <c r="V8335" i="1" s="1"/>
  <c r="W8336" i="1"/>
  <c r="W8337" i="1"/>
  <c r="V8337" i="1" s="1"/>
  <c r="W8338" i="1"/>
  <c r="V8338" i="1" s="1"/>
  <c r="W8339" i="1"/>
  <c r="V8339" i="1" s="1"/>
  <c r="W8340" i="1"/>
  <c r="V8340" i="1" s="1"/>
  <c r="W8341" i="1"/>
  <c r="V8341" i="1" s="1"/>
  <c r="W8342" i="1"/>
  <c r="W8343" i="1"/>
  <c r="V8343" i="1" s="1"/>
  <c r="W8344" i="1"/>
  <c r="W8345" i="1"/>
  <c r="V8345" i="1" s="1"/>
  <c r="W8346" i="1"/>
  <c r="V8346" i="1" s="1"/>
  <c r="W8347" i="1"/>
  <c r="V8347" i="1" s="1"/>
  <c r="W8348" i="1"/>
  <c r="V8348" i="1" s="1"/>
  <c r="W8349" i="1"/>
  <c r="V8349" i="1" s="1"/>
  <c r="W8350" i="1"/>
  <c r="W8351" i="1"/>
  <c r="V8351" i="1" s="1"/>
  <c r="W8352" i="1"/>
  <c r="W8353" i="1"/>
  <c r="V8353" i="1" s="1"/>
  <c r="W8354" i="1"/>
  <c r="V8354" i="1" s="1"/>
  <c r="W8355" i="1"/>
  <c r="V8355" i="1" s="1"/>
  <c r="W8356" i="1"/>
  <c r="V8356" i="1" s="1"/>
  <c r="W8357" i="1"/>
  <c r="V8357" i="1" s="1"/>
  <c r="W8358" i="1"/>
  <c r="W8359" i="1"/>
  <c r="V8359" i="1" s="1"/>
  <c r="W8360" i="1"/>
  <c r="W8361" i="1"/>
  <c r="V8361" i="1" s="1"/>
  <c r="W8362" i="1"/>
  <c r="V8362" i="1" s="1"/>
  <c r="W8363" i="1"/>
  <c r="V8363" i="1" s="1"/>
  <c r="W8364" i="1"/>
  <c r="V8364" i="1" s="1"/>
  <c r="W8365" i="1"/>
  <c r="V8365" i="1" s="1"/>
  <c r="W8366" i="1"/>
  <c r="W8367" i="1"/>
  <c r="V8367" i="1" s="1"/>
  <c r="W8368" i="1"/>
  <c r="W8369" i="1"/>
  <c r="V8369" i="1" s="1"/>
  <c r="W8370" i="1"/>
  <c r="V8370" i="1" s="1"/>
  <c r="W8371" i="1"/>
  <c r="V8371" i="1" s="1"/>
  <c r="W8372" i="1"/>
  <c r="V8372" i="1" s="1"/>
  <c r="W8373" i="1"/>
  <c r="V8373" i="1" s="1"/>
  <c r="W8374" i="1"/>
  <c r="W8375" i="1"/>
  <c r="V8375" i="1" s="1"/>
  <c r="W8376" i="1"/>
  <c r="W8377" i="1"/>
  <c r="V8377" i="1" s="1"/>
  <c r="W8378" i="1"/>
  <c r="W8379" i="1"/>
  <c r="V8379" i="1" s="1"/>
  <c r="W8380" i="1"/>
  <c r="V8380" i="1" s="1"/>
  <c r="W8381" i="1"/>
  <c r="V8381" i="1" s="1"/>
  <c r="W8382" i="1"/>
  <c r="W8383" i="1"/>
  <c r="V8383" i="1" s="1"/>
  <c r="W8384" i="1"/>
  <c r="W8385" i="1"/>
  <c r="W8386" i="1"/>
  <c r="V8386" i="1" s="1"/>
  <c r="W8387" i="1"/>
  <c r="V8387" i="1" s="1"/>
  <c r="W8388" i="1"/>
  <c r="V8388" i="1" s="1"/>
  <c r="W8389" i="1"/>
  <c r="V8389" i="1" s="1"/>
  <c r="W8390" i="1"/>
  <c r="W8391" i="1"/>
  <c r="V8391" i="1" s="1"/>
  <c r="W8392" i="1"/>
  <c r="W8393" i="1"/>
  <c r="V8393" i="1" s="1"/>
  <c r="W8394" i="1"/>
  <c r="W8395" i="1"/>
  <c r="V8395" i="1" s="1"/>
  <c r="W8396" i="1"/>
  <c r="V8396" i="1" s="1"/>
  <c r="W8397" i="1"/>
  <c r="V8397" i="1" s="1"/>
  <c r="W8398" i="1"/>
  <c r="W8399" i="1"/>
  <c r="V8399" i="1" s="1"/>
  <c r="W8400" i="1"/>
  <c r="W8401" i="1"/>
  <c r="V8401" i="1" s="1"/>
  <c r="W8402" i="1"/>
  <c r="V8402" i="1" s="1"/>
  <c r="W8403" i="1"/>
  <c r="V8403" i="1" s="1"/>
  <c r="W8404" i="1"/>
  <c r="V8404" i="1" s="1"/>
  <c r="W8405" i="1"/>
  <c r="V8405" i="1" s="1"/>
  <c r="W8406" i="1"/>
  <c r="W8407" i="1"/>
  <c r="V8407" i="1" s="1"/>
  <c r="W8408" i="1"/>
  <c r="W8409" i="1"/>
  <c r="V8409" i="1" s="1"/>
  <c r="W8410" i="1"/>
  <c r="V8410" i="1" s="1"/>
  <c r="W8411" i="1"/>
  <c r="V8411" i="1" s="1"/>
  <c r="W8412" i="1"/>
  <c r="V8412" i="1" s="1"/>
  <c r="W8413" i="1"/>
  <c r="V8413" i="1" s="1"/>
  <c r="W8414" i="1"/>
  <c r="W8415" i="1"/>
  <c r="V8415" i="1" s="1"/>
  <c r="W8416" i="1"/>
  <c r="W8417" i="1"/>
  <c r="V8417" i="1" s="1"/>
  <c r="W8418" i="1"/>
  <c r="W8419" i="1"/>
  <c r="V8419" i="1" s="1"/>
  <c r="W8420" i="1"/>
  <c r="V8420" i="1" s="1"/>
  <c r="W8421" i="1"/>
  <c r="V8421" i="1" s="1"/>
  <c r="W8422" i="1"/>
  <c r="W8423" i="1"/>
  <c r="V8423" i="1" s="1"/>
  <c r="W8424" i="1"/>
  <c r="W8425" i="1"/>
  <c r="V8425" i="1" s="1"/>
  <c r="W8426" i="1"/>
  <c r="V8426" i="1" s="1"/>
  <c r="W8427" i="1"/>
  <c r="V8427" i="1" s="1"/>
  <c r="W8428" i="1"/>
  <c r="V8428" i="1" s="1"/>
  <c r="W8429" i="1"/>
  <c r="V8429" i="1" s="1"/>
  <c r="W8430" i="1"/>
  <c r="W8431" i="1"/>
  <c r="V8431" i="1" s="1"/>
  <c r="W8432" i="1"/>
  <c r="W8433" i="1"/>
  <c r="V8433" i="1" s="1"/>
  <c r="W8434" i="1"/>
  <c r="W8435" i="1"/>
  <c r="V8435" i="1" s="1"/>
  <c r="W8436" i="1"/>
  <c r="V8436" i="1" s="1"/>
  <c r="W8437" i="1"/>
  <c r="V8437" i="1" s="1"/>
  <c r="W8438" i="1"/>
  <c r="W8439" i="1"/>
  <c r="V8439" i="1" s="1"/>
  <c r="W8440" i="1"/>
  <c r="V8440" i="1" s="1"/>
  <c r="W8441" i="1"/>
  <c r="V8441" i="1" s="1"/>
  <c r="W8442" i="1"/>
  <c r="W8443" i="1"/>
  <c r="V8443" i="1" s="1"/>
  <c r="W8444" i="1"/>
  <c r="V8444" i="1" s="1"/>
  <c r="W8445" i="1"/>
  <c r="V8445" i="1" s="1"/>
  <c r="W8446" i="1"/>
  <c r="W8447" i="1"/>
  <c r="V8447" i="1" s="1"/>
  <c r="W8448" i="1"/>
  <c r="W8449" i="1"/>
  <c r="V8449" i="1" s="1"/>
  <c r="W8450" i="1"/>
  <c r="V8450" i="1" s="1"/>
  <c r="W8451" i="1"/>
  <c r="V8451" i="1" s="1"/>
  <c r="W8452" i="1"/>
  <c r="V8452" i="1" s="1"/>
  <c r="W8453" i="1"/>
  <c r="V8453" i="1" s="1"/>
  <c r="W8454" i="1"/>
  <c r="W8455" i="1"/>
  <c r="V8455" i="1" s="1"/>
  <c r="W8456" i="1"/>
  <c r="W8457" i="1"/>
  <c r="V8457" i="1" s="1"/>
  <c r="W8458" i="1"/>
  <c r="V8458" i="1" s="1"/>
  <c r="W8459" i="1"/>
  <c r="V8459" i="1" s="1"/>
  <c r="W8460" i="1"/>
  <c r="V8460" i="1" s="1"/>
  <c r="W8461" i="1"/>
  <c r="V8461" i="1" s="1"/>
  <c r="W8462" i="1"/>
  <c r="W8463" i="1"/>
  <c r="V8463" i="1" s="1"/>
  <c r="W8464" i="1"/>
  <c r="W8465" i="1"/>
  <c r="V8465" i="1" s="1"/>
  <c r="W8466" i="1"/>
  <c r="V8466" i="1" s="1"/>
  <c r="W8467" i="1"/>
  <c r="V8467" i="1" s="1"/>
  <c r="W8468" i="1"/>
  <c r="V8468" i="1" s="1"/>
  <c r="W8469" i="1"/>
  <c r="V8469" i="1" s="1"/>
  <c r="W8470" i="1"/>
  <c r="W8471" i="1"/>
  <c r="V8471" i="1" s="1"/>
  <c r="W8472" i="1"/>
  <c r="W8473" i="1"/>
  <c r="V8473" i="1" s="1"/>
  <c r="W8474" i="1"/>
  <c r="V8474" i="1" s="1"/>
  <c r="W8475" i="1"/>
  <c r="V8475" i="1" s="1"/>
  <c r="W8476" i="1"/>
  <c r="V8476" i="1" s="1"/>
  <c r="W8477" i="1"/>
  <c r="V8477" i="1" s="1"/>
  <c r="W8478" i="1"/>
  <c r="W8479" i="1"/>
  <c r="V8479" i="1" s="1"/>
  <c r="W8480" i="1"/>
  <c r="W8481" i="1"/>
  <c r="V8481" i="1" s="1"/>
  <c r="W8482" i="1"/>
  <c r="V8482" i="1" s="1"/>
  <c r="W8483" i="1"/>
  <c r="V8483" i="1" s="1"/>
  <c r="W8484" i="1"/>
  <c r="V8484" i="1" s="1"/>
  <c r="W8485" i="1"/>
  <c r="V8485" i="1" s="1"/>
  <c r="W8486" i="1"/>
  <c r="W8487" i="1"/>
  <c r="V8487" i="1" s="1"/>
  <c r="W8488" i="1"/>
  <c r="W8489" i="1"/>
  <c r="V8489" i="1" s="1"/>
  <c r="W8490" i="1"/>
  <c r="V8490" i="1" s="1"/>
  <c r="W8491" i="1"/>
  <c r="V8491" i="1" s="1"/>
  <c r="W8492" i="1"/>
  <c r="V8492" i="1" s="1"/>
  <c r="W8493" i="1"/>
  <c r="V8493" i="1" s="1"/>
  <c r="W8494" i="1"/>
  <c r="W8495" i="1"/>
  <c r="V8495" i="1" s="1"/>
  <c r="W8496" i="1"/>
  <c r="W8497" i="1"/>
  <c r="V8497" i="1" s="1"/>
  <c r="W8498" i="1"/>
  <c r="V8498" i="1" s="1"/>
  <c r="W8499" i="1"/>
  <c r="V8499" i="1" s="1"/>
  <c r="W8500" i="1"/>
  <c r="V8500" i="1" s="1"/>
  <c r="W8501" i="1"/>
  <c r="V8501" i="1" s="1"/>
  <c r="W8502" i="1"/>
  <c r="W8503" i="1"/>
  <c r="V8503" i="1" s="1"/>
  <c r="W8504" i="1"/>
  <c r="W8505" i="1"/>
  <c r="V8505" i="1" s="1"/>
  <c r="W8506" i="1"/>
  <c r="W8507" i="1"/>
  <c r="V8507" i="1" s="1"/>
  <c r="W8508" i="1"/>
  <c r="V8508" i="1" s="1"/>
  <c r="W8509" i="1"/>
  <c r="V8509" i="1" s="1"/>
  <c r="W8510" i="1"/>
  <c r="W8511" i="1"/>
  <c r="W8512" i="1"/>
  <c r="W8513" i="1"/>
  <c r="W8514" i="1"/>
  <c r="V8514" i="1" s="1"/>
  <c r="W8515" i="1"/>
  <c r="V8515" i="1" s="1"/>
  <c r="W8516" i="1"/>
  <c r="V8516" i="1" s="1"/>
  <c r="W8517" i="1"/>
  <c r="V8517" i="1" s="1"/>
  <c r="W8518" i="1"/>
  <c r="W8519" i="1"/>
  <c r="V8519" i="1" s="1"/>
  <c r="W8520" i="1"/>
  <c r="W8521" i="1"/>
  <c r="V8521" i="1" s="1"/>
  <c r="W8522" i="1"/>
  <c r="W8523" i="1"/>
  <c r="V8523" i="1" s="1"/>
  <c r="W8524" i="1"/>
  <c r="V8524" i="1" s="1"/>
  <c r="W8525" i="1"/>
  <c r="V8525" i="1" s="1"/>
  <c r="W8526" i="1"/>
  <c r="W8527" i="1"/>
  <c r="W8528" i="1"/>
  <c r="W8529" i="1"/>
  <c r="V8529" i="1" s="1"/>
  <c r="W8530" i="1"/>
  <c r="V8530" i="1" s="1"/>
  <c r="W8531" i="1"/>
  <c r="V8531" i="1" s="1"/>
  <c r="W8532" i="1"/>
  <c r="V8532" i="1" s="1"/>
  <c r="W8533" i="1"/>
  <c r="V8533" i="1" s="1"/>
  <c r="W8534" i="1"/>
  <c r="W8535" i="1"/>
  <c r="V8535" i="1" s="1"/>
  <c r="W8536" i="1"/>
  <c r="W8537" i="1"/>
  <c r="V8537" i="1" s="1"/>
  <c r="W8538" i="1"/>
  <c r="V8538" i="1" s="1"/>
  <c r="W8539" i="1"/>
  <c r="V8539" i="1" s="1"/>
  <c r="W8540" i="1"/>
  <c r="V8540" i="1" s="1"/>
  <c r="W8541" i="1"/>
  <c r="V8541" i="1" s="1"/>
  <c r="W8542" i="1"/>
  <c r="W8543" i="1"/>
  <c r="V8543" i="1" s="1"/>
  <c r="W8544" i="1"/>
  <c r="W8545" i="1"/>
  <c r="V8545" i="1" s="1"/>
  <c r="W8546" i="1"/>
  <c r="W8547" i="1"/>
  <c r="V8547" i="1" s="1"/>
  <c r="W8548" i="1"/>
  <c r="V8548" i="1" s="1"/>
  <c r="W8549" i="1"/>
  <c r="V8549" i="1" s="1"/>
  <c r="W8550" i="1"/>
  <c r="W8551" i="1"/>
  <c r="V8551" i="1" s="1"/>
  <c r="W8552" i="1"/>
  <c r="W8553" i="1"/>
  <c r="V8553" i="1" s="1"/>
  <c r="W8554" i="1"/>
  <c r="V8554" i="1" s="1"/>
  <c r="W8555" i="1"/>
  <c r="V8555" i="1" s="1"/>
  <c r="W8556" i="1"/>
  <c r="V8556" i="1" s="1"/>
  <c r="W8557" i="1"/>
  <c r="V8557" i="1" s="1"/>
  <c r="W8558" i="1"/>
  <c r="W8559" i="1"/>
  <c r="V8559" i="1" s="1"/>
  <c r="W8560" i="1"/>
  <c r="W8561" i="1"/>
  <c r="V8561" i="1" s="1"/>
  <c r="W8562" i="1"/>
  <c r="W8563" i="1"/>
  <c r="V8563" i="1" s="1"/>
  <c r="W8564" i="1"/>
  <c r="V8564" i="1" s="1"/>
  <c r="W8565" i="1"/>
  <c r="V8565" i="1" s="1"/>
  <c r="W8566" i="1"/>
  <c r="W8567" i="1"/>
  <c r="V8567" i="1" s="1"/>
  <c r="W8568" i="1"/>
  <c r="V8568" i="1" s="1"/>
  <c r="W8569" i="1"/>
  <c r="W8570" i="1"/>
  <c r="W8571" i="1"/>
  <c r="V8571" i="1" s="1"/>
  <c r="W8572" i="1"/>
  <c r="V8572" i="1" s="1"/>
  <c r="W8573" i="1"/>
  <c r="V8573" i="1" s="1"/>
  <c r="W8574" i="1"/>
  <c r="W8575" i="1"/>
  <c r="V8575" i="1" s="1"/>
  <c r="W8576" i="1"/>
  <c r="W8577" i="1"/>
  <c r="V8577" i="1" s="1"/>
  <c r="W8578" i="1"/>
  <c r="V8578" i="1" s="1"/>
  <c r="W8579" i="1"/>
  <c r="V8579" i="1" s="1"/>
  <c r="W8580" i="1"/>
  <c r="V8580" i="1" s="1"/>
  <c r="W8581" i="1"/>
  <c r="V8581" i="1" s="1"/>
  <c r="W8582" i="1"/>
  <c r="W8583" i="1"/>
  <c r="V8583" i="1" s="1"/>
  <c r="W8584" i="1"/>
  <c r="W8585" i="1"/>
  <c r="W8586" i="1"/>
  <c r="V8586" i="1" s="1"/>
  <c r="W8587" i="1"/>
  <c r="V8587" i="1" s="1"/>
  <c r="W8588" i="1"/>
  <c r="V8588" i="1" s="1"/>
  <c r="W8589" i="1"/>
  <c r="V8589" i="1" s="1"/>
  <c r="W8590" i="1"/>
  <c r="W8591" i="1"/>
  <c r="V8591" i="1" s="1"/>
  <c r="W8592" i="1"/>
  <c r="W8593" i="1"/>
  <c r="V8593" i="1" s="1"/>
  <c r="W8594" i="1"/>
  <c r="V8594" i="1" s="1"/>
  <c r="W8595" i="1"/>
  <c r="V8595" i="1" s="1"/>
  <c r="W8596" i="1"/>
  <c r="V8596" i="1" s="1"/>
  <c r="W8597" i="1"/>
  <c r="V8597" i="1" s="1"/>
  <c r="W8598" i="1"/>
  <c r="W8599" i="1"/>
  <c r="V8599" i="1" s="1"/>
  <c r="W8600" i="1"/>
  <c r="W8601" i="1"/>
  <c r="V8601" i="1" s="1"/>
  <c r="W8602" i="1"/>
  <c r="V8602" i="1" s="1"/>
  <c r="W8603" i="1"/>
  <c r="V8603" i="1" s="1"/>
  <c r="W8604" i="1"/>
  <c r="V8604" i="1" s="1"/>
  <c r="W8605" i="1"/>
  <c r="V8605" i="1" s="1"/>
  <c r="W8606" i="1"/>
  <c r="W8607" i="1"/>
  <c r="V8607" i="1" s="1"/>
  <c r="W8608" i="1"/>
  <c r="W8609" i="1"/>
  <c r="V8609" i="1" s="1"/>
  <c r="W8610" i="1"/>
  <c r="V8610" i="1" s="1"/>
  <c r="W8611" i="1"/>
  <c r="V8611" i="1" s="1"/>
  <c r="W8612" i="1"/>
  <c r="V8612" i="1" s="1"/>
  <c r="W8613" i="1"/>
  <c r="V8613" i="1" s="1"/>
  <c r="W8614" i="1"/>
  <c r="W8615" i="1"/>
  <c r="V8615" i="1" s="1"/>
  <c r="W8616" i="1"/>
  <c r="W8617" i="1"/>
  <c r="W8618" i="1"/>
  <c r="V8618" i="1" s="1"/>
  <c r="W8619" i="1"/>
  <c r="V8619" i="1" s="1"/>
  <c r="W8620" i="1"/>
  <c r="V8620" i="1" s="1"/>
  <c r="W8621" i="1"/>
  <c r="V8621" i="1" s="1"/>
  <c r="W8622" i="1"/>
  <c r="W8623" i="1"/>
  <c r="V8623" i="1" s="1"/>
  <c r="W8624" i="1"/>
  <c r="W8625" i="1"/>
  <c r="V8625" i="1" s="1"/>
  <c r="W8626" i="1"/>
  <c r="V8626" i="1" s="1"/>
  <c r="W8627" i="1"/>
  <c r="V8627" i="1" s="1"/>
  <c r="W8628" i="1"/>
  <c r="V8628" i="1" s="1"/>
  <c r="W8629" i="1"/>
  <c r="V8629" i="1" s="1"/>
  <c r="W8630" i="1"/>
  <c r="W8631" i="1"/>
  <c r="V8631" i="1" s="1"/>
  <c r="W8632" i="1"/>
  <c r="W8633" i="1"/>
  <c r="V8633" i="1" s="1"/>
  <c r="W8634" i="1"/>
  <c r="W8635" i="1"/>
  <c r="V8635" i="1" s="1"/>
  <c r="W8636" i="1"/>
  <c r="V8636" i="1" s="1"/>
  <c r="W8637" i="1"/>
  <c r="V8637" i="1" s="1"/>
  <c r="W8638" i="1"/>
  <c r="W8639" i="1"/>
  <c r="V8639" i="1" s="1"/>
  <c r="W8640" i="1"/>
  <c r="W8641" i="1"/>
  <c r="V8641" i="1" s="1"/>
  <c r="W8642" i="1"/>
  <c r="V8642" i="1" s="1"/>
  <c r="W8643" i="1"/>
  <c r="V8643" i="1" s="1"/>
  <c r="W8644" i="1"/>
  <c r="V8644" i="1" s="1"/>
  <c r="W8645" i="1"/>
  <c r="V8645" i="1" s="1"/>
  <c r="W8646" i="1"/>
  <c r="W8647" i="1"/>
  <c r="V8647" i="1" s="1"/>
  <c r="W8648" i="1"/>
  <c r="W8649" i="1"/>
  <c r="W8650" i="1"/>
  <c r="W8651" i="1"/>
  <c r="V8651" i="1" s="1"/>
  <c r="W8652" i="1"/>
  <c r="V8652" i="1" s="1"/>
  <c r="W8653" i="1"/>
  <c r="V8653" i="1" s="1"/>
  <c r="W8654" i="1"/>
  <c r="W8655" i="1"/>
  <c r="V8655" i="1" s="1"/>
  <c r="W8656" i="1"/>
  <c r="W8657" i="1"/>
  <c r="V8657" i="1" s="1"/>
  <c r="W8658" i="1"/>
  <c r="V8658" i="1" s="1"/>
  <c r="W8659" i="1"/>
  <c r="V8659" i="1" s="1"/>
  <c r="W8660" i="1"/>
  <c r="V8660" i="1" s="1"/>
  <c r="W8661" i="1"/>
  <c r="V8661" i="1" s="1"/>
  <c r="W8662" i="1"/>
  <c r="W8663" i="1"/>
  <c r="V8663" i="1" s="1"/>
  <c r="W8664" i="1"/>
  <c r="W8665" i="1"/>
  <c r="V8665" i="1" s="1"/>
  <c r="W8666" i="1"/>
  <c r="V8666" i="1" s="1"/>
  <c r="W8667" i="1"/>
  <c r="V8667" i="1" s="1"/>
  <c r="W8668" i="1"/>
  <c r="V8668" i="1" s="1"/>
  <c r="W8669" i="1"/>
  <c r="V8669" i="1" s="1"/>
  <c r="W8670" i="1"/>
  <c r="W8671" i="1"/>
  <c r="V8671" i="1" s="1"/>
  <c r="W8672" i="1"/>
  <c r="W8673" i="1"/>
  <c r="V8673" i="1" s="1"/>
  <c r="W8674" i="1"/>
  <c r="W8675" i="1"/>
  <c r="V8675" i="1" s="1"/>
  <c r="W8676" i="1"/>
  <c r="V8676" i="1" s="1"/>
  <c r="W8677" i="1"/>
  <c r="V8677" i="1" s="1"/>
  <c r="W8678" i="1"/>
  <c r="W8679" i="1"/>
  <c r="W8680" i="1"/>
  <c r="W8681" i="1"/>
  <c r="W8682" i="1"/>
  <c r="V8682" i="1" s="1"/>
  <c r="W8683" i="1"/>
  <c r="V8683" i="1" s="1"/>
  <c r="W8684" i="1"/>
  <c r="V8684" i="1" s="1"/>
  <c r="W8685" i="1"/>
  <c r="V8685" i="1" s="1"/>
  <c r="W8686" i="1"/>
  <c r="W8687" i="1"/>
  <c r="V8687" i="1" s="1"/>
  <c r="W8688" i="1"/>
  <c r="V8688" i="1" s="1"/>
  <c r="W8689" i="1"/>
  <c r="V8689" i="1" s="1"/>
  <c r="V2262" i="1"/>
  <c r="V2263" i="1"/>
  <c r="V2264" i="1"/>
  <c r="V2265" i="1"/>
  <c r="V2266" i="1"/>
  <c r="V2267" i="1"/>
  <c r="V2268" i="1"/>
  <c r="V2269" i="1"/>
  <c r="V2270" i="1"/>
  <c r="V2271" i="1"/>
  <c r="V2272" i="1"/>
  <c r="V2273" i="1"/>
  <c r="V2274" i="1"/>
  <c r="V2275" i="1"/>
  <c r="V2276" i="1"/>
  <c r="V2277" i="1"/>
  <c r="V2278" i="1"/>
  <c r="V2279" i="1"/>
  <c r="V2280" i="1"/>
  <c r="V2281" i="1"/>
  <c r="V2282" i="1"/>
  <c r="V2283" i="1"/>
  <c r="V2284" i="1"/>
  <c r="V2285" i="1"/>
  <c r="V2286" i="1"/>
  <c r="V2287" i="1"/>
  <c r="V2288" i="1"/>
  <c r="V2289" i="1"/>
  <c r="V2290" i="1"/>
  <c r="V2291" i="1"/>
  <c r="V2292" i="1"/>
  <c r="V2293" i="1"/>
  <c r="V2294" i="1"/>
  <c r="V2295" i="1"/>
  <c r="V2296" i="1"/>
  <c r="V2297" i="1"/>
  <c r="V2298" i="1"/>
  <c r="V2299" i="1"/>
  <c r="V2300" i="1"/>
  <c r="V2301" i="1"/>
  <c r="V2302" i="1"/>
  <c r="V2303" i="1"/>
  <c r="V2304" i="1"/>
  <c r="V2305" i="1"/>
  <c r="V2306" i="1"/>
  <c r="V2307" i="1"/>
  <c r="V2308" i="1"/>
  <c r="V2309" i="1"/>
  <c r="V2310" i="1"/>
  <c r="V2311" i="1"/>
  <c r="V2312" i="1"/>
  <c r="V2313" i="1"/>
  <c r="V2314" i="1"/>
  <c r="V2315" i="1"/>
  <c r="V2316" i="1"/>
  <c r="V2317" i="1"/>
  <c r="V2318" i="1"/>
  <c r="V2319" i="1"/>
  <c r="V2320" i="1"/>
  <c r="V2321" i="1"/>
  <c r="V2322" i="1"/>
  <c r="V2323" i="1"/>
  <c r="V2324" i="1"/>
  <c r="V2325" i="1"/>
  <c r="V2326" i="1"/>
  <c r="V2327" i="1"/>
  <c r="V2328" i="1"/>
  <c r="V2329" i="1"/>
  <c r="V2330" i="1"/>
  <c r="V2331" i="1"/>
  <c r="V2332" i="1"/>
  <c r="V2333" i="1"/>
  <c r="V2334" i="1"/>
  <c r="V2335" i="1"/>
  <c r="V2336" i="1"/>
  <c r="V2337" i="1"/>
  <c r="V2338" i="1"/>
  <c r="V2339" i="1"/>
  <c r="V2340" i="1"/>
  <c r="V2341" i="1"/>
  <c r="V2342" i="1"/>
  <c r="V2343" i="1"/>
  <c r="V2344" i="1"/>
  <c r="V2345" i="1"/>
  <c r="V2346" i="1"/>
  <c r="V2347" i="1"/>
  <c r="V2348" i="1"/>
  <c r="V2349" i="1"/>
  <c r="V2350" i="1"/>
  <c r="V2351" i="1"/>
  <c r="V2352" i="1"/>
  <c r="V2353" i="1"/>
  <c r="V2354" i="1"/>
  <c r="V2355" i="1"/>
  <c r="V2356" i="1"/>
  <c r="V2357" i="1"/>
  <c r="V2358" i="1"/>
  <c r="V2359" i="1"/>
  <c r="V2360" i="1"/>
  <c r="V2361" i="1"/>
  <c r="V2362" i="1"/>
  <c r="V2363" i="1"/>
  <c r="V2364" i="1"/>
  <c r="V2366" i="1"/>
  <c r="V2368" i="1"/>
  <c r="V2369" i="1"/>
  <c r="V2370" i="1"/>
  <c r="V2374" i="1"/>
  <c r="V2375" i="1"/>
  <c r="V2376" i="1"/>
  <c r="V2377" i="1"/>
  <c r="V2378" i="1"/>
  <c r="V2382" i="1"/>
  <c r="V2383" i="1"/>
  <c r="V2384" i="1"/>
  <c r="V2385" i="1"/>
  <c r="V2386" i="1"/>
  <c r="V2390" i="1"/>
  <c r="V2391" i="1"/>
  <c r="V2392" i="1"/>
  <c r="V2393" i="1"/>
  <c r="V2394" i="1"/>
  <c r="V2396" i="1"/>
  <c r="V2398" i="1"/>
  <c r="V2399" i="1"/>
  <c r="V2400" i="1"/>
  <c r="V2401" i="1"/>
  <c r="V2402" i="1"/>
  <c r="V2406" i="1"/>
  <c r="V2407" i="1"/>
  <c r="V2408" i="1"/>
  <c r="V2409" i="1"/>
  <c r="V2410" i="1"/>
  <c r="V2414" i="1"/>
  <c r="V2415" i="1"/>
  <c r="V2416" i="1"/>
  <c r="V2417" i="1"/>
  <c r="V2418" i="1"/>
  <c r="V2422" i="1"/>
  <c r="V2423" i="1"/>
  <c r="V2424" i="1"/>
  <c r="V2425" i="1"/>
  <c r="V2426" i="1"/>
  <c r="V2428" i="1"/>
  <c r="V2430" i="1"/>
  <c r="V2431" i="1"/>
  <c r="V2432" i="1"/>
  <c r="V2433" i="1"/>
  <c r="V2434" i="1"/>
  <c r="V2438" i="1"/>
  <c r="V2439" i="1"/>
  <c r="V2440" i="1"/>
  <c r="V2441" i="1"/>
  <c r="V2442" i="1"/>
  <c r="V2446" i="1"/>
  <c r="V2447" i="1"/>
  <c r="V2448" i="1"/>
  <c r="V2449" i="1"/>
  <c r="V2450" i="1"/>
  <c r="V2454" i="1"/>
  <c r="V2455" i="1"/>
  <c r="V2456" i="1"/>
  <c r="V2457" i="1"/>
  <c r="V2458" i="1"/>
  <c r="V2460" i="1"/>
  <c r="V2462" i="1"/>
  <c r="V2463" i="1"/>
  <c r="V2464" i="1"/>
  <c r="V2465" i="1"/>
  <c r="V2466" i="1"/>
  <c r="V2470" i="1"/>
  <c r="V2471" i="1"/>
  <c r="V2472" i="1"/>
  <c r="V2473" i="1"/>
  <c r="V2474" i="1"/>
  <c r="V2475" i="1"/>
  <c r="V2478" i="1"/>
  <c r="V2479" i="1"/>
  <c r="V2480" i="1"/>
  <c r="V2481" i="1"/>
  <c r="V2482" i="1"/>
  <c r="V2486" i="1"/>
  <c r="V2487" i="1"/>
  <c r="V2488" i="1"/>
  <c r="V2489" i="1"/>
  <c r="V2490" i="1"/>
  <c r="V2492" i="1"/>
  <c r="V2494" i="1"/>
  <c r="V2495" i="1"/>
  <c r="V2496" i="1"/>
  <c r="V2497" i="1"/>
  <c r="V2498" i="1"/>
  <c r="V2500" i="1"/>
  <c r="V2502" i="1"/>
  <c r="V2503" i="1"/>
  <c r="V2504" i="1"/>
  <c r="V2505" i="1"/>
  <c r="V2506" i="1"/>
  <c r="V2510" i="1"/>
  <c r="V2512" i="1"/>
  <c r="V2513" i="1"/>
  <c r="V2514" i="1"/>
  <c r="V2518" i="1"/>
  <c r="V2519" i="1"/>
  <c r="V2520" i="1"/>
  <c r="V2521" i="1"/>
  <c r="V2522" i="1"/>
  <c r="V2524" i="1"/>
  <c r="V2526" i="1"/>
  <c r="V2527" i="1"/>
  <c r="V2528" i="1"/>
  <c r="V2529" i="1"/>
  <c r="V2530" i="1"/>
  <c r="V2532" i="1"/>
  <c r="V2534" i="1"/>
  <c r="V2535" i="1"/>
  <c r="V2536" i="1"/>
  <c r="V2537" i="1"/>
  <c r="V2538" i="1"/>
  <c r="V2542" i="1"/>
  <c r="V2544" i="1"/>
  <c r="V2545" i="1"/>
  <c r="V2546" i="1"/>
  <c r="V2547" i="1"/>
  <c r="V2550" i="1"/>
  <c r="V2552" i="1"/>
  <c r="V2553" i="1"/>
  <c r="V2554" i="1"/>
  <c r="V2558" i="1"/>
  <c r="V2559" i="1"/>
  <c r="V2560" i="1"/>
  <c r="V2561" i="1"/>
  <c r="V2562" i="1"/>
  <c r="V2564" i="1"/>
  <c r="V2566" i="1"/>
  <c r="V2567" i="1"/>
  <c r="V2568" i="1"/>
  <c r="V2569" i="1"/>
  <c r="V2570" i="1"/>
  <c r="V2574" i="1"/>
  <c r="V2576" i="1"/>
  <c r="V2577" i="1"/>
  <c r="V2578" i="1"/>
  <c r="V2582" i="1"/>
  <c r="V2583" i="1"/>
  <c r="V2584" i="1"/>
  <c r="V2585" i="1"/>
  <c r="V2586" i="1"/>
  <c r="V2590" i="1"/>
  <c r="V2592" i="1"/>
  <c r="V2593" i="1"/>
  <c r="V2594" i="1"/>
  <c r="V2596" i="1"/>
  <c r="V2598" i="1"/>
  <c r="V2600" i="1"/>
  <c r="V2601" i="1"/>
  <c r="V2602" i="1"/>
  <c r="V2606" i="1"/>
  <c r="V2607" i="1"/>
  <c r="V2608" i="1"/>
  <c r="V2609" i="1"/>
  <c r="V2610" i="1"/>
  <c r="V2614" i="1"/>
  <c r="V2616" i="1"/>
  <c r="V2617" i="1"/>
  <c r="V2618" i="1"/>
  <c r="V2622" i="1"/>
  <c r="V2623" i="1"/>
  <c r="V2624" i="1"/>
  <c r="V2625" i="1"/>
  <c r="V2626" i="1"/>
  <c r="V2628" i="1"/>
  <c r="V2630" i="1"/>
  <c r="V2631" i="1"/>
  <c r="V2632" i="1"/>
  <c r="V2633" i="1"/>
  <c r="V2634" i="1"/>
  <c r="V2638" i="1"/>
  <c r="V2640" i="1"/>
  <c r="V2641" i="1"/>
  <c r="V2642" i="1"/>
  <c r="V2646" i="1"/>
  <c r="V2647" i="1"/>
  <c r="V2648" i="1"/>
  <c r="V2649" i="1"/>
  <c r="V2650" i="1"/>
  <c r="V2654" i="1"/>
  <c r="V2656" i="1"/>
  <c r="V2657" i="1"/>
  <c r="V2658" i="1"/>
  <c r="V2660" i="1"/>
  <c r="V2662" i="1"/>
  <c r="V2664" i="1"/>
  <c r="V2665" i="1"/>
  <c r="V2666" i="1"/>
  <c r="V2670" i="1"/>
  <c r="V2671" i="1"/>
  <c r="V2672" i="1"/>
  <c r="V2673" i="1"/>
  <c r="V2674" i="1"/>
  <c r="V2675" i="1"/>
  <c r="V2678" i="1"/>
  <c r="V2679" i="1"/>
  <c r="V2680" i="1"/>
  <c r="V2681" i="1"/>
  <c r="V2682" i="1"/>
  <c r="V2686" i="1"/>
  <c r="V2688" i="1"/>
  <c r="V2689" i="1"/>
  <c r="V2690" i="1"/>
  <c r="V2692" i="1"/>
  <c r="V2694" i="1"/>
  <c r="V2696" i="1"/>
  <c r="V2697" i="1"/>
  <c r="V2698" i="1"/>
  <c r="V2700" i="1"/>
  <c r="V2702" i="1"/>
  <c r="V2703" i="1"/>
  <c r="V2704" i="1"/>
  <c r="V2705" i="1"/>
  <c r="V2706" i="1"/>
  <c r="V2710" i="1"/>
  <c r="V2711" i="1"/>
  <c r="V2712" i="1"/>
  <c r="V2713" i="1"/>
  <c r="V2714" i="1"/>
  <c r="V2718" i="1"/>
  <c r="V2720" i="1"/>
  <c r="V2721" i="1"/>
  <c r="V2722" i="1"/>
  <c r="V2724" i="1"/>
  <c r="V2726" i="1"/>
  <c r="V2727" i="1"/>
  <c r="V2728" i="1"/>
  <c r="V2729" i="1"/>
  <c r="V2730" i="1"/>
  <c r="V2732" i="1"/>
  <c r="V2734" i="1"/>
  <c r="V2736" i="1"/>
  <c r="V2737" i="1"/>
  <c r="V2738" i="1"/>
  <c r="V2742" i="1"/>
  <c r="V2743" i="1"/>
  <c r="V2744" i="1"/>
  <c r="V2745" i="1"/>
  <c r="V2746" i="1"/>
  <c r="V2747" i="1"/>
  <c r="V2750" i="1"/>
  <c r="V2751" i="1"/>
  <c r="V2752" i="1"/>
  <c r="V2753" i="1"/>
  <c r="V2754" i="1"/>
  <c r="V2758" i="1"/>
  <c r="V2760" i="1"/>
  <c r="V2761" i="1"/>
  <c r="V2762" i="1"/>
  <c r="V2764" i="1"/>
  <c r="V2766" i="1"/>
  <c r="V2768" i="1"/>
  <c r="V2769" i="1"/>
  <c r="V2770" i="1"/>
  <c r="V2774" i="1"/>
  <c r="V2775" i="1"/>
  <c r="V2776" i="1"/>
  <c r="V2777" i="1"/>
  <c r="V2778" i="1"/>
  <c r="V2782" i="1"/>
  <c r="V2784" i="1"/>
  <c r="V2785" i="1"/>
  <c r="V2786" i="1"/>
  <c r="V2790" i="1"/>
  <c r="V2791" i="1"/>
  <c r="V2792" i="1"/>
  <c r="V2793" i="1"/>
  <c r="V2794" i="1"/>
  <c r="V2796" i="1"/>
  <c r="V2798" i="1"/>
  <c r="V2799" i="1"/>
  <c r="V2800" i="1"/>
  <c r="V2801" i="1"/>
  <c r="V2802" i="1"/>
  <c r="V2806" i="1"/>
  <c r="V2808" i="1"/>
  <c r="V2809" i="1"/>
  <c r="V2810" i="1"/>
  <c r="V2814" i="1"/>
  <c r="V2815" i="1"/>
  <c r="V2816" i="1"/>
  <c r="V2817" i="1"/>
  <c r="V2818" i="1"/>
  <c r="V2822" i="1"/>
  <c r="V2823" i="1"/>
  <c r="V2824" i="1"/>
  <c r="V2825" i="1"/>
  <c r="V2826" i="1"/>
  <c r="V2828" i="1"/>
  <c r="V2830" i="1"/>
  <c r="V2832" i="1"/>
  <c r="V2833" i="1"/>
  <c r="V2834" i="1"/>
  <c r="V2838" i="1"/>
  <c r="V2839" i="1"/>
  <c r="V2840" i="1"/>
  <c r="V2841" i="1"/>
  <c r="V2842" i="1"/>
  <c r="V2846" i="1"/>
  <c r="V2847" i="1"/>
  <c r="V2848" i="1"/>
  <c r="V2849" i="1"/>
  <c r="V2850" i="1"/>
  <c r="V2854" i="1"/>
  <c r="V2855" i="1"/>
  <c r="V2856" i="1"/>
  <c r="V2857" i="1"/>
  <c r="V2858" i="1"/>
  <c r="V2859" i="1"/>
  <c r="V2860" i="1"/>
  <c r="V2862" i="1"/>
  <c r="V2864" i="1"/>
  <c r="V2865" i="1"/>
  <c r="V2866" i="1"/>
  <c r="V2868" i="1"/>
  <c r="V2870" i="1"/>
  <c r="V2872" i="1"/>
  <c r="V2873" i="1"/>
  <c r="V2874" i="1"/>
  <c r="V2875" i="1"/>
  <c r="V2878" i="1"/>
  <c r="V2879" i="1"/>
  <c r="V2880" i="1"/>
  <c r="V2881" i="1"/>
  <c r="V2882" i="1"/>
  <c r="V2886" i="1"/>
  <c r="V2887" i="1"/>
  <c r="V2888" i="1"/>
  <c r="V2889" i="1"/>
  <c r="V2890" i="1"/>
  <c r="V2894" i="1"/>
  <c r="V2896" i="1"/>
  <c r="V2897" i="1"/>
  <c r="V2898" i="1"/>
  <c r="V2900" i="1"/>
  <c r="V2902" i="1"/>
  <c r="V2903" i="1"/>
  <c r="V2904" i="1"/>
  <c r="V2905" i="1"/>
  <c r="V2906" i="1"/>
  <c r="V2910" i="1"/>
  <c r="V2911" i="1"/>
  <c r="V2912" i="1"/>
  <c r="V2913" i="1"/>
  <c r="V2914" i="1"/>
  <c r="V2918" i="1"/>
  <c r="V2920" i="1"/>
  <c r="V2921" i="1"/>
  <c r="V2922" i="1"/>
  <c r="V2926" i="1"/>
  <c r="V2927" i="1"/>
  <c r="V2928" i="1"/>
  <c r="V2929" i="1"/>
  <c r="V2930" i="1"/>
  <c r="V2932" i="1"/>
  <c r="V2934" i="1"/>
  <c r="V2935" i="1"/>
  <c r="V2936" i="1"/>
  <c r="V2937" i="1"/>
  <c r="V2938" i="1"/>
  <c r="V2942" i="1"/>
  <c r="V2944" i="1"/>
  <c r="V2945" i="1"/>
  <c r="V2946" i="1"/>
  <c r="V2950" i="1"/>
  <c r="V2951" i="1"/>
  <c r="V2952" i="1"/>
  <c r="V2953" i="1"/>
  <c r="V2954" i="1"/>
  <c r="V2958" i="1"/>
  <c r="V2960" i="1"/>
  <c r="V2961" i="1"/>
  <c r="V2962" i="1"/>
  <c r="V2964" i="1"/>
  <c r="V2966" i="1"/>
  <c r="V2968" i="1"/>
  <c r="V2969" i="1"/>
  <c r="V2970" i="1"/>
  <c r="V2974" i="1"/>
  <c r="V2975" i="1"/>
  <c r="V2976" i="1"/>
  <c r="V2977" i="1"/>
  <c r="V2978" i="1"/>
  <c r="V2982" i="1"/>
  <c r="V2984" i="1"/>
  <c r="V2985" i="1"/>
  <c r="V2986" i="1"/>
  <c r="V2987" i="1"/>
  <c r="V2990" i="1"/>
  <c r="V2992" i="1"/>
  <c r="V2993" i="1"/>
  <c r="V2994" i="1"/>
  <c r="V2996" i="1"/>
  <c r="V2998" i="1"/>
  <c r="V2999" i="1"/>
  <c r="V3000" i="1"/>
  <c r="V3001" i="1"/>
  <c r="V3002" i="1"/>
  <c r="V3004" i="1"/>
  <c r="V3006" i="1"/>
  <c r="V3008" i="1"/>
  <c r="V3009" i="1"/>
  <c r="V3010" i="1"/>
  <c r="V3014" i="1"/>
  <c r="V3015" i="1"/>
  <c r="V3016" i="1"/>
  <c r="V3017" i="1"/>
  <c r="V3018" i="1"/>
  <c r="V3022" i="1"/>
  <c r="V3023" i="1"/>
  <c r="V3024" i="1"/>
  <c r="V3025" i="1"/>
  <c r="V3026" i="1"/>
  <c r="V3028" i="1"/>
  <c r="V3030" i="1"/>
  <c r="V3032" i="1"/>
  <c r="V3033" i="1"/>
  <c r="V3034" i="1"/>
  <c r="V3036" i="1"/>
  <c r="V3038" i="1"/>
  <c r="V3040" i="1"/>
  <c r="V3041" i="1"/>
  <c r="V3042" i="1"/>
  <c r="V3046" i="1"/>
  <c r="V3047" i="1"/>
  <c r="V3048" i="1"/>
  <c r="V3049" i="1"/>
  <c r="V3050" i="1"/>
  <c r="V3054" i="1"/>
  <c r="V3056" i="1"/>
  <c r="V3057" i="1"/>
  <c r="V3058" i="1"/>
  <c r="V3059" i="1"/>
  <c r="V3062" i="1"/>
  <c r="V3064" i="1"/>
  <c r="V3065" i="1"/>
  <c r="V3066" i="1"/>
  <c r="V3068" i="1"/>
  <c r="V3070" i="1"/>
  <c r="V3072" i="1"/>
  <c r="V3073" i="1"/>
  <c r="V3074" i="1"/>
  <c r="V3078" i="1"/>
  <c r="V3079" i="1"/>
  <c r="V3080" i="1"/>
  <c r="V3081" i="1"/>
  <c r="V3082" i="1"/>
  <c r="V3086" i="1"/>
  <c r="V3088" i="1"/>
  <c r="V3089" i="1"/>
  <c r="V3090" i="1"/>
  <c r="V3094" i="1"/>
  <c r="V3095" i="1"/>
  <c r="V3096" i="1"/>
  <c r="V3097" i="1"/>
  <c r="V3098" i="1"/>
  <c r="V3100" i="1"/>
  <c r="V3102" i="1"/>
  <c r="V3103" i="1"/>
  <c r="V3104" i="1"/>
  <c r="V3105" i="1"/>
  <c r="V3106" i="1"/>
  <c r="V3110" i="1"/>
  <c r="V3112" i="1"/>
  <c r="V3113" i="1"/>
  <c r="V3114" i="1"/>
  <c r="V3118" i="1"/>
  <c r="V3119" i="1"/>
  <c r="V3120" i="1"/>
  <c r="V3121" i="1"/>
  <c r="V3122" i="1"/>
  <c r="V3126" i="1"/>
  <c r="V3128" i="1"/>
  <c r="V3129" i="1"/>
  <c r="V3130" i="1"/>
  <c r="V3132" i="1"/>
  <c r="V3134" i="1"/>
  <c r="V3136" i="1"/>
  <c r="V3137" i="1"/>
  <c r="V3138" i="1"/>
  <c r="V3142" i="1"/>
  <c r="V3144" i="1"/>
  <c r="V3145" i="1"/>
  <c r="V3146" i="1"/>
  <c r="V3150" i="1"/>
  <c r="V3152" i="1"/>
  <c r="V3153" i="1"/>
  <c r="V3154" i="1"/>
  <c r="V3158" i="1"/>
  <c r="V3159" i="1"/>
  <c r="V3160" i="1"/>
  <c r="V3161" i="1"/>
  <c r="V3162" i="1"/>
  <c r="V3164" i="1"/>
  <c r="V3166" i="1"/>
  <c r="V3167" i="1"/>
  <c r="V3168" i="1"/>
  <c r="V3169" i="1"/>
  <c r="V3170" i="1"/>
  <c r="V3174" i="1"/>
  <c r="V3176" i="1"/>
  <c r="V3177" i="1"/>
  <c r="V3178" i="1"/>
  <c r="V3182" i="1"/>
  <c r="V3184" i="1"/>
  <c r="V3185" i="1"/>
  <c r="V3186" i="1"/>
  <c r="V3187" i="1"/>
  <c r="V3190" i="1"/>
  <c r="V3191" i="1"/>
  <c r="V3192" i="1"/>
  <c r="V3193" i="1"/>
  <c r="V3194" i="1"/>
  <c r="V3196" i="1"/>
  <c r="V3198" i="1"/>
  <c r="V3200" i="1"/>
  <c r="V3201" i="1"/>
  <c r="V3202" i="1"/>
  <c r="V3204" i="1"/>
  <c r="V3206" i="1"/>
  <c r="V3207" i="1"/>
  <c r="V3208" i="1"/>
  <c r="V3209" i="1"/>
  <c r="V3210" i="1"/>
  <c r="V3214" i="1"/>
  <c r="V3216" i="1"/>
  <c r="V3217" i="1"/>
  <c r="V3218" i="1"/>
  <c r="V3222" i="1"/>
  <c r="V3223" i="1"/>
  <c r="V3224" i="1"/>
  <c r="V3225" i="1"/>
  <c r="V3226" i="1"/>
  <c r="V3228" i="1"/>
  <c r="V3230" i="1"/>
  <c r="V3231" i="1"/>
  <c r="V3232" i="1"/>
  <c r="V3233" i="1"/>
  <c r="V3234" i="1"/>
  <c r="V3236" i="1"/>
  <c r="V3238" i="1"/>
  <c r="V3239" i="1"/>
  <c r="V3240" i="1"/>
  <c r="V3241" i="1"/>
  <c r="V3242" i="1"/>
  <c r="V3246" i="1"/>
  <c r="V3248" i="1"/>
  <c r="V3249" i="1"/>
  <c r="V3250" i="1"/>
  <c r="V3254" i="1"/>
  <c r="V3255" i="1"/>
  <c r="V3256" i="1"/>
  <c r="V3257" i="1"/>
  <c r="V3258" i="1"/>
  <c r="V3259" i="1"/>
  <c r="V3262" i="1"/>
  <c r="V3263" i="1"/>
  <c r="V3264" i="1"/>
  <c r="V3265" i="1"/>
  <c r="V3266" i="1"/>
  <c r="V3268" i="1"/>
  <c r="V3270" i="1"/>
  <c r="V3271" i="1"/>
  <c r="V3272" i="1"/>
  <c r="V3273" i="1"/>
  <c r="V3274" i="1"/>
  <c r="V3278" i="1"/>
  <c r="V3280" i="1"/>
  <c r="V3281" i="1"/>
  <c r="V3282" i="1"/>
  <c r="V3286" i="1"/>
  <c r="V3288" i="1"/>
  <c r="V3289" i="1"/>
  <c r="V3290" i="1"/>
  <c r="V3294" i="1"/>
  <c r="V3295" i="1"/>
  <c r="V3296" i="1"/>
  <c r="V3297" i="1"/>
  <c r="V3298" i="1"/>
  <c r="V3300" i="1"/>
  <c r="V3302" i="1"/>
  <c r="V3304" i="1"/>
  <c r="V3305" i="1"/>
  <c r="V3306" i="1"/>
  <c r="V3310" i="1"/>
  <c r="V3311" i="1"/>
  <c r="V3312" i="1"/>
  <c r="V3313" i="1"/>
  <c r="V3314" i="1"/>
  <c r="V3318" i="1"/>
  <c r="V3319" i="1"/>
  <c r="V3320" i="1"/>
  <c r="V3321" i="1"/>
  <c r="V3322" i="1"/>
  <c r="V3326" i="1"/>
  <c r="V3327" i="1"/>
  <c r="V3328" i="1"/>
  <c r="V3329" i="1"/>
  <c r="V3330" i="1"/>
  <c r="V3332" i="1"/>
  <c r="V3334" i="1"/>
  <c r="V3335" i="1"/>
  <c r="V3336" i="1"/>
  <c r="V3337" i="1"/>
  <c r="V3338" i="1"/>
  <c r="V3342" i="1"/>
  <c r="V3343" i="1"/>
  <c r="V3344" i="1"/>
  <c r="V3345" i="1"/>
  <c r="V3346" i="1"/>
  <c r="V3350" i="1"/>
  <c r="V3351" i="1"/>
  <c r="V3352" i="1"/>
  <c r="V3353" i="1"/>
  <c r="V3354" i="1"/>
  <c r="V3358" i="1"/>
  <c r="V3360" i="1"/>
  <c r="V3361" i="1"/>
  <c r="V3362" i="1"/>
  <c r="V3364" i="1"/>
  <c r="V3366" i="1"/>
  <c r="V3367" i="1"/>
  <c r="V3368" i="1"/>
  <c r="V3369" i="1"/>
  <c r="V3370" i="1"/>
  <c r="V3371" i="1"/>
  <c r="V3372" i="1"/>
  <c r="V3374" i="1"/>
  <c r="V3376" i="1"/>
  <c r="V3377" i="1"/>
  <c r="V3378" i="1"/>
  <c r="V3382" i="1"/>
  <c r="V3384" i="1"/>
  <c r="V3385" i="1"/>
  <c r="V3386" i="1"/>
  <c r="V3387" i="1"/>
  <c r="V3390" i="1"/>
  <c r="V3392" i="1"/>
  <c r="V3393" i="1"/>
  <c r="V3394" i="1"/>
  <c r="V3398" i="1"/>
  <c r="V3400" i="1"/>
  <c r="V3401" i="1"/>
  <c r="V3402" i="1"/>
  <c r="V3404" i="1"/>
  <c r="V3406" i="1"/>
  <c r="V3408" i="1"/>
  <c r="V3409" i="1"/>
  <c r="V3410" i="1"/>
  <c r="V3414" i="1"/>
  <c r="V3416" i="1"/>
  <c r="V3417" i="1"/>
  <c r="V3418" i="1"/>
  <c r="V3422" i="1"/>
  <c r="V3423" i="1"/>
  <c r="V3424" i="1"/>
  <c r="V3425" i="1"/>
  <c r="V3426" i="1"/>
  <c r="V3430" i="1"/>
  <c r="V3432" i="1"/>
  <c r="V3433" i="1"/>
  <c r="V3434" i="1"/>
  <c r="V3436" i="1"/>
  <c r="V3438" i="1"/>
  <c r="V3440" i="1"/>
  <c r="V3441" i="1"/>
  <c r="V3442" i="1"/>
  <c r="V3446" i="1"/>
  <c r="V3447" i="1"/>
  <c r="V3448" i="1"/>
  <c r="V3449" i="1"/>
  <c r="V3450" i="1"/>
  <c r="V3454" i="1"/>
  <c r="V3456" i="1"/>
  <c r="V3457" i="1"/>
  <c r="V3458" i="1"/>
  <c r="V3462" i="1"/>
  <c r="V3464" i="1"/>
  <c r="V3465" i="1"/>
  <c r="V3466" i="1"/>
  <c r="V3468" i="1"/>
  <c r="V3470" i="1"/>
  <c r="V3471" i="1"/>
  <c r="V3472" i="1"/>
  <c r="V3473" i="1"/>
  <c r="V3474" i="1"/>
  <c r="V3478" i="1"/>
  <c r="V3480" i="1"/>
  <c r="V3481" i="1"/>
  <c r="V3482" i="1"/>
  <c r="V3486" i="1"/>
  <c r="V3487" i="1"/>
  <c r="V3488" i="1"/>
  <c r="V3489" i="1"/>
  <c r="V3490" i="1"/>
  <c r="V3494" i="1"/>
  <c r="V3496" i="1"/>
  <c r="V3497" i="1"/>
  <c r="V3498" i="1"/>
  <c r="V3499" i="1"/>
  <c r="V3500" i="1"/>
  <c r="V3502" i="1"/>
  <c r="V3504" i="1"/>
  <c r="V3505" i="1"/>
  <c r="V3506" i="1"/>
  <c r="V3508" i="1"/>
  <c r="V3510" i="1"/>
  <c r="V3512" i="1"/>
  <c r="V3513" i="1"/>
  <c r="V3514" i="1"/>
  <c r="V3518" i="1"/>
  <c r="V3519" i="1"/>
  <c r="V3520" i="1"/>
  <c r="V3521" i="1"/>
  <c r="V3522" i="1"/>
  <c r="V3526" i="1"/>
  <c r="V3528" i="1"/>
  <c r="V3529" i="1"/>
  <c r="V3530" i="1"/>
  <c r="V3532" i="1"/>
  <c r="V3534" i="1"/>
  <c r="V3536" i="1"/>
  <c r="V3537" i="1"/>
  <c r="V3538" i="1"/>
  <c r="V3540" i="1"/>
  <c r="V3542" i="1"/>
  <c r="V3543" i="1"/>
  <c r="V3544" i="1"/>
  <c r="V3545" i="1"/>
  <c r="V3546" i="1"/>
  <c r="V3550" i="1"/>
  <c r="V3552" i="1"/>
  <c r="V3553" i="1"/>
  <c r="V3554" i="1"/>
  <c r="V3558" i="1"/>
  <c r="V3559" i="1"/>
  <c r="V3560" i="1"/>
  <c r="V3561" i="1"/>
  <c r="V3562" i="1"/>
  <c r="V3564" i="1"/>
  <c r="V3566" i="1"/>
  <c r="V3567" i="1"/>
  <c r="V3568" i="1"/>
  <c r="V3569" i="1"/>
  <c r="V3570" i="1"/>
  <c r="V3571" i="1"/>
  <c r="V3572" i="1"/>
  <c r="V3574" i="1"/>
  <c r="V3576" i="1"/>
  <c r="V3577" i="1"/>
  <c r="V3578" i="1"/>
  <c r="V3582" i="1"/>
  <c r="V3583" i="1"/>
  <c r="V3584" i="1"/>
  <c r="V3585" i="1"/>
  <c r="V3586" i="1"/>
  <c r="V3590" i="1"/>
  <c r="V3592" i="1"/>
  <c r="V3593" i="1"/>
  <c r="V3594" i="1"/>
  <c r="V3598" i="1"/>
  <c r="V3600" i="1"/>
  <c r="V3601" i="1"/>
  <c r="V3602" i="1"/>
  <c r="V3604" i="1"/>
  <c r="V3606" i="1"/>
  <c r="V3608" i="1"/>
  <c r="V3609" i="1"/>
  <c r="V3610" i="1"/>
  <c r="V3614" i="1"/>
  <c r="V3616" i="1"/>
  <c r="V3617" i="1"/>
  <c r="V3618" i="1"/>
  <c r="V3622" i="1"/>
  <c r="V3623" i="1"/>
  <c r="V3624" i="1"/>
  <c r="V3625" i="1"/>
  <c r="V3626" i="1"/>
  <c r="V3630" i="1"/>
  <c r="V3632" i="1"/>
  <c r="V3633" i="1"/>
  <c r="V3634" i="1"/>
  <c r="V3636" i="1"/>
  <c r="V3638" i="1"/>
  <c r="V3640" i="1"/>
  <c r="V3641" i="1"/>
  <c r="V3642" i="1"/>
  <c r="V3646" i="1"/>
  <c r="V3647" i="1"/>
  <c r="V3648" i="1"/>
  <c r="V3649" i="1"/>
  <c r="V3650" i="1"/>
  <c r="V3654" i="1"/>
  <c r="V3656" i="1"/>
  <c r="V3657" i="1"/>
  <c r="V3658" i="1"/>
  <c r="V3662" i="1"/>
  <c r="V3664" i="1"/>
  <c r="V3665" i="1"/>
  <c r="V3666" i="1"/>
  <c r="V3668" i="1"/>
  <c r="V3670" i="1"/>
  <c r="V3671" i="1"/>
  <c r="V3672" i="1"/>
  <c r="V3673" i="1"/>
  <c r="V3674" i="1"/>
  <c r="V3678" i="1"/>
  <c r="V3680" i="1"/>
  <c r="V3681" i="1"/>
  <c r="V3682" i="1"/>
  <c r="V3686" i="1"/>
  <c r="V3687" i="1"/>
  <c r="V3688" i="1"/>
  <c r="V3689" i="1"/>
  <c r="V3690" i="1"/>
  <c r="V3694" i="1"/>
  <c r="V3696" i="1"/>
  <c r="V3697" i="1"/>
  <c r="V3698" i="1"/>
  <c r="V3699" i="1"/>
  <c r="V3700" i="1"/>
  <c r="V3702" i="1"/>
  <c r="V3704" i="1"/>
  <c r="V3705" i="1"/>
  <c r="V3706" i="1"/>
  <c r="V3708" i="1"/>
  <c r="V3710" i="1"/>
  <c r="V3712" i="1"/>
  <c r="V3713" i="1"/>
  <c r="V3714" i="1"/>
  <c r="V3718" i="1"/>
  <c r="V3719" i="1"/>
  <c r="V3720" i="1"/>
  <c r="V3721" i="1"/>
  <c r="V3722" i="1"/>
  <c r="V3726" i="1"/>
  <c r="V3728" i="1"/>
  <c r="V3729" i="1"/>
  <c r="V3730" i="1"/>
  <c r="V3732" i="1"/>
  <c r="V3734" i="1"/>
  <c r="V3736" i="1"/>
  <c r="V3737" i="1"/>
  <c r="V3738" i="1"/>
  <c r="V3740" i="1"/>
  <c r="V3742" i="1"/>
  <c r="V3743" i="1"/>
  <c r="V3744" i="1"/>
  <c r="V3745" i="1"/>
  <c r="V3746" i="1"/>
  <c r="V3750" i="1"/>
  <c r="V3752" i="1"/>
  <c r="V3753" i="1"/>
  <c r="V3754" i="1"/>
  <c r="V3758" i="1"/>
  <c r="V3759" i="1"/>
  <c r="V3760" i="1"/>
  <c r="V3761" i="1"/>
  <c r="V3762" i="1"/>
  <c r="V3764" i="1"/>
  <c r="V3766" i="1"/>
  <c r="V3767" i="1"/>
  <c r="V3768" i="1"/>
  <c r="V3769" i="1"/>
  <c r="V3770" i="1"/>
  <c r="V3771" i="1"/>
  <c r="V3772" i="1"/>
  <c r="V3774" i="1"/>
  <c r="V3776" i="1"/>
  <c r="V3777" i="1"/>
  <c r="V3778" i="1"/>
  <c r="V3782" i="1"/>
  <c r="V3783" i="1"/>
  <c r="V3784" i="1"/>
  <c r="V3785" i="1"/>
  <c r="V3786" i="1"/>
  <c r="V3790" i="1"/>
  <c r="V3792" i="1"/>
  <c r="V3793" i="1"/>
  <c r="V3794" i="1"/>
  <c r="V3798" i="1"/>
  <c r="V3800" i="1"/>
  <c r="V3801" i="1"/>
  <c r="V3802" i="1"/>
  <c r="V3804" i="1"/>
  <c r="V3806" i="1"/>
  <c r="V3808" i="1"/>
  <c r="V3809" i="1"/>
  <c r="V3810" i="1"/>
  <c r="V3814" i="1"/>
  <c r="V3816" i="1"/>
  <c r="V3817" i="1"/>
  <c r="V3818" i="1"/>
  <c r="V3822" i="1"/>
  <c r="V3823" i="1"/>
  <c r="V3824" i="1"/>
  <c r="V3825" i="1"/>
  <c r="V3826" i="1"/>
  <c r="V3830" i="1"/>
  <c r="V3832" i="1"/>
  <c r="V3833" i="1"/>
  <c r="V3834" i="1"/>
  <c r="V3836" i="1"/>
  <c r="V3838" i="1"/>
  <c r="V3840" i="1"/>
  <c r="V3841" i="1"/>
  <c r="V3842" i="1"/>
  <c r="V3846" i="1"/>
  <c r="V3847" i="1"/>
  <c r="V3848" i="1"/>
  <c r="V3849" i="1"/>
  <c r="V3850" i="1"/>
  <c r="V3854" i="1"/>
  <c r="V3856" i="1"/>
  <c r="V3857" i="1"/>
  <c r="V3858" i="1"/>
  <c r="V3862" i="1"/>
  <c r="V3864" i="1"/>
  <c r="V3865" i="1"/>
  <c r="V3866" i="1"/>
  <c r="V3868" i="1"/>
  <c r="V3870" i="1"/>
  <c r="V3871" i="1"/>
  <c r="V3872" i="1"/>
  <c r="V3873" i="1"/>
  <c r="V3874" i="1"/>
  <c r="V3878" i="1"/>
  <c r="V3880" i="1"/>
  <c r="V3881" i="1"/>
  <c r="V3882" i="1"/>
  <c r="V3883" i="1"/>
  <c r="V3886" i="1"/>
  <c r="V3888" i="1"/>
  <c r="V3889" i="1"/>
  <c r="V3890" i="1"/>
  <c r="V3894" i="1"/>
  <c r="V3896" i="1"/>
  <c r="V3897" i="1"/>
  <c r="V3898" i="1"/>
  <c r="V3899" i="1"/>
  <c r="V3902" i="1"/>
  <c r="V3904" i="1"/>
  <c r="V3905" i="1"/>
  <c r="V3906" i="1"/>
  <c r="V3908" i="1"/>
  <c r="V3910" i="1"/>
  <c r="V3912" i="1"/>
  <c r="V3913" i="1"/>
  <c r="V3914" i="1"/>
  <c r="V3918" i="1"/>
  <c r="V3919" i="1"/>
  <c r="V3920" i="1"/>
  <c r="V3921" i="1"/>
  <c r="V3922" i="1"/>
  <c r="V3926" i="1"/>
  <c r="V3928" i="1"/>
  <c r="V3929" i="1"/>
  <c r="V3930" i="1"/>
  <c r="V3934" i="1"/>
  <c r="V3936" i="1"/>
  <c r="V3937" i="1"/>
  <c r="V3938" i="1"/>
  <c r="V3940" i="1"/>
  <c r="V3942" i="1"/>
  <c r="V3944" i="1"/>
  <c r="V3945" i="1"/>
  <c r="V3946" i="1"/>
  <c r="V3950" i="1"/>
  <c r="V3951" i="1"/>
  <c r="V3952" i="1"/>
  <c r="V3953" i="1"/>
  <c r="V3954" i="1"/>
  <c r="V3958" i="1"/>
  <c r="V3960" i="1"/>
  <c r="V3961" i="1"/>
  <c r="V3962" i="1"/>
  <c r="V3966" i="1"/>
  <c r="V3968" i="1"/>
  <c r="V3969" i="1"/>
  <c r="V3970" i="1"/>
  <c r="V3972" i="1"/>
  <c r="V3974" i="1"/>
  <c r="V3976" i="1"/>
  <c r="V3977" i="1"/>
  <c r="V3978" i="1"/>
  <c r="V3982" i="1"/>
  <c r="V3984" i="1"/>
  <c r="V3985" i="1"/>
  <c r="V3986" i="1"/>
  <c r="V3990" i="1"/>
  <c r="V3991" i="1"/>
  <c r="V3992" i="1"/>
  <c r="V3993" i="1"/>
  <c r="V3994" i="1"/>
  <c r="V3998" i="1"/>
  <c r="V3999" i="1"/>
  <c r="V4000" i="1"/>
  <c r="V4001" i="1"/>
  <c r="V4002" i="1"/>
  <c r="V4004" i="1"/>
  <c r="V4006" i="1"/>
  <c r="V4008" i="1"/>
  <c r="V4009" i="1"/>
  <c r="V4010" i="1"/>
  <c r="V4011" i="1"/>
  <c r="V4012" i="1"/>
  <c r="V4014" i="1"/>
  <c r="V4016" i="1"/>
  <c r="V4017" i="1"/>
  <c r="V4018" i="1"/>
  <c r="V4022" i="1"/>
  <c r="V4024" i="1"/>
  <c r="V4025" i="1"/>
  <c r="V4026" i="1"/>
  <c r="V4030" i="1"/>
  <c r="V4031" i="1"/>
  <c r="V4032" i="1"/>
  <c r="V4033" i="1"/>
  <c r="V4034" i="1"/>
  <c r="V4036" i="1"/>
  <c r="V4038" i="1"/>
  <c r="V4039" i="1"/>
  <c r="V4040" i="1"/>
  <c r="V4041" i="1"/>
  <c r="V4042" i="1"/>
  <c r="V4044" i="1"/>
  <c r="V4046" i="1"/>
  <c r="V4047" i="1"/>
  <c r="V4048" i="1"/>
  <c r="V4049" i="1"/>
  <c r="V4050" i="1"/>
  <c r="V4054" i="1"/>
  <c r="V4056" i="1"/>
  <c r="V4057" i="1"/>
  <c r="V4058" i="1"/>
  <c r="V4062" i="1"/>
  <c r="V4063" i="1"/>
  <c r="V4064" i="1"/>
  <c r="V4065" i="1"/>
  <c r="V4066" i="1"/>
  <c r="V4068" i="1"/>
  <c r="V4070" i="1"/>
  <c r="V4071" i="1"/>
  <c r="V4072" i="1"/>
  <c r="V4073" i="1"/>
  <c r="V4074" i="1"/>
  <c r="V4076" i="1"/>
  <c r="V4078" i="1"/>
  <c r="V4079" i="1"/>
  <c r="V4080" i="1"/>
  <c r="V4081" i="1"/>
  <c r="V4082" i="1"/>
  <c r="V4083" i="1"/>
  <c r="V4086" i="1"/>
  <c r="V4087" i="1"/>
  <c r="V4088" i="1"/>
  <c r="V4089" i="1"/>
  <c r="V4090" i="1"/>
  <c r="V4094" i="1"/>
  <c r="V4096" i="1"/>
  <c r="V4097" i="1"/>
  <c r="V4098" i="1"/>
  <c r="V4102" i="1"/>
  <c r="V4103" i="1"/>
  <c r="V4104" i="1"/>
  <c r="V4105" i="1"/>
  <c r="V4106" i="1"/>
  <c r="V4108" i="1"/>
  <c r="V4110" i="1"/>
  <c r="V4111" i="1"/>
  <c r="V4112" i="1"/>
  <c r="V4113" i="1"/>
  <c r="V4114" i="1"/>
  <c r="V4118" i="1"/>
  <c r="V4120" i="1"/>
  <c r="V4121" i="1"/>
  <c r="V4122" i="1"/>
  <c r="V4126" i="1"/>
  <c r="V4127" i="1"/>
  <c r="V4128" i="1"/>
  <c r="V4129" i="1"/>
  <c r="V4130" i="1"/>
  <c r="V4134" i="1"/>
  <c r="V4136" i="1"/>
  <c r="V4137" i="1"/>
  <c r="V4138" i="1"/>
  <c r="V4140" i="1"/>
  <c r="V4142" i="1"/>
  <c r="V4143" i="1"/>
  <c r="V4144" i="1"/>
  <c r="V4145" i="1"/>
  <c r="V4146" i="1"/>
  <c r="V4150" i="1"/>
  <c r="V4152" i="1"/>
  <c r="V4153" i="1"/>
  <c r="V4154" i="1"/>
  <c r="V4158" i="1"/>
  <c r="V4160" i="1"/>
  <c r="V4161" i="1"/>
  <c r="V4162" i="1"/>
  <c r="V4166" i="1"/>
  <c r="V4167" i="1"/>
  <c r="V4168" i="1"/>
  <c r="V4169" i="1"/>
  <c r="V4170" i="1"/>
  <c r="V4172" i="1"/>
  <c r="V4174" i="1"/>
  <c r="V4175" i="1"/>
  <c r="V4176" i="1"/>
  <c r="V4177" i="1"/>
  <c r="V4178" i="1"/>
  <c r="V4182" i="1"/>
  <c r="V4184" i="1"/>
  <c r="V4185" i="1"/>
  <c r="V4186" i="1"/>
  <c r="V4190" i="1"/>
  <c r="V4192" i="1"/>
  <c r="V4193" i="1"/>
  <c r="V4194" i="1"/>
  <c r="V4198" i="1"/>
  <c r="V4199" i="1"/>
  <c r="V4200" i="1"/>
  <c r="V4201" i="1"/>
  <c r="V4202" i="1"/>
  <c r="V4204" i="1"/>
  <c r="V4206" i="1"/>
  <c r="V4208" i="1"/>
  <c r="V4209" i="1"/>
  <c r="V4210" i="1"/>
  <c r="V4211" i="1"/>
  <c r="V4212" i="1"/>
  <c r="V4214" i="1"/>
  <c r="V4215" i="1"/>
  <c r="V4216" i="1"/>
  <c r="V4217" i="1"/>
  <c r="V4218" i="1"/>
  <c r="V4222" i="1"/>
  <c r="V4224" i="1"/>
  <c r="V4225" i="1"/>
  <c r="V4226" i="1"/>
  <c r="V4230" i="1"/>
  <c r="V4231" i="1"/>
  <c r="V4232" i="1"/>
  <c r="V4233" i="1"/>
  <c r="V4234" i="1"/>
  <c r="V4236" i="1"/>
  <c r="V4238" i="1"/>
  <c r="V4240" i="1"/>
  <c r="V4241" i="1"/>
  <c r="V4242" i="1"/>
  <c r="V4244" i="1"/>
  <c r="V4246" i="1"/>
  <c r="V4248" i="1"/>
  <c r="V4249" i="1"/>
  <c r="V4250" i="1"/>
  <c r="V4254" i="1"/>
  <c r="V4255" i="1"/>
  <c r="V4256" i="1"/>
  <c r="V4257" i="1"/>
  <c r="V4258" i="1"/>
  <c r="V4262" i="1"/>
  <c r="V4264" i="1"/>
  <c r="V4265" i="1"/>
  <c r="V4266" i="1"/>
  <c r="V4268" i="1"/>
  <c r="V4270" i="1"/>
  <c r="V4272" i="1"/>
  <c r="V4273" i="1"/>
  <c r="V4274" i="1"/>
  <c r="V4276" i="1"/>
  <c r="V4278" i="1"/>
  <c r="V4280" i="1"/>
  <c r="V4281" i="1"/>
  <c r="V4282" i="1"/>
  <c r="V4283" i="1"/>
  <c r="V4286" i="1"/>
  <c r="V4287" i="1"/>
  <c r="V4288" i="1"/>
  <c r="V4289" i="1"/>
  <c r="V4290" i="1"/>
  <c r="V4294" i="1"/>
  <c r="V4295" i="1"/>
  <c r="V4296" i="1"/>
  <c r="V4297" i="1"/>
  <c r="V4298" i="1"/>
  <c r="V4302" i="1"/>
  <c r="V4304" i="1"/>
  <c r="V4305" i="1"/>
  <c r="V4306" i="1"/>
  <c r="V4308" i="1"/>
  <c r="V4310" i="1"/>
  <c r="V4311" i="1"/>
  <c r="V4312" i="1"/>
  <c r="V4313" i="1"/>
  <c r="V4314" i="1"/>
  <c r="V4318" i="1"/>
  <c r="V4319" i="1"/>
  <c r="V4320" i="1"/>
  <c r="V4321" i="1"/>
  <c r="V4322" i="1"/>
  <c r="V4326" i="1"/>
  <c r="V4328" i="1"/>
  <c r="V4329" i="1"/>
  <c r="V4330" i="1"/>
  <c r="V4334" i="1"/>
  <c r="V4336" i="1"/>
  <c r="V4337" i="1"/>
  <c r="V4338" i="1"/>
  <c r="V4340" i="1"/>
  <c r="V4342" i="1"/>
  <c r="V4344" i="1"/>
  <c r="V4345" i="1"/>
  <c r="V4346" i="1"/>
  <c r="V4350" i="1"/>
  <c r="V4351" i="1"/>
  <c r="V4352" i="1"/>
  <c r="V4353" i="1"/>
  <c r="V4354" i="1"/>
  <c r="V4358" i="1"/>
  <c r="V4360" i="1"/>
  <c r="V4361" i="1"/>
  <c r="V4362" i="1"/>
  <c r="V4366" i="1"/>
  <c r="V4368" i="1"/>
  <c r="V4369" i="1"/>
  <c r="V4370" i="1"/>
  <c r="V4372" i="1"/>
  <c r="V4374" i="1"/>
  <c r="V4375" i="1"/>
  <c r="V4376" i="1"/>
  <c r="V4377" i="1"/>
  <c r="V4378" i="1"/>
  <c r="V4382" i="1"/>
  <c r="V4384" i="1"/>
  <c r="V4385" i="1"/>
  <c r="V4386" i="1"/>
  <c r="V4390" i="1"/>
  <c r="V4391" i="1"/>
  <c r="V4392" i="1"/>
  <c r="V4393" i="1"/>
  <c r="V4394" i="1"/>
  <c r="V4395" i="1"/>
  <c r="V4398" i="1"/>
  <c r="V4399" i="1"/>
  <c r="V4400" i="1"/>
  <c r="V4401" i="1"/>
  <c r="V4402" i="1"/>
  <c r="V4404" i="1"/>
  <c r="V4406" i="1"/>
  <c r="V4407" i="1"/>
  <c r="V4408" i="1"/>
  <c r="V4409" i="1"/>
  <c r="V4410" i="1"/>
  <c r="V4411" i="1"/>
  <c r="V4412" i="1"/>
  <c r="V4413" i="1"/>
  <c r="V4414" i="1"/>
  <c r="V4415" i="1"/>
  <c r="V4416" i="1"/>
  <c r="V4417" i="1"/>
  <c r="V4418" i="1"/>
  <c r="V4419" i="1"/>
  <c r="V4420" i="1"/>
  <c r="V4421" i="1"/>
  <c r="V4422" i="1"/>
  <c r="V4423" i="1"/>
  <c r="V4424" i="1"/>
  <c r="V4425" i="1"/>
  <c r="V4426" i="1"/>
  <c r="V4427" i="1"/>
  <c r="V4428" i="1"/>
  <c r="V4429" i="1"/>
  <c r="V4430" i="1"/>
  <c r="V4431" i="1"/>
  <c r="V4432" i="1"/>
  <c r="V4433" i="1"/>
  <c r="V4434" i="1"/>
  <c r="V4435" i="1"/>
  <c r="V4436" i="1"/>
  <c r="V4437" i="1"/>
  <c r="V4438" i="1"/>
  <c r="V4439" i="1"/>
  <c r="V4440" i="1"/>
  <c r="V4441" i="1"/>
  <c r="V4442" i="1"/>
  <c r="V4443" i="1"/>
  <c r="V4444" i="1"/>
  <c r="V4445" i="1"/>
  <c r="V4446" i="1"/>
  <c r="V4447" i="1"/>
  <c r="V4448" i="1"/>
  <c r="V4449" i="1"/>
  <c r="V4450" i="1"/>
  <c r="V4451" i="1"/>
  <c r="V4452" i="1"/>
  <c r="V4453" i="1"/>
  <c r="V4454" i="1"/>
  <c r="V4455" i="1"/>
  <c r="V4456" i="1"/>
  <c r="V4457" i="1"/>
  <c r="V4458" i="1"/>
  <c r="V4459" i="1"/>
  <c r="V4460" i="1"/>
  <c r="V4461" i="1"/>
  <c r="V4462" i="1"/>
  <c r="V4463" i="1"/>
  <c r="V4464" i="1"/>
  <c r="V4465" i="1"/>
  <c r="V4466" i="1"/>
  <c r="V4467" i="1"/>
  <c r="V4468" i="1"/>
  <c r="V4469" i="1"/>
  <c r="V4470" i="1"/>
  <c r="V4471" i="1"/>
  <c r="V4472" i="1"/>
  <c r="V4473" i="1"/>
  <c r="V4474" i="1"/>
  <c r="V4475" i="1"/>
  <c r="V4476" i="1"/>
  <c r="V4477" i="1"/>
  <c r="V4478" i="1"/>
  <c r="V4479" i="1"/>
  <c r="V4480" i="1"/>
  <c r="V4481" i="1"/>
  <c r="V4482" i="1"/>
  <c r="V4483" i="1"/>
  <c r="V4484" i="1"/>
  <c r="V4485" i="1"/>
  <c r="V4486" i="1"/>
  <c r="V4487" i="1"/>
  <c r="V4488" i="1"/>
  <c r="V4489" i="1"/>
  <c r="V4490" i="1"/>
  <c r="V4491" i="1"/>
  <c r="V4492" i="1"/>
  <c r="V4493" i="1"/>
  <c r="V4494" i="1"/>
  <c r="V4495" i="1"/>
  <c r="V4496" i="1"/>
  <c r="V4497" i="1"/>
  <c r="V4498" i="1"/>
  <c r="V4499" i="1"/>
  <c r="V4500" i="1"/>
  <c r="V4501" i="1"/>
  <c r="V4502" i="1"/>
  <c r="V4503" i="1"/>
  <c r="V4504" i="1"/>
  <c r="V4505" i="1"/>
  <c r="V4506" i="1"/>
  <c r="V4507" i="1"/>
  <c r="V4508" i="1"/>
  <c r="V4509" i="1"/>
  <c r="V4510" i="1"/>
  <c r="V4511" i="1"/>
  <c r="V4512" i="1"/>
  <c r="V4513" i="1"/>
  <c r="V4514" i="1"/>
  <c r="V4515" i="1"/>
  <c r="V4516" i="1"/>
  <c r="V4518" i="1"/>
  <c r="V4520" i="1"/>
  <c r="V4521" i="1"/>
  <c r="V4522" i="1"/>
  <c r="V4526" i="1"/>
  <c r="V4527" i="1"/>
  <c r="V4528" i="1"/>
  <c r="V4529" i="1"/>
  <c r="V4530" i="1"/>
  <c r="V4534" i="1"/>
  <c r="V4536" i="1"/>
  <c r="V4537" i="1"/>
  <c r="V4538" i="1"/>
  <c r="V4542" i="1"/>
  <c r="V4543" i="1"/>
  <c r="V4544" i="1"/>
  <c r="V4545" i="1"/>
  <c r="V4546" i="1"/>
  <c r="V4548" i="1"/>
  <c r="V4550" i="1"/>
  <c r="V4551" i="1"/>
  <c r="V4552" i="1"/>
  <c r="V4553" i="1"/>
  <c r="V4554" i="1"/>
  <c r="V4558" i="1"/>
  <c r="V4560" i="1"/>
  <c r="V4561" i="1"/>
  <c r="V4562" i="1"/>
  <c r="V4566" i="1"/>
  <c r="V4567" i="1"/>
  <c r="V4568" i="1"/>
  <c r="V4569" i="1"/>
  <c r="V4570" i="1"/>
  <c r="V4574" i="1"/>
  <c r="V4576" i="1"/>
  <c r="V4577" i="1"/>
  <c r="V4578" i="1"/>
  <c r="V4580" i="1"/>
  <c r="V4582" i="1"/>
  <c r="V4583" i="1"/>
  <c r="V4584" i="1"/>
  <c r="V4585" i="1"/>
  <c r="V4586" i="1"/>
  <c r="V4590" i="1"/>
  <c r="V4592" i="1"/>
  <c r="V4593" i="1"/>
  <c r="V4594" i="1"/>
  <c r="V4598" i="1"/>
  <c r="V4600" i="1"/>
  <c r="V4601" i="1"/>
  <c r="V4602" i="1"/>
  <c r="V4606" i="1"/>
  <c r="V4607" i="1"/>
  <c r="V4608" i="1"/>
  <c r="V4609" i="1"/>
  <c r="V4610" i="1"/>
  <c r="V4612" i="1"/>
  <c r="V4614" i="1"/>
  <c r="V4615" i="1"/>
  <c r="V4616" i="1"/>
  <c r="V4617" i="1"/>
  <c r="V4618" i="1"/>
  <c r="V4622" i="1"/>
  <c r="V4624" i="1"/>
  <c r="V4625" i="1"/>
  <c r="V4626" i="1"/>
  <c r="V4627" i="1"/>
  <c r="V4630" i="1"/>
  <c r="V4631" i="1"/>
  <c r="V4632" i="1"/>
  <c r="V4633" i="1"/>
  <c r="V4634" i="1"/>
  <c r="V4638" i="1"/>
  <c r="V4639" i="1"/>
  <c r="V4640" i="1"/>
  <c r="V4641" i="1"/>
  <c r="V4642" i="1"/>
  <c r="V4644" i="1"/>
  <c r="V4646" i="1"/>
  <c r="V4648" i="1"/>
  <c r="V4649" i="1"/>
  <c r="V4650" i="1"/>
  <c r="V4652" i="1"/>
  <c r="V4654" i="1"/>
  <c r="V4656" i="1"/>
  <c r="V4657" i="1"/>
  <c r="V4658" i="1"/>
  <c r="V4662" i="1"/>
  <c r="V4663" i="1"/>
  <c r="V4664" i="1"/>
  <c r="V4665" i="1"/>
  <c r="V4666" i="1"/>
  <c r="V4670" i="1"/>
  <c r="V4672" i="1"/>
  <c r="V4673" i="1"/>
  <c r="V4674" i="1"/>
  <c r="V4676" i="1"/>
  <c r="V4678" i="1"/>
  <c r="V4680" i="1"/>
  <c r="V4681" i="1"/>
  <c r="V4682" i="1"/>
  <c r="V4684" i="1"/>
  <c r="V4686" i="1"/>
  <c r="V4688" i="1"/>
  <c r="V4689" i="1"/>
  <c r="V4690" i="1"/>
  <c r="V4694" i="1"/>
  <c r="V4695" i="1"/>
  <c r="V4696" i="1"/>
  <c r="V4697" i="1"/>
  <c r="V4698" i="1"/>
  <c r="V4699" i="1"/>
  <c r="V4702" i="1"/>
  <c r="V4704" i="1"/>
  <c r="V4705" i="1"/>
  <c r="V4706" i="1"/>
  <c r="V4710" i="1"/>
  <c r="V4711" i="1"/>
  <c r="V4712" i="1"/>
  <c r="V4713" i="1"/>
  <c r="V4714" i="1"/>
  <c r="V4716" i="1"/>
  <c r="V4718" i="1"/>
  <c r="V4719" i="1"/>
  <c r="V4720" i="1"/>
  <c r="V4721" i="1"/>
  <c r="V4722" i="1"/>
  <c r="V4726" i="1"/>
  <c r="V4728" i="1"/>
  <c r="V4729" i="1"/>
  <c r="V4730" i="1"/>
  <c r="V4734" i="1"/>
  <c r="V4735" i="1"/>
  <c r="V4736" i="1"/>
  <c r="V4737" i="1"/>
  <c r="V4738" i="1"/>
  <c r="V4742" i="1"/>
  <c r="V4743" i="1"/>
  <c r="V4744" i="1"/>
  <c r="V4745" i="1"/>
  <c r="V4746" i="1"/>
  <c r="V4748" i="1"/>
  <c r="V4750" i="1"/>
  <c r="V4752" i="1"/>
  <c r="V4753" i="1"/>
  <c r="V4754" i="1"/>
  <c r="V4758" i="1"/>
  <c r="V4759" i="1"/>
  <c r="V4760" i="1"/>
  <c r="V4761" i="1"/>
  <c r="V4762" i="1"/>
  <c r="V4766" i="1"/>
  <c r="V4768" i="1"/>
  <c r="V4769" i="1"/>
  <c r="V4770" i="1"/>
  <c r="V4774" i="1"/>
  <c r="V4775" i="1"/>
  <c r="V4776" i="1"/>
  <c r="V4777" i="1"/>
  <c r="V4778" i="1"/>
  <c r="V4780" i="1"/>
  <c r="V4782" i="1"/>
  <c r="V4783" i="1"/>
  <c r="V4784" i="1"/>
  <c r="V4785" i="1"/>
  <c r="V4786" i="1"/>
  <c r="V4790" i="1"/>
  <c r="V4792" i="1"/>
  <c r="V4793" i="1"/>
  <c r="V4794" i="1"/>
  <c r="V4798" i="1"/>
  <c r="V4799" i="1"/>
  <c r="V4800" i="1"/>
  <c r="V4801" i="1"/>
  <c r="V4802" i="1"/>
  <c r="V4806" i="1"/>
  <c r="V4808" i="1"/>
  <c r="V4809" i="1"/>
  <c r="V4810" i="1"/>
  <c r="V4812" i="1"/>
  <c r="V4814" i="1"/>
  <c r="V4816" i="1"/>
  <c r="V4817" i="1"/>
  <c r="V4818" i="1"/>
  <c r="V4822" i="1"/>
  <c r="V4823" i="1"/>
  <c r="V4824" i="1"/>
  <c r="V4825" i="1"/>
  <c r="V4826" i="1"/>
  <c r="V4827" i="1"/>
  <c r="V4830" i="1"/>
  <c r="V4831" i="1"/>
  <c r="V4832" i="1"/>
  <c r="V4833" i="1"/>
  <c r="V4834" i="1"/>
  <c r="V4838" i="1"/>
  <c r="V4840" i="1"/>
  <c r="V4841" i="1"/>
  <c r="V4842" i="1"/>
  <c r="V4844" i="1"/>
  <c r="V4846" i="1"/>
  <c r="V4848" i="1"/>
  <c r="V4849" i="1"/>
  <c r="V4850" i="1"/>
  <c r="V4852" i="1"/>
  <c r="V4854" i="1"/>
  <c r="V4855" i="1"/>
  <c r="V4856" i="1"/>
  <c r="V4857" i="1"/>
  <c r="V4858" i="1"/>
  <c r="V4862" i="1"/>
  <c r="V4864" i="1"/>
  <c r="V4865" i="1"/>
  <c r="V4866" i="1"/>
  <c r="V4870" i="1"/>
  <c r="V4872" i="1"/>
  <c r="V4873" i="1"/>
  <c r="V4874" i="1"/>
  <c r="V4876" i="1"/>
  <c r="V4878" i="1"/>
  <c r="V4880" i="1"/>
  <c r="V4881" i="1"/>
  <c r="V4882" i="1"/>
  <c r="V4884" i="1"/>
  <c r="V4886" i="1"/>
  <c r="V4888" i="1"/>
  <c r="V4889" i="1"/>
  <c r="V4890" i="1"/>
  <c r="V4894" i="1"/>
  <c r="V4895" i="1"/>
  <c r="V4896" i="1"/>
  <c r="V4897" i="1"/>
  <c r="V4898" i="1"/>
  <c r="V4902" i="1"/>
  <c r="V4904" i="1"/>
  <c r="V4905" i="1"/>
  <c r="V4906" i="1"/>
  <c r="V4910" i="1"/>
  <c r="V4912" i="1"/>
  <c r="V4913" i="1"/>
  <c r="V4914" i="1"/>
  <c r="V4916" i="1"/>
  <c r="V4918" i="1"/>
  <c r="V4919" i="1"/>
  <c r="V4920" i="1"/>
  <c r="V4921" i="1"/>
  <c r="V4922" i="1"/>
  <c r="V4926" i="1"/>
  <c r="V4928" i="1"/>
  <c r="V4929" i="1"/>
  <c r="V4930" i="1"/>
  <c r="V4934" i="1"/>
  <c r="V4935" i="1"/>
  <c r="V4936" i="1"/>
  <c r="V4937" i="1"/>
  <c r="V4938" i="1"/>
  <c r="V4942" i="1"/>
  <c r="V4944" i="1"/>
  <c r="V4945" i="1"/>
  <c r="V4946" i="1"/>
  <c r="V4948" i="1"/>
  <c r="V4950" i="1"/>
  <c r="V4951" i="1"/>
  <c r="V4952" i="1"/>
  <c r="V4953" i="1"/>
  <c r="V4954" i="1"/>
  <c r="V4958" i="1"/>
  <c r="V4960" i="1"/>
  <c r="V4961" i="1"/>
  <c r="V4962" i="1"/>
  <c r="V4966" i="1"/>
  <c r="V4968" i="1"/>
  <c r="V4969" i="1"/>
  <c r="V4970" i="1"/>
  <c r="V4974" i="1"/>
  <c r="V4975" i="1"/>
  <c r="V4976" i="1"/>
  <c r="V4977" i="1"/>
  <c r="V4978" i="1"/>
  <c r="V4980" i="1"/>
  <c r="V4982" i="1"/>
  <c r="V4984" i="1"/>
  <c r="V4985" i="1"/>
  <c r="V4986" i="1"/>
  <c r="V4990" i="1"/>
  <c r="V4992" i="1"/>
  <c r="V4993" i="1"/>
  <c r="V4994" i="1"/>
  <c r="V4998" i="1"/>
  <c r="V5000" i="1"/>
  <c r="V5001" i="1"/>
  <c r="V5002" i="1"/>
  <c r="V5006" i="1"/>
  <c r="V5007" i="1"/>
  <c r="V5008" i="1"/>
  <c r="V5009" i="1"/>
  <c r="V5010" i="1"/>
  <c r="V5011" i="1"/>
  <c r="V5012" i="1"/>
  <c r="V5014" i="1"/>
  <c r="V5016" i="1"/>
  <c r="V5017" i="1"/>
  <c r="V5018" i="1"/>
  <c r="V5020" i="1"/>
  <c r="V5022" i="1"/>
  <c r="V5024" i="1"/>
  <c r="V5025" i="1"/>
  <c r="V5026" i="1"/>
  <c r="V5027" i="1"/>
  <c r="V5030" i="1"/>
  <c r="V5032" i="1"/>
  <c r="V5033" i="1"/>
  <c r="V5034" i="1"/>
  <c r="V5038" i="1"/>
  <c r="V5039" i="1"/>
  <c r="V5040" i="1"/>
  <c r="V5041" i="1"/>
  <c r="V5042" i="1"/>
  <c r="V5046" i="1"/>
  <c r="V5048" i="1"/>
  <c r="V5049" i="1"/>
  <c r="V5050" i="1"/>
  <c r="V5052" i="1"/>
  <c r="V5054" i="1"/>
  <c r="V5056" i="1"/>
  <c r="V5057" i="1"/>
  <c r="V5058" i="1"/>
  <c r="V5062" i="1"/>
  <c r="V5064" i="1"/>
  <c r="V5065" i="1"/>
  <c r="V5066" i="1"/>
  <c r="V5070" i="1"/>
  <c r="V5072" i="1"/>
  <c r="V5073" i="1"/>
  <c r="V5074" i="1"/>
  <c r="V5078" i="1"/>
  <c r="V5079" i="1"/>
  <c r="V5080" i="1"/>
  <c r="V5081" i="1"/>
  <c r="V5082" i="1"/>
  <c r="V5084" i="1"/>
  <c r="V5086" i="1"/>
  <c r="V5087" i="1"/>
  <c r="V5088" i="1"/>
  <c r="V5089" i="1"/>
  <c r="V5090" i="1"/>
  <c r="V5094" i="1"/>
  <c r="V5096" i="1"/>
  <c r="V5097" i="1"/>
  <c r="V5098" i="1"/>
  <c r="V5102" i="1"/>
  <c r="V5104" i="1"/>
  <c r="V5105" i="1"/>
  <c r="V5106" i="1"/>
  <c r="V5110" i="1"/>
  <c r="V5112" i="1"/>
  <c r="V5113" i="1"/>
  <c r="V5114" i="1"/>
  <c r="V5116" i="1"/>
  <c r="V5118" i="1"/>
  <c r="V5120" i="1"/>
  <c r="V5121" i="1"/>
  <c r="V5122" i="1"/>
  <c r="V5126" i="1"/>
  <c r="V5128" i="1"/>
  <c r="V5129" i="1"/>
  <c r="V5130" i="1"/>
  <c r="V5134" i="1"/>
  <c r="V5136" i="1"/>
  <c r="V5137" i="1"/>
  <c r="V5138" i="1"/>
  <c r="V5142" i="1"/>
  <c r="V5143" i="1"/>
  <c r="V5144" i="1"/>
  <c r="V5145" i="1"/>
  <c r="V5146" i="1"/>
  <c r="V5148" i="1"/>
  <c r="V5150" i="1"/>
  <c r="V5152" i="1"/>
  <c r="V5153" i="1"/>
  <c r="V5154" i="1"/>
  <c r="V5156" i="1"/>
  <c r="V5158" i="1"/>
  <c r="V5159" i="1"/>
  <c r="V5160" i="1"/>
  <c r="V5161" i="1"/>
  <c r="V5162" i="1"/>
  <c r="V5166" i="1"/>
  <c r="V5168" i="1"/>
  <c r="V5169" i="1"/>
  <c r="V5170" i="1"/>
  <c r="V5174" i="1"/>
  <c r="V5176" i="1"/>
  <c r="V5177" i="1"/>
  <c r="V5178" i="1"/>
  <c r="V5180" i="1"/>
  <c r="V5182" i="1"/>
  <c r="V5183" i="1"/>
  <c r="V5184" i="1"/>
  <c r="V5185" i="1"/>
  <c r="V5186" i="1"/>
  <c r="V5188" i="1"/>
  <c r="V5190" i="1"/>
  <c r="V5192" i="1"/>
  <c r="V5193" i="1"/>
  <c r="V5194" i="1"/>
  <c r="V5198" i="1"/>
  <c r="V5200" i="1"/>
  <c r="V5201" i="1"/>
  <c r="V5202" i="1"/>
  <c r="V5206" i="1"/>
  <c r="V5208" i="1"/>
  <c r="V5209" i="1"/>
  <c r="V5210" i="1"/>
  <c r="V5211" i="1"/>
  <c r="V5214" i="1"/>
  <c r="V5216" i="1"/>
  <c r="V5217" i="1"/>
  <c r="V5218" i="1"/>
  <c r="V5220" i="1"/>
  <c r="V5222" i="1"/>
  <c r="V5223" i="1"/>
  <c r="V5224" i="1"/>
  <c r="V5225" i="1"/>
  <c r="V5226" i="1"/>
  <c r="V5230" i="1"/>
  <c r="V5232" i="1"/>
  <c r="V5233" i="1"/>
  <c r="V5234" i="1"/>
  <c r="V5238" i="1"/>
  <c r="V5240" i="1"/>
  <c r="V5241" i="1"/>
  <c r="V5242" i="1"/>
  <c r="V5246" i="1"/>
  <c r="V5248" i="1"/>
  <c r="V5249" i="1"/>
  <c r="V5250" i="1"/>
  <c r="V5252" i="1"/>
  <c r="V5254" i="1"/>
  <c r="V5256" i="1"/>
  <c r="V5257" i="1"/>
  <c r="V5258" i="1"/>
  <c r="V5262" i="1"/>
  <c r="V5264" i="1"/>
  <c r="V5265" i="1"/>
  <c r="V5266" i="1"/>
  <c r="V5270" i="1"/>
  <c r="V5272" i="1"/>
  <c r="V5273" i="1"/>
  <c r="V5274" i="1"/>
  <c r="V5278" i="1"/>
  <c r="V5279" i="1"/>
  <c r="V5280" i="1"/>
  <c r="V5281" i="1"/>
  <c r="V5282" i="1"/>
  <c r="V5284" i="1"/>
  <c r="V5286" i="1"/>
  <c r="V5288" i="1"/>
  <c r="V5289" i="1"/>
  <c r="V5290" i="1"/>
  <c r="V5294" i="1"/>
  <c r="V5296" i="1"/>
  <c r="V5297" i="1"/>
  <c r="V5298" i="1"/>
  <c r="V5302" i="1"/>
  <c r="V5304" i="1"/>
  <c r="V5305" i="1"/>
  <c r="V5306" i="1"/>
  <c r="V5310" i="1"/>
  <c r="V5312" i="1"/>
  <c r="V5313" i="1"/>
  <c r="V5314" i="1"/>
  <c r="V5316" i="1"/>
  <c r="V5318" i="1"/>
  <c r="V5320" i="1"/>
  <c r="V5321" i="1"/>
  <c r="V5322" i="1"/>
  <c r="V5326" i="1"/>
  <c r="V5328" i="1"/>
  <c r="V5329" i="1"/>
  <c r="V5330" i="1"/>
  <c r="V5334" i="1"/>
  <c r="V5336" i="1"/>
  <c r="V5337" i="1"/>
  <c r="V5338" i="1"/>
  <c r="V5342" i="1"/>
  <c r="V5344" i="1"/>
  <c r="V5345" i="1"/>
  <c r="V5346" i="1"/>
  <c r="V5348" i="1"/>
  <c r="V5350" i="1"/>
  <c r="V5352" i="1"/>
  <c r="V5353" i="1"/>
  <c r="V5354" i="1"/>
  <c r="V5356" i="1"/>
  <c r="V5358" i="1"/>
  <c r="V5360" i="1"/>
  <c r="V5361" i="1"/>
  <c r="V5362" i="1"/>
  <c r="V5366" i="1"/>
  <c r="V5368" i="1"/>
  <c r="V5369" i="1"/>
  <c r="V5370" i="1"/>
  <c r="V5374" i="1"/>
  <c r="V5376" i="1"/>
  <c r="V5377" i="1"/>
  <c r="V5378" i="1"/>
  <c r="V5380" i="1"/>
  <c r="V5382" i="1"/>
  <c r="V5384" i="1"/>
  <c r="V5385" i="1"/>
  <c r="V5386" i="1"/>
  <c r="V5388" i="1"/>
  <c r="V5390" i="1"/>
  <c r="V5392" i="1"/>
  <c r="V5393" i="1"/>
  <c r="V5394" i="1"/>
  <c r="V5398" i="1"/>
  <c r="V5399" i="1"/>
  <c r="V5400" i="1"/>
  <c r="V5401" i="1"/>
  <c r="V5402" i="1"/>
  <c r="V5406" i="1"/>
  <c r="V5408" i="1"/>
  <c r="V5409" i="1"/>
  <c r="V5410" i="1"/>
  <c r="V5411" i="1"/>
  <c r="V5414" i="1"/>
  <c r="V5416" i="1"/>
  <c r="V5417" i="1"/>
  <c r="V5418" i="1"/>
  <c r="V5420" i="1"/>
  <c r="V5422" i="1"/>
  <c r="V5423" i="1"/>
  <c r="V5424" i="1"/>
  <c r="V5425" i="1"/>
  <c r="V5426" i="1"/>
  <c r="V5430" i="1"/>
  <c r="V5432" i="1"/>
  <c r="V5433" i="1"/>
  <c r="V5434" i="1"/>
  <c r="V5438" i="1"/>
  <c r="V5440" i="1"/>
  <c r="V5441" i="1"/>
  <c r="V5442" i="1"/>
  <c r="V5446" i="1"/>
  <c r="V5447" i="1"/>
  <c r="V5448" i="1"/>
  <c r="V5449" i="1"/>
  <c r="V5450" i="1"/>
  <c r="V5452" i="1"/>
  <c r="V5454" i="1"/>
  <c r="V5456" i="1"/>
  <c r="V5457" i="1"/>
  <c r="V5458" i="1"/>
  <c r="V5462" i="1"/>
  <c r="V5463" i="1"/>
  <c r="V5464" i="1"/>
  <c r="V5465" i="1"/>
  <c r="V5466" i="1"/>
  <c r="V5470" i="1"/>
  <c r="V5472" i="1"/>
  <c r="V5473" i="1"/>
  <c r="V5474" i="1"/>
  <c r="V5478" i="1"/>
  <c r="V5480" i="1"/>
  <c r="V5481" i="1"/>
  <c r="V5482" i="1"/>
  <c r="V5484" i="1"/>
  <c r="V5486" i="1"/>
  <c r="V5488" i="1"/>
  <c r="V5489" i="1"/>
  <c r="V5490" i="1"/>
  <c r="V5494" i="1"/>
  <c r="V5496" i="1"/>
  <c r="V5497" i="1"/>
  <c r="V5498" i="1"/>
  <c r="V5502" i="1"/>
  <c r="V5504" i="1"/>
  <c r="V5505" i="1"/>
  <c r="V5506" i="1"/>
  <c r="V5510" i="1"/>
  <c r="V5511" i="1"/>
  <c r="V5512" i="1"/>
  <c r="V5513" i="1"/>
  <c r="V5514" i="1"/>
  <c r="V5516" i="1"/>
  <c r="V5518" i="1"/>
  <c r="V5520" i="1"/>
  <c r="V5521" i="1"/>
  <c r="V5522" i="1"/>
  <c r="V5526" i="1"/>
  <c r="V5528" i="1"/>
  <c r="V5529" i="1"/>
  <c r="V5530" i="1"/>
  <c r="V5534" i="1"/>
  <c r="V5536" i="1"/>
  <c r="V5537" i="1"/>
  <c r="V5538" i="1"/>
  <c r="V5542" i="1"/>
  <c r="V5544" i="1"/>
  <c r="V5545" i="1"/>
  <c r="V5546" i="1"/>
  <c r="V5548" i="1"/>
  <c r="V5550" i="1"/>
  <c r="V5552" i="1"/>
  <c r="V5553" i="1"/>
  <c r="V5554" i="1"/>
  <c r="V5556" i="1"/>
  <c r="V5558" i="1"/>
  <c r="V5560" i="1"/>
  <c r="V5561" i="1"/>
  <c r="V5562" i="1"/>
  <c r="V5566" i="1"/>
  <c r="V5568" i="1"/>
  <c r="V5569" i="1"/>
  <c r="V5570" i="1"/>
  <c r="V5574" i="1"/>
  <c r="V5576" i="1"/>
  <c r="V5577" i="1"/>
  <c r="V5578" i="1"/>
  <c r="V5580" i="1"/>
  <c r="V5582" i="1"/>
  <c r="V5584" i="1"/>
  <c r="V5585" i="1"/>
  <c r="V5586" i="1"/>
  <c r="V5588" i="1"/>
  <c r="V5590" i="1"/>
  <c r="V5592" i="1"/>
  <c r="V5593" i="1"/>
  <c r="V5594" i="1"/>
  <c r="V5598" i="1"/>
  <c r="V5599" i="1"/>
  <c r="V5600" i="1"/>
  <c r="V5601" i="1"/>
  <c r="V5602" i="1"/>
  <c r="V5606" i="1"/>
  <c r="V5608" i="1"/>
  <c r="V5609" i="1"/>
  <c r="V5610" i="1"/>
  <c r="V5614" i="1"/>
  <c r="V5616" i="1"/>
  <c r="V5617" i="1"/>
  <c r="V5618" i="1"/>
  <c r="V5620" i="1"/>
  <c r="V5622" i="1"/>
  <c r="V5623" i="1"/>
  <c r="V5624" i="1"/>
  <c r="V5625" i="1"/>
  <c r="V5626" i="1"/>
  <c r="V5630" i="1"/>
  <c r="V5632" i="1"/>
  <c r="V5633" i="1"/>
  <c r="V5634" i="1"/>
  <c r="V5638" i="1"/>
  <c r="V5639" i="1"/>
  <c r="V5640" i="1"/>
  <c r="V5641" i="1"/>
  <c r="V5642" i="1"/>
  <c r="V5646" i="1"/>
  <c r="V5648" i="1"/>
  <c r="V5649" i="1"/>
  <c r="V5650" i="1"/>
  <c r="V5652" i="1"/>
  <c r="V5654" i="1"/>
  <c r="V5656" i="1"/>
  <c r="V5657" i="1"/>
  <c r="V5658" i="1"/>
  <c r="V5662" i="1"/>
  <c r="V5664" i="1"/>
  <c r="V5665" i="1"/>
  <c r="V5666" i="1"/>
  <c r="V5670" i="1"/>
  <c r="V5672" i="1"/>
  <c r="V5673" i="1"/>
  <c r="V5674" i="1"/>
  <c r="V5678" i="1"/>
  <c r="V5679" i="1"/>
  <c r="V5680" i="1"/>
  <c r="V5681" i="1"/>
  <c r="V5682" i="1"/>
  <c r="V5684" i="1"/>
  <c r="V5686" i="1"/>
  <c r="V5688" i="1"/>
  <c r="V5689" i="1"/>
  <c r="V5690" i="1"/>
  <c r="V5694" i="1"/>
  <c r="V5696" i="1"/>
  <c r="V5697" i="1"/>
  <c r="V5698" i="1"/>
  <c r="V5702" i="1"/>
  <c r="V5704" i="1"/>
  <c r="V5705" i="1"/>
  <c r="V5706" i="1"/>
  <c r="V5710" i="1"/>
  <c r="V5712" i="1"/>
  <c r="V5713" i="1"/>
  <c r="V5714" i="1"/>
  <c r="V5716" i="1"/>
  <c r="V5718" i="1"/>
  <c r="V5720" i="1"/>
  <c r="V5721" i="1"/>
  <c r="V5722" i="1"/>
  <c r="V5726" i="1"/>
  <c r="V5727" i="1"/>
  <c r="V5728" i="1"/>
  <c r="V5729" i="1"/>
  <c r="V5730" i="1"/>
  <c r="V5734" i="1"/>
  <c r="V5736" i="1"/>
  <c r="V5737" i="1"/>
  <c r="V5738" i="1"/>
  <c r="V5742" i="1"/>
  <c r="V5744" i="1"/>
  <c r="V5745" i="1"/>
  <c r="V5746" i="1"/>
  <c r="V5748" i="1"/>
  <c r="V5750" i="1"/>
  <c r="V5752" i="1"/>
  <c r="V5753" i="1"/>
  <c r="V5754" i="1"/>
  <c r="V5758" i="1"/>
  <c r="V5760" i="1"/>
  <c r="V5761" i="1"/>
  <c r="V5762" i="1"/>
  <c r="V5766" i="1"/>
  <c r="V5767" i="1"/>
  <c r="V5768" i="1"/>
  <c r="V5769" i="1"/>
  <c r="V5770" i="1"/>
  <c r="V5774" i="1"/>
  <c r="V5776" i="1"/>
  <c r="V5777" i="1"/>
  <c r="V5778" i="1"/>
  <c r="V5780" i="1"/>
  <c r="V5782" i="1"/>
  <c r="V5784" i="1"/>
  <c r="V5785" i="1"/>
  <c r="V5786" i="1"/>
  <c r="V5790" i="1"/>
  <c r="V5792" i="1"/>
  <c r="V5793" i="1"/>
  <c r="V5794" i="1"/>
  <c r="V5798" i="1"/>
  <c r="V5799" i="1"/>
  <c r="V5800" i="1"/>
  <c r="V5801" i="1"/>
  <c r="V5802" i="1"/>
  <c r="V5806" i="1"/>
  <c r="V5808" i="1"/>
  <c r="V5809" i="1"/>
  <c r="V5810" i="1"/>
  <c r="V5812" i="1"/>
  <c r="V5814" i="1"/>
  <c r="V5816" i="1"/>
  <c r="V5817" i="1"/>
  <c r="V5818" i="1"/>
  <c r="V5822" i="1"/>
  <c r="V5823" i="1"/>
  <c r="V5824" i="1"/>
  <c r="V5825" i="1"/>
  <c r="V5826" i="1"/>
  <c r="V5830" i="1"/>
  <c r="V5832" i="1"/>
  <c r="V5833" i="1"/>
  <c r="V5834" i="1"/>
  <c r="V5838" i="1"/>
  <c r="V5840" i="1"/>
  <c r="V5841" i="1"/>
  <c r="V5842" i="1"/>
  <c r="V5844" i="1"/>
  <c r="V5846" i="1"/>
  <c r="V5847" i="1"/>
  <c r="V5848" i="1"/>
  <c r="V5849" i="1"/>
  <c r="V5850" i="1"/>
  <c r="V5854" i="1"/>
  <c r="V5856" i="1"/>
  <c r="V5857" i="1"/>
  <c r="V5858" i="1"/>
  <c r="V5862" i="1"/>
  <c r="V5864" i="1"/>
  <c r="V5865" i="1"/>
  <c r="V5866" i="1"/>
  <c r="V5870" i="1"/>
  <c r="V5872" i="1"/>
  <c r="V5873" i="1"/>
  <c r="V5874" i="1"/>
  <c r="V5876" i="1"/>
  <c r="V5878" i="1"/>
  <c r="V5880" i="1"/>
  <c r="V5881" i="1"/>
  <c r="V5882" i="1"/>
  <c r="V5886" i="1"/>
  <c r="V5888" i="1"/>
  <c r="V5889" i="1"/>
  <c r="V5890" i="1"/>
  <c r="V5894" i="1"/>
  <c r="V5896" i="1"/>
  <c r="V5897" i="1"/>
  <c r="V5898" i="1"/>
  <c r="V5902" i="1"/>
  <c r="V5904" i="1"/>
  <c r="V5905" i="1"/>
  <c r="V5906" i="1"/>
  <c r="V5908" i="1"/>
  <c r="V5910" i="1"/>
  <c r="V5912" i="1"/>
  <c r="V5913" i="1"/>
  <c r="V5914" i="1"/>
  <c r="V5918" i="1"/>
  <c r="V5920" i="1"/>
  <c r="V5921" i="1"/>
  <c r="V5922" i="1"/>
  <c r="V5926" i="1"/>
  <c r="V5928" i="1"/>
  <c r="V5929" i="1"/>
  <c r="V5930" i="1"/>
  <c r="V5934" i="1"/>
  <c r="V5936" i="1"/>
  <c r="V5937" i="1"/>
  <c r="V5938" i="1"/>
  <c r="V5940" i="1"/>
  <c r="V5942" i="1"/>
  <c r="V5944" i="1"/>
  <c r="V5945" i="1"/>
  <c r="V5946" i="1"/>
  <c r="V5950" i="1"/>
  <c r="V5952" i="1"/>
  <c r="V5953" i="1"/>
  <c r="V5954" i="1"/>
  <c r="V5958" i="1"/>
  <c r="V5960" i="1"/>
  <c r="V5961" i="1"/>
  <c r="V5962" i="1"/>
  <c r="V5964" i="1"/>
  <c r="V5966" i="1"/>
  <c r="V5968" i="1"/>
  <c r="V5969" i="1"/>
  <c r="V5970" i="1"/>
  <c r="V5974" i="1"/>
  <c r="V5976" i="1"/>
  <c r="V5977" i="1"/>
  <c r="V5978" i="1"/>
  <c r="V5982" i="1"/>
  <c r="V5984" i="1"/>
  <c r="V5985" i="1"/>
  <c r="V5986" i="1"/>
  <c r="V5988" i="1"/>
  <c r="V5990" i="1"/>
  <c r="V5992" i="1"/>
  <c r="V5993" i="1"/>
  <c r="V5994" i="1"/>
  <c r="V5996" i="1"/>
  <c r="V5998" i="1"/>
  <c r="V6000" i="1"/>
  <c r="V6001" i="1"/>
  <c r="V6002" i="1"/>
  <c r="V6006" i="1"/>
  <c r="V6008" i="1"/>
  <c r="V6009" i="1"/>
  <c r="V6010" i="1"/>
  <c r="V6014" i="1"/>
  <c r="V6015" i="1"/>
  <c r="V6016" i="1"/>
  <c r="V6017" i="1"/>
  <c r="V6018" i="1"/>
  <c r="V6022" i="1"/>
  <c r="V6024" i="1"/>
  <c r="V6025" i="1"/>
  <c r="V6026" i="1"/>
  <c r="V6030" i="1"/>
  <c r="V6032" i="1"/>
  <c r="V6033" i="1"/>
  <c r="V6034" i="1"/>
  <c r="V6038" i="1"/>
  <c r="V6040" i="1"/>
  <c r="V6041" i="1"/>
  <c r="V6042" i="1"/>
  <c r="V6046" i="1"/>
  <c r="V6048" i="1"/>
  <c r="V6049" i="1"/>
  <c r="V6050" i="1"/>
  <c r="V6054" i="1"/>
  <c r="V6056" i="1"/>
  <c r="V6057" i="1"/>
  <c r="V6058" i="1"/>
  <c r="V6060" i="1"/>
  <c r="V6062" i="1"/>
  <c r="V6063" i="1"/>
  <c r="V6064" i="1"/>
  <c r="V6065" i="1"/>
  <c r="V6066" i="1"/>
  <c r="V6070" i="1"/>
  <c r="V6072" i="1"/>
  <c r="V6073" i="1"/>
  <c r="V6074" i="1"/>
  <c r="V6078" i="1"/>
  <c r="V6080" i="1"/>
  <c r="V6081" i="1"/>
  <c r="V6082" i="1"/>
  <c r="V6084" i="1"/>
  <c r="V6086" i="1"/>
  <c r="V6087" i="1"/>
  <c r="V6088" i="1"/>
  <c r="V6089" i="1"/>
  <c r="V6090" i="1"/>
  <c r="V6094" i="1"/>
  <c r="V6096" i="1"/>
  <c r="V6097" i="1"/>
  <c r="V6098" i="1"/>
  <c r="V6102" i="1"/>
  <c r="V6104" i="1"/>
  <c r="V6105" i="1"/>
  <c r="V6106" i="1"/>
  <c r="V6110" i="1"/>
  <c r="V6112" i="1"/>
  <c r="V6113" i="1"/>
  <c r="V6114" i="1"/>
  <c r="V6118" i="1"/>
  <c r="V6120" i="1"/>
  <c r="V6121" i="1"/>
  <c r="V6122" i="1"/>
  <c r="V6126" i="1"/>
  <c r="V6128" i="1"/>
  <c r="V6129" i="1"/>
  <c r="V6130" i="1"/>
  <c r="V6134" i="1"/>
  <c r="V6136" i="1"/>
  <c r="V6137" i="1"/>
  <c r="V6138" i="1"/>
  <c r="V6142" i="1"/>
  <c r="V6144" i="1"/>
  <c r="V6145" i="1"/>
  <c r="V6146" i="1"/>
  <c r="V6150" i="1"/>
  <c r="V6152" i="1"/>
  <c r="V6153" i="1"/>
  <c r="V6154" i="1"/>
  <c r="V6158" i="1"/>
  <c r="V6160" i="1"/>
  <c r="V6161" i="1"/>
  <c r="V6162" i="1"/>
  <c r="V6166" i="1"/>
  <c r="V6168" i="1"/>
  <c r="V6169" i="1"/>
  <c r="V6170" i="1"/>
  <c r="V6174" i="1"/>
  <c r="V6176" i="1"/>
  <c r="V6177" i="1"/>
  <c r="V6178" i="1"/>
  <c r="V6182" i="1"/>
  <c r="V6184" i="1"/>
  <c r="V6185" i="1"/>
  <c r="V6186" i="1"/>
  <c r="V6190" i="1"/>
  <c r="V6192" i="1"/>
  <c r="V6193" i="1"/>
  <c r="V6194" i="1"/>
  <c r="V6198" i="1"/>
  <c r="V6200" i="1"/>
  <c r="V6201" i="1"/>
  <c r="V6202" i="1"/>
  <c r="V6206" i="1"/>
  <c r="V6208" i="1"/>
  <c r="V6209" i="1"/>
  <c r="V6210" i="1"/>
  <c r="V6214" i="1"/>
  <c r="V6216" i="1"/>
  <c r="V6217" i="1"/>
  <c r="V6218" i="1"/>
  <c r="V6222" i="1"/>
  <c r="V6224" i="1"/>
  <c r="V6225" i="1"/>
  <c r="V6226" i="1"/>
  <c r="V6230" i="1"/>
  <c r="V6232" i="1"/>
  <c r="V6233" i="1"/>
  <c r="V6234" i="1"/>
  <c r="V6238" i="1"/>
  <c r="V6240" i="1"/>
  <c r="V6241" i="1"/>
  <c r="V6242" i="1"/>
  <c r="V6246" i="1"/>
  <c r="V6248" i="1"/>
  <c r="V6249" i="1"/>
  <c r="V6250" i="1"/>
  <c r="V6254" i="1"/>
  <c r="V6256" i="1"/>
  <c r="V6257" i="1"/>
  <c r="V6258" i="1"/>
  <c r="V6262" i="1"/>
  <c r="V6264" i="1"/>
  <c r="V6266" i="1"/>
  <c r="V6270" i="1"/>
  <c r="V6272" i="1"/>
  <c r="V6274" i="1"/>
  <c r="V6276" i="1"/>
  <c r="V6278" i="1"/>
  <c r="V6280" i="1"/>
  <c r="V6282" i="1"/>
  <c r="V6286" i="1"/>
  <c r="V6288" i="1"/>
  <c r="V6290" i="1"/>
  <c r="V6294" i="1"/>
  <c r="V6296" i="1"/>
  <c r="V6298" i="1"/>
  <c r="V6302" i="1"/>
  <c r="V6304" i="1"/>
  <c r="V6305" i="1"/>
  <c r="V6306" i="1"/>
  <c r="V6310" i="1"/>
  <c r="V6312" i="1"/>
  <c r="V6314" i="1"/>
  <c r="V6318" i="1"/>
  <c r="V6320" i="1"/>
  <c r="V6322" i="1"/>
  <c r="V6326" i="1"/>
  <c r="V6328" i="1"/>
  <c r="V6330" i="1"/>
  <c r="V6334" i="1"/>
  <c r="V6336" i="1"/>
  <c r="V6338" i="1"/>
  <c r="V6342" i="1"/>
  <c r="V6343" i="1"/>
  <c r="V6344" i="1"/>
  <c r="V6346" i="1"/>
  <c r="V6350" i="1"/>
  <c r="V6352" i="1"/>
  <c r="V6353" i="1"/>
  <c r="V6354" i="1"/>
  <c r="V6358" i="1"/>
  <c r="V6360" i="1"/>
  <c r="V6362" i="1"/>
  <c r="V6366" i="1"/>
  <c r="V6368" i="1"/>
  <c r="V6374" i="1"/>
  <c r="V6376" i="1"/>
  <c r="V6382" i="1"/>
  <c r="V6384" i="1"/>
  <c r="V6386" i="1"/>
  <c r="V6390" i="1"/>
  <c r="V6392" i="1"/>
  <c r="V6393" i="1"/>
  <c r="V6394" i="1"/>
  <c r="V6398" i="1"/>
  <c r="V6400" i="1"/>
  <c r="V6402" i="1"/>
  <c r="V6406" i="1"/>
  <c r="V6408" i="1"/>
  <c r="V6410" i="1"/>
  <c r="V6414" i="1"/>
  <c r="V6416" i="1"/>
  <c r="V6422" i="1"/>
  <c r="V6424" i="1"/>
  <c r="V6426" i="1"/>
  <c r="V6430" i="1"/>
  <c r="V6432" i="1"/>
  <c r="V6438" i="1"/>
  <c r="V6440" i="1"/>
  <c r="V6446" i="1"/>
  <c r="V6448" i="1"/>
  <c r="V6450" i="1"/>
  <c r="V6454" i="1"/>
  <c r="V6456" i="1"/>
  <c r="V6457" i="1"/>
  <c r="V6458" i="1"/>
  <c r="V6462" i="1"/>
  <c r="V6464" i="1"/>
  <c r="V6466" i="1"/>
  <c r="V6470" i="1"/>
  <c r="V6472" i="1"/>
  <c r="V6474" i="1"/>
  <c r="V6478" i="1"/>
  <c r="V6480" i="1"/>
  <c r="V6486" i="1"/>
  <c r="V6488" i="1"/>
  <c r="V6490" i="1"/>
  <c r="V6494" i="1"/>
  <c r="V6496" i="1"/>
  <c r="V6502" i="1"/>
  <c r="V6504" i="1"/>
  <c r="V6510" i="1"/>
  <c r="V6512" i="1"/>
  <c r="V6514" i="1"/>
  <c r="V6518" i="1"/>
  <c r="V6520" i="1"/>
  <c r="V6522" i="1"/>
  <c r="V6526" i="1"/>
  <c r="V6528" i="1"/>
  <c r="V6530" i="1"/>
  <c r="V6534" i="1"/>
  <c r="V6536" i="1"/>
  <c r="V6537" i="1"/>
  <c r="V6538" i="1"/>
  <c r="V6542" i="1"/>
  <c r="V6544" i="1"/>
  <c r="V6550" i="1"/>
  <c r="V6552" i="1"/>
  <c r="V6554" i="1"/>
  <c r="V6558" i="1"/>
  <c r="V6560" i="1"/>
  <c r="V6566" i="1"/>
  <c r="V6568" i="1"/>
  <c r="V6574" i="1"/>
  <c r="V6576" i="1"/>
  <c r="V6578" i="1"/>
  <c r="V6582" i="1"/>
  <c r="V6584" i="1"/>
  <c r="V6586" i="1"/>
  <c r="V6590" i="1"/>
  <c r="V6592" i="1"/>
  <c r="V6594" i="1"/>
  <c r="V6598" i="1"/>
  <c r="V6600" i="1"/>
  <c r="V6602" i="1"/>
  <c r="V6606" i="1"/>
  <c r="V6608" i="1"/>
  <c r="V6614" i="1"/>
  <c r="V6616" i="1"/>
  <c r="V6618" i="1"/>
  <c r="V6622" i="1"/>
  <c r="V6624" i="1"/>
  <c r="V6630" i="1"/>
  <c r="V6632" i="1"/>
  <c r="V6638" i="1"/>
  <c r="V6640" i="1"/>
  <c r="V6642" i="1"/>
  <c r="V6646" i="1"/>
  <c r="V6648" i="1"/>
  <c r="V6650" i="1"/>
  <c r="V6654" i="1"/>
  <c r="V6656" i="1"/>
  <c r="V6658" i="1"/>
  <c r="V6662" i="1"/>
  <c r="V6664" i="1"/>
  <c r="V6666" i="1"/>
  <c r="V6670" i="1"/>
  <c r="V6672" i="1"/>
  <c r="V6678" i="1"/>
  <c r="V6680" i="1"/>
  <c r="V6682" i="1"/>
  <c r="V6686" i="1"/>
  <c r="V6688" i="1"/>
  <c r="V6694" i="1"/>
  <c r="V6696" i="1"/>
  <c r="V6702" i="1"/>
  <c r="V6704" i="1"/>
  <c r="V6706" i="1"/>
  <c r="V6710" i="1"/>
  <c r="V6712" i="1"/>
  <c r="V6718" i="1"/>
  <c r="V6720" i="1"/>
  <c r="V6726" i="1"/>
  <c r="V6728" i="1"/>
  <c r="V6730" i="1"/>
  <c r="V6734" i="1"/>
  <c r="V6736" i="1"/>
  <c r="V6738" i="1"/>
  <c r="V6742" i="1"/>
  <c r="V6744" i="1"/>
  <c r="V6746" i="1"/>
  <c r="V6750" i="1"/>
  <c r="V6752" i="1"/>
  <c r="V6754" i="1"/>
  <c r="V6758" i="1"/>
  <c r="V6760" i="1"/>
  <c r="V6766" i="1"/>
  <c r="V6768" i="1"/>
  <c r="V6770" i="1"/>
  <c r="V6774" i="1"/>
  <c r="V6776" i="1"/>
  <c r="V6782" i="1"/>
  <c r="V6784" i="1"/>
  <c r="V6790" i="1"/>
  <c r="V6792" i="1"/>
  <c r="V6794" i="1"/>
  <c r="V6798" i="1"/>
  <c r="V6800" i="1"/>
  <c r="V6802" i="1"/>
  <c r="V6806" i="1"/>
  <c r="V6808" i="1"/>
  <c r="V6810" i="1"/>
  <c r="V6814" i="1"/>
  <c r="V6816" i="1"/>
  <c r="V6818" i="1"/>
  <c r="V6822" i="1"/>
  <c r="V6824" i="1"/>
  <c r="V6830" i="1"/>
  <c r="V6832" i="1"/>
  <c r="V6834" i="1"/>
  <c r="V6838" i="1"/>
  <c r="V6840" i="1"/>
  <c r="V6846" i="1"/>
  <c r="V6848" i="1"/>
  <c r="V6854" i="1"/>
  <c r="V6855" i="1"/>
  <c r="V6856" i="1"/>
  <c r="V6858" i="1"/>
  <c r="V6862" i="1"/>
  <c r="V6864" i="1"/>
  <c r="V6866" i="1"/>
  <c r="V6870" i="1"/>
  <c r="V6872" i="1"/>
  <c r="V6874" i="1"/>
  <c r="V6878" i="1"/>
  <c r="V6880" i="1"/>
  <c r="V6882" i="1"/>
  <c r="V6886" i="1"/>
  <c r="V6888" i="1"/>
  <c r="V6894" i="1"/>
  <c r="V6896" i="1"/>
  <c r="V6898" i="1"/>
  <c r="V6902" i="1"/>
  <c r="V6903" i="1"/>
  <c r="V6904" i="1"/>
  <c r="V6910" i="1"/>
  <c r="V6912" i="1"/>
  <c r="V6918" i="1"/>
  <c r="V6920" i="1"/>
  <c r="V6922" i="1"/>
  <c r="V6926" i="1"/>
  <c r="V6928" i="1"/>
  <c r="V6934" i="1"/>
  <c r="V6936" i="1"/>
  <c r="V6938" i="1"/>
  <c r="V6942" i="1"/>
  <c r="V6944" i="1"/>
  <c r="V6946" i="1"/>
  <c r="V6950" i="1"/>
  <c r="V6952" i="1"/>
  <c r="V6958" i="1"/>
  <c r="V6960" i="1"/>
  <c r="V6962" i="1"/>
  <c r="V6966" i="1"/>
  <c r="V6968" i="1"/>
  <c r="V6974" i="1"/>
  <c r="V6976" i="1"/>
  <c r="V6982" i="1"/>
  <c r="V6984" i="1"/>
  <c r="V6985" i="1"/>
  <c r="V6986" i="1"/>
  <c r="V6990" i="1"/>
  <c r="V6992" i="1"/>
  <c r="V6998" i="1"/>
  <c r="V7000" i="1"/>
  <c r="V7002" i="1"/>
  <c r="V7006" i="1"/>
  <c r="V7008" i="1"/>
  <c r="V7010" i="1"/>
  <c r="V7014" i="1"/>
  <c r="V7016" i="1"/>
  <c r="V7022" i="1"/>
  <c r="V7024" i="1"/>
  <c r="V7026" i="1"/>
  <c r="V7030" i="1"/>
  <c r="V7032" i="1"/>
  <c r="V7038" i="1"/>
  <c r="V7040" i="1"/>
  <c r="V7046" i="1"/>
  <c r="V7048" i="1"/>
  <c r="V7049" i="1"/>
  <c r="V7050" i="1"/>
  <c r="V7054" i="1"/>
  <c r="V7056" i="1"/>
  <c r="V7062" i="1"/>
  <c r="V7064" i="1"/>
  <c r="V7066" i="1"/>
  <c r="V7070" i="1"/>
  <c r="V7072" i="1"/>
  <c r="V7074" i="1"/>
  <c r="V7078" i="1"/>
  <c r="V7080" i="1"/>
  <c r="V7086" i="1"/>
  <c r="V7088" i="1"/>
  <c r="V7090" i="1"/>
  <c r="V7094" i="1"/>
  <c r="V7096" i="1"/>
  <c r="V7102" i="1"/>
  <c r="V7104" i="1"/>
  <c r="V7110" i="1"/>
  <c r="V7112" i="1"/>
  <c r="V7113" i="1"/>
  <c r="V7114" i="1"/>
  <c r="V7118" i="1"/>
  <c r="V7120" i="1"/>
  <c r="V7126" i="1"/>
  <c r="V7128" i="1"/>
  <c r="V7130" i="1"/>
  <c r="V7134" i="1"/>
  <c r="V7136" i="1"/>
  <c r="V7138" i="1"/>
  <c r="V7142" i="1"/>
  <c r="V7144" i="1"/>
  <c r="V7150" i="1"/>
  <c r="V7152" i="1"/>
  <c r="V7154" i="1"/>
  <c r="V7158" i="1"/>
  <c r="V7160" i="1"/>
  <c r="V7166" i="1"/>
  <c r="V7168" i="1"/>
  <c r="V7174" i="1"/>
  <c r="V7176" i="1"/>
  <c r="V7178" i="1"/>
  <c r="V7182" i="1"/>
  <c r="V7184" i="1"/>
  <c r="V7190" i="1"/>
  <c r="V7192" i="1"/>
  <c r="V7194" i="1"/>
  <c r="V7198" i="1"/>
  <c r="V7200" i="1"/>
  <c r="V7202" i="1"/>
  <c r="V7206" i="1"/>
  <c r="V7208" i="1"/>
  <c r="V7214" i="1"/>
  <c r="V7216" i="1"/>
  <c r="V7217" i="1"/>
  <c r="V7218" i="1"/>
  <c r="V7222" i="1"/>
  <c r="V7224" i="1"/>
  <c r="V7230" i="1"/>
  <c r="V7232" i="1"/>
  <c r="V7238" i="1"/>
  <c r="V7240" i="1"/>
  <c r="V7242" i="1"/>
  <c r="V7246" i="1"/>
  <c r="V7248" i="1"/>
  <c r="V7254" i="1"/>
  <c r="V7256" i="1"/>
  <c r="V7257" i="1"/>
  <c r="V7258" i="1"/>
  <c r="V7262" i="1"/>
  <c r="V7264" i="1"/>
  <c r="V7266" i="1"/>
  <c r="V7270" i="1"/>
  <c r="V7272" i="1"/>
  <c r="V7273" i="1"/>
  <c r="V7278" i="1"/>
  <c r="V7280" i="1"/>
  <c r="V7282" i="1"/>
  <c r="V7286" i="1"/>
  <c r="V7288" i="1"/>
  <c r="V7294" i="1"/>
  <c r="V7296" i="1"/>
  <c r="V7302" i="1"/>
  <c r="V7304" i="1"/>
  <c r="V7306" i="1"/>
  <c r="V7310" i="1"/>
  <c r="V7312" i="1"/>
  <c r="V7318" i="1"/>
  <c r="V7320" i="1"/>
  <c r="V7322" i="1"/>
  <c r="V7326" i="1"/>
  <c r="V7328" i="1"/>
  <c r="V7330" i="1"/>
  <c r="V7334" i="1"/>
  <c r="V7336" i="1"/>
  <c r="V7342" i="1"/>
  <c r="V7344" i="1"/>
  <c r="V7346" i="1"/>
  <c r="V7350" i="1"/>
  <c r="V7352" i="1"/>
  <c r="V7358" i="1"/>
  <c r="V7360" i="1"/>
  <c r="V7366" i="1"/>
  <c r="V7368" i="1"/>
  <c r="V7370" i="1"/>
  <c r="V7374" i="1"/>
  <c r="V7376" i="1"/>
  <c r="V7382" i="1"/>
  <c r="V7384" i="1"/>
  <c r="V7385" i="1"/>
  <c r="V7386" i="1"/>
  <c r="V7390" i="1"/>
  <c r="V7392" i="1"/>
  <c r="V7394" i="1"/>
  <c r="V7398" i="1"/>
  <c r="V7399" i="1"/>
  <c r="V7400" i="1"/>
  <c r="V7401" i="1"/>
  <c r="V7406" i="1"/>
  <c r="V7408" i="1"/>
  <c r="V7410" i="1"/>
  <c r="V7414" i="1"/>
  <c r="V7415" i="1"/>
  <c r="V7416" i="1"/>
  <c r="V7422" i="1"/>
  <c r="V7424" i="1"/>
  <c r="V7430" i="1"/>
  <c r="V7432" i="1"/>
  <c r="V7434" i="1"/>
  <c r="V7438" i="1"/>
  <c r="V7440" i="1"/>
  <c r="V7446" i="1"/>
  <c r="V7448" i="1"/>
  <c r="V7450" i="1"/>
  <c r="V7454" i="1"/>
  <c r="V7456" i="1"/>
  <c r="V7458" i="1"/>
  <c r="V7462" i="1"/>
  <c r="V7464" i="1"/>
  <c r="V7470" i="1"/>
  <c r="V7472" i="1"/>
  <c r="V7474" i="1"/>
  <c r="V7478" i="1"/>
  <c r="V7480" i="1"/>
  <c r="V7482" i="1"/>
  <c r="V7486" i="1"/>
  <c r="V7488" i="1"/>
  <c r="V7494" i="1"/>
  <c r="V7496" i="1"/>
  <c r="V7498" i="1"/>
  <c r="V7502" i="1"/>
  <c r="V7504" i="1"/>
  <c r="V7510" i="1"/>
  <c r="V7512" i="1"/>
  <c r="V7518" i="1"/>
  <c r="V7520" i="1"/>
  <c r="V7522" i="1"/>
  <c r="V7526" i="1"/>
  <c r="V7528" i="1"/>
  <c r="V7534" i="1"/>
  <c r="V7536" i="1"/>
  <c r="V7537" i="1"/>
  <c r="V7538" i="1"/>
  <c r="V7542" i="1"/>
  <c r="V7546" i="1"/>
  <c r="V7550" i="1"/>
  <c r="V7552" i="1"/>
  <c r="V7558" i="1"/>
  <c r="V7560" i="1"/>
  <c r="V7566" i="1"/>
  <c r="V7568" i="1"/>
  <c r="V7574" i="1"/>
  <c r="V7576" i="1"/>
  <c r="V7582" i="1"/>
  <c r="V7584" i="1"/>
  <c r="V7590" i="1"/>
  <c r="V7592" i="1"/>
  <c r="V7598" i="1"/>
  <c r="V7600" i="1"/>
  <c r="V7606" i="1"/>
  <c r="V7607" i="1"/>
  <c r="V7608" i="1"/>
  <c r="V7610" i="1"/>
  <c r="V7614" i="1"/>
  <c r="V7616" i="1"/>
  <c r="V7622" i="1"/>
  <c r="V7623" i="1"/>
  <c r="V7624" i="1"/>
  <c r="V7626" i="1"/>
  <c r="V7630" i="1"/>
  <c r="V7632" i="1"/>
  <c r="V7638" i="1"/>
  <c r="V7640" i="1"/>
  <c r="V7646" i="1"/>
  <c r="V7648" i="1"/>
  <c r="V7649" i="1"/>
  <c r="V7650" i="1"/>
  <c r="V7654" i="1"/>
  <c r="V7656" i="1"/>
  <c r="V7662" i="1"/>
  <c r="V7664" i="1"/>
  <c r="V7666" i="1"/>
  <c r="V7670" i="1"/>
  <c r="V7674" i="1"/>
  <c r="V7678" i="1"/>
  <c r="V7680" i="1"/>
  <c r="V7686" i="1"/>
  <c r="V7688" i="1"/>
  <c r="V7694" i="1"/>
  <c r="V7696" i="1"/>
  <c r="V7702" i="1"/>
  <c r="V7704" i="1"/>
  <c r="V7710" i="1"/>
  <c r="V7711" i="1"/>
  <c r="V7712" i="1"/>
  <c r="V7718" i="1"/>
  <c r="V7720" i="1"/>
  <c r="V7726" i="1"/>
  <c r="V7728" i="1"/>
  <c r="V7734" i="1"/>
  <c r="V7736" i="1"/>
  <c r="V7738" i="1"/>
  <c r="V7742" i="1"/>
  <c r="V7744" i="1"/>
  <c r="V7750" i="1"/>
  <c r="V7752" i="1"/>
  <c r="V7754" i="1"/>
  <c r="V7758" i="1"/>
  <c r="V7760" i="1"/>
  <c r="V7761" i="1"/>
  <c r="V7766" i="1"/>
  <c r="V7768" i="1"/>
  <c r="V7774" i="1"/>
  <c r="V7776" i="1"/>
  <c r="V7778" i="1"/>
  <c r="V7782" i="1"/>
  <c r="V7784" i="1"/>
  <c r="V7790" i="1"/>
  <c r="V7792" i="1"/>
  <c r="V7794" i="1"/>
  <c r="V7798" i="1"/>
  <c r="V7802" i="1"/>
  <c r="V7806" i="1"/>
  <c r="V7808" i="1"/>
  <c r="V7814" i="1"/>
  <c r="V7816" i="1"/>
  <c r="V7822" i="1"/>
  <c r="V7824" i="1"/>
  <c r="V7830" i="1"/>
  <c r="V7832" i="1"/>
  <c r="V7838" i="1"/>
  <c r="V7840" i="1"/>
  <c r="V7846" i="1"/>
  <c r="V7848" i="1"/>
  <c r="V7854" i="1"/>
  <c r="V7856" i="1"/>
  <c r="V7862" i="1"/>
  <c r="V7864" i="1"/>
  <c r="V7866" i="1"/>
  <c r="V7870" i="1"/>
  <c r="V7872" i="1"/>
  <c r="V7878" i="1"/>
  <c r="V7880" i="1"/>
  <c r="V7882" i="1"/>
  <c r="V7886" i="1"/>
  <c r="V7887" i="1"/>
  <c r="V7888" i="1"/>
  <c r="V7889" i="1"/>
  <c r="V7894" i="1"/>
  <c r="V7896" i="1"/>
  <c r="V7902" i="1"/>
  <c r="V7904" i="1"/>
  <c r="V7906" i="1"/>
  <c r="V7910" i="1"/>
  <c r="V7912" i="1"/>
  <c r="V7918" i="1"/>
  <c r="V7920" i="1"/>
  <c r="V7922" i="1"/>
  <c r="V7926" i="1"/>
  <c r="V7930" i="1"/>
  <c r="V7934" i="1"/>
  <c r="V7936" i="1"/>
  <c r="V7942" i="1"/>
  <c r="V7944" i="1"/>
  <c r="V7950" i="1"/>
  <c r="V7952" i="1"/>
  <c r="V7958" i="1"/>
  <c r="V7960" i="1"/>
  <c r="V7966" i="1"/>
  <c r="V7968" i="1"/>
  <c r="V7974" i="1"/>
  <c r="V7976" i="1"/>
  <c r="V7982" i="1"/>
  <c r="V7984" i="1"/>
  <c r="V7990" i="1"/>
  <c r="V7992" i="1"/>
  <c r="V7994" i="1"/>
  <c r="V7998" i="1"/>
  <c r="V7999" i="1"/>
  <c r="V8000" i="1"/>
  <c r="V8001" i="1"/>
  <c r="V8006" i="1"/>
  <c r="V8008" i="1"/>
  <c r="V8010" i="1"/>
  <c r="V8014" i="1"/>
  <c r="V8015" i="1"/>
  <c r="V8016" i="1"/>
  <c r="V8022" i="1"/>
  <c r="V8024" i="1"/>
  <c r="V8030" i="1"/>
  <c r="V8032" i="1"/>
  <c r="V8034" i="1"/>
  <c r="V8038" i="1"/>
  <c r="V8040" i="1"/>
  <c r="V8046" i="1"/>
  <c r="V8048" i="1"/>
  <c r="V8050" i="1"/>
  <c r="V8054" i="1"/>
  <c r="V8058" i="1"/>
  <c r="V8062" i="1"/>
  <c r="V8064" i="1"/>
  <c r="V8070" i="1"/>
  <c r="V8072" i="1"/>
  <c r="V8078" i="1"/>
  <c r="V8080" i="1"/>
  <c r="V8086" i="1"/>
  <c r="V8088" i="1"/>
  <c r="V8094" i="1"/>
  <c r="V8096" i="1"/>
  <c r="V8102" i="1"/>
  <c r="V8104" i="1"/>
  <c r="V8110" i="1"/>
  <c r="V8112" i="1"/>
  <c r="V8118" i="1"/>
  <c r="V8120" i="1"/>
  <c r="V8122" i="1"/>
  <c r="V8126" i="1"/>
  <c r="V8128" i="1"/>
  <c r="V8129" i="1"/>
  <c r="V8134" i="1"/>
  <c r="V8136" i="1"/>
  <c r="V8138" i="1"/>
  <c r="V8142" i="1"/>
  <c r="V8144" i="1"/>
  <c r="V8150" i="1"/>
  <c r="V8152" i="1"/>
  <c r="V8158" i="1"/>
  <c r="V8160" i="1"/>
  <c r="V8162" i="1"/>
  <c r="V8166" i="1"/>
  <c r="V8168" i="1"/>
  <c r="V8174" i="1"/>
  <c r="V8176" i="1"/>
  <c r="V8178" i="1"/>
  <c r="V8182" i="1"/>
  <c r="V8186" i="1"/>
  <c r="V8190" i="1"/>
  <c r="V8192" i="1"/>
  <c r="V8198" i="1"/>
  <c r="V8200" i="1"/>
  <c r="V8206" i="1"/>
  <c r="V8208" i="1"/>
  <c r="V8214" i="1"/>
  <c r="V8216" i="1"/>
  <c r="V8222" i="1"/>
  <c r="V8224" i="1"/>
  <c r="V8230" i="1"/>
  <c r="V8232" i="1"/>
  <c r="V8238" i="1"/>
  <c r="V8240" i="1"/>
  <c r="V8246" i="1"/>
  <c r="V8248" i="1"/>
  <c r="V8250" i="1"/>
  <c r="V8254" i="1"/>
  <c r="V8255" i="1"/>
  <c r="V8256" i="1"/>
  <c r="V8257" i="1"/>
  <c r="V8262" i="1"/>
  <c r="V8264" i="1"/>
  <c r="V8266" i="1"/>
  <c r="V8270" i="1"/>
  <c r="V8271" i="1"/>
  <c r="V8272" i="1"/>
  <c r="V8278" i="1"/>
  <c r="V8280" i="1"/>
  <c r="V8286" i="1"/>
  <c r="V8288" i="1"/>
  <c r="V8290" i="1"/>
  <c r="V8294" i="1"/>
  <c r="V8296" i="1"/>
  <c r="V8302" i="1"/>
  <c r="V8304" i="1"/>
  <c r="V8306" i="1"/>
  <c r="V8310" i="1"/>
  <c r="V8314" i="1"/>
  <c r="V8318" i="1"/>
  <c r="V8320" i="1"/>
  <c r="V8326" i="1"/>
  <c r="V8328" i="1"/>
  <c r="V8334" i="1"/>
  <c r="V8336" i="1"/>
  <c r="V8342" i="1"/>
  <c r="V8344" i="1"/>
  <c r="V8350" i="1"/>
  <c r="V8352" i="1"/>
  <c r="V8358" i="1"/>
  <c r="V8360" i="1"/>
  <c r="V8366" i="1"/>
  <c r="V8368" i="1"/>
  <c r="V8374" i="1"/>
  <c r="V8376" i="1"/>
  <c r="V8378" i="1"/>
  <c r="V8382" i="1"/>
  <c r="V8384" i="1"/>
  <c r="V8385" i="1"/>
  <c r="V8390" i="1"/>
  <c r="V8392" i="1"/>
  <c r="V8394" i="1"/>
  <c r="V8398" i="1"/>
  <c r="V8400" i="1"/>
  <c r="V8406" i="1"/>
  <c r="V8408" i="1"/>
  <c r="V8414" i="1"/>
  <c r="V8416" i="1"/>
  <c r="V8418" i="1"/>
  <c r="V8422" i="1"/>
  <c r="V8424" i="1"/>
  <c r="V8430" i="1"/>
  <c r="V8432" i="1"/>
  <c r="V8434" i="1"/>
  <c r="V8438" i="1"/>
  <c r="V8442" i="1"/>
  <c r="V8446" i="1"/>
  <c r="V8448" i="1"/>
  <c r="V8454" i="1"/>
  <c r="V8456" i="1"/>
  <c r="V8462" i="1"/>
  <c r="V8464" i="1"/>
  <c r="V8470" i="1"/>
  <c r="V8472" i="1"/>
  <c r="V8478" i="1"/>
  <c r="V8480" i="1"/>
  <c r="V8486" i="1"/>
  <c r="V8488" i="1"/>
  <c r="V8494" i="1"/>
  <c r="V8496" i="1"/>
  <c r="V8502" i="1"/>
  <c r="V8504" i="1"/>
  <c r="V8506" i="1"/>
  <c r="V8510" i="1"/>
  <c r="V8511" i="1"/>
  <c r="V8512" i="1"/>
  <c r="V8513" i="1"/>
  <c r="V8518" i="1"/>
  <c r="V8520" i="1"/>
  <c r="V8522" i="1"/>
  <c r="V8526" i="1"/>
  <c r="V8527" i="1"/>
  <c r="V8528" i="1"/>
  <c r="V8534" i="1"/>
  <c r="V8536" i="1"/>
  <c r="V8542" i="1"/>
  <c r="V8544" i="1"/>
  <c r="V8546" i="1"/>
  <c r="V8550" i="1"/>
  <c r="V8552" i="1"/>
  <c r="V8558" i="1"/>
  <c r="V8560" i="1"/>
  <c r="V8562" i="1"/>
  <c r="V8566" i="1"/>
  <c r="V8569" i="1"/>
  <c r="V8570" i="1"/>
  <c r="V8574" i="1"/>
  <c r="V8576" i="1"/>
  <c r="V8582" i="1"/>
  <c r="V8584" i="1"/>
  <c r="V8585" i="1"/>
  <c r="V8590" i="1"/>
  <c r="V8592" i="1"/>
  <c r="V8598" i="1"/>
  <c r="V8600" i="1"/>
  <c r="V8606" i="1"/>
  <c r="V8608" i="1"/>
  <c r="V8614" i="1"/>
  <c r="V8616" i="1"/>
  <c r="V8617" i="1"/>
  <c r="V8622" i="1"/>
  <c r="V8624" i="1"/>
  <c r="V8630" i="1"/>
  <c r="V8632" i="1"/>
  <c r="V8634" i="1"/>
  <c r="V8638" i="1"/>
  <c r="V8640" i="1"/>
  <c r="V8646" i="1"/>
  <c r="V8648" i="1"/>
  <c r="V8649" i="1"/>
  <c r="V8650" i="1"/>
  <c r="V8654" i="1"/>
  <c r="V8656" i="1"/>
  <c r="V8662" i="1"/>
  <c r="V8664" i="1"/>
  <c r="V8670" i="1"/>
  <c r="V8672" i="1"/>
  <c r="V8674" i="1"/>
  <c r="V8678" i="1"/>
  <c r="V8679" i="1"/>
  <c r="V8680" i="1"/>
  <c r="V8681" i="1"/>
  <c r="V8686" i="1"/>
  <c r="U2262" i="1"/>
  <c r="X5294" i="1"/>
  <c r="W716" i="1"/>
  <c r="V716" i="1" s="1"/>
  <c r="U5294" i="1"/>
  <c r="U2963" i="1"/>
  <c r="U716" i="1"/>
  <c r="X3" i="1"/>
  <c r="X4" i="1"/>
  <c r="X5" i="1"/>
  <c r="X6"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W3" i="1"/>
  <c r="V3" i="1" s="1"/>
  <c r="W4" i="1"/>
  <c r="V4" i="1" s="1"/>
  <c r="W5" i="1"/>
  <c r="V5" i="1" s="1"/>
  <c r="W6" i="1"/>
  <c r="V6" i="1" s="1"/>
  <c r="W7" i="1"/>
  <c r="V7" i="1" s="1"/>
  <c r="W8" i="1"/>
  <c r="V8" i="1" s="1"/>
  <c r="W9" i="1"/>
  <c r="V9" i="1" s="1"/>
  <c r="W10" i="1"/>
  <c r="V10" i="1" s="1"/>
  <c r="W11" i="1"/>
  <c r="V11" i="1" s="1"/>
  <c r="W12" i="1"/>
  <c r="V12" i="1" s="1"/>
  <c r="W13" i="1"/>
  <c r="V13" i="1" s="1"/>
  <c r="W14" i="1"/>
  <c r="V14" i="1" s="1"/>
  <c r="W15" i="1"/>
  <c r="V15" i="1" s="1"/>
  <c r="W16" i="1"/>
  <c r="V16" i="1" s="1"/>
  <c r="W17" i="1"/>
  <c r="V17" i="1" s="1"/>
  <c r="W18" i="1"/>
  <c r="V18" i="1" s="1"/>
  <c r="W19" i="1"/>
  <c r="V19" i="1" s="1"/>
  <c r="W20" i="1"/>
  <c r="V20" i="1" s="1"/>
  <c r="W21" i="1"/>
  <c r="V21" i="1" s="1"/>
  <c r="W22" i="1"/>
  <c r="V22" i="1" s="1"/>
  <c r="W23" i="1"/>
  <c r="V23" i="1" s="1"/>
  <c r="W24" i="1"/>
  <c r="V24" i="1" s="1"/>
  <c r="W25" i="1"/>
  <c r="V25" i="1" s="1"/>
  <c r="W26" i="1"/>
  <c r="V26" i="1" s="1"/>
  <c r="W27" i="1"/>
  <c r="V27" i="1" s="1"/>
  <c r="W28" i="1"/>
  <c r="V28" i="1" s="1"/>
  <c r="W29" i="1"/>
  <c r="V29" i="1" s="1"/>
  <c r="W30" i="1"/>
  <c r="V30" i="1" s="1"/>
  <c r="W31" i="1"/>
  <c r="V31" i="1" s="1"/>
  <c r="W32" i="1"/>
  <c r="V32" i="1" s="1"/>
  <c r="W33" i="1"/>
  <c r="V33" i="1" s="1"/>
  <c r="W34" i="1"/>
  <c r="V34" i="1" s="1"/>
  <c r="W35" i="1"/>
  <c r="V35" i="1" s="1"/>
  <c r="W36" i="1"/>
  <c r="V36" i="1" s="1"/>
  <c r="W37" i="1"/>
  <c r="V37" i="1" s="1"/>
  <c r="W38" i="1"/>
  <c r="V38" i="1" s="1"/>
  <c r="W39" i="1"/>
  <c r="V39" i="1" s="1"/>
  <c r="W40" i="1"/>
  <c r="V40" i="1" s="1"/>
  <c r="W41" i="1"/>
  <c r="V41" i="1" s="1"/>
  <c r="W42" i="1"/>
  <c r="V42" i="1" s="1"/>
  <c r="W43" i="1"/>
  <c r="V43" i="1" s="1"/>
  <c r="W44" i="1"/>
  <c r="V44" i="1" s="1"/>
  <c r="W45" i="1"/>
  <c r="V45" i="1" s="1"/>
  <c r="W46" i="1"/>
  <c r="V46" i="1" s="1"/>
  <c r="W47" i="1"/>
  <c r="V47" i="1" s="1"/>
  <c r="W48" i="1"/>
  <c r="V48" i="1" s="1"/>
  <c r="W49" i="1"/>
  <c r="V49" i="1" s="1"/>
  <c r="W50" i="1"/>
  <c r="V50" i="1" s="1"/>
  <c r="W51" i="1"/>
  <c r="V51" i="1" s="1"/>
  <c r="W52" i="1"/>
  <c r="V52" i="1" s="1"/>
  <c r="W53" i="1"/>
  <c r="V53" i="1" s="1"/>
  <c r="W54" i="1"/>
  <c r="V54" i="1" s="1"/>
  <c r="W55" i="1"/>
  <c r="V55" i="1" s="1"/>
  <c r="W56" i="1"/>
  <c r="V56" i="1" s="1"/>
  <c r="W57" i="1"/>
  <c r="V57" i="1" s="1"/>
  <c r="W58" i="1"/>
  <c r="V58" i="1" s="1"/>
  <c r="W59" i="1"/>
  <c r="V59" i="1" s="1"/>
  <c r="W60" i="1"/>
  <c r="V60" i="1" s="1"/>
  <c r="W61" i="1"/>
  <c r="V61" i="1" s="1"/>
  <c r="W62" i="1"/>
  <c r="V62" i="1" s="1"/>
  <c r="W63" i="1"/>
  <c r="V63" i="1" s="1"/>
  <c r="W64" i="1"/>
  <c r="V64" i="1" s="1"/>
  <c r="W65" i="1"/>
  <c r="V65" i="1" s="1"/>
  <c r="W66" i="1"/>
  <c r="V66" i="1" s="1"/>
  <c r="W67" i="1"/>
  <c r="V67" i="1" s="1"/>
  <c r="W68" i="1"/>
  <c r="V68" i="1" s="1"/>
  <c r="W69" i="1"/>
  <c r="V69" i="1" s="1"/>
  <c r="W70" i="1"/>
  <c r="V70" i="1" s="1"/>
  <c r="W71" i="1"/>
  <c r="V71" i="1" s="1"/>
  <c r="W72" i="1"/>
  <c r="V72" i="1" s="1"/>
  <c r="W73" i="1"/>
  <c r="V73" i="1" s="1"/>
  <c r="W74" i="1"/>
  <c r="V74" i="1" s="1"/>
  <c r="W75" i="1"/>
  <c r="V75" i="1" s="1"/>
  <c r="W76" i="1"/>
  <c r="V76" i="1" s="1"/>
  <c r="W77" i="1"/>
  <c r="V77" i="1" s="1"/>
  <c r="W78" i="1"/>
  <c r="V78" i="1" s="1"/>
  <c r="W79" i="1"/>
  <c r="V79" i="1" s="1"/>
  <c r="W80" i="1"/>
  <c r="V80" i="1" s="1"/>
  <c r="W81" i="1"/>
  <c r="V81" i="1" s="1"/>
  <c r="W82" i="1"/>
  <c r="V82" i="1" s="1"/>
  <c r="W83" i="1"/>
  <c r="V83" i="1" s="1"/>
  <c r="W84" i="1"/>
  <c r="V84" i="1" s="1"/>
  <c r="W85" i="1"/>
  <c r="V85" i="1" s="1"/>
  <c r="W86" i="1"/>
  <c r="V86" i="1" s="1"/>
  <c r="W87" i="1"/>
  <c r="V87" i="1" s="1"/>
  <c r="W88" i="1"/>
  <c r="V88" i="1" s="1"/>
  <c r="W89" i="1"/>
  <c r="V89" i="1" s="1"/>
  <c r="W90" i="1"/>
  <c r="V90" i="1" s="1"/>
  <c r="W91" i="1"/>
  <c r="V91" i="1" s="1"/>
  <c r="W92" i="1"/>
  <c r="V92" i="1" s="1"/>
  <c r="W93" i="1"/>
  <c r="V93" i="1" s="1"/>
  <c r="W94" i="1"/>
  <c r="V94" i="1" s="1"/>
  <c r="W95" i="1"/>
  <c r="V95" i="1" s="1"/>
  <c r="W96" i="1"/>
  <c r="V96" i="1" s="1"/>
  <c r="W97" i="1"/>
  <c r="V97" i="1" s="1"/>
  <c r="W98" i="1"/>
  <c r="V98" i="1" s="1"/>
  <c r="W99" i="1"/>
  <c r="V99" i="1" s="1"/>
  <c r="W100" i="1"/>
  <c r="V100" i="1" s="1"/>
  <c r="W101" i="1"/>
  <c r="V101" i="1" s="1"/>
  <c r="W102" i="1"/>
  <c r="V102" i="1" s="1"/>
  <c r="W103" i="1"/>
  <c r="V103" i="1" s="1"/>
  <c r="W104" i="1"/>
  <c r="V104" i="1" s="1"/>
  <c r="W105" i="1"/>
  <c r="V105" i="1" s="1"/>
  <c r="W106" i="1"/>
  <c r="V106" i="1" s="1"/>
  <c r="W107" i="1"/>
  <c r="V107" i="1" s="1"/>
  <c r="W108" i="1"/>
  <c r="V108" i="1" s="1"/>
  <c r="W109" i="1"/>
  <c r="V109" i="1" s="1"/>
  <c r="W110" i="1"/>
  <c r="V110" i="1" s="1"/>
  <c r="W111" i="1"/>
  <c r="V111" i="1" s="1"/>
  <c r="W112" i="1"/>
  <c r="V112" i="1" s="1"/>
  <c r="W113" i="1"/>
  <c r="V113" i="1" s="1"/>
  <c r="W114" i="1"/>
  <c r="V114" i="1" s="1"/>
  <c r="W115" i="1"/>
  <c r="V115" i="1" s="1"/>
  <c r="W116" i="1"/>
  <c r="V116" i="1" s="1"/>
  <c r="W117" i="1"/>
  <c r="V117" i="1" s="1"/>
  <c r="W118" i="1"/>
  <c r="V118" i="1" s="1"/>
  <c r="W119" i="1"/>
  <c r="V119" i="1" s="1"/>
  <c r="W120" i="1"/>
  <c r="V120" i="1" s="1"/>
  <c r="W121" i="1"/>
  <c r="V121" i="1" s="1"/>
  <c r="W122" i="1"/>
  <c r="V122" i="1" s="1"/>
  <c r="W123" i="1"/>
  <c r="V123" i="1" s="1"/>
  <c r="W124" i="1"/>
  <c r="V124" i="1" s="1"/>
  <c r="W125" i="1"/>
  <c r="V125" i="1" s="1"/>
  <c r="W126" i="1"/>
  <c r="V126" i="1" s="1"/>
  <c r="W127" i="1"/>
  <c r="V127" i="1" s="1"/>
  <c r="W128" i="1"/>
  <c r="V128" i="1" s="1"/>
  <c r="W129" i="1"/>
  <c r="V129" i="1" s="1"/>
  <c r="W130" i="1"/>
  <c r="V130" i="1" s="1"/>
  <c r="W131" i="1"/>
  <c r="V131" i="1" s="1"/>
  <c r="W132" i="1"/>
  <c r="V132" i="1" s="1"/>
  <c r="W133" i="1"/>
  <c r="V133" i="1" s="1"/>
  <c r="W134" i="1"/>
  <c r="V134" i="1" s="1"/>
  <c r="W135" i="1"/>
  <c r="V135" i="1" s="1"/>
  <c r="W136" i="1"/>
  <c r="V136" i="1" s="1"/>
  <c r="W137" i="1"/>
  <c r="V137" i="1" s="1"/>
  <c r="W138" i="1"/>
  <c r="V138" i="1" s="1"/>
  <c r="W139" i="1"/>
  <c r="V139" i="1" s="1"/>
  <c r="W140" i="1"/>
  <c r="V140" i="1" s="1"/>
  <c r="W141" i="1"/>
  <c r="V141" i="1" s="1"/>
  <c r="W142" i="1"/>
  <c r="V142" i="1" s="1"/>
  <c r="W143" i="1"/>
  <c r="V143" i="1" s="1"/>
  <c r="W144" i="1"/>
  <c r="V144" i="1" s="1"/>
  <c r="W145" i="1"/>
  <c r="V145" i="1" s="1"/>
  <c r="W146" i="1"/>
  <c r="V146" i="1" s="1"/>
  <c r="W147" i="1"/>
  <c r="V147" i="1" s="1"/>
  <c r="W148" i="1"/>
  <c r="V148" i="1" s="1"/>
  <c r="W149" i="1"/>
  <c r="V149" i="1" s="1"/>
  <c r="W150" i="1"/>
  <c r="V150" i="1" s="1"/>
  <c r="W151" i="1"/>
  <c r="V151" i="1" s="1"/>
  <c r="W152" i="1"/>
  <c r="V152" i="1" s="1"/>
  <c r="W153" i="1"/>
  <c r="V153" i="1" s="1"/>
  <c r="W154" i="1"/>
  <c r="V154" i="1" s="1"/>
  <c r="W155" i="1"/>
  <c r="V155" i="1" s="1"/>
  <c r="W156" i="1"/>
  <c r="V156" i="1" s="1"/>
  <c r="W157" i="1"/>
  <c r="V157" i="1" s="1"/>
  <c r="W158" i="1"/>
  <c r="V158" i="1" s="1"/>
  <c r="W159" i="1"/>
  <c r="V159" i="1" s="1"/>
  <c r="W160" i="1"/>
  <c r="V160" i="1" s="1"/>
  <c r="W161" i="1"/>
  <c r="V161" i="1" s="1"/>
  <c r="W162" i="1"/>
  <c r="V162" i="1" s="1"/>
  <c r="W163" i="1"/>
  <c r="V163" i="1" s="1"/>
  <c r="W164" i="1"/>
  <c r="V164" i="1" s="1"/>
  <c r="W165" i="1"/>
  <c r="V165" i="1" s="1"/>
  <c r="W166" i="1"/>
  <c r="V166" i="1" s="1"/>
  <c r="W167" i="1"/>
  <c r="V167" i="1" s="1"/>
  <c r="W168" i="1"/>
  <c r="V168" i="1" s="1"/>
  <c r="W169" i="1"/>
  <c r="V169" i="1" s="1"/>
  <c r="W170" i="1"/>
  <c r="V170" i="1" s="1"/>
  <c r="W171" i="1"/>
  <c r="V171" i="1" s="1"/>
  <c r="W172" i="1"/>
  <c r="V172" i="1" s="1"/>
  <c r="W173" i="1"/>
  <c r="V173" i="1" s="1"/>
  <c r="W174" i="1"/>
  <c r="V174" i="1" s="1"/>
  <c r="W175" i="1"/>
  <c r="V175" i="1" s="1"/>
  <c r="W176" i="1"/>
  <c r="V176" i="1" s="1"/>
  <c r="W177" i="1"/>
  <c r="V177" i="1" s="1"/>
  <c r="W178" i="1"/>
  <c r="V178" i="1" s="1"/>
  <c r="W179" i="1"/>
  <c r="V179" i="1" s="1"/>
  <c r="W180" i="1"/>
  <c r="V180" i="1" s="1"/>
  <c r="W181" i="1"/>
  <c r="V181" i="1" s="1"/>
  <c r="W182" i="1"/>
  <c r="V182" i="1" s="1"/>
  <c r="W183" i="1"/>
  <c r="V183" i="1" s="1"/>
  <c r="W184" i="1"/>
  <c r="V184" i="1" s="1"/>
  <c r="W185" i="1"/>
  <c r="V185" i="1" s="1"/>
  <c r="W186" i="1"/>
  <c r="V186" i="1" s="1"/>
  <c r="W187" i="1"/>
  <c r="V187" i="1" s="1"/>
  <c r="W188" i="1"/>
  <c r="V188" i="1" s="1"/>
  <c r="W189" i="1"/>
  <c r="V189" i="1" s="1"/>
  <c r="W190" i="1"/>
  <c r="V190" i="1" s="1"/>
  <c r="W191" i="1"/>
  <c r="V191" i="1" s="1"/>
  <c r="W192" i="1"/>
  <c r="V192" i="1" s="1"/>
  <c r="W193" i="1"/>
  <c r="V193" i="1" s="1"/>
  <c r="W194" i="1"/>
  <c r="V194" i="1" s="1"/>
  <c r="W195" i="1"/>
  <c r="V195" i="1" s="1"/>
  <c r="W196" i="1"/>
  <c r="V196" i="1" s="1"/>
  <c r="W197" i="1"/>
  <c r="V197" i="1" s="1"/>
  <c r="W198" i="1"/>
  <c r="V198" i="1" s="1"/>
  <c r="W199" i="1"/>
  <c r="V199" i="1" s="1"/>
  <c r="W200" i="1"/>
  <c r="V200" i="1" s="1"/>
  <c r="W201" i="1"/>
  <c r="V201" i="1" s="1"/>
  <c r="W202" i="1"/>
  <c r="V202" i="1" s="1"/>
  <c r="W203" i="1"/>
  <c r="V203" i="1" s="1"/>
  <c r="W204" i="1"/>
  <c r="V204" i="1" s="1"/>
  <c r="W205" i="1"/>
  <c r="V205" i="1" s="1"/>
  <c r="W206" i="1"/>
  <c r="V206" i="1" s="1"/>
  <c r="W207" i="1"/>
  <c r="V207" i="1" s="1"/>
  <c r="W208" i="1"/>
  <c r="V208" i="1" s="1"/>
  <c r="W209" i="1"/>
  <c r="V209" i="1" s="1"/>
  <c r="W210" i="1"/>
  <c r="V210" i="1" s="1"/>
  <c r="W211" i="1"/>
  <c r="V211" i="1" s="1"/>
  <c r="W212" i="1"/>
  <c r="V212" i="1" s="1"/>
  <c r="W213" i="1"/>
  <c r="V213" i="1" s="1"/>
  <c r="W214" i="1"/>
  <c r="V214" i="1" s="1"/>
  <c r="W215" i="1"/>
  <c r="V215" i="1" s="1"/>
  <c r="W216" i="1"/>
  <c r="V216" i="1" s="1"/>
  <c r="W217" i="1"/>
  <c r="V217" i="1" s="1"/>
  <c r="W218" i="1"/>
  <c r="V218" i="1" s="1"/>
  <c r="W219" i="1"/>
  <c r="V219" i="1" s="1"/>
  <c r="W220" i="1"/>
  <c r="V220" i="1" s="1"/>
  <c r="W221" i="1"/>
  <c r="V221" i="1" s="1"/>
  <c r="W222" i="1"/>
  <c r="V222" i="1" s="1"/>
  <c r="W223" i="1"/>
  <c r="V223" i="1" s="1"/>
  <c r="W224" i="1"/>
  <c r="V224" i="1" s="1"/>
  <c r="W225" i="1"/>
  <c r="V225" i="1" s="1"/>
  <c r="W226" i="1"/>
  <c r="V226" i="1" s="1"/>
  <c r="W227" i="1"/>
  <c r="V227" i="1" s="1"/>
  <c r="W228" i="1"/>
  <c r="V228" i="1" s="1"/>
  <c r="W229" i="1"/>
  <c r="V229" i="1" s="1"/>
  <c r="W230" i="1"/>
  <c r="V230" i="1" s="1"/>
  <c r="W231" i="1"/>
  <c r="V231" i="1" s="1"/>
  <c r="W232" i="1"/>
  <c r="V232" i="1" s="1"/>
  <c r="W233" i="1"/>
  <c r="V233" i="1" s="1"/>
  <c r="W234" i="1"/>
  <c r="V234" i="1" s="1"/>
  <c r="W235" i="1"/>
  <c r="V235" i="1" s="1"/>
  <c r="W236" i="1"/>
  <c r="V236" i="1" s="1"/>
  <c r="W237" i="1"/>
  <c r="V237" i="1" s="1"/>
  <c r="W238" i="1"/>
  <c r="V238" i="1" s="1"/>
  <c r="W239" i="1"/>
  <c r="V239" i="1" s="1"/>
  <c r="W240" i="1"/>
  <c r="V240" i="1" s="1"/>
  <c r="W241" i="1"/>
  <c r="V241" i="1" s="1"/>
  <c r="W242" i="1"/>
  <c r="V242" i="1" s="1"/>
  <c r="W243" i="1"/>
  <c r="V243" i="1" s="1"/>
  <c r="W244" i="1"/>
  <c r="V244" i="1" s="1"/>
  <c r="W245" i="1"/>
  <c r="V245" i="1" s="1"/>
  <c r="W246" i="1"/>
  <c r="V246" i="1" s="1"/>
  <c r="W247" i="1"/>
  <c r="V247" i="1" s="1"/>
  <c r="W248" i="1"/>
  <c r="V248" i="1" s="1"/>
  <c r="W249" i="1"/>
  <c r="V249" i="1" s="1"/>
  <c r="W250" i="1"/>
  <c r="V250" i="1" s="1"/>
  <c r="W251" i="1"/>
  <c r="V251" i="1" s="1"/>
  <c r="W252" i="1"/>
  <c r="V252" i="1" s="1"/>
  <c r="W253" i="1"/>
  <c r="V253" i="1" s="1"/>
  <c r="W254" i="1"/>
  <c r="V254" i="1" s="1"/>
  <c r="W255" i="1"/>
  <c r="V255" i="1" s="1"/>
  <c r="W256" i="1"/>
  <c r="V256" i="1" s="1"/>
  <c r="W257" i="1"/>
  <c r="V257" i="1" s="1"/>
  <c r="W258" i="1"/>
  <c r="V258" i="1" s="1"/>
  <c r="W259" i="1"/>
  <c r="V259" i="1" s="1"/>
  <c r="W260" i="1"/>
  <c r="V260" i="1" s="1"/>
  <c r="W261" i="1"/>
  <c r="V261" i="1" s="1"/>
  <c r="W262" i="1"/>
  <c r="V262" i="1" s="1"/>
  <c r="W263" i="1"/>
  <c r="V263" i="1" s="1"/>
  <c r="W264" i="1"/>
  <c r="V264" i="1" s="1"/>
  <c r="W265" i="1"/>
  <c r="V265" i="1" s="1"/>
  <c r="W266" i="1"/>
  <c r="V266" i="1" s="1"/>
  <c r="W267" i="1"/>
  <c r="V267" i="1" s="1"/>
  <c r="W268" i="1"/>
  <c r="V268" i="1" s="1"/>
  <c r="W269" i="1"/>
  <c r="V269" i="1" s="1"/>
  <c r="W270" i="1"/>
  <c r="V270" i="1" s="1"/>
  <c r="W271" i="1"/>
  <c r="V271" i="1" s="1"/>
  <c r="W272" i="1"/>
  <c r="V272" i="1" s="1"/>
  <c r="W273" i="1"/>
  <c r="V273" i="1" s="1"/>
  <c r="W274" i="1"/>
  <c r="V274" i="1" s="1"/>
  <c r="W275" i="1"/>
  <c r="V275" i="1" s="1"/>
  <c r="W276" i="1"/>
  <c r="V276" i="1" s="1"/>
  <c r="W277" i="1"/>
  <c r="V277" i="1" s="1"/>
  <c r="W278" i="1"/>
  <c r="V278" i="1" s="1"/>
  <c r="W279" i="1"/>
  <c r="V279" i="1" s="1"/>
  <c r="W280" i="1"/>
  <c r="V280" i="1" s="1"/>
  <c r="W281" i="1"/>
  <c r="V281" i="1" s="1"/>
  <c r="W282" i="1"/>
  <c r="V282" i="1" s="1"/>
  <c r="W283" i="1"/>
  <c r="V283" i="1" s="1"/>
  <c r="W284" i="1"/>
  <c r="V284" i="1" s="1"/>
  <c r="W285" i="1"/>
  <c r="V285" i="1" s="1"/>
  <c r="W286" i="1"/>
  <c r="V286" i="1" s="1"/>
  <c r="W287" i="1"/>
  <c r="V287" i="1" s="1"/>
  <c r="W288" i="1"/>
  <c r="V288" i="1" s="1"/>
  <c r="W289" i="1"/>
  <c r="V289" i="1" s="1"/>
  <c r="W290" i="1"/>
  <c r="V290" i="1" s="1"/>
  <c r="W291" i="1"/>
  <c r="V291" i="1" s="1"/>
  <c r="W292" i="1"/>
  <c r="V292" i="1" s="1"/>
  <c r="W293" i="1"/>
  <c r="V293" i="1" s="1"/>
  <c r="W294" i="1"/>
  <c r="V294" i="1" s="1"/>
  <c r="W295" i="1"/>
  <c r="V295" i="1" s="1"/>
  <c r="W296" i="1"/>
  <c r="V296" i="1" s="1"/>
  <c r="W297" i="1"/>
  <c r="V297" i="1" s="1"/>
  <c r="W298" i="1"/>
  <c r="V298" i="1" s="1"/>
  <c r="W299" i="1"/>
  <c r="V299" i="1" s="1"/>
  <c r="W300" i="1"/>
  <c r="V300" i="1" s="1"/>
  <c r="W301" i="1"/>
  <c r="V301" i="1" s="1"/>
  <c r="W302" i="1"/>
  <c r="V302" i="1" s="1"/>
  <c r="W303" i="1"/>
  <c r="V303" i="1" s="1"/>
  <c r="W304" i="1"/>
  <c r="V304" i="1" s="1"/>
  <c r="W305" i="1"/>
  <c r="V305" i="1" s="1"/>
  <c r="W306" i="1"/>
  <c r="V306" i="1" s="1"/>
  <c r="W307" i="1"/>
  <c r="V307" i="1" s="1"/>
  <c r="W308" i="1"/>
  <c r="V308" i="1" s="1"/>
  <c r="W309" i="1"/>
  <c r="V309" i="1" s="1"/>
  <c r="W310" i="1"/>
  <c r="V310" i="1" s="1"/>
  <c r="W311" i="1"/>
  <c r="V311" i="1" s="1"/>
  <c r="W312" i="1"/>
  <c r="V312" i="1" s="1"/>
  <c r="W313" i="1"/>
  <c r="V313" i="1" s="1"/>
  <c r="W314" i="1"/>
  <c r="V314" i="1" s="1"/>
  <c r="W315" i="1"/>
  <c r="V315" i="1" s="1"/>
  <c r="W316" i="1"/>
  <c r="V316" i="1" s="1"/>
  <c r="W317" i="1"/>
  <c r="V317" i="1" s="1"/>
  <c r="W318" i="1"/>
  <c r="V318" i="1" s="1"/>
  <c r="W319" i="1"/>
  <c r="V319" i="1" s="1"/>
  <c r="W320" i="1"/>
  <c r="V320" i="1" s="1"/>
  <c r="W321" i="1"/>
  <c r="V321" i="1" s="1"/>
  <c r="W322" i="1"/>
  <c r="V322" i="1" s="1"/>
  <c r="W323" i="1"/>
  <c r="V323" i="1" s="1"/>
  <c r="W324" i="1"/>
  <c r="V324" i="1" s="1"/>
  <c r="W325" i="1"/>
  <c r="V325" i="1" s="1"/>
  <c r="W326" i="1"/>
  <c r="V326" i="1" s="1"/>
  <c r="W327" i="1"/>
  <c r="V327" i="1" s="1"/>
  <c r="W328" i="1"/>
  <c r="V328" i="1" s="1"/>
  <c r="W329" i="1"/>
  <c r="V329" i="1" s="1"/>
  <c r="W330" i="1"/>
  <c r="V330" i="1" s="1"/>
  <c r="W331" i="1"/>
  <c r="V331" i="1" s="1"/>
  <c r="W332" i="1"/>
  <c r="V332" i="1" s="1"/>
  <c r="W333" i="1"/>
  <c r="V333" i="1" s="1"/>
  <c r="W334" i="1"/>
  <c r="V334" i="1" s="1"/>
  <c r="W335" i="1"/>
  <c r="V335" i="1" s="1"/>
  <c r="W336" i="1"/>
  <c r="V336" i="1" s="1"/>
  <c r="W337" i="1"/>
  <c r="V337" i="1" s="1"/>
  <c r="W338" i="1"/>
  <c r="V338" i="1" s="1"/>
  <c r="W339" i="1"/>
  <c r="V339" i="1" s="1"/>
  <c r="W340" i="1"/>
  <c r="V340" i="1" s="1"/>
  <c r="W341" i="1"/>
  <c r="V341" i="1" s="1"/>
  <c r="W342" i="1"/>
  <c r="V342" i="1" s="1"/>
  <c r="W343" i="1"/>
  <c r="V343" i="1" s="1"/>
  <c r="W344" i="1"/>
  <c r="V344" i="1" s="1"/>
  <c r="W345" i="1"/>
  <c r="V345" i="1" s="1"/>
  <c r="W346" i="1"/>
  <c r="V346" i="1" s="1"/>
  <c r="W347" i="1"/>
  <c r="V347" i="1" s="1"/>
  <c r="W348" i="1"/>
  <c r="V348" i="1" s="1"/>
  <c r="W349" i="1"/>
  <c r="V349" i="1" s="1"/>
  <c r="W350" i="1"/>
  <c r="V350" i="1" s="1"/>
  <c r="W351" i="1"/>
  <c r="V351" i="1" s="1"/>
  <c r="W352" i="1"/>
  <c r="V352" i="1" s="1"/>
  <c r="W353" i="1"/>
  <c r="V353" i="1" s="1"/>
  <c r="W354" i="1"/>
  <c r="V354" i="1" s="1"/>
  <c r="W355" i="1"/>
  <c r="V355" i="1" s="1"/>
  <c r="W356" i="1"/>
  <c r="V356" i="1" s="1"/>
  <c r="W357" i="1"/>
  <c r="V357" i="1" s="1"/>
  <c r="W358" i="1"/>
  <c r="V358" i="1" s="1"/>
  <c r="W359" i="1"/>
  <c r="V359" i="1" s="1"/>
  <c r="W360" i="1"/>
  <c r="V360" i="1" s="1"/>
  <c r="W361" i="1"/>
  <c r="V361" i="1" s="1"/>
  <c r="W362" i="1"/>
  <c r="V362" i="1" s="1"/>
  <c r="W363" i="1"/>
  <c r="V363" i="1" s="1"/>
  <c r="W364" i="1"/>
  <c r="V364" i="1" s="1"/>
  <c r="W365" i="1"/>
  <c r="V365" i="1" s="1"/>
  <c r="W366" i="1"/>
  <c r="V366" i="1" s="1"/>
  <c r="W367" i="1"/>
  <c r="V367" i="1" s="1"/>
  <c r="W368" i="1"/>
  <c r="V368" i="1" s="1"/>
  <c r="W369" i="1"/>
  <c r="V369" i="1" s="1"/>
  <c r="W370" i="1"/>
  <c r="V370" i="1" s="1"/>
  <c r="W371" i="1"/>
  <c r="V371" i="1" s="1"/>
  <c r="W372" i="1"/>
  <c r="V372" i="1" s="1"/>
  <c r="W373" i="1"/>
  <c r="V373" i="1" s="1"/>
  <c r="W374" i="1"/>
  <c r="V374" i="1" s="1"/>
  <c r="W375" i="1"/>
  <c r="V375" i="1" s="1"/>
  <c r="W376" i="1"/>
  <c r="V376" i="1" s="1"/>
  <c r="W377" i="1"/>
  <c r="V377" i="1" s="1"/>
  <c r="W378" i="1"/>
  <c r="V378" i="1" s="1"/>
  <c r="W379" i="1"/>
  <c r="V379" i="1" s="1"/>
  <c r="W380" i="1"/>
  <c r="V380" i="1" s="1"/>
  <c r="W381" i="1"/>
  <c r="V381" i="1" s="1"/>
  <c r="W382" i="1"/>
  <c r="V382" i="1" s="1"/>
  <c r="W383" i="1"/>
  <c r="V383" i="1" s="1"/>
  <c r="W384" i="1"/>
  <c r="V384" i="1" s="1"/>
  <c r="W385" i="1"/>
  <c r="V385" i="1" s="1"/>
  <c r="W386" i="1"/>
  <c r="V386" i="1" s="1"/>
  <c r="W387" i="1"/>
  <c r="V387" i="1" s="1"/>
  <c r="W388" i="1"/>
  <c r="V388" i="1" s="1"/>
  <c r="W389" i="1"/>
  <c r="V389" i="1" s="1"/>
  <c r="W390" i="1"/>
  <c r="V390" i="1" s="1"/>
  <c r="W391" i="1"/>
  <c r="V391" i="1" s="1"/>
  <c r="W392" i="1"/>
  <c r="V392" i="1" s="1"/>
  <c r="W393" i="1"/>
  <c r="V393" i="1" s="1"/>
  <c r="W394" i="1"/>
  <c r="V394" i="1" s="1"/>
  <c r="W395" i="1"/>
  <c r="V395" i="1" s="1"/>
  <c r="W396" i="1"/>
  <c r="V396" i="1" s="1"/>
  <c r="W397" i="1"/>
  <c r="V397" i="1" s="1"/>
  <c r="W398" i="1"/>
  <c r="V398" i="1" s="1"/>
  <c r="W399" i="1"/>
  <c r="V399" i="1" s="1"/>
  <c r="W400" i="1"/>
  <c r="V400" i="1" s="1"/>
  <c r="W401" i="1"/>
  <c r="V401" i="1" s="1"/>
  <c r="W402" i="1"/>
  <c r="V402" i="1" s="1"/>
  <c r="W403" i="1"/>
  <c r="V403" i="1" s="1"/>
  <c r="W404" i="1"/>
  <c r="V404" i="1" s="1"/>
  <c r="W405" i="1"/>
  <c r="V405" i="1" s="1"/>
  <c r="W406" i="1"/>
  <c r="V406" i="1" s="1"/>
  <c r="W407" i="1"/>
  <c r="V407" i="1" s="1"/>
  <c r="W408" i="1"/>
  <c r="V408" i="1" s="1"/>
  <c r="W409" i="1"/>
  <c r="V409" i="1" s="1"/>
  <c r="W410" i="1"/>
  <c r="V410" i="1" s="1"/>
  <c r="W411" i="1"/>
  <c r="V411" i="1" s="1"/>
  <c r="W412" i="1"/>
  <c r="V412" i="1" s="1"/>
  <c r="W413" i="1"/>
  <c r="V413" i="1" s="1"/>
  <c r="W414" i="1"/>
  <c r="V414" i="1" s="1"/>
  <c r="W415" i="1"/>
  <c r="V415" i="1" s="1"/>
  <c r="W416" i="1"/>
  <c r="V416" i="1" s="1"/>
  <c r="W417" i="1"/>
  <c r="V417" i="1" s="1"/>
  <c r="W418" i="1"/>
  <c r="V418" i="1" s="1"/>
  <c r="W419" i="1"/>
  <c r="V419" i="1" s="1"/>
  <c r="W420" i="1"/>
  <c r="V420" i="1" s="1"/>
  <c r="W421" i="1"/>
  <c r="V421" i="1" s="1"/>
  <c r="W422" i="1"/>
  <c r="V422" i="1" s="1"/>
  <c r="W423" i="1"/>
  <c r="V423" i="1" s="1"/>
  <c r="W424" i="1"/>
  <c r="V424" i="1" s="1"/>
  <c r="W425" i="1"/>
  <c r="V425" i="1" s="1"/>
  <c r="W426" i="1"/>
  <c r="V426" i="1" s="1"/>
  <c r="W427" i="1"/>
  <c r="V427" i="1" s="1"/>
  <c r="W428" i="1"/>
  <c r="V428" i="1" s="1"/>
  <c r="W429" i="1"/>
  <c r="V429" i="1" s="1"/>
  <c r="W430" i="1"/>
  <c r="V430" i="1" s="1"/>
  <c r="W431" i="1"/>
  <c r="V431" i="1" s="1"/>
  <c r="W432" i="1"/>
  <c r="V432" i="1" s="1"/>
  <c r="W433" i="1"/>
  <c r="V433" i="1" s="1"/>
  <c r="W434" i="1"/>
  <c r="V434" i="1" s="1"/>
  <c r="W435" i="1"/>
  <c r="V435" i="1" s="1"/>
  <c r="W436" i="1"/>
  <c r="V436" i="1" s="1"/>
  <c r="W437" i="1"/>
  <c r="V437" i="1" s="1"/>
  <c r="W438" i="1"/>
  <c r="V438" i="1" s="1"/>
  <c r="W439" i="1"/>
  <c r="V439" i="1" s="1"/>
  <c r="W440" i="1"/>
  <c r="V440" i="1" s="1"/>
  <c r="W441" i="1"/>
  <c r="V441" i="1" s="1"/>
  <c r="W442" i="1"/>
  <c r="V442" i="1" s="1"/>
  <c r="W443" i="1"/>
  <c r="V443" i="1" s="1"/>
  <c r="W444" i="1"/>
  <c r="V444" i="1" s="1"/>
  <c r="W445" i="1"/>
  <c r="V445" i="1" s="1"/>
  <c r="W446" i="1"/>
  <c r="V446" i="1" s="1"/>
  <c r="W447" i="1"/>
  <c r="V447" i="1" s="1"/>
  <c r="W448" i="1"/>
  <c r="V448" i="1" s="1"/>
  <c r="W449" i="1"/>
  <c r="V449" i="1" s="1"/>
  <c r="W450" i="1"/>
  <c r="V450" i="1" s="1"/>
  <c r="W451" i="1"/>
  <c r="V451" i="1" s="1"/>
  <c r="W452" i="1"/>
  <c r="V452" i="1" s="1"/>
  <c r="W453" i="1"/>
  <c r="V453" i="1" s="1"/>
  <c r="W454" i="1"/>
  <c r="V454" i="1" s="1"/>
  <c r="W455" i="1"/>
  <c r="V455" i="1" s="1"/>
  <c r="W456" i="1"/>
  <c r="V456" i="1" s="1"/>
  <c r="W457" i="1"/>
  <c r="V457" i="1" s="1"/>
  <c r="W458" i="1"/>
  <c r="V458" i="1" s="1"/>
  <c r="W459" i="1"/>
  <c r="V459" i="1" s="1"/>
  <c r="W460" i="1"/>
  <c r="V460" i="1" s="1"/>
  <c r="W461" i="1"/>
  <c r="V461" i="1" s="1"/>
  <c r="W462" i="1"/>
  <c r="V462" i="1" s="1"/>
  <c r="W463" i="1"/>
  <c r="V463" i="1" s="1"/>
  <c r="W464" i="1"/>
  <c r="V464" i="1" s="1"/>
  <c r="W465" i="1"/>
  <c r="V465" i="1" s="1"/>
  <c r="W466" i="1"/>
  <c r="V466" i="1" s="1"/>
  <c r="W467" i="1"/>
  <c r="V467" i="1" s="1"/>
  <c r="W468" i="1"/>
  <c r="V468" i="1" s="1"/>
  <c r="W469" i="1"/>
  <c r="V469" i="1" s="1"/>
  <c r="W470" i="1"/>
  <c r="V470" i="1" s="1"/>
  <c r="W471" i="1"/>
  <c r="V471" i="1" s="1"/>
  <c r="W472" i="1"/>
  <c r="V472" i="1" s="1"/>
  <c r="W473" i="1"/>
  <c r="V473" i="1" s="1"/>
  <c r="W474" i="1"/>
  <c r="V474" i="1" s="1"/>
  <c r="W475" i="1"/>
  <c r="V475" i="1" s="1"/>
  <c r="W476" i="1"/>
  <c r="V476" i="1" s="1"/>
  <c r="W477" i="1"/>
  <c r="V477" i="1" s="1"/>
  <c r="W478" i="1"/>
  <c r="V478" i="1" s="1"/>
  <c r="W479" i="1"/>
  <c r="V479" i="1" s="1"/>
  <c r="W480" i="1"/>
  <c r="V480" i="1" s="1"/>
  <c r="W481" i="1"/>
  <c r="V481" i="1" s="1"/>
  <c r="W482" i="1"/>
  <c r="V482" i="1" s="1"/>
  <c r="W483" i="1"/>
  <c r="V483" i="1" s="1"/>
  <c r="W484" i="1"/>
  <c r="V484" i="1" s="1"/>
  <c r="W485" i="1"/>
  <c r="V485" i="1" s="1"/>
  <c r="W486" i="1"/>
  <c r="V486" i="1" s="1"/>
  <c r="W487" i="1"/>
  <c r="V487" i="1" s="1"/>
  <c r="W488" i="1"/>
  <c r="V488" i="1" s="1"/>
  <c r="W489" i="1"/>
  <c r="V489" i="1" s="1"/>
  <c r="W490" i="1"/>
  <c r="V490" i="1" s="1"/>
  <c r="W491" i="1"/>
  <c r="V491" i="1" s="1"/>
  <c r="W492" i="1"/>
  <c r="V492" i="1" s="1"/>
  <c r="W493" i="1"/>
  <c r="V493" i="1" s="1"/>
  <c r="W494" i="1"/>
  <c r="V494" i="1" s="1"/>
  <c r="W495" i="1"/>
  <c r="V495" i="1" s="1"/>
  <c r="W496" i="1"/>
  <c r="V496" i="1" s="1"/>
  <c r="W497" i="1"/>
  <c r="V497" i="1" s="1"/>
  <c r="W498" i="1"/>
  <c r="V498" i="1" s="1"/>
  <c r="W499" i="1"/>
  <c r="V499" i="1" s="1"/>
  <c r="W500" i="1"/>
  <c r="V500" i="1" s="1"/>
  <c r="W501" i="1"/>
  <c r="V501" i="1" s="1"/>
  <c r="W502" i="1"/>
  <c r="V502" i="1" s="1"/>
  <c r="W503" i="1"/>
  <c r="V503" i="1" s="1"/>
  <c r="W504" i="1"/>
  <c r="V504" i="1" s="1"/>
  <c r="W505" i="1"/>
  <c r="V505" i="1" s="1"/>
  <c r="W506" i="1"/>
  <c r="V506" i="1" s="1"/>
  <c r="W507" i="1"/>
  <c r="V507" i="1" s="1"/>
  <c r="W508" i="1"/>
  <c r="V508" i="1" s="1"/>
  <c r="W509" i="1"/>
  <c r="V509" i="1" s="1"/>
  <c r="W510" i="1"/>
  <c r="V510" i="1" s="1"/>
  <c r="W511" i="1"/>
  <c r="V511" i="1" s="1"/>
  <c r="W512" i="1"/>
  <c r="V512" i="1" s="1"/>
  <c r="W513" i="1"/>
  <c r="V513" i="1" s="1"/>
  <c r="W514" i="1"/>
  <c r="V514" i="1" s="1"/>
  <c r="W515" i="1"/>
  <c r="V515" i="1" s="1"/>
  <c r="W516" i="1"/>
  <c r="V516" i="1" s="1"/>
  <c r="W517" i="1"/>
  <c r="V517" i="1" s="1"/>
  <c r="W518" i="1"/>
  <c r="V518" i="1" s="1"/>
  <c r="W519" i="1"/>
  <c r="V519" i="1" s="1"/>
  <c r="W520" i="1"/>
  <c r="V520" i="1" s="1"/>
  <c r="W521" i="1"/>
  <c r="V521" i="1" s="1"/>
  <c r="W522" i="1"/>
  <c r="V522" i="1" s="1"/>
  <c r="W523" i="1"/>
  <c r="V523" i="1" s="1"/>
  <c r="W524" i="1"/>
  <c r="V524" i="1" s="1"/>
  <c r="W525" i="1"/>
  <c r="V525" i="1" s="1"/>
  <c r="W526" i="1"/>
  <c r="V526" i="1" s="1"/>
  <c r="W527" i="1"/>
  <c r="V527" i="1" s="1"/>
  <c r="W528" i="1"/>
  <c r="V528" i="1" s="1"/>
  <c r="W529" i="1"/>
  <c r="V529" i="1" s="1"/>
  <c r="W530" i="1"/>
  <c r="V530" i="1" s="1"/>
  <c r="W531" i="1"/>
  <c r="V531" i="1" s="1"/>
  <c r="W532" i="1"/>
  <c r="V532" i="1" s="1"/>
  <c r="W533" i="1"/>
  <c r="V533" i="1" s="1"/>
  <c r="W534" i="1"/>
  <c r="V534" i="1" s="1"/>
  <c r="W535" i="1"/>
  <c r="V535" i="1" s="1"/>
  <c r="W536" i="1"/>
  <c r="V536" i="1" s="1"/>
  <c r="W537" i="1"/>
  <c r="V537" i="1" s="1"/>
  <c r="W538" i="1"/>
  <c r="V538" i="1" s="1"/>
  <c r="W539" i="1"/>
  <c r="V539" i="1" s="1"/>
  <c r="W540" i="1"/>
  <c r="V540" i="1" s="1"/>
  <c r="W541" i="1"/>
  <c r="V541" i="1" s="1"/>
  <c r="W542" i="1"/>
  <c r="V542" i="1" s="1"/>
  <c r="W543" i="1"/>
  <c r="V543" i="1" s="1"/>
  <c r="W544" i="1"/>
  <c r="V544" i="1" s="1"/>
  <c r="W545" i="1"/>
  <c r="V545" i="1" s="1"/>
  <c r="W546" i="1"/>
  <c r="V546" i="1" s="1"/>
  <c r="W547" i="1"/>
  <c r="V547" i="1" s="1"/>
  <c r="W548" i="1"/>
  <c r="V548" i="1" s="1"/>
  <c r="W549" i="1"/>
  <c r="V549" i="1" s="1"/>
  <c r="W550" i="1"/>
  <c r="V550" i="1" s="1"/>
  <c r="W551" i="1"/>
  <c r="V551" i="1" s="1"/>
  <c r="W552" i="1"/>
  <c r="V552" i="1" s="1"/>
  <c r="W553" i="1"/>
  <c r="V553" i="1" s="1"/>
  <c r="W554" i="1"/>
  <c r="V554" i="1" s="1"/>
  <c r="W555" i="1"/>
  <c r="V555" i="1" s="1"/>
  <c r="W556" i="1"/>
  <c r="V556" i="1" s="1"/>
  <c r="W557" i="1"/>
  <c r="V557" i="1" s="1"/>
  <c r="W558" i="1"/>
  <c r="V558" i="1" s="1"/>
  <c r="W559" i="1"/>
  <c r="V559" i="1" s="1"/>
  <c r="W560" i="1"/>
  <c r="V560" i="1" s="1"/>
  <c r="W561" i="1"/>
  <c r="V561" i="1" s="1"/>
  <c r="W562" i="1"/>
  <c r="V562" i="1" s="1"/>
  <c r="W563" i="1"/>
  <c r="V563" i="1" s="1"/>
  <c r="W564" i="1"/>
  <c r="V564" i="1" s="1"/>
  <c r="W565" i="1"/>
  <c r="V565" i="1" s="1"/>
  <c r="W566" i="1"/>
  <c r="V566" i="1" s="1"/>
  <c r="W567" i="1"/>
  <c r="V567" i="1" s="1"/>
  <c r="W568" i="1"/>
  <c r="V568" i="1" s="1"/>
  <c r="W569" i="1"/>
  <c r="V569" i="1" s="1"/>
  <c r="W570" i="1"/>
  <c r="V570" i="1" s="1"/>
  <c r="W571" i="1"/>
  <c r="V571" i="1" s="1"/>
  <c r="W572" i="1"/>
  <c r="V572" i="1" s="1"/>
  <c r="W573" i="1"/>
  <c r="V573" i="1" s="1"/>
  <c r="W574" i="1"/>
  <c r="V574" i="1" s="1"/>
  <c r="W575" i="1"/>
  <c r="V575" i="1" s="1"/>
  <c r="W576" i="1"/>
  <c r="V576" i="1" s="1"/>
  <c r="W577" i="1"/>
  <c r="V577" i="1" s="1"/>
  <c r="W578" i="1"/>
  <c r="V578" i="1" s="1"/>
  <c r="W579" i="1"/>
  <c r="V579" i="1" s="1"/>
  <c r="W580" i="1"/>
  <c r="V580" i="1" s="1"/>
  <c r="W581" i="1"/>
  <c r="V581" i="1" s="1"/>
  <c r="W582" i="1"/>
  <c r="V582" i="1" s="1"/>
  <c r="W583" i="1"/>
  <c r="V583" i="1" s="1"/>
  <c r="W584" i="1"/>
  <c r="V584" i="1" s="1"/>
  <c r="W585" i="1"/>
  <c r="V585" i="1" s="1"/>
  <c r="W586" i="1"/>
  <c r="V586" i="1" s="1"/>
  <c r="W587" i="1"/>
  <c r="V587" i="1" s="1"/>
  <c r="W588" i="1"/>
  <c r="V588" i="1" s="1"/>
  <c r="W589" i="1"/>
  <c r="V589" i="1" s="1"/>
  <c r="W590" i="1"/>
  <c r="V590" i="1" s="1"/>
  <c r="W591" i="1"/>
  <c r="V591" i="1" s="1"/>
  <c r="W592" i="1"/>
  <c r="V592" i="1" s="1"/>
  <c r="W593" i="1"/>
  <c r="V593" i="1" s="1"/>
  <c r="W594" i="1"/>
  <c r="V594" i="1" s="1"/>
  <c r="W595" i="1"/>
  <c r="V595" i="1" s="1"/>
  <c r="W596" i="1"/>
  <c r="V596" i="1" s="1"/>
  <c r="W597" i="1"/>
  <c r="V597" i="1" s="1"/>
  <c r="W598" i="1"/>
  <c r="V598" i="1" s="1"/>
  <c r="W599" i="1"/>
  <c r="V599" i="1" s="1"/>
  <c r="W600" i="1"/>
  <c r="V600" i="1" s="1"/>
  <c r="W601" i="1"/>
  <c r="V601" i="1" s="1"/>
  <c r="W602" i="1"/>
  <c r="V602" i="1" s="1"/>
  <c r="W603" i="1"/>
  <c r="V603" i="1" s="1"/>
  <c r="W604" i="1"/>
  <c r="V604" i="1" s="1"/>
  <c r="W605" i="1"/>
  <c r="V605" i="1" s="1"/>
  <c r="W606" i="1"/>
  <c r="V606" i="1" s="1"/>
  <c r="W607" i="1"/>
  <c r="V607" i="1" s="1"/>
  <c r="W608" i="1"/>
  <c r="V608" i="1" s="1"/>
  <c r="W609" i="1"/>
  <c r="V609" i="1" s="1"/>
  <c r="W610" i="1"/>
  <c r="V610" i="1" s="1"/>
  <c r="W611" i="1"/>
  <c r="V611" i="1" s="1"/>
  <c r="W612" i="1"/>
  <c r="V612" i="1" s="1"/>
  <c r="W613" i="1"/>
  <c r="V613" i="1" s="1"/>
  <c r="W614" i="1"/>
  <c r="V614" i="1" s="1"/>
  <c r="W615" i="1"/>
  <c r="V615" i="1" s="1"/>
  <c r="W616" i="1"/>
  <c r="V616" i="1" s="1"/>
  <c r="W617" i="1"/>
  <c r="V617" i="1" s="1"/>
  <c r="W618" i="1"/>
  <c r="V618" i="1" s="1"/>
  <c r="W619" i="1"/>
  <c r="V619" i="1" s="1"/>
  <c r="W620" i="1"/>
  <c r="V620" i="1" s="1"/>
  <c r="W621" i="1"/>
  <c r="V621" i="1" s="1"/>
  <c r="W622" i="1"/>
  <c r="V622" i="1" s="1"/>
  <c r="W623" i="1"/>
  <c r="V623" i="1" s="1"/>
  <c r="W624" i="1"/>
  <c r="V624" i="1" s="1"/>
  <c r="W625" i="1"/>
  <c r="V625" i="1" s="1"/>
  <c r="W626" i="1"/>
  <c r="V626" i="1" s="1"/>
  <c r="W627" i="1"/>
  <c r="V627" i="1" s="1"/>
  <c r="W628" i="1"/>
  <c r="V628" i="1" s="1"/>
  <c r="W629" i="1"/>
  <c r="V629" i="1" s="1"/>
  <c r="W630" i="1"/>
  <c r="V630" i="1" s="1"/>
  <c r="W631" i="1"/>
  <c r="V631" i="1" s="1"/>
  <c r="W632" i="1"/>
  <c r="V632" i="1" s="1"/>
  <c r="W633" i="1"/>
  <c r="V633" i="1" s="1"/>
  <c r="W634" i="1"/>
  <c r="V634" i="1" s="1"/>
  <c r="W635" i="1"/>
  <c r="V635" i="1" s="1"/>
  <c r="W636" i="1"/>
  <c r="V636" i="1" s="1"/>
  <c r="W637" i="1"/>
  <c r="V637" i="1" s="1"/>
  <c r="W638" i="1"/>
  <c r="V638" i="1" s="1"/>
  <c r="W639" i="1"/>
  <c r="V639" i="1" s="1"/>
  <c r="W640" i="1"/>
  <c r="V640" i="1" s="1"/>
  <c r="W641" i="1"/>
  <c r="V641" i="1" s="1"/>
  <c r="W642" i="1"/>
  <c r="V642" i="1" s="1"/>
  <c r="W643" i="1"/>
  <c r="V643" i="1" s="1"/>
  <c r="W644" i="1"/>
  <c r="V644" i="1" s="1"/>
  <c r="W645" i="1"/>
  <c r="V645" i="1" s="1"/>
  <c r="W646" i="1"/>
  <c r="V646" i="1" s="1"/>
  <c r="W647" i="1"/>
  <c r="V647" i="1" s="1"/>
  <c r="W648" i="1"/>
  <c r="V648" i="1" s="1"/>
  <c r="W649" i="1"/>
  <c r="V649" i="1" s="1"/>
  <c r="W650" i="1"/>
  <c r="V650" i="1" s="1"/>
  <c r="W651" i="1"/>
  <c r="V651" i="1" s="1"/>
  <c r="W652" i="1"/>
  <c r="V652" i="1" s="1"/>
  <c r="W653" i="1"/>
  <c r="V653" i="1" s="1"/>
  <c r="W654" i="1"/>
  <c r="V654" i="1" s="1"/>
  <c r="W655" i="1"/>
  <c r="V655" i="1" s="1"/>
  <c r="W656" i="1"/>
  <c r="V656" i="1" s="1"/>
  <c r="W657" i="1"/>
  <c r="V657" i="1" s="1"/>
  <c r="W658" i="1"/>
  <c r="V658" i="1" s="1"/>
  <c r="W659" i="1"/>
  <c r="V659" i="1" s="1"/>
  <c r="W660" i="1"/>
  <c r="V660" i="1" s="1"/>
  <c r="W661" i="1"/>
  <c r="V661" i="1" s="1"/>
  <c r="W662" i="1"/>
  <c r="V662" i="1" s="1"/>
  <c r="W663" i="1"/>
  <c r="V663" i="1" s="1"/>
  <c r="W664" i="1"/>
  <c r="V664" i="1" s="1"/>
  <c r="W665" i="1"/>
  <c r="V665" i="1" s="1"/>
  <c r="W666" i="1"/>
  <c r="V666" i="1" s="1"/>
  <c r="W667" i="1"/>
  <c r="V667" i="1" s="1"/>
  <c r="W668" i="1"/>
  <c r="V668" i="1" s="1"/>
  <c r="W669" i="1"/>
  <c r="V669" i="1" s="1"/>
  <c r="W670" i="1"/>
  <c r="V670" i="1" s="1"/>
  <c r="W671" i="1"/>
  <c r="V671" i="1" s="1"/>
  <c r="W672" i="1"/>
  <c r="V672" i="1" s="1"/>
  <c r="W673" i="1"/>
  <c r="V673" i="1" s="1"/>
  <c r="W674" i="1"/>
  <c r="V674" i="1" s="1"/>
  <c r="W675" i="1"/>
  <c r="V675" i="1" s="1"/>
  <c r="W676" i="1"/>
  <c r="V676" i="1" s="1"/>
  <c r="W677" i="1"/>
  <c r="V677" i="1" s="1"/>
  <c r="W678" i="1"/>
  <c r="V678" i="1" s="1"/>
  <c r="W679" i="1"/>
  <c r="V679" i="1" s="1"/>
  <c r="W680" i="1"/>
  <c r="V680" i="1" s="1"/>
  <c r="W681" i="1"/>
  <c r="V681" i="1" s="1"/>
  <c r="W682" i="1"/>
  <c r="V682" i="1" s="1"/>
  <c r="W683" i="1"/>
  <c r="V683" i="1" s="1"/>
  <c r="W684" i="1"/>
  <c r="V684" i="1" s="1"/>
  <c r="W685" i="1"/>
  <c r="V685" i="1" s="1"/>
  <c r="W686" i="1"/>
  <c r="V686" i="1" s="1"/>
  <c r="W687" i="1"/>
  <c r="V687" i="1" s="1"/>
  <c r="W688" i="1"/>
  <c r="V688" i="1" s="1"/>
  <c r="W689" i="1"/>
  <c r="V689" i="1" s="1"/>
  <c r="W690" i="1"/>
  <c r="V690" i="1" s="1"/>
  <c r="W691" i="1"/>
  <c r="V691" i="1" s="1"/>
  <c r="W692" i="1"/>
  <c r="V692" i="1" s="1"/>
  <c r="W693" i="1"/>
  <c r="V693" i="1" s="1"/>
  <c r="W694" i="1"/>
  <c r="V694" i="1" s="1"/>
  <c r="W695" i="1"/>
  <c r="V695" i="1" s="1"/>
  <c r="W696" i="1"/>
  <c r="V696" i="1" s="1"/>
  <c r="W697" i="1"/>
  <c r="V697" i="1" s="1"/>
  <c r="W698" i="1"/>
  <c r="V698" i="1" s="1"/>
  <c r="W699" i="1"/>
  <c r="V699" i="1" s="1"/>
  <c r="W700" i="1"/>
  <c r="V700" i="1" s="1"/>
  <c r="W701" i="1"/>
  <c r="V701" i="1" s="1"/>
  <c r="W702" i="1"/>
  <c r="V702" i="1" s="1"/>
  <c r="W703" i="1"/>
  <c r="V703" i="1" s="1"/>
  <c r="W704" i="1"/>
  <c r="V704" i="1" s="1"/>
  <c r="W705" i="1"/>
  <c r="V705" i="1" s="1"/>
  <c r="W706" i="1"/>
  <c r="V706" i="1" s="1"/>
  <c r="W707" i="1"/>
  <c r="V707" i="1" s="1"/>
  <c r="W708" i="1"/>
  <c r="V708" i="1" s="1"/>
  <c r="W709" i="1"/>
  <c r="V709" i="1" s="1"/>
  <c r="W710" i="1"/>
  <c r="V710" i="1" s="1"/>
  <c r="W711" i="1"/>
  <c r="V711" i="1" s="1"/>
  <c r="W712" i="1"/>
  <c r="V712" i="1" s="1"/>
  <c r="W713" i="1"/>
  <c r="V713" i="1" s="1"/>
  <c r="W714" i="1"/>
  <c r="V714" i="1" s="1"/>
  <c r="W715" i="1"/>
  <c r="V715" i="1" s="1"/>
  <c r="U3" i="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8323" i="1"/>
  <c r="X8323" i="1"/>
  <c r="X8094" i="1"/>
  <c r="U8094" i="1"/>
  <c r="X8000" i="1"/>
  <c r="X8001" i="1"/>
  <c r="X8002" i="1"/>
  <c r="X8003" i="1"/>
  <c r="X8004" i="1"/>
  <c r="X8005" i="1"/>
  <c r="X8006" i="1"/>
  <c r="X8007" i="1"/>
  <c r="X8008" i="1"/>
  <c r="X8009" i="1"/>
  <c r="X8010" i="1"/>
  <c r="X8011" i="1"/>
  <c r="X8012" i="1"/>
  <c r="X8013" i="1"/>
  <c r="X8014" i="1"/>
  <c r="X8015" i="1"/>
  <c r="X8016" i="1"/>
  <c r="X8017" i="1"/>
  <c r="X8018" i="1"/>
  <c r="X8019" i="1"/>
  <c r="X8020" i="1"/>
  <c r="X8021" i="1"/>
  <c r="X8022" i="1"/>
  <c r="X8023" i="1"/>
  <c r="X8024" i="1"/>
  <c r="X8025" i="1"/>
  <c r="X8026" i="1"/>
  <c r="X8027" i="1"/>
  <c r="X8028" i="1"/>
  <c r="X8029" i="1"/>
  <c r="X8030" i="1"/>
  <c r="X8031" i="1"/>
  <c r="X8032" i="1"/>
  <c r="X8033" i="1"/>
  <c r="X8034" i="1"/>
  <c r="X8035" i="1"/>
  <c r="X8036" i="1"/>
  <c r="X8037" i="1"/>
  <c r="X8038" i="1"/>
  <c r="X8039" i="1"/>
  <c r="X8040" i="1"/>
  <c r="X8041" i="1"/>
  <c r="X8042" i="1"/>
  <c r="X8043" i="1"/>
  <c r="X8044" i="1"/>
  <c r="X8045" i="1"/>
  <c r="X8046" i="1"/>
  <c r="X8047" i="1"/>
  <c r="X8048" i="1"/>
  <c r="X8049" i="1"/>
  <c r="X8050" i="1"/>
  <c r="X8051" i="1"/>
  <c r="X8052" i="1"/>
  <c r="X8053" i="1"/>
  <c r="X8054" i="1"/>
  <c r="X8055" i="1"/>
  <c r="X8056" i="1"/>
  <c r="X8057" i="1"/>
  <c r="X8058" i="1"/>
  <c r="X8059" i="1"/>
  <c r="X8060" i="1"/>
  <c r="X8061" i="1"/>
  <c r="X8062" i="1"/>
  <c r="X8063" i="1"/>
  <c r="X8064" i="1"/>
  <c r="X8065" i="1"/>
  <c r="X8066" i="1"/>
  <c r="X8067" i="1"/>
  <c r="X8068" i="1"/>
  <c r="X8069" i="1"/>
  <c r="X8070" i="1"/>
  <c r="X8071" i="1"/>
  <c r="X8072" i="1"/>
  <c r="X8073" i="1"/>
  <c r="X8074" i="1"/>
  <c r="X8075" i="1"/>
  <c r="X8076" i="1"/>
  <c r="X8077" i="1"/>
  <c r="X8078" i="1"/>
  <c r="X8079" i="1"/>
  <c r="X8080" i="1"/>
  <c r="X8081" i="1"/>
  <c r="X8082" i="1"/>
  <c r="X8083" i="1"/>
  <c r="X8084" i="1"/>
  <c r="X8085" i="1"/>
  <c r="X8086" i="1"/>
  <c r="X8087" i="1"/>
  <c r="X8088" i="1"/>
  <c r="X8089" i="1"/>
  <c r="X8090" i="1"/>
  <c r="X8091" i="1"/>
  <c r="X8092" i="1"/>
  <c r="X8093" i="1"/>
  <c r="X8095" i="1"/>
  <c r="X8096" i="1"/>
  <c r="X8097" i="1"/>
  <c r="X8098" i="1"/>
  <c r="X8099" i="1"/>
  <c r="X8100" i="1"/>
  <c r="X8101" i="1"/>
  <c r="X8102" i="1"/>
  <c r="X8103" i="1"/>
  <c r="X8104" i="1"/>
  <c r="X8105" i="1"/>
  <c r="X8106" i="1"/>
  <c r="X8107" i="1"/>
  <c r="X8108" i="1"/>
  <c r="X8109" i="1"/>
  <c r="X8110" i="1"/>
  <c r="X8111" i="1"/>
  <c r="X8112" i="1"/>
  <c r="X8113" i="1"/>
  <c r="X8114" i="1"/>
  <c r="X8115" i="1"/>
  <c r="X8116" i="1"/>
  <c r="X8117" i="1"/>
  <c r="X8118" i="1"/>
  <c r="X8119" i="1"/>
  <c r="X8120" i="1"/>
  <c r="X8121" i="1"/>
  <c r="X8122" i="1"/>
  <c r="X8123" i="1"/>
  <c r="X8124" i="1"/>
  <c r="X8125" i="1"/>
  <c r="X8126" i="1"/>
  <c r="X8127" i="1"/>
  <c r="X8128" i="1"/>
  <c r="X8129" i="1"/>
  <c r="X8130" i="1"/>
  <c r="X8131" i="1"/>
  <c r="X8132" i="1"/>
  <c r="X8133" i="1"/>
  <c r="X8134" i="1"/>
  <c r="X8135" i="1"/>
  <c r="X8136" i="1"/>
  <c r="X8137" i="1"/>
  <c r="X8138" i="1"/>
  <c r="X8139" i="1"/>
  <c r="X8140" i="1"/>
  <c r="X8141" i="1"/>
  <c r="X8142" i="1"/>
  <c r="X8143" i="1"/>
  <c r="X8144" i="1"/>
  <c r="X8145" i="1"/>
  <c r="X8146" i="1"/>
  <c r="X8147" i="1"/>
  <c r="X8148" i="1"/>
  <c r="X8149" i="1"/>
  <c r="X8150" i="1"/>
  <c r="X8151" i="1"/>
  <c r="X8152" i="1"/>
  <c r="X8153" i="1"/>
  <c r="X8154" i="1"/>
  <c r="X8155" i="1"/>
  <c r="X8156" i="1"/>
  <c r="X8157" i="1"/>
  <c r="X8158" i="1"/>
  <c r="X8159" i="1"/>
  <c r="X8160" i="1"/>
  <c r="X8161" i="1"/>
  <c r="X8162" i="1"/>
  <c r="X8163" i="1"/>
  <c r="X8164" i="1"/>
  <c r="X8165" i="1"/>
  <c r="X8166" i="1"/>
  <c r="X8167" i="1"/>
  <c r="X8168" i="1"/>
  <c r="X8169" i="1"/>
  <c r="X8170" i="1"/>
  <c r="X8171" i="1"/>
  <c r="X8172" i="1"/>
  <c r="X8173" i="1"/>
  <c r="X8174" i="1"/>
  <c r="X8175" i="1"/>
  <c r="X8176" i="1"/>
  <c r="X8177" i="1"/>
  <c r="X8178" i="1"/>
  <c r="X8179" i="1"/>
  <c r="X8180" i="1"/>
  <c r="X8181" i="1"/>
  <c r="X8182" i="1"/>
  <c r="X8183" i="1"/>
  <c r="X8184" i="1"/>
  <c r="X8185" i="1"/>
  <c r="X8186" i="1"/>
  <c r="X8187" i="1"/>
  <c r="X8188" i="1"/>
  <c r="X8189" i="1"/>
  <c r="X8190" i="1"/>
  <c r="X8191" i="1"/>
  <c r="X8192" i="1"/>
  <c r="X8193" i="1"/>
  <c r="X8194" i="1"/>
  <c r="X8195" i="1"/>
  <c r="X8196" i="1"/>
  <c r="X8197" i="1"/>
  <c r="X8198" i="1"/>
  <c r="X8199" i="1"/>
  <c r="X8200" i="1"/>
  <c r="X8201" i="1"/>
  <c r="X8202" i="1"/>
  <c r="X8203" i="1"/>
  <c r="X8204" i="1"/>
  <c r="X8205" i="1"/>
  <c r="X8206" i="1"/>
  <c r="X8207" i="1"/>
  <c r="X8208" i="1"/>
  <c r="X8209" i="1"/>
  <c r="X8210" i="1"/>
  <c r="X8211" i="1"/>
  <c r="X8212" i="1"/>
  <c r="X8213" i="1"/>
  <c r="X8214" i="1"/>
  <c r="X8215" i="1"/>
  <c r="X8216" i="1"/>
  <c r="X8217" i="1"/>
  <c r="X8218" i="1"/>
  <c r="X8219" i="1"/>
  <c r="X8220" i="1"/>
  <c r="X8221" i="1"/>
  <c r="X8222" i="1"/>
  <c r="X8223" i="1"/>
  <c r="X8224" i="1"/>
  <c r="X8225" i="1"/>
  <c r="X8226" i="1"/>
  <c r="X8227" i="1"/>
  <c r="X8228" i="1"/>
  <c r="X8229" i="1"/>
  <c r="X8230" i="1"/>
  <c r="X8231" i="1"/>
  <c r="X8232" i="1"/>
  <c r="X8233" i="1"/>
  <c r="X8234" i="1"/>
  <c r="X8235" i="1"/>
  <c r="X8236" i="1"/>
  <c r="X8237" i="1"/>
  <c r="X8238" i="1"/>
  <c r="X8239" i="1"/>
  <c r="X8240" i="1"/>
  <c r="X8241" i="1"/>
  <c r="X8242" i="1"/>
  <c r="X8243" i="1"/>
  <c r="X8244" i="1"/>
  <c r="X8245" i="1"/>
  <c r="X8246" i="1"/>
  <c r="X8247" i="1"/>
  <c r="X8248" i="1"/>
  <c r="X8249" i="1"/>
  <c r="X8250" i="1"/>
  <c r="X8251" i="1"/>
  <c r="X8252" i="1"/>
  <c r="X8253" i="1"/>
  <c r="X8254" i="1"/>
  <c r="X8256" i="1"/>
  <c r="X8257" i="1"/>
  <c r="X8258" i="1"/>
  <c r="X8259" i="1"/>
  <c r="X8260" i="1"/>
  <c r="X8261" i="1"/>
  <c r="X8262" i="1"/>
  <c r="X8263" i="1"/>
  <c r="X8264" i="1"/>
  <c r="X8265" i="1"/>
  <c r="X8266" i="1"/>
  <c r="X8267" i="1"/>
  <c r="X8268" i="1"/>
  <c r="X8269" i="1"/>
  <c r="X8270" i="1"/>
  <c r="X8271" i="1"/>
  <c r="X8272" i="1"/>
  <c r="X8273" i="1"/>
  <c r="X8274" i="1"/>
  <c r="X8275" i="1"/>
  <c r="X8276" i="1"/>
  <c r="X8277" i="1"/>
  <c r="X8278" i="1"/>
  <c r="X8279" i="1"/>
  <c r="X8280" i="1"/>
  <c r="X8281" i="1"/>
  <c r="X8282" i="1"/>
  <c r="X8283" i="1"/>
  <c r="X8284" i="1"/>
  <c r="X8285" i="1"/>
  <c r="X8286" i="1"/>
  <c r="X8287" i="1"/>
  <c r="X8288" i="1"/>
  <c r="X8289" i="1"/>
  <c r="X8290" i="1"/>
  <c r="X8291" i="1"/>
  <c r="X8292" i="1"/>
  <c r="X8293" i="1"/>
  <c r="X8294" i="1"/>
  <c r="X8295" i="1"/>
  <c r="X8296" i="1"/>
  <c r="X8297" i="1"/>
  <c r="X8298" i="1"/>
  <c r="X8299" i="1"/>
  <c r="X8300" i="1"/>
  <c r="X8301" i="1"/>
  <c r="X8302" i="1"/>
  <c r="X8303" i="1"/>
  <c r="X8304" i="1"/>
  <c r="X8305" i="1"/>
  <c r="X8306" i="1"/>
  <c r="X8307" i="1"/>
  <c r="X8308" i="1"/>
  <c r="X8309" i="1"/>
  <c r="X8310" i="1"/>
  <c r="X8311" i="1"/>
  <c r="X8312" i="1"/>
  <c r="X8313" i="1"/>
  <c r="X8314" i="1"/>
  <c r="X8315" i="1"/>
  <c r="X8316" i="1"/>
  <c r="X8317" i="1"/>
  <c r="X8318" i="1"/>
  <c r="X8319" i="1"/>
  <c r="X8320" i="1"/>
  <c r="X8321" i="1"/>
  <c r="X8322" i="1"/>
  <c r="X8324" i="1"/>
  <c r="X8325" i="1"/>
  <c r="X8326" i="1"/>
  <c r="X8327" i="1"/>
  <c r="X8328" i="1"/>
  <c r="X8329" i="1"/>
  <c r="X8330" i="1"/>
  <c r="X8331" i="1"/>
  <c r="X8332" i="1"/>
  <c r="X8333" i="1"/>
  <c r="X8334" i="1"/>
  <c r="X8335" i="1"/>
  <c r="X8336" i="1"/>
  <c r="X8337" i="1"/>
  <c r="X8338" i="1"/>
  <c r="X8339" i="1"/>
  <c r="X8340" i="1"/>
  <c r="X8341" i="1"/>
  <c r="X8342" i="1"/>
  <c r="X8343" i="1"/>
  <c r="X8344" i="1"/>
  <c r="X8345" i="1"/>
  <c r="X8346" i="1"/>
  <c r="X8347" i="1"/>
  <c r="X8348" i="1"/>
  <c r="X8349" i="1"/>
  <c r="X8350" i="1"/>
  <c r="X8351" i="1"/>
  <c r="X8352" i="1"/>
  <c r="X8353" i="1"/>
  <c r="X8354" i="1"/>
  <c r="X8355" i="1"/>
  <c r="X8356" i="1"/>
  <c r="X8357" i="1"/>
  <c r="X8358" i="1"/>
  <c r="X8359" i="1"/>
  <c r="X8360" i="1"/>
  <c r="X8361" i="1"/>
  <c r="X8362" i="1"/>
  <c r="X8363" i="1"/>
  <c r="X8364" i="1"/>
  <c r="X8365" i="1"/>
  <c r="X8366" i="1"/>
  <c r="X8367" i="1"/>
  <c r="X8368" i="1"/>
  <c r="X8369" i="1"/>
  <c r="X8370" i="1"/>
  <c r="X8371" i="1"/>
  <c r="X8372" i="1"/>
  <c r="X8373" i="1"/>
  <c r="X8374" i="1"/>
  <c r="X8375" i="1"/>
  <c r="X8376" i="1"/>
  <c r="X8377" i="1"/>
  <c r="X8378" i="1"/>
  <c r="X8379" i="1"/>
  <c r="X8380" i="1"/>
  <c r="X8381" i="1"/>
  <c r="X8382" i="1"/>
  <c r="X8383" i="1"/>
  <c r="X8384" i="1"/>
  <c r="X8385" i="1"/>
  <c r="X8386" i="1"/>
  <c r="X8387" i="1"/>
  <c r="X8388" i="1"/>
  <c r="X8389" i="1"/>
  <c r="X8390" i="1"/>
  <c r="X8391" i="1"/>
  <c r="X8392" i="1"/>
  <c r="X8393" i="1"/>
  <c r="X8394" i="1"/>
  <c r="X8395" i="1"/>
  <c r="X8396" i="1"/>
  <c r="X8397" i="1"/>
  <c r="X8398" i="1"/>
  <c r="X8399" i="1"/>
  <c r="X8400" i="1"/>
  <c r="X8401" i="1"/>
  <c r="X8402" i="1"/>
  <c r="X8403" i="1"/>
  <c r="X8404" i="1"/>
  <c r="X8405" i="1"/>
  <c r="X8406" i="1"/>
  <c r="X8407" i="1"/>
  <c r="X8408" i="1"/>
  <c r="X8409" i="1"/>
  <c r="X8410" i="1"/>
  <c r="X8411" i="1"/>
  <c r="X8412" i="1"/>
  <c r="X8413" i="1"/>
  <c r="X8414" i="1"/>
  <c r="X8415" i="1"/>
  <c r="X8416" i="1"/>
  <c r="X8417" i="1"/>
  <c r="X8418" i="1"/>
  <c r="X8419" i="1"/>
  <c r="X8420" i="1"/>
  <c r="X8421" i="1"/>
  <c r="X8422" i="1"/>
  <c r="X8423" i="1"/>
  <c r="X8424" i="1"/>
  <c r="X8425" i="1"/>
  <c r="X8426" i="1"/>
  <c r="X8427" i="1"/>
  <c r="X8428" i="1"/>
  <c r="X8429" i="1"/>
  <c r="X8430" i="1"/>
  <c r="X8431" i="1"/>
  <c r="X8432" i="1"/>
  <c r="X8433" i="1"/>
  <c r="X8434" i="1"/>
  <c r="X8435" i="1"/>
  <c r="X8436" i="1"/>
  <c r="X8437" i="1"/>
  <c r="X8438" i="1"/>
  <c r="X8439" i="1"/>
  <c r="X8440" i="1"/>
  <c r="X8441" i="1"/>
  <c r="X8442" i="1"/>
  <c r="X8443" i="1"/>
  <c r="X8444" i="1"/>
  <c r="X8445" i="1"/>
  <c r="X8446" i="1"/>
  <c r="X8447" i="1"/>
  <c r="X8448" i="1"/>
  <c r="X8449" i="1"/>
  <c r="X8450" i="1"/>
  <c r="X8451" i="1"/>
  <c r="X8452" i="1"/>
  <c r="X8453" i="1"/>
  <c r="X8454" i="1"/>
  <c r="X8455" i="1"/>
  <c r="X8456" i="1"/>
  <c r="X8457" i="1"/>
  <c r="X8458" i="1"/>
  <c r="X8459" i="1"/>
  <c r="X8460" i="1"/>
  <c r="X8461" i="1"/>
  <c r="X8462" i="1"/>
  <c r="X8463" i="1"/>
  <c r="X8464" i="1"/>
  <c r="X8465" i="1"/>
  <c r="X8466" i="1"/>
  <c r="X8467" i="1"/>
  <c r="X8468" i="1"/>
  <c r="X8469" i="1"/>
  <c r="X8470" i="1"/>
  <c r="X8471" i="1"/>
  <c r="X8472" i="1"/>
  <c r="X8473" i="1"/>
  <c r="X8474" i="1"/>
  <c r="X8475" i="1"/>
  <c r="X8476" i="1"/>
  <c r="X8477" i="1"/>
  <c r="X8478" i="1"/>
  <c r="X8479" i="1"/>
  <c r="X8480" i="1"/>
  <c r="X8481" i="1"/>
  <c r="X8482" i="1"/>
  <c r="X8483" i="1"/>
  <c r="X8484" i="1"/>
  <c r="X8485" i="1"/>
  <c r="X8486" i="1"/>
  <c r="X8487" i="1"/>
  <c r="X8488" i="1"/>
  <c r="X8489" i="1"/>
  <c r="X8490" i="1"/>
  <c r="X8491" i="1"/>
  <c r="X8492" i="1"/>
  <c r="X8493" i="1"/>
  <c r="X8494" i="1"/>
  <c r="X8495" i="1"/>
  <c r="X8496" i="1"/>
  <c r="X8497" i="1"/>
  <c r="X8498" i="1"/>
  <c r="X8499" i="1"/>
  <c r="X8500" i="1"/>
  <c r="X8501" i="1"/>
  <c r="X8502" i="1"/>
  <c r="X8503" i="1"/>
  <c r="X8504" i="1"/>
  <c r="X8505" i="1"/>
  <c r="X8506" i="1"/>
  <c r="X8507" i="1"/>
  <c r="X8508" i="1"/>
  <c r="X8509" i="1"/>
  <c r="X8510" i="1"/>
  <c r="X8511" i="1"/>
  <c r="X8512" i="1"/>
  <c r="X8513" i="1"/>
  <c r="X8514" i="1"/>
  <c r="X8515" i="1"/>
  <c r="X8516" i="1"/>
  <c r="X8517" i="1"/>
  <c r="X8518" i="1"/>
  <c r="X8519" i="1"/>
  <c r="X8520" i="1"/>
  <c r="X8521" i="1"/>
  <c r="X8522" i="1"/>
  <c r="X8523" i="1"/>
  <c r="X8524" i="1"/>
  <c r="X8525" i="1"/>
  <c r="X8526" i="1"/>
  <c r="X8527" i="1"/>
  <c r="X8528" i="1"/>
  <c r="X8529" i="1"/>
  <c r="X8530" i="1"/>
  <c r="X8531" i="1"/>
  <c r="X8532" i="1"/>
  <c r="X8533" i="1"/>
  <c r="X8534" i="1"/>
  <c r="X8535" i="1"/>
  <c r="X8536" i="1"/>
  <c r="X8537" i="1"/>
  <c r="X8538" i="1"/>
  <c r="X8539" i="1"/>
  <c r="X8540" i="1"/>
  <c r="X8541" i="1"/>
  <c r="X8542" i="1"/>
  <c r="X8543" i="1"/>
  <c r="X8544" i="1"/>
  <c r="X8545" i="1"/>
  <c r="X8546" i="1"/>
  <c r="X8547" i="1"/>
  <c r="X8548" i="1"/>
  <c r="X8549" i="1"/>
  <c r="X8550" i="1"/>
  <c r="X8551" i="1"/>
  <c r="X8552" i="1"/>
  <c r="X8553" i="1"/>
  <c r="X8554" i="1"/>
  <c r="X8555" i="1"/>
  <c r="X8556" i="1"/>
  <c r="X8557" i="1"/>
  <c r="X8558" i="1"/>
  <c r="X8559" i="1"/>
  <c r="X8560" i="1"/>
  <c r="X8561" i="1"/>
  <c r="X8562" i="1"/>
  <c r="X8563" i="1"/>
  <c r="X8564" i="1"/>
  <c r="X8565" i="1"/>
  <c r="X8566" i="1"/>
  <c r="X8567" i="1"/>
  <c r="X8568" i="1"/>
  <c r="X8569" i="1"/>
  <c r="X8570" i="1"/>
  <c r="X8571" i="1"/>
  <c r="X8572" i="1"/>
  <c r="X8573" i="1"/>
  <c r="X8574" i="1"/>
  <c r="X8575" i="1"/>
  <c r="X8576" i="1"/>
  <c r="X8577" i="1"/>
  <c r="X8578" i="1"/>
  <c r="X8579" i="1"/>
  <c r="X8580" i="1"/>
  <c r="X8581" i="1"/>
  <c r="X8582" i="1"/>
  <c r="X8583" i="1"/>
  <c r="X8584" i="1"/>
  <c r="X8585" i="1"/>
  <c r="X8586" i="1"/>
  <c r="X8587" i="1"/>
  <c r="X8588" i="1"/>
  <c r="X8589" i="1"/>
  <c r="X8590" i="1"/>
  <c r="X8591" i="1"/>
  <c r="X8592" i="1"/>
  <c r="X8593" i="1"/>
  <c r="X8594" i="1"/>
  <c r="X8595" i="1"/>
  <c r="X8596" i="1"/>
  <c r="X8597" i="1"/>
  <c r="X8598" i="1"/>
  <c r="X8599" i="1"/>
  <c r="X8600" i="1"/>
  <c r="X8601" i="1"/>
  <c r="X8602" i="1"/>
  <c r="X8603" i="1"/>
  <c r="X8604" i="1"/>
  <c r="X8605" i="1"/>
  <c r="X8606" i="1"/>
  <c r="X8607" i="1"/>
  <c r="X8608" i="1"/>
  <c r="X8609" i="1"/>
  <c r="X8610" i="1"/>
  <c r="X8611" i="1"/>
  <c r="X8612" i="1"/>
  <c r="X8613" i="1"/>
  <c r="X8614" i="1"/>
  <c r="X8615" i="1"/>
  <c r="X8616" i="1"/>
  <c r="X8617" i="1"/>
  <c r="X8618" i="1"/>
  <c r="X8619" i="1"/>
  <c r="X8620" i="1"/>
  <c r="X8621" i="1"/>
  <c r="X8622" i="1"/>
  <c r="X8623" i="1"/>
  <c r="X8624" i="1"/>
  <c r="X8625" i="1"/>
  <c r="X8626" i="1"/>
  <c r="X8627" i="1"/>
  <c r="X8628" i="1"/>
  <c r="X8629" i="1"/>
  <c r="X8630" i="1"/>
  <c r="X8631" i="1"/>
  <c r="X8632" i="1"/>
  <c r="X8633" i="1"/>
  <c r="X8634" i="1"/>
  <c r="X8635" i="1"/>
  <c r="X8636" i="1"/>
  <c r="X8637" i="1"/>
  <c r="X8638" i="1"/>
  <c r="X8639" i="1"/>
  <c r="X8640" i="1"/>
  <c r="X8641" i="1"/>
  <c r="X8642" i="1"/>
  <c r="X8643" i="1"/>
  <c r="X8644" i="1"/>
  <c r="X8645" i="1"/>
  <c r="X8646" i="1"/>
  <c r="X8647" i="1"/>
  <c r="X8648" i="1"/>
  <c r="X8649" i="1"/>
  <c r="X8650" i="1"/>
  <c r="X8651" i="1"/>
  <c r="X8652" i="1"/>
  <c r="X8653" i="1"/>
  <c r="X8654" i="1"/>
  <c r="X8655" i="1"/>
  <c r="X8656" i="1"/>
  <c r="X8657" i="1"/>
  <c r="X8658" i="1"/>
  <c r="X8659" i="1"/>
  <c r="X8660" i="1"/>
  <c r="X8661" i="1"/>
  <c r="X8662" i="1"/>
  <c r="X8663" i="1"/>
  <c r="X8664" i="1"/>
  <c r="X8665" i="1"/>
  <c r="X8666" i="1"/>
  <c r="X8667" i="1"/>
  <c r="X8668" i="1"/>
  <c r="X8669" i="1"/>
  <c r="X8670" i="1"/>
  <c r="X8671" i="1"/>
  <c r="X8672" i="1"/>
  <c r="X8673" i="1"/>
  <c r="X8674" i="1"/>
  <c r="X8675" i="1"/>
  <c r="X8676" i="1"/>
  <c r="X8677" i="1"/>
  <c r="X8678" i="1"/>
  <c r="X8679" i="1"/>
  <c r="X8680" i="1"/>
  <c r="X8681" i="1"/>
  <c r="X8682" i="1"/>
  <c r="X8683" i="1"/>
  <c r="X8684" i="1"/>
  <c r="X8685" i="1"/>
  <c r="X8686" i="1"/>
  <c r="X8687" i="1"/>
  <c r="X8688" i="1"/>
  <c r="X8689" i="1"/>
  <c r="U8000" i="1"/>
  <c r="U8001" i="1"/>
  <c r="U8002" i="1"/>
  <c r="U8003" i="1"/>
  <c r="U8004" i="1"/>
  <c r="U8005" i="1"/>
  <c r="U8006" i="1"/>
  <c r="U8007" i="1"/>
  <c r="U8008" i="1"/>
  <c r="U8009" i="1"/>
  <c r="U8010" i="1"/>
  <c r="U8011" i="1"/>
  <c r="U8012" i="1"/>
  <c r="U8013" i="1"/>
  <c r="U8014" i="1"/>
  <c r="U8015" i="1"/>
  <c r="U8016" i="1"/>
  <c r="U8017" i="1"/>
  <c r="U8018" i="1"/>
  <c r="U8019" i="1"/>
  <c r="U8020" i="1"/>
  <c r="U8021" i="1"/>
  <c r="U8022" i="1"/>
  <c r="U8023" i="1"/>
  <c r="U8024" i="1"/>
  <c r="U8025" i="1"/>
  <c r="U8026" i="1"/>
  <c r="U8027" i="1"/>
  <c r="U8028" i="1"/>
  <c r="U8029" i="1"/>
  <c r="U8030" i="1"/>
  <c r="U8031" i="1"/>
  <c r="U8032" i="1"/>
  <c r="U8033" i="1"/>
  <c r="U8034" i="1"/>
  <c r="U8035" i="1"/>
  <c r="U8036" i="1"/>
  <c r="U8037" i="1"/>
  <c r="U8038" i="1"/>
  <c r="U8039" i="1"/>
  <c r="U8040" i="1"/>
  <c r="U8041" i="1"/>
  <c r="U8042" i="1"/>
  <c r="U8043" i="1"/>
  <c r="U8044" i="1"/>
  <c r="U8045" i="1"/>
  <c r="U8046" i="1"/>
  <c r="U8047" i="1"/>
  <c r="U8048" i="1"/>
  <c r="U8049" i="1"/>
  <c r="U8050" i="1"/>
  <c r="U8051" i="1"/>
  <c r="U8052" i="1"/>
  <c r="U8053" i="1"/>
  <c r="U8054" i="1"/>
  <c r="U8055" i="1"/>
  <c r="U8056" i="1"/>
  <c r="U8057" i="1"/>
  <c r="U8058" i="1"/>
  <c r="U8059" i="1"/>
  <c r="U8060" i="1"/>
  <c r="U8061" i="1"/>
  <c r="U8062" i="1"/>
  <c r="U8063" i="1"/>
  <c r="U8064" i="1"/>
  <c r="U8065" i="1"/>
  <c r="U8066" i="1"/>
  <c r="U8067" i="1"/>
  <c r="U8068" i="1"/>
  <c r="U8069" i="1"/>
  <c r="U8070" i="1"/>
  <c r="U8071" i="1"/>
  <c r="U8072" i="1"/>
  <c r="U8073" i="1"/>
  <c r="U8074" i="1"/>
  <c r="U8075" i="1"/>
  <c r="U8076" i="1"/>
  <c r="U8077" i="1"/>
  <c r="U8078" i="1"/>
  <c r="U8079" i="1"/>
  <c r="U8080" i="1"/>
  <c r="U8081" i="1"/>
  <c r="U8082" i="1"/>
  <c r="U8083" i="1"/>
  <c r="U8084" i="1"/>
  <c r="U8085" i="1"/>
  <c r="U8086" i="1"/>
  <c r="U8087" i="1"/>
  <c r="U8088" i="1"/>
  <c r="U8089" i="1"/>
  <c r="U8090" i="1"/>
  <c r="U8091" i="1"/>
  <c r="U8092" i="1"/>
  <c r="U8093" i="1"/>
  <c r="U8095" i="1"/>
  <c r="U8096" i="1"/>
  <c r="U8097" i="1"/>
  <c r="U8098" i="1"/>
  <c r="U8099" i="1"/>
  <c r="U8100" i="1"/>
  <c r="U8101" i="1"/>
  <c r="U8102" i="1"/>
  <c r="U8103" i="1"/>
  <c r="U8104" i="1"/>
  <c r="U8105" i="1"/>
  <c r="U8106" i="1"/>
  <c r="U8107" i="1"/>
  <c r="U8108" i="1"/>
  <c r="U8109" i="1"/>
  <c r="U8110" i="1"/>
  <c r="U8111" i="1"/>
  <c r="U8112" i="1"/>
  <c r="U8113" i="1"/>
  <c r="U8114" i="1"/>
  <c r="U8115" i="1"/>
  <c r="U8116" i="1"/>
  <c r="U8117" i="1"/>
  <c r="U8118" i="1"/>
  <c r="U8119" i="1"/>
  <c r="U8120" i="1"/>
  <c r="U8121" i="1"/>
  <c r="U8122" i="1"/>
  <c r="U8123" i="1"/>
  <c r="U8124" i="1"/>
  <c r="U8125" i="1"/>
  <c r="U8126" i="1"/>
  <c r="U8127" i="1"/>
  <c r="U8128" i="1"/>
  <c r="U8129" i="1"/>
  <c r="U8130" i="1"/>
  <c r="U8131" i="1"/>
  <c r="U8132" i="1"/>
  <c r="U8133" i="1"/>
  <c r="U8134" i="1"/>
  <c r="U8135" i="1"/>
  <c r="U8136" i="1"/>
  <c r="U8137" i="1"/>
  <c r="U8138" i="1"/>
  <c r="U8139" i="1"/>
  <c r="U8140" i="1"/>
  <c r="U8141" i="1"/>
  <c r="U8142" i="1"/>
  <c r="U8143" i="1"/>
  <c r="U8144" i="1"/>
  <c r="U8145" i="1"/>
  <c r="U8146" i="1"/>
  <c r="U8147" i="1"/>
  <c r="U8148" i="1"/>
  <c r="U8149" i="1"/>
  <c r="U8150" i="1"/>
  <c r="U8151" i="1"/>
  <c r="U8152" i="1"/>
  <c r="U8153" i="1"/>
  <c r="U8154" i="1"/>
  <c r="U8155" i="1"/>
  <c r="U8156" i="1"/>
  <c r="U8157" i="1"/>
  <c r="U8158" i="1"/>
  <c r="U8159" i="1"/>
  <c r="U8160" i="1"/>
  <c r="U8161" i="1"/>
  <c r="U8162" i="1"/>
  <c r="U8163" i="1"/>
  <c r="U8164" i="1"/>
  <c r="U8165" i="1"/>
  <c r="U8166" i="1"/>
  <c r="U8167" i="1"/>
  <c r="U8168" i="1"/>
  <c r="U8169" i="1"/>
  <c r="U8170" i="1"/>
  <c r="U8171" i="1"/>
  <c r="U8172" i="1"/>
  <c r="U8173" i="1"/>
  <c r="U8174" i="1"/>
  <c r="U8175" i="1"/>
  <c r="U8176" i="1"/>
  <c r="U8177" i="1"/>
  <c r="U8178" i="1"/>
  <c r="U8179" i="1"/>
  <c r="U8180" i="1"/>
  <c r="U8181" i="1"/>
  <c r="U8182" i="1"/>
  <c r="U8183" i="1"/>
  <c r="U8184" i="1"/>
  <c r="U8185" i="1"/>
  <c r="U8186" i="1"/>
  <c r="U8187" i="1"/>
  <c r="U8188" i="1"/>
  <c r="U8189" i="1"/>
  <c r="U8190" i="1"/>
  <c r="U8191" i="1"/>
  <c r="U8192" i="1"/>
  <c r="U8193" i="1"/>
  <c r="U8194" i="1"/>
  <c r="U8195" i="1"/>
  <c r="U8196" i="1"/>
  <c r="U8197" i="1"/>
  <c r="U8198" i="1"/>
  <c r="U8199" i="1"/>
  <c r="U8200" i="1"/>
  <c r="U8201" i="1"/>
  <c r="U8202" i="1"/>
  <c r="U8203" i="1"/>
  <c r="U8204" i="1"/>
  <c r="U8205" i="1"/>
  <c r="U8206" i="1"/>
  <c r="U8207" i="1"/>
  <c r="U8208" i="1"/>
  <c r="U8209" i="1"/>
  <c r="U8210" i="1"/>
  <c r="U8211" i="1"/>
  <c r="U8212" i="1"/>
  <c r="U8213" i="1"/>
  <c r="U8214" i="1"/>
  <c r="U8215" i="1"/>
  <c r="U8216" i="1"/>
  <c r="U8217" i="1"/>
  <c r="U8218" i="1"/>
  <c r="U8219" i="1"/>
  <c r="U8220" i="1"/>
  <c r="U8221" i="1"/>
  <c r="U8222" i="1"/>
  <c r="U8223" i="1"/>
  <c r="U8224" i="1"/>
  <c r="U8225" i="1"/>
  <c r="U8226" i="1"/>
  <c r="U8227" i="1"/>
  <c r="U8228" i="1"/>
  <c r="U8229" i="1"/>
  <c r="U8230" i="1"/>
  <c r="U8231" i="1"/>
  <c r="U8232" i="1"/>
  <c r="U8233" i="1"/>
  <c r="U8234" i="1"/>
  <c r="U8235" i="1"/>
  <c r="U8236" i="1"/>
  <c r="U8237" i="1"/>
  <c r="U8238" i="1"/>
  <c r="U8239" i="1"/>
  <c r="U8240" i="1"/>
  <c r="U8241" i="1"/>
  <c r="U8242" i="1"/>
  <c r="U8243" i="1"/>
  <c r="U8244" i="1"/>
  <c r="U8245" i="1"/>
  <c r="U8246" i="1"/>
  <c r="U8247" i="1"/>
  <c r="U8248" i="1"/>
  <c r="U8249" i="1"/>
  <c r="U8250" i="1"/>
  <c r="U8251" i="1"/>
  <c r="U8252" i="1"/>
  <c r="U8253" i="1"/>
  <c r="U8254" i="1"/>
  <c r="U8256" i="1"/>
  <c r="U8257" i="1"/>
  <c r="U8258" i="1"/>
  <c r="U8259" i="1"/>
  <c r="U8260" i="1"/>
  <c r="U8261" i="1"/>
  <c r="U8262" i="1"/>
  <c r="U8263" i="1"/>
  <c r="U8264" i="1"/>
  <c r="U8265" i="1"/>
  <c r="U8266" i="1"/>
  <c r="U8267" i="1"/>
  <c r="U8268" i="1"/>
  <c r="U8269" i="1"/>
  <c r="U8270" i="1"/>
  <c r="U8271" i="1"/>
  <c r="U8272" i="1"/>
  <c r="U8273" i="1"/>
  <c r="U8274" i="1"/>
  <c r="U8275" i="1"/>
  <c r="U8276" i="1"/>
  <c r="U8277" i="1"/>
  <c r="U8278" i="1"/>
  <c r="U8279" i="1"/>
  <c r="U8280" i="1"/>
  <c r="U8281" i="1"/>
  <c r="U8282" i="1"/>
  <c r="U8283" i="1"/>
  <c r="U8284" i="1"/>
  <c r="U8285" i="1"/>
  <c r="U8286" i="1"/>
  <c r="U8287" i="1"/>
  <c r="U8288" i="1"/>
  <c r="U8289" i="1"/>
  <c r="U8290" i="1"/>
  <c r="U8291" i="1"/>
  <c r="U8292" i="1"/>
  <c r="U8293" i="1"/>
  <c r="U8294" i="1"/>
  <c r="U8295" i="1"/>
  <c r="U8296" i="1"/>
  <c r="U8297" i="1"/>
  <c r="U8298" i="1"/>
  <c r="U8299" i="1"/>
  <c r="U8300" i="1"/>
  <c r="U8301" i="1"/>
  <c r="U8302" i="1"/>
  <c r="U8303" i="1"/>
  <c r="U8304" i="1"/>
  <c r="U8305" i="1"/>
  <c r="U8306" i="1"/>
  <c r="U8307" i="1"/>
  <c r="U8308" i="1"/>
  <c r="U8309" i="1"/>
  <c r="U8310" i="1"/>
  <c r="U8311" i="1"/>
  <c r="U8312" i="1"/>
  <c r="U8313" i="1"/>
  <c r="U8314" i="1"/>
  <c r="U8315" i="1"/>
  <c r="U8316" i="1"/>
  <c r="U8317" i="1"/>
  <c r="U8318" i="1"/>
  <c r="U8319" i="1"/>
  <c r="U8320" i="1"/>
  <c r="U8321" i="1"/>
  <c r="U8322" i="1"/>
  <c r="U8324" i="1"/>
  <c r="U8325" i="1"/>
  <c r="U8326" i="1"/>
  <c r="U8327" i="1"/>
  <c r="U8328" i="1"/>
  <c r="U8329" i="1"/>
  <c r="U8330" i="1"/>
  <c r="U8331" i="1"/>
  <c r="U8332" i="1"/>
  <c r="U8333" i="1"/>
  <c r="U8334" i="1"/>
  <c r="U8335" i="1"/>
  <c r="U8336" i="1"/>
  <c r="U8337" i="1"/>
  <c r="U8338" i="1"/>
  <c r="U8339" i="1"/>
  <c r="U8340" i="1"/>
  <c r="U8341" i="1"/>
  <c r="U8342" i="1"/>
  <c r="U8343" i="1"/>
  <c r="U8344" i="1"/>
  <c r="U8345" i="1"/>
  <c r="U8346" i="1"/>
  <c r="U8347" i="1"/>
  <c r="U8348" i="1"/>
  <c r="U8349" i="1"/>
  <c r="U8350" i="1"/>
  <c r="U8351" i="1"/>
  <c r="U8352" i="1"/>
  <c r="U8353" i="1"/>
  <c r="U8354" i="1"/>
  <c r="U8355" i="1"/>
  <c r="U8356" i="1"/>
  <c r="U8357" i="1"/>
  <c r="U8358" i="1"/>
  <c r="U8359" i="1"/>
  <c r="U8360" i="1"/>
  <c r="U8361" i="1"/>
  <c r="U8362" i="1"/>
  <c r="U8363" i="1"/>
  <c r="U8364" i="1"/>
  <c r="U8365" i="1"/>
  <c r="U8366" i="1"/>
  <c r="U8367" i="1"/>
  <c r="U8368" i="1"/>
  <c r="U8369" i="1"/>
  <c r="U8370" i="1"/>
  <c r="U8371" i="1"/>
  <c r="U8372" i="1"/>
  <c r="U8373" i="1"/>
  <c r="U8374" i="1"/>
  <c r="U8375" i="1"/>
  <c r="U8376" i="1"/>
  <c r="U8377" i="1"/>
  <c r="U8378" i="1"/>
  <c r="U8379" i="1"/>
  <c r="U8380" i="1"/>
  <c r="U8381" i="1"/>
  <c r="U8382" i="1"/>
  <c r="U8383" i="1"/>
  <c r="U8384" i="1"/>
  <c r="U8385" i="1"/>
  <c r="U8386" i="1"/>
  <c r="U8387" i="1"/>
  <c r="U8388" i="1"/>
  <c r="U8389" i="1"/>
  <c r="U8390" i="1"/>
  <c r="U8391" i="1"/>
  <c r="U8392" i="1"/>
  <c r="U8393" i="1"/>
  <c r="U8394" i="1"/>
  <c r="U8395" i="1"/>
  <c r="U8396" i="1"/>
  <c r="U8397" i="1"/>
  <c r="U8398" i="1"/>
  <c r="U8399" i="1"/>
  <c r="U8400" i="1"/>
  <c r="U8401" i="1"/>
  <c r="U8402" i="1"/>
  <c r="U8403" i="1"/>
  <c r="U8404" i="1"/>
  <c r="U8405" i="1"/>
  <c r="U8406" i="1"/>
  <c r="U8407" i="1"/>
  <c r="U8408" i="1"/>
  <c r="U8409" i="1"/>
  <c r="U8410" i="1"/>
  <c r="U8411" i="1"/>
  <c r="U8412" i="1"/>
  <c r="U8413" i="1"/>
  <c r="U8414" i="1"/>
  <c r="U8415" i="1"/>
  <c r="U8416" i="1"/>
  <c r="U8417" i="1"/>
  <c r="U8418" i="1"/>
  <c r="U8419" i="1"/>
  <c r="U8420" i="1"/>
  <c r="U8421" i="1"/>
  <c r="U8422" i="1"/>
  <c r="U8423" i="1"/>
  <c r="U8424" i="1"/>
  <c r="U8425" i="1"/>
  <c r="U8426" i="1"/>
  <c r="U8427" i="1"/>
  <c r="U8428" i="1"/>
  <c r="U8429" i="1"/>
  <c r="U8430" i="1"/>
  <c r="U8431" i="1"/>
  <c r="U8432" i="1"/>
  <c r="U8433" i="1"/>
  <c r="U8434" i="1"/>
  <c r="U8435" i="1"/>
  <c r="U8436" i="1"/>
  <c r="U8437" i="1"/>
  <c r="U8438" i="1"/>
  <c r="U8439" i="1"/>
  <c r="U8440" i="1"/>
  <c r="U8441" i="1"/>
  <c r="U8442" i="1"/>
  <c r="U8443" i="1"/>
  <c r="U8444" i="1"/>
  <c r="U8445" i="1"/>
  <c r="U8446" i="1"/>
  <c r="U8447" i="1"/>
  <c r="U8448" i="1"/>
  <c r="U8449" i="1"/>
  <c r="U8450" i="1"/>
  <c r="U8451" i="1"/>
  <c r="U8452" i="1"/>
  <c r="U8453" i="1"/>
  <c r="U8454" i="1"/>
  <c r="U8455" i="1"/>
  <c r="U8456" i="1"/>
  <c r="U8457" i="1"/>
  <c r="U8458" i="1"/>
  <c r="U8459" i="1"/>
  <c r="U8460" i="1"/>
  <c r="U8461" i="1"/>
  <c r="U8462" i="1"/>
  <c r="U8463" i="1"/>
  <c r="U8464" i="1"/>
  <c r="U8465" i="1"/>
  <c r="U8466" i="1"/>
  <c r="U8467" i="1"/>
  <c r="U8468" i="1"/>
  <c r="U8469" i="1"/>
  <c r="U8470" i="1"/>
  <c r="U8471" i="1"/>
  <c r="U8472" i="1"/>
  <c r="U8473" i="1"/>
  <c r="U8474" i="1"/>
  <c r="U8475" i="1"/>
  <c r="U8476" i="1"/>
  <c r="U8477" i="1"/>
  <c r="U8478" i="1"/>
  <c r="U8479" i="1"/>
  <c r="U8480" i="1"/>
  <c r="U8481" i="1"/>
  <c r="U8482" i="1"/>
  <c r="U8483" i="1"/>
  <c r="U8484" i="1"/>
  <c r="U8485" i="1"/>
  <c r="U8486" i="1"/>
  <c r="U8487" i="1"/>
  <c r="U8488" i="1"/>
  <c r="U8489" i="1"/>
  <c r="U8490" i="1"/>
  <c r="U8491" i="1"/>
  <c r="U8492" i="1"/>
  <c r="U8493" i="1"/>
  <c r="U8494" i="1"/>
  <c r="U8495" i="1"/>
  <c r="U8496" i="1"/>
  <c r="U8497" i="1"/>
  <c r="U8498" i="1"/>
  <c r="U8499" i="1"/>
  <c r="U8500" i="1"/>
  <c r="U8501" i="1"/>
  <c r="U8502" i="1"/>
  <c r="U8503" i="1"/>
  <c r="U8504" i="1"/>
  <c r="U8505" i="1"/>
  <c r="U8506" i="1"/>
  <c r="U8507" i="1"/>
  <c r="U8508" i="1"/>
  <c r="U8509" i="1"/>
  <c r="U8510" i="1"/>
  <c r="U8511" i="1"/>
  <c r="U8512" i="1"/>
  <c r="U8513" i="1"/>
  <c r="U8514" i="1"/>
  <c r="U8515" i="1"/>
  <c r="U8516" i="1"/>
  <c r="U8517" i="1"/>
  <c r="U8518" i="1"/>
  <c r="U8519" i="1"/>
  <c r="U8520" i="1"/>
  <c r="U8521" i="1"/>
  <c r="U8522" i="1"/>
  <c r="U8523" i="1"/>
  <c r="U8524" i="1"/>
  <c r="U8525" i="1"/>
  <c r="U8526" i="1"/>
  <c r="U8527" i="1"/>
  <c r="U8528" i="1"/>
  <c r="U8529" i="1"/>
  <c r="U8530" i="1"/>
  <c r="U8531" i="1"/>
  <c r="U8532" i="1"/>
  <c r="U8533" i="1"/>
  <c r="U8534" i="1"/>
  <c r="U8535" i="1"/>
  <c r="U8536" i="1"/>
  <c r="U8537" i="1"/>
  <c r="U8538" i="1"/>
  <c r="U8539" i="1"/>
  <c r="U8540" i="1"/>
  <c r="U8541" i="1"/>
  <c r="U8542" i="1"/>
  <c r="U8543" i="1"/>
  <c r="U8544" i="1"/>
  <c r="U8545" i="1"/>
  <c r="U8546" i="1"/>
  <c r="U8547" i="1"/>
  <c r="U8548" i="1"/>
  <c r="U8549" i="1"/>
  <c r="U8550" i="1"/>
  <c r="U8551" i="1"/>
  <c r="U8552" i="1"/>
  <c r="U8553" i="1"/>
  <c r="U8554" i="1"/>
  <c r="U8555" i="1"/>
  <c r="U8556" i="1"/>
  <c r="U8557" i="1"/>
  <c r="U8558" i="1"/>
  <c r="U8559" i="1"/>
  <c r="U8560" i="1"/>
  <c r="U8561" i="1"/>
  <c r="U8562" i="1"/>
  <c r="U8563" i="1"/>
  <c r="U8564" i="1"/>
  <c r="U8565" i="1"/>
  <c r="U8566" i="1"/>
  <c r="U8567" i="1"/>
  <c r="U8568" i="1"/>
  <c r="U8569" i="1"/>
  <c r="U8570" i="1"/>
  <c r="U8571" i="1"/>
  <c r="U8572" i="1"/>
  <c r="U8573" i="1"/>
  <c r="U8574" i="1"/>
  <c r="U8575" i="1"/>
  <c r="U8576" i="1"/>
  <c r="U8577" i="1"/>
  <c r="U8578" i="1"/>
  <c r="U8579" i="1"/>
  <c r="U8580" i="1"/>
  <c r="U8581" i="1"/>
  <c r="U8582" i="1"/>
  <c r="U8583" i="1"/>
  <c r="U8584" i="1"/>
  <c r="U8585" i="1"/>
  <c r="U8586" i="1"/>
  <c r="U8587" i="1"/>
  <c r="U8588" i="1"/>
  <c r="U8589" i="1"/>
  <c r="U8590" i="1"/>
  <c r="U8591" i="1"/>
  <c r="U8592" i="1"/>
  <c r="U8593" i="1"/>
  <c r="U8594" i="1"/>
  <c r="U8595" i="1"/>
  <c r="U8596" i="1"/>
  <c r="U8597" i="1"/>
  <c r="U8598" i="1"/>
  <c r="U8599" i="1"/>
  <c r="U8600" i="1"/>
  <c r="U8601" i="1"/>
  <c r="U8602" i="1"/>
  <c r="U8603" i="1"/>
  <c r="U8604" i="1"/>
  <c r="U8605" i="1"/>
  <c r="U8606" i="1"/>
  <c r="U8607" i="1"/>
  <c r="U8608" i="1"/>
  <c r="U8609" i="1"/>
  <c r="U8610" i="1"/>
  <c r="U8611" i="1"/>
  <c r="U8612" i="1"/>
  <c r="U8613" i="1"/>
  <c r="U8614" i="1"/>
  <c r="U8615" i="1"/>
  <c r="U8616" i="1"/>
  <c r="U8617" i="1"/>
  <c r="U8618" i="1"/>
  <c r="U8619" i="1"/>
  <c r="U8620" i="1"/>
  <c r="U8621" i="1"/>
  <c r="U8622" i="1"/>
  <c r="U8623" i="1"/>
  <c r="U8624" i="1"/>
  <c r="U8625" i="1"/>
  <c r="U8626" i="1"/>
  <c r="U8627" i="1"/>
  <c r="U8628" i="1"/>
  <c r="U8629" i="1"/>
  <c r="U8630" i="1"/>
  <c r="U8631" i="1"/>
  <c r="U8632" i="1"/>
  <c r="U8633" i="1"/>
  <c r="U8634" i="1"/>
  <c r="U8635" i="1"/>
  <c r="U8636" i="1"/>
  <c r="U8637" i="1"/>
  <c r="U8638" i="1"/>
  <c r="U8639" i="1"/>
  <c r="U8640" i="1"/>
  <c r="U8641" i="1"/>
  <c r="U8642" i="1"/>
  <c r="U8643" i="1"/>
  <c r="U8644" i="1"/>
  <c r="U8645" i="1"/>
  <c r="U8646" i="1"/>
  <c r="U8647" i="1"/>
  <c r="U8648" i="1"/>
  <c r="U8649" i="1"/>
  <c r="U8650" i="1"/>
  <c r="U8651" i="1"/>
  <c r="U8652" i="1"/>
  <c r="U8653" i="1"/>
  <c r="U8654" i="1"/>
  <c r="U8655" i="1"/>
  <c r="U8656" i="1"/>
  <c r="U8657" i="1"/>
  <c r="U8658" i="1"/>
  <c r="U8659" i="1"/>
  <c r="U8660" i="1"/>
  <c r="U8661" i="1"/>
  <c r="U8662" i="1"/>
  <c r="U8663" i="1"/>
  <c r="U8664" i="1"/>
  <c r="U8665" i="1"/>
  <c r="U8666" i="1"/>
  <c r="U8667" i="1"/>
  <c r="U8668" i="1"/>
  <c r="U8669" i="1"/>
  <c r="U8670" i="1"/>
  <c r="U8671" i="1"/>
  <c r="U8672" i="1"/>
  <c r="U8673" i="1"/>
  <c r="U8674" i="1"/>
  <c r="U8675" i="1"/>
  <c r="U8676" i="1"/>
  <c r="U8677" i="1"/>
  <c r="U8678" i="1"/>
  <c r="U8679" i="1"/>
  <c r="U8680" i="1"/>
  <c r="U8681" i="1"/>
  <c r="U8682" i="1"/>
  <c r="U8683" i="1"/>
  <c r="U8684" i="1"/>
  <c r="U8685" i="1"/>
  <c r="U8686" i="1"/>
  <c r="U8687" i="1"/>
  <c r="U8688" i="1"/>
  <c r="U8689" i="1"/>
  <c r="U7999" i="1"/>
  <c r="X7999" i="1"/>
  <c r="X7147" i="1"/>
  <c r="U7147" i="1"/>
  <c r="X7061" i="1"/>
  <c r="U7061" i="1"/>
  <c r="X7248" i="1"/>
  <c r="X7249" i="1"/>
  <c r="X7250" i="1"/>
  <c r="X7251" i="1"/>
  <c r="X7252" i="1"/>
  <c r="X7253" i="1"/>
  <c r="X7254" i="1"/>
  <c r="X7255" i="1"/>
  <c r="X7256" i="1"/>
  <c r="X7257" i="1"/>
  <c r="X7258" i="1"/>
  <c r="X7259" i="1"/>
  <c r="X7260" i="1"/>
  <c r="X7261" i="1"/>
  <c r="X7262" i="1"/>
  <c r="X7263" i="1"/>
  <c r="X7264" i="1"/>
  <c r="X7265" i="1"/>
  <c r="X7266" i="1"/>
  <c r="X7267" i="1"/>
  <c r="X7268" i="1"/>
  <c r="X7269" i="1"/>
  <c r="X7270" i="1"/>
  <c r="X7271" i="1"/>
  <c r="X7272" i="1"/>
  <c r="X7273" i="1"/>
  <c r="X7274" i="1"/>
  <c r="X7275" i="1"/>
  <c r="X7276" i="1"/>
  <c r="X7277" i="1"/>
  <c r="X7278" i="1"/>
  <c r="X7279" i="1"/>
  <c r="X7280" i="1"/>
  <c r="X7281" i="1"/>
  <c r="X7282" i="1"/>
  <c r="X7283" i="1"/>
  <c r="X7284" i="1"/>
  <c r="X7285" i="1"/>
  <c r="X7286" i="1"/>
  <c r="X7287" i="1"/>
  <c r="X7288" i="1"/>
  <c r="X7289" i="1"/>
  <c r="X7290" i="1"/>
  <c r="X7291" i="1"/>
  <c r="X7292" i="1"/>
  <c r="X7293" i="1"/>
  <c r="X7294" i="1"/>
  <c r="X7295" i="1"/>
  <c r="X7296" i="1"/>
  <c r="X7297" i="1"/>
  <c r="X7298" i="1"/>
  <c r="X7299" i="1"/>
  <c r="X7300" i="1"/>
  <c r="X7301" i="1"/>
  <c r="X7302" i="1"/>
  <c r="X7303" i="1"/>
  <c r="X7304" i="1"/>
  <c r="X7305" i="1"/>
  <c r="X7306" i="1"/>
  <c r="X7307" i="1"/>
  <c r="X7308" i="1"/>
  <c r="X7309" i="1"/>
  <c r="X7310" i="1"/>
  <c r="X7311" i="1"/>
  <c r="X7312" i="1"/>
  <c r="X7313" i="1"/>
  <c r="X7314" i="1"/>
  <c r="X7315" i="1"/>
  <c r="X7316" i="1"/>
  <c r="X7317" i="1"/>
  <c r="X7318" i="1"/>
  <c r="X7319" i="1"/>
  <c r="X7320" i="1"/>
  <c r="X7321" i="1"/>
  <c r="X7322" i="1"/>
  <c r="X7323" i="1"/>
  <c r="X7324" i="1"/>
  <c r="X7325" i="1"/>
  <c r="X7326" i="1"/>
  <c r="X7327" i="1"/>
  <c r="X7328" i="1"/>
  <c r="X7329" i="1"/>
  <c r="X7330" i="1"/>
  <c r="X7331" i="1"/>
  <c r="X7332" i="1"/>
  <c r="X7333" i="1"/>
  <c r="X7334" i="1"/>
  <c r="X7335" i="1"/>
  <c r="X7336" i="1"/>
  <c r="X7337" i="1"/>
  <c r="X7338" i="1"/>
  <c r="X7339" i="1"/>
  <c r="X7340" i="1"/>
  <c r="X7341" i="1"/>
  <c r="X7342" i="1"/>
  <c r="X7343" i="1"/>
  <c r="X7344" i="1"/>
  <c r="X7345" i="1"/>
  <c r="X7346" i="1"/>
  <c r="X7347" i="1"/>
  <c r="X7348" i="1"/>
  <c r="X7349" i="1"/>
  <c r="X7350" i="1"/>
  <c r="X7351" i="1"/>
  <c r="X7352" i="1"/>
  <c r="X7353" i="1"/>
  <c r="X7354" i="1"/>
  <c r="X7355" i="1"/>
  <c r="X7356" i="1"/>
  <c r="X7357" i="1"/>
  <c r="X7358" i="1"/>
  <c r="X7359" i="1"/>
  <c r="X7360" i="1"/>
  <c r="X7361" i="1"/>
  <c r="X7362" i="1"/>
  <c r="X7363" i="1"/>
  <c r="X7364" i="1"/>
  <c r="X7365" i="1"/>
  <c r="X7366" i="1"/>
  <c r="X7367" i="1"/>
  <c r="X7368" i="1"/>
  <c r="X7369" i="1"/>
  <c r="X7370" i="1"/>
  <c r="X7371" i="1"/>
  <c r="X7372" i="1"/>
  <c r="X7373" i="1"/>
  <c r="X7374" i="1"/>
  <c r="X7375" i="1"/>
  <c r="X7376" i="1"/>
  <c r="X7377" i="1"/>
  <c r="X7378" i="1"/>
  <c r="X7379" i="1"/>
  <c r="X7380" i="1"/>
  <c r="X7381" i="1"/>
  <c r="X7382" i="1"/>
  <c r="X7383" i="1"/>
  <c r="X7384" i="1"/>
  <c r="X7385" i="1"/>
  <c r="X7386" i="1"/>
  <c r="X7387" i="1"/>
  <c r="X7388" i="1"/>
  <c r="X7389" i="1"/>
  <c r="X7390" i="1"/>
  <c r="X7391" i="1"/>
  <c r="X7392" i="1"/>
  <c r="X7393" i="1"/>
  <c r="X7394" i="1"/>
  <c r="X7395" i="1"/>
  <c r="X7396" i="1"/>
  <c r="X7397" i="1"/>
  <c r="X7398" i="1"/>
  <c r="X7399" i="1"/>
  <c r="X7400" i="1"/>
  <c r="X7401" i="1"/>
  <c r="X7402" i="1"/>
  <c r="X7403" i="1"/>
  <c r="X7404" i="1"/>
  <c r="X7405" i="1"/>
  <c r="X7406" i="1"/>
  <c r="X7407" i="1"/>
  <c r="X7408" i="1"/>
  <c r="X7409" i="1"/>
  <c r="X7410" i="1"/>
  <c r="X7411" i="1"/>
  <c r="X7412" i="1"/>
  <c r="X7413" i="1"/>
  <c r="X7414" i="1"/>
  <c r="X7415" i="1"/>
  <c r="X7416" i="1"/>
  <c r="X7417" i="1"/>
  <c r="X7418" i="1"/>
  <c r="X7419" i="1"/>
  <c r="X7420" i="1"/>
  <c r="X7421" i="1"/>
  <c r="X7422" i="1"/>
  <c r="X7423" i="1"/>
  <c r="X7424" i="1"/>
  <c r="X7425" i="1"/>
  <c r="X7426" i="1"/>
  <c r="X7427" i="1"/>
  <c r="X7428" i="1"/>
  <c r="X7429" i="1"/>
  <c r="X7430" i="1"/>
  <c r="X7431" i="1"/>
  <c r="X7432" i="1"/>
  <c r="X7433" i="1"/>
  <c r="X7434" i="1"/>
  <c r="X7435" i="1"/>
  <c r="X7436" i="1"/>
  <c r="X7437" i="1"/>
  <c r="X7438" i="1"/>
  <c r="X7439" i="1"/>
  <c r="X7440" i="1"/>
  <c r="X7441" i="1"/>
  <c r="X7442" i="1"/>
  <c r="X7443" i="1"/>
  <c r="X7444" i="1"/>
  <c r="X7445" i="1"/>
  <c r="X7446" i="1"/>
  <c r="X7447" i="1"/>
  <c r="X7448" i="1"/>
  <c r="X7449" i="1"/>
  <c r="X7450" i="1"/>
  <c r="X7451" i="1"/>
  <c r="X7452" i="1"/>
  <c r="X7453" i="1"/>
  <c r="X7454" i="1"/>
  <c r="X7455" i="1"/>
  <c r="X7456" i="1"/>
  <c r="X7457" i="1"/>
  <c r="X7458" i="1"/>
  <c r="X7459" i="1"/>
  <c r="X7460" i="1"/>
  <c r="X7461" i="1"/>
  <c r="X7462" i="1"/>
  <c r="X7463" i="1"/>
  <c r="X7464" i="1"/>
  <c r="X7465" i="1"/>
  <c r="X7466" i="1"/>
  <c r="X7467" i="1"/>
  <c r="X7468" i="1"/>
  <c r="X7469" i="1"/>
  <c r="X7470" i="1"/>
  <c r="X7471" i="1"/>
  <c r="X7472" i="1"/>
  <c r="X7473" i="1"/>
  <c r="X7474" i="1"/>
  <c r="X7475" i="1"/>
  <c r="X7476" i="1"/>
  <c r="X7477" i="1"/>
  <c r="X7478" i="1"/>
  <c r="X7479" i="1"/>
  <c r="X7480" i="1"/>
  <c r="X7481" i="1"/>
  <c r="X7482" i="1"/>
  <c r="X7483" i="1"/>
  <c r="X7484" i="1"/>
  <c r="X7485" i="1"/>
  <c r="X7486" i="1"/>
  <c r="X7487" i="1"/>
  <c r="X7488" i="1"/>
  <c r="X7489" i="1"/>
  <c r="X7490" i="1"/>
  <c r="X7491" i="1"/>
  <c r="X7492" i="1"/>
  <c r="X7493" i="1"/>
  <c r="X7494" i="1"/>
  <c r="X7495" i="1"/>
  <c r="X7496" i="1"/>
  <c r="X7497" i="1"/>
  <c r="X7498" i="1"/>
  <c r="X7499" i="1"/>
  <c r="X7500" i="1"/>
  <c r="X7501" i="1"/>
  <c r="X7502" i="1"/>
  <c r="X7503" i="1"/>
  <c r="X7504" i="1"/>
  <c r="X7505" i="1"/>
  <c r="X7506" i="1"/>
  <c r="X7507" i="1"/>
  <c r="X7508" i="1"/>
  <c r="X7509" i="1"/>
  <c r="X7510" i="1"/>
  <c r="X7511" i="1"/>
  <c r="X7512" i="1"/>
  <c r="X7513" i="1"/>
  <c r="X7514" i="1"/>
  <c r="X7515" i="1"/>
  <c r="X7516" i="1"/>
  <c r="X7517" i="1"/>
  <c r="X7518" i="1"/>
  <c r="X7519" i="1"/>
  <c r="X7520" i="1"/>
  <c r="X7521" i="1"/>
  <c r="X7522" i="1"/>
  <c r="X7523" i="1"/>
  <c r="X7524" i="1"/>
  <c r="X7525" i="1"/>
  <c r="X7526" i="1"/>
  <c r="X7527" i="1"/>
  <c r="X7528" i="1"/>
  <c r="X7529" i="1"/>
  <c r="X7530" i="1"/>
  <c r="X7531" i="1"/>
  <c r="X7532" i="1"/>
  <c r="X7533" i="1"/>
  <c r="X7534" i="1"/>
  <c r="X7535" i="1"/>
  <c r="X7536" i="1"/>
  <c r="X7537" i="1"/>
  <c r="X7538" i="1"/>
  <c r="X7539" i="1"/>
  <c r="X7540" i="1"/>
  <c r="X7541" i="1"/>
  <c r="X7542" i="1"/>
  <c r="X7543" i="1"/>
  <c r="X7544" i="1"/>
  <c r="X7545" i="1"/>
  <c r="X7546" i="1"/>
  <c r="X7547" i="1"/>
  <c r="X7548" i="1"/>
  <c r="X7549" i="1"/>
  <c r="X7550" i="1"/>
  <c r="X7551" i="1"/>
  <c r="X7552" i="1"/>
  <c r="X7553" i="1"/>
  <c r="X7554" i="1"/>
  <c r="X7555" i="1"/>
  <c r="X7556" i="1"/>
  <c r="X7557" i="1"/>
  <c r="X7558" i="1"/>
  <c r="X7559" i="1"/>
  <c r="X7560" i="1"/>
  <c r="X7561" i="1"/>
  <c r="X7562" i="1"/>
  <c r="X7563" i="1"/>
  <c r="X7564" i="1"/>
  <c r="X7565" i="1"/>
  <c r="X7566" i="1"/>
  <c r="X7567" i="1"/>
  <c r="X7568" i="1"/>
  <c r="X7569" i="1"/>
  <c r="X7570" i="1"/>
  <c r="X7571" i="1"/>
  <c r="X7572" i="1"/>
  <c r="X7573" i="1"/>
  <c r="X7574" i="1"/>
  <c r="X7575" i="1"/>
  <c r="X7576" i="1"/>
  <c r="X7577" i="1"/>
  <c r="X7578" i="1"/>
  <c r="X7579" i="1"/>
  <c r="X7580" i="1"/>
  <c r="X7581" i="1"/>
  <c r="X7582" i="1"/>
  <c r="X7583" i="1"/>
  <c r="X7584" i="1"/>
  <c r="X7585" i="1"/>
  <c r="X7586" i="1"/>
  <c r="X7587" i="1"/>
  <c r="X7588" i="1"/>
  <c r="X7589" i="1"/>
  <c r="X7590" i="1"/>
  <c r="X7591" i="1"/>
  <c r="X7592" i="1"/>
  <c r="X7593" i="1"/>
  <c r="X7594" i="1"/>
  <c r="X7595" i="1"/>
  <c r="X7596" i="1"/>
  <c r="X7597" i="1"/>
  <c r="X7598" i="1"/>
  <c r="X7599" i="1"/>
  <c r="X7600" i="1"/>
  <c r="X7601" i="1"/>
  <c r="X7602" i="1"/>
  <c r="X7603" i="1"/>
  <c r="X7604" i="1"/>
  <c r="X7605" i="1"/>
  <c r="X7606" i="1"/>
  <c r="X7607" i="1"/>
  <c r="X7608" i="1"/>
  <c r="X7609" i="1"/>
  <c r="X7610" i="1"/>
  <c r="X7611" i="1"/>
  <c r="X7612" i="1"/>
  <c r="X7613" i="1"/>
  <c r="X7614" i="1"/>
  <c r="X7615" i="1"/>
  <c r="X7616" i="1"/>
  <c r="X7617" i="1"/>
  <c r="X7618" i="1"/>
  <c r="X7619" i="1"/>
  <c r="X7620" i="1"/>
  <c r="X7621" i="1"/>
  <c r="X7622" i="1"/>
  <c r="X7623" i="1"/>
  <c r="X7624" i="1"/>
  <c r="X7625" i="1"/>
  <c r="X7626" i="1"/>
  <c r="X7627" i="1"/>
  <c r="X7628" i="1"/>
  <c r="X7629" i="1"/>
  <c r="X7630" i="1"/>
  <c r="X7631" i="1"/>
  <c r="X7632" i="1"/>
  <c r="X7633" i="1"/>
  <c r="X7634" i="1"/>
  <c r="X7635" i="1"/>
  <c r="X7636" i="1"/>
  <c r="X7637" i="1"/>
  <c r="X7638" i="1"/>
  <c r="X7639" i="1"/>
  <c r="X7640" i="1"/>
  <c r="X7641" i="1"/>
  <c r="X7642" i="1"/>
  <c r="X7643" i="1"/>
  <c r="X7644" i="1"/>
  <c r="X7645" i="1"/>
  <c r="X7646" i="1"/>
  <c r="X7647" i="1"/>
  <c r="X7648" i="1"/>
  <c r="X7649" i="1"/>
  <c r="X7650" i="1"/>
  <c r="X7651" i="1"/>
  <c r="X7652" i="1"/>
  <c r="X7653" i="1"/>
  <c r="X7654" i="1"/>
  <c r="X7655" i="1"/>
  <c r="X7656" i="1"/>
  <c r="X7657" i="1"/>
  <c r="X7658" i="1"/>
  <c r="X7659" i="1"/>
  <c r="X7660" i="1"/>
  <c r="X7661" i="1"/>
  <c r="X7662" i="1"/>
  <c r="X7663" i="1"/>
  <c r="X7664" i="1"/>
  <c r="X7665" i="1"/>
  <c r="X7666" i="1"/>
  <c r="X7667" i="1"/>
  <c r="X7668" i="1"/>
  <c r="X7669" i="1"/>
  <c r="X7670" i="1"/>
  <c r="X7671" i="1"/>
  <c r="X7672" i="1"/>
  <c r="X7673" i="1"/>
  <c r="X7674" i="1"/>
  <c r="X7675" i="1"/>
  <c r="X7676" i="1"/>
  <c r="X7677" i="1"/>
  <c r="X7678" i="1"/>
  <c r="X7679" i="1"/>
  <c r="X7680" i="1"/>
  <c r="X7681" i="1"/>
  <c r="X7682" i="1"/>
  <c r="X7683" i="1"/>
  <c r="X7684" i="1"/>
  <c r="X7685" i="1"/>
  <c r="X7686" i="1"/>
  <c r="X7687" i="1"/>
  <c r="X7688" i="1"/>
  <c r="X7689" i="1"/>
  <c r="X7690" i="1"/>
  <c r="X7691" i="1"/>
  <c r="X7692" i="1"/>
  <c r="X7693" i="1"/>
  <c r="X7694" i="1"/>
  <c r="X7695" i="1"/>
  <c r="X7696" i="1"/>
  <c r="X7697" i="1"/>
  <c r="X7698" i="1"/>
  <c r="X7699" i="1"/>
  <c r="X7700" i="1"/>
  <c r="X7701" i="1"/>
  <c r="X7702" i="1"/>
  <c r="X7703" i="1"/>
  <c r="X7704" i="1"/>
  <c r="X7705" i="1"/>
  <c r="X7706" i="1"/>
  <c r="X7707" i="1"/>
  <c r="X7708" i="1"/>
  <c r="X7709" i="1"/>
  <c r="X7710" i="1"/>
  <c r="X7711" i="1"/>
  <c r="X7712" i="1"/>
  <c r="X7713" i="1"/>
  <c r="X7714" i="1"/>
  <c r="X7715" i="1"/>
  <c r="X7716" i="1"/>
  <c r="X7717" i="1"/>
  <c r="X7718" i="1"/>
  <c r="X7719" i="1"/>
  <c r="X7720" i="1"/>
  <c r="X7721" i="1"/>
  <c r="X7722" i="1"/>
  <c r="X7723" i="1"/>
  <c r="X7724" i="1"/>
  <c r="X7725" i="1"/>
  <c r="X7726" i="1"/>
  <c r="X7727" i="1"/>
  <c r="X7728" i="1"/>
  <c r="X7729" i="1"/>
  <c r="X7730" i="1"/>
  <c r="X7731" i="1"/>
  <c r="X7732" i="1"/>
  <c r="X7733" i="1"/>
  <c r="X7734" i="1"/>
  <c r="X7735" i="1"/>
  <c r="X7736" i="1"/>
  <c r="X7737" i="1"/>
  <c r="X7738" i="1"/>
  <c r="X7739" i="1"/>
  <c r="X7740" i="1"/>
  <c r="X7741" i="1"/>
  <c r="X7742" i="1"/>
  <c r="X7743" i="1"/>
  <c r="X7744" i="1"/>
  <c r="X7745" i="1"/>
  <c r="X7746" i="1"/>
  <c r="X7747" i="1"/>
  <c r="X7748" i="1"/>
  <c r="X7749" i="1"/>
  <c r="X7750" i="1"/>
  <c r="X7751" i="1"/>
  <c r="X7752" i="1"/>
  <c r="X7753" i="1"/>
  <c r="X7754" i="1"/>
  <c r="X7755" i="1"/>
  <c r="X7756" i="1"/>
  <c r="X7757" i="1"/>
  <c r="X7758" i="1"/>
  <c r="X7759" i="1"/>
  <c r="X7760" i="1"/>
  <c r="X7761" i="1"/>
  <c r="X7762" i="1"/>
  <c r="X7763" i="1"/>
  <c r="X7764" i="1"/>
  <c r="X7765" i="1"/>
  <c r="X7766" i="1"/>
  <c r="X7767" i="1"/>
  <c r="X7768" i="1"/>
  <c r="X7769" i="1"/>
  <c r="X7770" i="1"/>
  <c r="X7771" i="1"/>
  <c r="X7772" i="1"/>
  <c r="X7773" i="1"/>
  <c r="X7774" i="1"/>
  <c r="X7775" i="1"/>
  <c r="X7776" i="1"/>
  <c r="X7777" i="1"/>
  <c r="X7778" i="1"/>
  <c r="X7779" i="1"/>
  <c r="X7780" i="1"/>
  <c r="X7781" i="1"/>
  <c r="X7782" i="1"/>
  <c r="X7783" i="1"/>
  <c r="X7784" i="1"/>
  <c r="X7785" i="1"/>
  <c r="X7786" i="1"/>
  <c r="X7787" i="1"/>
  <c r="X7788" i="1"/>
  <c r="X7789" i="1"/>
  <c r="X7790" i="1"/>
  <c r="X7791" i="1"/>
  <c r="X7792" i="1"/>
  <c r="X7793" i="1"/>
  <c r="X7794" i="1"/>
  <c r="X7795" i="1"/>
  <c r="X7796" i="1"/>
  <c r="X7797" i="1"/>
  <c r="X7798" i="1"/>
  <c r="X7799" i="1"/>
  <c r="X7800" i="1"/>
  <c r="X7801" i="1"/>
  <c r="X7802" i="1"/>
  <c r="X7803" i="1"/>
  <c r="X7804" i="1"/>
  <c r="X7805" i="1"/>
  <c r="X7806" i="1"/>
  <c r="X7807" i="1"/>
  <c r="X7808" i="1"/>
  <c r="X7809" i="1"/>
  <c r="X7810" i="1"/>
  <c r="X7811" i="1"/>
  <c r="X7812" i="1"/>
  <c r="X7813" i="1"/>
  <c r="X7814" i="1"/>
  <c r="X7815" i="1"/>
  <c r="X7816" i="1"/>
  <c r="X7817" i="1"/>
  <c r="X7818" i="1"/>
  <c r="X7819" i="1"/>
  <c r="X7820" i="1"/>
  <c r="X7821" i="1"/>
  <c r="X7822" i="1"/>
  <c r="X7823" i="1"/>
  <c r="X7824" i="1"/>
  <c r="X7825" i="1"/>
  <c r="X7826" i="1"/>
  <c r="X7827" i="1"/>
  <c r="X7828" i="1"/>
  <c r="X7829" i="1"/>
  <c r="X7830" i="1"/>
  <c r="X7831" i="1"/>
  <c r="X7832" i="1"/>
  <c r="X7833" i="1"/>
  <c r="X7834" i="1"/>
  <c r="X7835" i="1"/>
  <c r="X7836" i="1"/>
  <c r="X7837" i="1"/>
  <c r="X7838" i="1"/>
  <c r="X7839" i="1"/>
  <c r="X7840" i="1"/>
  <c r="X7841" i="1"/>
  <c r="X7842" i="1"/>
  <c r="X7843" i="1"/>
  <c r="X7844" i="1"/>
  <c r="X7845" i="1"/>
  <c r="X7846" i="1"/>
  <c r="X7847" i="1"/>
  <c r="X7848" i="1"/>
  <c r="X7849" i="1"/>
  <c r="X7850" i="1"/>
  <c r="X7851" i="1"/>
  <c r="X7852" i="1"/>
  <c r="X7853" i="1"/>
  <c r="X7854" i="1"/>
  <c r="X7855" i="1"/>
  <c r="X7856" i="1"/>
  <c r="X7857" i="1"/>
  <c r="X7858" i="1"/>
  <c r="X7859" i="1"/>
  <c r="X7860" i="1"/>
  <c r="X7861" i="1"/>
  <c r="X7862" i="1"/>
  <c r="X7863" i="1"/>
  <c r="X7864" i="1"/>
  <c r="X7865" i="1"/>
  <c r="X7866" i="1"/>
  <c r="X7867" i="1"/>
  <c r="X7868" i="1"/>
  <c r="X7869" i="1"/>
  <c r="X7870" i="1"/>
  <c r="X7871" i="1"/>
  <c r="X7872" i="1"/>
  <c r="X7873" i="1"/>
  <c r="X7874" i="1"/>
  <c r="X7875" i="1"/>
  <c r="X7876" i="1"/>
  <c r="X7877" i="1"/>
  <c r="X7878" i="1"/>
  <c r="X7879" i="1"/>
  <c r="X7880" i="1"/>
  <c r="X7881" i="1"/>
  <c r="X7882" i="1"/>
  <c r="X7883" i="1"/>
  <c r="X7884" i="1"/>
  <c r="X7885" i="1"/>
  <c r="X7886" i="1"/>
  <c r="X7887" i="1"/>
  <c r="X7888" i="1"/>
  <c r="X7889" i="1"/>
  <c r="X7890" i="1"/>
  <c r="X7891" i="1"/>
  <c r="X7892" i="1"/>
  <c r="X7893" i="1"/>
  <c r="X7894" i="1"/>
  <c r="X7895" i="1"/>
  <c r="X7896" i="1"/>
  <c r="X7897" i="1"/>
  <c r="X7898" i="1"/>
  <c r="X7899" i="1"/>
  <c r="X7900" i="1"/>
  <c r="X7901" i="1"/>
  <c r="X7902" i="1"/>
  <c r="X7903" i="1"/>
  <c r="X7904" i="1"/>
  <c r="X7905" i="1"/>
  <c r="X7906" i="1"/>
  <c r="X7907" i="1"/>
  <c r="X7908" i="1"/>
  <c r="X7909" i="1"/>
  <c r="X7910" i="1"/>
  <c r="X7911" i="1"/>
  <c r="X7912" i="1"/>
  <c r="X7913" i="1"/>
  <c r="X7914" i="1"/>
  <c r="X7915" i="1"/>
  <c r="X7916" i="1"/>
  <c r="X7917" i="1"/>
  <c r="X7918" i="1"/>
  <c r="X7919" i="1"/>
  <c r="X7920" i="1"/>
  <c r="X7921" i="1"/>
  <c r="X7922" i="1"/>
  <c r="X7923" i="1"/>
  <c r="X7924" i="1"/>
  <c r="X7925" i="1"/>
  <c r="X7926" i="1"/>
  <c r="X7927" i="1"/>
  <c r="X7928" i="1"/>
  <c r="X7929" i="1"/>
  <c r="X7930" i="1"/>
  <c r="X7931" i="1"/>
  <c r="X7932" i="1"/>
  <c r="X7933" i="1"/>
  <c r="X7934" i="1"/>
  <c r="X7935" i="1"/>
  <c r="X7936" i="1"/>
  <c r="X7937" i="1"/>
  <c r="X7938" i="1"/>
  <c r="X7939" i="1"/>
  <c r="X7940" i="1"/>
  <c r="X7941" i="1"/>
  <c r="X7942" i="1"/>
  <c r="X7943" i="1"/>
  <c r="X7944" i="1"/>
  <c r="X7945" i="1"/>
  <c r="X7946" i="1"/>
  <c r="X7947" i="1"/>
  <c r="X7948" i="1"/>
  <c r="X7949" i="1"/>
  <c r="X7950" i="1"/>
  <c r="X7951" i="1"/>
  <c r="X7952" i="1"/>
  <c r="X7953" i="1"/>
  <c r="X7954" i="1"/>
  <c r="X7955" i="1"/>
  <c r="X7956" i="1"/>
  <c r="X7957" i="1"/>
  <c r="X7958" i="1"/>
  <c r="X7959" i="1"/>
  <c r="X7960" i="1"/>
  <c r="X7961" i="1"/>
  <c r="X7962" i="1"/>
  <c r="X7963" i="1"/>
  <c r="X7964" i="1"/>
  <c r="X7965" i="1"/>
  <c r="X7966" i="1"/>
  <c r="X7967" i="1"/>
  <c r="X7968" i="1"/>
  <c r="X7969" i="1"/>
  <c r="X7970" i="1"/>
  <c r="X7971" i="1"/>
  <c r="X7972" i="1"/>
  <c r="X7973" i="1"/>
  <c r="X7974" i="1"/>
  <c r="X7975" i="1"/>
  <c r="X7976" i="1"/>
  <c r="X7977" i="1"/>
  <c r="X7978" i="1"/>
  <c r="X7979" i="1"/>
  <c r="X7980" i="1"/>
  <c r="X7981" i="1"/>
  <c r="X7982" i="1"/>
  <c r="X7983" i="1"/>
  <c r="X7984" i="1"/>
  <c r="X7985" i="1"/>
  <c r="X7986" i="1"/>
  <c r="X7987" i="1"/>
  <c r="X7988" i="1"/>
  <c r="X7989" i="1"/>
  <c r="X7990" i="1"/>
  <c r="X7991" i="1"/>
  <c r="X7992" i="1"/>
  <c r="X7993" i="1"/>
  <c r="X7994" i="1"/>
  <c r="X7995" i="1"/>
  <c r="X7996" i="1"/>
  <c r="X7997" i="1"/>
  <c r="X7998" i="1"/>
  <c r="U7248" i="1"/>
  <c r="U7249" i="1"/>
  <c r="U7250" i="1"/>
  <c r="U7251" i="1"/>
  <c r="U7252" i="1"/>
  <c r="U7253" i="1"/>
  <c r="U7254" i="1"/>
  <c r="U7255" i="1"/>
  <c r="U7256" i="1"/>
  <c r="U7257" i="1"/>
  <c r="U7258" i="1"/>
  <c r="U7259" i="1"/>
  <c r="U7260" i="1"/>
  <c r="U7261" i="1"/>
  <c r="U7262" i="1"/>
  <c r="U7263" i="1"/>
  <c r="U7264" i="1"/>
  <c r="U7265" i="1"/>
  <c r="U7266" i="1"/>
  <c r="U7267" i="1"/>
  <c r="U7268" i="1"/>
  <c r="U7269" i="1"/>
  <c r="U7270" i="1"/>
  <c r="U7271" i="1"/>
  <c r="U7272" i="1"/>
  <c r="U7273" i="1"/>
  <c r="U7274" i="1"/>
  <c r="U7275" i="1"/>
  <c r="U7276" i="1"/>
  <c r="U7277" i="1"/>
  <c r="U7278" i="1"/>
  <c r="U7279" i="1"/>
  <c r="U7280" i="1"/>
  <c r="U7281" i="1"/>
  <c r="U7282" i="1"/>
  <c r="U7283" i="1"/>
  <c r="U7284" i="1"/>
  <c r="U7285" i="1"/>
  <c r="U7286" i="1"/>
  <c r="U7287" i="1"/>
  <c r="U7288" i="1"/>
  <c r="U7289" i="1"/>
  <c r="U7290" i="1"/>
  <c r="U7291" i="1"/>
  <c r="U7292" i="1"/>
  <c r="U7293" i="1"/>
  <c r="U7294" i="1"/>
  <c r="U7295" i="1"/>
  <c r="U7296" i="1"/>
  <c r="U7297" i="1"/>
  <c r="U7298" i="1"/>
  <c r="U7299" i="1"/>
  <c r="U7300" i="1"/>
  <c r="U7301" i="1"/>
  <c r="U7302" i="1"/>
  <c r="U7303" i="1"/>
  <c r="U7304" i="1"/>
  <c r="U7305" i="1"/>
  <c r="U7306" i="1"/>
  <c r="U7307" i="1"/>
  <c r="U7308" i="1"/>
  <c r="U7309" i="1"/>
  <c r="U7310" i="1"/>
  <c r="U7311" i="1"/>
  <c r="U7312" i="1"/>
  <c r="U7313" i="1"/>
  <c r="U7314" i="1"/>
  <c r="U7315" i="1"/>
  <c r="U7316" i="1"/>
  <c r="U7317" i="1"/>
  <c r="U7318" i="1"/>
  <c r="U7319" i="1"/>
  <c r="U7320" i="1"/>
  <c r="U7321" i="1"/>
  <c r="U7322" i="1"/>
  <c r="U7323" i="1"/>
  <c r="U7324" i="1"/>
  <c r="U7325" i="1"/>
  <c r="U7326" i="1"/>
  <c r="U7327" i="1"/>
  <c r="U7328" i="1"/>
  <c r="U7329" i="1"/>
  <c r="U7330" i="1"/>
  <c r="U7331" i="1"/>
  <c r="U7332" i="1"/>
  <c r="U7333" i="1"/>
  <c r="U7334" i="1"/>
  <c r="U7335" i="1"/>
  <c r="U7336" i="1"/>
  <c r="U7337" i="1"/>
  <c r="U7338" i="1"/>
  <c r="U7339" i="1"/>
  <c r="U7340" i="1"/>
  <c r="U7341" i="1"/>
  <c r="U7342" i="1"/>
  <c r="U7343" i="1"/>
  <c r="U7344" i="1"/>
  <c r="U7345" i="1"/>
  <c r="U7346" i="1"/>
  <c r="U7347" i="1"/>
  <c r="U7348" i="1"/>
  <c r="U7349" i="1"/>
  <c r="U7350" i="1"/>
  <c r="U7351" i="1"/>
  <c r="U7352" i="1"/>
  <c r="U7353" i="1"/>
  <c r="U7354" i="1"/>
  <c r="U7355" i="1"/>
  <c r="U7356" i="1"/>
  <c r="U7357" i="1"/>
  <c r="U7358" i="1"/>
  <c r="U7359" i="1"/>
  <c r="U7360" i="1"/>
  <c r="U7361" i="1"/>
  <c r="U7362" i="1"/>
  <c r="U7363" i="1"/>
  <c r="U7364" i="1"/>
  <c r="U7365" i="1"/>
  <c r="U7366" i="1"/>
  <c r="U7367" i="1"/>
  <c r="U7368" i="1"/>
  <c r="U7369" i="1"/>
  <c r="U7370" i="1"/>
  <c r="U7371" i="1"/>
  <c r="U7372" i="1"/>
  <c r="U7373" i="1"/>
  <c r="U7374" i="1"/>
  <c r="U7375" i="1"/>
  <c r="U7376" i="1"/>
  <c r="U7377" i="1"/>
  <c r="U7378" i="1"/>
  <c r="U7379" i="1"/>
  <c r="U7380" i="1"/>
  <c r="U7381" i="1"/>
  <c r="U7382" i="1"/>
  <c r="U7383" i="1"/>
  <c r="U7384" i="1"/>
  <c r="U7385" i="1"/>
  <c r="U7386" i="1"/>
  <c r="U7387" i="1"/>
  <c r="U7388" i="1"/>
  <c r="U7389" i="1"/>
  <c r="U7390" i="1"/>
  <c r="U7391" i="1"/>
  <c r="U7392" i="1"/>
  <c r="U7393" i="1"/>
  <c r="U7394" i="1"/>
  <c r="U7395" i="1"/>
  <c r="U7396" i="1"/>
  <c r="U7397" i="1"/>
  <c r="U7398" i="1"/>
  <c r="U7399" i="1"/>
  <c r="U7400" i="1"/>
  <c r="U7401" i="1"/>
  <c r="U7402" i="1"/>
  <c r="U7403" i="1"/>
  <c r="U7404" i="1"/>
  <c r="U7405" i="1"/>
  <c r="U7406" i="1"/>
  <c r="U7407" i="1"/>
  <c r="U7408" i="1"/>
  <c r="U7409" i="1"/>
  <c r="U7410" i="1"/>
  <c r="U7411" i="1"/>
  <c r="U7412" i="1"/>
  <c r="U7413" i="1"/>
  <c r="U7414" i="1"/>
  <c r="U7415" i="1"/>
  <c r="U7416" i="1"/>
  <c r="U7417" i="1"/>
  <c r="U7418" i="1"/>
  <c r="U7419" i="1"/>
  <c r="U7420" i="1"/>
  <c r="U7421" i="1"/>
  <c r="U7422" i="1"/>
  <c r="U7423" i="1"/>
  <c r="U7424" i="1"/>
  <c r="U7425" i="1"/>
  <c r="U7426" i="1"/>
  <c r="U7427" i="1"/>
  <c r="U7428" i="1"/>
  <c r="U7429" i="1"/>
  <c r="U7430" i="1"/>
  <c r="U7431" i="1"/>
  <c r="U7432" i="1"/>
  <c r="U7433" i="1"/>
  <c r="U7434" i="1"/>
  <c r="U7435" i="1"/>
  <c r="U7436" i="1"/>
  <c r="U7437" i="1"/>
  <c r="U7438" i="1"/>
  <c r="U7439" i="1"/>
  <c r="U7440" i="1"/>
  <c r="U7441" i="1"/>
  <c r="U7442" i="1"/>
  <c r="U7443" i="1"/>
  <c r="U7444" i="1"/>
  <c r="U7445" i="1"/>
  <c r="U7446" i="1"/>
  <c r="U7447" i="1"/>
  <c r="U7448" i="1"/>
  <c r="U7449" i="1"/>
  <c r="U7450" i="1"/>
  <c r="U7451" i="1"/>
  <c r="U7452" i="1"/>
  <c r="U7453" i="1"/>
  <c r="U7454" i="1"/>
  <c r="U7455" i="1"/>
  <c r="U7456" i="1"/>
  <c r="U7457" i="1"/>
  <c r="U7458" i="1"/>
  <c r="U7459" i="1"/>
  <c r="U7460" i="1"/>
  <c r="U7461" i="1"/>
  <c r="U7462" i="1"/>
  <c r="U7463" i="1"/>
  <c r="U7464" i="1"/>
  <c r="U7465" i="1"/>
  <c r="U7466" i="1"/>
  <c r="U7467" i="1"/>
  <c r="U7468" i="1"/>
  <c r="U7469" i="1"/>
  <c r="U7470" i="1"/>
  <c r="U7471" i="1"/>
  <c r="U7472" i="1"/>
  <c r="U7473" i="1"/>
  <c r="U7474" i="1"/>
  <c r="U7475" i="1"/>
  <c r="U7476" i="1"/>
  <c r="U7477" i="1"/>
  <c r="U7478" i="1"/>
  <c r="U7479" i="1"/>
  <c r="U7480" i="1"/>
  <c r="U7481" i="1"/>
  <c r="U7482" i="1"/>
  <c r="U7483" i="1"/>
  <c r="U7484" i="1"/>
  <c r="U7485" i="1"/>
  <c r="U7486" i="1"/>
  <c r="U7487" i="1"/>
  <c r="U7488" i="1"/>
  <c r="U7489" i="1"/>
  <c r="U7490" i="1"/>
  <c r="U7491" i="1"/>
  <c r="U7492" i="1"/>
  <c r="U7493" i="1"/>
  <c r="U7494" i="1"/>
  <c r="U7495" i="1"/>
  <c r="U7496" i="1"/>
  <c r="U7497" i="1"/>
  <c r="U7498" i="1"/>
  <c r="U7499" i="1"/>
  <c r="U7500" i="1"/>
  <c r="U7501" i="1"/>
  <c r="U7502" i="1"/>
  <c r="U7503" i="1"/>
  <c r="U7504" i="1"/>
  <c r="U7505" i="1"/>
  <c r="U7506" i="1"/>
  <c r="U7507" i="1"/>
  <c r="U7508" i="1"/>
  <c r="U7509" i="1"/>
  <c r="U7510" i="1"/>
  <c r="U7511" i="1"/>
  <c r="U7512" i="1"/>
  <c r="U7513" i="1"/>
  <c r="U7514" i="1"/>
  <c r="U7515" i="1"/>
  <c r="U7516" i="1"/>
  <c r="U7517" i="1"/>
  <c r="U7518" i="1"/>
  <c r="U7519" i="1"/>
  <c r="U7520" i="1"/>
  <c r="U7521" i="1"/>
  <c r="U7522" i="1"/>
  <c r="U7523" i="1"/>
  <c r="U7524" i="1"/>
  <c r="U7525" i="1"/>
  <c r="U7526" i="1"/>
  <c r="U7527" i="1"/>
  <c r="U7528" i="1"/>
  <c r="U7529" i="1"/>
  <c r="U7530" i="1"/>
  <c r="U7531" i="1"/>
  <c r="U7532" i="1"/>
  <c r="U7533" i="1"/>
  <c r="U7534" i="1"/>
  <c r="U7535" i="1"/>
  <c r="U7536" i="1"/>
  <c r="U7537" i="1"/>
  <c r="U7538" i="1"/>
  <c r="U7539" i="1"/>
  <c r="U7540" i="1"/>
  <c r="U7541" i="1"/>
  <c r="U7542" i="1"/>
  <c r="U7543" i="1"/>
  <c r="U7544" i="1"/>
  <c r="U7545" i="1"/>
  <c r="U7546" i="1"/>
  <c r="U7547" i="1"/>
  <c r="U7548" i="1"/>
  <c r="U7549" i="1"/>
  <c r="U7550" i="1"/>
  <c r="U7551" i="1"/>
  <c r="U7552" i="1"/>
  <c r="U7553" i="1"/>
  <c r="U7554" i="1"/>
  <c r="U7555" i="1"/>
  <c r="U7556" i="1"/>
  <c r="U7557" i="1"/>
  <c r="U7558" i="1"/>
  <c r="U7559" i="1"/>
  <c r="U7560" i="1"/>
  <c r="U7561" i="1"/>
  <c r="U7562" i="1"/>
  <c r="U7563" i="1"/>
  <c r="U7564" i="1"/>
  <c r="U7565" i="1"/>
  <c r="U7566" i="1"/>
  <c r="U7567" i="1"/>
  <c r="U7568" i="1"/>
  <c r="U7569" i="1"/>
  <c r="U7570" i="1"/>
  <c r="U7571" i="1"/>
  <c r="U7572" i="1"/>
  <c r="U7573" i="1"/>
  <c r="U7574" i="1"/>
  <c r="U7575" i="1"/>
  <c r="U7576" i="1"/>
  <c r="U7577" i="1"/>
  <c r="U7578" i="1"/>
  <c r="U7579" i="1"/>
  <c r="U7580" i="1"/>
  <c r="U7581" i="1"/>
  <c r="U7582" i="1"/>
  <c r="U7583" i="1"/>
  <c r="U7584" i="1"/>
  <c r="U7585" i="1"/>
  <c r="U7586" i="1"/>
  <c r="U7587" i="1"/>
  <c r="U7588" i="1"/>
  <c r="U7589" i="1"/>
  <c r="U7590" i="1"/>
  <c r="U7591" i="1"/>
  <c r="U7592" i="1"/>
  <c r="U7593" i="1"/>
  <c r="U7594" i="1"/>
  <c r="U7595" i="1"/>
  <c r="U7596" i="1"/>
  <c r="U7597" i="1"/>
  <c r="U7598" i="1"/>
  <c r="U7599" i="1"/>
  <c r="U7600" i="1"/>
  <c r="U7601" i="1"/>
  <c r="U7602" i="1"/>
  <c r="U7603" i="1"/>
  <c r="U7604" i="1"/>
  <c r="U7605" i="1"/>
  <c r="U7606" i="1"/>
  <c r="U7607" i="1"/>
  <c r="U7608" i="1"/>
  <c r="U7609" i="1"/>
  <c r="U7610" i="1"/>
  <c r="U7611" i="1"/>
  <c r="U7612" i="1"/>
  <c r="U7613" i="1"/>
  <c r="U7614" i="1"/>
  <c r="U7615" i="1"/>
  <c r="U7616" i="1"/>
  <c r="U7617" i="1"/>
  <c r="U7618" i="1"/>
  <c r="U7619" i="1"/>
  <c r="U7620" i="1"/>
  <c r="U7621" i="1"/>
  <c r="U7622" i="1"/>
  <c r="U7623" i="1"/>
  <c r="U7624" i="1"/>
  <c r="U7625" i="1"/>
  <c r="U7626" i="1"/>
  <c r="U7627" i="1"/>
  <c r="U7628" i="1"/>
  <c r="U7629" i="1"/>
  <c r="U7630" i="1"/>
  <c r="U7631" i="1"/>
  <c r="U7632" i="1"/>
  <c r="U7633" i="1"/>
  <c r="U7634" i="1"/>
  <c r="U7635" i="1"/>
  <c r="U7636" i="1"/>
  <c r="U7637" i="1"/>
  <c r="U7638" i="1"/>
  <c r="U7639" i="1"/>
  <c r="U7640" i="1"/>
  <c r="U7641" i="1"/>
  <c r="U7642" i="1"/>
  <c r="U7643" i="1"/>
  <c r="U7644" i="1"/>
  <c r="U7645" i="1"/>
  <c r="U7646" i="1"/>
  <c r="U7647" i="1"/>
  <c r="U7648" i="1"/>
  <c r="U7649" i="1"/>
  <c r="U7650" i="1"/>
  <c r="U7651" i="1"/>
  <c r="U7652" i="1"/>
  <c r="U7653" i="1"/>
  <c r="U7654" i="1"/>
  <c r="U7655" i="1"/>
  <c r="U7656" i="1"/>
  <c r="U7657" i="1"/>
  <c r="U7658" i="1"/>
  <c r="U7659" i="1"/>
  <c r="U7660" i="1"/>
  <c r="U7661" i="1"/>
  <c r="U7662" i="1"/>
  <c r="U7663" i="1"/>
  <c r="U7664" i="1"/>
  <c r="U7665" i="1"/>
  <c r="U7666" i="1"/>
  <c r="U7667" i="1"/>
  <c r="U7668" i="1"/>
  <c r="U7669" i="1"/>
  <c r="U7670" i="1"/>
  <c r="U7671" i="1"/>
  <c r="U7672" i="1"/>
  <c r="U7673" i="1"/>
  <c r="U7674" i="1"/>
  <c r="U7675" i="1"/>
  <c r="U7676" i="1"/>
  <c r="U7677" i="1"/>
  <c r="U7678" i="1"/>
  <c r="U7679" i="1"/>
  <c r="U7680" i="1"/>
  <c r="U7681" i="1"/>
  <c r="U7682" i="1"/>
  <c r="U7683" i="1"/>
  <c r="U7684" i="1"/>
  <c r="U7685" i="1"/>
  <c r="U7686" i="1"/>
  <c r="U7687" i="1"/>
  <c r="U7688" i="1"/>
  <c r="U7689" i="1"/>
  <c r="U7690" i="1"/>
  <c r="U7691" i="1"/>
  <c r="U7692" i="1"/>
  <c r="U7693" i="1"/>
  <c r="U7694" i="1"/>
  <c r="U7695" i="1"/>
  <c r="U7696" i="1"/>
  <c r="U7697" i="1"/>
  <c r="U7698" i="1"/>
  <c r="U7699" i="1"/>
  <c r="U7700" i="1"/>
  <c r="U7701" i="1"/>
  <c r="U7702" i="1"/>
  <c r="U7703" i="1"/>
  <c r="U7704" i="1"/>
  <c r="U7705" i="1"/>
  <c r="U7706" i="1"/>
  <c r="U7707" i="1"/>
  <c r="U7708" i="1"/>
  <c r="U7709" i="1"/>
  <c r="U7710" i="1"/>
  <c r="U7711" i="1"/>
  <c r="U7712" i="1"/>
  <c r="U7713" i="1"/>
  <c r="U7714" i="1"/>
  <c r="U7715" i="1"/>
  <c r="U7716" i="1"/>
  <c r="U7717" i="1"/>
  <c r="U7718" i="1"/>
  <c r="U7719" i="1"/>
  <c r="U7720" i="1"/>
  <c r="U7721" i="1"/>
  <c r="U7722" i="1"/>
  <c r="U7723" i="1"/>
  <c r="U7724" i="1"/>
  <c r="U7725" i="1"/>
  <c r="U7726" i="1"/>
  <c r="U7727" i="1"/>
  <c r="U7728" i="1"/>
  <c r="U7729" i="1"/>
  <c r="U7730" i="1"/>
  <c r="U7731" i="1"/>
  <c r="U7732" i="1"/>
  <c r="U7733" i="1"/>
  <c r="U7734" i="1"/>
  <c r="U7735" i="1"/>
  <c r="U7736" i="1"/>
  <c r="U7737" i="1"/>
  <c r="U7738" i="1"/>
  <c r="U7739" i="1"/>
  <c r="U7740" i="1"/>
  <c r="U7741" i="1"/>
  <c r="U7742" i="1"/>
  <c r="U7743" i="1"/>
  <c r="U7744" i="1"/>
  <c r="U7745" i="1"/>
  <c r="U7746" i="1"/>
  <c r="U7747" i="1"/>
  <c r="U7748" i="1"/>
  <c r="U7749" i="1"/>
  <c r="U7750" i="1"/>
  <c r="U7751" i="1"/>
  <c r="U7752" i="1"/>
  <c r="U7753" i="1"/>
  <c r="U7754" i="1"/>
  <c r="U7755" i="1"/>
  <c r="U7756" i="1"/>
  <c r="U7757" i="1"/>
  <c r="U7758" i="1"/>
  <c r="U7759" i="1"/>
  <c r="U7760" i="1"/>
  <c r="U7761" i="1"/>
  <c r="U7762" i="1"/>
  <c r="U7763" i="1"/>
  <c r="U7764" i="1"/>
  <c r="U7765" i="1"/>
  <c r="U7766" i="1"/>
  <c r="U7767" i="1"/>
  <c r="U7768" i="1"/>
  <c r="U7769" i="1"/>
  <c r="U7770" i="1"/>
  <c r="U7771" i="1"/>
  <c r="U7772" i="1"/>
  <c r="U7773" i="1"/>
  <c r="U7774" i="1"/>
  <c r="U7775" i="1"/>
  <c r="U7776" i="1"/>
  <c r="U7777" i="1"/>
  <c r="U7778" i="1"/>
  <c r="U7779" i="1"/>
  <c r="U7780" i="1"/>
  <c r="U7781" i="1"/>
  <c r="U7782" i="1"/>
  <c r="U7783" i="1"/>
  <c r="U7784" i="1"/>
  <c r="U7785" i="1"/>
  <c r="U7786" i="1"/>
  <c r="U7787" i="1"/>
  <c r="U7788" i="1"/>
  <c r="U7789" i="1"/>
  <c r="U7790" i="1"/>
  <c r="U7791" i="1"/>
  <c r="U7792" i="1"/>
  <c r="U7793" i="1"/>
  <c r="U7794" i="1"/>
  <c r="U7795" i="1"/>
  <c r="U7796" i="1"/>
  <c r="U7797" i="1"/>
  <c r="U7798" i="1"/>
  <c r="U7799" i="1"/>
  <c r="U7800" i="1"/>
  <c r="U7801" i="1"/>
  <c r="U7802" i="1"/>
  <c r="U7803" i="1"/>
  <c r="U7804" i="1"/>
  <c r="U7805" i="1"/>
  <c r="U7806" i="1"/>
  <c r="U7807" i="1"/>
  <c r="U7808" i="1"/>
  <c r="U7809" i="1"/>
  <c r="U7810" i="1"/>
  <c r="U7811" i="1"/>
  <c r="U7812" i="1"/>
  <c r="U7813" i="1"/>
  <c r="U7814" i="1"/>
  <c r="U7815" i="1"/>
  <c r="U7816" i="1"/>
  <c r="U7817" i="1"/>
  <c r="U7818" i="1"/>
  <c r="U7819" i="1"/>
  <c r="U7820" i="1"/>
  <c r="U7821" i="1"/>
  <c r="U7822" i="1"/>
  <c r="U7823" i="1"/>
  <c r="U7824" i="1"/>
  <c r="U7825" i="1"/>
  <c r="U7826" i="1"/>
  <c r="U7827" i="1"/>
  <c r="U7828" i="1"/>
  <c r="U7829" i="1"/>
  <c r="U7830" i="1"/>
  <c r="U7831" i="1"/>
  <c r="U7832" i="1"/>
  <c r="U7833" i="1"/>
  <c r="U7834" i="1"/>
  <c r="U7835" i="1"/>
  <c r="U7836" i="1"/>
  <c r="U7837" i="1"/>
  <c r="U7838" i="1"/>
  <c r="U7839" i="1"/>
  <c r="U7840" i="1"/>
  <c r="U7841" i="1"/>
  <c r="U7842" i="1"/>
  <c r="U7843" i="1"/>
  <c r="U7844" i="1"/>
  <c r="U7845" i="1"/>
  <c r="U7846" i="1"/>
  <c r="U7847" i="1"/>
  <c r="U7848" i="1"/>
  <c r="U7849" i="1"/>
  <c r="U7850" i="1"/>
  <c r="U7851" i="1"/>
  <c r="U7852" i="1"/>
  <c r="U7853" i="1"/>
  <c r="U7854" i="1"/>
  <c r="U7855" i="1"/>
  <c r="U7856" i="1"/>
  <c r="U7857" i="1"/>
  <c r="U7858" i="1"/>
  <c r="U7859" i="1"/>
  <c r="U7860" i="1"/>
  <c r="U7861" i="1"/>
  <c r="U7862" i="1"/>
  <c r="U7863" i="1"/>
  <c r="U7864" i="1"/>
  <c r="U7865" i="1"/>
  <c r="U7866" i="1"/>
  <c r="U7867" i="1"/>
  <c r="U7868" i="1"/>
  <c r="U7869" i="1"/>
  <c r="U7870" i="1"/>
  <c r="U7871" i="1"/>
  <c r="U7872" i="1"/>
  <c r="U7873" i="1"/>
  <c r="U7874" i="1"/>
  <c r="U7875" i="1"/>
  <c r="U7876" i="1"/>
  <c r="U7877" i="1"/>
  <c r="U7878" i="1"/>
  <c r="U7879" i="1"/>
  <c r="U7880" i="1"/>
  <c r="U7881" i="1"/>
  <c r="U7882" i="1"/>
  <c r="U7883" i="1"/>
  <c r="U7884" i="1"/>
  <c r="U7885" i="1"/>
  <c r="U7886" i="1"/>
  <c r="U7887" i="1"/>
  <c r="U7888" i="1"/>
  <c r="U7889" i="1"/>
  <c r="U7890" i="1"/>
  <c r="U7891" i="1"/>
  <c r="U7892" i="1"/>
  <c r="U7893" i="1"/>
  <c r="U7894" i="1"/>
  <c r="U7895" i="1"/>
  <c r="U7896" i="1"/>
  <c r="U7897" i="1"/>
  <c r="U7898" i="1"/>
  <c r="U7899" i="1"/>
  <c r="U7900" i="1"/>
  <c r="U7901" i="1"/>
  <c r="U7902" i="1"/>
  <c r="U7903" i="1"/>
  <c r="U7904" i="1"/>
  <c r="U7905" i="1"/>
  <c r="U7906" i="1"/>
  <c r="U7907" i="1"/>
  <c r="U7908" i="1"/>
  <c r="U7909" i="1"/>
  <c r="U7910" i="1"/>
  <c r="U7911" i="1"/>
  <c r="U7912" i="1"/>
  <c r="U7913" i="1"/>
  <c r="U7914" i="1"/>
  <c r="U7915" i="1"/>
  <c r="U7916" i="1"/>
  <c r="U7917" i="1"/>
  <c r="U7918" i="1"/>
  <c r="U7919" i="1"/>
  <c r="U7920" i="1"/>
  <c r="U7921" i="1"/>
  <c r="U7922" i="1"/>
  <c r="U7923" i="1"/>
  <c r="U7924" i="1"/>
  <c r="U7925" i="1"/>
  <c r="U7926" i="1"/>
  <c r="U7927" i="1"/>
  <c r="U7928" i="1"/>
  <c r="U7929" i="1"/>
  <c r="U7930" i="1"/>
  <c r="U7931" i="1"/>
  <c r="U7932" i="1"/>
  <c r="U7933" i="1"/>
  <c r="U7934" i="1"/>
  <c r="U7935" i="1"/>
  <c r="U7936" i="1"/>
  <c r="U7937" i="1"/>
  <c r="U7938" i="1"/>
  <c r="U7939" i="1"/>
  <c r="U7940" i="1"/>
  <c r="U7941" i="1"/>
  <c r="U7942" i="1"/>
  <c r="U7943" i="1"/>
  <c r="U7944" i="1"/>
  <c r="U7945" i="1"/>
  <c r="U7946" i="1"/>
  <c r="U7947" i="1"/>
  <c r="U7948" i="1"/>
  <c r="U7949" i="1"/>
  <c r="U7950" i="1"/>
  <c r="U7951" i="1"/>
  <c r="U7952" i="1"/>
  <c r="U7953" i="1"/>
  <c r="U7954" i="1"/>
  <c r="U7955" i="1"/>
  <c r="U7956" i="1"/>
  <c r="U7957" i="1"/>
  <c r="U7958" i="1"/>
  <c r="U7959" i="1"/>
  <c r="U7960" i="1"/>
  <c r="U7961" i="1"/>
  <c r="U7962" i="1"/>
  <c r="U7963" i="1"/>
  <c r="U7964" i="1"/>
  <c r="U7965" i="1"/>
  <c r="U7966" i="1"/>
  <c r="U7967" i="1"/>
  <c r="U7968" i="1"/>
  <c r="U7969" i="1"/>
  <c r="U7970" i="1"/>
  <c r="U7971" i="1"/>
  <c r="U7972" i="1"/>
  <c r="U7973" i="1"/>
  <c r="U7974" i="1"/>
  <c r="U7975" i="1"/>
  <c r="U7976" i="1"/>
  <c r="U7977" i="1"/>
  <c r="U7978" i="1"/>
  <c r="U7979" i="1"/>
  <c r="U7980" i="1"/>
  <c r="U7981" i="1"/>
  <c r="U7982" i="1"/>
  <c r="U7983" i="1"/>
  <c r="U7984" i="1"/>
  <c r="U7985" i="1"/>
  <c r="U7986" i="1"/>
  <c r="U7987" i="1"/>
  <c r="U7988" i="1"/>
  <c r="U7989" i="1"/>
  <c r="U7990" i="1"/>
  <c r="U7991" i="1"/>
  <c r="U7992" i="1"/>
  <c r="U7993" i="1"/>
  <c r="U7994" i="1"/>
  <c r="U7995" i="1"/>
  <c r="U7996" i="1"/>
  <c r="U7997" i="1"/>
  <c r="U7998" i="1"/>
  <c r="X7126" i="1"/>
  <c r="X7127" i="1"/>
  <c r="X7128" i="1"/>
  <c r="X7129" i="1"/>
  <c r="X7130" i="1"/>
  <c r="X7131" i="1"/>
  <c r="X7132" i="1"/>
  <c r="X7133" i="1"/>
  <c r="X7134" i="1"/>
  <c r="X7135" i="1"/>
  <c r="X7136" i="1"/>
  <c r="X7137" i="1"/>
  <c r="X7138" i="1"/>
  <c r="X7139" i="1"/>
  <c r="X7140" i="1"/>
  <c r="X7141" i="1"/>
  <c r="X7142" i="1"/>
  <c r="X7143" i="1"/>
  <c r="X7144" i="1"/>
  <c r="X7145" i="1"/>
  <c r="X7146" i="1"/>
  <c r="X7148" i="1"/>
  <c r="X7149" i="1"/>
  <c r="X7150" i="1"/>
  <c r="X7151" i="1"/>
  <c r="X7152" i="1"/>
  <c r="X7153" i="1"/>
  <c r="X7154" i="1"/>
  <c r="X7155" i="1"/>
  <c r="X7156" i="1"/>
  <c r="X7157" i="1"/>
  <c r="X7158" i="1"/>
  <c r="X7159" i="1"/>
  <c r="X7160" i="1"/>
  <c r="X7161" i="1"/>
  <c r="X7162" i="1"/>
  <c r="X7163" i="1"/>
  <c r="X7164" i="1"/>
  <c r="X7165" i="1"/>
  <c r="X7166" i="1"/>
  <c r="X7167" i="1"/>
  <c r="X7168" i="1"/>
  <c r="X7169" i="1"/>
  <c r="X7170" i="1"/>
  <c r="X7171" i="1"/>
  <c r="X7172" i="1"/>
  <c r="X7173" i="1"/>
  <c r="X7174" i="1"/>
  <c r="X7175" i="1"/>
  <c r="X7176" i="1"/>
  <c r="X7177" i="1"/>
  <c r="X7178" i="1"/>
  <c r="X7179" i="1"/>
  <c r="X7180" i="1"/>
  <c r="X7181" i="1"/>
  <c r="X7182" i="1"/>
  <c r="X7183" i="1"/>
  <c r="X7184" i="1"/>
  <c r="X7185" i="1"/>
  <c r="X7186" i="1"/>
  <c r="X7187" i="1"/>
  <c r="X7188" i="1"/>
  <c r="X7189" i="1"/>
  <c r="X7190" i="1"/>
  <c r="X7191" i="1"/>
  <c r="X7192" i="1"/>
  <c r="X7193" i="1"/>
  <c r="X7194" i="1"/>
  <c r="X7195" i="1"/>
  <c r="X7196" i="1"/>
  <c r="X7197" i="1"/>
  <c r="X7198" i="1"/>
  <c r="X7199" i="1"/>
  <c r="X7200" i="1"/>
  <c r="X7201" i="1"/>
  <c r="X7202" i="1"/>
  <c r="X7203" i="1"/>
  <c r="X7204" i="1"/>
  <c r="X7205" i="1"/>
  <c r="X7206" i="1"/>
  <c r="X7207" i="1"/>
  <c r="X7208" i="1"/>
  <c r="X7209" i="1"/>
  <c r="X7210" i="1"/>
  <c r="X7211" i="1"/>
  <c r="X7212" i="1"/>
  <c r="X7213" i="1"/>
  <c r="X7214" i="1"/>
  <c r="X7215" i="1"/>
  <c r="X7216" i="1"/>
  <c r="X7217" i="1"/>
  <c r="X7218" i="1"/>
  <c r="X7219" i="1"/>
  <c r="X7220" i="1"/>
  <c r="X7221" i="1"/>
  <c r="X7222" i="1"/>
  <c r="X7223" i="1"/>
  <c r="X7224" i="1"/>
  <c r="X7225" i="1"/>
  <c r="X7226" i="1"/>
  <c r="X7227" i="1"/>
  <c r="X7228" i="1"/>
  <c r="X7229" i="1"/>
  <c r="X7230" i="1"/>
  <c r="X7231" i="1"/>
  <c r="X7232" i="1"/>
  <c r="X7233" i="1"/>
  <c r="X7234" i="1"/>
  <c r="X7235" i="1"/>
  <c r="X7236" i="1"/>
  <c r="X7237" i="1"/>
  <c r="X7238" i="1"/>
  <c r="X7239" i="1"/>
  <c r="X7240" i="1"/>
  <c r="X7241" i="1"/>
  <c r="X7242" i="1"/>
  <c r="X7243" i="1"/>
  <c r="X7244" i="1"/>
  <c r="X7245" i="1"/>
  <c r="X7246" i="1"/>
  <c r="X7247" i="1"/>
  <c r="U7126" i="1"/>
  <c r="U7127" i="1"/>
  <c r="U7128" i="1"/>
  <c r="U7129" i="1"/>
  <c r="U7130" i="1"/>
  <c r="U7131" i="1"/>
  <c r="U7132" i="1"/>
  <c r="U7133" i="1"/>
  <c r="U7134" i="1"/>
  <c r="U7135" i="1"/>
  <c r="U7136" i="1"/>
  <c r="U7137" i="1"/>
  <c r="U7138" i="1"/>
  <c r="U7139" i="1"/>
  <c r="U7140" i="1"/>
  <c r="U7141" i="1"/>
  <c r="U7142" i="1"/>
  <c r="U7143" i="1"/>
  <c r="U7144" i="1"/>
  <c r="U7145" i="1"/>
  <c r="U7146" i="1"/>
  <c r="U7148" i="1"/>
  <c r="U7149" i="1"/>
  <c r="U7150" i="1"/>
  <c r="U7151" i="1"/>
  <c r="U7152" i="1"/>
  <c r="U7153" i="1"/>
  <c r="U7154" i="1"/>
  <c r="U7155" i="1"/>
  <c r="U7156" i="1"/>
  <c r="U7157" i="1"/>
  <c r="U7158" i="1"/>
  <c r="U7159" i="1"/>
  <c r="U7160" i="1"/>
  <c r="U7161" i="1"/>
  <c r="U7162" i="1"/>
  <c r="U7163" i="1"/>
  <c r="U7164" i="1"/>
  <c r="U7165" i="1"/>
  <c r="U7166" i="1"/>
  <c r="U7167" i="1"/>
  <c r="U7168" i="1"/>
  <c r="U7169" i="1"/>
  <c r="U7170" i="1"/>
  <c r="U7171" i="1"/>
  <c r="U7172" i="1"/>
  <c r="U7173" i="1"/>
  <c r="U7174" i="1"/>
  <c r="U7175" i="1"/>
  <c r="U7176" i="1"/>
  <c r="U7177" i="1"/>
  <c r="U7178" i="1"/>
  <c r="U7179" i="1"/>
  <c r="U7180" i="1"/>
  <c r="U7181" i="1"/>
  <c r="U7182" i="1"/>
  <c r="U7183" i="1"/>
  <c r="U7184" i="1"/>
  <c r="U7185" i="1"/>
  <c r="U7186" i="1"/>
  <c r="U7187" i="1"/>
  <c r="U7188" i="1"/>
  <c r="U7189" i="1"/>
  <c r="U7190" i="1"/>
  <c r="U7191" i="1"/>
  <c r="U7192" i="1"/>
  <c r="U7193" i="1"/>
  <c r="U7194" i="1"/>
  <c r="U7195" i="1"/>
  <c r="U7196" i="1"/>
  <c r="U7197" i="1"/>
  <c r="U7198" i="1"/>
  <c r="U7199" i="1"/>
  <c r="U7200" i="1"/>
  <c r="U7201" i="1"/>
  <c r="U7202" i="1"/>
  <c r="U7203" i="1"/>
  <c r="U7204" i="1"/>
  <c r="U7205" i="1"/>
  <c r="U7206" i="1"/>
  <c r="U7207" i="1"/>
  <c r="U7208" i="1"/>
  <c r="U7209" i="1"/>
  <c r="U7210" i="1"/>
  <c r="U7211" i="1"/>
  <c r="U7212" i="1"/>
  <c r="U7213" i="1"/>
  <c r="U7214" i="1"/>
  <c r="U7215" i="1"/>
  <c r="U7216" i="1"/>
  <c r="U7217" i="1"/>
  <c r="U7218" i="1"/>
  <c r="U7219" i="1"/>
  <c r="U7220" i="1"/>
  <c r="U7221" i="1"/>
  <c r="U7222" i="1"/>
  <c r="U7223" i="1"/>
  <c r="U7224" i="1"/>
  <c r="U7225" i="1"/>
  <c r="U7226" i="1"/>
  <c r="U7227" i="1"/>
  <c r="U7228" i="1"/>
  <c r="U7229" i="1"/>
  <c r="U7230" i="1"/>
  <c r="U7231" i="1"/>
  <c r="U7232" i="1"/>
  <c r="U7233" i="1"/>
  <c r="U7234" i="1"/>
  <c r="U7235" i="1"/>
  <c r="U7236" i="1"/>
  <c r="U7237" i="1"/>
  <c r="U7238" i="1"/>
  <c r="U7239" i="1"/>
  <c r="U7240" i="1"/>
  <c r="U7241" i="1"/>
  <c r="U7242" i="1"/>
  <c r="U7243" i="1"/>
  <c r="U7244" i="1"/>
  <c r="U7245" i="1"/>
  <c r="U7246" i="1"/>
  <c r="U7247" i="1"/>
  <c r="X6009" i="1"/>
  <c r="X6010" i="1"/>
  <c r="X6011" i="1"/>
  <c r="X6012" i="1"/>
  <c r="X6013" i="1"/>
  <c r="X6014" i="1"/>
  <c r="X6015" i="1"/>
  <c r="X6016" i="1"/>
  <c r="X6017" i="1"/>
  <c r="X6018" i="1"/>
  <c r="X6019" i="1"/>
  <c r="X6020" i="1"/>
  <c r="X6021" i="1"/>
  <c r="X6022" i="1"/>
  <c r="X6023" i="1"/>
  <c r="X6024" i="1"/>
  <c r="X6025" i="1"/>
  <c r="X6026" i="1"/>
  <c r="X6027" i="1"/>
  <c r="X6028" i="1"/>
  <c r="X6029" i="1"/>
  <c r="X6030" i="1"/>
  <c r="X6031" i="1"/>
  <c r="X6032" i="1"/>
  <c r="X6033" i="1"/>
  <c r="X6034" i="1"/>
  <c r="X6035" i="1"/>
  <c r="X6036" i="1"/>
  <c r="X6037" i="1"/>
  <c r="X6038" i="1"/>
  <c r="X6039" i="1"/>
  <c r="X6040" i="1"/>
  <c r="X6041" i="1"/>
  <c r="X6042" i="1"/>
  <c r="X6043" i="1"/>
  <c r="X6044" i="1"/>
  <c r="X6045" i="1"/>
  <c r="X6046" i="1"/>
  <c r="X6047" i="1"/>
  <c r="X6048" i="1"/>
  <c r="X6049" i="1"/>
  <c r="X6050" i="1"/>
  <c r="X6051" i="1"/>
  <c r="X6052" i="1"/>
  <c r="X6053" i="1"/>
  <c r="X6054" i="1"/>
  <c r="X6055" i="1"/>
  <c r="X6056" i="1"/>
  <c r="X6057" i="1"/>
  <c r="X6058" i="1"/>
  <c r="X6059" i="1"/>
  <c r="X6060" i="1"/>
  <c r="X6061" i="1"/>
  <c r="X6062" i="1"/>
  <c r="X6063" i="1"/>
  <c r="X6064" i="1"/>
  <c r="X6065" i="1"/>
  <c r="X6066" i="1"/>
  <c r="X6067" i="1"/>
  <c r="X6068" i="1"/>
  <c r="X6069" i="1"/>
  <c r="X6070" i="1"/>
  <c r="X6071" i="1"/>
  <c r="X6072" i="1"/>
  <c r="X6073" i="1"/>
  <c r="X6074" i="1"/>
  <c r="X6075" i="1"/>
  <c r="X6076" i="1"/>
  <c r="X6077" i="1"/>
  <c r="X6078" i="1"/>
  <c r="X6079" i="1"/>
  <c r="X6080" i="1"/>
  <c r="X6081" i="1"/>
  <c r="X6082" i="1"/>
  <c r="X6083" i="1"/>
  <c r="X6084" i="1"/>
  <c r="X6085" i="1"/>
  <c r="X6086" i="1"/>
  <c r="X6087" i="1"/>
  <c r="X6088" i="1"/>
  <c r="X6089" i="1"/>
  <c r="X6090" i="1"/>
  <c r="X6091" i="1"/>
  <c r="X6092" i="1"/>
  <c r="X6093" i="1"/>
  <c r="X6094" i="1"/>
  <c r="X6095" i="1"/>
  <c r="X6096" i="1"/>
  <c r="X6097" i="1"/>
  <c r="X6098" i="1"/>
  <c r="X6099" i="1"/>
  <c r="X6100" i="1"/>
  <c r="X6101" i="1"/>
  <c r="X6102" i="1"/>
  <c r="X6103" i="1"/>
  <c r="X6104" i="1"/>
  <c r="X6105" i="1"/>
  <c r="X6106" i="1"/>
  <c r="X6107" i="1"/>
  <c r="X6108" i="1"/>
  <c r="X6109" i="1"/>
  <c r="X6110" i="1"/>
  <c r="X6111" i="1"/>
  <c r="X6112" i="1"/>
  <c r="X6113" i="1"/>
  <c r="X6114" i="1"/>
  <c r="X6115" i="1"/>
  <c r="X6116" i="1"/>
  <c r="X6117" i="1"/>
  <c r="X6118" i="1"/>
  <c r="X6119" i="1"/>
  <c r="X6120" i="1"/>
  <c r="X6121" i="1"/>
  <c r="X6122" i="1"/>
  <c r="X6123" i="1"/>
  <c r="X6124" i="1"/>
  <c r="X6125" i="1"/>
  <c r="X6126" i="1"/>
  <c r="X6127" i="1"/>
  <c r="X6128" i="1"/>
  <c r="X6129" i="1"/>
  <c r="X6130" i="1"/>
  <c r="X6131" i="1"/>
  <c r="X6132" i="1"/>
  <c r="X6133" i="1"/>
  <c r="X6134" i="1"/>
  <c r="X6135" i="1"/>
  <c r="X6136" i="1"/>
  <c r="X6137" i="1"/>
  <c r="X6138" i="1"/>
  <c r="X6139" i="1"/>
  <c r="X6140" i="1"/>
  <c r="X6141" i="1"/>
  <c r="X6142" i="1"/>
  <c r="X6143" i="1"/>
  <c r="X6144" i="1"/>
  <c r="X6145" i="1"/>
  <c r="X6146" i="1"/>
  <c r="X6147" i="1"/>
  <c r="X6148" i="1"/>
  <c r="X6149" i="1"/>
  <c r="X6150" i="1"/>
  <c r="X6151" i="1"/>
  <c r="X6152" i="1"/>
  <c r="X6153" i="1"/>
  <c r="X6154" i="1"/>
  <c r="X6155" i="1"/>
  <c r="X6156" i="1"/>
  <c r="X6157" i="1"/>
  <c r="X6158" i="1"/>
  <c r="X6159" i="1"/>
  <c r="X6160" i="1"/>
  <c r="X6161" i="1"/>
  <c r="X6162" i="1"/>
  <c r="X6163" i="1"/>
  <c r="X6164" i="1"/>
  <c r="X6165" i="1"/>
  <c r="X6166" i="1"/>
  <c r="X6167" i="1"/>
  <c r="X6168" i="1"/>
  <c r="X6169" i="1"/>
  <c r="X6170" i="1"/>
  <c r="X6171" i="1"/>
  <c r="X6172" i="1"/>
  <c r="X6173" i="1"/>
  <c r="X6174" i="1"/>
  <c r="X6175" i="1"/>
  <c r="X6176" i="1"/>
  <c r="X6177" i="1"/>
  <c r="X6178" i="1"/>
  <c r="X6179" i="1"/>
  <c r="X6180" i="1"/>
  <c r="X6181" i="1"/>
  <c r="X6182" i="1"/>
  <c r="X6183" i="1"/>
  <c r="X6184" i="1"/>
  <c r="X6185" i="1"/>
  <c r="X6186" i="1"/>
  <c r="X6187" i="1"/>
  <c r="X6188" i="1"/>
  <c r="X6189" i="1"/>
  <c r="X6190" i="1"/>
  <c r="X6191" i="1"/>
  <c r="X6192" i="1"/>
  <c r="X6193" i="1"/>
  <c r="X6194" i="1"/>
  <c r="X6195" i="1"/>
  <c r="X6196" i="1"/>
  <c r="X6197" i="1"/>
  <c r="X6198" i="1"/>
  <c r="X6199" i="1"/>
  <c r="X6200" i="1"/>
  <c r="X6201" i="1"/>
  <c r="X6202" i="1"/>
  <c r="X6203" i="1"/>
  <c r="X6204" i="1"/>
  <c r="X6205" i="1"/>
  <c r="X6206" i="1"/>
  <c r="X6207" i="1"/>
  <c r="X6208" i="1"/>
  <c r="X6209" i="1"/>
  <c r="X6210" i="1"/>
  <c r="X6211" i="1"/>
  <c r="X6212" i="1"/>
  <c r="X6213" i="1"/>
  <c r="X6214" i="1"/>
  <c r="X6215" i="1"/>
  <c r="X6216" i="1"/>
  <c r="X6217" i="1"/>
  <c r="X6218" i="1"/>
  <c r="X6219" i="1"/>
  <c r="X6220" i="1"/>
  <c r="X6221" i="1"/>
  <c r="X6222" i="1"/>
  <c r="X6223" i="1"/>
  <c r="X6224" i="1"/>
  <c r="X6225" i="1"/>
  <c r="X6226" i="1"/>
  <c r="X6227" i="1"/>
  <c r="X6228" i="1"/>
  <c r="X6229" i="1"/>
  <c r="X6230" i="1"/>
  <c r="X6231" i="1"/>
  <c r="X6232" i="1"/>
  <c r="X6233" i="1"/>
  <c r="X6234" i="1"/>
  <c r="X6235" i="1"/>
  <c r="X6236" i="1"/>
  <c r="X6237" i="1"/>
  <c r="X6238" i="1"/>
  <c r="X6239" i="1"/>
  <c r="X6240" i="1"/>
  <c r="X6241" i="1"/>
  <c r="X6242" i="1"/>
  <c r="X6243" i="1"/>
  <c r="X6244" i="1"/>
  <c r="X6245" i="1"/>
  <c r="X6246" i="1"/>
  <c r="X6247" i="1"/>
  <c r="X6248" i="1"/>
  <c r="X6249" i="1"/>
  <c r="X6250" i="1"/>
  <c r="X6251" i="1"/>
  <c r="X6252" i="1"/>
  <c r="X6253" i="1"/>
  <c r="X6254" i="1"/>
  <c r="X6255" i="1"/>
  <c r="X6256" i="1"/>
  <c r="X6257" i="1"/>
  <c r="X6258" i="1"/>
  <c r="X6259" i="1"/>
  <c r="X6260" i="1"/>
  <c r="X6261" i="1"/>
  <c r="X6262" i="1"/>
  <c r="X6263" i="1"/>
  <c r="X6264" i="1"/>
  <c r="X6265" i="1"/>
  <c r="X6266" i="1"/>
  <c r="X6267" i="1"/>
  <c r="X6268" i="1"/>
  <c r="X6269" i="1"/>
  <c r="X6270" i="1"/>
  <c r="X6271" i="1"/>
  <c r="X6272" i="1"/>
  <c r="X6273" i="1"/>
  <c r="X6274" i="1"/>
  <c r="X6275" i="1"/>
  <c r="X6276" i="1"/>
  <c r="X6277" i="1"/>
  <c r="X6278" i="1"/>
  <c r="X6279" i="1"/>
  <c r="X6280" i="1"/>
  <c r="X6281" i="1"/>
  <c r="X6282" i="1"/>
  <c r="X6283" i="1"/>
  <c r="X6284" i="1"/>
  <c r="X6285" i="1"/>
  <c r="X6286" i="1"/>
  <c r="X6287" i="1"/>
  <c r="X6288" i="1"/>
  <c r="X6289" i="1"/>
  <c r="X6290" i="1"/>
  <c r="X6291" i="1"/>
  <c r="X6292" i="1"/>
  <c r="X6293" i="1"/>
  <c r="X6294" i="1"/>
  <c r="X6295" i="1"/>
  <c r="X6296" i="1"/>
  <c r="X6297" i="1"/>
  <c r="X6298" i="1"/>
  <c r="X6299" i="1"/>
  <c r="X6300" i="1"/>
  <c r="X6301" i="1"/>
  <c r="X6302" i="1"/>
  <c r="X6303" i="1"/>
  <c r="X6304" i="1"/>
  <c r="X6305" i="1"/>
  <c r="X6306" i="1"/>
  <c r="X6307" i="1"/>
  <c r="X6308" i="1"/>
  <c r="X6309" i="1"/>
  <c r="X6310" i="1"/>
  <c r="X6311" i="1"/>
  <c r="X6312" i="1"/>
  <c r="X6313" i="1"/>
  <c r="X6314" i="1"/>
  <c r="X6315" i="1"/>
  <c r="X6316" i="1"/>
  <c r="X6317" i="1"/>
  <c r="X6318" i="1"/>
  <c r="X6319" i="1"/>
  <c r="X6320" i="1"/>
  <c r="X6321" i="1"/>
  <c r="X6322" i="1"/>
  <c r="X6323" i="1"/>
  <c r="X6324" i="1"/>
  <c r="X6325" i="1"/>
  <c r="X6326" i="1"/>
  <c r="X6327" i="1"/>
  <c r="X6328" i="1"/>
  <c r="X6329" i="1"/>
  <c r="X6330" i="1"/>
  <c r="X6331" i="1"/>
  <c r="X6332" i="1"/>
  <c r="X6333" i="1"/>
  <c r="X6334" i="1"/>
  <c r="X6335" i="1"/>
  <c r="X6336" i="1"/>
  <c r="X6337" i="1"/>
  <c r="X6338" i="1"/>
  <c r="X6339" i="1"/>
  <c r="X6340" i="1"/>
  <c r="X6341" i="1"/>
  <c r="X6342" i="1"/>
  <c r="X6343" i="1"/>
  <c r="X6344" i="1"/>
  <c r="X6345" i="1"/>
  <c r="X6346" i="1"/>
  <c r="X6347" i="1"/>
  <c r="X6348" i="1"/>
  <c r="X6349" i="1"/>
  <c r="X6350" i="1"/>
  <c r="X6351" i="1"/>
  <c r="X6352" i="1"/>
  <c r="X6353" i="1"/>
  <c r="X6354" i="1"/>
  <c r="X6355" i="1"/>
  <c r="X6356" i="1"/>
  <c r="X6357" i="1"/>
  <c r="X6358" i="1"/>
  <c r="X6359" i="1"/>
  <c r="X6360" i="1"/>
  <c r="X6361" i="1"/>
  <c r="X6362" i="1"/>
  <c r="X6363" i="1"/>
  <c r="X6364" i="1"/>
  <c r="X6365" i="1"/>
  <c r="X6366" i="1"/>
  <c r="X6367" i="1"/>
  <c r="X6368" i="1"/>
  <c r="X6369" i="1"/>
  <c r="X6370" i="1"/>
  <c r="X6371" i="1"/>
  <c r="X6372" i="1"/>
  <c r="X6373" i="1"/>
  <c r="X6374" i="1"/>
  <c r="X6375" i="1"/>
  <c r="X6376" i="1"/>
  <c r="X6377" i="1"/>
  <c r="X6378" i="1"/>
  <c r="X6379" i="1"/>
  <c r="X6380" i="1"/>
  <c r="X6381" i="1"/>
  <c r="X6382" i="1"/>
  <c r="X6383" i="1"/>
  <c r="X6384" i="1"/>
  <c r="X6385" i="1"/>
  <c r="X6386" i="1"/>
  <c r="X6387" i="1"/>
  <c r="X6388" i="1"/>
  <c r="X6389" i="1"/>
  <c r="X6390" i="1"/>
  <c r="X6391" i="1"/>
  <c r="X6392" i="1"/>
  <c r="X6393" i="1"/>
  <c r="X6394" i="1"/>
  <c r="X6395" i="1"/>
  <c r="X6396" i="1"/>
  <c r="X6397" i="1"/>
  <c r="X6398" i="1"/>
  <c r="X6399" i="1"/>
  <c r="X6400" i="1"/>
  <c r="X6401" i="1"/>
  <c r="X6402" i="1"/>
  <c r="X6403" i="1"/>
  <c r="X6404" i="1"/>
  <c r="X6405" i="1"/>
  <c r="X6406" i="1"/>
  <c r="X6407" i="1"/>
  <c r="X6408" i="1"/>
  <c r="X6409" i="1"/>
  <c r="X6410" i="1"/>
  <c r="X6411" i="1"/>
  <c r="X6412" i="1"/>
  <c r="X6413" i="1"/>
  <c r="X6414" i="1"/>
  <c r="X6415" i="1"/>
  <c r="X6416" i="1"/>
  <c r="X6417" i="1"/>
  <c r="X6418" i="1"/>
  <c r="X6419" i="1"/>
  <c r="X6420" i="1"/>
  <c r="X6421" i="1"/>
  <c r="X6422" i="1"/>
  <c r="X6423" i="1"/>
  <c r="X6424" i="1"/>
  <c r="X6425" i="1"/>
  <c r="X6426" i="1"/>
  <c r="X6427" i="1"/>
  <c r="X6428" i="1"/>
  <c r="X6429" i="1"/>
  <c r="X6430" i="1"/>
  <c r="X6431" i="1"/>
  <c r="X6432" i="1"/>
  <c r="X6433" i="1"/>
  <c r="X6434" i="1"/>
  <c r="X6435" i="1"/>
  <c r="X6436" i="1"/>
  <c r="X6437" i="1"/>
  <c r="X6438" i="1"/>
  <c r="X6439" i="1"/>
  <c r="X6440" i="1"/>
  <c r="X6441" i="1"/>
  <c r="X6442" i="1"/>
  <c r="X6443" i="1"/>
  <c r="X6444" i="1"/>
  <c r="X6445" i="1"/>
  <c r="X6446" i="1"/>
  <c r="X6447" i="1"/>
  <c r="X6448" i="1"/>
  <c r="X6449" i="1"/>
  <c r="X6450" i="1"/>
  <c r="X6451" i="1"/>
  <c r="X6452" i="1"/>
  <c r="X6453" i="1"/>
  <c r="X6454" i="1"/>
  <c r="X6455" i="1"/>
  <c r="X6456" i="1"/>
  <c r="X6457" i="1"/>
  <c r="X6458" i="1"/>
  <c r="X6459" i="1"/>
  <c r="X6460" i="1"/>
  <c r="X6461" i="1"/>
  <c r="X6462" i="1"/>
  <c r="X6463" i="1"/>
  <c r="X6464" i="1"/>
  <c r="X6465" i="1"/>
  <c r="X6466" i="1"/>
  <c r="X6467" i="1"/>
  <c r="X6468" i="1"/>
  <c r="X6469" i="1"/>
  <c r="X6470" i="1"/>
  <c r="X6471" i="1"/>
  <c r="X6472" i="1"/>
  <c r="X6473" i="1"/>
  <c r="X6474" i="1"/>
  <c r="X6475" i="1"/>
  <c r="X6476" i="1"/>
  <c r="X6477" i="1"/>
  <c r="X6478" i="1"/>
  <c r="X6479" i="1"/>
  <c r="X6480" i="1"/>
  <c r="X6481" i="1"/>
  <c r="X6482" i="1"/>
  <c r="X6483" i="1"/>
  <c r="X6484" i="1"/>
  <c r="X6485" i="1"/>
  <c r="X6486" i="1"/>
  <c r="X6487" i="1"/>
  <c r="X6488" i="1"/>
  <c r="X6489" i="1"/>
  <c r="X6490" i="1"/>
  <c r="X6491" i="1"/>
  <c r="X6492" i="1"/>
  <c r="X6493" i="1"/>
  <c r="X6494" i="1"/>
  <c r="X6495" i="1"/>
  <c r="X6496" i="1"/>
  <c r="X6497" i="1"/>
  <c r="X6498" i="1"/>
  <c r="X6499" i="1"/>
  <c r="X6500" i="1"/>
  <c r="X6501" i="1"/>
  <c r="X6502" i="1"/>
  <c r="X6503" i="1"/>
  <c r="X6504" i="1"/>
  <c r="X6505" i="1"/>
  <c r="X6506" i="1"/>
  <c r="X6507" i="1"/>
  <c r="X6508" i="1"/>
  <c r="X6509" i="1"/>
  <c r="X6510" i="1"/>
  <c r="X6511" i="1"/>
  <c r="X6512" i="1"/>
  <c r="X6513" i="1"/>
  <c r="X6514" i="1"/>
  <c r="X6515" i="1"/>
  <c r="X6516" i="1"/>
  <c r="X6517" i="1"/>
  <c r="X6518" i="1"/>
  <c r="X6519" i="1"/>
  <c r="X6520" i="1"/>
  <c r="X6521" i="1"/>
  <c r="X6522" i="1"/>
  <c r="X6523" i="1"/>
  <c r="X6524" i="1"/>
  <c r="X6525" i="1"/>
  <c r="X6526" i="1"/>
  <c r="X6527" i="1"/>
  <c r="X6528" i="1"/>
  <c r="X6529" i="1"/>
  <c r="X6530" i="1"/>
  <c r="X6531" i="1"/>
  <c r="X6532" i="1"/>
  <c r="X6533" i="1"/>
  <c r="X6534" i="1"/>
  <c r="X6535" i="1"/>
  <c r="X6536" i="1"/>
  <c r="X6537" i="1"/>
  <c r="X6538" i="1"/>
  <c r="X6539" i="1"/>
  <c r="X6540" i="1"/>
  <c r="X6541" i="1"/>
  <c r="X6542" i="1"/>
  <c r="X6543" i="1"/>
  <c r="X6544" i="1"/>
  <c r="X6545" i="1"/>
  <c r="X6546" i="1"/>
  <c r="X6547" i="1"/>
  <c r="X6548" i="1"/>
  <c r="X6549" i="1"/>
  <c r="X6550" i="1"/>
  <c r="X6551" i="1"/>
  <c r="X6552" i="1"/>
  <c r="X6553" i="1"/>
  <c r="X6554" i="1"/>
  <c r="X6555" i="1"/>
  <c r="X6556" i="1"/>
  <c r="X6557" i="1"/>
  <c r="X6558" i="1"/>
  <c r="X6559" i="1"/>
  <c r="X6560" i="1"/>
  <c r="X6561" i="1"/>
  <c r="X6562" i="1"/>
  <c r="X6563" i="1"/>
  <c r="X6564" i="1"/>
  <c r="X6565" i="1"/>
  <c r="X6566" i="1"/>
  <c r="X6567" i="1"/>
  <c r="X6568" i="1"/>
  <c r="X6569" i="1"/>
  <c r="X6570" i="1"/>
  <c r="X6571" i="1"/>
  <c r="X6572" i="1"/>
  <c r="X6573" i="1"/>
  <c r="X6574" i="1"/>
  <c r="X6575" i="1"/>
  <c r="X6576" i="1"/>
  <c r="X6577" i="1"/>
  <c r="X6578" i="1"/>
  <c r="X6579" i="1"/>
  <c r="X6580" i="1"/>
  <c r="X6581" i="1"/>
  <c r="X6582" i="1"/>
  <c r="X6583" i="1"/>
  <c r="X6584" i="1"/>
  <c r="X6585" i="1"/>
  <c r="X6586" i="1"/>
  <c r="X6587" i="1"/>
  <c r="X6588" i="1"/>
  <c r="X6589" i="1"/>
  <c r="X6590" i="1"/>
  <c r="X6591" i="1"/>
  <c r="X6592" i="1"/>
  <c r="X6593" i="1"/>
  <c r="X6594" i="1"/>
  <c r="X6595" i="1"/>
  <c r="X6596" i="1"/>
  <c r="X6597" i="1"/>
  <c r="X6598" i="1"/>
  <c r="X6599" i="1"/>
  <c r="X6600" i="1"/>
  <c r="X6601" i="1"/>
  <c r="X6602" i="1"/>
  <c r="X6603" i="1"/>
  <c r="X6604" i="1"/>
  <c r="X6605" i="1"/>
  <c r="X6606" i="1"/>
  <c r="X6607" i="1"/>
  <c r="X6608" i="1"/>
  <c r="X6609" i="1"/>
  <c r="X6610" i="1"/>
  <c r="X6611" i="1"/>
  <c r="X6612" i="1"/>
  <c r="X6613" i="1"/>
  <c r="X6614" i="1"/>
  <c r="X6615" i="1"/>
  <c r="X6616" i="1"/>
  <c r="X6617" i="1"/>
  <c r="X6618" i="1"/>
  <c r="X6619" i="1"/>
  <c r="X6620" i="1"/>
  <c r="X6621" i="1"/>
  <c r="X6622" i="1"/>
  <c r="X6623" i="1"/>
  <c r="X6624" i="1"/>
  <c r="X6625" i="1"/>
  <c r="X6626" i="1"/>
  <c r="X6627" i="1"/>
  <c r="X6628" i="1"/>
  <c r="X6629" i="1"/>
  <c r="X6630" i="1"/>
  <c r="X6631" i="1"/>
  <c r="X6632" i="1"/>
  <c r="X6633" i="1"/>
  <c r="X6634" i="1"/>
  <c r="X6635" i="1"/>
  <c r="X6636" i="1"/>
  <c r="X6637" i="1"/>
  <c r="X6638" i="1"/>
  <c r="X6639" i="1"/>
  <c r="X6640" i="1"/>
  <c r="X6641" i="1"/>
  <c r="X6642" i="1"/>
  <c r="X6643" i="1"/>
  <c r="X6644" i="1"/>
  <c r="X6645" i="1"/>
  <c r="X6646" i="1"/>
  <c r="X6647" i="1"/>
  <c r="X6648" i="1"/>
  <c r="X6649" i="1"/>
  <c r="X6650" i="1"/>
  <c r="X6651" i="1"/>
  <c r="X6652" i="1"/>
  <c r="X6653" i="1"/>
  <c r="X6654" i="1"/>
  <c r="X6655" i="1"/>
  <c r="X6656" i="1"/>
  <c r="X6657" i="1"/>
  <c r="X6658" i="1"/>
  <c r="X6659" i="1"/>
  <c r="X6660" i="1"/>
  <c r="X6661" i="1"/>
  <c r="X6662" i="1"/>
  <c r="X6663" i="1"/>
  <c r="X6664" i="1"/>
  <c r="X6665" i="1"/>
  <c r="X6666" i="1"/>
  <c r="X6667" i="1"/>
  <c r="X6668" i="1"/>
  <c r="X6669" i="1"/>
  <c r="X6670" i="1"/>
  <c r="X6671" i="1"/>
  <c r="X6672" i="1"/>
  <c r="X6673" i="1"/>
  <c r="X6674" i="1"/>
  <c r="X6675" i="1"/>
  <c r="X6676" i="1"/>
  <c r="X6677" i="1"/>
  <c r="X6678" i="1"/>
  <c r="X6679" i="1"/>
  <c r="X6680" i="1"/>
  <c r="X6681" i="1"/>
  <c r="X6682" i="1"/>
  <c r="X6683" i="1"/>
  <c r="X6684" i="1"/>
  <c r="X6685" i="1"/>
  <c r="X6686" i="1"/>
  <c r="X6687" i="1"/>
  <c r="X6688" i="1"/>
  <c r="X6689" i="1"/>
  <c r="X6690" i="1"/>
  <c r="X6691" i="1"/>
  <c r="X6692" i="1"/>
  <c r="X6693" i="1"/>
  <c r="X6694" i="1"/>
  <c r="X6695" i="1"/>
  <c r="X6696" i="1"/>
  <c r="X6697" i="1"/>
  <c r="X6698" i="1"/>
  <c r="X6699" i="1"/>
  <c r="X6700" i="1"/>
  <c r="X6701" i="1"/>
  <c r="X6702" i="1"/>
  <c r="X6703" i="1"/>
  <c r="X6704" i="1"/>
  <c r="X6705" i="1"/>
  <c r="X6706" i="1"/>
  <c r="X6707" i="1"/>
  <c r="X6708" i="1"/>
  <c r="X6709" i="1"/>
  <c r="X6710" i="1"/>
  <c r="X6711" i="1"/>
  <c r="X6712" i="1"/>
  <c r="X6713" i="1"/>
  <c r="X6714" i="1"/>
  <c r="X6715" i="1"/>
  <c r="X6716" i="1"/>
  <c r="X6717" i="1"/>
  <c r="X6718" i="1"/>
  <c r="X6719" i="1"/>
  <c r="X6720" i="1"/>
  <c r="X6721" i="1"/>
  <c r="X6722" i="1"/>
  <c r="X6723" i="1"/>
  <c r="X6724" i="1"/>
  <c r="X6725" i="1"/>
  <c r="X6726" i="1"/>
  <c r="X6727" i="1"/>
  <c r="X6728" i="1"/>
  <c r="X6729" i="1"/>
  <c r="X6730" i="1"/>
  <c r="X6731" i="1"/>
  <c r="X6732" i="1"/>
  <c r="X6733" i="1"/>
  <c r="X6734" i="1"/>
  <c r="X6735" i="1"/>
  <c r="X6736" i="1"/>
  <c r="X6737" i="1"/>
  <c r="X6738" i="1"/>
  <c r="X6739" i="1"/>
  <c r="X6740" i="1"/>
  <c r="X6741" i="1"/>
  <c r="X6742" i="1"/>
  <c r="X6743" i="1"/>
  <c r="X6744" i="1"/>
  <c r="X6745" i="1"/>
  <c r="X6746" i="1"/>
  <c r="X6747" i="1"/>
  <c r="X6748" i="1"/>
  <c r="X6749" i="1"/>
  <c r="X6750" i="1"/>
  <c r="X6751" i="1"/>
  <c r="X6752" i="1"/>
  <c r="X6753" i="1"/>
  <c r="X6754" i="1"/>
  <c r="X6755" i="1"/>
  <c r="X6756" i="1"/>
  <c r="X6757" i="1"/>
  <c r="X6758" i="1"/>
  <c r="X6759" i="1"/>
  <c r="X6760" i="1"/>
  <c r="X6761" i="1"/>
  <c r="X6762" i="1"/>
  <c r="X6763" i="1"/>
  <c r="X6764" i="1"/>
  <c r="X6765" i="1"/>
  <c r="X6766" i="1"/>
  <c r="X6767" i="1"/>
  <c r="X6768" i="1"/>
  <c r="X6769" i="1"/>
  <c r="X6770" i="1"/>
  <c r="X6771" i="1"/>
  <c r="X6772" i="1"/>
  <c r="X6773" i="1"/>
  <c r="X6774" i="1"/>
  <c r="X6775" i="1"/>
  <c r="X6776" i="1"/>
  <c r="X6777" i="1"/>
  <c r="X6778" i="1"/>
  <c r="X6779" i="1"/>
  <c r="X6780" i="1"/>
  <c r="X6781" i="1"/>
  <c r="X6782" i="1"/>
  <c r="X6783" i="1"/>
  <c r="X6784" i="1"/>
  <c r="X6785" i="1"/>
  <c r="X6786" i="1"/>
  <c r="X6787" i="1"/>
  <c r="X6788" i="1"/>
  <c r="X6789" i="1"/>
  <c r="X6790" i="1"/>
  <c r="X6791" i="1"/>
  <c r="X6792" i="1"/>
  <c r="X6793" i="1"/>
  <c r="X6794" i="1"/>
  <c r="X6795" i="1"/>
  <c r="X6796" i="1"/>
  <c r="X6797" i="1"/>
  <c r="X6798" i="1"/>
  <c r="X6799" i="1"/>
  <c r="X6800" i="1"/>
  <c r="X6801" i="1"/>
  <c r="X6802" i="1"/>
  <c r="X6803" i="1"/>
  <c r="X6804" i="1"/>
  <c r="X6805" i="1"/>
  <c r="X6806" i="1"/>
  <c r="X6807" i="1"/>
  <c r="X6808" i="1"/>
  <c r="X6809" i="1"/>
  <c r="X6810" i="1"/>
  <c r="X6811" i="1"/>
  <c r="X6812" i="1"/>
  <c r="X6813" i="1"/>
  <c r="X6814" i="1"/>
  <c r="X6815" i="1"/>
  <c r="X6816" i="1"/>
  <c r="X6817" i="1"/>
  <c r="X6818" i="1"/>
  <c r="X6819" i="1"/>
  <c r="X6820" i="1"/>
  <c r="X6821" i="1"/>
  <c r="X6822" i="1"/>
  <c r="X6823" i="1"/>
  <c r="X6824" i="1"/>
  <c r="X6825" i="1"/>
  <c r="X6826" i="1"/>
  <c r="X6827" i="1"/>
  <c r="X6828" i="1"/>
  <c r="X6829" i="1"/>
  <c r="X6830" i="1"/>
  <c r="X6831" i="1"/>
  <c r="X6832" i="1"/>
  <c r="X6833" i="1"/>
  <c r="X6834" i="1"/>
  <c r="X6835" i="1"/>
  <c r="X6836" i="1"/>
  <c r="X6837" i="1"/>
  <c r="X6838" i="1"/>
  <c r="X6839" i="1"/>
  <c r="X6840" i="1"/>
  <c r="X6841" i="1"/>
  <c r="X6842" i="1"/>
  <c r="X6843" i="1"/>
  <c r="X6844" i="1"/>
  <c r="X6845" i="1"/>
  <c r="X6846" i="1"/>
  <c r="X6847" i="1"/>
  <c r="X6848" i="1"/>
  <c r="X6849" i="1"/>
  <c r="X6850" i="1"/>
  <c r="X6851" i="1"/>
  <c r="X6852" i="1"/>
  <c r="X6853" i="1"/>
  <c r="X6854" i="1"/>
  <c r="X6855" i="1"/>
  <c r="X6856" i="1"/>
  <c r="X6857" i="1"/>
  <c r="X6858" i="1"/>
  <c r="X6859" i="1"/>
  <c r="X6860" i="1"/>
  <c r="X6861" i="1"/>
  <c r="X6862" i="1"/>
  <c r="X6863" i="1"/>
  <c r="X6864" i="1"/>
  <c r="X6865" i="1"/>
  <c r="X6866" i="1"/>
  <c r="X6867" i="1"/>
  <c r="X6868" i="1"/>
  <c r="X6869" i="1"/>
  <c r="X6870" i="1"/>
  <c r="X6871" i="1"/>
  <c r="X6872" i="1"/>
  <c r="X6873" i="1"/>
  <c r="X6874" i="1"/>
  <c r="X6875" i="1"/>
  <c r="X6876" i="1"/>
  <c r="X6877" i="1"/>
  <c r="X6878" i="1"/>
  <c r="X6879" i="1"/>
  <c r="X6880" i="1"/>
  <c r="X6881" i="1"/>
  <c r="X6882" i="1"/>
  <c r="X6883" i="1"/>
  <c r="X6884" i="1"/>
  <c r="X6885" i="1"/>
  <c r="X6886" i="1"/>
  <c r="X6887" i="1"/>
  <c r="X6888" i="1"/>
  <c r="X6889" i="1"/>
  <c r="X6890" i="1"/>
  <c r="X6891" i="1"/>
  <c r="X6892" i="1"/>
  <c r="X6893" i="1"/>
  <c r="X6894" i="1"/>
  <c r="X6895" i="1"/>
  <c r="X6896" i="1"/>
  <c r="X6897" i="1"/>
  <c r="X6898" i="1"/>
  <c r="X6899" i="1"/>
  <c r="X6900" i="1"/>
  <c r="X6901" i="1"/>
  <c r="X6902" i="1"/>
  <c r="X6903" i="1"/>
  <c r="X6904" i="1"/>
  <c r="X6905" i="1"/>
  <c r="X6906" i="1"/>
  <c r="X6907" i="1"/>
  <c r="X6908" i="1"/>
  <c r="X6909" i="1"/>
  <c r="X6910" i="1"/>
  <c r="X6911" i="1"/>
  <c r="X6912" i="1"/>
  <c r="X6913" i="1"/>
  <c r="X6914" i="1"/>
  <c r="X6915" i="1"/>
  <c r="X6916" i="1"/>
  <c r="X6917" i="1"/>
  <c r="X6918" i="1"/>
  <c r="X6919" i="1"/>
  <c r="X6920" i="1"/>
  <c r="X6921" i="1"/>
  <c r="X6922" i="1"/>
  <c r="X6923" i="1"/>
  <c r="X6924" i="1"/>
  <c r="X6925" i="1"/>
  <c r="X6926" i="1"/>
  <c r="X6927" i="1"/>
  <c r="X6928" i="1"/>
  <c r="X6929" i="1"/>
  <c r="X6930" i="1"/>
  <c r="X6931" i="1"/>
  <c r="X6932" i="1"/>
  <c r="X6933" i="1"/>
  <c r="X6934" i="1"/>
  <c r="X6935" i="1"/>
  <c r="X6936" i="1"/>
  <c r="X6937" i="1"/>
  <c r="X6938" i="1"/>
  <c r="X6939" i="1"/>
  <c r="X6940" i="1"/>
  <c r="X6941" i="1"/>
  <c r="X6942" i="1"/>
  <c r="X6943" i="1"/>
  <c r="X6944" i="1"/>
  <c r="X6945" i="1"/>
  <c r="X6946" i="1"/>
  <c r="X6947" i="1"/>
  <c r="X6948" i="1"/>
  <c r="X6949" i="1"/>
  <c r="X6950" i="1"/>
  <c r="X6951" i="1"/>
  <c r="X6952" i="1"/>
  <c r="X6953" i="1"/>
  <c r="X6954" i="1"/>
  <c r="X6955" i="1"/>
  <c r="X6956" i="1"/>
  <c r="X6957" i="1"/>
  <c r="X6958" i="1"/>
  <c r="X6959" i="1"/>
  <c r="X6960" i="1"/>
  <c r="X6961" i="1"/>
  <c r="X6962" i="1"/>
  <c r="X6963" i="1"/>
  <c r="X6964" i="1"/>
  <c r="X6965" i="1"/>
  <c r="X6966" i="1"/>
  <c r="X6967" i="1"/>
  <c r="X6968" i="1"/>
  <c r="X6969" i="1"/>
  <c r="X6970" i="1"/>
  <c r="X6971" i="1"/>
  <c r="X6972" i="1"/>
  <c r="X6973" i="1"/>
  <c r="X6974" i="1"/>
  <c r="X6975" i="1"/>
  <c r="X6976" i="1"/>
  <c r="X6977" i="1"/>
  <c r="X6978" i="1"/>
  <c r="X6979" i="1"/>
  <c r="X6980" i="1"/>
  <c r="X6981" i="1"/>
  <c r="X6982" i="1"/>
  <c r="X6983" i="1"/>
  <c r="X6984" i="1"/>
  <c r="X6985" i="1"/>
  <c r="X6986" i="1"/>
  <c r="X6987" i="1"/>
  <c r="X6988" i="1"/>
  <c r="X6989" i="1"/>
  <c r="X6990" i="1"/>
  <c r="X6991" i="1"/>
  <c r="X6992" i="1"/>
  <c r="X6993" i="1"/>
  <c r="X6994" i="1"/>
  <c r="X6995" i="1"/>
  <c r="X6996" i="1"/>
  <c r="X6997" i="1"/>
  <c r="X6998" i="1"/>
  <c r="X6999" i="1"/>
  <c r="X7000" i="1"/>
  <c r="X7001" i="1"/>
  <c r="X7002" i="1"/>
  <c r="X7003" i="1"/>
  <c r="X7004" i="1"/>
  <c r="X7005" i="1"/>
  <c r="X7006" i="1"/>
  <c r="X7007" i="1"/>
  <c r="X7008" i="1"/>
  <c r="X7009" i="1"/>
  <c r="X7010" i="1"/>
  <c r="X7011" i="1"/>
  <c r="X7012" i="1"/>
  <c r="X7013" i="1"/>
  <c r="X7014" i="1"/>
  <c r="X7015" i="1"/>
  <c r="X7016" i="1"/>
  <c r="X7017" i="1"/>
  <c r="X7018" i="1"/>
  <c r="X7019" i="1"/>
  <c r="X7020" i="1"/>
  <c r="X7021" i="1"/>
  <c r="X7022" i="1"/>
  <c r="X7023" i="1"/>
  <c r="X7024" i="1"/>
  <c r="X7025" i="1"/>
  <c r="X7026" i="1"/>
  <c r="X7027" i="1"/>
  <c r="X7028" i="1"/>
  <c r="X7029" i="1"/>
  <c r="X7030" i="1"/>
  <c r="X7031" i="1"/>
  <c r="X7032" i="1"/>
  <c r="X7033" i="1"/>
  <c r="X7034" i="1"/>
  <c r="X7035" i="1"/>
  <c r="X7036" i="1"/>
  <c r="X7037" i="1"/>
  <c r="X7038" i="1"/>
  <c r="X7039" i="1"/>
  <c r="X7040" i="1"/>
  <c r="X7041" i="1"/>
  <c r="X7042" i="1"/>
  <c r="X7043" i="1"/>
  <c r="X7044" i="1"/>
  <c r="X7045" i="1"/>
  <c r="X7046" i="1"/>
  <c r="X7047" i="1"/>
  <c r="X7048" i="1"/>
  <c r="X7049" i="1"/>
  <c r="X7050" i="1"/>
  <c r="X7051" i="1"/>
  <c r="X7052" i="1"/>
  <c r="X7053" i="1"/>
  <c r="X7054" i="1"/>
  <c r="X7055" i="1"/>
  <c r="X7056" i="1"/>
  <c r="X7057" i="1"/>
  <c r="X7058" i="1"/>
  <c r="X7059" i="1"/>
  <c r="X7060" i="1"/>
  <c r="X7062" i="1"/>
  <c r="X7063" i="1"/>
  <c r="X7064" i="1"/>
  <c r="X7065" i="1"/>
  <c r="X7066" i="1"/>
  <c r="X7067" i="1"/>
  <c r="X7068" i="1"/>
  <c r="X7069" i="1"/>
  <c r="X7070" i="1"/>
  <c r="X7071" i="1"/>
  <c r="X7072" i="1"/>
  <c r="X7073" i="1"/>
  <c r="X7074" i="1"/>
  <c r="X7075" i="1"/>
  <c r="X7076" i="1"/>
  <c r="X7077" i="1"/>
  <c r="X7078" i="1"/>
  <c r="X7079" i="1"/>
  <c r="X7080" i="1"/>
  <c r="X7081" i="1"/>
  <c r="X7082" i="1"/>
  <c r="X7083" i="1"/>
  <c r="X7084" i="1"/>
  <c r="X7085" i="1"/>
  <c r="X7086" i="1"/>
  <c r="X7087" i="1"/>
  <c r="X7088" i="1"/>
  <c r="X7089" i="1"/>
  <c r="X7090" i="1"/>
  <c r="X7091" i="1"/>
  <c r="X7092" i="1"/>
  <c r="X7093" i="1"/>
  <c r="X7094" i="1"/>
  <c r="X7095" i="1"/>
  <c r="X7096" i="1"/>
  <c r="X7097" i="1"/>
  <c r="X7098" i="1"/>
  <c r="X7099" i="1"/>
  <c r="X7100" i="1"/>
  <c r="X7101" i="1"/>
  <c r="X7102" i="1"/>
  <c r="X7103" i="1"/>
  <c r="X7104" i="1"/>
  <c r="X7105" i="1"/>
  <c r="X7106" i="1"/>
  <c r="X7107" i="1"/>
  <c r="X7108" i="1"/>
  <c r="X7109" i="1"/>
  <c r="X7110" i="1"/>
  <c r="X7111" i="1"/>
  <c r="X7112" i="1"/>
  <c r="X7113" i="1"/>
  <c r="X7114" i="1"/>
  <c r="X7115" i="1"/>
  <c r="X7116" i="1"/>
  <c r="X7117" i="1"/>
  <c r="X7118" i="1"/>
  <c r="X7119" i="1"/>
  <c r="X7120" i="1"/>
  <c r="X7121" i="1"/>
  <c r="X7122" i="1"/>
  <c r="X7123" i="1"/>
  <c r="X7124" i="1"/>
  <c r="X7125" i="1"/>
  <c r="U6009" i="1"/>
  <c r="U6010" i="1"/>
  <c r="U6011" i="1"/>
  <c r="U6012" i="1"/>
  <c r="U6013" i="1"/>
  <c r="U6014" i="1"/>
  <c r="U6015" i="1"/>
  <c r="U6016" i="1"/>
  <c r="U6017" i="1"/>
  <c r="U6018" i="1"/>
  <c r="U6019" i="1"/>
  <c r="U6020" i="1"/>
  <c r="U6021" i="1"/>
  <c r="U6022" i="1"/>
  <c r="U6023" i="1"/>
  <c r="U6024" i="1"/>
  <c r="U6025" i="1"/>
  <c r="U6026" i="1"/>
  <c r="U6027" i="1"/>
  <c r="U6028" i="1"/>
  <c r="U6029" i="1"/>
  <c r="U6030" i="1"/>
  <c r="U6031" i="1"/>
  <c r="U6032" i="1"/>
  <c r="U6033" i="1"/>
  <c r="U6034" i="1"/>
  <c r="U6035" i="1"/>
  <c r="U6036" i="1"/>
  <c r="U6037" i="1"/>
  <c r="U6038" i="1"/>
  <c r="U6039" i="1"/>
  <c r="U6040" i="1"/>
  <c r="U6041" i="1"/>
  <c r="U6042" i="1"/>
  <c r="U6043" i="1"/>
  <c r="U6044" i="1"/>
  <c r="U6045" i="1"/>
  <c r="U6046" i="1"/>
  <c r="U6047" i="1"/>
  <c r="U6048" i="1"/>
  <c r="U6049" i="1"/>
  <c r="U6050" i="1"/>
  <c r="U6051" i="1"/>
  <c r="U6052" i="1"/>
  <c r="U6053" i="1"/>
  <c r="U6054" i="1"/>
  <c r="U6055" i="1"/>
  <c r="U6056" i="1"/>
  <c r="U6057" i="1"/>
  <c r="U6058" i="1"/>
  <c r="U6059" i="1"/>
  <c r="U6060" i="1"/>
  <c r="U6061" i="1"/>
  <c r="U6062" i="1"/>
  <c r="U6063" i="1"/>
  <c r="U6064" i="1"/>
  <c r="U6065" i="1"/>
  <c r="U6066" i="1"/>
  <c r="U6067" i="1"/>
  <c r="U6068" i="1"/>
  <c r="U6069" i="1"/>
  <c r="U6070" i="1"/>
  <c r="U6071" i="1"/>
  <c r="U6072" i="1"/>
  <c r="U6073" i="1"/>
  <c r="U6074" i="1"/>
  <c r="U6075" i="1"/>
  <c r="U6076" i="1"/>
  <c r="U6077" i="1"/>
  <c r="U6078" i="1"/>
  <c r="U6079" i="1"/>
  <c r="U6080" i="1"/>
  <c r="U6081" i="1"/>
  <c r="U6082" i="1"/>
  <c r="U6083" i="1"/>
  <c r="U6084" i="1"/>
  <c r="U6085" i="1"/>
  <c r="U6086" i="1"/>
  <c r="U6087" i="1"/>
  <c r="U6088" i="1"/>
  <c r="U6089" i="1"/>
  <c r="U6090" i="1"/>
  <c r="U6091" i="1"/>
  <c r="U6092" i="1"/>
  <c r="U6093" i="1"/>
  <c r="U6094" i="1"/>
  <c r="U6095" i="1"/>
  <c r="U6096" i="1"/>
  <c r="U6097" i="1"/>
  <c r="U6098" i="1"/>
  <c r="U6099" i="1"/>
  <c r="U6100" i="1"/>
  <c r="U6101" i="1"/>
  <c r="U6102" i="1"/>
  <c r="U6103" i="1"/>
  <c r="U6104" i="1"/>
  <c r="U6105" i="1"/>
  <c r="U6106" i="1"/>
  <c r="U6107" i="1"/>
  <c r="U6108" i="1"/>
  <c r="U6109" i="1"/>
  <c r="U6110" i="1"/>
  <c r="U6111" i="1"/>
  <c r="U6112" i="1"/>
  <c r="U6113" i="1"/>
  <c r="U6114" i="1"/>
  <c r="U6115" i="1"/>
  <c r="U6116" i="1"/>
  <c r="U6117" i="1"/>
  <c r="U6118" i="1"/>
  <c r="U6119" i="1"/>
  <c r="U6120" i="1"/>
  <c r="U6121" i="1"/>
  <c r="U6122" i="1"/>
  <c r="U6123" i="1"/>
  <c r="U6124" i="1"/>
  <c r="U6125" i="1"/>
  <c r="U6126" i="1"/>
  <c r="U6127" i="1"/>
  <c r="U6128" i="1"/>
  <c r="U6129" i="1"/>
  <c r="U6130" i="1"/>
  <c r="U6131" i="1"/>
  <c r="U6132" i="1"/>
  <c r="U6133" i="1"/>
  <c r="U6134" i="1"/>
  <c r="U6135" i="1"/>
  <c r="U6136" i="1"/>
  <c r="U6137" i="1"/>
  <c r="U6138" i="1"/>
  <c r="U6139" i="1"/>
  <c r="U6140" i="1"/>
  <c r="U6141" i="1"/>
  <c r="U6142" i="1"/>
  <c r="U6143" i="1"/>
  <c r="U6144" i="1"/>
  <c r="U6145" i="1"/>
  <c r="U6146" i="1"/>
  <c r="U6147" i="1"/>
  <c r="U6148" i="1"/>
  <c r="U6149" i="1"/>
  <c r="U6150" i="1"/>
  <c r="U6151" i="1"/>
  <c r="U6152" i="1"/>
  <c r="U6153" i="1"/>
  <c r="U6154" i="1"/>
  <c r="U6155" i="1"/>
  <c r="U6156" i="1"/>
  <c r="U6157" i="1"/>
  <c r="U6158" i="1"/>
  <c r="U6159" i="1"/>
  <c r="U6160" i="1"/>
  <c r="U6161" i="1"/>
  <c r="U6162" i="1"/>
  <c r="U6163" i="1"/>
  <c r="U6164" i="1"/>
  <c r="U6165" i="1"/>
  <c r="U6166" i="1"/>
  <c r="U6167" i="1"/>
  <c r="U6168" i="1"/>
  <c r="U6169" i="1"/>
  <c r="U6170" i="1"/>
  <c r="U6171" i="1"/>
  <c r="U6172" i="1"/>
  <c r="U6173" i="1"/>
  <c r="U6174" i="1"/>
  <c r="U6175" i="1"/>
  <c r="U6176" i="1"/>
  <c r="U6177" i="1"/>
  <c r="U6178" i="1"/>
  <c r="U6179" i="1"/>
  <c r="U6180" i="1"/>
  <c r="U6181" i="1"/>
  <c r="U6182" i="1"/>
  <c r="U6183" i="1"/>
  <c r="U6184" i="1"/>
  <c r="U6185" i="1"/>
  <c r="U6186" i="1"/>
  <c r="U6187" i="1"/>
  <c r="U6188" i="1"/>
  <c r="U6189" i="1"/>
  <c r="U6190" i="1"/>
  <c r="U6191" i="1"/>
  <c r="U6192" i="1"/>
  <c r="U6193" i="1"/>
  <c r="U6194" i="1"/>
  <c r="U6195" i="1"/>
  <c r="U6196" i="1"/>
  <c r="U6197" i="1"/>
  <c r="U6198" i="1"/>
  <c r="U6199" i="1"/>
  <c r="U6200" i="1"/>
  <c r="U6201" i="1"/>
  <c r="U6202" i="1"/>
  <c r="U6203" i="1"/>
  <c r="U6204" i="1"/>
  <c r="U6205" i="1"/>
  <c r="U6206" i="1"/>
  <c r="U6207" i="1"/>
  <c r="U6208" i="1"/>
  <c r="U6209" i="1"/>
  <c r="U6210" i="1"/>
  <c r="U6211" i="1"/>
  <c r="U6212" i="1"/>
  <c r="U6213" i="1"/>
  <c r="U6214" i="1"/>
  <c r="U6215" i="1"/>
  <c r="U6216" i="1"/>
  <c r="U6217" i="1"/>
  <c r="U6218" i="1"/>
  <c r="U6219" i="1"/>
  <c r="U6220" i="1"/>
  <c r="U6221" i="1"/>
  <c r="U6222" i="1"/>
  <c r="U6223" i="1"/>
  <c r="U6224" i="1"/>
  <c r="U6225" i="1"/>
  <c r="U6226" i="1"/>
  <c r="U6227" i="1"/>
  <c r="U6228" i="1"/>
  <c r="U6229" i="1"/>
  <c r="U6230" i="1"/>
  <c r="U6231" i="1"/>
  <c r="U6232" i="1"/>
  <c r="U6233" i="1"/>
  <c r="U6234" i="1"/>
  <c r="U6235" i="1"/>
  <c r="U6236" i="1"/>
  <c r="U6237" i="1"/>
  <c r="U6238" i="1"/>
  <c r="U6239" i="1"/>
  <c r="U6240" i="1"/>
  <c r="U6241" i="1"/>
  <c r="U6242" i="1"/>
  <c r="U6243" i="1"/>
  <c r="U6244" i="1"/>
  <c r="U6245" i="1"/>
  <c r="U6246" i="1"/>
  <c r="U6247" i="1"/>
  <c r="U6248" i="1"/>
  <c r="U6249" i="1"/>
  <c r="U6250" i="1"/>
  <c r="U6251" i="1"/>
  <c r="U6252" i="1"/>
  <c r="U6253" i="1"/>
  <c r="U6254" i="1"/>
  <c r="U6255" i="1"/>
  <c r="U6256" i="1"/>
  <c r="U6257" i="1"/>
  <c r="U6258" i="1"/>
  <c r="U6259" i="1"/>
  <c r="U6260" i="1"/>
  <c r="U6261" i="1"/>
  <c r="U6262" i="1"/>
  <c r="U6263" i="1"/>
  <c r="U6264" i="1"/>
  <c r="U6265" i="1"/>
  <c r="U6266" i="1"/>
  <c r="U6267" i="1"/>
  <c r="U6268" i="1"/>
  <c r="U6269" i="1"/>
  <c r="U6270" i="1"/>
  <c r="U6271" i="1"/>
  <c r="U6272" i="1"/>
  <c r="U6273" i="1"/>
  <c r="U6274" i="1"/>
  <c r="U6275" i="1"/>
  <c r="U6276" i="1"/>
  <c r="U6277" i="1"/>
  <c r="U6278" i="1"/>
  <c r="U6279" i="1"/>
  <c r="U6280" i="1"/>
  <c r="U6281" i="1"/>
  <c r="U6282" i="1"/>
  <c r="U6283" i="1"/>
  <c r="U6284" i="1"/>
  <c r="U6285" i="1"/>
  <c r="U6286" i="1"/>
  <c r="U6287" i="1"/>
  <c r="U6288" i="1"/>
  <c r="U6289" i="1"/>
  <c r="U6290" i="1"/>
  <c r="U6291" i="1"/>
  <c r="U6292" i="1"/>
  <c r="U6293" i="1"/>
  <c r="U6294" i="1"/>
  <c r="U6295" i="1"/>
  <c r="U6296" i="1"/>
  <c r="U6297" i="1"/>
  <c r="U6298" i="1"/>
  <c r="U6299" i="1"/>
  <c r="U6300" i="1"/>
  <c r="U6301" i="1"/>
  <c r="U6302" i="1"/>
  <c r="U6303" i="1"/>
  <c r="U6304" i="1"/>
  <c r="U6305" i="1"/>
  <c r="U6306" i="1"/>
  <c r="U6307" i="1"/>
  <c r="U6308" i="1"/>
  <c r="U6309" i="1"/>
  <c r="U6310" i="1"/>
  <c r="U6311" i="1"/>
  <c r="U6312" i="1"/>
  <c r="U6313" i="1"/>
  <c r="U6314" i="1"/>
  <c r="U6315" i="1"/>
  <c r="U6316" i="1"/>
  <c r="U6317" i="1"/>
  <c r="U6318" i="1"/>
  <c r="U6319" i="1"/>
  <c r="U6320" i="1"/>
  <c r="U6321" i="1"/>
  <c r="U6322" i="1"/>
  <c r="U6323" i="1"/>
  <c r="U6324" i="1"/>
  <c r="U6325" i="1"/>
  <c r="U6326" i="1"/>
  <c r="U6327" i="1"/>
  <c r="U6328" i="1"/>
  <c r="U6329" i="1"/>
  <c r="U6330" i="1"/>
  <c r="U6331" i="1"/>
  <c r="U6332" i="1"/>
  <c r="U6333" i="1"/>
  <c r="U6334" i="1"/>
  <c r="U6335" i="1"/>
  <c r="U6336" i="1"/>
  <c r="U6337" i="1"/>
  <c r="U6338" i="1"/>
  <c r="U6339" i="1"/>
  <c r="U6340" i="1"/>
  <c r="U6341" i="1"/>
  <c r="U6342" i="1"/>
  <c r="U6343" i="1"/>
  <c r="U6344" i="1"/>
  <c r="U6345" i="1"/>
  <c r="U6346" i="1"/>
  <c r="U6347" i="1"/>
  <c r="U6348" i="1"/>
  <c r="U6349" i="1"/>
  <c r="U6350" i="1"/>
  <c r="U6351" i="1"/>
  <c r="U6352" i="1"/>
  <c r="U6353" i="1"/>
  <c r="U6354" i="1"/>
  <c r="U6355" i="1"/>
  <c r="U6356" i="1"/>
  <c r="U6357" i="1"/>
  <c r="U6358" i="1"/>
  <c r="U6359" i="1"/>
  <c r="U6360" i="1"/>
  <c r="U6361" i="1"/>
  <c r="U6362" i="1"/>
  <c r="U6363" i="1"/>
  <c r="U6364" i="1"/>
  <c r="U6365" i="1"/>
  <c r="U6366" i="1"/>
  <c r="U6367" i="1"/>
  <c r="U6368" i="1"/>
  <c r="U6369" i="1"/>
  <c r="U6370" i="1"/>
  <c r="U6371" i="1"/>
  <c r="U6372" i="1"/>
  <c r="U6373" i="1"/>
  <c r="U6374" i="1"/>
  <c r="U6375" i="1"/>
  <c r="U6376" i="1"/>
  <c r="U6377" i="1"/>
  <c r="U6378" i="1"/>
  <c r="U6379" i="1"/>
  <c r="U6380" i="1"/>
  <c r="U6381" i="1"/>
  <c r="U6382" i="1"/>
  <c r="U6383" i="1"/>
  <c r="U6384" i="1"/>
  <c r="U6385" i="1"/>
  <c r="U6386" i="1"/>
  <c r="U6387" i="1"/>
  <c r="U6388" i="1"/>
  <c r="U6389" i="1"/>
  <c r="U6390" i="1"/>
  <c r="U6391" i="1"/>
  <c r="U6392" i="1"/>
  <c r="U6393" i="1"/>
  <c r="U6394" i="1"/>
  <c r="U6395" i="1"/>
  <c r="U6396" i="1"/>
  <c r="U6397" i="1"/>
  <c r="U6398" i="1"/>
  <c r="U6399" i="1"/>
  <c r="U6400" i="1"/>
  <c r="U6401" i="1"/>
  <c r="U6402" i="1"/>
  <c r="U6403" i="1"/>
  <c r="U6404" i="1"/>
  <c r="U6405" i="1"/>
  <c r="U6406" i="1"/>
  <c r="U6407" i="1"/>
  <c r="U6408" i="1"/>
  <c r="U6409" i="1"/>
  <c r="U6410" i="1"/>
  <c r="U6411" i="1"/>
  <c r="U6412" i="1"/>
  <c r="U6413" i="1"/>
  <c r="U6414" i="1"/>
  <c r="U6415" i="1"/>
  <c r="U6416" i="1"/>
  <c r="U6417" i="1"/>
  <c r="U6418" i="1"/>
  <c r="U6419" i="1"/>
  <c r="U6420" i="1"/>
  <c r="U6421" i="1"/>
  <c r="U6422" i="1"/>
  <c r="U6423" i="1"/>
  <c r="U6424" i="1"/>
  <c r="U6425" i="1"/>
  <c r="U6426" i="1"/>
  <c r="U6427" i="1"/>
  <c r="U6428" i="1"/>
  <c r="U6429" i="1"/>
  <c r="U6430" i="1"/>
  <c r="U6431" i="1"/>
  <c r="U6432" i="1"/>
  <c r="U6433" i="1"/>
  <c r="U6434" i="1"/>
  <c r="U6435" i="1"/>
  <c r="U6436" i="1"/>
  <c r="U6437" i="1"/>
  <c r="U6438" i="1"/>
  <c r="U6439" i="1"/>
  <c r="U6440" i="1"/>
  <c r="U6441" i="1"/>
  <c r="U6442" i="1"/>
  <c r="U6443" i="1"/>
  <c r="U6444" i="1"/>
  <c r="U6445" i="1"/>
  <c r="U6446" i="1"/>
  <c r="U6447" i="1"/>
  <c r="U6448" i="1"/>
  <c r="U6449" i="1"/>
  <c r="U6450" i="1"/>
  <c r="U6451" i="1"/>
  <c r="U6452" i="1"/>
  <c r="U6453" i="1"/>
  <c r="U6454" i="1"/>
  <c r="U6455" i="1"/>
  <c r="U6456" i="1"/>
  <c r="U6457" i="1"/>
  <c r="U6458" i="1"/>
  <c r="U6459" i="1"/>
  <c r="U6460" i="1"/>
  <c r="U6461" i="1"/>
  <c r="U6462" i="1"/>
  <c r="U6463" i="1"/>
  <c r="U6464" i="1"/>
  <c r="U6465" i="1"/>
  <c r="U6466" i="1"/>
  <c r="U6467" i="1"/>
  <c r="U6468" i="1"/>
  <c r="U6469" i="1"/>
  <c r="U6470" i="1"/>
  <c r="U6471" i="1"/>
  <c r="U6472" i="1"/>
  <c r="U6473" i="1"/>
  <c r="U6474" i="1"/>
  <c r="U6475" i="1"/>
  <c r="U6476" i="1"/>
  <c r="U6477" i="1"/>
  <c r="U6478" i="1"/>
  <c r="U6479" i="1"/>
  <c r="U6480" i="1"/>
  <c r="U6481" i="1"/>
  <c r="U6482" i="1"/>
  <c r="U6483" i="1"/>
  <c r="U6484" i="1"/>
  <c r="U6485" i="1"/>
  <c r="U6486" i="1"/>
  <c r="U6487" i="1"/>
  <c r="U6488" i="1"/>
  <c r="U6489" i="1"/>
  <c r="U6490" i="1"/>
  <c r="U6491" i="1"/>
  <c r="U6492" i="1"/>
  <c r="U6493" i="1"/>
  <c r="U6494" i="1"/>
  <c r="U6495" i="1"/>
  <c r="U6496" i="1"/>
  <c r="U6497" i="1"/>
  <c r="U6498" i="1"/>
  <c r="U6499" i="1"/>
  <c r="U6500" i="1"/>
  <c r="U6501" i="1"/>
  <c r="U6502" i="1"/>
  <c r="U6503" i="1"/>
  <c r="U6504" i="1"/>
  <c r="U6505" i="1"/>
  <c r="U6506" i="1"/>
  <c r="U6507" i="1"/>
  <c r="U6508" i="1"/>
  <c r="U6509" i="1"/>
  <c r="U6510" i="1"/>
  <c r="U6511" i="1"/>
  <c r="U6512" i="1"/>
  <c r="U6513" i="1"/>
  <c r="U6514" i="1"/>
  <c r="U6515" i="1"/>
  <c r="U6516" i="1"/>
  <c r="U6517" i="1"/>
  <c r="U6518" i="1"/>
  <c r="U6519" i="1"/>
  <c r="U6520" i="1"/>
  <c r="U6521" i="1"/>
  <c r="U6522" i="1"/>
  <c r="U6523" i="1"/>
  <c r="U6524" i="1"/>
  <c r="U6525" i="1"/>
  <c r="U6526" i="1"/>
  <c r="U6527" i="1"/>
  <c r="U6528" i="1"/>
  <c r="U6529" i="1"/>
  <c r="U6530" i="1"/>
  <c r="U6531" i="1"/>
  <c r="U6532" i="1"/>
  <c r="U6533" i="1"/>
  <c r="U6534" i="1"/>
  <c r="U6535" i="1"/>
  <c r="U6536" i="1"/>
  <c r="U6537" i="1"/>
  <c r="U6538" i="1"/>
  <c r="U6539" i="1"/>
  <c r="U6540" i="1"/>
  <c r="U6541" i="1"/>
  <c r="U6542" i="1"/>
  <c r="U6543" i="1"/>
  <c r="U6544" i="1"/>
  <c r="U6545" i="1"/>
  <c r="U6546" i="1"/>
  <c r="U6547" i="1"/>
  <c r="U6548" i="1"/>
  <c r="U6549" i="1"/>
  <c r="U6550" i="1"/>
  <c r="U6551" i="1"/>
  <c r="U6552" i="1"/>
  <c r="U6553" i="1"/>
  <c r="U6554" i="1"/>
  <c r="U6555" i="1"/>
  <c r="U6556" i="1"/>
  <c r="U6557" i="1"/>
  <c r="U6558" i="1"/>
  <c r="U6559" i="1"/>
  <c r="U6560" i="1"/>
  <c r="U6561" i="1"/>
  <c r="U6562" i="1"/>
  <c r="U6563" i="1"/>
  <c r="U6564" i="1"/>
  <c r="U6565" i="1"/>
  <c r="U6566" i="1"/>
  <c r="U6567" i="1"/>
  <c r="U6568" i="1"/>
  <c r="U6569" i="1"/>
  <c r="U6570" i="1"/>
  <c r="U6571" i="1"/>
  <c r="U6572" i="1"/>
  <c r="U6573" i="1"/>
  <c r="U6574" i="1"/>
  <c r="U6575" i="1"/>
  <c r="U6576" i="1"/>
  <c r="U6577" i="1"/>
  <c r="U6578" i="1"/>
  <c r="U6579" i="1"/>
  <c r="U6580" i="1"/>
  <c r="U6581" i="1"/>
  <c r="U6582" i="1"/>
  <c r="U6583" i="1"/>
  <c r="U6584" i="1"/>
  <c r="U6585" i="1"/>
  <c r="U6586" i="1"/>
  <c r="U6587" i="1"/>
  <c r="U6588" i="1"/>
  <c r="U6589" i="1"/>
  <c r="U6590" i="1"/>
  <c r="U6591" i="1"/>
  <c r="U6592" i="1"/>
  <c r="U6593" i="1"/>
  <c r="U6594" i="1"/>
  <c r="U6595" i="1"/>
  <c r="U6596" i="1"/>
  <c r="U6597" i="1"/>
  <c r="U6598" i="1"/>
  <c r="U6599" i="1"/>
  <c r="U6600" i="1"/>
  <c r="U6601" i="1"/>
  <c r="U6602" i="1"/>
  <c r="U6603" i="1"/>
  <c r="U6604" i="1"/>
  <c r="U6605" i="1"/>
  <c r="U6606" i="1"/>
  <c r="U6607" i="1"/>
  <c r="U6608" i="1"/>
  <c r="U6609" i="1"/>
  <c r="U6610" i="1"/>
  <c r="U6611" i="1"/>
  <c r="U6612" i="1"/>
  <c r="U6613" i="1"/>
  <c r="U6614" i="1"/>
  <c r="U6615" i="1"/>
  <c r="U6616" i="1"/>
  <c r="U6617" i="1"/>
  <c r="U6618" i="1"/>
  <c r="U6619" i="1"/>
  <c r="U6620" i="1"/>
  <c r="U6621" i="1"/>
  <c r="U6622" i="1"/>
  <c r="U6623" i="1"/>
  <c r="U6624" i="1"/>
  <c r="U6625" i="1"/>
  <c r="U6626" i="1"/>
  <c r="U6627" i="1"/>
  <c r="U6628" i="1"/>
  <c r="U6629" i="1"/>
  <c r="U6630" i="1"/>
  <c r="U6631" i="1"/>
  <c r="U6632" i="1"/>
  <c r="U6633" i="1"/>
  <c r="U6634" i="1"/>
  <c r="U6635" i="1"/>
  <c r="U6636" i="1"/>
  <c r="U6637" i="1"/>
  <c r="U6638" i="1"/>
  <c r="U6639" i="1"/>
  <c r="U6640" i="1"/>
  <c r="U6641" i="1"/>
  <c r="U6642" i="1"/>
  <c r="U6643" i="1"/>
  <c r="U6644" i="1"/>
  <c r="U6645" i="1"/>
  <c r="U6646" i="1"/>
  <c r="U6647" i="1"/>
  <c r="U6648" i="1"/>
  <c r="U6649" i="1"/>
  <c r="U6650" i="1"/>
  <c r="U6651" i="1"/>
  <c r="U6652" i="1"/>
  <c r="U6653" i="1"/>
  <c r="U6654" i="1"/>
  <c r="U6655" i="1"/>
  <c r="U6656" i="1"/>
  <c r="U6657" i="1"/>
  <c r="U6658" i="1"/>
  <c r="U6659" i="1"/>
  <c r="U6660" i="1"/>
  <c r="U6661" i="1"/>
  <c r="U6662" i="1"/>
  <c r="U6663" i="1"/>
  <c r="U6664" i="1"/>
  <c r="U6665" i="1"/>
  <c r="U6666" i="1"/>
  <c r="U6667" i="1"/>
  <c r="U6668" i="1"/>
  <c r="U6669" i="1"/>
  <c r="U6670" i="1"/>
  <c r="U6671" i="1"/>
  <c r="U6672" i="1"/>
  <c r="U6673" i="1"/>
  <c r="U6674" i="1"/>
  <c r="U6675" i="1"/>
  <c r="U6676" i="1"/>
  <c r="U6677" i="1"/>
  <c r="U6678" i="1"/>
  <c r="U6679" i="1"/>
  <c r="U6680" i="1"/>
  <c r="U6681" i="1"/>
  <c r="U6682" i="1"/>
  <c r="U6683" i="1"/>
  <c r="U6684" i="1"/>
  <c r="U6685" i="1"/>
  <c r="U6686" i="1"/>
  <c r="U6687" i="1"/>
  <c r="U6688" i="1"/>
  <c r="U6689" i="1"/>
  <c r="U6690" i="1"/>
  <c r="U6691" i="1"/>
  <c r="U6692" i="1"/>
  <c r="U6693" i="1"/>
  <c r="U6694" i="1"/>
  <c r="U6695" i="1"/>
  <c r="U6696" i="1"/>
  <c r="U6697" i="1"/>
  <c r="U6698" i="1"/>
  <c r="U6699" i="1"/>
  <c r="U6700" i="1"/>
  <c r="U6701" i="1"/>
  <c r="U6702" i="1"/>
  <c r="U6703" i="1"/>
  <c r="U6704" i="1"/>
  <c r="U6705" i="1"/>
  <c r="U6706" i="1"/>
  <c r="U6707" i="1"/>
  <c r="U6708" i="1"/>
  <c r="U6709" i="1"/>
  <c r="U6710" i="1"/>
  <c r="U6711" i="1"/>
  <c r="U6712" i="1"/>
  <c r="U6713" i="1"/>
  <c r="U6714" i="1"/>
  <c r="U6715" i="1"/>
  <c r="U6716" i="1"/>
  <c r="U6717" i="1"/>
  <c r="U6718" i="1"/>
  <c r="U6719" i="1"/>
  <c r="U6720" i="1"/>
  <c r="U6721" i="1"/>
  <c r="U6722" i="1"/>
  <c r="U6723" i="1"/>
  <c r="U6724" i="1"/>
  <c r="U6725" i="1"/>
  <c r="U6726" i="1"/>
  <c r="U6727" i="1"/>
  <c r="U6728" i="1"/>
  <c r="U6729" i="1"/>
  <c r="U6730" i="1"/>
  <c r="U6731" i="1"/>
  <c r="U6732" i="1"/>
  <c r="U6733" i="1"/>
  <c r="U6734" i="1"/>
  <c r="U6735" i="1"/>
  <c r="U6736" i="1"/>
  <c r="U6737" i="1"/>
  <c r="U6738" i="1"/>
  <c r="U6739" i="1"/>
  <c r="U6740" i="1"/>
  <c r="U6741" i="1"/>
  <c r="U6742" i="1"/>
  <c r="U6743" i="1"/>
  <c r="U6744" i="1"/>
  <c r="U6745" i="1"/>
  <c r="U6746" i="1"/>
  <c r="U6747" i="1"/>
  <c r="U6748" i="1"/>
  <c r="U6749" i="1"/>
  <c r="U6750" i="1"/>
  <c r="U6751" i="1"/>
  <c r="U6752" i="1"/>
  <c r="U6753" i="1"/>
  <c r="U6754" i="1"/>
  <c r="U6755" i="1"/>
  <c r="U6756" i="1"/>
  <c r="U6757" i="1"/>
  <c r="U6758" i="1"/>
  <c r="U6759" i="1"/>
  <c r="U6760" i="1"/>
  <c r="U6761" i="1"/>
  <c r="U6762" i="1"/>
  <c r="U6763" i="1"/>
  <c r="U6764" i="1"/>
  <c r="U6765" i="1"/>
  <c r="U6766" i="1"/>
  <c r="U6767" i="1"/>
  <c r="U6768" i="1"/>
  <c r="U6769" i="1"/>
  <c r="U6770" i="1"/>
  <c r="U6771" i="1"/>
  <c r="U6772" i="1"/>
  <c r="U6773" i="1"/>
  <c r="U6774" i="1"/>
  <c r="U6775" i="1"/>
  <c r="U6776" i="1"/>
  <c r="U6777" i="1"/>
  <c r="U6778" i="1"/>
  <c r="U6779" i="1"/>
  <c r="U6780" i="1"/>
  <c r="U6781" i="1"/>
  <c r="U6782" i="1"/>
  <c r="U6783" i="1"/>
  <c r="U6784" i="1"/>
  <c r="U6785" i="1"/>
  <c r="U6786" i="1"/>
  <c r="U6787" i="1"/>
  <c r="U6788" i="1"/>
  <c r="U6789" i="1"/>
  <c r="U6790" i="1"/>
  <c r="U6791" i="1"/>
  <c r="U6792" i="1"/>
  <c r="U6793" i="1"/>
  <c r="U6794" i="1"/>
  <c r="U6795" i="1"/>
  <c r="U6796" i="1"/>
  <c r="U6797" i="1"/>
  <c r="U6798" i="1"/>
  <c r="U6799" i="1"/>
  <c r="U6800" i="1"/>
  <c r="U6801" i="1"/>
  <c r="U6802" i="1"/>
  <c r="U6803" i="1"/>
  <c r="U6804" i="1"/>
  <c r="U6805" i="1"/>
  <c r="U6806" i="1"/>
  <c r="U6807" i="1"/>
  <c r="U6808" i="1"/>
  <c r="U6809" i="1"/>
  <c r="U6810" i="1"/>
  <c r="U6811" i="1"/>
  <c r="U6812" i="1"/>
  <c r="U6813" i="1"/>
  <c r="U6814" i="1"/>
  <c r="U6815" i="1"/>
  <c r="U6816" i="1"/>
  <c r="U6817" i="1"/>
  <c r="U6818" i="1"/>
  <c r="U6819" i="1"/>
  <c r="U6820" i="1"/>
  <c r="U6821" i="1"/>
  <c r="U6822" i="1"/>
  <c r="U6823" i="1"/>
  <c r="U6824" i="1"/>
  <c r="U6825" i="1"/>
  <c r="U6826" i="1"/>
  <c r="U6827" i="1"/>
  <c r="U6828" i="1"/>
  <c r="U6829" i="1"/>
  <c r="U6830" i="1"/>
  <c r="U6831" i="1"/>
  <c r="U6832" i="1"/>
  <c r="U6833" i="1"/>
  <c r="U6834" i="1"/>
  <c r="U6835" i="1"/>
  <c r="U6836" i="1"/>
  <c r="U6837" i="1"/>
  <c r="U6838" i="1"/>
  <c r="U6839" i="1"/>
  <c r="U6840" i="1"/>
  <c r="U6841" i="1"/>
  <c r="U6842" i="1"/>
  <c r="U6843" i="1"/>
  <c r="U6844" i="1"/>
  <c r="U6845" i="1"/>
  <c r="U6846" i="1"/>
  <c r="U6847" i="1"/>
  <c r="U6848" i="1"/>
  <c r="U6849" i="1"/>
  <c r="U6850" i="1"/>
  <c r="U6851" i="1"/>
  <c r="U6852" i="1"/>
  <c r="U6853" i="1"/>
  <c r="U6854" i="1"/>
  <c r="U6855" i="1"/>
  <c r="U6856" i="1"/>
  <c r="U6857" i="1"/>
  <c r="U6858" i="1"/>
  <c r="U6859" i="1"/>
  <c r="U6860" i="1"/>
  <c r="U6861" i="1"/>
  <c r="U6862" i="1"/>
  <c r="U6863" i="1"/>
  <c r="U6864" i="1"/>
  <c r="U6865" i="1"/>
  <c r="U6866" i="1"/>
  <c r="U6867" i="1"/>
  <c r="U6868" i="1"/>
  <c r="U6869" i="1"/>
  <c r="U6870" i="1"/>
  <c r="U6871" i="1"/>
  <c r="U6872" i="1"/>
  <c r="U6873" i="1"/>
  <c r="U6874" i="1"/>
  <c r="U6875" i="1"/>
  <c r="U6876" i="1"/>
  <c r="U6877" i="1"/>
  <c r="U6878" i="1"/>
  <c r="U6879" i="1"/>
  <c r="U6880" i="1"/>
  <c r="U6881" i="1"/>
  <c r="U6882" i="1"/>
  <c r="U6883" i="1"/>
  <c r="U6884" i="1"/>
  <c r="U6885" i="1"/>
  <c r="U6886" i="1"/>
  <c r="U6887" i="1"/>
  <c r="U6888" i="1"/>
  <c r="U6889" i="1"/>
  <c r="U6890" i="1"/>
  <c r="U6891" i="1"/>
  <c r="U6892" i="1"/>
  <c r="U6893" i="1"/>
  <c r="U6894" i="1"/>
  <c r="U6895" i="1"/>
  <c r="U6896" i="1"/>
  <c r="U6897" i="1"/>
  <c r="U6898" i="1"/>
  <c r="U6899" i="1"/>
  <c r="U6900" i="1"/>
  <c r="U6901" i="1"/>
  <c r="U6902" i="1"/>
  <c r="U6903" i="1"/>
  <c r="U6904" i="1"/>
  <c r="U6905" i="1"/>
  <c r="U6906" i="1"/>
  <c r="U6907" i="1"/>
  <c r="U6908" i="1"/>
  <c r="U6909" i="1"/>
  <c r="U6910" i="1"/>
  <c r="U6911" i="1"/>
  <c r="U6912" i="1"/>
  <c r="U6913" i="1"/>
  <c r="U6914" i="1"/>
  <c r="U6915" i="1"/>
  <c r="U6916" i="1"/>
  <c r="U6917" i="1"/>
  <c r="U6918" i="1"/>
  <c r="U6919" i="1"/>
  <c r="U6920" i="1"/>
  <c r="U6921" i="1"/>
  <c r="U6922" i="1"/>
  <c r="U6923" i="1"/>
  <c r="U6924" i="1"/>
  <c r="U6925" i="1"/>
  <c r="U6926" i="1"/>
  <c r="U6927" i="1"/>
  <c r="U6928" i="1"/>
  <c r="U6929" i="1"/>
  <c r="U6930" i="1"/>
  <c r="U6931" i="1"/>
  <c r="U6932" i="1"/>
  <c r="U6933" i="1"/>
  <c r="U6934" i="1"/>
  <c r="U6935" i="1"/>
  <c r="U6936" i="1"/>
  <c r="U6937" i="1"/>
  <c r="U6938" i="1"/>
  <c r="U6939" i="1"/>
  <c r="U6940" i="1"/>
  <c r="U6941" i="1"/>
  <c r="U6942" i="1"/>
  <c r="U6943" i="1"/>
  <c r="U6944" i="1"/>
  <c r="U6945" i="1"/>
  <c r="U6946" i="1"/>
  <c r="U6947" i="1"/>
  <c r="U6948" i="1"/>
  <c r="U6949" i="1"/>
  <c r="U6950" i="1"/>
  <c r="U6951" i="1"/>
  <c r="U6952" i="1"/>
  <c r="U6953" i="1"/>
  <c r="U6954" i="1"/>
  <c r="U6955" i="1"/>
  <c r="U6956" i="1"/>
  <c r="U6957" i="1"/>
  <c r="U6958" i="1"/>
  <c r="U6959" i="1"/>
  <c r="U6960" i="1"/>
  <c r="U6961" i="1"/>
  <c r="U6962" i="1"/>
  <c r="U6963" i="1"/>
  <c r="U6964" i="1"/>
  <c r="U6965" i="1"/>
  <c r="U6966" i="1"/>
  <c r="U6967" i="1"/>
  <c r="U6968" i="1"/>
  <c r="U6969" i="1"/>
  <c r="U6970" i="1"/>
  <c r="U6971" i="1"/>
  <c r="U6972" i="1"/>
  <c r="U6973" i="1"/>
  <c r="U6974" i="1"/>
  <c r="U6975" i="1"/>
  <c r="U6976" i="1"/>
  <c r="U6977" i="1"/>
  <c r="U6978" i="1"/>
  <c r="U6979" i="1"/>
  <c r="U6980" i="1"/>
  <c r="U6981" i="1"/>
  <c r="U6982" i="1"/>
  <c r="U6983" i="1"/>
  <c r="U6984" i="1"/>
  <c r="U6985" i="1"/>
  <c r="U6986" i="1"/>
  <c r="U6987" i="1"/>
  <c r="U6988" i="1"/>
  <c r="U6989" i="1"/>
  <c r="U6990" i="1"/>
  <c r="U6991" i="1"/>
  <c r="U6992" i="1"/>
  <c r="U6993" i="1"/>
  <c r="U6994" i="1"/>
  <c r="U6995" i="1"/>
  <c r="U6996" i="1"/>
  <c r="U6997" i="1"/>
  <c r="U6998" i="1"/>
  <c r="U6999" i="1"/>
  <c r="U7000" i="1"/>
  <c r="U7001" i="1"/>
  <c r="U7002" i="1"/>
  <c r="U7003" i="1"/>
  <c r="U7004" i="1"/>
  <c r="U7005" i="1"/>
  <c r="U7006" i="1"/>
  <c r="U7007" i="1"/>
  <c r="U7008" i="1"/>
  <c r="U7009" i="1"/>
  <c r="U7010" i="1"/>
  <c r="U7011" i="1"/>
  <c r="U7012" i="1"/>
  <c r="U7013" i="1"/>
  <c r="U7014" i="1"/>
  <c r="U7015" i="1"/>
  <c r="U7016" i="1"/>
  <c r="U7017" i="1"/>
  <c r="U7018" i="1"/>
  <c r="U7019" i="1"/>
  <c r="U7020" i="1"/>
  <c r="U7021" i="1"/>
  <c r="U7022" i="1"/>
  <c r="U7023" i="1"/>
  <c r="U7024" i="1"/>
  <c r="U7025" i="1"/>
  <c r="U7026" i="1"/>
  <c r="U7027" i="1"/>
  <c r="U7028" i="1"/>
  <c r="U7029" i="1"/>
  <c r="U7030" i="1"/>
  <c r="U7031" i="1"/>
  <c r="U7032" i="1"/>
  <c r="U7033" i="1"/>
  <c r="U7034" i="1"/>
  <c r="U7035" i="1"/>
  <c r="U7036" i="1"/>
  <c r="U7037" i="1"/>
  <c r="U7038" i="1"/>
  <c r="U7039" i="1"/>
  <c r="U7040" i="1"/>
  <c r="U7041" i="1"/>
  <c r="U7042" i="1"/>
  <c r="U7043" i="1"/>
  <c r="U7044" i="1"/>
  <c r="U7045" i="1"/>
  <c r="U7046" i="1"/>
  <c r="U7047" i="1"/>
  <c r="U7048" i="1"/>
  <c r="U7049" i="1"/>
  <c r="U7050" i="1"/>
  <c r="U7051" i="1"/>
  <c r="U7052" i="1"/>
  <c r="U7053" i="1"/>
  <c r="U7054" i="1"/>
  <c r="U7055" i="1"/>
  <c r="U7056" i="1"/>
  <c r="U7057" i="1"/>
  <c r="U7058" i="1"/>
  <c r="U7059" i="1"/>
  <c r="U7060" i="1"/>
  <c r="U7062" i="1"/>
  <c r="U7063" i="1"/>
  <c r="U7064" i="1"/>
  <c r="U7065" i="1"/>
  <c r="U7066" i="1"/>
  <c r="U7067" i="1"/>
  <c r="U7068" i="1"/>
  <c r="U7069" i="1"/>
  <c r="U7070" i="1"/>
  <c r="U7071" i="1"/>
  <c r="U7072" i="1"/>
  <c r="U7073" i="1"/>
  <c r="U7074" i="1"/>
  <c r="U7075" i="1"/>
  <c r="U7076" i="1"/>
  <c r="U7077" i="1"/>
  <c r="U7078" i="1"/>
  <c r="U7079" i="1"/>
  <c r="U7080" i="1"/>
  <c r="U7081" i="1"/>
  <c r="U7082" i="1"/>
  <c r="U7083" i="1"/>
  <c r="U7084" i="1"/>
  <c r="U7085" i="1"/>
  <c r="U7086" i="1"/>
  <c r="U7087" i="1"/>
  <c r="U7088" i="1"/>
  <c r="U7089" i="1"/>
  <c r="U7090" i="1"/>
  <c r="U7091" i="1"/>
  <c r="U7092" i="1"/>
  <c r="U7093" i="1"/>
  <c r="U7094" i="1"/>
  <c r="U7095" i="1"/>
  <c r="U7096" i="1"/>
  <c r="U7097" i="1"/>
  <c r="U7098" i="1"/>
  <c r="U7099" i="1"/>
  <c r="U7100" i="1"/>
  <c r="U7101" i="1"/>
  <c r="U7102" i="1"/>
  <c r="U7103" i="1"/>
  <c r="U7104" i="1"/>
  <c r="U7105" i="1"/>
  <c r="U7106" i="1"/>
  <c r="U7107" i="1"/>
  <c r="U7108" i="1"/>
  <c r="U7109" i="1"/>
  <c r="U7110" i="1"/>
  <c r="U7111" i="1"/>
  <c r="U7112" i="1"/>
  <c r="U7113" i="1"/>
  <c r="U7114" i="1"/>
  <c r="U7115" i="1"/>
  <c r="U7116" i="1"/>
  <c r="U7117" i="1"/>
  <c r="U7118" i="1"/>
  <c r="U7119" i="1"/>
  <c r="U7120" i="1"/>
  <c r="U7121" i="1"/>
  <c r="U7122" i="1"/>
  <c r="U7123" i="1"/>
  <c r="U7124" i="1"/>
  <c r="U7125" i="1"/>
  <c r="X5738" i="1"/>
  <c r="X5739" i="1"/>
  <c r="X5740" i="1"/>
  <c r="X5741" i="1"/>
  <c r="X5742" i="1"/>
  <c r="X5743" i="1"/>
  <c r="X5744" i="1"/>
  <c r="X5745" i="1"/>
  <c r="X5746" i="1"/>
  <c r="X5747" i="1"/>
  <c r="X5748" i="1"/>
  <c r="X5749" i="1"/>
  <c r="X5750" i="1"/>
  <c r="X5751" i="1"/>
  <c r="X5752" i="1"/>
  <c r="X5753" i="1"/>
  <c r="X5754" i="1"/>
  <c r="X5755" i="1"/>
  <c r="X5756" i="1"/>
  <c r="X5757" i="1"/>
  <c r="X5758" i="1"/>
  <c r="X5759" i="1"/>
  <c r="X5760" i="1"/>
  <c r="X5761" i="1"/>
  <c r="X5762" i="1"/>
  <c r="X5763" i="1"/>
  <c r="X5764" i="1"/>
  <c r="X5765" i="1"/>
  <c r="X5766" i="1"/>
  <c r="X5767" i="1"/>
  <c r="X5768" i="1"/>
  <c r="X5769" i="1"/>
  <c r="X5770" i="1"/>
  <c r="X5771" i="1"/>
  <c r="X5772" i="1"/>
  <c r="X5773" i="1"/>
  <c r="X5774" i="1"/>
  <c r="X5775" i="1"/>
  <c r="X5776" i="1"/>
  <c r="X5777" i="1"/>
  <c r="X5778" i="1"/>
  <c r="X5779" i="1"/>
  <c r="X5780" i="1"/>
  <c r="X5781" i="1"/>
  <c r="X5782" i="1"/>
  <c r="X5783" i="1"/>
  <c r="X5784" i="1"/>
  <c r="X5785" i="1"/>
  <c r="X5786" i="1"/>
  <c r="X5787" i="1"/>
  <c r="X5788" i="1"/>
  <c r="X5789" i="1"/>
  <c r="X5790" i="1"/>
  <c r="X5791" i="1"/>
  <c r="X5792" i="1"/>
  <c r="X5793" i="1"/>
  <c r="X5794" i="1"/>
  <c r="X5795" i="1"/>
  <c r="X5796" i="1"/>
  <c r="X5797" i="1"/>
  <c r="X5798" i="1"/>
  <c r="X5799" i="1"/>
  <c r="X5800" i="1"/>
  <c r="X5801" i="1"/>
  <c r="X5802" i="1"/>
  <c r="X5803" i="1"/>
  <c r="X5804" i="1"/>
  <c r="X5805" i="1"/>
  <c r="X5806" i="1"/>
  <c r="X5807" i="1"/>
  <c r="X5808" i="1"/>
  <c r="X5809" i="1"/>
  <c r="X5810" i="1"/>
  <c r="X5811" i="1"/>
  <c r="X5812" i="1"/>
  <c r="X5813" i="1"/>
  <c r="X5814" i="1"/>
  <c r="X5815" i="1"/>
  <c r="X5816" i="1"/>
  <c r="X5817" i="1"/>
  <c r="X5818" i="1"/>
  <c r="X5819" i="1"/>
  <c r="X5820" i="1"/>
  <c r="X5821" i="1"/>
  <c r="X5822" i="1"/>
  <c r="X5823" i="1"/>
  <c r="X5824" i="1"/>
  <c r="X5825" i="1"/>
  <c r="X5826" i="1"/>
  <c r="X5827" i="1"/>
  <c r="X5828" i="1"/>
  <c r="X5829" i="1"/>
  <c r="X5830" i="1"/>
  <c r="X5831" i="1"/>
  <c r="X5832" i="1"/>
  <c r="X5833" i="1"/>
  <c r="X5834" i="1"/>
  <c r="X5835" i="1"/>
  <c r="X5836" i="1"/>
  <c r="X5837" i="1"/>
  <c r="X5838" i="1"/>
  <c r="X5839" i="1"/>
  <c r="X5840" i="1"/>
  <c r="X5841" i="1"/>
  <c r="X5842" i="1"/>
  <c r="X5843" i="1"/>
  <c r="X5844" i="1"/>
  <c r="X5845" i="1"/>
  <c r="X5846" i="1"/>
  <c r="X5847" i="1"/>
  <c r="X5848" i="1"/>
  <c r="X5849" i="1"/>
  <c r="X5850" i="1"/>
  <c r="X5851" i="1"/>
  <c r="X5852" i="1"/>
  <c r="X5853" i="1"/>
  <c r="X5854" i="1"/>
  <c r="X5855" i="1"/>
  <c r="X5856" i="1"/>
  <c r="X5857" i="1"/>
  <c r="X5858" i="1"/>
  <c r="X5859" i="1"/>
  <c r="X5860" i="1"/>
  <c r="X5861" i="1"/>
  <c r="X5862" i="1"/>
  <c r="X5863" i="1"/>
  <c r="X5864" i="1"/>
  <c r="X5865" i="1"/>
  <c r="X5866" i="1"/>
  <c r="X5867" i="1"/>
  <c r="X5868" i="1"/>
  <c r="X5869" i="1"/>
  <c r="X5870" i="1"/>
  <c r="X5871" i="1"/>
  <c r="X5872" i="1"/>
  <c r="X5873" i="1"/>
  <c r="X5874" i="1"/>
  <c r="X5875" i="1"/>
  <c r="X5876" i="1"/>
  <c r="X5877" i="1"/>
  <c r="X5878" i="1"/>
  <c r="X5879" i="1"/>
  <c r="X5880" i="1"/>
  <c r="X5881" i="1"/>
  <c r="X5882" i="1"/>
  <c r="X5883" i="1"/>
  <c r="X5884" i="1"/>
  <c r="X5885" i="1"/>
  <c r="X5886" i="1"/>
  <c r="X5887" i="1"/>
  <c r="X5888" i="1"/>
  <c r="X5889" i="1"/>
  <c r="X5890" i="1"/>
  <c r="X5891" i="1"/>
  <c r="X5892" i="1"/>
  <c r="X5893" i="1"/>
  <c r="X5894" i="1"/>
  <c r="X5895" i="1"/>
  <c r="X5896" i="1"/>
  <c r="X5897" i="1"/>
  <c r="X5898" i="1"/>
  <c r="X5899" i="1"/>
  <c r="X5900" i="1"/>
  <c r="X5901" i="1"/>
  <c r="X5902" i="1"/>
  <c r="X5903" i="1"/>
  <c r="X5904" i="1"/>
  <c r="X5905" i="1"/>
  <c r="X5906" i="1"/>
  <c r="X5907" i="1"/>
  <c r="X5908" i="1"/>
  <c r="X5909" i="1"/>
  <c r="X5910" i="1"/>
  <c r="X5911" i="1"/>
  <c r="X5912" i="1"/>
  <c r="X5913" i="1"/>
  <c r="X5914" i="1"/>
  <c r="X5915" i="1"/>
  <c r="X5916" i="1"/>
  <c r="X5917" i="1"/>
  <c r="X5918" i="1"/>
  <c r="X5919" i="1"/>
  <c r="X5920" i="1"/>
  <c r="X5921" i="1"/>
  <c r="X5922" i="1"/>
  <c r="X5923" i="1"/>
  <c r="X5924" i="1"/>
  <c r="X5925" i="1"/>
  <c r="X5926" i="1"/>
  <c r="X5927" i="1"/>
  <c r="X5928" i="1"/>
  <c r="X5929" i="1"/>
  <c r="X5930" i="1"/>
  <c r="X5931" i="1"/>
  <c r="X5932" i="1"/>
  <c r="X5933" i="1"/>
  <c r="X5934" i="1"/>
  <c r="X5935" i="1"/>
  <c r="X5936" i="1"/>
  <c r="X5937" i="1"/>
  <c r="X5938" i="1"/>
  <c r="X5939" i="1"/>
  <c r="X5940" i="1"/>
  <c r="X5941" i="1"/>
  <c r="X5942" i="1"/>
  <c r="X5943" i="1"/>
  <c r="X5944" i="1"/>
  <c r="X5945" i="1"/>
  <c r="X5946" i="1"/>
  <c r="X5947" i="1"/>
  <c r="X5948" i="1"/>
  <c r="X5949" i="1"/>
  <c r="X5950" i="1"/>
  <c r="X5951" i="1"/>
  <c r="X5952" i="1"/>
  <c r="X5953" i="1"/>
  <c r="X5954" i="1"/>
  <c r="X5955" i="1"/>
  <c r="X5956" i="1"/>
  <c r="X5957" i="1"/>
  <c r="X5958" i="1"/>
  <c r="X5959" i="1"/>
  <c r="X5960" i="1"/>
  <c r="X5961" i="1"/>
  <c r="X5962" i="1"/>
  <c r="X5963" i="1"/>
  <c r="X5964" i="1"/>
  <c r="X5965" i="1"/>
  <c r="X5966" i="1"/>
  <c r="X5967" i="1"/>
  <c r="X5968" i="1"/>
  <c r="X5969" i="1"/>
  <c r="X5970" i="1"/>
  <c r="X5971" i="1"/>
  <c r="X5972" i="1"/>
  <c r="X5973" i="1"/>
  <c r="X5974" i="1"/>
  <c r="X5975" i="1"/>
  <c r="X5976" i="1"/>
  <c r="X5977" i="1"/>
  <c r="X5978" i="1"/>
  <c r="X5979" i="1"/>
  <c r="X5980" i="1"/>
  <c r="X5981" i="1"/>
  <c r="X5982" i="1"/>
  <c r="X5983" i="1"/>
  <c r="X5984" i="1"/>
  <c r="X5985" i="1"/>
  <c r="X5986" i="1"/>
  <c r="X5987" i="1"/>
  <c r="X5988" i="1"/>
  <c r="X5989" i="1"/>
  <c r="X5990" i="1"/>
  <c r="X5991" i="1"/>
  <c r="X5992" i="1"/>
  <c r="X5993" i="1"/>
  <c r="X5994" i="1"/>
  <c r="X5995" i="1"/>
  <c r="X5996" i="1"/>
  <c r="X5997" i="1"/>
  <c r="X5998" i="1"/>
  <c r="X5999" i="1"/>
  <c r="X6000" i="1"/>
  <c r="X6001" i="1"/>
  <c r="X6002" i="1"/>
  <c r="X6003" i="1"/>
  <c r="X6004" i="1"/>
  <c r="X6005" i="1"/>
  <c r="X6006" i="1"/>
  <c r="X6007" i="1"/>
  <c r="X6008" i="1"/>
  <c r="U5738" i="1"/>
  <c r="U5739" i="1"/>
  <c r="U5740" i="1"/>
  <c r="U5741" i="1"/>
  <c r="U5742" i="1"/>
  <c r="U5743" i="1"/>
  <c r="U5744" i="1"/>
  <c r="U5745" i="1"/>
  <c r="U5746" i="1"/>
  <c r="U5747" i="1"/>
  <c r="U5748" i="1"/>
  <c r="U5749" i="1"/>
  <c r="U5750" i="1"/>
  <c r="U5751" i="1"/>
  <c r="U5752" i="1"/>
  <c r="U5753" i="1"/>
  <c r="U5754" i="1"/>
  <c r="U5755" i="1"/>
  <c r="U5756" i="1"/>
  <c r="U5757" i="1"/>
  <c r="U5758" i="1"/>
  <c r="U5759" i="1"/>
  <c r="U5760" i="1"/>
  <c r="U5761" i="1"/>
  <c r="U5762" i="1"/>
  <c r="U5763" i="1"/>
  <c r="U5764" i="1"/>
  <c r="U5765" i="1"/>
  <c r="U5766" i="1"/>
  <c r="U5767" i="1"/>
  <c r="U5768" i="1"/>
  <c r="U5769" i="1"/>
  <c r="U5770" i="1"/>
  <c r="U5771" i="1"/>
  <c r="U5772" i="1"/>
  <c r="U5773" i="1"/>
  <c r="U5774" i="1"/>
  <c r="U5775" i="1"/>
  <c r="U5776" i="1"/>
  <c r="U5777" i="1"/>
  <c r="U5778" i="1"/>
  <c r="U5779" i="1"/>
  <c r="U5780" i="1"/>
  <c r="U5781" i="1"/>
  <c r="U5782" i="1"/>
  <c r="U5783" i="1"/>
  <c r="U5784" i="1"/>
  <c r="U5785" i="1"/>
  <c r="U5786" i="1"/>
  <c r="U5787" i="1"/>
  <c r="U5788" i="1"/>
  <c r="U5789" i="1"/>
  <c r="U5790" i="1"/>
  <c r="U5791" i="1"/>
  <c r="U5792" i="1"/>
  <c r="U5793" i="1"/>
  <c r="U5794" i="1"/>
  <c r="U5795" i="1"/>
  <c r="U5796" i="1"/>
  <c r="U5797" i="1"/>
  <c r="U5798" i="1"/>
  <c r="U5799" i="1"/>
  <c r="U5800" i="1"/>
  <c r="U5801" i="1"/>
  <c r="U5802" i="1"/>
  <c r="U5803" i="1"/>
  <c r="U5804" i="1"/>
  <c r="U5805" i="1"/>
  <c r="U5806" i="1"/>
  <c r="U5807" i="1"/>
  <c r="U5808" i="1"/>
  <c r="U5809" i="1"/>
  <c r="U5810" i="1"/>
  <c r="U5811" i="1"/>
  <c r="U5812" i="1"/>
  <c r="U5813" i="1"/>
  <c r="U5814" i="1"/>
  <c r="U5815" i="1"/>
  <c r="U5816" i="1"/>
  <c r="U5817" i="1"/>
  <c r="U5818" i="1"/>
  <c r="U5819" i="1"/>
  <c r="U5820" i="1"/>
  <c r="U5821" i="1"/>
  <c r="U5822" i="1"/>
  <c r="U5823" i="1"/>
  <c r="U5824" i="1"/>
  <c r="U5825" i="1"/>
  <c r="U5826" i="1"/>
  <c r="U5827" i="1"/>
  <c r="U5828" i="1"/>
  <c r="U5829" i="1"/>
  <c r="U5830" i="1"/>
  <c r="U5831" i="1"/>
  <c r="U5832" i="1"/>
  <c r="U5833" i="1"/>
  <c r="U5834" i="1"/>
  <c r="U5835" i="1"/>
  <c r="U5836" i="1"/>
  <c r="U5837" i="1"/>
  <c r="U5838" i="1"/>
  <c r="U5839" i="1"/>
  <c r="U5840" i="1"/>
  <c r="U5841" i="1"/>
  <c r="U5842" i="1"/>
  <c r="U5843" i="1"/>
  <c r="U5844" i="1"/>
  <c r="U5845" i="1"/>
  <c r="U5846" i="1"/>
  <c r="U5847" i="1"/>
  <c r="U5848" i="1"/>
  <c r="U5849" i="1"/>
  <c r="U5850" i="1"/>
  <c r="U5851" i="1"/>
  <c r="U5852" i="1"/>
  <c r="U5853" i="1"/>
  <c r="U5854" i="1"/>
  <c r="U5855" i="1"/>
  <c r="U5856" i="1"/>
  <c r="U5857" i="1"/>
  <c r="U5858" i="1"/>
  <c r="U5859" i="1"/>
  <c r="U5860" i="1"/>
  <c r="U5861" i="1"/>
  <c r="U5862" i="1"/>
  <c r="U5863" i="1"/>
  <c r="U5864" i="1"/>
  <c r="U5865" i="1"/>
  <c r="U5866" i="1"/>
  <c r="U5867" i="1"/>
  <c r="U5868" i="1"/>
  <c r="U5869" i="1"/>
  <c r="U5870" i="1"/>
  <c r="U5871" i="1"/>
  <c r="U5872" i="1"/>
  <c r="U5873" i="1"/>
  <c r="U5874" i="1"/>
  <c r="U5875" i="1"/>
  <c r="U5876" i="1"/>
  <c r="U5877" i="1"/>
  <c r="U5878" i="1"/>
  <c r="U5879" i="1"/>
  <c r="U5880" i="1"/>
  <c r="U5881" i="1"/>
  <c r="U5882" i="1"/>
  <c r="U5883" i="1"/>
  <c r="U5884" i="1"/>
  <c r="U5885" i="1"/>
  <c r="U5886" i="1"/>
  <c r="U5887" i="1"/>
  <c r="U5888" i="1"/>
  <c r="U5889" i="1"/>
  <c r="U5890" i="1"/>
  <c r="U5891" i="1"/>
  <c r="U5892" i="1"/>
  <c r="U5893" i="1"/>
  <c r="U5894" i="1"/>
  <c r="U5895" i="1"/>
  <c r="U5896" i="1"/>
  <c r="U5897" i="1"/>
  <c r="U5898" i="1"/>
  <c r="U5899" i="1"/>
  <c r="U5900" i="1"/>
  <c r="U5901" i="1"/>
  <c r="U5902" i="1"/>
  <c r="U5903" i="1"/>
  <c r="U5904" i="1"/>
  <c r="U5905" i="1"/>
  <c r="U5906" i="1"/>
  <c r="U5907" i="1"/>
  <c r="U5908" i="1"/>
  <c r="U5909" i="1"/>
  <c r="U5910" i="1"/>
  <c r="U5911" i="1"/>
  <c r="U5912" i="1"/>
  <c r="U5913" i="1"/>
  <c r="U5914" i="1"/>
  <c r="U5915" i="1"/>
  <c r="U5916" i="1"/>
  <c r="U5917" i="1"/>
  <c r="U5918" i="1"/>
  <c r="U5919" i="1"/>
  <c r="U5920" i="1"/>
  <c r="U5921" i="1"/>
  <c r="U5922" i="1"/>
  <c r="U5923" i="1"/>
  <c r="U5924" i="1"/>
  <c r="U5925" i="1"/>
  <c r="U5926" i="1"/>
  <c r="U5927" i="1"/>
  <c r="U5928" i="1"/>
  <c r="U5929" i="1"/>
  <c r="U5930" i="1"/>
  <c r="U5931" i="1"/>
  <c r="U5932" i="1"/>
  <c r="U5933" i="1"/>
  <c r="U5934" i="1"/>
  <c r="U5935" i="1"/>
  <c r="U5936" i="1"/>
  <c r="U5937" i="1"/>
  <c r="U5938" i="1"/>
  <c r="U5939" i="1"/>
  <c r="U5940" i="1"/>
  <c r="U5941" i="1"/>
  <c r="U5942" i="1"/>
  <c r="U5943" i="1"/>
  <c r="U5944" i="1"/>
  <c r="U5945" i="1"/>
  <c r="U5946" i="1"/>
  <c r="U5947" i="1"/>
  <c r="U5948" i="1"/>
  <c r="U5949" i="1"/>
  <c r="U5950" i="1"/>
  <c r="U5951" i="1"/>
  <c r="U5952" i="1"/>
  <c r="U5953" i="1"/>
  <c r="U5954" i="1"/>
  <c r="U5955" i="1"/>
  <c r="U5956" i="1"/>
  <c r="U5957" i="1"/>
  <c r="U5958" i="1"/>
  <c r="U5959" i="1"/>
  <c r="U5960" i="1"/>
  <c r="U5961" i="1"/>
  <c r="U5962" i="1"/>
  <c r="U5963" i="1"/>
  <c r="U5964" i="1"/>
  <c r="U5965" i="1"/>
  <c r="U5966" i="1"/>
  <c r="U5967" i="1"/>
  <c r="U5968" i="1"/>
  <c r="U5969" i="1"/>
  <c r="U5970" i="1"/>
  <c r="U5971" i="1"/>
  <c r="U5972" i="1"/>
  <c r="U5973" i="1"/>
  <c r="U5974" i="1"/>
  <c r="U5975" i="1"/>
  <c r="U5976" i="1"/>
  <c r="U5977" i="1"/>
  <c r="U5978" i="1"/>
  <c r="U5979" i="1"/>
  <c r="U5980" i="1"/>
  <c r="U5981" i="1"/>
  <c r="U5982" i="1"/>
  <c r="U5983" i="1"/>
  <c r="U5984" i="1"/>
  <c r="U5985" i="1"/>
  <c r="U5986" i="1"/>
  <c r="U5987" i="1"/>
  <c r="U5988" i="1"/>
  <c r="U5989" i="1"/>
  <c r="U5990" i="1"/>
  <c r="U5991" i="1"/>
  <c r="U5992" i="1"/>
  <c r="U5993" i="1"/>
  <c r="U5994" i="1"/>
  <c r="U5995" i="1"/>
  <c r="U5996" i="1"/>
  <c r="U5997" i="1"/>
  <c r="U5998" i="1"/>
  <c r="U5999" i="1"/>
  <c r="U6000" i="1"/>
  <c r="U6001" i="1"/>
  <c r="U6002" i="1"/>
  <c r="U6003" i="1"/>
  <c r="U6004" i="1"/>
  <c r="U6005" i="1"/>
  <c r="U6006" i="1"/>
  <c r="U6007" i="1"/>
  <c r="U6008" i="1"/>
  <c r="X5593" i="1"/>
  <c r="X5594" i="1"/>
  <c r="X5595" i="1"/>
  <c r="X5596" i="1"/>
  <c r="X5597" i="1"/>
  <c r="X5598" i="1"/>
  <c r="X5599" i="1"/>
  <c r="X5600" i="1"/>
  <c r="X5601" i="1"/>
  <c r="X5602" i="1"/>
  <c r="X5603" i="1"/>
  <c r="X5604" i="1"/>
  <c r="X5605" i="1"/>
  <c r="X5606" i="1"/>
  <c r="X5607" i="1"/>
  <c r="X5608" i="1"/>
  <c r="X5609" i="1"/>
  <c r="X5610" i="1"/>
  <c r="X5611" i="1"/>
  <c r="X5612" i="1"/>
  <c r="X5613" i="1"/>
  <c r="X5614" i="1"/>
  <c r="X5615" i="1"/>
  <c r="X5616" i="1"/>
  <c r="X5617" i="1"/>
  <c r="X5618" i="1"/>
  <c r="X5619" i="1"/>
  <c r="X5620" i="1"/>
  <c r="X5621" i="1"/>
  <c r="X5622" i="1"/>
  <c r="X5623" i="1"/>
  <c r="X5624" i="1"/>
  <c r="X5625" i="1"/>
  <c r="X5626" i="1"/>
  <c r="X5627" i="1"/>
  <c r="X5628" i="1"/>
  <c r="X5629" i="1"/>
  <c r="X5630" i="1"/>
  <c r="X5631" i="1"/>
  <c r="X5632" i="1"/>
  <c r="X5633" i="1"/>
  <c r="X5634" i="1"/>
  <c r="X5635" i="1"/>
  <c r="X5636" i="1"/>
  <c r="X5637" i="1"/>
  <c r="X5638" i="1"/>
  <c r="X5639" i="1"/>
  <c r="X5640" i="1"/>
  <c r="X5641" i="1"/>
  <c r="X5642" i="1"/>
  <c r="X5643" i="1"/>
  <c r="X5644" i="1"/>
  <c r="X5645" i="1"/>
  <c r="X5646" i="1"/>
  <c r="X5647" i="1"/>
  <c r="X5648" i="1"/>
  <c r="X5649" i="1"/>
  <c r="X5650" i="1"/>
  <c r="X5651" i="1"/>
  <c r="X5652" i="1"/>
  <c r="X5653" i="1"/>
  <c r="X5654" i="1"/>
  <c r="X5655" i="1"/>
  <c r="X5656" i="1"/>
  <c r="X5657" i="1"/>
  <c r="X5658" i="1"/>
  <c r="X5659" i="1"/>
  <c r="X5660" i="1"/>
  <c r="X5661" i="1"/>
  <c r="X5662" i="1"/>
  <c r="X5663" i="1"/>
  <c r="X5664" i="1"/>
  <c r="X5665" i="1"/>
  <c r="X5666" i="1"/>
  <c r="X5667" i="1"/>
  <c r="X5668" i="1"/>
  <c r="X5669" i="1"/>
  <c r="X5670" i="1"/>
  <c r="X5671" i="1"/>
  <c r="X5672" i="1"/>
  <c r="X5673" i="1"/>
  <c r="X5674" i="1"/>
  <c r="X5675" i="1"/>
  <c r="X5676" i="1"/>
  <c r="X5677" i="1"/>
  <c r="X5678" i="1"/>
  <c r="X5679" i="1"/>
  <c r="X5680" i="1"/>
  <c r="X5681" i="1"/>
  <c r="X5682" i="1"/>
  <c r="X5683" i="1"/>
  <c r="X5684" i="1"/>
  <c r="X5685" i="1"/>
  <c r="X5686" i="1"/>
  <c r="X5687" i="1"/>
  <c r="X5688" i="1"/>
  <c r="X5689" i="1"/>
  <c r="X5690" i="1"/>
  <c r="X5691" i="1"/>
  <c r="X5692" i="1"/>
  <c r="X5693" i="1"/>
  <c r="X5694" i="1"/>
  <c r="X5695" i="1"/>
  <c r="X5696" i="1"/>
  <c r="X5697" i="1"/>
  <c r="X5698" i="1"/>
  <c r="X5699" i="1"/>
  <c r="X5700" i="1"/>
  <c r="X5701" i="1"/>
  <c r="X5702" i="1"/>
  <c r="X5703" i="1"/>
  <c r="X5704" i="1"/>
  <c r="X5705" i="1"/>
  <c r="X5706" i="1"/>
  <c r="X5707" i="1"/>
  <c r="X5708" i="1"/>
  <c r="X5709" i="1"/>
  <c r="X5710" i="1"/>
  <c r="X5711" i="1"/>
  <c r="X5712" i="1"/>
  <c r="X5713" i="1"/>
  <c r="X5714" i="1"/>
  <c r="X5715" i="1"/>
  <c r="X5716" i="1"/>
  <c r="X5717" i="1"/>
  <c r="X5718" i="1"/>
  <c r="X5719" i="1"/>
  <c r="X5720" i="1"/>
  <c r="X5721" i="1"/>
  <c r="X5722" i="1"/>
  <c r="X5723" i="1"/>
  <c r="X5724" i="1"/>
  <c r="X5725" i="1"/>
  <c r="X5726" i="1"/>
  <c r="X5727" i="1"/>
  <c r="X5728" i="1"/>
  <c r="X5729" i="1"/>
  <c r="X5730" i="1"/>
  <c r="X5731" i="1"/>
  <c r="X5732" i="1"/>
  <c r="X5733" i="1"/>
  <c r="X5734" i="1"/>
  <c r="X5735" i="1"/>
  <c r="X5736" i="1"/>
  <c r="X5737" i="1"/>
  <c r="U5593" i="1"/>
  <c r="U5594" i="1"/>
  <c r="U5595" i="1"/>
  <c r="U5596" i="1"/>
  <c r="U5597" i="1"/>
  <c r="U5598" i="1"/>
  <c r="U5599" i="1"/>
  <c r="U5600" i="1"/>
  <c r="U5601" i="1"/>
  <c r="U5602" i="1"/>
  <c r="U5603" i="1"/>
  <c r="U5604" i="1"/>
  <c r="U5605" i="1"/>
  <c r="U5606" i="1"/>
  <c r="U5607" i="1"/>
  <c r="U5608" i="1"/>
  <c r="U5609" i="1"/>
  <c r="U5610" i="1"/>
  <c r="U5611" i="1"/>
  <c r="U5612" i="1"/>
  <c r="U5613" i="1"/>
  <c r="U5614" i="1"/>
  <c r="U5615" i="1"/>
  <c r="U5616" i="1"/>
  <c r="U5617" i="1"/>
  <c r="U5618" i="1"/>
  <c r="U5619" i="1"/>
  <c r="U5620" i="1"/>
  <c r="U5621" i="1"/>
  <c r="U5622" i="1"/>
  <c r="U5623" i="1"/>
  <c r="U5624" i="1"/>
  <c r="U5625" i="1"/>
  <c r="U5626" i="1"/>
  <c r="U5627" i="1"/>
  <c r="U5628" i="1"/>
  <c r="U5629" i="1"/>
  <c r="U5630" i="1"/>
  <c r="U5631" i="1"/>
  <c r="U5632" i="1"/>
  <c r="U5633" i="1"/>
  <c r="U5634" i="1"/>
  <c r="U5635" i="1"/>
  <c r="U5636" i="1"/>
  <c r="U5637" i="1"/>
  <c r="U5638" i="1"/>
  <c r="U5639" i="1"/>
  <c r="U5640" i="1"/>
  <c r="U5641" i="1"/>
  <c r="U5642" i="1"/>
  <c r="U5643" i="1"/>
  <c r="U5644" i="1"/>
  <c r="U5645" i="1"/>
  <c r="U5646" i="1"/>
  <c r="U5647" i="1"/>
  <c r="U5648" i="1"/>
  <c r="U5649" i="1"/>
  <c r="U5650" i="1"/>
  <c r="U5651" i="1"/>
  <c r="U5652" i="1"/>
  <c r="U5653" i="1"/>
  <c r="U5654" i="1"/>
  <c r="U5655" i="1"/>
  <c r="U5656" i="1"/>
  <c r="U5657" i="1"/>
  <c r="U5658" i="1"/>
  <c r="U5659" i="1"/>
  <c r="U5660" i="1"/>
  <c r="U5661" i="1"/>
  <c r="U5662" i="1"/>
  <c r="U5663" i="1"/>
  <c r="U5664" i="1"/>
  <c r="U5665" i="1"/>
  <c r="U5666" i="1"/>
  <c r="U5667" i="1"/>
  <c r="U5668" i="1"/>
  <c r="U5669" i="1"/>
  <c r="U5670" i="1"/>
  <c r="U5671" i="1"/>
  <c r="U5672" i="1"/>
  <c r="U5673" i="1"/>
  <c r="U5674" i="1"/>
  <c r="U5675" i="1"/>
  <c r="U5676" i="1"/>
  <c r="U5677" i="1"/>
  <c r="U5678" i="1"/>
  <c r="U5679" i="1"/>
  <c r="U5680" i="1"/>
  <c r="U5681" i="1"/>
  <c r="U5682" i="1"/>
  <c r="U5683" i="1"/>
  <c r="U5684" i="1"/>
  <c r="U5685" i="1"/>
  <c r="U5686" i="1"/>
  <c r="U5687" i="1"/>
  <c r="U5688" i="1"/>
  <c r="U5689" i="1"/>
  <c r="U5690" i="1"/>
  <c r="U5691" i="1"/>
  <c r="U5692" i="1"/>
  <c r="U5693" i="1"/>
  <c r="U5694" i="1"/>
  <c r="U5695" i="1"/>
  <c r="U5696" i="1"/>
  <c r="U5697" i="1"/>
  <c r="U5698" i="1"/>
  <c r="U5699" i="1"/>
  <c r="U5700" i="1"/>
  <c r="U5701" i="1"/>
  <c r="U5702" i="1"/>
  <c r="U5703" i="1"/>
  <c r="U5704" i="1"/>
  <c r="U5705" i="1"/>
  <c r="U5706" i="1"/>
  <c r="U5707" i="1"/>
  <c r="U5708" i="1"/>
  <c r="U5709" i="1"/>
  <c r="U5710" i="1"/>
  <c r="U5711" i="1"/>
  <c r="U5712" i="1"/>
  <c r="U5713" i="1"/>
  <c r="U5714" i="1"/>
  <c r="U5715" i="1"/>
  <c r="U5716" i="1"/>
  <c r="U5717" i="1"/>
  <c r="U5718" i="1"/>
  <c r="U5719" i="1"/>
  <c r="U5720" i="1"/>
  <c r="U5721" i="1"/>
  <c r="U5722" i="1"/>
  <c r="U5723" i="1"/>
  <c r="U5724" i="1"/>
  <c r="U5725" i="1"/>
  <c r="U5726" i="1"/>
  <c r="U5727" i="1"/>
  <c r="U5728" i="1"/>
  <c r="U5729" i="1"/>
  <c r="U5730" i="1"/>
  <c r="U5731" i="1"/>
  <c r="U5732" i="1"/>
  <c r="U5733" i="1"/>
  <c r="U5734" i="1"/>
  <c r="U5735" i="1"/>
  <c r="U5736" i="1"/>
  <c r="U5737" i="1"/>
  <c r="X5368" i="1"/>
  <c r="X5369" i="1"/>
  <c r="X5370" i="1"/>
  <c r="X5371" i="1"/>
  <c r="X5372" i="1"/>
  <c r="X5373" i="1"/>
  <c r="X5374" i="1"/>
  <c r="X5375" i="1"/>
  <c r="X5376" i="1"/>
  <c r="X5377" i="1"/>
  <c r="X5378" i="1"/>
  <c r="X5379" i="1"/>
  <c r="X5380" i="1"/>
  <c r="X5381" i="1"/>
  <c r="X5382" i="1"/>
  <c r="X5383" i="1"/>
  <c r="X5384" i="1"/>
  <c r="X5385" i="1"/>
  <c r="X5386" i="1"/>
  <c r="X5387" i="1"/>
  <c r="X5388" i="1"/>
  <c r="X5389" i="1"/>
  <c r="X5390" i="1"/>
  <c r="X5391" i="1"/>
  <c r="X5392" i="1"/>
  <c r="X5393" i="1"/>
  <c r="X5394" i="1"/>
  <c r="X5395" i="1"/>
  <c r="X5396" i="1"/>
  <c r="X5397" i="1"/>
  <c r="X5398" i="1"/>
  <c r="X5399" i="1"/>
  <c r="X5400" i="1"/>
  <c r="X5401" i="1"/>
  <c r="X5402" i="1"/>
  <c r="X5403" i="1"/>
  <c r="X5404" i="1"/>
  <c r="X5405" i="1"/>
  <c r="X5406" i="1"/>
  <c r="X5407" i="1"/>
  <c r="X5408" i="1"/>
  <c r="X5409" i="1"/>
  <c r="X5410" i="1"/>
  <c r="X5411" i="1"/>
  <c r="X5412" i="1"/>
  <c r="X5413" i="1"/>
  <c r="X5414" i="1"/>
  <c r="X5415" i="1"/>
  <c r="X5416" i="1"/>
  <c r="X5417" i="1"/>
  <c r="X5418" i="1"/>
  <c r="X5419" i="1"/>
  <c r="X5420" i="1"/>
  <c r="X5421" i="1"/>
  <c r="X5422" i="1"/>
  <c r="X5423" i="1"/>
  <c r="X5424" i="1"/>
  <c r="X5425" i="1"/>
  <c r="X5426" i="1"/>
  <c r="X5427" i="1"/>
  <c r="X5428" i="1"/>
  <c r="X5429" i="1"/>
  <c r="X5430" i="1"/>
  <c r="X5431" i="1"/>
  <c r="X5432" i="1"/>
  <c r="X5433" i="1"/>
  <c r="X5434" i="1"/>
  <c r="X5435" i="1"/>
  <c r="X5436" i="1"/>
  <c r="X5437" i="1"/>
  <c r="X5438" i="1"/>
  <c r="X5439" i="1"/>
  <c r="X5440" i="1"/>
  <c r="X5441" i="1"/>
  <c r="X5442" i="1"/>
  <c r="X5443" i="1"/>
  <c r="X5444" i="1"/>
  <c r="X5445" i="1"/>
  <c r="X5446" i="1"/>
  <c r="X5447" i="1"/>
  <c r="X5448" i="1"/>
  <c r="X5449" i="1"/>
  <c r="X5450" i="1"/>
  <c r="X5451" i="1"/>
  <c r="X5452" i="1"/>
  <c r="X5453" i="1"/>
  <c r="X5454" i="1"/>
  <c r="X5455" i="1"/>
  <c r="X5456" i="1"/>
  <c r="X5457" i="1"/>
  <c r="X5458" i="1"/>
  <c r="X5459" i="1"/>
  <c r="X5460" i="1"/>
  <c r="X5461" i="1"/>
  <c r="X5462" i="1"/>
  <c r="X5463" i="1"/>
  <c r="X5464" i="1"/>
  <c r="X5465" i="1"/>
  <c r="X5466" i="1"/>
  <c r="X5467" i="1"/>
  <c r="X5468" i="1"/>
  <c r="X5469" i="1"/>
  <c r="X5470" i="1"/>
  <c r="X5471" i="1"/>
  <c r="X5472" i="1"/>
  <c r="X5473" i="1"/>
  <c r="X5474" i="1"/>
  <c r="X5475" i="1"/>
  <c r="X5476" i="1"/>
  <c r="X5477" i="1"/>
  <c r="X5478" i="1"/>
  <c r="X5479" i="1"/>
  <c r="X5480" i="1"/>
  <c r="X5481" i="1"/>
  <c r="X5482" i="1"/>
  <c r="X5483" i="1"/>
  <c r="X5484" i="1"/>
  <c r="X5485" i="1"/>
  <c r="X5486" i="1"/>
  <c r="X5487" i="1"/>
  <c r="X5488" i="1"/>
  <c r="X5489" i="1"/>
  <c r="X5490" i="1"/>
  <c r="X5491" i="1"/>
  <c r="X5492" i="1"/>
  <c r="X5493" i="1"/>
  <c r="X5494" i="1"/>
  <c r="X5495" i="1"/>
  <c r="X5496" i="1"/>
  <c r="X5497" i="1"/>
  <c r="X5498" i="1"/>
  <c r="X5499" i="1"/>
  <c r="X5500" i="1"/>
  <c r="X5501" i="1"/>
  <c r="X5502" i="1"/>
  <c r="X5503" i="1"/>
  <c r="X5504" i="1"/>
  <c r="X5505" i="1"/>
  <c r="X5506" i="1"/>
  <c r="X5507" i="1"/>
  <c r="X5508" i="1"/>
  <c r="X5509" i="1"/>
  <c r="X5510" i="1"/>
  <c r="X5511" i="1"/>
  <c r="X5512" i="1"/>
  <c r="X5513" i="1"/>
  <c r="X5514" i="1"/>
  <c r="X5515" i="1"/>
  <c r="X5516" i="1"/>
  <c r="X5517" i="1"/>
  <c r="X5518" i="1"/>
  <c r="X5519" i="1"/>
  <c r="X5520" i="1"/>
  <c r="X5521" i="1"/>
  <c r="X5522" i="1"/>
  <c r="X5523" i="1"/>
  <c r="X5524" i="1"/>
  <c r="X5525" i="1"/>
  <c r="X5526" i="1"/>
  <c r="X5527" i="1"/>
  <c r="X5528" i="1"/>
  <c r="X5529" i="1"/>
  <c r="X5530" i="1"/>
  <c r="X5531" i="1"/>
  <c r="X5532" i="1"/>
  <c r="X5533" i="1"/>
  <c r="X5534" i="1"/>
  <c r="X5535" i="1"/>
  <c r="X5536" i="1"/>
  <c r="X5537" i="1"/>
  <c r="X5538" i="1"/>
  <c r="X5539" i="1"/>
  <c r="X5540" i="1"/>
  <c r="X5541" i="1"/>
  <c r="X5542" i="1"/>
  <c r="X5543" i="1"/>
  <c r="X5544" i="1"/>
  <c r="X5545" i="1"/>
  <c r="X5546" i="1"/>
  <c r="X5547" i="1"/>
  <c r="X5548" i="1"/>
  <c r="X5549" i="1"/>
  <c r="X5550" i="1"/>
  <c r="X5551" i="1"/>
  <c r="X5552" i="1"/>
  <c r="X5553" i="1"/>
  <c r="X5554" i="1"/>
  <c r="X5555" i="1"/>
  <c r="X5556" i="1"/>
  <c r="X5557" i="1"/>
  <c r="X5558" i="1"/>
  <c r="X5559" i="1"/>
  <c r="X5560" i="1"/>
  <c r="X5561" i="1"/>
  <c r="X5562" i="1"/>
  <c r="X5563" i="1"/>
  <c r="X5564" i="1"/>
  <c r="X5565" i="1"/>
  <c r="X5566" i="1"/>
  <c r="X5567" i="1"/>
  <c r="X5568" i="1"/>
  <c r="X5569" i="1"/>
  <c r="X5570" i="1"/>
  <c r="X5571" i="1"/>
  <c r="X5572" i="1"/>
  <c r="X5573" i="1"/>
  <c r="X5574" i="1"/>
  <c r="X5575" i="1"/>
  <c r="X5576" i="1"/>
  <c r="X5577" i="1"/>
  <c r="X5578" i="1"/>
  <c r="X5579" i="1"/>
  <c r="X5580" i="1"/>
  <c r="X5581" i="1"/>
  <c r="X5582" i="1"/>
  <c r="X5583" i="1"/>
  <c r="X5584" i="1"/>
  <c r="X5585" i="1"/>
  <c r="X5586" i="1"/>
  <c r="X5587" i="1"/>
  <c r="X5588" i="1"/>
  <c r="X5589" i="1"/>
  <c r="X5590" i="1"/>
  <c r="X5591" i="1"/>
  <c r="X5592" i="1"/>
  <c r="U5368" i="1"/>
  <c r="U5369" i="1"/>
  <c r="U5370" i="1"/>
  <c r="U5371" i="1"/>
  <c r="U5372" i="1"/>
  <c r="U5373" i="1"/>
  <c r="U5374" i="1"/>
  <c r="U5375" i="1"/>
  <c r="U5376" i="1"/>
  <c r="U5377" i="1"/>
  <c r="U5378" i="1"/>
  <c r="U5379" i="1"/>
  <c r="U5380" i="1"/>
  <c r="U5381" i="1"/>
  <c r="U5382" i="1"/>
  <c r="U5383" i="1"/>
  <c r="U5384" i="1"/>
  <c r="U5385" i="1"/>
  <c r="U5386" i="1"/>
  <c r="U5387" i="1"/>
  <c r="U5388" i="1"/>
  <c r="U5389" i="1"/>
  <c r="U5390" i="1"/>
  <c r="U5391" i="1"/>
  <c r="U5392" i="1"/>
  <c r="U5393" i="1"/>
  <c r="U5394" i="1"/>
  <c r="U5395" i="1"/>
  <c r="U5396" i="1"/>
  <c r="U5397" i="1"/>
  <c r="U5398" i="1"/>
  <c r="U5399" i="1"/>
  <c r="U5400" i="1"/>
  <c r="U5401" i="1"/>
  <c r="U5402" i="1"/>
  <c r="U5403" i="1"/>
  <c r="U5404" i="1"/>
  <c r="U5405" i="1"/>
  <c r="U5406" i="1"/>
  <c r="U5407" i="1"/>
  <c r="U5408" i="1"/>
  <c r="U5409" i="1"/>
  <c r="U5410" i="1"/>
  <c r="U5411" i="1"/>
  <c r="U5412" i="1"/>
  <c r="U5413" i="1"/>
  <c r="U5414" i="1"/>
  <c r="U5415" i="1"/>
  <c r="U5416" i="1"/>
  <c r="U5417" i="1"/>
  <c r="U5418" i="1"/>
  <c r="U5419" i="1"/>
  <c r="U5420" i="1"/>
  <c r="U5421" i="1"/>
  <c r="U5422" i="1"/>
  <c r="U5423" i="1"/>
  <c r="U5424" i="1"/>
  <c r="U5425" i="1"/>
  <c r="U5426" i="1"/>
  <c r="U5427" i="1"/>
  <c r="U5428" i="1"/>
  <c r="U5429" i="1"/>
  <c r="U5430" i="1"/>
  <c r="U5431" i="1"/>
  <c r="U5432" i="1"/>
  <c r="U5433" i="1"/>
  <c r="U5434" i="1"/>
  <c r="U5435" i="1"/>
  <c r="U5436" i="1"/>
  <c r="U5437" i="1"/>
  <c r="U5438" i="1"/>
  <c r="U5439" i="1"/>
  <c r="U5440" i="1"/>
  <c r="U5441" i="1"/>
  <c r="U5442" i="1"/>
  <c r="U5443" i="1"/>
  <c r="U5444" i="1"/>
  <c r="U5445" i="1"/>
  <c r="U5446" i="1"/>
  <c r="U5447" i="1"/>
  <c r="U5448" i="1"/>
  <c r="U5449" i="1"/>
  <c r="U5450" i="1"/>
  <c r="U5451" i="1"/>
  <c r="U5452" i="1"/>
  <c r="U5453" i="1"/>
  <c r="U5454" i="1"/>
  <c r="U5455" i="1"/>
  <c r="U5456" i="1"/>
  <c r="U5457" i="1"/>
  <c r="U5458" i="1"/>
  <c r="U5459" i="1"/>
  <c r="U5460" i="1"/>
  <c r="U5461" i="1"/>
  <c r="U5462" i="1"/>
  <c r="U5463" i="1"/>
  <c r="U5464" i="1"/>
  <c r="U5465" i="1"/>
  <c r="U5466" i="1"/>
  <c r="U5467" i="1"/>
  <c r="U5468" i="1"/>
  <c r="U5469" i="1"/>
  <c r="U5470" i="1"/>
  <c r="U5471" i="1"/>
  <c r="U5472" i="1"/>
  <c r="U5473" i="1"/>
  <c r="U5474" i="1"/>
  <c r="U5475" i="1"/>
  <c r="U5476" i="1"/>
  <c r="U5477" i="1"/>
  <c r="U5478" i="1"/>
  <c r="U5479" i="1"/>
  <c r="U5480" i="1"/>
  <c r="U5481" i="1"/>
  <c r="U5482" i="1"/>
  <c r="U5483" i="1"/>
  <c r="U5484" i="1"/>
  <c r="U5485" i="1"/>
  <c r="U5486" i="1"/>
  <c r="U5487" i="1"/>
  <c r="U5488" i="1"/>
  <c r="U5489" i="1"/>
  <c r="U5490" i="1"/>
  <c r="U5491" i="1"/>
  <c r="U5492" i="1"/>
  <c r="U5493" i="1"/>
  <c r="U5494" i="1"/>
  <c r="U5495" i="1"/>
  <c r="U5496" i="1"/>
  <c r="U5497" i="1"/>
  <c r="U5498" i="1"/>
  <c r="U5499" i="1"/>
  <c r="U5500" i="1"/>
  <c r="U5501" i="1"/>
  <c r="U5502" i="1"/>
  <c r="U5503" i="1"/>
  <c r="U5504" i="1"/>
  <c r="U5505" i="1"/>
  <c r="U5506" i="1"/>
  <c r="U5507" i="1"/>
  <c r="U5508" i="1"/>
  <c r="U5509" i="1"/>
  <c r="U5510" i="1"/>
  <c r="U5511" i="1"/>
  <c r="U5512" i="1"/>
  <c r="U5513" i="1"/>
  <c r="U5514" i="1"/>
  <c r="U5515" i="1"/>
  <c r="U5516" i="1"/>
  <c r="U5517" i="1"/>
  <c r="U5518" i="1"/>
  <c r="U5519" i="1"/>
  <c r="U5520" i="1"/>
  <c r="U5521" i="1"/>
  <c r="U5522" i="1"/>
  <c r="U5523" i="1"/>
  <c r="U5524" i="1"/>
  <c r="U5525" i="1"/>
  <c r="U5526" i="1"/>
  <c r="U5527" i="1"/>
  <c r="U5528" i="1"/>
  <c r="U5529" i="1"/>
  <c r="U5530" i="1"/>
  <c r="U5531" i="1"/>
  <c r="U5532" i="1"/>
  <c r="U5533" i="1"/>
  <c r="U5534" i="1"/>
  <c r="U5535" i="1"/>
  <c r="U5536" i="1"/>
  <c r="U5537" i="1"/>
  <c r="U5538" i="1"/>
  <c r="U5539" i="1"/>
  <c r="U5540" i="1"/>
  <c r="U5541" i="1"/>
  <c r="U5542" i="1"/>
  <c r="U5543" i="1"/>
  <c r="U5544" i="1"/>
  <c r="U5545" i="1"/>
  <c r="U5546" i="1"/>
  <c r="U5547" i="1"/>
  <c r="U5548" i="1"/>
  <c r="U5549" i="1"/>
  <c r="U5550" i="1"/>
  <c r="U5551" i="1"/>
  <c r="U5552" i="1"/>
  <c r="U5553" i="1"/>
  <c r="U5554" i="1"/>
  <c r="U5555" i="1"/>
  <c r="U5556" i="1"/>
  <c r="U5557" i="1"/>
  <c r="U5558" i="1"/>
  <c r="U5559" i="1"/>
  <c r="U5560" i="1"/>
  <c r="U5561" i="1"/>
  <c r="U5562" i="1"/>
  <c r="U5563" i="1"/>
  <c r="U5564" i="1"/>
  <c r="U5565" i="1"/>
  <c r="U5566" i="1"/>
  <c r="U5567" i="1"/>
  <c r="U5568" i="1"/>
  <c r="U5569" i="1"/>
  <c r="U5570" i="1"/>
  <c r="U5571" i="1"/>
  <c r="U5572" i="1"/>
  <c r="U5573" i="1"/>
  <c r="U5574" i="1"/>
  <c r="U5575" i="1"/>
  <c r="U5576" i="1"/>
  <c r="U5577" i="1"/>
  <c r="U5578" i="1"/>
  <c r="U5579" i="1"/>
  <c r="U5580" i="1"/>
  <c r="U5581" i="1"/>
  <c r="U5582" i="1"/>
  <c r="U5583" i="1"/>
  <c r="U5584" i="1"/>
  <c r="U5585" i="1"/>
  <c r="U5586" i="1"/>
  <c r="U5587" i="1"/>
  <c r="U5588" i="1"/>
  <c r="U5589" i="1"/>
  <c r="U5590" i="1"/>
  <c r="U5591" i="1"/>
  <c r="U5592" i="1"/>
  <c r="X5348" i="1"/>
  <c r="X5349" i="1"/>
  <c r="X5350" i="1"/>
  <c r="X5351" i="1"/>
  <c r="X5352" i="1"/>
  <c r="X5353" i="1"/>
  <c r="X5354" i="1"/>
  <c r="X5355" i="1"/>
  <c r="X5356" i="1"/>
  <c r="X5357" i="1"/>
  <c r="X5358" i="1"/>
  <c r="X5359" i="1"/>
  <c r="X5360" i="1"/>
  <c r="X5361" i="1"/>
  <c r="X5362" i="1"/>
  <c r="X5363" i="1"/>
  <c r="X5364" i="1"/>
  <c r="X5365" i="1"/>
  <c r="X5366" i="1"/>
  <c r="X5367" i="1"/>
  <c r="U5348" i="1"/>
  <c r="U5349" i="1"/>
  <c r="U5350" i="1"/>
  <c r="U5351" i="1"/>
  <c r="U5352" i="1"/>
  <c r="U5353" i="1"/>
  <c r="U5354" i="1"/>
  <c r="U5355" i="1"/>
  <c r="U5356" i="1"/>
  <c r="U5357" i="1"/>
  <c r="U5358" i="1"/>
  <c r="U5359" i="1"/>
  <c r="U5360" i="1"/>
  <c r="U5361" i="1"/>
  <c r="U5362" i="1"/>
  <c r="U5363" i="1"/>
  <c r="U5364" i="1"/>
  <c r="U5365" i="1"/>
  <c r="U5366" i="1"/>
  <c r="U5367" i="1"/>
  <c r="X5065" i="1"/>
  <c r="X5066" i="1"/>
  <c r="X5067" i="1"/>
  <c r="X5068" i="1"/>
  <c r="X5069" i="1"/>
  <c r="X5070" i="1"/>
  <c r="X5071" i="1"/>
  <c r="X5072" i="1"/>
  <c r="X5073" i="1"/>
  <c r="X5074" i="1"/>
  <c r="X5075" i="1"/>
  <c r="X5076" i="1"/>
  <c r="X5077" i="1"/>
  <c r="X5078" i="1"/>
  <c r="X5079" i="1"/>
  <c r="X5080" i="1"/>
  <c r="X5081" i="1"/>
  <c r="X5082" i="1"/>
  <c r="X5083" i="1"/>
  <c r="X5084" i="1"/>
  <c r="X5085" i="1"/>
  <c r="X5086" i="1"/>
  <c r="X5087" i="1"/>
  <c r="X5088" i="1"/>
  <c r="X5089" i="1"/>
  <c r="X5090" i="1"/>
  <c r="X5091" i="1"/>
  <c r="X5092" i="1"/>
  <c r="X5093" i="1"/>
  <c r="X5094" i="1"/>
  <c r="X5095" i="1"/>
  <c r="X5096" i="1"/>
  <c r="X5097" i="1"/>
  <c r="X5098" i="1"/>
  <c r="X5099" i="1"/>
  <c r="X5100" i="1"/>
  <c r="X5101" i="1"/>
  <c r="X5102" i="1"/>
  <c r="X5103" i="1"/>
  <c r="X5104" i="1"/>
  <c r="X5105" i="1"/>
  <c r="X5106" i="1"/>
  <c r="X5107" i="1"/>
  <c r="X5108" i="1"/>
  <c r="X5109" i="1"/>
  <c r="X5110" i="1"/>
  <c r="X5111" i="1"/>
  <c r="X5112" i="1"/>
  <c r="X5113" i="1"/>
  <c r="X5114" i="1"/>
  <c r="X5115" i="1"/>
  <c r="X5116" i="1"/>
  <c r="X5117" i="1"/>
  <c r="X5118" i="1"/>
  <c r="X5119" i="1"/>
  <c r="X5120" i="1"/>
  <c r="X5121" i="1"/>
  <c r="X5122" i="1"/>
  <c r="X5123" i="1"/>
  <c r="X5124" i="1"/>
  <c r="X5125" i="1"/>
  <c r="X5126" i="1"/>
  <c r="X5127" i="1"/>
  <c r="X5128" i="1"/>
  <c r="X5129" i="1"/>
  <c r="X5130" i="1"/>
  <c r="X5131" i="1"/>
  <c r="X5132" i="1"/>
  <c r="X5133" i="1"/>
  <c r="X5134" i="1"/>
  <c r="X5135" i="1"/>
  <c r="X5136" i="1"/>
  <c r="X5137" i="1"/>
  <c r="X5138" i="1"/>
  <c r="X5139" i="1"/>
  <c r="X5140" i="1"/>
  <c r="X5141" i="1"/>
  <c r="X5142" i="1"/>
  <c r="X5143" i="1"/>
  <c r="X5144" i="1"/>
  <c r="X5145" i="1"/>
  <c r="X5146" i="1"/>
  <c r="X5147" i="1"/>
  <c r="X5148" i="1"/>
  <c r="X5149" i="1"/>
  <c r="X5150" i="1"/>
  <c r="X5151" i="1"/>
  <c r="X5152" i="1"/>
  <c r="X5153" i="1"/>
  <c r="X5154" i="1"/>
  <c r="X5155" i="1"/>
  <c r="X5156" i="1"/>
  <c r="X5157" i="1"/>
  <c r="X5158" i="1"/>
  <c r="X5159" i="1"/>
  <c r="X5160" i="1"/>
  <c r="X5161" i="1"/>
  <c r="X5162" i="1"/>
  <c r="X5163" i="1"/>
  <c r="X5164" i="1"/>
  <c r="X5165" i="1"/>
  <c r="X5166" i="1"/>
  <c r="X5167" i="1"/>
  <c r="X5168" i="1"/>
  <c r="X5169" i="1"/>
  <c r="X5170" i="1"/>
  <c r="X5171" i="1"/>
  <c r="X5172" i="1"/>
  <c r="X5173" i="1"/>
  <c r="X5174" i="1"/>
  <c r="X5175" i="1"/>
  <c r="X5176" i="1"/>
  <c r="X5177" i="1"/>
  <c r="X5178" i="1"/>
  <c r="X5179" i="1"/>
  <c r="X5180" i="1"/>
  <c r="X5181" i="1"/>
  <c r="X5182" i="1"/>
  <c r="X5183" i="1"/>
  <c r="X5184" i="1"/>
  <c r="X5185" i="1"/>
  <c r="X5186" i="1"/>
  <c r="X5187" i="1"/>
  <c r="X5188" i="1"/>
  <c r="X5189" i="1"/>
  <c r="X5190" i="1"/>
  <c r="X5191" i="1"/>
  <c r="X5192" i="1"/>
  <c r="X5193" i="1"/>
  <c r="X5194" i="1"/>
  <c r="X5195" i="1"/>
  <c r="X5196" i="1"/>
  <c r="X5197" i="1"/>
  <c r="X5198" i="1"/>
  <c r="X5199" i="1"/>
  <c r="X5200" i="1"/>
  <c r="X5201" i="1"/>
  <c r="X5202" i="1"/>
  <c r="X5203" i="1"/>
  <c r="X5204" i="1"/>
  <c r="X5205" i="1"/>
  <c r="X5206" i="1"/>
  <c r="X5207" i="1"/>
  <c r="X5208" i="1"/>
  <c r="X5209" i="1"/>
  <c r="X5210" i="1"/>
  <c r="X5211" i="1"/>
  <c r="X5212" i="1"/>
  <c r="X5213" i="1"/>
  <c r="X5214" i="1"/>
  <c r="X5215" i="1"/>
  <c r="X5216" i="1"/>
  <c r="X5217" i="1"/>
  <c r="X5218" i="1"/>
  <c r="X5219" i="1"/>
  <c r="X5220" i="1"/>
  <c r="X5221" i="1"/>
  <c r="X5222" i="1"/>
  <c r="X5223" i="1"/>
  <c r="X5224" i="1"/>
  <c r="X5225" i="1"/>
  <c r="X5226" i="1"/>
  <c r="X5227" i="1"/>
  <c r="X5228" i="1"/>
  <c r="X5229" i="1"/>
  <c r="X5230" i="1"/>
  <c r="X5231" i="1"/>
  <c r="X5232" i="1"/>
  <c r="X5233" i="1"/>
  <c r="X5234" i="1"/>
  <c r="X5235" i="1"/>
  <c r="X5236" i="1"/>
  <c r="X5237" i="1"/>
  <c r="X5238" i="1"/>
  <c r="X5239" i="1"/>
  <c r="X5240" i="1"/>
  <c r="X5241" i="1"/>
  <c r="X5242" i="1"/>
  <c r="X5243" i="1"/>
  <c r="X5244" i="1"/>
  <c r="X5245" i="1"/>
  <c r="X5246" i="1"/>
  <c r="X5247" i="1"/>
  <c r="X5248" i="1"/>
  <c r="X5249" i="1"/>
  <c r="X5250" i="1"/>
  <c r="X5251" i="1"/>
  <c r="X5252" i="1"/>
  <c r="X5253" i="1"/>
  <c r="X5254" i="1"/>
  <c r="X5255" i="1"/>
  <c r="X5256" i="1"/>
  <c r="X5257" i="1"/>
  <c r="X5258" i="1"/>
  <c r="X5259" i="1"/>
  <c r="X5260" i="1"/>
  <c r="X5261" i="1"/>
  <c r="X5262" i="1"/>
  <c r="X5263" i="1"/>
  <c r="X5264" i="1"/>
  <c r="X5265" i="1"/>
  <c r="X5266" i="1"/>
  <c r="X5267" i="1"/>
  <c r="X5268" i="1"/>
  <c r="X5269" i="1"/>
  <c r="X5270" i="1"/>
  <c r="X5271" i="1"/>
  <c r="X5272" i="1"/>
  <c r="X5273" i="1"/>
  <c r="X5274" i="1"/>
  <c r="X5275" i="1"/>
  <c r="X5276" i="1"/>
  <c r="X5277" i="1"/>
  <c r="X5278" i="1"/>
  <c r="X5279" i="1"/>
  <c r="X5280" i="1"/>
  <c r="X5281" i="1"/>
  <c r="X5282" i="1"/>
  <c r="X5283" i="1"/>
  <c r="X5284" i="1"/>
  <c r="X5285" i="1"/>
  <c r="X5286" i="1"/>
  <c r="X5287" i="1"/>
  <c r="X5288" i="1"/>
  <c r="X5289" i="1"/>
  <c r="X5290" i="1"/>
  <c r="X5291" i="1"/>
  <c r="X5292" i="1"/>
  <c r="X5293" i="1"/>
  <c r="X5295" i="1"/>
  <c r="X5296" i="1"/>
  <c r="X5297" i="1"/>
  <c r="X5298" i="1"/>
  <c r="X5299" i="1"/>
  <c r="X5300" i="1"/>
  <c r="X5301" i="1"/>
  <c r="X5302" i="1"/>
  <c r="X5303" i="1"/>
  <c r="X5304" i="1"/>
  <c r="X5305" i="1"/>
  <c r="X5306" i="1"/>
  <c r="X5307" i="1"/>
  <c r="X5308" i="1"/>
  <c r="X5309" i="1"/>
  <c r="X5310" i="1"/>
  <c r="X5311" i="1"/>
  <c r="X5312" i="1"/>
  <c r="X5313" i="1"/>
  <c r="X5314" i="1"/>
  <c r="X5315" i="1"/>
  <c r="X5316" i="1"/>
  <c r="X5317" i="1"/>
  <c r="X5318" i="1"/>
  <c r="X5319" i="1"/>
  <c r="X5320" i="1"/>
  <c r="X5321" i="1"/>
  <c r="X5322" i="1"/>
  <c r="X5323" i="1"/>
  <c r="X5324" i="1"/>
  <c r="X5325" i="1"/>
  <c r="X5326" i="1"/>
  <c r="X5327" i="1"/>
  <c r="X5328" i="1"/>
  <c r="X5329" i="1"/>
  <c r="X5330" i="1"/>
  <c r="X5331" i="1"/>
  <c r="X5332" i="1"/>
  <c r="X5333" i="1"/>
  <c r="X5334" i="1"/>
  <c r="X5335" i="1"/>
  <c r="X5336" i="1"/>
  <c r="X5337" i="1"/>
  <c r="X5338" i="1"/>
  <c r="X5339" i="1"/>
  <c r="X5340" i="1"/>
  <c r="X5341" i="1"/>
  <c r="X5342" i="1"/>
  <c r="X5343" i="1"/>
  <c r="X5344" i="1"/>
  <c r="X5345" i="1"/>
  <c r="X5346" i="1"/>
  <c r="X5347" i="1"/>
  <c r="U5065" i="1"/>
  <c r="U5066" i="1"/>
  <c r="U5067" i="1"/>
  <c r="U5068" i="1"/>
  <c r="U5069" i="1"/>
  <c r="U5070" i="1"/>
  <c r="U5071" i="1"/>
  <c r="U5072" i="1"/>
  <c r="U5073" i="1"/>
  <c r="U5074" i="1"/>
  <c r="U5075" i="1"/>
  <c r="U5076" i="1"/>
  <c r="U5077" i="1"/>
  <c r="U5078" i="1"/>
  <c r="U5079" i="1"/>
  <c r="U5080" i="1"/>
  <c r="U5081" i="1"/>
  <c r="U5082" i="1"/>
  <c r="U5083" i="1"/>
  <c r="U5084" i="1"/>
  <c r="U5085" i="1"/>
  <c r="U5086" i="1"/>
  <c r="U5087" i="1"/>
  <c r="U5088" i="1"/>
  <c r="U5089" i="1"/>
  <c r="U5090" i="1"/>
  <c r="U5091" i="1"/>
  <c r="U5092" i="1"/>
  <c r="U5093" i="1"/>
  <c r="U5094" i="1"/>
  <c r="U5095" i="1"/>
  <c r="U5096" i="1"/>
  <c r="U5097" i="1"/>
  <c r="U5098" i="1"/>
  <c r="U5099" i="1"/>
  <c r="U5100" i="1"/>
  <c r="U5101" i="1"/>
  <c r="U5102" i="1"/>
  <c r="U5103" i="1"/>
  <c r="U5104" i="1"/>
  <c r="U5105" i="1"/>
  <c r="U5106" i="1"/>
  <c r="U5107" i="1"/>
  <c r="U5108" i="1"/>
  <c r="U5109" i="1"/>
  <c r="U5110" i="1"/>
  <c r="U5111" i="1"/>
  <c r="U5112" i="1"/>
  <c r="U5113" i="1"/>
  <c r="U5114" i="1"/>
  <c r="U5115" i="1"/>
  <c r="U5116" i="1"/>
  <c r="U5117" i="1"/>
  <c r="U5118" i="1"/>
  <c r="U5119" i="1"/>
  <c r="U5120" i="1"/>
  <c r="U5121" i="1"/>
  <c r="U5122" i="1"/>
  <c r="U5123" i="1"/>
  <c r="U5124" i="1"/>
  <c r="U5125" i="1"/>
  <c r="U5126" i="1"/>
  <c r="U5127" i="1"/>
  <c r="U5128" i="1"/>
  <c r="U5129" i="1"/>
  <c r="U5130" i="1"/>
  <c r="U5131" i="1"/>
  <c r="U5132" i="1"/>
  <c r="U5133" i="1"/>
  <c r="U5134" i="1"/>
  <c r="U5135" i="1"/>
  <c r="U5136" i="1"/>
  <c r="U5137" i="1"/>
  <c r="U5138" i="1"/>
  <c r="U5139" i="1"/>
  <c r="U5140" i="1"/>
  <c r="U5141" i="1"/>
  <c r="U5142" i="1"/>
  <c r="U5143" i="1"/>
  <c r="U5144" i="1"/>
  <c r="U5145" i="1"/>
  <c r="U5146" i="1"/>
  <c r="U5147" i="1"/>
  <c r="U5148" i="1"/>
  <c r="U5149" i="1"/>
  <c r="U5150" i="1"/>
  <c r="U5151" i="1"/>
  <c r="U5152" i="1"/>
  <c r="U5153" i="1"/>
  <c r="U5154" i="1"/>
  <c r="U5155" i="1"/>
  <c r="U5156" i="1"/>
  <c r="U5157" i="1"/>
  <c r="U5158" i="1"/>
  <c r="U5159" i="1"/>
  <c r="U5160" i="1"/>
  <c r="U5161" i="1"/>
  <c r="U5162" i="1"/>
  <c r="U5163" i="1"/>
  <c r="U5164" i="1"/>
  <c r="U5165" i="1"/>
  <c r="U5166" i="1"/>
  <c r="U5167" i="1"/>
  <c r="U5168" i="1"/>
  <c r="U5169" i="1"/>
  <c r="U5170" i="1"/>
  <c r="U5171" i="1"/>
  <c r="U5172" i="1"/>
  <c r="U5173" i="1"/>
  <c r="U5174" i="1"/>
  <c r="U5175" i="1"/>
  <c r="U5176" i="1"/>
  <c r="U5177" i="1"/>
  <c r="U5178" i="1"/>
  <c r="U5179" i="1"/>
  <c r="U5180" i="1"/>
  <c r="U5181" i="1"/>
  <c r="U5182" i="1"/>
  <c r="U5183" i="1"/>
  <c r="U5184" i="1"/>
  <c r="U5185" i="1"/>
  <c r="U5186" i="1"/>
  <c r="U5187" i="1"/>
  <c r="U5188" i="1"/>
  <c r="U5189" i="1"/>
  <c r="U5190" i="1"/>
  <c r="U5191" i="1"/>
  <c r="U5192" i="1"/>
  <c r="U5193" i="1"/>
  <c r="U5194" i="1"/>
  <c r="U5195" i="1"/>
  <c r="U5196" i="1"/>
  <c r="U5197" i="1"/>
  <c r="U5198" i="1"/>
  <c r="U5199" i="1"/>
  <c r="U5200" i="1"/>
  <c r="U5201" i="1"/>
  <c r="U5202" i="1"/>
  <c r="U5203" i="1"/>
  <c r="U5204" i="1"/>
  <c r="U5205" i="1"/>
  <c r="U5206" i="1"/>
  <c r="U5207" i="1"/>
  <c r="U5208" i="1"/>
  <c r="U5209" i="1"/>
  <c r="U5210" i="1"/>
  <c r="U5211" i="1"/>
  <c r="U5212" i="1"/>
  <c r="U5213" i="1"/>
  <c r="U5214" i="1"/>
  <c r="U5215" i="1"/>
  <c r="U5216" i="1"/>
  <c r="U5217" i="1"/>
  <c r="U5218" i="1"/>
  <c r="U5219" i="1"/>
  <c r="U5220" i="1"/>
  <c r="U5221" i="1"/>
  <c r="U5222" i="1"/>
  <c r="U5223" i="1"/>
  <c r="U5224" i="1"/>
  <c r="U5225" i="1"/>
  <c r="U5226" i="1"/>
  <c r="U5227" i="1"/>
  <c r="U5228" i="1"/>
  <c r="U5229" i="1"/>
  <c r="U5230" i="1"/>
  <c r="U5231" i="1"/>
  <c r="U5232" i="1"/>
  <c r="U5233" i="1"/>
  <c r="U5234" i="1"/>
  <c r="U5235" i="1"/>
  <c r="U5236" i="1"/>
  <c r="U5237" i="1"/>
  <c r="U5238" i="1"/>
  <c r="U5239" i="1"/>
  <c r="U5240" i="1"/>
  <c r="U5241" i="1"/>
  <c r="U5242" i="1"/>
  <c r="U5243" i="1"/>
  <c r="U5244" i="1"/>
  <c r="U5245" i="1"/>
  <c r="U5246" i="1"/>
  <c r="U5247" i="1"/>
  <c r="U5248" i="1"/>
  <c r="U5249" i="1"/>
  <c r="U5250" i="1"/>
  <c r="U5251" i="1"/>
  <c r="U5252" i="1"/>
  <c r="U5253" i="1"/>
  <c r="U5254" i="1"/>
  <c r="U5255" i="1"/>
  <c r="U5256" i="1"/>
  <c r="U5257" i="1"/>
  <c r="U5258" i="1"/>
  <c r="U5259" i="1"/>
  <c r="U5260" i="1"/>
  <c r="U5261" i="1"/>
  <c r="U5262" i="1"/>
  <c r="U5263" i="1"/>
  <c r="U5264" i="1"/>
  <c r="U5265" i="1"/>
  <c r="U5266" i="1"/>
  <c r="U5267" i="1"/>
  <c r="U5268" i="1"/>
  <c r="U5269" i="1"/>
  <c r="U5270" i="1"/>
  <c r="U5271" i="1"/>
  <c r="U5272" i="1"/>
  <c r="U5273" i="1"/>
  <c r="U5274" i="1"/>
  <c r="U5275" i="1"/>
  <c r="U5276" i="1"/>
  <c r="U5277" i="1"/>
  <c r="U5278" i="1"/>
  <c r="U5279" i="1"/>
  <c r="U5280" i="1"/>
  <c r="U5281" i="1"/>
  <c r="U5282" i="1"/>
  <c r="U5283" i="1"/>
  <c r="U5284" i="1"/>
  <c r="U5285" i="1"/>
  <c r="U5286" i="1"/>
  <c r="U5287" i="1"/>
  <c r="U5288" i="1"/>
  <c r="U5289" i="1"/>
  <c r="U5290" i="1"/>
  <c r="U5291" i="1"/>
  <c r="U5292" i="1"/>
  <c r="U5293" i="1"/>
  <c r="U5295" i="1"/>
  <c r="U5296" i="1"/>
  <c r="U5297" i="1"/>
  <c r="U5298" i="1"/>
  <c r="U5299" i="1"/>
  <c r="U5300" i="1"/>
  <c r="U5301" i="1"/>
  <c r="U5302" i="1"/>
  <c r="U5303" i="1"/>
  <c r="U5304" i="1"/>
  <c r="U5305" i="1"/>
  <c r="U5306" i="1"/>
  <c r="U5307" i="1"/>
  <c r="U5308" i="1"/>
  <c r="U5309" i="1"/>
  <c r="U5310" i="1"/>
  <c r="U5311" i="1"/>
  <c r="U5312" i="1"/>
  <c r="U5313" i="1"/>
  <c r="U5314" i="1"/>
  <c r="U5315" i="1"/>
  <c r="U5316" i="1"/>
  <c r="U5317" i="1"/>
  <c r="U5318" i="1"/>
  <c r="U5319" i="1"/>
  <c r="U5320" i="1"/>
  <c r="U5321" i="1"/>
  <c r="U5322" i="1"/>
  <c r="U5323" i="1"/>
  <c r="U5324" i="1"/>
  <c r="U5325" i="1"/>
  <c r="U5326" i="1"/>
  <c r="U5327" i="1"/>
  <c r="U5328" i="1"/>
  <c r="U5329" i="1"/>
  <c r="U5330" i="1"/>
  <c r="U5331" i="1"/>
  <c r="U5332" i="1"/>
  <c r="U5333" i="1"/>
  <c r="U5334" i="1"/>
  <c r="U5335" i="1"/>
  <c r="U5336" i="1"/>
  <c r="U5337" i="1"/>
  <c r="U5338" i="1"/>
  <c r="U5339" i="1"/>
  <c r="U5340" i="1"/>
  <c r="U5341" i="1"/>
  <c r="U5342" i="1"/>
  <c r="U5343" i="1"/>
  <c r="U5344" i="1"/>
  <c r="U5345" i="1"/>
  <c r="U5346" i="1"/>
  <c r="U5347" i="1"/>
  <c r="X5002" i="1"/>
  <c r="X5003" i="1"/>
  <c r="X5004" i="1"/>
  <c r="X5005" i="1"/>
  <c r="X5006" i="1"/>
  <c r="X5007" i="1"/>
  <c r="X5008" i="1"/>
  <c r="X5009" i="1"/>
  <c r="X5010" i="1"/>
  <c r="X5011" i="1"/>
  <c r="X5012" i="1"/>
  <c r="X5013" i="1"/>
  <c r="X5014" i="1"/>
  <c r="X5015" i="1"/>
  <c r="X5016" i="1"/>
  <c r="X5017" i="1"/>
  <c r="X5018" i="1"/>
  <c r="X5019" i="1"/>
  <c r="X5020" i="1"/>
  <c r="X5021" i="1"/>
  <c r="X5022" i="1"/>
  <c r="X5023" i="1"/>
  <c r="X5024" i="1"/>
  <c r="X5025" i="1"/>
  <c r="X5026" i="1"/>
  <c r="X5027" i="1"/>
  <c r="X5028" i="1"/>
  <c r="X5029" i="1"/>
  <c r="X5030" i="1"/>
  <c r="X5031" i="1"/>
  <c r="X5032" i="1"/>
  <c r="X5033" i="1"/>
  <c r="X5034" i="1"/>
  <c r="X5035" i="1"/>
  <c r="X5036" i="1"/>
  <c r="X5037" i="1"/>
  <c r="X5038" i="1"/>
  <c r="X5039" i="1"/>
  <c r="X5040" i="1"/>
  <c r="X5041" i="1"/>
  <c r="X5042" i="1"/>
  <c r="X5043" i="1"/>
  <c r="X5044" i="1"/>
  <c r="X5045" i="1"/>
  <c r="X5046" i="1"/>
  <c r="X5047" i="1"/>
  <c r="X5048" i="1"/>
  <c r="X5049" i="1"/>
  <c r="X5050" i="1"/>
  <c r="X5051" i="1"/>
  <c r="X5052" i="1"/>
  <c r="X5053" i="1"/>
  <c r="X5054" i="1"/>
  <c r="X5055" i="1"/>
  <c r="X5056" i="1"/>
  <c r="X5057" i="1"/>
  <c r="X5058" i="1"/>
  <c r="X5059" i="1"/>
  <c r="X5060" i="1"/>
  <c r="X5061" i="1"/>
  <c r="X5062" i="1"/>
  <c r="X5063" i="1"/>
  <c r="X5064" i="1"/>
  <c r="U5002" i="1"/>
  <c r="U5003" i="1"/>
  <c r="U5004" i="1"/>
  <c r="U5005" i="1"/>
  <c r="U5006" i="1"/>
  <c r="U5007" i="1"/>
  <c r="U5008" i="1"/>
  <c r="U5009" i="1"/>
  <c r="U5010" i="1"/>
  <c r="U5011" i="1"/>
  <c r="U5012" i="1"/>
  <c r="U5013" i="1"/>
  <c r="U5014" i="1"/>
  <c r="U5015" i="1"/>
  <c r="U5016" i="1"/>
  <c r="U5017" i="1"/>
  <c r="U5018" i="1"/>
  <c r="U5019" i="1"/>
  <c r="U5020" i="1"/>
  <c r="U5021" i="1"/>
  <c r="U5022" i="1"/>
  <c r="U5023" i="1"/>
  <c r="U5024" i="1"/>
  <c r="U5025" i="1"/>
  <c r="U5026" i="1"/>
  <c r="U5027" i="1"/>
  <c r="U5028" i="1"/>
  <c r="U5029" i="1"/>
  <c r="U5030" i="1"/>
  <c r="U5031" i="1"/>
  <c r="U5032" i="1"/>
  <c r="U5033" i="1"/>
  <c r="U5034" i="1"/>
  <c r="U5035" i="1"/>
  <c r="U5036" i="1"/>
  <c r="U5037" i="1"/>
  <c r="U5038" i="1"/>
  <c r="U5039" i="1"/>
  <c r="U5040" i="1"/>
  <c r="U5041" i="1"/>
  <c r="U5042" i="1"/>
  <c r="U5043" i="1"/>
  <c r="U5044" i="1"/>
  <c r="U5045" i="1"/>
  <c r="U5046" i="1"/>
  <c r="U5047" i="1"/>
  <c r="U5048" i="1"/>
  <c r="U5049" i="1"/>
  <c r="U5050" i="1"/>
  <c r="U5051" i="1"/>
  <c r="U5052" i="1"/>
  <c r="U5053" i="1"/>
  <c r="U5054" i="1"/>
  <c r="U5055" i="1"/>
  <c r="U5056" i="1"/>
  <c r="U5057" i="1"/>
  <c r="U5058" i="1"/>
  <c r="U5059" i="1"/>
  <c r="U5060" i="1"/>
  <c r="U5061" i="1"/>
  <c r="U5062" i="1"/>
  <c r="U5063" i="1"/>
  <c r="U5064" i="1"/>
  <c r="X5001" i="1"/>
  <c r="U5001" i="1"/>
  <c r="U5000" i="1"/>
  <c r="X5000" i="1"/>
  <c r="U4999" i="1"/>
  <c r="X4999" i="1"/>
  <c r="U4626" i="1"/>
  <c r="X4626"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19" i="1"/>
  <c r="A3" i="1"/>
  <c r="A4" i="1"/>
  <c r="A5" i="1"/>
  <c r="A6" i="1"/>
  <c r="A7" i="1"/>
  <c r="A8" i="1"/>
  <c r="A9" i="1"/>
  <c r="A10" i="1"/>
  <c r="A11" i="1"/>
  <c r="A12" i="1"/>
  <c r="A13" i="1"/>
  <c r="A14" i="1"/>
  <c r="A15" i="1"/>
  <c r="A16" i="1"/>
  <c r="A17" i="1"/>
  <c r="A18" i="1"/>
  <c r="A2" i="1"/>
  <c r="X2067" i="1"/>
  <c r="X2068" i="1"/>
  <c r="X2069" i="1"/>
  <c r="X2070" i="1"/>
  <c r="X2071" i="1"/>
  <c r="X2072" i="1"/>
  <c r="X2073" i="1"/>
  <c r="X2074" i="1"/>
  <c r="X2075" i="1"/>
  <c r="X2076" i="1"/>
  <c r="X2077" i="1"/>
  <c r="X2078" i="1"/>
  <c r="X2079" i="1"/>
  <c r="X2080" i="1"/>
  <c r="X2081" i="1"/>
  <c r="X2082" i="1"/>
  <c r="X2083" i="1"/>
  <c r="X2084" i="1"/>
  <c r="X2085" i="1"/>
  <c r="X2086" i="1"/>
  <c r="X2087" i="1"/>
  <c r="X2088" i="1"/>
  <c r="X2089" i="1"/>
  <c r="X2090" i="1"/>
  <c r="X2091" i="1"/>
  <c r="X2092" i="1"/>
  <c r="X2093" i="1"/>
  <c r="X2094" i="1"/>
  <c r="X2095" i="1"/>
  <c r="X2096" i="1"/>
  <c r="X2097" i="1"/>
  <c r="X2098" i="1"/>
  <c r="X2099" i="1"/>
  <c r="X2100" i="1"/>
  <c r="X2101" i="1"/>
  <c r="X2102" i="1"/>
  <c r="X2103" i="1"/>
  <c r="X2104" i="1"/>
  <c r="X2105" i="1"/>
  <c r="X2106" i="1"/>
  <c r="X2107" i="1"/>
  <c r="X2108" i="1"/>
  <c r="X2109" i="1"/>
  <c r="X2110" i="1"/>
  <c r="X2111" i="1"/>
  <c r="X2112" i="1"/>
  <c r="X2113" i="1"/>
  <c r="X2114" i="1"/>
  <c r="X2115" i="1"/>
  <c r="X2116" i="1"/>
  <c r="X2117" i="1"/>
  <c r="X2118" i="1"/>
  <c r="X2119" i="1"/>
  <c r="X2120" i="1"/>
  <c r="X2121" i="1"/>
  <c r="X2122" i="1"/>
  <c r="X2123" i="1"/>
  <c r="X2124" i="1"/>
  <c r="X2125" i="1"/>
  <c r="X2126" i="1"/>
  <c r="X2127" i="1"/>
  <c r="X2128" i="1"/>
  <c r="X2129" i="1"/>
  <c r="X2130" i="1"/>
  <c r="X2131" i="1"/>
  <c r="X2132" i="1"/>
  <c r="X2133" i="1"/>
  <c r="X2134" i="1"/>
  <c r="X2135" i="1"/>
  <c r="X2136" i="1"/>
  <c r="X2137" i="1"/>
  <c r="X2138" i="1"/>
  <c r="X2139" i="1"/>
  <c r="X2140" i="1"/>
  <c r="X2141" i="1"/>
  <c r="X2142" i="1"/>
  <c r="X2143" i="1"/>
  <c r="X2144" i="1"/>
  <c r="X2145" i="1"/>
  <c r="X2146" i="1"/>
  <c r="X2147" i="1"/>
  <c r="X2148" i="1"/>
  <c r="X2149" i="1"/>
  <c r="X2150" i="1"/>
  <c r="X2151" i="1"/>
  <c r="X2152" i="1"/>
  <c r="X2153" i="1"/>
  <c r="X2154" i="1"/>
  <c r="X2155" i="1"/>
  <c r="X2156" i="1"/>
  <c r="X2157" i="1"/>
  <c r="X2158" i="1"/>
  <c r="X2159" i="1"/>
  <c r="X2160" i="1"/>
  <c r="X2161" i="1"/>
  <c r="X2162" i="1"/>
  <c r="X2163" i="1"/>
  <c r="X2164" i="1"/>
  <c r="X2165" i="1"/>
  <c r="X2166" i="1"/>
  <c r="X2167" i="1"/>
  <c r="X2168" i="1"/>
  <c r="X2169" i="1"/>
  <c r="X2170" i="1"/>
  <c r="X2171" i="1"/>
  <c r="X2172" i="1"/>
  <c r="X2173" i="1"/>
  <c r="X2174" i="1"/>
  <c r="X2175" i="1"/>
  <c r="X2176" i="1"/>
  <c r="X2177" i="1"/>
  <c r="X2178" i="1"/>
  <c r="X2179" i="1"/>
  <c r="X2180" i="1"/>
  <c r="X2181" i="1"/>
  <c r="X2182" i="1"/>
  <c r="X2183" i="1"/>
  <c r="X2184" i="1"/>
  <c r="X2185" i="1"/>
  <c r="X2186" i="1"/>
  <c r="X2187" i="1"/>
  <c r="X2188" i="1"/>
  <c r="X2189" i="1"/>
  <c r="X2190" i="1"/>
  <c r="X2191" i="1"/>
  <c r="X2192" i="1"/>
  <c r="X2193" i="1"/>
  <c r="X2194" i="1"/>
  <c r="X2195" i="1"/>
  <c r="X2196" i="1"/>
  <c r="X2197" i="1"/>
  <c r="X2198" i="1"/>
  <c r="X2199" i="1"/>
  <c r="X2200" i="1"/>
  <c r="X2201" i="1"/>
  <c r="X2202" i="1"/>
  <c r="X2203" i="1"/>
  <c r="X2204" i="1"/>
  <c r="X2205" i="1"/>
  <c r="X2206" i="1"/>
  <c r="X2207" i="1"/>
  <c r="X2208" i="1"/>
  <c r="X2209" i="1"/>
  <c r="X2210" i="1"/>
  <c r="X2211" i="1"/>
  <c r="X2212" i="1"/>
  <c r="X2213" i="1"/>
  <c r="X2214" i="1"/>
  <c r="X2215" i="1"/>
  <c r="X2216" i="1"/>
  <c r="X2217" i="1"/>
  <c r="X2218" i="1"/>
  <c r="X2219" i="1"/>
  <c r="X2220" i="1"/>
  <c r="X2221" i="1"/>
  <c r="X2222" i="1"/>
  <c r="X2223" i="1"/>
  <c r="X2224" i="1"/>
  <c r="X2225" i="1"/>
  <c r="X2226" i="1"/>
  <c r="X2227" i="1"/>
  <c r="X2228" i="1"/>
  <c r="X2229" i="1"/>
  <c r="X2230" i="1"/>
  <c r="X2231" i="1"/>
  <c r="X2232" i="1"/>
  <c r="X2233" i="1"/>
  <c r="X2234" i="1"/>
  <c r="X2235" i="1"/>
  <c r="X2236" i="1"/>
  <c r="X2237" i="1"/>
  <c r="X2238" i="1"/>
  <c r="X2239" i="1"/>
  <c r="X2240" i="1"/>
  <c r="X2241" i="1"/>
  <c r="X2242" i="1"/>
  <c r="X2243" i="1"/>
  <c r="X2244" i="1"/>
  <c r="X2245" i="1"/>
  <c r="X2246" i="1"/>
  <c r="X2247" i="1"/>
  <c r="X2248" i="1"/>
  <c r="X2249" i="1"/>
  <c r="X2250" i="1"/>
  <c r="X2251" i="1"/>
  <c r="X2252" i="1"/>
  <c r="X2253" i="1"/>
  <c r="X2254" i="1"/>
  <c r="X2255" i="1"/>
  <c r="X2256" i="1"/>
  <c r="X2257" i="1"/>
  <c r="X2258" i="1"/>
  <c r="X2259" i="1"/>
  <c r="X2260" i="1"/>
  <c r="X2261" i="1"/>
  <c r="X2262" i="1"/>
  <c r="X2263" i="1"/>
  <c r="X2264" i="1"/>
  <c r="X2265" i="1"/>
  <c r="X2266" i="1"/>
  <c r="X2267" i="1"/>
  <c r="X2268" i="1"/>
  <c r="X2269" i="1"/>
  <c r="X2270" i="1"/>
  <c r="X2271" i="1"/>
  <c r="X2272" i="1"/>
  <c r="X2273" i="1"/>
  <c r="X2274" i="1"/>
  <c r="X2275" i="1"/>
  <c r="X2276" i="1"/>
  <c r="X2277" i="1"/>
  <c r="X2278" i="1"/>
  <c r="X2279" i="1"/>
  <c r="X2280" i="1"/>
  <c r="X2281" i="1"/>
  <c r="X2282" i="1"/>
  <c r="X2283" i="1"/>
  <c r="X2284" i="1"/>
  <c r="X2285" i="1"/>
  <c r="X2286" i="1"/>
  <c r="X2287" i="1"/>
  <c r="X2288" i="1"/>
  <c r="X2289" i="1"/>
  <c r="X2290" i="1"/>
  <c r="X2291" i="1"/>
  <c r="X2292" i="1"/>
  <c r="X2293" i="1"/>
  <c r="X2294" i="1"/>
  <c r="X2295" i="1"/>
  <c r="X2296" i="1"/>
  <c r="X2297" i="1"/>
  <c r="X2298" i="1"/>
  <c r="X2299" i="1"/>
  <c r="X2300" i="1"/>
  <c r="X2301" i="1"/>
  <c r="X2302" i="1"/>
  <c r="X2303" i="1"/>
  <c r="X2304" i="1"/>
  <c r="X2305" i="1"/>
  <c r="X2306" i="1"/>
  <c r="X2307" i="1"/>
  <c r="X2308" i="1"/>
  <c r="X2309" i="1"/>
  <c r="X2310" i="1"/>
  <c r="X2311" i="1"/>
  <c r="X2312" i="1"/>
  <c r="X2313" i="1"/>
  <c r="X2314" i="1"/>
  <c r="X2315" i="1"/>
  <c r="X2316" i="1"/>
  <c r="X2317" i="1"/>
  <c r="X2318" i="1"/>
  <c r="X2319" i="1"/>
  <c r="X2320" i="1"/>
  <c r="X2321" i="1"/>
  <c r="X2322" i="1"/>
  <c r="X2323" i="1"/>
  <c r="X2324" i="1"/>
  <c r="X2325" i="1"/>
  <c r="X2326" i="1"/>
  <c r="X2327" i="1"/>
  <c r="X2328" i="1"/>
  <c r="X2329" i="1"/>
  <c r="X2330" i="1"/>
  <c r="X2331" i="1"/>
  <c r="X2332" i="1"/>
  <c r="X2333" i="1"/>
  <c r="X2334" i="1"/>
  <c r="X2335" i="1"/>
  <c r="X2336" i="1"/>
  <c r="X2337" i="1"/>
  <c r="X2338" i="1"/>
  <c r="X2339" i="1"/>
  <c r="X2340" i="1"/>
  <c r="X2341" i="1"/>
  <c r="X2342" i="1"/>
  <c r="X2343" i="1"/>
  <c r="X2344" i="1"/>
  <c r="X2345" i="1"/>
  <c r="X2346" i="1"/>
  <c r="X2347" i="1"/>
  <c r="X2348" i="1"/>
  <c r="X2349" i="1"/>
  <c r="X2350" i="1"/>
  <c r="X2351" i="1"/>
  <c r="X2352" i="1"/>
  <c r="X2353" i="1"/>
  <c r="X2354" i="1"/>
  <c r="X2355" i="1"/>
  <c r="X2356" i="1"/>
  <c r="X2357" i="1"/>
  <c r="X2358" i="1"/>
  <c r="X2359" i="1"/>
  <c r="X2360" i="1"/>
  <c r="X2361" i="1"/>
  <c r="X2362" i="1"/>
  <c r="X2363" i="1"/>
  <c r="X2364" i="1"/>
  <c r="X2365" i="1"/>
  <c r="X2366" i="1"/>
  <c r="X2367" i="1"/>
  <c r="X2368" i="1"/>
  <c r="X2369" i="1"/>
  <c r="X2370" i="1"/>
  <c r="X2371" i="1"/>
  <c r="X2372" i="1"/>
  <c r="X2373" i="1"/>
  <c r="X2374" i="1"/>
  <c r="X2375" i="1"/>
  <c r="X2376" i="1"/>
  <c r="X2377" i="1"/>
  <c r="X2378" i="1"/>
  <c r="X2379" i="1"/>
  <c r="X2380" i="1"/>
  <c r="X2381" i="1"/>
  <c r="X2382" i="1"/>
  <c r="X2383" i="1"/>
  <c r="X2384" i="1"/>
  <c r="X2385" i="1"/>
  <c r="X2386" i="1"/>
  <c r="X2387" i="1"/>
  <c r="X2388" i="1"/>
  <c r="X2389" i="1"/>
  <c r="X2390" i="1"/>
  <c r="X2391" i="1"/>
  <c r="X2392" i="1"/>
  <c r="X2393" i="1"/>
  <c r="X2394" i="1"/>
  <c r="X2395" i="1"/>
  <c r="X2396" i="1"/>
  <c r="X2397" i="1"/>
  <c r="X2398" i="1"/>
  <c r="X2399" i="1"/>
  <c r="X2400" i="1"/>
  <c r="X2401" i="1"/>
  <c r="X2402" i="1"/>
  <c r="X2403" i="1"/>
  <c r="X2404" i="1"/>
  <c r="X2405" i="1"/>
  <c r="X2406" i="1"/>
  <c r="X2407" i="1"/>
  <c r="X2408" i="1"/>
  <c r="X2409" i="1"/>
  <c r="X2410" i="1"/>
  <c r="X2411" i="1"/>
  <c r="X2412" i="1"/>
  <c r="X2413" i="1"/>
  <c r="X2414" i="1"/>
  <c r="X2415" i="1"/>
  <c r="X2416" i="1"/>
  <c r="X2417" i="1"/>
  <c r="X2418" i="1"/>
  <c r="X2419" i="1"/>
  <c r="X2420" i="1"/>
  <c r="X2421" i="1"/>
  <c r="X2422" i="1"/>
  <c r="X2423" i="1"/>
  <c r="X2424" i="1"/>
  <c r="X2425" i="1"/>
  <c r="X2426" i="1"/>
  <c r="X2427" i="1"/>
  <c r="X2428" i="1"/>
  <c r="X2429" i="1"/>
  <c r="X2430" i="1"/>
  <c r="X2431" i="1"/>
  <c r="X2432" i="1"/>
  <c r="X2433" i="1"/>
  <c r="X2434" i="1"/>
  <c r="X2435" i="1"/>
  <c r="X2436" i="1"/>
  <c r="X2437" i="1"/>
  <c r="X2438" i="1"/>
  <c r="X2439" i="1"/>
  <c r="X2440" i="1"/>
  <c r="X2441" i="1"/>
  <c r="X2442" i="1"/>
  <c r="X2443" i="1"/>
  <c r="X2444" i="1"/>
  <c r="X2445" i="1"/>
  <c r="X2446" i="1"/>
  <c r="X2447" i="1"/>
  <c r="X2448" i="1"/>
  <c r="X2449" i="1"/>
  <c r="X2450" i="1"/>
  <c r="X2451" i="1"/>
  <c r="X2452" i="1"/>
  <c r="X2453" i="1"/>
  <c r="X2454" i="1"/>
  <c r="X2455" i="1"/>
  <c r="X2456" i="1"/>
  <c r="X2457" i="1"/>
  <c r="X2458" i="1"/>
  <c r="X2459" i="1"/>
  <c r="X2460" i="1"/>
  <c r="X2461" i="1"/>
  <c r="X2462" i="1"/>
  <c r="X2463" i="1"/>
  <c r="X2464" i="1"/>
  <c r="X2465" i="1"/>
  <c r="X2466" i="1"/>
  <c r="X2467" i="1"/>
  <c r="X2468" i="1"/>
  <c r="X2469" i="1"/>
  <c r="X2470" i="1"/>
  <c r="X2471" i="1"/>
  <c r="X2472" i="1"/>
  <c r="X2473" i="1"/>
  <c r="X2474" i="1"/>
  <c r="X2475" i="1"/>
  <c r="X2476" i="1"/>
  <c r="X2477" i="1"/>
  <c r="X2478" i="1"/>
  <c r="X2479" i="1"/>
  <c r="X2480" i="1"/>
  <c r="X2481" i="1"/>
  <c r="X2482" i="1"/>
  <c r="X2483" i="1"/>
  <c r="X2484" i="1"/>
  <c r="X2485" i="1"/>
  <c r="X2486" i="1"/>
  <c r="X2487" i="1"/>
  <c r="X2488" i="1"/>
  <c r="X2489" i="1"/>
  <c r="X2490" i="1"/>
  <c r="X2491" i="1"/>
  <c r="X2492" i="1"/>
  <c r="X2493" i="1"/>
  <c r="X2494" i="1"/>
  <c r="X2495" i="1"/>
  <c r="X2496" i="1"/>
  <c r="X2497" i="1"/>
  <c r="X2498" i="1"/>
  <c r="X2499" i="1"/>
  <c r="X2500" i="1"/>
  <c r="X2501" i="1"/>
  <c r="X2502" i="1"/>
  <c r="X2503" i="1"/>
  <c r="X2504" i="1"/>
  <c r="X2505" i="1"/>
  <c r="X2506" i="1"/>
  <c r="X2507" i="1"/>
  <c r="X2508" i="1"/>
  <c r="X2509" i="1"/>
  <c r="X2510" i="1"/>
  <c r="X2511" i="1"/>
  <c r="X2512" i="1"/>
  <c r="X2513" i="1"/>
  <c r="X2514" i="1"/>
  <c r="X2515" i="1"/>
  <c r="X2516" i="1"/>
  <c r="X2517" i="1"/>
  <c r="X2518" i="1"/>
  <c r="X2519" i="1"/>
  <c r="X2520" i="1"/>
  <c r="X2521" i="1"/>
  <c r="X2522" i="1"/>
  <c r="X2523" i="1"/>
  <c r="X2524" i="1"/>
  <c r="X2525" i="1"/>
  <c r="X2526" i="1"/>
  <c r="X2527" i="1"/>
  <c r="X2528" i="1"/>
  <c r="X2529" i="1"/>
  <c r="X2530" i="1"/>
  <c r="X2531" i="1"/>
  <c r="X2532" i="1"/>
  <c r="X2533" i="1"/>
  <c r="X2534" i="1"/>
  <c r="X2535" i="1"/>
  <c r="X2536" i="1"/>
  <c r="X2537" i="1"/>
  <c r="X2538" i="1"/>
  <c r="X2539" i="1"/>
  <c r="X2540" i="1"/>
  <c r="X2541" i="1"/>
  <c r="X2542" i="1"/>
  <c r="X2543" i="1"/>
  <c r="X2544" i="1"/>
  <c r="X2545" i="1"/>
  <c r="X2546" i="1"/>
  <c r="X2547" i="1"/>
  <c r="X2548" i="1"/>
  <c r="X2549" i="1"/>
  <c r="X2550" i="1"/>
  <c r="X2551" i="1"/>
  <c r="X2552" i="1"/>
  <c r="X2553" i="1"/>
  <c r="X2554" i="1"/>
  <c r="X2555" i="1"/>
  <c r="X2556" i="1"/>
  <c r="X2557" i="1"/>
  <c r="X2558" i="1"/>
  <c r="X2559" i="1"/>
  <c r="X2560" i="1"/>
  <c r="X2561" i="1"/>
  <c r="X2562" i="1"/>
  <c r="X2563" i="1"/>
  <c r="X2564" i="1"/>
  <c r="X2565" i="1"/>
  <c r="X2566" i="1"/>
  <c r="X2567" i="1"/>
  <c r="X2568" i="1"/>
  <c r="X2569" i="1"/>
  <c r="X2570" i="1"/>
  <c r="X2571" i="1"/>
  <c r="X2572" i="1"/>
  <c r="X2573" i="1"/>
  <c r="X2574" i="1"/>
  <c r="X2575" i="1"/>
  <c r="X2576" i="1"/>
  <c r="X2577" i="1"/>
  <c r="X2578" i="1"/>
  <c r="X2579" i="1"/>
  <c r="X2580" i="1"/>
  <c r="X2581" i="1"/>
  <c r="X2582" i="1"/>
  <c r="X2583" i="1"/>
  <c r="X2584" i="1"/>
  <c r="X2585" i="1"/>
  <c r="X2586" i="1"/>
  <c r="X2587" i="1"/>
  <c r="X2588" i="1"/>
  <c r="X2589" i="1"/>
  <c r="X2590" i="1"/>
  <c r="X2591" i="1"/>
  <c r="X2592" i="1"/>
  <c r="X2593" i="1"/>
  <c r="X2594" i="1"/>
  <c r="X2595" i="1"/>
  <c r="X2596" i="1"/>
  <c r="X2597" i="1"/>
  <c r="X2598" i="1"/>
  <c r="X2599" i="1"/>
  <c r="X2600" i="1"/>
  <c r="X2601" i="1"/>
  <c r="X2602" i="1"/>
  <c r="X2603" i="1"/>
  <c r="X2604" i="1"/>
  <c r="X2605" i="1"/>
  <c r="X2606" i="1"/>
  <c r="X2607" i="1"/>
  <c r="X2608" i="1"/>
  <c r="X2609" i="1"/>
  <c r="X2610" i="1"/>
  <c r="X2611" i="1"/>
  <c r="X2612" i="1"/>
  <c r="X2613" i="1"/>
  <c r="X2614" i="1"/>
  <c r="X2615" i="1"/>
  <c r="X2616" i="1"/>
  <c r="X2617" i="1"/>
  <c r="X2618" i="1"/>
  <c r="X2619" i="1"/>
  <c r="X2620" i="1"/>
  <c r="X2621" i="1"/>
  <c r="X2622" i="1"/>
  <c r="X2623" i="1"/>
  <c r="X2624" i="1"/>
  <c r="X2625" i="1"/>
  <c r="X2626" i="1"/>
  <c r="X2627" i="1"/>
  <c r="X2628" i="1"/>
  <c r="X2629" i="1"/>
  <c r="X2630" i="1"/>
  <c r="X2631" i="1"/>
  <c r="X2632" i="1"/>
  <c r="X2633" i="1"/>
  <c r="X2634" i="1"/>
  <c r="X2635" i="1"/>
  <c r="X2636" i="1"/>
  <c r="X2637" i="1"/>
  <c r="X2638" i="1"/>
  <c r="X2639" i="1"/>
  <c r="X2640" i="1"/>
  <c r="X2641" i="1"/>
  <c r="X2642" i="1"/>
  <c r="X2643" i="1"/>
  <c r="X2644" i="1"/>
  <c r="X2645" i="1"/>
  <c r="X2646" i="1"/>
  <c r="X2647" i="1"/>
  <c r="X2648" i="1"/>
  <c r="X2649" i="1"/>
  <c r="X2650" i="1"/>
  <c r="X2651" i="1"/>
  <c r="X2652" i="1"/>
  <c r="X2653" i="1"/>
  <c r="X2654" i="1"/>
  <c r="X2655" i="1"/>
  <c r="X2656" i="1"/>
  <c r="X2657" i="1"/>
  <c r="X2658" i="1"/>
  <c r="X2659" i="1"/>
  <c r="X2660" i="1"/>
  <c r="X2661" i="1"/>
  <c r="X2662" i="1"/>
  <c r="X2663" i="1"/>
  <c r="X2664" i="1"/>
  <c r="X2665" i="1"/>
  <c r="X2666" i="1"/>
  <c r="X2667" i="1"/>
  <c r="X2668" i="1"/>
  <c r="X2669" i="1"/>
  <c r="X2670" i="1"/>
  <c r="X2671" i="1"/>
  <c r="X2672" i="1"/>
  <c r="X2673" i="1"/>
  <c r="X2674" i="1"/>
  <c r="X2675" i="1"/>
  <c r="X2676" i="1"/>
  <c r="X2677" i="1"/>
  <c r="X2678" i="1"/>
  <c r="X2679" i="1"/>
  <c r="X2680" i="1"/>
  <c r="X2681" i="1"/>
  <c r="X2682" i="1"/>
  <c r="X2683" i="1"/>
  <c r="X2684" i="1"/>
  <c r="X2685" i="1"/>
  <c r="X2686" i="1"/>
  <c r="X2687" i="1"/>
  <c r="X2688" i="1"/>
  <c r="X2689" i="1"/>
  <c r="X2690" i="1"/>
  <c r="X2691" i="1"/>
  <c r="X2692" i="1"/>
  <c r="X2693" i="1"/>
  <c r="X2694" i="1"/>
  <c r="X2695" i="1"/>
  <c r="X2696" i="1"/>
  <c r="X2697" i="1"/>
  <c r="X2698" i="1"/>
  <c r="X2699" i="1"/>
  <c r="X2700" i="1"/>
  <c r="X2701" i="1"/>
  <c r="X2702" i="1"/>
  <c r="X2703" i="1"/>
  <c r="X2704" i="1"/>
  <c r="X2705" i="1"/>
  <c r="X2706" i="1"/>
  <c r="X2707" i="1"/>
  <c r="X2708" i="1"/>
  <c r="X2709" i="1"/>
  <c r="X2710" i="1"/>
  <c r="X2711" i="1"/>
  <c r="X2712" i="1"/>
  <c r="X2713" i="1"/>
  <c r="X2714" i="1"/>
  <c r="X2715" i="1"/>
  <c r="X2716" i="1"/>
  <c r="X2717" i="1"/>
  <c r="X2718" i="1"/>
  <c r="X2719" i="1"/>
  <c r="X2720" i="1"/>
  <c r="X2721" i="1"/>
  <c r="X2722" i="1"/>
  <c r="X2723" i="1"/>
  <c r="X2724" i="1"/>
  <c r="X2725" i="1"/>
  <c r="X2726" i="1"/>
  <c r="X2727" i="1"/>
  <c r="X2728" i="1"/>
  <c r="X2729" i="1"/>
  <c r="X2730" i="1"/>
  <c r="X2731" i="1"/>
  <c r="X2732" i="1"/>
  <c r="X2733" i="1"/>
  <c r="X2734" i="1"/>
  <c r="X2735" i="1"/>
  <c r="X2736" i="1"/>
  <c r="X2737" i="1"/>
  <c r="X2738" i="1"/>
  <c r="X2739" i="1"/>
  <c r="X2740" i="1"/>
  <c r="X2741" i="1"/>
  <c r="X2742" i="1"/>
  <c r="X2743" i="1"/>
  <c r="X2744" i="1"/>
  <c r="X2745" i="1"/>
  <c r="X2746" i="1"/>
  <c r="X2747" i="1"/>
  <c r="X2748" i="1"/>
  <c r="X2749" i="1"/>
  <c r="X2750" i="1"/>
  <c r="X2751" i="1"/>
  <c r="X2752" i="1"/>
  <c r="X2753" i="1"/>
  <c r="X2754" i="1"/>
  <c r="X2755" i="1"/>
  <c r="X2756" i="1"/>
  <c r="X2757" i="1"/>
  <c r="X2758" i="1"/>
  <c r="X2759" i="1"/>
  <c r="X2760" i="1"/>
  <c r="X2761" i="1"/>
  <c r="X2762" i="1"/>
  <c r="X2763" i="1"/>
  <c r="X2764" i="1"/>
  <c r="X2765" i="1"/>
  <c r="X2766" i="1"/>
  <c r="X2767" i="1"/>
  <c r="X2768" i="1"/>
  <c r="X2769" i="1"/>
  <c r="X2770" i="1"/>
  <c r="X2771" i="1"/>
  <c r="X2772" i="1"/>
  <c r="X2773" i="1"/>
  <c r="X2774" i="1"/>
  <c r="X2775" i="1"/>
  <c r="X2776" i="1"/>
  <c r="X2777" i="1"/>
  <c r="X2778" i="1"/>
  <c r="X2779" i="1"/>
  <c r="X2780" i="1"/>
  <c r="X2781" i="1"/>
  <c r="X2782" i="1"/>
  <c r="X2783" i="1"/>
  <c r="X2784" i="1"/>
  <c r="X2785" i="1"/>
  <c r="X2786" i="1"/>
  <c r="X2787" i="1"/>
  <c r="X2788" i="1"/>
  <c r="X2789" i="1"/>
  <c r="X2790" i="1"/>
  <c r="X2791" i="1"/>
  <c r="X2792" i="1"/>
  <c r="X2793" i="1"/>
  <c r="X2794" i="1"/>
  <c r="X2795" i="1"/>
  <c r="X2796" i="1"/>
  <c r="X2797" i="1"/>
  <c r="X2798" i="1"/>
  <c r="X2799" i="1"/>
  <c r="X2800" i="1"/>
  <c r="X2801" i="1"/>
  <c r="X2802" i="1"/>
  <c r="X2803" i="1"/>
  <c r="X2804" i="1"/>
  <c r="X2805" i="1"/>
  <c r="X2806" i="1"/>
  <c r="X2807" i="1"/>
  <c r="X2808" i="1"/>
  <c r="X2809" i="1"/>
  <c r="X2810" i="1"/>
  <c r="X2811" i="1"/>
  <c r="X2812" i="1"/>
  <c r="X2813" i="1"/>
  <c r="X2814" i="1"/>
  <c r="X2815" i="1"/>
  <c r="X2816" i="1"/>
  <c r="X2817" i="1"/>
  <c r="X2818" i="1"/>
  <c r="X2819" i="1"/>
  <c r="X2820" i="1"/>
  <c r="X2821" i="1"/>
  <c r="X2822" i="1"/>
  <c r="X2823" i="1"/>
  <c r="X2824" i="1"/>
  <c r="X2825" i="1"/>
  <c r="X2826" i="1"/>
  <c r="X2827" i="1"/>
  <c r="X2828" i="1"/>
  <c r="X2829" i="1"/>
  <c r="X2830" i="1"/>
  <c r="X2831" i="1"/>
  <c r="X2832" i="1"/>
  <c r="X2833" i="1"/>
  <c r="X2834" i="1"/>
  <c r="X2835" i="1"/>
  <c r="X2836" i="1"/>
  <c r="X2837" i="1"/>
  <c r="X2838" i="1"/>
  <c r="X2839" i="1"/>
  <c r="X2840" i="1"/>
  <c r="X2841" i="1"/>
  <c r="X2842" i="1"/>
  <c r="X2843" i="1"/>
  <c r="X2844" i="1"/>
  <c r="X2845" i="1"/>
  <c r="X2846" i="1"/>
  <c r="X2847" i="1"/>
  <c r="X2848" i="1"/>
  <c r="X2849" i="1"/>
  <c r="X2850" i="1"/>
  <c r="X2851" i="1"/>
  <c r="X2852" i="1"/>
  <c r="X2853" i="1"/>
  <c r="X2854" i="1"/>
  <c r="X2855" i="1"/>
  <c r="X2856" i="1"/>
  <c r="X2857" i="1"/>
  <c r="X2858" i="1"/>
  <c r="X2859" i="1"/>
  <c r="X2860" i="1"/>
  <c r="X2861" i="1"/>
  <c r="X2862" i="1"/>
  <c r="X2863" i="1"/>
  <c r="X2864" i="1"/>
  <c r="X2865" i="1"/>
  <c r="X2866" i="1"/>
  <c r="X2867" i="1"/>
  <c r="X2868" i="1"/>
  <c r="X2869" i="1"/>
  <c r="X2870" i="1"/>
  <c r="X2871" i="1"/>
  <c r="X2872" i="1"/>
  <c r="X2873" i="1"/>
  <c r="X2874" i="1"/>
  <c r="X2875" i="1"/>
  <c r="X2876" i="1"/>
  <c r="X2877" i="1"/>
  <c r="X2878" i="1"/>
  <c r="X2879" i="1"/>
  <c r="X2880" i="1"/>
  <c r="X2881" i="1"/>
  <c r="X2882" i="1"/>
  <c r="X2883" i="1"/>
  <c r="X2884" i="1"/>
  <c r="X2885" i="1"/>
  <c r="X2886" i="1"/>
  <c r="X2887" i="1"/>
  <c r="X2888" i="1"/>
  <c r="X2889" i="1"/>
  <c r="X2890" i="1"/>
  <c r="X2891" i="1"/>
  <c r="X2892" i="1"/>
  <c r="X2893" i="1"/>
  <c r="X2894" i="1"/>
  <c r="X2895" i="1"/>
  <c r="X2896" i="1"/>
  <c r="X2897" i="1"/>
  <c r="X2898" i="1"/>
  <c r="X2899" i="1"/>
  <c r="X2900" i="1"/>
  <c r="X2901" i="1"/>
  <c r="X2902" i="1"/>
  <c r="X2903" i="1"/>
  <c r="X2904" i="1"/>
  <c r="X2905" i="1"/>
  <c r="X2906" i="1"/>
  <c r="X2907" i="1"/>
  <c r="X2908" i="1"/>
  <c r="X2909" i="1"/>
  <c r="X2910" i="1"/>
  <c r="X2911" i="1"/>
  <c r="X2912" i="1"/>
  <c r="X2913" i="1"/>
  <c r="X2914" i="1"/>
  <c r="X2915" i="1"/>
  <c r="X2916" i="1"/>
  <c r="X2917" i="1"/>
  <c r="X2918" i="1"/>
  <c r="X2919" i="1"/>
  <c r="X2920" i="1"/>
  <c r="X2921" i="1"/>
  <c r="X2922" i="1"/>
  <c r="X2923" i="1"/>
  <c r="X2924" i="1"/>
  <c r="X2925" i="1"/>
  <c r="X2926" i="1"/>
  <c r="X2927" i="1"/>
  <c r="X2928" i="1"/>
  <c r="X2929" i="1"/>
  <c r="X2930" i="1"/>
  <c r="X2931" i="1"/>
  <c r="X2932" i="1"/>
  <c r="X2933" i="1"/>
  <c r="X2934" i="1"/>
  <c r="X2935" i="1"/>
  <c r="X2936" i="1"/>
  <c r="X2937" i="1"/>
  <c r="X2938" i="1"/>
  <c r="X2939" i="1"/>
  <c r="X2940" i="1"/>
  <c r="X2941" i="1"/>
  <c r="X2942" i="1"/>
  <c r="X2943" i="1"/>
  <c r="X2944" i="1"/>
  <c r="X2945" i="1"/>
  <c r="X2946" i="1"/>
  <c r="X2947" i="1"/>
  <c r="X2948" i="1"/>
  <c r="X2949" i="1"/>
  <c r="X2950" i="1"/>
  <c r="X2951" i="1"/>
  <c r="X2952" i="1"/>
  <c r="X2953" i="1"/>
  <c r="X2954" i="1"/>
  <c r="X2955" i="1"/>
  <c r="X2956" i="1"/>
  <c r="X2957" i="1"/>
  <c r="X2958" i="1"/>
  <c r="X2959" i="1"/>
  <c r="X2960" i="1"/>
  <c r="X2961" i="1"/>
  <c r="X2962" i="1"/>
  <c r="X2964" i="1"/>
  <c r="X2965" i="1"/>
  <c r="X2966" i="1"/>
  <c r="X2967" i="1"/>
  <c r="X2968" i="1"/>
  <c r="X2969" i="1"/>
  <c r="X2970" i="1"/>
  <c r="X2971" i="1"/>
  <c r="X2972" i="1"/>
  <c r="X2973" i="1"/>
  <c r="X2974" i="1"/>
  <c r="X2975" i="1"/>
  <c r="X2976" i="1"/>
  <c r="X2977" i="1"/>
  <c r="X2978" i="1"/>
  <c r="X2979" i="1"/>
  <c r="X2980" i="1"/>
  <c r="X2981" i="1"/>
  <c r="X2982" i="1"/>
  <c r="X2983" i="1"/>
  <c r="X2984" i="1"/>
  <c r="X2985" i="1"/>
  <c r="X2986" i="1"/>
  <c r="X2987" i="1"/>
  <c r="X2988" i="1"/>
  <c r="X2989" i="1"/>
  <c r="X2990" i="1"/>
  <c r="X2991" i="1"/>
  <c r="X2992" i="1"/>
  <c r="X2993" i="1"/>
  <c r="X2994" i="1"/>
  <c r="X2995" i="1"/>
  <c r="X2996" i="1"/>
  <c r="X2997" i="1"/>
  <c r="X2998" i="1"/>
  <c r="X2999" i="1"/>
  <c r="X3000" i="1"/>
  <c r="X3001" i="1"/>
  <c r="X3002" i="1"/>
  <c r="X3003" i="1"/>
  <c r="X3004" i="1"/>
  <c r="X3005" i="1"/>
  <c r="X3006" i="1"/>
  <c r="X3007" i="1"/>
  <c r="X3008" i="1"/>
  <c r="X3009" i="1"/>
  <c r="X3010" i="1"/>
  <c r="X3011" i="1"/>
  <c r="X3012" i="1"/>
  <c r="X3013" i="1"/>
  <c r="X3014" i="1"/>
  <c r="X3015" i="1"/>
  <c r="X3016" i="1"/>
  <c r="X3017" i="1"/>
  <c r="X3018" i="1"/>
  <c r="X3019" i="1"/>
  <c r="X3020" i="1"/>
  <c r="X3021" i="1"/>
  <c r="X3022" i="1"/>
  <c r="X3023" i="1"/>
  <c r="X3024" i="1"/>
  <c r="X3025" i="1"/>
  <c r="X3026" i="1"/>
  <c r="X3027" i="1"/>
  <c r="X3028" i="1"/>
  <c r="X3029" i="1"/>
  <c r="X3030" i="1"/>
  <c r="X3031" i="1"/>
  <c r="X3032" i="1"/>
  <c r="X3033" i="1"/>
  <c r="X3034" i="1"/>
  <c r="X3035" i="1"/>
  <c r="X3036" i="1"/>
  <c r="X3037" i="1"/>
  <c r="X3038" i="1"/>
  <c r="X3039" i="1"/>
  <c r="X3040" i="1"/>
  <c r="X3041" i="1"/>
  <c r="X3042" i="1"/>
  <c r="X3043" i="1"/>
  <c r="X3044" i="1"/>
  <c r="X3045" i="1"/>
  <c r="X3046" i="1"/>
  <c r="X3047" i="1"/>
  <c r="X3048" i="1"/>
  <c r="X3049" i="1"/>
  <c r="X3050" i="1"/>
  <c r="X3051" i="1"/>
  <c r="X3052" i="1"/>
  <c r="X3053" i="1"/>
  <c r="X3054" i="1"/>
  <c r="X3055" i="1"/>
  <c r="X3056" i="1"/>
  <c r="X3057" i="1"/>
  <c r="X3058" i="1"/>
  <c r="X3059" i="1"/>
  <c r="X3060" i="1"/>
  <c r="X3061" i="1"/>
  <c r="X3062" i="1"/>
  <c r="X3063" i="1"/>
  <c r="X3064" i="1"/>
  <c r="X3065" i="1"/>
  <c r="X3066" i="1"/>
  <c r="X3067" i="1"/>
  <c r="X3068" i="1"/>
  <c r="X3069" i="1"/>
  <c r="X3070" i="1"/>
  <c r="X3071" i="1"/>
  <c r="X3072" i="1"/>
  <c r="X3073" i="1"/>
  <c r="X3074" i="1"/>
  <c r="X3075" i="1"/>
  <c r="X3076" i="1"/>
  <c r="X3077" i="1"/>
  <c r="X3078" i="1"/>
  <c r="X3079" i="1"/>
  <c r="X3080" i="1"/>
  <c r="X3081" i="1"/>
  <c r="X3082" i="1"/>
  <c r="X3083" i="1"/>
  <c r="X3084" i="1"/>
  <c r="X3085" i="1"/>
  <c r="X3086" i="1"/>
  <c r="X3087" i="1"/>
  <c r="X3088" i="1"/>
  <c r="X3089" i="1"/>
  <c r="X3090" i="1"/>
  <c r="X3091" i="1"/>
  <c r="X3092" i="1"/>
  <c r="X3093" i="1"/>
  <c r="X3094" i="1"/>
  <c r="X3095" i="1"/>
  <c r="X3096" i="1"/>
  <c r="X3097" i="1"/>
  <c r="X3098" i="1"/>
  <c r="X3099" i="1"/>
  <c r="X3100" i="1"/>
  <c r="X3101" i="1"/>
  <c r="X3102" i="1"/>
  <c r="X3103" i="1"/>
  <c r="X3104" i="1"/>
  <c r="X3105" i="1"/>
  <c r="X3106" i="1"/>
  <c r="X3107" i="1"/>
  <c r="X3108" i="1"/>
  <c r="X3109" i="1"/>
  <c r="X3110" i="1"/>
  <c r="X3111" i="1"/>
  <c r="X3112" i="1"/>
  <c r="X3113" i="1"/>
  <c r="X3114" i="1"/>
  <c r="X3115" i="1"/>
  <c r="X3116" i="1"/>
  <c r="X3117" i="1"/>
  <c r="X3118" i="1"/>
  <c r="X3119" i="1"/>
  <c r="X3120" i="1"/>
  <c r="X3121" i="1"/>
  <c r="X3122" i="1"/>
  <c r="X3123" i="1"/>
  <c r="X3124" i="1"/>
  <c r="X3125" i="1"/>
  <c r="X3126" i="1"/>
  <c r="X3127" i="1"/>
  <c r="X3128" i="1"/>
  <c r="X3129" i="1"/>
  <c r="X3130" i="1"/>
  <c r="X3131" i="1"/>
  <c r="X3132" i="1"/>
  <c r="X3133" i="1"/>
  <c r="X3134" i="1"/>
  <c r="X3135" i="1"/>
  <c r="X3136" i="1"/>
  <c r="X3137" i="1"/>
  <c r="X3138" i="1"/>
  <c r="X3139" i="1"/>
  <c r="X3140" i="1"/>
  <c r="X3141" i="1"/>
  <c r="X3142" i="1"/>
  <c r="X3143" i="1"/>
  <c r="X3144" i="1"/>
  <c r="X3145" i="1"/>
  <c r="X3146" i="1"/>
  <c r="X3147" i="1"/>
  <c r="X3148" i="1"/>
  <c r="X3149" i="1"/>
  <c r="X3150" i="1"/>
  <c r="X3151" i="1"/>
  <c r="X3152" i="1"/>
  <c r="X3153" i="1"/>
  <c r="X3154" i="1"/>
  <c r="X3155" i="1"/>
  <c r="X3156" i="1"/>
  <c r="X3157" i="1"/>
  <c r="X3158" i="1"/>
  <c r="X3159" i="1"/>
  <c r="X3160" i="1"/>
  <c r="X3161" i="1"/>
  <c r="X3162" i="1"/>
  <c r="X3163" i="1"/>
  <c r="X3164" i="1"/>
  <c r="X3165" i="1"/>
  <c r="X3166" i="1"/>
  <c r="X3167" i="1"/>
  <c r="X3168" i="1"/>
  <c r="X3169" i="1"/>
  <c r="X3170" i="1"/>
  <c r="X3171" i="1"/>
  <c r="X3172" i="1"/>
  <c r="X3173" i="1"/>
  <c r="X3174" i="1"/>
  <c r="X3175" i="1"/>
  <c r="X3176" i="1"/>
  <c r="X3177" i="1"/>
  <c r="X3178" i="1"/>
  <c r="X3179" i="1"/>
  <c r="X3180" i="1"/>
  <c r="X3181" i="1"/>
  <c r="X3182" i="1"/>
  <c r="X3183" i="1"/>
  <c r="X3184" i="1"/>
  <c r="X3185" i="1"/>
  <c r="X3186" i="1"/>
  <c r="X3187" i="1"/>
  <c r="X3188" i="1"/>
  <c r="X3189" i="1"/>
  <c r="X3190" i="1"/>
  <c r="X3191" i="1"/>
  <c r="X3192" i="1"/>
  <c r="X3193" i="1"/>
  <c r="X3194" i="1"/>
  <c r="X3195" i="1"/>
  <c r="X3196" i="1"/>
  <c r="X3197" i="1"/>
  <c r="X3198" i="1"/>
  <c r="X3199" i="1"/>
  <c r="X3200" i="1"/>
  <c r="X3201" i="1"/>
  <c r="X3202" i="1"/>
  <c r="X3203" i="1"/>
  <c r="X3204" i="1"/>
  <c r="X3205" i="1"/>
  <c r="X3206" i="1"/>
  <c r="X3207" i="1"/>
  <c r="X3208" i="1"/>
  <c r="X3209" i="1"/>
  <c r="X3210" i="1"/>
  <c r="X3211" i="1"/>
  <c r="X3212" i="1"/>
  <c r="X3213" i="1"/>
  <c r="X3214" i="1"/>
  <c r="X3215" i="1"/>
  <c r="X3216" i="1"/>
  <c r="X3217" i="1"/>
  <c r="X3218" i="1"/>
  <c r="X3219" i="1"/>
  <c r="X3220" i="1"/>
  <c r="X3221" i="1"/>
  <c r="X3222" i="1"/>
  <c r="X3223" i="1"/>
  <c r="X3224" i="1"/>
  <c r="X3225" i="1"/>
  <c r="X3226" i="1"/>
  <c r="X3227" i="1"/>
  <c r="X3228" i="1"/>
  <c r="X3229" i="1"/>
  <c r="X3230" i="1"/>
  <c r="X3231" i="1"/>
  <c r="X3232" i="1"/>
  <c r="X3233" i="1"/>
  <c r="X3234" i="1"/>
  <c r="X3235" i="1"/>
  <c r="X3236" i="1"/>
  <c r="X3237" i="1"/>
  <c r="X3238" i="1"/>
  <c r="X3239" i="1"/>
  <c r="X3240" i="1"/>
  <c r="X3241" i="1"/>
  <c r="X3242" i="1"/>
  <c r="X3243" i="1"/>
  <c r="X3244" i="1"/>
  <c r="X3245" i="1"/>
  <c r="X3246" i="1"/>
  <c r="X3247" i="1"/>
  <c r="X3248" i="1"/>
  <c r="X3249" i="1"/>
  <c r="X3250" i="1"/>
  <c r="X3251" i="1"/>
  <c r="X3252" i="1"/>
  <c r="X3253" i="1"/>
  <c r="X3254" i="1"/>
  <c r="X3255" i="1"/>
  <c r="X3256" i="1"/>
  <c r="X3257" i="1"/>
  <c r="X3258" i="1"/>
  <c r="X3259" i="1"/>
  <c r="X3260" i="1"/>
  <c r="X3261" i="1"/>
  <c r="X3262" i="1"/>
  <c r="X3263" i="1"/>
  <c r="X3264" i="1"/>
  <c r="X3265" i="1"/>
  <c r="X3266" i="1"/>
  <c r="X3267" i="1"/>
  <c r="X3268" i="1"/>
  <c r="X3269" i="1"/>
  <c r="X3270" i="1"/>
  <c r="X3271" i="1"/>
  <c r="X3272" i="1"/>
  <c r="X3273" i="1"/>
  <c r="X3274" i="1"/>
  <c r="X3275" i="1"/>
  <c r="X3276" i="1"/>
  <c r="X3277" i="1"/>
  <c r="X3278" i="1"/>
  <c r="X3279" i="1"/>
  <c r="X3280" i="1"/>
  <c r="X3281" i="1"/>
  <c r="X3282" i="1"/>
  <c r="X3283" i="1"/>
  <c r="X3284" i="1"/>
  <c r="X3285" i="1"/>
  <c r="X3286" i="1"/>
  <c r="X3287" i="1"/>
  <c r="X3288" i="1"/>
  <c r="X3289" i="1"/>
  <c r="X3290" i="1"/>
  <c r="X3291" i="1"/>
  <c r="X3292" i="1"/>
  <c r="X3293" i="1"/>
  <c r="X3294" i="1"/>
  <c r="X3295" i="1"/>
  <c r="X3296" i="1"/>
  <c r="X3297" i="1"/>
  <c r="X3298" i="1"/>
  <c r="X3299" i="1"/>
  <c r="X3300" i="1"/>
  <c r="X3301" i="1"/>
  <c r="X3302" i="1"/>
  <c r="X3303" i="1"/>
  <c r="X3304" i="1"/>
  <c r="X3305" i="1"/>
  <c r="X3306" i="1"/>
  <c r="X3307" i="1"/>
  <c r="X3308" i="1"/>
  <c r="X3309" i="1"/>
  <c r="X3310" i="1"/>
  <c r="X3311" i="1"/>
  <c r="X3312" i="1"/>
  <c r="X3313" i="1"/>
  <c r="X3314" i="1"/>
  <c r="X3315" i="1"/>
  <c r="X3316" i="1"/>
  <c r="X3317" i="1"/>
  <c r="X3318" i="1"/>
  <c r="X3319" i="1"/>
  <c r="X3320" i="1"/>
  <c r="X3321" i="1"/>
  <c r="X3322" i="1"/>
  <c r="X3323" i="1"/>
  <c r="X3324" i="1"/>
  <c r="X3325" i="1"/>
  <c r="X3326" i="1"/>
  <c r="X3327" i="1"/>
  <c r="X3328" i="1"/>
  <c r="X3329" i="1"/>
  <c r="X3330" i="1"/>
  <c r="X3331" i="1"/>
  <c r="X3332" i="1"/>
  <c r="X3333" i="1"/>
  <c r="X3334" i="1"/>
  <c r="X3335" i="1"/>
  <c r="X3336" i="1"/>
  <c r="X3337" i="1"/>
  <c r="X3338" i="1"/>
  <c r="X3339" i="1"/>
  <c r="X3340" i="1"/>
  <c r="X3341" i="1"/>
  <c r="X3342" i="1"/>
  <c r="X3343" i="1"/>
  <c r="X3344" i="1"/>
  <c r="X3345" i="1"/>
  <c r="X3346" i="1"/>
  <c r="X3347" i="1"/>
  <c r="X3348" i="1"/>
  <c r="X3349" i="1"/>
  <c r="X3350" i="1"/>
  <c r="X3351" i="1"/>
  <c r="X3352" i="1"/>
  <c r="X3353" i="1"/>
  <c r="X3354" i="1"/>
  <c r="X3355" i="1"/>
  <c r="X3356" i="1"/>
  <c r="X3357" i="1"/>
  <c r="X3358" i="1"/>
  <c r="X3359" i="1"/>
  <c r="X3360" i="1"/>
  <c r="X3361" i="1"/>
  <c r="X3362" i="1"/>
  <c r="X3363" i="1"/>
  <c r="X3364" i="1"/>
  <c r="X3365" i="1"/>
  <c r="X3366" i="1"/>
  <c r="X3367" i="1"/>
  <c r="X3368" i="1"/>
  <c r="X3369" i="1"/>
  <c r="X3370" i="1"/>
  <c r="X3371" i="1"/>
  <c r="X3372" i="1"/>
  <c r="X3373" i="1"/>
  <c r="X3374" i="1"/>
  <c r="X3375" i="1"/>
  <c r="X3376" i="1"/>
  <c r="X3377" i="1"/>
  <c r="X3378" i="1"/>
  <c r="X3379" i="1"/>
  <c r="X3380" i="1"/>
  <c r="X3381" i="1"/>
  <c r="X3382" i="1"/>
  <c r="X3383" i="1"/>
  <c r="X3384" i="1"/>
  <c r="X3385" i="1"/>
  <c r="X3386" i="1"/>
  <c r="X3387" i="1"/>
  <c r="X3388" i="1"/>
  <c r="X3389" i="1"/>
  <c r="X3390" i="1"/>
  <c r="X3391" i="1"/>
  <c r="X3392" i="1"/>
  <c r="X3393" i="1"/>
  <c r="X3394" i="1"/>
  <c r="X3395" i="1"/>
  <c r="X3396" i="1"/>
  <c r="X3397" i="1"/>
  <c r="X3398" i="1"/>
  <c r="X3399" i="1"/>
  <c r="X3400" i="1"/>
  <c r="X3401" i="1"/>
  <c r="X3402" i="1"/>
  <c r="X3403" i="1"/>
  <c r="X3404" i="1"/>
  <c r="X3405" i="1"/>
  <c r="X3406" i="1"/>
  <c r="X3407" i="1"/>
  <c r="X3408" i="1"/>
  <c r="X3409" i="1"/>
  <c r="X3410" i="1"/>
  <c r="X3411" i="1"/>
  <c r="X3412" i="1"/>
  <c r="X3413" i="1"/>
  <c r="X3414" i="1"/>
  <c r="X3415" i="1"/>
  <c r="X3416" i="1"/>
  <c r="X3417" i="1"/>
  <c r="X3418" i="1"/>
  <c r="X3419" i="1"/>
  <c r="X3420" i="1"/>
  <c r="X3421" i="1"/>
  <c r="X3422" i="1"/>
  <c r="X3423" i="1"/>
  <c r="X3424" i="1"/>
  <c r="X3425" i="1"/>
  <c r="X3426" i="1"/>
  <c r="X3427" i="1"/>
  <c r="X3428" i="1"/>
  <c r="X3429" i="1"/>
  <c r="X3430" i="1"/>
  <c r="X3431" i="1"/>
  <c r="X3432" i="1"/>
  <c r="X3433" i="1"/>
  <c r="X3434" i="1"/>
  <c r="X3435" i="1"/>
  <c r="X3436" i="1"/>
  <c r="X3437" i="1"/>
  <c r="X3438" i="1"/>
  <c r="X3439" i="1"/>
  <c r="X3440" i="1"/>
  <c r="X3441" i="1"/>
  <c r="X3442" i="1"/>
  <c r="X3443" i="1"/>
  <c r="X3444" i="1"/>
  <c r="X3445" i="1"/>
  <c r="X3446" i="1"/>
  <c r="X3447" i="1"/>
  <c r="X3448" i="1"/>
  <c r="X3449" i="1"/>
  <c r="X3450" i="1"/>
  <c r="X3451" i="1"/>
  <c r="X3452" i="1"/>
  <c r="X3453" i="1"/>
  <c r="X3454" i="1"/>
  <c r="X3455" i="1"/>
  <c r="X3456" i="1"/>
  <c r="X3457" i="1"/>
  <c r="X3458" i="1"/>
  <c r="X3459" i="1"/>
  <c r="X3460" i="1"/>
  <c r="X3461" i="1"/>
  <c r="X3462" i="1"/>
  <c r="X3463" i="1"/>
  <c r="X3464" i="1"/>
  <c r="X3465" i="1"/>
  <c r="X3466" i="1"/>
  <c r="X3467" i="1"/>
  <c r="X3468" i="1"/>
  <c r="X3469" i="1"/>
  <c r="X3470" i="1"/>
  <c r="X3471" i="1"/>
  <c r="X3472" i="1"/>
  <c r="X3473" i="1"/>
  <c r="X3474" i="1"/>
  <c r="X3475" i="1"/>
  <c r="X3476" i="1"/>
  <c r="X3477" i="1"/>
  <c r="X3478" i="1"/>
  <c r="X3479" i="1"/>
  <c r="X3480" i="1"/>
  <c r="X3481" i="1"/>
  <c r="X3482" i="1"/>
  <c r="X3483" i="1"/>
  <c r="X3484" i="1"/>
  <c r="X3485" i="1"/>
  <c r="X3486" i="1"/>
  <c r="X3487" i="1"/>
  <c r="X3488" i="1"/>
  <c r="X3489" i="1"/>
  <c r="X3490" i="1"/>
  <c r="X3491" i="1"/>
  <c r="X3492" i="1"/>
  <c r="X3493" i="1"/>
  <c r="X3494" i="1"/>
  <c r="X3495" i="1"/>
  <c r="X3496" i="1"/>
  <c r="X3497" i="1"/>
  <c r="X3498" i="1"/>
  <c r="X3499" i="1"/>
  <c r="X3500" i="1"/>
  <c r="X3501" i="1"/>
  <c r="X3502" i="1"/>
  <c r="X3503" i="1"/>
  <c r="X3504" i="1"/>
  <c r="X3505" i="1"/>
  <c r="X3506" i="1"/>
  <c r="X3507" i="1"/>
  <c r="X3508" i="1"/>
  <c r="X3509" i="1"/>
  <c r="X3510" i="1"/>
  <c r="X3511" i="1"/>
  <c r="X3512" i="1"/>
  <c r="X3513" i="1"/>
  <c r="X3514" i="1"/>
  <c r="X3515" i="1"/>
  <c r="X3516" i="1"/>
  <c r="X3517" i="1"/>
  <c r="X3518" i="1"/>
  <c r="X3519" i="1"/>
  <c r="X3520" i="1"/>
  <c r="X3521" i="1"/>
  <c r="X3522" i="1"/>
  <c r="X3523" i="1"/>
  <c r="X3524" i="1"/>
  <c r="X3525" i="1"/>
  <c r="X3526" i="1"/>
  <c r="X3527" i="1"/>
  <c r="X3528" i="1"/>
  <c r="X3529" i="1"/>
  <c r="X3530" i="1"/>
  <c r="X3531" i="1"/>
  <c r="X3532" i="1"/>
  <c r="X3533" i="1"/>
  <c r="X3534" i="1"/>
  <c r="X3535" i="1"/>
  <c r="X3536" i="1"/>
  <c r="X3537" i="1"/>
  <c r="X3538" i="1"/>
  <c r="X3539" i="1"/>
  <c r="X3540" i="1"/>
  <c r="X3541" i="1"/>
  <c r="X3542" i="1"/>
  <c r="X3543" i="1"/>
  <c r="X3544" i="1"/>
  <c r="X3545" i="1"/>
  <c r="X3546" i="1"/>
  <c r="X3547" i="1"/>
  <c r="X3548" i="1"/>
  <c r="X3549" i="1"/>
  <c r="X3550" i="1"/>
  <c r="X3551" i="1"/>
  <c r="X3552" i="1"/>
  <c r="X3553" i="1"/>
  <c r="X3554" i="1"/>
  <c r="X3555" i="1"/>
  <c r="X3556" i="1"/>
  <c r="X3557" i="1"/>
  <c r="X3558" i="1"/>
  <c r="X3559" i="1"/>
  <c r="X3560" i="1"/>
  <c r="X3561" i="1"/>
  <c r="X3562" i="1"/>
  <c r="X3563" i="1"/>
  <c r="X3564" i="1"/>
  <c r="X3565" i="1"/>
  <c r="X3566" i="1"/>
  <c r="X3567" i="1"/>
  <c r="X3568" i="1"/>
  <c r="X3569" i="1"/>
  <c r="X3570" i="1"/>
  <c r="X3571" i="1"/>
  <c r="X3572" i="1"/>
  <c r="X3573" i="1"/>
  <c r="X3574" i="1"/>
  <c r="X3575" i="1"/>
  <c r="X3576" i="1"/>
  <c r="X3577" i="1"/>
  <c r="X3578" i="1"/>
  <c r="X3579" i="1"/>
  <c r="X3580" i="1"/>
  <c r="X3581" i="1"/>
  <c r="X3582" i="1"/>
  <c r="X3583" i="1"/>
  <c r="X3584" i="1"/>
  <c r="X3585" i="1"/>
  <c r="X3586" i="1"/>
  <c r="X3587" i="1"/>
  <c r="X3588" i="1"/>
  <c r="X3589" i="1"/>
  <c r="X3590" i="1"/>
  <c r="X3591" i="1"/>
  <c r="X3592" i="1"/>
  <c r="X3593" i="1"/>
  <c r="X3594" i="1"/>
  <c r="X3595" i="1"/>
  <c r="X3596" i="1"/>
  <c r="X3597" i="1"/>
  <c r="X3598" i="1"/>
  <c r="X3599" i="1"/>
  <c r="X3600" i="1"/>
  <c r="X3601" i="1"/>
  <c r="X3602" i="1"/>
  <c r="X3603" i="1"/>
  <c r="X3604" i="1"/>
  <c r="X3605" i="1"/>
  <c r="X3606" i="1"/>
  <c r="X3607" i="1"/>
  <c r="X3608" i="1"/>
  <c r="X3609" i="1"/>
  <c r="X3610" i="1"/>
  <c r="X3611" i="1"/>
  <c r="X3612" i="1"/>
  <c r="X3613" i="1"/>
  <c r="X3614" i="1"/>
  <c r="X3615" i="1"/>
  <c r="X3616" i="1"/>
  <c r="X3617" i="1"/>
  <c r="X3618" i="1"/>
  <c r="X3619" i="1"/>
  <c r="X3620" i="1"/>
  <c r="X3621" i="1"/>
  <c r="X3622" i="1"/>
  <c r="X3623" i="1"/>
  <c r="X3624" i="1"/>
  <c r="X3625" i="1"/>
  <c r="X3626" i="1"/>
  <c r="X3627" i="1"/>
  <c r="X3628" i="1"/>
  <c r="X3629" i="1"/>
  <c r="X3630" i="1"/>
  <c r="X3631" i="1"/>
  <c r="X3632" i="1"/>
  <c r="X3633" i="1"/>
  <c r="X3634" i="1"/>
  <c r="X3635" i="1"/>
  <c r="X3636" i="1"/>
  <c r="X3637" i="1"/>
  <c r="X3638" i="1"/>
  <c r="X3639" i="1"/>
  <c r="X3640" i="1"/>
  <c r="X3641" i="1"/>
  <c r="X3642" i="1"/>
  <c r="X3643" i="1"/>
  <c r="X3644" i="1"/>
  <c r="X3645" i="1"/>
  <c r="X3646" i="1"/>
  <c r="X3647" i="1"/>
  <c r="X3648" i="1"/>
  <c r="X3649" i="1"/>
  <c r="X3650" i="1"/>
  <c r="X3651" i="1"/>
  <c r="X3652" i="1"/>
  <c r="X3653" i="1"/>
  <c r="X3654" i="1"/>
  <c r="X3655" i="1"/>
  <c r="X3656" i="1"/>
  <c r="X3657" i="1"/>
  <c r="X3658" i="1"/>
  <c r="X3659" i="1"/>
  <c r="X3660" i="1"/>
  <c r="X3661" i="1"/>
  <c r="X3662" i="1"/>
  <c r="X3663" i="1"/>
  <c r="X3664" i="1"/>
  <c r="X3665" i="1"/>
  <c r="X3666" i="1"/>
  <c r="X3667" i="1"/>
  <c r="X3668" i="1"/>
  <c r="X3669" i="1"/>
  <c r="X3670" i="1"/>
  <c r="X3671" i="1"/>
  <c r="X3672" i="1"/>
  <c r="X3673" i="1"/>
  <c r="X3674" i="1"/>
  <c r="X3675" i="1"/>
  <c r="X3676" i="1"/>
  <c r="X3677" i="1"/>
  <c r="X3678" i="1"/>
  <c r="X3679" i="1"/>
  <c r="X3680" i="1"/>
  <c r="X3681" i="1"/>
  <c r="X3682" i="1"/>
  <c r="X3683" i="1"/>
  <c r="X3684" i="1"/>
  <c r="X3685" i="1"/>
  <c r="X3686" i="1"/>
  <c r="X3687" i="1"/>
  <c r="X3688" i="1"/>
  <c r="X3689" i="1"/>
  <c r="X3690" i="1"/>
  <c r="X3691" i="1"/>
  <c r="X3692" i="1"/>
  <c r="X3693" i="1"/>
  <c r="X3694" i="1"/>
  <c r="X3695" i="1"/>
  <c r="X3696" i="1"/>
  <c r="X3697" i="1"/>
  <c r="X3698" i="1"/>
  <c r="X3699" i="1"/>
  <c r="X3700" i="1"/>
  <c r="X3701" i="1"/>
  <c r="X3702" i="1"/>
  <c r="X3703" i="1"/>
  <c r="X3704" i="1"/>
  <c r="X3705" i="1"/>
  <c r="X3706" i="1"/>
  <c r="X3707" i="1"/>
  <c r="X3708" i="1"/>
  <c r="X3709" i="1"/>
  <c r="X3710" i="1"/>
  <c r="X3711" i="1"/>
  <c r="X3712" i="1"/>
  <c r="X3713" i="1"/>
  <c r="X3714" i="1"/>
  <c r="X3715" i="1"/>
  <c r="X3716" i="1"/>
  <c r="X3717" i="1"/>
  <c r="X3718" i="1"/>
  <c r="X3719" i="1"/>
  <c r="X3720" i="1"/>
  <c r="X3721" i="1"/>
  <c r="X3722" i="1"/>
  <c r="X3723" i="1"/>
  <c r="X3724" i="1"/>
  <c r="X3725" i="1"/>
  <c r="X3726" i="1"/>
  <c r="X3727" i="1"/>
  <c r="X3728" i="1"/>
  <c r="X3729" i="1"/>
  <c r="X3730" i="1"/>
  <c r="X3731" i="1"/>
  <c r="X3732" i="1"/>
  <c r="X3733" i="1"/>
  <c r="X3734" i="1"/>
  <c r="X3735" i="1"/>
  <c r="X3736" i="1"/>
  <c r="X3737" i="1"/>
  <c r="X3738" i="1"/>
  <c r="X3739" i="1"/>
  <c r="X3740" i="1"/>
  <c r="X3741" i="1"/>
  <c r="X3742" i="1"/>
  <c r="X3743" i="1"/>
  <c r="X3744" i="1"/>
  <c r="X3745" i="1"/>
  <c r="X3746" i="1"/>
  <c r="X3747" i="1"/>
  <c r="X3748" i="1"/>
  <c r="X3749" i="1"/>
  <c r="X3750" i="1"/>
  <c r="X3751" i="1"/>
  <c r="X3752" i="1"/>
  <c r="X3753" i="1"/>
  <c r="X3754" i="1"/>
  <c r="X3755" i="1"/>
  <c r="X3756" i="1"/>
  <c r="X3757" i="1"/>
  <c r="X3758" i="1"/>
  <c r="X3759" i="1"/>
  <c r="X3760" i="1"/>
  <c r="X3761" i="1"/>
  <c r="X3762" i="1"/>
  <c r="X3763" i="1"/>
  <c r="X3764" i="1"/>
  <c r="X3765" i="1"/>
  <c r="X3766" i="1"/>
  <c r="X3767" i="1"/>
  <c r="X3768" i="1"/>
  <c r="X3769" i="1"/>
  <c r="X3770" i="1"/>
  <c r="X3771" i="1"/>
  <c r="X3772" i="1"/>
  <c r="X3773" i="1"/>
  <c r="X3774" i="1"/>
  <c r="X3775" i="1"/>
  <c r="X3776" i="1"/>
  <c r="X3777" i="1"/>
  <c r="X3778" i="1"/>
  <c r="X3779" i="1"/>
  <c r="X3780" i="1"/>
  <c r="X3781" i="1"/>
  <c r="X3782" i="1"/>
  <c r="X3783" i="1"/>
  <c r="X3784" i="1"/>
  <c r="X3785" i="1"/>
  <c r="X3786" i="1"/>
  <c r="X3787" i="1"/>
  <c r="X3788" i="1"/>
  <c r="X3789" i="1"/>
  <c r="X3790" i="1"/>
  <c r="X3791" i="1"/>
  <c r="X3792" i="1"/>
  <c r="X3793" i="1"/>
  <c r="X3794" i="1"/>
  <c r="X3795" i="1"/>
  <c r="X3796" i="1"/>
  <c r="X3797" i="1"/>
  <c r="X3798" i="1"/>
  <c r="X3799" i="1"/>
  <c r="X3800" i="1"/>
  <c r="X3801" i="1"/>
  <c r="X3802" i="1"/>
  <c r="X3803" i="1"/>
  <c r="X3804" i="1"/>
  <c r="X3805" i="1"/>
  <c r="X3806" i="1"/>
  <c r="X3807" i="1"/>
  <c r="X3808" i="1"/>
  <c r="X3809" i="1"/>
  <c r="X3810" i="1"/>
  <c r="X3811" i="1"/>
  <c r="X3812" i="1"/>
  <c r="X3813" i="1"/>
  <c r="X3814" i="1"/>
  <c r="X3815" i="1"/>
  <c r="X3816" i="1"/>
  <c r="X3817" i="1"/>
  <c r="X3818" i="1"/>
  <c r="X3819" i="1"/>
  <c r="X3820" i="1"/>
  <c r="X3821" i="1"/>
  <c r="X3822" i="1"/>
  <c r="X3823" i="1"/>
  <c r="X3824" i="1"/>
  <c r="X3825" i="1"/>
  <c r="X3826" i="1"/>
  <c r="X3827" i="1"/>
  <c r="X3828" i="1"/>
  <c r="X3829" i="1"/>
  <c r="X3830" i="1"/>
  <c r="X3831" i="1"/>
  <c r="X3832" i="1"/>
  <c r="X3833" i="1"/>
  <c r="X3834" i="1"/>
  <c r="X3835" i="1"/>
  <c r="X3836" i="1"/>
  <c r="X3837" i="1"/>
  <c r="X3838" i="1"/>
  <c r="X3839" i="1"/>
  <c r="X3840" i="1"/>
  <c r="X3841" i="1"/>
  <c r="X3842" i="1"/>
  <c r="X3843" i="1"/>
  <c r="X3844" i="1"/>
  <c r="X3845" i="1"/>
  <c r="X3846" i="1"/>
  <c r="X3847" i="1"/>
  <c r="X3848" i="1"/>
  <c r="X3849" i="1"/>
  <c r="X3850" i="1"/>
  <c r="X3851" i="1"/>
  <c r="X3852" i="1"/>
  <c r="X3853" i="1"/>
  <c r="X3854" i="1"/>
  <c r="X3855" i="1"/>
  <c r="X3856" i="1"/>
  <c r="X3857" i="1"/>
  <c r="X3858" i="1"/>
  <c r="X3859" i="1"/>
  <c r="X3860" i="1"/>
  <c r="X3861" i="1"/>
  <c r="X3862" i="1"/>
  <c r="X3863" i="1"/>
  <c r="X3864" i="1"/>
  <c r="X3865" i="1"/>
  <c r="X3866" i="1"/>
  <c r="X3867" i="1"/>
  <c r="X3868" i="1"/>
  <c r="X3869" i="1"/>
  <c r="X3870" i="1"/>
  <c r="X3871" i="1"/>
  <c r="X3872" i="1"/>
  <c r="X3873" i="1"/>
  <c r="X3874" i="1"/>
  <c r="X3875" i="1"/>
  <c r="X3876" i="1"/>
  <c r="X3877" i="1"/>
  <c r="X3878" i="1"/>
  <c r="X3879" i="1"/>
  <c r="X3880" i="1"/>
  <c r="X3881" i="1"/>
  <c r="X3882" i="1"/>
  <c r="X3883" i="1"/>
  <c r="X3884" i="1"/>
  <c r="X3885" i="1"/>
  <c r="X3886" i="1"/>
  <c r="X3887" i="1"/>
  <c r="X3888" i="1"/>
  <c r="X3889" i="1"/>
  <c r="X3890" i="1"/>
  <c r="X3891" i="1"/>
  <c r="X3892" i="1"/>
  <c r="X3893" i="1"/>
  <c r="X3894" i="1"/>
  <c r="X3895" i="1"/>
  <c r="X3896" i="1"/>
  <c r="X3897" i="1"/>
  <c r="X3898" i="1"/>
  <c r="X3899" i="1"/>
  <c r="X3900" i="1"/>
  <c r="X3901" i="1"/>
  <c r="X3902" i="1"/>
  <c r="X3903" i="1"/>
  <c r="X3904" i="1"/>
  <c r="X3905" i="1"/>
  <c r="X3906" i="1"/>
  <c r="X3907" i="1"/>
  <c r="X3908" i="1"/>
  <c r="X3909" i="1"/>
  <c r="X3910" i="1"/>
  <c r="X3911" i="1"/>
  <c r="X3912" i="1"/>
  <c r="X3913" i="1"/>
  <c r="X3914" i="1"/>
  <c r="X3915" i="1"/>
  <c r="X3916" i="1"/>
  <c r="X3917" i="1"/>
  <c r="X3918" i="1"/>
  <c r="X3919" i="1"/>
  <c r="X3920" i="1"/>
  <c r="X3921" i="1"/>
  <c r="X3922" i="1"/>
  <c r="X3923" i="1"/>
  <c r="X3924" i="1"/>
  <c r="X3925" i="1"/>
  <c r="X3926" i="1"/>
  <c r="X3927" i="1"/>
  <c r="X3928" i="1"/>
  <c r="X3929" i="1"/>
  <c r="X3930" i="1"/>
  <c r="X3931" i="1"/>
  <c r="X3932" i="1"/>
  <c r="X3933" i="1"/>
  <c r="X3934" i="1"/>
  <c r="X3935" i="1"/>
  <c r="X3936" i="1"/>
  <c r="X3937" i="1"/>
  <c r="X3938" i="1"/>
  <c r="X3939" i="1"/>
  <c r="X3940" i="1"/>
  <c r="X3941" i="1"/>
  <c r="X3942" i="1"/>
  <c r="X3943" i="1"/>
  <c r="X3944" i="1"/>
  <c r="X3945" i="1"/>
  <c r="X3946" i="1"/>
  <c r="X3947" i="1"/>
  <c r="X3948" i="1"/>
  <c r="X3949" i="1"/>
  <c r="X3950" i="1"/>
  <c r="X3951" i="1"/>
  <c r="X3952" i="1"/>
  <c r="X3953" i="1"/>
  <c r="X3954" i="1"/>
  <c r="X3955" i="1"/>
  <c r="X3956" i="1"/>
  <c r="X3957" i="1"/>
  <c r="X3958" i="1"/>
  <c r="X3959" i="1"/>
  <c r="X3960" i="1"/>
  <c r="X3961" i="1"/>
  <c r="X3962" i="1"/>
  <c r="X3963" i="1"/>
  <c r="X3964" i="1"/>
  <c r="X3965" i="1"/>
  <c r="X3966" i="1"/>
  <c r="X3967" i="1"/>
  <c r="X3968" i="1"/>
  <c r="X3969" i="1"/>
  <c r="X3970" i="1"/>
  <c r="X3971" i="1"/>
  <c r="X3972" i="1"/>
  <c r="X3973" i="1"/>
  <c r="X3974" i="1"/>
  <c r="X3975" i="1"/>
  <c r="X3976" i="1"/>
  <c r="X3977" i="1"/>
  <c r="X3978" i="1"/>
  <c r="X3979" i="1"/>
  <c r="X3980" i="1"/>
  <c r="X3981" i="1"/>
  <c r="X3982" i="1"/>
  <c r="X3983" i="1"/>
  <c r="X3984" i="1"/>
  <c r="X3985" i="1"/>
  <c r="X3986" i="1"/>
  <c r="X3987" i="1"/>
  <c r="X3988" i="1"/>
  <c r="X3989" i="1"/>
  <c r="X3990" i="1"/>
  <c r="X3991" i="1"/>
  <c r="X3992" i="1"/>
  <c r="X3993" i="1"/>
  <c r="X3994" i="1"/>
  <c r="X3995" i="1"/>
  <c r="X3996" i="1"/>
  <c r="X3997" i="1"/>
  <c r="X3998" i="1"/>
  <c r="X3999" i="1"/>
  <c r="X4000" i="1"/>
  <c r="X4001" i="1"/>
  <c r="X4002" i="1"/>
  <c r="X4003" i="1"/>
  <c r="X4004" i="1"/>
  <c r="X4005" i="1"/>
  <c r="X4006" i="1"/>
  <c r="X4007" i="1"/>
  <c r="X4008" i="1"/>
  <c r="X4009" i="1"/>
  <c r="X4010" i="1"/>
  <c r="X4011" i="1"/>
  <c r="X4012" i="1"/>
  <c r="X4013" i="1"/>
  <c r="X4014" i="1"/>
  <c r="X4015" i="1"/>
  <c r="X4016" i="1"/>
  <c r="X4017" i="1"/>
  <c r="X4018" i="1"/>
  <c r="X4019" i="1"/>
  <c r="X4020" i="1"/>
  <c r="X4021" i="1"/>
  <c r="X4022" i="1"/>
  <c r="X4023" i="1"/>
  <c r="X4024" i="1"/>
  <c r="X4025" i="1"/>
  <c r="X4026" i="1"/>
  <c r="X4027" i="1"/>
  <c r="X4028" i="1"/>
  <c r="X4029" i="1"/>
  <c r="X4030" i="1"/>
  <c r="X4031" i="1"/>
  <c r="X4032" i="1"/>
  <c r="X4033" i="1"/>
  <c r="X4034" i="1"/>
  <c r="X4035" i="1"/>
  <c r="X4036" i="1"/>
  <c r="X4037" i="1"/>
  <c r="X4038" i="1"/>
  <c r="X4039" i="1"/>
  <c r="X4040" i="1"/>
  <c r="X4041" i="1"/>
  <c r="X4042" i="1"/>
  <c r="X4043" i="1"/>
  <c r="X4044" i="1"/>
  <c r="X4045" i="1"/>
  <c r="X4046" i="1"/>
  <c r="X4047" i="1"/>
  <c r="X4048" i="1"/>
  <c r="X4049" i="1"/>
  <c r="X4050" i="1"/>
  <c r="X4051" i="1"/>
  <c r="X4052" i="1"/>
  <c r="X4053" i="1"/>
  <c r="X4054" i="1"/>
  <c r="X4055" i="1"/>
  <c r="X4056" i="1"/>
  <c r="X4057" i="1"/>
  <c r="X4058" i="1"/>
  <c r="X4059" i="1"/>
  <c r="X4060" i="1"/>
  <c r="X4061" i="1"/>
  <c r="X4062" i="1"/>
  <c r="X4063" i="1"/>
  <c r="X4064" i="1"/>
  <c r="X4065" i="1"/>
  <c r="X4066" i="1"/>
  <c r="X4067" i="1"/>
  <c r="X4068" i="1"/>
  <c r="X4069" i="1"/>
  <c r="X4070" i="1"/>
  <c r="X4071" i="1"/>
  <c r="X4072" i="1"/>
  <c r="X4073" i="1"/>
  <c r="X4074" i="1"/>
  <c r="X4075" i="1"/>
  <c r="X4076" i="1"/>
  <c r="X4077" i="1"/>
  <c r="X4078" i="1"/>
  <c r="X4079" i="1"/>
  <c r="X4080" i="1"/>
  <c r="X4081" i="1"/>
  <c r="X4082" i="1"/>
  <c r="X4083" i="1"/>
  <c r="X4084" i="1"/>
  <c r="X4085" i="1"/>
  <c r="X4086" i="1"/>
  <c r="X4087" i="1"/>
  <c r="X4088" i="1"/>
  <c r="X4089" i="1"/>
  <c r="X4090" i="1"/>
  <c r="X4091" i="1"/>
  <c r="X4092" i="1"/>
  <c r="X4093" i="1"/>
  <c r="X4094" i="1"/>
  <c r="X4095" i="1"/>
  <c r="X4096" i="1"/>
  <c r="X4097" i="1"/>
  <c r="X4098" i="1"/>
  <c r="X4099" i="1"/>
  <c r="X4100" i="1"/>
  <c r="X4101" i="1"/>
  <c r="X4102" i="1"/>
  <c r="X4103" i="1"/>
  <c r="X4104" i="1"/>
  <c r="X4105" i="1"/>
  <c r="X4106" i="1"/>
  <c r="X4107" i="1"/>
  <c r="X4108" i="1"/>
  <c r="X4109" i="1"/>
  <c r="X4110" i="1"/>
  <c r="X4111" i="1"/>
  <c r="X4112" i="1"/>
  <c r="X4113" i="1"/>
  <c r="X4114" i="1"/>
  <c r="X4115" i="1"/>
  <c r="X4116" i="1"/>
  <c r="X4117" i="1"/>
  <c r="X4118" i="1"/>
  <c r="X4119" i="1"/>
  <c r="X4120" i="1"/>
  <c r="X4121" i="1"/>
  <c r="X4122" i="1"/>
  <c r="X4123" i="1"/>
  <c r="X4124" i="1"/>
  <c r="X4125" i="1"/>
  <c r="X4126" i="1"/>
  <c r="X4127" i="1"/>
  <c r="X4128" i="1"/>
  <c r="X4129" i="1"/>
  <c r="X4130" i="1"/>
  <c r="X4131" i="1"/>
  <c r="X4132" i="1"/>
  <c r="X4133" i="1"/>
  <c r="X4134" i="1"/>
  <c r="X4135" i="1"/>
  <c r="X4136" i="1"/>
  <c r="X4137" i="1"/>
  <c r="X4138" i="1"/>
  <c r="X4139" i="1"/>
  <c r="X4140" i="1"/>
  <c r="X4141" i="1"/>
  <c r="X4142" i="1"/>
  <c r="X4143" i="1"/>
  <c r="X4144" i="1"/>
  <c r="X4145" i="1"/>
  <c r="X4146" i="1"/>
  <c r="X4147" i="1"/>
  <c r="X4148" i="1"/>
  <c r="X4149" i="1"/>
  <c r="X4150" i="1"/>
  <c r="X4151" i="1"/>
  <c r="X4152" i="1"/>
  <c r="X4153" i="1"/>
  <c r="X4154" i="1"/>
  <c r="X4155" i="1"/>
  <c r="X4156" i="1"/>
  <c r="X4157" i="1"/>
  <c r="X4158" i="1"/>
  <c r="X4159" i="1"/>
  <c r="X4160" i="1"/>
  <c r="X4161" i="1"/>
  <c r="X4162" i="1"/>
  <c r="X4163" i="1"/>
  <c r="X4164" i="1"/>
  <c r="X4165" i="1"/>
  <c r="X4166" i="1"/>
  <c r="X4167" i="1"/>
  <c r="X4168" i="1"/>
  <c r="X4169" i="1"/>
  <c r="X4170" i="1"/>
  <c r="X4171" i="1"/>
  <c r="X4172" i="1"/>
  <c r="X4173" i="1"/>
  <c r="X4174" i="1"/>
  <c r="X4175" i="1"/>
  <c r="X4176" i="1"/>
  <c r="X4177" i="1"/>
  <c r="X4178" i="1"/>
  <c r="X4179" i="1"/>
  <c r="X4180" i="1"/>
  <c r="X4181" i="1"/>
  <c r="X4182" i="1"/>
  <c r="X4183" i="1"/>
  <c r="X4184" i="1"/>
  <c r="X4185" i="1"/>
  <c r="X4186" i="1"/>
  <c r="X4187" i="1"/>
  <c r="X4188" i="1"/>
  <c r="X4189" i="1"/>
  <c r="X4190" i="1"/>
  <c r="X4191" i="1"/>
  <c r="X4192" i="1"/>
  <c r="X4193" i="1"/>
  <c r="X4194" i="1"/>
  <c r="X4195" i="1"/>
  <c r="X4196" i="1"/>
  <c r="X4197" i="1"/>
  <c r="X4198" i="1"/>
  <c r="X4199" i="1"/>
  <c r="X4200" i="1"/>
  <c r="X4201" i="1"/>
  <c r="X4202" i="1"/>
  <c r="X4203" i="1"/>
  <c r="X4204" i="1"/>
  <c r="X4205" i="1"/>
  <c r="X4206" i="1"/>
  <c r="X4207" i="1"/>
  <c r="X4208" i="1"/>
  <c r="X4209" i="1"/>
  <c r="X4210" i="1"/>
  <c r="X4211" i="1"/>
  <c r="X4212" i="1"/>
  <c r="X4213" i="1"/>
  <c r="X4214" i="1"/>
  <c r="X4215" i="1"/>
  <c r="X4216" i="1"/>
  <c r="X4217" i="1"/>
  <c r="X4218" i="1"/>
  <c r="X4219" i="1"/>
  <c r="X4220" i="1"/>
  <c r="X4221" i="1"/>
  <c r="X4222" i="1"/>
  <c r="X4223" i="1"/>
  <c r="X4224" i="1"/>
  <c r="X4225" i="1"/>
  <c r="X4226" i="1"/>
  <c r="X4227" i="1"/>
  <c r="X4228" i="1"/>
  <c r="X4229" i="1"/>
  <c r="X4230" i="1"/>
  <c r="X4231" i="1"/>
  <c r="X4232" i="1"/>
  <c r="X4233" i="1"/>
  <c r="X4234" i="1"/>
  <c r="X4235" i="1"/>
  <c r="X4236" i="1"/>
  <c r="X4237" i="1"/>
  <c r="X4238" i="1"/>
  <c r="X4239" i="1"/>
  <c r="X4240" i="1"/>
  <c r="X4241" i="1"/>
  <c r="X4242" i="1"/>
  <c r="X4243" i="1"/>
  <c r="X4244" i="1"/>
  <c r="X4245" i="1"/>
  <c r="X4246" i="1"/>
  <c r="X4247" i="1"/>
  <c r="X4248" i="1"/>
  <c r="X4249" i="1"/>
  <c r="X4250" i="1"/>
  <c r="X4251" i="1"/>
  <c r="X4252" i="1"/>
  <c r="X4253" i="1"/>
  <c r="X4254" i="1"/>
  <c r="X4255" i="1"/>
  <c r="X4256" i="1"/>
  <c r="X4257" i="1"/>
  <c r="X4258" i="1"/>
  <c r="X4259" i="1"/>
  <c r="X4260" i="1"/>
  <c r="X4261" i="1"/>
  <c r="X4262" i="1"/>
  <c r="X4263" i="1"/>
  <c r="X4264" i="1"/>
  <c r="X4265" i="1"/>
  <c r="X4266" i="1"/>
  <c r="X4267" i="1"/>
  <c r="X4268" i="1"/>
  <c r="X4269" i="1"/>
  <c r="X4270" i="1"/>
  <c r="X4271" i="1"/>
  <c r="X4272" i="1"/>
  <c r="X4273" i="1"/>
  <c r="X4274" i="1"/>
  <c r="X4275" i="1"/>
  <c r="X4276" i="1"/>
  <c r="X4277" i="1"/>
  <c r="X4278" i="1"/>
  <c r="X4279" i="1"/>
  <c r="X4280" i="1"/>
  <c r="X4281" i="1"/>
  <c r="X4282" i="1"/>
  <c r="X4283" i="1"/>
  <c r="X4284" i="1"/>
  <c r="X4285" i="1"/>
  <c r="X4286" i="1"/>
  <c r="X4287" i="1"/>
  <c r="X4288" i="1"/>
  <c r="X4289" i="1"/>
  <c r="X4290" i="1"/>
  <c r="X4291" i="1"/>
  <c r="X4292" i="1"/>
  <c r="X4293" i="1"/>
  <c r="X4294" i="1"/>
  <c r="X4295" i="1"/>
  <c r="X4296" i="1"/>
  <c r="X4297" i="1"/>
  <c r="X4298" i="1"/>
  <c r="X4299" i="1"/>
  <c r="X4300" i="1"/>
  <c r="X4301" i="1"/>
  <c r="X4302" i="1"/>
  <c r="X4303" i="1"/>
  <c r="X4304" i="1"/>
  <c r="X4305" i="1"/>
  <c r="X4306" i="1"/>
  <c r="X4307" i="1"/>
  <c r="X4308" i="1"/>
  <c r="X4309" i="1"/>
  <c r="X4310" i="1"/>
  <c r="X4311" i="1"/>
  <c r="X4312" i="1"/>
  <c r="X4313" i="1"/>
  <c r="X4314" i="1"/>
  <c r="X4315" i="1"/>
  <c r="X4316" i="1"/>
  <c r="X4317" i="1"/>
  <c r="X4318" i="1"/>
  <c r="X4319" i="1"/>
  <c r="X4320" i="1"/>
  <c r="X4321" i="1"/>
  <c r="X4322" i="1"/>
  <c r="X4323" i="1"/>
  <c r="X4324" i="1"/>
  <c r="X4325" i="1"/>
  <c r="X4326" i="1"/>
  <c r="X4327" i="1"/>
  <c r="X4328" i="1"/>
  <c r="X4329" i="1"/>
  <c r="X4330" i="1"/>
  <c r="X4331" i="1"/>
  <c r="X4332" i="1"/>
  <c r="X4333" i="1"/>
  <c r="X4334" i="1"/>
  <c r="X4335" i="1"/>
  <c r="X4336" i="1"/>
  <c r="X4337" i="1"/>
  <c r="X4338" i="1"/>
  <c r="X4339" i="1"/>
  <c r="X4340" i="1"/>
  <c r="X4341" i="1"/>
  <c r="X4342" i="1"/>
  <c r="X4343" i="1"/>
  <c r="X4344" i="1"/>
  <c r="X4345" i="1"/>
  <c r="X4346" i="1"/>
  <c r="X4347" i="1"/>
  <c r="X4348" i="1"/>
  <c r="X4349" i="1"/>
  <c r="X4350" i="1"/>
  <c r="X4351" i="1"/>
  <c r="X4352" i="1"/>
  <c r="X4353" i="1"/>
  <c r="X4354" i="1"/>
  <c r="X4355" i="1"/>
  <c r="X4356" i="1"/>
  <c r="X4357" i="1"/>
  <c r="X4358" i="1"/>
  <c r="X4359" i="1"/>
  <c r="X4360" i="1"/>
  <c r="X4361" i="1"/>
  <c r="X4362" i="1"/>
  <c r="X4363" i="1"/>
  <c r="X4364" i="1"/>
  <c r="X4365" i="1"/>
  <c r="X4366" i="1"/>
  <c r="X4367" i="1"/>
  <c r="X4368" i="1"/>
  <c r="X4369" i="1"/>
  <c r="X4370" i="1"/>
  <c r="X4371" i="1"/>
  <c r="X4372" i="1"/>
  <c r="X4373" i="1"/>
  <c r="X4374" i="1"/>
  <c r="X4375" i="1"/>
  <c r="X4376" i="1"/>
  <c r="X4377" i="1"/>
  <c r="X4378" i="1"/>
  <c r="X4379" i="1"/>
  <c r="X4380" i="1"/>
  <c r="X4381" i="1"/>
  <c r="X4382" i="1"/>
  <c r="X4383" i="1"/>
  <c r="X4384" i="1"/>
  <c r="X4385" i="1"/>
  <c r="X4386" i="1"/>
  <c r="X4387" i="1"/>
  <c r="X4388" i="1"/>
  <c r="X4389" i="1"/>
  <c r="X4390" i="1"/>
  <c r="X4391" i="1"/>
  <c r="X4392" i="1"/>
  <c r="X4393" i="1"/>
  <c r="X4394" i="1"/>
  <c r="X4395" i="1"/>
  <c r="X4396" i="1"/>
  <c r="X4397" i="1"/>
  <c r="X4398" i="1"/>
  <c r="X4399" i="1"/>
  <c r="X4400" i="1"/>
  <c r="X4401" i="1"/>
  <c r="X4402" i="1"/>
  <c r="X4403" i="1"/>
  <c r="X4404" i="1"/>
  <c r="X4405" i="1"/>
  <c r="X4406" i="1"/>
  <c r="X4407" i="1"/>
  <c r="X4408" i="1"/>
  <c r="X4409" i="1"/>
  <c r="X4410" i="1"/>
  <c r="X4411" i="1"/>
  <c r="X4412" i="1"/>
  <c r="X4413" i="1"/>
  <c r="X4414" i="1"/>
  <c r="X4415" i="1"/>
  <c r="X4416" i="1"/>
  <c r="X4417" i="1"/>
  <c r="X4418" i="1"/>
  <c r="X4419" i="1"/>
  <c r="X4420" i="1"/>
  <c r="X4421" i="1"/>
  <c r="X4422" i="1"/>
  <c r="X4423" i="1"/>
  <c r="X4424" i="1"/>
  <c r="X4425" i="1"/>
  <c r="X4426" i="1"/>
  <c r="X4427" i="1"/>
  <c r="X4428" i="1"/>
  <c r="X4429" i="1"/>
  <c r="X4430" i="1"/>
  <c r="X4431" i="1"/>
  <c r="X4432" i="1"/>
  <c r="X4433" i="1"/>
  <c r="X4434" i="1"/>
  <c r="X4435" i="1"/>
  <c r="X4436" i="1"/>
  <c r="X4437" i="1"/>
  <c r="X4438" i="1"/>
  <c r="X4439" i="1"/>
  <c r="X4440" i="1"/>
  <c r="X4441" i="1"/>
  <c r="X4442" i="1"/>
  <c r="X4443" i="1"/>
  <c r="X4444" i="1"/>
  <c r="X4445" i="1"/>
  <c r="X4446" i="1"/>
  <c r="X4447" i="1"/>
  <c r="X4448" i="1"/>
  <c r="X4449" i="1"/>
  <c r="X4450" i="1"/>
  <c r="X4451" i="1"/>
  <c r="X4452" i="1"/>
  <c r="X4453" i="1"/>
  <c r="X4454" i="1"/>
  <c r="X4455" i="1"/>
  <c r="X4456" i="1"/>
  <c r="X4457" i="1"/>
  <c r="X4458" i="1"/>
  <c r="X4459" i="1"/>
  <c r="X4460" i="1"/>
  <c r="X4461" i="1"/>
  <c r="X4462" i="1"/>
  <c r="X4463" i="1"/>
  <c r="X4464" i="1"/>
  <c r="X4465" i="1"/>
  <c r="X4466" i="1"/>
  <c r="X4467" i="1"/>
  <c r="X4468" i="1"/>
  <c r="X4469" i="1"/>
  <c r="X4470" i="1"/>
  <c r="X4471" i="1"/>
  <c r="X4472" i="1"/>
  <c r="X4473" i="1"/>
  <c r="X4474" i="1"/>
  <c r="X4475" i="1"/>
  <c r="X4476" i="1"/>
  <c r="X4477" i="1"/>
  <c r="X4478" i="1"/>
  <c r="X4479" i="1"/>
  <c r="X4480" i="1"/>
  <c r="X4481" i="1"/>
  <c r="X4482" i="1"/>
  <c r="X4483" i="1"/>
  <c r="X4484" i="1"/>
  <c r="X4485" i="1"/>
  <c r="X4486" i="1"/>
  <c r="X4487" i="1"/>
  <c r="X4488" i="1"/>
  <c r="X4489" i="1"/>
  <c r="X4490" i="1"/>
  <c r="X4491" i="1"/>
  <c r="X4492" i="1"/>
  <c r="X4493" i="1"/>
  <c r="X4494" i="1"/>
  <c r="X4495" i="1"/>
  <c r="X4496" i="1"/>
  <c r="X4497" i="1"/>
  <c r="X4498" i="1"/>
  <c r="X4499" i="1"/>
  <c r="X4500" i="1"/>
  <c r="X4501" i="1"/>
  <c r="X4502" i="1"/>
  <c r="X4503" i="1"/>
  <c r="X4504" i="1"/>
  <c r="X4505" i="1"/>
  <c r="X4506" i="1"/>
  <c r="X4507" i="1"/>
  <c r="X4508" i="1"/>
  <c r="X4509" i="1"/>
  <c r="X4510" i="1"/>
  <c r="X4511" i="1"/>
  <c r="X4512" i="1"/>
  <c r="X4513" i="1"/>
  <c r="X4514" i="1"/>
  <c r="X4515" i="1"/>
  <c r="X4516" i="1"/>
  <c r="X4517" i="1"/>
  <c r="X4518" i="1"/>
  <c r="X4519" i="1"/>
  <c r="X4520" i="1"/>
  <c r="X4521" i="1"/>
  <c r="X4522" i="1"/>
  <c r="X4523" i="1"/>
  <c r="X4524" i="1"/>
  <c r="X4525" i="1"/>
  <c r="X4526" i="1"/>
  <c r="X4527" i="1"/>
  <c r="X4528" i="1"/>
  <c r="X4529" i="1"/>
  <c r="X4530" i="1"/>
  <c r="X4531" i="1"/>
  <c r="X4532" i="1"/>
  <c r="X4533" i="1"/>
  <c r="X4534" i="1"/>
  <c r="X4535" i="1"/>
  <c r="X4536" i="1"/>
  <c r="X4537" i="1"/>
  <c r="X4538" i="1"/>
  <c r="X4539" i="1"/>
  <c r="X4540" i="1"/>
  <c r="X4541" i="1"/>
  <c r="X4542" i="1"/>
  <c r="X4543" i="1"/>
  <c r="X4544" i="1"/>
  <c r="X4545" i="1"/>
  <c r="X4546" i="1"/>
  <c r="X4547" i="1"/>
  <c r="X4548" i="1"/>
  <c r="X4549" i="1"/>
  <c r="X4550" i="1"/>
  <c r="X4551" i="1"/>
  <c r="X4552" i="1"/>
  <c r="X4553" i="1"/>
  <c r="X4554" i="1"/>
  <c r="X4555" i="1"/>
  <c r="X4556" i="1"/>
  <c r="X4557" i="1"/>
  <c r="X4558" i="1"/>
  <c r="X4559" i="1"/>
  <c r="X4560" i="1"/>
  <c r="X4561" i="1"/>
  <c r="X4562" i="1"/>
  <c r="X4563" i="1"/>
  <c r="X4564" i="1"/>
  <c r="X4565" i="1"/>
  <c r="X4566" i="1"/>
  <c r="X4567" i="1"/>
  <c r="X4568" i="1"/>
  <c r="X4569" i="1"/>
  <c r="X4570" i="1"/>
  <c r="X4571" i="1"/>
  <c r="X4572" i="1"/>
  <c r="X4573" i="1"/>
  <c r="X4574" i="1"/>
  <c r="X4575" i="1"/>
  <c r="X4576" i="1"/>
  <c r="X4577" i="1"/>
  <c r="X4578" i="1"/>
  <c r="X4579" i="1"/>
  <c r="X4580" i="1"/>
  <c r="X4581" i="1"/>
  <c r="X4582" i="1"/>
  <c r="X4583" i="1"/>
  <c r="X4584" i="1"/>
  <c r="X4585" i="1"/>
  <c r="X4586" i="1"/>
  <c r="X4587" i="1"/>
  <c r="X4588" i="1"/>
  <c r="X4589" i="1"/>
  <c r="X4590" i="1"/>
  <c r="X4591" i="1"/>
  <c r="X4592" i="1"/>
  <c r="X4593" i="1"/>
  <c r="X4594" i="1"/>
  <c r="X4595" i="1"/>
  <c r="X4596" i="1"/>
  <c r="X4597" i="1"/>
  <c r="X4598" i="1"/>
  <c r="X4599" i="1"/>
  <c r="X4600" i="1"/>
  <c r="X4601" i="1"/>
  <c r="X4602" i="1"/>
  <c r="X4603" i="1"/>
  <c r="X4604" i="1"/>
  <c r="X4605" i="1"/>
  <c r="X4606" i="1"/>
  <c r="X4607" i="1"/>
  <c r="X4608" i="1"/>
  <c r="X4609" i="1"/>
  <c r="X4610" i="1"/>
  <c r="X4611" i="1"/>
  <c r="X4612" i="1"/>
  <c r="X4613" i="1"/>
  <c r="X4614" i="1"/>
  <c r="X4615" i="1"/>
  <c r="X4616" i="1"/>
  <c r="X4617" i="1"/>
  <c r="X4618" i="1"/>
  <c r="X4619" i="1"/>
  <c r="X4620" i="1"/>
  <c r="X4621" i="1"/>
  <c r="X4622" i="1"/>
  <c r="X4623" i="1"/>
  <c r="X4624" i="1"/>
  <c r="X4625" i="1"/>
  <c r="X4627" i="1"/>
  <c r="X4628" i="1"/>
  <c r="X4629" i="1"/>
  <c r="X4630" i="1"/>
  <c r="X4631" i="1"/>
  <c r="X4632" i="1"/>
  <c r="X4633" i="1"/>
  <c r="X4634" i="1"/>
  <c r="X4635" i="1"/>
  <c r="X4636" i="1"/>
  <c r="X4637" i="1"/>
  <c r="X4638" i="1"/>
  <c r="X4639" i="1"/>
  <c r="X4640" i="1"/>
  <c r="X4641" i="1"/>
  <c r="X4642" i="1"/>
  <c r="X4643" i="1"/>
  <c r="X4644" i="1"/>
  <c r="X4645" i="1"/>
  <c r="X4646" i="1"/>
  <c r="X4647" i="1"/>
  <c r="X4648" i="1"/>
  <c r="X4649" i="1"/>
  <c r="X4650" i="1"/>
  <c r="X4651" i="1"/>
  <c r="X4652" i="1"/>
  <c r="X4653" i="1"/>
  <c r="X4654" i="1"/>
  <c r="X4655" i="1"/>
  <c r="X4656" i="1"/>
  <c r="X4657" i="1"/>
  <c r="X4658" i="1"/>
  <c r="X4659" i="1"/>
  <c r="X4660" i="1"/>
  <c r="X4661" i="1"/>
  <c r="X4662" i="1"/>
  <c r="X4663" i="1"/>
  <c r="X4664" i="1"/>
  <c r="X4665" i="1"/>
  <c r="X4666" i="1"/>
  <c r="X4667" i="1"/>
  <c r="X4668" i="1"/>
  <c r="X4669" i="1"/>
  <c r="X4670" i="1"/>
  <c r="X4671" i="1"/>
  <c r="X4672" i="1"/>
  <c r="X4673" i="1"/>
  <c r="X4674" i="1"/>
  <c r="X4675" i="1"/>
  <c r="X4676" i="1"/>
  <c r="X4677" i="1"/>
  <c r="X4678" i="1"/>
  <c r="X4679" i="1"/>
  <c r="X4680" i="1"/>
  <c r="X4681" i="1"/>
  <c r="X4682" i="1"/>
  <c r="X4683" i="1"/>
  <c r="X4684" i="1"/>
  <c r="X4685" i="1"/>
  <c r="X4686" i="1"/>
  <c r="X4687" i="1"/>
  <c r="X4688" i="1"/>
  <c r="X4689" i="1"/>
  <c r="X4690" i="1"/>
  <c r="X4691" i="1"/>
  <c r="X4692" i="1"/>
  <c r="X4693" i="1"/>
  <c r="X4694" i="1"/>
  <c r="X4695" i="1"/>
  <c r="X4696" i="1"/>
  <c r="X4697" i="1"/>
  <c r="X4698" i="1"/>
  <c r="X4699" i="1"/>
  <c r="X4700" i="1"/>
  <c r="X4701" i="1"/>
  <c r="X4702" i="1"/>
  <c r="X4703" i="1"/>
  <c r="X4704" i="1"/>
  <c r="X4705" i="1"/>
  <c r="X4706" i="1"/>
  <c r="X4707" i="1"/>
  <c r="X4708" i="1"/>
  <c r="X4709" i="1"/>
  <c r="X4710" i="1"/>
  <c r="X4711" i="1"/>
  <c r="X4712" i="1"/>
  <c r="X4713" i="1"/>
  <c r="X4714" i="1"/>
  <c r="X4715" i="1"/>
  <c r="X4716" i="1"/>
  <c r="X4717" i="1"/>
  <c r="X4718" i="1"/>
  <c r="X4719" i="1"/>
  <c r="X4720" i="1"/>
  <c r="X4721" i="1"/>
  <c r="X4722" i="1"/>
  <c r="X4723" i="1"/>
  <c r="X4724" i="1"/>
  <c r="X4725" i="1"/>
  <c r="X4726" i="1"/>
  <c r="X4727" i="1"/>
  <c r="X4728" i="1"/>
  <c r="X4729" i="1"/>
  <c r="X4730" i="1"/>
  <c r="X4731" i="1"/>
  <c r="X4732" i="1"/>
  <c r="X4733" i="1"/>
  <c r="X4734" i="1"/>
  <c r="X4735" i="1"/>
  <c r="X4736" i="1"/>
  <c r="X4737" i="1"/>
  <c r="X4738" i="1"/>
  <c r="X4739" i="1"/>
  <c r="X4740" i="1"/>
  <c r="X4741" i="1"/>
  <c r="X4742" i="1"/>
  <c r="X4743" i="1"/>
  <c r="X4744" i="1"/>
  <c r="X4745" i="1"/>
  <c r="X4746" i="1"/>
  <c r="X4747" i="1"/>
  <c r="X4748" i="1"/>
  <c r="X4749" i="1"/>
  <c r="X4750" i="1"/>
  <c r="X4751" i="1"/>
  <c r="X4752" i="1"/>
  <c r="X4753" i="1"/>
  <c r="X4754" i="1"/>
  <c r="X4755" i="1"/>
  <c r="X4756" i="1"/>
  <c r="X4757" i="1"/>
  <c r="X4758" i="1"/>
  <c r="X4759" i="1"/>
  <c r="X4760" i="1"/>
  <c r="X4761" i="1"/>
  <c r="X4762" i="1"/>
  <c r="X4763" i="1"/>
  <c r="X4764" i="1"/>
  <c r="X4765" i="1"/>
  <c r="X4766" i="1"/>
  <c r="X4767" i="1"/>
  <c r="X4768" i="1"/>
  <c r="X4769" i="1"/>
  <c r="X4770" i="1"/>
  <c r="X4771" i="1"/>
  <c r="X4772" i="1"/>
  <c r="X4773" i="1"/>
  <c r="X4774" i="1"/>
  <c r="X4775" i="1"/>
  <c r="X4776" i="1"/>
  <c r="X4777" i="1"/>
  <c r="X4778" i="1"/>
  <c r="X4779" i="1"/>
  <c r="X4780" i="1"/>
  <c r="X4781" i="1"/>
  <c r="X4782" i="1"/>
  <c r="X4783" i="1"/>
  <c r="X4784" i="1"/>
  <c r="X4785" i="1"/>
  <c r="X4786" i="1"/>
  <c r="X4787" i="1"/>
  <c r="X4788" i="1"/>
  <c r="X4789" i="1"/>
  <c r="X4790" i="1"/>
  <c r="X4791" i="1"/>
  <c r="X4792" i="1"/>
  <c r="X4793" i="1"/>
  <c r="X4794" i="1"/>
  <c r="X4795" i="1"/>
  <c r="X4796" i="1"/>
  <c r="X4797" i="1"/>
  <c r="X4798" i="1"/>
  <c r="X4799" i="1"/>
  <c r="X4800" i="1"/>
  <c r="X4801" i="1"/>
  <c r="X4802" i="1"/>
  <c r="X4803" i="1"/>
  <c r="X4804" i="1"/>
  <c r="X4805" i="1"/>
  <c r="X4806" i="1"/>
  <c r="X4807" i="1"/>
  <c r="X4808" i="1"/>
  <c r="X4809" i="1"/>
  <c r="X4810" i="1"/>
  <c r="X4811" i="1"/>
  <c r="X4812" i="1"/>
  <c r="X4813" i="1"/>
  <c r="X4814" i="1"/>
  <c r="X4815" i="1"/>
  <c r="X4816" i="1"/>
  <c r="X4817" i="1"/>
  <c r="X4818" i="1"/>
  <c r="X4819" i="1"/>
  <c r="X4820" i="1"/>
  <c r="X4821" i="1"/>
  <c r="X4822" i="1"/>
  <c r="X4823" i="1"/>
  <c r="X4824" i="1"/>
  <c r="X4825" i="1"/>
  <c r="X4826" i="1"/>
  <c r="X4827" i="1"/>
  <c r="X4828" i="1"/>
  <c r="X4829" i="1"/>
  <c r="X4830" i="1"/>
  <c r="X4831" i="1"/>
  <c r="X4832" i="1"/>
  <c r="X4833" i="1"/>
  <c r="X4834" i="1"/>
  <c r="X4835" i="1"/>
  <c r="X4836" i="1"/>
  <c r="X4837" i="1"/>
  <c r="X4838" i="1"/>
  <c r="X4839" i="1"/>
  <c r="X4840" i="1"/>
  <c r="X4841" i="1"/>
  <c r="X4842" i="1"/>
  <c r="X4843" i="1"/>
  <c r="X4844" i="1"/>
  <c r="X4845" i="1"/>
  <c r="X4846" i="1"/>
  <c r="X4847" i="1"/>
  <c r="X4848" i="1"/>
  <c r="X4849" i="1"/>
  <c r="X4850" i="1"/>
  <c r="X4851" i="1"/>
  <c r="X4852" i="1"/>
  <c r="X4853" i="1"/>
  <c r="X4854" i="1"/>
  <c r="X4855" i="1"/>
  <c r="X4856" i="1"/>
  <c r="X4857" i="1"/>
  <c r="X4858" i="1"/>
  <c r="X4859" i="1"/>
  <c r="X4860" i="1"/>
  <c r="X4861" i="1"/>
  <c r="X4862" i="1"/>
  <c r="X4863" i="1"/>
  <c r="X4864" i="1"/>
  <c r="X4865" i="1"/>
  <c r="X4866" i="1"/>
  <c r="X4867" i="1"/>
  <c r="X4868" i="1"/>
  <c r="X4869" i="1"/>
  <c r="X4870" i="1"/>
  <c r="X4871" i="1"/>
  <c r="X4872" i="1"/>
  <c r="X4873" i="1"/>
  <c r="X4874" i="1"/>
  <c r="X4875" i="1"/>
  <c r="X4876" i="1"/>
  <c r="X4877" i="1"/>
  <c r="X4878" i="1"/>
  <c r="X4879" i="1"/>
  <c r="X4880" i="1"/>
  <c r="X4881" i="1"/>
  <c r="X4882" i="1"/>
  <c r="X4883" i="1"/>
  <c r="X4884" i="1"/>
  <c r="X4885" i="1"/>
  <c r="X4886" i="1"/>
  <c r="X4887" i="1"/>
  <c r="X4888" i="1"/>
  <c r="X4889" i="1"/>
  <c r="X4890" i="1"/>
  <c r="X4891" i="1"/>
  <c r="X4892" i="1"/>
  <c r="X4893" i="1"/>
  <c r="X4894" i="1"/>
  <c r="X4895" i="1"/>
  <c r="X4896" i="1"/>
  <c r="X4897" i="1"/>
  <c r="X4898" i="1"/>
  <c r="X4899" i="1"/>
  <c r="X4900" i="1"/>
  <c r="X4901" i="1"/>
  <c r="X4902" i="1"/>
  <c r="X4903" i="1"/>
  <c r="X4904" i="1"/>
  <c r="X4905" i="1"/>
  <c r="X4906" i="1"/>
  <c r="X4907" i="1"/>
  <c r="X4908" i="1"/>
  <c r="X4909" i="1"/>
  <c r="X4910" i="1"/>
  <c r="X4911" i="1"/>
  <c r="X4912" i="1"/>
  <c r="X4913" i="1"/>
  <c r="X4914" i="1"/>
  <c r="X4915" i="1"/>
  <c r="X4916" i="1"/>
  <c r="X4917" i="1"/>
  <c r="X4918" i="1"/>
  <c r="X4919" i="1"/>
  <c r="X4920" i="1"/>
  <c r="X4921" i="1"/>
  <c r="X4922" i="1"/>
  <c r="X4923" i="1"/>
  <c r="X4924" i="1"/>
  <c r="X4925" i="1"/>
  <c r="X4926" i="1"/>
  <c r="X4927" i="1"/>
  <c r="X4928" i="1"/>
  <c r="X4929" i="1"/>
  <c r="X4930" i="1"/>
  <c r="X4931" i="1"/>
  <c r="X4932" i="1"/>
  <c r="X4933" i="1"/>
  <c r="X4934" i="1"/>
  <c r="X4935" i="1"/>
  <c r="X4936" i="1"/>
  <c r="X4937" i="1"/>
  <c r="X4938" i="1"/>
  <c r="X4939" i="1"/>
  <c r="X4940" i="1"/>
  <c r="X4941" i="1"/>
  <c r="X4942" i="1"/>
  <c r="X4943" i="1"/>
  <c r="X4944" i="1"/>
  <c r="X4945" i="1"/>
  <c r="X4946" i="1"/>
  <c r="X4947" i="1"/>
  <c r="X4948" i="1"/>
  <c r="X4949" i="1"/>
  <c r="X4950" i="1"/>
  <c r="X4951" i="1"/>
  <c r="X4952" i="1"/>
  <c r="X4953" i="1"/>
  <c r="X4954" i="1"/>
  <c r="X4955" i="1"/>
  <c r="X4956" i="1"/>
  <c r="X4957" i="1"/>
  <c r="X4958" i="1"/>
  <c r="X4959" i="1"/>
  <c r="X4960" i="1"/>
  <c r="X4961" i="1"/>
  <c r="X4962" i="1"/>
  <c r="X4963" i="1"/>
  <c r="X4964" i="1"/>
  <c r="X4965" i="1"/>
  <c r="X4966" i="1"/>
  <c r="X4967" i="1"/>
  <c r="X4968" i="1"/>
  <c r="X4969" i="1"/>
  <c r="X4970" i="1"/>
  <c r="X4971" i="1"/>
  <c r="X4972" i="1"/>
  <c r="X4973" i="1"/>
  <c r="X4974" i="1"/>
  <c r="X4975" i="1"/>
  <c r="X4976" i="1"/>
  <c r="X4977" i="1"/>
  <c r="X4978" i="1"/>
  <c r="X4979" i="1"/>
  <c r="X4980" i="1"/>
  <c r="X4981" i="1"/>
  <c r="X4982" i="1"/>
  <c r="X4983" i="1"/>
  <c r="X4984" i="1"/>
  <c r="X4985" i="1"/>
  <c r="X4986" i="1"/>
  <c r="X4987" i="1"/>
  <c r="X4988" i="1"/>
  <c r="X4989" i="1"/>
  <c r="X4990" i="1"/>
  <c r="X4991" i="1"/>
  <c r="X4992" i="1"/>
  <c r="X4993" i="1"/>
  <c r="X4994" i="1"/>
  <c r="X4995" i="1"/>
  <c r="X4996" i="1"/>
  <c r="X4997" i="1"/>
  <c r="X4998" i="1"/>
  <c r="W2067" i="1"/>
  <c r="V2067" i="1" s="1"/>
  <c r="W2068" i="1"/>
  <c r="V2068" i="1" s="1"/>
  <c r="W2069" i="1"/>
  <c r="V2069" i="1" s="1"/>
  <c r="W2070" i="1"/>
  <c r="V2070" i="1" s="1"/>
  <c r="W2071" i="1"/>
  <c r="V2071" i="1" s="1"/>
  <c r="W2072" i="1"/>
  <c r="V2072" i="1" s="1"/>
  <c r="W2073" i="1"/>
  <c r="V2073" i="1" s="1"/>
  <c r="W2074" i="1"/>
  <c r="V2074" i="1" s="1"/>
  <c r="W2075" i="1"/>
  <c r="V2075" i="1" s="1"/>
  <c r="W2076" i="1"/>
  <c r="V2076" i="1" s="1"/>
  <c r="W2077" i="1"/>
  <c r="V2077" i="1" s="1"/>
  <c r="W2078" i="1"/>
  <c r="V2078" i="1" s="1"/>
  <c r="W2079" i="1"/>
  <c r="V2079" i="1" s="1"/>
  <c r="W2080" i="1"/>
  <c r="V2080" i="1" s="1"/>
  <c r="W2081" i="1"/>
  <c r="V2081" i="1" s="1"/>
  <c r="W2082" i="1"/>
  <c r="V2082" i="1" s="1"/>
  <c r="W2083" i="1"/>
  <c r="V2083" i="1" s="1"/>
  <c r="W2084" i="1"/>
  <c r="V2084" i="1" s="1"/>
  <c r="W2085" i="1"/>
  <c r="V2085" i="1" s="1"/>
  <c r="W2086" i="1"/>
  <c r="V2086" i="1" s="1"/>
  <c r="W2087" i="1"/>
  <c r="V2087" i="1" s="1"/>
  <c r="W2088" i="1"/>
  <c r="V2088" i="1" s="1"/>
  <c r="W2089" i="1"/>
  <c r="V2089" i="1" s="1"/>
  <c r="W2090" i="1"/>
  <c r="V2090" i="1" s="1"/>
  <c r="W2091" i="1"/>
  <c r="V2091" i="1" s="1"/>
  <c r="W2092" i="1"/>
  <c r="V2092" i="1" s="1"/>
  <c r="W2093" i="1"/>
  <c r="V2093" i="1" s="1"/>
  <c r="W2094" i="1"/>
  <c r="V2094" i="1" s="1"/>
  <c r="W2095" i="1"/>
  <c r="V2095" i="1" s="1"/>
  <c r="W2096" i="1"/>
  <c r="V2096" i="1" s="1"/>
  <c r="W2097" i="1"/>
  <c r="V2097" i="1" s="1"/>
  <c r="W2098" i="1"/>
  <c r="V2098" i="1" s="1"/>
  <c r="W2099" i="1"/>
  <c r="V2099" i="1" s="1"/>
  <c r="W2100" i="1"/>
  <c r="V2100" i="1" s="1"/>
  <c r="W2101" i="1"/>
  <c r="V2101" i="1" s="1"/>
  <c r="W2102" i="1"/>
  <c r="V2102" i="1" s="1"/>
  <c r="W2103" i="1"/>
  <c r="V2103" i="1" s="1"/>
  <c r="W2104" i="1"/>
  <c r="V2104" i="1" s="1"/>
  <c r="W2105" i="1"/>
  <c r="V2105" i="1" s="1"/>
  <c r="W2106" i="1"/>
  <c r="V2106" i="1" s="1"/>
  <c r="W2107" i="1"/>
  <c r="V2107" i="1" s="1"/>
  <c r="W2108" i="1"/>
  <c r="V2108" i="1" s="1"/>
  <c r="W2109" i="1"/>
  <c r="V2109" i="1" s="1"/>
  <c r="W2110" i="1"/>
  <c r="V2110" i="1" s="1"/>
  <c r="W2111" i="1"/>
  <c r="V2111" i="1" s="1"/>
  <c r="W2112" i="1"/>
  <c r="V2112" i="1" s="1"/>
  <c r="W2113" i="1"/>
  <c r="V2113" i="1" s="1"/>
  <c r="W2114" i="1"/>
  <c r="V2114" i="1" s="1"/>
  <c r="W2115" i="1"/>
  <c r="V2115" i="1" s="1"/>
  <c r="W2116" i="1"/>
  <c r="V2116" i="1" s="1"/>
  <c r="W2117" i="1"/>
  <c r="V2117" i="1" s="1"/>
  <c r="W2118" i="1"/>
  <c r="V2118" i="1" s="1"/>
  <c r="W2119" i="1"/>
  <c r="V2119" i="1" s="1"/>
  <c r="W2120" i="1"/>
  <c r="V2120" i="1" s="1"/>
  <c r="W2121" i="1"/>
  <c r="V2121" i="1" s="1"/>
  <c r="W2122" i="1"/>
  <c r="V2122" i="1" s="1"/>
  <c r="W2123" i="1"/>
  <c r="V2123" i="1" s="1"/>
  <c r="W2124" i="1"/>
  <c r="V2124" i="1" s="1"/>
  <c r="W2125" i="1"/>
  <c r="V2125" i="1" s="1"/>
  <c r="W2126" i="1"/>
  <c r="V2126" i="1" s="1"/>
  <c r="W2127" i="1"/>
  <c r="V2127" i="1" s="1"/>
  <c r="W2128" i="1"/>
  <c r="V2128" i="1" s="1"/>
  <c r="W2129" i="1"/>
  <c r="V2129" i="1" s="1"/>
  <c r="W2130" i="1"/>
  <c r="V2130" i="1" s="1"/>
  <c r="W2131" i="1"/>
  <c r="V2131" i="1" s="1"/>
  <c r="W2132" i="1"/>
  <c r="V2132" i="1" s="1"/>
  <c r="W2133" i="1"/>
  <c r="V2133" i="1" s="1"/>
  <c r="W2134" i="1"/>
  <c r="V2134" i="1" s="1"/>
  <c r="W2135" i="1"/>
  <c r="V2135" i="1" s="1"/>
  <c r="W2136" i="1"/>
  <c r="V2136" i="1" s="1"/>
  <c r="W2137" i="1"/>
  <c r="V2137" i="1" s="1"/>
  <c r="W2138" i="1"/>
  <c r="V2138" i="1" s="1"/>
  <c r="W2139" i="1"/>
  <c r="V2139" i="1" s="1"/>
  <c r="W2140" i="1"/>
  <c r="V2140" i="1" s="1"/>
  <c r="W2141" i="1"/>
  <c r="V2141" i="1" s="1"/>
  <c r="W2142" i="1"/>
  <c r="V2142" i="1" s="1"/>
  <c r="W2143" i="1"/>
  <c r="V2143" i="1" s="1"/>
  <c r="W2144" i="1"/>
  <c r="V2144" i="1" s="1"/>
  <c r="W2145" i="1"/>
  <c r="V2145" i="1" s="1"/>
  <c r="W2146" i="1"/>
  <c r="V2146" i="1" s="1"/>
  <c r="W2147" i="1"/>
  <c r="V2147" i="1" s="1"/>
  <c r="W2148" i="1"/>
  <c r="V2148" i="1" s="1"/>
  <c r="W2149" i="1"/>
  <c r="V2149" i="1" s="1"/>
  <c r="W2150" i="1"/>
  <c r="V2150" i="1" s="1"/>
  <c r="W2151" i="1"/>
  <c r="V2151" i="1" s="1"/>
  <c r="W2152" i="1"/>
  <c r="V2152" i="1" s="1"/>
  <c r="W2153" i="1"/>
  <c r="V2153" i="1" s="1"/>
  <c r="W2154" i="1"/>
  <c r="V2154" i="1" s="1"/>
  <c r="W2155" i="1"/>
  <c r="V2155" i="1" s="1"/>
  <c r="W2156" i="1"/>
  <c r="V2156" i="1" s="1"/>
  <c r="W2157" i="1"/>
  <c r="V2157" i="1" s="1"/>
  <c r="W2158" i="1"/>
  <c r="V2158" i="1" s="1"/>
  <c r="W2159" i="1"/>
  <c r="V2159" i="1" s="1"/>
  <c r="W2160" i="1"/>
  <c r="V2160" i="1" s="1"/>
  <c r="W2161" i="1"/>
  <c r="V2161" i="1" s="1"/>
  <c r="W2162" i="1"/>
  <c r="V2162" i="1" s="1"/>
  <c r="W2163" i="1"/>
  <c r="V2163" i="1" s="1"/>
  <c r="W2164" i="1"/>
  <c r="V2164" i="1" s="1"/>
  <c r="W2165" i="1"/>
  <c r="V2165" i="1" s="1"/>
  <c r="W2166" i="1"/>
  <c r="V2166" i="1" s="1"/>
  <c r="W2167" i="1"/>
  <c r="V2167" i="1" s="1"/>
  <c r="W2168" i="1"/>
  <c r="V2168" i="1" s="1"/>
  <c r="W2169" i="1"/>
  <c r="V2169" i="1" s="1"/>
  <c r="W2170" i="1"/>
  <c r="V2170" i="1" s="1"/>
  <c r="W2171" i="1"/>
  <c r="V2171" i="1" s="1"/>
  <c r="W2172" i="1"/>
  <c r="V2172" i="1" s="1"/>
  <c r="W2173" i="1"/>
  <c r="V2173" i="1" s="1"/>
  <c r="W2174" i="1"/>
  <c r="V2174" i="1" s="1"/>
  <c r="W2175" i="1"/>
  <c r="V2175" i="1" s="1"/>
  <c r="W2176" i="1"/>
  <c r="V2176" i="1" s="1"/>
  <c r="W2177" i="1"/>
  <c r="V2177" i="1" s="1"/>
  <c r="W2178" i="1"/>
  <c r="V2178" i="1" s="1"/>
  <c r="W2179" i="1"/>
  <c r="V2179" i="1" s="1"/>
  <c r="W2180" i="1"/>
  <c r="V2180" i="1" s="1"/>
  <c r="W2181" i="1"/>
  <c r="V2181" i="1" s="1"/>
  <c r="W2182" i="1"/>
  <c r="V2182" i="1" s="1"/>
  <c r="W2183" i="1"/>
  <c r="V2183" i="1" s="1"/>
  <c r="W2184" i="1"/>
  <c r="V2184" i="1" s="1"/>
  <c r="W2185" i="1"/>
  <c r="V2185" i="1" s="1"/>
  <c r="W2186" i="1"/>
  <c r="V2186" i="1" s="1"/>
  <c r="W2187" i="1"/>
  <c r="V2187" i="1" s="1"/>
  <c r="W2188" i="1"/>
  <c r="V2188" i="1" s="1"/>
  <c r="W2189" i="1"/>
  <c r="V2189" i="1" s="1"/>
  <c r="W2190" i="1"/>
  <c r="V2190" i="1" s="1"/>
  <c r="W2191" i="1"/>
  <c r="V2191" i="1" s="1"/>
  <c r="W2192" i="1"/>
  <c r="V2192" i="1" s="1"/>
  <c r="W2193" i="1"/>
  <c r="V2193" i="1" s="1"/>
  <c r="W2194" i="1"/>
  <c r="V2194" i="1" s="1"/>
  <c r="W2195" i="1"/>
  <c r="V2195" i="1" s="1"/>
  <c r="W2196" i="1"/>
  <c r="V2196" i="1" s="1"/>
  <c r="W2197" i="1"/>
  <c r="V2197" i="1" s="1"/>
  <c r="W2198" i="1"/>
  <c r="V2198" i="1" s="1"/>
  <c r="W2199" i="1"/>
  <c r="V2199" i="1" s="1"/>
  <c r="W2200" i="1"/>
  <c r="V2200" i="1" s="1"/>
  <c r="W2201" i="1"/>
  <c r="V2201" i="1" s="1"/>
  <c r="W2202" i="1"/>
  <c r="V2202" i="1" s="1"/>
  <c r="W2203" i="1"/>
  <c r="V2203" i="1" s="1"/>
  <c r="W2204" i="1"/>
  <c r="V2204" i="1" s="1"/>
  <c r="W2205" i="1"/>
  <c r="V2205" i="1" s="1"/>
  <c r="W2206" i="1"/>
  <c r="V2206" i="1" s="1"/>
  <c r="W2207" i="1"/>
  <c r="V2207" i="1" s="1"/>
  <c r="W2208" i="1"/>
  <c r="V2208" i="1" s="1"/>
  <c r="W2209" i="1"/>
  <c r="V2209" i="1" s="1"/>
  <c r="W2210" i="1"/>
  <c r="V2210" i="1" s="1"/>
  <c r="W2211" i="1"/>
  <c r="V2211" i="1" s="1"/>
  <c r="W2212" i="1"/>
  <c r="V2212" i="1" s="1"/>
  <c r="W2213" i="1"/>
  <c r="V2213" i="1" s="1"/>
  <c r="W2214" i="1"/>
  <c r="V2214" i="1" s="1"/>
  <c r="W2215" i="1"/>
  <c r="V2215" i="1" s="1"/>
  <c r="W2216" i="1"/>
  <c r="V2216" i="1" s="1"/>
  <c r="W2217" i="1"/>
  <c r="V2217" i="1" s="1"/>
  <c r="W2218" i="1"/>
  <c r="V2218" i="1" s="1"/>
  <c r="W2219" i="1"/>
  <c r="V2219" i="1" s="1"/>
  <c r="W2220" i="1"/>
  <c r="V2220" i="1" s="1"/>
  <c r="W2221" i="1"/>
  <c r="V2221" i="1" s="1"/>
  <c r="W2222" i="1"/>
  <c r="V2222" i="1" s="1"/>
  <c r="W2223" i="1"/>
  <c r="V2223" i="1" s="1"/>
  <c r="W2224" i="1"/>
  <c r="V2224" i="1" s="1"/>
  <c r="W2225" i="1"/>
  <c r="V2225" i="1" s="1"/>
  <c r="W2226" i="1"/>
  <c r="V2226" i="1" s="1"/>
  <c r="W2227" i="1"/>
  <c r="V2227" i="1" s="1"/>
  <c r="W2228" i="1"/>
  <c r="V2228" i="1" s="1"/>
  <c r="W2229" i="1"/>
  <c r="V2229" i="1" s="1"/>
  <c r="W2230" i="1"/>
  <c r="V2230" i="1" s="1"/>
  <c r="W2231" i="1"/>
  <c r="V2231" i="1" s="1"/>
  <c r="W2232" i="1"/>
  <c r="V2232" i="1" s="1"/>
  <c r="W2233" i="1"/>
  <c r="V2233" i="1" s="1"/>
  <c r="W2234" i="1"/>
  <c r="V2234" i="1" s="1"/>
  <c r="W2235" i="1"/>
  <c r="V2235" i="1" s="1"/>
  <c r="W2236" i="1"/>
  <c r="V2236" i="1" s="1"/>
  <c r="W2237" i="1"/>
  <c r="V2237" i="1" s="1"/>
  <c r="W2238" i="1"/>
  <c r="V2238" i="1" s="1"/>
  <c r="W2239" i="1"/>
  <c r="V2239" i="1" s="1"/>
  <c r="W2240" i="1"/>
  <c r="V2240" i="1" s="1"/>
  <c r="W2241" i="1"/>
  <c r="V2241" i="1" s="1"/>
  <c r="W2242" i="1"/>
  <c r="V2242" i="1" s="1"/>
  <c r="W2243" i="1"/>
  <c r="V2243" i="1" s="1"/>
  <c r="W2244" i="1"/>
  <c r="V2244" i="1" s="1"/>
  <c r="W2245" i="1"/>
  <c r="V2245" i="1" s="1"/>
  <c r="W2246" i="1"/>
  <c r="V2246" i="1" s="1"/>
  <c r="W2247" i="1"/>
  <c r="V2247" i="1" s="1"/>
  <c r="W2248" i="1"/>
  <c r="V2248" i="1" s="1"/>
  <c r="W2249" i="1"/>
  <c r="V2249" i="1" s="1"/>
  <c r="W2250" i="1"/>
  <c r="V2250" i="1" s="1"/>
  <c r="W2251" i="1"/>
  <c r="V2251" i="1" s="1"/>
  <c r="W2252" i="1"/>
  <c r="V2252" i="1" s="1"/>
  <c r="W2253" i="1"/>
  <c r="V2253" i="1" s="1"/>
  <c r="W2254" i="1"/>
  <c r="V2254" i="1" s="1"/>
  <c r="W2255" i="1"/>
  <c r="V2255" i="1" s="1"/>
  <c r="W2256" i="1"/>
  <c r="V2256" i="1" s="1"/>
  <c r="W2257" i="1"/>
  <c r="V2257" i="1" s="1"/>
  <c r="W2258" i="1"/>
  <c r="V2258" i="1" s="1"/>
  <c r="W2259" i="1"/>
  <c r="V2259" i="1" s="1"/>
  <c r="W2260" i="1"/>
  <c r="V2260" i="1" s="1"/>
  <c r="W2261" i="1"/>
  <c r="V2261" i="1" s="1"/>
  <c r="U2067" i="1"/>
  <c r="U2068" i="1"/>
  <c r="U2069" i="1"/>
  <c r="U2070" i="1"/>
  <c r="U2071" i="1"/>
  <c r="U2072" i="1"/>
  <c r="U2073" i="1"/>
  <c r="U2074" i="1"/>
  <c r="U2075" i="1"/>
  <c r="U2076" i="1"/>
  <c r="U2077" i="1"/>
  <c r="U2078" i="1"/>
  <c r="U2079" i="1"/>
  <c r="U2080" i="1"/>
  <c r="U2081" i="1"/>
  <c r="U2082" i="1"/>
  <c r="U2083" i="1"/>
  <c r="U2084" i="1"/>
  <c r="U2085" i="1"/>
  <c r="U2086" i="1"/>
  <c r="U2087" i="1"/>
  <c r="U2088" i="1"/>
  <c r="U2089" i="1"/>
  <c r="U2090" i="1"/>
  <c r="U2091" i="1"/>
  <c r="U2092" i="1"/>
  <c r="U2093" i="1"/>
  <c r="U2094" i="1"/>
  <c r="U2095" i="1"/>
  <c r="U2096" i="1"/>
  <c r="U2097" i="1"/>
  <c r="U2098" i="1"/>
  <c r="U2099" i="1"/>
  <c r="U2100" i="1"/>
  <c r="U2101" i="1"/>
  <c r="U2102" i="1"/>
  <c r="U2103" i="1"/>
  <c r="U2104" i="1"/>
  <c r="U2105" i="1"/>
  <c r="U2106" i="1"/>
  <c r="U2107" i="1"/>
  <c r="U2108" i="1"/>
  <c r="U2109" i="1"/>
  <c r="U2110" i="1"/>
  <c r="U2111" i="1"/>
  <c r="U2112" i="1"/>
  <c r="U2113" i="1"/>
  <c r="U2114" i="1"/>
  <c r="U2115" i="1"/>
  <c r="U2116" i="1"/>
  <c r="U2117" i="1"/>
  <c r="U2118" i="1"/>
  <c r="U2119" i="1"/>
  <c r="U2120" i="1"/>
  <c r="U2121" i="1"/>
  <c r="U2122" i="1"/>
  <c r="U2123" i="1"/>
  <c r="U2124" i="1"/>
  <c r="U2125" i="1"/>
  <c r="U2126" i="1"/>
  <c r="U2127" i="1"/>
  <c r="U2128" i="1"/>
  <c r="U2129" i="1"/>
  <c r="U2130" i="1"/>
  <c r="U2131" i="1"/>
  <c r="U2132" i="1"/>
  <c r="U2133" i="1"/>
  <c r="U2134" i="1"/>
  <c r="U2135" i="1"/>
  <c r="U2136" i="1"/>
  <c r="U2137" i="1"/>
  <c r="U2138" i="1"/>
  <c r="U2139" i="1"/>
  <c r="U2140" i="1"/>
  <c r="U2141" i="1"/>
  <c r="U2142" i="1"/>
  <c r="U2143" i="1"/>
  <c r="U2144" i="1"/>
  <c r="U2145" i="1"/>
  <c r="U2146" i="1"/>
  <c r="U2147" i="1"/>
  <c r="U2148" i="1"/>
  <c r="U2149" i="1"/>
  <c r="U2150" i="1"/>
  <c r="U2151" i="1"/>
  <c r="U2152" i="1"/>
  <c r="U2153" i="1"/>
  <c r="U2154" i="1"/>
  <c r="U2155" i="1"/>
  <c r="U2156" i="1"/>
  <c r="U2157" i="1"/>
  <c r="U2158" i="1"/>
  <c r="U2159" i="1"/>
  <c r="U2160" i="1"/>
  <c r="U2161" i="1"/>
  <c r="U2162" i="1"/>
  <c r="U2163" i="1"/>
  <c r="U2164" i="1"/>
  <c r="U2165" i="1"/>
  <c r="U2166" i="1"/>
  <c r="U2167" i="1"/>
  <c r="U2168" i="1"/>
  <c r="U2169" i="1"/>
  <c r="U2170" i="1"/>
  <c r="U2171" i="1"/>
  <c r="U2172" i="1"/>
  <c r="U2173" i="1"/>
  <c r="U2174" i="1"/>
  <c r="U2175" i="1"/>
  <c r="U2176" i="1"/>
  <c r="U2177" i="1"/>
  <c r="U2178" i="1"/>
  <c r="U2179" i="1"/>
  <c r="U2180" i="1"/>
  <c r="U2181" i="1"/>
  <c r="U2182" i="1"/>
  <c r="U2183" i="1"/>
  <c r="U2184" i="1"/>
  <c r="U2185" i="1"/>
  <c r="U2186" i="1"/>
  <c r="U2187" i="1"/>
  <c r="U2188" i="1"/>
  <c r="U2189" i="1"/>
  <c r="U2190" i="1"/>
  <c r="U2191" i="1"/>
  <c r="U2192" i="1"/>
  <c r="U2193" i="1"/>
  <c r="U2194" i="1"/>
  <c r="U2195" i="1"/>
  <c r="U2196" i="1"/>
  <c r="U2197" i="1"/>
  <c r="U2198" i="1"/>
  <c r="U2199" i="1"/>
  <c r="U2200" i="1"/>
  <c r="U2201" i="1"/>
  <c r="U2202" i="1"/>
  <c r="U2203" i="1"/>
  <c r="U2204" i="1"/>
  <c r="U2205" i="1"/>
  <c r="U2206" i="1"/>
  <c r="U2207" i="1"/>
  <c r="U2208" i="1"/>
  <c r="U2209" i="1"/>
  <c r="U2210" i="1"/>
  <c r="U2211" i="1"/>
  <c r="U2212" i="1"/>
  <c r="U2213" i="1"/>
  <c r="U2214" i="1"/>
  <c r="U2215" i="1"/>
  <c r="U2216" i="1"/>
  <c r="U2217" i="1"/>
  <c r="U2218" i="1"/>
  <c r="U2219" i="1"/>
  <c r="U2220" i="1"/>
  <c r="U2221" i="1"/>
  <c r="U2222" i="1"/>
  <c r="U2223" i="1"/>
  <c r="U2224" i="1"/>
  <c r="U2225" i="1"/>
  <c r="U2226" i="1"/>
  <c r="U2227" i="1"/>
  <c r="U2228" i="1"/>
  <c r="U2229" i="1"/>
  <c r="U2230" i="1"/>
  <c r="U2231" i="1"/>
  <c r="U2232" i="1"/>
  <c r="U2233" i="1"/>
  <c r="U2234" i="1"/>
  <c r="U2235" i="1"/>
  <c r="U2236" i="1"/>
  <c r="U2237" i="1"/>
  <c r="U2238" i="1"/>
  <c r="U2239" i="1"/>
  <c r="U2240" i="1"/>
  <c r="U2241" i="1"/>
  <c r="U2242" i="1"/>
  <c r="U2243" i="1"/>
  <c r="U2244" i="1"/>
  <c r="U2245" i="1"/>
  <c r="U2246" i="1"/>
  <c r="U2247" i="1"/>
  <c r="U2248" i="1"/>
  <c r="U2249" i="1"/>
  <c r="U2250" i="1"/>
  <c r="U2251" i="1"/>
  <c r="U2252" i="1"/>
  <c r="U2253" i="1"/>
  <c r="U2254" i="1"/>
  <c r="U2255" i="1"/>
  <c r="U2256" i="1"/>
  <c r="U2257" i="1"/>
  <c r="U2258" i="1"/>
  <c r="U2259" i="1"/>
  <c r="U2260" i="1"/>
  <c r="U2261" i="1"/>
  <c r="U2263" i="1"/>
  <c r="U2264" i="1"/>
  <c r="U2265" i="1"/>
  <c r="U2266" i="1"/>
  <c r="U2267" i="1"/>
  <c r="U2268" i="1"/>
  <c r="U2269" i="1"/>
  <c r="U2270" i="1"/>
  <c r="U2271" i="1"/>
  <c r="U2272" i="1"/>
  <c r="U2273" i="1"/>
  <c r="U2274" i="1"/>
  <c r="U2275" i="1"/>
  <c r="U2276" i="1"/>
  <c r="U2277" i="1"/>
  <c r="U2278" i="1"/>
  <c r="U2279" i="1"/>
  <c r="U2280" i="1"/>
  <c r="U2281" i="1"/>
  <c r="U2282" i="1"/>
  <c r="U2283" i="1"/>
  <c r="U2284" i="1"/>
  <c r="U2285" i="1"/>
  <c r="U2286" i="1"/>
  <c r="U2287" i="1"/>
  <c r="U2288" i="1"/>
  <c r="U2289" i="1"/>
  <c r="U2290" i="1"/>
  <c r="U2291" i="1"/>
  <c r="U2292" i="1"/>
  <c r="U2293" i="1"/>
  <c r="U2294" i="1"/>
  <c r="U2295" i="1"/>
  <c r="U2296" i="1"/>
  <c r="U2297" i="1"/>
  <c r="U2298" i="1"/>
  <c r="U2299" i="1"/>
  <c r="U2300" i="1"/>
  <c r="U2301" i="1"/>
  <c r="U2302" i="1"/>
  <c r="U2303" i="1"/>
  <c r="U2304" i="1"/>
  <c r="U2305" i="1"/>
  <c r="U2306" i="1"/>
  <c r="U2307" i="1"/>
  <c r="U2308" i="1"/>
  <c r="U2309" i="1"/>
  <c r="U2310" i="1"/>
  <c r="U2311" i="1"/>
  <c r="U2312" i="1"/>
  <c r="U2313" i="1"/>
  <c r="U2314" i="1"/>
  <c r="U2315" i="1"/>
  <c r="U2316" i="1"/>
  <c r="U2317" i="1"/>
  <c r="U2318" i="1"/>
  <c r="U2319" i="1"/>
  <c r="U2320" i="1"/>
  <c r="U2321" i="1"/>
  <c r="U2322" i="1"/>
  <c r="U2323" i="1"/>
  <c r="U2324" i="1"/>
  <c r="U2325" i="1"/>
  <c r="U2326" i="1"/>
  <c r="U2327" i="1"/>
  <c r="U2328" i="1"/>
  <c r="U2329" i="1"/>
  <c r="U2330" i="1"/>
  <c r="U2331" i="1"/>
  <c r="U2332" i="1"/>
  <c r="U2333" i="1"/>
  <c r="U2334" i="1"/>
  <c r="U2335" i="1"/>
  <c r="U2336" i="1"/>
  <c r="U2337" i="1"/>
  <c r="U2338" i="1"/>
  <c r="U2339" i="1"/>
  <c r="U2340" i="1"/>
  <c r="U2341" i="1"/>
  <c r="U2342" i="1"/>
  <c r="U2343" i="1"/>
  <c r="U2344" i="1"/>
  <c r="U2345" i="1"/>
  <c r="U2346" i="1"/>
  <c r="U2347" i="1"/>
  <c r="U2348" i="1"/>
  <c r="U2349" i="1"/>
  <c r="U2350" i="1"/>
  <c r="U2351" i="1"/>
  <c r="U2352" i="1"/>
  <c r="U2353" i="1"/>
  <c r="U2354" i="1"/>
  <c r="U2355" i="1"/>
  <c r="U2356" i="1"/>
  <c r="U2357" i="1"/>
  <c r="U2358" i="1"/>
  <c r="U2359" i="1"/>
  <c r="U2360" i="1"/>
  <c r="U2361" i="1"/>
  <c r="U2362" i="1"/>
  <c r="U2363" i="1"/>
  <c r="U2364" i="1"/>
  <c r="U2365" i="1"/>
  <c r="U2366" i="1"/>
  <c r="U2367" i="1"/>
  <c r="U2368" i="1"/>
  <c r="U2369" i="1"/>
  <c r="U2370" i="1"/>
  <c r="U2371" i="1"/>
  <c r="U2372" i="1"/>
  <c r="U2373" i="1"/>
  <c r="U2374" i="1"/>
  <c r="U2375" i="1"/>
  <c r="U2376" i="1"/>
  <c r="U2377" i="1"/>
  <c r="U2378" i="1"/>
  <c r="U2379" i="1"/>
  <c r="U2380" i="1"/>
  <c r="U2381" i="1"/>
  <c r="U2382" i="1"/>
  <c r="U2383" i="1"/>
  <c r="U2384" i="1"/>
  <c r="U2385" i="1"/>
  <c r="U2386" i="1"/>
  <c r="U2387" i="1"/>
  <c r="U2388" i="1"/>
  <c r="U2389" i="1"/>
  <c r="U2390" i="1"/>
  <c r="U2391" i="1"/>
  <c r="U2392" i="1"/>
  <c r="U2393" i="1"/>
  <c r="U2394" i="1"/>
  <c r="U2395" i="1"/>
  <c r="U2396" i="1"/>
  <c r="U2397" i="1"/>
  <c r="U2398" i="1"/>
  <c r="U2399" i="1"/>
  <c r="U2400" i="1"/>
  <c r="U2401" i="1"/>
  <c r="U2402" i="1"/>
  <c r="U2403" i="1"/>
  <c r="U2404" i="1"/>
  <c r="U2405" i="1"/>
  <c r="U2406" i="1"/>
  <c r="U2407" i="1"/>
  <c r="U2408" i="1"/>
  <c r="U2409" i="1"/>
  <c r="U2410" i="1"/>
  <c r="U2411" i="1"/>
  <c r="U2412" i="1"/>
  <c r="U2413" i="1"/>
  <c r="U2414" i="1"/>
  <c r="U2415" i="1"/>
  <c r="U2416" i="1"/>
  <c r="U2417" i="1"/>
  <c r="U2418" i="1"/>
  <c r="U2419" i="1"/>
  <c r="U2420" i="1"/>
  <c r="U2421" i="1"/>
  <c r="U2422" i="1"/>
  <c r="U2423" i="1"/>
  <c r="U2424" i="1"/>
  <c r="U2425" i="1"/>
  <c r="U2426" i="1"/>
  <c r="U2427" i="1"/>
  <c r="U2428" i="1"/>
  <c r="U2429" i="1"/>
  <c r="U2430" i="1"/>
  <c r="U2431" i="1"/>
  <c r="U2432" i="1"/>
  <c r="U2433" i="1"/>
  <c r="U2434" i="1"/>
  <c r="U2435" i="1"/>
  <c r="U2436" i="1"/>
  <c r="U2437" i="1"/>
  <c r="U2438" i="1"/>
  <c r="U2439" i="1"/>
  <c r="U2440" i="1"/>
  <c r="U2441" i="1"/>
  <c r="U2442" i="1"/>
  <c r="U2443" i="1"/>
  <c r="U2444" i="1"/>
  <c r="U2445" i="1"/>
  <c r="U2446" i="1"/>
  <c r="U2447" i="1"/>
  <c r="U2448" i="1"/>
  <c r="U2449" i="1"/>
  <c r="U2450" i="1"/>
  <c r="U2451" i="1"/>
  <c r="U2452" i="1"/>
  <c r="U2453" i="1"/>
  <c r="U2454" i="1"/>
  <c r="U2455" i="1"/>
  <c r="U2456" i="1"/>
  <c r="U2457" i="1"/>
  <c r="U2458" i="1"/>
  <c r="U2459" i="1"/>
  <c r="U2460" i="1"/>
  <c r="U2461" i="1"/>
  <c r="U2462" i="1"/>
  <c r="U2463" i="1"/>
  <c r="U2464" i="1"/>
  <c r="U2465" i="1"/>
  <c r="U2466" i="1"/>
  <c r="U2467" i="1"/>
  <c r="U2468" i="1"/>
  <c r="U2469" i="1"/>
  <c r="U2470" i="1"/>
  <c r="U2471" i="1"/>
  <c r="U2472" i="1"/>
  <c r="U2473" i="1"/>
  <c r="U2474" i="1"/>
  <c r="U2475" i="1"/>
  <c r="U2476" i="1"/>
  <c r="U2477" i="1"/>
  <c r="U2478" i="1"/>
  <c r="U2479" i="1"/>
  <c r="U2480" i="1"/>
  <c r="U2481" i="1"/>
  <c r="U2482" i="1"/>
  <c r="U2483" i="1"/>
  <c r="U2484" i="1"/>
  <c r="U2485" i="1"/>
  <c r="U2486" i="1"/>
  <c r="U2487" i="1"/>
  <c r="U2488" i="1"/>
  <c r="U2489" i="1"/>
  <c r="U2490" i="1"/>
  <c r="U2491" i="1"/>
  <c r="U2492" i="1"/>
  <c r="U2493" i="1"/>
  <c r="U2494" i="1"/>
  <c r="U2495" i="1"/>
  <c r="U2496" i="1"/>
  <c r="U2497" i="1"/>
  <c r="U2498" i="1"/>
  <c r="U2499" i="1"/>
  <c r="U2500" i="1"/>
  <c r="U2501" i="1"/>
  <c r="U2502" i="1"/>
  <c r="U2503" i="1"/>
  <c r="U2504" i="1"/>
  <c r="U2505" i="1"/>
  <c r="U2506" i="1"/>
  <c r="U2507" i="1"/>
  <c r="U2508" i="1"/>
  <c r="U2509" i="1"/>
  <c r="U2510" i="1"/>
  <c r="U2511" i="1"/>
  <c r="U2512" i="1"/>
  <c r="U2513" i="1"/>
  <c r="U2514" i="1"/>
  <c r="U2515" i="1"/>
  <c r="U2516" i="1"/>
  <c r="U2517" i="1"/>
  <c r="U2518" i="1"/>
  <c r="U2519" i="1"/>
  <c r="U2520" i="1"/>
  <c r="U2521" i="1"/>
  <c r="U2522" i="1"/>
  <c r="U2523" i="1"/>
  <c r="U2524" i="1"/>
  <c r="U2525" i="1"/>
  <c r="U2526" i="1"/>
  <c r="U2527" i="1"/>
  <c r="U2528" i="1"/>
  <c r="U2529" i="1"/>
  <c r="U2530" i="1"/>
  <c r="U2531" i="1"/>
  <c r="U2532" i="1"/>
  <c r="U2533" i="1"/>
  <c r="U2534" i="1"/>
  <c r="U2535" i="1"/>
  <c r="U2536" i="1"/>
  <c r="U2537" i="1"/>
  <c r="U2538" i="1"/>
  <c r="U2539" i="1"/>
  <c r="U2540" i="1"/>
  <c r="U2541" i="1"/>
  <c r="U2542" i="1"/>
  <c r="U2543" i="1"/>
  <c r="U2544" i="1"/>
  <c r="U2545" i="1"/>
  <c r="U2546" i="1"/>
  <c r="U2547" i="1"/>
  <c r="U2548" i="1"/>
  <c r="U2549" i="1"/>
  <c r="U2550" i="1"/>
  <c r="U2551" i="1"/>
  <c r="U2552" i="1"/>
  <c r="U2553" i="1"/>
  <c r="U2554" i="1"/>
  <c r="U2555" i="1"/>
  <c r="U2556" i="1"/>
  <c r="U2557" i="1"/>
  <c r="U2558" i="1"/>
  <c r="U2559" i="1"/>
  <c r="U2560" i="1"/>
  <c r="U2561" i="1"/>
  <c r="U2562" i="1"/>
  <c r="U2563" i="1"/>
  <c r="U2564" i="1"/>
  <c r="U2565" i="1"/>
  <c r="U2566" i="1"/>
  <c r="U2567" i="1"/>
  <c r="U2568" i="1"/>
  <c r="U2569" i="1"/>
  <c r="U2570" i="1"/>
  <c r="U2571" i="1"/>
  <c r="U2572" i="1"/>
  <c r="U2573" i="1"/>
  <c r="U2574" i="1"/>
  <c r="U2575" i="1"/>
  <c r="U2576" i="1"/>
  <c r="U2577" i="1"/>
  <c r="U2578" i="1"/>
  <c r="U2579" i="1"/>
  <c r="U2580" i="1"/>
  <c r="U2581" i="1"/>
  <c r="U2582" i="1"/>
  <c r="U2583" i="1"/>
  <c r="U2584" i="1"/>
  <c r="U2585" i="1"/>
  <c r="U2586" i="1"/>
  <c r="U2587" i="1"/>
  <c r="U2588" i="1"/>
  <c r="U2589" i="1"/>
  <c r="U2590" i="1"/>
  <c r="U2591" i="1"/>
  <c r="U2592" i="1"/>
  <c r="U2593" i="1"/>
  <c r="U2594" i="1"/>
  <c r="U2595" i="1"/>
  <c r="U2596" i="1"/>
  <c r="U2597" i="1"/>
  <c r="U2598" i="1"/>
  <c r="U2599" i="1"/>
  <c r="U2600" i="1"/>
  <c r="U2601" i="1"/>
  <c r="U2602" i="1"/>
  <c r="U2603" i="1"/>
  <c r="U2604" i="1"/>
  <c r="U2605" i="1"/>
  <c r="U2606" i="1"/>
  <c r="U2607" i="1"/>
  <c r="U2608" i="1"/>
  <c r="U2609" i="1"/>
  <c r="U2610" i="1"/>
  <c r="U2611" i="1"/>
  <c r="U2612" i="1"/>
  <c r="U2613" i="1"/>
  <c r="U2614" i="1"/>
  <c r="U2615" i="1"/>
  <c r="U2616" i="1"/>
  <c r="U2617" i="1"/>
  <c r="U2618" i="1"/>
  <c r="U2619" i="1"/>
  <c r="U2620" i="1"/>
  <c r="U2621" i="1"/>
  <c r="U2622" i="1"/>
  <c r="U2623" i="1"/>
  <c r="U2624" i="1"/>
  <c r="U2625" i="1"/>
  <c r="U2626" i="1"/>
  <c r="U2627" i="1"/>
  <c r="U2628" i="1"/>
  <c r="U2629" i="1"/>
  <c r="U2630" i="1"/>
  <c r="U2631" i="1"/>
  <c r="U2632" i="1"/>
  <c r="U2633" i="1"/>
  <c r="U2634" i="1"/>
  <c r="U2635" i="1"/>
  <c r="U2636" i="1"/>
  <c r="U2637" i="1"/>
  <c r="U2638" i="1"/>
  <c r="U2639" i="1"/>
  <c r="U2640" i="1"/>
  <c r="U2641" i="1"/>
  <c r="U2642" i="1"/>
  <c r="U2643" i="1"/>
  <c r="U2644" i="1"/>
  <c r="U2645" i="1"/>
  <c r="U2646" i="1"/>
  <c r="U2647" i="1"/>
  <c r="U2648" i="1"/>
  <c r="U2649" i="1"/>
  <c r="U2650" i="1"/>
  <c r="U2651" i="1"/>
  <c r="U2652" i="1"/>
  <c r="U2653" i="1"/>
  <c r="U2654" i="1"/>
  <c r="U2655" i="1"/>
  <c r="U2656" i="1"/>
  <c r="U2657" i="1"/>
  <c r="U2658" i="1"/>
  <c r="U2659" i="1"/>
  <c r="U2660" i="1"/>
  <c r="U2661" i="1"/>
  <c r="U2662" i="1"/>
  <c r="U2663" i="1"/>
  <c r="U2664" i="1"/>
  <c r="U2665" i="1"/>
  <c r="U2666" i="1"/>
  <c r="U2667" i="1"/>
  <c r="U2668" i="1"/>
  <c r="U2669" i="1"/>
  <c r="U2670" i="1"/>
  <c r="U2671" i="1"/>
  <c r="U2672" i="1"/>
  <c r="U2673" i="1"/>
  <c r="U2674" i="1"/>
  <c r="U2675" i="1"/>
  <c r="U2676" i="1"/>
  <c r="U2677" i="1"/>
  <c r="U2678" i="1"/>
  <c r="U2679" i="1"/>
  <c r="U2680" i="1"/>
  <c r="U2681" i="1"/>
  <c r="U2682" i="1"/>
  <c r="U2683" i="1"/>
  <c r="U2684" i="1"/>
  <c r="U2685" i="1"/>
  <c r="U2686" i="1"/>
  <c r="U2687" i="1"/>
  <c r="U2688" i="1"/>
  <c r="U2689" i="1"/>
  <c r="U2690" i="1"/>
  <c r="U2691" i="1"/>
  <c r="U2692" i="1"/>
  <c r="U2693" i="1"/>
  <c r="U2694" i="1"/>
  <c r="U2695" i="1"/>
  <c r="U2696" i="1"/>
  <c r="U2697" i="1"/>
  <c r="U2698" i="1"/>
  <c r="U2699" i="1"/>
  <c r="U2700" i="1"/>
  <c r="U2701" i="1"/>
  <c r="U2702" i="1"/>
  <c r="U2703" i="1"/>
  <c r="U2704" i="1"/>
  <c r="U2705" i="1"/>
  <c r="U2706" i="1"/>
  <c r="U2707" i="1"/>
  <c r="U2708" i="1"/>
  <c r="U2709" i="1"/>
  <c r="U2710" i="1"/>
  <c r="U2711" i="1"/>
  <c r="U2712" i="1"/>
  <c r="U2713" i="1"/>
  <c r="U2714" i="1"/>
  <c r="U2715" i="1"/>
  <c r="U2716" i="1"/>
  <c r="U2717" i="1"/>
  <c r="U2718" i="1"/>
  <c r="U2719" i="1"/>
  <c r="U2720" i="1"/>
  <c r="U2721" i="1"/>
  <c r="U2722" i="1"/>
  <c r="U2723" i="1"/>
  <c r="U2724" i="1"/>
  <c r="U2725" i="1"/>
  <c r="U2726" i="1"/>
  <c r="U2727" i="1"/>
  <c r="U2728" i="1"/>
  <c r="U2729" i="1"/>
  <c r="U2730" i="1"/>
  <c r="U2731" i="1"/>
  <c r="U2732" i="1"/>
  <c r="U2733" i="1"/>
  <c r="U2734" i="1"/>
  <c r="U2735" i="1"/>
  <c r="U2736" i="1"/>
  <c r="U2737" i="1"/>
  <c r="U2738" i="1"/>
  <c r="U2739" i="1"/>
  <c r="U2740" i="1"/>
  <c r="U2741" i="1"/>
  <c r="U2742" i="1"/>
  <c r="U2743" i="1"/>
  <c r="U2744" i="1"/>
  <c r="U2745" i="1"/>
  <c r="U2746" i="1"/>
  <c r="U2747" i="1"/>
  <c r="U2748" i="1"/>
  <c r="U2749" i="1"/>
  <c r="U2750" i="1"/>
  <c r="U2751" i="1"/>
  <c r="U2752" i="1"/>
  <c r="U2753" i="1"/>
  <c r="U2754" i="1"/>
  <c r="U2755" i="1"/>
  <c r="U2756" i="1"/>
  <c r="U2757" i="1"/>
  <c r="U2758" i="1"/>
  <c r="U2759" i="1"/>
  <c r="U2760" i="1"/>
  <c r="U2761" i="1"/>
  <c r="U2762" i="1"/>
  <c r="U2763" i="1"/>
  <c r="U2764" i="1"/>
  <c r="U2765" i="1"/>
  <c r="U2766" i="1"/>
  <c r="U2767" i="1"/>
  <c r="U2768" i="1"/>
  <c r="U2769" i="1"/>
  <c r="U2770" i="1"/>
  <c r="U2771" i="1"/>
  <c r="U2772" i="1"/>
  <c r="U2773" i="1"/>
  <c r="U2774" i="1"/>
  <c r="U2775" i="1"/>
  <c r="U2776" i="1"/>
  <c r="U2777" i="1"/>
  <c r="U2778" i="1"/>
  <c r="U2779" i="1"/>
  <c r="U2780" i="1"/>
  <c r="U2781" i="1"/>
  <c r="U2782" i="1"/>
  <c r="U2783" i="1"/>
  <c r="U2784" i="1"/>
  <c r="U2785" i="1"/>
  <c r="U2786" i="1"/>
  <c r="U2787" i="1"/>
  <c r="U2788" i="1"/>
  <c r="U2789" i="1"/>
  <c r="U2790" i="1"/>
  <c r="U2791" i="1"/>
  <c r="U2792" i="1"/>
  <c r="U2793" i="1"/>
  <c r="U2794" i="1"/>
  <c r="U2795" i="1"/>
  <c r="U2796" i="1"/>
  <c r="U2797" i="1"/>
  <c r="U2798" i="1"/>
  <c r="U2799" i="1"/>
  <c r="U2800" i="1"/>
  <c r="U2801" i="1"/>
  <c r="U2802" i="1"/>
  <c r="U2803" i="1"/>
  <c r="U2804" i="1"/>
  <c r="U2805" i="1"/>
  <c r="U2806" i="1"/>
  <c r="U2807" i="1"/>
  <c r="U2808" i="1"/>
  <c r="U2809" i="1"/>
  <c r="U2810" i="1"/>
  <c r="U2811" i="1"/>
  <c r="U2812" i="1"/>
  <c r="U2813" i="1"/>
  <c r="U2814" i="1"/>
  <c r="U2815" i="1"/>
  <c r="U2816" i="1"/>
  <c r="U2817" i="1"/>
  <c r="U2818" i="1"/>
  <c r="U2819" i="1"/>
  <c r="U2820" i="1"/>
  <c r="U2821" i="1"/>
  <c r="U2822" i="1"/>
  <c r="U2823" i="1"/>
  <c r="U2824" i="1"/>
  <c r="U2825" i="1"/>
  <c r="U2826" i="1"/>
  <c r="U2827" i="1"/>
  <c r="U2828" i="1"/>
  <c r="U2829" i="1"/>
  <c r="U2830" i="1"/>
  <c r="U2831" i="1"/>
  <c r="U2832" i="1"/>
  <c r="U2833" i="1"/>
  <c r="U2834" i="1"/>
  <c r="U2835" i="1"/>
  <c r="U2836" i="1"/>
  <c r="U2837" i="1"/>
  <c r="U2838" i="1"/>
  <c r="U2839" i="1"/>
  <c r="U2840" i="1"/>
  <c r="U2841" i="1"/>
  <c r="U2842" i="1"/>
  <c r="U2843" i="1"/>
  <c r="U2844" i="1"/>
  <c r="U2845" i="1"/>
  <c r="U2846" i="1"/>
  <c r="U2847" i="1"/>
  <c r="U2848" i="1"/>
  <c r="U2849" i="1"/>
  <c r="U2850" i="1"/>
  <c r="U2851" i="1"/>
  <c r="U2852" i="1"/>
  <c r="U2853" i="1"/>
  <c r="U2854" i="1"/>
  <c r="U2855" i="1"/>
  <c r="U2856" i="1"/>
  <c r="U2857" i="1"/>
  <c r="U2858" i="1"/>
  <c r="U2859" i="1"/>
  <c r="U2860" i="1"/>
  <c r="U2861" i="1"/>
  <c r="U2862" i="1"/>
  <c r="U2863" i="1"/>
  <c r="U2864" i="1"/>
  <c r="U2865" i="1"/>
  <c r="U2866" i="1"/>
  <c r="U2867" i="1"/>
  <c r="U2868" i="1"/>
  <c r="U2869" i="1"/>
  <c r="U2870" i="1"/>
  <c r="U2871" i="1"/>
  <c r="U2872" i="1"/>
  <c r="U2873" i="1"/>
  <c r="U2874" i="1"/>
  <c r="U2875" i="1"/>
  <c r="U2876" i="1"/>
  <c r="U2877" i="1"/>
  <c r="U2878" i="1"/>
  <c r="U2879" i="1"/>
  <c r="U2880" i="1"/>
  <c r="U2881" i="1"/>
  <c r="U2882" i="1"/>
  <c r="U2883" i="1"/>
  <c r="U2884" i="1"/>
  <c r="U2885" i="1"/>
  <c r="U2886" i="1"/>
  <c r="U2887" i="1"/>
  <c r="U2888" i="1"/>
  <c r="U2889" i="1"/>
  <c r="U2890" i="1"/>
  <c r="U2891" i="1"/>
  <c r="U2892" i="1"/>
  <c r="U2893" i="1"/>
  <c r="U2894" i="1"/>
  <c r="U2895" i="1"/>
  <c r="U2896" i="1"/>
  <c r="U2897" i="1"/>
  <c r="U2898" i="1"/>
  <c r="U2899" i="1"/>
  <c r="U2900" i="1"/>
  <c r="U2901" i="1"/>
  <c r="U2902" i="1"/>
  <c r="U2903" i="1"/>
  <c r="U2904" i="1"/>
  <c r="U2905" i="1"/>
  <c r="U2906" i="1"/>
  <c r="U2907" i="1"/>
  <c r="U2908" i="1"/>
  <c r="U2909" i="1"/>
  <c r="U2910" i="1"/>
  <c r="U2911" i="1"/>
  <c r="U2912" i="1"/>
  <c r="U2913" i="1"/>
  <c r="U2914" i="1"/>
  <c r="U2915" i="1"/>
  <c r="U2916" i="1"/>
  <c r="U2917" i="1"/>
  <c r="U2918" i="1"/>
  <c r="U2919" i="1"/>
  <c r="U2920" i="1"/>
  <c r="U2921" i="1"/>
  <c r="U2922" i="1"/>
  <c r="U2923" i="1"/>
  <c r="U2924" i="1"/>
  <c r="U2925" i="1"/>
  <c r="U2926" i="1"/>
  <c r="U2927" i="1"/>
  <c r="U2928" i="1"/>
  <c r="U2929" i="1"/>
  <c r="U2930" i="1"/>
  <c r="U2931" i="1"/>
  <c r="U2932" i="1"/>
  <c r="U2933" i="1"/>
  <c r="U2934" i="1"/>
  <c r="U2935" i="1"/>
  <c r="U2936" i="1"/>
  <c r="U2937" i="1"/>
  <c r="U2938" i="1"/>
  <c r="U2939" i="1"/>
  <c r="U2940" i="1"/>
  <c r="U2941" i="1"/>
  <c r="U2942" i="1"/>
  <c r="U2943" i="1"/>
  <c r="U2944" i="1"/>
  <c r="U2945" i="1"/>
  <c r="U2946" i="1"/>
  <c r="U2947" i="1"/>
  <c r="U2948" i="1"/>
  <c r="U2949" i="1"/>
  <c r="U2950" i="1"/>
  <c r="U2951" i="1"/>
  <c r="U2952" i="1"/>
  <c r="U2953" i="1"/>
  <c r="U2954" i="1"/>
  <c r="U2955" i="1"/>
  <c r="U2956" i="1"/>
  <c r="U2957" i="1"/>
  <c r="U2958" i="1"/>
  <c r="U2959" i="1"/>
  <c r="U2960" i="1"/>
  <c r="U2961" i="1"/>
  <c r="U2962" i="1"/>
  <c r="U2964" i="1"/>
  <c r="U2965" i="1"/>
  <c r="U2966" i="1"/>
  <c r="U2967" i="1"/>
  <c r="U2968" i="1"/>
  <c r="U2969" i="1"/>
  <c r="U2970" i="1"/>
  <c r="U2971" i="1"/>
  <c r="U2972" i="1"/>
  <c r="U2973" i="1"/>
  <c r="U2974" i="1"/>
  <c r="U2975" i="1"/>
  <c r="U2976" i="1"/>
  <c r="U2977" i="1"/>
  <c r="U2978" i="1"/>
  <c r="U2979" i="1"/>
  <c r="U2980" i="1"/>
  <c r="U2981" i="1"/>
  <c r="U2982" i="1"/>
  <c r="U2983" i="1"/>
  <c r="U2984" i="1"/>
  <c r="U2985" i="1"/>
  <c r="U2986" i="1"/>
  <c r="U2987" i="1"/>
  <c r="U2988" i="1"/>
  <c r="U2989" i="1"/>
  <c r="U2990" i="1"/>
  <c r="U2991" i="1"/>
  <c r="U2992" i="1"/>
  <c r="U2993" i="1"/>
  <c r="U2994" i="1"/>
  <c r="U2995" i="1"/>
  <c r="U2996" i="1"/>
  <c r="U2997" i="1"/>
  <c r="U2998" i="1"/>
  <c r="U2999" i="1"/>
  <c r="U3000" i="1"/>
  <c r="U3001" i="1"/>
  <c r="U3002" i="1"/>
  <c r="U3003" i="1"/>
  <c r="U3004" i="1"/>
  <c r="U3005" i="1"/>
  <c r="U3006" i="1"/>
  <c r="U3007" i="1"/>
  <c r="U3008" i="1"/>
  <c r="U3009" i="1"/>
  <c r="U3010" i="1"/>
  <c r="U3011" i="1"/>
  <c r="U3012" i="1"/>
  <c r="U3013" i="1"/>
  <c r="U3014" i="1"/>
  <c r="U3015" i="1"/>
  <c r="U3016" i="1"/>
  <c r="U3017" i="1"/>
  <c r="U3018" i="1"/>
  <c r="U3019" i="1"/>
  <c r="U3020" i="1"/>
  <c r="U3021" i="1"/>
  <c r="U3022" i="1"/>
  <c r="U3023" i="1"/>
  <c r="U3024" i="1"/>
  <c r="U3025" i="1"/>
  <c r="U3026" i="1"/>
  <c r="U3027" i="1"/>
  <c r="U3028" i="1"/>
  <c r="U3029" i="1"/>
  <c r="U3030" i="1"/>
  <c r="U3031" i="1"/>
  <c r="U3032" i="1"/>
  <c r="U3033" i="1"/>
  <c r="U3034" i="1"/>
  <c r="U3035" i="1"/>
  <c r="U3036" i="1"/>
  <c r="U3037" i="1"/>
  <c r="U3038" i="1"/>
  <c r="U3039" i="1"/>
  <c r="U3040" i="1"/>
  <c r="U3041" i="1"/>
  <c r="U3042" i="1"/>
  <c r="U3043" i="1"/>
  <c r="U3044" i="1"/>
  <c r="U3045" i="1"/>
  <c r="U3046" i="1"/>
  <c r="U3047" i="1"/>
  <c r="U3048" i="1"/>
  <c r="U3049" i="1"/>
  <c r="U3050" i="1"/>
  <c r="U3051" i="1"/>
  <c r="U3052" i="1"/>
  <c r="U3053" i="1"/>
  <c r="U3054" i="1"/>
  <c r="U3055" i="1"/>
  <c r="U3056" i="1"/>
  <c r="U3057" i="1"/>
  <c r="U3058" i="1"/>
  <c r="U3059" i="1"/>
  <c r="U3060" i="1"/>
  <c r="U3061" i="1"/>
  <c r="U3062" i="1"/>
  <c r="U3063" i="1"/>
  <c r="U3064" i="1"/>
  <c r="U3065" i="1"/>
  <c r="U3066" i="1"/>
  <c r="U3067" i="1"/>
  <c r="U3068" i="1"/>
  <c r="U3069" i="1"/>
  <c r="U3070" i="1"/>
  <c r="U3071" i="1"/>
  <c r="U3072" i="1"/>
  <c r="U3073" i="1"/>
  <c r="U3074" i="1"/>
  <c r="U3075" i="1"/>
  <c r="U3076" i="1"/>
  <c r="U3077" i="1"/>
  <c r="U3078" i="1"/>
  <c r="U3079" i="1"/>
  <c r="U3080" i="1"/>
  <c r="U3081" i="1"/>
  <c r="U3082" i="1"/>
  <c r="U3083" i="1"/>
  <c r="U3084" i="1"/>
  <c r="U3085" i="1"/>
  <c r="U3086" i="1"/>
  <c r="U3087" i="1"/>
  <c r="U3088" i="1"/>
  <c r="U3089" i="1"/>
  <c r="U3090" i="1"/>
  <c r="U3091" i="1"/>
  <c r="U3092" i="1"/>
  <c r="U3093" i="1"/>
  <c r="U3094" i="1"/>
  <c r="U3095" i="1"/>
  <c r="U3096" i="1"/>
  <c r="U3097" i="1"/>
  <c r="U3098" i="1"/>
  <c r="U3099" i="1"/>
  <c r="U3100" i="1"/>
  <c r="U3101" i="1"/>
  <c r="U3102" i="1"/>
  <c r="U3103" i="1"/>
  <c r="U3104" i="1"/>
  <c r="U3105" i="1"/>
  <c r="U3106" i="1"/>
  <c r="U3107" i="1"/>
  <c r="U3108" i="1"/>
  <c r="U3109" i="1"/>
  <c r="U3110" i="1"/>
  <c r="U3111" i="1"/>
  <c r="U3112" i="1"/>
  <c r="U3113" i="1"/>
  <c r="U3114" i="1"/>
  <c r="U3115" i="1"/>
  <c r="U3116" i="1"/>
  <c r="U3117" i="1"/>
  <c r="U3118" i="1"/>
  <c r="U3119" i="1"/>
  <c r="U3120" i="1"/>
  <c r="U3121" i="1"/>
  <c r="U3122" i="1"/>
  <c r="U3123" i="1"/>
  <c r="U3124" i="1"/>
  <c r="U3125" i="1"/>
  <c r="U3126" i="1"/>
  <c r="U3127" i="1"/>
  <c r="U3128" i="1"/>
  <c r="U3129" i="1"/>
  <c r="U3130" i="1"/>
  <c r="U3131" i="1"/>
  <c r="U3132" i="1"/>
  <c r="U3133" i="1"/>
  <c r="U3134" i="1"/>
  <c r="U3135" i="1"/>
  <c r="U3136" i="1"/>
  <c r="U3137" i="1"/>
  <c r="U3138" i="1"/>
  <c r="U3139" i="1"/>
  <c r="U3140" i="1"/>
  <c r="U3141" i="1"/>
  <c r="U3142" i="1"/>
  <c r="U3143" i="1"/>
  <c r="U3144" i="1"/>
  <c r="U3145" i="1"/>
  <c r="U3146" i="1"/>
  <c r="U3147" i="1"/>
  <c r="U3148" i="1"/>
  <c r="U3149" i="1"/>
  <c r="U3150" i="1"/>
  <c r="U3151" i="1"/>
  <c r="U3152" i="1"/>
  <c r="U3153" i="1"/>
  <c r="U3154" i="1"/>
  <c r="U3155" i="1"/>
  <c r="U3156" i="1"/>
  <c r="U3157" i="1"/>
  <c r="U3158" i="1"/>
  <c r="U3159" i="1"/>
  <c r="U3160" i="1"/>
  <c r="U3161" i="1"/>
  <c r="U3162" i="1"/>
  <c r="U3163" i="1"/>
  <c r="U3164" i="1"/>
  <c r="U3165" i="1"/>
  <c r="U3166" i="1"/>
  <c r="U3167" i="1"/>
  <c r="U3168" i="1"/>
  <c r="U3169" i="1"/>
  <c r="U3170" i="1"/>
  <c r="U3171" i="1"/>
  <c r="U3172" i="1"/>
  <c r="U3173" i="1"/>
  <c r="U3174" i="1"/>
  <c r="U3175" i="1"/>
  <c r="U3176" i="1"/>
  <c r="U3177" i="1"/>
  <c r="U3178" i="1"/>
  <c r="U3179" i="1"/>
  <c r="U3180" i="1"/>
  <c r="U3181" i="1"/>
  <c r="U3182" i="1"/>
  <c r="U3183" i="1"/>
  <c r="U3184" i="1"/>
  <c r="U3185" i="1"/>
  <c r="U3186" i="1"/>
  <c r="U3187" i="1"/>
  <c r="U3188" i="1"/>
  <c r="U3189" i="1"/>
  <c r="U3190" i="1"/>
  <c r="U3191" i="1"/>
  <c r="U3192" i="1"/>
  <c r="U3193" i="1"/>
  <c r="U3194" i="1"/>
  <c r="U3195" i="1"/>
  <c r="U3196" i="1"/>
  <c r="U3197" i="1"/>
  <c r="U3198" i="1"/>
  <c r="U3199" i="1"/>
  <c r="U3200" i="1"/>
  <c r="U3201" i="1"/>
  <c r="U3202" i="1"/>
  <c r="U3203" i="1"/>
  <c r="U3204" i="1"/>
  <c r="U3205" i="1"/>
  <c r="U3206" i="1"/>
  <c r="U3207" i="1"/>
  <c r="U3208" i="1"/>
  <c r="U3209" i="1"/>
  <c r="U3210" i="1"/>
  <c r="U3211" i="1"/>
  <c r="U3212" i="1"/>
  <c r="U3213" i="1"/>
  <c r="U3214" i="1"/>
  <c r="U3215" i="1"/>
  <c r="U3216" i="1"/>
  <c r="U3217" i="1"/>
  <c r="U3218" i="1"/>
  <c r="U3219" i="1"/>
  <c r="U3220" i="1"/>
  <c r="U3221" i="1"/>
  <c r="U3222" i="1"/>
  <c r="U3223" i="1"/>
  <c r="U3224" i="1"/>
  <c r="U3225" i="1"/>
  <c r="U3226" i="1"/>
  <c r="U3227" i="1"/>
  <c r="U3228" i="1"/>
  <c r="U3229" i="1"/>
  <c r="U3230" i="1"/>
  <c r="U3231" i="1"/>
  <c r="U3232" i="1"/>
  <c r="U3233" i="1"/>
  <c r="U3234" i="1"/>
  <c r="U3235" i="1"/>
  <c r="U3236" i="1"/>
  <c r="U3237" i="1"/>
  <c r="U3238" i="1"/>
  <c r="U3239" i="1"/>
  <c r="U3240" i="1"/>
  <c r="U3241" i="1"/>
  <c r="U3242" i="1"/>
  <c r="U3243" i="1"/>
  <c r="U3244" i="1"/>
  <c r="U3245" i="1"/>
  <c r="U3246" i="1"/>
  <c r="U3247" i="1"/>
  <c r="U3248" i="1"/>
  <c r="U3249" i="1"/>
  <c r="U3250" i="1"/>
  <c r="U3251" i="1"/>
  <c r="U3252" i="1"/>
  <c r="U3253" i="1"/>
  <c r="U3254" i="1"/>
  <c r="U3255" i="1"/>
  <c r="U3256" i="1"/>
  <c r="U3257" i="1"/>
  <c r="U3258" i="1"/>
  <c r="U3259" i="1"/>
  <c r="U3260" i="1"/>
  <c r="U3261" i="1"/>
  <c r="U3262" i="1"/>
  <c r="U3263" i="1"/>
  <c r="U3264" i="1"/>
  <c r="U3265" i="1"/>
  <c r="U3266" i="1"/>
  <c r="U3267" i="1"/>
  <c r="U3268" i="1"/>
  <c r="U3269" i="1"/>
  <c r="U3270" i="1"/>
  <c r="U3271" i="1"/>
  <c r="U3272" i="1"/>
  <c r="U3273" i="1"/>
  <c r="U3274" i="1"/>
  <c r="U3275" i="1"/>
  <c r="U3276" i="1"/>
  <c r="U3277" i="1"/>
  <c r="U3278" i="1"/>
  <c r="U3279" i="1"/>
  <c r="U3280" i="1"/>
  <c r="U3281" i="1"/>
  <c r="U3282" i="1"/>
  <c r="U3283" i="1"/>
  <c r="U3284" i="1"/>
  <c r="U3285" i="1"/>
  <c r="U3286" i="1"/>
  <c r="U3287" i="1"/>
  <c r="U3288" i="1"/>
  <c r="U3289" i="1"/>
  <c r="U3290" i="1"/>
  <c r="U3291" i="1"/>
  <c r="U3292" i="1"/>
  <c r="U3293" i="1"/>
  <c r="U3294" i="1"/>
  <c r="U3295" i="1"/>
  <c r="U3296" i="1"/>
  <c r="U3297" i="1"/>
  <c r="U3298" i="1"/>
  <c r="U3299" i="1"/>
  <c r="U3300" i="1"/>
  <c r="U3301" i="1"/>
  <c r="U3302" i="1"/>
  <c r="U3303" i="1"/>
  <c r="U3304" i="1"/>
  <c r="U3305" i="1"/>
  <c r="U3306" i="1"/>
  <c r="U3307" i="1"/>
  <c r="U3308" i="1"/>
  <c r="U3309" i="1"/>
  <c r="U3310" i="1"/>
  <c r="U3311" i="1"/>
  <c r="U3312" i="1"/>
  <c r="U3313" i="1"/>
  <c r="U3314" i="1"/>
  <c r="U3315" i="1"/>
  <c r="U3316" i="1"/>
  <c r="U3317" i="1"/>
  <c r="U3318" i="1"/>
  <c r="U3319" i="1"/>
  <c r="U3320" i="1"/>
  <c r="U3321" i="1"/>
  <c r="U3322" i="1"/>
  <c r="U3323" i="1"/>
  <c r="U3324" i="1"/>
  <c r="U3325" i="1"/>
  <c r="U3326" i="1"/>
  <c r="U3327" i="1"/>
  <c r="U3328" i="1"/>
  <c r="U3329" i="1"/>
  <c r="U3330" i="1"/>
  <c r="U3331" i="1"/>
  <c r="U3332" i="1"/>
  <c r="U3333" i="1"/>
  <c r="U3334" i="1"/>
  <c r="U3335" i="1"/>
  <c r="U3336" i="1"/>
  <c r="U3337" i="1"/>
  <c r="U3338" i="1"/>
  <c r="U3339" i="1"/>
  <c r="U3340" i="1"/>
  <c r="U3341" i="1"/>
  <c r="U3342" i="1"/>
  <c r="U3343" i="1"/>
  <c r="U3344" i="1"/>
  <c r="U3345" i="1"/>
  <c r="U3346" i="1"/>
  <c r="U3347" i="1"/>
  <c r="U3348" i="1"/>
  <c r="U3349" i="1"/>
  <c r="U3350" i="1"/>
  <c r="U3351" i="1"/>
  <c r="U3352" i="1"/>
  <c r="U3353" i="1"/>
  <c r="U3354" i="1"/>
  <c r="U3355" i="1"/>
  <c r="U3356" i="1"/>
  <c r="U3357" i="1"/>
  <c r="U3358" i="1"/>
  <c r="U3359" i="1"/>
  <c r="U3360" i="1"/>
  <c r="U3361" i="1"/>
  <c r="U3362" i="1"/>
  <c r="U3363" i="1"/>
  <c r="U3364" i="1"/>
  <c r="U3365" i="1"/>
  <c r="U3366" i="1"/>
  <c r="U3367" i="1"/>
  <c r="U3368" i="1"/>
  <c r="U3369" i="1"/>
  <c r="U3370" i="1"/>
  <c r="U3371" i="1"/>
  <c r="U3372" i="1"/>
  <c r="U3373" i="1"/>
  <c r="U3374" i="1"/>
  <c r="U3375" i="1"/>
  <c r="U3376" i="1"/>
  <c r="U3377" i="1"/>
  <c r="U3378" i="1"/>
  <c r="U3379" i="1"/>
  <c r="U3380" i="1"/>
  <c r="U3381" i="1"/>
  <c r="U3382" i="1"/>
  <c r="U3383" i="1"/>
  <c r="U3384" i="1"/>
  <c r="U3385" i="1"/>
  <c r="U3386" i="1"/>
  <c r="U3387" i="1"/>
  <c r="U3388" i="1"/>
  <c r="U3389" i="1"/>
  <c r="U3390" i="1"/>
  <c r="U3391" i="1"/>
  <c r="U3392" i="1"/>
  <c r="U3393" i="1"/>
  <c r="U3394" i="1"/>
  <c r="U3395" i="1"/>
  <c r="U3396" i="1"/>
  <c r="U3397" i="1"/>
  <c r="U3398" i="1"/>
  <c r="U3399" i="1"/>
  <c r="U3400" i="1"/>
  <c r="U3401" i="1"/>
  <c r="U3402" i="1"/>
  <c r="U3403" i="1"/>
  <c r="U3404" i="1"/>
  <c r="U3405" i="1"/>
  <c r="U3406" i="1"/>
  <c r="U3407" i="1"/>
  <c r="U3408" i="1"/>
  <c r="U3409" i="1"/>
  <c r="U3410" i="1"/>
  <c r="U3411" i="1"/>
  <c r="U3412" i="1"/>
  <c r="U3413" i="1"/>
  <c r="U3414" i="1"/>
  <c r="U3415" i="1"/>
  <c r="U3416" i="1"/>
  <c r="U3417" i="1"/>
  <c r="U3418" i="1"/>
  <c r="U3419" i="1"/>
  <c r="U3420" i="1"/>
  <c r="U3421" i="1"/>
  <c r="U3422" i="1"/>
  <c r="U3423" i="1"/>
  <c r="U3424" i="1"/>
  <c r="U3425" i="1"/>
  <c r="U3426" i="1"/>
  <c r="U3427" i="1"/>
  <c r="U3428" i="1"/>
  <c r="U3429" i="1"/>
  <c r="U3430" i="1"/>
  <c r="U3431" i="1"/>
  <c r="U3432" i="1"/>
  <c r="U3433" i="1"/>
  <c r="U3434" i="1"/>
  <c r="U3435" i="1"/>
  <c r="U3436" i="1"/>
  <c r="U3437" i="1"/>
  <c r="U3438" i="1"/>
  <c r="U3439" i="1"/>
  <c r="U3440" i="1"/>
  <c r="U3441" i="1"/>
  <c r="U3442" i="1"/>
  <c r="U3443" i="1"/>
  <c r="U3444" i="1"/>
  <c r="U3445" i="1"/>
  <c r="U3446" i="1"/>
  <c r="U3447" i="1"/>
  <c r="U3448" i="1"/>
  <c r="U3449" i="1"/>
  <c r="U3450" i="1"/>
  <c r="U3451" i="1"/>
  <c r="U3452" i="1"/>
  <c r="U3453" i="1"/>
  <c r="U3454" i="1"/>
  <c r="U3455" i="1"/>
  <c r="U3456" i="1"/>
  <c r="U3457" i="1"/>
  <c r="U3458" i="1"/>
  <c r="U3459" i="1"/>
  <c r="U3460" i="1"/>
  <c r="U3461" i="1"/>
  <c r="U3462" i="1"/>
  <c r="U3463" i="1"/>
  <c r="U3464" i="1"/>
  <c r="U3465" i="1"/>
  <c r="U3466" i="1"/>
  <c r="U3467" i="1"/>
  <c r="U3468" i="1"/>
  <c r="U3469" i="1"/>
  <c r="U3470" i="1"/>
  <c r="U3471" i="1"/>
  <c r="U3472" i="1"/>
  <c r="U3473" i="1"/>
  <c r="U3474" i="1"/>
  <c r="U3475" i="1"/>
  <c r="U3476" i="1"/>
  <c r="U3477" i="1"/>
  <c r="U3478" i="1"/>
  <c r="U3479" i="1"/>
  <c r="U3480" i="1"/>
  <c r="U3481" i="1"/>
  <c r="U3482" i="1"/>
  <c r="U3483" i="1"/>
  <c r="U3484" i="1"/>
  <c r="U3485" i="1"/>
  <c r="U3486" i="1"/>
  <c r="U3487" i="1"/>
  <c r="U3488" i="1"/>
  <c r="U3489" i="1"/>
  <c r="U3490" i="1"/>
  <c r="U3491" i="1"/>
  <c r="U3492" i="1"/>
  <c r="U3493" i="1"/>
  <c r="U3494" i="1"/>
  <c r="U3495" i="1"/>
  <c r="U3496" i="1"/>
  <c r="U3497" i="1"/>
  <c r="U3498" i="1"/>
  <c r="U3499" i="1"/>
  <c r="U3500" i="1"/>
  <c r="U3501" i="1"/>
  <c r="U3502" i="1"/>
  <c r="U3503" i="1"/>
  <c r="U3504" i="1"/>
  <c r="U3505" i="1"/>
  <c r="U3506" i="1"/>
  <c r="U3507" i="1"/>
  <c r="U3508" i="1"/>
  <c r="U3509" i="1"/>
  <c r="U3510" i="1"/>
  <c r="U3511" i="1"/>
  <c r="U3512" i="1"/>
  <c r="U3513" i="1"/>
  <c r="U3514" i="1"/>
  <c r="U3515" i="1"/>
  <c r="U3516" i="1"/>
  <c r="U3517" i="1"/>
  <c r="U3518" i="1"/>
  <c r="U3519" i="1"/>
  <c r="U3520" i="1"/>
  <c r="U3521" i="1"/>
  <c r="U3522" i="1"/>
  <c r="U3523" i="1"/>
  <c r="U3524" i="1"/>
  <c r="U3525" i="1"/>
  <c r="U3526" i="1"/>
  <c r="U3527" i="1"/>
  <c r="U3528" i="1"/>
  <c r="U3529" i="1"/>
  <c r="U3530" i="1"/>
  <c r="U3531" i="1"/>
  <c r="U3532" i="1"/>
  <c r="U3533" i="1"/>
  <c r="U3534" i="1"/>
  <c r="U3535" i="1"/>
  <c r="U3536" i="1"/>
  <c r="U3537" i="1"/>
  <c r="U3538" i="1"/>
  <c r="U3539" i="1"/>
  <c r="U3540" i="1"/>
  <c r="U3541" i="1"/>
  <c r="U3542" i="1"/>
  <c r="U3543" i="1"/>
  <c r="U3544" i="1"/>
  <c r="U3545" i="1"/>
  <c r="U3546" i="1"/>
  <c r="U3547" i="1"/>
  <c r="U3548" i="1"/>
  <c r="U3549" i="1"/>
  <c r="U3550" i="1"/>
  <c r="U3551" i="1"/>
  <c r="U3552" i="1"/>
  <c r="U3553" i="1"/>
  <c r="U3554" i="1"/>
  <c r="U3555" i="1"/>
  <c r="U3556" i="1"/>
  <c r="U3557" i="1"/>
  <c r="U3558" i="1"/>
  <c r="U3559" i="1"/>
  <c r="U3560" i="1"/>
  <c r="U3561" i="1"/>
  <c r="U3562" i="1"/>
  <c r="U3563" i="1"/>
  <c r="U3564" i="1"/>
  <c r="U3565" i="1"/>
  <c r="U3566" i="1"/>
  <c r="U3567" i="1"/>
  <c r="U3568" i="1"/>
  <c r="U3569" i="1"/>
  <c r="U3570" i="1"/>
  <c r="U3571" i="1"/>
  <c r="U3572" i="1"/>
  <c r="U3573" i="1"/>
  <c r="U3574" i="1"/>
  <c r="U3575" i="1"/>
  <c r="U3576" i="1"/>
  <c r="U3577" i="1"/>
  <c r="U3578" i="1"/>
  <c r="U3579" i="1"/>
  <c r="U3580" i="1"/>
  <c r="U3581" i="1"/>
  <c r="U3582" i="1"/>
  <c r="U3583" i="1"/>
  <c r="U3584" i="1"/>
  <c r="U3585" i="1"/>
  <c r="U3586" i="1"/>
  <c r="U3587" i="1"/>
  <c r="U3588" i="1"/>
  <c r="U3589" i="1"/>
  <c r="U3590" i="1"/>
  <c r="U3591" i="1"/>
  <c r="U3592" i="1"/>
  <c r="U3593" i="1"/>
  <c r="U3594" i="1"/>
  <c r="U3595" i="1"/>
  <c r="U3596" i="1"/>
  <c r="U3597" i="1"/>
  <c r="U3598" i="1"/>
  <c r="U3599" i="1"/>
  <c r="U3600" i="1"/>
  <c r="U3601" i="1"/>
  <c r="U3602" i="1"/>
  <c r="U3603" i="1"/>
  <c r="U3604" i="1"/>
  <c r="U3605" i="1"/>
  <c r="U3606" i="1"/>
  <c r="U3607" i="1"/>
  <c r="U3608" i="1"/>
  <c r="U3609" i="1"/>
  <c r="U3610" i="1"/>
  <c r="U3611" i="1"/>
  <c r="U3612" i="1"/>
  <c r="U3613" i="1"/>
  <c r="U3614" i="1"/>
  <c r="U3615" i="1"/>
  <c r="U3616" i="1"/>
  <c r="U3617" i="1"/>
  <c r="U3618" i="1"/>
  <c r="U3619" i="1"/>
  <c r="U3620" i="1"/>
  <c r="U3621" i="1"/>
  <c r="U3622" i="1"/>
  <c r="U3623" i="1"/>
  <c r="U3624" i="1"/>
  <c r="U3625" i="1"/>
  <c r="U3626" i="1"/>
  <c r="U3627" i="1"/>
  <c r="U3628" i="1"/>
  <c r="U3629" i="1"/>
  <c r="U3630" i="1"/>
  <c r="U3631" i="1"/>
  <c r="U3632" i="1"/>
  <c r="U3633" i="1"/>
  <c r="U3634" i="1"/>
  <c r="U3635" i="1"/>
  <c r="U3636" i="1"/>
  <c r="U3637" i="1"/>
  <c r="U3638" i="1"/>
  <c r="U3639" i="1"/>
  <c r="U3640" i="1"/>
  <c r="U3641" i="1"/>
  <c r="U3642" i="1"/>
  <c r="U3643" i="1"/>
  <c r="U3644" i="1"/>
  <c r="U3645" i="1"/>
  <c r="U3646" i="1"/>
  <c r="U3647" i="1"/>
  <c r="U3648" i="1"/>
  <c r="U3649" i="1"/>
  <c r="U3650" i="1"/>
  <c r="U3651" i="1"/>
  <c r="U3652" i="1"/>
  <c r="U3653" i="1"/>
  <c r="U3654" i="1"/>
  <c r="U3655" i="1"/>
  <c r="U3656" i="1"/>
  <c r="U3657" i="1"/>
  <c r="U3658" i="1"/>
  <c r="U3659" i="1"/>
  <c r="U3660" i="1"/>
  <c r="U3661" i="1"/>
  <c r="U3662" i="1"/>
  <c r="U3663" i="1"/>
  <c r="U3664" i="1"/>
  <c r="U3665" i="1"/>
  <c r="U3666" i="1"/>
  <c r="U3667" i="1"/>
  <c r="U3668" i="1"/>
  <c r="U3669" i="1"/>
  <c r="U3670" i="1"/>
  <c r="U3671" i="1"/>
  <c r="U3672" i="1"/>
  <c r="U3673" i="1"/>
  <c r="U3674" i="1"/>
  <c r="U3675" i="1"/>
  <c r="U3676" i="1"/>
  <c r="U3677" i="1"/>
  <c r="U3678" i="1"/>
  <c r="U3679" i="1"/>
  <c r="U3680" i="1"/>
  <c r="U3681" i="1"/>
  <c r="U3682" i="1"/>
  <c r="U3683" i="1"/>
  <c r="U3684" i="1"/>
  <c r="U3685" i="1"/>
  <c r="U3686" i="1"/>
  <c r="U3687" i="1"/>
  <c r="U3688" i="1"/>
  <c r="U3689" i="1"/>
  <c r="U3690" i="1"/>
  <c r="U3691" i="1"/>
  <c r="U3692" i="1"/>
  <c r="U3693" i="1"/>
  <c r="U3694" i="1"/>
  <c r="U3695" i="1"/>
  <c r="U3696" i="1"/>
  <c r="U3697" i="1"/>
  <c r="U3698" i="1"/>
  <c r="U3699" i="1"/>
  <c r="U3700" i="1"/>
  <c r="U3701" i="1"/>
  <c r="U3702" i="1"/>
  <c r="U3703" i="1"/>
  <c r="U3704" i="1"/>
  <c r="U3705" i="1"/>
  <c r="U3706" i="1"/>
  <c r="U3707" i="1"/>
  <c r="U3708" i="1"/>
  <c r="U3709" i="1"/>
  <c r="U3710" i="1"/>
  <c r="U3711" i="1"/>
  <c r="U3712" i="1"/>
  <c r="U3713" i="1"/>
  <c r="U3714" i="1"/>
  <c r="U3715" i="1"/>
  <c r="U3716" i="1"/>
  <c r="U3717" i="1"/>
  <c r="U3718" i="1"/>
  <c r="U3719" i="1"/>
  <c r="U3720" i="1"/>
  <c r="U3721" i="1"/>
  <c r="U3722" i="1"/>
  <c r="U3723" i="1"/>
  <c r="U3724" i="1"/>
  <c r="U3725" i="1"/>
  <c r="U3726" i="1"/>
  <c r="U3727" i="1"/>
  <c r="U3728" i="1"/>
  <c r="U3729" i="1"/>
  <c r="U3730" i="1"/>
  <c r="U3731" i="1"/>
  <c r="U3732" i="1"/>
  <c r="U3733" i="1"/>
  <c r="U3734" i="1"/>
  <c r="U3735" i="1"/>
  <c r="U3736" i="1"/>
  <c r="U3737" i="1"/>
  <c r="U3738" i="1"/>
  <c r="U3739" i="1"/>
  <c r="U3740" i="1"/>
  <c r="U3741" i="1"/>
  <c r="U3742" i="1"/>
  <c r="U3743" i="1"/>
  <c r="U3744" i="1"/>
  <c r="U3745" i="1"/>
  <c r="U3746" i="1"/>
  <c r="U3747" i="1"/>
  <c r="U3748" i="1"/>
  <c r="U3749" i="1"/>
  <c r="U3750" i="1"/>
  <c r="U3751" i="1"/>
  <c r="U3752" i="1"/>
  <c r="U3753" i="1"/>
  <c r="U3754" i="1"/>
  <c r="U3755" i="1"/>
  <c r="U3756" i="1"/>
  <c r="U3757" i="1"/>
  <c r="U3758" i="1"/>
  <c r="U3759" i="1"/>
  <c r="U3760" i="1"/>
  <c r="U3761" i="1"/>
  <c r="U3762" i="1"/>
  <c r="U3763" i="1"/>
  <c r="U3764" i="1"/>
  <c r="U3765" i="1"/>
  <c r="U3766" i="1"/>
  <c r="U3767" i="1"/>
  <c r="U3768" i="1"/>
  <c r="U3769" i="1"/>
  <c r="U3770" i="1"/>
  <c r="U3771" i="1"/>
  <c r="U3772" i="1"/>
  <c r="U3773" i="1"/>
  <c r="U3774" i="1"/>
  <c r="U3775" i="1"/>
  <c r="U3776" i="1"/>
  <c r="U3777" i="1"/>
  <c r="U3778" i="1"/>
  <c r="U3779" i="1"/>
  <c r="U3780" i="1"/>
  <c r="U3781" i="1"/>
  <c r="U3782" i="1"/>
  <c r="U3783" i="1"/>
  <c r="U3784" i="1"/>
  <c r="U3785" i="1"/>
  <c r="U3786" i="1"/>
  <c r="U3787" i="1"/>
  <c r="U3788" i="1"/>
  <c r="U3789" i="1"/>
  <c r="U3790" i="1"/>
  <c r="U3791" i="1"/>
  <c r="U3792" i="1"/>
  <c r="U3793" i="1"/>
  <c r="U3794" i="1"/>
  <c r="U3795" i="1"/>
  <c r="U3796" i="1"/>
  <c r="U3797" i="1"/>
  <c r="U3798" i="1"/>
  <c r="U3799" i="1"/>
  <c r="U3800" i="1"/>
  <c r="U3801" i="1"/>
  <c r="U3802" i="1"/>
  <c r="U3803" i="1"/>
  <c r="U3804" i="1"/>
  <c r="U3805" i="1"/>
  <c r="U3806" i="1"/>
  <c r="U3807" i="1"/>
  <c r="U3808" i="1"/>
  <c r="U3809" i="1"/>
  <c r="U3810" i="1"/>
  <c r="U3811" i="1"/>
  <c r="U3812" i="1"/>
  <c r="U3813" i="1"/>
  <c r="U3814" i="1"/>
  <c r="U3815" i="1"/>
  <c r="U3816" i="1"/>
  <c r="U3817" i="1"/>
  <c r="U3818" i="1"/>
  <c r="U3819" i="1"/>
  <c r="U3820" i="1"/>
  <c r="U3821" i="1"/>
  <c r="U3822" i="1"/>
  <c r="U3823" i="1"/>
  <c r="U3824" i="1"/>
  <c r="U3825" i="1"/>
  <c r="U3826" i="1"/>
  <c r="U3827" i="1"/>
  <c r="U3828" i="1"/>
  <c r="U3829" i="1"/>
  <c r="U3830" i="1"/>
  <c r="U3831" i="1"/>
  <c r="U3832" i="1"/>
  <c r="U3833" i="1"/>
  <c r="U3834" i="1"/>
  <c r="U3835" i="1"/>
  <c r="U3836" i="1"/>
  <c r="U3837" i="1"/>
  <c r="U3838" i="1"/>
  <c r="U3839" i="1"/>
  <c r="U3840" i="1"/>
  <c r="U3841" i="1"/>
  <c r="U3842" i="1"/>
  <c r="U3843" i="1"/>
  <c r="U3844" i="1"/>
  <c r="U3845" i="1"/>
  <c r="U3846" i="1"/>
  <c r="U3847" i="1"/>
  <c r="U3848" i="1"/>
  <c r="U3849" i="1"/>
  <c r="U3850" i="1"/>
  <c r="U3851" i="1"/>
  <c r="U3852" i="1"/>
  <c r="U3853" i="1"/>
  <c r="U3854" i="1"/>
  <c r="U3855" i="1"/>
  <c r="U3856" i="1"/>
  <c r="U3857" i="1"/>
  <c r="U3858" i="1"/>
  <c r="U3859" i="1"/>
  <c r="U3860" i="1"/>
  <c r="U3861" i="1"/>
  <c r="U3862" i="1"/>
  <c r="U3863" i="1"/>
  <c r="U3864" i="1"/>
  <c r="U3865" i="1"/>
  <c r="U3866" i="1"/>
  <c r="U3867" i="1"/>
  <c r="U3868" i="1"/>
  <c r="U3869" i="1"/>
  <c r="U3870" i="1"/>
  <c r="U3871" i="1"/>
  <c r="U3872" i="1"/>
  <c r="U3873" i="1"/>
  <c r="U3874" i="1"/>
  <c r="U3875" i="1"/>
  <c r="U3876" i="1"/>
  <c r="U3877" i="1"/>
  <c r="U3878" i="1"/>
  <c r="U3879" i="1"/>
  <c r="U3880" i="1"/>
  <c r="U3881" i="1"/>
  <c r="U3882" i="1"/>
  <c r="U3883" i="1"/>
  <c r="U3884" i="1"/>
  <c r="U3885" i="1"/>
  <c r="U3886" i="1"/>
  <c r="U3887" i="1"/>
  <c r="U3888" i="1"/>
  <c r="U3889" i="1"/>
  <c r="U3890" i="1"/>
  <c r="U3891" i="1"/>
  <c r="U3892" i="1"/>
  <c r="U3893" i="1"/>
  <c r="U3894" i="1"/>
  <c r="U3895" i="1"/>
  <c r="U3896" i="1"/>
  <c r="U3897" i="1"/>
  <c r="U3898" i="1"/>
  <c r="U3899" i="1"/>
  <c r="U3900" i="1"/>
  <c r="U3901" i="1"/>
  <c r="U3902" i="1"/>
  <c r="U3903" i="1"/>
  <c r="U3904" i="1"/>
  <c r="U3905" i="1"/>
  <c r="U3906" i="1"/>
  <c r="U3907" i="1"/>
  <c r="U3908" i="1"/>
  <c r="U3909" i="1"/>
  <c r="U3910" i="1"/>
  <c r="U3911" i="1"/>
  <c r="U3912" i="1"/>
  <c r="U3913" i="1"/>
  <c r="U3914" i="1"/>
  <c r="U3915" i="1"/>
  <c r="U3916" i="1"/>
  <c r="U3917" i="1"/>
  <c r="U3918" i="1"/>
  <c r="U3919" i="1"/>
  <c r="U3920" i="1"/>
  <c r="U3921" i="1"/>
  <c r="U3922" i="1"/>
  <c r="U3923" i="1"/>
  <c r="U3924" i="1"/>
  <c r="U3925" i="1"/>
  <c r="U3926" i="1"/>
  <c r="U3927" i="1"/>
  <c r="U3928" i="1"/>
  <c r="U3929" i="1"/>
  <c r="U3930" i="1"/>
  <c r="U3931" i="1"/>
  <c r="U3932" i="1"/>
  <c r="U3933" i="1"/>
  <c r="U3934" i="1"/>
  <c r="U3935" i="1"/>
  <c r="U3936" i="1"/>
  <c r="U3937" i="1"/>
  <c r="U3938" i="1"/>
  <c r="U3939" i="1"/>
  <c r="U3940" i="1"/>
  <c r="U3941" i="1"/>
  <c r="U3942" i="1"/>
  <c r="U3943" i="1"/>
  <c r="U3944" i="1"/>
  <c r="U3945" i="1"/>
  <c r="U3946" i="1"/>
  <c r="U3947" i="1"/>
  <c r="U3948" i="1"/>
  <c r="U3949" i="1"/>
  <c r="U3950" i="1"/>
  <c r="U3951" i="1"/>
  <c r="U3952" i="1"/>
  <c r="U3953" i="1"/>
  <c r="U3954" i="1"/>
  <c r="U3955" i="1"/>
  <c r="U3956" i="1"/>
  <c r="U3957" i="1"/>
  <c r="U3958" i="1"/>
  <c r="U3959" i="1"/>
  <c r="U3960" i="1"/>
  <c r="U3961" i="1"/>
  <c r="U3962" i="1"/>
  <c r="U3963" i="1"/>
  <c r="U3964" i="1"/>
  <c r="U3965" i="1"/>
  <c r="U3966" i="1"/>
  <c r="U3967" i="1"/>
  <c r="U3968" i="1"/>
  <c r="U3969" i="1"/>
  <c r="U3970" i="1"/>
  <c r="U3971" i="1"/>
  <c r="U3972" i="1"/>
  <c r="U3973" i="1"/>
  <c r="U3974" i="1"/>
  <c r="U3975" i="1"/>
  <c r="U3976" i="1"/>
  <c r="U3977" i="1"/>
  <c r="U3978" i="1"/>
  <c r="U3979" i="1"/>
  <c r="U3980" i="1"/>
  <c r="U3981" i="1"/>
  <c r="U3982" i="1"/>
  <c r="U3983" i="1"/>
  <c r="U3984" i="1"/>
  <c r="U3985" i="1"/>
  <c r="U3986" i="1"/>
  <c r="U3987" i="1"/>
  <c r="U3988" i="1"/>
  <c r="U3989" i="1"/>
  <c r="U3990" i="1"/>
  <c r="U3991" i="1"/>
  <c r="U3992" i="1"/>
  <c r="U3993" i="1"/>
  <c r="U3994" i="1"/>
  <c r="U3995" i="1"/>
  <c r="U3996" i="1"/>
  <c r="U3997" i="1"/>
  <c r="U3998" i="1"/>
  <c r="U3999" i="1"/>
  <c r="U4000" i="1"/>
  <c r="U4001" i="1"/>
  <c r="U4002" i="1"/>
  <c r="U4003" i="1"/>
  <c r="U4004" i="1"/>
  <c r="U4005" i="1"/>
  <c r="U4006" i="1"/>
  <c r="U4007" i="1"/>
  <c r="U4008" i="1"/>
  <c r="U4009" i="1"/>
  <c r="U4010" i="1"/>
  <c r="U4011" i="1"/>
  <c r="U4012" i="1"/>
  <c r="U4013" i="1"/>
  <c r="U4014" i="1"/>
  <c r="U4015" i="1"/>
  <c r="U4016" i="1"/>
  <c r="U4017" i="1"/>
  <c r="U4018" i="1"/>
  <c r="U4019" i="1"/>
  <c r="U4020" i="1"/>
  <c r="U4021" i="1"/>
  <c r="U4022" i="1"/>
  <c r="U4023" i="1"/>
  <c r="U4024" i="1"/>
  <c r="U4025" i="1"/>
  <c r="U4026" i="1"/>
  <c r="U4027" i="1"/>
  <c r="U4028" i="1"/>
  <c r="U4029" i="1"/>
  <c r="U4030" i="1"/>
  <c r="U4031" i="1"/>
  <c r="U4032" i="1"/>
  <c r="U4033" i="1"/>
  <c r="U4034" i="1"/>
  <c r="U4035" i="1"/>
  <c r="U4036" i="1"/>
  <c r="U4037" i="1"/>
  <c r="U4038" i="1"/>
  <c r="U4039" i="1"/>
  <c r="U4040" i="1"/>
  <c r="U4041" i="1"/>
  <c r="U4042" i="1"/>
  <c r="U4043" i="1"/>
  <c r="U4044" i="1"/>
  <c r="U4045" i="1"/>
  <c r="U4046" i="1"/>
  <c r="U4047" i="1"/>
  <c r="U4048" i="1"/>
  <c r="U4049" i="1"/>
  <c r="U4050" i="1"/>
  <c r="U4051" i="1"/>
  <c r="U4052" i="1"/>
  <c r="U4053" i="1"/>
  <c r="U4054" i="1"/>
  <c r="U4055" i="1"/>
  <c r="U4056" i="1"/>
  <c r="U4057" i="1"/>
  <c r="U4058" i="1"/>
  <c r="U4059" i="1"/>
  <c r="U4060" i="1"/>
  <c r="U4061" i="1"/>
  <c r="U4062" i="1"/>
  <c r="U4063" i="1"/>
  <c r="U4064" i="1"/>
  <c r="U4065" i="1"/>
  <c r="U4066" i="1"/>
  <c r="U4067" i="1"/>
  <c r="U4068" i="1"/>
  <c r="U4069" i="1"/>
  <c r="U4070" i="1"/>
  <c r="U4071" i="1"/>
  <c r="U4072" i="1"/>
  <c r="U4073" i="1"/>
  <c r="U4074" i="1"/>
  <c r="U4075" i="1"/>
  <c r="U4076" i="1"/>
  <c r="U4077" i="1"/>
  <c r="U4078" i="1"/>
  <c r="U4079" i="1"/>
  <c r="U4080" i="1"/>
  <c r="U4081" i="1"/>
  <c r="U4082" i="1"/>
  <c r="U4083" i="1"/>
  <c r="U4084" i="1"/>
  <c r="U4085" i="1"/>
  <c r="U4086" i="1"/>
  <c r="U4087" i="1"/>
  <c r="U4088" i="1"/>
  <c r="U4089" i="1"/>
  <c r="U4090" i="1"/>
  <c r="U4091" i="1"/>
  <c r="U4092" i="1"/>
  <c r="U4093" i="1"/>
  <c r="U4094" i="1"/>
  <c r="U4095" i="1"/>
  <c r="U4096" i="1"/>
  <c r="U4097" i="1"/>
  <c r="U4098" i="1"/>
  <c r="U4099" i="1"/>
  <c r="U4100" i="1"/>
  <c r="U4101" i="1"/>
  <c r="U4102" i="1"/>
  <c r="U4103" i="1"/>
  <c r="U4104" i="1"/>
  <c r="U4105" i="1"/>
  <c r="U4106" i="1"/>
  <c r="U4107" i="1"/>
  <c r="U4108" i="1"/>
  <c r="U4109" i="1"/>
  <c r="U4110" i="1"/>
  <c r="U4111" i="1"/>
  <c r="U4112" i="1"/>
  <c r="U4113" i="1"/>
  <c r="U4114" i="1"/>
  <c r="U4115" i="1"/>
  <c r="U4116" i="1"/>
  <c r="U4117" i="1"/>
  <c r="U4118" i="1"/>
  <c r="U4119" i="1"/>
  <c r="U4120" i="1"/>
  <c r="U4121" i="1"/>
  <c r="U4122" i="1"/>
  <c r="U4123" i="1"/>
  <c r="U4124" i="1"/>
  <c r="U4125" i="1"/>
  <c r="U4126" i="1"/>
  <c r="U4127" i="1"/>
  <c r="U4128" i="1"/>
  <c r="U4129" i="1"/>
  <c r="U4130" i="1"/>
  <c r="U4131" i="1"/>
  <c r="U4132" i="1"/>
  <c r="U4133" i="1"/>
  <c r="U4134" i="1"/>
  <c r="U4135" i="1"/>
  <c r="U4136" i="1"/>
  <c r="U4137" i="1"/>
  <c r="U4138" i="1"/>
  <c r="U4139" i="1"/>
  <c r="U4140" i="1"/>
  <c r="U4141" i="1"/>
  <c r="U4142" i="1"/>
  <c r="U4143" i="1"/>
  <c r="U4144" i="1"/>
  <c r="U4145" i="1"/>
  <c r="U4146" i="1"/>
  <c r="U4147" i="1"/>
  <c r="U4148" i="1"/>
  <c r="U4149" i="1"/>
  <c r="U4150" i="1"/>
  <c r="U4151" i="1"/>
  <c r="U4152" i="1"/>
  <c r="U4153" i="1"/>
  <c r="U4154" i="1"/>
  <c r="U4155" i="1"/>
  <c r="U4156" i="1"/>
  <c r="U4157" i="1"/>
  <c r="U4158" i="1"/>
  <c r="U4159" i="1"/>
  <c r="U4160" i="1"/>
  <c r="U4161" i="1"/>
  <c r="U4162" i="1"/>
  <c r="U4163" i="1"/>
  <c r="U4164" i="1"/>
  <c r="U4165" i="1"/>
  <c r="U4166" i="1"/>
  <c r="U4167" i="1"/>
  <c r="U4168" i="1"/>
  <c r="U4169" i="1"/>
  <c r="U4170" i="1"/>
  <c r="U4171" i="1"/>
  <c r="U4172" i="1"/>
  <c r="U4173" i="1"/>
  <c r="U4174" i="1"/>
  <c r="U4175" i="1"/>
  <c r="U4176" i="1"/>
  <c r="U4177" i="1"/>
  <c r="U4178" i="1"/>
  <c r="U4179" i="1"/>
  <c r="U4180" i="1"/>
  <c r="U4181" i="1"/>
  <c r="U4182" i="1"/>
  <c r="U4183" i="1"/>
  <c r="U4184" i="1"/>
  <c r="U4185" i="1"/>
  <c r="U4186" i="1"/>
  <c r="U4187" i="1"/>
  <c r="U4188" i="1"/>
  <c r="U4189" i="1"/>
  <c r="U4190" i="1"/>
  <c r="U4191" i="1"/>
  <c r="U4192" i="1"/>
  <c r="U4193" i="1"/>
  <c r="U4194" i="1"/>
  <c r="U4195" i="1"/>
  <c r="U4196" i="1"/>
  <c r="U4197" i="1"/>
  <c r="U4198" i="1"/>
  <c r="U4199" i="1"/>
  <c r="U4200" i="1"/>
  <c r="U4201" i="1"/>
  <c r="U4202" i="1"/>
  <c r="U4203" i="1"/>
  <c r="U4204" i="1"/>
  <c r="U4205" i="1"/>
  <c r="U4206" i="1"/>
  <c r="U4207" i="1"/>
  <c r="U4208" i="1"/>
  <c r="U4209" i="1"/>
  <c r="U4210" i="1"/>
  <c r="U4211" i="1"/>
  <c r="U4212" i="1"/>
  <c r="U4213" i="1"/>
  <c r="U4214" i="1"/>
  <c r="U4215" i="1"/>
  <c r="U4216" i="1"/>
  <c r="U4217" i="1"/>
  <c r="U4218" i="1"/>
  <c r="U4219" i="1"/>
  <c r="U4220" i="1"/>
  <c r="U4221" i="1"/>
  <c r="U4222" i="1"/>
  <c r="U4223" i="1"/>
  <c r="U4224" i="1"/>
  <c r="U4225" i="1"/>
  <c r="U4226" i="1"/>
  <c r="U4227" i="1"/>
  <c r="U4228" i="1"/>
  <c r="U4229" i="1"/>
  <c r="U4230" i="1"/>
  <c r="U4231" i="1"/>
  <c r="U4232" i="1"/>
  <c r="U4233" i="1"/>
  <c r="U4234" i="1"/>
  <c r="U4235" i="1"/>
  <c r="U4236" i="1"/>
  <c r="U4237" i="1"/>
  <c r="U4238" i="1"/>
  <c r="U4239" i="1"/>
  <c r="U4240" i="1"/>
  <c r="U4241" i="1"/>
  <c r="U4242" i="1"/>
  <c r="U4243" i="1"/>
  <c r="U4244" i="1"/>
  <c r="U4245" i="1"/>
  <c r="U4246" i="1"/>
  <c r="U4247" i="1"/>
  <c r="U4248" i="1"/>
  <c r="U4249" i="1"/>
  <c r="U4250" i="1"/>
  <c r="U4251" i="1"/>
  <c r="U4252" i="1"/>
  <c r="U4253" i="1"/>
  <c r="U4254" i="1"/>
  <c r="U4255" i="1"/>
  <c r="U4256" i="1"/>
  <c r="U4257" i="1"/>
  <c r="U4258" i="1"/>
  <c r="U4259" i="1"/>
  <c r="U4260" i="1"/>
  <c r="U4261" i="1"/>
  <c r="U4262" i="1"/>
  <c r="U4263" i="1"/>
  <c r="U4264" i="1"/>
  <c r="U4265" i="1"/>
  <c r="U4266" i="1"/>
  <c r="U4267" i="1"/>
  <c r="U4268" i="1"/>
  <c r="U4269" i="1"/>
  <c r="U4270" i="1"/>
  <c r="U4271" i="1"/>
  <c r="U4272" i="1"/>
  <c r="U4273" i="1"/>
  <c r="U4274" i="1"/>
  <c r="U4275" i="1"/>
  <c r="U4276" i="1"/>
  <c r="U4277" i="1"/>
  <c r="U4278" i="1"/>
  <c r="U4279" i="1"/>
  <c r="U4280" i="1"/>
  <c r="U4281" i="1"/>
  <c r="U4282" i="1"/>
  <c r="U4283" i="1"/>
  <c r="U4284" i="1"/>
  <c r="U4285" i="1"/>
  <c r="U4286" i="1"/>
  <c r="U4287" i="1"/>
  <c r="U4288" i="1"/>
  <c r="U4289" i="1"/>
  <c r="U4290" i="1"/>
  <c r="U4291" i="1"/>
  <c r="U4292" i="1"/>
  <c r="U4293" i="1"/>
  <c r="U4294" i="1"/>
  <c r="U4295" i="1"/>
  <c r="U4296" i="1"/>
  <c r="U4297" i="1"/>
  <c r="U4298" i="1"/>
  <c r="U4299" i="1"/>
  <c r="U4300" i="1"/>
  <c r="U4301" i="1"/>
  <c r="U4302" i="1"/>
  <c r="U4303" i="1"/>
  <c r="U4304" i="1"/>
  <c r="U4305" i="1"/>
  <c r="U4306" i="1"/>
  <c r="U4307" i="1"/>
  <c r="U4308" i="1"/>
  <c r="U4309" i="1"/>
  <c r="U4310" i="1"/>
  <c r="U4311" i="1"/>
  <c r="U4312" i="1"/>
  <c r="U4313" i="1"/>
  <c r="U4314" i="1"/>
  <c r="U4315" i="1"/>
  <c r="U4316" i="1"/>
  <c r="U4317" i="1"/>
  <c r="U4318" i="1"/>
  <c r="U4319" i="1"/>
  <c r="U4320" i="1"/>
  <c r="U4321" i="1"/>
  <c r="U4322" i="1"/>
  <c r="U4323" i="1"/>
  <c r="U4324" i="1"/>
  <c r="U4325" i="1"/>
  <c r="U4326" i="1"/>
  <c r="U4327" i="1"/>
  <c r="U4328" i="1"/>
  <c r="U4329" i="1"/>
  <c r="U4330" i="1"/>
  <c r="U4331" i="1"/>
  <c r="U4332" i="1"/>
  <c r="U4333" i="1"/>
  <c r="U4334" i="1"/>
  <c r="U4335" i="1"/>
  <c r="U4336" i="1"/>
  <c r="U4337" i="1"/>
  <c r="U4338" i="1"/>
  <c r="U4339" i="1"/>
  <c r="U4340" i="1"/>
  <c r="U4341" i="1"/>
  <c r="U4342" i="1"/>
  <c r="U4343" i="1"/>
  <c r="U4344" i="1"/>
  <c r="U4345" i="1"/>
  <c r="U4346" i="1"/>
  <c r="U4347" i="1"/>
  <c r="U4348" i="1"/>
  <c r="U4349" i="1"/>
  <c r="U4350" i="1"/>
  <c r="U4351" i="1"/>
  <c r="U4352" i="1"/>
  <c r="U4353" i="1"/>
  <c r="U4354" i="1"/>
  <c r="U4355" i="1"/>
  <c r="U4356" i="1"/>
  <c r="U4357" i="1"/>
  <c r="U4358" i="1"/>
  <c r="U4359" i="1"/>
  <c r="U4360" i="1"/>
  <c r="U4361" i="1"/>
  <c r="U4362" i="1"/>
  <c r="U4363" i="1"/>
  <c r="U4364" i="1"/>
  <c r="U4365" i="1"/>
  <c r="U4366" i="1"/>
  <c r="U4367" i="1"/>
  <c r="U4368" i="1"/>
  <c r="U4369" i="1"/>
  <c r="U4370" i="1"/>
  <c r="U4371" i="1"/>
  <c r="U4372" i="1"/>
  <c r="U4373" i="1"/>
  <c r="U4374" i="1"/>
  <c r="U4375" i="1"/>
  <c r="U4376" i="1"/>
  <c r="U4377" i="1"/>
  <c r="U4378" i="1"/>
  <c r="U4379" i="1"/>
  <c r="U4380" i="1"/>
  <c r="U4381" i="1"/>
  <c r="U4382" i="1"/>
  <c r="U4383" i="1"/>
  <c r="U4384" i="1"/>
  <c r="U4385" i="1"/>
  <c r="U4386" i="1"/>
  <c r="U4387" i="1"/>
  <c r="U4388" i="1"/>
  <c r="U4389" i="1"/>
  <c r="U4390" i="1"/>
  <c r="U4391" i="1"/>
  <c r="U4392" i="1"/>
  <c r="U4393" i="1"/>
  <c r="U4394" i="1"/>
  <c r="U4395" i="1"/>
  <c r="U4396" i="1"/>
  <c r="U4397" i="1"/>
  <c r="U4398" i="1"/>
  <c r="U4399" i="1"/>
  <c r="U4400" i="1"/>
  <c r="U4401" i="1"/>
  <c r="U4402" i="1"/>
  <c r="U4403" i="1"/>
  <c r="U4404" i="1"/>
  <c r="U4405" i="1"/>
  <c r="U4406" i="1"/>
  <c r="U4407" i="1"/>
  <c r="U4408" i="1"/>
  <c r="U4409" i="1"/>
  <c r="U4410" i="1"/>
  <c r="U4411" i="1"/>
  <c r="U4412" i="1"/>
  <c r="U4413" i="1"/>
  <c r="U4414" i="1"/>
  <c r="U4415" i="1"/>
  <c r="U4416" i="1"/>
  <c r="U4417" i="1"/>
  <c r="U4418" i="1"/>
  <c r="U4419" i="1"/>
  <c r="U4420" i="1"/>
  <c r="U4421" i="1"/>
  <c r="U4422" i="1"/>
  <c r="U4423" i="1"/>
  <c r="U4424" i="1"/>
  <c r="U4425" i="1"/>
  <c r="U4426" i="1"/>
  <c r="U4427" i="1"/>
  <c r="U4428" i="1"/>
  <c r="U4429" i="1"/>
  <c r="U4430" i="1"/>
  <c r="U4431" i="1"/>
  <c r="U4432" i="1"/>
  <c r="U4433" i="1"/>
  <c r="U4434" i="1"/>
  <c r="U4435" i="1"/>
  <c r="U4436" i="1"/>
  <c r="U4437" i="1"/>
  <c r="U4438" i="1"/>
  <c r="U4439" i="1"/>
  <c r="U4440" i="1"/>
  <c r="U4441" i="1"/>
  <c r="U4442" i="1"/>
  <c r="U4443" i="1"/>
  <c r="U4444" i="1"/>
  <c r="U4445" i="1"/>
  <c r="U4446" i="1"/>
  <c r="U4447" i="1"/>
  <c r="U4448" i="1"/>
  <c r="U4449" i="1"/>
  <c r="U4450" i="1"/>
  <c r="U4451" i="1"/>
  <c r="U4452" i="1"/>
  <c r="U4453" i="1"/>
  <c r="U4454" i="1"/>
  <c r="U4455" i="1"/>
  <c r="U4456" i="1"/>
  <c r="U4457" i="1"/>
  <c r="U4458" i="1"/>
  <c r="U4459" i="1"/>
  <c r="U4460" i="1"/>
  <c r="U4461" i="1"/>
  <c r="U4462" i="1"/>
  <c r="U4463" i="1"/>
  <c r="U4464" i="1"/>
  <c r="U4465" i="1"/>
  <c r="U4466" i="1"/>
  <c r="U4467" i="1"/>
  <c r="U4468" i="1"/>
  <c r="U4469" i="1"/>
  <c r="U4470" i="1"/>
  <c r="U4471" i="1"/>
  <c r="U4472" i="1"/>
  <c r="U4473" i="1"/>
  <c r="U4474" i="1"/>
  <c r="U4475" i="1"/>
  <c r="U4476" i="1"/>
  <c r="U4477" i="1"/>
  <c r="U4478" i="1"/>
  <c r="U4479" i="1"/>
  <c r="U4480" i="1"/>
  <c r="U4481" i="1"/>
  <c r="U4482" i="1"/>
  <c r="U4483" i="1"/>
  <c r="U4484" i="1"/>
  <c r="U4485" i="1"/>
  <c r="U4486" i="1"/>
  <c r="U4487" i="1"/>
  <c r="U4488" i="1"/>
  <c r="U4489" i="1"/>
  <c r="U4490" i="1"/>
  <c r="U4491" i="1"/>
  <c r="U4492" i="1"/>
  <c r="U4493" i="1"/>
  <c r="U4494" i="1"/>
  <c r="U4495" i="1"/>
  <c r="U4496" i="1"/>
  <c r="U4497" i="1"/>
  <c r="U4498" i="1"/>
  <c r="U4499" i="1"/>
  <c r="U4500" i="1"/>
  <c r="U4501" i="1"/>
  <c r="U4502" i="1"/>
  <c r="U4503" i="1"/>
  <c r="U4504" i="1"/>
  <c r="U4505" i="1"/>
  <c r="U4506" i="1"/>
  <c r="U4507" i="1"/>
  <c r="U4508" i="1"/>
  <c r="U4509" i="1"/>
  <c r="U4510" i="1"/>
  <c r="U4511" i="1"/>
  <c r="U4512" i="1"/>
  <c r="U4513" i="1"/>
  <c r="U4514" i="1"/>
  <c r="U4515" i="1"/>
  <c r="U4516" i="1"/>
  <c r="U4517" i="1"/>
  <c r="U4518" i="1"/>
  <c r="U4519" i="1"/>
  <c r="U4520" i="1"/>
  <c r="U4521" i="1"/>
  <c r="U4522" i="1"/>
  <c r="U4523" i="1"/>
  <c r="U4524" i="1"/>
  <c r="U4525" i="1"/>
  <c r="U4526" i="1"/>
  <c r="U4527" i="1"/>
  <c r="U4528" i="1"/>
  <c r="U4529" i="1"/>
  <c r="U4530" i="1"/>
  <c r="U4531" i="1"/>
  <c r="U4532" i="1"/>
  <c r="U4533" i="1"/>
  <c r="U4534" i="1"/>
  <c r="U4535" i="1"/>
  <c r="U4536" i="1"/>
  <c r="U4537" i="1"/>
  <c r="U4538" i="1"/>
  <c r="U4539" i="1"/>
  <c r="U4540" i="1"/>
  <c r="U4541" i="1"/>
  <c r="U4542" i="1"/>
  <c r="U4543" i="1"/>
  <c r="U4544" i="1"/>
  <c r="U4545" i="1"/>
  <c r="U4546" i="1"/>
  <c r="U4547" i="1"/>
  <c r="U4548" i="1"/>
  <c r="U4549" i="1"/>
  <c r="U4550" i="1"/>
  <c r="U4551" i="1"/>
  <c r="U4552" i="1"/>
  <c r="U4553" i="1"/>
  <c r="U4554" i="1"/>
  <c r="U4555" i="1"/>
  <c r="U4556" i="1"/>
  <c r="U4557" i="1"/>
  <c r="U4558" i="1"/>
  <c r="U4559" i="1"/>
  <c r="U4560" i="1"/>
  <c r="U4561" i="1"/>
  <c r="U4562" i="1"/>
  <c r="U4563" i="1"/>
  <c r="U4564" i="1"/>
  <c r="U4565" i="1"/>
  <c r="U4566" i="1"/>
  <c r="U4567" i="1"/>
  <c r="U4568" i="1"/>
  <c r="U4569" i="1"/>
  <c r="U4570" i="1"/>
  <c r="U4571" i="1"/>
  <c r="U4572" i="1"/>
  <c r="U4573" i="1"/>
  <c r="U4574" i="1"/>
  <c r="U4575" i="1"/>
  <c r="U4576" i="1"/>
  <c r="U4577" i="1"/>
  <c r="U4578" i="1"/>
  <c r="U4579" i="1"/>
  <c r="U4580" i="1"/>
  <c r="U4581" i="1"/>
  <c r="U4582" i="1"/>
  <c r="U4583" i="1"/>
  <c r="U4584" i="1"/>
  <c r="U4585" i="1"/>
  <c r="U4586" i="1"/>
  <c r="U4587" i="1"/>
  <c r="U4588" i="1"/>
  <c r="U4589" i="1"/>
  <c r="U4590" i="1"/>
  <c r="U4591" i="1"/>
  <c r="U4592" i="1"/>
  <c r="U4593" i="1"/>
  <c r="U4594" i="1"/>
  <c r="U4595" i="1"/>
  <c r="U4596" i="1"/>
  <c r="U4597" i="1"/>
  <c r="U4598" i="1"/>
  <c r="U4599" i="1"/>
  <c r="U4600" i="1"/>
  <c r="U4601" i="1"/>
  <c r="U4602" i="1"/>
  <c r="U4603" i="1"/>
  <c r="U4604" i="1"/>
  <c r="U4605" i="1"/>
  <c r="U4606" i="1"/>
  <c r="U4607" i="1"/>
  <c r="U4608" i="1"/>
  <c r="U4609" i="1"/>
  <c r="U4610" i="1"/>
  <c r="U4611" i="1"/>
  <c r="U4612" i="1"/>
  <c r="U4613" i="1"/>
  <c r="U4614" i="1"/>
  <c r="U4615" i="1"/>
  <c r="U4616" i="1"/>
  <c r="U4617" i="1"/>
  <c r="U4618" i="1"/>
  <c r="U4619" i="1"/>
  <c r="U4620" i="1"/>
  <c r="U4621" i="1"/>
  <c r="U4622" i="1"/>
  <c r="U4623" i="1"/>
  <c r="U4624" i="1"/>
  <c r="U4625" i="1"/>
  <c r="U4627" i="1"/>
  <c r="U4628" i="1"/>
  <c r="U4629" i="1"/>
  <c r="U4630" i="1"/>
  <c r="U4631" i="1"/>
  <c r="U4632" i="1"/>
  <c r="U4633" i="1"/>
  <c r="U4634" i="1"/>
  <c r="U4635" i="1"/>
  <c r="U4636" i="1"/>
  <c r="U4637" i="1"/>
  <c r="U4638" i="1"/>
  <c r="U4639" i="1"/>
  <c r="U4640" i="1"/>
  <c r="U4641" i="1"/>
  <c r="U4642" i="1"/>
  <c r="U4643" i="1"/>
  <c r="U4644" i="1"/>
  <c r="U4645" i="1"/>
  <c r="U4646" i="1"/>
  <c r="U4647" i="1"/>
  <c r="U4648" i="1"/>
  <c r="U4649" i="1"/>
  <c r="U4650" i="1"/>
  <c r="U4651" i="1"/>
  <c r="U4652" i="1"/>
  <c r="U4653" i="1"/>
  <c r="U4654" i="1"/>
  <c r="U4655" i="1"/>
  <c r="U4656" i="1"/>
  <c r="U4657" i="1"/>
  <c r="U4658" i="1"/>
  <c r="U4659" i="1"/>
  <c r="U4660" i="1"/>
  <c r="U4661" i="1"/>
  <c r="U4662" i="1"/>
  <c r="U4663" i="1"/>
  <c r="U4664" i="1"/>
  <c r="U4665" i="1"/>
  <c r="U4666" i="1"/>
  <c r="U4667" i="1"/>
  <c r="U4668" i="1"/>
  <c r="U4669" i="1"/>
  <c r="U4670" i="1"/>
  <c r="U4671" i="1"/>
  <c r="U4672" i="1"/>
  <c r="U4673" i="1"/>
  <c r="U4674" i="1"/>
  <c r="U4675" i="1"/>
  <c r="U4676" i="1"/>
  <c r="U4677" i="1"/>
  <c r="U4678" i="1"/>
  <c r="U4679" i="1"/>
  <c r="U4680" i="1"/>
  <c r="U4681" i="1"/>
  <c r="U4682" i="1"/>
  <c r="U4683" i="1"/>
  <c r="U4684" i="1"/>
  <c r="U4685" i="1"/>
  <c r="U4686" i="1"/>
  <c r="U4687" i="1"/>
  <c r="U4688" i="1"/>
  <c r="U4689" i="1"/>
  <c r="U4690" i="1"/>
  <c r="U4691" i="1"/>
  <c r="U4692" i="1"/>
  <c r="U4693" i="1"/>
  <c r="U4694" i="1"/>
  <c r="U4695" i="1"/>
  <c r="U4696" i="1"/>
  <c r="U4697" i="1"/>
  <c r="U4698" i="1"/>
  <c r="U4699" i="1"/>
  <c r="U4700" i="1"/>
  <c r="U4701" i="1"/>
  <c r="U4702" i="1"/>
  <c r="U4703" i="1"/>
  <c r="U4704" i="1"/>
  <c r="U4705" i="1"/>
  <c r="U4706" i="1"/>
  <c r="U4707" i="1"/>
  <c r="U4708" i="1"/>
  <c r="U4709" i="1"/>
  <c r="U4710" i="1"/>
  <c r="U4711" i="1"/>
  <c r="U4712" i="1"/>
  <c r="U4713" i="1"/>
  <c r="U4714" i="1"/>
  <c r="U4715" i="1"/>
  <c r="U4716" i="1"/>
  <c r="U4717" i="1"/>
  <c r="U4718" i="1"/>
  <c r="U4719" i="1"/>
  <c r="U4720" i="1"/>
  <c r="U4721" i="1"/>
  <c r="U4722" i="1"/>
  <c r="U4723" i="1"/>
  <c r="U4724" i="1"/>
  <c r="U4725" i="1"/>
  <c r="U4726" i="1"/>
  <c r="U4727" i="1"/>
  <c r="U4728" i="1"/>
  <c r="U4729" i="1"/>
  <c r="U4730" i="1"/>
  <c r="U4731" i="1"/>
  <c r="U4732" i="1"/>
  <c r="U4733" i="1"/>
  <c r="U4734" i="1"/>
  <c r="U4735" i="1"/>
  <c r="U4736" i="1"/>
  <c r="U4737" i="1"/>
  <c r="U4738" i="1"/>
  <c r="U4739" i="1"/>
  <c r="U4740" i="1"/>
  <c r="U4741" i="1"/>
  <c r="U4742" i="1"/>
  <c r="U4743" i="1"/>
  <c r="U4744" i="1"/>
  <c r="U4745" i="1"/>
  <c r="U4746" i="1"/>
  <c r="U4747" i="1"/>
  <c r="U4748" i="1"/>
  <c r="U4749" i="1"/>
  <c r="U4750" i="1"/>
  <c r="U4751" i="1"/>
  <c r="U4752" i="1"/>
  <c r="U4753" i="1"/>
  <c r="U4754" i="1"/>
  <c r="U4755" i="1"/>
  <c r="U4756" i="1"/>
  <c r="U4757" i="1"/>
  <c r="U4758" i="1"/>
  <c r="U4759" i="1"/>
  <c r="U4760" i="1"/>
  <c r="U4761" i="1"/>
  <c r="U4762" i="1"/>
  <c r="U4763" i="1"/>
  <c r="U4764" i="1"/>
  <c r="U4765" i="1"/>
  <c r="U4766" i="1"/>
  <c r="U4767" i="1"/>
  <c r="U4768" i="1"/>
  <c r="U4769" i="1"/>
  <c r="U4770" i="1"/>
  <c r="U4771" i="1"/>
  <c r="U4772" i="1"/>
  <c r="U4773" i="1"/>
  <c r="U4774" i="1"/>
  <c r="U4775" i="1"/>
  <c r="U4776" i="1"/>
  <c r="U4777" i="1"/>
  <c r="U4778" i="1"/>
  <c r="U4779" i="1"/>
  <c r="U4780" i="1"/>
  <c r="U4781" i="1"/>
  <c r="U4782" i="1"/>
  <c r="U4783" i="1"/>
  <c r="U4784" i="1"/>
  <c r="U4785" i="1"/>
  <c r="U4786" i="1"/>
  <c r="U4787" i="1"/>
  <c r="U4788" i="1"/>
  <c r="U4789" i="1"/>
  <c r="U4790" i="1"/>
  <c r="U4791" i="1"/>
  <c r="U4792" i="1"/>
  <c r="U4793" i="1"/>
  <c r="U4794" i="1"/>
  <c r="U4795" i="1"/>
  <c r="U4796" i="1"/>
  <c r="U4797" i="1"/>
  <c r="U4798" i="1"/>
  <c r="U4799" i="1"/>
  <c r="U4800" i="1"/>
  <c r="U4801" i="1"/>
  <c r="U4802" i="1"/>
  <c r="U4803" i="1"/>
  <c r="U4804" i="1"/>
  <c r="U4805" i="1"/>
  <c r="U4806" i="1"/>
  <c r="U4807" i="1"/>
  <c r="U4808" i="1"/>
  <c r="U4809" i="1"/>
  <c r="U4810" i="1"/>
  <c r="U4811" i="1"/>
  <c r="U4812" i="1"/>
  <c r="U4813" i="1"/>
  <c r="U4814" i="1"/>
  <c r="U4815" i="1"/>
  <c r="U4816" i="1"/>
  <c r="U4817" i="1"/>
  <c r="U4818" i="1"/>
  <c r="U4819" i="1"/>
  <c r="U4820" i="1"/>
  <c r="U4821" i="1"/>
  <c r="U4822" i="1"/>
  <c r="U4823" i="1"/>
  <c r="U4824" i="1"/>
  <c r="U4825" i="1"/>
  <c r="U4826" i="1"/>
  <c r="U4827" i="1"/>
  <c r="U4828" i="1"/>
  <c r="U4829" i="1"/>
  <c r="U4830" i="1"/>
  <c r="U4831" i="1"/>
  <c r="U4832" i="1"/>
  <c r="U4833" i="1"/>
  <c r="U4834" i="1"/>
  <c r="U4835" i="1"/>
  <c r="U4836" i="1"/>
  <c r="U4837" i="1"/>
  <c r="U4838" i="1"/>
  <c r="U4839" i="1"/>
  <c r="U4840" i="1"/>
  <c r="U4841" i="1"/>
  <c r="U4842" i="1"/>
  <c r="U4843" i="1"/>
  <c r="U4844" i="1"/>
  <c r="U4845" i="1"/>
  <c r="U4846" i="1"/>
  <c r="U4847" i="1"/>
  <c r="U4848" i="1"/>
  <c r="U4849" i="1"/>
  <c r="U4850" i="1"/>
  <c r="U4851" i="1"/>
  <c r="U4852" i="1"/>
  <c r="U4853" i="1"/>
  <c r="U4854" i="1"/>
  <c r="U4855" i="1"/>
  <c r="U4856" i="1"/>
  <c r="U4857" i="1"/>
  <c r="U4858" i="1"/>
  <c r="U4859" i="1"/>
  <c r="U4860" i="1"/>
  <c r="U4861" i="1"/>
  <c r="U4862" i="1"/>
  <c r="U4863" i="1"/>
  <c r="U4864" i="1"/>
  <c r="U4865" i="1"/>
  <c r="U4866" i="1"/>
  <c r="U4867" i="1"/>
  <c r="U4868" i="1"/>
  <c r="U4869" i="1"/>
  <c r="U4870" i="1"/>
  <c r="U4871" i="1"/>
  <c r="U4872" i="1"/>
  <c r="U4873" i="1"/>
  <c r="U4874" i="1"/>
  <c r="U4875" i="1"/>
  <c r="U4876" i="1"/>
  <c r="U4877" i="1"/>
  <c r="U4878" i="1"/>
  <c r="U4879" i="1"/>
  <c r="U4880" i="1"/>
  <c r="U4881" i="1"/>
  <c r="U4882" i="1"/>
  <c r="U4883" i="1"/>
  <c r="U4884" i="1"/>
  <c r="U4885" i="1"/>
  <c r="U4886" i="1"/>
  <c r="U4887" i="1"/>
  <c r="U4888" i="1"/>
  <c r="U4889" i="1"/>
  <c r="U4890" i="1"/>
  <c r="U4891" i="1"/>
  <c r="U4892" i="1"/>
  <c r="U4893" i="1"/>
  <c r="U4894" i="1"/>
  <c r="U4895" i="1"/>
  <c r="U4896" i="1"/>
  <c r="U4897" i="1"/>
  <c r="U4898" i="1"/>
  <c r="U4899" i="1"/>
  <c r="U4900" i="1"/>
  <c r="U4901" i="1"/>
  <c r="U4902" i="1"/>
  <c r="U4903" i="1"/>
  <c r="U4904" i="1"/>
  <c r="U4905" i="1"/>
  <c r="U4906" i="1"/>
  <c r="U4907" i="1"/>
  <c r="U4908" i="1"/>
  <c r="U4909" i="1"/>
  <c r="U4910" i="1"/>
  <c r="U4911" i="1"/>
  <c r="U4912" i="1"/>
  <c r="U4913" i="1"/>
  <c r="U4914" i="1"/>
  <c r="U4915" i="1"/>
  <c r="U4916" i="1"/>
  <c r="U4917" i="1"/>
  <c r="U4918" i="1"/>
  <c r="U4919" i="1"/>
  <c r="U4920" i="1"/>
  <c r="U4921" i="1"/>
  <c r="U4922" i="1"/>
  <c r="U4923" i="1"/>
  <c r="U4924" i="1"/>
  <c r="U4925" i="1"/>
  <c r="U4926" i="1"/>
  <c r="U4927" i="1"/>
  <c r="U4928" i="1"/>
  <c r="U4929" i="1"/>
  <c r="U4930" i="1"/>
  <c r="U4931" i="1"/>
  <c r="U4932" i="1"/>
  <c r="U4933" i="1"/>
  <c r="U4934" i="1"/>
  <c r="U4935" i="1"/>
  <c r="U4936" i="1"/>
  <c r="U4937" i="1"/>
  <c r="U4938" i="1"/>
  <c r="U4939" i="1"/>
  <c r="U4940" i="1"/>
  <c r="U4941" i="1"/>
  <c r="U4942" i="1"/>
  <c r="U4943" i="1"/>
  <c r="U4944" i="1"/>
  <c r="U4945" i="1"/>
  <c r="U4946" i="1"/>
  <c r="U4947" i="1"/>
  <c r="U4948" i="1"/>
  <c r="U4949" i="1"/>
  <c r="U4950" i="1"/>
  <c r="U4951" i="1"/>
  <c r="U4952" i="1"/>
  <c r="U4953" i="1"/>
  <c r="U4954" i="1"/>
  <c r="U4955" i="1"/>
  <c r="U4956" i="1"/>
  <c r="U4957" i="1"/>
  <c r="U4958" i="1"/>
  <c r="U4959" i="1"/>
  <c r="U4960" i="1"/>
  <c r="U4961" i="1"/>
  <c r="U4962" i="1"/>
  <c r="U4963" i="1"/>
  <c r="U4964" i="1"/>
  <c r="U4965" i="1"/>
  <c r="U4966" i="1"/>
  <c r="U4967" i="1"/>
  <c r="U4968" i="1"/>
  <c r="U4969" i="1"/>
  <c r="U4970" i="1"/>
  <c r="U4971" i="1"/>
  <c r="U4972" i="1"/>
  <c r="U4973" i="1"/>
  <c r="U4974" i="1"/>
  <c r="U4975" i="1"/>
  <c r="U4976" i="1"/>
  <c r="U4977" i="1"/>
  <c r="U4978" i="1"/>
  <c r="U4979" i="1"/>
  <c r="U4980" i="1"/>
  <c r="U4981" i="1"/>
  <c r="U4982" i="1"/>
  <c r="U4983" i="1"/>
  <c r="U4984" i="1"/>
  <c r="U4985" i="1"/>
  <c r="U4986" i="1"/>
  <c r="U4987" i="1"/>
  <c r="U4988" i="1"/>
  <c r="U4989" i="1"/>
  <c r="U4990" i="1"/>
  <c r="U4991" i="1"/>
  <c r="U4992" i="1"/>
  <c r="U4993" i="1"/>
  <c r="U4994" i="1"/>
  <c r="U4995" i="1"/>
  <c r="U4996" i="1"/>
  <c r="U4997" i="1"/>
  <c r="U4998" i="1"/>
  <c r="X2066" i="1"/>
  <c r="W2066" i="1"/>
  <c r="V2066" i="1" s="1"/>
  <c r="U2066" i="1"/>
  <c r="X2065" i="1"/>
  <c r="W2065" i="1"/>
  <c r="V2065" i="1" s="1"/>
  <c r="U2065" i="1"/>
  <c r="X2064" i="1"/>
  <c r="W2064" i="1"/>
  <c r="V2064" i="1" s="1"/>
  <c r="U2064" i="1"/>
  <c r="X2063" i="1"/>
  <c r="W2063" i="1"/>
  <c r="V2063" i="1" s="1"/>
  <c r="U2063" i="1"/>
  <c r="X2062" i="1"/>
  <c r="W2062" i="1"/>
  <c r="V2062" i="1" s="1"/>
  <c r="U2062" i="1"/>
  <c r="X2061" i="1"/>
  <c r="W2061" i="1"/>
  <c r="V2061" i="1" s="1"/>
  <c r="U2061" i="1"/>
  <c r="U2060" i="1"/>
  <c r="W2060" i="1"/>
  <c r="V2060" i="1" s="1"/>
  <c r="X2060" i="1"/>
  <c r="U2059" i="1"/>
  <c r="W2059" i="1"/>
  <c r="V2059" i="1" s="1"/>
  <c r="X2059" i="1"/>
  <c r="U2058" i="1"/>
  <c r="W2058" i="1"/>
  <c r="V2058" i="1" s="1"/>
  <c r="X2058" i="1"/>
  <c r="U2057" i="1"/>
  <c r="W2057" i="1"/>
  <c r="V2057" i="1" s="1"/>
  <c r="X2057" i="1"/>
  <c r="U2056" i="1"/>
  <c r="W2056" i="1"/>
  <c r="V2056" i="1" s="1"/>
  <c r="X2056" i="1"/>
  <c r="U2055" i="1"/>
  <c r="W2055" i="1"/>
  <c r="V2055" i="1" s="1"/>
  <c r="X2055" i="1"/>
  <c r="U2054" i="1"/>
  <c r="W2054" i="1"/>
  <c r="V2054" i="1" s="1"/>
  <c r="X2054" i="1"/>
  <c r="U2053" i="1"/>
  <c r="W2053" i="1"/>
  <c r="V2053" i="1" s="1"/>
  <c r="X2053" i="1"/>
  <c r="U2052" i="1"/>
  <c r="W2052" i="1"/>
  <c r="V2052" i="1" s="1"/>
  <c r="X2052" i="1"/>
  <c r="U2051" i="1"/>
  <c r="W2051" i="1"/>
  <c r="V2051" i="1" s="1"/>
  <c r="X2051" i="1"/>
  <c r="U2050" i="1"/>
  <c r="W2050" i="1"/>
  <c r="V2050" i="1" s="1"/>
  <c r="X2050" i="1"/>
  <c r="U2049" i="1"/>
  <c r="W2049" i="1"/>
  <c r="V2049" i="1" s="1"/>
  <c r="X2049" i="1"/>
  <c r="U2048" i="1"/>
  <c r="W2048" i="1"/>
  <c r="V2048" i="1" s="1"/>
  <c r="X2048" i="1"/>
  <c r="U2047" i="1"/>
  <c r="W2047" i="1"/>
  <c r="V2047" i="1" s="1"/>
  <c r="X2047" i="1"/>
  <c r="U2046" i="1"/>
  <c r="W2046" i="1"/>
  <c r="V2046" i="1" s="1"/>
  <c r="X2046" i="1"/>
  <c r="U2045" i="1"/>
  <c r="W2045" i="1"/>
  <c r="V2045" i="1" s="1"/>
  <c r="X2045" i="1"/>
  <c r="U2044" i="1"/>
  <c r="W2044" i="1"/>
  <c r="V2044" i="1" s="1"/>
  <c r="X2044" i="1"/>
  <c r="U2043" i="1"/>
  <c r="W2043" i="1"/>
  <c r="V2043" i="1" s="1"/>
  <c r="X2043" i="1"/>
  <c r="U2042" i="1"/>
  <c r="W2042" i="1"/>
  <c r="V2042" i="1" s="1"/>
  <c r="X2042" i="1"/>
  <c r="U2041" i="1"/>
  <c r="W2041" i="1"/>
  <c r="V2041" i="1" s="1"/>
  <c r="X2041" i="1"/>
  <c r="U2040" i="1"/>
  <c r="W2040" i="1"/>
  <c r="V2040" i="1" s="1"/>
  <c r="X2040" i="1"/>
  <c r="U2039" i="1"/>
  <c r="W2039" i="1"/>
  <c r="V2039" i="1" s="1"/>
  <c r="X2039" i="1"/>
  <c r="U2038" i="1"/>
  <c r="W2038" i="1"/>
  <c r="V2038" i="1" s="1"/>
  <c r="X2038" i="1"/>
  <c r="U2037" i="1"/>
  <c r="W2037" i="1"/>
  <c r="V2037" i="1" s="1"/>
  <c r="X2037" i="1"/>
  <c r="U2036" i="1"/>
  <c r="W2036" i="1"/>
  <c r="V2036" i="1" s="1"/>
  <c r="X2036" i="1"/>
  <c r="U2035" i="1"/>
  <c r="W2035" i="1"/>
  <c r="V2035" i="1" s="1"/>
  <c r="X2035" i="1"/>
  <c r="U2034" i="1"/>
  <c r="W2034" i="1"/>
  <c r="V2034" i="1" s="1"/>
  <c r="X2034" i="1"/>
  <c r="U2033" i="1"/>
  <c r="W2033" i="1"/>
  <c r="V2033" i="1" s="1"/>
  <c r="X2033" i="1"/>
  <c r="U2032" i="1"/>
  <c r="W2032" i="1"/>
  <c r="V2032" i="1" s="1"/>
  <c r="X2032" i="1"/>
  <c r="U2031" i="1"/>
  <c r="W2031" i="1"/>
  <c r="V2031" i="1" s="1"/>
  <c r="X2031" i="1"/>
  <c r="U2030" i="1"/>
  <c r="W2030" i="1"/>
  <c r="V2030" i="1" s="1"/>
  <c r="X2030" i="1"/>
  <c r="U2029" i="1"/>
  <c r="W2029" i="1"/>
  <c r="V2029" i="1" s="1"/>
  <c r="X2029" i="1"/>
  <c r="U2028" i="1"/>
  <c r="W2028" i="1"/>
  <c r="V2028" i="1" s="1"/>
  <c r="X2028" i="1"/>
  <c r="U2027" i="1"/>
  <c r="W2027" i="1"/>
  <c r="V2027" i="1" s="1"/>
  <c r="X2027" i="1"/>
  <c r="X2026" i="1"/>
  <c r="W2026" i="1"/>
  <c r="V2026" i="1" s="1"/>
  <c r="U2026" i="1"/>
  <c r="U2025" i="1"/>
  <c r="W2025" i="1"/>
  <c r="V2025" i="1" s="1"/>
  <c r="X2025" i="1"/>
  <c r="U2024" i="1"/>
  <c r="W2024" i="1"/>
  <c r="V2024" i="1" s="1"/>
  <c r="X2024" i="1"/>
  <c r="U2023" i="1"/>
  <c r="W2023" i="1"/>
  <c r="V2023" i="1" s="1"/>
  <c r="X2023" i="1"/>
  <c r="X2022" i="1"/>
  <c r="W2022" i="1"/>
  <c r="V2022" i="1" s="1"/>
  <c r="U2022" i="1"/>
  <c r="X2021" i="1"/>
  <c r="W2021" i="1"/>
  <c r="V2021" i="1" s="1"/>
  <c r="U2021" i="1"/>
  <c r="X2020" i="1"/>
  <c r="W2020" i="1"/>
  <c r="V2020" i="1" s="1"/>
  <c r="U2020" i="1"/>
  <c r="U2019" i="1"/>
  <c r="W2019" i="1"/>
  <c r="V2019" i="1" s="1"/>
  <c r="X2019" i="1"/>
  <c r="U2018" i="1"/>
  <c r="W2018" i="1"/>
  <c r="V2018" i="1" s="1"/>
  <c r="X2018" i="1"/>
  <c r="U2017" i="1"/>
  <c r="W2017" i="1"/>
  <c r="V2017" i="1" s="1"/>
  <c r="X2017" i="1"/>
  <c r="U2016" i="1"/>
  <c r="W2016" i="1"/>
  <c r="V2016" i="1" s="1"/>
  <c r="X2016" i="1"/>
  <c r="U2015" i="1"/>
  <c r="W2015" i="1"/>
  <c r="V2015" i="1" s="1"/>
  <c r="X2015" i="1"/>
  <c r="U2014" i="1"/>
  <c r="W2014" i="1"/>
  <c r="V2014" i="1" s="1"/>
  <c r="X2014" i="1"/>
  <c r="U2013" i="1"/>
  <c r="W2013" i="1"/>
  <c r="V2013" i="1" s="1"/>
  <c r="X2013" i="1"/>
  <c r="X2012" i="1"/>
  <c r="W2012" i="1"/>
  <c r="V2012" i="1" s="1"/>
  <c r="U2012" i="1"/>
  <c r="X2011" i="1"/>
  <c r="W2011" i="1"/>
  <c r="V2011" i="1" s="1"/>
  <c r="U2011" i="1"/>
  <c r="X2010" i="1"/>
  <c r="W2010" i="1"/>
  <c r="V2010" i="1" s="1"/>
  <c r="U2010" i="1"/>
  <c r="X2009" i="1"/>
  <c r="W2009" i="1"/>
  <c r="V2009" i="1" s="1"/>
  <c r="U2009" i="1"/>
  <c r="X2008" i="1"/>
  <c r="W2008" i="1"/>
  <c r="V2008" i="1" s="1"/>
  <c r="U2008" i="1"/>
  <c r="X2007" i="1"/>
  <c r="W2007" i="1"/>
  <c r="V2007" i="1" s="1"/>
  <c r="U2007" i="1"/>
  <c r="X2006" i="1"/>
  <c r="W2006" i="1"/>
  <c r="V2006" i="1" s="1"/>
  <c r="U2006" i="1"/>
  <c r="X2005" i="1"/>
  <c r="W2005" i="1"/>
  <c r="V2005" i="1" s="1"/>
  <c r="U2005" i="1"/>
  <c r="X2004" i="1"/>
  <c r="W2004" i="1"/>
  <c r="V2004" i="1" s="1"/>
  <c r="U2004" i="1"/>
  <c r="X2003" i="1"/>
  <c r="W2003" i="1"/>
  <c r="V2003" i="1" s="1"/>
  <c r="U2003" i="1"/>
  <c r="X2002" i="1"/>
  <c r="W2002" i="1"/>
  <c r="V2002" i="1" s="1"/>
  <c r="U2002" i="1"/>
  <c r="U2001" i="1"/>
  <c r="W2001" i="1"/>
  <c r="V2001" i="1" s="1"/>
  <c r="X2001" i="1"/>
  <c r="U2000" i="1"/>
  <c r="W2000" i="1"/>
  <c r="V2000" i="1" s="1"/>
  <c r="X2000" i="1"/>
  <c r="U1999" i="1"/>
  <c r="W1999" i="1"/>
  <c r="V1999" i="1" s="1"/>
  <c r="X1999" i="1"/>
  <c r="U1998" i="1"/>
  <c r="W1998" i="1"/>
  <c r="V1998" i="1" s="1"/>
  <c r="X1998" i="1"/>
  <c r="U1997" i="1"/>
  <c r="W1997" i="1"/>
  <c r="V1997" i="1" s="1"/>
  <c r="X1997" i="1"/>
  <c r="U1996" i="1"/>
  <c r="W1996" i="1"/>
  <c r="V1996" i="1" s="1"/>
  <c r="X1996" i="1"/>
  <c r="U1995" i="1"/>
  <c r="W1995" i="1"/>
  <c r="V1995" i="1" s="1"/>
  <c r="X1995" i="1"/>
  <c r="U1994" i="1"/>
  <c r="W1994" i="1"/>
  <c r="V1994" i="1" s="1"/>
  <c r="X1994" i="1"/>
  <c r="U1993" i="1"/>
  <c r="W1993" i="1"/>
  <c r="V1993" i="1" s="1"/>
  <c r="X1993" i="1"/>
  <c r="U1992" i="1"/>
  <c r="W1992" i="1"/>
  <c r="V1992" i="1" s="1"/>
  <c r="X1992" i="1"/>
  <c r="U1991" i="1"/>
  <c r="W1991" i="1"/>
  <c r="V1991" i="1" s="1"/>
  <c r="X1991" i="1"/>
  <c r="U1990" i="1"/>
  <c r="W1990" i="1"/>
  <c r="V1990" i="1" s="1"/>
  <c r="X1990" i="1"/>
  <c r="U1989" i="1"/>
  <c r="W1989" i="1"/>
  <c r="V1989" i="1" s="1"/>
  <c r="X1989" i="1"/>
  <c r="U1988" i="1"/>
  <c r="W1988" i="1"/>
  <c r="V1988" i="1" s="1"/>
  <c r="X1988" i="1"/>
  <c r="X1987" i="1"/>
  <c r="W1987" i="1"/>
  <c r="V1987" i="1" s="1"/>
  <c r="U1987" i="1"/>
  <c r="X1986" i="1"/>
  <c r="W1986" i="1"/>
  <c r="V1986" i="1" s="1"/>
  <c r="U1986" i="1"/>
  <c r="X1985" i="1"/>
  <c r="W1985" i="1"/>
  <c r="V1985" i="1" s="1"/>
  <c r="U1985" i="1"/>
  <c r="X1984" i="1"/>
  <c r="W1984" i="1"/>
  <c r="V1984" i="1" s="1"/>
  <c r="U1984" i="1"/>
  <c r="X1983" i="1"/>
  <c r="W1983" i="1"/>
  <c r="V1983" i="1" s="1"/>
  <c r="U1983" i="1"/>
  <c r="X1982" i="1"/>
  <c r="W1982" i="1"/>
  <c r="V1982" i="1" s="1"/>
  <c r="U1982" i="1"/>
  <c r="X1981" i="1"/>
  <c r="W1981" i="1"/>
  <c r="V1981" i="1" s="1"/>
  <c r="U1981" i="1"/>
  <c r="U1980" i="1"/>
  <c r="W1980" i="1"/>
  <c r="V1980" i="1" s="1"/>
  <c r="X1980" i="1"/>
  <c r="U1979" i="1"/>
  <c r="W1979" i="1"/>
  <c r="V1979" i="1" s="1"/>
  <c r="X1979" i="1"/>
  <c r="U1978" i="1"/>
  <c r="W1978" i="1"/>
  <c r="V1978" i="1" s="1"/>
  <c r="X1978" i="1"/>
  <c r="U1977" i="1"/>
  <c r="W1977" i="1"/>
  <c r="V1977" i="1" s="1"/>
  <c r="X1977" i="1"/>
  <c r="U1976" i="1"/>
  <c r="W1976" i="1"/>
  <c r="V1976" i="1" s="1"/>
  <c r="X1976" i="1"/>
  <c r="U1975" i="1"/>
  <c r="W1975" i="1"/>
  <c r="V1975" i="1" s="1"/>
  <c r="X1975" i="1"/>
  <c r="U1974" i="1"/>
  <c r="W1974" i="1"/>
  <c r="V1974" i="1" s="1"/>
  <c r="X1974" i="1"/>
  <c r="U1973" i="1"/>
  <c r="W1973" i="1"/>
  <c r="V1973" i="1" s="1"/>
  <c r="X1973" i="1"/>
  <c r="U1972" i="1"/>
  <c r="W1972" i="1"/>
  <c r="V1972" i="1" s="1"/>
  <c r="X1972" i="1"/>
  <c r="X1971" i="1"/>
  <c r="W1971" i="1"/>
  <c r="V1971" i="1" s="1"/>
  <c r="U1971" i="1"/>
  <c r="X1970" i="1"/>
  <c r="W1970" i="1"/>
  <c r="V1970" i="1" s="1"/>
  <c r="U1970" i="1"/>
  <c r="X1969" i="1"/>
  <c r="W1969" i="1"/>
  <c r="V1969" i="1" s="1"/>
  <c r="U1969" i="1"/>
  <c r="U1968" i="1"/>
  <c r="W1968" i="1"/>
  <c r="V1968" i="1" s="1"/>
  <c r="X1968" i="1"/>
  <c r="U1967" i="1"/>
  <c r="W1967" i="1"/>
  <c r="V1967" i="1" s="1"/>
  <c r="X1967" i="1"/>
  <c r="U1966" i="1"/>
  <c r="W1966" i="1"/>
  <c r="V1966" i="1" s="1"/>
  <c r="X1966" i="1"/>
  <c r="U1965" i="1"/>
  <c r="W1965" i="1"/>
  <c r="V1965" i="1" s="1"/>
  <c r="X1965" i="1"/>
  <c r="U1964" i="1"/>
  <c r="W1964" i="1"/>
  <c r="V1964" i="1" s="1"/>
  <c r="X1964" i="1"/>
  <c r="U1963" i="1"/>
  <c r="W1963" i="1"/>
  <c r="V1963" i="1" s="1"/>
  <c r="X1963" i="1"/>
  <c r="U1962" i="1"/>
  <c r="W1962" i="1"/>
  <c r="V1962" i="1" s="1"/>
  <c r="X1962" i="1"/>
  <c r="U1961" i="1"/>
  <c r="W1961" i="1"/>
  <c r="V1961" i="1" s="1"/>
  <c r="X1961" i="1"/>
  <c r="U1960" i="1"/>
  <c r="W1960" i="1"/>
  <c r="V1960" i="1" s="1"/>
  <c r="X1960" i="1"/>
  <c r="U1959" i="1"/>
  <c r="W1959" i="1"/>
  <c r="V1959" i="1" s="1"/>
  <c r="X1959" i="1"/>
  <c r="U1958" i="1"/>
  <c r="W1958" i="1"/>
  <c r="V1958" i="1" s="1"/>
  <c r="X1958" i="1"/>
  <c r="U1957" i="1"/>
  <c r="W1957" i="1"/>
  <c r="V1957" i="1" s="1"/>
  <c r="X1957" i="1"/>
  <c r="U1956" i="1"/>
  <c r="W1956" i="1"/>
  <c r="V1956" i="1" s="1"/>
  <c r="X1956" i="1"/>
  <c r="U1955" i="1"/>
  <c r="W1955" i="1"/>
  <c r="V1955" i="1" s="1"/>
  <c r="X1955" i="1"/>
  <c r="U1954" i="1"/>
  <c r="W1954" i="1"/>
  <c r="V1954" i="1" s="1"/>
  <c r="X1954" i="1"/>
  <c r="U1953" i="1"/>
  <c r="W1953" i="1"/>
  <c r="V1953" i="1" s="1"/>
  <c r="X1953" i="1"/>
  <c r="X1952" i="1"/>
  <c r="W1952" i="1"/>
  <c r="V1952" i="1" s="1"/>
  <c r="U1952" i="1"/>
  <c r="X1951" i="1"/>
  <c r="W1951" i="1"/>
  <c r="V1951" i="1" s="1"/>
  <c r="U1951" i="1"/>
  <c r="U1950" i="1"/>
  <c r="W1950" i="1"/>
  <c r="V1950" i="1" s="1"/>
  <c r="X1950" i="1"/>
  <c r="U1949" i="1"/>
  <c r="W1949" i="1"/>
  <c r="V1949" i="1" s="1"/>
  <c r="X1949" i="1"/>
  <c r="U1948" i="1"/>
  <c r="W1948" i="1"/>
  <c r="V1948" i="1" s="1"/>
  <c r="X1948" i="1"/>
  <c r="U1947" i="1"/>
  <c r="W1947" i="1"/>
  <c r="V1947" i="1" s="1"/>
  <c r="X1947" i="1"/>
  <c r="U1946" i="1"/>
  <c r="W1946" i="1"/>
  <c r="V1946" i="1" s="1"/>
  <c r="X1946" i="1"/>
  <c r="U1945" i="1"/>
  <c r="W1945" i="1"/>
  <c r="V1945" i="1" s="1"/>
  <c r="X1945" i="1"/>
  <c r="U1944" i="1"/>
  <c r="W1944" i="1"/>
  <c r="V1944" i="1" s="1"/>
  <c r="X1944" i="1"/>
  <c r="U1943" i="1"/>
  <c r="W1943" i="1"/>
  <c r="V1943" i="1" s="1"/>
  <c r="X1943" i="1"/>
  <c r="U1942" i="1"/>
  <c r="W1942" i="1"/>
  <c r="V1942" i="1" s="1"/>
  <c r="X1942" i="1"/>
  <c r="U1941" i="1"/>
  <c r="W1941" i="1"/>
  <c r="V1941" i="1" s="1"/>
  <c r="X1941" i="1"/>
  <c r="U1940" i="1"/>
  <c r="W1940" i="1"/>
  <c r="V1940" i="1" s="1"/>
  <c r="X1940" i="1"/>
  <c r="U1939" i="1"/>
  <c r="W1939" i="1"/>
  <c r="V1939" i="1" s="1"/>
  <c r="X1939" i="1"/>
  <c r="U1938" i="1"/>
  <c r="W1938" i="1"/>
  <c r="V1938" i="1" s="1"/>
  <c r="X1938" i="1"/>
  <c r="U1937" i="1"/>
  <c r="W1937" i="1"/>
  <c r="V1937" i="1" s="1"/>
  <c r="X1937" i="1"/>
  <c r="U1936" i="1"/>
  <c r="W1936" i="1"/>
  <c r="V1936" i="1" s="1"/>
  <c r="X1936" i="1"/>
  <c r="U1935" i="1"/>
  <c r="W1935" i="1"/>
  <c r="V1935" i="1" s="1"/>
  <c r="X1935" i="1"/>
  <c r="U1934" i="1"/>
  <c r="W1934" i="1"/>
  <c r="V1934" i="1" s="1"/>
  <c r="X1934" i="1"/>
  <c r="U1933" i="1"/>
  <c r="W1933" i="1"/>
  <c r="V1933" i="1" s="1"/>
  <c r="X1933" i="1"/>
  <c r="U1932" i="1"/>
  <c r="W1932" i="1"/>
  <c r="V1932" i="1" s="1"/>
  <c r="X1932" i="1"/>
  <c r="U1931" i="1"/>
  <c r="W1931" i="1"/>
  <c r="V1931" i="1" s="1"/>
  <c r="X1931" i="1"/>
  <c r="U1930" i="1"/>
  <c r="W1930" i="1"/>
  <c r="V1930" i="1" s="1"/>
  <c r="X1930" i="1"/>
  <c r="U1929" i="1"/>
  <c r="W1929" i="1"/>
  <c r="V1929" i="1" s="1"/>
  <c r="X1929" i="1"/>
  <c r="U1928" i="1"/>
  <c r="W1928" i="1"/>
  <c r="V1928" i="1" s="1"/>
  <c r="X1928" i="1"/>
  <c r="U1927" i="1"/>
  <c r="W1927" i="1"/>
  <c r="V1927" i="1" s="1"/>
  <c r="X1927" i="1"/>
  <c r="U1926" i="1"/>
  <c r="W1926" i="1"/>
  <c r="V1926" i="1" s="1"/>
  <c r="X1926" i="1"/>
  <c r="U1925" i="1"/>
  <c r="W1925" i="1"/>
  <c r="V1925" i="1" s="1"/>
  <c r="X1925" i="1"/>
  <c r="U1924" i="1"/>
  <c r="W1924" i="1"/>
  <c r="V1924" i="1" s="1"/>
  <c r="X1924" i="1"/>
  <c r="U1923" i="1"/>
  <c r="W1923" i="1"/>
  <c r="V1923" i="1" s="1"/>
  <c r="X1923" i="1"/>
  <c r="U1922" i="1"/>
  <c r="W1922" i="1"/>
  <c r="V1922" i="1" s="1"/>
  <c r="X1922" i="1"/>
  <c r="U1921" i="1"/>
  <c r="W1921" i="1"/>
  <c r="V1921" i="1" s="1"/>
  <c r="X1921" i="1"/>
  <c r="U1920" i="1"/>
  <c r="W1920" i="1"/>
  <c r="V1920" i="1" s="1"/>
  <c r="X1920" i="1"/>
  <c r="U1919" i="1"/>
  <c r="W1919" i="1"/>
  <c r="V1919" i="1" s="1"/>
  <c r="X1919" i="1"/>
  <c r="U1918" i="1"/>
  <c r="W1918" i="1"/>
  <c r="V1918" i="1" s="1"/>
  <c r="X1918" i="1"/>
  <c r="U1917" i="1"/>
  <c r="W1917" i="1"/>
  <c r="V1917" i="1" s="1"/>
  <c r="X1917" i="1"/>
  <c r="U1916" i="1"/>
  <c r="W1916" i="1"/>
  <c r="V1916" i="1" s="1"/>
  <c r="X1916" i="1"/>
  <c r="U1915" i="1"/>
  <c r="W1915" i="1"/>
  <c r="V1915" i="1" s="1"/>
  <c r="X1915" i="1"/>
  <c r="U1914" i="1"/>
  <c r="W1914" i="1"/>
  <c r="V1914" i="1" s="1"/>
  <c r="X1914" i="1"/>
  <c r="U1913" i="1"/>
  <c r="W1913" i="1"/>
  <c r="V1913" i="1" s="1"/>
  <c r="X1913" i="1"/>
  <c r="U1912" i="1"/>
  <c r="W1912" i="1"/>
  <c r="V1912" i="1" s="1"/>
  <c r="X1912" i="1"/>
  <c r="U1911" i="1"/>
  <c r="W1911" i="1"/>
  <c r="V1911" i="1" s="1"/>
  <c r="X1911" i="1"/>
  <c r="U1910" i="1"/>
  <c r="W1910" i="1"/>
  <c r="V1910" i="1" s="1"/>
  <c r="X1910" i="1"/>
  <c r="U1909" i="1"/>
  <c r="W1909" i="1"/>
  <c r="V1909" i="1" s="1"/>
  <c r="X1909" i="1"/>
  <c r="U1908" i="1"/>
  <c r="W1908" i="1"/>
  <c r="V1908" i="1" s="1"/>
  <c r="X1908" i="1"/>
  <c r="U1907" i="1"/>
  <c r="W1907" i="1"/>
  <c r="V1907" i="1" s="1"/>
  <c r="X1907" i="1"/>
  <c r="U1906" i="1"/>
  <c r="W1906" i="1"/>
  <c r="V1906" i="1" s="1"/>
  <c r="X1906" i="1"/>
  <c r="U1905" i="1"/>
  <c r="W1905" i="1"/>
  <c r="V1905" i="1" s="1"/>
  <c r="X1905" i="1"/>
  <c r="U1904" i="1"/>
  <c r="W1904" i="1"/>
  <c r="V1904" i="1" s="1"/>
  <c r="X1904" i="1"/>
  <c r="U1903" i="1"/>
  <c r="W1903" i="1"/>
  <c r="V1903" i="1" s="1"/>
  <c r="X1903" i="1"/>
  <c r="U1899" i="1"/>
  <c r="U1900" i="1"/>
  <c r="U1901" i="1"/>
  <c r="U1902" i="1"/>
  <c r="W1899" i="1"/>
  <c r="V1899" i="1" s="1"/>
  <c r="W1900" i="1"/>
  <c r="V1900" i="1" s="1"/>
  <c r="W1901" i="1"/>
  <c r="V1901" i="1" s="1"/>
  <c r="W1902" i="1"/>
  <c r="V1902" i="1" s="1"/>
  <c r="X1899" i="1"/>
  <c r="X1900" i="1"/>
  <c r="X1901" i="1"/>
  <c r="X1902" i="1"/>
  <c r="U1898" i="1"/>
  <c r="W1898" i="1"/>
  <c r="V1898" i="1" s="1"/>
  <c r="X1898" i="1"/>
  <c r="X1897" i="1"/>
  <c r="W1897" i="1"/>
  <c r="V1897" i="1" s="1"/>
  <c r="U1897" i="1"/>
  <c r="U1896" i="1"/>
  <c r="W1896" i="1"/>
  <c r="V1896" i="1" s="1"/>
  <c r="X1896" i="1"/>
  <c r="X1895" i="1"/>
  <c r="W1895" i="1"/>
  <c r="V1895" i="1" s="1"/>
  <c r="U1895" i="1"/>
  <c r="X1894" i="1"/>
  <c r="W1894" i="1"/>
  <c r="V1894" i="1" s="1"/>
  <c r="U1894" i="1"/>
  <c r="X1893" i="1"/>
  <c r="W1893" i="1"/>
  <c r="V1893" i="1" s="1"/>
  <c r="U1893" i="1"/>
  <c r="X1892" i="1"/>
  <c r="W1892" i="1"/>
  <c r="V1892" i="1" s="1"/>
  <c r="U1892" i="1"/>
  <c r="X1891" i="1"/>
  <c r="W1891" i="1"/>
  <c r="V1891" i="1" s="1"/>
  <c r="U1891" i="1"/>
  <c r="U1890" i="1"/>
  <c r="W1890" i="1"/>
  <c r="V1890" i="1" s="1"/>
  <c r="X1890" i="1"/>
  <c r="U1889" i="1"/>
  <c r="W1889" i="1"/>
  <c r="V1889" i="1" s="1"/>
  <c r="X1889" i="1"/>
  <c r="U1888" i="1"/>
  <c r="W1888" i="1"/>
  <c r="V1888" i="1" s="1"/>
  <c r="X1888" i="1"/>
  <c r="U1887" i="1"/>
  <c r="W1887" i="1"/>
  <c r="V1887" i="1" s="1"/>
  <c r="X1887" i="1"/>
  <c r="U1886" i="1"/>
  <c r="W1886" i="1"/>
  <c r="V1886" i="1" s="1"/>
  <c r="X1886" i="1"/>
  <c r="U1885" i="1"/>
  <c r="W1885" i="1"/>
  <c r="V1885" i="1" s="1"/>
  <c r="X1885" i="1"/>
  <c r="U1884" i="1"/>
  <c r="W1884" i="1"/>
  <c r="V1884" i="1" s="1"/>
  <c r="X1884" i="1"/>
  <c r="U1883" i="1"/>
  <c r="W1883" i="1"/>
  <c r="V1883" i="1" s="1"/>
  <c r="X1883" i="1"/>
  <c r="U1882" i="1"/>
  <c r="W1882" i="1"/>
  <c r="V1882" i="1" s="1"/>
  <c r="X1882" i="1"/>
  <c r="U1881" i="1"/>
  <c r="W1881" i="1"/>
  <c r="V1881" i="1" s="1"/>
  <c r="X1881" i="1"/>
  <c r="U1880" i="1"/>
  <c r="W1880" i="1"/>
  <c r="V1880" i="1" s="1"/>
  <c r="X1880" i="1"/>
  <c r="U1879" i="1"/>
  <c r="W1879" i="1"/>
  <c r="V1879" i="1" s="1"/>
  <c r="X1879" i="1"/>
  <c r="X1878" i="1"/>
  <c r="W1878" i="1"/>
  <c r="V1878" i="1" s="1"/>
  <c r="U1878" i="1"/>
  <c r="U1877" i="1"/>
  <c r="W1877" i="1"/>
  <c r="V1877" i="1" s="1"/>
  <c r="X1877" i="1"/>
  <c r="U1876" i="1"/>
  <c r="W1876" i="1"/>
  <c r="V1876" i="1" s="1"/>
  <c r="X1876" i="1"/>
  <c r="X1875" i="1"/>
  <c r="W1875" i="1"/>
  <c r="V1875" i="1" s="1"/>
  <c r="U1875" i="1"/>
  <c r="X1874" i="1"/>
  <c r="W1874" i="1"/>
  <c r="V1874" i="1" s="1"/>
  <c r="U1874" i="1"/>
  <c r="X1873" i="1"/>
  <c r="W1873" i="1"/>
  <c r="V1873" i="1" s="1"/>
  <c r="U1873" i="1"/>
  <c r="X1872" i="1"/>
  <c r="W1872" i="1"/>
  <c r="V1872" i="1" s="1"/>
  <c r="U1872" i="1"/>
  <c r="X1871" i="1"/>
  <c r="W1871" i="1"/>
  <c r="V1871" i="1" s="1"/>
  <c r="U1871" i="1"/>
  <c r="X1870" i="1"/>
  <c r="W1870" i="1"/>
  <c r="V1870" i="1" s="1"/>
  <c r="U1870" i="1"/>
  <c r="X1869" i="1"/>
  <c r="W1869" i="1"/>
  <c r="V1869" i="1" s="1"/>
  <c r="U1869" i="1"/>
  <c r="X1868" i="1"/>
  <c r="W1868" i="1"/>
  <c r="V1868" i="1" s="1"/>
  <c r="U1868" i="1"/>
  <c r="U1867" i="1"/>
  <c r="W1867" i="1"/>
  <c r="V1867" i="1" s="1"/>
  <c r="X1867" i="1"/>
  <c r="U1866" i="1"/>
  <c r="W1866" i="1"/>
  <c r="V1866" i="1" s="1"/>
  <c r="X1866" i="1"/>
  <c r="U1865" i="1"/>
  <c r="W1865" i="1"/>
  <c r="V1865" i="1" s="1"/>
  <c r="X1865" i="1"/>
  <c r="U1864" i="1"/>
  <c r="W1864" i="1"/>
  <c r="V1864" i="1" s="1"/>
  <c r="X1864" i="1"/>
  <c r="X1863" i="1"/>
  <c r="W1863" i="1"/>
  <c r="V1863" i="1" s="1"/>
  <c r="U1863" i="1"/>
  <c r="X1862" i="1"/>
  <c r="W1862" i="1"/>
  <c r="V1862" i="1" s="1"/>
  <c r="U1862" i="1"/>
  <c r="U1861" i="1"/>
  <c r="W1861" i="1"/>
  <c r="V1861" i="1" s="1"/>
  <c r="X1861" i="1"/>
  <c r="U1860" i="1"/>
  <c r="W1860" i="1"/>
  <c r="V1860" i="1" s="1"/>
  <c r="X1860" i="1"/>
  <c r="U1859" i="1"/>
  <c r="W1859" i="1"/>
  <c r="V1859" i="1" s="1"/>
  <c r="X1859" i="1"/>
  <c r="U1858" i="1"/>
  <c r="W1858" i="1"/>
  <c r="V1858" i="1" s="1"/>
  <c r="X1858" i="1"/>
  <c r="U1857" i="1"/>
  <c r="W1857" i="1"/>
  <c r="V1857" i="1" s="1"/>
  <c r="X1857" i="1"/>
  <c r="X1856" i="1"/>
  <c r="W1856" i="1"/>
  <c r="V1856" i="1" s="1"/>
  <c r="U1856" i="1"/>
  <c r="U1855" i="1"/>
  <c r="W1855" i="1"/>
  <c r="V1855" i="1" s="1"/>
  <c r="X1855" i="1"/>
  <c r="U1854" i="1"/>
  <c r="W1854" i="1"/>
  <c r="V1854" i="1" s="1"/>
  <c r="X1854" i="1"/>
  <c r="U1853" i="1"/>
  <c r="W1853" i="1"/>
  <c r="V1853" i="1" s="1"/>
  <c r="X1853" i="1"/>
  <c r="U1852" i="1"/>
  <c r="W1852" i="1"/>
  <c r="V1852" i="1" s="1"/>
  <c r="X1852" i="1"/>
  <c r="U1851" i="1"/>
  <c r="W1851" i="1"/>
  <c r="V1851" i="1" s="1"/>
  <c r="X1851" i="1"/>
  <c r="U1850" i="1"/>
  <c r="W1850" i="1"/>
  <c r="V1850" i="1" s="1"/>
  <c r="X1850" i="1"/>
  <c r="U1849" i="1"/>
  <c r="W1849" i="1"/>
  <c r="V1849" i="1" s="1"/>
  <c r="X1849" i="1"/>
  <c r="U1848" i="1"/>
  <c r="W1848" i="1"/>
  <c r="V1848" i="1" s="1"/>
  <c r="X1848" i="1"/>
  <c r="U1847" i="1"/>
  <c r="W1847" i="1"/>
  <c r="V1847" i="1" s="1"/>
  <c r="X1847" i="1"/>
  <c r="U1846" i="1"/>
  <c r="W1846" i="1"/>
  <c r="V1846" i="1" s="1"/>
  <c r="X1846" i="1"/>
  <c r="U1845" i="1"/>
  <c r="W1845" i="1"/>
  <c r="V1845" i="1" s="1"/>
  <c r="X1845" i="1"/>
  <c r="U1844" i="1"/>
  <c r="W1844" i="1"/>
  <c r="V1844" i="1" s="1"/>
  <c r="X1844" i="1"/>
  <c r="U1843" i="1"/>
  <c r="W1843" i="1"/>
  <c r="V1843" i="1" s="1"/>
  <c r="X1843" i="1"/>
  <c r="U1842" i="1"/>
  <c r="W1842" i="1"/>
  <c r="V1842" i="1" s="1"/>
  <c r="X1842" i="1"/>
  <c r="U1841" i="1"/>
  <c r="W1841" i="1"/>
  <c r="V1841" i="1" s="1"/>
  <c r="X1841" i="1"/>
  <c r="U1840" i="1"/>
  <c r="W1840" i="1"/>
  <c r="V1840" i="1" s="1"/>
  <c r="X1840" i="1"/>
  <c r="U1839" i="1"/>
  <c r="W1839" i="1"/>
  <c r="V1839" i="1" s="1"/>
  <c r="X1839" i="1"/>
  <c r="U1838" i="1"/>
  <c r="W1838" i="1"/>
  <c r="V1838" i="1" s="1"/>
  <c r="X1838" i="1"/>
  <c r="X1837" i="1"/>
  <c r="W1837" i="1"/>
  <c r="V1837" i="1" s="1"/>
  <c r="U1837" i="1"/>
  <c r="U1836" i="1"/>
  <c r="W1836" i="1"/>
  <c r="V1836" i="1" s="1"/>
  <c r="X1836" i="1"/>
  <c r="U1835" i="1"/>
  <c r="W1835" i="1"/>
  <c r="V1835" i="1" s="1"/>
  <c r="X1835" i="1"/>
  <c r="U1834" i="1"/>
  <c r="W1834" i="1"/>
  <c r="V1834" i="1" s="1"/>
  <c r="X1834" i="1"/>
  <c r="U1833" i="1"/>
  <c r="W1833" i="1"/>
  <c r="V1833" i="1" s="1"/>
  <c r="X1833" i="1"/>
  <c r="U1832" i="1"/>
  <c r="W1832" i="1"/>
  <c r="V1832" i="1" s="1"/>
  <c r="X1832" i="1"/>
  <c r="U1831" i="1"/>
  <c r="W1831" i="1"/>
  <c r="V1831" i="1" s="1"/>
  <c r="X1831" i="1"/>
  <c r="U1830" i="1"/>
  <c r="W1830" i="1"/>
  <c r="V1830" i="1" s="1"/>
  <c r="X1830" i="1"/>
  <c r="X1829" i="1"/>
  <c r="W1829" i="1"/>
  <c r="V1829" i="1" s="1"/>
  <c r="U1829" i="1"/>
  <c r="X1828" i="1"/>
  <c r="W1828" i="1"/>
  <c r="V1828" i="1" s="1"/>
  <c r="U1828" i="1"/>
  <c r="X1827" i="1"/>
  <c r="W1827" i="1"/>
  <c r="V1827" i="1" s="1"/>
  <c r="U1827" i="1"/>
  <c r="X1826" i="1"/>
  <c r="W1826" i="1"/>
  <c r="V1826" i="1" s="1"/>
  <c r="U1826" i="1"/>
  <c r="X1825" i="1"/>
  <c r="W1825" i="1"/>
  <c r="V1825" i="1" s="1"/>
  <c r="U1825" i="1"/>
  <c r="X1824" i="1"/>
  <c r="W1824" i="1"/>
  <c r="V1824" i="1" s="1"/>
  <c r="U1824" i="1"/>
  <c r="X1823" i="1"/>
  <c r="W1823" i="1"/>
  <c r="V1823" i="1" s="1"/>
  <c r="U1823" i="1"/>
  <c r="U1822" i="1"/>
  <c r="W1822" i="1"/>
  <c r="V1822" i="1" s="1"/>
  <c r="X1822" i="1"/>
  <c r="X1821" i="1"/>
  <c r="W1821" i="1"/>
  <c r="V1821" i="1" s="1"/>
  <c r="U1821" i="1"/>
  <c r="X1820" i="1"/>
  <c r="W1820" i="1"/>
  <c r="V1820" i="1" s="1"/>
  <c r="U1820" i="1"/>
  <c r="X1819" i="1"/>
  <c r="W1819" i="1"/>
  <c r="V1819" i="1" s="1"/>
  <c r="U1819" i="1"/>
  <c r="U1818" i="1"/>
  <c r="W1818" i="1"/>
  <c r="V1818" i="1" s="1"/>
  <c r="X1818" i="1"/>
  <c r="U1817" i="1"/>
  <c r="W1817" i="1"/>
  <c r="V1817" i="1" s="1"/>
  <c r="X1817" i="1"/>
  <c r="U1816" i="1"/>
  <c r="W1816" i="1"/>
  <c r="V1816" i="1" s="1"/>
  <c r="X1816" i="1"/>
  <c r="U1815" i="1"/>
  <c r="W1815" i="1"/>
  <c r="V1815" i="1" s="1"/>
  <c r="X1815" i="1"/>
  <c r="U1814" i="1"/>
  <c r="W1814" i="1"/>
  <c r="V1814" i="1" s="1"/>
  <c r="X1814" i="1"/>
  <c r="U1813" i="1"/>
  <c r="W1813" i="1"/>
  <c r="V1813" i="1" s="1"/>
  <c r="X1813" i="1"/>
  <c r="U1812" i="1"/>
  <c r="W1812" i="1"/>
  <c r="V1812" i="1" s="1"/>
  <c r="X1812" i="1"/>
  <c r="U1811" i="1"/>
  <c r="W1811" i="1"/>
  <c r="V1811" i="1" s="1"/>
  <c r="X1811" i="1"/>
  <c r="U1810" i="1"/>
  <c r="W1810" i="1"/>
  <c r="V1810" i="1" s="1"/>
  <c r="X1810" i="1"/>
  <c r="U1809" i="1"/>
  <c r="W1809" i="1"/>
  <c r="V1809" i="1" s="1"/>
  <c r="X1809" i="1"/>
  <c r="U1808" i="1"/>
  <c r="W1808" i="1"/>
  <c r="V1808" i="1" s="1"/>
  <c r="X1808" i="1"/>
  <c r="U1807" i="1"/>
  <c r="W1807" i="1"/>
  <c r="V1807" i="1" s="1"/>
  <c r="X1807" i="1"/>
  <c r="U1806" i="1"/>
  <c r="W1806" i="1"/>
  <c r="V1806" i="1" s="1"/>
  <c r="X1806" i="1"/>
  <c r="U1805" i="1"/>
  <c r="W1805" i="1"/>
  <c r="V1805" i="1" s="1"/>
  <c r="X1805" i="1"/>
  <c r="U1804" i="1"/>
  <c r="W1804" i="1"/>
  <c r="V1804" i="1" s="1"/>
  <c r="X1804" i="1"/>
  <c r="X1803" i="1"/>
  <c r="W1803" i="1"/>
  <c r="V1803" i="1" s="1"/>
  <c r="U1803" i="1"/>
  <c r="X1802" i="1"/>
  <c r="W1802" i="1"/>
  <c r="V1802" i="1" s="1"/>
  <c r="U1802" i="1"/>
  <c r="X1801" i="1"/>
  <c r="W1801" i="1"/>
  <c r="V1801" i="1" s="1"/>
  <c r="U1801" i="1"/>
  <c r="U1800" i="1"/>
  <c r="W1800" i="1"/>
  <c r="V1800" i="1" s="1"/>
  <c r="X1800" i="1"/>
  <c r="U1799" i="1"/>
  <c r="W1799" i="1"/>
  <c r="V1799" i="1" s="1"/>
  <c r="X1799" i="1"/>
  <c r="U1798" i="1"/>
  <c r="W1798" i="1"/>
  <c r="V1798" i="1" s="1"/>
  <c r="X1798" i="1"/>
  <c r="U1797" i="1"/>
  <c r="W1797" i="1"/>
  <c r="V1797" i="1" s="1"/>
  <c r="X1797" i="1"/>
  <c r="U1796" i="1"/>
  <c r="W1796" i="1"/>
  <c r="V1796" i="1" s="1"/>
  <c r="X1796" i="1"/>
  <c r="U1795" i="1"/>
  <c r="W1795" i="1"/>
  <c r="V1795" i="1" s="1"/>
  <c r="X1795" i="1"/>
  <c r="U1794" i="1"/>
  <c r="W1794" i="1"/>
  <c r="V1794" i="1" s="1"/>
  <c r="X1794" i="1"/>
  <c r="U1793" i="1"/>
  <c r="W1793" i="1"/>
  <c r="V1793" i="1" s="1"/>
  <c r="X1793" i="1"/>
  <c r="U1792" i="1"/>
  <c r="W1792" i="1"/>
  <c r="V1792" i="1" s="1"/>
  <c r="X1792" i="1"/>
  <c r="U1791" i="1"/>
  <c r="W1791" i="1"/>
  <c r="V1791" i="1" s="1"/>
  <c r="X1791" i="1"/>
  <c r="U1790" i="1"/>
  <c r="W1790" i="1"/>
  <c r="V1790" i="1" s="1"/>
  <c r="X1790" i="1"/>
  <c r="U1789" i="1"/>
  <c r="W1789" i="1"/>
  <c r="V1789" i="1" s="1"/>
  <c r="X1789" i="1"/>
  <c r="U1788" i="1"/>
  <c r="W1788" i="1"/>
  <c r="V1788" i="1" s="1"/>
  <c r="X1788" i="1"/>
  <c r="U1787" i="1"/>
  <c r="W1787" i="1"/>
  <c r="V1787" i="1" s="1"/>
  <c r="X1787" i="1"/>
  <c r="U1786" i="1"/>
  <c r="W1786" i="1"/>
  <c r="V1786" i="1" s="1"/>
  <c r="X1786" i="1"/>
  <c r="U1785" i="1"/>
  <c r="W1785" i="1"/>
  <c r="V1785" i="1" s="1"/>
  <c r="X1785" i="1"/>
  <c r="U1784" i="1"/>
  <c r="W1784" i="1"/>
  <c r="V1784" i="1" s="1"/>
  <c r="X1784" i="1"/>
  <c r="U1783" i="1"/>
  <c r="W1783" i="1"/>
  <c r="V1783" i="1" s="1"/>
  <c r="X1783" i="1"/>
  <c r="U1782" i="1"/>
  <c r="W1782" i="1"/>
  <c r="V1782" i="1" s="1"/>
  <c r="X1782" i="1"/>
  <c r="U1781" i="1"/>
  <c r="W1781" i="1"/>
  <c r="V1781" i="1" s="1"/>
  <c r="X1781" i="1"/>
  <c r="U1780" i="1"/>
  <c r="W1780" i="1"/>
  <c r="V1780" i="1" s="1"/>
  <c r="X1780" i="1"/>
  <c r="U1779" i="1"/>
  <c r="W1779" i="1"/>
  <c r="V1779" i="1" s="1"/>
  <c r="X1779" i="1"/>
  <c r="U1778" i="1"/>
  <c r="W1778" i="1"/>
  <c r="V1778" i="1" s="1"/>
  <c r="X1778" i="1"/>
  <c r="U1777" i="1"/>
  <c r="W1777" i="1"/>
  <c r="V1777" i="1" s="1"/>
  <c r="X1777" i="1"/>
  <c r="U1776" i="1"/>
  <c r="W1776" i="1"/>
  <c r="V1776" i="1" s="1"/>
  <c r="X1776" i="1"/>
  <c r="U1775" i="1"/>
  <c r="W1775" i="1"/>
  <c r="V1775" i="1" s="1"/>
  <c r="X1775" i="1"/>
  <c r="X1774" i="1"/>
  <c r="W1774" i="1"/>
  <c r="V1774" i="1" s="1"/>
  <c r="U1774" i="1"/>
  <c r="U1773" i="1"/>
  <c r="W1773" i="1"/>
  <c r="V1773" i="1" s="1"/>
  <c r="X1773" i="1"/>
  <c r="U1772" i="1"/>
  <c r="W1772" i="1"/>
  <c r="V1772" i="1" s="1"/>
  <c r="X1772" i="1"/>
  <c r="U1771" i="1"/>
  <c r="W1771" i="1"/>
  <c r="V1771" i="1" s="1"/>
  <c r="X1771" i="1"/>
  <c r="U1770" i="1"/>
  <c r="W1770" i="1"/>
  <c r="V1770" i="1" s="1"/>
  <c r="X1770" i="1"/>
  <c r="U1769" i="1"/>
  <c r="W1769" i="1"/>
  <c r="V1769" i="1" s="1"/>
  <c r="X1769" i="1"/>
  <c r="U1768" i="1"/>
  <c r="W1768" i="1"/>
  <c r="V1768" i="1" s="1"/>
  <c r="X1768" i="1"/>
  <c r="U1767" i="1"/>
  <c r="W1767" i="1"/>
  <c r="V1767" i="1" s="1"/>
  <c r="X1767" i="1"/>
  <c r="U1766" i="1"/>
  <c r="W1766" i="1"/>
  <c r="V1766" i="1" s="1"/>
  <c r="X1766" i="1"/>
  <c r="U1765" i="1"/>
  <c r="W1765" i="1"/>
  <c r="V1765" i="1" s="1"/>
  <c r="X1765" i="1"/>
  <c r="U1764" i="1"/>
  <c r="W1764" i="1"/>
  <c r="V1764" i="1" s="1"/>
  <c r="X1764" i="1"/>
  <c r="U1763" i="1"/>
  <c r="W1763" i="1"/>
  <c r="V1763" i="1" s="1"/>
  <c r="X1763" i="1"/>
  <c r="U1762" i="1"/>
  <c r="W1762" i="1"/>
  <c r="V1762" i="1" s="1"/>
  <c r="X1762" i="1"/>
  <c r="U1761" i="1"/>
  <c r="W1761" i="1"/>
  <c r="V1761" i="1" s="1"/>
  <c r="X1761" i="1"/>
  <c r="U1760" i="1"/>
  <c r="W1760" i="1"/>
  <c r="V1760" i="1" s="1"/>
  <c r="X1760" i="1"/>
  <c r="U1759" i="1"/>
  <c r="W1759" i="1"/>
  <c r="V1759" i="1" s="1"/>
  <c r="X1759" i="1"/>
  <c r="U1758" i="1"/>
  <c r="W1758" i="1"/>
  <c r="V1758" i="1" s="1"/>
  <c r="X1758" i="1"/>
  <c r="U1757" i="1"/>
  <c r="W1757" i="1"/>
  <c r="V1757" i="1" s="1"/>
  <c r="X1757" i="1"/>
  <c r="U1756" i="1"/>
  <c r="W1756" i="1"/>
  <c r="V1756" i="1" s="1"/>
  <c r="X1756" i="1"/>
  <c r="U1755" i="1"/>
  <c r="W1755" i="1"/>
  <c r="V1755" i="1" s="1"/>
  <c r="X1755" i="1"/>
  <c r="U1754" i="1"/>
  <c r="W1754" i="1"/>
  <c r="V1754" i="1" s="1"/>
  <c r="X1754" i="1"/>
  <c r="U1753" i="1"/>
  <c r="W1753" i="1"/>
  <c r="V1753" i="1" s="1"/>
  <c r="X1753" i="1"/>
  <c r="U1752" i="1"/>
  <c r="W1752" i="1"/>
  <c r="V1752" i="1" s="1"/>
  <c r="X1752" i="1"/>
  <c r="U1751" i="1"/>
  <c r="W1751" i="1"/>
  <c r="V1751" i="1" s="1"/>
  <c r="X1751" i="1"/>
  <c r="U1750" i="1"/>
  <c r="W1750" i="1"/>
  <c r="V1750" i="1" s="1"/>
  <c r="X1750" i="1"/>
  <c r="U1749" i="1"/>
  <c r="W1749" i="1"/>
  <c r="V1749" i="1" s="1"/>
  <c r="X1749" i="1"/>
  <c r="U1748" i="1"/>
  <c r="W1748" i="1"/>
  <c r="V1748" i="1" s="1"/>
  <c r="X1748" i="1"/>
  <c r="U1747" i="1"/>
  <c r="W1747" i="1"/>
  <c r="V1747" i="1" s="1"/>
  <c r="X1747" i="1"/>
  <c r="U1746" i="1"/>
  <c r="W1746" i="1"/>
  <c r="V1746" i="1" s="1"/>
  <c r="X1746" i="1"/>
  <c r="U1745" i="1"/>
  <c r="W1745" i="1"/>
  <c r="V1745" i="1" s="1"/>
  <c r="X1745" i="1"/>
  <c r="U1744" i="1"/>
  <c r="W1744" i="1"/>
  <c r="V1744" i="1" s="1"/>
  <c r="X1744" i="1"/>
  <c r="U1743" i="1"/>
  <c r="W1743" i="1"/>
  <c r="V1743" i="1" s="1"/>
  <c r="X1743" i="1"/>
  <c r="U1742" i="1"/>
  <c r="W1742" i="1"/>
  <c r="V1742" i="1" s="1"/>
  <c r="X1742" i="1"/>
  <c r="U1741" i="1"/>
  <c r="W1741" i="1"/>
  <c r="V1741" i="1" s="1"/>
  <c r="X1741" i="1"/>
  <c r="X1740" i="1"/>
  <c r="W1740" i="1"/>
  <c r="V1740" i="1" s="1"/>
  <c r="U1740" i="1"/>
  <c r="X1739" i="1"/>
  <c r="W1739" i="1"/>
  <c r="V1739" i="1" s="1"/>
  <c r="U1739" i="1"/>
  <c r="X1738" i="1"/>
  <c r="W1738" i="1"/>
  <c r="V1738" i="1" s="1"/>
  <c r="U1738" i="1"/>
  <c r="X1737" i="1"/>
  <c r="W1737" i="1"/>
  <c r="V1737" i="1" s="1"/>
  <c r="U1737" i="1"/>
  <c r="X1736" i="1"/>
  <c r="W1736" i="1"/>
  <c r="V1736" i="1" s="1"/>
  <c r="U1736" i="1"/>
  <c r="X1735" i="1"/>
  <c r="W1735" i="1"/>
  <c r="V1735" i="1" s="1"/>
  <c r="U1735" i="1"/>
  <c r="X1734" i="1"/>
  <c r="W1734" i="1"/>
  <c r="V1734" i="1" s="1"/>
  <c r="U1734" i="1"/>
  <c r="X1733" i="1"/>
  <c r="W1733" i="1"/>
  <c r="V1733" i="1" s="1"/>
  <c r="U1733" i="1"/>
  <c r="X1732" i="1"/>
  <c r="W1732" i="1"/>
  <c r="V1732" i="1" s="1"/>
  <c r="U1732" i="1"/>
  <c r="X1731" i="1"/>
  <c r="W1731" i="1"/>
  <c r="V1731" i="1" s="1"/>
  <c r="U1731" i="1"/>
  <c r="X1730" i="1"/>
  <c r="W1730" i="1"/>
  <c r="V1730" i="1" s="1"/>
  <c r="U1730" i="1"/>
  <c r="X1729" i="1"/>
  <c r="W1729" i="1"/>
  <c r="V1729" i="1" s="1"/>
  <c r="U1729" i="1"/>
  <c r="X1728" i="1"/>
  <c r="W1728" i="1"/>
  <c r="V1728" i="1" s="1"/>
  <c r="U1728" i="1"/>
  <c r="X1727" i="1"/>
  <c r="W1727" i="1"/>
  <c r="V1727" i="1" s="1"/>
  <c r="U1727" i="1"/>
  <c r="X1726" i="1"/>
  <c r="W1726" i="1"/>
  <c r="V1726" i="1" s="1"/>
  <c r="U1726" i="1"/>
  <c r="U1725" i="1"/>
  <c r="W1725" i="1"/>
  <c r="V1725" i="1" s="1"/>
  <c r="X1725" i="1"/>
  <c r="U1724" i="1"/>
  <c r="W1724" i="1"/>
  <c r="V1724" i="1" s="1"/>
  <c r="X1724" i="1"/>
  <c r="U1723" i="1"/>
  <c r="W1723" i="1"/>
  <c r="V1723" i="1" s="1"/>
  <c r="X1723" i="1"/>
  <c r="U1722" i="1"/>
  <c r="W1722" i="1"/>
  <c r="V1722" i="1" s="1"/>
  <c r="X1722" i="1"/>
  <c r="U1721" i="1"/>
  <c r="W1721" i="1"/>
  <c r="V1721" i="1" s="1"/>
  <c r="X1721" i="1"/>
  <c r="U1720" i="1"/>
  <c r="W1720" i="1"/>
  <c r="V1720" i="1" s="1"/>
  <c r="X1720" i="1"/>
  <c r="U1719" i="1"/>
  <c r="W1719" i="1"/>
  <c r="V1719" i="1" s="1"/>
  <c r="X1719" i="1"/>
  <c r="U1718" i="1"/>
  <c r="W1718" i="1"/>
  <c r="V1718" i="1" s="1"/>
  <c r="X1718" i="1"/>
  <c r="U1717" i="1"/>
  <c r="W1717" i="1"/>
  <c r="V1717" i="1" s="1"/>
  <c r="X1717" i="1"/>
  <c r="U1716" i="1"/>
  <c r="W1716" i="1"/>
  <c r="V1716" i="1" s="1"/>
  <c r="X1716" i="1"/>
  <c r="X1715" i="1"/>
  <c r="W1715" i="1"/>
  <c r="V1715" i="1" s="1"/>
  <c r="U1715" i="1"/>
  <c r="X1714" i="1"/>
  <c r="W1714" i="1"/>
  <c r="V1714" i="1" s="1"/>
  <c r="U1714" i="1"/>
  <c r="X1713" i="1"/>
  <c r="W1713" i="1"/>
  <c r="V1713" i="1" s="1"/>
  <c r="U1713" i="1"/>
  <c r="X1712" i="1"/>
  <c r="W1712" i="1"/>
  <c r="V1712" i="1" s="1"/>
  <c r="U1712" i="1"/>
  <c r="X1711" i="1"/>
  <c r="W1711" i="1"/>
  <c r="V1711" i="1" s="1"/>
  <c r="U1711" i="1"/>
  <c r="X1710" i="1"/>
  <c r="W1710" i="1"/>
  <c r="V1710" i="1" s="1"/>
  <c r="U1710" i="1"/>
  <c r="X1709" i="1"/>
  <c r="W1709" i="1"/>
  <c r="V1709" i="1" s="1"/>
  <c r="U1709" i="1"/>
  <c r="U1708" i="1"/>
  <c r="W1708" i="1"/>
  <c r="V1708" i="1" s="1"/>
  <c r="X1708" i="1"/>
  <c r="U1707" i="1"/>
  <c r="W1707" i="1"/>
  <c r="V1707" i="1" s="1"/>
  <c r="X1707" i="1"/>
  <c r="U1706" i="1"/>
  <c r="W1706" i="1"/>
  <c r="V1706" i="1" s="1"/>
  <c r="X1706" i="1"/>
  <c r="U1705" i="1"/>
  <c r="W1705" i="1"/>
  <c r="V1705" i="1" s="1"/>
  <c r="X1705" i="1"/>
  <c r="X1704" i="1"/>
  <c r="W1704" i="1"/>
  <c r="V1704" i="1" s="1"/>
  <c r="U1704" i="1"/>
  <c r="X1703" i="1"/>
  <c r="W1703" i="1"/>
  <c r="V1703" i="1" s="1"/>
  <c r="U1703" i="1"/>
  <c r="X1702" i="1"/>
  <c r="W1702" i="1"/>
  <c r="V1702" i="1" s="1"/>
  <c r="U1702" i="1"/>
  <c r="X1701" i="1"/>
  <c r="W1701" i="1"/>
  <c r="V1701" i="1" s="1"/>
  <c r="U1701" i="1"/>
  <c r="X1700" i="1"/>
  <c r="W1700" i="1"/>
  <c r="V1700" i="1" s="1"/>
  <c r="U1700" i="1"/>
  <c r="X1699" i="1"/>
  <c r="W1699" i="1"/>
  <c r="V1699" i="1" s="1"/>
  <c r="U1699" i="1"/>
  <c r="X1698" i="1"/>
  <c r="W1698" i="1"/>
  <c r="V1698" i="1" s="1"/>
  <c r="U1698" i="1"/>
  <c r="X1697" i="1"/>
  <c r="W1697" i="1"/>
  <c r="V1697" i="1" s="1"/>
  <c r="U1697" i="1"/>
  <c r="X1696" i="1"/>
  <c r="W1696" i="1"/>
  <c r="V1696" i="1" s="1"/>
  <c r="U1696" i="1"/>
  <c r="U1695" i="1"/>
  <c r="W1695" i="1"/>
  <c r="V1695" i="1" s="1"/>
  <c r="X1695" i="1"/>
  <c r="X1694" i="1"/>
  <c r="W1694" i="1"/>
  <c r="V1694" i="1" s="1"/>
  <c r="U1694" i="1"/>
  <c r="X1693" i="1"/>
  <c r="W1693" i="1"/>
  <c r="V1693" i="1" s="1"/>
  <c r="U1693" i="1"/>
  <c r="U1692" i="1"/>
  <c r="W1692" i="1"/>
  <c r="V1692" i="1" s="1"/>
  <c r="X1692" i="1"/>
  <c r="U1691" i="1"/>
  <c r="W1691" i="1"/>
  <c r="V1691" i="1" s="1"/>
  <c r="X1691" i="1"/>
  <c r="U1690" i="1"/>
  <c r="W1690" i="1"/>
  <c r="V1690" i="1" s="1"/>
  <c r="X1690" i="1"/>
  <c r="U1689" i="1"/>
  <c r="W1689" i="1"/>
  <c r="V1689" i="1" s="1"/>
  <c r="X1689" i="1"/>
  <c r="U1688" i="1"/>
  <c r="W1688" i="1"/>
  <c r="V1688" i="1" s="1"/>
  <c r="X1688" i="1"/>
  <c r="U1687" i="1"/>
  <c r="W1687" i="1"/>
  <c r="V1687" i="1" s="1"/>
  <c r="X1687" i="1"/>
  <c r="U1686" i="1"/>
  <c r="W1686" i="1"/>
  <c r="V1686" i="1" s="1"/>
  <c r="X1686" i="1"/>
  <c r="U1685" i="1"/>
  <c r="W1685" i="1"/>
  <c r="V1685" i="1" s="1"/>
  <c r="X1685" i="1"/>
  <c r="U1684" i="1"/>
  <c r="W1684" i="1"/>
  <c r="V1684" i="1" s="1"/>
  <c r="X1684" i="1"/>
  <c r="U1683" i="1"/>
  <c r="W1683" i="1"/>
  <c r="V1683" i="1" s="1"/>
  <c r="X1683" i="1"/>
  <c r="U1682" i="1"/>
  <c r="W1682" i="1"/>
  <c r="V1682" i="1" s="1"/>
  <c r="X1682" i="1"/>
  <c r="U1681" i="1"/>
  <c r="W1681" i="1"/>
  <c r="V1681" i="1" s="1"/>
  <c r="X1681" i="1"/>
  <c r="X1680" i="1"/>
  <c r="W1680" i="1"/>
  <c r="V1680" i="1" s="1"/>
  <c r="U1680" i="1"/>
  <c r="X1679" i="1"/>
  <c r="W1679" i="1"/>
  <c r="V1679" i="1" s="1"/>
  <c r="U1679" i="1"/>
  <c r="X1678" i="1"/>
  <c r="W1678" i="1"/>
  <c r="V1678" i="1" s="1"/>
  <c r="U1678" i="1"/>
  <c r="X1677" i="1"/>
  <c r="W1677" i="1"/>
  <c r="V1677" i="1" s="1"/>
  <c r="U1677" i="1"/>
  <c r="X1676" i="1"/>
  <c r="W1676" i="1"/>
  <c r="V1676" i="1" s="1"/>
  <c r="U1676" i="1"/>
  <c r="X1675" i="1"/>
  <c r="W1675" i="1"/>
  <c r="V1675" i="1" s="1"/>
  <c r="U1675" i="1"/>
  <c r="X1674" i="1"/>
  <c r="W1674" i="1"/>
  <c r="V1674" i="1" s="1"/>
  <c r="U1674" i="1"/>
  <c r="X1673" i="1"/>
  <c r="W1673" i="1"/>
  <c r="V1673" i="1" s="1"/>
  <c r="U1673" i="1"/>
  <c r="X1672" i="1"/>
  <c r="W1672" i="1"/>
  <c r="V1672" i="1" s="1"/>
  <c r="U1672" i="1"/>
  <c r="X1671" i="1"/>
  <c r="W1671" i="1"/>
  <c r="V1671" i="1" s="1"/>
  <c r="U1671" i="1"/>
  <c r="U1670" i="1"/>
  <c r="W1670" i="1"/>
  <c r="V1670" i="1" s="1"/>
  <c r="X1670" i="1"/>
  <c r="U1669" i="1"/>
  <c r="W1669" i="1"/>
  <c r="V1669" i="1" s="1"/>
  <c r="X1669" i="1"/>
  <c r="X1668" i="1"/>
  <c r="W1668" i="1"/>
  <c r="V1668" i="1" s="1"/>
  <c r="U1668" i="1"/>
  <c r="X1667" i="1"/>
  <c r="W1667" i="1"/>
  <c r="V1667" i="1" s="1"/>
  <c r="U1667" i="1"/>
  <c r="X1666" i="1"/>
  <c r="W1666" i="1"/>
  <c r="V1666" i="1" s="1"/>
  <c r="U1666" i="1"/>
  <c r="X1665" i="1"/>
  <c r="W1665" i="1"/>
  <c r="V1665" i="1" s="1"/>
  <c r="U1665" i="1"/>
  <c r="X1664" i="1"/>
  <c r="W1664" i="1"/>
  <c r="V1664" i="1" s="1"/>
  <c r="U1664" i="1"/>
  <c r="X1663" i="1"/>
  <c r="W1663" i="1"/>
  <c r="V1663" i="1" s="1"/>
  <c r="U1663" i="1"/>
  <c r="X1662" i="1"/>
  <c r="W1662" i="1"/>
  <c r="V1662" i="1" s="1"/>
  <c r="U1662" i="1"/>
  <c r="X1661" i="1"/>
  <c r="W1661" i="1"/>
  <c r="V1661" i="1" s="1"/>
  <c r="U1661" i="1"/>
  <c r="X1660" i="1"/>
  <c r="W1660" i="1"/>
  <c r="V1660" i="1" s="1"/>
  <c r="U1660" i="1"/>
  <c r="U1659" i="1"/>
  <c r="W1659" i="1"/>
  <c r="V1659" i="1" s="1"/>
  <c r="X1659" i="1"/>
  <c r="X1658" i="1"/>
  <c r="W1658" i="1"/>
  <c r="V1658" i="1" s="1"/>
  <c r="U1658" i="1"/>
  <c r="X1657" i="1"/>
  <c r="W1657" i="1"/>
  <c r="V1657" i="1" s="1"/>
  <c r="U1657" i="1"/>
  <c r="X1656" i="1"/>
  <c r="W1656" i="1"/>
  <c r="V1656" i="1" s="1"/>
  <c r="U1656" i="1"/>
  <c r="X1655" i="1"/>
  <c r="W1655" i="1"/>
  <c r="V1655" i="1" s="1"/>
  <c r="U1655" i="1"/>
  <c r="X1654" i="1"/>
  <c r="W1654" i="1"/>
  <c r="V1654" i="1" s="1"/>
  <c r="U1654" i="1"/>
  <c r="X1653" i="1"/>
  <c r="W1653" i="1"/>
  <c r="V1653" i="1" s="1"/>
  <c r="U1653" i="1"/>
  <c r="X1652" i="1"/>
  <c r="W1652" i="1"/>
  <c r="V1652" i="1" s="1"/>
  <c r="U1652" i="1"/>
  <c r="X1651" i="1"/>
  <c r="W1651" i="1"/>
  <c r="V1651" i="1" s="1"/>
  <c r="U1651" i="1"/>
  <c r="X1650" i="1"/>
  <c r="W1650" i="1"/>
  <c r="V1650" i="1" s="1"/>
  <c r="U1650" i="1"/>
  <c r="X1649" i="1"/>
  <c r="W1649" i="1"/>
  <c r="V1649" i="1" s="1"/>
  <c r="U1649" i="1"/>
  <c r="X1648" i="1"/>
  <c r="W1648" i="1"/>
  <c r="V1648" i="1" s="1"/>
  <c r="U1648" i="1"/>
  <c r="X1647" i="1"/>
  <c r="W1647" i="1"/>
  <c r="V1647" i="1" s="1"/>
  <c r="U1647" i="1"/>
  <c r="X1646" i="1"/>
  <c r="W1646" i="1"/>
  <c r="V1646" i="1" s="1"/>
  <c r="U1646" i="1"/>
  <c r="X1645" i="1"/>
  <c r="W1645" i="1"/>
  <c r="V1645" i="1" s="1"/>
  <c r="U1645" i="1"/>
  <c r="U1644" i="1"/>
  <c r="W1644" i="1"/>
  <c r="V1644" i="1" s="1"/>
  <c r="X1644" i="1"/>
  <c r="U1643" i="1"/>
  <c r="W1643" i="1"/>
  <c r="V1643" i="1" s="1"/>
  <c r="X1643" i="1"/>
  <c r="U1642" i="1"/>
  <c r="W1642" i="1"/>
  <c r="V1642" i="1" s="1"/>
  <c r="X1642" i="1"/>
  <c r="U1641" i="1"/>
  <c r="W1641" i="1"/>
  <c r="V1641" i="1" s="1"/>
  <c r="X1641" i="1"/>
  <c r="U1640" i="1"/>
  <c r="W1640" i="1"/>
  <c r="V1640" i="1" s="1"/>
  <c r="X1640" i="1"/>
  <c r="U1639" i="1"/>
  <c r="W1639" i="1"/>
  <c r="V1639" i="1" s="1"/>
  <c r="X1639" i="1"/>
  <c r="U1638" i="1"/>
  <c r="W1638" i="1"/>
  <c r="V1638" i="1" s="1"/>
  <c r="X1638" i="1"/>
  <c r="U1637" i="1"/>
  <c r="W1637" i="1"/>
  <c r="V1637" i="1" s="1"/>
  <c r="X1637" i="1"/>
  <c r="X1636" i="1"/>
  <c r="W1636" i="1"/>
  <c r="V1636" i="1" s="1"/>
  <c r="U1636" i="1"/>
  <c r="X1635" i="1"/>
  <c r="W1635" i="1"/>
  <c r="V1635" i="1" s="1"/>
  <c r="U1635" i="1"/>
  <c r="X1634" i="1"/>
  <c r="W1634" i="1"/>
  <c r="V1634" i="1" s="1"/>
  <c r="U1634" i="1"/>
  <c r="X1633" i="1"/>
  <c r="W1633" i="1"/>
  <c r="V1633" i="1" s="1"/>
  <c r="U1633" i="1"/>
  <c r="X1632" i="1"/>
  <c r="W1632" i="1"/>
  <c r="V1632" i="1" s="1"/>
  <c r="U1632" i="1"/>
  <c r="X1631" i="1"/>
  <c r="W1631" i="1"/>
  <c r="V1631" i="1" s="1"/>
  <c r="U1631" i="1"/>
  <c r="X1630" i="1"/>
  <c r="W1630" i="1"/>
  <c r="V1630" i="1" s="1"/>
  <c r="U1630" i="1"/>
  <c r="X1629" i="1"/>
  <c r="W1629" i="1"/>
  <c r="V1629" i="1" s="1"/>
  <c r="U1629" i="1"/>
  <c r="X1628" i="1"/>
  <c r="W1628" i="1"/>
  <c r="V1628" i="1" s="1"/>
  <c r="U1628" i="1"/>
  <c r="U1627" i="1"/>
  <c r="W1627" i="1"/>
  <c r="V1627" i="1" s="1"/>
  <c r="X1627" i="1"/>
  <c r="U1626" i="1"/>
  <c r="W1626" i="1"/>
  <c r="V1626" i="1" s="1"/>
  <c r="X1626" i="1"/>
  <c r="U1625" i="1"/>
  <c r="W1625" i="1"/>
  <c r="V1625" i="1" s="1"/>
  <c r="X1625" i="1"/>
  <c r="U1624" i="1"/>
  <c r="W1624" i="1"/>
  <c r="V1624" i="1" s="1"/>
  <c r="X1624" i="1"/>
  <c r="U1623" i="1"/>
  <c r="W1623" i="1"/>
  <c r="V1623" i="1" s="1"/>
  <c r="X1623" i="1"/>
  <c r="U1622" i="1"/>
  <c r="W1622" i="1"/>
  <c r="V1622" i="1" s="1"/>
  <c r="X1622" i="1"/>
  <c r="U1621" i="1"/>
  <c r="W1621" i="1"/>
  <c r="V1621" i="1" s="1"/>
  <c r="X1621" i="1"/>
  <c r="U1620" i="1"/>
  <c r="W1620" i="1"/>
  <c r="V1620" i="1" s="1"/>
  <c r="X1620" i="1"/>
  <c r="U1619" i="1"/>
  <c r="W1619" i="1"/>
  <c r="V1619" i="1" s="1"/>
  <c r="X1619" i="1"/>
  <c r="X1618" i="1"/>
  <c r="W1618" i="1"/>
  <c r="V1618" i="1" s="1"/>
  <c r="U1618" i="1"/>
  <c r="X1617" i="1"/>
  <c r="W1617" i="1"/>
  <c r="V1617" i="1" s="1"/>
  <c r="U1617" i="1"/>
  <c r="U1616" i="1"/>
  <c r="W1616" i="1"/>
  <c r="V1616" i="1" s="1"/>
  <c r="X1616" i="1"/>
  <c r="U1615" i="1"/>
  <c r="W1615" i="1"/>
  <c r="V1615" i="1" s="1"/>
  <c r="X1615" i="1"/>
  <c r="U1614" i="1"/>
  <c r="W1614" i="1"/>
  <c r="V1614" i="1" s="1"/>
  <c r="X1614" i="1"/>
  <c r="U1613" i="1"/>
  <c r="W1613" i="1"/>
  <c r="V1613" i="1" s="1"/>
  <c r="X1613" i="1"/>
  <c r="U1612" i="1"/>
  <c r="W1612" i="1"/>
  <c r="V1612" i="1" s="1"/>
  <c r="X1612" i="1"/>
  <c r="U1611" i="1"/>
  <c r="W1611" i="1"/>
  <c r="V1611" i="1" s="1"/>
  <c r="X1611" i="1"/>
  <c r="U1610" i="1"/>
  <c r="W1610" i="1"/>
  <c r="V1610" i="1" s="1"/>
  <c r="X1610" i="1"/>
  <c r="U1609" i="1"/>
  <c r="W1609" i="1"/>
  <c r="V1609" i="1" s="1"/>
  <c r="X1609" i="1"/>
  <c r="U1608" i="1"/>
  <c r="W1608" i="1"/>
  <c r="V1608" i="1" s="1"/>
  <c r="X1608" i="1"/>
  <c r="U1607" i="1"/>
  <c r="W1607" i="1"/>
  <c r="V1607" i="1" s="1"/>
  <c r="X1607" i="1"/>
  <c r="U1606" i="1"/>
  <c r="W1606" i="1"/>
  <c r="V1606" i="1" s="1"/>
  <c r="X1606" i="1"/>
  <c r="U1605" i="1"/>
  <c r="W1605" i="1"/>
  <c r="V1605" i="1" s="1"/>
  <c r="X1605" i="1"/>
  <c r="U1604" i="1"/>
  <c r="W1604" i="1"/>
  <c r="V1604" i="1" s="1"/>
  <c r="X1604" i="1"/>
  <c r="U1603" i="1"/>
  <c r="W1603" i="1"/>
  <c r="V1603" i="1" s="1"/>
  <c r="X1603" i="1"/>
  <c r="U1602" i="1"/>
  <c r="W1602" i="1"/>
  <c r="V1602" i="1" s="1"/>
  <c r="X1602" i="1"/>
  <c r="U1601" i="1"/>
  <c r="W1601" i="1"/>
  <c r="V1601" i="1" s="1"/>
  <c r="X1601" i="1"/>
  <c r="U1600" i="1"/>
  <c r="W1600" i="1"/>
  <c r="V1600" i="1" s="1"/>
  <c r="X1600" i="1"/>
  <c r="U1599" i="1"/>
  <c r="W1599" i="1"/>
  <c r="V1599" i="1" s="1"/>
  <c r="X1599" i="1"/>
  <c r="U1598" i="1"/>
  <c r="W1598" i="1"/>
  <c r="V1598" i="1" s="1"/>
  <c r="X1598" i="1"/>
  <c r="U1597" i="1"/>
  <c r="W1597" i="1"/>
  <c r="V1597" i="1" s="1"/>
  <c r="X1597" i="1"/>
  <c r="U1596" i="1"/>
  <c r="W1596" i="1"/>
  <c r="V1596" i="1" s="1"/>
  <c r="X1596" i="1"/>
  <c r="U1595" i="1"/>
  <c r="W1595" i="1"/>
  <c r="V1595" i="1" s="1"/>
  <c r="X1595" i="1"/>
  <c r="U1594" i="1"/>
  <c r="W1594" i="1"/>
  <c r="V1594" i="1" s="1"/>
  <c r="X1594" i="1"/>
  <c r="U1593" i="1"/>
  <c r="W1593" i="1"/>
  <c r="V1593" i="1" s="1"/>
  <c r="X1593" i="1"/>
  <c r="U1592" i="1"/>
  <c r="W1592" i="1"/>
  <c r="V1592" i="1" s="1"/>
  <c r="X1592" i="1"/>
  <c r="U1591" i="1"/>
  <c r="W1591" i="1"/>
  <c r="V1591" i="1" s="1"/>
  <c r="X1591" i="1"/>
  <c r="U1590" i="1"/>
  <c r="W1590" i="1"/>
  <c r="V1590" i="1" s="1"/>
  <c r="X1590" i="1"/>
  <c r="X1589" i="1"/>
  <c r="W1589" i="1"/>
  <c r="V1589" i="1" s="1"/>
  <c r="U1589" i="1"/>
  <c r="X1588" i="1"/>
  <c r="W1588" i="1"/>
  <c r="V1588" i="1" s="1"/>
  <c r="U1588" i="1"/>
  <c r="X1587" i="1"/>
  <c r="W1587" i="1"/>
  <c r="V1587" i="1" s="1"/>
  <c r="U1587" i="1"/>
  <c r="X1586" i="1"/>
  <c r="W1586" i="1"/>
  <c r="V1586" i="1" s="1"/>
  <c r="U1586" i="1"/>
  <c r="X1585" i="1"/>
  <c r="W1585" i="1"/>
  <c r="V1585" i="1" s="1"/>
  <c r="U1585" i="1"/>
  <c r="X1584" i="1"/>
  <c r="W1584" i="1"/>
  <c r="V1584" i="1" s="1"/>
  <c r="U1584" i="1"/>
  <c r="U1583" i="1"/>
  <c r="W1583" i="1"/>
  <c r="V1583" i="1" s="1"/>
  <c r="X1583" i="1"/>
  <c r="U1582" i="1"/>
  <c r="W1582" i="1"/>
  <c r="V1582" i="1" s="1"/>
  <c r="X1582" i="1"/>
  <c r="U1581" i="1"/>
  <c r="W1581" i="1"/>
  <c r="V1581" i="1" s="1"/>
  <c r="X1581" i="1"/>
  <c r="U1580" i="1"/>
  <c r="W1580" i="1"/>
  <c r="V1580" i="1" s="1"/>
  <c r="X1580" i="1"/>
  <c r="U1579" i="1"/>
  <c r="W1579" i="1"/>
  <c r="V1579" i="1" s="1"/>
  <c r="X1579" i="1"/>
  <c r="U1578" i="1"/>
  <c r="W1578" i="1"/>
  <c r="V1578" i="1" s="1"/>
  <c r="X1578" i="1"/>
  <c r="U1577" i="1"/>
  <c r="W1577" i="1"/>
  <c r="V1577" i="1" s="1"/>
  <c r="X1577" i="1"/>
  <c r="U1576" i="1"/>
  <c r="W1576" i="1"/>
  <c r="V1576" i="1" s="1"/>
  <c r="X1576" i="1"/>
  <c r="U1575" i="1"/>
  <c r="W1575" i="1"/>
  <c r="V1575" i="1" s="1"/>
  <c r="X1575" i="1"/>
  <c r="U1574" i="1"/>
  <c r="W1574" i="1"/>
  <c r="V1574" i="1" s="1"/>
  <c r="X1574" i="1"/>
  <c r="U1573" i="1"/>
  <c r="W1573" i="1"/>
  <c r="V1573" i="1" s="1"/>
  <c r="X1573" i="1"/>
  <c r="U1572" i="1"/>
  <c r="W1572" i="1"/>
  <c r="V1572" i="1" s="1"/>
  <c r="X1572" i="1"/>
  <c r="U1571" i="1"/>
  <c r="W1571" i="1"/>
  <c r="V1571" i="1" s="1"/>
  <c r="X1571" i="1"/>
  <c r="U1570" i="1"/>
  <c r="W1570" i="1"/>
  <c r="V1570" i="1" s="1"/>
  <c r="X1570" i="1"/>
  <c r="U1569" i="1"/>
  <c r="W1569" i="1"/>
  <c r="V1569" i="1" s="1"/>
  <c r="X1569" i="1"/>
  <c r="U1568" i="1"/>
  <c r="W1568" i="1"/>
  <c r="V1568" i="1" s="1"/>
  <c r="X1568" i="1"/>
  <c r="U1567" i="1"/>
  <c r="W1567" i="1"/>
  <c r="V1567" i="1" s="1"/>
  <c r="X1567" i="1"/>
  <c r="U1566" i="1"/>
  <c r="W1566" i="1"/>
  <c r="V1566" i="1" s="1"/>
  <c r="X1566" i="1"/>
  <c r="X1565" i="1"/>
  <c r="W1565" i="1"/>
  <c r="V1565" i="1" s="1"/>
  <c r="U1565" i="1"/>
  <c r="X1564" i="1"/>
  <c r="W1564" i="1"/>
  <c r="V1564" i="1" s="1"/>
  <c r="U1564" i="1"/>
  <c r="U1563" i="1"/>
  <c r="W1563" i="1"/>
  <c r="V1563" i="1" s="1"/>
  <c r="X1563" i="1"/>
  <c r="X1562" i="1"/>
  <c r="W1562" i="1"/>
  <c r="V1562" i="1" s="1"/>
  <c r="U1562" i="1"/>
  <c r="X1561" i="1"/>
  <c r="W1561" i="1"/>
  <c r="V1561" i="1" s="1"/>
  <c r="U1561" i="1"/>
  <c r="X1560" i="1"/>
  <c r="W1560" i="1"/>
  <c r="V1560" i="1" s="1"/>
  <c r="U1560" i="1"/>
  <c r="U1559" i="1"/>
  <c r="W1559" i="1"/>
  <c r="V1559" i="1" s="1"/>
  <c r="X1559" i="1"/>
  <c r="U1558" i="1"/>
  <c r="W1558" i="1"/>
  <c r="V1558" i="1" s="1"/>
  <c r="X1558" i="1"/>
  <c r="U1557" i="1"/>
  <c r="W1557" i="1"/>
  <c r="V1557" i="1" s="1"/>
  <c r="X1557" i="1"/>
  <c r="U1556" i="1"/>
  <c r="W1556" i="1"/>
  <c r="V1556" i="1" s="1"/>
  <c r="X1556" i="1"/>
  <c r="U1555" i="1"/>
  <c r="W1555" i="1"/>
  <c r="V1555" i="1" s="1"/>
  <c r="X1555" i="1"/>
  <c r="U1554" i="1"/>
  <c r="W1554" i="1"/>
  <c r="V1554" i="1" s="1"/>
  <c r="X1554" i="1"/>
  <c r="U1553" i="1"/>
  <c r="W1553" i="1"/>
  <c r="V1553" i="1" s="1"/>
  <c r="X1553" i="1"/>
  <c r="U1552" i="1"/>
  <c r="W1552" i="1"/>
  <c r="V1552" i="1" s="1"/>
  <c r="X1552" i="1"/>
  <c r="U1551" i="1"/>
  <c r="W1551" i="1"/>
  <c r="V1551" i="1" s="1"/>
  <c r="X1551" i="1"/>
  <c r="U1550" i="1"/>
  <c r="W1550" i="1"/>
  <c r="V1550" i="1" s="1"/>
  <c r="X1550" i="1"/>
  <c r="U1549" i="1"/>
  <c r="W1549" i="1"/>
  <c r="V1549" i="1" s="1"/>
  <c r="X1549" i="1"/>
  <c r="U1548" i="1"/>
  <c r="W1548" i="1"/>
  <c r="V1548" i="1" s="1"/>
  <c r="X1548" i="1"/>
  <c r="U1547" i="1"/>
  <c r="W1547" i="1"/>
  <c r="V1547" i="1" s="1"/>
  <c r="X1547" i="1"/>
  <c r="U1546" i="1"/>
  <c r="W1546" i="1"/>
  <c r="V1546" i="1" s="1"/>
  <c r="X1546" i="1"/>
  <c r="U1545" i="1"/>
  <c r="W1545" i="1"/>
  <c r="V1545" i="1" s="1"/>
  <c r="X1545" i="1"/>
  <c r="U1544" i="1"/>
  <c r="W1544" i="1"/>
  <c r="V1544" i="1" s="1"/>
  <c r="X1544" i="1"/>
  <c r="U1543" i="1"/>
  <c r="W1543" i="1"/>
  <c r="V1543" i="1" s="1"/>
  <c r="X1543" i="1"/>
  <c r="U1542" i="1"/>
  <c r="W1542" i="1"/>
  <c r="V1542" i="1" s="1"/>
  <c r="X1542" i="1"/>
  <c r="U1541" i="1"/>
  <c r="W1541" i="1"/>
  <c r="V1541" i="1" s="1"/>
  <c r="X1541" i="1"/>
  <c r="U1540" i="1"/>
  <c r="W1540" i="1"/>
  <c r="V1540" i="1" s="1"/>
  <c r="X1540" i="1"/>
  <c r="U1539" i="1"/>
  <c r="W1539" i="1"/>
  <c r="V1539" i="1" s="1"/>
  <c r="X1539" i="1"/>
  <c r="U1538" i="1"/>
  <c r="W1538" i="1"/>
  <c r="V1538" i="1" s="1"/>
  <c r="X1538" i="1"/>
  <c r="U1537" i="1"/>
  <c r="W1537" i="1"/>
  <c r="V1537" i="1" s="1"/>
  <c r="X1537" i="1"/>
  <c r="U1536" i="1"/>
  <c r="W1536" i="1"/>
  <c r="V1536" i="1" s="1"/>
  <c r="X1536" i="1"/>
  <c r="U1535" i="1"/>
  <c r="W1535" i="1"/>
  <c r="V1535" i="1" s="1"/>
  <c r="X1535" i="1"/>
  <c r="U1534" i="1"/>
  <c r="W1534" i="1"/>
  <c r="V1534" i="1" s="1"/>
  <c r="X1534" i="1"/>
  <c r="X1533" i="1"/>
  <c r="W1533" i="1"/>
  <c r="V1533" i="1" s="1"/>
  <c r="U1533" i="1"/>
  <c r="X1532" i="1"/>
  <c r="W1532" i="1"/>
  <c r="V1532" i="1" s="1"/>
  <c r="U1532" i="1"/>
  <c r="X1531" i="1"/>
  <c r="W1531" i="1"/>
  <c r="V1531" i="1" s="1"/>
  <c r="U1531" i="1"/>
  <c r="X1530" i="1"/>
  <c r="W1530" i="1"/>
  <c r="V1530" i="1" s="1"/>
  <c r="U1530" i="1"/>
  <c r="X1529" i="1"/>
  <c r="W1529" i="1"/>
  <c r="V1529" i="1" s="1"/>
  <c r="U1529" i="1"/>
  <c r="U1528" i="1"/>
  <c r="W1528" i="1"/>
  <c r="V1528" i="1" s="1"/>
  <c r="X1528" i="1"/>
  <c r="U1527" i="1"/>
  <c r="W1527" i="1"/>
  <c r="V1527" i="1" s="1"/>
  <c r="X1527" i="1"/>
  <c r="U1526" i="1"/>
  <c r="W1526" i="1"/>
  <c r="V1526" i="1" s="1"/>
  <c r="X1526" i="1"/>
  <c r="U1525" i="1"/>
  <c r="W1525" i="1"/>
  <c r="V1525" i="1" s="1"/>
  <c r="X1525" i="1"/>
  <c r="U1524" i="1"/>
  <c r="W1524" i="1"/>
  <c r="V1524" i="1" s="1"/>
  <c r="X1524" i="1"/>
  <c r="X1523" i="1"/>
  <c r="W1523" i="1"/>
  <c r="V1523" i="1" s="1"/>
  <c r="U1523" i="1"/>
  <c r="X1522" i="1"/>
  <c r="W1522" i="1"/>
  <c r="V1522" i="1" s="1"/>
  <c r="U1522" i="1"/>
  <c r="X1521" i="1"/>
  <c r="W1521" i="1"/>
  <c r="V1521" i="1" s="1"/>
  <c r="U1521" i="1"/>
  <c r="X1520" i="1"/>
  <c r="W1520" i="1"/>
  <c r="V1520" i="1" s="1"/>
  <c r="U1520" i="1"/>
  <c r="X1519" i="1"/>
  <c r="W1519" i="1"/>
  <c r="V1519" i="1" s="1"/>
  <c r="U1519" i="1"/>
  <c r="X1518" i="1"/>
  <c r="W1518" i="1"/>
  <c r="V1518" i="1" s="1"/>
  <c r="U1518" i="1"/>
  <c r="U1517" i="1"/>
  <c r="W1517" i="1"/>
  <c r="V1517" i="1" s="1"/>
  <c r="X1517" i="1"/>
  <c r="U1516" i="1"/>
  <c r="W1516" i="1"/>
  <c r="V1516" i="1" s="1"/>
  <c r="X1516" i="1"/>
  <c r="U1515" i="1"/>
  <c r="W1515" i="1"/>
  <c r="V1515" i="1" s="1"/>
  <c r="X1515" i="1"/>
  <c r="U1514" i="1"/>
  <c r="W1514" i="1"/>
  <c r="V1514" i="1" s="1"/>
  <c r="X1514" i="1"/>
  <c r="U1513" i="1"/>
  <c r="W1513" i="1"/>
  <c r="V1513" i="1" s="1"/>
  <c r="X1513" i="1"/>
  <c r="U1512" i="1"/>
  <c r="W1512" i="1"/>
  <c r="V1512" i="1" s="1"/>
  <c r="X1512" i="1"/>
  <c r="U1511" i="1"/>
  <c r="W1511" i="1"/>
  <c r="V1511" i="1" s="1"/>
  <c r="X1511" i="1"/>
  <c r="U1510" i="1"/>
  <c r="W1510" i="1"/>
  <c r="V1510" i="1" s="1"/>
  <c r="X1510" i="1"/>
  <c r="U1509" i="1"/>
  <c r="W1509" i="1"/>
  <c r="V1509" i="1" s="1"/>
  <c r="X1509" i="1"/>
  <c r="X1508" i="1"/>
  <c r="W1508" i="1"/>
  <c r="V1508" i="1" s="1"/>
  <c r="U1508" i="1"/>
  <c r="U1507" i="1"/>
  <c r="W1507" i="1"/>
  <c r="V1507" i="1" s="1"/>
  <c r="X1507" i="1"/>
  <c r="U1506" i="1"/>
  <c r="W1506" i="1"/>
  <c r="V1506" i="1" s="1"/>
  <c r="X1506" i="1"/>
  <c r="U1505" i="1"/>
  <c r="W1505" i="1"/>
  <c r="V1505" i="1" s="1"/>
  <c r="X1505" i="1"/>
  <c r="X1504" i="1"/>
  <c r="W1504" i="1"/>
  <c r="V1504" i="1" s="1"/>
  <c r="U1504" i="1"/>
  <c r="X1503" i="1"/>
  <c r="W1503" i="1"/>
  <c r="V1503" i="1" s="1"/>
  <c r="U1503" i="1"/>
  <c r="U1502" i="1"/>
  <c r="W1502" i="1"/>
  <c r="V1502" i="1" s="1"/>
  <c r="X1502" i="1"/>
  <c r="U1501" i="1"/>
  <c r="W1501" i="1"/>
  <c r="V1501" i="1" s="1"/>
  <c r="X1501" i="1"/>
  <c r="U1500" i="1"/>
  <c r="W1500" i="1"/>
  <c r="V1500" i="1" s="1"/>
  <c r="X1500" i="1"/>
  <c r="U1499" i="1"/>
  <c r="W1499" i="1"/>
  <c r="V1499" i="1" s="1"/>
  <c r="X1499" i="1"/>
  <c r="U1498" i="1"/>
  <c r="W1498" i="1"/>
  <c r="V1498" i="1" s="1"/>
  <c r="X1498" i="1"/>
  <c r="U1497" i="1"/>
  <c r="W1497" i="1"/>
  <c r="V1497" i="1" s="1"/>
  <c r="X1497" i="1"/>
  <c r="U1496" i="1"/>
  <c r="W1496" i="1"/>
  <c r="V1496" i="1" s="1"/>
  <c r="X1496" i="1"/>
  <c r="U1495" i="1"/>
  <c r="W1495" i="1"/>
  <c r="V1495" i="1" s="1"/>
  <c r="X1495" i="1"/>
  <c r="U1494" i="1"/>
  <c r="W1494" i="1"/>
  <c r="V1494" i="1" s="1"/>
  <c r="X1494" i="1"/>
  <c r="U1493" i="1"/>
  <c r="W1493" i="1"/>
  <c r="V1493" i="1" s="1"/>
  <c r="X1493" i="1"/>
  <c r="U1492" i="1"/>
  <c r="W1492" i="1"/>
  <c r="V1492" i="1" s="1"/>
  <c r="X1492" i="1"/>
  <c r="U1491" i="1"/>
  <c r="W1491" i="1"/>
  <c r="V1491" i="1" s="1"/>
  <c r="X1491" i="1"/>
  <c r="U1490" i="1"/>
  <c r="W1490" i="1"/>
  <c r="V1490" i="1" s="1"/>
  <c r="X1490" i="1"/>
  <c r="U1489" i="1"/>
  <c r="W1489" i="1"/>
  <c r="V1489" i="1" s="1"/>
  <c r="X1489" i="1"/>
  <c r="U1488" i="1"/>
  <c r="W1488" i="1"/>
  <c r="V1488" i="1" s="1"/>
  <c r="X1488" i="1"/>
  <c r="U1487" i="1"/>
  <c r="W1487" i="1"/>
  <c r="V1487" i="1" s="1"/>
  <c r="X1487" i="1"/>
  <c r="U1486" i="1"/>
  <c r="W1486" i="1"/>
  <c r="V1486" i="1" s="1"/>
  <c r="X1486" i="1"/>
  <c r="U1485" i="1"/>
  <c r="W1485" i="1"/>
  <c r="V1485" i="1" s="1"/>
  <c r="X1485" i="1"/>
  <c r="U1484" i="1"/>
  <c r="W1484" i="1"/>
  <c r="V1484" i="1" s="1"/>
  <c r="X1484" i="1"/>
  <c r="U1483" i="1"/>
  <c r="W1483" i="1"/>
  <c r="V1483" i="1" s="1"/>
  <c r="X1483" i="1"/>
  <c r="U1482" i="1"/>
  <c r="W1482" i="1"/>
  <c r="V1482" i="1" s="1"/>
  <c r="X1482" i="1"/>
  <c r="U1481" i="1"/>
  <c r="W1481" i="1"/>
  <c r="V1481" i="1" s="1"/>
  <c r="X1481" i="1"/>
  <c r="U1480" i="1"/>
  <c r="W1480" i="1"/>
  <c r="V1480" i="1" s="1"/>
  <c r="X1480" i="1"/>
  <c r="X1479" i="1"/>
  <c r="W1479" i="1"/>
  <c r="V1479" i="1" s="1"/>
  <c r="U1479" i="1"/>
  <c r="U1478" i="1"/>
  <c r="W1478" i="1"/>
  <c r="V1478" i="1" s="1"/>
  <c r="X1478" i="1"/>
  <c r="U1477" i="1"/>
  <c r="W1477" i="1"/>
  <c r="V1477" i="1" s="1"/>
  <c r="X1477" i="1"/>
  <c r="U1476" i="1"/>
  <c r="W1476" i="1"/>
  <c r="V1476" i="1" s="1"/>
  <c r="X1476" i="1"/>
  <c r="U1475" i="1"/>
  <c r="W1475" i="1"/>
  <c r="V1475" i="1" s="1"/>
  <c r="X1475" i="1"/>
  <c r="U1474" i="1"/>
  <c r="W1474" i="1"/>
  <c r="V1474" i="1" s="1"/>
  <c r="X1474" i="1"/>
  <c r="U1473" i="1"/>
  <c r="W1473" i="1"/>
  <c r="V1473" i="1" s="1"/>
  <c r="X1473" i="1"/>
  <c r="U1472" i="1"/>
  <c r="W1472" i="1"/>
  <c r="V1472" i="1" s="1"/>
  <c r="X1472" i="1"/>
  <c r="U1471" i="1"/>
  <c r="W1471" i="1"/>
  <c r="V1471" i="1" s="1"/>
  <c r="X1471" i="1"/>
  <c r="X1470" i="1"/>
  <c r="W1470" i="1"/>
  <c r="V1470" i="1" s="1"/>
  <c r="U1470" i="1"/>
  <c r="X1469" i="1"/>
  <c r="W1469" i="1"/>
  <c r="V1469" i="1" s="1"/>
  <c r="U1469" i="1"/>
  <c r="X1468" i="1"/>
  <c r="W1468" i="1"/>
  <c r="V1468" i="1" s="1"/>
  <c r="U1468" i="1"/>
  <c r="X1467" i="1"/>
  <c r="W1467" i="1"/>
  <c r="V1467" i="1" s="1"/>
  <c r="U1467" i="1"/>
  <c r="X1466" i="1"/>
  <c r="W1466" i="1"/>
  <c r="V1466" i="1" s="1"/>
  <c r="U1466" i="1"/>
  <c r="X1465" i="1"/>
  <c r="W1465" i="1"/>
  <c r="V1465" i="1" s="1"/>
  <c r="U1465" i="1"/>
  <c r="X1464" i="1"/>
  <c r="W1464" i="1"/>
  <c r="V1464" i="1" s="1"/>
  <c r="U1464" i="1"/>
  <c r="X1463" i="1"/>
  <c r="W1463" i="1"/>
  <c r="V1463" i="1" s="1"/>
  <c r="U1463" i="1"/>
  <c r="X1462" i="1"/>
  <c r="W1462" i="1"/>
  <c r="V1462" i="1" s="1"/>
  <c r="U1462" i="1"/>
  <c r="X1461" i="1"/>
  <c r="W1461" i="1"/>
  <c r="V1461" i="1" s="1"/>
  <c r="U1461" i="1"/>
  <c r="X1460" i="1"/>
  <c r="W1460" i="1"/>
  <c r="V1460" i="1" s="1"/>
  <c r="U1460" i="1"/>
  <c r="X1459" i="1"/>
  <c r="W1459" i="1"/>
  <c r="V1459" i="1" s="1"/>
  <c r="U1459" i="1"/>
  <c r="X1458" i="1"/>
  <c r="W1458" i="1"/>
  <c r="V1458" i="1" s="1"/>
  <c r="U1458" i="1"/>
  <c r="X1457" i="1"/>
  <c r="W1457" i="1"/>
  <c r="V1457" i="1" s="1"/>
  <c r="U1457" i="1"/>
  <c r="X1456" i="1"/>
  <c r="W1456" i="1"/>
  <c r="V1456" i="1" s="1"/>
  <c r="U1456" i="1"/>
  <c r="X1455" i="1"/>
  <c r="W1455" i="1"/>
  <c r="V1455" i="1" s="1"/>
  <c r="U1455" i="1"/>
  <c r="X1454" i="1"/>
  <c r="W1454" i="1"/>
  <c r="V1454" i="1" s="1"/>
  <c r="U1454" i="1"/>
  <c r="U1453" i="1"/>
  <c r="W1453" i="1"/>
  <c r="V1453" i="1" s="1"/>
  <c r="X1453" i="1"/>
  <c r="U1452" i="1"/>
  <c r="W1452" i="1"/>
  <c r="V1452" i="1" s="1"/>
  <c r="X1452" i="1"/>
  <c r="U1451" i="1"/>
  <c r="W1451" i="1"/>
  <c r="V1451" i="1" s="1"/>
  <c r="X1451" i="1"/>
  <c r="X1450" i="1"/>
  <c r="W1450" i="1"/>
  <c r="V1450" i="1" s="1"/>
  <c r="U1450" i="1"/>
  <c r="U1449" i="1"/>
  <c r="W1449" i="1"/>
  <c r="V1449" i="1" s="1"/>
  <c r="X1449" i="1"/>
  <c r="U1448" i="1"/>
  <c r="W1448" i="1"/>
  <c r="V1448" i="1" s="1"/>
  <c r="X1448" i="1"/>
  <c r="U1447" i="1"/>
  <c r="W1447" i="1"/>
  <c r="V1447" i="1" s="1"/>
  <c r="X1447" i="1"/>
  <c r="U1446" i="1"/>
  <c r="W1446" i="1"/>
  <c r="V1446" i="1" s="1"/>
  <c r="X1446" i="1"/>
  <c r="X1445" i="1"/>
  <c r="W1445" i="1"/>
  <c r="V1445" i="1" s="1"/>
  <c r="U1445" i="1"/>
  <c r="X1444" i="1"/>
  <c r="W1444" i="1"/>
  <c r="V1444" i="1" s="1"/>
  <c r="U1444" i="1"/>
  <c r="X1443" i="1"/>
  <c r="W1443" i="1"/>
  <c r="V1443" i="1" s="1"/>
  <c r="U1443" i="1"/>
  <c r="X1442" i="1"/>
  <c r="W1442" i="1"/>
  <c r="V1442" i="1" s="1"/>
  <c r="U1442" i="1"/>
  <c r="X1441" i="1"/>
  <c r="W1441" i="1"/>
  <c r="V1441" i="1" s="1"/>
  <c r="U1441" i="1"/>
  <c r="X1440" i="1"/>
  <c r="W1440" i="1"/>
  <c r="V1440" i="1" s="1"/>
  <c r="U1440" i="1"/>
  <c r="X1439" i="1"/>
  <c r="W1439" i="1"/>
  <c r="V1439" i="1" s="1"/>
  <c r="U1439" i="1"/>
  <c r="X1438" i="1"/>
  <c r="W1438" i="1"/>
  <c r="V1438" i="1" s="1"/>
  <c r="U1438" i="1"/>
  <c r="X1437" i="1"/>
  <c r="W1437" i="1"/>
  <c r="V1437" i="1" s="1"/>
  <c r="U1437" i="1"/>
  <c r="X1436" i="1"/>
  <c r="W1436" i="1"/>
  <c r="V1436" i="1" s="1"/>
  <c r="U1436" i="1"/>
  <c r="X1435" i="1"/>
  <c r="W1435" i="1"/>
  <c r="V1435" i="1" s="1"/>
  <c r="U1435" i="1"/>
  <c r="X1434" i="1"/>
  <c r="W1434" i="1"/>
  <c r="V1434" i="1" s="1"/>
  <c r="U1434" i="1"/>
  <c r="X1433" i="1"/>
  <c r="W1433" i="1"/>
  <c r="V1433" i="1" s="1"/>
  <c r="U1433" i="1"/>
  <c r="X1432" i="1"/>
  <c r="W1432" i="1"/>
  <c r="V1432" i="1" s="1"/>
  <c r="U1432" i="1"/>
  <c r="X1431" i="1"/>
  <c r="W1431" i="1"/>
  <c r="V1431" i="1" s="1"/>
  <c r="U1431" i="1"/>
  <c r="X1430" i="1"/>
  <c r="W1430" i="1"/>
  <c r="V1430" i="1" s="1"/>
  <c r="U1430" i="1"/>
  <c r="X1429" i="1"/>
  <c r="W1429" i="1"/>
  <c r="V1429" i="1" s="1"/>
  <c r="U1429" i="1"/>
  <c r="X1428" i="1"/>
  <c r="W1428" i="1"/>
  <c r="V1428" i="1" s="1"/>
  <c r="U1428" i="1"/>
  <c r="X1427" i="1"/>
  <c r="W1427" i="1"/>
  <c r="V1427" i="1" s="1"/>
  <c r="U1427" i="1"/>
  <c r="U1426" i="1"/>
  <c r="W1426" i="1"/>
  <c r="V1426" i="1" s="1"/>
  <c r="X1426" i="1"/>
  <c r="U1425" i="1"/>
  <c r="W1425" i="1"/>
  <c r="V1425" i="1" s="1"/>
  <c r="X1425" i="1"/>
  <c r="U1424" i="1"/>
  <c r="W1424" i="1"/>
  <c r="V1424" i="1" s="1"/>
  <c r="X1424" i="1"/>
  <c r="U1423" i="1"/>
  <c r="W1423" i="1"/>
  <c r="V1423" i="1" s="1"/>
  <c r="X1423" i="1"/>
  <c r="U1422" i="1"/>
  <c r="W1422" i="1"/>
  <c r="V1422" i="1" s="1"/>
  <c r="X1422" i="1"/>
  <c r="U1421" i="1"/>
  <c r="W1421" i="1"/>
  <c r="V1421" i="1" s="1"/>
  <c r="X1421" i="1"/>
  <c r="U1420" i="1"/>
  <c r="W1420" i="1"/>
  <c r="V1420" i="1" s="1"/>
  <c r="X1420" i="1"/>
  <c r="U1419" i="1"/>
  <c r="W1419" i="1"/>
  <c r="V1419" i="1" s="1"/>
  <c r="X1419" i="1"/>
  <c r="U1418" i="1"/>
  <c r="W1418" i="1"/>
  <c r="V1418" i="1" s="1"/>
  <c r="X1418" i="1"/>
  <c r="X1417" i="1"/>
  <c r="W1417" i="1"/>
  <c r="V1417" i="1" s="1"/>
  <c r="U1417" i="1"/>
  <c r="X1416" i="1"/>
  <c r="W1416" i="1"/>
  <c r="V1416" i="1" s="1"/>
  <c r="U1416" i="1"/>
  <c r="X1415" i="1"/>
  <c r="W1415" i="1"/>
  <c r="V1415" i="1" s="1"/>
  <c r="U1415" i="1"/>
  <c r="X1414" i="1"/>
  <c r="W1414" i="1"/>
  <c r="V1414" i="1" s="1"/>
  <c r="U1414" i="1"/>
  <c r="X1413" i="1"/>
  <c r="W1413" i="1"/>
  <c r="V1413" i="1" s="1"/>
  <c r="U1413" i="1"/>
  <c r="X1412" i="1"/>
  <c r="W1412" i="1"/>
  <c r="V1412" i="1" s="1"/>
  <c r="U1412" i="1"/>
  <c r="X1411" i="1"/>
  <c r="W1411" i="1"/>
  <c r="V1411" i="1" s="1"/>
  <c r="U1411" i="1"/>
  <c r="X1410" i="1"/>
  <c r="W1410" i="1"/>
  <c r="V1410" i="1" s="1"/>
  <c r="U1410" i="1"/>
  <c r="X1409" i="1"/>
  <c r="W1409" i="1"/>
  <c r="V1409" i="1" s="1"/>
  <c r="U1409" i="1"/>
  <c r="X1408" i="1"/>
  <c r="W1408" i="1"/>
  <c r="V1408" i="1" s="1"/>
  <c r="U1408" i="1"/>
  <c r="X1407" i="1"/>
  <c r="W1407" i="1"/>
  <c r="V1407" i="1" s="1"/>
  <c r="U1407" i="1"/>
  <c r="X1406" i="1"/>
  <c r="W1406" i="1"/>
  <c r="V1406" i="1" s="1"/>
  <c r="U1406" i="1"/>
  <c r="X1405" i="1"/>
  <c r="W1405" i="1"/>
  <c r="V1405" i="1" s="1"/>
  <c r="U1405" i="1"/>
  <c r="X1404" i="1"/>
  <c r="W1404" i="1"/>
  <c r="V1404" i="1" s="1"/>
  <c r="U1404" i="1"/>
  <c r="X1403" i="1"/>
  <c r="W1403" i="1"/>
  <c r="V1403" i="1" s="1"/>
  <c r="U1403" i="1"/>
  <c r="X1402" i="1"/>
  <c r="W1402" i="1"/>
  <c r="V1402" i="1" s="1"/>
  <c r="U1402" i="1"/>
  <c r="X1401" i="1"/>
  <c r="W1401" i="1"/>
  <c r="V1401" i="1" s="1"/>
  <c r="U1401" i="1"/>
  <c r="X1400" i="1"/>
  <c r="W1400" i="1"/>
  <c r="V1400" i="1" s="1"/>
  <c r="U1400" i="1"/>
  <c r="X1399" i="1"/>
  <c r="W1399" i="1"/>
  <c r="V1399" i="1" s="1"/>
  <c r="U1399" i="1"/>
  <c r="X1398" i="1"/>
  <c r="W1398" i="1"/>
  <c r="V1398" i="1" s="1"/>
  <c r="U1398" i="1"/>
  <c r="X1397" i="1"/>
  <c r="W1397" i="1"/>
  <c r="V1397" i="1" s="1"/>
  <c r="U1397" i="1"/>
  <c r="X1396" i="1"/>
  <c r="W1396" i="1"/>
  <c r="V1396" i="1" s="1"/>
  <c r="U1396" i="1"/>
  <c r="X1395" i="1"/>
  <c r="W1395" i="1"/>
  <c r="V1395" i="1" s="1"/>
  <c r="U1395" i="1"/>
  <c r="U1394" i="1"/>
  <c r="W1394" i="1"/>
  <c r="V1394" i="1" s="1"/>
  <c r="X1394" i="1"/>
  <c r="U1393" i="1"/>
  <c r="W1393" i="1"/>
  <c r="V1393" i="1" s="1"/>
  <c r="X1393" i="1"/>
  <c r="U1392" i="1"/>
  <c r="W1392" i="1"/>
  <c r="V1392" i="1" s="1"/>
  <c r="X1392" i="1"/>
  <c r="U1391" i="1"/>
  <c r="W1391" i="1"/>
  <c r="V1391" i="1" s="1"/>
  <c r="X1391" i="1"/>
  <c r="U1390" i="1"/>
  <c r="W1390" i="1"/>
  <c r="V1390" i="1" s="1"/>
  <c r="X1390" i="1"/>
  <c r="U1389" i="1"/>
  <c r="W1389" i="1"/>
  <c r="V1389" i="1" s="1"/>
  <c r="X1389" i="1"/>
  <c r="U1388" i="1"/>
  <c r="W1388" i="1"/>
  <c r="V1388" i="1" s="1"/>
  <c r="X1388" i="1"/>
  <c r="X1387" i="1"/>
  <c r="W1387" i="1"/>
  <c r="V1387" i="1" s="1"/>
  <c r="U1387" i="1"/>
  <c r="X1386" i="1"/>
  <c r="W1386" i="1"/>
  <c r="V1386" i="1" s="1"/>
  <c r="U1386" i="1"/>
  <c r="U1385" i="1"/>
  <c r="W1385" i="1"/>
  <c r="V1385" i="1" s="1"/>
  <c r="X1385" i="1"/>
  <c r="U1384" i="1"/>
  <c r="W1384" i="1"/>
  <c r="V1384" i="1" s="1"/>
  <c r="X1384" i="1"/>
  <c r="U1383" i="1"/>
  <c r="W1383" i="1"/>
  <c r="V1383" i="1" s="1"/>
  <c r="X1383" i="1"/>
  <c r="U1382" i="1"/>
  <c r="W1382" i="1"/>
  <c r="V1382" i="1" s="1"/>
  <c r="X1382" i="1"/>
  <c r="U1381" i="1"/>
  <c r="W1381" i="1"/>
  <c r="V1381" i="1" s="1"/>
  <c r="X1381" i="1"/>
  <c r="U1380" i="1"/>
  <c r="W1380" i="1"/>
  <c r="V1380" i="1" s="1"/>
  <c r="X1380" i="1"/>
  <c r="U1379" i="1"/>
  <c r="W1379" i="1"/>
  <c r="V1379" i="1" s="1"/>
  <c r="X1379" i="1"/>
  <c r="U1378" i="1"/>
  <c r="W1378" i="1"/>
  <c r="V1378" i="1" s="1"/>
  <c r="X1378" i="1"/>
  <c r="U1377" i="1"/>
  <c r="W1377" i="1"/>
  <c r="V1377" i="1" s="1"/>
  <c r="X1377" i="1"/>
  <c r="U1376" i="1"/>
  <c r="W1376" i="1"/>
  <c r="V1376" i="1" s="1"/>
  <c r="X1376" i="1"/>
  <c r="U1375" i="1"/>
  <c r="W1375" i="1"/>
  <c r="V1375" i="1" s="1"/>
  <c r="X1375" i="1"/>
  <c r="U1374" i="1"/>
  <c r="W1374" i="1"/>
  <c r="V1374" i="1" s="1"/>
  <c r="X1374" i="1"/>
  <c r="U1373" i="1"/>
  <c r="W1373" i="1"/>
  <c r="V1373" i="1" s="1"/>
  <c r="X1373" i="1"/>
  <c r="U1372" i="1"/>
  <c r="W1372" i="1"/>
  <c r="V1372" i="1" s="1"/>
  <c r="X1372" i="1"/>
  <c r="U1371" i="1"/>
  <c r="W1371" i="1"/>
  <c r="V1371" i="1" s="1"/>
  <c r="X1371" i="1"/>
  <c r="U1370" i="1"/>
  <c r="W1370" i="1"/>
  <c r="V1370" i="1" s="1"/>
  <c r="X1370" i="1"/>
  <c r="X1369" i="1"/>
  <c r="W1369" i="1"/>
  <c r="V1369" i="1" s="1"/>
  <c r="U1369" i="1"/>
  <c r="U1368" i="1"/>
  <c r="W1368" i="1"/>
  <c r="V1368" i="1" s="1"/>
  <c r="X1368" i="1"/>
  <c r="U1367" i="1"/>
  <c r="W1367" i="1"/>
  <c r="V1367" i="1" s="1"/>
  <c r="X1367" i="1"/>
  <c r="U1366" i="1"/>
  <c r="W1366" i="1"/>
  <c r="V1366" i="1" s="1"/>
  <c r="X1366" i="1"/>
  <c r="U1365" i="1"/>
  <c r="W1365" i="1"/>
  <c r="V1365" i="1" s="1"/>
  <c r="X1365" i="1"/>
  <c r="X1364" i="1"/>
  <c r="W1364" i="1"/>
  <c r="V1364" i="1" s="1"/>
  <c r="U1364" i="1"/>
  <c r="U1363" i="1"/>
  <c r="W1363" i="1"/>
  <c r="V1363" i="1" s="1"/>
  <c r="X1363" i="1"/>
  <c r="X1362" i="1"/>
  <c r="W1362" i="1"/>
  <c r="V1362" i="1" s="1"/>
  <c r="U1362" i="1"/>
  <c r="X1361" i="1"/>
  <c r="W1361" i="1"/>
  <c r="V1361" i="1" s="1"/>
  <c r="U1361" i="1"/>
  <c r="X1360" i="1"/>
  <c r="W1360" i="1"/>
  <c r="V1360" i="1" s="1"/>
  <c r="U1360" i="1"/>
  <c r="X1359" i="1"/>
  <c r="W1359" i="1"/>
  <c r="V1359" i="1" s="1"/>
  <c r="U1359" i="1"/>
  <c r="X1358" i="1"/>
  <c r="W1358" i="1"/>
  <c r="V1358" i="1" s="1"/>
  <c r="U1358" i="1"/>
  <c r="X1357" i="1"/>
  <c r="W1357" i="1"/>
  <c r="V1357" i="1" s="1"/>
  <c r="U1357" i="1"/>
  <c r="U1356" i="1"/>
  <c r="W1356" i="1"/>
  <c r="V1356" i="1" s="1"/>
  <c r="X1356" i="1"/>
  <c r="X1355" i="1"/>
  <c r="W1355" i="1"/>
  <c r="V1355" i="1" s="1"/>
  <c r="U1355" i="1"/>
  <c r="X1354" i="1"/>
  <c r="W1354" i="1"/>
  <c r="V1354" i="1" s="1"/>
  <c r="U1354" i="1"/>
  <c r="X1353" i="1"/>
  <c r="W1353" i="1"/>
  <c r="V1353" i="1" s="1"/>
  <c r="U1353" i="1"/>
  <c r="U1352" i="1"/>
  <c r="W1352" i="1"/>
  <c r="V1352" i="1" s="1"/>
  <c r="X1352" i="1"/>
  <c r="U1351" i="1"/>
  <c r="W1351" i="1"/>
  <c r="V1351" i="1" s="1"/>
  <c r="X1351" i="1"/>
  <c r="U1350" i="1"/>
  <c r="W1350" i="1"/>
  <c r="V1350" i="1" s="1"/>
  <c r="X1350" i="1"/>
  <c r="U1349" i="1"/>
  <c r="W1349" i="1"/>
  <c r="V1349" i="1" s="1"/>
  <c r="X1349" i="1"/>
  <c r="U1348" i="1"/>
  <c r="W1348" i="1"/>
  <c r="V1348" i="1" s="1"/>
  <c r="X1348" i="1"/>
  <c r="U1347" i="1"/>
  <c r="W1347" i="1"/>
  <c r="V1347" i="1" s="1"/>
  <c r="X1347" i="1"/>
  <c r="X1346" i="1"/>
  <c r="W1346" i="1"/>
  <c r="V1346" i="1" s="1"/>
  <c r="U1346" i="1"/>
  <c r="U1345" i="1"/>
  <c r="W1345" i="1"/>
  <c r="V1345" i="1" s="1"/>
  <c r="X1345" i="1"/>
  <c r="U1344" i="1"/>
  <c r="W1344" i="1"/>
  <c r="V1344" i="1" s="1"/>
  <c r="X1344" i="1"/>
  <c r="U1343" i="1"/>
  <c r="W1343" i="1"/>
  <c r="V1343" i="1" s="1"/>
  <c r="X1343" i="1"/>
  <c r="U1342" i="1"/>
  <c r="W1342" i="1"/>
  <c r="V1342" i="1" s="1"/>
  <c r="X1342" i="1"/>
  <c r="U1341" i="1"/>
  <c r="W1341" i="1"/>
  <c r="V1341" i="1" s="1"/>
  <c r="X1341" i="1"/>
  <c r="U1340" i="1"/>
  <c r="W1340" i="1"/>
  <c r="V1340" i="1" s="1"/>
  <c r="X1340" i="1"/>
  <c r="U1339" i="1"/>
  <c r="W1339" i="1"/>
  <c r="V1339" i="1" s="1"/>
  <c r="X1339" i="1"/>
  <c r="U1338" i="1"/>
  <c r="W1338" i="1"/>
  <c r="V1338" i="1" s="1"/>
  <c r="X1338" i="1"/>
  <c r="U1337" i="1"/>
  <c r="W1337" i="1"/>
  <c r="V1337" i="1" s="1"/>
  <c r="X1337" i="1"/>
  <c r="U1336" i="1"/>
  <c r="W1336" i="1"/>
  <c r="V1336" i="1" s="1"/>
  <c r="X1336" i="1"/>
  <c r="U1335" i="1"/>
  <c r="W1335" i="1"/>
  <c r="V1335" i="1" s="1"/>
  <c r="X1335" i="1"/>
  <c r="U1334" i="1"/>
  <c r="W1334" i="1"/>
  <c r="V1334" i="1" s="1"/>
  <c r="X1334" i="1"/>
  <c r="U1333" i="1"/>
  <c r="W1333" i="1"/>
  <c r="V1333" i="1" s="1"/>
  <c r="X1333" i="1"/>
  <c r="U1332" i="1"/>
  <c r="W1332" i="1"/>
  <c r="V1332" i="1" s="1"/>
  <c r="X1332" i="1"/>
  <c r="U1331" i="1"/>
  <c r="W1331" i="1"/>
  <c r="V1331" i="1" s="1"/>
  <c r="X1331" i="1"/>
  <c r="U1330" i="1"/>
  <c r="W1330" i="1"/>
  <c r="V1330" i="1" s="1"/>
  <c r="X1330" i="1"/>
  <c r="U1329" i="1"/>
  <c r="W1329" i="1"/>
  <c r="V1329" i="1" s="1"/>
  <c r="X1329" i="1"/>
  <c r="U1328" i="1"/>
  <c r="W1328" i="1"/>
  <c r="V1328" i="1" s="1"/>
  <c r="X1328" i="1"/>
  <c r="X1327" i="1"/>
  <c r="W1327" i="1"/>
  <c r="V1327" i="1" s="1"/>
  <c r="U1327" i="1"/>
  <c r="X1326" i="1"/>
  <c r="W1326" i="1"/>
  <c r="V1326" i="1" s="1"/>
  <c r="U1326" i="1"/>
  <c r="X1325" i="1"/>
  <c r="W1325" i="1"/>
  <c r="V1325" i="1" s="1"/>
  <c r="U1325" i="1"/>
  <c r="X1324" i="1"/>
  <c r="W1324" i="1"/>
  <c r="V1324" i="1" s="1"/>
  <c r="U1324" i="1"/>
  <c r="X1323" i="1"/>
  <c r="W1323" i="1"/>
  <c r="V1323" i="1" s="1"/>
  <c r="U1323" i="1"/>
  <c r="X1322" i="1"/>
  <c r="W1322" i="1"/>
  <c r="V1322" i="1" s="1"/>
  <c r="U1322" i="1"/>
  <c r="X1321" i="1"/>
  <c r="W1321" i="1"/>
  <c r="V1321" i="1" s="1"/>
  <c r="U1321" i="1"/>
  <c r="X1320" i="1"/>
  <c r="W1320" i="1"/>
  <c r="V1320" i="1" s="1"/>
  <c r="U1320" i="1"/>
  <c r="X1319" i="1"/>
  <c r="W1319" i="1"/>
  <c r="V1319" i="1" s="1"/>
  <c r="U1319" i="1"/>
  <c r="X1318" i="1"/>
  <c r="W1318" i="1"/>
  <c r="V1318" i="1" s="1"/>
  <c r="U1318" i="1"/>
  <c r="X1317" i="1"/>
  <c r="W1317" i="1"/>
  <c r="V1317" i="1" s="1"/>
  <c r="U1317" i="1"/>
  <c r="X1316" i="1"/>
  <c r="W1316" i="1"/>
  <c r="V1316" i="1" s="1"/>
  <c r="U1316" i="1"/>
  <c r="U1315" i="1"/>
  <c r="W1315" i="1"/>
  <c r="V1315" i="1" s="1"/>
  <c r="X1315" i="1"/>
  <c r="U1314" i="1"/>
  <c r="W1314" i="1"/>
  <c r="V1314" i="1" s="1"/>
  <c r="X1314" i="1"/>
  <c r="U1313" i="1"/>
  <c r="W1313" i="1"/>
  <c r="V1313" i="1" s="1"/>
  <c r="X1313" i="1"/>
  <c r="U1312" i="1"/>
  <c r="W1312" i="1"/>
  <c r="V1312" i="1" s="1"/>
  <c r="X1312" i="1"/>
  <c r="U1311" i="1"/>
  <c r="W1311" i="1"/>
  <c r="V1311" i="1" s="1"/>
  <c r="X1311" i="1"/>
  <c r="X1310" i="1"/>
  <c r="W1310" i="1"/>
  <c r="V1310" i="1" s="1"/>
  <c r="U1310" i="1"/>
  <c r="X1309" i="1"/>
  <c r="W1309" i="1"/>
  <c r="V1309" i="1" s="1"/>
  <c r="U1309" i="1"/>
  <c r="X1308" i="1"/>
  <c r="W1308" i="1"/>
  <c r="V1308" i="1" s="1"/>
  <c r="U1308" i="1"/>
  <c r="X1307" i="1"/>
  <c r="W1307" i="1"/>
  <c r="V1307" i="1" s="1"/>
  <c r="U1307" i="1"/>
  <c r="X1306" i="1"/>
  <c r="W1306" i="1"/>
  <c r="V1306" i="1" s="1"/>
  <c r="U1306" i="1"/>
  <c r="X1305" i="1"/>
  <c r="W1305" i="1"/>
  <c r="V1305" i="1" s="1"/>
  <c r="U1305" i="1"/>
  <c r="X1304" i="1"/>
  <c r="W1304" i="1"/>
  <c r="V1304" i="1" s="1"/>
  <c r="U1304" i="1"/>
  <c r="U1303" i="1"/>
  <c r="W1303" i="1"/>
  <c r="V1303" i="1" s="1"/>
  <c r="X1303" i="1"/>
  <c r="U1302" i="1"/>
  <c r="W1302" i="1"/>
  <c r="V1302" i="1" s="1"/>
  <c r="X1302" i="1"/>
  <c r="U1301" i="1"/>
  <c r="W1301" i="1"/>
  <c r="V1301" i="1" s="1"/>
  <c r="X1301" i="1"/>
  <c r="U1300" i="1"/>
  <c r="W1300" i="1"/>
  <c r="V1300" i="1" s="1"/>
  <c r="X1300" i="1"/>
  <c r="U1299" i="1"/>
  <c r="W1299" i="1"/>
  <c r="V1299" i="1" s="1"/>
  <c r="X1299" i="1"/>
  <c r="U1298" i="1"/>
  <c r="W1298" i="1"/>
  <c r="V1298" i="1" s="1"/>
  <c r="X1298" i="1"/>
  <c r="U1297" i="1"/>
  <c r="W1297" i="1"/>
  <c r="V1297" i="1" s="1"/>
  <c r="X1297" i="1"/>
  <c r="U1296" i="1"/>
  <c r="W1296" i="1"/>
  <c r="V1296" i="1" s="1"/>
  <c r="X1296" i="1"/>
  <c r="U1295" i="1"/>
  <c r="W1295" i="1"/>
  <c r="V1295" i="1" s="1"/>
  <c r="X1295" i="1"/>
  <c r="X1294" i="1"/>
  <c r="W1294" i="1"/>
  <c r="V1294" i="1" s="1"/>
  <c r="U1294" i="1"/>
  <c r="U1293" i="1"/>
  <c r="W1293" i="1"/>
  <c r="V1293" i="1" s="1"/>
  <c r="X1293" i="1"/>
  <c r="U1292" i="1"/>
  <c r="W1292" i="1"/>
  <c r="V1292" i="1" s="1"/>
  <c r="X1292" i="1"/>
  <c r="U1291" i="1"/>
  <c r="W1291" i="1"/>
  <c r="V1291" i="1" s="1"/>
  <c r="X1291" i="1"/>
  <c r="U1290" i="1"/>
  <c r="W1290" i="1"/>
  <c r="V1290" i="1" s="1"/>
  <c r="X1290" i="1"/>
  <c r="U1289" i="1"/>
  <c r="W1289" i="1"/>
  <c r="V1289" i="1" s="1"/>
  <c r="X1289" i="1"/>
  <c r="U1288" i="1"/>
  <c r="W1288" i="1"/>
  <c r="V1288" i="1" s="1"/>
  <c r="X1288" i="1"/>
  <c r="U1287" i="1"/>
  <c r="W1287" i="1"/>
  <c r="V1287" i="1" s="1"/>
  <c r="X1287" i="1"/>
  <c r="U1286" i="1"/>
  <c r="W1286" i="1"/>
  <c r="V1286" i="1" s="1"/>
  <c r="X1286" i="1"/>
  <c r="U1285" i="1"/>
  <c r="W1285" i="1"/>
  <c r="V1285" i="1" s="1"/>
  <c r="X1285" i="1"/>
  <c r="U1284" i="1"/>
  <c r="W1284" i="1"/>
  <c r="V1284" i="1" s="1"/>
  <c r="X1284" i="1"/>
  <c r="U1283" i="1"/>
  <c r="W1283" i="1"/>
  <c r="V1283" i="1" s="1"/>
  <c r="X1283" i="1"/>
  <c r="U1282" i="1"/>
  <c r="W1282" i="1"/>
  <c r="V1282" i="1" s="1"/>
  <c r="X1282" i="1"/>
  <c r="U1281" i="1"/>
  <c r="W1281" i="1"/>
  <c r="V1281" i="1" s="1"/>
  <c r="X1281" i="1"/>
  <c r="U1280" i="1"/>
  <c r="W1280" i="1"/>
  <c r="V1280" i="1" s="1"/>
  <c r="X1280" i="1"/>
  <c r="X1279" i="1"/>
  <c r="W1279" i="1"/>
  <c r="V1279" i="1" s="1"/>
  <c r="U1279" i="1"/>
  <c r="X1278" i="1"/>
  <c r="W1278" i="1"/>
  <c r="V1278" i="1" s="1"/>
  <c r="U1278" i="1"/>
  <c r="X1277" i="1"/>
  <c r="W1277" i="1"/>
  <c r="V1277" i="1" s="1"/>
  <c r="U1277" i="1"/>
  <c r="X1276" i="1"/>
  <c r="W1276" i="1"/>
  <c r="V1276" i="1" s="1"/>
  <c r="U1276" i="1"/>
  <c r="X1275" i="1"/>
  <c r="W1275" i="1"/>
  <c r="V1275" i="1" s="1"/>
  <c r="U1275" i="1"/>
  <c r="X1274" i="1"/>
  <c r="W1274" i="1"/>
  <c r="V1274" i="1" s="1"/>
  <c r="U1274" i="1"/>
  <c r="X1273" i="1"/>
  <c r="W1273" i="1"/>
  <c r="V1273" i="1" s="1"/>
  <c r="U1273" i="1"/>
  <c r="X1272" i="1"/>
  <c r="W1272" i="1"/>
  <c r="V1272" i="1" s="1"/>
  <c r="U1272" i="1"/>
  <c r="X1271" i="1"/>
  <c r="W1271" i="1"/>
  <c r="V1271" i="1" s="1"/>
  <c r="U1271" i="1"/>
  <c r="X1270" i="1"/>
  <c r="W1270" i="1"/>
  <c r="V1270" i="1" s="1"/>
  <c r="U1270" i="1"/>
  <c r="X1269" i="1"/>
  <c r="W1269" i="1"/>
  <c r="V1269" i="1" s="1"/>
  <c r="U1269" i="1"/>
  <c r="X1268" i="1"/>
  <c r="W1268" i="1"/>
  <c r="V1268" i="1" s="1"/>
  <c r="U1268" i="1"/>
  <c r="X1267" i="1"/>
  <c r="W1267" i="1"/>
  <c r="V1267" i="1" s="1"/>
  <c r="U1267" i="1"/>
  <c r="X1266" i="1"/>
  <c r="W1266" i="1"/>
  <c r="V1266" i="1" s="1"/>
  <c r="U1266" i="1"/>
  <c r="U1265" i="1"/>
  <c r="W1265" i="1"/>
  <c r="V1265" i="1" s="1"/>
  <c r="X1265" i="1"/>
  <c r="U1264" i="1"/>
  <c r="W1264" i="1"/>
  <c r="V1264" i="1" s="1"/>
  <c r="X1264" i="1"/>
  <c r="U1263" i="1"/>
  <c r="W1263" i="1"/>
  <c r="V1263" i="1" s="1"/>
  <c r="X1263" i="1"/>
  <c r="U1262" i="1"/>
  <c r="W1262" i="1"/>
  <c r="V1262" i="1" s="1"/>
  <c r="X1262" i="1"/>
  <c r="U1261" i="1"/>
  <c r="W1261" i="1"/>
  <c r="V1261" i="1" s="1"/>
  <c r="X1261" i="1"/>
  <c r="U1260" i="1"/>
  <c r="W1260" i="1"/>
  <c r="V1260" i="1" s="1"/>
  <c r="X1260" i="1"/>
  <c r="U1259" i="1"/>
  <c r="W1259" i="1"/>
  <c r="V1259" i="1" s="1"/>
  <c r="X1259" i="1"/>
  <c r="U1258" i="1"/>
  <c r="W1258" i="1"/>
  <c r="V1258" i="1" s="1"/>
  <c r="X1258" i="1"/>
  <c r="U1257" i="1"/>
  <c r="W1257" i="1"/>
  <c r="V1257" i="1" s="1"/>
  <c r="X1257" i="1"/>
  <c r="U1256" i="1"/>
  <c r="W1256" i="1"/>
  <c r="V1256" i="1" s="1"/>
  <c r="X1256" i="1"/>
  <c r="U1255" i="1"/>
  <c r="W1255" i="1"/>
  <c r="V1255" i="1" s="1"/>
  <c r="X1255" i="1"/>
  <c r="X1254" i="1"/>
  <c r="W1254" i="1"/>
  <c r="V1254" i="1" s="1"/>
  <c r="U1254" i="1"/>
  <c r="X1253" i="1"/>
  <c r="W1253" i="1"/>
  <c r="V1253" i="1" s="1"/>
  <c r="U1253" i="1"/>
  <c r="X1252" i="1"/>
  <c r="W1252" i="1"/>
  <c r="V1252" i="1" s="1"/>
  <c r="U1252" i="1"/>
  <c r="X1251" i="1"/>
  <c r="W1251" i="1"/>
  <c r="V1251" i="1" s="1"/>
  <c r="U1251" i="1"/>
  <c r="X1250" i="1"/>
  <c r="W1250" i="1"/>
  <c r="V1250" i="1" s="1"/>
  <c r="U1250" i="1"/>
  <c r="X1249" i="1"/>
  <c r="W1249" i="1"/>
  <c r="V1249" i="1" s="1"/>
  <c r="U1249" i="1"/>
  <c r="X1248" i="1"/>
  <c r="W1248" i="1"/>
  <c r="V1248" i="1" s="1"/>
  <c r="U1248" i="1"/>
  <c r="X1247" i="1"/>
  <c r="W1247" i="1"/>
  <c r="V1247" i="1" s="1"/>
  <c r="U1247" i="1"/>
  <c r="X1246" i="1"/>
  <c r="W1246" i="1"/>
  <c r="V1246" i="1" s="1"/>
  <c r="U1246" i="1"/>
  <c r="X1245" i="1"/>
  <c r="W1245" i="1"/>
  <c r="V1245" i="1" s="1"/>
  <c r="U1245" i="1"/>
  <c r="X1244" i="1"/>
  <c r="W1244" i="1"/>
  <c r="V1244" i="1" s="1"/>
  <c r="U1244" i="1"/>
  <c r="X1243" i="1"/>
  <c r="W1243" i="1"/>
  <c r="V1243" i="1" s="1"/>
  <c r="U1243" i="1"/>
  <c r="X1242" i="1"/>
  <c r="W1242" i="1"/>
  <c r="V1242" i="1" s="1"/>
  <c r="U1242" i="1"/>
  <c r="X1241" i="1"/>
  <c r="W1241" i="1"/>
  <c r="V1241" i="1" s="1"/>
  <c r="U1241" i="1"/>
  <c r="X1240" i="1"/>
  <c r="W1240" i="1"/>
  <c r="V1240" i="1" s="1"/>
  <c r="U1240" i="1"/>
  <c r="X1239" i="1"/>
  <c r="W1239" i="1"/>
  <c r="V1239" i="1" s="1"/>
  <c r="U1239" i="1"/>
  <c r="X1238" i="1"/>
  <c r="W1238" i="1"/>
  <c r="V1238" i="1" s="1"/>
  <c r="U1238" i="1"/>
  <c r="U1237" i="1"/>
  <c r="W1237" i="1"/>
  <c r="V1237" i="1" s="1"/>
  <c r="X1237" i="1"/>
  <c r="U1236" i="1"/>
  <c r="W1236" i="1"/>
  <c r="V1236" i="1" s="1"/>
  <c r="X1236" i="1"/>
  <c r="U1235" i="1"/>
  <c r="W1235" i="1"/>
  <c r="V1235" i="1" s="1"/>
  <c r="X1235" i="1"/>
  <c r="U1234" i="1"/>
  <c r="W1234" i="1"/>
  <c r="V1234" i="1" s="1"/>
  <c r="X1234" i="1"/>
  <c r="U1233" i="1"/>
  <c r="W1233" i="1"/>
  <c r="V1233" i="1" s="1"/>
  <c r="X1233" i="1"/>
  <c r="U1232" i="1"/>
  <c r="W1232" i="1"/>
  <c r="V1232" i="1" s="1"/>
  <c r="X1232" i="1"/>
  <c r="U1231" i="1"/>
  <c r="W1231" i="1"/>
  <c r="V1231" i="1" s="1"/>
  <c r="X1231" i="1"/>
  <c r="U1230" i="1"/>
  <c r="W1230" i="1"/>
  <c r="V1230" i="1" s="1"/>
  <c r="X1230" i="1"/>
  <c r="U1229" i="1"/>
  <c r="W1229" i="1"/>
  <c r="V1229" i="1" s="1"/>
  <c r="X1229" i="1"/>
  <c r="U1228" i="1"/>
  <c r="W1228" i="1"/>
  <c r="V1228" i="1" s="1"/>
  <c r="X1228" i="1"/>
  <c r="X1227" i="1"/>
  <c r="W1227" i="1"/>
  <c r="V1227" i="1" s="1"/>
  <c r="U1227" i="1"/>
  <c r="U1226" i="1"/>
  <c r="W1226" i="1"/>
  <c r="V1226" i="1" s="1"/>
  <c r="X1226" i="1"/>
  <c r="U1225" i="1"/>
  <c r="W1225" i="1"/>
  <c r="V1225" i="1" s="1"/>
  <c r="X1225" i="1"/>
  <c r="U1224" i="1"/>
  <c r="W1224" i="1"/>
  <c r="V1224" i="1" s="1"/>
  <c r="X1224" i="1"/>
  <c r="U1223" i="1"/>
  <c r="W1223" i="1"/>
  <c r="V1223" i="1" s="1"/>
  <c r="X1223" i="1"/>
  <c r="X1222" i="1"/>
  <c r="W1222" i="1"/>
  <c r="V1222" i="1" s="1"/>
  <c r="U1222" i="1"/>
  <c r="X1221" i="1"/>
  <c r="W1221" i="1"/>
  <c r="V1221" i="1" s="1"/>
  <c r="U1221" i="1"/>
  <c r="X1220" i="1"/>
  <c r="W1220" i="1"/>
  <c r="V1220" i="1" s="1"/>
  <c r="U1220" i="1"/>
  <c r="X1219" i="1"/>
  <c r="W1219" i="1"/>
  <c r="V1219" i="1" s="1"/>
  <c r="U1219" i="1"/>
  <c r="X1218" i="1"/>
  <c r="W1218" i="1"/>
  <c r="V1218" i="1" s="1"/>
  <c r="U1218" i="1"/>
  <c r="X1217" i="1"/>
  <c r="W1217" i="1"/>
  <c r="V1217" i="1" s="1"/>
  <c r="U1217" i="1"/>
  <c r="X1216" i="1"/>
  <c r="W1216" i="1"/>
  <c r="V1216" i="1" s="1"/>
  <c r="U1216" i="1"/>
  <c r="X1215" i="1"/>
  <c r="W1215" i="1"/>
  <c r="V1215" i="1" s="1"/>
  <c r="U1215" i="1"/>
  <c r="X1214" i="1"/>
  <c r="W1214" i="1"/>
  <c r="V1214" i="1" s="1"/>
  <c r="U1214" i="1"/>
  <c r="X1213" i="1"/>
  <c r="W1213" i="1"/>
  <c r="V1213" i="1" s="1"/>
  <c r="U1213" i="1"/>
  <c r="X1212" i="1"/>
  <c r="W1212" i="1"/>
  <c r="V1212" i="1" s="1"/>
  <c r="U1212" i="1"/>
  <c r="X1211" i="1"/>
  <c r="W1211" i="1"/>
  <c r="V1211" i="1" s="1"/>
  <c r="U1211" i="1"/>
  <c r="X1210" i="1"/>
  <c r="W1210" i="1"/>
  <c r="V1210" i="1" s="1"/>
  <c r="U1210" i="1"/>
  <c r="X1209" i="1"/>
  <c r="W1209" i="1"/>
  <c r="V1209" i="1" s="1"/>
  <c r="U1209" i="1"/>
  <c r="X1208" i="1"/>
  <c r="W1208" i="1"/>
  <c r="V1208" i="1" s="1"/>
  <c r="U1208" i="1"/>
  <c r="X1207" i="1"/>
  <c r="W1207" i="1"/>
  <c r="V1207" i="1" s="1"/>
  <c r="U1207" i="1"/>
  <c r="X1206" i="1"/>
  <c r="W1206" i="1"/>
  <c r="V1206" i="1" s="1"/>
  <c r="U1206" i="1"/>
  <c r="X1205" i="1"/>
  <c r="W1205" i="1"/>
  <c r="V1205" i="1" s="1"/>
  <c r="U1205" i="1"/>
  <c r="X1204" i="1"/>
  <c r="W1204" i="1"/>
  <c r="V1204" i="1" s="1"/>
  <c r="U1204" i="1"/>
  <c r="X1203" i="1"/>
  <c r="W1203" i="1"/>
  <c r="V1203" i="1" s="1"/>
  <c r="U1203" i="1"/>
  <c r="X1202" i="1"/>
  <c r="W1202" i="1"/>
  <c r="V1202" i="1" s="1"/>
  <c r="U1202" i="1"/>
  <c r="X1201" i="1"/>
  <c r="W1201" i="1"/>
  <c r="V1201" i="1" s="1"/>
  <c r="U1201" i="1"/>
  <c r="X1200" i="1"/>
  <c r="W1200" i="1"/>
  <c r="V1200" i="1" s="1"/>
  <c r="U1200" i="1"/>
  <c r="X1199" i="1"/>
  <c r="W1199" i="1"/>
  <c r="V1199" i="1" s="1"/>
  <c r="U1199" i="1"/>
  <c r="X1198" i="1"/>
  <c r="W1198" i="1"/>
  <c r="V1198" i="1" s="1"/>
  <c r="U1198" i="1"/>
  <c r="X1197" i="1"/>
  <c r="W1197" i="1"/>
  <c r="V1197" i="1" s="1"/>
  <c r="U1197" i="1"/>
  <c r="U1196" i="1"/>
  <c r="W1196" i="1"/>
  <c r="V1196" i="1" s="1"/>
  <c r="X1196" i="1"/>
  <c r="U1195" i="1"/>
  <c r="W1195" i="1"/>
  <c r="V1195" i="1" s="1"/>
  <c r="X1195" i="1"/>
  <c r="U1194" i="1"/>
  <c r="W1194" i="1"/>
  <c r="V1194" i="1" s="1"/>
  <c r="X1194" i="1"/>
  <c r="U1193" i="1"/>
  <c r="W1193" i="1"/>
  <c r="V1193" i="1" s="1"/>
  <c r="X1193" i="1"/>
  <c r="U1192" i="1"/>
  <c r="W1192" i="1"/>
  <c r="V1192" i="1" s="1"/>
  <c r="X1192" i="1"/>
  <c r="X1191" i="1"/>
  <c r="W1191" i="1"/>
  <c r="V1191" i="1" s="1"/>
  <c r="U1191" i="1"/>
  <c r="X1190" i="1"/>
  <c r="W1190" i="1"/>
  <c r="V1190" i="1" s="1"/>
  <c r="U1190" i="1"/>
  <c r="X1189" i="1"/>
  <c r="W1189" i="1"/>
  <c r="V1189" i="1" s="1"/>
  <c r="U1189" i="1"/>
  <c r="X1188" i="1"/>
  <c r="W1188" i="1"/>
  <c r="V1188" i="1" s="1"/>
  <c r="U1188" i="1"/>
  <c r="X1187" i="1"/>
  <c r="W1187" i="1"/>
  <c r="V1187" i="1" s="1"/>
  <c r="U1187" i="1"/>
  <c r="X1186" i="1"/>
  <c r="W1186" i="1"/>
  <c r="V1186" i="1" s="1"/>
  <c r="U1186" i="1"/>
  <c r="X1185" i="1"/>
  <c r="W1185" i="1"/>
  <c r="V1185" i="1" s="1"/>
  <c r="U1185" i="1"/>
  <c r="X1184" i="1"/>
  <c r="W1184" i="1"/>
  <c r="V1184" i="1" s="1"/>
  <c r="U1184" i="1"/>
  <c r="X1183" i="1"/>
  <c r="W1183" i="1"/>
  <c r="V1183" i="1" s="1"/>
  <c r="U1183" i="1"/>
  <c r="X1182" i="1"/>
  <c r="W1182" i="1"/>
  <c r="V1182" i="1" s="1"/>
  <c r="U1182" i="1"/>
  <c r="X1181" i="1"/>
  <c r="W1181" i="1"/>
  <c r="V1181" i="1" s="1"/>
  <c r="U1181" i="1"/>
  <c r="X1180" i="1"/>
  <c r="W1180" i="1"/>
  <c r="V1180" i="1" s="1"/>
  <c r="U1180" i="1"/>
  <c r="X1179" i="1"/>
  <c r="W1179" i="1"/>
  <c r="V1179" i="1" s="1"/>
  <c r="U1179" i="1"/>
  <c r="X1178" i="1"/>
  <c r="W1178" i="1"/>
  <c r="V1178" i="1" s="1"/>
  <c r="U1178" i="1"/>
  <c r="X1177" i="1"/>
  <c r="W1177" i="1"/>
  <c r="V1177" i="1" s="1"/>
  <c r="U1177" i="1"/>
  <c r="X1176" i="1"/>
  <c r="W1176" i="1"/>
  <c r="V1176" i="1" s="1"/>
  <c r="U1176" i="1"/>
  <c r="X1175" i="1"/>
  <c r="W1175" i="1"/>
  <c r="V1175" i="1" s="1"/>
  <c r="U1175" i="1"/>
  <c r="U1174" i="1"/>
  <c r="W1174" i="1"/>
  <c r="V1174" i="1" s="1"/>
  <c r="X1174" i="1"/>
  <c r="U1173" i="1"/>
  <c r="W1173" i="1"/>
  <c r="V1173" i="1" s="1"/>
  <c r="X1173" i="1"/>
  <c r="X1172" i="1"/>
  <c r="W1172" i="1"/>
  <c r="V1172" i="1" s="1"/>
  <c r="U1172" i="1"/>
  <c r="X1171" i="1"/>
  <c r="W1171" i="1"/>
  <c r="V1171" i="1" s="1"/>
  <c r="U1171" i="1"/>
  <c r="X1170" i="1"/>
  <c r="W1170" i="1"/>
  <c r="V1170" i="1" s="1"/>
  <c r="U1170" i="1"/>
  <c r="X1169" i="1"/>
  <c r="W1169" i="1"/>
  <c r="V1169" i="1" s="1"/>
  <c r="U1169" i="1"/>
  <c r="X1168" i="1"/>
  <c r="W1168" i="1"/>
  <c r="V1168" i="1" s="1"/>
  <c r="U1168" i="1"/>
  <c r="X1167" i="1"/>
  <c r="W1167" i="1"/>
  <c r="V1167" i="1" s="1"/>
  <c r="U1167" i="1"/>
  <c r="X1166" i="1"/>
  <c r="W1166" i="1"/>
  <c r="V1166" i="1" s="1"/>
  <c r="U1166" i="1"/>
  <c r="X1165" i="1"/>
  <c r="W1165" i="1"/>
  <c r="V1165" i="1" s="1"/>
  <c r="U1165" i="1"/>
  <c r="X1164" i="1"/>
  <c r="W1164" i="1"/>
  <c r="V1164" i="1" s="1"/>
  <c r="U1164" i="1"/>
  <c r="X1163" i="1"/>
  <c r="W1163" i="1"/>
  <c r="V1163" i="1" s="1"/>
  <c r="U1163" i="1"/>
  <c r="X1162" i="1"/>
  <c r="W1162" i="1"/>
  <c r="V1162" i="1" s="1"/>
  <c r="U1162" i="1"/>
  <c r="X1161" i="1"/>
  <c r="W1161" i="1"/>
  <c r="V1161" i="1" s="1"/>
  <c r="U1161" i="1"/>
  <c r="X1160" i="1"/>
  <c r="W1160" i="1"/>
  <c r="V1160" i="1" s="1"/>
  <c r="U1160" i="1"/>
  <c r="X1159" i="1"/>
  <c r="W1159" i="1"/>
  <c r="V1159" i="1" s="1"/>
  <c r="U1159" i="1"/>
  <c r="X1158" i="1"/>
  <c r="W1158" i="1"/>
  <c r="V1158" i="1" s="1"/>
  <c r="U1158" i="1"/>
  <c r="U1157" i="1"/>
  <c r="W1157" i="1"/>
  <c r="V1157" i="1" s="1"/>
  <c r="X1157" i="1"/>
  <c r="U1156" i="1"/>
  <c r="W1156" i="1"/>
  <c r="V1156" i="1" s="1"/>
  <c r="X1156" i="1"/>
  <c r="U1155" i="1"/>
  <c r="W1155" i="1"/>
  <c r="V1155" i="1" s="1"/>
  <c r="X1155" i="1"/>
  <c r="U1154" i="1"/>
  <c r="W1154" i="1"/>
  <c r="V1154" i="1" s="1"/>
  <c r="X1154" i="1"/>
  <c r="U1153" i="1"/>
  <c r="W1153" i="1"/>
  <c r="V1153" i="1" s="1"/>
  <c r="X1153" i="1"/>
  <c r="U1152" i="1"/>
  <c r="W1152" i="1"/>
  <c r="V1152" i="1" s="1"/>
  <c r="X1152" i="1"/>
  <c r="U1151" i="1"/>
  <c r="W1151" i="1"/>
  <c r="V1151" i="1" s="1"/>
  <c r="X1151" i="1"/>
  <c r="U1150" i="1"/>
  <c r="W1150" i="1"/>
  <c r="V1150" i="1" s="1"/>
  <c r="X1150" i="1"/>
  <c r="U1149" i="1"/>
  <c r="W1149" i="1"/>
  <c r="V1149" i="1" s="1"/>
  <c r="X1149" i="1"/>
  <c r="X1148" i="1"/>
  <c r="W1148" i="1"/>
  <c r="V1148" i="1" s="1"/>
  <c r="U1148" i="1"/>
  <c r="X1147" i="1"/>
  <c r="W1147" i="1"/>
  <c r="V1147" i="1" s="1"/>
  <c r="U1147" i="1"/>
  <c r="X1146" i="1"/>
  <c r="W1146" i="1"/>
  <c r="V1146" i="1" s="1"/>
  <c r="U1146" i="1"/>
  <c r="X1145" i="1"/>
  <c r="W1145" i="1"/>
  <c r="V1145" i="1" s="1"/>
  <c r="U1145" i="1"/>
  <c r="X1144" i="1"/>
  <c r="W1144" i="1"/>
  <c r="V1144" i="1" s="1"/>
  <c r="U1144" i="1"/>
  <c r="X1143" i="1"/>
  <c r="W1143" i="1"/>
  <c r="V1143" i="1" s="1"/>
  <c r="U1143" i="1"/>
  <c r="X1142" i="1"/>
  <c r="W1142" i="1"/>
  <c r="V1142" i="1" s="1"/>
  <c r="U1142" i="1"/>
  <c r="X1141" i="1"/>
  <c r="W1141" i="1"/>
  <c r="V1141" i="1" s="1"/>
  <c r="U1141" i="1"/>
  <c r="X1140" i="1"/>
  <c r="W1140" i="1"/>
  <c r="V1140" i="1" s="1"/>
  <c r="U1140" i="1"/>
  <c r="X1139" i="1"/>
  <c r="W1139" i="1"/>
  <c r="V1139" i="1" s="1"/>
  <c r="U1139" i="1"/>
  <c r="X1138" i="1"/>
  <c r="W1138" i="1"/>
  <c r="V1138" i="1" s="1"/>
  <c r="U1138" i="1"/>
  <c r="X1137" i="1"/>
  <c r="W1137" i="1"/>
  <c r="V1137" i="1" s="1"/>
  <c r="U1137" i="1"/>
  <c r="X1136" i="1"/>
  <c r="W1136" i="1"/>
  <c r="V1136" i="1" s="1"/>
  <c r="U1136" i="1"/>
  <c r="U1135" i="1"/>
  <c r="W1135" i="1"/>
  <c r="V1135" i="1" s="1"/>
  <c r="X1135" i="1"/>
  <c r="X1134" i="1"/>
  <c r="W1134" i="1"/>
  <c r="V1134" i="1" s="1"/>
  <c r="U1134" i="1"/>
  <c r="X1133" i="1"/>
  <c r="W1133" i="1"/>
  <c r="V1133" i="1" s="1"/>
  <c r="U1133" i="1"/>
  <c r="X1132" i="1"/>
  <c r="W1132" i="1"/>
  <c r="V1132" i="1" s="1"/>
  <c r="U1132" i="1"/>
  <c r="U1131" i="1"/>
  <c r="W1131" i="1"/>
  <c r="V1131" i="1" s="1"/>
  <c r="X1131" i="1"/>
  <c r="U1130" i="1"/>
  <c r="W1130" i="1"/>
  <c r="V1130" i="1" s="1"/>
  <c r="X1130" i="1"/>
  <c r="U1129" i="1"/>
  <c r="W1129" i="1"/>
  <c r="V1129" i="1" s="1"/>
  <c r="X1129" i="1"/>
  <c r="U1128" i="1"/>
  <c r="W1128" i="1"/>
  <c r="V1128" i="1" s="1"/>
  <c r="X1128" i="1"/>
  <c r="U1127" i="1"/>
  <c r="W1127" i="1"/>
  <c r="V1127" i="1" s="1"/>
  <c r="X1127" i="1"/>
  <c r="U1126" i="1"/>
  <c r="W1126" i="1"/>
  <c r="V1126" i="1" s="1"/>
  <c r="X1126" i="1"/>
  <c r="U1125" i="1"/>
  <c r="W1125" i="1"/>
  <c r="V1125" i="1" s="1"/>
  <c r="X1125" i="1"/>
  <c r="U1124" i="1"/>
  <c r="W1124" i="1"/>
  <c r="V1124" i="1" s="1"/>
  <c r="X1124" i="1"/>
  <c r="U1123" i="1"/>
  <c r="W1123" i="1"/>
  <c r="V1123" i="1" s="1"/>
  <c r="X1123" i="1"/>
  <c r="U1122" i="1"/>
  <c r="W1122" i="1"/>
  <c r="V1122" i="1" s="1"/>
  <c r="X1122" i="1"/>
  <c r="U1121" i="1"/>
  <c r="W1121" i="1"/>
  <c r="V1121" i="1" s="1"/>
  <c r="X1121" i="1"/>
  <c r="U1120" i="1"/>
  <c r="W1120" i="1"/>
  <c r="V1120" i="1" s="1"/>
  <c r="X1120" i="1"/>
  <c r="U1119" i="1"/>
  <c r="W1119" i="1"/>
  <c r="V1119" i="1" s="1"/>
  <c r="X1119" i="1"/>
  <c r="U1118" i="1"/>
  <c r="W1118" i="1"/>
  <c r="V1118" i="1" s="1"/>
  <c r="X1118" i="1"/>
  <c r="U1117" i="1"/>
  <c r="W1117" i="1"/>
  <c r="V1117" i="1" s="1"/>
  <c r="X1117" i="1"/>
  <c r="X1116" i="1"/>
  <c r="W1116" i="1"/>
  <c r="V1116" i="1" s="1"/>
  <c r="U1116" i="1"/>
  <c r="U1115" i="1"/>
  <c r="W1115" i="1"/>
  <c r="V1115" i="1" s="1"/>
  <c r="X1115" i="1"/>
  <c r="U1114" i="1"/>
  <c r="W1114" i="1"/>
  <c r="V1114" i="1" s="1"/>
  <c r="X1114" i="1"/>
  <c r="U1113" i="1"/>
  <c r="W1113" i="1"/>
  <c r="V1113" i="1" s="1"/>
  <c r="X1113" i="1"/>
  <c r="U1112" i="1"/>
  <c r="W1112" i="1"/>
  <c r="V1112" i="1" s="1"/>
  <c r="X1112" i="1"/>
  <c r="U1111" i="1"/>
  <c r="W1111" i="1"/>
  <c r="V1111" i="1" s="1"/>
  <c r="X1111" i="1"/>
  <c r="U1110" i="1"/>
  <c r="W1110" i="1"/>
  <c r="V1110" i="1" s="1"/>
  <c r="X1110" i="1"/>
  <c r="U1109" i="1"/>
  <c r="W1109" i="1"/>
  <c r="V1109" i="1" s="1"/>
  <c r="X1109" i="1"/>
  <c r="U1108" i="1"/>
  <c r="W1108" i="1"/>
  <c r="V1108" i="1" s="1"/>
  <c r="X1108" i="1"/>
  <c r="U1107" i="1"/>
  <c r="W1107" i="1"/>
  <c r="V1107" i="1" s="1"/>
  <c r="X1107" i="1"/>
  <c r="U1106" i="1"/>
  <c r="W1106" i="1"/>
  <c r="V1106" i="1" s="1"/>
  <c r="X1106" i="1"/>
  <c r="U1105" i="1"/>
  <c r="W1105" i="1"/>
  <c r="V1105" i="1" s="1"/>
  <c r="X1105" i="1"/>
  <c r="U1104" i="1"/>
  <c r="W1104" i="1"/>
  <c r="V1104" i="1" s="1"/>
  <c r="X1104" i="1"/>
  <c r="U1103" i="1"/>
  <c r="W1103" i="1"/>
  <c r="V1103" i="1" s="1"/>
  <c r="X1103" i="1"/>
  <c r="U1102" i="1"/>
  <c r="W1102" i="1"/>
  <c r="V1102" i="1" s="1"/>
  <c r="X1102" i="1"/>
  <c r="U1101" i="1"/>
  <c r="W1101" i="1"/>
  <c r="V1101" i="1" s="1"/>
  <c r="X1101" i="1"/>
  <c r="U1100" i="1"/>
  <c r="W1100" i="1"/>
  <c r="V1100" i="1" s="1"/>
  <c r="X1100" i="1"/>
  <c r="U1099" i="1"/>
  <c r="W1099" i="1"/>
  <c r="V1099" i="1" s="1"/>
  <c r="X1099" i="1"/>
  <c r="U1098" i="1"/>
  <c r="W1098" i="1"/>
  <c r="V1098" i="1" s="1"/>
  <c r="X1098" i="1"/>
  <c r="U1097" i="1"/>
  <c r="W1097" i="1"/>
  <c r="V1097" i="1" s="1"/>
  <c r="X1097" i="1"/>
  <c r="U1096" i="1"/>
  <c r="W1096" i="1"/>
  <c r="V1096" i="1" s="1"/>
  <c r="X1096" i="1"/>
  <c r="U1095" i="1"/>
  <c r="W1095" i="1"/>
  <c r="V1095" i="1" s="1"/>
  <c r="X1095" i="1"/>
  <c r="U1094" i="1"/>
  <c r="W1094" i="1"/>
  <c r="V1094" i="1" s="1"/>
  <c r="X1094" i="1"/>
  <c r="U1093" i="1"/>
  <c r="W1093" i="1"/>
  <c r="V1093" i="1" s="1"/>
  <c r="X1093" i="1"/>
  <c r="X1092" i="1"/>
  <c r="W1092" i="1"/>
  <c r="V1092" i="1" s="1"/>
  <c r="U1092" i="1"/>
  <c r="X1091" i="1"/>
  <c r="W1091" i="1"/>
  <c r="V1091" i="1" s="1"/>
  <c r="U1091" i="1"/>
  <c r="X1090" i="1"/>
  <c r="W1090" i="1"/>
  <c r="V1090" i="1" s="1"/>
  <c r="U1090" i="1"/>
  <c r="X1089" i="1"/>
  <c r="W1089" i="1"/>
  <c r="V1089" i="1" s="1"/>
  <c r="U1089" i="1"/>
  <c r="X1088" i="1"/>
  <c r="W1088" i="1"/>
  <c r="V1088" i="1" s="1"/>
  <c r="U1088" i="1"/>
  <c r="X1087" i="1"/>
  <c r="W1087" i="1"/>
  <c r="V1087" i="1" s="1"/>
  <c r="U1087" i="1"/>
  <c r="X1086" i="1"/>
  <c r="W1086" i="1"/>
  <c r="V1086" i="1" s="1"/>
  <c r="U1086" i="1"/>
  <c r="X1085" i="1"/>
  <c r="W1085" i="1"/>
  <c r="V1085" i="1" s="1"/>
  <c r="U1085" i="1"/>
  <c r="X1084" i="1"/>
  <c r="W1084" i="1"/>
  <c r="V1084" i="1" s="1"/>
  <c r="U1084" i="1"/>
  <c r="X1083" i="1"/>
  <c r="W1083" i="1"/>
  <c r="V1083" i="1" s="1"/>
  <c r="U1083" i="1"/>
  <c r="X1082" i="1"/>
  <c r="W1082" i="1"/>
  <c r="V1082" i="1" s="1"/>
  <c r="U1082" i="1"/>
  <c r="X1081" i="1"/>
  <c r="W1081" i="1"/>
  <c r="V1081" i="1" s="1"/>
  <c r="U1081" i="1"/>
  <c r="X1080" i="1"/>
  <c r="W1080" i="1"/>
  <c r="V1080" i="1" s="1"/>
  <c r="U1080" i="1"/>
  <c r="X1079" i="1"/>
  <c r="W1079" i="1"/>
  <c r="V1079" i="1" s="1"/>
  <c r="U1079" i="1"/>
  <c r="X1078" i="1"/>
  <c r="W1078" i="1"/>
  <c r="V1078" i="1" s="1"/>
  <c r="U1078" i="1"/>
  <c r="X1077" i="1"/>
  <c r="W1077" i="1"/>
  <c r="V1077" i="1" s="1"/>
  <c r="U1077" i="1"/>
  <c r="X1076" i="1"/>
  <c r="W1076" i="1"/>
  <c r="V1076" i="1" s="1"/>
  <c r="U1076" i="1"/>
  <c r="X1075" i="1"/>
  <c r="W1075" i="1"/>
  <c r="V1075" i="1" s="1"/>
  <c r="U1075" i="1"/>
  <c r="X1074" i="1"/>
  <c r="W1074" i="1"/>
  <c r="V1074" i="1" s="1"/>
  <c r="U1074" i="1"/>
  <c r="X1073" i="1"/>
  <c r="W1073" i="1"/>
  <c r="V1073" i="1" s="1"/>
  <c r="U1073" i="1"/>
  <c r="X1072" i="1"/>
  <c r="W1072" i="1"/>
  <c r="V1072" i="1" s="1"/>
  <c r="U1072" i="1"/>
  <c r="X1071" i="1"/>
  <c r="W1071" i="1"/>
  <c r="V1071" i="1" s="1"/>
  <c r="U1071" i="1"/>
  <c r="X1070" i="1"/>
  <c r="W1070" i="1"/>
  <c r="V1070" i="1" s="1"/>
  <c r="U1070" i="1"/>
  <c r="X1069" i="1"/>
  <c r="W1069" i="1"/>
  <c r="V1069" i="1" s="1"/>
  <c r="U1069" i="1"/>
  <c r="X1068" i="1"/>
  <c r="W1068" i="1"/>
  <c r="V1068" i="1" s="1"/>
  <c r="U1068" i="1"/>
  <c r="U1067" i="1"/>
  <c r="W1067" i="1"/>
  <c r="V1067" i="1" s="1"/>
  <c r="X1067" i="1"/>
  <c r="U1066" i="1"/>
  <c r="W1066" i="1"/>
  <c r="V1066" i="1" s="1"/>
  <c r="X1066" i="1"/>
  <c r="U1065" i="1"/>
  <c r="W1065" i="1"/>
  <c r="V1065" i="1" s="1"/>
  <c r="X1065" i="1"/>
  <c r="U1064" i="1"/>
  <c r="W1064" i="1"/>
  <c r="V1064" i="1" s="1"/>
  <c r="X1064" i="1"/>
  <c r="U1063" i="1"/>
  <c r="W1063" i="1"/>
  <c r="V1063" i="1" s="1"/>
  <c r="X1063" i="1"/>
  <c r="U1062" i="1"/>
  <c r="W1062" i="1"/>
  <c r="V1062" i="1" s="1"/>
  <c r="X1062" i="1"/>
  <c r="U1061" i="1"/>
  <c r="W1061" i="1"/>
  <c r="V1061" i="1" s="1"/>
  <c r="X1061" i="1"/>
  <c r="U1060" i="1"/>
  <c r="W1060" i="1"/>
  <c r="V1060" i="1" s="1"/>
  <c r="X1060" i="1"/>
  <c r="U1059" i="1"/>
  <c r="W1059" i="1"/>
  <c r="V1059" i="1" s="1"/>
  <c r="X1059" i="1"/>
  <c r="U1058" i="1"/>
  <c r="W1058" i="1"/>
  <c r="V1058" i="1" s="1"/>
  <c r="X1058" i="1"/>
  <c r="U1057" i="1"/>
  <c r="W1057" i="1"/>
  <c r="V1057" i="1" s="1"/>
  <c r="X1057" i="1"/>
  <c r="U1056" i="1"/>
  <c r="W1056" i="1"/>
  <c r="V1056" i="1" s="1"/>
  <c r="X1056" i="1"/>
  <c r="U1055" i="1"/>
  <c r="W1055" i="1"/>
  <c r="V1055" i="1" s="1"/>
  <c r="X1055" i="1"/>
  <c r="U1054" i="1"/>
  <c r="W1054" i="1"/>
  <c r="V1054" i="1" s="1"/>
  <c r="X1054" i="1"/>
  <c r="U1053" i="1"/>
  <c r="W1053" i="1"/>
  <c r="V1053" i="1" s="1"/>
  <c r="X1053" i="1"/>
  <c r="U1052" i="1"/>
  <c r="W1052" i="1"/>
  <c r="V1052" i="1" s="1"/>
  <c r="X1052" i="1"/>
  <c r="U1051" i="1"/>
  <c r="W1051" i="1"/>
  <c r="V1051" i="1" s="1"/>
  <c r="X1051" i="1"/>
  <c r="U1050" i="1"/>
  <c r="W1050" i="1"/>
  <c r="V1050" i="1" s="1"/>
  <c r="X1050" i="1"/>
  <c r="U1049" i="1"/>
  <c r="W1049" i="1"/>
  <c r="V1049" i="1" s="1"/>
  <c r="X1049" i="1"/>
  <c r="U1048" i="1"/>
  <c r="W1048" i="1"/>
  <c r="V1048" i="1" s="1"/>
  <c r="X1048" i="1"/>
  <c r="U1047" i="1"/>
  <c r="W1047" i="1"/>
  <c r="V1047" i="1" s="1"/>
  <c r="X1047" i="1"/>
  <c r="U1046" i="1"/>
  <c r="W1046" i="1"/>
  <c r="V1046" i="1" s="1"/>
  <c r="X1046" i="1"/>
  <c r="U1045" i="1"/>
  <c r="W1045" i="1"/>
  <c r="V1045" i="1" s="1"/>
  <c r="X1045" i="1"/>
  <c r="U1044" i="1"/>
  <c r="W1044" i="1"/>
  <c r="V1044" i="1" s="1"/>
  <c r="X1044" i="1"/>
  <c r="U1043" i="1"/>
  <c r="W1043" i="1"/>
  <c r="V1043" i="1" s="1"/>
  <c r="X1043" i="1"/>
  <c r="U1042" i="1"/>
  <c r="W1042" i="1"/>
  <c r="V1042" i="1" s="1"/>
  <c r="X1042" i="1"/>
  <c r="U1041" i="1"/>
  <c r="W1041" i="1"/>
  <c r="V1041" i="1" s="1"/>
  <c r="X1041" i="1"/>
  <c r="U1040" i="1"/>
  <c r="W1040" i="1"/>
  <c r="V1040" i="1" s="1"/>
  <c r="X1040" i="1"/>
  <c r="X1037" i="1"/>
  <c r="W1037" i="1"/>
  <c r="V1037" i="1" s="1"/>
  <c r="U1037" i="1"/>
  <c r="X1039" i="1"/>
  <c r="W1039" i="1"/>
  <c r="V1039" i="1" s="1"/>
  <c r="U1039" i="1"/>
  <c r="U1038" i="1"/>
  <c r="W1038" i="1"/>
  <c r="V1038" i="1" s="1"/>
  <c r="X1038" i="1"/>
  <c r="X1030" i="1"/>
  <c r="X1031" i="1"/>
  <c r="X1032" i="1"/>
  <c r="X1033" i="1"/>
  <c r="X1034" i="1"/>
  <c r="X1035" i="1"/>
  <c r="X1036" i="1"/>
  <c r="W1030" i="1"/>
  <c r="V1030" i="1" s="1"/>
  <c r="W1031" i="1"/>
  <c r="V1031" i="1" s="1"/>
  <c r="W1032" i="1"/>
  <c r="V1032" i="1" s="1"/>
  <c r="W1033" i="1"/>
  <c r="V1033" i="1" s="1"/>
  <c r="W1034" i="1"/>
  <c r="V1034" i="1" s="1"/>
  <c r="W1035" i="1"/>
  <c r="V1035" i="1" s="1"/>
  <c r="W1036" i="1"/>
  <c r="V1036" i="1" s="1"/>
  <c r="U1030" i="1"/>
  <c r="U1031" i="1"/>
  <c r="U1032" i="1"/>
  <c r="U1033" i="1"/>
  <c r="U1034" i="1"/>
  <c r="U1035" i="1"/>
  <c r="U1036" i="1"/>
  <c r="U1029" i="1"/>
  <c r="W1029" i="1"/>
  <c r="V1029" i="1" s="1"/>
  <c r="X1029" i="1"/>
  <c r="U1028" i="1"/>
  <c r="W1028" i="1"/>
  <c r="V1028" i="1" s="1"/>
  <c r="X1028" i="1"/>
  <c r="U1027" i="1"/>
  <c r="W1027" i="1"/>
  <c r="V1027" i="1" s="1"/>
  <c r="X1027" i="1"/>
  <c r="U1026" i="1"/>
  <c r="W1026" i="1"/>
  <c r="V1026" i="1" s="1"/>
  <c r="X1026" i="1"/>
  <c r="U1025" i="1"/>
  <c r="W1025" i="1"/>
  <c r="V1025" i="1" s="1"/>
  <c r="X1025" i="1"/>
  <c r="X1024" i="1"/>
  <c r="W1024" i="1"/>
  <c r="V1024" i="1" s="1"/>
  <c r="U1024" i="1"/>
  <c r="X1023" i="1"/>
  <c r="W1023" i="1"/>
  <c r="V1023" i="1" s="1"/>
  <c r="U1023" i="1"/>
  <c r="X1022" i="1"/>
  <c r="W1022" i="1"/>
  <c r="V1022" i="1" s="1"/>
  <c r="U1022" i="1"/>
  <c r="X1021" i="1"/>
  <c r="W1021" i="1"/>
  <c r="V1021" i="1" s="1"/>
  <c r="U1021" i="1"/>
  <c r="X1020" i="1"/>
  <c r="W1020" i="1"/>
  <c r="V1020" i="1" s="1"/>
  <c r="U1020" i="1"/>
  <c r="X1019" i="1"/>
  <c r="W1019" i="1"/>
  <c r="V1019" i="1" s="1"/>
  <c r="U1019" i="1"/>
  <c r="X1018" i="1"/>
  <c r="W1018" i="1"/>
  <c r="V1018" i="1" s="1"/>
  <c r="U1018" i="1"/>
  <c r="X1017" i="1"/>
  <c r="W1017" i="1"/>
  <c r="V1017" i="1" s="1"/>
  <c r="U1017" i="1"/>
  <c r="X1016" i="1"/>
  <c r="W1016" i="1"/>
  <c r="V1016" i="1" s="1"/>
  <c r="U1016" i="1"/>
  <c r="X1015" i="1"/>
  <c r="W1015" i="1"/>
  <c r="V1015" i="1" s="1"/>
  <c r="U1015" i="1"/>
  <c r="X1014" i="1"/>
  <c r="W1014" i="1"/>
  <c r="V1014" i="1" s="1"/>
  <c r="U1014" i="1"/>
  <c r="X1013" i="1"/>
  <c r="W1013" i="1"/>
  <c r="V1013" i="1" s="1"/>
  <c r="U1013" i="1"/>
  <c r="U1012" i="1"/>
  <c r="W1012" i="1"/>
  <c r="V1012" i="1" s="1"/>
  <c r="X1012" i="1"/>
  <c r="U1011" i="1"/>
  <c r="W1011" i="1"/>
  <c r="V1011" i="1" s="1"/>
  <c r="X1011" i="1"/>
  <c r="U1010" i="1"/>
  <c r="W1010" i="1"/>
  <c r="V1010" i="1" s="1"/>
  <c r="X1010" i="1"/>
  <c r="U1009" i="1"/>
  <c r="W1009" i="1"/>
  <c r="V1009" i="1" s="1"/>
  <c r="X1009" i="1"/>
  <c r="U1008" i="1"/>
  <c r="W1008" i="1"/>
  <c r="V1008" i="1" s="1"/>
  <c r="X1008" i="1"/>
  <c r="U1007" i="1"/>
  <c r="W1007" i="1"/>
  <c r="V1007" i="1" s="1"/>
  <c r="X1007" i="1"/>
  <c r="U1002" i="1"/>
  <c r="U1003" i="1"/>
  <c r="U1004" i="1"/>
  <c r="U1005" i="1"/>
  <c r="U1006" i="1"/>
  <c r="W1002" i="1"/>
  <c r="V1002" i="1" s="1"/>
  <c r="W1003" i="1"/>
  <c r="V1003" i="1" s="1"/>
  <c r="W1004" i="1"/>
  <c r="V1004" i="1" s="1"/>
  <c r="W1005" i="1"/>
  <c r="V1005" i="1" s="1"/>
  <c r="W1006" i="1"/>
  <c r="V1006" i="1" s="1"/>
  <c r="X1002" i="1"/>
  <c r="X1003" i="1"/>
  <c r="X1004" i="1"/>
  <c r="X1005" i="1"/>
  <c r="X1006" i="1"/>
  <c r="U1001" i="1"/>
  <c r="W1001" i="1"/>
  <c r="V1001" i="1" s="1"/>
  <c r="X1001" i="1"/>
  <c r="U1000" i="1"/>
  <c r="W1000" i="1"/>
  <c r="V1000" i="1" s="1"/>
  <c r="X1000" i="1"/>
  <c r="U999" i="1"/>
  <c r="W999" i="1"/>
  <c r="V999" i="1" s="1"/>
  <c r="X999"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W717" i="1"/>
  <c r="V717" i="1" s="1"/>
  <c r="W718" i="1"/>
  <c r="V718" i="1" s="1"/>
  <c r="W719" i="1"/>
  <c r="V719" i="1" s="1"/>
  <c r="W720" i="1"/>
  <c r="V720" i="1" s="1"/>
  <c r="W721" i="1"/>
  <c r="V721" i="1" s="1"/>
  <c r="W722" i="1"/>
  <c r="V722" i="1" s="1"/>
  <c r="W723" i="1"/>
  <c r="V723" i="1" s="1"/>
  <c r="W724" i="1"/>
  <c r="V724" i="1" s="1"/>
  <c r="W725" i="1"/>
  <c r="V725" i="1" s="1"/>
  <c r="W726" i="1"/>
  <c r="V726" i="1" s="1"/>
  <c r="W727" i="1"/>
  <c r="V727" i="1" s="1"/>
  <c r="W728" i="1"/>
  <c r="V728" i="1" s="1"/>
  <c r="W729" i="1"/>
  <c r="V729" i="1" s="1"/>
  <c r="W730" i="1"/>
  <c r="V730" i="1" s="1"/>
  <c r="W731" i="1"/>
  <c r="V731" i="1" s="1"/>
  <c r="W732" i="1"/>
  <c r="V732" i="1" s="1"/>
  <c r="W733" i="1"/>
  <c r="V733" i="1" s="1"/>
  <c r="W734" i="1"/>
  <c r="V734" i="1" s="1"/>
  <c r="W735" i="1"/>
  <c r="V735" i="1" s="1"/>
  <c r="W736" i="1"/>
  <c r="V736" i="1" s="1"/>
  <c r="W737" i="1"/>
  <c r="V737" i="1" s="1"/>
  <c r="W738" i="1"/>
  <c r="V738" i="1" s="1"/>
  <c r="W739" i="1"/>
  <c r="V739" i="1" s="1"/>
  <c r="W740" i="1"/>
  <c r="V740" i="1" s="1"/>
  <c r="W741" i="1"/>
  <c r="V741" i="1" s="1"/>
  <c r="W742" i="1"/>
  <c r="V742" i="1" s="1"/>
  <c r="W743" i="1"/>
  <c r="V743" i="1" s="1"/>
  <c r="W744" i="1"/>
  <c r="V744" i="1" s="1"/>
  <c r="W745" i="1"/>
  <c r="V745" i="1" s="1"/>
  <c r="W746" i="1"/>
  <c r="V746" i="1" s="1"/>
  <c r="W747" i="1"/>
  <c r="V747" i="1" s="1"/>
  <c r="W748" i="1"/>
  <c r="V748" i="1" s="1"/>
  <c r="W749" i="1"/>
  <c r="V749" i="1" s="1"/>
  <c r="W750" i="1"/>
  <c r="V750" i="1" s="1"/>
  <c r="W751" i="1"/>
  <c r="V751" i="1" s="1"/>
  <c r="W752" i="1"/>
  <c r="V752" i="1" s="1"/>
  <c r="W753" i="1"/>
  <c r="V753" i="1" s="1"/>
  <c r="W754" i="1"/>
  <c r="V754" i="1" s="1"/>
  <c r="W755" i="1"/>
  <c r="V755" i="1" s="1"/>
  <c r="W756" i="1"/>
  <c r="V756" i="1" s="1"/>
  <c r="W757" i="1"/>
  <c r="V757" i="1" s="1"/>
  <c r="W758" i="1"/>
  <c r="V758" i="1" s="1"/>
  <c r="W759" i="1"/>
  <c r="V759" i="1" s="1"/>
  <c r="W760" i="1"/>
  <c r="V760" i="1" s="1"/>
  <c r="W761" i="1"/>
  <c r="V761" i="1" s="1"/>
  <c r="W762" i="1"/>
  <c r="V762" i="1" s="1"/>
  <c r="W763" i="1"/>
  <c r="V763" i="1" s="1"/>
  <c r="W764" i="1"/>
  <c r="V764" i="1" s="1"/>
  <c r="W765" i="1"/>
  <c r="V765" i="1" s="1"/>
  <c r="W766" i="1"/>
  <c r="V766" i="1" s="1"/>
  <c r="W767" i="1"/>
  <c r="V767" i="1" s="1"/>
  <c r="W768" i="1"/>
  <c r="V768" i="1" s="1"/>
  <c r="W769" i="1"/>
  <c r="V769" i="1" s="1"/>
  <c r="W770" i="1"/>
  <c r="V770" i="1" s="1"/>
  <c r="W771" i="1"/>
  <c r="V771" i="1" s="1"/>
  <c r="W772" i="1"/>
  <c r="V772" i="1" s="1"/>
  <c r="W773" i="1"/>
  <c r="V773" i="1" s="1"/>
  <c r="W774" i="1"/>
  <c r="V774" i="1" s="1"/>
  <c r="W775" i="1"/>
  <c r="V775" i="1" s="1"/>
  <c r="W776" i="1"/>
  <c r="V776" i="1" s="1"/>
  <c r="W777" i="1"/>
  <c r="V777" i="1" s="1"/>
  <c r="W778" i="1"/>
  <c r="V778" i="1" s="1"/>
  <c r="W779" i="1"/>
  <c r="V779" i="1" s="1"/>
  <c r="W780" i="1"/>
  <c r="V780" i="1" s="1"/>
  <c r="W781" i="1"/>
  <c r="V781" i="1" s="1"/>
  <c r="W782" i="1"/>
  <c r="V782" i="1" s="1"/>
  <c r="W783" i="1"/>
  <c r="V783" i="1" s="1"/>
  <c r="W784" i="1"/>
  <c r="V784" i="1" s="1"/>
  <c r="W785" i="1"/>
  <c r="V785" i="1" s="1"/>
  <c r="W786" i="1"/>
  <c r="V786" i="1" s="1"/>
  <c r="W787" i="1"/>
  <c r="V787" i="1" s="1"/>
  <c r="W788" i="1"/>
  <c r="V788" i="1" s="1"/>
  <c r="W789" i="1"/>
  <c r="V789" i="1" s="1"/>
  <c r="W790" i="1"/>
  <c r="V790" i="1" s="1"/>
  <c r="W791" i="1"/>
  <c r="V791" i="1" s="1"/>
  <c r="W792" i="1"/>
  <c r="V792" i="1" s="1"/>
  <c r="W793" i="1"/>
  <c r="V793" i="1" s="1"/>
  <c r="W794" i="1"/>
  <c r="V794" i="1" s="1"/>
  <c r="W795" i="1"/>
  <c r="V795" i="1" s="1"/>
  <c r="W796" i="1"/>
  <c r="V796" i="1" s="1"/>
  <c r="W797" i="1"/>
  <c r="V797" i="1" s="1"/>
  <c r="W798" i="1"/>
  <c r="V798" i="1" s="1"/>
  <c r="W799" i="1"/>
  <c r="V799" i="1" s="1"/>
  <c r="W800" i="1"/>
  <c r="V800" i="1" s="1"/>
  <c r="W801" i="1"/>
  <c r="V801" i="1" s="1"/>
  <c r="W802" i="1"/>
  <c r="V802" i="1" s="1"/>
  <c r="W803" i="1"/>
  <c r="V803" i="1" s="1"/>
  <c r="W804" i="1"/>
  <c r="V804" i="1" s="1"/>
  <c r="W805" i="1"/>
  <c r="V805" i="1" s="1"/>
  <c r="W806" i="1"/>
  <c r="V806" i="1" s="1"/>
  <c r="W807" i="1"/>
  <c r="V807" i="1" s="1"/>
  <c r="W808" i="1"/>
  <c r="V808" i="1" s="1"/>
  <c r="W809" i="1"/>
  <c r="V809" i="1" s="1"/>
  <c r="W810" i="1"/>
  <c r="V810" i="1" s="1"/>
  <c r="W811" i="1"/>
  <c r="V811" i="1" s="1"/>
  <c r="W812" i="1"/>
  <c r="V812" i="1" s="1"/>
  <c r="W813" i="1"/>
  <c r="V813" i="1" s="1"/>
  <c r="W814" i="1"/>
  <c r="V814" i="1" s="1"/>
  <c r="W815" i="1"/>
  <c r="V815" i="1" s="1"/>
  <c r="W816" i="1"/>
  <c r="V816" i="1" s="1"/>
  <c r="W817" i="1"/>
  <c r="V817" i="1" s="1"/>
  <c r="W818" i="1"/>
  <c r="V818" i="1" s="1"/>
  <c r="W819" i="1"/>
  <c r="V819" i="1" s="1"/>
  <c r="W820" i="1"/>
  <c r="V820" i="1" s="1"/>
  <c r="W821" i="1"/>
  <c r="V821" i="1" s="1"/>
  <c r="W822" i="1"/>
  <c r="V822" i="1" s="1"/>
  <c r="W823" i="1"/>
  <c r="V823" i="1" s="1"/>
  <c r="W824" i="1"/>
  <c r="V824" i="1" s="1"/>
  <c r="W825" i="1"/>
  <c r="V825" i="1" s="1"/>
  <c r="W826" i="1"/>
  <c r="V826" i="1" s="1"/>
  <c r="W827" i="1"/>
  <c r="V827" i="1" s="1"/>
  <c r="W828" i="1"/>
  <c r="V828" i="1" s="1"/>
  <c r="W829" i="1"/>
  <c r="V829" i="1" s="1"/>
  <c r="W830" i="1"/>
  <c r="V830" i="1" s="1"/>
  <c r="W831" i="1"/>
  <c r="V831" i="1" s="1"/>
  <c r="W832" i="1"/>
  <c r="V832" i="1" s="1"/>
  <c r="W833" i="1"/>
  <c r="V833" i="1" s="1"/>
  <c r="W834" i="1"/>
  <c r="V834" i="1" s="1"/>
  <c r="W835" i="1"/>
  <c r="V835" i="1" s="1"/>
  <c r="W836" i="1"/>
  <c r="V836" i="1" s="1"/>
  <c r="W837" i="1"/>
  <c r="V837" i="1" s="1"/>
  <c r="W838" i="1"/>
  <c r="V838" i="1" s="1"/>
  <c r="W839" i="1"/>
  <c r="V839" i="1" s="1"/>
  <c r="W840" i="1"/>
  <c r="V840" i="1" s="1"/>
  <c r="W841" i="1"/>
  <c r="V841" i="1" s="1"/>
  <c r="W842" i="1"/>
  <c r="V842" i="1" s="1"/>
  <c r="W843" i="1"/>
  <c r="V843" i="1" s="1"/>
  <c r="W844" i="1"/>
  <c r="V844" i="1" s="1"/>
  <c r="W845" i="1"/>
  <c r="V845" i="1" s="1"/>
  <c r="W846" i="1"/>
  <c r="V846" i="1" s="1"/>
  <c r="W847" i="1"/>
  <c r="V847" i="1" s="1"/>
  <c r="W848" i="1"/>
  <c r="V848" i="1" s="1"/>
  <c r="W849" i="1"/>
  <c r="V849" i="1" s="1"/>
  <c r="W850" i="1"/>
  <c r="V850" i="1" s="1"/>
  <c r="W851" i="1"/>
  <c r="V851" i="1" s="1"/>
  <c r="W852" i="1"/>
  <c r="V852" i="1" s="1"/>
  <c r="W853" i="1"/>
  <c r="V853" i="1" s="1"/>
  <c r="W854" i="1"/>
  <c r="V854" i="1" s="1"/>
  <c r="W855" i="1"/>
  <c r="V855" i="1" s="1"/>
  <c r="W856" i="1"/>
  <c r="V856" i="1" s="1"/>
  <c r="W857" i="1"/>
  <c r="V857" i="1" s="1"/>
  <c r="W858" i="1"/>
  <c r="V858" i="1" s="1"/>
  <c r="W859" i="1"/>
  <c r="V859" i="1" s="1"/>
  <c r="W860" i="1"/>
  <c r="V860" i="1" s="1"/>
  <c r="W861" i="1"/>
  <c r="V861" i="1" s="1"/>
  <c r="W862" i="1"/>
  <c r="V862" i="1" s="1"/>
  <c r="W863" i="1"/>
  <c r="V863" i="1" s="1"/>
  <c r="W864" i="1"/>
  <c r="V864" i="1" s="1"/>
  <c r="W865" i="1"/>
  <c r="V865" i="1" s="1"/>
  <c r="W866" i="1"/>
  <c r="V866" i="1" s="1"/>
  <c r="W867" i="1"/>
  <c r="V867" i="1" s="1"/>
  <c r="W868" i="1"/>
  <c r="V868" i="1" s="1"/>
  <c r="W869" i="1"/>
  <c r="V869" i="1" s="1"/>
  <c r="W870" i="1"/>
  <c r="V870" i="1" s="1"/>
  <c r="W871" i="1"/>
  <c r="V871" i="1" s="1"/>
  <c r="W872" i="1"/>
  <c r="V872" i="1" s="1"/>
  <c r="W873" i="1"/>
  <c r="V873" i="1" s="1"/>
  <c r="W874" i="1"/>
  <c r="V874" i="1" s="1"/>
  <c r="W875" i="1"/>
  <c r="V875" i="1" s="1"/>
  <c r="W876" i="1"/>
  <c r="V876" i="1" s="1"/>
  <c r="W877" i="1"/>
  <c r="V877" i="1" s="1"/>
  <c r="W878" i="1"/>
  <c r="V878" i="1" s="1"/>
  <c r="W879" i="1"/>
  <c r="V879" i="1" s="1"/>
  <c r="W880" i="1"/>
  <c r="V880" i="1" s="1"/>
  <c r="W881" i="1"/>
  <c r="V881" i="1" s="1"/>
  <c r="W882" i="1"/>
  <c r="V882" i="1" s="1"/>
  <c r="W883" i="1"/>
  <c r="V883" i="1" s="1"/>
  <c r="W884" i="1"/>
  <c r="V884" i="1" s="1"/>
  <c r="W885" i="1"/>
  <c r="V885" i="1" s="1"/>
  <c r="W886" i="1"/>
  <c r="V886" i="1" s="1"/>
  <c r="W887" i="1"/>
  <c r="V887" i="1" s="1"/>
  <c r="W888" i="1"/>
  <c r="V888" i="1" s="1"/>
  <c r="W889" i="1"/>
  <c r="V889" i="1" s="1"/>
  <c r="W890" i="1"/>
  <c r="V890" i="1" s="1"/>
  <c r="W891" i="1"/>
  <c r="V891" i="1" s="1"/>
  <c r="W892" i="1"/>
  <c r="V892" i="1" s="1"/>
  <c r="W893" i="1"/>
  <c r="V893" i="1" s="1"/>
  <c r="W894" i="1"/>
  <c r="V894" i="1" s="1"/>
  <c r="W895" i="1"/>
  <c r="V895" i="1" s="1"/>
  <c r="W896" i="1"/>
  <c r="V896" i="1" s="1"/>
  <c r="W897" i="1"/>
  <c r="V897" i="1" s="1"/>
  <c r="W898" i="1"/>
  <c r="V898" i="1" s="1"/>
  <c r="W899" i="1"/>
  <c r="V899" i="1" s="1"/>
  <c r="W900" i="1"/>
  <c r="V900" i="1" s="1"/>
  <c r="W901" i="1"/>
  <c r="V901" i="1" s="1"/>
  <c r="W902" i="1"/>
  <c r="V902" i="1" s="1"/>
  <c r="W903" i="1"/>
  <c r="V903" i="1" s="1"/>
  <c r="W904" i="1"/>
  <c r="V904" i="1" s="1"/>
  <c r="W905" i="1"/>
  <c r="V905" i="1" s="1"/>
  <c r="W906" i="1"/>
  <c r="V906" i="1" s="1"/>
  <c r="W907" i="1"/>
  <c r="V907" i="1" s="1"/>
  <c r="W908" i="1"/>
  <c r="V908" i="1" s="1"/>
  <c r="W909" i="1"/>
  <c r="V909" i="1" s="1"/>
  <c r="W910" i="1"/>
  <c r="V910" i="1" s="1"/>
  <c r="W911" i="1"/>
  <c r="V911" i="1" s="1"/>
  <c r="W912" i="1"/>
  <c r="V912" i="1" s="1"/>
  <c r="W913" i="1"/>
  <c r="V913" i="1" s="1"/>
  <c r="W914" i="1"/>
  <c r="V914" i="1" s="1"/>
  <c r="W915" i="1"/>
  <c r="V915" i="1" s="1"/>
  <c r="W916" i="1"/>
  <c r="V916" i="1" s="1"/>
  <c r="W917" i="1"/>
  <c r="V917" i="1" s="1"/>
  <c r="W918" i="1"/>
  <c r="V918" i="1" s="1"/>
  <c r="W919" i="1"/>
  <c r="V919" i="1" s="1"/>
  <c r="W920" i="1"/>
  <c r="V920" i="1" s="1"/>
  <c r="W921" i="1"/>
  <c r="V921" i="1" s="1"/>
  <c r="W922" i="1"/>
  <c r="V922" i="1" s="1"/>
  <c r="W923" i="1"/>
  <c r="V923" i="1" s="1"/>
  <c r="W924" i="1"/>
  <c r="V924" i="1" s="1"/>
  <c r="W925" i="1"/>
  <c r="V925" i="1" s="1"/>
  <c r="W926" i="1"/>
  <c r="V926" i="1" s="1"/>
  <c r="W927" i="1"/>
  <c r="V927" i="1" s="1"/>
  <c r="W928" i="1"/>
  <c r="V928" i="1" s="1"/>
  <c r="W929" i="1"/>
  <c r="V929" i="1" s="1"/>
  <c r="W930" i="1"/>
  <c r="V930" i="1" s="1"/>
  <c r="W931" i="1"/>
  <c r="V931" i="1" s="1"/>
  <c r="W932" i="1"/>
  <c r="V932" i="1" s="1"/>
  <c r="W933" i="1"/>
  <c r="V933" i="1" s="1"/>
  <c r="W934" i="1"/>
  <c r="V934" i="1" s="1"/>
  <c r="W935" i="1"/>
  <c r="V935" i="1" s="1"/>
  <c r="W936" i="1"/>
  <c r="V936" i="1" s="1"/>
  <c r="W937" i="1"/>
  <c r="V937" i="1" s="1"/>
  <c r="W938" i="1"/>
  <c r="V938" i="1" s="1"/>
  <c r="W939" i="1"/>
  <c r="V939" i="1" s="1"/>
  <c r="W940" i="1"/>
  <c r="V940" i="1" s="1"/>
  <c r="W941" i="1"/>
  <c r="V941" i="1" s="1"/>
  <c r="W942" i="1"/>
  <c r="V942" i="1" s="1"/>
  <c r="W943" i="1"/>
  <c r="V943" i="1" s="1"/>
  <c r="W944" i="1"/>
  <c r="V944" i="1" s="1"/>
  <c r="W945" i="1"/>
  <c r="V945" i="1" s="1"/>
  <c r="W946" i="1"/>
  <c r="V946" i="1" s="1"/>
  <c r="W947" i="1"/>
  <c r="V947" i="1" s="1"/>
  <c r="W948" i="1"/>
  <c r="V948" i="1" s="1"/>
  <c r="W949" i="1"/>
  <c r="V949" i="1" s="1"/>
  <c r="W950" i="1"/>
  <c r="V950" i="1" s="1"/>
  <c r="W951" i="1"/>
  <c r="V951" i="1" s="1"/>
  <c r="W952" i="1"/>
  <c r="V952" i="1" s="1"/>
  <c r="W953" i="1"/>
  <c r="V953" i="1" s="1"/>
  <c r="W954" i="1"/>
  <c r="V954" i="1" s="1"/>
  <c r="W955" i="1"/>
  <c r="V955" i="1" s="1"/>
  <c r="W956" i="1"/>
  <c r="V956" i="1" s="1"/>
  <c r="W957" i="1"/>
  <c r="V957" i="1" s="1"/>
  <c r="W958" i="1"/>
  <c r="V958" i="1" s="1"/>
  <c r="W959" i="1"/>
  <c r="V959" i="1" s="1"/>
  <c r="W960" i="1"/>
  <c r="V960" i="1" s="1"/>
  <c r="W961" i="1"/>
  <c r="V961" i="1" s="1"/>
  <c r="W962" i="1"/>
  <c r="V962" i="1" s="1"/>
  <c r="W963" i="1"/>
  <c r="V963" i="1" s="1"/>
  <c r="W964" i="1"/>
  <c r="V964" i="1" s="1"/>
  <c r="W965" i="1"/>
  <c r="V965" i="1" s="1"/>
  <c r="W966" i="1"/>
  <c r="V966" i="1" s="1"/>
  <c r="W967" i="1"/>
  <c r="V967" i="1" s="1"/>
  <c r="W968" i="1"/>
  <c r="V968" i="1" s="1"/>
  <c r="W969" i="1"/>
  <c r="V969" i="1" s="1"/>
  <c r="W970" i="1"/>
  <c r="V970" i="1" s="1"/>
  <c r="W971" i="1"/>
  <c r="V971" i="1" s="1"/>
  <c r="W972" i="1"/>
  <c r="V972" i="1" s="1"/>
  <c r="W973" i="1"/>
  <c r="V973" i="1" s="1"/>
  <c r="W974" i="1"/>
  <c r="V974" i="1" s="1"/>
  <c r="W975" i="1"/>
  <c r="V975" i="1" s="1"/>
  <c r="W976" i="1"/>
  <c r="V976" i="1" s="1"/>
  <c r="W977" i="1"/>
  <c r="V977" i="1" s="1"/>
  <c r="W978" i="1"/>
  <c r="V978" i="1" s="1"/>
  <c r="W979" i="1"/>
  <c r="V979" i="1" s="1"/>
  <c r="W980" i="1"/>
  <c r="V980" i="1" s="1"/>
  <c r="W981" i="1"/>
  <c r="V981" i="1" s="1"/>
  <c r="W982" i="1"/>
  <c r="V982" i="1" s="1"/>
  <c r="W983" i="1"/>
  <c r="V983" i="1" s="1"/>
  <c r="W984" i="1"/>
  <c r="V984" i="1" s="1"/>
  <c r="W985" i="1"/>
  <c r="V985" i="1" s="1"/>
  <c r="W986" i="1"/>
  <c r="V986" i="1" s="1"/>
  <c r="W987" i="1"/>
  <c r="V987" i="1" s="1"/>
  <c r="W988" i="1"/>
  <c r="V988" i="1" s="1"/>
  <c r="W989" i="1"/>
  <c r="V989" i="1" s="1"/>
  <c r="W990" i="1"/>
  <c r="V990" i="1" s="1"/>
  <c r="W991" i="1"/>
  <c r="V991" i="1" s="1"/>
  <c r="W992" i="1"/>
  <c r="V992" i="1" s="1"/>
  <c r="W993" i="1"/>
  <c r="V993" i="1" s="1"/>
  <c r="W994" i="1"/>
  <c r="V994" i="1" s="1"/>
  <c r="W995" i="1"/>
  <c r="V995" i="1" s="1"/>
  <c r="W996" i="1"/>
  <c r="V996" i="1" s="1"/>
  <c r="W997" i="1"/>
  <c r="V997" i="1" s="1"/>
  <c r="W998" i="1"/>
  <c r="V998" i="1" s="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2" i="1"/>
  <c r="W2" i="1"/>
  <c r="V2" i="1" s="1"/>
  <c r="X2" i="1"/>
</calcChain>
</file>

<file path=xl/sharedStrings.xml><?xml version="1.0" encoding="utf-8"?>
<sst xmlns="http://schemas.openxmlformats.org/spreadsheetml/2006/main" count="98074" uniqueCount="24527">
  <si>
    <t>Sum of Number of Videos Reviewed</t>
  </si>
  <si>
    <t>Complaint Number</t>
  </si>
  <si>
    <t>Complainant</t>
  </si>
  <si>
    <t>Date Received</t>
  </si>
  <si>
    <t>Due</t>
  </si>
  <si>
    <t>Returned to PAC</t>
  </si>
  <si>
    <t>Against</t>
  </si>
  <si>
    <t>Responder</t>
  </si>
  <si>
    <t>Publication Date</t>
  </si>
  <si>
    <t>Ruling</t>
  </si>
  <si>
    <t>Cynthia Forbes</t>
  </si>
  <si>
    <t>No violation, but should consider disclosing records</t>
  </si>
  <si>
    <t>No violation</t>
  </si>
  <si>
    <t>None</t>
  </si>
  <si>
    <t>19-FC-70</t>
  </si>
  <si>
    <t>Christopher Davis</t>
  </si>
  <si>
    <t>Jacob Brown</t>
  </si>
  <si>
    <t>Barbie Rosenberg</t>
  </si>
  <si>
    <t>19-FC-76</t>
  </si>
  <si>
    <t>Scott Burnham</t>
  </si>
  <si>
    <t>19-FC-95</t>
  </si>
  <si>
    <t>Max Jones - TribStar</t>
  </si>
  <si>
    <t>21-FC-86</t>
  </si>
  <si>
    <t>Kevin Greenlee</t>
  </si>
  <si>
    <t>21-FC-126</t>
  </si>
  <si>
    <t>William Rainsberger</t>
  </si>
  <si>
    <t>22-FC-148</t>
  </si>
  <si>
    <t>No violation.</t>
  </si>
  <si>
    <t>22-FC-151</t>
  </si>
  <si>
    <t>Metro Reporting Bureau</t>
  </si>
  <si>
    <t>22-FC-157</t>
  </si>
  <si>
    <t>Ron Wilkins - Journal Courier</t>
  </si>
  <si>
    <t>Sgt. Jeremy Piers</t>
  </si>
  <si>
    <t>Jeff Pitts</t>
  </si>
  <si>
    <t>Daily log should have been makde available on demand no later than 24 hours after the suspect's arrest.</t>
  </si>
  <si>
    <t>22-FC-178</t>
  </si>
  <si>
    <t>Tim Spears - ABC57</t>
  </si>
  <si>
    <t>Sean McDevitt</t>
  </si>
  <si>
    <t>Informal opinion, but ISP should release</t>
  </si>
  <si>
    <t>23-FC-59</t>
  </si>
  <si>
    <t>Bryan Wolfe</t>
  </si>
  <si>
    <t>23-FC-76</t>
  </si>
  <si>
    <t>Brett Kimberlin</t>
  </si>
  <si>
    <t>23-FC-85</t>
  </si>
  <si>
    <t>Ryan Foley</t>
  </si>
  <si>
    <t>No violation, but ISP should consider releasing</t>
  </si>
  <si>
    <t>Row Labels</t>
  </si>
  <si>
    <t>Count of Full Request?</t>
  </si>
  <si>
    <t>Alexander, Lindsay</t>
  </si>
  <si>
    <t>Brake, Cassi</t>
  </si>
  <si>
    <t>Calo, Robyn</t>
  </si>
  <si>
    <t>Clecak, Megan</t>
  </si>
  <si>
    <t>Forbes, Cynthia</t>
  </si>
  <si>
    <t>Perry, April</t>
  </si>
  <si>
    <t>Pitts, Jeff</t>
  </si>
  <si>
    <t>Powell, Megan</t>
  </si>
  <si>
    <t>Rogers, Micah</t>
  </si>
  <si>
    <t>Grand Total</t>
  </si>
  <si>
    <t>ID</t>
  </si>
  <si>
    <t>Date of Request</t>
  </si>
  <si>
    <t>Assign to</t>
  </si>
  <si>
    <t>Requestor</t>
  </si>
  <si>
    <t>Manner of Request</t>
  </si>
  <si>
    <t>Item Requested</t>
  </si>
  <si>
    <t>Full Request?</t>
  </si>
  <si>
    <t>J Drive File Name</t>
  </si>
  <si>
    <t>Evidence.com File Name</t>
  </si>
  <si>
    <t>Category of Request</t>
  </si>
  <si>
    <t>Video Requested?</t>
  </si>
  <si>
    <t>Does Video Exist?</t>
  </si>
  <si>
    <t>Number of Videos Reviewed</t>
  </si>
  <si>
    <t>Request Completed</t>
  </si>
  <si>
    <t>Date Completed</t>
  </si>
  <si>
    <t>Amount Owed</t>
  </si>
  <si>
    <t>Amount Paid</t>
  </si>
  <si>
    <t>Date of Payment</t>
  </si>
  <si>
    <t>Check Number</t>
  </si>
  <si>
    <t>Payee</t>
  </si>
  <si>
    <t>Year</t>
  </si>
  <si>
    <t>Quarter</t>
  </si>
  <si>
    <t>Month</t>
  </si>
  <si>
    <t>Extra</t>
  </si>
  <si>
    <t>Amount Owed Total</t>
  </si>
  <si>
    <t>Amount Paid Total</t>
  </si>
  <si>
    <t>Notes</t>
  </si>
  <si>
    <t>Jeanette Merchant- CMR</t>
  </si>
  <si>
    <t>Email</t>
  </si>
  <si>
    <t>Crash Records</t>
  </si>
  <si>
    <t>No</t>
  </si>
  <si>
    <t>N/A</t>
  </si>
  <si>
    <t>Yes</t>
  </si>
  <si>
    <t>Theresa Kocher- Wagner Reese LLP</t>
  </si>
  <si>
    <t xml:space="preserve">No photos located </t>
  </si>
  <si>
    <t>Nicholas Martin- Schiller Law Offices</t>
  </si>
  <si>
    <t>Crash 202100410639</t>
  </si>
  <si>
    <t>sent 911 audio and CAD. Sent photos (evidence.com)</t>
  </si>
  <si>
    <t>Noell Fields</t>
  </si>
  <si>
    <t>no reconstruction</t>
  </si>
  <si>
    <t>Cyndi Helfrich</t>
  </si>
  <si>
    <t>Case Report</t>
  </si>
  <si>
    <t>Sent Media Summary; Inc. report denied 5-14-3-4(b)(1)</t>
  </si>
  <si>
    <t>Kelsey Chorney- Dynamic Safety LLC</t>
  </si>
  <si>
    <t>Sent 911 audio and CAD</t>
  </si>
  <si>
    <t>Anna Venarchik</t>
  </si>
  <si>
    <t>Revise request to comply with 5-14-3-3(a)(1)</t>
  </si>
  <si>
    <t>J. Clark- Lafayette County Sheriff's Office</t>
  </si>
  <si>
    <t>34-22742</t>
  </si>
  <si>
    <t>Criminal history</t>
  </si>
  <si>
    <t>Sent incident report</t>
  </si>
  <si>
    <t>Kayla Dwyer- IndyStar</t>
  </si>
  <si>
    <t>IndyStar - Traffic Stats</t>
  </si>
  <si>
    <t>Statistics</t>
  </si>
  <si>
    <t>Sent ISP stats from Major Simpson</t>
  </si>
  <si>
    <t>Stephanie Castor- Craig, Kelley, &amp; Faultless</t>
  </si>
  <si>
    <t>Crash 202100428428</t>
  </si>
  <si>
    <t>Sent videos/photos (evidence.com)</t>
  </si>
  <si>
    <t>Lexis Nexis</t>
  </si>
  <si>
    <t>Other</t>
  </si>
  <si>
    <t>Sent link from evidence.com</t>
  </si>
  <si>
    <t>Cecilia Tijero - California DMV</t>
  </si>
  <si>
    <t>Sent link to mycase and referred to IMPD for report</t>
  </si>
  <si>
    <t>Directed to buycrash</t>
  </si>
  <si>
    <t>Ashley Asche</t>
  </si>
  <si>
    <t xml:space="preserve">Reconstruction not complete- referred to other agency </t>
  </si>
  <si>
    <t>Kim Page - Caress Worland</t>
  </si>
  <si>
    <t>Sent photos (evidence.com)</t>
  </si>
  <si>
    <t>Amber Wehr - Craig Kelley &amp; Faultless</t>
  </si>
  <si>
    <t>Crash 202100202546</t>
  </si>
  <si>
    <t>Sent 911 audio and photos</t>
  </si>
  <si>
    <t>Katherine Marshall - Christie Farrell Lee &amp; Bell</t>
  </si>
  <si>
    <t>Crash 202100478684</t>
  </si>
  <si>
    <t>Sent 911 and CAD- No photos</t>
  </si>
  <si>
    <t>Crash 202100432633</t>
  </si>
  <si>
    <t>Sent 911, CAD. Sent photos (evidence.com)</t>
  </si>
  <si>
    <t>Betsy Wall - Cruser Mitchell</t>
  </si>
  <si>
    <t>Jennica McCabe - Hensley Legal Group</t>
  </si>
  <si>
    <t>sent photos and video (evidence.com)</t>
  </si>
  <si>
    <t>Mya Hoffman - Marion County Coroner</t>
  </si>
  <si>
    <t>Sent crash report</t>
  </si>
  <si>
    <t>Megan Smaby - Wisconsin Department of Justice</t>
  </si>
  <si>
    <t>Background check</t>
  </si>
  <si>
    <t>Sent Doxpop document</t>
  </si>
  <si>
    <t>Chris Roberts - CDRPI</t>
  </si>
  <si>
    <t>Denied 35-47-2-3(m)</t>
  </si>
  <si>
    <t>Becky Meier - Indiana Logo</t>
  </si>
  <si>
    <t>Christine Hughes</t>
  </si>
  <si>
    <t>No records responsive</t>
  </si>
  <si>
    <t>none</t>
  </si>
  <si>
    <t>referred to buycrash</t>
  </si>
  <si>
    <t>Crash 202100479749</t>
  </si>
  <si>
    <t>Sent 911 and CAD</t>
  </si>
  <si>
    <t>christine Hughes</t>
  </si>
  <si>
    <t>No photos</t>
  </si>
  <si>
    <t>Video sent via evidence.com</t>
  </si>
  <si>
    <t>Courtney Firari- KPD</t>
  </si>
  <si>
    <t>Referred to outside agency</t>
  </si>
  <si>
    <t>Gigi Morales- Sky Law Firm</t>
  </si>
  <si>
    <t>Referred to IMPD</t>
  </si>
  <si>
    <t>Mark Helms- Kevin Johnson Crash Consulting</t>
  </si>
  <si>
    <t>Crash 202100464911</t>
  </si>
  <si>
    <t>Sent incident/recon report and CAD. Sent video and photos (evidence.com) referred to another agency</t>
  </si>
  <si>
    <t>Ana Rueda</t>
  </si>
  <si>
    <t>Denied 5-14-3-4(b)(1)</t>
  </si>
  <si>
    <t>Leah Hashagen- Kline King &amp; King</t>
  </si>
  <si>
    <t>Referred to Jeffersonville PD</t>
  </si>
  <si>
    <t>Shawyn Paxton- KLB East</t>
  </si>
  <si>
    <t>IN7306003370</t>
  </si>
  <si>
    <t>Holly Hinds- Craig Kelley Faultless</t>
  </si>
  <si>
    <t>No records</t>
  </si>
  <si>
    <t>Patty Mosley- Western Reserve Group</t>
  </si>
  <si>
    <t>Referred to buycrash.com; sent photos (evidence.com)</t>
  </si>
  <si>
    <t>sent 911 audio. Sent photos (evidence.com)</t>
  </si>
  <si>
    <t>Sandra Solomon- Erie Insurance</t>
  </si>
  <si>
    <t>sent cmv report</t>
  </si>
  <si>
    <t>Oliver McNulty</t>
  </si>
  <si>
    <t>Referred to courts</t>
  </si>
  <si>
    <t>Sherri Essex- Garrison Law Firm</t>
  </si>
  <si>
    <t>Jeannie Sheppard- Stephenson Rife</t>
  </si>
  <si>
    <t>Cassie Roth</t>
  </si>
  <si>
    <t>Jason Bolton - 41-11901</t>
  </si>
  <si>
    <t>case report 41-11901 Jason Bolton, Denied 5-14-3-4(b)(1)</t>
  </si>
  <si>
    <t>Christopher Moeller- Isaacs &amp; Isaacs</t>
  </si>
  <si>
    <t>Crash 202100467184</t>
  </si>
  <si>
    <t>Sent 911 and photos, Denied body and dash cam 5-14-3-5.2C</t>
  </si>
  <si>
    <t>Rob Fritsch- Marion County Prosecutor's Office</t>
  </si>
  <si>
    <t>Referred to officer on case</t>
  </si>
  <si>
    <t>Melodie Arispe</t>
  </si>
  <si>
    <t>Hannah Franz- Hensley Legal Group</t>
  </si>
  <si>
    <t>Caleb Polsen- Risk Jockey</t>
  </si>
  <si>
    <t>Crash 202100501895</t>
  </si>
  <si>
    <t>Sent 911 and CAD- sent body cam video only (evidence.com)- See Robyn</t>
  </si>
  <si>
    <t>Referred to buycrash</t>
  </si>
  <si>
    <t>Revise request for emails 5-14-3-3(a)(1)</t>
  </si>
  <si>
    <t>Ted Knoll</t>
  </si>
  <si>
    <t xml:space="preserve">No records located </t>
  </si>
  <si>
    <t>Michael Weir</t>
  </si>
  <si>
    <t>Christopher Walker- Team Walkers LLC</t>
  </si>
  <si>
    <t>IN9207000526</t>
  </si>
  <si>
    <t>sent inspection report, denied incident report 5-14-3-4(b)(1)</t>
  </si>
  <si>
    <t>Amie Franzetti- Hensley Legal Group</t>
  </si>
  <si>
    <t>no photos taken</t>
  </si>
  <si>
    <t>Donald Tatone- Custard Insurance</t>
  </si>
  <si>
    <t>Crash 2022-00007469</t>
  </si>
  <si>
    <t>Sent 911, CAD and photos (evidence.com)</t>
  </si>
  <si>
    <t>Rachel Redmond- Gwinnett County PD</t>
  </si>
  <si>
    <t>Melissa Minor- Boone County Prosecutor's Office</t>
  </si>
  <si>
    <t xml:space="preserve">Referred to First Sergeant Bill Dalton </t>
  </si>
  <si>
    <t>James Hook - Pollack Law Firm</t>
  </si>
  <si>
    <t>Referred to Fort Wayne PD</t>
  </si>
  <si>
    <t>Jon Allen - Pipe Creek Vol. Fire Department</t>
  </si>
  <si>
    <t>James Culp - Whitten Law Office</t>
  </si>
  <si>
    <t>Crash 202100392858</t>
  </si>
  <si>
    <t>Sent 911 audio, CAD, and photos.- Sent video (evidence.com)</t>
  </si>
  <si>
    <t>Ciara Lara - Custy Law Firm</t>
  </si>
  <si>
    <t>IN5942004801</t>
  </si>
  <si>
    <t>Duplicate Request</t>
  </si>
  <si>
    <t>Lexis Nexis - 161806316</t>
  </si>
  <si>
    <t>No auto theft report</t>
  </si>
  <si>
    <t>Lexis Nexis - 162101051</t>
  </si>
  <si>
    <t xml:space="preserve">Michael Wallace </t>
  </si>
  <si>
    <t>Mail</t>
  </si>
  <si>
    <t>Michael Wallace 956850</t>
  </si>
  <si>
    <t>Referred to DOC</t>
  </si>
  <si>
    <t>ANASEC- Janet Holdeman</t>
  </si>
  <si>
    <t>Fax</t>
  </si>
  <si>
    <t>Jarian Long- Criminal Transcript</t>
  </si>
  <si>
    <t>DCSA- Alison Brandt</t>
  </si>
  <si>
    <t>Danyelle Batton- No records</t>
  </si>
  <si>
    <t>DCSA- Ashly Davis</t>
  </si>
  <si>
    <t>Chad Clock- Criminal Transcript</t>
  </si>
  <si>
    <t>Nhat-Giao Nguyen- No records</t>
  </si>
  <si>
    <t>Ulrike Crawford- No records</t>
  </si>
  <si>
    <t>DCSA- Shanon Swingle</t>
  </si>
  <si>
    <t>Lori Levetzow- Criminal transcript, ticket, warning</t>
  </si>
  <si>
    <t>John Emberson- No records</t>
  </si>
  <si>
    <t>Connie Hoeferkamp- No records</t>
  </si>
  <si>
    <t>DCSA- Jamila McKee</t>
  </si>
  <si>
    <t>Kanisha Simmons- No records</t>
  </si>
  <si>
    <t>DCSA- Melissa Smith</t>
  </si>
  <si>
    <t>Curtis Brunsting- No records</t>
  </si>
  <si>
    <t>Ivo Tchernev - Law Offices if Jacobson and Tchernev</t>
  </si>
  <si>
    <t>Crash 202200007469</t>
  </si>
  <si>
    <t>Sent photos (evidence.com), Incident report not finished</t>
  </si>
  <si>
    <t>Amy Kallio - Whitten Law Office</t>
  </si>
  <si>
    <t>Crash 202100333739</t>
  </si>
  <si>
    <t>sent 911, CAD, and videos (evidence.com)</t>
  </si>
  <si>
    <t>Teresa Hinson - First Advantage</t>
  </si>
  <si>
    <t>Referred to IDOC</t>
  </si>
  <si>
    <t>Directed to buycrash.com</t>
  </si>
  <si>
    <t>Daniel Marshall</t>
  </si>
  <si>
    <t>Inmate - Daniel Marshall</t>
  </si>
  <si>
    <t>Sent date requested for CODIS entry</t>
  </si>
  <si>
    <t>Lauren Penn - Litchfield Cavo</t>
  </si>
  <si>
    <t>Crash 202100336985</t>
  </si>
  <si>
    <t>Sent photos, 911, CAD, incident report, body dash cam (evidence.com)</t>
  </si>
  <si>
    <t>Dave Cox - Cox Law Office</t>
  </si>
  <si>
    <t>Crash 202000048022</t>
  </si>
  <si>
    <t>sent 911 audio</t>
  </si>
  <si>
    <t>Crissy Mullins - SRI</t>
  </si>
  <si>
    <t>Sent 1 CMV inspection</t>
  </si>
  <si>
    <t>Jessica Zimmerman - Ken Nunn</t>
  </si>
  <si>
    <t>Crash 202100110041</t>
  </si>
  <si>
    <t>Sent photos</t>
  </si>
  <si>
    <t>Miranda Baugh - Stites &amp; Harbison</t>
  </si>
  <si>
    <t>Sent CAD, referred to buycrash, and denied 5-14-3-4(b)(1)</t>
  </si>
  <si>
    <t>Christie Singelton - McNeely Law</t>
  </si>
  <si>
    <t>Crash 202000270104</t>
  </si>
  <si>
    <t>Karen Zilson - Wyant Law Office</t>
  </si>
  <si>
    <t>Dorothy Clem - State Farm litigation</t>
  </si>
  <si>
    <t>Crash 202100320665</t>
  </si>
  <si>
    <t>1 18 842677 J</t>
  </si>
  <si>
    <t>sent photos</t>
  </si>
  <si>
    <t>Lexis Nexis - 162248841</t>
  </si>
  <si>
    <t>Reconstruction not yet complete</t>
  </si>
  <si>
    <t>Lexis Nexis - 162246231</t>
  </si>
  <si>
    <t>Joe Bush- Cook County Probation</t>
  </si>
  <si>
    <t>Nicole Bohn</t>
  </si>
  <si>
    <t>Faxed Case report to Joe Bush</t>
  </si>
  <si>
    <t>Katrina Gunderman - Whitten Law</t>
  </si>
  <si>
    <t>Crash 202100437898</t>
  </si>
  <si>
    <t>Sent photos (evidence.com), CMV, &amp; CAD; Inc report denied (5-14-3-4(b)(1); videos denied 5-14-3-5.2(a)(2)(C)</t>
  </si>
  <si>
    <t>Crash 202100315686</t>
  </si>
  <si>
    <t xml:space="preserve">Sent 911 and CAD </t>
  </si>
  <si>
    <t>denied 5-14-3-4(b)(1)- sent media summary</t>
  </si>
  <si>
    <t>Sana Yasinska- Arka Express</t>
  </si>
  <si>
    <t>CIT000161885563</t>
  </si>
  <si>
    <t>Traffic Stop</t>
  </si>
  <si>
    <t>Sent citation</t>
  </si>
  <si>
    <t>Jeanette Merchant</t>
  </si>
  <si>
    <t>LexisNexis</t>
  </si>
  <si>
    <t>sent photos (evidence.com)</t>
  </si>
  <si>
    <t>Christoffer Walker</t>
  </si>
  <si>
    <t>Marilyn Haack- State Farm</t>
  </si>
  <si>
    <t xml:space="preserve">No photos </t>
  </si>
  <si>
    <t>Tracy Evans- Kightlinger &amp; Gray</t>
  </si>
  <si>
    <t>No video recorded</t>
  </si>
  <si>
    <t>Kelli Paulich- Habush Habush Rottier</t>
  </si>
  <si>
    <t>Crash 202100316968</t>
  </si>
  <si>
    <t>Sent photos, 911, CAD and body dash cam (evidence.com)</t>
  </si>
  <si>
    <t>Briana Murphy- LaPorte County Probation Dep</t>
  </si>
  <si>
    <t>Sent criminal transcript and incident report</t>
  </si>
  <si>
    <t>Kathleen Casey- Due Diligence Group LLC</t>
  </si>
  <si>
    <t>no records found</t>
  </si>
  <si>
    <t>Katrina Gunderman- Whitten Law</t>
  </si>
  <si>
    <t>Crash 202100387362</t>
  </si>
  <si>
    <t>Sent reconstruction report</t>
  </si>
  <si>
    <t>Jeanette Merchane- CMR</t>
  </si>
  <si>
    <t>no records responsive</t>
  </si>
  <si>
    <t>Lynn Cooper- AAA Cooper Transportation</t>
  </si>
  <si>
    <t>IN8477002191</t>
  </si>
  <si>
    <t>sent inspection report</t>
  </si>
  <si>
    <t>Katie Licari- Washington Post</t>
  </si>
  <si>
    <t>Referred to prior response. No new search conducted</t>
  </si>
  <si>
    <t>Jacob Marshall- Rimkus</t>
  </si>
  <si>
    <t>Crash 202000056757</t>
  </si>
  <si>
    <t>sent 911 audio and CAD</t>
  </si>
  <si>
    <t xml:space="preserve">Jeanette Merchant </t>
  </si>
  <si>
    <t>Larken - Hendricks County Communication</t>
  </si>
  <si>
    <t>Approved release of 911 call by Hamilton County</t>
  </si>
  <si>
    <t>Lexis Nexis 162440881</t>
  </si>
  <si>
    <t>Lexis Nexis 162444691</t>
  </si>
  <si>
    <t>Reconstruction not finished</t>
  </si>
  <si>
    <t>Brian Anderson</t>
  </si>
  <si>
    <t>Sent CAD</t>
  </si>
  <si>
    <t>Audra Garcia</t>
  </si>
  <si>
    <t>Sent 2015 info from Capt. Harper, do not have 2011-14</t>
  </si>
  <si>
    <t>Kristen Scheier - Western Reserve Group</t>
  </si>
  <si>
    <t>Breana Patberg</t>
  </si>
  <si>
    <t>No report made</t>
  </si>
  <si>
    <t>Denied  5-14-3-4(b)(1), sent media summary</t>
  </si>
  <si>
    <t>Amy Corbin - Whitten Law</t>
  </si>
  <si>
    <t>Reconstruction not finished yet</t>
  </si>
  <si>
    <t>Hudson Smith - Attic RRG</t>
  </si>
  <si>
    <t xml:space="preserve">Abigail Martin </t>
  </si>
  <si>
    <t>Nicole Morris - Wisconsin Depart of Justice</t>
  </si>
  <si>
    <t>Pam Schneman- Stephenson et al</t>
  </si>
  <si>
    <t>Subpoena request</t>
  </si>
  <si>
    <t>Mike Gordon - IOHSA</t>
  </si>
  <si>
    <t>20ISPC01913 202100387662</t>
  </si>
  <si>
    <t>Sent photos and body cam (evidence.com), recontruction and incident report not finished</t>
  </si>
  <si>
    <t>Denied  5-14-3-4(b)(1)</t>
  </si>
  <si>
    <t>Jessica Batman - Truman Law</t>
  </si>
  <si>
    <t>Bryce Greene</t>
  </si>
  <si>
    <t>referred to contracts website for search</t>
  </si>
  <si>
    <t>Alex Lopez</t>
  </si>
  <si>
    <t>No records found- referred to outside agency</t>
  </si>
  <si>
    <t>Larkin- Hamilton County Dispatch Operations</t>
  </si>
  <si>
    <t>Allena Wilson - Geisleman &amp; Brown</t>
  </si>
  <si>
    <t>Crash 202100445092</t>
  </si>
  <si>
    <t>Crash 202100414793</t>
  </si>
  <si>
    <t>sent 911 audio and CAD- sent video (evidence.com)</t>
  </si>
  <si>
    <t>Shannon Cox - Isaacs and Isaacs</t>
  </si>
  <si>
    <t>Crash 202100465902</t>
  </si>
  <si>
    <t>Sent CAD and photos/videos (evidence.com cases)</t>
  </si>
  <si>
    <t>Devin Quintard - Wyoming Depart of Public Safety</t>
  </si>
  <si>
    <t>Sent warning for Andrew Smith</t>
  </si>
  <si>
    <t>Linda Toschlog - Kightlinger Gray</t>
  </si>
  <si>
    <t>Crash 202100482578</t>
  </si>
  <si>
    <t>Sent 911, CAD Reconstruction, Incident, Photos and body and dash cam (evidence.com)</t>
  </si>
  <si>
    <t>Brian Custy - Custy Law Firm</t>
  </si>
  <si>
    <t>IN5942004807/202100489602</t>
  </si>
  <si>
    <t>sent inspection report. sent videos and photos (evidence.com)- referred to outside agency</t>
  </si>
  <si>
    <t>Rodney Johnson</t>
  </si>
  <si>
    <t>Referred to other police agency</t>
  </si>
  <si>
    <t>Sarah Martin - Ken Nunn</t>
  </si>
  <si>
    <t>Shannon McConeghy- No Records</t>
  </si>
  <si>
    <t>Katie Potter - Hurst Limontes</t>
  </si>
  <si>
    <t>Unable to locate picture- Officer no longer w/dept</t>
  </si>
  <si>
    <t>Melissa Minor - Boone County Prosecutor</t>
  </si>
  <si>
    <t>Video - BWC or dash</t>
  </si>
  <si>
    <t>Referred to ISP Troopers</t>
  </si>
  <si>
    <t>Cali Dunn - Gruber Law Offices</t>
  </si>
  <si>
    <t>Thomas Datzman - Metzger Roast LLP</t>
  </si>
  <si>
    <t>Ron Sullivan - Indiana Farm Bureau</t>
  </si>
  <si>
    <t>Crash recon not complete</t>
  </si>
  <si>
    <t>Makayla Morris - Marion County Coroner</t>
  </si>
  <si>
    <t>sent crash report</t>
  </si>
  <si>
    <t>Crash 202100500431</t>
  </si>
  <si>
    <t>Sent 911, CAD and body and dash cam (evidence.com)</t>
  </si>
  <si>
    <t>Courtney Crown - CBS4</t>
  </si>
  <si>
    <t>Courtney Crown</t>
  </si>
  <si>
    <t>Sent info from Sgt. Berfield</t>
  </si>
  <si>
    <t>Crash 202200007557 202200007469</t>
  </si>
  <si>
    <t>sent audio, CAD, and photos (evidence.com)- denied videos 5-14-3-5.2(c) and incident report 5-14-3-4(b)(1)</t>
  </si>
  <si>
    <t>Referred to another agency</t>
  </si>
  <si>
    <t>FBI NICS Request - Ronald Clark</t>
  </si>
  <si>
    <t>Forwarded to criminal history</t>
  </si>
  <si>
    <t>Tim Edmondson - Morgan and Morgan</t>
  </si>
  <si>
    <t>Canceled request; Floyd PD responded</t>
  </si>
  <si>
    <t>Kristen Bolte - INDOT</t>
  </si>
  <si>
    <t>DCSA- T. Arney</t>
  </si>
  <si>
    <t>Cecilia Kelly- No Records</t>
  </si>
  <si>
    <t>Brianna Rea - Public Defender</t>
  </si>
  <si>
    <t>Follow up by criminal history</t>
  </si>
  <si>
    <t>Kimberly Vroman - CIB</t>
  </si>
  <si>
    <t>Karen Pence Keith</t>
  </si>
  <si>
    <t>Tristan Chamberlin- Leelanau Prosecutors Office</t>
  </si>
  <si>
    <t>Marvin Weinrick- Anchorage Police Department</t>
  </si>
  <si>
    <t>Sent warning</t>
  </si>
  <si>
    <t>Carolyn Garlock- Scopelitis</t>
  </si>
  <si>
    <t>Crash 202200009787</t>
  </si>
  <si>
    <t>Sent CAD, 911 audio, photos &amp; body/dash cam (evidence.com); no recon/CMV</t>
  </si>
  <si>
    <t>Anna Venarchick</t>
  </si>
  <si>
    <t>Sent responsive emails with redaction</t>
  </si>
  <si>
    <t>Luke Rynderman- SXSW Production</t>
  </si>
  <si>
    <t>Denied 5-14-3-4(b)(1) BurgerChef</t>
  </si>
  <si>
    <t>Mike Narvaez</t>
  </si>
  <si>
    <t>IN3909003241</t>
  </si>
  <si>
    <t>Sent Inspection Report</t>
  </si>
  <si>
    <t>Alison Knue</t>
  </si>
  <si>
    <t>No records found</t>
  </si>
  <si>
    <t>Brianna Murphy</t>
  </si>
  <si>
    <t>Sent Incident report</t>
  </si>
  <si>
    <t>Jessica Edge</t>
  </si>
  <si>
    <t>Sent ticket</t>
  </si>
  <si>
    <t>City of North Chicago PD</t>
  </si>
  <si>
    <t>Sent criminal transcript</t>
  </si>
  <si>
    <t>Kiri Altieri- Isaacs and Isaacs</t>
  </si>
  <si>
    <t>Ronna Hunter- Lewis Wagner</t>
  </si>
  <si>
    <t>Sent photos and body and dash cam (evidence.com)</t>
  </si>
  <si>
    <t>Ron Sullivan- Indiana Farm Insurance</t>
  </si>
  <si>
    <t>Sent photos on case (evidence.com); 4 photos withheld IC 5-14-3-4(b)(1)</t>
  </si>
  <si>
    <t>Linda Toschlog- Kightlinger &amp; Gray</t>
  </si>
  <si>
    <t>Recon not complete</t>
  </si>
  <si>
    <t>Brittany Tarver- ICJI</t>
  </si>
  <si>
    <t>Crash 202000320672</t>
  </si>
  <si>
    <t>Sent letter to officer on case</t>
  </si>
  <si>
    <t>Jamie Allen- McCready Garcia &amp; Leet</t>
  </si>
  <si>
    <t>Crash 202100455569</t>
  </si>
  <si>
    <t>Sent dash cam (evidence.com)</t>
  </si>
  <si>
    <t xml:space="preserve">No records responsive </t>
  </si>
  <si>
    <t>Crissy Mullins- Stidham Reconstruction</t>
  </si>
  <si>
    <t>Sent CAD and photos(evidence.com) - Videos denied under APRA (Ind. Code 5-14-3-5.2(C).</t>
  </si>
  <si>
    <t>Russell Finley- Georgia SORRB</t>
  </si>
  <si>
    <t>33-18874</t>
  </si>
  <si>
    <t xml:space="preserve">Tracy Rutan- RSB Insurance Claims </t>
  </si>
  <si>
    <t>Todd Tester- Frontier</t>
  </si>
  <si>
    <t>21ISPC016791</t>
  </si>
  <si>
    <t>Sent media summary</t>
  </si>
  <si>
    <t>Lisa Simpson</t>
  </si>
  <si>
    <t>IN5230007261</t>
  </si>
  <si>
    <t>Sent cmv report</t>
  </si>
  <si>
    <t>Incident report denied IC 5-14-3-4(b)(1)</t>
  </si>
  <si>
    <t>Torrin Bottrell</t>
  </si>
  <si>
    <t>20ISPC013399</t>
  </si>
  <si>
    <t>Richard Davidson</t>
  </si>
  <si>
    <t>Denied IC 5-14-3-4(b)(1)</t>
  </si>
  <si>
    <t>Ron Fisher- Blisson Law</t>
  </si>
  <si>
    <t>21ISPC009202</t>
  </si>
  <si>
    <t>Referred to buycrash and sent recon report</t>
  </si>
  <si>
    <t>Kristen Faso- State Farm Litigation Counsel</t>
  </si>
  <si>
    <t>Crash 202100162329</t>
  </si>
  <si>
    <t>Brian Custy- Custy Law Firm</t>
  </si>
  <si>
    <t>Crash 201900102282</t>
  </si>
  <si>
    <t>Sent photos, 911 and CAD</t>
  </si>
  <si>
    <t>Lori Smith- Ken Nunn</t>
  </si>
  <si>
    <t>Sarah Crum- Grant County Probation</t>
  </si>
  <si>
    <t xml:space="preserve">Referred to local police agency </t>
  </si>
  <si>
    <t>Crissy Mullins- Stidham Reconstruction LLC</t>
  </si>
  <si>
    <t>Bryan Wolfe- Keller &amp; Keller LLP</t>
  </si>
  <si>
    <t>19ISPC008199</t>
  </si>
  <si>
    <t>Sent photos, cad, 911 audio, recon report, and cmv report. - Denied incident report &amp; 114 autopsy photos 5-14-3-4(b)(1)</t>
  </si>
  <si>
    <t>Jason Riester</t>
  </si>
  <si>
    <t>Referred to buycrash; sent photos (evidence.com)</t>
  </si>
  <si>
    <t>Joshua Vollendorf - GTC</t>
  </si>
  <si>
    <t>Clery request - fwd to Sgt. Berfield</t>
  </si>
  <si>
    <t>Kayla Dwyer - Transportation Reporter</t>
  </si>
  <si>
    <t xml:space="preserve">Indy Star </t>
  </si>
  <si>
    <t xml:space="preserve">Sent 2021 stats </t>
  </si>
  <si>
    <t>Lexis Nexis 160999741</t>
  </si>
  <si>
    <t xml:space="preserve">Sent CAD </t>
  </si>
  <si>
    <t>Leah Hashagen - Cline King and King</t>
  </si>
  <si>
    <t>Crash 202200022226</t>
  </si>
  <si>
    <t>Sen CAD, photos, dash and body cam (evidence.com)</t>
  </si>
  <si>
    <t>Emily Wehrman - Rubino Roman</t>
  </si>
  <si>
    <t>Resent all records, video (evidence.com)</t>
  </si>
  <si>
    <t>Christine Hughes - 3331164401</t>
  </si>
  <si>
    <t>Christine Hughes - 3331165669</t>
  </si>
  <si>
    <t>Erica Buba - Doehrman Buba Ring</t>
  </si>
  <si>
    <t>Sent videos (evidence.com)</t>
  </si>
  <si>
    <t>Kristi Smith - Clinton Investigations</t>
  </si>
  <si>
    <t>Requested to send APRA request via email</t>
  </si>
  <si>
    <t>Sent to Officers</t>
  </si>
  <si>
    <t>Kristi Gilbert- Blackburn Romey</t>
  </si>
  <si>
    <t xml:space="preserve">sent photos (evidence.com) </t>
  </si>
  <si>
    <t>Christine Hughes 1131641265</t>
  </si>
  <si>
    <t>Christine Hughes 3331154297</t>
  </si>
  <si>
    <t>Laura Vilim - Valdez and Vilim</t>
  </si>
  <si>
    <t xml:space="preserve">Incident report denied (5-14-3-4(b)(1)) </t>
  </si>
  <si>
    <t>Caitlin Gandearilla - Indiana Depart of Health</t>
  </si>
  <si>
    <t>Lexis Nexis - 163939721</t>
  </si>
  <si>
    <t>Lexis Nexis - 164017151</t>
  </si>
  <si>
    <t>Lisa Oldham - Christie Farrell Lee</t>
  </si>
  <si>
    <t>Mark Kelly</t>
  </si>
  <si>
    <t>Requested to re-send APRA request via email</t>
  </si>
  <si>
    <t>Elston Hodge- Ticket and warning</t>
  </si>
  <si>
    <t>James Kling- No Records</t>
  </si>
  <si>
    <t>Lee Turner- Criminal Transcripts, Ticket, Warning</t>
  </si>
  <si>
    <t>Marvin Harris Jr.- No Records</t>
  </si>
  <si>
    <t>DCSA- Tracy Green</t>
  </si>
  <si>
    <t>Amy Hole- No Records</t>
  </si>
  <si>
    <t>Jefferson Raber- Criminal Transcript, Ticket, Warning</t>
  </si>
  <si>
    <t>Olanrewaju Olofintuyi- No Records</t>
  </si>
  <si>
    <t>Peter Brown- No Records</t>
  </si>
  <si>
    <t>DCSA- Christy Jones</t>
  </si>
  <si>
    <t>Garrett Schlobohm- Warning</t>
  </si>
  <si>
    <t>DCSA- Jodette Hahn</t>
  </si>
  <si>
    <t>Wanda West- Criiminal Transcript</t>
  </si>
  <si>
    <t>Brian Long- Ticket and Warning</t>
  </si>
  <si>
    <t>Christine Hughes 3331151291</t>
  </si>
  <si>
    <t>Christine Hughes 3331174501</t>
  </si>
  <si>
    <t>Mark Dean</t>
  </si>
  <si>
    <t>No crash records</t>
  </si>
  <si>
    <t>DCSA- Cheryl Young</t>
  </si>
  <si>
    <t>Ash Russell- No Records</t>
  </si>
  <si>
    <t>DCSA- Douglas Morgan</t>
  </si>
  <si>
    <t>Lisa Lewellen- No Records</t>
  </si>
  <si>
    <t>Kaylee Ramsey - Stephenson Rife</t>
  </si>
  <si>
    <t>Mark Kelley - McGlone Law Office</t>
  </si>
  <si>
    <t>Sent CAD and photos (evidence.com) Photo case made</t>
  </si>
  <si>
    <t>Angela LaCour - California BMV</t>
  </si>
  <si>
    <t>Crash 202100433086</t>
  </si>
  <si>
    <t>Cory Smith - Inmate</t>
  </si>
  <si>
    <t>Inmate- Corey Smith</t>
  </si>
  <si>
    <t>Peter Fouts - Stracci Law Group</t>
  </si>
  <si>
    <t>Peter Fouts</t>
  </si>
  <si>
    <t>Sent SOP</t>
  </si>
  <si>
    <t>Crash 202100183346</t>
  </si>
  <si>
    <t xml:space="preserve">Sent photos </t>
  </si>
  <si>
    <t>Caroline Corbett- Johnson Jensen</t>
  </si>
  <si>
    <t>Crash 202000274561</t>
  </si>
  <si>
    <t>Sent Photos</t>
  </si>
  <si>
    <t>Angie Elander- Celina Insurance Group</t>
  </si>
  <si>
    <t>Gilbert Corsey- WDRB</t>
  </si>
  <si>
    <t>Chappell Investigation</t>
  </si>
  <si>
    <t>Sent recon report</t>
  </si>
  <si>
    <t>Brian Flomer- Patton Ryan</t>
  </si>
  <si>
    <t>Crash 202100057460</t>
  </si>
  <si>
    <t>Crash recon denied (5-14-3-4(b)(1))</t>
  </si>
  <si>
    <t>Alex- MN Safety</t>
  </si>
  <si>
    <t>Fedex 202200039084</t>
  </si>
  <si>
    <t>sent truck dash cam video</t>
  </si>
  <si>
    <t>Nick Kovatch- WSBT-TV</t>
  </si>
  <si>
    <t>Sent truck dash cam video</t>
  </si>
  <si>
    <t>Jim Rigney- Gruber Law</t>
  </si>
  <si>
    <t>Crash 202200009520</t>
  </si>
  <si>
    <t>Sent 911, CAD, body and dash cam (evidence.com)</t>
  </si>
  <si>
    <t xml:space="preserve">Shannon Herman- LaSalle County Probation </t>
  </si>
  <si>
    <t>Jennifer Moran- FBI</t>
  </si>
  <si>
    <t xml:space="preserve">No records </t>
  </si>
  <si>
    <t>sent video (evidence.com)</t>
  </si>
  <si>
    <t>Sent body and dash cam (evidence.com)</t>
  </si>
  <si>
    <t>Sent media summary; incident report denied 5-14-3-4(b)(1)</t>
  </si>
  <si>
    <t>Isaacs &amp; Isaacs</t>
  </si>
  <si>
    <t>Bryan Wolfe- Keller and Keller</t>
  </si>
  <si>
    <t>Crash 202000246145 20ISPC010265</t>
  </si>
  <si>
    <t>Sent photos &amp; CAD</t>
  </si>
  <si>
    <t>Heather Seeburger- Auto Owners Insurance</t>
  </si>
  <si>
    <t>Kim Kelly- Walton County District Attorney’s Office</t>
  </si>
  <si>
    <t>16-10997</t>
  </si>
  <si>
    <t>Yazi Castelanos- Kelly Law</t>
  </si>
  <si>
    <t>Denied under APRA (Ind. Code 5-14-3-5.2).</t>
  </si>
  <si>
    <t>Paul Ludwig- Redman, Ludwig PC</t>
  </si>
  <si>
    <t>Mary Driver- Lake County Prosecutor's Office</t>
  </si>
  <si>
    <t xml:space="preserve">Referred to dispatch </t>
  </si>
  <si>
    <t>Not a homicide report, crash report not finished</t>
  </si>
  <si>
    <t>Incorrect case number</t>
  </si>
  <si>
    <t>Kelly Horvath</t>
  </si>
  <si>
    <t>Angel Tormis- SteepSteel LLC</t>
  </si>
  <si>
    <t>NOne</t>
  </si>
  <si>
    <t>Referred to contract website to search leases</t>
  </si>
  <si>
    <t>Kristina Morales- Texas State University</t>
  </si>
  <si>
    <t>Clery request fwd to Sgt. Berfield</t>
  </si>
  <si>
    <t>Liliana Santiago- ICJI</t>
  </si>
  <si>
    <t>Sent to Officer</t>
  </si>
  <si>
    <t>Cecila Kelly- No records</t>
  </si>
  <si>
    <t>DCSA- Lee-Anna Lloyd</t>
  </si>
  <si>
    <t>Louis Hamilton- Criminal Transcript, Ticket, Warning</t>
  </si>
  <si>
    <t>Eileen Jacobson-Vita -Kopka, Pinkus, Dolin PC</t>
  </si>
  <si>
    <t>No video footage</t>
  </si>
  <si>
    <t>Dayanara Villarreal- Tanzillo, Stassin, &amp; Babcock</t>
  </si>
  <si>
    <t>Crash 202100050148 &amp; 202100050179</t>
  </si>
  <si>
    <t xml:space="preserve">Lana Blankenship </t>
  </si>
  <si>
    <t>Chris Eith - Isaacs and Isaacs</t>
  </si>
  <si>
    <t>No 911 audio- Sent CAD- sent videos and photos (evidence.com)</t>
  </si>
  <si>
    <t>Angeline Comilla - Nashville PD</t>
  </si>
  <si>
    <t>Cole Ranseen- Tickets and Warnings</t>
  </si>
  <si>
    <t>Jill Palmer - Hoeppner Wagner &amp;Evans</t>
  </si>
  <si>
    <t>Crash 202200007698</t>
  </si>
  <si>
    <t>Sent CMV report</t>
  </si>
  <si>
    <t xml:space="preserve"> </t>
  </si>
  <si>
    <t>Kevin Niles - Custard Insrurance</t>
  </si>
  <si>
    <t>rash 202200010322</t>
  </si>
  <si>
    <t>Sent body cam (evidence.com)</t>
  </si>
  <si>
    <t>Maggie Dollarhide - Ranieri Law</t>
  </si>
  <si>
    <t>sent photos (evidence.com) and CAD- dispatch sent audio directly- Denied video 5-14-3-5.2(c)- denied report 5-14-3-4(b)(1)</t>
  </si>
  <si>
    <t>Tricia Woods - Waters Tyler Hofmann</t>
  </si>
  <si>
    <t>Crash 202100396166</t>
  </si>
  <si>
    <t>Kristen Faro - State Farm Litigation Counsel</t>
  </si>
  <si>
    <t>1 18 843213 J</t>
  </si>
  <si>
    <t>Stephanie Cassman - Wagner Reese</t>
  </si>
  <si>
    <t>Crash 202100338482</t>
  </si>
  <si>
    <t>sent videos (evidence.com), photos</t>
  </si>
  <si>
    <t>Morgan Green - Tippecanoe County Coroner</t>
  </si>
  <si>
    <t>Report not complete</t>
  </si>
  <si>
    <t>Rob Fritsch - Marion County Prosecuter</t>
  </si>
  <si>
    <t>Provided Robert Fritsch with Master Trooper Madison's email and department cell number.</t>
  </si>
  <si>
    <t>Tammy Spivey - McCrea &amp; McCrea</t>
  </si>
  <si>
    <t>Referred to local agency</t>
  </si>
  <si>
    <t>Valerie Lawton - Blackburn Romey</t>
  </si>
  <si>
    <t>referred to buycrash- recon not complete</t>
  </si>
  <si>
    <t xml:space="preserve">Matt Suddon </t>
  </si>
  <si>
    <t>Elijah Israel</t>
  </si>
  <si>
    <t>sent videos (evidence.com)</t>
  </si>
  <si>
    <t>Don Hauf - Omniplex</t>
  </si>
  <si>
    <t>Kent Craig- No records</t>
  </si>
  <si>
    <t xml:space="preserve">Cara Bresett - Indiana River Sheriff </t>
  </si>
  <si>
    <t>Forwarded to Captain Reliford</t>
  </si>
  <si>
    <t>Joe Cox - Muck Ruck</t>
  </si>
  <si>
    <t>Not reasonaably particular, revise request 5-14-3-3(a)(1)</t>
  </si>
  <si>
    <t>Jeanette Merchant 1757141</t>
  </si>
  <si>
    <t>Jeanette Merchant 1771265</t>
  </si>
  <si>
    <t>Emmanuel Ramos</t>
  </si>
  <si>
    <t>21ISPC003279</t>
  </si>
  <si>
    <t>Sent photos, CMV and Reconstruction</t>
  </si>
  <si>
    <t>Jeanette Merchant 1773451</t>
  </si>
  <si>
    <t xml:space="preserve">Recon not complete </t>
  </si>
  <si>
    <t>Denied 5-14-3-4(b)(1), Sent media summary</t>
  </si>
  <si>
    <t>Mike Pease - WNDU</t>
  </si>
  <si>
    <t>sent truck dash cam</t>
  </si>
  <si>
    <t>Azgene Sconiers</t>
  </si>
  <si>
    <t>Directed them to reach out to the department of workforce development.  I also provided our mailing address in case the subpoena related to ISP.</t>
  </si>
  <si>
    <t>k</t>
  </si>
  <si>
    <t>Lauren Franzetti - Hensley Legal Group</t>
  </si>
  <si>
    <t>Nancy Cordova- Progressive</t>
  </si>
  <si>
    <t>Marcus Govan- Inmate</t>
  </si>
  <si>
    <t>Inmate- Marcus Govan</t>
  </si>
  <si>
    <t>Amie Franzetti- Henlsey Legal Group</t>
  </si>
  <si>
    <t>Colleen Riggs- Isaacs &amp; Isaacs</t>
  </si>
  <si>
    <t>Crash 202100452324</t>
  </si>
  <si>
    <t>Sent CAD and body cam (evidence.com)</t>
  </si>
  <si>
    <t>Jill Palmer- Hoeppner, Wagner &amp; Evans LLP</t>
  </si>
  <si>
    <t>Mark Helms- Crash Consulting Services LLC</t>
  </si>
  <si>
    <t>Sent photos and videos (evidence.com) and CAD</t>
  </si>
  <si>
    <t>21ISPC015483</t>
  </si>
  <si>
    <t>Sent reconstruction</t>
  </si>
  <si>
    <t>Wendy Haik- Location Services</t>
  </si>
  <si>
    <t>Referred to New Albany PD</t>
  </si>
  <si>
    <t>Denied Investigatory 5-14-3-4(b)(1)</t>
  </si>
  <si>
    <t>Crash 201800367491</t>
  </si>
  <si>
    <t>Lauren Barry- Audacy</t>
  </si>
  <si>
    <t xml:space="preserve">Laurn Barry </t>
  </si>
  <si>
    <t>RMS results from Sgt. Berfield</t>
  </si>
  <si>
    <t>Ivy Jacobs- The Brazil Times</t>
  </si>
  <si>
    <t>Marek Mazuerk- South Bend Tribune</t>
  </si>
  <si>
    <t>Sent truck dash cam</t>
  </si>
  <si>
    <t>Allena Wilson- Geisleman &amp; Brown LLP</t>
  </si>
  <si>
    <t>Sent Reconstruction</t>
  </si>
  <si>
    <t>Jean-Louis Dubard- AT&amp;T Risk Management</t>
  </si>
  <si>
    <t>Jean-Louis Dubard- At&amp;T Risk Management</t>
  </si>
  <si>
    <t>Travis Coryea- Ken Nunn Law Office</t>
  </si>
  <si>
    <t xml:space="preserve">Nancy Cordova- Progressive </t>
  </si>
  <si>
    <t>Stephanie Spaulding- Stein Law Office</t>
  </si>
  <si>
    <t>Crash 202000218734</t>
  </si>
  <si>
    <t>Sent photos; 2 investigatory 5-14-3-4(b)(1)</t>
  </si>
  <si>
    <t>Jackie Wall- B&amp;B Contracting</t>
  </si>
  <si>
    <t>Brittany Bell- Praxis Consulting</t>
  </si>
  <si>
    <t>Crash 202100425102</t>
  </si>
  <si>
    <t>Mark Dean- MWD Documents</t>
  </si>
  <si>
    <t>Aaron Stevens - WCIU</t>
  </si>
  <si>
    <t>Sent dash cam only (evidence.com)</t>
  </si>
  <si>
    <t>Michael Mead - Faklis Tallis Mead</t>
  </si>
  <si>
    <t xml:space="preserve">Megan Hanna - Kendall County Sheriff </t>
  </si>
  <si>
    <t>Eric Zavala- No records</t>
  </si>
  <si>
    <t>Catalina Booth - Kane Russell</t>
  </si>
  <si>
    <t>Robert Gardner - CID</t>
  </si>
  <si>
    <t>34-13858</t>
  </si>
  <si>
    <t>Sent case report</t>
  </si>
  <si>
    <t>Kseniia Melnychaiko - Arka Express</t>
  </si>
  <si>
    <t>Rolanda Sudduth - Cook County</t>
  </si>
  <si>
    <t>Alisia Sanders - ICJI</t>
  </si>
  <si>
    <t xml:space="preserve">Sent to responding Trooper </t>
  </si>
  <si>
    <t>Wendell Hoskins - FSSA</t>
  </si>
  <si>
    <t>Crash 202200045937</t>
  </si>
  <si>
    <t>Sent 911 audio &amp; phots/videos (evidence.com)</t>
  </si>
  <si>
    <t>Matt Ostman - Attorneys Service Bureau of Texas</t>
  </si>
  <si>
    <t>Tricia Hauber - Allen Law</t>
  </si>
  <si>
    <t>Crash 202200038000</t>
  </si>
  <si>
    <t>Sent cad, cmv report, photos and videos (evidence.com)- made a case</t>
  </si>
  <si>
    <t>Christine Hughes 1131666939</t>
  </si>
  <si>
    <t>Lori Blaschke - Allen Law</t>
  </si>
  <si>
    <t>Crash 202100500402</t>
  </si>
  <si>
    <t>Sent photos, CAD, 911 audio, radio traffic, &amp; videos (evidence.com)</t>
  </si>
  <si>
    <t>denied APRA (Ind. Code 5-14-3-5.2).</t>
  </si>
  <si>
    <t>Jeanette Merchant 1767951</t>
  </si>
  <si>
    <t>Betsy Greene - Greene &amp; Schultz</t>
  </si>
  <si>
    <t>Crash 202100243091</t>
  </si>
  <si>
    <t>Sent CAD &amp; 911; no body camera footage</t>
  </si>
  <si>
    <t>Weber - Riverside County Sheriff Depart</t>
  </si>
  <si>
    <t>Judith Avalos- No records</t>
  </si>
  <si>
    <t>Erin Bracken - ZCIS</t>
  </si>
  <si>
    <t>Sen body cam</t>
  </si>
  <si>
    <t>DCSA- Viola Greenville</t>
  </si>
  <si>
    <t>Austin Hochstedler- No records</t>
  </si>
  <si>
    <t>Randy Morris- Warnings</t>
  </si>
  <si>
    <t>Collier County SO</t>
  </si>
  <si>
    <t>Ashley Vergara- No records</t>
  </si>
  <si>
    <t>Roger Anderson- Warning</t>
  </si>
  <si>
    <t>DCSA- Loni Anfang</t>
  </si>
  <si>
    <t>Tyler Mascia- Criminal Transcript</t>
  </si>
  <si>
    <t>DCSA- Raymond Kelso</t>
  </si>
  <si>
    <t>Cynthia Garcia- No records</t>
  </si>
  <si>
    <t>Ann Godwin- No records</t>
  </si>
  <si>
    <t>Trina Gallagher- Green Law</t>
  </si>
  <si>
    <t>Crash 201900442965 19ISPC015505</t>
  </si>
  <si>
    <t>sent reconstruction- incident report and 2 photos denied 5-14-3-4(b)(1)</t>
  </si>
  <si>
    <t>Sarah Smith- Scopelitis</t>
  </si>
  <si>
    <t>Crash 202000041528</t>
  </si>
  <si>
    <t>Sent CAD &amp; 911 audio</t>
  </si>
  <si>
    <t>Marco Gonzalez- Progressive</t>
  </si>
  <si>
    <t>Richard Baker- Custard</t>
  </si>
  <si>
    <t>IN5476019512  903971683</t>
  </si>
  <si>
    <t>Bryan Wolfe- Keller &amp; Keller</t>
  </si>
  <si>
    <t>Crash 202100123329 21ISPC004899</t>
  </si>
  <si>
    <t>Crash recon denied; 5-14-3-4(b)(1)</t>
  </si>
  <si>
    <t>Ben Depta- Allen Law</t>
  </si>
  <si>
    <t>Anita Hernandez</t>
  </si>
  <si>
    <t>Shannon Mize- Shartzer Law</t>
  </si>
  <si>
    <t>Tort claim filed; requested subpoena</t>
  </si>
  <si>
    <t>Cari Whitaker- Vanderpool Law</t>
  </si>
  <si>
    <t>Sent out 11/9/2021</t>
  </si>
  <si>
    <t>Deborah Smith- Sugar Creek Law</t>
  </si>
  <si>
    <t>Retro Investigations- Maggie Green</t>
  </si>
  <si>
    <t>Mark Gott- Criminal Transcript, Tickets</t>
  </si>
  <si>
    <t>General Dynamics- Alex Wang</t>
  </si>
  <si>
    <t>Helen Roy- No records</t>
  </si>
  <si>
    <t>Susan Endicott- No Records</t>
  </si>
  <si>
    <t>Scott Kelly- No records</t>
  </si>
  <si>
    <t>Aaron Gillison- No records</t>
  </si>
  <si>
    <t>Billy Conn- Inmate</t>
  </si>
  <si>
    <t>Inmate- Billy Conn</t>
  </si>
  <si>
    <t>Steven Gabriel- Erie Insurance</t>
  </si>
  <si>
    <t>Crash 202200007469 202200007557</t>
  </si>
  <si>
    <t>Sent audio</t>
  </si>
  <si>
    <t>Incident report denied 5-14-3-4(b)(1)</t>
  </si>
  <si>
    <t>referred to outside agency</t>
  </si>
  <si>
    <t>No incident report</t>
  </si>
  <si>
    <t>Mariah Katoa- Lowe Law</t>
  </si>
  <si>
    <t>Kristi Smith- Clinton Investigations</t>
  </si>
  <si>
    <t>Sent photos; no 911 audio, crash recon, or video</t>
  </si>
  <si>
    <t>Bobbie Gabbard</t>
  </si>
  <si>
    <t>Kristen Schweier - Western Reserve Group</t>
  </si>
  <si>
    <t>Crash 202200031008</t>
  </si>
  <si>
    <t>Sent CAD &amp; videos (evidence.com)</t>
  </si>
  <si>
    <t>Joseph Fay - The Hunt Law Group</t>
  </si>
  <si>
    <t>Crash 202200038839</t>
  </si>
  <si>
    <t>Sent photos, audio, inspection, and cad- Denied (7) photos, videos, and incident report 5-14-3-4(b)(1)</t>
  </si>
  <si>
    <t>Amber Wehr- Craig, Kelley, &amp; Faultless LLC</t>
  </si>
  <si>
    <t>Crash 202200037232</t>
  </si>
  <si>
    <t>Samantha VanOchten- MDHHS</t>
  </si>
  <si>
    <t>Referred to Allen County SD</t>
  </si>
  <si>
    <t>Kseniia Melnychaiko- Arka Express</t>
  </si>
  <si>
    <t>Denied; 5-14-3-4(b)(1)</t>
  </si>
  <si>
    <t>Tammy Davis- Isaacs &amp; Isaacs</t>
  </si>
  <si>
    <t>sent reconstruction report</t>
  </si>
  <si>
    <t>Elizabeth Cuccias- FOIA Professional Services</t>
  </si>
  <si>
    <t>Amber Clark</t>
  </si>
  <si>
    <t xml:space="preserve">Talya Clopton </t>
  </si>
  <si>
    <t xml:space="preserve">None </t>
  </si>
  <si>
    <t xml:space="preserve">Referred to Purdue Police Department </t>
  </si>
  <si>
    <t>Jarrett Vanderwyst</t>
  </si>
  <si>
    <t>No records found responsive</t>
  </si>
  <si>
    <t>Raine Shults</t>
  </si>
  <si>
    <t>Tricia Woods- Waters, Tyler, et al</t>
  </si>
  <si>
    <t>Tricia Hauber- Allen Law Group</t>
  </si>
  <si>
    <t>Heidi Crain- Sea Limited</t>
  </si>
  <si>
    <t>sent photos (evidence.com), recon not complete, referred to buycrash</t>
  </si>
  <si>
    <t>Amber Foster- DeCamillis &amp; Mattingly PLLC</t>
  </si>
  <si>
    <t>Katrina Gunderman- Whitten Law Office</t>
  </si>
  <si>
    <t>David Myers</t>
  </si>
  <si>
    <t>Gave correct spelling of drivers name</t>
  </si>
  <si>
    <t>Crash 202000314351</t>
  </si>
  <si>
    <t>118871962J</t>
  </si>
  <si>
    <t>Lexis Nexis 165833706</t>
  </si>
  <si>
    <t>Lexis Nexis 163381271</t>
  </si>
  <si>
    <t>Lexis Nexis 163284171</t>
  </si>
  <si>
    <t xml:space="preserve">Lexis Nexis </t>
  </si>
  <si>
    <t>only sent witness dash cam videos (evidence.com)</t>
  </si>
  <si>
    <t>DCSA- Ron Plichta</t>
  </si>
  <si>
    <t>Jeffrey Gilbert- No records</t>
  </si>
  <si>
    <t>Patrick McGlaun - Lou Law</t>
  </si>
  <si>
    <t>21ISPC011955 392108273</t>
  </si>
  <si>
    <t>Sent incident report; search warrant denied 5-14-3-4(b)(1); referred to local agency</t>
  </si>
  <si>
    <t>Lori Smith - Ken Nunn</t>
  </si>
  <si>
    <t>Crash 202100357583</t>
  </si>
  <si>
    <t>Janet Owsianka- Fire Findings</t>
  </si>
  <si>
    <t>Sent CAD and video (evidence.com)- Referred to outside agency</t>
  </si>
  <si>
    <t>TaResa Brindel - Blackburn Romey</t>
  </si>
  <si>
    <t>Videos denied 5-14-3-5.2(a)(2)(C)</t>
  </si>
  <si>
    <t>Lexis Nexis 166005311</t>
  </si>
  <si>
    <t>Lexis Nexis 165919351</t>
  </si>
  <si>
    <t>Naomi Harvey - Clockwork Films</t>
  </si>
  <si>
    <t>Referred to PA for case</t>
  </si>
  <si>
    <t>Ashley Rzewnicki - Cook County Circuit Court</t>
  </si>
  <si>
    <t>Gave incident report number</t>
  </si>
  <si>
    <t>Cameron Price - Starke County SD</t>
  </si>
  <si>
    <t>Sent photos and Reconstruction Report</t>
  </si>
  <si>
    <t>Teri Thompson - Progressive</t>
  </si>
  <si>
    <t>Only sent body cam video (evidence.com)</t>
  </si>
  <si>
    <t>Joyce Calacal - Risk Management</t>
  </si>
  <si>
    <t>incident reports denied 5-14-3-4(b)(1); sent media summary</t>
  </si>
  <si>
    <t>Klaudia Szymankowski - Chepov and Scott</t>
  </si>
  <si>
    <t>Christine Hughes - 3331205949</t>
  </si>
  <si>
    <t>Christine Hughes - 3331207681</t>
  </si>
  <si>
    <t>Denied 5-14-3-4(b)(1), Sent Media Summary</t>
  </si>
  <si>
    <t xml:space="preserve">Referred to buycrash </t>
  </si>
  <si>
    <t>Ethan Bullard- Bumper</t>
  </si>
  <si>
    <t>Referred to Lexis for data</t>
  </si>
  <si>
    <t>Incident report denied 5-14-3-4-(b)(1)</t>
  </si>
  <si>
    <t>Sent video (evidence.com)</t>
  </si>
  <si>
    <t>Teresa Stephenson- Truman Law</t>
  </si>
  <si>
    <t>Joseph Fay- Hunt Law Group</t>
  </si>
  <si>
    <t>Darrol Bryant</t>
  </si>
  <si>
    <t>Tim Marchnan- Muckrock News</t>
  </si>
  <si>
    <t xml:space="preserve">Nicholas Martin- Schiller Law </t>
  </si>
  <si>
    <t>Crash 202200038345</t>
  </si>
  <si>
    <t>sent 911 audio, CAD, and video (evidence.com)</t>
  </si>
  <si>
    <t>Sara Isom- Smith Carpenter, Cummins &amp; Schulte</t>
  </si>
  <si>
    <t>Bureau of Engraving and Printing- Felicia Torres</t>
  </si>
  <si>
    <t>James Horn Jr.- Criminal Transcript</t>
  </si>
  <si>
    <t>DCSA- Maggie Green</t>
  </si>
  <si>
    <t>Duplicate</t>
  </si>
  <si>
    <t>Homeland Security- Michael Ebel</t>
  </si>
  <si>
    <t>Jacob Smith- No records</t>
  </si>
  <si>
    <t>Referred to buycrash.com</t>
  </si>
  <si>
    <t>yes</t>
  </si>
  <si>
    <t>Cindy Cone- Cross Integrated Transport</t>
  </si>
  <si>
    <t xml:space="preserve">Referred to buycrash.com  </t>
  </si>
  <si>
    <t>Megan Oskins- Isaacs &amp; Isaacs</t>
  </si>
  <si>
    <t>Crash 202200058401</t>
  </si>
  <si>
    <t>Sent CAD, photos and body and dash cam (evidence.com)</t>
  </si>
  <si>
    <t>Ashley Wood</t>
  </si>
  <si>
    <t>Tony Meinking</t>
  </si>
  <si>
    <t>PAS- Joushua Ebinger</t>
  </si>
  <si>
    <t>Sent extracted full version and clipped version showing up to shooting (evidence.com)</t>
  </si>
  <si>
    <t>Anna Becker- WCPO</t>
  </si>
  <si>
    <t>Steven Harmeyer</t>
  </si>
  <si>
    <t>IN5199003417</t>
  </si>
  <si>
    <t>Sent inspection report</t>
  </si>
  <si>
    <t>Trenia Toldson</t>
  </si>
  <si>
    <t>Referred to buycrash.com for crash reports, denied other records 5-14-3-4(b)(1)</t>
  </si>
  <si>
    <t>Denied access to 911 call as 5-14-3-4(b)(1)</t>
  </si>
  <si>
    <t xml:space="preserve">IN8290011599 6215008723 7297004693 </t>
  </si>
  <si>
    <t>Sent CMV inspections</t>
  </si>
  <si>
    <t>Angie Mcevoy</t>
  </si>
  <si>
    <t>PAS- Joshua Ebinger</t>
  </si>
  <si>
    <t>sent extracted full version and clipped version showing up to the shooting (evidence.com)</t>
  </si>
  <si>
    <t>Teresa Weaver</t>
  </si>
  <si>
    <t>Patrick Boucher</t>
  </si>
  <si>
    <t>Jade Fenner- Ticket and Warning</t>
  </si>
  <si>
    <t xml:space="preserve">Jeanette Merchant- CMR </t>
  </si>
  <si>
    <t>No record found</t>
  </si>
  <si>
    <t>Josh Myers- 953 Wiki Radio</t>
  </si>
  <si>
    <t>sent extracted full version and clipped version showing up to shooting (evidence.com)</t>
  </si>
  <si>
    <t>Cynthia H</t>
  </si>
  <si>
    <t>Rob Loar- Risk Jockey Inc</t>
  </si>
  <si>
    <t>Crash 202100391308</t>
  </si>
  <si>
    <t>Sent audio, citation, inspection and body cam video (evidence.com)</t>
  </si>
  <si>
    <t>Debby Ebinger</t>
  </si>
  <si>
    <t>Mike Schell</t>
  </si>
  <si>
    <t>Josh Friedman</t>
  </si>
  <si>
    <t>Referred to AG's Office</t>
  </si>
  <si>
    <t>Melisa Christner</t>
  </si>
  <si>
    <t>Bruak Tas</t>
  </si>
  <si>
    <t>Lauren Higgins- Indiana Farm Bureau Insurance</t>
  </si>
  <si>
    <t>Referred to Anna for commission crash</t>
  </si>
  <si>
    <t>Mark Helms- Crash Consulting Services</t>
  </si>
  <si>
    <t>Crash 202200004283 22ISPC000124</t>
  </si>
  <si>
    <t>Sent 911 audio, radio traffic, CAD, &amp; photos (evidence.com); inc rep denied 5-14-3-4(b)(1) &amp; videos denied 5-14-3-5.2(a)(2)</t>
  </si>
  <si>
    <t>Sent 911 audio</t>
  </si>
  <si>
    <t>DCSA- Molly Lutz</t>
  </si>
  <si>
    <t>Travis Meyer- Criminal Transcript</t>
  </si>
  <si>
    <t>Jefferson Vanwey- No records</t>
  </si>
  <si>
    <t>DCSA- Karen Belcher</t>
  </si>
  <si>
    <t>Douglas Var Reynolds- No Records</t>
  </si>
  <si>
    <t>Angel Rivera- No Records</t>
  </si>
  <si>
    <t>Mary Jelev- No Records</t>
  </si>
  <si>
    <t>Rebekah Kinney- Norris, Choplin, Schroeder LLP</t>
  </si>
  <si>
    <t xml:space="preserve">pending civil case; requested subpoena </t>
  </si>
  <si>
    <t>Christian Claycamp</t>
  </si>
  <si>
    <t>Crash 202100479909</t>
  </si>
  <si>
    <t>DCSA- Holly White</t>
  </si>
  <si>
    <t>Neil Bloede- No Records</t>
  </si>
  <si>
    <t>Robert Milton- No Records</t>
  </si>
  <si>
    <t>Jessie Staley- Craig, Kelley, &amp; Faultless LLC</t>
  </si>
  <si>
    <t>Springfield Fire Department</t>
  </si>
  <si>
    <t>Conor White- No Records</t>
  </si>
  <si>
    <t>Christine Hughes- Metro Reporting Bureau</t>
  </si>
  <si>
    <t>Referred to Buycrash.com</t>
  </si>
  <si>
    <t>Christine Hughes-Metro Reporting Bureau</t>
  </si>
  <si>
    <t>Audrean Manquero- Metro PD</t>
  </si>
  <si>
    <t>Hannah Franz - Hensley Legal</t>
  </si>
  <si>
    <t>Send photos (evidence.com)</t>
  </si>
  <si>
    <t>Zak Cassel</t>
  </si>
  <si>
    <t>Sent data fields, denied narratives 5-14-3-4(b)(1)</t>
  </si>
  <si>
    <t>Richard Payton - Minute Man Services</t>
  </si>
  <si>
    <t>Kim Rhoades - Cardon and Associates</t>
  </si>
  <si>
    <t xml:space="preserve">Incident report denied 5-14-3-4(b)(1); sent media summary </t>
  </si>
  <si>
    <t>Jamie Samuell</t>
  </si>
  <si>
    <t>Denied 5-14-3-5.2(a)</t>
  </si>
  <si>
    <t>Christy Powers - Security Specialist</t>
  </si>
  <si>
    <t>Scott Murray - WANE 15</t>
  </si>
  <si>
    <t>requested additional info 2/23; no response</t>
  </si>
  <si>
    <t>Torey Lacey - Whitten Law Office</t>
  </si>
  <si>
    <t>Crash 202100456766</t>
  </si>
  <si>
    <t>Sent 911, CAD, photos and body and dash cam (evidence.com)</t>
  </si>
  <si>
    <t>Mark McIntosh - Vision Engineering</t>
  </si>
  <si>
    <t>Brandon Diehn - Roehl</t>
  </si>
  <si>
    <t>Sandy Bryant - OB Law Indy</t>
  </si>
  <si>
    <t>Sent CMV Inspection</t>
  </si>
  <si>
    <t>Amancai Biraben - Associated Press</t>
  </si>
  <si>
    <t>Referred to ILEA</t>
  </si>
  <si>
    <t>Robert Hanrahan - RGH Investigations</t>
  </si>
  <si>
    <t>Denied 5-14-3-5.2c</t>
  </si>
  <si>
    <t>Jean-Louis Dubard - Att Risk Management</t>
  </si>
  <si>
    <t>Sherri Dungan</t>
  </si>
  <si>
    <t>Lissa Talbert - McNeely Law</t>
  </si>
  <si>
    <t>Crash 202000041511</t>
  </si>
  <si>
    <t xml:space="preserve">Jeanette Nerchant </t>
  </si>
  <si>
    <t>Roger Stout</t>
  </si>
  <si>
    <t>Jordan Lassiter</t>
  </si>
  <si>
    <t>Revised request - still cannot search for memos. Sent arrest data from Sgt. Berfield.</t>
  </si>
  <si>
    <t>Danielle Lawson - State Farm Litigation</t>
  </si>
  <si>
    <t>Crash 201900351945</t>
  </si>
  <si>
    <t>101322696J</t>
  </si>
  <si>
    <t>Darren VanWey</t>
  </si>
  <si>
    <t>Sent letter; referred to Sellersburg PD</t>
  </si>
  <si>
    <t>Tiffany Koenig- INDOT</t>
  </si>
  <si>
    <t>Crash 202200067935</t>
  </si>
  <si>
    <t>Brad Stille</t>
  </si>
  <si>
    <t>No help needed</t>
  </si>
  <si>
    <t>Mark Helms - Crash Consulting Services</t>
  </si>
  <si>
    <t xml:space="preserve">Crash 202100042719 21ISPC001730 </t>
  </si>
  <si>
    <t>Sent CAD, Radio, &amp; photos; Reconstruction denied 5-14-3-4(b)(1)</t>
  </si>
  <si>
    <t>Amanda Calderon- Johnson Vorhees Martucci</t>
  </si>
  <si>
    <t>Crash 202200055992</t>
  </si>
  <si>
    <t>Sent 911, CAD, body dash cam and photos (evidence.com)</t>
  </si>
  <si>
    <t>Krysta Hughes- Reminger</t>
  </si>
  <si>
    <t>Crash 202200066950 &amp; evidence.com</t>
  </si>
  <si>
    <t>Sent photos; denied 5-14-3-4(b)(1) &amp; 5-14-3-5.2(a) due to open investigation</t>
  </si>
  <si>
    <t>Valerie Owino- Chicago Legal Aid</t>
  </si>
  <si>
    <t>LexisNexis 166382311</t>
  </si>
  <si>
    <t>Daniel Roe</t>
  </si>
  <si>
    <t>Crash 202200086504 (evidence.com)</t>
  </si>
  <si>
    <t>Sent photos (case on evidence.com)</t>
  </si>
  <si>
    <t>Bridgit Morgan- Morgan &amp; Morgan</t>
  </si>
  <si>
    <t>Crash 202100136538</t>
  </si>
  <si>
    <t>sent cad and audio</t>
  </si>
  <si>
    <t>Nicholas Martinez</t>
  </si>
  <si>
    <t>Nicolas Martinez</t>
  </si>
  <si>
    <t>Kristen Schweier- Wstern Reserve Group</t>
  </si>
  <si>
    <t xml:space="preserve">Sarah Nowaczyk- Hilbrich Law </t>
  </si>
  <si>
    <t>Valerie Loya- Hensley Legal Group</t>
  </si>
  <si>
    <t>21ISPC011469 202100304508</t>
  </si>
  <si>
    <t>Sent photos and reconstruction report</t>
  </si>
  <si>
    <t>Rebecca Suddon</t>
  </si>
  <si>
    <t>denied 5-14-3-4(b)(1)</t>
  </si>
  <si>
    <t>Lottie Wathen- Smith Amundsen</t>
  </si>
  <si>
    <t>Crash 202100188800</t>
  </si>
  <si>
    <t>Sent CAD, 911 audio, radio, &amp; photos</t>
  </si>
  <si>
    <t>Karen Keith- Erie Insurance</t>
  </si>
  <si>
    <t>Sent Reconstruction Report</t>
  </si>
  <si>
    <t>Christine Hughes-3331173805</t>
  </si>
  <si>
    <t>Christine Hughes- 3331173805</t>
  </si>
  <si>
    <t xml:space="preserve">Duplicate request </t>
  </si>
  <si>
    <t>Corey Smith</t>
  </si>
  <si>
    <t>Sent email for more info 2/24 no response 3/1</t>
  </si>
  <si>
    <t>LexisNexis 167164271</t>
  </si>
  <si>
    <t>Carl Caldwell</t>
  </si>
  <si>
    <t>Daniel</t>
  </si>
  <si>
    <t>Dianne Bailey</t>
  </si>
  <si>
    <t>Donald Tatone- Custard Insurance Adjusters</t>
  </si>
  <si>
    <t>Crash 202200088036</t>
  </si>
  <si>
    <t>Sent 911, CAD, &amp; video (evidence.com)</t>
  </si>
  <si>
    <t>Teresa Donnar</t>
  </si>
  <si>
    <t>Crash 202100147759</t>
  </si>
  <si>
    <t>Kevin Phillips</t>
  </si>
  <si>
    <t>Whitten Law Office</t>
  </si>
  <si>
    <t>Kristen Schweier- Western Reeves Group</t>
  </si>
  <si>
    <t>referred to buycrash and sent photos (evidence.com)</t>
  </si>
  <si>
    <t>Inmate- Rodney Johnson</t>
  </si>
  <si>
    <t>Not a public record request (sent response)</t>
  </si>
  <si>
    <t>Edwidge Lima</t>
  </si>
  <si>
    <t>Sent call for service</t>
  </si>
  <si>
    <t>Kimberly Vroman- Wisconsin DOJ</t>
  </si>
  <si>
    <t>brady background</t>
  </si>
  <si>
    <t>No report taken</t>
  </si>
  <si>
    <t>Janet Mankin</t>
  </si>
  <si>
    <t>Dan- Cueller Law</t>
  </si>
  <si>
    <t>21ISPC016741</t>
  </si>
  <si>
    <t xml:space="preserve">Sent updated Reconstruction </t>
  </si>
  <si>
    <t>Julianne Starr- McClain Investigations</t>
  </si>
  <si>
    <t>Juli Starr</t>
  </si>
  <si>
    <t>Toxicology</t>
  </si>
  <si>
    <t>Referred to Dept. of Tox for records.  Not reasonably particular for emails Ind. Code 5-14-3-3(a)(1)</t>
  </si>
  <si>
    <t>American Freedom Insurance Company</t>
  </si>
  <si>
    <t>no report taken</t>
  </si>
  <si>
    <t>David Johnson- DCSA</t>
  </si>
  <si>
    <t>Scott Blattert- Criminal transcript, ticket, warnigs</t>
  </si>
  <si>
    <t>Heather Urbanczyk- Cozen, O'Conner</t>
  </si>
  <si>
    <t>Denied, investigatory 5-14-3-4(b)(1); sent media summary</t>
  </si>
  <si>
    <t>Jarrett Waters- Wolf Technical Services</t>
  </si>
  <si>
    <t>Broderick Williams</t>
  </si>
  <si>
    <t>Inmate - Broderick Williams</t>
  </si>
  <si>
    <t>Denied investigatory 5-14-3-4(b)(1)</t>
  </si>
  <si>
    <t>Kim House- Aguiar Injury Lawyers</t>
  </si>
  <si>
    <t>Denied, ongoing investigation 5-14-3-4(b)(1)</t>
  </si>
  <si>
    <t>Aaron Stevens - ABC57</t>
  </si>
  <si>
    <t>PAS - Bush</t>
  </si>
  <si>
    <t>Referred to Marshall Co. for their video.  No 911 call</t>
  </si>
  <si>
    <t>Kendall Bielko - UNFI</t>
  </si>
  <si>
    <t>IN6353002565</t>
  </si>
  <si>
    <t>Lexis Nexis 164352716</t>
  </si>
  <si>
    <t>Denied, investigatory 5-14-3-4(b)(1)</t>
  </si>
  <si>
    <t>Lexis Nexis 167212451</t>
  </si>
  <si>
    <t>Lexis Nexis 167286876</t>
  </si>
  <si>
    <t>Lexis Nexis 16458721</t>
  </si>
  <si>
    <t>Crash 202200000119</t>
  </si>
  <si>
    <t>Tara Budd</t>
  </si>
  <si>
    <t>Jessi Staley - Craig Kelley &amp; Faultless</t>
  </si>
  <si>
    <t>Referred to Sullivan County Dispatch</t>
  </si>
  <si>
    <t>Dawn Savoldi - Parr Richey</t>
  </si>
  <si>
    <t>Sent photos and CAD; reconstruction not complete</t>
  </si>
  <si>
    <t>Katherin O'Malley - Cozen O'Connor</t>
  </si>
  <si>
    <t>revise request, referred to mycase</t>
  </si>
  <si>
    <t>Alexis Astornia - Ethos Risk Services</t>
  </si>
  <si>
    <t>no record responsive</t>
  </si>
  <si>
    <t xml:space="preserve">Briana Murphy- LaPorte County Probation </t>
  </si>
  <si>
    <t>Zavion Bailey</t>
  </si>
  <si>
    <t>sent incident reports</t>
  </si>
  <si>
    <t>Matthew Sobotka  - Progressive Casualty Insurance</t>
  </si>
  <si>
    <t>sent media summary</t>
  </si>
  <si>
    <t>21ISPC010521 202100273589</t>
  </si>
  <si>
    <t>toxicology denied 5-14-3-4(b)(1)</t>
  </si>
  <si>
    <t>Michelle Bartunek - Eastern Express</t>
  </si>
  <si>
    <t xml:space="preserve">Jasmin Trucking Holdings </t>
  </si>
  <si>
    <t>Edwidge Lima Citation</t>
  </si>
  <si>
    <t>Sent citation and inspection report</t>
  </si>
  <si>
    <t>Christine Hughes 3331210161</t>
  </si>
  <si>
    <t>Christine Hughes 3331189643</t>
  </si>
  <si>
    <t>Christine Hughes 3331194425</t>
  </si>
  <si>
    <t xml:space="preserve">No record responsive </t>
  </si>
  <si>
    <t>Christine Hughes 3331231441</t>
  </si>
  <si>
    <t>Referred to Buycrash</t>
  </si>
  <si>
    <t>Christine Hughes 3331231435</t>
  </si>
  <si>
    <t>Christine Hughes 1131700920</t>
  </si>
  <si>
    <t>Shaelyn Kelley - Marion County Coroner</t>
  </si>
  <si>
    <t>Crash 202200026529</t>
  </si>
  <si>
    <t xml:space="preserve">Amy Corbin-Whiten Law Office </t>
  </si>
  <si>
    <t>Christine Hughes 3331230039</t>
  </si>
  <si>
    <t xml:space="preserve">Angie Elander- Celina Insurance Group </t>
  </si>
  <si>
    <t>Katrina Ornelas- Hensley Law Group</t>
  </si>
  <si>
    <t>LexisNexis  167093476</t>
  </si>
  <si>
    <t>LexisNexis  2021-00162635</t>
  </si>
  <si>
    <t xml:space="preserve">Sent redacted CFS </t>
  </si>
  <si>
    <t xml:space="preserve">Joni Brown-Wright-Shagley &amp; Lowery </t>
  </si>
  <si>
    <t>Unable to locate photos</t>
  </si>
  <si>
    <t xml:space="preserve">Heidi Knight DGMS Law </t>
  </si>
  <si>
    <t>Crash 202100293786</t>
  </si>
  <si>
    <t xml:space="preserve">Mailed out photos on CD </t>
  </si>
  <si>
    <t xml:space="preserve">Corban Cavanaugh- Lewis Brisbois </t>
  </si>
  <si>
    <t>Crash 202100271370</t>
  </si>
  <si>
    <t>Sent photos, 911, CAD, and CMV report- sent videos (evidence.com)</t>
  </si>
  <si>
    <t>ANASEC- Crystal Mayo</t>
  </si>
  <si>
    <t>D'Andrea Williams- Criminal Transcript, Ticket</t>
  </si>
  <si>
    <t xml:space="preserve">Christine Hughes-3331233199 </t>
  </si>
  <si>
    <t xml:space="preserve">Toni Giffel- Tabor Law Firm </t>
  </si>
  <si>
    <t>pending civil case; requested subpoena</t>
  </si>
  <si>
    <t>Cynthia Baldauf- Wilson Kehoe Winingham</t>
  </si>
  <si>
    <t>Sent photos (evidence.com)- incident and recon report denied 5-14-3-4(b)(1)</t>
  </si>
  <si>
    <t>Christine Hughes- 3331192625</t>
  </si>
  <si>
    <t>LexisNexis- 1678505311</t>
  </si>
  <si>
    <t>Aine Cain</t>
  </si>
  <si>
    <t>Burger Chef - Cain</t>
  </si>
  <si>
    <t>Emailed on 3/9/22 60 days and requested email access.  Emailed responsive emails on 3/28/22</t>
  </si>
  <si>
    <t>Christine Hughes- 470044999</t>
  </si>
  <si>
    <t>Referred to buycrash w/correct crash number</t>
  </si>
  <si>
    <t>Mohammad Waziri, Gbenga Ajagunna-Citations</t>
  </si>
  <si>
    <t>American Freedom Insurane</t>
  </si>
  <si>
    <t>Brett Wood- Seagulf Marine Industries</t>
  </si>
  <si>
    <t>IN9511002081</t>
  </si>
  <si>
    <t>Sent ticket/CMV report</t>
  </si>
  <si>
    <t>Christine Hughes- 1131675677</t>
  </si>
  <si>
    <t>Christine Hughes- 3331229427</t>
  </si>
  <si>
    <t xml:space="preserve">Referred to Buycrash.com </t>
  </si>
  <si>
    <t>Forrest Gatrell- Hensley law</t>
  </si>
  <si>
    <t>Christopher Noel</t>
  </si>
  <si>
    <t>Chris Noel</t>
  </si>
  <si>
    <t>Revise request under Ind. Code 5-14-3-3(a)(1), did not include sender and receiver information - 3/25 - received revised request. Completed search with 0 results</t>
  </si>
  <si>
    <t>Paul Kotowski</t>
  </si>
  <si>
    <t>Michael Blankenship - Inmate</t>
  </si>
  <si>
    <t>Inmate - Michael Blankenship</t>
  </si>
  <si>
    <t>Ronna Hunter - Lewis Wagner LLP</t>
  </si>
  <si>
    <t>Referred to Vermillion Sheriff's Department</t>
  </si>
  <si>
    <t>Jeanette Merchant - 1752543</t>
  </si>
  <si>
    <t>No Record Responsive</t>
  </si>
  <si>
    <t>LexisNexis - 166327141</t>
  </si>
  <si>
    <t>Jeanette Merchant - 1569911</t>
  </si>
  <si>
    <t>LexisNexis - 167842491</t>
  </si>
  <si>
    <t>Sent photos, body and dash cam (evidence.com)</t>
  </si>
  <si>
    <t>LexisNexis - 167982521</t>
  </si>
  <si>
    <t>Brandi Bates -Pinellas County Sheriff's Office</t>
  </si>
  <si>
    <t>Jeanette Merchant - 1579724</t>
  </si>
  <si>
    <t>Brett Wood</t>
  </si>
  <si>
    <t>UTT 000160032601</t>
  </si>
  <si>
    <t>Brittany Tarver - ICJI</t>
  </si>
  <si>
    <t>Alex Jokay - HSK</t>
  </si>
  <si>
    <t>IN6562007843</t>
  </si>
  <si>
    <t>Kris - VCD</t>
  </si>
  <si>
    <t>Bryan Wolfe - Keller and Keller</t>
  </si>
  <si>
    <t>Ronna Hunter- Lewis Wagner, LLP</t>
  </si>
  <si>
    <t>Crash 2022000866 (202200060836)</t>
  </si>
  <si>
    <t>sent CMV inspection, photos &amp; videos (evidence.com)</t>
  </si>
  <si>
    <t xml:space="preserve">Felicia Crabtree - DGMS </t>
  </si>
  <si>
    <t>Angenline Comilla - Nashville PD</t>
  </si>
  <si>
    <t>Cole Ranseen- Citations and accident report sent</t>
  </si>
  <si>
    <t>Damary Medina</t>
  </si>
  <si>
    <t>Sarah Jansen- Blackburn Romey</t>
  </si>
  <si>
    <t>Crash 202100197263</t>
  </si>
  <si>
    <t>Diana Patton- Green &amp; Schultz</t>
  </si>
  <si>
    <t>Buck Wild</t>
  </si>
  <si>
    <t>Email on 3/4, no response on 3/11</t>
  </si>
  <si>
    <t>Christine Hughes- 3331237353</t>
  </si>
  <si>
    <t>Angel Frizzell</t>
  </si>
  <si>
    <t>Referred to Lexis</t>
  </si>
  <si>
    <t>Thomas Bluma</t>
  </si>
  <si>
    <t>Sanjin- Lucy Parsons Labs</t>
  </si>
  <si>
    <t>Referred to public contracts search</t>
  </si>
  <si>
    <t>LexisNexis- 165771931</t>
  </si>
  <si>
    <t>Ben Holloway - Holloway Associates</t>
  </si>
  <si>
    <t>Reconstruction not complete</t>
  </si>
  <si>
    <t>Shade Haislip- Metro Nashville PD</t>
  </si>
  <si>
    <t>Gordan Stovall- No reccords</t>
  </si>
  <si>
    <t>Michele Smith- Crawford &amp; Company</t>
  </si>
  <si>
    <t>Crash 202100270930</t>
  </si>
  <si>
    <t>Stamato- Collier County Sheriff's Office</t>
  </si>
  <si>
    <t>Kristen Stillwall- Collier County Sheriff's Office</t>
  </si>
  <si>
    <t>Lewis</t>
  </si>
  <si>
    <t>Shawn Rood- Craven, Hoover &amp; Blazek PC</t>
  </si>
  <si>
    <t>Crash 202200086269</t>
  </si>
  <si>
    <t>Sent 911 audio, photos &amp; videos (evidence.com)</t>
  </si>
  <si>
    <t>Daniel Cueller- Cueller Law Office</t>
  </si>
  <si>
    <t>Sent photos (Evidence.com)</t>
  </si>
  <si>
    <t>Leah Ashley- Fisher Auto Parts</t>
  </si>
  <si>
    <t>Jeanette Merchant- 1648393</t>
  </si>
  <si>
    <t>Christine Hughes- 1131708750</t>
  </si>
  <si>
    <t>Christine Hughes- 3331239433</t>
  </si>
  <si>
    <t xml:space="preserve">Referred to buycrash.com </t>
  </si>
  <si>
    <t>Christine Hughes- 1131700918</t>
  </si>
  <si>
    <t>Katrina Gunderman- Whitten Law Office LLC</t>
  </si>
  <si>
    <t>Crash 202100481922 21ISPC016554</t>
  </si>
  <si>
    <t>Sent 911 audio- recon not complete- videos denied 5-14-3-5.2</t>
  </si>
  <si>
    <t>Timothy Schafer- Schafer &amp; Schafer LLP</t>
  </si>
  <si>
    <t>Sent Photos (Evidence.com)</t>
  </si>
  <si>
    <t>Tatum Dotson- Spearhead Investigations LLC</t>
  </si>
  <si>
    <t>Josh Karnes</t>
  </si>
  <si>
    <t>Rob Elliot</t>
  </si>
  <si>
    <t>Sent citations/warning</t>
  </si>
  <si>
    <t>Amit Khatri - Amercian Freedom Insurance Company</t>
  </si>
  <si>
    <t>Crash 202200078273</t>
  </si>
  <si>
    <t>Sent 911, CAD, photos, body and dash cam (evidence.com)</t>
  </si>
  <si>
    <t>Khristine Axocoyopa - American Freedom Insurance</t>
  </si>
  <si>
    <t>No Records</t>
  </si>
  <si>
    <t>Brent Taylor - Inmate</t>
  </si>
  <si>
    <t>Inmate- Brent Taylor</t>
  </si>
  <si>
    <t>Denied 5-14-3-4(b)(1)- referred to trial rules</t>
  </si>
  <si>
    <t>Joseph Hubert - Wolf Technical Services</t>
  </si>
  <si>
    <t xml:space="preserve">Referred to Grant County Sheriff's Department </t>
  </si>
  <si>
    <t>Susanne Koval</t>
  </si>
  <si>
    <t>Forrest Gatrell - Hensley Legal Group</t>
  </si>
  <si>
    <t>Shannon Reirden - Ohio Depart of Health</t>
  </si>
  <si>
    <t>No report located.  Need DOB</t>
  </si>
  <si>
    <t>Jay Trades</t>
  </si>
  <si>
    <t>Jeanette Merchant - 1656166</t>
  </si>
  <si>
    <t>DCSA - Kevin Arnett</t>
  </si>
  <si>
    <t>Sent incident report/citation</t>
  </si>
  <si>
    <t>DCSA- Paula Patrick</t>
  </si>
  <si>
    <t>Sent citation/warning</t>
  </si>
  <si>
    <t xml:space="preserve">Torey Lacey- Whiten Law Office </t>
  </si>
  <si>
    <t>Crash 202200086504</t>
  </si>
  <si>
    <t>Sent Photos (Evidence.com)- recon not complete- videos denied  5-14-3-5.2</t>
  </si>
  <si>
    <t xml:space="preserve">Devon McKenna- Shoreline Pros. Office </t>
  </si>
  <si>
    <t>Sent Trooper contact info</t>
  </si>
  <si>
    <t xml:space="preserve">Cathy Black- Ladendorf Law </t>
  </si>
  <si>
    <t>Alexandra Weiss- Marion County Pros. Office</t>
  </si>
  <si>
    <t xml:space="preserve">Referred to Trooper </t>
  </si>
  <si>
    <t>Lori Smith- Ken Nunn Law Office</t>
  </si>
  <si>
    <t>Christine Hughes- 3331236320</t>
  </si>
  <si>
    <t>Christine Hughes- 3331224993</t>
  </si>
  <si>
    <t>Christine Hughes- 3331238164</t>
  </si>
  <si>
    <t>Christine Hughes- 3331236322</t>
  </si>
  <si>
    <t>Christine Hughes- 1131698857</t>
  </si>
  <si>
    <t>Christine Hughes- 3331222381</t>
  </si>
  <si>
    <t>Christine Hughes- 1131709627</t>
  </si>
  <si>
    <t>Christine Hughes- 3331238161</t>
  </si>
  <si>
    <t>Darlene Vann- ARC CLaims</t>
  </si>
  <si>
    <t>Jessica Staley- Craig Kelley &amp; Faultless</t>
  </si>
  <si>
    <t>Crash 202200050778</t>
  </si>
  <si>
    <t>Sent 911 audio &amp; photos (evidence.com)</t>
  </si>
  <si>
    <t xml:space="preserve">Ashley Kerl- Blackburn Romey </t>
  </si>
  <si>
    <t>Referred to outisde agency</t>
  </si>
  <si>
    <t>Lorena Morrison- Isaacs &amp; Isaacs</t>
  </si>
  <si>
    <t>Referred to outside agency- no records found</t>
  </si>
  <si>
    <t>Amy Kallio- Whitten Law</t>
  </si>
  <si>
    <t>Crash 202100315723</t>
  </si>
  <si>
    <t>Alan Hayes- Indiana Gaming Commission</t>
  </si>
  <si>
    <t>Kelln Murphy - Background</t>
  </si>
  <si>
    <t>Kelln Murphy - sent 3 crash reports</t>
  </si>
  <si>
    <t>Portia Graves- Custard Insurance</t>
  </si>
  <si>
    <t>Crash 202200058588</t>
  </si>
  <si>
    <t>Sent 911 and photos (evidence.com)- denied videos 5-14-3-5.2</t>
  </si>
  <si>
    <t>Christine Hughes- 1131716572</t>
  </si>
  <si>
    <t>Breana Patberg- 3331223683</t>
  </si>
  <si>
    <t>Breana Patberg- 3331196723</t>
  </si>
  <si>
    <t>Breana Patberg- 1131672303</t>
  </si>
  <si>
    <t xml:space="preserve">No report taken </t>
  </si>
  <si>
    <t>Breana Patberg- 1131694277</t>
  </si>
  <si>
    <t>Breana Patberg- 3331220527</t>
  </si>
  <si>
    <t xml:space="preserve">No report taken/provided CFS </t>
  </si>
  <si>
    <t>Breana Patberg- 1131697845</t>
  </si>
  <si>
    <t>Breana Patberg- 3331225953</t>
  </si>
  <si>
    <t>LexisNexis- 168207976</t>
  </si>
  <si>
    <t>Crash 202200106484</t>
  </si>
  <si>
    <t>Steve Windbigler</t>
  </si>
  <si>
    <t>requested more info 3/9, no response 3/14- closed out</t>
  </si>
  <si>
    <t>LexisNexis- 1633812712</t>
  </si>
  <si>
    <t>incident report denied 5-14-3-4(b)(1)</t>
  </si>
  <si>
    <t>Rachel Chambon- Marion County Coroner</t>
  </si>
  <si>
    <t xml:space="preserve">Duplicate- Previously worked by Jeff </t>
  </si>
  <si>
    <t>Chakrapani Chitturi  - No records</t>
  </si>
  <si>
    <t>Justin Clifton- Simon</t>
  </si>
  <si>
    <t>Jen Emerson- Foley &amp; Small</t>
  </si>
  <si>
    <t xml:space="preserve">Sent photos (Evidence.com) </t>
  </si>
  <si>
    <t>Michael Touhy- Hausch &amp; Company</t>
  </si>
  <si>
    <t>referred to buycrash.com</t>
  </si>
  <si>
    <t>Nicholas Bob- Pelini Campbell &amp; Ricard</t>
  </si>
  <si>
    <t>19ISPC015505</t>
  </si>
  <si>
    <t xml:space="preserve">Sent photos and reconstruction report, denied incident report investigatory </t>
  </si>
  <si>
    <t>Angela Rushing- Allen Law</t>
  </si>
  <si>
    <t>Referred to Hammond PD</t>
  </si>
  <si>
    <t>Barbara Spratt- Cook County Probation</t>
  </si>
  <si>
    <t>Bradley Warmac</t>
  </si>
  <si>
    <t>Joseph Haislip- Metro Nashville PD</t>
  </si>
  <si>
    <t>Brandon Bratcher</t>
  </si>
  <si>
    <t>Sent incident report and citation</t>
  </si>
  <si>
    <t>Michael Horn- City of Newport Police</t>
  </si>
  <si>
    <t>Brian Rayner- No records</t>
  </si>
  <si>
    <t>Christine Hughes - 3331248987</t>
  </si>
  <si>
    <t>James S. Ohio BWC</t>
  </si>
  <si>
    <t>LexisNexis - 168295791</t>
  </si>
  <si>
    <t>22ISPC003254</t>
  </si>
  <si>
    <t>denied 5-14-3-4(b)(1)... sent media summary</t>
  </si>
  <si>
    <t>Referred to buycrash with secondary crash number</t>
  </si>
  <si>
    <t>Dustin Dyer</t>
  </si>
  <si>
    <t>Crash 202100452036</t>
  </si>
  <si>
    <t>Sent accident report</t>
  </si>
  <si>
    <t>Michelle Lasley - BSG</t>
  </si>
  <si>
    <t>IN6653002089</t>
  </si>
  <si>
    <t xml:space="preserve">Kim Land - LGLJ </t>
  </si>
  <si>
    <t>Crash 202100393508</t>
  </si>
  <si>
    <t>Matt Smith - Custard Insurance Adjusters</t>
  </si>
  <si>
    <t>no video taken of 2020 crash</t>
  </si>
  <si>
    <t>Marc Sedwick - Sedwick Law</t>
  </si>
  <si>
    <t>Requested subpoena for pending tort claim</t>
  </si>
  <si>
    <t>Robert King- Rob King &amp; Associates</t>
  </si>
  <si>
    <t>Crash 202000279822</t>
  </si>
  <si>
    <t>Sent CAD- no 911 calls</t>
  </si>
  <si>
    <t>Craig Ettinger- Rubin &amp; Machado Ltd</t>
  </si>
  <si>
    <t>Crash 202200100055</t>
  </si>
  <si>
    <t>Sent CAD, photos, body and dash cam (evidence.com)</t>
  </si>
  <si>
    <t>Coran Cavanaugh- Lewis Brisbois et al</t>
  </si>
  <si>
    <t>Referred to Lake County SD</t>
  </si>
  <si>
    <t>Tiffany Hibbert- Wagner Reese, LLP</t>
  </si>
  <si>
    <t>Brian Meadows</t>
  </si>
  <si>
    <t>LexisNexis- 163950936</t>
  </si>
  <si>
    <t>Tom Warner</t>
  </si>
  <si>
    <t>Revise request, do not open links</t>
  </si>
  <si>
    <t>Christine Hughes- 1131719556</t>
  </si>
  <si>
    <t>Christine Hughes- 3331249403</t>
  </si>
  <si>
    <t>Kevin Slinker</t>
  </si>
  <si>
    <t>denied Ind. Code 5-14-3-5.2</t>
  </si>
  <si>
    <t>LexisNexis- 168949621</t>
  </si>
  <si>
    <t>LexisNexis- 166005311</t>
  </si>
  <si>
    <t>DCSA- Background Check</t>
  </si>
  <si>
    <t>No records - Fateema Stanfield</t>
  </si>
  <si>
    <t>Mark Helms- Keller &amp; Keller</t>
  </si>
  <si>
    <t xml:space="preserve">Sent Photos (Evidence.com) </t>
  </si>
  <si>
    <t>Tracey Miller- Jacobs Law LLC</t>
  </si>
  <si>
    <t>Nationalities Service Center- Ani Schug</t>
  </si>
  <si>
    <t>UTT 00163986692</t>
  </si>
  <si>
    <t>Sent citations</t>
  </si>
  <si>
    <t>Tracey Bell</t>
  </si>
  <si>
    <t>Denied Ind. Code 5-14-3-5.2</t>
  </si>
  <si>
    <t>Jay Ward</t>
  </si>
  <si>
    <t>Bhodi Hester</t>
  </si>
  <si>
    <t>Sent videos 2022-00111764 (evidence.com)</t>
  </si>
  <si>
    <t>Nancy Voellm- United Stastes Marshalls Ofiice</t>
  </si>
  <si>
    <t>20ISPC009911</t>
  </si>
  <si>
    <t>Christine Hughes - 3331250036</t>
  </si>
  <si>
    <t>Timothy Fitzgerald - CMS Energy</t>
  </si>
  <si>
    <t>Crash 202200105725</t>
  </si>
  <si>
    <t>referred to buycrash- incident report denied 5-14-3-4(b)(1)</t>
  </si>
  <si>
    <t>Lexis Nexix 168810766</t>
  </si>
  <si>
    <t>Crash 202100016795 21ISPC000681</t>
  </si>
  <si>
    <t xml:space="preserve">Sent photos (onedrive) </t>
  </si>
  <si>
    <t>Maggie Green - Retro Investigations</t>
  </si>
  <si>
    <t>No record- Freddy Joban Jones</t>
  </si>
  <si>
    <t>Marissa Gregory</t>
  </si>
  <si>
    <t>William Peslak - First Chicago Insurance</t>
  </si>
  <si>
    <t>Donna Slick - CMS Energy</t>
  </si>
  <si>
    <t>Crash 20220105725</t>
  </si>
  <si>
    <t>Mark Lucas - Isaacs and Isaacs</t>
  </si>
  <si>
    <t>Allie Hicks - Slotegraff Neihoff</t>
  </si>
  <si>
    <t>Revise request</t>
  </si>
  <si>
    <t>Felicia Torres - United States Treasury Department</t>
  </si>
  <si>
    <t>James Albert Horn Jr - Criminal Transcripts</t>
  </si>
  <si>
    <t>Griffin O'Gara - Bill Hurst</t>
  </si>
  <si>
    <t>Sent videos (evidence.com- 202100248538)</t>
  </si>
  <si>
    <t>Payton Klatt - Sam Aguiar Injury Lawyers</t>
  </si>
  <si>
    <t>IN6698005763 IN6038000673 IN6698005362 IN5190003014</t>
  </si>
  <si>
    <t>sent CMV report</t>
  </si>
  <si>
    <t>IN4922002069</t>
  </si>
  <si>
    <t>IN7306003463</t>
  </si>
  <si>
    <t>Sent CVE Report</t>
  </si>
  <si>
    <t>No Records responsive. Referred to outsid agency,</t>
  </si>
  <si>
    <t>Christine Hughes- 1131723966</t>
  </si>
  <si>
    <t>Christine Hughes- 470047509</t>
  </si>
  <si>
    <t xml:space="preserve">Ryan Luther </t>
  </si>
  <si>
    <t xml:space="preserve">none </t>
  </si>
  <si>
    <t>Sent follow up email 3/22; no response</t>
  </si>
  <si>
    <t xml:space="preserve">Amelia Orozco </t>
  </si>
  <si>
    <t xml:space="preserve">No citation issued </t>
  </si>
  <si>
    <t>Ken King</t>
  </si>
  <si>
    <t>Hannah Reynolds</t>
  </si>
  <si>
    <t>Lauri Bowman</t>
  </si>
  <si>
    <t>Sent training records, referred to ILEA and officer for certifications</t>
  </si>
  <si>
    <t xml:space="preserve">Jean-Louis Dubard </t>
  </si>
  <si>
    <t>Lori Smith</t>
  </si>
  <si>
    <t>Sent Photos (evidence.com)</t>
  </si>
  <si>
    <t>Amy Corbin</t>
  </si>
  <si>
    <t>Crash 202200117916</t>
  </si>
  <si>
    <t xml:space="preserve">Sent photos (Evidence.com), Referred to buycrash, Sent CAD &amp; CMV, Denied recon report 5-14-3-4(b)(1) </t>
  </si>
  <si>
    <t>Rachael Rosselet</t>
  </si>
  <si>
    <t>Rachael Rosselet - MuckRock</t>
  </si>
  <si>
    <t>Referred to investigating agencies for missing and murdered.  Sent internet link for missing people info.</t>
  </si>
  <si>
    <t>Kameron Glenn</t>
  </si>
  <si>
    <t>Referred to website</t>
  </si>
  <si>
    <t>Jeanette Merchant 1783600</t>
  </si>
  <si>
    <t>No records Responsive</t>
  </si>
  <si>
    <t>Brian Skipper- Office of the State Attorney</t>
  </si>
  <si>
    <t>Fwd email to Lt Millard &amp; Annie Sullivan</t>
  </si>
  <si>
    <t>Katherine Karres- Hurst Limontes</t>
  </si>
  <si>
    <t>Open Civil Case, Requested Subpoena-photos not located from Mary O'Keefe</t>
  </si>
  <si>
    <t>Christine Hughes- 470048761</t>
  </si>
  <si>
    <t>22ISPC002008</t>
  </si>
  <si>
    <t>Christine Hughes- 333125868</t>
  </si>
  <si>
    <t>Christine Hughes- 3331253108</t>
  </si>
  <si>
    <t>LexisNexis- 169187901</t>
  </si>
  <si>
    <t>Loris Smith- Ken Nunn</t>
  </si>
  <si>
    <t>No Photos</t>
  </si>
  <si>
    <t>Jeanette Merchant- 1780738</t>
  </si>
  <si>
    <t xml:space="preserve">Retro Investigations-Background Check </t>
  </si>
  <si>
    <t>No record - Manuel Rios</t>
  </si>
  <si>
    <t>Freddy Joban Jones- No record</t>
  </si>
  <si>
    <t>DCSA- Nathan Barker</t>
  </si>
  <si>
    <t>Christopher Nicklow</t>
  </si>
  <si>
    <t>Sent report</t>
  </si>
  <si>
    <t>Christine Hughes- 1131718056</t>
  </si>
  <si>
    <t xml:space="preserve">Bojana Davis </t>
  </si>
  <si>
    <t>Todd Gibson</t>
  </si>
  <si>
    <t>No Report, Attached call for service</t>
  </si>
  <si>
    <t>Betsy Wall- Cruser Mitchell</t>
  </si>
  <si>
    <t>Crash 202200082225</t>
  </si>
  <si>
    <t>sent photos (Evidence.com)- denied report 5-14-3-4(b)(1) denied videos 5-14-3-5.2</t>
  </si>
  <si>
    <t xml:space="preserve">Lori Pesce-Red Classic </t>
  </si>
  <si>
    <t xml:space="preserve">No citation located, inspection report sent </t>
  </si>
  <si>
    <t>Allyson Crane</t>
  </si>
  <si>
    <t>UTT 000160321969</t>
  </si>
  <si>
    <t>Sent warnings</t>
  </si>
  <si>
    <t>Annie Sullivan</t>
  </si>
  <si>
    <t>No record- Manuel Felipe Rios</t>
  </si>
  <si>
    <t>Amber Wehr - Craig, Kelley, &amp; Faultless LLC</t>
  </si>
  <si>
    <t>Videos denied 5-14-3-5.2a</t>
  </si>
  <si>
    <t>LexisNexis - 169184051</t>
  </si>
  <si>
    <t>Crash 202200080922</t>
  </si>
  <si>
    <t>fwd to officer assigned to crash</t>
  </si>
  <si>
    <t>Crash 201900429069</t>
  </si>
  <si>
    <t>Jan Grubbs-Minnich</t>
  </si>
  <si>
    <t>Captain Hutchinson could not locate any video.  Asked her to resubmit in 90 days so hopefully Tom Triol will be back and can conduct a more thorough search.</t>
  </si>
  <si>
    <t>Kaitlin Lange - Indystar</t>
  </si>
  <si>
    <t>Kaitlin Lange - IndyStar - Firearms</t>
  </si>
  <si>
    <t xml:space="preserve">Provided Excel spreadsheet on 2021 and 2022 handgun arrests.  Also, provided pdf on handgun permit denials/reasons for 2021. </t>
  </si>
  <si>
    <t>Chris Kath</t>
  </si>
  <si>
    <t>Leeann Clark</t>
  </si>
  <si>
    <t xml:space="preserve">Referred to county health dept and coroners office </t>
  </si>
  <si>
    <t>Taylor Webster</t>
  </si>
  <si>
    <t>Amy Kallio - Whitten Law</t>
  </si>
  <si>
    <t>Michael Babcock - TSB P.C</t>
  </si>
  <si>
    <t xml:space="preserve">Brittany Dishon, </t>
  </si>
  <si>
    <t>22ISPC002217</t>
  </si>
  <si>
    <t>Sent copy of Incident Report</t>
  </si>
  <si>
    <t>Jeanette Merchant - 1784502</t>
  </si>
  <si>
    <t>No Records Responsive</t>
  </si>
  <si>
    <t>Amy Corbin- 21ISPC007846</t>
  </si>
  <si>
    <t>Report not completed yet-21ISPC007846</t>
  </si>
  <si>
    <t>Elizabeth Hilbert- Veritas Administrators LLC</t>
  </si>
  <si>
    <t>LexisNexis- 169500896</t>
  </si>
  <si>
    <t>Lisette Bertalli- West Coast Casualty Services Inc</t>
  </si>
  <si>
    <t>Sent body cam video only (evidence.com) referred to buycrash</t>
  </si>
  <si>
    <t>Courtney Spitznagel</t>
  </si>
  <si>
    <t>Dustin Grove- 13 News</t>
  </si>
  <si>
    <t>2022-00125025</t>
  </si>
  <si>
    <t>Denied request as records are investigatory under 5-14-3-4(b)(1)</t>
  </si>
  <si>
    <t>Noah Parmigiani</t>
  </si>
  <si>
    <t>Referred to outside agency; incident report denied 5-14-3-4(b)(1)</t>
  </si>
  <si>
    <t>LexisNexis- 164960076</t>
  </si>
  <si>
    <t>Chris Eith- Isaacs &amp; Isaacs</t>
  </si>
  <si>
    <t>Crash 202200069412</t>
  </si>
  <si>
    <t>Sent video (evidence.com)- sent 911 and CAD</t>
  </si>
  <si>
    <t>Alisia Sanders- ICJI</t>
  </si>
  <si>
    <t>Sent to officer</t>
  </si>
  <si>
    <t>Treca Zdybek- Ann Arbor PD</t>
  </si>
  <si>
    <t xml:space="preserve">Anthony Borello- no records </t>
  </si>
  <si>
    <t>Baljinder Manihani- DCSA</t>
  </si>
  <si>
    <t>Eric Michael Brown- Sent citation, field arrest, &amp; criminal transcript</t>
  </si>
  <si>
    <t>J Ader- MuckRock News</t>
  </si>
  <si>
    <t>Samantha Jeffries confirmed we do not use this system.  Sent them the link where State contracts can be found.</t>
  </si>
  <si>
    <t>Tow records</t>
  </si>
  <si>
    <t>Daniel Diaz</t>
  </si>
  <si>
    <t xml:space="preserve">No Photos </t>
  </si>
  <si>
    <t>Travis Coryea- Ken Nunn</t>
  </si>
  <si>
    <t>Philip Rizzo- Wilson, Elser, et al.</t>
  </si>
  <si>
    <t>Referred to LexisNexis</t>
  </si>
  <si>
    <t>Amy Kallio- Whitten Law Office</t>
  </si>
  <si>
    <t>Crash 202000305874</t>
  </si>
  <si>
    <t>Sent 911 &amp; CAD</t>
  </si>
  <si>
    <t>Crash 202100025870</t>
  </si>
  <si>
    <t>sent 911 and CAD</t>
  </si>
  <si>
    <t>Matthew Hansen- Indiana DCS</t>
  </si>
  <si>
    <t>22ISPC001150</t>
  </si>
  <si>
    <t>Matthew Reddell- Waters, Tyler, et al</t>
  </si>
  <si>
    <t>Sent photos; denied 2 photos/incident report (5-14-3-4(b)(1))</t>
  </si>
  <si>
    <t>Charlotte Nickerson- Nickerson, Watts,PLLC</t>
  </si>
  <si>
    <t>No records found- asked for revised request</t>
  </si>
  <si>
    <t>Jami Engwer - The Poppe Law Firm</t>
  </si>
  <si>
    <t>22ISPC001965</t>
  </si>
  <si>
    <t>Sent CAD, photos (evidence.com), denied incident report 5-14-3-4(b)(1)</t>
  </si>
  <si>
    <t>Cari Whitaker - Vanderpool Law Firm</t>
  </si>
  <si>
    <t>sent photos &amp; videos (evidence.com 202200043034)</t>
  </si>
  <si>
    <t>Zoelee Lopez - Isaacs and Isaacs</t>
  </si>
  <si>
    <t>Sent 911 and audio- sent photos and videos (evidence.com)</t>
  </si>
  <si>
    <t>Lexis Nexis - 169625761</t>
  </si>
  <si>
    <t>Lexis Nexis - 169609996</t>
  </si>
  <si>
    <t>Christine Hughes - 1131731194</t>
  </si>
  <si>
    <t>Christine Hughes - 1131732039</t>
  </si>
  <si>
    <t>2022-00021493</t>
  </si>
  <si>
    <t>Sent redacted CAD- No report taken</t>
  </si>
  <si>
    <t xml:space="preserve">Brian Smith </t>
  </si>
  <si>
    <t>15ISPC007142</t>
  </si>
  <si>
    <t>Christine Hughes - 1131732841</t>
  </si>
  <si>
    <t>Christine Hughes - 1131732839</t>
  </si>
  <si>
    <t>Christine Hughes - 470050602</t>
  </si>
  <si>
    <t>Christine Hughes - 3331252859</t>
  </si>
  <si>
    <t>Christine Hughes - 1131735034</t>
  </si>
  <si>
    <t xml:space="preserve">Request for Minneapolis, not ISP </t>
  </si>
  <si>
    <t>Phillip Cozariuc</t>
  </si>
  <si>
    <t>Lydia Griffiths - Marion County Coroner</t>
  </si>
  <si>
    <t>Bryan Lowry - Group Claims</t>
  </si>
  <si>
    <t>21ISPC014541</t>
  </si>
  <si>
    <t>Karey Coleman</t>
  </si>
  <si>
    <t>Referred to Indiana Department of Corrections</t>
  </si>
  <si>
    <t>Jeanette Merchant - 1775305</t>
  </si>
  <si>
    <t>Michael Lautenback</t>
  </si>
  <si>
    <t>Renee Bustos - Farzam Law Firm</t>
  </si>
  <si>
    <t>sent photos &amp; videos (evidence.com cases 202200058401)</t>
  </si>
  <si>
    <t>Kristine Rzewnicki - Leesburg PD</t>
  </si>
  <si>
    <t>Jacobus Cornelius Schoeman- No record</t>
  </si>
  <si>
    <t>Patrick Stephen - Tacoma PD</t>
  </si>
  <si>
    <t>Brett Allen Boldenow- No records</t>
  </si>
  <si>
    <t>Kelvin Cautlon - DCSA</t>
  </si>
  <si>
    <t>No records - Joshua Gallien</t>
  </si>
  <si>
    <t>Theopani Stamos - Department of Justice</t>
  </si>
  <si>
    <t>No records - David Bush</t>
  </si>
  <si>
    <t>Christopher Jansen - Chris Jansen Law</t>
  </si>
  <si>
    <t>21ISPC010689</t>
  </si>
  <si>
    <t>Julia Hirt</t>
  </si>
  <si>
    <t>Delphi - Julia Hirt</t>
  </si>
  <si>
    <t>Denied investigatory 5-14-3-4(b)(1) but referred them to our website on the Delphi investigation.</t>
  </si>
  <si>
    <t>LexisNexis- 1693582513</t>
  </si>
  <si>
    <t>LexisNexis- 169753601</t>
  </si>
  <si>
    <t>Sent Photos (evidence.com)  2022-00115094</t>
  </si>
  <si>
    <t>Steven Hood</t>
  </si>
  <si>
    <t>22ISPC003724</t>
  </si>
  <si>
    <t>Maggie Green- Retro investigations</t>
  </si>
  <si>
    <t>Suneel Kumar Veluvolu- No records</t>
  </si>
  <si>
    <t>Stephanie Pierce</t>
  </si>
  <si>
    <t>Susan Lynk- Garan lucow Miller</t>
  </si>
  <si>
    <t xml:space="preserve">Requested subpoena and responded it is open civil case </t>
  </si>
  <si>
    <t>Todd Kleist- Cook County State Atty</t>
  </si>
  <si>
    <t>Referred to IDOC and/or La Porte County Prosecutor's Office</t>
  </si>
  <si>
    <t>Natalie Hayden- Hensley Legal Group</t>
  </si>
  <si>
    <t>Sent photos (evidence.com) 202200097021</t>
  </si>
  <si>
    <t>Kaylee Ramsey- Stephenson Rife</t>
  </si>
  <si>
    <t>Crash 202200024281</t>
  </si>
  <si>
    <t>Deanna Wieneke- Montgomery Elsner Pardieck</t>
  </si>
  <si>
    <t>Kelly Nichter- Craig, Kelley, &amp; Faultless LLC</t>
  </si>
  <si>
    <t>Amanda McMahon- Lewis Brisbois</t>
  </si>
  <si>
    <t>Dick Hughes</t>
  </si>
  <si>
    <t>IN6162008474</t>
  </si>
  <si>
    <t>Jamie Kucinski- Equity Insurance</t>
  </si>
  <si>
    <t>Sent redacted CFS</t>
  </si>
  <si>
    <t>Shane Williams- Williams Rental Properties</t>
  </si>
  <si>
    <t>2103-0077</t>
  </si>
  <si>
    <t>Asked Mr. Williams to revise his request to reasonably particular or to go to Mooresville Police for the information sought.</t>
  </si>
  <si>
    <t>Dennis Murrin- Lasing Police Dept</t>
  </si>
  <si>
    <t>Donald Seller- Sent citation &amp; warnings</t>
  </si>
  <si>
    <t>Jasmine Melendez- Marion County Coroner</t>
  </si>
  <si>
    <t>Crash 202200127556</t>
  </si>
  <si>
    <t>Charles Thompson</t>
  </si>
  <si>
    <t>Denied videos (IC 5-14-3-5.2) Crash 202200115094 22ISPC003565</t>
  </si>
  <si>
    <t xml:space="preserve">Mark Helms- Crash Consulting </t>
  </si>
  <si>
    <t>Crash 202200057582</t>
  </si>
  <si>
    <t>Sent Photos (Evidence.com) and CAD- denied videoes (see evi notes)5-14-3-5.2- denied incident and recon report 5-14-3-4(b)(1)</t>
  </si>
  <si>
    <t>Joe Holt- Chicago Police Dept</t>
  </si>
  <si>
    <t>21ISPC007578</t>
  </si>
  <si>
    <t>Bryan Wolfe Keller &amp; Keller</t>
  </si>
  <si>
    <t>Shonda Lester</t>
  </si>
  <si>
    <t>Crash 202100037917</t>
  </si>
  <si>
    <t xml:space="preserve">Photos on CD, interoffice delivery </t>
  </si>
  <si>
    <t xml:space="preserve">Cherie Ballor </t>
  </si>
  <si>
    <t>Andrus Chase Parker- No record</t>
  </si>
  <si>
    <t>Kaylin Griffith-Truitt Law Office</t>
  </si>
  <si>
    <t>Sent Photos and Videos (evidence.com) 2022-00086168</t>
  </si>
  <si>
    <t>Ryan Page-Progressive</t>
  </si>
  <si>
    <t xml:space="preserve">Abdon Madrigal- The Hunt Law Group </t>
  </si>
  <si>
    <t>Theresa Kocher- Wagner Reese</t>
  </si>
  <si>
    <t>Todd Gill</t>
  </si>
  <si>
    <t>Alicyn Lori Fennel (Duncan)- sent citation</t>
  </si>
  <si>
    <t>Imn2inks@gmail.com</t>
  </si>
  <si>
    <t xml:space="preserve">Referred to Firearmsquestions@isp.in.gov </t>
  </si>
  <si>
    <t>Karen Crawford</t>
  </si>
  <si>
    <t>Kaylin Griffith</t>
  </si>
  <si>
    <t>referred to another agency</t>
  </si>
  <si>
    <t>Marla - Rourke&amp;blumenth- 202100435409</t>
  </si>
  <si>
    <t>Sent photos (evidence.com) 202100435409</t>
  </si>
  <si>
    <t>Carolyn Ely - Isaacs&amp;Isaacs</t>
  </si>
  <si>
    <t>Crash 202200121021 22ISPC003728</t>
  </si>
  <si>
    <t>2022-00121021  case</t>
  </si>
  <si>
    <t>sent CAD and photos (evidence)- denied videos 5-14-3-5.2 (see my case notes)</t>
  </si>
  <si>
    <t>Nicole Krasean - WTWO NBC</t>
  </si>
  <si>
    <t>Nicole Krasean</t>
  </si>
  <si>
    <t>Sent Excel Spreadsheet showing crash numbers for requested timeframe/location.</t>
  </si>
  <si>
    <t>Meiying Xiang</t>
  </si>
  <si>
    <t>Advised to revise request to be reasonably particular.</t>
  </si>
  <si>
    <t>Mark Helms</t>
  </si>
  <si>
    <t>Sent photos (evidence.com), 911, CAD, denied videos 5-14-3-5.2c, denied incident report 5-14-3-4(b)(1)</t>
  </si>
  <si>
    <t>Kathleen Jansen</t>
  </si>
  <si>
    <t>22ISPC002791 202200092807</t>
  </si>
  <si>
    <t>Denied as investigatory - I.C. 5-14-3-4(b)(1)</t>
  </si>
  <si>
    <t>Keyes Fletcher</t>
  </si>
  <si>
    <t>Referred to Richmond PD</t>
  </si>
  <si>
    <t>Travis Coryea</t>
  </si>
  <si>
    <t xml:space="preserve">Sandra Arkanoff </t>
  </si>
  <si>
    <t xml:space="preserve">William Peslak </t>
  </si>
  <si>
    <t>Referred to Whitestown Police Dept for CAD report</t>
  </si>
  <si>
    <t xml:space="preserve">Kathleen Casey- Due Dilligence Group, LLC. </t>
  </si>
  <si>
    <t>Not reasonably particular; revise request 5-14-3-3(a)(1)</t>
  </si>
  <si>
    <t xml:space="preserve">Isaac Mounce </t>
  </si>
  <si>
    <t>UTT 000162049083</t>
  </si>
  <si>
    <t>Sent citation, denied officer notes, body and dash cam (5-14-3-4(b)(1)</t>
  </si>
  <si>
    <t xml:space="preserve">James Dixon-Homeland Security </t>
  </si>
  <si>
    <t xml:space="preserve">Stephanie Castor- Craig, Kelley &amp; Fautless </t>
  </si>
  <si>
    <t>Crash 202200088956</t>
  </si>
  <si>
    <t>Sent photos and Videos (evidence.com), sent 911 audio, CAD, and inspection</t>
  </si>
  <si>
    <t>Lexis Nexis-167369216</t>
  </si>
  <si>
    <t xml:space="preserve">No records responsive- impound not crash </t>
  </si>
  <si>
    <t>Rustavious Redding</t>
  </si>
  <si>
    <t>Crash 202200108906</t>
  </si>
  <si>
    <t>Sent 911 audio &amp; videos (evidence.com)</t>
  </si>
  <si>
    <t>Marcie Scott- DCSA</t>
  </si>
  <si>
    <t>Bobby Reece- 2 citations &amp; 2 warnings</t>
  </si>
  <si>
    <t>Matthew Reddell- Water, Tyler, et al</t>
  </si>
  <si>
    <t>Open civil case- requested subpoena</t>
  </si>
  <si>
    <t>Keith Roslan- NJ State Police</t>
  </si>
  <si>
    <t>Wayne Swick- sent crim transcript; referred to Knox County Courthouse</t>
  </si>
  <si>
    <t>Carisa Murphy- Hensley Legal Group</t>
  </si>
  <si>
    <t>Sent photos (Evidence.com) 2022-00078486</t>
  </si>
  <si>
    <t>Cristina Lopez- Stuart-Lipman</t>
  </si>
  <si>
    <t>Asked for revised request- report number given does not match requested report</t>
  </si>
  <si>
    <t>Sent photos (evidence.com), denied videos 5-14-3-5.2</t>
  </si>
  <si>
    <t>Laura Harp-Bivan- SafeCo Insurance</t>
  </si>
  <si>
    <t>Crash 202100333267</t>
  </si>
  <si>
    <t>Sent photos (OneDrive); incident, tox, &amp; crash recon denied (5-14-3-4(b)(1)); referred to buycrash</t>
  </si>
  <si>
    <t>No records responsive.  Referred to local law enforcement.</t>
  </si>
  <si>
    <t>Crash 202200095005</t>
  </si>
  <si>
    <t xml:space="preserve">Sent 911 and CAD- Sent photos and videos (evidence.com) </t>
  </si>
  <si>
    <t>Rachel Rees - Kopka Pinkus Dolin</t>
  </si>
  <si>
    <t>Crash 202100247220</t>
  </si>
  <si>
    <t>Sent CAD, Reconstruction and photos; body and dash cam (evidence.com)</t>
  </si>
  <si>
    <t>Sent photos (Evidence.com) 2022-00112898</t>
  </si>
  <si>
    <t>Connie Koleff-Sauceda - Indiana Workforce Development</t>
  </si>
  <si>
    <t>Jeffrey Ban case #37443</t>
  </si>
  <si>
    <t>Forwarded email from Kim Cross/Seth Wagner to DWD.</t>
  </si>
  <si>
    <t>Christine Hughes 1131744136</t>
  </si>
  <si>
    <t>Christine Hughes 3331269414</t>
  </si>
  <si>
    <t>Christine Hughes 3331261354</t>
  </si>
  <si>
    <t>22ISPC000315</t>
  </si>
  <si>
    <t>Christine Hughes 1131741619</t>
  </si>
  <si>
    <t>Christine Hughes 1131732588</t>
  </si>
  <si>
    <t>Christine Hughes 3331156416</t>
  </si>
  <si>
    <t>Denied; investigatory 5-14-3-4(b)(1)</t>
  </si>
  <si>
    <t>Christine Hughes 1131735353</t>
  </si>
  <si>
    <t>Christine Hughes 470049178</t>
  </si>
  <si>
    <t>Bianca Fernandez - Craig Kelley Faultess</t>
  </si>
  <si>
    <t>Parisa Dunn - Ample Entertainment</t>
  </si>
  <si>
    <t>Jill Behrman</t>
  </si>
  <si>
    <t>Lexis Nexis 168618011</t>
  </si>
  <si>
    <t>Crash recon not yet complete</t>
  </si>
  <si>
    <t>Kathleen Hodges - DHS</t>
  </si>
  <si>
    <t>Michael Wilson - No records</t>
  </si>
  <si>
    <t>Crash 202200128182</t>
  </si>
  <si>
    <t>Sent CMV Inspection, Photos (evidence.com), reconstruction not finished, denied body dash cam 5-14-3-5.2c</t>
  </si>
  <si>
    <t>Matt King - Progressive</t>
  </si>
  <si>
    <t>Crash 202200099265</t>
  </si>
  <si>
    <t>sent witness dash cam video</t>
  </si>
  <si>
    <t>Crash 202100367868</t>
  </si>
  <si>
    <t>Sent Photos (onedrive)</t>
  </si>
  <si>
    <t>Hector Ledesma - Patton &amp; Ryan</t>
  </si>
  <si>
    <t>Sen CAD, photos (evidence.com), denied incident and reconstruction 5-14-3-4, denied videos 5-14-3-5.2</t>
  </si>
  <si>
    <t>Brad Best - Merrillville School Corp</t>
  </si>
  <si>
    <t>22ISPC003577</t>
  </si>
  <si>
    <t>Brett McNeil</t>
  </si>
  <si>
    <t>Requested subpoena</t>
  </si>
  <si>
    <t>Sent photos(Evidence.com) 2022-00107845</t>
  </si>
  <si>
    <t>Lorena Morrison-Isaacs &amp; Isaacs</t>
  </si>
  <si>
    <t>Crash 202200121203 22ISPC003740</t>
  </si>
  <si>
    <t>Sent CAD and photos (evidence.com) 2022-00121203- denied incident and recon report 5-14-3-4(b)(1) denied videos 5-14-3-5.2</t>
  </si>
  <si>
    <t xml:space="preserve">Jeanette Merchant-1780742 Frontier </t>
  </si>
  <si>
    <t>Dean Crowley</t>
  </si>
  <si>
    <t>22ISPC004345</t>
  </si>
  <si>
    <t xml:space="preserve">Chelsea Rubino Ruman </t>
  </si>
  <si>
    <t>Sent photos and Videos (evidence.com) 202200101822</t>
  </si>
  <si>
    <t xml:space="preserve">Hannah Medina -Sarkisian &amp; Associates </t>
  </si>
  <si>
    <t>Crash 202200078827</t>
  </si>
  <si>
    <t>Sent Photos and Videos (evidence.com), redacted CAD, and 911 and audio</t>
  </si>
  <si>
    <t xml:space="preserve">Jeanette Merchant- 1781074 </t>
  </si>
  <si>
    <t xml:space="preserve">Xiang Meiying-Kids &amp; Car Safety </t>
  </si>
  <si>
    <t>Referred to NHTSA.gov for FARS data tables that can be queried</t>
  </si>
  <si>
    <t>Lexis Nexis- 163381271</t>
  </si>
  <si>
    <t>22ISPC000491</t>
  </si>
  <si>
    <t>Denied as investigatory - I.C. 5-14-3-4(b)(1); Sent media summary</t>
  </si>
  <si>
    <t>Lexis Nexis-170406951</t>
  </si>
  <si>
    <t>Lexis Nexis-170634641</t>
  </si>
  <si>
    <t>Sent Photos and Videos (evidence.com), redacted CAD, inspection and 911 and audio.</t>
  </si>
  <si>
    <t xml:space="preserve">Austin Purkey- Indiana Farm Bureau </t>
  </si>
  <si>
    <t>Jeannie Sheppard-Stephenson Rife LLP</t>
  </si>
  <si>
    <t>Pilar Melendez - Daily Beast</t>
  </si>
  <si>
    <t>22ISPC004244</t>
  </si>
  <si>
    <t>Acy Wartsbaugh</t>
  </si>
  <si>
    <t>Charles Dargo-Law Offices of Charles Dargo</t>
  </si>
  <si>
    <t>Jeanette Merchant-1648849</t>
  </si>
  <si>
    <t>Ryan Beyers-Firearms Service Bureau</t>
  </si>
  <si>
    <t>sent incident report- Joseph Walker</t>
  </si>
  <si>
    <t xml:space="preserve">American Freedom Insurance </t>
  </si>
  <si>
    <t xml:space="preserve">Referred to buycrash.com/shred check </t>
  </si>
  <si>
    <t>Jeannette Merchant-1783604</t>
  </si>
  <si>
    <t>Jeanette Merchant-1785756</t>
  </si>
  <si>
    <t>Christine Stout Smuck- Ohio Bureau of Workers Comp</t>
  </si>
  <si>
    <t>Paige Coogler- Volume Transportation</t>
  </si>
  <si>
    <t xml:space="preserve">Referred to buycrash.com   </t>
  </si>
  <si>
    <t>Sent CAD and photos</t>
  </si>
  <si>
    <t>Sent Photos and Videos (evidence.com), redacted CAD, and 911 and audio.</t>
  </si>
  <si>
    <t>Kayla Dwyer- Indystar</t>
  </si>
  <si>
    <t>Stats</t>
  </si>
  <si>
    <t>Follow-up on prior stat request</t>
  </si>
  <si>
    <t>Michael Penny- Kalamazoo Probation</t>
  </si>
  <si>
    <t>Christine Hughes- 3331268440</t>
  </si>
  <si>
    <t>Christine Hughes- 3331252875</t>
  </si>
  <si>
    <t>Christine Hughes- 470045704</t>
  </si>
  <si>
    <t>Christine Hughes- 3331273511</t>
  </si>
  <si>
    <t>Christine Hughes- 1131748825</t>
  </si>
  <si>
    <t>Christine Hughes- 1131745993</t>
  </si>
  <si>
    <t>Referred to Buycrash.com (HP22032500000266)</t>
  </si>
  <si>
    <t>Jamie Bramblett- DCFS Illinois</t>
  </si>
  <si>
    <t>21ISPC010809</t>
  </si>
  <si>
    <t>Jeanette Merchant- 1786281</t>
  </si>
  <si>
    <t>Peggy Wiatt- Fedex</t>
  </si>
  <si>
    <t>IN8477002292</t>
  </si>
  <si>
    <t>Sent CMV Inspection Report</t>
  </si>
  <si>
    <t xml:space="preserve">Full crash </t>
  </si>
  <si>
    <t>Crash 5119213 19ISPC006439</t>
  </si>
  <si>
    <t>2019-00196330</t>
  </si>
  <si>
    <t>Sent crash reconstruction, photos, &amp; CMV report; referred to local agency</t>
  </si>
  <si>
    <t>FWD- to Trooper Adrian Garcia</t>
  </si>
  <si>
    <t>Mark Helms- Crash Consulting</t>
  </si>
  <si>
    <t>Crash 202100306276</t>
  </si>
  <si>
    <t>2021-00306276</t>
  </si>
  <si>
    <t>Sent photos(onedrive), sent videos(evidence.com), sent 911/Radio Audio, CMV report, CAD(redacted)</t>
  </si>
  <si>
    <t>Crissy Mullins- SRI</t>
  </si>
  <si>
    <t>Crash 202200066950 22ISPC001965</t>
  </si>
  <si>
    <t>Sent photos (evidence.com); 33 photos denied 5-14-3-4(b)(1); denied videos 5-14-3-5.2; incident report not complete</t>
  </si>
  <si>
    <t>Abdon Madrigal- Hunt Law Group</t>
  </si>
  <si>
    <t>Referred to Grant SD</t>
  </si>
  <si>
    <t>Laura Mithcell- Legal Investigative Services</t>
  </si>
  <si>
    <t>Sent CMV Inspection, CAD, Photos (evidence.com), denied incident report 5-14-3-4b1, denied body and dash cam 5-14-3-5.2</t>
  </si>
  <si>
    <t>Sian Mitchell- Cineflix</t>
  </si>
  <si>
    <t>17ISPC002592</t>
  </si>
  <si>
    <t>Cierra Putman- WTHR</t>
  </si>
  <si>
    <t>Vehicle pursuit totals for 2021 and to-date 2022</t>
  </si>
  <si>
    <t>WTHR - Vehicle Pursuit Totals</t>
  </si>
  <si>
    <t>Sent total amounts for 2021 and to-date 2022 vehicle pursuits ISP has participated in.</t>
  </si>
  <si>
    <t>Lou Aguilar- Milwaukee County Sheriff's Office</t>
  </si>
  <si>
    <t xml:space="preserve">Kobe Banks- No records </t>
  </si>
  <si>
    <t>Sent CMV, CAD, and Photos(evidence.com)- denied incident and recon report 5-14-3-4(b)(1)- denied videos 5-14-3-5.2</t>
  </si>
  <si>
    <t>Jeanette Merchant- 1660576</t>
  </si>
  <si>
    <t>Jeanette Merchant- 1664156</t>
  </si>
  <si>
    <t>Lisa Woods - Porter County Sheriff Office</t>
  </si>
  <si>
    <t>Crash 202100410836</t>
  </si>
  <si>
    <t>Reconstruction not finished; sent recontruction 7/21/2022</t>
  </si>
  <si>
    <t>Jeanette Merchant- 1664140</t>
  </si>
  <si>
    <t>Felicia King</t>
  </si>
  <si>
    <t>Nancy Martin - Illinois DOPH</t>
  </si>
  <si>
    <t>Crash 202000305805</t>
  </si>
  <si>
    <t>Ann Boudreau</t>
  </si>
  <si>
    <t>Sheila Lacambra - Contra Costa County</t>
  </si>
  <si>
    <t>20ISPC005027</t>
  </si>
  <si>
    <t>Denied 5-14-3-4(b)(1); requested subpoena</t>
  </si>
  <si>
    <t>Hannah Nell - Due Doyle Fanning &amp; Alderfer</t>
  </si>
  <si>
    <t>22ISPC004234 20220137072</t>
  </si>
  <si>
    <t>Sent photos (evidence.com) Denied reports &amp; 16 photos5-14-3-4(b)(1)- Denied videos 5-14-3-5.2</t>
  </si>
  <si>
    <t>Shane Smith - RCMO</t>
  </si>
  <si>
    <t>22ISPC004305</t>
  </si>
  <si>
    <t xml:space="preserve">John Nall - J&amp;J Elecctric </t>
  </si>
  <si>
    <t>Renee Villarreal - Pacam Transport</t>
  </si>
  <si>
    <t>Denied 5-14-3-4(b)(1); referred to Ind. Dep of Tox</t>
  </si>
  <si>
    <t>Jeanette Merchant - 1685524</t>
  </si>
  <si>
    <t>Jerry Pigman</t>
  </si>
  <si>
    <t>Crash 202100200638 21ISPC007968</t>
  </si>
  <si>
    <t>Jeanette Merchant - 1685884</t>
  </si>
  <si>
    <t>Jeanette Merchant - 1687077</t>
  </si>
  <si>
    <t>Jeanette Merchant - 1693748</t>
  </si>
  <si>
    <t>Jami Basham- Isaacs &amp; Isaacs</t>
  </si>
  <si>
    <t>Recon not yet complete; referred to local pd</t>
  </si>
  <si>
    <t>Bert Dahm- Glaser &amp; Ebbs LLC</t>
  </si>
  <si>
    <t>CMV inspection (multiple)</t>
  </si>
  <si>
    <t>IN2781003514, IN3822012453, IN8290011371</t>
  </si>
  <si>
    <t>Sent inpection reports</t>
  </si>
  <si>
    <t>LexisNexis- 170406951</t>
  </si>
  <si>
    <t>Dan Jordan</t>
  </si>
  <si>
    <t>Referred requestor to Indiana Criminal Justice Institute for stats.</t>
  </si>
  <si>
    <t>Robert Garcia</t>
  </si>
  <si>
    <t>John Hester- Isaacs &amp; Isaacs</t>
  </si>
  <si>
    <t>Crash 202200121203</t>
  </si>
  <si>
    <t>Robyn Completed 3/31/2022</t>
  </si>
  <si>
    <t>Amy Blake- Ken Nunn</t>
  </si>
  <si>
    <t>Sent Photos (Evidence.com) 202200132231</t>
  </si>
  <si>
    <t>Crash 202100396166 (21ISPC014167)</t>
  </si>
  <si>
    <t>Recon not yet complete</t>
  </si>
  <si>
    <t>Lissa Mesker- Indy LSG</t>
  </si>
  <si>
    <t>21ISPC011469</t>
  </si>
  <si>
    <t>Sent photos and cmv report- denied reports 5-14-3-4(b)(1)- Denied videos 5-14-3-5.2</t>
  </si>
  <si>
    <t>Priscilla Wischmeier- Schad Law</t>
  </si>
  <si>
    <t>Crash 201800100746</t>
  </si>
  <si>
    <t>Linden Urbano</t>
  </si>
  <si>
    <t>2021-00263322</t>
  </si>
  <si>
    <t>Sent CAD Report for 2021-00263322</t>
  </si>
  <si>
    <t>Lesley Smith - Hamilton County</t>
  </si>
  <si>
    <t>Referred to officer on case and dispatch</t>
  </si>
  <si>
    <t>Doug Kouns - Veracity</t>
  </si>
  <si>
    <t>Revise request 5-14-3-3(a)(1)</t>
  </si>
  <si>
    <t>Jeffrey Jones</t>
  </si>
  <si>
    <t>Referred to different agency</t>
  </si>
  <si>
    <t>Lexis Nexis 169187901</t>
  </si>
  <si>
    <t>Crash 202200107078</t>
  </si>
  <si>
    <t>Sent redacted call for service</t>
  </si>
  <si>
    <t>Lexis Nexis 171208406</t>
  </si>
  <si>
    <t xml:space="preserve">Referred buycrash.com </t>
  </si>
  <si>
    <t>Lexis Nexis 170877056</t>
  </si>
  <si>
    <t>Ed Barcus - Auto Owners Insurance</t>
  </si>
  <si>
    <t>Lexis Nexis 170876691</t>
  </si>
  <si>
    <t>Jeffery Jones - DCSA</t>
  </si>
  <si>
    <t>Connor Pence- 1 citation/warning</t>
  </si>
  <si>
    <t>Karen Belcher - DCSA</t>
  </si>
  <si>
    <t>Mussie Ghebreyohanns – 1 Warning, Rene Chavez – No records</t>
  </si>
  <si>
    <t>Referred to Westfield PD</t>
  </si>
  <si>
    <t>Stephanie Weigler - Morgan and Morgan</t>
  </si>
  <si>
    <t>Sent photos, body and dash cam (evidence.com case)</t>
  </si>
  <si>
    <t>Mara Asher - Van Buren County DHHS</t>
  </si>
  <si>
    <t>Mara Asher - Background</t>
  </si>
  <si>
    <t>Maricela Garcia</t>
  </si>
  <si>
    <t>Stephanie Killian - Verisk</t>
  </si>
  <si>
    <t>Data</t>
  </si>
  <si>
    <t>Stephanie Killian</t>
  </si>
  <si>
    <t>Sent data from Seth Wagner at Lexis</t>
  </si>
  <si>
    <t>Crash 202100139319</t>
  </si>
  <si>
    <t>Sent photos, 911/radio audio, redacted CAD</t>
  </si>
  <si>
    <t>Alexabdrua Green - Jones Obenchain</t>
  </si>
  <si>
    <t>Referred to Carmel PD</t>
  </si>
  <si>
    <t xml:space="preserve">Autumn Ice </t>
  </si>
  <si>
    <t>Referred to Trooper</t>
  </si>
  <si>
    <t xml:space="preserve">Jessica Staley-Craig Kelley &amp; Faultless </t>
  </si>
  <si>
    <t xml:space="preserve">JoAnn Juracka- Leah, Eisenberg &amp; Fraenkel </t>
  </si>
  <si>
    <t>Crash 202200009554 22ISPC000258</t>
  </si>
  <si>
    <t>Denied 5-14-3-5.2 &amp; denied 5-14-3-4(b)(1)</t>
  </si>
  <si>
    <t>Christine Hughes-3331225350</t>
  </si>
  <si>
    <t>Christine Hughes-1131758744</t>
  </si>
  <si>
    <t>Christine Hughes-3331280238</t>
  </si>
  <si>
    <t xml:space="preserve">Referred to Ross County Sherriff Dept </t>
  </si>
  <si>
    <t>Christine Hughes-1131739535</t>
  </si>
  <si>
    <t>22ISPC003491</t>
  </si>
  <si>
    <t>Sent Media summary</t>
  </si>
  <si>
    <t>Christine Hughes-1131753991</t>
  </si>
  <si>
    <t xml:space="preserve">Alex-Police Report Pro </t>
  </si>
  <si>
    <t xml:space="preserve">Parisa Dunn-Ample Entertainment </t>
  </si>
  <si>
    <t xml:space="preserve">Barbara Perreca-Background Invesigation </t>
  </si>
  <si>
    <t>Deborah Turgeon - No records</t>
  </si>
  <si>
    <t xml:space="preserve">Myers Smith Wallace LLP </t>
  </si>
  <si>
    <t>Sent videos (evidence.com) 202100465457</t>
  </si>
  <si>
    <t xml:space="preserve">Metro Reporting Bureau </t>
  </si>
  <si>
    <t xml:space="preserve">American Freedom Insurance Company </t>
  </si>
  <si>
    <t>Joseph Hubert-Wolf Technical Services</t>
  </si>
  <si>
    <t>Crash 202200134273</t>
  </si>
  <si>
    <t>Crash 202200134273 22ISPC004157</t>
  </si>
  <si>
    <t xml:space="preserve">Case 2022-00134273 </t>
  </si>
  <si>
    <t>Sent photos; incident report/crash recon denied 5-14-3-4(b)(1)</t>
  </si>
  <si>
    <t>Sarah Nelson-Indy Star</t>
  </si>
  <si>
    <t>Incident Report</t>
  </si>
  <si>
    <t>Sarah Nelson - Indy Star - I-65 Killer</t>
  </si>
  <si>
    <t>JoAnn Juracka- Leah, Eisenberg &amp; Fraenkel</t>
  </si>
  <si>
    <t>IN7582002085</t>
  </si>
  <si>
    <t>Jacob Burbrink- Fox 59</t>
  </si>
  <si>
    <t>Request not reasonably particular and no specific offense code for stolen plates.</t>
  </si>
  <si>
    <t xml:space="preserve">Sara Mustafa- Allen Law Group </t>
  </si>
  <si>
    <t>Referred to Chesterton PD</t>
  </si>
  <si>
    <t xml:space="preserve">Cathy Slagle- Stuart Branigin </t>
  </si>
  <si>
    <t>Crash 201900103531</t>
  </si>
  <si>
    <t>Sent Photos (onedrive) paid</t>
  </si>
  <si>
    <t>Andre LeBlanc</t>
  </si>
  <si>
    <t>Chelsea Carolus- sent warnings</t>
  </si>
  <si>
    <t xml:space="preserve">Faith Hartig-Crawford &amp; Company </t>
  </si>
  <si>
    <t xml:space="preserve">21ISPC011974 202100321090 </t>
  </si>
  <si>
    <t>Michael Mccormick</t>
  </si>
  <si>
    <t xml:space="preserve">Michael Mccormick </t>
  </si>
  <si>
    <t>Carrisa Knight</t>
  </si>
  <si>
    <t>22ISPC004655</t>
  </si>
  <si>
    <t>Jacqueline Geruska- Schafer &amp; Schafer</t>
  </si>
  <si>
    <t>2022-00082225</t>
  </si>
  <si>
    <t>Sent CMV inspections, CAD, 911 and radio traffic. Photos sent on Evidence.com. Currently pending investigation. Incident/recon and other requested docs Denied under 5-14-3-4-(b)(1). Videos Denied under 5-14-3-5.2(a). Semi Dash Cam Denied under 5-14-3-4 (b)(1).</t>
  </si>
  <si>
    <t>Crash 202100103779 21ISPC004059</t>
  </si>
  <si>
    <t>Sent photos,cmv,911, and cad- denied reports 5-14-3-4(b)(1)</t>
  </si>
  <si>
    <t>Amber Foster- DeCamillis &amp; Mattingly</t>
  </si>
  <si>
    <t>202100405493</t>
  </si>
  <si>
    <t>Duplicate, Denied 5-14-3-4(b)(1)</t>
  </si>
  <si>
    <t>Referred to local police agency; crash recon not complete 22ISPC002635</t>
  </si>
  <si>
    <t>Keith Poynter- Sampson Law</t>
  </si>
  <si>
    <t>Crash 202000219081 20ISPC008443</t>
  </si>
  <si>
    <t>Sent Report, photos sent onedrive</t>
  </si>
  <si>
    <t>Kirstie Klutzke- Wilson Kehoe Winingham</t>
  </si>
  <si>
    <t>Dragica Miljkovic- Heniff</t>
  </si>
  <si>
    <t>IN5783002305</t>
  </si>
  <si>
    <t>LexisNexis- 171398791</t>
  </si>
  <si>
    <t>LexisNexis- 171393251</t>
  </si>
  <si>
    <t>Jessica Arnold- Deputy Prosecutor</t>
  </si>
  <si>
    <t xml:space="preserve">Referred to Officer on case </t>
  </si>
  <si>
    <t>Sara Mustafa- Allen Law Group</t>
  </si>
  <si>
    <t>Crash 202200143095</t>
  </si>
  <si>
    <t xml:space="preserve">Sent request twice. </t>
  </si>
  <si>
    <t>Daniel Burke</t>
  </si>
  <si>
    <t xml:space="preserve"> 20ISPC006306</t>
  </si>
  <si>
    <t>David Newland- A&amp;E</t>
  </si>
  <si>
    <t>Case Report - April Tinsley</t>
  </si>
  <si>
    <t>David Newland - AE - April Tinsley</t>
  </si>
  <si>
    <t>Reese Dunklin- Associate Press</t>
  </si>
  <si>
    <t>Case Reports - Officer Involved Deaths</t>
  </si>
  <si>
    <t>Reese Dunklin Requests</t>
  </si>
  <si>
    <t>other</t>
  </si>
  <si>
    <t>Alicia Dockett- Segal McCambridge</t>
  </si>
  <si>
    <t>Jake Vekemans- Mundelein PD</t>
  </si>
  <si>
    <t>William Ershen- 2 citations</t>
  </si>
  <si>
    <t xml:space="preserve">Jakie Bell- Schafer &amp; Schafer </t>
  </si>
  <si>
    <t>Crash 202100452705 21ISPC015697</t>
  </si>
  <si>
    <t>sent photos and videos (evidence.com)- sent 911, cad , and cmv report</t>
  </si>
  <si>
    <t>Crash 202100452852 22ISPC001925</t>
  </si>
  <si>
    <t>Sent photos (evidence.com), CAD, and 911. Denied reports 5-14-3-4(b)(1) Denied videos 5-14-3-5.2</t>
  </si>
  <si>
    <t>Adam Staten- Newsweek</t>
  </si>
  <si>
    <t>Delphi</t>
  </si>
  <si>
    <t>Referred to Sgt. Piers for comment</t>
  </si>
  <si>
    <t>Tom Blum- Inside Edition</t>
  </si>
  <si>
    <t>Denied 5-14-3-4(b)(1), requested transcripts</t>
  </si>
  <si>
    <t>Wendy Riehle- Glaser &amp; Ebbs</t>
  </si>
  <si>
    <t>DCSA- Nicole Cissell</t>
  </si>
  <si>
    <t>Background Check- Jeremy Cole</t>
  </si>
  <si>
    <t>Sent criminal transcript; 2 Incident reports</t>
  </si>
  <si>
    <t>Patricia Wilkins- Beeman Law</t>
  </si>
  <si>
    <t>Reese Dunkin- Associated Press</t>
  </si>
  <si>
    <t>No records responsive.</t>
  </si>
  <si>
    <t>Pablo Cabrera</t>
  </si>
  <si>
    <t>Ashley King- ICJI</t>
  </si>
  <si>
    <t>Michael Kaufman- CNS Protects</t>
  </si>
  <si>
    <t>Referred to Dep of Toxicology</t>
  </si>
  <si>
    <t>Angela Russell- Whitten Law</t>
  </si>
  <si>
    <t>Full request 202100478684</t>
  </si>
  <si>
    <t>2021-00478684</t>
  </si>
  <si>
    <t>Primex Freight</t>
  </si>
  <si>
    <t>referred to Buycrash.com</t>
  </si>
  <si>
    <t>Lucas Gonzalez- WRTV</t>
  </si>
  <si>
    <t>Referred to Sgt. Piers</t>
  </si>
  <si>
    <t>Anna Wirth- US Pretrial Services</t>
  </si>
  <si>
    <t>David Valentine</t>
  </si>
  <si>
    <t>Sent citation and warning</t>
  </si>
  <si>
    <t>Dorian Geiger- Oxygen</t>
  </si>
  <si>
    <t>Wilhoite Investigation File</t>
  </si>
  <si>
    <t>Dorian Geiger - Oxygen - Wilhoite</t>
  </si>
  <si>
    <t>denied 5-14-3-4(b)(1); referred to Boone County Courts and Jail for the other documents; also cc'd Sgt. Perrine for comment.</t>
  </si>
  <si>
    <t>Helen Zeng</t>
  </si>
  <si>
    <t>Requested documents do not exist</t>
  </si>
  <si>
    <t>Christine Hughes- 3331284509</t>
  </si>
  <si>
    <t>Christine Hughes- 1131763005</t>
  </si>
  <si>
    <t>Jennifer Mshar - Howes &amp; Howes</t>
  </si>
  <si>
    <t xml:space="preserve"> 22ISPC001396</t>
  </si>
  <si>
    <t>Donald Wruck - Wruck Paupore PC</t>
  </si>
  <si>
    <t>Full request 202200134273</t>
  </si>
  <si>
    <t>Case 2022-00134273</t>
  </si>
  <si>
    <t>sent photos &amp; CAD; videos denied 5-14-3-5.2(a); incident/crash recon denied 5-14-3-4(b)(1)</t>
  </si>
  <si>
    <t>LexisNexis - 170345731</t>
  </si>
  <si>
    <t>CAthy Joritz</t>
  </si>
  <si>
    <t>Could not locate information based upon information provided.</t>
  </si>
  <si>
    <t>Tricia Hauber - Kenneth Allen</t>
  </si>
  <si>
    <t>2022-00143095</t>
  </si>
  <si>
    <t>Sent CAD, photos, body and dash cam (evidence.com), CMV Report</t>
  </si>
  <si>
    <t>Bill Senefeld</t>
  </si>
  <si>
    <t xml:space="preserve">Sent Photos(Evidence.com) </t>
  </si>
  <si>
    <t>Steve Ewing</t>
  </si>
  <si>
    <t>David Hampton- Sent citations</t>
  </si>
  <si>
    <t>Alan Kilburn</t>
  </si>
  <si>
    <t>Crash 202000234964 903643538</t>
  </si>
  <si>
    <t xml:space="preserve">Sent CAD, Inspection, 911 audio. Referred to IMPD for other records, videos, and photos. </t>
  </si>
  <si>
    <t>Judy Malan- Threlkeld &amp; Stevenson</t>
  </si>
  <si>
    <t>Crash Photos 202100176053</t>
  </si>
  <si>
    <t>Crash 202100176053</t>
  </si>
  <si>
    <t>Photos not sent, system issues with MaryAnn</t>
  </si>
  <si>
    <t>Emerald Bowers- Dyer, Garofalo, et al.</t>
  </si>
  <si>
    <t>Steve Grundhoefer- Grundhoefer Forensic Engin</t>
  </si>
  <si>
    <t>Sent photos (evidence.com); 33 denied 5-14-3-4(b)(1)</t>
  </si>
  <si>
    <t>Christine Hughes- 3331289033</t>
  </si>
  <si>
    <t>Christine Hughes- 3331288844</t>
  </si>
  <si>
    <t xml:space="preserve">No Records Responsive </t>
  </si>
  <si>
    <t>Christine Hughes- 1131760941</t>
  </si>
  <si>
    <t>Crash 202200140182 22ISPC004337</t>
  </si>
  <si>
    <t>Sent photos (evidence.com) 202200140182, Sent CAD and 911 Audio, told to contact after 6/29/2022 for status of other items requested</t>
  </si>
  <si>
    <t>Joe Wyckoff</t>
  </si>
  <si>
    <t>Referred to IMPD &amp; criminal history website</t>
  </si>
  <si>
    <t>Pam Bennett</t>
  </si>
  <si>
    <t>Stephen McNamara- Ind DCS</t>
  </si>
  <si>
    <t>22ISPC003021</t>
  </si>
  <si>
    <t>Maggie Green- DCSA</t>
  </si>
  <si>
    <t>Sherlana Leiba- 1 warning</t>
  </si>
  <si>
    <t>Sharyl Huber</t>
  </si>
  <si>
    <t>Ronna Hunter- Lewis, Wagner LLP</t>
  </si>
  <si>
    <t>Crash 202000226433 20ISPC008781</t>
  </si>
  <si>
    <t>Hunter Webster- PRG Consulting</t>
  </si>
  <si>
    <t>CAD</t>
  </si>
  <si>
    <t>Cory Thomson- Glenbrook Automotive Group</t>
  </si>
  <si>
    <t xml:space="preserve">Cory Thomson </t>
  </si>
  <si>
    <t>Becky Fehr- CLLB Law</t>
  </si>
  <si>
    <t>Christine Hughes- 3331261637</t>
  </si>
  <si>
    <t>Stephanie- Progressive</t>
  </si>
  <si>
    <t>Sent photos (evidence.com) 202200137303</t>
  </si>
  <si>
    <t>Carolyn Ely- Isaacs &amp; Isaacs</t>
  </si>
  <si>
    <t>Crash 202100128182</t>
  </si>
  <si>
    <t>Case 2022-00128182</t>
  </si>
  <si>
    <t>Sent CMV Inspection, Photos (evidence.com), reconstruction not finished, denied body dash cam 5-14-3-5.2c; sent body and dash cam and reconstruction 8/3/2022</t>
  </si>
  <si>
    <t xml:space="preserve">Dinahlynn Biggs- Lee, Cossell, et al. </t>
  </si>
  <si>
    <t>Cierra Putman- 13 WTHR</t>
  </si>
  <si>
    <t>Not possible to search our system for requested records</t>
  </si>
  <si>
    <t>Josh Williams - Progressive</t>
  </si>
  <si>
    <t>Carrie Perricone - News Nation</t>
  </si>
  <si>
    <t>202200150728</t>
  </si>
  <si>
    <t>Lexis Nexis 171684906</t>
  </si>
  <si>
    <t>Lexis Nexis 171601881</t>
  </si>
  <si>
    <t>Lexis Nexis 171875881</t>
  </si>
  <si>
    <t>22ISPC004704</t>
  </si>
  <si>
    <t>Sent media summary for insurance purposes.</t>
  </si>
  <si>
    <t>Alina Blake - Isaacs and Isaacs</t>
  </si>
  <si>
    <t xml:space="preserve">Full request </t>
  </si>
  <si>
    <t>Crash 202200150177</t>
  </si>
  <si>
    <t>2022-00150177</t>
  </si>
  <si>
    <t>sent videos &amp; photos (evidence.com),  sent 911 and CAD</t>
  </si>
  <si>
    <t>Shanon Swingle - DCSA</t>
  </si>
  <si>
    <t xml:space="preserve">Joshua Lohman- 1 citation; Alexander Ruiz- No records </t>
  </si>
  <si>
    <t>Taylor Polgar - DCSA</t>
  </si>
  <si>
    <t>Thomas Ellis - 1 warning</t>
  </si>
  <si>
    <t>Natalie Stamato - Collier County Sheriff Office</t>
  </si>
  <si>
    <t>Jim Charite- Sent warning</t>
  </si>
  <si>
    <t>Sent photos (Evidence.com) 2021-00362466</t>
  </si>
  <si>
    <t>Jeannie Sheppard - Stephenson Rife</t>
  </si>
  <si>
    <t>Crash 202200094611 22ISPC002855</t>
  </si>
  <si>
    <t>Sent recon; incident report denied 5-14-3-4(b)(1)</t>
  </si>
  <si>
    <t>Tricia Woods - WTHS Law</t>
  </si>
  <si>
    <t>202200038000</t>
  </si>
  <si>
    <t>Crash 2022-00038000</t>
  </si>
  <si>
    <t>Case 2022-00038000</t>
  </si>
  <si>
    <t>Sent CAD, CMV, 911, photos, body and dash cam (evidence.com case)</t>
  </si>
  <si>
    <t>Christine Hughes - 3331292711</t>
  </si>
  <si>
    <t>Linda Herrara - Collin County District Attorney</t>
  </si>
  <si>
    <t>35-20492</t>
  </si>
  <si>
    <t>Sent Incident Report - 35-20492 - They are a law enforcement agency</t>
  </si>
  <si>
    <t>Adrian Mendiondo - Morgan and Morgan</t>
  </si>
  <si>
    <t>2022-00144707</t>
  </si>
  <si>
    <t>Carol Dunham- UNUM</t>
  </si>
  <si>
    <t>21ISPC007081</t>
  </si>
  <si>
    <t xml:space="preserve">Sent Incident Report </t>
  </si>
  <si>
    <t>Richard- Waples &amp; Hanger</t>
  </si>
  <si>
    <t>21ISPC006996</t>
  </si>
  <si>
    <t>Video denied 5-14-3-4 (b)(1)</t>
  </si>
  <si>
    <t xml:space="preserve">Jessica Staley- Craig Kelley &amp; Faultless </t>
  </si>
  <si>
    <t>Sent photos (evidence.com) 202200039595</t>
  </si>
  <si>
    <t>Ronna Hunter-Lewis Wagner LLP</t>
  </si>
  <si>
    <t>Case 2022-00134273 photos</t>
  </si>
  <si>
    <t>Sent CMV, photos, &amp; CAD; videos denied 5-14-3-5.2; crash recon denied 5-14-3-4(b)(1)</t>
  </si>
  <si>
    <t>Nikolai Plecnik</t>
  </si>
  <si>
    <t xml:space="preserve">Carrie Perricone- News Nation </t>
  </si>
  <si>
    <t>Crash report</t>
  </si>
  <si>
    <t>closed, same request that is assigned to Jeff above.</t>
  </si>
  <si>
    <t>Lexis Nexis 170517766</t>
  </si>
  <si>
    <t xml:space="preserve">Christopher Wade </t>
  </si>
  <si>
    <t>16ISPC004278</t>
  </si>
  <si>
    <t>Denied 5-14-3-5.2</t>
  </si>
  <si>
    <t>Dava Velazquez</t>
  </si>
  <si>
    <t>Referred to Expungements</t>
  </si>
  <si>
    <t xml:space="preserve">Neha Choudhary </t>
  </si>
  <si>
    <t>Referred to Tippcanoe County Sheriff</t>
  </si>
  <si>
    <t xml:space="preserve">Dawn Savoldi-Parr Richey </t>
  </si>
  <si>
    <t>Reconstruction Report</t>
  </si>
  <si>
    <t>Reconstruction Report not finished; sent reconstruction report 7/28/2022</t>
  </si>
  <si>
    <t>Rachel Palmer-Allen Law Group</t>
  </si>
  <si>
    <t>Crash 202100331860</t>
  </si>
  <si>
    <t>Crash 202100331860 21ISPC012317</t>
  </si>
  <si>
    <t>2021-00331860</t>
  </si>
  <si>
    <t>Sent Photos, CAD, Diagrams, CMV, Reconstruction and Citation (onedrive), Videos (evidence.com). Denied Incident and toxic under 5-14-3-4 (b)(1).</t>
  </si>
  <si>
    <t>crash records</t>
  </si>
  <si>
    <t>Crash 202200068339</t>
  </si>
  <si>
    <t>2022-00068339</t>
  </si>
  <si>
    <t xml:space="preserve">sent CAD, photos, &amp; videos </t>
  </si>
  <si>
    <t>Randi Aufderheide-Craven Hoover &amp; Blazek</t>
  </si>
  <si>
    <t>sent recon report</t>
  </si>
  <si>
    <t>Tricia Hauber-Kenneth Allen Law Group</t>
  </si>
  <si>
    <t>Crash 2022-00143095</t>
  </si>
  <si>
    <t xml:space="preserve">Already assigned to April, duplicate request </t>
  </si>
  <si>
    <t xml:space="preserve">Reese Dunklin </t>
  </si>
  <si>
    <t>Johnathon Froelich</t>
  </si>
  <si>
    <t>Sent Incident Report - 22ISPC005074</t>
  </si>
  <si>
    <t>Tiffany Koenig-Vincennes District</t>
  </si>
  <si>
    <t xml:space="preserve">No report taken/referred to Putnmaville PD </t>
  </si>
  <si>
    <t>Courtney Crown-Fox 59</t>
  </si>
  <si>
    <t>funds on BWC</t>
  </si>
  <si>
    <t>BWC</t>
  </si>
  <si>
    <t>Sent info from Fiscal</t>
  </si>
  <si>
    <t xml:space="preserve">Peyton Inge- Kershaw Anderson </t>
  </si>
  <si>
    <t>Photos, Dash Cam</t>
  </si>
  <si>
    <t>Crash 202200033813</t>
  </si>
  <si>
    <t>Sent photos, dash cam, CAD</t>
  </si>
  <si>
    <t>Kristina Springer- Gordon &amp; Rees</t>
  </si>
  <si>
    <t>Full Report Crash 201900211015</t>
  </si>
  <si>
    <t>Crash 201900211015</t>
  </si>
  <si>
    <t>Sent CAD, 911 Audio/Radio, Referred to buycrash</t>
  </si>
  <si>
    <t>Jeanette Merchant- 1667539</t>
  </si>
  <si>
    <t>Marley Pagel</t>
  </si>
  <si>
    <t>LexisNexis-1716018862</t>
  </si>
  <si>
    <t>Sent photos (evidence.com) 202200147675</t>
  </si>
  <si>
    <t>Lorin Miller</t>
  </si>
  <si>
    <t>Request was not reasonably particular</t>
  </si>
  <si>
    <t>Marley Mosley/Cripe</t>
  </si>
  <si>
    <t>Voicemail/Returned phonecall 2x, no answer, left voicemail 19ISPC005426</t>
  </si>
  <si>
    <t>Sebastian Clark</t>
  </si>
  <si>
    <t xml:space="preserve">Dash Cam Footage </t>
  </si>
  <si>
    <t xml:space="preserve">Referred to prosecutor office or requested subpoena </t>
  </si>
  <si>
    <t>Jeremy Spratt - Missouri Depart of Public Safety</t>
  </si>
  <si>
    <t>Sent arrest report</t>
  </si>
  <si>
    <t>Christine Tucker- Johnson &amp; Bell</t>
  </si>
  <si>
    <t>Incident Report 21ISPC014958</t>
  </si>
  <si>
    <t xml:space="preserve">Requested subpoena in lieu of APRA </t>
  </si>
  <si>
    <t>Jennifer Swanson</t>
  </si>
  <si>
    <t>Crash reports</t>
  </si>
  <si>
    <t>Referred to Seth Wagner/Lexis</t>
  </si>
  <si>
    <t>Christine Hughes - 3331295106</t>
  </si>
  <si>
    <t>Crash report 2022-00104941</t>
  </si>
  <si>
    <t>Christine Hughes - 3331296142</t>
  </si>
  <si>
    <t>Crash Report</t>
  </si>
  <si>
    <t xml:space="preserve">Christine Hughes </t>
  </si>
  <si>
    <t xml:space="preserve">Crash Report </t>
  </si>
  <si>
    <t>Brodrick Williams</t>
  </si>
  <si>
    <t>79D01-2011-F2-000065</t>
  </si>
  <si>
    <t>Not a public records request; sent response</t>
  </si>
  <si>
    <t>LexisNexis- 172257496</t>
  </si>
  <si>
    <t>202200165513</t>
  </si>
  <si>
    <t>LexisNexis- 171531001</t>
  </si>
  <si>
    <t>Theft report</t>
  </si>
  <si>
    <t>LexisNexis- 171398751</t>
  </si>
  <si>
    <t>Body Dash Cam Footage</t>
  </si>
  <si>
    <t>2022-00139606</t>
  </si>
  <si>
    <t>Mallory Kelly- Nicole Aides LLP</t>
  </si>
  <si>
    <t>Citations</t>
  </si>
  <si>
    <t>9-18.1-14-1 violations</t>
  </si>
  <si>
    <t>Provided spreadsheet of IC 9-18.1-14-1 violations from 1/1/17 to 12/1/19</t>
  </si>
  <si>
    <t>Patricia Kazanow- Rock Remson Law</t>
  </si>
  <si>
    <t>Crash records</t>
  </si>
  <si>
    <t>Crash 202200145098</t>
  </si>
  <si>
    <t>2022-00145098</t>
  </si>
  <si>
    <t>Sent citation, referred to buycrash, sent videos</t>
  </si>
  <si>
    <t>Tamara Sherman- State Bar of California</t>
  </si>
  <si>
    <t xml:space="preserve">Arrest Report </t>
  </si>
  <si>
    <t>No records responsive/referred to IMPD for reports</t>
  </si>
  <si>
    <t>Kim Westcott- RiskJockey Inc</t>
  </si>
  <si>
    <t>202200151930</t>
  </si>
  <si>
    <t>Crash 202200151930</t>
  </si>
  <si>
    <t>2022-00151930 Photos and videos</t>
  </si>
  <si>
    <t>Sent CAD Detail, 911/ Radio Traffic and Response letter. Sent photos and videos on evidence.com</t>
  </si>
  <si>
    <t>LexisNexis- 172459266</t>
  </si>
  <si>
    <t>LexisNexis- 172435031</t>
  </si>
  <si>
    <t>Vandelism report 202200089669</t>
  </si>
  <si>
    <t>Not vandalism report- referred to buycrash</t>
  </si>
  <si>
    <t>22ISPC002967 202200097810</t>
  </si>
  <si>
    <t xml:space="preserve">2022-00097810 </t>
  </si>
  <si>
    <t>Sent CAD, photos (evidence.com), case still open, denied videos 5-14-3-5.2c</t>
  </si>
  <si>
    <t xml:space="preserve">Full Report 202200146072 </t>
  </si>
  <si>
    <t>Crash 202200146072 22ISPC004502</t>
  </si>
  <si>
    <t>Case 202200146072 Photos</t>
  </si>
  <si>
    <t>Sent CAD, 911/Radio Audio, photos (evidence.com), case still open, denied recon &amp; report 5-14-3-4(b)(1), denied videos 5-14-3-5.2</t>
  </si>
  <si>
    <t>21ISPC014712</t>
  </si>
  <si>
    <t>Crash 202100415336  21ISPC014712</t>
  </si>
  <si>
    <t>2021-00415336 Photos and videos</t>
  </si>
  <si>
    <t>Sent Incident report/reconstuction, CAD redacted, 911 Audio, Photos. Sent photos and videos on evidence.com.  Toxicology denied under 5-14-3-4(b)(1)</t>
  </si>
  <si>
    <t>Crash 202200126828 full request</t>
  </si>
  <si>
    <t>Crash 202200126828 22ISPC003903</t>
  </si>
  <si>
    <t>Crash 202200126828 (case)</t>
  </si>
  <si>
    <t>sent CAD, 911/radio traffic, photos (evidence.com); 3 photos denied 5-14-3-4(b)(1); videos denied 5-14-3-5.2(a); case is open</t>
  </si>
  <si>
    <t>Photos</t>
  </si>
  <si>
    <t>Alex James</t>
  </si>
  <si>
    <t>Crash Reports</t>
  </si>
  <si>
    <t>Katiuska Arias- US DOT</t>
  </si>
  <si>
    <t>IP22031700001657</t>
  </si>
  <si>
    <t>Christine Brezic- Primary Risk Services</t>
  </si>
  <si>
    <t>Traffic stop footage</t>
  </si>
  <si>
    <t>Referred to Schererville PD</t>
  </si>
  <si>
    <t>Philip Rizzo- Wilson, Elser, et al</t>
  </si>
  <si>
    <t>Crash Report Files</t>
  </si>
  <si>
    <t>Crash 202200051144</t>
  </si>
  <si>
    <t>Sent CMV Inspection Reports</t>
  </si>
  <si>
    <t>Frank Roesel</t>
  </si>
  <si>
    <t>Full Report Crash 202100299949</t>
  </si>
  <si>
    <t>Crash 202100299949 21ISPC011295</t>
  </si>
  <si>
    <t xml:space="preserve">Sent CAD, 911/Radio Audio, photos(onedrive), case still open, denied recon &amp; report 5-14-3-4(b)(1), denied videos 5-14-3-5.2, requested payment </t>
  </si>
  <si>
    <t>Manford Girten- Inmate</t>
  </si>
  <si>
    <t>Lab Case Number 17-02348</t>
  </si>
  <si>
    <t>Manford Girten 251524</t>
  </si>
  <si>
    <t>Dwight Sergant</t>
  </si>
  <si>
    <t>Certificate of Analysis</t>
  </si>
  <si>
    <t>Dwight Sargent</t>
  </si>
  <si>
    <t>Joshua Ayoob - Smart Procure</t>
  </si>
  <si>
    <t>PO/Vendor Information</t>
  </si>
  <si>
    <t>Revise request, not reasonably particular 5-14-3-3(a)(1)</t>
  </si>
  <si>
    <t>22ISPC003763</t>
  </si>
  <si>
    <t>202200166717</t>
  </si>
  <si>
    <t>202200147769</t>
  </si>
  <si>
    <t>Christine Hughes 3331286004</t>
  </si>
  <si>
    <t>Maria Cuevas</t>
  </si>
  <si>
    <t>Background</t>
  </si>
  <si>
    <t>Referred to Criminal History</t>
  </si>
  <si>
    <t>Vicki Singleton - Lexis Nexis</t>
  </si>
  <si>
    <t>Not an ISP case. Crash from Rhode Island</t>
  </si>
  <si>
    <t>Catherine Stoddard - Fox News</t>
  </si>
  <si>
    <t>Denied 5-14-3-4(b)(1), cced PIO for comment</t>
  </si>
  <si>
    <t>Jeanette Merchant - 1700496</t>
  </si>
  <si>
    <t>Lexis Nexis 172625251</t>
  </si>
  <si>
    <t>Lexis Nexis 172442726</t>
  </si>
  <si>
    <t>22ISPC004283</t>
  </si>
  <si>
    <t>Crash 202100299949</t>
  </si>
  <si>
    <t>202100299949 21ISPC0011295</t>
  </si>
  <si>
    <t>Duplicate request</t>
  </si>
  <si>
    <t xml:space="preserve">Shonda Lester </t>
  </si>
  <si>
    <t>Photos 202100280040</t>
  </si>
  <si>
    <t>Officer unable to locate photos</t>
  </si>
  <si>
    <t>DCSA - Paula Patrick</t>
  </si>
  <si>
    <t>Background check- Travis Koleszarik</t>
  </si>
  <si>
    <t>Sent criminal transcript, 1 citation &amp; 1 warning</t>
  </si>
  <si>
    <t>Hunter Webster - PRG Consulting</t>
  </si>
  <si>
    <t>CAD 202200159306</t>
  </si>
  <si>
    <t>American Freedom INsurance</t>
  </si>
  <si>
    <t>Crash 202200161913</t>
  </si>
  <si>
    <t xml:space="preserve">Referred to buycrash/returned check </t>
  </si>
  <si>
    <t>Mike LaRocco - Indiana Department of Education</t>
  </si>
  <si>
    <t>22ISPC001183</t>
  </si>
  <si>
    <t>22ISPC001183 202200039332</t>
  </si>
  <si>
    <t>Jeanette Merchant - 1692784</t>
  </si>
  <si>
    <t>Maggie Weinstein</t>
  </si>
  <si>
    <t>Hannah Medina - Sarkisan and Associates</t>
  </si>
  <si>
    <t>202200154755 full request</t>
  </si>
  <si>
    <t>Crash 202200154755</t>
  </si>
  <si>
    <t>2022-00154755</t>
  </si>
  <si>
    <t>sent CAD, 911, radio, &amp; videos (evidence.com)</t>
  </si>
  <si>
    <t>202200147675</t>
  </si>
  <si>
    <t>2022-00147675</t>
  </si>
  <si>
    <t>American Freedom Insurance</t>
  </si>
  <si>
    <t>202200162732</t>
  </si>
  <si>
    <t>Referred to buycrash- sent back check #809039</t>
  </si>
  <si>
    <t>Jeanette Merchant 1699824</t>
  </si>
  <si>
    <t>Jeanette Merchant 1703961</t>
  </si>
  <si>
    <t>`</t>
  </si>
  <si>
    <t>Cameron Price - Starke County</t>
  </si>
  <si>
    <t>22ISPC014712</t>
  </si>
  <si>
    <t>2021-00415336</t>
  </si>
  <si>
    <t>Referred to assiting Trooper. Forward Request to assiting Trooper McFarrin.</t>
  </si>
  <si>
    <t>Incident Report - Dion Crittle</t>
  </si>
  <si>
    <t>PAS - Dion Crittle</t>
  </si>
  <si>
    <t>Sent reconstruction, denied rest of report as invsetigatory under Ind. Code 5-14-3-4(b)(1).</t>
  </si>
  <si>
    <t xml:space="preserve">Diamante Carter </t>
  </si>
  <si>
    <t xml:space="preserve">IN6665004485 Report </t>
  </si>
  <si>
    <t xml:space="preserve">Sent Inspection Report </t>
  </si>
  <si>
    <t>Douglas McIntosh Case File</t>
  </si>
  <si>
    <t>PAS - Douglas McIntosh</t>
  </si>
  <si>
    <t>Christine Hughes 3331238164</t>
  </si>
  <si>
    <t>Crash 2022-00098291</t>
  </si>
  <si>
    <t>Crash Report 202200090132</t>
  </si>
  <si>
    <t>Crash 2022-00107672</t>
  </si>
  <si>
    <t>Crash Photos 2022-00086504</t>
  </si>
  <si>
    <t>2022-00086504</t>
  </si>
  <si>
    <t>Christine Hughes 3331250036</t>
  </si>
  <si>
    <t>Crash 2022-00106789</t>
  </si>
  <si>
    <t>Crash 22ISPC003491</t>
  </si>
  <si>
    <t>LexisNexis 1686180114</t>
  </si>
  <si>
    <t>Recon report 22ISPC003012</t>
  </si>
  <si>
    <t>22ISPC003012</t>
  </si>
  <si>
    <t>sent reconstruction- denied toxicolgy attachment 5-14-3-4(b)(1)</t>
  </si>
  <si>
    <t>J.D. Ayers</t>
  </si>
  <si>
    <t>PAS incident report</t>
  </si>
  <si>
    <t>PAS - Roger Hipskind</t>
  </si>
  <si>
    <t>Danielle Gilbert</t>
  </si>
  <si>
    <t>Lab Records</t>
  </si>
  <si>
    <t>Danielle Gilvert</t>
  </si>
  <si>
    <t>Requested subpoena. Lab files are investigatory</t>
  </si>
  <si>
    <t xml:space="preserve">Joe Duhownik </t>
  </si>
  <si>
    <t xml:space="preserve">Case Report </t>
  </si>
  <si>
    <t>20ISPC002031</t>
  </si>
  <si>
    <t>-</t>
  </si>
  <si>
    <t>Denied incident report 5-14-3-4(b)(1) and referred to Madison Co. Prosecutor's Office</t>
  </si>
  <si>
    <t xml:space="preserve">Angie Elander-Celina Insurance Group </t>
  </si>
  <si>
    <t>Referred to Topeka PD</t>
  </si>
  <si>
    <t>Brianna Murphy-LaPorte County Adult Probation</t>
  </si>
  <si>
    <t>Referred to local police agencies</t>
  </si>
  <si>
    <t xml:space="preserve">Becky Fehr </t>
  </si>
  <si>
    <t>EDR 2022-00066950</t>
  </si>
  <si>
    <t>Referred to Trooper Holley</t>
  </si>
  <si>
    <t>Christine Hughes 3331305441</t>
  </si>
  <si>
    <t>Crash Report 2022-00153918</t>
  </si>
  <si>
    <t>Christine Hughes 3331304846</t>
  </si>
  <si>
    <t>Crash Report 2022-00170683</t>
  </si>
  <si>
    <t>Christine Hughes  3331280525</t>
  </si>
  <si>
    <t>Crash Report 2022-00131678</t>
  </si>
  <si>
    <t>Christine Hughes  3331305451</t>
  </si>
  <si>
    <t>Crash Report 20210028816</t>
  </si>
  <si>
    <t>Christine Hughes  3331293100</t>
  </si>
  <si>
    <t>Crash Report 2022-00135067</t>
  </si>
  <si>
    <t>Christine Hughes   1131752119</t>
  </si>
  <si>
    <t>Crash Report 2022-00138696</t>
  </si>
  <si>
    <t>Forrest Gatrell-Hensley Legal Group</t>
  </si>
  <si>
    <t xml:space="preserve">Crash Photos </t>
  </si>
  <si>
    <t>2022-00041583</t>
  </si>
  <si>
    <t>Joshua Ayoob- GovSpend</t>
  </si>
  <si>
    <t>Po/ Vender Information</t>
  </si>
  <si>
    <t>Lise Moore- Geico</t>
  </si>
  <si>
    <t>Photos 202100222392</t>
  </si>
  <si>
    <t>2021-00222392</t>
  </si>
  <si>
    <t>Rachel Palmer- Allen Law</t>
  </si>
  <si>
    <t>Full request 202200002592</t>
  </si>
  <si>
    <t>Crash 202200002592</t>
  </si>
  <si>
    <t>Sent CAD and audio, CMV, photos and video (evidence.com)</t>
  </si>
  <si>
    <t>Aaron Knepper- Continental Express</t>
  </si>
  <si>
    <t>Citation 162269824</t>
  </si>
  <si>
    <t>Sent Citation Ticket</t>
  </si>
  <si>
    <t>Mitchell Walczynski- Cassiday &amp; Schade</t>
  </si>
  <si>
    <t>Full request 202200113971</t>
  </si>
  <si>
    <t>Crash 202200113971 22ISPC003533</t>
  </si>
  <si>
    <t>2022-00113971 (case)</t>
  </si>
  <si>
    <t>Sent CMV, CAD, audio, and photos (evidence.com); denied videos 5-14-3-5.2; incident report not complete</t>
  </si>
  <si>
    <t>Jeanette Merchant- 1786320</t>
  </si>
  <si>
    <t xml:space="preserve">Crash report </t>
  </si>
  <si>
    <t>LexisNexis- 172886116</t>
  </si>
  <si>
    <t>Photo 202200138448</t>
  </si>
  <si>
    <t>2022-00138448</t>
  </si>
  <si>
    <t>Ricco Mak- US Dept of Transportation</t>
  </si>
  <si>
    <t>Crash report 202100250960</t>
  </si>
  <si>
    <t>LexisNexis- 173017196</t>
  </si>
  <si>
    <t>DUI report</t>
  </si>
  <si>
    <t>Chris Blackburn- Blackburn &amp; Romey</t>
  </si>
  <si>
    <t>Photos/video 202200146753</t>
  </si>
  <si>
    <t>2022-00146753</t>
  </si>
  <si>
    <t>John Jones- Isaacs &amp; Isaacs</t>
  </si>
  <si>
    <t>Full request 202200121203</t>
  </si>
  <si>
    <t>2022-00121203</t>
  </si>
  <si>
    <t>Sean Duggin- Chandler Police Dept</t>
  </si>
  <si>
    <t>Aaron Alley background</t>
  </si>
  <si>
    <t>Aaron Alley - No records</t>
  </si>
  <si>
    <t>Jeanette Merchant- 1696439</t>
  </si>
  <si>
    <t>Siri Arends Graham- Arnett Law Group</t>
  </si>
  <si>
    <t>CMV report IN5407006107</t>
  </si>
  <si>
    <t>Inspec IN5407006107</t>
  </si>
  <si>
    <t>Sent CMV Inspection Report IN5407006107</t>
  </si>
  <si>
    <t>Full request 202100285013</t>
  </si>
  <si>
    <t>pending case on mycase; requested subpoena</t>
  </si>
  <si>
    <t>Ben Holloway</t>
  </si>
  <si>
    <t>21ISPC008051 202100202546</t>
  </si>
  <si>
    <t>Reconstruction not complete, Sent completed Recon 8/19/22</t>
  </si>
  <si>
    <t>Jeanette Merchant- 1791660</t>
  </si>
  <si>
    <t>Rebecca Kleber- Carson LLP</t>
  </si>
  <si>
    <t>Full request 202200124274</t>
  </si>
  <si>
    <t>Denied 5-14-3-4(b)(1) and 5-14-3-5.2c</t>
  </si>
  <si>
    <t>Jacob Miller- Background</t>
  </si>
  <si>
    <t>Jacob Miller- sent 1 warning citation</t>
  </si>
  <si>
    <t>John Hasner - Isaacs and Isaacs</t>
  </si>
  <si>
    <t>Crash Records 202100495537</t>
  </si>
  <si>
    <t>Crash 202100495537</t>
  </si>
  <si>
    <t>2021-00495537</t>
  </si>
  <si>
    <t>Sent CAD and audio- sent photos and video (evidence.com)</t>
  </si>
  <si>
    <t>Jeanette Merchant - 1788854</t>
  </si>
  <si>
    <t>Jeanette Merchant - 17936016</t>
  </si>
  <si>
    <t>Mark Carr - Federated Consulting</t>
  </si>
  <si>
    <t>Alana Mathhews - record check</t>
  </si>
  <si>
    <t>Liliana Vega - Luke Law Firm</t>
  </si>
  <si>
    <t>Crash Records 202200140182</t>
  </si>
  <si>
    <t>22ISPC004337 202200140182</t>
  </si>
  <si>
    <t>2022-00140182</t>
  </si>
  <si>
    <t>Sent 911, CAD and photos (evidence.com), Reconstruction update 6/26; sent Recon report 10/11/2022</t>
  </si>
  <si>
    <t>LexisNexis - 172725046</t>
  </si>
  <si>
    <t>22ISPC005170</t>
  </si>
  <si>
    <t>Jon Smithers - Witherite Law</t>
  </si>
  <si>
    <t>Danielle Miles</t>
  </si>
  <si>
    <t>Jeanette Merchant - 1800028</t>
  </si>
  <si>
    <t>Craig Sinclair - Sherlock</t>
  </si>
  <si>
    <t>Paul Hacker - Record Check</t>
  </si>
  <si>
    <t>NO records responsive</t>
  </si>
  <si>
    <t>Katrina Rodriguez - American Heartland Insurance</t>
  </si>
  <si>
    <t>Crash 202200166633</t>
  </si>
  <si>
    <t xml:space="preserve">Samantha Karn </t>
  </si>
  <si>
    <t>Run Reports</t>
  </si>
  <si>
    <t>No Records Responsive - Referred to McCordsville PD</t>
  </si>
  <si>
    <t>Matthew Sobotka - Progressive Insurance</t>
  </si>
  <si>
    <t>Media Report - 202200179914</t>
  </si>
  <si>
    <t>No media summary- sent Call for Service</t>
  </si>
  <si>
    <t>Alexis Astorina</t>
  </si>
  <si>
    <t>Crash Report 072102484</t>
  </si>
  <si>
    <t xml:space="preserve">Mike Sylvia- Frasco Investigative Services </t>
  </si>
  <si>
    <t>Case Report 22ISPC002316</t>
  </si>
  <si>
    <t>22ISPC002316</t>
  </si>
  <si>
    <t>Sent press release</t>
  </si>
  <si>
    <t>Christine Hughes 3331285159</t>
  </si>
  <si>
    <t>Crash 202200148069</t>
  </si>
  <si>
    <t>Christine Hughes 3331290521</t>
  </si>
  <si>
    <t>Crash 202200152904</t>
  </si>
  <si>
    <t>Christine Hughes 3331307203</t>
  </si>
  <si>
    <t>Crash 202200174109</t>
  </si>
  <si>
    <t>Christine Hughes 3331306120</t>
  </si>
  <si>
    <t>Crash 202200157451</t>
  </si>
  <si>
    <t>Christine Hughes 1131766351</t>
  </si>
  <si>
    <t>Christine Hughes 1131783377</t>
  </si>
  <si>
    <t>Crash 202200157514</t>
  </si>
  <si>
    <t>Christine Hughes 1131784098</t>
  </si>
  <si>
    <t>Crash 202200174046</t>
  </si>
  <si>
    <t>Christine Hughes 3331309492</t>
  </si>
  <si>
    <t>Crash 202200161840 22ISPC005045</t>
  </si>
  <si>
    <t>Report Investigatory under Ind. Code 5-14-3-4(b)(1)</t>
  </si>
  <si>
    <t>Christine Hughes 3331285791</t>
  </si>
  <si>
    <t>Crash 202200154307</t>
  </si>
  <si>
    <t xml:space="preserve">John Hasner- Isaacs &amp; Isaacs </t>
  </si>
  <si>
    <t>Full Request  - 202200009787</t>
  </si>
  <si>
    <t>2022-00009787</t>
  </si>
  <si>
    <t>Sent 911, CAD, photos &amp; videos (evidence.com)</t>
  </si>
  <si>
    <t xml:space="preserve">Peter Blanchard- The Reporter Times </t>
  </si>
  <si>
    <t>Crash 202200094611</t>
  </si>
  <si>
    <t>LexisNexis 173186516</t>
  </si>
  <si>
    <t>Dash Cam 202200085098</t>
  </si>
  <si>
    <t>Sent dashcam videos (evidence.com)</t>
  </si>
  <si>
    <t>LexisNexis 173197816</t>
  </si>
  <si>
    <t>Traffic Cam 20229708</t>
  </si>
  <si>
    <t>referred to Jeffersonville PD</t>
  </si>
  <si>
    <t xml:space="preserve">Brandon Diehn-Roehl Transport </t>
  </si>
  <si>
    <t>Crash 202200159735</t>
  </si>
  <si>
    <t xml:space="preserve">Parisa Dunn- Ample Entertainment </t>
  </si>
  <si>
    <t xml:space="preserve">Full Report </t>
  </si>
  <si>
    <t>Referred to Floyd Co. SD</t>
  </si>
  <si>
    <t xml:space="preserve">Bernard Artiaga-Release Point </t>
  </si>
  <si>
    <t>Christine Hughes 3331289358</t>
  </si>
  <si>
    <t>Crash 2022-00007079</t>
  </si>
  <si>
    <t xml:space="preserve">Not ISP traffic stop, Referred to Clay County </t>
  </si>
  <si>
    <t xml:space="preserve">Tanner Foster </t>
  </si>
  <si>
    <t>Background Check - Hillel Watkins</t>
  </si>
  <si>
    <t>No records found- Hillel Watkins</t>
  </si>
  <si>
    <t xml:space="preserve">Kenneth Allen Law Group </t>
  </si>
  <si>
    <t>Full Report  202100235761</t>
  </si>
  <si>
    <t>Crash 202100235761</t>
  </si>
  <si>
    <t>Sent CAD and 911/ Radio Traffic</t>
  </si>
  <si>
    <t xml:space="preserve">Isaacs &amp; Isaacs </t>
  </si>
  <si>
    <t>Terry Dockery</t>
  </si>
  <si>
    <t>Truck Dash Cam 202100235716</t>
  </si>
  <si>
    <t>Crash 202100235716</t>
  </si>
  <si>
    <t>Sent CAD, photos, &amp; fedex truck video- no 911 or body/dash</t>
  </si>
  <si>
    <t>Aimee Gusmano</t>
  </si>
  <si>
    <t xml:space="preserve">Not ISP record, Referred to IMPD </t>
  </si>
  <si>
    <t>Julie Cox - Hoffman and Newcomb</t>
  </si>
  <si>
    <t>Reconstruction</t>
  </si>
  <si>
    <t>No Records Respondsive, Referred to Bartholomew SD</t>
  </si>
  <si>
    <t>Lexis Nexis 173186161</t>
  </si>
  <si>
    <t>Lexis Nexis 172459266</t>
  </si>
  <si>
    <t>Crash Report 202200166623</t>
  </si>
  <si>
    <t>Lorraine Kiernan - Michigan Insurance</t>
  </si>
  <si>
    <t>Crash 202200126828</t>
  </si>
  <si>
    <t>Case 202200126828 Photos</t>
  </si>
  <si>
    <t>Sent photos on Evidence.com, 4 photos denied under 5-14-3-4(b)(1)</t>
  </si>
  <si>
    <t>John Maguire</t>
  </si>
  <si>
    <t>Body and Dash Cam 202100468558</t>
  </si>
  <si>
    <t>2021-00468558</t>
  </si>
  <si>
    <t>Body and Dash Cam 22ISPC005312</t>
  </si>
  <si>
    <t>22ISPC005312</t>
  </si>
  <si>
    <t>Linsay Burroughs - FOIA Professional Services</t>
  </si>
  <si>
    <t>19ISPC010421</t>
  </si>
  <si>
    <t>Lexis Nexis 173453702</t>
  </si>
  <si>
    <t>Theft</t>
  </si>
  <si>
    <t xml:space="preserve">Sent media summary </t>
  </si>
  <si>
    <t>John Langhans - Harrisburg Police Department</t>
  </si>
  <si>
    <t>Nathan McGurrins - No records</t>
  </si>
  <si>
    <t>Bryan Findley - Cassiday Schade LLP</t>
  </si>
  <si>
    <t>Walmart Distribution Fire</t>
  </si>
  <si>
    <t>Terrance Kinnard - KSRP</t>
  </si>
  <si>
    <t>Crash Records 21ISPC010166</t>
  </si>
  <si>
    <t>21ISPC010166</t>
  </si>
  <si>
    <t>2021-00260931</t>
  </si>
  <si>
    <t>Sent inspection and photos- sent video (evidence.com)</t>
  </si>
  <si>
    <t>Jeanette Merchant 1789324</t>
  </si>
  <si>
    <t>Dee Rios - SC Law</t>
  </si>
  <si>
    <t>Reconstruction 202100405493</t>
  </si>
  <si>
    <t>denied investigatory 5-14-3-4(b)(1)</t>
  </si>
  <si>
    <t>Candace Spencer - Tompkins, Selph &amp; Ass</t>
  </si>
  <si>
    <t>Crash Report 202200181733</t>
  </si>
  <si>
    <t>Amber Scholsser- DCS</t>
  </si>
  <si>
    <t>Case Report 22ISPC005353</t>
  </si>
  <si>
    <t>22ISPC005353</t>
  </si>
  <si>
    <t xml:space="preserve">Daniel Barefield </t>
  </si>
  <si>
    <t>Case Report 21ISPC012295</t>
  </si>
  <si>
    <t>21ISPC012295</t>
  </si>
  <si>
    <t xml:space="preserve">Denied investigatory 5-14-3-4(b)(1), Sent Media Report </t>
  </si>
  <si>
    <t>LexisNexis 173338972</t>
  </si>
  <si>
    <t>Photos/Video 220421000000496</t>
  </si>
  <si>
    <t>No records Responisve, referred ask local law enforcement</t>
  </si>
  <si>
    <t xml:space="preserve">Jake Schulz </t>
  </si>
  <si>
    <t>Drug Results-2022-000173</t>
  </si>
  <si>
    <t xml:space="preserve">Not ISP case, referred to Vermillon Sheriff Department </t>
  </si>
  <si>
    <t xml:space="preserve">Lauren Franzetti- Hensley Legal Group </t>
  </si>
  <si>
    <t>Crash 202200164949</t>
  </si>
  <si>
    <t xml:space="preserve">Abigail Mawi-Craig Kelley &amp; Faultless LLC </t>
  </si>
  <si>
    <t>911 Audio/Photos  Crash 202200162983</t>
  </si>
  <si>
    <t>Crash 202200162983</t>
  </si>
  <si>
    <t>2022-00162983</t>
  </si>
  <si>
    <t>Sen 911, CAD and photos (evidence.com)</t>
  </si>
  <si>
    <t>Lori Smith- Ken Nunn Law</t>
  </si>
  <si>
    <t>Photos   Crash 202200004175</t>
  </si>
  <si>
    <t>2022-00004175</t>
  </si>
  <si>
    <t>Max Battle-Grand Rapids PD</t>
  </si>
  <si>
    <t xml:space="preserve">Background Jared Riley </t>
  </si>
  <si>
    <t>No records found- Jared Riley Justin</t>
  </si>
  <si>
    <t xml:space="preserve">Shaelyn Kelley- Marion County Coroner's Office </t>
  </si>
  <si>
    <t>Crash Report 22ISPC005347 / 202200171580</t>
  </si>
  <si>
    <t>Ramon Santana- Inmate 232629</t>
  </si>
  <si>
    <t>Chain of Custody</t>
  </si>
  <si>
    <t>Ramon Santana 232629</t>
  </si>
  <si>
    <t xml:space="preserve">not a public records request; referred to attorney </t>
  </si>
  <si>
    <t>Frank Deriggi- Mt. Juliet PD</t>
  </si>
  <si>
    <t>Perry Allen Brown</t>
  </si>
  <si>
    <t>Anna Wirth- Pretrial Services</t>
  </si>
  <si>
    <t>Incident report- Antoine Alcorn</t>
  </si>
  <si>
    <t>Antoine Alcorn</t>
  </si>
  <si>
    <t>LexisNexis 1733842672</t>
  </si>
  <si>
    <t>Crash 202200184262</t>
  </si>
  <si>
    <t>Allison Hill- Greene &amp; Schultz</t>
  </si>
  <si>
    <t>Photos 202200157469</t>
  </si>
  <si>
    <t>Crash 202200157469</t>
  </si>
  <si>
    <t>2022-00157469</t>
  </si>
  <si>
    <t>sent cad and photos- no 911</t>
  </si>
  <si>
    <t>Photos 202200183269</t>
  </si>
  <si>
    <t>Crash 202200183269</t>
  </si>
  <si>
    <t>2022-00183269</t>
  </si>
  <si>
    <t>Sent photos on evidence.com</t>
  </si>
  <si>
    <t>Michael Barker</t>
  </si>
  <si>
    <t>Michael Barker- sent citations and criminal transcript</t>
  </si>
  <si>
    <t>Dispatch Logs- 45D12-2109-CM-4628</t>
  </si>
  <si>
    <t>Referred to regional dispatch</t>
  </si>
  <si>
    <t>Aaron Blecher</t>
  </si>
  <si>
    <t>Crash Report IN0903576532</t>
  </si>
  <si>
    <t xml:space="preserve">Carmen Alcarado - Marion Prosecutors </t>
  </si>
  <si>
    <t>CAD &amp; 911 22ISPC003838</t>
  </si>
  <si>
    <t>22ISPC003838</t>
  </si>
  <si>
    <t>Referred to dispatch</t>
  </si>
  <si>
    <t>Full Request 202200086504</t>
  </si>
  <si>
    <t>Sent CAD, recon not yet complete; videos denied 5-14-3-5.2(a)</t>
  </si>
  <si>
    <t>Chris Eith - Isaac &amp;Isaacs</t>
  </si>
  <si>
    <t>Full Request 202200095005</t>
  </si>
  <si>
    <t>2022-00095005</t>
  </si>
  <si>
    <t xml:space="preserve">Duplicate from 3/28/22 </t>
  </si>
  <si>
    <t>Mark Lucas</t>
  </si>
  <si>
    <t xml:space="preserve">Full Request </t>
  </si>
  <si>
    <t>Crash 202200043054</t>
  </si>
  <si>
    <t>sent CAD/911 Audio/Radio, sent photos and videos (evidence.com)</t>
  </si>
  <si>
    <t>Kevin Sutton- Marion Public Defender</t>
  </si>
  <si>
    <t>Camera info</t>
  </si>
  <si>
    <t>Referred to Homeland Security</t>
  </si>
  <si>
    <t>Stephanie Isbell - Wagner Crawford &amp; Gambit</t>
  </si>
  <si>
    <t>Val Hilbun - CASA</t>
  </si>
  <si>
    <t>Incident report 22ISPC005974</t>
  </si>
  <si>
    <t>22ISPC005974</t>
  </si>
  <si>
    <t>sent incident report</t>
  </si>
  <si>
    <t>Shandel Roll</t>
  </si>
  <si>
    <t>Death records</t>
  </si>
  <si>
    <t>Amy Corbin- Whitten Law Office LLC</t>
  </si>
  <si>
    <t>Toxicology 202200117916</t>
  </si>
  <si>
    <t>Crash 202200117916 22ISPC003645</t>
  </si>
  <si>
    <t xml:space="preserve">Denied 5-14-3-4(b)(1), ref to Dept of Tox </t>
  </si>
  <si>
    <t>Christine Stout-Smuck- Ohio Worker's Comp</t>
  </si>
  <si>
    <t>Crash report 202200185693</t>
  </si>
  <si>
    <t>Sent Crash Report</t>
  </si>
  <si>
    <t>Crash photos 202200175479</t>
  </si>
  <si>
    <t>2022-00175479</t>
  </si>
  <si>
    <t>LexisNexis- 173737947</t>
  </si>
  <si>
    <t>LexisNexis- 173994412</t>
  </si>
  <si>
    <t>LexisNexis- 173647437</t>
  </si>
  <si>
    <t>Kevin Niles- Custard Insurance Adjusters Inc</t>
  </si>
  <si>
    <t>Crash records 202200117916 22ISPC003645</t>
  </si>
  <si>
    <t>Sent CMV, photos(evidence.com),denied recon, toxicology 5-14-3-4(b)(1)</t>
  </si>
  <si>
    <t>Lana Blankenship</t>
  </si>
  <si>
    <t>Crash photos 202200043530</t>
  </si>
  <si>
    <t>2022-00043530</t>
  </si>
  <si>
    <t>Marcus Swearingum</t>
  </si>
  <si>
    <t>Body/dash camera footage</t>
  </si>
  <si>
    <t>2022-00191734</t>
  </si>
  <si>
    <t>sent video</t>
  </si>
  <si>
    <t>Michael Sylvester- Frontier Adjusters</t>
  </si>
  <si>
    <t>Crash report 202200184553</t>
  </si>
  <si>
    <t>22ISPC001745 202200061150</t>
  </si>
  <si>
    <t>2022-00061150</t>
  </si>
  <si>
    <t>LexisNexis- 172554491</t>
  </si>
  <si>
    <t>Reconstruction Report not complete</t>
  </si>
  <si>
    <t>Jordan Graft</t>
  </si>
  <si>
    <t>CMV info</t>
  </si>
  <si>
    <t>Theron Long- Indiana DCS</t>
  </si>
  <si>
    <t>Sent incident Report</t>
  </si>
  <si>
    <t>Kellen Dooley</t>
  </si>
  <si>
    <t>Lab policies</t>
  </si>
  <si>
    <t>ISP Policies</t>
  </si>
  <si>
    <t>Leah Menosky-Kelley - ISG</t>
  </si>
  <si>
    <t>Crash 202200153918</t>
  </si>
  <si>
    <t>Crash 202200153918 22ISPC004768</t>
  </si>
  <si>
    <t>John Jones</t>
  </si>
  <si>
    <t>Crash 202200143156</t>
  </si>
  <si>
    <t>2022-00143156</t>
  </si>
  <si>
    <t>Lea Ann Callico</t>
  </si>
  <si>
    <t>16ISPC002062</t>
  </si>
  <si>
    <t>Denied 5-14-3-4(b)(1) - 16ISPC002062</t>
  </si>
  <si>
    <t>Lexis Nexis 174134956</t>
  </si>
  <si>
    <t>22ISPC006041</t>
  </si>
  <si>
    <t>Lexis Nexis 174148596</t>
  </si>
  <si>
    <t>202200194128</t>
  </si>
  <si>
    <t>Lexis Nexis 173797497</t>
  </si>
  <si>
    <t>Vandalism</t>
  </si>
  <si>
    <t>22ISPC004823</t>
  </si>
  <si>
    <t>Denied 5-14-3-4(b)(1)- sent media summary</t>
  </si>
  <si>
    <t>Christine Hughes 1131801032</t>
  </si>
  <si>
    <t>Christine Hughes 3331299731</t>
  </si>
  <si>
    <t>Crash Records 202200167309</t>
  </si>
  <si>
    <t>Incident Report 22ISPC001385</t>
  </si>
  <si>
    <t>Pending investigation. Told to contact for update in 60-90 days</t>
  </si>
  <si>
    <t>Christine Hughes 3331316797</t>
  </si>
  <si>
    <t>Christine Hughes 3331316157</t>
  </si>
  <si>
    <t>Christine Hughes 3331319448</t>
  </si>
  <si>
    <t>Chrisitine Hughes 3331324322</t>
  </si>
  <si>
    <t>No Records Responsive, Referred to Missouri law enforcement</t>
  </si>
  <si>
    <t>Kirk Hildebrandt - Progressive</t>
  </si>
  <si>
    <t>22ISPC001327</t>
  </si>
  <si>
    <t>No reconstruction done</t>
  </si>
  <si>
    <t>Matthew Barrett - MDB</t>
  </si>
  <si>
    <t>Crash 202100137113</t>
  </si>
  <si>
    <t>Crash 202100137133</t>
  </si>
  <si>
    <t xml:space="preserve">Sent photos(onedrive), requested payment </t>
  </si>
  <si>
    <t>Jason Chen - CAP index</t>
  </si>
  <si>
    <t xml:space="preserve">JayEmberton </t>
  </si>
  <si>
    <t>Gun Permit</t>
  </si>
  <si>
    <t>Forwarded to Firearms Questions inbox</t>
  </si>
  <si>
    <t>Lexis Nexis 174221856</t>
  </si>
  <si>
    <t>202200130005</t>
  </si>
  <si>
    <t>Lexis Nexis 172055231</t>
  </si>
  <si>
    <t>202200031639</t>
  </si>
  <si>
    <t>Lexis Nexis 174246356</t>
  </si>
  <si>
    <t>202200035422</t>
  </si>
  <si>
    <t>Lexis Nexis 174247876</t>
  </si>
  <si>
    <t>Case Report 21ISPC012674</t>
  </si>
  <si>
    <t>21ISPC012674</t>
  </si>
  <si>
    <t>Anna Lee Chalos-McAleese</t>
  </si>
  <si>
    <t>Ticket</t>
  </si>
  <si>
    <t>Ann Lee Chalos</t>
  </si>
  <si>
    <t>Sent citation ticket</t>
  </si>
  <si>
    <t>Derrick - Progressive</t>
  </si>
  <si>
    <t>202200190521</t>
  </si>
  <si>
    <t>202200190521 22ISPC005954</t>
  </si>
  <si>
    <t>Sent media summary- referred to outside agency</t>
  </si>
  <si>
    <t>Craig Severance - Subpena</t>
  </si>
  <si>
    <t>Fraud Investigation</t>
  </si>
  <si>
    <t>Not a public records request.</t>
  </si>
  <si>
    <t>Ronald Moore</t>
  </si>
  <si>
    <t>Firearm Denial</t>
  </si>
  <si>
    <t>Referred to Firearms</t>
  </si>
  <si>
    <t>Victoria Martinez - Pacific Attorney Group</t>
  </si>
  <si>
    <t>Not ISP crash report, ref to buycrash, ref to Henry Sheriff Dept for photos</t>
  </si>
  <si>
    <t xml:space="preserve">Jack Smith-DeKalb County IN Government </t>
  </si>
  <si>
    <t>Case Report 22ISPC005475</t>
  </si>
  <si>
    <t>22ISPC005474</t>
  </si>
  <si>
    <t xml:space="preserve">Tiffany Koenig-INDOT </t>
  </si>
  <si>
    <t>Crash Report 202200171926</t>
  </si>
  <si>
    <t xml:space="preserve">Crissy Mullins- SRI Private Investigation </t>
  </si>
  <si>
    <t>Full Report 202200045937</t>
  </si>
  <si>
    <t>2022-00045937</t>
  </si>
  <si>
    <t>sent audio and CAD- sent photos and videos (evidence.com)- sent cmv for 6 months prior</t>
  </si>
  <si>
    <t>American Freedom Insurance- Claim 114566</t>
  </si>
  <si>
    <t>Crash Report 202200154153</t>
  </si>
  <si>
    <t>Referred to buycrash.com/shred check</t>
  </si>
  <si>
    <t>Carly Kender</t>
  </si>
  <si>
    <t>22ISPC005558</t>
  </si>
  <si>
    <t>Christine Hughes 1131803533</t>
  </si>
  <si>
    <t>Crash 2022001061840</t>
  </si>
  <si>
    <t>Christine Hughes 1131805497</t>
  </si>
  <si>
    <t>Crash 20220015042</t>
  </si>
  <si>
    <t xml:space="preserve">No report taken, written warning </t>
  </si>
  <si>
    <t xml:space="preserve">Kesha Brooks-Wright &amp;Schulte, LLC </t>
  </si>
  <si>
    <t>Incident report</t>
  </si>
  <si>
    <t>No records responsive - referred to outside agency</t>
  </si>
  <si>
    <t xml:space="preserve">Travis Coryea-Ken Nunn Law </t>
  </si>
  <si>
    <t>Full Report 202100425102</t>
  </si>
  <si>
    <t>Crash 202100425102 21ISPC014958</t>
  </si>
  <si>
    <t>2021-00425102</t>
  </si>
  <si>
    <t>Sent CAD, incident report, body and dash cam</t>
  </si>
  <si>
    <t xml:space="preserve">Marty Combs-McGlone Law Office </t>
  </si>
  <si>
    <t>Crash Photos 202000183024</t>
  </si>
  <si>
    <t>Crash 202000183024</t>
  </si>
  <si>
    <t>American Freedom Insurance-Claim 305602</t>
  </si>
  <si>
    <t>Barbara MacDonald-Warner Bros Discovery</t>
  </si>
  <si>
    <t>Denied 5-14-3-4(b)(1), referred to info on website</t>
  </si>
  <si>
    <t>Valerie Lawton- Blackburn Romey</t>
  </si>
  <si>
    <t>Reconstruction 21ISPC015483</t>
  </si>
  <si>
    <t>Jeanette Merchant- 1792943</t>
  </si>
  <si>
    <t>Stephanie Isbell- Wagner Crawford Gambill</t>
  </si>
  <si>
    <t>Recontruction &amp; photos 20ISPC010332</t>
  </si>
  <si>
    <t>Crash 202000258238</t>
  </si>
  <si>
    <t xml:space="preserve">Sent recon, photos through onedrive link, requested payment </t>
  </si>
  <si>
    <t>Violations written per 9-21-12-1</t>
  </si>
  <si>
    <t>Sent stats from Scott Alspach.</t>
  </si>
  <si>
    <t>Mark Helms- Crash Consutling Servies LLC</t>
  </si>
  <si>
    <t>CMV inspection 202200185618</t>
  </si>
  <si>
    <t>Crash 22GOS01441 202200185618</t>
  </si>
  <si>
    <t>Sent CMV inspection &amp; CAD; referred to Goshen PD</t>
  </si>
  <si>
    <t>LexisNexis- 174295946</t>
  </si>
  <si>
    <t>Crash Photos 202200181378 22ISPC005686</t>
  </si>
  <si>
    <t xml:space="preserve">Case 202200181378 Photos </t>
  </si>
  <si>
    <t xml:space="preserve">Sent photos (evidence.com) </t>
  </si>
  <si>
    <t>Auto Theft</t>
  </si>
  <si>
    <t>LexisNexis- 174387156</t>
  </si>
  <si>
    <t>Fire Car</t>
  </si>
  <si>
    <t>Crash 202200190876</t>
  </si>
  <si>
    <t>Case report</t>
  </si>
  <si>
    <t>LexisNexis- 174246356</t>
  </si>
  <si>
    <t>Theft report 202200035422</t>
  </si>
  <si>
    <t>written warning, not autotheft</t>
  </si>
  <si>
    <t>Nick Kasper</t>
  </si>
  <si>
    <t>Certified Arrest Report</t>
  </si>
  <si>
    <t>Paul Belch- Stephenson Rife</t>
  </si>
  <si>
    <t>Full request 202200153918</t>
  </si>
  <si>
    <t>Case 2022-00153918</t>
  </si>
  <si>
    <t>Denied reports 5-14-3-4(b)(1)- denied videos 5-14-3-5.2- sent photos only (evidence.com) and CAD. No 911</t>
  </si>
  <si>
    <t>Sharon Nebesnyk- KPD</t>
  </si>
  <si>
    <t>Jordan Morey- IBJ</t>
  </si>
  <si>
    <t>Violent Crime Stat</t>
  </si>
  <si>
    <t>Referred to LexisNexis per Sgt. Berfield</t>
  </si>
  <si>
    <t>Kim Page- Caress Worland</t>
  </si>
  <si>
    <t>Photos 202100437459</t>
  </si>
  <si>
    <t>2021-00437459</t>
  </si>
  <si>
    <t>DSCA- Paula Patrick</t>
  </si>
  <si>
    <t>Felicia Sadzewicz- Background Check</t>
  </si>
  <si>
    <t>Felicia Perkins- Criminal Transcript &amp; Warning</t>
  </si>
  <si>
    <t>DCSA- Trevor Long</t>
  </si>
  <si>
    <t>Donald Aaron Fogelman</t>
  </si>
  <si>
    <t>Donald Aaron Foogle- Citation and Warning</t>
  </si>
  <si>
    <t>Jeanette Merchant- 1789195</t>
  </si>
  <si>
    <t>Jeanette Merchant- 1789963</t>
  </si>
  <si>
    <t>Photos 202200172273</t>
  </si>
  <si>
    <t>2022-00172273</t>
  </si>
  <si>
    <t>Sent photos on Evidence.com</t>
  </si>
  <si>
    <t>Jonathan Baldwin</t>
  </si>
  <si>
    <t>Referred to criminal history website</t>
  </si>
  <si>
    <t>Jeanette Merchant - 1794488</t>
  </si>
  <si>
    <t>Kayla Dwyer - IndyStar</t>
  </si>
  <si>
    <t>Stop arm violations</t>
  </si>
  <si>
    <t>LexisNexis- 174171671</t>
  </si>
  <si>
    <t>Bert Dahm -Glaser&amp;Ebbs</t>
  </si>
  <si>
    <t>Full Request 201900408003</t>
  </si>
  <si>
    <t>Ryan Barrett - Des Plaines PD</t>
  </si>
  <si>
    <t>Daniel Shine</t>
  </si>
  <si>
    <t>Daniel Shine - No records</t>
  </si>
  <si>
    <t>Cherrylon Mccomb</t>
  </si>
  <si>
    <t>911 Transcript</t>
  </si>
  <si>
    <t>No 911 call transcripts</t>
  </si>
  <si>
    <t>LexisNexis - 174245956</t>
  </si>
  <si>
    <t>Reconstuction Report 21ISPC014310</t>
  </si>
  <si>
    <t>Recontruction not complete</t>
  </si>
  <si>
    <t>Ben Holloway - Holloway &amp; Associates</t>
  </si>
  <si>
    <t>Photos 202200187006</t>
  </si>
  <si>
    <t xml:space="preserve">Photos weren't located on Evidence.com </t>
  </si>
  <si>
    <t>Lt. Christopher Bacik - Calhoun County SD</t>
  </si>
  <si>
    <t>Kyle Lavon Kolb- Background check</t>
  </si>
  <si>
    <t>Kyle Kolb- sent warning</t>
  </si>
  <si>
    <t>Carmen Alvarado - Marion CO Prosecutors</t>
  </si>
  <si>
    <t>CAD/911 Call 21ISPC012691</t>
  </si>
  <si>
    <t>Daniele Nicholas - Schuerman Law</t>
  </si>
  <si>
    <t>Photos 202200153918</t>
  </si>
  <si>
    <t>Sent photos (evidence.com)- denied truck dash cam 5-14-3-4(b)(1)</t>
  </si>
  <si>
    <t>Maggie Cuson- Pfiefer, Morgan, &amp; Stesiak</t>
  </si>
  <si>
    <t>CMV Inspection</t>
  </si>
  <si>
    <t xml:space="preserve">Sent CMV Inspection, not ISP report </t>
  </si>
  <si>
    <t>Jacinda Echols-Walker - Progressive Insurance</t>
  </si>
  <si>
    <t>CAD 202200183804</t>
  </si>
  <si>
    <t>Crash 202200183804</t>
  </si>
  <si>
    <t>Sent Redacted CAD, Referred to Buycrash.com</t>
  </si>
  <si>
    <t>LexisNexis- 174295696</t>
  </si>
  <si>
    <t>Reconstruction Report 22ISPC005686</t>
  </si>
  <si>
    <t>Crash 202200166623</t>
  </si>
  <si>
    <t>Susan Furgeson- McNeely Law LLP</t>
  </si>
  <si>
    <t>Crash 202100252056</t>
  </si>
  <si>
    <t>Sent photos via OneDrive link</t>
  </si>
  <si>
    <t>Kris Hunsaker- Monterey DA</t>
  </si>
  <si>
    <t>Jack Cordell- Background check</t>
  </si>
  <si>
    <t>Jack Cordell - No records</t>
  </si>
  <si>
    <t>Nathaniel Foster- Purdue University Police</t>
  </si>
  <si>
    <t>Julie Medlin- Background check</t>
  </si>
  <si>
    <t xml:space="preserve">Julie Medlin- no records </t>
  </si>
  <si>
    <t>Andrew LePard- Purdue University Police</t>
  </si>
  <si>
    <t>Brendon Cheever- Background check</t>
  </si>
  <si>
    <t>Brendon Scott Cheever- sent citations and warnings</t>
  </si>
  <si>
    <t>Victoria Melendez-Giron - California DMV</t>
  </si>
  <si>
    <t>20ISPC008813</t>
  </si>
  <si>
    <t>LexisNexis- 174448891</t>
  </si>
  <si>
    <t>Crash 202200147675</t>
  </si>
  <si>
    <t>Crash 202200165513</t>
  </si>
  <si>
    <t>Kevin Bond</t>
  </si>
  <si>
    <t>Crash 202200204599</t>
  </si>
  <si>
    <t>Cheryl Taggert- State Farm</t>
  </si>
  <si>
    <t xml:space="preserve">Police Shooting Incident report </t>
  </si>
  <si>
    <t>PAS - Wiltshire</t>
  </si>
  <si>
    <t>Sent cad, 911, and radio traffic</t>
  </si>
  <si>
    <t>Jeanette Merchant- 1791233</t>
  </si>
  <si>
    <t>Kristen Sellers- FOIA Professional Services</t>
  </si>
  <si>
    <t>Andrew Conley- Case report</t>
  </si>
  <si>
    <t xml:space="preserve">42-29902 </t>
  </si>
  <si>
    <t xml:space="preserve">Duwan Carter- Federal Defenders </t>
  </si>
  <si>
    <t>Yousif Mubarak- Case report</t>
  </si>
  <si>
    <t xml:space="preserve">Requested subpoena; APRA not appropriate </t>
  </si>
  <si>
    <t>Jeanette Merchant- 1794593</t>
  </si>
  <si>
    <t>Lexis Nexis 174673066</t>
  </si>
  <si>
    <t>Lexis Nexis 172458266</t>
  </si>
  <si>
    <t>202200166623</t>
  </si>
  <si>
    <t>Lexis Nexis 174448891</t>
  </si>
  <si>
    <t>Jennifer Taylor - Heartland Adoption Agency</t>
  </si>
  <si>
    <t>Fingerprint results</t>
  </si>
  <si>
    <t>Referred to criminal history</t>
  </si>
  <si>
    <t>Verna Barkley - Davis Claims Service</t>
  </si>
  <si>
    <t xml:space="preserve">Crash 202200178178 Photos </t>
  </si>
  <si>
    <t>John Maguire - MBA Productions</t>
  </si>
  <si>
    <t>Crash 20220066489</t>
  </si>
  <si>
    <t>22ISPC001938</t>
  </si>
  <si>
    <t>Denied under 5-14-3-5.2 (a)</t>
  </si>
  <si>
    <t>Courtney Miller - P&amp;S Transportation</t>
  </si>
  <si>
    <t>Crash Report 201900373718</t>
  </si>
  <si>
    <t>John Maguire- MBA Productions LLC</t>
  </si>
  <si>
    <t>21ISPC010918</t>
  </si>
  <si>
    <t>Laura Chavez - Porter County Sheriff</t>
  </si>
  <si>
    <t xml:space="preserve">Background </t>
  </si>
  <si>
    <t>Background - No records</t>
  </si>
  <si>
    <t>Anthony Markey - Maricopa COunty Sheriff</t>
  </si>
  <si>
    <t>Ron VanderVelde- No records</t>
  </si>
  <si>
    <t>Christine Hughes - 3331335766</t>
  </si>
  <si>
    <t>Christine Hughes - 3331314789</t>
  </si>
  <si>
    <t>Christine Hughes - 3331301246</t>
  </si>
  <si>
    <t>Christine hughes - 3331315450</t>
  </si>
  <si>
    <t>Christine Hughes - 1131809672</t>
  </si>
  <si>
    <t>Christine Hughes - 1131802462</t>
  </si>
  <si>
    <t>Darrian Roberts - Florida Lottery</t>
  </si>
  <si>
    <t>Osdan Ferreira</t>
  </si>
  <si>
    <t>Osadan Ferreira - 1 citation, 1 crash report</t>
  </si>
  <si>
    <t>Lindsay Burroughs - FOIA Professional Services</t>
  </si>
  <si>
    <t>Kristin Lamm - Shelter Insurance</t>
  </si>
  <si>
    <t>22ISPC002840</t>
  </si>
  <si>
    <t>Christine Hughes - 1131814126</t>
  </si>
  <si>
    <t>Crash 202200191395</t>
  </si>
  <si>
    <t>Christine Hughes - 3331338106</t>
  </si>
  <si>
    <t>Crash 202100372909</t>
  </si>
  <si>
    <t>Christine Hughes - 1131812111</t>
  </si>
  <si>
    <t>Crash</t>
  </si>
  <si>
    <t xml:space="preserve">Nicholas Otis- Newby Lewis LLP </t>
  </si>
  <si>
    <t xml:space="preserve">Crash 20200019502 Photos </t>
  </si>
  <si>
    <t>Crash 202000199502</t>
  </si>
  <si>
    <t>Sent photos (one drive)</t>
  </si>
  <si>
    <t xml:space="preserve">Robert Battinkoff- Delta College Dept </t>
  </si>
  <si>
    <t xml:space="preserve">Statistics </t>
  </si>
  <si>
    <t>Non</t>
  </si>
  <si>
    <t>LexisNexis 174648951</t>
  </si>
  <si>
    <t>Crash Photos 202200196339</t>
  </si>
  <si>
    <t xml:space="preserve">Sent photos(Evidence.com) </t>
  </si>
  <si>
    <t>LexisNexis 173202241</t>
  </si>
  <si>
    <t xml:space="preserve">Reconstruction Report </t>
  </si>
  <si>
    <t>22ISPC000012</t>
  </si>
  <si>
    <t>Lisa Childs</t>
  </si>
  <si>
    <t xml:space="preserve">Report </t>
  </si>
  <si>
    <t>Christine Hughes- 3331298295</t>
  </si>
  <si>
    <t>Crash 202200157541</t>
  </si>
  <si>
    <t>NancyMichelle Liucci- Hernando Couty SD</t>
  </si>
  <si>
    <t>Madison Epsteen background</t>
  </si>
  <si>
    <t>Madison Epsteen - No records</t>
  </si>
  <si>
    <t>Kaitlin Crawford- Metlife</t>
  </si>
  <si>
    <t>Crash 202200165502 22ISPC005157</t>
  </si>
  <si>
    <t>Referred to buycrash &amp; dept of tox</t>
  </si>
  <si>
    <t>David Henschel- Crawford &amp; Company</t>
  </si>
  <si>
    <t>Illinios state crash recon 22-00896</t>
  </si>
  <si>
    <t xml:space="preserve">Not ISP case, referred to Illinois State Police </t>
  </si>
  <si>
    <t>Donald Tatone - Custard Insurance</t>
  </si>
  <si>
    <t>Crash 202100433108</t>
  </si>
  <si>
    <t>Sent photos (one drive) and CMV, denied reconstruction 5-14-3-4(b)(1) not finished yet</t>
  </si>
  <si>
    <t>Chris Monarch- Dotson &amp; Associates LLC</t>
  </si>
  <si>
    <t>Theft 22ISPC004874</t>
  </si>
  <si>
    <t>22ISPC004874</t>
  </si>
  <si>
    <t xml:space="preserve">Denied 5-14-3-4(b)(1); sent media summary </t>
  </si>
  <si>
    <t>NancyMichelle Liucci- Hernando County SD</t>
  </si>
  <si>
    <t>Lauren Landis background</t>
  </si>
  <si>
    <t>Lauren Landis- No records</t>
  </si>
  <si>
    <t>John Maguire- MBA productions</t>
  </si>
  <si>
    <t>202200144359 22ISPC004449 Video</t>
  </si>
  <si>
    <t>22ISPC004449 202200144359</t>
  </si>
  <si>
    <t xml:space="preserve">Denied body/dash cam- Code 5-14-3-5.2(pending charges) </t>
  </si>
  <si>
    <t xml:space="preserve">Cierra Putman-13WTHR </t>
  </si>
  <si>
    <t>No records responsive - we do not track lost/stolen firearms reports because there is no specific IC code related per Sgt. Berfield.</t>
  </si>
  <si>
    <t xml:space="preserve">Jennifer Paxton-Richard Breen Law </t>
  </si>
  <si>
    <t>Crash 202200161840</t>
  </si>
  <si>
    <t>Crash 202200161840 ISP22005045</t>
  </si>
  <si>
    <t>Sent CAD, 911 Audio/Radio, Sent photos(evidence.com),Denied bodycam under 5-14-3-5.2, Denied Recon under 5-14-3-4(b)(1)</t>
  </si>
  <si>
    <t xml:space="preserve">Report-Assist </t>
  </si>
  <si>
    <t>22ISPC006525 202200201662</t>
  </si>
  <si>
    <t>2022-00201662</t>
  </si>
  <si>
    <t>Sent CAD CMV and body and dash cam (evidence.com)</t>
  </si>
  <si>
    <t>Jeanette Merchant-1789863</t>
  </si>
  <si>
    <t>LexisNexis 175151551</t>
  </si>
  <si>
    <t>LexisNexis 174556746</t>
  </si>
  <si>
    <t>Crash Photos 20220195875</t>
  </si>
  <si>
    <t>2022-00195875 (case)</t>
  </si>
  <si>
    <t>Kirk Freeman- Law Office of Kirk Freeman</t>
  </si>
  <si>
    <t>Kidnapping 22ISPC0040903</t>
  </si>
  <si>
    <t>22ISPC004093</t>
  </si>
  <si>
    <t>Depeche Davis</t>
  </si>
  <si>
    <t>Crash report 202000294236</t>
  </si>
  <si>
    <t>Photos 202200144830</t>
  </si>
  <si>
    <t>2022-00144830</t>
  </si>
  <si>
    <t>Kiersten Dunker- Illinios State Police</t>
  </si>
  <si>
    <t>Matthew Mosby Case file</t>
  </si>
  <si>
    <t>21ISPC008752</t>
  </si>
  <si>
    <t>Jeanette Merchant- 1675591</t>
  </si>
  <si>
    <t>Jeanette Merchant- 1694208</t>
  </si>
  <si>
    <t>Katie Ryan - DOCCS</t>
  </si>
  <si>
    <t>Carlos Morales</t>
  </si>
  <si>
    <t>Carlos Moralas- No records</t>
  </si>
  <si>
    <t>Jeanette Merchant - 1786050</t>
  </si>
  <si>
    <t>Jeanette Merchant - 1724179</t>
  </si>
  <si>
    <t>Shari Johnson - State Farm</t>
  </si>
  <si>
    <t>Photos 202100249087</t>
  </si>
  <si>
    <t>1 18 924728 J</t>
  </si>
  <si>
    <t xml:space="preserve">Sent photos(onedrive), req payment </t>
  </si>
  <si>
    <t>Jude Juego - Gaurdian Life</t>
  </si>
  <si>
    <t>22ISPC003394</t>
  </si>
  <si>
    <t>Sent Media Summary</t>
  </si>
  <si>
    <t>Scott Filmore - US Treasury Department</t>
  </si>
  <si>
    <t>Nathaniel Metz</t>
  </si>
  <si>
    <t>Nathaniel Metz- Citation &amp; crash report</t>
  </si>
  <si>
    <t>Steven Gabriel - Erie Insurance</t>
  </si>
  <si>
    <t>Crash 202100376810</t>
  </si>
  <si>
    <t>Sent photos (one drive), reconstruction not finished, sent recontruction 6/29</t>
  </si>
  <si>
    <t>Kate Nowak - Swift, Currie, et al</t>
  </si>
  <si>
    <t>Charna Ford</t>
  </si>
  <si>
    <t>Sabrina Thompson</t>
  </si>
  <si>
    <t>Case report IP220040742</t>
  </si>
  <si>
    <t xml:space="preserve">Not ISP case, referred to IMPD </t>
  </si>
  <si>
    <t>Body/Dash Video</t>
  </si>
  <si>
    <t>22ISPC005813</t>
  </si>
  <si>
    <t>Xanath Alvarez- Hensley Legal Group, PC</t>
  </si>
  <si>
    <t>Crash 202200164630 photos</t>
  </si>
  <si>
    <t>2022-00164630</t>
  </si>
  <si>
    <t>Chris Weaver- Wall Street Journal</t>
  </si>
  <si>
    <t>Crash 202100321090 full request</t>
  </si>
  <si>
    <t>2021-00321090</t>
  </si>
  <si>
    <t>Sent CMV, CAD, Reconstruction and Photos (one drive)</t>
  </si>
  <si>
    <t>LexisNexis 169407751</t>
  </si>
  <si>
    <t>LexisNexis 175136106</t>
  </si>
  <si>
    <t xml:space="preserve">Not ISP case, referred to Clark County Sheriff Dept </t>
  </si>
  <si>
    <t>Christine Hughes 3331342598</t>
  </si>
  <si>
    <t>Crash report 202200079527</t>
  </si>
  <si>
    <t>Christine Hughes 1131777163</t>
  </si>
  <si>
    <t>Christine Hughes 3331344827</t>
  </si>
  <si>
    <t>Crash report 202100423250</t>
  </si>
  <si>
    <t>referred to buycrash w/report # 2021-00423244</t>
  </si>
  <si>
    <t>Christine Hughes 3331299124</t>
  </si>
  <si>
    <t>Christine Hughes 3331289862</t>
  </si>
  <si>
    <t>Crash report 202200158080</t>
  </si>
  <si>
    <t>Christine Hughes 3331330459</t>
  </si>
  <si>
    <t>Crash report 202200187795</t>
  </si>
  <si>
    <t>Christine Hughes 3331309490</t>
  </si>
  <si>
    <t>Crash report 202200160896</t>
  </si>
  <si>
    <t>Sent CAD; no crash report taken</t>
  </si>
  <si>
    <t>LexisNexis 174061886</t>
  </si>
  <si>
    <t>Samuel Sinyangwe- MuckRock News</t>
  </si>
  <si>
    <t>police shootings stats</t>
  </si>
  <si>
    <t>J. Martine Stephens- Richland Township Trustee</t>
  </si>
  <si>
    <t>Case report 18ISPC007864</t>
  </si>
  <si>
    <t>18ISPC007864</t>
  </si>
  <si>
    <t>Alex Chaidez- NBC News</t>
  </si>
  <si>
    <t>case report; police shooting</t>
  </si>
  <si>
    <t>PAS - Jeffrey Randall</t>
  </si>
  <si>
    <t>Denied report 5-14-3-4(b)(1)</t>
  </si>
  <si>
    <t>Whitney Robinson- State Farm Ligitation Counsel</t>
  </si>
  <si>
    <t>Crash 202100361034 photos</t>
  </si>
  <si>
    <t>Andrew Urquidi- K &amp; B Transportation</t>
  </si>
  <si>
    <t>Crash 202200217265 photos</t>
  </si>
  <si>
    <t>2022-00217265</t>
  </si>
  <si>
    <t>Sent photos (evidence.com), Referred to buycrash.com 7-10 business days</t>
  </si>
  <si>
    <t>Christine Hughes 3331347169</t>
  </si>
  <si>
    <t>Crash report 202100263705</t>
  </si>
  <si>
    <t>Jennifer Hunter- Hunt Law Group LLC</t>
  </si>
  <si>
    <t>Crash 202200199258 full request</t>
  </si>
  <si>
    <t>Crash 202200199258</t>
  </si>
  <si>
    <t>2022-00199258</t>
  </si>
  <si>
    <t>Sent CAD and photos (evidence.com)</t>
  </si>
  <si>
    <t>Mitchell Willetts- Kansas City Star</t>
  </si>
  <si>
    <t>incident report</t>
  </si>
  <si>
    <t>22ISPC006723</t>
  </si>
  <si>
    <t>Emailed a copy of the press release obtained from Sgt. Walker</t>
  </si>
  <si>
    <t>Hannah Medina - Sarkisian &amp; Sarkisian</t>
  </si>
  <si>
    <t>Crash 202200200391</t>
  </si>
  <si>
    <t>2022-00200391</t>
  </si>
  <si>
    <t>Kyria Pence</t>
  </si>
  <si>
    <t>Missing Person</t>
  </si>
  <si>
    <t>Referred to IL</t>
  </si>
  <si>
    <t>Scott Fillmore - US Treasury</t>
  </si>
  <si>
    <t>Nathaniel Metz- sent citation &amp; crash report</t>
  </si>
  <si>
    <t>Corban Cavanaugh - Lewis Brisbois</t>
  </si>
  <si>
    <t>20ISPC008892</t>
  </si>
  <si>
    <t xml:space="preserve">Open case, requested subpoena </t>
  </si>
  <si>
    <t>oe</t>
  </si>
  <si>
    <t xml:space="preserve">Photos 202100435409 </t>
  </si>
  <si>
    <t>Case 2022-00435409 Photos</t>
  </si>
  <si>
    <t xml:space="preserve">Kevin Niles - Custard Insurance </t>
  </si>
  <si>
    <t>202100481922</t>
  </si>
  <si>
    <t>Sent recon and inspection reports</t>
  </si>
  <si>
    <t>Elizabeth Linhart-Musikant</t>
  </si>
  <si>
    <t>Body and Dash Cam</t>
  </si>
  <si>
    <t>UTT000166203317</t>
  </si>
  <si>
    <t>Brett Snyder - US District Court</t>
  </si>
  <si>
    <t>Background - Joe Thompson</t>
  </si>
  <si>
    <t>Joe Thompson</t>
  </si>
  <si>
    <t>Joe Thompson - 1 warning and 1 citation</t>
  </si>
  <si>
    <t>Xanath Alvarez - Hensley Legal Group</t>
  </si>
  <si>
    <t>Crash 202200207204</t>
  </si>
  <si>
    <t>Mirvette Badal - Foley &amp; Lardner</t>
  </si>
  <si>
    <t>Needs subpoena</t>
  </si>
  <si>
    <t>Nicholas Catsadimas - Bennet and Catsadimas</t>
  </si>
  <si>
    <t>Expungment</t>
  </si>
  <si>
    <t>Expungment request.  Sent to expungment team.</t>
  </si>
  <si>
    <t>Abby Mawi- Craig Kelley Faultless</t>
  </si>
  <si>
    <t>Leo Espino</t>
  </si>
  <si>
    <t>Brooke Wagner- WHAS11</t>
  </si>
  <si>
    <t>Body cam video</t>
  </si>
  <si>
    <t>PAS - Palmyra PD case</t>
  </si>
  <si>
    <t>Requested other agency body cam.  Directed to contact Palmyra PD.  Investigatory for our copy 5-14-3-4(b)(1)</t>
  </si>
  <si>
    <t>Benjamin Manahan</t>
  </si>
  <si>
    <t>Crash 202200150001</t>
  </si>
  <si>
    <t>2022-00150001</t>
  </si>
  <si>
    <t>Sent photos &amp; videos (evidence.com)</t>
  </si>
  <si>
    <t>Christine Huges- 1131827977</t>
  </si>
  <si>
    <t>Crash 202200177983</t>
  </si>
  <si>
    <t xml:space="preserve">Tricia Hauber-Allen Law Group </t>
  </si>
  <si>
    <t>Full Crash 20224744</t>
  </si>
  <si>
    <t>Crash 202200205476</t>
  </si>
  <si>
    <t>2022-00205476 Videos</t>
  </si>
  <si>
    <t>Sent CMV Inspection, CAD, Video (evidence.com)</t>
  </si>
  <si>
    <t>Law Clerk</t>
  </si>
  <si>
    <t>Video IP19031800002314/903340705</t>
  </si>
  <si>
    <t>Jeanette Merchant-1733554</t>
  </si>
  <si>
    <t>Jeanetter Merchant-1715717</t>
  </si>
  <si>
    <t>Macy Hogan</t>
  </si>
  <si>
    <t>Jeanette Merchant-1713028</t>
  </si>
  <si>
    <t xml:space="preserve">Engle Martin </t>
  </si>
  <si>
    <t>Crash 202200166294</t>
  </si>
  <si>
    <t>2022-00166294 Videos</t>
  </si>
  <si>
    <t>Sent photos and video (evidence.com)</t>
  </si>
  <si>
    <t xml:space="preserve">Amie Franzetti-Hensley Legal Group </t>
  </si>
  <si>
    <t>Crash Photos 202200198753</t>
  </si>
  <si>
    <t>2022-00198753</t>
  </si>
  <si>
    <t>Jeanette Merchant-1699505</t>
  </si>
  <si>
    <t>Jeanette Merchant-1697263</t>
  </si>
  <si>
    <t>LexisNexis-175819866</t>
  </si>
  <si>
    <t>Case Report  22ISPC006674</t>
  </si>
  <si>
    <t>Ben Holloway - Holloway Assoc</t>
  </si>
  <si>
    <t>Reconstruction 21ISPC008051</t>
  </si>
  <si>
    <t>Crash 202100202546 21ISPC008051</t>
  </si>
  <si>
    <t>2021-00202546</t>
  </si>
  <si>
    <t xml:space="preserve">Forrest Gatrell-Hensley Legal Group </t>
  </si>
  <si>
    <t>Crash Report 202200204282</t>
  </si>
  <si>
    <t>Chandler</t>
  </si>
  <si>
    <t>Referred to Hendricks Country Clerks Office</t>
  </si>
  <si>
    <t>Chris Davis</t>
  </si>
  <si>
    <t>Emails</t>
  </si>
  <si>
    <t>Burger Chef - Chris Davis</t>
  </si>
  <si>
    <t>Withheld 2 as investigatory, released 1</t>
  </si>
  <si>
    <t>Rob West-WLVI News</t>
  </si>
  <si>
    <t>22ISPC006818</t>
  </si>
  <si>
    <t>Chris Tye-CBS2 Chicago</t>
  </si>
  <si>
    <t>Referred to court administration</t>
  </si>
  <si>
    <t>Aida Meza</t>
  </si>
  <si>
    <t>Mitchell Walcznski- Cassidy Schade</t>
  </si>
  <si>
    <t>Full request</t>
  </si>
  <si>
    <t>Crash 202200201662 22ISPC006525</t>
  </si>
  <si>
    <t>Sent CMV, CAD and body and dash cam (evidence.com)</t>
  </si>
  <si>
    <t>Deborah Keifer Jones- DCS</t>
  </si>
  <si>
    <t>Jessica Dishman</t>
  </si>
  <si>
    <t>22ISPC005791</t>
  </si>
  <si>
    <t>Ed DeVries- Ottawa County SD</t>
  </si>
  <si>
    <t>Robert Norris- Background check</t>
  </si>
  <si>
    <t>No records- Robert Norris</t>
  </si>
  <si>
    <t>Gina Wrycza- City of Wells PD</t>
  </si>
  <si>
    <t>Video Request</t>
  </si>
  <si>
    <t>Erin Baker- Scopelitis</t>
  </si>
  <si>
    <t>Full Request 202200184460</t>
  </si>
  <si>
    <t>Crash 202200184460</t>
  </si>
  <si>
    <t>Case 2022-00184460 Photos and Video</t>
  </si>
  <si>
    <t>Sent 911 audio, Redacted CAD, Response letter (onedrive) Photos and Video (evidence.com)</t>
  </si>
  <si>
    <t>Juan Delgado</t>
  </si>
  <si>
    <t>Body cam 202200218877</t>
  </si>
  <si>
    <t>Body cam (requested) was not taken- only dash</t>
  </si>
  <si>
    <t>Jeanette Merchant- 1706680</t>
  </si>
  <si>
    <t>Ashley King- Indiana Crminal Justice Institue</t>
  </si>
  <si>
    <t>22ISP004244</t>
  </si>
  <si>
    <t>LexisNexis- 1748656462</t>
  </si>
  <si>
    <t>Homicide report 202200205353</t>
  </si>
  <si>
    <t>Jeanette Merchant- 1717251</t>
  </si>
  <si>
    <t>Jeanette Merchant-1780732</t>
  </si>
  <si>
    <t>Full request 202200196636 22ISPC006123</t>
  </si>
  <si>
    <t>Crash 202200196636 22ISPC006123</t>
  </si>
  <si>
    <t>2022-00196636</t>
  </si>
  <si>
    <t>Sent 911, CAD, CMV, photos (evidence.com), denied body and dash cam; Sent Recon 3/21/2023</t>
  </si>
  <si>
    <t>Nelson Anderson</t>
  </si>
  <si>
    <t>Photos 202200208471</t>
  </si>
  <si>
    <t xml:space="preserve">2022-00208471 </t>
  </si>
  <si>
    <t xml:space="preserve">sent photos(evidence.com) </t>
  </si>
  <si>
    <t>Peggy Richardson</t>
  </si>
  <si>
    <t>Full Request Crash 22-038</t>
  </si>
  <si>
    <t>No Records Responsive, Referred to Fort Wayne PD</t>
  </si>
  <si>
    <t>Forrest Gatrell-Hensley Legal</t>
  </si>
  <si>
    <t>Crash Photos 202200204282</t>
  </si>
  <si>
    <t xml:space="preserve">Sent photos(evidence.com) </t>
  </si>
  <si>
    <t xml:space="preserve">Body/Dash Cam </t>
  </si>
  <si>
    <t>2021-00430568</t>
  </si>
  <si>
    <t>Jan Irvin</t>
  </si>
  <si>
    <t>Not reasonably particular</t>
  </si>
  <si>
    <t>Christine Hughes-3331324271</t>
  </si>
  <si>
    <t>Referred to buycrash 202200179758</t>
  </si>
  <si>
    <t>Christine Hughes-3331349646</t>
  </si>
  <si>
    <t>Christine Hughes-3331352582</t>
  </si>
  <si>
    <t>Christine Hughes-3331318189</t>
  </si>
  <si>
    <t>No records respsonsive</t>
  </si>
  <si>
    <t>David Myers- D.L. Myers &amp; Associates LLC</t>
  </si>
  <si>
    <t>Full Request Crash 202200004283</t>
  </si>
  <si>
    <t>2022-00004283 case public records</t>
  </si>
  <si>
    <t>Sent crash recon, photos, &amp; videos (evidence.com)</t>
  </si>
  <si>
    <t>Crash Photos 202200026492</t>
  </si>
  <si>
    <t>2022-00026492</t>
  </si>
  <si>
    <t>LexisNexis-175287486</t>
  </si>
  <si>
    <t>Crash Photos 202200209413</t>
  </si>
  <si>
    <t>LexisNexis-175286266</t>
  </si>
  <si>
    <t>No Photos responsive</t>
  </si>
  <si>
    <t>LexisNexis-175872001</t>
  </si>
  <si>
    <t>Crash Photos 202200209408</t>
  </si>
  <si>
    <t>2022-00209408</t>
  </si>
  <si>
    <t>Lia Bowers-Whitten Law Office</t>
  </si>
  <si>
    <t xml:space="preserve">Full Report-Follow up </t>
  </si>
  <si>
    <t>Referred to Spencer Sheriff's Dep</t>
  </si>
  <si>
    <t>LexisNexis-171601881</t>
  </si>
  <si>
    <t>Recon Crash 202200147675</t>
  </si>
  <si>
    <t xml:space="preserve">No recon </t>
  </si>
  <si>
    <t>Nicky Priovolos</t>
  </si>
  <si>
    <t>Full Report 202200223512</t>
  </si>
  <si>
    <t>Crash 202200223512 22ISPC006920</t>
  </si>
  <si>
    <t>Crash 202200223512</t>
  </si>
  <si>
    <t xml:space="preserve">Sent CAD, 911 Audio/Radio, CMV Report,Sent photos(evidence.com).Denied recon 5-14-3-4(b)(1), Denied camera footage (5-14-3-5.2)-pending case </t>
  </si>
  <si>
    <t>Susan Sparks - MEP</t>
  </si>
  <si>
    <t>Photos 202100021903</t>
  </si>
  <si>
    <t>Crash 202100021903</t>
  </si>
  <si>
    <t>Sent Photos (one Drive)</t>
  </si>
  <si>
    <t>David Myers - D.L. Myers &amp; Associates</t>
  </si>
  <si>
    <t>Photos 202200196948</t>
  </si>
  <si>
    <t>2022-00196948</t>
  </si>
  <si>
    <t>Candice Foster - Oklahoma City PD</t>
  </si>
  <si>
    <t>Background - Landon Russell</t>
  </si>
  <si>
    <t>No record- Landon Russell</t>
  </si>
  <si>
    <t>Morganne Carpenter - Boone County SD</t>
  </si>
  <si>
    <t>Background - Zachary Aiduks</t>
  </si>
  <si>
    <t>No records- Zachary Aiduks</t>
  </si>
  <si>
    <t>Jennifer Hunter - Hunt Law Group</t>
  </si>
  <si>
    <t>Full Request - 202200224201</t>
  </si>
  <si>
    <t>Crash 202200224201</t>
  </si>
  <si>
    <t xml:space="preserve">Sent CAD, 911 Audio/Radio, Sent photos/video(evidence.com) </t>
  </si>
  <si>
    <t>Full Reuqest - 202200223857</t>
  </si>
  <si>
    <t>Crash 202200224173</t>
  </si>
  <si>
    <t>2022-00224173</t>
  </si>
  <si>
    <t>Sent Redacted CAD and 911/Radio Audio. Sent Photos and Videos (evidence.com)</t>
  </si>
  <si>
    <t>Reconstruction/Photos</t>
  </si>
  <si>
    <t>21ISPC013618 202100376810</t>
  </si>
  <si>
    <t>Sent photos (one drive), reconstruction not finished</t>
  </si>
  <si>
    <t>Trent Becker - Superior Construction</t>
  </si>
  <si>
    <t>Darien Mitchell</t>
  </si>
  <si>
    <t>Certificate of analysis</t>
  </si>
  <si>
    <t>Inmate- Darien Mitchell</t>
  </si>
  <si>
    <t xml:space="preserve">Lori Smith- Ken Nunn </t>
  </si>
  <si>
    <t>Crash 202200208747</t>
  </si>
  <si>
    <t>2022-00208747</t>
  </si>
  <si>
    <t>James Culp- Whitten Law Office</t>
  </si>
  <si>
    <t>Crash 202100437898 21ISPC015304</t>
  </si>
  <si>
    <t xml:space="preserve">No 911 Audio recordings to provide </t>
  </si>
  <si>
    <t>LexisNexis- 174905531</t>
  </si>
  <si>
    <t>CAD 202200014457 Theft</t>
  </si>
  <si>
    <t>LexisNexis- 175929221</t>
  </si>
  <si>
    <t>IP220046989</t>
  </si>
  <si>
    <t>Cory Lyons- Illinois State Police</t>
  </si>
  <si>
    <t>Dustin Reed Case report</t>
  </si>
  <si>
    <t>54-5764</t>
  </si>
  <si>
    <t>Sent redacted incident report- RMS case number 54-05764</t>
  </si>
  <si>
    <t>folate@keemail.me</t>
  </si>
  <si>
    <t>Chris Nuebler Case report</t>
  </si>
  <si>
    <t>Not reasonable particular, no response</t>
  </si>
  <si>
    <t>Kathleen Ferrell- Sallee Law, LLC</t>
  </si>
  <si>
    <t xml:space="preserve">body/dash cam </t>
  </si>
  <si>
    <t>22ISPC002494</t>
  </si>
  <si>
    <t xml:space="preserve">Denied 5-14-4-3-5.2, pending case </t>
  </si>
  <si>
    <t>Joe Carey- Union Bible College</t>
  </si>
  <si>
    <t>Clery Crimes Stats</t>
  </si>
  <si>
    <t>Sent to SGT Berfield</t>
  </si>
  <si>
    <t>Traffic Stop body/dash cam</t>
  </si>
  <si>
    <t>Ryan Lindinger- Blackburn Romey</t>
  </si>
  <si>
    <t>Crash 202200161249 photos</t>
  </si>
  <si>
    <t>2022-00161249</t>
  </si>
  <si>
    <t>Tricia Woods- Waters, Tyler, et al.</t>
  </si>
  <si>
    <t>Crash 202200088956 full request</t>
  </si>
  <si>
    <t>2022-00088956 Photos and Video</t>
  </si>
  <si>
    <t>Sent CAD Detail, CMV Inspection, 911 Audio, Photos and videos (evidence.com)</t>
  </si>
  <si>
    <t>Carl Cadwell- Cadwell Investigations</t>
  </si>
  <si>
    <t>Crash 202200187603 photos</t>
  </si>
  <si>
    <t>2022-00187603</t>
  </si>
  <si>
    <t>Christopher Baxter 172154- Inmate</t>
  </si>
  <si>
    <t>pictures/evidence</t>
  </si>
  <si>
    <t>Inmate - Christopher Baxter</t>
  </si>
  <si>
    <t>Denied 5-14-4-3(b)(1)</t>
  </si>
  <si>
    <t>Taje High- Avon PD</t>
  </si>
  <si>
    <t>Daniel Rukes- Background check</t>
  </si>
  <si>
    <t>Daniel Rukes- no records</t>
  </si>
  <si>
    <t>Michael Sorich- Cavanagh Law Group</t>
  </si>
  <si>
    <t>Crash 202200208471 photos</t>
  </si>
  <si>
    <t>Christine Hughes 3331327627</t>
  </si>
  <si>
    <t>No Records responsive</t>
  </si>
  <si>
    <t>Ronna Hunter - Lewis Wagner</t>
  </si>
  <si>
    <t>Crash 202200215829</t>
  </si>
  <si>
    <t>Crash 202200215829 22ISPC006677</t>
  </si>
  <si>
    <t>2022-00215829</t>
  </si>
  <si>
    <t>Denied 5-14-3-4(b)(1), Denied 5-14-3-5.2- sent cmv and photos (evidence.com)</t>
  </si>
  <si>
    <t>Crash Photos 202100457323</t>
  </si>
  <si>
    <t>2021-00457323</t>
  </si>
  <si>
    <t>Lexis Nexis 176328676</t>
  </si>
  <si>
    <t>Lexis Nexis 176355341</t>
  </si>
  <si>
    <t>22ISPC007018</t>
  </si>
  <si>
    <t>Lexis Nexis 176355351</t>
  </si>
  <si>
    <t>Case Report 22ISPC007018</t>
  </si>
  <si>
    <t xml:space="preserve">Sent document to Trp. Michael Risley to add to case </t>
  </si>
  <si>
    <t>Jeffery Watts - Background</t>
  </si>
  <si>
    <t>Abdishakur Ali</t>
  </si>
  <si>
    <t>No records- Abdishakur A. Ali</t>
  </si>
  <si>
    <t xml:space="preserve">Chris Carnevale </t>
  </si>
  <si>
    <t>Case Report 21ISPC014523</t>
  </si>
  <si>
    <t>Denied 5-14-3-4(b)(1); investigatory</t>
  </si>
  <si>
    <t>MuckRock News</t>
  </si>
  <si>
    <t>Officer Shootings</t>
  </si>
  <si>
    <t>Crash 202100114840</t>
  </si>
  <si>
    <t>Sent 911, CAd and photos (one drive)</t>
  </si>
  <si>
    <t>Stephanie Wells - Isaac and Isaac</t>
  </si>
  <si>
    <t>Crash 202200009787 (duplicate)</t>
  </si>
  <si>
    <t>Sarada Davis - Hensley Legal Group</t>
  </si>
  <si>
    <t>Crash 202200177749</t>
  </si>
  <si>
    <t>2022-00177749</t>
  </si>
  <si>
    <t>Sent Photos and video (evidence.com)</t>
  </si>
  <si>
    <t>Chase Wilson Hurst Limontes</t>
  </si>
  <si>
    <t>Crash 202100426081</t>
  </si>
  <si>
    <t>2021-00426081</t>
  </si>
  <si>
    <t>Sent 911 and audio- sent body cam video only (evidence.com)</t>
  </si>
  <si>
    <t>Theodore Veirs - Marion County Coroner</t>
  </si>
  <si>
    <t>Crash Report 202200190062</t>
  </si>
  <si>
    <t>21ISPC003279 202100086633</t>
  </si>
  <si>
    <t>Sent CMV inspection and Reconstruction Report</t>
  </si>
  <si>
    <t>Juanita Thomas</t>
  </si>
  <si>
    <t>Directed to personal attorney</t>
  </si>
  <si>
    <t>Robert Fritsch- Marion County Prosecutor's Office</t>
  </si>
  <si>
    <t>Reffered to Trooper on case</t>
  </si>
  <si>
    <t>Christine Hughes-3331342285</t>
  </si>
  <si>
    <t xml:space="preserve">Crash Records </t>
  </si>
  <si>
    <t xml:space="preserve">Brittany Stumpf-Marion County </t>
  </si>
  <si>
    <t>Certified CAD- 21ISPC005597</t>
  </si>
  <si>
    <t>Referred to District 5 Dispatch (Casey Bloos)</t>
  </si>
  <si>
    <t>Sam King</t>
  </si>
  <si>
    <t>Photos-Crash Records</t>
  </si>
  <si>
    <t>IN5475011584</t>
  </si>
  <si>
    <t xml:space="preserve">Melissa Stonerock-McClure Attorneys @ Law </t>
  </si>
  <si>
    <t>Full Request- 201800367527</t>
  </si>
  <si>
    <t>Referred to trial rules</t>
  </si>
  <si>
    <t>Full Report- Crash 202200203244 22ISPC006325</t>
  </si>
  <si>
    <t>Crash 202200203244</t>
  </si>
  <si>
    <t>2022-00203244</t>
  </si>
  <si>
    <t>Sent CAD, photos (evidence.com), recontruction not finished, case still open, denied videos 5-14-3-5.2c</t>
  </si>
  <si>
    <t>Full Report-Crash 202200134273</t>
  </si>
  <si>
    <t>2022-00134273 updated photo case</t>
  </si>
  <si>
    <t>Denied 5-14-3-4(b)(1), denied 5-14-3-5.2- sent photos (evidence.com), inspection, and CAD- no 911----Megan</t>
  </si>
  <si>
    <t>Travis Coryea-Ken Nunn Law Office</t>
  </si>
  <si>
    <t>Lab Results-Crash 22ISPC004444</t>
  </si>
  <si>
    <t>Crash 202200144132 22ISPC004444</t>
  </si>
  <si>
    <t>Jessica Zimmerman-Ken Nunn Law Office</t>
  </si>
  <si>
    <t>Crash Photos 202200216603</t>
  </si>
  <si>
    <t>Full Report-Assist</t>
  </si>
  <si>
    <t>Crash 202200061775</t>
  </si>
  <si>
    <t>Sent CAD Detail and Radio Transmissions</t>
  </si>
  <si>
    <t>Mark Lucas- Isaacs &amp; Isaacs</t>
  </si>
  <si>
    <t>Full request- 202200190152</t>
  </si>
  <si>
    <t>Crash 202200190152 22ISPC005952</t>
  </si>
  <si>
    <t>2022-00190152 photo case</t>
  </si>
  <si>
    <t>denied 5-14-3-4(b)(1), denied 5-14-3-5.2- sent photos (evidence.com)</t>
  </si>
  <si>
    <t>Full request 202200196595</t>
  </si>
  <si>
    <t>Crash 202200196595</t>
  </si>
  <si>
    <t>2022-00196595</t>
  </si>
  <si>
    <t>Sent CAD, 911, photos, body and dash cam (evidence.com)</t>
  </si>
  <si>
    <t>Hannah Medina- Sarkisian Sarkisian</t>
  </si>
  <si>
    <t>Full request 202200215265</t>
  </si>
  <si>
    <t>Crash 202200215265</t>
  </si>
  <si>
    <t xml:space="preserve">Sent CAD, 911 Audio/Radio, photos/videos(Evidence.com) </t>
  </si>
  <si>
    <t>Full request 202200068339</t>
  </si>
  <si>
    <t>open case on mycase, requested subpoena</t>
  </si>
  <si>
    <t>Lauren Zlatic- Wruck Paupore</t>
  </si>
  <si>
    <t>2022-00134273 case (see megan)</t>
  </si>
  <si>
    <t>crash recon denied 5-14-3-4(b)(1); open case on mycase, requested subpoena</t>
  </si>
  <si>
    <t>Wendy Marie Haik- Nation Skip Dept</t>
  </si>
  <si>
    <t>Citation</t>
  </si>
  <si>
    <t>Utt000129767091</t>
  </si>
  <si>
    <t>Sent Citation</t>
  </si>
  <si>
    <t>LexisNexis- 1766469161</t>
  </si>
  <si>
    <t>22IST007054 Auto theft report</t>
  </si>
  <si>
    <t>Full request 202200222192</t>
  </si>
  <si>
    <t>Crash 202200222192</t>
  </si>
  <si>
    <t>Case 2022-00222192</t>
  </si>
  <si>
    <t>Sent 911, CAD, photos, body and dash cam (case in evidence)</t>
  </si>
  <si>
    <t>Shannon Majors- Tabor Law</t>
  </si>
  <si>
    <t>Photo 202200190993</t>
  </si>
  <si>
    <t>2022-00190993</t>
  </si>
  <si>
    <t>sent photos ( evidence.com)</t>
  </si>
  <si>
    <t>Paulina Follansbee- basham &amp; Scott</t>
  </si>
  <si>
    <t>Accident report</t>
  </si>
  <si>
    <t>Photos 202200204599</t>
  </si>
  <si>
    <t>2022-00204599</t>
  </si>
  <si>
    <t>Taje High - Avon PD</t>
  </si>
  <si>
    <t>Background - Nathaniel Whitesell</t>
  </si>
  <si>
    <t>No records- Nathaniel Whitesell</t>
  </si>
  <si>
    <t>Andrea Blanco - Dailymail.com</t>
  </si>
  <si>
    <t>No records located.</t>
  </si>
  <si>
    <t>Seth Warner - Erie Insurance</t>
  </si>
  <si>
    <t>21ISPC016712</t>
  </si>
  <si>
    <t>Case 2021-00487248 Photos (851)</t>
  </si>
  <si>
    <t>Referred to buycrash.com, Sent photos (851 - Removed reconstuction diagram photos) (evidence.com), denied Reconstruction under 5-14-3-4(b)(1)</t>
  </si>
  <si>
    <t>Travis Coryea - Ken Nunn</t>
  </si>
  <si>
    <t>Reconstruction 202000286756</t>
  </si>
  <si>
    <t>Crash 2020000286756 20ISPC011538</t>
  </si>
  <si>
    <t>No 911- denied 5-14-3-4(b)(1)</t>
  </si>
  <si>
    <t>Full Request - 202200146710</t>
  </si>
  <si>
    <t>Crash 202200146710</t>
  </si>
  <si>
    <t>2022-00146710</t>
  </si>
  <si>
    <t>Send CAD, photos, body and dash cam (evidence.com)</t>
  </si>
  <si>
    <t>Crystal McGranaha - Avon -PD</t>
  </si>
  <si>
    <t>Background - Shawn Miller</t>
  </si>
  <si>
    <t>Sent warnings- Shawn Miller</t>
  </si>
  <si>
    <t>Jeanette Merchant - 1794303</t>
  </si>
  <si>
    <t>Carmen Alvarado - Marion Prosecutors Office</t>
  </si>
  <si>
    <t>911/CAD - 202200125025</t>
  </si>
  <si>
    <t>Jeff Ravenscroft</t>
  </si>
  <si>
    <t>Video 202200198690</t>
  </si>
  <si>
    <t>Crash 202200198690</t>
  </si>
  <si>
    <t>LexisNexis - 176724056</t>
  </si>
  <si>
    <t>Photos- 22ISPC005952</t>
  </si>
  <si>
    <t>Jennifer York - Porter CO Adult Probation</t>
  </si>
  <si>
    <t>Probation- Verdell Smith</t>
  </si>
  <si>
    <t>Wes Milam - Fort Smith PD</t>
  </si>
  <si>
    <t>Background - Kenneth Dennis</t>
  </si>
  <si>
    <t>No records - Kenneth Dennis</t>
  </si>
  <si>
    <t>Andrew Hill - Glenn County SD</t>
  </si>
  <si>
    <t>Background - Luis Sierra</t>
  </si>
  <si>
    <t xml:space="preserve">No records- Luis Alberto Bonilla Sierra  </t>
  </si>
  <si>
    <t>Crash 202200134273 crash recon</t>
  </si>
  <si>
    <t>Sent inspection and photos (evidence)- denied remaining request 5-14-3-4(b)(1)--Megan</t>
  </si>
  <si>
    <t>Photos - 202200215064</t>
  </si>
  <si>
    <t xml:space="preserve">Mark Helms- Crash Consulting Services </t>
  </si>
  <si>
    <t>Crash 202200004283 full request</t>
  </si>
  <si>
    <t>Crash 202200004283 case public records</t>
  </si>
  <si>
    <t>Crystal McGranahan - Avon PD</t>
  </si>
  <si>
    <t>Background - Aubrey Rachels</t>
  </si>
  <si>
    <t>Aubrey Rachels - 1 Citation and 1 Warning</t>
  </si>
  <si>
    <t>Thomas Stoecklein</t>
  </si>
  <si>
    <t>Case Records</t>
  </si>
  <si>
    <t>35-22293</t>
  </si>
  <si>
    <t>Sent New release, all other records denied under APRA 5-14-3-4 (b) (1)</t>
  </si>
  <si>
    <t>Susan Sparks - MEP LLP</t>
  </si>
  <si>
    <t>Photos - 202200121203</t>
  </si>
  <si>
    <t>2022-00121203 photo case</t>
  </si>
  <si>
    <t>Edward Jarrold - Monroe County DCS</t>
  </si>
  <si>
    <t xml:space="preserve">Public Records Email provided for request to be sent </t>
  </si>
  <si>
    <t>William Peslak - First Chicago Insurance Company</t>
  </si>
  <si>
    <t>Toxicology - 202200137773</t>
  </si>
  <si>
    <t>Crash 202200137773</t>
  </si>
  <si>
    <t>Denied (Ind. Code 5-14-3-4(b)(1)</t>
  </si>
  <si>
    <t>Haley Knight - Allen Law Group</t>
  </si>
  <si>
    <t>911 audio 202100190825</t>
  </si>
  <si>
    <t>Crash 202100190825</t>
  </si>
  <si>
    <t>Sent 911</t>
  </si>
  <si>
    <t>Haley Knight - Allen  Law Group</t>
  </si>
  <si>
    <t>911 audio 202100190831</t>
  </si>
  <si>
    <t>Crash 202100190831</t>
  </si>
  <si>
    <t xml:space="preserve">Sent 911 </t>
  </si>
  <si>
    <t>911 audio 202100190817</t>
  </si>
  <si>
    <t>Crash 202100190817</t>
  </si>
  <si>
    <t>Full Request 202000010367</t>
  </si>
  <si>
    <t>202000010367 20ISPC000419</t>
  </si>
  <si>
    <t>(for Megan) Denied 5-14-3-4(b)(1)- referred to trial rules</t>
  </si>
  <si>
    <t>Crash 202200039084</t>
  </si>
  <si>
    <t>Case 2022-00039084</t>
  </si>
  <si>
    <t>Sent 911, CAD, CMV, photos, body and dash (case in evidence)</t>
  </si>
  <si>
    <t>Katrina Gunderman - Whitten Law Office</t>
  </si>
  <si>
    <t>Crash 202100481922</t>
  </si>
  <si>
    <t>2021-00481922 case</t>
  </si>
  <si>
    <t>Sent recon and videos (evidence)- denied tox 5-14-3-4(b)(1)</t>
  </si>
  <si>
    <t>Heather Bruce</t>
  </si>
  <si>
    <t>Referred to investigating officer</t>
  </si>
  <si>
    <t>Body Cam Footage</t>
  </si>
  <si>
    <t>22ISPC001824</t>
  </si>
  <si>
    <t>Denied under 5-14-3-5.2</t>
  </si>
  <si>
    <t>Jeanette Merchant - CMR</t>
  </si>
  <si>
    <t>Jeanette Nerchant - CMR</t>
  </si>
  <si>
    <t>Charles Pawelko - US Department of Justice</t>
  </si>
  <si>
    <t>Civil Rights Investigation</t>
  </si>
  <si>
    <t xml:space="preserve">Other Agency - FBI </t>
  </si>
  <si>
    <t>Mailed CD file with reports</t>
  </si>
  <si>
    <t>Clifton Cook</t>
  </si>
  <si>
    <t>Veronica Chandler - Thomas Law Office</t>
  </si>
  <si>
    <t>Crash 202200059304</t>
  </si>
  <si>
    <t>Jeanette Merchnt - CMR</t>
  </si>
  <si>
    <t>Jeanette Merchant-1800406</t>
  </si>
  <si>
    <t xml:space="preserve">Tiffany Koenig-Vincennes District </t>
  </si>
  <si>
    <t>James Kessler-Illnois State Police</t>
  </si>
  <si>
    <t xml:space="preserve">Documentation </t>
  </si>
  <si>
    <t>Jeanette Merchant-1797964</t>
  </si>
  <si>
    <t>Leah Santori-Kenyon</t>
  </si>
  <si>
    <t xml:space="preserve">CCS </t>
  </si>
  <si>
    <t>Referred to Wisconsin county court</t>
  </si>
  <si>
    <t>LexisNexis-177184191</t>
  </si>
  <si>
    <t>Auto Theft Report</t>
  </si>
  <si>
    <t>LexisNexis-177170331</t>
  </si>
  <si>
    <t>LexisNexis-176887136</t>
  </si>
  <si>
    <t>LexisNexis-177179976</t>
  </si>
  <si>
    <t>LexisNexis-176328676</t>
  </si>
  <si>
    <t xml:space="preserve">Michele Smith-Crawford &amp; Company </t>
  </si>
  <si>
    <t>Full Report-202200079381</t>
  </si>
  <si>
    <t>2022-00079381</t>
  </si>
  <si>
    <t>Christine Hughes-3331342598</t>
  </si>
  <si>
    <t>Christine Hughes-3331367437</t>
  </si>
  <si>
    <t>Christine Hughes-3331366844</t>
  </si>
  <si>
    <t>Christine Hughes-3331337676</t>
  </si>
  <si>
    <t>Christine Hughes-1131790187</t>
  </si>
  <si>
    <t>Christine Hughes-3331329334</t>
  </si>
  <si>
    <t xml:space="preserve">Referred to buycrash.com    </t>
  </si>
  <si>
    <t>Christine Hughes-3331327643</t>
  </si>
  <si>
    <t>Christine Hughes-3331361103</t>
  </si>
  <si>
    <t>Crash 202200188938</t>
  </si>
  <si>
    <t>No report taken, sent CAD</t>
  </si>
  <si>
    <t>Christine Hughes-1131847022</t>
  </si>
  <si>
    <t>Christine Hughes-1131813459</t>
  </si>
  <si>
    <t>Jeanette Merchant-1799777</t>
  </si>
  <si>
    <t xml:space="preserve">Dominic Bumadianne-US Probation Officer </t>
  </si>
  <si>
    <t>Brady Klein - No records</t>
  </si>
  <si>
    <t>Attorney Rick Jones</t>
  </si>
  <si>
    <t>SOPs</t>
  </si>
  <si>
    <t>Referred him to our website for SOPs via email</t>
  </si>
  <si>
    <t>Jeanette Merchant - 1801718</t>
  </si>
  <si>
    <t>Taylor Collum - RJ Warner Insurance</t>
  </si>
  <si>
    <t>Mary Turner</t>
  </si>
  <si>
    <t>20ISPC006741</t>
  </si>
  <si>
    <t xml:space="preserve">Denied 5-14-3-4(b)(1) </t>
  </si>
  <si>
    <t>Jeanette Merchant - 1803633</t>
  </si>
  <si>
    <t>Aubrey Johnson</t>
  </si>
  <si>
    <t>Photos 202200225087</t>
  </si>
  <si>
    <t>2022-00225087</t>
  </si>
  <si>
    <t>Jeanette Merchant - 1804906</t>
  </si>
  <si>
    <t>Kari McMillin</t>
  </si>
  <si>
    <t>22ISPC005463</t>
  </si>
  <si>
    <t>Denied 5-14-3-4(b)(1), open mycase</t>
  </si>
  <si>
    <t>Justin Russell-Logan Correctional Center</t>
  </si>
  <si>
    <t>21ISPC015236</t>
  </si>
  <si>
    <t xml:space="preserve">Madeline Riley-Montgomery LLP </t>
  </si>
  <si>
    <t xml:space="preserve">Toxicology Results </t>
  </si>
  <si>
    <t>Denied 5-14-3-4 (b)(1)</t>
  </si>
  <si>
    <t>Natalie Bomke-Fox 32 Chicago Anchor</t>
  </si>
  <si>
    <t xml:space="preserve">Body Cam Footage </t>
  </si>
  <si>
    <t>Pending criminal investigation, deny access to BWC</t>
  </si>
  <si>
    <t>Brentyn Baccega-Swanson, Martin&amp; Bell LLP</t>
  </si>
  <si>
    <t>Referred to St. Joseph SD and South Bend PD</t>
  </si>
  <si>
    <t>Alex Jensen</t>
  </si>
  <si>
    <t>Cannot search, revise.</t>
  </si>
  <si>
    <t>Crash Photos 202200205093</t>
  </si>
  <si>
    <t xml:space="preserve">Patricia Tallman- Glasser &amp; Ebbs </t>
  </si>
  <si>
    <t>Full request 202100401869</t>
  </si>
  <si>
    <t>Crash 202100401869</t>
  </si>
  <si>
    <t>Case 2021-00401869 Videos</t>
  </si>
  <si>
    <t>Sent 911 Audio CD and CAD Detail, Sent Videos (evidence.com)</t>
  </si>
  <si>
    <t>Bob Montgomery- WSBT</t>
  </si>
  <si>
    <t>Dash cam video 202200245884</t>
  </si>
  <si>
    <t>Crash 202200245884 22ISPC007557</t>
  </si>
  <si>
    <t>Mike Pease- WNDU</t>
  </si>
  <si>
    <t>Crash video</t>
  </si>
  <si>
    <t>22ISPC007550</t>
  </si>
  <si>
    <t>Amber Kostick- Metro Reporting</t>
  </si>
  <si>
    <t xml:space="preserve">No Report Taken/Only an Assist </t>
  </si>
  <si>
    <t>Ashley Dager- SBGTV</t>
  </si>
  <si>
    <t xml:space="preserve">Dash cam video </t>
  </si>
  <si>
    <t>Eric Biddings records</t>
  </si>
  <si>
    <t>sent citations</t>
  </si>
  <si>
    <t>Jeremy Walter- Wyoming Police Dept</t>
  </si>
  <si>
    <t>Cameron Borns</t>
  </si>
  <si>
    <t>Cameron Borns - No Records</t>
  </si>
  <si>
    <t>Lisa Ly - DMV California</t>
  </si>
  <si>
    <t>21ISPC002821</t>
  </si>
  <si>
    <t>Sent Incident Report and Ticket</t>
  </si>
  <si>
    <t>Travis Coryea - Ken Nun</t>
  </si>
  <si>
    <t>IP22032100000592</t>
  </si>
  <si>
    <t xml:space="preserve">Sent CMV Report </t>
  </si>
  <si>
    <t>Kevin O'Sullivan</t>
  </si>
  <si>
    <t>911 Audio</t>
  </si>
  <si>
    <t>Sent phone and radio traffic</t>
  </si>
  <si>
    <t>Mairim Ramirez</t>
  </si>
  <si>
    <t>Background - Abigail Stahl</t>
  </si>
  <si>
    <t>Alina Blake - Isaac and Issac</t>
  </si>
  <si>
    <t>Crash Report - 202200207975</t>
  </si>
  <si>
    <t>Jeanette Merchant - 1811591</t>
  </si>
  <si>
    <t>Joy Anacker - Stuart Branigin</t>
  </si>
  <si>
    <t>Photos 904035264 / 202200217265</t>
  </si>
  <si>
    <t>Terrence Rubino - Rubino Ruman</t>
  </si>
  <si>
    <t>Full Request 202200021355</t>
  </si>
  <si>
    <t>Crash 202200021355</t>
  </si>
  <si>
    <t>2022-00021355</t>
  </si>
  <si>
    <t>Sent photos and videos (evidence.com)</t>
  </si>
  <si>
    <t>Chris Carnevale</t>
  </si>
  <si>
    <t>21ISPC014523</t>
  </si>
  <si>
    <t>Mark Stevens - Wave 3 News</t>
  </si>
  <si>
    <t>Former Employee Investigation</t>
  </si>
  <si>
    <t>Wave 3</t>
  </si>
  <si>
    <t>sent required personnel file info</t>
  </si>
  <si>
    <t>Rick Nicholson</t>
  </si>
  <si>
    <t>Crash Report 202200239135</t>
  </si>
  <si>
    <t>Referred to Buycrash.com in 7-10 business day</t>
  </si>
  <si>
    <t>John Kolb - Trapp &amp; Geller</t>
  </si>
  <si>
    <t>Crash Report 202200234837</t>
  </si>
  <si>
    <t>Jessica Chambless - Florida Bar</t>
  </si>
  <si>
    <t>Joel David Brodsky</t>
  </si>
  <si>
    <t>No record-  Joel David Brodsky</t>
  </si>
  <si>
    <t xml:space="preserve">Hillary DuFour </t>
  </si>
  <si>
    <t xml:space="preserve">Needed more info, no response </t>
  </si>
  <si>
    <t xml:space="preserve">Yolanda Zamot </t>
  </si>
  <si>
    <t>Crash Photos 202100226686</t>
  </si>
  <si>
    <t>Crash 202100226686</t>
  </si>
  <si>
    <t>Daun Powers</t>
  </si>
  <si>
    <t xml:space="preserve">Inmate Request </t>
  </si>
  <si>
    <t>Inmate - Jason Thomas</t>
  </si>
  <si>
    <t>Sent lab report (attached from lab)</t>
  </si>
  <si>
    <t>Christine Hughes-3331371843</t>
  </si>
  <si>
    <t>Zantheen Seay</t>
  </si>
  <si>
    <t xml:space="preserve">Case Report Information </t>
  </si>
  <si>
    <t>Report number provided</t>
  </si>
  <si>
    <t>Amy Kallio-Whitten Law Office</t>
  </si>
  <si>
    <t>Referred to Green County SD</t>
  </si>
  <si>
    <t>Logan English-James CIty County PD</t>
  </si>
  <si>
    <t>Tayleb Brooks</t>
  </si>
  <si>
    <t>No record- Tayleb Brooks</t>
  </si>
  <si>
    <t>Lisa Ly</t>
  </si>
  <si>
    <t xml:space="preserve">CVE Reports- 6 months </t>
  </si>
  <si>
    <t>IN8086001251</t>
  </si>
  <si>
    <t xml:space="preserve">Kris Duplon </t>
  </si>
  <si>
    <t>Cesar Mondragon- 22ISPC007400</t>
  </si>
  <si>
    <t>22ISPC007400</t>
  </si>
  <si>
    <t>Full Request</t>
  </si>
  <si>
    <t>Crash 202100131863 IP21041600001422</t>
  </si>
  <si>
    <t>Sent Radio Traffic, CAD Detail, CMV Inspection Report, Response letter</t>
  </si>
  <si>
    <t>Jason Moseley - Moseley &amp; Martinez</t>
  </si>
  <si>
    <t>Full Request - 202100209620</t>
  </si>
  <si>
    <t>Crash 202100209620</t>
  </si>
  <si>
    <t>Shannon Hinkley</t>
  </si>
  <si>
    <t>Employement record - John Dupount</t>
  </si>
  <si>
    <t>John Dupont- No record- Referred to Cpt. Reliford for employment records</t>
  </si>
  <si>
    <t>Hannah Medina - Sarkisian Sarkisian Assoc.</t>
  </si>
  <si>
    <t>Full Request - 202200244151</t>
  </si>
  <si>
    <t>Crash 202200265019</t>
  </si>
  <si>
    <t>Sent CAD, 911/Radio, Video(Evidence.com)</t>
  </si>
  <si>
    <t>Joshua Krease - Etherton &amp; Associates</t>
  </si>
  <si>
    <t>Full Request - 202200170119</t>
  </si>
  <si>
    <t>Crash 202200170119</t>
  </si>
  <si>
    <t>Case 2022-00170119 Photos and videos</t>
  </si>
  <si>
    <t>Sent CAD, 911/Radio, Response letter (onedrive) Photos and Videos (evidence.com)</t>
  </si>
  <si>
    <t>Case Report - 33-23355</t>
  </si>
  <si>
    <t>33-23355</t>
  </si>
  <si>
    <t xml:space="preserve">CMV </t>
  </si>
  <si>
    <t>IN5224012156</t>
  </si>
  <si>
    <t>Janice Dorr - CCR Fleet Services</t>
  </si>
  <si>
    <t>Crash Report/Toxicology 202200056638</t>
  </si>
  <si>
    <t>Crash 202200056638</t>
  </si>
  <si>
    <t xml:space="preserve">Toxicology denied 5-14-3-4(b)(1), referred to buycrash.com </t>
  </si>
  <si>
    <t>Jeanette Merchant - 1693202</t>
  </si>
  <si>
    <t>Barbara Bruce-Dais - Balitmore County PD</t>
  </si>
  <si>
    <t>Background - Ashton White</t>
  </si>
  <si>
    <t>Ashton White - Incident Report</t>
  </si>
  <si>
    <t>Devon Mason</t>
  </si>
  <si>
    <t>Photos - 202200132638</t>
  </si>
  <si>
    <t>2022-00132638</t>
  </si>
  <si>
    <t>Matt Boulton-Boulton Law Group</t>
  </si>
  <si>
    <t>Crash Photos 202200182750</t>
  </si>
  <si>
    <t>LexisNexis 177527531</t>
  </si>
  <si>
    <t>Case Report 22ISPC003593</t>
  </si>
  <si>
    <t>22ISPC003593</t>
  </si>
  <si>
    <t xml:space="preserve">Sent Media Summary </t>
  </si>
  <si>
    <t>Lesley Scholl</t>
  </si>
  <si>
    <t xml:space="preserve">Full Report-Charles Smith </t>
  </si>
  <si>
    <t>John Jones/Lorena Morrison-Isaacs&amp;Isaacs</t>
  </si>
  <si>
    <t>Full Report 202200248011</t>
  </si>
  <si>
    <t>Crash 202200248011</t>
  </si>
  <si>
    <t>2022-00248011</t>
  </si>
  <si>
    <t>Sent CAD, photos, and videos (evidence)- no 911</t>
  </si>
  <si>
    <t xml:space="preserve">Heather Good-WTHI-TV10 </t>
  </si>
  <si>
    <t>Sent figures from Mickey</t>
  </si>
  <si>
    <t xml:space="preserve">Kaitlin Coons-Isaac &amp; Isaac </t>
  </si>
  <si>
    <t>Full Report 202213614</t>
  </si>
  <si>
    <t xml:space="preserve">Not taken by ISP, referred to Clark County </t>
  </si>
  <si>
    <t xml:space="preserve">N'dea Yancey-Bragg-USA Today </t>
  </si>
  <si>
    <t>Revise request.  Sent website with stats</t>
  </si>
  <si>
    <t>Josie Argyros-Background Investigator Unit</t>
  </si>
  <si>
    <t>Background Check</t>
  </si>
  <si>
    <t>Anitra Mims - No records</t>
  </si>
  <si>
    <t>Mairim Ramirez-Omniplex</t>
  </si>
  <si>
    <t>Abigail Kathleen Stahl- Warning</t>
  </si>
  <si>
    <t>Sheila Blasko-Hilbrich Law Firm</t>
  </si>
  <si>
    <t>Crash Report 202200236701</t>
  </si>
  <si>
    <t xml:space="preserve">Kevin Phillips-Indiana Farmers Insurance </t>
  </si>
  <si>
    <t>Crash Photos 202200236876</t>
  </si>
  <si>
    <t>Amy Corbin-Whitten Law Office</t>
  </si>
  <si>
    <t>Full Report 21ISPC007846</t>
  </si>
  <si>
    <t>Crash 202100120381</t>
  </si>
  <si>
    <t>Report still pending-5-14-3-b1, 5-14-3-5.2</t>
  </si>
  <si>
    <t>LexisNexis-177893336</t>
  </si>
  <si>
    <t>Liuming Yang-</t>
  </si>
  <si>
    <t>Referred to stats on website</t>
  </si>
  <si>
    <t xml:space="preserve">Julie Nickel-Whitten Law Office </t>
  </si>
  <si>
    <t>Full Report 202100290521</t>
  </si>
  <si>
    <t>Crash 202100290521</t>
  </si>
  <si>
    <t>Case 202100290521 Videos</t>
  </si>
  <si>
    <t>Sent 911 and CAD and Response letter ( Onedrive), Sent Video (Evidence.com)</t>
  </si>
  <si>
    <t>Christine Hughes-3331379609</t>
  </si>
  <si>
    <t>Christine Hughes-1131857921</t>
  </si>
  <si>
    <t>Christine Hughes-1131838589</t>
  </si>
  <si>
    <t>Christine Hughes-3331340072</t>
  </si>
  <si>
    <t>Christine Hughes-3331332543</t>
  </si>
  <si>
    <t>Christine Hughes-3331368095</t>
  </si>
  <si>
    <t xml:space="preserve">Shyla Martin-HR Background Specialist </t>
  </si>
  <si>
    <t>Drew DeBruhl - No records</t>
  </si>
  <si>
    <t>Andrew Kaczur-Canine Response Training Unit</t>
  </si>
  <si>
    <t>Orrin Falby- No records</t>
  </si>
  <si>
    <t>Eddie Gomez-Duluth PD</t>
  </si>
  <si>
    <t>22ISPC007746</t>
  </si>
  <si>
    <t>Travis Huffman</t>
  </si>
  <si>
    <t>Crash 202200086716</t>
  </si>
  <si>
    <t>Crash 202200086716 22ISPC002599</t>
  </si>
  <si>
    <t>Denied 5/14/3/4(b)(1)</t>
  </si>
  <si>
    <t>Kenneth Smith</t>
  </si>
  <si>
    <t>Photos 202200209002</t>
  </si>
  <si>
    <t xml:space="preserve">Lee Gonzalez-Progressive </t>
  </si>
  <si>
    <t>Crash Report 22ISPC006123</t>
  </si>
  <si>
    <t>Still open (next update on 8/9/2022)</t>
  </si>
  <si>
    <t>Christine Hughes-3331357290</t>
  </si>
  <si>
    <t>Christine Hughes-331385659</t>
  </si>
  <si>
    <t>Crash 202100086633 21ISPC003279</t>
  </si>
  <si>
    <t>Christine Hughes-3331385658</t>
  </si>
  <si>
    <t xml:space="preserve">Lisa Slama-Claims Analyst </t>
  </si>
  <si>
    <t xml:space="preserve">Amy Corbin-Whitten Law Office </t>
  </si>
  <si>
    <t>Full Report 202100057460</t>
  </si>
  <si>
    <t>21ISPC002083</t>
  </si>
  <si>
    <t>Denied under 5-14-3-4(b)(1)</t>
  </si>
  <si>
    <t>Shannon Chenoweth- True Crimes</t>
  </si>
  <si>
    <t>Fire Investigation</t>
  </si>
  <si>
    <t>Referred to public info on website</t>
  </si>
  <si>
    <t>Sara Lykins</t>
  </si>
  <si>
    <t>Missing Person- Raymond Hunley</t>
  </si>
  <si>
    <t>Referred to Portland PD</t>
  </si>
  <si>
    <t>Referred to St. Joseph County</t>
  </si>
  <si>
    <t>Crash report IP220048637</t>
  </si>
  <si>
    <t>Devon Wagoner</t>
  </si>
  <si>
    <t>Joseph Hubert- Wolf Technical Services</t>
  </si>
  <si>
    <t>Crash report 20220022192</t>
  </si>
  <si>
    <t>2022-00222192</t>
  </si>
  <si>
    <t>Sent photos (evidence.com)- April</t>
  </si>
  <si>
    <t>Sarah Shanks- Pittenger law</t>
  </si>
  <si>
    <t>911 audio 202000343798</t>
  </si>
  <si>
    <t>Crash 202000343798</t>
  </si>
  <si>
    <t>Grace Vandergriff</t>
  </si>
  <si>
    <t>Warning</t>
  </si>
  <si>
    <t>UTT 000161163762</t>
  </si>
  <si>
    <t xml:space="preserve">Sent Warning </t>
  </si>
  <si>
    <t>Cassidy Sams</t>
  </si>
  <si>
    <t>Fingerprints</t>
  </si>
  <si>
    <t>Told Ms Sams these are Confidential Records, Need court order</t>
  </si>
  <si>
    <t>Trish Marye - Laura Kopetsky Tri-Ax</t>
  </si>
  <si>
    <t>Warning - IN6449003084</t>
  </si>
  <si>
    <t>IN6449003084</t>
  </si>
  <si>
    <t>Sent cmv inspection</t>
  </si>
  <si>
    <t>Videos - 202200115094</t>
  </si>
  <si>
    <t>Case still open pending labs (next update 6/17/2022); open case subpoena needed</t>
  </si>
  <si>
    <t>Jeffrey Hughes - Hendricks CO SD</t>
  </si>
  <si>
    <t>Crash Records - 202200257564 22ISPC007930</t>
  </si>
  <si>
    <t>Crash 202200257564 22ISPC007930</t>
  </si>
  <si>
    <t>Sent Case Report(SSN redacted), crash report not available yet</t>
  </si>
  <si>
    <t>Ronna Hunter-Lewis Wagner</t>
  </si>
  <si>
    <t>Full Request - 202200166294</t>
  </si>
  <si>
    <t>Case 202200166294 Videos</t>
  </si>
  <si>
    <t>Sent CAD Detail, 911/Radio, Response letter (onedrive) , Photos and Videos (evidence.com)</t>
  </si>
  <si>
    <t>Jessica Staley - CKF</t>
  </si>
  <si>
    <t>Photos - 202200215804</t>
  </si>
  <si>
    <t>2022-00215804</t>
  </si>
  <si>
    <t>Len Marchlewski - QLS Transportation</t>
  </si>
  <si>
    <t>Crash Report - 903972752</t>
  </si>
  <si>
    <t>Tiffany Koenig - INDOT</t>
  </si>
  <si>
    <t>Ron Sullivan-Indiana Farm Bureau Insurance</t>
  </si>
  <si>
    <t>Crash Photos/Video 202200186002</t>
  </si>
  <si>
    <t>Case 202200186002 Photos/Videos</t>
  </si>
  <si>
    <t>Sent Photos and Video (evidence.com)</t>
  </si>
  <si>
    <t>Kathleen Mahalick-Washtenaw County Sheriff</t>
  </si>
  <si>
    <t xml:space="preserve">Background Check </t>
  </si>
  <si>
    <t>No records found- Jeffrey Alan Lewis</t>
  </si>
  <si>
    <t>Christine Hughes-3331388727</t>
  </si>
  <si>
    <t>Christine Hughes-1131859824</t>
  </si>
  <si>
    <t>Referred to Greene County Sheriff's Office</t>
  </si>
  <si>
    <t>Christine Hughes-3331292711</t>
  </si>
  <si>
    <t>Not a crash report- Denied 5-14-3-4(b)(1)</t>
  </si>
  <si>
    <t>Christine Hughes-3331389828</t>
  </si>
  <si>
    <t>Christine Hughes-3331389556</t>
  </si>
  <si>
    <t>Christine Hughes-1131866842</t>
  </si>
  <si>
    <t>Nick Bailey</t>
  </si>
  <si>
    <t>Ticket UTT0001063987655</t>
  </si>
  <si>
    <t>Cristifer Lawless</t>
  </si>
  <si>
    <t>Referred to Bartholomew County</t>
  </si>
  <si>
    <t>Christine Hughes-3331389540</t>
  </si>
  <si>
    <t>Jaime Allen-McCready, Garcia &amp; Leet</t>
  </si>
  <si>
    <t>FOIA Request - Crash Report 202200223631</t>
  </si>
  <si>
    <t>Katherine Stragisher-Commercial Claims</t>
  </si>
  <si>
    <t>Body/Dash Cam-2200198525</t>
  </si>
  <si>
    <t>2022-00198525</t>
  </si>
  <si>
    <t xml:space="preserve">Jessica Staley-Craig, Kelley &amp; Faultless, LLC </t>
  </si>
  <si>
    <t xml:space="preserve">Crash 202200215804-911 Audio </t>
  </si>
  <si>
    <t>Crash 202200215804</t>
  </si>
  <si>
    <t>Crash Photos- 202200231799</t>
  </si>
  <si>
    <t>Samuel Guerrero</t>
  </si>
  <si>
    <t>UTT  000162112290</t>
  </si>
  <si>
    <t>Sent Ticket and referred to criminal history records and the clerks office of the country in which he was arrested in.</t>
  </si>
  <si>
    <t xml:space="preserve">Stephanie Ferree-Lloyd Law </t>
  </si>
  <si>
    <t>Crash 202200183868 22ISPC005767</t>
  </si>
  <si>
    <t xml:space="preserve">Denied 5-14-3-4(b)(1)-open pending case, referred to buycrash for report </t>
  </si>
  <si>
    <t>Brian Ingram-Illinois State Police</t>
  </si>
  <si>
    <t>sent warning- Sharon Crittenden</t>
  </si>
  <si>
    <t>Amy Kallio-Whitten Law Group</t>
  </si>
  <si>
    <t>Full report 202000153115</t>
  </si>
  <si>
    <t>Crash 202000153115</t>
  </si>
  <si>
    <t>Shaelyn Kelley-Marion County Coroners Office</t>
  </si>
  <si>
    <t>Full Report</t>
  </si>
  <si>
    <t>Crash 202200220095</t>
  </si>
  <si>
    <t>Case 202200220095 Photos/Video</t>
  </si>
  <si>
    <t>Sent Redacted CAD, 911/Radio, Response letter (onedrive) Photos and videos (evidence.com)</t>
  </si>
  <si>
    <t>Hannah Medina-Sarkisian &amp; Associates</t>
  </si>
  <si>
    <t>Full Report 202100109485</t>
  </si>
  <si>
    <t>Crash 202100109485 21ISPC004292</t>
  </si>
  <si>
    <t>Sent photos- denied report 5-14-3-4(b)(1)</t>
  </si>
  <si>
    <t>Crash Report-202200054765</t>
  </si>
  <si>
    <t xml:space="preserve">Geoffrey Governor-Del Lago Gaming </t>
  </si>
  <si>
    <t>No record- Marcia Dall</t>
  </si>
  <si>
    <t>Kaitlin Astorino-Isaacs&amp;Isaacs</t>
  </si>
  <si>
    <t>Full Report-Crash 202200243951</t>
  </si>
  <si>
    <t>Crash 202200243951</t>
  </si>
  <si>
    <t>Case 2022-00243951 photos and video</t>
  </si>
  <si>
    <t>Sent Redacted CAD, Radio (no 911). Photos and video (evidence.com)</t>
  </si>
  <si>
    <t xml:space="preserve">Tiffany Booth-Dept of HS </t>
  </si>
  <si>
    <t xml:space="preserve">Ben Holloway-Holloway &amp; Associates </t>
  </si>
  <si>
    <t>21ISPC008051</t>
  </si>
  <si>
    <t xml:space="preserve">Denied 5-14-3-4(b)(1), case still pending </t>
  </si>
  <si>
    <t xml:space="preserve">Trish Marye-Laura Kopetsky Tri-Ax </t>
  </si>
  <si>
    <t>Citation IN7799003717</t>
  </si>
  <si>
    <t>IN7799003717</t>
  </si>
  <si>
    <t>Kimberly Carr- Young &amp; Young</t>
  </si>
  <si>
    <t>2022-00126828 (photo case)</t>
  </si>
  <si>
    <t>Sent photos (evidence.com) and CAD- Denied report 5-14-3-4(b)(1) --- Megan</t>
  </si>
  <si>
    <t>Jorge Rojas- Austin PD</t>
  </si>
  <si>
    <t>Background- Brandon Barbee</t>
  </si>
  <si>
    <t>No records found- Brandon M. Barbee</t>
  </si>
  <si>
    <t xml:space="preserve">Amber Foster-D&amp;M PLLC </t>
  </si>
  <si>
    <t xml:space="preserve">No reconstruction report taken </t>
  </si>
  <si>
    <t>Bobi Gilman</t>
  </si>
  <si>
    <t>Complaint</t>
  </si>
  <si>
    <t xml:space="preserve">Sent link to submit complaint </t>
  </si>
  <si>
    <t>Joel Chester-Michigan State Police</t>
  </si>
  <si>
    <t xml:space="preserve">Crash Reports </t>
  </si>
  <si>
    <t>Sent Crash Reports: 2022-974 and 30HCSD2100588</t>
  </si>
  <si>
    <t>Christine Hughes-1131866513</t>
  </si>
  <si>
    <t>Christine Hughes-3331376080</t>
  </si>
  <si>
    <t>Christine Huhges-1131872038</t>
  </si>
  <si>
    <t>Christine Hughes-1131872038</t>
  </si>
  <si>
    <t xml:space="preserve">Not ISP crash, referred to Greene County Sheriff's Dept </t>
  </si>
  <si>
    <t>Christine Hughes-1131865691</t>
  </si>
  <si>
    <t>Christine Hughes-1131850879</t>
  </si>
  <si>
    <t>Christine Hughes-3331390228</t>
  </si>
  <si>
    <t xml:space="preserve">Xanath Alvarez-Hensley Law Group </t>
  </si>
  <si>
    <t xml:space="preserve">Javier Sosa-San Antonio PD </t>
  </si>
  <si>
    <t>No records- Donald Harrell</t>
  </si>
  <si>
    <t>Kryzler M-Neeyamo Enterprise</t>
  </si>
  <si>
    <t xml:space="preserve">Paula Patrick-DCSA </t>
  </si>
  <si>
    <t>Nolan Zamaniego- Sent warnings, citations, field arrest, &amp; criminal transcript</t>
  </si>
  <si>
    <t>Christina Trexler-DCSA</t>
  </si>
  <si>
    <t>No record- Shawn Kimble</t>
  </si>
  <si>
    <t>Gabe Martinez-Public Safety</t>
  </si>
  <si>
    <t>Clery Act</t>
  </si>
  <si>
    <t>Fwd to Sgt. Corey Berfield</t>
  </si>
  <si>
    <t>Crash Photos- 202200236192</t>
  </si>
  <si>
    <t xml:space="preserve">Chase Wilson-Hurst Limontes LLC </t>
  </si>
  <si>
    <t>Body/Dash Cam, 911- 201700205756</t>
  </si>
  <si>
    <t>No video or 911</t>
  </si>
  <si>
    <t>Trish Marye- Laura Kopetsky</t>
  </si>
  <si>
    <t>IN7415002159</t>
  </si>
  <si>
    <t>Sent link to file challange per K.Hill</t>
  </si>
  <si>
    <t>Matty Liucci-Hernando County Sheriff's Office</t>
  </si>
  <si>
    <t>No record- Joseph Locke</t>
  </si>
  <si>
    <t>Daniel Perryman- Lake Station PD</t>
  </si>
  <si>
    <t>No record- Jackson Greenwood</t>
  </si>
  <si>
    <t>Michael Yoder (Soto)- Citation and warning</t>
  </si>
  <si>
    <t>JT Martin- Citation, warning, crash report</t>
  </si>
  <si>
    <t>Matthew Koselke- warning</t>
  </si>
  <si>
    <t>No record- Angelo Guerra</t>
  </si>
  <si>
    <t>Beth Hull- Yellow Dog Reports</t>
  </si>
  <si>
    <t>Full request 202200235630</t>
  </si>
  <si>
    <t>2022-00235630</t>
  </si>
  <si>
    <t>Mike Kramer- Intelligence Investigation</t>
  </si>
  <si>
    <t>Crash report 202200236681</t>
  </si>
  <si>
    <t>Matthew web- US Army</t>
  </si>
  <si>
    <t>Daniel Aguilar- Citation, warning, field arrest</t>
  </si>
  <si>
    <t>Curtis Oh- Seattle  PD</t>
  </si>
  <si>
    <t>No record- Juston Roca</t>
  </si>
  <si>
    <t>Kisha Dosa- Bruns Connell Vollmar &amp; Armstrong</t>
  </si>
  <si>
    <t>Full request 19ISPC015505</t>
  </si>
  <si>
    <t>Sent recon, cad, and photos.- Incident report, video( non isp), and 2 photos denied 5-14-3-4(b)(1)</t>
  </si>
  <si>
    <t>Timothy Chang- State of California</t>
  </si>
  <si>
    <t>Korey Kinsey (millspaugh)- citation, warning, field arrest</t>
  </si>
  <si>
    <t>LexisNexis- 178662466</t>
  </si>
  <si>
    <t>Sent media summary. Duplicate</t>
  </si>
  <si>
    <t>LexisNexis- 178675261</t>
  </si>
  <si>
    <t>Geoffrey Governor- NYSP Del Lago Casino</t>
  </si>
  <si>
    <t>No records- Paul Varga</t>
  </si>
  <si>
    <t>Robert Stone- Inmate</t>
  </si>
  <si>
    <t>Full case request</t>
  </si>
  <si>
    <t>Inmate- Robert H Stone</t>
  </si>
  <si>
    <t>Referred to other outside LE agencies</t>
  </si>
  <si>
    <t>Full Request 202200207975</t>
  </si>
  <si>
    <t>Crash 202200207975</t>
  </si>
  <si>
    <t>2022-0207975 Video</t>
  </si>
  <si>
    <t>Sent Redacted CAD, 911/radio, One video (evidence.com)</t>
  </si>
  <si>
    <t>Jeanette Merchant- 1802210</t>
  </si>
  <si>
    <t xml:space="preserve">No records responsive    </t>
  </si>
  <si>
    <t>Lilliana Santiago- ICJI</t>
  </si>
  <si>
    <t>Aristides Garcia</t>
  </si>
  <si>
    <t>Fwd to Ofc. Benjamin Rector</t>
  </si>
  <si>
    <t>Xanath Alvarez- Hensley Law</t>
  </si>
  <si>
    <t>Photos &amp; Videos 202200228004</t>
  </si>
  <si>
    <t>2022-00228004</t>
  </si>
  <si>
    <t>Sent photos &amp; videos (evidence)</t>
  </si>
  <si>
    <t>Shari Johnson- State Farm</t>
  </si>
  <si>
    <t>Photos 202000171333</t>
  </si>
  <si>
    <t>No photos taken</t>
  </si>
  <si>
    <t>Keith Spadez</t>
  </si>
  <si>
    <t>Report 22ISPC008049</t>
  </si>
  <si>
    <t>Kristi Smith -  Clinton Investigations</t>
  </si>
  <si>
    <t>Full Request 22ISPC002635</t>
  </si>
  <si>
    <t>Crash 202200087769 22ISPC002635</t>
  </si>
  <si>
    <t>2022-00087769 videos case</t>
  </si>
  <si>
    <t xml:space="preserve">Sent crash reconstruction and videos </t>
  </si>
  <si>
    <t>Sandy Gale - Indiana Farm Bureau</t>
  </si>
  <si>
    <t>Video 202200198525</t>
  </si>
  <si>
    <t>Beth McNichol - Frisco Police Department</t>
  </si>
  <si>
    <t>Background - Addison Syrkowski</t>
  </si>
  <si>
    <t>No record- Addison Dorothy Syrkowski</t>
  </si>
  <si>
    <t>Claudia Estrada - CKF</t>
  </si>
  <si>
    <t xml:space="preserve">Sent Subpoena </t>
  </si>
  <si>
    <t>Request was a subpoena, marked for Jeff</t>
  </si>
  <si>
    <t>Carter McCammon - MNISEC</t>
  </si>
  <si>
    <t>Criminal History Records - Bobbie Gore</t>
  </si>
  <si>
    <t>No record- Bobbie Gore</t>
  </si>
  <si>
    <t>Amy Corbin - Whitten Law Office</t>
  </si>
  <si>
    <t>Photos/Videos 903591633 2001738A</t>
  </si>
  <si>
    <t xml:space="preserve">Not ISP report, referred to Burns Harbor PD </t>
  </si>
  <si>
    <t>Jonathan Fagg - ABC7 Chicago</t>
  </si>
  <si>
    <t>Full Request - Tesla/Firetruck</t>
  </si>
  <si>
    <t>Crash 201900441929 Tesla</t>
  </si>
  <si>
    <t>Referred to buycrash.com.  Denied other records</t>
  </si>
  <si>
    <t>LexisNexis - 177893336</t>
  </si>
  <si>
    <t>Report 21INSPC007800</t>
  </si>
  <si>
    <t>LexisNexis - 178764326</t>
  </si>
  <si>
    <t>Report 202200089222</t>
  </si>
  <si>
    <t>Mark Helms - Crash Consulting</t>
  </si>
  <si>
    <t>Follow up/ Reconstuction</t>
  </si>
  <si>
    <t>Sent recon and photos</t>
  </si>
  <si>
    <t>Katie Clark - Isaacs and Isaacs</t>
  </si>
  <si>
    <t>No records responsive - Referred to Clark Co SD</t>
  </si>
  <si>
    <t>Photos 202200234771</t>
  </si>
  <si>
    <t>David Mosley- Mosley, Bertrand &amp; McCall</t>
  </si>
  <si>
    <t>item preservation</t>
  </si>
  <si>
    <t>Preservation Request.  Will send letter outlining retention periods.</t>
  </si>
  <si>
    <t>Crash 202200267740</t>
  </si>
  <si>
    <t xml:space="preserve">Crash 202200267740 </t>
  </si>
  <si>
    <t xml:space="preserve">Sent redacted CAD Detail. </t>
  </si>
  <si>
    <t>Pamela Long- Windfall</t>
  </si>
  <si>
    <t>Case report 22USOC007122</t>
  </si>
  <si>
    <t>incident report denied 5-14-3-4(b)(1); sent media summary</t>
  </si>
  <si>
    <t>Landon Goldsby- Indiana Farm Bureau Insur.</t>
  </si>
  <si>
    <t>Crash 202200243464</t>
  </si>
  <si>
    <t>Kevin Garrison- Sheridan PD</t>
  </si>
  <si>
    <t>Con. Carry Law training materials</t>
  </si>
  <si>
    <t>Forwarded to Lt. Hoffeditz for completion</t>
  </si>
  <si>
    <t>N'Dea Yancy-Bragg- USA Today</t>
  </si>
  <si>
    <t>Amber Alerts</t>
  </si>
  <si>
    <t>Sent requested alerts</t>
  </si>
  <si>
    <t>LexisNexis- 178923156</t>
  </si>
  <si>
    <t>Crash photos</t>
  </si>
  <si>
    <t>Sent photos (OneDrive)</t>
  </si>
  <si>
    <t>LexisNexis- 179012521</t>
  </si>
  <si>
    <t>Case Report 20220002275</t>
  </si>
  <si>
    <t xml:space="preserve">Delando Gilbert </t>
  </si>
  <si>
    <t>02F-1464</t>
  </si>
  <si>
    <t>Denied reports 5-14-3-4(b)(1) and said we could release with a valid subpoena - saved files in case we are provided with a subpoena</t>
  </si>
  <si>
    <t>Crash 202200215829 full request</t>
  </si>
  <si>
    <t xml:space="preserve">2022-00215829 </t>
  </si>
  <si>
    <t>Sent photos (evidence), CAD, &amp; cmv report- Denied reports 5-14-3-4(b)(1) Denied videos 5-14-3-5.2</t>
  </si>
  <si>
    <t>Crash 202200201591 full request</t>
  </si>
  <si>
    <t>Crash 202200201591</t>
  </si>
  <si>
    <t>Case 2022-00201591 photos/video</t>
  </si>
  <si>
    <t xml:space="preserve">Sent redacted CAD, 911 Audio/Radio, response letter, sent photo and videos (Evidence.com) </t>
  </si>
  <si>
    <t>Crash 202200143095 full request</t>
  </si>
  <si>
    <t>2022-00143095 (Case)</t>
  </si>
  <si>
    <t>Sent CAD, CMV Inspection, Phots, body and dash cam (evidence.com)</t>
  </si>
  <si>
    <t>David Bruse- Rocap Law Firm</t>
  </si>
  <si>
    <t>Called back; request already completed through records history</t>
  </si>
  <si>
    <t>Eric Minton</t>
  </si>
  <si>
    <t>Referred to outside agency (INDOT)</t>
  </si>
  <si>
    <t>Silvia Gonzalez- Kennedy &amp; Associates, PC</t>
  </si>
  <si>
    <t>Crash records full request</t>
  </si>
  <si>
    <t>Crash 202200231394 22ISPC007159</t>
  </si>
  <si>
    <t>2022-00231394 (Case)</t>
  </si>
  <si>
    <t xml:space="preserve">Sent 911, CAD, CMV, Photos(evidence), reconstruction not complete,  </t>
  </si>
  <si>
    <t>Jaunita Thomas</t>
  </si>
  <si>
    <t xml:space="preserve">Referred to attorney/court for disposition </t>
  </si>
  <si>
    <t>Sean Mussenden- Howard Center for Invest. Journ.</t>
  </si>
  <si>
    <t>Trooper Brian LaRoche employment info</t>
  </si>
  <si>
    <t>Howard Center</t>
  </si>
  <si>
    <t>sent required info per Ind. Code 5-14-3-4(b)(8)</t>
  </si>
  <si>
    <t>Crash records full request 202200243951</t>
  </si>
  <si>
    <t>Case 202200243951 Photos and video</t>
  </si>
  <si>
    <t>Send Redacted CAD, Radio (no 911). Sent Photos and video (evidence.com)</t>
  </si>
  <si>
    <t>Mark Leeman- Leeman Law Offices</t>
  </si>
  <si>
    <t>Mark McMillan</t>
  </si>
  <si>
    <t>Referred to Criminal History/Expungements</t>
  </si>
  <si>
    <t>Todd Schafer- Schafer &amp; Schafer, LLP</t>
  </si>
  <si>
    <t>Crash 202200229935 full request</t>
  </si>
  <si>
    <t>Crash 202200229935</t>
  </si>
  <si>
    <t>2022-00229935</t>
  </si>
  <si>
    <t>Sent photos and video (evidence) sent 911 and CAD</t>
  </si>
  <si>
    <t>Anastasia Karovic- ALN Consulting Inc.</t>
  </si>
  <si>
    <t>Sarah Martin- Ken Nunn</t>
  </si>
  <si>
    <t>Crash 202200243028 photos</t>
  </si>
  <si>
    <t>Kayla Reidy- Hensley Legal Group, PC</t>
  </si>
  <si>
    <t>Crash photos - 202200188226</t>
  </si>
  <si>
    <t>2022-00188226 Photos</t>
  </si>
  <si>
    <t>Kristen Klingler - Reminger Co</t>
  </si>
  <si>
    <t>Dave Heaton - Rocap Law</t>
  </si>
  <si>
    <t>Lisa Huhman - Baker Sterchi Cowden &amp; Rice</t>
  </si>
  <si>
    <t>22ISPC006769</t>
  </si>
  <si>
    <t>Crash 202200218770 22ISPC006769</t>
  </si>
  <si>
    <t>2022-00218770</t>
  </si>
  <si>
    <t>Sent CAD and photos (evidence), reconstruction not finished</t>
  </si>
  <si>
    <t>Livi Kacic - Queen Creek PD</t>
  </si>
  <si>
    <t>Robert Sandoval- No records</t>
  </si>
  <si>
    <t>Jeanette Merchant 1793195</t>
  </si>
  <si>
    <t>Lexis Nexis 179224601</t>
  </si>
  <si>
    <t>202200271773</t>
  </si>
  <si>
    <t>Lexis Nexis 178752011</t>
  </si>
  <si>
    <t>21ISPC007800</t>
  </si>
  <si>
    <t>Michelle Bartunek- Kaplan Trucking</t>
  </si>
  <si>
    <t>Crash 202200247452</t>
  </si>
  <si>
    <t>2022-00247452</t>
  </si>
  <si>
    <t>Breana Patbery - Metro Reporting</t>
  </si>
  <si>
    <t>Crash 202200184517</t>
  </si>
  <si>
    <t>No recrds responsive</t>
  </si>
  <si>
    <t>Jeanette Merchant - 1727465</t>
  </si>
  <si>
    <t>Legacy Express Trucking</t>
  </si>
  <si>
    <t>Crash 202200247610</t>
  </si>
  <si>
    <t>Christine Hughes 3331364188</t>
  </si>
  <si>
    <t>Crash 2022000306372</t>
  </si>
  <si>
    <t>Christine Schem - Liberty Mutual</t>
  </si>
  <si>
    <t>Body Cam 202200144002</t>
  </si>
  <si>
    <t>2022-00144002</t>
  </si>
  <si>
    <t>Jeanette Merchant 1736768</t>
  </si>
  <si>
    <t>Crash 202200246807</t>
  </si>
  <si>
    <t xml:space="preserve">Sent redacted CAD, 911 Audio/Radio, sent video(Evidence.com) </t>
  </si>
  <si>
    <t>Crash 202200255043</t>
  </si>
  <si>
    <t xml:space="preserve">Crash 202200255043 </t>
  </si>
  <si>
    <t>Case 2022-00255043 Photos and videos</t>
  </si>
  <si>
    <t>Sent Redacted CAD, 911/Radio Traffic, (One Drive) Photos and video (Evidence.com)</t>
  </si>
  <si>
    <t xml:space="preserve">Marshal Bates </t>
  </si>
  <si>
    <t>Crash Data</t>
  </si>
  <si>
    <t>Martin Summe - Summe &amp; Summe</t>
  </si>
  <si>
    <t>Body Cam</t>
  </si>
  <si>
    <t>2022-00251168</t>
  </si>
  <si>
    <t xml:space="preserve">Referred to Ripley SD; sent videos </t>
  </si>
  <si>
    <t xml:space="preserve">Amanda Barth-Mennonite Mutual </t>
  </si>
  <si>
    <t>Jeanette Merchant-1733708</t>
  </si>
  <si>
    <t>Jeanette Merchant-1741598</t>
  </si>
  <si>
    <t>Jeanette Merchant-1744617</t>
  </si>
  <si>
    <t xml:space="preserve">No records respnsive </t>
  </si>
  <si>
    <t>Candice Comelleri-DCS</t>
  </si>
  <si>
    <t>22ISPC008330</t>
  </si>
  <si>
    <t>Sent Incident Report</t>
  </si>
  <si>
    <t xml:space="preserve">Records </t>
  </si>
  <si>
    <t>60 day acknowledgement sent on 6/27/2022.  Sent response - 1 email chain, several text</t>
  </si>
  <si>
    <t xml:space="preserve">Reginald Bishop-Bishop Law Firm </t>
  </si>
  <si>
    <t xml:space="preserve">Janice Dorr-CCR Fleet Services LLC </t>
  </si>
  <si>
    <t>CAD 202200056638</t>
  </si>
  <si>
    <t xml:space="preserve">Tim Hershberger-Wakarusa Police Dept </t>
  </si>
  <si>
    <t>Case Report-22ISPC003966</t>
  </si>
  <si>
    <t>(Cynthia) Referred to detective on case</t>
  </si>
  <si>
    <t>LexisNexis-179355521</t>
  </si>
  <si>
    <t>Crash Photos- 202200221361</t>
  </si>
  <si>
    <t>2022-00221361</t>
  </si>
  <si>
    <t>LexisNexis-179295036</t>
  </si>
  <si>
    <t xml:space="preserve">Recon Report </t>
  </si>
  <si>
    <t>Crash 202200263455 22ISPC008098</t>
  </si>
  <si>
    <t>Denied under 5-14-3-4-(b)(1) -</t>
  </si>
  <si>
    <t>LexisNexis-179288981</t>
  </si>
  <si>
    <t>Crash Photos-202200242988</t>
  </si>
  <si>
    <t xml:space="preserve">Amber Jaynes-Marion County Coroners Office </t>
  </si>
  <si>
    <t>Julio Garcia</t>
  </si>
  <si>
    <t>Case Report-22ISPC008436</t>
  </si>
  <si>
    <t>Breana Patberg-Metro Reporting Bureau</t>
  </si>
  <si>
    <t xml:space="preserve">Brittany Byrd-Safety Administrator First Fleet </t>
  </si>
  <si>
    <t>Jeffrey Hughes- Hendricks County Sd</t>
  </si>
  <si>
    <t>Crash report 202200257561</t>
  </si>
  <si>
    <t>Ashley Kazmacha- Board of Zoning</t>
  </si>
  <si>
    <t>Accident Data</t>
  </si>
  <si>
    <t>Referred to Seth at Lexis to respond</t>
  </si>
  <si>
    <t>Jeanette Merchant- 1752352</t>
  </si>
  <si>
    <t>Phillip Vogelmeier- State Farm</t>
  </si>
  <si>
    <t>21ISPC015185</t>
  </si>
  <si>
    <t>Crash 202100433108 21ISPC015185</t>
  </si>
  <si>
    <t>2021-00433108</t>
  </si>
  <si>
    <t>Sent 911. Denied videos 5-14-3-5.2 denied report 5-14-3-4(b)(1)</t>
  </si>
  <si>
    <t>Jeanette Merchant- 1752926</t>
  </si>
  <si>
    <t>Brian Nugent- Avon PD</t>
  </si>
  <si>
    <t>Firearms Training Material</t>
  </si>
  <si>
    <t>Forwarded to Lt. Hoffeditz for response</t>
  </si>
  <si>
    <t>Sara Lilley- Novara Law</t>
  </si>
  <si>
    <t xml:space="preserve">Not handled by ISP </t>
  </si>
  <si>
    <t>Jeanette Merchant- 1759945</t>
  </si>
  <si>
    <t>Jeanette Merchant- 1756446</t>
  </si>
  <si>
    <t>Jennifer patrick- Whitley County Prosecutor's Office</t>
  </si>
  <si>
    <t>Permitless carry training Slides</t>
  </si>
  <si>
    <t>Sent to Lt. Hoffeditz for response</t>
  </si>
  <si>
    <t>Jeanette Merchant- 1760514</t>
  </si>
  <si>
    <t>LexisNexis- 179460221</t>
  </si>
  <si>
    <t>Photo 220201407</t>
  </si>
  <si>
    <t xml:space="preserve">Not handled by ISP, referred to Bartholomew SD </t>
  </si>
  <si>
    <t>Christine Hughes- 1131886556</t>
  </si>
  <si>
    <t>Crash report 224527</t>
  </si>
  <si>
    <t>No Records Responsive, Referred to Joplin PD in MO</t>
  </si>
  <si>
    <t>Jonathan Scheele</t>
  </si>
  <si>
    <t>Crash video202200260534</t>
  </si>
  <si>
    <t xml:space="preserve">Sent dash cam/body cam footage(Evidence.com) </t>
  </si>
  <si>
    <t>Sara Thiele- Basham &amp; Scott</t>
  </si>
  <si>
    <t>Katrina Rodriguez- American Heartland Insurance</t>
  </si>
  <si>
    <t>Christine Hughes- 470057963</t>
  </si>
  <si>
    <t>Christine Hughes- 3331400910</t>
  </si>
  <si>
    <t xml:space="preserve">No report taken, provided CAD </t>
  </si>
  <si>
    <t>Christine Hughes- 470056284</t>
  </si>
  <si>
    <t>Christine Hughes- 3331363714</t>
  </si>
  <si>
    <t xml:space="preserve">No report taken. </t>
  </si>
  <si>
    <t>Mark Solomon- Matthiesen Wickert &amp; Lehrer</t>
  </si>
  <si>
    <t>Sent Engine Control Module Data and GPS Data</t>
  </si>
  <si>
    <t>Haley Knight- Allen Law Group</t>
  </si>
  <si>
    <t>2022-00203798</t>
  </si>
  <si>
    <t>Sent video &amp; CAD</t>
  </si>
  <si>
    <t>Emily Guenin Hodson- Guenin Law</t>
  </si>
  <si>
    <t>Crash 202100392509 (full)</t>
  </si>
  <si>
    <t>Crash 202100392509 21ISPC014044</t>
  </si>
  <si>
    <t>2021-00392509</t>
  </si>
  <si>
    <t>Open civil case- Referred to trial rules</t>
  </si>
  <si>
    <t>Daniel Cyr- Carmin Parker</t>
  </si>
  <si>
    <t>2022-00271274</t>
  </si>
  <si>
    <t>Sent body and dash cam (evidence)</t>
  </si>
  <si>
    <t>Jeanette Merchant- 1755486</t>
  </si>
  <si>
    <t>Lee Harty - Glaser &amp; Ebbs</t>
  </si>
  <si>
    <t>Referred to Muncie PD</t>
  </si>
  <si>
    <t>Mercedes Guillen</t>
  </si>
  <si>
    <t>Crash Report and Arrest 202200274974</t>
  </si>
  <si>
    <t>Referred to buycrash; incident report denied 5-14-3-4(b)(1)</t>
  </si>
  <si>
    <t>Johnny Magdaleno - Indy Star</t>
  </si>
  <si>
    <t>Legal Training</t>
  </si>
  <si>
    <t>Permitless Carry</t>
  </si>
  <si>
    <t>Sent pdf of slides</t>
  </si>
  <si>
    <t>Steve Grundhoefer - Grundhoefer Forensic Eng.</t>
  </si>
  <si>
    <t>Reconstuction 202200215829</t>
  </si>
  <si>
    <t>sent photos (evidence) denied 5-14-3-4(b)(1), Denied 5-14-3-5.2</t>
  </si>
  <si>
    <t>Jennifer Dorn - Kightlinger &amp; Gray</t>
  </si>
  <si>
    <t>Crash Records 202000153115</t>
  </si>
  <si>
    <t>No records responsive (photos,cmv,video)- open civil case- referred to trial rules</t>
  </si>
  <si>
    <t>LexisNexis - 179524656</t>
  </si>
  <si>
    <t>Reconstuction 202200265019</t>
  </si>
  <si>
    <t xml:space="preserve">No recon report taken, referred to buycrash for report </t>
  </si>
  <si>
    <t>LexisNexis - 179527296</t>
  </si>
  <si>
    <t>Auto Theft 22ISPC0082464</t>
  </si>
  <si>
    <t>No records respsonve</t>
  </si>
  <si>
    <t>Carter McCammon - Homeland Security</t>
  </si>
  <si>
    <t>Background - Acevedo</t>
  </si>
  <si>
    <t>Arleen Acevdo- No records</t>
  </si>
  <si>
    <t>Carter McCammon - Homaland Security</t>
  </si>
  <si>
    <t>Background - Renfrow</t>
  </si>
  <si>
    <t xml:space="preserve">Anna Renfrow- No records </t>
  </si>
  <si>
    <t>Background Cramor</t>
  </si>
  <si>
    <t xml:space="preserve">Robert Cramer- No records </t>
  </si>
  <si>
    <t>Angela Rushing - Allen Law Group</t>
  </si>
  <si>
    <t>Full Request - 202200225543</t>
  </si>
  <si>
    <t>Crash 202200225543</t>
  </si>
  <si>
    <t>Case 2022-00225543 Photos and Video</t>
  </si>
  <si>
    <t>Sent 911/ Radio, Redacted CAD, Response letter (onedrive) Photos and video (evidence.com)</t>
  </si>
  <si>
    <t>Tanya Ramos - Marion CO Coroner's Office</t>
  </si>
  <si>
    <t>Crash Report - 202200270815</t>
  </si>
  <si>
    <t>Debbie Buffa - Groves Powers Law</t>
  </si>
  <si>
    <t>Photographs 903429390</t>
  </si>
  <si>
    <t>Referred to Steuben County</t>
  </si>
  <si>
    <t>Brian Niec- Innovative Investigation Group</t>
  </si>
  <si>
    <t>Full Request 202200215829</t>
  </si>
  <si>
    <t>Sent CAD and CMV- denied 5-14-3-4(b)(1)- Denied 5-14-3-5.2</t>
  </si>
  <si>
    <t>Crash 202200273534 Photos</t>
  </si>
  <si>
    <t>2022-00273534 (photos case)</t>
  </si>
  <si>
    <t>Stephane Hoover- Brooke &amp; Struble, PC</t>
  </si>
  <si>
    <t xml:space="preserve">CAD 202200247800 </t>
  </si>
  <si>
    <t>sent cad- no report taken</t>
  </si>
  <si>
    <t>Dave Heaton- Rocap Law</t>
  </si>
  <si>
    <t>Crash 201900345007</t>
  </si>
  <si>
    <t>LexisNexis- 179764781</t>
  </si>
  <si>
    <t>Crash 202200252513 Photos</t>
  </si>
  <si>
    <t>Mike Kramer- Intelligence Investigations LLC</t>
  </si>
  <si>
    <t>Crash 202200236681 Photos/Video</t>
  </si>
  <si>
    <t>Crash 202200236681</t>
  </si>
  <si>
    <t xml:space="preserve">2022-00236681 </t>
  </si>
  <si>
    <t xml:space="preserve">Sent photos (evidence.com), Denied videos under apra (Ind. Code 5-14-3.2(a)) </t>
  </si>
  <si>
    <t>Tom Bowman</t>
  </si>
  <si>
    <t>Chad Stephens- Bland's Wrecker Service</t>
  </si>
  <si>
    <t>Dispatch records</t>
  </si>
  <si>
    <t>Bland's Wrecker</t>
  </si>
  <si>
    <t>Sent dispatch records</t>
  </si>
  <si>
    <t>Tia Parks- Cook County SD</t>
  </si>
  <si>
    <t>Crash 22LOA0052</t>
  </si>
  <si>
    <t xml:space="preserve">Sent crash report, referred to Lowell PD for </t>
  </si>
  <si>
    <t>Crash 202200256891 photos</t>
  </si>
  <si>
    <t>Darryl Allen</t>
  </si>
  <si>
    <t xml:space="preserve">Called, Left Voicemail, have not recieved email or call back </t>
  </si>
  <si>
    <t xml:space="preserve">Bob Hanrahan- Robert Hanrahan Investigations </t>
  </si>
  <si>
    <t>Full request 202200245755</t>
  </si>
  <si>
    <t>Crash 202200245755 (22ISPC007550)</t>
  </si>
  <si>
    <t xml:space="preserve">2022-00245755 case photos </t>
  </si>
  <si>
    <t>Sent 911, CAD, &amp; photos; 80 photos denied, incident report denied 5-14-3-4(b)(1); crash recon not yet complete; videos denied 5-14-3-5.2(a)</t>
  </si>
  <si>
    <t>Hannah Nell- Due, Doyle et al</t>
  </si>
  <si>
    <t>Full request 202200281237</t>
  </si>
  <si>
    <t>Crash 202200281237</t>
  </si>
  <si>
    <t>2022-00281237</t>
  </si>
  <si>
    <t>Sent 911 and CAD- photos and videos (evidence.com)</t>
  </si>
  <si>
    <t>Michele Jacobs- Sharp Transit LLC</t>
  </si>
  <si>
    <t>Full request 202200007469</t>
  </si>
  <si>
    <t>2022-0007469</t>
  </si>
  <si>
    <t>Sent photos (evidence), 911, CAD and CMV; denied videos case still open 5-14-3-5.2c</t>
  </si>
  <si>
    <t xml:space="preserve">Marilyn Odendahl- IBJ </t>
  </si>
  <si>
    <t>Arrest report</t>
  </si>
  <si>
    <t>Susan Dyke- Ohio Bureau of Workers' Comp</t>
  </si>
  <si>
    <t>Crash 202200152574</t>
  </si>
  <si>
    <t>Sent Crash Report 202200152574</t>
  </si>
  <si>
    <t>Greg Platkin- Engle Martin</t>
  </si>
  <si>
    <t>Full Request 202200236044</t>
  </si>
  <si>
    <t>2022-00236044 videos 2022-00236011 photos</t>
  </si>
  <si>
    <t>Sent photos &amp; videos; referred to buycrash</t>
  </si>
  <si>
    <t>Gabriel Viteri</t>
  </si>
  <si>
    <t xml:space="preserve">UTT000167619331 </t>
  </si>
  <si>
    <t>2022-00279148</t>
  </si>
  <si>
    <t>Denied 5-14-3-5.2- obtain through court case</t>
  </si>
  <si>
    <t>Chris Smith - Red Group Analytics</t>
  </si>
  <si>
    <t>Red Group Analytics</t>
  </si>
  <si>
    <t>Lexis Nexis 179942607</t>
  </si>
  <si>
    <t>Crash 202200251166</t>
  </si>
  <si>
    <t>Kathleen Watson</t>
  </si>
  <si>
    <t>Crash 202000130266</t>
  </si>
  <si>
    <t>Denied 5-14-3-4(b)(1), Sent CAD</t>
  </si>
  <si>
    <t>Case still open, next update 12/9/2022</t>
  </si>
  <si>
    <t>DCSA - Mark Cosner</t>
  </si>
  <si>
    <t>Background - Marcus Anothy Loar</t>
  </si>
  <si>
    <t>Marcus Loar- Citations, criminal transcript, incident report</t>
  </si>
  <si>
    <t>Tom Bowman - AWM Law</t>
  </si>
  <si>
    <t>Crash 202200125225</t>
  </si>
  <si>
    <t>Case 2022-00125225 Photos and Videos</t>
  </si>
  <si>
    <t>Sent Photos and videos (evidence.com)</t>
  </si>
  <si>
    <t>Johnathon Froelich - IOT</t>
  </si>
  <si>
    <t>22ISPC007555</t>
  </si>
  <si>
    <t>Amanda Early - Indiana National Guard</t>
  </si>
  <si>
    <t>Crash 202200251254</t>
  </si>
  <si>
    <t>Karissa Oley - Grand Rapids PD</t>
  </si>
  <si>
    <t>Background - Jessica Linebaugh</t>
  </si>
  <si>
    <t>Jessica Linebaugh - No records</t>
  </si>
  <si>
    <t>Megan Limecooly</t>
  </si>
  <si>
    <t>Criminal History</t>
  </si>
  <si>
    <t>Referred to arresting agency for report</t>
  </si>
  <si>
    <t>Shane Williams - williams rental property</t>
  </si>
  <si>
    <t>21ISPC003757</t>
  </si>
  <si>
    <t>Sent report - gun was located and never stolen.</t>
  </si>
  <si>
    <t xml:space="preserve">Brianna Murphy-LaPorte County Adult Probation </t>
  </si>
  <si>
    <t>Probation- Patricia Crossley</t>
  </si>
  <si>
    <t>Sent field arrest and citation</t>
  </si>
  <si>
    <t>LexisNexis-179942057</t>
  </si>
  <si>
    <t>Recon Report- 22ISPC008295</t>
  </si>
  <si>
    <t>Bryan Wolfe-Keller &amp; Keller</t>
  </si>
  <si>
    <t xml:space="preserve">Damon Verial </t>
  </si>
  <si>
    <t xml:space="preserve">Case Report, 911 Audio, Camera Footage </t>
  </si>
  <si>
    <t>21ISPC000406</t>
  </si>
  <si>
    <t xml:space="preserve">Jennifer Hunter- Hunt Law Group LLC </t>
  </si>
  <si>
    <t>Full Request 202200268422</t>
  </si>
  <si>
    <t>Crash 202200268422</t>
  </si>
  <si>
    <t>2022-00268422</t>
  </si>
  <si>
    <t>Sent CAD, photos, body and dash cam (evidence)</t>
  </si>
  <si>
    <t>Jeanette Merchant-1742365</t>
  </si>
  <si>
    <t xml:space="preserve">Christina Kapp-Agree Transport Company </t>
  </si>
  <si>
    <t xml:space="preserve">CMV Reports </t>
  </si>
  <si>
    <t>Sent CMV inspection reports</t>
  </si>
  <si>
    <t>Timothy Baldwin-Indiana Army National Guard</t>
  </si>
  <si>
    <t>Crash Report 202200282815</t>
  </si>
  <si>
    <t xml:space="preserve">Travis Coryea -Ken Nunn Law Office </t>
  </si>
  <si>
    <t xml:space="preserve">911 Audio </t>
  </si>
  <si>
    <t>Crash 202200256891</t>
  </si>
  <si>
    <t xml:space="preserve">Sent 911/Radio Audio </t>
  </si>
  <si>
    <t xml:space="preserve">Lesley Smith-Hamilton County </t>
  </si>
  <si>
    <t>911 CAD/Audio</t>
  </si>
  <si>
    <t>Crash 202200288880</t>
  </si>
  <si>
    <t xml:space="preserve">Courtney Firari-KPD Law </t>
  </si>
  <si>
    <t>Full Request 202200039084</t>
  </si>
  <si>
    <t>2022-00039084</t>
  </si>
  <si>
    <t>Sent 911, CAD, Semi dashcam, CMV- photos and videos (evidence.com)</t>
  </si>
  <si>
    <t>Abby Drosdik-Western Reserve Group Insurance</t>
  </si>
  <si>
    <t>Crash photos 202200030996</t>
  </si>
  <si>
    <t>Quantix-Yellow Dog Reports</t>
  </si>
  <si>
    <t>Crash Photos 202200235630</t>
  </si>
  <si>
    <t>Joshua Johnson- Hupy &amp; Abraham</t>
  </si>
  <si>
    <t>Crash report 202200286770</t>
  </si>
  <si>
    <t>No Crash Report taken</t>
  </si>
  <si>
    <t>Body cam 202200045203</t>
  </si>
  <si>
    <t>Denied videos 5-14-3-5.2(a); referred to attorney</t>
  </si>
  <si>
    <t>LexisNexis- 174981156</t>
  </si>
  <si>
    <t>Crash report 202200233961</t>
  </si>
  <si>
    <t>Jim Dudas</t>
  </si>
  <si>
    <t xml:space="preserve">Denied 5-14-3-4(b)(1). Case still open, pending lab results </t>
  </si>
  <si>
    <t>Connie Caiceros- Elkhart Public Defender</t>
  </si>
  <si>
    <t>Trooper Records</t>
  </si>
  <si>
    <t>Comply with IN Trial Rules</t>
  </si>
  <si>
    <t>Lynette Parker- RiskJockey</t>
  </si>
  <si>
    <t>Crash photos 20220023900</t>
  </si>
  <si>
    <t>2022-00232900 Photos</t>
  </si>
  <si>
    <t>LexisNexis- 180109672</t>
  </si>
  <si>
    <t>Photos 202200147675</t>
  </si>
  <si>
    <t>LexisNexis- 179841381</t>
  </si>
  <si>
    <t>Dash Cam 20210472374</t>
  </si>
  <si>
    <t>Steve Grundhoefer- Grundhoefer Forensics</t>
  </si>
  <si>
    <t>Full request 202200265019</t>
  </si>
  <si>
    <t>Sent 911/Radio, Redacted CAD detail, Sent photos/videos (Evidence.com)</t>
  </si>
  <si>
    <t>Full request 202200262338</t>
  </si>
  <si>
    <t>Crash 202200262338 22ISPC008061</t>
  </si>
  <si>
    <t>Case 2022-00262338 Photos</t>
  </si>
  <si>
    <t>Sent Redacted CAD, Radio Traffic (onedrive), Photos - 32 (evidence.com) Denied Under 5-14-3-4(b)(1) 9 photos, toxicololgy and all other records. Denied under 5-14-3-5.2 (a) videos</t>
  </si>
  <si>
    <t>Jordan Beimers- US Marshal</t>
  </si>
  <si>
    <t>Quedo Perry Stockling</t>
  </si>
  <si>
    <t>Sent incident report 21ISPC006929</t>
  </si>
  <si>
    <t>Jenna Byrant- Progressive</t>
  </si>
  <si>
    <t>Full request 202200207975</t>
  </si>
  <si>
    <t>2022-00207975 Video</t>
  </si>
  <si>
    <t>Sent 911/Radio, Redacted CAD detail, Sent one video (evidence.com)</t>
  </si>
  <si>
    <t>Matt Smith- Custard Insurance</t>
  </si>
  <si>
    <t>Full Request 202200212461</t>
  </si>
  <si>
    <t>Crash 202200212461 22ISPC006825</t>
  </si>
  <si>
    <t>2022-00212461</t>
  </si>
  <si>
    <t>Sent 911 and CAD- Sent photos and body cam only (evidence.com)</t>
  </si>
  <si>
    <t>Lisa Billig - Washtenaw Co SD</t>
  </si>
  <si>
    <t>Background - Jarett Orr</t>
  </si>
  <si>
    <t>No records - Jarett Orr</t>
  </si>
  <si>
    <t>Walter Wildman</t>
  </si>
  <si>
    <t>911 &amp; Video - 202200248056</t>
  </si>
  <si>
    <t>Crash 202200248056</t>
  </si>
  <si>
    <t>Sent photos &amp; videos (evidence.com), 911 audio</t>
  </si>
  <si>
    <t>Mike Bush - Beasley Allen</t>
  </si>
  <si>
    <t>CMV Inspection - IN787000770</t>
  </si>
  <si>
    <t>IN787000770</t>
  </si>
  <si>
    <t>Sent CMV Insepection</t>
  </si>
  <si>
    <t>LexisNexis - 180244012</t>
  </si>
  <si>
    <t>Reconstruction - 22ISPC002855</t>
  </si>
  <si>
    <t>Anthony Campo - Campo &amp; Associates</t>
  </si>
  <si>
    <t>Crash Records - 202200258704</t>
  </si>
  <si>
    <t>2022-00258704</t>
  </si>
  <si>
    <t>Airiel Johnson</t>
  </si>
  <si>
    <t>Referred to Greenwood PD</t>
  </si>
  <si>
    <t>Danielle Johns - IDCS</t>
  </si>
  <si>
    <t>Incident Report - Zachary/Hilarie Gaskill</t>
  </si>
  <si>
    <t>22ISPC008634</t>
  </si>
  <si>
    <t>Christine Hughes - 331322885</t>
  </si>
  <si>
    <t>Christine Hughes 3331414718</t>
  </si>
  <si>
    <t>Christine Hughes 3331397120</t>
  </si>
  <si>
    <t>Christine Hughes 1131874155</t>
  </si>
  <si>
    <t>Christine Hughes 1131870235</t>
  </si>
  <si>
    <t>Christine Hughes 1131859515</t>
  </si>
  <si>
    <t>Thomas Langhorne - Evansville Courier Press</t>
  </si>
  <si>
    <t>21ISPC009308</t>
  </si>
  <si>
    <t>21ISPC009308- Lisa Harris</t>
  </si>
  <si>
    <t>Duplicate- Cynthia Completed</t>
  </si>
  <si>
    <t>Lexis Nexis 180445442</t>
  </si>
  <si>
    <t>22ISPC008293</t>
  </si>
  <si>
    <t>Natasha Roth - Sevenish Law</t>
  </si>
  <si>
    <t>22ISPC006490</t>
  </si>
  <si>
    <t>Crash 202200209278 22ISPC006490</t>
  </si>
  <si>
    <t xml:space="preserve">Pending case, denied 5-14-3-4(b)(1), asked to check back in 60-90 days </t>
  </si>
  <si>
    <t>Raymond Bolea - Ray Bolea and Associates</t>
  </si>
  <si>
    <t>Sent Redacted CAD and 911/radio</t>
  </si>
  <si>
    <t>Damon Lim - South Bend PD</t>
  </si>
  <si>
    <t xml:space="preserve">Sent to CPT Reliford in HR </t>
  </si>
  <si>
    <t>Holly Dawson - WRG Insurance</t>
  </si>
  <si>
    <t>Dash Cam</t>
  </si>
  <si>
    <t>No dash cam from prior accident</t>
  </si>
  <si>
    <t>Geoffrey Governor - NYSP Del Lago Casino Unit</t>
  </si>
  <si>
    <t>Douglas Grissom - No records</t>
  </si>
  <si>
    <t>Dennis Cornelius - Project Resources Group</t>
  </si>
  <si>
    <t>22ISPC007457</t>
  </si>
  <si>
    <t>Sent news release</t>
  </si>
  <si>
    <t>Vanessa Serna - Daily Mail</t>
  </si>
  <si>
    <t>Fireworks Accident</t>
  </si>
  <si>
    <t xml:space="preserve">Referred to Sgt. Ringle to address </t>
  </si>
  <si>
    <t>Darlene White - Indiana Depart of Transportation</t>
  </si>
  <si>
    <t>Dash Cam 202100470551</t>
  </si>
  <si>
    <t>2021-00470551 Dashcam</t>
  </si>
  <si>
    <t>Sent Dashcam (evidence.com)</t>
  </si>
  <si>
    <t>Douglas Kouns - Veracity</t>
  </si>
  <si>
    <t>referred to IMPD and MCSD; sent 3 citations; incident reports denied 5-14-3-4(b)(1)</t>
  </si>
  <si>
    <t xml:space="preserve">Kristin Stillwell - Collier COunty Sheriff </t>
  </si>
  <si>
    <t>No records- Gregory Perovich</t>
  </si>
  <si>
    <t>Aracely Negrete - Yuma Police Department</t>
  </si>
  <si>
    <t>No records - Bradly James Williams</t>
  </si>
  <si>
    <t>Abdon Madrigal - Hunt Law Group 31045</t>
  </si>
  <si>
    <t>Full Request 202100285013</t>
  </si>
  <si>
    <t xml:space="preserve">pending case on mycase (45D10-2204-CT-000352); requested subpoena </t>
  </si>
  <si>
    <t>Abdon Madrigal - Hunt Law Grou 31070</t>
  </si>
  <si>
    <t>Full Request 2020000353399</t>
  </si>
  <si>
    <t>Crash 202000353399</t>
  </si>
  <si>
    <t>Sent photos(onedrive), Sent 911 Audio/Radio, CAD(redacted)</t>
  </si>
  <si>
    <t>William Rayle - USCP</t>
  </si>
  <si>
    <t>Sent incident report 16ISPC008357- Ashton White</t>
  </si>
  <si>
    <t>Brain Ingram - Illinois State Police</t>
  </si>
  <si>
    <t>Background - Cody Lee</t>
  </si>
  <si>
    <t>Cody Lee - No Records</t>
  </si>
  <si>
    <t>LexisNexis - 180693501</t>
  </si>
  <si>
    <t>Mark Dean - MWD Documents</t>
  </si>
  <si>
    <t>Crash Report - 202200265522</t>
  </si>
  <si>
    <t xml:space="preserve">Sent CAD; no report </t>
  </si>
  <si>
    <t>Jeff Vanderwiere</t>
  </si>
  <si>
    <t>Utt: 000168160172</t>
  </si>
  <si>
    <t>Utt00168160172</t>
  </si>
  <si>
    <t>Reffered to trial rules</t>
  </si>
  <si>
    <t xml:space="preserve">Reconstruction </t>
  </si>
  <si>
    <t>Crash 202200276723 22ISPC008463</t>
  </si>
  <si>
    <t>2022-00276723 (case)</t>
  </si>
  <si>
    <t>Sent CAD, photos(evidence), reconstruction not finish, videos denied 5-14-3-5.2c</t>
  </si>
  <si>
    <t>Bradley Fink - Omniplex</t>
  </si>
  <si>
    <t>Background- Alfred Saguid</t>
  </si>
  <si>
    <t xml:space="preserve">Aldred Saguid- No records </t>
  </si>
  <si>
    <t>Carter McCammon - OMNISEC</t>
  </si>
  <si>
    <t>No record- Ryan Neal Pike</t>
  </si>
  <si>
    <t>Wendy - Isaac and Isaac</t>
  </si>
  <si>
    <t>request was a voicemail, Called and left voicemail that crash could be found on Buycrash under report number 202200236876</t>
  </si>
  <si>
    <t>Collen Riggs - Isaacs and Isaacs</t>
  </si>
  <si>
    <t>Full Request - 202200246557</t>
  </si>
  <si>
    <t>Crash 202200246557</t>
  </si>
  <si>
    <t xml:space="preserve">Sent 911 Audio/Radio, CAD(Redacted), Video(Evidence.com) </t>
  </si>
  <si>
    <t>David Gladish - Gladish Law</t>
  </si>
  <si>
    <t>Full Request - 202200223512</t>
  </si>
  <si>
    <t>Sent 911 Audio/Radio, CAD(Redacted), Photos(Evidence.com), Denied 5-14-3-4(b)(1)-pending case, Denied 5-14-3-5.2 Videos</t>
  </si>
  <si>
    <t>Zach Skaw</t>
  </si>
  <si>
    <t>Angelica Salawa- Dworkin &amp; Maciariello</t>
  </si>
  <si>
    <t>Lewis Wooton- Wooton Hoy law</t>
  </si>
  <si>
    <t>Full request 202000197788</t>
  </si>
  <si>
    <t>Crash 202000197788 20 ISPC007500</t>
  </si>
  <si>
    <t>Denied 5-14-3-4(b)(1) investigatory</t>
  </si>
  <si>
    <t>Heather Sayre- Brooke &amp; Struble</t>
  </si>
  <si>
    <t>22ISPC009030</t>
  </si>
  <si>
    <t xml:space="preserve">Denied 5-14-3-4(b)(1), Denied 5-14-3-5.2, told to check back 60-90 days </t>
  </si>
  <si>
    <t>LexisNexis- 181005041</t>
  </si>
  <si>
    <t>Referred to buycrash.com (no Incident Report)</t>
  </si>
  <si>
    <t>LexisNexis- 178315571</t>
  </si>
  <si>
    <t>Dana Couch- Erie Insurance</t>
  </si>
  <si>
    <t>Jake Miklusak- Lansing PD</t>
  </si>
  <si>
    <t>Chad Federickson</t>
  </si>
  <si>
    <t>17ISPC007524</t>
  </si>
  <si>
    <t xml:space="preserve">Chad Fredericksen - Sent Incident Report and Citations </t>
  </si>
  <si>
    <t>Kristin Smith- Progressive</t>
  </si>
  <si>
    <t>Full request IP220512000000926</t>
  </si>
  <si>
    <t>Alexander Moffett- Tippecanoe County Prosecutor</t>
  </si>
  <si>
    <t>Photos/videos 21ISPC008394</t>
  </si>
  <si>
    <t xml:space="preserve">Referred for them to contact Officer </t>
  </si>
  <si>
    <t>Bob Segall- WTHR</t>
  </si>
  <si>
    <t>Gabriel Sleiman Video</t>
  </si>
  <si>
    <t>20ISPC013463</t>
  </si>
  <si>
    <t>Denied 5-14-3-4(b)(1), referred to prosecutor or clerks office</t>
  </si>
  <si>
    <t>Kailyn V- Mosely &amp; Martinez</t>
  </si>
  <si>
    <t>Full request 903683801</t>
  </si>
  <si>
    <t>Crash 202200139620</t>
  </si>
  <si>
    <t>Case 2022-00139620 Photos and Videos</t>
  </si>
  <si>
    <t>Sent Redacted CAD, 911/Radio, Response Letter (onedrive) Photos and videos (evidence.com)</t>
  </si>
  <si>
    <t>Full request 202100398065</t>
  </si>
  <si>
    <t xml:space="preserve">Sent videos (evidence.com); waiting response from Troopers for photos </t>
  </si>
  <si>
    <t>Hannah Medina- Sarkisian &amp; Sarkisian</t>
  </si>
  <si>
    <t xml:space="preserve">Full request 202200255582 </t>
  </si>
  <si>
    <t>Crash 202200255582</t>
  </si>
  <si>
    <t>2022-00255582</t>
  </si>
  <si>
    <t>Sent photos and videos (evidence.com)- sent CAD and Audio</t>
  </si>
  <si>
    <t>Jeanette Merchant - 1797935</t>
  </si>
  <si>
    <t xml:space="preserve">Denise Price </t>
  </si>
  <si>
    <t>Denied 5-14-3-4(b)(1), next update 12/9/22</t>
  </si>
  <si>
    <t>Crissy Mullins - Stidham Reconstruction</t>
  </si>
  <si>
    <t>Crash 202100286979 21ISPC010941</t>
  </si>
  <si>
    <t>Case 2021-00286979 Videos</t>
  </si>
  <si>
    <t>Sent Photos, Recon, CMV, Radio Traffic and Response Letter (onedrive); Videos (evidence.com)</t>
  </si>
  <si>
    <t>Dennis Murrin - Lansing PD</t>
  </si>
  <si>
    <t>Background - Kerri Alanza</t>
  </si>
  <si>
    <t>Kerri Alanza- sent 4 citations</t>
  </si>
  <si>
    <t>LexisNexis - 180846246</t>
  </si>
  <si>
    <t>Crash Report - 202200224249</t>
  </si>
  <si>
    <t>Christine Hughes - 470061716</t>
  </si>
  <si>
    <t>Reconstuction</t>
  </si>
  <si>
    <t>Crash 202200044194 22ISPC001385</t>
  </si>
  <si>
    <t>Christine Hughes - 3331407152</t>
  </si>
  <si>
    <t>Crash Report - 202200251224</t>
  </si>
  <si>
    <t xml:space="preserve">No report taken, provided CAD card </t>
  </si>
  <si>
    <t>Brock Tuttle</t>
  </si>
  <si>
    <t>22ISPC007743</t>
  </si>
  <si>
    <t>Phillip Chin - Paper Prison Initiative</t>
  </si>
  <si>
    <t>Criminal history sample</t>
  </si>
  <si>
    <t>Confidential records</t>
  </si>
  <si>
    <t>Photos - 202200207204</t>
  </si>
  <si>
    <t>2022-00207204 Photos</t>
  </si>
  <si>
    <t>Kayleigh Crowder- Craig, Kelley, &amp; Faultless LLC</t>
  </si>
  <si>
    <t>Chloe Kulwicki - Starkes Law Office</t>
  </si>
  <si>
    <t>Photos - 202200276261</t>
  </si>
  <si>
    <t>2022-00276261</t>
  </si>
  <si>
    <t>Breana Patberg - Metro Reporting</t>
  </si>
  <si>
    <t>Kevin Niles - Custard Insurance Adjusters</t>
  </si>
  <si>
    <t>Full Request - 202200292586</t>
  </si>
  <si>
    <t>Crash 202200292586 22ISPC008890</t>
  </si>
  <si>
    <t>Sent CAD, 911 Audio/Radio, CMV, and photos (evidence.com), case pending-  recon denied 5-14-3-4(b)(1),  videos denied 5-14-3-5.2</t>
  </si>
  <si>
    <t>Thomas Langhorne - Evansville Courier</t>
  </si>
  <si>
    <t>21ISPC009308 - Lisa Harris</t>
  </si>
  <si>
    <t>Steven Yoho</t>
  </si>
  <si>
    <t>Crash Report - 202200289150</t>
  </si>
  <si>
    <t>Douglas Sakaguchi- Pfiefer, Morgan, et al</t>
  </si>
  <si>
    <t>Crash 202100462631</t>
  </si>
  <si>
    <t>2021-00462631</t>
  </si>
  <si>
    <t>Mark Carr- Federated Consultants LLC</t>
  </si>
  <si>
    <t>Sandy Collins- Craig &amp; Craig LLC</t>
  </si>
  <si>
    <t>Crash 202100234334 21ISPC009202</t>
  </si>
  <si>
    <t>Sent 911 Audio/Radio, CAD(redacted), recon, cmv, photos(onedrive)</t>
  </si>
  <si>
    <t>Damon Verial</t>
  </si>
  <si>
    <t>Owen Beeler</t>
  </si>
  <si>
    <t>Jennifer Lents- Birk Law Firm</t>
  </si>
  <si>
    <t>21ISPC011825</t>
  </si>
  <si>
    <t>LexisNexis- 179683811</t>
  </si>
  <si>
    <t>Reconstruction Report not finished</t>
  </si>
  <si>
    <t>David Johnson</t>
  </si>
  <si>
    <t>Gun Permit Statistics</t>
  </si>
  <si>
    <t>No stats prior to 2012</t>
  </si>
  <si>
    <t>Raymond Wolfe- Lifesite News</t>
  </si>
  <si>
    <t>Ryan Luther</t>
  </si>
  <si>
    <t>R.J. Bension- Isaacs and Isaacs</t>
  </si>
  <si>
    <t xml:space="preserve">Full Request 202200283983 </t>
  </si>
  <si>
    <t xml:space="preserve">Crash 202200235682 </t>
  </si>
  <si>
    <t xml:space="preserve">Sent CAD, 911 Audio/Radio, sent photos/videos (Evidence.com) </t>
  </si>
  <si>
    <t>Forrest Gatrell- Hensley Legal Group PC</t>
  </si>
  <si>
    <t>Brandon Eagle- American Family Insurance</t>
  </si>
  <si>
    <t xml:space="preserve">ISP crash </t>
  </si>
  <si>
    <t>Forward to Anna</t>
  </si>
  <si>
    <t>Tamee Tenwinkel - Ball Eggleston</t>
  </si>
  <si>
    <t>Photos 202200128182</t>
  </si>
  <si>
    <t>2022-00128182 photos case</t>
  </si>
  <si>
    <t>Rebekah Kinney - Norris Choplin Schroeder</t>
  </si>
  <si>
    <t>Crash Reconstruction 202000197788</t>
  </si>
  <si>
    <t>Crash 202000197788 20ISPC007500</t>
  </si>
  <si>
    <t>Tiffany Salameh - ABC 57</t>
  </si>
  <si>
    <t>Kosciusko Couty</t>
  </si>
  <si>
    <t>21ISPC010505</t>
  </si>
  <si>
    <t>Stan Karcher - INDOT</t>
  </si>
  <si>
    <t>State Property Damage</t>
  </si>
  <si>
    <t>Lexie Ratterman - WDRB</t>
  </si>
  <si>
    <t>Officer Shooting</t>
  </si>
  <si>
    <t>PAS - Palmyra PD</t>
  </si>
  <si>
    <t>Referered to Palmyra PD</t>
  </si>
  <si>
    <t>Carrie Benedict - MTS</t>
  </si>
  <si>
    <t>Laura Hobson - The Register</t>
  </si>
  <si>
    <t>Profile for news</t>
  </si>
  <si>
    <t>Contact district PIO</t>
  </si>
  <si>
    <t>Tijuan Johnson - US Department of Justice</t>
  </si>
  <si>
    <t>Background - Safwan Farooq</t>
  </si>
  <si>
    <t>Safwan Farooq- No records</t>
  </si>
  <si>
    <t>Marvin Taylor</t>
  </si>
  <si>
    <t>Lab Testing and Analysis Report</t>
  </si>
  <si>
    <t>Inmate- Marvin Taylor</t>
  </si>
  <si>
    <t>Referred to indiana trial rules</t>
  </si>
  <si>
    <t>Natalia Stamato - Collier County Sheriff</t>
  </si>
  <si>
    <t>Background - Andrew Ciriaco</t>
  </si>
  <si>
    <t>Andrew Ciriaco- No records</t>
  </si>
  <si>
    <t>Peslak - First Chicago Insurance</t>
  </si>
  <si>
    <t>Forwarded enail, no request ever received</t>
  </si>
  <si>
    <t xml:space="preserve">Krysta Hughes-Reminger Co </t>
  </si>
  <si>
    <t>Full Request 21ISPC012607</t>
  </si>
  <si>
    <t>21ISPC012607</t>
  </si>
  <si>
    <t xml:space="preserve">Steven Fleschner-Fleschner Law </t>
  </si>
  <si>
    <t>Crash Photos 202200199895</t>
  </si>
  <si>
    <t>William Peslak-First Chicago Insurance</t>
  </si>
  <si>
    <t>Recon Report 202100287716</t>
  </si>
  <si>
    <t>Crash 202100287716 21ISPC010955</t>
  </si>
  <si>
    <t>Sent recon and photos. Lab results and autopsy photos denied 5-14-3-4(b)(1)</t>
  </si>
  <si>
    <t xml:space="preserve">Kelly Enders-Costello, McMahon LTD </t>
  </si>
  <si>
    <t>Full Request- 202200245755</t>
  </si>
  <si>
    <t>Crash 202200245755 22ISPC007550</t>
  </si>
  <si>
    <t>2022-00245755 APRA photos case</t>
  </si>
  <si>
    <t>incident/crash recon reports denied 5-14-3-4(b)(1); videos denied 5-14-3-5.2(a); sent photos, 80 investigatory 5-14-3-4(b)(1)</t>
  </si>
  <si>
    <t>LexisNexis-181467471</t>
  </si>
  <si>
    <t>22ISPC009147</t>
  </si>
  <si>
    <t>Frank Mitchell</t>
  </si>
  <si>
    <t xml:space="preserve">Crash Follow up </t>
  </si>
  <si>
    <t>Referred to insurance agency</t>
  </si>
  <si>
    <t>Joshua Durre</t>
  </si>
  <si>
    <t>Full Request 202000360631</t>
  </si>
  <si>
    <t>Crash 202000360631</t>
  </si>
  <si>
    <t>open civil case- referred to trial rules</t>
  </si>
  <si>
    <t>Full Request 202200308369</t>
  </si>
  <si>
    <t>Crash 202200308369</t>
  </si>
  <si>
    <t>Marie Miller-Institute for Justice</t>
  </si>
  <si>
    <t xml:space="preserve">Case Report/Video </t>
  </si>
  <si>
    <t xml:space="preserve">No records respsonsive </t>
  </si>
  <si>
    <t>Brianna Murphy-LaPorte County</t>
  </si>
  <si>
    <t>William Callahan</t>
  </si>
  <si>
    <t>Probation- William Callahan</t>
  </si>
  <si>
    <t xml:space="preserve">Steven Willsey-Willsey Law </t>
  </si>
  <si>
    <t>Crash Photos-202200242044</t>
  </si>
  <si>
    <t xml:space="preserve">Patches Culpepper-DCS </t>
  </si>
  <si>
    <t>22ISPC009181 202200302128</t>
  </si>
  <si>
    <t xml:space="preserve">Suzanne Kleinedler-State Farm </t>
  </si>
  <si>
    <t>Dash Cam 202200170119</t>
  </si>
  <si>
    <t>2022-00170119 Photos and Videos</t>
  </si>
  <si>
    <t>Sent dash cam and witness dash cam (evidence.com)</t>
  </si>
  <si>
    <t>2021-00290521 Videos</t>
  </si>
  <si>
    <t>Leah Lazer- World Resources Institute</t>
  </si>
  <si>
    <t>IN school bus records</t>
  </si>
  <si>
    <t>Leah Lazer</t>
  </si>
  <si>
    <t>Sent spreadsheet from Kath</t>
  </si>
  <si>
    <t>Donna Miller- Willsey Law</t>
  </si>
  <si>
    <t>911 audio 202200242044</t>
  </si>
  <si>
    <t>Crash 202200242044</t>
  </si>
  <si>
    <t xml:space="preserve">Sent 911 Audio/Radio </t>
  </si>
  <si>
    <t>Full request 21ISPC007550</t>
  </si>
  <si>
    <t>2022-00245755 (Case)</t>
  </si>
  <si>
    <t>Kaylyn Nelson- Hensley Law</t>
  </si>
  <si>
    <t>Photos 202200290242</t>
  </si>
  <si>
    <t>2022-00290242</t>
  </si>
  <si>
    <t>Richard Haas- US Army</t>
  </si>
  <si>
    <t>Eduardo Cruz Lopez</t>
  </si>
  <si>
    <t>Eduardo Cruz-Lopez: Sent warning ticket; referred to Lafayette PD</t>
  </si>
  <si>
    <t>LexisNexis- 181529601</t>
  </si>
  <si>
    <t>Photos 202200307645</t>
  </si>
  <si>
    <t>2022-00307645</t>
  </si>
  <si>
    <t>Tyler Downing- Allen Law</t>
  </si>
  <si>
    <t>Full request 202200244200</t>
  </si>
  <si>
    <t>Crash 202200244200</t>
  </si>
  <si>
    <t xml:space="preserve">Sent CAD(redacted), 911 Audio/Radio, photo/videos(Evidence.com) </t>
  </si>
  <si>
    <t>Forrest Gatrell- Hensley Law</t>
  </si>
  <si>
    <t>Johnna Sullivan</t>
  </si>
  <si>
    <t>22ISPC008456</t>
  </si>
  <si>
    <t>Incident report denied, investigatory 5-14-3-4(b)(1)</t>
  </si>
  <si>
    <t>Joel Brodsky- incident report</t>
  </si>
  <si>
    <t>Kristina Martin - Stephenson Rife</t>
  </si>
  <si>
    <t>Full Request - 202200203244</t>
  </si>
  <si>
    <t>sent CAD and photos (evidence.com); denied videos 5-14-3-5.2c</t>
  </si>
  <si>
    <t>Matthew Sobotka - Progressive</t>
  </si>
  <si>
    <t>Divine Triplett - Wish TV</t>
  </si>
  <si>
    <t>Mugshot</t>
  </si>
  <si>
    <t>Referred to county jail</t>
  </si>
  <si>
    <t>Abby Haines - Wagner Reese</t>
  </si>
  <si>
    <t>CAD and 911</t>
  </si>
  <si>
    <t>911 Audio, CAD(redacted)</t>
  </si>
  <si>
    <t>Full Request 903675434</t>
  </si>
  <si>
    <t>Crash 202000299982 20ISPC023202</t>
  </si>
  <si>
    <t>Open civil case- referred to trial rules</t>
  </si>
  <si>
    <t xml:space="preserve">Deborah Schulte - Grinnell Mutual </t>
  </si>
  <si>
    <t>Photos - 202200265019</t>
  </si>
  <si>
    <t>Melissa Postle - FOIA Professional Service</t>
  </si>
  <si>
    <t>Barbara Keim</t>
  </si>
  <si>
    <t>Jeanette Merchant- 1726873</t>
  </si>
  <si>
    <t>Referred to buycrash and local law enforcement</t>
  </si>
  <si>
    <t>Forrest Gatrell- Hensley Legal Group</t>
  </si>
  <si>
    <t>Crash 202200281237 photos</t>
  </si>
  <si>
    <t>2022-00281237 photos case</t>
  </si>
  <si>
    <t>Kim House- Aguiar Injury Lawyer</t>
  </si>
  <si>
    <t>Crash 202200303002</t>
  </si>
  <si>
    <t>2022-000303002</t>
  </si>
  <si>
    <t>sent CAD and photos (evidence.com)-no 911</t>
  </si>
  <si>
    <t>James Shattuck</t>
  </si>
  <si>
    <t>CAD 202200313415</t>
  </si>
  <si>
    <t>2022-00313415</t>
  </si>
  <si>
    <t>Vitalii Buz</t>
  </si>
  <si>
    <t>License plate reader</t>
  </si>
  <si>
    <t xml:space="preserve">Do not handle license plate readers </t>
  </si>
  <si>
    <t>Sarah Scatterday- Henderson Parks</t>
  </si>
  <si>
    <t xml:space="preserve">Crash </t>
  </si>
  <si>
    <t>Crash 202200064396 22ISPC001872</t>
  </si>
  <si>
    <t>Cases 202200064396 Photos and videos</t>
  </si>
  <si>
    <t>Sent Redacted CAD, 911/radio, CMV inspection, Reconstruction, Photos (onedrive/evidence) Videos (evidence)</t>
  </si>
  <si>
    <t>Crash Photos 202200308361</t>
  </si>
  <si>
    <t>2022-00308361</t>
  </si>
  <si>
    <t>Lexis Nexis 180244012</t>
  </si>
  <si>
    <t>22ISPC002855</t>
  </si>
  <si>
    <t xml:space="preserve">Sent Reconstruction </t>
  </si>
  <si>
    <t>Aida Meza - Air Methods</t>
  </si>
  <si>
    <t>Paul Boughton - Michaigan Dept of Corrections</t>
  </si>
  <si>
    <t>Incident Report 22ISPC004449</t>
  </si>
  <si>
    <t>22ISPC004449</t>
  </si>
  <si>
    <t>Christine Hughes - 3331432037</t>
  </si>
  <si>
    <t>Crash 202200300952</t>
  </si>
  <si>
    <t xml:space="preserve">referred to buycrash </t>
  </si>
  <si>
    <t>Christine Hughes - 1131925009</t>
  </si>
  <si>
    <t>22ISPC009554</t>
  </si>
  <si>
    <t>22ISPC009554 202200314339</t>
  </si>
  <si>
    <t>Christine Hughes - 1131915935</t>
  </si>
  <si>
    <t>Madelana Pursley 0</t>
  </si>
  <si>
    <t>Referred to LexisNexis for query</t>
  </si>
  <si>
    <t>Lexis Nexis 182011571</t>
  </si>
  <si>
    <t>Crash 202200278423</t>
  </si>
  <si>
    <t>Lexis Nexis 181927826</t>
  </si>
  <si>
    <t>22ISPC009115</t>
  </si>
  <si>
    <t>Crash 903591633</t>
  </si>
  <si>
    <t xml:space="preserve">Sent CMV Report, no other records found </t>
  </si>
  <si>
    <t>Crash 202200303479</t>
  </si>
  <si>
    <t xml:space="preserve">Sabrina McCormick </t>
  </si>
  <si>
    <t>Crash Photos</t>
  </si>
  <si>
    <t>Anirudh Saligrama - Reuters News</t>
  </si>
  <si>
    <t>Shooting</t>
  </si>
  <si>
    <t>Referred to PIO for response</t>
  </si>
  <si>
    <t>Crash 202200128182 22ISPC003944</t>
  </si>
  <si>
    <t>Sent Reconstruction, CAD and CMV</t>
  </si>
  <si>
    <t xml:space="preserve">Not reasonably particular, no records responsive </t>
  </si>
  <si>
    <t>Tijuan Johnson - ATF</t>
  </si>
  <si>
    <t>Andrew Ryan - Ivy Tech Community College</t>
  </si>
  <si>
    <t>Crime Statistics</t>
  </si>
  <si>
    <t>Forwarded to Sgt. Berfield - Clery request</t>
  </si>
  <si>
    <t>Lexis Nexis 182079896</t>
  </si>
  <si>
    <t>Crash Photos 202200301089</t>
  </si>
  <si>
    <t>2022-00301089</t>
  </si>
  <si>
    <t>Sent photos (evidence)</t>
  </si>
  <si>
    <t>Lexis Nexis 182011596</t>
  </si>
  <si>
    <t>Crash Photos 202200278423</t>
  </si>
  <si>
    <t xml:space="preserve"> 2022-00278423 photo case</t>
  </si>
  <si>
    <t>Lexis Nexis 182090921</t>
  </si>
  <si>
    <t>Crash 202200266394</t>
  </si>
  <si>
    <t>Lexis Nexis 181849041</t>
  </si>
  <si>
    <t>Reconstruction Report- Inmate suicide</t>
  </si>
  <si>
    <t>Lexis Nexis 181896311</t>
  </si>
  <si>
    <t>Referred to Kokomo PD</t>
  </si>
  <si>
    <t>Ralph Besic</t>
  </si>
  <si>
    <t>UTT 000168629970</t>
  </si>
  <si>
    <t xml:space="preserve">Referred to Trial Rules, open infraction case </t>
  </si>
  <si>
    <t>Crash 202200317447</t>
  </si>
  <si>
    <t>Cases 2022-00317447 Photos and Videos</t>
  </si>
  <si>
    <t>Sent 911/Radio, CAD, Response letter, Photos and Videos (Evidence.com)</t>
  </si>
  <si>
    <t>Todd Schafer - Schafer &amp; Schafer</t>
  </si>
  <si>
    <t>Crash 202100451122</t>
  </si>
  <si>
    <t>crash 202100451122</t>
  </si>
  <si>
    <t>2021-00451122</t>
  </si>
  <si>
    <t>Sent photos and videos (evidence.com)- 911 &amp; CAD</t>
  </si>
  <si>
    <t>Crash 202200298567 Photos</t>
  </si>
  <si>
    <t>2022-00298567</t>
  </si>
  <si>
    <t>Tyler Downing - Allen Law Group</t>
  </si>
  <si>
    <t>Full Request 202100409045</t>
  </si>
  <si>
    <t>Crash 202100409045</t>
  </si>
  <si>
    <t>Crash 2021-00409045</t>
  </si>
  <si>
    <t>Sent photos, 911, CAD, CMV- Sent videos(evidence.com</t>
  </si>
  <si>
    <t xml:space="preserve">Damon Lim-South Bend PD </t>
  </si>
  <si>
    <t>Madeline Durbin - No records</t>
  </si>
  <si>
    <t xml:space="preserve">Charles Welch </t>
  </si>
  <si>
    <t>Full Request 202200036685</t>
  </si>
  <si>
    <t xml:space="preserve">Carter McCummon-DCSA  </t>
  </si>
  <si>
    <t xml:space="preserve">Background Check- David Myers </t>
  </si>
  <si>
    <t>David Myers - 1 Warning</t>
  </si>
  <si>
    <t xml:space="preserve">Tiffany Hibbert- Wagner Reese LLP </t>
  </si>
  <si>
    <t>Full Request  202200303202</t>
  </si>
  <si>
    <t>Crash 202200303202</t>
  </si>
  <si>
    <t xml:space="preserve">Sent 911 Audio/Radio, CAD(redacted), photos/video(Evidence.com) </t>
  </si>
  <si>
    <t xml:space="preserve">Betsy Wall-Cruser Mitchell </t>
  </si>
  <si>
    <t>Full Request 202200299560</t>
  </si>
  <si>
    <t>Crash 202200299560 22ISPC009090</t>
  </si>
  <si>
    <t>Cases 2022-00299560 Videos and Photos</t>
  </si>
  <si>
    <t>Sent CAD, Incident/Reconstruction/CMV Inspection, 911/Radio Traffic, Photos/Videos (evidence.com) Denied Toxicology  5-14-3-4(b)(1)</t>
  </si>
  <si>
    <t>Christine Hughes-1131927520</t>
  </si>
  <si>
    <t>Jeannie Bryant</t>
  </si>
  <si>
    <t>referred to buycrash w/report number</t>
  </si>
  <si>
    <t xml:space="preserve">Jennifer Hoffman-Hancock Co. </t>
  </si>
  <si>
    <t>Full Request 202100458521 21ISPC002402</t>
  </si>
  <si>
    <t>Referred to contact Trooper Miers</t>
  </si>
  <si>
    <t>LexisNexis 182142031</t>
  </si>
  <si>
    <t>Crash Photos 202200286586</t>
  </si>
  <si>
    <t>LexisNexis 182029356</t>
  </si>
  <si>
    <t xml:space="preserve">Supp Report </t>
  </si>
  <si>
    <t>LexisNexis 182028856</t>
  </si>
  <si>
    <t xml:space="preserve">Mya Hoffman-Marion County Coroner's Office </t>
  </si>
  <si>
    <t xml:space="preserve">Sent crash report </t>
  </si>
  <si>
    <t xml:space="preserve">Chloe Kulwicki-Starkes Law Office </t>
  </si>
  <si>
    <t>Crash Photos 202200276261</t>
  </si>
  <si>
    <t xml:space="preserve">Lorena Morrison- Isaacs &amp; Isaacs </t>
  </si>
  <si>
    <t xml:space="preserve">Tamee Tenwinkel-Ball Eggleston </t>
  </si>
  <si>
    <t>Crash 202200295560 22ISPC009090</t>
  </si>
  <si>
    <t>Case2022-00299560 Photos</t>
  </si>
  <si>
    <t>Sent CAD, Incident/Reconstruction/CMV inspection, 911/Radio (onedrive) Photos (Evidence). Denied Toxicology 5-14-3-4(b)(1)</t>
  </si>
  <si>
    <t>Dan Turner-Arnzen, Storm &amp; Turner</t>
  </si>
  <si>
    <t>Nicole Kline- Hastings Mutual</t>
  </si>
  <si>
    <t>Crash 202200276761</t>
  </si>
  <si>
    <t>2022-00276761</t>
  </si>
  <si>
    <t>Abby Haines- Wagner Reese</t>
  </si>
  <si>
    <t>911 &amp; CAD</t>
  </si>
  <si>
    <t>Request was filled correctly</t>
  </si>
  <si>
    <t>Matthew Harding- Progressive</t>
  </si>
  <si>
    <t>Photos 2200304780</t>
  </si>
  <si>
    <t>2022-0304780 Photos</t>
  </si>
  <si>
    <t>Ivonne Alvear- Hertal Legal</t>
  </si>
  <si>
    <t>Photos 202100181105</t>
  </si>
  <si>
    <t>Crash 202100181105</t>
  </si>
  <si>
    <t xml:space="preserve">Sent photos(onedrive) </t>
  </si>
  <si>
    <t>Ryan ODay- Allen Law Group</t>
  </si>
  <si>
    <t>Full request 202100409045</t>
  </si>
  <si>
    <t>Jeanette Merchant- 1717247</t>
  </si>
  <si>
    <t>Cpt. Eric Jones- Porter County Sheriff</t>
  </si>
  <si>
    <t>Daniel Crider</t>
  </si>
  <si>
    <t>Daniel Crider- Warning</t>
  </si>
  <si>
    <t>Amy Corbin- Whitten Law</t>
  </si>
  <si>
    <t>Follow up request 202200117916</t>
  </si>
  <si>
    <t xml:space="preserve">Denied 5-14-3-4(b)(1), pending case </t>
  </si>
  <si>
    <t>Joe Ogren- Acuity Insurance</t>
  </si>
  <si>
    <t>911 audio</t>
  </si>
  <si>
    <t>No records responsive. Referred to Gary PD and County Dispatch</t>
  </si>
  <si>
    <t>LexisNexis- 182262236</t>
  </si>
  <si>
    <t>Reconstruction report</t>
  </si>
  <si>
    <t>Ron Sullivan- Indiana Farm Bureau</t>
  </si>
  <si>
    <t>Photos/Videos 202200186002</t>
  </si>
  <si>
    <t>Austin Haynes</t>
  </si>
  <si>
    <t>Austin Haynes- No record</t>
  </si>
  <si>
    <t>Andrew Moen</t>
  </si>
  <si>
    <t>Andrew Moen- No record</t>
  </si>
  <si>
    <t>Cody Moskovsky</t>
  </si>
  <si>
    <t>Cody Moskovsky- No record</t>
  </si>
  <si>
    <t>Justin Ortiz</t>
  </si>
  <si>
    <t>Justin Ortiz- Warnings &amp; citations</t>
  </si>
  <si>
    <t>Jessica Guldner- Hensley Law</t>
  </si>
  <si>
    <t>Photos 202200299971</t>
  </si>
  <si>
    <t>DCSA - Paul Patrick</t>
  </si>
  <si>
    <t>Sent criminal transcript and field arrest report with attachments</t>
  </si>
  <si>
    <t>Brett Goodwin- Geico</t>
  </si>
  <si>
    <t>Linda Stout- Lupetin &amp; Unatin</t>
  </si>
  <si>
    <t>Crash report 202200274276</t>
  </si>
  <si>
    <t>Illinios State Police- Andre Brown</t>
  </si>
  <si>
    <t>Daniel Sheroff- Cassiday Schade</t>
  </si>
  <si>
    <t>No Records responsive. Referred to Kosciusko Co SD</t>
  </si>
  <si>
    <t>Full request 202200211218</t>
  </si>
  <si>
    <t>Crash 202200211218</t>
  </si>
  <si>
    <t>2022-00211218 case</t>
  </si>
  <si>
    <t>No 911- sent audio and CAD- sent photos and videos (evidence.com)</t>
  </si>
  <si>
    <t>Hanna Medina- Sarkisian &amp; Sarkisian</t>
  </si>
  <si>
    <t>Full request 202200320310</t>
  </si>
  <si>
    <t>Crash 202200320310</t>
  </si>
  <si>
    <t>2022-00320310</t>
  </si>
  <si>
    <t>Sent 911, CAD, photos, body and dash cam (evidence)</t>
  </si>
  <si>
    <t>Patrick Slenski - Riskjockey</t>
  </si>
  <si>
    <t>Photos HP22051100000238</t>
  </si>
  <si>
    <t>/.,;</t>
  </si>
  <si>
    <t>Christopher Lewis</t>
  </si>
  <si>
    <t>22ISPC001217</t>
  </si>
  <si>
    <t>Sandra Solomon - Erie Insurance</t>
  </si>
  <si>
    <t>Body Cam and Photos 202200242044</t>
  </si>
  <si>
    <t xml:space="preserve">Sent body cam/photos (Evidence.com) </t>
  </si>
  <si>
    <t>Hannah Brock - Indystar</t>
  </si>
  <si>
    <t>Missing person Statistics</t>
  </si>
  <si>
    <t>Do have requested info per F/Sgt. Warren</t>
  </si>
  <si>
    <t>Janice Sommer</t>
  </si>
  <si>
    <t>Divorce Record</t>
  </si>
  <si>
    <t>referred to court clerk</t>
  </si>
  <si>
    <t>LexisNexis - 182421351</t>
  </si>
  <si>
    <t>Photos 20220176340</t>
  </si>
  <si>
    <t>2022-00176340</t>
  </si>
  <si>
    <t>LexisNexis - 182127046</t>
  </si>
  <si>
    <t>Photos 202200306797</t>
  </si>
  <si>
    <t>2022-00306797 Photos</t>
  </si>
  <si>
    <t>LexisNexis - 182539501</t>
  </si>
  <si>
    <t>Vehicle Report 202200258489</t>
  </si>
  <si>
    <t>Not ISP, referred to BMV</t>
  </si>
  <si>
    <t>Gary Williams</t>
  </si>
  <si>
    <t>Criminal Record</t>
  </si>
  <si>
    <t>sent criminal history link</t>
  </si>
  <si>
    <t>Susan - Marc Medical Services</t>
  </si>
  <si>
    <t>Missing request</t>
  </si>
  <si>
    <t>Laura Kenkel - USCIS</t>
  </si>
  <si>
    <t>19ISPC002308</t>
  </si>
  <si>
    <t>Sent Incident report and Citation</t>
  </si>
  <si>
    <t>Linda Stout - Lupetin &amp; Unatin</t>
  </si>
  <si>
    <t>Photos 22ISPC008398</t>
  </si>
  <si>
    <t>Gloria Pedreros</t>
  </si>
  <si>
    <t>Beth Elmore- Dynamic Safety LLC</t>
  </si>
  <si>
    <t>Full Request 202200166294</t>
  </si>
  <si>
    <t>Case 2022001166294 Videos, Photo not in case</t>
  </si>
  <si>
    <t>Sent Redacted CAD, 911/Radio, Response letter, Photos/ Videos (evidence.com)</t>
  </si>
  <si>
    <t>Chrisopher Bacik- Calhoun County SD</t>
  </si>
  <si>
    <t>Background check- Allyson Howard</t>
  </si>
  <si>
    <t xml:space="preserve">Allyson Howard- no records </t>
  </si>
  <si>
    <t>Dana Kerr- Kerr Law PC</t>
  </si>
  <si>
    <t>No records from requested timeframe</t>
  </si>
  <si>
    <t>Alyson Kern- Gordon, Rees, et al.</t>
  </si>
  <si>
    <t>Crash 202200299699</t>
  </si>
  <si>
    <t>Crash 2022002299699</t>
  </si>
  <si>
    <t>Case 202200299699 Photos Videos</t>
  </si>
  <si>
    <t>Breana Paburg- 1131872038</t>
  </si>
  <si>
    <t>Crash reconstruction 22ISPC006449</t>
  </si>
  <si>
    <t>Sheila Blasko- Hilbrich Law Firm</t>
  </si>
  <si>
    <t>Crash full request</t>
  </si>
  <si>
    <t>2022-00285474</t>
  </si>
  <si>
    <t>Sent CAD, referred to Gary PD and Lake County CSI</t>
  </si>
  <si>
    <t>LexisNexis- 182482751</t>
  </si>
  <si>
    <t>Crash report 202200320112</t>
  </si>
  <si>
    <t>Tony Cook- Indy Star</t>
  </si>
  <si>
    <t>ISP Trooper overtime</t>
  </si>
  <si>
    <t xml:space="preserve">IndyStar - Tony Cook S. Meridian </t>
  </si>
  <si>
    <t>No records on overtime.  Confirmed numbers</t>
  </si>
  <si>
    <t>Calvin Jackson</t>
  </si>
  <si>
    <t>Traffic Stop body/dash camera footage</t>
  </si>
  <si>
    <t xml:space="preserve">No Records responsive, I asked for more information, have not recieved email back </t>
  </si>
  <si>
    <t>LexisNexis- 182792656</t>
  </si>
  <si>
    <t>Incident Report 22ISPC005807</t>
  </si>
  <si>
    <t>Sarah Shepard</t>
  </si>
  <si>
    <t>Dave Hawkins- Allen Township FD</t>
  </si>
  <si>
    <t>Background Check- Tyler Horton</t>
  </si>
  <si>
    <t>Tyker Horton - 1 Ticket/1 warning</t>
  </si>
  <si>
    <t xml:space="preserve">Hannah Medina- Sarkisian &amp; Sarkisian </t>
  </si>
  <si>
    <t>Full Request 202200297060</t>
  </si>
  <si>
    <t>Crash 202200297060 22ISPC009038</t>
  </si>
  <si>
    <t>Sent CAD, 911 Audio, Sent photos(Evidence.com), Denied recon;5-14-3-4(b)(1),Denied Videos 5-14-3-5.2</t>
  </si>
  <si>
    <t>Crash 202200058401 photos</t>
  </si>
  <si>
    <t>2022-00058401 Photos</t>
  </si>
  <si>
    <t>Tamee Tanwinkel- Ball Eggleston</t>
  </si>
  <si>
    <t>Crash report  202200128182</t>
  </si>
  <si>
    <t>ISP Trooper Death investigation</t>
  </si>
  <si>
    <t>Faith Hartig- Crawford &amp; Company</t>
  </si>
  <si>
    <t>Crash 202100290521 911 audio</t>
  </si>
  <si>
    <t>Sent 911/radio traffic, redacted CAD detail (onedrive)</t>
  </si>
  <si>
    <t>Leah Butler- Truitt Law Offices</t>
  </si>
  <si>
    <t>Crash 202200299179 photos</t>
  </si>
  <si>
    <t>2022-00299179</t>
  </si>
  <si>
    <t>Whitney Robinson- State Farm Ligitation</t>
  </si>
  <si>
    <t>Crash 202100406711 photos</t>
  </si>
  <si>
    <t>2021-00406711</t>
  </si>
  <si>
    <t>Heather Szakacs - Allen Law Group</t>
  </si>
  <si>
    <t>21ISPC015540</t>
  </si>
  <si>
    <t xml:space="preserve">Sent CAD, Recon Report, Sent photos(Evidence.com)-Assisted Jasper County </t>
  </si>
  <si>
    <t>Haig Himidian - Taxman, Pollock</t>
  </si>
  <si>
    <t>Crash 202200113971</t>
  </si>
  <si>
    <t>Case 2022-00113971 Photos</t>
  </si>
  <si>
    <t>Sent CMV Inspection, Redacted CAD, 911/radio (onedrive) Photos (evidence) Denied recon (5-14-3-4(b)(1)) Denied Videos (5-14-3-5.2(a))</t>
  </si>
  <si>
    <t>Lexis Nexis - 182569481</t>
  </si>
  <si>
    <t>Crash 202200164485 Photos</t>
  </si>
  <si>
    <t>Heather Dunlap</t>
  </si>
  <si>
    <t>No response for Heather.</t>
  </si>
  <si>
    <t>Tiffanie Williams</t>
  </si>
  <si>
    <t>21ISPC001774</t>
  </si>
  <si>
    <t>Crash 202200319038</t>
  </si>
  <si>
    <t>Sara Thiele - Basham &amp; Scott</t>
  </si>
  <si>
    <t>No Records Responive</t>
  </si>
  <si>
    <t>Kiri Altieri - Isaacs and Isaacs</t>
  </si>
  <si>
    <t>Crash Records 202200264411</t>
  </si>
  <si>
    <t>Crash 202200264411</t>
  </si>
  <si>
    <t>2022-00264411</t>
  </si>
  <si>
    <t>no 911- sent CAD- sent photos and videos (evidence.com)</t>
  </si>
  <si>
    <t>Lisa Woods - Porter County Sheriff Depart</t>
  </si>
  <si>
    <t>Crash Report 202200323655</t>
  </si>
  <si>
    <t>Crash 202200323655</t>
  </si>
  <si>
    <t>Amber Vogelsong - BBI Logistics</t>
  </si>
  <si>
    <t>Andrea Keller - DDFA</t>
  </si>
  <si>
    <t>Photos - IP202100324820</t>
  </si>
  <si>
    <t>Crash 202100324820</t>
  </si>
  <si>
    <t>Jennifer Hunter - Hunt Law</t>
  </si>
  <si>
    <t>Full Request - 202200330579</t>
  </si>
  <si>
    <t>Crash 202200330579</t>
  </si>
  <si>
    <t>2022-00330579</t>
  </si>
  <si>
    <t>Sent 911 and CAD- sent photos and videos (evidence.com)</t>
  </si>
  <si>
    <t>Lyndsey Worthington</t>
  </si>
  <si>
    <t>Crash Report / CAD202200317730</t>
  </si>
  <si>
    <t>Hannah Healey - Mosely Marcinak Law</t>
  </si>
  <si>
    <t>Records - BS Carrier Inc/Archna Choudhary</t>
  </si>
  <si>
    <t>LexisNexis - 183041966</t>
  </si>
  <si>
    <t>Report - 202200311916</t>
  </si>
  <si>
    <t>Crash 202200311916</t>
  </si>
  <si>
    <t>LexisNexis - 182994711</t>
  </si>
  <si>
    <t>Report - 202200328216</t>
  </si>
  <si>
    <t>LexisNexis - 183096556</t>
  </si>
  <si>
    <t>Auto Theft - 22ISPC010074</t>
  </si>
  <si>
    <t xml:space="preserve">Denied; investigatory 5-14-3-4(b)(1), sent media summary </t>
  </si>
  <si>
    <t>Khalid Hassan - Kasan Law</t>
  </si>
  <si>
    <t>Full Request - 202200329833</t>
  </si>
  <si>
    <t>Crash 202200329833 22ISPC100445</t>
  </si>
  <si>
    <t>Crash 202200329833</t>
  </si>
  <si>
    <t>Sent CAD(redacted), Denied recon (5-14-3-4(b)(1)),Denied Videos (5-14-3-5.2)-pending case, waiting for 911 Audio/Radio to send out</t>
  </si>
  <si>
    <t xml:space="preserve">Philip Whitener </t>
  </si>
  <si>
    <t>Owner Information</t>
  </si>
  <si>
    <t>Referred to Local Law enforcement</t>
  </si>
  <si>
    <t>Stavie Sons - Green &amp; Schultz</t>
  </si>
  <si>
    <t>Full Request - 202200299560</t>
  </si>
  <si>
    <t>Case 2022-00299560 Photos</t>
  </si>
  <si>
    <t>Sent CAD, Incident/recon/CMV, 911/radio (onedrive) Photos (evidence.com) Denied Toxicology 5-14-3-4(b)(1)</t>
  </si>
  <si>
    <t>Full Request - 2022-00086504</t>
  </si>
  <si>
    <t>2022-00086504 Case</t>
  </si>
  <si>
    <t>Recon not complete, Videos denied 5-14-3-5.2(c)</t>
  </si>
  <si>
    <t>Derrick Toran</t>
  </si>
  <si>
    <t>Report - 202200315443</t>
  </si>
  <si>
    <t>Cami Hilker - Carson</t>
  </si>
  <si>
    <t>Photos - 202200320310</t>
  </si>
  <si>
    <t>Jeanette Merchant - 1748183</t>
  </si>
  <si>
    <t>Yellow Dog Reports</t>
  </si>
  <si>
    <t>Crash Report - 202200316526</t>
  </si>
  <si>
    <t>Kent Lepak - Stevens Piont PD</t>
  </si>
  <si>
    <t>Case Report - 22ISPC004919</t>
  </si>
  <si>
    <t>22ISPC004919</t>
  </si>
  <si>
    <t xml:space="preserve">Sent case report(SSN redacted) </t>
  </si>
  <si>
    <t>Andrea Keller- Due Doyle Fanning</t>
  </si>
  <si>
    <t>911</t>
  </si>
  <si>
    <t>Brandon Ledbetter- US Army</t>
  </si>
  <si>
    <t>22ISPC010129</t>
  </si>
  <si>
    <t>2022-00332510</t>
  </si>
  <si>
    <t>Sent Incident Report and body cam (evidence)</t>
  </si>
  <si>
    <t>Amy Easton- Schulz Reagan</t>
  </si>
  <si>
    <t>LexisNexis-183247801</t>
  </si>
  <si>
    <t xml:space="preserve">Referred to LaGrange SD/buycrash </t>
  </si>
  <si>
    <t>LexisNexis- 183062001</t>
  </si>
  <si>
    <t>Referred to buycrash/IMPD</t>
  </si>
  <si>
    <t>Christine Stinson</t>
  </si>
  <si>
    <t>Referred to buycrash &amp; gave them ofc contact info (per sgt elwood)</t>
  </si>
  <si>
    <t>Anna Poland- Yosha Cook &amp; Tisch</t>
  </si>
  <si>
    <t>Crash 202000221904</t>
  </si>
  <si>
    <t>LexisNexis- 183267211</t>
  </si>
  <si>
    <t>Walter Sandoval- Hilbrich Law</t>
  </si>
  <si>
    <t>Full Request 202200285474</t>
  </si>
  <si>
    <t xml:space="preserve">Sent body cam(Evidence.com) </t>
  </si>
  <si>
    <t>Kenneth Falk- ACLU</t>
  </si>
  <si>
    <t>Zachary Sheffield</t>
  </si>
  <si>
    <t>No records responsive - referred to criminal history</t>
  </si>
  <si>
    <t>Fleschner Law</t>
  </si>
  <si>
    <t>Photos 202200270331</t>
  </si>
  <si>
    <t>Tried to make contact, phone numbe rnot in service</t>
  </si>
  <si>
    <t>Jeanette Merchant- 1812774</t>
  </si>
  <si>
    <t>Laura Lindecker- CBSC Claims</t>
  </si>
  <si>
    <t>Sent email 8/1/2022 for additional info, no response</t>
  </si>
  <si>
    <t>Jeanette Merchant- 1811097</t>
  </si>
  <si>
    <t>Susan Lynk - Garan Lucow Miller</t>
  </si>
  <si>
    <t>Full request - 202100418743</t>
  </si>
  <si>
    <t>Crash 202100418743</t>
  </si>
  <si>
    <t>2021-00418743 Videos</t>
  </si>
  <si>
    <t>Sent 911/Radio Traffic, CAD Detail, Videos (evidence.com)</t>
  </si>
  <si>
    <t>Jeanette Merchant - 1810035</t>
  </si>
  <si>
    <t>Bryan O'Connor - Whiteside &amp; Goldberg</t>
  </si>
  <si>
    <t xml:space="preserve">Case  - Ke'shaun Perkins </t>
  </si>
  <si>
    <t>Open civil case, referred to trial rules</t>
  </si>
  <si>
    <t>Hannah Medina - Sarkisian Sarkisian</t>
  </si>
  <si>
    <t>Full Request - 202200331407</t>
  </si>
  <si>
    <t>Crash 202200331407</t>
  </si>
  <si>
    <t>2022-00331407</t>
  </si>
  <si>
    <t>Sent Redacted CAD, 911/Radio Traffic, Photos and Videos (evidence.com)</t>
  </si>
  <si>
    <t>Bianca Fernandez - CKF Law</t>
  </si>
  <si>
    <t>Full Request 202200060756</t>
  </si>
  <si>
    <t>Crash 202200060756</t>
  </si>
  <si>
    <t>2022-00060756</t>
  </si>
  <si>
    <t>Sent 911 and CAD- Sent photos and videos (evidence.com)</t>
  </si>
  <si>
    <t>Lexisnexis - 183353641</t>
  </si>
  <si>
    <t>Reconstruction - 202200147675</t>
  </si>
  <si>
    <t>Crash 202200147675 22ISPC004548</t>
  </si>
  <si>
    <t xml:space="preserve">Sent reconstruction report </t>
  </si>
  <si>
    <t>LexisNexis - 183309426</t>
  </si>
  <si>
    <t>Auto Theft - 22ISPC009969</t>
  </si>
  <si>
    <t>Kayla Wickham - Barry Co Department of Health</t>
  </si>
  <si>
    <t>Occured in IL</t>
  </si>
  <si>
    <t>Jamie Emerson - CKF Law</t>
  </si>
  <si>
    <t>911 - 202200199557</t>
  </si>
  <si>
    <t>Crash 20220019557</t>
  </si>
  <si>
    <t>Sent CAD, referred to Delaware county for 911</t>
  </si>
  <si>
    <t>Kendra Sunivelle - Marion Co Coroners</t>
  </si>
  <si>
    <t>Case/ Crash Report- 22ISPC010018</t>
  </si>
  <si>
    <t>Crash Report - 202200328404</t>
  </si>
  <si>
    <t xml:space="preserve">Forrest Gatrell - Hensley Legal </t>
  </si>
  <si>
    <t>Photos - 202200319038</t>
  </si>
  <si>
    <t>Full Request - 202200326628</t>
  </si>
  <si>
    <t>Crash 202200326628</t>
  </si>
  <si>
    <t>2022-00326628 Photos and videos</t>
  </si>
  <si>
    <t>sent CAD, 911/Radio, Response letter, Photos and videos (evidence.com)</t>
  </si>
  <si>
    <t>Jeanette Merchant - 1806966</t>
  </si>
  <si>
    <t>Full Request 202200322573</t>
  </si>
  <si>
    <t>Crash 202200322573  22ISPC009830</t>
  </si>
  <si>
    <t>2022-00322573 (Case)</t>
  </si>
  <si>
    <t>Sent CAD, 911, Reconstruction, Photos, Body and Dash Cam (evidence.com)</t>
  </si>
  <si>
    <t>Michael Vogel- Peraton</t>
  </si>
  <si>
    <t>Background check- Joel Thacker</t>
  </si>
  <si>
    <t>Joel Thacker- sent criminal transcript</t>
  </si>
  <si>
    <t>Erin Ivie- Freemont County Coroners</t>
  </si>
  <si>
    <t>No records found.</t>
  </si>
  <si>
    <t>Richard Haas- Indiana National Guard</t>
  </si>
  <si>
    <t>Background check- Eduardo Cruz Lopez</t>
  </si>
  <si>
    <t>Christine Hughes- 3331402791</t>
  </si>
  <si>
    <t>Christine Hughes- 1131916509</t>
  </si>
  <si>
    <t>Christine Hughes- 3331460512</t>
  </si>
  <si>
    <t>Case report 22ISPC009750</t>
  </si>
  <si>
    <t>Christine Hughes- 1131948262</t>
  </si>
  <si>
    <t>Denied; investigatory 5-14-3-4(b)(1)- sent media summary</t>
  </si>
  <si>
    <t>Kelly Swift</t>
  </si>
  <si>
    <t>Not reasonably particular, no response</t>
  </si>
  <si>
    <t>Full Request 202200296017</t>
  </si>
  <si>
    <t>Crash 202200296017</t>
  </si>
  <si>
    <t>Case 2022-00296017 Photos and Videos</t>
  </si>
  <si>
    <t>Sent CAD, 911 Radio(Onedrive) Photos and videos (evidence.com)</t>
  </si>
  <si>
    <t>LaTonya Ramos- USDA</t>
  </si>
  <si>
    <t xml:space="preserve">Incident report- Teara Williams </t>
  </si>
  <si>
    <t>Denied; investigatory 5-14-3-4(b)(1), open case; referred to mycase</t>
  </si>
  <si>
    <t>Jamie Emerson- Craig, Kelley, &amp; Faultless LLC</t>
  </si>
  <si>
    <t>Full request 202200288905</t>
  </si>
  <si>
    <t>Crash 202200288905</t>
  </si>
  <si>
    <t>2022-00288905</t>
  </si>
  <si>
    <t>Sent 911 and CAD- sent photos (evidence.com)</t>
  </si>
  <si>
    <t>Angie Briley- Wilson, Kehoe, Winingham</t>
  </si>
  <si>
    <t>Crash 202000224714 photos</t>
  </si>
  <si>
    <t>Crash 202000224714</t>
  </si>
  <si>
    <t>Sent photos (one drive link)</t>
  </si>
  <si>
    <t>Matthew Sobotka- Progressive Insurance</t>
  </si>
  <si>
    <t>Crash IP220075129</t>
  </si>
  <si>
    <t xml:space="preserve">No records responsive, referred to IMPD </t>
  </si>
  <si>
    <t>Jane Bradley- Team Green Law</t>
  </si>
  <si>
    <t>Crash drone scans</t>
  </si>
  <si>
    <t>requested a subpoena</t>
  </si>
  <si>
    <t>Christine Hughes- 3331441132</t>
  </si>
  <si>
    <t>Mark Stevens- Wave 3 News</t>
  </si>
  <si>
    <t>Waev 3 - James Morgan UTT</t>
  </si>
  <si>
    <t>Pending infraction case, deny until conclusion of case</t>
  </si>
  <si>
    <t>Jeanette Merchant- 1816022</t>
  </si>
  <si>
    <t>Jeanette Merchant- 1826739</t>
  </si>
  <si>
    <t>Nancy Cordova - Progressive</t>
  </si>
  <si>
    <t>Crash 202200270339 Photos</t>
  </si>
  <si>
    <t>Lexis Nexis 183331566</t>
  </si>
  <si>
    <t>Crash 202200322389</t>
  </si>
  <si>
    <t>2022-00322389 Photos</t>
  </si>
  <si>
    <t>Lexis Nexis 183360481</t>
  </si>
  <si>
    <t>Lexis Nexis 183477656</t>
  </si>
  <si>
    <t>Crash 202100267010 Photos</t>
  </si>
  <si>
    <t>Crash 202100267010</t>
  </si>
  <si>
    <t>Lexis Nexis 183687211</t>
  </si>
  <si>
    <t>Crash 202200312952</t>
  </si>
  <si>
    <t>2022-00312952</t>
  </si>
  <si>
    <t>Besty Greene - Greene &amp; Schultz</t>
  </si>
  <si>
    <t>Full Request 22ISPC009624</t>
  </si>
  <si>
    <t>Crash 202200316559 22ISPC009624</t>
  </si>
  <si>
    <t>2022-00316559</t>
  </si>
  <si>
    <t xml:space="preserve">Sent CAD, 911 Radio/Audio, Recon Report, Sent photos and videos(Evidence.com), Assisted Ripley Sheriffs Dept </t>
  </si>
  <si>
    <t>Crash 202000230460</t>
  </si>
  <si>
    <t>Crash 202000230460 20ISPC009112</t>
  </si>
  <si>
    <t>Sent Photos, Recon, CAD Detail, 911/radio (Onedrive) Denied incident report (5-14-3-4(b)(1))</t>
  </si>
  <si>
    <t>Christine Hughes 1131928954</t>
  </si>
  <si>
    <t>Christine Hughes 3331419616</t>
  </si>
  <si>
    <t>Mike Kramer - Intelligence investigations</t>
  </si>
  <si>
    <t>Crash 202200236681 Photos</t>
  </si>
  <si>
    <t>2022-00236681</t>
  </si>
  <si>
    <t>Tacie DiTallo - Dynamic Safety</t>
  </si>
  <si>
    <t>2022-00088956</t>
  </si>
  <si>
    <t>Sent CMV, CAD, 911, Photos and Videos (evidence)</t>
  </si>
  <si>
    <t>Kiri Alteri - Isaacs and Isaacs</t>
  </si>
  <si>
    <t>Crash 202200049878</t>
  </si>
  <si>
    <t>2022-00049878 Photos and Videos</t>
  </si>
  <si>
    <t>Sent 911/ Radio, Redacted CAD, Photos and Videos (evidence.com)</t>
  </si>
  <si>
    <t>Full Request 202200289748</t>
  </si>
  <si>
    <t>Crash 202200289748</t>
  </si>
  <si>
    <t>2022-00289748</t>
  </si>
  <si>
    <t>No 911- sent CAD- sent photos and videos (evidence.com)</t>
  </si>
  <si>
    <t xml:space="preserve">Sarah Rumpf-Fox News </t>
  </si>
  <si>
    <t xml:space="preserve">Affidavit Request </t>
  </si>
  <si>
    <t>Referred to Clerk's Office</t>
  </si>
  <si>
    <t>LexisNexis-183757736</t>
  </si>
  <si>
    <t>Denied; Investigatory 5-14-3-4(b)(1), open case</t>
  </si>
  <si>
    <t>Christine Hughes-1131952061</t>
  </si>
  <si>
    <t>Incident Report 22ISPC010320</t>
  </si>
  <si>
    <t>Denied; investigatory 5-14-3-4(b)(1); sent media summary</t>
  </si>
  <si>
    <t>Andrea Boruff-Bunger &amp; Robertson</t>
  </si>
  <si>
    <t>Crash Report/Photos 202200336440</t>
  </si>
  <si>
    <t>Case 202200336440 Photos</t>
  </si>
  <si>
    <t>Sent Photos (evidence.com), Referred to buycrash.com, Denied Recon under 5-14-3-4(b)(1)</t>
  </si>
  <si>
    <t xml:space="preserve">Max Winchell-Williams Injury Law </t>
  </si>
  <si>
    <t>Crash Photos 202200312751</t>
  </si>
  <si>
    <t>Sent photos(Evidence.com)</t>
  </si>
  <si>
    <t>BGI Stamato- Collier County Office</t>
  </si>
  <si>
    <t>David Facchiano</t>
  </si>
  <si>
    <t xml:space="preserve">David Facchiano- No records </t>
  </si>
  <si>
    <t xml:space="preserve">Leah Hashagen-Cline, King &amp; King, P.C. </t>
  </si>
  <si>
    <t>IN4956015538 &amp; IN7408001542</t>
  </si>
  <si>
    <t>Sent CMV reports</t>
  </si>
  <si>
    <t>Full request 202200270068</t>
  </si>
  <si>
    <t>Crash 202200270068</t>
  </si>
  <si>
    <t>2022-00270068</t>
  </si>
  <si>
    <t>sent 911 and CADS- sent photos and videos (evidence.com)</t>
  </si>
  <si>
    <t xml:space="preserve">Anna Mukhova-Hill Ward Henderson </t>
  </si>
  <si>
    <t>Dave Henschel- Crawford &amp; Company</t>
  </si>
  <si>
    <t>Body Cam 202200288206</t>
  </si>
  <si>
    <t>2022-00288206 Video</t>
  </si>
  <si>
    <t>Sent Body Cam of Trooper Isajczuk (evidence.com)</t>
  </si>
  <si>
    <t>Camille Rollins- Robert John &amp; Associates</t>
  </si>
  <si>
    <t>Full request 202200308923 22ISPC009436</t>
  </si>
  <si>
    <t>Crash 20220038923 22ISPC009436</t>
  </si>
  <si>
    <t>Sent CAD, 911 Radio, CMV, Sent photos(Evidence.com), Denied Recon under 5-14-3-4(b)(1), Denied videos under 5-14-3-5.2</t>
  </si>
  <si>
    <t>Johnnie Lewis- US Consumer Product Safety Com</t>
  </si>
  <si>
    <t>Federal record request 22ISPC009030</t>
  </si>
  <si>
    <t>22ISPC009030 202200296919</t>
  </si>
  <si>
    <t>2022-00296919</t>
  </si>
  <si>
    <t xml:space="preserve">Sent photos (Evidence.com), sent case report(SSN's redacted) </t>
  </si>
  <si>
    <t xml:space="preserve">Erik Smith </t>
  </si>
  <si>
    <t>Criminal Records</t>
  </si>
  <si>
    <t>Sent to Criminal History</t>
  </si>
  <si>
    <t>Kasey Dulin - Tippecanoe Co. SD</t>
  </si>
  <si>
    <t>Claire Skirtich - Carnegie Hero Fund</t>
  </si>
  <si>
    <t>Crash report 202200302087</t>
  </si>
  <si>
    <t>LexisNexis - 183598181</t>
  </si>
  <si>
    <t>22ISPC010308</t>
  </si>
  <si>
    <t>Sent media Summary</t>
  </si>
  <si>
    <t>Kendra Sunivelle - Marion Co. Coroner</t>
  </si>
  <si>
    <t>Crash Report - 202200336931</t>
  </si>
  <si>
    <t>Matthew R - Waters Tyler Hoffman Scott</t>
  </si>
  <si>
    <t>Crash Records - 202200031559</t>
  </si>
  <si>
    <t>dddddddd</t>
  </si>
  <si>
    <t>David Smauels</t>
  </si>
  <si>
    <t>Michelle Ross - Wilson Elser Moskowitz</t>
  </si>
  <si>
    <t>Full Request 202100254961</t>
  </si>
  <si>
    <t>Crash 202100254961 21ISPC009911</t>
  </si>
  <si>
    <t>2021-00254961</t>
  </si>
  <si>
    <t>Sent CMV, CAD, 911, Photos(oneDrive), body and dash cam(evidence)</t>
  </si>
  <si>
    <t>Alisia Sanders - Victim Services Division</t>
  </si>
  <si>
    <t>ICJI Request</t>
  </si>
  <si>
    <t>Referred to White County PD</t>
  </si>
  <si>
    <t>Michael Morse - California DOC</t>
  </si>
  <si>
    <t>Background - Alyssa Trujillo</t>
  </si>
  <si>
    <t xml:space="preserve">Alyssa Trujillo-No records </t>
  </si>
  <si>
    <t>Denise Wellman - Glaser Ebbs</t>
  </si>
  <si>
    <t>Photos - 202200221180</t>
  </si>
  <si>
    <t>2022-00221180 (case)</t>
  </si>
  <si>
    <t>Paula Patrick - DCSA</t>
  </si>
  <si>
    <t>Background - Keirstin Hafermann</t>
  </si>
  <si>
    <t xml:space="preserve">Keirstin Hafermann- sent 3 citations &amp; 2 warnings </t>
  </si>
  <si>
    <t>Christina Trexler - Peraton</t>
  </si>
  <si>
    <t>Background - Joel Thacker</t>
  </si>
  <si>
    <t xml:space="preserve">Joel Thacker-No records </t>
  </si>
  <si>
    <t>Pam Baechle - EMC Insurance</t>
  </si>
  <si>
    <t>Recon/report - 22ISPC001385</t>
  </si>
  <si>
    <t>Anngelika Soto - American Heartland Insurance</t>
  </si>
  <si>
    <t>DashCam - 202200319137</t>
  </si>
  <si>
    <t>Crash 202200319137 22ISPC009717</t>
  </si>
  <si>
    <t>2022-00319137</t>
  </si>
  <si>
    <t>Denied semi Dash under ivestigatory 5-14-3-4(b)(1). Denied dash cam footage under 5-14-3-5.2(a)</t>
  </si>
  <si>
    <t>Maggie Green - Omniplex</t>
  </si>
  <si>
    <t>BackGround - Lavonna Connell</t>
  </si>
  <si>
    <t>Lavonna Connell- sent 1 citation; referred to other agency</t>
  </si>
  <si>
    <t>Jenny Chambers- Mdison County Dispatch</t>
  </si>
  <si>
    <t>Media request- Elwood Police Shooting</t>
  </si>
  <si>
    <t xml:space="preserve">PAS - Elwood </t>
  </si>
  <si>
    <t>Denied 5-14-3-4(b)(1) contains evidence in call</t>
  </si>
  <si>
    <t>Max Winchill</t>
  </si>
  <si>
    <t>Photos 202200331699</t>
  </si>
  <si>
    <t>2022-00331699</t>
  </si>
  <si>
    <t>Amanda Fernandez- Abacus Research</t>
  </si>
  <si>
    <t>Crash report 20220258257</t>
  </si>
  <si>
    <t>LexisNexis- 183994356</t>
  </si>
  <si>
    <t>Photos 202200078514</t>
  </si>
  <si>
    <t>LexisNexis- 183850881</t>
  </si>
  <si>
    <t>LexisNexis- 183914266</t>
  </si>
  <si>
    <t>Photos 202100315606</t>
  </si>
  <si>
    <t>Crash 202100315606</t>
  </si>
  <si>
    <t>Sent photos (onedrive link)</t>
  </si>
  <si>
    <t>Kim Johnson</t>
  </si>
  <si>
    <t>Record request</t>
  </si>
  <si>
    <t xml:space="preserve">No Records found, referred to local law enforcment agency. </t>
  </si>
  <si>
    <t>Kylee Smith- Gibson County DCS</t>
  </si>
  <si>
    <t>Record check</t>
  </si>
  <si>
    <t>sent field arrest for Joshua Conder</t>
  </si>
  <si>
    <t>Macarena Angeles- Hensley Law</t>
  </si>
  <si>
    <t>Photos 202200049624</t>
  </si>
  <si>
    <t>Makayla Morris- Hensley Law</t>
  </si>
  <si>
    <t>Photos 202200214990</t>
  </si>
  <si>
    <t>2022-00214990</t>
  </si>
  <si>
    <t>Jason Moseley- Moseley &amp; Martinez</t>
  </si>
  <si>
    <t>Full request  202200309055</t>
  </si>
  <si>
    <t>2022-00309055</t>
  </si>
  <si>
    <t>Sent photos, body/dash cam (evidence)</t>
  </si>
  <si>
    <t>Mary Kelleher - Bashein Law</t>
  </si>
  <si>
    <t>Full request 202100042715</t>
  </si>
  <si>
    <t>Crash 202100042715</t>
  </si>
  <si>
    <t>Sent CAD, 911 Audio/Radio</t>
  </si>
  <si>
    <t>Kendra Sunivelle - Marion County Coroner</t>
  </si>
  <si>
    <t>Crash 202200336440</t>
  </si>
  <si>
    <t>Kaitlyn Astonrino - Isaacs and Isaacs</t>
  </si>
  <si>
    <t>Duplicate Request, Marck Lucas - Isaac and Isaac - Requested on 8/2/2022. Completed 8/8/2022</t>
  </si>
  <si>
    <t>Amy Ballard - Darr Firm</t>
  </si>
  <si>
    <t>202000356957 202000356955 Photos</t>
  </si>
  <si>
    <t>Crash 202000356957 Crash 202000356955</t>
  </si>
  <si>
    <t>Illana Runge- Habush, Habush, &amp; Rottier</t>
  </si>
  <si>
    <t>Full request 202200322389</t>
  </si>
  <si>
    <t>2022-00322389</t>
  </si>
  <si>
    <t>Sent 911, CAD, photos and body/dash cam (evidence)</t>
  </si>
  <si>
    <t>LexisNexis- 185086211</t>
  </si>
  <si>
    <t>LexisNexis- 182455586</t>
  </si>
  <si>
    <t>Crash 202200293537</t>
  </si>
  <si>
    <t>David Myers- Myers &amp; Associates</t>
  </si>
  <si>
    <t>Crash 202200248011 photos</t>
  </si>
  <si>
    <t>Amanda Robinson</t>
  </si>
  <si>
    <t>Crash 202200336931</t>
  </si>
  <si>
    <t>Sent 911/Radio Traffic. Refered to INDOT</t>
  </si>
  <si>
    <t>Jaqueline Geruska- Schafer &amp; Schafer</t>
  </si>
  <si>
    <t>Full request 202200203162</t>
  </si>
  <si>
    <t>Crash 202200203162</t>
  </si>
  <si>
    <t>2022-00203162</t>
  </si>
  <si>
    <t>sent CAD- sent photos and videos (evidence.com) - no 911</t>
  </si>
  <si>
    <t>Crash 202200285293 photos</t>
  </si>
  <si>
    <t>2022-00285293</t>
  </si>
  <si>
    <t>Theresa Ramon- Lakeview Apartments</t>
  </si>
  <si>
    <t>Incident 202200348435</t>
  </si>
  <si>
    <t>Called 812-246-6228(no email provided), referred to Sellersburg</t>
  </si>
  <si>
    <t>Kyndell O'Steen- Florida Dep of Law Enforcement</t>
  </si>
  <si>
    <t>Referred to arresting agency, IMPD</t>
  </si>
  <si>
    <t>Casey Turner</t>
  </si>
  <si>
    <t>Incident Reports</t>
  </si>
  <si>
    <t>Colton Hatter</t>
  </si>
  <si>
    <t>Erica Russell- Risk Jockey</t>
  </si>
  <si>
    <t>Full Request 202200330579</t>
  </si>
  <si>
    <t>Kelly Enders- Costello, McMahon, et al</t>
  </si>
  <si>
    <t>Full request/evidence preservation</t>
  </si>
  <si>
    <t>2022-00245755(case)</t>
  </si>
  <si>
    <t>Sent 911, CAD and photos, denied videos 5-14-3-5.2c, reconstruction not finished</t>
  </si>
  <si>
    <t>Carol Waldman- Law Office of Carol Waldman</t>
  </si>
  <si>
    <t>Arrest report -Craig Osman</t>
  </si>
  <si>
    <t>Referred to Criminal History wesbite, denied(5-14-3-4(b)(1)</t>
  </si>
  <si>
    <t>Justin Gray- Reliable Credit Association</t>
  </si>
  <si>
    <t>No records responsive; referred to Idaho</t>
  </si>
  <si>
    <t>Sharyl Terhall - Child Custody and Adoption Evaluator</t>
  </si>
  <si>
    <t>Amber Gomez</t>
  </si>
  <si>
    <t>Crash 202200349587 Photos</t>
  </si>
  <si>
    <t>2022-00349587</t>
  </si>
  <si>
    <t>Jamie Turley Perz - Sage Popovich</t>
  </si>
  <si>
    <t>Crash 202200346408</t>
  </si>
  <si>
    <t>Sent CAD(redacted), 911 Radio Traffic, Sent videos(Evidence.com)</t>
  </si>
  <si>
    <t>Crash 202200169330</t>
  </si>
  <si>
    <t>Sent 911 and Radio Traffic</t>
  </si>
  <si>
    <t>Steven Overman</t>
  </si>
  <si>
    <t>Report</t>
  </si>
  <si>
    <t>Referred to clerk's office for subpoena - open criminal cause</t>
  </si>
  <si>
    <t>Tom Susdorf - DCSA</t>
  </si>
  <si>
    <t>Jaime Escareno- sent criminal transcript; sent incident report 8/17</t>
  </si>
  <si>
    <t>Anna - ZV Group</t>
  </si>
  <si>
    <t>PBD Test Results</t>
  </si>
  <si>
    <t>Thomas Gerlach - Broward County Sheriff</t>
  </si>
  <si>
    <t>Mauro Tavars- No records</t>
  </si>
  <si>
    <t>Alex Woods - Indiana Federal Community Defender</t>
  </si>
  <si>
    <t>Referred to Henry County SD</t>
  </si>
  <si>
    <t>Lavonna Connell - 1 citation</t>
  </si>
  <si>
    <t>Antwuan Talbott - DHS</t>
  </si>
  <si>
    <t xml:space="preserve">Jaskiran Sandhu-Citation </t>
  </si>
  <si>
    <t>Courtney Crown - Fox 59</t>
  </si>
  <si>
    <t>Radio Traffic</t>
  </si>
  <si>
    <t>Robert Garwood - Gerling Law Office</t>
  </si>
  <si>
    <t>No Records Responsive, Referred to Evansville PD</t>
  </si>
  <si>
    <t>CMV Report</t>
  </si>
  <si>
    <t>Crash 202200343401</t>
  </si>
  <si>
    <t>2022-00343401</t>
  </si>
  <si>
    <t>Sent CAD, 911, and other audio- sent photos and videos (evidence.com)</t>
  </si>
  <si>
    <t>Crash Report 2022002A47047</t>
  </si>
  <si>
    <t>Referred tio buycrash</t>
  </si>
  <si>
    <t>Brianna Murphy - LaPorte County Adult Probation</t>
  </si>
  <si>
    <t>Marquise Eckwood, Case Report 18ISPC010050</t>
  </si>
  <si>
    <t>Amber Wehr - CKF Law</t>
  </si>
  <si>
    <t>Alcohol Blood Info</t>
  </si>
  <si>
    <t>Referred to Decatur County Coroners Office</t>
  </si>
  <si>
    <t xml:space="preserve">Amber Wehr-CKF Law </t>
  </si>
  <si>
    <t xml:space="preserve">Kyndall O'Steen- Florida Dept of Law Enforcement </t>
  </si>
  <si>
    <t xml:space="preserve">Referred to Marion County SD </t>
  </si>
  <si>
    <t>Brandon Whiteside-Special Invest. Unit</t>
  </si>
  <si>
    <t xml:space="preserve">Crash Report, CAD </t>
  </si>
  <si>
    <t>Antwuan Talbott-DHS</t>
  </si>
  <si>
    <t>Jaskiran Sandhu-Citation</t>
  </si>
  <si>
    <t xml:space="preserve">Steven Overman </t>
  </si>
  <si>
    <t xml:space="preserve">Officer Records </t>
  </si>
  <si>
    <t>Request subpoena from clerks office - open criminal case</t>
  </si>
  <si>
    <t xml:space="preserve">Cherie Ballor-Michigan State Police </t>
  </si>
  <si>
    <t>Nicholas Hawley - No Record</t>
  </si>
  <si>
    <t>LexisNexis 184317106</t>
  </si>
  <si>
    <t>Photos 202200344749</t>
  </si>
  <si>
    <t>LexisNexis 184175301</t>
  </si>
  <si>
    <t>Photos 202200336440</t>
  </si>
  <si>
    <t>Case 2022-00336440 Photos</t>
  </si>
  <si>
    <t>Eddie- Eddies Trucking</t>
  </si>
  <si>
    <t>CMV Report IN8477002406</t>
  </si>
  <si>
    <t>IN8477002406</t>
  </si>
  <si>
    <t>Jeanette Merchant 1820206</t>
  </si>
  <si>
    <t>Recon follow up-202200128182</t>
  </si>
  <si>
    <t xml:space="preserve">Karen Keith-Erie Insurance </t>
  </si>
  <si>
    <t>Recon Report-22ISPC010290</t>
  </si>
  <si>
    <t>Crash recon not yet complete; submit new request 60-90 days</t>
  </si>
  <si>
    <t xml:space="preserve">Jay S. Legal Division Dept. </t>
  </si>
  <si>
    <t xml:space="preserve">Katie Potter-Hurst Limontes LLC </t>
  </si>
  <si>
    <t>Photos/Body Cam 202200329833</t>
  </si>
  <si>
    <t>Crash 202200329833 22ISPC010045</t>
  </si>
  <si>
    <t xml:space="preserve">Sent photos(Evidence.com), Denied video footage under 5-14-3-5.2, pending case </t>
  </si>
  <si>
    <t>Jason George</t>
  </si>
  <si>
    <t>Dash Cam video 202202248011</t>
  </si>
  <si>
    <t xml:space="preserve">Charity told him he needed a subpoena. </t>
  </si>
  <si>
    <t>Anita Heuser- Mccoy Hiestand &amp; Smith</t>
  </si>
  <si>
    <t>Full request 202200033306</t>
  </si>
  <si>
    <t>Crash 202200033306 22ISPC000988</t>
  </si>
  <si>
    <t>2022-00033306 case</t>
  </si>
  <si>
    <t>Sent reconstruction report- sent photos and videos (evidence)- toxicology denied 5-14-3-4(b)(1)</t>
  </si>
  <si>
    <t>Mario Leal- Federal Motor Carrier Safety Admin</t>
  </si>
  <si>
    <t>Sent crash reports</t>
  </si>
  <si>
    <t>Anthony Oliveira- Dennis Wagner Abrell</t>
  </si>
  <si>
    <t>Full request 202200270815</t>
  </si>
  <si>
    <t>Jeanette Merchant 1828095</t>
  </si>
  <si>
    <t>Jeanette Merchant 1828476</t>
  </si>
  <si>
    <t>Tom Dixon- Dixon Wright &amp; Association</t>
  </si>
  <si>
    <t>Policies and Procedures</t>
  </si>
  <si>
    <t>Referred to website for policies, requested subpoena for certified policies</t>
  </si>
  <si>
    <t xml:space="preserve">Gordan Ingle- Ingle Law </t>
  </si>
  <si>
    <t>2022-00180473</t>
  </si>
  <si>
    <t>2022-00180473 Videos</t>
  </si>
  <si>
    <t>Sent Redacted CAD, Videos (evidence.com)</t>
  </si>
  <si>
    <t>Randi Aufderheide- Craven Hoover Blazek</t>
  </si>
  <si>
    <t>Videos 202100249881</t>
  </si>
  <si>
    <t>No video at the time of incident</t>
  </si>
  <si>
    <t>Juan Rey- JCR Investigations</t>
  </si>
  <si>
    <t>Crash report 202200346471</t>
  </si>
  <si>
    <t>LexisNexis 184617126</t>
  </si>
  <si>
    <t>Photos 202200265019</t>
  </si>
  <si>
    <t>LexisNexis 184612396</t>
  </si>
  <si>
    <t>LexisNexis 179683811</t>
  </si>
  <si>
    <t>Recon report</t>
  </si>
  <si>
    <t>22ISPC008463</t>
  </si>
  <si>
    <t>Denied under 5-14-3-4-(b)(1)</t>
  </si>
  <si>
    <t>Kara Kinder</t>
  </si>
  <si>
    <t>Dash cam</t>
  </si>
  <si>
    <t xml:space="preserve"> Report 22ISPC003593</t>
  </si>
  <si>
    <t>Sent Media Summary, Denied incident report under 5-14-3-4(b)(1)</t>
  </si>
  <si>
    <t>Travis Coryea- Ken Nunn Law</t>
  </si>
  <si>
    <t>Semi dash cam 202200320672</t>
  </si>
  <si>
    <t xml:space="preserve">No semi-truck video footage to provide from case </t>
  </si>
  <si>
    <t>Jennifer Swick- GRSM</t>
  </si>
  <si>
    <t>Full request 904084833</t>
  </si>
  <si>
    <t>Dwayne Strickland- ATC Driveaway</t>
  </si>
  <si>
    <t>Crash report 22003460777</t>
  </si>
  <si>
    <t>No longer requested; police report found</t>
  </si>
  <si>
    <t>Kari Kinder</t>
  </si>
  <si>
    <t>Arrest body cam</t>
  </si>
  <si>
    <t>No body cam located. Referred to Bedford PD.</t>
  </si>
  <si>
    <t>Avahi Barzani- US Probation &amp; Parole</t>
  </si>
  <si>
    <t>Case report-Byron Antwone Cannon-Douglas</t>
  </si>
  <si>
    <t>Referred to Marion County SD</t>
  </si>
  <si>
    <t>Photos 202200350563</t>
  </si>
  <si>
    <t>Allison Walker- SBGTV</t>
  </si>
  <si>
    <t>Police action shooting</t>
  </si>
  <si>
    <t>PAS - Richmond PD - Burton</t>
  </si>
  <si>
    <t>Denied 911/radio, 5-14-3-4(b)(1), denied LERs 5-14-3-5.2 open</t>
  </si>
  <si>
    <t>Dana Blaine- WDTN tv</t>
  </si>
  <si>
    <t>Police action Shooting</t>
  </si>
  <si>
    <t>Full Request - 202100205953</t>
  </si>
  <si>
    <t>Crash 202100205953</t>
  </si>
  <si>
    <t>Sent 911 and CAD- no photos</t>
  </si>
  <si>
    <t>Reagan Coble - Koch Comapnies</t>
  </si>
  <si>
    <t>Incident Report IN0903997852</t>
  </si>
  <si>
    <t>Christine Tingle - Isaacs &amp; Isaacs</t>
  </si>
  <si>
    <t>Full Request 202200343739</t>
  </si>
  <si>
    <t>Crash 202200343739</t>
  </si>
  <si>
    <t>2022-00343739 Photos Videos</t>
  </si>
  <si>
    <t>Sent Redacted CAD, Photos and Videos (evidence.com)</t>
  </si>
  <si>
    <t>Diane Karnes</t>
  </si>
  <si>
    <t>Incident Report 22ISPC010333</t>
  </si>
  <si>
    <t>22ISPC010333</t>
  </si>
  <si>
    <t>Apryl Fowler - Custard Insurance</t>
  </si>
  <si>
    <t>Full Request 202200126828</t>
  </si>
  <si>
    <t>Sent CAD Detail, 911/Radio, CMV Inspection. Photos (evidence.com) Denied 4 Photos under 5-14-3-4(b)(1). Recon still pending check back in 60-90 days</t>
  </si>
  <si>
    <t>Kay Brown</t>
  </si>
  <si>
    <t>Crash 202100486914</t>
  </si>
  <si>
    <t>2021-00486914</t>
  </si>
  <si>
    <t>Sent 911, CAD, photos, videos (evidence.com)</t>
  </si>
  <si>
    <t>Jason Mitchem - Bolingbrook PD</t>
  </si>
  <si>
    <t>Background Check- Calvin Brooks</t>
  </si>
  <si>
    <t>Calvin Brooks- sent OWI documents from Trooper Carlson; CAD 201900323277</t>
  </si>
  <si>
    <t>Kara Kenney - WRTV</t>
  </si>
  <si>
    <t>Street racing Citations</t>
  </si>
  <si>
    <t>Sent stats from CJDD</t>
  </si>
  <si>
    <t>Andrea Keller- Due, Doyle, et al</t>
  </si>
  <si>
    <t>Crash 202200036685 photos</t>
  </si>
  <si>
    <t xml:space="preserve">Pending civil tort case; requested subpoena </t>
  </si>
  <si>
    <t>Christina Charrier</t>
  </si>
  <si>
    <t>Case 43-21864</t>
  </si>
  <si>
    <t>denied, investigatory 5-14-3-4(b)(1); referred to criminal history</t>
  </si>
  <si>
    <t>Crash 202200325353</t>
  </si>
  <si>
    <t>Crash 202200325535</t>
  </si>
  <si>
    <t>2022-00325353</t>
  </si>
  <si>
    <t xml:space="preserve">Sent CAD- sent videos (evidence.com)- no 911 or photos </t>
  </si>
  <si>
    <t>LexisNexis- 18499701</t>
  </si>
  <si>
    <t>Case 22ISPC010809</t>
  </si>
  <si>
    <t xml:space="preserve">denied, investigatory 5-14-3-4(b)(1); sent media summary </t>
  </si>
  <si>
    <t>LexisNexis- 184819136</t>
  </si>
  <si>
    <t>Case HP220005956</t>
  </si>
  <si>
    <t>Sue Buchanan</t>
  </si>
  <si>
    <t>21ISPC005666</t>
  </si>
  <si>
    <t>Crash 202200320112</t>
  </si>
  <si>
    <t>Frank Resenthal- MuckRock News</t>
  </si>
  <si>
    <t>Case 20ISPC006990</t>
  </si>
  <si>
    <t>20ISPC006990</t>
  </si>
  <si>
    <t>Kristina Nunn</t>
  </si>
  <si>
    <t>Referred to criminal history section</t>
  </si>
  <si>
    <t>Tyler Zipes- Hovde, Dassow, &amp; Deets</t>
  </si>
  <si>
    <t>ISP Policy</t>
  </si>
  <si>
    <t>Superload</t>
  </si>
  <si>
    <t>Sent superload agreement from CVED</t>
  </si>
  <si>
    <t>Jamie Emerson- Craig Kelley Faultless</t>
  </si>
  <si>
    <t>Body cam 202200288905</t>
  </si>
  <si>
    <t>Sent body cam video (evidence.com)</t>
  </si>
  <si>
    <t>Shelly Reas- Buckeye State Mutual Insurance</t>
  </si>
  <si>
    <t>Crash 202200276624</t>
  </si>
  <si>
    <t>Jeanette Merchant- 1813940</t>
  </si>
  <si>
    <t>Bethany Wojewodzki- Winnebago Probation</t>
  </si>
  <si>
    <t>Sammy Smith case report</t>
  </si>
  <si>
    <t>Greg Reichert</t>
  </si>
  <si>
    <t>Not ISP case</t>
  </si>
  <si>
    <t>Tacie DiTallo- Dynamic Safety</t>
  </si>
  <si>
    <t>Sent CAD, 911 Audio/Radio, Sent photos/videos(Evidence.com)</t>
  </si>
  <si>
    <t>Aaron Cook- Roland Solutions</t>
  </si>
  <si>
    <t>Cannot locate report from 1972 without offender name</t>
  </si>
  <si>
    <t>Antonio Planas- NBC News</t>
  </si>
  <si>
    <t>crash report</t>
  </si>
  <si>
    <t>Referred to Union Co.</t>
  </si>
  <si>
    <t>Kiri Altieri- Isaacs &amp; Isaacs</t>
  </si>
  <si>
    <t>Crash 202200279390</t>
  </si>
  <si>
    <t>2022-00279390 photos videos</t>
  </si>
  <si>
    <t>Sent CAD Detail, Video and photos (evidence.com)</t>
  </si>
  <si>
    <t>Christine Hughes- 3331430442</t>
  </si>
  <si>
    <t>Crash 202200306653</t>
  </si>
  <si>
    <t>No report taken; sent CAD</t>
  </si>
  <si>
    <t>Christine Hughes- 3331467652</t>
  </si>
  <si>
    <t>Christine Hughes- 3331443897</t>
  </si>
  <si>
    <t>Crash 202200299296</t>
  </si>
  <si>
    <t>Christine Hughes- Metro Reporting</t>
  </si>
  <si>
    <t>Crash 202200324893 photos</t>
  </si>
  <si>
    <t xml:space="preserve">2022-00324893 </t>
  </si>
  <si>
    <t>Amy Coursey</t>
  </si>
  <si>
    <t>Christine Hughes- 470064476</t>
  </si>
  <si>
    <t>Crash 202200288905 videos</t>
  </si>
  <si>
    <t>Sent dash cam video (evidence.com)</t>
  </si>
  <si>
    <t>Christine Hughes- 1131955491</t>
  </si>
  <si>
    <t>Crash 202200341922</t>
  </si>
  <si>
    <t>Christine Hughes- 1131915879</t>
  </si>
  <si>
    <t>Crash 202200223060</t>
  </si>
  <si>
    <t>Matt Watkins - Hall Hirsh Hughes</t>
  </si>
  <si>
    <t>Records</t>
  </si>
  <si>
    <t>Crash report found- referred to buycrash</t>
  </si>
  <si>
    <t>Christine Hughes 3331468273</t>
  </si>
  <si>
    <t>Crash 202200340917 Photos</t>
  </si>
  <si>
    <t>2022-00340917</t>
  </si>
  <si>
    <t>Christine Hughes 3331464476</t>
  </si>
  <si>
    <t>Maggie Green - Retro Investigation</t>
  </si>
  <si>
    <t>Background- Lavonna Connell</t>
  </si>
  <si>
    <t>Lavonna Connell- 1 Citation</t>
  </si>
  <si>
    <t>Lexis Nexis  184921846</t>
  </si>
  <si>
    <t>Lexis Nexis 184086211</t>
  </si>
  <si>
    <t>Body/Dash Cam</t>
  </si>
  <si>
    <t xml:space="preserve">Sent videos(Evidence.com) </t>
  </si>
  <si>
    <t>Mila Salazar - Hensley Legal Group</t>
  </si>
  <si>
    <t>Crash 202100244328 Photos</t>
  </si>
  <si>
    <t>Crash 202100244328</t>
  </si>
  <si>
    <t>Sent phots (onedrive)</t>
  </si>
  <si>
    <t>Crash 202200207204 Photos</t>
  </si>
  <si>
    <t>2022-00207204</t>
  </si>
  <si>
    <t>Jennifer/Millie Peterson- Lake County Prosecutor</t>
  </si>
  <si>
    <t>22ISPC008855</t>
  </si>
  <si>
    <t>Denise Wellman - Glaser and Ebbs</t>
  </si>
  <si>
    <t>Crash 202200157304 Photos</t>
  </si>
  <si>
    <t>2022-00157304</t>
  </si>
  <si>
    <t>Sent photos(evidence)</t>
  </si>
  <si>
    <t>Maggie Szakacs</t>
  </si>
  <si>
    <t>911 Audio for Crash 202200344004</t>
  </si>
  <si>
    <t>Crash 202200344004</t>
  </si>
  <si>
    <t xml:space="preserve">Sent 911 Audio </t>
  </si>
  <si>
    <t>Christine Hughes 470064476</t>
  </si>
  <si>
    <t>Todd Schafer - Schafer Legal</t>
  </si>
  <si>
    <t>Full Request 2022-102809</t>
  </si>
  <si>
    <t>CAD Assist 202200350887</t>
  </si>
  <si>
    <t>2022-00350887</t>
  </si>
  <si>
    <t>Agency assist- sent cad, cmv , photos and videos (evidence.com)- Referred to outside agency</t>
  </si>
  <si>
    <t>Kevin Roach - Illinois Supreme Court</t>
  </si>
  <si>
    <t>19ISPC011769</t>
  </si>
  <si>
    <t>Referred to IA email address on website</t>
  </si>
  <si>
    <t>Tracie DiTallo - Dynamic Safety</t>
  </si>
  <si>
    <t>Crash 202200336440 Full Request</t>
  </si>
  <si>
    <t>Crash 202200336440 22ISPC010261</t>
  </si>
  <si>
    <t>Sent CAD Detail, 911/radio, CMV (onedrive) Photos (Evidence.com) Recon still pending check back in 60-90 days</t>
  </si>
  <si>
    <t>Crash 202200320310 Full Request</t>
  </si>
  <si>
    <t>Sent 911, CAD, photos, Body/Dash Cam (evidence.com)</t>
  </si>
  <si>
    <t xml:space="preserve">Katherine Stragisher-Commerical Claims </t>
  </si>
  <si>
    <t>Body Cam 202200198525</t>
  </si>
  <si>
    <t>Sent body dash cam (evidence.com)</t>
  </si>
  <si>
    <t>Matthew Pensack</t>
  </si>
  <si>
    <t>Case Reports</t>
  </si>
  <si>
    <t>Shafer &amp; Moss Murder</t>
  </si>
  <si>
    <t xml:space="preserve">Francesco Spirzzirri-Illinois State Police </t>
  </si>
  <si>
    <t>Lauren Camacho - No Record</t>
  </si>
  <si>
    <t xml:space="preserve">Ashlye Temple </t>
  </si>
  <si>
    <t xml:space="preserve">Mike Kramer-Intelligence Investigations LLC </t>
  </si>
  <si>
    <t>Survaliance Footage 202200236681</t>
  </si>
  <si>
    <t>Crash 202200236681 22ISPC007296</t>
  </si>
  <si>
    <t>Laura Harp-Biven-Liberty Mutual Insurance</t>
  </si>
  <si>
    <t>Follow up 202100333267</t>
  </si>
  <si>
    <t>Responded to original request on March 30</t>
  </si>
  <si>
    <t>Herbert Reese-Cleveland Division of Fire</t>
  </si>
  <si>
    <t>Jason Dudas - No Record</t>
  </si>
  <si>
    <t xml:space="preserve">Ashley King-Indiana Criminal Justice Inst. </t>
  </si>
  <si>
    <t xml:space="preserve">Ashlynn Santiagoo-Case Report </t>
  </si>
  <si>
    <t>Michael Jent-New Castle Correctional Facility</t>
  </si>
  <si>
    <t>Personnel Files</t>
  </si>
  <si>
    <t>Inmate - Michael Jent</t>
  </si>
  <si>
    <t>Acknowledged on 8/23/2022 - 30 days.  Sent required info</t>
  </si>
  <si>
    <t>Matthew Reiss- Swanson Martin Bell</t>
  </si>
  <si>
    <t>Full request 202200336440</t>
  </si>
  <si>
    <t>Crash 202200336440 22ISPC0010261</t>
  </si>
  <si>
    <t>Sent CAD, 911/ Radio, CMV (Onedrive) Photos (evidence.com) Recon still pending check back in 60-90 days</t>
  </si>
  <si>
    <t>Vernette Williams- Barret McNagny</t>
  </si>
  <si>
    <t>Referred to Argos PD</t>
  </si>
  <si>
    <t>Betsy Greene- Greene Schltz</t>
  </si>
  <si>
    <t>Photos &amp; 911  202200300624</t>
  </si>
  <si>
    <t>Sent CAD, 911 Radio/Audio, Recon Report, Sent photos and videos(Evidence.com), Assisted Ripley Sheriffs Dept</t>
  </si>
  <si>
    <t>Forrest Gatrell- Hensley Legal</t>
  </si>
  <si>
    <t>Photos 202200347423</t>
  </si>
  <si>
    <t>2022-00347423</t>
  </si>
  <si>
    <t>LexisNexis 18528871</t>
  </si>
  <si>
    <t>Photos 202200343763</t>
  </si>
  <si>
    <t>2022-00343763</t>
  </si>
  <si>
    <t>LexisNexis 185122226</t>
  </si>
  <si>
    <t xml:space="preserve">Photos </t>
  </si>
  <si>
    <t xml:space="preserve">Referred to local agency </t>
  </si>
  <si>
    <t>Full request 202200168354</t>
  </si>
  <si>
    <t>Crash 202200168354</t>
  </si>
  <si>
    <t xml:space="preserve">Sent CAD, 911 Audio/Radio, Sent photos and videos(Evidence.com) </t>
  </si>
  <si>
    <t>Max Winchell- Williams Injury Law</t>
  </si>
  <si>
    <t>2022-00270331</t>
  </si>
  <si>
    <t>Jeanette Merchant 1809381 Windstream</t>
  </si>
  <si>
    <t>No Records Responsive referred to local law enforcement</t>
  </si>
  <si>
    <t>Sarada davis- Hensley Legal</t>
  </si>
  <si>
    <t>Photos 202200204792</t>
  </si>
  <si>
    <t>Crash 202200204792</t>
  </si>
  <si>
    <t>2022-00204792</t>
  </si>
  <si>
    <t>Xanath Alvarez - Hensley Legal</t>
  </si>
  <si>
    <t>Photos - 202200318811</t>
  </si>
  <si>
    <t>2022-00318811</t>
  </si>
  <si>
    <t>Jeanette Merchant - 1753703</t>
  </si>
  <si>
    <t>Kevin Morris</t>
  </si>
  <si>
    <t>Inmate- analiysis</t>
  </si>
  <si>
    <t>Inmate- Kevin Morris</t>
  </si>
  <si>
    <t>Jeanette Merchant - 1792315</t>
  </si>
  <si>
    <t>Stephanie Weissman - Strellis Firm</t>
  </si>
  <si>
    <t>Full Request - 202200348496</t>
  </si>
  <si>
    <t>Crash 202200348496 22ISPC010734</t>
  </si>
  <si>
    <t>2022-00348496 (Case)</t>
  </si>
  <si>
    <t>Sent CAD and Photos (evidence.com); Reconstruction not complete; sent Reconstruction and Videos 2/16/2023</t>
  </si>
  <si>
    <t>Jeanette Merchant - 1800634</t>
  </si>
  <si>
    <t>Xantha Alvarez - Hensley Legal</t>
  </si>
  <si>
    <t>Photos - 202200305136</t>
  </si>
  <si>
    <t>Crash 202200305136</t>
  </si>
  <si>
    <t>2022-00305136</t>
  </si>
  <si>
    <t>Maisie Hanrahan - Hanrahan Private Investigations</t>
  </si>
  <si>
    <t>Recon/photos - 202100102926</t>
  </si>
  <si>
    <t>Crash 202100102926 21ISPC004016</t>
  </si>
  <si>
    <t>Sent Photos, Videos, 911/Radio, CAD Detail, Incident Report, and CMV, Denied Toxic under 5-14-3-4(b)(1)</t>
  </si>
  <si>
    <t>LexisNexis - 185484336</t>
  </si>
  <si>
    <t>Photos - 202200346077</t>
  </si>
  <si>
    <t>2022-00346077</t>
  </si>
  <si>
    <t xml:space="preserve">Scott Adams - Peraton </t>
  </si>
  <si>
    <t>Background - Kate Donnelly</t>
  </si>
  <si>
    <t xml:space="preserve">Kate Donnelly, No Record </t>
  </si>
  <si>
    <t>Michael Kirk</t>
  </si>
  <si>
    <t xml:space="preserve">Inmate - Criminal history </t>
  </si>
  <si>
    <t>Walked over to criminal history</t>
  </si>
  <si>
    <t>Kristin Stillwell - Collier CO SD</t>
  </si>
  <si>
    <t>Background - Allison Pierzchalski</t>
  </si>
  <si>
    <t>Allison Pierzchalski - No Record</t>
  </si>
  <si>
    <t>LexisNexis- 1840862112</t>
  </si>
  <si>
    <t xml:space="preserve">Phone call recieved, called back, provided just name(Sola Aremu), no records responsive </t>
  </si>
  <si>
    <t xml:space="preserve">Lizbeth Sosa - Hensley Legal </t>
  </si>
  <si>
    <t>Photos - 202200036685</t>
  </si>
  <si>
    <t>Crash 202200036685</t>
  </si>
  <si>
    <t>2022-00036685</t>
  </si>
  <si>
    <t>Carlos McCammon - Omnisec</t>
  </si>
  <si>
    <t>Background - Kristpher Wayne</t>
  </si>
  <si>
    <t>Kristopher Bohall - 1 Warning</t>
  </si>
  <si>
    <t>Avhi Barzani- United States Probation</t>
  </si>
  <si>
    <t xml:space="preserve">Anthony Lee Davis </t>
  </si>
  <si>
    <t>No records- Anthony L Davis AKA James E Tyler</t>
  </si>
  <si>
    <t>Jeanette Merchant - 1816807</t>
  </si>
  <si>
    <t>Full Request - 202214702IN048</t>
  </si>
  <si>
    <t>Referred to Madison  County SD</t>
  </si>
  <si>
    <t>Kimberly Oliver</t>
  </si>
  <si>
    <t xml:space="preserve">No records responsive, Referred to Terre Haute PD </t>
  </si>
  <si>
    <t>Joshua Mahaffa - Lewis Wagner</t>
  </si>
  <si>
    <t>Crash 202100328164</t>
  </si>
  <si>
    <t>2021-00328164</t>
  </si>
  <si>
    <t>Sent CAD, 911, &amp; videos (evidence.com)- referred to buycrash</t>
  </si>
  <si>
    <t>Crash 202200288905 - Full Request</t>
  </si>
  <si>
    <t>Sent 911, CAD, Photos and Videos (evidence)</t>
  </si>
  <si>
    <t xml:space="preserve">Kelli Snider - Kenn Nunn </t>
  </si>
  <si>
    <t>Crash 202200350494 Photos</t>
  </si>
  <si>
    <t>Sanja Todorovic - Fox Freight Inc</t>
  </si>
  <si>
    <t>Lexis Nexis 185781726</t>
  </si>
  <si>
    <t>Crash 202200365435</t>
  </si>
  <si>
    <t>Denise Settlemyre- Lewis Wagner</t>
  </si>
  <si>
    <t>Crash 202100210848 21ISPC008370</t>
  </si>
  <si>
    <t>Sent 911, CAD, and photos- denied (27) photos, surveillance video, and reports 5-14-3-4(b)(1)- denied videos 5-14-3-5.2</t>
  </si>
  <si>
    <t>Maghan May - Ladendorf Law</t>
  </si>
  <si>
    <t>Crash 202200337709 - Full Request</t>
  </si>
  <si>
    <t>Crash 202200337709</t>
  </si>
  <si>
    <t>2022-00337709</t>
  </si>
  <si>
    <t>Sent 911, CAD, Photos, Body/Dash Cam (evidence.com)</t>
  </si>
  <si>
    <t>Shannon Martin - Alle Law Group</t>
  </si>
  <si>
    <t>Full Request 202200347719</t>
  </si>
  <si>
    <t>Crash 202200347719</t>
  </si>
  <si>
    <t xml:space="preserve">Sent CAD, 911 Audio/Radio, Sent photos(Evidence.com), Denied (Ind. Code 5-14-3-5.2), pending infraction case </t>
  </si>
  <si>
    <t>Erik Ortiz - NBC News</t>
  </si>
  <si>
    <t>PAS - 2018 ATF</t>
  </si>
  <si>
    <t>Forest Gatrell - Hensley Legal Group</t>
  </si>
  <si>
    <t>Crash 202200354902 Photos</t>
  </si>
  <si>
    <t>2022-00354902 Photos</t>
  </si>
  <si>
    <t>Emily James</t>
  </si>
  <si>
    <t>Case Report 202200358912</t>
  </si>
  <si>
    <t>Sent CAD- No report taken</t>
  </si>
  <si>
    <t xml:space="preserve">Joseph Hubert - Wolf Technical </t>
  </si>
  <si>
    <t>Crash 202200336500</t>
  </si>
  <si>
    <t>2022-00336500</t>
  </si>
  <si>
    <t>Don Christians</t>
  </si>
  <si>
    <t>22ISPC009502</t>
  </si>
  <si>
    <t>Carrie Carlisle - DCS</t>
  </si>
  <si>
    <t>Background - Autumn Jo Seals</t>
  </si>
  <si>
    <t>Autumn Seals - No Records</t>
  </si>
  <si>
    <t>Background - Brain Slater</t>
  </si>
  <si>
    <t>Brian Slater - No Records</t>
  </si>
  <si>
    <t>Background - Faith Aylsworth</t>
  </si>
  <si>
    <t>Faith Aylsworth/ Crow - No Records. Walker - 1 Citation, 1Warning</t>
  </si>
  <si>
    <t>Background - Faith Dayhuff</t>
  </si>
  <si>
    <t>Faith Dayhuff/ Nanny/ Deatrick - No Records</t>
  </si>
  <si>
    <t>Background - Kevin Aylsworth Jr.</t>
  </si>
  <si>
    <t>Kevin Aylsworth - 5 Citations and warnings, 1 Crash Report</t>
  </si>
  <si>
    <t>Background - Rachel Howard</t>
  </si>
  <si>
    <t>Rachel Howard - 5 Citations and warnings. Overton - No Records</t>
  </si>
  <si>
    <t>Background - Ryan Howard</t>
  </si>
  <si>
    <t>Ryan Howard - 3 sitations and warnings. 1 Incident Report. 1 Crash Report</t>
  </si>
  <si>
    <t>Matthew VanTryon - Indy Star</t>
  </si>
  <si>
    <t>Crash Report 202200086204</t>
  </si>
  <si>
    <t>Referred to buycrash and Vigo Co. SD</t>
  </si>
  <si>
    <t>Crash Report 202200343526</t>
  </si>
  <si>
    <t>Report not complete- referred to buycrash in 7-10 days</t>
  </si>
  <si>
    <t>Brittany Haggerty - Country View Estates</t>
  </si>
  <si>
    <t>Background - Cody Allen Fulk</t>
  </si>
  <si>
    <t>No records- Cody Fulk &amp; Samantha Fulk</t>
  </si>
  <si>
    <t>Max Neuman - Parker Butte &amp; Lane</t>
  </si>
  <si>
    <t>Not ISP, referred to IMPD</t>
  </si>
  <si>
    <t>Joy Anacker-Stuart +Branigin Lawyers</t>
  </si>
  <si>
    <t xml:space="preserve">Not ISP, referred to Clinton Sheriff Dept </t>
  </si>
  <si>
    <t xml:space="preserve">Tacie DiTallo-Dynamic Safety, LLC </t>
  </si>
  <si>
    <t>Full Request 202200348496</t>
  </si>
  <si>
    <t>Crash 202200348496</t>
  </si>
  <si>
    <t>Sent CAD, Photos (evidence.com); Reconstruction not finished; Sent Reconstruction 12/27/2022</t>
  </si>
  <si>
    <t>Olivia Drasch</t>
  </si>
  <si>
    <t>Police Records</t>
  </si>
  <si>
    <t>Request needs to be sent in body of email, not as attachment0</t>
  </si>
  <si>
    <t>Trevin Thalheimer</t>
  </si>
  <si>
    <t xml:space="preserve">Follow up-Police Investigation </t>
  </si>
  <si>
    <t>22ISPC010057</t>
  </si>
  <si>
    <t>Christine Hughes-3331489833</t>
  </si>
  <si>
    <t>Crash Photos 202200358091</t>
  </si>
  <si>
    <t>Christine Hughes-3331448723</t>
  </si>
  <si>
    <t xml:space="preserve">No report taken, CAD provided </t>
  </si>
  <si>
    <t>Christine Hughes-3331487989</t>
  </si>
  <si>
    <t>LexisNexis 3331487989</t>
  </si>
  <si>
    <t>Crash Photos 202200356276</t>
  </si>
  <si>
    <t>2022-00356276</t>
  </si>
  <si>
    <t xml:space="preserve">Douglas Sakaguchi-Pfiefer Morgan &amp; Stesiak </t>
  </si>
  <si>
    <t>Body/Dash Cam, Photos</t>
  </si>
  <si>
    <t>202200059304 Photos and Video</t>
  </si>
  <si>
    <t>Sent Photos and Video (Evidence.com)</t>
  </si>
  <si>
    <t>Background - Bruce Dougan</t>
  </si>
  <si>
    <t>No record- Bruce Nolan Dougan - Referred to local LE</t>
  </si>
  <si>
    <t>Vaughn Howze - Pleaseantville PD</t>
  </si>
  <si>
    <t>Lynda Hiler- Kotz Sangster</t>
  </si>
  <si>
    <t xml:space="preserve">Case Report   </t>
  </si>
  <si>
    <t xml:space="preserve">Sent Report </t>
  </si>
  <si>
    <t>Det. Sgt. G. Mayyou- Montgomery PD</t>
  </si>
  <si>
    <t>Damion C Woods Jr</t>
  </si>
  <si>
    <t>Damion Woods Jr - 1 warning, 1 ticket</t>
  </si>
  <si>
    <t>Roger Getz- Getz Investigations</t>
  </si>
  <si>
    <t>Recon report 201800004143</t>
  </si>
  <si>
    <t>18ISPC004216</t>
  </si>
  <si>
    <t xml:space="preserve">Sent Reconstruction Report </t>
  </si>
  <si>
    <t>LexisNexis- 186044281</t>
  </si>
  <si>
    <t>Recon report 22ISPC009998</t>
  </si>
  <si>
    <t>Crash 2022032826522ISPC00998</t>
  </si>
  <si>
    <t>LexisNexis- 186067856</t>
  </si>
  <si>
    <t>Recon report 22ISPC009213</t>
  </si>
  <si>
    <t>Recon Still Pending. Check Back in 60-90 days</t>
  </si>
  <si>
    <t>Mike Kramer- Intelligence Investigations</t>
  </si>
  <si>
    <t>Crash report 202200335330</t>
  </si>
  <si>
    <t>Kim Jansen- Sutter O'Connell</t>
  </si>
  <si>
    <t>Full request 202200303002</t>
  </si>
  <si>
    <t>2022-00303002</t>
  </si>
  <si>
    <t>Sent video and photos (evidence.com)</t>
  </si>
  <si>
    <t>Marilyn Eason</t>
  </si>
  <si>
    <t>Citation records</t>
  </si>
  <si>
    <t>Requested more information, no response</t>
  </si>
  <si>
    <t>Thomas McAllister- Custard Insurance</t>
  </si>
  <si>
    <t>Photos/Videos 202200259270</t>
  </si>
  <si>
    <t>Crash 202200259270</t>
  </si>
  <si>
    <t>2022-00259270</t>
  </si>
  <si>
    <t>Windy Mccutchen</t>
  </si>
  <si>
    <t>Full Request 202200303372 22ISPC009213</t>
  </si>
  <si>
    <t>Crash 202200303372 22ISPC009213</t>
  </si>
  <si>
    <t>Case 2022-00303372 Photos</t>
  </si>
  <si>
    <t>Sent 911/radio, CAD, Reponse letter, Photos (evidence.com) Recon still pending. Check in 60-90 days</t>
  </si>
  <si>
    <t>Anne Ramsey  - ATF</t>
  </si>
  <si>
    <t>Ryan Jones - Ralli Services LLC</t>
  </si>
  <si>
    <t>Sheila McElroy - Hurst Limontes</t>
  </si>
  <si>
    <t>Photos/Videos/911 202200337232</t>
  </si>
  <si>
    <t>Crash 202200337232</t>
  </si>
  <si>
    <t>2022-00337232</t>
  </si>
  <si>
    <t>Sent 911 &amp; CAD- sent videos &amp; photos (evidence.com)</t>
  </si>
  <si>
    <t>Karen Queen - Schad Law</t>
  </si>
  <si>
    <t>Recon/photos  21ISPC009683</t>
  </si>
  <si>
    <t>21ISPC009683</t>
  </si>
  <si>
    <t>Sent Incident Report and photos (One drive)</t>
  </si>
  <si>
    <t>Photos/CAD/911 202200344691</t>
  </si>
  <si>
    <t>Crash 202200344691</t>
  </si>
  <si>
    <t>Sent CAD and 911, Body and dash cam (evidence)</t>
  </si>
  <si>
    <t>Nicky Priovolos - Orleans Canty Novy</t>
  </si>
  <si>
    <t>Crash Records 202200223512</t>
  </si>
  <si>
    <t>Duplicate Request, still pending case</t>
  </si>
  <si>
    <t>Full Request 202000280878</t>
  </si>
  <si>
    <t>Crash 202000280878</t>
  </si>
  <si>
    <t>LexisNexis - 186236631</t>
  </si>
  <si>
    <t>Case Report - Theft</t>
  </si>
  <si>
    <t>LexisNexis - 186268781</t>
  </si>
  <si>
    <t>Theft 20220036839</t>
  </si>
  <si>
    <t>LexisNexis - 184086211</t>
  </si>
  <si>
    <t>Crash Report 2400034358</t>
  </si>
  <si>
    <t>Kelli Snider - Ken Nunn</t>
  </si>
  <si>
    <t>Photos 202200361275</t>
  </si>
  <si>
    <t>2022-00361275 Photos</t>
  </si>
  <si>
    <t>Melissa Commons - Rubino Ruman Crosmer</t>
  </si>
  <si>
    <t>Full Request - 22ISPC008854</t>
  </si>
  <si>
    <t>Crash 202200290758 22ISPC008854</t>
  </si>
  <si>
    <t xml:space="preserve">2022-00290758 </t>
  </si>
  <si>
    <t>Sent 911, CAD, Photos (evidence.com); Reconstruction not complete</t>
  </si>
  <si>
    <t>Kim House - Aguiar Injury Lawyers</t>
  </si>
  <si>
    <t>Crash Records 202200303002</t>
  </si>
  <si>
    <t>No recon done- no 911</t>
  </si>
  <si>
    <t>Theresa Thompson - Rubino Ruman Crosmer</t>
  </si>
  <si>
    <t>Full Request 202200324805</t>
  </si>
  <si>
    <t>Crash 202200324805</t>
  </si>
  <si>
    <t>2022-00324805 Photos and video</t>
  </si>
  <si>
    <t>Sent CAD, 911, response letter, Photos and videos (evidence.com)</t>
  </si>
  <si>
    <t>Mariah Prosser-Rayburn - Hensley Legal</t>
  </si>
  <si>
    <t>Photos 202200360209</t>
  </si>
  <si>
    <t>Brandon Morange</t>
  </si>
  <si>
    <t>2021-00389996</t>
  </si>
  <si>
    <t>Randy Niemeyer - Niemeyer Milk</t>
  </si>
  <si>
    <t>Crash 202200375467 Photos</t>
  </si>
  <si>
    <t>Kayla Reidy - Hensley Legal Group</t>
  </si>
  <si>
    <t>Crash 202200336875</t>
  </si>
  <si>
    <t>Brian Payne - Warren County Sheriff</t>
  </si>
  <si>
    <t>Crash 202200372278</t>
  </si>
  <si>
    <t>2022-00372278 Photos and video</t>
  </si>
  <si>
    <t>Sent CAD, 911/radio, Crash Report, Photos and videos (evidence.com)</t>
  </si>
  <si>
    <t>Jospeh Brooks</t>
  </si>
  <si>
    <t>18ISPC005028</t>
  </si>
  <si>
    <t>Denied 5-14-3-4(b)(1). Sent CAD</t>
  </si>
  <si>
    <t>Lexis Nexis 186395821</t>
  </si>
  <si>
    <t>Lexis Nexis 186360136</t>
  </si>
  <si>
    <t>Crash 202200368979</t>
  </si>
  <si>
    <t>Crash 202200368979 22ISPC011310</t>
  </si>
  <si>
    <t>Lexis Nexis 186428196</t>
  </si>
  <si>
    <t>Crash 202200370702</t>
  </si>
  <si>
    <t>2022-00370702 Photos</t>
  </si>
  <si>
    <t>Christine Hughes 3331476096</t>
  </si>
  <si>
    <t>22ISPC010808</t>
  </si>
  <si>
    <t>Christine Hughes 3331428187</t>
  </si>
  <si>
    <t>Christine Hughes 3331422231</t>
  </si>
  <si>
    <t>Crash 202200294059</t>
  </si>
  <si>
    <t>Christine Hughes 3331492120</t>
  </si>
  <si>
    <t>Crash 202200206372</t>
  </si>
  <si>
    <t>Christine Hughes 3331495220</t>
  </si>
  <si>
    <t>Crash 2022003455874</t>
  </si>
  <si>
    <t>Christine Hughes 3331475404</t>
  </si>
  <si>
    <t>Christine Hughes 3331493281</t>
  </si>
  <si>
    <t>Crash 202200325591</t>
  </si>
  <si>
    <t>Christine Hughes 3331474931</t>
  </si>
  <si>
    <t>Crash 202200333275</t>
  </si>
  <si>
    <t>Christine Hughes 3331499072</t>
  </si>
  <si>
    <t>Crash 202100491660</t>
  </si>
  <si>
    <t>Lexis Nexis 186577191</t>
  </si>
  <si>
    <t>22IFPC007018</t>
  </si>
  <si>
    <t>Dewayne Reecer</t>
  </si>
  <si>
    <t>revised request 5-14-3-3(a)(1)</t>
  </si>
  <si>
    <t>Lexis Nexis 186586766</t>
  </si>
  <si>
    <t>Crash 202200348966</t>
  </si>
  <si>
    <t>22ISPC010644 202200348966</t>
  </si>
  <si>
    <t>Theresa Thompson -  Rubino Ruman</t>
  </si>
  <si>
    <t>Crash 202200290758 Full Request</t>
  </si>
  <si>
    <t>2022-00290758</t>
  </si>
  <si>
    <t>Sent CAD, 911 Audio/Radio, Sent photos(Evidence.com), recon not completed, videos not provided. status update 10/13/22; sent videos 12/28/2022</t>
  </si>
  <si>
    <t>Josh Hensley</t>
  </si>
  <si>
    <t>21ISPC015752</t>
  </si>
  <si>
    <t>Leah Gross</t>
  </si>
  <si>
    <t>Referred to local clerks office</t>
  </si>
  <si>
    <t>Emma Lee - Coplan Crane</t>
  </si>
  <si>
    <t>22ISPC009998</t>
  </si>
  <si>
    <t>2022-00328265</t>
  </si>
  <si>
    <t>Sent photos (evidence), Reconstruction (not finished) and Body/Dash cam withheld; Sent Reconstruction 1/5/2023</t>
  </si>
  <si>
    <t>16ISPC002205</t>
  </si>
  <si>
    <t xml:space="preserve">Glen Howe-Sent Case Report </t>
  </si>
  <si>
    <t>Stephanie McFadden - Omniplex</t>
  </si>
  <si>
    <t>Background - Nathan Pierre</t>
  </si>
  <si>
    <t>Nathan Pierre - 1 Citation</t>
  </si>
  <si>
    <t>Lisa Marie Aquino - CACI</t>
  </si>
  <si>
    <t>Background - Caroline Golden</t>
  </si>
  <si>
    <t>No records- Caroline Golden ( Hutzler)</t>
  </si>
  <si>
    <t>Mallory Stanley - US Probation</t>
  </si>
  <si>
    <t>Background - Wayne Tucker</t>
  </si>
  <si>
    <t>Probation - Wayne Tucker</t>
  </si>
  <si>
    <t>Sent incident report, 4 citations, 1 warning</t>
  </si>
  <si>
    <t>Crash 202200336440 Photos</t>
  </si>
  <si>
    <t>Amy Corbin - Whiteen Law Office</t>
  </si>
  <si>
    <t>Crash 202200378163 Full Request</t>
  </si>
  <si>
    <t>Crash 202200378163</t>
  </si>
  <si>
    <t>2022-00378163</t>
  </si>
  <si>
    <t>Sent 911 &amp; CAD- Sent photos &amp; videos (evidence)</t>
  </si>
  <si>
    <t>Erika Facey - WISH TV</t>
  </si>
  <si>
    <t>Crash 202200302087</t>
  </si>
  <si>
    <t>Sent 911 calls and crash report</t>
  </si>
  <si>
    <t>Aida MEza - Air Methods</t>
  </si>
  <si>
    <t>Mellonie Mendoza</t>
  </si>
  <si>
    <t>22ISPC006793</t>
  </si>
  <si>
    <t>Lexis Nexis - 186490216</t>
  </si>
  <si>
    <t>Aaron Walsh - Acuity Insurance</t>
  </si>
  <si>
    <t>21ISPC017035</t>
  </si>
  <si>
    <t xml:space="preserve">Referred to trial rules, open civil case </t>
  </si>
  <si>
    <t>Ashlee Hill - NBC 5</t>
  </si>
  <si>
    <t>Spoke with PIO Sergeant Fifield and forwarded the email to him.  He will reach out to NBC 5.</t>
  </si>
  <si>
    <t>Heather Banuelos - UW-Madison PD</t>
  </si>
  <si>
    <t>Background - Anne Ladue-Satek</t>
  </si>
  <si>
    <t>No records- Anne Ladue- Satek</t>
  </si>
  <si>
    <t xml:space="preserve">Donna Miller-Willsey Law </t>
  </si>
  <si>
    <t>Full Request 202200242044</t>
  </si>
  <si>
    <t>Sent CAD, 911 Audio/Radio, Sent photos and videos(Evidence.com)</t>
  </si>
  <si>
    <t>CMV Reports</t>
  </si>
  <si>
    <t>30GPD220350</t>
  </si>
  <si>
    <t>Samantha Laflin-OAL-Law</t>
  </si>
  <si>
    <t>Full Request 202000187289</t>
  </si>
  <si>
    <t>Crash 202000187289</t>
  </si>
  <si>
    <t xml:space="preserve">Sarah Smith-Reagan Outdoor Advertising </t>
  </si>
  <si>
    <t xml:space="preserve">Denise Settlemyre-Lewis Wagner Law </t>
  </si>
  <si>
    <t>2021-00210818</t>
  </si>
  <si>
    <t>LexisNexis-186700841</t>
  </si>
  <si>
    <t>Crash Photos 202200342221</t>
  </si>
  <si>
    <t>2022-00342221 (case)</t>
  </si>
  <si>
    <t>Sent photos (evidence), 2 photos redacted 5-14-3-4(b)(1)</t>
  </si>
  <si>
    <t>LexisNexis-186638396</t>
  </si>
  <si>
    <t>Dash Cam 202200354848</t>
  </si>
  <si>
    <t>2022-00354848 Dash Cam</t>
  </si>
  <si>
    <t>Sent Dash Cam (Evidence.com)</t>
  </si>
  <si>
    <t>LexisNexis-186867606</t>
  </si>
  <si>
    <t>Crash Report 20220037798</t>
  </si>
  <si>
    <t>Sent CAD- referred to buycrash</t>
  </si>
  <si>
    <t xml:space="preserve">Ashley Hancock-13 WTHR </t>
  </si>
  <si>
    <t>Referred to PIO Sergeant Slocum.  He believes he has already provided this but will review.</t>
  </si>
  <si>
    <t xml:space="preserve">CMV Report </t>
  </si>
  <si>
    <t>No CMV report taken</t>
  </si>
  <si>
    <t>Margaret Batteast-DCS</t>
  </si>
  <si>
    <t>Challenge a Record</t>
  </si>
  <si>
    <t xml:space="preserve">Referred to Criminal History website </t>
  </si>
  <si>
    <t>Carmen Shui-Firearm Eligibility Bureau</t>
  </si>
  <si>
    <t>Angela Shirey</t>
  </si>
  <si>
    <t xml:space="preserve">911 Call </t>
  </si>
  <si>
    <t>referred to county dispatch</t>
  </si>
  <si>
    <t>Stephani</t>
  </si>
  <si>
    <t>Suzannah Rostek- Grossman Green</t>
  </si>
  <si>
    <t>Crash 202200361275</t>
  </si>
  <si>
    <t>Case (videos) 2022-00361275 Photos videos</t>
  </si>
  <si>
    <t>Sent CAD, 911/radio, Response Letter, Photos and Videos(Evidence.com) Video case made.</t>
  </si>
  <si>
    <t>Rhonda Hankins</t>
  </si>
  <si>
    <t>Police report</t>
  </si>
  <si>
    <t>22ISPC011159</t>
  </si>
  <si>
    <t>Craig Walters- Fort Wayne PD</t>
  </si>
  <si>
    <t>Luke Miller</t>
  </si>
  <si>
    <t>Luke Miller - 1 Incident Report, 1 Citation/Warning</t>
  </si>
  <si>
    <t>Katy Creider- Enterprise Holdings</t>
  </si>
  <si>
    <t>CK Hudson</t>
  </si>
  <si>
    <t xml:space="preserve">Not ISP report, referred to IMPD </t>
  </si>
  <si>
    <t>Video (non bwc) and photos 202200379812</t>
  </si>
  <si>
    <t>Crash 202200379812 22ISPC011651</t>
  </si>
  <si>
    <t>Case 2022-00379812 Photos</t>
  </si>
  <si>
    <t>Sent photos (evidence.com) Videos not being release at this time. Check back in 60-90 days.</t>
  </si>
  <si>
    <t>Shaelyn Kelly- Marion County Coroner</t>
  </si>
  <si>
    <t>Crash report 22ISPC005347</t>
  </si>
  <si>
    <t>Pamela Mattern - North Dakota Highway</t>
  </si>
  <si>
    <t>lienholder info</t>
  </si>
  <si>
    <t>Referred to the BMV</t>
  </si>
  <si>
    <t>Reckless Driving</t>
  </si>
  <si>
    <t>Kara Kenney Reckless Driving Citations</t>
  </si>
  <si>
    <t>Sent data compiled by Scott Alspach</t>
  </si>
  <si>
    <t>Courtney Firari - Kopka Pinkus Dolin</t>
  </si>
  <si>
    <t>Full Request 202200336440</t>
  </si>
  <si>
    <t>Sent CAD, 911/Radio, CMV (OneDrive) Photos (Evidence.com) Recon still pending Check back in 60-90 Days</t>
  </si>
  <si>
    <t>Krysta Hughes - Reminger</t>
  </si>
  <si>
    <t>Full Request 202000336082</t>
  </si>
  <si>
    <t>Crash 202000336082</t>
  </si>
  <si>
    <t>Sent CAD, 911 Audio</t>
  </si>
  <si>
    <t>Recon - 202100057460 21ISPC002983</t>
  </si>
  <si>
    <t>LexisNexis - 186999026</t>
  </si>
  <si>
    <t>Photos - 2022002383690</t>
  </si>
  <si>
    <t>2022-00283690</t>
  </si>
  <si>
    <t>LexisNexis - 187104021</t>
  </si>
  <si>
    <t>202200336337</t>
  </si>
  <si>
    <t>Crash 202200336337</t>
  </si>
  <si>
    <t>LexisNexis - 187136691</t>
  </si>
  <si>
    <t>Auto Theft 22ISPC01594</t>
  </si>
  <si>
    <t>22ISPC010594</t>
  </si>
  <si>
    <t>LexisNexis - 186880211</t>
  </si>
  <si>
    <t>Recon - 202200121203</t>
  </si>
  <si>
    <t>Terry Prewitt</t>
  </si>
  <si>
    <t>Case Report - 21G051171</t>
  </si>
  <si>
    <t>Richard Moy - WMAQ-TV</t>
  </si>
  <si>
    <t>Case Record</t>
  </si>
  <si>
    <t>Referred to the Miami County Sheriff's Office</t>
  </si>
  <si>
    <t>Cris Mullen - Specturm News 1</t>
  </si>
  <si>
    <t>Delphi Case</t>
  </si>
  <si>
    <t>Forwarded to District PIO</t>
  </si>
  <si>
    <t>Photos Dash Cam 202200372330</t>
  </si>
  <si>
    <t>2022-00372330</t>
  </si>
  <si>
    <t>sent photos and videos( driver dash only) evidence.com</t>
  </si>
  <si>
    <t>Ryan Jones - Ralli Services</t>
  </si>
  <si>
    <t>Case Report 22ISPC011392</t>
  </si>
  <si>
    <t>22ISPC011392</t>
  </si>
  <si>
    <t>Denied 5-14-3-4(b)(1); sent media summary</t>
  </si>
  <si>
    <t>Alexis Franklin - Hensley</t>
  </si>
  <si>
    <t>Photos 202200339097</t>
  </si>
  <si>
    <t>Juan Gutierrez - Fort Wayne Police Department</t>
  </si>
  <si>
    <t>Background - Tyler Haywood</t>
  </si>
  <si>
    <t>no records- Tyler Haywood</t>
  </si>
  <si>
    <t>Keli Delahoussaye - Walters Richardson</t>
  </si>
  <si>
    <t>Crash 202200207204 Full Request</t>
  </si>
  <si>
    <t>Sent CAD, Photos, Body/Dash cam (evidence)</t>
  </si>
  <si>
    <t>Amanda DeSchepper</t>
  </si>
  <si>
    <t>Criminal HIstory</t>
  </si>
  <si>
    <t>Tim Thompson - Sparks Police Department</t>
  </si>
  <si>
    <t>Background -  Steven Hayth</t>
  </si>
  <si>
    <t>No records- steven Hayth</t>
  </si>
  <si>
    <t>Pat Duncan</t>
  </si>
  <si>
    <t>Felony Report</t>
  </si>
  <si>
    <t>Carissa Swalla - Craig Kelley &amp; Faultless</t>
  </si>
  <si>
    <t>Crash 201900427196</t>
  </si>
  <si>
    <t>Crash 201900427186/ 201900427196</t>
  </si>
  <si>
    <t>Confirmed sent photos</t>
  </si>
  <si>
    <t>Fletcher Keel - WLWT</t>
  </si>
  <si>
    <t>Fatal Crash</t>
  </si>
  <si>
    <t>Referred to district PIO</t>
  </si>
  <si>
    <t>Samantha Schussheim - Marion County Coroner</t>
  </si>
  <si>
    <t>Crash 202200379078</t>
  </si>
  <si>
    <t>Anne Gothe</t>
  </si>
  <si>
    <t>22ISPC003884</t>
  </si>
  <si>
    <t>Katie Klein - Barr Nunn</t>
  </si>
  <si>
    <t>Crash 202200341874</t>
  </si>
  <si>
    <t>no report taken- sent CAD</t>
  </si>
  <si>
    <t>Megan Bellamy - Wilson Kehoe Winingham</t>
  </si>
  <si>
    <t>Crash 202200257564</t>
  </si>
  <si>
    <t>2022-00257564</t>
  </si>
  <si>
    <t xml:space="preserve">Sent photos (evidence.com), sent reconstruction report </t>
  </si>
  <si>
    <t>Richard Moy - WMAQ</t>
  </si>
  <si>
    <t>Booking Photos</t>
  </si>
  <si>
    <t>Melissa Postle - FOIA Professional Services</t>
  </si>
  <si>
    <t>16ISPC003176</t>
  </si>
  <si>
    <t>Shannon Anderson - Acuity Insurance</t>
  </si>
  <si>
    <t>Crash 202200372330</t>
  </si>
  <si>
    <t>Sent dash cam (evidence)</t>
  </si>
  <si>
    <t xml:space="preserve">Bradford L. Stewart-Stewart Law Firm </t>
  </si>
  <si>
    <t>Christopher Schiano</t>
  </si>
  <si>
    <t>Emails/Text Patriot Front</t>
  </si>
  <si>
    <t>Patriot Front</t>
  </si>
  <si>
    <t>Revise request to comply with Ind. Code 5-14-3-3(a)(1)</t>
  </si>
  <si>
    <t xml:space="preserve">Darla Kvale-Claims Center LLC </t>
  </si>
  <si>
    <t>Sandra Solomon-Erie Insurance</t>
  </si>
  <si>
    <t>Maggie Green</t>
  </si>
  <si>
    <t>Brittany Chatham - No Records</t>
  </si>
  <si>
    <t>Monica Bretz</t>
  </si>
  <si>
    <t xml:space="preserve">Madyson Bowman-Advocates Injury Attorneys </t>
  </si>
  <si>
    <t>Crash 202100291509</t>
  </si>
  <si>
    <t>Sent photos, 911 and CAD (OneDrive)</t>
  </si>
  <si>
    <t>LexisNexis-187309931</t>
  </si>
  <si>
    <t>Crash Photos 202200337232</t>
  </si>
  <si>
    <t xml:space="preserve">John Schuerman-Schuerman Law </t>
  </si>
  <si>
    <t>Crash Photos 202200379812</t>
  </si>
  <si>
    <t xml:space="preserve">Body Cam/911 Callers List </t>
  </si>
  <si>
    <t xml:space="preserve">No transcripts to provide, already sent videos(Evidence.com) </t>
  </si>
  <si>
    <t>Photos 202200303372</t>
  </si>
  <si>
    <t>Case 2022-00303372</t>
  </si>
  <si>
    <t>Ken Nunn Law Office</t>
  </si>
  <si>
    <t>Crash Photos 202200303163</t>
  </si>
  <si>
    <t>2022-00303163</t>
  </si>
  <si>
    <t xml:space="preserve">Stephen McNamara-DCS </t>
  </si>
  <si>
    <t>Case Report 22ISPC011646</t>
  </si>
  <si>
    <t>22ISOC011646</t>
  </si>
  <si>
    <t>Amy Blake-Ken Nunn Law Office</t>
  </si>
  <si>
    <t>Crash Photos- 202200340917</t>
  </si>
  <si>
    <t xml:space="preserve">Sent photos (evidence.com) did not need payment </t>
  </si>
  <si>
    <t>Lynda Hiler-Attorneys &amp; Counselors</t>
  </si>
  <si>
    <t>Body Cam 22ISPC001610</t>
  </si>
  <si>
    <t>Beverly Medley</t>
  </si>
  <si>
    <t>21ISPC009911</t>
  </si>
  <si>
    <t>Justin Chumbley- Whaley law</t>
  </si>
  <si>
    <t>Recon 22ISPC009636</t>
  </si>
  <si>
    <t>Crash 202200316789 22ISPC009636</t>
  </si>
  <si>
    <t>Denied 5-14-3-4-(b)(1)</t>
  </si>
  <si>
    <t>BJ Lanjam- Ken Nunn</t>
  </si>
  <si>
    <t>Photos 202200322474</t>
  </si>
  <si>
    <t>Crash 202200322474</t>
  </si>
  <si>
    <t>2022-00322474</t>
  </si>
  <si>
    <t>Erica Mueller- Hensley Law</t>
  </si>
  <si>
    <t>Photos 202100202546</t>
  </si>
  <si>
    <t>Kristina Martin- Stephenson Rife</t>
  </si>
  <si>
    <t>Full request 202200276761</t>
  </si>
  <si>
    <t>Sent cad- photos and videos(evidence)- no 911</t>
  </si>
  <si>
    <t>Shaelyn Kelley- Marion County Coroner</t>
  </si>
  <si>
    <t>Crash report 22ISPC011035</t>
  </si>
  <si>
    <t>Crash 202200360699 22ISPC011035</t>
  </si>
  <si>
    <t>Photos 904095148</t>
  </si>
  <si>
    <t>2022-00347202 Photos</t>
  </si>
  <si>
    <t>Full request 202200345863</t>
  </si>
  <si>
    <t>Crash 202200345863</t>
  </si>
  <si>
    <t>Cases 2022-00345863 Photos and videos</t>
  </si>
  <si>
    <t>Sent CAD, 911/Radio, CMV (Onedrive) Photos and videos (Evidence.com)</t>
  </si>
  <si>
    <t>LexisNexis 196528551</t>
  </si>
  <si>
    <t>Fire Car 202200375887</t>
  </si>
  <si>
    <t>Rachel Ress- KPD</t>
  </si>
  <si>
    <t>Full request 202200057582</t>
  </si>
  <si>
    <t>Crash 202200057582 22ISPC001653</t>
  </si>
  <si>
    <t>2022-00057582 cases</t>
  </si>
  <si>
    <t>Sent CAD, incident report, and recon report- no 911- sent photo and body cam video (evidence)- denied tox 5-14-3-4(b)(1)</t>
  </si>
  <si>
    <t>Sherrie Frydell- Wilson Kehoe Winingham</t>
  </si>
  <si>
    <t>Full Request 4220107</t>
  </si>
  <si>
    <t>Crash 202200248194 22ISPC007618</t>
  </si>
  <si>
    <t>Photo Case 202200248194</t>
  </si>
  <si>
    <t>Sent CAD/ Radio Audio, Response Letter, Photos (evidence.com) Denied under 5-14-3-4(b)(1) incident/recon, 2 photos, toxicology. videos not being released at this time</t>
  </si>
  <si>
    <t>Amanda Delekta- Carson LLP</t>
  </si>
  <si>
    <t>Photos and videos</t>
  </si>
  <si>
    <t>Crash 202200395282 22ISPC012264</t>
  </si>
  <si>
    <t>2022-00395282 Photos</t>
  </si>
  <si>
    <t>Sent Photos (evidence.com) Referred to buycrash.com, Still under investigation - Videos are not being released</t>
  </si>
  <si>
    <t>Walter Euceda- Memphis PD</t>
  </si>
  <si>
    <t>Tracey Judd</t>
  </si>
  <si>
    <t>No records- Tracey Judd</t>
  </si>
  <si>
    <t>Photos 202200340664</t>
  </si>
  <si>
    <t>Lindsey Lanham- Lake County Prosecutor</t>
  </si>
  <si>
    <t>Dispatch records  &amp; calibration records</t>
  </si>
  <si>
    <t>Referred to officer</t>
  </si>
  <si>
    <t>Sheila Wilt - Isaacs &amp; Isaacs</t>
  </si>
  <si>
    <t>Reconstruction - 202200128182</t>
  </si>
  <si>
    <t>Sent Reconstruction report, photos, body/dash cam (evidence.com)</t>
  </si>
  <si>
    <t>Sylivia Dekirmandjian - McHenry CO SD</t>
  </si>
  <si>
    <t>Crash Report and video</t>
  </si>
  <si>
    <t>CAD 202200391715 22ISPC012124</t>
  </si>
  <si>
    <t>2022-00391715</t>
  </si>
  <si>
    <t>Sent incident report and videos (evidence)</t>
  </si>
  <si>
    <t>Jacob Boggess - Avon PD</t>
  </si>
  <si>
    <t>Background - Cameron McDaniel</t>
  </si>
  <si>
    <t>Cameron McDaniel- No records</t>
  </si>
  <si>
    <t>Julie Mason - Hovde Dassow &amp; Deets</t>
  </si>
  <si>
    <t>Photos - 202200304544</t>
  </si>
  <si>
    <t>2022-00304544 Photos</t>
  </si>
  <si>
    <t>Recon 20220094611 22ISPC002855</t>
  </si>
  <si>
    <t xml:space="preserve">Referred to local agency(Greenwood PD) </t>
  </si>
  <si>
    <t>Mariam Gibson - Gibson Law</t>
  </si>
  <si>
    <t>Citation Record</t>
  </si>
  <si>
    <t>Ashley Wood - Hensley Legal</t>
  </si>
  <si>
    <t>Photos 202200385908</t>
  </si>
  <si>
    <t>2022-00385908</t>
  </si>
  <si>
    <t>LexisNexis - 187655331</t>
  </si>
  <si>
    <t>LexisNexis - 187841086</t>
  </si>
  <si>
    <t>Emily Sapp - Vista Musical Instruments</t>
  </si>
  <si>
    <t>Crash Report 202200394510</t>
  </si>
  <si>
    <t>Full Request - 202200389907</t>
  </si>
  <si>
    <t>Crash 202200389907 22ISPC011979</t>
  </si>
  <si>
    <t>Case 2022-00389907 Photos</t>
  </si>
  <si>
    <t xml:space="preserve">Sent 911/Radio, CAD Detail, Photographs (Evidence.com) Still open investigation, all other requested items are pending. </t>
  </si>
  <si>
    <t>Ginny Wright</t>
  </si>
  <si>
    <t>Crash Report 21ISPC010955</t>
  </si>
  <si>
    <t>sent recon- denied incident report 5-14-3-4(b)(1)</t>
  </si>
  <si>
    <t xml:space="preserve">Body Cam </t>
  </si>
  <si>
    <t>18ISPC012518</t>
  </si>
  <si>
    <t>John Hasner-Isaacs&amp;Isaacs</t>
  </si>
  <si>
    <t>Crash 202200371335</t>
  </si>
  <si>
    <t xml:space="preserve">Sent CAD, 911 Audio/Radio, Sent videos/photos(Evidence.com) </t>
  </si>
  <si>
    <t>Christine Hughes - 3331423960</t>
  </si>
  <si>
    <t>Crash 202200206023</t>
  </si>
  <si>
    <t>No Report taken, Sent CAD Detail</t>
  </si>
  <si>
    <t>Christine Hughes - 331494025</t>
  </si>
  <si>
    <t>Christine Hughes - 3331476084</t>
  </si>
  <si>
    <t>Christine Hughes -  1132009166</t>
  </si>
  <si>
    <t>22ISPC011975</t>
  </si>
  <si>
    <t>Christine Hughes - 470067947</t>
  </si>
  <si>
    <t>No Report Taken, Sent CAD Detail</t>
  </si>
  <si>
    <t>Christine Hughes - 1132000483</t>
  </si>
  <si>
    <t>Christine Hughes - 11320006825</t>
  </si>
  <si>
    <t>Christine Hughes - 1131974309</t>
  </si>
  <si>
    <t>Christine Hughes - 11132006338</t>
  </si>
  <si>
    <t>Christine Hughes - 3331460510</t>
  </si>
  <si>
    <t>Christine Hughes - 3331499773</t>
  </si>
  <si>
    <t>Christine Hughes - 3331475414</t>
  </si>
  <si>
    <t>Christine Hughes - 3331510173</t>
  </si>
  <si>
    <t>Christine Hughes - 3331509709</t>
  </si>
  <si>
    <t>Christine Hughes - 3331504630</t>
  </si>
  <si>
    <t>Christine Hughes - 3331506235</t>
  </si>
  <si>
    <t>No Records responsove</t>
  </si>
  <si>
    <t>Ted Veirs - Marion County Coroner</t>
  </si>
  <si>
    <t xml:space="preserve">Sent crash reports </t>
  </si>
  <si>
    <t>Christine Hughes - 3331478436</t>
  </si>
  <si>
    <t xml:space="preserve">Heather Szakacs - Allen Law </t>
  </si>
  <si>
    <t>Full Request - 202200337232</t>
  </si>
  <si>
    <t>Mark Helms - Crash Consultants</t>
  </si>
  <si>
    <t>Full Request - 202200322573</t>
  </si>
  <si>
    <t>Crash 202200322573 22ISPC009830</t>
  </si>
  <si>
    <t>2022-00322573</t>
  </si>
  <si>
    <t>Sent 911, CAD, Reconstruction, Photos, Body/Dash cam (evidence.com)</t>
  </si>
  <si>
    <t>Courtney Nash</t>
  </si>
  <si>
    <t xml:space="preserve">Sent Citation </t>
  </si>
  <si>
    <t>Bridget McLaughlin - Kaplan Trucking</t>
  </si>
  <si>
    <t>Photos - 202200382322</t>
  </si>
  <si>
    <t>2022-00382322</t>
  </si>
  <si>
    <t>Melissa Postle- FOIA Professional Services</t>
  </si>
  <si>
    <t>Peyton Fetterhoff murder case</t>
  </si>
  <si>
    <t>25F12347- Peyton Fetterhoff Murder</t>
  </si>
  <si>
    <t xml:space="preserve">Denied 5-14-3-4(b)(1)- ISP files could not be located </t>
  </si>
  <si>
    <t>Robert Spencer case</t>
  </si>
  <si>
    <t>Robert Spencer</t>
  </si>
  <si>
    <t>Denied 5-14-3-4(b)(1) - Referred to Jay County Court - 38C01-0702-FC-000004</t>
  </si>
  <si>
    <t>Susie Harless- Landman Beatty</t>
  </si>
  <si>
    <t>Steven DiCostanzo- RiskJockey</t>
  </si>
  <si>
    <t>Photos, 911, CAD 2022016683</t>
  </si>
  <si>
    <t>Courtney Whitehurst- DCS</t>
  </si>
  <si>
    <t>Jack Abbott</t>
  </si>
  <si>
    <t>No Records located dating back to 6/10/2022</t>
  </si>
  <si>
    <t>Full Request 202200362391</t>
  </si>
  <si>
    <t>Crash 202200362391</t>
  </si>
  <si>
    <t>2022-00362391 Photos and Videos</t>
  </si>
  <si>
    <t>Sent 911/Radio/CAD Detail, Photos and videos (evidence.com)</t>
  </si>
  <si>
    <t>Jacob Leiva- NJ Transport</t>
  </si>
  <si>
    <t>Crash report 22RM1077</t>
  </si>
  <si>
    <t>Debbie Monaghan- State Farm</t>
  </si>
  <si>
    <t>Supplemental 202200336337</t>
  </si>
  <si>
    <t>LexisNexis-18796981</t>
  </si>
  <si>
    <t>Photos 202200346467</t>
  </si>
  <si>
    <t>2022-00346467 Photos</t>
  </si>
  <si>
    <t>LexisNexis- 188130571</t>
  </si>
  <si>
    <t>Auto Theft 22ISPC012271</t>
  </si>
  <si>
    <t>22ISPC012271</t>
  </si>
  <si>
    <t>Crash 202200328265 22ISPC009998</t>
  </si>
  <si>
    <t>Recon not completed</t>
  </si>
  <si>
    <t>Mark Helms- KJCCS</t>
  </si>
  <si>
    <t>Crash 202200335219 22ISPC010228</t>
  </si>
  <si>
    <t>Case 2022-00335219 Photos</t>
  </si>
  <si>
    <t>Sent 911/Radio/CAD Detail, CMV Inspection, Photos (Evidence.com) Still under investigation, Check back in 60-90 days.</t>
  </si>
  <si>
    <t>Full request 202200277427 22ISPC009662</t>
  </si>
  <si>
    <t>CAD 202200277427 22ISPC009662</t>
  </si>
  <si>
    <t>2022-00277427</t>
  </si>
  <si>
    <t>sent icident report, CAD, and  photos &amp; videos (evidence)</t>
  </si>
  <si>
    <t>Full Request 202200339097</t>
  </si>
  <si>
    <t>Crash 202200339097 22ISPC010353</t>
  </si>
  <si>
    <t xml:space="preserve">Sent CAD, 911 Radio, CMV, Sent photos(Evidence.com), recon pending, no videos sent, check back in 60-90 days </t>
  </si>
  <si>
    <t>Sent CAD, 911, radio, CMV (Onedrive) Photos (Evidence.com) Update 12/19/2022 - Sent Incidnet, Reconstruction, diagrams, videos(Evidence.com)</t>
  </si>
  <si>
    <t>Full Request 2206420</t>
  </si>
  <si>
    <t>IN4910004011</t>
  </si>
  <si>
    <t>Sent cmv report- no video, photos, CAD, or any other report taken.</t>
  </si>
  <si>
    <t>Erin Goecke- Kohnen &amp; Patton</t>
  </si>
  <si>
    <t>Recon Report 202200401521 22ISPC012429</t>
  </si>
  <si>
    <t>Crash 202200401521 22ISPC012429</t>
  </si>
  <si>
    <t xml:space="preserve">Recon pending, check back 60/90 days </t>
  </si>
  <si>
    <t>Jeremy Rogers- Dinsmore</t>
  </si>
  <si>
    <t>Wrecker Info</t>
  </si>
  <si>
    <t>Charlies Wrecker</t>
  </si>
  <si>
    <t>Emailed 2 tow log files, 2 tow application files, and ISP response letter.  Incident report excepted under 5-14-3-4(b)(1) and email request insufficient;</t>
  </si>
  <si>
    <t>LexisNexis-1874201562</t>
  </si>
  <si>
    <t>Photos 904068387</t>
  </si>
  <si>
    <t>Referred to Mishawaka PD</t>
  </si>
  <si>
    <t>Photos 202200328248</t>
  </si>
  <si>
    <t>2022-00328248</t>
  </si>
  <si>
    <t>Cynthia Baldauf- WKW</t>
  </si>
  <si>
    <t>Full request 202200389676</t>
  </si>
  <si>
    <t>Crash 202200389676</t>
  </si>
  <si>
    <t xml:space="preserve">Sent CAD, 911 Radio, CMV, Sent photos/videos(Evidence.com) </t>
  </si>
  <si>
    <t>Jonathan Campbell</t>
  </si>
  <si>
    <t>No records- Jonathan D Campbell</t>
  </si>
  <si>
    <t>Sherraine Miller</t>
  </si>
  <si>
    <t xml:space="preserve">Documents </t>
  </si>
  <si>
    <t xml:space="preserve">Referred to the court or getting a criminal history done. </t>
  </si>
  <si>
    <t>Gerrie Rosenburg-Keller &amp; Keller</t>
  </si>
  <si>
    <t xml:space="preserve">Maggie Mui-Child Protection Advanced Specialist </t>
  </si>
  <si>
    <t>22ISPC009181</t>
  </si>
  <si>
    <t xml:space="preserve">Sent Case Report </t>
  </si>
  <si>
    <t xml:space="preserve">Kelly Murphy-DHS </t>
  </si>
  <si>
    <t xml:space="preserve">Case Reports </t>
  </si>
  <si>
    <t>Kevin Krebs-Columbia Advanced Investigations</t>
  </si>
  <si>
    <t>Justin James Newman - 1 Citation</t>
  </si>
  <si>
    <t>LexisNexis-188095906</t>
  </si>
  <si>
    <t>22ISPC010363</t>
  </si>
  <si>
    <t>Chiquita McNair</t>
  </si>
  <si>
    <t>Nathan Baker-DCSA</t>
  </si>
  <si>
    <t>Dearis Herron</t>
  </si>
  <si>
    <t>Citation- Dearis Herron</t>
  </si>
  <si>
    <t>Jordan Jones- Grand Rapids PD</t>
  </si>
  <si>
    <t>Ryan Hetjonk</t>
  </si>
  <si>
    <t>Ryan Hetjonk-No records</t>
  </si>
  <si>
    <t>Holly Rider- Progressive</t>
  </si>
  <si>
    <t>Angie Maple- Starr Austen Miller</t>
  </si>
  <si>
    <t>Reports 202105552</t>
  </si>
  <si>
    <t>21ISPC016871</t>
  </si>
  <si>
    <t>Sent incident report. Referred to Grant CO SD</t>
  </si>
  <si>
    <t>Felix Casstro- New York State Police</t>
  </si>
  <si>
    <t>Phillip Stevens</t>
  </si>
  <si>
    <t>No records- Phillip B P Stevens</t>
  </si>
  <si>
    <t xml:space="preserve">Shannon Stevens- DOC Probation </t>
  </si>
  <si>
    <t>Wyatt James Fluty</t>
  </si>
  <si>
    <t xml:space="preserve">No records responsive-Wyatt Fluty </t>
  </si>
  <si>
    <t>Jerika Gilley</t>
  </si>
  <si>
    <t>David Camm case</t>
  </si>
  <si>
    <t>Referred to clerk of court where case originated for official court records</t>
  </si>
  <si>
    <t>Rick Baker- Custard Insurance</t>
  </si>
  <si>
    <t>Recon 22ISPC011613</t>
  </si>
  <si>
    <t>Still Pending Investigation - Check Back 60-90 days</t>
  </si>
  <si>
    <t>Christy Brown- Sage Insurance</t>
  </si>
  <si>
    <t>CAD 202200206023</t>
  </si>
  <si>
    <t>Sent Redacted CAD Detail</t>
  </si>
  <si>
    <t>Full request 202200348874</t>
  </si>
  <si>
    <t>Crash 202200348874 22ISPC010642</t>
  </si>
  <si>
    <t>2022-00348874</t>
  </si>
  <si>
    <t>Sent CAD, 911, and radio traffic- sent photos (evidence)- withheld videos and report pending lab results</t>
  </si>
  <si>
    <t>Full request 202200398098</t>
  </si>
  <si>
    <t>Crash 202200398098</t>
  </si>
  <si>
    <t xml:space="preserve">Sent CAD, 911 Radio/Audio, Sent photos and videos(Evidence.com) </t>
  </si>
  <si>
    <t>LexisNexis- 188522936</t>
  </si>
  <si>
    <t>22ISPC012622</t>
  </si>
  <si>
    <t>LexisNexis- 186880211</t>
  </si>
  <si>
    <t>Recon 202200121203</t>
  </si>
  <si>
    <t>Dallas Wolfe- DCSA</t>
  </si>
  <si>
    <t>Devontrion Cannon</t>
  </si>
  <si>
    <t>Devontrion Cannon-Citation, Field Arrest, Criminal Transript(10 pages)</t>
  </si>
  <si>
    <t>Ashly Davis- DCSA</t>
  </si>
  <si>
    <t>Mitchell Brown</t>
  </si>
  <si>
    <t>Mitchell Brown - No Records</t>
  </si>
  <si>
    <t>Doug Kouns- Veracity</t>
  </si>
  <si>
    <t>CAD 2022003611275</t>
  </si>
  <si>
    <t>2022-00361275</t>
  </si>
  <si>
    <t>Wanted Unredacted CAD - Informed all IDACS information is confidential.</t>
  </si>
  <si>
    <t>Thomas Datzman- Rolfes Henry</t>
  </si>
  <si>
    <t>Referred to New Haven PD &amp; buycrash</t>
  </si>
  <si>
    <t>Lisa Scheuneman-  Miller Johnson</t>
  </si>
  <si>
    <t>Incident report 22ISPC015296</t>
  </si>
  <si>
    <t>21ISPC015296</t>
  </si>
  <si>
    <t>John Hasner- Isaacs &amp; Isaacs</t>
  </si>
  <si>
    <t>Full request 202200379456</t>
  </si>
  <si>
    <t>Crash 202200379456</t>
  </si>
  <si>
    <t>2022-00379456 Photos and Videos</t>
  </si>
  <si>
    <t>Carrie Cochran - Scripps Washington</t>
  </si>
  <si>
    <t>\2022\Carrie Cochran NIBRS</t>
  </si>
  <si>
    <t>Sent 2021 data on 3/22/23 via OneDrive;  Sent 2022 data on 4/14/23 via OneDrive</t>
  </si>
  <si>
    <t>Hailey Stevenson - Cassiday Schade</t>
  </si>
  <si>
    <t>Full Request 202200382003</t>
  </si>
  <si>
    <t>Crash 202200382003 22ISPC011709</t>
  </si>
  <si>
    <t>Sent CAD, 911 Radio, CMV, Sent photos(Evidence.com), recon not complete, videos not sent-check back 12/20/22</t>
  </si>
  <si>
    <t>Christopher Simmons - Pinellas CO SD</t>
  </si>
  <si>
    <t>Background - Garnet Thompson</t>
  </si>
  <si>
    <t xml:space="preserve">Garnet Thompson(Baker)-No records </t>
  </si>
  <si>
    <t>Christine Hughes - 1132021578</t>
  </si>
  <si>
    <t>Photos - 20220036125</t>
  </si>
  <si>
    <t>Christine Hughes - 1132024305</t>
  </si>
  <si>
    <t>Christine Hughes - 470078377</t>
  </si>
  <si>
    <t>Christine Hughes - 1132014140</t>
  </si>
  <si>
    <t>Christine Hughes - 3331494024</t>
  </si>
  <si>
    <t>Christine Hughes - 1132015372</t>
  </si>
  <si>
    <t>Christine Hughes - 3331512395</t>
  </si>
  <si>
    <t>Christine Hughes - 3331502029</t>
  </si>
  <si>
    <t xml:space="preserve">Referred to other agency </t>
  </si>
  <si>
    <t>Jamie Emerson - CKF</t>
  </si>
  <si>
    <t>Photos/Videos - 202200344004</t>
  </si>
  <si>
    <t xml:space="preserve">Sent photos/videos(Evidence.com) </t>
  </si>
  <si>
    <t>Christopher Simmons - Phinellas CO SD</t>
  </si>
  <si>
    <t>Background - John Stilwell</t>
  </si>
  <si>
    <t>No records located- sent FP card</t>
  </si>
  <si>
    <t xml:space="preserve">Ty Phenis </t>
  </si>
  <si>
    <t xml:space="preserve">No Records Responsive for given information. </t>
  </si>
  <si>
    <t>Sarah Witherow - Florida Department of Law En.</t>
  </si>
  <si>
    <t>Case record - Dispo</t>
  </si>
  <si>
    <t>Edward Jarrold - Stewart &amp; Stewart</t>
  </si>
  <si>
    <t>First Crash Report - Referred to buycrash. Send Crash Report - No Records Responsive</t>
  </si>
  <si>
    <t>Paul Duggan - Duggan Law Office</t>
  </si>
  <si>
    <t>Refereed to Fort Wayne PD and buycrash</t>
  </si>
  <si>
    <t>Jeanette Merchant - 1815528</t>
  </si>
  <si>
    <t>Angi Bailey - Fisher Mass Howard</t>
  </si>
  <si>
    <t>Crash 202200329833 Photos/Videos</t>
  </si>
  <si>
    <t>2022-00329833</t>
  </si>
  <si>
    <t xml:space="preserve">Sent photos(Evidence.com), denied videos Denied 5-14-3-5.2(open case) </t>
  </si>
  <si>
    <t>Lake County Document</t>
  </si>
  <si>
    <t>Was unable to locate the requested videos with the information provided. Requester didnt have any more info</t>
  </si>
  <si>
    <t>Lindsey Downey - DCSD</t>
  </si>
  <si>
    <t>No records responsive- referred to outside agency</t>
  </si>
  <si>
    <t>Lexis Nexis 188678836</t>
  </si>
  <si>
    <t>Crash 202200388220 Photos</t>
  </si>
  <si>
    <t>2022-00388220 Photos</t>
  </si>
  <si>
    <t>Lexis Nexis 188631571</t>
  </si>
  <si>
    <t>22ISPC012591</t>
  </si>
  <si>
    <t>Sent media summary for insurance</t>
  </si>
  <si>
    <t>Alyssa Coleman - WJAC 6</t>
  </si>
  <si>
    <t>Referred to buycrash.com with crash report number and Elkhart Co. SD for anything additional</t>
  </si>
  <si>
    <t xml:space="preserve">Shashan Deyoung </t>
  </si>
  <si>
    <t>Norman Pratt</t>
  </si>
  <si>
    <t>Crash 202200379471 Photos</t>
  </si>
  <si>
    <t>No pictures for crash 2022-00379471</t>
  </si>
  <si>
    <t>Lisa Oldham - CFLB Law</t>
  </si>
  <si>
    <t>Crash 202000315284</t>
  </si>
  <si>
    <t>Sent Redacted CAD and 911</t>
  </si>
  <si>
    <t>Mark Mabrey - Mabrey and Associates</t>
  </si>
  <si>
    <t>Crash 202200366047 Photos</t>
  </si>
  <si>
    <t>2022-00366047</t>
  </si>
  <si>
    <t>Michelle Wedge - Keller Williams</t>
  </si>
  <si>
    <t xml:space="preserve">Referred to inbox </t>
  </si>
  <si>
    <t>Jan Clark - Ladendorf Law</t>
  </si>
  <si>
    <t>Crash 202200308946</t>
  </si>
  <si>
    <t>2022-00308946</t>
  </si>
  <si>
    <t>Shawn Thacker</t>
  </si>
  <si>
    <t>Citation UTT000169587102</t>
  </si>
  <si>
    <t>UTT000169587102 202200389202</t>
  </si>
  <si>
    <t>2022-00389202</t>
  </si>
  <si>
    <t>Denied 5-14-3-5.2- open court case</t>
  </si>
  <si>
    <t>AJ Keil - Bloomington police Deaprtment</t>
  </si>
  <si>
    <t>Background - Caitlyn Barnes</t>
  </si>
  <si>
    <t>No records- Caitlyn Barnes</t>
  </si>
  <si>
    <t>Stephanie Hastings - Kenn Nunn</t>
  </si>
  <si>
    <t>Crash 202200388981 Photos</t>
  </si>
  <si>
    <t>2022-00388981 Photos</t>
  </si>
  <si>
    <t>Sent Photos (Evidence.com</t>
  </si>
  <si>
    <t>Derrick Marcotte</t>
  </si>
  <si>
    <t>22ISPC011518</t>
  </si>
  <si>
    <t>Reconstructon not finished</t>
  </si>
  <si>
    <t>Lucas Funk</t>
  </si>
  <si>
    <t>Heather Warren</t>
  </si>
  <si>
    <t>Lab Test</t>
  </si>
  <si>
    <t>Referred to website, schedule deposition.</t>
  </si>
  <si>
    <t>Lexis Nexis 188780051</t>
  </si>
  <si>
    <t xml:space="preserve">Sent media summary. </t>
  </si>
  <si>
    <t>Lexis Nexis 188884871</t>
  </si>
  <si>
    <t>22ISPC004548</t>
  </si>
  <si>
    <t>Sent videos(Evidence.com)-looking in deleting extraction#1</t>
  </si>
  <si>
    <t>Lexis Nexis 189039246</t>
  </si>
  <si>
    <t>referred to IMPD</t>
  </si>
  <si>
    <t>Julie Nickel - Whitten Law Office</t>
  </si>
  <si>
    <t>Crash 202200375805</t>
  </si>
  <si>
    <t>Crash 202200375805 22ISPC011511</t>
  </si>
  <si>
    <t>2022-00375805 (case)</t>
  </si>
  <si>
    <t>Sent CAD, Photos (evidence.com); Reconstruction not finished; held body/dash cam</t>
  </si>
  <si>
    <t>Donald Tatone - Efficient Risk Solutions</t>
  </si>
  <si>
    <t>Case Videos 2022-00361275 Photos</t>
  </si>
  <si>
    <t>Sent 911/radio/CAD, Photos and videos (evidence.com)</t>
  </si>
  <si>
    <t>Crash 202200382003</t>
  </si>
  <si>
    <t>Lisa Woods - Porter County Sheriff</t>
  </si>
  <si>
    <t>Crash 202200407351</t>
  </si>
  <si>
    <t>Allison Edwards - CTCM</t>
  </si>
  <si>
    <t>Crash 202200337370</t>
  </si>
  <si>
    <t>Megan Oskins - Isaacs and Isaacs</t>
  </si>
  <si>
    <t>Crash 202200371478 Full Request</t>
  </si>
  <si>
    <t>Crash 202200371478</t>
  </si>
  <si>
    <t>2022-00371478 Photos and Videos</t>
  </si>
  <si>
    <t>Sent 911/Radio/CAD Detail/Response Letter, Photos and videos (evidence.com)</t>
  </si>
  <si>
    <t>Maya Thomas</t>
  </si>
  <si>
    <t>Arrest Report</t>
  </si>
  <si>
    <t>19ISPC013447</t>
  </si>
  <si>
    <t>Hailey Stevenson - Cassidy Schade</t>
  </si>
  <si>
    <t>Full request 202200361275</t>
  </si>
  <si>
    <t>Case Video 2022-00361275 Photos</t>
  </si>
  <si>
    <t>Sent CAD/911/Radio, Photos and videos (evidence.com)</t>
  </si>
  <si>
    <t>2022-00348496 Case</t>
  </si>
  <si>
    <t>Sent CAD, Photos (evidence.com), Recon not complete, withheld dash cam; Sent Recon and Videos 12/13/2022</t>
  </si>
  <si>
    <t>Leah Steinbruecker - Habush Habush &amp; Rottier</t>
  </si>
  <si>
    <t>Crash 202200404854</t>
  </si>
  <si>
    <t>Crash 202200404854 22ISPC012571</t>
  </si>
  <si>
    <t>2022-00404854</t>
  </si>
  <si>
    <t>Sent CAD, 911, &amp; citation- sent photos (evidence)- incident report &amp; videos witheld (open inv) 5-14-3-5.2</t>
  </si>
  <si>
    <t>Nathan Baker - DCSA</t>
  </si>
  <si>
    <t>Dearis Herron - 1 Citation</t>
  </si>
  <si>
    <t>Donna Cooper - Sam Bernstein Law</t>
  </si>
  <si>
    <t>2022-00372330 (case x2)</t>
  </si>
  <si>
    <t>Sent Photos and videos (Evidence.com)</t>
  </si>
  <si>
    <t>Amy Blake - Ken Nunn</t>
  </si>
  <si>
    <t>Photos 202200371261</t>
  </si>
  <si>
    <t>2022-00371261</t>
  </si>
  <si>
    <t>Nicole Schnoor - Wiedner McAuliffe</t>
  </si>
  <si>
    <t>Lisa DeLey - Howard &amp; DeLey</t>
  </si>
  <si>
    <t>Jeanette Merchant - 1818787</t>
  </si>
  <si>
    <t>Melanie Wagner - Stephenson Rife</t>
  </si>
  <si>
    <t xml:space="preserve">No records responsive-handled by Rush Sheriff's Dept </t>
  </si>
  <si>
    <t>Stephanie Weigler - Morgan &amp; Morgan</t>
  </si>
  <si>
    <t>Crash/Investigative Report 202200395021</t>
  </si>
  <si>
    <t>Crash 202200395021 22ISPC012188</t>
  </si>
  <si>
    <t>Referred to buycrash- recon/incident report not complete</t>
  </si>
  <si>
    <t>Kathleen Geary - Power Rogers</t>
  </si>
  <si>
    <t>Crash 202200312697 22ISPC009506</t>
  </si>
  <si>
    <t>2022-00312697 Photos (Case)</t>
  </si>
  <si>
    <t>Sent CAD and Photos (evidence.com), Recon not finished, withheld body/dash cam; recon, body and dash cam 10/4/2022</t>
  </si>
  <si>
    <t xml:space="preserve">Kellye Watt </t>
  </si>
  <si>
    <t>Katie Clark - Isaacs &amp; Isaacs</t>
  </si>
  <si>
    <t>Crash 202200403504</t>
  </si>
  <si>
    <t xml:space="preserve">Sent CAD, 911 Audio, Sent photos/videos(Evidence.com) </t>
  </si>
  <si>
    <t>LexisNexis - 188914201</t>
  </si>
  <si>
    <t>Photos - 202200399504</t>
  </si>
  <si>
    <t>2022-00399504</t>
  </si>
  <si>
    <t>LexisNexis - 189142196</t>
  </si>
  <si>
    <t>Auto Theft - 22ISPC010308</t>
  </si>
  <si>
    <t>LexisNexis - 189028971</t>
  </si>
  <si>
    <t>Report - 202200091741</t>
  </si>
  <si>
    <t>Kevin Niles - Custard Insurance</t>
  </si>
  <si>
    <t>Crash Report - 202200395112</t>
  </si>
  <si>
    <t xml:space="preserve">911/CAD </t>
  </si>
  <si>
    <t xml:space="preserve">Referred to tooper on case and dispacth </t>
  </si>
  <si>
    <t xml:space="preserve">Ziyne Abdo - CBS Media </t>
  </si>
  <si>
    <t>Case Information</t>
  </si>
  <si>
    <t>Referred to Vanderburgh County Circuit Court</t>
  </si>
  <si>
    <t>Samantha Pearson</t>
  </si>
  <si>
    <t>Photos - 202200381601</t>
  </si>
  <si>
    <t>Crash 202200381601</t>
  </si>
  <si>
    <t>2022-00381601 (Case)</t>
  </si>
  <si>
    <t>Sent CAD and Photos (evidence.com)</t>
  </si>
  <si>
    <t>Bryan Wolfe - Keller &amp; Keller</t>
  </si>
  <si>
    <t>IN5199003315</t>
  </si>
  <si>
    <t>Cheri Wright- Frost Brown Todd</t>
  </si>
  <si>
    <t>Full request 202201756</t>
  </si>
  <si>
    <t>referred to Kosciusko SD</t>
  </si>
  <si>
    <t>Vicki Lyman- Wilson Law Group</t>
  </si>
  <si>
    <t>CMV reports</t>
  </si>
  <si>
    <t>Joe Hubert- Wolf Technical Services</t>
  </si>
  <si>
    <t>Case 202200303372 Photos</t>
  </si>
  <si>
    <t>Gina Schneider- Isaacs &amp; Isaacs</t>
  </si>
  <si>
    <t>Full request 202100234381</t>
  </si>
  <si>
    <t>Crash 202100234381</t>
  </si>
  <si>
    <t>Sent CAD, 911/Radio</t>
  </si>
  <si>
    <t>LexisNexis- 189079016</t>
  </si>
  <si>
    <t>Recon 21ISPC008051</t>
  </si>
  <si>
    <t>LexisNexis- 189087896</t>
  </si>
  <si>
    <t>Recon</t>
  </si>
  <si>
    <t>Alison Leff- Civil Rights Group</t>
  </si>
  <si>
    <t>Pendleton CF reports</t>
  </si>
  <si>
    <t>Alison Leff</t>
  </si>
  <si>
    <t>Sent excel log of runs - requested which reports to pull</t>
  </si>
  <si>
    <t>Harald Kimmel- Hillsborough County SO</t>
  </si>
  <si>
    <t>Brian Cotterell- 15ISPC004825</t>
  </si>
  <si>
    <t>15ISPC004825</t>
  </si>
  <si>
    <t xml:space="preserve">Sent case report </t>
  </si>
  <si>
    <t>Kevin Benson- Indiana Farmers Insurance</t>
  </si>
  <si>
    <t>Photos/videos</t>
  </si>
  <si>
    <t>2022-00397800 Photos and videos</t>
  </si>
  <si>
    <t>Jeanette Merchant- 1828094</t>
  </si>
  <si>
    <t>Jeanette Merchant- 1826201</t>
  </si>
  <si>
    <t>Crash 2022016683</t>
  </si>
  <si>
    <t>Referred to Grant SD and Grant county dispatch.</t>
  </si>
  <si>
    <t>Stephanie Castor- Craig Kelley Faultless</t>
  </si>
  <si>
    <t>Full request 202100043627</t>
  </si>
  <si>
    <t>Crash 202100043627</t>
  </si>
  <si>
    <t xml:space="preserve">Sent CAD, 911 Audio/Radio </t>
  </si>
  <si>
    <t>Jeanette Merchant- 1819594</t>
  </si>
  <si>
    <t>Jeanette Merchant- 1820513</t>
  </si>
  <si>
    <t>Peyton Inge - Kershaw Anderson</t>
  </si>
  <si>
    <t>Full Request 21ISPC015185</t>
  </si>
  <si>
    <t>2021-00433108 case (3)</t>
  </si>
  <si>
    <t>Sent incident report, cmv, 911, &amp; CAD- sent photos, videos, audio (evidence)</t>
  </si>
  <si>
    <t>Raguel Randolph</t>
  </si>
  <si>
    <t xml:space="preserve">Fingerprints </t>
  </si>
  <si>
    <t>Referred to Criminal History website</t>
  </si>
  <si>
    <t>Jennifer Grounds - Colorado DOR</t>
  </si>
  <si>
    <t>Background - Chad Beyers</t>
  </si>
  <si>
    <t>Chad Beyers - One Arrest report</t>
  </si>
  <si>
    <t>Maggie Cuson - Pfeifer Morgan Stesiak</t>
  </si>
  <si>
    <t>Photos - 202200348474</t>
  </si>
  <si>
    <t>2022-00348474</t>
  </si>
  <si>
    <t>Sent photos, body/dash cam (evidence.com)</t>
  </si>
  <si>
    <t>Jeanette Merchant - 1829412</t>
  </si>
  <si>
    <t>Amie Franzetti - Hensley Legal</t>
  </si>
  <si>
    <t>Photos - 202200224702</t>
  </si>
  <si>
    <t>Crash 202200224702</t>
  </si>
  <si>
    <t>Suzanne Muse</t>
  </si>
  <si>
    <t>Referred to Indianapolis PD</t>
  </si>
  <si>
    <t>Jeanette Merchant - 1831553</t>
  </si>
  <si>
    <t>Jeanette Merchant - 1837097</t>
  </si>
  <si>
    <t>LexisNexis - 186044281</t>
  </si>
  <si>
    <t>Recon Report 22ISPC009998</t>
  </si>
  <si>
    <t xml:space="preserve">Recon pending, 10/26/22 next status update </t>
  </si>
  <si>
    <t>CBS News</t>
  </si>
  <si>
    <t>Weapons Data</t>
  </si>
  <si>
    <t>Invited to revise request to be reasonably particular</t>
  </si>
  <si>
    <t>Raymond Bolea</t>
  </si>
  <si>
    <t>Crash Records - 202200251558</t>
  </si>
  <si>
    <t>Crash 202200251558</t>
  </si>
  <si>
    <t>2022-00251558 Photos</t>
  </si>
  <si>
    <t>Sent CAD, 911/Radio, Photos (Evidence.com)</t>
  </si>
  <si>
    <t>Michael Ehrgott</t>
  </si>
  <si>
    <t>Traffic Citation Records</t>
  </si>
  <si>
    <t>2022-00019024</t>
  </si>
  <si>
    <t>Sent body/dash cam (evidence.com)</t>
  </si>
  <si>
    <t>Alison Leff - Civil Rights Group</t>
  </si>
  <si>
    <t>Correctional Facility Call Runs</t>
  </si>
  <si>
    <t>Closed out - request was for the Madison County Sheriff Department</t>
  </si>
  <si>
    <t xml:space="preserve">Stephanie Kearns - IRC </t>
  </si>
  <si>
    <t>Referred to Fishers PD (201745577)</t>
  </si>
  <si>
    <t>Amanda Delekta - Carson LLP</t>
  </si>
  <si>
    <t>Full Request - 903740594</t>
  </si>
  <si>
    <t>Not ISP report, referred to White SD</t>
  </si>
  <si>
    <t>Katie Porter - Hurst Limontes</t>
  </si>
  <si>
    <t>BodyCam  - 202200144795</t>
  </si>
  <si>
    <t>2022-00144795 Video</t>
  </si>
  <si>
    <t>Sent Bodycam (Evidence.com)</t>
  </si>
  <si>
    <t>Full Request - 202200086504 22ISPC002606</t>
  </si>
  <si>
    <t>22ISPC002606 202200086504</t>
  </si>
  <si>
    <t>Sent Reconstruction, CAD, Body/Dash cam (evidence.com); Denied Toxicology 5-14-3-4(b)(1)</t>
  </si>
  <si>
    <t>Abigail Taylor</t>
  </si>
  <si>
    <t>Criminal History - Scott Crull</t>
  </si>
  <si>
    <t>21ISPC015630</t>
  </si>
  <si>
    <t>Cami Hiler - Carson LLP</t>
  </si>
  <si>
    <t>22ISPC012371</t>
  </si>
  <si>
    <t>Crash 202200398817</t>
  </si>
  <si>
    <t>2022-00398817 Photos Videos</t>
  </si>
  <si>
    <t>Sent 911/Radio/CAD/Response Letter, Photos and videos (Evidence.com)</t>
  </si>
  <si>
    <t>Fabian Herrera - Superior Construction</t>
  </si>
  <si>
    <t>Referred to INDOT</t>
  </si>
  <si>
    <t>Lexis Nexis 189420311</t>
  </si>
  <si>
    <t>Lexis Nexis 189424651</t>
  </si>
  <si>
    <t>Crash 20220041661</t>
  </si>
  <si>
    <t>Trey Jenkins</t>
  </si>
  <si>
    <t>VIN# 2B3CL1CT7BH579262</t>
  </si>
  <si>
    <t>Sent Invoice 4335(1 &amp;2), Maintenance History, Job History, M01 N07 P01 Recalls, 20121108 PD49 and Final Invoice, S03 Recall, TPMS Recall, V01 Recall</t>
  </si>
  <si>
    <t>Brian Niec - Innovative Investigation Group</t>
  </si>
  <si>
    <t>Crash 202200343637</t>
  </si>
  <si>
    <t>2022-00343637</t>
  </si>
  <si>
    <t>Sent CAD, Photos, Body/Dash cam (evidence.com)</t>
  </si>
  <si>
    <t>Crash 202200343634</t>
  </si>
  <si>
    <t>2022-00434634</t>
  </si>
  <si>
    <t>James Stephenson - Stephenson Morow &amp; Semler</t>
  </si>
  <si>
    <t>Inmate</t>
  </si>
  <si>
    <t>21ISPC007826</t>
  </si>
  <si>
    <t xml:space="preserve">Photos sent(Evidence.com) </t>
  </si>
  <si>
    <t>Annie Nyeste - FOIA Professional Services</t>
  </si>
  <si>
    <t>Kelly Purkey - The Hunt Law Group</t>
  </si>
  <si>
    <t>2022-00371478 Photos and videos</t>
  </si>
  <si>
    <t>Lauren Sabuda - Michigan State Police</t>
  </si>
  <si>
    <t>Macon Derleth - NO RECORDS</t>
  </si>
  <si>
    <t>John McLuaghlin - Parr Richey</t>
  </si>
  <si>
    <t>Referred to Sgt. Spalding (per his request) to answer question regarding this case</t>
  </si>
  <si>
    <t>Lexis Nexis 189587266</t>
  </si>
  <si>
    <t>Crash 202200337642</t>
  </si>
  <si>
    <t>Lexis Nexis 186880211</t>
  </si>
  <si>
    <t>Susan Dyke - Ohio Bureau Workers Compensation</t>
  </si>
  <si>
    <t>Megan Valek - Cline King &amp; King</t>
  </si>
  <si>
    <t>Crash 202200417511 - Full Request</t>
  </si>
  <si>
    <t>Crash 202200417511</t>
  </si>
  <si>
    <t>2022-00417511</t>
  </si>
  <si>
    <t>Sent audio and CAD- sent photos and videos (evidence)</t>
  </si>
  <si>
    <t>Charlie Jones - Arrow Media</t>
  </si>
  <si>
    <t>Homicide</t>
  </si>
  <si>
    <t>18ISPC005857</t>
  </si>
  <si>
    <t>Doug McCarty - Brevard County Sheriff Office</t>
  </si>
  <si>
    <t xml:space="preserve">Background-Hannah Wooten </t>
  </si>
  <si>
    <t xml:space="preserve">Hannah Wooten-No records </t>
  </si>
  <si>
    <t>Brett Kaiser</t>
  </si>
  <si>
    <t>No Records Responsive. Referred to IMPD</t>
  </si>
  <si>
    <t>Noris Huerta</t>
  </si>
  <si>
    <t xml:space="preserve">Beth Mauk </t>
  </si>
  <si>
    <t xml:space="preserve">Redacted CAD </t>
  </si>
  <si>
    <t>Crash 202200316611</t>
  </si>
  <si>
    <t>Sent redacted CAD</t>
  </si>
  <si>
    <t>LexisNexis-189808981</t>
  </si>
  <si>
    <t>Crash Photos 202200423490</t>
  </si>
  <si>
    <t xml:space="preserve">Lynda Hiler-Kotz Sangster Law </t>
  </si>
  <si>
    <t>2021-00051428</t>
  </si>
  <si>
    <t xml:space="preserve">Sent CAD Detail. </t>
  </si>
  <si>
    <t xml:space="preserve">Stephanie Castor-Craig, Kelley &amp; Faultless </t>
  </si>
  <si>
    <t>Full Request Crash 202200415655</t>
  </si>
  <si>
    <t>Crash 202200415655 22ISPC012935</t>
  </si>
  <si>
    <t>2022-00415655 Case</t>
  </si>
  <si>
    <t>Sent CAD, 911, CMV, Reconstruction; Photos, Body and Dash Cam (evidence.com)</t>
  </si>
  <si>
    <t>Full Request- 202200091741</t>
  </si>
  <si>
    <t>Crash 202200091741 22ISPC002765</t>
  </si>
  <si>
    <t>2022-00091741 photo case</t>
  </si>
  <si>
    <t>Sent 911 and CAD- sent some photos- incident report and some photos denied 5-14-3-4(b)(1)- videos denied 5-14-3-5.2</t>
  </si>
  <si>
    <t xml:space="preserve">Kathleen Langner-DCS </t>
  </si>
  <si>
    <t>22ISPC013306</t>
  </si>
  <si>
    <t>Miriam Gibson-Gibson Law Office</t>
  </si>
  <si>
    <t xml:space="preserve">Citation </t>
  </si>
  <si>
    <t>Marianne McCalip</t>
  </si>
  <si>
    <t>Diana Patton/Betsy Greene-Greene &amp; Shultz</t>
  </si>
  <si>
    <t xml:space="preserve">Full Request 202200 </t>
  </si>
  <si>
    <t>Crash 202200300624 22ISPC009747</t>
  </si>
  <si>
    <t xml:space="preserve">Sent CAD, 911 Radio, CMV Reports, Recon pending, videos not sent(Check back after 10/19/22) </t>
  </si>
  <si>
    <t>Clara Patrick- Ohio State Board</t>
  </si>
  <si>
    <t>Dr. Robert Montazemi</t>
  </si>
  <si>
    <t>No records responsive. Referred to Dearborn CO SD</t>
  </si>
  <si>
    <t>Photos 202200420352</t>
  </si>
  <si>
    <t>2022-0040352</t>
  </si>
  <si>
    <t>Veronica Flores- KPD</t>
  </si>
  <si>
    <t>Crash 202100447064 21ISPC015540</t>
  </si>
  <si>
    <t>2021-00447064 Case</t>
  </si>
  <si>
    <t>Sent Reconstruction, CAD and Photos (evidence.com)</t>
  </si>
  <si>
    <t>Ruth Rivera- Hensley Law</t>
  </si>
  <si>
    <t>Photos 202200408326</t>
  </si>
  <si>
    <t>Mace Hungerford</t>
  </si>
  <si>
    <t>Photos/ Audio 202200395145</t>
  </si>
  <si>
    <t>Crash 202200395145</t>
  </si>
  <si>
    <t>2022-00395145 Photos</t>
  </si>
  <si>
    <t>Sent 911/Radio and Photos (evidence.com)</t>
  </si>
  <si>
    <t>Ryan Stewart- RiskJockey</t>
  </si>
  <si>
    <t>Video 202200366306</t>
  </si>
  <si>
    <t>Crash 202200366306</t>
  </si>
  <si>
    <t>2022-00366306</t>
  </si>
  <si>
    <t>Montana Wilson- Ohio Dept of Edu</t>
  </si>
  <si>
    <t>1989 case</t>
  </si>
  <si>
    <t>No records responsive, Referred to IMPD</t>
  </si>
  <si>
    <t>Sami Keophondeth- 1131859824</t>
  </si>
  <si>
    <t>Crash Report 202200207661</t>
  </si>
  <si>
    <t>Referred to buycrash, handled by Green County SD, Recon # 22ISPC006449</t>
  </si>
  <si>
    <t>LexisNexis- 190005481</t>
  </si>
  <si>
    <t>Photos 904102853</t>
  </si>
  <si>
    <t>Case 2022-00379408 Photos</t>
  </si>
  <si>
    <t>Francisco Zepeda- Georgia State Patrol</t>
  </si>
  <si>
    <t>John Wesley Badger</t>
  </si>
  <si>
    <t>No records found- John Badger</t>
  </si>
  <si>
    <t>Tamee Tenwinkel- Ball Eggleston</t>
  </si>
  <si>
    <t>Semi Video 202200128182 22ISPC003944</t>
  </si>
  <si>
    <t>2022-00128182 (case)</t>
  </si>
  <si>
    <t>Dale Cramer- State Auto Insurance</t>
  </si>
  <si>
    <t>Body Cam 202200395145</t>
  </si>
  <si>
    <t>2022-00395145 Photos and videos</t>
  </si>
  <si>
    <t>Kathryn Ramey- Remminger</t>
  </si>
  <si>
    <t>Drug testing results 202200153918</t>
  </si>
  <si>
    <t>Joe Duhownik- The Exponent</t>
  </si>
  <si>
    <t>Silver Alerts</t>
  </si>
  <si>
    <t>2022 Silver Alerts</t>
  </si>
  <si>
    <t>Emailed spreadsheet to requestor from First Sergeant Warren with requested information.</t>
  </si>
  <si>
    <t>Nicole Cissell- DCSA</t>
  </si>
  <si>
    <t>Antwan Alan Williams</t>
  </si>
  <si>
    <t>Antwan Williams - 3 Tickets</t>
  </si>
  <si>
    <t>LexisNexis- 187765431</t>
  </si>
  <si>
    <t>Auto Theft 22ISPC010363</t>
  </si>
  <si>
    <t>Zachary Surber- Hensley Law</t>
  </si>
  <si>
    <t>Photos 202100404005</t>
  </si>
  <si>
    <t>2021-00404005 (only Videos)</t>
  </si>
  <si>
    <t xml:space="preserve">No photos were taken. </t>
  </si>
  <si>
    <t>Christine Hughes-1131979456</t>
  </si>
  <si>
    <t>Christine Hughes-3331534692</t>
  </si>
  <si>
    <t>Christine Hughes-3331518362</t>
  </si>
  <si>
    <t xml:space="preserve">Not a crash, </t>
  </si>
  <si>
    <t>Christine Hughes- 3331511784</t>
  </si>
  <si>
    <t>Christine Hughes- 1132032662</t>
  </si>
  <si>
    <t>Christine Hughes- 3331540812</t>
  </si>
  <si>
    <t>Christine Hughes- 3331541857</t>
  </si>
  <si>
    <t>Christine Huhges- 3331546247</t>
  </si>
  <si>
    <t>Christine Hughes- 3331546248</t>
  </si>
  <si>
    <t>Crash 202200411367</t>
  </si>
  <si>
    <t>Christine Hughes- 47007157</t>
  </si>
  <si>
    <t>Recon not finished</t>
  </si>
  <si>
    <t>Christine Hughes- 3331530272</t>
  </si>
  <si>
    <t>Christine Hughes- 1132013732</t>
  </si>
  <si>
    <t>Edward Jarrold-Stewart &amp; Stewart</t>
  </si>
  <si>
    <t>Referred to buycrash for 1 report- referred to outside agency for the 2nd report.</t>
  </si>
  <si>
    <t xml:space="preserve">Marshall Hong-Attorney at Law </t>
  </si>
  <si>
    <t>Crash 202100375988</t>
  </si>
  <si>
    <t xml:space="preserve">Courtney Firari- Kopa Dolin </t>
  </si>
  <si>
    <t>Drone photos/videos</t>
  </si>
  <si>
    <t xml:space="preserve">Sent Recon and trimble catcher data. </t>
  </si>
  <si>
    <t>LexisNexis-190134491</t>
  </si>
  <si>
    <t xml:space="preserve">Marisa Lati-Washington Post </t>
  </si>
  <si>
    <t>Referred to CJDD - Not a public records request</t>
  </si>
  <si>
    <t xml:space="preserve">Kayla Reidy-Hensley Legal Group </t>
  </si>
  <si>
    <t>Crash Photos 2022-00418242</t>
  </si>
  <si>
    <t>Crash 202200418242</t>
  </si>
  <si>
    <t>2022-00418242</t>
  </si>
  <si>
    <t xml:space="preserve">Val Rotoni-Unum Group </t>
  </si>
  <si>
    <t xml:space="preserve">Sabrina Franza-CBS </t>
  </si>
  <si>
    <t xml:space="preserve">Case Information </t>
  </si>
  <si>
    <t>Referred to Sgt. Fifield to respond</t>
  </si>
  <si>
    <t xml:space="preserve">Amy Smith-Reminger Co. </t>
  </si>
  <si>
    <t xml:space="preserve">Kelli Delahoussaye-Walters Richardson PLLC </t>
  </si>
  <si>
    <t>911 Audio 202200207204</t>
  </si>
  <si>
    <t xml:space="preserve">Maddy Peek-Howard Center Media </t>
  </si>
  <si>
    <t>19ISPC014603</t>
  </si>
  <si>
    <t>Carrie Carlisle-DCS</t>
  </si>
  <si>
    <t xml:space="preserve">Backgrounds- Patsy &amp; Gary Brown </t>
  </si>
  <si>
    <t>No records found- Patsy Brown, Gary Brown, Desilin Young</t>
  </si>
  <si>
    <t>LexisNexis-190005421</t>
  </si>
  <si>
    <t>Recon Report 22ISPC011640</t>
  </si>
  <si>
    <t>Crash 202200379408 22ISPC011640</t>
  </si>
  <si>
    <t>Recon not complete, check back 60/90 days</t>
  </si>
  <si>
    <t>Jolie Walker</t>
  </si>
  <si>
    <t xml:space="preserve">Dash Cam </t>
  </si>
  <si>
    <t>2022-004433158</t>
  </si>
  <si>
    <t>Lexis Nexis 188733491</t>
  </si>
  <si>
    <t>Crash Reconstruction</t>
  </si>
  <si>
    <t xml:space="preserve">Recon still pending, check back 60/90 days </t>
  </si>
  <si>
    <t>Debbie Phillips - Plainfield POlice Department</t>
  </si>
  <si>
    <t xml:space="preserve">Trooper sent crash report </t>
  </si>
  <si>
    <t>Alyssa Ernst - Dyer Garofalo Mann &amp; Schultz</t>
  </si>
  <si>
    <t>Crash 202200252439 Photos</t>
  </si>
  <si>
    <t>2022-00252439</t>
  </si>
  <si>
    <t>Travis Coryea - Kenn Nunn</t>
  </si>
  <si>
    <t>Crash Records 202200324360</t>
  </si>
  <si>
    <t>Kristi Auxier</t>
  </si>
  <si>
    <t>18ISPC000363</t>
  </si>
  <si>
    <t>Proton Secure Mail</t>
  </si>
  <si>
    <t>Tammy Morgan - DCS</t>
  </si>
  <si>
    <t>No records- Brandy Kathleen Bunch</t>
  </si>
  <si>
    <t>Octavia London - Esurance</t>
  </si>
  <si>
    <t>Christin Porter - Media</t>
  </si>
  <si>
    <t>18ISPC005174</t>
  </si>
  <si>
    <t>Denied 5-14-3-4(b)(1)- sent link to press release</t>
  </si>
  <si>
    <t>Guy Vogrin - Trib Today</t>
  </si>
  <si>
    <t>MK Seal Trucking</t>
  </si>
  <si>
    <t>IN0904041523</t>
  </si>
  <si>
    <t>James Rummage - Nashville POlice Department</t>
  </si>
  <si>
    <t>Tamara Phillips- sent citation &amp; warning</t>
  </si>
  <si>
    <t>Michael Boyd - Grinnell Mutual Claims</t>
  </si>
  <si>
    <t>Lexis Nexis 190395901</t>
  </si>
  <si>
    <t>Crash 202200417988 Photos</t>
  </si>
  <si>
    <t>2022-00417988</t>
  </si>
  <si>
    <t>Allison Niekerk - Colorado Dept of Law</t>
  </si>
  <si>
    <t>Referred to Evansville PD</t>
  </si>
  <si>
    <t>Dale Kelley - Kelley &amp; Associates</t>
  </si>
  <si>
    <t>Susan Patoski</t>
  </si>
  <si>
    <t>Crash 202200174444 Photos</t>
  </si>
  <si>
    <t>2022-00174444</t>
  </si>
  <si>
    <t>Hari Adige - Cambridge Mobile Telematics</t>
  </si>
  <si>
    <t xml:space="preserve">Liliana Santiago- Victim Services Division </t>
  </si>
  <si>
    <t>Full Request 21ISPC012348</t>
  </si>
  <si>
    <t>Sent request to ofc on case- Joshua Greer</t>
  </si>
  <si>
    <t xml:space="preserve">Breana Patberg- Metro Reporting </t>
  </si>
  <si>
    <t>Recon Report 202200207661</t>
  </si>
  <si>
    <t>Jasmine Derrickson</t>
  </si>
  <si>
    <t xml:space="preserve">Melissa Wells-Product Safety Commission </t>
  </si>
  <si>
    <t>2022-00077535 Photo case</t>
  </si>
  <si>
    <t>Sent incident report- sent photos (evidence)</t>
  </si>
  <si>
    <t xml:space="preserve">Travis Coryea-Ken Nunn Law Office </t>
  </si>
  <si>
    <t xml:space="preserve">Jill DuVall-Christie Farrell &amp; Lee Bell </t>
  </si>
  <si>
    <t xml:space="preserve">Recon Report 22ISPC007930/Photos </t>
  </si>
  <si>
    <t xml:space="preserve">Sent Recon Report </t>
  </si>
  <si>
    <t xml:space="preserve">Amy Blake-Ken Nunn Law Office </t>
  </si>
  <si>
    <t>2022-00280346</t>
  </si>
  <si>
    <t>Kevin Sefin</t>
  </si>
  <si>
    <t>Crash 202200436947</t>
  </si>
  <si>
    <t>2022-00436947</t>
  </si>
  <si>
    <t>Sent body cam video (evidence)</t>
  </si>
  <si>
    <t>David Austin</t>
  </si>
  <si>
    <t xml:space="preserve">Samantha Albert-16 NewsNow </t>
  </si>
  <si>
    <t>Surveillance Footage</t>
  </si>
  <si>
    <t>Samantha Alberts</t>
  </si>
  <si>
    <t>Dariana Cruz- Mark Karno &amp; Associates</t>
  </si>
  <si>
    <t>Crash Report 202200384232</t>
  </si>
  <si>
    <t>Roxie Hurt</t>
  </si>
  <si>
    <t>Criminal History Background</t>
  </si>
  <si>
    <t>Beairshelle Edme - Fox 59</t>
  </si>
  <si>
    <t>Permit Applications</t>
  </si>
  <si>
    <t>Capt. Galaviz handled request.  Provided stats from Lexis</t>
  </si>
  <si>
    <t xml:space="preserve">Mark Helms-Crash Consulting Services LLC </t>
  </si>
  <si>
    <t>Full Request 201900264647</t>
  </si>
  <si>
    <t>Crash 201900264647</t>
  </si>
  <si>
    <t>Sent CAD, 911, Photos (OneDrive)</t>
  </si>
  <si>
    <t>Matthew Williams-Progressive</t>
  </si>
  <si>
    <t>Case Report 22ISPC013458</t>
  </si>
  <si>
    <t>22ISPC013458</t>
  </si>
  <si>
    <t>Denied Ind. Code 5-14-3-4(b)(1)</t>
  </si>
  <si>
    <t>Full Request 202200379346</t>
  </si>
  <si>
    <t>Crash 202200379346 22ISPC0011637</t>
  </si>
  <si>
    <t>2022-00379346 case x2</t>
  </si>
  <si>
    <t>sent CAD- photos and videos (evidence)</t>
  </si>
  <si>
    <t>Christine Hughes-3331540812</t>
  </si>
  <si>
    <t>Crash Photos 202200354081</t>
  </si>
  <si>
    <t xml:space="preserve">James Culp-Whitten Law Office </t>
  </si>
  <si>
    <t>Full Request 202200118527</t>
  </si>
  <si>
    <t>202200431784 CAD assist</t>
  </si>
  <si>
    <t>2022-00431784</t>
  </si>
  <si>
    <t>sent CAD and CMV- sent videos (evidence)</t>
  </si>
  <si>
    <t>Juliet Kratz-Truitt Law</t>
  </si>
  <si>
    <t>Crash Photos 202200427780</t>
  </si>
  <si>
    <t xml:space="preserve">Micaela Shaw-State Farm </t>
  </si>
  <si>
    <t xml:space="preserve">Chriseanna King- Alexander Shunnarah </t>
  </si>
  <si>
    <t>Referred to Marshall SD</t>
  </si>
  <si>
    <t>Crash 202200002813 Photos</t>
  </si>
  <si>
    <t>2022-00002813 and 2022-00002751</t>
  </si>
  <si>
    <t>Tiffanie England - Salt Lake City PD</t>
  </si>
  <si>
    <t>Records Data</t>
  </si>
  <si>
    <t>Document does not open, requested to send again</t>
  </si>
  <si>
    <t xml:space="preserve">Chantel Baker </t>
  </si>
  <si>
    <t xml:space="preserve">Referred to Albion PD </t>
  </si>
  <si>
    <t>Lexis Nexis 190396696</t>
  </si>
  <si>
    <t>Lexis Nexis 189177471</t>
  </si>
  <si>
    <t>Crash 202200165890 22ISPC005174</t>
  </si>
  <si>
    <t>full request 202200378163</t>
  </si>
  <si>
    <t>Sent cad- sent photos and videos (evidence)</t>
  </si>
  <si>
    <t>Hannah Devine - Robert John &amp; Associates</t>
  </si>
  <si>
    <t>Crash 202200308923</t>
  </si>
  <si>
    <t>Crash 202200308923 22ISPC009436</t>
  </si>
  <si>
    <t>Denied 5-14-3-5.2, pending case, check back in 60/90 days</t>
  </si>
  <si>
    <t>Crash 2022000247463 Full Request</t>
  </si>
  <si>
    <t>Crash 202000247463</t>
  </si>
  <si>
    <t>Sent CAD and 911</t>
  </si>
  <si>
    <t>Mike Adams - US Immigration and Customs</t>
  </si>
  <si>
    <t>Ruben De Leon- record found- sent incident report 22ISPC009119</t>
  </si>
  <si>
    <t>Tiffany Hibbert - Wagner Reese</t>
  </si>
  <si>
    <t>Crash 202200343637 Crash 202200343634</t>
  </si>
  <si>
    <t>Amy Brake - Ken Nunn</t>
  </si>
  <si>
    <t>Crash 202200335008 Photos</t>
  </si>
  <si>
    <t>2022-00335008</t>
  </si>
  <si>
    <t>Crash 202200439067</t>
  </si>
  <si>
    <t>2022-00439067</t>
  </si>
  <si>
    <t>Sent 911 &amp; CAD- sent photos and videos (evidence)</t>
  </si>
  <si>
    <t>Alex Perez- Northwest University</t>
  </si>
  <si>
    <t>Data Records</t>
  </si>
  <si>
    <t>Alex Perez - Marijuana Stats</t>
  </si>
  <si>
    <t>Provided spreadsheet from Sgt. Berfield</t>
  </si>
  <si>
    <t>Terry Craig - Town of Milton</t>
  </si>
  <si>
    <t xml:space="preserve">No records responsive, referred to Milton PD </t>
  </si>
  <si>
    <t>Crash 202200412030 Photos</t>
  </si>
  <si>
    <t>2022-00412030 Photos</t>
  </si>
  <si>
    <t>Crash 202200406985 Full Request</t>
  </si>
  <si>
    <t>Crash 202200406985</t>
  </si>
  <si>
    <t>2022-00406985</t>
  </si>
  <si>
    <t>Sent 911, CAD, Photos, Bidy/Dash cam (evidence.com)</t>
  </si>
  <si>
    <t>Crash 202200295112</t>
  </si>
  <si>
    <t>Crash 202200295112 22ISPC008972</t>
  </si>
  <si>
    <t>Sent CAD- open investigation  referred back in 60-90 days</t>
  </si>
  <si>
    <t>Body/Dash Cam/Case Report 22ISPC008972</t>
  </si>
  <si>
    <t>22ISPC008972</t>
  </si>
  <si>
    <t>Denied 5-14-3-4(b)(1), Denied 5-14-3-5.2, still pending, check back 60/90 days</t>
  </si>
  <si>
    <t>Wayne Parham - Police Magazine</t>
  </si>
  <si>
    <t>Response Training</t>
  </si>
  <si>
    <t>Dr. Hogue and Sgt. Williamson in training responded</t>
  </si>
  <si>
    <t>Jacquelyn Altpeter - Lake County Prosecutor</t>
  </si>
  <si>
    <t>Case 20ISPC007870 Photos</t>
  </si>
  <si>
    <t>Giovanni Ragland</t>
  </si>
  <si>
    <t>Tried contacting through email and voicemail to confirm information. No response back.</t>
  </si>
  <si>
    <t>Lexis Nexis 191028426</t>
  </si>
  <si>
    <t>Crash 202200423155</t>
  </si>
  <si>
    <t>22ISPC013205</t>
  </si>
  <si>
    <t xml:space="preserve"> Denied 5-14-3-4(b)(1)</t>
  </si>
  <si>
    <t>Mark Helms - Crash Consulting Agency</t>
  </si>
  <si>
    <t>Crash 202200415655</t>
  </si>
  <si>
    <t>2022-00415655 case</t>
  </si>
  <si>
    <t xml:space="preserve">Mark Helms - Crash Consulting Agency </t>
  </si>
  <si>
    <t>Crash Records 202200413816</t>
  </si>
  <si>
    <t>CAD 202200413816</t>
  </si>
  <si>
    <t>Duplicate- Lindsay</t>
  </si>
  <si>
    <t>sent CAD and photos (evidence)- Still open- withheld videos 5-14-3-5.2</t>
  </si>
  <si>
    <t>Mike Emery - Palladium</t>
  </si>
  <si>
    <t>Investigation</t>
  </si>
  <si>
    <t>Hailey Stevenson - Cassidy Shade</t>
  </si>
  <si>
    <t>Crash 202200303479 22ISPC009202</t>
  </si>
  <si>
    <t>Cases 202200303479 Video and photos</t>
  </si>
  <si>
    <t>Sent 911/Radio, CAD, Incident, Response Letter, Photos and videos (Evidence.com)</t>
  </si>
  <si>
    <t>Carter McCammon - MNISEC INternal Investigations</t>
  </si>
  <si>
    <t>Deatra Channel - No records</t>
  </si>
  <si>
    <t>April Anderson - Houston Police Department</t>
  </si>
  <si>
    <t>No record found- Ashok James Thysheril</t>
  </si>
  <si>
    <t>Lexis Nexis 191120971</t>
  </si>
  <si>
    <t>Crash 202200437213 22ISPC013658</t>
  </si>
  <si>
    <t xml:space="preserve">Recon not completed, check back 60/90 days </t>
  </si>
  <si>
    <t>Travis Weik - The Courier Times</t>
  </si>
  <si>
    <t>No records responsive, referred to Indiana University Police Department</t>
  </si>
  <si>
    <t>Crash 202200377083 22ISPC011558</t>
  </si>
  <si>
    <t>Case 202200377083 Videos and photos</t>
  </si>
  <si>
    <t>Sent CAD, Incident, Recon, CMV inspection, Response letter, Videos (Evidence.com) Update 12/29/2022: Sent photos and diagrams, no ERD Reports</t>
  </si>
  <si>
    <t>22ISPC008261</t>
  </si>
  <si>
    <t>Crash 202200269369</t>
  </si>
  <si>
    <t>2022-00269369 (Case)</t>
  </si>
  <si>
    <t>Sent CAD, Reconstruction, Photos, Body/Dash cam (evidence.com)</t>
  </si>
  <si>
    <t>Ryan Newton - Loves</t>
  </si>
  <si>
    <t>22ISPC012303</t>
  </si>
  <si>
    <t>Open investigation- referred back in 60-90 days.</t>
  </si>
  <si>
    <t>Christine Hughes 3331510895</t>
  </si>
  <si>
    <t>Crash 202200385755</t>
  </si>
  <si>
    <t>No report taken, provided CAD</t>
  </si>
  <si>
    <t>Christine Hughes 3331550089</t>
  </si>
  <si>
    <t>Crash 202200299747</t>
  </si>
  <si>
    <t>Christine Hughes 1132045314</t>
  </si>
  <si>
    <t>Crash 202200381764</t>
  </si>
  <si>
    <t>Christine Hughes 3331549546</t>
  </si>
  <si>
    <t>Christine Hughes 1132058824</t>
  </si>
  <si>
    <t>Crash 202200282249</t>
  </si>
  <si>
    <t>Christine Hughes 3331550720</t>
  </si>
  <si>
    <t>Christine Hughes 3331543318</t>
  </si>
  <si>
    <t>Crash 202200358091</t>
  </si>
  <si>
    <t>2022-00358091</t>
  </si>
  <si>
    <t>Crash 202200430453</t>
  </si>
  <si>
    <t>Cases 202200430453 Videos and photos</t>
  </si>
  <si>
    <t>Sent 911/radio, CAD, Photos (evidence.com)</t>
  </si>
  <si>
    <t>Amie Franzetti - Hensley Legal Group</t>
  </si>
  <si>
    <t>Crash 202200397090</t>
  </si>
  <si>
    <t>2022-00397090 Photos</t>
  </si>
  <si>
    <t>Sent CAD Detail, Response letter, Photos (evidence.com). Update 12/16/2022 - Videos not releases under5-14-3-5.2(a)</t>
  </si>
  <si>
    <t>Tanishia Grimes - The Baskin Law Group</t>
  </si>
  <si>
    <t>Mitchell Walczynski - Cassidy Schade</t>
  </si>
  <si>
    <t>Crash Records 202200427272</t>
  </si>
  <si>
    <t>Crash 202200427272 22ISPC013354</t>
  </si>
  <si>
    <t>2022-00427272</t>
  </si>
  <si>
    <t>Sent CMV report, citation, 911, CAD and photos (evidence)- Denied incident 5-14-3-4(b)(1) videos 5-14-3-5.2</t>
  </si>
  <si>
    <t>Clover McMillan - California Department of Justice</t>
  </si>
  <si>
    <t>Solomon Herbert - One Incident report</t>
  </si>
  <si>
    <t>Katina Strauch - Munice Housing Authority</t>
  </si>
  <si>
    <t>22ISPC013856</t>
  </si>
  <si>
    <t>David Cox - Cox Law Office</t>
  </si>
  <si>
    <t>Crash 202200362228</t>
  </si>
  <si>
    <t>2022-00362228 Photos</t>
  </si>
  <si>
    <t>Sent photos (evidence.com), eopn case, check back 60 days</t>
  </si>
  <si>
    <t>Jeanie - Stephenson Rife</t>
  </si>
  <si>
    <t>Photos 202200183602</t>
  </si>
  <si>
    <t>Crash 202200183602 22ISPC005756</t>
  </si>
  <si>
    <t>2022-00183602 photo case</t>
  </si>
  <si>
    <t>Sent CAD and photos (evidence)- witheld/denied 8 photos and incident report 5-14-3-4(b)(1)</t>
  </si>
  <si>
    <t>Jeanette Merchant - 1826270</t>
  </si>
  <si>
    <t>Crash 202200425533</t>
  </si>
  <si>
    <t>asked for wrong crash. Sending in new request.</t>
  </si>
  <si>
    <t>Crash 202200389907</t>
  </si>
  <si>
    <t>2022-00389907 (Case)</t>
  </si>
  <si>
    <t>Sent 911, CAD, CMV and Photos(evidence)</t>
  </si>
  <si>
    <t xml:space="preserve">Sent 911, CAD, CMV and Photos(Evidence.com), recon pending, no videos sent, 12/20/22 update </t>
  </si>
  <si>
    <t>Case 202200375805 Photos</t>
  </si>
  <si>
    <t>Sent CAD, 911/Radio, Photos (Evidence.com) Denied Recon/Incident under 5-14-3-4(b)(1), Videos not being released under 5-14-3-5.2(a)</t>
  </si>
  <si>
    <t>Case 2022-00361275 videos, photos</t>
  </si>
  <si>
    <t>Sent CAD Detail, Photos and videos (Evidence.com)</t>
  </si>
  <si>
    <t>Crash 202200330008</t>
  </si>
  <si>
    <t xml:space="preserve">2022-00330008 </t>
  </si>
  <si>
    <t>Sent CAD and Photos(evidence)</t>
  </si>
  <si>
    <t>Crash 202200413816</t>
  </si>
  <si>
    <t xml:space="preserve">Sent CMV, CAD, Response letter. </t>
  </si>
  <si>
    <t>Rosario Perez - Dayton police Department</t>
  </si>
  <si>
    <t>Javier Sowell</t>
  </si>
  <si>
    <t>No records found- Javier Sowell</t>
  </si>
  <si>
    <t>Crash 202200006971</t>
  </si>
  <si>
    <t>Sent CAD, 911,CMV</t>
  </si>
  <si>
    <t>Crash 202000034182</t>
  </si>
  <si>
    <t>Julie Grochala- Barnes Maloney</t>
  </si>
  <si>
    <t>Full request 202100004252</t>
  </si>
  <si>
    <t>Crash 202100004252</t>
  </si>
  <si>
    <t>Sent CAD Detail, 911/Radio, Response letter. (no other records located, No pictures or videos)</t>
  </si>
  <si>
    <t>Full request 202200118527</t>
  </si>
  <si>
    <t>Sent CAD and CMV- sent videos (evidence)</t>
  </si>
  <si>
    <t>LexisNexis- 191364381</t>
  </si>
  <si>
    <t>Full request 202200427272</t>
  </si>
  <si>
    <t>sent 911, CAD, CMV reports- body video denied 5-14-3-5.2 pending labs (60-90 days)</t>
  </si>
  <si>
    <t>Crash 201900264347</t>
  </si>
  <si>
    <t>Sent CAD, 911 and Photos(OneDrive)</t>
  </si>
  <si>
    <t>Karen Enright- CMGM</t>
  </si>
  <si>
    <t>Prior file under crash number</t>
  </si>
  <si>
    <t>Previously responded to under two requests.  Investigation is still pending and items cannot be released.</t>
  </si>
  <si>
    <t>Shelia Wilt- Isaacs &amp; Isaacs</t>
  </si>
  <si>
    <t>Photos 903374436</t>
  </si>
  <si>
    <t>John VanDenburgh- Cassiday Schade</t>
  </si>
  <si>
    <t>Full request 202200439271</t>
  </si>
  <si>
    <t>Crash 202200439271 22ISPC013765</t>
  </si>
  <si>
    <t>2022-00439271</t>
  </si>
  <si>
    <t>Sent Incident report, photos, body and dash cam (evidence.com)</t>
  </si>
  <si>
    <t>Barbara Lanham- Ken Nunn</t>
  </si>
  <si>
    <t>Olivia Hodges</t>
  </si>
  <si>
    <t>Traffic warnings</t>
  </si>
  <si>
    <t>Olivia Hodges - 1 Warning</t>
  </si>
  <si>
    <t>Joe Mama</t>
  </si>
  <si>
    <t>Requested revised request 10/13- no response 10/18</t>
  </si>
  <si>
    <t>Ryan Johnson</t>
  </si>
  <si>
    <t>Sent incite record, denied incident report 5-14-3-4(b)(1)</t>
  </si>
  <si>
    <t>Robert Kasarda- NWI Times</t>
  </si>
  <si>
    <t>Dept demographics</t>
  </si>
  <si>
    <t>Referred to Capt. Galaviz for response</t>
  </si>
  <si>
    <t>Jeremy Jordan- Mickey Wilson Weiler.......</t>
  </si>
  <si>
    <t>George De Vries</t>
  </si>
  <si>
    <t>George De Vries - One citation</t>
  </si>
  <si>
    <t>Photos 202200438313</t>
  </si>
  <si>
    <t>Crash 202200438313</t>
  </si>
  <si>
    <t>2022-00438313</t>
  </si>
  <si>
    <t>LexisNexis- 191542571</t>
  </si>
  <si>
    <t>2022-00128182 (Case)</t>
  </si>
  <si>
    <t>LexisNexis- 188733491</t>
  </si>
  <si>
    <t>Recon report 22ISPC012429</t>
  </si>
  <si>
    <t xml:space="preserve">still pending, check back 60/90 days </t>
  </si>
  <si>
    <t>Follow up 202200121021</t>
  </si>
  <si>
    <t>2022-00121021 case</t>
  </si>
  <si>
    <t>Sent CAD and recon- sent videos and photos (evidence)- denied non bwc video and incident report 5-14-3-4(b)(1)</t>
  </si>
  <si>
    <t>Carl Caldwell- Carl Caldwell Investigations</t>
  </si>
  <si>
    <t>Photos 202200422932</t>
  </si>
  <si>
    <t>2022-00422932</t>
  </si>
  <si>
    <t>Ryan Weinschenk</t>
  </si>
  <si>
    <t>Various investigations</t>
  </si>
  <si>
    <t>Charles Ryan Weinschenk</t>
  </si>
  <si>
    <t>Denied delphi, 5-14-3-4(b)(1), denied firearms hearing 35-47-2-3(m), no other records responsive</t>
  </si>
  <si>
    <t>Apryl Flowers- Custard Insurance</t>
  </si>
  <si>
    <t>Follow up- Recon 202200126828</t>
  </si>
  <si>
    <t>Crash 202200126828 22ISPC0033903</t>
  </si>
  <si>
    <t>Case 2022-00126828</t>
  </si>
  <si>
    <t>Recon was not needed.</t>
  </si>
  <si>
    <t>Kris Seymore</t>
  </si>
  <si>
    <t>22ISPC012331 report</t>
  </si>
  <si>
    <t>22ISPC012331</t>
  </si>
  <si>
    <t>Russ McQuaid- Fox59</t>
  </si>
  <si>
    <t>OIS Stats</t>
  </si>
  <si>
    <t>Sent stats that we have on OIS, may not be entirely accurate</t>
  </si>
  <si>
    <t>Photos 202200352187</t>
  </si>
  <si>
    <t>2022-00352187 Photos</t>
  </si>
  <si>
    <t>LexisNexis- 1874201562</t>
  </si>
  <si>
    <t>mail</t>
  </si>
  <si>
    <t>DCSA- Kristen Fitzgerald</t>
  </si>
  <si>
    <t>Marquil Hastings</t>
  </si>
  <si>
    <t>Marquil Hastings - 3 tickets/5 warnings</t>
  </si>
  <si>
    <t>Full request 202200346471</t>
  </si>
  <si>
    <t>Crash 202200346471 22ISPC010572</t>
  </si>
  <si>
    <t>2022-00346471 - Photos</t>
  </si>
  <si>
    <t>Sent CAD, 911 Audio/Radio, Incident, Sent photos(Evidence.com) Denied Tox under5-14-3-4(b)(1)</t>
  </si>
  <si>
    <t>DCSA- Gwendolyn Steele</t>
  </si>
  <si>
    <t>Tyler Brown</t>
  </si>
  <si>
    <t>Tyler Brown - No Records</t>
  </si>
  <si>
    <t>Rachel Hirschheimer- WLWT</t>
  </si>
  <si>
    <t>Polic suspect info</t>
  </si>
  <si>
    <t>Revise request to comply with 5-14-3-3(a)(1) &amp; 5-14-3-3(i)</t>
  </si>
  <si>
    <t>DCSA - Nicole Cissell</t>
  </si>
  <si>
    <t>Garrett Spinks</t>
  </si>
  <si>
    <t>Garrett Spinks - 9 Citations/Warnings</t>
  </si>
  <si>
    <t>Cassandra Goodpaster- Ohio Public Defender</t>
  </si>
  <si>
    <t>Amber Garrett murder</t>
  </si>
  <si>
    <t>Amber Nicole Garrett</t>
  </si>
  <si>
    <t>Request denied 5-14-3-4(b)(1)</t>
  </si>
  <si>
    <t>Katie Potter- Hurst Limontes</t>
  </si>
  <si>
    <t>Body/Dash cam 202200329833</t>
  </si>
  <si>
    <t>Denied videos (5-14-3-5.2), still pending, next update 12/15/22</t>
  </si>
  <si>
    <t>Laura Brown- YWCA</t>
  </si>
  <si>
    <t>Sexual assualt case</t>
  </si>
  <si>
    <t>Requested Subpoena</t>
  </si>
  <si>
    <t>Michael Leavitt - Sullivan and Leavitt</t>
  </si>
  <si>
    <t>2022-00450149 Video</t>
  </si>
  <si>
    <t>Sent One extracted dash cam video (Evidence.com)</t>
  </si>
  <si>
    <t>Brianna Murphy - LaPorte CO Probation</t>
  </si>
  <si>
    <t>Arrest Record</t>
  </si>
  <si>
    <t>Other agency- Chris Kelly</t>
  </si>
  <si>
    <t>Sent (3) incident reports</t>
  </si>
  <si>
    <t>Zoe Mazurek - Stewart &amp; Stewart</t>
  </si>
  <si>
    <t>Crash Report - 22021600001752</t>
  </si>
  <si>
    <t xml:space="preserve">Not ISP, referred to IMPD </t>
  </si>
  <si>
    <t>Crash Report - IP22091600001968</t>
  </si>
  <si>
    <t>Kiri Altieri - Isaacs &amp; Isaacs</t>
  </si>
  <si>
    <t>Full Request - 202200399504</t>
  </si>
  <si>
    <t>Crash 202200399504</t>
  </si>
  <si>
    <t>Sent CAD- sent photos and videos (evidence)- no 911</t>
  </si>
  <si>
    <t>Kacie Mattox - Robert John &amp; Associates</t>
  </si>
  <si>
    <t>Photos - 202200354945</t>
  </si>
  <si>
    <t>2022-00354954</t>
  </si>
  <si>
    <t>Chet Cameron - Midwest Injury Lawyers</t>
  </si>
  <si>
    <t>22ISPC013537</t>
  </si>
  <si>
    <t xml:space="preserve">2022-00433154 </t>
  </si>
  <si>
    <t>Denied videos under 5-14-3-5.2(a)</t>
  </si>
  <si>
    <t>Jeanette Merchant - 1610564</t>
  </si>
  <si>
    <t>Steven DiCostanzo - RiskJockey</t>
  </si>
  <si>
    <t>Full Request 202200405054</t>
  </si>
  <si>
    <t>Crash 202200405054</t>
  </si>
  <si>
    <t xml:space="preserve">Sent CAD, 911 Audio/Radio, Sent photos/videos(Evidence.com) </t>
  </si>
  <si>
    <t>LexisNexis - 190005421</t>
  </si>
  <si>
    <t>Madison Cain</t>
  </si>
  <si>
    <t>LexisNexis - 191928371</t>
  </si>
  <si>
    <t>Photos - 202200332332</t>
  </si>
  <si>
    <t>LexisNexis - 188884871</t>
  </si>
  <si>
    <t>Crash - 22ISPC004548</t>
  </si>
  <si>
    <t>Kendra Sunivelle - Marion CO Coroner</t>
  </si>
  <si>
    <t>Video Footage</t>
  </si>
  <si>
    <t>Referred to Mt. Vernon PD</t>
  </si>
  <si>
    <t>Moseley &amp; Martinez</t>
  </si>
  <si>
    <t>Full Request 202200373007</t>
  </si>
  <si>
    <t>Crash 202200373007</t>
  </si>
  <si>
    <t>2022-00373007</t>
  </si>
  <si>
    <t>Sent CAD &amp; citations- sent photos &amp; videos (evidence)</t>
  </si>
  <si>
    <t>Jacqueline Hensley - Madison Co. Prosecutor</t>
  </si>
  <si>
    <t>CAD Report - 22ISPC012583</t>
  </si>
  <si>
    <t>22ISPC012583</t>
  </si>
  <si>
    <t xml:space="preserve">Referred to Trooper Dickerson, pending case </t>
  </si>
  <si>
    <t>Paul DeYoung - Chicago Midwest Claims</t>
  </si>
  <si>
    <t>Report/video/photos- 202200429196</t>
  </si>
  <si>
    <t>2022-00429196 (Case)</t>
  </si>
  <si>
    <t>Bob Segall - WTHR</t>
  </si>
  <si>
    <t>Reckless Driving Statistics</t>
  </si>
  <si>
    <t>Stats - Bob Segall</t>
  </si>
  <si>
    <t>202200453032 CAD assist</t>
  </si>
  <si>
    <t>2022-00453032</t>
  </si>
  <si>
    <t>Sent CAD, CMV, &amp; videos (evidence)</t>
  </si>
  <si>
    <t>Jeanette Merchant - CMR 1774170</t>
  </si>
  <si>
    <t xml:space="preserve">Michael Aldava </t>
  </si>
  <si>
    <t>Crash Records 202200209566</t>
  </si>
  <si>
    <t>Jeanette Merchant - CMR 1776997</t>
  </si>
  <si>
    <t>Jeanette Merchant - CMR 1775638</t>
  </si>
  <si>
    <t>Colleen Riggs - Isaacs and Isaacs</t>
  </si>
  <si>
    <t xml:space="preserve">Full Request 202200417280 </t>
  </si>
  <si>
    <t>Crash 202200147280</t>
  </si>
  <si>
    <t xml:space="preserve">Sent CAD, 911 Audio/Radio, Sent photos, videos(Evidence.com) </t>
  </si>
  <si>
    <t>Jeanette Merchant - CMR 1775126</t>
  </si>
  <si>
    <t>Jeanette Merchant - CMR 1779852</t>
  </si>
  <si>
    <t>Jeanette Merchant - CMR 1783600</t>
  </si>
  <si>
    <t>Alex Hudson - Police Report Pro</t>
  </si>
  <si>
    <t>Martin Priest -</t>
  </si>
  <si>
    <t>Is not readable due to a microfilm issue. Was not able to send</t>
  </si>
  <si>
    <t>Bryan Modglin - Inmate</t>
  </si>
  <si>
    <t>Inmate - Bryan Modglin</t>
  </si>
  <si>
    <t>No record- Camille Marie Smith &amp; Vincent Richard Mark Sosa</t>
  </si>
  <si>
    <t>Cordell Malone - Tennessee Bureau of Investigations</t>
  </si>
  <si>
    <t>22-14246</t>
  </si>
  <si>
    <t>Sent case report with SSN redacted</t>
  </si>
  <si>
    <t>Richard Young - Drew Young Law</t>
  </si>
  <si>
    <t>Needs to issue subpoena under Ind. Trial Rules</t>
  </si>
  <si>
    <t>Matt Larimer</t>
  </si>
  <si>
    <t>Referred to THPD</t>
  </si>
  <si>
    <t>Monika McCoy - Austin Police Department</t>
  </si>
  <si>
    <t>No record- Juan Carlos Serrano</t>
  </si>
  <si>
    <t>Kim Ridding - Legwork Investigations</t>
  </si>
  <si>
    <t>Crash 202200401521</t>
  </si>
  <si>
    <t>Case 2022-00401521 Photos</t>
  </si>
  <si>
    <t>Sent CAD, Repsonse Letter, Photos (Evidence.com). Still Pending invesitigation, check back in 60-90 days. Denied 6 photos under 5-14-3-4(b)(1)</t>
  </si>
  <si>
    <t>Reyne Vandever-DGMS Law</t>
  </si>
  <si>
    <t>Photos 202200109512</t>
  </si>
  <si>
    <t>Crash 202200109512</t>
  </si>
  <si>
    <t>2022-00109512</t>
  </si>
  <si>
    <t>YellowDogs Reports</t>
  </si>
  <si>
    <t>Report 49D362209CM025406</t>
  </si>
  <si>
    <t>Body Cam 202200320310</t>
  </si>
  <si>
    <t>Amarjit Kaur</t>
  </si>
  <si>
    <t>Police certificate</t>
  </si>
  <si>
    <t>Cannot locate in inbox.  Checked with paralegals and deleted folder and cannot locate.</t>
  </si>
  <si>
    <t>LexisNexis- 190009486</t>
  </si>
  <si>
    <t>Report 20220039873</t>
  </si>
  <si>
    <t>LexisNexis- 192174991</t>
  </si>
  <si>
    <t>Auto Theft 202200327761</t>
  </si>
  <si>
    <t>Crash 202200327761 22ISPC009989</t>
  </si>
  <si>
    <t>Denied report 5-14-3-4(b)(1)- sent media summary</t>
  </si>
  <si>
    <t>LexisNexis- 189088036</t>
  </si>
  <si>
    <t>ISP did not investigate, referred to Kokomo City PD</t>
  </si>
  <si>
    <t>LexisNexis- 191850081</t>
  </si>
  <si>
    <t>22ISPC013356</t>
  </si>
  <si>
    <t xml:space="preserve">Denied report 5-14-3-4(b)(1), recon not completed, check back 60/90 days </t>
  </si>
  <si>
    <t>Josue Ortiz</t>
  </si>
  <si>
    <t xml:space="preserve">Cannot locate report </t>
  </si>
  <si>
    <t>Video - 202200126828</t>
  </si>
  <si>
    <t>Case 2022-00126828 Videos</t>
  </si>
  <si>
    <t>Sent Videos (Evidence.com)</t>
  </si>
  <si>
    <t>Andy Rush - Mount Vernon PD</t>
  </si>
  <si>
    <t>Photos 20220046581</t>
  </si>
  <si>
    <t>Sent download link for photos from evidence.com</t>
  </si>
  <si>
    <t>Theresa Kocher - Wagner Reese</t>
  </si>
  <si>
    <t>Photos - 202200454811</t>
  </si>
  <si>
    <t>Mark Kelly - McGlone Law Office</t>
  </si>
  <si>
    <t>Crash 202200448482</t>
  </si>
  <si>
    <t>Crash 202200448422 22ISPC014075</t>
  </si>
  <si>
    <t>2022-00448422</t>
  </si>
  <si>
    <t>Sent CMV report and photos (evidence)- denied videos 5-14-3-5.2 and incident report 5-14-3-4(b)(1) pending prosecutor action</t>
  </si>
  <si>
    <t xml:space="preserve">Haley Knight-Allen Law Group </t>
  </si>
  <si>
    <t>Jeanette Merchant-1825857</t>
  </si>
  <si>
    <t>Megan Schindel-Donegal Insurance Group</t>
  </si>
  <si>
    <t>Left voicemail to confirm request, No email given, Never recieved response back.</t>
  </si>
  <si>
    <t xml:space="preserve">David Wilson-Wilson &amp; Novak </t>
  </si>
  <si>
    <t>Crash 202200179955</t>
  </si>
  <si>
    <t>2022-00179955</t>
  </si>
  <si>
    <t>Sent photo, body and dash cam (evidence.com)</t>
  </si>
  <si>
    <t>Jennifer Swick- Gordon Rees</t>
  </si>
  <si>
    <t>Full request 202200201591</t>
  </si>
  <si>
    <t>2022-00201591 Photos and video</t>
  </si>
  <si>
    <t>Sent CAD Detail, Response letter, Photos and video (evidence.com)</t>
  </si>
  <si>
    <t>Recon report/photos 202200316789</t>
  </si>
  <si>
    <t>Case 202200316789 Photos</t>
  </si>
  <si>
    <t>Sent Photos (evidence.com), Denied under 5-14-3-4(b)(1) recon and 56 photos</t>
  </si>
  <si>
    <t>911 &amp; photos 202200408714</t>
  </si>
  <si>
    <t>Crash 202200408714</t>
  </si>
  <si>
    <t>2022-00408714</t>
  </si>
  <si>
    <t>Sent CAD; Photos (evidence.com)</t>
  </si>
  <si>
    <t>Full request M22-25558 (202200459809)</t>
  </si>
  <si>
    <t>Crash 202200459809 22ISPC014329</t>
  </si>
  <si>
    <t>2022-00459809 (Photos Case)</t>
  </si>
  <si>
    <t>Sent CAD, Photos (evidence.com); Body/Dash cam withheld, case still pending</t>
  </si>
  <si>
    <t>LexisNexis- 192479486</t>
  </si>
  <si>
    <t>Photos 202200393562</t>
  </si>
  <si>
    <t>2022-00393562</t>
  </si>
  <si>
    <t>LexisNexis- 192168641</t>
  </si>
  <si>
    <t>Crash report 904131929</t>
  </si>
  <si>
    <t>Referred to buycrash &amp; Vigo SD</t>
  </si>
  <si>
    <t>LexisNexis- 192176341</t>
  </si>
  <si>
    <t>Theft report 202200348966</t>
  </si>
  <si>
    <t>202200348966 22ISPC010644</t>
  </si>
  <si>
    <t>LexisNexis- 188884871</t>
  </si>
  <si>
    <t>Photos 22ISPC004548</t>
  </si>
  <si>
    <t>Interrogation Video- Brian Barr</t>
  </si>
  <si>
    <t>DCSA- Taylor Polgar</t>
  </si>
  <si>
    <t>Cole Ranseen</t>
  </si>
  <si>
    <t>Cole Ranseen- Sent incident report, citations, &amp; warnings</t>
  </si>
  <si>
    <t>Full request 202200453586</t>
  </si>
  <si>
    <t>Crash 202200453586 22ISPC014138</t>
  </si>
  <si>
    <t>2022-00453586 photo case</t>
  </si>
  <si>
    <t>Sent photos-recon &amp; incident report not complete- denied videos 5-14-3-5.2</t>
  </si>
  <si>
    <t>Jeanette Merchant- 1834113</t>
  </si>
  <si>
    <t>Jeanette Merchant- 1835590</t>
  </si>
  <si>
    <t>Allison Conner- DGMS Law</t>
  </si>
  <si>
    <t>Haley Knight- Allen Law</t>
  </si>
  <si>
    <t>Full request 202200425569</t>
  </si>
  <si>
    <t>Crash 202200425569</t>
  </si>
  <si>
    <t>Case 2022-00425569 Photos and Videos</t>
  </si>
  <si>
    <t>Sent CAD 911/Radio, CMV, Response, Photos and Videos (evidence)</t>
  </si>
  <si>
    <t xml:space="preserve">Joesph Hubert - Wolf Technical </t>
  </si>
  <si>
    <t>Full Request SHF2201075 202200401521</t>
  </si>
  <si>
    <t>Case 202200401521 Photos</t>
  </si>
  <si>
    <t>Sent CAD, Response Letter, Photos (Evidence.com) Still pending investigation check back in 60-90 days. Denied 6 photos under 5-14-3-4(b)(1)</t>
  </si>
  <si>
    <t>Dustin Walsh - Crains Detroit Business</t>
  </si>
  <si>
    <t>Marijuana Data</t>
  </si>
  <si>
    <t>No stats on this</t>
  </si>
  <si>
    <t>Josh Lieberg</t>
  </si>
  <si>
    <t>Case records</t>
  </si>
  <si>
    <t>Full Reqeuest - 22CP06381</t>
  </si>
  <si>
    <t>202200236644 CAD assist</t>
  </si>
  <si>
    <t>2022-00236644</t>
  </si>
  <si>
    <t>Sent CAD and video (evidence)</t>
  </si>
  <si>
    <t>Jeanette Merchant - 1836150</t>
  </si>
  <si>
    <t>Jeanette Merchant - 1839379</t>
  </si>
  <si>
    <t>Jennifer Swick - Gordon Rees Scully</t>
  </si>
  <si>
    <t>Crash 202200457462</t>
  </si>
  <si>
    <t>2022-00457462</t>
  </si>
  <si>
    <t>Mitchell Hayes</t>
  </si>
  <si>
    <t>22ISPC008118</t>
  </si>
  <si>
    <t>2022-00264260</t>
  </si>
  <si>
    <t xml:space="preserve">Denied under 5-14-3-5.2 (a). informed pending case, can come review it. </t>
  </si>
  <si>
    <t>Crash 202200390299</t>
  </si>
  <si>
    <t>Matt Bigler - Ladendorf Law</t>
  </si>
  <si>
    <t>Case File - 22ISPC010057</t>
  </si>
  <si>
    <t>Angie Russell - Whitten Law</t>
  </si>
  <si>
    <t xml:space="preserve">Sent CAD,911, Video(Evidence.com) </t>
  </si>
  <si>
    <t>Will Wilson - Advics Manufacturing</t>
  </si>
  <si>
    <t>Report - 22ISPC013389</t>
  </si>
  <si>
    <t>22ISPC013389</t>
  </si>
  <si>
    <t>Background - Thomas Carter</t>
  </si>
  <si>
    <t>Thomas Carter - No Records</t>
  </si>
  <si>
    <t>Jeanette Merchant - 1832406</t>
  </si>
  <si>
    <t>Full Request - 202200375805</t>
  </si>
  <si>
    <t>Case 2022-00375805 Photos</t>
  </si>
  <si>
    <t>Sent Cad, 911/Radio, Photos (Evidence.com) Recon/Incident Denied under 5-14-3-4(b)(1), Videos not being released under 5-14-3-5.2(a)</t>
  </si>
  <si>
    <t>Full Request - 202200343847</t>
  </si>
  <si>
    <t>Crash 202200343847</t>
  </si>
  <si>
    <t>2022-00343847</t>
  </si>
  <si>
    <t>Sent CAD, 911, Photos, Body/Dash cam (evidence.com)</t>
  </si>
  <si>
    <t>Doug McCarty - Brevard County SD</t>
  </si>
  <si>
    <t>Background - Joel Javier</t>
  </si>
  <si>
    <t>No records- Joel Pama Javier</t>
  </si>
  <si>
    <t>Crash 202200415501 22ISPC013879</t>
  </si>
  <si>
    <t>2022-00415501 Photos</t>
  </si>
  <si>
    <t>Sent, CAD Detail, 911/radio, CMV Inspections, Photos (Evidence.com) Denied Tox and Recon Measurment Diagram under 5-13-3-4(b)(1), Videos not being released under 5-14-3-5.2(a). Referred to Henry CO SD for more info</t>
  </si>
  <si>
    <t>Forrest Gatrell - Hensley Legal</t>
  </si>
  <si>
    <t>Photos - 202200411154</t>
  </si>
  <si>
    <t xml:space="preserve">Kirsten Townsend </t>
  </si>
  <si>
    <t>Edan Gomez</t>
  </si>
  <si>
    <t>UTT 000084193957</t>
  </si>
  <si>
    <t>Sent Ticket</t>
  </si>
  <si>
    <t>Lexis Nexis 192606161</t>
  </si>
  <si>
    <t>Crash 202200379408</t>
  </si>
  <si>
    <t>No recon done- incident report denied 5-14-3-4(b)(1)</t>
  </si>
  <si>
    <t>Steve Grundhoefer - Grunhoefer Forensic Engineering</t>
  </si>
  <si>
    <t>22ISPC013356 (202200427514)</t>
  </si>
  <si>
    <t>Julie Patterson - Retire the Rebrel</t>
  </si>
  <si>
    <t>Referred to PIO Sergeant Wheeles for response.  He confirmed responding on 11/14/22.</t>
  </si>
  <si>
    <t>Heidi - Siesky Law Firm</t>
  </si>
  <si>
    <t>22ISPC006449 Recon</t>
  </si>
  <si>
    <t>Recon not finished; update due 11/15; Recon sent 11/28</t>
  </si>
  <si>
    <t>Joseph Black - Indiana Department of Labor</t>
  </si>
  <si>
    <t>Tim Jacobi - CBS 2</t>
  </si>
  <si>
    <t>Fwd to Sgt. Fifield</t>
  </si>
  <si>
    <t>Krysta Hughes - Reminger Co</t>
  </si>
  <si>
    <t xml:space="preserve">Full Request   </t>
  </si>
  <si>
    <t xml:space="preserve">Not ISP, Referred to Greenfield PD </t>
  </si>
  <si>
    <t xml:space="preserve">Jarell Gillens </t>
  </si>
  <si>
    <t>Left messgae; no response</t>
  </si>
  <si>
    <t>Michele Smith - Crawford and Company</t>
  </si>
  <si>
    <t>Crash 202200357622 Photos</t>
  </si>
  <si>
    <t>Crash 202200357622</t>
  </si>
  <si>
    <t>2022-00357622</t>
  </si>
  <si>
    <t>Shannon Martin - Allen Law Group</t>
  </si>
  <si>
    <t>Crash 202200452535 22ISPC014177</t>
  </si>
  <si>
    <t>2022-00452535</t>
  </si>
  <si>
    <t xml:space="preserve">Sent CAD, 911 Audio/Radio, Sent photos(Evidence.com) </t>
  </si>
  <si>
    <t>Mike Kramer - Intelligence Investigations LLC</t>
  </si>
  <si>
    <t>Karen Keith - Erie Insurance</t>
  </si>
  <si>
    <t>Crash 202200337395 22ISPC010290</t>
  </si>
  <si>
    <t>N</t>
  </si>
  <si>
    <t>Tom Blackburn - Blackburn Romey</t>
  </si>
  <si>
    <t>Crash 202200346576</t>
  </si>
  <si>
    <t>2022-00346576</t>
  </si>
  <si>
    <t>Sent photos and body cam video (evidence)</t>
  </si>
  <si>
    <t>Michele Smith - Crawford Company</t>
  </si>
  <si>
    <t>sent body cam video (evidence)</t>
  </si>
  <si>
    <t>Kevin McNeil - Progressive Insurance</t>
  </si>
  <si>
    <t xml:space="preserve">Video/Photos </t>
  </si>
  <si>
    <t xml:space="preserve">Sent Video(Evidence.com) </t>
  </si>
  <si>
    <t>Christine Tucker - Johnson &amp; Bell</t>
  </si>
  <si>
    <t>Crash 202000224187</t>
  </si>
  <si>
    <t>Crash 202200224187</t>
  </si>
  <si>
    <t>Crash 202100392193</t>
  </si>
  <si>
    <t>Andrea Drake - State Farm</t>
  </si>
  <si>
    <t xml:space="preserve">Sent video(Evidence.com) </t>
  </si>
  <si>
    <t>Amy Smith - Reminger Co</t>
  </si>
  <si>
    <t>Referred to Gary PD</t>
  </si>
  <si>
    <t>Tonja Arnold - Minner Vines Moncus</t>
  </si>
  <si>
    <t>Death Record</t>
  </si>
  <si>
    <t>Culver Academy deaths</t>
  </si>
  <si>
    <t>Sent incident reports 16ISPC006440 &amp; 16ISPC006439</t>
  </si>
  <si>
    <t>Marcia Birge</t>
  </si>
  <si>
    <t>Acknowledged on 10/28/22 for 30 days.  Two requests - sent personnel file infromation under 1, revise for emails.  2nd request - PCA referred to court, need more info</t>
  </si>
  <si>
    <t>Abby Drosdik-Cole - Western Reserve</t>
  </si>
  <si>
    <t>Crash 202200445957 Photos</t>
  </si>
  <si>
    <t>2022-00445857</t>
  </si>
  <si>
    <t>Crash Records 202200395282</t>
  </si>
  <si>
    <t>2022-00395282</t>
  </si>
  <si>
    <t>Sent 911/Radio, CMV, CAD, Response Letter. Photos previously sent on 9/14. Recon Still open investigation, videos are not being released at this time. check back in 60-90 days</t>
  </si>
  <si>
    <t>Referred to Vigo SD</t>
  </si>
  <si>
    <t>Christine Hughes 3331577320</t>
  </si>
  <si>
    <t>22ISPC012621</t>
  </si>
  <si>
    <t>Christine Hughes 1131952060</t>
  </si>
  <si>
    <t>Christine Hughes 1132080834</t>
  </si>
  <si>
    <t>Christine Hughes 1132084113</t>
  </si>
  <si>
    <t>Christine Hughes 3331514106</t>
  </si>
  <si>
    <t>Christine Hughes 1132026064</t>
  </si>
  <si>
    <t>Christine Hughes 1132030472</t>
  </si>
  <si>
    <t>Christine Hughes 3331514913</t>
  </si>
  <si>
    <t>Christine Hughes 3331514830</t>
  </si>
  <si>
    <t>Christine Hughes 3331531063</t>
  </si>
  <si>
    <t>Crash Photos 202200423331</t>
  </si>
  <si>
    <t xml:space="preserve">Sent photos/videos (Evidence.com) </t>
  </si>
  <si>
    <t xml:space="preserve">Michael Knopf-Isaacs &amp; Isaacs </t>
  </si>
  <si>
    <t>Dash/Body Cam 202100495537</t>
  </si>
  <si>
    <t>sent video (evidence)</t>
  </si>
  <si>
    <t xml:space="preserve">Donald Tatone-Custard Insurance </t>
  </si>
  <si>
    <t>Full Request 202200422826</t>
  </si>
  <si>
    <t>Crash 202200422826 22ISPC013203</t>
  </si>
  <si>
    <t>Case 2022-00422826 Photos</t>
  </si>
  <si>
    <t>Sent Radio, CAD, CMV, Photos (Evidence) Still Pending investigation, Check back in 60-90 days</t>
  </si>
  <si>
    <t>Cheryl Planck</t>
  </si>
  <si>
    <t xml:space="preserve">Photos/Video Crash </t>
  </si>
  <si>
    <t>Referred to Johnson County SD</t>
  </si>
  <si>
    <t xml:space="preserve">Valarie Williams-Rowe &amp; Hamilton </t>
  </si>
  <si>
    <t>Photos 202200459313</t>
  </si>
  <si>
    <t xml:space="preserve">No photos taken </t>
  </si>
  <si>
    <t xml:space="preserve">Liliana Vega-The Luke Law Firm </t>
  </si>
  <si>
    <t>Full Request 202200140182</t>
  </si>
  <si>
    <t>Crash 202200140182</t>
  </si>
  <si>
    <t>2022-00140182 Case</t>
  </si>
  <si>
    <t>Sent Reconstruction, Body/Dash cam (evidence.com)</t>
  </si>
  <si>
    <t xml:space="preserve">Cathy Black-Ladendorf Law </t>
  </si>
  <si>
    <t>Crash Photos 202200073166</t>
  </si>
  <si>
    <t>Crash 202200073166</t>
  </si>
  <si>
    <t xml:space="preserve"> 2022-00073166 photo case</t>
  </si>
  <si>
    <t>LexisNexis-193070471</t>
  </si>
  <si>
    <t>Crash Photos 202200465381</t>
  </si>
  <si>
    <t>2022-00465381</t>
  </si>
  <si>
    <t xml:space="preserve">Amy Moncion-Conifer Insurance Group </t>
  </si>
  <si>
    <t>Crash 202100415336 21ISPC014712</t>
  </si>
  <si>
    <t>Cases 202100415336 Video and Photos</t>
  </si>
  <si>
    <t>Sent Incident/Recon, CAD Detail, 911/Radio Photos (Onedrive), Photos and videos (Evidence.com) Denied Toxicology under APRA 5-14-3-4(b)(1)</t>
  </si>
  <si>
    <t>Officer Involved Shooting 20ISPC014164</t>
  </si>
  <si>
    <t>PAS - Whitney Crawley</t>
  </si>
  <si>
    <t>Denied 5-14-3-4(b)(1).</t>
  </si>
  <si>
    <t xml:space="preserve">Recon, Photos- Assist </t>
  </si>
  <si>
    <t>Crash 202200379029 22ISPC011613</t>
  </si>
  <si>
    <t>2022-00379029 Case</t>
  </si>
  <si>
    <t>Sent Reconstruction, Photos and Video (evidence.com)</t>
  </si>
  <si>
    <t xml:space="preserve">Kevin Benson-Indiana Farmers Ins. </t>
  </si>
  <si>
    <t>Crash S22-087860</t>
  </si>
  <si>
    <t>Crash 202200442364 22ISPC013803</t>
  </si>
  <si>
    <t>Jeanette Merchant-1835924</t>
  </si>
  <si>
    <t>Maria Dicken-Wilson Kehoe Winingham</t>
  </si>
  <si>
    <t>Full Request 202200252439</t>
  </si>
  <si>
    <t>Crash 202200252439</t>
  </si>
  <si>
    <t>Sent 911, CAD; Photos and Videos (evidence.com)</t>
  </si>
  <si>
    <t xml:space="preserve">Sami Keophondeth-Metro Reporting </t>
  </si>
  <si>
    <t>Crash Report 202200398144</t>
  </si>
  <si>
    <t>Taylor Cody</t>
  </si>
  <si>
    <t>Traffic record</t>
  </si>
  <si>
    <t>No citations found</t>
  </si>
  <si>
    <t>Shannon Cox- Isaacs and Isaacs</t>
  </si>
  <si>
    <t>Full request IN7421002753</t>
  </si>
  <si>
    <t>IN7421002753</t>
  </si>
  <si>
    <t>Sent CMV, CAD; Videos (evidence.com)</t>
  </si>
  <si>
    <t>Roger McIntosh- IDOC</t>
  </si>
  <si>
    <t>Complaints</t>
  </si>
  <si>
    <t>Inmate - Roger D McIntosh 260695</t>
  </si>
  <si>
    <t>Sent letter - No records</t>
  </si>
  <si>
    <t>Brianne Smith</t>
  </si>
  <si>
    <t>UTT 000167272384</t>
  </si>
  <si>
    <t>Jennifer McNeal- Ken County SD</t>
  </si>
  <si>
    <t>Michalah Kennedy</t>
  </si>
  <si>
    <t xml:space="preserve">Michaiah Kennedy - No Records </t>
  </si>
  <si>
    <t>Brandon Diehn- Roehl</t>
  </si>
  <si>
    <t>Crash report 202200364109</t>
  </si>
  <si>
    <t>Joe Reeder- Rclaims</t>
  </si>
  <si>
    <t>Full request 202200362437</t>
  </si>
  <si>
    <t>2022-00362437</t>
  </si>
  <si>
    <t>Katherine De Dios- Hensley Law</t>
  </si>
  <si>
    <t>Photos/BWC 202000343782</t>
  </si>
  <si>
    <t>Crash 202000343782</t>
  </si>
  <si>
    <t>No video footage, Sent photos(Onedrive)</t>
  </si>
  <si>
    <t>Danielle Wheeler</t>
  </si>
  <si>
    <t>Holly Anderson case 32-20013</t>
  </si>
  <si>
    <t>32-20013</t>
  </si>
  <si>
    <t>Sent New Release. Denied all other docs under 5-14-3-4(b)(1)</t>
  </si>
  <si>
    <t>Julie Henneman</t>
  </si>
  <si>
    <t>Case report 22ISPC008398</t>
  </si>
  <si>
    <t>Crash 202200274276 22ISPC008398</t>
  </si>
  <si>
    <t xml:space="preserve">Recon report </t>
  </si>
  <si>
    <t>202200459809 22ISPC014328</t>
  </si>
  <si>
    <t>Recon 22ISPC014328 not complete- 60-90 days follow up</t>
  </si>
  <si>
    <t>LexisNexis- 193165316</t>
  </si>
  <si>
    <t>Photos 202200326417</t>
  </si>
  <si>
    <t>LexisNexis- 193415366</t>
  </si>
  <si>
    <t>Fire car 2022004693</t>
  </si>
  <si>
    <t xml:space="preserve">Emily Gettum-Whitten Law Office </t>
  </si>
  <si>
    <t>Full Request 202200006971</t>
  </si>
  <si>
    <t>Sent CAD,911,CMV</t>
  </si>
  <si>
    <t>Full request 903938500</t>
  </si>
  <si>
    <t>No Records responsive, Referred to hammond PD.</t>
  </si>
  <si>
    <t>Cassandra Leaser- Dane County SD</t>
  </si>
  <si>
    <t>Connor Cunningham</t>
  </si>
  <si>
    <t>Connor Cunningham- sent citation and warning</t>
  </si>
  <si>
    <t>Paige Stachnik- HNI</t>
  </si>
  <si>
    <t>Kris Duplon- Metro reporting</t>
  </si>
  <si>
    <t>Crash 202200410784</t>
  </si>
  <si>
    <t>No Report - Sent Call for service.</t>
  </si>
  <si>
    <t>Full request 202200297060</t>
  </si>
  <si>
    <t>Still pendnig, check back in 60/90 days</t>
  </si>
  <si>
    <t>Eric Jones- Porter County SD</t>
  </si>
  <si>
    <t>Douglas Abraham</t>
  </si>
  <si>
    <t>No records- Douglas Abraham</t>
  </si>
  <si>
    <t>Crash 202000125589 20ISPC004806</t>
  </si>
  <si>
    <t>Michael Roppolo - CBS News</t>
  </si>
  <si>
    <t>Cairo Jordan Case</t>
  </si>
  <si>
    <t>Fwded to PIO</t>
  </si>
  <si>
    <t>Sal Bono - Inside Edition Digital</t>
  </si>
  <si>
    <t>Deborah Rumsey - California DOJ</t>
  </si>
  <si>
    <t>Final Dispo</t>
  </si>
  <si>
    <t xml:space="preserve">Requested final dispo on a case. Sent to criminal history. </t>
  </si>
  <si>
    <t>Pursuit Policy</t>
  </si>
  <si>
    <t>Referred to public website for SOP ENF-001</t>
  </si>
  <si>
    <t>Lorena Morrison - Isaacs &amp; Isaacs</t>
  </si>
  <si>
    <t>Full Request - 202200465240</t>
  </si>
  <si>
    <t>Crash 202200465240</t>
  </si>
  <si>
    <t xml:space="preserve">Sent CAD, 911 Audio/Radio, CMV Report, Sent photos and videos(Evidence.com) </t>
  </si>
  <si>
    <t>Shawn Simms - Geico</t>
  </si>
  <si>
    <t>Dash Cam - 202200153918</t>
  </si>
  <si>
    <t>2022-00153918</t>
  </si>
  <si>
    <t>Semi dash cam video denied 5-14-3-4(b)(1)</t>
  </si>
  <si>
    <t>Brandie Brewster - State Farm</t>
  </si>
  <si>
    <t>Besty Wall - Crusher Mitchell</t>
  </si>
  <si>
    <t>Full Request - 202200448422</t>
  </si>
  <si>
    <t>no 911- sent cad and photos (evidence)- witheld incident report and denied vieos 5-14-3-5.2 pendin pros review 60-90 days</t>
  </si>
  <si>
    <t>Jeremy Smith</t>
  </si>
  <si>
    <t>Cannibis Candy</t>
  </si>
  <si>
    <t>Referred to local law enforcement</t>
  </si>
  <si>
    <t>Ashley Kerl - Blackburn Romey</t>
  </si>
  <si>
    <t>Video Footage/Photos 202200410337</t>
  </si>
  <si>
    <t xml:space="preserve">Sent photos and video(Evidence.com) </t>
  </si>
  <si>
    <t>Kashmir Hill</t>
  </si>
  <si>
    <t>Clearview Records</t>
  </si>
  <si>
    <t>Clearview AI</t>
  </si>
  <si>
    <t>Sent fiscal records</t>
  </si>
  <si>
    <t>Crash 202200452124</t>
  </si>
  <si>
    <t>2022-00452124</t>
  </si>
  <si>
    <t>Sent CAD, 911, Call logs; Photos, Body/Dash cam (evidence.com); Sent witness dash cam 11/21</t>
  </si>
  <si>
    <t>Full request 202200303479</t>
  </si>
  <si>
    <t>Cases 2022-00303479 Photos and videos</t>
  </si>
  <si>
    <t>Praveena Sonasundaram - Washington Post</t>
  </si>
  <si>
    <t>Carroll County Jail Records</t>
  </si>
  <si>
    <t>Referred to Carrol County SD</t>
  </si>
  <si>
    <t>Lexis Nexis 192088191</t>
  </si>
  <si>
    <t>Sent Incident/Recon</t>
  </si>
  <si>
    <t>Paula Mooney - Plunder LLC</t>
  </si>
  <si>
    <t>referred to news release for mugshut. Denied case records as investigatory under 5-14-3-4(b)(1), PCA is under seal</t>
  </si>
  <si>
    <t>Lexis Nexis 193376871</t>
  </si>
  <si>
    <t>Jeremy Nicodemus - Fort Wayne PD</t>
  </si>
  <si>
    <t>Adam Kneubuhler-Warning 000173026531</t>
  </si>
  <si>
    <t>Tracy Baker</t>
  </si>
  <si>
    <t>Referred to Huntington SD</t>
  </si>
  <si>
    <t>Andrew Foster</t>
  </si>
  <si>
    <t>UTT 000170425375</t>
  </si>
  <si>
    <t xml:space="preserve">Pending case, referred to Courts </t>
  </si>
  <si>
    <t>Brittany Pressner - Fox News</t>
  </si>
  <si>
    <t>Mug Shot</t>
  </si>
  <si>
    <t>Referred to media release link</t>
  </si>
  <si>
    <t>Tory Johnson - Hensley Legal Group</t>
  </si>
  <si>
    <t>Crash 202200397090 22ISPC014838</t>
  </si>
  <si>
    <t xml:space="preserve">2022-00397090 </t>
  </si>
  <si>
    <t>Denied toxicology under 5-14-3-4(b)(1)</t>
  </si>
  <si>
    <t>Carisa Murphy - Hensley Legal Group</t>
  </si>
  <si>
    <t>2022-00399954</t>
  </si>
  <si>
    <t>Crash 202200031559</t>
  </si>
  <si>
    <t>Sent CAD, 911, Sent videos(Evidence.com)</t>
  </si>
  <si>
    <t>Kaileen Fordyce - Great West Casuality</t>
  </si>
  <si>
    <t>Crash 202200470070</t>
  </si>
  <si>
    <t>2022-00470070</t>
  </si>
  <si>
    <t>Lorena Morrison - Isaacs and Isaacs</t>
  </si>
  <si>
    <t>Crash 202200476000</t>
  </si>
  <si>
    <t>2022-00476000</t>
  </si>
  <si>
    <t>Crash 202200460747</t>
  </si>
  <si>
    <t>2022-00460747</t>
  </si>
  <si>
    <t>Lexis Nexis 193700056</t>
  </si>
  <si>
    <t>22ISPC005807</t>
  </si>
  <si>
    <t>Lexis Nexis 193659211</t>
  </si>
  <si>
    <t>Crash 202200471464 Photos</t>
  </si>
  <si>
    <t>2022-00471464 Photos</t>
  </si>
  <si>
    <t>Sent CAD; Photos, Body and Dash cam (evidence.com)</t>
  </si>
  <si>
    <t>Charlie Carlton</t>
  </si>
  <si>
    <t>Cold Case</t>
  </si>
  <si>
    <t>Sheri Kerr murder 22-17939</t>
  </si>
  <si>
    <t>22ISPC013839</t>
  </si>
  <si>
    <t>Jane Fransen - Beers Mallers</t>
  </si>
  <si>
    <t>Crash 202200165890 Reconstruction</t>
  </si>
  <si>
    <t>Sent Reconstruction. Denied Toxicology under 5-14-3-4(b)(1)</t>
  </si>
  <si>
    <t>Justin Rohrlich - The Daily Beast</t>
  </si>
  <si>
    <t>Denied 5-14-3-4(b)(1), pca under seal</t>
  </si>
  <si>
    <t>Douglas Sakaguchi - Pfeifer Morgan &amp; Stesiak</t>
  </si>
  <si>
    <t>Crash 202200431488</t>
  </si>
  <si>
    <t>2022-00431488</t>
  </si>
  <si>
    <t>Sent photos, body and dash cam (evidence.com); resent link 9/6/2023</t>
  </si>
  <si>
    <t>Brian Ayers</t>
  </si>
  <si>
    <t>citations</t>
  </si>
  <si>
    <t>Sent citations and warnings</t>
  </si>
  <si>
    <t>Audrey Maya-No record</t>
  </si>
  <si>
    <t>Full Request 202200460671</t>
  </si>
  <si>
    <t>Crash 202200460671</t>
  </si>
  <si>
    <t>2022-00460671 Photos and video</t>
  </si>
  <si>
    <t>Sent 911/radio, CAD Detail, Response letter, Photos and video (Evidence.com)</t>
  </si>
  <si>
    <t>Sergey Markelov-RTVI News</t>
  </si>
  <si>
    <t xml:space="preserve">Interview </t>
  </si>
  <si>
    <t>Referred to Sgt. Piers for response</t>
  </si>
  <si>
    <t>Full Request 202200453315</t>
  </si>
  <si>
    <t>Crash 202200453315</t>
  </si>
  <si>
    <t>2022-00453315</t>
  </si>
  <si>
    <t xml:space="preserve">Michelle Hernandez-Carlson Law Firm </t>
  </si>
  <si>
    <t>Full Request 202200371478</t>
  </si>
  <si>
    <t>Sent 911/Radio, CAD Detail, Response letter, Photos and videos (Evidence.com)</t>
  </si>
  <si>
    <t>Jeanette Merchant-1790434</t>
  </si>
  <si>
    <t>LexisNexis-193986631</t>
  </si>
  <si>
    <t>Crash Photos 202200147675</t>
  </si>
  <si>
    <t xml:space="preserve">Tammy-Colorado Bureau of Investigation </t>
  </si>
  <si>
    <t>34-24426</t>
  </si>
  <si>
    <t>Paul Belch-Stephenson Rife LLP</t>
  </si>
  <si>
    <t>Full Request 202200153918</t>
  </si>
  <si>
    <t>Denied reports 5-14-3-4(b)(1)- denied videos 5-14-3-5.2- denied semi video 5-14-3-4(b)(1) sent photos only (evidence.com) and CAD. No 911</t>
  </si>
  <si>
    <t>Matthew Sobotka-Progressive</t>
  </si>
  <si>
    <t>Crash 202200483041</t>
  </si>
  <si>
    <t>Sent Call for Service. Referred to buycrash.com</t>
  </si>
  <si>
    <t>Linda Woods</t>
  </si>
  <si>
    <t>No records responsive, Referred to Courts</t>
  </si>
  <si>
    <t xml:space="preserve">James McGhee </t>
  </si>
  <si>
    <t>Lab case files</t>
  </si>
  <si>
    <t>Inmate- James McGhee</t>
  </si>
  <si>
    <t>reports  and case files denied 5-14-3-4(b)(1)- referred to trial rules for lab case info</t>
  </si>
  <si>
    <t xml:space="preserve">Barry-Frost Brown Todd LLC </t>
  </si>
  <si>
    <t>Full Request 22ISPC007276</t>
  </si>
  <si>
    <t xml:space="preserve">Kim Hansen-Sutter O'Connell Law </t>
  </si>
  <si>
    <t>Crash 201600265651</t>
  </si>
  <si>
    <t xml:space="preserve">Sent Call for service. referred to local law enforcement. </t>
  </si>
  <si>
    <t>Portia Graves-Custard Ins. Adjusters</t>
  </si>
  <si>
    <t>Video Footage 202200462335</t>
  </si>
  <si>
    <t>Crash Photos 202200254728</t>
  </si>
  <si>
    <t>John McGivney</t>
  </si>
  <si>
    <t>Robbery case files</t>
  </si>
  <si>
    <t>Jeremy Muzyl</t>
  </si>
  <si>
    <t>Polygraph results</t>
  </si>
  <si>
    <t>Jack Ewing- NY Times</t>
  </si>
  <si>
    <t>Tesla crash</t>
  </si>
  <si>
    <t>Crash 201900441929 - Tesla crash\Jack Ewing</t>
  </si>
  <si>
    <t>Hailey Stevenson- Cassiday Schade</t>
  </si>
  <si>
    <t>Full request  202100359292</t>
  </si>
  <si>
    <t>Crash 202100359292</t>
  </si>
  <si>
    <t>Sent CAD Detail, 911/Radio, CMV inspection, Response letter.</t>
  </si>
  <si>
    <t>Denied 5-14-3-4(b)(1)-Pending, check back after 12/27/22</t>
  </si>
  <si>
    <t>LexisNexis- 191120971</t>
  </si>
  <si>
    <t>Recon report 202200437213</t>
  </si>
  <si>
    <t>Denied 5-14-3-4(b)(1)-Pending, check back after 4/16/23</t>
  </si>
  <si>
    <t>Kristen Stillwell- Collier County SD</t>
  </si>
  <si>
    <t>Samantha Hostmeyer</t>
  </si>
  <si>
    <t>No records- Samantha Hostmeyer</t>
  </si>
  <si>
    <t>Angela Martiuk- Kogan &amp; Disalvo</t>
  </si>
  <si>
    <t>Photos 202200405054</t>
  </si>
  <si>
    <t>Joe Ogren- Acuity</t>
  </si>
  <si>
    <t>Videos 202200316385</t>
  </si>
  <si>
    <t>2022-00316385</t>
  </si>
  <si>
    <t>Sent Body cam (evidence.com)</t>
  </si>
  <si>
    <t>Samantha Vandertyt- Craig Kelley Faultless</t>
  </si>
  <si>
    <t>Full request SHF2201075</t>
  </si>
  <si>
    <t>Sent Response letter, CAD and Photos (Evidence.com). Still under investgation, Recon not complete. denied 6 photos under 5-14-3-4-(b)(1). check back in 60-90 days</t>
  </si>
  <si>
    <t>Mark Hoerrmann - Mesa PD</t>
  </si>
  <si>
    <t>Background - Charles Smith</t>
  </si>
  <si>
    <t>No record found- Charles Smith</t>
  </si>
  <si>
    <t>Lindsey Anderson - Liberty Mutual</t>
  </si>
  <si>
    <t>Full Request 22ISPC014503</t>
  </si>
  <si>
    <t>Crash 202200465328 22ISPC014503</t>
  </si>
  <si>
    <t>2022-00465328</t>
  </si>
  <si>
    <t>Sent photos(Evidence.com), recon pending, no videos sent, check back 60/90 days</t>
  </si>
  <si>
    <t>Oma Persaud - Canada Board Services</t>
  </si>
  <si>
    <t>11-09529</t>
  </si>
  <si>
    <t xml:space="preserve">Sent Incident Report   </t>
  </si>
  <si>
    <t>Audrey Molina - Indiana Sex Offender Monitoring</t>
  </si>
  <si>
    <t>Located report through F/Sgt. Hansard.  Did not disclose and referred them to case report they have.</t>
  </si>
  <si>
    <t>Brandon Diehn - Roehl Transport</t>
  </si>
  <si>
    <t>Crash Report 202200457462</t>
  </si>
  <si>
    <t>Referred to buycrash in 7-10 days- Trp resubmitted it</t>
  </si>
  <si>
    <t>Nathaniel Phenis</t>
  </si>
  <si>
    <t>Police/Incident Report</t>
  </si>
  <si>
    <t>No Records responsive. Referred to Henry Co SD or New Castle PD</t>
  </si>
  <si>
    <t>Stephen Reen</t>
  </si>
  <si>
    <t>Ticket/warning</t>
  </si>
  <si>
    <t xml:space="preserve">Referred to Columbus PD </t>
  </si>
  <si>
    <t>Videos - 202100057460 22ISPC002983</t>
  </si>
  <si>
    <t xml:space="preserve">Denied recon under 5-14-3-4(b)(1). No videos. </t>
  </si>
  <si>
    <t>Recon/Photos - 22ISPC014442</t>
  </si>
  <si>
    <t>Jim Hary - Polaris Marine</t>
  </si>
  <si>
    <t>referred to Trial rules governing discovery</t>
  </si>
  <si>
    <t>Ava Barzani - US Probation and Pretrail</t>
  </si>
  <si>
    <t xml:space="preserve">Records Check </t>
  </si>
  <si>
    <t>Anthony Davis-No Record</t>
  </si>
  <si>
    <t>Mariah Prosser - Hensley Legal</t>
  </si>
  <si>
    <t>Photos - 202200467116</t>
  </si>
  <si>
    <t>2022-00467116</t>
  </si>
  <si>
    <t>Danny Janes - Inmate</t>
  </si>
  <si>
    <t>Lab questions</t>
  </si>
  <si>
    <t>Inmate- Danny Janes</t>
  </si>
  <si>
    <t>Not a public record request</t>
  </si>
  <si>
    <t>Marty Combs - McGlone Law</t>
  </si>
  <si>
    <t>Photos - 202200218151</t>
  </si>
  <si>
    <t>Crash 202200218151</t>
  </si>
  <si>
    <t>2022-00218151</t>
  </si>
  <si>
    <t>sent photos (evidence)</t>
  </si>
  <si>
    <t>Kimberly Harding - The General</t>
  </si>
  <si>
    <t>Crash Report 202200054197</t>
  </si>
  <si>
    <t>Allison Kessling - Kokosing Construction</t>
  </si>
  <si>
    <t>Brad Carr - Northland Insurance Company</t>
  </si>
  <si>
    <t>Crash 202100409370 Photos</t>
  </si>
  <si>
    <t>Crash 202100409370</t>
  </si>
  <si>
    <t>2021-00409370</t>
  </si>
  <si>
    <t>Suzy Benner - CGT Law</t>
  </si>
  <si>
    <t>Lexis Nexis 194259386</t>
  </si>
  <si>
    <t>Crash 202200410491 Photos</t>
  </si>
  <si>
    <t>2022-00410491 Photos</t>
  </si>
  <si>
    <t>Crash 202200379408 Reconstruction</t>
  </si>
  <si>
    <t>Christine Hughes 1132110910</t>
  </si>
  <si>
    <t>Crash 200200397090 photos</t>
  </si>
  <si>
    <t>2022-00397090</t>
  </si>
  <si>
    <t>Christine Hughes 3331597185</t>
  </si>
  <si>
    <t>Christine Hughes 1131912663</t>
  </si>
  <si>
    <t>Christine Hughes 1132114049</t>
  </si>
  <si>
    <t>Referred to IU West Hospital</t>
  </si>
  <si>
    <t>Christine Hughes 3331595190</t>
  </si>
  <si>
    <t>Crash report 202200401492</t>
  </si>
  <si>
    <t>Crash 202200401492</t>
  </si>
  <si>
    <t>Referred to DNR</t>
  </si>
  <si>
    <t>Christine Hughes 3331552851</t>
  </si>
  <si>
    <t>Crash 2022004733491</t>
  </si>
  <si>
    <t>Christine Hughes 1132087168</t>
  </si>
  <si>
    <t>Christine Hughes 3331537846</t>
  </si>
  <si>
    <t>Christine Hughes 3331539564</t>
  </si>
  <si>
    <t>Crash 202200420855</t>
  </si>
  <si>
    <t>Christine Hughes 3331574764</t>
  </si>
  <si>
    <t>Not ISP, Referred to Idaho PD</t>
  </si>
  <si>
    <t>Christine Hughes 3331570501</t>
  </si>
  <si>
    <t>Lexis Nexis 194481421</t>
  </si>
  <si>
    <t>Crash 202200478235</t>
  </si>
  <si>
    <t>Keanna King - Cherokee Probation Services</t>
  </si>
  <si>
    <t>Case Report 22ISPC051265</t>
  </si>
  <si>
    <t>Probation- Ronnetrice Heath</t>
  </si>
  <si>
    <t>Sent incident report 22ISPC015265</t>
  </si>
  <si>
    <t>Christine Tucker Johnson &amp; Bell</t>
  </si>
  <si>
    <t>Crash 202200292596</t>
  </si>
  <si>
    <t xml:space="preserve">Sent 911 Radio (No Audio, due to assist Tipton County) </t>
  </si>
  <si>
    <t>Crash 202200465424</t>
  </si>
  <si>
    <t>2022-00465424 Photos and Videos</t>
  </si>
  <si>
    <t>Sent 911/Radio, CAD Detail, Photos and Videos (Evidence.com)</t>
  </si>
  <si>
    <t>Crash 202100313508</t>
  </si>
  <si>
    <t>Crash 202100313507 21ISPC011704</t>
  </si>
  <si>
    <t>Recon not finished; Incident Report denied 5-14-3-4(b)(1)</t>
  </si>
  <si>
    <t>Makayla Morris - Hensley Legal Group</t>
  </si>
  <si>
    <t>Crash 202200019950 Photos</t>
  </si>
  <si>
    <t>Crash 202200019950</t>
  </si>
  <si>
    <t>2022-00019950</t>
  </si>
  <si>
    <t>Jeanetter Merchant 1787544</t>
  </si>
  <si>
    <t>Utt 000160661716</t>
  </si>
  <si>
    <t>Sent Radio Traffic and Name</t>
  </si>
  <si>
    <t>Jeanette Merchant 1776999</t>
  </si>
  <si>
    <t>Sheila Witt - Isaacs and Isaacs</t>
  </si>
  <si>
    <t>Kim Spears- Stephenson Rife</t>
  </si>
  <si>
    <t>Denied reports 5-14-3-4(b)(1)- denied videos 5-14-3-5.2- denied semi video 5-14-3-4(b)(1)- 60-90 days update</t>
  </si>
  <si>
    <t xml:space="preserve">Crash Report Update </t>
  </si>
  <si>
    <t xml:space="preserve">Referred to Trooper VanDuyn </t>
  </si>
  <si>
    <t>Steve Slate - Inmate</t>
  </si>
  <si>
    <t xml:space="preserve">Narcotic Information </t>
  </si>
  <si>
    <t>Inmate- Steve Slate</t>
  </si>
  <si>
    <t>Jeanette Merchant-1663518</t>
  </si>
  <si>
    <t>LexisNexis-194429111</t>
  </si>
  <si>
    <t>Crash Photos 202200009520</t>
  </si>
  <si>
    <t>2022-00009520</t>
  </si>
  <si>
    <t>LexisNexis-194620231</t>
  </si>
  <si>
    <t>Valerie McCullough</t>
  </si>
  <si>
    <t>Crash Photos 202200476087</t>
  </si>
  <si>
    <t>2022-00476087 Photos</t>
  </si>
  <si>
    <t>Victoria Conway-Isaacs &amp; Isaacs</t>
  </si>
  <si>
    <t>Full Request 202200419622</t>
  </si>
  <si>
    <t>Crash 202200419622</t>
  </si>
  <si>
    <t>2022-00419622</t>
  </si>
  <si>
    <t>sent CAD, photos and videos (evidence)- no 911</t>
  </si>
  <si>
    <t>Jeanette Merchant-1835911</t>
  </si>
  <si>
    <t>Jeanette Merchant-1730889</t>
  </si>
  <si>
    <t>Jeanette Merchant-1772843</t>
  </si>
  <si>
    <t xml:space="preserve">William Peslak-Warrior Insurance </t>
  </si>
  <si>
    <t xml:space="preserve">Case Photos </t>
  </si>
  <si>
    <t>22ISPC013424</t>
  </si>
  <si>
    <t>Denied photos 5-14-3-4(b)(1)</t>
  </si>
  <si>
    <t>Jeanette Merchant-1785350</t>
  </si>
  <si>
    <t>Jeanette Merchant-1791677</t>
  </si>
  <si>
    <t>Christine Tucker-Johnson &amp; Bell Trial Lawyers</t>
  </si>
  <si>
    <t xml:space="preserve">Dash/Body Cam(Duplicate Request) </t>
  </si>
  <si>
    <t>Case file Jason Pallappully</t>
  </si>
  <si>
    <t>Jeanette Merchant-1841737</t>
  </si>
  <si>
    <t>Jeanette Merchant-1789628</t>
  </si>
  <si>
    <t xml:space="preserve">Johnny </t>
  </si>
  <si>
    <t>Crash 201900441929 - Tesla crash\John - jawernet@gmail.com</t>
  </si>
  <si>
    <t>Denied investigatory - Ind. code 5-14-3-4(b)(1)</t>
  </si>
  <si>
    <t>LexisNexis-194844076</t>
  </si>
  <si>
    <t>Case Report 202200471233</t>
  </si>
  <si>
    <t>Traffic Stop Video</t>
  </si>
  <si>
    <t>*Select*</t>
  </si>
  <si>
    <t>Video</t>
  </si>
  <si>
    <t xml:space="preserve">No follow up from phone call </t>
  </si>
  <si>
    <t>Alexandria Zinanni - Kopka Law</t>
  </si>
  <si>
    <t>Crash 202200320672 Full Request</t>
  </si>
  <si>
    <t>Crash 202200320672</t>
  </si>
  <si>
    <t>2022-00320672</t>
  </si>
  <si>
    <t>Sent 911, CAD; Photos, Body/Dash Cam (evidence.com)</t>
  </si>
  <si>
    <t>Lori Blaschke - Allen Law Group</t>
  </si>
  <si>
    <t>Crash 202200401635 Full Request</t>
  </si>
  <si>
    <t>Crash 202200401635 22ISPC012442</t>
  </si>
  <si>
    <t>2022-00401635 (case x2)</t>
  </si>
  <si>
    <t>Sent cad and audio- sent photos (evidence)- open investigation re report and videos( 5-14-3-5.2)- referred back 60-90 days</t>
  </si>
  <si>
    <t xml:space="preserve">David Johnson - Peraton (DCSA) </t>
  </si>
  <si>
    <t>Virginia Pittman-No Record</t>
  </si>
  <si>
    <t>John VanDenburgh - Cassiday Schade</t>
  </si>
  <si>
    <t>Crash 202200480832 Full Request</t>
  </si>
  <si>
    <t>Crash 202200480832/Crash 202200480825</t>
  </si>
  <si>
    <t>Cases 2022-00480832 Photos and videos</t>
  </si>
  <si>
    <t xml:space="preserve">Sent CAD Details, 911/Radio, Response Letter,  Photos and Videos (Evidence.com) </t>
  </si>
  <si>
    <t>Sent CMV and CAD; Videos (evidence.com)</t>
  </si>
  <si>
    <t>Jeanette Merchant 1716446</t>
  </si>
  <si>
    <t>Jeanette Merchant 1794488</t>
  </si>
  <si>
    <t>Alexandra Kitty</t>
  </si>
  <si>
    <t>Homicide Case Report</t>
  </si>
  <si>
    <t>19ISPC004803</t>
  </si>
  <si>
    <t>Sarah Roberts - Sutter County Probation</t>
  </si>
  <si>
    <t>Kerstin Burks - 2 Warnings</t>
  </si>
  <si>
    <t xml:space="preserve">Samantha Grantsaris - Marshall Whalley &amp; Associates </t>
  </si>
  <si>
    <t>Crash 202200489162</t>
  </si>
  <si>
    <t>2022-00489162</t>
  </si>
  <si>
    <t>Mara Phillips - The Law Firm for Truck Safety</t>
  </si>
  <si>
    <t>Mithu Transport</t>
  </si>
  <si>
    <t>Sent cmv inspections</t>
  </si>
  <si>
    <t>Jeanette Merchant 1714127</t>
  </si>
  <si>
    <t>Katie Anderson - Custy Law Firm</t>
  </si>
  <si>
    <t>Crash 202100344492 Full Request</t>
  </si>
  <si>
    <t>Crash 202100344492</t>
  </si>
  <si>
    <t>Sent CAD Detail, radio traffic. Asked to revise request for what trooper information they are seeking.</t>
  </si>
  <si>
    <t>Rachel Capri - New Hampshire State Police</t>
  </si>
  <si>
    <t>6-23609</t>
  </si>
  <si>
    <t>Sent Case Report</t>
  </si>
  <si>
    <t xml:space="preserve">Ashley Bounin </t>
  </si>
  <si>
    <t>Alexander Smith - Nevada Dept of Public Safety</t>
  </si>
  <si>
    <t xml:space="preserve">Alfreda Jeter-No Record, Contact LaPorte County(Booking Agency) </t>
  </si>
  <si>
    <t>Daniel Nerzig - Fort Wayne PD</t>
  </si>
  <si>
    <t>Michael Porter - 1 Citation</t>
  </si>
  <si>
    <t>Maria Roman - American Freedom Insurance</t>
  </si>
  <si>
    <t>Amanda Marini - Romanucci Blandin Law</t>
  </si>
  <si>
    <t>Referred to St. Joseph SD</t>
  </si>
  <si>
    <t>Debra Pope - Quarles &amp; Brandy</t>
  </si>
  <si>
    <t>Michelle Childers - Drewry Simmons &amp; Vornehm</t>
  </si>
  <si>
    <t>Crash 201800334708 Full Request</t>
  </si>
  <si>
    <t>18ISPC011891</t>
  </si>
  <si>
    <t>Sent Photos, Reconstruction, Diagram, CAD Detail. No 911.</t>
  </si>
  <si>
    <t>Dee Jones</t>
  </si>
  <si>
    <t>Crash report 202200473892</t>
  </si>
  <si>
    <t>Todd Westover- Illinios DOC</t>
  </si>
  <si>
    <t>Maurice Ellis</t>
  </si>
  <si>
    <t>Maurice Ellis - Incident Report</t>
  </si>
  <si>
    <t>Joshua Tyler- Bumper</t>
  </si>
  <si>
    <t>Referred to lexis for data</t>
  </si>
  <si>
    <t>Shelia Witt- Isaacs &amp; Isaacs</t>
  </si>
  <si>
    <t>Full request 202100065863</t>
  </si>
  <si>
    <t>Crash 202100065863</t>
  </si>
  <si>
    <t>Sent 911, CAD, and citation. No other records found</t>
  </si>
  <si>
    <t>Teyler- Christopher Grinder</t>
  </si>
  <si>
    <t>LexisNexis- 195079546</t>
  </si>
  <si>
    <t>LexisNexis- 194944566</t>
  </si>
  <si>
    <t>Photos 202200065666</t>
  </si>
  <si>
    <t>2022-00065666 Photos</t>
  </si>
  <si>
    <t>Ronald Shepherd</t>
  </si>
  <si>
    <t>15ISPC001815</t>
  </si>
  <si>
    <t>Denied incident report 5-14-3-4(b)(1)- sent media summary</t>
  </si>
  <si>
    <t>Courtney Firari- Kopak Law</t>
  </si>
  <si>
    <t>Full request 202200140182</t>
  </si>
  <si>
    <t>Sent 911, CAD, Recon; Photos, Body and Dash cam (evidence.com)</t>
  </si>
  <si>
    <t>Kody Fisher- WishTV</t>
  </si>
  <si>
    <t>Stats on hands free</t>
  </si>
  <si>
    <t>Referred to court admin for state wide stats</t>
  </si>
  <si>
    <t>Abby Dosdik Cole- Western Reserve Group</t>
  </si>
  <si>
    <t>Photos 202200493822</t>
  </si>
  <si>
    <t>Detective Keough- Summit PD</t>
  </si>
  <si>
    <t>Jose Gonzalez</t>
  </si>
  <si>
    <t>Sent incident report - Jose Gonzalez</t>
  </si>
  <si>
    <t>LexisNexis- 195282101</t>
  </si>
  <si>
    <t>Crash report 202200368062</t>
  </si>
  <si>
    <t>Abigail Pesta</t>
  </si>
  <si>
    <t>Inmate death</t>
  </si>
  <si>
    <t>John Bates- Astra Insurance</t>
  </si>
  <si>
    <t>Crash Report 202200490359</t>
  </si>
  <si>
    <t>Christine Hughes- 3331610042</t>
  </si>
  <si>
    <t>Crash report SO P2205345</t>
  </si>
  <si>
    <t xml:space="preserve">Not ISP, Referred to Chillicothe </t>
  </si>
  <si>
    <t>Christine Hughes-3331614027</t>
  </si>
  <si>
    <t>Crash report 202200454714</t>
  </si>
  <si>
    <t>Christine Hughes- 1132119440</t>
  </si>
  <si>
    <t>Incident report 202200493626</t>
  </si>
  <si>
    <t>No incident report- referred to buycrash 7-10 days</t>
  </si>
  <si>
    <t>Christine Hughes- 470080388</t>
  </si>
  <si>
    <t>Video 202200397090</t>
  </si>
  <si>
    <t>Crash 20220037090 22ISPC014838</t>
  </si>
  <si>
    <t>Under APRA 5-14-3-5.2(a) videos are not being released.</t>
  </si>
  <si>
    <t>Christine Hughes- 470067551</t>
  </si>
  <si>
    <t>Crash report 202200309502</t>
  </si>
  <si>
    <t>Christine Hughes- 3331599343</t>
  </si>
  <si>
    <t xml:space="preserve">Not ISP, referred to White County Sheriff Dept </t>
  </si>
  <si>
    <t>Christine Hughes- 3331613138</t>
  </si>
  <si>
    <t>No report taken- sent CAD</t>
  </si>
  <si>
    <t>Christine Hughes- 3331563636</t>
  </si>
  <si>
    <t>Crash report 202200438691</t>
  </si>
  <si>
    <t>Christine Hughes- 1132064258</t>
  </si>
  <si>
    <t>Crash report 202200441415</t>
  </si>
  <si>
    <t>Christine Hughes- 3331592602</t>
  </si>
  <si>
    <t>Referred to IL State police</t>
  </si>
  <si>
    <t>Christine Hughes- 3331606389</t>
  </si>
  <si>
    <t>Crash report 202200450721</t>
  </si>
  <si>
    <t>Christine Hughes- 3331579113</t>
  </si>
  <si>
    <t>Christine Hughes- 3331590649</t>
  </si>
  <si>
    <t>Not ISP, Referred to OK</t>
  </si>
  <si>
    <t>DarksideWJ</t>
  </si>
  <si>
    <t xml:space="preserve">911 </t>
  </si>
  <si>
    <t>Crash 202200459888</t>
  </si>
  <si>
    <t>Sent 911/Radio, CAD Detail</t>
  </si>
  <si>
    <t>Tim Edmondson- Morgan &amp; Morgan</t>
  </si>
  <si>
    <t>Full request 202200476507</t>
  </si>
  <si>
    <t>Crash 202200476507</t>
  </si>
  <si>
    <t>2022-00476507</t>
  </si>
  <si>
    <t>sent CAD and videos (evidence)</t>
  </si>
  <si>
    <t>Brent Taylor- Inmate</t>
  </si>
  <si>
    <t>Rape kit</t>
  </si>
  <si>
    <t>Denied incident report 5-14-3-4(b)(1)</t>
  </si>
  <si>
    <t>Orlando Ford</t>
  </si>
  <si>
    <t>Towed Car</t>
  </si>
  <si>
    <t xml:space="preserve">Referred to local Dispatch </t>
  </si>
  <si>
    <t>Jeanette Merchant- 1820921</t>
  </si>
  <si>
    <t>Christine Hughes- 3331388728</t>
  </si>
  <si>
    <t>Christine Hughes- 3331385659</t>
  </si>
  <si>
    <t>Sent Photos (OneDrive link)</t>
  </si>
  <si>
    <t>Nathan Barker- DCSA</t>
  </si>
  <si>
    <t>Incident report 12ISPC006801</t>
  </si>
  <si>
    <t>Christine Hughes- 1132014742</t>
  </si>
  <si>
    <t>22ISPC012234</t>
  </si>
  <si>
    <t>Amy Corbin- Whiten Law</t>
  </si>
  <si>
    <t>911 audio 202000189136</t>
  </si>
  <si>
    <t>Crash 202000189136 20ISPC007114</t>
  </si>
  <si>
    <t>Sent 911 Audio</t>
  </si>
  <si>
    <t>Jeanette Merchant- 1835750</t>
  </si>
  <si>
    <t>Amanda Campbell- Geico</t>
  </si>
  <si>
    <t>CAD 202200496214</t>
  </si>
  <si>
    <t>Crash 202200496214</t>
  </si>
  <si>
    <t>Brianna Murphy- LaPorte Probation</t>
  </si>
  <si>
    <t>Dusten Christiansen</t>
  </si>
  <si>
    <t>Jeanette Merchant-1838493</t>
  </si>
  <si>
    <t>Crash Photos 20220042331</t>
  </si>
  <si>
    <t>Crash Photos 202200477118</t>
  </si>
  <si>
    <t>2022-00477118 Photos</t>
  </si>
  <si>
    <t xml:space="preserve">Andrea Boruff-Bunger &amp; Robertson </t>
  </si>
  <si>
    <t>Crash Photos 202200483685</t>
  </si>
  <si>
    <t>2022-00483685</t>
  </si>
  <si>
    <t>Angelia Russ</t>
  </si>
  <si>
    <t>Crash Report/Video 202100388404</t>
  </si>
  <si>
    <t>Crash 202100388404</t>
  </si>
  <si>
    <t>Sent CAD  and 911; Video is past retention deadline</t>
  </si>
  <si>
    <t>Crash Photos 202200463756</t>
  </si>
  <si>
    <t xml:space="preserve">Jaslyn Madrigal-Zuma Legal </t>
  </si>
  <si>
    <t>Report 202000227715</t>
  </si>
  <si>
    <t xml:space="preserve">Tom Blackburn-Blackburn Romey Law Office </t>
  </si>
  <si>
    <t>Crash Photos/Videos 202200434709</t>
  </si>
  <si>
    <t>Crash 202200434709</t>
  </si>
  <si>
    <t>2022-00434709</t>
  </si>
  <si>
    <t>Daniel Sheroff - Cassidy Schade</t>
  </si>
  <si>
    <t>2022-00301997</t>
  </si>
  <si>
    <t>Sent 911/Radio and CAD Detail</t>
  </si>
  <si>
    <t>Collin Hauert- Cheyenne County SO</t>
  </si>
  <si>
    <t>Stolen trailer</t>
  </si>
  <si>
    <t>22ISPC014234</t>
  </si>
  <si>
    <t>Erik Braun</t>
  </si>
  <si>
    <t>Speeding ticket</t>
  </si>
  <si>
    <t>UTT 0000150425304</t>
  </si>
  <si>
    <t xml:space="preserve">Sent Ticket </t>
  </si>
  <si>
    <t>Alyssa Smith- DCS</t>
  </si>
  <si>
    <t>Disposition</t>
  </si>
  <si>
    <t>Brian Custy- Cust Law</t>
  </si>
  <si>
    <t>Full request 903637772</t>
  </si>
  <si>
    <t>Referred to Lake SD</t>
  </si>
  <si>
    <t>Linda Toschlong- Kightlinger Gray</t>
  </si>
  <si>
    <t>Case 2022-00401521</t>
  </si>
  <si>
    <t>Sent CAD Detail, 911/Radio, Response Letter, Photos (Evidence.com) Denied 6 photos under APRA 5-14-3-4(b)(1). Still Pending recon, Check back 60-90 days</t>
  </si>
  <si>
    <t>Sherrie Comer- Wilson Elser</t>
  </si>
  <si>
    <t>Full request 202200493239</t>
  </si>
  <si>
    <t>Crash 202200493239 22ISPC015371</t>
  </si>
  <si>
    <t>2022-00493239</t>
  </si>
  <si>
    <t>Sent CAD, 911/Radio, CMV, Photos(Evidence.com), Pending recon, videos not sent, check back 60/90 days</t>
  </si>
  <si>
    <t>Incident  202200306646 &amp; 20-2427</t>
  </si>
  <si>
    <t xml:space="preserve">Jennifer Kalas-Hinshaw Law Group </t>
  </si>
  <si>
    <t>Carter McCammon- MNISEC Investigations</t>
  </si>
  <si>
    <t>Background Check- AnnaBelle Ward</t>
  </si>
  <si>
    <t>No records - Annabelle Ward</t>
  </si>
  <si>
    <t xml:space="preserve">Amy Kallio- Whitten Law Office </t>
  </si>
  <si>
    <t>Full Request 202000252132</t>
  </si>
  <si>
    <t>Crash 202000252132</t>
  </si>
  <si>
    <t>Sent CAD, 911 Radio, Sent photos(Onedrive)</t>
  </si>
  <si>
    <t xml:space="preserve">Amy Kallio-Whitten Law Office </t>
  </si>
  <si>
    <t>Full Request 202000252090</t>
  </si>
  <si>
    <t>Crash 202000252090</t>
  </si>
  <si>
    <t>Sent Photos, CAD, 911/Radio (Onedrive)</t>
  </si>
  <si>
    <t xml:space="preserve">Carter McCammon-MNISEC Investigations </t>
  </si>
  <si>
    <t xml:space="preserve">Background Check- Rory Nihsen </t>
  </si>
  <si>
    <t>Rory Nihsen- Warnings</t>
  </si>
  <si>
    <t>Full Request 202000252123</t>
  </si>
  <si>
    <t>Crash 202000252123</t>
  </si>
  <si>
    <t>Sent CAD, Photos (OneDrive)</t>
  </si>
  <si>
    <t xml:space="preserve">Abby Drosdik-Cole-Western Reserve Insurance </t>
  </si>
  <si>
    <t>Tom Needles-Compass Consulting Group</t>
  </si>
  <si>
    <t>22ISPC015638</t>
  </si>
  <si>
    <t>Sent CAD Detail, Sent Link For SOP's, Incident report denied under 5-14-3-4(b)(1) Videos Under 5-14-3-5.2(a)</t>
  </si>
  <si>
    <t>Lena Rodas</t>
  </si>
  <si>
    <t>referred to buycrash.com- incident report not complete update 5/23</t>
  </si>
  <si>
    <t>Crash 202200450889 Full Request</t>
  </si>
  <si>
    <t>Crash 202200450889</t>
  </si>
  <si>
    <t>Video Case 2022-00450889, Photos</t>
  </si>
  <si>
    <t>Sent 911/Radio, CAD Detail, Photos/Videos (Evidence.com)</t>
  </si>
  <si>
    <t>Lauren Peltier - Washtenaw County Sheriff</t>
  </si>
  <si>
    <t>Timothy Shea-No record</t>
  </si>
  <si>
    <t>Samantha Hutton - Davidson County Sheriff Depart</t>
  </si>
  <si>
    <t>Montrell Spence - No Records; Referred to Bartholomew County</t>
  </si>
  <si>
    <t>Caity Ross - AmTrust Financial Services</t>
  </si>
  <si>
    <t>Restitution Request</t>
  </si>
  <si>
    <t>Fwd to Trooper A. Robertson - Lowell to attach to case and submit to prosecutor</t>
  </si>
  <si>
    <t>Lisa Huhman - Baker Sterchi</t>
  </si>
  <si>
    <t>22ISPC006769 Crash Reconstruction</t>
  </si>
  <si>
    <t>Mary - Lake County Prosecutor</t>
  </si>
  <si>
    <t>referred to officer on case</t>
  </si>
  <si>
    <t>Rachel Strenke - Lawrence Transportation</t>
  </si>
  <si>
    <t>Crash Report 202200493273</t>
  </si>
  <si>
    <t xml:space="preserve">Sent CAD card, no report taken </t>
  </si>
  <si>
    <t>Kandace Evers</t>
  </si>
  <si>
    <t>22ISPC013716 Incident Report</t>
  </si>
  <si>
    <t>22ISPC013716</t>
  </si>
  <si>
    <t>Denied Incident Report under 5-14-3-4(b)(1). Sent Media summary for insurance.</t>
  </si>
  <si>
    <t>Dennis Jackson</t>
  </si>
  <si>
    <t>Case Report 202200473411</t>
  </si>
  <si>
    <t>22ISPC014750</t>
  </si>
  <si>
    <t>Colton Davidson</t>
  </si>
  <si>
    <t>FedEx Shooting</t>
  </si>
  <si>
    <t>Lexis Nexis 195426881</t>
  </si>
  <si>
    <t>Theft 22ISPC014436</t>
  </si>
  <si>
    <t>22ISPC014436</t>
  </si>
  <si>
    <t>Mark Helms - Crash Consultin Services</t>
  </si>
  <si>
    <t>Crash 20220042272 Full Request</t>
  </si>
  <si>
    <t>2022-00427272 (case)</t>
  </si>
  <si>
    <t>Sent cmv reports and photos (evidence case)- denied incident report 5-14-3-4(b)(1), Denied videos 5-14-3-5.2 pending labs- referred back 60-90 days</t>
  </si>
  <si>
    <t>Wilf Sandwell - Arrow Media</t>
  </si>
  <si>
    <t>Cecil Gallagher</t>
  </si>
  <si>
    <t>33-23664</t>
  </si>
  <si>
    <t>Stephanie DesLauriers - Automobile Direct</t>
  </si>
  <si>
    <t>Case Report 21ISPC013818</t>
  </si>
  <si>
    <t xml:space="preserve">Media summary provided is all the information we have. </t>
  </si>
  <si>
    <t>20ISPC011126</t>
  </si>
  <si>
    <t>Crash 202100433108 Full Request</t>
  </si>
  <si>
    <t>2021-00433108 (case x3)</t>
  </si>
  <si>
    <t>Sent incident report, cmv, &amp; CAD- sent photos, videos, audio (evidence)</t>
  </si>
  <si>
    <t>Christine Hughes 470067551</t>
  </si>
  <si>
    <t>Crash 202200309502</t>
  </si>
  <si>
    <t>Luke Kenton - The Sun</t>
  </si>
  <si>
    <t>16-18879</t>
  </si>
  <si>
    <t>Crash 202200501815</t>
  </si>
  <si>
    <t>Case 2022-00501815 Photos</t>
  </si>
  <si>
    <t xml:space="preserve">Sent CAD Detail, CMV Inspection, Photos (Evidence.com) Under 5-14-3-4(b)(1) 2 photos denied, under 5-14-3-5.2(a) videos not being released. </t>
  </si>
  <si>
    <t>Kaylee Monn - Lakewood Police Department</t>
  </si>
  <si>
    <t>Crash 202200452535</t>
  </si>
  <si>
    <t>Lauren Hincks - DeCamillis &amp; Mattingly</t>
  </si>
  <si>
    <t>Crash 202000316413 911</t>
  </si>
  <si>
    <t>Crash 202000316413</t>
  </si>
  <si>
    <t>no 911 or radio traffic located</t>
  </si>
  <si>
    <t>Jeanette Merchant 1840646</t>
  </si>
  <si>
    <t>Isreal Abelino - Custard Insurance Adjusters</t>
  </si>
  <si>
    <t>Crash Records 202200494734</t>
  </si>
  <si>
    <t>Crash 202200494734</t>
  </si>
  <si>
    <t>2022-00494734 Photos</t>
  </si>
  <si>
    <t>Sent 911/Radio, CAD Detail, CMV inspection, Photos. Under APRA 5-14-3-5.2(a)(2)(b) this is open, videos are not released</t>
  </si>
  <si>
    <t>Mike Kramer - Intelligence Investigations</t>
  </si>
  <si>
    <t>Amber Jaynes - Marion County Coroner</t>
  </si>
  <si>
    <t>22ISPC015647</t>
  </si>
  <si>
    <t>Renea Hooper - Scopelitis</t>
  </si>
  <si>
    <t>Crash 202200471525 Full Request</t>
  </si>
  <si>
    <t>Crash 202200471525 22ISP014710</t>
  </si>
  <si>
    <t>2022-00471525</t>
  </si>
  <si>
    <t xml:space="preserve">Sent CAD, 911 Radio, CMV Report, Sent photos(Evidence.com), Recon Pending, Check back 60/90 days </t>
  </si>
  <si>
    <t xml:space="preserve">Krysta Hughes - Reminger </t>
  </si>
  <si>
    <t>Crash 202200376147</t>
  </si>
  <si>
    <t>Jeanette Merchant 1786834</t>
  </si>
  <si>
    <t>Dennis Murrin - Lansing Police Department</t>
  </si>
  <si>
    <t xml:space="preserve">Louis Thomas Del Coiro </t>
  </si>
  <si>
    <t xml:space="preserve">No record- Louis Thomas Del Coiro </t>
  </si>
  <si>
    <t>Lexis Nexis 195920166</t>
  </si>
  <si>
    <t>Crash 202200131270 Photos</t>
  </si>
  <si>
    <t xml:space="preserve">Not ISP, Referred to Laporte Sheriff Dept </t>
  </si>
  <si>
    <t>Lexis Nexis 195833661</t>
  </si>
  <si>
    <t>Crash 202200487619 Reconstruction</t>
  </si>
  <si>
    <t>Pending investigation. Check back 60-90 days</t>
  </si>
  <si>
    <t>Lexis Nexis 195833476</t>
  </si>
  <si>
    <t>Crash 202200487619 Photos</t>
  </si>
  <si>
    <t>2022-00487619 (Case)</t>
  </si>
  <si>
    <t>Lexis Nexis 193070471</t>
  </si>
  <si>
    <t>Crash 202200465381 Photos</t>
  </si>
  <si>
    <t>2022-00465381 photos</t>
  </si>
  <si>
    <t>Christine Hughes 1132133171</t>
  </si>
  <si>
    <t>Crash 202200446250</t>
  </si>
  <si>
    <t>Christine Hughes 1132088143</t>
  </si>
  <si>
    <t>Christine Hughes 1132074346</t>
  </si>
  <si>
    <t>Crash 2022004659623</t>
  </si>
  <si>
    <t>Christine Hughes 3331557145</t>
  </si>
  <si>
    <t>Christine Hughes 1132126832</t>
  </si>
  <si>
    <t>Crash 202100216488</t>
  </si>
  <si>
    <t>Christine Hughes 470083666</t>
  </si>
  <si>
    <t>22ISPC015450</t>
  </si>
  <si>
    <t>Open Investigation, Check back in 60-90 days</t>
  </si>
  <si>
    <t>Scottys Lawn Equipment</t>
  </si>
  <si>
    <t>Case Report 22ISPC0014708</t>
  </si>
  <si>
    <t>Sent report - fraud</t>
  </si>
  <si>
    <t>Lexis Nexis 196117446</t>
  </si>
  <si>
    <t>Mike Howell - The Heritage Foundation</t>
  </si>
  <si>
    <t>Email Criteria Search</t>
  </si>
  <si>
    <t>2022 Crash Statistics</t>
  </si>
  <si>
    <t>Provided crash statistics per LexisNexis</t>
  </si>
  <si>
    <t xml:space="preserve">Todd Hoeffell </t>
  </si>
  <si>
    <t>Complaint/Body Cam</t>
  </si>
  <si>
    <t>Jeanette Merchant 1841079</t>
  </si>
  <si>
    <t>Kris Duplon 1132005973</t>
  </si>
  <si>
    <t>Crash 202200062959</t>
  </si>
  <si>
    <t xml:space="preserve">No records responsive, check local agency </t>
  </si>
  <si>
    <t>Eric Leith - Michiagn Department of Corrections</t>
  </si>
  <si>
    <t>Timothy Patterson</t>
  </si>
  <si>
    <t>Sent Incident Report.</t>
  </si>
  <si>
    <t>Richard Anderson - EWU Media</t>
  </si>
  <si>
    <t>22ISPC015841</t>
  </si>
  <si>
    <t>2022-00508845</t>
  </si>
  <si>
    <t>Denied all items except LERs 5-14-3-4(b)(1).  Denied LERs 5-14-3-5.2</t>
  </si>
  <si>
    <t>Crash 202200214013 Photos</t>
  </si>
  <si>
    <t>Crash 202100001777 Photos</t>
  </si>
  <si>
    <t>Crash 202100001777</t>
  </si>
  <si>
    <t>Photos lost or not taken</t>
  </si>
  <si>
    <t>Taresa Brindel - Blackburn Romey</t>
  </si>
  <si>
    <t>21ISPC004932 Full Request</t>
  </si>
  <si>
    <t>Crash 2021001224285 21ISPC004932</t>
  </si>
  <si>
    <t>denied 5-14-3-4(b)(1)- Denied 5-14-3-5.2</t>
  </si>
  <si>
    <t>Permit Application Totals</t>
  </si>
  <si>
    <t>Permit Tracking Totals</t>
  </si>
  <si>
    <t>Provided firearms stats from Kim Cross</t>
  </si>
  <si>
    <t>Lexis Nexis 172554491</t>
  </si>
  <si>
    <t>Crash 202200167222 22ISPC005218</t>
  </si>
  <si>
    <t xml:space="preserve">Sent Scene Documentation Report. Recon was not completed for this crash. </t>
  </si>
  <si>
    <t>Lexis Nexis 196044841</t>
  </si>
  <si>
    <t>Crash 202200506578 Photos</t>
  </si>
  <si>
    <t>2022-00506578</t>
  </si>
  <si>
    <t>Ashley King - ICJI</t>
  </si>
  <si>
    <t xml:space="preserve">Reffered to officer on case </t>
  </si>
  <si>
    <t>Amber VanFossen - Peraton</t>
  </si>
  <si>
    <t>Vikram Mangalore Rao-No Record</t>
  </si>
  <si>
    <t>Jeanette Merchant 1841042</t>
  </si>
  <si>
    <t>Jeanette Merchant 1832449</t>
  </si>
  <si>
    <t>Marcus Goven - Inmate</t>
  </si>
  <si>
    <t>DNA</t>
  </si>
  <si>
    <t>Sent DNA CODIS entry dates</t>
  </si>
  <si>
    <t>Crash 201800412906 Photos</t>
  </si>
  <si>
    <t>Crash 201800412906</t>
  </si>
  <si>
    <t>Sent Photos (onedrive) Denied 4 photos under 5-14-3-4(b)(1)</t>
  </si>
  <si>
    <t>Jeanette Merchant 1839425</t>
  </si>
  <si>
    <t>Jason Warren</t>
  </si>
  <si>
    <t>Not reasonable particular; requested more information, receveied no response</t>
  </si>
  <si>
    <t>Daniel Nerzig - Fort Wayne Police Department</t>
  </si>
  <si>
    <t>Michael Porter</t>
  </si>
  <si>
    <t>Michael Porter- Sent citation</t>
  </si>
  <si>
    <t>Jade Lambert - King &amp; Spalding LLP</t>
  </si>
  <si>
    <t>22ISPC004932</t>
  </si>
  <si>
    <t>Steve Lewis</t>
  </si>
  <si>
    <t>Bill Bass - Performance Food Service</t>
  </si>
  <si>
    <t>22ISPC014176 CAD 202200454714</t>
  </si>
  <si>
    <t>Recon not complete- 60-90 day update</t>
  </si>
  <si>
    <t>Lexis Nexis 196487066</t>
  </si>
  <si>
    <t xml:space="preserve">Crash 202200509695 Body Cam </t>
  </si>
  <si>
    <t>Verna Swan - Washington State Department of Children Youth &amp; Families</t>
  </si>
  <si>
    <t>Dakota Carver - No Records, Michaela Leach - No Records</t>
  </si>
  <si>
    <t>Maribel Granda - American Freedom Insurance</t>
  </si>
  <si>
    <t>Sammy Wiliiam</t>
  </si>
  <si>
    <t>Fedex Shooting 21ISPC005212</t>
  </si>
  <si>
    <t>Denied report and other records 5-14-3-4(b)(1)</t>
  </si>
  <si>
    <t>Lexis Nexis 195288531</t>
  </si>
  <si>
    <t>Crash 202200345388 Videos/Photos</t>
  </si>
  <si>
    <t xml:space="preserve">Sent photos/Videos (Evidence.com) </t>
  </si>
  <si>
    <t>Neshmia Malik - WGN</t>
  </si>
  <si>
    <t>Sent to Sgt. Fifield for response</t>
  </si>
  <si>
    <t>Lindsey Clark-Rivest</t>
  </si>
  <si>
    <t>Crash 202200479398</t>
  </si>
  <si>
    <t>2022-00479398 Photos</t>
  </si>
  <si>
    <t>Sent CAD Detail, Photos (Evidence.com)</t>
  </si>
  <si>
    <t>Jennifer Kermeen - Madison County Sheriff</t>
  </si>
  <si>
    <t>No records responsive, referred to Ripley County</t>
  </si>
  <si>
    <t>Chad Payne</t>
  </si>
  <si>
    <t xml:space="preserve">22ISPC015571 </t>
  </si>
  <si>
    <t>2022-00499295</t>
  </si>
  <si>
    <t>Crash 202200000122 Photos</t>
  </si>
  <si>
    <t>Crash 202200344543</t>
  </si>
  <si>
    <t>Cases 2022-00344543 Photos and videos</t>
  </si>
  <si>
    <t>Sent Photos and Videos (Evidence.com)</t>
  </si>
  <si>
    <t>Crash 202200422273 Photos</t>
  </si>
  <si>
    <t>Crash 202200422273</t>
  </si>
  <si>
    <t xml:space="preserve">2022-00422273 (Case) </t>
  </si>
  <si>
    <t>Sent photos (evidence); 9 redacted under 5-14-3-4(b)(1)</t>
  </si>
  <si>
    <t>Crash 202200209578 Photos</t>
  </si>
  <si>
    <t>Crash 202200209578</t>
  </si>
  <si>
    <t>2022-00209578</t>
  </si>
  <si>
    <t>Shonda Lester - Indiana Dept of Transportation</t>
  </si>
  <si>
    <t>Crash Photos 202100447025</t>
  </si>
  <si>
    <t>Jennifer Reitz - Schuler Law Office</t>
  </si>
  <si>
    <t>Crash Reconstruction - 22H20049</t>
  </si>
  <si>
    <t>Crash 202200443218 22ISPC013836</t>
  </si>
  <si>
    <t>Sent Reconstruction on 1/18/2023</t>
  </si>
  <si>
    <t>Vinko Ljoljic</t>
  </si>
  <si>
    <t>Crash Report 20220018425</t>
  </si>
  <si>
    <t>Jeanette Merchant 1841451</t>
  </si>
  <si>
    <t xml:space="preserve">Katlyn Zuelly </t>
  </si>
  <si>
    <t>Police Action Shooting</t>
  </si>
  <si>
    <t>22ISPC015571</t>
  </si>
  <si>
    <t>Denied report 5-14-3-4(b)(1).  Denied LERs 5-14-3-5.2</t>
  </si>
  <si>
    <t>Ashley McAllister - Bahe Cook Cantley &amp; Nefzger</t>
  </si>
  <si>
    <t>Crash 202200510116</t>
  </si>
  <si>
    <t>Michele Bowen - Yarling Robinson LLC</t>
  </si>
  <si>
    <t>Crash 20210225084000569</t>
  </si>
  <si>
    <t>Sent Photos (Onedrive)</t>
  </si>
  <si>
    <t>Dana Nance - Greenfield Police Department</t>
  </si>
  <si>
    <t>Crash 202200516014</t>
  </si>
  <si>
    <t>Crash 202200516014 22ISPC016045</t>
  </si>
  <si>
    <t>Heritage Foundation</t>
  </si>
  <si>
    <t>Heritage Foundation and 2023 Heritage Foundation</t>
  </si>
  <si>
    <t>Revise request to comply with Ind. Code 5-14-3-3(a)(1).  received revised request 1-3-23, responded 1/31/2023 no records matching email parameters requested</t>
  </si>
  <si>
    <t>Tolly Taylor - WTHI</t>
  </si>
  <si>
    <t>Denied report 5-14-3-4(b)(1), referred to clerk's office for PCA</t>
  </si>
  <si>
    <t>Kim Koechley - The Law Firm for Truck Safety</t>
  </si>
  <si>
    <t>Foreman Brothers</t>
  </si>
  <si>
    <t>sent inspections</t>
  </si>
  <si>
    <t>Jeanette Merchant 1842895</t>
  </si>
  <si>
    <t xml:space="preserve">Not ISP, Referred to IMPD </t>
  </si>
  <si>
    <t>Jeanette Merchant 1843251</t>
  </si>
  <si>
    <t>Aaron Santa - Saint Joseph County Police</t>
  </si>
  <si>
    <t>22ISPC016286</t>
  </si>
  <si>
    <t>Joshua Isham</t>
  </si>
  <si>
    <t xml:space="preserve">Crash 202200425533 </t>
  </si>
  <si>
    <t>2022-00425533 Cellphone video</t>
  </si>
  <si>
    <t>Sent Cellphone video (Evidence.com)</t>
  </si>
  <si>
    <t>Amelia Finch - Illinios State Police</t>
  </si>
  <si>
    <t>Not a records request</t>
  </si>
  <si>
    <t>Terri Fischer - McCaslin,  Imbus &amp; McCaslin</t>
  </si>
  <si>
    <t>Denied incident and tox report 5-14-3-4(b)(1)</t>
  </si>
  <si>
    <t>Jeanette Merchant 1946037</t>
  </si>
  <si>
    <t>Jeanette Merchant 1846425</t>
  </si>
  <si>
    <t>Lexis Nexis 196576091</t>
  </si>
  <si>
    <t>Carl Caldwell - Carl Caldwell Investigations</t>
  </si>
  <si>
    <t>Crash 202200471783 Photos</t>
  </si>
  <si>
    <t>Lawrence Disparti - Disparti Law Group</t>
  </si>
  <si>
    <t>Referred to buycrash on phone.</t>
  </si>
  <si>
    <t>Police Report Procurement</t>
  </si>
  <si>
    <t>Crash 202000241183</t>
  </si>
  <si>
    <t>Lexis Nexis 1927670812</t>
  </si>
  <si>
    <t>Crash 202200357522</t>
  </si>
  <si>
    <t>No supplemental report.</t>
  </si>
  <si>
    <t>Lexis Nexis 1890305062</t>
  </si>
  <si>
    <t>22ISPC012802</t>
  </si>
  <si>
    <t>Kristin Stillwell - Collier County Sheriff</t>
  </si>
  <si>
    <t>Kathryn Stillwell - No records</t>
  </si>
  <si>
    <t>Richard Beauchemin - Inmate</t>
  </si>
  <si>
    <t>Labs</t>
  </si>
  <si>
    <t>Inmate- Richard Beauchemin</t>
  </si>
  <si>
    <t>Revised request 5-14-3-3(a)(1)</t>
  </si>
  <si>
    <t>Amy Robertson - Inmate</t>
  </si>
  <si>
    <t>Inmate- Amy Robertson</t>
  </si>
  <si>
    <t>Referred to criminal history for a limeted crimianal history</t>
  </si>
  <si>
    <t>Nathan Barker - DCSA</t>
  </si>
  <si>
    <t>Ethan Woodard - One Transcript, One Incident report.</t>
  </si>
  <si>
    <t xml:space="preserve">Jay Keith Smith-No record </t>
  </si>
  <si>
    <t>Greg Dubois</t>
  </si>
  <si>
    <t>Crash Records 202200415501</t>
  </si>
  <si>
    <t>Sent CAD Detail, CMV inspections, Photos (Evidence.com), Still pending - Videos not released, check back in 60 - 90 days.</t>
  </si>
  <si>
    <t>Paul DeYoung - Chiago Midwest Claims</t>
  </si>
  <si>
    <t>Crash 202200508010 Photos</t>
  </si>
  <si>
    <t>Crash 202200508010</t>
  </si>
  <si>
    <t>Deborah Moore - Signarama Louisville</t>
  </si>
  <si>
    <t xml:space="preserve">Sent CMV Inspection </t>
  </si>
  <si>
    <t>Andy Troxell - The Cincinnati Insurance Company</t>
  </si>
  <si>
    <t>Crash 202100457323 Body Cam</t>
  </si>
  <si>
    <t>2021-00457323 Body Cam</t>
  </si>
  <si>
    <t>Sent 2 body cam (Evidence.com)</t>
  </si>
  <si>
    <t>Crash 202200461990 Full Request</t>
  </si>
  <si>
    <t xml:space="preserve">Crash 202200461990 </t>
  </si>
  <si>
    <t>2022-00461990 (Photos Case)</t>
  </si>
  <si>
    <t>Sent 911, CAD; Photos(evidence.com); Case still open update on 2/1/2023</t>
  </si>
  <si>
    <t>Taylor Lawrence - RJ Warner Insurance</t>
  </si>
  <si>
    <t>Crash 202200245493 Photos</t>
  </si>
  <si>
    <t>Larry Danner - Illinios State Police</t>
  </si>
  <si>
    <t>22ISPC003625</t>
  </si>
  <si>
    <t>Scott Sorenson</t>
  </si>
  <si>
    <t>911 Audio 202200512756</t>
  </si>
  <si>
    <t>2022-00512756</t>
  </si>
  <si>
    <t>Shavawn Washington - Stuart Lippman &amp; Associates</t>
  </si>
  <si>
    <t>Emailed 12/1/22 for more info- no response as of 12/7/22</t>
  </si>
  <si>
    <t>Lexis Nexis 196969061</t>
  </si>
  <si>
    <t>Case Report 202200525665</t>
  </si>
  <si>
    <t xml:space="preserve">ISP Assist, Referred to Kosciusko Fire Dept </t>
  </si>
  <si>
    <t>Piotr Krypciak - LaPointe Law</t>
  </si>
  <si>
    <t>Brittany Butler - Bureau of Alcohol Tobacco &amp;Frirearms</t>
  </si>
  <si>
    <t>Jaclyn Boyer- No record</t>
  </si>
  <si>
    <t>Khatrina Ganaden - Collen Quinn Investigations</t>
  </si>
  <si>
    <t>Jeanette Merchant 1844063</t>
  </si>
  <si>
    <t>Rebecca Andrews - Risk Jockey</t>
  </si>
  <si>
    <t>Crash 202200271564 Videos</t>
  </si>
  <si>
    <t>2022-00271564</t>
  </si>
  <si>
    <t>Sent Video (evidence.com)</t>
  </si>
  <si>
    <t>Jayna Kadel - FBI Chicago</t>
  </si>
  <si>
    <t>FBI- 14ISPC002111</t>
  </si>
  <si>
    <t>Sent redacted incident report</t>
  </si>
  <si>
    <t>UTT000142819476</t>
  </si>
  <si>
    <t xml:space="preserve">Mclean Schneider-Warning </t>
  </si>
  <si>
    <t>Kelly Deskins</t>
  </si>
  <si>
    <t>UTT 000173068576</t>
  </si>
  <si>
    <t>2022-00518401 Videos</t>
  </si>
  <si>
    <t>Unable to release under 5-14-3-5.2(a)(2(b), Referred to prosecutor or send a subpoena</t>
  </si>
  <si>
    <t>Matt Larimer - Terre Haute Evice</t>
  </si>
  <si>
    <t>20ISPC004806</t>
  </si>
  <si>
    <t>Sent transcripts</t>
  </si>
  <si>
    <t>Stephanie Smith - Flora Legal Group</t>
  </si>
  <si>
    <t>22ISPC000729</t>
  </si>
  <si>
    <t>Laura Basham - Clark County Prosecutor</t>
  </si>
  <si>
    <t>18ISPC010243 CAD</t>
  </si>
  <si>
    <t>Adam Pinsker - WISH-TV</t>
  </si>
  <si>
    <t>Arrest 22ISPC016382</t>
  </si>
  <si>
    <t>Ken Garney - GEICO</t>
  </si>
  <si>
    <t>22ISPC007322 Recon</t>
  </si>
  <si>
    <t>Crash 202200237755 22ISPC007322</t>
  </si>
  <si>
    <t xml:space="preserve">Denied toxicology(5-14-3-4(b)(1)), Recon pending-check back 60/90 days </t>
  </si>
  <si>
    <t>Todd Hoeffel</t>
  </si>
  <si>
    <t xml:space="preserve">202100368214 </t>
  </si>
  <si>
    <t>2021-00368214</t>
  </si>
  <si>
    <t>Sent download link from evidence.com.  One video was redacted for idacs.</t>
  </si>
  <si>
    <t>Jeanette Merchant 1851326</t>
  </si>
  <si>
    <t>Jeanette Merchant 1849823</t>
  </si>
  <si>
    <t>Jeanette Merchant 1850090</t>
  </si>
  <si>
    <t>Background - Victor DeBolle- 1 Ticket/1 Warning</t>
  </si>
  <si>
    <t>Crash 202200487619 Recon</t>
  </si>
  <si>
    <t>Crash 202200487619 22ISPC015197</t>
  </si>
  <si>
    <t>Lexis Nexis 197198221</t>
  </si>
  <si>
    <t>Crash 202200429301</t>
  </si>
  <si>
    <t>Lexis Nexis 197086446</t>
  </si>
  <si>
    <t>Crash 202200526640</t>
  </si>
  <si>
    <t>Lexis Nexis 197160616</t>
  </si>
  <si>
    <t>Crash 202200483244</t>
  </si>
  <si>
    <t>William Hites</t>
  </si>
  <si>
    <t>Lexis Nexis 194620231</t>
  </si>
  <si>
    <t>Crash 202200328309</t>
  </si>
  <si>
    <t>Dash cam 202200393562</t>
  </si>
  <si>
    <t>Crash  202200393562</t>
  </si>
  <si>
    <t>Sent 46 second dash cam video</t>
  </si>
  <si>
    <t>Zaida Alvarez</t>
  </si>
  <si>
    <t xml:space="preserve">No records responsive, provided info on APRA </t>
  </si>
  <si>
    <t>Crash 202200320672 Photos</t>
  </si>
  <si>
    <t>2022-00320672 Photos</t>
  </si>
  <si>
    <t>Complaint documents</t>
  </si>
  <si>
    <t>22ISPC012331/Tim Spears Request</t>
  </si>
  <si>
    <t>Crash 202200481804 Full Request</t>
  </si>
  <si>
    <t>Crash 202200481804</t>
  </si>
  <si>
    <t>2022-00481804</t>
  </si>
  <si>
    <t>Lexis Nexis 197005716</t>
  </si>
  <si>
    <t>Crash 202200480570</t>
  </si>
  <si>
    <t>No supplemental report taken</t>
  </si>
  <si>
    <t>John Curtin - Oak Park Police Department</t>
  </si>
  <si>
    <t>22ISP015732</t>
  </si>
  <si>
    <t>22ISPC015732</t>
  </si>
  <si>
    <t>2022-00504486</t>
  </si>
  <si>
    <t>Provided incident report, 911 call, and all evidence in evidence.com for 2022-00504486</t>
  </si>
  <si>
    <t>Nina Florez - NBC</t>
  </si>
  <si>
    <t>Kelly Milan - FOX32</t>
  </si>
  <si>
    <t>Referred to Sg.t Fifield to respond</t>
  </si>
  <si>
    <t>Alan Sheppard</t>
  </si>
  <si>
    <t>2022-00493239 Dash Cam</t>
  </si>
  <si>
    <t>sent Dash Cam from truck driver (Evidence.com)</t>
  </si>
  <si>
    <t>Kristen Faso - State Farm Litigation Counsel</t>
  </si>
  <si>
    <t>Crash 202000248172/202000248150 Photos</t>
  </si>
  <si>
    <t>Crash 202000248150</t>
  </si>
  <si>
    <t>No records responsive; photos lost; sent CAD for 202000248150</t>
  </si>
  <si>
    <t>Interrogation Video</t>
  </si>
  <si>
    <t>20ISPC005907</t>
  </si>
  <si>
    <t>Kathleen Momcilovic - KPD</t>
  </si>
  <si>
    <t>Crash 202000296034</t>
  </si>
  <si>
    <t>No photos or videos taken of inspection</t>
  </si>
  <si>
    <t>Lyzzete Avila - Lauth Investigations</t>
  </si>
  <si>
    <t>UTT000172380588 202200447939</t>
  </si>
  <si>
    <t xml:space="preserve">Denied 5-14-3-5.2, file for discovery or send subpoena </t>
  </si>
  <si>
    <t>Roman Janowski - The Heritiage Foundation</t>
  </si>
  <si>
    <t>Revise request to comply with 5-14-3-3(a)(1) emails</t>
  </si>
  <si>
    <t>Mariah Prosser - Hensley Legal Group</t>
  </si>
  <si>
    <t>Crash 202200503085 Photos</t>
  </si>
  <si>
    <t>2022-00503085 Photos</t>
  </si>
  <si>
    <t>Lexis Nexis 197342031</t>
  </si>
  <si>
    <t>Lexis Nexis 197385726</t>
  </si>
  <si>
    <t>Referred to buycrash- not auto theft</t>
  </si>
  <si>
    <t>Amber Jaynes - Marion County Prosecutor</t>
  </si>
  <si>
    <t>Lexis NExis 195282101</t>
  </si>
  <si>
    <t>Crash 202200368052</t>
  </si>
  <si>
    <t>Shane Zoglman</t>
  </si>
  <si>
    <t xml:space="preserve">We do not keep crash records past 20 years. </t>
  </si>
  <si>
    <t>Christine Hughes 3331624053</t>
  </si>
  <si>
    <t>Crash 202200489504</t>
  </si>
  <si>
    <t>Christine Hughes 3331630932</t>
  </si>
  <si>
    <t>Christine Hughes 1132094884</t>
  </si>
  <si>
    <t>Christine Hughes 1132120407</t>
  </si>
  <si>
    <t>Crash 202200476606</t>
  </si>
  <si>
    <t>Christine Hughes 1132111626</t>
  </si>
  <si>
    <t>Crash 202200485554</t>
  </si>
  <si>
    <t>Christine Hughes 1132098604</t>
  </si>
  <si>
    <t>Referred to buycrash &amp; IMPD</t>
  </si>
  <si>
    <t>Christine Hughes 3331631214</t>
  </si>
  <si>
    <t>Christie Hughes 1132157042</t>
  </si>
  <si>
    <t>Chirstine Hughes 3331631809</t>
  </si>
  <si>
    <t>Crash Records 202200508297</t>
  </si>
  <si>
    <t>Chirstine Hughes 1132156322</t>
  </si>
  <si>
    <t>2022-00303479</t>
  </si>
  <si>
    <t>Christine Hughes 3331646015</t>
  </si>
  <si>
    <t>Crash 20220496242</t>
  </si>
  <si>
    <t>Christine Hughes 1132161472</t>
  </si>
  <si>
    <t>Crash 202200477613</t>
  </si>
  <si>
    <t>Christine Hughes 1132160447</t>
  </si>
  <si>
    <t>Crash 202200513212</t>
  </si>
  <si>
    <t>Christine Hughes 470084306</t>
  </si>
  <si>
    <t>Valerie Isaac-McMorris</t>
  </si>
  <si>
    <t xml:space="preserve">Full Request 202200532372 </t>
  </si>
  <si>
    <t>Crash 202200532372</t>
  </si>
  <si>
    <t xml:space="preserve">Sent CAD, 911 Radio, Sent photos/videos(Evidence.com) </t>
  </si>
  <si>
    <t>Mike Matthewson</t>
  </si>
  <si>
    <t>Patch</t>
  </si>
  <si>
    <t>Foward to Captain Galaviz</t>
  </si>
  <si>
    <t>Jeanette Merchant 1853611</t>
  </si>
  <si>
    <t>Jared Williams - Winter Haven Army Career Center</t>
  </si>
  <si>
    <t>Johnathan Popoca- Sent field arrest</t>
  </si>
  <si>
    <t>Adam Schumes - WRTV</t>
  </si>
  <si>
    <t>Alcohol Crash Statistics</t>
  </si>
  <si>
    <t>Provided LexisNexis statistics</t>
  </si>
  <si>
    <t>Todd Shumaker</t>
  </si>
  <si>
    <t>Crash Records 202200501013</t>
  </si>
  <si>
    <t>Keith Turner</t>
  </si>
  <si>
    <t>Crash Records 202100219519</t>
  </si>
  <si>
    <t>Manyango Jallah</t>
  </si>
  <si>
    <t xml:space="preserve">Erin Goecke-Kohnen &amp; Patton LLP </t>
  </si>
  <si>
    <t>Sent 911/Radio, CAD Detail, Photos (Evidence.com) Denied 6 Photos and tox under 5-14-3-4(b)(1). Still pending, videos are not being released. check back in 60-90 days</t>
  </si>
  <si>
    <t>Kecia Jackson - US Department of Labor</t>
  </si>
  <si>
    <t>We did not handle, referred to arresting agency.</t>
  </si>
  <si>
    <t>Sharon Nickyson-Fuda - Florida Depart of Financial Services</t>
  </si>
  <si>
    <t>Referred to arresting agency</t>
  </si>
  <si>
    <t>Chad Romey - Blackburn Romey</t>
  </si>
  <si>
    <t>Crash Records Full Request</t>
  </si>
  <si>
    <t>22ISPC017035 CAD 202100499897</t>
  </si>
  <si>
    <t>Open civil- Referred to trial rules</t>
  </si>
  <si>
    <t>Carolyn Ely - Isaacs and Isaacs</t>
  </si>
  <si>
    <t>Full Request 202200423844</t>
  </si>
  <si>
    <t xml:space="preserve">Referred to Dept of Natural Resources, sent 1 video(Evidence.com) and CAD </t>
  </si>
  <si>
    <t>Claire Jackson - ANASEC Inc.</t>
  </si>
  <si>
    <t>Tiffany Corbin- 1 Transcript, 1 Incident, 1 Field Arrest, 12 Tickets/Citations</t>
  </si>
  <si>
    <t>IN6698006268</t>
  </si>
  <si>
    <t>Dorothy Clem - State Farm Litigation Counsel</t>
  </si>
  <si>
    <t>Crash 202200061647 Photos</t>
  </si>
  <si>
    <t>Lexis Nexis 197642886</t>
  </si>
  <si>
    <t>22ISPC016612</t>
  </si>
  <si>
    <t>Paul Heaton</t>
  </si>
  <si>
    <t>22ISPC001120</t>
  </si>
  <si>
    <t>Crash 202200494820</t>
  </si>
  <si>
    <t>2022-00494820</t>
  </si>
  <si>
    <t>Lexis Nexis 1926933863</t>
  </si>
  <si>
    <t>No records responsive- check shredded</t>
  </si>
  <si>
    <t>Crash 202200403958 Photos</t>
  </si>
  <si>
    <t>Keersten Snodgrass</t>
  </si>
  <si>
    <t>Traffic Ticket</t>
  </si>
  <si>
    <t>Sent email to revise request on 12/6/22. Did not respond.</t>
  </si>
  <si>
    <t>Crash 202200532573 Photos</t>
  </si>
  <si>
    <t>2022-00532573</t>
  </si>
  <si>
    <t>Casie Sheehan - Viking Client Services</t>
  </si>
  <si>
    <t>Crash Record</t>
  </si>
  <si>
    <t>Referred to Columbus PD</t>
  </si>
  <si>
    <t>Claire Jackson - ANASEC Inc</t>
  </si>
  <si>
    <t>Bakcground</t>
  </si>
  <si>
    <t>Lal Kim - 1 Transcript, 1 Field Arrest, 3 tickets/citations.</t>
  </si>
  <si>
    <t>Lexis Nexis 1963549701</t>
  </si>
  <si>
    <t>Crash 202200509695</t>
  </si>
  <si>
    <t>James McGhee - Inmate</t>
  </si>
  <si>
    <t>Need more information; she reached out to Fort Wayne PD</t>
  </si>
  <si>
    <t>Kristen Fitzgerald - ANASEC Inc</t>
  </si>
  <si>
    <t>Stephen Hopkins- record found: criminal transcript, citations, warnings, &amp; incident report</t>
  </si>
  <si>
    <t>Kate Robinson - Pottroff &amp; Karlin</t>
  </si>
  <si>
    <t>Crash 202000177637</t>
  </si>
  <si>
    <t xml:space="preserve">Sent CAD, 911 Radio, Sent photos(Onedrive), req payment </t>
  </si>
  <si>
    <t>Mark Ashcraft - Munster Police Department</t>
  </si>
  <si>
    <t>Jose Gonzalez - Sent Incident Report</t>
  </si>
  <si>
    <t>Crash 202200502889 Citation</t>
  </si>
  <si>
    <t>Lexis Nexis 194308971</t>
  </si>
  <si>
    <t>Crash 202200510321 Photos</t>
  </si>
  <si>
    <t xml:space="preserve">Referred to buycrash, Sent photos(Evidence.com) </t>
  </si>
  <si>
    <t>Jeanette Merchant 1856951</t>
  </si>
  <si>
    <t>Jeanette Merchant 1939465</t>
  </si>
  <si>
    <t>Olivia Bronson - CBCS Claims</t>
  </si>
  <si>
    <t>Crash 20220344151</t>
  </si>
  <si>
    <t>Sent CAD- crash report lost- Trp. Hayes will try to recreate and send out</t>
  </si>
  <si>
    <t>Lizzie Kaboski - The Times Media Company</t>
  </si>
  <si>
    <t>Sent info from CJDD</t>
  </si>
  <si>
    <t>Interrogation - Hippensteel</t>
  </si>
  <si>
    <t>Referred to Vanderburgh County Sheriff's Department</t>
  </si>
  <si>
    <t>Claire Jackson - ANASEC</t>
  </si>
  <si>
    <t xml:space="preserve">Angela Carpenter-Criminal Transcript </t>
  </si>
  <si>
    <t>Thomas Manohan</t>
  </si>
  <si>
    <t>Mike Freeman</t>
  </si>
  <si>
    <t>Information Requested</t>
  </si>
  <si>
    <t>Referred to D52 Post</t>
  </si>
  <si>
    <t>Meisha Daniels</t>
  </si>
  <si>
    <t>Referred her to https://www.in.gov/isp/contact-isp/citizen-complaints/</t>
  </si>
  <si>
    <t>Scott Benkie - Benkie and Crawford</t>
  </si>
  <si>
    <t>22ISPC014016 202200449472</t>
  </si>
  <si>
    <t>2022-00449472</t>
  </si>
  <si>
    <t>Lexis Nexis 1795892765</t>
  </si>
  <si>
    <t>Brittany Butler - ATF</t>
  </si>
  <si>
    <t xml:space="preserve">Sydney Teal Carillo-Warning </t>
  </si>
  <si>
    <t>Hannah Medina - Sark Law Firm</t>
  </si>
  <si>
    <t>Crash 202200533611 Full Request</t>
  </si>
  <si>
    <t>Crash 202200533611</t>
  </si>
  <si>
    <t>2022-00533611 Photos/Videos</t>
  </si>
  <si>
    <t>Sent CAD, 911/Radio, Response Letter, Photos and Videos (Evidence.com)</t>
  </si>
  <si>
    <t>Brian Drummy - Bunger &amp; Robertson</t>
  </si>
  <si>
    <t>Crash 20220036440 22ISPC010261</t>
  </si>
  <si>
    <t>Pending Estate case. Send a subpoena.</t>
  </si>
  <si>
    <t>Christine King-Ries - Smith Amundsen</t>
  </si>
  <si>
    <t>202200530621 CAD assist</t>
  </si>
  <si>
    <t>Sent inspection reports ( other agency report # 22A045304)</t>
  </si>
  <si>
    <t>Crash 202100003744 Full Request</t>
  </si>
  <si>
    <t>Crash 202100003744</t>
  </si>
  <si>
    <t>Sent CAD, 911 Radio, No photos/Videos taken</t>
  </si>
  <si>
    <t>Amanda Van Hulle - St. Joseph Adult Probation Department</t>
  </si>
  <si>
    <t>Sally Kollars</t>
  </si>
  <si>
    <t>Sally Kollars - Incident Report</t>
  </si>
  <si>
    <t>Bailey Strong - DFPS</t>
  </si>
  <si>
    <t>Asked for new request</t>
  </si>
  <si>
    <t>Lexis Nexis 197997436</t>
  </si>
  <si>
    <t>Crash 202000366638 Photos</t>
  </si>
  <si>
    <t>Lexis Nexis 197946316</t>
  </si>
  <si>
    <t>Crash 202200487486 Photos</t>
  </si>
  <si>
    <t>Lexis NExis 198003521</t>
  </si>
  <si>
    <t>2022-00128182</t>
  </si>
  <si>
    <t>Sent Reconstruction and Body/Dash cam (evidence.com)</t>
  </si>
  <si>
    <t>Joe Hubert - Wolf Technical Services</t>
  </si>
  <si>
    <t xml:space="preserve"> 202200516542 CAD assist</t>
  </si>
  <si>
    <t>Sent inspection reports ( other agency report # 22-001136)</t>
  </si>
  <si>
    <t>Ruth Rivera - Hensley Legal Group</t>
  </si>
  <si>
    <t>Crash 202200340331 Photos</t>
  </si>
  <si>
    <t>Tahany Oarajon - Omniplex</t>
  </si>
  <si>
    <t xml:space="preserve">Connie McKay/West - No Records </t>
  </si>
  <si>
    <t>Kristen Fitzgerald - ANASEC</t>
  </si>
  <si>
    <t>Stephen Hopkins - 1 Incident Report, 3 warnings, 3 tickets</t>
  </si>
  <si>
    <t>Roy Bortolus - DHS</t>
  </si>
  <si>
    <t>Marc Yovanovich- citation, warning, criminal history</t>
  </si>
  <si>
    <t>Nathan Cisneros - The Williams Institute</t>
  </si>
  <si>
    <t>UCLA HIV Records</t>
  </si>
  <si>
    <t>Denied 10-13-3-27</t>
  </si>
  <si>
    <t>Rick Baker - Custard Insurance Adjusters</t>
  </si>
  <si>
    <t>Crash 202200395021 Photos</t>
  </si>
  <si>
    <t>2022-00395021 (case)</t>
  </si>
  <si>
    <t>Shirley Snedeker - Dayton Frieght</t>
  </si>
  <si>
    <t>Crash 202200433309</t>
  </si>
  <si>
    <t xml:space="preserve">No photos taken, referred to buycrash to review report </t>
  </si>
  <si>
    <t>Tesla Hunt - Inmate</t>
  </si>
  <si>
    <t>Inmate - Tesla Hunt</t>
  </si>
  <si>
    <t>Karmela Denson - Optum</t>
  </si>
  <si>
    <t>reassigned to paralegals to complete</t>
  </si>
  <si>
    <t>Jordan Tayloe</t>
  </si>
  <si>
    <t>22F47713</t>
  </si>
  <si>
    <t>Madisen Davis - Clinton Investigations</t>
  </si>
  <si>
    <t>Crash 202200432679 Photos</t>
  </si>
  <si>
    <t>Crash 202200432679</t>
  </si>
  <si>
    <t>2022-00432679 (2022-00437679)</t>
  </si>
  <si>
    <t>Lexis Nexis 198100746</t>
  </si>
  <si>
    <t>Crash 202200120206 Photos</t>
  </si>
  <si>
    <t>Betsy Kim - USA Facts</t>
  </si>
  <si>
    <t>Rape Kit Data</t>
  </si>
  <si>
    <t>Indiana Rape Kit Backlog</t>
  </si>
  <si>
    <t>Provided statistics from Major Newton</t>
  </si>
  <si>
    <t>Crash 202200471245 Full Request</t>
  </si>
  <si>
    <t>Crash 202200471245</t>
  </si>
  <si>
    <t>Cases 2022-00471245 Photos and videos</t>
  </si>
  <si>
    <t>Sent Calls for service, photos and videos (Evidence.com)</t>
  </si>
  <si>
    <t>Lexis Nexis 198003491</t>
  </si>
  <si>
    <t>Jared Phillips</t>
  </si>
  <si>
    <t>Crash 202200540619</t>
  </si>
  <si>
    <t>Lexis Nexis 198073821</t>
  </si>
  <si>
    <t>22ISPC016439</t>
  </si>
  <si>
    <t>Crash 202200528967 22ISPC016436</t>
  </si>
  <si>
    <t>Recon pending, check back after 3/8/23</t>
  </si>
  <si>
    <t>Cynthia Fabrizio - New Jersey DCS</t>
  </si>
  <si>
    <t>Diva Baradin - No records, Phillip Lowe - No Records</t>
  </si>
  <si>
    <t xml:space="preserve">Lawanda Berry - Broward County Sheriff </t>
  </si>
  <si>
    <t>Demetrius Porter - No records</t>
  </si>
  <si>
    <t>Crash 202200541643 Full Request</t>
  </si>
  <si>
    <t>Crash 202200541443</t>
  </si>
  <si>
    <t>2022-00541443</t>
  </si>
  <si>
    <t>Sent 911, CAD, video (evidence)- no photos taken</t>
  </si>
  <si>
    <t>Autumn Cameron - Sedwick Law</t>
  </si>
  <si>
    <t>Sent CAD, 911 Radio, CMV report, Sent photos(Evidence.com), Recon pending, videos not sent-check back 60/90 days</t>
  </si>
  <si>
    <t>Casey Meers</t>
  </si>
  <si>
    <t>Mark Ritchey - Illinios Gaming Board</t>
  </si>
  <si>
    <t>Mark Wong - No records</t>
  </si>
  <si>
    <t>Robert Meier- No records</t>
  </si>
  <si>
    <t>Steve Grundhoefer - Grundhoefer Forensic Engineering</t>
  </si>
  <si>
    <t>Crash 202200423490</t>
  </si>
  <si>
    <t xml:space="preserve">Sent photos/Videos(Evidence.com), referred to buycrash.com </t>
  </si>
  <si>
    <t>Ryan Daniel - LaPorte County Superior Court</t>
  </si>
  <si>
    <t xml:space="preserve">2022-00432679 </t>
  </si>
  <si>
    <t>Sent CAD; Videos (evidence.com)</t>
  </si>
  <si>
    <t>Crash 202200510833</t>
  </si>
  <si>
    <t>2022-00510833</t>
  </si>
  <si>
    <t>sent photos and videos (evidence)- no 911</t>
  </si>
  <si>
    <t xml:space="preserve">Crash S22-11588 Full Request </t>
  </si>
  <si>
    <t xml:space="preserve">Not ISP, Referred to Huntington SD </t>
  </si>
  <si>
    <t>Crash 202200455755</t>
  </si>
  <si>
    <t>Crash 202200455775</t>
  </si>
  <si>
    <t>2022-00455775 Photos and videos</t>
  </si>
  <si>
    <t>Sent CAD Detail, 911/Radio, Response letter, Photos and videos (Evidence.com)</t>
  </si>
  <si>
    <t>Heather McDermott - United State Postal Service</t>
  </si>
  <si>
    <t>Crash 202200514844</t>
  </si>
  <si>
    <t>2022-00514844</t>
  </si>
  <si>
    <t>Sent dash cam video</t>
  </si>
  <si>
    <t>Art Moystner - Randolph County Sheriff Office</t>
  </si>
  <si>
    <t>Referred to buycrash 7-10 days</t>
  </si>
  <si>
    <t xml:space="preserve">Joe Cascone </t>
  </si>
  <si>
    <t>Crash 202200507149-911 Audio, Photos</t>
  </si>
  <si>
    <t>Crash 202200507149</t>
  </si>
  <si>
    <t xml:space="preserve">Sent 911 Audio/Radio, Sent Photos(Evidence.com) </t>
  </si>
  <si>
    <t>Paula Meadows - Kafoury &amp; McDougal</t>
  </si>
  <si>
    <t>Richard Baker - Custard Insurance</t>
  </si>
  <si>
    <t>Crash 202200379029</t>
  </si>
  <si>
    <t>Sent Reconstruction; Videos and Photos (evidence.com)</t>
  </si>
  <si>
    <t>Crash 202200514987</t>
  </si>
  <si>
    <t xml:space="preserve">Sent Photos and videos (Evidence.com), One dash cam through email. </t>
  </si>
  <si>
    <t>Jamie Allen - McCready Law</t>
  </si>
  <si>
    <t>Crash 202200509872 Full Request</t>
  </si>
  <si>
    <t>2022-00509872</t>
  </si>
  <si>
    <t>Sent Photos and Videos (evidence.com)</t>
  </si>
  <si>
    <t>Crash 20220086716 22ISPC002599</t>
  </si>
  <si>
    <t>2022-00086716</t>
  </si>
  <si>
    <t>Sent 911, radio traffic, and videos- Denied 5-14-3-4(b)(1) incident report, photos, audio interviews, and gas station videos.</t>
  </si>
  <si>
    <t>Thomas Hargrove - Murder Accountability Project</t>
  </si>
  <si>
    <t>Murder Accountability Project</t>
  </si>
  <si>
    <t>Jeanette Merchant 1831164</t>
  </si>
  <si>
    <t>Trish Dematos - Littleton Park</t>
  </si>
  <si>
    <t>Accidental Discharge Data</t>
  </si>
  <si>
    <t>\2022\Duty Pistol Accidental Discharges</t>
  </si>
  <si>
    <t>2022-00533165</t>
  </si>
  <si>
    <t>Denied request for reports as deliberative 5-14-3-4(b)(6) and requested revision for video 5-14-3-3(i)</t>
  </si>
  <si>
    <t>Mark Ritchey - Illinois Gaming Board</t>
  </si>
  <si>
    <t>Linda Johnston - Old National</t>
  </si>
  <si>
    <t>22ISPC017049</t>
  </si>
  <si>
    <t>Case still open, sent media summary</t>
  </si>
  <si>
    <t>Case 2022-00336440 Videos</t>
  </si>
  <si>
    <t>Sent Reconstruction, Diagrams, Videos (Evidence.com) Previously send 8/29/2022 - 911/Radio CAD, CMV, Photos - Sent Hard drive with raw drone, trimble and Pix 4d data 3/14/2023</t>
  </si>
  <si>
    <t>Lexis Nexis 198447271</t>
  </si>
  <si>
    <t>Theft Report 202200158074</t>
  </si>
  <si>
    <t>Lexis Nexis 196980431</t>
  </si>
  <si>
    <t>Theft Report</t>
  </si>
  <si>
    <t>22ISPC016259</t>
  </si>
  <si>
    <t>Denied</t>
  </si>
  <si>
    <t>Matthew Chester - Proton Mail</t>
  </si>
  <si>
    <t>22ISPC016542</t>
  </si>
  <si>
    <t>Redirected to the LaPorte County Coroner's Office for cause of death.</t>
  </si>
  <si>
    <t>Crash 202200539256</t>
  </si>
  <si>
    <t>Crash 202200526390 Full Request</t>
  </si>
  <si>
    <t>Crash 202200526390</t>
  </si>
  <si>
    <t>2022-00526390</t>
  </si>
  <si>
    <t>sent CAD, radio traffic, photos and videos.</t>
  </si>
  <si>
    <t>Jocelyn Soto - FOX32</t>
  </si>
  <si>
    <t>Crash 202200532163</t>
  </si>
  <si>
    <t xml:space="preserve">Sent 911 Audio/Radio, Sent photos/videos (Evidence.com) </t>
  </si>
  <si>
    <t>Susie Harless - Landman Beatty Lawyers</t>
  </si>
  <si>
    <t>Crash 202200347294 Photos</t>
  </si>
  <si>
    <t>2022-00347294 Photos</t>
  </si>
  <si>
    <t>Ann Boudreau - Safety Research</t>
  </si>
  <si>
    <t>Crash 201900003524/201900427685 Photos</t>
  </si>
  <si>
    <t>Crash 201900427685</t>
  </si>
  <si>
    <t>Sent Crash 201900427685 Photos via OneDrive; Crash 201900003524 No records</t>
  </si>
  <si>
    <t>Victor Malyar</t>
  </si>
  <si>
    <t>Rabbi Samuel Krasner</t>
  </si>
  <si>
    <t>no records found- referred to city agencies</t>
  </si>
  <si>
    <t>Aurelio Aguilar - Power Rogers Trail Lawyers</t>
  </si>
  <si>
    <t>20ISPC013175 Full Request</t>
  </si>
  <si>
    <t>Crash 202000326644 20ISPC013175</t>
  </si>
  <si>
    <t>Sent CAD, Sent photos(Onedrive)</t>
  </si>
  <si>
    <t>Lexis Nexis 1926975611</t>
  </si>
  <si>
    <t>No Records, provide more info or contact local agencies.</t>
  </si>
  <si>
    <t>Elizabeth Shipley - Vaughn &amp; Vaughn</t>
  </si>
  <si>
    <t>Lexis Nexis 198683616</t>
  </si>
  <si>
    <t>202200506578 Photos</t>
  </si>
  <si>
    <t>22ISPC016100 Reconstruction</t>
  </si>
  <si>
    <t>Recon still pending, next scheduled update 3/2/23</t>
  </si>
  <si>
    <t>Crash 202200541345 Full Request</t>
  </si>
  <si>
    <t>Crash 202200541345 22ISPC016866</t>
  </si>
  <si>
    <t>Case 2022-00541345 Photos</t>
  </si>
  <si>
    <t>Sent CAD, CMV, Response letter, Photos (Evidence.com) Still pending investigation. videos not being released. check back in 60-90 days.</t>
  </si>
  <si>
    <t xml:space="preserve">22ISPC008398 </t>
  </si>
  <si>
    <t>Sent Reconstruction Report, sent photos(Evidence.com)</t>
  </si>
  <si>
    <t>Stephanie Castor - Craig Kelley and Faultless</t>
  </si>
  <si>
    <t>Crash 202100425925 Full Request</t>
  </si>
  <si>
    <t>Crash 202100425925</t>
  </si>
  <si>
    <t>Marcus Kirby - Washtenaw County Sheriff</t>
  </si>
  <si>
    <t xml:space="preserve">No record- Rashaun Arthur-Nathaniel Turner </t>
  </si>
  <si>
    <t>Jamie Emerson - Craig Kelley and Faultless</t>
  </si>
  <si>
    <t>Crash 202200118527 Photos</t>
  </si>
  <si>
    <t xml:space="preserve">Not ISP, referred to Komoko PD </t>
  </si>
  <si>
    <t>Crash 202200518780</t>
  </si>
  <si>
    <t>2022-00518780 Photos</t>
  </si>
  <si>
    <t>Sent 911/Radio, Calls for service, and Photos (Evidence.com)</t>
  </si>
  <si>
    <t>Cassandra Washington - Lake County Prosecutor</t>
  </si>
  <si>
    <t>Crash 202100459293</t>
  </si>
  <si>
    <t>Matthew Hughey</t>
  </si>
  <si>
    <t>Case Report/Citation</t>
  </si>
  <si>
    <t>UTT 000161376042</t>
  </si>
  <si>
    <t>Sent Citation, Denied incident report Under 5-14-3-4(b)(1). Referred to prosecutor or attorney.</t>
  </si>
  <si>
    <t>Tijuan JOhnson - ATF</t>
  </si>
  <si>
    <t>no record- Richard Paul Hudson</t>
  </si>
  <si>
    <t xml:space="preserve">Micheala Mwachande - Progressive </t>
  </si>
  <si>
    <t>Crash 202200340196</t>
  </si>
  <si>
    <t>Emailed Trooper Lee(9636)</t>
  </si>
  <si>
    <t>Jen Livingston - Glendale Police Department</t>
  </si>
  <si>
    <t>Edgardo Lopez Hernandez - No records</t>
  </si>
  <si>
    <t>Crash 202200512826</t>
  </si>
  <si>
    <t>2022-00512826 Case</t>
  </si>
  <si>
    <t>Denied 5-14-3-4(b)(1)- sent CAD</t>
  </si>
  <si>
    <t>Crash 202200508311 Photos</t>
  </si>
  <si>
    <t>Officer compensation</t>
  </si>
  <si>
    <t>Same as prior requests for video.  Sent compensation records from fiscal.</t>
  </si>
  <si>
    <t>BJ Lanham - Ken Nunn</t>
  </si>
  <si>
    <t>Crash 202200361275 Photos</t>
  </si>
  <si>
    <t>Edward Merchant - Ruckelshaus Kautzman Blackwell</t>
  </si>
  <si>
    <t>Personnel File</t>
  </si>
  <si>
    <t>Edward Merchant</t>
  </si>
  <si>
    <t>Request for personnel file.  Sent required info under Ind. Code 5-14-3-4(b)(8)</t>
  </si>
  <si>
    <t>Eron Hudson - Blanton &amp; Pierce</t>
  </si>
  <si>
    <t>Crash 202200224437 CAD</t>
  </si>
  <si>
    <t>2022-00224437</t>
  </si>
  <si>
    <t>Jeanette Merchant 1819504</t>
  </si>
  <si>
    <t>Stephanie Scarton - Liberty Mutual</t>
  </si>
  <si>
    <t>Crash 202200546803 Photos</t>
  </si>
  <si>
    <t>2022-00546803 Photos</t>
  </si>
  <si>
    <t xml:space="preserve">Rebekah Jones - Amundsen Davis </t>
  </si>
  <si>
    <t>Crash 202000170106 Full Request</t>
  </si>
  <si>
    <t>Crash 202000170106</t>
  </si>
  <si>
    <t>Sent CAD and CMV Inspection</t>
  </si>
  <si>
    <t>Crash 202200544040 22ISPC016943</t>
  </si>
  <si>
    <t>22ISPC016943 202200544040</t>
  </si>
  <si>
    <t>2022-00544040</t>
  </si>
  <si>
    <t>Sent cad and photos(evidence)- open inv. denied videos 5-14-3-5.2- recon not complete- (agency assist report # D22-11089)</t>
  </si>
  <si>
    <t>Isabel Hoang - BT Law Firm</t>
  </si>
  <si>
    <t>Lexis Nexis 197385926</t>
  </si>
  <si>
    <t>Crash 202200484149</t>
  </si>
  <si>
    <t>Crash  202200439271 22ISPC013765</t>
  </si>
  <si>
    <t>Sent CAD, Incident Report, CMV; Photos and Videos (evidence.com)</t>
  </si>
  <si>
    <t>Sent CAD, 911/Radio,  Incident, Response Letter, Photos and Videos (Evidence.com)</t>
  </si>
  <si>
    <t xml:space="preserve">202200453032 CAD Assist </t>
  </si>
  <si>
    <t>Sent CMV Report</t>
  </si>
  <si>
    <t>Crash 202200452124 Full Request</t>
  </si>
  <si>
    <t>Sent CAD; Photos and Videos (evidence.com)</t>
  </si>
  <si>
    <t>Tony Meinking - WLWT</t>
  </si>
  <si>
    <t>Press Release</t>
  </si>
  <si>
    <t>2022–00602604</t>
  </si>
  <si>
    <t xml:space="preserve">Frank Roesel </t>
  </si>
  <si>
    <t>Crash 202100299949 Recon</t>
  </si>
  <si>
    <t xml:space="preserve">Recon still pending; check back 60/90 days </t>
  </si>
  <si>
    <t>Jeanette Merchant 1859932</t>
  </si>
  <si>
    <t>William Slappey - Florida Board of Bar Examiners</t>
  </si>
  <si>
    <t>Logan Davis - Sent Media Summary</t>
  </si>
  <si>
    <t>DNA Rentention Policies</t>
  </si>
  <si>
    <t>Sent DNA rentention policies</t>
  </si>
  <si>
    <t>Jeanette Merchant 1852060</t>
  </si>
  <si>
    <t>Brittany Dishon - Illinois State Police</t>
  </si>
  <si>
    <t>Sent 1 ticket and 1 warning - Patrick Maull</t>
  </si>
  <si>
    <t>Jennifer Hunter - The Hunt Law Group</t>
  </si>
  <si>
    <t>Crash 202200600974 Full Request</t>
  </si>
  <si>
    <t>Crash 202200600974</t>
  </si>
  <si>
    <t>2022-00600974</t>
  </si>
  <si>
    <t>Sent 911 and CAD- photos and videos (evidence)</t>
  </si>
  <si>
    <t>Taryn Taylor - KPD</t>
  </si>
  <si>
    <t xml:space="preserve">Adam Schneider </t>
  </si>
  <si>
    <t xml:space="preserve">Sent Field Arrest Report </t>
  </si>
  <si>
    <t>Crash 202200538557 Photos</t>
  </si>
  <si>
    <t>2022-00538557 Photos</t>
  </si>
  <si>
    <t>Andrew Dickerman - Inmate</t>
  </si>
  <si>
    <t>Evidence questions</t>
  </si>
  <si>
    <t>Inmate- Andrew Dickerman</t>
  </si>
  <si>
    <t>Not a pulic record request - sent evidence SOP</t>
  </si>
  <si>
    <t>Brian Anderson - FBI</t>
  </si>
  <si>
    <t>22ISPC020036</t>
  </si>
  <si>
    <t>Gustavo Puente - Omniplex</t>
  </si>
  <si>
    <t xml:space="preserve">Marshall Reynolds-Warning </t>
  </si>
  <si>
    <t>Liliana Santiago - ICJI</t>
  </si>
  <si>
    <t>Victim Compensation</t>
  </si>
  <si>
    <t>Forward to Trooper Tolle</t>
  </si>
  <si>
    <t>Andrew Miller - 1Force</t>
  </si>
  <si>
    <t>Lane Hughes - 2 Tickets/1 Warning</t>
  </si>
  <si>
    <t>Crash 202200509625</t>
  </si>
  <si>
    <t>Not ISP, Referred to IMPD</t>
  </si>
  <si>
    <t>Crash 202200229054</t>
  </si>
  <si>
    <t>Crash 202100017128 Full Request</t>
  </si>
  <si>
    <t>Crash 202100017128</t>
  </si>
  <si>
    <t>Sent Photos (OneDrive), 3 denied 5-14-3-4(b)(1); Denied Incident Report 5-14-3-4(b)(1)</t>
  </si>
  <si>
    <t>22ISPC0415079</t>
  </si>
  <si>
    <t>Tim Spears</t>
  </si>
  <si>
    <t>Denied report as investigatory.  Follow-up request provided CAD</t>
  </si>
  <si>
    <t>Sent cad, audio, photos and videos (evidence)</t>
  </si>
  <si>
    <t>22ISPC016436</t>
  </si>
  <si>
    <t>Recon still pending, check back after 3/8/23</t>
  </si>
  <si>
    <t>Julia Weis</t>
  </si>
  <si>
    <t>Referred to Trooper Marshall</t>
  </si>
  <si>
    <t>Kathleen Momcilovic- KPD</t>
  </si>
  <si>
    <t>Full request (revised) 202000296034</t>
  </si>
  <si>
    <t>sent cad, cmv inspections and photos.</t>
  </si>
  <si>
    <t>Crash 202200511108 Full Request</t>
  </si>
  <si>
    <t>Crash 202200511108</t>
  </si>
  <si>
    <t>2022-00511108</t>
  </si>
  <si>
    <t>sent photos and video (eidence) 911 missing/unavailable- no incident or recon report taken- (911 and CAD found)</t>
  </si>
  <si>
    <t>MaryJO Coughenour - Duncan &amp; Associates</t>
  </si>
  <si>
    <t>No recods responsive</t>
  </si>
  <si>
    <t>Brianna Murphy - LaPporte County Adult Probation</t>
  </si>
  <si>
    <t>Clyde Humes</t>
  </si>
  <si>
    <t>Clyde Humes - Incident Report.</t>
  </si>
  <si>
    <t>22ISPC020117</t>
  </si>
  <si>
    <t>Kailyn V - Law Office of Moseley &amp; Martinez</t>
  </si>
  <si>
    <t>Crash Records 22ISPC005541</t>
  </si>
  <si>
    <t>202200177860 CAD assist</t>
  </si>
  <si>
    <t>2022-00177863</t>
  </si>
  <si>
    <t>sent cmv, incident, and cad- sent photos and videos (evidence) - referred to GPD-- agency assist report # 22G017209</t>
  </si>
  <si>
    <t>Jamie Emerson - Craig Kelley &amp; Faultless</t>
  </si>
  <si>
    <t>Crash 202200333679</t>
  </si>
  <si>
    <t xml:space="preserve">Sent 911 Radio, Sent photos(Evidence.com) </t>
  </si>
  <si>
    <t>Crash 202200234771 Full Request</t>
  </si>
  <si>
    <t>Crash 202200234771</t>
  </si>
  <si>
    <t xml:space="preserve">Sent CAD, 911 Radio, Sent photos and videos(Evidence.com) </t>
  </si>
  <si>
    <t>Amanda Fryman - INdiana Supreme Court</t>
  </si>
  <si>
    <t>22ISPC020063</t>
  </si>
  <si>
    <t>Crash 202200395021 Full Request</t>
  </si>
  <si>
    <t>Sent incident report, 911, CAD, photos and videos</t>
  </si>
  <si>
    <t>Casey Tetter - Seminole Public Safety Department</t>
  </si>
  <si>
    <t>Michael Rodriguez - No records</t>
  </si>
  <si>
    <t>Lexis Nexis 199462831</t>
  </si>
  <si>
    <t>Crash 202200603530 Photos</t>
  </si>
  <si>
    <t>Crash 202200435586</t>
  </si>
  <si>
    <t>2022-00453586 (photo case)</t>
  </si>
  <si>
    <t>Crash 202200536135 Photos</t>
  </si>
  <si>
    <t>2022-00536135 Photos</t>
  </si>
  <si>
    <t>Payton Saplatel - University of Minnesota</t>
  </si>
  <si>
    <t>No reasonably particular; no response with further details</t>
  </si>
  <si>
    <t>Jeanette Merchant 1841463</t>
  </si>
  <si>
    <t>Jeanette Merchant 1840601</t>
  </si>
  <si>
    <t>Lexis Nexis 199610211</t>
  </si>
  <si>
    <t>Crash 202200600020 Photos</t>
  </si>
  <si>
    <t>2022-00600020 Photos</t>
  </si>
  <si>
    <t>Lexis Nexis 199588916</t>
  </si>
  <si>
    <t>22ISPC020176</t>
  </si>
  <si>
    <t>Crash 202200607059 Photos</t>
  </si>
  <si>
    <t>2022-00607059</t>
  </si>
  <si>
    <t xml:space="preserve">sent photos(Evidence.com) </t>
  </si>
  <si>
    <t>Christine Hughes 1132192901</t>
  </si>
  <si>
    <t>Crash 202200600960</t>
  </si>
  <si>
    <t>Christine Hughes 3331683685</t>
  </si>
  <si>
    <t>Crash 202200603502</t>
  </si>
  <si>
    <t>referred to buycrash/sent calls for service.</t>
  </si>
  <si>
    <t>Christine Hughes 3331685982</t>
  </si>
  <si>
    <t>Crash 202200600097</t>
  </si>
  <si>
    <t>Christine Hughes 3331671825</t>
  </si>
  <si>
    <t>Christine Hughes 3331634953</t>
  </si>
  <si>
    <t>Crash 202200514276</t>
  </si>
  <si>
    <t>Christine Hughes3331672780</t>
  </si>
  <si>
    <t>Crash 202200512826 Photos</t>
  </si>
  <si>
    <t>Case 2022-00512826 Photos</t>
  </si>
  <si>
    <t>Sent photos(Evidence.com), No Supplemental Reports</t>
  </si>
  <si>
    <t>Christine Hughes 3331672777</t>
  </si>
  <si>
    <t>Crash 202200512826 Report</t>
  </si>
  <si>
    <t xml:space="preserve">Referred to buycrash. </t>
  </si>
  <si>
    <t>Christine Hughes 3331638063</t>
  </si>
  <si>
    <t>Crash 202200083157</t>
  </si>
  <si>
    <t>Christine Hughes 3331644857</t>
  </si>
  <si>
    <t>Crash 202200506893</t>
  </si>
  <si>
    <t>Christine Hughes 3331658512</t>
  </si>
  <si>
    <t>Christine Hughes 3331659480</t>
  </si>
  <si>
    <t>Crash 202200510650</t>
  </si>
  <si>
    <t>Christine Hughes 3331644067</t>
  </si>
  <si>
    <t>Crash 202200507852</t>
  </si>
  <si>
    <t>Christine Hughes 3331659483</t>
  </si>
  <si>
    <t>Crash 202200509597</t>
  </si>
  <si>
    <t>Christine Hughes 3331663161</t>
  </si>
  <si>
    <t>Crash 202200537044 Photos</t>
  </si>
  <si>
    <t>Christine Hughes 1132164680</t>
  </si>
  <si>
    <t>Christine Hughes 1132143807</t>
  </si>
  <si>
    <t>21ISPC008526</t>
  </si>
  <si>
    <t>Christine Hughes 3331677503</t>
  </si>
  <si>
    <t>Crash 202200533679</t>
  </si>
  <si>
    <t>Christine Hughes 1132174496</t>
  </si>
  <si>
    <t>Christine Hughes 1132179695</t>
  </si>
  <si>
    <t>Crash 20220013906</t>
  </si>
  <si>
    <t>Christine Hughes 3331674595</t>
  </si>
  <si>
    <t>Lexis Nexis 199744236</t>
  </si>
  <si>
    <t>Theft 202200533682</t>
  </si>
  <si>
    <t>22ISPC016612 202200533682</t>
  </si>
  <si>
    <t>Christine Hughes 1132197744</t>
  </si>
  <si>
    <t>Crash 202200609176</t>
  </si>
  <si>
    <t>Delton Moore</t>
  </si>
  <si>
    <t>19ISPC012355 Body/Dash Cam</t>
  </si>
  <si>
    <t xml:space="preserve">No Body/dash cams at the time of this incident. </t>
  </si>
  <si>
    <t>Duwayne Janney - Worldwide Resources</t>
  </si>
  <si>
    <t>Open investigation- referred back 60-90 days</t>
  </si>
  <si>
    <t>Cynthia Baldauf - Wilson Kehoe Winingham</t>
  </si>
  <si>
    <t>Crash 202200533108 22ISPC016591</t>
  </si>
  <si>
    <t>2022-00533108</t>
  </si>
  <si>
    <t>Sent CAD, Sent photos(Evidence.com)</t>
  </si>
  <si>
    <t>Brett Bays - Westfield Police Department</t>
  </si>
  <si>
    <t>22ISPC020021</t>
  </si>
  <si>
    <t>Catherine Vail - Enterprise Holdings</t>
  </si>
  <si>
    <t>Madaline Cromer - American Freedom Insurance</t>
  </si>
  <si>
    <t>Crash 202100243481</t>
  </si>
  <si>
    <t>Crash 202100243481 21ISPC009503</t>
  </si>
  <si>
    <t>Recon pending, check back in 60/90 days</t>
  </si>
  <si>
    <t>Ava Gallucci</t>
  </si>
  <si>
    <t>Lexis Nexis 199964086</t>
  </si>
  <si>
    <t>22ISPC009213</t>
  </si>
  <si>
    <t>Sent Recon/Narrative</t>
  </si>
  <si>
    <t xml:space="preserve">Amie Bates </t>
  </si>
  <si>
    <t>Crash 202200605729 22ISPC020189</t>
  </si>
  <si>
    <t>2022-00605729</t>
  </si>
  <si>
    <t>Open investigation (60-90 days) - referred to buycrash</t>
  </si>
  <si>
    <t>Jonathan Kipling - VS Engineering</t>
  </si>
  <si>
    <t>Yearly Crash Data</t>
  </si>
  <si>
    <t>Crash 202200429196</t>
  </si>
  <si>
    <t>2022-00429196</t>
  </si>
  <si>
    <t>Sent CAD; Sent Photos and Videos (evidence.com)</t>
  </si>
  <si>
    <t>Linda Cornett - Geisleman &amp; Brown</t>
  </si>
  <si>
    <t>Crash 202200507695 Photos</t>
  </si>
  <si>
    <t>Megan Casley</t>
  </si>
  <si>
    <t>Crash Data 2020</t>
  </si>
  <si>
    <t>Referred to Office of Judicial Administration for citations and to LexisNexis for accident/crash query creation</t>
  </si>
  <si>
    <t>Crash 202200612816 Full Request</t>
  </si>
  <si>
    <t>Crash 202200612816</t>
  </si>
  <si>
    <t>2022-00612816</t>
  </si>
  <si>
    <t>Sent CAD, 911, photos, and videos</t>
  </si>
  <si>
    <t>Melodie Arispe - Street Delivery</t>
  </si>
  <si>
    <t>Lexis Nexis 199373956</t>
  </si>
  <si>
    <t>Crash 202200605828</t>
  </si>
  <si>
    <t>Referred to buycrash.com; Sent CAD</t>
  </si>
  <si>
    <t>Lexis Nexis 200009176</t>
  </si>
  <si>
    <t>Crash 202200609088 Photos</t>
  </si>
  <si>
    <t>2022-00609088</t>
  </si>
  <si>
    <t>Lexis Nexis 199989466</t>
  </si>
  <si>
    <t>Crash 202200528983 Photos</t>
  </si>
  <si>
    <t>2022-00528983</t>
  </si>
  <si>
    <t>Crash Data 2021</t>
  </si>
  <si>
    <t>Jamie Sharp - MCSD Records Department</t>
  </si>
  <si>
    <t>No Records - We only keep crash reports for 20 years</t>
  </si>
  <si>
    <t>James Brabson - Inmate</t>
  </si>
  <si>
    <t>Lab Certificate of Analysis</t>
  </si>
  <si>
    <t>Inmate- James Brabson</t>
  </si>
  <si>
    <t>Referred to trial rules ( through testomony or deposition)</t>
  </si>
  <si>
    <t>Crash 202238677</t>
  </si>
  <si>
    <t>2022-00379029 (Case)</t>
  </si>
  <si>
    <t>Kris Duplon - Metropolitan Reporting Bureau</t>
  </si>
  <si>
    <t>Mya Hoffman - Marion County Coroner's Office</t>
  </si>
  <si>
    <t>22ISPC020189</t>
  </si>
  <si>
    <t>Becky Jones - Admundsen Davis</t>
  </si>
  <si>
    <t>Crash 202200073166 Full Request</t>
  </si>
  <si>
    <t>2022-00073166 case</t>
  </si>
  <si>
    <t>sent 911, cad, cmv, videos, and photos</t>
  </si>
  <si>
    <t>Jeanette Merchant- 1850883</t>
  </si>
  <si>
    <t>Jeanette Merchant- 1852475</t>
  </si>
  <si>
    <t>LexisNexis- 200412956</t>
  </si>
  <si>
    <t>Full request 22ISPC016885</t>
  </si>
  <si>
    <t>Crash 202200542337 22ISPC016885</t>
  </si>
  <si>
    <t>Case 2022-00542337 Photos</t>
  </si>
  <si>
    <t>Sent Photos (Evidence.com) Still pending ivestigation. check back in 60-90 days</t>
  </si>
  <si>
    <t>Jeanette Wittstien</t>
  </si>
  <si>
    <t>Death record</t>
  </si>
  <si>
    <t>Request withdrawn by individual.  Confirmed info with coroner's office</t>
  </si>
  <si>
    <t>Photos 202200239135</t>
  </si>
  <si>
    <t>Crash 202200239135 22ISPC007533</t>
  </si>
  <si>
    <t>2022-00239135 Photos</t>
  </si>
  <si>
    <t>Sent CAD, Radio, Response Letter, Photos (Evidence.com)</t>
  </si>
  <si>
    <t>Allison Musa- CNN</t>
  </si>
  <si>
    <t>Parking lot shooting press release</t>
  </si>
  <si>
    <t>Referred to Versailles PIO</t>
  </si>
  <si>
    <t>Full request 904137021 (M22A25558)</t>
  </si>
  <si>
    <t>202200459809 CAD assist 22ISPC014328</t>
  </si>
  <si>
    <t>open investigation- denied videos 5-14-3-5.2- recon &amp; incident not complete- (3) photos denied 5-14-3-4(b)(1)</t>
  </si>
  <si>
    <t>Alexa Goeglein- Acuity Insurance</t>
  </si>
  <si>
    <t xml:space="preserve">Body cam </t>
  </si>
  <si>
    <t>2022-00510988</t>
  </si>
  <si>
    <t>Sent Body Cam Video (evidence.com)</t>
  </si>
  <si>
    <t>Amy Delp- Indiana Farm Bureau Insurance</t>
  </si>
  <si>
    <t>Report 22ISPC016501</t>
  </si>
  <si>
    <t xml:space="preserve">Denied report 5-14-3-4(b)(1) </t>
  </si>
  <si>
    <t>Photos 202200318786</t>
  </si>
  <si>
    <t>2022-00318786 Photos</t>
  </si>
  <si>
    <t>Brandi Griffin- Progressive</t>
  </si>
  <si>
    <t>Crash 202200610578</t>
  </si>
  <si>
    <t>2022-00610578</t>
  </si>
  <si>
    <t>Sent photos- referred to buycrash</t>
  </si>
  <si>
    <t>Tambria Mcbrayer</t>
  </si>
  <si>
    <t>Flat tire report</t>
  </si>
  <si>
    <t>Full request 22WC10135</t>
  </si>
  <si>
    <t>Crash 202200548534 22ISPC017097</t>
  </si>
  <si>
    <t>Case 202200548534 Photos</t>
  </si>
  <si>
    <t>Sent CAD Detail, CMV inspection, Photos (Evidence.com) Still Pending investigation, Check back in 60 - 90 days.</t>
  </si>
  <si>
    <t>Full request 202200507695</t>
  </si>
  <si>
    <t>Crash 202200507695</t>
  </si>
  <si>
    <t>2023-1</t>
  </si>
  <si>
    <t>Lee Malley- Inside Edition</t>
  </si>
  <si>
    <t>2022-00600315</t>
  </si>
  <si>
    <t>Sent both videos.  No redaction needed</t>
  </si>
  <si>
    <t>2023-2</t>
  </si>
  <si>
    <t>Jack Morphet- NY Post</t>
  </si>
  <si>
    <t>2023-3</t>
  </si>
  <si>
    <t>Tammy Mills</t>
  </si>
  <si>
    <t>2023-4</t>
  </si>
  <si>
    <t>LexisNexis- 200445331</t>
  </si>
  <si>
    <t>Theft report 22ISPC015030</t>
  </si>
  <si>
    <t>22ISPC015030</t>
  </si>
  <si>
    <t>Denied report 5-14-3-4(b)(1)  sent media summary</t>
  </si>
  <si>
    <t>2023-5</t>
  </si>
  <si>
    <t>Lauren Powell- News Nation</t>
  </si>
  <si>
    <t>2023-6</t>
  </si>
  <si>
    <t>Background - Garrett Bender</t>
  </si>
  <si>
    <t>Garrett Bender - 1 Ticket, 1 Warning</t>
  </si>
  <si>
    <t>2023-7</t>
  </si>
  <si>
    <t>DCSA- Beverly Shrum</t>
  </si>
  <si>
    <t>Colby Eyler</t>
  </si>
  <si>
    <t xml:space="preserve">Colby Scot Elyer- Field Arrest, Criminal Transcript </t>
  </si>
  <si>
    <t>2023-8</t>
  </si>
  <si>
    <t>Jeffrey Middleesworth- Zuma Law</t>
  </si>
  <si>
    <t>Visa compliance</t>
  </si>
  <si>
    <t>Crash 202200227715</t>
  </si>
  <si>
    <t>Referred to prosecutors office</t>
  </si>
  <si>
    <t>2023-9</t>
  </si>
  <si>
    <t>Lab and DNA evidence</t>
  </si>
  <si>
    <t>referred to Indiana trail rules</t>
  </si>
  <si>
    <t>2023-10</t>
  </si>
  <si>
    <t>Denise Wellman- Glaser Ebbs</t>
  </si>
  <si>
    <t>Photos 202200532624</t>
  </si>
  <si>
    <t>2022-00532624 Photos</t>
  </si>
  <si>
    <t>2023-11</t>
  </si>
  <si>
    <t>Nick Mordowanec- Newsweek</t>
  </si>
  <si>
    <t>2023-12</t>
  </si>
  <si>
    <t>Marek Mazurek- Southbend News</t>
  </si>
  <si>
    <t>2023-13</t>
  </si>
  <si>
    <t>Loretta Bonney NY State Police</t>
  </si>
  <si>
    <t>Barbra Saunders</t>
  </si>
  <si>
    <t>2023-14</t>
  </si>
  <si>
    <t>Grecia Martinez- American Freedom Insurance</t>
  </si>
  <si>
    <t xml:space="preserve">Crash report IP22072200002114 </t>
  </si>
  <si>
    <t>2023-15</t>
  </si>
  <si>
    <t>Inmate- Jonathan Capes</t>
  </si>
  <si>
    <t>inmate- Jonathan Caper</t>
  </si>
  <si>
    <t>Referred to Indiana Trial Rules</t>
  </si>
  <si>
    <t>2023-16</t>
  </si>
  <si>
    <t>Michael Ruiz- Fox News</t>
  </si>
  <si>
    <t>2023-17</t>
  </si>
  <si>
    <t>DCSA- Mark Kachar</t>
  </si>
  <si>
    <t>Sonya OBanion</t>
  </si>
  <si>
    <t>Sonya A O'Banion-No Record</t>
  </si>
  <si>
    <t>2023-18</t>
  </si>
  <si>
    <t>Evan Higgins</t>
  </si>
  <si>
    <t>2023-19</t>
  </si>
  <si>
    <t>William Peslak- Warrior Insurance</t>
  </si>
  <si>
    <t>Crash 202200612715</t>
  </si>
  <si>
    <t>Sent CAD Detail and 911</t>
  </si>
  <si>
    <t>2023-20</t>
  </si>
  <si>
    <t>Forensics reports</t>
  </si>
  <si>
    <t>2023-21</t>
  </si>
  <si>
    <t>Ana Escobar- Dworkin &amp; Maciariello</t>
  </si>
  <si>
    <t>Report 202200618270</t>
  </si>
  <si>
    <t>2023-22</t>
  </si>
  <si>
    <t>Joshua Ayoob - Gov Spend</t>
  </si>
  <si>
    <t>Purchasing Records</t>
  </si>
  <si>
    <t>Requested to revise request.  Not reasonably particular.</t>
  </si>
  <si>
    <t>2023-23</t>
  </si>
  <si>
    <t xml:space="preserve">Amanda McMahon - Lewis Brisbois </t>
  </si>
  <si>
    <t xml:space="preserve">Crash 201900369971 Full Request </t>
  </si>
  <si>
    <t>Crash 201900369971 19ISPC012653</t>
  </si>
  <si>
    <t xml:space="preserve">Sent CAD, reconstruction report </t>
  </si>
  <si>
    <t>2023-24</t>
  </si>
  <si>
    <t>22ISPC020419 Incident Report</t>
  </si>
  <si>
    <t>22ISPC020419</t>
  </si>
  <si>
    <t>Sent Media Summary, No accident report - Theft. Denied incident report under 5-14-3-4(b)(1)</t>
  </si>
  <si>
    <t>2023-25</t>
  </si>
  <si>
    <t>Joy Phillips</t>
  </si>
  <si>
    <t>2022-00484491</t>
  </si>
  <si>
    <t>Denied report and videos - 5-14-3-4(b)(1).  Directed her to the Elkhart Police Department for the Elkhart PD video.</t>
  </si>
  <si>
    <t>2023-26</t>
  </si>
  <si>
    <t>Max Lewis - Fox 59</t>
  </si>
  <si>
    <t>Shared both video, no redactions needed</t>
  </si>
  <si>
    <t>2023-27</t>
  </si>
  <si>
    <t>Philip Cannelongo - WTHR</t>
  </si>
  <si>
    <t>2023-28</t>
  </si>
  <si>
    <t>Donnie Burgess - Radio One</t>
  </si>
  <si>
    <t>2023-29</t>
  </si>
  <si>
    <t>Joshua Bryant - ABC 7</t>
  </si>
  <si>
    <t>2023-30</t>
  </si>
  <si>
    <t>Brady Gibson - WISH TV</t>
  </si>
  <si>
    <t>2023-31</t>
  </si>
  <si>
    <t>Alexis Mitchell - WISH TV</t>
  </si>
  <si>
    <t>2023-32</t>
  </si>
  <si>
    <t>Dennis Broad - TMZ</t>
  </si>
  <si>
    <t>2023-33</t>
  </si>
  <si>
    <t>Matthew Mata - NBC</t>
  </si>
  <si>
    <t>2023-34</t>
  </si>
  <si>
    <t>Maria Soliman - WGN TV</t>
  </si>
  <si>
    <t>2023-35</t>
  </si>
  <si>
    <t>Adam Bartels - Fox 59</t>
  </si>
  <si>
    <t>2023-36</t>
  </si>
  <si>
    <t>Matteo Cina - Fox</t>
  </si>
  <si>
    <t>2023-37</t>
  </si>
  <si>
    <t>Angenette Levy - Law and Crime Network</t>
  </si>
  <si>
    <t>2023-38</t>
  </si>
  <si>
    <t>Michelle Kaufman - WRTV</t>
  </si>
  <si>
    <t>2023-39</t>
  </si>
  <si>
    <t>Iain Burchell - Mega Global</t>
  </si>
  <si>
    <t>2023-40</t>
  </si>
  <si>
    <t>Evan Coan - CBS News</t>
  </si>
  <si>
    <t>2023-41</t>
  </si>
  <si>
    <t>Olivia Rubin - ABC</t>
  </si>
  <si>
    <t>2023-42</t>
  </si>
  <si>
    <t>Kendra Gilbert - K5</t>
  </si>
  <si>
    <t>2023-43</t>
  </si>
  <si>
    <t>Noah Corrin - KHQ</t>
  </si>
  <si>
    <t>2023-44</t>
  </si>
  <si>
    <t>Jessica McBride - Heavy.com</t>
  </si>
  <si>
    <t>2023-45</t>
  </si>
  <si>
    <t>Nicholas Bogel-Burroughs - New York Times</t>
  </si>
  <si>
    <t>2023-46</t>
  </si>
  <si>
    <t>Dakota Flournoy - Storyful Editorial</t>
  </si>
  <si>
    <t>2023-47</t>
  </si>
  <si>
    <t>Ed Carlos - KIRO 7 News</t>
  </si>
  <si>
    <t>2023-48</t>
  </si>
  <si>
    <t>Carly Luque - Fox 32 Chicago</t>
  </si>
  <si>
    <t>2023-49</t>
  </si>
  <si>
    <t>Rachel Sharp - The Independant</t>
  </si>
  <si>
    <t>2023-50</t>
  </si>
  <si>
    <t>Kevin Fixler - Idaho Statesman</t>
  </si>
  <si>
    <t>2023-51</t>
  </si>
  <si>
    <t>Charles Davis - Insider</t>
  </si>
  <si>
    <t>2023-52</t>
  </si>
  <si>
    <t>Melyssa Guzman - CBS Chicago</t>
  </si>
  <si>
    <t>2023-53</t>
  </si>
  <si>
    <t>Janet McGowan - Court Tv</t>
  </si>
  <si>
    <t>2023-54</t>
  </si>
  <si>
    <t>Andra Griffin - Bullhorn Betty Channel</t>
  </si>
  <si>
    <t>2023-55</t>
  </si>
  <si>
    <t>Rebecca Boone - Boise Bureau</t>
  </si>
  <si>
    <t>2023-56</t>
  </si>
  <si>
    <t>Crash 202200619984 Full Request</t>
  </si>
  <si>
    <t>Crash 202200619984</t>
  </si>
  <si>
    <t>2022-00619984</t>
  </si>
  <si>
    <t>Sent 911, CAD, photos and videos</t>
  </si>
  <si>
    <t>2023-57</t>
  </si>
  <si>
    <t>Chris Mitchell - KLEW News</t>
  </si>
  <si>
    <t>2023-58</t>
  </si>
  <si>
    <t>Shah Rahmanzadeh - TMX</t>
  </si>
  <si>
    <t>2023-59</t>
  </si>
  <si>
    <t>Amber Simmons - Kone Cranes</t>
  </si>
  <si>
    <t>Crash 202200551550</t>
  </si>
  <si>
    <t>2023-60</t>
  </si>
  <si>
    <t>Ken Kusmer - Associated Press</t>
  </si>
  <si>
    <t>2023-61</t>
  </si>
  <si>
    <t xml:space="preserve">Whitley Boyd </t>
  </si>
  <si>
    <t>2023-62</t>
  </si>
  <si>
    <t>Taylor Romine - CNN</t>
  </si>
  <si>
    <t>2023-63</t>
  </si>
  <si>
    <t>Daveon Finley - No Records</t>
  </si>
  <si>
    <t>2023-64</t>
  </si>
  <si>
    <t>Cami Mondeaux - Washington Examiner</t>
  </si>
  <si>
    <t>2023-65</t>
  </si>
  <si>
    <t xml:space="preserve">Sent CAD, 911 Radio, Recon Report, Sent videos(Evidence.com) </t>
  </si>
  <si>
    <t>2023-66</t>
  </si>
  <si>
    <t>Meryl Kornfiled - The Washington Post</t>
  </si>
  <si>
    <t>2023-67</t>
  </si>
  <si>
    <t>Aaron Morely - Allen Law Group</t>
  </si>
  <si>
    <t>Crash 202200551098 Full Request</t>
  </si>
  <si>
    <t xml:space="preserve">Crash 202200551098 </t>
  </si>
  <si>
    <t>Video Case 2022-00551098, Photos</t>
  </si>
  <si>
    <t>Sent Response letter, CAD Detail, 911/Radio, Photos and Videos (Evidence.com)</t>
  </si>
  <si>
    <t>2023-68</t>
  </si>
  <si>
    <t>Kaitlin Tuholski - Newby Lewis Kaminski &amp; Jones</t>
  </si>
  <si>
    <t>Crash 202200438691</t>
  </si>
  <si>
    <t>2022-00438691</t>
  </si>
  <si>
    <t>Sent 911, CAD; Photos (evidence.com)</t>
  </si>
  <si>
    <t>2023-69</t>
  </si>
  <si>
    <t>Brianna Woods</t>
  </si>
  <si>
    <t>Inmate Search</t>
  </si>
  <si>
    <t>Referred to jails directly or inmate lookup</t>
  </si>
  <si>
    <t>2023-70</t>
  </si>
  <si>
    <t>Jennifer Jacobs - Cozen O'Connor</t>
  </si>
  <si>
    <t>Full Request 202200613462</t>
  </si>
  <si>
    <t>Crash 202200613462</t>
  </si>
  <si>
    <t xml:space="preserve">Sent CAD, 911 Radio(Onedrive), Sent photos and video(Evidence.com) </t>
  </si>
  <si>
    <t>2023-71</t>
  </si>
  <si>
    <t>B Cash</t>
  </si>
  <si>
    <t>2023-72</t>
  </si>
  <si>
    <t>Aaron Morley - Allen Law Group</t>
  </si>
  <si>
    <t>Crash 202200525636 Full Request</t>
  </si>
  <si>
    <t>Crash 202200525636</t>
  </si>
  <si>
    <t>Video Case 2022-00525636, Photos</t>
  </si>
  <si>
    <t>2023-73</t>
  </si>
  <si>
    <t>KSN Express Review Forms</t>
  </si>
  <si>
    <t>Kyte, Ltd. and KSN Express</t>
  </si>
  <si>
    <t>Sent CMV reports- referrred to IL for remaining records</t>
  </si>
  <si>
    <t>2023-74</t>
  </si>
  <si>
    <t>Kevin Swartz- Commission of Ohio</t>
  </si>
  <si>
    <t xml:space="preserve">Fire car </t>
  </si>
  <si>
    <t>No report taken- Sent CAD 202200448906</t>
  </si>
  <si>
    <t>2023-75</t>
  </si>
  <si>
    <t>Crash 202200551098</t>
  </si>
  <si>
    <t>2023-76</t>
  </si>
  <si>
    <t>Joe Shaw - Thomson Reuters</t>
  </si>
  <si>
    <t>2023-77</t>
  </si>
  <si>
    <t>Leah Arellano - Leonard Law Group</t>
  </si>
  <si>
    <t>2023-78</t>
  </si>
  <si>
    <t>Stephanie Littell - Ohio Bureau of Criminal Investigation</t>
  </si>
  <si>
    <t>Incident Report 22ISPC001897</t>
  </si>
  <si>
    <t>22ISPC001897</t>
  </si>
  <si>
    <t>2023-79</t>
  </si>
  <si>
    <t>Biran Rayl - DCSA</t>
  </si>
  <si>
    <t>Background- Terry Clayton</t>
  </si>
  <si>
    <t>Record found- Terry Clayton- sent incident and citations</t>
  </si>
  <si>
    <t>2023-80</t>
  </si>
  <si>
    <t xml:space="preserve">James Sering </t>
  </si>
  <si>
    <t>17ISPC001817 Incident Report</t>
  </si>
  <si>
    <t>17ISPC001817</t>
  </si>
  <si>
    <t>2023-81</t>
  </si>
  <si>
    <t>Jordan Radloff - ABC 7</t>
  </si>
  <si>
    <t>UPS crash</t>
  </si>
  <si>
    <t>2022-00532163</t>
  </si>
  <si>
    <t>Sent videos (evidence)</t>
  </si>
  <si>
    <t>2023-82</t>
  </si>
  <si>
    <t>2023-83</t>
  </si>
  <si>
    <t>Lisa Oldham - Chrisitie Farrell Lee &amp; Bell</t>
  </si>
  <si>
    <t>Crash 202200456238</t>
  </si>
  <si>
    <t>2022-00456238</t>
  </si>
  <si>
    <t>Sent 911, CAD, Dispatch; Photos (evidence.com); Sent Videos 3/13/23 (evidence.com)</t>
  </si>
  <si>
    <t>2023-84</t>
  </si>
  <si>
    <t>Natalie Musumeci - Insider</t>
  </si>
  <si>
    <t>2023-85</t>
  </si>
  <si>
    <t>Lizzie Kaboski - The Times</t>
  </si>
  <si>
    <t>2023-86</t>
  </si>
  <si>
    <t>Marlene Wences - NBC News Chicago</t>
  </si>
  <si>
    <t xml:space="preserve">Sent (3) body cam video- including (2) recently added </t>
  </si>
  <si>
    <t>2023-87</t>
  </si>
  <si>
    <t>Richard Superczynski</t>
  </si>
  <si>
    <t>Records request</t>
  </si>
  <si>
    <t xml:space="preserve">Referred to general inbox </t>
  </si>
  <si>
    <t>2023-88</t>
  </si>
  <si>
    <t>Lexis Nexis 200730841</t>
  </si>
  <si>
    <t>Crash 202200607066 Photos</t>
  </si>
  <si>
    <t>2022-00607066</t>
  </si>
  <si>
    <t>2023-89</t>
  </si>
  <si>
    <t xml:space="preserve">Andra Griffin - Bullhorn Betty Channel </t>
  </si>
  <si>
    <t>Already responded to on 1/3/2023 with download link</t>
  </si>
  <si>
    <t>2023-90</t>
  </si>
  <si>
    <t>Julie Rogers - Zuma Press</t>
  </si>
  <si>
    <t>2023-91</t>
  </si>
  <si>
    <t>Lexis Nexis 209979896</t>
  </si>
  <si>
    <t>Crash 202200468201 Amended Report</t>
  </si>
  <si>
    <t>2023-92</t>
  </si>
  <si>
    <t>Parth B - Real Body Cams</t>
  </si>
  <si>
    <t>2023-93</t>
  </si>
  <si>
    <t>Background- Austin Eckes</t>
  </si>
  <si>
    <t>Probation- Austin Eckes</t>
  </si>
  <si>
    <t>Record found- Sent incident report and field arrest (3)</t>
  </si>
  <si>
    <t>2023-94</t>
  </si>
  <si>
    <t>Crash 202300000093 Full Request</t>
  </si>
  <si>
    <t>Crash 202300000093 23ISPC000019</t>
  </si>
  <si>
    <t xml:space="preserve">Sent CAD, 911 Radio, Sent photos(Evidence.com), Recon pending, no videos sent, check back 60/90 days </t>
  </si>
  <si>
    <t>2023-95</t>
  </si>
  <si>
    <t>Mark Kachar - ISN</t>
  </si>
  <si>
    <t>Sonya O'Banion - No Records</t>
  </si>
  <si>
    <t>2023-96</t>
  </si>
  <si>
    <t>Kale Fithian - OmniPlex</t>
  </si>
  <si>
    <t>Marshall Reynolds - 1 Warning</t>
  </si>
  <si>
    <t>2023-97</t>
  </si>
  <si>
    <t xml:space="preserve">Ryan Luther - </t>
  </si>
  <si>
    <t>Arrest Records</t>
  </si>
  <si>
    <t>Ryan Luther Requests</t>
  </si>
  <si>
    <t>Sent CAD for Orisky.  No records responsive for other requests.  Denied police reports and arrest records 5-14-3-4(b)(1).  Requested revision to "similar records" as not being reasonably particular 5-14-3-3(a)(1)</t>
  </si>
  <si>
    <t>2023-98</t>
  </si>
  <si>
    <t>Whitney Vidas</t>
  </si>
  <si>
    <t>22ISPC014686</t>
  </si>
  <si>
    <t>2023-99</t>
  </si>
  <si>
    <t>Larry Danner - Illinois State Police</t>
  </si>
  <si>
    <t>22ISPC004838</t>
  </si>
  <si>
    <t>2023-100</t>
  </si>
  <si>
    <t>Terris Radcliffe - Tellrium Capital Management</t>
  </si>
  <si>
    <t>Incident Report 202200428096</t>
  </si>
  <si>
    <t>2022-00428096 Videos</t>
  </si>
  <si>
    <t>Sent videos (Evidence.com)</t>
  </si>
  <si>
    <t>2023-101</t>
  </si>
  <si>
    <t>Lexis Nexis 19974423</t>
  </si>
  <si>
    <t>2023-102</t>
  </si>
  <si>
    <t>David Mancilla</t>
  </si>
  <si>
    <t>22ISPC015649</t>
  </si>
  <si>
    <t>2023-103</t>
  </si>
  <si>
    <t>Videos</t>
  </si>
  <si>
    <t>2023-104</t>
  </si>
  <si>
    <t>Patrick Brugos - DCSA</t>
  </si>
  <si>
    <t xml:space="preserve">Taylor Ann Henderson- Crash Report, 2 Tickets, Field Arrest </t>
  </si>
  <si>
    <t>2023-105</t>
  </si>
  <si>
    <t>Sklyer Esch - Law office of Amy Davis</t>
  </si>
  <si>
    <t>Crash 201900436001</t>
  </si>
  <si>
    <t>2023-106</t>
  </si>
  <si>
    <t>Stephanie Castor - Craig Kelley &amp; Faultless</t>
  </si>
  <si>
    <t>Cases 202200471245 Photos and videos</t>
  </si>
  <si>
    <t>Sent CAD Detail, 911/radio, Response letter, Photos and videos (Evidence.com) Update 5/11/2023 - Resent Photos</t>
  </si>
  <si>
    <t>2023-107</t>
  </si>
  <si>
    <t>2022-00320310 Photos</t>
  </si>
  <si>
    <t>Sent CAD and 911; Photos (evidence.com)</t>
  </si>
  <si>
    <t>2023-108</t>
  </si>
  <si>
    <t>Tammy Davis - Isaacs and Isaacs</t>
  </si>
  <si>
    <t>Crash 202100467184 Full Request</t>
  </si>
  <si>
    <t>Crash 202100467184 21ISPC016122</t>
  </si>
  <si>
    <t>2021-00467184</t>
  </si>
  <si>
    <t>sent photos, videos, and cmv report</t>
  </si>
  <si>
    <t>2023-109</t>
  </si>
  <si>
    <t>Cory Norton - ATF</t>
  </si>
  <si>
    <t>22ISPC003692 Videos</t>
  </si>
  <si>
    <t>2023-110</t>
  </si>
  <si>
    <t>Crash 202100251782 Photos</t>
  </si>
  <si>
    <t>Crash 202100251782 21ISPC009787</t>
  </si>
  <si>
    <t>Sent Photos (Onedrive), 3 Photos denied under 5-14-3-4(b)(1)</t>
  </si>
  <si>
    <t>2023-111</t>
  </si>
  <si>
    <t>Madisen Davis - Clinton INvestigations</t>
  </si>
  <si>
    <t>Crash 2022-00404288 Photos</t>
  </si>
  <si>
    <t>2022-00404288</t>
  </si>
  <si>
    <t>2023-112</t>
  </si>
  <si>
    <t>John Hankins - Brevard County Sheriff's Office</t>
  </si>
  <si>
    <t>No record- Tiffany Marszal</t>
  </si>
  <si>
    <t>2023-113</t>
  </si>
  <si>
    <t>Full Request 202300004885 23ISPC000171</t>
  </si>
  <si>
    <t>Crash 202300004885 23ISPC000171</t>
  </si>
  <si>
    <t>2023-00004885</t>
  </si>
  <si>
    <t>Sent CAD, 911 Radio, Sent photos(Evidence.com), Recon pending, no videos sent-check back after 4/9/23</t>
  </si>
  <si>
    <t>2023-114</t>
  </si>
  <si>
    <t>Rachel Turnock - Fox31</t>
  </si>
  <si>
    <t>Pending criminal case - denied under 5-14-3-5.2 until criminal is closed</t>
  </si>
  <si>
    <t>2023-115</t>
  </si>
  <si>
    <t>Crash 202200488740 Photos</t>
  </si>
  <si>
    <t>2022-00488740 Photos</t>
  </si>
  <si>
    <t>2023-116</t>
  </si>
  <si>
    <t>Ivana T</t>
  </si>
  <si>
    <t>Crash 202100159393 Photos</t>
  </si>
  <si>
    <t>Crash 202100159393</t>
  </si>
  <si>
    <t>Sent Photos (OneDrive)</t>
  </si>
  <si>
    <t>2023-117</t>
  </si>
  <si>
    <t>Melanie Pote - The Villages</t>
  </si>
  <si>
    <t xml:space="preserve">No Records located. </t>
  </si>
  <si>
    <t>2023-118</t>
  </si>
  <si>
    <t>Denise Wellman - Glaser &amp; Ebbs</t>
  </si>
  <si>
    <t>Crash 202200458814 Photos</t>
  </si>
  <si>
    <t>2022-00458814</t>
  </si>
  <si>
    <t>2023-119</t>
  </si>
  <si>
    <t>Christine Hughes 3331675613</t>
  </si>
  <si>
    <t>2023-120</t>
  </si>
  <si>
    <t>Christine Hughes 3331694335</t>
  </si>
  <si>
    <t>Crash 202200516753</t>
  </si>
  <si>
    <t>2023-121</t>
  </si>
  <si>
    <t>Christine Hughes 3331675623</t>
  </si>
  <si>
    <t>2023-122</t>
  </si>
  <si>
    <t>Lori Hodge</t>
  </si>
  <si>
    <t>202200370809 CAD</t>
  </si>
  <si>
    <t>2022-00370809</t>
  </si>
  <si>
    <t>Sent body cam videos (2)</t>
  </si>
  <si>
    <t>2023-123</t>
  </si>
  <si>
    <t>Tom Volscho - The Daily Beast</t>
  </si>
  <si>
    <t>2022-00600315 CAD - Idaho Murder Suspect</t>
  </si>
  <si>
    <t>Sent video from evidence.com - sent incident report and call for service</t>
  </si>
  <si>
    <t>2023-124</t>
  </si>
  <si>
    <t xml:space="preserve">Laken Wairau </t>
  </si>
  <si>
    <t xml:space="preserve">Referred to Criminal History Website </t>
  </si>
  <si>
    <t>2023-125</t>
  </si>
  <si>
    <t>Sarah Gesick</t>
  </si>
  <si>
    <t>Employment Records</t>
  </si>
  <si>
    <t>Sent redacted copy of file</t>
  </si>
  <si>
    <t>2023-126</t>
  </si>
  <si>
    <t>Isreal Abelino - Custard Insurance</t>
  </si>
  <si>
    <t>Crash 202200622325 Full Request</t>
  </si>
  <si>
    <t>Crash 202200622325</t>
  </si>
  <si>
    <t>Cases 2022-00622325 Photos and Video</t>
  </si>
  <si>
    <t>Sent Response letter, CMV inspections, CAD Detail, 911/radio (OneDrive) Photos and Videos (Evidence.com) - Resent 2/15/2023</t>
  </si>
  <si>
    <t>2023-127</t>
  </si>
  <si>
    <t xml:space="preserve">Agnes Pulchaski </t>
  </si>
  <si>
    <t>Crash Report 202200612981</t>
  </si>
  <si>
    <t>2023-128</t>
  </si>
  <si>
    <t>Joseph Kimmel</t>
  </si>
  <si>
    <t>Crash Report 202200609807</t>
  </si>
  <si>
    <t>2023-129</t>
  </si>
  <si>
    <t>Crash 202200621822 Full Request</t>
  </si>
  <si>
    <t>Crash 202200621822</t>
  </si>
  <si>
    <t>2023-130</t>
  </si>
  <si>
    <t>Stephen Edwards - Florida Commission Offender Review</t>
  </si>
  <si>
    <t>2023-131</t>
  </si>
  <si>
    <t>Mary Hudson-Casey - Karl Truman</t>
  </si>
  <si>
    <t>Crash 202200606703 Photos</t>
  </si>
  <si>
    <t>2022-00606703</t>
  </si>
  <si>
    <t>2023-132</t>
  </si>
  <si>
    <t>Whitney Robinson-Vibbert - State Farm Litigation Counsel</t>
  </si>
  <si>
    <t>Crash 202200079305 Photos</t>
  </si>
  <si>
    <t>Crash 202200079305</t>
  </si>
  <si>
    <t>2022-00079305</t>
  </si>
  <si>
    <t>2023-133</t>
  </si>
  <si>
    <t>Blair Hackett - Wagner Reese</t>
  </si>
  <si>
    <t>Sent CAD Detail, Radio, Response letter, CMV Inspection, Photos (Evidence.com) Still Pending, videos not being released at this time, check back in 60-90 days.</t>
  </si>
  <si>
    <t>2023-134</t>
  </si>
  <si>
    <t>Janna Webber - Phoenix Police Department</t>
  </si>
  <si>
    <t>Carl Kinley-No Record</t>
  </si>
  <si>
    <t>2023-135</t>
  </si>
  <si>
    <t>Crash 202200609938 Full Request</t>
  </si>
  <si>
    <t>Crash 202200609938</t>
  </si>
  <si>
    <t>2022-00609938</t>
  </si>
  <si>
    <t>Sent CAD, CMV; Photos and Video (evidence.com)</t>
  </si>
  <si>
    <t>2023-136</t>
  </si>
  <si>
    <t>Rick Baker - Custard Insurance</t>
  </si>
  <si>
    <t>22ISPC016866 Full Request</t>
  </si>
  <si>
    <t>Case 202200541345 Photos</t>
  </si>
  <si>
    <t>Sent Response Letter, CMV Inspection, CAD Detail, Radio, Photos (Evidence.com), Still pending, other records not complete at this time, check back in 60-90 days.</t>
  </si>
  <si>
    <t>2023-137</t>
  </si>
  <si>
    <t>Crash 202300006611 Photos</t>
  </si>
  <si>
    <t>2023-00006611</t>
  </si>
  <si>
    <t>2023-138</t>
  </si>
  <si>
    <t>Maribel Granda - American Freesom Insurance</t>
  </si>
  <si>
    <t>2023-139</t>
  </si>
  <si>
    <t>Lexis Nexis 201190451</t>
  </si>
  <si>
    <t>Crash Reconstruction 23ISPC000171</t>
  </si>
  <si>
    <t>2023-140</t>
  </si>
  <si>
    <t>Lexis Nexis 201311266</t>
  </si>
  <si>
    <t>2023-141</t>
  </si>
  <si>
    <t>Sent CAD Detail, Radio, CMV inspections, Response Letter, Photos (Evidence.com) Still Pending, Other records/Videos are not being released at this time. Check back in 60-90 days.</t>
  </si>
  <si>
    <t>2023-142</t>
  </si>
  <si>
    <t>Lexis Nexis 1995451111</t>
  </si>
  <si>
    <t>2023-143</t>
  </si>
  <si>
    <t>Taylor Polgar - Peraton</t>
  </si>
  <si>
    <t>2023-144</t>
  </si>
  <si>
    <t>Jerry Emerson - Inmate</t>
  </si>
  <si>
    <t>Handgun License</t>
  </si>
  <si>
    <t>Inmate- Jerry Emerson</t>
  </si>
  <si>
    <t>Revise request5-14-3-3(a)(1)</t>
  </si>
  <si>
    <t>2023-145</t>
  </si>
  <si>
    <t>Gwendolyn Steele - Anasec Inc</t>
  </si>
  <si>
    <t>Jeremy Scott Lee-Field Arrest, UTT000052007219. UTT000105591388</t>
  </si>
  <si>
    <t>2023-146</t>
  </si>
  <si>
    <t>Lindsey Schlemmer - Reith Riley Construction</t>
  </si>
  <si>
    <t>Crash 202200363091</t>
  </si>
  <si>
    <t>CAD 202200363091</t>
  </si>
  <si>
    <t>2023-147</t>
  </si>
  <si>
    <t>Mario Fultz</t>
  </si>
  <si>
    <t>Not reasonably particular; no response</t>
  </si>
  <si>
    <t>2023-148</t>
  </si>
  <si>
    <t>Thomas Bigelow - Inmate</t>
  </si>
  <si>
    <t>Evidence Transfer Receipt</t>
  </si>
  <si>
    <t>Inmate- Thomas Bigelow</t>
  </si>
  <si>
    <t>Denied 5-14-3-4(b)(1)- referred to Indiana Trial Rules</t>
  </si>
  <si>
    <t>2023-149</t>
  </si>
  <si>
    <t xml:space="preserve">Sent CMV Inspection Report </t>
  </si>
  <si>
    <t>2023-150</t>
  </si>
  <si>
    <t>Crash 202200322573 Recon</t>
  </si>
  <si>
    <t>2022-00322573 Photos</t>
  </si>
  <si>
    <t>Sent Reconstruction; Photos, Videos (Evidence.com case)</t>
  </si>
  <si>
    <t>2023-151</t>
  </si>
  <si>
    <t>Andrew Mullen - Nashville Police Department</t>
  </si>
  <si>
    <t>Cara Allen - No records</t>
  </si>
  <si>
    <t>2023-152</t>
  </si>
  <si>
    <t>Cathleen O'Toole - News Nation</t>
  </si>
  <si>
    <t>Homicide Cases</t>
  </si>
  <si>
    <t>News Nation Homicide Cases</t>
  </si>
  <si>
    <t>Suggested revisinge request per 5-14-3-3(a)(1), it isn't reasonably particular</t>
  </si>
  <si>
    <t>2023-153</t>
  </si>
  <si>
    <t>Barbara Wolanin - Due Doyle Fanning</t>
  </si>
  <si>
    <t>202100445092 21ISPC015483 CAD assist</t>
  </si>
  <si>
    <t>Open civil- referred to trial rules</t>
  </si>
  <si>
    <t>2023-154</t>
  </si>
  <si>
    <t>Kim Anderson - Carson LLP</t>
  </si>
  <si>
    <t xml:space="preserve">Not ISP, Referred to Fowler PD </t>
  </si>
  <si>
    <t>2023-155</t>
  </si>
  <si>
    <t>Josh Paris - AE Network</t>
  </si>
  <si>
    <t>Interview Request</t>
  </si>
  <si>
    <t>Fwd to PIO</t>
  </si>
  <si>
    <t>2023-156</t>
  </si>
  <si>
    <t>Amanda Coney - St. Joseph Probation</t>
  </si>
  <si>
    <t>2023-157</t>
  </si>
  <si>
    <t>Crash 202200541915</t>
  </si>
  <si>
    <t>2023-158</t>
  </si>
  <si>
    <t>Crash 202200344546</t>
  </si>
  <si>
    <t>2023-159</t>
  </si>
  <si>
    <t>Crash 202200548915 Photos</t>
  </si>
  <si>
    <t>2023-160</t>
  </si>
  <si>
    <t>Lexis Nexis 201357661</t>
  </si>
  <si>
    <t>Crash 202200541345 Photos</t>
  </si>
  <si>
    <t>2023-161</t>
  </si>
  <si>
    <t>Lexis Nexis 201358746</t>
  </si>
  <si>
    <t>22ISPC016866 Photos</t>
  </si>
  <si>
    <t>2023-162</t>
  </si>
  <si>
    <t>Lexis Nexis 201366731</t>
  </si>
  <si>
    <t>22ISPC006154</t>
  </si>
  <si>
    <t>2023-163</t>
  </si>
  <si>
    <t>Lexis Nexis 201513461</t>
  </si>
  <si>
    <t>Referred to Henry County SD - 23-000168</t>
  </si>
  <si>
    <t>2023-164</t>
  </si>
  <si>
    <t>Sky Sharma - Federal Public Defenders Office</t>
  </si>
  <si>
    <t>Case Report - Full Request</t>
  </si>
  <si>
    <t xml:space="preserve">Requested Subpoena </t>
  </si>
  <si>
    <t>2023-165</t>
  </si>
  <si>
    <t>Lexis Nexis 201652576</t>
  </si>
  <si>
    <t>2023-166</t>
  </si>
  <si>
    <t>Cristina Galeano - Hensley Legal Group</t>
  </si>
  <si>
    <t>2022-00336875</t>
  </si>
  <si>
    <t>2023-167</t>
  </si>
  <si>
    <t>Kathy Cline - Metro Net</t>
  </si>
  <si>
    <t>2023-168</t>
  </si>
  <si>
    <t>2023-169</t>
  </si>
  <si>
    <t>Melanie Diaz - Hensley Legal Group</t>
  </si>
  <si>
    <t>Crash 202200420696 Photos</t>
  </si>
  <si>
    <t>2022-00420696 Photos</t>
  </si>
  <si>
    <t>2023-170</t>
  </si>
  <si>
    <t>2023-171</t>
  </si>
  <si>
    <t>Jason Lawrence - Grove Transportation</t>
  </si>
  <si>
    <t>Crash 202200488903 22ISPC015228</t>
  </si>
  <si>
    <t>Toxicology denied 5-14-3-4(b)(1)</t>
  </si>
  <si>
    <t>2023-172</t>
  </si>
  <si>
    <t>Madeline Riley- MEP Legal</t>
  </si>
  <si>
    <t>Reconstruction 22ISPC016943</t>
  </si>
  <si>
    <t>202200544040 22ISPC016943 CAD assist</t>
  </si>
  <si>
    <t>Open pending prosecutor action- referred back 60-90 days</t>
  </si>
  <si>
    <t>2023-173</t>
  </si>
  <si>
    <t>Crash 202000189136 Videos</t>
  </si>
  <si>
    <t>2023-174</t>
  </si>
  <si>
    <t>Christiana Patterson - Indiana Department of Health</t>
  </si>
  <si>
    <t>21ISPC000626</t>
  </si>
  <si>
    <t xml:space="preserve">Sent Case Report, No other records Found </t>
  </si>
  <si>
    <t>2023-175</t>
  </si>
  <si>
    <t>Katie Cox - WRTV</t>
  </si>
  <si>
    <t>Office Involved Shootings\WRTV Requests</t>
  </si>
  <si>
    <t>Sent rough estimate per year and explained why it is only an estimate</t>
  </si>
  <si>
    <t>2023-176</t>
  </si>
  <si>
    <t>Kyani Reid - Dateline NBC</t>
  </si>
  <si>
    <t>Denied - open case per Lt. Al Williamson.  Referred to Galaviz for any interview/comment requests</t>
  </si>
  <si>
    <t>2023-177</t>
  </si>
  <si>
    <t xml:space="preserve">Melodie Arispe - Street Delivery </t>
  </si>
  <si>
    <t>2023-178</t>
  </si>
  <si>
    <t>Andrea Harmelink - Centofanti Law</t>
  </si>
  <si>
    <t>Crash 202200404854 Full Request</t>
  </si>
  <si>
    <t>Sent 911, CAD, citatio,, and photos- open investigation withheld vidoes 5-14-3-5.2and incident report</t>
  </si>
  <si>
    <t>2023-179</t>
  </si>
  <si>
    <t>Bryan Keith</t>
  </si>
  <si>
    <t>2023-180</t>
  </si>
  <si>
    <t>Crash 202200539256 Photos</t>
  </si>
  <si>
    <t>2022-00539256</t>
  </si>
  <si>
    <t>2023-181</t>
  </si>
  <si>
    <t>Christine Hughes 3331708736</t>
  </si>
  <si>
    <t>2023-182</t>
  </si>
  <si>
    <t>Christine Hughes 3331708480</t>
  </si>
  <si>
    <t>2023-183</t>
  </si>
  <si>
    <t>Christine Hughes 1132168698</t>
  </si>
  <si>
    <t>2023-184</t>
  </si>
  <si>
    <t>Christine Hughes 3331693348</t>
  </si>
  <si>
    <t>Crash 20220055079 Photos</t>
  </si>
  <si>
    <t>Crash 202200550797</t>
  </si>
  <si>
    <t>2022-00550797</t>
  </si>
  <si>
    <t>2023-185</t>
  </si>
  <si>
    <t>Christine Hughes 3331650018</t>
  </si>
  <si>
    <t>Crash 202200529968</t>
  </si>
  <si>
    <t xml:space="preserve">No report taken, sent CAD card </t>
  </si>
  <si>
    <t>2023-186</t>
  </si>
  <si>
    <t>Christine Hughes 1132215944</t>
  </si>
  <si>
    <t>2023-187</t>
  </si>
  <si>
    <t>Daniel Freed - Kurtis Production</t>
  </si>
  <si>
    <t>Daniel Freed</t>
  </si>
  <si>
    <t>Provided training record, job description, education, salary, no discipline, and dates of employment.</t>
  </si>
  <si>
    <t>2023-188</t>
  </si>
  <si>
    <t>Sandra Chapman - Prince Media Group</t>
  </si>
  <si>
    <t>Audio</t>
  </si>
  <si>
    <t>Sandra Chapman</t>
  </si>
  <si>
    <t>Denied as investigatory under Ind. Code 5-14-3-4(b)(1).  Carol Jenkins murder - 19ISPC004803</t>
  </si>
  <si>
    <t>2023-189</t>
  </si>
  <si>
    <t>Jeanette Merchant 1856024</t>
  </si>
  <si>
    <t>2023-190</t>
  </si>
  <si>
    <t>Larry Fullenwiley - Omni Data Retrieval</t>
  </si>
  <si>
    <t>Statewide Search Parameters</t>
  </si>
  <si>
    <t>Requested clarification/more info on 1/20, no response as of 1/25 - sent email notifying we are closing out the request</t>
  </si>
  <si>
    <t>2023-191</t>
  </si>
  <si>
    <t>Jill Campbell - Hirschauer &amp; Hirscauer</t>
  </si>
  <si>
    <t xml:space="preserve">Crash 202200542337 </t>
  </si>
  <si>
    <t>Still pending investigation. Check back in 60-90 days.</t>
  </si>
  <si>
    <t>2023-192</t>
  </si>
  <si>
    <t>Carter McCannon - Omnisec</t>
  </si>
  <si>
    <t>Robby Lee Foster</t>
  </si>
  <si>
    <t>No records- Robby Lee Foster</t>
  </si>
  <si>
    <t>2023-193</t>
  </si>
  <si>
    <t>Jeanette Merchant 1858959</t>
  </si>
  <si>
    <t>2023-194</t>
  </si>
  <si>
    <t>Pamela Gellenbeck - Stuart and Branigin</t>
  </si>
  <si>
    <t>2023-195</t>
  </si>
  <si>
    <t>Rory Barker -Plum Pictures</t>
  </si>
  <si>
    <t>Investigation file</t>
  </si>
  <si>
    <t>Revise request.  Need DOB</t>
  </si>
  <si>
    <t>2023-196</t>
  </si>
  <si>
    <t>Crash 202200609752</t>
  </si>
  <si>
    <t>2022-00609752 Photos</t>
  </si>
  <si>
    <t>2023-197</t>
  </si>
  <si>
    <t>Jessica Holden - McCroskey Law</t>
  </si>
  <si>
    <t>Crash 202200078680</t>
  </si>
  <si>
    <t>Referred to LaPorte SD</t>
  </si>
  <si>
    <t>2023-198</t>
  </si>
  <si>
    <t>Christine Hughes 3331714762</t>
  </si>
  <si>
    <t>2023-199</t>
  </si>
  <si>
    <t>Christine Hughes 3331502190</t>
  </si>
  <si>
    <t>2023-200</t>
  </si>
  <si>
    <t>Paul Starkey</t>
  </si>
  <si>
    <t>Traffic Stop 2023-00019541</t>
  </si>
  <si>
    <t>2023-00019541</t>
  </si>
  <si>
    <t>Emailed download link to two videos in evidence.com and provided email address and website for Citizen's Complaint.  Asked him to revise second request per Ind. Code 5-14-3-3(a)(1).</t>
  </si>
  <si>
    <t>2023-201</t>
  </si>
  <si>
    <t>Lexis Nexis 201819221</t>
  </si>
  <si>
    <t>2023-202</t>
  </si>
  <si>
    <t>Crash 202200541915 Photos</t>
  </si>
  <si>
    <t>2022-00541915</t>
  </si>
  <si>
    <t>2023-203</t>
  </si>
  <si>
    <t xml:space="preserve">Sent Case Report, No other records found </t>
  </si>
  <si>
    <t>2023-204</t>
  </si>
  <si>
    <t xml:space="preserve">Marnesha Nelson </t>
  </si>
  <si>
    <t>Crash 202200551273 22ISPC017171</t>
  </si>
  <si>
    <t>Incident report denied under APRA code 5-14-3-4(b)(1)</t>
  </si>
  <si>
    <t>2023-205</t>
  </si>
  <si>
    <t>Rodney Peters</t>
  </si>
  <si>
    <t>2023-206</t>
  </si>
  <si>
    <t>Crash 202300000158/253 Photos/Recon</t>
  </si>
  <si>
    <t>Crash 202300000158 23ISPC000024</t>
  </si>
  <si>
    <t>2023-00000158 case</t>
  </si>
  <si>
    <t>Sent photo for 202300000158 no photos for (secondary) 202300000253- recon not complete- refer back 60-90</t>
  </si>
  <si>
    <t>2023-207</t>
  </si>
  <si>
    <t>Kyle Peltz - Warner Media</t>
  </si>
  <si>
    <t>Sent download link for two videos</t>
  </si>
  <si>
    <t>2023-208</t>
  </si>
  <si>
    <t>Conard LC</t>
  </si>
  <si>
    <t xml:space="preserve">Request to resubmit-nothing in email </t>
  </si>
  <si>
    <t>2023-209</t>
  </si>
  <si>
    <t>Steven Doenges - Illinois Department of Corrections</t>
  </si>
  <si>
    <t>Anthony Cantu</t>
  </si>
  <si>
    <t>Anthony Cantu - Incident Report</t>
  </si>
  <si>
    <t>2023-210</t>
  </si>
  <si>
    <t>Crash 202200293429 Photos</t>
  </si>
  <si>
    <t>2022-00293429</t>
  </si>
  <si>
    <t>2023-211</t>
  </si>
  <si>
    <t>Shawn Rood - Craven Hoover &amp; Blazek</t>
  </si>
  <si>
    <t>Crash 202100084724</t>
  </si>
  <si>
    <t>Sent photos, cad, and 911</t>
  </si>
  <si>
    <t>2023-212</t>
  </si>
  <si>
    <t>Crash 201700147318 Videos</t>
  </si>
  <si>
    <t>Crash 201700147318</t>
  </si>
  <si>
    <t>Sent CAD, 911 Radio, CMV, Recon Report, Sent photos and one video(Onedrive)</t>
  </si>
  <si>
    <t>2023-213</t>
  </si>
  <si>
    <t>Andrew Smith - Steptoe &amp; Johnson</t>
  </si>
  <si>
    <t>Crash 202200605729 Videos</t>
  </si>
  <si>
    <t xml:space="preserve">Denied 5-14-3-4(b)(1)-Recon still pending, Denied 5-14-3-5.2 Video Footage-case still pending </t>
  </si>
  <si>
    <t>2023-214</t>
  </si>
  <si>
    <t>Crash 202200602101 Photos</t>
  </si>
  <si>
    <t>Crash 202200602101 22ISPC020072</t>
  </si>
  <si>
    <t>Case 202200602101 Photos</t>
  </si>
  <si>
    <t>Sent 911/Radio (OneDrive), Photos (Evidence.com) Denied 87 photos under 5-14-3-4(b)(1)</t>
  </si>
  <si>
    <t>2023-215</t>
  </si>
  <si>
    <t>Timothy Worman - Champaign County Adult Probation</t>
  </si>
  <si>
    <t>21ISPC012334</t>
  </si>
  <si>
    <t>2023-216</t>
  </si>
  <si>
    <t>Emma Scott - WSJ</t>
  </si>
  <si>
    <t>Referred to buycrash for crash report. Denied other records as investigatory.</t>
  </si>
  <si>
    <t>2023-217</t>
  </si>
  <si>
    <t>Denise Niblick - Mothers Against Drunk Driving</t>
  </si>
  <si>
    <t>Crash Report 202300000547,202300000158, 202300000253, Crash report 202300000560</t>
  </si>
  <si>
    <t>2023-218</t>
  </si>
  <si>
    <t xml:space="preserve">Denise Niblick - Mothers Against Drunk Driving </t>
  </si>
  <si>
    <t>Crash Report 202300020844 (23ISPC000774)</t>
  </si>
  <si>
    <t>2023-219</t>
  </si>
  <si>
    <t>Kevin Goodwin - The Gutter Crew</t>
  </si>
  <si>
    <t>Crash 202200621363 Videos and Photos</t>
  </si>
  <si>
    <t>Crash 202200621363</t>
  </si>
  <si>
    <t xml:space="preserve">                                      </t>
  </si>
  <si>
    <t xml:space="preserve">Sent photos and videos(Evidence.com) </t>
  </si>
  <si>
    <t>2023-220</t>
  </si>
  <si>
    <t>Jeanette Merchant 1857087</t>
  </si>
  <si>
    <t>2023-221</t>
  </si>
  <si>
    <t>Megan Wiggins - Nederveld</t>
  </si>
  <si>
    <t>Vehicle Holds</t>
  </si>
  <si>
    <t>2023-222</t>
  </si>
  <si>
    <t>Robert Cunningham</t>
  </si>
  <si>
    <t>2023-223</t>
  </si>
  <si>
    <t>Donald Tatone - Tatone Investigations</t>
  </si>
  <si>
    <t>Crash 202000127643 Full Request</t>
  </si>
  <si>
    <t>Crash 202000127643 20ISPC004884</t>
  </si>
  <si>
    <t>Sent CAD, 911 Radio, Recon Report, Sent Photos(OneDrive)</t>
  </si>
  <si>
    <t>2023-224</t>
  </si>
  <si>
    <t>Jade Wigent - Jeffrey Arnold Law</t>
  </si>
  <si>
    <t>22ISPC020435 Case Report</t>
  </si>
  <si>
    <t>22ISPC020435</t>
  </si>
  <si>
    <t>2023-225</t>
  </si>
  <si>
    <t>Leslie Clendenen - Golitko &amp; Daly</t>
  </si>
  <si>
    <t>Crash 202200543996 Full Request</t>
  </si>
  <si>
    <t>Crash 202200543996</t>
  </si>
  <si>
    <t>2022-00543996 Case (Photos)</t>
  </si>
  <si>
    <t>Sent CAD, Photos (evidence) Denied 1 photo under 5-14-3-4(b)(1); check back for Recon and Videos</t>
  </si>
  <si>
    <t>2023-226</t>
  </si>
  <si>
    <t>Allan Johnson</t>
  </si>
  <si>
    <t>No response as of 1/24/23</t>
  </si>
  <si>
    <t>2023-227</t>
  </si>
  <si>
    <t>Marquita Davis - Memoral Recruiting Station</t>
  </si>
  <si>
    <t>Lexie Renner-No Record</t>
  </si>
  <si>
    <t>2023-228</t>
  </si>
  <si>
    <t>Kaitlin Astorino - Isaacs &amp; Isaacs</t>
  </si>
  <si>
    <t>Crash 202200622181 22ISPC020634</t>
  </si>
  <si>
    <t>Case 202200622181 Photos</t>
  </si>
  <si>
    <t>Sent CAD, 911/Radio,  Response letter, Photos (Evidence.com) Denied tox and 31 photos under 5-14-3-4(b)(1), Still Pending Check back in 60 - 90 days</t>
  </si>
  <si>
    <t>2023-229</t>
  </si>
  <si>
    <t>Stacey Price - Brown County Prosecutor's Office</t>
  </si>
  <si>
    <t>911 Audio/Dispatch</t>
  </si>
  <si>
    <t>Referred to Region 3 dispatch</t>
  </si>
  <si>
    <t>2023-230</t>
  </si>
  <si>
    <t>Angela Johnson</t>
  </si>
  <si>
    <t xml:space="preserve">Referred to local LE agencies </t>
  </si>
  <si>
    <t>2023-231</t>
  </si>
  <si>
    <t>Kristine Knodel - US Army</t>
  </si>
  <si>
    <t>Crash 202200328493 22ISPC0100002</t>
  </si>
  <si>
    <t xml:space="preserve">Case pending, Sent Citation, Sent Crash Report </t>
  </si>
  <si>
    <t>2023-232</t>
  </si>
  <si>
    <t>Crash 202200621363 Full Request</t>
  </si>
  <si>
    <t>2023-233</t>
  </si>
  <si>
    <t xml:space="preserve">22ISPC014540 </t>
  </si>
  <si>
    <t>Forwarded to Trooper Aaron Smith.</t>
  </si>
  <si>
    <t>2023-234</t>
  </si>
  <si>
    <t>21ISPC016271</t>
  </si>
  <si>
    <t>Forwarded to Trooper Brandon Alberts</t>
  </si>
  <si>
    <t>2023-235</t>
  </si>
  <si>
    <t>22ISPC004697</t>
  </si>
  <si>
    <t>Emailed Trp. Tucker the request.</t>
  </si>
  <si>
    <t>2023-236</t>
  </si>
  <si>
    <t>Andrew Kirtley - Admundsen Davis</t>
  </si>
  <si>
    <t>Crash Records Full Request 20001928</t>
  </si>
  <si>
    <t xml:space="preserve">Crash 20001928 Assist </t>
  </si>
  <si>
    <t xml:space="preserve">Sent CMV Report, Referred to Lagrange Sheriff Dept-only assisted) </t>
  </si>
  <si>
    <t>2023-237</t>
  </si>
  <si>
    <t>Kenneth Conrad</t>
  </si>
  <si>
    <t>Records-Assist</t>
  </si>
  <si>
    <t>202200471185 CAD Assist</t>
  </si>
  <si>
    <t>2023-238</t>
  </si>
  <si>
    <t>Crash 202300000253 Report</t>
  </si>
  <si>
    <t>Referred to buycrash- 4 assoiciated crashs reports 2023-00000547, 2023-00000158, 2023-00000560 &amp; 2023-00000253.</t>
  </si>
  <si>
    <t>2023-239</t>
  </si>
  <si>
    <t>Crash 202300000253 Videos</t>
  </si>
  <si>
    <t>2023-00000253</t>
  </si>
  <si>
    <t>Denied  videos 5-4-3-5.2- sent CAD and 911</t>
  </si>
  <si>
    <t>2023-240</t>
  </si>
  <si>
    <t>Carolyn Garlock - Scopelitis, Garvin, Light, Hanson &amp; Feary</t>
  </si>
  <si>
    <t>Crash 202300000253 Full Request</t>
  </si>
  <si>
    <t>sent 911, CADS, and photos- denied videos 5-4-3-5.2- open investigation 60-90 days</t>
  </si>
  <si>
    <t>2023-241</t>
  </si>
  <si>
    <t>Crash 202300000253/202300000158</t>
  </si>
  <si>
    <t>2023-242</t>
  </si>
  <si>
    <t>Jeanette Merchant 1789331</t>
  </si>
  <si>
    <t>2023-243</t>
  </si>
  <si>
    <t>Crash 202200429196 Full Request</t>
  </si>
  <si>
    <t>2022-00429196 Case</t>
  </si>
  <si>
    <t>2023-244</t>
  </si>
  <si>
    <t>Bruce Enz - Injury and Crash Analysis</t>
  </si>
  <si>
    <t>Crash 202200459809 Recon</t>
  </si>
  <si>
    <t>Sent Photos (evidence.com); recon not finished, videos withheld; check back in 30-60-days; Sent Reconstruction Report and Videos (5/10/2023)</t>
  </si>
  <si>
    <t>2023-245</t>
  </si>
  <si>
    <t>Nancy Follett</t>
  </si>
  <si>
    <t>No records found.  Referred to IMPD</t>
  </si>
  <si>
    <t>2023-246</t>
  </si>
  <si>
    <t>Crash 202200617108 Full Request</t>
  </si>
  <si>
    <t>Crash 202200617108</t>
  </si>
  <si>
    <t>2022-00617108 case</t>
  </si>
  <si>
    <t>Sent 911, CAD, inspection, photos and videos</t>
  </si>
  <si>
    <t>2023-247</t>
  </si>
  <si>
    <t>Barbara Lanham - Ken Nunn</t>
  </si>
  <si>
    <t>2023-248</t>
  </si>
  <si>
    <t>Crash 202200621363 Supplement Report</t>
  </si>
  <si>
    <t>Supplemental Report on Buycrash.com</t>
  </si>
  <si>
    <t>2023-249</t>
  </si>
  <si>
    <t>Charity Mansfield - Clark County Prosecuting Attorney</t>
  </si>
  <si>
    <t>22ISPC016431</t>
  </si>
  <si>
    <t>Sent back to District.  Request from Prosecutor's Office - Officers to handle</t>
  </si>
  <si>
    <t>2023-250</t>
  </si>
  <si>
    <t>Steve Brown - Fox 59</t>
  </si>
  <si>
    <t xml:space="preserve">Flora Fire </t>
  </si>
  <si>
    <t>Flora</t>
  </si>
  <si>
    <t>Denied as investigatory under 5-14-3-5.2</t>
  </si>
  <si>
    <t>2023-251</t>
  </si>
  <si>
    <t>Aaron Thornton</t>
  </si>
  <si>
    <t>Crash 202200611938</t>
  </si>
  <si>
    <t>Sent Calls for service</t>
  </si>
  <si>
    <t>2023-252</t>
  </si>
  <si>
    <t>Lexis Nexis 202253671</t>
  </si>
  <si>
    <t>23ISPC000341</t>
  </si>
  <si>
    <t>Still open; check back in 30-60 days</t>
  </si>
  <si>
    <t>2023-253</t>
  </si>
  <si>
    <t>Lexis Nexis 202148531</t>
  </si>
  <si>
    <t>Crash 202300014279 Photos</t>
  </si>
  <si>
    <t>2023-00014279</t>
  </si>
  <si>
    <t>2023-254</t>
  </si>
  <si>
    <t>2023-255</t>
  </si>
  <si>
    <t>Sent 4 assoiciated crashs reports 2023-00000547, 2023-00000158, 2023-00000560 &amp; 2023-00000253.</t>
  </si>
  <si>
    <t>2023-256</t>
  </si>
  <si>
    <t>Crash 202200621837 Full Request</t>
  </si>
  <si>
    <t>Crash 202200621837 22ISPC020553</t>
  </si>
  <si>
    <t>Sent CAD, 911 Radio, Sent photos(Evidence.com), Recon pending, no videos sent-check back after 4/3/23</t>
  </si>
  <si>
    <t>2023-257</t>
  </si>
  <si>
    <t>Crash 202200600672 22ISPC020029</t>
  </si>
  <si>
    <t>Still Pending, Recon not complete at this time, check back in 60 -90 days. (Update 6/26/2023 - Still Pending. Check back in 60 days.) (Update 12/7/2023: Confirmed a recon was not completed. )</t>
  </si>
  <si>
    <t>2023-258</t>
  </si>
  <si>
    <t>Crash 202200621363 Photos</t>
  </si>
  <si>
    <t>2023-259</t>
  </si>
  <si>
    <t>Crash 202100372505 Photos</t>
  </si>
  <si>
    <t>2021-00372505</t>
  </si>
  <si>
    <t>2023-260</t>
  </si>
  <si>
    <t>Liz Dominguez - O'Hern Consultants</t>
  </si>
  <si>
    <t>Crash 202100271370 Full Request</t>
  </si>
  <si>
    <t>2023-261</t>
  </si>
  <si>
    <t>Kari Blaeuer - Crash Consulting Services</t>
  </si>
  <si>
    <t>2023-262</t>
  </si>
  <si>
    <t>Gina Ahmed - First Student, Inc</t>
  </si>
  <si>
    <t>Schoolbus Crash Data</t>
  </si>
  <si>
    <t>Referred to website and DOE</t>
  </si>
  <si>
    <t>2023-263</t>
  </si>
  <si>
    <t>Homicide Records</t>
  </si>
  <si>
    <t>2022/Murder Accountability Project</t>
  </si>
  <si>
    <t>Provided same response from 12-19-23.  Copy of email is in J: Drive</t>
  </si>
  <si>
    <t>2023-264</t>
  </si>
  <si>
    <t>Jason Willems - Florida Fish and Wildlife Conservation</t>
  </si>
  <si>
    <t>Jhavon Williams - 1 Incident Report, 2Citations/warnings</t>
  </si>
  <si>
    <t>2023-265</t>
  </si>
  <si>
    <t xml:space="preserve">Tirrell Billups </t>
  </si>
  <si>
    <t>Not reasonably particular; no response so closed out on 1/23</t>
  </si>
  <si>
    <t>2023-266</t>
  </si>
  <si>
    <t>Crash 202200207661 22ISPC006449</t>
  </si>
  <si>
    <t>2023-267</t>
  </si>
  <si>
    <t>Crash 202200481793 Photos</t>
  </si>
  <si>
    <t>2023-268</t>
  </si>
  <si>
    <t>Crash 202300004885 Full Request</t>
  </si>
  <si>
    <t>2023-269</t>
  </si>
  <si>
    <t>Lori-Ann Salmon</t>
  </si>
  <si>
    <t>Referred to website for criminal history check</t>
  </si>
  <si>
    <t>2023-270</t>
  </si>
  <si>
    <t>911 and CAD</t>
  </si>
  <si>
    <t>2023-271</t>
  </si>
  <si>
    <t>David Coban - Illinois State Police</t>
  </si>
  <si>
    <t>Germari Jones- Counldnt find any records- sent criminal transcript of ISP arrest</t>
  </si>
  <si>
    <t>2023-272</t>
  </si>
  <si>
    <t>Not ISP, Referred to Lawrence SD</t>
  </si>
  <si>
    <t>2023-273</t>
  </si>
  <si>
    <t>Crash 202200002813 202200002751 Photos</t>
  </si>
  <si>
    <t>2022-00002751</t>
  </si>
  <si>
    <t>Resent photos link (evidence.com)</t>
  </si>
  <si>
    <t>2023-274</t>
  </si>
  <si>
    <t>Dody Bruns - Stern &amp; Bruns Garage</t>
  </si>
  <si>
    <t>Mailing Address</t>
  </si>
  <si>
    <t>Referred to BMV</t>
  </si>
  <si>
    <t>2023-275</t>
  </si>
  <si>
    <t>Lexis Nexis 202314551</t>
  </si>
  <si>
    <t>Crash 202300023291 Photos</t>
  </si>
  <si>
    <t>2023-276</t>
  </si>
  <si>
    <t>Lexis Nexis 202245582</t>
  </si>
  <si>
    <t>23ISPC000963</t>
  </si>
  <si>
    <t>2023-277</t>
  </si>
  <si>
    <t>Judy Dickerson</t>
  </si>
  <si>
    <t xml:space="preserve">No records responsive, referred to Greencastle Courts </t>
  </si>
  <si>
    <t>2023-278</t>
  </si>
  <si>
    <t>Lexis Nexis 202494521</t>
  </si>
  <si>
    <t>Crash 202300027930</t>
  </si>
  <si>
    <t>Referred to buycrash. Allow 7-10 days for report to be available</t>
  </si>
  <si>
    <t>2023-279</t>
  </si>
  <si>
    <t>Crash 202200165890 Videos</t>
  </si>
  <si>
    <t>Cases 202200165890 Photos and Videos</t>
  </si>
  <si>
    <t>Sent 911/Radio, Marathon Surviellence Video, CAD Detail, CMV Inspection (OneDrive), Response Letter, Photos and Videos (Evidence.com) Previously sent recon/Incident on 11/1/2022</t>
  </si>
  <si>
    <t>2023-280</t>
  </si>
  <si>
    <t>Ben Stanley - SAM</t>
  </si>
  <si>
    <t>2023-281</t>
  </si>
  <si>
    <t>Missy Elgin - Orange County SWCD</t>
  </si>
  <si>
    <t>22ISPC004555</t>
  </si>
  <si>
    <t>Referred requestor to the Orange County Circuit Court and/or the Orange County Jail for information</t>
  </si>
  <si>
    <t>2023-282</t>
  </si>
  <si>
    <t>Tyler Griepentrog</t>
  </si>
  <si>
    <t>Crash 202200602132 Videos</t>
  </si>
  <si>
    <t>2022-00602132</t>
  </si>
  <si>
    <t>2023-283</t>
  </si>
  <si>
    <t>Eric Adams - Kitsap County Sheriff</t>
  </si>
  <si>
    <t>Record found- Gavin Voss- sent incident report and citation.</t>
  </si>
  <si>
    <t>2023-284</t>
  </si>
  <si>
    <t>Tara Ross - Clendening, Johnson and Bohrer</t>
  </si>
  <si>
    <t>Crash 202000315284 911 Audio</t>
  </si>
  <si>
    <t>2023-285</t>
  </si>
  <si>
    <t>Crash 202200412056 Toxicology</t>
  </si>
  <si>
    <t xml:space="preserve">Still pending, Will need to issue subpoena. </t>
  </si>
  <si>
    <t>2023-286</t>
  </si>
  <si>
    <t>Lexis Nexis 202505361</t>
  </si>
  <si>
    <t>Crash 202300016655 Photos</t>
  </si>
  <si>
    <t>2023-00016655</t>
  </si>
  <si>
    <t>2023-287</t>
  </si>
  <si>
    <t>Lexis NExis 202494601</t>
  </si>
  <si>
    <t>Referred to buycrash and the bmv</t>
  </si>
  <si>
    <t>2023-288</t>
  </si>
  <si>
    <t>Ashley Kang - UCLA</t>
  </si>
  <si>
    <t>Referred to Indianapolis Metropolitan Police Department</t>
  </si>
  <si>
    <t>2023-289</t>
  </si>
  <si>
    <t>Melissa Adams - Texas Department of Criminal Justice</t>
  </si>
  <si>
    <t>32-5041</t>
  </si>
  <si>
    <t>2023-290</t>
  </si>
  <si>
    <t>Josefa English - ISG Value</t>
  </si>
  <si>
    <t>Crash 202200456211 Dash Cam</t>
  </si>
  <si>
    <t>2022-00456211 Dash Cam</t>
  </si>
  <si>
    <t>Sent Dashcam (Evidence.com)</t>
  </si>
  <si>
    <t>2023-291</t>
  </si>
  <si>
    <t>Mosopefoluwa Ladapo- DOR</t>
  </si>
  <si>
    <t>Body cam- IN6914004972</t>
  </si>
  <si>
    <t>2022-00280659</t>
  </si>
  <si>
    <t>Sent body cam video only</t>
  </si>
  <si>
    <t>2023-292</t>
  </si>
  <si>
    <t>Safety Team</t>
  </si>
  <si>
    <t>Crash Report 202200463948</t>
  </si>
  <si>
    <t>2023-293</t>
  </si>
  <si>
    <t>Jordan Shepherd - Progressive</t>
  </si>
  <si>
    <t>Referred to Greenfield PD</t>
  </si>
  <si>
    <t>2023-294</t>
  </si>
  <si>
    <t>Kaylee Satter - Gatton Agency</t>
  </si>
  <si>
    <t>Crash 202200475338 Photos</t>
  </si>
  <si>
    <t>2023-295</t>
  </si>
  <si>
    <t>Deidre Lin - DMA Claims</t>
  </si>
  <si>
    <t>Crash 202300020507 Report</t>
  </si>
  <si>
    <t>2023-296</t>
  </si>
  <si>
    <t>Crash 202200539686 Photos</t>
  </si>
  <si>
    <t>2022-00539686 Photos</t>
  </si>
  <si>
    <t xml:space="preserve">Sent photos (evidence) </t>
  </si>
  <si>
    <t>2023-297</t>
  </si>
  <si>
    <t>Lexis Nexis 202605103</t>
  </si>
  <si>
    <t>Body cam</t>
  </si>
  <si>
    <t>Referred to Henry SD</t>
  </si>
  <si>
    <t>2023-298</t>
  </si>
  <si>
    <t>Hannah Kendrick</t>
  </si>
  <si>
    <t>22ISPC015907</t>
  </si>
  <si>
    <t>Denied 5-14-3-4(b)(1) - forwarded press release</t>
  </si>
  <si>
    <t>2023-299</t>
  </si>
  <si>
    <t>Crash 202200514654 Photos</t>
  </si>
  <si>
    <t>2023-300</t>
  </si>
  <si>
    <t>Brian Bowles - Community Healthcare</t>
  </si>
  <si>
    <t>Crash 202300021912 CMV</t>
  </si>
  <si>
    <t>CMV 202300021912</t>
  </si>
  <si>
    <t>Sent CMV</t>
  </si>
  <si>
    <t>2023-301</t>
  </si>
  <si>
    <t>Kristyn Kleinhenz - Walsh Group</t>
  </si>
  <si>
    <t>Crash 202200460156 Photos</t>
  </si>
  <si>
    <t xml:space="preserve">2022-00460155 </t>
  </si>
  <si>
    <t>Sent photos (evidence); photos uploaded under different number</t>
  </si>
  <si>
    <t>2023-302</t>
  </si>
  <si>
    <t>Beckie Norton</t>
  </si>
  <si>
    <t>23ISPC000359 Case Report</t>
  </si>
  <si>
    <t>23ISPC000359</t>
  </si>
  <si>
    <t>2023-303</t>
  </si>
  <si>
    <t>Crash 202200494543 Full Request</t>
  </si>
  <si>
    <t>Crash 202200494543</t>
  </si>
  <si>
    <t>2023-304</t>
  </si>
  <si>
    <t>Marissa Zayed - Inside Edition</t>
  </si>
  <si>
    <t>Case Report,  911 and Videos</t>
  </si>
  <si>
    <t>Crash 202300034015</t>
  </si>
  <si>
    <t>2023-00034015</t>
  </si>
  <si>
    <t>Sent 911, CAD, and videos- referred to buycrash</t>
  </si>
  <si>
    <t>2023-305</t>
  </si>
  <si>
    <t>Crash 202300018523 Full Request</t>
  </si>
  <si>
    <t>Crash 202300018523</t>
  </si>
  <si>
    <t>Video Case 2022-00018523 and photos</t>
  </si>
  <si>
    <t>Sent Response Letter, CAD Detail, 911/Radio, Photos and Videos (Evidence.com)</t>
  </si>
  <si>
    <t>2023-306</t>
  </si>
  <si>
    <t>Julie Cox - Hoffman &amp; Newcomb</t>
  </si>
  <si>
    <t>Crash Records Videos and 911</t>
  </si>
  <si>
    <t>Open criminal - asked for subpoena</t>
  </si>
  <si>
    <t>2023-307</t>
  </si>
  <si>
    <t>Brandon Blackburn</t>
  </si>
  <si>
    <t>Additional infomation is needed.  Revise request.</t>
  </si>
  <si>
    <t>2023-308</t>
  </si>
  <si>
    <t>Christine Hughes 1132236726</t>
  </si>
  <si>
    <t>Referred to Joplin PD Missouri</t>
  </si>
  <si>
    <t>2023-309</t>
  </si>
  <si>
    <t>Crystal Wiltermood - Lewis Wagner LLP</t>
  </si>
  <si>
    <t>Crash 202000289823 Full Request</t>
  </si>
  <si>
    <t>Crash 202000289823</t>
  </si>
  <si>
    <t xml:space="preserve">Sent CAD, 911 Radio, Sent photos(Onedrive) </t>
  </si>
  <si>
    <t>2023-310</t>
  </si>
  <si>
    <t>Lexis Nexis 201895046</t>
  </si>
  <si>
    <t>2023-311</t>
  </si>
  <si>
    <t>Dave Stroh</t>
  </si>
  <si>
    <t>Not reasonably particular; No response</t>
  </si>
  <si>
    <t>2023-312</t>
  </si>
  <si>
    <t>Lexis Nexis 203013266</t>
  </si>
  <si>
    <t>Case Report 23ISPC000114</t>
  </si>
  <si>
    <t>23ISPC000114</t>
  </si>
  <si>
    <t>2023-313</t>
  </si>
  <si>
    <t>Linda Toschlog - Kightlinger &amp; Gray</t>
  </si>
  <si>
    <t>Cases 2022-00622325 Photos and Videos</t>
  </si>
  <si>
    <t>Sent 911/Radio, CAD Detail CMV Inspections (Onedrive), Response letter, Photos and Videos (Evidence.com)</t>
  </si>
  <si>
    <t>2023-314</t>
  </si>
  <si>
    <t>Bobbie Celler - Celler Law</t>
  </si>
  <si>
    <t>2023-315</t>
  </si>
  <si>
    <t xml:space="preserve">Lexis Nexis 2021474262 </t>
  </si>
  <si>
    <t>No records; referred to Madison County SD</t>
  </si>
  <si>
    <t>2023-316</t>
  </si>
  <si>
    <t>Louie Garcia - ADC LTD</t>
  </si>
  <si>
    <t>No record- Robin Ariel Mack</t>
  </si>
  <si>
    <t>2023-317</t>
  </si>
  <si>
    <t>Forwarded to Trooper Schoffstall</t>
  </si>
  <si>
    <t>2023-318</t>
  </si>
  <si>
    <t>Forwarded to Trooper Davis</t>
  </si>
  <si>
    <t>2023-319</t>
  </si>
  <si>
    <t>Stu Hamblen - Trine University</t>
  </si>
  <si>
    <t>Crime Data</t>
  </si>
  <si>
    <t>Clery - sent to Sgt. Berfield</t>
  </si>
  <si>
    <t>2023-320</t>
  </si>
  <si>
    <t>Alyson Kern - Gordon Rees Scully Mansukhani</t>
  </si>
  <si>
    <t>Crash 202000351395 Photos Videos</t>
  </si>
  <si>
    <t>No records responsive; referred to buycrash</t>
  </si>
  <si>
    <t>2023-321</t>
  </si>
  <si>
    <t>Christine Vazquez- Katz &amp; Philips</t>
  </si>
  <si>
    <t xml:space="preserve">Not ISP, Referred to St. Joseph Co. SD </t>
  </si>
  <si>
    <t>2023-322</t>
  </si>
  <si>
    <t>Jeanette Merchant 1859978</t>
  </si>
  <si>
    <t>2023-323</t>
  </si>
  <si>
    <t>Kari Blaeuer - Crash Conuslting Services</t>
  </si>
  <si>
    <t>Crash 202300018738</t>
  </si>
  <si>
    <t>Sent CMV, CAD Detail. Still Pending, Videos not being released at this time. We did not complete recon or take photos. Referred to Lawrence Co. SD.</t>
  </si>
  <si>
    <t>2023-324</t>
  </si>
  <si>
    <t>Kailyn V - Law Offices of Moseley &amp; Martinez</t>
  </si>
  <si>
    <t>No records responsive; referred to Lake County SD</t>
  </si>
  <si>
    <t>2023-325</t>
  </si>
  <si>
    <t>John Garrett - US Army</t>
  </si>
  <si>
    <t>Sent Calls For Service 202200464508 and crash report  S22-10511</t>
  </si>
  <si>
    <t>2023-326</t>
  </si>
  <si>
    <t>Ruth Brumbarger - Truitt Ray Law</t>
  </si>
  <si>
    <t>22ISPC020108</t>
  </si>
  <si>
    <t>2023-327</t>
  </si>
  <si>
    <t>Weston Nicholson - Noel Law</t>
  </si>
  <si>
    <t>202300031969 CAD</t>
  </si>
  <si>
    <t>CAD 202300031969</t>
  </si>
  <si>
    <t>Sent Calls For Service</t>
  </si>
  <si>
    <t>2023-328</t>
  </si>
  <si>
    <t>Jeanette Merchant 1865934</t>
  </si>
  <si>
    <t>Nonw</t>
  </si>
  <si>
    <t>2023-329</t>
  </si>
  <si>
    <t>Andy Rosta - Hensley Legal Group</t>
  </si>
  <si>
    <t>22ISPC009624</t>
  </si>
  <si>
    <t xml:space="preserve">Sent Recon report, Referred to Ripley Sheriff Dept. for first responder information </t>
  </si>
  <si>
    <t>2023-330</t>
  </si>
  <si>
    <t>David Reavis - Crest Hill Police Department</t>
  </si>
  <si>
    <t>Calvin Brooks- record found- sent field arrest and citations</t>
  </si>
  <si>
    <t>2023-331</t>
  </si>
  <si>
    <t>Suzette Hackney - USA Today</t>
  </si>
  <si>
    <t>Case Report and 911</t>
  </si>
  <si>
    <t>23ISPC000694\Suzette Hackney USA Today Request</t>
  </si>
  <si>
    <t>2023-332</t>
  </si>
  <si>
    <t>Kristen Swick - Truitt Law Office</t>
  </si>
  <si>
    <t>Crash 202200482333 Photos</t>
  </si>
  <si>
    <t>2022-00482333 Photos</t>
  </si>
  <si>
    <t>2023-333</t>
  </si>
  <si>
    <t>2023-334</t>
  </si>
  <si>
    <t>Christine Hughes 3331718489</t>
  </si>
  <si>
    <t>2023-335</t>
  </si>
  <si>
    <t>Christine Hughes 3331707838</t>
  </si>
  <si>
    <t>2023-336</t>
  </si>
  <si>
    <t>Christine Hughes 3331719501</t>
  </si>
  <si>
    <t>Crash 202200602615</t>
  </si>
  <si>
    <t>2023-337</t>
  </si>
  <si>
    <t>Christine Hughes 3331739757</t>
  </si>
  <si>
    <t>Crash 202200611440</t>
  </si>
  <si>
    <t>2023-338</t>
  </si>
  <si>
    <t>Christine Hughes 1132234496</t>
  </si>
  <si>
    <t>Crash 202200458210</t>
  </si>
  <si>
    <t>2023-339</t>
  </si>
  <si>
    <t>Christine Hughes 3331728501</t>
  </si>
  <si>
    <t>2023-340</t>
  </si>
  <si>
    <t>Christine Hughes 1132191547</t>
  </si>
  <si>
    <t>2023-341</t>
  </si>
  <si>
    <t>Jenni Black - Celina Insurance</t>
  </si>
  <si>
    <t>22ISPC005756 Recon and Photos</t>
  </si>
  <si>
    <t>2022-00183602</t>
  </si>
  <si>
    <t>witheld recon open criminal case- sent photos</t>
  </si>
  <si>
    <t>2023-342</t>
  </si>
  <si>
    <t>23ISPC000264 Case Report</t>
  </si>
  <si>
    <t>22ISPC000264</t>
  </si>
  <si>
    <t>2023-343</t>
  </si>
  <si>
    <t>Cynthia Fessenden</t>
  </si>
  <si>
    <t>2023-344</t>
  </si>
  <si>
    <t>Andrew Luther</t>
  </si>
  <si>
    <t>ISP Salaries and Discipline</t>
  </si>
  <si>
    <t>Provided link to government salaries.  Asked to revise under 5-14-3-3(a)(1) regarding rank and discipline.</t>
  </si>
  <si>
    <t>2023-345</t>
  </si>
  <si>
    <t>Crash 202200623282 Photos</t>
  </si>
  <si>
    <t>Crash 202200623282 22ISPC020610</t>
  </si>
  <si>
    <t>Case 202200623282 Photos</t>
  </si>
  <si>
    <t>Sent Photos (Evidence.com) Denied 40 photos under 5-14-3-4-(b)(1)</t>
  </si>
  <si>
    <t>2023-346</t>
  </si>
  <si>
    <t>Stacy Craft</t>
  </si>
  <si>
    <t>Referred to Marshall County SD; left message</t>
  </si>
  <si>
    <t>2023-347</t>
  </si>
  <si>
    <t>Mary Bower - Licensing and Regulatory Affairs</t>
  </si>
  <si>
    <t>22ISPC002063</t>
  </si>
  <si>
    <t>2023-348</t>
  </si>
  <si>
    <t>Jeanette Merchant 1841061</t>
  </si>
  <si>
    <t>2023-349</t>
  </si>
  <si>
    <t>Crash 202200026942 Photos</t>
  </si>
  <si>
    <t>Crash 202300026942 23ISPC001034</t>
  </si>
  <si>
    <t>Case 2023-00026942 Photos</t>
  </si>
  <si>
    <t>Sent Photos (evidence.com) 3 Photos held under APRA 5-14-3-4(b)(1)</t>
  </si>
  <si>
    <t>2023-350</t>
  </si>
  <si>
    <t>22ISPC009624 Full Request</t>
  </si>
  <si>
    <t xml:space="preserve">Sent CAD, 911 Radio, Sent Recon Report, Sent photos and videos(Evidence.com) </t>
  </si>
  <si>
    <t>2023-351</t>
  </si>
  <si>
    <t>Crash 202200379408 Photos</t>
  </si>
  <si>
    <t>2022-00379408 case</t>
  </si>
  <si>
    <t>Sent photos- witheld recon (open criminal)- denied tox 5-14-3-4(b)(1)</t>
  </si>
  <si>
    <t>2023-352</t>
  </si>
  <si>
    <t>Crash 202100438279 Full Request</t>
  </si>
  <si>
    <t>Crash 202100438279</t>
  </si>
  <si>
    <t xml:space="preserve">Sent CAD, 911 Radio-no other records to provide </t>
  </si>
  <si>
    <t>2023-353</t>
  </si>
  <si>
    <t>Jeanette Merchant 1860216</t>
  </si>
  <si>
    <t>2023-354</t>
  </si>
  <si>
    <t>Crash 202300015246 Videos</t>
  </si>
  <si>
    <t>Crash 202300015246</t>
  </si>
  <si>
    <t>Sent photos (evidence.com(; open case, check back; Sent Videos (evidence.com) 9/26/2023</t>
  </si>
  <si>
    <t>2023-355</t>
  </si>
  <si>
    <t>Christine Hughes 3331736784</t>
  </si>
  <si>
    <t>Referred to buycrash and Wayne SD</t>
  </si>
  <si>
    <t>2023-356</t>
  </si>
  <si>
    <t>Crash 202300019500 Photos</t>
  </si>
  <si>
    <t>2023-357</t>
  </si>
  <si>
    <t>22ISPC014442 Recon</t>
  </si>
  <si>
    <t>Crash 202200463382 22ISPC014442</t>
  </si>
  <si>
    <t>2022-00463382 Case (Photos)</t>
  </si>
  <si>
    <t>Sent Reconstruction and Photos (evidence.com)</t>
  </si>
  <si>
    <t>2023-358</t>
  </si>
  <si>
    <t>Crash 202300016512 Photos</t>
  </si>
  <si>
    <t>2023-00016512 Photos</t>
  </si>
  <si>
    <t>2023-359</t>
  </si>
  <si>
    <t>Rock Winston - Raw Transportation &amp; Dispatch</t>
  </si>
  <si>
    <t>Crash 202300021431 Photos</t>
  </si>
  <si>
    <t>2023-00021431</t>
  </si>
  <si>
    <t>2023-360</t>
  </si>
  <si>
    <t>Lexis Nexis 202605111</t>
  </si>
  <si>
    <t>Crash 2023000168 Dash Cam</t>
  </si>
  <si>
    <t>2023-361</t>
  </si>
  <si>
    <t>Lexis Nexis 202981431</t>
  </si>
  <si>
    <t>Crash 202200397201 Photos</t>
  </si>
  <si>
    <t>2023-362</t>
  </si>
  <si>
    <t>Lexis Nexis 202999611</t>
  </si>
  <si>
    <t>Crash 202300039934 Photos</t>
  </si>
  <si>
    <t>2023-00039934 Photos</t>
  </si>
  <si>
    <t>Send Photos (evidence.com)</t>
  </si>
  <si>
    <t>2023-363</t>
  </si>
  <si>
    <t>Lexis Nexis 202685141</t>
  </si>
  <si>
    <t>Crash 202200351946 Photos</t>
  </si>
  <si>
    <t>2023-364</t>
  </si>
  <si>
    <t>Crash 202200612927 Photos</t>
  </si>
  <si>
    <t>2022-00612927</t>
  </si>
  <si>
    <t>2023-365</t>
  </si>
  <si>
    <t>Landon Hartley - Cumberland Metropolitan PD</t>
  </si>
  <si>
    <t xml:space="preserve">Ryan Musson(Not enough info provided) </t>
  </si>
  <si>
    <t>2023-366</t>
  </si>
  <si>
    <t>Lane Hughes - One Incident Report, 3 Citation/Warnings</t>
  </si>
  <si>
    <t>2023-367</t>
  </si>
  <si>
    <t>Christopher Riley - 2 Warnings</t>
  </si>
  <si>
    <t>2023-368</t>
  </si>
  <si>
    <t>Crash 202200253773 Photos, 911, &amp; CAD</t>
  </si>
  <si>
    <t>Crash 202200253773</t>
  </si>
  <si>
    <t>2022-00253773</t>
  </si>
  <si>
    <t>Sent CAD and photos- no 911</t>
  </si>
  <si>
    <t>2023-369</t>
  </si>
  <si>
    <t>Tricia Woods - Waters Tyler Hofmann &amp; Scott</t>
  </si>
  <si>
    <t>Crash 202200512826 Photos and Recon</t>
  </si>
  <si>
    <t>2022-00512826</t>
  </si>
  <si>
    <t>2023-370</t>
  </si>
  <si>
    <t xml:space="preserve">Crash 202300015354 Photos </t>
  </si>
  <si>
    <t>2023-371</t>
  </si>
  <si>
    <t>Video Case 202300018523 and Photos</t>
  </si>
  <si>
    <t>2023-372</t>
  </si>
  <si>
    <t>Amanda Hardin - DCS</t>
  </si>
  <si>
    <t>22ISPC015391</t>
  </si>
  <si>
    <t>2023-373</t>
  </si>
  <si>
    <t>Cami HIlker - Carson LLP</t>
  </si>
  <si>
    <t>Officer Interview</t>
  </si>
  <si>
    <t>Crash 202200320310\1-26-23 Request</t>
  </si>
  <si>
    <t>Requested the firm set up a deposition.  We do not allow Troopers to engage in an informal conversation with attorneys.</t>
  </si>
  <si>
    <t>2023-374</t>
  </si>
  <si>
    <t>Chris Reiter- 4 Public Safety</t>
  </si>
  <si>
    <t>Body Cam, CAD, Case Report</t>
  </si>
  <si>
    <t>CAD 202300040608</t>
  </si>
  <si>
    <t>2023-00040608</t>
  </si>
  <si>
    <t>Sent CAD and videos</t>
  </si>
  <si>
    <t>2023-375</t>
  </si>
  <si>
    <t>Dorothy Clem - State Farm Litigation</t>
  </si>
  <si>
    <t>Crash 202200183269 Photos</t>
  </si>
  <si>
    <t>2022-00183269 Photos</t>
  </si>
  <si>
    <t>2023-376</t>
  </si>
  <si>
    <t>Crash 202200602615 Photos</t>
  </si>
  <si>
    <t>2022-00602615 Photos</t>
  </si>
  <si>
    <t>2023-377</t>
  </si>
  <si>
    <t>Jessica Brazzell - West Bend Mutual Insurance</t>
  </si>
  <si>
    <t>Crash 202300015354 Photos, Dash Cam</t>
  </si>
  <si>
    <t>Crash 202300015354</t>
  </si>
  <si>
    <t>2023-378</t>
  </si>
  <si>
    <t>Richard Cook - Yosha Law</t>
  </si>
  <si>
    <t>22ISPC012429 Full Request</t>
  </si>
  <si>
    <t>Reconstruction Not Complete, Check Back in 60-90 Days, Open Civil Case trial rules need to be utilized and issue a subpoena.</t>
  </si>
  <si>
    <t>2023-379</t>
  </si>
  <si>
    <t>Crash 202300027953 Photos, Report</t>
  </si>
  <si>
    <t>2023-00027953</t>
  </si>
  <si>
    <t>Sent photos- no updated crash report- no incident report</t>
  </si>
  <si>
    <t>2023-380</t>
  </si>
  <si>
    <t>Lexis Nexis 200979896</t>
  </si>
  <si>
    <t>Crash 20200468201</t>
  </si>
  <si>
    <t>Crash 202200468201 22ISPC014609</t>
  </si>
  <si>
    <t>Referred to buycrash.com, recon pending-check back after 2/2/23</t>
  </si>
  <si>
    <t>2023-381</t>
  </si>
  <si>
    <t>Shannon Reirden - Ohio Department of Health</t>
  </si>
  <si>
    <t>2021 Cases</t>
  </si>
  <si>
    <t>Ohio Dept. of Health</t>
  </si>
  <si>
    <t>2023-382</t>
  </si>
  <si>
    <t>Patrick Stephen - Tacoma Police Department</t>
  </si>
  <si>
    <t>Brennan Sandstorm - No Records</t>
  </si>
  <si>
    <t>2023-383</t>
  </si>
  <si>
    <t>Crash 20220612816</t>
  </si>
  <si>
    <t>sent photos and videos</t>
  </si>
  <si>
    <t>2023-384</t>
  </si>
  <si>
    <t>Crash 202300031291 Photos</t>
  </si>
  <si>
    <t>2023-00031291</t>
  </si>
  <si>
    <t>2023-385</t>
  </si>
  <si>
    <t>Bethani McNeil</t>
  </si>
  <si>
    <t>2023-386</t>
  </si>
  <si>
    <t>Cassandra Washington - Lake County Prosecutors Office</t>
  </si>
  <si>
    <t>Body Dash Cam</t>
  </si>
  <si>
    <t>Referred to Trooper Rosillo</t>
  </si>
  <si>
    <t>2023-387</t>
  </si>
  <si>
    <t>Phil Fladung</t>
  </si>
  <si>
    <t>Crash 202300029591 Videos</t>
  </si>
  <si>
    <t>2023-00029591</t>
  </si>
  <si>
    <t>2023-388</t>
  </si>
  <si>
    <t>Jeanette Merchant 1866668</t>
  </si>
  <si>
    <t>2023-389</t>
  </si>
  <si>
    <t xml:space="preserve">Sean McDevitt </t>
  </si>
  <si>
    <t>1972 Festival</t>
  </si>
  <si>
    <t>Bull Island - Erie Soda Pop Festival</t>
  </si>
  <si>
    <t>Sent video and redacted report (SSN and investigatory pages)</t>
  </si>
  <si>
    <t>2023-390</t>
  </si>
  <si>
    <t>Lexis Nexis 203473471</t>
  </si>
  <si>
    <t>2023-391</t>
  </si>
  <si>
    <t>Interrogation Video - Aaron Wilson</t>
  </si>
  <si>
    <t>2022-00251509</t>
  </si>
  <si>
    <t>Provided 3 clips of defendant interrogation.  No 911 call exists.  Denied incident report and cell phone video as investigatory 5-14-3-4(b)(1)</t>
  </si>
  <si>
    <t>2023-392</t>
  </si>
  <si>
    <t>Crash 202300020485 Photos</t>
  </si>
  <si>
    <t>2023-00020485 Photos</t>
  </si>
  <si>
    <t>2023-393</t>
  </si>
  <si>
    <t>Delphia Vidal - Geico</t>
  </si>
  <si>
    <t xml:space="preserve">Toxicology </t>
  </si>
  <si>
    <t>Crash 202200464291</t>
  </si>
  <si>
    <t>2023-394</t>
  </si>
  <si>
    <t>Ashley Rosenblatt</t>
  </si>
  <si>
    <t>License</t>
  </si>
  <si>
    <t>Rosenblatt IU Law Firearm License</t>
  </si>
  <si>
    <t>Denied 35-47-2-3(n)</t>
  </si>
  <si>
    <t>2023-395</t>
  </si>
  <si>
    <t>Referred to Kosciusko County Sheriff’s office</t>
  </si>
  <si>
    <t>2023-396</t>
  </si>
  <si>
    <t>Angela Filmer - Basham &amp; Scott</t>
  </si>
  <si>
    <t>2023-397</t>
  </si>
  <si>
    <t>Thomas Benton - Cassiday Schade</t>
  </si>
  <si>
    <t>Crash 202200610534 22ISPC020342</t>
  </si>
  <si>
    <t>Case 2022-00610534 Photos</t>
  </si>
  <si>
    <t>Sent Cad Detail, 911/Radio, CMV Inspection, Photos (Evidence.com). Still Pending, Other records not comeplete, videos not being released, check back in 60-90 day.</t>
  </si>
  <si>
    <t>2023-398</t>
  </si>
  <si>
    <t>Michele Smith - Crawford &amp; Company</t>
  </si>
  <si>
    <t>Crash 202200600974 Photos</t>
  </si>
  <si>
    <t xml:space="preserve">sent photos </t>
  </si>
  <si>
    <t>2023-399</t>
  </si>
  <si>
    <t>Sydney Murphy - The Beck Law Office</t>
  </si>
  <si>
    <t>Crash 202200443064 Photos</t>
  </si>
  <si>
    <t>2022-00443064 Photos</t>
  </si>
  <si>
    <t>2023-400</t>
  </si>
  <si>
    <t>Jennifer Calvin - Tran Safe USA</t>
  </si>
  <si>
    <t>2023-401</t>
  </si>
  <si>
    <t>Emerson Neil</t>
  </si>
  <si>
    <t xml:space="preserve">No Records Responsive. Contact Spencer County. </t>
  </si>
  <si>
    <t>2023-402</t>
  </si>
  <si>
    <t>Droy Byrd</t>
  </si>
  <si>
    <t>2023-403</t>
  </si>
  <si>
    <t>Mark Stevens - WAVE 3</t>
  </si>
  <si>
    <t>2023-404</t>
  </si>
  <si>
    <t>Crash 202200612816 Photos Videos</t>
  </si>
  <si>
    <t>2023-405</t>
  </si>
  <si>
    <t>Cristal Astudillo - BD &amp;J</t>
  </si>
  <si>
    <t xml:space="preserve">Crash 202300045694 Full Request </t>
  </si>
  <si>
    <t>Crash 202300045694</t>
  </si>
  <si>
    <t>2023-00045694</t>
  </si>
  <si>
    <t>Sent CAD, 911 Radio/Audio and CMV Report, Sent photos and videos(Evidence.com)</t>
  </si>
  <si>
    <t>2023-406</t>
  </si>
  <si>
    <t>Crash 202300045653 23ISPC001629</t>
  </si>
  <si>
    <t>Case 202300045653 Photos</t>
  </si>
  <si>
    <t>Sent CAD Detail, CMV Inspection, 911/Radio, Photos (Evidence.com) Still Pending, other records not complete videos not being released at this time. check back in 60-90 day. Update 4-10-23: Still pending, videos not being released, check back in 60-90 days.; update 7-18-23 Sent Incident Report, Reconstruction, Semi Dash Cam (Onedrive), Videos (Evidence.com) Denied tox and autopsy under 5-14-3-4(b)(1)</t>
  </si>
  <si>
    <t>2023-407</t>
  </si>
  <si>
    <t>Anthony Sacco</t>
  </si>
  <si>
    <t>2023-408</t>
  </si>
  <si>
    <t>Jeff Swartz - Geico</t>
  </si>
  <si>
    <t>Crash 202300044017 911/CAD</t>
  </si>
  <si>
    <t>Crash 202300044017</t>
  </si>
  <si>
    <t>2023-409</t>
  </si>
  <si>
    <t>Emmerson Mould - Immigration Group</t>
  </si>
  <si>
    <t xml:space="preserve">Assault case </t>
  </si>
  <si>
    <t>no records responsive- refered to local LE agencies</t>
  </si>
  <si>
    <t>2023-410</t>
  </si>
  <si>
    <t>Lane Hughes - One incident, Three Citations/warnings.</t>
  </si>
  <si>
    <t>2023-411</t>
  </si>
  <si>
    <t>Natalia Stamato - Collier County Sheriff Office</t>
  </si>
  <si>
    <t>Matthew Miller - No Records</t>
  </si>
  <si>
    <t>2023-412</t>
  </si>
  <si>
    <t>Stephanie Andes - Peraton</t>
  </si>
  <si>
    <t>Record found Auntum Mishlar- sent citations, warnings, and criminal transcripts</t>
  </si>
  <si>
    <t>2023-413</t>
  </si>
  <si>
    <t>Carter McCammon - Omniplex</t>
  </si>
  <si>
    <t xml:space="preserve">Ashley Nichole Boutwell-No Record </t>
  </si>
  <si>
    <t>2023-414</t>
  </si>
  <si>
    <t>Abraham Almonte - 1 citation 1 warning.</t>
  </si>
  <si>
    <t>2023-415</t>
  </si>
  <si>
    <t>George Hoffman - Hoffman &amp; Newcomb</t>
  </si>
  <si>
    <t>Crash 202200397090 Full Request</t>
  </si>
  <si>
    <t>Duplicate. Completed on 1/26/2023. Open Criminal, Send subpoena.</t>
  </si>
  <si>
    <t>2023-416</t>
  </si>
  <si>
    <t xml:space="preserve">Noral Parham </t>
  </si>
  <si>
    <t>23ISPC000694</t>
  </si>
  <si>
    <t>2023-417</t>
  </si>
  <si>
    <t>Brian Williams - Buckeye Police Department</t>
  </si>
  <si>
    <t>No record- Chykila Booker</t>
  </si>
  <si>
    <t>2023-418</t>
  </si>
  <si>
    <t xml:space="preserve">Carter McCammon-Omniplex </t>
  </si>
  <si>
    <t>Nicholas Edward Nemtuda-No Record</t>
  </si>
  <si>
    <t>2023-419</t>
  </si>
  <si>
    <t>CarterMcCammon-Omniplex</t>
  </si>
  <si>
    <t>Maria Constanza Duvall-No Record</t>
  </si>
  <si>
    <t>2023-420</t>
  </si>
  <si>
    <t>Mimi Muench - O'Hagan Meyer</t>
  </si>
  <si>
    <t xml:space="preserve">Crash Records Full Request </t>
  </si>
  <si>
    <t>Crash 202200007557, 202200007469</t>
  </si>
  <si>
    <t>2022-00007469 case</t>
  </si>
  <si>
    <t>Referred to buycrash- sent photos- recon not complete 60-90 days</t>
  </si>
  <si>
    <t>2023-421</t>
  </si>
  <si>
    <t>No Records Responsive, Referred to Vigo County SD.</t>
  </si>
  <si>
    <t>2023-422</t>
  </si>
  <si>
    <t>James Pepper - Arrow International Media</t>
  </si>
  <si>
    <t>Referred to the Delaware County Sheriff's Department</t>
  </si>
  <si>
    <t>2023-423</t>
  </si>
  <si>
    <t>Matt Larimer - Terre Haute Vice</t>
  </si>
  <si>
    <t>No records responsvie</t>
  </si>
  <si>
    <t>2023-424</t>
  </si>
  <si>
    <t>2023-425</t>
  </si>
  <si>
    <t>Lexis Nexis 203902386</t>
  </si>
  <si>
    <t>Crash 202300052770</t>
  </si>
  <si>
    <t>2023-426</t>
  </si>
  <si>
    <t>Sommer Miller - Truitt Law Office</t>
  </si>
  <si>
    <t>Crash 202200482333 Report</t>
  </si>
  <si>
    <t>Referred to the Peru District</t>
  </si>
  <si>
    <t>2023-427</t>
  </si>
  <si>
    <t>202200395946 CAD</t>
  </si>
  <si>
    <t>Sent cmv report- no recon- Harrison SD report # 2201075</t>
  </si>
  <si>
    <t>2023-428</t>
  </si>
  <si>
    <t>Matthew Sisk - NHTSA</t>
  </si>
  <si>
    <t xml:space="preserve">Crash 20230015465 Full Request </t>
  </si>
  <si>
    <t xml:space="preserve">Sent photos(Evidence.com), Recon pending-check back 60/90 days </t>
  </si>
  <si>
    <t>2023-429</t>
  </si>
  <si>
    <t>Crash 20230000253</t>
  </si>
  <si>
    <t>2023-430</t>
  </si>
  <si>
    <t xml:space="preserve">Ashley Jasinski </t>
  </si>
  <si>
    <t>23ISPC001616</t>
  </si>
  <si>
    <t>Incident Report Denied under APRA 5-14-3-4(b)(1)</t>
  </si>
  <si>
    <t>2023-431</t>
  </si>
  <si>
    <t>Crash 202200533246 Full Request</t>
  </si>
  <si>
    <t>Crash 202200533246</t>
  </si>
  <si>
    <t>2022-00533246</t>
  </si>
  <si>
    <t>2023-432</t>
  </si>
  <si>
    <t>Katy Warren - Zahn &amp; Deal</t>
  </si>
  <si>
    <t>Street Camera Footage</t>
  </si>
  <si>
    <t>Referred to another agency (INDOT)</t>
  </si>
  <si>
    <t>2023-433</t>
  </si>
  <si>
    <t>Michael Sykes - Gruber Law Offices</t>
  </si>
  <si>
    <t xml:space="preserve">Crash 202200616991 Full Request </t>
  </si>
  <si>
    <t>Crash 202200616991</t>
  </si>
  <si>
    <t xml:space="preserve">Sent 911 Radio, CAD, Sent Video(Evidence.com) </t>
  </si>
  <si>
    <t>2023-434</t>
  </si>
  <si>
    <t>Lexis Nexis 203851216</t>
  </si>
  <si>
    <t>Crash Records Recon</t>
  </si>
  <si>
    <t>Crash 202300022781 23ISPC000853</t>
  </si>
  <si>
    <t xml:space="preserve">Open invesitgation. Recon not complete. Check back in 60 - 90 days. </t>
  </si>
  <si>
    <t>2023-435</t>
  </si>
  <si>
    <t>Lexis Nexis 202662876</t>
  </si>
  <si>
    <t>202300052770 23ISPC001911</t>
  </si>
  <si>
    <t>2023-436</t>
  </si>
  <si>
    <t>202200401521 CAD 22ISPC012429</t>
  </si>
  <si>
    <t>2022-00401521 case</t>
  </si>
  <si>
    <t>Sent 911, CAD and photos- referred back 60-90 for incident and recon- denied videos 5-14-3-5.2</t>
  </si>
  <si>
    <t>2023-437</t>
  </si>
  <si>
    <t>Crash 202200329833 Full Request</t>
  </si>
  <si>
    <t>Crash 202200329833 22ISPC0100445</t>
  </si>
  <si>
    <t xml:space="preserve">Sent CAD, 911 Radio/Audio, Sent photos(Evidence.com),no videos sent-recon pending-check back 60/90 days </t>
  </si>
  <si>
    <t>2023-438</t>
  </si>
  <si>
    <t>Lorraine Thompson - Omniplex</t>
  </si>
  <si>
    <t>David Connolly - No records</t>
  </si>
  <si>
    <t>2023-439</t>
  </si>
  <si>
    <t>Jocelyn Soto - FOX</t>
  </si>
  <si>
    <t>23ISPC002040</t>
  </si>
  <si>
    <t>2023-00056358</t>
  </si>
  <si>
    <t xml:space="preserve">Denied 5-14-3-5.2 - open case.  </t>
  </si>
  <si>
    <t>2023-440</t>
  </si>
  <si>
    <t>Margaret Christopherson - Journal &amp; Courier</t>
  </si>
  <si>
    <t>23ISPC001552</t>
  </si>
  <si>
    <t>2023-00043146</t>
  </si>
  <si>
    <t>Provided a copy of the media summary.</t>
  </si>
  <si>
    <t>2023-441</t>
  </si>
  <si>
    <t>Chad Rayle - Tipton Law Group</t>
  </si>
  <si>
    <t>22ISPC017097 Recon</t>
  </si>
  <si>
    <t>Open investigation, Check back in 60-90 days. Update 4/5/2023: Estate filed 2/2/2023, entered apperance. please follow trial rules and issue a subpoena.</t>
  </si>
  <si>
    <t>2023-442</t>
  </si>
  <si>
    <t>Allen Ciesielski - Progressive Insurance</t>
  </si>
  <si>
    <t>Crash 202300043043 CAD</t>
  </si>
  <si>
    <t>Crash 202300043043</t>
  </si>
  <si>
    <t>2023-443</t>
  </si>
  <si>
    <t>Kristin Harmon - Illinois State Police</t>
  </si>
  <si>
    <t>Incident Report 22ISPC011668</t>
  </si>
  <si>
    <t>2023-444</t>
  </si>
  <si>
    <t>Jill Campbell - Hirschauer &amp; Hirschauer</t>
  </si>
  <si>
    <t>Pending Estate Case, Trial Rules need to be used. Issue subpoena.</t>
  </si>
  <si>
    <t>2023-445</t>
  </si>
  <si>
    <t>Michael Guy - Maricopa County Attorneys Office</t>
  </si>
  <si>
    <t>Diamond Rockingham-1 warning, 1 ticket (UTT000120559662, UTT000105725396)</t>
  </si>
  <si>
    <t>2023-446</t>
  </si>
  <si>
    <t>Jamie Gill - Hoeppner Wagner &amp; Evans</t>
  </si>
  <si>
    <t>Crash 202200523434 Full Request</t>
  </si>
  <si>
    <t>Crash 202200523434 22ISPC16264</t>
  </si>
  <si>
    <t>2022-00523434 Photos (Case)</t>
  </si>
  <si>
    <t>Sent 911, CAD; Photos (evidemce.com); Denied toxicology 5-14-3-4(b)(1); Check back for Recon and Videos in 60 days</t>
  </si>
  <si>
    <t>2023-447</t>
  </si>
  <si>
    <t>Rene Jurkowski - John Malm &amp; Associates</t>
  </si>
  <si>
    <t>Crash 202300004885</t>
  </si>
  <si>
    <t>2023-000004885</t>
  </si>
  <si>
    <t xml:space="preserve">Sent Photos(Evidence.com), Recon pending-check back 60/90 days </t>
  </si>
  <si>
    <t>2023-448</t>
  </si>
  <si>
    <t>Dorothy Bailey - California DMV</t>
  </si>
  <si>
    <t>We have no records responsive.  It was a Noblesville PD case.  Referred her to Noblesville PD</t>
  </si>
  <si>
    <t>2023-449</t>
  </si>
  <si>
    <t>Tina Hensel - Brevard Police Testing and Selection Center</t>
  </si>
  <si>
    <t>No record- Aaron Guard</t>
  </si>
  <si>
    <t>2023-450</t>
  </si>
  <si>
    <t>Mark Helms - Helms Reconstruction Services</t>
  </si>
  <si>
    <t>Crash 202200337619 Full Request</t>
  </si>
  <si>
    <t>Crash 202200337619 22ISPC010302</t>
  </si>
  <si>
    <t>Cases 2022-00337619 Photos and Video</t>
  </si>
  <si>
    <t>Sent CAD Detail, Scene Documentation/recon, Response Letter, Photos and Videos (Evidence.com) (Update 6/13/2023 - resent Scene Documentation and sent ariel recon photos.</t>
  </si>
  <si>
    <t>2023-451</t>
  </si>
  <si>
    <t>Crash Records CMV Inspection</t>
  </si>
  <si>
    <t>2023-452</t>
  </si>
  <si>
    <t>Lexis Nexis 204191101</t>
  </si>
  <si>
    <t>Vandalism report</t>
  </si>
  <si>
    <t>PAS- 202300043034 23ISPC001549</t>
  </si>
  <si>
    <t>2023-453</t>
  </si>
  <si>
    <t>Richard Broadus - Kentucky DCS</t>
  </si>
  <si>
    <t>Sent videos</t>
  </si>
  <si>
    <t>2023-454</t>
  </si>
  <si>
    <t>Sami Figueroa - Metro Reporting</t>
  </si>
  <si>
    <t>Crash 202200550137</t>
  </si>
  <si>
    <t>2023-455</t>
  </si>
  <si>
    <t>Phillip Stephenson - Michael and Stephenson</t>
  </si>
  <si>
    <t>Crash 202200542337 Recon</t>
  </si>
  <si>
    <t>Estate case open. Follow trial rules, send subpoena</t>
  </si>
  <si>
    <t>2023-456</t>
  </si>
  <si>
    <t>Crash 202300045655 Report</t>
  </si>
  <si>
    <t>Crash 202300045655</t>
  </si>
  <si>
    <t>2023-457</t>
  </si>
  <si>
    <t>Crash 202300043119 Photos</t>
  </si>
  <si>
    <t>Crash 202300043119</t>
  </si>
  <si>
    <t>2023-00043119</t>
  </si>
  <si>
    <t>2023-458</t>
  </si>
  <si>
    <t>Christine Tingle - Isaacs and Isaacs</t>
  </si>
  <si>
    <t>Crash 202200501710 Full Request</t>
  </si>
  <si>
    <t>Crash 202200501710</t>
  </si>
  <si>
    <t>2022-00501710</t>
  </si>
  <si>
    <t xml:space="preserve">Sent CAD, 911, Photos and Videos(Evidence.com) </t>
  </si>
  <si>
    <t>2023-459</t>
  </si>
  <si>
    <t>Flora Fire</t>
  </si>
  <si>
    <t>Denied 5-14-3-5.2 - open case.  Emailed Sgt. Piers requesting how video was released and by who - not ISP.</t>
  </si>
  <si>
    <t>2023-460</t>
  </si>
  <si>
    <t>Mary Williams - Florida Commission of Offender Review</t>
  </si>
  <si>
    <t>Case Report 21F-3844</t>
  </si>
  <si>
    <t>2023-461</t>
  </si>
  <si>
    <t>Peggy McDaniel - Burt Blee</t>
  </si>
  <si>
    <t>Crash 202300032778 Full Request</t>
  </si>
  <si>
    <t>Crash 202300032778</t>
  </si>
  <si>
    <t>2023-00032778</t>
  </si>
  <si>
    <t>2023-462</t>
  </si>
  <si>
    <t>Adam Kauffman</t>
  </si>
  <si>
    <t>2023-463</t>
  </si>
  <si>
    <t>Lexis Nexis 204134951</t>
  </si>
  <si>
    <t>Crash 202200601941 Photos</t>
  </si>
  <si>
    <t>2023-464</t>
  </si>
  <si>
    <t>Shyann Eskridge</t>
  </si>
  <si>
    <t>Referred to criminal history and clerks office.</t>
  </si>
  <si>
    <t>2023-465</t>
  </si>
  <si>
    <t>Kamini Patel - American DataBank Group</t>
  </si>
  <si>
    <t>Provided email for public records requests</t>
  </si>
  <si>
    <t>2023-466</t>
  </si>
  <si>
    <t>Tammi Griggs</t>
  </si>
  <si>
    <t>Crash 202100095757 Incident Report</t>
  </si>
  <si>
    <t>Crash 202100095757</t>
  </si>
  <si>
    <t>2023-467</t>
  </si>
  <si>
    <t xml:space="preserve">Rebecca Suddon </t>
  </si>
  <si>
    <t>202100445090 CAD 21ISPC015483</t>
  </si>
  <si>
    <t>Sent recon report- referred to Noble SD for updated crash report</t>
  </si>
  <si>
    <t>2023-468</t>
  </si>
  <si>
    <t>Alex - MN Safety</t>
  </si>
  <si>
    <t>Body Dash Cam (dog rescue)</t>
  </si>
  <si>
    <t>202300049131 CAD</t>
  </si>
  <si>
    <t>2023-00049131</t>
  </si>
  <si>
    <t>2023-469</t>
  </si>
  <si>
    <t>Bradford Betz - Fox News</t>
  </si>
  <si>
    <t>Referred to PIO F/Sgt. Wood</t>
  </si>
  <si>
    <t>2023-470</t>
  </si>
  <si>
    <t>Rich Harris - Dexter Axle</t>
  </si>
  <si>
    <t xml:space="preserve">No report taken-Car Fire-sent CAD </t>
  </si>
  <si>
    <t>2023-471</t>
  </si>
  <si>
    <t>Crash 202300054351 Report</t>
  </si>
  <si>
    <t>2023-472</t>
  </si>
  <si>
    <t>Officer Involved Shootings Data</t>
  </si>
  <si>
    <t>2023-473</t>
  </si>
  <si>
    <t>Crash 202300057527 Full Request</t>
  </si>
  <si>
    <t>Crash 202300057527</t>
  </si>
  <si>
    <t>2023-00057527</t>
  </si>
  <si>
    <t>Sent 911, CAD, Call Logs, CMV; Videos (evidence.com)</t>
  </si>
  <si>
    <t>2023-474</t>
  </si>
  <si>
    <t>Chariles Saint</t>
  </si>
  <si>
    <t>2023-475</t>
  </si>
  <si>
    <t>Chris Reitter</t>
  </si>
  <si>
    <t>2023-476</t>
  </si>
  <si>
    <t>Matthew Fultz - WTHR</t>
  </si>
  <si>
    <t>Office Involved Shootings\WTHR Request</t>
  </si>
  <si>
    <t>2023-477</t>
  </si>
  <si>
    <t>Dayanara Villarreal - Tanzillo Stassin and Babcock</t>
  </si>
  <si>
    <t>Crash 202300046283 Videos</t>
  </si>
  <si>
    <t>Crash 202300046283</t>
  </si>
  <si>
    <t>2023-00046283 Photos</t>
  </si>
  <si>
    <t>Sent Photos (Evidence.com) Case pending, Videos not being released at this time. check back in 60-90 days.</t>
  </si>
  <si>
    <t>2023-478</t>
  </si>
  <si>
    <t>Lexis Nexis 204472396</t>
  </si>
  <si>
    <t>Crash 202200613705</t>
  </si>
  <si>
    <t>2023-479</t>
  </si>
  <si>
    <t>Annania Marte - San Jose Police Department</t>
  </si>
  <si>
    <t>License Plate Inquiry</t>
  </si>
  <si>
    <t>referred to BMV</t>
  </si>
  <si>
    <t>2023-480</t>
  </si>
  <si>
    <t>Wesley Clark - Homeland Security Investigations</t>
  </si>
  <si>
    <t>2023-481</t>
  </si>
  <si>
    <t>Forwarded to Trooper Hobbs</t>
  </si>
  <si>
    <t>2023-482</t>
  </si>
  <si>
    <t>Forwarded to Trooper Martin</t>
  </si>
  <si>
    <t>2023-483</t>
  </si>
  <si>
    <t>Michael Parker</t>
  </si>
  <si>
    <t>Inmate- Michael Parker</t>
  </si>
  <si>
    <t>2023-484</t>
  </si>
  <si>
    <t>Krystle Slye - Omniplex</t>
  </si>
  <si>
    <t>Stacey Weimer-No Record</t>
  </si>
  <si>
    <t>2023-485</t>
  </si>
  <si>
    <t>Marsha Babcock - NSA</t>
  </si>
  <si>
    <t>Zane Reeson - No Records</t>
  </si>
  <si>
    <t>2023-486</t>
  </si>
  <si>
    <t>Rachel Massingill - No Records</t>
  </si>
  <si>
    <t>2023-487</t>
  </si>
  <si>
    <t>2023-488</t>
  </si>
  <si>
    <t>Martha Batres</t>
  </si>
  <si>
    <t>Referred her to IMPD or the Marion County Superior Courts</t>
  </si>
  <si>
    <t>2023-489</t>
  </si>
  <si>
    <t>Urszula Wisniewski - Curcio Law Offices</t>
  </si>
  <si>
    <t>Crash 202300004179 911 Audio</t>
  </si>
  <si>
    <t>Crash 202300004179</t>
  </si>
  <si>
    <t xml:space="preserve">Sent 911 Radio(No Audio to provide) </t>
  </si>
  <si>
    <t>2023-490</t>
  </si>
  <si>
    <t>Rocky</t>
  </si>
  <si>
    <t>2023-491</t>
  </si>
  <si>
    <t>Darla Ellis</t>
  </si>
  <si>
    <t>Hetrick 7909</t>
  </si>
  <si>
    <t>Provided time logs, call for service, and 2 dispatch recordings.  No records responsive for phone/text log.  Work notes denied 5-14-3-4(b)(7)</t>
  </si>
  <si>
    <t>2023-492</t>
  </si>
  <si>
    <t>Matt Naham - Law &amp; Crime</t>
  </si>
  <si>
    <t>Laurel Jean Mitchell</t>
  </si>
  <si>
    <t>Provided press release.  Denied affidavits and supporting documentation as investigatory 5-14-3-4(b)(1)</t>
  </si>
  <si>
    <t>2023-493</t>
  </si>
  <si>
    <t>Linda Reuters - Thomson Reuters</t>
  </si>
  <si>
    <t xml:space="preserve">Recrods </t>
  </si>
  <si>
    <t>Not reasonably particular - 5-14-3-3(a)(1).  Requested revision with no response.</t>
  </si>
  <si>
    <t>2023-494</t>
  </si>
  <si>
    <t>Stephanie Kennedy - Witherd Burns LLP</t>
  </si>
  <si>
    <t>Crash 202300017282 Videos</t>
  </si>
  <si>
    <t>Case still open; check back back in 30-60 days; Denied 5-14-3-4(b)(1), open civil case, use trial rules</t>
  </si>
  <si>
    <t>2023-495</t>
  </si>
  <si>
    <t>Lexis Nexis 204526156</t>
  </si>
  <si>
    <t>Crash 202200400158</t>
  </si>
  <si>
    <t>2023-496</t>
  </si>
  <si>
    <t>Lexis Nexis 204647371</t>
  </si>
  <si>
    <t>Crash 202300065920</t>
  </si>
  <si>
    <t>2023-497</t>
  </si>
  <si>
    <t>Tammi Thomas</t>
  </si>
  <si>
    <t>Crash 202300026521 Videos Photos</t>
  </si>
  <si>
    <t>Video Case 202300026521 Photos</t>
  </si>
  <si>
    <t>2023-498</t>
  </si>
  <si>
    <t>Missy Corns</t>
  </si>
  <si>
    <t>Referred to Benton County Sheriff Department</t>
  </si>
  <si>
    <t>2023-499</t>
  </si>
  <si>
    <t>Jonathan Fisher</t>
  </si>
  <si>
    <t>No records- referred to Greenwood PD</t>
  </si>
  <si>
    <t>2023-500</t>
  </si>
  <si>
    <t>Jeanette Merchant 1861367</t>
  </si>
  <si>
    <t>2023-501</t>
  </si>
  <si>
    <t>Christine Hughes 3331755821</t>
  </si>
  <si>
    <t>2023-502</t>
  </si>
  <si>
    <t>Christine Hughes 470088160</t>
  </si>
  <si>
    <t>2023-503</t>
  </si>
  <si>
    <t>Christine Hughes 470088165</t>
  </si>
  <si>
    <t>Crash 202200502833</t>
  </si>
  <si>
    <t>2023-504</t>
  </si>
  <si>
    <t>Christine Hughes 1132275871</t>
  </si>
  <si>
    <t>Crash 20230041543 Photos</t>
  </si>
  <si>
    <t>2023-505</t>
  </si>
  <si>
    <t>Christine Hughes 1132254210</t>
  </si>
  <si>
    <t>Crash 20230041260</t>
  </si>
  <si>
    <t>2023-506</t>
  </si>
  <si>
    <t>Theft Records</t>
  </si>
  <si>
    <t>18ISPC012469</t>
  </si>
  <si>
    <t>2023-507</t>
  </si>
  <si>
    <t>Lexis Nexis 204608076</t>
  </si>
  <si>
    <t>Crash 202300057712 Photos</t>
  </si>
  <si>
    <t>2023-00057712</t>
  </si>
  <si>
    <t>2023-508</t>
  </si>
  <si>
    <t>Resent Photos (Evidence.com)</t>
  </si>
  <si>
    <t>2023-509</t>
  </si>
  <si>
    <t>Krissy Wicker</t>
  </si>
  <si>
    <t>Body/dash cam</t>
  </si>
  <si>
    <t>PAS- 22ISPC013943</t>
  </si>
  <si>
    <t>2022-00446865</t>
  </si>
  <si>
    <t>Sent 4 videos</t>
  </si>
  <si>
    <t>2023-510</t>
  </si>
  <si>
    <t>Recon/body cam 202200453586</t>
  </si>
  <si>
    <t>Crash 202200453586 22ISc014138</t>
  </si>
  <si>
    <t>2022-00453586 case</t>
  </si>
  <si>
    <t>Sent recon and videos</t>
  </si>
  <si>
    <t>2023-511</t>
  </si>
  <si>
    <t>Crash 202200269245 Report</t>
  </si>
  <si>
    <t>2023-512</t>
  </si>
  <si>
    <t>Lilymae Azana - Lexis Nexis</t>
  </si>
  <si>
    <t>Request 1 - No Records. Request 2 - Referred to buycrash.com</t>
  </si>
  <si>
    <t>2023-513</t>
  </si>
  <si>
    <t>Sherry Brown</t>
  </si>
  <si>
    <t xml:space="preserve">No records Responsive </t>
  </si>
  <si>
    <t>2023-514</t>
  </si>
  <si>
    <t>Crash Report 96A-0901</t>
  </si>
  <si>
    <t>No reports responsive per Seth @ LexisNexis</t>
  </si>
  <si>
    <t>2023-515</t>
  </si>
  <si>
    <t>Edwin Osterbaan - US Navy</t>
  </si>
  <si>
    <t>19ISPC010692</t>
  </si>
  <si>
    <t xml:space="preserve">Sent Case Report and Citation </t>
  </si>
  <si>
    <t>2023-516</t>
  </si>
  <si>
    <t>Kim Hansen - Sutter Law</t>
  </si>
  <si>
    <t>201600265651 CAD</t>
  </si>
  <si>
    <t>Sent CAD Detail. 911 No longer available.</t>
  </si>
  <si>
    <t>2023-517</t>
  </si>
  <si>
    <t>Jeanette Merchant 1863668</t>
  </si>
  <si>
    <t>Crash 202200508831 Report</t>
  </si>
  <si>
    <t>2023-518</t>
  </si>
  <si>
    <t>Veronica - USAA Claims</t>
  </si>
  <si>
    <t>Crash 202300026521 Photos</t>
  </si>
  <si>
    <t>Sent Photos and video (Evidence.com)</t>
  </si>
  <si>
    <t>2023-519</t>
  </si>
  <si>
    <t>Jeanette Merchant 1815956</t>
  </si>
  <si>
    <t>2023-520</t>
  </si>
  <si>
    <t>Karin Zetterberg - RC Services</t>
  </si>
  <si>
    <t>22ISPC003355 Full Request</t>
  </si>
  <si>
    <t>22ISPC003355</t>
  </si>
  <si>
    <t>Denied Report 5-14-3-4(b)(1), Denied videos 5-14-3-5.2</t>
  </si>
  <si>
    <t>2023-521</t>
  </si>
  <si>
    <t>Olivia Land - Mew York Post</t>
  </si>
  <si>
    <t>Laurel Jean Mitchell\New York Post Request</t>
  </si>
  <si>
    <t>2023-522</t>
  </si>
  <si>
    <t>Jax Miller - NBC Universal</t>
  </si>
  <si>
    <t>Laurel Jean Mitchell\NBCUniversal Request</t>
  </si>
  <si>
    <t>2023-523</t>
  </si>
  <si>
    <t>Jeanette Merchant 1869505</t>
  </si>
  <si>
    <t>2023-524</t>
  </si>
  <si>
    <t>Clayton Culotta - The Hess House</t>
  </si>
  <si>
    <t>22ISPC016501</t>
  </si>
  <si>
    <t>2022-00530472</t>
  </si>
  <si>
    <t>Denied reports, audio, and video 5-14-3-4(b)(1), requested revision for internal affairs pursuant to 5-14-3-3-(a)(1), LER revision 5-14-3-3(i)</t>
  </si>
  <si>
    <t>2023-525</t>
  </si>
  <si>
    <t>Kristi Spears - IPS</t>
  </si>
  <si>
    <t>22ISPC014836 Records</t>
  </si>
  <si>
    <t>22ISPC014836</t>
  </si>
  <si>
    <t>2023-526</t>
  </si>
  <si>
    <t>Lexis Nexis 204728026</t>
  </si>
  <si>
    <t>Crash 202200623610 Photos</t>
  </si>
  <si>
    <t>2023-527</t>
  </si>
  <si>
    <t>Shannon Majors - Tabor Law</t>
  </si>
  <si>
    <t>Crash 202200612980 Photos</t>
  </si>
  <si>
    <t>202200612980 Photos</t>
  </si>
  <si>
    <t>2023-528</t>
  </si>
  <si>
    <t>Crash 202300062662 Photos Videos</t>
  </si>
  <si>
    <t>2023-00062662</t>
  </si>
  <si>
    <t>Sent photos and Trooper Barclay's body cam (evidence.com)</t>
  </si>
  <si>
    <t>2023-529</t>
  </si>
  <si>
    <t>Tiffany - Progressive</t>
  </si>
  <si>
    <t>2023-530</t>
  </si>
  <si>
    <t>22ISPC009830\Keller and Keller</t>
  </si>
  <si>
    <t>Revise request 5-14-3-3(a)(1) - email criteria not provided</t>
  </si>
  <si>
    <t>2023-531</t>
  </si>
  <si>
    <t>Erin Goecke - Kohnen &amp; Patton LLP</t>
  </si>
  <si>
    <t>2022-00401521</t>
  </si>
  <si>
    <t xml:space="preserve">No additional records to provide; still pending </t>
  </si>
  <si>
    <t>2023-532</t>
  </si>
  <si>
    <t>Tasani Clark-Bethune</t>
  </si>
  <si>
    <t>Crash 202200481077 22ISPC014991</t>
  </si>
  <si>
    <t>2022-00481077</t>
  </si>
  <si>
    <t xml:space="preserve">Case Pending. Under APRA 5-14-3-5.2(a) videos are not being released. Referred to prosecutor. </t>
  </si>
  <si>
    <t>2023-533</t>
  </si>
  <si>
    <t>Debra Lange - KPD</t>
  </si>
  <si>
    <t>Crash 202200425569 Videos</t>
  </si>
  <si>
    <t>Jordin Rosillo 202200425569</t>
  </si>
  <si>
    <t>Cases 202200425569 Photos and Video</t>
  </si>
  <si>
    <t>Pending Civil Case. trial rules need to be used, Issue subpoena.</t>
  </si>
  <si>
    <t>2023-534</t>
  </si>
  <si>
    <t>Crash 202200199052 911 Videos</t>
  </si>
  <si>
    <t>Crash 202200199052</t>
  </si>
  <si>
    <t>2022-00199052</t>
  </si>
  <si>
    <t>2023-535</t>
  </si>
  <si>
    <t>Rebecca Chartier - MN Safety</t>
  </si>
  <si>
    <t>23ISPC002040\MN Safety Request</t>
  </si>
  <si>
    <t>Denied 5-14-3-5.2- Open court case</t>
  </si>
  <si>
    <t>2023-536</t>
  </si>
  <si>
    <t>Donald Wilcox - Superior Investigative</t>
  </si>
  <si>
    <t>sent citation and warning- Floriberi Niyongabo</t>
  </si>
  <si>
    <t>2023-537</t>
  </si>
  <si>
    <t>Lexis Nexis 204858581</t>
  </si>
  <si>
    <t>23ISPC002164</t>
  </si>
  <si>
    <t>2023-538</t>
  </si>
  <si>
    <t xml:space="preserve">Kris Hammer </t>
  </si>
  <si>
    <t>Referred to website and criminal history.</t>
  </si>
  <si>
    <t>2023-539</t>
  </si>
  <si>
    <t xml:space="preserve">Amber Keebler </t>
  </si>
  <si>
    <t>Amber Keebler</t>
  </si>
  <si>
    <t>22ISPC006385 911 and CAD; 22ISPC004170 911 and CAD; 202200228375 911 and CAD; 202200135518 911 and CAD; Incident reports denied 5-14-3-4(b)(1)</t>
  </si>
  <si>
    <t>2023-540</t>
  </si>
  <si>
    <t>Abigail Youmans - Brown County Democrat</t>
  </si>
  <si>
    <t>23ISPC000793</t>
  </si>
  <si>
    <t>Asked to revise request pursuant to 5-14-3-3(a)(1) and denied incident report 5-14-3-4(b)(1)</t>
  </si>
  <si>
    <t>2023-541</t>
  </si>
  <si>
    <t>Daniel Howe</t>
  </si>
  <si>
    <t>Media Release</t>
  </si>
  <si>
    <t>22ISPC020612</t>
  </si>
  <si>
    <t>Provided media summary only</t>
  </si>
  <si>
    <t>2023-542</t>
  </si>
  <si>
    <t>Andrea Hinckley</t>
  </si>
  <si>
    <t>202300014365 IN8632006346</t>
  </si>
  <si>
    <t>2023-00014365</t>
  </si>
  <si>
    <t>2023-543</t>
  </si>
  <si>
    <t>2023-544</t>
  </si>
  <si>
    <t>Cassie Haskins</t>
  </si>
  <si>
    <t>Crash 202200454714 Report</t>
  </si>
  <si>
    <t>Referred to buycrash with White SD report # 25762</t>
  </si>
  <si>
    <t>2023-545</t>
  </si>
  <si>
    <t>Abby Mawi - Craig Kelley &amp; Faultless</t>
  </si>
  <si>
    <t>Crash 202200408714 911 Audio</t>
  </si>
  <si>
    <t>2023-546</t>
  </si>
  <si>
    <t>Arizona Attorney Admissions</t>
  </si>
  <si>
    <t xml:space="preserve">Reid Edwards - No Records </t>
  </si>
  <si>
    <t>2023-547</t>
  </si>
  <si>
    <t>Michael Knopf - Isaacs and Isaacs</t>
  </si>
  <si>
    <t>Crash 202200613283 Full Request</t>
  </si>
  <si>
    <t>Crash 202200613283</t>
  </si>
  <si>
    <t>2022-00613283</t>
  </si>
  <si>
    <t>2023-548</t>
  </si>
  <si>
    <t>Bradley Yarger - Yarger Engineering</t>
  </si>
  <si>
    <t>Road Survey</t>
  </si>
  <si>
    <t>Yarger</t>
  </si>
  <si>
    <t>Yarger will need to assert DPPA exception before they can receive narrative field in bulk crash data</t>
  </si>
  <si>
    <t>2023-549</t>
  </si>
  <si>
    <t>Jake Follmer</t>
  </si>
  <si>
    <t>Crash 202200622101 Full Request</t>
  </si>
  <si>
    <t>Crash 202200622101</t>
  </si>
  <si>
    <t>2022-00622101</t>
  </si>
  <si>
    <t>Sent photos- Denied videos 5-14-3-5.2 open infraction case- referred to trial rules</t>
  </si>
  <si>
    <t>2023-550</t>
  </si>
  <si>
    <t>Tiffany Roark - Texas Life Insurance</t>
  </si>
  <si>
    <t xml:space="preserve">Not ISP, Referred to Henry Co Sheriff Dept </t>
  </si>
  <si>
    <t>2023-551</t>
  </si>
  <si>
    <t>Crash 202200174019 Full Request</t>
  </si>
  <si>
    <t>Crash 202200174019</t>
  </si>
  <si>
    <t>2022-00174019 Videos</t>
  </si>
  <si>
    <t>Sent CAD Detail, 911/Radio, Videos (Evidence.com)</t>
  </si>
  <si>
    <t>2023-552</t>
  </si>
  <si>
    <t>Veronda Lewis - University of Kentucky Police Department</t>
  </si>
  <si>
    <t>Clery Request - forwarded to Sgt. Berfield</t>
  </si>
  <si>
    <t>2023-553</t>
  </si>
  <si>
    <t>Lexis Nexis 20400617332</t>
  </si>
  <si>
    <t>Crash 202200617332 Photos</t>
  </si>
  <si>
    <t>2022-00617332</t>
  </si>
  <si>
    <t>2023-554</t>
  </si>
  <si>
    <t>Tammy Meyer - Metzger Rosta LLP</t>
  </si>
  <si>
    <t>Cynthia completed this request prior.  We do not have the phone that was requested to be released.</t>
  </si>
  <si>
    <t>2023-555</t>
  </si>
  <si>
    <t>Tricia Woods - Water Tyler Hofmann &amp; Scott</t>
  </si>
  <si>
    <t>202300064305 CAD 23ISPC002323</t>
  </si>
  <si>
    <t>2023-00064305</t>
  </si>
  <si>
    <t>Open- referred back after 5/10/23- denied videos 5-314-3-5.2- sent photos-  referred to Decatur County SD</t>
  </si>
  <si>
    <t>2023-556</t>
  </si>
  <si>
    <t xml:space="preserve">Louis Zeheralis </t>
  </si>
  <si>
    <t>Crash 202300071126 Photos</t>
  </si>
  <si>
    <t>E</t>
  </si>
  <si>
    <t>2023-557</t>
  </si>
  <si>
    <t>Rachel Wayne - Feiereisel Kasbohm &amp; Wayne</t>
  </si>
  <si>
    <t>Firearms Request</t>
  </si>
  <si>
    <t>Steven Mihailovich - Firearms Request</t>
  </si>
  <si>
    <t>2023-558</t>
  </si>
  <si>
    <t>Jeanette Merchant 1865569</t>
  </si>
  <si>
    <t>2023-559</t>
  </si>
  <si>
    <t>Crash 202300046036 Full Request</t>
  </si>
  <si>
    <t>Crash 202300046036</t>
  </si>
  <si>
    <t>2023-00046036</t>
  </si>
  <si>
    <t>Sent 911, Log, CAD; Videos (evidence.com)</t>
  </si>
  <si>
    <t>2023-560</t>
  </si>
  <si>
    <t>Kari Blaeuer - Crash Consulting Services LLP</t>
  </si>
  <si>
    <t>Crash 202300071542 Full Request</t>
  </si>
  <si>
    <t>Crash 202300071542 23ISPC002559</t>
  </si>
  <si>
    <t>2023-00071542</t>
  </si>
  <si>
    <t xml:space="preserve">Sent 911, CAD, CMV Report, Sent photos(Evidence.com), Recon pending, no videos sent; check back 60/90 days </t>
  </si>
  <si>
    <t>2023-561</t>
  </si>
  <si>
    <t>Shari Johnson - State Farm Litigation</t>
  </si>
  <si>
    <t>Crash 202100084724 Photos</t>
  </si>
  <si>
    <t>open civil- referred to trial rules</t>
  </si>
  <si>
    <t>2023-562</t>
  </si>
  <si>
    <t>Tricia Hauber - Allen Law Group</t>
  </si>
  <si>
    <t>Crash 202300064640</t>
  </si>
  <si>
    <t>2023-00064640 Photos</t>
  </si>
  <si>
    <t>Send CAD Detail, CMV inspection, Photos (evidence.com) no officer video.Still pending investigation, Dash Cam of peterbuilt not being released. check back in 60-90 days.</t>
  </si>
  <si>
    <t>2023-563</t>
  </si>
  <si>
    <t>Crash 202300061425 Photos</t>
  </si>
  <si>
    <t>2023-00061425 Photos</t>
  </si>
  <si>
    <t>2023-564</t>
  </si>
  <si>
    <t>Dan Turpin</t>
  </si>
  <si>
    <t>20230069224 23ISPC002473</t>
  </si>
  <si>
    <t>2023-565</t>
  </si>
  <si>
    <t>Maggie Cuson - Pfeifer Morgan &amp; Stesiak</t>
  </si>
  <si>
    <t>Crash 202200346017 Photos/Videos</t>
  </si>
  <si>
    <t>2023-566</t>
  </si>
  <si>
    <t>Sent Cad Detail, CMV, 911/Radio, Photos(Evidence.com) No officer video, still pending, Dash Cam Of peterbuilt not being released check back in 60 -90 days. (Update: 9/27/2023 Sent Video of 2017 Peterbilt Semi)</t>
  </si>
  <si>
    <t>2023-567</t>
  </si>
  <si>
    <t>Crash 202200518483 Full Request</t>
  </si>
  <si>
    <t>Crash 202200518483</t>
  </si>
  <si>
    <t>2022-00518483</t>
  </si>
  <si>
    <t>2023-568</t>
  </si>
  <si>
    <t>Cassandra Kelley - Manges Law Firm</t>
  </si>
  <si>
    <t>Crash 202300044451 Photos Videos</t>
  </si>
  <si>
    <t>Crash 202300044451</t>
  </si>
  <si>
    <t>2023-00044451 2023-00044498</t>
  </si>
  <si>
    <t>sent videos and photos- photos under 202300044498</t>
  </si>
  <si>
    <t>2023-569</t>
  </si>
  <si>
    <t>Jeny Amaya - Maricopa COunty Sheriff</t>
  </si>
  <si>
    <t>Allyah Glass-No Record</t>
  </si>
  <si>
    <t>2023-570</t>
  </si>
  <si>
    <t>Andrea Hinckley - AM Trucking</t>
  </si>
  <si>
    <t>CAD 202300014365</t>
  </si>
  <si>
    <t>2023-00014365 Videos</t>
  </si>
  <si>
    <t>Pending Case. Videos Not being released at this time. Check back in 60-90 days.</t>
  </si>
  <si>
    <t>2023-571</t>
  </si>
  <si>
    <t>Tina Miller</t>
  </si>
  <si>
    <t>Crash 202200253161 Photos</t>
  </si>
  <si>
    <t>2022-002531661 Photos Case</t>
  </si>
  <si>
    <t>2023-572</t>
  </si>
  <si>
    <t>Crash 202200301310 Photos</t>
  </si>
  <si>
    <t>Crash 202200301310</t>
  </si>
  <si>
    <t>2022-00301310</t>
  </si>
  <si>
    <t>2023-573</t>
  </si>
  <si>
    <t>Lexis Nexis 203104926</t>
  </si>
  <si>
    <t>Crash 202300011527</t>
  </si>
  <si>
    <t>2023-574</t>
  </si>
  <si>
    <t>Amanda Edgerton - Sherlock Investigations</t>
  </si>
  <si>
    <t>Crash 202200303175 Report</t>
  </si>
  <si>
    <t>Crash 202200303175</t>
  </si>
  <si>
    <t>Sent one Citation, Calls for service, Referred to buycrash.com</t>
  </si>
  <si>
    <t>2023-575</t>
  </si>
  <si>
    <t>Amy Hannaman - FOIA Professional Services</t>
  </si>
  <si>
    <t>Duplicate request; Denied 5-14-3-4(b)(1) on 7/25/2022</t>
  </si>
  <si>
    <t>2023-576</t>
  </si>
  <si>
    <t>Crash 202200530725 Photos Videos</t>
  </si>
  <si>
    <t>Crash 202200530725</t>
  </si>
  <si>
    <t>2022-00530725</t>
  </si>
  <si>
    <t>Sent videos and photos</t>
  </si>
  <si>
    <t>2023-577</t>
  </si>
  <si>
    <t>Crash 202300044017 Photos Videos</t>
  </si>
  <si>
    <t>2023-00044017</t>
  </si>
  <si>
    <t>Sent photos and videos- sent 911 and CAD</t>
  </si>
  <si>
    <t>2023-578</t>
  </si>
  <si>
    <t>PAS- 22ISPC015571 Payton Masterson</t>
  </si>
  <si>
    <t>Denied 5-14-3-4(b)(1)- referred to Sheriff Office</t>
  </si>
  <si>
    <t>2023-579</t>
  </si>
  <si>
    <t>Courtney Heinnickel - Root</t>
  </si>
  <si>
    <t>2023-580</t>
  </si>
  <si>
    <t>Jeanette Merchant 1876537</t>
  </si>
  <si>
    <t>2023-581</t>
  </si>
  <si>
    <t>2023-582</t>
  </si>
  <si>
    <t>Donald Tatone - Custard Insurance Adjusters</t>
  </si>
  <si>
    <t>Sent 911, CAD, CMV Report, Sent photos(Evidence.com), Recon pending, no videos sent; check back 60/90 days</t>
  </si>
  <si>
    <t>2023-583</t>
  </si>
  <si>
    <t>Jennifer Ballerda-LexisNexis</t>
  </si>
  <si>
    <t>2023-584</t>
  </si>
  <si>
    <t>Rhonda Lefforge - Stephenson Rife LLP</t>
  </si>
  <si>
    <t>Crash 202200322573 Full Request</t>
  </si>
  <si>
    <t>Crash 202200322573</t>
  </si>
  <si>
    <t>2022-00322573 Case</t>
  </si>
  <si>
    <t>Sent 911, CAD, Reconstruction; Photos and Video (evidence.com)</t>
  </si>
  <si>
    <t>2023-585</t>
  </si>
  <si>
    <t>Cindy Tolley - Department of Child Services</t>
  </si>
  <si>
    <t>Christopher Neal - Citation</t>
  </si>
  <si>
    <t>2023-586</t>
  </si>
  <si>
    <t>Ryan Murphy Arnolt Center</t>
  </si>
  <si>
    <t>Ryan Murphy - District 33 Request</t>
  </si>
  <si>
    <t>Sent link to SOPs, Rules, Regs, and employee salary lookup, current redacted D33 roster, 2022 D33 use of force number and type, and 2022 D33 civilian complaint/results</t>
  </si>
  <si>
    <t>2023-587</t>
  </si>
  <si>
    <t>Stephanie Hastings - Ken Nunn</t>
  </si>
  <si>
    <t>Crash 202200549659 Photos</t>
  </si>
  <si>
    <t>2022-00549659</t>
  </si>
  <si>
    <t>2023-588</t>
  </si>
  <si>
    <t xml:space="preserve">Rosanne Hocevar - Steptoe &amp; Johnson </t>
  </si>
  <si>
    <t>Crash 202200605841/ Crash 202200605795</t>
  </si>
  <si>
    <t xml:space="preserve">Sent CAD, 911, CMV Report, Sent photos and videos(Evidence.com) </t>
  </si>
  <si>
    <t>2023-589</t>
  </si>
  <si>
    <t>Lexis Nexis 205387501</t>
  </si>
  <si>
    <t>Crash Records Photos</t>
  </si>
  <si>
    <t>2023-00041486 Photos</t>
  </si>
  <si>
    <t>2023-590</t>
  </si>
  <si>
    <t>Lexis Nexis 205334396</t>
  </si>
  <si>
    <t>Crash 202200439037 Photos</t>
  </si>
  <si>
    <t>2022-00439037 Photos Case</t>
  </si>
  <si>
    <t>2023-591</t>
  </si>
  <si>
    <t>David Richardson - AUS</t>
  </si>
  <si>
    <t>Crash 202200423331 Videos</t>
  </si>
  <si>
    <t xml:space="preserve">Sent Videos(Evidence.com) </t>
  </si>
  <si>
    <t>2023-592</t>
  </si>
  <si>
    <t>Kaitlyn Smith- Center City Legal Reproduction</t>
  </si>
  <si>
    <t>Fwd- Charity Hawk</t>
  </si>
  <si>
    <t>2023-593</t>
  </si>
  <si>
    <t xml:space="preserve">Crash 202200307645 </t>
  </si>
  <si>
    <t>Crash 202200307645 22ISPC009339</t>
  </si>
  <si>
    <t>Sent 911, CAD, and incident report- sent Photos and videos- denied tox 5-14-3-4(b)(1)</t>
  </si>
  <si>
    <t>2023-594</t>
  </si>
  <si>
    <t>Jennifer Paxton - Richard Breen Law Office</t>
  </si>
  <si>
    <t>Crash 202200181840 Full Request</t>
  </si>
  <si>
    <t xml:space="preserve">Case still pending, advisded to check back 60/90 days </t>
  </si>
  <si>
    <t>2023-595</t>
  </si>
  <si>
    <t>Jessica Ellis - Wolf Technical Services</t>
  </si>
  <si>
    <t>Referred to Huntington Sheriff Department</t>
  </si>
  <si>
    <t>2023-596</t>
  </si>
  <si>
    <t>Crash 2023001671 Recon</t>
  </si>
  <si>
    <t>Reffered to Tipton County SD- No recon was done</t>
  </si>
  <si>
    <t>2023-597</t>
  </si>
  <si>
    <t>William Snyder - Trans Consulting</t>
  </si>
  <si>
    <t>Crash Form</t>
  </si>
  <si>
    <t>Referred to the Indiana Department of Transportation</t>
  </si>
  <si>
    <t>2023-598</t>
  </si>
  <si>
    <t>2022-00541345 Photos</t>
  </si>
  <si>
    <t>Still pending, videos not being released. check back in 60-90 days. 3/20: still pending check back in 60-90 days.</t>
  </si>
  <si>
    <t>2023-599</t>
  </si>
  <si>
    <t>Crash 202000214452 Photos</t>
  </si>
  <si>
    <t xml:space="preserve">Sent photos(Onedrive) </t>
  </si>
  <si>
    <t>2023-600</t>
  </si>
  <si>
    <t>Besty Wall - Cruser Mitchell</t>
  </si>
  <si>
    <t>Referred to West Terre Haute PD</t>
  </si>
  <si>
    <t>2023-601</t>
  </si>
  <si>
    <t>Lexis Nexis 205401816</t>
  </si>
  <si>
    <t>No report taken- sent CFS</t>
  </si>
  <si>
    <t>2023-602</t>
  </si>
  <si>
    <t>Lexis Nexis 188765221</t>
  </si>
  <si>
    <t>Crash 202200349456 Photos</t>
  </si>
  <si>
    <t>2022-00379456 Photos</t>
  </si>
  <si>
    <t>2023-603</t>
  </si>
  <si>
    <t>Turner Tribe</t>
  </si>
  <si>
    <t>Misc\Concerned citizens file\Jason Turner</t>
  </si>
  <si>
    <t>Placed copy in the concerned citizens file</t>
  </si>
  <si>
    <t>2023-604</t>
  </si>
  <si>
    <t>Nicole Watson - DCS</t>
  </si>
  <si>
    <t>2023-605</t>
  </si>
  <si>
    <t>Crash 2022000427542 Photos</t>
  </si>
  <si>
    <t>2022-00427542 Photos</t>
  </si>
  <si>
    <t>2023-606</t>
  </si>
  <si>
    <t>Crash 202200532932 Photos</t>
  </si>
  <si>
    <t>Crash 202200532932</t>
  </si>
  <si>
    <t>2022-00532932</t>
  </si>
  <si>
    <t>2023-607</t>
  </si>
  <si>
    <t>Rebecca Chartier</t>
  </si>
  <si>
    <t>Crash 202200274980 and Crash 202200139013</t>
  </si>
  <si>
    <t>Denied videos 5-14-3-5.2</t>
  </si>
  <si>
    <t>2023-608</t>
  </si>
  <si>
    <t>Darrin Dickerhoof - Indiana Steel Products</t>
  </si>
  <si>
    <t>22ISPC015853</t>
  </si>
  <si>
    <t>2023-609</t>
  </si>
  <si>
    <t>Crystal Wiltermood - Lewis Wagner</t>
  </si>
  <si>
    <t>Crash 202200617905 Full Request</t>
  </si>
  <si>
    <t>Crash 202200617905 22ISPC020433</t>
  </si>
  <si>
    <t>202200617905 Photos</t>
  </si>
  <si>
    <t>Sent CMV, Calls for service, Photos (Evidence.com) Recon was not done, still pending, videos not being released at this time, check back in 60-90 days.</t>
  </si>
  <si>
    <t>2023-610</t>
  </si>
  <si>
    <t>Discipline Records</t>
  </si>
  <si>
    <t>Not reasonably particular - 5-14-3-3(a)(1)</t>
  </si>
  <si>
    <t>2023-611</t>
  </si>
  <si>
    <t>Lazlo JOnson</t>
  </si>
  <si>
    <t>Citation Records</t>
  </si>
  <si>
    <t>Referred to Office of Judicial Administration</t>
  </si>
  <si>
    <t>2023-612</t>
  </si>
  <si>
    <t>Crash 202300015344 Full Request</t>
  </si>
  <si>
    <t>Crash 202300015344</t>
  </si>
  <si>
    <t>2023-00015344</t>
  </si>
  <si>
    <t>Sent 911 log, audio, CAD; Photos and Videos (evidence.com)</t>
  </si>
  <si>
    <t>2023-613</t>
  </si>
  <si>
    <t>Jeanette Merchant 1870449</t>
  </si>
  <si>
    <t>2023-614</t>
  </si>
  <si>
    <t>Kris Duplon - Metro Reporting</t>
  </si>
  <si>
    <t>22ISPC015637</t>
  </si>
  <si>
    <t xml:space="preserve">Denied-5-14-3-4(b)(1), provided Media Summary </t>
  </si>
  <si>
    <t>2023-615</t>
  </si>
  <si>
    <t>Laren Penn - Litchfield Cavo</t>
  </si>
  <si>
    <t>2023-616</t>
  </si>
  <si>
    <t>Brooke Lugo - Front Porch Housing</t>
  </si>
  <si>
    <t>Referred to clerks office and criminal history.</t>
  </si>
  <si>
    <t>2023-617</t>
  </si>
  <si>
    <t>Jacob Miller - Rob King &amp; Associates</t>
  </si>
  <si>
    <t>Crash 202100413630 Full Request</t>
  </si>
  <si>
    <t>Crash 202100413630</t>
  </si>
  <si>
    <t>Sent CAD, 911 and call log</t>
  </si>
  <si>
    <t>2023-618</t>
  </si>
  <si>
    <t>Soowon Chang - Purdue University</t>
  </si>
  <si>
    <t>Crash Report Data</t>
  </si>
  <si>
    <t>2023-619</t>
  </si>
  <si>
    <t>Alex - Police Report Pro</t>
  </si>
  <si>
    <t>No records responsive- Referred to Allen SD</t>
  </si>
  <si>
    <t>2023-620</t>
  </si>
  <si>
    <t>Christine Hughes 3331737815</t>
  </si>
  <si>
    <t>2023-621</t>
  </si>
  <si>
    <t>Christine Hughes 3331737807</t>
  </si>
  <si>
    <t>Crash 202300023099</t>
  </si>
  <si>
    <t>2023-622</t>
  </si>
  <si>
    <t>Christine Hughes 3331721756</t>
  </si>
  <si>
    <t>Crash 202300051431</t>
  </si>
  <si>
    <t>2023-623</t>
  </si>
  <si>
    <t>Christine Hughes 1132290942</t>
  </si>
  <si>
    <t>2023-624</t>
  </si>
  <si>
    <t>Christine Hughes 1132284076</t>
  </si>
  <si>
    <t>2023-625</t>
  </si>
  <si>
    <t>Christine Hughes 3331736580</t>
  </si>
  <si>
    <t>Crash 202300030350</t>
  </si>
  <si>
    <t>2023-626</t>
  </si>
  <si>
    <t>Christine Hughes 470087930</t>
  </si>
  <si>
    <t>2023-627</t>
  </si>
  <si>
    <t>Christine Hughes 3331770177</t>
  </si>
  <si>
    <t>2023-628</t>
  </si>
  <si>
    <t>2023-629</t>
  </si>
  <si>
    <t>Christine Hughes 1132119440</t>
  </si>
  <si>
    <t>Crash 202200493626</t>
  </si>
  <si>
    <t>2023-630</t>
  </si>
  <si>
    <t>2023-631</t>
  </si>
  <si>
    <t>D Scott</t>
  </si>
  <si>
    <t>Revise 5-14-3-3(a)(1) and 5-14-3-3(i)</t>
  </si>
  <si>
    <t>2023-632</t>
  </si>
  <si>
    <t>Dayanara Villarreal - Tanzillo, Stassin &amp; Babcock</t>
  </si>
  <si>
    <t>Crash 2021000246681</t>
  </si>
  <si>
    <t>Sent 911/radio and CAD Detail</t>
  </si>
  <si>
    <t>2023-633</t>
  </si>
  <si>
    <t xml:space="preserve">Simranjeet Sandhu </t>
  </si>
  <si>
    <t>Crash 202300083594</t>
  </si>
  <si>
    <t>2023-00083594</t>
  </si>
  <si>
    <t>Sent body cam video</t>
  </si>
  <si>
    <t>2023-634</t>
  </si>
  <si>
    <t>Delano Palmer - California DMV</t>
  </si>
  <si>
    <t>2023-635</t>
  </si>
  <si>
    <t>Barbara Darling - Texas Board of Nursing</t>
  </si>
  <si>
    <t>2023-636</t>
  </si>
  <si>
    <t>Eunise Munoz - Agruss Law Firm</t>
  </si>
  <si>
    <t>Crash 202200551273 Full Request</t>
  </si>
  <si>
    <t>2022-00551273 Photos</t>
  </si>
  <si>
    <t>Sent CAD Detail, 911/Radio, Response letter, Photos (Evidence.com) Denied incident - 5-14-3-4(b)(1) Held videos under 5-14-3-5.2(a)</t>
  </si>
  <si>
    <t>2023-637</t>
  </si>
  <si>
    <t>Lisa Rivera-Hoffman - JF Terry Associates</t>
  </si>
  <si>
    <t>Crash 202300078685 Photos Videos</t>
  </si>
  <si>
    <t>2023-00078685 Photos (Case), Witness dash cam</t>
  </si>
  <si>
    <t>Sent Photos (Case) and witness dash cam (evidence.com)</t>
  </si>
  <si>
    <t>2023-638</t>
  </si>
  <si>
    <t>John Brady</t>
  </si>
  <si>
    <t>Crash 202300084029 Photos</t>
  </si>
  <si>
    <t>2023-00084029</t>
  </si>
  <si>
    <t>2023-639</t>
  </si>
  <si>
    <t>Jenny Henning</t>
  </si>
  <si>
    <t>2023-640</t>
  </si>
  <si>
    <t>Crash 202200538328 Full Request</t>
  </si>
  <si>
    <t>Crash 202200538328 22ISPC016753</t>
  </si>
  <si>
    <t>2022-00538328 Photos</t>
  </si>
  <si>
    <t>Sent CAD, CMV, 911/Radio, Photos (Evidence.com) Incident report denied under 5-14-3-4(b)(1). Pending, Videos not being released check back in 60-90 days. (Update 5/16/2023 - Denied Incident/Tox under APRA 5-14-3-4(b)(1), Videos not being released under APRA 5-14-3-5.2(a))</t>
  </si>
  <si>
    <t>2023-641</t>
  </si>
  <si>
    <t>Crash 202200494734 Full Request</t>
  </si>
  <si>
    <t>202200494734 Photos</t>
  </si>
  <si>
    <t>Sent CAD, CMV 911, Photos (Evidence.com) Case pending, Videos not being released at this time, check back in 60-90 days.</t>
  </si>
  <si>
    <t>2023-642</t>
  </si>
  <si>
    <t>Crash 202200615228 Photos</t>
  </si>
  <si>
    <t>2022-00613655 (wrong CAD)</t>
  </si>
  <si>
    <t>Sent photos (evdence.com)</t>
  </si>
  <si>
    <t>2023-643</t>
  </si>
  <si>
    <t>Crash 202100045685 Full Request</t>
  </si>
  <si>
    <t>Crash 202100045685</t>
  </si>
  <si>
    <t>Sent 911 and CAD- photos cant be located- before LERs</t>
  </si>
  <si>
    <t>2023-644</t>
  </si>
  <si>
    <t>Whitney Robinson-Vibbert - State Farm Litigation</t>
  </si>
  <si>
    <t>Crash 202200354690 Photos</t>
  </si>
  <si>
    <t>2023-645</t>
  </si>
  <si>
    <t>Walter Rodriguez - Libertyville Police Department</t>
  </si>
  <si>
    <t>Caitlin Schulien - No Records</t>
  </si>
  <si>
    <t>2023-646</t>
  </si>
  <si>
    <t>Mike James</t>
  </si>
  <si>
    <t>Burger Chef Records</t>
  </si>
  <si>
    <t>Revise 5-14-3-3(a)(1)</t>
  </si>
  <si>
    <t>2023-647</t>
  </si>
  <si>
    <t>Scott Bennett</t>
  </si>
  <si>
    <t>Crash 202300036803 911 Audio</t>
  </si>
  <si>
    <t>Crash 202300036803</t>
  </si>
  <si>
    <t>2023-648</t>
  </si>
  <si>
    <t>Neal Anderson - Gerling Law Offices</t>
  </si>
  <si>
    <t>22ISPC016100</t>
  </si>
  <si>
    <t>Sent recon</t>
  </si>
  <si>
    <t>2023-649</t>
  </si>
  <si>
    <t>Sam Harrington - Gates of Elkhart</t>
  </si>
  <si>
    <t>Crash Records Data</t>
  </si>
  <si>
    <t>2023-650</t>
  </si>
  <si>
    <t>Melissa Moninger - Grand Rapids Police Department</t>
  </si>
  <si>
    <t>Fredi Raymundo-Rafael-Ticket 000160414039(Speeding)</t>
  </si>
  <si>
    <t>2023-651</t>
  </si>
  <si>
    <t>Crash 20220060855 Recon</t>
  </si>
  <si>
    <t>Crash 202200608555 22ISPC02073</t>
  </si>
  <si>
    <t>Recon Denied under 5-14-3-4(b)(1)</t>
  </si>
  <si>
    <t>2023-652</t>
  </si>
  <si>
    <t>Martin Carpenter - US Army</t>
  </si>
  <si>
    <t>Crash 20220061708 Report</t>
  </si>
  <si>
    <t>2023-653</t>
  </si>
  <si>
    <t xml:space="preserve">John Maxwell - KWGD </t>
  </si>
  <si>
    <t>2023-654</t>
  </si>
  <si>
    <t>Jason Szep - Reuters</t>
  </si>
  <si>
    <t>Records Search</t>
  </si>
  <si>
    <t>Reuters OnlyFans</t>
  </si>
  <si>
    <t>Cannot accurately search by key terms for first request.  Requested revision - 5-14-3-3(a)(1) for second request</t>
  </si>
  <si>
    <t>2023-655</t>
  </si>
  <si>
    <t>Amanda Stethem</t>
  </si>
  <si>
    <t>Not reasonably particular, revise request 5-14-3-3(a)(1)</t>
  </si>
  <si>
    <t>2023-656</t>
  </si>
  <si>
    <t>Day Villareal-Brown - Tanzillo Stassin &amp; Babcock</t>
  </si>
  <si>
    <t>Crash 202300046283 911 Audio</t>
  </si>
  <si>
    <t>Sent CAD Detail, 911/Radio.</t>
  </si>
  <si>
    <t>2023-657</t>
  </si>
  <si>
    <t>Christopher Weaver - Wall Street Journal</t>
  </si>
  <si>
    <t>Crash 202300090118</t>
  </si>
  <si>
    <t>Provided redacted CMV Inspection</t>
  </si>
  <si>
    <t>2023-658</t>
  </si>
  <si>
    <t>Lexis Nexis 205949231</t>
  </si>
  <si>
    <t>Crash 202300081510 Photos</t>
  </si>
  <si>
    <t>2023-00081510</t>
  </si>
  <si>
    <t>2023-659</t>
  </si>
  <si>
    <t>Crash 202200356589 Recon</t>
  </si>
  <si>
    <t>202200356859 CAD 22ISPC010907</t>
  </si>
  <si>
    <t>2023-660</t>
  </si>
  <si>
    <t>Amanda Raposo - Aviva Very Investigation Services</t>
  </si>
  <si>
    <t>21ISPC013818</t>
  </si>
  <si>
    <t>2023-661</t>
  </si>
  <si>
    <t>Lexis Nexis 205947146</t>
  </si>
  <si>
    <t>23ISPC002053</t>
  </si>
  <si>
    <t>Denied Incident Report under 5-14-3-4(b)(1)</t>
  </si>
  <si>
    <t>2023-662</t>
  </si>
  <si>
    <t>Crash 202300054910 Report</t>
  </si>
  <si>
    <t>2023-663</t>
  </si>
  <si>
    <t>Jeff Kovaleski - The Journal Gazette</t>
  </si>
  <si>
    <t>Training Rules</t>
  </si>
  <si>
    <t>Referred to Sgt. Walker Fort Wayne PIO</t>
  </si>
  <si>
    <t>2023-664</t>
  </si>
  <si>
    <t>Breeanna Streber - Farmington Hills Police</t>
  </si>
  <si>
    <t>Record found- warning- Susan A. Woodard</t>
  </si>
  <si>
    <t>2023-665</t>
  </si>
  <si>
    <t>Catherine Maley</t>
  </si>
  <si>
    <t>Legal Address</t>
  </si>
  <si>
    <t xml:space="preserve">Not a request, referred to post office </t>
  </si>
  <si>
    <t>2023-666</t>
  </si>
  <si>
    <t>Ryan Cameron - South Bend Community School</t>
  </si>
  <si>
    <t>2023-667</t>
  </si>
  <si>
    <t>Richard Woodcock - New York State Police</t>
  </si>
  <si>
    <t>Adam Fernung - 1 Crash Report</t>
  </si>
  <si>
    <t>2023-668</t>
  </si>
  <si>
    <t>Crash 202300002655 Full Request</t>
  </si>
  <si>
    <t>Crash 202300002655 23ISPC000104</t>
  </si>
  <si>
    <t>2023-00002655</t>
  </si>
  <si>
    <t>Sent cad, 911, citation, and photos- pending pros incident not complete -denied videos 5-14-3-5.2, denied tox 5-14-3-4(b)(1)- refer back 60-90 days</t>
  </si>
  <si>
    <t>2023-669</t>
  </si>
  <si>
    <t>Jeanette Merchant 1856968</t>
  </si>
  <si>
    <t>2023-670</t>
  </si>
  <si>
    <t>open pending toxicology- referred back 60-90  Monroe SD # M22A25558</t>
  </si>
  <si>
    <t>2023-671</t>
  </si>
  <si>
    <t>Graham Dycus - Hartbell Attorneys</t>
  </si>
  <si>
    <t>22ISPC020200 Recon</t>
  </si>
  <si>
    <t>Crash 202200606204 22ISPC020200</t>
  </si>
  <si>
    <t xml:space="preserve">Apperance made in estate case. Subpoena needed. </t>
  </si>
  <si>
    <t>2023-672</t>
  </si>
  <si>
    <t>Crash 202300057784 Full Request</t>
  </si>
  <si>
    <t>Crash 202300057784</t>
  </si>
  <si>
    <t>2023-00057784</t>
  </si>
  <si>
    <t>2023-673</t>
  </si>
  <si>
    <t>Crash 202200606204 Full Request</t>
  </si>
  <si>
    <t>Case 202200606204 Photos</t>
  </si>
  <si>
    <t>Sent CAD Detail, Radio Traffic, CMV Inspection, Photos (Evidence.com), Pending Case, Other records and videos not being released at this time. check back in 60-90 days. (Update - 7/7/2023 Sent Videos (Evidence.com) and Recon with diagrams. Denied incident report under 5-14-3-4(b)(1)</t>
  </si>
  <si>
    <t>2023-674</t>
  </si>
  <si>
    <t>Heather Hoover</t>
  </si>
  <si>
    <t>23ISPC003368</t>
  </si>
  <si>
    <t>Denied 5-14-3-4(b)(1), Referred to IDACS Cord.</t>
  </si>
  <si>
    <t>2023-675</t>
  </si>
  <si>
    <t>Ryan Dralle</t>
  </si>
  <si>
    <t>CAD 202300030195</t>
  </si>
  <si>
    <t>2023-00030195 Videos</t>
  </si>
  <si>
    <t>Pending Case, Videos not being released at this time. Check back in 60-90 days or after the case is decided. Update 4/17/2023: Case decided sent bodycam with redatctions (Evidence.com)</t>
  </si>
  <si>
    <t>2023-676</t>
  </si>
  <si>
    <t>Theresa Cowheard - State Farm</t>
  </si>
  <si>
    <t>Crash 202200514844 Videos</t>
  </si>
  <si>
    <t>Send Dash Cam Video (evidence.com)</t>
  </si>
  <si>
    <t>2023-677</t>
  </si>
  <si>
    <t>Kristen Swick - Truitt Law Offices</t>
  </si>
  <si>
    <t>Crash 202200342348 Photos</t>
  </si>
  <si>
    <t>2022-00342348</t>
  </si>
  <si>
    <t>2023-678</t>
  </si>
  <si>
    <t>Carolyn Garlock - Scopelitis</t>
  </si>
  <si>
    <t>Sent CAD, 911; Photos and Videos (evidence.com)</t>
  </si>
  <si>
    <t>2023-679</t>
  </si>
  <si>
    <t xml:space="preserve">Background Checks </t>
  </si>
  <si>
    <t xml:space="preserve">Michael Thomas-No records, Cassidy Courtney(23ISPC003407)-case pending, check back in 30 days </t>
  </si>
  <si>
    <t>2023-680</t>
  </si>
  <si>
    <t>Emily D</t>
  </si>
  <si>
    <t>Crash 202300076977 Report</t>
  </si>
  <si>
    <t>2023-681</t>
  </si>
  <si>
    <t>Referred to Madison County SD</t>
  </si>
  <si>
    <t>2023-682</t>
  </si>
  <si>
    <t>202300000093</t>
  </si>
  <si>
    <t>Referred to Trp. Joshua Luckey</t>
  </si>
  <si>
    <t>2023-683</t>
  </si>
  <si>
    <t xml:space="preserve">Samuel Hickman-No Record </t>
  </si>
  <si>
    <t>2023-684</t>
  </si>
  <si>
    <t>No Records Located, Referred to IMPD</t>
  </si>
  <si>
    <t>2023-685</t>
  </si>
  <si>
    <t>Regina Jones - Staver Accident Injury Lawyers</t>
  </si>
  <si>
    <t>Crash 202300077309 Report</t>
  </si>
  <si>
    <t>2023-686</t>
  </si>
  <si>
    <t>Ritika Sood - Safety Kingworld</t>
  </si>
  <si>
    <t>2023-687</t>
  </si>
  <si>
    <t>202300043034 Vandalism</t>
  </si>
  <si>
    <t>202300043034 23ISPC001549- Edward Gant</t>
  </si>
  <si>
    <t>2023-688</t>
  </si>
  <si>
    <t>Bobby Wong - California BMV</t>
  </si>
  <si>
    <t>Raymond Parker - No Records, Referred to Lagrange County SD</t>
  </si>
  <si>
    <t>2023-689</t>
  </si>
  <si>
    <t>Lisa Haislet</t>
  </si>
  <si>
    <t>Crash 202300048747 Photos</t>
  </si>
  <si>
    <t>2023-690</t>
  </si>
  <si>
    <t>Luke Chapa</t>
  </si>
  <si>
    <t>2023-691</t>
  </si>
  <si>
    <t>Jacob Hatcher</t>
  </si>
  <si>
    <t>Warnings</t>
  </si>
  <si>
    <t>No warnings found- sent citation</t>
  </si>
  <si>
    <t>2023-692</t>
  </si>
  <si>
    <t>Proton Mail</t>
  </si>
  <si>
    <t>Case Report 17ISPC002978</t>
  </si>
  <si>
    <t>17ISPC002978</t>
  </si>
  <si>
    <t>2023-693</t>
  </si>
  <si>
    <t>Shameesha Pryor - Exoneration Project</t>
  </si>
  <si>
    <t>22F20474</t>
  </si>
  <si>
    <t>Denied under 5-14-3-4(b)(1). Issue a subpoena.</t>
  </si>
  <si>
    <t>2023-694</t>
  </si>
  <si>
    <t>Crash Report 202200399820</t>
  </si>
  <si>
    <t>Crash 202200399820</t>
  </si>
  <si>
    <t>2023-695</t>
  </si>
  <si>
    <t>Photos - 202200617245</t>
  </si>
  <si>
    <t>2022-00617245 Photos</t>
  </si>
  <si>
    <t>2023-696</t>
  </si>
  <si>
    <t>Payment and Insurance Information</t>
  </si>
  <si>
    <t>Paul Starkey - ISP Payments</t>
  </si>
  <si>
    <t>Requested revision - 5-14-3-3(a)(1) - responded to second request.</t>
  </si>
  <si>
    <t>2023-697</t>
  </si>
  <si>
    <t>Jarrett Harlow - GEICO</t>
  </si>
  <si>
    <t>Crash 202200454714</t>
  </si>
  <si>
    <t>202200454714 CAD assist 22ISPC014176</t>
  </si>
  <si>
    <t>Referred to buycrash for White SD report 25762- referred back 60-90 for recon</t>
  </si>
  <si>
    <t>2023-698</t>
  </si>
  <si>
    <t>23ISPC003483</t>
  </si>
  <si>
    <t>Denied 5-14-3-4(b)(1) - sent press release instead</t>
  </si>
  <si>
    <t>2023-699</t>
  </si>
  <si>
    <t xml:space="preserve">LaChell Downing </t>
  </si>
  <si>
    <t>2023-700</t>
  </si>
  <si>
    <t>Crash 202300075204 Photos CMV</t>
  </si>
  <si>
    <t>Crash 202300075204</t>
  </si>
  <si>
    <t>2023-00075204</t>
  </si>
  <si>
    <t>Sent photos and CMV reports- referred to buycrash</t>
  </si>
  <si>
    <t>2023-701</t>
  </si>
  <si>
    <t>Zakariah Kulum - Lewis Brisbois</t>
  </si>
  <si>
    <t>Sent CAD, Photos and Videos (evidence.com)</t>
  </si>
  <si>
    <t>2023-702</t>
  </si>
  <si>
    <t>Jeanette Merchant 1795280</t>
  </si>
  <si>
    <t>2023-703</t>
  </si>
  <si>
    <t>Jeanette Merchant 1797955</t>
  </si>
  <si>
    <t>2023-704</t>
  </si>
  <si>
    <t>2023-705</t>
  </si>
  <si>
    <t>Melissa Monette</t>
  </si>
  <si>
    <t>Denied 5-14-3-5.2- open criminal cases</t>
  </si>
  <si>
    <t>2023-706</t>
  </si>
  <si>
    <t>Nathaniel Walden - Schiller Law Offices</t>
  </si>
  <si>
    <t>Crash 202200480570 Photos Videos</t>
  </si>
  <si>
    <t>2022-00480570</t>
  </si>
  <si>
    <t>sent photos and witness das cam video only</t>
  </si>
  <si>
    <t>2023-707</t>
  </si>
  <si>
    <t>Christine Hughes 4170815569</t>
  </si>
  <si>
    <t>Crash 202200613887 Photos</t>
  </si>
  <si>
    <t>2023-708</t>
  </si>
  <si>
    <t>Christine Hughes 3331786408</t>
  </si>
  <si>
    <t>Crash 202200497004</t>
  </si>
  <si>
    <t>CAD 202200487004</t>
  </si>
  <si>
    <t>2023-709</t>
  </si>
  <si>
    <t>Christine Hughes 3331780466</t>
  </si>
  <si>
    <t>Crash 202300037620</t>
  </si>
  <si>
    <t>2023-710</t>
  </si>
  <si>
    <t>Christine Hughes 4170810552</t>
  </si>
  <si>
    <t>2023-711</t>
  </si>
  <si>
    <t>Christine Hughes 3331690191</t>
  </si>
  <si>
    <t>Crash 202200614944</t>
  </si>
  <si>
    <t>Trp resubmitted report- referred to buycrash</t>
  </si>
  <si>
    <t>2023-712</t>
  </si>
  <si>
    <t>Christine Hughes 3331691650</t>
  </si>
  <si>
    <t xml:space="preserve">Referred to buycrash.com(Fountain SD) </t>
  </si>
  <si>
    <t>2023-713</t>
  </si>
  <si>
    <t>Christine Hughes 1132213841</t>
  </si>
  <si>
    <t>2023-714</t>
  </si>
  <si>
    <t>Christine Hughes 3331713515</t>
  </si>
  <si>
    <t>Crash 202200618915</t>
  </si>
  <si>
    <t>2023-715</t>
  </si>
  <si>
    <t>Christine Hughes 1132260908</t>
  </si>
  <si>
    <t>Crash 202200618032</t>
  </si>
  <si>
    <t>2022-00618032</t>
  </si>
  <si>
    <t>2023-716</t>
  </si>
  <si>
    <t>Christine Hughes 3331744932</t>
  </si>
  <si>
    <t>2023-717</t>
  </si>
  <si>
    <t>Christine Hughes 1132285060</t>
  </si>
  <si>
    <t>Crash 202300075875</t>
  </si>
  <si>
    <t>2023-718</t>
  </si>
  <si>
    <t>Christine Hughes 1132202822</t>
  </si>
  <si>
    <t>2023-719</t>
  </si>
  <si>
    <t>Christine Hughes 3331684410</t>
  </si>
  <si>
    <t>Crash 2022006086554</t>
  </si>
  <si>
    <t>2023-720</t>
  </si>
  <si>
    <t>Christine Hughes 3331697177</t>
  </si>
  <si>
    <t>2023-721</t>
  </si>
  <si>
    <t>Christine Hughes 3331672779</t>
  </si>
  <si>
    <t>Case 202200512826 Photos</t>
  </si>
  <si>
    <t>Sent Photos (evidence.com) Referred to buycrash.</t>
  </si>
  <si>
    <t>2023-722</t>
  </si>
  <si>
    <t>Chirstine Hughes 470081907</t>
  </si>
  <si>
    <t>2023-723</t>
  </si>
  <si>
    <t>Lexis Nexis 202940326</t>
  </si>
  <si>
    <t>202300001773</t>
  </si>
  <si>
    <t>2023-724</t>
  </si>
  <si>
    <t>Philip Rizzo - Wilson Elser Moskowitz</t>
  </si>
  <si>
    <t>2023-725</t>
  </si>
  <si>
    <t>Wayne County Sheriff Office</t>
  </si>
  <si>
    <t xml:space="preserve">Adrain Jo Blanton-Ticket 000113655330(Speeding) </t>
  </si>
  <si>
    <t>2023-726</t>
  </si>
  <si>
    <t>202200415501 Photos</t>
  </si>
  <si>
    <t>Sent Photos (evidence.com) Drone photos, Scale, Measurements (OneDrive). No Recon completed.</t>
  </si>
  <si>
    <t>2023-727</t>
  </si>
  <si>
    <t>Vixay Sengkhounmany - Metropolitan Nashville PD</t>
  </si>
  <si>
    <t>Joshua Hogan - No Records</t>
  </si>
  <si>
    <t>2023-728</t>
  </si>
  <si>
    <t>23ISPC000024 Recon</t>
  </si>
  <si>
    <t>Recon not complete- referred back after 5/4/23</t>
  </si>
  <si>
    <t>2023-729</t>
  </si>
  <si>
    <t>Crash 202100058314 Full Request</t>
  </si>
  <si>
    <t>Crash 202100058314</t>
  </si>
  <si>
    <t xml:space="preserve">Sent CAD, 911 Radio, Sent photos(Onedrive.com) </t>
  </si>
  <si>
    <t>2023-730</t>
  </si>
  <si>
    <t xml:space="preserve">Marcus Gwoin </t>
  </si>
  <si>
    <t>22ISPC020437 Report</t>
  </si>
  <si>
    <t>22ISPC020437</t>
  </si>
  <si>
    <t>2023-731</t>
  </si>
  <si>
    <t>George Nye</t>
  </si>
  <si>
    <t>Peer Review</t>
  </si>
  <si>
    <t>2022SEA000006</t>
  </si>
  <si>
    <t>Denied deliberative 5-14-3-4(b)(6)</t>
  </si>
  <si>
    <t>2023-732</t>
  </si>
  <si>
    <t>Jeanette Merchant 1862241</t>
  </si>
  <si>
    <t>2023-733</t>
  </si>
  <si>
    <t>Lai Jiang - Columbia</t>
  </si>
  <si>
    <t>Jennifer Jiang NIBRS</t>
  </si>
  <si>
    <t>Sgt. Winfield answered questions 2 -4.  I provided the 2021 NIBRS dataset via email and OneDrive.</t>
  </si>
  <si>
    <t>2023-734</t>
  </si>
  <si>
    <t>Jeanette Merchant 1868295</t>
  </si>
  <si>
    <t>2023-735</t>
  </si>
  <si>
    <t>2023-00103395</t>
  </si>
  <si>
    <t>Revise request per 5-14-3-3(a) and 5-14-3-3(i)</t>
  </si>
  <si>
    <t>2023-736</t>
  </si>
  <si>
    <t xml:space="preserve">Angie Ekin </t>
  </si>
  <si>
    <t>Angie Ekin</t>
  </si>
  <si>
    <t>Confirmed buycrash is where you can purchase accident reports and asked her which reports she is requesting to view.</t>
  </si>
  <si>
    <t>2023-737</t>
  </si>
  <si>
    <t>Lexis Nexis 206525441</t>
  </si>
  <si>
    <t>Crash 2023000444499 Photos</t>
  </si>
  <si>
    <t>2023-738</t>
  </si>
  <si>
    <t>Ingrid Hofeldt - Life Span</t>
  </si>
  <si>
    <t>Referred to the court or clerks office.</t>
  </si>
  <si>
    <t>2023-739</t>
  </si>
  <si>
    <t>Lexis Nexis 206694166</t>
  </si>
  <si>
    <t>2023-740</t>
  </si>
  <si>
    <t>Lexis Nexis 206579576</t>
  </si>
  <si>
    <t>Crash 202200097284 Photos</t>
  </si>
  <si>
    <t>2022-00097284</t>
  </si>
  <si>
    <t>2023-741</t>
  </si>
  <si>
    <t>Justin Danko - Omniplex</t>
  </si>
  <si>
    <t>Andrew Penry-Ticket 000152203335</t>
  </si>
  <si>
    <t>2023-742</t>
  </si>
  <si>
    <t>Davina Wilkinson - Black, Chapman Petersen &amp; Stevens</t>
  </si>
  <si>
    <t>Crash 201800041247</t>
  </si>
  <si>
    <t>Referred to buycrash, Denied incident report under 5-14-3-4(b)(1)</t>
  </si>
  <si>
    <t>2023-743</t>
  </si>
  <si>
    <t>Crash 202300093357 Report</t>
  </si>
  <si>
    <t>2023-744</t>
  </si>
  <si>
    <t>Crash 202300085032 Photos</t>
  </si>
  <si>
    <t>Crash 202300085032</t>
  </si>
  <si>
    <t>2023-00085032</t>
  </si>
  <si>
    <t>2023-745</t>
  </si>
  <si>
    <t>2023-746</t>
  </si>
  <si>
    <t>Damon Lim - South Bend Police Department</t>
  </si>
  <si>
    <t>Daniel Vandoren - No Records</t>
  </si>
  <si>
    <t>2023-747</t>
  </si>
  <si>
    <t>Christine Hughes 1132284558</t>
  </si>
  <si>
    <t>Crash 202300073146</t>
  </si>
  <si>
    <t>2023-748</t>
  </si>
  <si>
    <t>Christine Hughes 3331722547</t>
  </si>
  <si>
    <t>Crash 202200624340</t>
  </si>
  <si>
    <t>Referred to buycrash- trp resubmitted report</t>
  </si>
  <si>
    <t>2023-749</t>
  </si>
  <si>
    <t>Christine Hughes 3331773184</t>
  </si>
  <si>
    <t>2023-750</t>
  </si>
  <si>
    <t>Christine Hughes 3331733854</t>
  </si>
  <si>
    <t>Crash 202300035775</t>
  </si>
  <si>
    <t>2023-751</t>
  </si>
  <si>
    <t>Christine Hughes 1132240705</t>
  </si>
  <si>
    <t>2023-752</t>
  </si>
  <si>
    <t>Christine Hughes 1132220830</t>
  </si>
  <si>
    <t>2023-753</t>
  </si>
  <si>
    <t>Hannah Medina - Sarkisian Sarkisian &amp; Associates</t>
  </si>
  <si>
    <t>Video Case 202200551098, Photos</t>
  </si>
  <si>
    <t>Sent CAD Detail, 911/Radio, Response Letter, Photos and videos (Evidence.com)</t>
  </si>
  <si>
    <t>2023-754</t>
  </si>
  <si>
    <t>Jeanette Merchant 1868624</t>
  </si>
  <si>
    <t>2023-755</t>
  </si>
  <si>
    <t>Hannah Medina - Sarkisian Sarkisian &amp; Asociates</t>
  </si>
  <si>
    <t>Crash 202200131142 Full Request</t>
  </si>
  <si>
    <t>Crash 202200131142</t>
  </si>
  <si>
    <t>2022-00131142</t>
  </si>
  <si>
    <t>2023-756</t>
  </si>
  <si>
    <t>2023-757</t>
  </si>
  <si>
    <t>Crash 202200271819 Full Request</t>
  </si>
  <si>
    <t>Crash 202200271819</t>
  </si>
  <si>
    <t xml:space="preserve">Sent CAD, 911, Sent photos and videos(Evidence.com) </t>
  </si>
  <si>
    <t>2023-758</t>
  </si>
  <si>
    <t>Rupinder Singh</t>
  </si>
  <si>
    <t>202300102498 Report</t>
  </si>
  <si>
    <t>CAD 202300102498</t>
  </si>
  <si>
    <t>2023-759</t>
  </si>
  <si>
    <t>Lexis Nexis 206750286</t>
  </si>
  <si>
    <t>Crash 202300088244</t>
  </si>
  <si>
    <t>202300088244 Photos</t>
  </si>
  <si>
    <t>2023-760</t>
  </si>
  <si>
    <t>Lexis Nexis 206843146</t>
  </si>
  <si>
    <t>23ISPC0092539</t>
  </si>
  <si>
    <t>23ISPC003539</t>
  </si>
  <si>
    <t>2023-761</t>
  </si>
  <si>
    <t>Jorge Cortes - Monroes County Correctional Center</t>
  </si>
  <si>
    <t>Jessica Brooke Kelley-Warning(Ticket 000163789496)</t>
  </si>
  <si>
    <t>2023-762</t>
  </si>
  <si>
    <t>Laura Smith - Coffman Law Offices</t>
  </si>
  <si>
    <t>Crash 202100387636</t>
  </si>
  <si>
    <t>Send CAD Detail, 911/Radio. No other records responsive</t>
  </si>
  <si>
    <t>2023-763</t>
  </si>
  <si>
    <t>Kristen Klinger - Reminger</t>
  </si>
  <si>
    <t>22ISPC005471 202200175671 202200178250</t>
  </si>
  <si>
    <t>2022-00178250</t>
  </si>
  <si>
    <t>Sent CAD and Incident Report; Videos under different CAD, sent Videos 4/12/2023</t>
  </si>
  <si>
    <t>2023-764</t>
  </si>
  <si>
    <t>Eric Newman - New York State Police</t>
  </si>
  <si>
    <t>No records found- Austin Agee</t>
  </si>
  <si>
    <t>2023-765</t>
  </si>
  <si>
    <t>Terri Laski - Rubino Ruman</t>
  </si>
  <si>
    <t>Crash 202300069558 Full Request</t>
  </si>
  <si>
    <t>Crash 202300069558</t>
  </si>
  <si>
    <t>2023-766</t>
  </si>
  <si>
    <t>Crash Recon</t>
  </si>
  <si>
    <t xml:space="preserve">Crash Recon Pending; Check back 60/90 days </t>
  </si>
  <si>
    <t>2023-767</t>
  </si>
  <si>
    <t>Jessica Taylor - Pfeifer Morgan &amp; Stesiak</t>
  </si>
  <si>
    <t>Crash 202200404854 Photos Videos</t>
  </si>
  <si>
    <t>Crash 2022000404854 22ISPC012571</t>
  </si>
  <si>
    <t>2022-000404854</t>
  </si>
  <si>
    <t>Sent photos and videos</t>
  </si>
  <si>
    <t>2023-768</t>
  </si>
  <si>
    <t>Jeanette Merchant 1864480</t>
  </si>
  <si>
    <t>2023-769</t>
  </si>
  <si>
    <t>Jeanette Merchant 1862510</t>
  </si>
  <si>
    <t>2023-770</t>
  </si>
  <si>
    <t>Crash 202200462066 Photos</t>
  </si>
  <si>
    <t>2022-00462066</t>
  </si>
  <si>
    <t>2023-771</t>
  </si>
  <si>
    <t>Roland Smith - Inmate</t>
  </si>
  <si>
    <t>Lab Policies</t>
  </si>
  <si>
    <t>Inmate- Roland Smith</t>
  </si>
  <si>
    <t>Sent lab policies and procedures re submitted evidence</t>
  </si>
  <si>
    <t>2023-772</t>
  </si>
  <si>
    <t>Stephen Price - Progressive</t>
  </si>
  <si>
    <t>Crash 202200468201 Photos</t>
  </si>
  <si>
    <t>2022-00468201 Photos (Case)</t>
  </si>
  <si>
    <t>2023-773</t>
  </si>
  <si>
    <t>Matt Sanda - Eau Claire Police Department</t>
  </si>
  <si>
    <t>Matthew Toro - One Citation</t>
  </si>
  <si>
    <t>2023-774</t>
  </si>
  <si>
    <t>Patricia Tallman - Glaser &amp; Ebbs</t>
  </si>
  <si>
    <t>Crash 202200549977 Full Request</t>
  </si>
  <si>
    <t>Crash 202200549977</t>
  </si>
  <si>
    <t>2022-00549977</t>
  </si>
  <si>
    <t>Sent 911, Log, CAD; Photos and Videos (evidence.com)</t>
  </si>
  <si>
    <t>2023-775</t>
  </si>
  <si>
    <t>Slyvia Haas - Newland &amp; Newland</t>
  </si>
  <si>
    <t>Crash 2023000089452 Report</t>
  </si>
  <si>
    <t>2023-776</t>
  </si>
  <si>
    <t>Lexis Nexis 206948611</t>
  </si>
  <si>
    <t>202300048421 Photos</t>
  </si>
  <si>
    <t>2023-777</t>
  </si>
  <si>
    <t>Burger Chef</t>
  </si>
  <si>
    <t>2023-778</t>
  </si>
  <si>
    <t>Wayne Evangelista</t>
  </si>
  <si>
    <t>Referred to Steuben Co. SD</t>
  </si>
  <si>
    <t>2023-779</t>
  </si>
  <si>
    <t>Nicole Herrera</t>
  </si>
  <si>
    <t>2023-780</t>
  </si>
  <si>
    <t>2023-781</t>
  </si>
  <si>
    <t>Valerie Vitello - Pasco County BOCC</t>
  </si>
  <si>
    <t>Reginald Taylor - One Citation/Warning</t>
  </si>
  <si>
    <t>2023-782</t>
  </si>
  <si>
    <t>Crystal Abbott - Maislin Law</t>
  </si>
  <si>
    <t xml:space="preserve">Referred to buycrash 7-10 business days </t>
  </si>
  <si>
    <t>2023-783</t>
  </si>
  <si>
    <t>Nick Manzo - Akron Police Department</t>
  </si>
  <si>
    <t>FWD to Cpt. Reliford</t>
  </si>
  <si>
    <t>2023-784</t>
  </si>
  <si>
    <t xml:space="preserve">Amanda Auteberry </t>
  </si>
  <si>
    <t>2023-785</t>
  </si>
  <si>
    <t>Gina Shrader - Isaacs and Isaacs</t>
  </si>
  <si>
    <t>Crash 202300085324 Full Request</t>
  </si>
  <si>
    <t>Crash 202300085324</t>
  </si>
  <si>
    <t>2023-00085324</t>
  </si>
  <si>
    <t>Sent CAD, photos and videos- no 911</t>
  </si>
  <si>
    <t>2023-786</t>
  </si>
  <si>
    <t>Christine Hughes 1132281831</t>
  </si>
  <si>
    <t>Crash 20230005515</t>
  </si>
  <si>
    <t>2023-787</t>
  </si>
  <si>
    <t>Christine Hughes 1132295154</t>
  </si>
  <si>
    <t>Crash 202300490118</t>
  </si>
  <si>
    <t>No Records located</t>
  </si>
  <si>
    <t>2023-788</t>
  </si>
  <si>
    <t>Christine Hughes 1132211018</t>
  </si>
  <si>
    <t>Crash 202200600830</t>
  </si>
  <si>
    <t>2023-789</t>
  </si>
  <si>
    <t>Christine Hughes 1132264441</t>
  </si>
  <si>
    <t>2023-790</t>
  </si>
  <si>
    <t>Christine Hughes 1132279050</t>
  </si>
  <si>
    <t>Crash 202300060095</t>
  </si>
  <si>
    <t>2023-791</t>
  </si>
  <si>
    <t>Christine Hughes 1132269143</t>
  </si>
  <si>
    <t>Crash 20230009696</t>
  </si>
  <si>
    <t>2023-792</t>
  </si>
  <si>
    <t>Christine Hughes 3331793062</t>
  </si>
  <si>
    <t>Crash 202200617967</t>
  </si>
  <si>
    <t>2023-793</t>
  </si>
  <si>
    <t>Christopher Quarello - Michigan State Police</t>
  </si>
  <si>
    <t>No records- Jodi Teeter- referred to Elkhart PD</t>
  </si>
  <si>
    <t>2023-794</t>
  </si>
  <si>
    <t>2023-795</t>
  </si>
  <si>
    <t>Kyle Carroll</t>
  </si>
  <si>
    <t>CAD 202300070586</t>
  </si>
  <si>
    <t>2023000070586 Video</t>
  </si>
  <si>
    <t>Pending Case, Videos not being released. check back in 60-90 days</t>
  </si>
  <si>
    <t>2023-796</t>
  </si>
  <si>
    <t>Kevin Arnett - DCSA</t>
  </si>
  <si>
    <t>John Russell - No records; referred to outside agencies</t>
  </si>
  <si>
    <t>2023-797</t>
  </si>
  <si>
    <t>Paul De Young - Chicago Midwest Claims</t>
  </si>
  <si>
    <t>Crash 202300077309 Full Request</t>
  </si>
  <si>
    <t>Crash 202300077309 23ISPC0077309</t>
  </si>
  <si>
    <t>2023-0077309 Photos</t>
  </si>
  <si>
    <t>Sent 911, CAD; Photos (evidence.com); case still open, check back in 30 days for videos and report</t>
  </si>
  <si>
    <t>2023-798</t>
  </si>
  <si>
    <t>Crash 202300088028 Photos</t>
  </si>
  <si>
    <t>2023-799</t>
  </si>
  <si>
    <t>Sean Campbell</t>
  </si>
  <si>
    <t>Denied 5-14-3-4(b)(1) icident report- referred to court, criminal history and probtion for other requested items</t>
  </si>
  <si>
    <t>2023-800</t>
  </si>
  <si>
    <t>Bryan Falletti</t>
  </si>
  <si>
    <t>Trooper Oaths</t>
  </si>
  <si>
    <t>2023-801</t>
  </si>
  <si>
    <t>Quincy Snowdon - Kass Research Group</t>
  </si>
  <si>
    <t>We can not give legal advice, referred to outside counsel. Received duplicate request on 3/6/2023</t>
  </si>
  <si>
    <t>2023-802</t>
  </si>
  <si>
    <t>Crash 202300100228 Full Request</t>
  </si>
  <si>
    <t>Crash 202300100228</t>
  </si>
  <si>
    <t>2023-00100228</t>
  </si>
  <si>
    <t>2023-803</t>
  </si>
  <si>
    <t>Nina Schutzman - Audio Chuck</t>
  </si>
  <si>
    <t>Missing Person Records</t>
  </si>
  <si>
    <t>Ada Haradine Investigation</t>
  </si>
  <si>
    <t>Referred to Elkhart Police Department and/or the Michigan State Police</t>
  </si>
  <si>
    <t>2023-804</t>
  </si>
  <si>
    <t>Crash 202300108461 Full Request</t>
  </si>
  <si>
    <t>Crash 202300108461</t>
  </si>
  <si>
    <t>2023-00108461</t>
  </si>
  <si>
    <t>Sent CAD, 911, cmv, photos and videos</t>
  </si>
  <si>
    <t>2023-805</t>
  </si>
  <si>
    <t xml:space="preserve">Lexis Nexis 207187881 </t>
  </si>
  <si>
    <t xml:space="preserve">No records responsive-Referred to IMPD </t>
  </si>
  <si>
    <t>2023-806</t>
  </si>
  <si>
    <t>Crash 202300093871 Photos 911</t>
  </si>
  <si>
    <t>Crash 202300093871</t>
  </si>
  <si>
    <t>2023-00093871 Photos</t>
  </si>
  <si>
    <t>Sent 911/Radio, Photos (Evidence.com)</t>
  </si>
  <si>
    <t>2023-807</t>
  </si>
  <si>
    <t>Tamra Slabach</t>
  </si>
  <si>
    <t>Ralph Stutzman</t>
  </si>
  <si>
    <t>2023-808</t>
  </si>
  <si>
    <t>21ISPC012044 - 202100323613</t>
  </si>
  <si>
    <t>Sent CAD; Denied incident report, video interviews, photos, and autopsy as investigatory 5-14-3-4(b)(1)</t>
  </si>
  <si>
    <t>2023-809</t>
  </si>
  <si>
    <t>Lexis Nexis 207250916</t>
  </si>
  <si>
    <t>Crash 202200311579 Body Cam</t>
  </si>
  <si>
    <t>2022-00311579</t>
  </si>
  <si>
    <t>sent body cam video only</t>
  </si>
  <si>
    <t>2023-810</t>
  </si>
  <si>
    <t>Lexis Nexis 207241806</t>
  </si>
  <si>
    <t>23ISPC003881</t>
  </si>
  <si>
    <t>2023-811</t>
  </si>
  <si>
    <t>Lexis Nexis 207007476</t>
  </si>
  <si>
    <t>Crash 202200438635</t>
  </si>
  <si>
    <t>22ISPC013697</t>
  </si>
  <si>
    <t>Sent Impound Report</t>
  </si>
  <si>
    <t>2023-812</t>
  </si>
  <si>
    <t>Vito Davis</t>
  </si>
  <si>
    <t>DUI Records 19ISPC015403 201900440829</t>
  </si>
  <si>
    <t>19ISPC015403</t>
  </si>
  <si>
    <t>Sent CAD; Denied Incident Report and Citation (5-14-3-4(b)(1))</t>
  </si>
  <si>
    <t>2023-813</t>
  </si>
  <si>
    <t>Kristin Watson - Wayne County Sheriff Department</t>
  </si>
  <si>
    <t>Record found Adrain Blanton- citation/warning</t>
  </si>
  <si>
    <t>2023-814</t>
  </si>
  <si>
    <t>Jessica Davis - Kemper Services Group</t>
  </si>
  <si>
    <t>No report taken, sent CAD 202300074921</t>
  </si>
  <si>
    <t>2023-815</t>
  </si>
  <si>
    <t>Bhodi Hester - Audio</t>
  </si>
  <si>
    <t>Sent Audio</t>
  </si>
  <si>
    <t>2023-816</t>
  </si>
  <si>
    <t>Allison HIll - Greene &amp; Schultz Trial Lawyers</t>
  </si>
  <si>
    <t>Crash 202200551622 Photos</t>
  </si>
  <si>
    <t>2022-00551622 Photos</t>
  </si>
  <si>
    <t>2023-817</t>
  </si>
  <si>
    <t>Jessica Trevino - Risk Jockey Inc</t>
  </si>
  <si>
    <t>Crash 202300032908 Videos 911</t>
  </si>
  <si>
    <t xml:space="preserve">Crash 20230032929 </t>
  </si>
  <si>
    <t>2023-00032928</t>
  </si>
  <si>
    <t>Sent video- no 911 (2023-00032908 is a duplicate CAD)</t>
  </si>
  <si>
    <t>2023-818</t>
  </si>
  <si>
    <t>Danielle Torry - Illinios DCFS</t>
  </si>
  <si>
    <t xml:space="preserve">Referred to Courts </t>
  </si>
  <si>
    <t>2023-819</t>
  </si>
  <si>
    <t>Sharon Everling - INdiana Prosecuting Attorneys Council</t>
  </si>
  <si>
    <t>17ISPC004352</t>
  </si>
  <si>
    <t>Sent case report without attachments</t>
  </si>
  <si>
    <t>2023-820</t>
  </si>
  <si>
    <t>2023-821</t>
  </si>
  <si>
    <t>Kwadar Ray - Fox News</t>
  </si>
  <si>
    <t>2023-822</t>
  </si>
  <si>
    <t>Ben Neureiter - Indiana Farm Bureau Insurance</t>
  </si>
  <si>
    <t>23ISPC003562</t>
  </si>
  <si>
    <t>2023-823</t>
  </si>
  <si>
    <t>Christine Hughes 3331799711</t>
  </si>
  <si>
    <t>23ISPC003774</t>
  </si>
  <si>
    <t>2023-824</t>
  </si>
  <si>
    <t>Lexis Nexis 207178536</t>
  </si>
  <si>
    <t>2023-825</t>
  </si>
  <si>
    <t>Maxwell Vore</t>
  </si>
  <si>
    <t>Maxwell Vore NIBRS Request</t>
  </si>
  <si>
    <t>Sent spreadsheets provide by LexisNexis.  Cannot complete population covered assessment as that is not part of the system.</t>
  </si>
  <si>
    <t>2023-826</t>
  </si>
  <si>
    <t>No records responsive; referred to county</t>
  </si>
  <si>
    <t>2023-827</t>
  </si>
  <si>
    <t>20ISPC007500 Videos</t>
  </si>
  <si>
    <t>Before ISP LERs</t>
  </si>
  <si>
    <t>2023-828</t>
  </si>
  <si>
    <t>Taylor Newton - UPS</t>
  </si>
  <si>
    <t>Crash 202300110351</t>
  </si>
  <si>
    <t>Assisted Jackson County, Provided CAD</t>
  </si>
  <si>
    <t>2023-829</t>
  </si>
  <si>
    <t>2023-830</t>
  </si>
  <si>
    <t xml:space="preserve">2022-00401521 </t>
  </si>
  <si>
    <t>Civil Case Open - Follow trial rules - needs subpoena</t>
  </si>
  <si>
    <t>2023-831</t>
  </si>
  <si>
    <t>Angelo Tsinoukas - US Probation Office</t>
  </si>
  <si>
    <t>Inquiry</t>
  </si>
  <si>
    <t>Forwarded request to Trevor Stevens for investigation and any response per Jason McIntyre</t>
  </si>
  <si>
    <t>2023-832</t>
  </si>
  <si>
    <t>Sabrina Ross</t>
  </si>
  <si>
    <t>20ISPC012847</t>
  </si>
  <si>
    <t>2023-833</t>
  </si>
  <si>
    <t>Margo Sayahi - Red Tree Media</t>
  </si>
  <si>
    <t>12ISPC003852</t>
  </si>
  <si>
    <t>Denied 5-14-3-4(b)(1) and 911 calls outside 3 year retention window</t>
  </si>
  <si>
    <t>2023-834</t>
  </si>
  <si>
    <t>Tammy David - Isaacs and Isaacs</t>
  </si>
  <si>
    <t>Crash 201900336501</t>
  </si>
  <si>
    <t>Sent CAD, Diagram, Sent photos(Onedrive)</t>
  </si>
  <si>
    <t>2023-835</t>
  </si>
  <si>
    <t>William Peslak - Warrior Insurance Network</t>
  </si>
  <si>
    <t>Crash 202300035858 CAD</t>
  </si>
  <si>
    <t>Crash 202300035858</t>
  </si>
  <si>
    <t>2023-836</t>
  </si>
  <si>
    <t>Alex Losoya - Walner Law</t>
  </si>
  <si>
    <t>2023-837</t>
  </si>
  <si>
    <t xml:space="preserve">Jacob Hatcher </t>
  </si>
  <si>
    <t xml:space="preserve">No records responsive, referred to courts </t>
  </si>
  <si>
    <t>2023-838</t>
  </si>
  <si>
    <t>Damien Chaffee</t>
  </si>
  <si>
    <t>Crash 202300113252</t>
  </si>
  <si>
    <t>CAD 202300113252</t>
  </si>
  <si>
    <t>No Report taken, sent CAD Detail - 3/16/2023</t>
  </si>
  <si>
    <t>2023-839</t>
  </si>
  <si>
    <t>Gigi Gilbert - Law Offices of Gigi Gilbert</t>
  </si>
  <si>
    <t>Preservation of Evidence</t>
  </si>
  <si>
    <t>Pursuit 202300112090</t>
  </si>
  <si>
    <t>2023-00112090</t>
  </si>
  <si>
    <t>Sent email acknowleding preservation letter.  I attached the letter in evidence.com and updated retention schedules for associated evidence.  Requested 911, CAD, and radio as well.</t>
  </si>
  <si>
    <t>2023-840</t>
  </si>
  <si>
    <t>Becca Chartier - Midwest Safety</t>
  </si>
  <si>
    <t>Crash 202300101150 23ISPC003616</t>
  </si>
  <si>
    <t>Denied 5-14-3-5.2(a)(2)(B)(C))</t>
  </si>
  <si>
    <t>2023-841</t>
  </si>
  <si>
    <t>Pursuit Records 202300112090</t>
  </si>
  <si>
    <t>Referred to Decatur County Sheriff's Department and requested revision if she is seeking records from the Indiana State Police.</t>
  </si>
  <si>
    <t>2023-842</t>
  </si>
  <si>
    <t>Nicole Wells</t>
  </si>
  <si>
    <t>CAD 202300089801</t>
  </si>
  <si>
    <t xml:space="preserve">Sent videos(Evidence.com), no 911 to provide </t>
  </si>
  <si>
    <t>2023-843</t>
  </si>
  <si>
    <t>Deborah Rumsey - California Dept of Justice</t>
  </si>
  <si>
    <t>2023-844</t>
  </si>
  <si>
    <t>Jared Fielder - US Treasury Department</t>
  </si>
  <si>
    <t>Darrell Holstine - No records</t>
  </si>
  <si>
    <t>2023-845</t>
  </si>
  <si>
    <t>Michele Dutkiewicz - Paragon</t>
  </si>
  <si>
    <t>Dennis Sylvester - No records</t>
  </si>
  <si>
    <t>2023-846</t>
  </si>
  <si>
    <t>Darlene Adams - Omniplex</t>
  </si>
  <si>
    <t>Molly Lassen - No records</t>
  </si>
  <si>
    <t>2023-847</t>
  </si>
  <si>
    <t>Jamie Miller/Settles - No Records; Michael Schmitz - No records</t>
  </si>
  <si>
    <t>2023-848</t>
  </si>
  <si>
    <t>Kenton Murray - No records</t>
  </si>
  <si>
    <t>2023-849</t>
  </si>
  <si>
    <t>Tina Turk - No Records</t>
  </si>
  <si>
    <t>2023-850</t>
  </si>
  <si>
    <t>Jeremy Askren - Inmate</t>
  </si>
  <si>
    <t>Inmate- Jeremy Askren</t>
  </si>
  <si>
    <t>Sent Trp's training records</t>
  </si>
  <si>
    <t>2023-851</t>
  </si>
  <si>
    <t>Sent to Trooper Patrick Stinson</t>
  </si>
  <si>
    <t>2023-852</t>
  </si>
  <si>
    <t>Charles Kersey - Peraton</t>
  </si>
  <si>
    <t>Savannah McDowell Roder - No Records</t>
  </si>
  <si>
    <t>2023-853</t>
  </si>
  <si>
    <t>Mark Cosner - DCSA</t>
  </si>
  <si>
    <t>Charles Howard - Case report, criminal transcript, 2 tickets, 2 warnings</t>
  </si>
  <si>
    <t>2023-854</t>
  </si>
  <si>
    <t>23ISPC0015469 Report</t>
  </si>
  <si>
    <t xml:space="preserve">No longer needed </t>
  </si>
  <si>
    <t>2023-855</t>
  </si>
  <si>
    <t>Jill DuVall - CFLB Law</t>
  </si>
  <si>
    <t>Crash 202300084693</t>
  </si>
  <si>
    <t>2023-00084693 Photos</t>
  </si>
  <si>
    <t>Sent CAD Detail, 911/Radio, Photos (Evidence.com)</t>
  </si>
  <si>
    <t>2023-856</t>
  </si>
  <si>
    <t>Crash 202300078685</t>
  </si>
  <si>
    <t>2023-00078685 Case</t>
  </si>
  <si>
    <t>Sent 911, log, CAD; Photos and Videos (evidence.com); check back for witness dash cam in 30 days</t>
  </si>
  <si>
    <t>2023-857</t>
  </si>
  <si>
    <t>Gregory Macyszak - Allen Law Group</t>
  </si>
  <si>
    <t>Crash 202300030656 23ISPC005339</t>
  </si>
  <si>
    <t xml:space="preserve">Sent CAD, Recon Report, Sent photos and video(Evidence.com) </t>
  </si>
  <si>
    <t>2023-858</t>
  </si>
  <si>
    <t>Max Winchell - Williams Injury Law</t>
  </si>
  <si>
    <t>Crash 202300053769 Photos</t>
  </si>
  <si>
    <t>2023-00053769 Photos</t>
  </si>
  <si>
    <t>2023-859</t>
  </si>
  <si>
    <t>JoAnna Corso</t>
  </si>
  <si>
    <t>23ISPC003438 Report</t>
  </si>
  <si>
    <t>Case still open; check back after 6/28</t>
  </si>
  <si>
    <t>2023-860</t>
  </si>
  <si>
    <t>SueAnne Moreland - The Fountain Law Firm</t>
  </si>
  <si>
    <t>Crash 202200037651 Photos</t>
  </si>
  <si>
    <t xml:space="preserve">No photos to provided(Retention schedule) </t>
  </si>
  <si>
    <t>2023-861</t>
  </si>
  <si>
    <t>Michael Cheatham - Casi-Law</t>
  </si>
  <si>
    <t>Photo Case 202300022781 - Videos</t>
  </si>
  <si>
    <t>Sent CAD Detail, Radio, Incidnete, Reconstruction, Photos and  Videos (evidence.com); Denied tox under 5-14-3-4(b)(1)</t>
  </si>
  <si>
    <t>2023-862</t>
  </si>
  <si>
    <t>Crash 202100381904 Photos</t>
  </si>
  <si>
    <t>2021-00381904</t>
  </si>
  <si>
    <t>2023-863</t>
  </si>
  <si>
    <t>Crash Recon and CMV</t>
  </si>
  <si>
    <t>Crash 202300108817 23ISPC003939</t>
  </si>
  <si>
    <t>No records responsive. (Update 4/21/2023 by Lindsay: Sent Incident Report, Recon was not needed, only scale diagram.)</t>
  </si>
  <si>
    <t>2023-864</t>
  </si>
  <si>
    <t>Michelle Frankowiak - State Farm Litigation</t>
  </si>
  <si>
    <t>Crash 202100022047 Videos</t>
  </si>
  <si>
    <t xml:space="preserve">No Records Located. ISP did not have cameras at the time of incident. </t>
  </si>
  <si>
    <t>2023-865</t>
  </si>
  <si>
    <t>2023-866</t>
  </si>
  <si>
    <t>Denise Arscott - CCMSI</t>
  </si>
  <si>
    <t>Claim</t>
  </si>
  <si>
    <t>Forwarded to Anna Clevenger for follow-up and talked with her on the phone.  She will incorporate Susan.</t>
  </si>
  <si>
    <t>2023-867</t>
  </si>
  <si>
    <t>Mary Erasmus - Bureau of ATF</t>
  </si>
  <si>
    <t>Reports</t>
  </si>
  <si>
    <t>2023-868</t>
  </si>
  <si>
    <t>Philip Kuljurgis - Geico</t>
  </si>
  <si>
    <t>Crash 2022300153918 Video</t>
  </si>
  <si>
    <t xml:space="preserve">Recon Pending; check back in 60/90 days </t>
  </si>
  <si>
    <t>2023-869</t>
  </si>
  <si>
    <t>Anita Heuser - McCoy &amp; Hiestand</t>
  </si>
  <si>
    <t>Crash 202300076952 Photos</t>
  </si>
  <si>
    <t>Crash 202300076952</t>
  </si>
  <si>
    <t>202300076952 photos and videos</t>
  </si>
  <si>
    <t>2023-870</t>
  </si>
  <si>
    <t>2023-871</t>
  </si>
  <si>
    <t>Vicky Warner</t>
  </si>
  <si>
    <t>23ISPC003551</t>
  </si>
  <si>
    <t>2023-872</t>
  </si>
  <si>
    <t>Jennifer Haschel - Allen Law Group</t>
  </si>
  <si>
    <t>Crash 202300101150 Full Request</t>
  </si>
  <si>
    <t>Crash 202300101150 23ISPC003613</t>
  </si>
  <si>
    <t>2023-00101150</t>
  </si>
  <si>
    <t>Per Jeff- Lawfirm withdrew request</t>
  </si>
  <si>
    <t>2023-873</t>
  </si>
  <si>
    <t>Christine Hughes 1132318419</t>
  </si>
  <si>
    <t>2023-874</t>
  </si>
  <si>
    <t>Mitchell Brown Anonymous Tip</t>
  </si>
  <si>
    <t>No records responsive regarding first email request.  Provided Sgt. Toles daily for 2/16/23.  Denied tip letter as investigatory 5-14-3-4(b)(1), Provided no disciplinary history for Sergeant Toles.  Not reasonably particular for emails 5-14-3-3(a)(1)</t>
  </si>
  <si>
    <t>2023-875</t>
  </si>
  <si>
    <t>Cynthia Baldauf - Wilson Kehoe Wingingham</t>
  </si>
  <si>
    <t>2023-876</t>
  </si>
  <si>
    <t>Fabiola Fulgencio - American Freedom Insurance Company</t>
  </si>
  <si>
    <t>Crash 202300099369 Report</t>
  </si>
  <si>
    <t>2023-877</t>
  </si>
  <si>
    <t>Tiffany Walker - Geico</t>
  </si>
  <si>
    <t>Crash 202200153918 Preservation</t>
  </si>
  <si>
    <t>Emailed Trooper Owsley to attach preservation letter in RMS.  Denied semi dash cam video 5-14-3-4(b)(1).</t>
  </si>
  <si>
    <t>2023-878</t>
  </si>
  <si>
    <t>Crash 202300111095</t>
  </si>
  <si>
    <t>2023-879</t>
  </si>
  <si>
    <t>Crash 202200385471</t>
  </si>
  <si>
    <t>2022-00385471 Photos</t>
  </si>
  <si>
    <t>Sent CAD Detail, CMV Inspections, Response Letter, Photos (Evidence.com) Still Pending, Videos not being released at this time. Check back in 60-90 days. Contact Allen Co. for other informations.</t>
  </si>
  <si>
    <t>2023-880</t>
  </si>
  <si>
    <t>Case File</t>
  </si>
  <si>
    <t>No records responsive.  Referred requestor to the Hamilton County Sheriff's Department.</t>
  </si>
  <si>
    <t>2023-881</t>
  </si>
  <si>
    <t>Yarger provided DPPA exception by email.  I asked LexisNexis to release the data.</t>
  </si>
  <si>
    <t>2023-882</t>
  </si>
  <si>
    <t>2023-883</t>
  </si>
  <si>
    <t>Lexis Nexis 207637726</t>
  </si>
  <si>
    <t xml:space="preserve">Sent Reconstruction. </t>
  </si>
  <si>
    <t>2023-884</t>
  </si>
  <si>
    <t>Lexis Nexis 207718671</t>
  </si>
  <si>
    <t>2023-885</t>
  </si>
  <si>
    <t>Lexis Nexis 207614831</t>
  </si>
  <si>
    <t>2023-886</t>
  </si>
  <si>
    <t>Crash 201900419175</t>
  </si>
  <si>
    <t>Sent CAD Detail, 911/Radio, Referred to buycrash. no other records located</t>
  </si>
  <si>
    <t>2023-887</t>
  </si>
  <si>
    <t>Harleigh Nicholson</t>
  </si>
  <si>
    <t>No records responsive; referred to other agency</t>
  </si>
  <si>
    <t>2023-888</t>
  </si>
  <si>
    <t>Max Bolin</t>
  </si>
  <si>
    <t>Crash 202300059860 Body Cam</t>
  </si>
  <si>
    <t>2023-889</t>
  </si>
  <si>
    <t>Eusebio Moreno</t>
  </si>
  <si>
    <t>Crash Reports 202300113477/202300113506</t>
  </si>
  <si>
    <t>23ISPC004075</t>
  </si>
  <si>
    <t>Denied under 5-14-3-4(b)(1) - CAD Detail</t>
  </si>
  <si>
    <t>2023-890</t>
  </si>
  <si>
    <t>Kiri Altieri - Isaacs&amp;Isaacs</t>
  </si>
  <si>
    <t>Crash 202300054351 Full Request</t>
  </si>
  <si>
    <t>Crash 202300054351</t>
  </si>
  <si>
    <t>2023-00054351 Photos and Videos</t>
  </si>
  <si>
    <t>Sent CAD Detail, 911/Radio, Photos and Videos (Evidence.com)</t>
  </si>
  <si>
    <t>2023-891</t>
  </si>
  <si>
    <t>Amber Downes</t>
  </si>
  <si>
    <t>Crash 202300110763 Report</t>
  </si>
  <si>
    <t>2023-892</t>
  </si>
  <si>
    <t>Recon pending; check back after 5/29/23</t>
  </si>
  <si>
    <t>2023-893</t>
  </si>
  <si>
    <t>2023-894</t>
  </si>
  <si>
    <t>Christine Hughes 3331689603</t>
  </si>
  <si>
    <t xml:space="preserve">Crash 2022607266 </t>
  </si>
  <si>
    <t>2023-895</t>
  </si>
  <si>
    <t>Crash 202200471525 Recon</t>
  </si>
  <si>
    <t>Crash 202200471525 22ISPC014710</t>
  </si>
  <si>
    <t xml:space="preserve">Recon pending; check back 60/90 days </t>
  </si>
  <si>
    <t>2023-896</t>
  </si>
  <si>
    <t>23ISPC003463 Incident Report</t>
  </si>
  <si>
    <t>23ISPC003463</t>
  </si>
  <si>
    <t>2023-897</t>
  </si>
  <si>
    <t>Quinesha Hurt</t>
  </si>
  <si>
    <t>Not reasonably particular sent 3/13; no response</t>
  </si>
  <si>
    <t>2023-898</t>
  </si>
  <si>
    <t>Crash 202000224187 FUll Request</t>
  </si>
  <si>
    <t>Duplicate requesr from 2020 - sent CAD Detail, 911/Radio, No other records responsive</t>
  </si>
  <si>
    <t>2023-899</t>
  </si>
  <si>
    <t>Crash 202300102829 23ISPC003690</t>
  </si>
  <si>
    <t xml:space="preserve">Denied under 5-14-3-4(b)(1), recon still pending; check back in 60/90 days </t>
  </si>
  <si>
    <t>2023-900</t>
  </si>
  <si>
    <t>Brooke Biggins - Glaser &amp; Ebbs</t>
  </si>
  <si>
    <t>Crash 202100126290</t>
  </si>
  <si>
    <t>2023-901</t>
  </si>
  <si>
    <t>Chantelle Lee - WGBH</t>
  </si>
  <si>
    <t>Referred to buycrash - informed we cannot determine DPPA exception for them.</t>
  </si>
  <si>
    <t>2023-902</t>
  </si>
  <si>
    <t xml:space="preserve">Zak Cassel </t>
  </si>
  <si>
    <t>APRA Log - Marion County</t>
  </si>
  <si>
    <t>Referred requestor to the Marion County Sheriff's Department.</t>
  </si>
  <si>
    <t>2023-903</t>
  </si>
  <si>
    <t>Antonia Gonzalez - Law Office of Antonia Gonzalez</t>
  </si>
  <si>
    <t>2023-904</t>
  </si>
  <si>
    <t>23ISPC004206</t>
  </si>
  <si>
    <t>2023-00117266</t>
  </si>
  <si>
    <t>Denied incident report 5-14-3-4(b)(1) and denied LERS 5-14-3-5.2(a)(2)(B) - (C)</t>
  </si>
  <si>
    <t>2023-905</t>
  </si>
  <si>
    <t>Britt Woodard - Wasginton Township</t>
  </si>
  <si>
    <t>17ISPC013616</t>
  </si>
  <si>
    <t>Denied records, narratives, and evidence as investigatory 5-14-3-4(b)(1) and requested revision for reasonably particular regarding "any other information" 5-14-3-3(a)(1).</t>
  </si>
  <si>
    <t>2023-906</t>
  </si>
  <si>
    <t>Katie Pettigrew - Milligan Pusateri Co</t>
  </si>
  <si>
    <t>Crash 20210051725 Photos</t>
  </si>
  <si>
    <t>Referred to LaPorte County SD</t>
  </si>
  <si>
    <t>2023-907</t>
  </si>
  <si>
    <t>Crash 202300093357 Full Request</t>
  </si>
  <si>
    <t>Crash 202300093357</t>
  </si>
  <si>
    <t>2023-00093357</t>
  </si>
  <si>
    <t>Sent 911, call log, CAD; Photos and Videos (evidence.com)</t>
  </si>
  <si>
    <t>2023-908</t>
  </si>
  <si>
    <t>Chris Weaver - WSJ</t>
  </si>
  <si>
    <t>Crash 202300118304 23ISPC004247</t>
  </si>
  <si>
    <t>2023-00118304 Photos (Case)</t>
  </si>
  <si>
    <t>Sent CMV Inspection; Case open pending prosecutor action; check back after 6/11</t>
  </si>
  <si>
    <t>2023-909</t>
  </si>
  <si>
    <t>Matthew Gray - Grange Insurance</t>
  </si>
  <si>
    <t>Crash 202300054161 Photos</t>
  </si>
  <si>
    <t>2023-910</t>
  </si>
  <si>
    <t>Mitchell Carter - WFIE</t>
  </si>
  <si>
    <t>Defensive Tactics Data</t>
  </si>
  <si>
    <t>23ISPC003963</t>
  </si>
  <si>
    <t>2023-00109863</t>
  </si>
  <si>
    <t>Referred to Evansville Police Department or Southwest Indiana Law Enforcement Academy.  Request seeks information or evidence we don't have.</t>
  </si>
  <si>
    <t>2023-911</t>
  </si>
  <si>
    <t>Inspection Report</t>
  </si>
  <si>
    <t>If open case - issue subpoena, if not please follow 5-14-3-3(a)(1) reasonable particularity.</t>
  </si>
  <si>
    <t>2023-912</t>
  </si>
  <si>
    <t>Cathi Weiner</t>
  </si>
  <si>
    <t>2023-913</t>
  </si>
  <si>
    <t>2023-914</t>
  </si>
  <si>
    <t>Kelsey Jones - Foreman Watson Holtrey, LLP</t>
  </si>
  <si>
    <t>Crash 202300039507 23ISPC00039507</t>
  </si>
  <si>
    <t>Sent CAD, radio traffic; denied incident report and videos 5-14-3-4(b)(1)</t>
  </si>
  <si>
    <t>2023-915</t>
  </si>
  <si>
    <t>Jay Heller - Heller &amp; Richmond</t>
  </si>
  <si>
    <t>Referred to the District</t>
  </si>
  <si>
    <t>2023-916</t>
  </si>
  <si>
    <t>Crash 202200217190 Videos</t>
  </si>
  <si>
    <t>Referred to Trooper Beers.</t>
  </si>
  <si>
    <t>2023-917</t>
  </si>
  <si>
    <t>Sidney Lewellen</t>
  </si>
  <si>
    <t>2023-918</t>
  </si>
  <si>
    <t>Jeanette Merchant 1872895</t>
  </si>
  <si>
    <t>2023-919</t>
  </si>
  <si>
    <t>Gary Strayer</t>
  </si>
  <si>
    <t>Crash 202300122644 Report</t>
  </si>
  <si>
    <t>CAD 202300122644</t>
  </si>
  <si>
    <t>2023-920</t>
  </si>
  <si>
    <t>18ISPC004368</t>
  </si>
  <si>
    <t>Denied interviews, statements, police report, photos, videos as investigatory 5-14-3-4(b)(1)</t>
  </si>
  <si>
    <t>2023-921</t>
  </si>
  <si>
    <t>Cesar Valdiva</t>
  </si>
  <si>
    <t>Crash 202300116200 Videos Photos</t>
  </si>
  <si>
    <t>2023-00116200 Videos and Photos</t>
  </si>
  <si>
    <t>Sent Videos and Photos (evidence.com)</t>
  </si>
  <si>
    <t>2023-922</t>
  </si>
  <si>
    <t>Nicholas Edwards</t>
  </si>
  <si>
    <t>Delphi Mugshot</t>
  </si>
  <si>
    <t>Referred to news release</t>
  </si>
  <si>
    <t>2023-923</t>
  </si>
  <si>
    <t>Crash 202300082229 23ISPC002952</t>
  </si>
  <si>
    <t xml:space="preserve">Assist MGSD, Sent CAD, Incident(CVED) Report, Sent videos(Evidence.com) </t>
  </si>
  <si>
    <t>2023-924</t>
  </si>
  <si>
    <t>Chino Reyes</t>
  </si>
  <si>
    <t>23ISPC003501</t>
  </si>
  <si>
    <t>2023-0097592 Video</t>
  </si>
  <si>
    <t xml:space="preserve">under 5-14-3-5.2(a) videos not being released. </t>
  </si>
  <si>
    <t>2023-925</t>
  </si>
  <si>
    <t>2022-00041486</t>
  </si>
  <si>
    <t>2023-926</t>
  </si>
  <si>
    <t>Delphi - photos/sketch</t>
  </si>
  <si>
    <t>Referred to ISP website on Delphi</t>
  </si>
  <si>
    <t>2023-927</t>
  </si>
  <si>
    <t>Cindy Jack - Roetzel</t>
  </si>
  <si>
    <t>Not ISP, Referred to Allen SD, provided CMV Report 202200509230</t>
  </si>
  <si>
    <t>2023-928</t>
  </si>
  <si>
    <t>Crash 202300108461 Report</t>
  </si>
  <si>
    <t>2023-929</t>
  </si>
  <si>
    <t>Tricia Woods - Waters Tyler Hofman Scott</t>
  </si>
  <si>
    <t>Crash Records Full request</t>
  </si>
  <si>
    <t>Referred to Trial Rules</t>
  </si>
  <si>
    <t>2023-930</t>
  </si>
  <si>
    <t>Barbara Condon - ISG</t>
  </si>
  <si>
    <t>Crash 202200109452</t>
  </si>
  <si>
    <t>Crash 202200109452 22ISPC003394</t>
  </si>
  <si>
    <t>2023-931</t>
  </si>
  <si>
    <t>Amanda Jones</t>
  </si>
  <si>
    <t>Amanda Turner - Audio</t>
  </si>
  <si>
    <t xml:space="preserve">Sent two audio calls. </t>
  </si>
  <si>
    <t>2023-932</t>
  </si>
  <si>
    <t>Robert Murphy - Maricopa County Sheriff's Office</t>
  </si>
  <si>
    <t>Sydney Hrdlicka - No Records; referred to Tippecanoe County</t>
  </si>
  <si>
    <t>2023-933</t>
  </si>
  <si>
    <t>Referred to buycrash.com/202300110763</t>
  </si>
  <si>
    <t>2023-934</t>
  </si>
  <si>
    <t>James Conner/Connor - No Records. Referred to Michigan City PD and LaPorte Co SD</t>
  </si>
  <si>
    <t>2023-935</t>
  </si>
  <si>
    <t>Xochitl Macias - Karchmar Lambert</t>
  </si>
  <si>
    <t>Crash 202300118304 Full Request</t>
  </si>
  <si>
    <t xml:space="preserve">Recon pending; check back in after 6/11/23 </t>
  </si>
  <si>
    <t>2023-936</t>
  </si>
  <si>
    <t>Mary Nichols - Putnam County Highway</t>
  </si>
  <si>
    <t>2023-937</t>
  </si>
  <si>
    <t>Memorie Holifield - Landendorf Law</t>
  </si>
  <si>
    <t>Crash 202300102524</t>
  </si>
  <si>
    <t>2023-00102524 Photos</t>
  </si>
  <si>
    <t>Sent CAD Detail, Response Letter, Photos (evidence.com), No Incident report or 911 audio</t>
  </si>
  <si>
    <t>2023-938</t>
  </si>
  <si>
    <t>Christine Hughes 1132289870</t>
  </si>
  <si>
    <t>23ISPC002464</t>
  </si>
  <si>
    <t>2023-939</t>
  </si>
  <si>
    <t>2023-940</t>
  </si>
  <si>
    <t>Gerrie Rosenburg - Keller &amp; Keller</t>
  </si>
  <si>
    <t>Crash 202200364875</t>
  </si>
  <si>
    <t>2023-941</t>
  </si>
  <si>
    <t>Lisa woods - Garan Lucow Miller</t>
  </si>
  <si>
    <t>No Records located - Referred to Elkhart SD</t>
  </si>
  <si>
    <t>2023-942</t>
  </si>
  <si>
    <t>Enjohnae Pointer - Progressive</t>
  </si>
  <si>
    <t>2023-943</t>
  </si>
  <si>
    <t>Crash 202300107261 Photos Videos</t>
  </si>
  <si>
    <t>2023-944</t>
  </si>
  <si>
    <t>Sent Body Cam</t>
  </si>
  <si>
    <t>2023-945</t>
  </si>
  <si>
    <t>Jeanette Merchant 1862965</t>
  </si>
  <si>
    <t>2023-946</t>
  </si>
  <si>
    <t>Jeanette Merchant 1865970</t>
  </si>
  <si>
    <t>2023-947</t>
  </si>
  <si>
    <t>Amy Stockwell</t>
  </si>
  <si>
    <t>Forward to criminal history.</t>
  </si>
  <si>
    <t>2023-948</t>
  </si>
  <si>
    <t>Lexis Nexis 208103481</t>
  </si>
  <si>
    <t>Crash 202100205213 Photos</t>
  </si>
  <si>
    <t>Crash 202100205213</t>
  </si>
  <si>
    <t>Sent Photos (OneDrive); Denied 7 photos 5-14-3-4(b)(1)</t>
  </si>
  <si>
    <t>2023-949</t>
  </si>
  <si>
    <t>Lexis Nexis 208221866</t>
  </si>
  <si>
    <t>2023-950</t>
  </si>
  <si>
    <t xml:space="preserve">Imogen Robinson - Arrow Media </t>
  </si>
  <si>
    <t>21ISPC005262 21ISPC005263</t>
  </si>
  <si>
    <t>Denied video, photos, incident report 5-14-3-4(b)(1).  No 911 calls and radio traffic no longer exists.</t>
  </si>
  <si>
    <t>2023-951</t>
  </si>
  <si>
    <t>American Freedome Insurance</t>
  </si>
  <si>
    <t>Referred to buycrash.com, mail check back</t>
  </si>
  <si>
    <t>2023-952</t>
  </si>
  <si>
    <t>Nicole Cissell - DCSA</t>
  </si>
  <si>
    <t>Abram Neff - 1 Incident Report, 1 Ticket, 2 Warnings</t>
  </si>
  <si>
    <t>2023-953</t>
  </si>
  <si>
    <t>Lexis Nexis 2072200012</t>
  </si>
  <si>
    <t>Crash 202300072541 Photos</t>
  </si>
  <si>
    <t>2023-954</t>
  </si>
  <si>
    <t>Sarah White - City of Kokomo Corporate Counsel</t>
  </si>
  <si>
    <t>Crash 202200115094 Photos</t>
  </si>
  <si>
    <t>2022-00115094 Photos</t>
  </si>
  <si>
    <t>2023-955</t>
  </si>
  <si>
    <t>Christine Hughes 3331794511</t>
  </si>
  <si>
    <t>2023-956</t>
  </si>
  <si>
    <t>Bianca Maldonado - Allen Law Group</t>
  </si>
  <si>
    <t>Crash 202100409045 Full Request</t>
  </si>
  <si>
    <t>Sent CAD, CMV, 911, Sent photos(Onedrive)</t>
  </si>
  <si>
    <t>C</t>
  </si>
  <si>
    <t>2023-957</t>
  </si>
  <si>
    <t>Crash 202200544138 Photos</t>
  </si>
  <si>
    <t>2022-00544138 Photos</t>
  </si>
  <si>
    <t>2023-958</t>
  </si>
  <si>
    <t xml:space="preserve">Brittany Schane - Progressive </t>
  </si>
  <si>
    <t>23ISPC002711</t>
  </si>
  <si>
    <t>2023-959</t>
  </si>
  <si>
    <t>Justin Long - Indiana Farmers Insurance</t>
  </si>
  <si>
    <t>23ISPC003086</t>
  </si>
  <si>
    <t>2023-960</t>
  </si>
  <si>
    <t>Elizabeth Harper - McNeely Law</t>
  </si>
  <si>
    <t>Crash 202100204507 911 Audio</t>
  </si>
  <si>
    <t>Crash 202100204507</t>
  </si>
  <si>
    <t>Send CAD detail, 911/radio and 911 call screenshot</t>
  </si>
  <si>
    <t>2023-961</t>
  </si>
  <si>
    <t>2023-962</t>
  </si>
  <si>
    <t>Michael Richmond - Heller &amp; Richmond</t>
  </si>
  <si>
    <t>23ISPC004247</t>
  </si>
  <si>
    <t>2023-963</t>
  </si>
  <si>
    <t>Crash 202300063703 Photos</t>
  </si>
  <si>
    <t>Referred to Pike Co SD as they took the photos</t>
  </si>
  <si>
    <t>2023-964</t>
  </si>
  <si>
    <t>Brandon Prine</t>
  </si>
  <si>
    <t>23ISPC003483 Report</t>
  </si>
  <si>
    <t>Denied Incident report 5-14-3-4(b)(1); Sent media summary</t>
  </si>
  <si>
    <t>2023-965</t>
  </si>
  <si>
    <t>Crash 202300100228 Photos</t>
  </si>
  <si>
    <t>2023-966</t>
  </si>
  <si>
    <t>Lexis Nexis 189030506</t>
  </si>
  <si>
    <t>Triple Request(Denied 5-14-3-4(b)(1))</t>
  </si>
  <si>
    <t>2023-967</t>
  </si>
  <si>
    <t xml:space="preserve">Tisha Davis - Federal Public Defender </t>
  </si>
  <si>
    <t>Case 13F-27320</t>
  </si>
  <si>
    <t>2023-968</t>
  </si>
  <si>
    <t>Lexis Nexis 208279951</t>
  </si>
  <si>
    <t>Crash Records Photos Recon</t>
  </si>
  <si>
    <t>2022-00543996 Photos (Case)</t>
  </si>
  <si>
    <t>Case still open, check back in 60 days for recon; sent photos (evidence.com), denied 1 photo 5-14-3-4(b)(1)</t>
  </si>
  <si>
    <t>2023-969</t>
  </si>
  <si>
    <t>Peter Hoffman - Michigan State Police</t>
  </si>
  <si>
    <t>19ISPC014339</t>
  </si>
  <si>
    <t>2023-970</t>
  </si>
  <si>
    <t>Kristin - Walsh Construction</t>
  </si>
  <si>
    <t>Crash Photos 202200409044</t>
  </si>
  <si>
    <t>2023-971</t>
  </si>
  <si>
    <t>Nathaniel Walden - Schiller Law Office</t>
  </si>
  <si>
    <t>Crash Records Photos Videos</t>
  </si>
  <si>
    <t>2022-00372330 Case with witness videos</t>
  </si>
  <si>
    <t>Sent photos and witness videos (evidence.com)</t>
  </si>
  <si>
    <t>2023-972</t>
  </si>
  <si>
    <t>Jeanette Merchant 1872307</t>
  </si>
  <si>
    <t>2023-973</t>
  </si>
  <si>
    <t>Courtney Levins</t>
  </si>
  <si>
    <t>23ISPC001114</t>
  </si>
  <si>
    <t>Denied under 5-14-3-4(b)(1), Referred to clerks office to issue subpoena</t>
  </si>
  <si>
    <t>2023-974</t>
  </si>
  <si>
    <t>Crash 202300094416 Photos</t>
  </si>
  <si>
    <t>2023-00094416 Photos</t>
  </si>
  <si>
    <t>2023-975</t>
  </si>
  <si>
    <t>Zachary Surber - Hensley Legal Group</t>
  </si>
  <si>
    <t>Crash 202200377328 Photos</t>
  </si>
  <si>
    <t>2023-976</t>
  </si>
  <si>
    <t>202300108817 Photos</t>
  </si>
  <si>
    <t>Sent CAD Detail, CMV Inspection, 911/Radio Traffic, Photos (Onedrive), Photos (Evidence.com), Still pending, No Recon, Scale Diagram and videos not being released at this time, check back in 60 - 90 days. (Update 7/21/2023: Sent Scale Diagrams and videos. No Measurements, EDR/ECMs</t>
  </si>
  <si>
    <t>2023-977</t>
  </si>
  <si>
    <t>Dane Willy - 1 Citation</t>
  </si>
  <si>
    <t>2023-978</t>
  </si>
  <si>
    <t>Crash 202200348496 Videos</t>
  </si>
  <si>
    <t>2023-979</t>
  </si>
  <si>
    <t>Anita Gault - Markel Lambring Law Firm</t>
  </si>
  <si>
    <t>Crash 202300082854 Photos</t>
  </si>
  <si>
    <t>2023-980</t>
  </si>
  <si>
    <t>Josh Duehning - DeKalb County Sheriff's Office</t>
  </si>
  <si>
    <t>Kelly/Kai Campbell - No records</t>
  </si>
  <si>
    <t>2023-981</t>
  </si>
  <si>
    <t>Christina Futrell - Ethos Risk</t>
  </si>
  <si>
    <t>Crash 202300082360 Photos</t>
  </si>
  <si>
    <t>2023-00082360 Photos</t>
  </si>
  <si>
    <t>2023-982</t>
  </si>
  <si>
    <t>Kyle Jensen - North Aurora Police Department</t>
  </si>
  <si>
    <t>Michael Walker-No Record</t>
  </si>
  <si>
    <t>2023-983</t>
  </si>
  <si>
    <t>Michael Sader - Oklahoma City Police Department</t>
  </si>
  <si>
    <t>Sara Lassner - No Records</t>
  </si>
  <si>
    <t>2023-984</t>
  </si>
  <si>
    <t>2023-985</t>
  </si>
  <si>
    <t>Anthony Peterson - St. Petersburg Police Department</t>
  </si>
  <si>
    <t xml:space="preserve">Faith Travis- Warning for Speeding(000157401370), Incident Report-Witness </t>
  </si>
  <si>
    <t>2023-986</t>
  </si>
  <si>
    <t xml:space="preserve">Max Bolin </t>
  </si>
  <si>
    <t>202300059860 Body Cam</t>
  </si>
  <si>
    <t xml:space="preserve">Sent body and dash cam(Evidence.com) </t>
  </si>
  <si>
    <t>2023-987</t>
  </si>
  <si>
    <t>Crash 202300107840 Full Request</t>
  </si>
  <si>
    <t>Crash 202300107840 23ISPC003889</t>
  </si>
  <si>
    <t>2023-00107840 Photos</t>
  </si>
  <si>
    <t>Sent 911 and CAD; Photos (evidence.com); Case still open, check back in 60 days for Videos and Recon</t>
  </si>
  <si>
    <t>2023-988</t>
  </si>
  <si>
    <t>Crash 202300067919 Photos</t>
  </si>
  <si>
    <t>2023-989</t>
  </si>
  <si>
    <t>Mariah Prosser-Rayburn - Hensley Legal Group</t>
  </si>
  <si>
    <t>Crash 202300111503 Photos</t>
  </si>
  <si>
    <t xml:space="preserve">2023-00111503 Photos </t>
  </si>
  <si>
    <t>2023-990</t>
  </si>
  <si>
    <t>Tyhesia Moore</t>
  </si>
  <si>
    <t>Referred to the courts</t>
  </si>
  <si>
    <t>2023-991</t>
  </si>
  <si>
    <t>Scott Northrop - Cobb County Police Department</t>
  </si>
  <si>
    <t>Brian Dermaus-No Record</t>
  </si>
  <si>
    <t>2023-992</t>
  </si>
  <si>
    <t>Joshua Kimbrell</t>
  </si>
  <si>
    <t>Requested revision - reasonably particular - 5-14-3-3(a)(1)</t>
  </si>
  <si>
    <t>2023-993</t>
  </si>
  <si>
    <t>Officer Hatch - Toledo Police Department</t>
  </si>
  <si>
    <t>Chase Osmun - No records</t>
  </si>
  <si>
    <t>2023-994</t>
  </si>
  <si>
    <t>2023-00118304</t>
  </si>
  <si>
    <t>Sent CMV and 911; check back for Recon, Incident Report, CAD, Videos and Photos</t>
  </si>
  <si>
    <t xml:space="preserve"> C</t>
  </si>
  <si>
    <t>2023-995</t>
  </si>
  <si>
    <t>Holly Petty - Cassiday Shade</t>
  </si>
  <si>
    <t>Stop 18 Road Accidents</t>
  </si>
  <si>
    <t>Referred to LexisNexis - requested revision not reasonably particular 5-14-3-3(a)(1)</t>
  </si>
  <si>
    <t>2023-996</t>
  </si>
  <si>
    <t>Lexis Nexis 207047586</t>
  </si>
  <si>
    <t>Crash 202300089696 23ISPC003228</t>
  </si>
  <si>
    <t>Pending investigation, check back in 60-90 days.</t>
  </si>
  <si>
    <t>2023-997</t>
  </si>
  <si>
    <t>Crash 202300077707 Photos</t>
  </si>
  <si>
    <t>2023-00077707 Photos</t>
  </si>
  <si>
    <t>2023-998</t>
  </si>
  <si>
    <t>Kayla Hurley-No Record</t>
  </si>
  <si>
    <t>2023-999</t>
  </si>
  <si>
    <t>Mark Bickey - US Army</t>
  </si>
  <si>
    <t>Melvin Jackson - No records located</t>
  </si>
  <si>
    <t>2023-1000</t>
  </si>
  <si>
    <t>Crash 202300004526</t>
  </si>
  <si>
    <t>IN6818000704</t>
  </si>
  <si>
    <t>2023-1001</t>
  </si>
  <si>
    <t>Crash 202000048022 CAD</t>
  </si>
  <si>
    <t>2023-1002</t>
  </si>
  <si>
    <t>Colin Kopke - Rockwall Police Department</t>
  </si>
  <si>
    <t>Jaquan Graham - No Records</t>
  </si>
  <si>
    <t>2023-1003</t>
  </si>
  <si>
    <t>Crash 202200354848 Photos</t>
  </si>
  <si>
    <t>2022-00354848 Photos</t>
  </si>
  <si>
    <t>2023-1004</t>
  </si>
  <si>
    <t>Daniela - AFF Trans LLC</t>
  </si>
  <si>
    <t>Referred to Hendricks County Sheriff</t>
  </si>
  <si>
    <t>2023-1005</t>
  </si>
  <si>
    <t>2023-1006</t>
  </si>
  <si>
    <t>Sukhpal Singh</t>
  </si>
  <si>
    <t>202300127057 Photos and videos</t>
  </si>
  <si>
    <t>2023-1007</t>
  </si>
  <si>
    <t>Patruck Mulroy - All State</t>
  </si>
  <si>
    <t xml:space="preserve">Crash 202300000969 </t>
  </si>
  <si>
    <t>Referred to buycrash; included and image of the available report and what to input</t>
  </si>
  <si>
    <t>2023-1008</t>
  </si>
  <si>
    <t>Angela Morris</t>
  </si>
  <si>
    <t>Not ISP, Referred to DNR</t>
  </si>
  <si>
    <t>2023-1009</t>
  </si>
  <si>
    <t>Isabella Montilla - ABC 7</t>
  </si>
  <si>
    <t>Referred to PIO Sergeant Fifield</t>
  </si>
  <si>
    <t>2023-1010</t>
  </si>
  <si>
    <t xml:space="preserve">Alex Jensen </t>
  </si>
  <si>
    <t>Reporting Measures</t>
  </si>
  <si>
    <t>No changes</t>
  </si>
  <si>
    <t>2023-1011</t>
  </si>
  <si>
    <t>Crash 202300111776 Report</t>
  </si>
  <si>
    <t>2023-1012</t>
  </si>
  <si>
    <t>No records responsive.  According to CHRIS, Hobart Police Department conducted the investigation.  Referred requestor to the Hobart Police Department.</t>
  </si>
  <si>
    <t>2023-1013</t>
  </si>
  <si>
    <t>Veronica Flores - Kopka Pinkus Dolin</t>
  </si>
  <si>
    <t>Crash 202200203244 Toxicology</t>
  </si>
  <si>
    <t>2023-1014</t>
  </si>
  <si>
    <t>Chrsitine Hughes 3331824844</t>
  </si>
  <si>
    <t>2023-1015</t>
  </si>
  <si>
    <t>Christine Hughes 3331780076</t>
  </si>
  <si>
    <t>23ISPC002543</t>
  </si>
  <si>
    <t>2023-1016</t>
  </si>
  <si>
    <t>Christine Hughes 3331761434</t>
  </si>
  <si>
    <t>Crash 202300066236</t>
  </si>
  <si>
    <t>2023-1017</t>
  </si>
  <si>
    <t>Christine Hughes 3331758497</t>
  </si>
  <si>
    <t>2023-1018</t>
  </si>
  <si>
    <t>Christine Hughes 1132306209</t>
  </si>
  <si>
    <t>2023-1019</t>
  </si>
  <si>
    <t>Christine Hughes 1132331474</t>
  </si>
  <si>
    <t>IN9320000640</t>
  </si>
  <si>
    <t>Referred to White County SD</t>
  </si>
  <si>
    <t>2023-1020</t>
  </si>
  <si>
    <t>Christine Hughes 1132290174</t>
  </si>
  <si>
    <t>Crash 202300077957</t>
  </si>
  <si>
    <t>2023-1021</t>
  </si>
  <si>
    <t>Christine Hughes 3331777634</t>
  </si>
  <si>
    <t>Crash 202200069564</t>
  </si>
  <si>
    <t>2023-1022</t>
  </si>
  <si>
    <t>Christine Hughes 3331819405</t>
  </si>
  <si>
    <t>Referre to IMPD</t>
  </si>
  <si>
    <t>2023-1023</t>
  </si>
  <si>
    <t>Christine Hughes 3331720262</t>
  </si>
  <si>
    <t>2023-1024</t>
  </si>
  <si>
    <t>Christine Hughes 1132329430</t>
  </si>
  <si>
    <t>2023-1025</t>
  </si>
  <si>
    <t>Jackie Hetz</t>
  </si>
  <si>
    <t>2022-00010496</t>
  </si>
  <si>
    <t>2023-1026</t>
  </si>
  <si>
    <t>Lexis Nexis 208668231</t>
  </si>
  <si>
    <t>2023-1027</t>
  </si>
  <si>
    <t>Anthony Woods - US State Department</t>
  </si>
  <si>
    <t>Michael Ross - 1 Citation</t>
  </si>
  <si>
    <t>2023-1028</t>
  </si>
  <si>
    <t>Arthur</t>
  </si>
  <si>
    <t>Not reasonably particular sent 3/24; no response</t>
  </si>
  <si>
    <t>2023-1029</t>
  </si>
  <si>
    <t>Andy Jagoda</t>
  </si>
  <si>
    <t>Crash 202300119475 Recon</t>
  </si>
  <si>
    <t xml:space="preserve">Recon pending; check back in 60/90 days </t>
  </si>
  <si>
    <t>2023-1030</t>
  </si>
  <si>
    <t xml:space="preserve">Crash 202300116813 </t>
  </si>
  <si>
    <t>2023-1031</t>
  </si>
  <si>
    <t>Christine Hughes 3331792912</t>
  </si>
  <si>
    <t>22ISPC011717</t>
  </si>
  <si>
    <t>2023-1032</t>
  </si>
  <si>
    <t>2023-1033</t>
  </si>
  <si>
    <t>2023-1034</t>
  </si>
  <si>
    <t>Michelle Lopez - Allstate Insurance</t>
  </si>
  <si>
    <t>Crash Report - Officer Bailey</t>
  </si>
  <si>
    <t>Trooper Bailey</t>
  </si>
  <si>
    <t>2023-1035</t>
  </si>
  <si>
    <t>Katie Sherer - Purdue University PD</t>
  </si>
  <si>
    <t>Megan Shufflebarger - 1 Citation</t>
  </si>
  <si>
    <t>2023-1036</t>
  </si>
  <si>
    <t>S. Jenkins - DeKalb County Sheriff's Office</t>
  </si>
  <si>
    <t>Jakareon Williams - No records</t>
  </si>
  <si>
    <t>2023-1037</t>
  </si>
  <si>
    <t>Krystal Bozinoviski - Gladish Law Group</t>
  </si>
  <si>
    <t>2023-1038</t>
  </si>
  <si>
    <t>Kristina Duplon - Metro Reporting Bureau</t>
  </si>
  <si>
    <t>Crash 202200304712</t>
  </si>
  <si>
    <t>CAD 202200304712</t>
  </si>
  <si>
    <t>No report taken, Sent CAD for insurance purposes</t>
  </si>
  <si>
    <t>2023-1039</t>
  </si>
  <si>
    <t>Kyle</t>
  </si>
  <si>
    <t>Insurance</t>
  </si>
  <si>
    <t>2023-1040</t>
  </si>
  <si>
    <t>Christine Stout - Smuch - State of Ohio Workers Comp</t>
  </si>
  <si>
    <t>2023-1041</t>
  </si>
  <si>
    <t>2023-1042</t>
  </si>
  <si>
    <t>Cydney Penner - Cream Productions</t>
  </si>
  <si>
    <t>Murder 202000316237 20ISPC012744</t>
  </si>
  <si>
    <t>Provided 911 and CAD - denied reports, photos, videos, statements, transcripts as investigatory - 5-14-3-4(b)(1)</t>
  </si>
  <si>
    <t>2023-1043</t>
  </si>
  <si>
    <t>Brice Swart - Noblesville Police Department</t>
  </si>
  <si>
    <t>Brandon Trimarco - 1 warning</t>
  </si>
  <si>
    <t>2023-1044</t>
  </si>
  <si>
    <t>Forrest Gatrell - Hensely Legal Group</t>
  </si>
  <si>
    <t>Crash 202300127629 Photos</t>
  </si>
  <si>
    <t>2023-1045</t>
  </si>
  <si>
    <t>Crash 202200464633 Photos</t>
  </si>
  <si>
    <t xml:space="preserve">Spoke to trooper, unable to locate photos. </t>
  </si>
  <si>
    <t>2023-1046</t>
  </si>
  <si>
    <t>Lexis Nexis 208958491</t>
  </si>
  <si>
    <t>Crash 202300114043 Photos</t>
  </si>
  <si>
    <t>2023-00114043 Photos</t>
  </si>
  <si>
    <t>2023-1047</t>
  </si>
  <si>
    <t>Emily D - Safety Emko</t>
  </si>
  <si>
    <t>Not ISP, Referred to Adams SD</t>
  </si>
  <si>
    <t>2023-1048</t>
  </si>
  <si>
    <t>Lexis Nexis 208878616</t>
  </si>
  <si>
    <t>Crash 202300113222</t>
  </si>
  <si>
    <t>2023-1049</t>
  </si>
  <si>
    <t>Kim Carr - Young and Young</t>
  </si>
  <si>
    <t>Crash 202200126828 Videos</t>
  </si>
  <si>
    <t>Video Case 202200126828</t>
  </si>
  <si>
    <t>Sent Video Case - (Evidence.com)</t>
  </si>
  <si>
    <t>2023-1050</t>
  </si>
  <si>
    <t>Veronica Flores - KPD</t>
  </si>
  <si>
    <t>Referred to Kosciusko County</t>
  </si>
  <si>
    <t>2023-1051</t>
  </si>
  <si>
    <t>Crash 202300111020 Full Request</t>
  </si>
  <si>
    <t>Crash 202300111020</t>
  </si>
  <si>
    <t>2023-1052</t>
  </si>
  <si>
    <t>Stacy VanEgeren - Wisconsin Probation and Parole</t>
  </si>
  <si>
    <t>Case Report 23ISPC004855</t>
  </si>
  <si>
    <t>Probation- Kyle Quaderer</t>
  </si>
  <si>
    <t>2023-1053</t>
  </si>
  <si>
    <t>Juan Dominguez</t>
  </si>
  <si>
    <t>2023-1054</t>
  </si>
  <si>
    <t>Crash 202300105869 Photos</t>
  </si>
  <si>
    <t>2023-00205869 Photos</t>
  </si>
  <si>
    <t>2023-1055</t>
  </si>
  <si>
    <t>Crash 202200238288 Photos</t>
  </si>
  <si>
    <t>2023-1056</t>
  </si>
  <si>
    <t>Larry Stough - Sodrel Truck Lines</t>
  </si>
  <si>
    <t>CMV and Bill of Ladings</t>
  </si>
  <si>
    <t>Sodrel Trucklines</t>
  </si>
  <si>
    <t>Denied police reports investigatory 5-14-3-4(b)(1), withheld Bills of Lading until criminal case over or prosecution declined, requested revision - reasonably particular - 5-14-3-3(a)(1) for any other pertinent information.</t>
  </si>
  <si>
    <t>2023-1057</t>
  </si>
  <si>
    <t>Crash 202200274974 22ISPC008415</t>
  </si>
  <si>
    <t xml:space="preserve">(Denied 5-14-3-4(b)(1)), Referred to Courts or Attorney </t>
  </si>
  <si>
    <t>2023-1058</t>
  </si>
  <si>
    <t>Michael Reynolds - Rhode Island State Police</t>
  </si>
  <si>
    <t>Ian Anderson - No Records</t>
  </si>
  <si>
    <t>2023-1059</t>
  </si>
  <si>
    <t>Crash 202200493239 Recon &amp; Videos</t>
  </si>
  <si>
    <t xml:space="preserve">Sent Reconstruction Report, Sent photos and videos(Evidence.com) </t>
  </si>
  <si>
    <t>2023-1060</t>
  </si>
  <si>
    <t xml:space="preserve">Courtney Tarrance </t>
  </si>
  <si>
    <t xml:space="preserve">Sent warning </t>
  </si>
  <si>
    <t>2023-1061</t>
  </si>
  <si>
    <t>Hayden Godfrey - Washington Post</t>
  </si>
  <si>
    <t>Investigations Data</t>
  </si>
  <si>
    <t>No records responsive for database.  Requested revision per Indiana Code 5-14-3-3(a)(1) for specific records.</t>
  </si>
  <si>
    <t>2023-1062</t>
  </si>
  <si>
    <t>Rosanne Hocevar - Steptoe &amp; Johnson</t>
  </si>
  <si>
    <t>Crash 202200605729 Full Request</t>
  </si>
  <si>
    <t>Sent CAD, 911 Audio, CMV Report, Sent photos(Evidence.com), recon and videos pending</t>
  </si>
  <si>
    <t>2023-1063</t>
  </si>
  <si>
    <t>Shari Johnson - State Farm Litigation Counsel</t>
  </si>
  <si>
    <t>Crash 202200204282 Photos</t>
  </si>
  <si>
    <t>2023-1064</t>
  </si>
  <si>
    <t>202200600672 Photos</t>
  </si>
  <si>
    <t>Sent CAD Detail, Photos (Evidence.com) Currently Pending, Other documents and recon not complete, videos not being released, check back in 60 -90 days. no 911 calls, contact Fulton Co. (Update 9/18/2023: Reconstruction was not completed.) (Update 12/28/2023 - Sent Diagram)</t>
  </si>
  <si>
    <t>2023-1065</t>
  </si>
  <si>
    <t>Adam Peaper - HWC Engineering</t>
  </si>
  <si>
    <t>Request sent through LexisNexis - Requestor asserted exception 1 to the DPPA. Okayed released of data from LexisNexis to Requestor.</t>
  </si>
  <si>
    <t>2023-1066</t>
  </si>
  <si>
    <t>Crash 202300086150</t>
  </si>
  <si>
    <t>Sent incident report and cmv- referred to Frankfort PD and Clinton County- report #F2301172</t>
  </si>
  <si>
    <t>2023-1067</t>
  </si>
  <si>
    <t>Crash 202200613485 Full Report</t>
  </si>
  <si>
    <t>Crash 202200613485</t>
  </si>
  <si>
    <t>2022-00613485</t>
  </si>
  <si>
    <t>Sent CAD, Dispatch via OneDrive; Photos and Videos (evidence.com)</t>
  </si>
  <si>
    <t>2023-1068</t>
  </si>
  <si>
    <t>Charles Gary - Inmate</t>
  </si>
  <si>
    <t>Lab Results</t>
  </si>
  <si>
    <t>Inmate - Charles Gray</t>
  </si>
  <si>
    <t xml:space="preserve">forwarded to Major Miller - Cronk. Responsed to charles. </t>
  </si>
  <si>
    <t>2023-1069</t>
  </si>
  <si>
    <t>Bonnie Webb - PAC Auto Finance</t>
  </si>
  <si>
    <t>Crash 202300077309 Photos</t>
  </si>
  <si>
    <t>2023-00077309 Photos</t>
  </si>
  <si>
    <t>2023-1070</t>
  </si>
  <si>
    <t>Christine Hughes 3331824148</t>
  </si>
  <si>
    <t>2023-1071</t>
  </si>
  <si>
    <t>Christine Hughes 3331798500</t>
  </si>
  <si>
    <t>2023-1072</t>
  </si>
  <si>
    <t>Lexis Nexis 209223296</t>
  </si>
  <si>
    <t>Crash 202300121483 Photos</t>
  </si>
  <si>
    <t>2023-1073</t>
  </si>
  <si>
    <t>Lexis Nexis 209207036</t>
  </si>
  <si>
    <t>Crash 202200293087 Photos</t>
  </si>
  <si>
    <t>2022-00293087 Photos</t>
  </si>
  <si>
    <t>2023-1074</t>
  </si>
  <si>
    <t>Lexis Nexis 209299961</t>
  </si>
  <si>
    <t>2023-1075</t>
  </si>
  <si>
    <t>Ronnie Brown</t>
  </si>
  <si>
    <t>Traffic Stop Records</t>
  </si>
  <si>
    <t>requested more info 3/24- no response as of 4/6/23</t>
  </si>
  <si>
    <t>2023-1076</t>
  </si>
  <si>
    <t>Anthony Cole - Inmate</t>
  </si>
  <si>
    <t>Inmate - Anthony Cole</t>
  </si>
  <si>
    <t>referred to hancock county sd</t>
  </si>
  <si>
    <t>2023-1077</t>
  </si>
  <si>
    <t>Michael Parker - Inmate</t>
  </si>
  <si>
    <t>Criminal Transcripts</t>
  </si>
  <si>
    <t>Referred to the court</t>
  </si>
  <si>
    <t>2023-1078</t>
  </si>
  <si>
    <t>Matt Deckard - LaPporte County 911</t>
  </si>
  <si>
    <t>Request inteded for Dispatch</t>
  </si>
  <si>
    <t>2023-1079</t>
  </si>
  <si>
    <t>Crash 202200534181 Photos Videos</t>
  </si>
  <si>
    <t>Crash 202200534181 22ISPC016626</t>
  </si>
  <si>
    <t>2022-00534181</t>
  </si>
  <si>
    <t>Sent photos- videos denied 5-14-3-5.2</t>
  </si>
  <si>
    <t>2023-1080</t>
  </si>
  <si>
    <t>Abby Mawi - Craig Kelley Faultless</t>
  </si>
  <si>
    <t>Crash 202200537748</t>
  </si>
  <si>
    <t>2022-00537747 Photos</t>
  </si>
  <si>
    <t xml:space="preserve">Sent CAD Detail, 911/radio, Photos (Evidence.com) No invistigative files. </t>
  </si>
  <si>
    <t>2023-1081</t>
  </si>
  <si>
    <t>Misty Kurek - Law Office of Clifford Robinson</t>
  </si>
  <si>
    <t>Crash 202200503638 Photos</t>
  </si>
  <si>
    <t>2022-00503638 Photos Case</t>
  </si>
  <si>
    <t>2023-1082</t>
  </si>
  <si>
    <t>Holly Glascow - Risk Jockey</t>
  </si>
  <si>
    <t>Crash 202200512826 Full Request</t>
  </si>
  <si>
    <t>2023-1083</t>
  </si>
  <si>
    <t xml:space="preserve">Nick Brady </t>
  </si>
  <si>
    <t>sent warnings</t>
  </si>
  <si>
    <t>2023-1084</t>
  </si>
  <si>
    <t>Christine Hughes 4170813258</t>
  </si>
  <si>
    <t>2023-1085</t>
  </si>
  <si>
    <t>Nick Orlando - Cuyahoga County Medical Examiner</t>
  </si>
  <si>
    <t>18ISPC013710</t>
  </si>
  <si>
    <t>Provided redacted version of incident report after he provided request on Cuyahoga County Medical Examiner's Office letterhead</t>
  </si>
  <si>
    <t>2023-1086</t>
  </si>
  <si>
    <t>Hannah Snyder - Hearst Television</t>
  </si>
  <si>
    <t>Photos and Videos</t>
  </si>
  <si>
    <t>45-25466</t>
  </si>
  <si>
    <t>Referred to Jefferson County Prosecutor's Office regarding trial questions or evidence presented.  Denied 5-14-3-4(b)(1) for photos and video if the inquiry amounts to a request.</t>
  </si>
  <si>
    <t>2023-1087</t>
  </si>
  <si>
    <t>L Klain - Law Office of Linda Klain</t>
  </si>
  <si>
    <t>2022-00520051</t>
  </si>
  <si>
    <t>Directed counsel to obtain videos through discovery or issue a third-party request/subpoena.</t>
  </si>
  <si>
    <t>2023-1088</t>
  </si>
  <si>
    <t>Crash 201900419175 Videos</t>
  </si>
  <si>
    <t xml:space="preserve">No videos </t>
  </si>
  <si>
    <t>2023-1089</t>
  </si>
  <si>
    <t>Ronnie Jacobsen - James City County Police Department</t>
  </si>
  <si>
    <t>no record- Kevin Wayne Harris</t>
  </si>
  <si>
    <t>2023-1090</t>
  </si>
  <si>
    <t>Kailyn V - Law Office of Moseley and Martinez</t>
  </si>
  <si>
    <t xml:space="preserve">Not ISP, Referred to Plymouth PD </t>
  </si>
  <si>
    <t>2023-1091</t>
  </si>
  <si>
    <t>Eric Tibbs - DDT Law Group</t>
  </si>
  <si>
    <t>Burton White</t>
  </si>
  <si>
    <t>2023-1092</t>
  </si>
  <si>
    <t>Crash 202200617982 Photos</t>
  </si>
  <si>
    <t>2022-00617982</t>
  </si>
  <si>
    <t>2023-1093</t>
  </si>
  <si>
    <t>Cathy Black - Ladendorf Law</t>
  </si>
  <si>
    <t>Crash 202200073166 Video</t>
  </si>
  <si>
    <t>2022-00073166</t>
  </si>
  <si>
    <t>sent driver 1 video only- no recon or incident report</t>
  </si>
  <si>
    <t>2023-1094</t>
  </si>
  <si>
    <t>Crash 202000356957 Full Request</t>
  </si>
  <si>
    <t>Crash 202000356957</t>
  </si>
  <si>
    <t>Sent photos, CAD, and audio</t>
  </si>
  <si>
    <t>2023-1095</t>
  </si>
  <si>
    <t>Lukas Stoutenour</t>
  </si>
  <si>
    <t>Referred to Court Adminitstration</t>
  </si>
  <si>
    <t>2023-1096</t>
  </si>
  <si>
    <t>Crash Report and Photos</t>
  </si>
  <si>
    <t>Provided crash report number and directed requestor to buycrash.  Asked requestor to check back later regarding photos as case is still pending prosecution decision.</t>
  </si>
  <si>
    <t>2023-1097</t>
  </si>
  <si>
    <t>Crash 202000356955 Full Request</t>
  </si>
  <si>
    <t>2023-1098</t>
  </si>
  <si>
    <t>Crash 20200356941 Full Request</t>
  </si>
  <si>
    <t>Crash 20200356941</t>
  </si>
  <si>
    <t>Sent photos, CAD, cmv, and audio</t>
  </si>
  <si>
    <t>2023-1099</t>
  </si>
  <si>
    <t>Angela Russell - Whitten Law Office</t>
  </si>
  <si>
    <t>Crash 202200375805 Photos Videos</t>
  </si>
  <si>
    <t>Photo Case 202200375805</t>
  </si>
  <si>
    <t>Sent CAD Detail, 911/radio (OneDrive), Photos (Evidence.com) Denied incident/ Recon/One Photo under 5-14-3-4(b)(1) Videos not being released under 5-14-3-5.2(a)</t>
  </si>
  <si>
    <t>2023-1100</t>
  </si>
  <si>
    <t>Robert Locke - Carmel Police Department</t>
  </si>
  <si>
    <t xml:space="preserve">Nathaniel/Nate Wilson - No Records </t>
  </si>
  <si>
    <t>2023-1101</t>
  </si>
  <si>
    <t>Kelli Sallee</t>
  </si>
  <si>
    <t xml:space="preserve">Referred to buycrash, report occurred outside of 20 year retention period </t>
  </si>
  <si>
    <t>2023-1102</t>
  </si>
  <si>
    <t>Christine Hughes 4170813832</t>
  </si>
  <si>
    <t>2023-1103</t>
  </si>
  <si>
    <t>Ian Finley</t>
  </si>
  <si>
    <t>UTT000124154360</t>
  </si>
  <si>
    <t>Sent Citation and Warning</t>
  </si>
  <si>
    <t>2023-1104</t>
  </si>
  <si>
    <t xml:space="preserve">Jeanette Merchant 1865564 </t>
  </si>
  <si>
    <t>2023-1105</t>
  </si>
  <si>
    <t>Tyler Schaefer</t>
  </si>
  <si>
    <t>Traffis Citation Data</t>
  </si>
  <si>
    <t>2023-1106</t>
  </si>
  <si>
    <t>Ron Sullivan - Indiana Farm Bureau Insurance</t>
  </si>
  <si>
    <t>Crash 202300135585 Photos</t>
  </si>
  <si>
    <t>Crash 202300135585</t>
  </si>
  <si>
    <t>2023-00135585</t>
  </si>
  <si>
    <t>2023-1107</t>
  </si>
  <si>
    <t>Mike Morely - Carmel Police Department</t>
  </si>
  <si>
    <t>Caleb Law - No Records</t>
  </si>
  <si>
    <t>2023-1108</t>
  </si>
  <si>
    <t>Janet Wallace - Johnson Jensen LLP</t>
  </si>
  <si>
    <t>Crash 202300095861 Full Request</t>
  </si>
  <si>
    <t>Crash 202300095861</t>
  </si>
  <si>
    <t>2023-00095861</t>
  </si>
  <si>
    <t>Sent 911, Dipatch; Photos and Videos (evidence.com)</t>
  </si>
  <si>
    <t>2023-1109</t>
  </si>
  <si>
    <t>Ty Bibbs - Anderson Common Council</t>
  </si>
  <si>
    <t>APD Officer Search</t>
  </si>
  <si>
    <t>Not a public records request</t>
  </si>
  <si>
    <t>2023-1110</t>
  </si>
  <si>
    <t>Lexis Nexis 209436946</t>
  </si>
  <si>
    <t>Crash 202300136608</t>
  </si>
  <si>
    <t>2023-1111</t>
  </si>
  <si>
    <t>Camerons Cumbo - Indiana Legal Servcies</t>
  </si>
  <si>
    <t>2023-1112</t>
  </si>
  <si>
    <t>Lexis Nexis 209513911</t>
  </si>
  <si>
    <t>Referred to Knox PD</t>
  </si>
  <si>
    <t>2023-1113</t>
  </si>
  <si>
    <t xml:space="preserve">Crash 202300111020 </t>
  </si>
  <si>
    <t xml:space="preserve">Referred to buycrash.com, Sent photos(Evidence.com) </t>
  </si>
  <si>
    <t>2023-1114</t>
  </si>
  <si>
    <t>Tabetha Rohrer</t>
  </si>
  <si>
    <t>2023-1115</t>
  </si>
  <si>
    <t>Lexis Nexis 206694051</t>
  </si>
  <si>
    <t>Crash 202300102117 Photos</t>
  </si>
  <si>
    <t>2023-1116</t>
  </si>
  <si>
    <t>2023-1117</t>
  </si>
  <si>
    <t>Rick Hunter - Crawford Insurance Adjusters</t>
  </si>
  <si>
    <t>Crash 202300112917 Videos</t>
  </si>
  <si>
    <t>202300112917 Videos</t>
  </si>
  <si>
    <t>Sent Videos (evidence.com)</t>
  </si>
  <si>
    <t>2023-1118</t>
  </si>
  <si>
    <t xml:space="preserve">Michelle - Carolina Casualty </t>
  </si>
  <si>
    <t>Crash 202300018922 23ISPC000686 Photos</t>
  </si>
  <si>
    <t>2023-00018922 Photos</t>
  </si>
  <si>
    <t>2023-1119</t>
  </si>
  <si>
    <t>Sabrina Thomas</t>
  </si>
  <si>
    <t xml:space="preserve">22ISPC015199 </t>
  </si>
  <si>
    <t>22ISPC015199</t>
  </si>
  <si>
    <t>2023-1120</t>
  </si>
  <si>
    <t>Tricia Woods - Waters Tyler Hofmann Scott</t>
  </si>
  <si>
    <t>2023-1121</t>
  </si>
  <si>
    <t>Mosopefoluwa Ladapo - Indiana Department of Revenue</t>
  </si>
  <si>
    <t>Video 202200449928 IN8758000462</t>
  </si>
  <si>
    <t>2022-00449928</t>
  </si>
  <si>
    <t>2023-1122</t>
  </si>
  <si>
    <t>No records- Sara Lassner</t>
  </si>
  <si>
    <t>2023-1123</t>
  </si>
  <si>
    <t>Mary Bergstorm - Ramsey County Sheriff</t>
  </si>
  <si>
    <t>Christy Wilson/Herrington - No Records</t>
  </si>
  <si>
    <t>2023-1124</t>
  </si>
  <si>
    <t>Crash 202200161840 Full Request</t>
  </si>
  <si>
    <t>2022-00161840</t>
  </si>
  <si>
    <t xml:space="preserve">Pending case; check back </t>
  </si>
  <si>
    <t>2023-1125</t>
  </si>
  <si>
    <t>Christine Hughes 3331816903</t>
  </si>
  <si>
    <t>Crash 202300123386</t>
  </si>
  <si>
    <t>2023-1126</t>
  </si>
  <si>
    <t>Hillary DeVreese</t>
  </si>
  <si>
    <t>Annie unable to locate 2010 case</t>
  </si>
  <si>
    <t>2023-1127</t>
  </si>
  <si>
    <t>Pike County Prosecutor</t>
  </si>
  <si>
    <t>Case 47-1484</t>
  </si>
  <si>
    <t>Sent Case report</t>
  </si>
  <si>
    <t>2023-1128</t>
  </si>
  <si>
    <t>Brooke Keel - Hittle Landscaping</t>
  </si>
  <si>
    <t>Crash 202300020819</t>
  </si>
  <si>
    <t>2023-1129</t>
  </si>
  <si>
    <t>Jeanette Merchant 1873669</t>
  </si>
  <si>
    <t>2023-1130</t>
  </si>
  <si>
    <t>Crash 202300109092 Full Request</t>
  </si>
  <si>
    <t>Crash 202300109092</t>
  </si>
  <si>
    <t>2023-00109092</t>
  </si>
  <si>
    <t>Sent CAD, 911, photos and videos</t>
  </si>
  <si>
    <t>2023-1131</t>
  </si>
  <si>
    <t>Jeanette Merchant 1874196</t>
  </si>
  <si>
    <t>2023-1132</t>
  </si>
  <si>
    <t>Joseph Jesiolowski - Littleton Park</t>
  </si>
  <si>
    <t>Accidental Discharges</t>
  </si>
  <si>
    <t>Video not reviewed because requestor did not meet criteria for release.</t>
  </si>
  <si>
    <t>2023-1133</t>
  </si>
  <si>
    <t>Jeanette Merchant 1875700</t>
  </si>
  <si>
    <t>2023-1134</t>
  </si>
  <si>
    <t>Lexis Nexis 209751691</t>
  </si>
  <si>
    <t>2023-1135</t>
  </si>
  <si>
    <t>Eric Talcott - DCSA</t>
  </si>
  <si>
    <t>Michael Laney - 2 Incident Reports, 3 Citations</t>
  </si>
  <si>
    <t>2023-1136</t>
  </si>
  <si>
    <t>Briggsley Linville - 2 Tickets/1 Warning</t>
  </si>
  <si>
    <t>2023-1137</t>
  </si>
  <si>
    <t>Kristin Stillwell - Collier County Sheriff Office</t>
  </si>
  <si>
    <t>No records- Mark Whalen</t>
  </si>
  <si>
    <t>2023-1138</t>
  </si>
  <si>
    <t>Daniel Hale - 1 Incident; 4 Citations/Warnings</t>
  </si>
  <si>
    <t>2023-1139</t>
  </si>
  <si>
    <t>Eddie Mertz - CACI</t>
  </si>
  <si>
    <t>Ria Jain - No records</t>
  </si>
  <si>
    <t>2023-1140</t>
  </si>
  <si>
    <t>2023-1141</t>
  </si>
  <si>
    <t>Mark Mabrey - Mark Mabrey &amp; Associates</t>
  </si>
  <si>
    <t>Vanderburgh County Training</t>
  </si>
  <si>
    <t>23ISPC003963\Mark Mabrey Request</t>
  </si>
  <si>
    <t>Estate case filed for Asson Hacker under 82D04-2304-EM-000237.  Advised requestor to send a subpoena</t>
  </si>
  <si>
    <t>2023-1142</t>
  </si>
  <si>
    <t>Jeanette Merchant 1874701</t>
  </si>
  <si>
    <t>No Records Located</t>
  </si>
  <si>
    <t>2023-1143</t>
  </si>
  <si>
    <t>John Bauer - Northwestern Mutual</t>
  </si>
  <si>
    <t>23ISPC003963\Northwestern Mutual Request</t>
  </si>
  <si>
    <t>Report no longer needed.  Requestor stated we could disregard.</t>
  </si>
  <si>
    <t>2023-1144</t>
  </si>
  <si>
    <t>Lissa Talbert - McNelly Law</t>
  </si>
  <si>
    <t>Crash 202100395595 Body Cam</t>
  </si>
  <si>
    <t>Crash 202100395595</t>
  </si>
  <si>
    <t>Videos past retention date</t>
  </si>
  <si>
    <t>2023-1145</t>
  </si>
  <si>
    <t>Crash 202300134115 Photos</t>
  </si>
  <si>
    <t>2023-00134115 Photos</t>
  </si>
  <si>
    <t>2023-1146</t>
  </si>
  <si>
    <t>Darren Carlock - Tulsa Police Department</t>
  </si>
  <si>
    <t>Kenneth Pinkerton - No Records</t>
  </si>
  <si>
    <t>2023-1147</t>
  </si>
  <si>
    <t>Trevor Helmer</t>
  </si>
  <si>
    <t>Case Report 35-3388</t>
  </si>
  <si>
    <t>Case 35-3388</t>
  </si>
  <si>
    <t>2023-1148</t>
  </si>
  <si>
    <t>Alex Snapp - Warrenville Police Department</t>
  </si>
  <si>
    <t>Marcel Rebowski - One Crash Report, One Warning</t>
  </si>
  <si>
    <t>2023-1149</t>
  </si>
  <si>
    <t xml:space="preserve">Christopher Jackson </t>
  </si>
  <si>
    <t>2023-1150</t>
  </si>
  <si>
    <t>Kitty Geary - Power Rogers Trail Lawyers</t>
  </si>
  <si>
    <t>Crash 202200312697 Recon and Videos</t>
  </si>
  <si>
    <t xml:space="preserve">2022-00312697 Case </t>
  </si>
  <si>
    <t>Sent Reconstruction Report; Videos (evidence.com)</t>
  </si>
  <si>
    <t>2023-1151</t>
  </si>
  <si>
    <t>Gary Lazou - Ontario Provincial Police</t>
  </si>
  <si>
    <t>No records found- Jacob Fox</t>
  </si>
  <si>
    <t>2023-1152</t>
  </si>
  <si>
    <t>Kerry Barton - Phoenix Loss Control</t>
  </si>
  <si>
    <t>No Records Located - Referred to IMPD</t>
  </si>
  <si>
    <t>2023-1153</t>
  </si>
  <si>
    <t>Lexis Nexis 209893536</t>
  </si>
  <si>
    <t>2023-1154</t>
  </si>
  <si>
    <t xml:space="preserve"> Shelly Williams - Shaker Heights Police Department</t>
  </si>
  <si>
    <t>No records found- Marcus Hall</t>
  </si>
  <si>
    <t>2023-1155</t>
  </si>
  <si>
    <t>Alex Woods</t>
  </si>
  <si>
    <t>Not reasonable particular sent 3/29; No response</t>
  </si>
  <si>
    <t>2023-1156</t>
  </si>
  <si>
    <t>Annie could not locate record w/o ISP case number</t>
  </si>
  <si>
    <t>2023-1157</t>
  </si>
  <si>
    <t>Sean McNemar - Progressive</t>
  </si>
  <si>
    <t>Crash 202300135941</t>
  </si>
  <si>
    <t>2023-1158</t>
  </si>
  <si>
    <t>Request sent through LexisNexis - Requestor asserted exception 5 to the DPPA.  Okayed released of data from LexisNexis to Requestor.</t>
  </si>
  <si>
    <t>2023-1159</t>
  </si>
  <si>
    <t>Crash 202200509230</t>
  </si>
  <si>
    <t>Sent CMV Inspection Report; Referred to Allen County SD for other records</t>
  </si>
  <si>
    <t>2023-1160</t>
  </si>
  <si>
    <t>Shannon Bourne -- Omniplex</t>
  </si>
  <si>
    <t>No record- Genessis Vargas</t>
  </si>
  <si>
    <t>2023-1161</t>
  </si>
  <si>
    <t>Wayne Bisard - Wayne Bisard Investigations</t>
  </si>
  <si>
    <t>Gannon Eichman - No Records</t>
  </si>
  <si>
    <t>2023-1162</t>
  </si>
  <si>
    <t>Mark Smith - Special Freight</t>
  </si>
  <si>
    <t>20ISPC006687</t>
  </si>
  <si>
    <t>2023-1163</t>
  </si>
  <si>
    <t>Zach Howe - Morgan and Morgan</t>
  </si>
  <si>
    <t>Crash 202300021431 Full Request</t>
  </si>
  <si>
    <t>Crash 202300021431</t>
  </si>
  <si>
    <t>2023-1164</t>
  </si>
  <si>
    <t>Kellie Vaughan - Orange County CSCD</t>
  </si>
  <si>
    <t>Court records</t>
  </si>
  <si>
    <t>Referred to Floyd County Court for court records and disposition</t>
  </si>
  <si>
    <t>2023-1165</t>
  </si>
  <si>
    <t>Lexis Nexis 209933641</t>
  </si>
  <si>
    <t>Crash 202300128757 Photos</t>
  </si>
  <si>
    <t>2023-1166</t>
  </si>
  <si>
    <t>Lexis Nexis 209893526</t>
  </si>
  <si>
    <t xml:space="preserve">Referred to buycrash.com; recon pending-check back 60/90 days </t>
  </si>
  <si>
    <t>2023-1167</t>
  </si>
  <si>
    <t>Christine Hughes 3331791302</t>
  </si>
  <si>
    <t>Crash 202300097740</t>
  </si>
  <si>
    <t>2023-1168</t>
  </si>
  <si>
    <t>Christine Hughes 1132345335</t>
  </si>
  <si>
    <t>2023-1169</t>
  </si>
  <si>
    <t>Brittany Baker - Kightlinger Gray</t>
  </si>
  <si>
    <t>Crash 202300009761 Photos</t>
  </si>
  <si>
    <t>Crash 202300009761 23ISPC000379</t>
  </si>
  <si>
    <t>2023-00009761 photos</t>
  </si>
  <si>
    <t>Sent photos- referred to buycrash for updated crash report (if any)</t>
  </si>
  <si>
    <t>2023-1170</t>
  </si>
  <si>
    <t>Crash 202300134370 Photos</t>
  </si>
  <si>
    <t>202300134370 Photos</t>
  </si>
  <si>
    <t>2023-1171</t>
  </si>
  <si>
    <t xml:space="preserve">Julianne McShane - NBC </t>
  </si>
  <si>
    <t>Logs</t>
  </si>
  <si>
    <t>22ISPC009233</t>
  </si>
  <si>
    <t>Denied logs and records 5-14-3-4(b)(1). Provided link to State contracts.  No records responsive for other agency internal investigations - referred to each individual agency.</t>
  </si>
  <si>
    <t>2023-1172</t>
  </si>
  <si>
    <t>Ariel Embry - Morgan and Morgan</t>
  </si>
  <si>
    <t>Crash 202300097450</t>
  </si>
  <si>
    <t>2023-00097450 Photos</t>
  </si>
  <si>
    <t>Sent 911, CAD, Dispatch Log; Photos (evidence.com)</t>
  </si>
  <si>
    <t>2023-1173</t>
  </si>
  <si>
    <t>Michael McKinnon - Richmond Police Department</t>
  </si>
  <si>
    <t>No records- Jared Alan Groves</t>
  </si>
  <si>
    <t>2023-1174</t>
  </si>
  <si>
    <t>T.C. Tilson - Carmel Police Department</t>
  </si>
  <si>
    <t>Jason Hitchcock - No Records</t>
  </si>
  <si>
    <t>2023-1175</t>
  </si>
  <si>
    <t>Lexis Nexis 210001371</t>
  </si>
  <si>
    <t>Crash Reconstruction 23ISPC003750</t>
  </si>
  <si>
    <t>Recon not finished; check back in 60 days</t>
  </si>
  <si>
    <t>2023-1176</t>
  </si>
  <si>
    <t>Lexis Nexis 210282336</t>
  </si>
  <si>
    <t>2023-1177</t>
  </si>
  <si>
    <t>Danielle Rothert</t>
  </si>
  <si>
    <t>2023-1178</t>
  </si>
  <si>
    <t>Crash 202300146403 Photos</t>
  </si>
  <si>
    <t>2023-00146403 Photos</t>
  </si>
  <si>
    <t>2023-1179</t>
  </si>
  <si>
    <t>Brent Uitermarkt</t>
  </si>
  <si>
    <t>Unable to locate due to age and w/o ISP case number</t>
  </si>
  <si>
    <t>2023-1180</t>
  </si>
  <si>
    <t>Crash 202300055221 Photos</t>
  </si>
  <si>
    <t>2023-00055221 Photos</t>
  </si>
  <si>
    <t>2023-1181</t>
  </si>
  <si>
    <t>Crash 202300131450 Photos</t>
  </si>
  <si>
    <t>2023-00131450 Photos</t>
  </si>
  <si>
    <t>2023-1182</t>
  </si>
  <si>
    <t xml:space="preserve">Niquira Newton </t>
  </si>
  <si>
    <t>Case Report 23ISPC003125</t>
  </si>
  <si>
    <t>23ISPC003125</t>
  </si>
  <si>
    <t>open- referred back after status update date</t>
  </si>
  <si>
    <t>2023-1183</t>
  </si>
  <si>
    <t>Stacee Saathoff - Indiana Farm Bureau Insurance</t>
  </si>
  <si>
    <t>Crash 202200342993 Photos</t>
  </si>
  <si>
    <t>2022-00342993 Photos</t>
  </si>
  <si>
    <t>2023-1184</t>
  </si>
  <si>
    <t>Jeanette Merchant 1889909</t>
  </si>
  <si>
    <t>2023-1185</t>
  </si>
  <si>
    <t xml:space="preserve">Alejandra Teles </t>
  </si>
  <si>
    <t>Case Report 22ISPC006710</t>
  </si>
  <si>
    <t>22ISPC006710</t>
  </si>
  <si>
    <t>Sent Media Summary, Denied incident under 5-14-3-4(b)(1)</t>
  </si>
  <si>
    <t>2023-1186</t>
  </si>
  <si>
    <t>Jamie - Mango Bay</t>
  </si>
  <si>
    <t>2023-1187</t>
  </si>
  <si>
    <t>Alexis Goldwater - US Sheriff's Association</t>
  </si>
  <si>
    <t>End of Watch Program</t>
  </si>
  <si>
    <t>Not a public records request.  Fwded to F/Sgt. Johnson for response</t>
  </si>
  <si>
    <t>2023-1188</t>
  </si>
  <si>
    <t>Danielle Graham - US Army Recruiter</t>
  </si>
  <si>
    <t>No record found- Devin Jamison</t>
  </si>
  <si>
    <t>2023-1189</t>
  </si>
  <si>
    <t>Jeanette Merchant 1873239</t>
  </si>
  <si>
    <t>2023-1190</t>
  </si>
  <si>
    <t>AC Shilton - AE Networks</t>
  </si>
  <si>
    <t>Carol Jenkins - 19ISPC004803</t>
  </si>
  <si>
    <t>2023-1191</t>
  </si>
  <si>
    <t xml:space="preserve">Crash 20230012554 </t>
  </si>
  <si>
    <t>Crash 202300125544 23ISPC004651</t>
  </si>
  <si>
    <t xml:space="preserve">2023-00125544 </t>
  </si>
  <si>
    <t>Sent in new request with additional CAD 4/4/2023</t>
  </si>
  <si>
    <t>2023-1192</t>
  </si>
  <si>
    <t>Lexis Nexis 210429896</t>
  </si>
  <si>
    <t>Crash 202300097764 Body Cam</t>
  </si>
  <si>
    <t>2023-00097764 Body Cam</t>
  </si>
  <si>
    <t>Sent Body Cam (evidence.com)</t>
  </si>
  <si>
    <t>2023-1193</t>
  </si>
  <si>
    <t>Christopher Bing - Reuters News</t>
  </si>
  <si>
    <t>Tornado Fatalities</t>
  </si>
  <si>
    <t xml:space="preserve">Referred to IDHS </t>
  </si>
  <si>
    <t>2023-1194</t>
  </si>
  <si>
    <t>Ashley Unger - University of South Florida Police Department</t>
  </si>
  <si>
    <t>Record found- Jonathan Hernandez- sent warning</t>
  </si>
  <si>
    <t>2023-1195</t>
  </si>
  <si>
    <t>Brian Ingram - Illinois State Police</t>
  </si>
  <si>
    <t>Daniel Carr - No Records</t>
  </si>
  <si>
    <t>2023-1196</t>
  </si>
  <si>
    <t xml:space="preserve">Taylor Key </t>
  </si>
  <si>
    <t>Lab Test Results</t>
  </si>
  <si>
    <t>Inmate- Taylor Key</t>
  </si>
  <si>
    <t>Referred to Vanderburgh County SD</t>
  </si>
  <si>
    <t>2023-1197</t>
  </si>
  <si>
    <t>Jeff Vlietstra</t>
  </si>
  <si>
    <t>DNA Testing</t>
  </si>
  <si>
    <t>Inmate- Jeff Vlietstra</t>
  </si>
  <si>
    <t>Denied 5-14-3-4(b)(1), referred to Indiana Trial Rules</t>
  </si>
  <si>
    <t>2023-1198</t>
  </si>
  <si>
    <t>Sokhon Leav - The Claims Center</t>
  </si>
  <si>
    <t>2023-1199</t>
  </si>
  <si>
    <t>Sarada David - Hensley Legal Group</t>
  </si>
  <si>
    <t>2023-1200</t>
  </si>
  <si>
    <t>Crash 202200480156 Photos</t>
  </si>
  <si>
    <t>202200480156 Photos</t>
  </si>
  <si>
    <t>2023-1201</t>
  </si>
  <si>
    <t xml:space="preserve">Devon Williams </t>
  </si>
  <si>
    <t>DNA Testing Procedure</t>
  </si>
  <si>
    <t>Inamte- Devon Williamson</t>
  </si>
  <si>
    <t>Referred to Marion County Lab</t>
  </si>
  <si>
    <t>2023-1202</t>
  </si>
  <si>
    <t>Crash 202300134958</t>
  </si>
  <si>
    <t>2023-00134958 Photos</t>
  </si>
  <si>
    <t>2023-1203</t>
  </si>
  <si>
    <t>202300130527 CAD 23ISPC004805</t>
  </si>
  <si>
    <t>2023-00130527</t>
  </si>
  <si>
    <t>Sent CAD, CMV, incident report, photos and videos- no 911</t>
  </si>
  <si>
    <t>2023-1204</t>
  </si>
  <si>
    <t>Larry Anderson</t>
  </si>
  <si>
    <t>PAS Mitchell IN</t>
  </si>
  <si>
    <t xml:space="preserve">PAS </t>
  </si>
  <si>
    <t>Still pending prosecutor review</t>
  </si>
  <si>
    <t>2023-1205</t>
  </si>
  <si>
    <t>Crash 202300125544 202300125455 Full</t>
  </si>
  <si>
    <t>Photo Case 202300125544 / 202300125455</t>
  </si>
  <si>
    <t xml:space="preserve">Sent CAD Details, CMV Inspections, Photos (Evidence.com), Pending investigation, other documents not complete, videos not being released at this time, check back in 60-90 days. (Update 7/3/2023 - Still Pending, Check back in 60-90)(Update - 9/28/2023 Pending investigation. Check back 60-90 days.) (Update: 11/20/2023. Civil Case Pending, appearance has been made. Trial rules must be utilized and subpoena issued. </t>
  </si>
  <si>
    <t>2023-1206</t>
  </si>
  <si>
    <t>Ann Persons</t>
  </si>
  <si>
    <t>PAS - Anthony Richmond</t>
  </si>
  <si>
    <t>Pending prosecutor review at this time</t>
  </si>
  <si>
    <t>2023-1207</t>
  </si>
  <si>
    <t>Bradley Schwimer - Elite Legal</t>
  </si>
  <si>
    <t>Criminal 22ISPC010333</t>
  </si>
  <si>
    <t>Responded to 2nd request that attorney needs to send subpoena per PAC Opion 18-FC-14</t>
  </si>
  <si>
    <t>2023-1208</t>
  </si>
  <si>
    <t>Crash 202200297060</t>
  </si>
  <si>
    <t>2022-00297060</t>
  </si>
  <si>
    <t>Recon pending; check back after 5/5/23</t>
  </si>
  <si>
    <t>2023-1209</t>
  </si>
  <si>
    <t>Lilymae Azana- LexisNexis</t>
  </si>
  <si>
    <t>No Records/Referred to buycrash.com</t>
  </si>
  <si>
    <t>2023-1210</t>
  </si>
  <si>
    <t>Mike Cheathem- Casi law</t>
  </si>
  <si>
    <t>Raw data</t>
  </si>
  <si>
    <t>202300022781 .CDRX Files</t>
  </si>
  <si>
    <t>Sent .CDRx Files (Evidence.com) Referred to Evansville post for EDR Box</t>
  </si>
  <si>
    <t>2023-1211</t>
  </si>
  <si>
    <t>Max Winchill- Williams Injury Law</t>
  </si>
  <si>
    <t>17ISPC005405</t>
  </si>
  <si>
    <t>Recieved all items through a sepreate subpoena request</t>
  </si>
  <si>
    <t>2023-1212</t>
  </si>
  <si>
    <t>LexisNexis- 210429886</t>
  </si>
  <si>
    <t>Photos 202300097764</t>
  </si>
  <si>
    <t>2023-00097764 Photos</t>
  </si>
  <si>
    <t>2023-1213</t>
  </si>
  <si>
    <t>LexisNexis- 210633976</t>
  </si>
  <si>
    <t>Auto Theft 2022-00470831</t>
  </si>
  <si>
    <t xml:space="preserve">Denied 5-14-3-4(b)(1), provided Media Summary </t>
  </si>
  <si>
    <t>2023-1214</t>
  </si>
  <si>
    <t>Dawn Savoldi- Parr Richey</t>
  </si>
  <si>
    <t>202200454714 CAD 22ISPC014176</t>
  </si>
  <si>
    <t>Currently open pending labs- 60-90 days</t>
  </si>
  <si>
    <t>2023-1215</t>
  </si>
  <si>
    <t>Kari Blaeuer- Crash Consulting Services</t>
  </si>
  <si>
    <t>Full request 202300118304 23ISPC004247</t>
  </si>
  <si>
    <t>Sent 911 and CMV Inspection; Case still open, check back after 6/11 for other requested documents</t>
  </si>
  <si>
    <t>2023-1216</t>
  </si>
  <si>
    <t>Crash 202300143122 Full Request</t>
  </si>
  <si>
    <t>Crash 202300143122</t>
  </si>
  <si>
    <t>2023-00143122</t>
  </si>
  <si>
    <t>Sent CAD, audio, photos and videos</t>
  </si>
  <si>
    <t>2023-1217</t>
  </si>
  <si>
    <t>Crash 202300144067 Photos</t>
  </si>
  <si>
    <t>2023-1218</t>
  </si>
  <si>
    <t>Rebecca Rico - Marion County Coroner</t>
  </si>
  <si>
    <t>Crash 202300143732 23ISPC005061</t>
  </si>
  <si>
    <t>2023-1219</t>
  </si>
  <si>
    <t>Crash 202300125544 Full Request</t>
  </si>
  <si>
    <t>Photo Case 202300125544</t>
  </si>
  <si>
    <t>Sent CMV, CAD, 911/Radio, Photos (Evidence.com) Pending investigation, other documents and videos not being released, check back in 60 -90 days</t>
  </si>
  <si>
    <t>2023-1220</t>
  </si>
  <si>
    <t>Jamie Emerson - Craig Kelley Faultless</t>
  </si>
  <si>
    <t>Crash 202200481163 Photos</t>
  </si>
  <si>
    <t>Crash 202200481163</t>
  </si>
  <si>
    <t>2022-00481163</t>
  </si>
  <si>
    <t>Sent audio and photos</t>
  </si>
  <si>
    <t>2023-1221</t>
  </si>
  <si>
    <t>Azucena Guizar - Racine County District Attorney</t>
  </si>
  <si>
    <t>19ISPC002110</t>
  </si>
  <si>
    <t xml:space="preserve">Sent CAD, Ticket 000120239072, Sent Incident Report </t>
  </si>
  <si>
    <t>2023-1222</t>
  </si>
  <si>
    <t>Zoey Arnold</t>
  </si>
  <si>
    <t>911 Call Log</t>
  </si>
  <si>
    <t>22ISPC020204</t>
  </si>
  <si>
    <t>Pending Case - Issue a subpoena</t>
  </si>
  <si>
    <t>2023-1223</t>
  </si>
  <si>
    <t>Emily Dodson</t>
  </si>
  <si>
    <t>32-29416</t>
  </si>
  <si>
    <t>2023-1224</t>
  </si>
  <si>
    <t>Taylor Clere</t>
  </si>
  <si>
    <t>2023-1225</t>
  </si>
  <si>
    <t>Mandie Moore</t>
  </si>
  <si>
    <t>UTT000176748032</t>
  </si>
  <si>
    <t>2023-1226</t>
  </si>
  <si>
    <t>Clara Patrick - State Medical Board of Ohio</t>
  </si>
  <si>
    <t>No Records Located, referred to Dearborn County.</t>
  </si>
  <si>
    <t>2023-1227</t>
  </si>
  <si>
    <t>LexisNexis- 206525441</t>
  </si>
  <si>
    <t>202300044499 Photos</t>
  </si>
  <si>
    <t>2023-1228</t>
  </si>
  <si>
    <t>22ISPC003987</t>
  </si>
  <si>
    <t>2023-1229</t>
  </si>
  <si>
    <t xml:space="preserve">Sherrie Comer-Wilson Elser LLP </t>
  </si>
  <si>
    <t xml:space="preserve">Crash 202200493239 Full Request </t>
  </si>
  <si>
    <t>2023-1230</t>
  </si>
  <si>
    <t>Crash 202300108461 CMV log book</t>
  </si>
  <si>
    <t>sent electronic logbook</t>
  </si>
  <si>
    <t>2023-1231</t>
  </si>
  <si>
    <t>Royce Pruitt</t>
  </si>
  <si>
    <t>Inmate- Royce Pruitt</t>
  </si>
  <si>
    <t>2023-1232</t>
  </si>
  <si>
    <t>Keith Blazek - Craven Hoover &amp; Blazek</t>
  </si>
  <si>
    <t>Crash 202100227547</t>
  </si>
  <si>
    <t>2021-00227547 Photos</t>
  </si>
  <si>
    <t>Sent 911 and Photos (evidence.com)</t>
  </si>
  <si>
    <t>2023-1233</t>
  </si>
  <si>
    <t>Danielle Bowman</t>
  </si>
  <si>
    <t>2023-1234</t>
  </si>
  <si>
    <t>Jeanette Merchant 1866262</t>
  </si>
  <si>
    <t>2023-1235</t>
  </si>
  <si>
    <t>Jake Thomas</t>
  </si>
  <si>
    <t>23ISPC004155 Case Report</t>
  </si>
  <si>
    <t>23ISPC004155</t>
  </si>
  <si>
    <t xml:space="preserve">Denied 5-14-3-4(b)(1), provided Media Summary Report </t>
  </si>
  <si>
    <t>2023-1236</t>
  </si>
  <si>
    <t>Lexis Nexis 208279894</t>
  </si>
  <si>
    <t xml:space="preserve">Recon pending. check back in 60 -90 days. </t>
  </si>
  <si>
    <t>2023-1237</t>
  </si>
  <si>
    <t>Crash 202300073209 Photos</t>
  </si>
  <si>
    <t>2023-00073209 Photos</t>
  </si>
  <si>
    <t>2023-1238</t>
  </si>
  <si>
    <t>Jeanette Merchant 1873979</t>
  </si>
  <si>
    <t>2023-1239</t>
  </si>
  <si>
    <t xml:space="preserve">Magge Shortt - LaPorte County Sheriff </t>
  </si>
  <si>
    <t>2023-1240</t>
  </si>
  <si>
    <t xml:space="preserve">Referred to detective/lake county. </t>
  </si>
  <si>
    <t>2023-1241</t>
  </si>
  <si>
    <t>Sarah Cunningham - Ohio Department of Health</t>
  </si>
  <si>
    <t>Ohio Violent Death Reporting System</t>
  </si>
  <si>
    <t>Provided both requested incident reports.</t>
  </si>
  <si>
    <t>2023-1242</t>
  </si>
  <si>
    <t>Laura McMeeken - Wolverine Mutual</t>
  </si>
  <si>
    <t>Crash 202300139760 Photos</t>
  </si>
  <si>
    <t>202300139760 Photos</t>
  </si>
  <si>
    <t>2023-1243</t>
  </si>
  <si>
    <t>Steve Shore</t>
  </si>
  <si>
    <t>Forward to criminal history</t>
  </si>
  <si>
    <t>2023-1244</t>
  </si>
  <si>
    <t>Tom Simonson</t>
  </si>
  <si>
    <t xml:space="preserve">No records responsive, contact local agencies </t>
  </si>
  <si>
    <t>2023-1245</t>
  </si>
  <si>
    <t>Criminal history is confidential and is not released</t>
  </si>
  <si>
    <t>2023-1246</t>
  </si>
  <si>
    <t>Crash 202300020561 Full Request</t>
  </si>
  <si>
    <t>Referred to Boone County Sheriff Department</t>
  </si>
  <si>
    <t>2023-1247</t>
  </si>
  <si>
    <t>Sheila Wit - Isaacs and Isaacs</t>
  </si>
  <si>
    <t>202200269369 CAD 22ISPC008261</t>
  </si>
  <si>
    <t>2022-00269369</t>
  </si>
  <si>
    <t>Sent photos and reconstruction</t>
  </si>
  <si>
    <t>2023-1248</t>
  </si>
  <si>
    <t>Tiffany Wonder-Drug Offenses, Involved other</t>
  </si>
  <si>
    <t>2023-1249</t>
  </si>
  <si>
    <t>Requested more information; no reports</t>
  </si>
  <si>
    <t>2023-1250</t>
  </si>
  <si>
    <t>Gerrie Reosenburg - Keller &amp; Keller</t>
  </si>
  <si>
    <t>Crash 202300061925 Report and Photos</t>
  </si>
  <si>
    <t>2023-1251</t>
  </si>
  <si>
    <t>18ISPC007292</t>
  </si>
  <si>
    <t>Denied reports and audio/video as investigatory - 5-14-3-4(b)(1), did not locate letters and we don't retain any text messages, requested revision to email requests to be reasonably particular 5-14-3-3(a)(1)</t>
  </si>
  <si>
    <t>2023-1252</t>
  </si>
  <si>
    <t>2023-1253</t>
  </si>
  <si>
    <t>Veronica Flores - Kopka Pinkus Doplin</t>
  </si>
  <si>
    <t>Crash 202100084672 Full Request</t>
  </si>
  <si>
    <t>Crash 202100086472</t>
  </si>
  <si>
    <t>Open civil tort, appereance made, issue subpoena.</t>
  </si>
  <si>
    <t>2023-1254</t>
  </si>
  <si>
    <t xml:space="preserve">Matthew Williams </t>
  </si>
  <si>
    <t>23ISPC004148 Report</t>
  </si>
  <si>
    <t>23ISPC004148</t>
  </si>
  <si>
    <t>2023-1255</t>
  </si>
  <si>
    <t xml:space="preserve">John Doe </t>
  </si>
  <si>
    <t>Disciplinary Records</t>
  </si>
  <si>
    <t>Lt David Cox Discipline History Request</t>
  </si>
  <si>
    <t>No disciplinary history, provided employment dates with ISP, and annual salary from State Government website along with link so the requestor can search anytime</t>
  </si>
  <si>
    <t>2023-1256</t>
  </si>
  <si>
    <t>Carol Kirsch</t>
  </si>
  <si>
    <t>202200548534 CAD 22ISPC017097</t>
  </si>
  <si>
    <t>2023-1257</t>
  </si>
  <si>
    <t>Crash 202300019500 Full Request</t>
  </si>
  <si>
    <t>Crash 202300019500</t>
  </si>
  <si>
    <t>2023-1258</t>
  </si>
  <si>
    <t>Tess Finkenbinder</t>
  </si>
  <si>
    <t>2023-00156415 Video</t>
  </si>
  <si>
    <t>Sent Body Cam (Evidence.com)</t>
  </si>
  <si>
    <t>2023-1259</t>
  </si>
  <si>
    <t>Christine Hughes 3331835564</t>
  </si>
  <si>
    <t>Crash 202300130702</t>
  </si>
  <si>
    <t>2023-1260</t>
  </si>
  <si>
    <t>Christine Hughes 3331858067</t>
  </si>
  <si>
    <t>2023-1261</t>
  </si>
  <si>
    <t>2023-1262</t>
  </si>
  <si>
    <t>Christine Hughes 1132265758</t>
  </si>
  <si>
    <t>Crash 202000144564</t>
  </si>
  <si>
    <t>Crash Report Not Taken</t>
  </si>
  <si>
    <t>2023-1263</t>
  </si>
  <si>
    <t>Christine Hughes 1132354179</t>
  </si>
  <si>
    <t>2023-1264</t>
  </si>
  <si>
    <t>Christine Hughes 3331853332</t>
  </si>
  <si>
    <t>2023-1265</t>
  </si>
  <si>
    <t>Christine Hughes 3331856337</t>
  </si>
  <si>
    <t>2023-1266</t>
  </si>
  <si>
    <t>Stevie Wayne</t>
  </si>
  <si>
    <t>2023-1267</t>
  </si>
  <si>
    <t>Katie Sherer - Purdue Univeristy Police Department</t>
  </si>
  <si>
    <t>Ramiah Donelson - 1 Incident Report</t>
  </si>
  <si>
    <t>2023-1268</t>
  </si>
  <si>
    <t>Brian Graham - Oklahoma City Police Department</t>
  </si>
  <si>
    <t>Record found- Thomas Wible- citation/warning</t>
  </si>
  <si>
    <t>2023-1269</t>
  </si>
  <si>
    <t>Joe Mahanna - Lake Zurich Police Department</t>
  </si>
  <si>
    <t xml:space="preserve">2023086312 Driving Abstract </t>
  </si>
  <si>
    <t xml:space="preserve">Referred to BMV </t>
  </si>
  <si>
    <t>2023-1270</t>
  </si>
  <si>
    <t>Bailee Oswood</t>
  </si>
  <si>
    <t>2023-1271</t>
  </si>
  <si>
    <t>David Shell</t>
  </si>
  <si>
    <t>2023-1272</t>
  </si>
  <si>
    <t>Ethan Ehler - Indiana Department of Environmental Management</t>
  </si>
  <si>
    <t>Crash 202100236413 Report</t>
  </si>
  <si>
    <t>2023-1273</t>
  </si>
  <si>
    <t>Adrian Moore</t>
  </si>
  <si>
    <t>Employee Record</t>
  </si>
  <si>
    <t>Inmate- Adrian More</t>
  </si>
  <si>
    <t>Revise request 5-14-3-3(a)(1)- returned check 039648</t>
  </si>
  <si>
    <t>2023-1274</t>
  </si>
  <si>
    <t>Zachariah Wright</t>
  </si>
  <si>
    <t>Inmate- Zachariah Wright</t>
  </si>
  <si>
    <t>Revise request 5-14-3-3(a)(1)- returned check 039650</t>
  </si>
  <si>
    <t>2023-1275</t>
  </si>
  <si>
    <t>Zach Heimbach</t>
  </si>
  <si>
    <t>CAD 202300169424</t>
  </si>
  <si>
    <t>2023-00169424</t>
  </si>
  <si>
    <t>Pending case, Videos not being released, issue subpoena</t>
  </si>
  <si>
    <t>2023-1276</t>
  </si>
  <si>
    <t>Daniel Cobau - Illinios State Police</t>
  </si>
  <si>
    <t>2023-1277</t>
  </si>
  <si>
    <t>Paul Werkowski - Chapin &amp; Associates</t>
  </si>
  <si>
    <t>Sent CAD, 911, citation, incident report, photos, and videos- denied tox 5-14-3-4(b)(1)</t>
  </si>
  <si>
    <t>2023-1278</t>
  </si>
  <si>
    <t>Morgan Spiering</t>
  </si>
  <si>
    <t>23ISPC005918</t>
  </si>
  <si>
    <t>2023-1279</t>
  </si>
  <si>
    <t>Lawrence Shooting</t>
  </si>
  <si>
    <t>Referred to Lawrence County Sheriff Department</t>
  </si>
  <si>
    <t>2023-1280</t>
  </si>
  <si>
    <t xml:space="preserve">Crash 202200601941 Photos </t>
  </si>
  <si>
    <t>2023-1281</t>
  </si>
  <si>
    <t>Jerry Emerson</t>
  </si>
  <si>
    <t>Gun Records</t>
  </si>
  <si>
    <t>Referred to Trial rules</t>
  </si>
  <si>
    <t>2023-1282</t>
  </si>
  <si>
    <t>Opeolu Adewusi</t>
  </si>
  <si>
    <t xml:space="preserve">not reasonably particuliar - emailed for more info on 4/12/2023, closing for not receieving response. </t>
  </si>
  <si>
    <t>2023-1283</t>
  </si>
  <si>
    <t>Sidney Fimiani - IU Student Legal Services</t>
  </si>
  <si>
    <t>Referred to Bloomington Post</t>
  </si>
  <si>
    <t>2023-1284</t>
  </si>
  <si>
    <t>Jeanette Merchant 1882106</t>
  </si>
  <si>
    <t>2023-1285</t>
  </si>
  <si>
    <t>Fowarded to Det. Richard Clay</t>
  </si>
  <si>
    <t>2023-1286</t>
  </si>
  <si>
    <t>Tyler Smith - Department of Child Services</t>
  </si>
  <si>
    <t>Crash 202300148002 23ISPC005389</t>
  </si>
  <si>
    <t>2023-1287</t>
  </si>
  <si>
    <t>David Cobau - Illinois State Police</t>
  </si>
  <si>
    <t>22ISPC013277</t>
  </si>
  <si>
    <t>2023-1288</t>
  </si>
  <si>
    <t>Lexis Nexis 211636731</t>
  </si>
  <si>
    <t>2023-1289</t>
  </si>
  <si>
    <t>Anthony Bibbs</t>
  </si>
  <si>
    <t>2023-1290</t>
  </si>
  <si>
    <t>Crash 202100296699 Photos</t>
  </si>
  <si>
    <t>Pending Case, Issue subpoena</t>
  </si>
  <si>
    <t>2023-1291</t>
  </si>
  <si>
    <t>Crash 202300164003 Full Request</t>
  </si>
  <si>
    <t>Crash 202300164003</t>
  </si>
  <si>
    <t>2023-00164003</t>
  </si>
  <si>
    <t>2023-1292</t>
  </si>
  <si>
    <t>Crash 202100128685 911 call logs</t>
  </si>
  <si>
    <t>Crash 202100128685</t>
  </si>
  <si>
    <t>No 911 call logs</t>
  </si>
  <si>
    <t>2023-1293</t>
  </si>
  <si>
    <t>Mandy Stamper - Henry County REMC</t>
  </si>
  <si>
    <t>2023-1294</t>
  </si>
  <si>
    <t>Crash 202200621837 Recon and Videos</t>
  </si>
  <si>
    <t>2022-00621837</t>
  </si>
  <si>
    <t xml:space="preserve">Sent Recon, Sent photos and videos(Evidence.com) </t>
  </si>
  <si>
    <t>2023-1295</t>
  </si>
  <si>
    <t>Danielle Castiblanco - Selective Insurance</t>
  </si>
  <si>
    <t>Referred to Ohio/Dearborn Prosecutor</t>
  </si>
  <si>
    <t>2023-1296</t>
  </si>
  <si>
    <t>Crash 202300107145</t>
  </si>
  <si>
    <t>Check back in 7-10 days for Amended Report</t>
  </si>
  <si>
    <t>2023-1297</t>
  </si>
  <si>
    <t>Kathryn Semon - Department of Child Services</t>
  </si>
  <si>
    <t>23ISPC005763 Case Report</t>
  </si>
  <si>
    <t>23ISPC005763</t>
  </si>
  <si>
    <t>2023-1298</t>
  </si>
  <si>
    <t>Crash 202300142973 Photos</t>
  </si>
  <si>
    <t>2023-1299</t>
  </si>
  <si>
    <t>Melanie Mejia</t>
  </si>
  <si>
    <t>CAD 202300131027</t>
  </si>
  <si>
    <t xml:space="preserve">2023-00131027 </t>
  </si>
  <si>
    <t>Open Infraction, Videos not being released at this time. Refer to Trial Rules.</t>
  </si>
  <si>
    <t>2023-1300</t>
  </si>
  <si>
    <t>Christine Hughes 1132331002</t>
  </si>
  <si>
    <t>2023-1301</t>
  </si>
  <si>
    <t>Andrew Ford - Arizona Republic</t>
  </si>
  <si>
    <t>Extra Duty Records</t>
  </si>
  <si>
    <t>No records responsive for payments and no union contract - referred to website for SOPs, Contracts, and QPAs</t>
  </si>
  <si>
    <t>2023-1302</t>
  </si>
  <si>
    <t>Lexis Nexis 209792561</t>
  </si>
  <si>
    <t>No records responsive- referred to IMPD</t>
  </si>
  <si>
    <t>2023-1303</t>
  </si>
  <si>
    <t>2023-1304</t>
  </si>
  <si>
    <t>Jeanette Merchant 1881946</t>
  </si>
  <si>
    <t>2023-1305</t>
  </si>
  <si>
    <t>Jeanette Merchant 1878955</t>
  </si>
  <si>
    <t>2023-1306</t>
  </si>
  <si>
    <t>Cassandra Kinzie</t>
  </si>
  <si>
    <t>15ISPC001612</t>
  </si>
  <si>
    <t>2023-1307</t>
  </si>
  <si>
    <t>Justine - Danile Brown Law Office</t>
  </si>
  <si>
    <t xml:space="preserve">Called back, provided process for requesting photos </t>
  </si>
  <si>
    <t>2023-1308</t>
  </si>
  <si>
    <t>Bethaven Spade</t>
  </si>
  <si>
    <t>Video Records</t>
  </si>
  <si>
    <t>2022-00600315 CAD - Idaho Murder Suspect\Bethaven Spade Request</t>
  </si>
  <si>
    <t>Provided CAD and Incident Report</t>
  </si>
  <si>
    <t>2023-1309</t>
  </si>
  <si>
    <t>Veronica Alveraz/Vazquez - 1 citation, 1 warning</t>
  </si>
  <si>
    <t>2023-1310</t>
  </si>
  <si>
    <t>Daniel Aguilar - 1 Citation/1 Ticket</t>
  </si>
  <si>
    <t>2023-1311</t>
  </si>
  <si>
    <t>No records- Caleb Hougesen</t>
  </si>
  <si>
    <t>2023-1312</t>
  </si>
  <si>
    <t>Tracy Bucher - East Porter County School</t>
  </si>
  <si>
    <t>Crash 202300175188</t>
  </si>
  <si>
    <t xml:space="preserve">No report taken, sent CAD </t>
  </si>
  <si>
    <t>2023-1313</t>
  </si>
  <si>
    <t>Crash 202300133649</t>
  </si>
  <si>
    <t>Videos 202300133649</t>
  </si>
  <si>
    <t>Sent Video (Evidence.com)</t>
  </si>
  <si>
    <t>2023-1314</t>
  </si>
  <si>
    <t>Anthony De Fries - De Fries Law Offices</t>
  </si>
  <si>
    <t>Crash 202300074536</t>
  </si>
  <si>
    <t>Crash 202300074536 21ISPC002675</t>
  </si>
  <si>
    <t>2023-00074536 Photos</t>
  </si>
  <si>
    <t>Sent Reconstruction, diagrams; Photos (evidence.com)</t>
  </si>
  <si>
    <t>2023-1315</t>
  </si>
  <si>
    <t>Paul Starkey 4-13-23 Request</t>
  </si>
  <si>
    <t>Sent finding and order for both of Sgt. Ames' disciplinary cases.  No other requested Troopers have a disciplinary history</t>
  </si>
  <si>
    <t>2023-1316</t>
  </si>
  <si>
    <t>Maria Bratcher</t>
  </si>
  <si>
    <t>William Koch 34-36417</t>
  </si>
  <si>
    <t>Sent case report- no videos photos or 911</t>
  </si>
  <si>
    <t>2023-1317</t>
  </si>
  <si>
    <t>Amy Dillon Cheyenne Police Department</t>
  </si>
  <si>
    <t xml:space="preserve">James Niehaus-No Record </t>
  </si>
  <si>
    <t>2023-1318</t>
  </si>
  <si>
    <t>Becca Green - Nebraska State Police</t>
  </si>
  <si>
    <t>52-46716</t>
  </si>
  <si>
    <t>2023-1319</t>
  </si>
  <si>
    <t>22ISPC011181 Recon</t>
  </si>
  <si>
    <t>Crash 202200365477 22ISPC011181</t>
  </si>
  <si>
    <t>Sent Reconstruction and attachments</t>
  </si>
  <si>
    <t>2023-1320</t>
  </si>
  <si>
    <t xml:space="preserve">Rodney Damron </t>
  </si>
  <si>
    <t>Crash 202300149816</t>
  </si>
  <si>
    <t>2023-00149816</t>
  </si>
  <si>
    <t>2023-1321</t>
  </si>
  <si>
    <t>2023-1322</t>
  </si>
  <si>
    <t>Crash 202200401521 Recon</t>
  </si>
  <si>
    <t>Refer to trial rules. Issue a suboena.</t>
  </si>
  <si>
    <t>2023-1323</t>
  </si>
  <si>
    <t>Stephanie Spaulding - Stein Law</t>
  </si>
  <si>
    <t xml:space="preserve">Called Back and provided process for requesting photos </t>
  </si>
  <si>
    <t>2023-1324</t>
  </si>
  <si>
    <t xml:space="preserve">Tom Busse </t>
  </si>
  <si>
    <t>Investigation Records</t>
  </si>
  <si>
    <t>Requested revision - not reasonably particular - 5-14-3-3(a)(1)</t>
  </si>
  <si>
    <t>2023-1325</t>
  </si>
  <si>
    <t>Nyron Jealall - HIghlight Motor</t>
  </si>
  <si>
    <t xml:space="preserve">Crash 202300174844 </t>
  </si>
  <si>
    <t>2023-1326</t>
  </si>
  <si>
    <t>Christine Hughes - 3331863550</t>
  </si>
  <si>
    <t>Crash 202200353911</t>
  </si>
  <si>
    <t>2023-1327</t>
  </si>
  <si>
    <t>Christine Hughes - 1132365104</t>
  </si>
  <si>
    <t>2023-1328</t>
  </si>
  <si>
    <t xml:space="preserve">Olivia Keller </t>
  </si>
  <si>
    <t>Not a public record; forward to Major Sorrells</t>
  </si>
  <si>
    <t>2023-1329</t>
  </si>
  <si>
    <t>James Holder - James Holder Law</t>
  </si>
  <si>
    <t>22ISPC015654 CAD</t>
  </si>
  <si>
    <t>22ISPC015654</t>
  </si>
  <si>
    <t>2023-1330</t>
  </si>
  <si>
    <t>Danielle Lawson - State Farm Litigation Counsel</t>
  </si>
  <si>
    <t>Crash 202200480832 Photos</t>
  </si>
  <si>
    <t>Crash 202200480832</t>
  </si>
  <si>
    <t>Photo Case 2022-00480832</t>
  </si>
  <si>
    <t>2023-1331</t>
  </si>
  <si>
    <t>Marcus Kirby - Washtenaw County Sheriff Office</t>
  </si>
  <si>
    <t>Jeffrey Schommer-No Record</t>
  </si>
  <si>
    <t>2023-1332</t>
  </si>
  <si>
    <t>Crash 202300005786</t>
  </si>
  <si>
    <t>2023-1333</t>
  </si>
  <si>
    <t>Bill Higgins - Wisemen Logistics</t>
  </si>
  <si>
    <t>22ISPC015016</t>
  </si>
  <si>
    <t>2023-1334</t>
  </si>
  <si>
    <t>Carolyn Garlock - Scopelitis Garvin</t>
  </si>
  <si>
    <t>23ISPC000024 EDR Download</t>
  </si>
  <si>
    <t>Crash 20230000253 23ISPC000024</t>
  </si>
  <si>
    <t>Open investigation- 60-90 days</t>
  </si>
  <si>
    <t>2023-1335</t>
  </si>
  <si>
    <t>Jessica - Daniel Brown Law Office</t>
  </si>
  <si>
    <t xml:space="preserve">Called back and provided process for requesting photos </t>
  </si>
  <si>
    <t>2023-1336</t>
  </si>
  <si>
    <t xml:space="preserve">Evan Myer - 1 Citation, 4 Warnings. </t>
  </si>
  <si>
    <t>2023-1337</t>
  </si>
  <si>
    <t>James Porter - Porter Law</t>
  </si>
  <si>
    <t>22ISPC013143</t>
  </si>
  <si>
    <t>2022-00421310</t>
  </si>
  <si>
    <t>Sent incident report and 76 photos with redactions</t>
  </si>
  <si>
    <t>2023-1338</t>
  </si>
  <si>
    <t>2023-1339</t>
  </si>
  <si>
    <t>Emily D - Safety</t>
  </si>
  <si>
    <t>Referred to buycrash/Adams SD</t>
  </si>
  <si>
    <t>2023-1340</t>
  </si>
  <si>
    <t>Becky Jones - Amundsen Davis Law</t>
  </si>
  <si>
    <t>Crash 202200439013 Full Request</t>
  </si>
  <si>
    <t>Crash 202200439013</t>
  </si>
  <si>
    <t>2023-1341</t>
  </si>
  <si>
    <t>Jim Pierce - Oregon State Police</t>
  </si>
  <si>
    <t>Alan Mishler - 1 Citation, 1 Warning</t>
  </si>
  <si>
    <t>2023-1342</t>
  </si>
  <si>
    <t>Otis Copeland</t>
  </si>
  <si>
    <t>2023-1343</t>
  </si>
  <si>
    <t>William Orr - Sherwood Police Department</t>
  </si>
  <si>
    <t>No record found- Jake Bowden</t>
  </si>
  <si>
    <t>2023-1344</t>
  </si>
  <si>
    <t>Edward Jarrold - Stewart &amp; Stewart Attorneys</t>
  </si>
  <si>
    <t>Crash 202300170314</t>
  </si>
  <si>
    <t>2023-1345</t>
  </si>
  <si>
    <t>Ollie Bobroff - Arrow Media</t>
  </si>
  <si>
    <t>Cass County Sheriff's Department investigated the murder of David Sellers.  Referred requestor to contact the Cass County Sheriff's Department.</t>
  </si>
  <si>
    <t>2023-1346</t>
  </si>
  <si>
    <t>Stephanie Spaulding - Stein Law Offices</t>
  </si>
  <si>
    <t>Crash 202300161707 Photos</t>
  </si>
  <si>
    <t>2023-00161707 Photos</t>
  </si>
  <si>
    <t>2023-1347</t>
  </si>
  <si>
    <t>Samantha Vanderyt - Craig Kelley &amp; Faultless</t>
  </si>
  <si>
    <t>2023-1348</t>
  </si>
  <si>
    <t>Brianna Murphy - LaPorte County Probation</t>
  </si>
  <si>
    <t>Referred to Michigan City Police Department</t>
  </si>
  <si>
    <t>2023-1349</t>
  </si>
  <si>
    <t>Record found- Douglas Carlile- sent citation</t>
  </si>
  <si>
    <t>2023-1350</t>
  </si>
  <si>
    <t>Krystal Bozinovski - David Gladish Law</t>
  </si>
  <si>
    <t>Crash 202200503638</t>
  </si>
  <si>
    <t>Crash 202300503638 22ISPC015706</t>
  </si>
  <si>
    <t>2023-00503638 Photos</t>
  </si>
  <si>
    <t>Sent Incident Report; Photos (evidence.com)</t>
  </si>
  <si>
    <t>2023-1351</t>
  </si>
  <si>
    <t>Michael Gillmore - Meemic Insurance Company</t>
  </si>
  <si>
    <t>202300152988 Case Report</t>
  </si>
  <si>
    <t>23ISPC005363</t>
  </si>
  <si>
    <t>2023-1352</t>
  </si>
  <si>
    <t>Elizabeth Fenimore</t>
  </si>
  <si>
    <t xml:space="preserve">No Records located, retention of 20 years for crash reports. </t>
  </si>
  <si>
    <t>2023-1353</t>
  </si>
  <si>
    <t>Brittany Christmas - Risk Jockey</t>
  </si>
  <si>
    <t>2022-00617108</t>
  </si>
  <si>
    <t>sent 911, cad, inspection, photos and videos</t>
  </si>
  <si>
    <t>2023-1354</t>
  </si>
  <si>
    <t>Cortney Frato - PK Housing</t>
  </si>
  <si>
    <t>23ISPC006224 - Kendallville Shooter\PK Housing Request</t>
  </si>
  <si>
    <t>Sent press release - informed investigation not completed and it may be another 60 - 90 days before it is.  Also advised that it would be an investigatory record and that a subpoena would need to be issued but to check back in 60 - 90 days for investigation completion.</t>
  </si>
  <si>
    <t>2023-1355</t>
  </si>
  <si>
    <t>Jeff Lowe - FSSA</t>
  </si>
  <si>
    <t>22ISPC017139 Case Report</t>
  </si>
  <si>
    <t>22ISPC017139</t>
  </si>
  <si>
    <t>2023-1356</t>
  </si>
  <si>
    <t>Jessica Gray - Daniel Brown Law Office</t>
  </si>
  <si>
    <t>Crash 202300172317 Photos</t>
  </si>
  <si>
    <t>2023-1357</t>
  </si>
  <si>
    <t>Jennifer Haschel - Allen Law</t>
  </si>
  <si>
    <t>Burn Harbor PD does not see that we assisted with this crash. Referred to Burns Harbor, Porter PD, and DOT</t>
  </si>
  <si>
    <t>2023-1358</t>
  </si>
  <si>
    <t>Rick Hollebeke - Lawton police Department</t>
  </si>
  <si>
    <t>Tiffany Coles - No records</t>
  </si>
  <si>
    <t>2023-1359</t>
  </si>
  <si>
    <t>Natalie Stamato - Collier County Sheriff's Office</t>
  </si>
  <si>
    <t>No record- David Sundquist</t>
  </si>
  <si>
    <t>2023-1360</t>
  </si>
  <si>
    <t xml:space="preserve">Daniel Aguilar-Field Arrest(OVI), Ticket-Speeding </t>
  </si>
  <si>
    <t>2023-1361</t>
  </si>
  <si>
    <t>UTT # 000175930648</t>
  </si>
  <si>
    <t>2023-00185286</t>
  </si>
  <si>
    <t>Trooper Clark has no disciplinary history - sent BWC and Dash cam via download link.  Mailed a DVD copy of videos on 7-19-23</t>
  </si>
  <si>
    <t>2023-1362</t>
  </si>
  <si>
    <t>45-20859</t>
  </si>
  <si>
    <t>Alice Schneider - One Transcript, One Ticket One Incident</t>
  </si>
  <si>
    <t>2023-1363</t>
  </si>
  <si>
    <t>Labs Kits</t>
  </si>
  <si>
    <t>Not ISP case- referred to Marion County Lab</t>
  </si>
  <si>
    <t>2023-1364</t>
  </si>
  <si>
    <t>Lawanda Berry - Broward Sheriff's Office</t>
  </si>
  <si>
    <t>Jevauney DaCosta - No records</t>
  </si>
  <si>
    <t>2023-1365</t>
  </si>
  <si>
    <t>Christine Hughes 3331833227</t>
  </si>
  <si>
    <t>Crash 202300131901</t>
  </si>
  <si>
    <t>2023-1366</t>
  </si>
  <si>
    <t>Christine Hughes 1132378253</t>
  </si>
  <si>
    <t>22ISOC005785 Case Report</t>
  </si>
  <si>
    <t>21ISPC005785</t>
  </si>
  <si>
    <t>Sent Media summary for insurance purposes. Denid incident under 5-14-3-4(b)(1)</t>
  </si>
  <si>
    <t>2023-1367</t>
  </si>
  <si>
    <t>Christine Hughes 3331830910</t>
  </si>
  <si>
    <t>Crash 202300134738</t>
  </si>
  <si>
    <t>2023-1368</t>
  </si>
  <si>
    <t>Crash 202300173307 23ISPC006117</t>
  </si>
  <si>
    <t>Sent CAD, 911, audio, and cmv- open investigation withheld incident, recon, photos 5-14-3-4(b)(1), withheld videos 5-14-3-5.2, referred back 60-90 days</t>
  </si>
  <si>
    <t>2023-1369</t>
  </si>
  <si>
    <t>Christine Hughes 1132379165</t>
  </si>
  <si>
    <t>2023-1370</t>
  </si>
  <si>
    <t>Crash 202200088763 911</t>
  </si>
  <si>
    <t>Crash 202200088763</t>
  </si>
  <si>
    <t>2022-00088763 Photos</t>
  </si>
  <si>
    <t>Sent Photos (Evidence.com), 911/radio, AOR, CAD Detail (Onedrive). No videos (Retention of one year.)</t>
  </si>
  <si>
    <t>2023-1371</t>
  </si>
  <si>
    <t>Patricia Powell - Atlanta Police Department</t>
  </si>
  <si>
    <t>Donald Ford - No Records</t>
  </si>
  <si>
    <t>2023-1372</t>
  </si>
  <si>
    <t>Julie Nickel - Allen Law Group</t>
  </si>
  <si>
    <t>Crash 202200303175 Full Request</t>
  </si>
  <si>
    <t xml:space="preserve">Unable to locate first Request - Open Civil, refer to trial rule. Subpoena needed. </t>
  </si>
  <si>
    <t>2023-1373</t>
  </si>
  <si>
    <t>Mahak Lakhani</t>
  </si>
  <si>
    <t>2023-1374</t>
  </si>
  <si>
    <t>Crash 202200017865 Full Request</t>
  </si>
  <si>
    <t xml:space="preserve">No records responsive; referred to West Terre Haute PD </t>
  </si>
  <si>
    <t>2023-1375</t>
  </si>
  <si>
    <t>Crash 202300105271 Full Request</t>
  </si>
  <si>
    <t>Crash 202300105271 23ISPC004195</t>
  </si>
  <si>
    <t>2023-00105271 Photos</t>
  </si>
  <si>
    <t>Sent CMV Inspection, CAD; Photos (evidence.com)</t>
  </si>
  <si>
    <t>2023-1376</t>
  </si>
  <si>
    <t>Lisa Woods - Garan Lucow Miller</t>
  </si>
  <si>
    <t>Crash 202200603820</t>
  </si>
  <si>
    <t>Crash 202200603820 22ISPC020134</t>
  </si>
  <si>
    <t>2023-1377</t>
  </si>
  <si>
    <t>Michael Gastineau</t>
  </si>
  <si>
    <t xml:space="preserve">No records responsive; referred to MCSD </t>
  </si>
  <si>
    <t>2023-1378</t>
  </si>
  <si>
    <t>Lexis Nexis 212510779</t>
  </si>
  <si>
    <t>Penidng Recon - submit new request in 60 - 90 days</t>
  </si>
  <si>
    <t>2023-1379</t>
  </si>
  <si>
    <t>Jorge Cortes - Monroe County Correctional Center</t>
  </si>
  <si>
    <t>Warren Madzima - No records</t>
  </si>
  <si>
    <t>2023-1380</t>
  </si>
  <si>
    <t>Austin Smith - MOnroe County Correctional Center</t>
  </si>
  <si>
    <t>No record- Jacob Andrew Kane</t>
  </si>
  <si>
    <t>2023-1381</t>
  </si>
  <si>
    <t>Michael Walsh - Charlotte County Sheriffs Office</t>
  </si>
  <si>
    <t>Jennifer Wislon-No record</t>
  </si>
  <si>
    <t>2023-1382</t>
  </si>
  <si>
    <t>Lexis Nexis 212525251</t>
  </si>
  <si>
    <t>Crash 202300170721 Photos</t>
  </si>
  <si>
    <t>2023-00170721 Photos</t>
  </si>
  <si>
    <t>2023-1383</t>
  </si>
  <si>
    <t>Crash 202300017478 Photos</t>
  </si>
  <si>
    <t>2023-00017478 Photos</t>
  </si>
  <si>
    <t>2023-1384</t>
  </si>
  <si>
    <t>Vanessa Campo - Spearhead Investigations</t>
  </si>
  <si>
    <t>No records- Paul D Hartman</t>
  </si>
  <si>
    <t>2023-1385</t>
  </si>
  <si>
    <t>Collin Shaughnessy-No Record</t>
  </si>
  <si>
    <t>2023-1386</t>
  </si>
  <si>
    <t>Crash 202300048034 Photos</t>
  </si>
  <si>
    <t>2023-00048034 Photos</t>
  </si>
  <si>
    <t>2023-1387</t>
  </si>
  <si>
    <t>John Gittings - Wisconsin News</t>
  </si>
  <si>
    <t>2023-1388</t>
  </si>
  <si>
    <t>Paula Stone</t>
  </si>
  <si>
    <t>Crash 202300067322 23ISPC002416</t>
  </si>
  <si>
    <t>2023-00067322 Photos</t>
  </si>
  <si>
    <t>Sent CAD; Photos (evidence.com); check back for Videos and Report; Sent Reconstruction Report and Videos 8/17; Denied interview videos 8/30/2023</t>
  </si>
  <si>
    <t>2023-1389</t>
  </si>
  <si>
    <t>Justina Portillo - Redmond Police Department</t>
  </si>
  <si>
    <t>No records responsive- referred to Morgan County SD</t>
  </si>
  <si>
    <t>2023-1390</t>
  </si>
  <si>
    <t>Earl Royer</t>
  </si>
  <si>
    <t>2023-00176795</t>
  </si>
  <si>
    <t>Videos Denied 5-14-3-5.2; pending case</t>
  </si>
  <si>
    <t>2023-1391</t>
  </si>
  <si>
    <t>Alisha Asif - Isaacs and Isaacs</t>
  </si>
  <si>
    <t xml:space="preserve">Asked Requestor to submit new proper request on 4/21/2023. No Response or new request. Closing. </t>
  </si>
  <si>
    <t>2023-1392</t>
  </si>
  <si>
    <t>Richard Webster</t>
  </si>
  <si>
    <t>Denied 5-14-3-4(b)(1); Referrred to Orange County Courts</t>
  </si>
  <si>
    <t>2023-1393</t>
  </si>
  <si>
    <t>Kathy Embry - Foreman Watson Holtrey</t>
  </si>
  <si>
    <t>23ISPC001424 CAD 202300039507</t>
  </si>
  <si>
    <t>Open criminal- Denied videos 5-14-3-5.2- sent CAD, radio traffic, and citations (agency assist 2301351)</t>
  </si>
  <si>
    <t>2023-1394</t>
  </si>
  <si>
    <t xml:space="preserve">Crash 202300186706 Full Request </t>
  </si>
  <si>
    <t>Crash 202300186706 23ISPC006570</t>
  </si>
  <si>
    <t>2023-00186706</t>
  </si>
  <si>
    <t xml:space="preserve">Sent CAD, 911 Audio/Radio, Recon pending; no photos or videos sent, check back 60/90 days </t>
  </si>
  <si>
    <t>2023-1395</t>
  </si>
  <si>
    <t>Crash 202200600038 Photos</t>
  </si>
  <si>
    <t>2022-00600038 Photos</t>
  </si>
  <si>
    <t>2023-1396</t>
  </si>
  <si>
    <t>Christine Hughes 1132374054</t>
  </si>
  <si>
    <t>Crash 202300166007</t>
  </si>
  <si>
    <t>2023-1397</t>
  </si>
  <si>
    <t>Lexis Nexis 212694791</t>
  </si>
  <si>
    <t>Crash 202300177216</t>
  </si>
  <si>
    <t>2023-1398</t>
  </si>
  <si>
    <t>Chance Kernstein</t>
  </si>
  <si>
    <t>20ISPC010786</t>
  </si>
  <si>
    <t>2023-1399</t>
  </si>
  <si>
    <t>Cristee Brianas - Travelers</t>
  </si>
  <si>
    <t>2023-1400</t>
  </si>
  <si>
    <t>Dejan Vujovic</t>
  </si>
  <si>
    <t>2023-1401</t>
  </si>
  <si>
    <t>Raymond Cerda - Energy Transfer</t>
  </si>
  <si>
    <t>Crash 202300188683 CAD</t>
  </si>
  <si>
    <t>2023-1402</t>
  </si>
  <si>
    <t xml:space="preserve">Landon Stamper </t>
  </si>
  <si>
    <t>23ISPC006135</t>
  </si>
  <si>
    <t>2023-1403</t>
  </si>
  <si>
    <t>Brian Gates - HSK Law</t>
  </si>
  <si>
    <t>Crash 202200379346</t>
  </si>
  <si>
    <t xml:space="preserve">Snt recon, incident report, and CADs </t>
  </si>
  <si>
    <t>2023-1404</t>
  </si>
  <si>
    <t>Andy Starks - Omni Investigation Services</t>
  </si>
  <si>
    <t xml:space="preserve">Open civil case - Refer to trial rules. </t>
  </si>
  <si>
    <t>2023-1405</t>
  </si>
  <si>
    <t>23ISPC006100 Case Report</t>
  </si>
  <si>
    <t>23ISPC006100</t>
  </si>
  <si>
    <t>2023-1406</t>
  </si>
  <si>
    <t>referred to buycrash help desk</t>
  </si>
  <si>
    <t>2023-1407</t>
  </si>
  <si>
    <t>Erielle Diggs - Litigation Management</t>
  </si>
  <si>
    <t>911 Audio and CAD</t>
  </si>
  <si>
    <t>2023-1408</t>
  </si>
  <si>
    <t>Detective Naylor - Greensburg Police Department</t>
  </si>
  <si>
    <t>2023-00162703</t>
  </si>
  <si>
    <t>Provided 4 videos through a download link</t>
  </si>
  <si>
    <t>2023-1409</t>
  </si>
  <si>
    <t>Sara Sulcov - Pars Inc</t>
  </si>
  <si>
    <t>202300187150 VIN Inspection</t>
  </si>
  <si>
    <t>CAD 2023000187150</t>
  </si>
  <si>
    <t xml:space="preserve">Sent Calls for service. </t>
  </si>
  <si>
    <t>2023-1410</t>
  </si>
  <si>
    <t>Crash 202300177844</t>
  </si>
  <si>
    <t>Crash 202300177844 23ISPC006260</t>
  </si>
  <si>
    <t>Photo Case 202300177844</t>
  </si>
  <si>
    <t xml:space="preserve">Sent CMV, Photos (Evidence.com) Currently pending, other documents not comeplete, videos not being released. check back 60-90 days. </t>
  </si>
  <si>
    <t>2023-1411</t>
  </si>
  <si>
    <t>Lexis Nexis 212916216</t>
  </si>
  <si>
    <t>Crash 202300187429</t>
  </si>
  <si>
    <t>referrred to buycrash- referred to EMS for EMS report</t>
  </si>
  <si>
    <t>2023-1412</t>
  </si>
  <si>
    <t>Frances Engle</t>
  </si>
  <si>
    <t>2023-1413</t>
  </si>
  <si>
    <t>Crash 202300097764</t>
  </si>
  <si>
    <t>2023-00097764</t>
  </si>
  <si>
    <t>Duplicate request; videos sent 4/3</t>
  </si>
  <si>
    <t>2023-1414</t>
  </si>
  <si>
    <t>Preston Cox - Oklahoma Highway Partol</t>
  </si>
  <si>
    <t>John Bullen - No records</t>
  </si>
  <si>
    <t>2023-1415</t>
  </si>
  <si>
    <t>Zachary Wellman - Monroe County Correctional Center</t>
  </si>
  <si>
    <t>Record found- Rachel Faye Love- sent ciations/warnings</t>
  </si>
  <si>
    <t>2023-1416</t>
  </si>
  <si>
    <t>Not ISP, Referred to Bedford PD</t>
  </si>
  <si>
    <t>2023-1417</t>
  </si>
  <si>
    <t>Amanda Walsh - Lewis Brisbois</t>
  </si>
  <si>
    <t>Sent CMV and 911 Audio; check back for Recon, Videos and CAD</t>
  </si>
  <si>
    <t>2023-1418</t>
  </si>
  <si>
    <t>Crash 202300139823 Photos</t>
  </si>
  <si>
    <t>2023-00139823 Photos</t>
  </si>
  <si>
    <t>2023-1419</t>
  </si>
  <si>
    <t>Crash 202200223512 Full Request</t>
  </si>
  <si>
    <t>2022-00223512</t>
  </si>
  <si>
    <t xml:space="preserve">Sent CAD, 911 Audio/Radio, CMV Report, Sent photos(Evidence.com), Recon pending, no videos sent </t>
  </si>
  <si>
    <t>2023-1420</t>
  </si>
  <si>
    <t>Oriana Murphy - Hammer Justice Injury Attorneys</t>
  </si>
  <si>
    <t>Crash 202300186877 Report</t>
  </si>
  <si>
    <t>Referred to buycrash 7-10 business days</t>
  </si>
  <si>
    <t>2023-1421</t>
  </si>
  <si>
    <t>Lindsay Weber - WLWT5</t>
  </si>
  <si>
    <t>Not reasonably particular - revise 5-14-3-3(i)</t>
  </si>
  <si>
    <t>2023-1422</t>
  </si>
  <si>
    <t>Nick Bolettieri - Counrty Financial</t>
  </si>
  <si>
    <t>Referred to Farneys Tow company for information on fees.</t>
  </si>
  <si>
    <t>2023-1423</t>
  </si>
  <si>
    <t>James Murray - Wisconsin State Patrol</t>
  </si>
  <si>
    <t>Crash 202200445094</t>
  </si>
  <si>
    <t>Sent Crash report</t>
  </si>
  <si>
    <t>2023-1424</t>
  </si>
  <si>
    <t>CAD 202200618087 IN8879002502</t>
  </si>
  <si>
    <t>Sent cmv- recon completed by chesterton PD</t>
  </si>
  <si>
    <t>2023-1425</t>
  </si>
  <si>
    <t>Mike LaRocco - Department of Education</t>
  </si>
  <si>
    <t>23ISPC006692</t>
  </si>
  <si>
    <t>2023-1426</t>
  </si>
  <si>
    <t>Brooke Loomis - Cleveland County Sheriff's Office</t>
  </si>
  <si>
    <t>Landon Russell/Winchester - No Records.</t>
  </si>
  <si>
    <t>2023-1427</t>
  </si>
  <si>
    <t>Lexis Nexis 213093641</t>
  </si>
  <si>
    <t>Crash 202300173403 Photos</t>
  </si>
  <si>
    <t xml:space="preserve">2023-00173403 </t>
  </si>
  <si>
    <t>2023-1428</t>
  </si>
  <si>
    <t>Sean Ishihara - Peachtree City Police Department</t>
  </si>
  <si>
    <t>Handled by Trooper Waltz on 4/25/23</t>
  </si>
  <si>
    <t>2023-1429</t>
  </si>
  <si>
    <t>Michael Henrich - Black Diamond Police Department</t>
  </si>
  <si>
    <t>Nansong Liu-No Record</t>
  </si>
  <si>
    <t>2023-1430</t>
  </si>
  <si>
    <t>Kyle Christie - Christie Farrell Lee &amp; Bell</t>
  </si>
  <si>
    <t>Crash 202300175857 Photos</t>
  </si>
  <si>
    <t>202300175857 Photos</t>
  </si>
  <si>
    <t>2023-1431</t>
  </si>
  <si>
    <t>Mashai Small</t>
  </si>
  <si>
    <t>Employee Records</t>
  </si>
  <si>
    <t>Trooper Jordan Steptoe - PE# 8916</t>
  </si>
  <si>
    <t>Provided disciplinary history, salary, dates of employment - no records responsive for oath; we don't keep texts; requested revision 5-14-3-3(a)(1) per emails</t>
  </si>
  <si>
    <t>2023-1432</t>
  </si>
  <si>
    <t>Michael Coker - WCPO 9</t>
  </si>
  <si>
    <t>Crash Records Video</t>
  </si>
  <si>
    <t>2023-00190080</t>
  </si>
  <si>
    <t>We do not have ISP dash cam footage.  There is footage from the Ohio County Sheriff's Department.  Referred to Ohio County Sheriff's Department</t>
  </si>
  <si>
    <t>2023-1433</t>
  </si>
  <si>
    <t>Charles Pheal Jr</t>
  </si>
  <si>
    <t>Sent Arrest Report</t>
  </si>
  <si>
    <t>2023-1434</t>
  </si>
  <si>
    <t>Amanda McMahon - Lewis Brisbois</t>
  </si>
  <si>
    <t>Sent cad and 911, referred to buycrash, no photos or videos</t>
  </si>
  <si>
    <t>2023-1435</t>
  </si>
  <si>
    <t>Ciesha Cavanaugh</t>
  </si>
  <si>
    <t>2023-1436</t>
  </si>
  <si>
    <t>Steven Saks - Saks Robinson &amp; Rittenburg</t>
  </si>
  <si>
    <t>Crash 202300148462</t>
  </si>
  <si>
    <t xml:space="preserve">Sent 911 Audio. </t>
  </si>
  <si>
    <t>2023-1437</t>
  </si>
  <si>
    <t>Christine Hughes 3331862101</t>
  </si>
  <si>
    <t>2023-1438</t>
  </si>
  <si>
    <t>Agelica Salinas - Katy Police Department</t>
  </si>
  <si>
    <t>22ISPC007747 Case Report</t>
  </si>
  <si>
    <t>22ISPC007748</t>
  </si>
  <si>
    <t>2023-1439</t>
  </si>
  <si>
    <t xml:space="preserve">Crash 202300107840 23ISPC003889 </t>
  </si>
  <si>
    <t xml:space="preserve">Sent CAD, Recon Pending(Assist to Whitley PD) </t>
  </si>
  <si>
    <t>2023-1440</t>
  </si>
  <si>
    <t>Evelyn Choua - The Morgan Group</t>
  </si>
  <si>
    <t>Crash 202300178639 Photos</t>
  </si>
  <si>
    <t>Case 202300178639 Photos</t>
  </si>
  <si>
    <t>2023-1441</t>
  </si>
  <si>
    <t>Oluwatosin Idowu</t>
  </si>
  <si>
    <t>Crash 202300043940</t>
  </si>
  <si>
    <t>2023-00043940 Photos</t>
  </si>
  <si>
    <t>2023-1442</t>
  </si>
  <si>
    <t>Macey Williams - Acworth Police Department</t>
  </si>
  <si>
    <t>No record- Aaron Rinehart Zelinski</t>
  </si>
  <si>
    <t>2023-1443</t>
  </si>
  <si>
    <t>Dan Hoffmeister - Buckeye Police Department</t>
  </si>
  <si>
    <t>Cooper Arndt-No Record</t>
  </si>
  <si>
    <t>2023-1444</t>
  </si>
  <si>
    <t>Crash 202300111440 Full Request</t>
  </si>
  <si>
    <t>Crash 202300111440 (Trooper Bailey death)</t>
  </si>
  <si>
    <t xml:space="preserve">Denied under 5-14-3-4(b)(1). </t>
  </si>
  <si>
    <t>2023-1445</t>
  </si>
  <si>
    <t>JOnathan Brainard - 1 Incident Report</t>
  </si>
  <si>
    <t>2023-1446</t>
  </si>
  <si>
    <t>No record- Zachary Naylor</t>
  </si>
  <si>
    <t>2023-1447</t>
  </si>
  <si>
    <t>David Kolhoff</t>
  </si>
  <si>
    <t>22ISPC015083</t>
  </si>
  <si>
    <t>2022-00484478</t>
  </si>
  <si>
    <t>Emailed link to ISP SOPs, Rules, and Regs, denied written reports and audio recordings as investigatory 5-14-3-4(b)(1), requested revision for videos 5-14-3-3(i)</t>
  </si>
  <si>
    <t>2023-1448</t>
  </si>
  <si>
    <t>Johnny Guest</t>
  </si>
  <si>
    <t xml:space="preserve">No video footage to provide </t>
  </si>
  <si>
    <t>2023-1449</t>
  </si>
  <si>
    <t>Christine Hughes F1132386828</t>
  </si>
  <si>
    <t>Crash 202300048163</t>
  </si>
  <si>
    <t>2023-1450</t>
  </si>
  <si>
    <t>Christine Hughes 3331888637</t>
  </si>
  <si>
    <t>Crash 202300084941</t>
  </si>
  <si>
    <t>2023-1451</t>
  </si>
  <si>
    <t>Christine Hughes 3331888308</t>
  </si>
  <si>
    <t>Crash 202300183483</t>
  </si>
  <si>
    <t>2023-1452</t>
  </si>
  <si>
    <t>Crash 202300189051</t>
  </si>
  <si>
    <t>2023-1453</t>
  </si>
  <si>
    <t>Zunaira Salman - Midwest Safety</t>
  </si>
  <si>
    <t>Dashcam</t>
  </si>
  <si>
    <t>23ISPC006567</t>
  </si>
  <si>
    <t>2023-00186631</t>
  </si>
  <si>
    <t>Denied 5-14-3-4(b)(1) incident report, under 5-14-3-5.2 (a)(2)(B)-(C) videos not being released.</t>
  </si>
  <si>
    <t>2023-1454</t>
  </si>
  <si>
    <t>Austin Parks - No Records</t>
  </si>
  <si>
    <t>2023-1455</t>
  </si>
  <si>
    <t>Lee Evans-Dnigan</t>
  </si>
  <si>
    <t>DNA Results</t>
  </si>
  <si>
    <t>2023-1456</t>
  </si>
  <si>
    <t>Christopher Priest - Gulfort Police Department</t>
  </si>
  <si>
    <t>Gavin Michael John Corwin - No records</t>
  </si>
  <si>
    <t>2023-1457</t>
  </si>
  <si>
    <t>Stacey Sanders</t>
  </si>
  <si>
    <t>Crash 202200284550 22ISPC008680</t>
  </si>
  <si>
    <t xml:space="preserve">Sent 911 Radio, No Audio-Assist to Sellersburg PD </t>
  </si>
  <si>
    <t>2023-1458</t>
  </si>
  <si>
    <t>Shane Chamberlin - Fulton County Adult Probation</t>
  </si>
  <si>
    <t>Mohamed Alasal</t>
  </si>
  <si>
    <t>Mohamed Alasal - Incident Report.</t>
  </si>
  <si>
    <t>2023-1459</t>
  </si>
  <si>
    <t>Thomas Becker - New York State Police</t>
  </si>
  <si>
    <t>Kyle Klopfensein - No records</t>
  </si>
  <si>
    <t>2023-1460</t>
  </si>
  <si>
    <t>Referred to buycrash.com 7-10 business days</t>
  </si>
  <si>
    <t>2023-1461</t>
  </si>
  <si>
    <t>Crash 202300164772 Photos</t>
  </si>
  <si>
    <t>2023-1462</t>
  </si>
  <si>
    <t>Sarah Fischer</t>
  </si>
  <si>
    <t>23ISPC006931</t>
  </si>
  <si>
    <t>Denied under 5-14-3-4(b)(1). referred to clerks office.</t>
  </si>
  <si>
    <t>2023-1463</t>
  </si>
  <si>
    <t>Ginger Buckner - Travelers Staff Counsel</t>
  </si>
  <si>
    <t>Photo Case 202200548534</t>
  </si>
  <si>
    <t>Sent Radio, Photos (Evidence.com); Denied incident/Recon under 5-14-3-4(b)(1); Videos not being released under 5-14-3-5.2(a)</t>
  </si>
  <si>
    <t>2023-1464</t>
  </si>
  <si>
    <t>Kris Waked</t>
  </si>
  <si>
    <t>2023-1465</t>
  </si>
  <si>
    <t>John Widodo - State of California Dept of Justice</t>
  </si>
  <si>
    <t xml:space="preserve">Referred to Criminal History </t>
  </si>
  <si>
    <t>2023-1466</t>
  </si>
  <si>
    <t>Naomi Tovar - Cook County Public Defender</t>
  </si>
  <si>
    <t>23ISPC002719</t>
  </si>
  <si>
    <t xml:space="preserve">Open Case, Referred to trial rules, subpoena needs to be issued. </t>
  </si>
  <si>
    <t>2023-1467</t>
  </si>
  <si>
    <t>Crash 202200619865</t>
  </si>
  <si>
    <t>2023-1468</t>
  </si>
  <si>
    <t>Christine Hughes 1132389546</t>
  </si>
  <si>
    <t>Crash 202300027895</t>
  </si>
  <si>
    <t>2023-1469</t>
  </si>
  <si>
    <t>Veronica Szostalo - The Kock Law Firm</t>
  </si>
  <si>
    <t>Crash 202200459809 Toxicology</t>
  </si>
  <si>
    <t>2023-1470</t>
  </si>
  <si>
    <t>Lexis Nexis 210771836</t>
  </si>
  <si>
    <t>Crash 202300109405</t>
  </si>
  <si>
    <t>2023-1471</t>
  </si>
  <si>
    <t>23ISPC006647</t>
  </si>
  <si>
    <t>Denied 5-14-3-4(b)(1) incident report, under 5-14-3-5.2 (a) videos not being released.</t>
  </si>
  <si>
    <t>2023-1472</t>
  </si>
  <si>
    <t>23ISPC006849</t>
  </si>
  <si>
    <t>Requested revision 5-14-3-3(i) - Closed out as proper revision not given</t>
  </si>
  <si>
    <t>2023-1473</t>
  </si>
  <si>
    <t>Crash 202300173307</t>
  </si>
  <si>
    <t>2023-1474</t>
  </si>
  <si>
    <t>Stephanie Castor - Craig Kelley &amp;Faultless</t>
  </si>
  <si>
    <t>Crash 202200548929 Full Request</t>
  </si>
  <si>
    <t>Crash 202200548929</t>
  </si>
  <si>
    <t>2022-00548929</t>
  </si>
  <si>
    <t>Sent 911, cad, photos and videos</t>
  </si>
  <si>
    <t>2023-1475</t>
  </si>
  <si>
    <t>Crash 202300197672</t>
  </si>
  <si>
    <t xml:space="preserve">Referred to Trooper, report not completed </t>
  </si>
  <si>
    <t>2023-1476</t>
  </si>
  <si>
    <t>Crash 2023000181026 Photos</t>
  </si>
  <si>
    <t>202300181026 Photos</t>
  </si>
  <si>
    <t>2023-1477</t>
  </si>
  <si>
    <t>Jeanette Merchant 1876687</t>
  </si>
  <si>
    <t>2023-1478</t>
  </si>
  <si>
    <t>Jonah Hust - Shield Global</t>
  </si>
  <si>
    <t>Referred to LexisNexis for bulk data</t>
  </si>
  <si>
    <t>2023-1479</t>
  </si>
  <si>
    <t>Tanya Ramos - Marion County Coroner</t>
  </si>
  <si>
    <t>23ISPC006275 Crash Report</t>
  </si>
  <si>
    <t>2023-1480</t>
  </si>
  <si>
    <t>Jack MacArthur</t>
  </si>
  <si>
    <t>UTT 000156202024</t>
  </si>
  <si>
    <t>2023-1481</t>
  </si>
  <si>
    <t>Jeanette Merchant 1875076</t>
  </si>
  <si>
    <t>2023-1482</t>
  </si>
  <si>
    <t>Beverly Shrum - DHS</t>
  </si>
  <si>
    <t>David Edwards - 1 Ticket</t>
  </si>
  <si>
    <t>2023-1483</t>
  </si>
  <si>
    <t>Vicki O'Keefe - Ogletree Deakins</t>
  </si>
  <si>
    <t>Sent email on 4/28 re records requested no response as of 5/3</t>
  </si>
  <si>
    <t>2023-1484</t>
  </si>
  <si>
    <t xml:space="preserve">Sent photos, Referred to buycrash.com </t>
  </si>
  <si>
    <t>2023-1485</t>
  </si>
  <si>
    <t>Trevor James - No Record Located</t>
  </si>
  <si>
    <t>2023-1486</t>
  </si>
  <si>
    <t>Lexis Nexis 213591656</t>
  </si>
  <si>
    <t>23ISPC006839</t>
  </si>
  <si>
    <t>2023-1487</t>
  </si>
  <si>
    <t>Richard Miamba</t>
  </si>
  <si>
    <t>Unable to locate report- referred to mycase</t>
  </si>
  <si>
    <t>2023-1488</t>
  </si>
  <si>
    <t>Cooper Jarosz</t>
  </si>
  <si>
    <t>2022-00335219</t>
  </si>
  <si>
    <t>2023-1489</t>
  </si>
  <si>
    <t>Lexis Nexis 213749101</t>
  </si>
  <si>
    <t>2023-1490</t>
  </si>
  <si>
    <t>Christine Hughes 3331896647</t>
  </si>
  <si>
    <t>23ISPC006877</t>
  </si>
  <si>
    <t>2023-1491</t>
  </si>
  <si>
    <t>Shawn McCormick - New York Office of Attorney General</t>
  </si>
  <si>
    <t>2023-1492</t>
  </si>
  <si>
    <t>Requested revision 5-14-3-3(i)</t>
  </si>
  <si>
    <t>2023-1493</t>
  </si>
  <si>
    <t>Caresse Jackman - Investigate TV</t>
  </si>
  <si>
    <t>Sextortion Stats</t>
  </si>
  <si>
    <t>Cannot determine stats - sent explanation email. F/Sgt. Cecil sent spreadsheet on 6-9-23 to answer follow-up question from requestor.  Copy is in J: Drive folder</t>
  </si>
  <si>
    <t>2023-1494</t>
  </si>
  <si>
    <t>Jeanette Merchant 1738293</t>
  </si>
  <si>
    <t>2023-1495</t>
  </si>
  <si>
    <t>Angelica Salawa - Dworkin &amp; Maciariello</t>
  </si>
  <si>
    <t>Crash 202300193463 Crash Report</t>
  </si>
  <si>
    <t>2023-1496</t>
  </si>
  <si>
    <t>Crash 20230013552 Crash Report</t>
  </si>
  <si>
    <t>2023-1497</t>
  </si>
  <si>
    <t>Samuel Sinyangwe - Muck Rock</t>
  </si>
  <si>
    <t>Officer Involved Shooting Data</t>
  </si>
  <si>
    <t>PAS\Samuel Sinyangwe - Muck Rock</t>
  </si>
  <si>
    <t>Sent copy of spreadsheet through muckrock.com</t>
  </si>
  <si>
    <t>2023-1498</t>
  </si>
  <si>
    <t>22ISPC014684</t>
  </si>
  <si>
    <t>2023-1499</t>
  </si>
  <si>
    <t>Crash 202300192121 Photos</t>
  </si>
  <si>
    <t>2023-00192121 Photos</t>
  </si>
  <si>
    <t>Sent Photos Evidence.com</t>
  </si>
  <si>
    <t>2023-1500</t>
  </si>
  <si>
    <t>Melissa Couch - Ogletree Deakins</t>
  </si>
  <si>
    <t>22ISPC000199</t>
  </si>
  <si>
    <t xml:space="preserve">Open case; requested a subpoena </t>
  </si>
  <si>
    <t>2023-1501</t>
  </si>
  <si>
    <t>Jeanette Merchant 1881466</t>
  </si>
  <si>
    <t>2023-1502</t>
  </si>
  <si>
    <t>Jeanette Merchant 1882102</t>
  </si>
  <si>
    <t>2023-1503</t>
  </si>
  <si>
    <t>Rolando Rodriguez - Washington County Sheriff</t>
  </si>
  <si>
    <t xml:space="preserve">Christopher Frye - No Records </t>
  </si>
  <si>
    <t>2023-1504</t>
  </si>
  <si>
    <t>Lexis Nexis 213700381</t>
  </si>
  <si>
    <t>23ISPC007003</t>
  </si>
  <si>
    <t>Denied report 5-14-3-4(b)(1); sent media summary</t>
  </si>
  <si>
    <t>2023-1505</t>
  </si>
  <si>
    <t>Kartikay Mehrotra - ProPublica</t>
  </si>
  <si>
    <t>Electronic Logging Device Data</t>
  </si>
  <si>
    <t>CVED Email Request - Kartikay Mehrotra</t>
  </si>
  <si>
    <t>Requested revision - 5-14-3-3(a)(1)</t>
  </si>
  <si>
    <t>2023-1506</t>
  </si>
  <si>
    <t>Paul Starkey - Maj Eslinger 1st Sgt Mischler</t>
  </si>
  <si>
    <t>2023-1507</t>
  </si>
  <si>
    <t>Karla Coltrain</t>
  </si>
  <si>
    <t>2023-1508</t>
  </si>
  <si>
    <t>2023-1509</t>
  </si>
  <si>
    <t>Kristy Morgan</t>
  </si>
  <si>
    <t>No Records Responsive, provide location or contact local law enforcement</t>
  </si>
  <si>
    <t>2023-1510</t>
  </si>
  <si>
    <t>Kevin Erkkial - US Army</t>
  </si>
  <si>
    <t>Case Report 23ISPC007163 202300202934</t>
  </si>
  <si>
    <t>23ISPC007163 202300202934</t>
  </si>
  <si>
    <t>2023-1511</t>
  </si>
  <si>
    <t>Crash 202200281405 Photos Videos</t>
  </si>
  <si>
    <t>2022-00281405</t>
  </si>
  <si>
    <t>2023-1512</t>
  </si>
  <si>
    <t>Christine Hughes 3331853326</t>
  </si>
  <si>
    <t>2023-1513</t>
  </si>
  <si>
    <t>2023-1514</t>
  </si>
  <si>
    <t>Crash 202300033721 Crash Report</t>
  </si>
  <si>
    <t>2023-1515</t>
  </si>
  <si>
    <t>Aprile Rickert - WFPL</t>
  </si>
  <si>
    <t>Crash 202200621837 22ISPC020553\WFPL Request</t>
  </si>
  <si>
    <t>Provided incident repor and Local Id with directions to get crash report from Lexis buycrash</t>
  </si>
  <si>
    <t>2023-1516</t>
  </si>
  <si>
    <t>Shona Stapp - HMK Law</t>
  </si>
  <si>
    <t>Crash 202200479542 Full Request</t>
  </si>
  <si>
    <t>Crash 202200479542</t>
  </si>
  <si>
    <t>2022-00479542</t>
  </si>
  <si>
    <t>Sent CAD, photos, and videos- no 911</t>
  </si>
  <si>
    <t>2023-1517</t>
  </si>
  <si>
    <t>Laura Lewis - Hensley Legal Group</t>
  </si>
  <si>
    <t>Crash 202300183455 Photos</t>
  </si>
  <si>
    <t>2023-1518</t>
  </si>
  <si>
    <t>Crash 202300177784 Photos</t>
  </si>
  <si>
    <t>2023-00177784 Photos</t>
  </si>
  <si>
    <t>2023-1519</t>
  </si>
  <si>
    <t>Hadia Satti</t>
  </si>
  <si>
    <t>2023-1520</t>
  </si>
  <si>
    <t>Scott Vest - Cinfin</t>
  </si>
  <si>
    <t>2023-1521</t>
  </si>
  <si>
    <t>Jeanette Merchant 1882310</t>
  </si>
  <si>
    <t>2023-1522</t>
  </si>
  <si>
    <t>Lexis Nexis 213883571</t>
  </si>
  <si>
    <t>202300198744 Photos</t>
  </si>
  <si>
    <t>2023-1523</t>
  </si>
  <si>
    <t>Kevin Baird - Anderson Community School</t>
  </si>
  <si>
    <t>2023-1524</t>
  </si>
  <si>
    <t>Jeanette Merchant 1885395</t>
  </si>
  <si>
    <t>2023-1525</t>
  </si>
  <si>
    <t>Vince Heiny</t>
  </si>
  <si>
    <t>Crash 202300119475 23ISPC004282</t>
  </si>
  <si>
    <t>Open investigation- referred back 60-90 days, update: inv closed sent EDR on 2/2/24</t>
  </si>
  <si>
    <t>2023-1526</t>
  </si>
  <si>
    <t>Paul Lemert - Bohren Logistics</t>
  </si>
  <si>
    <t>23ISPC006852</t>
  </si>
  <si>
    <t>Sent Media Summary, Denied 5-14-3-4(b)(1)</t>
  </si>
  <si>
    <t>2023-1527</t>
  </si>
  <si>
    <t>Keith Duval - Glen Ellyn Police Department</t>
  </si>
  <si>
    <t>Alexander Gutter - No Records</t>
  </si>
  <si>
    <t>2023-1528</t>
  </si>
  <si>
    <t>Kenneth Garney - GEICO</t>
  </si>
  <si>
    <t>Crash 202200237670 22ISPC007332</t>
  </si>
  <si>
    <t>Denied 5-14-3-4(b)(1) Toxicology, Recon pending-check back in 60/90 days</t>
  </si>
  <si>
    <t>2023-1529</t>
  </si>
  <si>
    <t>Crash 202300160843 Full Request</t>
  </si>
  <si>
    <t>Crash 202300160843</t>
  </si>
  <si>
    <t>2023-00160843</t>
  </si>
  <si>
    <t>Sent CAD, 911, Dispatch; Photos and Videos (evidence.com)</t>
  </si>
  <si>
    <t>2023-1530</t>
  </si>
  <si>
    <t>Crash 202300171477 Full Request</t>
  </si>
  <si>
    <t>Crash 202300171477</t>
  </si>
  <si>
    <t>2023-00171477</t>
  </si>
  <si>
    <t>Sent cad, radio traffic, photos, and videos</t>
  </si>
  <si>
    <t>2023-1531</t>
  </si>
  <si>
    <t>Crash 202300140904 Full Request</t>
  </si>
  <si>
    <t>Crash 202300140904</t>
  </si>
  <si>
    <t>2023-1532</t>
  </si>
  <si>
    <t>Gergory Macyszak - Allen Law Group</t>
  </si>
  <si>
    <t>202200236644 CAD</t>
  </si>
  <si>
    <t>Send CAD and audio</t>
  </si>
  <si>
    <t>2023-1533</t>
  </si>
  <si>
    <t>Richard Miambi</t>
  </si>
  <si>
    <t>2023-1534</t>
  </si>
  <si>
    <t>Rachel Gentry - DCSA</t>
  </si>
  <si>
    <t>Record found- Amy Lukens (Powers)- criminal transcript</t>
  </si>
  <si>
    <t>2023-1535</t>
  </si>
  <si>
    <t xml:space="preserve">Kenneth Martin Craft Jr.- No Record </t>
  </si>
  <si>
    <t>2023-1536</t>
  </si>
  <si>
    <t>Amy Geiger - Columbia County Dentention Facility</t>
  </si>
  <si>
    <t>Lori Wallace/Johnson/Neeley/Fullhart - No Records</t>
  </si>
  <si>
    <t>2023-1537</t>
  </si>
  <si>
    <t>Crash 202300122844 Photos</t>
  </si>
  <si>
    <t>2023-00122844 Photos</t>
  </si>
  <si>
    <t>2023-1538</t>
  </si>
  <si>
    <t>Angelina Singh - Atlanta Police Department</t>
  </si>
  <si>
    <t>No records- Darrell Lipscomb</t>
  </si>
  <si>
    <t>2023-1539</t>
  </si>
  <si>
    <t>Jennifer Gutierrez - CBCS Claims</t>
  </si>
  <si>
    <t>Crash 202300172845 Photos Videos</t>
  </si>
  <si>
    <t>2023-1540</t>
  </si>
  <si>
    <t>Joe Hedin - Cass County Sheriff</t>
  </si>
  <si>
    <t xml:space="preserve">Obed Addo-Ansah - No Records. </t>
  </si>
  <si>
    <t>2023-1541</t>
  </si>
  <si>
    <t>Tricia Woods - Waters Tyler Hoffman &amp; Scott LLC</t>
  </si>
  <si>
    <t>Crash 202100245921 Reconstruction</t>
  </si>
  <si>
    <t>Crash 202100245921 21ISPC009751</t>
  </si>
  <si>
    <t>2023-1542</t>
  </si>
  <si>
    <t>Chelsea Seronka - Beaufort County Sheriff</t>
  </si>
  <si>
    <t xml:space="preserve">Record found- Joseph Crider- citations &amp; warnings </t>
  </si>
  <si>
    <t>2023-1543</t>
  </si>
  <si>
    <t>Dayanara Villarreal - Tanzillo Stassin &amp; Babcock</t>
  </si>
  <si>
    <t>Crash 202100342312 Full Request</t>
  </si>
  <si>
    <t>Crash 202100342312</t>
  </si>
  <si>
    <t>Sent CAD, 911 Audio/Radio, Sent videos(Evidence.com), sent photos(onedrive)</t>
  </si>
  <si>
    <t>2023-1544</t>
  </si>
  <si>
    <t>Anthony Spahr - Anthony Spahr Law</t>
  </si>
  <si>
    <t>Crash Records Certification</t>
  </si>
  <si>
    <t>Strawton Pike, Peru</t>
  </si>
  <si>
    <t>Sent 4 Calls for service and buisness affidavit notarized.</t>
  </si>
  <si>
    <t>2023-1545</t>
  </si>
  <si>
    <t>Lisa Harvey - Parr Richey</t>
  </si>
  <si>
    <t>Crash 202100481508 Recon Photos</t>
  </si>
  <si>
    <t>Crash 202100481508 21ISPC016544</t>
  </si>
  <si>
    <t>Sent Photo (OneDrive); check back for recon in 30 days; sent recon 6/27</t>
  </si>
  <si>
    <t>2023-1546</t>
  </si>
  <si>
    <t>Lynnsey Loew</t>
  </si>
  <si>
    <t>Sent to expungement non entry inbox</t>
  </si>
  <si>
    <t>2023-1547</t>
  </si>
  <si>
    <t xml:space="preserve">Crash 202300133654 Assist Full Request </t>
  </si>
  <si>
    <t>Crash 202300133654</t>
  </si>
  <si>
    <t xml:space="preserve">Sent CAD, 911 Audio/Radio, Sent photos(Evidence.com), videos and report not sent; case pending </t>
  </si>
  <si>
    <t>2023-1548</t>
  </si>
  <si>
    <t>Lexis Nexis 214227576</t>
  </si>
  <si>
    <t>23ISPC007221</t>
  </si>
  <si>
    <t>Sent Media summary for insurance purposes. Incident report denied under 5-14-3-4(b)(1)</t>
  </si>
  <si>
    <t>2023-1549</t>
  </si>
  <si>
    <t>Lexis Nexis 214221426</t>
  </si>
  <si>
    <t>Crash 202200530606 Photos</t>
  </si>
  <si>
    <t>2022-00530606 Photos</t>
  </si>
  <si>
    <t>2023-1550</t>
  </si>
  <si>
    <t>Luis Rivera</t>
  </si>
  <si>
    <t>23ISPC007063 202300201059 Videos</t>
  </si>
  <si>
    <t>202300201059 23ISPC007063</t>
  </si>
  <si>
    <t>open investigation 5-14-3-5.2, referred back 60-90 days</t>
  </si>
  <si>
    <t>2023-1551</t>
  </si>
  <si>
    <t xml:space="preserve">Crash 202200401521 Full Request </t>
  </si>
  <si>
    <t>Firm informed will be intervening civil case and will send a subpoena.</t>
  </si>
  <si>
    <t>2023-1552</t>
  </si>
  <si>
    <t>Jenna Darling - Pasco County Sheriff</t>
  </si>
  <si>
    <t>Jonathan Lamp - One incident report</t>
  </si>
  <si>
    <t>2023-1553</t>
  </si>
  <si>
    <t>2023-1554</t>
  </si>
  <si>
    <t>Edgar Rojas - Hensley Legal Group</t>
  </si>
  <si>
    <t>Crash 202300179586 Photos</t>
  </si>
  <si>
    <t>2023-00179586</t>
  </si>
  <si>
    <t>2023-1555</t>
  </si>
  <si>
    <t>Amanda Hardin - Madison County DCS</t>
  </si>
  <si>
    <t>23ISPC005059</t>
  </si>
  <si>
    <t>2023-1556</t>
  </si>
  <si>
    <t>Roezellia Hines - 1 Tracnscript, 1 Incident, 1 Citaion</t>
  </si>
  <si>
    <t>2023-1557</t>
  </si>
  <si>
    <t>Mark Mabrey - Mabrey &amp; Associates</t>
  </si>
  <si>
    <t>SWILEA Case Records</t>
  </si>
  <si>
    <t>Investigation not complete - asked requestor to check back in 60 - 90 days.</t>
  </si>
  <si>
    <t>2023-1558</t>
  </si>
  <si>
    <t>Lindsey Callis</t>
  </si>
  <si>
    <t>17ISPC005834</t>
  </si>
  <si>
    <t>2023-1559</t>
  </si>
  <si>
    <t>Crash 202300100845 Photos Videos</t>
  </si>
  <si>
    <t>Crash 202300100845</t>
  </si>
  <si>
    <t>2023-00100845</t>
  </si>
  <si>
    <t>2023-1560</t>
  </si>
  <si>
    <t xml:space="preserve">Robin Valenzuela </t>
  </si>
  <si>
    <t>UTT000178861501</t>
  </si>
  <si>
    <t xml:space="preserve">Provided PowerDMS Public Link, training certs for 6658, sent videos(Evidence.com) </t>
  </si>
  <si>
    <t>2023-1561</t>
  </si>
  <si>
    <t>Crash 202200605729 Recon</t>
  </si>
  <si>
    <t>open criminal withheld recon 5-14-3-4(b)(1), referred back 60-90 days</t>
  </si>
  <si>
    <t>2023-1562</t>
  </si>
  <si>
    <t>2022-00459809</t>
  </si>
  <si>
    <t>Sent recon, cmv, and diagrams- denied 3 autopsy photos 5-14-3-4(b)(1)</t>
  </si>
  <si>
    <t>2023-1563</t>
  </si>
  <si>
    <t>Lois High - Purdue University</t>
  </si>
  <si>
    <t>Crash 202300197260</t>
  </si>
  <si>
    <t>2023-1564</t>
  </si>
  <si>
    <t>19ISPC012549</t>
  </si>
  <si>
    <t>2023-1565</t>
  </si>
  <si>
    <t>Kristyn Kleinhenz - Walsh Construction</t>
  </si>
  <si>
    <t>Crash 202200499954 Photos</t>
  </si>
  <si>
    <t>2023-1566</t>
  </si>
  <si>
    <t>Jason Walters - Lafayette Police Department</t>
  </si>
  <si>
    <t>Jack Alexander Lamberson - No Records</t>
  </si>
  <si>
    <t>2023-1567</t>
  </si>
  <si>
    <t>P. Boyd - Atlanta Police Department</t>
  </si>
  <si>
    <t>Judy Matthews- No Records</t>
  </si>
  <si>
    <t>2023-1568</t>
  </si>
  <si>
    <t>Cameron Zehner - Progressive</t>
  </si>
  <si>
    <t>Vehicle Fire Report</t>
  </si>
  <si>
    <t>Crash 202300210092 23ISPC007414</t>
  </si>
  <si>
    <t>Referred to buycrash, Denied incident under 5-14-3-4(b)(1)</t>
  </si>
  <si>
    <t>2023-1569</t>
  </si>
  <si>
    <t>Breana Patberg - Metro Reporting Bureau</t>
  </si>
  <si>
    <t>2023-1570</t>
  </si>
  <si>
    <t>Barbara Condon - ISG Value Insurance</t>
  </si>
  <si>
    <t>Crash 202300186832 Body Cam</t>
  </si>
  <si>
    <t>Crash 202300186832</t>
  </si>
  <si>
    <t>2023-00186832</t>
  </si>
  <si>
    <t>Sent dash cam videos</t>
  </si>
  <si>
    <t>2023-1571</t>
  </si>
  <si>
    <t>2023-1572</t>
  </si>
  <si>
    <t>Nathan Anderson - Liberty Mutual Insurance</t>
  </si>
  <si>
    <t>Crash 202300203934</t>
  </si>
  <si>
    <t>Crash 202300203934 23ISPC007187</t>
  </si>
  <si>
    <t>Case - PR Photos: 202300203934</t>
  </si>
  <si>
    <t>Open investitgation. records are not complete. check back in 60-90 days. (Photo Case Sent (Evidence.com) on 5/23/2023)</t>
  </si>
  <si>
    <t>2023-1573</t>
  </si>
  <si>
    <t>Gabrielle Hinds - Erie Insurance</t>
  </si>
  <si>
    <t>Crash 202300187393 Report</t>
  </si>
  <si>
    <t>2023-1574</t>
  </si>
  <si>
    <t>Mya Hoffman - Marion County Coroners Office</t>
  </si>
  <si>
    <t>2023-1575</t>
  </si>
  <si>
    <t>Shane White - Team Green Law</t>
  </si>
  <si>
    <t>Crash 202200543996 911 Photos</t>
  </si>
  <si>
    <t>Crash 202200543996 22ISPC016948</t>
  </si>
  <si>
    <t>2022-00543996 Photos</t>
  </si>
  <si>
    <t>Sent CAD; Photos (evidence.com);  Denied 1 photo under 5-14-3-4(b)(1)</t>
  </si>
  <si>
    <t>2023-1576</t>
  </si>
  <si>
    <t>Michael Walsh - Charlotte County SHeriff's Office</t>
  </si>
  <si>
    <t>Clarence Harter-No Records</t>
  </si>
  <si>
    <t>2023-1577</t>
  </si>
  <si>
    <t>Zak Cassel - WFYI</t>
  </si>
  <si>
    <t>Crimes Data</t>
  </si>
  <si>
    <t>WFYI Bias Crimes Data Request</t>
  </si>
  <si>
    <t>Provided spreadsheet from LexisNexis.  Narrative field omitted as investigatory.  Indiana Code 5-14-3-4(b)(1)</t>
  </si>
  <si>
    <t>2023-1578</t>
  </si>
  <si>
    <t xml:space="preserve">Yainee Boyd </t>
  </si>
  <si>
    <t>Crash 202300213163 Crash Report</t>
  </si>
  <si>
    <t>2023-1579</t>
  </si>
  <si>
    <t>Stacy Vanegeren - Wisconsin Probation and Parole</t>
  </si>
  <si>
    <t>23ISPC004855</t>
  </si>
  <si>
    <t>Referred to Trp. Haddon</t>
  </si>
  <si>
    <t>2023-1580</t>
  </si>
  <si>
    <t>Philip Owens - Michigan State Police</t>
  </si>
  <si>
    <t>Record found- Ryan Alan Bolt- citation/warning</t>
  </si>
  <si>
    <t>2023-1581</t>
  </si>
  <si>
    <t>Meghan Huot - DeCamillis &amp; Mattingly</t>
  </si>
  <si>
    <t>Crash 202200299560 Full Request</t>
  </si>
  <si>
    <t>Cases 202200299560 Photos and Video</t>
  </si>
  <si>
    <t>Sent CAD, Incident/Recon, CMV, 911/Radio (onedrive) Photos, Videos (Evidence.com) Denied tox under 5-14-3-4(b)(1)</t>
  </si>
  <si>
    <t>2023-1582</t>
  </si>
  <si>
    <t>Chad Smith - Progressive</t>
  </si>
  <si>
    <t>Crash 202300169000</t>
  </si>
  <si>
    <t>2023-1583</t>
  </si>
  <si>
    <t>Crash 202200007557 Full Request</t>
  </si>
  <si>
    <t xml:space="preserve">Crash 20220007557 202200007469 </t>
  </si>
  <si>
    <t>Sent cmv report- open investigation reports witheld- videos withheld 5-14-3-5.2</t>
  </si>
  <si>
    <t>2023-1584</t>
  </si>
  <si>
    <t>Crash 202300178962 911 Audio</t>
  </si>
  <si>
    <t>Crash 202300178962</t>
  </si>
  <si>
    <t>2023-1585</t>
  </si>
  <si>
    <t>Crash 202300194674 Report</t>
  </si>
  <si>
    <t>2023-1586</t>
  </si>
  <si>
    <t>Jin Zhang</t>
  </si>
  <si>
    <t>Crash 202300144257</t>
  </si>
  <si>
    <t>2023-1587</t>
  </si>
  <si>
    <t>Lexis Nexis 214569721</t>
  </si>
  <si>
    <t>Crash 202300119475 Photos</t>
  </si>
  <si>
    <t>Open investitgation. Reconstruction not complete. check back in 60-90 days. (Photo Case not sent out at this time.)</t>
  </si>
  <si>
    <t>2023-1588</t>
  </si>
  <si>
    <t>Lexis Nexis 214570361</t>
  </si>
  <si>
    <t>No Records Located.</t>
  </si>
  <si>
    <t>2023-1589</t>
  </si>
  <si>
    <t>Lexis Nexis 214739361</t>
  </si>
  <si>
    <t>Crash 202300210092</t>
  </si>
  <si>
    <t>2023-1590</t>
  </si>
  <si>
    <t>John Broad - Wyoming Highway Patrol</t>
  </si>
  <si>
    <t>No record- Luke Harrison</t>
  </si>
  <si>
    <t>2023-1591</t>
  </si>
  <si>
    <t>Mike Morse - Mike Morse Law Firm</t>
  </si>
  <si>
    <t>Crash 202300211216</t>
  </si>
  <si>
    <t xml:space="preserve">Referred to Harrison County SD, Recon handled by ISP; Pending </t>
  </si>
  <si>
    <t>2023-1592</t>
  </si>
  <si>
    <t xml:space="preserve">Scott Smith </t>
  </si>
  <si>
    <t xml:space="preserve">22ISPC016135 </t>
  </si>
  <si>
    <t>2022-00519414</t>
  </si>
  <si>
    <t>Videos not released under APRA - 5-14-3-5.2 (a)(2)(B-C)</t>
  </si>
  <si>
    <t>2023-1593</t>
  </si>
  <si>
    <t>Brian Boris - Chicago Midwest Claims</t>
  </si>
  <si>
    <t>Crash 202300139463 23ISPC004900</t>
  </si>
  <si>
    <t>2023-00139463</t>
  </si>
  <si>
    <t>Case still open; check back after 6/25; sent truck dash cam video 11/21/2023</t>
  </si>
  <si>
    <t>2023-1594</t>
  </si>
  <si>
    <t>Trestin Holmes - Western District of Louisiana</t>
  </si>
  <si>
    <t>2023-1595</t>
  </si>
  <si>
    <t>Ianthia Jolivette - Houston Police Department</t>
  </si>
  <si>
    <t xml:space="preserve">Ethan Lemons-No Records </t>
  </si>
  <si>
    <t>2023-1596</t>
  </si>
  <si>
    <t>Erin Goecke - Kohnen &amp; Patton</t>
  </si>
  <si>
    <t xml:space="preserve">Case still pending; check back 60/90 days </t>
  </si>
  <si>
    <t>2023-1597</t>
  </si>
  <si>
    <t>Stanley Campbell - Stanley L. Campbell</t>
  </si>
  <si>
    <t>22ISPC013943</t>
  </si>
  <si>
    <t>2023-1598</t>
  </si>
  <si>
    <t>Cheyann Brophy - Cleveland County Sheriff</t>
  </si>
  <si>
    <t>Landon Russell - No Records</t>
  </si>
  <si>
    <t>2023-1599</t>
  </si>
  <si>
    <t>Brad Bresser - Integrity Experience Logistics</t>
  </si>
  <si>
    <t>Crash 202300216166</t>
  </si>
  <si>
    <t>2023-1600</t>
  </si>
  <si>
    <t>Chris Stettler - Weber County Sheriff Office</t>
  </si>
  <si>
    <t>No records- Michael Anthony Rhea</t>
  </si>
  <si>
    <t>2023-1601</t>
  </si>
  <si>
    <t>Nate Jones - Washington Post</t>
  </si>
  <si>
    <t>19ISPC008108</t>
  </si>
  <si>
    <t>2023-1602</t>
  </si>
  <si>
    <t>Christine Hughes 3331892611</t>
  </si>
  <si>
    <t>Crash 202300179329 Photos</t>
  </si>
  <si>
    <t>2023-1603</t>
  </si>
  <si>
    <t>Christine Hughes 4170820651</t>
  </si>
  <si>
    <t>CAD 202300212192</t>
  </si>
  <si>
    <t>Send CAD Detail</t>
  </si>
  <si>
    <t>2023-1604</t>
  </si>
  <si>
    <t>Marcia Martin</t>
  </si>
  <si>
    <t>21ISPC016428 Case Report</t>
  </si>
  <si>
    <t>21ISPC016428</t>
  </si>
  <si>
    <t>2023-1605</t>
  </si>
  <si>
    <t>Corban Cavanaugh - Lewis &amp; Brisbois</t>
  </si>
  <si>
    <t>Crash 202100130273 Full Request</t>
  </si>
  <si>
    <t>Crash 202100130273</t>
  </si>
  <si>
    <t>2023-1606</t>
  </si>
  <si>
    <t>Call Records</t>
  </si>
  <si>
    <t>Sent one audio recording made by requestor to ISP Fort Wayne on 4-20-21 and three audio recordings of calls made by requestor to ISP Fort Wayne on 4-21-21.  Directed her to contact the Fort Wayne Post with questions about the lenght of the recordings</t>
  </si>
  <si>
    <t>2023-1607</t>
  </si>
  <si>
    <t>Lexis Nexis 214809031</t>
  </si>
  <si>
    <t xml:space="preserve">Crash 202300209654 Photos </t>
  </si>
  <si>
    <t>2023-1608</t>
  </si>
  <si>
    <t>Lexis Nexis 215013021</t>
  </si>
  <si>
    <t>Crash 202300219120</t>
  </si>
  <si>
    <t xml:space="preserve">Referred to buycrash.com, Check back in 7-10 days if not available. </t>
  </si>
  <si>
    <t>2023-1609</t>
  </si>
  <si>
    <t xml:space="preserve">Chance Kernstein </t>
  </si>
  <si>
    <t xml:space="preserve">Body Cam/ Report </t>
  </si>
  <si>
    <t>2023-1610</t>
  </si>
  <si>
    <t>Rachael Ferrill - Illinois State Police</t>
  </si>
  <si>
    <t>2023-1611</t>
  </si>
  <si>
    <t>Kyle Lex - Terre Haute Police Department</t>
  </si>
  <si>
    <t>Record found- Shane Happeny- citation/warning</t>
  </si>
  <si>
    <t>2023-1612</t>
  </si>
  <si>
    <t>Crash 202300202721 Recon and Photos</t>
  </si>
  <si>
    <t xml:space="preserve">Sent photos(Evidence.com), No recon taken </t>
  </si>
  <si>
    <t>2023-1613</t>
  </si>
  <si>
    <t>Crash 202300150573 Photos</t>
  </si>
  <si>
    <t>2023-00150573 Photos</t>
  </si>
  <si>
    <t>2023-1614</t>
  </si>
  <si>
    <t>Bilal Ali</t>
  </si>
  <si>
    <t>Case Report/ Autopsy Report</t>
  </si>
  <si>
    <t>Referred to the Coroner</t>
  </si>
  <si>
    <t>2023-1615</t>
  </si>
  <si>
    <t>Joa Rupert - Oklahoma City Police Department</t>
  </si>
  <si>
    <t>No records- Gilberto Borjas</t>
  </si>
  <si>
    <t>2023-1616</t>
  </si>
  <si>
    <t>Amy Thompson - Stephenson Rife</t>
  </si>
  <si>
    <t>Crash 202300115399 Full Request</t>
  </si>
  <si>
    <t>Crash 202300115399</t>
  </si>
  <si>
    <t>2023-1617</t>
  </si>
  <si>
    <t>Christine Hughes 1132412117</t>
  </si>
  <si>
    <t>2023-00213215 Photos</t>
  </si>
  <si>
    <t>2023-1618</t>
  </si>
  <si>
    <t>Matt Boulton - Boulton Law Group</t>
  </si>
  <si>
    <t>Crash 202300200622 Videos Photos</t>
  </si>
  <si>
    <t xml:space="preserve">2023-00200622 </t>
  </si>
  <si>
    <t>2023-1619</t>
  </si>
  <si>
    <t>Crash 202300173307 Photos/videos</t>
  </si>
  <si>
    <t>open investigation withheld photos 5-14-3-4(b)(1), withheld videos 5-14-3-5.2, referred back 60-90 days</t>
  </si>
  <si>
    <t>2023-1620</t>
  </si>
  <si>
    <t>Lily Hay</t>
  </si>
  <si>
    <t>23ISPC007525</t>
  </si>
  <si>
    <t>2023-1621</t>
  </si>
  <si>
    <t>Lexis Nexis 215127101</t>
  </si>
  <si>
    <t>Crash 202300219624</t>
  </si>
  <si>
    <t>Referred to buycrash. If not available in 7-10 day check back.</t>
  </si>
  <si>
    <t>2023-1622</t>
  </si>
  <si>
    <t>Phillip Richardson - 1 Ticket</t>
  </si>
  <si>
    <t>2023-1623</t>
  </si>
  <si>
    <t xml:space="preserve">Zunaira Salman </t>
  </si>
  <si>
    <t>2023-1624</t>
  </si>
  <si>
    <t>Ted Lamke - Terre Haute Police Department</t>
  </si>
  <si>
    <t>Record found- Travis A Fulk- sent warnings</t>
  </si>
  <si>
    <t>2023-1625</t>
  </si>
  <si>
    <t>2023-1626</t>
  </si>
  <si>
    <t>Crash 202300020844 Photos</t>
  </si>
  <si>
    <t>2023-00020844</t>
  </si>
  <si>
    <t>2023-1627</t>
  </si>
  <si>
    <t>Heather Selser - Louisiana State Police</t>
  </si>
  <si>
    <t>2023-1628</t>
  </si>
  <si>
    <t>Carrie Thorell - Progressive</t>
  </si>
  <si>
    <t>2023-1629</t>
  </si>
  <si>
    <t>Grace Eliis - Johnson Vorhees &amp; Martucci</t>
  </si>
  <si>
    <t>Crash 202200307698 Report</t>
  </si>
  <si>
    <t>No incident report- referred to buycrash</t>
  </si>
  <si>
    <t>2023-1630</t>
  </si>
  <si>
    <t>Sara Vandusen - New York State Police</t>
  </si>
  <si>
    <t xml:space="preserve">Vincent Fleming-Ticket(Warning) </t>
  </si>
  <si>
    <t>2023-1631</t>
  </si>
  <si>
    <t>Randi Burns - Lewis Wagner</t>
  </si>
  <si>
    <t>Crash 202100200638 Full Request</t>
  </si>
  <si>
    <t>2023-1632</t>
  </si>
  <si>
    <t>Crash 202300210746 Photos</t>
  </si>
  <si>
    <t>2023-00210746 Photos</t>
  </si>
  <si>
    <t>2023-1633</t>
  </si>
  <si>
    <t>Danny Ochoa - VIN Safety</t>
  </si>
  <si>
    <t>2023-1634</t>
  </si>
  <si>
    <t>Heather Hawkins - Elk and Elk</t>
  </si>
  <si>
    <t>Crash 202300205897 Report and Photos</t>
  </si>
  <si>
    <t xml:space="preserve">referred to buycrash- open, withheld photos </t>
  </si>
  <si>
    <t>2023-1635</t>
  </si>
  <si>
    <t>Erik Ortiz - NBC Universal</t>
  </si>
  <si>
    <t>2022\Police Action Shootings\2018 ATF</t>
  </si>
  <si>
    <t>Emailed a copy of the response sent on 8/26/22 and also stated denial in body of email - investigatory 5-14-3-4(b)(1)</t>
  </si>
  <si>
    <t>2023-1636</t>
  </si>
  <si>
    <t>Lexis Nexis 215086001</t>
  </si>
  <si>
    <t>Crash 202300207693 Photos</t>
  </si>
  <si>
    <t>2023-1637</t>
  </si>
  <si>
    <t>Lexis Nexis 214743201</t>
  </si>
  <si>
    <t>202300198744 Dash Cam</t>
  </si>
  <si>
    <t>Only reviewed Dash Cam - Sent Dash Cam (Evidence.com)</t>
  </si>
  <si>
    <t>2023-1638</t>
  </si>
  <si>
    <t>Lexis Nexis 213027061</t>
  </si>
  <si>
    <t>Crash Reconstruction 202300000547</t>
  </si>
  <si>
    <t>Recon not complete- 60-90 days</t>
  </si>
  <si>
    <t>2023-1639</t>
  </si>
  <si>
    <t>Kaylee Titsworth</t>
  </si>
  <si>
    <t>Crash 201200047395</t>
  </si>
  <si>
    <t>2023-1640</t>
  </si>
  <si>
    <t>Crash 202300163552</t>
  </si>
  <si>
    <t>2023-1641</t>
  </si>
  <si>
    <t>Daniel Bagley - Indiana National Guard</t>
  </si>
  <si>
    <t>Case Report 202300137494</t>
  </si>
  <si>
    <t>23ISPC004827</t>
  </si>
  <si>
    <t>2023-1642</t>
  </si>
  <si>
    <t>Marcin Puczylowski - MIchigan State Police</t>
  </si>
  <si>
    <t>23ISPC005713 202300162334</t>
  </si>
  <si>
    <t>23ISPC005713</t>
  </si>
  <si>
    <t>2023-00162334</t>
  </si>
  <si>
    <t>Sent Incident Report; Body and Dash cam (evidence.com)</t>
  </si>
  <si>
    <t>2023-1643</t>
  </si>
  <si>
    <t>Mike LeBlanc</t>
  </si>
  <si>
    <t>Deposition</t>
  </si>
  <si>
    <t>2023-1644</t>
  </si>
  <si>
    <t>Fred Day - Cicero Insurance</t>
  </si>
  <si>
    <t>22ISPC004466</t>
  </si>
  <si>
    <t xml:space="preserve">Sent Press Release </t>
  </si>
  <si>
    <t>2023-1645</t>
  </si>
  <si>
    <t>Miriam Sipes - Van BUren County Sheriff</t>
  </si>
  <si>
    <t>Matthew Kuzma - No Records Located</t>
  </si>
  <si>
    <t>2023-1646</t>
  </si>
  <si>
    <t>Lexis Nexis 215399046</t>
  </si>
  <si>
    <t>2023-1647</t>
  </si>
  <si>
    <t>David Boston</t>
  </si>
  <si>
    <t>Crash 202300224412 Dash Cam</t>
  </si>
  <si>
    <t>2023-00224412</t>
  </si>
  <si>
    <t>2023-1648</t>
  </si>
  <si>
    <t>22ISPC015450 Reconstruction</t>
  </si>
  <si>
    <t>Crash 202200495541 22ISPC015450</t>
  </si>
  <si>
    <t>2023-1649</t>
  </si>
  <si>
    <t>Christine Hughes 3331918446</t>
  </si>
  <si>
    <t>23ISPC007792 Report</t>
  </si>
  <si>
    <t>23ISPC007792</t>
  </si>
  <si>
    <t xml:space="preserve">Denied 5-14-3-4(b)(1), sent Media Summary </t>
  </si>
  <si>
    <t>2023-1650</t>
  </si>
  <si>
    <t>Shane Hapenny - 1 ticket/2 warnings</t>
  </si>
  <si>
    <t>2023-1651</t>
  </si>
  <si>
    <t>Ted Lemke - Terre Haute Police Department</t>
  </si>
  <si>
    <t>2023-1652</t>
  </si>
  <si>
    <t>Tricia Woods-  Waters Tyler Hofmann Scott</t>
  </si>
  <si>
    <t>Recon and videos</t>
  </si>
  <si>
    <t>Sent incident report, recon report, and videos</t>
  </si>
  <si>
    <t>2023-1653</t>
  </si>
  <si>
    <t>2023-1654</t>
  </si>
  <si>
    <t>Crash 202300201311 Report</t>
  </si>
  <si>
    <t>2023-1655</t>
  </si>
  <si>
    <t>Sam Pearson - Wagner Reese</t>
  </si>
  <si>
    <t>Crash 202300186706 Dash Cam</t>
  </si>
  <si>
    <t xml:space="preserve">Denied videos( 5-14-3-5.2); case pending </t>
  </si>
  <si>
    <t>2023-1656</t>
  </si>
  <si>
    <t>Forwarded email to RDC - Trevor Stevens and asked requestor to contact direct number in the notification.</t>
  </si>
  <si>
    <t>2023-1657</t>
  </si>
  <si>
    <t>James McGhee</t>
  </si>
  <si>
    <t>Denied 5-14-3-4(b)(1) case report 19ISPC009084</t>
  </si>
  <si>
    <t>2023-1658</t>
  </si>
  <si>
    <t>Crash 202200377213 Full Request</t>
  </si>
  <si>
    <t>Crash 202200377213</t>
  </si>
  <si>
    <t>2022-00377213 Photos and videos</t>
  </si>
  <si>
    <t>Sent CAD Detail, Response Letter, Photos and videos (Evidence.com</t>
  </si>
  <si>
    <t>2023-1659</t>
  </si>
  <si>
    <t>Julie Moeder - Celina Insurance</t>
  </si>
  <si>
    <t>Crash 202300199576 Photos</t>
  </si>
  <si>
    <t>2023-00199576 Photos</t>
  </si>
  <si>
    <t>2023-1660</t>
  </si>
  <si>
    <t>English Quals - Phoenix Police Department</t>
  </si>
  <si>
    <t>No records- Roy Thurman</t>
  </si>
  <si>
    <t>2023-1661</t>
  </si>
  <si>
    <t>Tom McGlasson - Monroe County Waste Management</t>
  </si>
  <si>
    <t>Crash 202300224151 Crash Report</t>
  </si>
  <si>
    <t>2023-1662</t>
  </si>
  <si>
    <t>Jamil Bey</t>
  </si>
  <si>
    <t>23ISPC007607 202300215227</t>
  </si>
  <si>
    <t>23ISPC007607</t>
  </si>
  <si>
    <t>Case pending in trial courts.  Instructed requestor to obtain through discovery or provide valid 3rd party request along with a subpoena duces tecum.  Provided PAC opinions and also a link to ISP rules, regs, and SOPs</t>
  </si>
  <si>
    <t>2023-1663</t>
  </si>
  <si>
    <t>Lexis Nexis 215327116</t>
  </si>
  <si>
    <t>23ISPC007600 Recon</t>
  </si>
  <si>
    <t>Crash 202300215033 23ISPC007600</t>
  </si>
  <si>
    <t>Still pending investigation. Check back in 60 - 90 days. (Update 5/30/2023 - Pending investigation- Check back in 60 -90 days.)</t>
  </si>
  <si>
    <t>2023-1664</t>
  </si>
  <si>
    <t>Clark Falcione</t>
  </si>
  <si>
    <t>Crash 202300211959 Photos</t>
  </si>
  <si>
    <t>2023-00211959 Photos</t>
  </si>
  <si>
    <t>2023-1665</t>
  </si>
  <si>
    <t>Rebekah Mason - Indiana Department of Health</t>
  </si>
  <si>
    <t>21ISPC013101 Case Report</t>
  </si>
  <si>
    <t>2023-1666</t>
  </si>
  <si>
    <t>Kyle Knoeck - Village of Maple Bluff Police Department</t>
  </si>
  <si>
    <t>Ronald Webster-No Record</t>
  </si>
  <si>
    <t>2023-1667</t>
  </si>
  <si>
    <t>Jeffrey Croft - Cobb County Sheriffs Office</t>
  </si>
  <si>
    <t>James Vaughn - No Records</t>
  </si>
  <si>
    <t>2023-1668</t>
  </si>
  <si>
    <t>Mike Silvestri - California State Park Rangers</t>
  </si>
  <si>
    <t>Kessler Armbruster - 1 Warning</t>
  </si>
  <si>
    <t>2023-1669</t>
  </si>
  <si>
    <t>Katie Sherer - Purdue University Police Department</t>
  </si>
  <si>
    <t>record found- Ahmani D Colston- citations sent</t>
  </si>
  <si>
    <t>2023-1670</t>
  </si>
  <si>
    <t>Delores Durko - Burke Costanza &amp; Carberry</t>
  </si>
  <si>
    <t>Sent Presevation Acknowledgement Letter - ISP is not an involved party. requested a public record request be submitted in 60- 90 days.</t>
  </si>
  <si>
    <t>2023-1671</t>
  </si>
  <si>
    <t>Crash 202100452705 Full Request</t>
  </si>
  <si>
    <t>Crash202100452705 21ISPC015697</t>
  </si>
  <si>
    <t>2023-1672</t>
  </si>
  <si>
    <t xml:space="preserve">Not ISP, Referred to Dyer PD </t>
  </si>
  <si>
    <t>2023-1673</t>
  </si>
  <si>
    <t>Pam Sheads</t>
  </si>
  <si>
    <t>Semi Crash Data</t>
  </si>
  <si>
    <t>Referred to LexisNexis for query/data pull</t>
  </si>
  <si>
    <t>2023-1674</t>
  </si>
  <si>
    <t>Lonnie Phares - JWF Specialty</t>
  </si>
  <si>
    <t>Denied investigatory 5-14-3-4(b)(1).  Sent press release</t>
  </si>
  <si>
    <t>2023-1675</t>
  </si>
  <si>
    <t>Stephanie Picray - Shelter Insurance</t>
  </si>
  <si>
    <t>Crash 202200441421 Photos</t>
  </si>
  <si>
    <t>2022-00441421 Photos</t>
  </si>
  <si>
    <t>2023-1676</t>
  </si>
  <si>
    <t>Fwd to Trp Garrett</t>
  </si>
  <si>
    <t>2023-1677</t>
  </si>
  <si>
    <t>open civil- requested subpoena</t>
  </si>
  <si>
    <t>2023-1678</t>
  </si>
  <si>
    <t>Jeanette Merchant 1881960</t>
  </si>
  <si>
    <t>No Recordes Responsive</t>
  </si>
  <si>
    <t>2023-1679</t>
  </si>
  <si>
    <t>Jeanette Merchant 1884286</t>
  </si>
  <si>
    <t>2023-1680</t>
  </si>
  <si>
    <t>Travis Hunt - The Kleingers Group</t>
  </si>
  <si>
    <t>2023-1681</t>
  </si>
  <si>
    <t>Jason Hoy- Whitten Law</t>
  </si>
  <si>
    <t>Crash 202200615228</t>
  </si>
  <si>
    <t>2022-00615228</t>
  </si>
  <si>
    <t>Sent CAD, photos and videos</t>
  </si>
  <si>
    <t>2023-1682</t>
  </si>
  <si>
    <t>Crash 202300205986 Full Request</t>
  </si>
  <si>
    <t>Crash 202300205986 23ISPC007262</t>
  </si>
  <si>
    <t>2023-00205986</t>
  </si>
  <si>
    <t xml:space="preserve">Sent CAD, 911 Audio/Radio, Case pending; Denied recon and photos(5-14-3-4(b)(1), denied videos(5-14-3-5.2), can submit subpoena (sent photos 7/3/23) Jeff responded to follow up </t>
  </si>
  <si>
    <t>2023-1683</t>
  </si>
  <si>
    <t>Crash 202300211225 Photos</t>
  </si>
  <si>
    <t>2023-00211225 Photos</t>
  </si>
  <si>
    <t>2023-1684</t>
  </si>
  <si>
    <t>Jack</t>
  </si>
  <si>
    <t>Policies</t>
  </si>
  <si>
    <t>Provided link to our SOPs, rules, and regulations - pointed out ENF-010 (Law Enforcement Recording Devices) and ENF-045 (Pursuits) related to the request.</t>
  </si>
  <si>
    <t>2023-1685</t>
  </si>
  <si>
    <t>2023-1686</t>
  </si>
  <si>
    <t>Cameron Mizell - Aspire Management</t>
  </si>
  <si>
    <t>2023-00230972</t>
  </si>
  <si>
    <t>Sent body cam videos only, referred to buycrash</t>
  </si>
  <si>
    <t>2023-1687</t>
  </si>
  <si>
    <t>Samantha Pearson - Wagner Reese</t>
  </si>
  <si>
    <t>Crash 202300186706 Photos</t>
  </si>
  <si>
    <t>Denied photos (5-14-3-4(b)(1), Case pending</t>
  </si>
  <si>
    <t>2023-1688</t>
  </si>
  <si>
    <t>Crash 202300210137 Full Request</t>
  </si>
  <si>
    <t>Crash 202300210137 23ISPC007421</t>
  </si>
  <si>
    <t>Case: PR Photos 2023-00210137</t>
  </si>
  <si>
    <t>Sent CAD Detail, 911/Radio, Response Letter, Photos (Evidenc.com) Denied under 5-14-3-4(b)(1) 5 photos, Pending Charges, Videos not being released at this time. Check back 60-90 days</t>
  </si>
  <si>
    <t>2023-1689</t>
  </si>
  <si>
    <t>Roy Day - Colorado Springs Police Department</t>
  </si>
  <si>
    <t>Katheryn Black - No records</t>
  </si>
  <si>
    <t>2023-1690</t>
  </si>
  <si>
    <t>Crash 202300172164 Photos</t>
  </si>
  <si>
    <t>2023-00172164</t>
  </si>
  <si>
    <t>2023-1691</t>
  </si>
  <si>
    <t>Lexis Nexis 215785886</t>
  </si>
  <si>
    <t>2023-1692</t>
  </si>
  <si>
    <t>Lexis Nexis 215829911</t>
  </si>
  <si>
    <t>Crash 202300229061</t>
  </si>
  <si>
    <t>2023-1693</t>
  </si>
  <si>
    <t>Lexis Nexis 215564986</t>
  </si>
  <si>
    <t xml:space="preserve">22ISPC014138 </t>
  </si>
  <si>
    <t>2023-1694</t>
  </si>
  <si>
    <t>Jeremy Payton</t>
  </si>
  <si>
    <t>Forwarded to criminal history.</t>
  </si>
  <si>
    <t>2023-1695</t>
  </si>
  <si>
    <t>No records - Conner Davis; Referred to Montgomery County Sheriffs Office</t>
  </si>
  <si>
    <t>2023-1696</t>
  </si>
  <si>
    <t>William Augustus</t>
  </si>
  <si>
    <t>Crash Photos 202300213054</t>
  </si>
  <si>
    <t>Left vm on 5/24/23 requesting PR email- no response as of 5/30/23</t>
  </si>
  <si>
    <t>2023-1697</t>
  </si>
  <si>
    <t>Kari Blaeuer - Crash Consulting Service</t>
  </si>
  <si>
    <t>Crash 202200379346 Recon</t>
  </si>
  <si>
    <t>Crash 202200379346 22ISPC011637</t>
  </si>
  <si>
    <t>2023-1698</t>
  </si>
  <si>
    <t>2023-1699</t>
  </si>
  <si>
    <t>Crash 202300034011 Full Request</t>
  </si>
  <si>
    <t>Crash 202300034011</t>
  </si>
  <si>
    <t>2023-00034011 Videos</t>
  </si>
  <si>
    <t>Sent CAD Detail, 911/Radio, Response letter, Videos (Evidence.com)</t>
  </si>
  <si>
    <t>2023-1700</t>
  </si>
  <si>
    <t>Jason Mosely - Mosely &amp; Martinez</t>
  </si>
  <si>
    <t>Crash 202300127610 Full Request</t>
  </si>
  <si>
    <t>Crash 202300127610</t>
  </si>
  <si>
    <t>2023-00127610 Photos</t>
  </si>
  <si>
    <t>Sent 911, CAD; Photos and witness dash cam (evidence.com)</t>
  </si>
  <si>
    <t>2023-1701</t>
  </si>
  <si>
    <t xml:space="preserve">Daniel Marshall </t>
  </si>
  <si>
    <t>Radio Traffic &amp; arrest records</t>
  </si>
  <si>
    <t>Inmate- Daniel Marshall</t>
  </si>
  <si>
    <t>Referred to Marion County SD and requested subpoena for arrest records</t>
  </si>
  <si>
    <t>2023-1702</t>
  </si>
  <si>
    <t>Zaki Ali - Zaki Ali Trial Lawyers</t>
  </si>
  <si>
    <t>Crash 202300143732 Photos</t>
  </si>
  <si>
    <t>2023-00143732</t>
  </si>
  <si>
    <t>2023-1703</t>
  </si>
  <si>
    <t>Reid Wright - Durango Police Department</t>
  </si>
  <si>
    <t>Mylee Grounds - No Records Located</t>
  </si>
  <si>
    <t>2023-1704</t>
  </si>
  <si>
    <t>Crash 202300045694 Full Request</t>
  </si>
  <si>
    <t xml:space="preserve">Sent CAD, CMV Report,  911 Audio/Radio, Sent photos and videos(Evidence.com) </t>
  </si>
  <si>
    <t>2023-1705</t>
  </si>
  <si>
    <t>Steve Smith - Glan Ellyn Police Department</t>
  </si>
  <si>
    <t>Antwian Windmon - 1 Ticket</t>
  </si>
  <si>
    <t>2023-1706</t>
  </si>
  <si>
    <t>Crash 202300045835 Full Reqest</t>
  </si>
  <si>
    <t>Crash 202300045835</t>
  </si>
  <si>
    <t>2023-1707</t>
  </si>
  <si>
    <t>Lexis Nexis 215910316</t>
  </si>
  <si>
    <t>Crash 202300168206 Photos</t>
  </si>
  <si>
    <t>Crash 202300168206 23ISPC005927</t>
  </si>
  <si>
    <t>Denied photos (5-14-3-4(b)(1), Case pending, check back after 7/11/23</t>
  </si>
  <si>
    <t>2023-1708</t>
  </si>
  <si>
    <t>Lexis Nexis 216069221</t>
  </si>
  <si>
    <t>23ISPC007187 Recon</t>
  </si>
  <si>
    <t>Pending investigation. recon not complete. check back in 60-90 days. (Update 6/2/2023 Still Pending. Check back after 8/2/2023) (Update 6/5/2023: Pending investigation. recon not completed check back after 8/2/2023) (Update 9/12/2023 - Sent Recon)</t>
  </si>
  <si>
    <t>2023-1709</t>
  </si>
  <si>
    <t>Laura McMeeken - Wolverine Mutual Insurance</t>
  </si>
  <si>
    <t>Crash 202300223190 Report</t>
  </si>
  <si>
    <t>2023-1710</t>
  </si>
  <si>
    <t>Logan Call - Intoxalock</t>
  </si>
  <si>
    <t>Data Reports</t>
  </si>
  <si>
    <t>Referred to FBI CDE website.</t>
  </si>
  <si>
    <t>2023-1711</t>
  </si>
  <si>
    <t xml:space="preserve">Malyra Carter </t>
  </si>
  <si>
    <t>202300215137 CAD</t>
  </si>
  <si>
    <t>referred to court for subpoena through infraction case</t>
  </si>
  <si>
    <t>2023-1712</t>
  </si>
  <si>
    <t>Danielle Venegas - Wyoming Porbation Services</t>
  </si>
  <si>
    <t>2023-1713</t>
  </si>
  <si>
    <t>Requested revision to be reasonably particular - Indiana Code 5-14-3-3(i)</t>
  </si>
  <si>
    <t>2023-1714</t>
  </si>
  <si>
    <t xml:space="preserve">Crash 202200297060 Full Request </t>
  </si>
  <si>
    <t xml:space="preserve">Denied due to pending civil case; requested subpoena </t>
  </si>
  <si>
    <t>2023-1715</t>
  </si>
  <si>
    <t>Janet Wallace - Johnson Jensen</t>
  </si>
  <si>
    <t>Crash 202300223029 Full Request</t>
  </si>
  <si>
    <t>Crash 202300223029</t>
  </si>
  <si>
    <t>2023-00223029 Photos</t>
  </si>
  <si>
    <t>Sent CAD, 911/Radio, Photos (Evidence.com) Pending tox, Videos not being released, check back 60-90 days ( Update: 9/12/2023 - Resent Photographs(Evidence.com) 10/2 check back in 60-90 days for videos and recon</t>
  </si>
  <si>
    <t>2023-1716</t>
  </si>
  <si>
    <t>Marceya Clark - SMSM</t>
  </si>
  <si>
    <t>Crash 202300186706 Video</t>
  </si>
  <si>
    <t>Crash 202300186706</t>
  </si>
  <si>
    <t>Denied videos 5-14-3-5.2; case pending- check back 60/90 days</t>
  </si>
  <si>
    <t>2023-1717</t>
  </si>
  <si>
    <t>Kristina Tasev - S&amp;L Cartage Inc</t>
  </si>
  <si>
    <t>Crash 202300230374 Photos</t>
  </si>
  <si>
    <t>2023-00230374 Photos</t>
  </si>
  <si>
    <t>2023-1718</t>
  </si>
  <si>
    <t>Crash 202300202078 Photos</t>
  </si>
  <si>
    <t>2023-00202078</t>
  </si>
  <si>
    <t>2023-1719</t>
  </si>
  <si>
    <t>Crash 202300214663 23ISPC007579</t>
  </si>
  <si>
    <t xml:space="preserve">Sent CAD, 911 Audio, Sent photos(Evidence.com), recon pending; check back after 8/14/23(no video sent) </t>
  </si>
  <si>
    <t>2023-1720</t>
  </si>
  <si>
    <t>Jeffrey Nabarek</t>
  </si>
  <si>
    <t>Traffic Stop Information</t>
  </si>
  <si>
    <t>Not a public records request - invited him to seek private counsel with the questions he has. Forwarded to firearms for any potential response after discussing with Captain Hutchinson</t>
  </si>
  <si>
    <t>2023-1721</t>
  </si>
  <si>
    <t>No records responsive - IMPD case not ISP.</t>
  </si>
  <si>
    <t>2023-1722</t>
  </si>
  <si>
    <t>Austin Smith - Monroe County Correctional Center</t>
  </si>
  <si>
    <t>Brandon Hedrick - One Crash Report; 2 Warnings.</t>
  </si>
  <si>
    <t>2023-1723</t>
  </si>
  <si>
    <t>Christine Hughes 3331926759</t>
  </si>
  <si>
    <t>2023-1724</t>
  </si>
  <si>
    <t>Christine Hughes 1132415860</t>
  </si>
  <si>
    <t>Crash 202300112301</t>
  </si>
  <si>
    <t>not a crash- only written warning</t>
  </si>
  <si>
    <t>2023-1725</t>
  </si>
  <si>
    <t>Christine Hughes 3331918174</t>
  </si>
  <si>
    <t>2023-1726</t>
  </si>
  <si>
    <t>Christine Hughes 3331881228</t>
  </si>
  <si>
    <t>Crash 20230017712</t>
  </si>
  <si>
    <t>Report not taken. Sent Calls for Service.</t>
  </si>
  <si>
    <t>2023-1727</t>
  </si>
  <si>
    <t>Christine Hughes 1132372135</t>
  </si>
  <si>
    <t>Crash 202300115492</t>
  </si>
  <si>
    <t>2023-1728</t>
  </si>
  <si>
    <t>Christine Hughes 3331873464</t>
  </si>
  <si>
    <t>Crash 202300177842</t>
  </si>
  <si>
    <t>2023-1729</t>
  </si>
  <si>
    <t>Christine Hughes 3331885610</t>
  </si>
  <si>
    <t xml:space="preserve">Not ISP, Referred to Blackford SD </t>
  </si>
  <si>
    <t>2023-1730</t>
  </si>
  <si>
    <t>No records responsive - Muncie Police Department case not ISP.</t>
  </si>
  <si>
    <t>2023-1731</t>
  </si>
  <si>
    <t>Lexis Nexis - 216068426</t>
  </si>
  <si>
    <t>Photos - 2023-00203934</t>
  </si>
  <si>
    <t>PR Photos 2023-00203934</t>
  </si>
  <si>
    <t>2023-1732</t>
  </si>
  <si>
    <t>Joe Hubert - Wolf Technical</t>
  </si>
  <si>
    <t>Crash 201900394594 201900394406</t>
  </si>
  <si>
    <t>Crash 201900394406 19ISPC013567</t>
  </si>
  <si>
    <t>Sent Photos (OneDrive); Sent Recontruction Report</t>
  </si>
  <si>
    <t>2023-1733</t>
  </si>
  <si>
    <t>Lexie Hughes - Beattie Law Firm</t>
  </si>
  <si>
    <t>Crash 202200508308 Photos/Body Cam</t>
  </si>
  <si>
    <t>2022-00508308</t>
  </si>
  <si>
    <t>Sent body cam video only, no photos taken</t>
  </si>
  <si>
    <t>2023-1734</t>
  </si>
  <si>
    <t>Madison Anderson - Dixie Law Group</t>
  </si>
  <si>
    <t>Crash 202300172317</t>
  </si>
  <si>
    <t xml:space="preserve">Sent CAD, 911 Audio/Radio, Sent photos and videos(Evidence.com)    </t>
  </si>
  <si>
    <t>2023-1735</t>
  </si>
  <si>
    <t>James Howell - WRTV</t>
  </si>
  <si>
    <t>23ISPC008386</t>
  </si>
  <si>
    <t>Denied report 5-14-3-4(b)(1) - sent press release</t>
  </si>
  <si>
    <t>2023-1736</t>
  </si>
  <si>
    <t>Sent Screen Shot of Policy Number.</t>
  </si>
  <si>
    <t>2023-1737</t>
  </si>
  <si>
    <t>Case Report 18ISPC013245</t>
  </si>
  <si>
    <t>Probation - Ester Stone</t>
  </si>
  <si>
    <t>2023-1738</t>
  </si>
  <si>
    <t>Edward Lewis - TMZ Sports</t>
  </si>
  <si>
    <t>Sgt. Brian Walker confirmed no calls for service.  No records responsive.</t>
  </si>
  <si>
    <t>2023-1739</t>
  </si>
  <si>
    <t>Kartikay Mehrotra - ProPublica Reporter</t>
  </si>
  <si>
    <t>CMV Records</t>
  </si>
  <si>
    <t>2023-1740</t>
  </si>
  <si>
    <t>Keith Junker</t>
  </si>
  <si>
    <t>23ISPC007874</t>
  </si>
  <si>
    <t>2023-1741</t>
  </si>
  <si>
    <t>Christine Hughes 3331926208</t>
  </si>
  <si>
    <t>Crash 202300129968</t>
  </si>
  <si>
    <t>2023-1742</t>
  </si>
  <si>
    <t>Christine Hughes 3331924932</t>
  </si>
  <si>
    <t>Crash 202200617258</t>
  </si>
  <si>
    <t>2023-1743</t>
  </si>
  <si>
    <t>Crash 202300152368</t>
  </si>
  <si>
    <t>2023-00152368 Photos</t>
  </si>
  <si>
    <t>Sent CMV, CAD Detail, Photos (Evidence.com), Pending, Videos not released at this time. check back in 60-90 days. (Update 8/16/2023 - Sent 2 extracted videos)</t>
  </si>
  <si>
    <t>2023-1744</t>
  </si>
  <si>
    <t>Crash 202300172155 Full Request</t>
  </si>
  <si>
    <t>Crash 202300172155 23ISPC006076</t>
  </si>
  <si>
    <t>2023-00172155 Photos</t>
  </si>
  <si>
    <t>Sent CAD, CMV Inspection; Photos (evidence.com); check back for videos and recon in 60 days; Sent Recon and Videos 9/5/2023</t>
  </si>
  <si>
    <t>2023-1745</t>
  </si>
  <si>
    <t>Marelyn Posadas -Cuaya - Hensley Legal Group</t>
  </si>
  <si>
    <t>Crash 202300175105 Photos</t>
  </si>
  <si>
    <t>2023-00175105</t>
  </si>
  <si>
    <t>2023-1746</t>
  </si>
  <si>
    <t>Jeanette Merchant 1883337</t>
  </si>
  <si>
    <t>2023-1747</t>
  </si>
  <si>
    <t>Lexis Nexis 209305606</t>
  </si>
  <si>
    <t>Crash 202200489450 Photos</t>
  </si>
  <si>
    <t>2022-00489450 Photos</t>
  </si>
  <si>
    <t>2023-1748</t>
  </si>
  <si>
    <t xml:space="preserve">Crash 202300146863 </t>
  </si>
  <si>
    <t>Crash 202300146863</t>
  </si>
  <si>
    <t>Sent CMV Inspection report</t>
  </si>
  <si>
    <t>2023-1749</t>
  </si>
  <si>
    <t>Not reasonably particular - requested revision 5-14-3-3(a)(1) &amp; 5-14-3-3(i)</t>
  </si>
  <si>
    <t>2023-1750</t>
  </si>
  <si>
    <t>James Henley</t>
  </si>
  <si>
    <t>2023-00241294</t>
  </si>
  <si>
    <t>Not reasonably particular - requested revision 5-14-3-3(a)(1)</t>
  </si>
  <si>
    <t>2023-1751</t>
  </si>
  <si>
    <t>LTSB Law</t>
  </si>
  <si>
    <t>Unable to open or reply to email</t>
  </si>
  <si>
    <t>2023-1752</t>
  </si>
  <si>
    <t>Lexi - Progressive Insurance</t>
  </si>
  <si>
    <t xml:space="preserve">Resent email, sent photos(Evidence.com) </t>
  </si>
  <si>
    <t>2023-1753</t>
  </si>
  <si>
    <t>Christine Hughes 3331931335</t>
  </si>
  <si>
    <t>Crash 202300235291</t>
  </si>
  <si>
    <t>2023-1754</t>
  </si>
  <si>
    <t>Craig Venson</t>
  </si>
  <si>
    <t>Lab Procedure</t>
  </si>
  <si>
    <t>Inmate- Craig Venson</t>
  </si>
  <si>
    <t>Deliberative material  5-14-3-4(b)(6)</t>
  </si>
  <si>
    <t>2023-1755</t>
  </si>
  <si>
    <t>Eric Riegner - Frost Brown Todd</t>
  </si>
  <si>
    <t>PR Photos 202300203934</t>
  </si>
  <si>
    <t>Sent Photos(Evidence.com) Still pending, Videos not being released, Check back in 60 - 90 days. (Update 10/18/2023 - Sent reconstrcution with diagrams, quality report and measurements to Lisa Mohney)(Update 12/4/2023: Sent 2 videos from Honda civic dash cam thru evidence.com)</t>
  </si>
  <si>
    <t>2023-1756</t>
  </si>
  <si>
    <t>Crash 202300189201 Full Request</t>
  </si>
  <si>
    <t>Crash 202300189201</t>
  </si>
  <si>
    <t>2023-00189201</t>
  </si>
  <si>
    <t>2023-1757</t>
  </si>
  <si>
    <t>Jason Fragomeni</t>
  </si>
  <si>
    <t>Crash 201800270847 18ISPC009359</t>
  </si>
  <si>
    <t xml:space="preserve">Sent Recon report, commander down, will send photos if available </t>
  </si>
  <si>
    <t>2023-1758</t>
  </si>
  <si>
    <t>Probation- Charles Mojica</t>
  </si>
  <si>
    <t>2023-1759</t>
  </si>
  <si>
    <t>Marelyn Posadas-Cuaya - Hensley Legal Group</t>
  </si>
  <si>
    <t>Crash 202300193723 Photos</t>
  </si>
  <si>
    <t>2023-00193723 Photos</t>
  </si>
  <si>
    <t>2023-1760</t>
  </si>
  <si>
    <t>Probation - Jeffrey Gitta</t>
  </si>
  <si>
    <t>2023-1761</t>
  </si>
  <si>
    <t>Melissa Smith - Atlanta Police Department</t>
  </si>
  <si>
    <t>Record found- Javon Holt- Sent citation</t>
  </si>
  <si>
    <t>2023-1762</t>
  </si>
  <si>
    <t>Tierni Feda - Irmen Law Group</t>
  </si>
  <si>
    <t>Insurance Records</t>
  </si>
  <si>
    <t>Referred back to BMV</t>
  </si>
  <si>
    <t>2023-1763</t>
  </si>
  <si>
    <t>Lexis Nexis 216488276</t>
  </si>
  <si>
    <t xml:space="preserve">No crash report taken </t>
  </si>
  <si>
    <t>2023-1764</t>
  </si>
  <si>
    <t>Lexis Nexis 216526911</t>
  </si>
  <si>
    <t>2023-1765</t>
  </si>
  <si>
    <t>Kaleb Knox - Transparency Patrol</t>
  </si>
  <si>
    <t>Body/Dash Cam 22ISPC008438</t>
  </si>
  <si>
    <t>22ISPC008438</t>
  </si>
  <si>
    <t xml:space="preserve">Denied investigatory 5-14-3-4(b)(1) </t>
  </si>
  <si>
    <t>2023-1766</t>
  </si>
  <si>
    <t>Drug Enforcement Records</t>
  </si>
  <si>
    <t>No records responsive for either request.  Second request was sent on 5/25/23 and responded to on 6/7/23.</t>
  </si>
  <si>
    <t>2023-1767</t>
  </si>
  <si>
    <t>Email Records</t>
  </si>
  <si>
    <t>Case Pending in Ohio - send subpoena</t>
  </si>
  <si>
    <t>2023-1768</t>
  </si>
  <si>
    <t>Hannah Rodgers</t>
  </si>
  <si>
    <t>2023-00236526</t>
  </si>
  <si>
    <t>2023-1769</t>
  </si>
  <si>
    <t>Brandi Ledford</t>
  </si>
  <si>
    <t xml:space="preserve">Not ISP, Referred to Illinois </t>
  </si>
  <si>
    <t>2023-1770</t>
  </si>
  <si>
    <t>18ISPC006841</t>
  </si>
  <si>
    <t>Denied police report investigatory 5-14-3-4(b)(1); no records responsive for body camera video</t>
  </si>
  <si>
    <t>2023-1771</t>
  </si>
  <si>
    <t>Crash Records 911 and Photos</t>
  </si>
  <si>
    <t>2023-1772</t>
  </si>
  <si>
    <t>India Towns</t>
  </si>
  <si>
    <t>Body Cam 23ISPC008494</t>
  </si>
  <si>
    <t>23ISPC008494</t>
  </si>
  <si>
    <t>Incident report denied 5-14-3-4(b)(1); Videos withheld under 5-14-3-5.2(a)(2)(B)(C)</t>
  </si>
  <si>
    <t>2023-1773</t>
  </si>
  <si>
    <t>Jen Wells - Ken Nunn</t>
  </si>
  <si>
    <t>Crash 202200318786 Photos</t>
  </si>
  <si>
    <t>2023-1774</t>
  </si>
  <si>
    <t>Crash 202200322573 911 Audio</t>
  </si>
  <si>
    <t>2023-1775</t>
  </si>
  <si>
    <t>Christopher Moeller - Isaacs and Isaacs</t>
  </si>
  <si>
    <t>Crash 202300226983 Full Request</t>
  </si>
  <si>
    <t>Crash 202300226983 23ISPC008003</t>
  </si>
  <si>
    <t>2023-00226983</t>
  </si>
  <si>
    <t>Sent 911,cad,photos (withheld 40), denied videos 5-14-3-5.2, open referred back 60-90</t>
  </si>
  <si>
    <t>2023-1776</t>
  </si>
  <si>
    <t>Rita Hunter</t>
  </si>
  <si>
    <t>Police Report</t>
  </si>
  <si>
    <t>Called, no answer, left vm with how to request via email</t>
  </si>
  <si>
    <t>2023-1777</t>
  </si>
  <si>
    <t>Briana Slayton</t>
  </si>
  <si>
    <t>23ISPC006616</t>
  </si>
  <si>
    <t>2023-00188405 Video</t>
  </si>
  <si>
    <t>Pending Criminal Case, Videos not released under APRA 5-14-3-5.2(a), issue subpoena or obtain through discovery.</t>
  </si>
  <si>
    <t>2023-1778</t>
  </si>
  <si>
    <t>Besty wall- Cruser Mitchell</t>
  </si>
  <si>
    <t>Full request 202300186706</t>
  </si>
  <si>
    <t xml:space="preserve">Sent CAD, 911 Audio/Radio, Denied photos and recon(still pending)5-14-3-4(b)(1), Denied videos(5-14-3-5.2); check back in 60/90 days </t>
  </si>
  <si>
    <t>2023-1779</t>
  </si>
  <si>
    <t>David Lashgari- Lashgari &amp; Associates</t>
  </si>
  <si>
    <t>Full request 202200365935</t>
  </si>
  <si>
    <t>Crash 202200365935</t>
  </si>
  <si>
    <t>2022-00365935 Photos and Videos</t>
  </si>
  <si>
    <t>Sent CAD and 911; Photos and Videos (evidence.com)</t>
  </si>
  <si>
    <t>2023-1780</t>
  </si>
  <si>
    <t>Richard Franck - Illinois State Police</t>
  </si>
  <si>
    <t>Sent incident report- Antione Travis</t>
  </si>
  <si>
    <t>2023-1781</t>
  </si>
  <si>
    <t xml:space="preserve">Not ISP, Referred to Steuben SD </t>
  </si>
  <si>
    <t>2023-1782</t>
  </si>
  <si>
    <t>Crash 202300177844 Full Request</t>
  </si>
  <si>
    <t>Sent CAD, CMV, 911/radio (Onedrive), Photos (Evidence.com), Pending, Videos not being released, Check back in 60-90 days.</t>
  </si>
  <si>
    <t>2023-1783</t>
  </si>
  <si>
    <t>Crash 202300225582 Photos</t>
  </si>
  <si>
    <t>2023-00225582 Photos (Case)</t>
  </si>
  <si>
    <t>2023-1784</t>
  </si>
  <si>
    <t>Crash 202200125544 Full Request</t>
  </si>
  <si>
    <t xml:space="preserve"> Case 202300125544 Photos</t>
  </si>
  <si>
    <t>Sent CAD, CMV, 911/Radio, Photos (Evidence.com) Pending case, Videos not being released, check back in 60 - 90 days. (9/22/2023 Update - Still Pending, Records and videos not being released at this time check back in 60-90 days.) (Update 1/10/2024: Pending investigation Recon, incident, diagrams are not released at this time. videos are not released under 5-14-3-5.2(a)(2). Check back in 60-90 days.)</t>
  </si>
  <si>
    <t>2023-1785</t>
  </si>
  <si>
    <t>2023-00000093</t>
  </si>
  <si>
    <t xml:space="preserve">Sent CAD, 911 Audio/Radio, Sent photos(Evidence.com), recon pending(5-14-3-4(b)(1), no videos sent(5-14-3-4-5.2), check back 60/90 days </t>
  </si>
  <si>
    <t>2023-1786</t>
  </si>
  <si>
    <t>Adrian Adams</t>
  </si>
  <si>
    <t>202300244657 CAD</t>
  </si>
  <si>
    <t>Open infraction case- denied 5-14-3-5.2</t>
  </si>
  <si>
    <t>2023-1787</t>
  </si>
  <si>
    <t>23ISPC000024 Full Request</t>
  </si>
  <si>
    <t>2023-00000158</t>
  </si>
  <si>
    <t>Sent 911, cads, and photos- denied videos 5-14-3-5.2, open referred back in 60-90 days</t>
  </si>
  <si>
    <t>2023-1788</t>
  </si>
  <si>
    <t>Eduardo Rivera - Lashgari &amp; Associates</t>
  </si>
  <si>
    <t>Crash 202200365935 Full Request</t>
  </si>
  <si>
    <t>Duplicate request; Sent CAD and 911; Photos and Videos (evidence.com)</t>
  </si>
  <si>
    <t>2023-1789</t>
  </si>
  <si>
    <t>Kristen Klimek - Elkhart Police Department</t>
  </si>
  <si>
    <t>Elkhart Police Request - 22ISPC003966</t>
  </si>
  <si>
    <t>Sent case report - for a background check on an officer applicant so not a public records request</t>
  </si>
  <si>
    <t>2023-1790</t>
  </si>
  <si>
    <t>Lexis Nexis 216472881</t>
  </si>
  <si>
    <t xml:space="preserve"> 2023-00147162</t>
  </si>
  <si>
    <t>2023-1791</t>
  </si>
  <si>
    <t>Crash 202300231109 Photos</t>
  </si>
  <si>
    <t>2023-00231109 Photos</t>
  </si>
  <si>
    <t>2023-1792</t>
  </si>
  <si>
    <t xml:space="preserve">Jon Sughroue </t>
  </si>
  <si>
    <t>2023-1793</t>
  </si>
  <si>
    <t>not reasonably particular, revise 5-14-3-3(i)</t>
  </si>
  <si>
    <t>2023-1794</t>
  </si>
  <si>
    <t>2023-1795</t>
  </si>
  <si>
    <t>David Durbin - DNR</t>
  </si>
  <si>
    <t>unable to loacte report- referred to Shelburn PD</t>
  </si>
  <si>
    <t>2023-1796</t>
  </si>
  <si>
    <t>Christine Hughes 3331935547</t>
  </si>
  <si>
    <t>2023-1797</t>
  </si>
  <si>
    <t>Referred to Noble Co. Sherrifs (Arresting agency.) (Update 6/27/2023 - Referred to noble county again. )</t>
  </si>
  <si>
    <t>2023-1798</t>
  </si>
  <si>
    <t>Nicole Jones</t>
  </si>
  <si>
    <t>22ISPC003763 Case Report</t>
  </si>
  <si>
    <t>CAD 202300232221 22ISPC003763</t>
  </si>
  <si>
    <t>Denied incident report under 5-14-3-4(b)(1). Sent CAD Detail and media summary for insurance purposes.</t>
  </si>
  <si>
    <t>2023-1799</t>
  </si>
  <si>
    <t>Grace Ellis - Johnson Vorhees</t>
  </si>
  <si>
    <t>Crash 202200307698 Body/Dash Cam</t>
  </si>
  <si>
    <t>2023-00307698</t>
  </si>
  <si>
    <t>Sent body/dash cam videos and photos</t>
  </si>
  <si>
    <t>2023-1800</t>
  </si>
  <si>
    <t>Ely Ayers - Praxis</t>
  </si>
  <si>
    <t>23ISPC008438</t>
  </si>
  <si>
    <t>Denied body cam 5-14-3-5.2(B)-(C); Denied radio transmissions 5-14-3-4(b)(1)</t>
  </si>
  <si>
    <t>2023-1801</t>
  </si>
  <si>
    <t>21ISPC006659</t>
  </si>
  <si>
    <t xml:space="preserve">Sent CAD, Sent Case Report </t>
  </si>
  <si>
    <t>2023-1802</t>
  </si>
  <si>
    <t>CAD 202300235724</t>
  </si>
  <si>
    <t>reconstuction not needed. Sent CAD Detail.</t>
  </si>
  <si>
    <t>2023-1803</t>
  </si>
  <si>
    <t>Alejandro Restrepo - California Dept of State Hospitals</t>
  </si>
  <si>
    <t>Mark Alexander - No records</t>
  </si>
  <si>
    <t>2023-1804</t>
  </si>
  <si>
    <t>Amanda Dona - ISB Global Services</t>
  </si>
  <si>
    <t>Crash 202200344151 Report</t>
  </si>
  <si>
    <t>2023-1805</t>
  </si>
  <si>
    <t>Crash 202300231109 Body Cam</t>
  </si>
  <si>
    <t>2023-00231109</t>
  </si>
  <si>
    <t>Pending Case, Videos not being released at this time. Check back in 60-90 days.</t>
  </si>
  <si>
    <t>2023-1806</t>
  </si>
  <si>
    <t>Lexis Nexis 216470366</t>
  </si>
  <si>
    <t>Crash 202300147162 23ISPC005184</t>
  </si>
  <si>
    <t xml:space="preserve">Denied 5-14-3-4(b)(1), recon still pending </t>
  </si>
  <si>
    <t>2023-1807</t>
  </si>
  <si>
    <t>Crash Photos 202200509197</t>
  </si>
  <si>
    <t>2023-00509197 Photos</t>
  </si>
  <si>
    <t>2023-1808</t>
  </si>
  <si>
    <t>Jeanette Merchant 1884636</t>
  </si>
  <si>
    <t>2023-1809</t>
  </si>
  <si>
    <t>Taylor Bennett - Schneider Hammers</t>
  </si>
  <si>
    <t>Crash 202200140182 Full Request</t>
  </si>
  <si>
    <t>Sent CAD and Reconstruction; 911 Dispatch via OneDrive; Photos and Videos (evidence.com)</t>
  </si>
  <si>
    <t>2023-1810</t>
  </si>
  <si>
    <t>Jeanette Merchant 1880818</t>
  </si>
  <si>
    <t>2023-1811</t>
  </si>
  <si>
    <t>Crash 202300211216 23ISPC007465</t>
  </si>
  <si>
    <t>2023-00211216</t>
  </si>
  <si>
    <t>Sent CAD, 911 Audio/Radio, Sent CMV Reports,  Denied recon and photos(5-14-3-4(b)(1), Denied videos(5-14-3-5.2), pending; check back after 8/6/23</t>
  </si>
  <si>
    <t>2023-1812</t>
  </si>
  <si>
    <t>Jeanette Merchant 1890690</t>
  </si>
  <si>
    <t>2023-1813</t>
  </si>
  <si>
    <t>Jeanette Merchant 1889542</t>
  </si>
  <si>
    <t>2023-1814</t>
  </si>
  <si>
    <t>Jeanette Merchant 1888890</t>
  </si>
  <si>
    <t>2023-1815</t>
  </si>
  <si>
    <t>Jeanette Merchant 1885854</t>
  </si>
  <si>
    <t>2023-1816</t>
  </si>
  <si>
    <t>Jeanette Merchant 1881935</t>
  </si>
  <si>
    <t>2023-1817</t>
  </si>
  <si>
    <t>2023-1818</t>
  </si>
  <si>
    <t>Jason Mosely - Moseley &amp; Martinez</t>
  </si>
  <si>
    <t>Crash 202300223184 Full Request</t>
  </si>
  <si>
    <t>Crash 202300223184</t>
  </si>
  <si>
    <t>2023-1819</t>
  </si>
  <si>
    <t>Danielle Nicholas - Schuerman Law</t>
  </si>
  <si>
    <t>Crash 202300125956 Photos</t>
  </si>
  <si>
    <t>2023-00125956 Photos</t>
  </si>
  <si>
    <t>2023-1820</t>
  </si>
  <si>
    <t>Lexis Nexis 216954121</t>
  </si>
  <si>
    <t>Crash 202300240982</t>
  </si>
  <si>
    <t>2023-1821</t>
  </si>
  <si>
    <t>Lexis Nexis 216744201</t>
  </si>
  <si>
    <t xml:space="preserve">22ISPC000705 </t>
  </si>
  <si>
    <t>22ISPC000705</t>
  </si>
  <si>
    <t>2023-1822</t>
  </si>
  <si>
    <t>Lexis Nexis 216962206</t>
  </si>
  <si>
    <t>Crash 202300236328</t>
  </si>
  <si>
    <t>2023-1823</t>
  </si>
  <si>
    <t>Lindsay Price</t>
  </si>
  <si>
    <t>CAD 202300244321</t>
  </si>
  <si>
    <t>2023-00244321 Video</t>
  </si>
  <si>
    <t xml:space="preserve">Pending case, Videos are not being released at this time. Issue subpoena or wait till case is closed. </t>
  </si>
  <si>
    <t>2023-1824</t>
  </si>
  <si>
    <t>Andy Neumeister- Sugar Creek FD</t>
  </si>
  <si>
    <t>Case report 22ISPC006998</t>
  </si>
  <si>
    <t>22ISPC006998</t>
  </si>
  <si>
    <t>2023-1825</t>
  </si>
  <si>
    <t>Lyn Tucker Fullen- Tucker &amp; Tucker</t>
  </si>
  <si>
    <t>All Town of Paoli PD records</t>
  </si>
  <si>
    <t>Not reasonably particular - Ind. Code 5-14-3-3(a)(1) - invited to revise request</t>
  </si>
  <si>
    <t>2023-1826</t>
  </si>
  <si>
    <t>Faye Brittan</t>
  </si>
  <si>
    <t>Traffic stop records UTT000177162965</t>
  </si>
  <si>
    <t xml:space="preserve">open infraction- requested subpoena </t>
  </si>
  <si>
    <t>2023-1827</t>
  </si>
  <si>
    <t>Robert Parchman- Gainsco Auto Insurance</t>
  </si>
  <si>
    <t>Report 202300248893</t>
  </si>
  <si>
    <t>23ISPC008663</t>
  </si>
  <si>
    <t>2023-1828</t>
  </si>
  <si>
    <t>Anthony Jamerson</t>
  </si>
  <si>
    <t>Video 202300248931</t>
  </si>
  <si>
    <t>2023-00248931 Videos</t>
  </si>
  <si>
    <t>2023-1829</t>
  </si>
  <si>
    <t>Gil Springfield</t>
  </si>
  <si>
    <t>Case report 23ISPC005604</t>
  </si>
  <si>
    <t>Case still open, check back after 7/18</t>
  </si>
  <si>
    <t>2023-1830</t>
  </si>
  <si>
    <t>Photos 202200543623</t>
  </si>
  <si>
    <t>2022-00543623</t>
  </si>
  <si>
    <t>2023-1831</t>
  </si>
  <si>
    <t>Laura Lewis- Hensley Legal</t>
  </si>
  <si>
    <t>Full request 202300223606</t>
  </si>
  <si>
    <t>Crash 202300223606 23ISPC007887</t>
  </si>
  <si>
    <t xml:space="preserve">Sent CAD, 911 Audio, Denied recon and photos(5-14-3-4(b)(1), Denied videos(5-14-3-5.2), pending; check back 60/90 days </t>
  </si>
  <si>
    <t>2023-1832</t>
  </si>
  <si>
    <t>Mariana Giurovici</t>
  </si>
  <si>
    <t>Report 202200532120</t>
  </si>
  <si>
    <t>CAD 202200532120</t>
  </si>
  <si>
    <t>Report not taken, Sent calls for service</t>
  </si>
  <si>
    <t>2023-1833</t>
  </si>
  <si>
    <t>Kimberly Bryan- WKRC- TV</t>
  </si>
  <si>
    <t xml:space="preserve">Bus pursuit video 202300254778 </t>
  </si>
  <si>
    <t>23ISPC008835</t>
  </si>
  <si>
    <t>Denied 5-14-3-5.2(A)(2)(B)-(C)</t>
  </si>
  <si>
    <t>2023-1834</t>
  </si>
  <si>
    <t>Victoria Conway- Isaacs &amp; Isaacs</t>
  </si>
  <si>
    <t>Full request 202300217620</t>
  </si>
  <si>
    <t>Crash 202300217620</t>
  </si>
  <si>
    <t>2023-00217620</t>
  </si>
  <si>
    <t>Sent 911 and CAD; Photos and Videos (evidence.com)</t>
  </si>
  <si>
    <t>2023-1835</t>
  </si>
  <si>
    <t>TJ Caudill- WCPO News</t>
  </si>
  <si>
    <t>Bus pursuit video 202300254778</t>
  </si>
  <si>
    <t>Not reasonably particular - Indiana Code 5-14-3-3(i) - invited to revise</t>
  </si>
  <si>
    <t>2023-1836</t>
  </si>
  <si>
    <t>Alan Hayes - Indiana Gaming Commission</t>
  </si>
  <si>
    <t>no record- Ryan Hutchinson, crash report requested found- Donald Sieg- sent crash report</t>
  </si>
  <si>
    <t>2023-1837</t>
  </si>
  <si>
    <t>2023-1838</t>
  </si>
  <si>
    <t>Crash 202300224794 Full Request</t>
  </si>
  <si>
    <t>Crash 202300224794</t>
  </si>
  <si>
    <t>2023-00224794 photos and videos</t>
  </si>
  <si>
    <t>2023-1839</t>
  </si>
  <si>
    <t>Brian Sutherland - Promise Arc</t>
  </si>
  <si>
    <t>23ISPC008318 Report and Videos</t>
  </si>
  <si>
    <t>23ISPC008318</t>
  </si>
  <si>
    <t>2023-00236980</t>
  </si>
  <si>
    <t>denied arrest records and reports 5-14-3-4(b)(1) and videos 5-14-3-5.2(a)(2)(B)-(C) - referred to LaGrange County Superior Court and LaGrange County Jail.</t>
  </si>
  <si>
    <t>2023-1840</t>
  </si>
  <si>
    <t>Crash 202300224114 Full Request</t>
  </si>
  <si>
    <t>Crash 202300224114</t>
  </si>
  <si>
    <t>2023-00224114 Photos and Videos</t>
  </si>
  <si>
    <t>2023-1841</t>
  </si>
  <si>
    <t>Kathleen Casey - Strategic Records Research</t>
  </si>
  <si>
    <t>2023-1842</t>
  </si>
  <si>
    <t>Hannah Medina 0 Sarkisian &amp; Sarkisian</t>
  </si>
  <si>
    <t>Crash 202300226872 Full Request</t>
  </si>
  <si>
    <t>Crash 202300226872</t>
  </si>
  <si>
    <t>2023-00226872</t>
  </si>
  <si>
    <t>Sent cad, 911, photos, and videos</t>
  </si>
  <si>
    <t>2023-1843</t>
  </si>
  <si>
    <t>Jeanette Merchant 1884607</t>
  </si>
  <si>
    <t>2023-1844</t>
  </si>
  <si>
    <t>Melanie Shaw</t>
  </si>
  <si>
    <t>23ISPC006370 Incident Report</t>
  </si>
  <si>
    <t>23ISPC006370</t>
  </si>
  <si>
    <t>Incident Report Denied under 5-14-3-4(b)(1). Pending Case, May obtain by issuing a subpoena or discovery</t>
  </si>
  <si>
    <t>2023-1845</t>
  </si>
  <si>
    <t>Jeanette Merchant 1884314</t>
  </si>
  <si>
    <t>2023-1846</t>
  </si>
  <si>
    <t>Mark Guenthenspberger - PPG</t>
  </si>
  <si>
    <t>IN7408003948 Photo</t>
  </si>
  <si>
    <t>2023-00232109</t>
  </si>
  <si>
    <t>Sent 2 videos via evidence.com download link</t>
  </si>
  <si>
    <t>2023-1847</t>
  </si>
  <si>
    <t>Mike Beston - WLWT5</t>
  </si>
  <si>
    <t>Bus Pursuit video 202300254778</t>
  </si>
  <si>
    <t>2023-00254778</t>
  </si>
  <si>
    <t>2023-1848</t>
  </si>
  <si>
    <t>Lexis Nexis 216887141</t>
  </si>
  <si>
    <t>22ISPC003763 Theft Report</t>
  </si>
  <si>
    <t>Under 5-14-3-4(b)(1) incident report is denied, provided media summary for insurance purposes</t>
  </si>
  <si>
    <t>2023-1849</t>
  </si>
  <si>
    <t>Mikayla West</t>
  </si>
  <si>
    <t>No carsh report due to rentention date</t>
  </si>
  <si>
    <t>2023-1850</t>
  </si>
  <si>
    <t>Beverly Messenger - Kisling Nestico &amp; Redick</t>
  </si>
  <si>
    <t>2023-1851</t>
  </si>
  <si>
    <t>Crash 202300211216 Full Request</t>
  </si>
  <si>
    <t>2023-1852</t>
  </si>
  <si>
    <t>Referred to Trooper for videos; referred to dispatch for 911</t>
  </si>
  <si>
    <t>2023-1853</t>
  </si>
  <si>
    <t>Christopher Tuckey - Michigan State Police</t>
  </si>
  <si>
    <t>23ISPC005091 Videos/Arrest Report</t>
  </si>
  <si>
    <t>Michigan State Police Request - 23ISPC005091</t>
  </si>
  <si>
    <t>2023-00144575</t>
  </si>
  <si>
    <t>Sent case report and 1 body cam video - for internal purposes with Michigan State Police so not a public records request</t>
  </si>
  <si>
    <t>2023-1854</t>
  </si>
  <si>
    <t>Jeanette Merchant 1878338</t>
  </si>
  <si>
    <t>2023-1855</t>
  </si>
  <si>
    <t>Jeanette Merchant 1878035</t>
  </si>
  <si>
    <t>2023-1856</t>
  </si>
  <si>
    <t>Crash 202100194091 Photos</t>
  </si>
  <si>
    <t>Crash 202100194091</t>
  </si>
  <si>
    <t>1 18 213616</t>
  </si>
  <si>
    <t>2023-1857</t>
  </si>
  <si>
    <t>Devon Starks</t>
  </si>
  <si>
    <t>Inmate- Devon Starks</t>
  </si>
  <si>
    <t>2023-1858</t>
  </si>
  <si>
    <t>Ronette Johnson - State Farm</t>
  </si>
  <si>
    <t>23ISPC003883 Incident Report</t>
  </si>
  <si>
    <t>23ISPC003883</t>
  </si>
  <si>
    <t>2023-1859</t>
  </si>
  <si>
    <t>Jessica Hagan - Washtenaw County Medical Examiner</t>
  </si>
  <si>
    <t>Referred to IMPD or Buycrash.com</t>
  </si>
  <si>
    <t>2023-1860</t>
  </si>
  <si>
    <t>Chris Lee - Craig Kelley Faultless</t>
  </si>
  <si>
    <t>Case 2022-00471245 Photos</t>
  </si>
  <si>
    <t xml:space="preserve">Duplicate request, spoke to chris, they could not download the photos from evidence.com, Resent photos. </t>
  </si>
  <si>
    <t>2023-1861</t>
  </si>
  <si>
    <t>Crash 202200434041 Full Request</t>
  </si>
  <si>
    <t>Crash 202200434041</t>
  </si>
  <si>
    <t>2022-00434041 Photos and Videos</t>
  </si>
  <si>
    <t>Sent CAD Detail, Response letter, Photos and Videos (Evidence.com)</t>
  </si>
  <si>
    <t>2023-1862</t>
  </si>
  <si>
    <t>Janelle Shea - Rochester Police Department</t>
  </si>
  <si>
    <t>Kayana Diederich - No Records</t>
  </si>
  <si>
    <t>2023-1863</t>
  </si>
  <si>
    <t>Karli VanCleave - WPTA 21</t>
  </si>
  <si>
    <t>Body/Dash Cam Video</t>
  </si>
  <si>
    <t>Jim Lucas - 2023-00255874\WPTA21</t>
  </si>
  <si>
    <t>2023-00255874</t>
  </si>
  <si>
    <t>Sent 5 videos via evidence.com.  Denied report 5-14-3-4(b)(1)</t>
  </si>
  <si>
    <t>2023-1864</t>
  </si>
  <si>
    <t>Casey Smith - Indiana Capital Chronicle</t>
  </si>
  <si>
    <t>Jim Lucas - 2023-00255874\Indiana Capital Chronicle</t>
  </si>
  <si>
    <t>Sent 5 videos via evidence.com</t>
  </si>
  <si>
    <t>2023-1865</t>
  </si>
  <si>
    <t>Case Report 202300000093</t>
  </si>
  <si>
    <t>Fwd to Trooper Luckey</t>
  </si>
  <si>
    <t>2023-1866</t>
  </si>
  <si>
    <t>Crash 202200103344 Videos</t>
  </si>
  <si>
    <t xml:space="preserve">No footage to provide </t>
  </si>
  <si>
    <t>2023-1867</t>
  </si>
  <si>
    <t>Jeanette Merchant 1889452</t>
  </si>
  <si>
    <t>2023-1868</t>
  </si>
  <si>
    <t>Abigail Wilkerson</t>
  </si>
  <si>
    <t>2023-1869</t>
  </si>
  <si>
    <t>Cops &amp; Cons</t>
  </si>
  <si>
    <t>Jim Lucas - 2023-00255874\Cops and Cons</t>
  </si>
  <si>
    <t>2023-1870</t>
  </si>
  <si>
    <t>Lexis Nexis 217316171</t>
  </si>
  <si>
    <t>Crash 202300251407</t>
  </si>
  <si>
    <t>No report taken- sent cad</t>
  </si>
  <si>
    <t>2023-1871</t>
  </si>
  <si>
    <t>Letita Bonds - LIberty Mutual Insurance</t>
  </si>
  <si>
    <t>Crash 202300202572 Videos</t>
  </si>
  <si>
    <t xml:space="preserve">Sent Body Cameras(Evidence.com) </t>
  </si>
  <si>
    <t>2023-1872</t>
  </si>
  <si>
    <t>Jesse Joyner - Penske</t>
  </si>
  <si>
    <t>2023-1873</t>
  </si>
  <si>
    <t>Crash 202300241093 Full Request</t>
  </si>
  <si>
    <t>Crash 202300241093 23ISPC008488</t>
  </si>
  <si>
    <t>2023-00241093</t>
  </si>
  <si>
    <t>Sent photos- Open investigation referred back in 60-90 days</t>
  </si>
  <si>
    <t>2023-1874</t>
  </si>
  <si>
    <t>Jen Soshnik - Koch Trucking</t>
  </si>
  <si>
    <t>Crash 202300110841 Call Log</t>
  </si>
  <si>
    <t>Crash 202300110841</t>
  </si>
  <si>
    <t xml:space="preserve">Sent 911 Audio/Radio, No call log to provide </t>
  </si>
  <si>
    <t>2023-1875</t>
  </si>
  <si>
    <t>Jim Lucas - 2023-00255874\WRTV</t>
  </si>
  <si>
    <t>2023-1876</t>
  </si>
  <si>
    <t>Chase Osmun - No Records</t>
  </si>
  <si>
    <t>2023-1877</t>
  </si>
  <si>
    <t>Raul Vasquez</t>
  </si>
  <si>
    <t>On 6/6/2023 Asked to revise request. No Response. Closing 6/10/2023</t>
  </si>
  <si>
    <t>2023-1878</t>
  </si>
  <si>
    <t>Wayne County 20230222</t>
  </si>
  <si>
    <t>sent cmv reports</t>
  </si>
  <si>
    <t>2023-1879</t>
  </si>
  <si>
    <t xml:space="preserve">Requestor requested to cancel request </t>
  </si>
  <si>
    <t>2023-1880</t>
  </si>
  <si>
    <t>Julian Wray - Investigative Reporting Workshop</t>
  </si>
  <si>
    <t>18ISPC014047</t>
  </si>
  <si>
    <t>Denied 5-14-3-4(b)(1), sent 4 press releases</t>
  </si>
  <si>
    <t>2023-1881</t>
  </si>
  <si>
    <t>911/CAD</t>
  </si>
  <si>
    <t>Crash 202300087831</t>
  </si>
  <si>
    <t>Sent CAD Detail, 911/Radio</t>
  </si>
  <si>
    <t>2023-1882</t>
  </si>
  <si>
    <t xml:space="preserve">Jeff Vlietstra </t>
  </si>
  <si>
    <t>Lab Reports</t>
  </si>
  <si>
    <t>2023-1883</t>
  </si>
  <si>
    <t>Mindy Kersteins</t>
  </si>
  <si>
    <t>2023-1884</t>
  </si>
  <si>
    <t>Christine Hughes 1132393529</t>
  </si>
  <si>
    <t>Crash 202300187408</t>
  </si>
  <si>
    <t>2023-1885</t>
  </si>
  <si>
    <t>Christine Hughes 3331944646</t>
  </si>
  <si>
    <t>Referred to Tippecanoe County</t>
  </si>
  <si>
    <t>2023-1886</t>
  </si>
  <si>
    <t>Christine Hughes 1132415862</t>
  </si>
  <si>
    <t>Crash 202300206164</t>
  </si>
  <si>
    <t>2023-1887</t>
  </si>
  <si>
    <t>Crash 202300055142 CMV Inspection</t>
  </si>
  <si>
    <t>2023-1888</t>
  </si>
  <si>
    <t>Crash 202000224714 Full Request</t>
  </si>
  <si>
    <t>Sent Photos, 911 and CAD (OneDrive)</t>
  </si>
  <si>
    <t>2023-1889</t>
  </si>
  <si>
    <t>Jeanette Merchant 1892911</t>
  </si>
  <si>
    <t>2023-1890</t>
  </si>
  <si>
    <t>Jeanette Merchant 1894334</t>
  </si>
  <si>
    <t>2023-1891</t>
  </si>
  <si>
    <t>Jeanette Merchant 1893443</t>
  </si>
  <si>
    <t>2023-1892</t>
  </si>
  <si>
    <t>Crash 202100458293 911 Audio</t>
  </si>
  <si>
    <t>Crash 202100458293 21ISPC015875</t>
  </si>
  <si>
    <t>2023-1893</t>
  </si>
  <si>
    <t>Lisa Link - VanGerden Trucking</t>
  </si>
  <si>
    <t>Crash 202200461888</t>
  </si>
  <si>
    <t>Asked to revise request on 6/2/2023. requestor has not responsed back. Closing. (Update: 8/21/2023. Sent CAD Detail. Report not taken.)</t>
  </si>
  <si>
    <t>2023-1894</t>
  </si>
  <si>
    <t>Deb Sorg</t>
  </si>
  <si>
    <t>23ISPC008693</t>
  </si>
  <si>
    <t>Sent incident report and referred to Roanoke PD</t>
  </si>
  <si>
    <t>2023-1895</t>
  </si>
  <si>
    <t xml:space="preserve">Not ISP, Referred to Clark SD </t>
  </si>
  <si>
    <t>2023-1896</t>
  </si>
  <si>
    <t>Crash 202200461990 Recon</t>
  </si>
  <si>
    <t>Crash 202200461990</t>
  </si>
  <si>
    <t>Case still open; check back after 7/26</t>
  </si>
  <si>
    <t>2023-1897</t>
  </si>
  <si>
    <t>David Hilton - Johnson City Police Department</t>
  </si>
  <si>
    <t>No records- Dennis Skowronski</t>
  </si>
  <si>
    <t>2023-1898</t>
  </si>
  <si>
    <t>Crash 202300221771 Photos</t>
  </si>
  <si>
    <t>2023-1899</t>
  </si>
  <si>
    <t>Daniel Olamigoke</t>
  </si>
  <si>
    <t>On 6/5/2023 Asked to revise request. No Repsonse. Closing 6/10/2023</t>
  </si>
  <si>
    <t>2023-1900</t>
  </si>
  <si>
    <t>Mary Hudson-Casey - Karl Truman Personal Injury Lawyer</t>
  </si>
  <si>
    <t>Crash 202300242369 Photos</t>
  </si>
  <si>
    <t>2023-00242369</t>
  </si>
  <si>
    <t>2023-1901</t>
  </si>
  <si>
    <t>Hillary Canchola - Villarrubia &amp; Rosenberger</t>
  </si>
  <si>
    <t xml:space="preserve">Not ISP, Referred to Marion Co SD </t>
  </si>
  <si>
    <t>2023-1902</t>
  </si>
  <si>
    <t>Rusin &amp; Maciorowski - Craig E. Bucy</t>
  </si>
  <si>
    <t>all records for Darryl Williams v. All Points Transport</t>
  </si>
  <si>
    <t>Non-Party Subpoena Responses\2023\Darryl Williams v All Points Transport</t>
  </si>
  <si>
    <t>Subpoena - not domesticated.  Returned money and provided statute for domestication.  Also provided local id for crash report and link to buycrash.com</t>
  </si>
  <si>
    <t>2023-1903</t>
  </si>
  <si>
    <t>Kathleen Atkins - Marion County Public Defender Agency</t>
  </si>
  <si>
    <t>Trial Rules Governing Discovery need to be utilized and a subpoena to be issued.</t>
  </si>
  <si>
    <t>2023-1904</t>
  </si>
  <si>
    <t>Lexis Nexis 217315856</t>
  </si>
  <si>
    <t>2023-1905</t>
  </si>
  <si>
    <t>Lexis Nexis 217665371</t>
  </si>
  <si>
    <t>2023-1906</t>
  </si>
  <si>
    <t>Lexis Nexis 217380316</t>
  </si>
  <si>
    <t>2023-1907</t>
  </si>
  <si>
    <t>April Jones - Marion County Coroner's Office</t>
  </si>
  <si>
    <t>23ISPC00941</t>
  </si>
  <si>
    <t>Report not complete- referred to Trp. Alberts</t>
  </si>
  <si>
    <t>2023-1908</t>
  </si>
  <si>
    <t>Pursuit Reports</t>
  </si>
  <si>
    <t>Vehicle Pursuit Reports</t>
  </si>
  <si>
    <t>Denied 5-14-3-4(b)(6)</t>
  </si>
  <si>
    <t>2023-1909</t>
  </si>
  <si>
    <t>Lexis Nexis 217644616</t>
  </si>
  <si>
    <t>2023-1910</t>
  </si>
  <si>
    <t>19ISPC006657</t>
  </si>
  <si>
    <t>2023-1911</t>
  </si>
  <si>
    <t>Brian Smith - S &amp; E Attorneys</t>
  </si>
  <si>
    <t>Crash 202300139665</t>
  </si>
  <si>
    <t>Crash 202300139665 23ISCP004916</t>
  </si>
  <si>
    <t>2023-00139665 Photos</t>
  </si>
  <si>
    <t>Sent CAD Detail, CMV inspection, Photos (Evidence.com) Denied incident report under 5-14-3-4(b)(1)</t>
  </si>
  <si>
    <t>2023-1912</t>
  </si>
  <si>
    <t>Lori Dalton-Niewald</t>
  </si>
  <si>
    <t>2023-1913</t>
  </si>
  <si>
    <t>Jeanette Merchant 1884779</t>
  </si>
  <si>
    <t>2023-1914</t>
  </si>
  <si>
    <t>Alena Varble - Gwin Steinmetz &amp; Baird</t>
  </si>
  <si>
    <t>Not a public records request - referred her to the statute on criminal histories and provided web link to our criminal history division</t>
  </si>
  <si>
    <t>2023-1915</t>
  </si>
  <si>
    <t>Theresa Kilanowski - Weston Hurd, LLP</t>
  </si>
  <si>
    <t>2023-1916</t>
  </si>
  <si>
    <t>Samuel Battistone - Wayne County Public Defender</t>
  </si>
  <si>
    <t>CAD 202200506145</t>
  </si>
  <si>
    <t xml:space="preserve">202200506145 CAD Card Only </t>
  </si>
  <si>
    <t>2023-1917</t>
  </si>
  <si>
    <t>Referred to Grand Co SD.</t>
  </si>
  <si>
    <t>2023-1918</t>
  </si>
  <si>
    <t>Brian Howell - Florida Department of Corrections</t>
  </si>
  <si>
    <t xml:space="preserve">referred to US Marshals </t>
  </si>
  <si>
    <t>2023-1919</t>
  </si>
  <si>
    <t xml:space="preserve">Crash 2304596 Full Request </t>
  </si>
  <si>
    <t xml:space="preserve">Not ISP, Referred to Evansville PD and no CMV Inspection was completed </t>
  </si>
  <si>
    <t>2023-1920</t>
  </si>
  <si>
    <t>Stephanie Reed - Indy LSG</t>
  </si>
  <si>
    <t xml:space="preserve">Crash 202100438279 Full Request </t>
  </si>
  <si>
    <t>Sent CAD, 911 Radio, No photos, videos to provide</t>
  </si>
  <si>
    <t>2023-1921</t>
  </si>
  <si>
    <t>Secondary Link</t>
  </si>
  <si>
    <t>Pension Fund</t>
  </si>
  <si>
    <t>Provided Quarterly report and directed to Treasurer's Office with further specifc questions.  Directed to submit specific request each time for Pension Advisory Board minutes</t>
  </si>
  <si>
    <t>2023-1922</t>
  </si>
  <si>
    <t>Julissa Munoz - Law Office of Karen Winston</t>
  </si>
  <si>
    <t>No Records located, Referred to clerks office.</t>
  </si>
  <si>
    <t>2023-1923</t>
  </si>
  <si>
    <t>2023-1924</t>
  </si>
  <si>
    <t>Crash 202300252760</t>
  </si>
  <si>
    <t>2023-00252760</t>
  </si>
  <si>
    <t xml:space="preserve">Sent CAD, 911 Audio, photos and videos(Evidence.com) </t>
  </si>
  <si>
    <t>2023-1925</t>
  </si>
  <si>
    <t>Kyle Thomas - WTHR</t>
  </si>
  <si>
    <t>Crash 202300255874 Body/Dash Cam</t>
  </si>
  <si>
    <t>Jim Lucas - 2023-00255874\WTHR</t>
  </si>
  <si>
    <t>2023-1926</t>
  </si>
  <si>
    <t>Cathy Knapp - Indiana Public Media WTIU</t>
  </si>
  <si>
    <t>Jim Lucas - 2023-00255874\WTIU</t>
  </si>
  <si>
    <t>Sent 5 videos via evidence.com - denied police report 5-14-3-4(b)(1) - not reasonably particular for other records and requested revision</t>
  </si>
  <si>
    <t>2023-1927</t>
  </si>
  <si>
    <t>Samantha Barber - Liberty Mutual Insurance</t>
  </si>
  <si>
    <t>Crash 202300237795 Report</t>
  </si>
  <si>
    <t>2023-1928</t>
  </si>
  <si>
    <t>CMV Inspection Report</t>
  </si>
  <si>
    <t>CMV was not completed.</t>
  </si>
  <si>
    <t>2023-1929</t>
  </si>
  <si>
    <t>Dash Cam 202300198744</t>
  </si>
  <si>
    <t>2023-00198744 Dash Video</t>
  </si>
  <si>
    <t>Duplicate request - resent dash camera</t>
  </si>
  <si>
    <t>2023-1930</t>
  </si>
  <si>
    <t>Abdul Rafay - Midwest Safety</t>
  </si>
  <si>
    <t>??</t>
  </si>
  <si>
    <t>Not reasonably particular 5-14-3-3(i) - requested revision.  Requestor responded and cancelled request</t>
  </si>
  <si>
    <t>2023-1931</t>
  </si>
  <si>
    <t>Quanny Marie</t>
  </si>
  <si>
    <t>2023-1932</t>
  </si>
  <si>
    <t>Provided MRN and Local Codes and referred to buycrash.com</t>
  </si>
  <si>
    <t>2023-1933</t>
  </si>
  <si>
    <t>Jon Carmin - INDOT</t>
  </si>
  <si>
    <t>Crash 202300186706 Reconstruction Report</t>
  </si>
  <si>
    <t>Sent Reconstruction, CMVs, CAD, Witness Statements, Roehl Letter, Weather, Tox, Witness and Vehicle Dash. Diagrams not complete, check back in 30 days for diagrams. (Update 10/12/2023 - Sent Diagrams)</t>
  </si>
  <si>
    <t>2023-1934</t>
  </si>
  <si>
    <t>Sent media summary and referred to St. Joseph County Jail for remaining items.</t>
  </si>
  <si>
    <t>2023-1935</t>
  </si>
  <si>
    <t>no inspection done</t>
  </si>
  <si>
    <t>2023-1936</t>
  </si>
  <si>
    <t>referred to marion county sd for communications and requested subpoena for arrest records</t>
  </si>
  <si>
    <t>2023-1937</t>
  </si>
  <si>
    <t>Braedyn Kelley</t>
  </si>
  <si>
    <t>Referred to LexisNexis for data pull</t>
  </si>
  <si>
    <t>2023-1938</t>
  </si>
  <si>
    <t xml:space="preserve">David Stafford- The Republic </t>
  </si>
  <si>
    <t>Jim Lucas - 2023-00255874\The Republic</t>
  </si>
  <si>
    <t>Sent 5 videos via evidence.com - denied police report 5-14-3-4(b)(1) - not reasonably particular for other records and requested revision.  Denied tox results as we don't have them and they are investigatory.  Referred to Indiana State Department of Toxicology.</t>
  </si>
  <si>
    <t>2023-1939</t>
  </si>
  <si>
    <t xml:space="preserve">Patricia Tallman-Glaser &amp; EBBS </t>
  </si>
  <si>
    <t xml:space="preserve">Crash 202300163552 Full Request </t>
  </si>
  <si>
    <t>2023-1940</t>
  </si>
  <si>
    <t>Julian Wray</t>
  </si>
  <si>
    <t>2023-1941</t>
  </si>
  <si>
    <t>Eunice Benoit-Noel-Atlanta PD</t>
  </si>
  <si>
    <t>No records- Timothy Puckett</t>
  </si>
  <si>
    <t>2023-1942</t>
  </si>
  <si>
    <t>Jeanette Merchant 1890103</t>
  </si>
  <si>
    <t>2023-1943</t>
  </si>
  <si>
    <t xml:space="preserve">Alyssa Hensley-Hensley Law </t>
  </si>
  <si>
    <t>2023-1944</t>
  </si>
  <si>
    <t xml:space="preserve">Nicholas Wardrip- Hobart PD </t>
  </si>
  <si>
    <t xml:space="preserve">23ISPC008931 Body Cam </t>
  </si>
  <si>
    <t>2023-00256959</t>
  </si>
  <si>
    <t>Sent body cam videos</t>
  </si>
  <si>
    <t>2023-1945</t>
  </si>
  <si>
    <t>LexisNexis 216954121</t>
  </si>
  <si>
    <t>Crash Report 202300240982</t>
  </si>
  <si>
    <t>2023-1946</t>
  </si>
  <si>
    <t xml:space="preserve">Amori Curiel- Schiller Law Offices LLC </t>
  </si>
  <si>
    <t>Crash Photos 202300107806</t>
  </si>
  <si>
    <t>2023-00107806 Photos</t>
  </si>
  <si>
    <t>2023-1947</t>
  </si>
  <si>
    <t xml:space="preserve">Theresa Kocher-Wagner Reese LLP </t>
  </si>
  <si>
    <t>Crash Photos 202300244288</t>
  </si>
  <si>
    <t>2023-1948</t>
  </si>
  <si>
    <t xml:space="preserve">Diana Miller-Yosha Cook &amp; Tisch Law </t>
  </si>
  <si>
    <t xml:space="preserve">Crash 202300252760 Full Request </t>
  </si>
  <si>
    <t>Sent CAD, 911 Audio, photos and videos(Evidence.com)</t>
  </si>
  <si>
    <t>2023-1949</t>
  </si>
  <si>
    <t xml:space="preserve">Adrian Mendiondo-Morgan &amp; Morgan </t>
  </si>
  <si>
    <t xml:space="preserve">Crash 202300255313 Full Request </t>
  </si>
  <si>
    <t>Crash 202300255313</t>
  </si>
  <si>
    <t>2023-00255313 Photos</t>
  </si>
  <si>
    <t>Sent CAD, Response letter, 911/Radio, Photos (Evidence.com)</t>
  </si>
  <si>
    <t>2023-1950</t>
  </si>
  <si>
    <t xml:space="preserve">X the Back Up </t>
  </si>
  <si>
    <t xml:space="preserve">Info provided </t>
  </si>
  <si>
    <t>Needs to be reasonably particular per 5-14-3-3(a)(1)</t>
  </si>
  <si>
    <t>2023-1951</t>
  </si>
  <si>
    <t>Crash 202300224149 Full Request</t>
  </si>
  <si>
    <t>Crash 202300224149</t>
  </si>
  <si>
    <t>2023-1952</t>
  </si>
  <si>
    <t xml:space="preserve">Albert Dahm-Glaser &amp; Ebbs Law </t>
  </si>
  <si>
    <t xml:space="preserve">Crash 202300210137 Full Request </t>
  </si>
  <si>
    <t>Sent CMV, 911 Call, CAD Detail, Photos (Evidence.com), Denied 5 photos under 5-14-3-4(b)(1), Pending Criminal, Videos not being released, Check back 60-90 days</t>
  </si>
  <si>
    <t>2023-1953</t>
  </si>
  <si>
    <t>Jeanette Merchant 1892508</t>
  </si>
  <si>
    <t>2023-1954</t>
  </si>
  <si>
    <t xml:space="preserve">Ryan Foley-The Associated Press News </t>
  </si>
  <si>
    <t>19ISPC0100048</t>
  </si>
  <si>
    <t>2023-1955</t>
  </si>
  <si>
    <t xml:space="preserve">Susanna Herbert-Arrow International Media </t>
  </si>
  <si>
    <t xml:space="preserve">Case Records </t>
  </si>
  <si>
    <t>17ISPC012124</t>
  </si>
  <si>
    <t>Denied radio and incident report as investigatory 5-14-3-4(b)(1).  No 911 - outside agency dispatch.  No videos</t>
  </si>
  <si>
    <t>2023-1956</t>
  </si>
  <si>
    <t xml:space="preserve">Himani Soni-Massarello Law, LLC </t>
  </si>
  <si>
    <t>2023-1957</t>
  </si>
  <si>
    <t>Karen Blunk- Isaacs &amp; Isaacs</t>
  </si>
  <si>
    <t xml:space="preserve">Crash 20230027247 Full Request </t>
  </si>
  <si>
    <t>Crash 202300247247</t>
  </si>
  <si>
    <t>2023-00247247 Photos</t>
  </si>
  <si>
    <t>Sent CAD Detail, Response Letter, 911/radio, Photos (Evidence.com) Pending Infraction Case, Videos not being released check back 60-90days.</t>
  </si>
  <si>
    <t>2023-1958</t>
  </si>
  <si>
    <t xml:space="preserve">Sarah Smith-Stephenson Rife LLP </t>
  </si>
  <si>
    <t xml:space="preserve">Not ISP, Referred to Madison SD </t>
  </si>
  <si>
    <t>2023-1959</t>
  </si>
  <si>
    <t xml:space="preserve">Jessica Anderson-Anderson Law </t>
  </si>
  <si>
    <t xml:space="preserve">Crash 202300246144 </t>
  </si>
  <si>
    <t>Crash 202300246144 23ISPC008590</t>
  </si>
  <si>
    <t>Case - PR Photos 202300246144</t>
  </si>
  <si>
    <t>Sent CAD Detail, Photos (evidence.com), Referred to EMS Agencies for Reports, Still Pending Investigation, Videos not being released at this time. Check back in 60-90 days.</t>
  </si>
  <si>
    <t>2023-1960</t>
  </si>
  <si>
    <t>Mike Silvestri-Dept of Parks and Rec</t>
  </si>
  <si>
    <t>Kessler Armburster-Warning 000044456515</t>
  </si>
  <si>
    <t>2023-1961</t>
  </si>
  <si>
    <t xml:space="preserve">Dawn Savoldi-Parr Richey Law </t>
  </si>
  <si>
    <t xml:space="preserve">Crash 22ISPC014716 Follow up </t>
  </si>
  <si>
    <t>Pending Pros. review- referred back 60-90</t>
  </si>
  <si>
    <t>2023-1962</t>
  </si>
  <si>
    <t>Christine Hughes 1132408565</t>
  </si>
  <si>
    <t>2023-1963</t>
  </si>
  <si>
    <t>Christine Hughes 3331913596</t>
  </si>
  <si>
    <t>2023-1964</t>
  </si>
  <si>
    <t xml:space="preserve">Michelle Logan-Liberty Mutual </t>
  </si>
  <si>
    <t>Referred to buycrash and Outside agency</t>
  </si>
  <si>
    <t>2023-1965</t>
  </si>
  <si>
    <t xml:space="preserve">Wendy Culver </t>
  </si>
  <si>
    <t xml:space="preserve">23ISPC008655 Case Report </t>
  </si>
  <si>
    <t>23ISPC008655</t>
  </si>
  <si>
    <t>2023-1966</t>
  </si>
  <si>
    <t>LexisNexis 217932726</t>
  </si>
  <si>
    <t>Recon pending(5-14-3-4(b)(1)), check back after 6/28/23</t>
  </si>
  <si>
    <t>2023-1967</t>
  </si>
  <si>
    <t>Military History and Survival Info</t>
  </si>
  <si>
    <t>Jim Lucas - 2023-00255874\Military History and Survival Information</t>
  </si>
  <si>
    <t>2023-1968</t>
  </si>
  <si>
    <t xml:space="preserve">Tj Caudill- WCPO 9 ABC </t>
  </si>
  <si>
    <t>Denied 5-14-3-5.2(a)(2)(B) – (C)</t>
  </si>
  <si>
    <t>2023-1969</t>
  </si>
  <si>
    <t>Inmate- Lee Evans Dungin</t>
  </si>
  <si>
    <t>2023-1970</t>
  </si>
  <si>
    <t>Leonard Williams</t>
  </si>
  <si>
    <t>Inmate - Leonard Day</t>
  </si>
  <si>
    <t>Referred to limited criminal history, provided form, mailed check back.</t>
  </si>
  <si>
    <t>2023-1971</t>
  </si>
  <si>
    <t>incident/recon 22ISPC012442</t>
  </si>
  <si>
    <t>Sent incident and recon report</t>
  </si>
  <si>
    <t>2023-1972</t>
  </si>
  <si>
    <t xml:space="preserve">Crash 202100299949  Recon Report </t>
  </si>
  <si>
    <t xml:space="preserve">Recon pending(5-14-3-4(b)(1)), check back 60/90 days </t>
  </si>
  <si>
    <t>2023-1973</t>
  </si>
  <si>
    <t>Case Report 23ISPC003438</t>
  </si>
  <si>
    <t>23ISPC003438</t>
  </si>
  <si>
    <t>Open Investigation, Requested records not complete at this time. check back 60-90 days</t>
  </si>
  <si>
    <t>2023-1974</t>
  </si>
  <si>
    <t xml:space="preserve">Alicia Pratt-Conflict Public Defender </t>
  </si>
  <si>
    <t xml:space="preserve">Policies </t>
  </si>
  <si>
    <t>Sent public Powerdms link and referred to Indiana Trial Rules</t>
  </si>
  <si>
    <t>2023-1975</t>
  </si>
  <si>
    <t xml:space="preserve">Krystal Bozinoviski-Gladish Law </t>
  </si>
  <si>
    <t xml:space="preserve">Crash 202200379408 Recon Report </t>
  </si>
  <si>
    <t>Crash 202200379408 22ISPC001640</t>
  </si>
  <si>
    <t xml:space="preserve">Case pending; send supboena </t>
  </si>
  <si>
    <t>2023-1976</t>
  </si>
  <si>
    <t>Lisa Woods</t>
  </si>
  <si>
    <t>Case Report 202300263033</t>
  </si>
  <si>
    <t>2023-1977</t>
  </si>
  <si>
    <t xml:space="preserve">George Quesada- Sommerman Attorney </t>
  </si>
  <si>
    <t>CMV Inspection Reports</t>
  </si>
  <si>
    <t>CMV Inspections - 861100957 IN861100756</t>
  </si>
  <si>
    <t xml:space="preserve">Sent CMV's </t>
  </si>
  <si>
    <t>2023-1978</t>
  </si>
  <si>
    <t>Russell Brown - The Region Lawyers</t>
  </si>
  <si>
    <t>2023-1979</t>
  </si>
  <si>
    <t>Crash 904286792</t>
  </si>
  <si>
    <t xml:space="preserve">Not ISP, Referred to Churubusco PD, did provide CMV Inspection Report </t>
  </si>
  <si>
    <t>2023-1980</t>
  </si>
  <si>
    <t>Staurt Elmore</t>
  </si>
  <si>
    <t>Missing Persons</t>
  </si>
  <si>
    <t>No Records responsive.</t>
  </si>
  <si>
    <t>2023-1981</t>
  </si>
  <si>
    <t>Caryn Burton - Indiana Coalition Against DV</t>
  </si>
  <si>
    <t>Case Report 20ISPC014284</t>
  </si>
  <si>
    <t>20ISPC014284</t>
  </si>
  <si>
    <t>2023-1982</t>
  </si>
  <si>
    <t>Steven Weidner - Diamond Transportation System</t>
  </si>
  <si>
    <t>Crash 202300255505 Report/Recon</t>
  </si>
  <si>
    <t>Crash 202300255505 23ISPC008867</t>
  </si>
  <si>
    <t xml:space="preserve">Referred to buycrash.com, also sent case report </t>
  </si>
  <si>
    <t>2023-1983</t>
  </si>
  <si>
    <t>Kate Malongowski - Hearst TV National Desk</t>
  </si>
  <si>
    <t>2023-1984</t>
  </si>
  <si>
    <t>LexisNexis - 218159326</t>
  </si>
  <si>
    <t>Photos - 202300203934</t>
  </si>
  <si>
    <t>Case - PR Photos 202300203934</t>
  </si>
  <si>
    <t>2023-1985</t>
  </si>
  <si>
    <t>Mary Boyle - East Idaho News</t>
  </si>
  <si>
    <t>Body Cam - Idaho Suspect</t>
  </si>
  <si>
    <t>Shared evidence.com download link</t>
  </si>
  <si>
    <t>2023-1986</t>
  </si>
  <si>
    <t xml:space="preserve">Sean Jones </t>
  </si>
  <si>
    <t>Dash Cam 202100447010</t>
  </si>
  <si>
    <t>Crash 202100447010 21ISPC015528</t>
  </si>
  <si>
    <t>2021-00447010</t>
  </si>
  <si>
    <t>2023-1987</t>
  </si>
  <si>
    <t>Officer David Andrews - RockWall PD</t>
  </si>
  <si>
    <t xml:space="preserve">Preston Hoke-No Record </t>
  </si>
  <si>
    <t>2023-1988</t>
  </si>
  <si>
    <t>Makayla Morris - Hensley Legal</t>
  </si>
  <si>
    <t>Photos - 202300265135</t>
  </si>
  <si>
    <t>202300265135 Photos</t>
  </si>
  <si>
    <t>2023-1989</t>
  </si>
  <si>
    <t>Angel Acevedo - Travlers Insurance</t>
  </si>
  <si>
    <t>Dash Cam - 202300201529</t>
  </si>
  <si>
    <t>Crash 202300201529</t>
  </si>
  <si>
    <t>Open infraction- denied 5-14-3-5.2</t>
  </si>
  <si>
    <t>2023-1990</t>
  </si>
  <si>
    <t xml:space="preserve">Sent CAD, 911 Audio/Radio, No photos and videos to provide </t>
  </si>
  <si>
    <t>2023-1991</t>
  </si>
  <si>
    <t>Dirk Rowley - WANE</t>
  </si>
  <si>
    <t>23ISPC008462</t>
  </si>
  <si>
    <t>Denied 5-14-3-5.2(a)(2)(C)</t>
  </si>
  <si>
    <t>2023-1992</t>
  </si>
  <si>
    <t>LexisNexis - 218335466</t>
  </si>
  <si>
    <t>Photos 202300197233</t>
  </si>
  <si>
    <t>Crash 202300197233</t>
  </si>
  <si>
    <t>2023-00197233</t>
  </si>
  <si>
    <t>Sent Photos (Evidence.com) Update 6/21/2023: Forwarded orginal email request to lexis and resent photos.</t>
  </si>
  <si>
    <t>2023-1993</t>
  </si>
  <si>
    <t>Cierra Putman - WTHR News</t>
  </si>
  <si>
    <t>Settlement Agreement Documents</t>
  </si>
  <si>
    <t>Referred to Marion County</t>
  </si>
  <si>
    <t>2023-1994</t>
  </si>
  <si>
    <t>Christine Hughes - 3331964147</t>
  </si>
  <si>
    <t>No record responsive</t>
  </si>
  <si>
    <t>2023-1995</t>
  </si>
  <si>
    <t>Christine Hughes - 4170823803</t>
  </si>
  <si>
    <t>2023-1996</t>
  </si>
  <si>
    <t>Christine Hughes - 1132456972</t>
  </si>
  <si>
    <t>2023-1997</t>
  </si>
  <si>
    <t>43F23481</t>
  </si>
  <si>
    <t>2023-1998</t>
  </si>
  <si>
    <t>Legitshot</t>
  </si>
  <si>
    <t>Bodycam</t>
  </si>
  <si>
    <t>22ISPC007581</t>
  </si>
  <si>
    <t>Open criminal- Denied 5-14-3-5.2</t>
  </si>
  <si>
    <t>2023-1999</t>
  </si>
  <si>
    <t>Chris Eith - Isaacs &amp; Isaacs</t>
  </si>
  <si>
    <t>Full Request - 202300243243</t>
  </si>
  <si>
    <t>Crash 202300243243</t>
  </si>
  <si>
    <t>Sent CAD, 911 Audio/Radio, Sent photos and videos (Evidence.com)</t>
  </si>
  <si>
    <t>2023-2000</t>
  </si>
  <si>
    <t>Referred to investigating agency in Georgia.  Closed request as it is not related to Indiana or ISP</t>
  </si>
  <si>
    <t>2023-2001</t>
  </si>
  <si>
    <t>2023-2002</t>
  </si>
  <si>
    <t>Cad Reports</t>
  </si>
  <si>
    <t>Vigo Co CADs</t>
  </si>
  <si>
    <t>Sent CADs 202200088956, 202200088826, 202200088804, 202200088763</t>
  </si>
  <si>
    <t>2023-2003</t>
  </si>
  <si>
    <t>Photos - 202300262604</t>
  </si>
  <si>
    <t>2023-2004</t>
  </si>
  <si>
    <t>Connor Gavlick - Murfreeboro PD</t>
  </si>
  <si>
    <t xml:space="preserve">Justin Chambers - no records </t>
  </si>
  <si>
    <t>2023-2005</t>
  </si>
  <si>
    <t>Alyssa Hensley - Hensley Legal</t>
  </si>
  <si>
    <t>Photos - 202300243420</t>
  </si>
  <si>
    <t>2023-00243420</t>
  </si>
  <si>
    <t>2023-2006</t>
  </si>
  <si>
    <t>David Sullivan- Sullivan O' Malley LLC</t>
  </si>
  <si>
    <t xml:space="preserve">Crash 23ISPC008733 Recon </t>
  </si>
  <si>
    <t>Crash 20230025096 23ISPC008733</t>
  </si>
  <si>
    <t xml:space="preserve">Denied 5-14-3-4(b)(1) Recon and CMV Inspections; pending-check back in 60/90 days </t>
  </si>
  <si>
    <t>2023-2007</t>
  </si>
  <si>
    <t>Sheila Wilt- Isaacs &amp; Isaacs</t>
  </si>
  <si>
    <t>Crash 904275187</t>
  </si>
  <si>
    <t>Crash 202300220938</t>
  </si>
  <si>
    <t>Video Case PR - Videos - 2023-00220938</t>
  </si>
  <si>
    <t>Sent CAD Detail, 911 Audio, Photos and Videos (Evidence.com)</t>
  </si>
  <si>
    <t>2023-2008</t>
  </si>
  <si>
    <t>LexisNexis 218652566</t>
  </si>
  <si>
    <t>2023-2009</t>
  </si>
  <si>
    <t>LexisNexis 215327116</t>
  </si>
  <si>
    <t>Recon Report</t>
  </si>
  <si>
    <t>Denied 5-14-3-4(b)(1), recon pending; check back after 8/8/23</t>
  </si>
  <si>
    <t>2023-2010</t>
  </si>
  <si>
    <t xml:space="preserve">Faith Jones </t>
  </si>
  <si>
    <t>Body Cam Policies Request</t>
  </si>
  <si>
    <t>Sent link to rules, regs, and SOPs, we are self-insured, sent 2 MOUs for body cams - requested revision 5-14-3-3(a)(1) for emails</t>
  </si>
  <si>
    <t>2023-2011</t>
  </si>
  <si>
    <t xml:space="preserve">Chris Eith- Isaacs &amp; Isaacs </t>
  </si>
  <si>
    <t xml:space="preserve">Crash 202300179119 Full Request </t>
  </si>
  <si>
    <t>Crash 202300179119</t>
  </si>
  <si>
    <t>2023-00179119 Photos and Videos</t>
  </si>
  <si>
    <t>Sent CAD Detail, Response Letter, Photos and Videos (Evidence.com)</t>
  </si>
  <si>
    <t>2023-2012</t>
  </si>
  <si>
    <t xml:space="preserve">Wendy Riehle-Glaser &amp; Ebbs </t>
  </si>
  <si>
    <t xml:space="preserve">Crash 202300226167 Photos </t>
  </si>
  <si>
    <t>2023-00226167</t>
  </si>
  <si>
    <t>2023-2013</t>
  </si>
  <si>
    <t xml:space="preserve">Randy Dings-Hamilton County Sheriff's Office </t>
  </si>
  <si>
    <t>Christopher Joseph Helmer-No record</t>
  </si>
  <si>
    <t>2023-2014</t>
  </si>
  <si>
    <t>Corban J. Cavanaugh - Lewis Brisbois</t>
  </si>
  <si>
    <t>Full Request - 202300250896</t>
  </si>
  <si>
    <t>Crash 202300250896 23ISPC008733</t>
  </si>
  <si>
    <t>Case - PR Photos 202300250896</t>
  </si>
  <si>
    <t>Sent CAD Detail, CMV Inspections, 911 Audio, Photos (evidence.com)</t>
  </si>
  <si>
    <t>2023-2015</t>
  </si>
  <si>
    <t>Criminal Data</t>
  </si>
  <si>
    <t>Spoke with requestor over the phone regarding NIBRS.  Requestor will formulate a specific request and provide it to us via email to the public records inbox.</t>
  </si>
  <si>
    <t>2023-2016</t>
  </si>
  <si>
    <t>Patrick Traphagan - Hamilton Co SD</t>
  </si>
  <si>
    <t>No record- Samuel Rupe</t>
  </si>
  <si>
    <t>2023-2017</t>
  </si>
  <si>
    <t>James Frye - Shelby Co. SD</t>
  </si>
  <si>
    <t>Case report 18ISPC010720</t>
  </si>
  <si>
    <t>18ISPC010720</t>
  </si>
  <si>
    <t>2023-2018</t>
  </si>
  <si>
    <t>Jacob Allen- The Indianapolis Star</t>
  </si>
  <si>
    <t>Jim Lucas - 2023-00255874\The Indianapolis Star</t>
  </si>
  <si>
    <t>2023-2019</t>
  </si>
  <si>
    <t xml:space="preserve">John Cline-Hamilton County Sheriff's Office </t>
  </si>
  <si>
    <t>Jonathan Kuzma-No record</t>
  </si>
  <si>
    <t>2023-2020</t>
  </si>
  <si>
    <t xml:space="preserve">Krysta Hughes-Reminger Co. </t>
  </si>
  <si>
    <t>Crash 202300224887 23ISPC007929</t>
  </si>
  <si>
    <t>Case PR Photos 202300224887</t>
  </si>
  <si>
    <t>Sent CAD Detail, Radio Traffic, Response letter, Photos (Evidence.com) Penidng investigation, other records not complete, videos not being released at this time. check back in 60-90 days. (Update - 9/7/2023 Still pending. Check back in 60 days)</t>
  </si>
  <si>
    <t>2023-2021</t>
  </si>
  <si>
    <t>sent citation</t>
  </si>
  <si>
    <t>2023-2022</t>
  </si>
  <si>
    <t xml:space="preserve">Ben Sandman-Wyant Law </t>
  </si>
  <si>
    <t xml:space="preserve">Crash 202100373955 Full Request </t>
  </si>
  <si>
    <t>Crash 202100373955</t>
  </si>
  <si>
    <t xml:space="preserve">Sent CAD, 911 Audio/Radio, Sent photos(Evidence.com), no videos to provide due to retention schedule </t>
  </si>
  <si>
    <t>2023-2023</t>
  </si>
  <si>
    <t xml:space="preserve">Parth B </t>
  </si>
  <si>
    <t>2023-2024</t>
  </si>
  <si>
    <t>Christine Hughes 3331969060</t>
  </si>
  <si>
    <t>23ISPC008728</t>
  </si>
  <si>
    <t>2023-2025</t>
  </si>
  <si>
    <t>Christine Hughes 3331925105</t>
  </si>
  <si>
    <t>2023-2026</t>
  </si>
  <si>
    <t xml:space="preserve">Betsy Wall-Cruser Mitchell LLP </t>
  </si>
  <si>
    <t>Crash 202200229560 EDR records</t>
  </si>
  <si>
    <t>Open civil- requested subpoena- referred to trial rules</t>
  </si>
  <si>
    <t>2023-2027</t>
  </si>
  <si>
    <t>Sarah Smith-Stephenson Rife LLP</t>
  </si>
  <si>
    <t>2023-2028</t>
  </si>
  <si>
    <t>Kathryn Semon-DCS</t>
  </si>
  <si>
    <t xml:space="preserve">Sent 23ISPC007343 via fax </t>
  </si>
  <si>
    <t>2023-2029</t>
  </si>
  <si>
    <t>Heather Courtois</t>
  </si>
  <si>
    <t>2023-2030</t>
  </si>
  <si>
    <t>Darla Wineinger</t>
  </si>
  <si>
    <t xml:space="preserve">No Records Responsive, Referred to local law enforcement. </t>
  </si>
  <si>
    <t>2023-2031</t>
  </si>
  <si>
    <t>LexisNexis 216744201</t>
  </si>
  <si>
    <t>2023-2032</t>
  </si>
  <si>
    <t xml:space="preserve">Stephen Chilton </t>
  </si>
  <si>
    <t>sent CADs- no videos, radar or crusier data</t>
  </si>
  <si>
    <t>2023-2033</t>
  </si>
  <si>
    <t xml:space="preserve">Jeff Lowe-FSSA </t>
  </si>
  <si>
    <t xml:space="preserve">23ISPC008902/ 22ISPC020049 Case Reports </t>
  </si>
  <si>
    <t>22ISPC020049 231SPC008902</t>
  </si>
  <si>
    <t>Sent incident reports</t>
  </si>
  <si>
    <t>2023-2034</t>
  </si>
  <si>
    <t xml:space="preserve">Lt. Shandra Keeler- Pennslyvania State Police </t>
  </si>
  <si>
    <t>Kevin Kinsey - Field Arrest</t>
  </si>
  <si>
    <t>2023-2035</t>
  </si>
  <si>
    <t xml:space="preserve">Mark Cosner-DCSA </t>
  </si>
  <si>
    <t>Maximilliano Buckner- Ticket 000124203931</t>
  </si>
  <si>
    <t>2023-2036</t>
  </si>
  <si>
    <t>Maya Morton-C Kelly LLC</t>
  </si>
  <si>
    <t xml:space="preserve">Crash 202300274570 Full Request </t>
  </si>
  <si>
    <t>Crash 202300274570 23ISPC009518</t>
  </si>
  <si>
    <t>Sent CAD and 911 audio, body cam video withheld 5-14-3-5.2, referred back 60-90 days</t>
  </si>
  <si>
    <t>2023-2037</t>
  </si>
  <si>
    <t>Jennifer Kline-American Family Insurance</t>
  </si>
  <si>
    <t xml:space="preserve">Crash 202300171036 Body Cam </t>
  </si>
  <si>
    <t>202300171036 Body Cam</t>
  </si>
  <si>
    <t xml:space="preserve">Sent Trooper McFarrin's Body Cam </t>
  </si>
  <si>
    <t>2023-2038</t>
  </si>
  <si>
    <t xml:space="preserve">Leslie Hine- Parr Richey LLP </t>
  </si>
  <si>
    <t xml:space="preserve">Crash Full Request </t>
  </si>
  <si>
    <t xml:space="preserve">CAD 202100235929-assisted with traffic, no report taken </t>
  </si>
  <si>
    <t>2023-2039</t>
  </si>
  <si>
    <t xml:space="preserve">Tacie Ditallo-Dynamic Safety LLC </t>
  </si>
  <si>
    <t>Crash 202300220317</t>
  </si>
  <si>
    <t>Crash 202300223017</t>
  </si>
  <si>
    <t>2023-00223017</t>
  </si>
  <si>
    <t>2023-2040</t>
  </si>
  <si>
    <t>William Jackson-DCSA</t>
  </si>
  <si>
    <t>Sophia Lutz - No Record</t>
  </si>
  <si>
    <t>2023-2041</t>
  </si>
  <si>
    <t>LexisNexis 218732601</t>
  </si>
  <si>
    <t>Crash 202300229943</t>
  </si>
  <si>
    <t>2023-2042</t>
  </si>
  <si>
    <t>202000268659 CAD 20ISPC010786</t>
  </si>
  <si>
    <t>2020-00268659</t>
  </si>
  <si>
    <t>sent dash cam video</t>
  </si>
  <si>
    <t>2023-2043</t>
  </si>
  <si>
    <t>Heather Schaper-Yavapai County SD</t>
  </si>
  <si>
    <t>Brandon Rush - No Records</t>
  </si>
  <si>
    <t>2023-2044</t>
  </si>
  <si>
    <t xml:space="preserve">Kevin Neal- Hamiltion County SD </t>
  </si>
  <si>
    <t xml:space="preserve">Grant Drlik- two warnings and one speeding ticket </t>
  </si>
  <si>
    <t>2023-2045</t>
  </si>
  <si>
    <t>Cody Madaus-Cop Cam Nation</t>
  </si>
  <si>
    <t>23ISPC009376</t>
  </si>
  <si>
    <t>2023-00270682</t>
  </si>
  <si>
    <t>Denied 5-14-3-5.2(a)(2)(B) – (C) and 5-14-3-4(b)(1)</t>
  </si>
  <si>
    <t>2023-2046</t>
  </si>
  <si>
    <t>LexisNexis 217135606</t>
  </si>
  <si>
    <t>Crash 202300233440 23ISPC008201</t>
  </si>
  <si>
    <t>Denied 5-14-3-4(b)(1), referred to buycrash</t>
  </si>
  <si>
    <t>2023-2047</t>
  </si>
  <si>
    <t>Christopher Jones-Hamilton County SD</t>
  </si>
  <si>
    <t>Eli Henderson-Warning 000173843168</t>
  </si>
  <si>
    <t>2023-2048</t>
  </si>
  <si>
    <t>Denise Wellman-Glaser &amp; Ebbs</t>
  </si>
  <si>
    <t xml:space="preserve">Crash 202300271184 Photos </t>
  </si>
  <si>
    <t>2023-00271184 Photos</t>
  </si>
  <si>
    <t>2023-2049</t>
  </si>
  <si>
    <t>Crash Report and Recon and photos</t>
  </si>
  <si>
    <t>Crash 2023-00253709 23ISPC008807</t>
  </si>
  <si>
    <t>2023-00253709</t>
  </si>
  <si>
    <t>Sent photos, open recon not complete- referred back 60-90, crash report not complete referred to buycrash in week (per trooper)</t>
  </si>
  <si>
    <t>2023-2050</t>
  </si>
  <si>
    <t xml:space="preserve">Ryan Meier-Hamilton County SD </t>
  </si>
  <si>
    <t>Michael-Firks-No Record</t>
  </si>
  <si>
    <t>2023-2051</t>
  </si>
  <si>
    <t xml:space="preserve">Jon Tindal-Hamilton County SD </t>
  </si>
  <si>
    <t>William Miller - No Record</t>
  </si>
  <si>
    <t>2023-2052</t>
  </si>
  <si>
    <t xml:space="preserve">Joseph Copeland-Columbus PD </t>
  </si>
  <si>
    <t>No records- Matthew Scott Shelby</t>
  </si>
  <si>
    <t>2023-2053</t>
  </si>
  <si>
    <t>Ryan Meier-Hamilton County SD</t>
  </si>
  <si>
    <t>2023-2054</t>
  </si>
  <si>
    <t>David Holland-Illinois State Police</t>
  </si>
  <si>
    <t>Sent Incident Report - Ray Williams</t>
  </si>
  <si>
    <t>2023-2055</t>
  </si>
  <si>
    <t>Stephanie Kore-DCS</t>
  </si>
  <si>
    <t>Report empty- sent CAD</t>
  </si>
  <si>
    <t>2023-2056</t>
  </si>
  <si>
    <t xml:space="preserve">Josh Ireland-Hamilton County SD </t>
  </si>
  <si>
    <t>Jordan Cree-No Record</t>
  </si>
  <si>
    <t>2023-2057</t>
  </si>
  <si>
    <t>911/Photos 20230128648</t>
  </si>
  <si>
    <t>Crash 202300128648</t>
  </si>
  <si>
    <t>2023-00128648 Photos</t>
  </si>
  <si>
    <t>Sent 911 Audio and Photos (Evidence.com)</t>
  </si>
  <si>
    <t>2023-2058</t>
  </si>
  <si>
    <t>Zunaira Salman</t>
  </si>
  <si>
    <t>Jim Lucas - 2023-00255874\Midwest Safety</t>
  </si>
  <si>
    <t>Sent 5 videos via evidence.com.  Denied police report investigatory 5-14-3-4(b)(1)</t>
  </si>
  <si>
    <t>2023-2059</t>
  </si>
  <si>
    <t>Michelle Logan - Libery Mutual</t>
  </si>
  <si>
    <t>Referred to waren township pd</t>
  </si>
  <si>
    <t>2023-2060</t>
  </si>
  <si>
    <t>Photos - 202300262863</t>
  </si>
  <si>
    <t>2023-2061</t>
  </si>
  <si>
    <t>Brett Anderson</t>
  </si>
  <si>
    <t xml:space="preserve">Called Back, emailed request in. </t>
  </si>
  <si>
    <t>2023-2062</t>
  </si>
  <si>
    <t>CMV - 2022000766</t>
  </si>
  <si>
    <t>No CMV was completed (per Kim J.)</t>
  </si>
  <si>
    <t>2023-2063</t>
  </si>
  <si>
    <t>LexisNexis - 219001081</t>
  </si>
  <si>
    <t>Report - 202300261006</t>
  </si>
  <si>
    <t>2023-2064</t>
  </si>
  <si>
    <t>Shannon Young - Fine &amp; Hatfield</t>
  </si>
  <si>
    <t>Full Request - 202200190152 22ISPC005952</t>
  </si>
  <si>
    <t>2023-2065</t>
  </si>
  <si>
    <t>Kari Blaeuer - Crash Consulting</t>
  </si>
  <si>
    <t>Video/ Tox SHF2201075</t>
  </si>
  <si>
    <t>Cases PR &amp; Subpoena - 202200336440</t>
  </si>
  <si>
    <t>As of email correspondence on 6/29/2023, we will recieved a subpoena from attorney.</t>
  </si>
  <si>
    <t>2023-2066</t>
  </si>
  <si>
    <t>LexisNexis - 219028591</t>
  </si>
  <si>
    <t>Theft - 23ISPC009554</t>
  </si>
  <si>
    <t>23ISPC009554</t>
  </si>
  <si>
    <t>Denied 5-14-3-4(b)(1), sent media summary</t>
  </si>
  <si>
    <t>2023-2067</t>
  </si>
  <si>
    <t>Sai Priyanka Thoudishetty</t>
  </si>
  <si>
    <t>Case Report - 23ISPC009718</t>
  </si>
  <si>
    <t>23ISPC009718</t>
  </si>
  <si>
    <t xml:space="preserve">Denied 5-14-3-4(b)(1)-Sent Media Summary </t>
  </si>
  <si>
    <t>2023-2068</t>
  </si>
  <si>
    <t>22ISPC011578</t>
  </si>
  <si>
    <t>2022-00377948</t>
  </si>
  <si>
    <t>Denied 5-14-3-5.2(a)(2)(B) – (C) and 5-14-3-4(b)(1) - Then sent 1 video via evidence.com download link on 7-19-23.  Criminal case is resolved.</t>
  </si>
  <si>
    <t>2023-2069</t>
  </si>
  <si>
    <t>Ana Cortes - Risk Jockey</t>
  </si>
  <si>
    <t>Report/Body Cam Ip23061500000796</t>
  </si>
  <si>
    <t xml:space="preserve">Referred to IMPD, or provide more information. </t>
  </si>
  <si>
    <t>2023-2070</t>
  </si>
  <si>
    <t>Judson Hoover</t>
  </si>
  <si>
    <t>Case Report 20ISPC004518</t>
  </si>
  <si>
    <t>Inmate- Judson Hoover</t>
  </si>
  <si>
    <t>2023-2071</t>
  </si>
  <si>
    <t>Billy Conn</t>
  </si>
  <si>
    <t>Surveillance logs</t>
  </si>
  <si>
    <t>2023-2072</t>
  </si>
  <si>
    <t>Eddie Garcia - Dallas PD</t>
  </si>
  <si>
    <t>Back Ground</t>
  </si>
  <si>
    <t xml:space="preserve">Dwight Nichols - One Citation. </t>
  </si>
  <si>
    <t>2023-2073</t>
  </si>
  <si>
    <t>Melanie Diaz - Hensley Legal</t>
  </si>
  <si>
    <t>Photos - 202300178560</t>
  </si>
  <si>
    <t>Crash 202300178560</t>
  </si>
  <si>
    <t>2023-2074</t>
  </si>
  <si>
    <t>Hayden Ristevski - WDRB News</t>
  </si>
  <si>
    <t>Jim Lucas - 2023-00255874\WDRB</t>
  </si>
  <si>
    <t>2023-2075</t>
  </si>
  <si>
    <t>Julia Vaughn</t>
  </si>
  <si>
    <t xml:space="preserve">Called multiple times, no answer or returned call. Advised on vm how to submit pr request </t>
  </si>
  <si>
    <t>2023-2076</t>
  </si>
  <si>
    <t>Chelsea Seronka - Beaufort Co SD</t>
  </si>
  <si>
    <t xml:space="preserve">Richard Rice - No Record </t>
  </si>
  <si>
    <t>2023-2077</t>
  </si>
  <si>
    <t>Data - Onlyfan violations</t>
  </si>
  <si>
    <t>Provided stats but no records responsive</t>
  </si>
  <si>
    <t>2023-2078</t>
  </si>
  <si>
    <t>Crash Report - 202300265784</t>
  </si>
  <si>
    <t>2023-2079</t>
  </si>
  <si>
    <t>Crash Report - 202300255128</t>
  </si>
  <si>
    <t>Referred to buycrash.com with instructions</t>
  </si>
  <si>
    <t>2023-2080</t>
  </si>
  <si>
    <t>Jordan Scott</t>
  </si>
  <si>
    <t>20ISPC003696</t>
  </si>
  <si>
    <t xml:space="preserve">Denied 5-14-3-4(b)(1), requested subpoena </t>
  </si>
  <si>
    <t>2023-2081</t>
  </si>
  <si>
    <t>Report - 202300283557</t>
  </si>
  <si>
    <t>23ISPC009818 - 202300283557</t>
  </si>
  <si>
    <t>Denied 5-14-3-4(b)(1) (Update 7/13/2023 - Denied request for any records made by alecia criswell under 5-14-3-4(b)(1)</t>
  </si>
  <si>
    <t>2023-2082</t>
  </si>
  <si>
    <t>Speedway Bomber</t>
  </si>
  <si>
    <t>Denied 5-14-3-4(b)(1) but provided supervisor names</t>
  </si>
  <si>
    <t>2023-2083</t>
  </si>
  <si>
    <t>Full Request - 202300224887 23ISPC007929</t>
  </si>
  <si>
    <t>Case - PR Photos 202300224887</t>
  </si>
  <si>
    <t>Sent CAD Detail, Radio Audio, Response letter, Photos (Evidence.com) Still pending, other records not complete, videos not released, Check back 60-90 days.</t>
  </si>
  <si>
    <t>2023-2084</t>
  </si>
  <si>
    <t>Full Request - 202300252760</t>
  </si>
  <si>
    <t>2023-2085</t>
  </si>
  <si>
    <t>Joseph Copeland - Columbus PD</t>
  </si>
  <si>
    <t>Matthew Shelby-No Record</t>
  </si>
  <si>
    <t>2023-2086</t>
  </si>
  <si>
    <t>Paul Konanz</t>
  </si>
  <si>
    <t>Referred to Fort Wayne Post for comments.</t>
  </si>
  <si>
    <t>2023-2087</t>
  </si>
  <si>
    <t>Kirsten Cruz - 291st Transportation Detachment</t>
  </si>
  <si>
    <t xml:space="preserve">Accident Report </t>
  </si>
  <si>
    <t>2023-2088</t>
  </si>
  <si>
    <t>Sharon Unger</t>
  </si>
  <si>
    <t>Case Report - 23ISPC009834</t>
  </si>
  <si>
    <t>23ISPC009834</t>
  </si>
  <si>
    <t>2023-2089</t>
  </si>
  <si>
    <t>Tracy Harker - LaGrange Co. SD</t>
  </si>
  <si>
    <t>Recon - 23ISPC004282</t>
  </si>
  <si>
    <t>23ISPC004282</t>
  </si>
  <si>
    <t>2023-2090</t>
  </si>
  <si>
    <t>Recon - 21ISPC001611</t>
  </si>
  <si>
    <t>Crash 202100039439 21ISPC001611</t>
  </si>
  <si>
    <t>Recon pending(awaiting charges to be filed with pros. office); Denied 5-14-3-4(b)(1)-check back in 60/90 days</t>
  </si>
  <si>
    <t>2023-2091</t>
  </si>
  <si>
    <t>Carlito Rubante</t>
  </si>
  <si>
    <t xml:space="preserve">Dash/Body Cam </t>
  </si>
  <si>
    <t>CAD 202300189758</t>
  </si>
  <si>
    <t>Pending Court case, Videos not released at this time. may obtain through a subpoena or discovery.</t>
  </si>
  <si>
    <t>2023-2092</t>
  </si>
  <si>
    <t>Tracy Swaim - Founders Insurance</t>
  </si>
  <si>
    <t>Photos - 202200518552</t>
  </si>
  <si>
    <t>2022-00518552 Photos</t>
  </si>
  <si>
    <t>2023-2093</t>
  </si>
  <si>
    <t>Joe Cooper - Kinnard Rowley Powers Jimenez</t>
  </si>
  <si>
    <t>Dash/ Body Cam 202300041473 23ISPC001508</t>
  </si>
  <si>
    <t>202300041473 23ISPC001508</t>
  </si>
  <si>
    <t>2023-00041473</t>
  </si>
  <si>
    <t>sent videos</t>
  </si>
  <si>
    <t>2023-2094</t>
  </si>
  <si>
    <t>Ryan Mayden - Supreme Court Disciplinary Comm</t>
  </si>
  <si>
    <t>2022-00022107</t>
  </si>
  <si>
    <t>Sent 1 video via evidence.com</t>
  </si>
  <si>
    <t>2023-2095</t>
  </si>
  <si>
    <t>Zach Heimach</t>
  </si>
  <si>
    <t>Body/Dash Cam-Traffic Stop</t>
  </si>
  <si>
    <t>2023-00169424 Video</t>
  </si>
  <si>
    <t>Sent Dash and Body Cam (Evidence.com)</t>
  </si>
  <si>
    <t>2023-2096</t>
  </si>
  <si>
    <t>Robert Battinkoff-Delta College Public Safety</t>
  </si>
  <si>
    <t xml:space="preserve">Forward to Sgt. Berfield </t>
  </si>
  <si>
    <t>2023-2097</t>
  </si>
  <si>
    <t>Christine Hughes 3331976703</t>
  </si>
  <si>
    <t>2023-2098</t>
  </si>
  <si>
    <t>Christine Hughes 1132468257</t>
  </si>
  <si>
    <t>2023-2099</t>
  </si>
  <si>
    <t>Christine Hughes 1132427672</t>
  </si>
  <si>
    <t>2023-2100</t>
  </si>
  <si>
    <t>Christine Hughes 3331923161</t>
  </si>
  <si>
    <t>2023-2101</t>
  </si>
  <si>
    <t xml:space="preserve">Lydia Davis- Advantage Surveillance &amp; Investigations </t>
  </si>
  <si>
    <t>Case Pending; Denied videos(5-14-3-5.2), check back 60/90 days, Denied Autopsy(5-14-3-4(b)(1)</t>
  </si>
  <si>
    <t>2023-2102</t>
  </si>
  <si>
    <t xml:space="preserve">Tim Casson-Lansing Illionis PD </t>
  </si>
  <si>
    <t>Robert Dempsey - No Record</t>
  </si>
  <si>
    <t>2023-2103</t>
  </si>
  <si>
    <t xml:space="preserve">Hannah Medina- Sarkisian &amp; Associates </t>
  </si>
  <si>
    <t xml:space="preserve">Crash 202300257635 Full Request </t>
  </si>
  <si>
    <t>Crash 202300257635</t>
  </si>
  <si>
    <t>2023-00257635 Photos Videos</t>
  </si>
  <si>
    <t>Sent 911 and CAD; Photo and Videos (evidence.com)</t>
  </si>
  <si>
    <t>2023-2104</t>
  </si>
  <si>
    <t xml:space="preserve">LexisNexis 216470366 </t>
  </si>
  <si>
    <t>recon not complete- 60-90 days</t>
  </si>
  <si>
    <t>2023-2105</t>
  </si>
  <si>
    <t>Ruthanne Sullivan-Fox59</t>
  </si>
  <si>
    <t>Jim Lucas - 2023-00255874\Fox 59</t>
  </si>
  <si>
    <t>2023-2106</t>
  </si>
  <si>
    <t xml:space="preserve">Hannah Medina-Sarkisian &amp; Associates </t>
  </si>
  <si>
    <t xml:space="preserve">Crash 202300249522 Full Request </t>
  </si>
  <si>
    <t>Crash 202300249522</t>
  </si>
  <si>
    <t>2023-00249522 Photos and videos</t>
  </si>
  <si>
    <t>Sent CAD, 911/Radio, Photos and videos (Evidence.com)</t>
  </si>
  <si>
    <t>2023-2107</t>
  </si>
  <si>
    <t>Max Lewis-Fox59</t>
  </si>
  <si>
    <t>2023-2108</t>
  </si>
  <si>
    <t>LexisNexis 210429886</t>
  </si>
  <si>
    <t>Crash 202300097764 Photos</t>
  </si>
  <si>
    <t>2023-2109</t>
  </si>
  <si>
    <t>Louie Espinosa-Legal Investigator</t>
  </si>
  <si>
    <t xml:space="preserve">21ISPC003608 Case Report </t>
  </si>
  <si>
    <t>21ISPC003608</t>
  </si>
  <si>
    <t>2023-2110</t>
  </si>
  <si>
    <t xml:space="preserve">Denzel Batore-Chambless Higdon LLP </t>
  </si>
  <si>
    <t>Crash 202200039595 Full Request</t>
  </si>
  <si>
    <t>Crash 202200039595</t>
  </si>
  <si>
    <t>2023-2111</t>
  </si>
  <si>
    <t>Brittany Keller</t>
  </si>
  <si>
    <t>23ISPC009237</t>
  </si>
  <si>
    <t>2023-2112</t>
  </si>
  <si>
    <t xml:space="preserve">Ashley Fowler-Wish TV </t>
  </si>
  <si>
    <t>Jim Lucas - 2023-00255874\WISH-TV</t>
  </si>
  <si>
    <t>2023-2113</t>
  </si>
  <si>
    <t xml:space="preserve">Robert Kirkland-Fort Financial </t>
  </si>
  <si>
    <t xml:space="preserve">23ISPC009866 Case Report </t>
  </si>
  <si>
    <t>23ISPC009866</t>
  </si>
  <si>
    <t>2023-2114</t>
  </si>
  <si>
    <t>Doug Marquardt-Skyway Transportation</t>
  </si>
  <si>
    <t>IN-5407007551 CMV Report</t>
  </si>
  <si>
    <t>Found report, no longer needed</t>
  </si>
  <si>
    <t>2023-2115</t>
  </si>
  <si>
    <t xml:space="preserve">Zakariah Kulam-Lewis Brisbois LLP </t>
  </si>
  <si>
    <t xml:space="preserve">Crash 904152115 Full Request </t>
  </si>
  <si>
    <t xml:space="preserve">Not ISP, Referred to Beech Grove PD </t>
  </si>
  <si>
    <t>2023-2116</t>
  </si>
  <si>
    <t xml:space="preserve">Brandi Brock-Child Protective Investigations </t>
  </si>
  <si>
    <t>Contact info</t>
  </si>
  <si>
    <t>2023-2117</t>
  </si>
  <si>
    <t xml:space="preserve">Lou Inendino-Rimkus </t>
  </si>
  <si>
    <t>Crash 202300170379 Photos</t>
  </si>
  <si>
    <t>2023-2118</t>
  </si>
  <si>
    <t>Lizzie Kaboski-The Times Media Company</t>
  </si>
  <si>
    <t>Statistics/Data</t>
  </si>
  <si>
    <t>2023-2119</t>
  </si>
  <si>
    <t xml:space="preserve">Stacey Mishler-Rolfes Henry Co. </t>
  </si>
  <si>
    <t xml:space="preserve">Crash 202200371204 Full Request </t>
  </si>
  <si>
    <t>Crash 202200371204</t>
  </si>
  <si>
    <t>Civil Case Open. Trial Rules Need to be utilized. Issue a subpoena.</t>
  </si>
  <si>
    <t>2023-2120</t>
  </si>
  <si>
    <t xml:space="preserve">Perry Monroe </t>
  </si>
  <si>
    <t xml:space="preserve">Crash 202300147975 Body Cam </t>
  </si>
  <si>
    <t>2023-00147975</t>
  </si>
  <si>
    <t>2023-2121</t>
  </si>
  <si>
    <t xml:space="preserve">Jessica Tarr </t>
  </si>
  <si>
    <t xml:space="preserve">Cert of Analysis </t>
  </si>
  <si>
    <t>Jessica Tarr</t>
  </si>
  <si>
    <t>Referred to open criminal case and attorney</t>
  </si>
  <si>
    <t>2023-2122</t>
  </si>
  <si>
    <t xml:space="preserve">Christina Strodel-DCS </t>
  </si>
  <si>
    <t xml:space="preserve">23ISPC009722 Case Report </t>
  </si>
  <si>
    <t xml:space="preserve">Sent Case Report(certified) </t>
  </si>
  <si>
    <t>2023-2123</t>
  </si>
  <si>
    <t xml:space="preserve">Amanda Stevens-CBCS Claims </t>
  </si>
  <si>
    <t xml:space="preserve">23ISPC009770 Case Report </t>
  </si>
  <si>
    <t xml:space="preserve">Called back multiple times, no answer, left vm on how to submit pr request </t>
  </si>
  <si>
    <t>2023-2124</t>
  </si>
  <si>
    <t xml:space="preserve">Jennifer Taylor-Heartland Adoption </t>
  </si>
  <si>
    <t xml:space="preserve">Referred to Criminal Histroy </t>
  </si>
  <si>
    <t>2023-2125</t>
  </si>
  <si>
    <t xml:space="preserve">Judith Quiles-Dept of Children and Families </t>
  </si>
  <si>
    <t>Sent Email on how to submit public records request on 6/22/2023. Have not received a response - Closing</t>
  </si>
  <si>
    <t>2023-2126</t>
  </si>
  <si>
    <t>2023-2127</t>
  </si>
  <si>
    <t>2023-2128</t>
  </si>
  <si>
    <t>Sydney Sanders-Auto-Owners Insurance</t>
  </si>
  <si>
    <t>Crash 202300228767</t>
  </si>
  <si>
    <t>2023-2129</t>
  </si>
  <si>
    <t>Eric Sauter - Indiana Farm Bureau</t>
  </si>
  <si>
    <t>Recon - S2303358</t>
  </si>
  <si>
    <t>Referred to Angola PD. Recon completed by Angola</t>
  </si>
  <si>
    <t>2023-2130</t>
  </si>
  <si>
    <t>Full Request - 202200548929</t>
  </si>
  <si>
    <t>2023-2131</t>
  </si>
  <si>
    <t>Michael Walsh - Charlotte Co SD</t>
  </si>
  <si>
    <t>No records - Andrea Short</t>
  </si>
  <si>
    <t>2023-2132</t>
  </si>
  <si>
    <t>Scott Blais</t>
  </si>
  <si>
    <t>Case Report- Indiana Dunes Mis Per.</t>
  </si>
  <si>
    <t>Indiana Dunes 1-33919</t>
  </si>
  <si>
    <t>2023-2133</t>
  </si>
  <si>
    <t>LexisNexis - 219544881</t>
  </si>
  <si>
    <t>Crash 202300281828</t>
  </si>
  <si>
    <t>2023-2134</t>
  </si>
  <si>
    <t>Matthew Shelby - No Record</t>
  </si>
  <si>
    <t>2023-2135</t>
  </si>
  <si>
    <t xml:space="preserve">Anne Houy - Progressive </t>
  </si>
  <si>
    <t>Crash Report - 202300245186</t>
  </si>
  <si>
    <t>2023-2136</t>
  </si>
  <si>
    <t>Amori Curiel - Schiller Law</t>
  </si>
  <si>
    <t>Photos - 202300271363</t>
  </si>
  <si>
    <t>2023-00271363</t>
  </si>
  <si>
    <t>2023-2137</t>
  </si>
  <si>
    <t xml:space="preserve">Carl Caldwell </t>
  </si>
  <si>
    <t>Photos - 202300289994</t>
  </si>
  <si>
    <t>2023-2138</t>
  </si>
  <si>
    <t>Kyle Jensen - North Aurora PD</t>
  </si>
  <si>
    <t>Erik Alexander - One Citation</t>
  </si>
  <si>
    <t>2023-2139</t>
  </si>
  <si>
    <t>Christopher Cunningham</t>
  </si>
  <si>
    <t>Inmate - Christopher Cunningham</t>
  </si>
  <si>
    <t>Sent 1 Ticket/1 Warning</t>
  </si>
  <si>
    <t>2023-2140</t>
  </si>
  <si>
    <t>Stephen Price- Progressive</t>
  </si>
  <si>
    <t>Report - 904134437</t>
  </si>
  <si>
    <t>2022-00453586</t>
  </si>
  <si>
    <t>2023-2141</t>
  </si>
  <si>
    <t>Christopher Caldwell - WI State Patrol</t>
  </si>
  <si>
    <t>Report - 904213118</t>
  </si>
  <si>
    <t>2023-2142</t>
  </si>
  <si>
    <t>Savannah Moore</t>
  </si>
  <si>
    <t>Traffic stop- full request</t>
  </si>
  <si>
    <t>Pending infraction. Not Reasonably particular. Asked to revise request 7/17/2023. No Response - Closing.</t>
  </si>
  <si>
    <t>2023-2143</t>
  </si>
  <si>
    <t>Brianna Murphy- LaPorte Probation &amp; Parole</t>
  </si>
  <si>
    <t>Probation- Omoni Robinson</t>
  </si>
  <si>
    <t>2023-2144</t>
  </si>
  <si>
    <t>James B- Fleet Tech</t>
  </si>
  <si>
    <t>Theft report 202300292172</t>
  </si>
  <si>
    <t>2023-00292172</t>
  </si>
  <si>
    <t xml:space="preserve">Sent CAD  </t>
  </si>
  <si>
    <t>2023-2145</t>
  </si>
  <si>
    <t>Jacqueline Trowbridge- Byrider</t>
  </si>
  <si>
    <t xml:space="preserve">Crash 202300041322 Body/Dash Cam </t>
  </si>
  <si>
    <t>Crash 202300041322 23ISPC001506</t>
  </si>
  <si>
    <t>Case pending; trial rules applied</t>
  </si>
  <si>
    <t>2023-2146</t>
  </si>
  <si>
    <t>Bret Anderson- Newton County DA</t>
  </si>
  <si>
    <t>Mooresville handled this investigation. Referred to Mooresville PD.</t>
  </si>
  <si>
    <t>2023-2147</t>
  </si>
  <si>
    <t>Holly Hinds- Craig Kelley &amp; Faultless</t>
  </si>
  <si>
    <t>Dog attack</t>
  </si>
  <si>
    <t>202300219704 CAD</t>
  </si>
  <si>
    <t>2023-00219704</t>
  </si>
  <si>
    <t>Sent videos, referred to Fountain County SD and Fountain County Dispacth</t>
  </si>
  <si>
    <t>2023-2148</t>
  </si>
  <si>
    <t>Brian Niec- Innovation Investigation Group</t>
  </si>
  <si>
    <t>Full request- 202300210137</t>
  </si>
  <si>
    <t>Case - PR Photos 202300210137</t>
  </si>
  <si>
    <t>Sent CAD Detail, CMV Inspection, Response letter, Photo Case (Evidence.com), Denied incident, Reconstruction and 5 photos as investigatory under 5-14-3-4(b)(1)</t>
  </si>
  <si>
    <t>2023-2149</t>
  </si>
  <si>
    <t>Full request- 202200541345 22ISPC016866</t>
  </si>
  <si>
    <t>202200541345 Videos</t>
  </si>
  <si>
    <t>Sent Reconstruction, measurements, EDR Downloads, Diagrams, Video (Evidence.com)(Only 3 videos - Confirmed with jeff), Previously sent Photos, radio traffic, CAD Detail, CMV on 1/17/2023</t>
  </si>
  <si>
    <t>2023-2150</t>
  </si>
  <si>
    <t>Christine Hughes- 3331983264</t>
  </si>
  <si>
    <t>Photos- 202300280911</t>
  </si>
  <si>
    <t>2023-00280911 Photos</t>
  </si>
  <si>
    <t>2023-2151</t>
  </si>
  <si>
    <t>Christine Hughes-331936961</t>
  </si>
  <si>
    <t>2023-2152</t>
  </si>
  <si>
    <t>Christine Hughes- 113241971</t>
  </si>
  <si>
    <t>Crash report- 20230006062</t>
  </si>
  <si>
    <t>Referred to buycrash.com Update 7/6/2023: Referred to buycrash.com</t>
  </si>
  <si>
    <t>2023-2153</t>
  </si>
  <si>
    <t>Lou Inendino</t>
  </si>
  <si>
    <t>Photos- 202300224114</t>
  </si>
  <si>
    <t>2023-00224114 Photos</t>
  </si>
  <si>
    <t>2023-2154</t>
  </si>
  <si>
    <t>Apryl Fowler- Custard Insurance</t>
  </si>
  <si>
    <t>Video- 202300139665</t>
  </si>
  <si>
    <t>Crash 202300139665 23ISPC004916</t>
  </si>
  <si>
    <t xml:space="preserve">Sent CAD Detail, CMV, Photos (Evidence.com) Denied incident report under 5-14-3-4(b)(1). Videos not being released at this time. </t>
  </si>
  <si>
    <t>2023-2155</t>
  </si>
  <si>
    <t>Follow up 23ISPC003889</t>
  </si>
  <si>
    <t>2023-2156</t>
  </si>
  <si>
    <t>Robert Haseman- Medicaid Fraud Control Unit</t>
  </si>
  <si>
    <t>23ISPC005676 incident report</t>
  </si>
  <si>
    <t>23ISPC005676</t>
  </si>
  <si>
    <t>2023-2157</t>
  </si>
  <si>
    <t>Photos 202300236555</t>
  </si>
  <si>
    <t>2023-2158</t>
  </si>
  <si>
    <t>Illanah Mangan- Wagner Reese</t>
  </si>
  <si>
    <t>Body cam and photos 202300187727</t>
  </si>
  <si>
    <t>2023-00187727 Photos and videos</t>
  </si>
  <si>
    <t>Sent Photos and Body Cam (Evidence.com)</t>
  </si>
  <si>
    <t>2023-2159</t>
  </si>
  <si>
    <t>Hannah Carnes- Lewis Brisbois</t>
  </si>
  <si>
    <t>PBT test results 23ISPC008733</t>
  </si>
  <si>
    <t>2023-2160</t>
  </si>
  <si>
    <t>Mitchell Walczynski- Cassiday Schade</t>
  </si>
  <si>
    <t>Cases - PR Photos and video 202200336440</t>
  </si>
  <si>
    <t>Sent Incident resport, recon, CAD Detail, CMV, 911/radio, Photos and videos (Evidence.com)</t>
  </si>
  <si>
    <t>2023-2161</t>
  </si>
  <si>
    <t>Tami Paulson- Cassiday Schade</t>
  </si>
  <si>
    <t xml:space="preserve">Crash 202300285482 Full request </t>
  </si>
  <si>
    <t>Crash 202300285482 23ISPC009893</t>
  </si>
  <si>
    <t>2023-00285482 Photos</t>
  </si>
  <si>
    <t>Sent CAD and CMV Inspections; Photos (evidence.com); check back for videos and recon; Sent Recon and Videos(evidence.com) 9/26/2023</t>
  </si>
  <si>
    <t>2023-2162</t>
  </si>
  <si>
    <t>Crash 23G024424 Full Request(Gary PD)</t>
  </si>
  <si>
    <t>202300245196 CAD 23ISPC008555</t>
  </si>
  <si>
    <t>2023-00245196</t>
  </si>
  <si>
    <t>Sent CMV and photos, open- withheld recon 5-14-3-4(b)(1), witheld videos 5-14-3-5.2,  referred back 60-90</t>
  </si>
  <si>
    <t>2023-2163</t>
  </si>
  <si>
    <t>2023-2164</t>
  </si>
  <si>
    <t>Angel Cortina</t>
  </si>
  <si>
    <t>23ISPC010188</t>
  </si>
  <si>
    <t xml:space="preserve">Denied under 5-14-3-4(b)(1). Issue a subpoena or go through discovery. </t>
  </si>
  <si>
    <t>2023-2165</t>
  </si>
  <si>
    <t>Jeanette Merchant 1894233</t>
  </si>
  <si>
    <t>2023-2166</t>
  </si>
  <si>
    <t>Lexis Nexis 219755091</t>
  </si>
  <si>
    <t>Crash 202300276472 Photos</t>
  </si>
  <si>
    <t>2023-2167</t>
  </si>
  <si>
    <t>Jeanette Merchant 1895280</t>
  </si>
  <si>
    <t>2023-2168</t>
  </si>
  <si>
    <t>Lesix Nexis 217911936</t>
  </si>
  <si>
    <t>2023-2169</t>
  </si>
  <si>
    <t>Russell Sipes - Sipes Law Firm</t>
  </si>
  <si>
    <t>Jim Lucas - 2023-00255874\Sipes Law Firm</t>
  </si>
  <si>
    <t>Sent radio and 911 and provided 5 videos through evidence.com download link.  Denied incident report 5-14-3-4(b)(1)</t>
  </si>
  <si>
    <t>2023-2170</t>
  </si>
  <si>
    <t>Kris Duplon - Metro Reporting Bureau</t>
  </si>
  <si>
    <t>2023-2171</t>
  </si>
  <si>
    <t>2023-2172</t>
  </si>
  <si>
    <t>Astoria Police Department</t>
  </si>
  <si>
    <t>Dylan Ray/Hahn - No Records Located</t>
  </si>
  <si>
    <t>2023-2173</t>
  </si>
  <si>
    <t>Andrew Glover - Risk Jockey, Inc</t>
  </si>
  <si>
    <t>Crash 202300206301 Incident Report</t>
  </si>
  <si>
    <t>2023-2174</t>
  </si>
  <si>
    <t>Lexis Nexis 215785186</t>
  </si>
  <si>
    <t>Crash 202200512826 Videos</t>
  </si>
  <si>
    <t>2023-2175</t>
  </si>
  <si>
    <t>Crash 202300286783 Full Request</t>
  </si>
  <si>
    <t>Crash 202300286783</t>
  </si>
  <si>
    <t>2023-00286783</t>
  </si>
  <si>
    <t>Sent Cad, photos, and videos</t>
  </si>
  <si>
    <t>2023-2176</t>
  </si>
  <si>
    <t>Lindsey Schlemmer - Rieth Riley Construction</t>
  </si>
  <si>
    <t>2023-2177</t>
  </si>
  <si>
    <t>Donna Tilley - Federal Aviation Adminstration</t>
  </si>
  <si>
    <t>23ISPC006742</t>
  </si>
  <si>
    <t>Provided copy of incident report and the UTT.  Also, sent business records affidavit.</t>
  </si>
  <si>
    <t>2023-2178</t>
  </si>
  <si>
    <t>Laura McKeeken - Wolverine Mutual</t>
  </si>
  <si>
    <t>Asked to submit request on 6/27/2023. No Response - Closing</t>
  </si>
  <si>
    <t>2023-2179</t>
  </si>
  <si>
    <t>Paul Kuipers - Progressive</t>
  </si>
  <si>
    <t>Crash 202300252760 Photos Videos</t>
  </si>
  <si>
    <t>Sent photos and videos(Evidence.com)</t>
  </si>
  <si>
    <t>2023-2180</t>
  </si>
  <si>
    <t>Bradley Penneau - Spoerl Transport</t>
  </si>
  <si>
    <t>23ISPC009770</t>
  </si>
  <si>
    <t>2023-2181</t>
  </si>
  <si>
    <t>Matt McLaughlin</t>
  </si>
  <si>
    <t>McLaughlin Pendleton Post Parking Lot</t>
  </si>
  <si>
    <t>Provided one video through OneDrive sharing</t>
  </si>
  <si>
    <t>2023-2182</t>
  </si>
  <si>
    <t>Crash 202300101999 Photos</t>
  </si>
  <si>
    <t>2023-2183</t>
  </si>
  <si>
    <t>Lexis Nexis 219878226</t>
  </si>
  <si>
    <t>Crash 202300234347 Photos</t>
  </si>
  <si>
    <t>2023-00234347 Photos</t>
  </si>
  <si>
    <t>2023-2184</t>
  </si>
  <si>
    <t>Leah Steinbruecker- Habush Habush &amp; Rottier</t>
  </si>
  <si>
    <t>Crash 202200404854- follow up</t>
  </si>
  <si>
    <t>Sent incident report and videos</t>
  </si>
  <si>
    <t>2023-2185</t>
  </si>
  <si>
    <t>Jason Mosely - Law Offices of Moseley and Martinez</t>
  </si>
  <si>
    <t>Crash 202300291858 Full request</t>
  </si>
  <si>
    <t>Crash 202300291858</t>
  </si>
  <si>
    <t>2023-002291858 Photos Videos</t>
  </si>
  <si>
    <t>2023-2186</t>
  </si>
  <si>
    <t>23G030513</t>
  </si>
  <si>
    <t>Sent CMV Inspection Report, handled by Gary PD</t>
  </si>
  <si>
    <t>2023-2187</t>
  </si>
  <si>
    <t>Karl Popowics - Goodin Abernathy LLP</t>
  </si>
  <si>
    <t>2023-2188</t>
  </si>
  <si>
    <t>Fort Knox Militay Police</t>
  </si>
  <si>
    <t xml:space="preserve">Advised to email a public records request. </t>
  </si>
  <si>
    <t>2023-2189</t>
  </si>
  <si>
    <t>Crash 202300250921 CAD</t>
  </si>
  <si>
    <t>Crash 202300250921</t>
  </si>
  <si>
    <t>Sent CAD; referred to buycrash</t>
  </si>
  <si>
    <t>2023-2190</t>
  </si>
  <si>
    <t>Jeff Marr - Corvallis Police Department</t>
  </si>
  <si>
    <t>No record- Chelsea Gregory (Hodge)</t>
  </si>
  <si>
    <t>2023-2191</t>
  </si>
  <si>
    <t>Skylar Scott - WRG Insurance</t>
  </si>
  <si>
    <t xml:space="preserve">Referred to buycrash.com (2303882 Dekalb SD) </t>
  </si>
  <si>
    <t>2023-2192</t>
  </si>
  <si>
    <t>Tom Bowman - Allen Wellman McNew Harvey</t>
  </si>
  <si>
    <t>CAD 202300215064</t>
  </si>
  <si>
    <t>2023-00215064 Videos</t>
  </si>
  <si>
    <t>2023-2193</t>
  </si>
  <si>
    <t>Dontay Palmer - No records</t>
  </si>
  <si>
    <t>2023-2194</t>
  </si>
  <si>
    <t>Peter Booth - American Bridge</t>
  </si>
  <si>
    <t>Expense Reports</t>
  </si>
  <si>
    <t>Pence Fort Wayne 6-23</t>
  </si>
  <si>
    <t>2023-2195</t>
  </si>
  <si>
    <t>Crash 202100388404 Videos</t>
  </si>
  <si>
    <t>No records responsive; past retention period</t>
  </si>
  <si>
    <t>2023-2196</t>
  </si>
  <si>
    <t>Internal Email Search - Toles</t>
  </si>
  <si>
    <t>Sent a copy of three emails that were responsive to the search terms.</t>
  </si>
  <si>
    <t>2023-2197</t>
  </si>
  <si>
    <t>Crash 202300151310 Recon</t>
  </si>
  <si>
    <t>Crash 202300151310 23ISPC005304</t>
  </si>
  <si>
    <t>Sent recon report and diagram</t>
  </si>
  <si>
    <t>2023-2198</t>
  </si>
  <si>
    <t>Erin Currier - Tennessee Department of Health</t>
  </si>
  <si>
    <t>21ISPC014870</t>
  </si>
  <si>
    <t>2023-2199</t>
  </si>
  <si>
    <t>Kathryn Semon - DCS</t>
  </si>
  <si>
    <t>Samaantha Stevens - No Record (Last 6 months) Joshua Bennett - No record</t>
  </si>
  <si>
    <t>2023-2200</t>
  </si>
  <si>
    <t>Crash 202300290912 Full Request</t>
  </si>
  <si>
    <t>Crash 202300290912 23ISPC010075</t>
  </si>
  <si>
    <t>2023-00290912 Photos</t>
  </si>
  <si>
    <t>Sent 911, Dispatch and CAD; Photos (evidence.com) 10 redatced under 5-14-3-4(b)(1); check back for recon and videos after 10/1; Sent Incident Report and Videos(evidence.com) 1/10/2024</t>
  </si>
  <si>
    <t>2023-2201</t>
  </si>
  <si>
    <t>Crash 202200336440 Videos</t>
  </si>
  <si>
    <t>Cases - PR and Subpoena - 202200336440</t>
  </si>
  <si>
    <t xml:space="preserve">No additional videos to the video list provided. no additional interviews. </t>
  </si>
  <si>
    <t>2023-2202</t>
  </si>
  <si>
    <t>Alyssa Hensley - Hensley Legal Group</t>
  </si>
  <si>
    <t>Crash 202300015434 Photos</t>
  </si>
  <si>
    <t>2023-00015434</t>
  </si>
  <si>
    <t>2023-2203</t>
  </si>
  <si>
    <t>Christine Hughes 1132480154</t>
  </si>
  <si>
    <t>Crash 202300023247 Photos</t>
  </si>
  <si>
    <t>2023-2204</t>
  </si>
  <si>
    <t>WRTV Marion County Homicides 2019-2023</t>
  </si>
  <si>
    <t>Sent spreadsheet with requested data</t>
  </si>
  <si>
    <t>2023-2205</t>
  </si>
  <si>
    <t>Lexis Nexis 217932726</t>
  </si>
  <si>
    <t>Report 202300147162</t>
  </si>
  <si>
    <t>Referred to buycrash- no sup report.</t>
  </si>
  <si>
    <t>2023-2206</t>
  </si>
  <si>
    <t>Lexis Nexis 220087096</t>
  </si>
  <si>
    <t>Reconstruction Report 22ISPC016948</t>
  </si>
  <si>
    <t>2023-2207</t>
  </si>
  <si>
    <t>Crash 202300065489 Full Request</t>
  </si>
  <si>
    <t>Crash 202300065489</t>
  </si>
  <si>
    <t>2023-2208</t>
  </si>
  <si>
    <t>Crash 202300264533 Recon</t>
  </si>
  <si>
    <t>202300264533 CAD 23ISPC009170</t>
  </si>
  <si>
    <t>Open- referred back in 60-90 days</t>
  </si>
  <si>
    <t>2023-2209</t>
  </si>
  <si>
    <t>Joshua Austin</t>
  </si>
  <si>
    <t>Reports Denied under 5-14-3-4(b)(1)</t>
  </si>
  <si>
    <t>2023-2210</t>
  </si>
  <si>
    <t>Natisha Morris - ICJI</t>
  </si>
  <si>
    <t>21ISPC003483 Case Report</t>
  </si>
  <si>
    <t>Forwarded to Trooper Chris Noone</t>
  </si>
  <si>
    <t>2023-2211</t>
  </si>
  <si>
    <t>23ISPC005090 Case Report</t>
  </si>
  <si>
    <t>Fwd to Trp Chris Hanson</t>
  </si>
  <si>
    <t>2023-2212</t>
  </si>
  <si>
    <t>2023-2213</t>
  </si>
  <si>
    <t>Kailon Southall - US Army</t>
  </si>
  <si>
    <t>2023-2214</t>
  </si>
  <si>
    <t>Courtney Graser - Western Reserve Group</t>
  </si>
  <si>
    <t>Crash 202300285203 Photos</t>
  </si>
  <si>
    <t>2023-00285203 Photos</t>
  </si>
  <si>
    <t>2023-2215</t>
  </si>
  <si>
    <t>Lloyd Brown - Covent Bridge</t>
  </si>
  <si>
    <t>Crash 202300253709 Photos</t>
  </si>
  <si>
    <t>Crash 202300253709 23ISPC008807</t>
  </si>
  <si>
    <t>2023-2216</t>
  </si>
  <si>
    <t>Denise Hidalgo - Osceola County</t>
  </si>
  <si>
    <t>Billy Joe Manning-No Record</t>
  </si>
  <si>
    <t>2023-2217</t>
  </si>
  <si>
    <t>Jason Moseley - Moseley &amp; Martinez LLC</t>
  </si>
  <si>
    <t>2023-2218</t>
  </si>
  <si>
    <t>Katie DeJong - Law &amp; Crime Network</t>
  </si>
  <si>
    <t>2023-00285805</t>
  </si>
  <si>
    <t>Not reasonably particular - requested revision</t>
  </si>
  <si>
    <t>2023-2219</t>
  </si>
  <si>
    <t>Crash 202300221910 Photos</t>
  </si>
  <si>
    <t>2023-00221910 Photos</t>
  </si>
  <si>
    <t>2023-2220</t>
  </si>
  <si>
    <t xml:space="preserve">Marty Gottesfeld </t>
  </si>
  <si>
    <t>2023-2221</t>
  </si>
  <si>
    <t>No record- Constance L Stoner (Puckett, Battin)</t>
  </si>
  <si>
    <t>2023-2222</t>
  </si>
  <si>
    <t>Norman Beadle</t>
  </si>
  <si>
    <t xml:space="preserve">Crash 202300272147 </t>
  </si>
  <si>
    <t>Crash 202300272147 23ISPC009421</t>
  </si>
  <si>
    <t>Cited 5-/14-3-3(a)(1), not reasonably particular</t>
  </si>
  <si>
    <t>2023-2223</t>
  </si>
  <si>
    <t>Tamara Harris</t>
  </si>
  <si>
    <t>23ISPC009333 Case Report</t>
  </si>
  <si>
    <t>23ISPC009333</t>
  </si>
  <si>
    <t>Sent Media Summary, denied incident report under 5-14-3-4(b)(1)</t>
  </si>
  <si>
    <t>2023-2224</t>
  </si>
  <si>
    <t>Alpheus Johnson</t>
  </si>
  <si>
    <t>Case still open; check back in 30-60 days</t>
  </si>
  <si>
    <t>2023-2225</t>
  </si>
  <si>
    <t>Jason Oh</t>
  </si>
  <si>
    <t>UTT 000170046178 CAD 202300292451</t>
  </si>
  <si>
    <t>Open infraction case, denied 5-14-3-5.2, referred to discovery or subpoena</t>
  </si>
  <si>
    <t>2023-2226</t>
  </si>
  <si>
    <t>Christie Liggins - Duffin Hash &amp; Coates</t>
  </si>
  <si>
    <t>Crash 202300047132 Photos</t>
  </si>
  <si>
    <t>2023-2227</t>
  </si>
  <si>
    <t>Crash 202100197477 Photos</t>
  </si>
  <si>
    <t>Crash 202100197477</t>
  </si>
  <si>
    <t>No Photos Located.</t>
  </si>
  <si>
    <t>2023-2228</t>
  </si>
  <si>
    <t>Christine Hughes 3331944663</t>
  </si>
  <si>
    <t>2023-2229</t>
  </si>
  <si>
    <t>Christine Hughes 1132440613</t>
  </si>
  <si>
    <t>2023-2230</t>
  </si>
  <si>
    <t>Brianna Murphy - LaPorts County Adult Probation</t>
  </si>
  <si>
    <t>Aaron Nevils-No Record</t>
  </si>
  <si>
    <t>2023-2231</t>
  </si>
  <si>
    <t>Lexis Nexis 220229671</t>
  </si>
  <si>
    <t>Crash 202300265263 Photos</t>
  </si>
  <si>
    <t>Case - PR Photos 2023-00265263</t>
  </si>
  <si>
    <t>2023-2232</t>
  </si>
  <si>
    <t>Miriam Sipes - Van Buren County Sheriff</t>
  </si>
  <si>
    <t>Jason Burgess - No records</t>
  </si>
  <si>
    <t>2023-2233</t>
  </si>
  <si>
    <t>Elizabeth Palmer - Greyhound Lines</t>
  </si>
  <si>
    <t>2023-2234</t>
  </si>
  <si>
    <t>Brianna Murphy - Laporte County Adult Probation</t>
  </si>
  <si>
    <t xml:space="preserve">David Moss-No Record </t>
  </si>
  <si>
    <t>2023-2235</t>
  </si>
  <si>
    <t>Dennis Murrin - Lansing Police Departmente</t>
  </si>
  <si>
    <t>Stevie Bradich - 1 Citation</t>
  </si>
  <si>
    <t>2023-2236</t>
  </si>
  <si>
    <t>J Zambrano - Atlanta Police Department</t>
  </si>
  <si>
    <t>Kaleigh Garin - No records</t>
  </si>
  <si>
    <t>2023-2237</t>
  </si>
  <si>
    <t>Jeanette Merchant 1901348</t>
  </si>
  <si>
    <t>2023-2238</t>
  </si>
  <si>
    <t>Lexis Nexis 2142214262</t>
  </si>
  <si>
    <t>Crash 202200530606 Report</t>
  </si>
  <si>
    <t>2022-00530606</t>
  </si>
  <si>
    <t>Resent Photos(evidence.com)</t>
  </si>
  <si>
    <t>2023-2239</t>
  </si>
  <si>
    <t>John Tufts - Indy Star</t>
  </si>
  <si>
    <t>23ISPC010496 Videos</t>
  </si>
  <si>
    <t>Trooper Aaron Smith</t>
  </si>
  <si>
    <t>Denied 5-14-3-5.2(a) - on-going</t>
  </si>
  <si>
    <t>2023-2240</t>
  </si>
  <si>
    <t>Victor Hernandez - Progressive</t>
  </si>
  <si>
    <t>23ISPC010155 Case Report</t>
  </si>
  <si>
    <t>23ISPC010155</t>
  </si>
  <si>
    <t>2023-2241</t>
  </si>
  <si>
    <t>Crash Report 23R002059</t>
  </si>
  <si>
    <t xml:space="preserve">Provided Crash Report </t>
  </si>
  <si>
    <t>2023-2242</t>
  </si>
  <si>
    <t>Jeanette Merchant 1897653</t>
  </si>
  <si>
    <t>2023-2243</t>
  </si>
  <si>
    <t>Lauren Zlatic - Wruck Paupore PC</t>
  </si>
  <si>
    <t>22ISPC001629 Reconstruction Report</t>
  </si>
  <si>
    <t>Crash 202200056292 22ISPC001629</t>
  </si>
  <si>
    <t>2023-2244</t>
  </si>
  <si>
    <t>Dave Stafford - The Republic</t>
  </si>
  <si>
    <t>Denied tox report as investigatory 5-14-3-4(b)(1)</t>
  </si>
  <si>
    <t>2023-2245</t>
  </si>
  <si>
    <t>Lexis Nexis 220411896</t>
  </si>
  <si>
    <t>Crash 202300118304 Reconstruction Report</t>
  </si>
  <si>
    <t>Case still open; check back after 9/9</t>
  </si>
  <si>
    <t>2023-2246</t>
  </si>
  <si>
    <t>Lexis Nexis 217928796</t>
  </si>
  <si>
    <t>23ISPC009161</t>
  </si>
  <si>
    <t>2023-2247</t>
  </si>
  <si>
    <t>Tammy Nugent - Allied Universal</t>
  </si>
  <si>
    <t>Videos and Photos</t>
  </si>
  <si>
    <t>Case: PR Photos 2023-00224887</t>
  </si>
  <si>
    <t>Sent Photo (Evidence.com) Still Pending. Videos not being released at this time. Please check back in 60-90 days.</t>
  </si>
  <si>
    <t>2023-2248</t>
  </si>
  <si>
    <t>Michelle Fentress - Fentress Law Office</t>
  </si>
  <si>
    <t>Walston - Guardian Ad Litem</t>
  </si>
  <si>
    <t>Larry Walston - one incident, 2 citations. Flishea Walston - One Citation.</t>
  </si>
  <si>
    <t>2023-2249</t>
  </si>
  <si>
    <t>Jeanette Merchant 1895627</t>
  </si>
  <si>
    <t>2023-2250</t>
  </si>
  <si>
    <t>Jacob Allen - Indy Star</t>
  </si>
  <si>
    <t>23ISPC010496 Report</t>
  </si>
  <si>
    <t>Trrooper Aaron Smith</t>
  </si>
  <si>
    <t>2023-2251</t>
  </si>
  <si>
    <t>Thomas Jon</t>
  </si>
  <si>
    <t>Crash 202300270681</t>
  </si>
  <si>
    <t>2023-2252</t>
  </si>
  <si>
    <t>Jeanette Merchant 1811921</t>
  </si>
  <si>
    <t>2023-2253</t>
  </si>
  <si>
    <t>Crash 202200351210 Full Request</t>
  </si>
  <si>
    <t>Crash 202200351210</t>
  </si>
  <si>
    <t>202200351210 Photos and video</t>
  </si>
  <si>
    <t>Sent 911, CAD, Photos and videos (Evidence.com)</t>
  </si>
  <si>
    <t>2023-2254</t>
  </si>
  <si>
    <t>Joni Harrison - Ethos Risk Services</t>
  </si>
  <si>
    <t>Crash 202300272539 Full Request</t>
  </si>
  <si>
    <t>Crash 202300272539 23ISPC009434</t>
  </si>
  <si>
    <t>2023-00272539 Photos</t>
  </si>
  <si>
    <t>Sent CAD and Photos (evidence.com); chek back for Incident report after 9/19; sent Incident Report and Scene Documentation 12/19</t>
  </si>
  <si>
    <t>2023-2255</t>
  </si>
  <si>
    <t>Sandra Chapman - Prince Media Group, LLC</t>
  </si>
  <si>
    <t>2023-2256</t>
  </si>
  <si>
    <t>Christine Hughes 3331993238</t>
  </si>
  <si>
    <t>Crash 2023002380099 Report</t>
  </si>
  <si>
    <t>2023-2257</t>
  </si>
  <si>
    <t>Christine Hughes 3331983609</t>
  </si>
  <si>
    <t>Crash 202300284445 Report</t>
  </si>
  <si>
    <t>2023-2258</t>
  </si>
  <si>
    <t>Lexis Nexis 220533086</t>
  </si>
  <si>
    <t>Crash 202300252501 Photos</t>
  </si>
  <si>
    <t>2023-00252501 Photos</t>
  </si>
  <si>
    <t>2023-2259</t>
  </si>
  <si>
    <t>Lexis Nexis 220698166</t>
  </si>
  <si>
    <t>Crash 202300161790 Amended Report</t>
  </si>
  <si>
    <t>2023-2260</t>
  </si>
  <si>
    <t>Kyle Eichner</t>
  </si>
  <si>
    <t>202300307345 CAD</t>
  </si>
  <si>
    <t>2023-00307345</t>
  </si>
  <si>
    <t>Open infraction case- referred to court via trial rules</t>
  </si>
  <si>
    <t>2023-2261</t>
  </si>
  <si>
    <t>Lexis Nexis 220687686</t>
  </si>
  <si>
    <t>Case Report 23ISPC008779</t>
  </si>
  <si>
    <t>23ISPC008779</t>
  </si>
  <si>
    <t xml:space="preserve">Denied 5-14-3-4(b)(1), sent media summary </t>
  </si>
  <si>
    <t>2023-2262</t>
  </si>
  <si>
    <t>Megan Snider</t>
  </si>
  <si>
    <t>2023-2263</t>
  </si>
  <si>
    <t>Crash 202300241470 Full Request</t>
  </si>
  <si>
    <t>Crash 202300241470</t>
  </si>
  <si>
    <t>2023-00241470 Photos Videos</t>
  </si>
  <si>
    <t>2023-2264</t>
  </si>
  <si>
    <t>Crash 202300122855 Photos</t>
  </si>
  <si>
    <t>2023-00122855</t>
  </si>
  <si>
    <t>2023-2265</t>
  </si>
  <si>
    <t>Crash 202300241873 Full Request</t>
  </si>
  <si>
    <t>Crash 202300241673</t>
  </si>
  <si>
    <t>2023-2266</t>
  </si>
  <si>
    <t>Allie Seleyman - Hensley Legal Group</t>
  </si>
  <si>
    <t>Crash 202200002751 Full Request</t>
  </si>
  <si>
    <t>2023-2267</t>
  </si>
  <si>
    <t>Forrest Chandler</t>
  </si>
  <si>
    <t>23ISPC010639</t>
  </si>
  <si>
    <t>2023-2268</t>
  </si>
  <si>
    <t>Debbie Henley - Law Office of Andrew Brison</t>
  </si>
  <si>
    <t>Open criminal referred back upon conclusion of that case- referred to buycrash</t>
  </si>
  <si>
    <t>2023-2269</t>
  </si>
  <si>
    <t>Peggy Richardson - TransCon CSI</t>
  </si>
  <si>
    <t>2022-00165890 Photos Case</t>
  </si>
  <si>
    <t>Sent 911, CAD, CMV, Recon; Photos (evidence.com)</t>
  </si>
  <si>
    <t>2023-2270</t>
  </si>
  <si>
    <t>Kortnie Medbery - Illinios DCFS</t>
  </si>
  <si>
    <t>23ISPC005289</t>
  </si>
  <si>
    <t>2023-2271</t>
  </si>
  <si>
    <t>Donald Wilcox - Superior Investigative Services</t>
  </si>
  <si>
    <t>No Records Located. Referred to local law enforcement.</t>
  </si>
  <si>
    <t>2023-2272</t>
  </si>
  <si>
    <t xml:space="preserve">Theresa Thompson-Rubino Ruman LLC </t>
  </si>
  <si>
    <t xml:space="preserve">Crash 202200290758 EDR Report </t>
  </si>
  <si>
    <t>Referred to Munster PD for EDR Report</t>
  </si>
  <si>
    <t>2023-2273</t>
  </si>
  <si>
    <t>Christine Hughes 1132428038</t>
  </si>
  <si>
    <t>Crash 202300234486 Report</t>
  </si>
  <si>
    <t>2023-2274</t>
  </si>
  <si>
    <t>Ashley Aisthorpe - Michigan Child Protective Services</t>
  </si>
  <si>
    <t>23ISPC010643 Case Report</t>
  </si>
  <si>
    <t>Crash 202300307899 23ISPC010643</t>
  </si>
  <si>
    <t>2023-2275</t>
  </si>
  <si>
    <t>Trevor Pendergraph - State Farm</t>
  </si>
  <si>
    <t>Crash 202300379471 22ISPC0011637</t>
  </si>
  <si>
    <t>2023-2276</t>
  </si>
  <si>
    <t>Edgar Holmes - Fisher Police Department</t>
  </si>
  <si>
    <t xml:space="preserve">Cameron P. Beach-No Record </t>
  </si>
  <si>
    <t>2023-2277</t>
  </si>
  <si>
    <t>Sam Harton - Romanucci &amp; Blandin</t>
  </si>
  <si>
    <t>Referred to Lake County Sheriff Department</t>
  </si>
  <si>
    <t>2023-2278</t>
  </si>
  <si>
    <t>Michael McNally - Foundation for Fair Cntracting</t>
  </si>
  <si>
    <t>III FFC - CVED</t>
  </si>
  <si>
    <t>Provided redacted versions of both requested CMV reports.  Notifed to provide DPPA exception if they desired unredacted copies</t>
  </si>
  <si>
    <t>2023-2279</t>
  </si>
  <si>
    <t>Tracey Ricks - Atlanta Police Department</t>
  </si>
  <si>
    <t>No records found- Keith A Starks Jr.</t>
  </si>
  <si>
    <t>2023-2280</t>
  </si>
  <si>
    <t>Ryan J. Beatrice -No Record</t>
  </si>
  <si>
    <t>2023-2281</t>
  </si>
  <si>
    <t>Lacey Watt - Greenfield Daily Reporter</t>
  </si>
  <si>
    <t>2023-2282</t>
  </si>
  <si>
    <t>Bridget Hayes - Town of Brookville</t>
  </si>
  <si>
    <t>17ISPC001519</t>
  </si>
  <si>
    <t>Denied 5-14-3-4(b)(1); Sent press release narrative</t>
  </si>
  <si>
    <t>2023-2283</t>
  </si>
  <si>
    <t>Crash 202300267178 Photos</t>
  </si>
  <si>
    <t>2023-00267178 Photos</t>
  </si>
  <si>
    <t>2023-2284</t>
  </si>
  <si>
    <t>Ranjit Cheema</t>
  </si>
  <si>
    <t>revised request 5-14-3-3(a)(1) email sent 7/7/23, no response as of 7/13/23</t>
  </si>
  <si>
    <t>2023-2285</t>
  </si>
  <si>
    <t>Rebecca Rico - Marion County Coroner's Office</t>
  </si>
  <si>
    <t>2023-2286</t>
  </si>
  <si>
    <t>Christine Hughes 3331981133</t>
  </si>
  <si>
    <t>Crash 202300234489</t>
  </si>
  <si>
    <t>2023-2287</t>
  </si>
  <si>
    <t>Christine Hughes 1132467710</t>
  </si>
  <si>
    <t>2023-2288</t>
  </si>
  <si>
    <t>Christine Hughes 3331955661</t>
  </si>
  <si>
    <t>Crash 202300258986</t>
  </si>
  <si>
    <t>2023-2289</t>
  </si>
  <si>
    <t>Christine Hughes 3331995805</t>
  </si>
  <si>
    <t>2023-2290</t>
  </si>
  <si>
    <t>Christine Hughes 1132449537</t>
  </si>
  <si>
    <t>Crash 202300236091</t>
  </si>
  <si>
    <t>2023-2291</t>
  </si>
  <si>
    <t>Christine Hughes 3331963743</t>
  </si>
  <si>
    <t>2023-2292</t>
  </si>
  <si>
    <t>Christine Hughes 1132466298</t>
  </si>
  <si>
    <t>Crash 202300265</t>
  </si>
  <si>
    <t>2023-2293</t>
  </si>
  <si>
    <t>Lexis Nexis 220811411</t>
  </si>
  <si>
    <t>Crash 202300263807</t>
  </si>
  <si>
    <t>2023-2294</t>
  </si>
  <si>
    <t>Shaun Cash - Indiana Dept of Workforce Development</t>
  </si>
  <si>
    <t>Fraud Reports</t>
  </si>
  <si>
    <t>Answered question.  Not really a public records request</t>
  </si>
  <si>
    <t>2023-2295</t>
  </si>
  <si>
    <t>2023-2296</t>
  </si>
  <si>
    <t>Kayla Royal - Progressive</t>
  </si>
  <si>
    <t>Referred to Chicago PD</t>
  </si>
  <si>
    <t>2023-2297</t>
  </si>
  <si>
    <t>Christine Hughes 331873464</t>
  </si>
  <si>
    <t>2023-2298</t>
  </si>
  <si>
    <t>2023-2299</t>
  </si>
  <si>
    <t>2023-2300</t>
  </si>
  <si>
    <t>Christine Hughes 1132463570</t>
  </si>
  <si>
    <t>2023-2301</t>
  </si>
  <si>
    <t>Christopher Archer - Lucas County SHeriffs Office</t>
  </si>
  <si>
    <t>No record- Kayla Nicole McDaniel</t>
  </si>
  <si>
    <t>2023-2302</t>
  </si>
  <si>
    <t>Dustin Troik - Oak Park police Department</t>
  </si>
  <si>
    <t>Michelle Miller-No Record</t>
  </si>
  <si>
    <t>2023-2303</t>
  </si>
  <si>
    <t>Crash 202300219306 Photos Videos</t>
  </si>
  <si>
    <t>2023-00219424 Photos Video</t>
  </si>
  <si>
    <t>Sent Photos (Evidence.com) Asked to revise for video 7/17/2023; Sent Body Cam (Evidence.com)7/18/2023</t>
  </si>
  <si>
    <t>2023-2304</t>
  </si>
  <si>
    <t>James Martin</t>
  </si>
  <si>
    <t>2023-2305</t>
  </si>
  <si>
    <t>Lorie Hackworth</t>
  </si>
  <si>
    <t>Ticket 202300270342</t>
  </si>
  <si>
    <t>UTT 000181403485</t>
  </si>
  <si>
    <t>Sent Warning</t>
  </si>
  <si>
    <t>2023-2306</t>
  </si>
  <si>
    <t>Christopher Owens - Fishers Police Department</t>
  </si>
  <si>
    <t>No records- Luke Aaron Dietz</t>
  </si>
  <si>
    <t>2023-2307</t>
  </si>
  <si>
    <t>Jeanette Merchant 1901777</t>
  </si>
  <si>
    <t>2023-2308</t>
  </si>
  <si>
    <t>Zoe Winters - Porter County Juvenile Services</t>
  </si>
  <si>
    <t>23ISPC009561 Case Report</t>
  </si>
  <si>
    <t>Probation - Porter - Cristian Soto</t>
  </si>
  <si>
    <t>2023-2309</t>
  </si>
  <si>
    <t>Luca De Gregorio</t>
  </si>
  <si>
    <t>23ISPC010717</t>
  </si>
  <si>
    <t>2023-2310</t>
  </si>
  <si>
    <t>Jeanette Merchant 1912732</t>
  </si>
  <si>
    <t>2023-2311</t>
  </si>
  <si>
    <t>Timothy Lamb - Allen, Allen, Allen &amp; Allen</t>
  </si>
  <si>
    <t xml:space="preserve">Crash 202200247895 Full Request </t>
  </si>
  <si>
    <t>Crash 202200247895</t>
  </si>
  <si>
    <t>2023-2312</t>
  </si>
  <si>
    <t>Charyl Kirkland</t>
  </si>
  <si>
    <t xml:space="preserve">Traffic videos not available after one year. referred to lake county court for their hearing footage. </t>
  </si>
  <si>
    <t>2023-2313</t>
  </si>
  <si>
    <t>Lexis Nexis 220998191</t>
  </si>
  <si>
    <t>23ISPC010718</t>
  </si>
  <si>
    <t>Denied 5-14-3-4(b)(1); Sent Media Summary</t>
  </si>
  <si>
    <t>2023-2314</t>
  </si>
  <si>
    <t>Lexis Nexis 221244896</t>
  </si>
  <si>
    <t>23ISPC010621</t>
  </si>
  <si>
    <t>2023-2315</t>
  </si>
  <si>
    <t>2023-2316</t>
  </si>
  <si>
    <t>Courtney Saffron - Johnson Law</t>
  </si>
  <si>
    <t>Crash 202300295335 Full Request</t>
  </si>
  <si>
    <t>Crash 202300295335</t>
  </si>
  <si>
    <t>Case: PR Photos- 2023-00295335</t>
  </si>
  <si>
    <t>Sent CAD Detail, 911 Audio, CMV Inspections, Citation, Photographs (Evidence.com), pending investigation other records not complete. check back in 60-90 days.</t>
  </si>
  <si>
    <t>2023-2317</t>
  </si>
  <si>
    <t>Lexis Nexis 221258411</t>
  </si>
  <si>
    <t>23ISPC010872</t>
  </si>
  <si>
    <t>2023-2318</t>
  </si>
  <si>
    <t>James Young</t>
  </si>
  <si>
    <t>Crash 202300306084</t>
  </si>
  <si>
    <t>2023-2319</t>
  </si>
  <si>
    <t>Magdalena Pirch - Arrow Media</t>
  </si>
  <si>
    <t>19ISPC001476</t>
  </si>
  <si>
    <t>Denied CAD as investigatory.  No dispatch - informed we do not record negotiator calls - and we did not have body cameras at the time of the investigation</t>
  </si>
  <si>
    <t>2023-2320</t>
  </si>
  <si>
    <t>Heather Schaper - Yavapai County Sheriff Office</t>
  </si>
  <si>
    <t>Brandon Rush-No Record</t>
  </si>
  <si>
    <t>2023-2321</t>
  </si>
  <si>
    <t>Leslie Barbalaco - Palm Beach County Sheriff Office</t>
  </si>
  <si>
    <t>Vivian Gunter-Barrett/Joyner - No Record</t>
  </si>
  <si>
    <t>2023-2322</t>
  </si>
  <si>
    <t>Rhonda Buroker - 2 Warnings</t>
  </si>
  <si>
    <t>2023-2323</t>
  </si>
  <si>
    <t>Crash 202300281828 Photos</t>
  </si>
  <si>
    <t>2023-2324</t>
  </si>
  <si>
    <t>Ben Sandman - Wyant Law</t>
  </si>
  <si>
    <t>Crash 202300259289 Full Request</t>
  </si>
  <si>
    <t>Crash 202300259289 23ISPC009009</t>
  </si>
  <si>
    <t>2023-00259289</t>
  </si>
  <si>
    <t>Sent 911, CAD, and photos.... 17 photos denied 5-14-3-4(b)(1)..... open 5-14-3-4(b)(1) referred back 60-90 days</t>
  </si>
  <si>
    <t>2023-2325</t>
  </si>
  <si>
    <t>Lexis Nexis 221100161</t>
  </si>
  <si>
    <t>2023-2326</t>
  </si>
  <si>
    <t>Danielle Venegas - US Probation Office</t>
  </si>
  <si>
    <t>Probation - Donna Singleton</t>
  </si>
  <si>
    <t>2023-2327</t>
  </si>
  <si>
    <t>No records responsive - referred to IMPD</t>
  </si>
  <si>
    <t>2023-2328</t>
  </si>
  <si>
    <t>Crash 202200466101 Photos</t>
  </si>
  <si>
    <t>2022-00466101</t>
  </si>
  <si>
    <t>2023-2329</t>
  </si>
  <si>
    <t>Jeff Hornyak - CSX Transportation Police Department</t>
  </si>
  <si>
    <t>David P. Johnson-No Record</t>
  </si>
  <si>
    <t>2023-2330</t>
  </si>
  <si>
    <t>Lorelei Oakley - No Records</t>
  </si>
  <si>
    <t>2023-2331</t>
  </si>
  <si>
    <t>Lexis Nexis 221189041</t>
  </si>
  <si>
    <t>2023-2332</t>
  </si>
  <si>
    <t>2023-2333</t>
  </si>
  <si>
    <t>Lexis Nexis 218927161</t>
  </si>
  <si>
    <t>Crash 2023300233348 Report</t>
  </si>
  <si>
    <t xml:space="preserve">Referred to buycrash.com-no supp associated </t>
  </si>
  <si>
    <t>2023-2334</t>
  </si>
  <si>
    <t xml:space="preserve">Theresa Birch </t>
  </si>
  <si>
    <t>Not a Public Records Request - Refer to attorney or prosecutors office.</t>
  </si>
  <si>
    <t>2023-2335</t>
  </si>
  <si>
    <t>John O'Malley - US Secret Service</t>
  </si>
  <si>
    <t>Aaron Myrtue - 2 warnings</t>
  </si>
  <si>
    <t>2023-2336</t>
  </si>
  <si>
    <t>Jeanette Merchant 1901815</t>
  </si>
  <si>
    <t>2023-2337</t>
  </si>
  <si>
    <t>Stacey Armaly - Auglaize County Adult Probation</t>
  </si>
  <si>
    <t>Caleb Day- Field Arrest 1/15/16(Warrant on multiple charges)</t>
  </si>
  <si>
    <t>2023-2338</t>
  </si>
  <si>
    <t>Audra Davis</t>
  </si>
  <si>
    <t>Crash 202300084757 Amended Report</t>
  </si>
  <si>
    <t>Referred to Putnamville Post</t>
  </si>
  <si>
    <t>2023-2339</t>
  </si>
  <si>
    <t>Wilson Greene - The Greene Law Firm</t>
  </si>
  <si>
    <t>Crash 201900276992 19ISPC009279</t>
  </si>
  <si>
    <t>Sent photos (OneDrive) and reconstruction report</t>
  </si>
  <si>
    <t>2023-2340</t>
  </si>
  <si>
    <t>Les Kannier - Oregon Department of Corrections</t>
  </si>
  <si>
    <t>No record- Omayma Rashad Ahmad</t>
  </si>
  <si>
    <t>2023-2341</t>
  </si>
  <si>
    <t>Taiyung Tsai</t>
  </si>
  <si>
    <t xml:space="preserve">Referred to the courts for certified copies </t>
  </si>
  <si>
    <t>2023-2342</t>
  </si>
  <si>
    <t>Cathy Knapp - WFIU</t>
  </si>
  <si>
    <t>2023-2343</t>
  </si>
  <si>
    <t>Bob Kasarda - NWI Times</t>
  </si>
  <si>
    <t>Referred to Office of Judicial Administration (eCWS).</t>
  </si>
  <si>
    <t>2023-2344</t>
  </si>
  <si>
    <t>Lea Ann Lanfear - Hartford Life Insurance</t>
  </si>
  <si>
    <t>23ISPC003963\The Hartford - Lea Ann Lanfear</t>
  </si>
  <si>
    <t>Sent redacted version of incident report</t>
  </si>
  <si>
    <t>2023-2345</t>
  </si>
  <si>
    <t>Crash 202200199257 Photos Videos</t>
  </si>
  <si>
    <t>2022-00199257 Photos</t>
  </si>
  <si>
    <t>2023-2346</t>
  </si>
  <si>
    <t xml:space="preserve">Sent photos and cmv report, open referred back 60-90 days (23G0244240 other agency report)     </t>
  </si>
  <si>
    <t>2023-2347</t>
  </si>
  <si>
    <t>Rodney Richards</t>
  </si>
  <si>
    <t>45-47102</t>
  </si>
  <si>
    <t>Denied reports and photos 5-14-3-4(b)(1).  Sent news release</t>
  </si>
  <si>
    <t>2023-2348</t>
  </si>
  <si>
    <t>Crash 202300272132 Photos</t>
  </si>
  <si>
    <t>2023-2349</t>
  </si>
  <si>
    <t>Tedra Parker - Ferrell Gas</t>
  </si>
  <si>
    <t>2023-2350</t>
  </si>
  <si>
    <t>Lexis Nexis 221373996</t>
  </si>
  <si>
    <t>Crash 202300314804 Photos</t>
  </si>
  <si>
    <t>2023-00314804 Photos</t>
  </si>
  <si>
    <t xml:space="preserve">Sent Photos (evidence.com)  </t>
  </si>
  <si>
    <t>2023-2351</t>
  </si>
  <si>
    <t>Amori Curiel - Schiller Law Offices</t>
  </si>
  <si>
    <t>Crash 202300296528 Photos</t>
  </si>
  <si>
    <t>Crash 202300296528</t>
  </si>
  <si>
    <t>2023-00296528</t>
  </si>
  <si>
    <t>2023-2352</t>
  </si>
  <si>
    <t>Christopher Zuniga - Cocoa Police</t>
  </si>
  <si>
    <t xml:space="preserve">Michael Pedersen-No Record </t>
  </si>
  <si>
    <t>2023-2353</t>
  </si>
  <si>
    <t>Shasta Vinzant - DCS</t>
  </si>
  <si>
    <t>2023-2354</t>
  </si>
  <si>
    <t>Crash 202300236555 Photos</t>
  </si>
  <si>
    <t>2023-2355</t>
  </si>
  <si>
    <t>Kenneth Toroisch</t>
  </si>
  <si>
    <t>202300256096 CAD</t>
  </si>
  <si>
    <t>2023-2356</t>
  </si>
  <si>
    <t>Darla Kvale - TCC</t>
  </si>
  <si>
    <t>2023-2357</t>
  </si>
  <si>
    <t>23ISPC009548</t>
  </si>
  <si>
    <t>2023-2358</t>
  </si>
  <si>
    <t>Diana Patton - Greene &amp; Schultz</t>
  </si>
  <si>
    <t>Crash 202200304981 Full Request</t>
  </si>
  <si>
    <t>Crash 202200304981</t>
  </si>
  <si>
    <t>2022-00304981 Photos</t>
  </si>
  <si>
    <t>2023-2359</t>
  </si>
  <si>
    <t>Gary Hepp - FIshers Police Department</t>
  </si>
  <si>
    <t>No record- Terrence Campbell Passport</t>
  </si>
  <si>
    <t>2023-2360</t>
  </si>
  <si>
    <t>Marilyn Haack - State Farm Litigation Counsel</t>
  </si>
  <si>
    <t>Crash 202200498079 911 Audio</t>
  </si>
  <si>
    <t>Crash 202200498079</t>
  </si>
  <si>
    <t xml:space="preserve">Sent 911 Audio(Onedrive) </t>
  </si>
  <si>
    <t>2023-2361</t>
  </si>
  <si>
    <t>Molly Goodlet - Isaacs and Isaacs</t>
  </si>
  <si>
    <t>Crash 202300265696 Full Request</t>
  </si>
  <si>
    <t>Crash 202300265696</t>
  </si>
  <si>
    <t>Case: PR Photos - 2023-00265696 and Videos</t>
  </si>
  <si>
    <t>Sent CAD Detail, Radio Traffic, CMV Inspection (OneDrive), Photos and Videos (Evidence.com)</t>
  </si>
  <si>
    <t>2023-2362</t>
  </si>
  <si>
    <t>Carlos Chacon - US Navy</t>
  </si>
  <si>
    <t>Christopher Whitaker - 2 Tickets/ 1 Warning</t>
  </si>
  <si>
    <t>2023-2363</t>
  </si>
  <si>
    <t>Crash 202200436747 Photos</t>
  </si>
  <si>
    <t>2022-00436747</t>
  </si>
  <si>
    <t>2023-2364</t>
  </si>
  <si>
    <t>Crash 202200262807 Supplemental Report</t>
  </si>
  <si>
    <t>2023-2365</t>
  </si>
  <si>
    <t xml:space="preserve">Daniel Lawlis </t>
  </si>
  <si>
    <t>Nelida Rosas</t>
  </si>
  <si>
    <t>Denied under 5-14-3-4(b)(1), Sent News Release Form. (Update 9/19/2023: Requested certified copies of news release. recieved .20 cent check. Sent Certified news release</t>
  </si>
  <si>
    <t>2023-2366</t>
  </si>
  <si>
    <t>Rachel Chambon - Marin County Coroners Office</t>
  </si>
  <si>
    <t>23ISPC005164</t>
  </si>
  <si>
    <t>Crash 202300296324</t>
  </si>
  <si>
    <t>2023-2367</t>
  </si>
  <si>
    <t>202300265869 23ISPC009216</t>
  </si>
  <si>
    <t>Open 5-14-3-4(b)(1)- referred back 60-90 days</t>
  </si>
  <si>
    <t>2023-2368</t>
  </si>
  <si>
    <t>David Johnson - Peraton</t>
  </si>
  <si>
    <t xml:space="preserve">Janzia Dapas-No Record </t>
  </si>
  <si>
    <t>2023-2369</t>
  </si>
  <si>
    <t>No Records- referred to local law enforcement.</t>
  </si>
  <si>
    <t>2023-2370</t>
  </si>
  <si>
    <t>2023-2371</t>
  </si>
  <si>
    <t>Timothy Helton</t>
  </si>
  <si>
    <t>Inmate- Timothy Hatton</t>
  </si>
  <si>
    <t>Referred to crimal history w/criminal history form- referred to attorney/legal help w/expungements</t>
  </si>
  <si>
    <t>2023-2372</t>
  </si>
  <si>
    <t>Crash 202300262604 Photos</t>
  </si>
  <si>
    <t>2023-2373</t>
  </si>
  <si>
    <t>Crash 202300300837 Photos</t>
  </si>
  <si>
    <t>202300300837 Photos</t>
  </si>
  <si>
    <t xml:space="preserve">Sent Photos (evidence.com) Call Lexis about check receieved, was told can shredd check. </t>
  </si>
  <si>
    <t>2023-2374</t>
  </si>
  <si>
    <t>Chelsea Gierymshi - Rubino Roman</t>
  </si>
  <si>
    <t>Crash 202300291616 Full Request</t>
  </si>
  <si>
    <t>2023-00291616 Case</t>
  </si>
  <si>
    <t>2023-2375</t>
  </si>
  <si>
    <t>Vicki May - Zeigler Cohen &amp; Koch</t>
  </si>
  <si>
    <t>Crash 202300094693 911 Audio</t>
  </si>
  <si>
    <t>2023-2376</t>
  </si>
  <si>
    <t>Joshua Short - WNDU</t>
  </si>
  <si>
    <t>2023-00322502</t>
  </si>
  <si>
    <t>No response to request to send clip.  Closed out request and asked them to renew if videos are still desired</t>
  </si>
  <si>
    <t>2023-2377</t>
  </si>
  <si>
    <t>Crash 202300115403 Full Request</t>
  </si>
  <si>
    <t>Crash 202300115403</t>
  </si>
  <si>
    <t>2023-2378</t>
  </si>
  <si>
    <t>Rhonda Lefforge - Stephenson Rife</t>
  </si>
  <si>
    <t>Crash 202300040076</t>
  </si>
  <si>
    <t>202300040076 Photos</t>
  </si>
  <si>
    <t>Sent CAD Detail, 911/Radio, Photos (Evidence.com), Pending Case, Videos are not being released at this time, check back in 60-90 days. (Update 10/2/2023 - Sent 3 Extracted Videos (Evidence.com))</t>
  </si>
  <si>
    <t>2023-2379</t>
  </si>
  <si>
    <t>Probation - Andrew Kats</t>
  </si>
  <si>
    <t>2023-2380</t>
  </si>
  <si>
    <t>Don Boone - Clackamas County Sheriff</t>
  </si>
  <si>
    <t>No record- Christopher Ward Schendel</t>
  </si>
  <si>
    <t>2023-2381</t>
  </si>
  <si>
    <t>Michael McNally - Foundation for Fair Contracting</t>
  </si>
  <si>
    <t>Lowell Call Log - McNally</t>
  </si>
  <si>
    <t>Provided copy of daily CAD log excel file</t>
  </si>
  <si>
    <t>2023-2382</t>
  </si>
  <si>
    <t>2023-2383</t>
  </si>
  <si>
    <t>Shelsie Diaz - Whitten Law Office</t>
  </si>
  <si>
    <t>Referred to buycrash.com and IMPD</t>
  </si>
  <si>
    <t>2023-2384</t>
  </si>
  <si>
    <t>Ryan Lukens - Millipore Sigma</t>
  </si>
  <si>
    <t>UTT 000179233127</t>
  </si>
  <si>
    <t>Case still open; check back in 60-90 days</t>
  </si>
  <si>
    <t>2023-2385</t>
  </si>
  <si>
    <t>Jessica Vanek - Marion County Coroner Office</t>
  </si>
  <si>
    <t>2023-2386</t>
  </si>
  <si>
    <t>LexisNexis- 221936976</t>
  </si>
  <si>
    <t>Crash 202300323016</t>
  </si>
  <si>
    <t>2023-2387</t>
  </si>
  <si>
    <t>Crash 202300275160 Photos</t>
  </si>
  <si>
    <t>2023-00275160 Photos</t>
  </si>
  <si>
    <t>2023-2388</t>
  </si>
  <si>
    <t xml:space="preserve">Ryan Lukens-Millipore Sigma </t>
  </si>
  <si>
    <t>Alejandro Gervacio - No records</t>
  </si>
  <si>
    <t>2023-2389</t>
  </si>
  <si>
    <t>Holly Glasgow - Risk Jockey</t>
  </si>
  <si>
    <t>2022-00512826 Videos</t>
  </si>
  <si>
    <t>2023-2390</t>
  </si>
  <si>
    <t>Jerry Binkley - Pasco County Sheriff Office</t>
  </si>
  <si>
    <t>Record found and sent- Loren Swanson</t>
  </si>
  <si>
    <t>2023-2391</t>
  </si>
  <si>
    <t>Barbi Ferrera - Boyd Richards Parker &amp; Colonnelli</t>
  </si>
  <si>
    <t>2023-2392</t>
  </si>
  <si>
    <t>Sheila Wilt - Isaacs and Isaacs</t>
  </si>
  <si>
    <t>Crash 202300277011 Full Request</t>
  </si>
  <si>
    <t>Crash 202300277011</t>
  </si>
  <si>
    <t>202300277011 Photos and Videos</t>
  </si>
  <si>
    <t>Sent CAD Detail, Photos and Videos (Evidence.com) No 911.</t>
  </si>
  <si>
    <t>2023-2393</t>
  </si>
  <si>
    <t>Crash 202200423773 Photos</t>
  </si>
  <si>
    <t>2022-00423773 Photos</t>
  </si>
  <si>
    <t>2023-2394</t>
  </si>
  <si>
    <t>Radio Audio</t>
  </si>
  <si>
    <t>202300292959 CAD</t>
  </si>
  <si>
    <t>Sent CAD and radio traffic- no 911</t>
  </si>
  <si>
    <t>2023-2395</t>
  </si>
  <si>
    <t>Full Request - 202300295335</t>
  </si>
  <si>
    <t>Case: PR Photos - 2023-00295335</t>
  </si>
  <si>
    <t xml:space="preserve">Sent CAD Detail, 911, CMV Inspections, Photos (Evidence.com) Still pending, other records not complete. videos not released. check back in 60-90 days. </t>
  </si>
  <si>
    <t>2023-2396</t>
  </si>
  <si>
    <t>Caroline Klapp - 14 News</t>
  </si>
  <si>
    <t>Brian Naas Investigation</t>
  </si>
  <si>
    <t>22ISPC011424</t>
  </si>
  <si>
    <t>2023-2397</t>
  </si>
  <si>
    <t>Whitney Vibbert - State Farm Litigation</t>
  </si>
  <si>
    <t>Photos - 202200238288</t>
  </si>
  <si>
    <t>Crash 202200238288</t>
  </si>
  <si>
    <t>No photos taken per Trooper Woodard</t>
  </si>
  <si>
    <t>2023-2398</t>
  </si>
  <si>
    <t>Ben Holloway - Holloway &amp; Associtates</t>
  </si>
  <si>
    <t>Crash 202300214373 Photos</t>
  </si>
  <si>
    <t>2023-2399</t>
  </si>
  <si>
    <t>Steve Heaston</t>
  </si>
  <si>
    <t>20ISPC011319</t>
  </si>
  <si>
    <t>2023-2400</t>
  </si>
  <si>
    <t xml:space="preserve"> LexisNexis - 212694791</t>
  </si>
  <si>
    <t>Report - 202300177216</t>
  </si>
  <si>
    <t>Completed this request on 7/5 and 7/10- referred to buycrash with screenshots and instructions- duplicate, will not complete again.</t>
  </si>
  <si>
    <t>2023-2401</t>
  </si>
  <si>
    <t>Erik Sablan - US Navy Recruiter</t>
  </si>
  <si>
    <t>22ISPC009005</t>
  </si>
  <si>
    <t>2023-2402</t>
  </si>
  <si>
    <t>Marcus Gingerich</t>
  </si>
  <si>
    <t>Body/Dash 202300311271</t>
  </si>
  <si>
    <t>202300311271 CAD</t>
  </si>
  <si>
    <t>Open infraction case, withheld videos 5-14-3-5.2</t>
  </si>
  <si>
    <t>2023-2403</t>
  </si>
  <si>
    <t>Cynthia Soto</t>
  </si>
  <si>
    <t>2023-2404</t>
  </si>
  <si>
    <t>Rachel Chambon - Marion County Coroners Office</t>
  </si>
  <si>
    <t>23ISPC10496</t>
  </si>
  <si>
    <t xml:space="preserve">Not Available yet, please check back in a couple weeks. </t>
  </si>
  <si>
    <t>2023-2405</t>
  </si>
  <si>
    <t>Jeanette Merchant 1901788</t>
  </si>
  <si>
    <t>2023-2406</t>
  </si>
  <si>
    <t>Jeanette Merchant 1905799</t>
  </si>
  <si>
    <t>2023-2407</t>
  </si>
  <si>
    <t>Jeanette Merchant 1905956</t>
  </si>
  <si>
    <t>2023-2408</t>
  </si>
  <si>
    <t>Crash 202300297167 Crash Report</t>
  </si>
  <si>
    <t>2023-2409</t>
  </si>
  <si>
    <t>Crash 202300321615 Photos</t>
  </si>
  <si>
    <t>2023-00321615 Photos</t>
  </si>
  <si>
    <t>2023-2410</t>
  </si>
  <si>
    <t>Larry Strobel - Fishers Police Department</t>
  </si>
  <si>
    <t>record found- Jonah Warren</t>
  </si>
  <si>
    <t>2023-2411</t>
  </si>
  <si>
    <t xml:space="preserve">Krishawna Green </t>
  </si>
  <si>
    <t>23ISPC011346</t>
  </si>
  <si>
    <t>2023-2412</t>
  </si>
  <si>
    <t>Rick Roos - Indiana Department of Labor</t>
  </si>
  <si>
    <t>Crash 202300317240 23ISPC010917</t>
  </si>
  <si>
    <t>2023-00317240</t>
  </si>
  <si>
    <t xml:space="preserve">Pending investigation. records are not complete. check back in 30 days. </t>
  </si>
  <si>
    <t>2023-2413</t>
  </si>
  <si>
    <t>Frank Beatrice - Knightstown Police Department</t>
  </si>
  <si>
    <t>23ISPC011212 Body Cam</t>
  </si>
  <si>
    <t>2023-00311672</t>
  </si>
  <si>
    <t>Provided 1 video via evidence.com download link</t>
  </si>
  <si>
    <t>2023-2414</t>
  </si>
  <si>
    <t>Christopher Larsen</t>
  </si>
  <si>
    <t>Chris Larsen</t>
  </si>
  <si>
    <t>Medical/Psychological records excepted under 5-14-3-4(a)(9).  No records responsive related to formal charges and final action resulting in suspension, demotion, or discharge</t>
  </si>
  <si>
    <t>2023-2415</t>
  </si>
  <si>
    <t>No records  - Kelley Conrad</t>
  </si>
  <si>
    <t>2023-2416</t>
  </si>
  <si>
    <t>Crash 202300173071 Crash Report</t>
  </si>
  <si>
    <t>2023-2417</t>
  </si>
  <si>
    <t>Jennifer Ferrie - Maricopa County Sheriff Office</t>
  </si>
  <si>
    <t>William Cowgill-No Record</t>
  </si>
  <si>
    <t>2023-2418</t>
  </si>
  <si>
    <t>Crash 202300305417 Photos</t>
  </si>
  <si>
    <t>202300305417 Photos</t>
  </si>
  <si>
    <t>2023-2419</t>
  </si>
  <si>
    <t>Crash 202300294904 Crash Report</t>
  </si>
  <si>
    <t>2023-2420</t>
  </si>
  <si>
    <t>Mitchell Yates - Huntersville Police Department</t>
  </si>
  <si>
    <t>23ISPC008931</t>
  </si>
  <si>
    <t>202300256959 23ISPC008931</t>
  </si>
  <si>
    <t>2023-2421</t>
  </si>
  <si>
    <t>Mandy Kaur</t>
  </si>
  <si>
    <t>23ISPC007942</t>
  </si>
  <si>
    <t>2023-2422</t>
  </si>
  <si>
    <t>Crash 202300309800 Full Request</t>
  </si>
  <si>
    <t>Crash 202300309800</t>
  </si>
  <si>
    <t>2023-00309800 Photos and videos</t>
  </si>
  <si>
    <t>2023-2423</t>
  </si>
  <si>
    <t>Abigail Mawi - Craig Kelley &amp; Faultless</t>
  </si>
  <si>
    <t>Crash 202300299963 Photos</t>
  </si>
  <si>
    <t>2023-00299963 Photos</t>
  </si>
  <si>
    <t>2023-2424</t>
  </si>
  <si>
    <t>Mike Turner - Murfreesboro Police Department</t>
  </si>
  <si>
    <t>No record- Raekwon Devante Hatton</t>
  </si>
  <si>
    <t>2023-2425</t>
  </si>
  <si>
    <t>Christopher Simmons - Pinellas County Sheriffs Office</t>
  </si>
  <si>
    <t>Josephine Brantley(Walker)-No Record</t>
  </si>
  <si>
    <t>2023-2426</t>
  </si>
  <si>
    <t>Randall Parr - Law Office of Randall Parr</t>
  </si>
  <si>
    <t xml:space="preserve">No forms need. Submit request in email with reasonably particularity. </t>
  </si>
  <si>
    <t>2023-2427</t>
  </si>
  <si>
    <t>2023-2428</t>
  </si>
  <si>
    <t>Warren Auxier - ICW Traveler</t>
  </si>
  <si>
    <t>Personel files</t>
  </si>
  <si>
    <t>Warren Auxier</t>
  </si>
  <si>
    <t>Sent training records, job description, required personnel information 5-14-3-4(b)(8), and charges and finding in disciplinary suspension from 2019</t>
  </si>
  <si>
    <t>2023-2429</t>
  </si>
  <si>
    <t>Angelica Eakin</t>
  </si>
  <si>
    <t>Referred back to IMPD and Buycrash for help</t>
  </si>
  <si>
    <t>2023-2430</t>
  </si>
  <si>
    <t>Crash 202300293610 Photos</t>
  </si>
  <si>
    <t>2023-2431</t>
  </si>
  <si>
    <t>Rachel Chatman - Hughes &amp; Coleman Injury Lawyers</t>
  </si>
  <si>
    <t>Jared Jackson KY Crash</t>
  </si>
  <si>
    <t>Sent 911/radio</t>
  </si>
  <si>
    <t>2023-2432</t>
  </si>
  <si>
    <t>Dana Couch - Erie Insurance</t>
  </si>
  <si>
    <t>Crash Report 202300272159</t>
  </si>
  <si>
    <t>2023-2433</t>
  </si>
  <si>
    <t>Eliza Porter - Water Tyler Hofman Scott LLC</t>
  </si>
  <si>
    <t>Crash 202300296324 Full Request</t>
  </si>
  <si>
    <t>Crash 202300296324 23ISPC010259</t>
  </si>
  <si>
    <t>2023-00296324 case</t>
  </si>
  <si>
    <t>Sent CAD and photos, Open- withheld videos 5-14-3-5.2, withheld incident and reconstruction reports 5-14-3-4(b)(1)</t>
  </si>
  <si>
    <t>2023-2434</t>
  </si>
  <si>
    <t>Michelle Teran - Gregory Young Attorney at Law</t>
  </si>
  <si>
    <t xml:space="preserve">Crash 202300317477 Full Request </t>
  </si>
  <si>
    <t>Crash 202300317477</t>
  </si>
  <si>
    <t>2023-2435</t>
  </si>
  <si>
    <t>Shean Hilton - Prescott police Department</t>
  </si>
  <si>
    <t>Christopher Fanti - No records</t>
  </si>
  <si>
    <t>2023-2436</t>
  </si>
  <si>
    <t>Randall Parr - Law Office of R.L.Parr</t>
  </si>
  <si>
    <t>911 Audio and Incident Report</t>
  </si>
  <si>
    <t>CAD 202300117367</t>
  </si>
  <si>
    <t xml:space="preserve">March 7, 2023: No 911, Denied incident report under 5-14-3-4(b)(1).  11/10/22 &amp; 5/3/2023: No records located. </t>
  </si>
  <si>
    <t>2023-2437</t>
  </si>
  <si>
    <t>Allison Crone</t>
  </si>
  <si>
    <t>Send a subpoena or check back in 30-60 days</t>
  </si>
  <si>
    <t>2023-2438</t>
  </si>
  <si>
    <t>Wendy Riehle - Glaser &amp; Ebbs</t>
  </si>
  <si>
    <t>Crash 202300100245 Photos</t>
  </si>
  <si>
    <t xml:space="preserve">202300100245 CAD 23ISPC003592 </t>
  </si>
  <si>
    <t>2023-00100245</t>
  </si>
  <si>
    <t>Sent photos- Whitley SD # 23WC01549</t>
  </si>
  <si>
    <t>2023-2439</t>
  </si>
  <si>
    <t>Crash 202300250896 Full Request</t>
  </si>
  <si>
    <t>Case: PR Photos 202300250896</t>
  </si>
  <si>
    <t>Sent CAD Detail, 911 Audio, CMV's, Photos (Evidence.com) Still Penidng, Recon and othe docs not done, videos not being released. check back in 60-90 days.</t>
  </si>
  <si>
    <t>2023-2440</t>
  </si>
  <si>
    <t>Tracy Grothaus - Farm Bureau</t>
  </si>
  <si>
    <t>2023-2441</t>
  </si>
  <si>
    <t>Christine Hughes 1132492514</t>
  </si>
  <si>
    <t>2023-2442</t>
  </si>
  <si>
    <t>Christine Hughes 1132485127</t>
  </si>
  <si>
    <t>Crash 202300270741</t>
  </si>
  <si>
    <t>2023-2443</t>
  </si>
  <si>
    <t>Crash 20230027074</t>
  </si>
  <si>
    <t>2023-2444</t>
  </si>
  <si>
    <t>Louis Galligan</t>
  </si>
  <si>
    <t>21ISPC004977</t>
  </si>
  <si>
    <t>Denied under 5-14-3-4(B)(1)</t>
  </si>
  <si>
    <t>2023-2445</t>
  </si>
  <si>
    <t>Christine Hughes 1132458117</t>
  </si>
  <si>
    <t>2023-2446</t>
  </si>
  <si>
    <t>Christine Hughes 3332024402</t>
  </si>
  <si>
    <t>Crash 202300307789</t>
  </si>
  <si>
    <t>2023-2447</t>
  </si>
  <si>
    <t>Christine Hughes 3332027265</t>
  </si>
  <si>
    <t>2023-2448</t>
  </si>
  <si>
    <t>Abigail Mawi - Craig Kelly &amp; Faultless</t>
  </si>
  <si>
    <t>Crash 202300299963 911 Audio</t>
  </si>
  <si>
    <t>Crash 202300299963</t>
  </si>
  <si>
    <t>2023-2449</t>
  </si>
  <si>
    <t>James McGhee Jr</t>
  </si>
  <si>
    <t>DNA testing</t>
  </si>
  <si>
    <t>Inmate- James McGhee Jr</t>
  </si>
  <si>
    <t>Not a public record request- referred to his attorney</t>
  </si>
  <si>
    <t>2023-2450</t>
  </si>
  <si>
    <t>Jeremy Mansfield - Mattawan Police Department</t>
  </si>
  <si>
    <t>Thomas M. Simpson-No Record</t>
  </si>
  <si>
    <t>2023-2451</t>
  </si>
  <si>
    <t>Jessica Swords - Graf Custom Transport</t>
  </si>
  <si>
    <t xml:space="preserve">Crash 202300335371 </t>
  </si>
  <si>
    <t>23ISPC011503</t>
  </si>
  <si>
    <t>2023-00335371 Videos</t>
  </si>
  <si>
    <t>No Photos, Pending Criminal, Incident Report Denied under 5-14-3-4(b)(1). Videos not released under 5-14-3-5.2(a).</t>
  </si>
  <si>
    <t>2023-2452</t>
  </si>
  <si>
    <t>Christine Hughes 3331995077</t>
  </si>
  <si>
    <t>Crash 202300285539</t>
  </si>
  <si>
    <t>2023-2453</t>
  </si>
  <si>
    <t>Christine Hughes 3331989241</t>
  </si>
  <si>
    <t>Referred to buycrash with report number S23-05259</t>
  </si>
  <si>
    <t>2023-2454</t>
  </si>
  <si>
    <t>Christine Hughes 3331984353</t>
  </si>
  <si>
    <t>Crash 202300026696</t>
  </si>
  <si>
    <t>2023-2455</t>
  </si>
  <si>
    <t>Crash 202200078273 Full request</t>
  </si>
  <si>
    <t>2022-00078273 Photos and videos</t>
  </si>
  <si>
    <t xml:space="preserve">Sent 911, CAD, Photos and videos (Evidence.com) No extractions. </t>
  </si>
  <si>
    <t>2023-2456</t>
  </si>
  <si>
    <t>Christine Hughes 1132504286</t>
  </si>
  <si>
    <t>Crash 202300308804</t>
  </si>
  <si>
    <t>2023-2457</t>
  </si>
  <si>
    <t>Probation- LaPorte-Mark Ericson</t>
  </si>
  <si>
    <t>Sent Incident report 17ISPC004563</t>
  </si>
  <si>
    <t>2023-2458</t>
  </si>
  <si>
    <t xml:space="preserve">Stephen, Logan Michael-No Record </t>
  </si>
  <si>
    <t>2023-2459</t>
  </si>
  <si>
    <t>Lexis Nexis 222554631</t>
  </si>
  <si>
    <t>Case: PR Photos: 202300287812</t>
  </si>
  <si>
    <t>2023-2460</t>
  </si>
  <si>
    <t>Lexis Nexis 222544501</t>
  </si>
  <si>
    <t>Referred to Grant County Sheriff Department</t>
  </si>
  <si>
    <t>2023-2461</t>
  </si>
  <si>
    <t>Derrick Dougherty</t>
  </si>
  <si>
    <t>22ISPC011671</t>
  </si>
  <si>
    <t>Not reasonably particular - requested revision - denied incident report 5-14-3-4(b)(1)</t>
  </si>
  <si>
    <t>2023-2462</t>
  </si>
  <si>
    <t>Ashley Lopez - Caminero Law</t>
  </si>
  <si>
    <t>Crash 202200613203 Body Cam</t>
  </si>
  <si>
    <t>2022-00613203</t>
  </si>
  <si>
    <t>Sent Trp. Rasala body cam video only (1)</t>
  </si>
  <si>
    <t>2023-2463</t>
  </si>
  <si>
    <t>Kyla - Progressive Insurance</t>
  </si>
  <si>
    <t>Crash 202300314533 Photos</t>
  </si>
  <si>
    <t>2023-2464</t>
  </si>
  <si>
    <t>Christine Hughes 1132517376</t>
  </si>
  <si>
    <t>Referred to Missouri Law enforcement.</t>
  </si>
  <si>
    <t>2023-2465</t>
  </si>
  <si>
    <t>2023-2466</t>
  </si>
  <si>
    <t>Haley Darling - Hensley Legal Group</t>
  </si>
  <si>
    <t>Crash 202300255547 Photos</t>
  </si>
  <si>
    <t>Crash 202300255547</t>
  </si>
  <si>
    <t>2023-00255547</t>
  </si>
  <si>
    <t xml:space="preserve">Sent CAD, radio traffic, photos and videos- no 911 </t>
  </si>
  <si>
    <t>2023-2467</t>
  </si>
  <si>
    <t>Jenny Wilson - Johnson Gray &amp; Johnson</t>
  </si>
  <si>
    <t xml:space="preserve">Crash 202300320437 </t>
  </si>
  <si>
    <t xml:space="preserve">Sent photos(Evidence.com), no case report </t>
  </si>
  <si>
    <t>2023-2468</t>
  </si>
  <si>
    <t>Probation - Earl Agnew</t>
  </si>
  <si>
    <t>Sent Field Arrest</t>
  </si>
  <si>
    <t>2023-2469</t>
  </si>
  <si>
    <t>2022-00401635</t>
  </si>
  <si>
    <t>2023-2470</t>
  </si>
  <si>
    <t>2023-2471</t>
  </si>
  <si>
    <t>Crash 202300026195 Photos</t>
  </si>
  <si>
    <t>2023-00026195</t>
  </si>
  <si>
    <t>2023-2472</t>
  </si>
  <si>
    <t xml:space="preserve">Crash 202100110304 Full Request </t>
  </si>
  <si>
    <t>Crash 202100110304 21ISPC004337</t>
  </si>
  <si>
    <t>Sent CAD and Case Report, Sent photos and 911 Radio(Onedrive)</t>
  </si>
  <si>
    <t>2023-2473</t>
  </si>
  <si>
    <t>Laundon Goldsby - Indiana Farm Bureau</t>
  </si>
  <si>
    <t>Crash 202300227036 Dash Cam</t>
  </si>
  <si>
    <t>Crash 202300227036</t>
  </si>
  <si>
    <t>2023-00227036 Video</t>
  </si>
  <si>
    <t>Pending Case, Videos not being released at this time, Check back in 60-90 days. (Update: 12/15/2023 - This is a primary with a secondary crash that had a reconstruction completed crash: 202300226983 23ISPC008003 Requestor asked for video from202300227036 on 11/13/2023, Sent one video(Evidence.com) on 12/15/2023)</t>
  </si>
  <si>
    <t>2023-2474</t>
  </si>
  <si>
    <t>Darren Smith</t>
  </si>
  <si>
    <t>Phone calls</t>
  </si>
  <si>
    <t>2023-2475</t>
  </si>
  <si>
    <t>Dirk Rowley - WANE TV</t>
  </si>
  <si>
    <t>Referred requestor to FWPD for their body cam video</t>
  </si>
  <si>
    <t>2023-2476</t>
  </si>
  <si>
    <t>Martha Rule - American Family Insurance</t>
  </si>
  <si>
    <t>23ISPC010550</t>
  </si>
  <si>
    <t>2023-00305375 Case</t>
  </si>
  <si>
    <t>Denied 5-14-3-4(b)(1); Sent Press Release</t>
  </si>
  <si>
    <t>2023-2477</t>
  </si>
  <si>
    <t>Robert Hanrahan - Robert Hanrahan Investogations</t>
  </si>
  <si>
    <t>Crash 202300290912 Full request</t>
  </si>
  <si>
    <t>2023-00290912 Photos Case</t>
  </si>
  <si>
    <t>Sent 911, CAD; Photos (evidence.com) 24 photos redacted under 5-14-3-4(b)(1); check back after 10/1 for Recon and Videos</t>
  </si>
  <si>
    <t>2023-2478</t>
  </si>
  <si>
    <t>Allison Irvin - CKF</t>
  </si>
  <si>
    <t>Crash 202000240701 - Full Request</t>
  </si>
  <si>
    <t>Crash 202000240701 20ISP009456</t>
  </si>
  <si>
    <t>sent photos, cmv, incident, recon, radio traffic, and 911</t>
  </si>
  <si>
    <t>2023-2479</t>
  </si>
  <si>
    <t>Crash 202300141141 - Full Request</t>
  </si>
  <si>
    <t>Crash 202300141141</t>
  </si>
  <si>
    <t>2023-2480</t>
  </si>
  <si>
    <t>Liz Nelsen - Washington Co. SD</t>
  </si>
  <si>
    <t>Brittany Cuelho - No Record</t>
  </si>
  <si>
    <t>2023-2481</t>
  </si>
  <si>
    <t>Case still open; check back in 90 days</t>
  </si>
  <si>
    <t>2023-2482</t>
  </si>
  <si>
    <t>Crash 202200288206 - Full Request</t>
  </si>
  <si>
    <t>Crash 202200288206</t>
  </si>
  <si>
    <t>2022-00288206 Photos and videos</t>
  </si>
  <si>
    <t>Sent CAD detail, 911 Call, Photos, 3 extracted Videos (Evidence.com)</t>
  </si>
  <si>
    <t>2023-2483</t>
  </si>
  <si>
    <t>Photos - 202300295257</t>
  </si>
  <si>
    <t>2023-00295257</t>
  </si>
  <si>
    <t>2023-2484</t>
  </si>
  <si>
    <t>Jose Sarabie - City of North Chicago</t>
  </si>
  <si>
    <t>Shamear Johnson-Ticket 000158400226</t>
  </si>
  <si>
    <t>2023-2485</t>
  </si>
  <si>
    <t>Craig Strotman</t>
  </si>
  <si>
    <t>Records - Officer Brock Werne</t>
  </si>
  <si>
    <t>Did not provide revision. Closing.</t>
  </si>
  <si>
    <t>2023-2486</t>
  </si>
  <si>
    <t>Brian Cooper</t>
  </si>
  <si>
    <t>CAD 202300327790</t>
  </si>
  <si>
    <t>2023-2487</t>
  </si>
  <si>
    <t>Braxton Stotler</t>
  </si>
  <si>
    <t>23ISPC011427</t>
  </si>
  <si>
    <t>2023-2488</t>
  </si>
  <si>
    <t>Allison - CKF</t>
  </si>
  <si>
    <t>Called multiple times, left vm on how to submit pr request</t>
  </si>
  <si>
    <t>2023-2489</t>
  </si>
  <si>
    <t>George Inukai - Maricopa Co. SD</t>
  </si>
  <si>
    <t>Jennifer Orkin/Balzer - No record</t>
  </si>
  <si>
    <t>2023-2490</t>
  </si>
  <si>
    <t>Darrell Hughes</t>
  </si>
  <si>
    <t>Lab reports</t>
  </si>
  <si>
    <t>Inmate - Darrell Hughes</t>
  </si>
  <si>
    <t>2023-2491</t>
  </si>
  <si>
    <t>Kyla Thomas - Progressive Insurance</t>
  </si>
  <si>
    <t>Photos - 202300314533</t>
  </si>
  <si>
    <t>2023-2492</t>
  </si>
  <si>
    <t>Maria Kovass</t>
  </si>
  <si>
    <t>23ISPC011261</t>
  </si>
  <si>
    <t>2023-2493</t>
  </si>
  <si>
    <t>Faith Jones</t>
  </si>
  <si>
    <t>UTT # 000179843021</t>
  </si>
  <si>
    <t>2023-00274189</t>
  </si>
  <si>
    <t>Emailed UTT/warning, dispatch audio, and CAD.  Videos were not provided 5-14-3-5.2 - informed her to renew her request when case is over.</t>
  </si>
  <si>
    <t>2023-2494</t>
  </si>
  <si>
    <t>Amber Hanners - Indiana Univeristy</t>
  </si>
  <si>
    <t>2023-2495</t>
  </si>
  <si>
    <t>Christine Hughes - 3332035984</t>
  </si>
  <si>
    <t>Photos - 202300256355</t>
  </si>
  <si>
    <t>2023-00256355 Photos</t>
  </si>
  <si>
    <t>2023-2496</t>
  </si>
  <si>
    <t>Tonya Eskridge - Matteson Police Department</t>
  </si>
  <si>
    <t>20ISPC005314</t>
  </si>
  <si>
    <t>Fredrick Washington - Sent Incident Report</t>
  </si>
  <si>
    <t>2023-2497</t>
  </si>
  <si>
    <t>Lexis NExis 222752651</t>
  </si>
  <si>
    <t>Crash 202300262807</t>
  </si>
  <si>
    <t>2023-2498</t>
  </si>
  <si>
    <t>Norman Schroth - US Immigration &amp; Customs</t>
  </si>
  <si>
    <t xml:space="preserve">Nery Morales-Sanchez-No Record </t>
  </si>
  <si>
    <t>2023-2499</t>
  </si>
  <si>
    <t>Adrian Cochrane - Cold Case Podcast</t>
  </si>
  <si>
    <t>2023-2500</t>
  </si>
  <si>
    <t>Ciara Whitfield - 2 Warnings</t>
  </si>
  <si>
    <t>2023-2501</t>
  </si>
  <si>
    <t>Monique Armstead - ATC of Indiana</t>
  </si>
  <si>
    <t>2023-2502</t>
  </si>
  <si>
    <t>Diana Miller - No records</t>
  </si>
  <si>
    <t>2023-2503</t>
  </si>
  <si>
    <t>Bianca Ruffin - Berkley Environmental</t>
  </si>
  <si>
    <t>Crash 202300265342 Vidoes Photos</t>
  </si>
  <si>
    <t>2023-00265342</t>
  </si>
  <si>
    <t>2023-2504</t>
  </si>
  <si>
    <t>Erik Bjork - Des Plaines Police Department</t>
  </si>
  <si>
    <t xml:space="preserve">James Summers-No Record </t>
  </si>
  <si>
    <t>2023-2505</t>
  </si>
  <si>
    <t>Zak Kulam - Lewis Brosbois</t>
  </si>
  <si>
    <t>Crash 202100114840 Full Request</t>
  </si>
  <si>
    <t>Sent 911, CAD; Photos (OneDrive)</t>
  </si>
  <si>
    <t>2023-2506</t>
  </si>
  <si>
    <t>Crash 202300334105 Full Request</t>
  </si>
  <si>
    <t>Crash 202300334105 23ISPC011479</t>
  </si>
  <si>
    <t>2023-00334105</t>
  </si>
  <si>
    <t xml:space="preserve">Still pending investigation. records not complete or available. Please check back in 60-90 days. Update: 11/20/2023: Pending investigation. records not released at this time. Check back after 1/25/2024.) </t>
  </si>
  <si>
    <t>2023-2507</t>
  </si>
  <si>
    <t>Marc Maxam - Maxam Trailer and Truck Body Repair</t>
  </si>
  <si>
    <t>Crash 202300297825 Photos</t>
  </si>
  <si>
    <t>2023-2508</t>
  </si>
  <si>
    <t>Tabitha Gamroth - Progressive</t>
  </si>
  <si>
    <t>Crash 202300119475 Reconstruction</t>
  </si>
  <si>
    <t>Crash 202300119475 23ISPC004282\Progressive Insurance Request</t>
  </si>
  <si>
    <t>Open investigation - awaiting charging decision - check back in 60-90 days</t>
  </si>
  <si>
    <t>2023-2509</t>
  </si>
  <si>
    <t xml:space="preserve">Still Pending Investigation. Records not complete or available. Please check back in 60-90 days. </t>
  </si>
  <si>
    <t>2023-2510</t>
  </si>
  <si>
    <t>Taylor Long - Primacy Risk Services</t>
  </si>
  <si>
    <t>Crash Report - 202300342604</t>
  </si>
  <si>
    <t xml:space="preserve">No Report taken, provided CAD card </t>
  </si>
  <si>
    <t>2023-2511</t>
  </si>
  <si>
    <t>Full Request - 202300287812</t>
  </si>
  <si>
    <t>Crash 202300287812 23ISPC010076</t>
  </si>
  <si>
    <t>2023-00287812 Photos and Videos</t>
  </si>
  <si>
    <t>Sent CAD; Photos (evidence.com); case still open check back after 9/20 for videos and report; Sent Reconstruction report and Videos (evidence.com) 9/29/2023</t>
  </si>
  <si>
    <t>2023-2512</t>
  </si>
  <si>
    <t>Matthew Webb</t>
  </si>
  <si>
    <t>2023-2513</t>
  </si>
  <si>
    <t>LexisNexis - 222835391</t>
  </si>
  <si>
    <t>2023-2514</t>
  </si>
  <si>
    <t>LexisNexis - 222544501</t>
  </si>
  <si>
    <t>Photos - 20220015102</t>
  </si>
  <si>
    <t>Referred to grant county</t>
  </si>
  <si>
    <t>2023-2515</t>
  </si>
  <si>
    <t>Jose Sarabia - North Chicago Investigations</t>
  </si>
  <si>
    <t>Shameya Johnson - No records</t>
  </si>
  <si>
    <t>2023-2516</t>
  </si>
  <si>
    <t>Emma Scott - Wall Street Journal</t>
  </si>
  <si>
    <t>2023-2517</t>
  </si>
  <si>
    <t>Crash 202300119475</t>
  </si>
  <si>
    <t>Crash 202300119475 23ISPC004282\Manges Law Firm Request</t>
  </si>
  <si>
    <t>Investigation still open and awaiting prosecutor charging decision - revise 5-14-3-3(a)(1) - check back in 60-90 days</t>
  </si>
  <si>
    <t>2023-2518</t>
  </si>
  <si>
    <t>Still Pending investigation. records not complete or available a this time. check back in 60-90 days. (Update: 10/24/2023 - Pending Prosecutor review. Please check back in 60-90 days.</t>
  </si>
  <si>
    <t>2023-2519</t>
  </si>
  <si>
    <t>Crash 202300328311 Full Request</t>
  </si>
  <si>
    <t>Crash 20230032831</t>
  </si>
  <si>
    <t>2023-00328311</t>
  </si>
  <si>
    <t>2023-2520</t>
  </si>
  <si>
    <t>Edgar Lopez Rojas - Hensley Legal Group</t>
  </si>
  <si>
    <t>Crash 202300315193 Photos</t>
  </si>
  <si>
    <t>2023-2521</t>
  </si>
  <si>
    <t>Kari Blaeuer - Crash Consultin Services</t>
  </si>
  <si>
    <t>Crash 202300045694 202300045835</t>
  </si>
  <si>
    <t>Crash 202300045694 Crash 202300045835</t>
  </si>
  <si>
    <t xml:space="preserve">Sent CAD, 911 Audio, CMV Report, Sent photos and videos(Evidence.com) </t>
  </si>
  <si>
    <t>2023-2522</t>
  </si>
  <si>
    <t>Noelle Mondi - Truckin Movers</t>
  </si>
  <si>
    <t>Crash 202300322855</t>
  </si>
  <si>
    <t>Referred to Wayne County Superior Court</t>
  </si>
  <si>
    <t>2023-2523</t>
  </si>
  <si>
    <t>Jeffrey Akard</t>
  </si>
  <si>
    <t>Inmate- Jeffrey Akard</t>
  </si>
  <si>
    <t>No evidence submitted to lab</t>
  </si>
  <si>
    <t>2023-2524</t>
  </si>
  <si>
    <t>Crash 202300285629 Photos</t>
  </si>
  <si>
    <t>2023-2525</t>
  </si>
  <si>
    <t>Eric Hendricks</t>
  </si>
  <si>
    <t>CMV Inspection/ Warning</t>
  </si>
  <si>
    <t>CMV 5203006386</t>
  </si>
  <si>
    <t>Sent CMV Inspection. and warning.</t>
  </si>
  <si>
    <t>2023-2526</t>
  </si>
  <si>
    <t>Lexis Nexis 223219851</t>
  </si>
  <si>
    <t>2023-2527</t>
  </si>
  <si>
    <t>Lexis Nexis 223330066</t>
  </si>
  <si>
    <t>Crash 202300344374</t>
  </si>
  <si>
    <t>2023-2528</t>
  </si>
  <si>
    <t>Bejamin Rose</t>
  </si>
  <si>
    <t>Videos 202300293059</t>
  </si>
  <si>
    <t xml:space="preserve">Sent videos(Evidence.com), no records to provide </t>
  </si>
  <si>
    <t>2023-2529</t>
  </si>
  <si>
    <t>Lonnie Radford</t>
  </si>
  <si>
    <t>Crash 2020000367734</t>
  </si>
  <si>
    <t>Lonnie Radford 202000367734</t>
  </si>
  <si>
    <t xml:space="preserve">Denied under 5-14-3-4(b)(1). will be recieving a call from Captian Hutchinson. </t>
  </si>
  <si>
    <t>2023-2530</t>
  </si>
  <si>
    <t>Logan Callahan - Gully Transportation</t>
  </si>
  <si>
    <t>No records responsive, referred to Vigo County</t>
  </si>
  <si>
    <t>2023-2531</t>
  </si>
  <si>
    <t>Crash 202100024683</t>
  </si>
  <si>
    <t>Subpoena- not PRR</t>
  </si>
  <si>
    <t>2023-2532</t>
  </si>
  <si>
    <t>Mark Stevens - WAVE</t>
  </si>
  <si>
    <t>23ISPC010364\Mark Stevens Request</t>
  </si>
  <si>
    <t>2023-2533</t>
  </si>
  <si>
    <t>Justin Yager</t>
  </si>
  <si>
    <t>Crash 202300334555</t>
  </si>
  <si>
    <t>2023-2534</t>
  </si>
  <si>
    <t>Martha Hollingsworth</t>
  </si>
  <si>
    <t>23ISPC008470</t>
  </si>
  <si>
    <t>Denied incident report 5-14-3-4(b)(1).  Informed to send subpoena through Guardianship case and instructed her to send via fax or regular mail</t>
  </si>
  <si>
    <t>2023-2535</t>
  </si>
  <si>
    <t>Morgan Winder - Stuart &amp; Branigin</t>
  </si>
  <si>
    <t>2023-2536</t>
  </si>
  <si>
    <t>A'Leeyah Ponder - 14 News</t>
  </si>
  <si>
    <t>22ISPC017118</t>
  </si>
  <si>
    <t>Sent press release.  Request directed at Gibson County Coroner only.  Requested separate email to publicrecords@isp.in.gov for reasonably particular request if they wanted information from ISP.  Directed any investigation questions to PIO Sergeant Ringle</t>
  </si>
  <si>
    <t>2023-2537</t>
  </si>
  <si>
    <t>Marie Miller - Institute for Justice</t>
  </si>
  <si>
    <t>Referred to South Bend PD</t>
  </si>
  <si>
    <t>2023-2538</t>
  </si>
  <si>
    <t>Enes Menkovic - 1 Warning</t>
  </si>
  <si>
    <t>2023-2539</t>
  </si>
  <si>
    <t>Chris Ellison - City of Carmel Fire Department</t>
  </si>
  <si>
    <t>No record- Kirby Thomas Allen Cox</t>
  </si>
  <si>
    <t>2023-2540</t>
  </si>
  <si>
    <t>Chris Eillson - City of Carmel Fire Department</t>
  </si>
  <si>
    <t>No record- Jacob Theodore Clauss</t>
  </si>
  <si>
    <t>2023-2541</t>
  </si>
  <si>
    <t>Eliza Porter - Waters Tyler Hoffman Scott</t>
  </si>
  <si>
    <t>Sent CAD; Photos (evidence.com); Videos and Incident Report withheld, check back after 9/19</t>
  </si>
  <si>
    <t>2023-2542</t>
  </si>
  <si>
    <t>2023-2543</t>
  </si>
  <si>
    <t>Owen Smelser-No Record</t>
  </si>
  <si>
    <t>2023-2544</t>
  </si>
  <si>
    <t>Lexis Nexis 223414861</t>
  </si>
  <si>
    <t>Crash 202300344031</t>
  </si>
  <si>
    <t>CAD 202300344031</t>
  </si>
  <si>
    <t>Report not taken. Sent CAD Detail for insurance purposes.</t>
  </si>
  <si>
    <t>2023-2545</t>
  </si>
  <si>
    <t>Lexis Nexis 223379156</t>
  </si>
  <si>
    <t>Crash 202300346401</t>
  </si>
  <si>
    <t>2023-2546</t>
  </si>
  <si>
    <t>Crash 202300287812 Full Request</t>
  </si>
  <si>
    <t>Sent CAD, Photos (evidence.com); withheld videos, recon and incident report, check back after 9/20; Sent Reconstruction report and Videos 9/29/2023</t>
  </si>
  <si>
    <t>2023-2547</t>
  </si>
  <si>
    <t>Audio/Videos</t>
  </si>
  <si>
    <t>20ISPC007688</t>
  </si>
  <si>
    <t>2023-2548</t>
  </si>
  <si>
    <t>Chris Rohr - City of Carmel Fire Department</t>
  </si>
  <si>
    <t>No record- Abe Anglin</t>
  </si>
  <si>
    <t>2023-2549</t>
  </si>
  <si>
    <t>Patrick Goralski - INDOT</t>
  </si>
  <si>
    <t>Crash 20230006868 Crash Report</t>
  </si>
  <si>
    <t>2023-2550</t>
  </si>
  <si>
    <t>Brendon Williams - No Records</t>
  </si>
  <si>
    <t>2023-2551</t>
  </si>
  <si>
    <t>Clancy Boyer</t>
  </si>
  <si>
    <t>23ISPC008942</t>
  </si>
  <si>
    <t>2023-2552</t>
  </si>
  <si>
    <t>Ana Reyes - Sevita Health</t>
  </si>
  <si>
    <t>2023-2553</t>
  </si>
  <si>
    <t>Brian Schleder - Evergreen Park Police Department</t>
  </si>
  <si>
    <t>Informed requestor they could run the plate themselves or their agency can if they are CJIS certified - per First Sergeant Olibo.</t>
  </si>
  <si>
    <t>2023-2554</t>
  </si>
  <si>
    <t>Lauren Collins</t>
  </si>
  <si>
    <t>Referred to BMV and emailed link to their legal department</t>
  </si>
  <si>
    <t>2023-2555</t>
  </si>
  <si>
    <t>Citation sent- Justen Vawter</t>
  </si>
  <si>
    <t>2023-2556</t>
  </si>
  <si>
    <t>Sent citation, warning, and incident report 16ISPC002329- Gavin Bugher</t>
  </si>
  <si>
    <t>2023-2557</t>
  </si>
  <si>
    <t>Samuel Soto - Collier County Sheriff's Office</t>
  </si>
  <si>
    <t>2023-2558</t>
  </si>
  <si>
    <t>Charles Karsey - Peraton</t>
  </si>
  <si>
    <t>Gordon Wagoner-No Record</t>
  </si>
  <si>
    <t>2023-2559</t>
  </si>
  <si>
    <t>Nathan Weber - 1 Warning</t>
  </si>
  <si>
    <t>2023-2560</t>
  </si>
  <si>
    <t>Denzel Flenorl - City of Memphis</t>
  </si>
  <si>
    <t>No record- Lorencia McCullum (Wilson)</t>
  </si>
  <si>
    <t>2023-2561</t>
  </si>
  <si>
    <t xml:space="preserve">forwarded request to trooper </t>
  </si>
  <si>
    <t>2023-2562</t>
  </si>
  <si>
    <t>Jeff Tabor - Tabor Law Firm</t>
  </si>
  <si>
    <t>Crash 202300298981 Photos</t>
  </si>
  <si>
    <t>Crash 202300298981</t>
  </si>
  <si>
    <t>202300298981 Photos</t>
  </si>
  <si>
    <t>2023-2563</t>
  </si>
  <si>
    <t>Tyler Lindamood - No records</t>
  </si>
  <si>
    <t>2023-2564</t>
  </si>
  <si>
    <t>Anthony Markey - Maricopa County Sheriffs Office</t>
  </si>
  <si>
    <t>No record- Aidan Kennedy</t>
  </si>
  <si>
    <t>2023-2565</t>
  </si>
  <si>
    <t>Dennis Mullendore</t>
  </si>
  <si>
    <t>Inmate- Dennis Mullendore</t>
  </si>
  <si>
    <t>Not a Public record request</t>
  </si>
  <si>
    <t>2023-2566</t>
  </si>
  <si>
    <t>Kari Blaeuer- Crash Consulting</t>
  </si>
  <si>
    <t>Crash 202100023756</t>
  </si>
  <si>
    <t>Crash 202100395973 21SPC014151</t>
  </si>
  <si>
    <t>2021-00395973</t>
  </si>
  <si>
    <t>Sent Recon, Incident Report; Photos via OneDrive; Video (evidence.com)</t>
  </si>
  <si>
    <t>2023-2567</t>
  </si>
  <si>
    <t>Logan Callahan- Gully Transportation</t>
  </si>
  <si>
    <t>No records responsive; referred to Vigo County Sheriff</t>
  </si>
  <si>
    <t>2023-2568</t>
  </si>
  <si>
    <t xml:space="preserve">Oleh Olikhnovych- Gikata LLC </t>
  </si>
  <si>
    <t>Inspection report</t>
  </si>
  <si>
    <t>IN7408004018</t>
  </si>
  <si>
    <t>2023-2569</t>
  </si>
  <si>
    <t xml:space="preserve"> Kinnaman</t>
  </si>
  <si>
    <t>Trooper Basso</t>
  </si>
  <si>
    <t>Forwarded voicemail to Sergeant Perrine.  Not a public records request</t>
  </si>
  <si>
    <t>2023-2570</t>
  </si>
  <si>
    <t>Angie Briley- Wilson Kehoe Winingham</t>
  </si>
  <si>
    <t>Full request  904308433</t>
  </si>
  <si>
    <t>Still Pending investigation. records not complete or available. check back in 60-90 days. (Update 11/8/2023: Still pending. requested records not being released at this time.  Check back in 60-90 days. )</t>
  </si>
  <si>
    <t>2023-2571</t>
  </si>
  <si>
    <t>Stephanie Wiegler- Morgan &amp; Morgan</t>
  </si>
  <si>
    <t>Crash report 202300338078</t>
  </si>
  <si>
    <t>2023-2572</t>
  </si>
  <si>
    <t>Chris Ellison- Carmel Fire Dept</t>
  </si>
  <si>
    <t>Austin Rainbolt - No records</t>
  </si>
  <si>
    <t>2023-2573</t>
  </si>
  <si>
    <t>No record- Maura Shea</t>
  </si>
  <si>
    <t>2023-2574</t>
  </si>
  <si>
    <t>Cheyenne Hryniowiecki- Johnson County DCS</t>
  </si>
  <si>
    <t xml:space="preserve">Arrest report- Olatayo Sobomehin </t>
  </si>
  <si>
    <t>2023-2575</t>
  </si>
  <si>
    <t>Christine Hughes- 3332037860</t>
  </si>
  <si>
    <t>Crash report 202300254651</t>
  </si>
  <si>
    <t>2023-2576</t>
  </si>
  <si>
    <t>Christine Hughes- 3332035209</t>
  </si>
  <si>
    <t>Crash report 202300037646</t>
  </si>
  <si>
    <t>Referred to buycrash- Boone Co crash</t>
  </si>
  <si>
    <t>2023-2577</t>
  </si>
  <si>
    <t>Christine Hughes- 1132504286</t>
  </si>
  <si>
    <t>Crash report 202300308804</t>
  </si>
  <si>
    <t>2023-2578</t>
  </si>
  <si>
    <t>Christine Hughes- 3332035203</t>
  </si>
  <si>
    <t xml:space="preserve">No report taken, Sent CAD </t>
  </si>
  <si>
    <t>2023-2579</t>
  </si>
  <si>
    <t>LexisNexis- 223410231</t>
  </si>
  <si>
    <t>Photos 202300344738</t>
  </si>
  <si>
    <t>202300344738 Photos</t>
  </si>
  <si>
    <t>2023-2580</t>
  </si>
  <si>
    <t>LesxisNexis- 223535506</t>
  </si>
  <si>
    <t>Report 202300392012</t>
  </si>
  <si>
    <t>Referred to buycrash w/report number 202300342012</t>
  </si>
  <si>
    <t>2023-2581</t>
  </si>
  <si>
    <t>Det. Tim Casson- Lansing PD</t>
  </si>
  <si>
    <t>Daniel Dempsey-No Record</t>
  </si>
  <si>
    <t>2023-2582</t>
  </si>
  <si>
    <t>Desiree Scott- Fisher Moss</t>
  </si>
  <si>
    <t xml:space="preserve">Body/dash Cam video 22ISPC012429 </t>
  </si>
  <si>
    <t>Cases: 202200401521</t>
  </si>
  <si>
    <t>Pending Civil Case, Appearance made, Trial rules must be followed.</t>
  </si>
  <si>
    <t>2023-2583</t>
  </si>
  <si>
    <t>Christine Hughes- 3332013956</t>
  </si>
  <si>
    <t>Crash report 202200312438</t>
  </si>
  <si>
    <t>2023-2584</t>
  </si>
  <si>
    <t>Crash 202300282019 Photos</t>
  </si>
  <si>
    <t>2023-00282019</t>
  </si>
  <si>
    <t>2023-2585</t>
  </si>
  <si>
    <t>Abby Mains - Hensley Legal Group</t>
  </si>
  <si>
    <t>Crash 202300346608 Full request</t>
  </si>
  <si>
    <t>Crash 202300346608</t>
  </si>
  <si>
    <t>2023-2586</t>
  </si>
  <si>
    <t>Rob Clark - Vanderburg County Sheriff</t>
  </si>
  <si>
    <t>23ISPC003963 Case Report</t>
  </si>
  <si>
    <t>23ISPC003963\Vanderburgh County Sheriff's Office</t>
  </si>
  <si>
    <t>Sent redacted copy of incident report and business records affidavit</t>
  </si>
  <si>
    <t>2023-2587</t>
  </si>
  <si>
    <t>Shawn Wimberly - Sandy Police Department</t>
  </si>
  <si>
    <t>Kylie Robison - No Record Located</t>
  </si>
  <si>
    <t>2023-2588</t>
  </si>
  <si>
    <t>Ovid Winans - McLean County Detention Facility</t>
  </si>
  <si>
    <t>2023-2589</t>
  </si>
  <si>
    <t>Crash 202300215479 Full Request</t>
  </si>
  <si>
    <t>Crash 202300215479</t>
  </si>
  <si>
    <t>2023-00215479</t>
  </si>
  <si>
    <t>Sent 911, CAD, photos, and videos</t>
  </si>
  <si>
    <t>2023-2590</t>
  </si>
  <si>
    <t>Crash 202300309591 Full Request</t>
  </si>
  <si>
    <t>Crash 202300309591</t>
  </si>
  <si>
    <t xml:space="preserve">Sent CAD, 911 Audio/Radio, Sent photos and Videos(Evidence.com) </t>
  </si>
  <si>
    <t>2023-2591</t>
  </si>
  <si>
    <t>Morgan Koza - Keffer Hirschuer LLP</t>
  </si>
  <si>
    <t>Gregory Herndon</t>
  </si>
  <si>
    <t>Sent One Citation/Warning, referred to Portage PD for 2/4/1983 incident.</t>
  </si>
  <si>
    <t>2023-2592</t>
  </si>
  <si>
    <t>Lexis Nexis 223598101</t>
  </si>
  <si>
    <t>2023-2593</t>
  </si>
  <si>
    <t>Peggy Richardson - TransCon</t>
  </si>
  <si>
    <t>Reconstruction was missing pages; resent</t>
  </si>
  <si>
    <t>2023-2594</t>
  </si>
  <si>
    <t>Marcella Di Pasquale</t>
  </si>
  <si>
    <t>2023-2595</t>
  </si>
  <si>
    <t>Julie Durbin - Wagner Reese LLP</t>
  </si>
  <si>
    <t>Greenwood Park Mall Shooting</t>
  </si>
  <si>
    <t>22ISPC009702</t>
  </si>
  <si>
    <t>2022-00318829</t>
  </si>
  <si>
    <t>2023-2596</t>
  </si>
  <si>
    <t>Cody Devine - Storm Insurance</t>
  </si>
  <si>
    <t>2023-2597</t>
  </si>
  <si>
    <t>Marcia Jones</t>
  </si>
  <si>
    <t>Crash 202300234303</t>
  </si>
  <si>
    <t>CAD 202300324303</t>
  </si>
  <si>
    <t>No Report take, Provided CAD</t>
  </si>
  <si>
    <t>2023-2598</t>
  </si>
  <si>
    <t>John Edwards - No Records</t>
  </si>
  <si>
    <t>2023-2599</t>
  </si>
  <si>
    <t>sent citation and warning- Chance Watts</t>
  </si>
  <si>
    <t>2023-2600</t>
  </si>
  <si>
    <t xml:space="preserve">Annalise Rogers-No Record </t>
  </si>
  <si>
    <t>2023-2601</t>
  </si>
  <si>
    <t>22ISPC005174 Photos Videos</t>
  </si>
  <si>
    <t>22ISPC005174</t>
  </si>
  <si>
    <t>2022-00165890 Case</t>
  </si>
  <si>
    <t>2023-2602</t>
  </si>
  <si>
    <t>Crash 202300186706 Photos Videos</t>
  </si>
  <si>
    <t xml:space="preserve">Denied photos(5-14-3-4(b)(1). Denied video footage(5-14-3--5.2), case pending; check back in 60/90 days for a status update </t>
  </si>
  <si>
    <t>2023-2603</t>
  </si>
  <si>
    <t>Joshua Crawford - 1 Warning</t>
  </si>
  <si>
    <t>2023-2604</t>
  </si>
  <si>
    <t>Katy Szpak - Indiana Public Media</t>
  </si>
  <si>
    <t>Referred to First Sergeant Wood (PIO) as this isn't a public records request</t>
  </si>
  <si>
    <t>2023-2605</t>
  </si>
  <si>
    <t>Whitney Robinson -Vibbert - State Farm Litigation Counsel</t>
  </si>
  <si>
    <t>Crash 202100351982 Photos</t>
  </si>
  <si>
    <t>Crash 202100351982</t>
  </si>
  <si>
    <t>2023-2606</t>
  </si>
  <si>
    <t>Crash 202300351478 Full Request</t>
  </si>
  <si>
    <t>Crash 202300351478</t>
  </si>
  <si>
    <t>2023-00351478 Case</t>
  </si>
  <si>
    <t>Case still open, check back in 60-90 days</t>
  </si>
  <si>
    <t>2023-2607</t>
  </si>
  <si>
    <t>Joshua Magnuson - McKenzie County Sheriff's Office</t>
  </si>
  <si>
    <t>No record- Jeremy Dean Hooley</t>
  </si>
  <si>
    <t>2023-2608</t>
  </si>
  <si>
    <t xml:space="preserve">Gardner Briggs-No Record </t>
  </si>
  <si>
    <t>2023-2609</t>
  </si>
  <si>
    <t>Wyatt Burnside - 2 Warnings</t>
  </si>
  <si>
    <t>2023-2610</t>
  </si>
  <si>
    <t>Tom Peerman</t>
  </si>
  <si>
    <t>35-0988</t>
  </si>
  <si>
    <t>Denied 5-14-3-4(b)(1); referred to Posey County Prosecutor</t>
  </si>
  <si>
    <t>2023-2611</t>
  </si>
  <si>
    <t>No record- Brendon Gerrard Williams</t>
  </si>
  <si>
    <t>2023-2612</t>
  </si>
  <si>
    <t>Lindsay Wickham</t>
  </si>
  <si>
    <t>CAD 202300354189</t>
  </si>
  <si>
    <t xml:space="preserve">No Report Taken, Provided CAD </t>
  </si>
  <si>
    <t>2023-2613</t>
  </si>
  <si>
    <t>Crash 202300331083 Photos</t>
  </si>
  <si>
    <t>2023-00331083 Photos</t>
  </si>
  <si>
    <t>2023-2614</t>
  </si>
  <si>
    <t>Crash 202300311796 23ISPC010755</t>
  </si>
  <si>
    <t>2023-00311796 Case</t>
  </si>
  <si>
    <t>Case still open, check back in 60-90 days; Sent CAD, Crash Reconstruction, Scene Documentation; Photos and Videos(evidence.com)</t>
  </si>
  <si>
    <t>2023-2615</t>
  </si>
  <si>
    <t>Jason Wendzel - City of Carmel Fire Department</t>
  </si>
  <si>
    <t>No record- Logan Michael Atzhorn</t>
  </si>
  <si>
    <t>2023-2616</t>
  </si>
  <si>
    <t>Austin Daming-No Record</t>
  </si>
  <si>
    <t>2023-2617</t>
  </si>
  <si>
    <t>Joseph Diltz - No Records</t>
  </si>
  <si>
    <t>2023-2618</t>
  </si>
  <si>
    <t>Jake Armstrong - Category 6 Media</t>
  </si>
  <si>
    <t>Witte Murders</t>
  </si>
  <si>
    <t>Denied 5-14-3-4(b)(1) - referred to jails for intake photos</t>
  </si>
  <si>
    <t>2023-2619</t>
  </si>
  <si>
    <t>John Nally - No records</t>
  </si>
  <si>
    <t>2023-2620</t>
  </si>
  <si>
    <t>No record- Dana Leigh Ruark (Stevens)</t>
  </si>
  <si>
    <t>2023-2621</t>
  </si>
  <si>
    <t xml:space="preserve">Leonard Williams-Warning </t>
  </si>
  <si>
    <t>2023-2622</t>
  </si>
  <si>
    <t>Kyle Killette</t>
  </si>
  <si>
    <t>No Records Located. Referred to local Law enforcement.</t>
  </si>
  <si>
    <t>2023-2623</t>
  </si>
  <si>
    <t>Zunaira - Midwest Safety</t>
  </si>
  <si>
    <t>Not reasonably particular - 5-14-3-3(i) - requested revision</t>
  </si>
  <si>
    <t>2023-2624</t>
  </si>
  <si>
    <t xml:space="preserve">Ryan Miller </t>
  </si>
  <si>
    <t>Photos 202300350289</t>
  </si>
  <si>
    <t>2023-00350289 Photos</t>
  </si>
  <si>
    <t>2023-2625</t>
  </si>
  <si>
    <t>Lizbeth Sosa - Hensley Legal Group</t>
  </si>
  <si>
    <t>Crash 202200485920 Photos</t>
  </si>
  <si>
    <t>Crash 202200485920</t>
  </si>
  <si>
    <t>2023-2626</t>
  </si>
  <si>
    <t>Jonathon Severin</t>
  </si>
  <si>
    <t xml:space="preserve">Referred to our public inbox </t>
  </si>
  <si>
    <t>2023-2627</t>
  </si>
  <si>
    <t>Crash 202300045835 911</t>
  </si>
  <si>
    <t>2023-2628</t>
  </si>
  <si>
    <t>Indigo Potter - The First 48</t>
  </si>
  <si>
    <t>2023-00289515</t>
  </si>
  <si>
    <t>Denied 5-14-3-5.2(a)(2)(B)-(C)</t>
  </si>
  <si>
    <t>2023-2629</t>
  </si>
  <si>
    <t>Jeff Marr - City of Corvallis</t>
  </si>
  <si>
    <t>India Olson/Archer - One Warning</t>
  </si>
  <si>
    <t>2023-2630</t>
  </si>
  <si>
    <t>Lexis Nexis 223851411</t>
  </si>
  <si>
    <t>Crash 202300352578</t>
  </si>
  <si>
    <t>Crash 202300352578 23ISPC012065</t>
  </si>
  <si>
    <t>2023-2631</t>
  </si>
  <si>
    <t>Lexis Nexis 222752651</t>
  </si>
  <si>
    <t>Crash 20230026807</t>
  </si>
  <si>
    <t>Referred to buycrash w/report number 23008580</t>
  </si>
  <si>
    <t>2023-2632</t>
  </si>
  <si>
    <t>Crash 202200290150 Photos/911 Audio</t>
  </si>
  <si>
    <t xml:space="preserve">Sent photos(Evidence.com), no video footage to provide, sent 911 </t>
  </si>
  <si>
    <t>2023-2633</t>
  </si>
  <si>
    <t>LaTasha Gant</t>
  </si>
  <si>
    <t>23ISPC004068 Body Cam</t>
  </si>
  <si>
    <t>2023-00113287</t>
  </si>
  <si>
    <t>Reached out to Trooper Glenn and asked he contact the Prosecutor's Office.  He shared videos with them already on 4/4/23.  Asked MCPO to reach out if they can't find the share.</t>
  </si>
  <si>
    <t>2023-2634</t>
  </si>
  <si>
    <t>Crash 202300109646 Photos</t>
  </si>
  <si>
    <t>2023-00109646 Photos</t>
  </si>
  <si>
    <t>2023-2635</t>
  </si>
  <si>
    <t>23ISPC012155 Case Report</t>
  </si>
  <si>
    <t>23ISPC012155</t>
  </si>
  <si>
    <t>2023-2636</t>
  </si>
  <si>
    <t>Crash 202300352729 Full request</t>
  </si>
  <si>
    <t>Crash 202300352729</t>
  </si>
  <si>
    <t>2023-00352729</t>
  </si>
  <si>
    <t xml:space="preserve">Sent CAD, 911 Audio, Sent photos and videos(Evidence.com) </t>
  </si>
  <si>
    <t>2023-2637</t>
  </si>
  <si>
    <t>Gabrielle Schroader - Winfield Police Department</t>
  </si>
  <si>
    <t>Report Policy Question</t>
  </si>
  <si>
    <t xml:space="preserve">Provided information on public records </t>
  </si>
  <si>
    <t>2023-2638</t>
  </si>
  <si>
    <t>Ashley Unger - South Florida POlice Department</t>
  </si>
  <si>
    <t>Hunter Thomas - No Records</t>
  </si>
  <si>
    <t>2023-2639</t>
  </si>
  <si>
    <t>Lauren Peltier - Washtenaw County Sheriff's Office</t>
  </si>
  <si>
    <t>Elizabeth Janovic - No records</t>
  </si>
  <si>
    <t>2023-2640</t>
  </si>
  <si>
    <t>Ilene Smith - Myers, Smith Wallace LLP</t>
  </si>
  <si>
    <t>2023-2641</t>
  </si>
  <si>
    <t>Kristine Springer - Gordon Rees Scully Mansukhani</t>
  </si>
  <si>
    <t>No records responsive, crash handled by Allen SD</t>
  </si>
  <si>
    <t>2023-2642</t>
  </si>
  <si>
    <t>Nicholas Deets - Hovde Dassow &amp; Deets</t>
  </si>
  <si>
    <t>Crash 202100086633 Photos</t>
  </si>
  <si>
    <t>2023-2643</t>
  </si>
  <si>
    <t>Crash 202300343773 Videos</t>
  </si>
  <si>
    <t>Crash 202300343773</t>
  </si>
  <si>
    <t>202300343773 Photos</t>
  </si>
  <si>
    <t>No Videos, Surveillance video was not obtained.</t>
  </si>
  <si>
    <t>2023-2644</t>
  </si>
  <si>
    <t>Ari Morel - Sara Orozo Law Office</t>
  </si>
  <si>
    <t>2023-2645</t>
  </si>
  <si>
    <t>Holly Rose - Michigan State Police</t>
  </si>
  <si>
    <t>Jackie Knapp-No Record</t>
  </si>
  <si>
    <t>2023-2646</t>
  </si>
  <si>
    <t>Zach Howe - Morgan &amp; Morgan</t>
  </si>
  <si>
    <t>Crash 202300332421 Full request</t>
  </si>
  <si>
    <t>Crash 202300332421 23ISPC011426</t>
  </si>
  <si>
    <t>2023-00332421 Case</t>
  </si>
  <si>
    <t>2023-2647</t>
  </si>
  <si>
    <t>Alexa Hart - Military Assitance Project</t>
  </si>
  <si>
    <t>Case Records 51-5343</t>
  </si>
  <si>
    <t>51-5343</t>
  </si>
  <si>
    <t>2023-2648</t>
  </si>
  <si>
    <t>Neil Gilreath - Focus Investigations</t>
  </si>
  <si>
    <t>Crash 202300255775 Full request</t>
  </si>
  <si>
    <t>Crash 202300255775 23ISPC008886</t>
  </si>
  <si>
    <t>2023-00255755</t>
  </si>
  <si>
    <t>open pending labs- withheld reports, photos, cad , and 911 5-14-3-4(b)(1), withheld videos 5-14-3-5.2 refer back 60-90</t>
  </si>
  <si>
    <t>2023-2649</t>
  </si>
  <si>
    <t>Alexandria Patil - Abrams &amp; Abrams</t>
  </si>
  <si>
    <t xml:space="preserve">Reerred on buycrash.com </t>
  </si>
  <si>
    <t>2023-2650</t>
  </si>
  <si>
    <t>Tabitha Holt - KMK Law</t>
  </si>
  <si>
    <t>Crash 202300255775 Photos and Report</t>
  </si>
  <si>
    <t>open pending labs- withheld reports, photos, cad , and 911 5-14-3-4(b)(1) refer back 60-90</t>
  </si>
  <si>
    <t>2023-2651</t>
  </si>
  <si>
    <t>Jeanette Merchant 1903248</t>
  </si>
  <si>
    <t>2023-2652</t>
  </si>
  <si>
    <t>Jake Armstrong - Category 6 Media Group</t>
  </si>
  <si>
    <t>Videos, Photos, 911</t>
  </si>
  <si>
    <t>16ISPC008706</t>
  </si>
  <si>
    <t>Denied 5-14-3-4(b)(1) - referred to Newton County Sheriff's Office</t>
  </si>
  <si>
    <t>2023-2653</t>
  </si>
  <si>
    <t>Lexis Nexis 224006701</t>
  </si>
  <si>
    <t>2023-2654</t>
  </si>
  <si>
    <t>Corey Jones - Tulsa World</t>
  </si>
  <si>
    <t>Corey Jones</t>
  </si>
  <si>
    <t>Sent link to ISP rules, regs, and sops.  Referenced ENF-045 and LEG-002 relating to the request</t>
  </si>
  <si>
    <t>2023-2655</t>
  </si>
  <si>
    <t>Nick Kovatch - WSBT 22 News</t>
  </si>
  <si>
    <t>23ISPC011562</t>
  </si>
  <si>
    <t>2023-00336814</t>
  </si>
  <si>
    <t>Denied 5-14-3-5.2(a)(2)(B)-(C) - check back in 60-90 days</t>
  </si>
  <si>
    <t>2023-2656</t>
  </si>
  <si>
    <t>Lexis Nexis 224285111</t>
  </si>
  <si>
    <t xml:space="preserve">Crash 2023000351410 </t>
  </si>
  <si>
    <t>referred to buycrash with report number 2023-00351410( 3 reports with this number)</t>
  </si>
  <si>
    <t>2023-2657</t>
  </si>
  <si>
    <t>Crash 202300352667 Photos and Videos</t>
  </si>
  <si>
    <t>2023-2658</t>
  </si>
  <si>
    <t>Crash 202300324897 Photos</t>
  </si>
  <si>
    <t>2023-00324897 Photos</t>
  </si>
  <si>
    <t>2023-2659</t>
  </si>
  <si>
    <t>Ricardo De La Luz - American Freedom Insurance</t>
  </si>
  <si>
    <t>2023-2660</t>
  </si>
  <si>
    <t>Jeanette Merchant 1900314</t>
  </si>
  <si>
    <t>2023-2661</t>
  </si>
  <si>
    <t>Tahnee - Verified Credentials</t>
  </si>
  <si>
    <t>2023-2662</t>
  </si>
  <si>
    <t>Tonya Stillwell - Lincoln Manner of Holland</t>
  </si>
  <si>
    <t>23ISPC008837</t>
  </si>
  <si>
    <t xml:space="preserve">Denied 5-14-3-4(b)(1). </t>
  </si>
  <si>
    <t>2023-2663</t>
  </si>
  <si>
    <t>Crash 202100438279 Body Cam and CAD</t>
  </si>
  <si>
    <t xml:space="preserve">No Videos to provide </t>
  </si>
  <si>
    <t>2023-2664</t>
  </si>
  <si>
    <t>Kaitlin Astorino - Isaacs and Isaacs</t>
  </si>
  <si>
    <t>Referred to Washington County</t>
  </si>
  <si>
    <t>2023-2665</t>
  </si>
  <si>
    <t>Brandon Etheridge - Illinois State Police</t>
  </si>
  <si>
    <t>22ISPC010924</t>
  </si>
  <si>
    <t>Sent incident report, referred to Lake Co SD for fingerprint card</t>
  </si>
  <si>
    <t>2023-2666</t>
  </si>
  <si>
    <t>Jeanette Merchant 1910686</t>
  </si>
  <si>
    <t>2023-2667</t>
  </si>
  <si>
    <t>Lexis Nexis 185619451</t>
  </si>
  <si>
    <t>22ISPC009213 Supplemental Report</t>
  </si>
  <si>
    <t>Sent Reconstruction on 1/12/2023. No supplemental.</t>
  </si>
  <si>
    <t>2023-2668</t>
  </si>
  <si>
    <t>Lori Koch</t>
  </si>
  <si>
    <t>34-36417 Case Report</t>
  </si>
  <si>
    <t>2023-2669</t>
  </si>
  <si>
    <t>Lexis Nexis 224405401</t>
  </si>
  <si>
    <t>23ISPC011627 Report</t>
  </si>
  <si>
    <t>23ISPC011627</t>
  </si>
  <si>
    <t>2023-2670</t>
  </si>
  <si>
    <t>Jim Williams - Wilson Elser Moskowitz Edelman &amp; Dicker</t>
  </si>
  <si>
    <t>Crash 202200033813 Full Request</t>
  </si>
  <si>
    <t>Sent CAD, 911 and Radio</t>
  </si>
  <si>
    <t>2023-2671</t>
  </si>
  <si>
    <t>Audie Barber</t>
  </si>
  <si>
    <t>Dispatch</t>
  </si>
  <si>
    <t>202300362119 23ISPC012371</t>
  </si>
  <si>
    <t>Open criminal withheld audio 5-14-3-4(b)(1), refer back 60-90</t>
  </si>
  <si>
    <t>2023-2672</t>
  </si>
  <si>
    <t>Melissa Stonerock - Rhame Elwood McClure</t>
  </si>
  <si>
    <t>Crash 2023003549530 202300352714</t>
  </si>
  <si>
    <t>Crash 202300352714</t>
  </si>
  <si>
    <t>2023-2673</t>
  </si>
  <si>
    <t>MariBeth Schmidt - Rush Shelby Energy</t>
  </si>
  <si>
    <t>2023-2674</t>
  </si>
  <si>
    <t>Autumn Barger - Clark County Prosecutors Office</t>
  </si>
  <si>
    <t>23ISPC011998 911 Audio</t>
  </si>
  <si>
    <t>Referred to dipatch</t>
  </si>
  <si>
    <t>2023-2675</t>
  </si>
  <si>
    <t>Susan Rogers - Liberty Mutual Group</t>
  </si>
  <si>
    <t>Crash 202300020627 23ISPC00758</t>
  </si>
  <si>
    <t>2023-2676</t>
  </si>
  <si>
    <t>Sydney Wampler - US Army</t>
  </si>
  <si>
    <t>23ISPC002147 Incident Report</t>
  </si>
  <si>
    <t>2023-2677</t>
  </si>
  <si>
    <t>23ISPC010917 Photos and Videos</t>
  </si>
  <si>
    <t xml:space="preserve">Still Pending investigation. Please check back in 60-90 days. </t>
  </si>
  <si>
    <t>2023-2678</t>
  </si>
  <si>
    <t>Tami Paulson - Cassiday Schade</t>
  </si>
  <si>
    <t>Crash 202300272706 Full Request</t>
  </si>
  <si>
    <t>Crash 202300272706 23ISPC009438</t>
  </si>
  <si>
    <t>2023-00272706 Case</t>
  </si>
  <si>
    <t>Sent CAD; Denied photos, videos and report 5-14-3-4(b)(1)</t>
  </si>
  <si>
    <t>2023-2679</t>
  </si>
  <si>
    <t>Lorico Richardson</t>
  </si>
  <si>
    <t xml:space="preserve">Videos </t>
  </si>
  <si>
    <t>CAD 202300361979 UTT000181554623</t>
  </si>
  <si>
    <t>Open infraction- referred to trial rules</t>
  </si>
  <si>
    <t>2023-2680</t>
  </si>
  <si>
    <t>Mike Burchfield</t>
  </si>
  <si>
    <t>2023-2681</t>
  </si>
  <si>
    <t>Crash 202300223606 Crash Recon</t>
  </si>
  <si>
    <t>2023-00223606</t>
  </si>
  <si>
    <t xml:space="preserve">Denied Recon-5-14-3-4(b)(1), case pending; check back in 60/90 days </t>
  </si>
  <si>
    <t>2023-2682</t>
  </si>
  <si>
    <t>Jeanette Merchant 1910616</t>
  </si>
  <si>
    <t>2023-2683</t>
  </si>
  <si>
    <t xml:space="preserve">William Cole </t>
  </si>
  <si>
    <t>Personel Records</t>
  </si>
  <si>
    <t>Bobby Bartley (706)</t>
  </si>
  <si>
    <t>Sent 3 photos and information received from HR</t>
  </si>
  <si>
    <t>2023-2684</t>
  </si>
  <si>
    <t>Essjay Vids</t>
  </si>
  <si>
    <t>2022-00056720</t>
  </si>
  <si>
    <t>2023-2685</t>
  </si>
  <si>
    <t>Crash 202300358061 Full Request</t>
  </si>
  <si>
    <t>crash 202300358061</t>
  </si>
  <si>
    <t>2023-00358061</t>
  </si>
  <si>
    <t>2023-2686</t>
  </si>
  <si>
    <t>Jeanette Merchant 1908587</t>
  </si>
  <si>
    <t>2023-2687</t>
  </si>
  <si>
    <t>Crash 202300061924 Supplemental Report</t>
  </si>
  <si>
    <t>Crash 202300061924</t>
  </si>
  <si>
    <t>2023-2688</t>
  </si>
  <si>
    <t>Bart Betteau - Betteau Law Office</t>
  </si>
  <si>
    <t>Crash 202300142060 23ISPC004997</t>
  </si>
  <si>
    <t>2023-00142060 Case</t>
  </si>
  <si>
    <t>Sent Preservation Letter</t>
  </si>
  <si>
    <t>2023-2689</t>
  </si>
  <si>
    <t>Brandon Ethridge - Illinois State Police</t>
  </si>
  <si>
    <t>2023-2690</t>
  </si>
  <si>
    <t xml:space="preserve">Renee Alfonso </t>
  </si>
  <si>
    <t xml:space="preserve">11ISPC002371 </t>
  </si>
  <si>
    <t>11ISPC002371</t>
  </si>
  <si>
    <t>2023-2691</t>
  </si>
  <si>
    <t>Crash 202300250869 Photos</t>
  </si>
  <si>
    <t>Case PR Photos - 202300250896</t>
  </si>
  <si>
    <t>2023-2692</t>
  </si>
  <si>
    <t>Taylor Ivy - Ladendorf Law</t>
  </si>
  <si>
    <t>Highway camera video</t>
  </si>
  <si>
    <t>2023-2693</t>
  </si>
  <si>
    <t>Jennifer Ford - Theodoros &amp; Rooth, PC</t>
  </si>
  <si>
    <t>Crash Records 23ISPC009434</t>
  </si>
  <si>
    <t>2023-00272539 Case</t>
  </si>
  <si>
    <t>Case still open, Check back in 60-90 days</t>
  </si>
  <si>
    <t>2023-2694</t>
  </si>
  <si>
    <t>Mindy Ross - Nutt Law Office</t>
  </si>
  <si>
    <t>Crash 202300343081 Photos</t>
  </si>
  <si>
    <t>Sent Photo (Evidence.com)</t>
  </si>
  <si>
    <t>2023-2695</t>
  </si>
  <si>
    <t>Crash Photos and Incident Report</t>
  </si>
  <si>
    <t>Crash 202300258277 23ISPC008990</t>
  </si>
  <si>
    <t>2023-00258277</t>
  </si>
  <si>
    <t>Referred to buycrash.com, Pending investigation, records not complete, check back in 60-90 days.</t>
  </si>
  <si>
    <t>2023-2696</t>
  </si>
  <si>
    <t>Courtney Woods - Scopelitis Garvin Light Hanson &amp; Feary</t>
  </si>
  <si>
    <t>2023-2697</t>
  </si>
  <si>
    <t>No record- Dylan Deemer</t>
  </si>
  <si>
    <t>2023-2698</t>
  </si>
  <si>
    <t>Cassie Davis</t>
  </si>
  <si>
    <t>Crash 202300336588 Photos</t>
  </si>
  <si>
    <t>2023-2699</t>
  </si>
  <si>
    <t>2023-2700</t>
  </si>
  <si>
    <t>Crash 202300162184 Crash Report</t>
  </si>
  <si>
    <t>2023-2701</t>
  </si>
  <si>
    <t>Cynthia Eller</t>
  </si>
  <si>
    <t>16-12763</t>
  </si>
  <si>
    <t>2023-2702</t>
  </si>
  <si>
    <t>Paul Logan - John Haskin &amp; Associates</t>
  </si>
  <si>
    <t xml:space="preserve">IDACS Info </t>
  </si>
  <si>
    <t>Per Major Simpson, First Sergeant Olibo will respond directly to requestor</t>
  </si>
  <si>
    <t>2023-2703</t>
  </si>
  <si>
    <t>Vic Ryckaert - WRTV</t>
  </si>
  <si>
    <t>2023-2704</t>
  </si>
  <si>
    <t>Lexis Nexis 224482461</t>
  </si>
  <si>
    <t>Crash 202300351692 Photos</t>
  </si>
  <si>
    <t>202300351692 Photos</t>
  </si>
  <si>
    <t>2023-2705</t>
  </si>
  <si>
    <t>Tim Casson - Lansing Police Department</t>
  </si>
  <si>
    <t>Elecio Villa - No records</t>
  </si>
  <si>
    <t>2023-2706</t>
  </si>
  <si>
    <t>23ISPC011961 Crash Report</t>
  </si>
  <si>
    <t>2023-2707</t>
  </si>
  <si>
    <t>Lexis Nexis 224731591</t>
  </si>
  <si>
    <t>2023-2708</t>
  </si>
  <si>
    <t xml:space="preserve">Case still pending; check back in 60/90 days </t>
  </si>
  <si>
    <t>2023-2709</t>
  </si>
  <si>
    <t>Ieshia Echols</t>
  </si>
  <si>
    <t>Body Cam and 911</t>
  </si>
  <si>
    <t xml:space="preserve">No Records located - Referred to Local Law Enforcement. </t>
  </si>
  <si>
    <t>2023-2710</t>
  </si>
  <si>
    <t>23ISPC012339 Full Request</t>
  </si>
  <si>
    <t>Crash 202300361234 23ISPC012339</t>
  </si>
  <si>
    <t>2023-00361234 Case</t>
  </si>
  <si>
    <t>Case still open; check back 60-90 days</t>
  </si>
  <si>
    <t>2023-2711</t>
  </si>
  <si>
    <t>Crash 202300222893 Photos</t>
  </si>
  <si>
    <t>2023-00222893</t>
  </si>
  <si>
    <t>2023-2712</t>
  </si>
  <si>
    <t>Alain Dubreuil - Kanner &amp; Pintaluga</t>
  </si>
  <si>
    <t>Crash 202300352605 Report</t>
  </si>
  <si>
    <t>Crash 202300352605 23ISPC012073</t>
  </si>
  <si>
    <t>cass</t>
  </si>
  <si>
    <t>2023-2713</t>
  </si>
  <si>
    <t>Crash 202200307685 Photos and 911</t>
  </si>
  <si>
    <t>Crash 202200607685</t>
  </si>
  <si>
    <t>202200607685 Photos</t>
  </si>
  <si>
    <t>Sent Photos and 911 call</t>
  </si>
  <si>
    <t>2023-2714</t>
  </si>
  <si>
    <t>Jake Koski - Crook County Sheriff Office</t>
  </si>
  <si>
    <t>Brian Miller - No records</t>
  </si>
  <si>
    <t>2023-2715</t>
  </si>
  <si>
    <t>Amori Curiel - Schiller Law Office</t>
  </si>
  <si>
    <t>Crash 202300338080 Photos</t>
  </si>
  <si>
    <t>2023-00338080</t>
  </si>
  <si>
    <t>2023-2716</t>
  </si>
  <si>
    <t xml:space="preserve">Evan Lattimore-Case Report </t>
  </si>
  <si>
    <t>2023-2717</t>
  </si>
  <si>
    <t>Christopher Rhoades - Rhoads &amp; Rhoades</t>
  </si>
  <si>
    <t>Crash 202300309823 Full Request</t>
  </si>
  <si>
    <t>Crash 202300309823</t>
  </si>
  <si>
    <t>2023-00309823 Photos</t>
  </si>
  <si>
    <t>Sent CAD Detail, 911/Radio, Photos (Evidence.com), Pending Infraction case, Videos not released, check back in 60-90 days.</t>
  </si>
  <si>
    <t>2023-2718</t>
  </si>
  <si>
    <t>Zaki Alo - Zaki Ali Lawyers</t>
  </si>
  <si>
    <t>Order to Produce</t>
  </si>
  <si>
    <t>Non-Party Subpoena Responses\2023\In Re Incident of May 29, 2023</t>
  </si>
  <si>
    <t>Charity is processing this request - folder in the non-party subpoena responses</t>
  </si>
  <si>
    <t>2023-2719</t>
  </si>
  <si>
    <t>Cynthia Solomon - County of Sacramento Probation Department</t>
  </si>
  <si>
    <t>Michelle Williams - No records</t>
  </si>
  <si>
    <t>2023-2720</t>
  </si>
  <si>
    <t xml:space="preserve">Crash 202300348115 </t>
  </si>
  <si>
    <t>Crash 202300348115</t>
  </si>
  <si>
    <t>2023-00348115</t>
  </si>
  <si>
    <t xml:space="preserve">Sent CAD , 911 Calls, Photos, and Videos </t>
  </si>
  <si>
    <t>2023-2721</t>
  </si>
  <si>
    <t>2023-2722</t>
  </si>
  <si>
    <t>Matthew Ruppert - Grant &amp; Grant</t>
  </si>
  <si>
    <t>2021 Folder - CRash 202100097045 21ISPC003747</t>
  </si>
  <si>
    <t>Pending Estate Case, Appearance filed, Refer to trial rules and send subpoena.</t>
  </si>
  <si>
    <t>2023-2723</t>
  </si>
  <si>
    <t>Melissa Smith - Stlanta Police Department</t>
  </si>
  <si>
    <t>Darlisa Muprhy - No records</t>
  </si>
  <si>
    <t>2023-2724</t>
  </si>
  <si>
    <t>Brett Sarber - Alaska State Troopers</t>
  </si>
  <si>
    <t>Sent warning- Storm Hicks</t>
  </si>
  <si>
    <t>2023-2725</t>
  </si>
  <si>
    <t>Christine Hughes 3332039021</t>
  </si>
  <si>
    <t>2023-2726</t>
  </si>
  <si>
    <t>Chrisitne Hughes 1132523360</t>
  </si>
  <si>
    <t>2023-2727</t>
  </si>
  <si>
    <t>Christine Hughes 1132530344</t>
  </si>
  <si>
    <t>Crash 202300346684</t>
  </si>
  <si>
    <t>2023-2728</t>
  </si>
  <si>
    <t>Christine Hughes 1132533521</t>
  </si>
  <si>
    <t>2023-2729</t>
  </si>
  <si>
    <t>Christine Hughes 1132507634</t>
  </si>
  <si>
    <t>2023-2730</t>
  </si>
  <si>
    <t>Christine Hughes 3331987283</t>
  </si>
  <si>
    <t>Crash 202300024398</t>
  </si>
  <si>
    <t>2023-2731</t>
  </si>
  <si>
    <t>Christine Hughes 3332022670</t>
  </si>
  <si>
    <t>2023-2732</t>
  </si>
  <si>
    <t>Christine Hughes 3331994678</t>
  </si>
  <si>
    <t>Crash 202300292125</t>
  </si>
  <si>
    <t>2023-2733</t>
  </si>
  <si>
    <t>Christine Hughes 1132498414</t>
  </si>
  <si>
    <t>Crash 202300024704</t>
  </si>
  <si>
    <t>2023-2734</t>
  </si>
  <si>
    <t>Christine Hughes 3332002184</t>
  </si>
  <si>
    <t>Crash 202300298306</t>
  </si>
  <si>
    <t>2023-2735</t>
  </si>
  <si>
    <t>Christine Hughes 3332003214</t>
  </si>
  <si>
    <t>Crash 202300295639</t>
  </si>
  <si>
    <t>2023-2736</t>
  </si>
  <si>
    <t>Christine Hughes 3332058014</t>
  </si>
  <si>
    <t>2023-2737</t>
  </si>
  <si>
    <t>Christine Hughes 3332033109</t>
  </si>
  <si>
    <t>Crash 202300313028</t>
  </si>
  <si>
    <t>2023-2738</t>
  </si>
  <si>
    <t>Christine Hughes 3332009984</t>
  </si>
  <si>
    <t>2023-2739</t>
  </si>
  <si>
    <t>Christine Hughes 3332017931</t>
  </si>
  <si>
    <t>2023-2740</t>
  </si>
  <si>
    <t>Christine Hughes 1132540101</t>
  </si>
  <si>
    <t>2023-2741</t>
  </si>
  <si>
    <t>Leonard Halascsak</t>
  </si>
  <si>
    <t>UTT 000182603524</t>
  </si>
  <si>
    <t xml:space="preserve">Denied 5-14-3-5.2, pending case </t>
  </si>
  <si>
    <t>2023-2742</t>
  </si>
  <si>
    <t>Chrsitine Hughes 3332060153</t>
  </si>
  <si>
    <t>2023-2743</t>
  </si>
  <si>
    <t>Christine Hughes 3332059745</t>
  </si>
  <si>
    <t>Crash 202300256415</t>
  </si>
  <si>
    <t>2023-2744</t>
  </si>
  <si>
    <t>Christine Hughes 3332051156</t>
  </si>
  <si>
    <t>23ISPC0011968</t>
  </si>
  <si>
    <t>23ISPC011968</t>
  </si>
  <si>
    <t>Denied incident report 5-14-3-4(b)(1), sent media summary</t>
  </si>
  <si>
    <t>2023-2745</t>
  </si>
  <si>
    <t>Christine Hughes 3332028387</t>
  </si>
  <si>
    <t>Crash 202300187746</t>
  </si>
  <si>
    <t>2023-2746</t>
  </si>
  <si>
    <t>Christine Hughes 3332047407</t>
  </si>
  <si>
    <t>2023-2747</t>
  </si>
  <si>
    <t>Christine Hughes 1132533392</t>
  </si>
  <si>
    <t>2023-2748</t>
  </si>
  <si>
    <t>Christine Hughes 1132543877</t>
  </si>
  <si>
    <t>Wrong state- Referred to Middleton OH</t>
  </si>
  <si>
    <t>2023-2749</t>
  </si>
  <si>
    <t>Christine Hughes 1132523998</t>
  </si>
  <si>
    <t xml:space="preserve">No records responsive, crash did not occur in IN </t>
  </si>
  <si>
    <t>2023-2750</t>
  </si>
  <si>
    <t>Darktavis Jones</t>
  </si>
  <si>
    <t>CAD 202300358005</t>
  </si>
  <si>
    <t>202300358005 Videos</t>
  </si>
  <si>
    <t>Pending Case, Videos are not released at this time. check back in 60-90 days or issue a subpoena. (Update 10/30/2023: Pending case, videos not being released at this time. issue subpoena. check back in 60-90 days</t>
  </si>
  <si>
    <t>2023-2751</t>
  </si>
  <si>
    <t>I. Palmer - Madison County Sheriffs Office</t>
  </si>
  <si>
    <t>Danielle Thompson - No records</t>
  </si>
  <si>
    <t>2023-2752</t>
  </si>
  <si>
    <t>James Litrenta - Lansing Police Department</t>
  </si>
  <si>
    <t>Sent citations/warnings- Joshua C Darden</t>
  </si>
  <si>
    <t>2023-2753</t>
  </si>
  <si>
    <t>Lexis Nexis 224629536</t>
  </si>
  <si>
    <t>Crash 202200002751 Photos</t>
  </si>
  <si>
    <t>2023-2754</t>
  </si>
  <si>
    <t>Lexis Nexis 224710171</t>
  </si>
  <si>
    <t>Crash 202200495600 Supplemental Report</t>
  </si>
  <si>
    <t xml:space="preserve">referred to buycrash. there is no supplemental report. </t>
  </si>
  <si>
    <t>2023-2755</t>
  </si>
  <si>
    <t>Lexis Nexis 224799036</t>
  </si>
  <si>
    <t>Crash 202300297004 Amended Report</t>
  </si>
  <si>
    <t>2023-2756</t>
  </si>
  <si>
    <t>William Mason - Lansing Police Department</t>
  </si>
  <si>
    <t>No records- Darrin Marshall II</t>
  </si>
  <si>
    <t>2023-2757</t>
  </si>
  <si>
    <t>Kim Carr - Young &amp; Youmg</t>
  </si>
  <si>
    <t>Crash 202300257285</t>
  </si>
  <si>
    <t>2023-00257285 Photos</t>
  </si>
  <si>
    <t>Sent CAD Detail, 911 Calls, Photos (evidence.com)</t>
  </si>
  <si>
    <t>2023-2758</t>
  </si>
  <si>
    <t>Jeanette Merchant 1913004</t>
  </si>
  <si>
    <t>2023-2759</t>
  </si>
  <si>
    <t>2023-2760</t>
  </si>
  <si>
    <t>Christine Hughes 4170824761</t>
  </si>
  <si>
    <t>Crash 202300257285 Video</t>
  </si>
  <si>
    <t>2023-00257285 vidoes</t>
  </si>
  <si>
    <t>Sent 2 extracted videos (Evidence.com)</t>
  </si>
  <si>
    <t>2023-2761</t>
  </si>
  <si>
    <t>Matthew Cook - AmeriClaim</t>
  </si>
  <si>
    <t xml:space="preserve">Crash 202300016277 (202300364949) Recon </t>
  </si>
  <si>
    <t xml:space="preserve">No Recon taken, referred to Starke SD </t>
  </si>
  <si>
    <t>2023-2762</t>
  </si>
  <si>
    <t>T. Landers - Atlanta Police Department</t>
  </si>
  <si>
    <t>Courtney Russell - No records</t>
  </si>
  <si>
    <t>2023-2763</t>
  </si>
  <si>
    <t>Progressive Insurance</t>
  </si>
  <si>
    <t>Crash 202300250896</t>
  </si>
  <si>
    <t>CRash 202300250896 23ISPC008733</t>
  </si>
  <si>
    <t>Case: PR Photos 2023-00250896</t>
  </si>
  <si>
    <t xml:space="preserve">Sent CMVs, CAD Detail, 911 Photos (evidence.com), Still Pending, Videos not releases. Check back in 60-90 days. </t>
  </si>
  <si>
    <t>2023-2764</t>
  </si>
  <si>
    <t xml:space="preserve">Shane White-Team Green Law </t>
  </si>
  <si>
    <t xml:space="preserve">Crash 202200496577 Full Request </t>
  </si>
  <si>
    <t>Crash 202200496577</t>
  </si>
  <si>
    <t>2022-00496577</t>
  </si>
  <si>
    <t>Sent 911, photos, and video</t>
  </si>
  <si>
    <t>2023-2765</t>
  </si>
  <si>
    <t>Larry Rogers-Power Rogers Trial Lawyers</t>
  </si>
  <si>
    <t xml:space="preserve">Crash 202300077309 Full Request </t>
  </si>
  <si>
    <t>Crash 202300077309 23ISPC002792</t>
  </si>
  <si>
    <t>2023-00077309 Case</t>
  </si>
  <si>
    <t>Sent 911, CAD and Photos (evidemce.com); case still open, check back for videos and report</t>
  </si>
  <si>
    <t>2023-2766</t>
  </si>
  <si>
    <t xml:space="preserve">Legitshot </t>
  </si>
  <si>
    <t>23ISPC009707</t>
  </si>
  <si>
    <t xml:space="preserve">Denied 5-14-3-5.2, case pending </t>
  </si>
  <si>
    <t>2023-2767</t>
  </si>
  <si>
    <t>Maribeth Schmidt-RushShelby Energy</t>
  </si>
  <si>
    <t>2023-2768</t>
  </si>
  <si>
    <t>Crash Report number</t>
  </si>
  <si>
    <t>Sent crash report number 202300331111</t>
  </si>
  <si>
    <t>2023-2769</t>
  </si>
  <si>
    <t>LexisNexis 2247939701</t>
  </si>
  <si>
    <t xml:space="preserve">Crash Photos 202300203253 Photos </t>
  </si>
  <si>
    <t>2023-2770</t>
  </si>
  <si>
    <t>LexisNexis 2247867666</t>
  </si>
  <si>
    <t xml:space="preserve">Crash Photos 202300341543 Photos </t>
  </si>
  <si>
    <t>2023-00341543 Photos</t>
  </si>
  <si>
    <t>2023-2771</t>
  </si>
  <si>
    <t>LexisNexis 225002336</t>
  </si>
  <si>
    <t>Case Report 23ISPC012341</t>
  </si>
  <si>
    <t>CAD 202300361626</t>
  </si>
  <si>
    <t>Denied under 5-14-3-4(b)(1), Sent media summary for insurance purposes.</t>
  </si>
  <si>
    <t>2023-2772</t>
  </si>
  <si>
    <t xml:space="preserve">Steven Ward-Guardian Alliance Technologies </t>
  </si>
  <si>
    <t>Sterling Williamson-No Record</t>
  </si>
  <si>
    <t>2023-2773</t>
  </si>
  <si>
    <t xml:space="preserve">Stephanie Davis-Luper Neidenthal &amp; Logan </t>
  </si>
  <si>
    <t>202300363634 23ISPC012406</t>
  </si>
  <si>
    <t>2023-00363634</t>
  </si>
  <si>
    <t>Open pend pros- withheld incident, cad, radio traffic 5-14-3-4(b)(1), withheld videos 5-14-3-5.2</t>
  </si>
  <si>
    <t>2023-2774</t>
  </si>
  <si>
    <t xml:space="preserve">Renee Bennett-Sex Offender Registry Board </t>
  </si>
  <si>
    <t>Franklin Elliot - No records</t>
  </si>
  <si>
    <t>2023-2775</t>
  </si>
  <si>
    <t xml:space="preserve">Chief Chris Pickens-Greensboro PD </t>
  </si>
  <si>
    <t xml:space="preserve">IDACS Records </t>
  </si>
  <si>
    <t>Forwarded request to F/Sgt. Olibo for processing as this isn't a public records request</t>
  </si>
  <si>
    <t>2023-2776</t>
  </si>
  <si>
    <t>Cheryl Hansen-Guardian Alliance Technologies</t>
  </si>
  <si>
    <t>Joshua Munyon-No Record</t>
  </si>
  <si>
    <t>2023-2777</t>
  </si>
  <si>
    <t>Scott Pettingill-GRS Global Claim Services</t>
  </si>
  <si>
    <t xml:space="preserve">Crash 202300222728 Body Cam Footage </t>
  </si>
  <si>
    <t>Crash 202300222728</t>
  </si>
  <si>
    <t>202300222728 Video</t>
  </si>
  <si>
    <t>Sent one body cam video (Evidence.com)</t>
  </si>
  <si>
    <t>2023-2778</t>
  </si>
  <si>
    <t>LexisNexis 2236820162</t>
  </si>
  <si>
    <t xml:space="preserve">Crash 202300032536 Photos </t>
  </si>
  <si>
    <t>2023-00032536</t>
  </si>
  <si>
    <t>Sent photos- returned check via us mail</t>
  </si>
  <si>
    <t>2023-2779</t>
  </si>
  <si>
    <t>Thomas Arnelle-DCSA</t>
  </si>
  <si>
    <t xml:space="preserve">TaSheila Cook-Ticket </t>
  </si>
  <si>
    <t>2023-2780</t>
  </si>
  <si>
    <t xml:space="preserve">Ralph Person-Geico </t>
  </si>
  <si>
    <t xml:space="preserve">Crash 202200050121 Full Request </t>
  </si>
  <si>
    <t>Crash 202200050121</t>
  </si>
  <si>
    <t>2022-00050121 Photos</t>
  </si>
  <si>
    <t xml:space="preserve">Pending Court Case, Referred to trial rules and subpoena must be isssued. </t>
  </si>
  <si>
    <t>2023-2781</t>
  </si>
  <si>
    <t>Lisa Kruger - Fisher Maas Howard</t>
  </si>
  <si>
    <t>Crash 202100235048 Photos and Recon</t>
  </si>
  <si>
    <t xml:space="preserve">Open civil case; requested to send subpoena </t>
  </si>
  <si>
    <t>2023-2782</t>
  </si>
  <si>
    <t>Crash 202300197672 Full Request</t>
  </si>
  <si>
    <t>Crash 202300197672 23ISPC006966</t>
  </si>
  <si>
    <t xml:space="preserve">Denied 5-14-3-4(b)(1) Documents, Denied 5-14-3-5.2 Videos; OVI Case Pending </t>
  </si>
  <si>
    <t>2023-2783</t>
  </si>
  <si>
    <t>Crash Reprt and recon</t>
  </si>
  <si>
    <t>Referred to buycrash 7-10 business days- recon not complete referred back 60-90 days</t>
  </si>
  <si>
    <t>2023-2784</t>
  </si>
  <si>
    <t>Donald Tatone - DL Dravis &amp; Associates</t>
  </si>
  <si>
    <t>Crash 202300354192 Full Request</t>
  </si>
  <si>
    <t>Crash 202300354192 23ISPC012122</t>
  </si>
  <si>
    <t>2023-00354192</t>
  </si>
  <si>
    <t xml:space="preserve">Open Investigation. Records not complete videos not released at this time. Check back in 60-90 days. </t>
  </si>
  <si>
    <t>2023-2785</t>
  </si>
  <si>
    <t>Crash 202300160037 Photos</t>
  </si>
  <si>
    <t>2023-00160037 Photos</t>
  </si>
  <si>
    <t>2023-2786</t>
  </si>
  <si>
    <t>Lenora Gillespie - Kendall County Sheriffs Office</t>
  </si>
  <si>
    <t>No record- Dustin Theodore Johnson</t>
  </si>
  <si>
    <t>2023-2787</t>
  </si>
  <si>
    <t>Brent Cunningham - Noblesville Polioce Department</t>
  </si>
  <si>
    <t>Brannon Watson-No Record</t>
  </si>
  <si>
    <t>2023-2788</t>
  </si>
  <si>
    <t>Hunter Futch - No Record</t>
  </si>
  <si>
    <t>2023-2789</t>
  </si>
  <si>
    <t>Crash 202300330310 Full Request</t>
  </si>
  <si>
    <t>Crash 202300330310 23ISPC011365</t>
  </si>
  <si>
    <t>2023-00330310 Case</t>
  </si>
  <si>
    <t>2023-2790</t>
  </si>
  <si>
    <t>Lexis Nexis 225002146</t>
  </si>
  <si>
    <t>2023-2791</t>
  </si>
  <si>
    <t>Yesenia Chavez - Arizona Army National Guard</t>
  </si>
  <si>
    <t xml:space="preserve">Charae Smith-No Record </t>
  </si>
  <si>
    <t>2023-2792</t>
  </si>
  <si>
    <t>Mike Morley - Carmel Police Department</t>
  </si>
  <si>
    <t>Angelika Foley/Adams/Matuszczyk - 2 Citations/Warnings</t>
  </si>
  <si>
    <t>2023-2793</t>
  </si>
  <si>
    <t>Justin Peters</t>
  </si>
  <si>
    <t>Sent reasonably particular response 8/21; no response</t>
  </si>
  <si>
    <t>2023-2794</t>
  </si>
  <si>
    <t>Heather Long</t>
  </si>
  <si>
    <t>5-14-3-3(a)(1), revised request email sent on 8/11/23, no response as of 8/22/23</t>
  </si>
  <si>
    <t>2023-2795</t>
  </si>
  <si>
    <t>202300371459 Incident Report</t>
  </si>
  <si>
    <t>2023-2796</t>
  </si>
  <si>
    <t>Christine Hughes 3331956817</t>
  </si>
  <si>
    <t>Report not taken, Sent Calls for Service</t>
  </si>
  <si>
    <t>2023-2797</t>
  </si>
  <si>
    <t>Lisa Link - VanEerden Trucking</t>
  </si>
  <si>
    <t>Crash 202100192003 Crash Report</t>
  </si>
  <si>
    <t>2023-2798</t>
  </si>
  <si>
    <t>Tiffany Hartwick - Rocky McElhaney Law Firm</t>
  </si>
  <si>
    <t>Crash 202300354445 Videos</t>
  </si>
  <si>
    <t>Crash 202300354445 23ISPC012124</t>
  </si>
  <si>
    <t>Open- 5-14-3-5.2, referred back 60-90 days</t>
  </si>
  <si>
    <t>2023-2799</t>
  </si>
  <si>
    <t xml:space="preserve">Crash 202300253709 </t>
  </si>
  <si>
    <t>Open 5-14-3-4(b)(1), 5-14-3-5.2, referred back 60-90 days</t>
  </si>
  <si>
    <t>2023-2800</t>
  </si>
  <si>
    <t xml:space="preserve">Patrick Miller </t>
  </si>
  <si>
    <t xml:space="preserve">No case report to provide, provided ticket </t>
  </si>
  <si>
    <t>2023-2801</t>
  </si>
  <si>
    <t>Jillian Mathews - Rick Jockey</t>
  </si>
  <si>
    <t>Crash 202300230374 Full Request</t>
  </si>
  <si>
    <t>Crash 202300230374</t>
  </si>
  <si>
    <t>2023-00230374</t>
  </si>
  <si>
    <t>Sent 911, Radio, CAD; Photos and Videos (evidence.com)</t>
  </si>
  <si>
    <t>2023-2802</t>
  </si>
  <si>
    <t xml:space="preserve">Kristine Lee </t>
  </si>
  <si>
    <t>23ISPC009548 Case Report</t>
  </si>
  <si>
    <t>2023-2803</t>
  </si>
  <si>
    <t>Michael McClintock</t>
  </si>
  <si>
    <t>Patches</t>
  </si>
  <si>
    <t>Referred him to our shoulder patch website information per Captain Galaviz</t>
  </si>
  <si>
    <t>2023-2804</t>
  </si>
  <si>
    <t>Crash Report - IP230072877</t>
  </si>
  <si>
    <t>2023-2805</t>
  </si>
  <si>
    <t>Jenna Ownby - Custy Law Firm</t>
  </si>
  <si>
    <t>Full Request - 202100144785</t>
  </si>
  <si>
    <t>Crash 202100144785</t>
  </si>
  <si>
    <t>Sent 911, CAD, and Trooper Ruiz's training/employment history</t>
  </si>
  <si>
    <t>2023-2806</t>
  </si>
  <si>
    <t>LexisNexis - 225100761</t>
  </si>
  <si>
    <t>Recon - 202300247292</t>
  </si>
  <si>
    <t>23ISPC008612</t>
  </si>
  <si>
    <t xml:space="preserve">Denied under 5-14-3-4(b)(1); case pending </t>
  </si>
  <si>
    <t>2023-2807</t>
  </si>
  <si>
    <t>LexisNexis - 225156621</t>
  </si>
  <si>
    <t>Theft Report - 202300371488</t>
  </si>
  <si>
    <t>CAD 202300371488</t>
  </si>
  <si>
    <t>Denied 5-14-3-4(b)(1) Sent Media Summary for insurance purposes</t>
  </si>
  <si>
    <t>2023-2808</t>
  </si>
  <si>
    <t>Shannon Grant</t>
  </si>
  <si>
    <t>2023-2809</t>
  </si>
  <si>
    <t>Phillip Stewart</t>
  </si>
  <si>
    <t>21ISPC014213</t>
  </si>
  <si>
    <t>Open criminal- referred to trial rules</t>
  </si>
  <si>
    <t>2023-2810</t>
  </si>
  <si>
    <t>Chris Downey</t>
  </si>
  <si>
    <t>Case Report 21ISPC011873</t>
  </si>
  <si>
    <t>21ISPC011873</t>
  </si>
  <si>
    <t>2023-2811</t>
  </si>
  <si>
    <t>Krystal Combs - Marion County Coroner's</t>
  </si>
  <si>
    <t>Crash Report 202300339942 23ISPC011644</t>
  </si>
  <si>
    <t>Crash 202300339942 23ISPC011644</t>
  </si>
  <si>
    <t>2023-2812</t>
  </si>
  <si>
    <t>Katie Sherer - Purdue University</t>
  </si>
  <si>
    <t>No record- Elijah Roller</t>
  </si>
  <si>
    <t>2023-2813</t>
  </si>
  <si>
    <t xml:space="preserve">Julie Malcolm - SKBW </t>
  </si>
  <si>
    <t>Full Request - 23A028560</t>
  </si>
  <si>
    <t>Crash 202300302410 23ISPC010452</t>
  </si>
  <si>
    <t>Sent CAD and CVED Report, Sent 911 Radio(OneDrive), Sent photos and videos(Evidence.com)</t>
  </si>
  <si>
    <t>2023-2814</t>
  </si>
  <si>
    <t>Angie Worley - MVM Injury Lawyers</t>
  </si>
  <si>
    <t>Full Request - 202300335106</t>
  </si>
  <si>
    <t>Crash 202300335106</t>
  </si>
  <si>
    <t>Case PR Videos: 2023-00335106/ Photos</t>
  </si>
  <si>
    <t>Sent CAD Detail, Photos and 1 unredacted and 6 extracted videos (evidence.com, No 911 calls or other records responsive</t>
  </si>
  <si>
    <t>2023-2815</t>
  </si>
  <si>
    <t>Robert Killburn - Woodcut Media</t>
  </si>
  <si>
    <t>22-15479</t>
  </si>
  <si>
    <t>2023-2816</t>
  </si>
  <si>
    <t>Kyle Stansberry - Noblesville In</t>
  </si>
  <si>
    <t>Record found- Ethan Richard Stewart- citation and warning</t>
  </si>
  <si>
    <t>2023-2817</t>
  </si>
  <si>
    <t>Mark Sniderman - Sniderman Law</t>
  </si>
  <si>
    <t>23ISPC011833 202300345726 Videos</t>
  </si>
  <si>
    <t>Crash 202300345726 23ISPC011833</t>
  </si>
  <si>
    <t>2023-00345726 Case</t>
  </si>
  <si>
    <t>No records responsive; requested videos with suspect depicted; referred to THPS</t>
  </si>
  <si>
    <t>2023-2818</t>
  </si>
  <si>
    <t>Taylor Rogers - Lion TV</t>
  </si>
  <si>
    <t>45-25466\Lion Television Request</t>
  </si>
  <si>
    <t>2023-2819</t>
  </si>
  <si>
    <t>UTT 000178145581</t>
  </si>
  <si>
    <t xml:space="preserve">Denied 5-14-3-5.2; case pending </t>
  </si>
  <si>
    <t>2023-2820</t>
  </si>
  <si>
    <t>Madison County Sheriff</t>
  </si>
  <si>
    <t>Danielle Thompson - No Records located</t>
  </si>
  <si>
    <t>2023-2821</t>
  </si>
  <si>
    <t>LexisNexis - 225499591</t>
  </si>
  <si>
    <t>Auto theft - 23ISPC012798</t>
  </si>
  <si>
    <t>23ISPC012798</t>
  </si>
  <si>
    <t>2023-2822</t>
  </si>
  <si>
    <t>Adam Bomar</t>
  </si>
  <si>
    <t>Personnel File - Jerry Goodins</t>
  </si>
  <si>
    <t>Jerry Goodin</t>
  </si>
  <si>
    <t>Sent required disclosures under Ind. Code 5-14-3-4(b)(8)</t>
  </si>
  <si>
    <t>2023-2823</t>
  </si>
  <si>
    <t>Full Request - 202300224149</t>
  </si>
  <si>
    <t>2023-2824</t>
  </si>
  <si>
    <t>Amanda Dockery - Vigo County Clerk</t>
  </si>
  <si>
    <t>Report 23ISPC009704</t>
  </si>
  <si>
    <t>23ISPC009704</t>
  </si>
  <si>
    <t>Pending estate case under 84D02-2307-EU-004149, instructed to send subpoena</t>
  </si>
  <si>
    <t>2023-2825</t>
  </si>
  <si>
    <t>Pete Kinate - State Farm</t>
  </si>
  <si>
    <t xml:space="preserve">Crash 202300323016 Videos </t>
  </si>
  <si>
    <t>2023-2826</t>
  </si>
  <si>
    <t>Jeanette Merchant - 1875228</t>
  </si>
  <si>
    <t>2023-2827</t>
  </si>
  <si>
    <t>David Lanning</t>
  </si>
  <si>
    <t>Case report 23ISPC002358</t>
  </si>
  <si>
    <t>23ISPC002358</t>
  </si>
  <si>
    <t xml:space="preserve">Incident report denied 5-14-3-4(b)(1), Issue a subpoena. </t>
  </si>
  <si>
    <t>2023-2828</t>
  </si>
  <si>
    <t>Jeanette Mechant - 1899050</t>
  </si>
  <si>
    <t>2023-2829</t>
  </si>
  <si>
    <t>Vincent Bonner - Howell Twp PD</t>
  </si>
  <si>
    <t>No record- Joseph Wayne Pipher</t>
  </si>
  <si>
    <t>2023-2830</t>
  </si>
  <si>
    <t>Judson Hoover - Inmate</t>
  </si>
  <si>
    <t>Case report - 20ISPC004518</t>
  </si>
  <si>
    <t>Incident report denied 5-14-3-4(b)(1), no photos</t>
  </si>
  <si>
    <t>2023-2831</t>
  </si>
  <si>
    <t>Erik Lacitis - EWU Media LLC</t>
  </si>
  <si>
    <t>Referred to Avon Police Department</t>
  </si>
  <si>
    <t>2023-2832</t>
  </si>
  <si>
    <t>Ricklin Nelson</t>
  </si>
  <si>
    <t>Case Report - 21ISPC002202</t>
  </si>
  <si>
    <t>21ISPC002202</t>
  </si>
  <si>
    <t>2023-2833</t>
  </si>
  <si>
    <t>2023-2834</t>
  </si>
  <si>
    <t>Joi Edwards - Green Mistretta Law</t>
  </si>
  <si>
    <t>Video - 23ISPC007187</t>
  </si>
  <si>
    <t>CRash 202300203934 23ISPC007187</t>
  </si>
  <si>
    <t>2023-00203934</t>
  </si>
  <si>
    <t xml:space="preserve">Pending Investigation, Videos not released at this time, check back in 60-90 days. </t>
  </si>
  <si>
    <t>2023-2835</t>
  </si>
  <si>
    <t>Dante Pilkington - Candle Media</t>
  </si>
  <si>
    <t>22ISPC006446</t>
  </si>
  <si>
    <t>2022-00207560</t>
  </si>
  <si>
    <t>Denied photos 5-14-3-4(b)(1) - sent 3 videos through evidence.com download link</t>
  </si>
  <si>
    <t>2023-2836</t>
  </si>
  <si>
    <t>Tekeema Landers - Atalanta PD</t>
  </si>
  <si>
    <t>Herman Troope - 1 Warning</t>
  </si>
  <si>
    <t>2023-2837</t>
  </si>
  <si>
    <t>Lee Dunigan - Inmate</t>
  </si>
  <si>
    <t>Inmate- Lee Dunigan</t>
  </si>
  <si>
    <t>Not a public records request- referred to LE inside DOC to file report</t>
  </si>
  <si>
    <t>2023-2838</t>
  </si>
  <si>
    <t>Mj Bagnato - Atlanta PD</t>
  </si>
  <si>
    <t>AhShauntai Harris-No Record</t>
  </si>
  <si>
    <t>2023-2839</t>
  </si>
  <si>
    <t>Jeanette Mechant - 1888636</t>
  </si>
  <si>
    <t>2023-2840</t>
  </si>
  <si>
    <t>Sent CAD Detail, 911 Recordings, Photos (Evidence.com), Pending tox/mycase, Videos not released, Check back in 60-90 days</t>
  </si>
  <si>
    <t>2023-2841</t>
  </si>
  <si>
    <t>Alicia Elfers</t>
  </si>
  <si>
    <t>Not reasonably particular response</t>
  </si>
  <si>
    <t>2023-2842</t>
  </si>
  <si>
    <t>LexisNexis - 224285111</t>
  </si>
  <si>
    <t>Duplicate- answered on 8/3 &amp; 8/9</t>
  </si>
  <si>
    <t>2023-2843</t>
  </si>
  <si>
    <t>Leisa Haines-Price Ficker</t>
  </si>
  <si>
    <t>Corruption</t>
  </si>
  <si>
    <t>Not a public records request.  Referred to local law enforcement, ISP Jasper or Evansville, or to call 911 in an emergency to report a crime</t>
  </si>
  <si>
    <t>2023-2844</t>
  </si>
  <si>
    <t>Karie Blaeuer - Crash Consulting</t>
  </si>
  <si>
    <t xml:space="preserve">Crash 202300277032 Full Request </t>
  </si>
  <si>
    <t>Crash 202300277032 23ISPC009642</t>
  </si>
  <si>
    <t>2023-00277032</t>
  </si>
  <si>
    <t>Denied-5-14-3-4(b)(1), 5-14-3-5.2; case pending, check back after 9/26/23</t>
  </si>
  <si>
    <t>2023-2845</t>
  </si>
  <si>
    <t>Leanne Melnick - Spandenberg Shibley</t>
  </si>
  <si>
    <t xml:space="preserve">Wanted info on how to submit a record request for photos. provided public records email. </t>
  </si>
  <si>
    <t>2023-2846</t>
  </si>
  <si>
    <t>Recon report 23ISPC009170</t>
  </si>
  <si>
    <t>2023-2847</t>
  </si>
  <si>
    <t>Lydia Walker - Hensley Legal</t>
  </si>
  <si>
    <t>Full Request - 202300357875</t>
  </si>
  <si>
    <t>Crash 202300357875</t>
  </si>
  <si>
    <t>2023-00357875</t>
  </si>
  <si>
    <t>Sent CAD, Dispatch; Photos and Videos (evidence.com)</t>
  </si>
  <si>
    <t>2023-2848</t>
  </si>
  <si>
    <t>Kyle Romeo - Van Buren Co. SD</t>
  </si>
  <si>
    <t>No record- Tyler Scott Thomas Davis</t>
  </si>
  <si>
    <t>2023-2849</t>
  </si>
  <si>
    <t>Sheila Wilt - Isaacs &amp;Isaacs</t>
  </si>
  <si>
    <t>Full Request - 202200007698</t>
  </si>
  <si>
    <t xml:space="preserve">Referred to Laporte County SD </t>
  </si>
  <si>
    <t>2023-2850</t>
  </si>
  <si>
    <t>Adam Loyd</t>
  </si>
  <si>
    <t>CAD 202300381189</t>
  </si>
  <si>
    <t>2023-00381189 Video</t>
  </si>
  <si>
    <t>Pending case. Videos not being released at this time. check back in 60-90 days.</t>
  </si>
  <si>
    <t>2023-2851</t>
  </si>
  <si>
    <t>Wilf Sandwell - Transistor Films</t>
  </si>
  <si>
    <t>No records responsive - requested revision or to check with the Indianapolis Metropolitan Police Department to see if it was their investigation</t>
  </si>
  <si>
    <t>2023-2852</t>
  </si>
  <si>
    <t>Mike Meeks - Highway Engineer</t>
  </si>
  <si>
    <t>Crash Reports 202000092837 202000053793</t>
  </si>
  <si>
    <t xml:space="preserve">Referred to buycrash.com. </t>
  </si>
  <si>
    <t>2023-2853</t>
  </si>
  <si>
    <t>Rex Groves Murder Case</t>
  </si>
  <si>
    <t>No records responsive - requested revision or to check with the Logansport Police Department to see if it was their investigation</t>
  </si>
  <si>
    <t>2023-2854</t>
  </si>
  <si>
    <t>Logan Fuller</t>
  </si>
  <si>
    <t>Case Report 202300374758</t>
  </si>
  <si>
    <t>202300374758 CAD</t>
  </si>
  <si>
    <t>2023-2855</t>
  </si>
  <si>
    <t>Ryan Beyers - Firearms Services Bureau</t>
  </si>
  <si>
    <t>Case Report 23ISPC000627</t>
  </si>
  <si>
    <t>2023-2856</t>
  </si>
  <si>
    <t>Rachael Ferrill - Firearms Services Bureau</t>
  </si>
  <si>
    <t>Case Report - 20ISPC002674</t>
  </si>
  <si>
    <t>20ISPC002674</t>
  </si>
  <si>
    <t>Sent Warrant with Charging informaiton. Certified copy can be obtained by court.</t>
  </si>
  <si>
    <t>2023-2857</t>
  </si>
  <si>
    <t>Matthew Paisley - Meetinghouse Productions</t>
  </si>
  <si>
    <t>Mugshot and Arrest report</t>
  </si>
  <si>
    <t>23ISPC008835\Matthew Paisley Request</t>
  </si>
  <si>
    <t>Denied report 5-14-3-4(b)(1) - referred to Decatur County Jail for mugshot</t>
  </si>
  <si>
    <t>2023-2858</t>
  </si>
  <si>
    <t>Randi Byrns - Lewis Wagner</t>
  </si>
  <si>
    <t>Full Request - 202200609176</t>
  </si>
  <si>
    <t>2023-2859</t>
  </si>
  <si>
    <t>Crash 202300297167 Photos and Recon</t>
  </si>
  <si>
    <t>Crash 202300297167</t>
  </si>
  <si>
    <t>202300297167 Photos</t>
  </si>
  <si>
    <t>2023-2860</t>
  </si>
  <si>
    <t>Jatara McGee - WLWT</t>
  </si>
  <si>
    <t>23ISPC009259</t>
  </si>
  <si>
    <t>Investigation not complete - check back in 30 days</t>
  </si>
  <si>
    <t>2023-2861</t>
  </si>
  <si>
    <t>Lexis Nexis 224039666</t>
  </si>
  <si>
    <t>Crash 20230006354 Theft Report</t>
  </si>
  <si>
    <t>2023-2862</t>
  </si>
  <si>
    <t>Haley Knight - Allen Law</t>
  </si>
  <si>
    <t>Crash 202300268509 Full Request</t>
  </si>
  <si>
    <t>Crash 202300268509</t>
  </si>
  <si>
    <t>2023-00268509</t>
  </si>
  <si>
    <t>2023-2863</t>
  </si>
  <si>
    <t>Military History</t>
  </si>
  <si>
    <t>23ISPC010364\Military History and Survival Request</t>
  </si>
  <si>
    <t>2023-00299606</t>
  </si>
  <si>
    <t>2023-2864</t>
  </si>
  <si>
    <t>Evan Lowder - George Maso University</t>
  </si>
  <si>
    <t>Porter County JRAC</t>
  </si>
  <si>
    <t>Emailed a copy of the zip file provided by Seth with LexisNexis</t>
  </si>
  <si>
    <t>2023-2865</t>
  </si>
  <si>
    <t>Crash 202300315859 Report</t>
  </si>
  <si>
    <t>Crash 202300315859</t>
  </si>
  <si>
    <t>Referred to buycrash.com. Check mailed back to their office.</t>
  </si>
  <si>
    <t>2023-2866</t>
  </si>
  <si>
    <t>Christine Hughes 3332081187</t>
  </si>
  <si>
    <t>Crash 202300177868</t>
  </si>
  <si>
    <t>2023-2867</t>
  </si>
  <si>
    <t>Christine Hughes 3332082801</t>
  </si>
  <si>
    <t>Crash 202200352616 Photos</t>
  </si>
  <si>
    <t>2023-00352616</t>
  </si>
  <si>
    <t>2023-2868</t>
  </si>
  <si>
    <t>Christine Hughes 3332082802</t>
  </si>
  <si>
    <t>Crash 20230016007 Dash Cam</t>
  </si>
  <si>
    <t>2023-2869</t>
  </si>
  <si>
    <t>Christine Hughes 1132561200</t>
  </si>
  <si>
    <t>Crash 20230003773 Incident Report</t>
  </si>
  <si>
    <t xml:space="preserve">Referred to buycrash, there is no incident report. </t>
  </si>
  <si>
    <t>2023-2870</t>
  </si>
  <si>
    <t>Christine Hughes 1132520412</t>
  </si>
  <si>
    <t>Crash 202300327991 Report</t>
  </si>
  <si>
    <t>2023-2871</t>
  </si>
  <si>
    <t>Christine Hughes 1132514384</t>
  </si>
  <si>
    <t>Crash 202300327797 Report</t>
  </si>
  <si>
    <t>No report</t>
  </si>
  <si>
    <t>2023-2872</t>
  </si>
  <si>
    <t>Christine Hughes 3332030642</t>
  </si>
  <si>
    <t>Crash 202300327350 Report</t>
  </si>
  <si>
    <t xml:space="preserve">No Report, provided CAD Card </t>
  </si>
  <si>
    <t>2023-2873</t>
  </si>
  <si>
    <t>Christine Hughes1132558059</t>
  </si>
  <si>
    <t>No Records located. referred to MO Law Enforcement</t>
  </si>
  <si>
    <t>2023-2874</t>
  </si>
  <si>
    <t>Matt McGovern - Noblesville Police Department</t>
  </si>
  <si>
    <t>Tobias Brown - No records</t>
  </si>
  <si>
    <t>2023-2875</t>
  </si>
  <si>
    <t>Gian Sutton</t>
  </si>
  <si>
    <t>202300373161 CAD 23ISPC012721</t>
  </si>
  <si>
    <t>Incident report denied 5-14-3-4(b)(1), referred to court case</t>
  </si>
  <si>
    <t>2023-2876</t>
  </si>
  <si>
    <t>Lauren Adams - WLKY</t>
  </si>
  <si>
    <t>23ISPC010364\WLKY News Request</t>
  </si>
  <si>
    <t>Referred to Courts for search warrants - not reasonably paritcular for remainder.  Requested revision</t>
  </si>
  <si>
    <t>2023-2877</t>
  </si>
  <si>
    <t xml:space="preserve">Crash Records 904325761 Full Request </t>
  </si>
  <si>
    <t>Crash 202300364889 23ISPC013333</t>
  </si>
  <si>
    <t>2023-00364889</t>
  </si>
  <si>
    <t xml:space="preserve">Case pending; check back in 60/90 days for status update </t>
  </si>
  <si>
    <t>2023-2878</t>
  </si>
  <si>
    <t>Crash 202200501219</t>
  </si>
  <si>
    <t>202200501219 Photos and videos</t>
  </si>
  <si>
    <t>Sent CAD Detail, 911 Audio, Photos and 2 unredacted videos (Evidence.com)</t>
  </si>
  <si>
    <t>2023-2879</t>
  </si>
  <si>
    <t>T Landers - Atlanta Police Department</t>
  </si>
  <si>
    <t>Madoche Dugue - 1 Ticket/1 Warning</t>
  </si>
  <si>
    <t>2023-2880</t>
  </si>
  <si>
    <t>Kirsten Cruz</t>
  </si>
  <si>
    <t>202300382197 CAD</t>
  </si>
  <si>
    <t>Sent CAD and 911- no report taken</t>
  </si>
  <si>
    <t>2023-2881</t>
  </si>
  <si>
    <t>Marc Hoover - The Catch My Killer Podcast</t>
  </si>
  <si>
    <t>Not a public records request - no response</t>
  </si>
  <si>
    <t>2023-2882</t>
  </si>
  <si>
    <t>Kimberly Gray</t>
  </si>
  <si>
    <t>Not reasonably particular, no records responsive 5-14-3-3(a)(1)</t>
  </si>
  <si>
    <t>2023-2883</t>
  </si>
  <si>
    <t>22ISPC000729 Incident Report</t>
  </si>
  <si>
    <t>2023-2884</t>
  </si>
  <si>
    <t>Andrew Debbins - Connors LLP</t>
  </si>
  <si>
    <t>Crash 202300318558 Full Request</t>
  </si>
  <si>
    <t>Crash 202300318558 23ISPC010969</t>
  </si>
  <si>
    <t>2023-00318558 Case made to extend</t>
  </si>
  <si>
    <t>Pending Investigation. Records not complete or available. videos not released. Check back in 60 to 90 days. (Update 1/2/2023: Sent CAD Detail, CMV Inspection, Photos and video (6 unredacted, 12 extracted) 8 Audio (Evidence.com) Denied under 5-14-3-4(b)(1) incident and tox.</t>
  </si>
  <si>
    <t>2023-2885</t>
  </si>
  <si>
    <t>Leanne Melnick - Spangenberg Shibley &amp; Liber LLP</t>
  </si>
  <si>
    <t>Crash 202200245755 Recon Photos 911</t>
  </si>
  <si>
    <t>2022-00245755 Photos</t>
  </si>
  <si>
    <t>Sent 911; Photos (evidence.com); Denied videos and Recon 5-14-3-4-(b)(1)</t>
  </si>
  <si>
    <t>2023-2886</t>
  </si>
  <si>
    <t>Heather Schaper - Yavapai County Sheriffs Office</t>
  </si>
  <si>
    <t>Record found- Amber Lorraine Decker - 1 warning</t>
  </si>
  <si>
    <t>2023-2887</t>
  </si>
  <si>
    <t>Crash 202300082360 Full Request</t>
  </si>
  <si>
    <t>Crash 202300082360</t>
  </si>
  <si>
    <t>2023-00082360</t>
  </si>
  <si>
    <t>2023-2888</t>
  </si>
  <si>
    <t>Lexis Nexis 225739631</t>
  </si>
  <si>
    <t xml:space="preserve">Crash 2023003066989 Photos </t>
  </si>
  <si>
    <t>2023-2889</t>
  </si>
  <si>
    <t>Lexis Nexis 222835391</t>
  </si>
  <si>
    <t>No Records Responsive.</t>
  </si>
  <si>
    <t>2023-2890</t>
  </si>
  <si>
    <t>Heather Balentine - Harrison REMC</t>
  </si>
  <si>
    <t>referred to buycrash 2023-00374141</t>
  </si>
  <si>
    <t>2023-2891</t>
  </si>
  <si>
    <t>Aprile Rickert - Louisville Public Media</t>
  </si>
  <si>
    <t>Search Warrants</t>
  </si>
  <si>
    <t>23ISPC010364\Louisville Public Media Request</t>
  </si>
  <si>
    <t>Referred to local Court</t>
  </si>
  <si>
    <t>2023-2892</t>
  </si>
  <si>
    <t>Lynn Pedigo - Freightech inc</t>
  </si>
  <si>
    <t>Crash 202300384487 CAD</t>
  </si>
  <si>
    <t xml:space="preserve">Sent CAD Card(No Report Taken) </t>
  </si>
  <si>
    <t>2023-2893</t>
  </si>
  <si>
    <t>Jeanette Merchant 1809806</t>
  </si>
  <si>
    <t>2023-2894</t>
  </si>
  <si>
    <t>Chris Blackburn - Blackburn Romey</t>
  </si>
  <si>
    <t>Crash 202300345636 Photos Videos</t>
  </si>
  <si>
    <t>2023-00345636 Photos and Videos</t>
  </si>
  <si>
    <t>2023-2895</t>
  </si>
  <si>
    <t>Timothy Payne - Lafayette Police Department</t>
  </si>
  <si>
    <t>No record- Joseph Przybylowski</t>
  </si>
  <si>
    <t>2023-2896</t>
  </si>
  <si>
    <t>Referred to Court for search warrants - denied affidavits and returns 5-14-3-4(b)(1)</t>
  </si>
  <si>
    <t>2023-2897</t>
  </si>
  <si>
    <t>Hugo Pacheco - Westmont Police Department</t>
  </si>
  <si>
    <t xml:space="preserve">Alex Kunz-No Record </t>
  </si>
  <si>
    <t>2023-2898</t>
  </si>
  <si>
    <t>Savannah Kern - Petroleum Traders Corporation</t>
  </si>
  <si>
    <t>Savannah Kern - Gas Pump Invoices</t>
  </si>
  <si>
    <t xml:space="preserve">Sent Gasoline invoices for last 12 months. no deliever paperwork. </t>
  </si>
  <si>
    <t>2023-2899</t>
  </si>
  <si>
    <t>Rush Smith - Anna Police Department</t>
  </si>
  <si>
    <t>Andrew Lee - No records</t>
  </si>
  <si>
    <t>2023-2900</t>
  </si>
  <si>
    <t xml:space="preserve">Sarah Radermacher </t>
  </si>
  <si>
    <t>No records responsive- referred to Monroe CO Court</t>
  </si>
  <si>
    <t>2023-2901</t>
  </si>
  <si>
    <t>Jennifer Mitchell-Grimes -Crawford Company</t>
  </si>
  <si>
    <t>Crash 202100335395 Crash Report</t>
  </si>
  <si>
    <t>2023-2902</t>
  </si>
  <si>
    <t>Lexis Nexis 226059456</t>
  </si>
  <si>
    <t>2023-2903</t>
  </si>
  <si>
    <t>Matthew Richardson</t>
  </si>
  <si>
    <t>Inmate - Matthew Richardson</t>
  </si>
  <si>
    <t xml:space="preserve">Letter to Pollocky, not a public record request. Letter to owens, Denied under 5-14-3-4(b)(1). </t>
  </si>
  <si>
    <t>2023-2904</t>
  </si>
  <si>
    <t>Stephen Smith - Salem Police Department</t>
  </si>
  <si>
    <t>Patrick Gonzalex - No records</t>
  </si>
  <si>
    <t>2023-2905</t>
  </si>
  <si>
    <t>Zachary Wellman - Monroe County Correctional Facility</t>
  </si>
  <si>
    <t>No record- Jonathan Blue Diamond Delaporte</t>
  </si>
  <si>
    <t>2023-2906</t>
  </si>
  <si>
    <t>Crash 202300255128 Full Request</t>
  </si>
  <si>
    <t>Crash 202300255128</t>
  </si>
  <si>
    <t>2023-00255128</t>
  </si>
  <si>
    <t xml:space="preserve">Sent 911, CAD, Photos and Videos </t>
  </si>
  <si>
    <t>2023-2907</t>
  </si>
  <si>
    <t>Crash 202300265784 Full Request</t>
  </si>
  <si>
    <t>Crash 202300265784</t>
  </si>
  <si>
    <t xml:space="preserve">2023-00265784 </t>
  </si>
  <si>
    <t>2023-2908</t>
  </si>
  <si>
    <t>Jared Harding - Iowa City Police Department</t>
  </si>
  <si>
    <t>Case Repot</t>
  </si>
  <si>
    <t>23ISPC003279</t>
  </si>
  <si>
    <t>2023-2909</t>
  </si>
  <si>
    <t>Zachary Cooper - Detroit Police Department</t>
  </si>
  <si>
    <t xml:space="preserve">Dmarlo Simpson-No Record </t>
  </si>
  <si>
    <t>2023-2910</t>
  </si>
  <si>
    <t xml:space="preserve">Jennifer Castle </t>
  </si>
  <si>
    <t>Sent not reasonably particular response</t>
  </si>
  <si>
    <t>2023-2911</t>
  </si>
  <si>
    <t>Gabby Bear - Advocate Law Office</t>
  </si>
  <si>
    <t>Crash202300364286 23ISPC012454</t>
  </si>
  <si>
    <t>Open, referred back 60-90</t>
  </si>
  <si>
    <t>2023-2912</t>
  </si>
  <si>
    <t xml:space="preserve">Travis Hurley- 1 Ticket </t>
  </si>
  <si>
    <t>2023-2913</t>
  </si>
  <si>
    <t>Courtney Lue</t>
  </si>
  <si>
    <t>22ISPC008306 Case Report</t>
  </si>
  <si>
    <t>22ISPC008306</t>
  </si>
  <si>
    <t>2023-2914</t>
  </si>
  <si>
    <t>S Jenkins - DeKalb County Sheriff's Office</t>
  </si>
  <si>
    <t>Rayana Robinson - No records</t>
  </si>
  <si>
    <t>2023-2915</t>
  </si>
  <si>
    <t>Shavani Raveendran - Romanucci Blandin Law</t>
  </si>
  <si>
    <t>No records responsive per 1st Sergeant Matson.  Referred requestor to the Lake County Sherrif's Department</t>
  </si>
  <si>
    <t>2023-2916</t>
  </si>
  <si>
    <t>Jonathan Gibson - Live.com</t>
  </si>
  <si>
    <t xml:space="preserve">Forwarded email to Sergeant Perrine.  Sergeant Perrine will respond per phone call  </t>
  </si>
  <si>
    <t>2023-2917</t>
  </si>
  <si>
    <t>Alyssa Yanni - INDOT</t>
  </si>
  <si>
    <t>Crash 202300103933 Photos</t>
  </si>
  <si>
    <t>2023-2918</t>
  </si>
  <si>
    <t>Crash 202200345388 Photos</t>
  </si>
  <si>
    <t>2023-2919</t>
  </si>
  <si>
    <t>Mitch Lorig - Westlake Police Department</t>
  </si>
  <si>
    <t>Daniel Levy - No Record</t>
  </si>
  <si>
    <t>2023-2920</t>
  </si>
  <si>
    <t>Zac Case - Risk Jockey</t>
  </si>
  <si>
    <t>Crash 202300346559 Incident Report</t>
  </si>
  <si>
    <t>Crash 202300346559</t>
  </si>
  <si>
    <t>2023-2921</t>
  </si>
  <si>
    <t>Randy Sherer - Lafayette Police Department</t>
  </si>
  <si>
    <t>No records-  Jacob Ray Hostetler</t>
  </si>
  <si>
    <t>2023-2922</t>
  </si>
  <si>
    <t>Alisia Sanders - ICJ</t>
  </si>
  <si>
    <t xml:space="preserve">23ISPC010496 Case Report </t>
  </si>
  <si>
    <t>CJI</t>
  </si>
  <si>
    <t>Sent to Sgt. Jarvis for completion</t>
  </si>
  <si>
    <t>2023-2923</t>
  </si>
  <si>
    <t xml:space="preserve">Chris Cunningham </t>
  </si>
  <si>
    <t>Probable Cause Affadvit</t>
  </si>
  <si>
    <t>Inmate - Chris Cunningham</t>
  </si>
  <si>
    <t>Referred to the court or attorney.</t>
  </si>
  <si>
    <t>2023-2924</t>
  </si>
  <si>
    <t>BeLinda Davis - Peraton</t>
  </si>
  <si>
    <t>Ronald Barron - No records</t>
  </si>
  <si>
    <t>2023-2925</t>
  </si>
  <si>
    <t>Marcy Best - Peraton</t>
  </si>
  <si>
    <t>No record- Nicholas Joseph Baldini</t>
  </si>
  <si>
    <t>2023-2926</t>
  </si>
  <si>
    <t>Katrina Harter - Huntington County Health Department</t>
  </si>
  <si>
    <t>2023-2927</t>
  </si>
  <si>
    <t>Tiffany Acevedo - Porter County Adult Probation</t>
  </si>
  <si>
    <t>Probation - Elyjiah Pearson</t>
  </si>
  <si>
    <t>2023-2928</t>
  </si>
  <si>
    <t>Craig Stotts - Twin Falls Police Department</t>
  </si>
  <si>
    <t>Nicholas Hernandez - No records</t>
  </si>
  <si>
    <t>2023-2929</t>
  </si>
  <si>
    <t>William Roberts</t>
  </si>
  <si>
    <t>Referred to criminal History website</t>
  </si>
  <si>
    <t>2023-2930</t>
  </si>
  <si>
    <t>Crash 202300334105 CMV</t>
  </si>
  <si>
    <t>Pending investigation. Records not being released. please check back in 60-90 days.</t>
  </si>
  <si>
    <t>2023-2931</t>
  </si>
  <si>
    <t>Crash 202300384044 Photos</t>
  </si>
  <si>
    <t>2023-2932</t>
  </si>
  <si>
    <t>Savannah Lopez - Rick Jockey</t>
  </si>
  <si>
    <t>Crash 202300280603 Full Request</t>
  </si>
  <si>
    <t>Crash 202300280603</t>
  </si>
  <si>
    <t xml:space="preserve">2023-00280603 </t>
  </si>
  <si>
    <t>Sent 911, CAD, Radio; Video (evidence.com)</t>
  </si>
  <si>
    <t>2023-2933</t>
  </si>
  <si>
    <t xml:space="preserve">Open Investigation, Records not complete, videos are not being released at this time. Check back 60-90 days. </t>
  </si>
  <si>
    <t>2023-2934</t>
  </si>
  <si>
    <t>Chad Smock</t>
  </si>
  <si>
    <t>Crash 202300368877 Photos</t>
  </si>
  <si>
    <t>2023-00368877</t>
  </si>
  <si>
    <t>2023-2935</t>
  </si>
  <si>
    <t>Sandy Barnes - Cohen Garelick &amp; Glazier</t>
  </si>
  <si>
    <t>23ISPC013003 Recon and Photos</t>
  </si>
  <si>
    <t>Crash 202300381932 23ISPC013003</t>
  </si>
  <si>
    <t>Denied 5-14-3-4(b)(1) photos and recon; pending check back after 11/15/23</t>
  </si>
  <si>
    <t>2023-2936</t>
  </si>
  <si>
    <t>Marci Scott - Christie Farrell Lee &amp; Bell</t>
  </si>
  <si>
    <t>Crash 202200495541 Photos</t>
  </si>
  <si>
    <t>PR Photos: 2022-00495541</t>
  </si>
  <si>
    <t>Sent Photos (Evidence.com) Under 5-14-3-4(b)(1) 6 photos denied.</t>
  </si>
  <si>
    <t>2023-2937</t>
  </si>
  <si>
    <t>Crash 202300265729 Photos</t>
  </si>
  <si>
    <t>2023-00265729</t>
  </si>
  <si>
    <t>2023-2938</t>
  </si>
  <si>
    <t xml:space="preserve">William Rumely </t>
  </si>
  <si>
    <t>Crash 202110240904 Photos</t>
  </si>
  <si>
    <t>2023-2939</t>
  </si>
  <si>
    <t>David Walker - Van Buren County Sheriff's Office</t>
  </si>
  <si>
    <t>Mitch Potter - No Records</t>
  </si>
  <si>
    <t>2023-2940</t>
  </si>
  <si>
    <t>Tawyna Glenn - Schultz &amp; Pogue LLP</t>
  </si>
  <si>
    <t>22ISPC000124 911 Audio</t>
  </si>
  <si>
    <t>Subpoena</t>
  </si>
  <si>
    <t>2023-2941</t>
  </si>
  <si>
    <t>Clint Crabtree - Craig Kelley &amp; Faultless</t>
  </si>
  <si>
    <t>Crash 904325761(202300364889) Full Request</t>
  </si>
  <si>
    <t>2023-2942</t>
  </si>
  <si>
    <t>Adam Claiborne - Murfreesboro Police Department</t>
  </si>
  <si>
    <t xml:space="preserve">Dakota Pugsley-No Record </t>
  </si>
  <si>
    <t>2023-2943</t>
  </si>
  <si>
    <t>Julia Malcolm-SKBW</t>
  </si>
  <si>
    <t xml:space="preserve">Crash 23A028563 Full Request </t>
  </si>
  <si>
    <t>2023-2944</t>
  </si>
  <si>
    <t xml:space="preserve">Natalia Stamato - Collier County Sheriff </t>
  </si>
  <si>
    <t>Malachi Ellis - No Record</t>
  </si>
  <si>
    <t>2023-2945</t>
  </si>
  <si>
    <t>Morgan Robinson - Office of Public Defender of Indiana</t>
  </si>
  <si>
    <t>Referred back to Criminal History to respond.  This isn't a public records request</t>
  </si>
  <si>
    <t>2023-2946</t>
  </si>
  <si>
    <t>Shelby Raine</t>
  </si>
  <si>
    <t xml:space="preserve">Crash 202200364109 </t>
  </si>
  <si>
    <t>revise request 5-14-3-3(a)(1), not reasonably particular email sent 8/24 no response as of 8/31</t>
  </si>
  <si>
    <t>2023-2947</t>
  </si>
  <si>
    <t>Benjamin Sternberg - Rhode Island State Police</t>
  </si>
  <si>
    <t>Shane Johnston - No records</t>
  </si>
  <si>
    <t>2023-2948</t>
  </si>
  <si>
    <t>Louis Johnson - Gruber Law Office</t>
  </si>
  <si>
    <t>Crash 202300380334 Full Request</t>
  </si>
  <si>
    <t>Crash 202300380334</t>
  </si>
  <si>
    <t>2023-00380334</t>
  </si>
  <si>
    <t>Sent 911, cad, cmv, photos and videos</t>
  </si>
  <si>
    <t>2023-2949</t>
  </si>
  <si>
    <t>Lexis Nexis 2053875012</t>
  </si>
  <si>
    <t>2023-2950</t>
  </si>
  <si>
    <t>Emily - Verified Credentials</t>
  </si>
  <si>
    <t>No record located. Referred to Munster PD.</t>
  </si>
  <si>
    <t>2023-2951</t>
  </si>
  <si>
    <t>Ann Mischler - Sullivan County Prosecutor</t>
  </si>
  <si>
    <t>Austin Robertson</t>
  </si>
  <si>
    <t>Sent finding and order.  Instructed to send subpoena for full investigation</t>
  </si>
  <si>
    <t>2023-2952</t>
  </si>
  <si>
    <t>Corey Jones - Lee Enterprises</t>
  </si>
  <si>
    <t>Vehicle Pursuit Data</t>
  </si>
  <si>
    <t>No records responsive per Major Harshman</t>
  </si>
  <si>
    <t>2023-2953</t>
  </si>
  <si>
    <t>Referred to Madison County Sheriff Department</t>
  </si>
  <si>
    <t>2023-2954</t>
  </si>
  <si>
    <t>Crash 202300333866 Crash Report</t>
  </si>
  <si>
    <t>Crash 202300333866 23ISPC011475</t>
  </si>
  <si>
    <t>No crash report taken- sent CAD</t>
  </si>
  <si>
    <t>2023-2955</t>
  </si>
  <si>
    <t>Lexis Nexis 226440576</t>
  </si>
  <si>
    <t>Crash 202300328338 Photos</t>
  </si>
  <si>
    <t>2023-2956</t>
  </si>
  <si>
    <t>Crash 202300368877 Full Request</t>
  </si>
  <si>
    <t>Crash 202300368877</t>
  </si>
  <si>
    <t>2023-2957</t>
  </si>
  <si>
    <t>Jeremy Askren</t>
  </si>
  <si>
    <t>Training Materials</t>
  </si>
  <si>
    <t>Revise request 5-14-3-3(a)(1), not reasonably particular</t>
  </si>
  <si>
    <t>2023-2958</t>
  </si>
  <si>
    <t>David Sipes - Milestone</t>
  </si>
  <si>
    <t>2023-2959</t>
  </si>
  <si>
    <t>Courtney Ratzlaff - US Probation</t>
  </si>
  <si>
    <t>Crash 202300393654 Crash Report</t>
  </si>
  <si>
    <t>Crash 202300393654</t>
  </si>
  <si>
    <t>2023-2960</t>
  </si>
  <si>
    <t>Crash 20230822-103352.930 Full Request</t>
  </si>
  <si>
    <t>Crash 20230822-103352.930</t>
  </si>
  <si>
    <t xml:space="preserve">Sent CAD, 911 Audio, Photos and videos need to be sent once received from Trooper </t>
  </si>
  <si>
    <t>2023-2961</t>
  </si>
  <si>
    <t>Jamie Plascencia - Hupy and Abraham</t>
  </si>
  <si>
    <t>no records responsive- not enough info</t>
  </si>
  <si>
    <t>2023-2962</t>
  </si>
  <si>
    <t>Jessica Trevina - Risk Jockey</t>
  </si>
  <si>
    <t>Crash 202300361667 911 and Videos</t>
  </si>
  <si>
    <t>Crash 202300361667</t>
  </si>
  <si>
    <t>2023-00361667 Videos</t>
  </si>
  <si>
    <t>Sent 2 extracted and one unredacted video (Evidence.com) No 911.</t>
  </si>
  <si>
    <t>2023-2963</t>
  </si>
  <si>
    <t>Christine Trexler - Peraton</t>
  </si>
  <si>
    <t>Marsha Cole - 1 Ticket</t>
  </si>
  <si>
    <t>2023-2964</t>
  </si>
  <si>
    <t>Ward Jolles - WAVE News</t>
  </si>
  <si>
    <t>23ISPC013433\WAVE News</t>
  </si>
  <si>
    <t>2023-00394051</t>
  </si>
  <si>
    <t>sent download link to 7 videos via evidence.com</t>
  </si>
  <si>
    <t>2023-2965</t>
  </si>
  <si>
    <t>Nicole Krasean - WTWO</t>
  </si>
  <si>
    <t>23ISPC013433\WTWO</t>
  </si>
  <si>
    <t>2023-2966</t>
  </si>
  <si>
    <t>23ISPC013433\Law &amp; Crime</t>
  </si>
  <si>
    <t>2023-2967</t>
  </si>
  <si>
    <t>Nicole McFarland - Indiana Department of Child Services</t>
  </si>
  <si>
    <t>Sent case report 23ISPC012791</t>
  </si>
  <si>
    <t>2023-2968</t>
  </si>
  <si>
    <t>Andrea Scales - City of Aurora</t>
  </si>
  <si>
    <t>Kobi Davis-No Record</t>
  </si>
  <si>
    <t>2023-2969</t>
  </si>
  <si>
    <t>Ashlyn Hendrix - WTHI-TV</t>
  </si>
  <si>
    <t>Dash and Body Cam</t>
  </si>
  <si>
    <t>23ISPC013433\WTHI-TV</t>
  </si>
  <si>
    <t>2023-2970</t>
  </si>
  <si>
    <t>Rebekah Mason - Department of Health</t>
  </si>
  <si>
    <t>2023-2971</t>
  </si>
  <si>
    <t>LexisNexis - 226537801</t>
  </si>
  <si>
    <t>Auto Theft - 23ISPC013111</t>
  </si>
  <si>
    <t>23ISPC013111</t>
  </si>
  <si>
    <t>Denied 5-14-3-4(b)(1); Sent media summary</t>
  </si>
  <si>
    <t>2023-2972</t>
  </si>
  <si>
    <t>Matt Bigler</t>
  </si>
  <si>
    <t>Photos/911 - 202300032536</t>
  </si>
  <si>
    <t>Crash 20230032536 23ISPC001200</t>
  </si>
  <si>
    <t>Sent 911 audio, CAD, and photos</t>
  </si>
  <si>
    <t>2023-2973</t>
  </si>
  <si>
    <t>Karla Urias - AmeriFreight</t>
  </si>
  <si>
    <t>Photos - 202300156516</t>
  </si>
  <si>
    <t>2023-2974</t>
  </si>
  <si>
    <t>Lynda Hiler - Kotz Sangster Wysocki</t>
  </si>
  <si>
    <t>CAD 202100051428</t>
  </si>
  <si>
    <t xml:space="preserve">No Records responsive </t>
  </si>
  <si>
    <t>2023-2975</t>
  </si>
  <si>
    <t>Videos and photos</t>
  </si>
  <si>
    <t>23ISPC013433\EWU Media</t>
  </si>
  <si>
    <t>2023-2976</t>
  </si>
  <si>
    <t>Social Shock Ouuwee</t>
  </si>
  <si>
    <t>23ISPC013433\Dox</t>
  </si>
  <si>
    <t>2023-2977</t>
  </si>
  <si>
    <t>Jack Peugh</t>
  </si>
  <si>
    <t>Referred to the post or the courts</t>
  </si>
  <si>
    <t>2023-2978</t>
  </si>
  <si>
    <t>2023-00364286</t>
  </si>
  <si>
    <t>Open, 5-14-3-5.2, referred back 60-90 days</t>
  </si>
  <si>
    <t>2023-2979</t>
  </si>
  <si>
    <t>Jeanette Merchant - 1931249</t>
  </si>
  <si>
    <t>2023-2980</t>
  </si>
  <si>
    <t>CRash 202300361234 23ISPC012339</t>
  </si>
  <si>
    <t>2023-00361234</t>
  </si>
  <si>
    <t>Pending investigation, Records not complete. Videos not released. check back in 60-90days. (Update 1/18/2024: Sent CAD Detail, 911/Radio, Incident Report, CMV inspections, reconstruction, photos and videos (3 Extracted 9 unredacted (Evidence.com).)</t>
  </si>
  <si>
    <t>2023-2981</t>
  </si>
  <si>
    <t xml:space="preserve">Robert Shingles </t>
  </si>
  <si>
    <t>2023-2982</t>
  </si>
  <si>
    <t>Dan Milanese - Elkhart Police Department</t>
  </si>
  <si>
    <t>23ISPC004664 Case Report</t>
  </si>
  <si>
    <t>23ISPC004664</t>
  </si>
  <si>
    <t>2023-2983</t>
  </si>
  <si>
    <t>Terrence - Nationwide Insurance</t>
  </si>
  <si>
    <t xml:space="preserve">Called back and provided information on how to submit a pr request </t>
  </si>
  <si>
    <t>2023-2984</t>
  </si>
  <si>
    <t>Crash 202300362872 Full request</t>
  </si>
  <si>
    <t>Crash 202300362872 23ISPC012396</t>
  </si>
  <si>
    <t>PR Extend: 202300362872 Case made to extend retention</t>
  </si>
  <si>
    <t>Pending Investigation, Records not complete. Videos not released. check back in 60-90days. (Update: 12/4/2023: Received new request for only tox, recon and Supplement accident report on 11/1/2023. Sent Reconstruction with the attachements which included. 6 diagrams, scale check, weather, crash math, and CAD. Denied Tox under 5-14-3-4(b)(1).</t>
  </si>
  <si>
    <t>2023-2985</t>
  </si>
  <si>
    <t>Lexis Nexis 226676161</t>
  </si>
  <si>
    <t>Crash 202300290912 Reconstruction Report</t>
  </si>
  <si>
    <t>Crash 202300290912</t>
  </si>
  <si>
    <t>2023-2986</t>
  </si>
  <si>
    <t>2023-00332421</t>
  </si>
  <si>
    <t>2023-2987</t>
  </si>
  <si>
    <t>2022-00135843</t>
  </si>
  <si>
    <t>2023-2988</t>
  </si>
  <si>
    <t>Ronald Fields</t>
  </si>
  <si>
    <t>2023-2989</t>
  </si>
  <si>
    <t>Gina Glaros - WTHR</t>
  </si>
  <si>
    <t>2023-00398651</t>
  </si>
  <si>
    <t>Active investigation - check back 90 days.</t>
  </si>
  <si>
    <t>2023-2990</t>
  </si>
  <si>
    <t>Crash 202300364889 23ISPC013333 Full Request</t>
  </si>
  <si>
    <t xml:space="preserve">Case pending; check back in 60/90 days for a status update </t>
  </si>
  <si>
    <t>2023-2991</t>
  </si>
  <si>
    <t>Department of Veteran Affairs</t>
  </si>
  <si>
    <t>Gregory Harris</t>
  </si>
  <si>
    <t xml:space="preserve">No Records responsive. Retention for crash reports are 20 years. </t>
  </si>
  <si>
    <t>2023-2992</t>
  </si>
  <si>
    <t>Crash Report 201600177686 and Body Cam</t>
  </si>
  <si>
    <t>2023-2993</t>
  </si>
  <si>
    <t>Katrina Gunderman-Whitten Law Office</t>
  </si>
  <si>
    <t>Crash 202200548915 Full request</t>
  </si>
  <si>
    <t>Crash 202200548915</t>
  </si>
  <si>
    <t>2023-2994</t>
  </si>
  <si>
    <t>Crash 201600117686 Photos Videos Report</t>
  </si>
  <si>
    <t>Crash 201600117686</t>
  </si>
  <si>
    <t>Sent CAD; Denied Photos 5-14-3-4(b)(1)</t>
  </si>
  <si>
    <t>2023-2995</t>
  </si>
  <si>
    <t>Krista Sutherlan - Betteau Law Office</t>
  </si>
  <si>
    <t>23ISPC004997</t>
  </si>
  <si>
    <t xml:space="preserve">Denied 5-14-3-4(b)(1); referred to Floyd County Sheriff </t>
  </si>
  <si>
    <t>2023-2996</t>
  </si>
  <si>
    <t>Crash 202300385451 Full request</t>
  </si>
  <si>
    <t>Crash 202300385451</t>
  </si>
  <si>
    <t>2023-00385451</t>
  </si>
  <si>
    <t>2023-2997</t>
  </si>
  <si>
    <t>Jeannette Merchant 1913002</t>
  </si>
  <si>
    <t>2023-2998</t>
  </si>
  <si>
    <t>Marlisa Sole - Cook County Medical Examiner</t>
  </si>
  <si>
    <t>Crash 202300379853 23ISPC012953</t>
  </si>
  <si>
    <t>Pending investigation. Incident report not complete. sent Crash report on 9/7/2023</t>
  </si>
  <si>
    <t>2023-2999</t>
  </si>
  <si>
    <t>Dee Dee Neumeyer - Trier Law Office</t>
  </si>
  <si>
    <t>Crash 202300237906 Records</t>
  </si>
  <si>
    <t>Crash 202300237906 23ISPC008333</t>
  </si>
  <si>
    <t>2023-00237906 Video</t>
  </si>
  <si>
    <t>Sent CAD, Incident Report Crash Report; Video(evidence.com)</t>
  </si>
  <si>
    <t>2023-3000</t>
  </si>
  <si>
    <t>Lexis Nexis 226929406</t>
  </si>
  <si>
    <t>Crash 202300397138</t>
  </si>
  <si>
    <t>2023-3001</t>
  </si>
  <si>
    <t>Lexis Nexis 227004906</t>
  </si>
  <si>
    <t>Crash 202300398835</t>
  </si>
  <si>
    <t>2023-3002</t>
  </si>
  <si>
    <t>Kate Young</t>
  </si>
  <si>
    <t>Crash 202300149816 Photos</t>
  </si>
  <si>
    <t>2023-3003</t>
  </si>
  <si>
    <t>Robert Stone</t>
  </si>
  <si>
    <t>Crash 202300385351 Full request</t>
  </si>
  <si>
    <t>23ISPC013117</t>
  </si>
  <si>
    <t>Investigation ongoing - check back in 60-90 days</t>
  </si>
  <si>
    <t>2023-3004</t>
  </si>
  <si>
    <t>Wilf Sandwell - Transistor Filmd</t>
  </si>
  <si>
    <t>No records responsive - referred requestor to the South Bend Police Department</t>
  </si>
  <si>
    <t>2023-3005</t>
  </si>
  <si>
    <t>Cesar Castillo - Orange County Sheriffs Office</t>
  </si>
  <si>
    <t>Zachariah Hoke: 4 warnings</t>
  </si>
  <si>
    <t>2023-3006</t>
  </si>
  <si>
    <t>Tracy Frazier - Kopka Pinkus Dolin</t>
  </si>
  <si>
    <t>Crash 202300334105 Full request</t>
  </si>
  <si>
    <t>Crash 202300334105 23ISPc011479</t>
  </si>
  <si>
    <t>Case to extend: 202300334105</t>
  </si>
  <si>
    <t>Pending investigation. records not complete or available, videos not released - Check back in 60-90 days (update: 11/21/2023. Pending investigation. Records not complete or available, videos not being released at this time. Check back after 1/25/2024.) (12/14/2023: Pending investigation, records not complete, videos not being released. Check back in 60-90 days.)</t>
  </si>
  <si>
    <t>2023-3007</t>
  </si>
  <si>
    <t>Maggie Sarle - Nationwide Childrens Hospital</t>
  </si>
  <si>
    <t>2023-3008</t>
  </si>
  <si>
    <t>Tessie Lewis - Harper and Harper</t>
  </si>
  <si>
    <t xml:space="preserve">Crash 202300364949 Report and Photos </t>
  </si>
  <si>
    <t>Crash 202300364949 23ISPC013540</t>
  </si>
  <si>
    <t xml:space="preserve">No Report taken, provided CAD, Recon pending, no photos to provide </t>
  </si>
  <si>
    <t>2023-3009</t>
  </si>
  <si>
    <t>Trevor Bruders - FBI</t>
  </si>
  <si>
    <t>Provided copy to First Sergeant Olibo in my office on 9/12/23 and forwarded a copy via email</t>
  </si>
  <si>
    <t>2023-3010</t>
  </si>
  <si>
    <t>No record- Michael Paul Goss</t>
  </si>
  <si>
    <t>2023-3011</t>
  </si>
  <si>
    <t>Joel Rhode-No Record</t>
  </si>
  <si>
    <t>2023-3012</t>
  </si>
  <si>
    <t>Anthony Miller - Hensley Legal Group</t>
  </si>
  <si>
    <t>Crash 202300376649 23ISPC012824</t>
  </si>
  <si>
    <t>Case to Extend - PR Extend: 2023-00376649</t>
  </si>
  <si>
    <t>Pending Investigation, Records not complete. Videos not released. check back in 60-90days.</t>
  </si>
  <si>
    <t>2023-3013</t>
  </si>
  <si>
    <t>Portia Graves - Custard Insurance</t>
  </si>
  <si>
    <t>Crash 202300250896 Recon</t>
  </si>
  <si>
    <t>2023-00250896 cases</t>
  </si>
  <si>
    <t>Still Pending Investigation, Check back in 60-90 days.</t>
  </si>
  <si>
    <t>2023-3014</t>
  </si>
  <si>
    <t>2023-00272706</t>
  </si>
  <si>
    <t>2023-3015</t>
  </si>
  <si>
    <t>Andrew LePard - Purdue University Police Department</t>
  </si>
  <si>
    <t>No record- Diego Alexander Babcock</t>
  </si>
  <si>
    <t>2023-3016</t>
  </si>
  <si>
    <t>Lexis Nexis 227026136</t>
  </si>
  <si>
    <t>2023-3017</t>
  </si>
  <si>
    <t>Stephanie Halliburton - Yavapai County Sheriffs Office</t>
  </si>
  <si>
    <t>Michael Eich - No Records</t>
  </si>
  <si>
    <t>2023-3018</t>
  </si>
  <si>
    <t>Christine Hughes 1132579637</t>
  </si>
  <si>
    <t>22ISPC001543</t>
  </si>
  <si>
    <t>2023-3019</t>
  </si>
  <si>
    <t>Christine Hughes 1132533518</t>
  </si>
  <si>
    <t>Crash 20230072954</t>
  </si>
  <si>
    <t>2023-3020</t>
  </si>
  <si>
    <t>Christine Hughes 3332100257</t>
  </si>
  <si>
    <t>Crash 202300365133</t>
  </si>
  <si>
    <t>2023-3021</t>
  </si>
  <si>
    <t>Christine Hughes 1132575063</t>
  </si>
  <si>
    <t>Crash 202300345576 Supp Report</t>
  </si>
  <si>
    <t>2023-3022</t>
  </si>
  <si>
    <t>Christine Hughes 3332025073</t>
  </si>
  <si>
    <t>2023-3023</t>
  </si>
  <si>
    <t>Christine Hughes 1132521760</t>
  </si>
  <si>
    <t>2023-3024</t>
  </si>
  <si>
    <t>Christine Hughes 3332059157</t>
  </si>
  <si>
    <t>Crash 202300335025</t>
  </si>
  <si>
    <t xml:space="preserve">No Report Taken, Sent CAD </t>
  </si>
  <si>
    <t>2023-3025</t>
  </si>
  <si>
    <t>Christine Hughes 1132568785</t>
  </si>
  <si>
    <t>Crash 202300345576 Photos</t>
  </si>
  <si>
    <t>Crash 202300345576 23ISPC011830</t>
  </si>
  <si>
    <t>PR Extend: 2023-00345576 created to extend</t>
  </si>
  <si>
    <t>Pending Investigation, Records not complete. check back in 60-90days. (Update 12/27/2023 - Pending investigation. photos not released, check back in 60-90 days.)</t>
  </si>
  <si>
    <t>2023-3026</t>
  </si>
  <si>
    <t>Christine Hughes 3332093530</t>
  </si>
  <si>
    <t>Crash 202300386647 911</t>
  </si>
  <si>
    <t>Crash 202300386647</t>
  </si>
  <si>
    <t>2023-3027</t>
  </si>
  <si>
    <t>Christine Hughes 3332093531</t>
  </si>
  <si>
    <t>Crash 202300386647 Videos</t>
  </si>
  <si>
    <t>2023-00386647 Photos</t>
  </si>
  <si>
    <t>2023-3028</t>
  </si>
  <si>
    <t>Christine Hughes 3332074154</t>
  </si>
  <si>
    <t>Crash 202300361488</t>
  </si>
  <si>
    <t>2023-3029</t>
  </si>
  <si>
    <t>Christine Hughes 3332093532</t>
  </si>
  <si>
    <t>2023-00386647 Videos</t>
  </si>
  <si>
    <t>2023-3030</t>
  </si>
  <si>
    <t>Christine Hughes 1132570544</t>
  </si>
  <si>
    <t>Case Report 23ISPC01225</t>
  </si>
  <si>
    <t>23ISPC01225</t>
  </si>
  <si>
    <t>Denied-5-14-3-4(b)(1), investigatory</t>
  </si>
  <si>
    <t>2023-3031</t>
  </si>
  <si>
    <t>Christine Hughes 1132569862</t>
  </si>
  <si>
    <t>2023-3032</t>
  </si>
  <si>
    <t>Christine Hughes 3332091981</t>
  </si>
  <si>
    <t>202200400423 CAD 22ISPC012404</t>
  </si>
  <si>
    <t>No crash report taken- Com car damaged during a pursuit</t>
  </si>
  <si>
    <t>2023-3033</t>
  </si>
  <si>
    <t>Christine Hughes 1132570545</t>
  </si>
  <si>
    <t>Crash 2023003669</t>
  </si>
  <si>
    <t>Referred to buycrash(Wabash SD)</t>
  </si>
  <si>
    <t>2023-3034</t>
  </si>
  <si>
    <t>Crash 202300314222 Report</t>
  </si>
  <si>
    <t>CAD 202300314222</t>
  </si>
  <si>
    <t>Sent CAD, Referred to Daviess SD and Elnora PD</t>
  </si>
  <si>
    <t>2023-3035</t>
  </si>
  <si>
    <t>Crash 202300203106 911 Photos</t>
  </si>
  <si>
    <t>Crash 202300203106</t>
  </si>
  <si>
    <t>2023-00203106 Photos</t>
  </si>
  <si>
    <t>Sent 911 and CAD; Photos (evidence.com)</t>
  </si>
  <si>
    <t>2023-3036</t>
  </si>
  <si>
    <t>Spencer Moon - Transportation Services</t>
  </si>
  <si>
    <t>2023-3037</t>
  </si>
  <si>
    <t>Savannah Lopez - Risk Jockey</t>
  </si>
  <si>
    <t>Crash 202300386491 Full request</t>
  </si>
  <si>
    <t>Crash 202300386491</t>
  </si>
  <si>
    <t>2023-00386491</t>
  </si>
  <si>
    <t>Sent CAD , 911, Photos, and Videos</t>
  </si>
  <si>
    <t>2023-3038</t>
  </si>
  <si>
    <t>Dakota Ornelas - Meethouse Productions</t>
  </si>
  <si>
    <t>23ISPC007737</t>
  </si>
  <si>
    <t>Denied incident report 5-14-3-4(b)(1) - sent press release</t>
  </si>
  <si>
    <t>2023-3039</t>
  </si>
  <si>
    <t>PR Extend: 202300379853 Case created to extend retention</t>
  </si>
  <si>
    <t>Pending investigation, records not complete, videos not released. check back in 60-90 days.</t>
  </si>
  <si>
    <t>2023-3040</t>
  </si>
  <si>
    <t>Terry Goodspeed - Sam Aguiar Injury Lawyers</t>
  </si>
  <si>
    <t>Crash 202300321615 Full request</t>
  </si>
  <si>
    <t>Crash 202300321615</t>
  </si>
  <si>
    <t>2023-00321615 Case</t>
  </si>
  <si>
    <t>Sent CAD, 911 and Dispacth Via OneDrive; sent Photos and Videos (evidence.com)</t>
  </si>
  <si>
    <t>2023-3041</t>
  </si>
  <si>
    <t>Memorie Holifield - Ladendorf Law</t>
  </si>
  <si>
    <t>Crash 202300334572</t>
  </si>
  <si>
    <t>PR Extend: 202300334572 created to extend retention</t>
  </si>
  <si>
    <t>Pending Case. Records are not being released at this time. Please check back in 60-90 days. (Update: 1/25/2024 - Sent Photos (Evidence.com) CAD Detail and Radio Traffic (Onedrive)</t>
  </si>
  <si>
    <t>2023-3042</t>
  </si>
  <si>
    <t>Lexis Nexis 227429361</t>
  </si>
  <si>
    <t>23ISPC007887 Recon</t>
  </si>
  <si>
    <t>Recon pending; check back 60/90 days</t>
  </si>
  <si>
    <t>2023-3043</t>
  </si>
  <si>
    <t>Lexis Nexis 227090076</t>
  </si>
  <si>
    <t>23ISPC011426 Supplemental Report</t>
  </si>
  <si>
    <t>2023-3044</t>
  </si>
  <si>
    <t>Lexis Nexis 227421901</t>
  </si>
  <si>
    <t>202200543996 CAD 22ISPC016948</t>
  </si>
  <si>
    <t>Open  referred back 60-90 days</t>
  </si>
  <si>
    <t>2023-3045</t>
  </si>
  <si>
    <t>Crash 202300348163</t>
  </si>
  <si>
    <t>Crash 202300345163</t>
  </si>
  <si>
    <t>2023-00348163</t>
  </si>
  <si>
    <t>Sent CAD , 911 Calls, Photos, and Videos</t>
  </si>
  <si>
    <t>2023-3046</t>
  </si>
  <si>
    <t>Addie Colley - Glaser &amp; Ebbs</t>
  </si>
  <si>
    <t>Crash 202200436747 911 and Videos</t>
  </si>
  <si>
    <t>Crash 202200436747</t>
  </si>
  <si>
    <t>2023-00436747</t>
  </si>
  <si>
    <t>Sent CAD, radio traffic, photos and videos- no 911</t>
  </si>
  <si>
    <t>2023-3047</t>
  </si>
  <si>
    <t>Raven Held</t>
  </si>
  <si>
    <t>45-45892</t>
  </si>
  <si>
    <t>Provided news release.  Denied remainder 5-14-3-4(b)(1).  Referred to Washington County Prosecutor and/or Circuit Court</t>
  </si>
  <si>
    <t>2023-3048</t>
  </si>
  <si>
    <t>Phil Hobson - Carmel Police Department</t>
  </si>
  <si>
    <t>Sheldon Robinson - 1 Warning</t>
  </si>
  <si>
    <t>2023-3049</t>
  </si>
  <si>
    <t>Peggy Emling - Brown &amp; James Law Firm</t>
  </si>
  <si>
    <t>Crash 202000355456 23ISPC014685</t>
  </si>
  <si>
    <t>Crash 202000355456 20ISPC014685</t>
  </si>
  <si>
    <t>Denied 5-14-3-4(b)(1); Referred to buycrash</t>
  </si>
  <si>
    <t>2023-3050</t>
  </si>
  <si>
    <t>Nick Ackerson - Laser Tech</t>
  </si>
  <si>
    <t>Radar Procurement</t>
  </si>
  <si>
    <t>Referred to Captain Wylie</t>
  </si>
  <si>
    <t>2023-3051</t>
  </si>
  <si>
    <t>911 Photos Incident Report</t>
  </si>
  <si>
    <t>202200355044 CAD</t>
  </si>
  <si>
    <t>sent CAD</t>
  </si>
  <si>
    <t>2023-3052</t>
  </si>
  <si>
    <t xml:space="preserve">Nathalie Craft </t>
  </si>
  <si>
    <t xml:space="preserve">Body Dash Cam </t>
  </si>
  <si>
    <t>UTT 000183995920</t>
  </si>
  <si>
    <t xml:space="preserve">Case pending; requested subpoena </t>
  </si>
  <si>
    <t>2023-3053</t>
  </si>
  <si>
    <t>Lydia Walker - Hensley Legal Group</t>
  </si>
  <si>
    <t>Crash 202300395438 Photos</t>
  </si>
  <si>
    <t>Crash 202300395438</t>
  </si>
  <si>
    <t>2023-00395438 Photos and videos</t>
  </si>
  <si>
    <t>Sent CAD Detail, 911/Radio Traffic, Photos and Videos (1 Unredacted, 4 extractions)(Evidence.com)</t>
  </si>
  <si>
    <t>2023-3054</t>
  </si>
  <si>
    <t>Crash 202300364286 Full request</t>
  </si>
  <si>
    <t>Crash 202300364 23ISPC012454</t>
  </si>
  <si>
    <t>Open  5-14-3-5.2,  referred back 60-90 days</t>
  </si>
  <si>
    <t>2023-3055</t>
  </si>
  <si>
    <t>Crash 202300248079 Full request</t>
  </si>
  <si>
    <t>Crash 202300248079</t>
  </si>
  <si>
    <t>2023-00248079</t>
  </si>
  <si>
    <t>Sent 911, Radio and CAD via OneDrive; sent Photos and Videos (evidence.com)</t>
  </si>
  <si>
    <t>2023-3056</t>
  </si>
  <si>
    <t>Hillary Arney - Mesa Police Departmenr</t>
  </si>
  <si>
    <t>Latasha Johnson-1 Ticket(Speeding)</t>
  </si>
  <si>
    <t>2023-3057</t>
  </si>
  <si>
    <t>2023-3058</t>
  </si>
  <si>
    <t>Jason Vest</t>
  </si>
  <si>
    <t>ISP Archival Records</t>
  </si>
  <si>
    <t>We don't allow open access to search our records.  Sent link to retention schedules</t>
  </si>
  <si>
    <t>2023-3059</t>
  </si>
  <si>
    <t>Tricia Huber - Allen Law Group</t>
  </si>
  <si>
    <t>202200439271 22ISPC013765</t>
  </si>
  <si>
    <t>2022-00439271 Photos and Videos</t>
  </si>
  <si>
    <t>2023-3060</t>
  </si>
  <si>
    <t>Jonathan Myers - Greenwood Fire Department</t>
  </si>
  <si>
    <t>2023-00399402</t>
  </si>
  <si>
    <t>Sent evidence.com download link to 2 videos</t>
  </si>
  <si>
    <t>2023-3061</t>
  </si>
  <si>
    <t>Barbara Smith - First Fleet</t>
  </si>
  <si>
    <t>Crash 20230038157 Report</t>
  </si>
  <si>
    <t>2023-3062</t>
  </si>
  <si>
    <t>Josh Schofield</t>
  </si>
  <si>
    <t>Body Cam and Toxicology</t>
  </si>
  <si>
    <t>22ISPC014754</t>
  </si>
  <si>
    <t>2022-00473335(PRR)</t>
  </si>
  <si>
    <t xml:space="preserve">Denied 5-14-3-4(b)(1), Denied 5-14-3-5.2; case pending </t>
  </si>
  <si>
    <t>2023-3063</t>
  </si>
  <si>
    <t>Samantha Viesselman - Kansas City Police Department</t>
  </si>
  <si>
    <t>Benjamin Wilson - 1 incident report, 1 ticket</t>
  </si>
  <si>
    <t>2023-3064</t>
  </si>
  <si>
    <t>Jamie Engwer - The Poppe Law Firm</t>
  </si>
  <si>
    <t>Crash 202300377923 Full request</t>
  </si>
  <si>
    <t>Crash 202300377923 23ISPC012863</t>
  </si>
  <si>
    <t>2023-00377923 Case</t>
  </si>
  <si>
    <t>2023-3065</t>
  </si>
  <si>
    <t>Donitka Boyett - Bowling Green Police Department</t>
  </si>
  <si>
    <t>Record found- Maya Wright- citation and warning</t>
  </si>
  <si>
    <t>2023-3066</t>
  </si>
  <si>
    <t>Bethany Early - Ferguson Law</t>
  </si>
  <si>
    <t>CAD and Report</t>
  </si>
  <si>
    <t>2023-3067</t>
  </si>
  <si>
    <t>Lexis Nexis 227414801</t>
  </si>
  <si>
    <t>Crash 202300223606 Toxicology</t>
  </si>
  <si>
    <t>2023-3068</t>
  </si>
  <si>
    <t>Lexis Nexis 227697616</t>
  </si>
  <si>
    <t>Crash 202300403133 Body Cam</t>
  </si>
  <si>
    <t>Crash 202300403133</t>
  </si>
  <si>
    <t>PR Extend: 202300403133 Case made to extend retention.</t>
  </si>
  <si>
    <t xml:space="preserve">Pending investigation, Videos not being released at this time. Check back in 60-90 days. </t>
  </si>
  <si>
    <t>2023-3069</t>
  </si>
  <si>
    <t>Christine Hughes 3332101602</t>
  </si>
  <si>
    <t>Crash Report 202300340344</t>
  </si>
  <si>
    <t>2023-3070</t>
  </si>
  <si>
    <t>Christine Hughes 1132581877</t>
  </si>
  <si>
    <t>2023-3071</t>
  </si>
  <si>
    <t>Christine Hughes 3332114287</t>
  </si>
  <si>
    <t>2023-3072</t>
  </si>
  <si>
    <t>Lexis Nexis 226725456</t>
  </si>
  <si>
    <t>Crash 202300388726 Fire report</t>
  </si>
  <si>
    <t>CAD 202300388726</t>
  </si>
  <si>
    <t>No report taken, provided CAD for insurance purposes</t>
  </si>
  <si>
    <t>2023-3073</t>
  </si>
  <si>
    <t>Shannon Lewis - EWU Media</t>
  </si>
  <si>
    <t>14ISPC010823</t>
  </si>
  <si>
    <t>Denied evidence 5-14-3-4(b)(1) - 911 outside retention period and no body cams until 2021</t>
  </si>
  <si>
    <t>2023-3074</t>
  </si>
  <si>
    <t>Crash 202300378971 Full request</t>
  </si>
  <si>
    <t>Crash 202300378971</t>
  </si>
  <si>
    <t>2023-00378971</t>
  </si>
  <si>
    <t>Sent 911, CAD, Radio; Photos and Videos (evidence.com)</t>
  </si>
  <si>
    <t>2023-3075</t>
  </si>
  <si>
    <t>Crash 202300401478 Photos and Videos</t>
  </si>
  <si>
    <t>Crash 202300401478</t>
  </si>
  <si>
    <t>2023-00401478</t>
  </si>
  <si>
    <t>2023-3076</t>
  </si>
  <si>
    <t>Cierra Putman - WTHR</t>
  </si>
  <si>
    <t>Video and audio</t>
  </si>
  <si>
    <t>23ISPC010325</t>
  </si>
  <si>
    <t>2023-00297944</t>
  </si>
  <si>
    <t>2023-3077</t>
  </si>
  <si>
    <t xml:space="preserve">Jeremiah McClure </t>
  </si>
  <si>
    <t>Not reasonably particular(5-14-3-3(a)(1)</t>
  </si>
  <si>
    <t>2023-3078</t>
  </si>
  <si>
    <t>Maryanna Adams</t>
  </si>
  <si>
    <t>23ISPC014195 Incident Report</t>
  </si>
  <si>
    <t>Crash 202300414783 23ISPC014195</t>
  </si>
  <si>
    <t>Incident Report Denied under 5-14-3-4(b)(1), Referred to buycrash and IMPD. (Update 12/20/2023: Denied incident under 5-14-3-4(b)(1), We do not have access to IMPD records. referred to IMPD)</t>
  </si>
  <si>
    <t>2023-3079</t>
  </si>
  <si>
    <t>Chris Cooper - Florida State Attorney Office</t>
  </si>
  <si>
    <t>2023-3080</t>
  </si>
  <si>
    <t>Becky Jones - Amundsen Davis</t>
  </si>
  <si>
    <t>2023-3081</t>
  </si>
  <si>
    <t>Jessica Lewis - Trexis</t>
  </si>
  <si>
    <t>Crash 202300255775 Reconstruction</t>
  </si>
  <si>
    <t>Open, referred back 60-90 days</t>
  </si>
  <si>
    <t>2023-3082</t>
  </si>
  <si>
    <t>Ted Brown - Frontier Adjusters</t>
  </si>
  <si>
    <t>Crash 202300217358 Photos and Videos</t>
  </si>
  <si>
    <t>Crash 202300217358 23ISPC007676</t>
  </si>
  <si>
    <t>2023-00217358</t>
  </si>
  <si>
    <t>Case pending; check back after 11/8/23</t>
  </si>
  <si>
    <t>2023-3083</t>
  </si>
  <si>
    <t>Jack O/Maaley - US Secret Service</t>
  </si>
  <si>
    <t>Dustin Mathews - No records</t>
  </si>
  <si>
    <t>2023-3084</t>
  </si>
  <si>
    <t>PR Videos: 202300097592</t>
  </si>
  <si>
    <t>Sent 6 Extracted Videos (Evidence.) (Sent email, bounced back that inbox is full and can not accept messages. No other contact info available) (Update 11/6/2023 - Resent Videos.)</t>
  </si>
  <si>
    <t>2023-3085</t>
  </si>
  <si>
    <t>2023-3086</t>
  </si>
  <si>
    <t>Dillen Friend - Monroe County Sheriff Department</t>
  </si>
  <si>
    <t xml:space="preserve">Avery Brahaum-3 tickets </t>
  </si>
  <si>
    <t>2023-3087</t>
  </si>
  <si>
    <t>Morgan Keller - Chronicle Tribune</t>
  </si>
  <si>
    <t>22ISPC009760 Case Report</t>
  </si>
  <si>
    <t>22ISPC009760</t>
  </si>
  <si>
    <t>2023-3088</t>
  </si>
  <si>
    <t>Larry Hall - Robbins Police Department</t>
  </si>
  <si>
    <t>Forwarded to Captain Reliford 9/5; forwarded to Captain Burke 10/16</t>
  </si>
  <si>
    <t>2023-3089</t>
  </si>
  <si>
    <t>Steven Willsey - Willsey Law</t>
  </si>
  <si>
    <t>2023-3090</t>
  </si>
  <si>
    <t>Sharica</t>
  </si>
  <si>
    <t>Crash Report 202307033</t>
  </si>
  <si>
    <t>Referred to buycrash and Marshall SD</t>
  </si>
  <si>
    <t>2023-3091</t>
  </si>
  <si>
    <t xml:space="preserve">Ricardo Malta-No Record </t>
  </si>
  <si>
    <t>2023-3092</t>
  </si>
  <si>
    <t>Dinahlynn Biggs - Lee Cossell &amp; Feagley</t>
  </si>
  <si>
    <t>2023-00296324</t>
  </si>
  <si>
    <t>Open 5-14-3-5.2, referred back 60-90 days</t>
  </si>
  <si>
    <t>2023-3093</t>
  </si>
  <si>
    <t>Cory Roberts - Elanco Animal Health</t>
  </si>
  <si>
    <t>2023-3094</t>
  </si>
  <si>
    <t>Lexis Nexis 227679956</t>
  </si>
  <si>
    <t>Crash 202300375081 Photos</t>
  </si>
  <si>
    <t xml:space="preserve">Sent Photos (evidence.com) </t>
  </si>
  <si>
    <t>2023-3095</t>
  </si>
  <si>
    <t>Lexis Nexis 227697611</t>
  </si>
  <si>
    <t>Crash 202300403133 Photos</t>
  </si>
  <si>
    <t>PR Extend: 2023-00403133 Case made to extend retention</t>
  </si>
  <si>
    <t xml:space="preserve">Pending investigation, check back in 60-90 days. </t>
  </si>
  <si>
    <t>2023-3096</t>
  </si>
  <si>
    <t>Body Cam 202300031533</t>
  </si>
  <si>
    <t>2023-00031533</t>
  </si>
  <si>
    <t>Sent body cam video only (2)</t>
  </si>
  <si>
    <t>2023-3097</t>
  </si>
  <si>
    <t>Noah Dier - Lakewood Police Department</t>
  </si>
  <si>
    <t>Matthew McCann-No Record</t>
  </si>
  <si>
    <t>2023-3098</t>
  </si>
  <si>
    <t>Investigator Soul - Cook County Medical Examiner Office</t>
  </si>
  <si>
    <t>Duplicate - Sent crash Report</t>
  </si>
  <si>
    <t>2023-3099</t>
  </si>
  <si>
    <t>Crash 2023000398380 Report</t>
  </si>
  <si>
    <t>No records responsive; asked for more information, no response</t>
  </si>
  <si>
    <t>2023-3100</t>
  </si>
  <si>
    <t>Crash 202300401525 Photos</t>
  </si>
  <si>
    <t>2023-00401525</t>
  </si>
  <si>
    <t>2023-3101</t>
  </si>
  <si>
    <t>Jeff Tislow - Tippecanoe County Sheriff Department</t>
  </si>
  <si>
    <t xml:space="preserve">Michael Minter-Crash Report </t>
  </si>
  <si>
    <t>2023-3102</t>
  </si>
  <si>
    <t xml:space="preserve">CMV Inspection </t>
  </si>
  <si>
    <t>Crash 202300405186</t>
  </si>
  <si>
    <t xml:space="preserve">Sent CMV Inspection. </t>
  </si>
  <si>
    <t>2023-3103</t>
  </si>
  <si>
    <t>Ethan Sandweiss - Indiana Public Media</t>
  </si>
  <si>
    <t>2023-3104</t>
  </si>
  <si>
    <t>Vic Aye - Alaska State Troopers</t>
  </si>
  <si>
    <t>Josephine Castle - No records</t>
  </si>
  <si>
    <t>2023-3105</t>
  </si>
  <si>
    <t>Christopher DelGenio - Allied Universal</t>
  </si>
  <si>
    <t>Crash 202300223606 Reconstruction Report</t>
  </si>
  <si>
    <t>Recon not sent due to case pending; check back 60/90 days</t>
  </si>
  <si>
    <t>2023-3106</t>
  </si>
  <si>
    <t>Harmony Kingery - State Farm Litigation Counsel</t>
  </si>
  <si>
    <t>Crash 202200423331 Photos</t>
  </si>
  <si>
    <t>Sent photos (Evidence.com), shred check 101463123</t>
  </si>
  <si>
    <t>2023-3107</t>
  </si>
  <si>
    <t>Bryce Gerig - Fort Wayne Police Department</t>
  </si>
  <si>
    <t>No record- Dylan Gene Harris</t>
  </si>
  <si>
    <t>2023-3108</t>
  </si>
  <si>
    <t>Nancy - Auglaize County Adult Probation</t>
  </si>
  <si>
    <t>Probation - Tyler Gray</t>
  </si>
  <si>
    <t>Tyler Gray - no Records responsive - Contact adams and wells county</t>
  </si>
  <si>
    <t>2023-3109</t>
  </si>
  <si>
    <t>Crash 202300391730 Full request</t>
  </si>
  <si>
    <t>Crash 202300391730 23ISPC013541</t>
  </si>
  <si>
    <t>2023-00391730 Case</t>
  </si>
  <si>
    <t>Pending mycase; check back in 60-90 days</t>
  </si>
  <si>
    <t>2023-3110</t>
  </si>
  <si>
    <t>Michael McCollum - Kaufman &amp; Stigger</t>
  </si>
  <si>
    <t>2023-3111</t>
  </si>
  <si>
    <t>Megan Hemingway</t>
  </si>
  <si>
    <t xml:space="preserve">Mailed back, referred to IMPD, not ISP crash </t>
  </si>
  <si>
    <t>2023-3112</t>
  </si>
  <si>
    <t>Matisha Morris - ICJI</t>
  </si>
  <si>
    <t>Forwarded to Matthew Beaver</t>
  </si>
  <si>
    <t>2023-3113</t>
  </si>
  <si>
    <t>Forwarded form to Trooper Munn</t>
  </si>
  <si>
    <t>2023-3114</t>
  </si>
  <si>
    <t>Brian Kinman</t>
  </si>
  <si>
    <t>Complaint- Connersville PD</t>
  </si>
  <si>
    <t>Inmate- Brian Kinman</t>
  </si>
  <si>
    <t>Referred to DOC to request investigation</t>
  </si>
  <si>
    <t>2023-3115</t>
  </si>
  <si>
    <t xml:space="preserve">Nicole Watson-DCS </t>
  </si>
  <si>
    <t>Jessica Donald-No Record</t>
  </si>
  <si>
    <t>2023-3116</t>
  </si>
  <si>
    <t>Darren Smith\Second</t>
  </si>
  <si>
    <t>Provided CAD and incident report</t>
  </si>
  <si>
    <t>2023-3117</t>
  </si>
  <si>
    <t>Motion to compel &amp; for attorney</t>
  </si>
  <si>
    <t>Not a public record request- no response sent to answer motions</t>
  </si>
  <si>
    <t>2023-3118</t>
  </si>
  <si>
    <t>Allison Hill - Green &amp; Schultz</t>
  </si>
  <si>
    <t>Crash 202300348458 Photos</t>
  </si>
  <si>
    <t>2023-3119</t>
  </si>
  <si>
    <t>Kayla Sorto - Kass &amp; Moses</t>
  </si>
  <si>
    <t>Crash 202300342182 23ISPC011728</t>
  </si>
  <si>
    <t>2023-00342182</t>
  </si>
  <si>
    <t>2023-3120</t>
  </si>
  <si>
    <t>Juan Galiano - Office of Special Public Defender</t>
  </si>
  <si>
    <t>22ISPC006006</t>
  </si>
  <si>
    <t>2023-3121</t>
  </si>
  <si>
    <t>Crash 202300187516 23ISPC006602</t>
  </si>
  <si>
    <t>Sent CAD, Recon and Weather Report, Sent videos(Evidence.com), Denied incident report and photos-5-14-3-4(b)(1)</t>
  </si>
  <si>
    <t>2023-3122</t>
  </si>
  <si>
    <t>No records Responsive. referred to local law enforcement.</t>
  </si>
  <si>
    <t>2023-3123</t>
  </si>
  <si>
    <t>Latanya Cobbins - Stidham Recontruction &amp; Investigations</t>
  </si>
  <si>
    <t>Crash 202100245921 Full request</t>
  </si>
  <si>
    <t>Sent Recon and Photos (OneDrive)</t>
  </si>
  <si>
    <t>2023-3124</t>
  </si>
  <si>
    <t>Denise Settlemyre - Lewis Wagner</t>
  </si>
  <si>
    <t>Crash 202200266117 Photos and Videos</t>
  </si>
  <si>
    <t>Crash 202200266117 22ISPC008197</t>
  </si>
  <si>
    <t>2022-00266117</t>
  </si>
  <si>
    <t>Sent body cam video, CAD. Denied incident report and photos 5-14-3-4(b)(1)</t>
  </si>
  <si>
    <t>2023-3125</t>
  </si>
  <si>
    <t>2023-3126</t>
  </si>
  <si>
    <t>Shantele Martindale</t>
  </si>
  <si>
    <t>23ISPC013213 Case Report</t>
  </si>
  <si>
    <t xml:space="preserve">Called back, informed to email pr inbox for request to be processed </t>
  </si>
  <si>
    <t>2023-3127</t>
  </si>
  <si>
    <t>Mary Allen</t>
  </si>
  <si>
    <t>22ISPC014015</t>
  </si>
  <si>
    <t>Denied videos 5-14-3-4(b)(1).  Referred requestor to Clarksville PD.  Spoke with her on the phone and provided no legal advice.  I asked to send the letter to her email and she asked that I send it in the mail.  She advised she couldn't print form out for records request to Clarksville.  I suggested printing at library.</t>
  </si>
  <si>
    <t>2023-3128</t>
  </si>
  <si>
    <t>Jeanette Merchant 1903866</t>
  </si>
  <si>
    <t>2023-3129</t>
  </si>
  <si>
    <t>Sneed Collins - Statesboro Police Department</t>
  </si>
  <si>
    <t xml:space="preserve">No record found- Elizabeth Sheridan </t>
  </si>
  <si>
    <t>2023-3130</t>
  </si>
  <si>
    <t>Jeff Miller - Encova Insurance</t>
  </si>
  <si>
    <t xml:space="preserve">Crash 202300311380 Photos </t>
  </si>
  <si>
    <t>2023-3131</t>
  </si>
  <si>
    <t>Jrdan Curtis - Curtis Crime News</t>
  </si>
  <si>
    <t>Body and Dash Cam 202300394051</t>
  </si>
  <si>
    <t>23ISPC013433\CurtisCrimeNews</t>
  </si>
  <si>
    <t>2023-3132</t>
  </si>
  <si>
    <t>Jacqueline Geruska - Schafer &amp; Schafer</t>
  </si>
  <si>
    <t>Crash 202300333542 Photos and Videos</t>
  </si>
  <si>
    <t>Crash 202300333542</t>
  </si>
  <si>
    <t>2023-00333542 Photos and Video</t>
  </si>
  <si>
    <t>Sent CAD Detail, 911/Radio, Photos, 2 Extracted Videos (Evidence.com)</t>
  </si>
  <si>
    <t>2023-3133</t>
  </si>
  <si>
    <t>Lisa Hoyt - Garan Lucow Miller</t>
  </si>
  <si>
    <t>23ISPC003170 Reconstruction</t>
  </si>
  <si>
    <t>Crash 2023000088028 23ISPC003170</t>
  </si>
  <si>
    <t>2023-000088028</t>
  </si>
  <si>
    <t xml:space="preserve">Civil Tort Case pending; trial rules to be followed </t>
  </si>
  <si>
    <t>2023-3134</t>
  </si>
  <si>
    <t>Crash 202300384044</t>
  </si>
  <si>
    <t>2023-00384044</t>
  </si>
  <si>
    <t>Sent photos, videos, and CAD. no 911</t>
  </si>
  <si>
    <t>2023-3135</t>
  </si>
  <si>
    <t>Natalie Jablonski - The New Yorker</t>
  </si>
  <si>
    <t>2023-3136</t>
  </si>
  <si>
    <t>Lexis Nexis 228249181</t>
  </si>
  <si>
    <t xml:space="preserve">Crash 202300400594 CVED Inspection </t>
  </si>
  <si>
    <t>Crash 202300400594</t>
  </si>
  <si>
    <t xml:space="preserve">Sent CVED Inspection Report </t>
  </si>
  <si>
    <t>2023-3137</t>
  </si>
  <si>
    <t>Matt Buckys</t>
  </si>
  <si>
    <t>Asked to revise request on 9/8/2023. Have not received response. Closing</t>
  </si>
  <si>
    <t>2023-3138</t>
  </si>
  <si>
    <t>Zachary Zimmerman - Fort Wayne Police Department</t>
  </si>
  <si>
    <t>Keith McElhaney - 2 Warnings</t>
  </si>
  <si>
    <t>2023-3139</t>
  </si>
  <si>
    <t>Mark Woldahl - OTC Industrial</t>
  </si>
  <si>
    <t>202300415894 Report</t>
  </si>
  <si>
    <t>202300415894 CAD</t>
  </si>
  <si>
    <t>Sent CAD- no report taken</t>
  </si>
  <si>
    <t>2023-3140</t>
  </si>
  <si>
    <t>Crash 202200400810 Full request</t>
  </si>
  <si>
    <t>Crash 202200400810</t>
  </si>
  <si>
    <t>2023-3141</t>
  </si>
  <si>
    <t>Crash 202300387092 Full request</t>
  </si>
  <si>
    <t>Crash 202300387092</t>
  </si>
  <si>
    <t>2023-00387092</t>
  </si>
  <si>
    <t>Pending Case,  records or videos not being released at this time, Check back in 60-90 days.</t>
  </si>
  <si>
    <t>2023-3142</t>
  </si>
  <si>
    <t>Emily Hopp - Public Defender of Indiana</t>
  </si>
  <si>
    <t xml:space="preserve">Audio </t>
  </si>
  <si>
    <t>20ISPC006745</t>
  </si>
  <si>
    <t>Denied recording 5-14-3-4(b)(1).  Advised to send subpoena</t>
  </si>
  <si>
    <t>2023-3143</t>
  </si>
  <si>
    <t>John Nichter - Fort Wayen Police Department</t>
  </si>
  <si>
    <t>Megan Newby - 2 Warning/1 Ticket</t>
  </si>
  <si>
    <t>2023-3144</t>
  </si>
  <si>
    <t>Kelsey Raves - Indiana Legal Services</t>
  </si>
  <si>
    <t>Case Report 20ISPC010352</t>
  </si>
  <si>
    <t>20ISPC010352</t>
  </si>
  <si>
    <t>2023-3145</t>
  </si>
  <si>
    <t>Karla Birtchman</t>
  </si>
  <si>
    <t>23ISPC010606 Case Report</t>
  </si>
  <si>
    <t>23ISPC010606</t>
  </si>
  <si>
    <t>2023-3146</t>
  </si>
  <si>
    <t>Kevin Johnson - City of Los Angeles</t>
  </si>
  <si>
    <t>Morgan Murphy - 1 Ticket 2 warnings</t>
  </si>
  <si>
    <t>2023-3147</t>
  </si>
  <si>
    <t>Sent not reasonably particular response; no response back</t>
  </si>
  <si>
    <t>2023-3148</t>
  </si>
  <si>
    <t>Crash 202300403287 Photos</t>
  </si>
  <si>
    <t>Crash 202300403287 23ISPC013785</t>
  </si>
  <si>
    <t>Open- referred back 60-90 days</t>
  </si>
  <si>
    <t>2023-3149</t>
  </si>
  <si>
    <t>Jennifer Hicks - City of Indianapolis</t>
  </si>
  <si>
    <t xml:space="preserve">Crash 202200277627 Report </t>
  </si>
  <si>
    <t xml:space="preserve">Referred to buycrash.com, called and left voicemail </t>
  </si>
  <si>
    <t>2023-3150</t>
  </si>
  <si>
    <t>Jessica Baumann 0 Edna Mahan Correctional Facility</t>
  </si>
  <si>
    <t>2023-3151</t>
  </si>
  <si>
    <t>Lexis Nexis 228041066</t>
  </si>
  <si>
    <t>Crash 202300311380 Photos</t>
  </si>
  <si>
    <t>2023-3152</t>
  </si>
  <si>
    <t>Lexis Nexis 228256661</t>
  </si>
  <si>
    <t>2023-3153</t>
  </si>
  <si>
    <t>Tim Casson - Village of Lansing</t>
  </si>
  <si>
    <t>Sean Petrikis- No Record</t>
  </si>
  <si>
    <t>2023-3154</t>
  </si>
  <si>
    <t>Roberta Darda</t>
  </si>
  <si>
    <t>Forward to Perrine and Graves.</t>
  </si>
  <si>
    <t>2023-3155</t>
  </si>
  <si>
    <t>Miriam Lucerna-Rivera - Chicago Police Department</t>
  </si>
  <si>
    <t>21ISPC007578 202100190755 Full request</t>
  </si>
  <si>
    <t>21ISPC007578 202100180755</t>
  </si>
  <si>
    <t>2023-3156</t>
  </si>
  <si>
    <t>No records- referred to IMPD</t>
  </si>
  <si>
    <t>2023-3157</t>
  </si>
  <si>
    <t>Mariah Shaffer - Williams County Adult Probation</t>
  </si>
  <si>
    <t>2023-3158</t>
  </si>
  <si>
    <t>Benjamin Young - City of Fort Wayne</t>
  </si>
  <si>
    <t>Teon Hoffman-Fryar: 1 Ticket, 1 Warning</t>
  </si>
  <si>
    <t>2023-3159</t>
  </si>
  <si>
    <t>Joel Jackson - City of Fort Wayne</t>
  </si>
  <si>
    <t>Zachariah Oehler - 1 Warning.</t>
  </si>
  <si>
    <t>2023-3160</t>
  </si>
  <si>
    <t xml:space="preserve">Kimberly Bonkowski </t>
  </si>
  <si>
    <t>21ISPC002778 Incident Report and Videos</t>
  </si>
  <si>
    <t>21ISPC002778 202100074811</t>
  </si>
  <si>
    <t>2023-3161</t>
  </si>
  <si>
    <t>Mallory Hadley - Due Doyle Fanning &amp; Alderfer</t>
  </si>
  <si>
    <t>Crash 202200319038  Full request</t>
  </si>
  <si>
    <t>Crash 202200319038 22ISPC009709</t>
  </si>
  <si>
    <t>2022-00319038</t>
  </si>
  <si>
    <t>2023-3162</t>
  </si>
  <si>
    <t>No records- Ira Drake Lewis</t>
  </si>
  <si>
    <t>2023-3163</t>
  </si>
  <si>
    <t>Rhonda Greene</t>
  </si>
  <si>
    <t>UTT 000183036422 Body Cam</t>
  </si>
  <si>
    <t>CAD 202300365041</t>
  </si>
  <si>
    <t>PR Videos: 2023-00365041</t>
  </si>
  <si>
    <t>Sent 4 Extracted and 1 Unredacted Videos (Evidence.com)</t>
  </si>
  <si>
    <t>2023-3164</t>
  </si>
  <si>
    <t>Referred to Illinois State Police</t>
  </si>
  <si>
    <t>2023-3165</t>
  </si>
  <si>
    <t>Brittany Babair - Lerner &amp; Rowe</t>
  </si>
  <si>
    <t>Referred to buycrash and IMPD</t>
  </si>
  <si>
    <t>2023-3166</t>
  </si>
  <si>
    <t xml:space="preserve">Terrance Shanahan-No Record </t>
  </si>
  <si>
    <t>2023-3167</t>
  </si>
  <si>
    <t>Brian Segovia - Univision 40</t>
  </si>
  <si>
    <t>23ISPC014088</t>
  </si>
  <si>
    <t>Denied 5-14-3-4(b)(1).  Sent copy of press release</t>
  </si>
  <si>
    <t>2023-3168</t>
  </si>
  <si>
    <t>Lexi Misch - Robbins &amp; Seville LLC</t>
  </si>
  <si>
    <t xml:space="preserve">No Records responsive. referred to local law enforcement. </t>
  </si>
  <si>
    <t>2023-3169</t>
  </si>
  <si>
    <t>Heather Williams - Sycamore Terrace Apartments</t>
  </si>
  <si>
    <t>2023-3170</t>
  </si>
  <si>
    <t>Don B</t>
  </si>
  <si>
    <t>SOP's</t>
  </si>
  <si>
    <t xml:space="preserve"> Emailed link to ISP SOPS, Rules, and Regs</t>
  </si>
  <si>
    <t>2023-3171</t>
  </si>
  <si>
    <t>Lexis Nexis 228406421</t>
  </si>
  <si>
    <t>Crash 202300408516 Photos</t>
  </si>
  <si>
    <t>2023-00406516</t>
  </si>
  <si>
    <t>Correct report number 2023-00406516, photos sent</t>
  </si>
  <si>
    <t>2023-3172</t>
  </si>
  <si>
    <t>Lexis Nexis 228353636</t>
  </si>
  <si>
    <t xml:space="preserve">Crash 23ISPC012396 Recon </t>
  </si>
  <si>
    <t>PR Extend: 202300362872 Case created to extend retention</t>
  </si>
  <si>
    <t xml:space="preserve">Pending Investigation. Check back in 60-90 days. </t>
  </si>
  <si>
    <t>2023-3173</t>
  </si>
  <si>
    <t>Lexis Nexis 228486791</t>
  </si>
  <si>
    <t>23ISPC013201 Report</t>
  </si>
  <si>
    <t>23ISPC013201</t>
  </si>
  <si>
    <t>2023-3174</t>
  </si>
  <si>
    <t>Marc Cromis - Centerville Fire Rescue</t>
  </si>
  <si>
    <t>Crash 202300378247</t>
  </si>
  <si>
    <t>2023-3175</t>
  </si>
  <si>
    <t>Lexis Nexis 228638521</t>
  </si>
  <si>
    <t>Crash 202300424366 Crash Report</t>
  </si>
  <si>
    <t>2023-3176</t>
  </si>
  <si>
    <t>Amanda Ferguson - Progressive</t>
  </si>
  <si>
    <t>Crash 202300375048</t>
  </si>
  <si>
    <t>Referred to Grant Co/Marion PD-ISP did not do pursuit, only recon</t>
  </si>
  <si>
    <t>2023-3177</t>
  </si>
  <si>
    <t>Adele Pearson - Transistor Films</t>
  </si>
  <si>
    <t>Emailed reponse provided to requestor's colleague on 8/31/23</t>
  </si>
  <si>
    <t>2023-3178</t>
  </si>
  <si>
    <t>Shannon Majors - Tabor Law Firm</t>
  </si>
  <si>
    <t>Crash 202100356679 Photos</t>
  </si>
  <si>
    <t>Crash 202100356679 23ISPC013041</t>
  </si>
  <si>
    <t>PR Extend: 2021-00356679 Case created to extend retention</t>
  </si>
  <si>
    <t>Referred to trial rules- needs to issue a subpoena.</t>
  </si>
  <si>
    <t>2023-3179</t>
  </si>
  <si>
    <t>Kelli Archer - Hensley Legal Group</t>
  </si>
  <si>
    <t>Crash 202300405243 Full request</t>
  </si>
  <si>
    <t>Crash 202300405243</t>
  </si>
  <si>
    <t>2023-00405243</t>
  </si>
  <si>
    <t>Sent 911, CAD and Radio; Photos and Videos (evidence.com)</t>
  </si>
  <si>
    <t>2023-3180</t>
  </si>
  <si>
    <t>Linda Mance - Wilson &amp; Novak</t>
  </si>
  <si>
    <t>Crash 202100322375 Full request</t>
  </si>
  <si>
    <t>Crash 202100322375 21ISPC012011</t>
  </si>
  <si>
    <t>2021-00322375</t>
  </si>
  <si>
    <t>Sent photos and dash cam video, denied incident report and 26 photos 5-14-3-4(b)(1)</t>
  </si>
  <si>
    <t>2023-3181</t>
  </si>
  <si>
    <t>Vicki Shepherd - State Farm</t>
  </si>
  <si>
    <t>23ISPC013003 Report</t>
  </si>
  <si>
    <t>2023-00381932</t>
  </si>
  <si>
    <t xml:space="preserve">Case Pending; charges to be filed with Decatuer Co, check back 60/90 days </t>
  </si>
  <si>
    <t>2023-3182</t>
  </si>
  <si>
    <t>2023-00064640 Dash Cam</t>
  </si>
  <si>
    <t>Sent Dash video from 2017 peterbilt (Evidence.com)</t>
  </si>
  <si>
    <t>2023-3183</t>
  </si>
  <si>
    <t>Sent Not reasonably particular response; no response back</t>
  </si>
  <si>
    <t>2023-3184</t>
  </si>
  <si>
    <t>Jim Roney</t>
  </si>
  <si>
    <t>Sent OneDrive link- photos, audio, truck video, videos. sent CAD and incident report</t>
  </si>
  <si>
    <t>2023-3185</t>
  </si>
  <si>
    <t>Mary Driver - Lake County Prosecutor</t>
  </si>
  <si>
    <t xml:space="preserve">No records responsive, referred to Porter Co/PD </t>
  </si>
  <si>
    <t>2023-3186</t>
  </si>
  <si>
    <t>Mitchell McDaniel - Department of the Air Force</t>
  </si>
  <si>
    <t>Criminal Statistics Report</t>
  </si>
  <si>
    <t>Referred to Sgt. Berfield.  Similar to CLERY request</t>
  </si>
  <si>
    <t>2023-3187</t>
  </si>
  <si>
    <t>Multiple- see notes</t>
  </si>
  <si>
    <t>Sent incident and recon report, Multiple crashes in one- videos under 202300000253 (1), 202300000158 (23), 202300000547 (2)</t>
  </si>
  <si>
    <t>2023-3188</t>
  </si>
  <si>
    <t>Asked to revise request on 9/13/2023. No Response - Closing</t>
  </si>
  <si>
    <t>2023-3189</t>
  </si>
  <si>
    <t>Nathan Campbell - 1 Warning</t>
  </si>
  <si>
    <t>2023-3190</t>
  </si>
  <si>
    <t>Crash 202300377499 Full request</t>
  </si>
  <si>
    <t>Crash 202300377499</t>
  </si>
  <si>
    <t>2023-00377499</t>
  </si>
  <si>
    <t>2023-3191</t>
  </si>
  <si>
    <t>Wendy Blaudin - The Law Office of Angela Jones</t>
  </si>
  <si>
    <t>2023-3192</t>
  </si>
  <si>
    <t>Julia McLain</t>
  </si>
  <si>
    <t>No Records responsive, ISP not involved. Referred to Mitchell PD</t>
  </si>
  <si>
    <t>2023-3193</t>
  </si>
  <si>
    <t>Crash 202300125544 Incident Report Videos</t>
  </si>
  <si>
    <t>2023-00125544</t>
  </si>
  <si>
    <t>Pending investigation, Records not complete or available at this time. Videos not being released at this time. Check back in 60-90 Days</t>
  </si>
  <si>
    <t>2023-3194</t>
  </si>
  <si>
    <t>Crash 202300211216 Full request</t>
  </si>
  <si>
    <t>2023-3195</t>
  </si>
  <si>
    <t>Vernal Coleman - Pro Publica</t>
  </si>
  <si>
    <t>Firearm Reports</t>
  </si>
  <si>
    <t>Denied 18 USC 923 (g)(B)(3)</t>
  </si>
  <si>
    <t>2023-3196</t>
  </si>
  <si>
    <t>Lexis Nexis 228733971</t>
  </si>
  <si>
    <t xml:space="preserve">No Report taken </t>
  </si>
  <si>
    <t>2023-3197</t>
  </si>
  <si>
    <t>Crash 202200529815 Photos Videos</t>
  </si>
  <si>
    <t>2023-3198</t>
  </si>
  <si>
    <t>Crash 202200091741 Supplemental Report</t>
  </si>
  <si>
    <t>Supplemental added to crash report- Referred to buycrash</t>
  </si>
  <si>
    <t>2023-3199</t>
  </si>
  <si>
    <t>Crash 202200514458 Photos</t>
  </si>
  <si>
    <t>2022-00514458 Photos</t>
  </si>
  <si>
    <t>2023-3200</t>
  </si>
  <si>
    <t>Angela Webb - Chambless Higdon Richardson</t>
  </si>
  <si>
    <t>Crash 202200039595 Full request</t>
  </si>
  <si>
    <t>2023-3201</t>
  </si>
  <si>
    <t>Coty Harris</t>
  </si>
  <si>
    <t>Inmate- Coty Harris</t>
  </si>
  <si>
    <t>not a public records request</t>
  </si>
  <si>
    <t>2023-3202</t>
  </si>
  <si>
    <t>2023-3203</t>
  </si>
  <si>
    <t>Crash 202300406449 Full request</t>
  </si>
  <si>
    <t>Crash 202300406449</t>
  </si>
  <si>
    <t>2023-00406449 photos and videos</t>
  </si>
  <si>
    <t>2023-3204</t>
  </si>
  <si>
    <t>Lauren Galang - Hensley Legal Group</t>
  </si>
  <si>
    <t>Crash 202300389741 Photos</t>
  </si>
  <si>
    <t>2023-00389741</t>
  </si>
  <si>
    <t>2023-3205</t>
  </si>
  <si>
    <t xml:space="preserve">Crash 23ISPC010917 Full Request </t>
  </si>
  <si>
    <t>Pending Investigation, Records not complete or available at this time. Check back in 60-90 Days (Update: 12/28/2023 - Pending mycase. Must utilize the trial rules.)</t>
  </si>
  <si>
    <t>2023-3206</t>
  </si>
  <si>
    <t>Andrea Dengler - Hensley Legal Group</t>
  </si>
  <si>
    <t>Crash 202300409132 Photos</t>
  </si>
  <si>
    <t>Crash 202300409132</t>
  </si>
  <si>
    <t>2023-00409132 Photos and video</t>
  </si>
  <si>
    <t>Sent CAD Detail, 911 Radio Traffic, Photos and 1 Extracted dash cam (Evidence.com)</t>
  </si>
  <si>
    <t>2023-3207</t>
  </si>
  <si>
    <t>Angelica Salaway - Dworkin &amp; Maciarello</t>
  </si>
  <si>
    <t>Crash 202300416946 Report</t>
  </si>
  <si>
    <t>2023-3208</t>
  </si>
  <si>
    <t>Crash 202300399051 Full request</t>
  </si>
  <si>
    <t>Crash 202300399051</t>
  </si>
  <si>
    <t>Disregard both request- per Amy Thompson</t>
  </si>
  <si>
    <t>2023-3209</t>
  </si>
  <si>
    <t xml:space="preserve">Case report </t>
  </si>
  <si>
    <t>2023-3210</t>
  </si>
  <si>
    <t>Martina Bannon</t>
  </si>
  <si>
    <t>Referred to limited criminal history check on ISP website.</t>
  </si>
  <si>
    <t>2023-3211</t>
  </si>
  <si>
    <t>Sturgis Chadwick- Chadwick &amp; Lakerdas</t>
  </si>
  <si>
    <t>Crash photos 2019002240301</t>
  </si>
  <si>
    <t>Crash 2019002240301</t>
  </si>
  <si>
    <t>2023-3212</t>
  </si>
  <si>
    <t>Howard Johnson- Fort Wayne PD</t>
  </si>
  <si>
    <t>Full request 23F042724</t>
  </si>
  <si>
    <t>202300237906 CAD 23ISPC008333</t>
  </si>
  <si>
    <t>Sent Incident Report, Crash Report, Video (evidence.com)</t>
  </si>
  <si>
    <t>2023-3213</t>
  </si>
  <si>
    <t>Alyssa</t>
  </si>
  <si>
    <t xml:space="preserve">Body Cam 202100004789 Traffic Stop </t>
  </si>
  <si>
    <t xml:space="preserve">No body camera footage to provide </t>
  </si>
  <si>
    <t>2023-3214</t>
  </si>
  <si>
    <t>Latanya Cobbins- SRI</t>
  </si>
  <si>
    <t>2023-3215</t>
  </si>
  <si>
    <t>Erianaj Roach- Marion County Prosecutor's Office</t>
  </si>
  <si>
    <t>911 CAD- IP23051300001698 23ISPC008246</t>
  </si>
  <si>
    <t>Referred to dispatch (Bledsoe)</t>
  </si>
  <si>
    <t>2023-3216</t>
  </si>
  <si>
    <t>LexisNexis- 228729681</t>
  </si>
  <si>
    <t>Vandalism 23ISPC014690</t>
  </si>
  <si>
    <t>23ISPC014690</t>
  </si>
  <si>
    <t>2023-3217</t>
  </si>
  <si>
    <t>LexisNexis- 228834941</t>
  </si>
  <si>
    <t xml:space="preserve">Auto Theft 23ISPC012798 </t>
  </si>
  <si>
    <t xml:space="preserve">Duplicate-see Folder </t>
  </si>
  <si>
    <t>2023-3218</t>
  </si>
  <si>
    <t>Corporal Cortes- Monroe County Corrections</t>
  </si>
  <si>
    <t>Michelle Kissinger - 2 Warnings</t>
  </si>
  <si>
    <t>2023-3219</t>
  </si>
  <si>
    <t>Christine Hughes- 3332116197</t>
  </si>
  <si>
    <t>Incident report 202300403423</t>
  </si>
  <si>
    <t>2023-3220</t>
  </si>
  <si>
    <t>Christine Hughes- 1132536214</t>
  </si>
  <si>
    <t>2023-3221</t>
  </si>
  <si>
    <t>Christine Hughes- 3332061512</t>
  </si>
  <si>
    <t>Crash report 202300361272</t>
  </si>
  <si>
    <t>2023-3222</t>
  </si>
  <si>
    <t>Christine Hughes- 3332061087</t>
  </si>
  <si>
    <t>2023-3223</t>
  </si>
  <si>
    <t>Christine Hughes- 3332068456</t>
  </si>
  <si>
    <t>Crash report 202300361296</t>
  </si>
  <si>
    <t>2023-3224</t>
  </si>
  <si>
    <t>Christine Hughes- 1120003540</t>
  </si>
  <si>
    <t>Crash report 202300265729</t>
  </si>
  <si>
    <t>2023-3225</t>
  </si>
  <si>
    <t>Christine Hughes- 3332117628</t>
  </si>
  <si>
    <t>Photos 202300314939</t>
  </si>
  <si>
    <t>2023-3226</t>
  </si>
  <si>
    <t>Christine Hughes- 1120009016</t>
  </si>
  <si>
    <t>2023-3227</t>
  </si>
  <si>
    <t>Brandt Erwin - Risk Jockey</t>
  </si>
  <si>
    <t>Crash Report - 202300428290</t>
  </si>
  <si>
    <t>23ISPC014747 202300428290</t>
  </si>
  <si>
    <t>2023-3228</t>
  </si>
  <si>
    <t>Jhon Toro - Steinger Greene Feiner</t>
  </si>
  <si>
    <t>Crash Report - 202300401764</t>
  </si>
  <si>
    <t>2023-3229</t>
  </si>
  <si>
    <t>Wendi Colyer - Williamson County SD</t>
  </si>
  <si>
    <t>Jordan Wells- 1 Ticket</t>
  </si>
  <si>
    <t>2023-3230</t>
  </si>
  <si>
    <t>Ken Murphy - Albuqueque PD</t>
  </si>
  <si>
    <t>Armando Vargas - No REcords Responsive</t>
  </si>
  <si>
    <t>2023-3231</t>
  </si>
  <si>
    <t>Kristi Smith</t>
  </si>
  <si>
    <t>Photos - 202300269148</t>
  </si>
  <si>
    <t>202300269148 Photos</t>
  </si>
  <si>
    <t>2023-3232</t>
  </si>
  <si>
    <t>Luis Aguilar</t>
  </si>
  <si>
    <t>Crash 202100160125 21ISPC006324</t>
  </si>
  <si>
    <t>2023-3233</t>
  </si>
  <si>
    <t>Jeff Papa</t>
  </si>
  <si>
    <t>23ISPC013031</t>
  </si>
  <si>
    <t xml:space="preserve">Denied 5-14-3-4(b)(1), Provided Media Summary </t>
  </si>
  <si>
    <t>2023-3234</t>
  </si>
  <si>
    <t>Linda Elston</t>
  </si>
  <si>
    <t>Crash 202300373389 23ISPC012730</t>
  </si>
  <si>
    <t>Sent press release, referred to buycrash.com and sellersburg post for questions.</t>
  </si>
  <si>
    <t>2023-3235</t>
  </si>
  <si>
    <t>Monica Falcon - Multiservicios Falcon</t>
  </si>
  <si>
    <t>No records responsive; referred to Clark County Sheriff's Office</t>
  </si>
  <si>
    <t>2023-3236</t>
  </si>
  <si>
    <t>Photos and Videos - 202300403423</t>
  </si>
  <si>
    <t>2023-00403423 Outside Video and Photos</t>
  </si>
  <si>
    <t>Sent Photos and Outside Semi Dash Cam (evidence.com)</t>
  </si>
  <si>
    <t>2023-3237</t>
  </si>
  <si>
    <t>LexisNexis - 224025716</t>
  </si>
  <si>
    <t>Photos - 202300320740</t>
  </si>
  <si>
    <t>2023-00320740</t>
  </si>
  <si>
    <t>2023-3238</t>
  </si>
  <si>
    <t>LexisNexis - 228847811</t>
  </si>
  <si>
    <t>Car Fire - 202300402153</t>
  </si>
  <si>
    <t>2023-3239</t>
  </si>
  <si>
    <t>LexisNexis - 224025961</t>
  </si>
  <si>
    <t>Body Cam - 202300320740</t>
  </si>
  <si>
    <t>sent 1 body cam video</t>
  </si>
  <si>
    <t>2023-3240</t>
  </si>
  <si>
    <t>LexisNexis - 229051316</t>
  </si>
  <si>
    <t>Photos and Body Cam - 202300427157</t>
  </si>
  <si>
    <t>Crash 202300427157 23ISPC014706</t>
  </si>
  <si>
    <t>2023-00427157</t>
  </si>
  <si>
    <t>Pending Case. Photos and videos not released at this time. Check back in 60-90 days (Update 10/23/2023 - Pending case, Photos and videos are not released at this time. Check back in 60-90 days.) (Update 11/20/2023</t>
  </si>
  <si>
    <t>2023-3241</t>
  </si>
  <si>
    <t>Owen Sebben</t>
  </si>
  <si>
    <t>Videos 202300327291 23ISPC011259</t>
  </si>
  <si>
    <t>Crash 202300327291 23ISPC011259</t>
  </si>
  <si>
    <t>2023-00327291 Created case to extend</t>
  </si>
  <si>
    <t>2023-3242</t>
  </si>
  <si>
    <t>Thisis Butter</t>
  </si>
  <si>
    <t>23ISPC013433\Thisis butter</t>
  </si>
  <si>
    <t>2023-3243</t>
  </si>
  <si>
    <t>Photos/Recon - 202300427346</t>
  </si>
  <si>
    <t>Crash 202300427346 23ISPC014712</t>
  </si>
  <si>
    <t>2023-00427346</t>
  </si>
  <si>
    <t>2023-3244</t>
  </si>
  <si>
    <t xml:space="preserve">Andrew Hall </t>
  </si>
  <si>
    <t>UTT 000185147575</t>
  </si>
  <si>
    <t xml:space="preserve">Trial Rules applied; case pending </t>
  </si>
  <si>
    <t>2023-3245</t>
  </si>
  <si>
    <t>Daniel Nerzig - Fort Wayne</t>
  </si>
  <si>
    <t>Backgrounf</t>
  </si>
  <si>
    <t>Core Rice - 5 Warnings, 2 Tickets</t>
  </si>
  <si>
    <t>2023-3246</t>
  </si>
  <si>
    <t>Brian Particelli - TooFab</t>
  </si>
  <si>
    <t>23ISPC013433\TooFab</t>
  </si>
  <si>
    <t>sent download link to 7 videos via evidence.com and press release</t>
  </si>
  <si>
    <t>2023-3247</t>
  </si>
  <si>
    <t>Lydia Walker - Hensley</t>
  </si>
  <si>
    <t>Full Request - 202300416462</t>
  </si>
  <si>
    <t>Crash 202300416462</t>
  </si>
  <si>
    <t>2023-00416462 Videos Extended</t>
  </si>
  <si>
    <t xml:space="preserve">Case pending; check back in 60/90 days </t>
  </si>
  <si>
    <t>2023-3248</t>
  </si>
  <si>
    <t>Josh Gantt - Kansas City PD</t>
  </si>
  <si>
    <t>BackGround</t>
  </si>
  <si>
    <t>No record found- Ryan Leo</t>
  </si>
  <si>
    <t>2023-3249</t>
  </si>
  <si>
    <t>Katie Yarnelle -HSK</t>
  </si>
  <si>
    <t>CMV - 23G043019</t>
  </si>
  <si>
    <t xml:space="preserve">Crash 202300393573 </t>
  </si>
  <si>
    <t xml:space="preserve">Sent Inspection Report, Sent photos(Evidence.com) </t>
  </si>
  <si>
    <t>2023-3250</t>
  </si>
  <si>
    <t>Richard Baker - Custard Insurance Adjusters</t>
  </si>
  <si>
    <t>Crash 202300430586 Photos</t>
  </si>
  <si>
    <t>Crash 202300430586 23ISPC014833</t>
  </si>
  <si>
    <t>PR Extend: 202300430586 Case Created to Extend Retention</t>
  </si>
  <si>
    <t>Pending investigation, Records not complete or available at this time. check back 60-90 days</t>
  </si>
  <si>
    <t>2023-3251</t>
  </si>
  <si>
    <t>Crash 202300375141 Photos, 911, Videos</t>
  </si>
  <si>
    <t>Crash 202300375141 23ISPC012771</t>
  </si>
  <si>
    <t>2023-00375141 Photos</t>
  </si>
  <si>
    <t>Sent Photos(evidence.com); Crash turned into a warrant; spoke with Sarada who stated they really only needed the photos; did not release videos per Jeff</t>
  </si>
  <si>
    <t>2023-3252</t>
  </si>
  <si>
    <t>Anneliese Linder - Inside Edition</t>
  </si>
  <si>
    <t>23ISPC013433\Inside Edition</t>
  </si>
  <si>
    <t>Sent 7 videos through evidence.com download link; denied reports 5-14-3-4(b)(1).  Referred to Knox County Courts</t>
  </si>
  <si>
    <t>2023-3253</t>
  </si>
  <si>
    <t xml:space="preserve"> Jeanette Merchant 1905902</t>
  </si>
  <si>
    <t>2023-3254</t>
  </si>
  <si>
    <t>Jeanette Merchant 1931225</t>
  </si>
  <si>
    <t>2023-3255</t>
  </si>
  <si>
    <t>Jeanette Merchant 19230369</t>
  </si>
  <si>
    <t>2023-3256</t>
  </si>
  <si>
    <t>Jeff Sampson</t>
  </si>
  <si>
    <t>Sent not reasonably particular response; no response</t>
  </si>
  <si>
    <t>2023-3257</t>
  </si>
  <si>
    <t>Calyb Toffolo</t>
  </si>
  <si>
    <t>Crash 202300437324 Photos</t>
  </si>
  <si>
    <t>2023-00437324</t>
  </si>
  <si>
    <t>2023-3258</t>
  </si>
  <si>
    <t>Madison Thomas</t>
  </si>
  <si>
    <t xml:space="preserve">Criminal History Background Check </t>
  </si>
  <si>
    <t>2023-3259</t>
  </si>
  <si>
    <t>Cadyn Waxingmoon</t>
  </si>
  <si>
    <t>Body Cam 202300298951</t>
  </si>
  <si>
    <t>2023-00298951 Body Cam</t>
  </si>
  <si>
    <t>Sent 1 unredacted Body cam video (Evidence.com)</t>
  </si>
  <si>
    <t>2023-3260</t>
  </si>
  <si>
    <t>Bethany Schattner - Lion TV</t>
  </si>
  <si>
    <t>23ISPC007737\Lion Television Request</t>
  </si>
  <si>
    <t>2023-00219365</t>
  </si>
  <si>
    <t>Denied reports and witness statements 5-14-3-4(b)(1).  Emailed press release</t>
  </si>
  <si>
    <t>2023-3261</t>
  </si>
  <si>
    <t>CMV and EDR Data</t>
  </si>
  <si>
    <t>IN879500917</t>
  </si>
  <si>
    <t>Sent CMV Inspection; referred to Hendricks County Sheriff Department for EDR</t>
  </si>
  <si>
    <t>2023-3262</t>
  </si>
  <si>
    <t>Calysta Herniter - Marion County Coroners Office</t>
  </si>
  <si>
    <t>Crash Reports 23ISPC014712 23ISPC012838</t>
  </si>
  <si>
    <t>2023-3263</t>
  </si>
  <si>
    <t>LexisNexis 226060111</t>
  </si>
  <si>
    <t xml:space="preserve">Crash 202300186706 Recon </t>
  </si>
  <si>
    <t>2023-3264</t>
  </si>
  <si>
    <t>Crash 202300428806 Full Request</t>
  </si>
  <si>
    <t>Crash 202300428806 23ISPC014771</t>
  </si>
  <si>
    <t>PR Extend: 2023-00428806 Case made to extend retention</t>
  </si>
  <si>
    <t>YEs</t>
  </si>
  <si>
    <t>Still Pending, Records not complete. videos not released. check back in 60-90 (Update 11/3/2023: Still pending invesitgation, records not complete, videos not being released at thist time check back after 1/3/2024) (Update: 1/16/2024. Still Pending investigation, records are not released. check back in 60-90 days)</t>
  </si>
  <si>
    <t>2023-3265</t>
  </si>
  <si>
    <t>Thomas Davis - Toledo Police Department</t>
  </si>
  <si>
    <t>Natalie Babiuch - No records</t>
  </si>
  <si>
    <t>2023-3266</t>
  </si>
  <si>
    <t>Jacueline Hankins</t>
  </si>
  <si>
    <t>23ispc015085</t>
  </si>
  <si>
    <t>2023-3267</t>
  </si>
  <si>
    <t>Jeanette Merchant 1926534</t>
  </si>
  <si>
    <t>2023-3268</t>
  </si>
  <si>
    <t>Breann Cantu - California Department of Corrections</t>
  </si>
  <si>
    <t xml:space="preserve">Pablo Torres - No Record </t>
  </si>
  <si>
    <t>2023-3269</t>
  </si>
  <si>
    <t>2023-3270</t>
  </si>
  <si>
    <t>Gergorio Kodani - CA Department of Justice</t>
  </si>
  <si>
    <t>Referred to court for disposition</t>
  </si>
  <si>
    <t>2023-3271</t>
  </si>
  <si>
    <t>LexisNexis 226059706</t>
  </si>
  <si>
    <t xml:space="preserve">Crash 202300186706 Body/Dash Cam </t>
  </si>
  <si>
    <t>2023-3272</t>
  </si>
  <si>
    <t>Jeanette Merchant 1775305</t>
  </si>
  <si>
    <t xml:space="preserve">Referred to buycrash-Pike SD </t>
  </si>
  <si>
    <t>2023-3273</t>
  </si>
  <si>
    <t>Flip Johnson - County of Branch</t>
  </si>
  <si>
    <t xml:space="preserve">Asked for request to be put on letterhead, received voicemail that this request was no longer needed. Closing. </t>
  </si>
  <si>
    <t>2023-3274</t>
  </si>
  <si>
    <t>James Zbinden - JHZ Investigative Services</t>
  </si>
  <si>
    <t>Nicholas Walz - No records</t>
  </si>
  <si>
    <t>2023-3275</t>
  </si>
  <si>
    <t>Crash 202100256315 Full request</t>
  </si>
  <si>
    <t>Crash 202100256315</t>
  </si>
  <si>
    <t>Sent CAD,911, and cmv report</t>
  </si>
  <si>
    <t>2023-3276</t>
  </si>
  <si>
    <t xml:space="preserve">Kari Blaeuer - Crash Consulting Services </t>
  </si>
  <si>
    <t>Crash 202300391730 Full Request</t>
  </si>
  <si>
    <t>2023-3277</t>
  </si>
  <si>
    <t>Steve Duncan - WHAS</t>
  </si>
  <si>
    <t>Vidoes 202300394051</t>
  </si>
  <si>
    <t>23ISPC013433\WHAS-11</t>
  </si>
  <si>
    <t>Sent 7 videos via evidence.com download link</t>
  </si>
  <si>
    <t>2023-3278</t>
  </si>
  <si>
    <t>Emma Barrera - NBC Universal</t>
  </si>
  <si>
    <t>Videos 202300394051</t>
  </si>
  <si>
    <t>23ISPC013433\NBC Universal</t>
  </si>
  <si>
    <t>2023-3279</t>
  </si>
  <si>
    <t>Gabby Bear - Alcorn Sage Schwartz &amp; Magrath</t>
  </si>
  <si>
    <t xml:space="preserve">Crash 202300364286 Full Request </t>
  </si>
  <si>
    <t>Crash 202300364286 23ISPC012454</t>
  </si>
  <si>
    <t>2023-3280</t>
  </si>
  <si>
    <t>Dru Ansle - Western Reserve Group</t>
  </si>
  <si>
    <t>Crash 202300332678 23ISPC011432</t>
  </si>
  <si>
    <t xml:space="preserve">2023-00332678 </t>
  </si>
  <si>
    <t xml:space="preserve">Pending invesitgation. Check back in 60-90 days. </t>
  </si>
  <si>
    <t>2023-3281</t>
  </si>
  <si>
    <t>Crash 202300257635 Full request</t>
  </si>
  <si>
    <t>2023-00257635</t>
  </si>
  <si>
    <t>2023-3282</t>
  </si>
  <si>
    <t>Jeanette Merchant 1911297</t>
  </si>
  <si>
    <t>2023-3283</t>
  </si>
  <si>
    <t>Ktrina Gunderman - Whitten Law Office</t>
  </si>
  <si>
    <t xml:space="preserve">No records;past retention period </t>
  </si>
  <si>
    <t>2023-3284</t>
  </si>
  <si>
    <t>Mike Tish - WBBM</t>
  </si>
  <si>
    <t>23ISPC013433\Audacy</t>
  </si>
  <si>
    <t>2023-3285</t>
  </si>
  <si>
    <t>Amy Zhang - Stanford Law School</t>
  </si>
  <si>
    <t>historic CCW permit data</t>
  </si>
  <si>
    <t>Sent spreadsheet provided by LexisNexis/Kim Cross</t>
  </si>
  <si>
    <t>2023-3286</t>
  </si>
  <si>
    <t>Abbie Cox - Nationwide Mutual Insurance</t>
  </si>
  <si>
    <t>21ISPC009667</t>
  </si>
  <si>
    <t>Pending civil case - send subpoena</t>
  </si>
  <si>
    <t>2023-3287</t>
  </si>
  <si>
    <t>Marcy Emerson - MSP Law</t>
  </si>
  <si>
    <t>Crash 202300364889 Recon, Photos/Videos</t>
  </si>
  <si>
    <t xml:space="preserve">Sent CAD, Recon Report, Sent photos and videos(Evidence.com) </t>
  </si>
  <si>
    <t>2023-3288</t>
  </si>
  <si>
    <t>Tyler Nichols - Taylor Minnette Schneider &amp; Clutter</t>
  </si>
  <si>
    <t>Crash Report 202300434023</t>
  </si>
  <si>
    <t xml:space="preserve">Referred to buycrash  </t>
  </si>
  <si>
    <t>2023-3289</t>
  </si>
  <si>
    <t>Gera Lind Kolarik</t>
  </si>
  <si>
    <t>32-10453</t>
  </si>
  <si>
    <t>2023-3290</t>
  </si>
  <si>
    <t>Lindon Dorn</t>
  </si>
  <si>
    <t>CAD 202300437346</t>
  </si>
  <si>
    <t>2023-00437346</t>
  </si>
  <si>
    <t>Open court case, Denied 5-14-3-5.2</t>
  </si>
  <si>
    <t>2023-3291</t>
  </si>
  <si>
    <t>Kim Thompson - Laramie County Sheriff's Office</t>
  </si>
  <si>
    <t xml:space="preserve">Angel Kaulfers-No Record </t>
  </si>
  <si>
    <t>2023-3292</t>
  </si>
  <si>
    <t>John Snow - Chicago Crime Reports</t>
  </si>
  <si>
    <t>Video and Audio</t>
  </si>
  <si>
    <t>23ISPC014478</t>
  </si>
  <si>
    <t>2023-00421540</t>
  </si>
  <si>
    <t>2023-3293</t>
  </si>
  <si>
    <t>Lexis Nexis 226593641</t>
  </si>
  <si>
    <t>Crash 202300025431 23ISPC000972</t>
  </si>
  <si>
    <t>Denied under 5-14-3-4(b)(1).</t>
  </si>
  <si>
    <t>2023-3294</t>
  </si>
  <si>
    <t>Lexis Nexis 22934270</t>
  </si>
  <si>
    <t>Crash 202300385351 Reconstruction</t>
  </si>
  <si>
    <t>2023-3295</t>
  </si>
  <si>
    <t>Christine Hughes 3332126157</t>
  </si>
  <si>
    <t>2023-3296</t>
  </si>
  <si>
    <t>Not reaonably particular</t>
  </si>
  <si>
    <t>2023-3297</t>
  </si>
  <si>
    <t xml:space="preserve">Stephanie Ginn </t>
  </si>
  <si>
    <t>22ISPC005313</t>
  </si>
  <si>
    <t>2023-3298</t>
  </si>
  <si>
    <t>23ISPC013433\CBS News</t>
  </si>
  <si>
    <t>Sent 7 videos via evidence.com link; denied report 5-14-3-4(b)(1)</t>
  </si>
  <si>
    <t>2023-3299</t>
  </si>
  <si>
    <t>Maria Jensen - State of California</t>
  </si>
  <si>
    <t>Referred to St. Joseph Superior Court 1</t>
  </si>
  <si>
    <t>2023-3300</t>
  </si>
  <si>
    <t>Crash 202300340282 Full request</t>
  </si>
  <si>
    <t>Crash 202300340282</t>
  </si>
  <si>
    <t>2023-00340282 Photos and Videos</t>
  </si>
  <si>
    <t>2023-3301</t>
  </si>
  <si>
    <t>Jeanette Merchant 1912997</t>
  </si>
  <si>
    <t>2023-3302</t>
  </si>
  <si>
    <t>Jeanette Merchant 1911422</t>
  </si>
  <si>
    <t>2023-3303</t>
  </si>
  <si>
    <t xml:space="preserve">Joel Leighton </t>
  </si>
  <si>
    <t>23ISPC013433\BYU</t>
  </si>
  <si>
    <t>2023-3304</t>
  </si>
  <si>
    <t>Anahita Sachdev - BBC News</t>
  </si>
  <si>
    <t>23ISPC013433\BBC News</t>
  </si>
  <si>
    <t>2023-3305</t>
  </si>
  <si>
    <t>Darrius Jackson - No record</t>
  </si>
  <si>
    <t>2023-3306</t>
  </si>
  <si>
    <t>Keenan Baker - Portland Police Bureau</t>
  </si>
  <si>
    <t>Zachery Perez - No records</t>
  </si>
  <si>
    <t>2023-3307</t>
  </si>
  <si>
    <t>Adrienne Chavez - City of Los Angeles</t>
  </si>
  <si>
    <t>No Record found- Morgan Murphy- SSN on paperwork does not match- City of LA could not find applicant in their system</t>
  </si>
  <si>
    <t>2023-3308</t>
  </si>
  <si>
    <t xml:space="preserve">Forwarded to Alberts, Brandon </t>
  </si>
  <si>
    <t>2023-3309</t>
  </si>
  <si>
    <t xml:space="preserve">Forwarded to Trooper Adam Corey </t>
  </si>
  <si>
    <t>2023-3310</t>
  </si>
  <si>
    <t>Lexis Nexis 228354511</t>
  </si>
  <si>
    <t>Crash Photos 202300362872</t>
  </si>
  <si>
    <t>PR Extend: 2023-00362872</t>
  </si>
  <si>
    <t>Pending investigation, records not complete, check back in 60-90 days. check will be shredded.</t>
  </si>
  <si>
    <t>2023-3311</t>
  </si>
  <si>
    <t>Vanessa Fernandez - Goyette Ruano &amp; Thompson</t>
  </si>
  <si>
    <t>Arrest Report 202300103184</t>
  </si>
  <si>
    <t>202300103184 CAD 23ISPC003714</t>
  </si>
  <si>
    <t>2023-3312</t>
  </si>
  <si>
    <t>Rachel Coyle - Maverick Transportation</t>
  </si>
  <si>
    <t xml:space="preserve">Not reasonably particular </t>
  </si>
  <si>
    <t>2023-3313</t>
  </si>
  <si>
    <t>Kristi Smith - Slinton Investigations</t>
  </si>
  <si>
    <t>Crash 202300399473 Photos</t>
  </si>
  <si>
    <t>2023-00399473 Photos</t>
  </si>
  <si>
    <t>2023-3314</t>
  </si>
  <si>
    <t>Jennifer Rodriquez - McClatchy News</t>
  </si>
  <si>
    <t>23ISPC013433\McClatchy</t>
  </si>
  <si>
    <t>2023-3315</t>
  </si>
  <si>
    <t>Steven Brown - Fox 59</t>
  </si>
  <si>
    <t>Firearm Training Records</t>
  </si>
  <si>
    <t>Emailed link to ISP Rules, Regs, and SOPs</t>
  </si>
  <si>
    <t>2023-3316</t>
  </si>
  <si>
    <t>Lexis Nexis 229321506</t>
  </si>
  <si>
    <t>Crash 202300438765 Photos</t>
  </si>
  <si>
    <t>2023-00438765 Photos</t>
  </si>
  <si>
    <t>2023-3317</t>
  </si>
  <si>
    <t>Lexis Nexis 229401336</t>
  </si>
  <si>
    <t>23ISPC011426 Reconstruction Report</t>
  </si>
  <si>
    <t>2023-3318</t>
  </si>
  <si>
    <t>Lexis Nexis 229492686</t>
  </si>
  <si>
    <t>23ISPC013853 Theft Report</t>
  </si>
  <si>
    <t>23ISPC013853</t>
  </si>
  <si>
    <t>2023-3319</t>
  </si>
  <si>
    <t xml:space="preserve">Lexis Nexis 229426491 </t>
  </si>
  <si>
    <t xml:space="preserve">Report 202300436099 Auto Theft </t>
  </si>
  <si>
    <t>23ISPC015023</t>
  </si>
  <si>
    <t>2023-3320</t>
  </si>
  <si>
    <t>Kat Gapinski - EWU Media</t>
  </si>
  <si>
    <t>Jim Lucas - 2023-00255874\EWU Media</t>
  </si>
  <si>
    <t>Sent 5 videos via evidence.com download link - denied rest 5-14-3-4(b)(1)</t>
  </si>
  <si>
    <t>2023-3321</t>
  </si>
  <si>
    <t>Josh Witte - KEI Agency</t>
  </si>
  <si>
    <t>2023-3322</t>
  </si>
  <si>
    <t>Filip Bojic - Dnevno</t>
  </si>
  <si>
    <t>23ISPC013433\Dnevno.hr</t>
  </si>
  <si>
    <t>2023-3323</t>
  </si>
  <si>
    <t>Lexis Nexis 226593451</t>
  </si>
  <si>
    <t>Case Report 202300025397</t>
  </si>
  <si>
    <t>Crash 202300025397 23ISPC000968</t>
  </si>
  <si>
    <t>2023-3324</t>
  </si>
  <si>
    <t>Pamela Robinson - Nevada Dept of Public Safety</t>
  </si>
  <si>
    <t>46-02158</t>
  </si>
  <si>
    <t>2023-3325</t>
  </si>
  <si>
    <t xml:space="preserve">Forwarded to Trooper Benner </t>
  </si>
  <si>
    <t>2023-3326</t>
  </si>
  <si>
    <t>Lloyd Brown- Covent Bridge</t>
  </si>
  <si>
    <t>Recon report 23ISPC008807</t>
  </si>
  <si>
    <t>Sent recon w/attachments</t>
  </si>
  <si>
    <t>2023-3327</t>
  </si>
  <si>
    <t>Brian Sharp - Lawrence Police Department</t>
  </si>
  <si>
    <t>Incident Report and Body Cam</t>
  </si>
  <si>
    <t>23ISPC008083</t>
  </si>
  <si>
    <t>2023-00229838 Videos</t>
  </si>
  <si>
    <t xml:space="preserve">Sent Incident Report, 4 Unredacted body cam videos, referred to tox department. Agency to agency request. do not release to public. </t>
  </si>
  <si>
    <t>2023-3328</t>
  </si>
  <si>
    <t>Crash 202300429459 Crash Report</t>
  </si>
  <si>
    <t>Crash 202300429459</t>
  </si>
  <si>
    <t>2023-3329</t>
  </si>
  <si>
    <t>Crash 202200385471 Reconstruction</t>
  </si>
  <si>
    <t>2022-00385471 Photos and video</t>
  </si>
  <si>
    <t xml:space="preserve">No recon completed, only assisted allen county. Referred to Allen Co. </t>
  </si>
  <si>
    <t>2023-3330</t>
  </si>
  <si>
    <t>Nina Temmis - Georgia Dept of Cumminity Supervision</t>
  </si>
  <si>
    <t>Incident Report 23ISPC008458</t>
  </si>
  <si>
    <t>23ISPC008458</t>
  </si>
  <si>
    <t>sent case report</t>
  </si>
  <si>
    <t>2023-3331</t>
  </si>
  <si>
    <t>ISP Handbook</t>
  </si>
  <si>
    <t>sent complaint link and powerdms link</t>
  </si>
  <si>
    <t>2023-3332</t>
  </si>
  <si>
    <t>Laura - Butler Claims Service</t>
  </si>
  <si>
    <t>Crash 202300245988 Video</t>
  </si>
  <si>
    <t xml:space="preserve">Sent video footage(Evidence.com) </t>
  </si>
  <si>
    <t>2023-3333</t>
  </si>
  <si>
    <t xml:space="preserve">Jeanette Merchant 1935779 </t>
  </si>
  <si>
    <t>2023-3334</t>
  </si>
  <si>
    <t>Andrea Vinson - Mayan Law</t>
  </si>
  <si>
    <t>2023-3335</t>
  </si>
  <si>
    <t>Lexie Ping - Schiller Law Offices</t>
  </si>
  <si>
    <t>Crash 202300305286 911 and Photos</t>
  </si>
  <si>
    <t>Crash 202300305286</t>
  </si>
  <si>
    <t>2023-00305286</t>
  </si>
  <si>
    <t>Sent 911 and photos</t>
  </si>
  <si>
    <t>2023-3336</t>
  </si>
  <si>
    <t>Christine Hughes 1120023509</t>
  </si>
  <si>
    <t>2023-3337</t>
  </si>
  <si>
    <t>Christine Hughes 3332128216</t>
  </si>
  <si>
    <t>2023-3338</t>
  </si>
  <si>
    <t>Christine Hughes 3332127836</t>
  </si>
  <si>
    <t>Crash Report 202300345761</t>
  </si>
  <si>
    <t>2023-3339</t>
  </si>
  <si>
    <t>Brent Croymans - New Carlisle Police Department</t>
  </si>
  <si>
    <t>Body Cam 202300395475</t>
  </si>
  <si>
    <t>2023-00395475</t>
  </si>
  <si>
    <t>Sent a download link to 2 videos via evidence.com</t>
  </si>
  <si>
    <t>2023-3340</t>
  </si>
  <si>
    <t>Lexis Nexis 229489626</t>
  </si>
  <si>
    <t>2023-3341</t>
  </si>
  <si>
    <t>Lexis Nexis 229574596</t>
  </si>
  <si>
    <t>Crash 202300373389 Recon</t>
  </si>
  <si>
    <t xml:space="preserve">2023-00373389 </t>
  </si>
  <si>
    <t>Pending Investigation, Records are not complete, Check back in 60-90 days. (Update: 11/2/2023 - Sent Reconstruction)</t>
  </si>
  <si>
    <t>2023-3342</t>
  </si>
  <si>
    <t>Lexis Nexis 229574521</t>
  </si>
  <si>
    <t xml:space="preserve">Crash 202300373389 Photos </t>
  </si>
  <si>
    <t>PR Photos: 2023-00373389</t>
  </si>
  <si>
    <t>Pending investigation, records not complete, Check back in 60-90 days.  (Update 11/3/2023: Sent Photos)</t>
  </si>
  <si>
    <t>2023-3343</t>
  </si>
  <si>
    <t>Jodi Berry - North Daviess Community School</t>
  </si>
  <si>
    <t>23ISPC014613</t>
  </si>
  <si>
    <t>2023-00425364 Case</t>
  </si>
  <si>
    <t xml:space="preserve">Denied 5-14-3-4(b)(1)   </t>
  </si>
  <si>
    <t>2023-3344</t>
  </si>
  <si>
    <t>Referred to Jennings County- sent CAD</t>
  </si>
  <si>
    <t>2023-3345</t>
  </si>
  <si>
    <t>Tawanda Brooks - Dept of Licensing and Regulatory Affiars Lansing</t>
  </si>
  <si>
    <t xml:space="preserve">22ISPC009283 Case Report </t>
  </si>
  <si>
    <t>2023-3346</t>
  </si>
  <si>
    <t>Erin Becker - Geico</t>
  </si>
  <si>
    <t>Crash 202300371723 Dash Cam</t>
  </si>
  <si>
    <t>Crash 202300371723</t>
  </si>
  <si>
    <t>PR Extend Videos - 2023-00371723</t>
  </si>
  <si>
    <t>Pending investigation, videos not being released at this time. check back 60-90 days.</t>
  </si>
  <si>
    <t>2023-3347</t>
  </si>
  <si>
    <t>21ISPC012856</t>
  </si>
  <si>
    <t>2023-3348</t>
  </si>
  <si>
    <t xml:space="preserve">James Skroupa </t>
  </si>
  <si>
    <t>Investigatory information</t>
  </si>
  <si>
    <t>2023-3349</t>
  </si>
  <si>
    <t>Ashley Stapert</t>
  </si>
  <si>
    <t>Release Date</t>
  </si>
  <si>
    <t>Inmate- Ashley Stapert</t>
  </si>
  <si>
    <t>2023-3350</t>
  </si>
  <si>
    <t>Lexis Nexis 2248636711</t>
  </si>
  <si>
    <t>2023-3351</t>
  </si>
  <si>
    <t>ShaCori Tate</t>
  </si>
  <si>
    <t>Warrant</t>
  </si>
  <si>
    <t>Forwarded to Sgt. Perrine for appropriate response</t>
  </si>
  <si>
    <t>2023-3352</t>
  </si>
  <si>
    <t>Crash 202300287812 Recon</t>
  </si>
  <si>
    <t>2023-00287812</t>
  </si>
  <si>
    <t>2023-3353</t>
  </si>
  <si>
    <t>Robert Bullock</t>
  </si>
  <si>
    <t>Trooper Elmore 5960</t>
  </si>
  <si>
    <t>Sent Trooper Elmore's training records, referred to eCWS for citation request, revised request 5-14-3-3(a)(1) for accidents</t>
  </si>
  <si>
    <t>2023-3354</t>
  </si>
  <si>
    <t>John Stringfield - Clendening Johnson &amp; Bohrer</t>
  </si>
  <si>
    <t>Subpoena not for ISP; gave intructions for sending  a subpoena by fam or mail</t>
  </si>
  <si>
    <t>2023-3355</t>
  </si>
  <si>
    <t>Katie Low Offices of Moseley &amp; Martinez</t>
  </si>
  <si>
    <t>Crash Assist 23ISPC008555</t>
  </si>
  <si>
    <t>202300245195 CAD 23ISPC008555</t>
  </si>
  <si>
    <t>Sent cad, incident, recon, photos and videos</t>
  </si>
  <si>
    <t>2023-3356</t>
  </si>
  <si>
    <t>Colleen Riggs - Isaac and Isaacs</t>
  </si>
  <si>
    <t>2023-3357</t>
  </si>
  <si>
    <t>Crash 202300434006 Photos, 911, Videos</t>
  </si>
  <si>
    <t>Crash 202300434006</t>
  </si>
  <si>
    <t>2023-00434006</t>
  </si>
  <si>
    <t>2023-3358</t>
  </si>
  <si>
    <t xml:space="preserve">David Vanwinkle </t>
  </si>
  <si>
    <t xml:space="preserve">23ISPC011233 Case Report </t>
  </si>
  <si>
    <t>23ISPC011233</t>
  </si>
  <si>
    <t>2023-3359</t>
  </si>
  <si>
    <t>Marleigh Bishop - Vaughn &amp; Vaughn</t>
  </si>
  <si>
    <t>Crash 202300224887 Supplement and Photos</t>
  </si>
  <si>
    <t>PR Photos - 2023-00224887</t>
  </si>
  <si>
    <t>Sent CAD Detail and Photos (Evidence.com)</t>
  </si>
  <si>
    <t>2023-3360</t>
  </si>
  <si>
    <t>Rachel Hedden - Vaughn &amp; Vaughn</t>
  </si>
  <si>
    <t>Crash 202300388053 Supplement and Photos</t>
  </si>
  <si>
    <t>Crash 202300388053 23ISPC013206</t>
  </si>
  <si>
    <t>2023-00388053 Photos</t>
  </si>
  <si>
    <t>Denied Report 5-14-3-4(b)(1); Check back in 60-90 days for 911 and Photos</t>
  </si>
  <si>
    <t>2023-3361</t>
  </si>
  <si>
    <t>John Snow - Chicago Crime Report</t>
  </si>
  <si>
    <t>2023-3362</t>
  </si>
  <si>
    <t>23ISPC014144</t>
  </si>
  <si>
    <t>2023-00413339</t>
  </si>
  <si>
    <t>Withheld video pursuant to Indiana Code 5-14-3-5.2(a)(2)(B)-(C)</t>
  </si>
  <si>
    <t>2023-3363</t>
  </si>
  <si>
    <t>Crash Report 202300433877</t>
  </si>
  <si>
    <t>2023-3364</t>
  </si>
  <si>
    <t>Robert Wimmer - No records</t>
  </si>
  <si>
    <t>2023-3365</t>
  </si>
  <si>
    <t xml:space="preserve">Angela Cash - Scopelitis </t>
  </si>
  <si>
    <t>Crash 202300399402 Full request</t>
  </si>
  <si>
    <t>Crash 202300399402 23ISPC013622</t>
  </si>
  <si>
    <t xml:space="preserve">Sent CAD, 911 Audio/Radio, CMV Report, Case Report, Sent photos and videos(Evidence.com) </t>
  </si>
  <si>
    <t>2023-3366</t>
  </si>
  <si>
    <t>Melissa Alvord - Indiana Farm Bureau Insurance</t>
  </si>
  <si>
    <t>Crash 202300373389 Photos</t>
  </si>
  <si>
    <t xml:space="preserve">Pending investigation, Records not complete. Check back in 60-90 days. </t>
  </si>
  <si>
    <t>2023-3367</t>
  </si>
  <si>
    <t>Duston Grove - WTHR</t>
  </si>
  <si>
    <t>23ISPC015168</t>
  </si>
  <si>
    <t>Denied investigatory</t>
  </si>
  <si>
    <t>2023-3368</t>
  </si>
  <si>
    <t>Lance Wilker - Fort Wayne Police Department</t>
  </si>
  <si>
    <t>23ISPC004809</t>
  </si>
  <si>
    <t>Ryan Emery - 1 Incident Report</t>
  </si>
  <si>
    <t>2023-3369</t>
  </si>
  <si>
    <t>Elisa Harrer - Verified Credentials</t>
  </si>
  <si>
    <t>Referred to Howard County SD</t>
  </si>
  <si>
    <t>2023-3370</t>
  </si>
  <si>
    <t>Alex Beeman - Reminger Co</t>
  </si>
  <si>
    <t>Crash 202100236412 21ISPC009262</t>
  </si>
  <si>
    <t xml:space="preserve">Sent CAD, Incident Report, No video or photos to provide-assisted Scott SD </t>
  </si>
  <si>
    <t>2023-3371</t>
  </si>
  <si>
    <t>John Tucker</t>
  </si>
  <si>
    <t>No Record Located</t>
  </si>
  <si>
    <t>2023-3372</t>
  </si>
  <si>
    <t>Lisa Hoyt - Garan Lucow and Miller</t>
  </si>
  <si>
    <t>2023-3373</t>
  </si>
  <si>
    <t>Terrence Clarkson - Nationwide Mutual Insurance</t>
  </si>
  <si>
    <t>Crash 202300285194 Body Cam</t>
  </si>
  <si>
    <t>Crash 202300285194</t>
  </si>
  <si>
    <t>2023-00285194 Video Case</t>
  </si>
  <si>
    <t>2023-3374</t>
  </si>
  <si>
    <t>Lexis Nexis 229730581</t>
  </si>
  <si>
    <t>Referred to Monroe SD</t>
  </si>
  <si>
    <t>2023-3375</t>
  </si>
  <si>
    <t>Johnny Cervantes - Belgrade Police Department</t>
  </si>
  <si>
    <t xml:space="preserve">Samuel Fogle-1 Warning </t>
  </si>
  <si>
    <t>2023-3376</t>
  </si>
  <si>
    <t>Terri Feder - Bed Crime Stories</t>
  </si>
  <si>
    <t>Odin Report</t>
  </si>
  <si>
    <t>2023-3377</t>
  </si>
  <si>
    <t>Crash 202300350455 Supplemental and Photos</t>
  </si>
  <si>
    <t>Crash 202300350455 23ISPC011998</t>
  </si>
  <si>
    <t>2023-00350455</t>
  </si>
  <si>
    <t>Referred to buycrash. Pending investigation, records not complete. Check back in 60-90 days. (Update: 12/11/2023: This is still pending, records not released at this time. Check back after 2/20/2024.)</t>
  </si>
  <si>
    <t>2023-3378</t>
  </si>
  <si>
    <t>Lindsey Noble - WTWO</t>
  </si>
  <si>
    <t>Case Report and Photos</t>
  </si>
  <si>
    <t>No records responsive per Paulita Thomason.  Referred to Brazil Police Department</t>
  </si>
  <si>
    <t>2023-3379</t>
  </si>
  <si>
    <t>Derrell Lyles -Department of Transportation</t>
  </si>
  <si>
    <t>2023-3380</t>
  </si>
  <si>
    <t>Jeanette Merchant 1819440</t>
  </si>
  <si>
    <t>2023-3381</t>
  </si>
  <si>
    <t>Rick Morphew - Hendricks County Coroner</t>
  </si>
  <si>
    <t>23ISPC014232 Case Report</t>
  </si>
  <si>
    <t>2023-3382</t>
  </si>
  <si>
    <t>Lissa Mesker - Indy LSG</t>
  </si>
  <si>
    <t>2023-3383</t>
  </si>
  <si>
    <t>Crash 202300281828 Full Request</t>
  </si>
  <si>
    <t xml:space="preserve">Sent CAD, Sent 911 Audio(Onedrive), Sent photos and videos(Evidence.com) </t>
  </si>
  <si>
    <t>2023-3384</t>
  </si>
  <si>
    <t>Elizabeth Painter - Flix</t>
  </si>
  <si>
    <t>No Record Responsive - provide more information or contact local law</t>
  </si>
  <si>
    <t>2023-3385</t>
  </si>
  <si>
    <t>Crash 202300420393 Full request</t>
  </si>
  <si>
    <t>Crash 202300420393</t>
  </si>
  <si>
    <t>2023-00420393</t>
  </si>
  <si>
    <t>sent cad, 911, photos and videos</t>
  </si>
  <si>
    <t>2023-3386</t>
  </si>
  <si>
    <t>Crash 20220017295 Supplemental and Photos</t>
  </si>
  <si>
    <t>Referred to West Lafayette PD</t>
  </si>
  <si>
    <t>2023-3387</t>
  </si>
  <si>
    <t>Supplemental and Photos</t>
  </si>
  <si>
    <t>2023-3388</t>
  </si>
  <si>
    <t xml:space="preserve">Not ISP, Referred to Benton SD </t>
  </si>
  <si>
    <t>2023-3389</t>
  </si>
  <si>
    <t>John Jones - Isaacs and Isaacss</t>
  </si>
  <si>
    <t>Crash 202300431679 Full request</t>
  </si>
  <si>
    <t>Crash 202300431679</t>
  </si>
  <si>
    <t>202300431679 Photos and video</t>
  </si>
  <si>
    <t>Sent CAD Detail, 911/Radio, Photos and one extracted body cam</t>
  </si>
  <si>
    <t>2023-3390</t>
  </si>
  <si>
    <t>Gilbert Lopez - Fresno County Sheriff Department</t>
  </si>
  <si>
    <t>Isaac Rosales - No records</t>
  </si>
  <si>
    <t>2023-3391</t>
  </si>
  <si>
    <t>Crash 202300112152 Photos</t>
  </si>
  <si>
    <t>2023-00112152</t>
  </si>
  <si>
    <t>2023-3392</t>
  </si>
  <si>
    <t xml:space="preserve">Sent 3 case reports </t>
  </si>
  <si>
    <t>2023-3393</t>
  </si>
  <si>
    <t>Crash 202300441875 Full request</t>
  </si>
  <si>
    <t>Crash 202300441875</t>
  </si>
  <si>
    <t>PR Extend: 2023-00441875 Created to extend retention</t>
  </si>
  <si>
    <t>Referred to buycrash. Pending investigation, records not complete, videos not released at this time. check back in 60-90 days.  (Update 12/7/2023: Still pending. records not complete, videos not released. check back after 3/7/2023. (Update 1/16/2024: Followup from Katherine Strawbridge on 1/3/2024, Still Pendinging, records not released, videos not released. check back in 60-90 days.)</t>
  </si>
  <si>
    <t>2023-3394</t>
  </si>
  <si>
    <t>23ISPC013433\TMX</t>
  </si>
  <si>
    <t>Sent evidence.com download link for 7 videos</t>
  </si>
  <si>
    <t>2023-3395</t>
  </si>
  <si>
    <t>Crash 202300399929 Incident Report</t>
  </si>
  <si>
    <t>2023-3396</t>
  </si>
  <si>
    <t>Videos, Case Report, 911, Photos</t>
  </si>
  <si>
    <t>23ISPC008835\EWU</t>
  </si>
  <si>
    <t>Denied LERs 5-14-3-5.2(a)(2)(B)-(C), no autopsy report, denied 5-14-3-4(b)(1) for remainder</t>
  </si>
  <si>
    <t>2023-3397</t>
  </si>
  <si>
    <t>Lexis Nexis 229897311</t>
  </si>
  <si>
    <t>202300446098 Report</t>
  </si>
  <si>
    <t>2023-3398</t>
  </si>
  <si>
    <t>Susan Acquistapace - Alaska State Troopers</t>
  </si>
  <si>
    <t xml:space="preserve">Mitchell Henshaw-1 Warning </t>
  </si>
  <si>
    <t>2023-3399</t>
  </si>
  <si>
    <t xml:space="preserve">Phillip Stewart </t>
  </si>
  <si>
    <t>Asked to revise on 9/26/2023. No response - Closing</t>
  </si>
  <si>
    <t>2023-3400</t>
  </si>
  <si>
    <t xml:space="preserve">Danielle Dugen </t>
  </si>
  <si>
    <t>Autopsy Photos</t>
  </si>
  <si>
    <t>2023-3401</t>
  </si>
  <si>
    <t>Jordan Sahattchieve</t>
  </si>
  <si>
    <t>Crash 202300421715 Amended Report</t>
  </si>
  <si>
    <t>sent amended crash report to reflect correct driver info</t>
  </si>
  <si>
    <t>2023-3402</t>
  </si>
  <si>
    <t xml:space="preserve">Jana Wynn </t>
  </si>
  <si>
    <t xml:space="preserve">No records responsive, called back to notify her </t>
  </si>
  <si>
    <t>2023-3403</t>
  </si>
  <si>
    <t>Kim House - Sam Aguiar Injury Lawyers</t>
  </si>
  <si>
    <t>Crash 202300442682 911, Photos Videos</t>
  </si>
  <si>
    <t>Crash 202300442682</t>
  </si>
  <si>
    <t>2023-00442682 Photos and videos</t>
  </si>
  <si>
    <t xml:space="preserve">Pending case. Records not being released at this time. Check back in 60-90 days. </t>
  </si>
  <si>
    <t>2023-3404</t>
  </si>
  <si>
    <t>Steve Heath - Grange Insurance</t>
  </si>
  <si>
    <t>Crash 202300009761 Body Cam</t>
  </si>
  <si>
    <t>2023-00009761</t>
  </si>
  <si>
    <t>Open criminal- referred back 60-90 days</t>
  </si>
  <si>
    <t>2023-3405</t>
  </si>
  <si>
    <t>Probation - Keith Patz</t>
  </si>
  <si>
    <t>2023-3406</t>
  </si>
  <si>
    <t xml:space="preserve">Jamie Rozzi-No Record </t>
  </si>
  <si>
    <t>2023-3407</t>
  </si>
  <si>
    <t>Seth Gelander - Counrty Financial</t>
  </si>
  <si>
    <t>Crash 202300149816 Recon and Videos</t>
  </si>
  <si>
    <t>2023-3408</t>
  </si>
  <si>
    <t>Jairo Portalatin - US Consumer Product Safety Commission</t>
  </si>
  <si>
    <t>22ISPC014945 Case Report and Photos</t>
  </si>
  <si>
    <t>22ISPC014945</t>
  </si>
  <si>
    <t>Agency Request: 2022-00478561</t>
  </si>
  <si>
    <t>Sent Incident Report and Photos (Evidence.com) Referred to Elkhart Co. Coroner for report.</t>
  </si>
  <si>
    <t>2023-3409</t>
  </si>
  <si>
    <t>Kiah Edmondson</t>
  </si>
  <si>
    <t xml:space="preserve">UTT 000182922412 Body Cam </t>
  </si>
  <si>
    <t xml:space="preserve">2023-00407268 </t>
  </si>
  <si>
    <t>2023-00407268 Videos</t>
  </si>
  <si>
    <t>Pending mycase, check back in 60-90 days</t>
  </si>
  <si>
    <t>2023-3410</t>
  </si>
  <si>
    <t>Crash 202300216676 Full request</t>
  </si>
  <si>
    <t>Crash 202300216676</t>
  </si>
  <si>
    <t>2023-00216676</t>
  </si>
  <si>
    <t>2023-3411</t>
  </si>
  <si>
    <t>Crash 202300083123 Videos</t>
  </si>
  <si>
    <t>2023-3412</t>
  </si>
  <si>
    <t>Shawn Skinner</t>
  </si>
  <si>
    <t>2023-3413</t>
  </si>
  <si>
    <t>2023-3414</t>
  </si>
  <si>
    <t>Leah Sharples - Dinsmore &amp; Shohl</t>
  </si>
  <si>
    <t>Crash 202300044498 Photos</t>
  </si>
  <si>
    <t>Crash 2023-00044498 multiple</t>
  </si>
  <si>
    <t>Multiple</t>
  </si>
  <si>
    <t>Open civil- referred to trial rules (2023-00044451, 2023-00044498, 2023-00044499)</t>
  </si>
  <si>
    <t>2023-3415</t>
  </si>
  <si>
    <t>Jason Fullerton - United States Border Patrol</t>
  </si>
  <si>
    <t xml:space="preserve">202300446173 Crash Report </t>
  </si>
  <si>
    <t xml:space="preserve">Sent Crash Report </t>
  </si>
  <si>
    <t>2023-3416</t>
  </si>
  <si>
    <t>Sharon Baker</t>
  </si>
  <si>
    <t>Referred to the county were arrested and Mycase</t>
  </si>
  <si>
    <t>2023-3417</t>
  </si>
  <si>
    <t>Theresa Kocher - Wagner Reese LLP</t>
  </si>
  <si>
    <t>Crash 202300409335 Photos</t>
  </si>
  <si>
    <t>2023-3418</t>
  </si>
  <si>
    <t>2023-00373389</t>
  </si>
  <si>
    <t>Pending investigation. Records not complete. Check back in 60-90 days (Update - 11/28/2023: Sent Reconstruction and Photo Case (301) (Evidence.com)</t>
  </si>
  <si>
    <t>2023-3419</t>
  </si>
  <si>
    <t>Crash Photos M23A15981</t>
  </si>
  <si>
    <t>2023-3420</t>
  </si>
  <si>
    <t>Amber Jaynes - Marion County Coroner Office</t>
  </si>
  <si>
    <t>23ISPC015375 Crash Report</t>
  </si>
  <si>
    <t xml:space="preserve">Sent Case Report, Crash Report not completed yet </t>
  </si>
  <si>
    <t>2023-3421</t>
  </si>
  <si>
    <t xml:space="preserve">Tammy Nugent </t>
  </si>
  <si>
    <t>Sent reasonably particular response 10/2; no response</t>
  </si>
  <si>
    <t>2023-3422</t>
  </si>
  <si>
    <t>Michelle Logan - Liberty Mutual</t>
  </si>
  <si>
    <t>Crash 202300339406 Photos</t>
  </si>
  <si>
    <t>2023-00339406</t>
  </si>
  <si>
    <t>2023-3423</t>
  </si>
  <si>
    <t>Dawn Jordan</t>
  </si>
  <si>
    <t>Calls for Service</t>
  </si>
  <si>
    <t>2023-3424</t>
  </si>
  <si>
    <t>Lisa Kruger - Fishas Maas Howard Lloyd &amp; Wheeler</t>
  </si>
  <si>
    <t xml:space="preserve">No Records responsive. Referred to </t>
  </si>
  <si>
    <t>2023-3425</t>
  </si>
  <si>
    <t>Joe Michalitsianos - On Patrol Live</t>
  </si>
  <si>
    <t>Video 202300394051</t>
  </si>
  <si>
    <t>23ISPC013433\On Patrol - Live</t>
  </si>
  <si>
    <t>Sent evidence.com download link to 7 videos, denied report 5-14-3-4(b)(1), sent press release, referred to Knox County Jail for booking photo</t>
  </si>
  <si>
    <t>2023-3426</t>
  </si>
  <si>
    <t>Ariel Embry - Morgan &amp; Morgan</t>
  </si>
  <si>
    <t xml:space="preserve">Crash 202300431633 </t>
  </si>
  <si>
    <t>Crash 202300431633</t>
  </si>
  <si>
    <t>2023-00431633 Photos</t>
  </si>
  <si>
    <t>2023-3427</t>
  </si>
  <si>
    <t>Eddie Garcia - Dallas Police Department</t>
  </si>
  <si>
    <t>No record- Jalen Jordan</t>
  </si>
  <si>
    <t>2023-3428</t>
  </si>
  <si>
    <t>Laura Jones - Action Law Offices</t>
  </si>
  <si>
    <t>Crash 202300420175 Full request</t>
  </si>
  <si>
    <t>Crash 202300420175</t>
  </si>
  <si>
    <t>2023-3429</t>
  </si>
  <si>
    <t xml:space="preserve">Referred to Avon PD - Shredded check </t>
  </si>
  <si>
    <t>2023-3430</t>
  </si>
  <si>
    <t>Christine Hughes 3332100934</t>
  </si>
  <si>
    <t>Crash Report 202300391494</t>
  </si>
  <si>
    <t>2023-3431</t>
  </si>
  <si>
    <t>Cassandra - Law office of Cassandra Hine</t>
  </si>
  <si>
    <t>Diane Quill</t>
  </si>
  <si>
    <t>Sent response per PIO Sergeant Fifield</t>
  </si>
  <si>
    <t>2023-3432</t>
  </si>
  <si>
    <t>Jason Hatfield - Law Office of Jason Hatfield</t>
  </si>
  <si>
    <t xml:space="preserve">Crash 202300432875 </t>
  </si>
  <si>
    <t>Crash 202300432875</t>
  </si>
  <si>
    <t>2023-00432875</t>
  </si>
  <si>
    <t>2023-3433</t>
  </si>
  <si>
    <t>Crash 202300441019 23ISPC015168 Full Request</t>
  </si>
  <si>
    <t>Crash 202300441019 23ISPC015168</t>
  </si>
  <si>
    <t xml:space="preserve">Case pending; check back 60/90 days </t>
  </si>
  <si>
    <t>2023-3434</t>
  </si>
  <si>
    <t>Jonathan Armiger - Barsumian Arminger LLC</t>
  </si>
  <si>
    <t>Crash 202100329862 911 and CAD</t>
  </si>
  <si>
    <t>Crash 202100329862</t>
  </si>
  <si>
    <t>Sent CAD Detail and 911, No videos</t>
  </si>
  <si>
    <t>2023-3435</t>
  </si>
  <si>
    <t>Roseann Ivanovich - NWI Lawyer</t>
  </si>
  <si>
    <t>Crash 202300046422 Photos</t>
  </si>
  <si>
    <t>2023-00046422 Photos</t>
  </si>
  <si>
    <t>2023-3436</t>
  </si>
  <si>
    <t>Lisa Ellington - DeCamillis &amp; Mattingly</t>
  </si>
  <si>
    <t xml:space="preserve">Crash 202300390383 </t>
  </si>
  <si>
    <t>Crash 202300390383</t>
  </si>
  <si>
    <t>2023-00390383</t>
  </si>
  <si>
    <t>sent cad, 911, and body cam video (1)</t>
  </si>
  <si>
    <t>2023-3437</t>
  </si>
  <si>
    <t>Brian Walker - Ball Eggleston</t>
  </si>
  <si>
    <t>Crash 202200488903 Photos</t>
  </si>
  <si>
    <t>2022-00488903</t>
  </si>
  <si>
    <t>2023-3438</t>
  </si>
  <si>
    <t>Lasey Pharis</t>
  </si>
  <si>
    <t>Crash 20230038780 Full Request</t>
  </si>
  <si>
    <t>Crash 20230038780 23ISPC013202</t>
  </si>
  <si>
    <t xml:space="preserve">Case pending; check back after 11/30/23 for status update </t>
  </si>
  <si>
    <t>2023-3439</t>
  </si>
  <si>
    <t>Lexis Nexis 230381401</t>
  </si>
  <si>
    <t xml:space="preserve">No records responsive. </t>
  </si>
  <si>
    <t>2023-3440</t>
  </si>
  <si>
    <t>Lexis Nexis 230311776</t>
  </si>
  <si>
    <t>2023-3441</t>
  </si>
  <si>
    <t>Record found- Samuel Fogle- warning sent</t>
  </si>
  <si>
    <t>2023-3442</t>
  </si>
  <si>
    <t>Christine Hughes 3332090737</t>
  </si>
  <si>
    <t>Crash 202300386040 Report</t>
  </si>
  <si>
    <t xml:space="preserve">Not a crash, assist motorist, provided CAD card </t>
  </si>
  <si>
    <t>2023-3443</t>
  </si>
  <si>
    <t>Sean Jones - Essjay Vids</t>
  </si>
  <si>
    <t>2021-00411824</t>
  </si>
  <si>
    <t>Sent 1 video via evidence.com download link</t>
  </si>
  <si>
    <t>2023-3444</t>
  </si>
  <si>
    <t>Washington PD</t>
  </si>
  <si>
    <t>Asked Jasper post to refer Washington PD to Public records email.</t>
  </si>
  <si>
    <t>2023-3445</t>
  </si>
  <si>
    <t>Crash 202200091741 Photos</t>
  </si>
  <si>
    <t>2022-00091741</t>
  </si>
  <si>
    <t>2023-3446</t>
  </si>
  <si>
    <t>2023-3447</t>
  </si>
  <si>
    <t>Ryan Wagner - Lansing Police Department</t>
  </si>
  <si>
    <t>Shonta Grant - No records</t>
  </si>
  <si>
    <t>2023-3448</t>
  </si>
  <si>
    <t>Isabella Mowan - Matthew Chapel Trial Lawyer</t>
  </si>
  <si>
    <t>Radar Data</t>
  </si>
  <si>
    <t>23ISPC005867</t>
  </si>
  <si>
    <t>2023-00167242</t>
  </si>
  <si>
    <t>Instructed to follow trial rules - representing defendant in criminal case</t>
  </si>
  <si>
    <t>2023-3449</t>
  </si>
  <si>
    <t>Crash 202300403423 Full request</t>
  </si>
  <si>
    <t>Crash 202300403423</t>
  </si>
  <si>
    <t>2023-00403423 Case</t>
  </si>
  <si>
    <t>Sent 911, CAD and CMV Inspection; Photos and Videos (evidence.com)</t>
  </si>
  <si>
    <t>2023-3450</t>
  </si>
  <si>
    <t>Crash 202300452887 Full request</t>
  </si>
  <si>
    <t>Crash 202300452887</t>
  </si>
  <si>
    <t>2023-00452887</t>
  </si>
  <si>
    <t>2023-3451</t>
  </si>
  <si>
    <t>Body/Dash Cam, Drone Footage</t>
  </si>
  <si>
    <t>Police Action Shooting - 9-25-2023 IMPD and C. Stout - WTHR</t>
  </si>
  <si>
    <t>On-going investigation withhold under 5-14-3-5.2</t>
  </si>
  <si>
    <t>2023-3452</t>
  </si>
  <si>
    <t>Jessica Khadri - Custy Law Firm</t>
  </si>
  <si>
    <t>Crash 202300172155 Full request</t>
  </si>
  <si>
    <t>2023-00172155 Photos and Videos</t>
  </si>
  <si>
    <t>Sent CAD, CMV Inspection, Recon, Incident Report; Photos and Videos (evidence.com)</t>
  </si>
  <si>
    <t>2023-3453</t>
  </si>
  <si>
    <t>Ashley Milam - Goldblatt Singer</t>
  </si>
  <si>
    <t>Trace Report</t>
  </si>
  <si>
    <t>2023-3454</t>
  </si>
  <si>
    <t>2023-3455</t>
  </si>
  <si>
    <t xml:space="preserve">Sent 2 tickets, 1 report (Jonathan Kinder, Vaeria Cheffer) </t>
  </si>
  <si>
    <t>2023-3456</t>
  </si>
  <si>
    <t>Kaitlyn Mohan - Crossen Law Firm</t>
  </si>
  <si>
    <t>Crash 202300449183 23ISPC015458</t>
  </si>
  <si>
    <t>2023-00449183 Photos</t>
  </si>
  <si>
    <t>2023-3457</t>
  </si>
  <si>
    <t>Courtney Woods - Scopelitis</t>
  </si>
  <si>
    <t>Crash 202300406327 Full request</t>
  </si>
  <si>
    <t>Crash 202300406327</t>
  </si>
  <si>
    <t>2023-00406327</t>
  </si>
  <si>
    <t>Sent cad, 911, photos and videos</t>
  </si>
  <si>
    <t>2023-3458</t>
  </si>
  <si>
    <t>Jeremy Green - Rushville City Fire Department</t>
  </si>
  <si>
    <t>Jeremy Green Emergency Vehicle Crash Data</t>
  </si>
  <si>
    <t>Provided spreadsheet data I received from LexisNexis</t>
  </si>
  <si>
    <t>2023-3459</t>
  </si>
  <si>
    <t>Charles Hardin</t>
  </si>
  <si>
    <t>Inmate- Charles Hardin</t>
  </si>
  <si>
    <t>2023-3460</t>
  </si>
  <si>
    <t>Dayanara Villarreal-Brown - Tanzillo, Stassin &amp; Babcock</t>
  </si>
  <si>
    <t xml:space="preserve">Not ISP, Referred to Hammond PD </t>
  </si>
  <si>
    <t>2023-3461</t>
  </si>
  <si>
    <t>Ko Lyn Cheang - Indianapolis Star</t>
  </si>
  <si>
    <t>2023-3462</t>
  </si>
  <si>
    <t>Dayanara Villarreal-Brown - Tanzillo, Strassin &amp; Babcock</t>
  </si>
  <si>
    <t>Crash Photos and Videos</t>
  </si>
  <si>
    <t xml:space="preserve">No Records Responsive, Referred to chesterton PD. </t>
  </si>
  <si>
    <t>2023-3463</t>
  </si>
  <si>
    <t>Referred to Porter Police Department</t>
  </si>
  <si>
    <t>2023-3464</t>
  </si>
  <si>
    <t>Dayanara Vilarreal-Brown - Tanzillo, Strassin &amp; Babcock</t>
  </si>
  <si>
    <t>Videos 23DY04466</t>
  </si>
  <si>
    <t>Referred to Dyer PD</t>
  </si>
  <si>
    <t>2023-3465</t>
  </si>
  <si>
    <t>Chelsea Seronka - Beaufort County Sheriff's Office</t>
  </si>
  <si>
    <t xml:space="preserve">Zachary Hodge-1 ticket </t>
  </si>
  <si>
    <t>2023-3466</t>
  </si>
  <si>
    <t>Lexis Nexis 230370161</t>
  </si>
  <si>
    <t>23ISPC015400 Theft Report</t>
  </si>
  <si>
    <t>CAD 202300447396 23ISPC015400</t>
  </si>
  <si>
    <t>Denied incident report under 5-14-3-4(b)(1), Sent Media summary for insurance purposes.</t>
  </si>
  <si>
    <t>2023-3467</t>
  </si>
  <si>
    <t>Julie Shrock</t>
  </si>
  <si>
    <t>2023-3468</t>
  </si>
  <si>
    <t>Lexis Nexis 230565871</t>
  </si>
  <si>
    <t>Crash 202300415423 Videos</t>
  </si>
  <si>
    <t>2023-00415423</t>
  </si>
  <si>
    <t>2023-3469</t>
  </si>
  <si>
    <t>Michele Hopkins - Pozo-Diaz &amp; Pozo</t>
  </si>
  <si>
    <t>Crash 202000280241 Report</t>
  </si>
  <si>
    <t>2023-3470</t>
  </si>
  <si>
    <t>Case report, CAD and Body Cam</t>
  </si>
  <si>
    <t>202200399841 Body Cam</t>
  </si>
  <si>
    <t>Sent CAD, Incident Report, 1 Extracted Body Cam (evidence.com)</t>
  </si>
  <si>
    <t>2023-3471</t>
  </si>
  <si>
    <t>Terri Harrison - Grange Insurance</t>
  </si>
  <si>
    <t>Crash 202300397824 Report</t>
  </si>
  <si>
    <t>2023-3472</t>
  </si>
  <si>
    <t>Hugh Roop - CSX Transportation Police Department</t>
  </si>
  <si>
    <t>Record found- Caleb Berry- warning sent</t>
  </si>
  <si>
    <t>2023-3473</t>
  </si>
  <si>
    <t>Scarlett Watkins - Texas Innocence Network</t>
  </si>
  <si>
    <t>Polygraph Records</t>
  </si>
  <si>
    <t>David Camm</t>
  </si>
  <si>
    <t>2023-3474</t>
  </si>
  <si>
    <t>Kristy Woodward - Ken Nunn</t>
  </si>
  <si>
    <t>Crash 202300410885 Photos</t>
  </si>
  <si>
    <t>2023-3475</t>
  </si>
  <si>
    <t>Crash 202300403423 Report</t>
  </si>
  <si>
    <t>2023-3476</t>
  </si>
  <si>
    <t>Iesha Conley - No records; Nicholas Smith-No records</t>
  </si>
  <si>
    <t>2023-3477</t>
  </si>
  <si>
    <t>Lexis Nexis 230577036</t>
  </si>
  <si>
    <t>Crash 202300450252 Theft report</t>
  </si>
  <si>
    <t>202300450252 CAD 23ISPC015498</t>
  </si>
  <si>
    <t>2023-3478</t>
  </si>
  <si>
    <t>Travis Breese - WHAS</t>
  </si>
  <si>
    <t>Body Cam, Autopsy and Toxicolgy</t>
  </si>
  <si>
    <t>2023-00457091</t>
  </si>
  <si>
    <t>Investigation ongoing - check back in 45 days</t>
  </si>
  <si>
    <t>2023-3479</t>
  </si>
  <si>
    <t>Brandon Setorie - USAF</t>
  </si>
  <si>
    <t>21ISPC012112 Case Report</t>
  </si>
  <si>
    <t>2023-3480</t>
  </si>
  <si>
    <t>Expungement Issue</t>
  </si>
  <si>
    <t>Forwarded to Lt. Foreman</t>
  </si>
  <si>
    <t>2023-3481</t>
  </si>
  <si>
    <t>Crash 202300437437 Photos</t>
  </si>
  <si>
    <t>Crash 202300437437</t>
  </si>
  <si>
    <t>2023-00437437 Photos</t>
  </si>
  <si>
    <t xml:space="preserve">Pending case. records not being released at this time. check back in 60-90 days. </t>
  </si>
  <si>
    <t>2023-3482</t>
  </si>
  <si>
    <t>Christopher Fleck - Allstate Insurance</t>
  </si>
  <si>
    <t>Referred to buycrash; IMPD took crash report</t>
  </si>
  <si>
    <t>2023-3483</t>
  </si>
  <si>
    <t>Crash 202300123773 Photos</t>
  </si>
  <si>
    <t>2023-00123773</t>
  </si>
  <si>
    <t>2023-3484</t>
  </si>
  <si>
    <t>2023-3485</t>
  </si>
  <si>
    <t>Evan Wilson</t>
  </si>
  <si>
    <t>Traffic Stop Dash cam</t>
  </si>
  <si>
    <t>CAD 202300457297</t>
  </si>
  <si>
    <t xml:space="preserve">No Records Responsive. </t>
  </si>
  <si>
    <t>2023-3486</t>
  </si>
  <si>
    <t>Ean Nixon - Progressive</t>
  </si>
  <si>
    <t>Crash 202300387745 Report</t>
  </si>
  <si>
    <t>2023-3487</t>
  </si>
  <si>
    <t>2023-3488</t>
  </si>
  <si>
    <t>Brad Kellar - Warsaw Police</t>
  </si>
  <si>
    <t>Captain Brad Kellar</t>
  </si>
  <si>
    <t>Sent a copy of the 3 requested incident reports</t>
  </si>
  <si>
    <t>2023-3489</t>
  </si>
  <si>
    <t>IN70006003563</t>
  </si>
  <si>
    <t>Sent CMV report- Allen county reprt # 23A039024</t>
  </si>
  <si>
    <t>2023-3490</t>
  </si>
  <si>
    <t>Kim Bonkowski</t>
  </si>
  <si>
    <t>22ISPC004302</t>
  </si>
  <si>
    <t>PR Videos: 2022-00138955</t>
  </si>
  <si>
    <t>Sent 3 Extracted videos (Evidence.com)</t>
  </si>
  <si>
    <t>2023-3491</t>
  </si>
  <si>
    <t>Marissa Meador -- Indiana Daily Student</t>
  </si>
  <si>
    <t>Missing Person Reports</t>
  </si>
  <si>
    <t>Indiana Daily Student - Missing Persons</t>
  </si>
  <si>
    <t>Denied 5-14-3-4(b)(1); sent web address to cold case investigations</t>
  </si>
  <si>
    <t>2023-3492</t>
  </si>
  <si>
    <t>Tim Tuggle - Sevenish Law</t>
  </si>
  <si>
    <t>Crash 202300319991 Photos</t>
  </si>
  <si>
    <t>2023-00319991 Photos</t>
  </si>
  <si>
    <t>2023-3493</t>
  </si>
  <si>
    <t>Jessica Apman</t>
  </si>
  <si>
    <t>202300434179 Case Report</t>
  </si>
  <si>
    <t>2023-3494</t>
  </si>
  <si>
    <t>Sent cad, incident report, recon report, and photos</t>
  </si>
  <si>
    <t>2023-3495</t>
  </si>
  <si>
    <t>2023-00431679 Photos and Body Cam</t>
  </si>
  <si>
    <t>Sent CAD Detail, 911/Radio, Photos and one extracted body cam (Evidence.com)</t>
  </si>
  <si>
    <t>2023-3496</t>
  </si>
  <si>
    <t>Winona Daugherty - Vanderburgh County Prosecutor</t>
  </si>
  <si>
    <t>202300457524 Videos</t>
  </si>
  <si>
    <t>23ISPC015775 202300457524</t>
  </si>
  <si>
    <t>Forwarded to Trooper Finney</t>
  </si>
  <si>
    <t>2023-3497</t>
  </si>
  <si>
    <t>Lexis Nexis 230683531</t>
  </si>
  <si>
    <t>Crash 202300453065 Recon Report</t>
  </si>
  <si>
    <t>Crash 202300453065 23ISPC015586</t>
  </si>
  <si>
    <t>2023-3498</t>
  </si>
  <si>
    <t>Lexis Nexis 230817241</t>
  </si>
  <si>
    <t>Crash 202300387745 Crash Report</t>
  </si>
  <si>
    <t>2023-3499</t>
  </si>
  <si>
    <t xml:space="preserve">Cory Mahan </t>
  </si>
  <si>
    <t>Crash Report and Toxicology</t>
  </si>
  <si>
    <t xml:space="preserve">Not ISP, Referred to Gibson SD </t>
  </si>
  <si>
    <t>2023-3500</t>
  </si>
  <si>
    <t>Alexandria Zinnanni - Kopka Pinkus Dolin</t>
  </si>
  <si>
    <t>Crash 202000356143 Full request</t>
  </si>
  <si>
    <t>Crash 202000356143</t>
  </si>
  <si>
    <t>Sent 911/Radio, CAD Detail, Citation/Warning (OneDrive)</t>
  </si>
  <si>
    <t>2023-3501</t>
  </si>
  <si>
    <t>Samuel Fogle - 1 Warning</t>
  </si>
  <si>
    <t>2023-3502</t>
  </si>
  <si>
    <t>Justin Apple</t>
  </si>
  <si>
    <t>Crash 202300296576 Recon Report</t>
  </si>
  <si>
    <t>Crash 202300296576 23ISPC010268</t>
  </si>
  <si>
    <t>2023-3503</t>
  </si>
  <si>
    <t>Angie Maze - Glaser &amp; Ebbs</t>
  </si>
  <si>
    <t>Crash 202200532624 Full request</t>
  </si>
  <si>
    <t>Crash 202200532624</t>
  </si>
  <si>
    <t xml:space="preserve">2022-00532624 Photo and </t>
  </si>
  <si>
    <t xml:space="preserve">Pending Civil case. appearence filed. referred to trial rules. Videos not released. </t>
  </si>
  <si>
    <t>2023-3504</t>
  </si>
  <si>
    <t>Crash 202300402017 Photos</t>
  </si>
  <si>
    <t>2023-3505</t>
  </si>
  <si>
    <t>Robert Sauls - Evennon Logistics</t>
  </si>
  <si>
    <t>23ISPC015416 Case Report</t>
  </si>
  <si>
    <t>23ISPC015416</t>
  </si>
  <si>
    <t>2023-3506</t>
  </si>
  <si>
    <t>Dillen Friend - Monroe County Sheriffs Office</t>
  </si>
  <si>
    <t>No Crash records responsive- Blake Fleener</t>
  </si>
  <si>
    <t>2023-3507</t>
  </si>
  <si>
    <t>Dillen Friend - Monroe County Sheriff Office</t>
  </si>
  <si>
    <t xml:space="preserve">Michael Browning-No Crash Report history </t>
  </si>
  <si>
    <t>2023-3508</t>
  </si>
  <si>
    <t>Crash 202300435435 Full request</t>
  </si>
  <si>
    <t>Crash 2023000435435 23ISPC014975</t>
  </si>
  <si>
    <t>2023-00435435 Photos and videos</t>
  </si>
  <si>
    <t>Pending, Prosecutor review, records and videos not released at this time. Check back in 60-90 days. (Update 11/5/2023: Still pending prosecutor review, records and videos are not being released at this time. Check back in 60-90 days.</t>
  </si>
  <si>
    <t>2023-3509</t>
  </si>
  <si>
    <t>Ricardo De La Luz - American Freedom Insurance Company</t>
  </si>
  <si>
    <t>Crash 202300453518 Report</t>
  </si>
  <si>
    <t>2023-3510</t>
  </si>
  <si>
    <t>Jessica Frothingham</t>
  </si>
  <si>
    <t>2023-3511</t>
  </si>
  <si>
    <t>Ethn Sandweiss - Indiana Public Media</t>
  </si>
  <si>
    <t>Citation Data</t>
  </si>
  <si>
    <t>Referred to Office of Judicial Administration for eCWS information</t>
  </si>
  <si>
    <t>2023-3512</t>
  </si>
  <si>
    <t>Tyler Campbell - US Probation Office</t>
  </si>
  <si>
    <t>Case Report 99-39696</t>
  </si>
  <si>
    <t>2023-3513</t>
  </si>
  <si>
    <t>Christine King-Ries - Admundsen Davis</t>
  </si>
  <si>
    <t xml:space="preserve">Crash 202300446983 Full Request </t>
  </si>
  <si>
    <t>Crash 202300446983 23ISPC015375</t>
  </si>
  <si>
    <t>Case pending; check back after 1/2/24</t>
  </si>
  <si>
    <t>2023-3514</t>
  </si>
  <si>
    <t>Crash 202300403115 Full request</t>
  </si>
  <si>
    <t>Crash 202300403115</t>
  </si>
  <si>
    <t>2023-00403115</t>
  </si>
  <si>
    <t>2023-3515</t>
  </si>
  <si>
    <t>Justin Apple - Hatch Little &amp; Bunn</t>
  </si>
  <si>
    <t>Crash 202300296576 Full request</t>
  </si>
  <si>
    <t>2023-3516</t>
  </si>
  <si>
    <t>Crash 202300438553 Recon, Photos. Videos</t>
  </si>
  <si>
    <t>23ISPC015085</t>
  </si>
  <si>
    <t>2023-3517</t>
  </si>
  <si>
    <t>Lexis Nexis 230683381</t>
  </si>
  <si>
    <t>Crash 202300453065 Photos</t>
  </si>
  <si>
    <t>crash 20230453065 23ISPC015586</t>
  </si>
  <si>
    <t>2023-3518</t>
  </si>
  <si>
    <t>Lexis Nexis 230851156</t>
  </si>
  <si>
    <t>Crash 202300439011 Photos</t>
  </si>
  <si>
    <t>2023-00439011 Photos</t>
  </si>
  <si>
    <t>2023-3519</t>
  </si>
  <si>
    <t>Lexis Nexis 230468541</t>
  </si>
  <si>
    <t>Referred to Fountain County Sheriff Office</t>
  </si>
  <si>
    <t>2023-3520</t>
  </si>
  <si>
    <t>Ben Harper</t>
  </si>
  <si>
    <t>Crash 202300454676 911 and Videos</t>
  </si>
  <si>
    <t>Crash 202300454676</t>
  </si>
  <si>
    <t>2023-00454676</t>
  </si>
  <si>
    <t>Sent 911 audio and boy cam videos only</t>
  </si>
  <si>
    <t>2023-3521</t>
  </si>
  <si>
    <t>Crash 202300455078 23ISPC015670\WTHR</t>
  </si>
  <si>
    <t>2023-00455078</t>
  </si>
  <si>
    <t>2023-3522</t>
  </si>
  <si>
    <t>Lexis Nexis 231055861</t>
  </si>
  <si>
    <t>2023-3523</t>
  </si>
  <si>
    <t>Larry Applegarth - Benton Police Department</t>
  </si>
  <si>
    <t xml:space="preserve">Blake Reynolds-No Record </t>
  </si>
  <si>
    <t>2023-3524</t>
  </si>
  <si>
    <t xml:space="preserve">Ivanel Elong </t>
  </si>
  <si>
    <t>Fleet Vehicle List</t>
  </si>
  <si>
    <t>Iavnel Elong Fleet</t>
  </si>
  <si>
    <t>Sent report from Captain Wylie</t>
  </si>
  <si>
    <t>2023-3525</t>
  </si>
  <si>
    <t>Referred to Rush County Jail</t>
  </si>
  <si>
    <t>2023-3526</t>
  </si>
  <si>
    <t>Haoulia Barry - Hensley Legal Group</t>
  </si>
  <si>
    <t>Crash 202200545550</t>
  </si>
  <si>
    <t>Video Case PR Videos: 2022-00545550, Photos</t>
  </si>
  <si>
    <t>Sent CAD Detail, 911/Radio, Photos and 2 unredacted and 4 extracted Videos (6) (Evidence.com)</t>
  </si>
  <si>
    <t>2023-3527</t>
  </si>
  <si>
    <t>LaDonna Everroad - Yeager</t>
  </si>
  <si>
    <t>Case Report 23ISPC011126</t>
  </si>
  <si>
    <t>23ISPC011126</t>
  </si>
  <si>
    <t>2022-00359191 Case to extend</t>
  </si>
  <si>
    <t>2023-3528</t>
  </si>
  <si>
    <t>Caleb Brown - NYC Districy Attorney</t>
  </si>
  <si>
    <t>Sent incident report 21ISPC008264</t>
  </si>
  <si>
    <t>2023-3529</t>
  </si>
  <si>
    <t>Michelle Danner - Faegre Drinker</t>
  </si>
  <si>
    <t xml:space="preserve">Sent CVED Report, No photos to provide(Assist to Frankfort PD) </t>
  </si>
  <si>
    <t>2023-3530</t>
  </si>
  <si>
    <t>Jeffrey Leach</t>
  </si>
  <si>
    <t>Not a public record request. forwarded to Paulita Thomason</t>
  </si>
  <si>
    <t>2023-3531</t>
  </si>
  <si>
    <t>Sami Blankenberger - Reynolds Farm Equipment</t>
  </si>
  <si>
    <t>Crash 202300455556 Report</t>
  </si>
  <si>
    <t>Crash 202300455556</t>
  </si>
  <si>
    <t>2023-3532</t>
  </si>
  <si>
    <t>Shawn Remick - Remick US</t>
  </si>
  <si>
    <t>23ISPC011523</t>
  </si>
  <si>
    <t>2023-00335825</t>
  </si>
  <si>
    <t>Investigation ongoing - check back.  Provided news release</t>
  </si>
  <si>
    <t>2023-3533</t>
  </si>
  <si>
    <t>Crash 202300448243 Crash Report</t>
  </si>
  <si>
    <t>2023-3534</t>
  </si>
  <si>
    <t>Crash 202300378052 Photos and Videos</t>
  </si>
  <si>
    <t>2023-3535</t>
  </si>
  <si>
    <t>See September 19th entry (Emailed link to ISP Rules, Regs, and SOPs)</t>
  </si>
  <si>
    <t>2023-3536</t>
  </si>
  <si>
    <t>Julie Grochala - Marnes Maloney</t>
  </si>
  <si>
    <t>Crash 202300349115 Full request</t>
  </si>
  <si>
    <t>Crash 202300349115 23ISPC011961</t>
  </si>
  <si>
    <t>PR Extend: 202300349115 Case made to extend retention</t>
  </si>
  <si>
    <t>Pending investigation. Records not complete, videos not being released at this time. check back in 60-90 days.</t>
  </si>
  <si>
    <t>2023-3537</t>
  </si>
  <si>
    <t>2023-3538</t>
  </si>
  <si>
    <t>Adil Ali</t>
  </si>
  <si>
    <t>22ISPC007287</t>
  </si>
  <si>
    <t>2022-00236163</t>
  </si>
  <si>
    <t>Sent evidence.com download link for 10 videos, radio traffic, ISP Bulletin, and redacted CAD.  Denied incident report 5-14-3-4(b)(1)</t>
  </si>
  <si>
    <t>2023-3539</t>
  </si>
  <si>
    <t>Christine Hughes 3332160352</t>
  </si>
  <si>
    <t>2023-3540</t>
  </si>
  <si>
    <t>Christine Hughes 3332156236</t>
  </si>
  <si>
    <t>2023-3541</t>
  </si>
  <si>
    <t>Christine Hughes 3332104227</t>
  </si>
  <si>
    <t>Crash 202300398543 Report</t>
  </si>
  <si>
    <t>Crash 202300398543</t>
  </si>
  <si>
    <t>No Report taken, sent CAD Detail (Update 10/23/2023- Resent CAD Detail)</t>
  </si>
  <si>
    <t>2023-3542</t>
  </si>
  <si>
    <t>Christine Hughes 1120013565</t>
  </si>
  <si>
    <t>2023-3543</t>
  </si>
  <si>
    <t>Christinie Hughes 3332109619</t>
  </si>
  <si>
    <t>Crash 202300130491</t>
  </si>
  <si>
    <t>2023-3544</t>
  </si>
  <si>
    <t xml:space="preserve">Crash 202300449183 Photos </t>
  </si>
  <si>
    <t>2023-3545</t>
  </si>
  <si>
    <t>Rachel Woloshin - Church Church Hittle</t>
  </si>
  <si>
    <t>Crash 202300265263 Full request</t>
  </si>
  <si>
    <t>Crash 202300265263 23ISPC009206</t>
  </si>
  <si>
    <t xml:space="preserve">PR Photos: 2023-00265263 </t>
  </si>
  <si>
    <t>Sent Photo (Evidence.com) Pending investigation other records not complete or available. Videos not being released at this time. Please check back in 60-90 day.s (Update 10/30/2023: pending case videos not released check back in 60-90 days.)(Update 12/6/2023: Pending investigation, submit new records request after 2/6/2023)</t>
  </si>
  <si>
    <t>2023-3546</t>
  </si>
  <si>
    <t>Kayla Mason - Costello Ginex &amp; Wideikis</t>
  </si>
  <si>
    <t>Pending case, check back in 60-90 days</t>
  </si>
  <si>
    <t>2023-3547</t>
  </si>
  <si>
    <t>Mallory Hadley - Due Doyle and Fanning &amp; Alderfer</t>
  </si>
  <si>
    <t>Crash 202200224702 Full request</t>
  </si>
  <si>
    <t xml:space="preserve">Sent CAD, 911 Audio/Radio, No videos or photos to send </t>
  </si>
  <si>
    <t>2023-3548</t>
  </si>
  <si>
    <t>Crash 202200011433 Photos</t>
  </si>
  <si>
    <t>2023-00011433</t>
  </si>
  <si>
    <t>Sent photos- returned check via mail</t>
  </si>
  <si>
    <t>2023-3549</t>
  </si>
  <si>
    <t>Jeanette Merchant 1907247</t>
  </si>
  <si>
    <t>2023-3550</t>
  </si>
  <si>
    <t>Jeanette Merchant 1928495</t>
  </si>
  <si>
    <t>2023-3551</t>
  </si>
  <si>
    <t>Crash 202300395410 Body Cam</t>
  </si>
  <si>
    <t>2023-00395315</t>
  </si>
  <si>
    <t>Sent body cam video only- body cam video under 2023-00395315 (multiple crashes)</t>
  </si>
  <si>
    <t>2023-3552</t>
  </si>
  <si>
    <t>Jeanette Merchant 1929689</t>
  </si>
  <si>
    <t>2023-3553</t>
  </si>
  <si>
    <t xml:space="preserve">Amir Elhajjat </t>
  </si>
  <si>
    <t>Crash 202300405209 Full request</t>
  </si>
  <si>
    <t>Crash 202300405209</t>
  </si>
  <si>
    <t>2023-00405209 Photos and videos</t>
  </si>
  <si>
    <t xml:space="preserve">Pending Case, Records and videos not being released at this time, check back in 60-90 days. </t>
  </si>
  <si>
    <t>2023-3554</t>
  </si>
  <si>
    <t>Crash 202300276500 Photos</t>
  </si>
  <si>
    <t>2023-00276500 Photos</t>
  </si>
  <si>
    <t>2023-3555</t>
  </si>
  <si>
    <t>William DeWitt - Ottawa County Sheriff's Office</t>
  </si>
  <si>
    <t>Record found- Gary Mark Apps- sent warnings</t>
  </si>
  <si>
    <t>2023-3556</t>
  </si>
  <si>
    <t>Jeanette Merchant 1932459</t>
  </si>
  <si>
    <t>2023-3557</t>
  </si>
  <si>
    <t>Lexis Nexis 231146026</t>
  </si>
  <si>
    <t>Crash 202300463333 Photos</t>
  </si>
  <si>
    <t>2023-00463333 Photos</t>
  </si>
  <si>
    <t>2023-3558</t>
  </si>
  <si>
    <t xml:space="preserve">James Stoltman </t>
  </si>
  <si>
    <t>Case Report and Videos</t>
  </si>
  <si>
    <t>23ISPC015312 202300445276</t>
  </si>
  <si>
    <t>2023-00445276 Videos</t>
  </si>
  <si>
    <t>Case report denied 5-14-3-4(b)(1); pending case, check back in 60-90 days for videos</t>
  </si>
  <si>
    <t>2023-3559</t>
  </si>
  <si>
    <t>Martell Jarrett</t>
  </si>
  <si>
    <t>Transcript and Video/Audio</t>
  </si>
  <si>
    <t xml:space="preserve">No records responsive- referred to SD </t>
  </si>
  <si>
    <t>2023-3560</t>
  </si>
  <si>
    <t>Terrence Clarkson - Nationwide</t>
  </si>
  <si>
    <t>Crash 202300285194 Report</t>
  </si>
  <si>
    <t>No Incident Report, referred to buycrash</t>
  </si>
  <si>
    <t>2023-3561</t>
  </si>
  <si>
    <t>23ISPC015085 Full request</t>
  </si>
  <si>
    <t>2023-00438353</t>
  </si>
  <si>
    <t>open referred back 60-90 days</t>
  </si>
  <si>
    <t>2023-3562</t>
  </si>
  <si>
    <t>Lazar Iglendza - Acuity Insurance</t>
  </si>
  <si>
    <t>2023-3563</t>
  </si>
  <si>
    <t>Jeanette Merchant 1931620</t>
  </si>
  <si>
    <t>2023-3564</t>
  </si>
  <si>
    <t>Crash 202300458232 CAD</t>
  </si>
  <si>
    <t>Crash 202300458232</t>
  </si>
  <si>
    <t>2023-3565</t>
  </si>
  <si>
    <t>Crash 20230001326 Full request</t>
  </si>
  <si>
    <t>Crash 2023001326 CAD 20230010366</t>
  </si>
  <si>
    <t>Sent cad, 911, and photos</t>
  </si>
  <si>
    <t>2023-3566</t>
  </si>
  <si>
    <t>Jeanette Merchant 1931702</t>
  </si>
  <si>
    <t>2023-3567</t>
  </si>
  <si>
    <t>Crash 202300243420</t>
  </si>
  <si>
    <t>2023-3568</t>
  </si>
  <si>
    <t>Mark McKean - 4 Warnings/1 Ticket</t>
  </si>
  <si>
    <t>2023-3569</t>
  </si>
  <si>
    <t xml:space="preserve">revise request to include dates of training </t>
  </si>
  <si>
    <t>2023-3570</t>
  </si>
  <si>
    <t>James Faint</t>
  </si>
  <si>
    <t>Inmate- James Faint</t>
  </si>
  <si>
    <t>Denied 5-14-3-4(b)(1) incident report 18ISPC007845, referred to buycrash for 2018-00228913</t>
  </si>
  <si>
    <t>2023-3571</t>
  </si>
  <si>
    <t>Jeaneete Merchant - 1932440</t>
  </si>
  <si>
    <t>2023-3572</t>
  </si>
  <si>
    <t>Laura Gamble</t>
  </si>
  <si>
    <t>23ISPC014232</t>
  </si>
  <si>
    <t>Sent redacted report - omitted Coroner's Report per 36-2-14-18</t>
  </si>
  <si>
    <t>2023-3573</t>
  </si>
  <si>
    <t>Jeanette Merchant - 1932309</t>
  </si>
  <si>
    <t>2023-3574</t>
  </si>
  <si>
    <t>Tyler Campbell- US Courts</t>
  </si>
  <si>
    <t>sent incident report 99-39696</t>
  </si>
  <si>
    <t>2023-3575</t>
  </si>
  <si>
    <t>Aimee Lee</t>
  </si>
  <si>
    <t>Video Interviews</t>
  </si>
  <si>
    <t>19ISPC003542</t>
  </si>
  <si>
    <t xml:space="preserve">No Records Responsive; Referred to Newton County SD </t>
  </si>
  <si>
    <t>2023-3576</t>
  </si>
  <si>
    <t>Jodi Schoen - Celina Insurance Group</t>
  </si>
  <si>
    <t>Advance Crash Report 23ISPC014712</t>
  </si>
  <si>
    <t>2023-3577</t>
  </si>
  <si>
    <t>Kimberley Carr - Young and Young</t>
  </si>
  <si>
    <t xml:space="preserve">Crash 202300455078 Full Request </t>
  </si>
  <si>
    <t>Crash 202300455078 23ISPC015670</t>
  </si>
  <si>
    <t>2023-00455078 Case</t>
  </si>
  <si>
    <t>Law firm sent subpoena - closing out public records request and will respond to subpoena</t>
  </si>
  <si>
    <t>2023-3578</t>
  </si>
  <si>
    <t>Andrew Coop - Illinois State Police</t>
  </si>
  <si>
    <t>Case report 23ISPC006538</t>
  </si>
  <si>
    <t xml:space="preserve">Sent incident report </t>
  </si>
  <si>
    <t>2023-3579</t>
  </si>
  <si>
    <t>Amie Franzetti - Hensley</t>
  </si>
  <si>
    <t>Crash 202300441875 Full Request</t>
  </si>
  <si>
    <t>Crash 202300441875 23ISPC016166</t>
  </si>
  <si>
    <t>PR Extend: 2023-00441875 Case made to extend Retention</t>
  </si>
  <si>
    <t xml:space="preserve">Pending investigation, Records not complete. Videos not released at this time. Check back in 60-90 days. </t>
  </si>
  <si>
    <t>2023-3580</t>
  </si>
  <si>
    <t>Christy Brumfield - McNeely Law</t>
  </si>
  <si>
    <t>Crash 202200383117 Photos</t>
  </si>
  <si>
    <t>2023-3581</t>
  </si>
  <si>
    <t>Gina Shrader - Isaacs &amp; Isaacs</t>
  </si>
  <si>
    <t>Crash 202300419168 Full Request</t>
  </si>
  <si>
    <t>Crash 202300419168</t>
  </si>
  <si>
    <t>2023-00419168</t>
  </si>
  <si>
    <t>Pending case; check back in 60-90 days</t>
  </si>
  <si>
    <t>2023-3582</t>
  </si>
  <si>
    <t>Tim Pittman - Monroe County SD</t>
  </si>
  <si>
    <t>No record- Levi P Burton</t>
  </si>
  <si>
    <t>2023-3583</t>
  </si>
  <si>
    <t>Charles Gray</t>
  </si>
  <si>
    <t>Not a Public record request, referred to attonery and court case. August letter forwarded to Miller - Cronk to internal affairs.</t>
  </si>
  <si>
    <t>2023-3584</t>
  </si>
  <si>
    <t>D. Johnson - Atlanta GA</t>
  </si>
  <si>
    <t>No records - Jonte Riley; referred to Lake and Tippecanoe County</t>
  </si>
  <si>
    <t>2023-3585</t>
  </si>
  <si>
    <t>Barry Hargett - Hargett Agency</t>
  </si>
  <si>
    <t xml:space="preserve">Referred to buycrash.com; Not ISP, referred to White SD </t>
  </si>
  <si>
    <t>2023-3586</t>
  </si>
  <si>
    <t>LexisNexis - 231364621</t>
  </si>
  <si>
    <t>Body Cam 202300428856 (202300428806)</t>
  </si>
  <si>
    <t>PR Extend: 202300428806 Case made to extend retention</t>
  </si>
  <si>
    <t>Pending investigation, Videos not being released at this time. Check back in after 1/1/2023</t>
  </si>
  <si>
    <t>2023-3587</t>
  </si>
  <si>
    <t>LexisNexis - 231345091</t>
  </si>
  <si>
    <t>Supplement Report 202300420597</t>
  </si>
  <si>
    <t>Crash 202300420597 23ISPC014441</t>
  </si>
  <si>
    <t>2023-3588</t>
  </si>
  <si>
    <t>LexisNexis - 231364521</t>
  </si>
  <si>
    <t>Crash 202300428856 Photos (202300428806)</t>
  </si>
  <si>
    <t>Pending investigation, Records are not complete or available. Check back after 1/1/2023</t>
  </si>
  <si>
    <t>2023-3589</t>
  </si>
  <si>
    <t>Crash 202300420940 Photo and Body Cam</t>
  </si>
  <si>
    <t>2023-00420940</t>
  </si>
  <si>
    <t>Sent  Photos and Videos (evidence.com)</t>
  </si>
  <si>
    <t>2023-3590</t>
  </si>
  <si>
    <t>Crash Report 23ISPC015670</t>
  </si>
  <si>
    <t>Crash 202300455078 23ISPC015670\Marion County Coroner's Office</t>
  </si>
  <si>
    <t>Sent copy of crash report</t>
  </si>
  <si>
    <t>2023-3591</t>
  </si>
  <si>
    <t>Stephanie Ellis - CBCS</t>
  </si>
  <si>
    <t>Video - 202300245988</t>
  </si>
  <si>
    <t xml:space="preserve">Called and left two voicemails; provided info to utilize proper channel to submit request </t>
  </si>
  <si>
    <t>2023-3592</t>
  </si>
  <si>
    <t>Ron Digby - La Porte PD</t>
  </si>
  <si>
    <t>No records - Thomas Crow</t>
  </si>
  <si>
    <t>2023-3593</t>
  </si>
  <si>
    <t xml:space="preserve">Christy Power - FBI </t>
  </si>
  <si>
    <t>Case Report - 202300448645</t>
  </si>
  <si>
    <t>Sent incident report 23ISPC015428</t>
  </si>
  <si>
    <t>2023-3594</t>
  </si>
  <si>
    <t>Brooke Creasap - RJL Insurance</t>
  </si>
  <si>
    <t>Crash Report - 202300469452</t>
  </si>
  <si>
    <t xml:space="preserve">Referred to buycrash, handled by Lafayatte PD </t>
  </si>
  <si>
    <t>2023-3595</t>
  </si>
  <si>
    <t>Alan Stoecklein - Kansas Highway Patrol</t>
  </si>
  <si>
    <t>Terry Crow - 1 ticket.</t>
  </si>
  <si>
    <t>2023-3596</t>
  </si>
  <si>
    <t>Stephanie Evans</t>
  </si>
  <si>
    <t>33-18872</t>
  </si>
  <si>
    <t>Denied Case Report 5-14-3-4(b)(1); sent media sumamry, PIO Brad Stille to follow up with her</t>
  </si>
  <si>
    <t>2023-3597</t>
  </si>
  <si>
    <t>Paul DeYoung Chicago Midwest Claims</t>
  </si>
  <si>
    <t>Crash 202300379853 Full Request</t>
  </si>
  <si>
    <t>PR Extend: 2023-00379853 Case Made To Extend Retention</t>
  </si>
  <si>
    <t xml:space="preserve">Pending investigation. records are not complete or available. videos are not being released at this time. Please check back in 60 -90 days. </t>
  </si>
  <si>
    <t>2023-3598</t>
  </si>
  <si>
    <t>Shaelyn Kelley - Marion County Coroner's Office</t>
  </si>
  <si>
    <t>Referred requestor to LexisNexis</t>
  </si>
  <si>
    <t>2023-3599</t>
  </si>
  <si>
    <t>Jeff Allen - Cleveland County Sheriffs Office</t>
  </si>
  <si>
    <t>No records- Jeremy Michael Dukes</t>
  </si>
  <si>
    <t>2023-3600</t>
  </si>
  <si>
    <t>Cheryl Hansen - Beaufort County Sheriffs Office</t>
  </si>
  <si>
    <t xml:space="preserve">Jennifer Vantwoud-No Record </t>
  </si>
  <si>
    <t>2023-3601</t>
  </si>
  <si>
    <t xml:space="preserve">Amanda Jones </t>
  </si>
  <si>
    <t>23ISPC016200</t>
  </si>
  <si>
    <t>Denied Incident Report under 5-14-3-4(b)(1), Referred to Wayne Co for 911 call. Sent CAD Detail.</t>
  </si>
  <si>
    <t>2023-3602</t>
  </si>
  <si>
    <t>Justin Slater - 4 Warnings</t>
  </si>
  <si>
    <t>2023-3603</t>
  </si>
  <si>
    <t>No record- Jacob Ward III</t>
  </si>
  <si>
    <t>2023-3604</t>
  </si>
  <si>
    <t xml:space="preserve">Maurice Jones-4 Citations </t>
  </si>
  <si>
    <t>2023-3605</t>
  </si>
  <si>
    <t>Provided complaint procedures, complaint email, call logs, and asked for revision to indicate which calls he wants the recordings, provided all documentation previously</t>
  </si>
  <si>
    <t>2023-3606</t>
  </si>
  <si>
    <t>Lexis Nexis 231529086</t>
  </si>
  <si>
    <t>Crash 2023000362872 23ISPC012396</t>
  </si>
  <si>
    <t xml:space="preserve">Pending investigation. record not complete. check back in 60-90 days. </t>
  </si>
  <si>
    <t>2023-3607</t>
  </si>
  <si>
    <t>Investigation ongoing - check back 45 - 90 days - contact post regarding property issues</t>
  </si>
  <si>
    <t>2023-3608</t>
  </si>
  <si>
    <t>Matthew Buchsbaum</t>
  </si>
  <si>
    <t>Matthew Buchsbaum Requests</t>
  </si>
  <si>
    <t>Various</t>
  </si>
  <si>
    <t>No records responsive, 5-14-3-3(i), and 5-14-3-5.2(a)(2)(B)-(C).  Many requests in same email</t>
  </si>
  <si>
    <t>2023-3609</t>
  </si>
  <si>
    <t>Free Citizen</t>
  </si>
  <si>
    <t>Traffic Data</t>
  </si>
  <si>
    <t>Free Citizen Daily Log</t>
  </si>
  <si>
    <t>Provided requested data and referred to Office of Judicial Administration for eCWS queries</t>
  </si>
  <si>
    <t>2023-3610</t>
  </si>
  <si>
    <t>Michael Young</t>
  </si>
  <si>
    <t>202300420596 CAD</t>
  </si>
  <si>
    <t>2023-3611</t>
  </si>
  <si>
    <t>Jeffrey Oostdyk - Grandville Police Department</t>
  </si>
  <si>
    <t xml:space="preserve">Devin Terpstra-No Record </t>
  </si>
  <si>
    <t>2023-3612</t>
  </si>
  <si>
    <t>Peg Creviston - Steuerwald, Withan &amp; Youngs</t>
  </si>
  <si>
    <t>Crash 202300443713 Photos</t>
  </si>
  <si>
    <t>202300443713 Photos</t>
  </si>
  <si>
    <t>2023-3613</t>
  </si>
  <si>
    <t>Richard McMinn - Nationwide Insurance Company</t>
  </si>
  <si>
    <t>21ISPC009667 202100245984 Full Request</t>
  </si>
  <si>
    <t>Crash 202100245984 21ISPC009667</t>
  </si>
  <si>
    <t>Civil action; send subpoena</t>
  </si>
  <si>
    <t>2023-3614</t>
  </si>
  <si>
    <t>Lori McCloud - Dinsmore</t>
  </si>
  <si>
    <t>202300454909 CAD 23ISPC015664</t>
  </si>
  <si>
    <t>2023-00454909</t>
  </si>
  <si>
    <t>Open- referred back 60-90 days, other agency #07423A387</t>
  </si>
  <si>
    <t>2023-3615</t>
  </si>
  <si>
    <t xml:space="preserve">Timothy Stevens </t>
  </si>
  <si>
    <t>Crash 202300379853 Videos and Photos</t>
  </si>
  <si>
    <t>PR Extend: 2023-00379853 Case Made to Extend Retention</t>
  </si>
  <si>
    <t>Pending investigation, records are not complete or available. videos are not being released at this time.check back in 60-90 days</t>
  </si>
  <si>
    <t>2023-3616</t>
  </si>
  <si>
    <t>Jason Burns - Northland Insurance</t>
  </si>
  <si>
    <t>Crash 202300453794 Photos</t>
  </si>
  <si>
    <t>2023-00453794 Photos</t>
  </si>
  <si>
    <t>2023-3617</t>
  </si>
  <si>
    <t>Patricia Fleming - Covent Bridge Group</t>
  </si>
  <si>
    <t>23ISPC009825</t>
  </si>
  <si>
    <t>Crash 202300284001 23ISPC009825</t>
  </si>
  <si>
    <t>2023-3618</t>
  </si>
  <si>
    <t>PR Extend: 2023-00441875 Case made to extend retention</t>
  </si>
  <si>
    <t>Pending investigation, records are not complete or available. videos are not being released at this time.check back in 60-90 days (Update 1/22/2024: Pending Prosecutor review, records and videos not released, Check back in 60-90 days.)</t>
  </si>
  <si>
    <t>2023-3619</t>
  </si>
  <si>
    <t>Isabel Almanzar - Atlanta Police Department</t>
  </si>
  <si>
    <t>Record found- Ranisha C Hickman- Sent citations and warnings</t>
  </si>
  <si>
    <t>2023-3620</t>
  </si>
  <si>
    <t>2023-3621</t>
  </si>
  <si>
    <t>Josh Rakoczy - Red Media</t>
  </si>
  <si>
    <t>2022-00020911</t>
  </si>
  <si>
    <t>Sent evidence.com download link for 5 videos</t>
  </si>
  <si>
    <t>2023-3622</t>
  </si>
  <si>
    <t>Mark Buntain - FloStor Engineering</t>
  </si>
  <si>
    <t>Crash 202300383738 Photos</t>
  </si>
  <si>
    <t>2023-00383738</t>
  </si>
  <si>
    <t>2023-3623</t>
  </si>
  <si>
    <t>Jessica Trevino - Risk Jockey</t>
  </si>
  <si>
    <t>Crash 202300466496</t>
  </si>
  <si>
    <t>2023-3624</t>
  </si>
  <si>
    <t>Crash 202200601941 Full request</t>
  </si>
  <si>
    <t>Crash 202200601941</t>
  </si>
  <si>
    <t>2023-3625</t>
  </si>
  <si>
    <t>Dorothy Miljkovic - Heniff Transportation Systems</t>
  </si>
  <si>
    <t>IN6162010966</t>
  </si>
  <si>
    <t>2023-3626</t>
  </si>
  <si>
    <t xml:space="preserve">Wendy Ottinger </t>
  </si>
  <si>
    <t>Crash 202300459425 Report</t>
  </si>
  <si>
    <t>2023-3627</t>
  </si>
  <si>
    <t>202300454909 CAD 23ISPC05664</t>
  </si>
  <si>
    <t>Open- referred back 60-90 days, agency # 07423A387</t>
  </si>
  <si>
    <t>2023-3628</t>
  </si>
  <si>
    <t>Crash 202300459466 Full request</t>
  </si>
  <si>
    <t>Crash 202300459466</t>
  </si>
  <si>
    <t>2023-3629</t>
  </si>
  <si>
    <t>Jennifer Lopez - RCS Rental Claim Services</t>
  </si>
  <si>
    <t>Crash 202300345347 Supplemental Report</t>
  </si>
  <si>
    <t>No supplemental, Referred to post for questions regarding crash report.</t>
  </si>
  <si>
    <t>2023-3630</t>
  </si>
  <si>
    <t>Lexis Nexis 231610131</t>
  </si>
  <si>
    <t>Crash 202300448025 Photos</t>
  </si>
  <si>
    <t>2023-00448025 Photos</t>
  </si>
  <si>
    <t>2023-3631</t>
  </si>
  <si>
    <t>Lexis Nexis 231789156</t>
  </si>
  <si>
    <t>Crash 202300438328 Amended Report</t>
  </si>
  <si>
    <t>No amended report</t>
  </si>
  <si>
    <t>2023-3632</t>
  </si>
  <si>
    <t>Tory Johnson - Craig Kelley &amp; Faultless</t>
  </si>
  <si>
    <t xml:space="preserve">Not ISP, Referred to Lawrenceburg PD </t>
  </si>
  <si>
    <t>2023-3633</t>
  </si>
  <si>
    <t>Crash Report 202300469375</t>
  </si>
  <si>
    <t>2023-3634</t>
  </si>
  <si>
    <t>Steven Hartley - Future Studios</t>
  </si>
  <si>
    <t>22ISPC020539</t>
  </si>
  <si>
    <t>2022-00621037</t>
  </si>
  <si>
    <t>Denied audio, video, and incident report 5-14-3-4(b)(1).  No body/dash video available</t>
  </si>
  <si>
    <t>2023-3635</t>
  </si>
  <si>
    <t>George Inukai - Maricopa County Sheriff's Office</t>
  </si>
  <si>
    <t>Record found- Shivanand Mankar- sent warning</t>
  </si>
  <si>
    <t>2023-3636</t>
  </si>
  <si>
    <t>Taylor Stevens - The Associated Press</t>
  </si>
  <si>
    <t>17ISPC000222</t>
  </si>
  <si>
    <t>2023-3637</t>
  </si>
  <si>
    <t>Crash 202300108720 Full request</t>
  </si>
  <si>
    <t>Crash 202300108720</t>
  </si>
  <si>
    <t>2023-3638</t>
  </si>
  <si>
    <t>Matthew Conklin - Conybeare Law Office</t>
  </si>
  <si>
    <t>2023-00378550 Photos</t>
  </si>
  <si>
    <t xml:space="preserve">Referred to buycrash. sent photos (evidence.com) no investigation report. </t>
  </si>
  <si>
    <t>2023-3639</t>
  </si>
  <si>
    <t>Sean Meehan - Kemper Auto</t>
  </si>
  <si>
    <t>2023-3640</t>
  </si>
  <si>
    <t>Adrian Mendiondo- Morgan &amp; Morgan</t>
  </si>
  <si>
    <t xml:space="preserve">Crash 202300447198 </t>
  </si>
  <si>
    <t>Crash 202300447198</t>
  </si>
  <si>
    <t>2023-00447198</t>
  </si>
  <si>
    <t>Sent cad,911, and photos</t>
  </si>
  <si>
    <t>2023-3641</t>
  </si>
  <si>
    <t>Crash 202300250896 Videos</t>
  </si>
  <si>
    <t>202300250896 Cases: Photos &amp; PR Extend Videos</t>
  </si>
  <si>
    <t xml:space="preserve">Sent CAD Detail, 911/Radio Traffic, CMV Inspections, Photos (Evidence.com) Pending investigation, Records not complete, Videos Not released at this time check back in 60-90 days. </t>
  </si>
  <si>
    <t>2023-3642</t>
  </si>
  <si>
    <t>Collin Servies-1 case report sent(16ISPC009259)</t>
  </si>
  <si>
    <t>2023-3643</t>
  </si>
  <si>
    <t>David Myers - DL Myers &amp; Associates</t>
  </si>
  <si>
    <t>Crash 202300420597 Supplemental Report</t>
  </si>
  <si>
    <t>Pending investigation, Record not complete, check back in 60-90 days.</t>
  </si>
  <si>
    <t>2023-3644</t>
  </si>
  <si>
    <t>Fredrick McCullough</t>
  </si>
  <si>
    <t>Theft Report 202300323938</t>
  </si>
  <si>
    <t>23ISPC011160 202300323938</t>
  </si>
  <si>
    <t>2023-3645</t>
  </si>
  <si>
    <t xml:space="preserve">Robert Thompson - City of Belleville </t>
  </si>
  <si>
    <t>No records- Jereamy B. Rosenthal</t>
  </si>
  <si>
    <t>2023-3646</t>
  </si>
  <si>
    <t>Kristine Phillips - Indy Star</t>
  </si>
  <si>
    <t>Homicide Investigation Data</t>
  </si>
  <si>
    <t>Miami Correctional Homicide Investigations</t>
  </si>
  <si>
    <t>Provided requested information received in part by Sergeant Rozzi.  Listed the Pope investigation as a death investigation and did not identify a suspect since we haven't released one publically.</t>
  </si>
  <si>
    <t>2023-3647</t>
  </si>
  <si>
    <t>Lexis Nexis 231926601</t>
  </si>
  <si>
    <t>Crash 202300420440 Recon Report</t>
  </si>
  <si>
    <t>Crash 202300420440 23ISPC014428</t>
  </si>
  <si>
    <t>Case pending; check back after 12/11/23</t>
  </si>
  <si>
    <t>2023-3648</t>
  </si>
  <si>
    <t>Lexis Nexis 231926441</t>
  </si>
  <si>
    <t>Crash 202300420440 Toxicolgy</t>
  </si>
  <si>
    <t>2023-3649</t>
  </si>
  <si>
    <t>23ISPC016041 Videos and Photos</t>
  </si>
  <si>
    <t>Crash 202300464291 23ISPC016041</t>
  </si>
  <si>
    <t>PR Extend: 2023-00464291 Case made to extend retention</t>
  </si>
  <si>
    <t>Pending investigation, records not complete or available. videos not being released at this time. Check back in 60-90 days.</t>
  </si>
  <si>
    <t>2023-3650</t>
  </si>
  <si>
    <t>Philip Davis</t>
  </si>
  <si>
    <t>UTT 000183230088 Videos 202300469010</t>
  </si>
  <si>
    <t>UTT 000183230088</t>
  </si>
  <si>
    <t>2023-00469010</t>
  </si>
  <si>
    <t>2023-3651</t>
  </si>
  <si>
    <t>Sabrina Light</t>
  </si>
  <si>
    <t xml:space="preserve">Lieutenant Beamon was not assigned body or dash cam. </t>
  </si>
  <si>
    <t>2023-3652</t>
  </si>
  <si>
    <t>Tim Pittman - Monroe County Sheriff's Office</t>
  </si>
  <si>
    <t xml:space="preserve">Unable to complete background; need more info and no response </t>
  </si>
  <si>
    <t>2023-3653</t>
  </si>
  <si>
    <t>Crash 202300411625 Photos</t>
  </si>
  <si>
    <t>202300411625 Photos</t>
  </si>
  <si>
    <t>Sent Photos (eveidence.com)</t>
  </si>
  <si>
    <t>2023-3654</t>
  </si>
  <si>
    <t>Case report 202300453518</t>
  </si>
  <si>
    <t>Crash 202300453518 23ISPC015600</t>
  </si>
  <si>
    <t>2023-3655</t>
  </si>
  <si>
    <t>Onyinye Jedidiah - Immigration Project</t>
  </si>
  <si>
    <t>2023-3656</t>
  </si>
  <si>
    <t>Crash 202300454159 Photos</t>
  </si>
  <si>
    <t>2023-3657</t>
  </si>
  <si>
    <t>Robert Turpin</t>
  </si>
  <si>
    <t>Case Report, Videos and Ticket</t>
  </si>
  <si>
    <t>CAD 202300421910</t>
  </si>
  <si>
    <t>2023-00421910 Videos and photo</t>
  </si>
  <si>
    <t>Sent Ticket, police report not responsive, Videos not released at this time, referred to court fcharging documents and subpoena or discovery for videos.</t>
  </si>
  <si>
    <t>2023-3658</t>
  </si>
  <si>
    <t>Olivia Miller</t>
  </si>
  <si>
    <t>22-17939</t>
  </si>
  <si>
    <t>2023-3659</t>
  </si>
  <si>
    <t>Geico</t>
  </si>
  <si>
    <t>Crash 202300323016 Photos and Videos</t>
  </si>
  <si>
    <t>2023-3660</t>
  </si>
  <si>
    <t xml:space="preserve">Sean Newnum </t>
  </si>
  <si>
    <t>2023-3661</t>
  </si>
  <si>
    <t>Crystal Morris - State Farm Insurance</t>
  </si>
  <si>
    <t>23ISPC015575 Reconstruction Report</t>
  </si>
  <si>
    <t>Crash 202300450399 23ISPC015575</t>
  </si>
  <si>
    <t xml:space="preserve">Pending investigation. records not complete, check back in 60-90 days. </t>
  </si>
  <si>
    <t>2023-3662</t>
  </si>
  <si>
    <t>2023-3663</t>
  </si>
  <si>
    <t>Mike Thomas - Monroe County Legal Department</t>
  </si>
  <si>
    <t>Incident Report 202300224887</t>
  </si>
  <si>
    <t>CRash 202300224887 23ISPC007929</t>
  </si>
  <si>
    <t>2023-3664</t>
  </si>
  <si>
    <t>Teresa Rynberk - Rubino Ruman Crosmer &amp; Polen</t>
  </si>
  <si>
    <t>Crash 202300374825 Full request</t>
  </si>
  <si>
    <t>crash 202300374825</t>
  </si>
  <si>
    <t>2023-00374825</t>
  </si>
  <si>
    <t>2023-3665</t>
  </si>
  <si>
    <t>Brian Schaffer - Vancouver Police Department</t>
  </si>
  <si>
    <t>Jay Harden-No Record</t>
  </si>
  <si>
    <t>2023-3666</t>
  </si>
  <si>
    <t>Pending investigation, Records not complete. Check back in 60-90 days (Update 11/5/2023 - Pending investigation, records not complete or available Check back after 1/5/2024)(Update: 1/18/2023 Pending investigation, check back in 60-90 days.)</t>
  </si>
  <si>
    <t>2023-3667</t>
  </si>
  <si>
    <t>Crash 202200182750 Full request</t>
  </si>
  <si>
    <t>2023-3668</t>
  </si>
  <si>
    <t>Austin Bluemel - Wyoming Highway Patrol</t>
  </si>
  <si>
    <t>No records- Chad Jackson</t>
  </si>
  <si>
    <t>2023-3669</t>
  </si>
  <si>
    <t>Lexis Nexis 232231196</t>
  </si>
  <si>
    <t xml:space="preserve">Referred to buycrash.com, taken by Vermillion SD </t>
  </si>
  <si>
    <t>2023-3670</t>
  </si>
  <si>
    <t>Melissa Hulliberger</t>
  </si>
  <si>
    <t>23ISPC011845 Case Report</t>
  </si>
  <si>
    <t>21ISPC011845</t>
  </si>
  <si>
    <t xml:space="preserve">Denied reports and interview recording under 5-14-3-4(b)(1), Sent press release, no written 911 call, referred to Steuben Superior Court. </t>
  </si>
  <si>
    <t>2023-3671</t>
  </si>
  <si>
    <t xml:space="preserve">Crash 202200182750 Full Request </t>
  </si>
  <si>
    <t>Crash 202200182750</t>
  </si>
  <si>
    <t xml:space="preserve">Sent CAD, 911 Audio/Radio and log, Sent photos, No videos to provide </t>
  </si>
  <si>
    <t>2023-3672</t>
  </si>
  <si>
    <t>James Olds - Stuart &amp; Branigin</t>
  </si>
  <si>
    <t>IN5508008231</t>
  </si>
  <si>
    <t>2023-3673</t>
  </si>
  <si>
    <t>Crash 202300468165 Report</t>
  </si>
  <si>
    <t>2023-3674</t>
  </si>
  <si>
    <t>Kara Kalb - Carson LLP</t>
  </si>
  <si>
    <t>Crash 202300355428 Photos</t>
  </si>
  <si>
    <t>Crash 202300355428 23ISPC012154</t>
  </si>
  <si>
    <t>2023-3675</t>
  </si>
  <si>
    <t>Tiffany Horton</t>
  </si>
  <si>
    <t>Crash 202200486928 22ISPC015163</t>
  </si>
  <si>
    <t>2023-3676</t>
  </si>
  <si>
    <t>Crash 202300461868 Photos and Videos</t>
  </si>
  <si>
    <t>Crash 202300461868 23ISPC016612</t>
  </si>
  <si>
    <t>2023-00461869 Case</t>
  </si>
  <si>
    <t>2023-3677</t>
  </si>
  <si>
    <t>Christine Hughes 3332171178</t>
  </si>
  <si>
    <t>Crash Report 202300397709</t>
  </si>
  <si>
    <t>2023-3678</t>
  </si>
  <si>
    <t>Christine Hughes 1120037725</t>
  </si>
  <si>
    <t>Crash 202300426840 Report</t>
  </si>
  <si>
    <t>2023-3679</t>
  </si>
  <si>
    <t>Crash 202300461868 Photos</t>
  </si>
  <si>
    <t>2023-00461868 Photos</t>
  </si>
  <si>
    <t>2023-3680</t>
  </si>
  <si>
    <t>Christine Hughes 1120016151</t>
  </si>
  <si>
    <t>2023-3681</t>
  </si>
  <si>
    <t>Christine Hughes 1132592117</t>
  </si>
  <si>
    <t>2023-3682</t>
  </si>
  <si>
    <t>Crash 202300448246 Photos</t>
  </si>
  <si>
    <t>2023-00448243 Photos</t>
  </si>
  <si>
    <t>2023-3683</t>
  </si>
  <si>
    <t>Cody Cockerham - GII Source</t>
  </si>
  <si>
    <t>Traffic Camera Footage</t>
  </si>
  <si>
    <t>2023-3684</t>
  </si>
  <si>
    <t>Lexis Nexis 232195491</t>
  </si>
  <si>
    <t>Crash 202300469081 Photos</t>
  </si>
  <si>
    <t>2023-00469081 Photos</t>
  </si>
  <si>
    <t>2023-3685</t>
  </si>
  <si>
    <t>Iqbal Sidhu</t>
  </si>
  <si>
    <t>2023-3686</t>
  </si>
  <si>
    <t>Zachary Wellman - MOnroe County Correctional Center</t>
  </si>
  <si>
    <t>Record found- Maurice Jones- sent citations and warnings</t>
  </si>
  <si>
    <t>2023-3687</t>
  </si>
  <si>
    <t>Crash 202300431393 Full request</t>
  </si>
  <si>
    <t>Crash 202300431393</t>
  </si>
  <si>
    <t xml:space="preserve">Case pending; trial rules apply-sent subpoena </t>
  </si>
  <si>
    <t>2023-3688</t>
  </si>
  <si>
    <t>Joseph Sablic</t>
  </si>
  <si>
    <t>Referred to forty wayne PD</t>
  </si>
  <si>
    <t>2023-3689</t>
  </si>
  <si>
    <t>Caroline Johnson - Progressive</t>
  </si>
  <si>
    <t>Pending Investigation, Requested record not complete, Check back in 60-90 days. (Update 12/28/2023: Pending investigation, recon not released at this time. Check back in 60-90 days. )</t>
  </si>
  <si>
    <t>2023-3690</t>
  </si>
  <si>
    <t>Scott Anderson - Lafayette Police Department</t>
  </si>
  <si>
    <t>Blaize Marshall - No records</t>
  </si>
  <si>
    <t>2023-3691</t>
  </si>
  <si>
    <t>Crash 202300245196 Recon and Videos</t>
  </si>
  <si>
    <t>2023-3692</t>
  </si>
  <si>
    <t>Bradley Dotson - Explico, Inc</t>
  </si>
  <si>
    <t>Crash 202300265263 Data and Videos</t>
  </si>
  <si>
    <t>PR Photos: 2023-00265263</t>
  </si>
  <si>
    <t>Sent Photos (Evidence.com) Pending investigation, records are not complete or available. videos are not being released at this time. Check back in 60-90 days. (Update 10/27/2023: Responsed to Matthew Adams - Pending investigation, records not complete. check back after 12/26/2023</t>
  </si>
  <si>
    <t>2023-3693</t>
  </si>
  <si>
    <t>No report located</t>
  </si>
  <si>
    <t>2023-3694</t>
  </si>
  <si>
    <t>Naw Wung</t>
  </si>
  <si>
    <t>2023-3695</t>
  </si>
  <si>
    <t>Crash 202300258746 Photos</t>
  </si>
  <si>
    <t>Crash 202300258746</t>
  </si>
  <si>
    <t>2023-00258746</t>
  </si>
  <si>
    <t>2023-3696</t>
  </si>
  <si>
    <t>Thomas Dillingham - Rossville Consolidated School PD</t>
  </si>
  <si>
    <t>23ISPC015266  Case Report</t>
  </si>
  <si>
    <t>23ISPC015266</t>
  </si>
  <si>
    <t xml:space="preserve">Did not provide case, referred to prosecutor office </t>
  </si>
  <si>
    <t>2023-3697</t>
  </si>
  <si>
    <t>Robert Vegeler - Vegeler Law</t>
  </si>
  <si>
    <t>23ISPC014226</t>
  </si>
  <si>
    <t>not particular, asked to revise request on 10/20/2023. (Update 11/8/2023: Received revised request. Appearance made in court case. referred to trial rules.</t>
  </si>
  <si>
    <t>2023-3698</t>
  </si>
  <si>
    <t>Christopher McDonald - The Simon Law Firm</t>
  </si>
  <si>
    <t>UTT 000147075410</t>
  </si>
  <si>
    <t>UTT000147075410</t>
  </si>
  <si>
    <t>2023-3699</t>
  </si>
  <si>
    <t>Courtney Woods - Scopelitis, Garvin, Light Hanson &amp; Feary</t>
  </si>
  <si>
    <t>Crash 202300455220 Full request</t>
  </si>
  <si>
    <t>Crash 202300455220 23ISPC015678</t>
  </si>
  <si>
    <t>2023-00455220</t>
  </si>
  <si>
    <t>2023-3700</t>
  </si>
  <si>
    <t>Lexis Nexis 232405351</t>
  </si>
  <si>
    <t>Theft Report 202300443398</t>
  </si>
  <si>
    <t>Referred to buycrash.com 202300443398  Not an auto theft</t>
  </si>
  <si>
    <t>2023-3701</t>
  </si>
  <si>
    <t>Lexis Nexis 232152041</t>
  </si>
  <si>
    <t>Crash 202300450399 23ISPC915575</t>
  </si>
  <si>
    <t xml:space="preserve">Pending Investigation, Requested record not complete, Check back in 60-90 days. </t>
  </si>
  <si>
    <t>2023-3702</t>
  </si>
  <si>
    <t>Katherine Forbes - Indiana Legal Services</t>
  </si>
  <si>
    <t>Denied report 5-14-3-4(b)(1); referred to Madison County court</t>
  </si>
  <si>
    <t>2023-3703</t>
  </si>
  <si>
    <t>Case Records and Videos</t>
  </si>
  <si>
    <t>No records responsive.  Fishers PD case</t>
  </si>
  <si>
    <t>2023-3704</t>
  </si>
  <si>
    <t>Matt Chapman - Lucy Parsons Labs</t>
  </si>
  <si>
    <t>Fusion Center Data</t>
  </si>
  <si>
    <t>Fusion Center Profile Assessment Profile System</t>
  </si>
  <si>
    <t>2023-3705</t>
  </si>
  <si>
    <t>Crash 202200512826 Dispatch and Radio</t>
  </si>
  <si>
    <t>Sent Dispatch and Radio via OneDrive</t>
  </si>
  <si>
    <t>2023-3706</t>
  </si>
  <si>
    <t>Crash 202300469154</t>
  </si>
  <si>
    <t>2023-00469154</t>
  </si>
  <si>
    <t>2023-3707</t>
  </si>
  <si>
    <t>Dawn Ryan - Minnesota Department of Human Services</t>
  </si>
  <si>
    <t>Case Report 15ISPC011723</t>
  </si>
  <si>
    <t>15ISPC011723</t>
  </si>
  <si>
    <t xml:space="preserve">Sent Case Report, Sent photos(Onedrive.com) </t>
  </si>
  <si>
    <t>2023-3708</t>
  </si>
  <si>
    <t>Crash 202300454830 Full request</t>
  </si>
  <si>
    <t>Crash 202300454830</t>
  </si>
  <si>
    <t xml:space="preserve"> 2023-00454830 Photos and video</t>
  </si>
  <si>
    <t>Send CAD Detail, 911/Radio Traffic, Photos and 2 Dash Cam 1 extracted (Evidence.com)</t>
  </si>
  <si>
    <t>2023-3709</t>
  </si>
  <si>
    <t>Crash 202300127310 Photos</t>
  </si>
  <si>
    <t>2023-00127310 Photos</t>
  </si>
  <si>
    <t>2023-3710</t>
  </si>
  <si>
    <t>Jordan Frankiewicz - Wilson Elser</t>
  </si>
  <si>
    <t xml:space="preserve">Requested subpoena </t>
  </si>
  <si>
    <t>2023-3711</t>
  </si>
  <si>
    <t>David Fahrner</t>
  </si>
  <si>
    <t>David Fahrner - Warning Alicia Fahrner</t>
  </si>
  <si>
    <t>2023-3712</t>
  </si>
  <si>
    <t>Adil Abbas</t>
  </si>
  <si>
    <t>Adil Abbas 13-76722</t>
  </si>
  <si>
    <t>Incident report denied under 5-14-3-4(b)(1), Referred to court or issue subpoena.</t>
  </si>
  <si>
    <t>2023-3713</t>
  </si>
  <si>
    <t>Crash 202300468165 Full request</t>
  </si>
  <si>
    <t>Crash 202300468165 23ISPC016155</t>
  </si>
  <si>
    <t>2023-00468165</t>
  </si>
  <si>
    <t>2023-3714</t>
  </si>
  <si>
    <t>Lisa McGaha - Farmington Police Department</t>
  </si>
  <si>
    <t>Heather Gunn - No records</t>
  </si>
  <si>
    <t>2023-3715</t>
  </si>
  <si>
    <t>Lexis Nexis 232649711</t>
  </si>
  <si>
    <t>Crash 202300172155 Supplemental Report</t>
  </si>
  <si>
    <t>202300172155 - 23ISPC006076</t>
  </si>
  <si>
    <t xml:space="preserve">Sent recon </t>
  </si>
  <si>
    <t>2023-3716</t>
  </si>
  <si>
    <t>Lexis Nexis 232492181</t>
  </si>
  <si>
    <t>Report not complete. Follow-up in 60 days 23ISPC016554</t>
  </si>
  <si>
    <t>2023-3717</t>
  </si>
  <si>
    <t>Lexis Nexis 232686976</t>
  </si>
  <si>
    <t>201300483299 Theft Report</t>
  </si>
  <si>
    <t>No auto theft report located.  Crash report on buycrash.com under local id 202300483299</t>
  </si>
  <si>
    <t>2023-3718</t>
  </si>
  <si>
    <t>2023-3719</t>
  </si>
  <si>
    <t>Shanna Ostendorf - St. Louis County Police</t>
  </si>
  <si>
    <t>Logan T. Melton-No Record</t>
  </si>
  <si>
    <t>2023-3720</t>
  </si>
  <si>
    <t>Crash 202300462221 Report</t>
  </si>
  <si>
    <t>Referred to buycrash on the phone. Check sent back.</t>
  </si>
  <si>
    <t>2023-3721</t>
  </si>
  <si>
    <t>Errol Toulon - Suffolf County Sheriff's Office</t>
  </si>
  <si>
    <t>No records - Patricia Varanelli</t>
  </si>
  <si>
    <t>2023-3722</t>
  </si>
  <si>
    <t>Crash 202300332421 23ISPC0011426</t>
  </si>
  <si>
    <t>2023-3723</t>
  </si>
  <si>
    <t>Jalen Jordan-No Record</t>
  </si>
  <si>
    <t>2023-3724</t>
  </si>
  <si>
    <t>forwarded to Trooper Munn</t>
  </si>
  <si>
    <t>2023-3725</t>
  </si>
  <si>
    <t>Braden Willis</t>
  </si>
  <si>
    <t>Sent reasonably particular response 10/23; No response</t>
  </si>
  <si>
    <t>2023-3726</t>
  </si>
  <si>
    <t>Crash 202300468165 23ISPC0165155</t>
  </si>
  <si>
    <t>2023-3727</t>
  </si>
  <si>
    <t>Jennifer Ferrie - Maricopa County Sheriff's Office</t>
  </si>
  <si>
    <t>Emma Alrich-No Record</t>
  </si>
  <si>
    <t>2023-3728</t>
  </si>
  <si>
    <t>Hailey Douglass - Kentucky Department of Corrections</t>
  </si>
  <si>
    <t>Probation - Anthony Williams - KY</t>
  </si>
  <si>
    <t xml:space="preserve">Sent Citation/Warning. </t>
  </si>
  <si>
    <t>2023-3729</t>
  </si>
  <si>
    <t>Crash 202300174459 Full request</t>
  </si>
  <si>
    <t>Crash 202300174459</t>
  </si>
  <si>
    <t>2023-00174459</t>
  </si>
  <si>
    <t>2023-3730</t>
  </si>
  <si>
    <t>Tekeema Landers - Atlanta Police Department</t>
  </si>
  <si>
    <t>No record found- Caprisha Inez Bonner</t>
  </si>
  <si>
    <t>2023-3731</t>
  </si>
  <si>
    <t>21ISPC013114 Full request</t>
  </si>
  <si>
    <t>21ISPC013114</t>
  </si>
  <si>
    <t>Sent CAD, Sent videos(Evidence.com), no photos to provide, will send 911 when received, denied case report 5-14-3-4(b)(1)</t>
  </si>
  <si>
    <t>2023-3732</t>
  </si>
  <si>
    <t>Spencer McKenney - HIS Constructors, Inc</t>
  </si>
  <si>
    <t>Crash 202300469176 Crash Report</t>
  </si>
  <si>
    <t>2023-3733</t>
  </si>
  <si>
    <t>Susan Schmelzer - Afics</t>
  </si>
  <si>
    <t>Crash 202300479704 Traffic Video</t>
  </si>
  <si>
    <t>2023-3734</t>
  </si>
  <si>
    <t>Crash 202300160462 Photos</t>
  </si>
  <si>
    <t>Crash 202300160462</t>
  </si>
  <si>
    <t>2023-3735</t>
  </si>
  <si>
    <t>2023-3736</t>
  </si>
  <si>
    <t>Stacy Reese - Washington Police</t>
  </si>
  <si>
    <t>Marshall Seat - Case Report</t>
  </si>
  <si>
    <t>Marshall Seat 46-06035</t>
  </si>
  <si>
    <t xml:space="preserve">Agency to agency request- sent photos and case report with SSN Redacted (Onedrive). Possible videos, Paulita working on copying from vhs. </t>
  </si>
  <si>
    <t>2023-3737</t>
  </si>
  <si>
    <t>Lisa Mohney - Frost Brown Todd</t>
  </si>
  <si>
    <t>2023-3738</t>
  </si>
  <si>
    <t>Stephanie Rickketts - Progressive</t>
  </si>
  <si>
    <t>Crash 202300409335 Body Cam</t>
  </si>
  <si>
    <t>Crash 202300409335</t>
  </si>
  <si>
    <t>2023-00409335 Videos</t>
  </si>
  <si>
    <t>2023-3739</t>
  </si>
  <si>
    <t>Anthony Reed</t>
  </si>
  <si>
    <t>21ISPC016214</t>
  </si>
  <si>
    <t>Provided media summary.  Denied reports 5-14-3-4(b)(1).  Referred to Delaware County Jail and Courts for booking/court records</t>
  </si>
  <si>
    <t>2023-3740</t>
  </si>
  <si>
    <t>Lindsay Owens</t>
  </si>
  <si>
    <t>2023-00339942</t>
  </si>
  <si>
    <t xml:space="preserve">Duplicate request. See Lindsay Owens 10/23/2023 request. </t>
  </si>
  <si>
    <t>2023-3741</t>
  </si>
  <si>
    <t>Melvin Doxie</t>
  </si>
  <si>
    <t>Crach Report 1420090429171909</t>
  </si>
  <si>
    <t>2023-3742</t>
  </si>
  <si>
    <t>Paula Werling - Manges Law Firm</t>
  </si>
  <si>
    <t>Crash 202300477390 Photos</t>
  </si>
  <si>
    <t>2023-3743</t>
  </si>
  <si>
    <t>Beth Jacobson - Truman Law</t>
  </si>
  <si>
    <t>Crash 202300428856 Photos</t>
  </si>
  <si>
    <t>Crash 202300428806 23ISPC014771 202300428856</t>
  </si>
  <si>
    <t>PR Extend: 2023-00428806 Case Made to Exten Retention</t>
  </si>
  <si>
    <t>secondary crash to 202300428806. Pending investigation, records not complete. Check back in 60-90 days</t>
  </si>
  <si>
    <t>2023-3744</t>
  </si>
  <si>
    <t>Anthony Coleman - Oak Park Police Department</t>
  </si>
  <si>
    <t>Record found- Top Hernandez- sent 1 citation</t>
  </si>
  <si>
    <t>2023-3745</t>
  </si>
  <si>
    <t>Roger Barrette - Cooper Barrete Counsulting</t>
  </si>
  <si>
    <t>2023-00296576</t>
  </si>
  <si>
    <t>2023-3746</t>
  </si>
  <si>
    <t>Danielle Dugen</t>
  </si>
  <si>
    <t>Record</t>
  </si>
  <si>
    <t>Not reasonably particular.  Requested revision</t>
  </si>
  <si>
    <t>2023-3747</t>
  </si>
  <si>
    <t>Beth Jackson - Truman Law</t>
  </si>
  <si>
    <t>Crash 202300428806 Photos</t>
  </si>
  <si>
    <t xml:space="preserve">Pending investigation. records not complete or available at this time. Check back in 60 -90 days. </t>
  </si>
  <si>
    <t>2023-3748</t>
  </si>
  <si>
    <t>Celena Wilson - USPS</t>
  </si>
  <si>
    <t>USPS OIG</t>
  </si>
  <si>
    <t>Provided requested reports after I was given the DPPA exception</t>
  </si>
  <si>
    <t>2023-3749</t>
  </si>
  <si>
    <t>Lexis Nexis 232800991</t>
  </si>
  <si>
    <t>23ISPC016526 Theft Report</t>
  </si>
  <si>
    <t>23ISPC016526</t>
  </si>
  <si>
    <t>2023-3750</t>
  </si>
  <si>
    <t>David Phillips</t>
  </si>
  <si>
    <t>Crash 202300487036 Report</t>
  </si>
  <si>
    <t xml:space="preserve">Crash 202300450399  </t>
  </si>
  <si>
    <t>Sent reasonably particular response 10/24; no response; got report from Allen County 11/2</t>
  </si>
  <si>
    <t>2023-3751</t>
  </si>
  <si>
    <t>Ulugbek Abdishukurov</t>
  </si>
  <si>
    <t>Crash 202300482129 Video</t>
  </si>
  <si>
    <t>2023-00482129</t>
  </si>
  <si>
    <t>wanted highway video - follow up request sent on 11/6, sent 911 and referred to buycrash</t>
  </si>
  <si>
    <t>2023-3752</t>
  </si>
  <si>
    <t>Crash 202300354972 Crash Report</t>
  </si>
  <si>
    <t>2023-3753</t>
  </si>
  <si>
    <t>Lexis Nexis 232860126</t>
  </si>
  <si>
    <t>Crash 202300479704 Photos</t>
  </si>
  <si>
    <t>2023-00479704 Photos</t>
  </si>
  <si>
    <t>2023-3754</t>
  </si>
  <si>
    <t>Caleb Brown - NY County District Attorney</t>
  </si>
  <si>
    <t>no incident report- sent citation</t>
  </si>
  <si>
    <t>2023-3755</t>
  </si>
  <si>
    <t xml:space="preserve">Michael Claims </t>
  </si>
  <si>
    <t>Crash 202300471324 Crash Report</t>
  </si>
  <si>
    <t>2023-3756</t>
  </si>
  <si>
    <t>Wesley Money - Scott County Probation Department</t>
  </si>
  <si>
    <t>45-27350</t>
  </si>
  <si>
    <t>No sentencing information in case report.  Referred requestor to the Scott County Courts/Prosecutor's Office</t>
  </si>
  <si>
    <t>2023-3757</t>
  </si>
  <si>
    <t>Lori Durbin - Marion County Sheriff's Office</t>
  </si>
  <si>
    <t>Lance Varnell</t>
  </si>
  <si>
    <t>Sent both case reports with redacted SSNs</t>
  </si>
  <si>
    <t>2023-3758</t>
  </si>
  <si>
    <t xml:space="preserve">Referred to buycrash; handled by Greenfield PD </t>
  </si>
  <si>
    <t>2023-3759</t>
  </si>
  <si>
    <t>David Johnson - Department of Homeland Security</t>
  </si>
  <si>
    <t>Hazem Bata - 1 Warning</t>
  </si>
  <si>
    <t>2023-3760</t>
  </si>
  <si>
    <t>Jeanette Merchant 1790444</t>
  </si>
  <si>
    <t>2023-3761</t>
  </si>
  <si>
    <t>Jeanette Merchant 1791999</t>
  </si>
  <si>
    <t xml:space="preserve">Referred to buycrash.com; taken by Wells SD </t>
  </si>
  <si>
    <t>2023-3762</t>
  </si>
  <si>
    <t>This is a pending investigation. Records not complete. Check back in 60 -90 days. (Update 12/5/2023: Pending investigation. Records not complete. Submit new records request after 2/5/2024.)</t>
  </si>
  <si>
    <t>2023-3763</t>
  </si>
  <si>
    <t xml:space="preserve">Jimmie Johnson </t>
  </si>
  <si>
    <t>Requested new email without attachment 10/19; no response</t>
  </si>
  <si>
    <t>2023-3764</t>
  </si>
  <si>
    <t>Crash Records Full request 202300351478</t>
  </si>
  <si>
    <t>Crash 202300351478 23ISPC012031</t>
  </si>
  <si>
    <t>Case still pending; check back in 60-90 days</t>
  </si>
  <si>
    <t>2023-3765</t>
  </si>
  <si>
    <t>Jessica Flessert - My Path Companies</t>
  </si>
  <si>
    <t>Criminal Complaints</t>
  </si>
  <si>
    <t>23ISPC005517</t>
  </si>
  <si>
    <t>2023-3766</t>
  </si>
  <si>
    <t>Jeanette Merchant 1936957</t>
  </si>
  <si>
    <t>2023-3767</t>
  </si>
  <si>
    <t>Crash Report and 911</t>
  </si>
  <si>
    <t>2023-3768</t>
  </si>
  <si>
    <t>Jennifer Goins - Boone County Sheriff's Office</t>
  </si>
  <si>
    <t>Virginia Clark - No records</t>
  </si>
  <si>
    <t>2023-3769</t>
  </si>
  <si>
    <t>911 Audio and Photos</t>
  </si>
  <si>
    <t>No records responsive- Crash happened in Illinios</t>
  </si>
  <si>
    <t>2023-3770</t>
  </si>
  <si>
    <t>Lexis Nexis 232933251</t>
  </si>
  <si>
    <t>Crash 202300441875 Photos</t>
  </si>
  <si>
    <t>PR Extend: 202300441875 Case Made to extend retention</t>
  </si>
  <si>
    <t>Pending Investigation, REcords not complete or available.  Check back after 12/26/2023.</t>
  </si>
  <si>
    <t>2023-3771</t>
  </si>
  <si>
    <t>Lexis Nexis 232933301</t>
  </si>
  <si>
    <t>Crash 202300441875 Supplemental Report</t>
  </si>
  <si>
    <t>Pending investigation, REcords not complete or available.  Check back after 12/26/2023.</t>
  </si>
  <si>
    <t>2023-3772</t>
  </si>
  <si>
    <t>Angie Russell - Whitten Law Office</t>
  </si>
  <si>
    <t>Crash 202300484070 23ISPC016699</t>
  </si>
  <si>
    <t>2023-00484070</t>
  </si>
  <si>
    <t>Case pending; check back after 1/17/24</t>
  </si>
  <si>
    <t>2023-3773</t>
  </si>
  <si>
    <t>Crash 202300469375 Full request</t>
  </si>
  <si>
    <t>Crash 202300469375 23ISPC016194</t>
  </si>
  <si>
    <t>2023-00469375 Case</t>
  </si>
  <si>
    <t>2023-3774</t>
  </si>
  <si>
    <t>202300433542 CAD 23ISPC014917</t>
  </si>
  <si>
    <t>2023-00433542</t>
  </si>
  <si>
    <t>Open estate case- referred to trial rules</t>
  </si>
  <si>
    <t>2023-3775</t>
  </si>
  <si>
    <t>2023-3776</t>
  </si>
  <si>
    <t xml:space="preserve">Kat Dean </t>
  </si>
  <si>
    <t>2023-3777</t>
  </si>
  <si>
    <t>Lexis Nexis 232862151</t>
  </si>
  <si>
    <t>Crash 202300479704 Video</t>
  </si>
  <si>
    <t>Crash 202300479704</t>
  </si>
  <si>
    <t>2023-00479704 Videos</t>
  </si>
  <si>
    <t>2023-3778</t>
  </si>
  <si>
    <t>Lexis Nexis 232963481</t>
  </si>
  <si>
    <t>23ISPC009206 Reconstruction Report</t>
  </si>
  <si>
    <t>Case: PR Photos: 2023-00265263</t>
  </si>
  <si>
    <t>2023-3779</t>
  </si>
  <si>
    <t>Lexis Nexis 233194336</t>
  </si>
  <si>
    <t>23ISPC016638 Theft Report</t>
  </si>
  <si>
    <t>23ISPC016638</t>
  </si>
  <si>
    <t>2023-3780</t>
  </si>
  <si>
    <t>Amber Jaynes - Marion County Coroner's Office</t>
  </si>
  <si>
    <t>2023-3781</t>
  </si>
  <si>
    <t>23ISPC015652 Incident Report</t>
  </si>
  <si>
    <t>23ISPC015652</t>
  </si>
  <si>
    <t>Case still pending, check back after 12/28; sent press release</t>
  </si>
  <si>
    <t>2023-3782</t>
  </si>
  <si>
    <t>Nanika Sissoko</t>
  </si>
  <si>
    <t>Referred to cumberland PD</t>
  </si>
  <si>
    <t>2023-3783</t>
  </si>
  <si>
    <t>Christine Hughes 3332182137</t>
  </si>
  <si>
    <t>2023-3784</t>
  </si>
  <si>
    <t>Christine Hughes 1120023315</t>
  </si>
  <si>
    <t>Crash 202300426971 Crash Report</t>
  </si>
  <si>
    <t>CAD 202300426971 23ISPC018791</t>
  </si>
  <si>
    <t>Denied incident under 5-14-3-4(b)(1), Sent media summary for insurance</t>
  </si>
  <si>
    <t>2023-3785</t>
  </si>
  <si>
    <t>Christine Hughes 1120013237</t>
  </si>
  <si>
    <t>Crash 202300426109 Crash Report</t>
  </si>
  <si>
    <t>2023-3786</t>
  </si>
  <si>
    <t>Christine Hughes 4170830923</t>
  </si>
  <si>
    <t>Crash 20230430469 Crash Report</t>
  </si>
  <si>
    <t>2023-3787</t>
  </si>
  <si>
    <t>Christine Hughes 1120048657</t>
  </si>
  <si>
    <t>23ISPC015556 Case Report</t>
  </si>
  <si>
    <t>23ISPC015556</t>
  </si>
  <si>
    <t xml:space="preserve">Denied 5-14-3-4(b)(1); provided Media Summary </t>
  </si>
  <si>
    <t>2023-3788</t>
  </si>
  <si>
    <t xml:space="preserve">Gypsy Garrison </t>
  </si>
  <si>
    <t>2022-00241683</t>
  </si>
  <si>
    <t>Criminal case still pending - deferred 5.2(a)(2)(B)-(C)</t>
  </si>
  <si>
    <t>2023-3789</t>
  </si>
  <si>
    <t>Lexis Nexis 233070211</t>
  </si>
  <si>
    <t>2023-3790</t>
  </si>
  <si>
    <t>Amy Murphy - Allen County Children Services</t>
  </si>
  <si>
    <t>Sent link to limited criminal history</t>
  </si>
  <si>
    <t>2023-3791</t>
  </si>
  <si>
    <t>Jeanette Merchant 1938050</t>
  </si>
  <si>
    <t>2023-3792</t>
  </si>
  <si>
    <t>Jeanette Merchant 1938213</t>
  </si>
  <si>
    <t>2023-3793</t>
  </si>
  <si>
    <t>asked to revise and check accuracy - no response - closed</t>
  </si>
  <si>
    <t>2023-3794</t>
  </si>
  <si>
    <t>Crash 202300437515 Photos</t>
  </si>
  <si>
    <t>Crash 202300437515</t>
  </si>
  <si>
    <t>2023-00437515 Photos</t>
  </si>
  <si>
    <t>2023-3795</t>
  </si>
  <si>
    <t>Crash 202100333106 Photos</t>
  </si>
  <si>
    <t>Crash 202100333106 21ISPC012348</t>
  </si>
  <si>
    <t>2021-00333106</t>
  </si>
  <si>
    <t>2023-3796</t>
  </si>
  <si>
    <t xml:space="preserve">Crash 202300176520 Full Request </t>
  </si>
  <si>
    <t>Crash 202300176520</t>
  </si>
  <si>
    <t xml:space="preserve">Request closed due to recieving subpoena </t>
  </si>
  <si>
    <t>2023-3797</t>
  </si>
  <si>
    <t>Lauren Francis - Indiana Depart of Child Services</t>
  </si>
  <si>
    <t>23ISC015634</t>
  </si>
  <si>
    <t>2023-3798</t>
  </si>
  <si>
    <t xml:space="preserve"> 23-3332 Report</t>
  </si>
  <si>
    <t>2023-3799</t>
  </si>
  <si>
    <t>Jose Rodriguez</t>
  </si>
  <si>
    <t>23ISPC016710</t>
  </si>
  <si>
    <t>2023-3800</t>
  </si>
  <si>
    <t>Jeanette Merchant 1841062</t>
  </si>
  <si>
    <t>2023-3801</t>
  </si>
  <si>
    <t>David Myers - D.L. Myers &amp; Associate</t>
  </si>
  <si>
    <t>Names and Emails</t>
  </si>
  <si>
    <t>Referred to Lowell Post and provided link to the government contact information website.</t>
  </si>
  <si>
    <t>2023-3802</t>
  </si>
  <si>
    <t>Crash 202300484595 Photos</t>
  </si>
  <si>
    <t>2023-00484595 Photos</t>
  </si>
  <si>
    <t>2023-3803</t>
  </si>
  <si>
    <t>Crash 202300428806 Full request</t>
  </si>
  <si>
    <t>PR Extend: 2023-00428806 Case Made to extend retention</t>
  </si>
  <si>
    <t xml:space="preserve">Pending investigation, REcords not complete or available. videos are not being released at this time. Check back in 60-90 days. </t>
  </si>
  <si>
    <t>2023-3804</t>
  </si>
  <si>
    <t>Jonathan Wygonski - Roetzel</t>
  </si>
  <si>
    <t>IN7429002730 CMV Inspection Report</t>
  </si>
  <si>
    <t>IN7429002730</t>
  </si>
  <si>
    <t>2023-3805</t>
  </si>
  <si>
    <t xml:space="preserve">Debbie Garcia </t>
  </si>
  <si>
    <t>Case Report Number</t>
  </si>
  <si>
    <t>62-02685</t>
  </si>
  <si>
    <t>Sent case number only</t>
  </si>
  <si>
    <t>2023-3806</t>
  </si>
  <si>
    <t>Gage Westhouse - MIchigan Army National Guard</t>
  </si>
  <si>
    <t xml:space="preserve">Dejon Rodriguez-No Record </t>
  </si>
  <si>
    <t>2023-3807</t>
  </si>
  <si>
    <t>Carissa Swalls - Craig Kelley &amp; Faultless</t>
  </si>
  <si>
    <t>Crash 202200039595 Supplemental Report</t>
  </si>
  <si>
    <t xml:space="preserve">No Supplemental Report to provide </t>
  </si>
  <si>
    <t>2023-3808</t>
  </si>
  <si>
    <t>Lindsay Owens - Washington Times Herald</t>
  </si>
  <si>
    <t xml:space="preserve">2023-00339942 </t>
  </si>
  <si>
    <t>Referred to buycrash, Sent Press Release, no 911 calls, pending court case, photos are not being released at this time. check back after 1/13/2024</t>
  </si>
  <si>
    <t>2023-3809</t>
  </si>
  <si>
    <t>2023-3810</t>
  </si>
  <si>
    <t>Jeanette Merchant 1789963</t>
  </si>
  <si>
    <t>2023-3811</t>
  </si>
  <si>
    <t>Phyllis Egemo - Hoosier Hills Credit Union</t>
  </si>
  <si>
    <t>23ISPC013776 Report</t>
  </si>
  <si>
    <t>23ISPC013776</t>
  </si>
  <si>
    <t>No records; on going investigation; Sent Media Summary 1/25/2024</t>
  </si>
  <si>
    <t>2023-3812</t>
  </si>
  <si>
    <t>Lexis Nexis 233438261</t>
  </si>
  <si>
    <t>Crash 202300482974 Crash Report</t>
  </si>
  <si>
    <t>2023-3813</t>
  </si>
  <si>
    <t>Lexis Nexis 233373266</t>
  </si>
  <si>
    <t>23ISPC014740 Theft Report</t>
  </si>
  <si>
    <t>23ISPC014740</t>
  </si>
  <si>
    <t>2023-3814</t>
  </si>
  <si>
    <t>Jimmie Johnson</t>
  </si>
  <si>
    <t>21ISPC000596</t>
  </si>
  <si>
    <t>Sent Probable Cause Affidavit, referred to porter county.</t>
  </si>
  <si>
    <t>2023-3815</t>
  </si>
  <si>
    <t>Matthew Gilmore - Erie Insurance</t>
  </si>
  <si>
    <t>Crash 202300486712 Recon, Photos Video</t>
  </si>
  <si>
    <t>Crash 202300486712 23ISPC016800</t>
  </si>
  <si>
    <t>2023-00486712 Case</t>
  </si>
  <si>
    <t>Case pending; check back after 1/21/2024</t>
  </si>
  <si>
    <t>2023-3816</t>
  </si>
  <si>
    <t>Greg Mayyou - Montgomery Police Department</t>
  </si>
  <si>
    <t>Record found- citation sent- Johnathan Doyle</t>
  </si>
  <si>
    <t>2023-3817</t>
  </si>
  <si>
    <t xml:space="preserve">Teresa McCurry </t>
  </si>
  <si>
    <t>23ISPC016813</t>
  </si>
  <si>
    <t>2023-3818</t>
  </si>
  <si>
    <t>Crash 202300493420 Full request</t>
  </si>
  <si>
    <t>Crash 202300493420</t>
  </si>
  <si>
    <t>2023-00493420 Case</t>
  </si>
  <si>
    <t>Sent CAD and CMV Inspection; Photos and videos (evidence.com)</t>
  </si>
  <si>
    <t>2023-3819</t>
  </si>
  <si>
    <t>2023-3820</t>
  </si>
  <si>
    <t>No record- James Douglas Molenaar</t>
  </si>
  <si>
    <t>2023-3821</t>
  </si>
  <si>
    <t>Jeanette Merchant 1938883</t>
  </si>
  <si>
    <t>2023-3822</t>
  </si>
  <si>
    <t xml:space="preserve">No CMV taken. </t>
  </si>
  <si>
    <t>2023-3823</t>
  </si>
  <si>
    <t>David Myers - Myers &amp; Associates</t>
  </si>
  <si>
    <t>Crash 202200088867 Supplemental Report</t>
  </si>
  <si>
    <t>2023-3824</t>
  </si>
  <si>
    <t>Jeanette Merchant 1840606</t>
  </si>
  <si>
    <t>Referred to buycrash.com and Elkhart PD</t>
  </si>
  <si>
    <t>2023-3825</t>
  </si>
  <si>
    <t>Faith Hartig - Crawford &amp; Company</t>
  </si>
  <si>
    <t>Crash 202300351478 Recon Report and Photos</t>
  </si>
  <si>
    <t>2023-00351478 Photos</t>
  </si>
  <si>
    <t>Sent Reconstruction Report and Photos (evidence.com)</t>
  </si>
  <si>
    <t>2023-3826</t>
  </si>
  <si>
    <t>referred to buycrash.</t>
  </si>
  <si>
    <t>2023-3827</t>
  </si>
  <si>
    <t>Jessica Nguyen - Car Fax</t>
  </si>
  <si>
    <t>Crash 202000336378 Crash Report</t>
  </si>
  <si>
    <t>2023-3828</t>
  </si>
  <si>
    <t>Crash 202300009761 Photos and Videos</t>
  </si>
  <si>
    <t>Open criminal- referred back after case is decided</t>
  </si>
  <si>
    <t>2023-3829</t>
  </si>
  <si>
    <t xml:space="preserve">Sent Case Reports </t>
  </si>
  <si>
    <t>2023-3830</t>
  </si>
  <si>
    <t>North Chicago</t>
  </si>
  <si>
    <t>Unknown sender did not open attachement, aske to put request in body of email. was kicked back, email North Chicago PD if this was theirs, no response. Closed 11/9/2023</t>
  </si>
  <si>
    <t>2023-3831</t>
  </si>
  <si>
    <t xml:space="preserve">Ronald Hutchinson </t>
  </si>
  <si>
    <t>Sent reasonably particular 10/25; no response</t>
  </si>
  <si>
    <t>2023-3832</t>
  </si>
  <si>
    <t>46-06635 Photos and Videos</t>
  </si>
  <si>
    <t>Rebecca Harvey 46-06625</t>
  </si>
  <si>
    <t xml:space="preserve">Agency to Agency - Sent photos and evidence logs(Onedrive). possible video, Paulita working on copying video from vhs tape. </t>
  </si>
  <si>
    <t>2023-3833</t>
  </si>
  <si>
    <t xml:space="preserve">Jeanette Merchant 1795280 </t>
  </si>
  <si>
    <t>Referred to buycrash.com and Washington SD</t>
  </si>
  <si>
    <t>2023-3834</t>
  </si>
  <si>
    <t>Jeanette Merchant 1800634</t>
  </si>
  <si>
    <t>Referred to buycrash.com; Dubois SD</t>
  </si>
  <si>
    <t>2023-3835</t>
  </si>
  <si>
    <t>Dion Bozman - Scottsdale Police Department</t>
  </si>
  <si>
    <t>Drew Wheeler - No records; sent open cause number for assisting pursuit 57C01-2104-F1-000001</t>
  </si>
  <si>
    <t>2023-3836</t>
  </si>
  <si>
    <t>No records- Aaron August Brissman</t>
  </si>
  <si>
    <t>2023-3837</t>
  </si>
  <si>
    <t>Crash 202300280603 Report</t>
  </si>
  <si>
    <t>2023-3838</t>
  </si>
  <si>
    <t>Crash 202300475054 Full request</t>
  </si>
  <si>
    <t>Crash 2023004575054</t>
  </si>
  <si>
    <t>2023-3839</t>
  </si>
  <si>
    <t>Allison Hill - Greene &amp; Schultz</t>
  </si>
  <si>
    <t>Crash 202300483248 Photos</t>
  </si>
  <si>
    <t>202300483248 Photos</t>
  </si>
  <si>
    <t>2023-3840</t>
  </si>
  <si>
    <t>Crash 202300493420 Full Request</t>
  </si>
  <si>
    <t>Sent CMV and CAD; Photos and Videos (evidence.com)</t>
  </si>
  <si>
    <t>2023-3841</t>
  </si>
  <si>
    <t>Crash 202300385351 Reconstruction and Videos</t>
  </si>
  <si>
    <t>Crash 202300385351 23ISPC013117</t>
  </si>
  <si>
    <t>2023-00385351 Case</t>
  </si>
  <si>
    <t xml:space="preserve">Case pending; check back in 60-90 days </t>
  </si>
  <si>
    <t>2023-3842</t>
  </si>
  <si>
    <t>Lisa Cramer - Erie Insurance</t>
  </si>
  <si>
    <t>Crash 202300482055 Photos</t>
  </si>
  <si>
    <t>No photos taken per Trooper</t>
  </si>
  <si>
    <t>2023-3843</t>
  </si>
  <si>
    <t>Larryn Barnhouse</t>
  </si>
  <si>
    <t>911 and Videos 202300496239</t>
  </si>
  <si>
    <t>23ISPC017089</t>
  </si>
  <si>
    <t>2023-00496239</t>
  </si>
  <si>
    <t>Randolph County took 911 calls and requested video was Randolph County's.  Referred requestor to Randolph County</t>
  </si>
  <si>
    <t>2023-3844</t>
  </si>
  <si>
    <t>Crash 202300443549 Photos</t>
  </si>
  <si>
    <t>2023-00443549 Photos</t>
  </si>
  <si>
    <t>2023-3845</t>
  </si>
  <si>
    <t>Crash 202300040076 Full request</t>
  </si>
  <si>
    <t>2023-00040076 Photos and videos</t>
  </si>
  <si>
    <t>Sent CAD Detail, 911/Radio Traffic, Photos and 2 extracted videos (Evidence.com)</t>
  </si>
  <si>
    <t>2023-3846</t>
  </si>
  <si>
    <t>Stephanie Halliburton - Yavapai County Sheriff</t>
  </si>
  <si>
    <t>No records- Adrienne Marie Piccono</t>
  </si>
  <si>
    <t>2023-3847</t>
  </si>
  <si>
    <t>2023-00403423</t>
  </si>
  <si>
    <t>2023-3848</t>
  </si>
  <si>
    <t>Crash 202300403423 CMV Inspection Report</t>
  </si>
  <si>
    <t>2023-3849</t>
  </si>
  <si>
    <t>Lexis Nexis 233642746</t>
  </si>
  <si>
    <t>Crash 202300472139 Photos</t>
  </si>
  <si>
    <t>2023-3850</t>
  </si>
  <si>
    <t xml:space="preserve">Lexis Nexis 232196431 </t>
  </si>
  <si>
    <t>Crash 202300474683 Theft Report</t>
  </si>
  <si>
    <t>Not a theft, Only Crash. Referred to buycrash.com</t>
  </si>
  <si>
    <t>2023-3851</t>
  </si>
  <si>
    <t>Crash 202300469929 Photos</t>
  </si>
  <si>
    <t>2023-00469929</t>
  </si>
  <si>
    <t>2023-3852</t>
  </si>
  <si>
    <t>2023-3853</t>
  </si>
  <si>
    <t>Jeanette Merchant 1926363</t>
  </si>
  <si>
    <t>2023-3854</t>
  </si>
  <si>
    <t>Referred to buycrash.com under local id 2023-00215479</t>
  </si>
  <si>
    <t>2023-3855</t>
  </si>
  <si>
    <t>Jeanette Merchant 1931232</t>
  </si>
  <si>
    <t>2023-3856</t>
  </si>
  <si>
    <t>Courtney Woods - Scopelitits Garvin Light</t>
  </si>
  <si>
    <t>23ISPC008555 Full request</t>
  </si>
  <si>
    <t>sent photos, videos, cad, incident and recon report</t>
  </si>
  <si>
    <t>2023-3857</t>
  </si>
  <si>
    <t>William Born</t>
  </si>
  <si>
    <t>23ISPC016459</t>
  </si>
  <si>
    <t>Report with the Allen County Prosecutor's Office for review.  Check back in 30 - 45 days</t>
  </si>
  <si>
    <t>2023-3858</t>
  </si>
  <si>
    <t xml:space="preserve">Tobias Lundy-No Record </t>
  </si>
  <si>
    <t>2023-3859</t>
  </si>
  <si>
    <t>Jeanette Merchant 1933965</t>
  </si>
  <si>
    <t>No records located</t>
  </si>
  <si>
    <t>2023-3860</t>
  </si>
  <si>
    <t>Alain Dubreiul - KP Attorney</t>
  </si>
  <si>
    <t>2023-3861</t>
  </si>
  <si>
    <t>Jason Parsons</t>
  </si>
  <si>
    <t>Court case is concluded.  Sent dash cam vidoe</t>
  </si>
  <si>
    <t>2023-3862</t>
  </si>
  <si>
    <t>Crash 202300477251 Photos</t>
  </si>
  <si>
    <t>2023-00477251 Photos</t>
  </si>
  <si>
    <t>2023-3863</t>
  </si>
  <si>
    <t>PR Videos: 2023-00454830 Photos</t>
  </si>
  <si>
    <t>Send CAD Detail, 911/Radio, Photos and video (2 Extracted)(Evidence.com)</t>
  </si>
  <si>
    <t>2023-3864</t>
  </si>
  <si>
    <t>Catherine</t>
  </si>
  <si>
    <t>2023-3865</t>
  </si>
  <si>
    <t>Peggy Barnum - MCS Litigation Support</t>
  </si>
  <si>
    <t>2023-00461868 Case</t>
  </si>
  <si>
    <t>2023-3866</t>
  </si>
  <si>
    <t>Paula Houston</t>
  </si>
  <si>
    <t>Crash 202300340932 23ISPC011689</t>
  </si>
  <si>
    <t>231SPCO11689</t>
  </si>
  <si>
    <t>2023-3867</t>
  </si>
  <si>
    <t>Ronald Burns - Mine Safety and Health Enforcement</t>
  </si>
  <si>
    <t>Mine Accident</t>
  </si>
  <si>
    <t>23ISPC014991</t>
  </si>
  <si>
    <t>2023-3868</t>
  </si>
  <si>
    <t>Cindy Woodworth</t>
  </si>
  <si>
    <t>Identity Fraud Case Report</t>
  </si>
  <si>
    <t>No records responsive- followed up in november- reffered to command post 22 and dwd fraud unit.</t>
  </si>
  <si>
    <t>2023-3869</t>
  </si>
  <si>
    <t>Chelsea Smith -  Western Express</t>
  </si>
  <si>
    <t>Crash 202200054315 Crash Report</t>
  </si>
  <si>
    <t>2023-3870</t>
  </si>
  <si>
    <t>Jennifer Moran - FBI</t>
  </si>
  <si>
    <t>21ISPC000640 Incident Report</t>
  </si>
  <si>
    <t>21ISPC000640</t>
  </si>
  <si>
    <t>2023-3871</t>
  </si>
  <si>
    <t>Crash 202200183602 Full request</t>
  </si>
  <si>
    <t>202200183602 22ISPC005756</t>
  </si>
  <si>
    <t>2023-3872</t>
  </si>
  <si>
    <t>Crash 202300373358 Full request</t>
  </si>
  <si>
    <t>Crash 202300373358</t>
  </si>
  <si>
    <t xml:space="preserve">Sent CAD, Sent photos and videos(Evidence.com), will send 911 Audio when received </t>
  </si>
  <si>
    <t>2023-3873</t>
  </si>
  <si>
    <t>SafeMax</t>
  </si>
  <si>
    <t>Crash 202300464726 Crash Report</t>
  </si>
  <si>
    <t>Crash 202300464726</t>
  </si>
  <si>
    <t>Crash report not taken, provided CAD Detail for insurance purposes.</t>
  </si>
  <si>
    <t>2023-3874</t>
  </si>
  <si>
    <t>Carla January - Texas Life Insurance Company</t>
  </si>
  <si>
    <t>22ISPC015175 Incident Report</t>
  </si>
  <si>
    <t>22ISPC015175</t>
  </si>
  <si>
    <t>2022-00486892 Case</t>
  </si>
  <si>
    <t>Sent Incident Report; denied tox 5-14-3-4(b)(1)</t>
  </si>
  <si>
    <t>2023-3875</t>
  </si>
  <si>
    <t>23ISPC007187 Medical Records and Toxicology</t>
  </si>
  <si>
    <t>PR Video and Photos: 2023-00203934</t>
  </si>
  <si>
    <t>sent Incident report(Recon and Cad included), Photos and videos (Evidence.ocm)</t>
  </si>
  <si>
    <t>2023-3876</t>
  </si>
  <si>
    <t>Chris White</t>
  </si>
  <si>
    <t>No 911 audio- past retention date</t>
  </si>
  <si>
    <t>2023-3877</t>
  </si>
  <si>
    <t>Case Report and Body/Dash Cam</t>
  </si>
  <si>
    <t>22ISPC001565</t>
  </si>
  <si>
    <t>2022-00050529</t>
  </si>
  <si>
    <t>Not reasonably particular 5-14-3-3(a)(1) &amp; (i); Denied reports 5-14-3-4(b)(1); deferred videos as criminal case is still pending 5-14-3-5.2(a)(2)(B) - (C)</t>
  </si>
  <si>
    <t>2023-3878</t>
  </si>
  <si>
    <t>Crash 202100296699 Full request</t>
  </si>
  <si>
    <t>Crash 202100296699</t>
  </si>
  <si>
    <t>Case Filed, Apperance made, referred to trial rules, issue subpoena.</t>
  </si>
  <si>
    <t>2023-3879</t>
  </si>
  <si>
    <t xml:space="preserve">Crash 202300493224 Full Request </t>
  </si>
  <si>
    <t>Crash 202300493224 23ISPC016999</t>
  </si>
  <si>
    <t>2023-00493224 Case</t>
  </si>
  <si>
    <t>Pending investigation; check back after 4/30/2024</t>
  </si>
  <si>
    <t>2023-3880</t>
  </si>
  <si>
    <t>PR Extend: 202300428806 CAse made to extend retention</t>
  </si>
  <si>
    <t xml:space="preserve">Pending investigation, Records not complete or available. videos not released. check back in 60-90 days. </t>
  </si>
  <si>
    <t>2023-3881</t>
  </si>
  <si>
    <t>Lexis Nexis 233750776</t>
  </si>
  <si>
    <t>EMS report</t>
  </si>
  <si>
    <t>Do not maintain EMS reports</t>
  </si>
  <si>
    <t>2023-3882</t>
  </si>
  <si>
    <t>Lexis Nexis 233871151</t>
  </si>
  <si>
    <t>Crash 202300291341 Photos</t>
  </si>
  <si>
    <t>2023-00291341</t>
  </si>
  <si>
    <t>2023-3883</t>
  </si>
  <si>
    <t xml:space="preserve">Charlie Peck </t>
  </si>
  <si>
    <t>Denied report 5-14-3-4(b)(1), videos not release at this time, 5.2</t>
  </si>
  <si>
    <t>2023-3884</t>
  </si>
  <si>
    <t>Abdu Shakur</t>
  </si>
  <si>
    <t>Not reasonably particular 5-14-3-3(a)(1)</t>
  </si>
  <si>
    <t>2023-3885</t>
  </si>
  <si>
    <t>Gypsy Garrison</t>
  </si>
  <si>
    <t>22ISPC002500</t>
  </si>
  <si>
    <t>2022-00083503</t>
  </si>
  <si>
    <t>Denied reports, statements, investigative documents 5-14-3-4(b)(1), referred to Elkhart Superior Court 4 for court records, requested revision for LERs 5-14-3-3(i)</t>
  </si>
  <si>
    <t>2023-3886</t>
  </si>
  <si>
    <t>Rich Ledy</t>
  </si>
  <si>
    <t>Referred to criminal history website.</t>
  </si>
  <si>
    <t>2023-3887</t>
  </si>
  <si>
    <t>Lexis Nexis 232759141</t>
  </si>
  <si>
    <t>2023-3888</t>
  </si>
  <si>
    <t>Lexis Nexis 232145206</t>
  </si>
  <si>
    <t>23ISPC016449</t>
  </si>
  <si>
    <t>2023-3889</t>
  </si>
  <si>
    <t>Tabatha Jeffrey - Eskenazi Health</t>
  </si>
  <si>
    <t>Referred to Avon PD</t>
  </si>
  <si>
    <t>2023-3890</t>
  </si>
  <si>
    <t>Jordan Chacon - Law &amp; Crime Productions</t>
  </si>
  <si>
    <t>Sent 7 videos via evidence.com link.  Denied police report 5-14-3-4(b)(1).  Referred to Knox County Jail for mugshot.  Sent copy of new release</t>
  </si>
  <si>
    <t>2023-3891</t>
  </si>
  <si>
    <t>2023-3892</t>
  </si>
  <si>
    <t>202300156573 Full request</t>
  </si>
  <si>
    <t>Crash 202300156573 23ISPC005493</t>
  </si>
  <si>
    <t>PR Extend: 2023-00156573 Case made to extend retention</t>
  </si>
  <si>
    <t>Pending Case, Requested records and videos not being released at this time. check back after 1/13/2024</t>
  </si>
  <si>
    <t>2023-3893</t>
  </si>
  <si>
    <t>John Staus - Wisconsin Department of Corrections</t>
  </si>
  <si>
    <t>21ISPC00936</t>
  </si>
  <si>
    <t>2023-3894</t>
  </si>
  <si>
    <t>Michael Walsh - Charlotte County Sheriff's Office</t>
  </si>
  <si>
    <t>Record found- John Faucett- sent incident report, citation, and warning</t>
  </si>
  <si>
    <t>2023-3895</t>
  </si>
  <si>
    <t>Kevin Likes - Likes Law Office</t>
  </si>
  <si>
    <t>Reconstruction and Photos</t>
  </si>
  <si>
    <t>Crash 202300119475 23ISPC004282\Likes Law Firm Request</t>
  </si>
  <si>
    <t>2023-00119475</t>
  </si>
  <si>
    <t>Investigation ongoing.  Check back in 45-60 days</t>
  </si>
  <si>
    <t>2023-3896</t>
  </si>
  <si>
    <t>MCS Litigation Support</t>
  </si>
  <si>
    <t>2023-00461868</t>
  </si>
  <si>
    <t>2023-3897</t>
  </si>
  <si>
    <t>Darci Escue - Alvarez Law Offices</t>
  </si>
  <si>
    <t>Crash 202200316385 911 and Body Cam</t>
  </si>
  <si>
    <t>Crash 202200316385</t>
  </si>
  <si>
    <t>2023-3898</t>
  </si>
  <si>
    <t>Destiny Cooper</t>
  </si>
  <si>
    <t>Referred to Portage Police Department, per CHRIS</t>
  </si>
  <si>
    <t>2023-3899</t>
  </si>
  <si>
    <t>Latanya Cobbins - SRI</t>
  </si>
  <si>
    <t>2023-3900</t>
  </si>
  <si>
    <t>Mahogany Gayle - Community Impact Programs</t>
  </si>
  <si>
    <t>2023-3901</t>
  </si>
  <si>
    <t>Charlie Peck</t>
  </si>
  <si>
    <t>23ISPC013484</t>
  </si>
  <si>
    <t>2023-00395149</t>
  </si>
  <si>
    <t>Deferred law enforcement recordings 5-14-3-5.2(a)(2)(B)-(C).  Denied police report 5-14-3-4(b)(1).  Sent news release</t>
  </si>
  <si>
    <t>2023-3902</t>
  </si>
  <si>
    <t>Crash 202300173403 Full request</t>
  </si>
  <si>
    <t>Crash 202300173403</t>
  </si>
  <si>
    <t>2023-00173403</t>
  </si>
  <si>
    <t>Sent CAD; Photos and Videos (evdence.com)</t>
  </si>
  <si>
    <t>2023-3903</t>
  </si>
  <si>
    <t>Noah Frizzell - Lake Station Police Department</t>
  </si>
  <si>
    <t>17ISPC011155</t>
  </si>
  <si>
    <t xml:space="preserve">Sent Incident report, agency to agency, please refrain from public release. </t>
  </si>
  <si>
    <t>2023-3904</t>
  </si>
  <si>
    <t>Christopher Archer - Lucas County Sheriffs Office</t>
  </si>
  <si>
    <t>No record- Christopher Bruce Bennett</t>
  </si>
  <si>
    <t>2023-3905</t>
  </si>
  <si>
    <t>Lexis Nexis 233994436</t>
  </si>
  <si>
    <t>Crash 202300492292 Theft Report</t>
  </si>
  <si>
    <t>2023-3906</t>
  </si>
  <si>
    <t xml:space="preserve">Valerie Barnett </t>
  </si>
  <si>
    <t>Videos, 911, Incident Report</t>
  </si>
  <si>
    <t>Not reasonably particular 5-14-3-3(a)(1) &amp; 5-14-3-3(i)</t>
  </si>
  <si>
    <t>2023-3907</t>
  </si>
  <si>
    <t>Michael Coker - WCPO</t>
  </si>
  <si>
    <t>911 and Incident Report</t>
  </si>
  <si>
    <t>Active investigation.  Check back 45 - 60 days</t>
  </si>
  <si>
    <t>2023-3908</t>
  </si>
  <si>
    <t>Crash 202300492119 Full request</t>
  </si>
  <si>
    <t>Crash 202300492119</t>
  </si>
  <si>
    <t>2023-00492119</t>
  </si>
  <si>
    <t>2023-3909</t>
  </si>
  <si>
    <t>22ISPC005374</t>
  </si>
  <si>
    <t>2022-00172246</t>
  </si>
  <si>
    <t>No 911 - Check with Washington County, deferred videos 5-14-3-5.2(a)(2)(B)-(C), denied the rest 5-14-3-4(b)(1)</t>
  </si>
  <si>
    <t>2023-3910</t>
  </si>
  <si>
    <t>Lauren Zlatic - Wruck Paupore</t>
  </si>
  <si>
    <t>Crash 202300441019 Full request</t>
  </si>
  <si>
    <t>2023-00441019</t>
  </si>
  <si>
    <t>2023-3911</t>
  </si>
  <si>
    <t>Patrick Kacar - All State Insurance Company</t>
  </si>
  <si>
    <t>Crash 202300146863 Reconstruction Report</t>
  </si>
  <si>
    <t>Crash 202300146863 23ISPC005164</t>
  </si>
  <si>
    <t>2023-00146863 Case</t>
  </si>
  <si>
    <t>Sent Reconstruction report</t>
  </si>
  <si>
    <t>2023-3912</t>
  </si>
  <si>
    <t xml:space="preserve">Matt Vazquez </t>
  </si>
  <si>
    <t>No report taken- sent citation</t>
  </si>
  <si>
    <t>2023-3913</t>
  </si>
  <si>
    <t>Jeremy Schuette - Morton Grove Police Department</t>
  </si>
  <si>
    <t>Haley Hess - No Record</t>
  </si>
  <si>
    <t>2023-3914</t>
  </si>
  <si>
    <t>Bradford Smith- Ken Nunn Law</t>
  </si>
  <si>
    <t>Full request 202300253709</t>
  </si>
  <si>
    <t>2023-3915</t>
  </si>
  <si>
    <t>Amina Qotba</t>
  </si>
  <si>
    <t xml:space="preserve">Request no longer needed </t>
  </si>
  <si>
    <t>2023-3916</t>
  </si>
  <si>
    <t xml:space="preserve">Stephanie Hummel - Baker Sterchi </t>
  </si>
  <si>
    <t>Crash 202200517605 Full request</t>
  </si>
  <si>
    <t>202200517605 CAD 22ISPC016100</t>
  </si>
  <si>
    <t>2022-00517605</t>
  </si>
  <si>
    <t>Sent CAD, radio traffic, incident report, recon report, and photos.</t>
  </si>
  <si>
    <t>2023-3917</t>
  </si>
  <si>
    <t>Cindy Marsh</t>
  </si>
  <si>
    <t>2023-3918</t>
  </si>
  <si>
    <t>Crash 2023012025 Full request</t>
  </si>
  <si>
    <t xml:space="preserve">Not ISP, Referred to Lafayette PD </t>
  </si>
  <si>
    <t>2023-3919</t>
  </si>
  <si>
    <t>Crash 202300353891 Report and Photos</t>
  </si>
  <si>
    <t>Crash 202300353870 23ISPC012144</t>
  </si>
  <si>
    <t xml:space="preserve">2023-00353891/56/70 </t>
  </si>
  <si>
    <t xml:space="preserve">Referred to buycrash, asked to check accuaracy of the information. description matched secondary crash and was provided the photos from Robyn on 11/1/2023. Closing due to no response back about the accuaracy of information provided. </t>
  </si>
  <si>
    <t>2023-3920</t>
  </si>
  <si>
    <t>Robert RothKopf - Landwerlen &amp; Rothkopf</t>
  </si>
  <si>
    <t>2023-3921</t>
  </si>
  <si>
    <t>2023-3922</t>
  </si>
  <si>
    <t>Forwarded to Trooper McPheeters</t>
  </si>
  <si>
    <t>2023-3923</t>
  </si>
  <si>
    <t>Tammy Cross - Peraton</t>
  </si>
  <si>
    <t>Larry Johnson - 1 transcript, 1 field arrest, 1 citation, 1 warning</t>
  </si>
  <si>
    <t>2023-3924</t>
  </si>
  <si>
    <t>Jordan Butler - Spiros Law</t>
  </si>
  <si>
    <t xml:space="preserve"> 23ISPC017376 202300504714 Photos, Videos, Case Report</t>
  </si>
  <si>
    <t>23ISPC017376 202300504714</t>
  </si>
  <si>
    <t>2023-00504714 Case</t>
  </si>
  <si>
    <t>2023-3925</t>
  </si>
  <si>
    <t>Crash 202300353856 Photos</t>
  </si>
  <si>
    <t>2023-00353856</t>
  </si>
  <si>
    <t>2023-3926</t>
  </si>
  <si>
    <t>Chris Hawkins - TD Insurance</t>
  </si>
  <si>
    <t>2023-3927</t>
  </si>
  <si>
    <t>Christine Hughes 1120059141</t>
  </si>
  <si>
    <t>Crash 202300038973 Crash Report</t>
  </si>
  <si>
    <t>No Record Located.</t>
  </si>
  <si>
    <t>2023-3928</t>
  </si>
  <si>
    <t>Christine Hughes 3332187749</t>
  </si>
  <si>
    <t>Crash 202300286556 Crash Report</t>
  </si>
  <si>
    <t>2023-3929</t>
  </si>
  <si>
    <t>Christine Hughes 333296643</t>
  </si>
  <si>
    <t>Crash 202304789 Report</t>
  </si>
  <si>
    <t>2023-3930</t>
  </si>
  <si>
    <t>Christine Hughes 3332159800</t>
  </si>
  <si>
    <t xml:space="preserve">Referred to buycrash.com; Lafayette PD handled crash </t>
  </si>
  <si>
    <t>2023-3931</t>
  </si>
  <si>
    <t>Christine Hughes 3332154625</t>
  </si>
  <si>
    <t>Crash 202300445748 Report</t>
  </si>
  <si>
    <t>No Report taken, send calls for service for insurance purposes.</t>
  </si>
  <si>
    <t>2023-3932</t>
  </si>
  <si>
    <t>Michael Petrovitch - Livonia Police</t>
  </si>
  <si>
    <t>David Jarboe - No records</t>
  </si>
  <si>
    <t>2023-3933</t>
  </si>
  <si>
    <t>Christine Hughes 1132602600</t>
  </si>
  <si>
    <t>Crash 202300446316 Crash Report</t>
  </si>
  <si>
    <t>2023-3934</t>
  </si>
  <si>
    <t>Christine Hughes 1120036732</t>
  </si>
  <si>
    <t>Crash 202300452967 Crash Report</t>
  </si>
  <si>
    <t>2023-3935</t>
  </si>
  <si>
    <t>23ISPC015882</t>
  </si>
  <si>
    <t>2023-3936</t>
  </si>
  <si>
    <t xml:space="preserve">Gabby Harris </t>
  </si>
  <si>
    <t>Crash 202300472091 Crash Report</t>
  </si>
  <si>
    <t>Crash 202300472091</t>
  </si>
  <si>
    <t>No report taken; sent CAD 11/9</t>
  </si>
  <si>
    <t>2023-3937</t>
  </si>
  <si>
    <t>Allison Wheeler</t>
  </si>
  <si>
    <t>23ISPC003084 Body Cam</t>
  </si>
  <si>
    <t>2023-00085505</t>
  </si>
  <si>
    <t>Body cam found under 202</t>
  </si>
  <si>
    <t>2023-3938</t>
  </si>
  <si>
    <t>Cody Torpey - New York State Police</t>
  </si>
  <si>
    <t>Rebecca Solis-No Record</t>
  </si>
  <si>
    <t>2023-3939</t>
  </si>
  <si>
    <t>Megan Stevens - US Probation</t>
  </si>
  <si>
    <t>Crash Report: 202300492032</t>
  </si>
  <si>
    <t>Crash 202300492032 23ISPC016956</t>
  </si>
  <si>
    <t>2023-3940</t>
  </si>
  <si>
    <t>Lexis Nexis 234325571</t>
  </si>
  <si>
    <t>Crash 202300408941 23ISPC013983 Photos</t>
  </si>
  <si>
    <t>Crash 202300408941 23ISPC013983</t>
  </si>
  <si>
    <t>2023-3941</t>
  </si>
  <si>
    <t>Gloria Martin - San Francisco County Sheriff Office</t>
  </si>
  <si>
    <t>No record- Justine Jay De Guzman</t>
  </si>
  <si>
    <t>2023-3942</t>
  </si>
  <si>
    <t>Lexis Nexis 234238356</t>
  </si>
  <si>
    <t xml:space="preserve">Crash 202300486089 </t>
  </si>
  <si>
    <t>2023-3943</t>
  </si>
  <si>
    <t>Bryan Leverett - Progressive</t>
  </si>
  <si>
    <t>Crash 202300469452 911 Audio</t>
  </si>
  <si>
    <t>Crash 202300469452</t>
  </si>
  <si>
    <t xml:space="preserve">Sent 911 Radio </t>
  </si>
  <si>
    <t>2023-3944</t>
  </si>
  <si>
    <t>2023-3945</t>
  </si>
  <si>
    <t>John Keller</t>
  </si>
  <si>
    <t>Lab Analysis</t>
  </si>
  <si>
    <t>Inmate- John Keller</t>
  </si>
  <si>
    <t>2023-3946</t>
  </si>
  <si>
    <t>Justin Lee - 1 Warning/1 Ticket</t>
  </si>
  <si>
    <t>2023-3947</t>
  </si>
  <si>
    <t>Kristin Stillwell - Collier Couty Sheriff's Office</t>
  </si>
  <si>
    <t xml:space="preserve">Charles Wright- 1 Case Report(22ISPC001859), 2 Citations sent </t>
  </si>
  <si>
    <t>2023-3948</t>
  </si>
  <si>
    <t>Amanda Warner - Goodman Acker</t>
  </si>
  <si>
    <t>Crash 202300397009 Full request</t>
  </si>
  <si>
    <t>Crash 202300397009</t>
  </si>
  <si>
    <t>2023-00397009 Photos and video</t>
  </si>
  <si>
    <t>Sent CAD detail, 911 Recordings, Photos and 2 unredacted videos (Evidence.com)</t>
  </si>
  <si>
    <t>2023-3949</t>
  </si>
  <si>
    <t xml:space="preserve">Ronna Hunter - Lewis Wagner </t>
  </si>
  <si>
    <t>2023-3950</t>
  </si>
  <si>
    <t>Amy Dillon - Cheyenne Police Department</t>
  </si>
  <si>
    <t>Ethan Cox - No records</t>
  </si>
  <si>
    <t>2023-3951</t>
  </si>
  <si>
    <t xml:space="preserve">Shelly Harrison </t>
  </si>
  <si>
    <t>911 Audio 202200060756</t>
  </si>
  <si>
    <t>no additional 911 audio</t>
  </si>
  <si>
    <t>2023-3952</t>
  </si>
  <si>
    <t>Sarah Weigel</t>
  </si>
  <si>
    <t>23ISPC017322</t>
  </si>
  <si>
    <t>2023-3953</t>
  </si>
  <si>
    <t>Crash 202300416965 Full request</t>
  </si>
  <si>
    <t>Crash 202300416965</t>
  </si>
  <si>
    <t>2023-00416965</t>
  </si>
  <si>
    <t>2023-3954</t>
  </si>
  <si>
    <t xml:space="preserve">Hannah Smith </t>
  </si>
  <si>
    <t>Records search</t>
  </si>
  <si>
    <t>referred to US Dept of Treasury</t>
  </si>
  <si>
    <t>2023-3955</t>
  </si>
  <si>
    <t>202300506135 Body Cam</t>
  </si>
  <si>
    <t xml:space="preserve">Sent bc videos(Evidence.com) </t>
  </si>
  <si>
    <t>2023-3956</t>
  </si>
  <si>
    <t>Angelina - Anahi Balestreri - San Diego County District Attorney</t>
  </si>
  <si>
    <t>Augustin Dao - No Record</t>
  </si>
  <si>
    <t>2023-3957</t>
  </si>
  <si>
    <t>Kayla Jenko - Lerner and Rowe</t>
  </si>
  <si>
    <t>Crash 202300480336 INDOT video</t>
  </si>
  <si>
    <t>Crash 202300480336</t>
  </si>
  <si>
    <t>2023-00480336 INDOT Video</t>
  </si>
  <si>
    <t>Sent INDOT Video (evidence.com)</t>
  </si>
  <si>
    <t>2023-3958</t>
  </si>
  <si>
    <t>Daron Wyatt - Laramie Police Department</t>
  </si>
  <si>
    <t>No records found- Ethan Cox</t>
  </si>
  <si>
    <t>2023-3959</t>
  </si>
  <si>
    <t>Riley Ceder - Washington Post</t>
  </si>
  <si>
    <t>Revise request for a specific photo</t>
  </si>
  <si>
    <t>2023-3960</t>
  </si>
  <si>
    <t>Alexis Weigle - Rauch Law Office</t>
  </si>
  <si>
    <t xml:space="preserve">Not ISP; Referred to Ashley PD </t>
  </si>
  <si>
    <t>2023-3961</t>
  </si>
  <si>
    <t>Crash 202300470559 Dash Cam</t>
  </si>
  <si>
    <t>2023-00470559 Dash Cam</t>
  </si>
  <si>
    <t>Sent One Extracted dash cam (Evidence.com)</t>
  </si>
  <si>
    <t>2023-3962</t>
  </si>
  <si>
    <t>Matthew Oliphant - Danville School</t>
  </si>
  <si>
    <t>23ISPC014724 Incident Report</t>
  </si>
  <si>
    <t>Asked for official purpose on letterhead 11/14; no response</t>
  </si>
  <si>
    <t>2023-3963</t>
  </si>
  <si>
    <t>Lara Signorelli - NY Times</t>
  </si>
  <si>
    <t>Referred to jail for one photo.  Other photo on website and can be used</t>
  </si>
  <si>
    <t>2023-3964</t>
  </si>
  <si>
    <t>Nicky Priovolos - Canty Novy Bertkau Gordon</t>
  </si>
  <si>
    <t>Crash 202100309735</t>
  </si>
  <si>
    <t>Sent CAD, 911, and photos (OneDrive), referred to buycrash</t>
  </si>
  <si>
    <t>2023-3965</t>
  </si>
  <si>
    <t>Mitzi Reese - Marks, Balette, Giessel &amp; Young</t>
  </si>
  <si>
    <t>CAD and Dispatch Log</t>
  </si>
  <si>
    <t>2023-3966</t>
  </si>
  <si>
    <t>LexisNexis - 234643791</t>
  </si>
  <si>
    <t>2023-3967</t>
  </si>
  <si>
    <t>Brianna Dunn - Murfreesboro PD</t>
  </si>
  <si>
    <t>Jordan Wilson - 2 citations 1 warning.</t>
  </si>
  <si>
    <t>2023-3968</t>
  </si>
  <si>
    <t>Ray Harris</t>
  </si>
  <si>
    <t>Cause number</t>
  </si>
  <si>
    <t>2023-3969</t>
  </si>
  <si>
    <t>Recon/Photos 23B004946</t>
  </si>
  <si>
    <t>PR Extend: 202300464291 Case made to extend retention</t>
  </si>
  <si>
    <t xml:space="preserve">Pending investigation, records not complete, videos not released. check back in 60-90 days. </t>
  </si>
  <si>
    <t>2023-3970</t>
  </si>
  <si>
    <t>Record found- Jason Todd Lindy- sent (2) incident reports, citations, warnings, and criminal transcript</t>
  </si>
  <si>
    <t>2023-3971</t>
  </si>
  <si>
    <t xml:space="preserve">Miranda Kae Beaver-2 case reports, 3 citations </t>
  </si>
  <si>
    <t>2023-3972</t>
  </si>
  <si>
    <t>Angilina Balestreri - San Diego District Attornery</t>
  </si>
  <si>
    <t>2023-3973</t>
  </si>
  <si>
    <t>Full request - 904374136 202300428856</t>
  </si>
  <si>
    <t>PR Etend: 2023-00428806</t>
  </si>
  <si>
    <t>Pending investigation, records not complete, videos not released. Check back after 1/6/2024</t>
  </si>
  <si>
    <t>2023-3974</t>
  </si>
  <si>
    <t>Sarah Dorrell - Walters Richardson</t>
  </si>
  <si>
    <t>Full Request - 201900394049</t>
  </si>
  <si>
    <t>Crash 201900394049</t>
  </si>
  <si>
    <t>Sent CAD and Photos (OneDrive)</t>
  </si>
  <si>
    <t>2023-3975</t>
  </si>
  <si>
    <t>Vanessa Roll - Institute of Caring</t>
  </si>
  <si>
    <t>Case Report 202200434477 22ISPC013582</t>
  </si>
  <si>
    <t>202200434477 22ISPC013582</t>
  </si>
  <si>
    <t>Denied incident report under 5-14-3-4(b)(1), sent CAD</t>
  </si>
  <si>
    <t>2023-3976</t>
  </si>
  <si>
    <t>Victoria Fricke</t>
  </si>
  <si>
    <t>202300476373 Body Cam and photos</t>
  </si>
  <si>
    <t xml:space="preserve">Sent photos and body cam video(Evidence.com) </t>
  </si>
  <si>
    <t>2023-3977</t>
  </si>
  <si>
    <t>Crash 202000010367 20ISPC000419</t>
  </si>
  <si>
    <t xml:space="preserve">Client is party of pending civil case. referred to trial rules, subpoena needed. </t>
  </si>
  <si>
    <t>2023-3978</t>
  </si>
  <si>
    <t>Records Check</t>
  </si>
  <si>
    <t>Referred to criminal history; sent link</t>
  </si>
  <si>
    <t>2023-3979</t>
  </si>
  <si>
    <t>Full Request - 2023151468</t>
  </si>
  <si>
    <t>No ISP involvement</t>
  </si>
  <si>
    <t>2023-3980</t>
  </si>
  <si>
    <t>Detective A. Marocco - Downers Grove PD</t>
  </si>
  <si>
    <t>Case Report 23ISPC017145</t>
  </si>
  <si>
    <t>2023-3981</t>
  </si>
  <si>
    <t>Aleksei Kukishev</t>
  </si>
  <si>
    <t>Crash Data/Statistics</t>
  </si>
  <si>
    <t xml:space="preserve">Referred to Lexis </t>
  </si>
  <si>
    <t>2023-3982</t>
  </si>
  <si>
    <t>Tammy Sokolowski - Founders Insurance</t>
  </si>
  <si>
    <t>Photos - 202300469737</t>
  </si>
  <si>
    <t>2023-00469737 Photos</t>
  </si>
  <si>
    <t>2023-3983</t>
  </si>
  <si>
    <t>LexisNexis - 234789426</t>
  </si>
  <si>
    <t>Fire - 202300506897</t>
  </si>
  <si>
    <t>2023-3984</t>
  </si>
  <si>
    <t>LexisNexis - 233706606</t>
  </si>
  <si>
    <t>2023-3985</t>
  </si>
  <si>
    <t>Full Request - 2023-00498544</t>
  </si>
  <si>
    <t>Crash 202300498544 23ISPC017174</t>
  </si>
  <si>
    <t xml:space="preserve">Case pending; send subpoena </t>
  </si>
  <si>
    <t>2023-3986</t>
  </si>
  <si>
    <t>Photos - 202300291341</t>
  </si>
  <si>
    <t>2023-3987</t>
  </si>
  <si>
    <t>Crash 202300507089 23ISPC017460</t>
  </si>
  <si>
    <t>Referred to buycrash.com, Pending investigation, CAD is not being released at this time. Check back after 1/16/2024.</t>
  </si>
  <si>
    <t>2023-3988</t>
  </si>
  <si>
    <t>Bayleigh Watson - Rockey McElhaney</t>
  </si>
  <si>
    <t>Videos - 202300354445 23ISPC012124</t>
  </si>
  <si>
    <t>2023-00354445</t>
  </si>
  <si>
    <t>Sent body and dash cam videos</t>
  </si>
  <si>
    <t>2023-3989</t>
  </si>
  <si>
    <t>Photos - 202300366941</t>
  </si>
  <si>
    <t>Crash 202300366941</t>
  </si>
  <si>
    <t>2023-00366941 Photos</t>
  </si>
  <si>
    <t>2023-3990</t>
  </si>
  <si>
    <t>Shane Jones</t>
  </si>
  <si>
    <t>Case report and videos</t>
  </si>
  <si>
    <t>Revised request 5-14-3-3(a)(1), 5-14-3-3(i) sent 11/6/23- no response as of 11/14/23</t>
  </si>
  <si>
    <t>2023-3991</t>
  </si>
  <si>
    <t>Full Request - 202300420597</t>
  </si>
  <si>
    <t>PR Extend: 202300420597 Case made to extend retention</t>
  </si>
  <si>
    <t>Pending Case, Records and videos not being released at this time. check back after 1/14/2024</t>
  </si>
  <si>
    <t>2023-3992</t>
  </si>
  <si>
    <t>Brenda Ordonez - FOX19</t>
  </si>
  <si>
    <t>Case/Investigation Reports</t>
  </si>
  <si>
    <t>2023-3993</t>
  </si>
  <si>
    <t xml:space="preserve">Not ISP; Referred to DNR </t>
  </si>
  <si>
    <t>2023-3994</t>
  </si>
  <si>
    <t>Herbert Griffin - Progressive Insurance</t>
  </si>
  <si>
    <t>Crash 202300477515 Photos</t>
  </si>
  <si>
    <t>Crash 202300477515</t>
  </si>
  <si>
    <t>2023-00477515 Photos</t>
  </si>
  <si>
    <t>2023-3995</t>
  </si>
  <si>
    <t>Lexis Nexis 234641536</t>
  </si>
  <si>
    <t>2023-3996</t>
  </si>
  <si>
    <t>Crash 202300428308 Crash Report</t>
  </si>
  <si>
    <t>2023-3997</t>
  </si>
  <si>
    <t>Crash 202300428822 Crash Report</t>
  </si>
  <si>
    <t>2023-3998</t>
  </si>
  <si>
    <t>Brian Crowley - Flagler County Sheriff's Office</t>
  </si>
  <si>
    <t>Kaitlyn McBride - No records</t>
  </si>
  <si>
    <t>2023-3999</t>
  </si>
  <si>
    <t>Christine Hughes 4170826328</t>
  </si>
  <si>
    <t>Crash 202300418847 Crash Report</t>
  </si>
  <si>
    <t>2023-4000</t>
  </si>
  <si>
    <t>Russ McQuaid - WXIN</t>
  </si>
  <si>
    <t>Officer Involved Shooting Statistics</t>
  </si>
  <si>
    <t>PAS Stats</t>
  </si>
  <si>
    <t>Sent stats as requested</t>
  </si>
  <si>
    <t>2023-4001</t>
  </si>
  <si>
    <t>Tammy Perkins</t>
  </si>
  <si>
    <t>23ISPC005604 Case Report</t>
  </si>
  <si>
    <t>23ISPC005604</t>
  </si>
  <si>
    <t>2023-4002</t>
  </si>
  <si>
    <t>Crash 202200097645 22ISPC003554</t>
  </si>
  <si>
    <t xml:space="preserve">Sent CAD, 911 Radio, Case Report, Sent photos(Evidence.com), no videos to provide </t>
  </si>
  <si>
    <t>2023-4003</t>
  </si>
  <si>
    <t>Crash 202200528109 Full request</t>
  </si>
  <si>
    <t>Crash 202200528109</t>
  </si>
  <si>
    <t>PR: 2022-00528109 Photos and videos</t>
  </si>
  <si>
    <t>Sent CAD Detail and 911/radio traffic, Photos and 1 extracted and 1 unredacted video (evidence.com)</t>
  </si>
  <si>
    <t>2023-4004</t>
  </si>
  <si>
    <t>Jarrett Waters - Wolf Technical Services</t>
  </si>
  <si>
    <t>2023-4005</t>
  </si>
  <si>
    <t>Toni Johnson</t>
  </si>
  <si>
    <t>23ISPC015207 Report</t>
  </si>
  <si>
    <t>23ISPC015207</t>
  </si>
  <si>
    <t>Denied incident Report under 5-14-3-4(b)(1), sent media summary</t>
  </si>
  <si>
    <t>2023-4006</t>
  </si>
  <si>
    <t>Crash 202300493224 Full request</t>
  </si>
  <si>
    <t>2023-00493224</t>
  </si>
  <si>
    <t>Case still open; check back after 4/30/2024</t>
  </si>
  <si>
    <t>2023-4007</t>
  </si>
  <si>
    <t>Eric Graves - WXIN Fox 59</t>
  </si>
  <si>
    <t>CAD 202300290906</t>
  </si>
  <si>
    <t>Fox 59 Potholes</t>
  </si>
  <si>
    <t>Sent 2 CADs related to information provided.  Redacted PII</t>
  </si>
  <si>
    <t>2023-4008</t>
  </si>
  <si>
    <t>Andrea Miles - Witherspoon Law Group</t>
  </si>
  <si>
    <t>Crash Records preservation 202300499852</t>
  </si>
  <si>
    <t>Crash 202300499852 23ISPC017217</t>
  </si>
  <si>
    <t>Sent preservation response and fwd preservation request to Trp. Troyer</t>
  </si>
  <si>
    <t>2023-4009</t>
  </si>
  <si>
    <t>Jeanette Merchant 1939206</t>
  </si>
  <si>
    <t>2023-4010</t>
  </si>
  <si>
    <t>Michael Hauf - Laramie County Sheriff's Office</t>
  </si>
  <si>
    <t>Alyssa Muzquiz - No Record</t>
  </si>
  <si>
    <t>2023-4011</t>
  </si>
  <si>
    <t>Jacquelyn Venegas - Cesar Ornelas Injury Law</t>
  </si>
  <si>
    <t>2023-4012</t>
  </si>
  <si>
    <t>No record- Rual Eduardo Romero or Rual Romero Villegas</t>
  </si>
  <si>
    <t>2023-4013</t>
  </si>
  <si>
    <t>Lexis Nexis 234786636</t>
  </si>
  <si>
    <t>Crash 202300363872 23ISPC012396</t>
  </si>
  <si>
    <t>2023-4014</t>
  </si>
  <si>
    <t>Lexis Nexis 235145681</t>
  </si>
  <si>
    <t>Crash 202300446706 Incident Report</t>
  </si>
  <si>
    <t>CAD 202300446706</t>
  </si>
  <si>
    <t>Sent CAD Detail for insurance</t>
  </si>
  <si>
    <t>2023-4015</t>
  </si>
  <si>
    <t>Emily Wagner - EWU Media</t>
  </si>
  <si>
    <t>Jared Fogle Investigation</t>
  </si>
  <si>
    <t>Denied photos, videos, and report 5-14-3-4(b)(1).  No body cam in 2015 and 911 calls are past retention period</t>
  </si>
  <si>
    <t>2023-4016</t>
  </si>
  <si>
    <t>Jenny Sumalinog - With Intelligence</t>
  </si>
  <si>
    <t>Pension Trust Data</t>
  </si>
  <si>
    <t>With Intelligence Pension Reports</t>
  </si>
  <si>
    <t>Provided Quarterly Reports from Q1 2022 through Q2 2023.  Q3 2023 not available until December.  Referred to Office of Indiana Treasurer of State for more specific questions</t>
  </si>
  <si>
    <t>2023-4017</t>
  </si>
  <si>
    <t>Dan Cross - Progressive</t>
  </si>
  <si>
    <t xml:space="preserve">23ISPC016957 </t>
  </si>
  <si>
    <t>23ISPC016957</t>
  </si>
  <si>
    <t>202300492102 Case</t>
  </si>
  <si>
    <t>case pending; check back after 1/21/2024</t>
  </si>
  <si>
    <t>2023-4018</t>
  </si>
  <si>
    <t>Brittany Thou - Manitoba Public Insurance</t>
  </si>
  <si>
    <t>Crash 202300253786 Crash Report</t>
  </si>
  <si>
    <t>2023-4019</t>
  </si>
  <si>
    <t xml:space="preserve">Paula Werling-Manges Law Firm </t>
  </si>
  <si>
    <t xml:space="preserve">Crash 20220048233 Photos </t>
  </si>
  <si>
    <t>2023-4020</t>
  </si>
  <si>
    <t>Kate Martin - APM Report</t>
  </si>
  <si>
    <t>DNA Evidence Records</t>
  </si>
  <si>
    <t>Lab Backlogs 2018-2023</t>
  </si>
  <si>
    <t>Provided 6 pdf documents for years 2018-present and directed requestor to isp directives online for lab specific standard operating procedures</t>
  </si>
  <si>
    <t>2023-4021</t>
  </si>
  <si>
    <t>911, Videos and Incident Report</t>
  </si>
  <si>
    <t xml:space="preserve">No records located, check with local law enforcement or provide more information. </t>
  </si>
  <si>
    <t>2023-4022</t>
  </si>
  <si>
    <t>23ISPC017255 Full Request</t>
  </si>
  <si>
    <t>Crash 202300501282 23ISPC017255</t>
  </si>
  <si>
    <t>2023-00501282 Case</t>
  </si>
  <si>
    <t>case pending; check back after 1/28/2024</t>
  </si>
  <si>
    <t>2023-4023</t>
  </si>
  <si>
    <t>Brittany Perry - Allison Transmission</t>
  </si>
  <si>
    <t>20ISPC013095 Incident Report</t>
  </si>
  <si>
    <t>20ISPC013095</t>
  </si>
  <si>
    <t>Denied incident Report under 5-14-3-4(b)(1)</t>
  </si>
  <si>
    <t>2023-4024</t>
  </si>
  <si>
    <t xml:space="preserve">Diana Brown </t>
  </si>
  <si>
    <t>202300436181 Incident Report</t>
  </si>
  <si>
    <t>Not ISP Case; Assisted other Agency</t>
  </si>
  <si>
    <t>2023-4025</t>
  </si>
  <si>
    <t>Crash 202300064778</t>
  </si>
  <si>
    <t>Sent 911/Radio, CAD Detail, Referred to bedord pd.</t>
  </si>
  <si>
    <t>2023-4026</t>
  </si>
  <si>
    <t>Crash 202300452462 Photos</t>
  </si>
  <si>
    <t>Crash 202300452462</t>
  </si>
  <si>
    <t>2023-00452462</t>
  </si>
  <si>
    <t>2023-4027</t>
  </si>
  <si>
    <t>Deferred videos 5-14-3-5.2(a)(2)(B)-(C) and denied report 5-14-3-4(b)(1)</t>
  </si>
  <si>
    <t>2023-4028</t>
  </si>
  <si>
    <t>Courtney Woods - Scopelitits Garvin Light Hanson &amp; Feary</t>
  </si>
  <si>
    <t>Crash 202200501306 Full request</t>
  </si>
  <si>
    <t>Crash 202200501306</t>
  </si>
  <si>
    <t>2023-00501306</t>
  </si>
  <si>
    <t>Sent photos, videos, cad, and 911</t>
  </si>
  <si>
    <t>2023-4029</t>
  </si>
  <si>
    <t>Jeanette Merchant 1940602</t>
  </si>
  <si>
    <t>2023-4030</t>
  </si>
  <si>
    <t>Lexis Nexis 235029531</t>
  </si>
  <si>
    <t>23ISPC017478 Incident Report</t>
  </si>
  <si>
    <t>CAD 202300507923 23ISPC017478</t>
  </si>
  <si>
    <t xml:space="preserve">Denied incident Report under 5-14-3-4(b)(1), sent media summary for insurance purposes. </t>
  </si>
  <si>
    <t>2023-4031</t>
  </si>
  <si>
    <t>Chris Schurick</t>
  </si>
  <si>
    <t>20ISPC003669 Photos</t>
  </si>
  <si>
    <t>Uploaded 70 images from Commander to OneDrive and shared link with Evidence Specialist Schurick and Trooper Stump</t>
  </si>
  <si>
    <t>2023-4032</t>
  </si>
  <si>
    <t>Report no longer needed</t>
  </si>
  <si>
    <t>2023-4033</t>
  </si>
  <si>
    <t>Robert Thomason - City of Belleville</t>
  </si>
  <si>
    <t>No record- Amy Garcia Corrales</t>
  </si>
  <si>
    <t>2023-4034</t>
  </si>
  <si>
    <t>Ann Niebauer - Schneider</t>
  </si>
  <si>
    <t>CMV Inspections</t>
  </si>
  <si>
    <t xml:space="preserve">Provided CMV Inspections </t>
  </si>
  <si>
    <t>2023-4035</t>
  </si>
  <si>
    <t>Kyle LaMar - Rhoads &amp; Rhoads</t>
  </si>
  <si>
    <t>23ISPC016963 Recon Report</t>
  </si>
  <si>
    <t>Crash 202200544401 22ISPC016963</t>
  </si>
  <si>
    <t>2022-00544401</t>
  </si>
  <si>
    <t>Pending Estate Case, Referred to trial rules, subpoena to be issued.</t>
  </si>
  <si>
    <t>2023-4036</t>
  </si>
  <si>
    <t>Collan Quinn - No records</t>
  </si>
  <si>
    <t>2023-4037</t>
  </si>
  <si>
    <t>18ISPC007845 Incident Report</t>
  </si>
  <si>
    <t>Inmate- James faint</t>
  </si>
  <si>
    <t>2023-4038</t>
  </si>
  <si>
    <t>Darren Vanwey</t>
  </si>
  <si>
    <t>Sent CAD, disciplinary record, employment record, and training record. requested rived request for accident and incident report 5-14-3-3(a)(1)</t>
  </si>
  <si>
    <t>2023-4039</t>
  </si>
  <si>
    <t>Tammy Cross - DCSA</t>
  </si>
  <si>
    <t xml:space="preserve">Faxed back; Unable to process due to inability to read document </t>
  </si>
  <si>
    <t>2023-4040</t>
  </si>
  <si>
    <t xml:space="preserve">Miranda Beaver - 2 Incident reports, 2 citations, 10 warnings. </t>
  </si>
  <si>
    <t>2023-4041</t>
  </si>
  <si>
    <t xml:space="preserve">Vernette Williams - Barrett McNagny </t>
  </si>
  <si>
    <t>23ISPC016554 202300479733 Full request</t>
  </si>
  <si>
    <t>Crash 202300479733 23ISPC016554</t>
  </si>
  <si>
    <t>2023-00479733 Case</t>
  </si>
  <si>
    <t>Case pending; check back in 60-90 days</t>
  </si>
  <si>
    <t>2023-4042</t>
  </si>
  <si>
    <t>2023-4043</t>
  </si>
  <si>
    <t>Lexis Nexis 2319265812</t>
  </si>
  <si>
    <t>Crash 202300420440 Photos</t>
  </si>
  <si>
    <t xml:space="preserve">Case pending; check back after 12/11/23 for status update </t>
  </si>
  <si>
    <t>2023-4044</t>
  </si>
  <si>
    <t>Lynda Hiler - Kotz Sangster</t>
  </si>
  <si>
    <t>Body Cam and Incident Report</t>
  </si>
  <si>
    <t>22ISPC001610</t>
  </si>
  <si>
    <t>2023-4045</t>
  </si>
  <si>
    <t>Chris Balderson - L3 Harris</t>
  </si>
  <si>
    <t>Radio Records</t>
  </si>
  <si>
    <t>Referred to IDOA and provided link to search active contracts and QPAs</t>
  </si>
  <si>
    <t>2023-4046</t>
  </si>
  <si>
    <t>Tad Darling - Sweet Express</t>
  </si>
  <si>
    <t>CMV Inspection Report IN8889000086</t>
  </si>
  <si>
    <t>CMV IN-888900086</t>
  </si>
  <si>
    <t>Sent CMV inspection.</t>
  </si>
  <si>
    <t>2023-4047</t>
  </si>
  <si>
    <t>B. Ray</t>
  </si>
  <si>
    <t>Videos and Report</t>
  </si>
  <si>
    <t>Sent reasonably particular response 11/21</t>
  </si>
  <si>
    <t>2023-4048</t>
  </si>
  <si>
    <t>Mark Leirer</t>
  </si>
  <si>
    <t>CMV Inspection and Warning</t>
  </si>
  <si>
    <t>Sent email requesting more info 11/9- no response as of 11/21</t>
  </si>
  <si>
    <t>2023-4049</t>
  </si>
  <si>
    <t>Jeanette Merchant 1940476</t>
  </si>
  <si>
    <t>2023-4050</t>
  </si>
  <si>
    <t>Crash 202300501306 Photos and Videos</t>
  </si>
  <si>
    <t>Crash 202300501306 23ISPC017259</t>
  </si>
  <si>
    <t>PR Videos: 202300501306</t>
  </si>
  <si>
    <t>Sent CAD Detail, 911/Radio, Photos and Video (5 extracted, 1 unredacted.) Evidence.com)</t>
  </si>
  <si>
    <t>2023-4051</t>
  </si>
  <si>
    <t>Crash 20230071542 Full request</t>
  </si>
  <si>
    <t>2023-00071542 Videos</t>
  </si>
  <si>
    <t>Sent CMV, Incident Report; Videos (evidence.com)</t>
  </si>
  <si>
    <t>2023-4052</t>
  </si>
  <si>
    <t>Jeanette Merchant 1947599</t>
  </si>
  <si>
    <t>2023-4053</t>
  </si>
  <si>
    <t>Lexis Nexis 235486761</t>
  </si>
  <si>
    <t>Crash 202300499299 Body Cam</t>
  </si>
  <si>
    <t>2023-4054</t>
  </si>
  <si>
    <t>Julia Bullard - ADC</t>
  </si>
  <si>
    <t xml:space="preserve">We accept backs through our fax and email. </t>
  </si>
  <si>
    <t>2023-4055</t>
  </si>
  <si>
    <t>Meghan May - Ladendorf Law</t>
  </si>
  <si>
    <t>Crash 202100231808 911 Audio</t>
  </si>
  <si>
    <t>Crash 202100231808</t>
  </si>
  <si>
    <t>2023-4056</t>
  </si>
  <si>
    <t>Crash 202100148686 911 Audio</t>
  </si>
  <si>
    <t>Crash 202100148686</t>
  </si>
  <si>
    <t>2023-4057</t>
  </si>
  <si>
    <t>Jason Gates - Kalamazoo Department of Public Safety</t>
  </si>
  <si>
    <t xml:space="preserve">Robert Ruhs-No Record </t>
  </si>
  <si>
    <t>2023-4058</t>
  </si>
  <si>
    <t>Crash 202300206331 Photos</t>
  </si>
  <si>
    <t>2023-00206331 Photos</t>
  </si>
  <si>
    <t>2023-4059</t>
  </si>
  <si>
    <t>Aimee Hernandez - GF Immigration Law</t>
  </si>
  <si>
    <t>Referred to Cass County Sheriff Department</t>
  </si>
  <si>
    <t>2023-4060</t>
  </si>
  <si>
    <t>Justen Illyes - Gary Police Department</t>
  </si>
  <si>
    <t>Sent incident report 23ISPC008083</t>
  </si>
  <si>
    <t>2023-4061</t>
  </si>
  <si>
    <t xml:space="preserve">Juan Gonzalez </t>
  </si>
  <si>
    <t>Radar Trainings</t>
  </si>
  <si>
    <t>Austin Robertson Radar Training</t>
  </si>
  <si>
    <t>Sent copy of former Trooper Robertson's training records - did not send out modules or exams!  Radar training occurred in recruit school - December 2020</t>
  </si>
  <si>
    <t>2023-4062</t>
  </si>
  <si>
    <t xml:space="preserve">Alycia Giedd </t>
  </si>
  <si>
    <t>Crash 202300518169 Video</t>
  </si>
  <si>
    <t>Request was for INDOT video</t>
  </si>
  <si>
    <t>2023-4063</t>
  </si>
  <si>
    <t>Crash 202300455220 Photos</t>
  </si>
  <si>
    <t>2023-4064</t>
  </si>
  <si>
    <t>Shana Johnson</t>
  </si>
  <si>
    <t>23ISPC07815 23ISPC009000</t>
  </si>
  <si>
    <t>23ISPC007815; 23ISPC009000</t>
  </si>
  <si>
    <t>Created a jdrive folder for both ISPC numbers, asked to check accuarcy on the first report. Denied both under 5-14-3-4(b)(1)</t>
  </si>
  <si>
    <t>2023-4065</t>
  </si>
  <si>
    <t>Kierst Aubrey - Isaacs and Isaacs</t>
  </si>
  <si>
    <t>2023-4066</t>
  </si>
  <si>
    <t>2023-4067</t>
  </si>
  <si>
    <t>Lexis Nexis 235486756</t>
  </si>
  <si>
    <t>Crash 202300499299 Photos</t>
  </si>
  <si>
    <t>2023-4068</t>
  </si>
  <si>
    <t>Lexis Nexis 235465096</t>
  </si>
  <si>
    <t>23ISPC016569 Report</t>
  </si>
  <si>
    <t>23ISPC016569</t>
  </si>
  <si>
    <t>Incident report denied under 5-14-3-4(B)(1)</t>
  </si>
  <si>
    <t>2023-4069</t>
  </si>
  <si>
    <t>Lexis Nexis 235588846</t>
  </si>
  <si>
    <t>No records responsive; referred to Wayne Count Sheriff Department</t>
  </si>
  <si>
    <t>2023-4070</t>
  </si>
  <si>
    <t>Patrick Wagster - Custy Law Firm</t>
  </si>
  <si>
    <t>Crash 202200351210 Full request</t>
  </si>
  <si>
    <t>202200351210 Photos and videos</t>
  </si>
  <si>
    <t>Sent CAD Detail, 911/Radio, Photos and 2 Extracted Videos (Evidence.com)</t>
  </si>
  <si>
    <t>2023-4071</t>
  </si>
  <si>
    <t>Crash 202300509542 Photos</t>
  </si>
  <si>
    <t>2023-00509542 Public Records</t>
  </si>
  <si>
    <t>Sent download link to Evidence.com</t>
  </si>
  <si>
    <t>2023-4072</t>
  </si>
  <si>
    <t>Reconstruction 23ISPC007887</t>
  </si>
  <si>
    <t>2023-4073</t>
  </si>
  <si>
    <t>Supplemental Report 202300501306</t>
  </si>
  <si>
    <t xml:space="preserve">Revise request.  </t>
  </si>
  <si>
    <t>2023-4074</t>
  </si>
  <si>
    <t>23ISPC017869</t>
  </si>
  <si>
    <t>23ISPC017860</t>
  </si>
  <si>
    <t>Denied full report, investigatory 5-14-3-4(b)(1).  Sent media report</t>
  </si>
  <si>
    <t>2023-4075</t>
  </si>
  <si>
    <t>Crash photos 202300409369</t>
  </si>
  <si>
    <t>202300409369 Public Records</t>
  </si>
  <si>
    <t>Sent download link to evidence.com for photos</t>
  </si>
  <si>
    <t>2023-4076</t>
  </si>
  <si>
    <t>Tyler Stricker - Jupiter Entertainment</t>
  </si>
  <si>
    <t>Case Report 20ISPC010817</t>
  </si>
  <si>
    <t>20ISPC010817</t>
  </si>
  <si>
    <t>Denied request 5-14-3-4(b)(1), referred to court for PCA</t>
  </si>
  <si>
    <t>2023-4077</t>
  </si>
  <si>
    <t>Jeannet Merchant - Frontier</t>
  </si>
  <si>
    <t>2023-4078</t>
  </si>
  <si>
    <t>2023-4079</t>
  </si>
  <si>
    <t>Sierrah Nelson - Basham Scott</t>
  </si>
  <si>
    <t>Sent local id  2220552</t>
  </si>
  <si>
    <t>2023-4080</t>
  </si>
  <si>
    <t xml:space="preserve">Cynthia Baldauf-Wilson Kehoe Winingham </t>
  </si>
  <si>
    <t>Crash 202300075204 photos and videos</t>
  </si>
  <si>
    <t>2023-4081</t>
  </si>
  <si>
    <t>Rebekah Jones - Admundsen Davis</t>
  </si>
  <si>
    <t>Crash Records Full request 202300139463</t>
  </si>
  <si>
    <t xml:space="preserve">2023-00139463 Case </t>
  </si>
  <si>
    <t>Sent 911, CAD, Incident Report; Photos and Videos (evidence.com)</t>
  </si>
  <si>
    <t>2023-4082</t>
  </si>
  <si>
    <t xml:space="preserve">Not ISP; Referred to Carmel PD </t>
  </si>
  <si>
    <t>2023-4083</t>
  </si>
  <si>
    <t>Maria Gonzalez - Lee, Cossell &amp; Feagley</t>
  </si>
  <si>
    <t>Crash 202300350956 911 Audio</t>
  </si>
  <si>
    <t>Crash 202300350956</t>
  </si>
  <si>
    <t>Sent 911 Recording</t>
  </si>
  <si>
    <t>2023-4084</t>
  </si>
  <si>
    <t>Erin Wolfe - Kopka Pinkus Dolin</t>
  </si>
  <si>
    <t>2023-4085</t>
  </si>
  <si>
    <t>Referred to Porter County SD</t>
  </si>
  <si>
    <t>2023-4086</t>
  </si>
  <si>
    <t>Fort Wayne Police Department investigation.  Referred requestor to FWPD with the request</t>
  </si>
  <si>
    <t>2023-4087</t>
  </si>
  <si>
    <t>Chris Barnhouse</t>
  </si>
  <si>
    <t>23ISPC017089 911 Audio and Videos</t>
  </si>
  <si>
    <t>No 911 calls taken by ISP.  Requested revision to indicate whether requestor wants ISP radio traffic.  Referred to Randolph County for 911, dispatch, and body/car lers</t>
  </si>
  <si>
    <t>2023-4088</t>
  </si>
  <si>
    <t>Kenno Fordyce</t>
  </si>
  <si>
    <t>IDACS</t>
  </si>
  <si>
    <t>Returned phone call - asked requestor to send request to public records inbox</t>
  </si>
  <si>
    <t>2023-4089</t>
  </si>
  <si>
    <t>Daniel Ambrose</t>
  </si>
  <si>
    <t>Video, Incident Report and Photos</t>
  </si>
  <si>
    <t>23ISPC013433\Daniel Ambrose</t>
  </si>
  <si>
    <t>Sent 7 videos via evidence.com download link.  Denied incident report 5-14-3-4(b)(1).  No photos related to the investigation</t>
  </si>
  <si>
    <t>2023-4090</t>
  </si>
  <si>
    <t>23ISPC015575 Reconstruction</t>
  </si>
  <si>
    <t>Report not yet completed.  Follow-up in 60 days</t>
  </si>
  <si>
    <t>2023-4091</t>
  </si>
  <si>
    <t>Crash 202200512826 Video</t>
  </si>
  <si>
    <t>2023-4092</t>
  </si>
  <si>
    <t>Alex Mendoza - Mendoza Law</t>
  </si>
  <si>
    <t>Crash 202300498339 Photos</t>
  </si>
  <si>
    <t>Crash 202300498339 - ISP Trooper Kaylee Galvin</t>
  </si>
  <si>
    <t>PR Photos: 202300498339</t>
  </si>
  <si>
    <t>Sent Pictures, No Decleration of insurance, self insured. (This is saved both in the J-drive and the Preservation Request folder with the same name.)</t>
  </si>
  <si>
    <t>2023-4093</t>
  </si>
  <si>
    <t>Cheryl Williams - Erie Insurance</t>
  </si>
  <si>
    <t>Crash 202300408941 Photos and Videos</t>
  </si>
  <si>
    <t>2023-00408941 Body Cam</t>
  </si>
  <si>
    <t xml:space="preserve">Sent Body cam videos(evidence.com); clipped videos to crash and denied full video 5-14-3-5.2(C) </t>
  </si>
  <si>
    <t>2023-4094</t>
  </si>
  <si>
    <t>Case Report and Citation</t>
  </si>
  <si>
    <t>Crash 202300036706 23ISPC001344</t>
  </si>
  <si>
    <t>Denied incident report 5-14-3-4(b)(1), no citations, referred to buycrash</t>
  </si>
  <si>
    <t>2023-4095</t>
  </si>
  <si>
    <t>Jonathan Bernstein</t>
  </si>
  <si>
    <t>Referred to City of Indianapolis</t>
  </si>
  <si>
    <t>2023-4096</t>
  </si>
  <si>
    <t>Tracy Texta - Malman Law</t>
  </si>
  <si>
    <t>Crash Report 202300505223</t>
  </si>
  <si>
    <t>2023-4097</t>
  </si>
  <si>
    <t>Shawn Ainsworth - West Bend Mutual Insurance</t>
  </si>
  <si>
    <t>2023-4098</t>
  </si>
  <si>
    <t>Jeanette Merchant 1942146</t>
  </si>
  <si>
    <t>2023-4099</t>
  </si>
  <si>
    <t>Kristin Stillwell - Collier County Sheriff's Office</t>
  </si>
  <si>
    <t xml:space="preserve">No record- Donovan Reaves </t>
  </si>
  <si>
    <t>2023-4100</t>
  </si>
  <si>
    <t>Crash 202300490489 Full request</t>
  </si>
  <si>
    <t>Crash 2023004904896</t>
  </si>
  <si>
    <t>2023-4101</t>
  </si>
  <si>
    <t>Trooper documentation</t>
  </si>
  <si>
    <t>Darren Smith\Third</t>
  </si>
  <si>
    <t>Sent additional CAD.  Requested phone calls from 7/2023 and 8/9/2023 from dispatch</t>
  </si>
  <si>
    <t>2023-4102</t>
  </si>
  <si>
    <t>Crash 202300481948 Full request</t>
  </si>
  <si>
    <t>Crash 202300481948</t>
  </si>
  <si>
    <t>2023-00481948 Photos and videos</t>
  </si>
  <si>
    <t>Sent CAD Detail, 911 Audio, Photos and 2 Extracted Videos (Evidence.com)</t>
  </si>
  <si>
    <t>2023-4103</t>
  </si>
  <si>
    <t>LexisNexis 2319265812</t>
  </si>
  <si>
    <t xml:space="preserve">Crash 202300460032 Photos </t>
  </si>
  <si>
    <t>2023-4104</t>
  </si>
  <si>
    <t>Crash 202300241093 Full request</t>
  </si>
  <si>
    <t>2023-4105</t>
  </si>
  <si>
    <t>Sergeant Rocha - Toledo Police Department</t>
  </si>
  <si>
    <t>Jennifer Chisholm - No records</t>
  </si>
  <si>
    <t>2023-4106</t>
  </si>
  <si>
    <t>Bailey Nysschen - Progressive</t>
  </si>
  <si>
    <t>Crash 202300499413 Photos</t>
  </si>
  <si>
    <t>2023-00499413</t>
  </si>
  <si>
    <t>2023-4107</t>
  </si>
  <si>
    <t>Jennifer Wanmer - LaPorte County Probation</t>
  </si>
  <si>
    <t>2023-4108</t>
  </si>
  <si>
    <t>Tracy Swaim - Founders Insurance Company</t>
  </si>
  <si>
    <t>Crash 202300469737 CAD</t>
  </si>
  <si>
    <t>Crash 202300469737</t>
  </si>
  <si>
    <t>2023-4109</t>
  </si>
  <si>
    <t>Nick Dean - Bryant Police Department</t>
  </si>
  <si>
    <t>Zachary Skinner - No record</t>
  </si>
  <si>
    <t>2023-4110</t>
  </si>
  <si>
    <t>Crash 202300507089 Photos and Recon</t>
  </si>
  <si>
    <t>202300507089 Photos</t>
  </si>
  <si>
    <t>Pending investigation, records not complete, check back after 1/16/2024.</t>
  </si>
  <si>
    <t>2023-4111</t>
  </si>
  <si>
    <t>Megan Stabler - ICJI</t>
  </si>
  <si>
    <t>Forwarded to Trooper Tyler Matthew</t>
  </si>
  <si>
    <t>2023-4112</t>
  </si>
  <si>
    <t>Mariah Patterson</t>
  </si>
  <si>
    <t>Crash 202100455409 Video</t>
  </si>
  <si>
    <t>Crash 202100455409</t>
  </si>
  <si>
    <t>IC 5-14-3-5.3, passed retention date- video no longer held</t>
  </si>
  <si>
    <t>2023-4113</t>
  </si>
  <si>
    <t>Mark Bundren - US Probation Officer</t>
  </si>
  <si>
    <t>Arrest Record and Incident Report</t>
  </si>
  <si>
    <t>2023-4114</t>
  </si>
  <si>
    <t>Angelina Davidson - Michigan US Probation</t>
  </si>
  <si>
    <t>2023-4115</t>
  </si>
  <si>
    <t>Theresa Whitaker - Pet Angel Memorial Center</t>
  </si>
  <si>
    <t>2023-4116</t>
  </si>
  <si>
    <t>Jeanette Merchant 1939337</t>
  </si>
  <si>
    <t>2023-4117</t>
  </si>
  <si>
    <t>DJ Reiter - Discovery ID</t>
  </si>
  <si>
    <t>Case Report, Videos, Audio</t>
  </si>
  <si>
    <t>2023-4118</t>
  </si>
  <si>
    <t>Christopher Moon - Kightlinger Gray</t>
  </si>
  <si>
    <t>Crash 202300483752 Full request</t>
  </si>
  <si>
    <t>Crash 202300483752 23ISPC016887</t>
  </si>
  <si>
    <t xml:space="preserve">Sent CAD, Sent Case Report, No 911 to provide, Sent photos(Evidence.com) </t>
  </si>
  <si>
    <t>2023-4119</t>
  </si>
  <si>
    <t>Nikki Pennington - Sarkisian &amp; Sarkisian</t>
  </si>
  <si>
    <t>Crash 202300259256 Full request</t>
  </si>
  <si>
    <t>Crash 202300259256</t>
  </si>
  <si>
    <t>2023-00259256 Photos and videos</t>
  </si>
  <si>
    <t>Send CAD Detail, 911/Radio Traffic, Photos and 2 extracted Videos (Evidence.com)</t>
  </si>
  <si>
    <t>2023-4120</t>
  </si>
  <si>
    <t>Stephen Fitzgerald - USDOL-OSHA</t>
  </si>
  <si>
    <t>Crash 202200460930 Case Report</t>
  </si>
  <si>
    <t>2023-4121</t>
  </si>
  <si>
    <t>Adrianna Powell - AIG</t>
  </si>
  <si>
    <t>Crash 202300485958 Body Cam</t>
  </si>
  <si>
    <t>2023-00485958</t>
  </si>
  <si>
    <t>Sent 1 body cam video</t>
  </si>
  <si>
    <t>2023-4122</t>
  </si>
  <si>
    <t>Jeanette Merchant 1936027</t>
  </si>
  <si>
    <t>2023-4123</t>
  </si>
  <si>
    <t>Angel</t>
  </si>
  <si>
    <t>Photos and Report</t>
  </si>
  <si>
    <t>FedEx</t>
  </si>
  <si>
    <t>2023-4124</t>
  </si>
  <si>
    <t>Tom Hildebrand - Omni Investigative Services</t>
  </si>
  <si>
    <t>Crash 202300480336 Photos and Traffic Video</t>
  </si>
  <si>
    <t>2023-00480336 Public Records Request</t>
  </si>
  <si>
    <t>Sent download link to INDOT video and photo</t>
  </si>
  <si>
    <t>2023-4125</t>
  </si>
  <si>
    <t>Josh Cogan - Arrow Media</t>
  </si>
  <si>
    <t>Incident Report and Videos</t>
  </si>
  <si>
    <t>23ISPC013433\Arrow Media</t>
  </si>
  <si>
    <t>Sent 7 videos through evidence.com download link.  Denied incident report 5-14-3-4(b)(1).  Provided press release and referred requestor to Knox County Jail for booking photo</t>
  </si>
  <si>
    <t>2023-4126</t>
  </si>
  <si>
    <t>Shonda Lester - INDOT</t>
  </si>
  <si>
    <t>Crash 202200231125 Photos</t>
  </si>
  <si>
    <t>IDOT Photos: 2022-00231125</t>
  </si>
  <si>
    <t>Sent Photos (Evidence.com) Agency to agency to please refrain from release</t>
  </si>
  <si>
    <t>2023-4127</t>
  </si>
  <si>
    <t>Joshua Smith</t>
  </si>
  <si>
    <t>Returned phone call and instructed requestor to send email to public records inbox</t>
  </si>
  <si>
    <t>2023-4128</t>
  </si>
  <si>
    <t>Crash 2023005093320 Photos</t>
  </si>
  <si>
    <t>2023-00509320</t>
  </si>
  <si>
    <t>2023-4129</t>
  </si>
  <si>
    <t>Dan Sliby - Charlotte County Sheriff's Office</t>
  </si>
  <si>
    <t xml:space="preserve">Samuel A Greer-No Record </t>
  </si>
  <si>
    <t>2023-4130</t>
  </si>
  <si>
    <t>Referred to Bedford PD</t>
  </si>
  <si>
    <t>2023-4131</t>
  </si>
  <si>
    <t>Jeanne Montgomery - US Probation &amp; Pretrial Services</t>
  </si>
  <si>
    <t>2023-4132</t>
  </si>
  <si>
    <t>Lisa Rantala - WSYX</t>
  </si>
  <si>
    <t>IN0903997249</t>
  </si>
  <si>
    <t>DeKalb County investigated the crash.  Referred requestor to DeKalb County Sheriff's Department.  Provided MRN and local ID and referred requestor to buycrash for crash report</t>
  </si>
  <si>
    <t>2023-4133</t>
  </si>
  <si>
    <t>Crash 202300497686 Full request</t>
  </si>
  <si>
    <t>Crash 202300497686</t>
  </si>
  <si>
    <t>2023-00497686</t>
  </si>
  <si>
    <t>2023-4134</t>
  </si>
  <si>
    <t>Carrie Keister - HNB Law</t>
  </si>
  <si>
    <t>Crash 202300517398 Photos</t>
  </si>
  <si>
    <t>2023-4135</t>
  </si>
  <si>
    <t>Crash 20230081016 Crash Report</t>
  </si>
  <si>
    <t>2023-4136</t>
  </si>
  <si>
    <t>James Stevenson - Marion County Public Defender</t>
  </si>
  <si>
    <t>2023-4137</t>
  </si>
  <si>
    <t>Sarah Smith - Stephenson Rife</t>
  </si>
  <si>
    <t>Indiana Road Survey Report</t>
  </si>
  <si>
    <t>Referred to Lexis for road survey</t>
  </si>
  <si>
    <t>2023-4138</t>
  </si>
  <si>
    <t>Abhigyan Bobal - Morgan and Morgan</t>
  </si>
  <si>
    <t>Crash 202300510196 Full request</t>
  </si>
  <si>
    <t>Crash 202300510196</t>
  </si>
  <si>
    <t>2023-00510196</t>
  </si>
  <si>
    <t>2023-4139</t>
  </si>
  <si>
    <t>Crash 202300385975 Photos</t>
  </si>
  <si>
    <t>Crash 202300385975</t>
  </si>
  <si>
    <t>2023-4140</t>
  </si>
  <si>
    <t>Crash 202100379246 Full request</t>
  </si>
  <si>
    <t>Crash 202100379246</t>
  </si>
  <si>
    <t>2023-4141</t>
  </si>
  <si>
    <t>Clark Simon - Risk Jockey</t>
  </si>
  <si>
    <t>Crash 202300444387 Full request</t>
  </si>
  <si>
    <t>Crash 202300444387</t>
  </si>
  <si>
    <t>2023-00444387 Photos and videos</t>
  </si>
  <si>
    <t>Sent CAD Detail, 911/Radio, Photos and 3 videos- 2 extracted and 1 unredacted (Evidence.com)</t>
  </si>
  <si>
    <t>2023-4142</t>
  </si>
  <si>
    <t>David Dosky - GAIG</t>
  </si>
  <si>
    <t>Crash 202300429276 Report</t>
  </si>
  <si>
    <t>2023-4143</t>
  </si>
  <si>
    <t>Crash 202100350006 Videos and Photo</t>
  </si>
  <si>
    <t>Crash 202100350006</t>
  </si>
  <si>
    <t>2023-4144</t>
  </si>
  <si>
    <t xml:space="preserve">Rachel Hirschheimer </t>
  </si>
  <si>
    <t>Arrest by Detectives.  No video</t>
  </si>
  <si>
    <t>2023-4145</t>
  </si>
  <si>
    <t>Crash 202000226688 Photos and Videos</t>
  </si>
  <si>
    <t xml:space="preserve">Referred to buycrash.com, no body/dash cam to provide </t>
  </si>
  <si>
    <t>2023-4146</t>
  </si>
  <si>
    <t>Jay Smith - Diverse Logistics</t>
  </si>
  <si>
    <t>23ISPC017127</t>
  </si>
  <si>
    <t>Denied incident under 5-14-3-4(b)(1). send Media summary for insurance purposes.</t>
  </si>
  <si>
    <t>2023-4147</t>
  </si>
  <si>
    <t>Barbara Rope - McClellan Law</t>
  </si>
  <si>
    <t>Barbara Rope - CMV Reports</t>
  </si>
  <si>
    <t>Provided unredacted CMV reports related to provided DPPA exception.  No commerical licensing documents in possession</t>
  </si>
  <si>
    <t>2023-4148</t>
  </si>
  <si>
    <t>Jane Schied - Alaska State Troopers</t>
  </si>
  <si>
    <t>No records found- Ian Turner Fernandez</t>
  </si>
  <si>
    <t>2023-4149</t>
  </si>
  <si>
    <t xml:space="preserve">Abhigyan Bobal - Morgan &amp; Morgan </t>
  </si>
  <si>
    <t>Full Request - 202300509697</t>
  </si>
  <si>
    <t>Crash 202300509697</t>
  </si>
  <si>
    <t>2023-4150</t>
  </si>
  <si>
    <t>Angela Filmer - Basham Scott</t>
  </si>
  <si>
    <t>Dash Cam - 202200328491</t>
  </si>
  <si>
    <t>Crash 202200328491</t>
  </si>
  <si>
    <t xml:space="preserve">Videos are past retention period and are no longer available. </t>
  </si>
  <si>
    <t>2023-4151</t>
  </si>
  <si>
    <t>Tiffany Teuschler - Drake Narup Mead</t>
  </si>
  <si>
    <t>Crash 202200012714 Full Request</t>
  </si>
  <si>
    <t>2022-00012714 Photos</t>
  </si>
  <si>
    <t>2023-4152</t>
  </si>
  <si>
    <t>M. Cassel</t>
  </si>
  <si>
    <t>Body cam Video 23ISPC008683</t>
  </si>
  <si>
    <t>Open criminal case- referred back was case is decided</t>
  </si>
  <si>
    <t>2023-4153</t>
  </si>
  <si>
    <t>Brianna Murphy - LaPorte Co. Probation</t>
  </si>
  <si>
    <t xml:space="preserve">Paul Grigsby-1 Citation </t>
  </si>
  <si>
    <t>2023-4154</t>
  </si>
  <si>
    <t>Crash Report - 202300507007</t>
  </si>
  <si>
    <t>Crash 202300507007</t>
  </si>
  <si>
    <t>2023-4155</t>
  </si>
  <si>
    <t>Crash 202300488347</t>
  </si>
  <si>
    <t>2023-00488347 Videos</t>
  </si>
  <si>
    <t>Sent CMV Inspection Report; VIdeos (evidence.com)</t>
  </si>
  <si>
    <t>2023-4156</t>
  </si>
  <si>
    <t>Lexis Nexis 236440756</t>
  </si>
  <si>
    <t>2023-4157</t>
  </si>
  <si>
    <t>Crash 202300484086 Full request</t>
  </si>
  <si>
    <t>Crash 202300484086</t>
  </si>
  <si>
    <t>2023-00484086</t>
  </si>
  <si>
    <t>Pending case; trial rules apply</t>
  </si>
  <si>
    <t>2023-4158</t>
  </si>
  <si>
    <t>2023-4159</t>
  </si>
  <si>
    <t>Lance Gackstetter - MIchigan State Police</t>
  </si>
  <si>
    <t>Public record process</t>
  </si>
  <si>
    <t>not a records request - cynthia speaking to</t>
  </si>
  <si>
    <t>2023-4160</t>
  </si>
  <si>
    <t>Bradley Bill - Indiana Army National Guard</t>
  </si>
  <si>
    <t>Crash 202300506456 Crash Report</t>
  </si>
  <si>
    <t>2023-4161</t>
  </si>
  <si>
    <t>Crash 202300262604 Full request</t>
  </si>
  <si>
    <t>Crash 202300262604</t>
  </si>
  <si>
    <t>2023-00262604</t>
  </si>
  <si>
    <t>2023-4162</t>
  </si>
  <si>
    <t>Crash 202300525456</t>
  </si>
  <si>
    <t>PR Extend: 202300525456 Case made to extend retention</t>
  </si>
  <si>
    <t xml:space="preserve">Pending investigation, Records not complete or available videos are not being released at this time. Check back in 90 days. </t>
  </si>
  <si>
    <t>2023-4163</t>
  </si>
  <si>
    <t>Crash 202300507089 Full request</t>
  </si>
  <si>
    <t>PR Extend: 2023-00507089 Videos; Case made to extend retention.</t>
  </si>
  <si>
    <t>Pending investigation. Requested records are not complete or available. Videos are not being released at this time. Check back in 60-90 days. (Update 2/2/2024: Pending investigation, Records Not Released at this time, Videos not released under 5-14-3-5.2(a)(2). Check back in 60-90 days.)</t>
  </si>
  <si>
    <t>2023-4164</t>
  </si>
  <si>
    <t>Crash Report 202300499852</t>
  </si>
  <si>
    <t>Referred to buycrash. com 202300499852</t>
  </si>
  <si>
    <t>2023-4165</t>
  </si>
  <si>
    <t>Debra Hughes</t>
  </si>
  <si>
    <t>23ISPC016470 Case Report</t>
  </si>
  <si>
    <t xml:space="preserve">23ISPC016470 </t>
  </si>
  <si>
    <t>Sent case report - identity theft</t>
  </si>
  <si>
    <t>2023-4166</t>
  </si>
  <si>
    <t>Denied 5-14-3-4(B)(1)</t>
  </si>
  <si>
    <t>2023-4167</t>
  </si>
  <si>
    <t>Maxine Bonta - Martin and Helms</t>
  </si>
  <si>
    <t>CMV Inspection and Photos</t>
  </si>
  <si>
    <t>Inspection 5348</t>
  </si>
  <si>
    <t>Sent INDOT video and photos from Evidence.com</t>
  </si>
  <si>
    <t>2023-4168</t>
  </si>
  <si>
    <t>Incident Report, Videos, 911, Dispatch</t>
  </si>
  <si>
    <t>Pending cause number in Grant Co., LERs not released at this time</t>
  </si>
  <si>
    <t>2023-4169</t>
  </si>
  <si>
    <t>44-14915 Report, Photos, Videos</t>
  </si>
  <si>
    <t>Burger Chef\Chris Davis</t>
  </si>
  <si>
    <t>2023-4170</t>
  </si>
  <si>
    <t>Report, Photos, Videos</t>
  </si>
  <si>
    <t>Hollandsburg Massacre</t>
  </si>
  <si>
    <t>2023-4171</t>
  </si>
  <si>
    <t>23ISPC015650</t>
  </si>
  <si>
    <t>2023-00454752</t>
  </si>
  <si>
    <t>Denied everything but LERs 5-14-3-4(b)(1).  Deferred LERs 5-14-3-5.2(a)(2)(B)-(C)</t>
  </si>
  <si>
    <t>2023-4172</t>
  </si>
  <si>
    <t xml:space="preserve">Shannon Lewis - EWU Media </t>
  </si>
  <si>
    <t>22ISPC006446\EWU Media</t>
  </si>
  <si>
    <t>Sent three videos via evidence.com download link.  Referred to County Jail for that portion of request.  No 911 - CAD states Officer initiated.  Denied rest 5-14-3-4(b)(1)</t>
  </si>
  <si>
    <t>2023-4173</t>
  </si>
  <si>
    <t>Matthew Buschsbaum</t>
  </si>
  <si>
    <t xml:space="preserve">22ISPC015634 Dash Cam </t>
  </si>
  <si>
    <t>22ISPC015634</t>
  </si>
  <si>
    <t>2022-00501585</t>
  </si>
  <si>
    <t xml:space="preserve">Mycase pending; trial rules applies </t>
  </si>
  <si>
    <t>2023-4174</t>
  </si>
  <si>
    <t>Dash Cam 202200422273</t>
  </si>
  <si>
    <t>Crash 202200422273 22ISPC013177</t>
  </si>
  <si>
    <t>2022-00422273</t>
  </si>
  <si>
    <t>Sent Dash Cam Videos (evidence.com)</t>
  </si>
  <si>
    <t>2023-4175</t>
  </si>
  <si>
    <t>Dash Cam 202100031312</t>
  </si>
  <si>
    <t>ISP was not equipped with dash cam</t>
  </si>
  <si>
    <t>2023-4176</t>
  </si>
  <si>
    <t>Body Cam 202200219856</t>
  </si>
  <si>
    <t xml:space="preserve">Sent Body Camera Footage(Evidence.com) </t>
  </si>
  <si>
    <t>2023-4177</t>
  </si>
  <si>
    <t>22ISPC00066114</t>
  </si>
  <si>
    <t xml:space="preserve">PR Extend: 2022-00066114 Case made to extend retention. </t>
  </si>
  <si>
    <t xml:space="preserve">Pending criminal case, Trial rules need to be utilized, under 5-14-3-5.2(a)(2)(B&amp;C) Videos are not being released until closed. </t>
  </si>
  <si>
    <t>2023-4178</t>
  </si>
  <si>
    <t>Crash 202300515414 Full request</t>
  </si>
  <si>
    <t>Crash 202300515414</t>
  </si>
  <si>
    <t>2023-00515414</t>
  </si>
  <si>
    <t>2023-4179</t>
  </si>
  <si>
    <t>Ross White case</t>
  </si>
  <si>
    <t>18ISPC014458</t>
  </si>
  <si>
    <t>2023-4180</t>
  </si>
  <si>
    <t>Chris Phillips - Grange Insurance</t>
  </si>
  <si>
    <t>2023-00520952 Video</t>
  </si>
  <si>
    <t>Sent 2 body cam videos, one extracted one unredacted (Evidence.com)</t>
  </si>
  <si>
    <t>2023-4181</t>
  </si>
  <si>
    <t>Michelle Gutierrez - Law Office of Michelle Gutierrez</t>
  </si>
  <si>
    <t xml:space="preserve">Referred to INIPD for Report </t>
  </si>
  <si>
    <t>2023-4182</t>
  </si>
  <si>
    <t>Crash 202300504468 Full request</t>
  </si>
  <si>
    <t>Crash 202300504468</t>
  </si>
  <si>
    <t>2023-00504468</t>
  </si>
  <si>
    <t>2023-4183</t>
  </si>
  <si>
    <t>Levi Lord</t>
  </si>
  <si>
    <t>Inmate- Levi Lord</t>
  </si>
  <si>
    <t>2023-4184</t>
  </si>
  <si>
    <t>Alina Johns - International Union of Police Association</t>
  </si>
  <si>
    <t>Department Payroll Information</t>
  </si>
  <si>
    <t>International Union of Police Associations Salary</t>
  </si>
  <si>
    <t>Provided links to Trooper salary information and a link to ISP rules, regs, and SOPs</t>
  </si>
  <si>
    <t>2023-4185</t>
  </si>
  <si>
    <t>Jeanette Merchant 1942706</t>
  </si>
  <si>
    <t>No report found</t>
  </si>
  <si>
    <t>2023-4186</t>
  </si>
  <si>
    <t>Hector Real - Esquire Law</t>
  </si>
  <si>
    <t>Referred to buycrash.com  202300503805</t>
  </si>
  <si>
    <t>2023-4187</t>
  </si>
  <si>
    <t>Cheryl Jones</t>
  </si>
  <si>
    <t>Body Cam SOP</t>
  </si>
  <si>
    <t>Sent link to ENF-010 on public powerdms</t>
  </si>
  <si>
    <t>2023-4188</t>
  </si>
  <si>
    <t>Joey Trevathan - State Farm</t>
  </si>
  <si>
    <t>Crash 202300480203 23ISPC016567</t>
  </si>
  <si>
    <t>2023-4189</t>
  </si>
  <si>
    <t>Crash 202300411625 Full request</t>
  </si>
  <si>
    <t>Crash 202300411625</t>
  </si>
  <si>
    <t>2023-00411625 Photos and videos</t>
  </si>
  <si>
    <t xml:space="preserve">Pending mycase. Utilize trial rules, must issue subpoena. </t>
  </si>
  <si>
    <t>2023-4190</t>
  </si>
  <si>
    <t>Crash 202100424049 Photos</t>
  </si>
  <si>
    <t>2023-4191</t>
  </si>
  <si>
    <t>Sent CAD, Recontruction, Photos and Video (evidence.com)</t>
  </si>
  <si>
    <t>2023-4192</t>
  </si>
  <si>
    <t>Chelsie Tipton - Sweetwater County Sheriffs Office</t>
  </si>
  <si>
    <t xml:space="preserve">Shane Rundell-No Record </t>
  </si>
  <si>
    <t>2023-4193</t>
  </si>
  <si>
    <t>Janisha King - DCS</t>
  </si>
  <si>
    <t>23ISPC017162</t>
  </si>
  <si>
    <t>2023-4194</t>
  </si>
  <si>
    <t>Lexis Nexis 236724471</t>
  </si>
  <si>
    <t>2023-4195</t>
  </si>
  <si>
    <t>Stuart Alfreds</t>
  </si>
  <si>
    <t>2023-4196</t>
  </si>
  <si>
    <t>Melissa Gordon</t>
  </si>
  <si>
    <t xml:space="preserve">Mailed response-No Records Responsive </t>
  </si>
  <si>
    <t>2023-4197</t>
  </si>
  <si>
    <t>Referred to officer for completion</t>
  </si>
  <si>
    <t>2023-4198</t>
  </si>
  <si>
    <t xml:space="preserve">Unkown </t>
  </si>
  <si>
    <t xml:space="preserve">(Ind. Code 5-14-3-3(a)(1), reasonably particular. </t>
  </si>
  <si>
    <t>2023-4199</t>
  </si>
  <si>
    <t>Sent for to Trooper Adam Buell</t>
  </si>
  <si>
    <t>2023-4200</t>
  </si>
  <si>
    <t xml:space="preserve">Sent to Trooper Allen </t>
  </si>
  <si>
    <t>2023-4201</t>
  </si>
  <si>
    <t>Alexis Franklin - Hensley Legal Group</t>
  </si>
  <si>
    <t>Crash 202300522518 Photos, Videos, 911</t>
  </si>
  <si>
    <t>Crash 202300522518 202300522444</t>
  </si>
  <si>
    <t>Video Case PR Videos:2023-00522518, photos</t>
  </si>
  <si>
    <t>Sent CAD Detail, 911/Radio, Photos and videos (9 extracted, 5 unredacted)(Evidence.com)</t>
  </si>
  <si>
    <t>2023-4202</t>
  </si>
  <si>
    <t>Inspection 3539</t>
  </si>
  <si>
    <t>2023-4203</t>
  </si>
  <si>
    <t>Photos not taken per Trooper Grant</t>
  </si>
  <si>
    <t>2023-4204</t>
  </si>
  <si>
    <t>Amnada Barlow - Beatty Insurance</t>
  </si>
  <si>
    <t>Crash Report 202300529962</t>
  </si>
  <si>
    <t>Allow 10-14 for report to be on buycrash</t>
  </si>
  <si>
    <t>2023-4205</t>
  </si>
  <si>
    <t>Crash 202200035394 Photos</t>
  </si>
  <si>
    <t>2022-00035394 PR Photos</t>
  </si>
  <si>
    <t xml:space="preserve">Sent download link </t>
  </si>
  <si>
    <t>2023-4206</t>
  </si>
  <si>
    <t xml:space="preserve">Terri Laski - Romino Ruman </t>
  </si>
  <si>
    <t>Crash 202300109092 Full request</t>
  </si>
  <si>
    <t>2023-4207</t>
  </si>
  <si>
    <t>Jarrad Woodson - Cook County Prosecutor</t>
  </si>
  <si>
    <t>Firearms Records</t>
  </si>
  <si>
    <t>Forwarded to Firearms</t>
  </si>
  <si>
    <t>2023-4208</t>
  </si>
  <si>
    <t>Carissa Anchundia - Berman Law Group</t>
  </si>
  <si>
    <t>911 Audio, Photos, Videos</t>
  </si>
  <si>
    <t xml:space="preserve">Not ISP; Referred to IMPD </t>
  </si>
  <si>
    <t>2023-4209</t>
  </si>
  <si>
    <t>Crash 202300497183 Crash Report</t>
  </si>
  <si>
    <t>Crash 202300497183</t>
  </si>
  <si>
    <t>Referred to buycrash.com, Mailed check back.</t>
  </si>
  <si>
    <t>2023-4210</t>
  </si>
  <si>
    <t>Melissa West - McNeely Law</t>
  </si>
  <si>
    <t>Crash 202200019850 Photos</t>
  </si>
  <si>
    <t>No records; Photos deleted per Trooper Scott</t>
  </si>
  <si>
    <t>2023-4211</t>
  </si>
  <si>
    <t>Crash 202300517350 Full request</t>
  </si>
  <si>
    <t>Crash 202300517350 23ISPC017766</t>
  </si>
  <si>
    <t>2023-00517350</t>
  </si>
  <si>
    <t>2023-4212</t>
  </si>
  <si>
    <t>Hugh Roop = CSX Transportation Police Department</t>
  </si>
  <si>
    <t>Nicholas Stewart-No Record</t>
  </si>
  <si>
    <t>2023-4213</t>
  </si>
  <si>
    <t>John Heath - State Farm</t>
  </si>
  <si>
    <t>Crash 202200296576 Reconstruction Report</t>
  </si>
  <si>
    <t>2023-4214</t>
  </si>
  <si>
    <t>Amy McCollum - Wood Dale Police Department</t>
  </si>
  <si>
    <t>Phillip Singto - No Record Located</t>
  </si>
  <si>
    <t>2023-4215</t>
  </si>
  <si>
    <t>Maryellen Schwisow - ABC News</t>
  </si>
  <si>
    <t>Sent previously provided redacted incident report.  No photos, recordings, 911, or body/dash camera footage</t>
  </si>
  <si>
    <t>2023-4216</t>
  </si>
  <si>
    <t>Dede Petrocelli - Colorado Springs Police Department</t>
  </si>
  <si>
    <t>Vivian Nguyen - 1 Warning</t>
  </si>
  <si>
    <t>2023-4217</t>
  </si>
  <si>
    <t>Christine Taylor - Ottawa County Parole</t>
  </si>
  <si>
    <t>23ISPC018386 Case Report</t>
  </si>
  <si>
    <t xml:space="preserve">Probation- Lafaiette VanEyck </t>
  </si>
  <si>
    <t>Sent incident report- referred to lake county jail</t>
  </si>
  <si>
    <t>2023-4218</t>
  </si>
  <si>
    <t>Abigail Quinn - Hurst Limones Injury Lawyers</t>
  </si>
  <si>
    <t>911, Photos and Videos</t>
  </si>
  <si>
    <t>23ISPC017089\Hurst Limontes LLC</t>
  </si>
  <si>
    <t>Denied photos 5-14-3-4(b)(1).  Referred to Randolph County for 911 calls and LERs.  Asked for revision if requesting ISP footage</t>
  </si>
  <si>
    <t>2023-4219</t>
  </si>
  <si>
    <t>2023-4220</t>
  </si>
  <si>
    <t>Ryan Wagner - Village of Lansing Police Department</t>
  </si>
  <si>
    <t>Kyria Moore - No Record Located. Referred to Hammond PD.</t>
  </si>
  <si>
    <t>2023-4221</t>
  </si>
  <si>
    <t>Cathi Snapp - Frost Brown Todd</t>
  </si>
  <si>
    <t>Crash 202200329833 Full request</t>
  </si>
  <si>
    <t>Case pending; check back after 1/21/24</t>
  </si>
  <si>
    <t>2023-4222</t>
  </si>
  <si>
    <t>Lexis Nexis 233431966</t>
  </si>
  <si>
    <t>Crash 202300491650 Theft Report</t>
  </si>
  <si>
    <t>Referred to buycrash- fire car report not theft</t>
  </si>
  <si>
    <t>2023-4223</t>
  </si>
  <si>
    <t>Ryan Richardson</t>
  </si>
  <si>
    <t>Disciplinary File</t>
  </si>
  <si>
    <t>Former Trooper Chad Snyder Discipline Records</t>
  </si>
  <si>
    <t>No records responsive - Trooper Snyder resigned while under investigation</t>
  </si>
  <si>
    <t>2023-4224</t>
  </si>
  <si>
    <t>Jaida Bridgman - Atlanta Police Department</t>
  </si>
  <si>
    <t>Dalon Jarmon - No records</t>
  </si>
  <si>
    <t>2023-4225</t>
  </si>
  <si>
    <t>Crash 202300477326 Photos</t>
  </si>
  <si>
    <t>2023-00477326</t>
  </si>
  <si>
    <t>2023-4226</t>
  </si>
  <si>
    <t>Crash 202300419168 Full request</t>
  </si>
  <si>
    <t>2023-4227</t>
  </si>
  <si>
    <t>Lanise Yarbrough</t>
  </si>
  <si>
    <t xml:space="preserve">Not ISP; Referred to Carroll Co Sheriff Dept </t>
  </si>
  <si>
    <t>2023-4228</t>
  </si>
  <si>
    <t xml:space="preserve">Themis Fotieo </t>
  </si>
  <si>
    <t>Crash 201900386806 Photos</t>
  </si>
  <si>
    <t>Crash 201900386806</t>
  </si>
  <si>
    <t>2023-4229</t>
  </si>
  <si>
    <t>Toxicology Report</t>
  </si>
  <si>
    <t>Email sent to wrong person</t>
  </si>
  <si>
    <t>2023-4230</t>
  </si>
  <si>
    <t>Tanner P</t>
  </si>
  <si>
    <t>No records responsive- no LER at time of incident</t>
  </si>
  <si>
    <t>2023-4231</t>
  </si>
  <si>
    <t>Michael Dominguez - Archuleta County Sheriff's Office</t>
  </si>
  <si>
    <t xml:space="preserve">Dustin Lowe- 201800395657 Crash Report </t>
  </si>
  <si>
    <t>2023-4232</t>
  </si>
  <si>
    <t>Crash 202300079413 Photos</t>
  </si>
  <si>
    <t>2023-00079413 Photos</t>
  </si>
  <si>
    <t>Sent 7 Photos (Evidence.com)</t>
  </si>
  <si>
    <t>2023-4233</t>
  </si>
  <si>
    <t>Lexis Nexis 237161691</t>
  </si>
  <si>
    <t xml:space="preserve">202300539871 202300539904 </t>
  </si>
  <si>
    <t>2023-4234</t>
  </si>
  <si>
    <t>Dan Alpiger - Jefferson County Coroner Office</t>
  </si>
  <si>
    <t>Crash 202300486712 Incident Report</t>
  </si>
  <si>
    <t>Crash 202300486712</t>
  </si>
  <si>
    <t>2023-4235</t>
  </si>
  <si>
    <t>No record- Seth Evans</t>
  </si>
  <si>
    <t>2023-4236</t>
  </si>
  <si>
    <t>Laina Herniter - Marion County Coroners Office</t>
  </si>
  <si>
    <t>23ISPC018455 Incident Report</t>
  </si>
  <si>
    <t xml:space="preserve">Sent Case Report(News Release)  </t>
  </si>
  <si>
    <t>2023-4237</t>
  </si>
  <si>
    <t>Highway Patrol</t>
  </si>
  <si>
    <t>23ISPC016644</t>
  </si>
  <si>
    <t>2023-00482411</t>
  </si>
  <si>
    <t>Deferred videos 5-14-3-5.2(a)(2)(B)-(C); requested revision to include one person depicted not LEO; denied incident report 5-14-3-4(b)(1)</t>
  </si>
  <si>
    <t>2023-4238</t>
  </si>
  <si>
    <t>23ISPC011183</t>
  </si>
  <si>
    <t>2023-00324743</t>
  </si>
  <si>
    <t>Deferred LERSs 5-14-3-5.2(a)(2)(B)-(C), Denied incident report 5-14-3-4(b)(1)</t>
  </si>
  <si>
    <t>2023-4239</t>
  </si>
  <si>
    <t>Ignacio Gonzalez</t>
  </si>
  <si>
    <t>RADAR Training</t>
  </si>
  <si>
    <t>2023</t>
  </si>
  <si>
    <t>2023-4240</t>
  </si>
  <si>
    <t>Jonathan Joyce -FBI</t>
  </si>
  <si>
    <t>23ISPC017881 Case Report and Videos</t>
  </si>
  <si>
    <t>23ISPC017881</t>
  </si>
  <si>
    <t>2023-00520778 Video</t>
  </si>
  <si>
    <t>Sent Incident Report, CAD Detail, and 2 in-car camera videos (Evidence.com)</t>
  </si>
  <si>
    <t>2023-4241</t>
  </si>
  <si>
    <t>Sarah Nix - Kightlinger Gray</t>
  </si>
  <si>
    <t>Crash 202300296576 Reconstruction</t>
  </si>
  <si>
    <t>2023-4242</t>
  </si>
  <si>
    <t>Crash 202100424049 Full request</t>
  </si>
  <si>
    <t>Crash 202100424049</t>
  </si>
  <si>
    <t>2023-4243</t>
  </si>
  <si>
    <t xml:space="preserve">Sandy Myres </t>
  </si>
  <si>
    <t xml:space="preserve">Not ISP; Referred to Indianapolis PD </t>
  </si>
  <si>
    <t>2023-4244</t>
  </si>
  <si>
    <t>Carson Harden</t>
  </si>
  <si>
    <t>23ISPC016781</t>
  </si>
  <si>
    <t>Denied incident report under 5-14-3-4(b)(1). referred to court to issue a subpoena or prosecutor for discovery.</t>
  </si>
  <si>
    <t>2023-4245</t>
  </si>
  <si>
    <t>Referred to Jackson County Sheriff Department</t>
  </si>
  <si>
    <t>2023-4246</t>
  </si>
  <si>
    <t>Steven Barnes</t>
  </si>
  <si>
    <t>2023-4247</t>
  </si>
  <si>
    <t>No record located.  Mycase shows IMPD, referred to that agency</t>
  </si>
  <si>
    <t>2023-4248</t>
  </si>
  <si>
    <t>Crash 202300499852 Full request</t>
  </si>
  <si>
    <t>2023-00499852</t>
  </si>
  <si>
    <t>Open, Referred back 60-90 days</t>
  </si>
  <si>
    <t>2023-4249</t>
  </si>
  <si>
    <t>Lane Siesky - Siesky Law Firm</t>
  </si>
  <si>
    <t>Crash 202300020627 23ISPC000758</t>
  </si>
  <si>
    <t>2023-00020627</t>
  </si>
  <si>
    <t>Open civil, referred to trial rules</t>
  </si>
  <si>
    <t>2023-4250</t>
  </si>
  <si>
    <t>Crash 202300530604 Photos, 911, Videos</t>
  </si>
  <si>
    <t>Crash 202300530604</t>
  </si>
  <si>
    <t xml:space="preserve">2023-00530604 </t>
  </si>
  <si>
    <t>Open mycase; check back in 90 days</t>
  </si>
  <si>
    <t>2023-4251</t>
  </si>
  <si>
    <t>Sherri Lutes</t>
  </si>
  <si>
    <t>2023-4252</t>
  </si>
  <si>
    <t>Kathyrn Semon - DCS</t>
  </si>
  <si>
    <t>Jose Tamayo-No Record, Jennifer Blanco-No Record</t>
  </si>
  <si>
    <t>2023-4253</t>
  </si>
  <si>
    <t xml:space="preserve">Ron Beach </t>
  </si>
  <si>
    <t>Crash Report 202300539294</t>
  </si>
  <si>
    <t>2023-4254</t>
  </si>
  <si>
    <t>Amber Tindall - Clark County Prosecutors Office</t>
  </si>
  <si>
    <t>23ISPC018736 CAD</t>
  </si>
  <si>
    <t>23ISPC018736</t>
  </si>
  <si>
    <t>2023-4255</t>
  </si>
  <si>
    <t>Sarah Raymond - Illinois Casualty Company</t>
  </si>
  <si>
    <t>Crash 202300046777 Arrest Report</t>
  </si>
  <si>
    <t>Crash 202300046777 23ISPC001667</t>
  </si>
  <si>
    <t>2023-4256</t>
  </si>
  <si>
    <t>Crash 202300500389 Full request</t>
  </si>
  <si>
    <t>Crash 202300500389</t>
  </si>
  <si>
    <t xml:space="preserve">Case pending; trial rules applied </t>
  </si>
  <si>
    <t>2023-4257</t>
  </si>
  <si>
    <t>Tanya Corder - Scottsdale Police Department</t>
  </si>
  <si>
    <t>Austin Wilson - one warning</t>
  </si>
  <si>
    <t>2023-4258</t>
  </si>
  <si>
    <t>Terry Miller - Progressive</t>
  </si>
  <si>
    <t>Crash 202300483503 911 Audio</t>
  </si>
  <si>
    <t>Crash 202300483503</t>
  </si>
  <si>
    <t>2023-4259</t>
  </si>
  <si>
    <t>Susie Harless - Landman Beatty</t>
  </si>
  <si>
    <t>Crash 202300509139 Photos</t>
  </si>
  <si>
    <t>2023-4260</t>
  </si>
  <si>
    <t>Miriam Hemphill</t>
  </si>
  <si>
    <t>2023-00547678</t>
  </si>
  <si>
    <t>2023-4261</t>
  </si>
  <si>
    <t>David Dothard - Jupiter Entertainment</t>
  </si>
  <si>
    <t>Polygraph Video</t>
  </si>
  <si>
    <t>Katrina Fouts</t>
  </si>
  <si>
    <t>Referred to Hamilton County Sheriff's Office - noted that polygraph videos are generally created in criminal investigations and are investigatory records 5-14-3-4(b)(1)</t>
  </si>
  <si>
    <t>2023-4262</t>
  </si>
  <si>
    <t>Eric Locke - Oak Park Police Department</t>
  </si>
  <si>
    <t>Tyler Brown - No Record</t>
  </si>
  <si>
    <t>2023-4263</t>
  </si>
  <si>
    <t>Christine Hughes 1120108231</t>
  </si>
  <si>
    <t>2023-4264</t>
  </si>
  <si>
    <t>Christine Hughes 1120118342</t>
  </si>
  <si>
    <t>23ISPC018729_x000D_</t>
  </si>
  <si>
    <t>Denied report 5-14-3-4(b)(1), sent media summary</t>
  </si>
  <si>
    <t>2023-4265</t>
  </si>
  <si>
    <t>Christine Hughes 3332236028</t>
  </si>
  <si>
    <t>2023-4266</t>
  </si>
  <si>
    <t>Christine Hughes 1120106875</t>
  </si>
  <si>
    <t>Crash 202300487365 Photos</t>
  </si>
  <si>
    <t>2023-00487365 Photos</t>
  </si>
  <si>
    <t>Sent 20 Photos (Evidence.com)</t>
  </si>
  <si>
    <t>2023-4267</t>
  </si>
  <si>
    <t>Christine Hughes 3332205593</t>
  </si>
  <si>
    <t>2023-4268</t>
  </si>
  <si>
    <t>Christine Hughes 3332211291</t>
  </si>
  <si>
    <t>2023-4269</t>
  </si>
  <si>
    <t>202200338712 CAD 22ISPC010336</t>
  </si>
  <si>
    <t>Denied 5-14-3-4(b)(1) toxicology, sent CAD</t>
  </si>
  <si>
    <t>2023-4270</t>
  </si>
  <si>
    <t>Christine Hughes 3332159796</t>
  </si>
  <si>
    <t>2023-4271</t>
  </si>
  <si>
    <t>Christine Hughes 1120092206</t>
  </si>
  <si>
    <t>2023-00484240 Photos</t>
  </si>
  <si>
    <t>2023-4272</t>
  </si>
  <si>
    <t>Christine Hughes 3332225339</t>
  </si>
  <si>
    <t>2023-4273</t>
  </si>
  <si>
    <t>Christine Hughes 3332238117</t>
  </si>
  <si>
    <t>2023-4274</t>
  </si>
  <si>
    <t>22ISPC0006831 Incident Report</t>
  </si>
  <si>
    <t xml:space="preserve">Asked to revise and check accuracy of information on 12/5/2023. Have not recieved a response - Closed </t>
  </si>
  <si>
    <t>2023-4275</t>
  </si>
  <si>
    <t>Daniell Lawson - State Farm Litigation Counsel</t>
  </si>
  <si>
    <t>Crash 202300214877 Photos</t>
  </si>
  <si>
    <t>2023-00215877 Photos</t>
  </si>
  <si>
    <t>2023-4276</t>
  </si>
  <si>
    <t>Steve Smith</t>
  </si>
  <si>
    <t>Crash 202300543774 CAD</t>
  </si>
  <si>
    <t>2023-4277</t>
  </si>
  <si>
    <t>Debra Cadwell</t>
  </si>
  <si>
    <t xml:space="preserve">22ISPC003173 Case Report </t>
  </si>
  <si>
    <t>22ISPC003173</t>
  </si>
  <si>
    <t>2023-4278</t>
  </si>
  <si>
    <t>Brianna Olin - Lansing Police Department</t>
  </si>
  <si>
    <t>Ashley Shelby - No Record Located</t>
  </si>
  <si>
    <t>2023-4279</t>
  </si>
  <si>
    <t>Rohit Ghangurde</t>
  </si>
  <si>
    <t>Crash 202300511718 Photos and Videos</t>
  </si>
  <si>
    <t>2023-00511718</t>
  </si>
  <si>
    <t>Sent Photos and Body Cam Videos (evidence.com)</t>
  </si>
  <si>
    <t>2023-4280</t>
  </si>
  <si>
    <t>John Henley</t>
  </si>
  <si>
    <t>Crash 202300521504 Photos</t>
  </si>
  <si>
    <t>2023-00521504</t>
  </si>
  <si>
    <t>2023-4281</t>
  </si>
  <si>
    <t>Jesse Fordyce</t>
  </si>
  <si>
    <t>IDAC Violation</t>
  </si>
  <si>
    <t>Denied 28 U.S.C. 534 and 5-14-3-4(a)(1)</t>
  </si>
  <si>
    <t>2023-4282</t>
  </si>
  <si>
    <t>Crash 202300501349 Photos</t>
  </si>
  <si>
    <t>2023-4283</t>
  </si>
  <si>
    <t>Jeanette Merchant 1943017</t>
  </si>
  <si>
    <t xml:space="preserve">No Record Located. </t>
  </si>
  <si>
    <t>2023-4284</t>
  </si>
  <si>
    <t>Lexis Nexis 237473296</t>
  </si>
  <si>
    <t>Crash 202300375048 23ISPC012765 Recon</t>
  </si>
  <si>
    <t>Crash 202300375048 23ISPC012765</t>
  </si>
  <si>
    <t>2023-00375048</t>
  </si>
  <si>
    <t>2023-4285</t>
  </si>
  <si>
    <t>Lexis Nexis 237447411</t>
  </si>
  <si>
    <t>Crashs Photos 202300443270</t>
  </si>
  <si>
    <t>2023-00443270</t>
  </si>
  <si>
    <t>2023-4286</t>
  </si>
  <si>
    <t>Amy Delp - Indiana Farm Bureau</t>
  </si>
  <si>
    <t>23ISPC008386 Case Report</t>
  </si>
  <si>
    <t>Sent Press Release</t>
  </si>
  <si>
    <t>2023-4287</t>
  </si>
  <si>
    <t>Kelsy Watson - EWU Media</t>
  </si>
  <si>
    <t>15ISPC003747</t>
  </si>
  <si>
    <t>Denied 5-14-3-4(b)(1).  No body/dash camera system in 2015.  No 911 and referred them to Brown County Sheriff's Office</t>
  </si>
  <si>
    <t>2023-4288</t>
  </si>
  <si>
    <t>Jeanette Merchant 1947309</t>
  </si>
  <si>
    <t>2023-4289</t>
  </si>
  <si>
    <t>Korben Warren - Western Reserve Group Insurance</t>
  </si>
  <si>
    <t>Crash 202300516409</t>
  </si>
  <si>
    <t>2023-4290</t>
  </si>
  <si>
    <t>Marilyn Wheadon</t>
  </si>
  <si>
    <t>Crash 202300522709 Photos</t>
  </si>
  <si>
    <t>2023-00522709 Photos</t>
  </si>
  <si>
    <t>Sent 17 Photos (Evidence.com)</t>
  </si>
  <si>
    <t>2023-4291</t>
  </si>
  <si>
    <t>Justin Norman - Zion Police Department</t>
  </si>
  <si>
    <t>Jose Obispo - No records</t>
  </si>
  <si>
    <t>2023-4292</t>
  </si>
  <si>
    <t>Paul Deem - Peoria Police Department</t>
  </si>
  <si>
    <t>2023-00229838 video</t>
  </si>
  <si>
    <t xml:space="preserve">Mackenzie Gore - 1 incident report, 1 ticket, 1 warning. (Update 12/13/2023; Requestor asked for the body cam videos for arrest on 12/7/2023. sent 4 body videos as Agency to agency request, asked to refrain from public release. </t>
  </si>
  <si>
    <t>2023-4293</t>
  </si>
  <si>
    <t>Jeanette Merchant 1943873</t>
  </si>
  <si>
    <t>2023-4294</t>
  </si>
  <si>
    <t>Rodney Clements</t>
  </si>
  <si>
    <t>2023-4295</t>
  </si>
  <si>
    <t>Raquel Beltran - Petion Law</t>
  </si>
  <si>
    <t>Referred to Shelby County Sheriff Department</t>
  </si>
  <si>
    <t>2023-4296</t>
  </si>
  <si>
    <t>Provided local IDs/MRNs and referred to buycrash.com for reports</t>
  </si>
  <si>
    <t>2023-4297</t>
  </si>
  <si>
    <t>Lisa Woods - Porter County Sheriff's Office</t>
  </si>
  <si>
    <t xml:space="preserve">Crash 202300517309 Report </t>
  </si>
  <si>
    <t>2023-4298</t>
  </si>
  <si>
    <t>Jeanette Merchant 1943880</t>
  </si>
  <si>
    <t>2023-4299</t>
  </si>
  <si>
    <t>Jeanette Merchant 1942704</t>
  </si>
  <si>
    <t>2023-4300</t>
  </si>
  <si>
    <t>Jeanette Merchant 1948104</t>
  </si>
  <si>
    <t>2023-4301</t>
  </si>
  <si>
    <t>Jeanette Merchant 1943550</t>
  </si>
  <si>
    <t>2023-4302</t>
  </si>
  <si>
    <t>Carlos Garcia- No record</t>
  </si>
  <si>
    <t>2023-4303</t>
  </si>
  <si>
    <t>Lexis Nexis 237742296</t>
  </si>
  <si>
    <t>Crash 202300520579</t>
  </si>
  <si>
    <t>2023-4304</t>
  </si>
  <si>
    <t>Lexis Nexis 237794451</t>
  </si>
  <si>
    <t>22ISPC010059 Case Report</t>
  </si>
  <si>
    <t>22ISPC010059</t>
  </si>
  <si>
    <t>2023-4305</t>
  </si>
  <si>
    <t>Melanie McMunn</t>
  </si>
  <si>
    <t>Videos and Case Report</t>
  </si>
  <si>
    <t>21ISPC002677</t>
  </si>
  <si>
    <t>No LERs.  Incident report denied 5-14-3-4(b)(1)</t>
  </si>
  <si>
    <t>2023-4306</t>
  </si>
  <si>
    <t>Kelley Moody - NBC News</t>
  </si>
  <si>
    <t>2023-4307</t>
  </si>
  <si>
    <t>Valerie Barnett</t>
  </si>
  <si>
    <t>23ISPC015112</t>
  </si>
  <si>
    <t>2023-00439302</t>
  </si>
  <si>
    <t>Requestor is defendant in pending case.  Instructed to use discovery or send third-party request/subpoena</t>
  </si>
  <si>
    <t>2023-4308</t>
  </si>
  <si>
    <t>Crash 202300522709 CAD</t>
  </si>
  <si>
    <t>Crash 202300522709</t>
  </si>
  <si>
    <t xml:space="preserve">Sent CAD detail. </t>
  </si>
  <si>
    <t>2023-4309</t>
  </si>
  <si>
    <t>Madison Walker</t>
  </si>
  <si>
    <t>2023-00185450</t>
  </si>
  <si>
    <t>2023-4310</t>
  </si>
  <si>
    <t>Darin Deters - Effingham County Sheriff's Office</t>
  </si>
  <si>
    <t>Kenna Salyers - No records</t>
  </si>
  <si>
    <t>2023-4311</t>
  </si>
  <si>
    <t>Raquel Jackson - Risk Jockey</t>
  </si>
  <si>
    <t>Crash 20230050624</t>
  </si>
  <si>
    <t>2023-00550624</t>
  </si>
  <si>
    <t>2023-4312</t>
  </si>
  <si>
    <t>Jeanette Merchant 1944190</t>
  </si>
  <si>
    <t>2023-4313</t>
  </si>
  <si>
    <t>Pilar Palacios - American Heartlan Insurance Company</t>
  </si>
  <si>
    <t>Mailed back check and referred to buycrash.com</t>
  </si>
  <si>
    <t>2023-4314</t>
  </si>
  <si>
    <t>Brittni Maloy - GEICO</t>
  </si>
  <si>
    <t>23ISPC015891 Full request</t>
  </si>
  <si>
    <t>Crash 2023004601270 23ISPC015891</t>
  </si>
  <si>
    <t>2023-004601270 Case</t>
  </si>
  <si>
    <t>Sent Incident Report; Videos and Photos(evidence.com)</t>
  </si>
  <si>
    <t>2023-4315</t>
  </si>
  <si>
    <t>Crash Report 202300533828</t>
  </si>
  <si>
    <t>2023-4316</t>
  </si>
  <si>
    <t>Olivia Hernandez - Parente &amp; Norem</t>
  </si>
  <si>
    <t>Crash Report 202300530962</t>
  </si>
  <si>
    <t>2023-4317</t>
  </si>
  <si>
    <t>Jeanette Merchant 1947562</t>
  </si>
  <si>
    <t>2023-4318</t>
  </si>
  <si>
    <t>Danielle Kirk - Buckeye Law</t>
  </si>
  <si>
    <t>2023-4319</t>
  </si>
  <si>
    <t>Al Rodela - Borger Police Department</t>
  </si>
  <si>
    <t xml:space="preserve">No records found- Myles James Groening </t>
  </si>
  <si>
    <t>2023-4320</t>
  </si>
  <si>
    <t>Melinda Keown - DCS</t>
  </si>
  <si>
    <t>2023-4321</t>
  </si>
  <si>
    <t>Adam Bjerke - Milwaukee County Sheriff's Office</t>
  </si>
  <si>
    <t xml:space="preserve">Pershia Daniels - One Ticket, One Warning. </t>
  </si>
  <si>
    <t>2023-4322</t>
  </si>
  <si>
    <t>Shaelyn Kelley - Marion County Coroners Office</t>
  </si>
  <si>
    <t>Crash Report 202200495666</t>
  </si>
  <si>
    <t>Crash 202200495666</t>
  </si>
  <si>
    <t>2023-4323</t>
  </si>
  <si>
    <t>Erika Jimenez - EJ Legal</t>
  </si>
  <si>
    <t>Unable to locate report</t>
  </si>
  <si>
    <t>2023-4324</t>
  </si>
  <si>
    <t>Jake Miklusak - Lansing Police Department</t>
  </si>
  <si>
    <t>Ryan Diaz-No Record</t>
  </si>
  <si>
    <t>2023-4325</t>
  </si>
  <si>
    <t>Matthew Halsall</t>
  </si>
  <si>
    <t>Search Warrant</t>
  </si>
  <si>
    <t>Unable to locate any records responsive</t>
  </si>
  <si>
    <t>2023-4326</t>
  </si>
  <si>
    <t>Jean Wilson - Comcast</t>
  </si>
  <si>
    <t>2023-4327</t>
  </si>
  <si>
    <t>Jeanette Merchant 1945482</t>
  </si>
  <si>
    <t>2023-4328</t>
  </si>
  <si>
    <t>MIke Adams - US Immigration and Customs Enforcement</t>
  </si>
  <si>
    <t>2023-4329</t>
  </si>
  <si>
    <t>Tara Helms</t>
  </si>
  <si>
    <t>Called back and no longer need 12/27/23</t>
  </si>
  <si>
    <t>2023-4330</t>
  </si>
  <si>
    <t>Crash 202300469161 23ISPC016186</t>
  </si>
  <si>
    <t>202300469161 Photos</t>
  </si>
  <si>
    <t xml:space="preserve">Pending investigation, records not complete, videos not released at this time, pending prosecutor review. check back after 3/1/2024. </t>
  </si>
  <si>
    <t>2023-4331</t>
  </si>
  <si>
    <t>Bre Davis - Infiniti Investigations</t>
  </si>
  <si>
    <t>Crash 202300458415 Full request</t>
  </si>
  <si>
    <t>Crasj 202300458415 23ISPC015811</t>
  </si>
  <si>
    <t>2023-00458415</t>
  </si>
  <si>
    <t>Open mycase; Denied 5-14-3-4(b)(1) 911, Photos Notes and Statement; withheld videos 5-14-3-5.2; check back in 90 days</t>
  </si>
  <si>
    <t>2023-4332</t>
  </si>
  <si>
    <t>Kristopher Schmidt - Alaska State Trooper</t>
  </si>
  <si>
    <t>No record found- Charlotte Megan McNally</t>
  </si>
  <si>
    <t>2023-4333</t>
  </si>
  <si>
    <t>Amara Arnold - Winston Salem Police Department</t>
  </si>
  <si>
    <t xml:space="preserve">Andrew Hasler-One Citation(Speeding) </t>
  </si>
  <si>
    <t>2023-4334</t>
  </si>
  <si>
    <t>Maria Gonzalez - Lee Cossell &amp; Feagley</t>
  </si>
  <si>
    <t>Crash 202300321857 911 Audio</t>
  </si>
  <si>
    <t>Crash 202300321857</t>
  </si>
  <si>
    <t>2023-00321857 Photos</t>
  </si>
  <si>
    <t>Sent 911/Radio and photos (Evidence.com)</t>
  </si>
  <si>
    <t>2023-4335</t>
  </si>
  <si>
    <t>Crash 202300138410 Photos and Dash Cam</t>
  </si>
  <si>
    <t>2023-00138410</t>
  </si>
  <si>
    <t>2023-4336</t>
  </si>
  <si>
    <t>Lexis Nexis 237768801</t>
  </si>
  <si>
    <t>23ISPC018907 Theft Report</t>
  </si>
  <si>
    <t>23ISPC018907</t>
  </si>
  <si>
    <t>2023-4337</t>
  </si>
  <si>
    <t xml:space="preserve">Clayton Wylie </t>
  </si>
  <si>
    <t>23ISPC018756 Case Report and Videos</t>
  </si>
  <si>
    <t>23ISPC018756</t>
  </si>
  <si>
    <t>2023-00545684 - Video Case to extend retention</t>
  </si>
  <si>
    <t xml:space="preserve">Pending Criminal Case - Denied incident and toxicology under 5-14-3-4(b)(1).  under 5-14-3-5.2(a)(2)(B-C) unable to provide copy of videos while case is pending. </t>
  </si>
  <si>
    <t>2023-4338</t>
  </si>
  <si>
    <t>2023-4339</t>
  </si>
  <si>
    <t>Crash 202300525456 Full request</t>
  </si>
  <si>
    <t>Crash 2023005254556 23ISPC018562</t>
  </si>
  <si>
    <t>Open/pending case on mycase, refer to the trial rule, subpoena will need to be issued.</t>
  </si>
  <si>
    <t>2023-4340</t>
  </si>
  <si>
    <t>No record found- Dveena Singh</t>
  </si>
  <si>
    <t>2023-4341</t>
  </si>
  <si>
    <t>Kepler Sternes</t>
  </si>
  <si>
    <t xml:space="preserve">Not public records request, referred to local agency if need to file a report </t>
  </si>
  <si>
    <t>2023-4342</t>
  </si>
  <si>
    <t xml:space="preserve">Claudia Arango </t>
  </si>
  <si>
    <t>23ISPC012203 Case Report</t>
  </si>
  <si>
    <t>23ISPC012203</t>
  </si>
  <si>
    <t>2023-4343</t>
  </si>
  <si>
    <t>Dru Ansel - Western Reserve Group</t>
  </si>
  <si>
    <t>202300332678 Incident Report and Reconstruction</t>
  </si>
  <si>
    <t xml:space="preserve">Sent incident report. </t>
  </si>
  <si>
    <t>2023-4344</t>
  </si>
  <si>
    <t>Crash 202300508830 Reconstruction and Photos</t>
  </si>
  <si>
    <t>Crash 202300508830 23ISPC017508</t>
  </si>
  <si>
    <t>2023-00508830 Case</t>
  </si>
  <si>
    <t>Pending investigation, records not complete, check back in 90 days.</t>
  </si>
  <si>
    <t>2023-4345</t>
  </si>
  <si>
    <t>Referred to buycrash.com and Allen SD</t>
  </si>
  <si>
    <t>2023-4346</t>
  </si>
  <si>
    <t>Crash 202200529815 CAD</t>
  </si>
  <si>
    <t>Crash 202200529815</t>
  </si>
  <si>
    <t>2023-4347</t>
  </si>
  <si>
    <t>Angelica Bucio - Hanrahan Investigations</t>
  </si>
  <si>
    <t>2023-00334105 Case Made to extend evidence</t>
  </si>
  <si>
    <t>Pending investigation, records not complete, check back in 60-90 days.</t>
  </si>
  <si>
    <t>2023-4348</t>
  </si>
  <si>
    <t>Ryan Gorman - Illinois Secretary of State Police</t>
  </si>
  <si>
    <t>23ISPC009967 Case Report</t>
  </si>
  <si>
    <t>23ISPC009967</t>
  </si>
  <si>
    <t>2023-4349</t>
  </si>
  <si>
    <t>IN6353003539</t>
  </si>
  <si>
    <t>2023-4350</t>
  </si>
  <si>
    <t>No records responsive.  Referred to the Hamilton County Sheriff</t>
  </si>
  <si>
    <t>2023-4351</t>
  </si>
  <si>
    <t xml:space="preserve">Antonia Thomas-No Record </t>
  </si>
  <si>
    <t>2023-4352</t>
  </si>
  <si>
    <t>Sandy Apgood - NFI Industries</t>
  </si>
  <si>
    <t>Crash 202300467043 Report</t>
  </si>
  <si>
    <t>referred to Indianapolis post for information about crash report.</t>
  </si>
  <si>
    <t>2023-4353</t>
  </si>
  <si>
    <t>Crash 202300541060 Photos, 911 and Videos</t>
  </si>
  <si>
    <t>Crash 202300541060</t>
  </si>
  <si>
    <t>2023-00541060</t>
  </si>
  <si>
    <t>2023-4354</t>
  </si>
  <si>
    <t>Kathleen Mahalick - Washtenaw County Sheriff's Office</t>
  </si>
  <si>
    <t xml:space="preserve">No record found- Kayla Marie Irwin     </t>
  </si>
  <si>
    <t>2023-4355</t>
  </si>
  <si>
    <t>Angelica Salawa - Dworkin &amp; Maciarello</t>
  </si>
  <si>
    <t xml:space="preserve">Crash 202300536302 Report </t>
  </si>
  <si>
    <t>2023-4356</t>
  </si>
  <si>
    <t xml:space="preserve">Austin Wilson - One Warning. </t>
  </si>
  <si>
    <t>2023-4357</t>
  </si>
  <si>
    <t>Jacob Ryan - Village of Lansing Police Department</t>
  </si>
  <si>
    <t>No records - Luis Acost-Mejia</t>
  </si>
  <si>
    <t>2023-4358</t>
  </si>
  <si>
    <t>Callum Dove - Arrow Media</t>
  </si>
  <si>
    <t>23ISPC002285</t>
  </si>
  <si>
    <t>2023-00062408</t>
  </si>
  <si>
    <t>Denied 5-14-3-4(b)(1).  Sent email bulletiin</t>
  </si>
  <si>
    <t>2023-4359</t>
  </si>
  <si>
    <t>Erica Byrd - Carelon</t>
  </si>
  <si>
    <t>2023-4360</t>
  </si>
  <si>
    <t>Crash 202300223606 Full request</t>
  </si>
  <si>
    <t>Crash 202300233606 23ISPC007887</t>
  </si>
  <si>
    <t>2023-4361</t>
  </si>
  <si>
    <t xml:space="preserve">Kari Blaeuer-Crash Consulting Services, LLC </t>
  </si>
  <si>
    <t xml:space="preserve">Crash 202300211216 Full Request </t>
  </si>
  <si>
    <t xml:space="preserve">Sent CAD, 911 Audio, Case Report, CMV Reports, Sent photos and videos(Evidence.com) </t>
  </si>
  <si>
    <t>2023-4362</t>
  </si>
  <si>
    <t>Eric Holy - WVCOM</t>
  </si>
  <si>
    <t>Referred to LexisNexis for data query</t>
  </si>
  <si>
    <t>2023-4363</t>
  </si>
  <si>
    <t>Crash 202200221180 911 Audio</t>
  </si>
  <si>
    <t>Crash 202200221180</t>
  </si>
  <si>
    <t>2023-4364</t>
  </si>
  <si>
    <t>Crash 202200221180 Videos</t>
  </si>
  <si>
    <t>2022-00221180 Body Cam</t>
  </si>
  <si>
    <t>2023-4365</t>
  </si>
  <si>
    <t>Rachel Lafontant - Consulate General of Haiti of Chicago</t>
  </si>
  <si>
    <t>23ISPC019210 Case Report</t>
  </si>
  <si>
    <t>23ISPC019210</t>
  </si>
  <si>
    <t>Sent Media Summay</t>
  </si>
  <si>
    <t>2023-4366</t>
  </si>
  <si>
    <t>John Cline - Hamilton County Sheriffs Office</t>
  </si>
  <si>
    <t>Record found- Carter John Lorenz- 2 warnings sent</t>
  </si>
  <si>
    <t>2023-4367</t>
  </si>
  <si>
    <t>Eric Gilbert - Hamilton County Sheriffs Office</t>
  </si>
  <si>
    <t xml:space="preserve">Layne Bower-No Record </t>
  </si>
  <si>
    <t>2023-4368</t>
  </si>
  <si>
    <t>Mary Bower - Licensing and Regulatry Affiars</t>
  </si>
  <si>
    <t>202300103184 Case Report</t>
  </si>
  <si>
    <t>23ISPC003714</t>
  </si>
  <si>
    <t>2023-4369</t>
  </si>
  <si>
    <t>Lauren Simmons</t>
  </si>
  <si>
    <t>Referred to Lowell Post and DWD Fraud Investigation Unit.</t>
  </si>
  <si>
    <t>2023-4370</t>
  </si>
  <si>
    <t>Jessica Monos - Progressive</t>
  </si>
  <si>
    <t>Videos 202300530962</t>
  </si>
  <si>
    <t>2023-00530962</t>
  </si>
  <si>
    <t>2023-4371</t>
  </si>
  <si>
    <t>John Huetter - Automotive News</t>
  </si>
  <si>
    <t>Arrest Report and Press Release</t>
  </si>
  <si>
    <t>23ISPC012380</t>
  </si>
  <si>
    <t>Provided e-mail bulletin.  Denied police report 5-14-3-4(b)(1).  Requested revision for other public records</t>
  </si>
  <si>
    <t>2023-4372</t>
  </si>
  <si>
    <t>Charles Peterson - ATF</t>
  </si>
  <si>
    <t>Record found- sent citations and warnings- Daniel Wayne Shirley</t>
  </si>
  <si>
    <t>2023-4373</t>
  </si>
  <si>
    <t>Mandy Phillips - Ocean Springs Police Department</t>
  </si>
  <si>
    <t>Scot Thompson-No Record</t>
  </si>
  <si>
    <t>2023-4374</t>
  </si>
  <si>
    <t>Jack Sauter - Walner Law</t>
  </si>
  <si>
    <t>Crash 202300493224 Reconstruction</t>
  </si>
  <si>
    <t>2023-4375</t>
  </si>
  <si>
    <t>Michael Progar - Progar Law</t>
  </si>
  <si>
    <t>Structure Fire Reports</t>
  </si>
  <si>
    <t>21ISPC004401</t>
  </si>
  <si>
    <t>Pending litigation.  Submit subpoena</t>
  </si>
  <si>
    <t>2023-4376</t>
  </si>
  <si>
    <t>Brabara Lanham - Ken Nunn</t>
  </si>
  <si>
    <t>Sent 16 Photos (evidence.com)</t>
  </si>
  <si>
    <t>2023-4377</t>
  </si>
  <si>
    <t>Dwayne Caldwell - IDEM</t>
  </si>
  <si>
    <t>Sent crash report, Referred to Ingalls PD</t>
  </si>
  <si>
    <t>2023-4378</t>
  </si>
  <si>
    <t xml:space="preserve">Aleshia Carlson </t>
  </si>
  <si>
    <t>Media Summary - 23ISPC012099</t>
  </si>
  <si>
    <t>23ISPC012099</t>
  </si>
  <si>
    <t>2023-4379</t>
  </si>
  <si>
    <t>Case File - 18ISPC014458</t>
  </si>
  <si>
    <t>18ISPC014458\ABC News</t>
  </si>
  <si>
    <t>Sent incident report.  Referred to Spencer County for 911 call and to Indiana Department of Tox for tox results</t>
  </si>
  <si>
    <t>2023-4380</t>
  </si>
  <si>
    <t>Randy Dings - Hamilton Co SD</t>
  </si>
  <si>
    <t>Landon Zell - 1 Warning</t>
  </si>
  <si>
    <t>2023-4381</t>
  </si>
  <si>
    <t>Case reports</t>
  </si>
  <si>
    <t>23ISPC018401</t>
  </si>
  <si>
    <t>2023-4382</t>
  </si>
  <si>
    <t>2023-4383</t>
  </si>
  <si>
    <t>Laura Mattel - DCS</t>
  </si>
  <si>
    <t>Case Report - 23ISPC018401</t>
  </si>
  <si>
    <t>2023-4384</t>
  </si>
  <si>
    <t>Duplicate-Record found-Steven Matthew Sipes- sent incident report and criminal transcript</t>
  </si>
  <si>
    <t>2023-4385</t>
  </si>
  <si>
    <t>April Jones - Marion Co. Coroner</t>
  </si>
  <si>
    <t>IP231000000908</t>
  </si>
  <si>
    <t>2023-4386</t>
  </si>
  <si>
    <t>LexisNexis - 238428181</t>
  </si>
  <si>
    <t xml:space="preserve">Crash 202300387820 Photos </t>
  </si>
  <si>
    <t>Crash 202300387820 23ISPC013202</t>
  </si>
  <si>
    <t>2023-4387</t>
  </si>
  <si>
    <t>LexisNexis - 238428096</t>
  </si>
  <si>
    <t xml:space="preserve">Crash 23ISPC013202 Recon </t>
  </si>
  <si>
    <t>2023-4388</t>
  </si>
  <si>
    <t>LexisNexis - 238466826</t>
  </si>
  <si>
    <t>Theft - 202300536189</t>
  </si>
  <si>
    <t>23ISPC018428</t>
  </si>
  <si>
    <t>2023-4389</t>
  </si>
  <si>
    <t>Katie Sherer - Purdue Univesity</t>
  </si>
  <si>
    <t xml:space="preserve">Christal White-No Record </t>
  </si>
  <si>
    <t>2023-4390</t>
  </si>
  <si>
    <t>Eliza Porter - Waters Tyler</t>
  </si>
  <si>
    <t>Case report - 202300296324</t>
  </si>
  <si>
    <t>Crash202300296324 23ISPC010259</t>
  </si>
  <si>
    <t>Sent videos, incident report and recon report</t>
  </si>
  <si>
    <t>2023-4391</t>
  </si>
  <si>
    <t>Crash Report: 202300522709</t>
  </si>
  <si>
    <t xml:space="preserve">No Report, Sent CAD Detail </t>
  </si>
  <si>
    <t>2023-4392</t>
  </si>
  <si>
    <t>Jason Flora - Flore Legal Group</t>
  </si>
  <si>
    <t>Case Report: 22ISPC000729</t>
  </si>
  <si>
    <t>Referred to the Prosecutor Office</t>
  </si>
  <si>
    <t>2023-4393</t>
  </si>
  <si>
    <t>Police policy handbook</t>
  </si>
  <si>
    <t>Sent letter requesting prepayment w/amount for printed copy of ISP material</t>
  </si>
  <si>
    <t>2023-4394</t>
  </si>
  <si>
    <t>2023-4395</t>
  </si>
  <si>
    <t>Patrick Traphahan - Hamilton Co. SD</t>
  </si>
  <si>
    <t xml:space="preserve">Benjamin Fuller - 2 Citations, 1 Warning. </t>
  </si>
  <si>
    <t>2023-4396</t>
  </si>
  <si>
    <t>Kelsey Reeves - Immigrands &amp; Lanhuage Rights</t>
  </si>
  <si>
    <t>Referred to the Marion Co Pros. Office for U Visa documentation</t>
  </si>
  <si>
    <t>2023-4397</t>
  </si>
  <si>
    <t>Javier Quezada - Phoenix PD</t>
  </si>
  <si>
    <t>HR Sent this request to PR as well, Cynthia Assisted and provided the trooper name and information needed.</t>
  </si>
  <si>
    <t>2023-4398</t>
  </si>
  <si>
    <t>Bryan Wolfe - Keller Keller</t>
  </si>
  <si>
    <t xml:space="preserve">Crash 202300532069 Body Cam </t>
  </si>
  <si>
    <t>2023-4399</t>
  </si>
  <si>
    <t>Brian Blummer</t>
  </si>
  <si>
    <t>Asked to revise request, received revision, No record located, we do not track speed, recording devices are not continuously recording, referred to Post or website with questions and concerns about a troopers conduct.</t>
  </si>
  <si>
    <t>2023-4400</t>
  </si>
  <si>
    <t>Michael Sand - Laramie Co SD</t>
  </si>
  <si>
    <t>13ISPC00712</t>
  </si>
  <si>
    <t>Sent Incident report and 2 Warnings - John Gavin</t>
  </si>
  <si>
    <t>2023-4401</t>
  </si>
  <si>
    <t>Amanda Griese - MCS Litigation</t>
  </si>
  <si>
    <t>Body Cam - 202300479504</t>
  </si>
  <si>
    <t>2023-00479504</t>
  </si>
  <si>
    <t>Sent body cam video (1)</t>
  </si>
  <si>
    <t>2023-4402</t>
  </si>
  <si>
    <t>Nicollette Love - Villages</t>
  </si>
  <si>
    <t xml:space="preserve">Didnt provide case report-DCS Case Manager needs to request it </t>
  </si>
  <si>
    <t>2023-4403</t>
  </si>
  <si>
    <t>Michelle Bartunek - TRX Inc.</t>
  </si>
  <si>
    <t>Photos - 202300528821</t>
  </si>
  <si>
    <t>2023-00528821 Photos</t>
  </si>
  <si>
    <t>2023-4404</t>
  </si>
  <si>
    <t>Adam Dye - Gulfport PD</t>
  </si>
  <si>
    <t>No records - Scot Thompson</t>
  </si>
  <si>
    <t>2023-4405</t>
  </si>
  <si>
    <t>Full Request - 202300500389</t>
  </si>
  <si>
    <t>2023-00500389</t>
  </si>
  <si>
    <t>2023-4406</t>
  </si>
  <si>
    <t>Erica Machtsheim - Stephens law</t>
  </si>
  <si>
    <t>Full Request - IN090371229</t>
  </si>
  <si>
    <t>Crash 202000358005</t>
  </si>
  <si>
    <t>Sent 911 and cad with authencation of records</t>
  </si>
  <si>
    <t>2023-4407</t>
  </si>
  <si>
    <t>Alexander Welsh</t>
  </si>
  <si>
    <t>Training Records</t>
  </si>
  <si>
    <t>Andrew Welsh</t>
  </si>
  <si>
    <t xml:space="preserve">Provided Academy Curriulum. </t>
  </si>
  <si>
    <t>2023-4408</t>
  </si>
  <si>
    <t>Lynda Clark - State Farm</t>
  </si>
  <si>
    <t>Photos - 202300224794</t>
  </si>
  <si>
    <t>2023-00224794</t>
  </si>
  <si>
    <t>Open civil case, referred to trial rules, issue subpoena.</t>
  </si>
  <si>
    <t>2023-4409</t>
  </si>
  <si>
    <t>Samantha - El Dorado City</t>
  </si>
  <si>
    <t>Need more information</t>
  </si>
  <si>
    <t>2023-4410</t>
  </si>
  <si>
    <t>2023-4411</t>
  </si>
  <si>
    <t xml:space="preserve">Not ISP, Referred to TN </t>
  </si>
  <si>
    <t>2023-4412</t>
  </si>
  <si>
    <t>Jennifer Ferrie - Maricopa Co. SD</t>
  </si>
  <si>
    <t>Dara Azizi - No Record</t>
  </si>
  <si>
    <t>2023-4413</t>
  </si>
  <si>
    <t>Full Request - 202300529294</t>
  </si>
  <si>
    <t>Crash 202300529294</t>
  </si>
  <si>
    <t>2023-00529294</t>
  </si>
  <si>
    <t>Sent 911, CAD, CMV Inspection; Photos and Videos (evidence.com)</t>
  </si>
  <si>
    <t>2023-4414</t>
  </si>
  <si>
    <t>Hailey Seifert</t>
  </si>
  <si>
    <t>2023-4415</t>
  </si>
  <si>
    <t>Cindy Pham</t>
  </si>
  <si>
    <t>UTT 000187081454</t>
  </si>
  <si>
    <t xml:space="preserve">Case pending on mycase; resubmit once case is closed </t>
  </si>
  <si>
    <t>2023-4416</t>
  </si>
  <si>
    <t>Liz Ryan</t>
  </si>
  <si>
    <t xml:space="preserve">Crash 202300387820 Full Request </t>
  </si>
  <si>
    <t>2023-4417</t>
  </si>
  <si>
    <t>Crash 202300539854 Full Request</t>
  </si>
  <si>
    <t>Crash 202300539854</t>
  </si>
  <si>
    <t>2023-00539854</t>
  </si>
  <si>
    <t>Pending mycase; Check back after case is closed</t>
  </si>
  <si>
    <t>2023-4418</t>
  </si>
  <si>
    <t>Kali McAuley - Selective Investigations</t>
  </si>
  <si>
    <t>No records responsive to the info provided</t>
  </si>
  <si>
    <t>2023-4419</t>
  </si>
  <si>
    <t>Robert Mills</t>
  </si>
  <si>
    <t>23ISPC005311</t>
  </si>
  <si>
    <t>Contacted his attorney - Ind. Professional Conduct Rule 4.2 prevents direct contact with requestor.  Requested consent or for counsel to relay message</t>
  </si>
  <si>
    <t>2023-4420</t>
  </si>
  <si>
    <t>Bryan Rivas</t>
  </si>
  <si>
    <t xml:space="preserve">Not ISP, Referred to Indiana State Excise Police </t>
  </si>
  <si>
    <t>2023-4421</t>
  </si>
  <si>
    <t>Ravinder Kaur</t>
  </si>
  <si>
    <t>2023-4422</t>
  </si>
  <si>
    <t xml:space="preserve">Shelly Wasserman </t>
  </si>
  <si>
    <t>2023-4423</t>
  </si>
  <si>
    <t>Christine Hughes 1120136992</t>
  </si>
  <si>
    <t>2023-4424</t>
  </si>
  <si>
    <t>Christine Hughes 3332262020</t>
  </si>
  <si>
    <t>2023-4425</t>
  </si>
  <si>
    <t>Christine Hughes 3332210754</t>
  </si>
  <si>
    <t>2023-4426</t>
  </si>
  <si>
    <t>Christine Hughes 3332214883</t>
  </si>
  <si>
    <t>Crash Report 202300501082</t>
  </si>
  <si>
    <t>2023-4427</t>
  </si>
  <si>
    <t>Christine Hughes 3332223296</t>
  </si>
  <si>
    <t>2023-4428</t>
  </si>
  <si>
    <t>Christine Hughes 3332253988</t>
  </si>
  <si>
    <t>2023-4429</t>
  </si>
  <si>
    <t>Christine Hughes 3332270067</t>
  </si>
  <si>
    <t>2023-4430</t>
  </si>
  <si>
    <t>Christine Hughes 4170839527</t>
  </si>
  <si>
    <t>Crash 202300387820 Reconstruction</t>
  </si>
  <si>
    <t>2023-4431</t>
  </si>
  <si>
    <t>Christine Hughes 3332223899</t>
  </si>
  <si>
    <t>2023-4432</t>
  </si>
  <si>
    <t>Christine Hughes 3332241591</t>
  </si>
  <si>
    <t>Crash Report 202300496404</t>
  </si>
  <si>
    <t xml:space="preserve">No Report taken; provided CAD </t>
  </si>
  <si>
    <t>2023-4433</t>
  </si>
  <si>
    <t>Christine Hughes 1120076943</t>
  </si>
  <si>
    <t>Crash Report 20230117476</t>
  </si>
  <si>
    <t>2023-4434</t>
  </si>
  <si>
    <t>Christine Hughes 3332217902</t>
  </si>
  <si>
    <t>Crash Report 202300501154</t>
  </si>
  <si>
    <t>2023-4435</t>
  </si>
  <si>
    <t>Christine Hughes 3332200295</t>
  </si>
  <si>
    <t>Crash Report 202300488736</t>
  </si>
  <si>
    <t>2023-4436</t>
  </si>
  <si>
    <t>Christine Hughes 1120111651</t>
  </si>
  <si>
    <t>2023-4437</t>
  </si>
  <si>
    <t>Christine Hughes 1120098335</t>
  </si>
  <si>
    <t>2023-4438</t>
  </si>
  <si>
    <t>Christine Hughes 3332233772</t>
  </si>
  <si>
    <t>Crash Report 202200159553</t>
  </si>
  <si>
    <t>2023-4439</t>
  </si>
  <si>
    <t>2023-4440</t>
  </si>
  <si>
    <t>2023-4441</t>
  </si>
  <si>
    <t>Crash 202300507064</t>
  </si>
  <si>
    <t xml:space="preserve">Sent CAD Detail </t>
  </si>
  <si>
    <t>2023-4442</t>
  </si>
  <si>
    <t>2023-4443</t>
  </si>
  <si>
    <t>Joshua Clifford - Indiana State Excise Police</t>
  </si>
  <si>
    <t>Records found- Nicholas Ryan Ricks- sent 2 warnings</t>
  </si>
  <si>
    <t>2023-4444</t>
  </si>
  <si>
    <t>Kelly Lodes - Shelter Insurance</t>
  </si>
  <si>
    <t>Crash Report 202300540893</t>
  </si>
  <si>
    <t>2023-4445</t>
  </si>
  <si>
    <t>Rebecca Hodges - Mishawaka Police Department</t>
  </si>
  <si>
    <t>Jacob Cornell - One incident (with field arrest) 4 warnings, 2 citations.</t>
  </si>
  <si>
    <t>2023-4446</t>
  </si>
  <si>
    <t>Matt M. - Resisting Arrest TV</t>
  </si>
  <si>
    <t>Report and Videos</t>
  </si>
  <si>
    <t>23ISPC019234\Resisting Arrest TV</t>
  </si>
  <si>
    <t>2023-00559604</t>
  </si>
  <si>
    <t>Sent e-mail bulletin.  Denied incident report 5-14-3-4(b)(1).  Deferred LERs 5-14-3-5.2(a)(2)(B) - (C)</t>
  </si>
  <si>
    <t>2023-4447</t>
  </si>
  <si>
    <t>Michael Cook - No records responsive</t>
  </si>
  <si>
    <t>2023-4448</t>
  </si>
  <si>
    <t>Cod Millionaire</t>
  </si>
  <si>
    <t>2023-00056676</t>
  </si>
  <si>
    <t>Sent download link to 15 videos via evidence.com</t>
  </si>
  <si>
    <t>2023-4449</t>
  </si>
  <si>
    <t>Jenn Christiansen</t>
  </si>
  <si>
    <t>Fire Records</t>
  </si>
  <si>
    <t>2022\22ISPC002316</t>
  </si>
  <si>
    <t>2023-4450</t>
  </si>
  <si>
    <t>Crash 202300555394 Full request</t>
  </si>
  <si>
    <t>Crash 202300555394</t>
  </si>
  <si>
    <t>2023-00555394</t>
  </si>
  <si>
    <t>2023-4451</t>
  </si>
  <si>
    <t>Lana Sexton - Hunt Suedhoff Kearney</t>
  </si>
  <si>
    <t>PR Extend 2023-00428806 Case made to extend retention</t>
  </si>
  <si>
    <t>Pending investigation, records not released, videos not released under 5-14-3-5.2(a)(2) Check Back in 60-90 days.</t>
  </si>
  <si>
    <t>2023-4452</t>
  </si>
  <si>
    <t>Jonathan Lindberg - Progressive</t>
  </si>
  <si>
    <t>Crash 202300518847 Video</t>
  </si>
  <si>
    <t xml:space="preserve">Sent Body/Dash Cam (Evidence.com) </t>
  </si>
  <si>
    <t>2023-4453</t>
  </si>
  <si>
    <t>Full request 201500176137</t>
  </si>
  <si>
    <t>Crash 201500176137</t>
  </si>
  <si>
    <t>Sent CAD; referred to Franklin County Sheriff Department</t>
  </si>
  <si>
    <t>2023-4454</t>
  </si>
  <si>
    <t>2023-00532945</t>
  </si>
  <si>
    <t>2023-4455</t>
  </si>
  <si>
    <t>Genevieve Morris - Enterprise Police Department</t>
  </si>
  <si>
    <t>Addie Bowman-No Record</t>
  </si>
  <si>
    <t>2023-4456</t>
  </si>
  <si>
    <t>Jonela Elezovic - Progressive</t>
  </si>
  <si>
    <t>Crash 202300248120 CMV Inspection</t>
  </si>
  <si>
    <t>Crash 202300248120</t>
  </si>
  <si>
    <t>Sent CMV inspection and Photos (evidence.com)</t>
  </si>
  <si>
    <t>2023-4457</t>
  </si>
  <si>
    <t xml:space="preserve">Douglas Gross </t>
  </si>
  <si>
    <t>23ISPC009810</t>
  </si>
  <si>
    <t>2023-4458</t>
  </si>
  <si>
    <t>2023-4459</t>
  </si>
  <si>
    <t>Debra Cramer - City of Aurora</t>
  </si>
  <si>
    <t xml:space="preserve">Kevin Cranston-No Record </t>
  </si>
  <si>
    <t>2023-4460</t>
  </si>
  <si>
    <t>Steve Ortiz - Powelll &amp; Pisman</t>
  </si>
  <si>
    <t>Crash 202300507089 Body Cam</t>
  </si>
  <si>
    <t>PR Extend 202300507089 Case made to extend retention</t>
  </si>
  <si>
    <t xml:space="preserve">Pending investigation, videos not released under 5-14-3-5.2(a)(2) Check back in 60-90 days. </t>
  </si>
  <si>
    <t>2023-4461</t>
  </si>
  <si>
    <t>2023-4462</t>
  </si>
  <si>
    <t>Stephen Luce - Indiana University</t>
  </si>
  <si>
    <t>Case Report 23ISPC18815</t>
  </si>
  <si>
    <t>2023-4463</t>
  </si>
  <si>
    <t>Holly Petty - Cassiday Schade</t>
  </si>
  <si>
    <t xml:space="preserve">Not ISP; Referred to Wayne SD </t>
  </si>
  <si>
    <t>2023-4464</t>
  </si>
  <si>
    <t>Nicholas Hatfield</t>
  </si>
  <si>
    <t>Case Report 14-41543</t>
  </si>
  <si>
    <t>Case is in RMS</t>
  </si>
  <si>
    <t>2023-4465</t>
  </si>
  <si>
    <t>2023-4466</t>
  </si>
  <si>
    <t>23ISPC019443 CAD</t>
  </si>
  <si>
    <t>Referred to sellersburge dispatch center</t>
  </si>
  <si>
    <t>2023-4467</t>
  </si>
  <si>
    <t>Stephanie Ferree - Greene &amp; Schultz</t>
  </si>
  <si>
    <t xml:space="preserve">Provided PRR process </t>
  </si>
  <si>
    <t>2023-4468</t>
  </si>
  <si>
    <t xml:space="preserve">Jill Hickman </t>
  </si>
  <si>
    <t>Cold Case Report</t>
  </si>
  <si>
    <t>2023-4469</t>
  </si>
  <si>
    <t xml:space="preserve">Brian Boris - Chicago Midwest Claims </t>
  </si>
  <si>
    <t>Crash 202300139463 Report, Photos, Videos</t>
  </si>
  <si>
    <t>Sent Photos and Videos(evidence.com)</t>
  </si>
  <si>
    <t>2023-4470</t>
  </si>
  <si>
    <t>Record found-Steven Matthew Sipes- sent incident report and criminal transcript</t>
  </si>
  <si>
    <t>2023-4471</t>
  </si>
  <si>
    <t>Charlie Petersen - US Department of Justice</t>
  </si>
  <si>
    <t>2023-4472</t>
  </si>
  <si>
    <t>Maria Alvarado</t>
  </si>
  <si>
    <t xml:space="preserve">Asked to revise on 12/19/2023, her revised request has been processed as a duplicte. </t>
  </si>
  <si>
    <t>2023-4473</t>
  </si>
  <si>
    <t>Jason Brahaum</t>
  </si>
  <si>
    <t>Crash 202300021205 23ISPC000793</t>
  </si>
  <si>
    <t>2023-00021205 Videos</t>
  </si>
  <si>
    <t>2023-4474</t>
  </si>
  <si>
    <t>Lou Inendino - Rimkus</t>
  </si>
  <si>
    <t>Photos 202300441875</t>
  </si>
  <si>
    <t>Crash 202300441875 23ISPc016166</t>
  </si>
  <si>
    <t>2023-00441875 Case Made to extend retention</t>
  </si>
  <si>
    <t xml:space="preserve">Pending investigation, Photos are not being released at this time. check back in 60-90 days. </t>
  </si>
  <si>
    <t>2023-4475</t>
  </si>
  <si>
    <t>James Martin - Oklahoma City PD</t>
  </si>
  <si>
    <t>No record- Thomas Blake Stallings</t>
  </si>
  <si>
    <t>2023-4476</t>
  </si>
  <si>
    <t>Timothy Brothers - Samba Safety</t>
  </si>
  <si>
    <t>Traffic Statutes</t>
  </si>
  <si>
    <t xml:space="preserve">Referred to General Assembly Website </t>
  </si>
  <si>
    <t>2023-4477</t>
  </si>
  <si>
    <t>Bashir Ahmed - Midwest Safety</t>
  </si>
  <si>
    <t>23ISPC003734</t>
  </si>
  <si>
    <t>No LERs or PIO statements.  Denied incident report 5-14-3-4(b)(1).  Referred to LaGrange Superior Court for a copy of the probable cause affidavit</t>
  </si>
  <si>
    <t>2023-4478</t>
  </si>
  <si>
    <t>Chris Lee - CKF</t>
  </si>
  <si>
    <t>Asked to Clarify which request - No response - Closing</t>
  </si>
  <si>
    <t>2023-4479</t>
  </si>
  <si>
    <t>Marelyn Posadas-Cuaya - Hensley Legal</t>
  </si>
  <si>
    <t>Full Request - 20230561988</t>
  </si>
  <si>
    <t>Crash 202300561988</t>
  </si>
  <si>
    <t>2023-00561988</t>
  </si>
  <si>
    <t>2023-4480</t>
  </si>
  <si>
    <t>Andre Craig</t>
  </si>
  <si>
    <t>Firearms Permit</t>
  </si>
  <si>
    <t>Fowarded to firearms inbox and referred to ISP firearms page</t>
  </si>
  <si>
    <t>2023-4481</t>
  </si>
  <si>
    <t>Carl Caldwell - Carl Caldwell Investigators</t>
  </si>
  <si>
    <t>Photos - 202300570133</t>
  </si>
  <si>
    <t>2023-4482</t>
  </si>
  <si>
    <t>Mike Klimmer - Jackson PD</t>
  </si>
  <si>
    <t>James Hughey - One CAD Detail, 1 Crash Report, 1 Field Arrest, 5 citations/warnings.</t>
  </si>
  <si>
    <t>2023-4483</t>
  </si>
  <si>
    <t>Full Request - 202100391781</t>
  </si>
  <si>
    <t>Crash 202300391781</t>
  </si>
  <si>
    <t>2023-4484</t>
  </si>
  <si>
    <t>Tacie Ditallo - Dynamic Safety</t>
  </si>
  <si>
    <t>Full Request - 202300386491</t>
  </si>
  <si>
    <t>2023-4485</t>
  </si>
  <si>
    <t>Christine Hughes -3332271079</t>
  </si>
  <si>
    <t>Crash Report - 202300471108</t>
  </si>
  <si>
    <t xml:space="preserve">No Report taken; Sent CAD </t>
  </si>
  <si>
    <t>2023-4486</t>
  </si>
  <si>
    <t>G. Cale Becker - Madison Co SD</t>
  </si>
  <si>
    <t>Crash Report - 2023000490140</t>
  </si>
  <si>
    <t>Crash 202300490140</t>
  </si>
  <si>
    <t>2023-4487</t>
  </si>
  <si>
    <t>Mark Kenahan - Sedgwick</t>
  </si>
  <si>
    <t>Video - 202300301446</t>
  </si>
  <si>
    <t>Crash 202300301446</t>
  </si>
  <si>
    <t>2023-00301446</t>
  </si>
  <si>
    <t>Sent State Highway Video (evidence.com)</t>
  </si>
  <si>
    <t>2023-4488</t>
  </si>
  <si>
    <t>Dahir Alasow</t>
  </si>
  <si>
    <t>Fire car - 202300568070</t>
  </si>
  <si>
    <t>No report or photos taken- sent CAD</t>
  </si>
  <si>
    <t>2023-4489</t>
  </si>
  <si>
    <t>Ann Niebauer - Schneider Roadside Insepctions</t>
  </si>
  <si>
    <t xml:space="preserve">Sent CMV Reports </t>
  </si>
  <si>
    <t>2023-4490</t>
  </si>
  <si>
    <t>sent cad, 911, inspection, photos and videos</t>
  </si>
  <si>
    <t>2023-4491</t>
  </si>
  <si>
    <t>Crash 202300532065 Photos</t>
  </si>
  <si>
    <t xml:space="preserve">2023-00532065 Photos </t>
  </si>
  <si>
    <t>2023-4492</t>
  </si>
  <si>
    <t>Alex Flores - First Chicago Insurance</t>
  </si>
  <si>
    <t>2023-4493</t>
  </si>
  <si>
    <t>Crash 202300558975 Photos</t>
  </si>
  <si>
    <t>2023-00558975</t>
  </si>
  <si>
    <t>2023-4494</t>
  </si>
  <si>
    <t>David Drake</t>
  </si>
  <si>
    <t>DNA Removal</t>
  </si>
  <si>
    <t xml:space="preserve">Referred to Codis Expungement Unit for DNA Removal </t>
  </si>
  <si>
    <t>2023-4495</t>
  </si>
  <si>
    <t>Jeanette Merchant - 1814215</t>
  </si>
  <si>
    <t>2023-4496</t>
  </si>
  <si>
    <t>No records - Amelia Huffman</t>
  </si>
  <si>
    <t>2023-4497</t>
  </si>
  <si>
    <t>Paul Heineman - Titusville Police Department</t>
  </si>
  <si>
    <t>Record found- sent citations and warnings- Tiffanie Kolter</t>
  </si>
  <si>
    <t>2023-4498</t>
  </si>
  <si>
    <t>Dan Sliby - Charlotte County Sheriffs Office</t>
  </si>
  <si>
    <t xml:space="preserve">James Molenaar-No Record </t>
  </si>
  <si>
    <t>2023-4499</t>
  </si>
  <si>
    <t>Michael Zick - Folgate Agency</t>
  </si>
  <si>
    <t>2023-4500</t>
  </si>
  <si>
    <t>Jeny Amaya - Maricopa County Sheriff Office</t>
  </si>
  <si>
    <t>Antonio Coleman - No records</t>
  </si>
  <si>
    <t>2023-4501</t>
  </si>
  <si>
    <t>Marty Workman - Indiana State Excise Police</t>
  </si>
  <si>
    <t>Record found- sent warning- Ryan Milo Griebelbauer</t>
  </si>
  <si>
    <t>2023-4502</t>
  </si>
  <si>
    <t>Katie Potter - Hurst Limones</t>
  </si>
  <si>
    <t>Crash 202200373693 Photos</t>
  </si>
  <si>
    <t>2023-4503</t>
  </si>
  <si>
    <t>Greg Loveall - Carmel Police Department</t>
  </si>
  <si>
    <t>Sarah Peters/Staatz - No Record</t>
  </si>
  <si>
    <t>2023-4504</t>
  </si>
  <si>
    <t>Mary Marucco - Ohio Bureau of Workers Comp</t>
  </si>
  <si>
    <t>2023-4505</t>
  </si>
  <si>
    <t>Jeanette Mechant - 1951625</t>
  </si>
  <si>
    <t>2023-4506</t>
  </si>
  <si>
    <t xml:space="preserve">Jacob Navarrete </t>
  </si>
  <si>
    <t>2023-4507</t>
  </si>
  <si>
    <t>Kaycee Sullivan - Indiana State Excise Police</t>
  </si>
  <si>
    <t>Brett Sidenbender - No Record</t>
  </si>
  <si>
    <t>2023-4508</t>
  </si>
  <si>
    <t>Photos - 202300278395</t>
  </si>
  <si>
    <t>2023-00278395 Photos</t>
  </si>
  <si>
    <t>2023-4509</t>
  </si>
  <si>
    <t>LexisNexis - 239429566</t>
  </si>
  <si>
    <t>Photos - 202300557293</t>
  </si>
  <si>
    <t>2023-00557293</t>
  </si>
  <si>
    <t>2023-4510</t>
  </si>
  <si>
    <t>Full Request - 202300387820</t>
  </si>
  <si>
    <t>Crash 202300387820</t>
  </si>
  <si>
    <t>Case pending; check back 60/90 days</t>
  </si>
  <si>
    <t>2023-4511</t>
  </si>
  <si>
    <t>LexisNexis - 235486756</t>
  </si>
  <si>
    <t>Photos - 202300499299</t>
  </si>
  <si>
    <t>2023-4512</t>
  </si>
  <si>
    <t>LexixNexis- 238941581</t>
  </si>
  <si>
    <t>Photos- 202300420440</t>
  </si>
  <si>
    <t>Crash 202300420440 23ISPC014228</t>
  </si>
  <si>
    <t xml:space="preserve">2023-00420440 </t>
  </si>
  <si>
    <t>2023-4513</t>
  </si>
  <si>
    <t>Christopher McNamara</t>
  </si>
  <si>
    <t>Video - 22ISPC005081</t>
  </si>
  <si>
    <t>22ISPC005081</t>
  </si>
  <si>
    <t>Videos Past Retention, referred to IC 5-14-3-5.3</t>
  </si>
  <si>
    <t>2023-4514</t>
  </si>
  <si>
    <t>Photos - 202300519209</t>
  </si>
  <si>
    <t>2023-00519209 Photos</t>
  </si>
  <si>
    <t>2023-4515</t>
  </si>
  <si>
    <t>Taylor Cash</t>
  </si>
  <si>
    <t>Crash Report: 202300568278</t>
  </si>
  <si>
    <t>Referred to buycrash in 7-10 business days</t>
  </si>
  <si>
    <t>2023-4516</t>
  </si>
  <si>
    <t>Amanda Manganaro - Hillsborough Co. SD</t>
  </si>
  <si>
    <t xml:space="preserve">Adriana Rivera-No Record </t>
  </si>
  <si>
    <t>2023-4517</t>
  </si>
  <si>
    <t>Ryan Melton - Purdue University Police</t>
  </si>
  <si>
    <t>Ryan Deitrich - No Record</t>
  </si>
  <si>
    <t>2023-4518</t>
  </si>
  <si>
    <t>Margo McAuley - Fluid Waste Services</t>
  </si>
  <si>
    <t>Case Report 23ISPC019138</t>
  </si>
  <si>
    <t>23ISPC019138</t>
  </si>
  <si>
    <t>Denied Incident Report 5-14-3-4(b)(1); sent media summary</t>
  </si>
  <si>
    <t>2023-4519</t>
  </si>
  <si>
    <t>Jeanette Merchant - 1948260</t>
  </si>
  <si>
    <t>2023-4520</t>
  </si>
  <si>
    <t>Mitch Corry - Hamilton Co. SD</t>
  </si>
  <si>
    <t xml:space="preserve">Kyle Wagner-No Record </t>
  </si>
  <si>
    <t>2023-4521</t>
  </si>
  <si>
    <t xml:space="preserve">Richard Bucheri </t>
  </si>
  <si>
    <t>Photos/Videos - 202200369249</t>
  </si>
  <si>
    <t>Crash 202200369249 22ISPC011314</t>
  </si>
  <si>
    <t>2022-00369249 Photos and videos</t>
  </si>
  <si>
    <t xml:space="preserve">Pending Mycase, Utilize trial rules, issue a subpoena. </t>
  </si>
  <si>
    <t>2023-4522</t>
  </si>
  <si>
    <t>Ann Niebauer - Schneider Roadside Inspections</t>
  </si>
  <si>
    <t>IN8194005018</t>
  </si>
  <si>
    <t xml:space="preserve">Sent CMV Inspection Reports </t>
  </si>
  <si>
    <t>2023-4523</t>
  </si>
  <si>
    <t>IN7558005032</t>
  </si>
  <si>
    <t>2023-4524</t>
  </si>
  <si>
    <t>Teresa Rynberk - Rubino, Ruman, Crosmer</t>
  </si>
  <si>
    <t>Full Request - 202300493224</t>
  </si>
  <si>
    <t>2023-4525</t>
  </si>
  <si>
    <t>Christopher Reynolds - Indiana State Excise Police</t>
  </si>
  <si>
    <t>Record found- Reggie Lee Patrick Miller- sent warnings</t>
  </si>
  <si>
    <t>2023-4526</t>
  </si>
  <si>
    <t>David Murphy</t>
  </si>
  <si>
    <t>2023-4527</t>
  </si>
  <si>
    <t>Vanessa Cobbs - Shelter Insurance</t>
  </si>
  <si>
    <t>Crash Report 202300529379</t>
  </si>
  <si>
    <t>2023-4528</t>
  </si>
  <si>
    <t xml:space="preserve">Kathryn Weston </t>
  </si>
  <si>
    <t>Sent download link to evidence.com</t>
  </si>
  <si>
    <t>2023-4529</t>
  </si>
  <si>
    <t>Keith Hetrick - Niagara County Sheriffs Office</t>
  </si>
  <si>
    <t>Emma Thatcher - No records</t>
  </si>
  <si>
    <t>2023-4530</t>
  </si>
  <si>
    <t>Chris McAndrew - Twisted Crimes</t>
  </si>
  <si>
    <t>Photos and Video</t>
  </si>
  <si>
    <t>2023-4531</t>
  </si>
  <si>
    <t>Lexis Nexis 239819846</t>
  </si>
  <si>
    <t>Crash 202300501306 Dash Cam</t>
  </si>
  <si>
    <t>PR Videos :2023-00501306</t>
  </si>
  <si>
    <t>Sent 3 Extracted Dashcam Videos (evidence.com)</t>
  </si>
  <si>
    <t>2023-4532</t>
  </si>
  <si>
    <t>Kar Blaeuer - Crash Consulting Services</t>
  </si>
  <si>
    <t>Referred to Jefferson SD</t>
  </si>
  <si>
    <t>2023-4533</t>
  </si>
  <si>
    <t>Background Check Requests</t>
  </si>
  <si>
    <t xml:space="preserve">No records responsive; referred to criminal history </t>
  </si>
  <si>
    <t>2023-4534</t>
  </si>
  <si>
    <t>201900441929 - Tesla Crash</t>
  </si>
  <si>
    <t>Sent to buycrash.com, denied other records under IC 5-14-3-4(b)(1)</t>
  </si>
  <si>
    <t>2023-4535</t>
  </si>
  <si>
    <t>Christine Smith 3332214883</t>
  </si>
  <si>
    <t>2023-4536</t>
  </si>
  <si>
    <t>Crash 202300402689 Full Request</t>
  </si>
  <si>
    <t>Crash 202300402689</t>
  </si>
  <si>
    <t>2023-00402689 Case: Extended</t>
  </si>
  <si>
    <t>Pending mycase; check back after case is closed</t>
  </si>
  <si>
    <t>2023-4537</t>
  </si>
  <si>
    <t>Record found- Deaira Denise Robertson (Simmons)- sent citation.</t>
  </si>
  <si>
    <t>2023-4538</t>
  </si>
  <si>
    <t xml:space="preserve">Crash 202300538324 </t>
  </si>
  <si>
    <t>Crash 202300538324</t>
  </si>
  <si>
    <t>2023-00538324 Photos and Videos</t>
  </si>
  <si>
    <t>Sent CAD Detail, Photos and video (2 Exctracted 6 unredacted)(Evidence.com)</t>
  </si>
  <si>
    <t>2023-4539</t>
  </si>
  <si>
    <t>911, Photos, Videos</t>
  </si>
  <si>
    <t>No Records Responsive, referred to IMPD</t>
  </si>
  <si>
    <t>2023-4540</t>
  </si>
  <si>
    <t>Gege Chicaza - United Road Freight Inc</t>
  </si>
  <si>
    <t>2023-00553354</t>
  </si>
  <si>
    <t>2023-4541</t>
  </si>
  <si>
    <t>Donna Hernandez - City of Chula Vista Police Department</t>
  </si>
  <si>
    <t>No record found- Sky Allen Landry</t>
  </si>
  <si>
    <t>2023-4542</t>
  </si>
  <si>
    <t>Ann Niebauer - Scheider Roadside Inspections</t>
  </si>
  <si>
    <t>2023-4543</t>
  </si>
  <si>
    <t>Jeanette Merchant 1947818</t>
  </si>
  <si>
    <t>2023-4544</t>
  </si>
  <si>
    <t>Crash 202300516265 Full request</t>
  </si>
  <si>
    <t>Crash 202300516265 23ISPC017751</t>
  </si>
  <si>
    <t>2023-00516265 Case: Extended</t>
  </si>
  <si>
    <t>Pending investigation; check back after 2/28/2024</t>
  </si>
  <si>
    <t>2023-4545</t>
  </si>
  <si>
    <t>Mark Johnson - SERESA</t>
  </si>
  <si>
    <t>Record found- Kari Ann Faustyn- sent citation</t>
  </si>
  <si>
    <t>2023-4546</t>
  </si>
  <si>
    <t>Peter Falk - Kenosha Police</t>
  </si>
  <si>
    <t>INDOT Records</t>
  </si>
  <si>
    <t xml:space="preserve">Contact BMV, or Sec of State </t>
  </si>
  <si>
    <t>2023-4547</t>
  </si>
  <si>
    <t>Lana Glickfield - Glickfield Law Office</t>
  </si>
  <si>
    <t>23ISPC018409 Recontruction</t>
  </si>
  <si>
    <t>Crash 202300535717 23ISPC018409</t>
  </si>
  <si>
    <t>Pending investigation, reconstruction not being released at this time. Check back in 60-90 days.</t>
  </si>
  <si>
    <t>2023-4548</t>
  </si>
  <si>
    <t>Lexis Nexis 239767286</t>
  </si>
  <si>
    <t>Crash 202300540893 Photos</t>
  </si>
  <si>
    <t>2023-4549</t>
  </si>
  <si>
    <t xml:space="preserve">Alanna Braden </t>
  </si>
  <si>
    <t>Sent website link for limited criminal history</t>
  </si>
  <si>
    <t>2023-4550</t>
  </si>
  <si>
    <t>Crash 202300560917 Crash Report</t>
  </si>
  <si>
    <t>Referred to buycrash via mail with returned check</t>
  </si>
  <si>
    <t>2023-4551</t>
  </si>
  <si>
    <t>Maura O'Hara - Flynn &amp; Sullivan</t>
  </si>
  <si>
    <t xml:space="preserve">Not ISP; Referred to Hendricks SD </t>
  </si>
  <si>
    <t>2023-4552</t>
  </si>
  <si>
    <t>Crash 202300350199 Photos</t>
  </si>
  <si>
    <t>2023-00350199 Photos</t>
  </si>
  <si>
    <t>Sent Photos (Evidence.com) Check Shredded.</t>
  </si>
  <si>
    <t>2023-4553</t>
  </si>
  <si>
    <t>2023-4554</t>
  </si>
  <si>
    <t>Amber Tindall - Clark County Prosecutor Office</t>
  </si>
  <si>
    <t>23ISPC019820 CAD</t>
  </si>
  <si>
    <t>23ISPC019820</t>
  </si>
  <si>
    <t>2023-4555</t>
  </si>
  <si>
    <t>Jenelle N Schweiger - Progressive</t>
  </si>
  <si>
    <t>Crash Report - 202300522709</t>
  </si>
  <si>
    <t xml:space="preserve">No Report take, referred to lowell post. </t>
  </si>
  <si>
    <t>2023-4556</t>
  </si>
  <si>
    <t xml:space="preserve">Kara Kalb-Lourdes Amavizca LLP </t>
  </si>
  <si>
    <t xml:space="preserve">Crash 202300355428 Full Request </t>
  </si>
  <si>
    <t>2023-4557</t>
  </si>
  <si>
    <t>Cory Brainard-Guardian Alliance Tech</t>
  </si>
  <si>
    <t>Record found- Chandler Mathews Brocki- sent citation</t>
  </si>
  <si>
    <t>2023-4558</t>
  </si>
  <si>
    <t xml:space="preserve">Kari Blaeur-Crash Consulting Services LLC </t>
  </si>
  <si>
    <t xml:space="preserve">Crash 202300559377 Full Request </t>
  </si>
  <si>
    <t>Crash 202300559377 23ISPC019228</t>
  </si>
  <si>
    <t>2023-00559377 Case: Extended</t>
  </si>
  <si>
    <t>Pending investigation; check back after 3/28</t>
  </si>
  <si>
    <t>2023-4559</t>
  </si>
  <si>
    <t xml:space="preserve">Joe Cooper-KRPJ Law </t>
  </si>
  <si>
    <t xml:space="preserve">DNA Removal </t>
  </si>
  <si>
    <t xml:space="preserve">Referred to Codi Expungement Unit </t>
  </si>
  <si>
    <t>2023-4560</t>
  </si>
  <si>
    <t xml:space="preserve">Amber Tindall- Clark County Pros. Office </t>
  </si>
  <si>
    <t>CAD 202300576619</t>
  </si>
  <si>
    <t>Referred to dispatch per ISP policy</t>
  </si>
  <si>
    <t>2023-4561</t>
  </si>
  <si>
    <t xml:space="preserve">Crash 202300530604 Full Request </t>
  </si>
  <si>
    <t>Crash 2023-00530604</t>
  </si>
  <si>
    <t>2023-00530604 Extended</t>
  </si>
  <si>
    <t>Pending mycase; check back</t>
  </si>
  <si>
    <t>2023-4562</t>
  </si>
  <si>
    <t xml:space="preserve">Amber Tindall-Clark County Pros. Office </t>
  </si>
  <si>
    <t xml:space="preserve">CAD </t>
  </si>
  <si>
    <t>2023-4563</t>
  </si>
  <si>
    <t xml:space="preserve">Crash 202300107840 Full Request </t>
  </si>
  <si>
    <t>2023-00107840</t>
  </si>
  <si>
    <t xml:space="preserve">Pending mycase; check back </t>
  </si>
  <si>
    <t>2023-4564</t>
  </si>
  <si>
    <t xml:space="preserve">Ashlee Tate-Guardian Alliance Tech </t>
  </si>
  <si>
    <t xml:space="preserve">Samuel Hughes-2 Citations </t>
  </si>
  <si>
    <t>2023-4565</t>
  </si>
  <si>
    <t xml:space="preserve">Itaska Hoover-Indiana DCS </t>
  </si>
  <si>
    <t>2023-4566</t>
  </si>
  <si>
    <t xml:space="preserve">Steve Grundhoefer-Forensic Eng. LLC </t>
  </si>
  <si>
    <t xml:space="preserve">Crash 202300486712 Full Request </t>
  </si>
  <si>
    <t>2023-4567</t>
  </si>
  <si>
    <t xml:space="preserve">Jacob Truman-Avnet Law, LLC </t>
  </si>
  <si>
    <t>2023-4568</t>
  </si>
  <si>
    <t xml:space="preserve">Lisa Oldham-CFBL Law </t>
  </si>
  <si>
    <t xml:space="preserve">Crash 202300339518 </t>
  </si>
  <si>
    <t>Crash 202300339518</t>
  </si>
  <si>
    <t>2023-00339518 Photos and videos</t>
  </si>
  <si>
    <t>Sent CAD Detail, 911/Radio, Photos and Body cam Videos</t>
  </si>
  <si>
    <t>2023-4569</t>
  </si>
  <si>
    <t xml:space="preserve">Jacob Navarrete- Mendoza Firm </t>
  </si>
  <si>
    <t>Arrest report/Case report</t>
  </si>
  <si>
    <t>2023-4570</t>
  </si>
  <si>
    <t>LexisNexis-239930646</t>
  </si>
  <si>
    <t xml:space="preserve">Crash 202300586304 Photos </t>
  </si>
  <si>
    <t>2023-4571</t>
  </si>
  <si>
    <t>LexisNexis-239937316</t>
  </si>
  <si>
    <t xml:space="preserve">Theft Report </t>
  </si>
  <si>
    <t>2023-4572</t>
  </si>
  <si>
    <t xml:space="preserve">James Griswold-Gibson County Sheriff </t>
  </si>
  <si>
    <t>2023-4573</t>
  </si>
  <si>
    <t>Jessica Trevino- RiskJockey Admin</t>
  </si>
  <si>
    <t>Crash 202300555323 23ISPC019075</t>
  </si>
  <si>
    <t>2023-00555323</t>
  </si>
  <si>
    <t xml:space="preserve">Pending Prosecutor Review, Check back in 60-90 days. </t>
  </si>
  <si>
    <t>2023-4574</t>
  </si>
  <si>
    <t xml:space="preserve">Jasmeet Singh-Guardian Alliance Tech </t>
  </si>
  <si>
    <t xml:space="preserve">Caleb Ferris-No Record </t>
  </si>
  <si>
    <t>2023-4575</t>
  </si>
  <si>
    <t xml:space="preserve">John Cowley- Court TV </t>
  </si>
  <si>
    <t>2023-00577589</t>
  </si>
  <si>
    <t>Not reasonably particular 5-14-3-3(i) - requested revision</t>
  </si>
  <si>
    <t>2023-4576</t>
  </si>
  <si>
    <t xml:space="preserve">Ann Neibauer-Regulartory Dept </t>
  </si>
  <si>
    <t xml:space="preserve">CMV Inspection Report </t>
  </si>
  <si>
    <t>2023-4577</t>
  </si>
  <si>
    <t xml:space="preserve">Jennifer Siler-Seattle Police Dept </t>
  </si>
  <si>
    <t xml:space="preserve">Javar Downs-No Record </t>
  </si>
  <si>
    <t>2023-4578</t>
  </si>
  <si>
    <t xml:space="preserve">Susan Showalter-Celina Insurance Group </t>
  </si>
  <si>
    <t xml:space="preserve">Crash 23ISPC014712 Recon Report </t>
  </si>
  <si>
    <t>Open referred back in 60/90 days</t>
  </si>
  <si>
    <t>2023-4579</t>
  </si>
  <si>
    <t>Dan Dimick</t>
  </si>
  <si>
    <t xml:space="preserve">Police Clearance </t>
  </si>
  <si>
    <t>2023-4580</t>
  </si>
  <si>
    <t>Kendall Ludwig</t>
  </si>
  <si>
    <t>2023-00346120 Videos</t>
  </si>
  <si>
    <t>Sent Videos (2 Extracted) (Evidence.com), Revise request for other video, no speed gun calibrations.</t>
  </si>
  <si>
    <t>2023-4581</t>
  </si>
  <si>
    <t xml:space="preserve">Jessica Dillon-Indiana Farm Bureau Insurance </t>
  </si>
  <si>
    <t>Crash 202300528915</t>
  </si>
  <si>
    <t>2023-00528915</t>
  </si>
  <si>
    <t>recon not complete- referred back 60-90</t>
  </si>
  <si>
    <t>2023-4582</t>
  </si>
  <si>
    <t>Evan Smith</t>
  </si>
  <si>
    <t xml:space="preserve">Crash 202300495943 Body/Dash Cam </t>
  </si>
  <si>
    <t>2023-00495943</t>
  </si>
  <si>
    <t>2023-4583</t>
  </si>
  <si>
    <t>Cliff Bradley</t>
  </si>
  <si>
    <t>23ISPC019836</t>
  </si>
  <si>
    <t>Denied incident report under 5-14-3-4(b)(1). Referred to Bloomington post.</t>
  </si>
  <si>
    <t>2023-4584</t>
  </si>
  <si>
    <t xml:space="preserve">Tekeema Landers-Guardian Alliance Tech </t>
  </si>
  <si>
    <t>David R. Louis-No Record</t>
  </si>
  <si>
    <t>2023-4585</t>
  </si>
  <si>
    <t>2023-4586</t>
  </si>
  <si>
    <t>Jessica Lupineeti-Hensley Legal Group</t>
  </si>
  <si>
    <t xml:space="preserve">Crash 202300570004 </t>
  </si>
  <si>
    <t>Crash 202300570004</t>
  </si>
  <si>
    <t>2023-00570004 Photos and videos</t>
  </si>
  <si>
    <t>Sent CAD detail, 911/radio, Photos and Videos (2 exctracted, 2 unredacted)(Evidence.com)</t>
  </si>
  <si>
    <t>2023-4587</t>
  </si>
  <si>
    <t xml:space="preserve">Kari Blaeuer-Crash Consulting Services LLC </t>
  </si>
  <si>
    <t xml:space="preserve">Crash 202300071542 Full Request </t>
  </si>
  <si>
    <t>2023-00071542 Case</t>
  </si>
  <si>
    <t>Sent 911, CAD, Incident Report; Videos and Photos (evidence.com)</t>
  </si>
  <si>
    <t>2023-4588</t>
  </si>
  <si>
    <t xml:space="preserve">Lauren Galloway-Guardian Alliance Tech </t>
  </si>
  <si>
    <t xml:space="preserve">Bruce Gipson-One Case Report </t>
  </si>
  <si>
    <t>2023-4589</t>
  </si>
  <si>
    <t xml:space="preserve">Donald Tatone-Efficient Risk Solutions </t>
  </si>
  <si>
    <t>CAD 202300503252</t>
  </si>
  <si>
    <t>Closed out per requestor on 1/4/24</t>
  </si>
  <si>
    <t>2023-4590</t>
  </si>
  <si>
    <t>Sean Jenkins-Guardian Alliance Tch</t>
  </si>
  <si>
    <t>Buanka Nguyen-No Record</t>
  </si>
  <si>
    <t>2023-4591</t>
  </si>
  <si>
    <t xml:space="preserve">Bashir Ahmed-Safety Vid Requests </t>
  </si>
  <si>
    <t>2023-4592</t>
  </si>
  <si>
    <t>LexisNexis 240319566</t>
  </si>
  <si>
    <t>23ISPC019581</t>
  </si>
  <si>
    <t>2023-4593</t>
  </si>
  <si>
    <t>LexisNexis 239786601</t>
  </si>
  <si>
    <t xml:space="preserve">Crash Amended Report </t>
  </si>
  <si>
    <t xml:space="preserve">No amended crash report </t>
  </si>
  <si>
    <t>2023-4594</t>
  </si>
  <si>
    <t>LexisNexis  328652851</t>
  </si>
  <si>
    <t>23ISPC019234</t>
  </si>
  <si>
    <t>2023-4595</t>
  </si>
  <si>
    <t>LexisNexis 239325481</t>
  </si>
  <si>
    <t>23ISPC018935</t>
  </si>
  <si>
    <t>Denied 5-14-3-4(b)(1); Provided Media Summary</t>
  </si>
  <si>
    <t>2023-4596</t>
  </si>
  <si>
    <t>LexisNexis 240162056</t>
  </si>
  <si>
    <t>Recon Report 23ISPC019648</t>
  </si>
  <si>
    <t>202300571177 23ISPC019648</t>
  </si>
  <si>
    <t>Open referred back in 90 days</t>
  </si>
  <si>
    <t>2023-4597</t>
  </si>
  <si>
    <t xml:space="preserve">Amy Thompson-Stephenson Rife </t>
  </si>
  <si>
    <t xml:space="preserve">Crash 202300531466 </t>
  </si>
  <si>
    <t>Crash 202300531466</t>
  </si>
  <si>
    <t>2023-00531466</t>
  </si>
  <si>
    <t>2023-4598</t>
  </si>
  <si>
    <t xml:space="preserve">Cory Brainard-Guardian Alliance Tech </t>
  </si>
  <si>
    <t>Brock Bevans - 1 Warning</t>
  </si>
  <si>
    <t>2023-4599</t>
  </si>
  <si>
    <t xml:space="preserve">Dan Sliby-Guardian Alliance Tech </t>
  </si>
  <si>
    <t>No record found- Robert Orlan Wilson</t>
  </si>
  <si>
    <t>2023-4600</t>
  </si>
  <si>
    <t xml:space="preserve">Bailey Nysschen-Progressive </t>
  </si>
  <si>
    <t>Crash Report 202300541795</t>
  </si>
  <si>
    <t>2023-4601</t>
  </si>
  <si>
    <t xml:space="preserve">Alli Lockhart-Smith Mills Law </t>
  </si>
  <si>
    <t>Crash Photos 202300570172</t>
  </si>
  <si>
    <t>Crash 202300570172 23ISPC019624</t>
  </si>
  <si>
    <t>2023-00570172</t>
  </si>
  <si>
    <t>Case pending; chack back after 6/16/2024</t>
  </si>
  <si>
    <t>2023-4602</t>
  </si>
  <si>
    <t xml:space="preserve">Verania Rivera-Custy Law Firm </t>
  </si>
  <si>
    <t xml:space="preserve">Crash 202100181382 Full Request </t>
  </si>
  <si>
    <t>Crash 202100181382</t>
  </si>
  <si>
    <t>sent cad</t>
  </si>
  <si>
    <t>2023-4603</t>
  </si>
  <si>
    <t xml:space="preserve">Alli Lockhart-Smith Mills Law Firm </t>
  </si>
  <si>
    <t>Crash Evidence Preservation 202300570172</t>
  </si>
  <si>
    <t xml:space="preserve">2023-00570172 Case </t>
  </si>
  <si>
    <t>2023-4604</t>
  </si>
  <si>
    <t xml:space="preserve">Nabeela Virjee-Plews Shadley Racher LLP </t>
  </si>
  <si>
    <t>CAD/911 Audio</t>
  </si>
  <si>
    <t>2023-4605</t>
  </si>
  <si>
    <t>Kim Harmassi</t>
  </si>
  <si>
    <t>Crash Records 202300504618</t>
  </si>
  <si>
    <t>2023-4606</t>
  </si>
  <si>
    <t>Connor Piper-WNDU-TV</t>
  </si>
  <si>
    <t>Body/Dash Camera Footage</t>
  </si>
  <si>
    <t>2023-00573724</t>
  </si>
  <si>
    <t>Deferred request - case pending - 5-14-3-5.2(a)(2)(B)-(C)</t>
  </si>
  <si>
    <t>2023-4607</t>
  </si>
  <si>
    <t xml:space="preserve">Amy Kallio-Whitten Law Office, LLC </t>
  </si>
  <si>
    <t xml:space="preserve">Crash 202300529294 Full Request </t>
  </si>
  <si>
    <t>Sent 911, CAD, CMV; Videos and Photos (evidence.com)</t>
  </si>
  <si>
    <t>2023-4608</t>
  </si>
  <si>
    <t>Jose Villalobos</t>
  </si>
  <si>
    <t>2023-4609</t>
  </si>
  <si>
    <t xml:space="preserve">Nathan Giesler-Dept of Environmental Mngt. </t>
  </si>
  <si>
    <t>Sent crash report and referred to Brownsburg PD</t>
  </si>
  <si>
    <t>2023-4610</t>
  </si>
  <si>
    <t>Andy Hall</t>
  </si>
  <si>
    <t xml:space="preserve">Body/Dash Camera Footage </t>
  </si>
  <si>
    <t>2023-00434414 Videos</t>
  </si>
  <si>
    <t>2023-4611</t>
  </si>
  <si>
    <t>Case Report 18ISPC007845</t>
  </si>
  <si>
    <t>2023-4612</t>
  </si>
  <si>
    <t>Ann Niebauer-Road Side Inspections</t>
  </si>
  <si>
    <t>2023-4613</t>
  </si>
  <si>
    <t>Niels Peter Nielsen</t>
  </si>
  <si>
    <t xml:space="preserve">Well Being Check </t>
  </si>
  <si>
    <t>2023-4614</t>
  </si>
  <si>
    <t>Raquel Jackson-Risk Jockey</t>
  </si>
  <si>
    <t xml:space="preserve">Crash 202300579792 </t>
  </si>
  <si>
    <t>Crash 202300579792</t>
  </si>
  <si>
    <t>2023-00579792 Photos and Videos</t>
  </si>
  <si>
    <t>Sent CAD Detail, 911/Radio, Photos and videos (Evidence.com)</t>
  </si>
  <si>
    <t>2023-4615</t>
  </si>
  <si>
    <t xml:space="preserve">Bradley Yarger-Yarger Engineering Inc. </t>
  </si>
  <si>
    <t>Approved DPPA exception and Lexis is fulfilling request</t>
  </si>
  <si>
    <t>2023-4616</t>
  </si>
  <si>
    <t>Halee Jackson</t>
  </si>
  <si>
    <t>Crash 202300299067 23ISPC010357</t>
  </si>
  <si>
    <t>2023-00299067 Case</t>
  </si>
  <si>
    <t>Pending case; trial rules response</t>
  </si>
  <si>
    <t>2023-4617</t>
  </si>
  <si>
    <t xml:space="preserve">Bronson Wood </t>
  </si>
  <si>
    <t xml:space="preserve">Case Report/Body Cam </t>
  </si>
  <si>
    <t>Sent revised request email on 1/2/24- no response as of 1/9/24</t>
  </si>
  <si>
    <t>2023-4618</t>
  </si>
  <si>
    <t>Derek Barker</t>
  </si>
  <si>
    <t>Referred to limited criminal history check on our website.</t>
  </si>
  <si>
    <t>2023-4619</t>
  </si>
  <si>
    <t xml:space="preserve">Ann Niebauer- Road Side Inspections </t>
  </si>
  <si>
    <t>IN7018009077</t>
  </si>
  <si>
    <t>2023-4620</t>
  </si>
  <si>
    <t xml:space="preserve">Enrique Nazario- Guardian Alliance Tech </t>
  </si>
  <si>
    <t>2 Warnings - Mark Salle-Tabor</t>
  </si>
  <si>
    <t>2023-4621</t>
  </si>
  <si>
    <t>PR Extend: 202300345576 Case made to extend retention</t>
  </si>
  <si>
    <t>Pending Case, Photos not released at this time, check back in 60-90 days.</t>
  </si>
  <si>
    <t>2023-4622</t>
  </si>
  <si>
    <t>Christine Hughes 1120159801</t>
  </si>
  <si>
    <t>2023-4623</t>
  </si>
  <si>
    <t>Christine Hughes 1120145678</t>
  </si>
  <si>
    <t>2023-4624</t>
  </si>
  <si>
    <t>Christine Hughes 1120151674</t>
  </si>
  <si>
    <t>2023-4625</t>
  </si>
  <si>
    <t xml:space="preserve">Valeriya Antonshchuk-NBC News </t>
  </si>
  <si>
    <t>Case Information/Interview</t>
  </si>
  <si>
    <t>Referred to PIO for any response.  Not a public records request</t>
  </si>
  <si>
    <t>2023-4626</t>
  </si>
  <si>
    <t>LexisNexis 240427781</t>
  </si>
  <si>
    <t>Crash Photos 202300577706</t>
  </si>
  <si>
    <t>2023-4627</t>
  </si>
  <si>
    <t xml:space="preserve">Charles Mcbride </t>
  </si>
  <si>
    <t>2023-4628</t>
  </si>
  <si>
    <t>Ryan Foley-Associated Press</t>
  </si>
  <si>
    <t xml:space="preserve">Case Report and Documents </t>
  </si>
  <si>
    <t>23ISPC003963\AP</t>
  </si>
  <si>
    <t>Provided redacted incident report.  Requested revision for all communications 5-14-3-3(a)(1)</t>
  </si>
  <si>
    <t>2023-4629</t>
  </si>
  <si>
    <t xml:space="preserve">Jeffrey S. Wrage-BTBH Law </t>
  </si>
  <si>
    <t>23ISPC011179</t>
  </si>
  <si>
    <t>2023-00324549 Videos</t>
  </si>
  <si>
    <t>Records Denied 5-14-3-4(b)(1), Videos held under 5-14-3-5.2(a)(2)</t>
  </si>
  <si>
    <t>2023-4630</t>
  </si>
  <si>
    <t xml:space="preserve">Lauren Galang-Hensley Legal Group </t>
  </si>
  <si>
    <t>Crash 202300549582</t>
  </si>
  <si>
    <t>2023-00549582</t>
  </si>
  <si>
    <t>2023-4631</t>
  </si>
  <si>
    <t>Brian Phillips-Firearm Services Bureau</t>
  </si>
  <si>
    <t>23ISPC009730</t>
  </si>
  <si>
    <t>2023-4632</t>
  </si>
  <si>
    <t>Jodi Beasley-HCB Attorneys</t>
  </si>
  <si>
    <t>Referred to Newton County SD</t>
  </si>
  <si>
    <t>2023-4633</t>
  </si>
  <si>
    <t xml:space="preserve">Stephanie Halliburton-Guaridan Alliance Tech </t>
  </si>
  <si>
    <t xml:space="preserve">William Jones-No Record </t>
  </si>
  <si>
    <t>2023-4634</t>
  </si>
  <si>
    <t xml:space="preserve">Ivana Garcia-America Freedom </t>
  </si>
  <si>
    <t>2023-4635</t>
  </si>
  <si>
    <t xml:space="preserve">Crash 202200183602 Full Request </t>
  </si>
  <si>
    <t>Crash 20220183602 22ISPC005756</t>
  </si>
  <si>
    <t>2023-4636</t>
  </si>
  <si>
    <t xml:space="preserve">Bridget McLaughlin-DD&amp;S Express </t>
  </si>
  <si>
    <t xml:space="preserve">Crash 202300580949 Photos </t>
  </si>
  <si>
    <t>2023-4637</t>
  </si>
  <si>
    <t xml:space="preserve">Jennifer Ferrie-Maricopa County Sheriff Dept </t>
  </si>
  <si>
    <t>No records found- Guadalupe Lee De La Garza</t>
  </si>
  <si>
    <t>2023-4638</t>
  </si>
  <si>
    <t xml:space="preserve">Crash 202301228 Full Request </t>
  </si>
  <si>
    <t>2023-00231234 Case</t>
  </si>
  <si>
    <t>Sent Radio, CAD, Incident Report, Reconstruction, CMV Inspection; Photos and Videos (evidence.com)</t>
  </si>
  <si>
    <t>2023-4639</t>
  </si>
  <si>
    <t>LexisNexis 239731246</t>
  </si>
  <si>
    <t>2023-4640</t>
  </si>
  <si>
    <t>Natalie Goldstick-CBS Chicago</t>
  </si>
  <si>
    <t>Crash 202300589949\CBS Chicago</t>
  </si>
  <si>
    <t>2023-00589949</t>
  </si>
  <si>
    <t>Sent download link from evidence.com containing 2 BWC videos</t>
  </si>
  <si>
    <t>2023-4641</t>
  </si>
  <si>
    <t>Andrew Smith-WGNTV</t>
  </si>
  <si>
    <t>Crash 202300589949\WGN</t>
  </si>
  <si>
    <t>2023-4642</t>
  </si>
  <si>
    <t>Mark Johnson-South East Regional Emergency</t>
  </si>
  <si>
    <t>2023-4643</t>
  </si>
  <si>
    <t>Brianna Murphy-Laporte County Adult Probation</t>
  </si>
  <si>
    <t>Case Report 23ISPC002601</t>
  </si>
  <si>
    <t>23ISPC002601</t>
  </si>
  <si>
    <t>2023-4644</t>
  </si>
  <si>
    <t>Misty Budzinski-Guardian Alliance Tech</t>
  </si>
  <si>
    <t>Justin Dean-No Record</t>
  </si>
  <si>
    <t>2023-4645</t>
  </si>
  <si>
    <t>Eddie Turpin</t>
  </si>
  <si>
    <t>Bryant v Willis</t>
  </si>
  <si>
    <t>2023-00164129 2023-00590223</t>
  </si>
  <si>
    <t>Sent case reports 23ISPC005772 &amp; 23ISPC020287, photos, videos, and audio statements</t>
  </si>
  <si>
    <t>2023-4646</t>
  </si>
  <si>
    <t>Ashleigh Helbert-DCS State of New Jersey</t>
  </si>
  <si>
    <t xml:space="preserve">Not a PRR; Referred to DCS </t>
  </si>
  <si>
    <t>2023-4647</t>
  </si>
  <si>
    <t xml:space="preserve">Dan Keller-Erie Insurance </t>
  </si>
  <si>
    <t xml:space="preserve">Crash 202300583059 Photos </t>
  </si>
  <si>
    <t>Crash 202300583059</t>
  </si>
  <si>
    <t>2023-00583059 Photos and Video</t>
  </si>
  <si>
    <t>Sent Photos and Body cam (Evidence.com)</t>
  </si>
  <si>
    <t>2023-4648</t>
  </si>
  <si>
    <t>Toxicology/Alcohol</t>
  </si>
  <si>
    <t>2023-4649</t>
  </si>
  <si>
    <t xml:space="preserve">Shawna Turpin-Investigative Discoveries </t>
  </si>
  <si>
    <t>Duplicate from 12/28 Eddie Turnpin</t>
  </si>
  <si>
    <t>2023-4650</t>
  </si>
  <si>
    <t>Lauren Victory-CBS News Chicago</t>
  </si>
  <si>
    <t>2023-4651</t>
  </si>
  <si>
    <t xml:space="preserve">Lea Binasoy-LexisNexis </t>
  </si>
  <si>
    <t>Referred to buycrash for 3 reports numbers, no report taken for 2 number provided.</t>
  </si>
  <si>
    <t>2023-4652</t>
  </si>
  <si>
    <t>Jeanette Merchant-1955939</t>
  </si>
  <si>
    <t>2023-4653</t>
  </si>
  <si>
    <t>Mariah Prosser-Rayburn- Hensley Law Group</t>
  </si>
  <si>
    <t xml:space="preserve">Crash 202300589817 Photos </t>
  </si>
  <si>
    <t>2023-4654</t>
  </si>
  <si>
    <t xml:space="preserve">Lisa Woods-Garan Lucow Miller </t>
  </si>
  <si>
    <t>Referred to Cedar Lake PD</t>
  </si>
  <si>
    <t>2023-4655</t>
  </si>
  <si>
    <t xml:space="preserve">Crash 201900386806 Photos </t>
  </si>
  <si>
    <t>Not a request/ Received check for photos from request on 11/22/2023</t>
  </si>
  <si>
    <t>2023-4656</t>
  </si>
  <si>
    <t xml:space="preserve">Francisco Acevedo-Coast Guard </t>
  </si>
  <si>
    <t>15ISPC005661</t>
  </si>
  <si>
    <t>2023-4657</t>
  </si>
  <si>
    <t>Jeanette Merchant-1947364</t>
  </si>
  <si>
    <t>2023-4658</t>
  </si>
  <si>
    <t>Christopher Reynolds-Guardian Alliance Tech</t>
  </si>
  <si>
    <t>Jason Abbitt-One Citation</t>
  </si>
  <si>
    <t>2023-4659</t>
  </si>
  <si>
    <t>Shauna Duke-Hensley Law Group</t>
  </si>
  <si>
    <t>Crash 202300101729 Photos</t>
  </si>
  <si>
    <t>2023-4660</t>
  </si>
  <si>
    <t xml:space="preserve">Teresa Rynberk-Rubinoruman Legal </t>
  </si>
  <si>
    <t xml:space="preserve">Crash 202300521504 </t>
  </si>
  <si>
    <t>Sent photos and videos.</t>
  </si>
  <si>
    <t>2023-4661</t>
  </si>
  <si>
    <t xml:space="preserve">Jeffrey Wrage-BTBH Law </t>
  </si>
  <si>
    <t>2023-00324549 videos</t>
  </si>
  <si>
    <t>Duplicate from 12/27/2023</t>
  </si>
  <si>
    <t>2023-4662</t>
  </si>
  <si>
    <t>LexisNexis- 241137581</t>
  </si>
  <si>
    <t>Theft Report 23ISPC020326</t>
  </si>
  <si>
    <t>23ISPC020326</t>
  </si>
  <si>
    <t>2023-4663</t>
  </si>
  <si>
    <t>Maria Bratcher-Insight For Living</t>
  </si>
  <si>
    <t>14ISPC007138</t>
  </si>
  <si>
    <t>2023-4664</t>
  </si>
  <si>
    <t>Hannah Dean-Truitt Law Offices</t>
  </si>
  <si>
    <t>Crash 202300581314</t>
  </si>
  <si>
    <t>2023-4665</t>
  </si>
  <si>
    <t>Blanca Duran-Risk Jockey</t>
  </si>
  <si>
    <t xml:space="preserve">Crash 202300279249 Full Request </t>
  </si>
  <si>
    <t>Crash 202300279249</t>
  </si>
  <si>
    <t>2023-00279249 Photos and Videos</t>
  </si>
  <si>
    <t>Pending, Records and videos not released at this time. check back after 3/30/2024</t>
  </si>
  <si>
    <t>2023-4666</t>
  </si>
  <si>
    <t>Jeanette Merchant- 1951784</t>
  </si>
  <si>
    <t>2023-4667</t>
  </si>
  <si>
    <t xml:space="preserve">Whitney Nance-DCS </t>
  </si>
  <si>
    <t>23ISPC020346</t>
  </si>
  <si>
    <t>2023-4668</t>
  </si>
  <si>
    <t>Diane Hartman-Brattain Minnix Tolliver</t>
  </si>
  <si>
    <t xml:space="preserve">Crash 202200520569 Photos and 911 </t>
  </si>
  <si>
    <t>Crash 202200520569</t>
  </si>
  <si>
    <t>2022-00520569</t>
  </si>
  <si>
    <t>Sent photos and 911</t>
  </si>
  <si>
    <t>2023-4669</t>
  </si>
  <si>
    <t>Glemmar Judilla-Taniquea Law Office</t>
  </si>
  <si>
    <t>2023-4670</t>
  </si>
  <si>
    <t>LexisNexis- 241173786</t>
  </si>
  <si>
    <t>Crash 202300589166 Recon</t>
  </si>
  <si>
    <t>Crash 202300589166</t>
  </si>
  <si>
    <t>Pending investigation; check back in 60-90 days</t>
  </si>
  <si>
    <t>2023-4671</t>
  </si>
  <si>
    <t>Courtney Spinelli-WGN Television</t>
  </si>
  <si>
    <t>Pending case - deferred videos 5-14-3-5.2(a)(2)(B)-(C)</t>
  </si>
  <si>
    <t>2023-4672</t>
  </si>
  <si>
    <t xml:space="preserve">Crash 202300536751 </t>
  </si>
  <si>
    <t>Crash 202300536751 23ISPC018455</t>
  </si>
  <si>
    <t>PR Extend: 202300536751</t>
  </si>
  <si>
    <t>Pending Investigation, Records and Videos not released. Check back 60-90 days.</t>
  </si>
  <si>
    <t>2023-4673</t>
  </si>
  <si>
    <t xml:space="preserve">Brett Posner-Ferdman </t>
  </si>
  <si>
    <t xml:space="preserve">Personnel Complaints </t>
  </si>
  <si>
    <t>January</t>
  </si>
  <si>
    <t>1st</t>
  </si>
  <si>
    <t>February</t>
  </si>
  <si>
    <t>March</t>
  </si>
  <si>
    <t>April</t>
  </si>
  <si>
    <t>2nd</t>
  </si>
  <si>
    <t>May</t>
  </si>
  <si>
    <t>June</t>
  </si>
  <si>
    <t>July</t>
  </si>
  <si>
    <t>3rd</t>
  </si>
  <si>
    <t>August</t>
  </si>
  <si>
    <t>September</t>
  </si>
  <si>
    <t>October</t>
  </si>
  <si>
    <t>4th</t>
  </si>
  <si>
    <t>November</t>
  </si>
  <si>
    <t>December</t>
  </si>
  <si>
    <t>Count of ID</t>
  </si>
  <si>
    <t>Count of Category of Request</t>
  </si>
  <si>
    <t>(blank)</t>
  </si>
  <si>
    <t>Count of Video Requested?</t>
  </si>
  <si>
    <t>Count of Does Video Exist?</t>
  </si>
  <si>
    <t>Count of Request Completed</t>
  </si>
  <si>
    <t>Sum of Amount Owed Total</t>
  </si>
  <si>
    <t>Sum of Amount Paid Total</t>
  </si>
  <si>
    <t>Count of Assign to</t>
  </si>
  <si>
    <t>Category</t>
  </si>
  <si>
    <t>Exist</t>
  </si>
  <si>
    <t>manner</t>
  </si>
  <si>
    <t>assigned</t>
  </si>
  <si>
    <t>Rosenberg, Barbie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</si>
</sst>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27">
    <font>
      <sz val="11"/>
      <color theme="1"/>
      <name val="Calibri"/>
      <family val="2"/>
      <scheme val="minor"/>
    </font>
    <font>
      <sz val="11"/>
      <color theme="1"/>
      <name val="Calibri"/>
      <family val="2"/>
      <scheme val="minor"/>
    </font>
    <font>
      <b/>
      <sz val="11"/>
      <color rgb="FFFFFFFF"/>
      <name val="Calibri"/>
      <family val="2"/>
      <scheme val="minor"/>
    </font>
    <font>
      <sz val="11"/>
      <color rgb="FF000000"/>
      <name val="Calibri"/>
    </font>
    <font>
      <sz val="11"/>
      <name val="Calibri"/>
    </font>
    <font>
      <sz val="11"/>
      <color rgb="FF000000"/>
      <name val="Calibri Light"/>
      <charset val="1"/>
    </font>
    <font>
      <sz val="11"/>
      <color rgb="FF797979"/>
      <name val="-Apple-System"/>
      <charset val="1"/>
    </font>
    <font>
      <sz val="11"/>
      <name val="Arial"/>
      <charset val="1"/>
    </font>
    <font>
      <sz val="11"/>
      <color theme="1"/>
      <name val="Calibri"/>
      <charset val="1"/>
    </font>
    <font>
      <sz val="11"/>
      <color rgb="FF444444"/>
      <name val="Calibri"/>
      <charset val="1"/>
    </font>
    <font>
      <u/>
      <sz val="11"/>
      <color theme="10"/>
      <name val="Calibri"/>
      <family val="2"/>
      <scheme val="minor"/>
    </font>
    <font>
      <sz val="11"/>
      <color rgb="FF000000"/>
      <name val="Calibri"/>
      <family val="2"/>
      <scheme val="minor"/>
    </font>
    <font>
      <sz val="11"/>
      <color rgb="FF000000"/>
      <name val="Calibri"/>
      <charset val="1"/>
    </font>
    <font>
      <sz val="11"/>
      <color rgb="FF000000"/>
      <name val="-Apple-System"/>
      <charset val="1"/>
    </font>
    <font>
      <i/>
      <sz val="12"/>
      <color rgb="FF002060"/>
      <name val="Goudy Old Style"/>
      <family val="1"/>
      <charset val="1"/>
    </font>
    <font>
      <sz val="11"/>
      <color theme="1"/>
      <name val="Calibri Light"/>
      <charset val="1"/>
    </font>
    <font>
      <sz val="12"/>
      <color theme="1"/>
      <name val="Calibri Light"/>
      <family val="2"/>
      <charset val="1"/>
    </font>
    <font>
      <sz val="11"/>
      <color theme="1"/>
      <name val="Calibri"/>
      <family val="2"/>
      <charset val="1"/>
    </font>
    <font>
      <sz val="11"/>
      <color rgb="FF444444"/>
      <name val="Calibri"/>
      <family val="2"/>
      <charset val="1"/>
    </font>
    <font>
      <sz val="11"/>
      <color rgb="FF000000"/>
      <name val="Batang"/>
    </font>
    <font>
      <sz val="12"/>
      <color theme="1"/>
      <name val="Palatino Linotype"/>
      <family val="1"/>
      <charset val="1"/>
    </font>
    <font>
      <sz val="10"/>
      <color theme="1"/>
      <name val="Verdana"/>
      <charset val="1"/>
    </font>
    <font>
      <sz val="12"/>
      <color rgb="FF222222"/>
      <name val="Roboto"/>
      <charset val="1"/>
    </font>
    <font>
      <sz val="12"/>
      <color rgb="FF222222"/>
      <name val="Roboto"/>
      <family val="2"/>
      <charset val="1"/>
    </font>
    <font>
      <u/>
      <sz val="11"/>
      <color theme="1"/>
      <name val="Calibri"/>
      <family val="2"/>
      <scheme val="minor"/>
    </font>
    <font>
      <sz val="11"/>
      <color rgb="FF5C5C5C"/>
      <name val="Roboto"/>
      <family val="2"/>
      <charset val="1"/>
    </font>
    <font>
      <sz val="11"/>
      <color rgb="FF5C5C5C"/>
      <name val="Roboto"/>
      <charset val="1"/>
    </font>
  </fonts>
  <fills count="8">
    <fill>
      <patternFill patternType="none"/>
    </fill>
    <fill>
      <patternFill patternType="gray125"/>
    </fill>
    <fill>
      <patternFill patternType="solid">
        <fgColor rgb="FFFFFF00"/>
        <bgColor indexed="64"/>
      </patternFill>
    </fill>
    <fill>
      <patternFill patternType="solid">
        <fgColor rgb="FF4472C4"/>
        <bgColor indexed="64"/>
      </patternFill>
    </fill>
    <fill>
      <patternFill patternType="solid">
        <fgColor rgb="FFFFFFFF"/>
        <bgColor indexed="64"/>
      </patternFill>
    </fill>
    <fill>
      <patternFill patternType="solid">
        <fgColor rgb="FFA6A6A6"/>
        <bgColor rgb="FF000000"/>
      </patternFill>
    </fill>
    <fill>
      <patternFill patternType="solid">
        <fgColor rgb="FF2F75B5"/>
        <bgColor rgb="FF000000"/>
      </patternFill>
    </fill>
    <fill>
      <patternFill patternType="solid">
        <fgColor rgb="FF0070C0"/>
        <bgColor rgb="FF000000"/>
      </patternFill>
    </fill>
  </fills>
  <borders count="2">
    <border>
      <left/>
      <right/>
      <top/>
      <bottom/>
      <diagonal/>
    </border>
    <border>
      <left/>
      <right style="thin">
        <color theme="4" tint="0.39997558519241921"/>
      </right>
      <top style="thin">
        <color theme="4" tint="0.39997558519241921"/>
      </top>
      <bottom style="thin">
        <color theme="4" tint="0.39997558519241921"/>
      </bottom>
      <diagonal/>
    </border>
  </borders>
  <cellStyleXfs count="3">
    <xf numFmtId="0" fontId="0" fillId="0" borderId="0"/>
    <xf numFmtId="44" fontId="1" fillId="0" borderId="0" applyFont="0" applyFill="0" applyBorder="0" applyAlignment="0" applyProtection="0"/>
    <xf numFmtId="0" fontId="10" fillId="0" borderId="0" applyNumberFormat="0" applyFill="0" applyBorder="0" applyAlignment="0" applyProtection="0"/>
  </cellStyleXfs>
  <cellXfs count="52">
    <xf numFmtId="0" fontId="0" fillId="0" borderId="0" xfId="0"/>
    <xf numFmtId="14" fontId="0" fillId="0" borderId="0" xfId="0" applyNumberFormat="1"/>
    <xf numFmtId="44" fontId="0" fillId="0" borderId="0" xfId="1" applyFont="1"/>
    <xf numFmtId="0" fontId="0" fillId="0" borderId="0" xfId="0" pivotButton="1"/>
    <xf numFmtId="0" fontId="0" fillId="0" borderId="0" xfId="0" applyAlignment="1">
      <alignment horizontal="left"/>
    </xf>
    <xf numFmtId="44" fontId="0" fillId="0" borderId="0" xfId="0" applyNumberFormat="1" applyAlignment="1">
      <alignment horizontal="left"/>
    </xf>
    <xf numFmtId="0" fontId="2" fillId="3" borderId="0" xfId="0" applyFont="1" applyFill="1" applyAlignment="1">
      <alignment vertical="center"/>
    </xf>
    <xf numFmtId="0" fontId="0" fillId="4" borderId="0" xfId="0" applyFill="1"/>
    <xf numFmtId="0" fontId="3" fillId="0" borderId="0" xfId="0" applyFont="1"/>
    <xf numFmtId="0" fontId="4" fillId="5" borderId="0" xfId="0" applyFont="1" applyFill="1"/>
    <xf numFmtId="14" fontId="3" fillId="0" borderId="0" xfId="0" applyNumberFormat="1" applyFont="1"/>
    <xf numFmtId="0" fontId="4" fillId="5" borderId="0" xfId="0" applyFont="1" applyFill="1" applyAlignment="1">
      <alignment horizontal="left"/>
    </xf>
    <xf numFmtId="0" fontId="3" fillId="0" borderId="0" xfId="0" applyFont="1" applyAlignment="1">
      <alignment horizontal="left"/>
    </xf>
    <xf numFmtId="0" fontId="3" fillId="6" borderId="0" xfId="0" applyFont="1" applyFill="1" applyAlignment="1">
      <alignment horizontal="left"/>
    </xf>
    <xf numFmtId="0" fontId="3" fillId="7" borderId="0" xfId="0" applyFont="1" applyFill="1" applyAlignment="1">
      <alignment horizontal="left"/>
    </xf>
    <xf numFmtId="0" fontId="0" fillId="3" borderId="0" xfId="0" applyFill="1" applyAlignment="1">
      <alignment horizontal="left"/>
    </xf>
    <xf numFmtId="49" fontId="0" fillId="0" borderId="0" xfId="0" applyNumberFormat="1"/>
    <xf numFmtId="0" fontId="5" fillId="0" borderId="0" xfId="0" applyFont="1"/>
    <xf numFmtId="0" fontId="6" fillId="0" borderId="0" xfId="0" applyFont="1"/>
    <xf numFmtId="0" fontId="7" fillId="0" borderId="0" xfId="0" applyFont="1"/>
    <xf numFmtId="0" fontId="8" fillId="0" borderId="0" xfId="0" applyFont="1"/>
    <xf numFmtId="0" fontId="9" fillId="4" borderId="0" xfId="0" applyFont="1" applyFill="1"/>
    <xf numFmtId="0" fontId="9" fillId="0" borderId="0" xfId="0" applyFont="1"/>
    <xf numFmtId="0" fontId="11" fillId="0" borderId="0" xfId="2" applyFont="1"/>
    <xf numFmtId="0" fontId="13" fillId="0" borderId="0" xfId="0" applyFont="1"/>
    <xf numFmtId="0" fontId="17" fillId="0" borderId="0" xfId="0" applyFont="1"/>
    <xf numFmtId="14" fontId="18" fillId="4" borderId="0" xfId="0" applyNumberFormat="1" applyFont="1" applyFill="1"/>
    <xf numFmtId="0" fontId="18" fillId="0" borderId="0" xfId="0" applyFont="1"/>
    <xf numFmtId="14" fontId="0" fillId="4" borderId="0" xfId="0" applyNumberFormat="1" applyFill="1"/>
    <xf numFmtId="49" fontId="0" fillId="4" borderId="0" xfId="0" applyNumberFormat="1" applyFill="1"/>
    <xf numFmtId="44" fontId="0" fillId="4" borderId="0" xfId="1" applyFont="1" applyFill="1"/>
    <xf numFmtId="0" fontId="20" fillId="0" borderId="0" xfId="0" applyFont="1"/>
    <xf numFmtId="0" fontId="21" fillId="0" borderId="0" xfId="0" applyFont="1"/>
    <xf numFmtId="14" fontId="12" fillId="0" borderId="0" xfId="0" applyNumberFormat="1" applyFont="1"/>
    <xf numFmtId="14" fontId="9" fillId="0" borderId="0" xfId="0" applyNumberFormat="1" applyFont="1"/>
    <xf numFmtId="14" fontId="14" fillId="0" borderId="0" xfId="0" applyNumberFormat="1" applyFont="1"/>
    <xf numFmtId="14" fontId="15" fillId="0" borderId="0" xfId="0" applyNumberFormat="1" applyFont="1"/>
    <xf numFmtId="14" fontId="16" fillId="0" borderId="0" xfId="0" applyNumberFormat="1" applyFont="1"/>
    <xf numFmtId="14" fontId="17" fillId="0" borderId="0" xfId="0" applyNumberFormat="1" applyFont="1"/>
    <xf numFmtId="14" fontId="18" fillId="0" borderId="0" xfId="0" applyNumberFormat="1" applyFont="1"/>
    <xf numFmtId="14" fontId="19" fillId="0" borderId="0" xfId="0" applyNumberFormat="1" applyFont="1"/>
    <xf numFmtId="0" fontId="12" fillId="0" borderId="0" xfId="0" applyFont="1"/>
    <xf numFmtId="0" fontId="0" fillId="0" borderId="0" xfId="0" applyAlignment="1">
      <alignment wrapText="1"/>
    </xf>
    <xf numFmtId="0" fontId="22" fillId="0" borderId="0" xfId="0" applyFont="1"/>
    <xf numFmtId="14" fontId="0" fillId="0" borderId="1" xfId="0" applyNumberFormat="1" applyBorder="1"/>
    <xf numFmtId="0" fontId="23" fillId="0" borderId="0" xfId="0" applyFont="1"/>
    <xf numFmtId="0" fontId="0" fillId="2" borderId="0" xfId="0" applyFill="1"/>
    <xf numFmtId="44" fontId="24" fillId="0" borderId="0" xfId="1" applyFont="1"/>
    <xf numFmtId="1" fontId="0" fillId="0" borderId="0" xfId="0" applyNumberFormat="1" applyAlignment="1">
      <alignment horizontal="left"/>
    </xf>
    <xf numFmtId="1" fontId="0" fillId="0" borderId="0" xfId="0" applyNumberFormat="1"/>
    <xf numFmtId="0" fontId="25" fillId="0" borderId="0" xfId="0" applyFont="1"/>
    <xf numFmtId="0" fontId="26" fillId="0" borderId="0" xfId="0" applyFont="1"/>
  </cellXfs>
  <cellStyles count="3">
    <cellStyle name="Currency" xfId="1" builtinId="4"/>
    <cellStyle name="Hyperlink" xfId="2" builtinId="8"/>
    <cellStyle name="Normal" xfId="0" builtinId="0"/>
  </cellStyles>
  <dxfs count="24">
    <dxf>
      <fill>
        <patternFill>
          <bgColor rgb="FFFF33CC"/>
        </patternFill>
      </fill>
    </dxf>
    <dxf>
      <fill>
        <patternFill>
          <bgColor rgb="FFAE1EB2"/>
        </patternFill>
      </fill>
    </dxf>
    <dxf>
      <fill>
        <patternFill>
          <bgColor rgb="FFFFFF00"/>
        </patternFill>
      </fill>
    </dxf>
    <dxf>
      <fill>
        <patternFill>
          <bgColor rgb="FFFFC000"/>
        </patternFill>
      </fill>
    </dxf>
    <dxf>
      <fill>
        <patternFill>
          <bgColor rgb="FF00B0F0"/>
        </patternFill>
      </fill>
    </dxf>
    <dxf>
      <fill>
        <patternFill>
          <bgColor rgb="FF24D0CC"/>
        </patternFill>
      </fill>
    </dxf>
    <dxf>
      <fill>
        <patternFill>
          <bgColor rgb="FF92D050"/>
        </patternFill>
      </fill>
    </dxf>
    <dxf>
      <fill>
        <patternFill>
          <bgColor theme="8" tint="-0.24994659260841701"/>
        </patternFill>
      </fill>
    </dxf>
    <dxf>
      <fill>
        <patternFill patternType="none">
          <bgColor auto="1"/>
        </patternFill>
      </fill>
    </dxf>
    <dxf>
      <numFmt numFmtId="19" formatCode="m/d/yyyy"/>
    </dxf>
    <dxf>
      <numFmt numFmtId="19" formatCode="m/d/yyyy"/>
    </dxf>
    <dxf>
      <numFmt numFmtId="19" formatCode="m/d/yyyy"/>
    </dxf>
    <dxf>
      <numFmt numFmtId="19" formatCode="m/d/yyyy"/>
    </dxf>
    <dxf>
      <numFmt numFmtId="19" formatCode="m/d/yyyy"/>
    </dxf>
    <dxf>
      <numFmt numFmtId="19" formatCode="m/d/yyyy"/>
    </dxf>
    <dxf>
      <numFmt numFmtId="19" formatCode="m/d/yyyy"/>
    </dxf>
    <dxf>
      <numFmt numFmtId="19" formatCode="m/d/yyyy"/>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9" formatCode="m/d/yyyy"/>
    </dxf>
    <dxf>
      <numFmt numFmtId="30" formatCode="@"/>
    </dxf>
    <dxf>
      <numFmt numFmtId="30" formatCode="@"/>
    </dxf>
    <dxf>
      <numFmt numFmtId="19" formatCode="m/d/yyyy"/>
    </dxf>
    <dxf>
      <numFmt numFmtId="19" formatCode="m/d/yyyy"/>
    </dxf>
  </dxfs>
  <tableStyles count="0" defaultTableStyle="TableStyleMedium2" defaultPivotStyle="PivotStyleLight16"/>
  <colors>
    <mruColors>
      <color rgb="FF2EDEDA"/>
      <color rgb="FF31F7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microsoft.com/office/2007/relationships/slicerCache" Target="slicerCaches/slicerCache4.xml"/><Relationship Id="rId3" Type="http://schemas.openxmlformats.org/officeDocument/2006/relationships/worksheet" Target="worksheets/sheet2.xml"/><Relationship Id="rId21" Type="http://schemas.openxmlformats.org/officeDocument/2006/relationships/pivotCacheDefinition" Target="pivotCache/pivotCacheDefinition2.xml"/><Relationship Id="rId34" Type="http://schemas.openxmlformats.org/officeDocument/2006/relationships/customXml" Target="../customXml/item4.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worksheet" Target="worksheets/sheet16.xml"/><Relationship Id="rId25" Type="http://schemas.microsoft.com/office/2007/relationships/slicerCache" Target="slicerCaches/slicerCache3.xml"/><Relationship Id="rId33" Type="http://schemas.openxmlformats.org/officeDocument/2006/relationships/customXml" Target="../customXml/item3.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pivotCacheDefinition" Target="pivotCache/pivotCacheDefinition1.xml"/><Relationship Id="rId29" Type="http://schemas.openxmlformats.org/officeDocument/2006/relationships/sharedStrings" Target="sharedStrings.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microsoft.com/office/2007/relationships/slicerCache" Target="slicerCaches/slicerCache2.xml"/><Relationship Id="rId32" Type="http://schemas.openxmlformats.org/officeDocument/2006/relationships/customXml" Target="../customXml/item2.xml"/><Relationship Id="rId5" Type="http://schemas.openxmlformats.org/officeDocument/2006/relationships/worksheet" Target="worksheets/sheet4.xml"/><Relationship Id="rId15" Type="http://schemas.openxmlformats.org/officeDocument/2006/relationships/worksheet" Target="worksheets/sheet14.xml"/><Relationship Id="rId23" Type="http://schemas.microsoft.com/office/2007/relationships/slicerCache" Target="slicerCaches/slicerCache1.xml"/><Relationship Id="rId28" Type="http://schemas.openxmlformats.org/officeDocument/2006/relationships/styles" Target="styles.xml"/><Relationship Id="rId10" Type="http://schemas.openxmlformats.org/officeDocument/2006/relationships/worksheet" Target="worksheets/sheet9.xml"/><Relationship Id="rId19" Type="http://schemas.openxmlformats.org/officeDocument/2006/relationships/worksheet" Target="worksheets/sheet18.xml"/><Relationship Id="rId31" Type="http://schemas.openxmlformats.org/officeDocument/2006/relationships/customXml" Target="../customXml/item1.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pivotCacheDefinition" Target="pivotCache/pivotCacheDefinition3.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[APRA Tracking Tool.xlsx]pvt-Staff Activity!PivotTable1</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APRA Requests by Staff Member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'pvt-Staff Activity'!$B$3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'pvt-Staff Activity'!$A$4:$A$11</c:f>
              <c:strCache>
                <c:ptCount val="7"/>
                <c:pt idx="0">
                  <c:v>Calo, Robyn</c:v>
                </c:pt>
                <c:pt idx="1">
                  <c:v>Forbes, Cynthia</c:v>
                </c:pt>
                <c:pt idx="2">
                  <c:v>Perry, April</c:v>
                </c:pt>
                <c:pt idx="3">
                  <c:v>Pitts, Jeff</c:v>
                </c:pt>
                <c:pt idx="4">
                  <c:v>Alexander, Lindsay</c:v>
                </c:pt>
                <c:pt idx="5">
                  <c:v>Brake, Cassi</c:v>
                </c:pt>
                <c:pt idx="6">
                  <c:v>Powell, Megan</c:v>
                </c:pt>
              </c:strCache>
            </c:strRef>
          </c:cat>
          <c:val>
            <c:numRef>
              <c:f>'pvt-Staff Activity'!$B$4:$B$11</c:f>
              <c:numCache>
                <c:formatCode>General</c:formatCode>
                <c:ptCount val="7"/>
                <c:pt idx="0">
                  <c:v>106</c:v>
                </c:pt>
                <c:pt idx="1">
                  <c:v>6</c:v>
                </c:pt>
                <c:pt idx="2">
                  <c:v>99</c:v>
                </c:pt>
                <c:pt idx="3">
                  <c:v>44</c:v>
                </c:pt>
                <c:pt idx="4">
                  <c:v>73</c:v>
                </c:pt>
                <c:pt idx="5">
                  <c:v>12</c:v>
                </c:pt>
                <c:pt idx="6">
                  <c:v>86</c:v>
                </c:pt>
              </c:numCache>
            </c:numRef>
          </c:val>
          <c:extLst>
            <c:ext xmlns:c16="http://schemas.microsoft.com/office/drawing/2014/chart" uri="{C3380CC4-5D6E-409C-BE32-E72D297353CC}">
              <c16:uniqueId val="{00000000-C643-44FC-BFEE-FBEEA60A3600}"/>
            </c:ext>
          </c:extLst>
        </c:ser>
        <c:dLbls>
          <c:dLblPos val="outEnd"/>
          <c:showLegendKey val="0"/>
          <c:showVal val="1"/>
          <c:showCatName val="0"/>
          <c:showSerName val="0"/>
          <c:showPercent val="0"/>
          <c:showBubbleSize val="0"/>
        </c:dLbls>
        <c:gapWidth val="219"/>
        <c:axId val="706452543"/>
        <c:axId val="706445471"/>
      </c:barChart>
      <c:catAx>
        <c:axId val="70645254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445471"/>
        <c:crosses val="autoZero"/>
        <c:auto val="1"/>
        <c:lblAlgn val="ctr"/>
        <c:lblOffset val="100"/>
        <c:noMultiLvlLbl val="0"/>
      </c:catAx>
      <c:valAx>
        <c:axId val="706445471"/>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064525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[APRA Tracking Tool.xlsx]pvt-fullrequest!PivotTable3</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Full</a:t>
            </a:r>
            <a:r>
              <a:rPr lang="en-US" baseline="0"/>
              <a:t> Request?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'pvt-fullrequest'!$B$3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'pvt-fullrequest'!$A$4:$A$6</c:f>
              <c:strCache>
                <c:ptCount val="2"/>
                <c:pt idx="0">
                  <c:v>No</c:v>
                </c:pt>
                <c:pt idx="1">
                  <c:v>Yes</c:v>
                </c:pt>
              </c:strCache>
            </c:strRef>
          </c:cat>
          <c:val>
            <c:numRef>
              <c:f>'pvt-fullrequest'!$B$4:$B$6</c:f>
              <c:numCache>
                <c:formatCode>General</c:formatCode>
                <c:ptCount val="2"/>
                <c:pt idx="0">
                  <c:v>341</c:v>
                </c:pt>
                <c:pt idx="1">
                  <c:v>85</c:v>
                </c:pt>
              </c:numCache>
            </c:numRef>
          </c:val>
          <c:extLst>
            <c:ext xmlns:c16="http://schemas.microsoft.com/office/drawing/2014/chart" uri="{C3380CC4-5D6E-409C-BE32-E72D297353CC}">
              <c16:uniqueId val="{00000000-33EC-42C3-891D-6053C2E3D4B4}"/>
            </c:ext>
          </c:extLst>
        </c:ser>
        <c:dLbls>
          <c:dLblPos val="outEnd"/>
          <c:showLegendKey val="0"/>
          <c:showVal val="1"/>
          <c:showCatName val="0"/>
          <c:showSerName val="0"/>
          <c:showPercent val="0"/>
          <c:showBubbleSize val="0"/>
        </c:dLbls>
        <c:gapWidth val="219"/>
        <c:overlap val="-27"/>
        <c:axId val="1572589712"/>
        <c:axId val="1534297120"/>
      </c:barChart>
      <c:catAx>
        <c:axId val="157258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297120"/>
        <c:crosses val="autoZero"/>
        <c:auto val="1"/>
        <c:lblAlgn val="ctr"/>
        <c:lblOffset val="100"/>
        <c:noMultiLvlLbl val="0"/>
      </c:catAx>
      <c:valAx>
        <c:axId val="1534297120"/>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572589712"/>
        <c:crosses val="autoZero"/>
        <c:crossBetween val="between"/>
        <c:majorUnit val="10"/>
        <c:min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[APRA Tracking Tool.xlsx]pvt-Total APRA Requests!PivotTable1</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APRA Requests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'pvt-Total APRA Requests'!$A$3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'pvt-Total APRA Requests'!$A$4</c:f>
              <c:strCache>
                <c:ptCount val="1"/>
                <c:pt idx="0">
                  <c:v>Total</c:v>
                </c:pt>
              </c:strCache>
            </c:strRef>
          </c:cat>
          <c:val>
            <c:numRef>
              <c:f>'pvt-Total APRA Requests'!$A$4</c:f>
              <c:numCache>
                <c:formatCode>General</c:formatCode>
                <c:ptCount val="1"/>
                <c:pt idx="0">
                  <c:v>426</c:v>
                </c:pt>
              </c:numCache>
            </c:numRef>
          </c:val>
          <c:extLst>
            <c:ext xmlns:c16="http://schemas.microsoft.com/office/drawing/2014/chart" uri="{C3380CC4-5D6E-409C-BE32-E72D297353CC}">
              <c16:uniqueId val="{00000000-37A7-4E6C-8DC5-090C0EFA5EAA}"/>
            </c:ext>
          </c:extLst>
        </c:ser>
        <c:dLbls>
          <c:dLblPos val="outEnd"/>
          <c:showLegendKey val="0"/>
          <c:showVal val="1"/>
          <c:showCatName val="0"/>
          <c:showSerName val="0"/>
          <c:showPercent val="0"/>
          <c:showBubbleSize val="0"/>
        </c:dLbls>
        <c:gapWidth val="219"/>
        <c:overlap val="-27"/>
        <c:axId val="12575424"/>
        <c:axId val="12578336"/>
      </c:barChart>
      <c:catAx>
        <c:axId val="12575424"/>
        <c:scaling>
          <c:orientation val="minMax"/>
        </c:scaling>
        <c:delete val="1"/>
        <c:axPos val="b"/>
        <c:numFmt formatCode="General" sourceLinked="1"/>
        <c:majorTickMark val="none"/>
        <c:minorTickMark val="none"/>
        <c:tickLblPos val="nextTo"/>
        <c:crossAx val="12578336"/>
        <c:crosses val="autoZero"/>
        <c:auto val="1"/>
        <c:lblAlgn val="ctr"/>
        <c:lblOffset val="100"/>
        <c:noMultiLvlLbl val="0"/>
      </c:catAx>
      <c:valAx>
        <c:axId val="12578336"/>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2575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[APRA Tracking Tool.xlsx]pvt-Category of APRA Requests!PivotTable2</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Category</a:t>
            </a:r>
            <a:r>
              <a:rPr lang="en-US" baseline="0"/>
              <a:t> of APRA Requests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'pvt-Category of APRA Requests'!$B$3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'pvt-Category of APRA Requests'!$A$4:$A$14</c:f>
              <c:strCache>
                <c:ptCount val="10"/>
                <c:pt idx="0">
                  <c:v>(blank)</c:v>
                </c:pt>
                <c:pt idx="1">
                  <c:v>Traffic Stop</c:v>
                </c:pt>
                <c:pt idx="2">
                  <c:v>Toxicology</c:v>
                </c:pt>
                <c:pt idx="3">
                  <c:v>Statistics</c:v>
                </c:pt>
                <c:pt idx="4">
                  <c:v>Criminal history</c:v>
                </c:pt>
                <c:pt idx="5">
                  <c:v>Background check</c:v>
                </c:pt>
                <c:pt idx="6">
                  <c:v>Other</c:v>
                </c:pt>
                <c:pt idx="7">
                  <c:v>Video - BWC or dash</c:v>
                </c:pt>
                <c:pt idx="8">
                  <c:v>Case Report</c:v>
                </c:pt>
                <c:pt idx="9">
                  <c:v>Crash Records</c:v>
                </c:pt>
              </c:strCache>
            </c:strRef>
          </c:cat>
          <c:val>
            <c:numRef>
              <c:f>'pvt-Category of APRA Requests'!$B$4:$B$14</c:f>
              <c:numCache>
                <c:formatCode>General</c:formatCode>
                <c:ptCount val="10"/>
                <c:pt idx="1">
                  <c:v>1</c:v>
                </c:pt>
                <c:pt idx="2">
                  <c:v>1</c:v>
                </c:pt>
                <c:pt idx="3">
                  <c:v>2</c:v>
                </c:pt>
                <c:pt idx="4">
                  <c:v>5</c:v>
                </c:pt>
                <c:pt idx="5">
                  <c:v>25</c:v>
                </c:pt>
                <c:pt idx="6">
                  <c:v>30</c:v>
                </c:pt>
                <c:pt idx="7">
                  <c:v>53</c:v>
                </c:pt>
                <c:pt idx="8">
                  <c:v>68</c:v>
                </c:pt>
                <c:pt idx="9">
                  <c:v>210</c:v>
                </c:pt>
              </c:numCache>
            </c:numRef>
          </c:val>
          <c:extLst>
            <c:ext xmlns:c16="http://schemas.microsoft.com/office/drawing/2014/chart" uri="{C3380CC4-5D6E-409C-BE32-E72D297353CC}">
              <c16:uniqueId val="{00000000-8179-4AA1-939E-E7431677DF33}"/>
            </c:ext>
          </c:extLst>
        </c:ser>
        <c:dLbls>
          <c:dLblPos val="outEnd"/>
          <c:showLegendKey val="0"/>
          <c:showVal val="1"/>
          <c:showCatName val="0"/>
          <c:showSerName val="0"/>
          <c:showPercent val="0"/>
          <c:showBubbleSize val="0"/>
        </c:dLbls>
        <c:gapWidth val="219"/>
        <c:axId val="1005984"/>
        <c:axId val="1001824"/>
      </c:barChart>
      <c:catAx>
        <c:axId val="10059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1824"/>
        <c:crosses val="autoZero"/>
        <c:auto val="1"/>
        <c:lblAlgn val="ctr"/>
        <c:lblOffset val="100"/>
        <c:noMultiLvlLbl val="0"/>
      </c:catAx>
      <c:valAx>
        <c:axId val="1001824"/>
        <c:scaling>
          <c:orientation val="minMax"/>
        </c:scaling>
        <c:delete val="1"/>
        <c:axPos val="l"/>
        <c:numFmt formatCode="General" sourceLinked="1"/>
        <c:majorTickMark val="none"/>
        <c:minorTickMark val="none"/>
        <c:tickLblPos val="nextTo"/>
        <c:crossAx val="10059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[APRA Tracking Tool.xlsx]pvt-Video Requested!PivotTable3</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Did APRA Request Include Video?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'pvt-Video Requested'!$B$3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'pvt-Video Requested'!$A$4:$A$6</c:f>
              <c:strCache>
                <c:ptCount val="2"/>
                <c:pt idx="0">
                  <c:v>Yes</c:v>
                </c:pt>
                <c:pt idx="1">
                  <c:v>No</c:v>
                </c:pt>
              </c:strCache>
            </c:strRef>
          </c:cat>
          <c:val>
            <c:numRef>
              <c:f>'pvt-Video Requested'!$B$4:$B$6</c:f>
              <c:numCache>
                <c:formatCode>General</c:formatCode>
                <c:ptCount val="2"/>
                <c:pt idx="0">
                  <c:v>74</c:v>
                </c:pt>
                <c:pt idx="1">
                  <c:v>207</c:v>
                </c:pt>
              </c:numCache>
            </c:numRef>
          </c:val>
          <c:extLst>
            <c:ext xmlns:c16="http://schemas.microsoft.com/office/drawing/2014/chart" uri="{C3380CC4-5D6E-409C-BE32-E72D297353CC}">
              <c16:uniqueId val="{00000000-8898-46EF-80FF-E82800B54BEE}"/>
            </c:ext>
          </c:extLst>
        </c:ser>
        <c:dLbls>
          <c:dLblPos val="outEnd"/>
          <c:showLegendKey val="0"/>
          <c:showVal val="1"/>
          <c:showCatName val="0"/>
          <c:showSerName val="0"/>
          <c:showPercent val="0"/>
          <c:showBubbleSize val="0"/>
        </c:dLbls>
        <c:gapWidth val="219"/>
        <c:overlap val="-27"/>
        <c:axId val="2117700272"/>
        <c:axId val="2117703184"/>
      </c:barChart>
      <c:catAx>
        <c:axId val="21177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7703184"/>
        <c:crosses val="autoZero"/>
        <c:auto val="1"/>
        <c:lblAlgn val="ctr"/>
        <c:lblOffset val="100"/>
        <c:noMultiLvlLbl val="0"/>
      </c:catAx>
      <c:valAx>
        <c:axId val="2117703184"/>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1177002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[APRA Tracking Tool.xlsx]pvt-Does Video Exist!PivotTable4</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APRA Requests for Video Where Video Does Exists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'pvt-Does Video Exist'!$B$3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'pvt-Does Video Exist'!$A$4:$A$6</c:f>
              <c:strCache>
                <c:ptCount val="2"/>
                <c:pt idx="0">
                  <c:v>Yes</c:v>
                </c:pt>
                <c:pt idx="1">
                  <c:v>No</c:v>
                </c:pt>
              </c:strCache>
            </c:strRef>
          </c:cat>
          <c:val>
            <c:numRef>
              <c:f>'pvt-Does Video Exist'!$B$4:$B$6</c:f>
              <c:numCache>
                <c:formatCode>General</c:formatCode>
                <c:ptCount val="2"/>
                <c:pt idx="0">
                  <c:v>51</c:v>
                </c:pt>
                <c:pt idx="1">
                  <c:v>11</c:v>
                </c:pt>
              </c:numCache>
            </c:numRef>
          </c:val>
          <c:extLst>
            <c:ext xmlns:c16="http://schemas.microsoft.com/office/drawing/2014/chart" uri="{C3380CC4-5D6E-409C-BE32-E72D297353CC}">
              <c16:uniqueId val="{00000000-1480-4B14-93A4-03707796D233}"/>
            </c:ext>
          </c:extLst>
        </c:ser>
        <c:dLbls>
          <c:dLblPos val="outEnd"/>
          <c:showLegendKey val="0"/>
          <c:showVal val="1"/>
          <c:showCatName val="0"/>
          <c:showSerName val="0"/>
          <c:showPercent val="0"/>
          <c:showBubbleSize val="0"/>
        </c:dLbls>
        <c:gapWidth val="219"/>
        <c:overlap val="-27"/>
        <c:axId val="1635537200"/>
        <c:axId val="1635539696"/>
      </c:barChart>
      <c:catAx>
        <c:axId val="163553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5539696"/>
        <c:crosses val="autoZero"/>
        <c:auto val="1"/>
        <c:lblAlgn val="ctr"/>
        <c:lblOffset val="100"/>
        <c:noMultiLvlLbl val="0"/>
      </c:catAx>
      <c:valAx>
        <c:axId val="1635539696"/>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35537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[APRA Tracking Tool.xlsx]pvt-Request Completed!PivotTable5</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Has the Request been Completed?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'pvt-Request Completed'!$B$3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'pvt-Request Completed'!$A$4:$A$5</c:f>
              <c:strCache>
                <c:ptCount val="1"/>
                <c:pt idx="0">
                  <c:v>Yes</c:v>
                </c:pt>
              </c:strCache>
            </c:strRef>
          </c:cat>
          <c:val>
            <c:numRef>
              <c:f>'pvt-Request Completed'!$B$4:$B$5</c:f>
              <c:numCache>
                <c:formatCode>General</c:formatCode>
                <c:ptCount val="1"/>
                <c:pt idx="0">
                  <c:v>281</c:v>
                </c:pt>
              </c:numCache>
            </c:numRef>
          </c:val>
          <c:extLst>
            <c:ext xmlns:c16="http://schemas.microsoft.com/office/drawing/2014/chart" uri="{C3380CC4-5D6E-409C-BE32-E72D297353CC}">
              <c16:uniqueId val="{00000000-C4F8-4D80-8889-9B308CCC7ACA}"/>
            </c:ext>
          </c:extLst>
        </c:ser>
        <c:dLbls>
          <c:dLblPos val="outEnd"/>
          <c:showLegendKey val="0"/>
          <c:showVal val="1"/>
          <c:showCatName val="0"/>
          <c:showSerName val="0"/>
          <c:showPercent val="0"/>
          <c:showBubbleSize val="0"/>
        </c:dLbls>
        <c:gapWidth val="219"/>
        <c:overlap val="-27"/>
        <c:axId val="997248"/>
        <c:axId val="993504"/>
      </c:barChart>
      <c:catAx>
        <c:axId val="99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3504"/>
        <c:crosses val="autoZero"/>
        <c:auto val="1"/>
        <c:lblAlgn val="ctr"/>
        <c:lblOffset val="100"/>
        <c:noMultiLvlLbl val="0"/>
      </c:catAx>
      <c:valAx>
        <c:axId val="993504"/>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9972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[APRA Tracking Tool.xlsx]pvt-Total Owed!PivotTable7</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Amount Owed</a:t>
            </a:r>
          </a:p>
        </c:rich>
      </c:tx>
      <c:layout>
        <c:manualLayout>
          <c:xMode val="edge"/>
          <c:yMode val="edge"/>
          <c:x val="0.15187747101232599"/>
          <c:y val="4.371584699453551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'pvt-Total Owed'!$B$3</c:f>
              <c:strCache>
                <c:ptCount val="1"/>
                <c:pt idx="0">
                  <c:v>Total</c:v>
                </c:pt>
              </c:strCache>
            </c:strRef>
          </c:tx>
          <c:spPr>
            <a:solidFill>
              <a:schemeClr val="accent1"/>
            </a:solidFill>
            <a:ln>
              <a:noFill/>
            </a:ln>
            <a:effectLst/>
          </c:spPr>
          <c:invertIfNegative val="0"/>
          <c:cat>
            <c:strRef>
              <c:f>'pvt-Total Owed'!$A$4:$A$5</c:f>
              <c:strCache>
                <c:ptCount val="1"/>
                <c:pt idx="0">
                  <c:v> $2,122.90 </c:v>
                </c:pt>
              </c:strCache>
            </c:strRef>
          </c:cat>
          <c:val>
            <c:numRef>
              <c:f>'pvt-Total Owed'!$B$4:$B$5</c:f>
              <c:numCache>
                <c:formatCode>General</c:formatCode>
                <c:ptCount val="1"/>
                <c:pt idx="0">
                  <c:v>2122.9</c:v>
                </c:pt>
              </c:numCache>
            </c:numRef>
          </c:val>
          <c:extLst>
            <c:ext xmlns:c16="http://schemas.microsoft.com/office/drawing/2014/chart" uri="{C3380CC4-5D6E-409C-BE32-E72D297353CC}">
              <c16:uniqueId val="{00000000-84FB-4E1F-BEAD-0DAA0251CEEE}"/>
            </c:ext>
          </c:extLst>
        </c:ser>
        <c:dLbls>
          <c:showLegendKey val="0"/>
          <c:showVal val="0"/>
          <c:showCatName val="0"/>
          <c:showSerName val="0"/>
          <c:showPercent val="0"/>
          <c:showBubbleSize val="0"/>
        </c:dLbls>
        <c:gapWidth val="219"/>
        <c:overlap val="-27"/>
        <c:axId val="1958789440"/>
        <c:axId val="1958787360"/>
      </c:barChart>
      <c:catAx>
        <c:axId val="1958789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8787360"/>
        <c:crosses val="autoZero"/>
        <c:auto val="1"/>
        <c:lblAlgn val="ctr"/>
        <c:lblOffset val="100"/>
        <c:noMultiLvlLbl val="0"/>
      </c:catAx>
      <c:valAx>
        <c:axId val="1958787360"/>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958789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[APRA Tracking Tool.xlsx]pvt-Total Paid!PivotTable8</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Amount Paid</a:t>
            </a:r>
          </a:p>
        </c:rich>
      </c:tx>
      <c:layout>
        <c:manualLayout>
          <c:xMode val="edge"/>
          <c:yMode val="edge"/>
          <c:x val="0.11243372356233249"/>
          <c:y val="4.347826086956521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'pvt-Total Paid'!$B$3</c:f>
              <c:strCache>
                <c:ptCount val="1"/>
                <c:pt idx="0">
                  <c:v>Total</c:v>
                </c:pt>
              </c:strCache>
            </c:strRef>
          </c:tx>
          <c:spPr>
            <a:solidFill>
              <a:schemeClr val="accent1"/>
            </a:solidFill>
            <a:ln>
              <a:noFill/>
            </a:ln>
            <a:effectLst/>
          </c:spPr>
          <c:invertIfNegative val="0"/>
          <c:cat>
            <c:strRef>
              <c:f>'pvt-Total Paid'!$A$4:$A$5</c:f>
              <c:strCache>
                <c:ptCount val="1"/>
                <c:pt idx="0">
                  <c:v> $1,581.90 </c:v>
                </c:pt>
              </c:strCache>
            </c:strRef>
          </c:cat>
          <c:val>
            <c:numRef>
              <c:f>'pvt-Total Paid'!$B$4:$B$5</c:f>
              <c:numCache>
                <c:formatCode>General</c:formatCode>
                <c:ptCount val="1"/>
                <c:pt idx="0">
                  <c:v>1581.9</c:v>
                </c:pt>
              </c:numCache>
            </c:numRef>
          </c:val>
          <c:extLst>
            <c:ext xmlns:c16="http://schemas.microsoft.com/office/drawing/2014/chart" uri="{C3380CC4-5D6E-409C-BE32-E72D297353CC}">
              <c16:uniqueId val="{00000000-8F70-48F5-A092-85219010ED9D}"/>
            </c:ext>
          </c:extLst>
        </c:ser>
        <c:dLbls>
          <c:showLegendKey val="0"/>
          <c:showVal val="0"/>
          <c:showCatName val="0"/>
          <c:showSerName val="0"/>
          <c:showPercent val="0"/>
          <c:showBubbleSize val="0"/>
        </c:dLbls>
        <c:gapWidth val="219"/>
        <c:overlap val="-27"/>
        <c:axId val="1635504752"/>
        <c:axId val="1635506416"/>
      </c:barChart>
      <c:catAx>
        <c:axId val="1635504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5506416"/>
        <c:crosses val="autoZero"/>
        <c:auto val="1"/>
        <c:lblAlgn val="ctr"/>
        <c:lblOffset val="100"/>
        <c:noMultiLvlLbl val="0"/>
      </c:catAx>
      <c:valAx>
        <c:axId val="1635506416"/>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35504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[APRA Tracking Tool.xlsx]pvt-Number of Videos!PivotTable1</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Number of Videos Reviewed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'pvt-Number of Videos'!$A$3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'pvt-Number of Videos'!$A$4</c:f>
              <c:strCache>
                <c:ptCount val="1"/>
                <c:pt idx="0">
                  <c:v>Total</c:v>
                </c:pt>
              </c:strCache>
            </c:strRef>
          </c:cat>
          <c:val>
            <c:numRef>
              <c:f>'pvt-Number of Videos'!$A$4</c:f>
              <c:numCache>
                <c:formatCode>General</c:formatCode>
                <c:ptCount val="1"/>
                <c:pt idx="0">
                  <c:v>230</c:v>
                </c:pt>
              </c:numCache>
            </c:numRef>
          </c:val>
          <c:extLst>
            <c:ext xmlns:c16="http://schemas.microsoft.com/office/drawing/2014/chart" uri="{C3380CC4-5D6E-409C-BE32-E72D297353CC}">
              <c16:uniqueId val="{00000001-88DA-48A6-B1E4-D9C772EE3CA1}"/>
            </c:ext>
          </c:extLst>
        </c:ser>
        <c:dLbls>
          <c:dLblPos val="outEnd"/>
          <c:showLegendKey val="0"/>
          <c:showVal val="1"/>
          <c:showCatName val="0"/>
          <c:showSerName val="0"/>
          <c:showPercent val="0"/>
          <c:showBubbleSize val="0"/>
        </c:dLbls>
        <c:gapWidth val="219"/>
        <c:overlap val="-27"/>
        <c:axId val="37635104"/>
        <c:axId val="37635936"/>
      </c:barChart>
      <c:catAx>
        <c:axId val="376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635936"/>
        <c:crosses val="autoZero"/>
        <c:auto val="1"/>
        <c:lblAlgn val="ctr"/>
        <c:lblOffset val="100"/>
        <c:noMultiLvlLbl val="0"/>
      </c:catAx>
      <c:valAx>
        <c:axId val="37635936"/>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7635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12A31AC-312E-498B-90C6-F72699601D15}">
  <sheetPr/>
  <sheetViews>
    <sheetView zoomScale="11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 Id="rId9"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absoluteAnchor>
    <xdr:pos x="0" y="0"/>
    <xdr:ext cx="8662051" cy="6293013"/>
    <xdr:graphicFrame macro="">
      <xdr:nvGraphicFramePr>
        <xdr:cNvPr id="2" name="Chart 1">
          <a:extLst>
            <a:ext uri="{FF2B5EF4-FFF2-40B4-BE49-F238E27FC236}">
              <a16:creationId xmlns:a16="http://schemas.microsoft.com/office/drawing/2014/main" id="{7F825E42-E2B9-21D7-C7B2-A8B3243EA7F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16</xdr:col>
      <xdr:colOff>20990</xdr:colOff>
      <xdr:row>9</xdr:row>
      <xdr:rowOff>41275</xdr:rowOff>
    </xdr:from>
    <xdr:to>
      <xdr:col>19</xdr:col>
      <xdr:colOff>53975</xdr:colOff>
      <xdr:row>29</xdr:row>
      <xdr:rowOff>161925</xdr:rowOff>
    </xdr:to>
    <mc:AlternateContent xmlns:mc="http://schemas.openxmlformats.org/markup-compatibility/2006" xmlns:a14="http://schemas.microsoft.com/office/drawing/2010/main">
      <mc:Choice Requires="a14">
        <xdr:graphicFrame macro="">
          <xdr:nvGraphicFramePr>
            <xdr:cNvPr id="12" name="Category of Request">
              <a:extLst>
                <a:ext uri="{FF2B5EF4-FFF2-40B4-BE49-F238E27FC236}">
                  <a16:creationId xmlns:a16="http://schemas.microsoft.com/office/drawing/2014/main" id="{67BDB831-4F64-4047-BBC1-16A57B51E2E0}"/>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Category of Request"/>
            </a:graphicData>
          </a:graphic>
        </xdr:graphicFrame>
      </mc:Choice>
      <mc:Fallback xmlns="">
        <xdr:sp macro="" textlink="">
          <xdr:nvSpPr>
            <xdr:cNvPr id="0" name=""/>
            <xdr:cNvSpPr>
              <a:spLocks noTextEdit="1"/>
            </xdr:cNvSpPr>
          </xdr:nvSpPr>
          <xdr:spPr>
            <a:xfrm>
              <a:off x="9729434" y="1755775"/>
              <a:ext cx="1853319" cy="39338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2</xdr:col>
      <xdr:colOff>482599</xdr:colOff>
      <xdr:row>0</xdr:row>
      <xdr:rowOff>0</xdr:rowOff>
    </xdr:from>
    <xdr:to>
      <xdr:col>6</xdr:col>
      <xdr:colOff>142874</xdr:colOff>
      <xdr:row>9</xdr:row>
      <xdr:rowOff>16651</xdr:rowOff>
    </xdr:to>
    <xdr:graphicFrame macro="">
      <xdr:nvGraphicFramePr>
        <xdr:cNvPr id="15" name="Chart 1">
          <a:extLst>
            <a:ext uri="{FF2B5EF4-FFF2-40B4-BE49-F238E27FC236}">
              <a16:creationId xmlns:a16="http://schemas.microsoft.com/office/drawing/2014/main" id="{67EDA0B0-6DB4-44F3-9C33-2B51D67D7663}"/>
            </a:ext>
            <a:ext uri="{147F2762-F138-4A5C-976F-8EAC2B608ADB}">
              <a16:predDERef xmlns:a16="http://schemas.microsoft.com/office/drawing/2014/main" pred="{67BDB831-4F64-4047-BBC1-16A57B51E2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492125</xdr:colOff>
      <xdr:row>18</xdr:row>
      <xdr:rowOff>41275</xdr:rowOff>
    </xdr:from>
    <xdr:to>
      <xdr:col>16</xdr:col>
      <xdr:colOff>9525</xdr:colOff>
      <xdr:row>29</xdr:row>
      <xdr:rowOff>167767</xdr:rowOff>
    </xdr:to>
    <xdr:graphicFrame macro="">
      <xdr:nvGraphicFramePr>
        <xdr:cNvPr id="3" name="Chart 2">
          <a:extLst>
            <a:ext uri="{FF2B5EF4-FFF2-40B4-BE49-F238E27FC236}">
              <a16:creationId xmlns:a16="http://schemas.microsoft.com/office/drawing/2014/main" id="{AC8B6A9F-99CC-478C-82F2-D44DE10C2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479423</xdr:colOff>
      <xdr:row>9</xdr:row>
      <xdr:rowOff>29094</xdr:rowOff>
    </xdr:from>
    <xdr:to>
      <xdr:col>7</xdr:col>
      <xdr:colOff>485774</xdr:colOff>
      <xdr:row>18</xdr:row>
      <xdr:rowOff>30129</xdr:rowOff>
    </xdr:to>
    <xdr:graphicFrame macro="">
      <xdr:nvGraphicFramePr>
        <xdr:cNvPr id="4" name="Chart 3">
          <a:extLst>
            <a:ext uri="{FF2B5EF4-FFF2-40B4-BE49-F238E27FC236}">
              <a16:creationId xmlns:a16="http://schemas.microsoft.com/office/drawing/2014/main" id="{5AED3047-06B9-4EAB-8975-FD44E67873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495299</xdr:colOff>
      <xdr:row>9</xdr:row>
      <xdr:rowOff>26694</xdr:rowOff>
    </xdr:from>
    <xdr:to>
      <xdr:col>13</xdr:col>
      <xdr:colOff>10667</xdr:colOff>
      <xdr:row>18</xdr:row>
      <xdr:rowOff>31266</xdr:rowOff>
    </xdr:to>
    <xdr:graphicFrame macro="">
      <xdr:nvGraphicFramePr>
        <xdr:cNvPr id="5" name="Chart 4">
          <a:extLst>
            <a:ext uri="{FF2B5EF4-FFF2-40B4-BE49-F238E27FC236}">
              <a16:creationId xmlns:a16="http://schemas.microsoft.com/office/drawing/2014/main" id="{B47ABA52-D245-4351-805B-EEEBB555B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152420</xdr:colOff>
      <xdr:row>0</xdr:row>
      <xdr:rowOff>0</xdr:rowOff>
    </xdr:from>
    <xdr:to>
      <xdr:col>9</xdr:col>
      <xdr:colOff>456709</xdr:colOff>
      <xdr:row>9</xdr:row>
      <xdr:rowOff>14379</xdr:rowOff>
    </xdr:to>
    <xdr:graphicFrame macro="">
      <xdr:nvGraphicFramePr>
        <xdr:cNvPr id="6" name="Chart 5">
          <a:extLst>
            <a:ext uri="{FF2B5EF4-FFF2-40B4-BE49-F238E27FC236}">
              <a16:creationId xmlns:a16="http://schemas.microsoft.com/office/drawing/2014/main" id="{7E3AAC08-D9E8-45DD-859B-D35E86779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463041</xdr:colOff>
      <xdr:row>0</xdr:row>
      <xdr:rowOff>0</xdr:rowOff>
    </xdr:from>
    <xdr:to>
      <xdr:col>13</xdr:col>
      <xdr:colOff>5596</xdr:colOff>
      <xdr:row>9</xdr:row>
      <xdr:rowOff>16651</xdr:rowOff>
    </xdr:to>
    <xdr:graphicFrame macro="">
      <xdr:nvGraphicFramePr>
        <xdr:cNvPr id="7" name="Chart 6">
          <a:extLst>
            <a:ext uri="{FF2B5EF4-FFF2-40B4-BE49-F238E27FC236}">
              <a16:creationId xmlns:a16="http://schemas.microsoft.com/office/drawing/2014/main" id="{A5AC7D5B-819E-4331-81F9-F040E296D3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18279</xdr:colOff>
      <xdr:row>0</xdr:row>
      <xdr:rowOff>0</xdr:rowOff>
    </xdr:from>
    <xdr:to>
      <xdr:col>15</xdr:col>
      <xdr:colOff>608894</xdr:colOff>
      <xdr:row>9</xdr:row>
      <xdr:rowOff>16651</xdr:rowOff>
    </xdr:to>
    <xdr:graphicFrame macro="">
      <xdr:nvGraphicFramePr>
        <xdr:cNvPr id="8" name="Chart 7">
          <a:extLst>
            <a:ext uri="{FF2B5EF4-FFF2-40B4-BE49-F238E27FC236}">
              <a16:creationId xmlns:a16="http://schemas.microsoft.com/office/drawing/2014/main" id="{7497B606-AFBF-49B8-8BDA-8AE941BF43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0</xdr:row>
      <xdr:rowOff>0</xdr:rowOff>
    </xdr:from>
    <xdr:to>
      <xdr:col>2</xdr:col>
      <xdr:colOff>495300</xdr:colOff>
      <xdr:row>9</xdr:row>
      <xdr:rowOff>28575</xdr:rowOff>
    </xdr:to>
    <mc:AlternateContent xmlns:mc="http://schemas.openxmlformats.org/markup-compatibility/2006" xmlns:a14="http://schemas.microsoft.com/office/drawing/2010/main">
      <mc:Choice Requires="a14">
        <xdr:graphicFrame macro="">
          <xdr:nvGraphicFramePr>
            <xdr:cNvPr id="9" name="Year">
              <a:extLst>
                <a:ext uri="{FF2B5EF4-FFF2-40B4-BE49-F238E27FC236}">
                  <a16:creationId xmlns:a16="http://schemas.microsoft.com/office/drawing/2014/main" id="{DC818BB7-911C-4232-BF49-2F13390E5D72}"/>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0" y="0"/>
              <a:ext cx="1714500" cy="17462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0</xdr:colOff>
      <xdr:row>9</xdr:row>
      <xdr:rowOff>28690</xdr:rowOff>
    </xdr:from>
    <xdr:to>
      <xdr:col>2</xdr:col>
      <xdr:colOff>499872</xdr:colOff>
      <xdr:row>18</xdr:row>
      <xdr:rowOff>19050</xdr:rowOff>
    </xdr:to>
    <mc:AlternateContent xmlns:mc="http://schemas.openxmlformats.org/markup-compatibility/2006" xmlns:a14="http://schemas.microsoft.com/office/drawing/2010/main">
      <mc:Choice Requires="a14">
        <xdr:graphicFrame macro="">
          <xdr:nvGraphicFramePr>
            <xdr:cNvPr id="10" name="Quarter">
              <a:extLst>
                <a:ext uri="{FF2B5EF4-FFF2-40B4-BE49-F238E27FC236}">
                  <a16:creationId xmlns:a16="http://schemas.microsoft.com/office/drawing/2014/main" id="{A844C2C3-0861-4446-87F0-3414DA7BD0A5}"/>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mlns="">
        <xdr:sp macro="" textlink="">
          <xdr:nvSpPr>
            <xdr:cNvPr id="0" name=""/>
            <xdr:cNvSpPr>
              <a:spLocks noTextEdit="1"/>
            </xdr:cNvSpPr>
          </xdr:nvSpPr>
          <xdr:spPr>
            <a:xfrm>
              <a:off x="0" y="1746365"/>
              <a:ext cx="1719072" cy="170168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0</xdr:colOff>
      <xdr:row>18</xdr:row>
      <xdr:rowOff>21121</xdr:rowOff>
    </xdr:from>
    <xdr:to>
      <xdr:col>2</xdr:col>
      <xdr:colOff>495300</xdr:colOff>
      <xdr:row>29</xdr:row>
      <xdr:rowOff>171450</xdr:rowOff>
    </xdr:to>
    <mc:AlternateContent xmlns:mc="http://schemas.openxmlformats.org/markup-compatibility/2006" xmlns:a14="http://schemas.microsoft.com/office/drawing/2010/main">
      <mc:Choice Requires="a14">
        <xdr:graphicFrame macro="">
          <xdr:nvGraphicFramePr>
            <xdr:cNvPr id="11" name="Month">
              <a:extLst>
                <a:ext uri="{FF2B5EF4-FFF2-40B4-BE49-F238E27FC236}">
                  <a16:creationId xmlns:a16="http://schemas.microsoft.com/office/drawing/2014/main" id="{AB0C069C-0D22-4235-9186-9C2A5519D04E}"/>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0" y="3450121"/>
              <a:ext cx="1714500" cy="22458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mc:AlternateContent xmlns:mc="http://schemas.openxmlformats.org/markup-compatibility/2006">
    <mc:Choice xmlns:a14="http://schemas.microsoft.com/office/drawing/2010/main" Requires="a14">
      <xdr:twoCellAnchor>
        <xdr:from>
          <xdr:col>22</xdr:col>
          <xdr:colOff>49179</xdr:colOff>
          <xdr:row>0</xdr:row>
          <xdr:rowOff>0</xdr:rowOff>
        </xdr:from>
        <xdr:to>
          <xdr:col>25</xdr:col>
          <xdr:colOff>76200</xdr:colOff>
          <xdr:row>36</xdr:row>
          <xdr:rowOff>152399</xdr:rowOff>
        </xdr:to>
        <xdr:grpSp>
          <xdr:nvGrpSpPr>
            <xdr:cNvPr id="18" name="Group 17">
              <a:extLst>
                <a:ext uri="{FF2B5EF4-FFF2-40B4-BE49-F238E27FC236}">
                  <a16:creationId xmlns:a16="http://schemas.microsoft.com/office/drawing/2014/main" id="{338A6921-1025-4D01-9204-956473A1A1A3}"/>
                </a:ext>
              </a:extLst>
            </xdr:cNvPr>
            <xdr:cNvGrpSpPr/>
          </xdr:nvGrpSpPr>
          <xdr:grpSpPr>
            <a:xfrm>
              <a:off x="13458474" y="0"/>
              <a:ext cx="1857726" cy="7162799"/>
              <a:chOff x="13437096" y="0"/>
              <a:chExt cx="1852646" cy="6819899"/>
            </a:xfrm>
          </xdr:grpSpPr>
        </xdr:grpSp>
        <xdr:clientData/>
      </xdr:twoCellAnchor>
    </mc:Choice>
    <mc:Fallback/>
  </mc:AlternateContent>
  <xdr:twoCellAnchor>
    <xdr:from>
      <xdr:col>13</xdr:col>
      <xdr:colOff>22225</xdr:colOff>
      <xdr:row>9</xdr:row>
      <xdr:rowOff>31749</xdr:rowOff>
    </xdr:from>
    <xdr:to>
      <xdr:col>16</xdr:col>
      <xdr:colOff>9525</xdr:colOff>
      <xdr:row>18</xdr:row>
      <xdr:rowOff>31749</xdr:rowOff>
    </xdr:to>
    <xdr:graphicFrame macro="">
      <xdr:nvGraphicFramePr>
        <xdr:cNvPr id="13" name="Chart 12">
          <a:extLst>
            <a:ext uri="{FF2B5EF4-FFF2-40B4-BE49-F238E27FC236}">
              <a16:creationId xmlns:a16="http://schemas.microsoft.com/office/drawing/2014/main" id="{A0C9B97F-40C5-4224-9D55-7C727641CCC1}"/>
            </a:ext>
            <a:ext uri="{147F2762-F138-4A5C-976F-8EAC2B608ADB}">
              <a16:predDERef xmlns:a16="http://schemas.microsoft.com/office/drawing/2014/main" pred="{338A6921-1025-4D01-9204-956473A1A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9525</xdr:colOff>
      <xdr:row>0</xdr:row>
      <xdr:rowOff>15875</xdr:rowOff>
    </xdr:from>
    <xdr:to>
      <xdr:col>18</xdr:col>
      <xdr:colOff>600837</xdr:colOff>
      <xdr:row>9</xdr:row>
      <xdr:rowOff>31750</xdr:rowOff>
    </xdr:to>
    <xdr:graphicFrame macro="">
      <xdr:nvGraphicFramePr>
        <xdr:cNvPr id="2" name="Chart 1">
          <a:extLst>
            <a:ext uri="{FF2B5EF4-FFF2-40B4-BE49-F238E27FC236}">
              <a16:creationId xmlns:a16="http://schemas.microsoft.com/office/drawing/2014/main" id="{1191D06B-B45D-4B50-9305-46F059EF5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324.270553009257" createdVersion="7" refreshedVersion="8" minRefreshableVersion="3" recordCount="1" xr:uid="{26F1CBEE-CABF-47B1-B0CB-014DBEF5191B}">
  <cacheSource type="worksheet">
    <worksheetSource ref="Y1:Y2" sheet="Data Table"/>
  </cacheSource>
  <cacheFields count="1">
    <cacheField name="Amount Owed Total" numFmtId="14">
      <sharedItems containsSemiMixedTypes="0" containsNonDate="0" containsDate="1" containsString="0" minDate="1904-10-28T16:48:00" maxDate="1905-10-22T21:36:00" count="24">
        <d v="1905-10-22T21:36:00"/>
        <d v="1905-10-07T21:36:00" u="1"/>
        <d v="1905-09-22T21:36:00" u="1"/>
        <d v="1905-09-07T21:36:00" u="1"/>
        <d v="1905-08-23T21:36:00" u="1"/>
        <d v="1905-08-08T21:36:00" u="1"/>
        <d v="1905-07-24T21:36:00" u="1"/>
        <d v="1905-07-09T16:48:00" u="1"/>
        <d v="1905-06-24T16:48:00" u="1"/>
        <d v="1905-05-25T16:48:00" u="1"/>
        <d v="1905-05-10T16:48:00" u="1"/>
        <d v="1905-04-25T16:48:00" u="1"/>
        <d v="1905-04-10T16:48:00" u="1"/>
        <d v="1905-03-26T16:48:00" u="1"/>
        <d v="1904-10-28T16:48:00" u="1"/>
        <d v="1904-11-12T16:48:00" u="1"/>
        <d v="1905-02-24T16:48:00" u="1"/>
        <d v="1905-01-11T16:48:00" u="1"/>
        <d v="1905-01-25T16:48:00" u="1"/>
        <d v="1905-02-09T16:48:00" u="1"/>
        <d v="1904-11-27T16:48:00" u="1"/>
        <d v="1905-01-26T16:48:00" u="1"/>
        <d v="1905-03-11T16:48:00" u="1"/>
        <d v="1905-01-10T16:48:00"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324.270553240742" createdVersion="7" refreshedVersion="8" minRefreshableVersion="3" recordCount="1" xr:uid="{7B55C849-14EE-43E8-AD7A-E2B668A96CBB}">
  <cacheSource type="worksheet">
    <worksheetSource ref="Z1:Z2" sheet="Data Table"/>
  </cacheSource>
  <cacheFields count="1">
    <cacheField name="Amount Paid Total" numFmtId="14">
      <sharedItems containsSemiMixedTypes="0" containsNonDate="0" containsDate="1" containsString="0" minDate="1903-05-04T16:48:00" maxDate="1904-04-29T21:36:00" count="18">
        <d v="1904-04-29T21:36:00"/>
        <d v="1904-04-14T21:36:00" u="1"/>
        <d v="1904-03-30T21:36:00" u="1"/>
        <d v="1904-03-15T21:36:00" u="1"/>
        <d v="1904-03-15T16:48:00" u="1"/>
        <d v="1904-02-29T16:48:00" u="1"/>
        <d v="1904-01-30T16:48:00" u="1"/>
        <d v="1904-01-15T16:48:00" u="1"/>
        <d v="1903-12-31T16:48:00" u="1"/>
        <d v="1903-05-19T16:48:00" u="1"/>
        <d v="1903-06-03T16:48:00" u="1"/>
        <d v="1903-12-01T16:48:00" u="1"/>
        <d v="1903-10-17T16:48:00" u="1"/>
        <d v="1903-11-01T16:48:00" u="1"/>
        <d v="1903-05-04T16:48:00" u="1"/>
        <d v="1903-12-16T16:48:00" u="1"/>
        <d v="1903-08-17T16:48:00" u="1"/>
        <d v="1903-09-01T16:48:00"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324.270554050927" createdVersion="7" refreshedVersion="8" minRefreshableVersion="3" recordCount="9117" xr:uid="{F287D9B5-5127-4F1B-8607-4058947C336E}">
  <cacheSource type="worksheet">
    <worksheetSource name="Table3"/>
  </cacheSource>
  <cacheFields count="27">
    <cacheField name="ID" numFmtId="0">
      <sharedItems/>
    </cacheField>
    <cacheField name="Date of Request" numFmtId="14">
      <sharedItems containsSemiMixedTypes="0" containsNonDate="0" containsDate="1" containsString="0" minDate="2022-01-03T00:00:00" maxDate="2024-02-03T00:00:00"/>
    </cacheField>
    <cacheField name="Assign to" numFmtId="0">
      <sharedItems containsBlank="1" count="13">
        <s v="Perry, April"/>
        <s v="Clecak, Megan"/>
        <s v="Calo, Robyn"/>
        <s v="Forbes, Cynthia"/>
        <s v="Rogers, Micah"/>
        <s v="Pitts, Jeff"/>
        <s v="Brake, Cassi"/>
        <s v="Alexander, Lindsay"/>
        <s v="Powell, Megan"/>
        <m u="1"/>
        <s v="*Select*" u="1"/>
        <s v="Alexander, Lindsay " u="1"/>
        <s v="Rosenberg, Barbie" u="1"/>
      </sharedItems>
    </cacheField>
    <cacheField name="Requestor" numFmtId="0">
      <sharedItems/>
    </cacheField>
    <cacheField name="Manner of Request" numFmtId="0">
      <sharedItems/>
    </cacheField>
    <cacheField name="Item Requested" numFmtId="0">
      <sharedItems containsBlank="1"/>
    </cacheField>
    <cacheField name="Full Request?" numFmtId="0">
      <sharedItems containsBlank="1" count="5">
        <m/>
        <s v="No"/>
        <s v="Yes"/>
        <s v="*Select*" u="1"/>
        <s v="N/A" u="1"/>
      </sharedItems>
    </cacheField>
    <cacheField name="J Drive File Name" numFmtId="0">
      <sharedItems containsBlank="1" containsMixedTypes="1" containsNumber="1" containsInteger="1" minValue="162269824" maxValue="202300289515"/>
    </cacheField>
    <cacheField name="Evidence.com File Name" numFmtId="0">
      <sharedItems containsBlank="1" containsMixedTypes="1" containsNumber="1" containsInteger="1" minValue="202300178560" maxValue="202300178560"/>
    </cacheField>
    <cacheField name="Category of Request" numFmtId="0">
      <sharedItems containsBlank="1" count="19">
        <s v="Crash Records"/>
        <s v="Case Report"/>
        <s v="Email"/>
        <s v="Criminal history"/>
        <s v="Statistics"/>
        <s v="Other"/>
        <s v="Background check"/>
        <s v="Traffic Stop"/>
        <s v="Video - BWC or dash"/>
        <s v="Toxicology"/>
        <s v="ISP Policies"/>
        <m/>
        <s v="*Select*" u="1"/>
        <s v="Criminal Report" u="1"/>
        <s v="Crash Report" u="1"/>
        <s v="2023-00000158 case" u="1"/>
        <s v="ISP Meeting Minutes" u="1"/>
        <s v="In Car Camera" u="1"/>
        <s v="Body Worn Camera" u="1"/>
      </sharedItems>
    </cacheField>
    <cacheField name="Video Requested?" numFmtId="0">
      <sharedItems containsBlank="1" count="6">
        <s v="No"/>
        <s v="Yes"/>
        <m/>
        <s v="N/A"/>
        <s v="No " u="1"/>
        <s v="*Select*" u="1"/>
      </sharedItems>
    </cacheField>
    <cacheField name="Does Video Exist?" numFmtId="0">
      <sharedItems containsBlank="1" count="5">
        <s v="N/A"/>
        <s v="Yes"/>
        <s v="No"/>
        <m/>
        <s v="*Select*" u="1"/>
      </sharedItems>
    </cacheField>
    <cacheField name="Number of Videos Reviewed" numFmtId="0">
      <sharedItems containsString="0" containsBlank="1" containsNumber="1" containsInteger="1" minValue="0" maxValue="28"/>
    </cacheField>
    <cacheField name="Request Completed" numFmtId="0">
      <sharedItems containsBlank="1" count="4">
        <s v="Yes"/>
        <m/>
        <s v="No" u="1"/>
        <s v="*Select*" u="1"/>
      </sharedItems>
    </cacheField>
    <cacheField name="Date Completed" numFmtId="14">
      <sharedItems containsNonDate="0" containsDate="1" containsString="0" containsBlank="1" minDate="2022-01-04T00:00:00" maxDate="2024-02-02T00:00:00"/>
    </cacheField>
    <cacheField name="Amount Owed" numFmtId="44">
      <sharedItems containsBlank="1" containsMixedTypes="1" containsNumber="1" minValue="0" maxValue="30"/>
    </cacheField>
    <cacheField name="Amount Paid" numFmtId="44">
      <sharedItems containsBlank="1" containsMixedTypes="1" containsNumber="1" minValue="0" maxValue="30"/>
    </cacheField>
    <cacheField name="Date of Payment" numFmtId="14">
      <sharedItems containsNonDate="0" containsDate="1" containsString="0" containsBlank="1" minDate="2022-01-24T00:00:00" maxDate="2023-12-29T00:00:00"/>
    </cacheField>
    <cacheField name="Check Number" numFmtId="0">
      <sharedItems containsBlank="1" containsMixedTypes="1" containsNumber="1" containsInteger="1" minValue="325" maxValue="28020203921"/>
    </cacheField>
    <cacheField name="Payee" numFmtId="0">
      <sharedItems containsNonDate="0" containsString="0" containsBlank="1"/>
    </cacheField>
    <cacheField name="Year" numFmtId="14">
      <sharedItems containsBlank="1" count="11">
        <s v="2022"/>
        <s v="2023"/>
        <s v="2024"/>
        <s v="1900" u="1"/>
        <s v="2021" u="1"/>
        <e v="#REF!" u="1"/>
        <m u="1"/>
        <s v="10/31/203" u="1"/>
        <s v="2012" u="1"/>
        <s v="2777" u="1"/>
        <s v="8/1/20222" u="1"/>
      </sharedItems>
    </cacheField>
    <cacheField name="Quarter" numFmtId="14">
      <sharedItems containsBlank="1" count="7">
        <s v="1st"/>
        <s v="2nd"/>
        <s v="3rd"/>
        <s v="4th"/>
        <e v="#REF!" u="1"/>
        <m u="1"/>
        <e v="#N/A" u="1"/>
      </sharedItems>
    </cacheField>
    <cacheField name="Month" numFmtId="14">
      <sharedItems containsBlank="1" count="16">
        <s v="January"/>
        <s v="February"/>
        <s v="March"/>
        <s v="April"/>
        <s v="May"/>
        <s v="June"/>
        <s v="July"/>
        <s v="August"/>
        <s v="September"/>
        <s v="October"/>
        <s v="November"/>
        <s v="December"/>
        <e v="#REF!" u="1"/>
        <m u="1"/>
        <s v="10/31/203" u="1"/>
        <s v="8/1/20222" u="1"/>
      </sharedItems>
    </cacheField>
    <cacheField name="Extra" numFmtId="14">
      <sharedItems containsBlank="1"/>
    </cacheField>
    <cacheField name="Amount Owed Total" numFmtId="14">
      <sharedItems containsNonDate="0" containsDate="1" containsString="0" containsBlank="1" minDate="1905-10-22T21:36:00" maxDate="1905-10-22T21:36:00"/>
    </cacheField>
    <cacheField name="Amount Paid Total" numFmtId="14">
      <sharedItems containsNonDate="0" containsDate="1" containsString="0" containsBlank="1" minDate="1904-04-29T21:36:00" maxDate="1904-04-29T21:36:00"/>
    </cacheField>
    <cacheField name="Notes" numFmtId="0">
      <sharedItems containsBlank="1" longText="1"/>
    </cacheField>
  </cacheFields>
  <extLst>
    <ext xmlns:x14="http://schemas.microsoft.com/office/spreadsheetml/2009/9/main" uri="{725AE2AE-9491-48be-B2B4-4EB974FC3084}">
      <x14:pivotCacheDefinition pivotCacheId="73631792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117">
  <r>
    <s v="2022-1"/>
    <d v="2022-01-03T00:00:00"/>
    <x v="0"/>
    <s v="Jeanette Merchant- CMR"/>
    <s v="Email"/>
    <m/>
    <x v="0"/>
    <m/>
    <m/>
    <x v="0"/>
    <x v="0"/>
    <x v="0"/>
    <m/>
    <x v="0"/>
    <d v="2022-01-04T00:00:00"/>
    <n v="0"/>
    <n v="0"/>
    <m/>
    <m/>
    <m/>
    <x v="0"/>
    <x v="0"/>
    <x v="0"/>
    <s v="Perry, April"/>
    <d v="1905-10-22T21:36:00"/>
    <d v="1904-04-29T21:36:00"/>
    <m/>
  </r>
  <r>
    <s v="2022-2"/>
    <d v="2022-01-03T00:00:00"/>
    <x v="1"/>
    <s v="Theresa Kocher- Wagner Reese LLP"/>
    <s v="Email"/>
    <m/>
    <x v="0"/>
    <s v="None"/>
    <m/>
    <x v="0"/>
    <x v="0"/>
    <x v="0"/>
    <m/>
    <x v="0"/>
    <d v="2022-01-12T00:00:00"/>
    <m/>
    <m/>
    <m/>
    <m/>
    <m/>
    <x v="0"/>
    <x v="0"/>
    <x v="0"/>
    <s v="Clecak, Megan"/>
    <m/>
    <m/>
    <s v="No photos located "/>
  </r>
  <r>
    <s v="2022-3"/>
    <d v="2022-01-03T00:00:00"/>
    <x v="2"/>
    <s v="Nicholas Martin- Schiller Law Offices"/>
    <s v="Email"/>
    <m/>
    <x v="0"/>
    <s v="Crash 202100410639"/>
    <m/>
    <x v="0"/>
    <x v="0"/>
    <x v="1"/>
    <m/>
    <x v="0"/>
    <d v="2022-01-05T00:00:00"/>
    <m/>
    <m/>
    <m/>
    <m/>
    <m/>
    <x v="0"/>
    <x v="0"/>
    <x v="0"/>
    <s v="Calo, Robyn"/>
    <m/>
    <m/>
    <s v="sent 911 audio and CAD. Sent photos (evidence.com)"/>
  </r>
  <r>
    <s v="2022-4"/>
    <d v="2022-01-03T00:00:00"/>
    <x v="0"/>
    <s v="Noell Fields"/>
    <s v="Email"/>
    <m/>
    <x v="0"/>
    <s v="None"/>
    <m/>
    <x v="0"/>
    <x v="1"/>
    <x v="0"/>
    <m/>
    <x v="0"/>
    <d v="2022-01-13T00:00:00"/>
    <m/>
    <m/>
    <m/>
    <m/>
    <m/>
    <x v="0"/>
    <x v="0"/>
    <x v="0"/>
    <s v="Perry, April"/>
    <m/>
    <m/>
    <s v="no reconstruction"/>
  </r>
  <r>
    <s v="2022-5"/>
    <d v="2022-01-03T00:00:00"/>
    <x v="1"/>
    <s v="Cyndi Helfrich"/>
    <s v="Email"/>
    <m/>
    <x v="0"/>
    <s v="None"/>
    <m/>
    <x v="1"/>
    <x v="0"/>
    <x v="1"/>
    <m/>
    <x v="0"/>
    <d v="2022-01-12T00:00:00"/>
    <m/>
    <m/>
    <m/>
    <m/>
    <m/>
    <x v="0"/>
    <x v="0"/>
    <x v="0"/>
    <s v="Clecak, Megan"/>
    <m/>
    <m/>
    <s v="Sent Media Summary; Inc. report denied 5-14-3-4(b)(1)"/>
  </r>
  <r>
    <s v="2022-6"/>
    <d v="2022-01-03T00:00:00"/>
    <x v="2"/>
    <s v="Kelsey Chorney- Dynamic Safety LLC"/>
    <s v="Email"/>
    <m/>
    <x v="0"/>
    <s v="None"/>
    <m/>
    <x v="0"/>
    <x v="1"/>
    <x v="2"/>
    <m/>
    <x v="0"/>
    <d v="2022-01-04T00:00:00"/>
    <m/>
    <m/>
    <m/>
    <m/>
    <m/>
    <x v="0"/>
    <x v="0"/>
    <x v="0"/>
    <s v="Calo, Robyn"/>
    <m/>
    <m/>
    <s v="Sent 911 audio and CAD"/>
  </r>
  <r>
    <s v="2022-7"/>
    <d v="2022-01-03T00:00:00"/>
    <x v="3"/>
    <s v="Anna Venarchik"/>
    <s v="Email"/>
    <m/>
    <x v="0"/>
    <s v="None"/>
    <m/>
    <x v="2"/>
    <x v="0"/>
    <x v="2"/>
    <m/>
    <x v="0"/>
    <d v="2022-01-04T00:00:00"/>
    <n v="0"/>
    <m/>
    <m/>
    <m/>
    <m/>
    <x v="0"/>
    <x v="0"/>
    <x v="0"/>
    <s v="Forbes, Cynthia"/>
    <m/>
    <m/>
    <s v="Revise request to comply with 5-14-3-3(a)(1)"/>
  </r>
  <r>
    <s v="2022-8"/>
    <d v="2022-01-03T00:00:00"/>
    <x v="0"/>
    <s v="J. Clark- Lafayette County Sheriff's Office"/>
    <s v="Email"/>
    <m/>
    <x v="0"/>
    <s v="34-22742"/>
    <m/>
    <x v="3"/>
    <x v="0"/>
    <x v="0"/>
    <m/>
    <x v="0"/>
    <d v="2022-01-13T00:00:00"/>
    <m/>
    <m/>
    <m/>
    <m/>
    <m/>
    <x v="0"/>
    <x v="0"/>
    <x v="0"/>
    <s v="Perry, April"/>
    <m/>
    <m/>
    <s v="Sent incident report"/>
  </r>
  <r>
    <s v="2022-9"/>
    <d v="2022-01-03T00:00:00"/>
    <x v="3"/>
    <s v="Kayla Dwyer- IndyStar"/>
    <s v="Email"/>
    <m/>
    <x v="0"/>
    <s v="IndyStar - Traffic Stats"/>
    <m/>
    <x v="4"/>
    <x v="0"/>
    <x v="2"/>
    <m/>
    <x v="0"/>
    <d v="2022-01-06T00:00:00"/>
    <m/>
    <m/>
    <m/>
    <m/>
    <m/>
    <x v="0"/>
    <x v="0"/>
    <x v="0"/>
    <s v="Forbes, Cynthia"/>
    <m/>
    <m/>
    <s v="Sent ISP stats from Major Simpson"/>
  </r>
  <r>
    <s v="2022-10"/>
    <d v="2022-01-03T00:00:00"/>
    <x v="1"/>
    <s v="Stephanie Castor- Craig, Kelley, &amp; Faultless"/>
    <s v="Email"/>
    <m/>
    <x v="0"/>
    <s v="Crash 202100428428"/>
    <m/>
    <x v="0"/>
    <x v="1"/>
    <x v="1"/>
    <m/>
    <x v="0"/>
    <d v="2022-01-25T00:00:00"/>
    <m/>
    <m/>
    <m/>
    <m/>
    <m/>
    <x v="0"/>
    <x v="0"/>
    <x v="0"/>
    <s v="Clecak, Megan"/>
    <m/>
    <m/>
    <s v="Sent videos/photos (evidence.com)"/>
  </r>
  <r>
    <s v="2022-11"/>
    <d v="2022-01-03T00:00:00"/>
    <x v="4"/>
    <s v="Lexis Nexis"/>
    <s v="Email"/>
    <m/>
    <x v="0"/>
    <s v="None"/>
    <m/>
    <x v="5"/>
    <x v="0"/>
    <x v="1"/>
    <m/>
    <x v="0"/>
    <d v="2022-01-07T00:00:00"/>
    <m/>
    <m/>
    <m/>
    <m/>
    <m/>
    <x v="0"/>
    <x v="0"/>
    <x v="0"/>
    <s v="Rogers, Micah"/>
    <m/>
    <m/>
    <s v="Sent link from evidence.com"/>
  </r>
  <r>
    <s v="2022-12"/>
    <d v="2022-01-03T00:00:00"/>
    <x v="3"/>
    <s v="Cecilia Tijero - California DMV"/>
    <s v="Email"/>
    <m/>
    <x v="0"/>
    <s v="None"/>
    <m/>
    <x v="3"/>
    <x v="0"/>
    <x v="2"/>
    <m/>
    <x v="0"/>
    <d v="2022-01-04T00:00:00"/>
    <n v="0"/>
    <m/>
    <m/>
    <m/>
    <m/>
    <x v="0"/>
    <x v="0"/>
    <x v="0"/>
    <s v="Forbes, Cynthia"/>
    <m/>
    <m/>
    <s v="Sent link to mycase and referred to IMPD for report"/>
  </r>
  <r>
    <s v="2022-13"/>
    <d v="2022-01-04T00:00:00"/>
    <x v="4"/>
    <s v="Lexis Nexis"/>
    <s v="Email"/>
    <m/>
    <x v="0"/>
    <s v="None"/>
    <m/>
    <x v="0"/>
    <x v="0"/>
    <x v="1"/>
    <m/>
    <x v="0"/>
    <d v="2022-01-07T00:00:00"/>
    <m/>
    <m/>
    <m/>
    <m/>
    <m/>
    <x v="0"/>
    <x v="0"/>
    <x v="0"/>
    <s v="Rogers, Micah"/>
    <m/>
    <m/>
    <s v="Directed to buycrash"/>
  </r>
  <r>
    <s v="2022-14"/>
    <d v="2022-01-04T00:00:00"/>
    <x v="2"/>
    <s v="Ashley Asche"/>
    <s v="Email"/>
    <m/>
    <x v="0"/>
    <s v="None"/>
    <m/>
    <x v="5"/>
    <x v="0"/>
    <x v="1"/>
    <m/>
    <x v="0"/>
    <d v="2022-01-04T00:00:00"/>
    <m/>
    <m/>
    <m/>
    <m/>
    <m/>
    <x v="0"/>
    <x v="0"/>
    <x v="0"/>
    <s v="Calo, Robyn"/>
    <m/>
    <m/>
    <s v="Reconstruction not complete- referred to other agency "/>
  </r>
  <r>
    <s v="2022-15"/>
    <d v="2022-01-04T00:00:00"/>
    <x v="0"/>
    <s v="Kim Page - Caress Worland"/>
    <s v="Email"/>
    <m/>
    <x v="0"/>
    <s v="None"/>
    <m/>
    <x v="5"/>
    <x v="0"/>
    <x v="0"/>
    <m/>
    <x v="0"/>
    <m/>
    <m/>
    <m/>
    <m/>
    <m/>
    <m/>
    <x v="0"/>
    <x v="0"/>
    <x v="0"/>
    <s v="Perry, April"/>
    <m/>
    <m/>
    <s v="Sent photos (evidence.com)"/>
  </r>
  <r>
    <s v="2022-16"/>
    <d v="2022-01-04T00:00:00"/>
    <x v="2"/>
    <s v="Amber Wehr - Craig Kelley &amp; Faultless"/>
    <s v="Email"/>
    <m/>
    <x v="0"/>
    <s v="Crash 202100202546"/>
    <m/>
    <x v="5"/>
    <x v="0"/>
    <x v="0"/>
    <m/>
    <x v="0"/>
    <d v="2022-01-10T00:00:00"/>
    <n v="15"/>
    <m/>
    <m/>
    <m/>
    <m/>
    <x v="0"/>
    <x v="0"/>
    <x v="0"/>
    <s v="Calo, Robyn"/>
    <m/>
    <m/>
    <s v="Sent 911 audio and photos"/>
  </r>
  <r>
    <s v="2022-17"/>
    <d v="2022-01-04T00:00:00"/>
    <x v="2"/>
    <s v="Katherine Marshall - Christie Farrell Lee &amp; Bell"/>
    <s v="Email"/>
    <m/>
    <x v="0"/>
    <s v="Crash 202100478684"/>
    <m/>
    <x v="0"/>
    <x v="0"/>
    <x v="1"/>
    <m/>
    <x v="0"/>
    <d v="2022-01-26T00:00:00"/>
    <m/>
    <m/>
    <m/>
    <m/>
    <m/>
    <x v="0"/>
    <x v="0"/>
    <x v="0"/>
    <s v="Calo, Robyn"/>
    <m/>
    <m/>
    <s v="Sent 911 and CAD- No photos"/>
  </r>
  <r>
    <s v="2022-18"/>
    <d v="2022-01-04T00:00:00"/>
    <x v="0"/>
    <s v="Amber Wehr - Craig Kelley &amp; Faultless"/>
    <s v="Email"/>
    <m/>
    <x v="0"/>
    <s v="Crash 202100432633"/>
    <m/>
    <x v="5"/>
    <x v="0"/>
    <x v="0"/>
    <m/>
    <x v="0"/>
    <d v="2022-01-13T00:00:00"/>
    <m/>
    <m/>
    <m/>
    <m/>
    <m/>
    <x v="0"/>
    <x v="0"/>
    <x v="0"/>
    <s v="Perry, April"/>
    <m/>
    <m/>
    <s v="Sent 911, CAD. Sent photos (evidence.com)"/>
  </r>
  <r>
    <s v="2022-19"/>
    <d v="2022-01-04T00:00:00"/>
    <x v="2"/>
    <s v="Betsy Wall - Cruser Mitchell"/>
    <s v="Email"/>
    <m/>
    <x v="0"/>
    <s v="None"/>
    <m/>
    <x v="0"/>
    <x v="1"/>
    <x v="1"/>
    <m/>
    <x v="0"/>
    <d v="2022-01-18T00:00:00"/>
    <m/>
    <m/>
    <m/>
    <m/>
    <m/>
    <x v="0"/>
    <x v="0"/>
    <x v="0"/>
    <s v="Calo, Robyn"/>
    <m/>
    <m/>
    <m/>
  </r>
  <r>
    <s v="2022-20"/>
    <d v="2022-01-04T00:00:00"/>
    <x v="4"/>
    <s v="Jennica McCabe - Hensley Legal Group"/>
    <s v="Email"/>
    <m/>
    <x v="0"/>
    <s v="None"/>
    <m/>
    <x v="0"/>
    <x v="0"/>
    <x v="0"/>
    <m/>
    <x v="0"/>
    <d v="2022-01-07T00:00:00"/>
    <m/>
    <m/>
    <m/>
    <m/>
    <m/>
    <x v="0"/>
    <x v="0"/>
    <x v="0"/>
    <s v="Rogers, Micah"/>
    <m/>
    <m/>
    <s v="sent photos and video (evidence.com)"/>
  </r>
  <r>
    <s v="2022-21"/>
    <d v="2022-01-04T00:00:00"/>
    <x v="1"/>
    <s v="Mya Hoffman - Marion County Coroner"/>
    <s v="Email"/>
    <m/>
    <x v="0"/>
    <s v="None"/>
    <m/>
    <x v="0"/>
    <x v="0"/>
    <x v="0"/>
    <m/>
    <x v="0"/>
    <d v="2022-01-12T00:00:00"/>
    <m/>
    <m/>
    <m/>
    <m/>
    <m/>
    <x v="0"/>
    <x v="0"/>
    <x v="0"/>
    <s v="Clecak, Megan"/>
    <m/>
    <m/>
    <s v="Sent crash report"/>
  </r>
  <r>
    <s v="2022-22"/>
    <d v="2022-01-05T00:00:00"/>
    <x v="4"/>
    <s v="Megan Smaby - Wisconsin Department of Justice"/>
    <s v="Email"/>
    <m/>
    <x v="0"/>
    <s v="None"/>
    <m/>
    <x v="6"/>
    <x v="0"/>
    <x v="2"/>
    <m/>
    <x v="0"/>
    <d v="2022-01-07T00:00:00"/>
    <m/>
    <m/>
    <m/>
    <m/>
    <m/>
    <x v="0"/>
    <x v="0"/>
    <x v="0"/>
    <s v="Rogers, Micah"/>
    <m/>
    <m/>
    <s v="Sent Doxpop document"/>
  </r>
  <r>
    <s v="2022-23"/>
    <d v="2022-01-05T00:00:00"/>
    <x v="3"/>
    <s v="Chris Roberts - CDRPI"/>
    <s v="Email"/>
    <m/>
    <x v="0"/>
    <s v="None"/>
    <m/>
    <x v="5"/>
    <x v="0"/>
    <x v="2"/>
    <m/>
    <x v="0"/>
    <d v="2022-01-07T00:00:00"/>
    <n v="0"/>
    <m/>
    <m/>
    <m/>
    <m/>
    <x v="0"/>
    <x v="0"/>
    <x v="0"/>
    <s v="Forbes, Cynthia"/>
    <m/>
    <m/>
    <s v="Denied 35-47-2-3(m)"/>
  </r>
  <r>
    <s v="2022-24"/>
    <d v="2022-01-05T00:00:00"/>
    <x v="0"/>
    <s v="Becky Meier - Indiana Logo"/>
    <s v="Email"/>
    <m/>
    <x v="0"/>
    <s v="None"/>
    <m/>
    <x v="5"/>
    <x v="0"/>
    <x v="0"/>
    <m/>
    <x v="0"/>
    <d v="2022-01-12T00:00:00"/>
    <m/>
    <m/>
    <m/>
    <m/>
    <m/>
    <x v="0"/>
    <x v="0"/>
    <x v="0"/>
    <s v="Perry, April"/>
    <m/>
    <m/>
    <s v="Sent photos (evidence.com)"/>
  </r>
  <r>
    <s v="2022-25"/>
    <d v="2022-01-05T00:00:00"/>
    <x v="4"/>
    <s v="Christine Hughes"/>
    <s v="Email"/>
    <m/>
    <x v="0"/>
    <s v="None"/>
    <m/>
    <x v="0"/>
    <x v="0"/>
    <x v="0"/>
    <m/>
    <x v="0"/>
    <d v="2022-01-07T00:00:00"/>
    <m/>
    <m/>
    <m/>
    <m/>
    <m/>
    <x v="0"/>
    <x v="0"/>
    <x v="0"/>
    <s v="Rogers, Micah"/>
    <m/>
    <m/>
    <s v="Directed to buycrash"/>
  </r>
  <r>
    <s v="2022-26"/>
    <d v="2022-01-05T00:00:00"/>
    <x v="1"/>
    <s v="Christine Hughes"/>
    <s v="Email"/>
    <m/>
    <x v="0"/>
    <s v="None"/>
    <m/>
    <x v="1"/>
    <x v="0"/>
    <x v="0"/>
    <m/>
    <x v="0"/>
    <d v="2022-01-07T00:00:00"/>
    <m/>
    <m/>
    <m/>
    <m/>
    <m/>
    <x v="0"/>
    <x v="0"/>
    <x v="0"/>
    <s v="Clecak, Megan"/>
    <m/>
    <m/>
    <s v="No records responsive"/>
  </r>
  <r>
    <s v="2022-27"/>
    <d v="2022-01-05T00:00:00"/>
    <x v="2"/>
    <s v="Christine Hughes"/>
    <s v="Email"/>
    <m/>
    <x v="0"/>
    <s v="None"/>
    <m/>
    <x v="0"/>
    <x v="0"/>
    <x v="0"/>
    <m/>
    <x v="0"/>
    <d v="2022-01-06T00:00:00"/>
    <m/>
    <m/>
    <m/>
    <m/>
    <m/>
    <x v="0"/>
    <x v="0"/>
    <x v="0"/>
    <s v="Calo, Robyn"/>
    <m/>
    <m/>
    <s v="referred to buycrash"/>
  </r>
  <r>
    <s v="2022-28"/>
    <d v="2022-01-05T00:00:00"/>
    <x v="0"/>
    <s v="Christine Hughes"/>
    <s v="Email"/>
    <m/>
    <x v="0"/>
    <s v="Crash 202100479749"/>
    <m/>
    <x v="0"/>
    <x v="0"/>
    <x v="0"/>
    <m/>
    <x v="0"/>
    <d v="2022-01-13T00:00:00"/>
    <m/>
    <m/>
    <m/>
    <m/>
    <m/>
    <x v="0"/>
    <x v="0"/>
    <x v="0"/>
    <s v="Perry, April"/>
    <m/>
    <m/>
    <s v="Sent 911 and CAD"/>
  </r>
  <r>
    <s v="2022-29"/>
    <d v="2022-01-05T00:00:00"/>
    <x v="4"/>
    <s v="Christine Hughes"/>
    <s v="Email"/>
    <m/>
    <x v="0"/>
    <s v="None"/>
    <m/>
    <x v="0"/>
    <x v="0"/>
    <x v="0"/>
    <m/>
    <x v="0"/>
    <d v="2022-01-26T00:00:00"/>
    <m/>
    <m/>
    <m/>
    <m/>
    <m/>
    <x v="0"/>
    <x v="0"/>
    <x v="0"/>
    <s v="Rogers, Micah"/>
    <m/>
    <m/>
    <s v="No photos"/>
  </r>
  <r>
    <s v="2022-30"/>
    <d v="2022-01-05T00:00:00"/>
    <x v="1"/>
    <s v="Christine Hughes"/>
    <s v="Email"/>
    <m/>
    <x v="0"/>
    <s v="None"/>
    <m/>
    <x v="0"/>
    <x v="0"/>
    <x v="0"/>
    <m/>
    <x v="0"/>
    <d v="2022-01-07T00:00:00"/>
    <m/>
    <m/>
    <m/>
    <m/>
    <m/>
    <x v="0"/>
    <x v="0"/>
    <x v="0"/>
    <s v="Clecak, Megan"/>
    <m/>
    <m/>
    <s v="No records responsive"/>
  </r>
  <r>
    <s v="2022-31"/>
    <d v="2022-01-05T00:00:00"/>
    <x v="4"/>
    <s v="Christine Hughes"/>
    <s v="Email"/>
    <m/>
    <x v="0"/>
    <s v="None"/>
    <m/>
    <x v="0"/>
    <x v="1"/>
    <x v="1"/>
    <m/>
    <x v="0"/>
    <d v="2022-02-07T00:00:00"/>
    <m/>
    <m/>
    <m/>
    <m/>
    <m/>
    <x v="0"/>
    <x v="0"/>
    <x v="0"/>
    <s v="Rogers, Micah"/>
    <m/>
    <m/>
    <s v="Video sent via evidence.com"/>
  </r>
  <r>
    <s v="2022-32"/>
    <d v="2022-01-05T00:00:00"/>
    <x v="2"/>
    <s v="Christine Hughes"/>
    <s v="Email"/>
    <m/>
    <x v="0"/>
    <s v="None"/>
    <m/>
    <x v="0"/>
    <x v="0"/>
    <x v="0"/>
    <m/>
    <x v="0"/>
    <d v="2022-01-06T00:00:00"/>
    <m/>
    <m/>
    <m/>
    <m/>
    <m/>
    <x v="0"/>
    <x v="0"/>
    <x v="0"/>
    <s v="Calo, Robyn"/>
    <m/>
    <m/>
    <s v="referred to buycrash"/>
  </r>
  <r>
    <s v="2022-33"/>
    <d v="2022-01-06T00:00:00"/>
    <x v="0"/>
    <s v="Courtney Firari- KPD"/>
    <s v="Email"/>
    <m/>
    <x v="0"/>
    <s v="None"/>
    <m/>
    <x v="0"/>
    <x v="1"/>
    <x v="0"/>
    <m/>
    <x v="0"/>
    <m/>
    <m/>
    <m/>
    <m/>
    <m/>
    <m/>
    <x v="0"/>
    <x v="0"/>
    <x v="0"/>
    <s v="Perry, April"/>
    <m/>
    <m/>
    <s v="Referred to outside agency"/>
  </r>
  <r>
    <s v="2022-34"/>
    <d v="2022-01-06T00:00:00"/>
    <x v="1"/>
    <s v="Gigi Morales- Sky Law Firm"/>
    <s v="Email"/>
    <m/>
    <x v="0"/>
    <s v="None"/>
    <m/>
    <x v="0"/>
    <x v="0"/>
    <x v="0"/>
    <m/>
    <x v="0"/>
    <d v="2022-01-07T00:00:00"/>
    <m/>
    <m/>
    <m/>
    <m/>
    <m/>
    <x v="0"/>
    <x v="0"/>
    <x v="0"/>
    <s v="Clecak, Megan"/>
    <m/>
    <m/>
    <s v="Referred to IMPD"/>
  </r>
  <r>
    <s v="2022-35"/>
    <d v="2022-01-06T00:00:00"/>
    <x v="2"/>
    <s v="Mark Helms- Kevin Johnson Crash Consulting"/>
    <s v="Email"/>
    <m/>
    <x v="0"/>
    <s v="Crash 202100464911"/>
    <m/>
    <x v="0"/>
    <x v="1"/>
    <x v="1"/>
    <m/>
    <x v="0"/>
    <d v="2022-01-18T00:00:00"/>
    <m/>
    <m/>
    <m/>
    <m/>
    <m/>
    <x v="0"/>
    <x v="0"/>
    <x v="0"/>
    <s v="Calo, Robyn"/>
    <m/>
    <m/>
    <s v="Sent incident/recon report and CAD. Sent video and photos (evidence.com) referred to another agency"/>
  </r>
  <r>
    <s v="2022-36"/>
    <d v="2022-01-06T00:00:00"/>
    <x v="0"/>
    <s v="Ana Rueda"/>
    <s v="Email"/>
    <m/>
    <x v="0"/>
    <s v="None"/>
    <m/>
    <x v="1"/>
    <x v="0"/>
    <x v="0"/>
    <m/>
    <x v="0"/>
    <d v="2022-01-12T00:00:00"/>
    <m/>
    <m/>
    <m/>
    <m/>
    <m/>
    <x v="0"/>
    <x v="0"/>
    <x v="0"/>
    <s v="Perry, April"/>
    <m/>
    <m/>
    <s v="Denied 5-14-3-4(b)(1)"/>
  </r>
  <r>
    <s v="2022-37"/>
    <d v="2022-01-06T00:00:00"/>
    <x v="1"/>
    <s v="Leah Hashagen- Kline King &amp; King"/>
    <s v="Email"/>
    <m/>
    <x v="0"/>
    <m/>
    <m/>
    <x v="0"/>
    <x v="1"/>
    <x v="2"/>
    <m/>
    <x v="0"/>
    <d v="2022-01-07T00:00:00"/>
    <m/>
    <m/>
    <m/>
    <m/>
    <m/>
    <x v="0"/>
    <x v="0"/>
    <x v="0"/>
    <s v="Clecak, Megan"/>
    <m/>
    <m/>
    <s v="Referred to Jeffersonville PD"/>
  </r>
  <r>
    <s v="2022-38"/>
    <d v="2022-01-06T00:00:00"/>
    <x v="2"/>
    <s v="Shawyn Paxton- KLB East"/>
    <s v="Email"/>
    <m/>
    <x v="0"/>
    <s v="IN7306003370"/>
    <m/>
    <x v="0"/>
    <x v="0"/>
    <x v="0"/>
    <m/>
    <x v="0"/>
    <d v="2022-01-07T00:00:00"/>
    <m/>
    <m/>
    <m/>
    <m/>
    <m/>
    <x v="0"/>
    <x v="0"/>
    <x v="0"/>
    <s v="Calo, Robyn"/>
    <m/>
    <m/>
    <m/>
  </r>
  <r>
    <s v="2022-39"/>
    <d v="2022-01-06T00:00:00"/>
    <x v="0"/>
    <s v="Holly Hinds- Craig Kelley Faultless"/>
    <s v="Email"/>
    <m/>
    <x v="0"/>
    <s v="None"/>
    <m/>
    <x v="0"/>
    <x v="1"/>
    <x v="0"/>
    <m/>
    <x v="0"/>
    <d v="2022-01-20T00:00:00"/>
    <m/>
    <m/>
    <m/>
    <m/>
    <m/>
    <x v="0"/>
    <x v="0"/>
    <x v="0"/>
    <s v="Perry, April"/>
    <m/>
    <m/>
    <s v="No records"/>
  </r>
  <r>
    <s v="2022-40"/>
    <d v="2022-01-06T00:00:00"/>
    <x v="1"/>
    <s v="Patty Mosley- Western Reserve Group"/>
    <s v="Email"/>
    <m/>
    <x v="0"/>
    <s v="None"/>
    <m/>
    <x v="0"/>
    <x v="0"/>
    <x v="0"/>
    <m/>
    <x v="0"/>
    <d v="2022-01-12T00:00:00"/>
    <m/>
    <m/>
    <m/>
    <m/>
    <m/>
    <x v="0"/>
    <x v="0"/>
    <x v="0"/>
    <s v="Clecak, Megan"/>
    <m/>
    <m/>
    <s v="Referred to buycrash.com; sent photos (evidence.com)"/>
  </r>
  <r>
    <s v="2022-41"/>
    <d v="2022-01-06T00:00:00"/>
    <x v="2"/>
    <s v="Amber Wehr - Craig Kelley &amp; Faultless"/>
    <s v="Email"/>
    <m/>
    <x v="0"/>
    <s v="Crash 202100432633"/>
    <m/>
    <x v="0"/>
    <x v="0"/>
    <x v="0"/>
    <m/>
    <x v="0"/>
    <d v="2022-01-10T00:00:00"/>
    <m/>
    <m/>
    <m/>
    <m/>
    <m/>
    <x v="0"/>
    <x v="0"/>
    <x v="0"/>
    <s v="Calo, Robyn"/>
    <m/>
    <m/>
    <s v="sent 911 audio. Sent photos (evidence.com)"/>
  </r>
  <r>
    <s v="2022-42"/>
    <d v="2022-01-06T00:00:00"/>
    <x v="0"/>
    <s v="Sandra Solomon- Erie Insurance"/>
    <s v="Email"/>
    <m/>
    <x v="0"/>
    <s v="None"/>
    <m/>
    <x v="0"/>
    <x v="0"/>
    <x v="0"/>
    <m/>
    <x v="0"/>
    <d v="2022-01-07T00:00:00"/>
    <m/>
    <m/>
    <m/>
    <m/>
    <m/>
    <x v="0"/>
    <x v="0"/>
    <x v="0"/>
    <s v="Perry, April"/>
    <m/>
    <m/>
    <s v="sent cmv report"/>
  </r>
  <r>
    <s v="2022-43"/>
    <d v="2022-01-06T00:00:00"/>
    <x v="4"/>
    <s v="Oliver McNulty"/>
    <s v="Email"/>
    <m/>
    <x v="0"/>
    <s v="None"/>
    <m/>
    <x v="1"/>
    <x v="0"/>
    <x v="0"/>
    <m/>
    <x v="0"/>
    <d v="2022-01-19T00:00:00"/>
    <m/>
    <m/>
    <m/>
    <m/>
    <m/>
    <x v="0"/>
    <x v="0"/>
    <x v="0"/>
    <s v="Rogers, Micah"/>
    <m/>
    <m/>
    <s v="Referred to courts"/>
  </r>
  <r>
    <s v="2022-44"/>
    <d v="2022-01-06T00:00:00"/>
    <x v="4"/>
    <s v="Sherri Essex- Garrison Law Firm"/>
    <s v="Email"/>
    <m/>
    <x v="0"/>
    <s v="None"/>
    <m/>
    <x v="0"/>
    <x v="0"/>
    <x v="0"/>
    <m/>
    <x v="0"/>
    <d v="2022-01-19T00:00:00"/>
    <m/>
    <m/>
    <m/>
    <m/>
    <m/>
    <x v="0"/>
    <x v="0"/>
    <x v="0"/>
    <s v="Rogers, Micah"/>
    <m/>
    <m/>
    <s v="Referred to IMPD"/>
  </r>
  <r>
    <s v="2022-45"/>
    <d v="2022-01-06T00:00:00"/>
    <x v="1"/>
    <s v="Jeannie Sheppard- Stephenson Rife"/>
    <s v="Email"/>
    <m/>
    <x v="0"/>
    <s v="None"/>
    <m/>
    <x v="0"/>
    <x v="0"/>
    <x v="0"/>
    <m/>
    <x v="0"/>
    <d v="2022-01-12T00:00:00"/>
    <m/>
    <m/>
    <m/>
    <m/>
    <m/>
    <x v="0"/>
    <x v="0"/>
    <x v="0"/>
    <s v="Clecak, Megan"/>
    <m/>
    <m/>
    <s v="Sent photos (evidence.com)"/>
  </r>
  <r>
    <s v="2022-46"/>
    <d v="2022-01-06T00:00:00"/>
    <x v="4"/>
    <s v="Jeanette Merchant- CMR"/>
    <s v="Email"/>
    <m/>
    <x v="0"/>
    <s v="None"/>
    <m/>
    <x v="0"/>
    <x v="0"/>
    <x v="0"/>
    <m/>
    <x v="0"/>
    <d v="2022-01-19T00:00:00"/>
    <m/>
    <m/>
    <m/>
    <m/>
    <m/>
    <x v="0"/>
    <x v="0"/>
    <x v="0"/>
    <s v="Rogers, Micah"/>
    <m/>
    <m/>
    <s v="No records"/>
  </r>
  <r>
    <s v="2022-47"/>
    <d v="2022-01-06T00:00:00"/>
    <x v="3"/>
    <s v="Cassie Roth"/>
    <s v="Email"/>
    <m/>
    <x v="0"/>
    <s v="Jason Bolton - 41-11901"/>
    <m/>
    <x v="1"/>
    <x v="0"/>
    <x v="2"/>
    <m/>
    <x v="0"/>
    <d v="2022-01-07T00:00:00"/>
    <n v="0"/>
    <m/>
    <m/>
    <m/>
    <m/>
    <x v="0"/>
    <x v="0"/>
    <x v="0"/>
    <s v="Forbes, Cynthia"/>
    <m/>
    <m/>
    <s v="case report 41-11901 Jason Bolton, Denied 5-14-3-4(b)(1)"/>
  </r>
  <r>
    <s v="2022-48"/>
    <d v="2022-01-07T00:00:00"/>
    <x v="4"/>
    <s v="Jeanette Merchant- CMR"/>
    <s v="Email"/>
    <m/>
    <x v="0"/>
    <s v="None"/>
    <m/>
    <x v="0"/>
    <x v="0"/>
    <x v="0"/>
    <m/>
    <x v="0"/>
    <d v="2022-01-19T00:00:00"/>
    <m/>
    <m/>
    <m/>
    <m/>
    <m/>
    <x v="0"/>
    <x v="0"/>
    <x v="0"/>
    <s v="Rogers, Micah"/>
    <m/>
    <m/>
    <s v="No records"/>
  </r>
  <r>
    <s v="2022-49"/>
    <d v="2022-01-07T00:00:00"/>
    <x v="0"/>
    <s v="Christopher Moeller- Isaacs &amp; Isaacs"/>
    <s v="Email"/>
    <m/>
    <x v="0"/>
    <s v="Crash 202100467184"/>
    <m/>
    <x v="0"/>
    <x v="1"/>
    <x v="1"/>
    <m/>
    <x v="0"/>
    <d v="2022-01-24T00:00:00"/>
    <m/>
    <m/>
    <m/>
    <m/>
    <m/>
    <x v="0"/>
    <x v="0"/>
    <x v="0"/>
    <s v="Perry, April"/>
    <m/>
    <m/>
    <s v="Sent 911 and photos, Denied body and dash cam 5-14-3-5.2C"/>
  </r>
  <r>
    <s v="2022-50"/>
    <d v="2022-01-07T00:00:00"/>
    <x v="2"/>
    <s v="Rob Fritsch- Marion County Prosecutor's Office"/>
    <s v="Email"/>
    <m/>
    <x v="0"/>
    <s v="None"/>
    <m/>
    <x v="0"/>
    <x v="0"/>
    <x v="0"/>
    <m/>
    <x v="0"/>
    <d v="2022-01-07T00:00:00"/>
    <m/>
    <m/>
    <m/>
    <m/>
    <m/>
    <x v="0"/>
    <x v="0"/>
    <x v="0"/>
    <s v="Calo, Robyn"/>
    <m/>
    <m/>
    <s v="Referred to officer on case"/>
  </r>
  <r>
    <s v="2022-51"/>
    <d v="2022-01-07T00:00:00"/>
    <x v="1"/>
    <s v="Melodie Arispe"/>
    <s v="Email"/>
    <m/>
    <x v="0"/>
    <s v="None"/>
    <m/>
    <x v="0"/>
    <x v="1"/>
    <x v="0"/>
    <m/>
    <x v="0"/>
    <d v="2022-01-12T00:00:00"/>
    <m/>
    <m/>
    <m/>
    <m/>
    <m/>
    <x v="0"/>
    <x v="0"/>
    <x v="0"/>
    <s v="Clecak, Megan"/>
    <m/>
    <m/>
    <s v="Referred to IMPD"/>
  </r>
  <r>
    <s v="2022-52"/>
    <d v="2022-01-07T00:00:00"/>
    <x v="0"/>
    <s v="Hannah Franz- Hensley Legal Group"/>
    <s v="Email"/>
    <m/>
    <x v="0"/>
    <s v="None"/>
    <m/>
    <x v="5"/>
    <x v="0"/>
    <x v="0"/>
    <m/>
    <x v="0"/>
    <d v="2022-01-10T00:00:00"/>
    <m/>
    <m/>
    <m/>
    <m/>
    <m/>
    <x v="0"/>
    <x v="0"/>
    <x v="0"/>
    <s v="Perry, April"/>
    <m/>
    <m/>
    <m/>
  </r>
  <r>
    <s v="2022-53"/>
    <d v="2022-01-07T00:00:00"/>
    <x v="2"/>
    <s v="Caleb Polsen- Risk Jockey"/>
    <s v="Email"/>
    <m/>
    <x v="0"/>
    <s v="Crash 202100501895"/>
    <m/>
    <x v="0"/>
    <x v="1"/>
    <x v="1"/>
    <m/>
    <x v="0"/>
    <d v="2022-01-24T00:00:00"/>
    <m/>
    <m/>
    <m/>
    <m/>
    <m/>
    <x v="0"/>
    <x v="0"/>
    <x v="0"/>
    <s v="Calo, Robyn"/>
    <m/>
    <m/>
    <s v="Sent 911 and CAD- sent body cam video only (evidence.com)- See Robyn"/>
  </r>
  <r>
    <s v="2022-54"/>
    <d v="2022-01-07T00:00:00"/>
    <x v="0"/>
    <s v="Jeanette Merchant- CMR"/>
    <s v="Email"/>
    <m/>
    <x v="0"/>
    <s v="None"/>
    <m/>
    <x v="0"/>
    <x v="0"/>
    <x v="0"/>
    <m/>
    <x v="0"/>
    <d v="2022-01-10T00:00:00"/>
    <m/>
    <m/>
    <m/>
    <m/>
    <m/>
    <x v="0"/>
    <x v="0"/>
    <x v="0"/>
    <s v="Perry, April"/>
    <m/>
    <m/>
    <s v="Referred to buycrash"/>
  </r>
  <r>
    <s v="2022-55"/>
    <d v="2022-01-07T00:00:00"/>
    <x v="1"/>
    <s v="Jeanette Merchant- CMR"/>
    <s v="Email"/>
    <m/>
    <x v="0"/>
    <s v="None"/>
    <m/>
    <x v="0"/>
    <x v="0"/>
    <x v="0"/>
    <m/>
    <x v="0"/>
    <d v="2022-01-12T00:00:00"/>
    <m/>
    <m/>
    <m/>
    <m/>
    <m/>
    <x v="0"/>
    <x v="0"/>
    <x v="0"/>
    <s v="Clecak, Megan"/>
    <m/>
    <m/>
    <s v="No records responsive"/>
  </r>
  <r>
    <s v="2022-56"/>
    <d v="2022-01-07T00:00:00"/>
    <x v="2"/>
    <s v="Lexis Nexis"/>
    <s v="Email"/>
    <m/>
    <x v="0"/>
    <s v="None"/>
    <m/>
    <x v="0"/>
    <x v="0"/>
    <x v="0"/>
    <m/>
    <x v="0"/>
    <d v="2022-01-10T00:00:00"/>
    <m/>
    <m/>
    <m/>
    <m/>
    <m/>
    <x v="0"/>
    <x v="0"/>
    <x v="0"/>
    <s v="Calo, Robyn"/>
    <m/>
    <m/>
    <s v="Referred to outside agency"/>
  </r>
  <r>
    <s v="2022-57"/>
    <d v="2022-01-07T00:00:00"/>
    <x v="0"/>
    <s v="Lexis Nexis"/>
    <s v="Email"/>
    <m/>
    <x v="0"/>
    <s v="None"/>
    <m/>
    <x v="0"/>
    <x v="0"/>
    <x v="0"/>
    <m/>
    <x v="0"/>
    <d v="2022-01-10T00:00:00"/>
    <m/>
    <m/>
    <m/>
    <m/>
    <m/>
    <x v="0"/>
    <x v="0"/>
    <x v="0"/>
    <s v="Perry, April"/>
    <m/>
    <m/>
    <s v="No records"/>
  </r>
  <r>
    <s v="2022-58"/>
    <d v="2022-01-07T00:00:00"/>
    <x v="3"/>
    <s v="Anna Venarchik"/>
    <s v="Email"/>
    <m/>
    <x v="0"/>
    <s v="None"/>
    <m/>
    <x v="2"/>
    <x v="0"/>
    <x v="2"/>
    <m/>
    <x v="0"/>
    <d v="2022-01-10T00:00:00"/>
    <n v="0"/>
    <m/>
    <m/>
    <m/>
    <m/>
    <x v="0"/>
    <x v="0"/>
    <x v="0"/>
    <s v="Forbes, Cynthia"/>
    <m/>
    <m/>
    <s v="Revise request for emails 5-14-3-3(a)(1)"/>
  </r>
  <r>
    <s v="2022-59"/>
    <d v="2022-01-07T00:00:00"/>
    <x v="3"/>
    <s v="Ted Knoll"/>
    <s v="Email"/>
    <m/>
    <x v="0"/>
    <s v="None"/>
    <m/>
    <x v="1"/>
    <x v="0"/>
    <x v="0"/>
    <m/>
    <x v="0"/>
    <d v="2022-01-31T00:00:00"/>
    <n v="0"/>
    <m/>
    <m/>
    <m/>
    <m/>
    <x v="0"/>
    <x v="0"/>
    <x v="0"/>
    <s v="Forbes, Cynthia"/>
    <m/>
    <m/>
    <s v="No records located "/>
  </r>
  <r>
    <s v="2022-60"/>
    <d v="2022-01-08T00:00:00"/>
    <x v="2"/>
    <s v="Michael Weir"/>
    <s v="Email"/>
    <m/>
    <x v="0"/>
    <s v="None"/>
    <m/>
    <x v="1"/>
    <x v="0"/>
    <x v="0"/>
    <m/>
    <x v="0"/>
    <d v="2022-01-10T00:00:00"/>
    <m/>
    <m/>
    <m/>
    <m/>
    <m/>
    <x v="0"/>
    <x v="0"/>
    <x v="0"/>
    <s v="Calo, Robyn"/>
    <m/>
    <m/>
    <s v="Denied 5-14-3-4(b)(1)"/>
  </r>
  <r>
    <s v="2022-61"/>
    <d v="2022-01-07T00:00:00"/>
    <x v="0"/>
    <s v="Christopher Walker- Team Walkers LLC"/>
    <s v="Email"/>
    <m/>
    <x v="0"/>
    <s v="IN9207000526"/>
    <m/>
    <x v="1"/>
    <x v="0"/>
    <x v="0"/>
    <m/>
    <x v="0"/>
    <d v="2022-01-10T00:00:00"/>
    <m/>
    <m/>
    <m/>
    <m/>
    <m/>
    <x v="0"/>
    <x v="0"/>
    <x v="0"/>
    <s v="Perry, April"/>
    <m/>
    <m/>
    <s v="sent inspection report, denied incident report 5-14-3-4(b)(1)"/>
  </r>
  <r>
    <s v="2022-62"/>
    <d v="2022-01-10T00:00:00"/>
    <x v="1"/>
    <s v="Jeanette Merchant- CMR"/>
    <s v="Email"/>
    <m/>
    <x v="0"/>
    <s v="None"/>
    <m/>
    <x v="0"/>
    <x v="0"/>
    <x v="0"/>
    <m/>
    <x v="0"/>
    <d v="2022-01-12T00:00:00"/>
    <m/>
    <m/>
    <m/>
    <m/>
    <m/>
    <x v="0"/>
    <x v="0"/>
    <x v="0"/>
    <s v="Clecak, Megan"/>
    <m/>
    <m/>
    <s v="No records responsive"/>
  </r>
  <r>
    <s v="2022-63"/>
    <d v="2022-01-10T00:00:00"/>
    <x v="2"/>
    <s v="Amie Franzetti- Hensley Legal Group"/>
    <s v="Email"/>
    <m/>
    <x v="0"/>
    <s v="None"/>
    <m/>
    <x v="0"/>
    <x v="0"/>
    <x v="0"/>
    <m/>
    <x v="0"/>
    <d v="2022-01-10T00:00:00"/>
    <m/>
    <m/>
    <m/>
    <m/>
    <m/>
    <x v="0"/>
    <x v="0"/>
    <x v="0"/>
    <s v="Calo, Robyn"/>
    <m/>
    <m/>
    <s v="no photos taken"/>
  </r>
  <r>
    <s v="2022-64"/>
    <d v="2022-01-10T00:00:00"/>
    <x v="0"/>
    <s v="Donald Tatone- Custard Insurance"/>
    <s v="Email"/>
    <m/>
    <x v="0"/>
    <s v="Crash 2022-00007469"/>
    <m/>
    <x v="0"/>
    <x v="0"/>
    <x v="0"/>
    <m/>
    <x v="0"/>
    <d v="2022-01-24T00:00:00"/>
    <m/>
    <m/>
    <m/>
    <m/>
    <m/>
    <x v="0"/>
    <x v="0"/>
    <x v="0"/>
    <s v="Perry, April"/>
    <m/>
    <m/>
    <s v="Sent 911, CAD and photos (evidence.com)"/>
  </r>
  <r>
    <s v="2022-65"/>
    <d v="2022-01-10T00:00:00"/>
    <x v="4"/>
    <s v="Rachel Redmond- Gwinnett County PD"/>
    <s v="Email"/>
    <m/>
    <x v="0"/>
    <s v="None"/>
    <m/>
    <x v="6"/>
    <x v="0"/>
    <x v="0"/>
    <m/>
    <x v="0"/>
    <d v="2022-01-19T00:00:00"/>
    <m/>
    <m/>
    <m/>
    <m/>
    <m/>
    <x v="0"/>
    <x v="0"/>
    <x v="0"/>
    <s v="Rogers, Micah"/>
    <m/>
    <m/>
    <s v="No records responsive"/>
  </r>
  <r>
    <s v="2022-66"/>
    <d v="2022-01-10T00:00:00"/>
    <x v="2"/>
    <s v="Melissa Minor- Boone County Prosecutor's Office"/>
    <s v="Email"/>
    <m/>
    <x v="0"/>
    <s v="None"/>
    <m/>
    <x v="5"/>
    <x v="1"/>
    <x v="1"/>
    <m/>
    <x v="0"/>
    <d v="2022-01-11T00:00:00"/>
    <m/>
    <m/>
    <m/>
    <m/>
    <m/>
    <x v="0"/>
    <x v="0"/>
    <x v="0"/>
    <s v="Calo, Robyn"/>
    <m/>
    <m/>
    <s v="Referred to First Sergeant Bill Dalton "/>
  </r>
  <r>
    <s v="2022-67"/>
    <d v="2022-01-10T00:00:00"/>
    <x v="1"/>
    <s v="James Hook - Pollack Law Firm"/>
    <s v="Email"/>
    <m/>
    <x v="0"/>
    <s v="None"/>
    <m/>
    <x v="0"/>
    <x v="0"/>
    <x v="0"/>
    <m/>
    <x v="0"/>
    <d v="2022-01-12T00:00:00"/>
    <m/>
    <m/>
    <m/>
    <m/>
    <m/>
    <x v="0"/>
    <x v="0"/>
    <x v="0"/>
    <s v="Clecak, Megan"/>
    <m/>
    <m/>
    <s v="Referred to Fort Wayne PD"/>
  </r>
  <r>
    <s v="2022-68"/>
    <d v="2022-01-10T00:00:00"/>
    <x v="0"/>
    <s v="Jon Allen - Pipe Creek Vol. Fire Department"/>
    <s v="Email"/>
    <m/>
    <x v="0"/>
    <s v="None"/>
    <m/>
    <x v="0"/>
    <x v="0"/>
    <x v="0"/>
    <m/>
    <x v="0"/>
    <d v="2022-01-12T00:00:00"/>
    <m/>
    <m/>
    <m/>
    <m/>
    <m/>
    <x v="0"/>
    <x v="0"/>
    <x v="0"/>
    <s v="Perry, April"/>
    <m/>
    <m/>
    <s v="Referred to outside agency"/>
  </r>
  <r>
    <s v="2022-69"/>
    <d v="2022-01-10T00:00:00"/>
    <x v="2"/>
    <s v="James Culp - Whitten Law Office"/>
    <s v="Email"/>
    <m/>
    <x v="0"/>
    <s v="Crash 202100392858"/>
    <m/>
    <x v="0"/>
    <x v="1"/>
    <x v="1"/>
    <m/>
    <x v="0"/>
    <d v="2022-01-11T00:00:00"/>
    <n v="15"/>
    <n v="15"/>
    <d v="2022-02-07T00:00:00"/>
    <n v="1076"/>
    <m/>
    <x v="0"/>
    <x v="0"/>
    <x v="0"/>
    <s v="Calo, Robyn"/>
    <m/>
    <m/>
    <s v="Sent 911 audio, CAD, and photos.- Sent video (evidence.com)"/>
  </r>
  <r>
    <s v="2022-70"/>
    <d v="2022-01-10T00:00:00"/>
    <x v="1"/>
    <s v="Ciara Lara - Custy Law Firm"/>
    <s v="Email"/>
    <m/>
    <x v="0"/>
    <s v="IN5942004801"/>
    <m/>
    <x v="0"/>
    <x v="1"/>
    <x v="1"/>
    <m/>
    <x v="0"/>
    <d v="2022-01-24T00:00:00"/>
    <m/>
    <m/>
    <m/>
    <m/>
    <m/>
    <x v="0"/>
    <x v="0"/>
    <x v="0"/>
    <s v="Clecak, Megan"/>
    <m/>
    <m/>
    <s v="Duplicate Request"/>
  </r>
  <r>
    <s v="2022-71"/>
    <d v="2022-01-10T00:00:00"/>
    <x v="4"/>
    <s v="Lexis Nexis - 161806316"/>
    <s v="Email"/>
    <m/>
    <x v="0"/>
    <s v="None"/>
    <m/>
    <x v="5"/>
    <x v="0"/>
    <x v="0"/>
    <m/>
    <x v="0"/>
    <d v="2022-01-19T00:00:00"/>
    <m/>
    <m/>
    <m/>
    <m/>
    <m/>
    <x v="0"/>
    <x v="0"/>
    <x v="0"/>
    <s v="Rogers, Micah"/>
    <m/>
    <m/>
    <s v="No auto theft report"/>
  </r>
  <r>
    <s v="2022-72"/>
    <d v="2022-01-10T00:00:00"/>
    <x v="4"/>
    <s v="Lexis Nexis - 162101051"/>
    <s v="Email"/>
    <m/>
    <x v="0"/>
    <s v="None"/>
    <m/>
    <x v="5"/>
    <x v="0"/>
    <x v="0"/>
    <m/>
    <x v="0"/>
    <d v="2022-01-19T00:00:00"/>
    <m/>
    <m/>
    <m/>
    <m/>
    <m/>
    <x v="0"/>
    <x v="0"/>
    <x v="0"/>
    <s v="Rogers, Micah"/>
    <m/>
    <m/>
    <s v="No auto theft report"/>
  </r>
  <r>
    <s v="2022-73"/>
    <d v="2022-01-11T00:00:00"/>
    <x v="2"/>
    <s v="Michael Wallace "/>
    <s v="Mail"/>
    <m/>
    <x v="0"/>
    <s v="Michael Wallace 956850"/>
    <m/>
    <x v="5"/>
    <x v="0"/>
    <x v="0"/>
    <m/>
    <x v="0"/>
    <d v="2022-01-12T00:00:00"/>
    <m/>
    <m/>
    <m/>
    <m/>
    <m/>
    <x v="0"/>
    <x v="0"/>
    <x v="0"/>
    <s v="Calo, Robyn"/>
    <m/>
    <m/>
    <s v="Referred to DOC"/>
  </r>
  <r>
    <s v="2022-74"/>
    <d v="2022-01-11T00:00:00"/>
    <x v="4"/>
    <s v="ANASEC- Janet Holdeman"/>
    <s v="Fax"/>
    <m/>
    <x v="0"/>
    <s v="None"/>
    <m/>
    <x v="6"/>
    <x v="0"/>
    <x v="0"/>
    <m/>
    <x v="0"/>
    <d v="2022-01-11T00:00:00"/>
    <m/>
    <m/>
    <m/>
    <m/>
    <m/>
    <x v="0"/>
    <x v="0"/>
    <x v="0"/>
    <s v="Rogers, Micah"/>
    <m/>
    <m/>
    <s v="Jarian Long- Criminal Transcript"/>
  </r>
  <r>
    <s v="2022-75"/>
    <d v="2022-01-11T00:00:00"/>
    <x v="4"/>
    <s v="DCSA- Alison Brandt"/>
    <s v="Fax"/>
    <m/>
    <x v="0"/>
    <s v="None"/>
    <m/>
    <x v="6"/>
    <x v="0"/>
    <x v="0"/>
    <m/>
    <x v="0"/>
    <d v="2022-01-11T00:00:00"/>
    <m/>
    <m/>
    <m/>
    <m/>
    <m/>
    <x v="0"/>
    <x v="0"/>
    <x v="0"/>
    <s v="Rogers, Micah"/>
    <m/>
    <m/>
    <s v="Danyelle Batton- No records"/>
  </r>
  <r>
    <s v="2022-76"/>
    <d v="2022-01-11T00:00:00"/>
    <x v="4"/>
    <s v="DCSA- Ashly Davis"/>
    <s v="Fax"/>
    <m/>
    <x v="0"/>
    <s v="None"/>
    <m/>
    <x v="6"/>
    <x v="0"/>
    <x v="0"/>
    <m/>
    <x v="0"/>
    <d v="2022-01-11T00:00:00"/>
    <m/>
    <m/>
    <m/>
    <m/>
    <m/>
    <x v="0"/>
    <x v="0"/>
    <x v="0"/>
    <s v="Rogers, Micah"/>
    <m/>
    <m/>
    <s v="Chad Clock- Criminal Transcript"/>
  </r>
  <r>
    <s v="2022-77"/>
    <d v="2022-01-11T00:00:00"/>
    <x v="4"/>
    <s v="DCSA- Ashly Davis"/>
    <s v="Fax"/>
    <m/>
    <x v="0"/>
    <s v="None"/>
    <m/>
    <x v="6"/>
    <x v="0"/>
    <x v="0"/>
    <m/>
    <x v="0"/>
    <d v="2022-01-11T00:00:00"/>
    <m/>
    <m/>
    <m/>
    <m/>
    <m/>
    <x v="0"/>
    <x v="0"/>
    <x v="0"/>
    <s v="Rogers, Micah"/>
    <m/>
    <m/>
    <s v="Nhat-Giao Nguyen- No records"/>
  </r>
  <r>
    <s v="2022-78"/>
    <d v="2022-01-11T00:00:00"/>
    <x v="4"/>
    <s v="DCSA- Ashly Davis"/>
    <s v="Fax"/>
    <m/>
    <x v="0"/>
    <s v="None"/>
    <m/>
    <x v="6"/>
    <x v="0"/>
    <x v="0"/>
    <m/>
    <x v="0"/>
    <d v="2022-01-11T00:00:00"/>
    <m/>
    <m/>
    <m/>
    <m/>
    <m/>
    <x v="0"/>
    <x v="0"/>
    <x v="0"/>
    <s v="Rogers, Micah"/>
    <m/>
    <m/>
    <s v="Ulrike Crawford- No records"/>
  </r>
  <r>
    <s v="2022-79"/>
    <d v="2022-01-11T00:00:00"/>
    <x v="4"/>
    <s v="DCSA- Shanon Swingle"/>
    <s v="Fax"/>
    <m/>
    <x v="0"/>
    <s v="None"/>
    <m/>
    <x v="6"/>
    <x v="0"/>
    <x v="0"/>
    <m/>
    <x v="0"/>
    <d v="2022-01-19T00:00:00"/>
    <m/>
    <m/>
    <m/>
    <m/>
    <m/>
    <x v="0"/>
    <x v="0"/>
    <x v="0"/>
    <s v="Rogers, Micah"/>
    <m/>
    <m/>
    <s v="Lori Levetzow- Criminal transcript, ticket, warning"/>
  </r>
  <r>
    <s v="2022-80"/>
    <d v="2022-01-11T00:00:00"/>
    <x v="4"/>
    <s v="DCSA- Shanon Swingle"/>
    <s v="Fax"/>
    <m/>
    <x v="0"/>
    <s v="None"/>
    <m/>
    <x v="6"/>
    <x v="0"/>
    <x v="0"/>
    <m/>
    <x v="0"/>
    <d v="2022-01-19T00:00:00"/>
    <m/>
    <m/>
    <m/>
    <m/>
    <m/>
    <x v="0"/>
    <x v="0"/>
    <x v="0"/>
    <s v="Rogers, Micah"/>
    <m/>
    <m/>
    <s v="John Emberson- No records"/>
  </r>
  <r>
    <s v="2022-81"/>
    <d v="2022-01-11T00:00:00"/>
    <x v="4"/>
    <s v="DCSA- Shanon Swingle"/>
    <s v="Fax"/>
    <m/>
    <x v="0"/>
    <s v="None"/>
    <m/>
    <x v="6"/>
    <x v="0"/>
    <x v="0"/>
    <m/>
    <x v="0"/>
    <d v="2022-01-19T00:00:00"/>
    <m/>
    <m/>
    <m/>
    <m/>
    <m/>
    <x v="0"/>
    <x v="0"/>
    <x v="0"/>
    <s v="Rogers, Micah"/>
    <m/>
    <m/>
    <s v="Connie Hoeferkamp- No records"/>
  </r>
  <r>
    <s v="2022-82"/>
    <d v="2022-01-11T00:00:00"/>
    <x v="4"/>
    <s v="DCSA- Jamila McKee"/>
    <s v="Fax"/>
    <m/>
    <x v="0"/>
    <s v="None"/>
    <m/>
    <x v="6"/>
    <x v="0"/>
    <x v="0"/>
    <m/>
    <x v="0"/>
    <d v="2022-01-19T00:00:00"/>
    <m/>
    <m/>
    <m/>
    <m/>
    <m/>
    <x v="0"/>
    <x v="0"/>
    <x v="0"/>
    <s v="Rogers, Micah"/>
    <m/>
    <m/>
    <s v="Kanisha Simmons- No records"/>
  </r>
  <r>
    <s v="2022-83"/>
    <d v="2022-01-11T00:00:00"/>
    <x v="4"/>
    <s v="DCSA- Melissa Smith"/>
    <s v="Fax"/>
    <m/>
    <x v="0"/>
    <s v="None"/>
    <m/>
    <x v="6"/>
    <x v="0"/>
    <x v="0"/>
    <m/>
    <x v="0"/>
    <d v="2022-01-19T00:00:00"/>
    <m/>
    <m/>
    <m/>
    <m/>
    <m/>
    <x v="0"/>
    <x v="0"/>
    <x v="0"/>
    <s v="Rogers, Micah"/>
    <m/>
    <m/>
    <s v="Curtis Brunsting- No records"/>
  </r>
  <r>
    <s v="2022-84"/>
    <d v="2022-01-11T00:00:00"/>
    <x v="0"/>
    <s v="Ivo Tchernev - Law Offices if Jacobson and Tchernev"/>
    <s v="Email"/>
    <m/>
    <x v="0"/>
    <s v="Crash 202200007469"/>
    <m/>
    <x v="0"/>
    <x v="0"/>
    <x v="0"/>
    <m/>
    <x v="0"/>
    <d v="2022-01-24T00:00:00"/>
    <m/>
    <m/>
    <m/>
    <m/>
    <m/>
    <x v="0"/>
    <x v="0"/>
    <x v="0"/>
    <s v="Perry, April"/>
    <m/>
    <m/>
    <s v="Sent photos (evidence.com), Incident report not finished"/>
  </r>
  <r>
    <s v="2022-85"/>
    <d v="2022-01-11T00:00:00"/>
    <x v="2"/>
    <s v="Amy Kallio - Whitten Law Office"/>
    <s v="Email"/>
    <m/>
    <x v="0"/>
    <s v="Crash 202100333739"/>
    <m/>
    <x v="0"/>
    <x v="1"/>
    <x v="1"/>
    <m/>
    <x v="0"/>
    <d v="2022-01-12T00:00:00"/>
    <m/>
    <m/>
    <m/>
    <m/>
    <m/>
    <x v="0"/>
    <x v="0"/>
    <x v="0"/>
    <s v="Calo, Robyn"/>
    <m/>
    <m/>
    <s v="sent 911, CAD, and videos (evidence.com)"/>
  </r>
  <r>
    <s v="2022-86"/>
    <d v="2022-01-11T00:00:00"/>
    <x v="1"/>
    <s v="Teresa Hinson - First Advantage"/>
    <s v="Email"/>
    <m/>
    <x v="0"/>
    <s v="None"/>
    <m/>
    <x v="5"/>
    <x v="0"/>
    <x v="0"/>
    <m/>
    <x v="0"/>
    <d v="2022-01-12T00:00:00"/>
    <m/>
    <m/>
    <m/>
    <m/>
    <m/>
    <x v="0"/>
    <x v="0"/>
    <x v="0"/>
    <s v="Clecak, Megan"/>
    <m/>
    <m/>
    <s v="Referred to IDOC"/>
  </r>
  <r>
    <s v="2022-87"/>
    <d v="2022-01-11T00:00:00"/>
    <x v="4"/>
    <s v="Jeanette Merchant- CMR"/>
    <s v="Email"/>
    <m/>
    <x v="0"/>
    <s v="None"/>
    <m/>
    <x v="5"/>
    <x v="0"/>
    <x v="0"/>
    <m/>
    <x v="0"/>
    <d v="2022-01-20T00:00:00"/>
    <m/>
    <m/>
    <m/>
    <m/>
    <m/>
    <x v="0"/>
    <x v="0"/>
    <x v="0"/>
    <s v="Rogers, Micah"/>
    <m/>
    <m/>
    <s v="Directed to buycrash.com"/>
  </r>
  <r>
    <s v="2022-88"/>
    <d v="2022-01-11T00:00:00"/>
    <x v="3"/>
    <s v="Daniel Marshall"/>
    <s v="Mail"/>
    <m/>
    <x v="0"/>
    <s v="Inmate - Daniel Marshall"/>
    <m/>
    <x v="5"/>
    <x v="0"/>
    <x v="0"/>
    <m/>
    <x v="0"/>
    <d v="2022-01-31T00:00:00"/>
    <n v="0"/>
    <m/>
    <m/>
    <m/>
    <m/>
    <x v="0"/>
    <x v="0"/>
    <x v="0"/>
    <s v="Forbes, Cynthia"/>
    <m/>
    <m/>
    <s v="Sent date requested for CODIS entry"/>
  </r>
  <r>
    <s v="2022-89"/>
    <d v="2022-01-11T00:00:00"/>
    <x v="0"/>
    <s v="Lauren Penn - Litchfield Cavo"/>
    <s v="Email"/>
    <m/>
    <x v="0"/>
    <s v="Crash 202100336985"/>
    <m/>
    <x v="0"/>
    <x v="1"/>
    <x v="1"/>
    <m/>
    <x v="0"/>
    <d v="2022-02-01T00:00:00"/>
    <n v="15"/>
    <m/>
    <m/>
    <m/>
    <m/>
    <x v="0"/>
    <x v="0"/>
    <x v="0"/>
    <s v="Perry, April"/>
    <m/>
    <m/>
    <s v="Sent photos, 911, CAD, incident report, body dash cam (evidence.com)"/>
  </r>
  <r>
    <s v="2022-90"/>
    <d v="2022-01-11T00:00:00"/>
    <x v="2"/>
    <s v="Dave Cox - Cox Law Office"/>
    <s v="Email"/>
    <m/>
    <x v="0"/>
    <s v="Crash 202000048022"/>
    <m/>
    <x v="0"/>
    <x v="0"/>
    <x v="0"/>
    <m/>
    <x v="0"/>
    <d v="2022-01-13T00:00:00"/>
    <m/>
    <m/>
    <m/>
    <m/>
    <m/>
    <x v="0"/>
    <x v="0"/>
    <x v="0"/>
    <s v="Calo, Robyn"/>
    <m/>
    <m/>
    <s v="sent 911 audio"/>
  </r>
  <r>
    <s v="2022-91"/>
    <d v="2022-01-11T00:00:00"/>
    <x v="4"/>
    <s v="Jeanette Merchant- CMR"/>
    <s v="Email"/>
    <m/>
    <x v="0"/>
    <s v="None"/>
    <m/>
    <x v="0"/>
    <x v="0"/>
    <x v="0"/>
    <m/>
    <x v="0"/>
    <d v="2022-01-20T00:00:00"/>
    <m/>
    <m/>
    <m/>
    <m/>
    <m/>
    <x v="0"/>
    <x v="0"/>
    <x v="0"/>
    <s v="Rogers, Micah"/>
    <m/>
    <m/>
    <s v="Directed to buycrash.com"/>
  </r>
  <r>
    <s v="2022-92"/>
    <d v="2022-01-11T00:00:00"/>
    <x v="4"/>
    <s v="Jeanette Merchant- CMR"/>
    <s v="Email"/>
    <m/>
    <x v="0"/>
    <s v="None"/>
    <m/>
    <x v="0"/>
    <x v="0"/>
    <x v="0"/>
    <m/>
    <x v="0"/>
    <d v="2022-01-20T00:00:00"/>
    <m/>
    <m/>
    <m/>
    <m/>
    <m/>
    <x v="0"/>
    <x v="0"/>
    <x v="0"/>
    <s v="Rogers, Micah"/>
    <m/>
    <m/>
    <s v="No records responsive"/>
  </r>
  <r>
    <s v="2022-93"/>
    <d v="2022-01-11T00:00:00"/>
    <x v="1"/>
    <s v="Crissy Mullins - SRI"/>
    <s v="Email"/>
    <m/>
    <x v="0"/>
    <s v="None"/>
    <m/>
    <x v="0"/>
    <x v="0"/>
    <x v="0"/>
    <m/>
    <x v="0"/>
    <d v="2022-01-21T00:00:00"/>
    <m/>
    <m/>
    <m/>
    <m/>
    <m/>
    <x v="0"/>
    <x v="0"/>
    <x v="0"/>
    <s v="Clecak, Megan"/>
    <m/>
    <m/>
    <s v="Sent 1 CMV inspection"/>
  </r>
  <r>
    <s v="2022-94"/>
    <d v="2022-01-11T00:00:00"/>
    <x v="0"/>
    <s v="Jessica Zimmerman - Ken Nunn"/>
    <s v="Email"/>
    <m/>
    <x v="0"/>
    <s v="Crash 202100110041"/>
    <m/>
    <x v="0"/>
    <x v="0"/>
    <x v="0"/>
    <m/>
    <x v="0"/>
    <d v="2022-01-12T00:00:00"/>
    <n v="15"/>
    <n v="15"/>
    <d v="2022-01-24T00:00:00"/>
    <n v="19320"/>
    <m/>
    <x v="0"/>
    <x v="0"/>
    <x v="0"/>
    <s v="Perry, April"/>
    <m/>
    <m/>
    <s v="Sent photos"/>
  </r>
  <r>
    <s v="2022-95"/>
    <d v="2022-01-11T00:00:00"/>
    <x v="4"/>
    <s v="Jeanette Merchant- CMR"/>
    <s v="Email"/>
    <m/>
    <x v="0"/>
    <s v="None"/>
    <m/>
    <x v="0"/>
    <x v="0"/>
    <x v="0"/>
    <m/>
    <x v="0"/>
    <d v="2022-01-20T00:00:00"/>
    <m/>
    <m/>
    <m/>
    <m/>
    <m/>
    <x v="0"/>
    <x v="0"/>
    <x v="0"/>
    <s v="Rogers, Micah"/>
    <m/>
    <m/>
    <s v="No records responsive"/>
  </r>
  <r>
    <s v="2022-96"/>
    <d v="2022-01-11T00:00:00"/>
    <x v="4"/>
    <s v="Jeanette Merchant- CMR"/>
    <s v="Email"/>
    <m/>
    <x v="0"/>
    <s v="None"/>
    <m/>
    <x v="0"/>
    <x v="0"/>
    <x v="0"/>
    <m/>
    <x v="0"/>
    <d v="2022-01-20T00:00:00"/>
    <m/>
    <m/>
    <m/>
    <m/>
    <m/>
    <x v="0"/>
    <x v="0"/>
    <x v="0"/>
    <s v="Rogers, Micah"/>
    <m/>
    <m/>
    <s v="No records responsive"/>
  </r>
  <r>
    <s v="2022-97"/>
    <d v="2022-01-11T00:00:00"/>
    <x v="2"/>
    <s v="Miranda Baugh - Stites &amp; Harbison"/>
    <s v="Email"/>
    <m/>
    <x v="0"/>
    <m/>
    <m/>
    <x v="1"/>
    <x v="0"/>
    <x v="0"/>
    <m/>
    <x v="0"/>
    <d v="2022-01-12T00:00:00"/>
    <m/>
    <m/>
    <m/>
    <m/>
    <m/>
    <x v="0"/>
    <x v="0"/>
    <x v="0"/>
    <s v="Calo, Robyn"/>
    <m/>
    <m/>
    <s v="Sent CAD, referred to buycrash, and denied 5-14-3-4(b)(1)"/>
  </r>
  <r>
    <s v="2022-98"/>
    <d v="2022-01-11T00:00:00"/>
    <x v="1"/>
    <s v="Christie Singelton - McNeely Law"/>
    <s v="Email"/>
    <m/>
    <x v="0"/>
    <s v="Crash 202000270104"/>
    <m/>
    <x v="0"/>
    <x v="0"/>
    <x v="0"/>
    <m/>
    <x v="0"/>
    <d v="2022-01-13T00:00:00"/>
    <n v="15"/>
    <n v="15"/>
    <d v="2022-01-24T00:00:00"/>
    <n v="15408"/>
    <m/>
    <x v="0"/>
    <x v="0"/>
    <x v="0"/>
    <s v="Clecak, Megan"/>
    <m/>
    <m/>
    <s v="Sent photos"/>
  </r>
  <r>
    <s v="2022-99"/>
    <d v="2022-01-11T00:00:00"/>
    <x v="0"/>
    <s v="Karen Zilson - Wyant Law Office"/>
    <s v="Email"/>
    <m/>
    <x v="0"/>
    <s v="None"/>
    <m/>
    <x v="0"/>
    <x v="0"/>
    <x v="0"/>
    <m/>
    <x v="0"/>
    <d v="2022-01-12T00:00:00"/>
    <m/>
    <m/>
    <m/>
    <m/>
    <m/>
    <x v="0"/>
    <x v="0"/>
    <x v="0"/>
    <s v="Perry, April"/>
    <m/>
    <m/>
    <s v="Sent photos (evidence.com)"/>
  </r>
  <r>
    <s v="2022-100"/>
    <d v="2022-01-11T00:00:00"/>
    <x v="2"/>
    <s v="Dorothy Clem - State Farm litigation"/>
    <s v="Email"/>
    <m/>
    <x v="0"/>
    <s v="Crash 202100320665"/>
    <m/>
    <x v="0"/>
    <x v="0"/>
    <x v="0"/>
    <m/>
    <x v="0"/>
    <d v="2022-01-12T00:00:00"/>
    <n v="15"/>
    <n v="15"/>
    <d v="2022-01-28T00:00:00"/>
    <s v="1 18 842677 J"/>
    <m/>
    <x v="0"/>
    <x v="0"/>
    <x v="0"/>
    <s v="Calo, Robyn"/>
    <m/>
    <m/>
    <s v="sent photos"/>
  </r>
  <r>
    <s v="2022-101"/>
    <d v="2022-01-11T00:00:00"/>
    <x v="1"/>
    <s v="Lexis Nexis - 162248841"/>
    <s v="Email"/>
    <m/>
    <x v="0"/>
    <s v="None"/>
    <m/>
    <x v="0"/>
    <x v="0"/>
    <x v="0"/>
    <m/>
    <x v="0"/>
    <d v="2022-01-13T00:00:00"/>
    <m/>
    <m/>
    <m/>
    <m/>
    <m/>
    <x v="0"/>
    <x v="0"/>
    <x v="0"/>
    <s v="Clecak, Megan"/>
    <m/>
    <m/>
    <s v="Reconstruction not yet complete"/>
  </r>
  <r>
    <s v="2022-102"/>
    <d v="2022-01-11T00:00:00"/>
    <x v="4"/>
    <s v="Lexis Nexis - 162246231"/>
    <s v="Email"/>
    <m/>
    <x v="0"/>
    <s v="None"/>
    <m/>
    <x v="5"/>
    <x v="0"/>
    <x v="0"/>
    <m/>
    <x v="0"/>
    <d v="2022-01-20T00:00:00"/>
    <m/>
    <m/>
    <m/>
    <m/>
    <m/>
    <x v="0"/>
    <x v="0"/>
    <x v="0"/>
    <s v="Rogers, Micah"/>
    <m/>
    <m/>
    <s v="Directed to buycrash.com"/>
  </r>
  <r>
    <s v="2022-103"/>
    <d v="2022-01-12T00:00:00"/>
    <x v="0"/>
    <s v="Mya Hoffman - Marion County Coroner"/>
    <s v="Email"/>
    <m/>
    <x v="0"/>
    <s v="None"/>
    <m/>
    <x v="0"/>
    <x v="0"/>
    <x v="0"/>
    <m/>
    <x v="0"/>
    <d v="2022-01-13T00:00:00"/>
    <m/>
    <m/>
    <m/>
    <m/>
    <m/>
    <x v="0"/>
    <x v="0"/>
    <x v="0"/>
    <s v="Perry, April"/>
    <m/>
    <m/>
    <s v="Referred to IMPD"/>
  </r>
  <r>
    <s v="2022-104"/>
    <d v="2022-01-11T00:00:00"/>
    <x v="2"/>
    <s v="Joe Bush- Cook County Probation"/>
    <s v="Fax"/>
    <m/>
    <x v="0"/>
    <s v="Nicole Bohn"/>
    <m/>
    <x v="1"/>
    <x v="0"/>
    <x v="0"/>
    <m/>
    <x v="0"/>
    <d v="2022-01-12T00:00:00"/>
    <m/>
    <m/>
    <m/>
    <m/>
    <m/>
    <x v="0"/>
    <x v="0"/>
    <x v="0"/>
    <s v="Calo, Robyn"/>
    <m/>
    <m/>
    <s v="Faxed Case report to Joe Bush"/>
  </r>
  <r>
    <s v="2022-105"/>
    <d v="2022-01-12T00:00:00"/>
    <x v="1"/>
    <s v="Katrina Gunderman - Whitten Law"/>
    <s v="Email"/>
    <m/>
    <x v="0"/>
    <s v="Crash 202100437898"/>
    <m/>
    <x v="0"/>
    <x v="1"/>
    <x v="1"/>
    <m/>
    <x v="0"/>
    <d v="2022-01-28T00:00:00"/>
    <m/>
    <m/>
    <m/>
    <m/>
    <m/>
    <x v="0"/>
    <x v="0"/>
    <x v="0"/>
    <s v="Clecak, Megan"/>
    <m/>
    <m/>
    <s v="Sent photos (evidence.com), CMV, &amp; CAD; Inc report denied (5-14-3-4(b)(1); videos denied 5-14-3-5.2(a)(2)(C)"/>
  </r>
  <r>
    <s v="2022-106"/>
    <d v="2022-01-12T00:00:00"/>
    <x v="0"/>
    <s v="Amy Kallio - Whitten Law Office"/>
    <s v="Email"/>
    <m/>
    <x v="0"/>
    <s v="Crash 202100315686"/>
    <m/>
    <x v="0"/>
    <x v="0"/>
    <x v="0"/>
    <m/>
    <x v="0"/>
    <d v="2022-02-01T00:00:00"/>
    <m/>
    <m/>
    <m/>
    <m/>
    <m/>
    <x v="0"/>
    <x v="0"/>
    <x v="0"/>
    <s v="Perry, April"/>
    <m/>
    <m/>
    <s v="Sent 911 and CAD "/>
  </r>
  <r>
    <s v="2022-107"/>
    <d v="2022-01-12T00:00:00"/>
    <x v="2"/>
    <s v="Christine Hughes"/>
    <s v="Email"/>
    <m/>
    <x v="0"/>
    <s v="None"/>
    <m/>
    <x v="0"/>
    <x v="0"/>
    <x v="0"/>
    <m/>
    <x v="0"/>
    <d v="2022-01-12T00:00:00"/>
    <m/>
    <m/>
    <m/>
    <m/>
    <m/>
    <x v="0"/>
    <x v="0"/>
    <x v="0"/>
    <s v="Calo, Robyn"/>
    <m/>
    <m/>
    <s v="denied 5-14-3-4(b)(1)- sent media summary"/>
  </r>
  <r>
    <s v="2022-108"/>
    <d v="2022-01-12T00:00:00"/>
    <x v="4"/>
    <s v="Christine Hughes"/>
    <s v="Email"/>
    <m/>
    <x v="0"/>
    <s v="None"/>
    <m/>
    <x v="0"/>
    <x v="0"/>
    <x v="0"/>
    <m/>
    <x v="0"/>
    <d v="2022-01-20T00:00:00"/>
    <m/>
    <m/>
    <m/>
    <m/>
    <m/>
    <x v="0"/>
    <x v="0"/>
    <x v="0"/>
    <s v="Rogers, Micah"/>
    <m/>
    <m/>
    <s v="denied 5-14-3-4(b)(1)- sent media summary"/>
  </r>
  <r>
    <s v="2022-109"/>
    <d v="2022-01-12T00:00:00"/>
    <x v="4"/>
    <s v="Christine Hughes"/>
    <s v="Email"/>
    <m/>
    <x v="0"/>
    <s v="None"/>
    <m/>
    <x v="0"/>
    <x v="0"/>
    <x v="0"/>
    <m/>
    <x v="0"/>
    <d v="2022-01-20T00:00:00"/>
    <m/>
    <m/>
    <m/>
    <m/>
    <m/>
    <x v="0"/>
    <x v="0"/>
    <x v="0"/>
    <s v="Rogers, Micah"/>
    <m/>
    <m/>
    <s v="Directed to buycrash.com"/>
  </r>
  <r>
    <s v="2022-110"/>
    <d v="2022-01-12T00:00:00"/>
    <x v="0"/>
    <s v="Christine Hughes"/>
    <s v="Email"/>
    <m/>
    <x v="0"/>
    <s v="None"/>
    <m/>
    <x v="0"/>
    <x v="0"/>
    <x v="3"/>
    <m/>
    <x v="0"/>
    <d v="2022-01-13T00:00:00"/>
    <m/>
    <m/>
    <m/>
    <m/>
    <m/>
    <x v="0"/>
    <x v="0"/>
    <x v="0"/>
    <s v="Perry, April"/>
    <m/>
    <m/>
    <s v="No records"/>
  </r>
  <r>
    <s v="2022-111"/>
    <d v="2022-01-12T00:00:00"/>
    <x v="1"/>
    <s v="Christine Hughes"/>
    <s v="Email"/>
    <m/>
    <x v="0"/>
    <s v="None"/>
    <m/>
    <x v="0"/>
    <x v="0"/>
    <x v="0"/>
    <m/>
    <x v="0"/>
    <d v="2022-01-27T00:00:00"/>
    <m/>
    <m/>
    <m/>
    <m/>
    <m/>
    <x v="0"/>
    <x v="0"/>
    <x v="0"/>
    <s v="Clecak, Megan"/>
    <m/>
    <m/>
    <s v="Referred to buycrash"/>
  </r>
  <r>
    <s v="2022-112"/>
    <d v="2022-01-12T00:00:00"/>
    <x v="2"/>
    <s v="Christine Hughes"/>
    <s v="Email"/>
    <m/>
    <x v="0"/>
    <s v="None"/>
    <m/>
    <x v="0"/>
    <x v="0"/>
    <x v="0"/>
    <m/>
    <x v="0"/>
    <d v="2022-01-13T00:00:00"/>
    <m/>
    <m/>
    <m/>
    <m/>
    <m/>
    <x v="0"/>
    <x v="0"/>
    <x v="0"/>
    <s v="Calo, Robyn"/>
    <m/>
    <m/>
    <s v="referred to buycrash"/>
  </r>
  <r>
    <s v="2022-113"/>
    <d v="2022-01-12T00:00:00"/>
    <x v="0"/>
    <s v="Sana Yasinska- Arka Express"/>
    <s v="Email"/>
    <m/>
    <x v="0"/>
    <s v="CIT000161885563"/>
    <m/>
    <x v="7"/>
    <x v="0"/>
    <x v="0"/>
    <m/>
    <x v="0"/>
    <d v="2022-01-13T00:00:00"/>
    <m/>
    <m/>
    <m/>
    <m/>
    <m/>
    <x v="0"/>
    <x v="0"/>
    <x v="0"/>
    <s v="Perry, April"/>
    <m/>
    <m/>
    <s v="Sent citation"/>
  </r>
  <r>
    <s v="2022-114"/>
    <d v="2022-01-12T00:00:00"/>
    <x v="1"/>
    <s v="Jeanette Merchant"/>
    <s v="Email"/>
    <m/>
    <x v="0"/>
    <s v="None"/>
    <m/>
    <x v="5"/>
    <x v="0"/>
    <x v="0"/>
    <m/>
    <x v="0"/>
    <d v="2022-01-13T00:00:00"/>
    <m/>
    <m/>
    <m/>
    <m/>
    <m/>
    <x v="0"/>
    <x v="0"/>
    <x v="0"/>
    <s v="Clecak, Megan"/>
    <m/>
    <m/>
    <s v="No records responsive"/>
  </r>
  <r>
    <s v="2022-115"/>
    <d v="2022-01-12T00:00:00"/>
    <x v="2"/>
    <s v="LexisNexis"/>
    <s v="Email"/>
    <m/>
    <x v="0"/>
    <s v="None"/>
    <m/>
    <x v="5"/>
    <x v="0"/>
    <x v="0"/>
    <m/>
    <x v="0"/>
    <d v="2022-01-13T00:00:00"/>
    <m/>
    <m/>
    <m/>
    <m/>
    <m/>
    <x v="0"/>
    <x v="0"/>
    <x v="0"/>
    <s v="Calo, Robyn"/>
    <m/>
    <m/>
    <s v="sent photos (evidence.com)"/>
  </r>
  <r>
    <s v="2022-116"/>
    <d v="2022-01-13T00:00:00"/>
    <x v="0"/>
    <s v="Christoffer Walker"/>
    <s v="Email"/>
    <m/>
    <x v="0"/>
    <s v="None"/>
    <m/>
    <x v="0"/>
    <x v="0"/>
    <x v="0"/>
    <m/>
    <x v="0"/>
    <d v="2022-01-10T00:00:00"/>
    <m/>
    <m/>
    <m/>
    <m/>
    <m/>
    <x v="0"/>
    <x v="0"/>
    <x v="0"/>
    <s v="Perry, April"/>
    <m/>
    <m/>
    <s v="sent inspection report, denied incident report 5-14-3-4(b)(1)"/>
  </r>
  <r>
    <s v="2022-117"/>
    <d v="2022-01-13T00:00:00"/>
    <x v="1"/>
    <s v="Marilyn Haack- State Farm"/>
    <s v="Email"/>
    <m/>
    <x v="0"/>
    <s v="None"/>
    <m/>
    <x v="0"/>
    <x v="0"/>
    <x v="0"/>
    <m/>
    <x v="0"/>
    <d v="2022-01-25T00:00:00"/>
    <m/>
    <m/>
    <m/>
    <m/>
    <m/>
    <x v="0"/>
    <x v="0"/>
    <x v="0"/>
    <s v="Clecak, Megan"/>
    <m/>
    <m/>
    <s v="No photos "/>
  </r>
  <r>
    <s v="2022-118"/>
    <d v="2022-01-13T00:00:00"/>
    <x v="2"/>
    <s v="Tracy Evans- Kightlinger &amp; Gray"/>
    <s v="Email"/>
    <m/>
    <x v="0"/>
    <m/>
    <m/>
    <x v="0"/>
    <x v="1"/>
    <x v="2"/>
    <m/>
    <x v="0"/>
    <d v="2022-01-13T00:00:00"/>
    <m/>
    <m/>
    <m/>
    <m/>
    <m/>
    <x v="0"/>
    <x v="0"/>
    <x v="0"/>
    <s v="Calo, Robyn"/>
    <m/>
    <m/>
    <s v="No video recorded"/>
  </r>
  <r>
    <s v="2022-119"/>
    <d v="2022-01-13T00:00:00"/>
    <x v="4"/>
    <s v="Jeanette Merchant"/>
    <s v="Email"/>
    <m/>
    <x v="0"/>
    <s v="None"/>
    <m/>
    <x v="0"/>
    <x v="0"/>
    <x v="0"/>
    <m/>
    <x v="0"/>
    <d v="2022-01-20T00:00:00"/>
    <m/>
    <m/>
    <m/>
    <m/>
    <m/>
    <x v="0"/>
    <x v="0"/>
    <x v="0"/>
    <s v="Rogers, Micah"/>
    <m/>
    <m/>
    <s v="No records responsive"/>
  </r>
  <r>
    <s v="2022-120"/>
    <d v="2022-01-13T00:00:00"/>
    <x v="0"/>
    <s v="Kelli Paulich- Habush Habush Rottier"/>
    <s v="Email"/>
    <m/>
    <x v="0"/>
    <s v="Crash 202100316968"/>
    <m/>
    <x v="0"/>
    <x v="1"/>
    <x v="1"/>
    <m/>
    <x v="0"/>
    <d v="2022-02-01T00:00:00"/>
    <n v="15"/>
    <n v="15"/>
    <d v="2022-03-04T00:00:00"/>
    <n v="5154324"/>
    <m/>
    <x v="0"/>
    <x v="0"/>
    <x v="0"/>
    <s v="Perry, April"/>
    <m/>
    <m/>
    <s v="Sent photos, 911, CAD and body dash cam (evidence.com)"/>
  </r>
  <r>
    <s v="2022-121"/>
    <d v="2022-01-13T00:00:00"/>
    <x v="4"/>
    <s v="Briana Murphy- LaPorte County Probation Dep"/>
    <s v="Email"/>
    <m/>
    <x v="0"/>
    <m/>
    <m/>
    <x v="5"/>
    <x v="0"/>
    <x v="0"/>
    <m/>
    <x v="0"/>
    <d v="2022-01-26T00:00:00"/>
    <m/>
    <m/>
    <m/>
    <m/>
    <m/>
    <x v="0"/>
    <x v="0"/>
    <x v="0"/>
    <s v="Rogers, Micah"/>
    <m/>
    <m/>
    <s v="Sent criminal transcript and incident report"/>
  </r>
  <r>
    <s v="2022-122"/>
    <d v="2022-01-13T00:00:00"/>
    <x v="2"/>
    <s v="Kathleen Casey- Due Diligence Group LLC"/>
    <s v="Email"/>
    <m/>
    <x v="0"/>
    <s v="None"/>
    <m/>
    <x v="5"/>
    <x v="0"/>
    <x v="0"/>
    <m/>
    <x v="0"/>
    <d v="2022-01-14T00:00:00"/>
    <m/>
    <m/>
    <m/>
    <m/>
    <m/>
    <x v="0"/>
    <x v="0"/>
    <x v="0"/>
    <s v="Calo, Robyn"/>
    <m/>
    <m/>
    <s v="no records found"/>
  </r>
  <r>
    <s v="2022-123"/>
    <d v="2022-01-14T00:00:00"/>
    <x v="0"/>
    <s v="Katrina Gunderman- Whitten Law"/>
    <s v="Email"/>
    <m/>
    <x v="0"/>
    <s v="Crash 202100387362"/>
    <m/>
    <x v="0"/>
    <x v="0"/>
    <x v="0"/>
    <m/>
    <x v="0"/>
    <d v="2022-01-14T00:00:00"/>
    <m/>
    <m/>
    <m/>
    <m/>
    <m/>
    <x v="0"/>
    <x v="0"/>
    <x v="0"/>
    <s v="Perry, April"/>
    <m/>
    <m/>
    <s v="Sent reconstruction report"/>
  </r>
  <r>
    <s v="2022-124"/>
    <d v="2022-01-14T00:00:00"/>
    <x v="1"/>
    <s v="Jeanette Merchane- CMR"/>
    <s v="Email"/>
    <m/>
    <x v="0"/>
    <s v="None"/>
    <m/>
    <x v="0"/>
    <x v="0"/>
    <x v="0"/>
    <m/>
    <x v="0"/>
    <d v="2022-01-21T00:00:00"/>
    <m/>
    <m/>
    <m/>
    <m/>
    <m/>
    <x v="0"/>
    <x v="0"/>
    <x v="0"/>
    <s v="Clecak, Megan"/>
    <m/>
    <m/>
    <s v="no records responsive"/>
  </r>
  <r>
    <s v="2022-125"/>
    <d v="2022-01-14T00:00:00"/>
    <x v="2"/>
    <s v="Lynn Cooper- AAA Cooper Transportation"/>
    <s v="Email"/>
    <m/>
    <x v="0"/>
    <s v="IN8477002191"/>
    <m/>
    <x v="5"/>
    <x v="0"/>
    <x v="0"/>
    <m/>
    <x v="0"/>
    <d v="2022-01-14T00:00:00"/>
    <m/>
    <m/>
    <m/>
    <m/>
    <m/>
    <x v="0"/>
    <x v="0"/>
    <x v="0"/>
    <s v="Calo, Robyn"/>
    <m/>
    <m/>
    <s v="sent inspection report"/>
  </r>
  <r>
    <s v="2022-126"/>
    <d v="2022-01-14T00:00:00"/>
    <x v="3"/>
    <s v="Katie Licari- Washington Post"/>
    <s v="Email"/>
    <m/>
    <x v="0"/>
    <s v="None"/>
    <m/>
    <x v="5"/>
    <x v="0"/>
    <x v="0"/>
    <m/>
    <x v="0"/>
    <d v="2022-01-31T00:00:00"/>
    <n v="0"/>
    <m/>
    <m/>
    <m/>
    <m/>
    <x v="0"/>
    <x v="0"/>
    <x v="0"/>
    <s v="Forbes, Cynthia"/>
    <m/>
    <m/>
    <s v="Referred to prior response. No new search conducted"/>
  </r>
  <r>
    <s v="2022-127"/>
    <d v="2022-01-14T00:00:00"/>
    <x v="2"/>
    <s v="Jacob Marshall- Rimkus"/>
    <s v="Email"/>
    <m/>
    <x v="0"/>
    <s v="Crash 202000056757"/>
    <m/>
    <x v="0"/>
    <x v="1"/>
    <x v="2"/>
    <m/>
    <x v="0"/>
    <d v="2022-01-14T00:00:00"/>
    <m/>
    <m/>
    <m/>
    <m/>
    <m/>
    <x v="0"/>
    <x v="0"/>
    <x v="0"/>
    <s v="Calo, Robyn"/>
    <m/>
    <m/>
    <s v="sent 911 audio and CAD"/>
  </r>
  <r>
    <s v="2022-128"/>
    <d v="2022-01-14T00:00:00"/>
    <x v="4"/>
    <s v="Jeanette Merchant "/>
    <s v="Email"/>
    <m/>
    <x v="0"/>
    <s v="None"/>
    <m/>
    <x v="0"/>
    <x v="0"/>
    <x v="0"/>
    <m/>
    <x v="0"/>
    <d v="2022-01-20T00:00:00"/>
    <m/>
    <m/>
    <m/>
    <m/>
    <m/>
    <x v="0"/>
    <x v="0"/>
    <x v="0"/>
    <s v="Rogers, Micah"/>
    <m/>
    <m/>
    <s v="No records responsive"/>
  </r>
  <r>
    <s v="2022-129"/>
    <d v="2022-01-14T00:00:00"/>
    <x v="1"/>
    <s v="Larken - Hendricks County Communication"/>
    <s v="Email"/>
    <m/>
    <x v="0"/>
    <s v="None"/>
    <m/>
    <x v="5"/>
    <x v="0"/>
    <x v="0"/>
    <m/>
    <x v="0"/>
    <d v="2022-01-20T00:00:00"/>
    <m/>
    <m/>
    <m/>
    <m/>
    <m/>
    <x v="0"/>
    <x v="0"/>
    <x v="0"/>
    <s v="Clecak, Megan"/>
    <m/>
    <m/>
    <s v="Approved release of 911 call by Hamilton County"/>
  </r>
  <r>
    <s v="2022-130"/>
    <d v="2022-01-14T00:00:00"/>
    <x v="4"/>
    <s v="Lexis Nexis 162440881"/>
    <s v="Email"/>
    <m/>
    <x v="0"/>
    <s v="None"/>
    <m/>
    <x v="5"/>
    <x v="0"/>
    <x v="0"/>
    <m/>
    <x v="0"/>
    <d v="2022-01-20T00:00:00"/>
    <m/>
    <m/>
    <m/>
    <m/>
    <m/>
    <x v="0"/>
    <x v="0"/>
    <x v="0"/>
    <s v="Rogers, Micah"/>
    <m/>
    <m/>
    <s v="Referred to IMPD"/>
  </r>
  <r>
    <s v="2022-131"/>
    <d v="2022-01-14T00:00:00"/>
    <x v="0"/>
    <s v="Lexis Nexis 162444691"/>
    <s v="Email"/>
    <m/>
    <x v="0"/>
    <s v="None"/>
    <m/>
    <x v="5"/>
    <x v="0"/>
    <x v="0"/>
    <m/>
    <x v="0"/>
    <d v="2022-01-18T00:00:00"/>
    <m/>
    <m/>
    <m/>
    <m/>
    <m/>
    <x v="0"/>
    <x v="0"/>
    <x v="0"/>
    <s v="Perry, April"/>
    <m/>
    <m/>
    <s v="Reconstruction not finished"/>
  </r>
  <r>
    <s v="2022-132"/>
    <d v="2022-01-15T00:00:00"/>
    <x v="2"/>
    <s v="Brian Anderson"/>
    <s v="Email"/>
    <m/>
    <x v="0"/>
    <m/>
    <m/>
    <x v="0"/>
    <x v="0"/>
    <x v="1"/>
    <m/>
    <x v="0"/>
    <d v="2022-01-18T00:00:00"/>
    <m/>
    <m/>
    <m/>
    <m/>
    <m/>
    <x v="0"/>
    <x v="0"/>
    <x v="0"/>
    <s v="Calo, Robyn"/>
    <m/>
    <m/>
    <s v="Sent CAD"/>
  </r>
  <r>
    <s v="2022-133"/>
    <d v="2022-01-15T00:00:00"/>
    <x v="3"/>
    <s v="Audra Garcia"/>
    <s v="Email"/>
    <m/>
    <x v="0"/>
    <s v="Audra Garcia"/>
    <m/>
    <x v="4"/>
    <x v="0"/>
    <x v="0"/>
    <m/>
    <x v="0"/>
    <d v="2022-02-02T00:00:00"/>
    <n v="0"/>
    <m/>
    <m/>
    <m/>
    <m/>
    <x v="0"/>
    <x v="0"/>
    <x v="0"/>
    <s v="Forbes, Cynthia"/>
    <m/>
    <m/>
    <s v="Sent 2015 info from Capt. Harper, do not have 2011-14"/>
  </r>
  <r>
    <s v="2022-134"/>
    <d v="2022-01-17T00:00:00"/>
    <x v="1"/>
    <s v="Kristen Scheier - Western Reserve Group"/>
    <s v="Email"/>
    <m/>
    <x v="0"/>
    <s v="None"/>
    <m/>
    <x v="0"/>
    <x v="0"/>
    <x v="1"/>
    <m/>
    <x v="0"/>
    <d v="2022-01-25T00:00:00"/>
    <m/>
    <m/>
    <m/>
    <m/>
    <m/>
    <x v="0"/>
    <x v="0"/>
    <x v="0"/>
    <s v="Clecak, Megan"/>
    <m/>
    <m/>
    <s v="Sent photos (evidence.com)"/>
  </r>
  <r>
    <s v="2022-135"/>
    <d v="2022-01-17T00:00:00"/>
    <x v="4"/>
    <s v="Christine Hughes"/>
    <s v="Email"/>
    <m/>
    <x v="0"/>
    <s v="None"/>
    <m/>
    <x v="0"/>
    <x v="0"/>
    <x v="0"/>
    <m/>
    <x v="0"/>
    <d v="2022-01-20T00:00:00"/>
    <m/>
    <m/>
    <m/>
    <m/>
    <m/>
    <x v="0"/>
    <x v="0"/>
    <x v="0"/>
    <s v="Rogers, Micah"/>
    <m/>
    <m/>
    <s v="No records responsive"/>
  </r>
  <r>
    <s v="2022-136"/>
    <d v="2022-01-17T00:00:00"/>
    <x v="4"/>
    <s v="Breana Patberg"/>
    <s v="Email"/>
    <m/>
    <x v="0"/>
    <s v="None"/>
    <m/>
    <x v="0"/>
    <x v="0"/>
    <x v="0"/>
    <m/>
    <x v="0"/>
    <d v="2022-01-20T00:00:00"/>
    <m/>
    <m/>
    <m/>
    <m/>
    <m/>
    <x v="0"/>
    <x v="0"/>
    <x v="0"/>
    <s v="Rogers, Micah"/>
    <m/>
    <m/>
    <s v="No records responsive"/>
  </r>
  <r>
    <s v="2022-137"/>
    <d v="2022-01-17T00:00:00"/>
    <x v="4"/>
    <s v="Breana Patberg"/>
    <s v="Email"/>
    <m/>
    <x v="0"/>
    <s v="None"/>
    <m/>
    <x v="0"/>
    <x v="0"/>
    <x v="0"/>
    <m/>
    <x v="0"/>
    <d v="2022-01-20T00:00:00"/>
    <m/>
    <m/>
    <m/>
    <m/>
    <m/>
    <x v="0"/>
    <x v="0"/>
    <x v="0"/>
    <s v="Rogers, Micah"/>
    <m/>
    <m/>
    <s v="Directed to buycrash.com"/>
  </r>
  <r>
    <s v="2022-138"/>
    <d v="2022-01-17T00:00:00"/>
    <x v="4"/>
    <s v="Breana Patberg"/>
    <s v="Email"/>
    <m/>
    <x v="0"/>
    <s v="None"/>
    <m/>
    <x v="0"/>
    <x v="0"/>
    <x v="0"/>
    <m/>
    <x v="0"/>
    <d v="2022-01-20T00:00:00"/>
    <m/>
    <m/>
    <m/>
    <m/>
    <m/>
    <x v="0"/>
    <x v="0"/>
    <x v="0"/>
    <s v="Rogers, Micah"/>
    <m/>
    <m/>
    <s v="No report made"/>
  </r>
  <r>
    <s v="2022-139"/>
    <d v="2022-01-17T00:00:00"/>
    <x v="4"/>
    <s v="Christine Hughes"/>
    <s v="Email"/>
    <m/>
    <x v="0"/>
    <s v="None"/>
    <m/>
    <x v="0"/>
    <x v="0"/>
    <x v="0"/>
    <m/>
    <x v="0"/>
    <d v="2022-01-20T00:00:00"/>
    <m/>
    <m/>
    <m/>
    <m/>
    <m/>
    <x v="0"/>
    <x v="0"/>
    <x v="0"/>
    <s v="Rogers, Micah"/>
    <m/>
    <m/>
    <s v="Denied  5-14-3-4(b)(1), sent media summary"/>
  </r>
  <r>
    <s v="2022-140"/>
    <d v="2022-01-17T00:00:00"/>
    <x v="0"/>
    <s v="Amy Corbin - Whitten Law"/>
    <s v="Email"/>
    <m/>
    <x v="0"/>
    <s v="None"/>
    <m/>
    <x v="0"/>
    <x v="0"/>
    <x v="0"/>
    <m/>
    <x v="0"/>
    <d v="2022-01-25T00:00:00"/>
    <m/>
    <m/>
    <m/>
    <m/>
    <m/>
    <x v="0"/>
    <x v="0"/>
    <x v="0"/>
    <s v="Perry, April"/>
    <m/>
    <m/>
    <s v="Reconstruction not finished yet"/>
  </r>
  <r>
    <s v="2022-141"/>
    <d v="2022-01-17T00:00:00"/>
    <x v="2"/>
    <s v="Hudson Smith - Attic RRG"/>
    <s v="Email"/>
    <m/>
    <x v="0"/>
    <s v="None"/>
    <m/>
    <x v="0"/>
    <x v="0"/>
    <x v="0"/>
    <m/>
    <x v="0"/>
    <d v="2022-01-18T00:00:00"/>
    <m/>
    <m/>
    <m/>
    <m/>
    <m/>
    <x v="0"/>
    <x v="0"/>
    <x v="0"/>
    <s v="Calo, Robyn"/>
    <m/>
    <m/>
    <s v="referred to buycrash"/>
  </r>
  <r>
    <s v="2022-142"/>
    <d v="2022-01-17T00:00:00"/>
    <x v="1"/>
    <s v="Abigail Martin "/>
    <s v="Email"/>
    <m/>
    <x v="0"/>
    <s v="None"/>
    <m/>
    <x v="0"/>
    <x v="0"/>
    <x v="0"/>
    <m/>
    <x v="0"/>
    <d v="2022-01-25T00:00:00"/>
    <m/>
    <m/>
    <m/>
    <m/>
    <m/>
    <x v="0"/>
    <x v="0"/>
    <x v="0"/>
    <s v="Clecak, Megan"/>
    <m/>
    <m/>
    <s v="Referred to buycrash"/>
  </r>
  <r>
    <s v="2022-143"/>
    <d v="2022-01-17T00:00:00"/>
    <x v="0"/>
    <s v="Christine Hughes"/>
    <s v="Email"/>
    <m/>
    <x v="0"/>
    <s v="None"/>
    <m/>
    <x v="0"/>
    <x v="0"/>
    <x v="0"/>
    <m/>
    <x v="0"/>
    <d v="2022-01-18T00:00:00"/>
    <m/>
    <m/>
    <m/>
    <m/>
    <m/>
    <x v="0"/>
    <x v="0"/>
    <x v="0"/>
    <s v="Perry, April"/>
    <m/>
    <m/>
    <s v="No records responsive"/>
  </r>
  <r>
    <s v="2022-144"/>
    <d v="2022-01-17T00:00:00"/>
    <x v="2"/>
    <s v="Nicole Morris - Wisconsin Depart of Justice"/>
    <s v="Email"/>
    <m/>
    <x v="0"/>
    <s v="None"/>
    <m/>
    <x v="1"/>
    <x v="0"/>
    <x v="0"/>
    <m/>
    <x v="0"/>
    <d v="2022-01-19T00:00:00"/>
    <m/>
    <m/>
    <m/>
    <m/>
    <m/>
    <x v="0"/>
    <x v="0"/>
    <x v="0"/>
    <s v="Calo, Robyn"/>
    <m/>
    <m/>
    <s v="Referred to outside agency"/>
  </r>
  <r>
    <s v="2022-145"/>
    <d v="2022-01-18T00:00:00"/>
    <x v="1"/>
    <s v="Pam Schneman- Stephenson et al"/>
    <s v="Email"/>
    <m/>
    <x v="0"/>
    <s v="None"/>
    <m/>
    <x v="1"/>
    <x v="0"/>
    <x v="0"/>
    <m/>
    <x v="0"/>
    <d v="2022-01-18T00:00:00"/>
    <m/>
    <m/>
    <m/>
    <m/>
    <m/>
    <x v="0"/>
    <x v="0"/>
    <x v="0"/>
    <s v="Clecak, Megan"/>
    <m/>
    <m/>
    <s v="Subpoena request"/>
  </r>
  <r>
    <s v="2022-146"/>
    <d v="2022-01-18T00:00:00"/>
    <x v="0"/>
    <s v="Mike Gordon - IOHSA"/>
    <s v="Email"/>
    <m/>
    <x v="0"/>
    <s v="20ISPC01913 202100387662"/>
    <m/>
    <x v="0"/>
    <x v="1"/>
    <x v="1"/>
    <m/>
    <x v="0"/>
    <d v="2022-02-07T00:00:00"/>
    <n v="15"/>
    <m/>
    <m/>
    <m/>
    <m/>
    <x v="0"/>
    <x v="0"/>
    <x v="0"/>
    <s v="Perry, April"/>
    <m/>
    <m/>
    <s v="Sent photos and body cam (evidence.com), recontruction and incident report not finished"/>
  </r>
  <r>
    <s v="2022-147"/>
    <d v="2022-01-18T00:00:00"/>
    <x v="2"/>
    <s v="Christine Hughes"/>
    <s v="Email"/>
    <m/>
    <x v="0"/>
    <s v="None"/>
    <m/>
    <x v="5"/>
    <x v="0"/>
    <x v="0"/>
    <m/>
    <x v="0"/>
    <d v="2022-01-18T00:00:00"/>
    <m/>
    <m/>
    <m/>
    <m/>
    <m/>
    <x v="0"/>
    <x v="0"/>
    <x v="0"/>
    <s v="Calo, Robyn"/>
    <m/>
    <m/>
    <s v="Denied  5-14-3-4(b)(1)"/>
  </r>
  <r>
    <s v="2022-148"/>
    <d v="2022-01-18T00:00:00"/>
    <x v="1"/>
    <s v="Donald Tatone- Custard Insurance"/>
    <s v="Email"/>
    <m/>
    <x v="0"/>
    <s v="None"/>
    <m/>
    <x v="0"/>
    <x v="0"/>
    <x v="0"/>
    <m/>
    <x v="0"/>
    <d v="2022-01-25T00:00:00"/>
    <m/>
    <m/>
    <m/>
    <m/>
    <m/>
    <x v="0"/>
    <x v="0"/>
    <x v="0"/>
    <s v="Clecak, Megan"/>
    <m/>
    <m/>
    <s v="Referred to buycrash"/>
  </r>
  <r>
    <s v="2022-149"/>
    <d v="2022-01-18T00:00:00"/>
    <x v="0"/>
    <s v="Jessica Batman - Truman Law"/>
    <s v="Fax"/>
    <m/>
    <x v="0"/>
    <s v="None"/>
    <m/>
    <x v="0"/>
    <x v="0"/>
    <x v="0"/>
    <m/>
    <x v="0"/>
    <d v="2022-01-20T00:00:00"/>
    <m/>
    <m/>
    <m/>
    <m/>
    <m/>
    <x v="0"/>
    <x v="0"/>
    <x v="0"/>
    <s v="Perry, April"/>
    <m/>
    <m/>
    <s v="Sent photos (evidence.com)"/>
  </r>
  <r>
    <s v="2022-150"/>
    <d v="2022-01-18T00:00:00"/>
    <x v="3"/>
    <s v="Bryce Greene"/>
    <s v="Email"/>
    <m/>
    <x v="0"/>
    <s v="None"/>
    <m/>
    <x v="5"/>
    <x v="0"/>
    <x v="0"/>
    <m/>
    <x v="0"/>
    <d v="2022-02-02T00:00:00"/>
    <m/>
    <m/>
    <m/>
    <m/>
    <m/>
    <x v="0"/>
    <x v="0"/>
    <x v="0"/>
    <s v="Forbes, Cynthia"/>
    <m/>
    <m/>
    <s v="referred to contracts website for search"/>
  </r>
  <r>
    <s v="2022-151"/>
    <d v="2022-01-18T00:00:00"/>
    <x v="2"/>
    <s v="Alex Lopez"/>
    <s v="Email"/>
    <m/>
    <x v="0"/>
    <s v="None"/>
    <m/>
    <x v="1"/>
    <x v="0"/>
    <x v="0"/>
    <m/>
    <x v="0"/>
    <d v="2022-01-18T00:00:00"/>
    <m/>
    <m/>
    <m/>
    <m/>
    <m/>
    <x v="0"/>
    <x v="0"/>
    <x v="0"/>
    <s v="Calo, Robyn"/>
    <m/>
    <m/>
    <s v="No records found- referred to outside agency"/>
  </r>
  <r>
    <s v="2022-152"/>
    <d v="2022-01-18T00:00:00"/>
    <x v="1"/>
    <s v="Larkin- Hamilton County Dispatch Operations"/>
    <s v="Email"/>
    <m/>
    <x v="0"/>
    <s v="None"/>
    <m/>
    <x v="0"/>
    <x v="0"/>
    <x v="0"/>
    <m/>
    <x v="0"/>
    <d v="2022-01-20T00:00:00"/>
    <m/>
    <m/>
    <m/>
    <m/>
    <m/>
    <x v="0"/>
    <x v="0"/>
    <x v="0"/>
    <s v="Clecak, Megan"/>
    <m/>
    <m/>
    <s v="Approved release of 911 call by Hamilton County"/>
  </r>
  <r>
    <s v="2022-153"/>
    <d v="2022-01-18T00:00:00"/>
    <x v="4"/>
    <s v="Jeanette Merchant"/>
    <s v="Email"/>
    <m/>
    <x v="0"/>
    <s v="None"/>
    <m/>
    <x v="0"/>
    <x v="0"/>
    <x v="0"/>
    <m/>
    <x v="0"/>
    <d v="2022-01-26T00:00:00"/>
    <m/>
    <m/>
    <m/>
    <m/>
    <m/>
    <x v="0"/>
    <x v="0"/>
    <x v="0"/>
    <s v="Rogers, Micah"/>
    <m/>
    <m/>
    <s v="No records responsive"/>
  </r>
  <r>
    <s v="2022-154"/>
    <d v="2022-01-18T00:00:00"/>
    <x v="0"/>
    <s v="Allena Wilson - Geisleman &amp; Brown"/>
    <s v="Email"/>
    <m/>
    <x v="0"/>
    <s v="Crash 202100445092"/>
    <m/>
    <x v="0"/>
    <x v="0"/>
    <x v="0"/>
    <m/>
    <x v="0"/>
    <d v="2022-01-20T00:00:00"/>
    <m/>
    <m/>
    <m/>
    <m/>
    <m/>
    <x v="0"/>
    <x v="0"/>
    <x v="0"/>
    <s v="Perry, April"/>
    <m/>
    <m/>
    <s v="Sent reconstruction report"/>
  </r>
  <r>
    <s v="2022-155"/>
    <d v="2022-01-18T00:00:00"/>
    <x v="2"/>
    <s v="Crissy Mullins - SRI"/>
    <s v="Email"/>
    <m/>
    <x v="0"/>
    <s v="Crash 202100414793"/>
    <m/>
    <x v="0"/>
    <x v="1"/>
    <x v="1"/>
    <m/>
    <x v="0"/>
    <d v="2022-01-20T00:00:00"/>
    <m/>
    <m/>
    <m/>
    <m/>
    <m/>
    <x v="0"/>
    <x v="0"/>
    <x v="0"/>
    <s v="Calo, Robyn"/>
    <m/>
    <m/>
    <s v="sent 911 audio and CAD- sent video (evidence.com)"/>
  </r>
  <r>
    <s v="2022-156"/>
    <d v="2022-01-18T00:00:00"/>
    <x v="1"/>
    <s v="Shannon Cox - Isaacs and Isaacs"/>
    <s v="Email"/>
    <m/>
    <x v="0"/>
    <s v="Crash 202100465902"/>
    <m/>
    <x v="0"/>
    <x v="1"/>
    <x v="1"/>
    <m/>
    <x v="0"/>
    <d v="2022-02-14T00:00:00"/>
    <m/>
    <m/>
    <m/>
    <m/>
    <m/>
    <x v="0"/>
    <x v="0"/>
    <x v="0"/>
    <s v="Clecak, Megan"/>
    <m/>
    <m/>
    <s v="Sent CAD and photos/videos (evidence.com cases)"/>
  </r>
  <r>
    <s v="2022-157"/>
    <d v="2022-01-19T00:00:00"/>
    <x v="4"/>
    <s v="Devin Quintard - Wyoming Depart of Public Safety"/>
    <s v="Email"/>
    <m/>
    <x v="0"/>
    <s v="None"/>
    <m/>
    <x v="6"/>
    <x v="0"/>
    <x v="0"/>
    <m/>
    <x v="0"/>
    <d v="2022-01-26T00:00:00"/>
    <m/>
    <m/>
    <m/>
    <m/>
    <m/>
    <x v="0"/>
    <x v="0"/>
    <x v="0"/>
    <s v="Rogers, Micah"/>
    <m/>
    <m/>
    <s v="Sent warning for Andrew Smith"/>
  </r>
  <r>
    <s v="2022-158"/>
    <d v="2022-01-19T00:00:00"/>
    <x v="0"/>
    <s v="Linda Toschlog - Kightlinger Gray"/>
    <s v="Mail"/>
    <m/>
    <x v="0"/>
    <s v="Crash 202100482578"/>
    <m/>
    <x v="0"/>
    <x v="1"/>
    <x v="1"/>
    <m/>
    <x v="0"/>
    <d v="2022-02-15T00:00:00"/>
    <m/>
    <m/>
    <m/>
    <m/>
    <m/>
    <x v="0"/>
    <x v="0"/>
    <x v="0"/>
    <s v="Perry, April"/>
    <m/>
    <m/>
    <s v="Sent 911, CAD Reconstruction, Incident, Photos and body and dash cam (evidence.com)"/>
  </r>
  <r>
    <s v="2022-159"/>
    <d v="2022-01-19T00:00:00"/>
    <x v="2"/>
    <s v="Brian Custy - Custy Law Firm"/>
    <s v="Mail"/>
    <m/>
    <x v="0"/>
    <s v="IN5942004807/202100489602"/>
    <m/>
    <x v="0"/>
    <x v="1"/>
    <x v="1"/>
    <m/>
    <x v="0"/>
    <d v="2022-01-19T00:00:00"/>
    <m/>
    <m/>
    <m/>
    <m/>
    <m/>
    <x v="0"/>
    <x v="0"/>
    <x v="0"/>
    <s v="Calo, Robyn"/>
    <m/>
    <m/>
    <s v="sent inspection report. sent videos and photos (evidence.com)- referred to outside agency"/>
  </r>
  <r>
    <s v="2022-160"/>
    <d v="2022-01-19T00:00:00"/>
    <x v="1"/>
    <s v="Rodney Johnson"/>
    <s v="Mail"/>
    <m/>
    <x v="0"/>
    <s v="Rodney Johnson"/>
    <m/>
    <x v="5"/>
    <x v="0"/>
    <x v="0"/>
    <m/>
    <x v="0"/>
    <d v="2022-01-26T00:00:00"/>
    <m/>
    <m/>
    <m/>
    <m/>
    <m/>
    <x v="0"/>
    <x v="0"/>
    <x v="0"/>
    <s v="Clecak, Megan"/>
    <m/>
    <m/>
    <s v="Referred to other police agency"/>
  </r>
  <r>
    <s v="2022-161"/>
    <d v="2022-01-19T00:00:00"/>
    <x v="0"/>
    <s v="Sarah Martin - Ken Nunn"/>
    <s v="Email"/>
    <m/>
    <x v="0"/>
    <s v="None"/>
    <m/>
    <x v="0"/>
    <x v="0"/>
    <x v="0"/>
    <m/>
    <x v="0"/>
    <d v="2022-01-20T00:00:00"/>
    <m/>
    <m/>
    <m/>
    <m/>
    <m/>
    <x v="0"/>
    <x v="0"/>
    <x v="0"/>
    <s v="Perry, April"/>
    <m/>
    <m/>
    <s v="Sent photos (evidence.com)"/>
  </r>
  <r>
    <s v="2022-162"/>
    <d v="2022-01-19T00:00:00"/>
    <x v="4"/>
    <s v="DCSA- Melissa Smith"/>
    <s v="Fax"/>
    <m/>
    <x v="0"/>
    <s v="None"/>
    <m/>
    <x v="6"/>
    <x v="0"/>
    <x v="0"/>
    <m/>
    <x v="0"/>
    <d v="2022-01-19T00:00:00"/>
    <m/>
    <m/>
    <m/>
    <m/>
    <m/>
    <x v="0"/>
    <x v="0"/>
    <x v="0"/>
    <s v="Rogers, Micah"/>
    <m/>
    <m/>
    <s v="Shannon McConeghy- No Records"/>
  </r>
  <r>
    <s v="2022-163"/>
    <d v="2022-01-19T00:00:00"/>
    <x v="2"/>
    <s v="Katie Potter - Hurst Limontes"/>
    <s v="Email"/>
    <m/>
    <x v="0"/>
    <s v="None"/>
    <m/>
    <x v="0"/>
    <x v="0"/>
    <x v="0"/>
    <m/>
    <x v="0"/>
    <d v="2022-01-20T00:00:00"/>
    <m/>
    <m/>
    <m/>
    <m/>
    <m/>
    <x v="0"/>
    <x v="0"/>
    <x v="0"/>
    <s v="Calo, Robyn"/>
    <m/>
    <m/>
    <s v="Unable to locate picture- Officer no longer w/dept"/>
  </r>
  <r>
    <s v="2022-164"/>
    <d v="2022-01-19T00:00:00"/>
    <x v="1"/>
    <s v="Melissa Minor - Boone County Prosecutor"/>
    <s v="Email"/>
    <m/>
    <x v="0"/>
    <s v="None"/>
    <m/>
    <x v="8"/>
    <x v="1"/>
    <x v="0"/>
    <m/>
    <x v="0"/>
    <d v="2022-01-20T00:00:00"/>
    <m/>
    <m/>
    <m/>
    <m/>
    <m/>
    <x v="0"/>
    <x v="0"/>
    <x v="0"/>
    <s v="Clecak, Megan"/>
    <m/>
    <m/>
    <s v="Referred to ISP Troopers"/>
  </r>
  <r>
    <s v="2022-165"/>
    <d v="2022-01-19T00:00:00"/>
    <x v="0"/>
    <s v="Cali Dunn - Gruber Law Offices"/>
    <s v="Email"/>
    <m/>
    <x v="0"/>
    <m/>
    <m/>
    <x v="0"/>
    <x v="0"/>
    <x v="0"/>
    <m/>
    <x v="0"/>
    <d v="2022-01-19T00:00:00"/>
    <m/>
    <m/>
    <m/>
    <m/>
    <m/>
    <x v="0"/>
    <x v="0"/>
    <x v="0"/>
    <s v="Perry, April"/>
    <m/>
    <m/>
    <s v="Referred to buycrash"/>
  </r>
  <r>
    <s v="2022-166"/>
    <d v="2022-01-19T00:00:00"/>
    <x v="5"/>
    <s v="Thomas Datzman - Metzger Roast LLP"/>
    <s v="Email"/>
    <m/>
    <x v="0"/>
    <s v="None"/>
    <m/>
    <x v="0"/>
    <x v="0"/>
    <x v="1"/>
    <m/>
    <x v="0"/>
    <d v="2022-01-19T00:00:00"/>
    <m/>
    <m/>
    <m/>
    <m/>
    <m/>
    <x v="0"/>
    <x v="0"/>
    <x v="0"/>
    <s v="Pitts, Jeff"/>
    <m/>
    <m/>
    <s v="Approved release of 911 call by Hamilton County"/>
  </r>
  <r>
    <s v="2022-167"/>
    <d v="2022-01-19T00:00:00"/>
    <x v="1"/>
    <s v="Ron Sullivan - Indiana Farm Bureau"/>
    <s v="Email"/>
    <m/>
    <x v="0"/>
    <s v="None"/>
    <m/>
    <x v="0"/>
    <x v="0"/>
    <x v="0"/>
    <m/>
    <x v="0"/>
    <d v="2022-01-20T00:00:00"/>
    <m/>
    <m/>
    <m/>
    <m/>
    <m/>
    <x v="0"/>
    <x v="0"/>
    <x v="0"/>
    <s v="Clecak, Megan"/>
    <m/>
    <m/>
    <s v="Crash recon not complete"/>
  </r>
  <r>
    <s v="2022-168"/>
    <d v="2022-01-19T00:00:00"/>
    <x v="2"/>
    <s v="Makayla Morris - Marion County Coroner"/>
    <s v="Email"/>
    <m/>
    <x v="0"/>
    <s v="None"/>
    <m/>
    <x v="0"/>
    <x v="0"/>
    <x v="0"/>
    <m/>
    <x v="0"/>
    <d v="2022-01-19T00:00:00"/>
    <m/>
    <m/>
    <m/>
    <m/>
    <m/>
    <x v="0"/>
    <x v="0"/>
    <x v="0"/>
    <s v="Calo, Robyn"/>
    <m/>
    <m/>
    <s v="sent crash report"/>
  </r>
  <r>
    <s v="2022-169"/>
    <d v="2022-01-19T00:00:00"/>
    <x v="0"/>
    <s v="Kelsey Chorney- Dynamic Safety LLC"/>
    <s v="Email"/>
    <m/>
    <x v="0"/>
    <s v="Crash 202100500431"/>
    <m/>
    <x v="0"/>
    <x v="1"/>
    <x v="1"/>
    <m/>
    <x v="0"/>
    <d v="2022-02-07T00:00:00"/>
    <m/>
    <m/>
    <m/>
    <m/>
    <m/>
    <x v="0"/>
    <x v="0"/>
    <x v="0"/>
    <s v="Perry, April"/>
    <m/>
    <m/>
    <s v="Sent 911, CAD and body and dash cam (evidence.com)"/>
  </r>
  <r>
    <s v="2022-170"/>
    <d v="2022-01-19T00:00:00"/>
    <x v="3"/>
    <s v="Courtney Crown - CBS4"/>
    <s v="Email"/>
    <m/>
    <x v="0"/>
    <s v="Courtney Crown"/>
    <m/>
    <x v="5"/>
    <x v="0"/>
    <x v="0"/>
    <m/>
    <x v="0"/>
    <d v="2022-02-17T00:00:00"/>
    <n v="0"/>
    <m/>
    <m/>
    <m/>
    <m/>
    <x v="0"/>
    <x v="0"/>
    <x v="0"/>
    <s v="Forbes, Cynthia"/>
    <m/>
    <m/>
    <s v="Sent info from Sgt. Berfield"/>
  </r>
  <r>
    <s v="2022-171"/>
    <d v="2022-01-19T00:00:00"/>
    <x v="2"/>
    <s v="Kelsey Chorney- Dynamic Safety LLC"/>
    <s v="Email"/>
    <m/>
    <x v="0"/>
    <s v="Crash 202200007557 202200007469"/>
    <m/>
    <x v="0"/>
    <x v="1"/>
    <x v="1"/>
    <m/>
    <x v="0"/>
    <d v="2022-01-27T00:00:00"/>
    <m/>
    <m/>
    <m/>
    <m/>
    <m/>
    <x v="0"/>
    <x v="0"/>
    <x v="0"/>
    <s v="Calo, Robyn"/>
    <m/>
    <m/>
    <s v="sent audio, CAD, and photos (evidence.com)- denied videos 5-14-3-5.2(c) and incident report 5-14-3-4(b)(1)"/>
  </r>
  <r>
    <s v="2022-172"/>
    <d v="2022-01-19T00:00:00"/>
    <x v="2"/>
    <s v="Kim Page - Caress Worland"/>
    <s v="Email"/>
    <m/>
    <x v="0"/>
    <s v="None"/>
    <m/>
    <x v="5"/>
    <x v="1"/>
    <x v="0"/>
    <m/>
    <x v="0"/>
    <d v="2022-02-01T00:00:00"/>
    <m/>
    <m/>
    <m/>
    <m/>
    <m/>
    <x v="0"/>
    <x v="0"/>
    <x v="0"/>
    <s v="Calo, Robyn"/>
    <m/>
    <m/>
    <s v="Referred to another agency"/>
  </r>
  <r>
    <s v="2022-173"/>
    <d v="2022-01-19T00:00:00"/>
    <x v="4"/>
    <s v="FBI NICS Request - Ronald Clark"/>
    <s v="Email"/>
    <m/>
    <x v="0"/>
    <s v="None"/>
    <m/>
    <x v="3"/>
    <x v="0"/>
    <x v="0"/>
    <m/>
    <x v="0"/>
    <d v="2022-01-26T00:00:00"/>
    <m/>
    <m/>
    <m/>
    <m/>
    <m/>
    <x v="0"/>
    <x v="0"/>
    <x v="0"/>
    <s v="Rogers, Micah"/>
    <m/>
    <m/>
    <s v="Forwarded to criminal history"/>
  </r>
  <r>
    <s v="2022-174"/>
    <d v="2022-01-19T00:00:00"/>
    <x v="1"/>
    <s v="Tim Edmondson - Morgan and Morgan"/>
    <s v="Email"/>
    <m/>
    <x v="0"/>
    <s v="None"/>
    <m/>
    <x v="0"/>
    <x v="1"/>
    <x v="0"/>
    <m/>
    <x v="0"/>
    <d v="2022-02-07T00:00:00"/>
    <m/>
    <m/>
    <m/>
    <m/>
    <m/>
    <x v="0"/>
    <x v="0"/>
    <x v="0"/>
    <s v="Clecak, Megan"/>
    <m/>
    <m/>
    <s v="Canceled request; Floyd PD responded"/>
  </r>
  <r>
    <s v="2022-175"/>
    <d v="2022-01-19T00:00:00"/>
    <x v="0"/>
    <s v="Kristen Bolte - INDOT"/>
    <s v="Email"/>
    <m/>
    <x v="0"/>
    <s v="None"/>
    <m/>
    <x v="0"/>
    <x v="0"/>
    <x v="0"/>
    <m/>
    <x v="0"/>
    <d v="2022-01-21T00:00:00"/>
    <m/>
    <m/>
    <m/>
    <m/>
    <m/>
    <x v="0"/>
    <x v="0"/>
    <x v="0"/>
    <s v="Perry, April"/>
    <m/>
    <m/>
    <s v="Sent photos (evidence.com)"/>
  </r>
  <r>
    <s v="2022-176"/>
    <d v="2022-01-19T00:00:00"/>
    <x v="4"/>
    <s v="DCSA- T. Arney"/>
    <s v="Fax"/>
    <m/>
    <x v="0"/>
    <s v="None"/>
    <m/>
    <x v="6"/>
    <x v="0"/>
    <x v="0"/>
    <m/>
    <x v="0"/>
    <d v="2022-01-26T00:00:00"/>
    <m/>
    <m/>
    <m/>
    <m/>
    <m/>
    <x v="0"/>
    <x v="0"/>
    <x v="0"/>
    <s v="Rogers, Micah"/>
    <m/>
    <m/>
    <s v="Cecilia Kelly- No Records"/>
  </r>
  <r>
    <s v="2022-177"/>
    <d v="2022-01-19T00:00:00"/>
    <x v="4"/>
    <s v="Brianna Rea - Public Defender"/>
    <s v="Email"/>
    <m/>
    <x v="0"/>
    <s v="None"/>
    <m/>
    <x v="3"/>
    <x v="0"/>
    <x v="0"/>
    <m/>
    <x v="0"/>
    <d v="2022-02-07T00:00:00"/>
    <m/>
    <m/>
    <m/>
    <m/>
    <m/>
    <x v="0"/>
    <x v="0"/>
    <x v="0"/>
    <s v="Rogers, Micah"/>
    <m/>
    <m/>
    <s v="Follow up by criminal history"/>
  </r>
  <r>
    <s v="2022-178"/>
    <d v="2022-01-19T00:00:00"/>
    <x v="4"/>
    <s v="Kimberly Vroman - CIB"/>
    <s v="Email"/>
    <m/>
    <x v="0"/>
    <s v="None"/>
    <m/>
    <x v="6"/>
    <x v="0"/>
    <x v="0"/>
    <m/>
    <x v="0"/>
    <d v="2022-01-26T00:00:00"/>
    <m/>
    <m/>
    <m/>
    <m/>
    <m/>
    <x v="0"/>
    <x v="0"/>
    <x v="0"/>
    <s v="Rogers, Micah"/>
    <m/>
    <m/>
    <s v="Forwarded to criminal history"/>
  </r>
  <r>
    <s v="2022-179"/>
    <d v="2022-01-19T00:00:00"/>
    <x v="2"/>
    <s v="Karen Pence Keith"/>
    <s v="Email"/>
    <m/>
    <x v="0"/>
    <m/>
    <m/>
    <x v="5"/>
    <x v="0"/>
    <x v="2"/>
    <m/>
    <x v="0"/>
    <d v="2022-01-20T00:00:00"/>
    <m/>
    <m/>
    <m/>
    <m/>
    <m/>
    <x v="0"/>
    <x v="0"/>
    <x v="0"/>
    <s v="Calo, Robyn"/>
    <m/>
    <m/>
    <s v="Referred to another agency"/>
  </r>
  <r>
    <s v="2022-180"/>
    <d v="2022-01-19T00:00:00"/>
    <x v="4"/>
    <s v="Tristan Chamberlin- Leelanau Prosecutors Office"/>
    <s v="Email"/>
    <m/>
    <x v="0"/>
    <s v="None"/>
    <m/>
    <x v="3"/>
    <x v="0"/>
    <x v="0"/>
    <m/>
    <x v="0"/>
    <d v="2022-02-07T00:00:00"/>
    <m/>
    <m/>
    <m/>
    <m/>
    <m/>
    <x v="0"/>
    <x v="0"/>
    <x v="0"/>
    <s v="Rogers, Micah"/>
    <m/>
    <m/>
    <s v="Forwarded to criminal history"/>
  </r>
  <r>
    <s v="2022-181"/>
    <d v="2022-01-19T00:00:00"/>
    <x v="4"/>
    <s v="Marvin Weinrick- Anchorage Police Department"/>
    <s v="Email"/>
    <m/>
    <x v="0"/>
    <s v="None"/>
    <m/>
    <x v="6"/>
    <x v="0"/>
    <x v="0"/>
    <m/>
    <x v="0"/>
    <d v="2022-01-26T00:00:00"/>
    <m/>
    <m/>
    <m/>
    <m/>
    <m/>
    <x v="0"/>
    <x v="0"/>
    <x v="0"/>
    <s v="Rogers, Micah"/>
    <m/>
    <m/>
    <s v="Sent warning"/>
  </r>
  <r>
    <s v="2022-182"/>
    <d v="2022-01-19T00:00:00"/>
    <x v="1"/>
    <s v="Carolyn Garlock- Scopelitis"/>
    <s v="Email"/>
    <m/>
    <x v="0"/>
    <s v="Crash 202200009787"/>
    <m/>
    <x v="0"/>
    <x v="1"/>
    <x v="1"/>
    <m/>
    <x v="0"/>
    <d v="2022-02-17T00:00:00"/>
    <m/>
    <m/>
    <m/>
    <m/>
    <m/>
    <x v="0"/>
    <x v="0"/>
    <x v="0"/>
    <s v="Clecak, Megan"/>
    <m/>
    <m/>
    <s v="Sent CAD, 911 audio, photos &amp; body/dash cam (evidence.com); no recon/CMV"/>
  </r>
  <r>
    <s v="2022-183"/>
    <d v="2022-01-19T00:00:00"/>
    <x v="3"/>
    <s v="Anna Venarchick"/>
    <s v="Email"/>
    <m/>
    <x v="0"/>
    <s v="Anna Venarchick"/>
    <m/>
    <x v="2"/>
    <x v="0"/>
    <x v="0"/>
    <m/>
    <x v="0"/>
    <d v="2022-02-17T00:00:00"/>
    <n v="0"/>
    <m/>
    <m/>
    <m/>
    <m/>
    <x v="0"/>
    <x v="0"/>
    <x v="0"/>
    <s v="Forbes, Cynthia"/>
    <m/>
    <m/>
    <s v="Sent responsive emails with redaction"/>
  </r>
  <r>
    <s v="2022-184"/>
    <d v="2022-01-20T00:00:00"/>
    <x v="3"/>
    <s v="Luke Rynderman- SXSW Production"/>
    <s v="Email"/>
    <m/>
    <x v="0"/>
    <s v="None"/>
    <m/>
    <x v="1"/>
    <x v="0"/>
    <x v="2"/>
    <m/>
    <x v="0"/>
    <d v="2022-02-02T00:00:00"/>
    <m/>
    <m/>
    <m/>
    <m/>
    <m/>
    <x v="0"/>
    <x v="0"/>
    <x v="0"/>
    <s v="Forbes, Cynthia"/>
    <m/>
    <m/>
    <s v="Denied 5-14-3-4(b)(1) BurgerChef"/>
  </r>
  <r>
    <s v="2022-185"/>
    <d v="2022-01-19T00:00:00"/>
    <x v="0"/>
    <s v="Mike Narvaez"/>
    <s v="Email"/>
    <m/>
    <x v="0"/>
    <s v="IN3909003241"/>
    <m/>
    <x v="5"/>
    <x v="0"/>
    <x v="0"/>
    <m/>
    <x v="0"/>
    <d v="2022-01-21T00:00:00"/>
    <m/>
    <m/>
    <m/>
    <m/>
    <m/>
    <x v="0"/>
    <x v="0"/>
    <x v="0"/>
    <s v="Perry, April"/>
    <m/>
    <m/>
    <s v="Sent Inspection Report"/>
  </r>
  <r>
    <s v="2022-186"/>
    <d v="2022-01-19T00:00:00"/>
    <x v="2"/>
    <s v="Alison Knue"/>
    <s v="Email"/>
    <m/>
    <x v="0"/>
    <s v="None"/>
    <m/>
    <x v="1"/>
    <x v="0"/>
    <x v="2"/>
    <m/>
    <x v="0"/>
    <d v="2022-01-24T00:00:00"/>
    <m/>
    <m/>
    <m/>
    <m/>
    <m/>
    <x v="0"/>
    <x v="0"/>
    <x v="0"/>
    <s v="Calo, Robyn"/>
    <m/>
    <m/>
    <s v="No records found"/>
  </r>
  <r>
    <s v="2022-187"/>
    <d v="2022-01-20T00:00:00"/>
    <x v="1"/>
    <s v="Melissa Minor- Boone County Prosecutor's Office"/>
    <s v="Email"/>
    <m/>
    <x v="0"/>
    <s v="None"/>
    <m/>
    <x v="0"/>
    <x v="1"/>
    <x v="0"/>
    <m/>
    <x v="0"/>
    <d v="2022-01-20T00:00:00"/>
    <m/>
    <m/>
    <m/>
    <m/>
    <m/>
    <x v="0"/>
    <x v="0"/>
    <x v="0"/>
    <s v="Clecak, Megan"/>
    <m/>
    <m/>
    <s v="Referred to ISP Troopers"/>
  </r>
  <r>
    <s v="2022-188"/>
    <d v="2022-01-20T00:00:00"/>
    <x v="0"/>
    <s v="Christine Hughes"/>
    <s v="Email"/>
    <m/>
    <x v="0"/>
    <s v="None"/>
    <m/>
    <x v="0"/>
    <x v="0"/>
    <x v="0"/>
    <m/>
    <x v="0"/>
    <d v="2022-01-24T00:00:00"/>
    <m/>
    <m/>
    <m/>
    <m/>
    <m/>
    <x v="0"/>
    <x v="0"/>
    <x v="0"/>
    <s v="Perry, April"/>
    <m/>
    <m/>
    <s v="Referred to buycrash"/>
  </r>
  <r>
    <s v="2022-189"/>
    <d v="2022-01-20T00:00:00"/>
    <x v="2"/>
    <s v="Christine Hughes"/>
    <s v="Email"/>
    <m/>
    <x v="0"/>
    <s v="None"/>
    <m/>
    <x v="0"/>
    <x v="0"/>
    <x v="0"/>
    <m/>
    <x v="0"/>
    <d v="2022-01-20T00:00:00"/>
    <m/>
    <m/>
    <m/>
    <m/>
    <m/>
    <x v="0"/>
    <x v="0"/>
    <x v="0"/>
    <s v="Calo, Robyn"/>
    <m/>
    <m/>
    <s v="Referred to buycrash"/>
  </r>
  <r>
    <s v="2022-190"/>
    <d v="2022-01-20T00:00:00"/>
    <x v="1"/>
    <s v="Brianna Murphy"/>
    <s v="Email"/>
    <m/>
    <x v="0"/>
    <s v="None"/>
    <m/>
    <x v="3"/>
    <x v="0"/>
    <x v="0"/>
    <m/>
    <x v="0"/>
    <d v="2022-01-26T00:00:00"/>
    <m/>
    <m/>
    <m/>
    <m/>
    <m/>
    <x v="0"/>
    <x v="0"/>
    <x v="0"/>
    <s v="Clecak, Megan"/>
    <m/>
    <m/>
    <s v="Sent Incident report"/>
  </r>
  <r>
    <s v="2022-191"/>
    <d v="2022-01-20T00:00:00"/>
    <x v="4"/>
    <s v="Jessica Edge"/>
    <s v="Email"/>
    <m/>
    <x v="0"/>
    <s v="None"/>
    <m/>
    <x v="6"/>
    <x v="0"/>
    <x v="0"/>
    <m/>
    <x v="0"/>
    <d v="2022-01-26T00:00:00"/>
    <m/>
    <m/>
    <m/>
    <m/>
    <m/>
    <x v="0"/>
    <x v="0"/>
    <x v="0"/>
    <s v="Rogers, Micah"/>
    <m/>
    <m/>
    <s v="Sent ticket"/>
  </r>
  <r>
    <s v="2022-192"/>
    <d v="2022-01-20T00:00:00"/>
    <x v="2"/>
    <s v="Christine Hughes"/>
    <s v="Email"/>
    <m/>
    <x v="0"/>
    <s v="None"/>
    <m/>
    <x v="0"/>
    <x v="0"/>
    <x v="0"/>
    <m/>
    <x v="0"/>
    <d v="2022-01-21T00:00:00"/>
    <m/>
    <m/>
    <m/>
    <m/>
    <m/>
    <x v="0"/>
    <x v="0"/>
    <x v="0"/>
    <s v="Calo, Robyn"/>
    <m/>
    <m/>
    <s v="referred to buycrash"/>
  </r>
  <r>
    <s v="2022-193"/>
    <d v="2022-01-20T00:00:00"/>
    <x v="0"/>
    <s v="LexisNexis"/>
    <s v="Email"/>
    <m/>
    <x v="0"/>
    <s v="None"/>
    <m/>
    <x v="0"/>
    <x v="0"/>
    <x v="0"/>
    <m/>
    <x v="0"/>
    <d v="2022-01-21T00:00:00"/>
    <m/>
    <m/>
    <m/>
    <m/>
    <m/>
    <x v="0"/>
    <x v="0"/>
    <x v="0"/>
    <s v="Perry, April"/>
    <m/>
    <m/>
    <s v="Referred to buycrash"/>
  </r>
  <r>
    <s v="2022-194"/>
    <d v="2022-01-20T00:00:00"/>
    <x v="4"/>
    <s v="City of North Chicago PD"/>
    <s v="Email"/>
    <m/>
    <x v="0"/>
    <s v="None"/>
    <m/>
    <x v="6"/>
    <x v="0"/>
    <x v="0"/>
    <m/>
    <x v="0"/>
    <d v="2022-01-26T00:00:00"/>
    <m/>
    <m/>
    <m/>
    <m/>
    <m/>
    <x v="0"/>
    <x v="0"/>
    <x v="0"/>
    <s v="Rogers, Micah"/>
    <m/>
    <m/>
    <s v="Sent criminal transcript"/>
  </r>
  <r>
    <s v="2022-195"/>
    <d v="2022-01-21T00:00:00"/>
    <x v="1"/>
    <s v="LexisNexis"/>
    <s v="Email"/>
    <m/>
    <x v="0"/>
    <s v="None"/>
    <m/>
    <x v="0"/>
    <x v="0"/>
    <x v="0"/>
    <m/>
    <x v="0"/>
    <d v="2022-01-26T00:00:00"/>
    <m/>
    <m/>
    <m/>
    <m/>
    <m/>
    <x v="0"/>
    <x v="0"/>
    <x v="0"/>
    <s v="Clecak, Megan"/>
    <m/>
    <m/>
    <s v="Referred to buycrash"/>
  </r>
  <r>
    <s v="2022-196"/>
    <d v="2022-01-21T00:00:00"/>
    <x v="2"/>
    <s v="Kiri Altieri- Isaacs and Isaacs"/>
    <s v="Email"/>
    <m/>
    <x v="0"/>
    <s v="None"/>
    <m/>
    <x v="0"/>
    <x v="1"/>
    <x v="2"/>
    <m/>
    <x v="0"/>
    <d v="2022-01-21T00:00:00"/>
    <m/>
    <m/>
    <m/>
    <m/>
    <m/>
    <x v="0"/>
    <x v="0"/>
    <x v="0"/>
    <s v="Calo, Robyn"/>
    <m/>
    <m/>
    <s v="Referred to outside agency"/>
  </r>
  <r>
    <s v="2022-197"/>
    <d v="2022-01-21T00:00:00"/>
    <x v="0"/>
    <s v="Ronna Hunter- Lewis Wagner"/>
    <s v="Email"/>
    <m/>
    <x v="0"/>
    <s v="None"/>
    <m/>
    <x v="0"/>
    <x v="1"/>
    <x v="1"/>
    <m/>
    <x v="0"/>
    <d v="2022-02-15T00:00:00"/>
    <m/>
    <m/>
    <m/>
    <m/>
    <m/>
    <x v="0"/>
    <x v="0"/>
    <x v="0"/>
    <s v="Perry, April"/>
    <m/>
    <m/>
    <s v="Sent photos and body and dash cam (evidence.com)"/>
  </r>
  <r>
    <s v="2022-198"/>
    <d v="2022-01-21T00:00:00"/>
    <x v="1"/>
    <s v="Ron Sullivan- Indiana Farm Insurance"/>
    <s v="Email"/>
    <m/>
    <x v="0"/>
    <s v="None"/>
    <m/>
    <x v="0"/>
    <x v="0"/>
    <x v="1"/>
    <m/>
    <x v="0"/>
    <d v="2022-01-26T00:00:00"/>
    <m/>
    <m/>
    <m/>
    <m/>
    <m/>
    <x v="0"/>
    <x v="0"/>
    <x v="0"/>
    <s v="Clecak, Megan"/>
    <m/>
    <m/>
    <s v="Sent photos on case (evidence.com); 4 photos withheld IC 5-14-3-4(b)(1)"/>
  </r>
  <r>
    <s v="2022-199"/>
    <d v="2022-01-21T00:00:00"/>
    <x v="2"/>
    <s v="Linda Toschlog- Kightlinger &amp; Gray"/>
    <s v="Email"/>
    <m/>
    <x v="0"/>
    <s v="None"/>
    <m/>
    <x v="0"/>
    <x v="0"/>
    <x v="0"/>
    <m/>
    <x v="0"/>
    <d v="2022-01-21T00:00:00"/>
    <m/>
    <m/>
    <m/>
    <m/>
    <m/>
    <x v="0"/>
    <x v="0"/>
    <x v="0"/>
    <s v="Calo, Robyn"/>
    <m/>
    <m/>
    <s v="Recon not complete"/>
  </r>
  <r>
    <s v="2022-200"/>
    <d v="2022-01-21T00:00:00"/>
    <x v="2"/>
    <s v="Brittany Tarver- ICJI"/>
    <s v="Email"/>
    <m/>
    <x v="0"/>
    <s v="Crash 202000320672"/>
    <m/>
    <x v="5"/>
    <x v="0"/>
    <x v="0"/>
    <m/>
    <x v="0"/>
    <d v="2022-01-21T00:00:00"/>
    <m/>
    <m/>
    <m/>
    <m/>
    <m/>
    <x v="0"/>
    <x v="0"/>
    <x v="0"/>
    <s v="Calo, Robyn"/>
    <m/>
    <m/>
    <s v="Sent letter to officer on case"/>
  </r>
  <r>
    <s v="2022-201"/>
    <d v="2022-01-21T00:00:00"/>
    <x v="0"/>
    <s v="Jamie Allen- McCready Garcia &amp; Leet"/>
    <s v="Email"/>
    <m/>
    <x v="0"/>
    <s v="Crash 202100455569"/>
    <m/>
    <x v="0"/>
    <x v="1"/>
    <x v="1"/>
    <m/>
    <x v="0"/>
    <d v="2022-02-08T00:00:00"/>
    <m/>
    <m/>
    <m/>
    <m/>
    <m/>
    <x v="0"/>
    <x v="0"/>
    <x v="0"/>
    <s v="Perry, April"/>
    <m/>
    <m/>
    <s v="Sent dash cam (evidence.com)"/>
  </r>
  <r>
    <s v="2022-202"/>
    <d v="2022-01-21T00:00:00"/>
    <x v="1"/>
    <s v="Jeanette Merchant"/>
    <s v="Email"/>
    <m/>
    <x v="0"/>
    <s v="None"/>
    <m/>
    <x v="0"/>
    <x v="0"/>
    <x v="0"/>
    <m/>
    <x v="0"/>
    <d v="2022-01-26T00:00:00"/>
    <m/>
    <m/>
    <m/>
    <m/>
    <m/>
    <x v="0"/>
    <x v="0"/>
    <x v="0"/>
    <s v="Clecak, Megan"/>
    <m/>
    <m/>
    <s v="No records responsive "/>
  </r>
  <r>
    <s v="2022-203"/>
    <d v="2022-01-21T00:00:00"/>
    <x v="2"/>
    <s v="Crissy Mullins- Stidham Reconstruction"/>
    <s v="Email"/>
    <m/>
    <x v="0"/>
    <s v="Crash 202100467184"/>
    <m/>
    <x v="0"/>
    <x v="1"/>
    <x v="1"/>
    <m/>
    <x v="0"/>
    <d v="2022-01-21T00:00:00"/>
    <m/>
    <m/>
    <m/>
    <m/>
    <m/>
    <x v="0"/>
    <x v="0"/>
    <x v="0"/>
    <s v="Calo, Robyn"/>
    <m/>
    <m/>
    <s v="Sent CAD and photos(evidence.com) - Videos denied under APRA (Ind. Code 5-14-3-5.2(C)."/>
  </r>
  <r>
    <s v="2022-204"/>
    <d v="2022-01-21T00:00:00"/>
    <x v="0"/>
    <s v="Russell Finley- Georgia SORRB"/>
    <s v="Email"/>
    <m/>
    <x v="0"/>
    <s v="33-18874"/>
    <m/>
    <x v="5"/>
    <x v="0"/>
    <x v="0"/>
    <m/>
    <x v="0"/>
    <d v="2022-02-01T00:00:00"/>
    <m/>
    <m/>
    <m/>
    <m/>
    <m/>
    <x v="0"/>
    <x v="0"/>
    <x v="0"/>
    <s v="Perry, April"/>
    <m/>
    <m/>
    <s v="Sent incident report"/>
  </r>
  <r>
    <s v="2022-205"/>
    <d v="2022-01-21T00:00:00"/>
    <x v="1"/>
    <s v="Tracy Rutan- RSB Insurance Claims "/>
    <s v="Email"/>
    <m/>
    <x v="0"/>
    <s v="None"/>
    <m/>
    <x v="0"/>
    <x v="0"/>
    <x v="0"/>
    <m/>
    <x v="0"/>
    <d v="2022-01-28T00:00:00"/>
    <m/>
    <m/>
    <m/>
    <m/>
    <m/>
    <x v="0"/>
    <x v="0"/>
    <x v="0"/>
    <s v="Clecak, Megan"/>
    <m/>
    <m/>
    <s v="Referred to buycrash"/>
  </r>
  <r>
    <s v="2022-206"/>
    <d v="2022-01-21T00:00:00"/>
    <x v="0"/>
    <s v="Todd Tester- Frontier"/>
    <s v="Email"/>
    <m/>
    <x v="0"/>
    <s v="21ISPC016791"/>
    <m/>
    <x v="1"/>
    <x v="0"/>
    <x v="0"/>
    <m/>
    <x v="0"/>
    <d v="2022-02-07T00:00:00"/>
    <m/>
    <m/>
    <m/>
    <m/>
    <m/>
    <x v="0"/>
    <x v="0"/>
    <x v="0"/>
    <s v="Perry, April"/>
    <m/>
    <m/>
    <s v="Sent media summary"/>
  </r>
  <r>
    <s v="2022-207"/>
    <d v="2022-01-21T00:00:00"/>
    <x v="2"/>
    <s v="Lisa Simpson"/>
    <s v="Email"/>
    <m/>
    <x v="0"/>
    <s v="IN5230007261"/>
    <m/>
    <x v="0"/>
    <x v="0"/>
    <x v="0"/>
    <m/>
    <x v="0"/>
    <d v="2022-01-24T00:00:00"/>
    <m/>
    <m/>
    <m/>
    <m/>
    <m/>
    <x v="0"/>
    <x v="0"/>
    <x v="0"/>
    <s v="Calo, Robyn"/>
    <m/>
    <m/>
    <s v="Sent cmv report"/>
  </r>
  <r>
    <s v="2022-208"/>
    <d v="2022-01-21T00:00:00"/>
    <x v="1"/>
    <s v="LexisNexis"/>
    <s v="Email"/>
    <m/>
    <x v="0"/>
    <s v="None"/>
    <m/>
    <x v="1"/>
    <x v="0"/>
    <x v="0"/>
    <m/>
    <x v="0"/>
    <d v="2022-01-28T00:00:00"/>
    <m/>
    <m/>
    <m/>
    <m/>
    <m/>
    <x v="0"/>
    <x v="0"/>
    <x v="0"/>
    <s v="Clecak, Megan"/>
    <m/>
    <m/>
    <s v="Incident report denied IC 5-14-3-4(b)(1)"/>
  </r>
  <r>
    <s v="2022-209"/>
    <d v="2022-01-22T00:00:00"/>
    <x v="0"/>
    <s v="Torrin Bottrell"/>
    <s v="Email"/>
    <m/>
    <x v="0"/>
    <s v="20ISPC013399"/>
    <m/>
    <x v="1"/>
    <x v="0"/>
    <x v="0"/>
    <m/>
    <x v="0"/>
    <d v="2022-02-04T00:00:00"/>
    <m/>
    <m/>
    <m/>
    <m/>
    <m/>
    <x v="0"/>
    <x v="0"/>
    <x v="0"/>
    <s v="Perry, April"/>
    <m/>
    <m/>
    <s v="Sent media summary"/>
  </r>
  <r>
    <s v="2022-210"/>
    <d v="2022-01-22T00:00:00"/>
    <x v="1"/>
    <s v="Richard Davidson"/>
    <s v="Email"/>
    <m/>
    <x v="0"/>
    <s v="None"/>
    <m/>
    <x v="1"/>
    <x v="0"/>
    <x v="0"/>
    <m/>
    <x v="0"/>
    <d v="2022-02-01T00:00:00"/>
    <m/>
    <m/>
    <m/>
    <m/>
    <m/>
    <x v="0"/>
    <x v="0"/>
    <x v="0"/>
    <s v="Clecak, Megan"/>
    <m/>
    <m/>
    <s v="Denied IC 5-14-3-4(b)(1)"/>
  </r>
  <r>
    <s v="2022-211"/>
    <d v="2022-01-23T00:00:00"/>
    <x v="2"/>
    <s v="Ron Fisher- Blisson Law"/>
    <s v="Email"/>
    <m/>
    <x v="0"/>
    <s v="21ISPC009202"/>
    <m/>
    <x v="0"/>
    <x v="0"/>
    <x v="0"/>
    <m/>
    <x v="0"/>
    <d v="2022-01-24T00:00:00"/>
    <m/>
    <m/>
    <m/>
    <m/>
    <m/>
    <x v="0"/>
    <x v="0"/>
    <x v="0"/>
    <s v="Calo, Robyn"/>
    <m/>
    <m/>
    <s v="Referred to buycrash and sent recon report"/>
  </r>
  <r>
    <s v="2022-212"/>
    <d v="2022-01-24T00:00:00"/>
    <x v="1"/>
    <s v="Kristen Faso- State Farm Litigation Counsel"/>
    <s v="Email"/>
    <m/>
    <x v="0"/>
    <s v="Crash 202100162329"/>
    <m/>
    <x v="0"/>
    <x v="0"/>
    <x v="0"/>
    <m/>
    <x v="0"/>
    <d v="2022-02-07T00:00:00"/>
    <n v="15"/>
    <m/>
    <m/>
    <m/>
    <m/>
    <x v="0"/>
    <x v="0"/>
    <x v="0"/>
    <s v="Clecak, Megan"/>
    <m/>
    <m/>
    <s v="Sent photos"/>
  </r>
  <r>
    <s v="2022-213"/>
    <d v="2022-01-24T00:00:00"/>
    <x v="0"/>
    <s v="Brian Custy- Custy Law Firm"/>
    <s v="Email"/>
    <m/>
    <x v="0"/>
    <s v="Crash 201900102282"/>
    <m/>
    <x v="0"/>
    <x v="1"/>
    <x v="2"/>
    <m/>
    <x v="0"/>
    <d v="2022-02-07T00:00:00"/>
    <n v="16"/>
    <n v="16"/>
    <d v="2023-05-09T00:00:00"/>
    <n v="1550"/>
    <m/>
    <x v="0"/>
    <x v="0"/>
    <x v="0"/>
    <s v="Perry, April"/>
    <m/>
    <m/>
    <s v="Sent photos, 911 and CAD"/>
  </r>
  <r>
    <s v="2022-214"/>
    <d v="2022-01-24T00:00:00"/>
    <x v="2"/>
    <s v="Lori Smith- Ken Nunn"/>
    <s v="Email"/>
    <m/>
    <x v="0"/>
    <s v="None"/>
    <m/>
    <x v="0"/>
    <x v="0"/>
    <x v="0"/>
    <m/>
    <x v="0"/>
    <d v="2022-01-24T00:00:00"/>
    <m/>
    <m/>
    <m/>
    <m/>
    <m/>
    <x v="0"/>
    <x v="0"/>
    <x v="0"/>
    <s v="Calo, Robyn"/>
    <m/>
    <m/>
    <s v="Sent photos (evidence.com)"/>
  </r>
  <r>
    <s v="2022-215"/>
    <d v="2022-01-24T00:00:00"/>
    <x v="1"/>
    <s v="Sarah Crum- Grant County Probation"/>
    <s v="Email"/>
    <m/>
    <x v="0"/>
    <s v="None"/>
    <m/>
    <x v="1"/>
    <x v="0"/>
    <x v="0"/>
    <m/>
    <x v="0"/>
    <d v="2022-02-01T00:00:00"/>
    <m/>
    <m/>
    <m/>
    <m/>
    <m/>
    <x v="0"/>
    <x v="0"/>
    <x v="0"/>
    <s v="Clecak, Megan"/>
    <m/>
    <m/>
    <s v="Referred to local police agency "/>
  </r>
  <r>
    <s v="2022-216"/>
    <d v="2022-01-24T00:00:00"/>
    <x v="0"/>
    <s v="Crissy Mullins- Stidham Reconstruction LLC"/>
    <s v="Email"/>
    <m/>
    <x v="0"/>
    <s v="None"/>
    <m/>
    <x v="0"/>
    <x v="1"/>
    <x v="0"/>
    <m/>
    <x v="0"/>
    <d v="2022-02-04T00:00:00"/>
    <m/>
    <m/>
    <m/>
    <m/>
    <m/>
    <x v="0"/>
    <x v="0"/>
    <x v="0"/>
    <s v="Perry, April"/>
    <m/>
    <m/>
    <s v="Referred to outside agency"/>
  </r>
  <r>
    <s v="2022-217"/>
    <d v="2022-01-24T00:00:00"/>
    <x v="2"/>
    <s v="Bryan Wolfe- Keller &amp; Keller LLP"/>
    <s v="Email"/>
    <m/>
    <x v="0"/>
    <s v="19ISPC008199"/>
    <m/>
    <x v="0"/>
    <x v="1"/>
    <x v="2"/>
    <m/>
    <x v="0"/>
    <d v="2022-01-24T00:00:00"/>
    <n v="18.7"/>
    <n v="18.7"/>
    <d v="2022-01-28T00:00:00"/>
    <n v="155041"/>
    <m/>
    <x v="0"/>
    <x v="0"/>
    <x v="0"/>
    <s v="Calo, Robyn"/>
    <m/>
    <m/>
    <s v="Sent photos, cad, 911 audio, recon report, and cmv report. - Denied incident report &amp; 114 autopsy photos 5-14-3-4(b)(1)"/>
  </r>
  <r>
    <s v="2022-218"/>
    <d v="2022-01-24T00:00:00"/>
    <x v="1"/>
    <s v="Jason Riester"/>
    <s v="Email"/>
    <m/>
    <x v="0"/>
    <s v="None"/>
    <m/>
    <x v="0"/>
    <x v="0"/>
    <x v="1"/>
    <m/>
    <x v="0"/>
    <d v="2022-01-31T00:00:00"/>
    <m/>
    <m/>
    <m/>
    <m/>
    <m/>
    <x v="0"/>
    <x v="0"/>
    <x v="0"/>
    <s v="Clecak, Megan"/>
    <m/>
    <m/>
    <s v="Referred to buycrash; sent photos (evidence.com)"/>
  </r>
  <r>
    <s v="2022-219"/>
    <d v="2022-01-24T00:00:00"/>
    <x v="3"/>
    <s v="Joshua Vollendorf - GTC"/>
    <s v="Email"/>
    <m/>
    <x v="0"/>
    <s v="None"/>
    <m/>
    <x v="4"/>
    <x v="0"/>
    <x v="0"/>
    <m/>
    <x v="0"/>
    <d v="2022-02-02T00:00:00"/>
    <n v="0"/>
    <m/>
    <m/>
    <m/>
    <m/>
    <x v="0"/>
    <x v="0"/>
    <x v="0"/>
    <s v="Forbes, Cynthia"/>
    <m/>
    <m/>
    <s v="Clery request - fwd to Sgt. Berfield"/>
  </r>
  <r>
    <s v="2022-220"/>
    <d v="2022-01-24T00:00:00"/>
    <x v="3"/>
    <s v="Kayla Dwyer - Transportation Reporter"/>
    <s v="Email"/>
    <m/>
    <x v="0"/>
    <s v="Indy Star "/>
    <m/>
    <x v="4"/>
    <x v="0"/>
    <x v="0"/>
    <m/>
    <x v="0"/>
    <d v="2022-02-03T00:00:00"/>
    <n v="0"/>
    <m/>
    <m/>
    <m/>
    <m/>
    <x v="0"/>
    <x v="0"/>
    <x v="0"/>
    <s v="Forbes, Cynthia"/>
    <m/>
    <m/>
    <s v="Sent 2021 stats "/>
  </r>
  <r>
    <s v="2022-221"/>
    <d v="2022-01-25T00:00:00"/>
    <x v="4"/>
    <s v="Lexis Nexis 160999741"/>
    <s v="Email"/>
    <m/>
    <x v="0"/>
    <s v="None"/>
    <m/>
    <x v="0"/>
    <x v="0"/>
    <x v="0"/>
    <m/>
    <x v="0"/>
    <d v="2022-02-01T00:00:00"/>
    <m/>
    <m/>
    <m/>
    <m/>
    <m/>
    <x v="0"/>
    <x v="0"/>
    <x v="0"/>
    <s v="Rogers, Micah"/>
    <m/>
    <m/>
    <s v="Sent CAD "/>
  </r>
  <r>
    <s v="2022-222"/>
    <d v="2022-01-25T00:00:00"/>
    <x v="0"/>
    <s v="Leah Hashagen - Cline King and King"/>
    <s v="Email"/>
    <m/>
    <x v="0"/>
    <s v="Crash 202200022226"/>
    <m/>
    <x v="0"/>
    <x v="1"/>
    <x v="1"/>
    <m/>
    <x v="0"/>
    <d v="2022-02-16T00:00:00"/>
    <m/>
    <m/>
    <m/>
    <m/>
    <m/>
    <x v="0"/>
    <x v="0"/>
    <x v="0"/>
    <s v="Perry, April"/>
    <m/>
    <m/>
    <s v="Sen CAD, photos, dash and body cam (evidence.com)"/>
  </r>
  <r>
    <s v="2022-223"/>
    <d v="2022-01-25T00:00:00"/>
    <x v="4"/>
    <s v="Emily Wehrman - Rubino Roman"/>
    <s v="Email"/>
    <m/>
    <x v="0"/>
    <s v="None"/>
    <m/>
    <x v="1"/>
    <x v="1"/>
    <x v="1"/>
    <m/>
    <x v="0"/>
    <d v="2022-02-07T00:00:00"/>
    <m/>
    <m/>
    <m/>
    <m/>
    <m/>
    <x v="0"/>
    <x v="0"/>
    <x v="0"/>
    <s v="Rogers, Micah"/>
    <m/>
    <m/>
    <s v="Resent all records, video (evidence.com)"/>
  </r>
  <r>
    <s v="2022-224"/>
    <d v="2022-01-25T00:00:00"/>
    <x v="2"/>
    <s v="Christine Hughes - 3331164401"/>
    <s v="Email"/>
    <m/>
    <x v="0"/>
    <m/>
    <m/>
    <x v="0"/>
    <x v="0"/>
    <x v="2"/>
    <m/>
    <x v="0"/>
    <d v="2022-01-25T00:00:00"/>
    <m/>
    <m/>
    <m/>
    <m/>
    <m/>
    <x v="0"/>
    <x v="0"/>
    <x v="0"/>
    <s v="Calo, Robyn"/>
    <m/>
    <m/>
    <s v="No records found"/>
  </r>
  <r>
    <s v="2022-225"/>
    <d v="2022-01-25T00:00:00"/>
    <x v="4"/>
    <s v="Christine Hughes - 3331165669"/>
    <s v="Email"/>
    <m/>
    <x v="0"/>
    <s v="None"/>
    <m/>
    <x v="0"/>
    <x v="0"/>
    <x v="0"/>
    <m/>
    <x v="0"/>
    <d v="2022-02-03T00:00:00"/>
    <m/>
    <m/>
    <m/>
    <m/>
    <m/>
    <x v="0"/>
    <x v="0"/>
    <x v="0"/>
    <s v="Rogers, Micah"/>
    <m/>
    <m/>
    <s v="Directed to buycrash.com"/>
  </r>
  <r>
    <s v="2022-226"/>
    <d v="2022-01-25T00:00:00"/>
    <x v="2"/>
    <s v="Erica Buba - Doehrman Buba Ring"/>
    <s v="Email"/>
    <m/>
    <x v="0"/>
    <s v="None"/>
    <m/>
    <x v="0"/>
    <x v="1"/>
    <x v="1"/>
    <m/>
    <x v="0"/>
    <d v="2022-01-26T00:00:00"/>
    <m/>
    <m/>
    <m/>
    <m/>
    <m/>
    <x v="0"/>
    <x v="0"/>
    <x v="0"/>
    <s v="Calo, Robyn"/>
    <m/>
    <m/>
    <s v="Sent videos (evidence.com)"/>
  </r>
  <r>
    <s v="2022-227"/>
    <d v="2022-01-25T00:00:00"/>
    <x v="1"/>
    <s v="Kristi Smith - Clinton Investigations"/>
    <s v="Email"/>
    <m/>
    <x v="0"/>
    <s v="None"/>
    <m/>
    <x v="0"/>
    <x v="0"/>
    <x v="0"/>
    <m/>
    <x v="0"/>
    <d v="2022-01-26T00:00:00"/>
    <m/>
    <m/>
    <m/>
    <m/>
    <m/>
    <x v="0"/>
    <x v="0"/>
    <x v="0"/>
    <s v="Clecak, Megan"/>
    <m/>
    <m/>
    <s v="Requested to send APRA request via email"/>
  </r>
  <r>
    <s v="2022-228"/>
    <d v="2022-01-25T00:00:00"/>
    <x v="0"/>
    <s v="Brittany Tarver- ICJI"/>
    <s v="Email"/>
    <m/>
    <x v="0"/>
    <s v="None"/>
    <m/>
    <x v="5"/>
    <x v="0"/>
    <x v="0"/>
    <m/>
    <x v="0"/>
    <d v="2022-01-26T00:00:00"/>
    <m/>
    <m/>
    <m/>
    <m/>
    <m/>
    <x v="0"/>
    <x v="0"/>
    <x v="0"/>
    <s v="Perry, April"/>
    <m/>
    <m/>
    <s v="Sent to Officers"/>
  </r>
  <r>
    <s v="2022-229"/>
    <d v="2022-01-25T00:00:00"/>
    <x v="2"/>
    <s v="Kristi Gilbert- Blackburn Romey"/>
    <s v="Email"/>
    <m/>
    <x v="0"/>
    <s v="None"/>
    <m/>
    <x v="0"/>
    <x v="0"/>
    <x v="1"/>
    <m/>
    <x v="0"/>
    <d v="2022-01-26T00:00:00"/>
    <m/>
    <m/>
    <m/>
    <m/>
    <m/>
    <x v="0"/>
    <x v="0"/>
    <x v="0"/>
    <s v="Calo, Robyn"/>
    <m/>
    <m/>
    <s v="sent photos (evidence.com) "/>
  </r>
  <r>
    <s v="2022-230"/>
    <d v="2022-01-25T00:00:00"/>
    <x v="4"/>
    <s v="Christine Hughes 1131641265"/>
    <s v="Email"/>
    <m/>
    <x v="0"/>
    <s v="None"/>
    <m/>
    <x v="0"/>
    <x v="0"/>
    <x v="0"/>
    <m/>
    <x v="0"/>
    <d v="2022-02-03T00:00:00"/>
    <m/>
    <m/>
    <m/>
    <m/>
    <m/>
    <x v="0"/>
    <x v="0"/>
    <x v="0"/>
    <s v="Rogers, Micah"/>
    <m/>
    <m/>
    <s v="Directed to buycrash.com"/>
  </r>
  <r>
    <s v="2022-231"/>
    <d v="2022-01-25T00:00:00"/>
    <x v="4"/>
    <s v="Christine Hughes 3331154297"/>
    <s v="Email"/>
    <m/>
    <x v="0"/>
    <s v="None"/>
    <m/>
    <x v="0"/>
    <x v="0"/>
    <x v="0"/>
    <m/>
    <x v="0"/>
    <d v="2022-02-03T00:00:00"/>
    <m/>
    <m/>
    <m/>
    <m/>
    <m/>
    <x v="0"/>
    <x v="0"/>
    <x v="0"/>
    <s v="Rogers, Micah"/>
    <m/>
    <m/>
    <s v="Directed to buycrash.com"/>
  </r>
  <r>
    <s v="2022-232"/>
    <d v="2022-01-25T00:00:00"/>
    <x v="1"/>
    <s v="Laura Vilim - Valdez and Vilim"/>
    <s v="Email"/>
    <m/>
    <x v="0"/>
    <s v="None"/>
    <m/>
    <x v="1"/>
    <x v="0"/>
    <x v="0"/>
    <m/>
    <x v="0"/>
    <d v="2022-01-26T00:00:00"/>
    <m/>
    <m/>
    <m/>
    <m/>
    <m/>
    <x v="0"/>
    <x v="0"/>
    <x v="0"/>
    <s v="Clecak, Megan"/>
    <m/>
    <m/>
    <s v="Incident report denied (5-14-3-4(b)(1)) "/>
  </r>
  <r>
    <s v="2022-233"/>
    <d v="2022-01-25T00:00:00"/>
    <x v="0"/>
    <s v="Caitlin Gandearilla - Indiana Depart of Health"/>
    <s v="Email"/>
    <m/>
    <x v="0"/>
    <s v="None"/>
    <m/>
    <x v="0"/>
    <x v="0"/>
    <x v="0"/>
    <m/>
    <x v="0"/>
    <d v="2022-01-26T00:00:00"/>
    <m/>
    <m/>
    <m/>
    <m/>
    <m/>
    <x v="0"/>
    <x v="0"/>
    <x v="0"/>
    <s v="Perry, April"/>
    <m/>
    <m/>
    <s v="No records"/>
  </r>
  <r>
    <s v="2022-234"/>
    <d v="2022-01-25T00:00:00"/>
    <x v="4"/>
    <s v="Lexis Nexis - 163939721"/>
    <s v="Email"/>
    <m/>
    <x v="0"/>
    <s v="None"/>
    <m/>
    <x v="0"/>
    <x v="1"/>
    <x v="1"/>
    <m/>
    <x v="0"/>
    <d v="2022-02-03T00:00:00"/>
    <m/>
    <m/>
    <m/>
    <m/>
    <m/>
    <x v="0"/>
    <x v="0"/>
    <x v="0"/>
    <s v="Rogers, Micah"/>
    <m/>
    <m/>
    <s v="Sent videos (evidence.com)"/>
  </r>
  <r>
    <s v="2022-235"/>
    <d v="2022-01-25T00:00:00"/>
    <x v="4"/>
    <s v="Lexis Nexis - 164017151"/>
    <s v="Email"/>
    <m/>
    <x v="0"/>
    <s v="None"/>
    <m/>
    <x v="0"/>
    <x v="0"/>
    <x v="0"/>
    <m/>
    <x v="0"/>
    <d v="2022-02-03T00:00:00"/>
    <m/>
    <m/>
    <m/>
    <m/>
    <m/>
    <x v="0"/>
    <x v="0"/>
    <x v="0"/>
    <s v="Rogers, Micah"/>
    <m/>
    <m/>
    <s v="Directed to buycrash.com"/>
  </r>
  <r>
    <s v="2022-236"/>
    <d v="2022-01-25T00:00:00"/>
    <x v="2"/>
    <s v="Lisa Oldham - Christie Farrell Lee"/>
    <s v="Email"/>
    <m/>
    <x v="0"/>
    <s v="Crash 202100478684"/>
    <m/>
    <x v="0"/>
    <x v="0"/>
    <x v="1"/>
    <m/>
    <x v="0"/>
    <d v="2022-01-26T00:00:00"/>
    <m/>
    <m/>
    <m/>
    <m/>
    <m/>
    <x v="0"/>
    <x v="0"/>
    <x v="0"/>
    <s v="Calo, Robyn"/>
    <m/>
    <m/>
    <s v="Sent 911 and CAD- No photos"/>
  </r>
  <r>
    <s v="2022-237"/>
    <d v="2022-01-26T00:00:00"/>
    <x v="1"/>
    <s v="Mark Kelly"/>
    <s v="Mail"/>
    <m/>
    <x v="0"/>
    <s v="None"/>
    <m/>
    <x v="0"/>
    <x v="0"/>
    <x v="0"/>
    <m/>
    <x v="0"/>
    <d v="2022-01-26T00:00:00"/>
    <m/>
    <m/>
    <m/>
    <m/>
    <m/>
    <x v="0"/>
    <x v="0"/>
    <x v="0"/>
    <s v="Clecak, Megan"/>
    <m/>
    <m/>
    <s v="Requested to re-send APRA request via email"/>
  </r>
  <r>
    <s v="2022-238"/>
    <d v="2022-01-26T00:00:00"/>
    <x v="4"/>
    <s v="DCSA- Ashly Davis"/>
    <s v="Fax"/>
    <m/>
    <x v="0"/>
    <s v="None"/>
    <m/>
    <x v="6"/>
    <x v="0"/>
    <x v="0"/>
    <m/>
    <x v="0"/>
    <d v="2022-01-26T00:00:00"/>
    <m/>
    <m/>
    <m/>
    <m/>
    <m/>
    <x v="0"/>
    <x v="0"/>
    <x v="0"/>
    <s v="Rogers, Micah"/>
    <m/>
    <m/>
    <s v="Elston Hodge- Ticket and warning"/>
  </r>
  <r>
    <s v="2022-239"/>
    <d v="2022-01-26T00:00:00"/>
    <x v="4"/>
    <s v="DCSA- Ashly Davis"/>
    <s v="Fax"/>
    <m/>
    <x v="0"/>
    <s v="None"/>
    <m/>
    <x v="6"/>
    <x v="0"/>
    <x v="0"/>
    <m/>
    <x v="0"/>
    <d v="2022-01-26T00:00:00"/>
    <m/>
    <m/>
    <m/>
    <m/>
    <m/>
    <x v="0"/>
    <x v="0"/>
    <x v="0"/>
    <s v="Rogers, Micah"/>
    <m/>
    <m/>
    <s v="James Kling- No Records"/>
  </r>
  <r>
    <s v="2022-240"/>
    <d v="2022-01-26T00:00:00"/>
    <x v="4"/>
    <s v="DCSA- Ashly Davis"/>
    <s v="Fax"/>
    <m/>
    <x v="0"/>
    <s v="None"/>
    <m/>
    <x v="6"/>
    <x v="0"/>
    <x v="0"/>
    <m/>
    <x v="0"/>
    <d v="2022-01-26T00:00:00"/>
    <m/>
    <m/>
    <m/>
    <m/>
    <m/>
    <x v="0"/>
    <x v="0"/>
    <x v="0"/>
    <s v="Rogers, Micah"/>
    <m/>
    <m/>
    <s v="Lee Turner- Criminal Transcripts, Ticket, Warning"/>
  </r>
  <r>
    <s v="2022-241"/>
    <d v="2022-01-26T00:00:00"/>
    <x v="4"/>
    <s v="DCSA- Ashly Davis"/>
    <s v="Fax"/>
    <m/>
    <x v="0"/>
    <s v="None"/>
    <m/>
    <x v="6"/>
    <x v="0"/>
    <x v="0"/>
    <m/>
    <x v="0"/>
    <d v="2022-01-26T00:00:00"/>
    <m/>
    <m/>
    <m/>
    <m/>
    <m/>
    <x v="0"/>
    <x v="0"/>
    <x v="0"/>
    <s v="Rogers, Micah"/>
    <m/>
    <m/>
    <s v="Marvin Harris Jr.- No Records"/>
  </r>
  <r>
    <s v="2022-242"/>
    <d v="2022-01-26T00:00:00"/>
    <x v="4"/>
    <s v="DCSA- Tracy Green"/>
    <s v="Fax"/>
    <m/>
    <x v="0"/>
    <s v="None"/>
    <m/>
    <x v="6"/>
    <x v="0"/>
    <x v="0"/>
    <m/>
    <x v="0"/>
    <d v="2022-01-26T00:00:00"/>
    <m/>
    <m/>
    <m/>
    <m/>
    <m/>
    <x v="0"/>
    <x v="0"/>
    <x v="0"/>
    <s v="Rogers, Micah"/>
    <m/>
    <m/>
    <s v="Amy Hole- No Records"/>
  </r>
  <r>
    <s v="2022-243"/>
    <d v="2022-01-26T00:00:00"/>
    <x v="4"/>
    <s v="DCSA- Tracy Green"/>
    <s v="Fax"/>
    <m/>
    <x v="0"/>
    <s v="None"/>
    <m/>
    <x v="6"/>
    <x v="0"/>
    <x v="0"/>
    <m/>
    <x v="0"/>
    <d v="2022-01-26T00:00:00"/>
    <m/>
    <m/>
    <m/>
    <m/>
    <m/>
    <x v="0"/>
    <x v="0"/>
    <x v="0"/>
    <s v="Rogers, Micah"/>
    <m/>
    <m/>
    <s v="Jefferson Raber- Criminal Transcript, Ticket, Warning"/>
  </r>
  <r>
    <s v="2022-244"/>
    <d v="2022-01-26T00:00:00"/>
    <x v="4"/>
    <s v="DCSA- Tracy Green"/>
    <s v="Fax"/>
    <m/>
    <x v="0"/>
    <s v="None"/>
    <m/>
    <x v="6"/>
    <x v="0"/>
    <x v="0"/>
    <m/>
    <x v="0"/>
    <d v="2022-01-26T00:00:00"/>
    <m/>
    <m/>
    <m/>
    <m/>
    <m/>
    <x v="0"/>
    <x v="0"/>
    <x v="0"/>
    <s v="Rogers, Micah"/>
    <m/>
    <m/>
    <s v="Olanrewaju Olofintuyi- No Records"/>
  </r>
  <r>
    <s v="2022-245"/>
    <d v="2022-01-26T00:00:00"/>
    <x v="4"/>
    <s v="DCSA- Tracy Green"/>
    <s v="Fax"/>
    <m/>
    <x v="0"/>
    <s v="None"/>
    <m/>
    <x v="6"/>
    <x v="0"/>
    <x v="0"/>
    <m/>
    <x v="0"/>
    <d v="2022-01-26T00:00:00"/>
    <m/>
    <m/>
    <m/>
    <m/>
    <m/>
    <x v="0"/>
    <x v="0"/>
    <x v="0"/>
    <s v="Rogers, Micah"/>
    <m/>
    <m/>
    <s v="Peter Brown- No Records"/>
  </r>
  <r>
    <s v="2022-246"/>
    <d v="2022-01-26T00:00:00"/>
    <x v="4"/>
    <s v="DCSA- Christy Jones"/>
    <s v="Fax"/>
    <m/>
    <x v="0"/>
    <s v="None"/>
    <m/>
    <x v="6"/>
    <x v="0"/>
    <x v="0"/>
    <m/>
    <x v="0"/>
    <d v="2022-01-26T00:00:00"/>
    <m/>
    <m/>
    <m/>
    <m/>
    <m/>
    <x v="0"/>
    <x v="0"/>
    <x v="0"/>
    <s v="Rogers, Micah"/>
    <m/>
    <m/>
    <s v="Garrett Schlobohm- Warning"/>
  </r>
  <r>
    <s v="2022-247"/>
    <d v="2022-01-26T00:00:00"/>
    <x v="4"/>
    <s v="DCSA- Jodette Hahn"/>
    <s v="Fax"/>
    <m/>
    <x v="0"/>
    <s v="None"/>
    <m/>
    <x v="6"/>
    <x v="0"/>
    <x v="0"/>
    <m/>
    <x v="0"/>
    <d v="2022-01-26T00:00:00"/>
    <m/>
    <m/>
    <m/>
    <m/>
    <m/>
    <x v="0"/>
    <x v="0"/>
    <x v="0"/>
    <s v="Rogers, Micah"/>
    <m/>
    <m/>
    <s v="Wanda West- Criiminal Transcript"/>
  </r>
  <r>
    <s v="2022-248"/>
    <d v="2022-01-26T00:00:00"/>
    <x v="4"/>
    <s v="DCSA- Jodette Hahn"/>
    <s v="Fax"/>
    <m/>
    <x v="0"/>
    <s v="None"/>
    <m/>
    <x v="6"/>
    <x v="0"/>
    <x v="0"/>
    <m/>
    <x v="0"/>
    <d v="2022-01-26T00:00:00"/>
    <m/>
    <m/>
    <m/>
    <m/>
    <m/>
    <x v="0"/>
    <x v="0"/>
    <x v="0"/>
    <s v="Rogers, Micah"/>
    <m/>
    <m/>
    <s v="Brian Long- Ticket and Warning"/>
  </r>
  <r>
    <s v="2022-249"/>
    <d v="2022-01-26T00:00:00"/>
    <x v="0"/>
    <s v="Christine Hughes 3331151291"/>
    <s v="Email"/>
    <m/>
    <x v="0"/>
    <s v="None"/>
    <m/>
    <x v="0"/>
    <x v="0"/>
    <x v="0"/>
    <m/>
    <x v="0"/>
    <d v="2022-01-26T00:00:00"/>
    <m/>
    <m/>
    <m/>
    <m/>
    <m/>
    <x v="0"/>
    <x v="0"/>
    <x v="0"/>
    <s v="Perry, April"/>
    <m/>
    <m/>
    <s v="Referred to buycrash"/>
  </r>
  <r>
    <s v="2022-250"/>
    <d v="2022-01-26T00:00:00"/>
    <x v="2"/>
    <s v="Christine Hughes 3331174501"/>
    <s v="Email"/>
    <m/>
    <x v="0"/>
    <s v="None"/>
    <m/>
    <x v="0"/>
    <x v="0"/>
    <x v="0"/>
    <m/>
    <x v="0"/>
    <d v="2022-01-26T00:00:00"/>
    <m/>
    <m/>
    <m/>
    <m/>
    <m/>
    <x v="0"/>
    <x v="0"/>
    <x v="0"/>
    <s v="Calo, Robyn"/>
    <m/>
    <m/>
    <s v="No records found"/>
  </r>
  <r>
    <s v="2022-251"/>
    <d v="2022-01-26T00:00:00"/>
    <x v="1"/>
    <s v="Mark Dean"/>
    <s v="Email"/>
    <m/>
    <x v="0"/>
    <s v="None"/>
    <m/>
    <x v="0"/>
    <x v="0"/>
    <x v="0"/>
    <m/>
    <x v="0"/>
    <d v="2022-01-26T00:00:00"/>
    <m/>
    <m/>
    <m/>
    <m/>
    <m/>
    <x v="0"/>
    <x v="0"/>
    <x v="0"/>
    <s v="Clecak, Megan"/>
    <m/>
    <m/>
    <s v="No crash records"/>
  </r>
  <r>
    <s v="2022-252"/>
    <d v="2022-01-26T00:00:00"/>
    <x v="4"/>
    <s v="DCSA- Cheryl Young"/>
    <s v="Fax"/>
    <m/>
    <x v="0"/>
    <s v="None"/>
    <m/>
    <x v="6"/>
    <x v="0"/>
    <x v="0"/>
    <m/>
    <x v="0"/>
    <d v="2022-01-26T00:00:00"/>
    <m/>
    <m/>
    <m/>
    <m/>
    <m/>
    <x v="0"/>
    <x v="0"/>
    <x v="0"/>
    <s v="Rogers, Micah"/>
    <m/>
    <m/>
    <s v="Ash Russell- No Records"/>
  </r>
  <r>
    <s v="2022-253"/>
    <d v="2022-01-26T00:00:00"/>
    <x v="4"/>
    <s v="DCSA- Douglas Morgan"/>
    <s v="Fax"/>
    <m/>
    <x v="0"/>
    <s v="None"/>
    <m/>
    <x v="6"/>
    <x v="0"/>
    <x v="0"/>
    <m/>
    <x v="0"/>
    <d v="2022-01-26T00:00:00"/>
    <m/>
    <m/>
    <m/>
    <m/>
    <m/>
    <x v="0"/>
    <x v="0"/>
    <x v="0"/>
    <s v="Rogers, Micah"/>
    <m/>
    <m/>
    <s v="Lisa Lewellen- No Records"/>
  </r>
  <r>
    <s v="2022-254"/>
    <d v="2022-01-26T00:00:00"/>
    <x v="0"/>
    <s v="Kaylee Ramsey - Stephenson Rife"/>
    <s v="Email"/>
    <m/>
    <x v="0"/>
    <s v="None"/>
    <m/>
    <x v="0"/>
    <x v="0"/>
    <x v="0"/>
    <m/>
    <x v="0"/>
    <d v="2022-02-04T00:00:00"/>
    <m/>
    <m/>
    <m/>
    <m/>
    <m/>
    <x v="0"/>
    <x v="0"/>
    <x v="0"/>
    <s v="Perry, April"/>
    <m/>
    <m/>
    <s v="No records responsive"/>
  </r>
  <r>
    <s v="2022-255"/>
    <d v="2022-01-26T00:00:00"/>
    <x v="2"/>
    <s v="Mark Kelley - McGlone Law Office"/>
    <s v="Email"/>
    <m/>
    <x v="0"/>
    <s v="None"/>
    <m/>
    <x v="1"/>
    <x v="0"/>
    <x v="1"/>
    <m/>
    <x v="0"/>
    <d v="2022-01-26T00:00:00"/>
    <m/>
    <m/>
    <m/>
    <m/>
    <m/>
    <x v="0"/>
    <x v="0"/>
    <x v="0"/>
    <s v="Calo, Robyn"/>
    <m/>
    <m/>
    <s v="Sent CAD and photos (evidence.com) Photo case made"/>
  </r>
  <r>
    <s v="2022-256"/>
    <d v="2022-01-26T00:00:00"/>
    <x v="1"/>
    <s v="Angela LaCour - California BMV"/>
    <s v="Email"/>
    <m/>
    <x v="0"/>
    <s v="None"/>
    <m/>
    <x v="1"/>
    <x v="0"/>
    <x v="0"/>
    <m/>
    <x v="0"/>
    <d v="2022-01-26T00:00:00"/>
    <m/>
    <m/>
    <m/>
    <m/>
    <m/>
    <x v="0"/>
    <x v="0"/>
    <x v="0"/>
    <s v="Clecak, Megan"/>
    <m/>
    <m/>
    <s v="Sent incident report"/>
  </r>
  <r>
    <s v="2022-257"/>
    <d v="2022-01-26T00:00:00"/>
    <x v="0"/>
    <s v="Donald Tatone- Custard Insurance"/>
    <s v="Email"/>
    <m/>
    <x v="0"/>
    <s v="Crash 202100433086"/>
    <m/>
    <x v="0"/>
    <x v="0"/>
    <x v="0"/>
    <m/>
    <x v="0"/>
    <d v="2022-02-07T00:00:00"/>
    <m/>
    <m/>
    <m/>
    <m/>
    <m/>
    <x v="0"/>
    <x v="0"/>
    <x v="0"/>
    <s v="Perry, April"/>
    <m/>
    <m/>
    <s v="Sent 911 and CAD "/>
  </r>
  <r>
    <s v="2022-258"/>
    <d v="2022-01-26T00:00:00"/>
    <x v="2"/>
    <s v="Cory Smith - Inmate"/>
    <s v="Mail"/>
    <m/>
    <x v="0"/>
    <s v="Inmate- Corey Smith"/>
    <m/>
    <x v="5"/>
    <x v="0"/>
    <x v="2"/>
    <m/>
    <x v="0"/>
    <d v="2022-01-27T00:00:00"/>
    <m/>
    <m/>
    <m/>
    <m/>
    <m/>
    <x v="0"/>
    <x v="0"/>
    <x v="0"/>
    <s v="Calo, Robyn"/>
    <m/>
    <m/>
    <m/>
  </r>
  <r>
    <s v="2022-259"/>
    <d v="2022-01-26T00:00:00"/>
    <x v="3"/>
    <s v="Peter Fouts - Stracci Law Group"/>
    <s v="Email"/>
    <m/>
    <x v="0"/>
    <s v="Peter Fouts"/>
    <m/>
    <x v="5"/>
    <x v="0"/>
    <x v="0"/>
    <m/>
    <x v="0"/>
    <d v="2022-02-03T00:00:00"/>
    <n v="0"/>
    <m/>
    <m/>
    <m/>
    <m/>
    <x v="0"/>
    <x v="0"/>
    <x v="0"/>
    <s v="Forbes, Cynthia"/>
    <m/>
    <m/>
    <s v="Sent SOP"/>
  </r>
  <r>
    <s v="2022-260"/>
    <d v="2022-01-26T00:00:00"/>
    <x v="1"/>
    <s v="Kristi Smith - Clinton Investigations"/>
    <s v="Email"/>
    <m/>
    <x v="0"/>
    <s v="Crash 202100183346"/>
    <m/>
    <x v="0"/>
    <x v="1"/>
    <x v="2"/>
    <m/>
    <x v="0"/>
    <d v="2022-02-11T00:00:00"/>
    <n v="15"/>
    <m/>
    <m/>
    <m/>
    <m/>
    <x v="0"/>
    <x v="0"/>
    <x v="0"/>
    <s v="Clecak, Megan"/>
    <m/>
    <m/>
    <s v="Sent photos "/>
  </r>
  <r>
    <s v="2022-261"/>
    <d v="2022-01-26T00:00:00"/>
    <x v="2"/>
    <s v="Caroline Corbett- Johnson Jensen"/>
    <s v="Email"/>
    <m/>
    <x v="0"/>
    <s v="Crash 202000274561"/>
    <m/>
    <x v="0"/>
    <x v="0"/>
    <x v="2"/>
    <m/>
    <x v="0"/>
    <d v="2022-02-01T00:00:00"/>
    <n v="15"/>
    <n v="15"/>
    <d v="2022-02-11T00:00:00"/>
    <n v="6236"/>
    <m/>
    <x v="0"/>
    <x v="0"/>
    <x v="0"/>
    <s v="Calo, Robyn"/>
    <m/>
    <m/>
    <s v="Sent Photos"/>
  </r>
  <r>
    <s v="2022-262"/>
    <d v="2022-01-26T00:00:00"/>
    <x v="0"/>
    <s v="Angie Elander- Celina Insurance Group"/>
    <s v="Email"/>
    <m/>
    <x v="0"/>
    <s v="None"/>
    <m/>
    <x v="0"/>
    <x v="0"/>
    <x v="0"/>
    <m/>
    <x v="0"/>
    <d v="2022-01-27T00:00:00"/>
    <m/>
    <m/>
    <m/>
    <m/>
    <m/>
    <x v="0"/>
    <x v="0"/>
    <x v="0"/>
    <s v="Perry, April"/>
    <m/>
    <m/>
    <s v="Sent photos (evidence.com)"/>
  </r>
  <r>
    <s v="2022-263"/>
    <d v="2022-01-26T00:00:00"/>
    <x v="3"/>
    <s v="Gilbert Corsey- WDRB"/>
    <s v="Email"/>
    <m/>
    <x v="0"/>
    <s v="Chappell Investigation"/>
    <m/>
    <x v="1"/>
    <x v="1"/>
    <x v="2"/>
    <m/>
    <x v="0"/>
    <d v="2022-02-02T00:00:00"/>
    <n v="0"/>
    <m/>
    <m/>
    <m/>
    <m/>
    <x v="0"/>
    <x v="0"/>
    <x v="0"/>
    <s v="Forbes, Cynthia"/>
    <m/>
    <m/>
    <s v="Denied 5-14-3-4(b)(1)"/>
  </r>
  <r>
    <s v="2022-264"/>
    <d v="2022-01-26T00:00:00"/>
    <x v="1"/>
    <s v="Christine Hughes"/>
    <s v="Email"/>
    <m/>
    <x v="0"/>
    <s v="None"/>
    <m/>
    <x v="0"/>
    <x v="0"/>
    <x v="0"/>
    <m/>
    <x v="0"/>
    <d v="2022-01-31T00:00:00"/>
    <m/>
    <m/>
    <m/>
    <m/>
    <m/>
    <x v="0"/>
    <x v="0"/>
    <x v="0"/>
    <s v="Clecak, Megan"/>
    <m/>
    <m/>
    <s v="Referred to buycrash"/>
  </r>
  <r>
    <s v="2022-265"/>
    <d v="2022-01-26T00:00:00"/>
    <x v="2"/>
    <s v="Carolyn Garlock- Scopelitis"/>
    <s v="Email"/>
    <m/>
    <x v="0"/>
    <s v="None"/>
    <m/>
    <x v="0"/>
    <x v="0"/>
    <x v="2"/>
    <m/>
    <x v="0"/>
    <d v="2022-01-27T00:00:00"/>
    <m/>
    <m/>
    <m/>
    <m/>
    <m/>
    <x v="0"/>
    <x v="0"/>
    <x v="0"/>
    <s v="Calo, Robyn"/>
    <m/>
    <m/>
    <s v="Sent recon report"/>
  </r>
  <r>
    <s v="2022-266"/>
    <d v="2022-01-26T00:00:00"/>
    <x v="0"/>
    <s v="LexisNexis"/>
    <s v="Email"/>
    <m/>
    <x v="0"/>
    <s v="None"/>
    <m/>
    <x v="0"/>
    <x v="0"/>
    <x v="0"/>
    <m/>
    <x v="0"/>
    <d v="2022-01-27T00:00:00"/>
    <m/>
    <m/>
    <m/>
    <m/>
    <m/>
    <x v="0"/>
    <x v="0"/>
    <x v="0"/>
    <s v="Perry, April"/>
    <m/>
    <m/>
    <s v="Sent photos (evidence.com)"/>
  </r>
  <r>
    <s v="2022-267"/>
    <d v="2022-01-26T00:00:00"/>
    <x v="1"/>
    <s v="Brian Flomer- Patton Ryan"/>
    <s v="Email"/>
    <m/>
    <x v="0"/>
    <s v="Crash 202100057460"/>
    <m/>
    <x v="0"/>
    <x v="0"/>
    <x v="0"/>
    <m/>
    <x v="0"/>
    <d v="2022-01-27T00:00:00"/>
    <m/>
    <m/>
    <m/>
    <m/>
    <m/>
    <x v="0"/>
    <x v="0"/>
    <x v="0"/>
    <s v="Clecak, Megan"/>
    <m/>
    <m/>
    <s v="Crash recon denied (5-14-3-4(b)(1))"/>
  </r>
  <r>
    <s v="2022-268"/>
    <d v="2022-01-26T00:00:00"/>
    <x v="2"/>
    <s v="Alex- MN Safety"/>
    <s v="Email"/>
    <m/>
    <x v="0"/>
    <s v="Fedex 202200039084"/>
    <m/>
    <x v="8"/>
    <x v="1"/>
    <x v="1"/>
    <m/>
    <x v="0"/>
    <d v="2022-01-27T00:00:00"/>
    <m/>
    <m/>
    <m/>
    <m/>
    <m/>
    <x v="0"/>
    <x v="0"/>
    <x v="0"/>
    <s v="Calo, Robyn"/>
    <m/>
    <m/>
    <s v="sent truck dash cam video"/>
  </r>
  <r>
    <s v="2022-269"/>
    <d v="2022-01-26T00:00:00"/>
    <x v="2"/>
    <s v="Nick Kovatch- WSBT-TV"/>
    <s v="Email"/>
    <m/>
    <x v="0"/>
    <s v="Fedex 202200039084"/>
    <m/>
    <x v="8"/>
    <x v="1"/>
    <x v="1"/>
    <m/>
    <x v="0"/>
    <d v="2022-01-27T00:00:00"/>
    <m/>
    <m/>
    <m/>
    <m/>
    <m/>
    <x v="0"/>
    <x v="0"/>
    <x v="0"/>
    <s v="Calo, Robyn"/>
    <m/>
    <m/>
    <s v="Sent truck dash cam video"/>
  </r>
  <r>
    <s v="2022-270"/>
    <d v="2022-01-27T00:00:00"/>
    <x v="0"/>
    <s v="Jim Rigney- Gruber Law"/>
    <s v="Email"/>
    <m/>
    <x v="0"/>
    <s v="Crash 202200009520"/>
    <m/>
    <x v="0"/>
    <x v="1"/>
    <x v="1"/>
    <m/>
    <x v="0"/>
    <d v="2022-02-16T00:00:00"/>
    <m/>
    <m/>
    <m/>
    <m/>
    <m/>
    <x v="0"/>
    <x v="0"/>
    <x v="0"/>
    <s v="Perry, April"/>
    <m/>
    <m/>
    <s v="Sent 911, CAD, body and dash cam (evidence.com)"/>
  </r>
  <r>
    <s v="2022-271"/>
    <d v="2022-01-27T00:00:00"/>
    <x v="1"/>
    <s v="Shannon Herman- LaSalle County Probation "/>
    <s v="Email"/>
    <m/>
    <x v="0"/>
    <s v="None"/>
    <m/>
    <x v="1"/>
    <x v="0"/>
    <x v="0"/>
    <m/>
    <x v="0"/>
    <d v="2022-01-31T00:00:00"/>
    <m/>
    <m/>
    <m/>
    <m/>
    <m/>
    <x v="0"/>
    <x v="0"/>
    <x v="0"/>
    <s v="Clecak, Megan"/>
    <m/>
    <m/>
    <s v="Sent incident report"/>
  </r>
  <r>
    <s v="2022-272"/>
    <d v="2022-01-27T00:00:00"/>
    <x v="1"/>
    <s v="Jennifer Moran- FBI"/>
    <s v="Email"/>
    <m/>
    <x v="0"/>
    <s v="None"/>
    <m/>
    <x v="1"/>
    <x v="0"/>
    <x v="0"/>
    <m/>
    <x v="0"/>
    <d v="2022-01-27T00:00:00"/>
    <m/>
    <m/>
    <m/>
    <m/>
    <m/>
    <x v="0"/>
    <x v="0"/>
    <x v="0"/>
    <s v="Clecak, Megan"/>
    <m/>
    <m/>
    <s v="No records "/>
  </r>
  <r>
    <s v="2022-273"/>
    <d v="2022-01-27T00:00:00"/>
    <x v="2"/>
    <s v="LexisNexis"/>
    <s v="Email"/>
    <m/>
    <x v="0"/>
    <s v="None"/>
    <m/>
    <x v="0"/>
    <x v="1"/>
    <x v="1"/>
    <m/>
    <x v="0"/>
    <d v="2022-02-01T00:00:00"/>
    <m/>
    <m/>
    <m/>
    <m/>
    <m/>
    <x v="0"/>
    <x v="0"/>
    <x v="0"/>
    <s v="Calo, Robyn"/>
    <m/>
    <m/>
    <s v="sent video (evidence.com)"/>
  </r>
  <r>
    <s v="2022-274"/>
    <d v="2022-01-27T00:00:00"/>
    <x v="0"/>
    <s v="LexisNexis"/>
    <s v="Email"/>
    <m/>
    <x v="0"/>
    <s v="None"/>
    <m/>
    <x v="0"/>
    <x v="1"/>
    <x v="1"/>
    <m/>
    <x v="0"/>
    <d v="2022-02-01T00:00:00"/>
    <m/>
    <m/>
    <m/>
    <m/>
    <m/>
    <x v="0"/>
    <x v="0"/>
    <x v="0"/>
    <s v="Perry, April"/>
    <m/>
    <m/>
    <s v="Sent body and dash cam (evidence.com)"/>
  </r>
  <r>
    <s v="2022-275"/>
    <d v="2022-01-27T00:00:00"/>
    <x v="1"/>
    <s v="LexisNexis"/>
    <s v="Email"/>
    <m/>
    <x v="0"/>
    <s v="None"/>
    <m/>
    <x v="1"/>
    <x v="0"/>
    <x v="0"/>
    <m/>
    <x v="0"/>
    <d v="2022-01-31T00:00:00"/>
    <m/>
    <m/>
    <m/>
    <m/>
    <m/>
    <x v="0"/>
    <x v="0"/>
    <x v="0"/>
    <s v="Clecak, Megan"/>
    <m/>
    <m/>
    <s v="Sent media summary; incident report denied 5-14-3-4(b)(1)"/>
  </r>
  <r>
    <s v="2022-276"/>
    <d v="2022-01-28T00:00:00"/>
    <x v="0"/>
    <s v="Isaacs &amp; Isaacs"/>
    <s v="Email"/>
    <m/>
    <x v="0"/>
    <s v="Crash 202100500431"/>
    <m/>
    <x v="0"/>
    <x v="1"/>
    <x v="1"/>
    <m/>
    <x v="0"/>
    <d v="2022-02-08T00:00:00"/>
    <m/>
    <m/>
    <m/>
    <m/>
    <m/>
    <x v="0"/>
    <x v="0"/>
    <x v="0"/>
    <s v="Perry, April"/>
    <m/>
    <m/>
    <s v="Sent 911, CAD and body and dash cam (evidence.com)"/>
  </r>
  <r>
    <s v="2022-277"/>
    <d v="2022-01-28T00:00:00"/>
    <x v="1"/>
    <s v="Bryan Wolfe- Keller and Keller"/>
    <s v="Email"/>
    <m/>
    <x v="0"/>
    <s v="Crash 202000246145 20ISPC010265"/>
    <m/>
    <x v="0"/>
    <x v="0"/>
    <x v="0"/>
    <m/>
    <x v="0"/>
    <d v="2022-01-31T00:00:00"/>
    <n v="15"/>
    <n v="15"/>
    <d v="2022-02-14T00:00:00"/>
    <n v="155110"/>
    <m/>
    <x v="0"/>
    <x v="0"/>
    <x v="0"/>
    <s v="Clecak, Megan"/>
    <m/>
    <m/>
    <s v="Sent photos &amp; CAD"/>
  </r>
  <r>
    <s v="2022-278"/>
    <d v="2022-01-28T00:00:00"/>
    <x v="2"/>
    <s v="Lori Smith- Ken Nunn"/>
    <s v="Email"/>
    <m/>
    <x v="0"/>
    <s v="None"/>
    <m/>
    <x v="0"/>
    <x v="0"/>
    <x v="1"/>
    <m/>
    <x v="0"/>
    <d v="2022-01-28T00:00:00"/>
    <m/>
    <m/>
    <m/>
    <m/>
    <m/>
    <x v="0"/>
    <x v="0"/>
    <x v="0"/>
    <s v="Calo, Robyn"/>
    <m/>
    <m/>
    <s v="Sent photos (evidence.com)"/>
  </r>
  <r>
    <s v="2022-279"/>
    <d v="2022-01-28T00:00:00"/>
    <x v="0"/>
    <s v="Heather Seeburger- Auto Owners Insurance"/>
    <s v="Email"/>
    <m/>
    <x v="0"/>
    <s v="None"/>
    <m/>
    <x v="0"/>
    <x v="1"/>
    <x v="2"/>
    <m/>
    <x v="0"/>
    <d v="2022-02-08T00:00:00"/>
    <m/>
    <m/>
    <m/>
    <m/>
    <m/>
    <x v="0"/>
    <x v="0"/>
    <x v="0"/>
    <s v="Perry, April"/>
    <m/>
    <m/>
    <s v="No records responsive"/>
  </r>
  <r>
    <s v="2022-280"/>
    <d v="2022-01-28T00:00:00"/>
    <x v="1"/>
    <s v="Kim Kelly- Walton County District Attorney’s Office"/>
    <s v="Email"/>
    <m/>
    <x v="0"/>
    <s v="16-10997"/>
    <m/>
    <x v="1"/>
    <x v="0"/>
    <x v="0"/>
    <m/>
    <x v="0"/>
    <d v="2022-02-01T00:00:00"/>
    <m/>
    <m/>
    <m/>
    <m/>
    <m/>
    <x v="0"/>
    <x v="0"/>
    <x v="0"/>
    <s v="Clecak, Megan"/>
    <m/>
    <m/>
    <s v="Sent incident report"/>
  </r>
  <r>
    <s v="2022-281"/>
    <d v="2022-01-28T00:00:00"/>
    <x v="2"/>
    <s v="Yazi Castelanos- Kelly Law"/>
    <s v="Email"/>
    <m/>
    <x v="0"/>
    <s v="None"/>
    <m/>
    <x v="0"/>
    <x v="1"/>
    <x v="1"/>
    <m/>
    <x v="0"/>
    <d v="2022-02-07T00:00:00"/>
    <m/>
    <m/>
    <m/>
    <m/>
    <m/>
    <x v="0"/>
    <x v="0"/>
    <x v="0"/>
    <s v="Calo, Robyn"/>
    <m/>
    <m/>
    <s v="Denied under APRA (Ind. Code 5-14-3-5.2)."/>
  </r>
  <r>
    <s v="2022-282"/>
    <d v="2022-01-28T00:00:00"/>
    <x v="0"/>
    <s v="Paul Ludwig- Redman, Ludwig PC"/>
    <s v="Email"/>
    <m/>
    <x v="0"/>
    <s v="None"/>
    <m/>
    <x v="0"/>
    <x v="0"/>
    <x v="0"/>
    <m/>
    <x v="0"/>
    <d v="2022-01-31T00:00:00"/>
    <m/>
    <m/>
    <m/>
    <m/>
    <m/>
    <x v="0"/>
    <x v="0"/>
    <x v="0"/>
    <s v="Perry, April"/>
    <m/>
    <m/>
    <s v="Sent photos (evidence.com)"/>
  </r>
  <r>
    <s v="2022-283"/>
    <d v="2022-01-28T00:00:00"/>
    <x v="1"/>
    <s v="Mary Driver- Lake County Prosecutor's Office"/>
    <s v="Email"/>
    <m/>
    <x v="0"/>
    <s v="None"/>
    <m/>
    <x v="1"/>
    <x v="0"/>
    <x v="0"/>
    <m/>
    <x v="0"/>
    <d v="2022-01-31T00:00:00"/>
    <m/>
    <m/>
    <m/>
    <m/>
    <m/>
    <x v="0"/>
    <x v="0"/>
    <x v="0"/>
    <s v="Clecak, Megan"/>
    <m/>
    <m/>
    <s v="Referred to dispatch "/>
  </r>
  <r>
    <s v="2022-284"/>
    <d v="2022-01-28T00:00:00"/>
    <x v="4"/>
    <s v="LexisNexis"/>
    <s v="Email"/>
    <m/>
    <x v="0"/>
    <s v="None"/>
    <m/>
    <x v="1"/>
    <x v="0"/>
    <x v="0"/>
    <m/>
    <x v="0"/>
    <d v="2022-02-04T00:00:00"/>
    <m/>
    <m/>
    <m/>
    <m/>
    <m/>
    <x v="0"/>
    <x v="0"/>
    <x v="0"/>
    <s v="Rogers, Micah"/>
    <m/>
    <m/>
    <s v="Not a homicide report, crash report not finished"/>
  </r>
  <r>
    <s v="2022-285"/>
    <d v="2022-01-28T00:00:00"/>
    <x v="4"/>
    <s v="LexisNexis"/>
    <s v="Email"/>
    <m/>
    <x v="0"/>
    <s v="None"/>
    <m/>
    <x v="1"/>
    <x v="0"/>
    <x v="0"/>
    <m/>
    <x v="0"/>
    <d v="2022-02-04T00:00:00"/>
    <m/>
    <m/>
    <m/>
    <m/>
    <m/>
    <x v="0"/>
    <x v="0"/>
    <x v="0"/>
    <s v="Rogers, Micah"/>
    <m/>
    <m/>
    <s v="Incorrect case number"/>
  </r>
  <r>
    <s v="2022-286"/>
    <d v="2022-01-30T00:00:00"/>
    <x v="2"/>
    <s v="Kelly Horvath"/>
    <s v="Email"/>
    <m/>
    <x v="0"/>
    <s v="None"/>
    <m/>
    <x v="0"/>
    <x v="0"/>
    <x v="0"/>
    <m/>
    <x v="0"/>
    <d v="2022-02-01T00:00:00"/>
    <m/>
    <m/>
    <m/>
    <m/>
    <m/>
    <x v="0"/>
    <x v="0"/>
    <x v="0"/>
    <s v="Calo, Robyn"/>
    <m/>
    <m/>
    <s v="Referred to outside agency"/>
  </r>
  <r>
    <s v="2022-287"/>
    <d v="2022-01-31T00:00:00"/>
    <x v="3"/>
    <s v="Angel Tormis- SteepSteel LLC"/>
    <s v="Email"/>
    <m/>
    <x v="0"/>
    <s v="NOne"/>
    <m/>
    <x v="5"/>
    <x v="0"/>
    <x v="0"/>
    <m/>
    <x v="0"/>
    <d v="2022-02-02T00:00:00"/>
    <n v="0"/>
    <m/>
    <m/>
    <m/>
    <m/>
    <x v="0"/>
    <x v="0"/>
    <x v="0"/>
    <s v="Forbes, Cynthia"/>
    <m/>
    <m/>
    <s v="Referred to contract website to search leases"/>
  </r>
  <r>
    <s v="2022-288"/>
    <d v="2022-01-31T00:00:00"/>
    <x v="3"/>
    <s v="Kristina Morales- Texas State University"/>
    <s v="Email"/>
    <m/>
    <x v="0"/>
    <s v="None"/>
    <m/>
    <x v="4"/>
    <x v="0"/>
    <x v="0"/>
    <m/>
    <x v="0"/>
    <d v="2022-02-01T00:00:00"/>
    <n v="0"/>
    <m/>
    <m/>
    <m/>
    <m/>
    <x v="0"/>
    <x v="0"/>
    <x v="0"/>
    <s v="Forbes, Cynthia"/>
    <m/>
    <m/>
    <s v="Clery request fwd to Sgt. Berfield"/>
  </r>
  <r>
    <s v="2022-289"/>
    <d v="2022-01-31T00:00:00"/>
    <x v="0"/>
    <s v="Liliana Santiago- ICJI"/>
    <s v="Mail"/>
    <m/>
    <x v="0"/>
    <s v="None"/>
    <m/>
    <x v="1"/>
    <x v="0"/>
    <x v="0"/>
    <m/>
    <x v="0"/>
    <d v="2022-01-31T00:00:00"/>
    <m/>
    <m/>
    <m/>
    <m/>
    <m/>
    <x v="0"/>
    <x v="0"/>
    <x v="0"/>
    <s v="Perry, April"/>
    <m/>
    <m/>
    <s v="Sent to Officer"/>
  </r>
  <r>
    <s v="2022-290"/>
    <d v="2022-01-31T00:00:00"/>
    <x v="4"/>
    <s v="DCSA- T. Arney"/>
    <s v="Fax"/>
    <m/>
    <x v="0"/>
    <s v="None"/>
    <m/>
    <x v="6"/>
    <x v="0"/>
    <x v="0"/>
    <m/>
    <x v="0"/>
    <d v="2022-02-07T00:00:00"/>
    <m/>
    <m/>
    <m/>
    <m/>
    <m/>
    <x v="0"/>
    <x v="0"/>
    <x v="0"/>
    <s v="Rogers, Micah"/>
    <m/>
    <m/>
    <s v="Cecila Kelly- No records"/>
  </r>
  <r>
    <s v="2022-291"/>
    <d v="2022-01-31T00:00:00"/>
    <x v="4"/>
    <s v="DCSA- Lee-Anna Lloyd"/>
    <s v="Fax"/>
    <m/>
    <x v="0"/>
    <s v="None"/>
    <m/>
    <x v="6"/>
    <x v="0"/>
    <x v="0"/>
    <m/>
    <x v="0"/>
    <d v="2022-02-07T00:00:00"/>
    <m/>
    <m/>
    <m/>
    <m/>
    <m/>
    <x v="0"/>
    <x v="0"/>
    <x v="0"/>
    <s v="Rogers, Micah"/>
    <m/>
    <m/>
    <s v="Louis Hamilton- Criminal Transcript, Ticket, Warning"/>
  </r>
  <r>
    <s v="2022-292"/>
    <d v="2022-01-31T00:00:00"/>
    <x v="1"/>
    <s v="Eileen Jacobson-Vita -Kopka, Pinkus, Dolin PC"/>
    <s v="Email"/>
    <m/>
    <x v="0"/>
    <s v="None"/>
    <m/>
    <x v="0"/>
    <x v="1"/>
    <x v="2"/>
    <m/>
    <x v="0"/>
    <d v="2022-01-31T00:00:00"/>
    <m/>
    <m/>
    <m/>
    <m/>
    <m/>
    <x v="0"/>
    <x v="0"/>
    <x v="0"/>
    <s v="Clecak, Megan"/>
    <m/>
    <m/>
    <s v="No video footage"/>
  </r>
  <r>
    <s v="2022-293"/>
    <d v="2022-01-31T00:00:00"/>
    <x v="2"/>
    <s v="Dayanara Villarreal- Tanzillo, Stassin, &amp; Babcock"/>
    <s v="Email"/>
    <m/>
    <x v="0"/>
    <s v="Crash 202100050148 &amp; 202100050179"/>
    <m/>
    <x v="0"/>
    <x v="0"/>
    <x v="0"/>
    <m/>
    <x v="0"/>
    <d v="2022-02-01T00:00:00"/>
    <n v="30"/>
    <n v="30"/>
    <d v="2022-02-14T00:00:00"/>
    <n v="11188"/>
    <m/>
    <x v="0"/>
    <x v="0"/>
    <x v="0"/>
    <s v="Calo, Robyn"/>
    <m/>
    <m/>
    <s v="sent photos"/>
  </r>
  <r>
    <s v="2022-294"/>
    <d v="2022-01-31T00:00:00"/>
    <x v="0"/>
    <s v="Lana Blankenship "/>
    <s v="Email"/>
    <m/>
    <x v="0"/>
    <s v="None"/>
    <m/>
    <x v="0"/>
    <x v="0"/>
    <x v="0"/>
    <m/>
    <x v="0"/>
    <d v="2022-02-01T00:00:00"/>
    <m/>
    <m/>
    <m/>
    <m/>
    <m/>
    <x v="0"/>
    <x v="0"/>
    <x v="0"/>
    <s v="Perry, April"/>
    <m/>
    <m/>
    <s v="Sent photos (evidence.com)"/>
  </r>
  <r>
    <s v="2022-295"/>
    <d v="2022-01-31T00:00:00"/>
    <x v="2"/>
    <s v="Chris Eith - Isaacs and Isaacs"/>
    <s v="Email"/>
    <m/>
    <x v="0"/>
    <s v="None"/>
    <m/>
    <x v="0"/>
    <x v="1"/>
    <x v="1"/>
    <m/>
    <x v="0"/>
    <d v="2022-02-09T00:00:00"/>
    <m/>
    <m/>
    <m/>
    <m/>
    <m/>
    <x v="0"/>
    <x v="0"/>
    <x v="0"/>
    <s v="Calo, Robyn"/>
    <m/>
    <m/>
    <s v="No 911 audio- Sent CAD- sent videos and photos (evidence.com)"/>
  </r>
  <r>
    <s v="2022-296"/>
    <d v="2022-01-31T00:00:00"/>
    <x v="4"/>
    <s v="Angeline Comilla - Nashville PD"/>
    <s v="Fax"/>
    <m/>
    <x v="0"/>
    <s v="None"/>
    <m/>
    <x v="6"/>
    <x v="0"/>
    <x v="0"/>
    <m/>
    <x v="0"/>
    <d v="2022-02-07T00:00:00"/>
    <m/>
    <m/>
    <m/>
    <m/>
    <m/>
    <x v="0"/>
    <x v="0"/>
    <x v="0"/>
    <s v="Rogers, Micah"/>
    <m/>
    <m/>
    <s v="Cole Ranseen- Tickets and Warnings"/>
  </r>
  <r>
    <s v="2022-297"/>
    <d v="2022-01-31T00:00:00"/>
    <x v="1"/>
    <s v="Jill Palmer - Hoeppner Wagner &amp;Evans"/>
    <s v="Email"/>
    <m/>
    <x v="0"/>
    <s v="Crash 202200007698"/>
    <m/>
    <x v="0"/>
    <x v="0"/>
    <x v="0"/>
    <m/>
    <x v="0"/>
    <d v="2022-02-01T00:00:00"/>
    <m/>
    <m/>
    <m/>
    <m/>
    <m/>
    <x v="0"/>
    <x v="0"/>
    <x v="0"/>
    <s v="Clecak, Megan"/>
    <m/>
    <m/>
    <s v="Sent CMV report"/>
  </r>
  <r>
    <s v="2022-298"/>
    <d v="2022-01-31T00:00:00"/>
    <x v="0"/>
    <s v="Kevin Niles - Custard Insrurance"/>
    <s v="Email"/>
    <m/>
    <x v="0"/>
    <s v="rash 202200010322"/>
    <m/>
    <x v="0"/>
    <x v="1"/>
    <x v="1"/>
    <m/>
    <x v="0"/>
    <d v="2022-02-03T00:00:00"/>
    <m/>
    <m/>
    <m/>
    <m/>
    <m/>
    <x v="0"/>
    <x v="0"/>
    <x v="0"/>
    <s v="Perry, April"/>
    <m/>
    <m/>
    <s v="Sent body cam (evidence.com)"/>
  </r>
  <r>
    <s v="2022-299"/>
    <d v="2022-01-31T00:00:00"/>
    <x v="2"/>
    <s v="Maggie Dollarhide - Ranieri Law"/>
    <s v="Email"/>
    <m/>
    <x v="0"/>
    <s v="None"/>
    <m/>
    <x v="0"/>
    <x v="1"/>
    <x v="1"/>
    <m/>
    <x v="0"/>
    <d v="2022-02-01T00:00:00"/>
    <m/>
    <m/>
    <m/>
    <m/>
    <m/>
    <x v="0"/>
    <x v="0"/>
    <x v="0"/>
    <s v="Calo, Robyn"/>
    <m/>
    <m/>
    <s v="sent photos (evidence.com) and CAD- dispatch sent audio directly- Denied video 5-14-3-5.2(c)- denied report 5-14-3-4(b)(1)"/>
  </r>
  <r>
    <s v="2022-300"/>
    <d v="2022-02-01T00:00:00"/>
    <x v="1"/>
    <s v="Tricia Woods - Waters Tyler Hofmann"/>
    <s v="Email"/>
    <m/>
    <x v="0"/>
    <s v="Crash 202100396166"/>
    <m/>
    <x v="0"/>
    <x v="0"/>
    <x v="0"/>
    <m/>
    <x v="0"/>
    <d v="2022-02-01T00:00:00"/>
    <m/>
    <m/>
    <m/>
    <m/>
    <m/>
    <x v="0"/>
    <x v="0"/>
    <x v="1"/>
    <s v="Clecak, Megan"/>
    <m/>
    <m/>
    <s v="Sent CMV report"/>
  </r>
  <r>
    <s v="2022-301"/>
    <d v="2022-02-01T00:00:00"/>
    <x v="0"/>
    <s v="Kristen Faro - State Farm Litigation Counsel"/>
    <s v="Fax"/>
    <m/>
    <x v="0"/>
    <s v="Crash 202100162329"/>
    <m/>
    <x v="0"/>
    <x v="0"/>
    <x v="0"/>
    <m/>
    <x v="0"/>
    <d v="2022-02-09T00:00:00"/>
    <n v="15"/>
    <n v="15"/>
    <d v="2022-02-14T00:00:00"/>
    <s v="1 18 843213 J"/>
    <m/>
    <x v="0"/>
    <x v="0"/>
    <x v="1"/>
    <s v="Perry, April"/>
    <m/>
    <m/>
    <s v="Sent Photos"/>
  </r>
  <r>
    <s v="2022-302"/>
    <d v="2022-02-01T00:00:00"/>
    <x v="0"/>
    <s v="Stephanie Cassman - Wagner Reese"/>
    <s v="Fax"/>
    <m/>
    <x v="0"/>
    <s v="Crash 202100338482"/>
    <m/>
    <x v="0"/>
    <x v="1"/>
    <x v="1"/>
    <m/>
    <x v="0"/>
    <d v="2022-02-07T00:00:00"/>
    <n v="15"/>
    <n v="15"/>
    <d v="2022-02-17T00:00:00"/>
    <n v="14325"/>
    <m/>
    <x v="0"/>
    <x v="0"/>
    <x v="1"/>
    <s v="Perry, April"/>
    <m/>
    <m/>
    <s v="sent videos (evidence.com), photos"/>
  </r>
  <r>
    <s v="2022-303"/>
    <d v="2022-02-01T00:00:00"/>
    <x v="2"/>
    <s v="Morgan Green - Tippecanoe County Coroner"/>
    <s v="Email"/>
    <m/>
    <x v="0"/>
    <s v="None"/>
    <m/>
    <x v="0"/>
    <x v="0"/>
    <x v="2"/>
    <m/>
    <x v="0"/>
    <d v="2022-02-01T00:00:00"/>
    <m/>
    <m/>
    <m/>
    <m/>
    <m/>
    <x v="0"/>
    <x v="0"/>
    <x v="1"/>
    <s v="Calo, Robyn"/>
    <m/>
    <m/>
    <s v="Report not complete"/>
  </r>
  <r>
    <s v="2022-304"/>
    <d v="2022-02-01T00:00:00"/>
    <x v="5"/>
    <s v="Rob Fritsch - Marion County Prosecuter"/>
    <s v="Email"/>
    <m/>
    <x v="0"/>
    <s v="None"/>
    <m/>
    <x v="0"/>
    <x v="1"/>
    <x v="0"/>
    <m/>
    <x v="0"/>
    <d v="2022-02-03T00:00:00"/>
    <m/>
    <m/>
    <m/>
    <m/>
    <m/>
    <x v="0"/>
    <x v="0"/>
    <x v="1"/>
    <s v="Pitts, Jeff"/>
    <m/>
    <m/>
    <s v="Provided Robert Fritsch with Master Trooper Madison's email and department cell number."/>
  </r>
  <r>
    <s v="2022-305"/>
    <d v="2022-02-01T00:00:00"/>
    <x v="1"/>
    <s v="Tammy Spivey - McCrea &amp; McCrea"/>
    <s v="Email"/>
    <m/>
    <x v="0"/>
    <s v="None"/>
    <m/>
    <x v="0"/>
    <x v="0"/>
    <x v="0"/>
    <m/>
    <x v="0"/>
    <d v="2022-02-01T00:00:00"/>
    <m/>
    <m/>
    <m/>
    <m/>
    <m/>
    <x v="0"/>
    <x v="0"/>
    <x v="1"/>
    <s v="Clecak, Megan"/>
    <m/>
    <m/>
    <s v="Referred to local agency"/>
  </r>
  <r>
    <s v="2022-306"/>
    <d v="2022-02-01T00:00:00"/>
    <x v="2"/>
    <s v="Valerie Lawton - Blackburn Romey"/>
    <s v="Email"/>
    <m/>
    <x v="0"/>
    <s v="None"/>
    <m/>
    <x v="0"/>
    <x v="0"/>
    <x v="0"/>
    <m/>
    <x v="0"/>
    <d v="2022-02-02T00:00:00"/>
    <m/>
    <m/>
    <m/>
    <m/>
    <m/>
    <x v="0"/>
    <x v="0"/>
    <x v="1"/>
    <s v="Calo, Robyn"/>
    <m/>
    <m/>
    <s v="referred to buycrash- recon not complete"/>
  </r>
  <r>
    <s v="2022-307"/>
    <d v="2022-02-01T00:00:00"/>
    <x v="2"/>
    <s v="Matt Suddon "/>
    <s v="Email"/>
    <m/>
    <x v="0"/>
    <s v="None"/>
    <m/>
    <x v="0"/>
    <x v="0"/>
    <x v="0"/>
    <m/>
    <x v="0"/>
    <d v="2022-02-02T00:00:00"/>
    <m/>
    <m/>
    <m/>
    <m/>
    <m/>
    <x v="0"/>
    <x v="0"/>
    <x v="1"/>
    <s v="Calo, Robyn"/>
    <m/>
    <m/>
    <s v="referred to buycrash- recon not complete"/>
  </r>
  <r>
    <s v="2022-308"/>
    <d v="2022-02-01T00:00:00"/>
    <x v="1"/>
    <s v="Elijah Israel"/>
    <s v="Email"/>
    <m/>
    <x v="0"/>
    <s v="None"/>
    <m/>
    <x v="7"/>
    <x v="1"/>
    <x v="1"/>
    <m/>
    <x v="0"/>
    <d v="2022-02-02T00:00:00"/>
    <m/>
    <m/>
    <m/>
    <m/>
    <m/>
    <x v="0"/>
    <x v="0"/>
    <x v="1"/>
    <s v="Clecak, Megan"/>
    <m/>
    <m/>
    <s v="sent videos (evidence.com)"/>
  </r>
  <r>
    <s v="2022-309"/>
    <d v="2022-02-02T00:00:00"/>
    <x v="4"/>
    <s v="Don Hauf - Omniplex"/>
    <s v="Fax"/>
    <m/>
    <x v="0"/>
    <s v="None"/>
    <m/>
    <x v="6"/>
    <x v="0"/>
    <x v="0"/>
    <m/>
    <x v="0"/>
    <d v="2022-02-07T00:00:00"/>
    <m/>
    <m/>
    <m/>
    <m/>
    <m/>
    <x v="0"/>
    <x v="0"/>
    <x v="1"/>
    <s v="Rogers, Micah"/>
    <m/>
    <m/>
    <s v="Kent Craig- No records"/>
  </r>
  <r>
    <s v="2022-310"/>
    <d v="2022-02-02T00:00:00"/>
    <x v="4"/>
    <s v="Cara Bresett - Indiana River Sheriff "/>
    <s v="Email"/>
    <m/>
    <x v="0"/>
    <m/>
    <m/>
    <x v="6"/>
    <x v="0"/>
    <x v="0"/>
    <m/>
    <x v="0"/>
    <d v="2022-02-09T00:00:00"/>
    <m/>
    <m/>
    <m/>
    <m/>
    <m/>
    <x v="0"/>
    <x v="0"/>
    <x v="1"/>
    <s v="Rogers, Micah"/>
    <m/>
    <m/>
    <s v="Forwarded to Captain Reliford"/>
  </r>
  <r>
    <s v="2022-311"/>
    <d v="2022-02-02T00:00:00"/>
    <x v="2"/>
    <s v="Jacob Marshall- Rimkus"/>
    <s v="Email"/>
    <m/>
    <x v="0"/>
    <s v="IN5942004801"/>
    <m/>
    <x v="0"/>
    <x v="0"/>
    <x v="0"/>
    <m/>
    <x v="0"/>
    <d v="2022-02-02T00:00:00"/>
    <m/>
    <m/>
    <m/>
    <m/>
    <m/>
    <x v="0"/>
    <x v="0"/>
    <x v="1"/>
    <s v="Calo, Robyn"/>
    <m/>
    <m/>
    <s v="sent inspection report"/>
  </r>
  <r>
    <s v="2022-312"/>
    <d v="2022-02-02T00:00:00"/>
    <x v="3"/>
    <s v="Joe Cox - Muck Ruck"/>
    <s v="Email"/>
    <m/>
    <x v="0"/>
    <s v="None"/>
    <m/>
    <x v="5"/>
    <x v="0"/>
    <x v="0"/>
    <m/>
    <x v="0"/>
    <d v="2022-02-03T00:00:00"/>
    <n v="0"/>
    <m/>
    <m/>
    <m/>
    <m/>
    <x v="0"/>
    <x v="0"/>
    <x v="1"/>
    <s v="Forbes, Cynthia"/>
    <m/>
    <m/>
    <s v="Not reasonaably particular, revise request 5-14-3-3(a)(1)"/>
  </r>
  <r>
    <s v="2022-313"/>
    <d v="2022-02-02T00:00:00"/>
    <x v="4"/>
    <s v="Jeanette Merchant 1757141"/>
    <s v="Email"/>
    <m/>
    <x v="0"/>
    <s v="None"/>
    <m/>
    <x v="0"/>
    <x v="0"/>
    <x v="0"/>
    <m/>
    <x v="0"/>
    <d v="2022-02-04T00:00:00"/>
    <m/>
    <m/>
    <m/>
    <m/>
    <m/>
    <x v="0"/>
    <x v="0"/>
    <x v="1"/>
    <s v="Rogers, Micah"/>
    <m/>
    <m/>
    <s v="No records responsive"/>
  </r>
  <r>
    <s v="2022-314"/>
    <d v="2022-02-02T00:00:00"/>
    <x v="4"/>
    <s v="Jeanette Merchant 1771265"/>
    <s v="Email"/>
    <m/>
    <x v="0"/>
    <s v="None"/>
    <m/>
    <x v="0"/>
    <x v="0"/>
    <x v="0"/>
    <m/>
    <x v="0"/>
    <d v="2022-02-04T00:00:00"/>
    <m/>
    <m/>
    <m/>
    <m/>
    <m/>
    <x v="0"/>
    <x v="0"/>
    <x v="1"/>
    <s v="Rogers, Micah"/>
    <m/>
    <m/>
    <s v="No records responsive"/>
  </r>
  <r>
    <s v="2022-315"/>
    <d v="2022-02-02T00:00:00"/>
    <x v="0"/>
    <s v="Emmanuel Ramos"/>
    <s v="Email"/>
    <m/>
    <x v="0"/>
    <s v="21ISPC003279"/>
    <m/>
    <x v="0"/>
    <x v="0"/>
    <x v="0"/>
    <m/>
    <x v="0"/>
    <d v="2022-02-09T00:00:00"/>
    <n v="15"/>
    <n v="15"/>
    <d v="2023-05-25T00:00:00"/>
    <n v="121123"/>
    <m/>
    <x v="0"/>
    <x v="0"/>
    <x v="1"/>
    <s v="Perry, April"/>
    <m/>
    <m/>
    <s v="Sent photos, CMV and Reconstruction"/>
  </r>
  <r>
    <s v="2022-316"/>
    <d v="2022-02-03T00:00:00"/>
    <x v="2"/>
    <s v="Christine Hughes"/>
    <s v="Email"/>
    <m/>
    <x v="0"/>
    <s v="None"/>
    <m/>
    <x v="0"/>
    <x v="0"/>
    <x v="0"/>
    <m/>
    <x v="0"/>
    <d v="2022-02-03T00:00:00"/>
    <m/>
    <m/>
    <m/>
    <m/>
    <m/>
    <x v="0"/>
    <x v="0"/>
    <x v="1"/>
    <s v="Calo, Robyn"/>
    <m/>
    <m/>
    <s v="referred to buycrash"/>
  </r>
  <r>
    <s v="2022-317"/>
    <d v="2022-02-03T00:00:00"/>
    <x v="1"/>
    <s v="Christine Hughes"/>
    <s v="Email"/>
    <m/>
    <x v="0"/>
    <s v="None"/>
    <m/>
    <x v="0"/>
    <x v="0"/>
    <x v="0"/>
    <m/>
    <x v="0"/>
    <d v="2022-02-04T00:00:00"/>
    <m/>
    <m/>
    <m/>
    <m/>
    <m/>
    <x v="0"/>
    <x v="0"/>
    <x v="1"/>
    <s v="Clecak, Megan"/>
    <m/>
    <m/>
    <s v="Sent media summary; incident report denied 5-14-3-4(b)(1)"/>
  </r>
  <r>
    <s v="2022-318"/>
    <d v="2022-02-03T00:00:00"/>
    <x v="0"/>
    <s v="Christine Hughes"/>
    <s v="Email"/>
    <m/>
    <x v="0"/>
    <s v="None"/>
    <m/>
    <x v="0"/>
    <x v="0"/>
    <x v="0"/>
    <m/>
    <x v="0"/>
    <d v="2022-02-04T00:00:00"/>
    <m/>
    <m/>
    <m/>
    <m/>
    <m/>
    <x v="0"/>
    <x v="0"/>
    <x v="1"/>
    <s v="Perry, April"/>
    <m/>
    <m/>
    <s v="Referred to outside agency"/>
  </r>
  <r>
    <s v="2022-319"/>
    <d v="2022-02-03T00:00:00"/>
    <x v="2"/>
    <s v="Christine Hughes"/>
    <s v="Email"/>
    <m/>
    <x v="0"/>
    <s v="None"/>
    <m/>
    <x v="0"/>
    <x v="0"/>
    <x v="0"/>
    <m/>
    <x v="0"/>
    <d v="2022-02-04T00:00:00"/>
    <m/>
    <m/>
    <m/>
    <m/>
    <m/>
    <x v="0"/>
    <x v="0"/>
    <x v="1"/>
    <s v="Calo, Robyn"/>
    <m/>
    <m/>
    <s v="referred to buycrash"/>
  </r>
  <r>
    <s v="2022-320"/>
    <d v="2022-02-03T00:00:00"/>
    <x v="4"/>
    <s v="Jeanette Merchant 1773451"/>
    <s v="Email"/>
    <m/>
    <x v="0"/>
    <s v="None"/>
    <m/>
    <x v="0"/>
    <x v="0"/>
    <x v="0"/>
    <m/>
    <x v="0"/>
    <d v="2022-02-04T00:00:00"/>
    <m/>
    <m/>
    <m/>
    <m/>
    <m/>
    <x v="0"/>
    <x v="0"/>
    <x v="1"/>
    <s v="Rogers, Micah"/>
    <m/>
    <m/>
    <s v="No records responsive"/>
  </r>
  <r>
    <s v="2022-321"/>
    <d v="2022-02-03T00:00:00"/>
    <x v="2"/>
    <s v="Lexis Nexis"/>
    <s v="Email"/>
    <m/>
    <x v="0"/>
    <s v="None"/>
    <m/>
    <x v="0"/>
    <x v="0"/>
    <x v="0"/>
    <m/>
    <x v="0"/>
    <d v="2022-02-11T00:00:00"/>
    <m/>
    <m/>
    <m/>
    <m/>
    <m/>
    <x v="0"/>
    <x v="0"/>
    <x v="1"/>
    <s v="Calo, Robyn"/>
    <m/>
    <m/>
    <s v="Recon not complete "/>
  </r>
  <r>
    <s v="2022-322"/>
    <d v="2022-02-03T00:00:00"/>
    <x v="4"/>
    <s v="Lexis Nexis"/>
    <s v="Email"/>
    <m/>
    <x v="0"/>
    <s v="None"/>
    <m/>
    <x v="0"/>
    <x v="0"/>
    <x v="0"/>
    <m/>
    <x v="0"/>
    <d v="2022-02-09T00:00:00"/>
    <m/>
    <m/>
    <m/>
    <m/>
    <m/>
    <x v="0"/>
    <x v="0"/>
    <x v="1"/>
    <s v="Rogers, Micah"/>
    <m/>
    <m/>
    <s v="Denied 5-14-3-4(b)(1), Sent media summary"/>
  </r>
  <r>
    <s v="2022-323"/>
    <d v="2022-02-03T00:00:00"/>
    <x v="2"/>
    <s v="Mike Pease - WNDU"/>
    <s v="Email"/>
    <m/>
    <x v="0"/>
    <s v="Fedex 202200039084"/>
    <m/>
    <x v="8"/>
    <x v="1"/>
    <x v="1"/>
    <m/>
    <x v="0"/>
    <d v="2022-02-04T00:00:00"/>
    <m/>
    <m/>
    <m/>
    <m/>
    <m/>
    <x v="0"/>
    <x v="0"/>
    <x v="1"/>
    <s v="Calo, Robyn"/>
    <m/>
    <m/>
    <s v="sent truck dash cam"/>
  </r>
  <r>
    <s v="2022-324"/>
    <d v="2022-02-03T00:00:00"/>
    <x v="5"/>
    <s v="Azgene Sconiers"/>
    <s v="Email"/>
    <m/>
    <x v="0"/>
    <s v="None"/>
    <m/>
    <x v="5"/>
    <x v="0"/>
    <x v="2"/>
    <m/>
    <x v="0"/>
    <d v="2022-02-04T00:00:00"/>
    <m/>
    <m/>
    <m/>
    <m/>
    <m/>
    <x v="0"/>
    <x v="0"/>
    <x v="1"/>
    <s v="Pitts, Jeff"/>
    <m/>
    <m/>
    <s v="Directed them to reach out to the department of workforce development.  I also provided our mailing address in case the subpoena related to ISP."/>
  </r>
  <r>
    <s v="2022-325"/>
    <d v="2022-02-04T00:00:00"/>
    <x v="0"/>
    <s v="k"/>
    <s v="Email"/>
    <m/>
    <x v="0"/>
    <s v="None"/>
    <m/>
    <x v="0"/>
    <x v="0"/>
    <x v="0"/>
    <m/>
    <x v="0"/>
    <d v="2022-02-07T00:00:00"/>
    <m/>
    <m/>
    <m/>
    <m/>
    <m/>
    <x v="0"/>
    <x v="0"/>
    <x v="1"/>
    <s v="Perry, April"/>
    <m/>
    <m/>
    <s v="No records responsive"/>
  </r>
  <r>
    <s v="2022-326"/>
    <d v="2022-02-04T00:00:00"/>
    <x v="2"/>
    <s v="Lauren Franzetti - Hensley Legal Group"/>
    <s v="Email"/>
    <m/>
    <x v="0"/>
    <s v="None"/>
    <m/>
    <x v="0"/>
    <x v="0"/>
    <x v="1"/>
    <m/>
    <x v="0"/>
    <d v="2022-02-04T00:00:00"/>
    <m/>
    <m/>
    <m/>
    <m/>
    <m/>
    <x v="0"/>
    <x v="0"/>
    <x v="1"/>
    <s v="Calo, Robyn"/>
    <m/>
    <m/>
    <s v="sent photos (evidence.com)"/>
  </r>
  <r>
    <s v="2022-327"/>
    <d v="2022-02-04T00:00:00"/>
    <x v="4"/>
    <s v="Jeanette Merchant"/>
    <s v="Email"/>
    <m/>
    <x v="0"/>
    <s v="None"/>
    <m/>
    <x v="0"/>
    <x v="0"/>
    <x v="0"/>
    <m/>
    <x v="0"/>
    <d v="2022-02-09T00:00:00"/>
    <m/>
    <m/>
    <m/>
    <m/>
    <m/>
    <x v="0"/>
    <x v="0"/>
    <x v="1"/>
    <s v="Rogers, Micah"/>
    <m/>
    <m/>
    <s v="Directed to buycrash.com"/>
  </r>
  <r>
    <s v="2022-328"/>
    <d v="2022-02-04T00:00:00"/>
    <x v="4"/>
    <s v="Nancy Cordova- Progressive"/>
    <s v="Email"/>
    <m/>
    <x v="0"/>
    <s v="None"/>
    <m/>
    <x v="5"/>
    <x v="0"/>
    <x v="1"/>
    <m/>
    <x v="0"/>
    <d v="2022-02-09T00:00:00"/>
    <m/>
    <m/>
    <m/>
    <m/>
    <m/>
    <x v="0"/>
    <x v="0"/>
    <x v="1"/>
    <s v="Rogers, Micah"/>
    <m/>
    <m/>
    <s v="Sent photos (evidence.com)"/>
  </r>
  <r>
    <s v="2022-329"/>
    <d v="2022-02-04T00:00:00"/>
    <x v="4"/>
    <s v="Jeanette Merchant"/>
    <s v="Email"/>
    <m/>
    <x v="0"/>
    <s v="None"/>
    <m/>
    <x v="0"/>
    <x v="0"/>
    <x v="0"/>
    <m/>
    <x v="0"/>
    <d v="2022-02-09T00:00:00"/>
    <m/>
    <m/>
    <m/>
    <m/>
    <m/>
    <x v="0"/>
    <x v="0"/>
    <x v="1"/>
    <s v="Rogers, Micah"/>
    <m/>
    <m/>
    <s v="No records responsive"/>
  </r>
  <r>
    <s v="2022-330"/>
    <d v="2022-02-04T00:00:00"/>
    <x v="2"/>
    <s v="Marcus Govan- Inmate"/>
    <s v="Mail"/>
    <m/>
    <x v="0"/>
    <s v="Inmate- Marcus Govan"/>
    <m/>
    <x v="5"/>
    <x v="0"/>
    <x v="0"/>
    <m/>
    <x v="0"/>
    <m/>
    <m/>
    <m/>
    <m/>
    <m/>
    <m/>
    <x v="0"/>
    <x v="0"/>
    <x v="1"/>
    <s v="Calo, Robyn"/>
    <m/>
    <m/>
    <s v="Denied 5-14-3-4(b)(1)"/>
  </r>
  <r>
    <s v="2022-331"/>
    <d v="2022-02-04T00:00:00"/>
    <x v="2"/>
    <s v="Amie Franzetti- Henlsey Legal Group"/>
    <s v="Email"/>
    <m/>
    <x v="0"/>
    <s v="None"/>
    <m/>
    <x v="0"/>
    <x v="0"/>
    <x v="0"/>
    <m/>
    <x v="0"/>
    <m/>
    <m/>
    <m/>
    <m/>
    <m/>
    <m/>
    <x v="0"/>
    <x v="0"/>
    <x v="1"/>
    <s v="Calo, Robyn"/>
    <m/>
    <m/>
    <s v="Sent photos (evidence.com)"/>
  </r>
  <r>
    <s v="2022-332"/>
    <d v="2022-02-04T00:00:00"/>
    <x v="0"/>
    <s v="Colleen Riggs- Isaacs &amp; Isaacs"/>
    <s v="Email"/>
    <m/>
    <x v="0"/>
    <s v="Crash 202100452324"/>
    <m/>
    <x v="0"/>
    <x v="1"/>
    <x v="1"/>
    <m/>
    <x v="0"/>
    <d v="2022-02-09T00:00:00"/>
    <m/>
    <m/>
    <m/>
    <m/>
    <m/>
    <x v="0"/>
    <x v="0"/>
    <x v="1"/>
    <s v="Perry, April"/>
    <m/>
    <m/>
    <s v="Sent CAD and body cam (evidence.com)"/>
  </r>
  <r>
    <s v="2022-333"/>
    <d v="2022-02-04T00:00:00"/>
    <x v="1"/>
    <s v="Jill Palmer- Hoeppner, Wagner &amp; Evans LLP"/>
    <s v="Email"/>
    <m/>
    <x v="0"/>
    <s v="None"/>
    <m/>
    <x v="0"/>
    <x v="1"/>
    <x v="1"/>
    <m/>
    <x v="0"/>
    <d v="2022-02-17T00:00:00"/>
    <m/>
    <m/>
    <m/>
    <m/>
    <m/>
    <x v="0"/>
    <x v="0"/>
    <x v="1"/>
    <s v="Clecak, Megan"/>
    <m/>
    <m/>
    <s v="Sent videos (evidence.com)"/>
  </r>
  <r>
    <s v="2022-334"/>
    <d v="2022-02-04T00:00:00"/>
    <x v="2"/>
    <s v="LexisNexis"/>
    <s v="Email"/>
    <m/>
    <x v="0"/>
    <s v="None"/>
    <m/>
    <x v="0"/>
    <x v="0"/>
    <x v="1"/>
    <m/>
    <x v="0"/>
    <d v="2022-02-11T00:00:00"/>
    <m/>
    <m/>
    <m/>
    <m/>
    <m/>
    <x v="0"/>
    <x v="0"/>
    <x v="1"/>
    <s v="Calo, Robyn"/>
    <m/>
    <m/>
    <s v="sent photos (evidence.com)"/>
  </r>
  <r>
    <s v="2022-335"/>
    <d v="2022-02-04T00:00:00"/>
    <x v="2"/>
    <s v="LexisNexis"/>
    <s v="Email"/>
    <m/>
    <x v="0"/>
    <s v="None"/>
    <m/>
    <x v="0"/>
    <x v="0"/>
    <x v="1"/>
    <m/>
    <x v="0"/>
    <d v="2022-02-11T00:00:00"/>
    <m/>
    <m/>
    <m/>
    <m/>
    <m/>
    <x v="0"/>
    <x v="0"/>
    <x v="1"/>
    <s v="Calo, Robyn"/>
    <m/>
    <m/>
    <s v="Recon not complete"/>
  </r>
  <r>
    <s v="2022-336"/>
    <d v="2022-02-05T00:00:00"/>
    <x v="2"/>
    <s v="Mark Helms- Crash Consulting Services LLC"/>
    <s v="Email"/>
    <m/>
    <x v="0"/>
    <s v="None"/>
    <m/>
    <x v="0"/>
    <x v="1"/>
    <x v="1"/>
    <m/>
    <x v="0"/>
    <d v="2022-02-15T00:00:00"/>
    <m/>
    <m/>
    <m/>
    <m/>
    <m/>
    <x v="0"/>
    <x v="0"/>
    <x v="1"/>
    <s v="Calo, Robyn"/>
    <m/>
    <m/>
    <s v="Sent photos and videos (evidence.com) and CAD"/>
  </r>
  <r>
    <s v="2022-337"/>
    <d v="2022-02-05T00:00:00"/>
    <x v="0"/>
    <s v="Mark Helms- Crash Consulting Services LLC"/>
    <s v="Email"/>
    <m/>
    <x v="0"/>
    <s v="21ISPC015483"/>
    <m/>
    <x v="0"/>
    <x v="1"/>
    <x v="0"/>
    <m/>
    <x v="0"/>
    <d v="2022-02-16T00:00:00"/>
    <m/>
    <m/>
    <m/>
    <m/>
    <m/>
    <x v="0"/>
    <x v="0"/>
    <x v="1"/>
    <s v="Perry, April"/>
    <m/>
    <m/>
    <s v="Sent reconstruction"/>
  </r>
  <r>
    <s v="2022-338"/>
    <d v="2022-02-06T00:00:00"/>
    <x v="1"/>
    <s v="Wendy Haik- Location Services"/>
    <s v="Email"/>
    <m/>
    <x v="0"/>
    <s v="None"/>
    <m/>
    <x v="0"/>
    <x v="0"/>
    <x v="0"/>
    <m/>
    <x v="0"/>
    <d v="2022-02-07T00:00:00"/>
    <m/>
    <m/>
    <m/>
    <m/>
    <m/>
    <x v="0"/>
    <x v="0"/>
    <x v="1"/>
    <s v="Clecak, Megan"/>
    <m/>
    <m/>
    <s v="Referred to New Albany PD"/>
  </r>
  <r>
    <s v="2022-339"/>
    <d v="2022-02-06T00:00:00"/>
    <x v="0"/>
    <s v="LexisNexis"/>
    <s v="Email"/>
    <m/>
    <x v="0"/>
    <s v="None"/>
    <m/>
    <x v="1"/>
    <x v="0"/>
    <x v="0"/>
    <m/>
    <x v="0"/>
    <d v="2022-02-11T00:00:00"/>
    <m/>
    <m/>
    <m/>
    <m/>
    <m/>
    <x v="0"/>
    <x v="0"/>
    <x v="1"/>
    <s v="Perry, April"/>
    <m/>
    <m/>
    <s v="Referred to buycrash"/>
  </r>
  <r>
    <s v="2022-340"/>
    <d v="2022-02-06T00:00:00"/>
    <x v="0"/>
    <s v="LexisNexis"/>
    <s v="Email"/>
    <m/>
    <x v="0"/>
    <s v="None"/>
    <m/>
    <x v="1"/>
    <x v="0"/>
    <x v="0"/>
    <m/>
    <x v="0"/>
    <d v="2022-02-11T00:00:00"/>
    <m/>
    <m/>
    <m/>
    <m/>
    <m/>
    <x v="0"/>
    <x v="0"/>
    <x v="1"/>
    <s v="Perry, April"/>
    <m/>
    <m/>
    <s v="Denied Investigatory 5-14-3-4(b)(1)"/>
  </r>
  <r>
    <s v="2022-341"/>
    <d v="2022-01-31T00:00:00"/>
    <x v="1"/>
    <s v="Kristen Faso- State Farm Litigation Counsel"/>
    <s v="Fax"/>
    <m/>
    <x v="0"/>
    <s v="Crash 201800367491"/>
    <m/>
    <x v="0"/>
    <x v="0"/>
    <x v="2"/>
    <m/>
    <x v="0"/>
    <d v="2022-02-07T00:00:00"/>
    <n v="15"/>
    <m/>
    <m/>
    <m/>
    <m/>
    <x v="0"/>
    <x v="0"/>
    <x v="0"/>
    <s v="Clecak, Megan"/>
    <m/>
    <m/>
    <s v="Sent photos "/>
  </r>
  <r>
    <s v="2022-342"/>
    <d v="2022-02-07T00:00:00"/>
    <x v="3"/>
    <s v="Lauren Barry- Audacy"/>
    <s v="Email"/>
    <m/>
    <x v="0"/>
    <s v="Laurn Barry "/>
    <m/>
    <x v="4"/>
    <x v="0"/>
    <x v="0"/>
    <m/>
    <x v="0"/>
    <d v="2022-02-17T00:00:00"/>
    <n v="0"/>
    <m/>
    <m/>
    <m/>
    <m/>
    <x v="0"/>
    <x v="0"/>
    <x v="1"/>
    <s v="Forbes, Cynthia"/>
    <m/>
    <m/>
    <s v="RMS results from Sgt. Berfield"/>
  </r>
  <r>
    <s v="2022-343"/>
    <d v="2022-02-07T00:00:00"/>
    <x v="2"/>
    <s v="Ivy Jacobs- The Brazil Times"/>
    <s v="Email"/>
    <m/>
    <x v="0"/>
    <s v="None"/>
    <m/>
    <x v="1"/>
    <x v="0"/>
    <x v="0"/>
    <m/>
    <x v="0"/>
    <d v="2022-02-07T00:00:00"/>
    <m/>
    <m/>
    <m/>
    <m/>
    <m/>
    <x v="0"/>
    <x v="0"/>
    <x v="1"/>
    <s v="Calo, Robyn"/>
    <m/>
    <m/>
    <s v="Referred to outside agency"/>
  </r>
  <r>
    <s v="2022-344"/>
    <d v="2022-02-07T00:00:00"/>
    <x v="2"/>
    <s v="Marek Mazuerk- South Bend Tribune"/>
    <s v="Email"/>
    <m/>
    <x v="0"/>
    <s v="Fedex 202200039084"/>
    <m/>
    <x v="5"/>
    <x v="1"/>
    <x v="1"/>
    <m/>
    <x v="0"/>
    <d v="2022-02-07T00:00:00"/>
    <m/>
    <m/>
    <m/>
    <m/>
    <m/>
    <x v="0"/>
    <x v="0"/>
    <x v="1"/>
    <s v="Calo, Robyn"/>
    <m/>
    <m/>
    <s v="Sent truck dash cam"/>
  </r>
  <r>
    <s v="2022-345"/>
    <d v="2022-02-07T00:00:00"/>
    <x v="0"/>
    <s v="Allena Wilson- Geisleman &amp; Brown LLP"/>
    <s v="Email"/>
    <m/>
    <x v="0"/>
    <s v="21ISPC015483"/>
    <m/>
    <x v="0"/>
    <x v="0"/>
    <x v="0"/>
    <m/>
    <x v="0"/>
    <d v="2022-02-07T00:00:00"/>
    <m/>
    <m/>
    <m/>
    <m/>
    <m/>
    <x v="0"/>
    <x v="0"/>
    <x v="1"/>
    <s v="Perry, April"/>
    <m/>
    <m/>
    <s v="Sent Reconstruction"/>
  </r>
  <r>
    <s v="2022-346"/>
    <d v="2022-02-07T00:00:00"/>
    <x v="1"/>
    <s v="Jean-Louis Dubard- AT&amp;T Risk Management"/>
    <s v="Email"/>
    <m/>
    <x v="0"/>
    <s v="None"/>
    <m/>
    <x v="0"/>
    <x v="0"/>
    <x v="0"/>
    <m/>
    <x v="0"/>
    <d v="2022-02-08T00:00:00"/>
    <m/>
    <m/>
    <m/>
    <m/>
    <m/>
    <x v="0"/>
    <x v="0"/>
    <x v="1"/>
    <s v="Clecak, Megan"/>
    <m/>
    <m/>
    <s v="No records responsive"/>
  </r>
  <r>
    <s v="2022-347"/>
    <d v="2022-02-07T00:00:00"/>
    <x v="4"/>
    <s v="Jean-Louis Dubard- At&amp;T Risk Management"/>
    <s v="Email"/>
    <m/>
    <x v="0"/>
    <s v="None"/>
    <m/>
    <x v="0"/>
    <x v="0"/>
    <x v="0"/>
    <m/>
    <x v="0"/>
    <d v="2022-02-10T00:00:00"/>
    <m/>
    <m/>
    <m/>
    <m/>
    <m/>
    <x v="0"/>
    <x v="0"/>
    <x v="1"/>
    <s v="Rogers, Micah"/>
    <m/>
    <m/>
    <s v="Directed to buycrash.com"/>
  </r>
  <r>
    <s v="2022-348"/>
    <d v="2022-02-07T00:00:00"/>
    <x v="2"/>
    <s v="Travis Coryea- Ken Nunn Law Office"/>
    <s v="Email"/>
    <m/>
    <x v="0"/>
    <s v="None"/>
    <m/>
    <x v="0"/>
    <x v="0"/>
    <x v="1"/>
    <m/>
    <x v="0"/>
    <d v="2022-02-07T00:00:00"/>
    <m/>
    <m/>
    <m/>
    <m/>
    <m/>
    <x v="0"/>
    <x v="0"/>
    <x v="1"/>
    <s v="Calo, Robyn"/>
    <m/>
    <m/>
    <s v="sent photos (evidence.com)"/>
  </r>
  <r>
    <s v="2022-349"/>
    <d v="2022-02-07T00:00:00"/>
    <x v="0"/>
    <s v="Nancy Cordova- Progressive "/>
    <s v="Email"/>
    <m/>
    <x v="0"/>
    <s v="None"/>
    <m/>
    <x v="0"/>
    <x v="0"/>
    <x v="0"/>
    <m/>
    <x v="0"/>
    <d v="2022-02-07T00:00:00"/>
    <m/>
    <m/>
    <m/>
    <m/>
    <m/>
    <x v="0"/>
    <x v="0"/>
    <x v="1"/>
    <s v="Perry, April"/>
    <m/>
    <m/>
    <s v="sent photos (evidence.com)"/>
  </r>
  <r>
    <s v="2022-350"/>
    <d v="2022-02-07T00:00:00"/>
    <x v="1"/>
    <s v="Stephanie Spaulding- Stein Law Office"/>
    <s v="Mail"/>
    <m/>
    <x v="0"/>
    <s v="Crash 202000218734"/>
    <m/>
    <x v="0"/>
    <x v="0"/>
    <x v="0"/>
    <m/>
    <x v="0"/>
    <d v="2022-02-08T00:00:00"/>
    <n v="15"/>
    <n v="15"/>
    <d v="2022-02-14T00:00:00"/>
    <n v="37241"/>
    <m/>
    <x v="0"/>
    <x v="0"/>
    <x v="1"/>
    <s v="Clecak, Megan"/>
    <m/>
    <m/>
    <s v="Sent photos; 2 investigatory 5-14-3-4(b)(1)"/>
  </r>
  <r>
    <s v="2022-351"/>
    <d v="2022-02-07T00:00:00"/>
    <x v="1"/>
    <s v="Jackie Wall- B&amp;B Contracting"/>
    <s v="Email"/>
    <m/>
    <x v="0"/>
    <s v="None"/>
    <m/>
    <x v="0"/>
    <x v="0"/>
    <x v="0"/>
    <m/>
    <x v="0"/>
    <d v="2022-02-07T00:00:00"/>
    <m/>
    <m/>
    <m/>
    <m/>
    <m/>
    <x v="0"/>
    <x v="0"/>
    <x v="1"/>
    <s v="Clecak, Megan"/>
    <m/>
    <m/>
    <s v="Referred to buycrash"/>
  </r>
  <r>
    <s v="2022-352"/>
    <d v="2022-02-07T00:00:00"/>
    <x v="2"/>
    <s v="Brittany Bell- Praxis Consulting"/>
    <s v="Email"/>
    <m/>
    <x v="0"/>
    <s v="None"/>
    <m/>
    <x v="0"/>
    <x v="0"/>
    <x v="0"/>
    <m/>
    <x v="0"/>
    <d v="2022-02-07T00:00:00"/>
    <m/>
    <m/>
    <m/>
    <m/>
    <m/>
    <x v="0"/>
    <x v="0"/>
    <x v="1"/>
    <s v="Calo, Robyn"/>
    <m/>
    <m/>
    <s v="Referred to outside agency"/>
  </r>
  <r>
    <s v="2022-353"/>
    <d v="2022-02-07T00:00:00"/>
    <x v="0"/>
    <s v="Travis Coryea- Ken Nunn Law Office"/>
    <s v="Email"/>
    <m/>
    <x v="0"/>
    <s v="Crash 202100425102"/>
    <m/>
    <x v="0"/>
    <x v="0"/>
    <x v="0"/>
    <m/>
    <x v="0"/>
    <d v="2022-02-09T00:00:00"/>
    <m/>
    <m/>
    <m/>
    <m/>
    <m/>
    <x v="0"/>
    <x v="0"/>
    <x v="1"/>
    <s v="Perry, April"/>
    <m/>
    <m/>
    <s v="Sent CAD"/>
  </r>
  <r>
    <s v="2022-354"/>
    <d v="2022-02-07T00:00:00"/>
    <x v="1"/>
    <s v="Mark Dean- MWD Documents"/>
    <s v="Email"/>
    <m/>
    <x v="0"/>
    <s v="None"/>
    <m/>
    <x v="0"/>
    <x v="0"/>
    <x v="0"/>
    <m/>
    <x v="0"/>
    <d v="2022-02-08T00:00:00"/>
    <m/>
    <m/>
    <m/>
    <m/>
    <m/>
    <x v="0"/>
    <x v="0"/>
    <x v="1"/>
    <s v="Clecak, Megan"/>
    <m/>
    <m/>
    <s v="No records responsive"/>
  </r>
  <r>
    <s v="2022-355"/>
    <d v="2022-02-07T00:00:00"/>
    <x v="2"/>
    <s v="Aaron Stevens - WCIU"/>
    <s v="Email"/>
    <m/>
    <x v="0"/>
    <s v="None"/>
    <m/>
    <x v="8"/>
    <x v="1"/>
    <x v="1"/>
    <m/>
    <x v="0"/>
    <d v="2022-02-09T00:00:00"/>
    <m/>
    <m/>
    <m/>
    <m/>
    <m/>
    <x v="0"/>
    <x v="0"/>
    <x v="1"/>
    <s v="Calo, Robyn"/>
    <m/>
    <m/>
    <s v="Sent dash cam only (evidence.com)"/>
  </r>
  <r>
    <s v="2022-356"/>
    <d v="2022-02-07T00:00:00"/>
    <x v="0"/>
    <s v="Michael Mead - Faklis Tallis Mead"/>
    <s v="Email"/>
    <m/>
    <x v="0"/>
    <s v="None"/>
    <m/>
    <x v="0"/>
    <x v="0"/>
    <x v="0"/>
    <m/>
    <x v="0"/>
    <d v="2022-02-08T00:00:00"/>
    <m/>
    <m/>
    <m/>
    <m/>
    <m/>
    <x v="0"/>
    <x v="0"/>
    <x v="1"/>
    <s v="Perry, April"/>
    <m/>
    <m/>
    <s v="Referred to outside agency"/>
  </r>
  <r>
    <s v="2022-357"/>
    <d v="2022-02-07T00:00:00"/>
    <x v="4"/>
    <s v="Megan Hanna - Kendall County Sheriff "/>
    <s v="Email"/>
    <m/>
    <x v="0"/>
    <m/>
    <m/>
    <x v="6"/>
    <x v="0"/>
    <x v="0"/>
    <m/>
    <x v="0"/>
    <d v="2022-02-10T00:00:00"/>
    <m/>
    <m/>
    <m/>
    <m/>
    <m/>
    <x v="0"/>
    <x v="0"/>
    <x v="1"/>
    <s v="Rogers, Micah"/>
    <m/>
    <m/>
    <s v="Eric Zavala- No records"/>
  </r>
  <r>
    <s v="2022-358"/>
    <d v="2022-02-08T00:00:00"/>
    <x v="2"/>
    <s v="Catalina Booth - Kane Russell"/>
    <s v="Email"/>
    <m/>
    <x v="0"/>
    <s v="None"/>
    <m/>
    <x v="0"/>
    <x v="0"/>
    <x v="0"/>
    <m/>
    <x v="0"/>
    <d v="2022-02-09T00:00:00"/>
    <m/>
    <m/>
    <m/>
    <m/>
    <m/>
    <x v="0"/>
    <x v="0"/>
    <x v="1"/>
    <s v="Calo, Robyn"/>
    <m/>
    <m/>
    <s v="Denied 5-14-3-4(b)(1)"/>
  </r>
  <r>
    <s v="2022-359"/>
    <d v="2022-02-08T00:00:00"/>
    <x v="1"/>
    <s v="Robert Gardner - CID"/>
    <s v="Email"/>
    <m/>
    <x v="0"/>
    <s v="34-13858"/>
    <m/>
    <x v="1"/>
    <x v="0"/>
    <x v="0"/>
    <m/>
    <x v="0"/>
    <d v="2022-02-10T00:00:00"/>
    <m/>
    <m/>
    <m/>
    <m/>
    <m/>
    <x v="0"/>
    <x v="0"/>
    <x v="1"/>
    <s v="Clecak, Megan"/>
    <m/>
    <m/>
    <s v="Sent case report"/>
  </r>
  <r>
    <s v="2022-360"/>
    <d v="2022-02-08T00:00:00"/>
    <x v="0"/>
    <s v="Kseniia Melnychaiko - Arka Express"/>
    <s v="Email"/>
    <m/>
    <x v="0"/>
    <s v="None"/>
    <m/>
    <x v="1"/>
    <x v="0"/>
    <x v="0"/>
    <m/>
    <x v="0"/>
    <d v="2022-02-08T00:00:00"/>
    <m/>
    <m/>
    <m/>
    <m/>
    <m/>
    <x v="0"/>
    <x v="0"/>
    <x v="1"/>
    <s v="Perry, April"/>
    <m/>
    <m/>
    <s v="No records responsive"/>
  </r>
  <r>
    <s v="2022-361"/>
    <d v="2022-02-08T00:00:00"/>
    <x v="2"/>
    <s v="Rolanda Sudduth - Cook County"/>
    <s v="Email"/>
    <m/>
    <x v="0"/>
    <s v="None"/>
    <m/>
    <x v="1"/>
    <x v="0"/>
    <x v="0"/>
    <m/>
    <x v="0"/>
    <d v="2022-02-09T00:00:00"/>
    <m/>
    <m/>
    <m/>
    <m/>
    <m/>
    <x v="0"/>
    <x v="0"/>
    <x v="1"/>
    <s v="Calo, Robyn"/>
    <m/>
    <m/>
    <s v="Denied 5-14-3-4(b)(1)"/>
  </r>
  <r>
    <s v="2022-362"/>
    <d v="2022-02-08T00:00:00"/>
    <x v="1"/>
    <s v="Alisia Sanders - ICJI"/>
    <s v="Mail"/>
    <m/>
    <x v="0"/>
    <s v="None"/>
    <m/>
    <x v="5"/>
    <x v="0"/>
    <x v="0"/>
    <m/>
    <x v="0"/>
    <d v="2022-02-10T00:00:00"/>
    <m/>
    <m/>
    <m/>
    <m/>
    <m/>
    <x v="0"/>
    <x v="0"/>
    <x v="1"/>
    <s v="Clecak, Megan"/>
    <m/>
    <m/>
    <s v="Sent to responding Trooper "/>
  </r>
  <r>
    <s v="2022-363"/>
    <d v="2022-02-08T00:00:00"/>
    <x v="0"/>
    <s v="Amber Wehr - Craig Kelley &amp; Faultless"/>
    <s v="Email"/>
    <m/>
    <x v="0"/>
    <s v="None"/>
    <m/>
    <x v="0"/>
    <x v="0"/>
    <x v="0"/>
    <m/>
    <x v="0"/>
    <d v="2022-02-08T00:00:00"/>
    <m/>
    <m/>
    <m/>
    <m/>
    <m/>
    <x v="0"/>
    <x v="0"/>
    <x v="1"/>
    <s v="Perry, April"/>
    <m/>
    <m/>
    <s v="Referred to buycrash"/>
  </r>
  <r>
    <s v="2022-364"/>
    <d v="2022-02-08T00:00:00"/>
    <x v="2"/>
    <s v="Wendell Hoskins - FSSA"/>
    <s v="Email"/>
    <m/>
    <x v="0"/>
    <s v="None"/>
    <m/>
    <x v="0"/>
    <x v="0"/>
    <x v="0"/>
    <m/>
    <x v="0"/>
    <d v="2022-02-08T00:00:00"/>
    <m/>
    <m/>
    <m/>
    <m/>
    <m/>
    <x v="0"/>
    <x v="0"/>
    <x v="1"/>
    <s v="Calo, Robyn"/>
    <m/>
    <m/>
    <s v="sent crash report"/>
  </r>
  <r>
    <s v="2022-365"/>
    <d v="2022-02-08T00:00:00"/>
    <x v="1"/>
    <s v="Amy Corbin - Whitten Law"/>
    <s v="Email"/>
    <m/>
    <x v="0"/>
    <s v="Crash 202200045937"/>
    <m/>
    <x v="0"/>
    <x v="1"/>
    <x v="1"/>
    <m/>
    <x v="0"/>
    <d v="2022-02-21T00:00:00"/>
    <m/>
    <m/>
    <m/>
    <m/>
    <m/>
    <x v="0"/>
    <x v="0"/>
    <x v="1"/>
    <s v="Clecak, Megan"/>
    <m/>
    <m/>
    <s v="Sent 911 audio &amp; phots/videos (evidence.com)"/>
  </r>
  <r>
    <s v="2022-366"/>
    <d v="2022-02-08T00:00:00"/>
    <x v="0"/>
    <s v="Matt Ostman - Attorneys Service Bureau of Texas"/>
    <s v="Email"/>
    <m/>
    <x v="0"/>
    <s v="None"/>
    <m/>
    <x v="0"/>
    <x v="0"/>
    <x v="0"/>
    <m/>
    <x v="0"/>
    <d v="2022-02-09T00:00:00"/>
    <m/>
    <m/>
    <m/>
    <m/>
    <m/>
    <x v="0"/>
    <x v="0"/>
    <x v="1"/>
    <s v="Perry, April"/>
    <m/>
    <m/>
    <s v="Denied 5-14-3-4(b)(1)"/>
  </r>
  <r>
    <s v="2022-367"/>
    <d v="2022-02-08T00:00:00"/>
    <x v="2"/>
    <s v="Tricia Hauber - Allen Law"/>
    <s v="Email"/>
    <m/>
    <x v="0"/>
    <s v="Crash 202200038000"/>
    <m/>
    <x v="0"/>
    <x v="1"/>
    <x v="1"/>
    <m/>
    <x v="0"/>
    <d v="2022-02-23T00:00:00"/>
    <m/>
    <m/>
    <m/>
    <m/>
    <m/>
    <x v="0"/>
    <x v="0"/>
    <x v="1"/>
    <s v="Calo, Robyn"/>
    <m/>
    <m/>
    <s v="Sent cad, cmv report, photos and videos (evidence.com)- made a case"/>
  </r>
  <r>
    <s v="2022-368"/>
    <d v="2022-02-08T00:00:00"/>
    <x v="0"/>
    <s v="Christine Hughes 1131666939"/>
    <s v="Email"/>
    <m/>
    <x v="0"/>
    <s v="None"/>
    <m/>
    <x v="0"/>
    <x v="0"/>
    <x v="0"/>
    <m/>
    <x v="0"/>
    <d v="2022-02-11T00:00:00"/>
    <m/>
    <m/>
    <m/>
    <m/>
    <m/>
    <x v="0"/>
    <x v="0"/>
    <x v="1"/>
    <s v="Perry, April"/>
    <m/>
    <m/>
    <s v="Referred to buycrash"/>
  </r>
  <r>
    <s v="2022-369"/>
    <d v="2022-02-08T00:00:00"/>
    <x v="1"/>
    <s v="Lori Blaschke - Allen Law"/>
    <s v="Email"/>
    <m/>
    <x v="0"/>
    <s v="Crash 202100500402"/>
    <m/>
    <x v="0"/>
    <x v="1"/>
    <x v="1"/>
    <m/>
    <x v="0"/>
    <d v="2022-03-04T00:00:00"/>
    <n v="15"/>
    <n v="15"/>
    <d v="2022-03-21T00:00:00"/>
    <n v="7602"/>
    <m/>
    <x v="0"/>
    <x v="0"/>
    <x v="1"/>
    <s v="Clecak, Megan"/>
    <m/>
    <m/>
    <s v="Sent photos, CAD, 911 audio, radio traffic, &amp; videos (evidence.com)"/>
  </r>
  <r>
    <s v="2022-370"/>
    <d v="2022-02-08T00:00:00"/>
    <x v="0"/>
    <s v="Lori Blaschke - Allen Law"/>
    <s v="Email"/>
    <m/>
    <x v="0"/>
    <s v="None"/>
    <m/>
    <x v="0"/>
    <x v="1"/>
    <x v="0"/>
    <m/>
    <x v="0"/>
    <d v="2022-02-09T00:00:00"/>
    <m/>
    <m/>
    <m/>
    <m/>
    <m/>
    <x v="0"/>
    <x v="0"/>
    <x v="1"/>
    <s v="Perry, April"/>
    <m/>
    <m/>
    <s v="Referred to outside agency"/>
  </r>
  <r>
    <s v="2022-371"/>
    <d v="2022-02-09T00:00:00"/>
    <x v="2"/>
    <s v="Travis Coryea- Ken Nunn Law Office"/>
    <s v="Email"/>
    <m/>
    <x v="0"/>
    <s v="None"/>
    <m/>
    <x v="8"/>
    <x v="1"/>
    <x v="1"/>
    <m/>
    <x v="0"/>
    <d v="2022-02-09T00:00:00"/>
    <m/>
    <m/>
    <m/>
    <m/>
    <m/>
    <x v="0"/>
    <x v="0"/>
    <x v="1"/>
    <s v="Calo, Robyn"/>
    <m/>
    <m/>
    <s v="denied APRA (Ind. Code 5-14-3-5.2)."/>
  </r>
  <r>
    <s v="2022-372"/>
    <d v="2022-02-09T00:00:00"/>
    <x v="4"/>
    <s v="Jeanette Merchant 1767951"/>
    <s v="Email"/>
    <m/>
    <x v="0"/>
    <s v="None"/>
    <m/>
    <x v="0"/>
    <x v="0"/>
    <x v="0"/>
    <m/>
    <x v="0"/>
    <d v="2022-02-11T00:00:00"/>
    <m/>
    <m/>
    <m/>
    <m/>
    <m/>
    <x v="0"/>
    <x v="0"/>
    <x v="1"/>
    <s v="Rogers, Micah"/>
    <m/>
    <m/>
    <s v="No records"/>
  </r>
  <r>
    <s v="2022-373"/>
    <d v="2022-02-09T00:00:00"/>
    <x v="1"/>
    <s v="Betsy Greene - Greene &amp; Schultz"/>
    <s v="Email"/>
    <m/>
    <x v="0"/>
    <s v="Crash 202100243091"/>
    <m/>
    <x v="0"/>
    <x v="1"/>
    <x v="1"/>
    <m/>
    <x v="0"/>
    <d v="2022-03-01T00:00:00"/>
    <m/>
    <m/>
    <m/>
    <m/>
    <m/>
    <x v="0"/>
    <x v="0"/>
    <x v="1"/>
    <s v="Clecak, Megan"/>
    <m/>
    <m/>
    <s v="Sent CAD &amp; 911; no body camera footage"/>
  </r>
  <r>
    <s v="2022-374"/>
    <d v="2022-02-09T00:00:00"/>
    <x v="4"/>
    <s v="Weber - Riverside County Sheriff Depart"/>
    <s v="Fax"/>
    <m/>
    <x v="0"/>
    <s v="None"/>
    <m/>
    <x v="6"/>
    <x v="0"/>
    <x v="0"/>
    <m/>
    <x v="0"/>
    <d v="2022-02-10T00:00:00"/>
    <m/>
    <m/>
    <m/>
    <m/>
    <m/>
    <x v="0"/>
    <x v="0"/>
    <x v="1"/>
    <s v="Rogers, Micah"/>
    <m/>
    <m/>
    <s v="Judith Avalos- No records"/>
  </r>
  <r>
    <s v="2022-375"/>
    <d v="2022-02-09T00:00:00"/>
    <x v="0"/>
    <s v="Erin Bracken - ZCIS"/>
    <s v="Email"/>
    <m/>
    <x v="0"/>
    <m/>
    <m/>
    <x v="8"/>
    <x v="1"/>
    <x v="1"/>
    <m/>
    <x v="0"/>
    <d v="2022-02-09T00:00:00"/>
    <m/>
    <m/>
    <m/>
    <m/>
    <m/>
    <x v="0"/>
    <x v="0"/>
    <x v="1"/>
    <s v="Perry, April"/>
    <m/>
    <m/>
    <s v="Sen body cam"/>
  </r>
  <r>
    <s v="2022-376"/>
    <d v="2022-02-09T00:00:00"/>
    <x v="4"/>
    <s v="DCSA- Viola Greenville"/>
    <s v="Fax"/>
    <m/>
    <x v="0"/>
    <s v="None"/>
    <m/>
    <x v="6"/>
    <x v="0"/>
    <x v="0"/>
    <m/>
    <x v="0"/>
    <d v="2022-02-10T00:00:00"/>
    <m/>
    <m/>
    <m/>
    <m/>
    <m/>
    <x v="0"/>
    <x v="0"/>
    <x v="1"/>
    <s v="Rogers, Micah"/>
    <m/>
    <m/>
    <s v="Austin Hochstedler- No records"/>
  </r>
  <r>
    <s v="2022-377"/>
    <d v="2022-02-09T00:00:00"/>
    <x v="4"/>
    <s v="DCSA- Alison Brandt"/>
    <s v="Fax"/>
    <m/>
    <x v="0"/>
    <s v="None"/>
    <m/>
    <x v="6"/>
    <x v="0"/>
    <x v="0"/>
    <m/>
    <x v="0"/>
    <d v="2022-02-10T00:00:00"/>
    <m/>
    <m/>
    <m/>
    <m/>
    <m/>
    <x v="0"/>
    <x v="0"/>
    <x v="1"/>
    <s v="Rogers, Micah"/>
    <m/>
    <m/>
    <s v="Randy Morris- Warnings"/>
  </r>
  <r>
    <s v="2022-378"/>
    <d v="2022-02-09T00:00:00"/>
    <x v="4"/>
    <s v="Collier County SO"/>
    <s v="Fax"/>
    <m/>
    <x v="0"/>
    <s v="None"/>
    <m/>
    <x v="6"/>
    <x v="0"/>
    <x v="0"/>
    <m/>
    <x v="0"/>
    <d v="2022-02-10T00:00:00"/>
    <m/>
    <m/>
    <m/>
    <m/>
    <m/>
    <x v="0"/>
    <x v="0"/>
    <x v="1"/>
    <s v="Rogers, Micah"/>
    <m/>
    <m/>
    <s v="Ashley Vergara- No records"/>
  </r>
  <r>
    <s v="2022-379"/>
    <d v="2022-02-09T00:00:00"/>
    <x v="4"/>
    <s v="DCSA- Jodette Hahn"/>
    <s v="Fax"/>
    <m/>
    <x v="0"/>
    <s v="None"/>
    <m/>
    <x v="6"/>
    <x v="0"/>
    <x v="0"/>
    <m/>
    <x v="0"/>
    <d v="2022-02-10T00:00:00"/>
    <m/>
    <m/>
    <m/>
    <m/>
    <m/>
    <x v="0"/>
    <x v="0"/>
    <x v="1"/>
    <s v="Rogers, Micah"/>
    <m/>
    <m/>
    <s v="Roger Anderson- Warning"/>
  </r>
  <r>
    <s v="2022-380"/>
    <d v="2022-02-09T00:00:00"/>
    <x v="4"/>
    <s v="DCSA- Loni Anfang"/>
    <s v="Fax"/>
    <m/>
    <x v="0"/>
    <s v="None"/>
    <m/>
    <x v="6"/>
    <x v="0"/>
    <x v="0"/>
    <m/>
    <x v="0"/>
    <d v="2022-02-10T00:00:00"/>
    <m/>
    <m/>
    <m/>
    <m/>
    <m/>
    <x v="0"/>
    <x v="0"/>
    <x v="1"/>
    <s v="Rogers, Micah"/>
    <m/>
    <m/>
    <s v="Tyler Mascia- Criminal Transcript"/>
  </r>
  <r>
    <s v="2022-381"/>
    <d v="2022-02-09T00:00:00"/>
    <x v="4"/>
    <s v="DCSA- Raymond Kelso"/>
    <s v="Fax"/>
    <m/>
    <x v="0"/>
    <s v="None"/>
    <m/>
    <x v="6"/>
    <x v="0"/>
    <x v="0"/>
    <m/>
    <x v="0"/>
    <d v="2022-02-10T00:00:00"/>
    <m/>
    <m/>
    <m/>
    <m/>
    <m/>
    <x v="0"/>
    <x v="0"/>
    <x v="1"/>
    <s v="Rogers, Micah"/>
    <m/>
    <m/>
    <s v="Cynthia Garcia- No records"/>
  </r>
  <r>
    <s v="2022-382"/>
    <d v="2022-02-09T00:00:00"/>
    <x v="4"/>
    <s v="DCSA- Raymond Kelso"/>
    <s v="Fax"/>
    <m/>
    <x v="0"/>
    <s v="None"/>
    <m/>
    <x v="6"/>
    <x v="0"/>
    <x v="0"/>
    <m/>
    <x v="0"/>
    <d v="2022-02-10T00:00:00"/>
    <m/>
    <m/>
    <m/>
    <m/>
    <m/>
    <x v="0"/>
    <x v="0"/>
    <x v="1"/>
    <s v="Rogers, Micah"/>
    <m/>
    <m/>
    <s v="Ann Godwin- No records"/>
  </r>
  <r>
    <s v="2022-383"/>
    <d v="2022-02-09T00:00:00"/>
    <x v="2"/>
    <s v="Trina Gallagher- Green Law"/>
    <s v="Email"/>
    <m/>
    <x v="0"/>
    <s v="Crash 201900442965 19ISPC015505"/>
    <m/>
    <x v="0"/>
    <x v="1"/>
    <x v="2"/>
    <m/>
    <x v="0"/>
    <d v="2022-02-10T00:00:00"/>
    <m/>
    <m/>
    <m/>
    <m/>
    <m/>
    <x v="0"/>
    <x v="0"/>
    <x v="1"/>
    <s v="Calo, Robyn"/>
    <m/>
    <m/>
    <s v="sent reconstruction- incident report and 2 photos denied 5-14-3-4(b)(1)"/>
  </r>
  <r>
    <s v="2022-384"/>
    <d v="2022-02-09T00:00:00"/>
    <x v="1"/>
    <s v="Sarah Smith- Scopelitis"/>
    <s v="Email"/>
    <m/>
    <x v="0"/>
    <s v="Crash 202000041528"/>
    <m/>
    <x v="0"/>
    <x v="1"/>
    <x v="2"/>
    <m/>
    <x v="0"/>
    <d v="2022-03-01T00:00:00"/>
    <m/>
    <m/>
    <m/>
    <m/>
    <m/>
    <x v="0"/>
    <x v="0"/>
    <x v="1"/>
    <s v="Clecak, Megan"/>
    <m/>
    <m/>
    <s v="Sent CAD &amp; 911 audio"/>
  </r>
  <r>
    <s v="2022-385"/>
    <d v="2022-02-09T00:00:00"/>
    <x v="0"/>
    <s v="Marco Gonzalez- Progressive"/>
    <s v="Email"/>
    <m/>
    <x v="0"/>
    <s v="None"/>
    <m/>
    <x v="0"/>
    <x v="0"/>
    <x v="0"/>
    <m/>
    <x v="0"/>
    <d v="2022-02-10T00:00:00"/>
    <m/>
    <m/>
    <m/>
    <m/>
    <m/>
    <x v="0"/>
    <x v="0"/>
    <x v="1"/>
    <s v="Perry, April"/>
    <m/>
    <m/>
    <s v="Sent photos (evidence.com)"/>
  </r>
  <r>
    <s v="2022-386"/>
    <d v="2022-02-10T00:00:00"/>
    <x v="2"/>
    <s v="Richard Baker- Custard"/>
    <s v="Email"/>
    <m/>
    <x v="0"/>
    <s v="IN5476019512  903971683"/>
    <m/>
    <x v="0"/>
    <x v="0"/>
    <x v="0"/>
    <m/>
    <x v="0"/>
    <d v="2022-02-16T00:00:00"/>
    <m/>
    <m/>
    <m/>
    <m/>
    <m/>
    <x v="0"/>
    <x v="0"/>
    <x v="1"/>
    <s v="Calo, Robyn"/>
    <m/>
    <m/>
    <s v="Sent cmv report"/>
  </r>
  <r>
    <s v="2022-387"/>
    <d v="2022-02-10T00:00:00"/>
    <x v="1"/>
    <s v="Bryan Wolfe- Keller &amp; Keller"/>
    <s v="Email"/>
    <m/>
    <x v="0"/>
    <s v="Crash 202100123329 21ISPC004899"/>
    <m/>
    <x v="0"/>
    <x v="0"/>
    <x v="0"/>
    <m/>
    <x v="0"/>
    <d v="2022-02-10T00:00:00"/>
    <m/>
    <m/>
    <m/>
    <m/>
    <m/>
    <x v="0"/>
    <x v="0"/>
    <x v="1"/>
    <s v="Clecak, Megan"/>
    <m/>
    <m/>
    <s v="Crash recon denied; 5-14-3-4(b)(1)"/>
  </r>
  <r>
    <s v="2022-388"/>
    <d v="2022-02-10T00:00:00"/>
    <x v="0"/>
    <s v="Ben Depta- Allen Law"/>
    <s v="Email"/>
    <m/>
    <x v="0"/>
    <s v="None"/>
    <m/>
    <x v="0"/>
    <x v="1"/>
    <x v="0"/>
    <m/>
    <x v="0"/>
    <d v="2022-02-10T00:00:00"/>
    <m/>
    <m/>
    <m/>
    <m/>
    <m/>
    <x v="0"/>
    <x v="0"/>
    <x v="1"/>
    <s v="Perry, April"/>
    <m/>
    <m/>
    <s v="Referred to outside agency"/>
  </r>
  <r>
    <s v="2022-389"/>
    <d v="2022-02-10T00:00:00"/>
    <x v="2"/>
    <s v="Anita Hernandez"/>
    <s v="Email"/>
    <m/>
    <x v="0"/>
    <s v="None"/>
    <m/>
    <x v="1"/>
    <x v="0"/>
    <x v="0"/>
    <m/>
    <x v="0"/>
    <d v="2022-02-10T00:00:00"/>
    <m/>
    <m/>
    <m/>
    <m/>
    <m/>
    <x v="0"/>
    <x v="0"/>
    <x v="1"/>
    <s v="Calo, Robyn"/>
    <m/>
    <m/>
    <s v="Referred to outside agency"/>
  </r>
  <r>
    <s v="2022-390"/>
    <d v="2022-02-10T00:00:00"/>
    <x v="1"/>
    <s v="Shannon Mize- Shartzer Law"/>
    <s v="Email"/>
    <m/>
    <x v="0"/>
    <s v="None"/>
    <m/>
    <x v="0"/>
    <x v="1"/>
    <x v="0"/>
    <m/>
    <x v="0"/>
    <d v="2022-02-15T00:00:00"/>
    <m/>
    <m/>
    <m/>
    <m/>
    <m/>
    <x v="0"/>
    <x v="0"/>
    <x v="1"/>
    <s v="Clecak, Megan"/>
    <m/>
    <m/>
    <s v="Tort claim filed; requested subpoena"/>
  </r>
  <r>
    <s v="2022-391"/>
    <d v="2022-02-10T00:00:00"/>
    <x v="0"/>
    <s v="Cari Whitaker- Vanderpool Law"/>
    <s v="Email"/>
    <m/>
    <x v="0"/>
    <s v="None"/>
    <m/>
    <x v="0"/>
    <x v="0"/>
    <x v="0"/>
    <m/>
    <x v="0"/>
    <d v="2022-02-10T00:00:00"/>
    <m/>
    <m/>
    <m/>
    <m/>
    <m/>
    <x v="0"/>
    <x v="0"/>
    <x v="1"/>
    <s v="Perry, April"/>
    <m/>
    <m/>
    <s v="Sent out 11/9/2021"/>
  </r>
  <r>
    <s v="2022-392"/>
    <d v="2022-02-10T00:00:00"/>
    <x v="2"/>
    <s v="Lori Smith- Ken Nunn"/>
    <s v="Email"/>
    <m/>
    <x v="0"/>
    <s v="None"/>
    <m/>
    <x v="0"/>
    <x v="0"/>
    <x v="0"/>
    <m/>
    <x v="0"/>
    <d v="2022-02-10T00:00:00"/>
    <m/>
    <m/>
    <m/>
    <m/>
    <m/>
    <x v="0"/>
    <x v="0"/>
    <x v="1"/>
    <s v="Calo, Robyn"/>
    <m/>
    <m/>
    <s v="sent photos (evidence.com)"/>
  </r>
  <r>
    <s v="2022-393"/>
    <d v="2022-02-10T00:00:00"/>
    <x v="1"/>
    <s v="Christine Hughes"/>
    <s v="Email"/>
    <m/>
    <x v="0"/>
    <s v="None"/>
    <m/>
    <x v="0"/>
    <x v="0"/>
    <x v="0"/>
    <m/>
    <x v="0"/>
    <d v="2022-02-10T00:00:00"/>
    <m/>
    <m/>
    <m/>
    <m/>
    <m/>
    <x v="0"/>
    <x v="0"/>
    <x v="1"/>
    <s v="Clecak, Megan"/>
    <m/>
    <m/>
    <s v="No records responsive"/>
  </r>
  <r>
    <s v="2022-394"/>
    <d v="2022-02-10T00:00:00"/>
    <x v="0"/>
    <s v="Deborah Smith- Sugar Creek Law"/>
    <s v="Email"/>
    <m/>
    <x v="0"/>
    <s v="None"/>
    <m/>
    <x v="8"/>
    <x v="1"/>
    <x v="1"/>
    <m/>
    <x v="0"/>
    <d v="2022-02-21T00:00:00"/>
    <m/>
    <m/>
    <m/>
    <m/>
    <m/>
    <x v="0"/>
    <x v="0"/>
    <x v="1"/>
    <s v="Perry, April"/>
    <m/>
    <m/>
    <s v="Tort claim filed; requested subpoena"/>
  </r>
  <r>
    <s v="2022-395"/>
    <d v="2022-02-10T00:00:00"/>
    <x v="4"/>
    <s v="Retro Investigations- Maggie Green"/>
    <s v="Fax"/>
    <m/>
    <x v="0"/>
    <s v="None"/>
    <m/>
    <x v="6"/>
    <x v="0"/>
    <x v="0"/>
    <m/>
    <x v="0"/>
    <d v="2022-02-16T00:00:00"/>
    <m/>
    <m/>
    <m/>
    <m/>
    <m/>
    <x v="0"/>
    <x v="0"/>
    <x v="1"/>
    <s v="Rogers, Micah"/>
    <m/>
    <m/>
    <s v="Mark Gott- Criminal Transcript, Tickets"/>
  </r>
  <r>
    <s v="2022-396"/>
    <d v="2022-02-10T00:00:00"/>
    <x v="4"/>
    <s v="General Dynamics- Alex Wang"/>
    <s v="Fax"/>
    <m/>
    <x v="0"/>
    <s v="None"/>
    <m/>
    <x v="6"/>
    <x v="0"/>
    <x v="0"/>
    <m/>
    <x v="0"/>
    <d v="2022-02-16T00:00:00"/>
    <m/>
    <m/>
    <m/>
    <m/>
    <m/>
    <x v="0"/>
    <x v="0"/>
    <x v="1"/>
    <s v="Rogers, Micah"/>
    <m/>
    <m/>
    <s v="Helen Roy- No records"/>
  </r>
  <r>
    <s v="2022-397"/>
    <d v="2022-02-10T00:00:00"/>
    <x v="4"/>
    <s v="Retro Investigations- Maggie Green"/>
    <s v="Fax"/>
    <m/>
    <x v="0"/>
    <s v="None"/>
    <m/>
    <x v="6"/>
    <x v="0"/>
    <x v="0"/>
    <m/>
    <x v="0"/>
    <d v="2022-02-16T00:00:00"/>
    <m/>
    <m/>
    <m/>
    <m/>
    <m/>
    <x v="0"/>
    <x v="0"/>
    <x v="1"/>
    <s v="Rogers, Micah"/>
    <m/>
    <m/>
    <s v="Susan Endicott- No Records"/>
  </r>
  <r>
    <s v="2022-398"/>
    <d v="2022-02-10T00:00:00"/>
    <x v="4"/>
    <s v="DCSA- T. Arney"/>
    <s v="Fax"/>
    <m/>
    <x v="0"/>
    <s v="None"/>
    <m/>
    <x v="6"/>
    <x v="0"/>
    <x v="0"/>
    <m/>
    <x v="0"/>
    <d v="2022-02-16T00:00:00"/>
    <m/>
    <m/>
    <m/>
    <m/>
    <m/>
    <x v="0"/>
    <x v="0"/>
    <x v="1"/>
    <s v="Rogers, Micah"/>
    <m/>
    <m/>
    <s v="Scott Kelly- No records"/>
  </r>
  <r>
    <s v="2022-399"/>
    <d v="2022-02-10T00:00:00"/>
    <x v="4"/>
    <s v="DCSA- T. Arney"/>
    <s v="Fax"/>
    <m/>
    <x v="0"/>
    <s v="None"/>
    <m/>
    <x v="6"/>
    <x v="0"/>
    <x v="0"/>
    <m/>
    <x v="0"/>
    <d v="2022-02-16T00:00:00"/>
    <m/>
    <m/>
    <m/>
    <m/>
    <m/>
    <x v="0"/>
    <x v="0"/>
    <x v="1"/>
    <s v="Rogers, Micah"/>
    <m/>
    <m/>
    <s v="Aaron Gillison- No records"/>
  </r>
  <r>
    <s v="2022-400"/>
    <d v="2022-02-10T00:00:00"/>
    <x v="2"/>
    <s v="Billy Conn- Inmate"/>
    <s v="Mail"/>
    <m/>
    <x v="0"/>
    <s v="Inmate- Billy Conn"/>
    <m/>
    <x v="5"/>
    <x v="0"/>
    <x v="0"/>
    <m/>
    <x v="0"/>
    <d v="2022-02-11T00:00:00"/>
    <m/>
    <m/>
    <m/>
    <m/>
    <m/>
    <x v="0"/>
    <x v="0"/>
    <x v="1"/>
    <s v="Calo, Robyn"/>
    <m/>
    <m/>
    <s v="Denied 5-14-3-4(b)(1)"/>
  </r>
  <r>
    <s v="2022-401"/>
    <d v="2022-02-10T00:00:00"/>
    <x v="1"/>
    <s v="Christine Hughes"/>
    <s v="Email"/>
    <m/>
    <x v="0"/>
    <s v="None"/>
    <m/>
    <x v="0"/>
    <x v="0"/>
    <x v="0"/>
    <m/>
    <x v="0"/>
    <d v="2022-02-11T00:00:00"/>
    <m/>
    <m/>
    <m/>
    <m/>
    <m/>
    <x v="0"/>
    <x v="0"/>
    <x v="1"/>
    <s v="Clecak, Megan"/>
    <m/>
    <m/>
    <s v="Referred to buycrash"/>
  </r>
  <r>
    <s v="2022-402"/>
    <d v="2022-02-10T00:00:00"/>
    <x v="0"/>
    <s v="Steven Gabriel- Erie Insurance"/>
    <s v="Email"/>
    <m/>
    <x v="0"/>
    <s v="None"/>
    <m/>
    <x v="0"/>
    <x v="0"/>
    <x v="0"/>
    <m/>
    <x v="0"/>
    <d v="2022-02-11T00:00:00"/>
    <m/>
    <m/>
    <m/>
    <m/>
    <m/>
    <x v="0"/>
    <x v="0"/>
    <x v="1"/>
    <s v="Perry, April"/>
    <m/>
    <m/>
    <s v="Reconstruction not finished yet"/>
  </r>
  <r>
    <s v="2022-403"/>
    <d v="2022-02-10T00:00:00"/>
    <x v="1"/>
    <s v="LexisNexis"/>
    <s v="Email"/>
    <m/>
    <x v="0"/>
    <s v="None"/>
    <m/>
    <x v="0"/>
    <x v="0"/>
    <x v="1"/>
    <m/>
    <x v="0"/>
    <d v="2022-02-11T00:00:00"/>
    <m/>
    <m/>
    <m/>
    <m/>
    <m/>
    <x v="0"/>
    <x v="0"/>
    <x v="1"/>
    <s v="Clecak, Megan"/>
    <m/>
    <m/>
    <s v="sent photos (evidence.com)"/>
  </r>
  <r>
    <s v="2022-404"/>
    <d v="2022-02-10T00:00:00"/>
    <x v="2"/>
    <s v="LexisNexis"/>
    <s v="Email"/>
    <m/>
    <x v="0"/>
    <s v="Crash 202200007469 202200007557"/>
    <m/>
    <x v="0"/>
    <x v="0"/>
    <x v="1"/>
    <m/>
    <x v="0"/>
    <d v="2022-02-11T00:00:00"/>
    <m/>
    <m/>
    <m/>
    <m/>
    <m/>
    <x v="0"/>
    <x v="0"/>
    <x v="1"/>
    <s v="Calo, Robyn"/>
    <m/>
    <m/>
    <s v="Sent audio"/>
  </r>
  <r>
    <s v="2022-405"/>
    <d v="2022-02-10T00:00:00"/>
    <x v="0"/>
    <s v="LexisNexis"/>
    <s v="Email"/>
    <m/>
    <x v="0"/>
    <s v="None"/>
    <m/>
    <x v="0"/>
    <x v="0"/>
    <x v="0"/>
    <m/>
    <x v="0"/>
    <d v="2022-02-11T00:00:00"/>
    <m/>
    <m/>
    <m/>
    <m/>
    <m/>
    <x v="0"/>
    <x v="0"/>
    <x v="1"/>
    <s v="Perry, April"/>
    <m/>
    <m/>
    <s v="No records"/>
  </r>
  <r>
    <s v="2022-406"/>
    <d v="2022-02-10T00:00:00"/>
    <x v="1"/>
    <s v="LexisNexis"/>
    <s v="Email"/>
    <m/>
    <x v="0"/>
    <s v="None"/>
    <m/>
    <x v="0"/>
    <x v="0"/>
    <x v="0"/>
    <m/>
    <x v="0"/>
    <d v="2022-02-11T00:00:00"/>
    <m/>
    <m/>
    <m/>
    <m/>
    <m/>
    <x v="0"/>
    <x v="0"/>
    <x v="1"/>
    <s v="Clecak, Megan"/>
    <m/>
    <m/>
    <s v="Incident report denied 5-14-3-4(b)(1)"/>
  </r>
  <r>
    <s v="2022-407"/>
    <d v="2022-02-10T00:00:00"/>
    <x v="2"/>
    <s v="LexisNexis"/>
    <s v="Email"/>
    <m/>
    <x v="0"/>
    <s v="None"/>
    <m/>
    <x v="0"/>
    <x v="0"/>
    <x v="0"/>
    <m/>
    <x v="0"/>
    <d v="2022-02-11T00:00:00"/>
    <m/>
    <m/>
    <m/>
    <m/>
    <m/>
    <x v="0"/>
    <x v="0"/>
    <x v="1"/>
    <s v="Calo, Robyn"/>
    <m/>
    <m/>
    <s v="referred to outside agency"/>
  </r>
  <r>
    <s v="2022-408"/>
    <d v="2022-02-10T00:00:00"/>
    <x v="0"/>
    <s v="LexisNexis"/>
    <s v="Email"/>
    <m/>
    <x v="0"/>
    <s v="None"/>
    <m/>
    <x v="0"/>
    <x v="0"/>
    <x v="0"/>
    <m/>
    <x v="0"/>
    <d v="2022-02-11T00:00:00"/>
    <m/>
    <m/>
    <m/>
    <m/>
    <m/>
    <x v="0"/>
    <x v="0"/>
    <x v="1"/>
    <s v="Perry, April"/>
    <m/>
    <m/>
    <s v="No records"/>
  </r>
  <r>
    <s v="2022-409"/>
    <d v="2022-02-10T00:00:00"/>
    <x v="1"/>
    <s v="LexisNexis"/>
    <s v="Email"/>
    <m/>
    <x v="0"/>
    <s v="None"/>
    <m/>
    <x v="0"/>
    <x v="0"/>
    <x v="0"/>
    <m/>
    <x v="0"/>
    <d v="2022-02-11T00:00:00"/>
    <m/>
    <m/>
    <m/>
    <m/>
    <m/>
    <x v="0"/>
    <x v="0"/>
    <x v="1"/>
    <s v="Clecak, Megan"/>
    <m/>
    <m/>
    <s v="No incident report"/>
  </r>
  <r>
    <s v="2022-410"/>
    <d v="2022-02-11T00:00:00"/>
    <x v="2"/>
    <s v="Mariah Katoa- Lowe Law"/>
    <s v="Email"/>
    <m/>
    <x v="0"/>
    <s v="None"/>
    <m/>
    <x v="0"/>
    <x v="0"/>
    <x v="0"/>
    <m/>
    <x v="0"/>
    <d v="2022-02-11T00:00:00"/>
    <m/>
    <m/>
    <m/>
    <m/>
    <m/>
    <x v="0"/>
    <x v="0"/>
    <x v="1"/>
    <s v="Calo, Robyn"/>
    <m/>
    <m/>
    <s v="Referred to buycrash"/>
  </r>
  <r>
    <s v="2022-411"/>
    <d v="2022-02-11T00:00:00"/>
    <x v="0"/>
    <s v="Jeanette Merchant"/>
    <s v="Email"/>
    <m/>
    <x v="0"/>
    <s v="None"/>
    <m/>
    <x v="0"/>
    <x v="0"/>
    <x v="0"/>
    <m/>
    <x v="0"/>
    <d v="2022-02-11T00:00:00"/>
    <m/>
    <m/>
    <m/>
    <m/>
    <m/>
    <x v="0"/>
    <x v="0"/>
    <x v="1"/>
    <s v="Perry, April"/>
    <m/>
    <m/>
    <s v="Referred to buycrash"/>
  </r>
  <r>
    <s v="2022-412"/>
    <d v="2022-02-03T00:00:00"/>
    <x v="1"/>
    <s v="Kristi Smith- Clinton Investigations"/>
    <s v="Email"/>
    <m/>
    <x v="0"/>
    <s v="Crash 202100183346"/>
    <m/>
    <x v="0"/>
    <x v="1"/>
    <x v="2"/>
    <m/>
    <x v="0"/>
    <d v="2022-02-11T00:00:00"/>
    <n v="15"/>
    <n v="15"/>
    <d v="2022-02-28T00:00:00"/>
    <n v="325"/>
    <m/>
    <x v="0"/>
    <x v="0"/>
    <x v="1"/>
    <s v="Clecak, Megan"/>
    <m/>
    <m/>
    <s v="Sent photos; no 911 audio, crash recon, or video"/>
  </r>
  <r>
    <s v="2022-413"/>
    <d v="2022-02-11T00:00:00"/>
    <x v="0"/>
    <s v="Bobbie Gabbard"/>
    <s v="Email"/>
    <m/>
    <x v="0"/>
    <s v="None"/>
    <m/>
    <x v="0"/>
    <x v="0"/>
    <x v="0"/>
    <m/>
    <x v="0"/>
    <d v="2022-02-14T00:00:00"/>
    <m/>
    <m/>
    <m/>
    <m/>
    <m/>
    <x v="0"/>
    <x v="0"/>
    <x v="1"/>
    <s v="Perry, April"/>
    <m/>
    <m/>
    <s v="No records"/>
  </r>
  <r>
    <s v="2022-414"/>
    <d v="2022-02-11T00:00:00"/>
    <x v="2"/>
    <s v="Kristen Schweier - Western Reserve Group"/>
    <s v="Email"/>
    <m/>
    <x v="0"/>
    <s v="None"/>
    <m/>
    <x v="0"/>
    <x v="0"/>
    <x v="1"/>
    <m/>
    <x v="0"/>
    <d v="2022-02-15T00:00:00"/>
    <m/>
    <m/>
    <m/>
    <m/>
    <m/>
    <x v="0"/>
    <x v="0"/>
    <x v="1"/>
    <s v="Calo, Robyn"/>
    <m/>
    <m/>
    <s v="Sent photos (evidence.com)"/>
  </r>
  <r>
    <s v="2022-415"/>
    <d v="2022-02-11T00:00:00"/>
    <x v="1"/>
    <s v="Chris Eith - Isaacs and Isaacs"/>
    <s v="Email"/>
    <m/>
    <x v="0"/>
    <s v="Crash 202200031008"/>
    <m/>
    <x v="0"/>
    <x v="1"/>
    <x v="1"/>
    <m/>
    <x v="0"/>
    <d v="2022-03-01T00:00:00"/>
    <m/>
    <m/>
    <m/>
    <m/>
    <m/>
    <x v="0"/>
    <x v="0"/>
    <x v="1"/>
    <s v="Clecak, Megan"/>
    <m/>
    <m/>
    <s v="Sent CAD &amp; videos (evidence.com)"/>
  </r>
  <r>
    <s v="2022-416"/>
    <d v="2022-02-11T00:00:00"/>
    <x v="0"/>
    <s v="Lori Smith- Ken Nunn"/>
    <s v="Email"/>
    <m/>
    <x v="0"/>
    <s v="None"/>
    <m/>
    <x v="0"/>
    <x v="0"/>
    <x v="0"/>
    <m/>
    <x v="0"/>
    <d v="2022-02-14T00:00:00"/>
    <m/>
    <m/>
    <m/>
    <m/>
    <m/>
    <x v="0"/>
    <x v="0"/>
    <x v="1"/>
    <s v="Perry, April"/>
    <m/>
    <m/>
    <s v="Sent photos (evidence.com)"/>
  </r>
  <r>
    <s v="2022-417"/>
    <d v="2022-02-11T00:00:00"/>
    <x v="2"/>
    <s v="Joseph Fay - The Hunt Law Group"/>
    <s v="Email"/>
    <m/>
    <x v="0"/>
    <s v="Crash 202200038839"/>
    <m/>
    <x v="0"/>
    <x v="1"/>
    <x v="1"/>
    <m/>
    <x v="0"/>
    <d v="2022-02-28T00:00:00"/>
    <m/>
    <m/>
    <m/>
    <m/>
    <m/>
    <x v="0"/>
    <x v="0"/>
    <x v="1"/>
    <s v="Calo, Robyn"/>
    <m/>
    <m/>
    <s v="Sent photos, audio, inspection, and cad- Denied (7) photos, videos, and incident report 5-14-3-4(b)(1)"/>
  </r>
  <r>
    <s v="2022-418"/>
    <d v="2022-02-11T00:00:00"/>
    <x v="0"/>
    <s v="Amber Wehr- Craig, Kelley, &amp; Faultless LLC"/>
    <s v="Email"/>
    <m/>
    <x v="0"/>
    <s v="Crash 202200037232"/>
    <m/>
    <x v="0"/>
    <x v="0"/>
    <x v="0"/>
    <m/>
    <x v="0"/>
    <d v="2022-02-21T00:00:00"/>
    <m/>
    <m/>
    <m/>
    <m/>
    <m/>
    <x v="0"/>
    <x v="0"/>
    <x v="1"/>
    <s v="Perry, April"/>
    <m/>
    <m/>
    <m/>
  </r>
  <r>
    <s v="2022-419"/>
    <d v="2022-02-11T00:00:00"/>
    <x v="1"/>
    <s v="Samantha VanOchten- MDHHS"/>
    <s v="Email"/>
    <m/>
    <x v="0"/>
    <s v="None"/>
    <m/>
    <x v="1"/>
    <x v="0"/>
    <x v="0"/>
    <m/>
    <x v="0"/>
    <d v="2022-02-15T00:00:00"/>
    <m/>
    <m/>
    <m/>
    <m/>
    <m/>
    <x v="0"/>
    <x v="0"/>
    <x v="1"/>
    <s v="Clecak, Megan"/>
    <m/>
    <m/>
    <s v="Referred to Allen County SD"/>
  </r>
  <r>
    <s v="2022-420"/>
    <d v="2022-02-11T00:00:00"/>
    <x v="2"/>
    <s v="Kseniia Melnychaiko- Arka Express"/>
    <s v="Email"/>
    <m/>
    <x v="0"/>
    <s v="None"/>
    <m/>
    <x v="1"/>
    <x v="0"/>
    <x v="0"/>
    <m/>
    <x v="0"/>
    <d v="2022-02-15T00:00:00"/>
    <m/>
    <m/>
    <m/>
    <m/>
    <m/>
    <x v="0"/>
    <x v="0"/>
    <x v="1"/>
    <s v="Calo, Robyn"/>
    <m/>
    <m/>
    <s v="Denied; 5-14-3-4(b)(1)"/>
  </r>
  <r>
    <s v="2022-421"/>
    <d v="2022-02-11T00:00:00"/>
    <x v="0"/>
    <s v="Tammy Davis- Isaacs &amp; Isaacs"/>
    <s v="Email"/>
    <m/>
    <x v="0"/>
    <s v="None"/>
    <m/>
    <x v="0"/>
    <x v="0"/>
    <x v="0"/>
    <m/>
    <x v="0"/>
    <d v="2022-02-14T00:00:00"/>
    <m/>
    <m/>
    <m/>
    <m/>
    <m/>
    <x v="0"/>
    <x v="0"/>
    <x v="1"/>
    <s v="Perry, April"/>
    <m/>
    <m/>
    <s v="Referred to outside agency"/>
  </r>
  <r>
    <s v="2022-422"/>
    <d v="2022-02-11T00:00:00"/>
    <x v="1"/>
    <s v="LexisNexis"/>
    <s v="Email"/>
    <m/>
    <x v="0"/>
    <s v="None"/>
    <m/>
    <x v="0"/>
    <x v="0"/>
    <x v="0"/>
    <m/>
    <x v="0"/>
    <d v="2022-02-15T00:00:00"/>
    <m/>
    <m/>
    <m/>
    <m/>
    <m/>
    <x v="0"/>
    <x v="0"/>
    <x v="1"/>
    <s v="Clecak, Megan"/>
    <m/>
    <m/>
    <s v="Referred to buycrash"/>
  </r>
  <r>
    <s v="2022-423"/>
    <d v="2022-02-11T00:00:00"/>
    <x v="2"/>
    <s v="LexisNexis"/>
    <s v="Email"/>
    <m/>
    <x v="0"/>
    <s v="None"/>
    <m/>
    <x v="0"/>
    <x v="0"/>
    <x v="0"/>
    <m/>
    <x v="0"/>
    <d v="2022-02-15T00:00:00"/>
    <m/>
    <m/>
    <m/>
    <m/>
    <m/>
    <x v="0"/>
    <x v="0"/>
    <x v="1"/>
    <s v="Calo, Robyn"/>
    <m/>
    <m/>
    <s v="sent reconstruction report"/>
  </r>
  <r>
    <s v="2022-424"/>
    <d v="2022-02-11T00:00:00"/>
    <x v="0"/>
    <s v="Elizabeth Cuccias- FOIA Professional Services"/>
    <s v="Email"/>
    <m/>
    <x v="0"/>
    <s v="None"/>
    <m/>
    <x v="1"/>
    <x v="1"/>
    <x v="0"/>
    <m/>
    <x v="0"/>
    <d v="2022-02-14T00:00:00"/>
    <m/>
    <m/>
    <m/>
    <m/>
    <m/>
    <x v="0"/>
    <x v="0"/>
    <x v="1"/>
    <s v="Perry, April"/>
    <m/>
    <m/>
    <s v="Denied; 5-14-3-4(b)(1)"/>
  </r>
  <r>
    <s v="2022-425"/>
    <d v="2022-02-12T00:00:00"/>
    <x v="1"/>
    <s v="Amber Clark"/>
    <s v="Email"/>
    <m/>
    <x v="0"/>
    <s v="None"/>
    <m/>
    <x v="0"/>
    <x v="0"/>
    <x v="0"/>
    <m/>
    <x v="0"/>
    <d v="2022-02-15T00:00:00"/>
    <m/>
    <m/>
    <m/>
    <m/>
    <m/>
    <x v="0"/>
    <x v="0"/>
    <x v="1"/>
    <s v="Clecak, Megan"/>
    <m/>
    <m/>
    <s v="Sent incident report"/>
  </r>
  <r>
    <s v="2022-426"/>
    <d v="2022-02-13T00:00:00"/>
    <x v="1"/>
    <s v="Talya Clopton "/>
    <s v="Email"/>
    <m/>
    <x v="0"/>
    <s v="None "/>
    <m/>
    <x v="1"/>
    <x v="1"/>
    <x v="0"/>
    <m/>
    <x v="0"/>
    <d v="2022-02-14T00:00:00"/>
    <m/>
    <m/>
    <m/>
    <m/>
    <m/>
    <x v="0"/>
    <x v="0"/>
    <x v="1"/>
    <s v="Clecak, Megan"/>
    <m/>
    <m/>
    <s v="Referred to Purdue Police Department "/>
  </r>
  <r>
    <s v="2022-427"/>
    <d v="2022-02-14T00:00:00"/>
    <x v="2"/>
    <s v="Jarrett Vanderwyst"/>
    <s v="Email"/>
    <m/>
    <x v="0"/>
    <s v="None"/>
    <m/>
    <x v="7"/>
    <x v="1"/>
    <x v="2"/>
    <m/>
    <x v="0"/>
    <d v="2022-02-15T00:00:00"/>
    <m/>
    <m/>
    <m/>
    <m/>
    <m/>
    <x v="0"/>
    <x v="0"/>
    <x v="1"/>
    <s v="Calo, Robyn"/>
    <m/>
    <m/>
    <s v="No records found responsive"/>
  </r>
  <r>
    <s v="2022-428"/>
    <d v="2022-02-14T00:00:00"/>
    <x v="1"/>
    <s v="Raine Shults"/>
    <s v="Email"/>
    <m/>
    <x v="0"/>
    <m/>
    <m/>
    <x v="1"/>
    <x v="0"/>
    <x v="0"/>
    <m/>
    <x v="0"/>
    <d v="2022-02-14T00:00:00"/>
    <m/>
    <m/>
    <m/>
    <m/>
    <m/>
    <x v="0"/>
    <x v="0"/>
    <x v="1"/>
    <s v="Clecak, Megan"/>
    <m/>
    <m/>
    <s v="Denied; 5-14-3-4(b)(1)"/>
  </r>
  <r>
    <s v="2022-429"/>
    <d v="2022-02-14T00:00:00"/>
    <x v="0"/>
    <s v="Tricia Woods- Waters, Tyler, et al"/>
    <s v="Email"/>
    <m/>
    <x v="0"/>
    <s v="None"/>
    <m/>
    <x v="0"/>
    <x v="0"/>
    <x v="0"/>
    <m/>
    <x v="0"/>
    <d v="2022-02-14T00:00:00"/>
    <m/>
    <m/>
    <m/>
    <m/>
    <m/>
    <x v="0"/>
    <x v="0"/>
    <x v="1"/>
    <s v="Perry, April"/>
    <m/>
    <m/>
    <s v="Reconstruction not finished"/>
  </r>
  <r>
    <s v="2022-430"/>
    <d v="2022-02-14T00:00:00"/>
    <x v="2"/>
    <s v="Tricia Hauber- Allen Law Group"/>
    <s v="Email"/>
    <m/>
    <x v="0"/>
    <s v="Crash 202200038000"/>
    <m/>
    <x v="0"/>
    <x v="1"/>
    <x v="1"/>
    <m/>
    <x v="0"/>
    <d v="2022-02-23T00:00:00"/>
    <m/>
    <m/>
    <m/>
    <m/>
    <m/>
    <x v="0"/>
    <x v="0"/>
    <x v="1"/>
    <s v="Calo, Robyn"/>
    <m/>
    <m/>
    <s v="Sent cad, cmv report, photos and videos (evidence.com)- made a case"/>
  </r>
  <r>
    <s v="2022-431"/>
    <d v="2022-02-14T00:00:00"/>
    <x v="2"/>
    <s v="Heidi Crain- Sea Limited"/>
    <s v="Email"/>
    <m/>
    <x v="0"/>
    <s v="None"/>
    <m/>
    <x v="0"/>
    <x v="1"/>
    <x v="2"/>
    <m/>
    <x v="0"/>
    <d v="2022-02-15T00:00:00"/>
    <m/>
    <m/>
    <m/>
    <m/>
    <m/>
    <x v="0"/>
    <x v="0"/>
    <x v="1"/>
    <s v="Calo, Robyn"/>
    <m/>
    <m/>
    <s v="sent photos (evidence.com), recon not complete, referred to buycrash"/>
  </r>
  <r>
    <s v="2022-432"/>
    <d v="2022-02-14T00:00:00"/>
    <x v="0"/>
    <s v="Amber Foster- DeCamillis &amp; Mattingly PLLC"/>
    <s v="Email"/>
    <m/>
    <x v="0"/>
    <s v="None"/>
    <m/>
    <x v="8"/>
    <x v="1"/>
    <x v="1"/>
    <m/>
    <x v="0"/>
    <d v="2022-02-28T00:00:00"/>
    <m/>
    <m/>
    <m/>
    <m/>
    <m/>
    <x v="0"/>
    <x v="0"/>
    <x v="1"/>
    <s v="Perry, April"/>
    <m/>
    <m/>
    <s v="Sent body and dash cam (evidence.com)"/>
  </r>
  <r>
    <s v="2022-433"/>
    <d v="2022-02-14T00:00:00"/>
    <x v="1"/>
    <s v="Katrina Gunderman- Whitten Law Office"/>
    <s v="Email"/>
    <m/>
    <x v="0"/>
    <s v="Crash 202000041528"/>
    <m/>
    <x v="0"/>
    <x v="1"/>
    <x v="2"/>
    <m/>
    <x v="0"/>
    <d v="2022-03-01T00:00:00"/>
    <m/>
    <m/>
    <m/>
    <m/>
    <m/>
    <x v="0"/>
    <x v="0"/>
    <x v="1"/>
    <s v="Clecak, Megan"/>
    <m/>
    <m/>
    <s v="Sent CAD &amp; 911 audio"/>
  </r>
  <r>
    <s v="2022-434"/>
    <d v="2022-02-14T00:00:00"/>
    <x v="2"/>
    <s v="David Myers"/>
    <s v="Email"/>
    <m/>
    <x v="0"/>
    <s v="None"/>
    <m/>
    <x v="1"/>
    <x v="0"/>
    <x v="2"/>
    <m/>
    <x v="0"/>
    <d v="2022-02-15T00:00:00"/>
    <m/>
    <m/>
    <m/>
    <m/>
    <m/>
    <x v="0"/>
    <x v="0"/>
    <x v="1"/>
    <s v="Calo, Robyn"/>
    <m/>
    <m/>
    <s v="Gave correct spelling of drivers name"/>
  </r>
  <r>
    <s v="2022-435"/>
    <d v="2022-02-14T00:00:00"/>
    <x v="1"/>
    <s v="Dorothy Clem - State Farm litigation"/>
    <s v="Email"/>
    <m/>
    <x v="0"/>
    <s v="Crash 202000314351"/>
    <m/>
    <x v="0"/>
    <x v="0"/>
    <x v="0"/>
    <m/>
    <x v="0"/>
    <d v="2022-02-15T00:00:00"/>
    <n v="15"/>
    <n v="15"/>
    <d v="2022-03-10T00:00:00"/>
    <s v="118871962J"/>
    <m/>
    <x v="0"/>
    <x v="0"/>
    <x v="1"/>
    <s v="Clecak, Megan"/>
    <m/>
    <m/>
    <s v="Sent photos"/>
  </r>
  <r>
    <s v="2022-436"/>
    <d v="2022-02-14T00:00:00"/>
    <x v="0"/>
    <s v="Lexis Nexis 165833706"/>
    <s v="Email"/>
    <m/>
    <x v="0"/>
    <s v="None"/>
    <m/>
    <x v="0"/>
    <x v="0"/>
    <x v="0"/>
    <m/>
    <x v="0"/>
    <d v="2022-02-15T00:00:00"/>
    <m/>
    <m/>
    <m/>
    <m/>
    <m/>
    <x v="0"/>
    <x v="0"/>
    <x v="1"/>
    <s v="Perry, April"/>
    <m/>
    <m/>
    <s v="Sent photos (evidence.com)"/>
  </r>
  <r>
    <s v="2022-437"/>
    <d v="2022-02-14T00:00:00"/>
    <x v="2"/>
    <s v="Lexis Nexis 163381271"/>
    <s v="Email"/>
    <m/>
    <x v="0"/>
    <s v="None"/>
    <m/>
    <x v="0"/>
    <x v="0"/>
    <x v="0"/>
    <m/>
    <x v="0"/>
    <d v="2022-02-15T00:00:00"/>
    <m/>
    <m/>
    <m/>
    <m/>
    <m/>
    <x v="0"/>
    <x v="0"/>
    <x v="1"/>
    <s v="Calo, Robyn"/>
    <m/>
    <m/>
    <s v="Denied 5-14-3-4(b)(1)"/>
  </r>
  <r>
    <s v="2022-438"/>
    <d v="2022-02-14T00:00:00"/>
    <x v="1"/>
    <s v="Lexis Nexis 163284171"/>
    <s v="Email"/>
    <m/>
    <x v="0"/>
    <s v="None"/>
    <m/>
    <x v="0"/>
    <x v="0"/>
    <x v="0"/>
    <m/>
    <x v="0"/>
    <d v="2022-02-15T00:00:00"/>
    <m/>
    <m/>
    <m/>
    <m/>
    <m/>
    <x v="0"/>
    <x v="0"/>
    <x v="1"/>
    <s v="Clecak, Megan"/>
    <m/>
    <m/>
    <s v="No records found responsive"/>
  </r>
  <r>
    <s v="2022-439"/>
    <d v="2022-02-15T00:00:00"/>
    <x v="0"/>
    <s v="Maggie Dollarhide - Ranieri Law"/>
    <s v="Email"/>
    <m/>
    <x v="0"/>
    <s v="None"/>
    <m/>
    <x v="0"/>
    <x v="1"/>
    <x v="1"/>
    <m/>
    <x v="0"/>
    <d v="2022-02-17T00:00:00"/>
    <m/>
    <m/>
    <m/>
    <m/>
    <m/>
    <x v="0"/>
    <x v="0"/>
    <x v="1"/>
    <s v="Perry, April"/>
    <m/>
    <m/>
    <s v="Denied 5-14-3-4(b)(1)"/>
  </r>
  <r>
    <s v="2022-440"/>
    <d v="2022-02-15T00:00:00"/>
    <x v="2"/>
    <s v="Lexis Nexis "/>
    <s v="Email"/>
    <m/>
    <x v="0"/>
    <s v="None"/>
    <m/>
    <x v="0"/>
    <x v="1"/>
    <x v="1"/>
    <m/>
    <x v="0"/>
    <d v="2022-02-15T00:00:00"/>
    <m/>
    <m/>
    <m/>
    <m/>
    <m/>
    <x v="0"/>
    <x v="0"/>
    <x v="1"/>
    <s v="Calo, Robyn"/>
    <m/>
    <m/>
    <s v="only sent witness dash cam videos (evidence.com)"/>
  </r>
  <r>
    <s v="2022-441"/>
    <d v="2022-02-15T00:00:00"/>
    <x v="4"/>
    <s v="DCSA- Ron Plichta"/>
    <s v="Fax"/>
    <m/>
    <x v="0"/>
    <s v="None"/>
    <m/>
    <x v="6"/>
    <x v="0"/>
    <x v="0"/>
    <m/>
    <x v="0"/>
    <d v="2022-02-21T00:00:00"/>
    <m/>
    <m/>
    <m/>
    <m/>
    <m/>
    <x v="0"/>
    <x v="0"/>
    <x v="1"/>
    <s v="Rogers, Micah"/>
    <m/>
    <m/>
    <s v="Jeffrey Gilbert- No records"/>
  </r>
  <r>
    <s v="2022-442"/>
    <d v="2022-02-15T00:00:00"/>
    <x v="1"/>
    <s v="Patrick McGlaun - Lou Law"/>
    <s v="Email"/>
    <m/>
    <x v="0"/>
    <s v="21ISPC011955 392108273"/>
    <m/>
    <x v="0"/>
    <x v="0"/>
    <x v="0"/>
    <m/>
    <x v="0"/>
    <d v="2022-03-04T00:00:00"/>
    <m/>
    <m/>
    <m/>
    <m/>
    <m/>
    <x v="0"/>
    <x v="0"/>
    <x v="1"/>
    <s v="Clecak, Megan"/>
    <m/>
    <m/>
    <s v="Sent incident report; search warrant denied 5-14-3-4(b)(1); referred to local agency"/>
  </r>
  <r>
    <s v="2022-443"/>
    <d v="2022-02-15T00:00:00"/>
    <x v="0"/>
    <s v="Lori Smith - Ken Nunn"/>
    <s v="Email"/>
    <m/>
    <x v="0"/>
    <s v="Crash 202100357583"/>
    <m/>
    <x v="0"/>
    <x v="0"/>
    <x v="0"/>
    <m/>
    <x v="0"/>
    <d v="2022-02-16T00:00:00"/>
    <n v="15"/>
    <n v="15"/>
    <d v="2022-02-28T00:00:00"/>
    <n v="19516"/>
    <m/>
    <x v="0"/>
    <x v="0"/>
    <x v="1"/>
    <s v="Perry, April"/>
    <m/>
    <m/>
    <s v="Sent photos"/>
  </r>
  <r>
    <s v="2022-444"/>
    <d v="2022-02-15T00:00:00"/>
    <x v="2"/>
    <s v="Janet Owsianka- Fire Findings"/>
    <s v="Email"/>
    <m/>
    <x v="0"/>
    <m/>
    <m/>
    <x v="1"/>
    <x v="1"/>
    <x v="1"/>
    <m/>
    <x v="0"/>
    <m/>
    <m/>
    <m/>
    <m/>
    <m/>
    <m/>
    <x v="0"/>
    <x v="0"/>
    <x v="1"/>
    <s v="Calo, Robyn"/>
    <m/>
    <m/>
    <s v="Sent CAD and video (evidence.com)- Referred to outside agency"/>
  </r>
  <r>
    <s v="2022-445"/>
    <d v="2022-02-15T00:00:00"/>
    <x v="1"/>
    <s v="TaResa Brindel - Blackburn Romey"/>
    <s v="Email"/>
    <m/>
    <x v="0"/>
    <s v="None"/>
    <m/>
    <x v="0"/>
    <x v="1"/>
    <x v="1"/>
    <m/>
    <x v="0"/>
    <d v="2022-02-17T00:00:00"/>
    <m/>
    <m/>
    <m/>
    <m/>
    <m/>
    <x v="0"/>
    <x v="0"/>
    <x v="1"/>
    <s v="Clecak, Megan"/>
    <m/>
    <m/>
    <s v="Videos denied 5-14-3-5.2(a)(2)(C)"/>
  </r>
  <r>
    <s v="2022-446"/>
    <d v="2022-02-15T00:00:00"/>
    <x v="0"/>
    <s v="Lexis Nexis 166005311"/>
    <s v="Email"/>
    <m/>
    <x v="0"/>
    <s v="None"/>
    <m/>
    <x v="0"/>
    <x v="0"/>
    <x v="0"/>
    <m/>
    <x v="0"/>
    <d v="2022-02-16T00:00:00"/>
    <m/>
    <m/>
    <m/>
    <m/>
    <m/>
    <x v="0"/>
    <x v="0"/>
    <x v="1"/>
    <s v="Perry, April"/>
    <m/>
    <m/>
    <s v="Referred to buycrash"/>
  </r>
  <r>
    <s v="2022-447"/>
    <d v="2022-02-15T00:00:00"/>
    <x v="2"/>
    <s v="Lexis Nexis 165919351"/>
    <s v="Email"/>
    <m/>
    <x v="0"/>
    <s v="None"/>
    <m/>
    <x v="0"/>
    <x v="0"/>
    <x v="2"/>
    <m/>
    <x v="0"/>
    <d v="2022-02-16T00:00:00"/>
    <m/>
    <m/>
    <m/>
    <m/>
    <m/>
    <x v="0"/>
    <x v="0"/>
    <x v="1"/>
    <s v="Calo, Robyn"/>
    <m/>
    <m/>
    <s v="No records responsive "/>
  </r>
  <r>
    <s v="2022-448"/>
    <d v="2022-02-16T00:00:00"/>
    <x v="3"/>
    <s v="Naomi Harvey - Clockwork Films"/>
    <s v="Email"/>
    <m/>
    <x v="0"/>
    <s v="None"/>
    <m/>
    <x v="5"/>
    <x v="0"/>
    <x v="0"/>
    <m/>
    <x v="0"/>
    <d v="2022-02-28T00:00:00"/>
    <n v="0"/>
    <m/>
    <m/>
    <m/>
    <m/>
    <x v="0"/>
    <x v="0"/>
    <x v="1"/>
    <s v="Forbes, Cynthia"/>
    <m/>
    <m/>
    <s v="Referred to PA for case"/>
  </r>
  <r>
    <s v="2022-449"/>
    <d v="2022-02-16T00:00:00"/>
    <x v="1"/>
    <s v="Ashley Rzewnicki - Cook County Circuit Court"/>
    <s v="Email"/>
    <m/>
    <x v="0"/>
    <s v="None"/>
    <m/>
    <x v="3"/>
    <x v="0"/>
    <x v="0"/>
    <m/>
    <x v="0"/>
    <d v="2022-02-16T00:00:00"/>
    <m/>
    <m/>
    <m/>
    <m/>
    <m/>
    <x v="0"/>
    <x v="0"/>
    <x v="1"/>
    <s v="Clecak, Megan"/>
    <m/>
    <m/>
    <s v="Gave incident report number"/>
  </r>
  <r>
    <s v="2022-450"/>
    <d v="2022-02-16T00:00:00"/>
    <x v="0"/>
    <s v="Cameron Price - Starke County SD"/>
    <s v="Email"/>
    <m/>
    <x v="0"/>
    <s v="None"/>
    <m/>
    <x v="3"/>
    <x v="0"/>
    <x v="0"/>
    <m/>
    <x v="0"/>
    <d v="2022-02-28T00:00:00"/>
    <n v="15"/>
    <n v="15"/>
    <d v="2022-03-07T00:00:00"/>
    <n v="18198"/>
    <m/>
    <x v="0"/>
    <x v="0"/>
    <x v="1"/>
    <s v="Perry, April"/>
    <m/>
    <m/>
    <s v="Sent photos and Reconstruction Report"/>
  </r>
  <r>
    <s v="2022-451"/>
    <d v="2022-02-16T00:00:00"/>
    <x v="2"/>
    <s v="Teri Thompson - Progressive"/>
    <s v="Email"/>
    <m/>
    <x v="0"/>
    <s v="None"/>
    <m/>
    <x v="8"/>
    <x v="1"/>
    <x v="1"/>
    <m/>
    <x v="0"/>
    <d v="2022-02-16T00:00:00"/>
    <m/>
    <m/>
    <m/>
    <m/>
    <m/>
    <x v="0"/>
    <x v="0"/>
    <x v="1"/>
    <s v="Calo, Robyn"/>
    <m/>
    <m/>
    <s v="Only sent body cam video (evidence.com)"/>
  </r>
  <r>
    <s v="2022-452"/>
    <d v="2022-02-16T00:00:00"/>
    <x v="1"/>
    <s v="Joyce Calacal - Risk Management"/>
    <s v="Email"/>
    <m/>
    <x v="0"/>
    <s v="None"/>
    <m/>
    <x v="7"/>
    <x v="0"/>
    <x v="0"/>
    <m/>
    <x v="0"/>
    <d v="2022-02-16T00:00:00"/>
    <m/>
    <m/>
    <m/>
    <m/>
    <m/>
    <x v="0"/>
    <x v="0"/>
    <x v="1"/>
    <s v="Clecak, Megan"/>
    <m/>
    <m/>
    <s v="incident reports denied 5-14-3-4(b)(1); sent media summary"/>
  </r>
  <r>
    <s v="2022-453"/>
    <d v="2022-02-16T00:00:00"/>
    <x v="0"/>
    <s v="Klaudia Szymankowski - Chepov and Scott"/>
    <s v="Email"/>
    <m/>
    <x v="0"/>
    <s v="None"/>
    <m/>
    <x v="0"/>
    <x v="0"/>
    <x v="0"/>
    <m/>
    <x v="0"/>
    <d v="2022-02-28T00:00:00"/>
    <m/>
    <m/>
    <m/>
    <m/>
    <m/>
    <x v="0"/>
    <x v="0"/>
    <x v="1"/>
    <s v="Perry, April"/>
    <m/>
    <m/>
    <s v="No records responsive"/>
  </r>
  <r>
    <s v="2022-454"/>
    <d v="2022-02-16T00:00:00"/>
    <x v="4"/>
    <s v="Christine Hughes - 3331205949"/>
    <s v="Email"/>
    <m/>
    <x v="0"/>
    <s v="None"/>
    <m/>
    <x v="0"/>
    <x v="0"/>
    <x v="0"/>
    <m/>
    <x v="0"/>
    <d v="2022-02-28T00:00:00"/>
    <m/>
    <m/>
    <m/>
    <m/>
    <m/>
    <x v="0"/>
    <x v="0"/>
    <x v="1"/>
    <s v="Rogers, Micah"/>
    <m/>
    <m/>
    <s v="No records responsive"/>
  </r>
  <r>
    <s v="2022-455"/>
    <d v="2022-02-16T00:00:00"/>
    <x v="4"/>
    <s v="Christine Hughes - 3331207681"/>
    <s v="Email"/>
    <m/>
    <x v="0"/>
    <s v="None"/>
    <m/>
    <x v="0"/>
    <x v="0"/>
    <x v="0"/>
    <m/>
    <x v="0"/>
    <d v="2022-02-28T00:00:00"/>
    <m/>
    <m/>
    <m/>
    <m/>
    <m/>
    <x v="0"/>
    <x v="0"/>
    <x v="1"/>
    <s v="Rogers, Micah"/>
    <m/>
    <m/>
    <s v="Denied 5-14-3-4(b)(1), Sent Media Summary"/>
  </r>
  <r>
    <s v="2022-456"/>
    <d v="2022-02-16T00:00:00"/>
    <x v="2"/>
    <s v="Christine Hughes"/>
    <s v="Email"/>
    <m/>
    <x v="0"/>
    <s v="None"/>
    <m/>
    <x v="0"/>
    <x v="0"/>
    <x v="2"/>
    <m/>
    <x v="0"/>
    <d v="2022-02-21T00:00:00"/>
    <m/>
    <m/>
    <m/>
    <m/>
    <m/>
    <x v="0"/>
    <x v="0"/>
    <x v="1"/>
    <s v="Calo, Robyn"/>
    <m/>
    <m/>
    <s v="Referred to buycrash "/>
  </r>
  <r>
    <s v="2022-457"/>
    <d v="2022-02-16T00:00:00"/>
    <x v="3"/>
    <s v="Ethan Bullard- Bumper"/>
    <s v="Email"/>
    <m/>
    <x v="0"/>
    <s v="None"/>
    <m/>
    <x v="0"/>
    <x v="0"/>
    <x v="0"/>
    <m/>
    <x v="0"/>
    <d v="2022-02-28T00:00:00"/>
    <n v="0"/>
    <m/>
    <m/>
    <m/>
    <m/>
    <x v="0"/>
    <x v="0"/>
    <x v="1"/>
    <s v="Forbes, Cynthia"/>
    <m/>
    <m/>
    <s v="Referred to Lexis for data"/>
  </r>
  <r>
    <s v="2022-458"/>
    <d v="2022-02-16T00:00:00"/>
    <x v="1"/>
    <s v="Christine Hughes"/>
    <s v="Email"/>
    <m/>
    <x v="0"/>
    <s v="None"/>
    <m/>
    <x v="1"/>
    <x v="0"/>
    <x v="0"/>
    <m/>
    <x v="0"/>
    <d v="2022-02-17T00:00:00"/>
    <m/>
    <m/>
    <m/>
    <m/>
    <m/>
    <x v="0"/>
    <x v="0"/>
    <x v="1"/>
    <s v="Clecak, Megan"/>
    <m/>
    <m/>
    <s v="Incident report denied 5-14-3-4-(b)(1)"/>
  </r>
  <r>
    <s v="2022-459"/>
    <d v="2022-02-16T00:00:00"/>
    <x v="2"/>
    <s v="Christine Hughes"/>
    <s v="Email"/>
    <m/>
    <x v="0"/>
    <s v="None"/>
    <m/>
    <x v="0"/>
    <x v="1"/>
    <x v="1"/>
    <m/>
    <x v="0"/>
    <d v="2022-02-17T00:00:00"/>
    <m/>
    <m/>
    <m/>
    <m/>
    <m/>
    <x v="0"/>
    <x v="0"/>
    <x v="1"/>
    <s v="Calo, Robyn"/>
    <m/>
    <m/>
    <s v="Sent video (evidence.com)"/>
  </r>
  <r>
    <s v="2022-460"/>
    <d v="2022-02-16T00:00:00"/>
    <x v="0"/>
    <s v="Christine Hughes"/>
    <s v="Email"/>
    <m/>
    <x v="0"/>
    <s v="None"/>
    <m/>
    <x v="0"/>
    <x v="0"/>
    <x v="0"/>
    <m/>
    <x v="0"/>
    <d v="2022-02-17T00:00:00"/>
    <m/>
    <m/>
    <m/>
    <m/>
    <m/>
    <x v="0"/>
    <x v="0"/>
    <x v="1"/>
    <s v="Perry, April"/>
    <m/>
    <m/>
    <s v="No records"/>
  </r>
  <r>
    <s v="2022-461"/>
    <d v="2022-02-16T00:00:00"/>
    <x v="1"/>
    <s v="Teresa Stephenson- Truman Law"/>
    <s v="Email"/>
    <m/>
    <x v="0"/>
    <s v="None"/>
    <m/>
    <x v="0"/>
    <x v="0"/>
    <x v="1"/>
    <m/>
    <x v="0"/>
    <d v="2022-02-17T00:00:00"/>
    <m/>
    <m/>
    <m/>
    <m/>
    <m/>
    <x v="0"/>
    <x v="0"/>
    <x v="1"/>
    <s v="Clecak, Megan"/>
    <m/>
    <m/>
    <s v="Sent photos (evidence.com)"/>
  </r>
  <r>
    <s v="2022-462"/>
    <d v="2022-02-16T00:00:00"/>
    <x v="2"/>
    <s v="Christine Hughes"/>
    <s v="Email"/>
    <m/>
    <x v="0"/>
    <s v="None"/>
    <m/>
    <x v="0"/>
    <x v="0"/>
    <x v="1"/>
    <m/>
    <x v="0"/>
    <d v="2022-02-17T00:00:00"/>
    <m/>
    <m/>
    <m/>
    <m/>
    <m/>
    <x v="0"/>
    <x v="0"/>
    <x v="1"/>
    <s v="Calo, Robyn"/>
    <m/>
    <m/>
    <s v="Sent photos (evidence.com)"/>
  </r>
  <r>
    <s v="2022-463"/>
    <d v="2022-02-16T00:00:00"/>
    <x v="0"/>
    <s v="Joseph Fay- Hunt Law Group"/>
    <s v="Email"/>
    <m/>
    <x v="0"/>
    <s v="None"/>
    <m/>
    <x v="0"/>
    <x v="1"/>
    <x v="2"/>
    <m/>
    <x v="0"/>
    <d v="2022-02-28T00:00:00"/>
    <m/>
    <m/>
    <m/>
    <m/>
    <m/>
    <x v="0"/>
    <x v="0"/>
    <x v="1"/>
    <s v="Perry, April"/>
    <m/>
    <m/>
    <s v="Referred to outside agency"/>
  </r>
  <r>
    <s v="2022-464"/>
    <d v="2022-02-16T00:00:00"/>
    <x v="1"/>
    <s v="Darrol Bryant"/>
    <s v="Email"/>
    <m/>
    <x v="0"/>
    <s v="None"/>
    <m/>
    <x v="0"/>
    <x v="0"/>
    <x v="0"/>
    <m/>
    <x v="0"/>
    <d v="2022-02-17T00:00:00"/>
    <m/>
    <m/>
    <m/>
    <m/>
    <m/>
    <x v="0"/>
    <x v="0"/>
    <x v="1"/>
    <s v="Clecak, Megan"/>
    <m/>
    <m/>
    <s v="Referred to buycrash "/>
  </r>
  <r>
    <s v="2022-465"/>
    <d v="2022-02-17T00:00:00"/>
    <x v="3"/>
    <s v="Tim Marchnan- Muckrock News"/>
    <s v="Email"/>
    <m/>
    <x v="0"/>
    <s v="None"/>
    <m/>
    <x v="5"/>
    <x v="0"/>
    <x v="0"/>
    <m/>
    <x v="0"/>
    <d v="2022-02-28T00:00:00"/>
    <n v="0"/>
    <m/>
    <m/>
    <m/>
    <m/>
    <x v="0"/>
    <x v="0"/>
    <x v="1"/>
    <s v="Forbes, Cynthia"/>
    <m/>
    <m/>
    <s v="No records responsive "/>
  </r>
  <r>
    <s v="2022-466"/>
    <d v="2022-02-17T00:00:00"/>
    <x v="2"/>
    <s v="Nicholas Martin- Schiller Law "/>
    <s v="Email"/>
    <m/>
    <x v="0"/>
    <s v="Crash 202200038345"/>
    <m/>
    <x v="0"/>
    <x v="1"/>
    <x v="1"/>
    <m/>
    <x v="0"/>
    <d v="2022-02-21T00:00:00"/>
    <m/>
    <m/>
    <m/>
    <m/>
    <m/>
    <x v="0"/>
    <x v="0"/>
    <x v="1"/>
    <s v="Calo, Robyn"/>
    <m/>
    <m/>
    <s v="sent 911 audio, CAD, and video (evidence.com)"/>
  </r>
  <r>
    <s v="2022-467"/>
    <d v="2022-02-17T00:00:00"/>
    <x v="0"/>
    <s v="Sara Isom- Smith Carpenter, Cummins &amp; Schulte"/>
    <s v="Email"/>
    <m/>
    <x v="0"/>
    <s v="None"/>
    <m/>
    <x v="1"/>
    <x v="0"/>
    <x v="0"/>
    <m/>
    <x v="0"/>
    <d v="2022-02-17T00:00:00"/>
    <m/>
    <m/>
    <m/>
    <m/>
    <m/>
    <x v="0"/>
    <x v="0"/>
    <x v="1"/>
    <s v="Perry, April"/>
    <m/>
    <m/>
    <s v="No records"/>
  </r>
  <r>
    <s v="2022-468"/>
    <d v="2022-02-17T00:00:00"/>
    <x v="4"/>
    <s v="Bureau of Engraving and Printing- Felicia Torres"/>
    <s v="Email"/>
    <m/>
    <x v="0"/>
    <s v="None"/>
    <m/>
    <x v="6"/>
    <x v="0"/>
    <x v="0"/>
    <m/>
    <x v="0"/>
    <d v="2022-02-21T00:00:00"/>
    <m/>
    <m/>
    <m/>
    <m/>
    <m/>
    <x v="0"/>
    <x v="0"/>
    <x v="1"/>
    <s v="Rogers, Micah"/>
    <m/>
    <m/>
    <s v="James Horn Jr.- Criminal Transcript"/>
  </r>
  <r>
    <s v="2022-469"/>
    <d v="2022-02-17T00:00:00"/>
    <x v="4"/>
    <s v="DCSA- Maggie Green"/>
    <s v="Email"/>
    <m/>
    <x v="0"/>
    <s v="None"/>
    <m/>
    <x v="6"/>
    <x v="0"/>
    <x v="0"/>
    <m/>
    <x v="0"/>
    <d v="2022-02-21T00:00:00"/>
    <m/>
    <m/>
    <m/>
    <m/>
    <m/>
    <x v="0"/>
    <x v="0"/>
    <x v="1"/>
    <s v="Rogers, Micah"/>
    <m/>
    <m/>
    <s v="Duplicate"/>
  </r>
  <r>
    <s v="2022-470"/>
    <d v="2022-02-17T00:00:00"/>
    <x v="4"/>
    <s v="DCSA- Maggie Green"/>
    <s v="Email"/>
    <m/>
    <x v="0"/>
    <s v="None"/>
    <m/>
    <x v="6"/>
    <x v="0"/>
    <x v="0"/>
    <m/>
    <x v="0"/>
    <d v="2022-02-21T00:00:00"/>
    <m/>
    <m/>
    <m/>
    <m/>
    <m/>
    <x v="0"/>
    <x v="0"/>
    <x v="1"/>
    <s v="Rogers, Micah"/>
    <m/>
    <m/>
    <s v="Duplicate"/>
  </r>
  <r>
    <s v="2022-471"/>
    <d v="2022-02-17T00:00:00"/>
    <x v="4"/>
    <s v="Homeland Security- Michael Ebel"/>
    <s v="Email"/>
    <m/>
    <x v="0"/>
    <s v="None"/>
    <m/>
    <x v="6"/>
    <x v="0"/>
    <x v="0"/>
    <m/>
    <x v="0"/>
    <d v="2022-02-21T00:00:00"/>
    <m/>
    <m/>
    <m/>
    <m/>
    <m/>
    <x v="0"/>
    <x v="0"/>
    <x v="1"/>
    <s v="Rogers, Micah"/>
    <m/>
    <m/>
    <s v="Jacob Smith- No records"/>
  </r>
  <r>
    <s v="2022-472"/>
    <d v="2022-02-18T00:00:00"/>
    <x v="3"/>
    <s v="Christine Hughes"/>
    <s v="Email"/>
    <m/>
    <x v="0"/>
    <s v="None"/>
    <m/>
    <x v="0"/>
    <x v="0"/>
    <x v="0"/>
    <m/>
    <x v="0"/>
    <d v="2022-03-01T00:00:00"/>
    <n v="0"/>
    <m/>
    <m/>
    <m/>
    <m/>
    <x v="0"/>
    <x v="0"/>
    <x v="1"/>
    <s v="Forbes, Cynthia"/>
    <m/>
    <m/>
    <s v="Referred to buycrash.com"/>
  </r>
  <r>
    <s v="2022-473"/>
    <d v="2022-02-18T00:00:00"/>
    <x v="3"/>
    <s v="LexisNexis"/>
    <s v="Email"/>
    <m/>
    <x v="0"/>
    <s v="None"/>
    <m/>
    <x v="0"/>
    <x v="0"/>
    <x v="0"/>
    <m/>
    <x v="0"/>
    <d v="2022-03-01T00:00:00"/>
    <n v="0"/>
    <m/>
    <m/>
    <m/>
    <m/>
    <x v="0"/>
    <x v="0"/>
    <x v="1"/>
    <s v="Forbes, Cynthia"/>
    <m/>
    <m/>
    <s v="Referred to buycrash.com"/>
  </r>
  <r>
    <s v="2022-474"/>
    <d v="2022-02-18T00:00:00"/>
    <x v="2"/>
    <s v="LexisNexis"/>
    <s v="Email"/>
    <m/>
    <x v="0"/>
    <s v="None"/>
    <m/>
    <x v="0"/>
    <x v="1"/>
    <x v="1"/>
    <m/>
    <x v="0"/>
    <d v="2022-03-01T00:00:00"/>
    <m/>
    <m/>
    <m/>
    <m/>
    <m/>
    <x v="0"/>
    <x v="0"/>
    <x v="1"/>
    <s v="Calo, Robyn"/>
    <m/>
    <m/>
    <s v="sent videos (evidence.com)"/>
  </r>
  <r>
    <s v="2022-475"/>
    <d v="2022-02-18T00:00:00"/>
    <x v="3"/>
    <s v="LexisNexis"/>
    <s v="Email"/>
    <m/>
    <x v="0"/>
    <s v="None"/>
    <m/>
    <x v="0"/>
    <x v="0"/>
    <x v="0"/>
    <m/>
    <x v="0"/>
    <m/>
    <m/>
    <m/>
    <m/>
    <m/>
    <m/>
    <x v="0"/>
    <x v="0"/>
    <x v="1"/>
    <s v="Forbes, Cynthia"/>
    <m/>
    <m/>
    <m/>
  </r>
  <r>
    <s v="2022-476"/>
    <d v="2022-02-18T00:00:00"/>
    <x v="6"/>
    <s v="Cindy Cone- Cross Integrated Transport"/>
    <s v="Email"/>
    <m/>
    <x v="0"/>
    <s v="None "/>
    <m/>
    <x v="0"/>
    <x v="0"/>
    <x v="0"/>
    <m/>
    <x v="0"/>
    <d v="2022-03-04T00:00:00"/>
    <m/>
    <m/>
    <m/>
    <m/>
    <m/>
    <x v="0"/>
    <x v="0"/>
    <x v="1"/>
    <s v="Brake, Cassi"/>
    <m/>
    <m/>
    <s v="Referred to buycrash.com  "/>
  </r>
  <r>
    <s v="2022-477"/>
    <d v="2022-02-18T00:00:00"/>
    <x v="0"/>
    <s v="Megan Oskins- Isaacs &amp; Isaacs"/>
    <s v="Email"/>
    <m/>
    <x v="0"/>
    <s v="Crash 202200058401"/>
    <m/>
    <x v="0"/>
    <x v="1"/>
    <x v="1"/>
    <m/>
    <x v="0"/>
    <d v="2022-03-02T00:00:00"/>
    <m/>
    <m/>
    <m/>
    <m/>
    <m/>
    <x v="0"/>
    <x v="0"/>
    <x v="1"/>
    <s v="Perry, April"/>
    <m/>
    <m/>
    <s v="Sent CAD, photos and body and dash cam (evidence.com)"/>
  </r>
  <r>
    <s v="2022-478"/>
    <d v="2022-02-18T00:00:00"/>
    <x v="3"/>
    <s v="Ashley Wood"/>
    <s v="Email"/>
    <m/>
    <x v="0"/>
    <s v="None"/>
    <m/>
    <x v="1"/>
    <x v="0"/>
    <x v="0"/>
    <m/>
    <x v="0"/>
    <d v="2022-02-23T00:00:00"/>
    <n v="0"/>
    <m/>
    <m/>
    <m/>
    <m/>
    <x v="0"/>
    <x v="0"/>
    <x v="1"/>
    <s v="Forbes, Cynthia"/>
    <m/>
    <m/>
    <s v="Denied 5-14-3-4(b)(1)"/>
  </r>
  <r>
    <s v="2022-479"/>
    <d v="2022-02-18T00:00:00"/>
    <x v="2"/>
    <s v="Tony Meinking"/>
    <s v="Email"/>
    <m/>
    <x v="0"/>
    <s v="PAS- Joushua Ebinger"/>
    <m/>
    <x v="8"/>
    <x v="1"/>
    <x v="1"/>
    <m/>
    <x v="0"/>
    <d v="2022-02-18T00:00:00"/>
    <m/>
    <m/>
    <m/>
    <m/>
    <m/>
    <x v="0"/>
    <x v="0"/>
    <x v="1"/>
    <s v="Calo, Robyn"/>
    <m/>
    <m/>
    <s v="Sent extracted full version and clipped version showing up to shooting (evidence.com)"/>
  </r>
  <r>
    <s v="2022-480"/>
    <d v="2022-02-18T00:00:00"/>
    <x v="2"/>
    <s v="Anna Becker- WCPO"/>
    <s v="Email"/>
    <m/>
    <x v="0"/>
    <s v="PAS- Joushua Ebinger"/>
    <m/>
    <x v="8"/>
    <x v="1"/>
    <x v="1"/>
    <m/>
    <x v="0"/>
    <d v="2022-02-18T00:00:00"/>
    <m/>
    <m/>
    <m/>
    <m/>
    <m/>
    <x v="0"/>
    <x v="0"/>
    <x v="1"/>
    <s v="Calo, Robyn"/>
    <m/>
    <m/>
    <s v="Sent extracted full version and clipped version showing up to shooting (evidence.com)"/>
  </r>
  <r>
    <s v="2022-481"/>
    <d v="2022-02-18T00:00:00"/>
    <x v="2"/>
    <s v="Cassie Roth"/>
    <s v="Email"/>
    <m/>
    <x v="0"/>
    <s v="PAS- Joushua Ebinger"/>
    <m/>
    <x v="8"/>
    <x v="1"/>
    <x v="1"/>
    <m/>
    <x v="0"/>
    <d v="2022-02-18T00:00:00"/>
    <m/>
    <m/>
    <m/>
    <m/>
    <m/>
    <x v="0"/>
    <x v="0"/>
    <x v="1"/>
    <s v="Calo, Robyn"/>
    <m/>
    <m/>
    <s v="Sent extracted full version and clipped version showing up to shooting (evidence.com)"/>
  </r>
  <r>
    <s v="2022-482"/>
    <d v="2022-02-18T00:00:00"/>
    <x v="2"/>
    <s v="Steven Harmeyer"/>
    <s v="Email"/>
    <m/>
    <x v="0"/>
    <s v="PAS- Joushua Ebinger"/>
    <m/>
    <x v="8"/>
    <x v="1"/>
    <x v="1"/>
    <m/>
    <x v="0"/>
    <d v="2022-02-18T00:00:00"/>
    <m/>
    <m/>
    <m/>
    <m/>
    <m/>
    <x v="0"/>
    <x v="0"/>
    <x v="1"/>
    <s v="Calo, Robyn"/>
    <m/>
    <m/>
    <s v="Sent extracted full version and clipped version showing up to shooting (evidence.com)"/>
  </r>
  <r>
    <s v="2022-483"/>
    <d v="2022-02-18T00:00:00"/>
    <x v="2"/>
    <s v="Bryan Wolfe- Keller &amp; Keller"/>
    <s v="Email"/>
    <m/>
    <x v="0"/>
    <s v="IN5199003417"/>
    <m/>
    <x v="5"/>
    <x v="0"/>
    <x v="0"/>
    <m/>
    <x v="0"/>
    <d v="2022-02-18T00:00:00"/>
    <m/>
    <m/>
    <m/>
    <m/>
    <m/>
    <x v="0"/>
    <x v="0"/>
    <x v="1"/>
    <s v="Calo, Robyn"/>
    <m/>
    <m/>
    <s v="Sent inspection report"/>
  </r>
  <r>
    <s v="2022-484"/>
    <d v="2022-02-18T00:00:00"/>
    <x v="3"/>
    <s v="Trenia Toldson"/>
    <s v="Email"/>
    <m/>
    <x v="0"/>
    <s v="None"/>
    <m/>
    <x v="0"/>
    <x v="1"/>
    <x v="2"/>
    <m/>
    <x v="0"/>
    <d v="2022-02-23T00:00:00"/>
    <n v="0"/>
    <m/>
    <m/>
    <m/>
    <m/>
    <x v="0"/>
    <x v="0"/>
    <x v="1"/>
    <s v="Forbes, Cynthia"/>
    <m/>
    <m/>
    <s v="Referred to buycrash.com for crash reports, denied other records 5-14-3-4(b)(1)"/>
  </r>
  <r>
    <s v="2022-485"/>
    <d v="2022-02-18T00:00:00"/>
    <x v="3"/>
    <s v="Tony Meinking"/>
    <s v="Email"/>
    <m/>
    <x v="0"/>
    <s v="None "/>
    <m/>
    <x v="5"/>
    <x v="0"/>
    <x v="0"/>
    <m/>
    <x v="0"/>
    <d v="2022-02-23T00:00:00"/>
    <n v="0"/>
    <m/>
    <m/>
    <m/>
    <m/>
    <x v="0"/>
    <x v="0"/>
    <x v="1"/>
    <s v="Forbes, Cynthia"/>
    <m/>
    <m/>
    <s v="Denied access to 911 call as 5-14-3-4(b)(1)"/>
  </r>
  <r>
    <s v="2022-486"/>
    <d v="2022-02-18T00:00:00"/>
    <x v="1"/>
    <s v="Bryan Wolfe"/>
    <s v="Email"/>
    <m/>
    <x v="0"/>
    <s v="IN8290011599 6215008723 7297004693 "/>
    <m/>
    <x v="5"/>
    <x v="0"/>
    <x v="0"/>
    <m/>
    <x v="0"/>
    <d v="2022-03-03T00:00:00"/>
    <m/>
    <m/>
    <m/>
    <m/>
    <m/>
    <x v="0"/>
    <x v="0"/>
    <x v="1"/>
    <s v="Clecak, Megan"/>
    <m/>
    <m/>
    <s v="Sent CMV inspections"/>
  </r>
  <r>
    <s v="2022-487"/>
    <d v="2022-02-18T00:00:00"/>
    <x v="2"/>
    <s v="Angie Mcevoy"/>
    <s v="Email"/>
    <m/>
    <x v="0"/>
    <s v="PAS- Joshua Ebinger"/>
    <m/>
    <x v="8"/>
    <x v="1"/>
    <x v="1"/>
    <m/>
    <x v="0"/>
    <d v="2022-02-18T00:00:00"/>
    <m/>
    <m/>
    <m/>
    <m/>
    <m/>
    <x v="0"/>
    <x v="0"/>
    <x v="1"/>
    <s v="Calo, Robyn"/>
    <m/>
    <m/>
    <s v="sent extracted full version and clipped version showing up to the shooting (evidence.com)"/>
  </r>
  <r>
    <s v="2022-488"/>
    <d v="2022-02-18T00:00:00"/>
    <x v="2"/>
    <s v="Teresa Weaver"/>
    <s v="Email"/>
    <m/>
    <x v="0"/>
    <s v="PAS- Joshua Ebinger"/>
    <m/>
    <x v="8"/>
    <x v="1"/>
    <x v="1"/>
    <m/>
    <x v="0"/>
    <d v="2022-02-18T00:00:00"/>
    <m/>
    <m/>
    <m/>
    <m/>
    <m/>
    <x v="0"/>
    <x v="0"/>
    <x v="1"/>
    <s v="Calo, Robyn"/>
    <m/>
    <m/>
    <s v="sent extracted full version and clipped version showing up to the shooting (evidence.com)"/>
  </r>
  <r>
    <s v="2022-489"/>
    <d v="2022-02-18T00:00:00"/>
    <x v="4"/>
    <s v="Patrick Boucher"/>
    <s v="Email"/>
    <m/>
    <x v="0"/>
    <s v="None"/>
    <m/>
    <x v="6"/>
    <x v="0"/>
    <x v="0"/>
    <m/>
    <x v="0"/>
    <d v="2022-02-21T00:00:00"/>
    <m/>
    <m/>
    <m/>
    <m/>
    <m/>
    <x v="0"/>
    <x v="0"/>
    <x v="1"/>
    <s v="Rogers, Micah"/>
    <m/>
    <m/>
    <s v="Jade Fenner- Ticket and Warning"/>
  </r>
  <r>
    <s v="2022-490"/>
    <d v="2022-02-18T00:00:00"/>
    <x v="3"/>
    <s v="Jeanette Merchant- CMR "/>
    <s v="Email"/>
    <m/>
    <x v="0"/>
    <s v="None"/>
    <m/>
    <x v="0"/>
    <x v="0"/>
    <x v="0"/>
    <m/>
    <x v="0"/>
    <d v="2022-03-01T00:00:00"/>
    <n v="0"/>
    <m/>
    <m/>
    <m/>
    <m/>
    <x v="0"/>
    <x v="0"/>
    <x v="1"/>
    <s v="Forbes, Cynthia"/>
    <m/>
    <m/>
    <s v="No record found"/>
  </r>
  <r>
    <s v="2022-491"/>
    <d v="2022-02-18T00:00:00"/>
    <x v="2"/>
    <s v="Josh Myers- 953 Wiki Radio"/>
    <s v="Email"/>
    <m/>
    <x v="0"/>
    <s v="PAS- Joshua Ebinger"/>
    <m/>
    <x v="8"/>
    <x v="1"/>
    <x v="1"/>
    <m/>
    <x v="0"/>
    <d v="2022-02-21T00:00:00"/>
    <m/>
    <m/>
    <m/>
    <m/>
    <m/>
    <x v="0"/>
    <x v="0"/>
    <x v="1"/>
    <s v="Calo, Robyn"/>
    <m/>
    <m/>
    <s v="sent extracted full version and clipped version showing up to shooting (evidence.com)"/>
  </r>
  <r>
    <s v="2022-492"/>
    <d v="2022-02-18T00:00:00"/>
    <x v="3"/>
    <s v="Cynthia H"/>
    <s v="Email"/>
    <m/>
    <x v="0"/>
    <s v="None"/>
    <m/>
    <x v="8"/>
    <x v="0"/>
    <x v="0"/>
    <m/>
    <x v="0"/>
    <d v="2022-02-23T00:00:00"/>
    <n v="0"/>
    <m/>
    <m/>
    <m/>
    <m/>
    <x v="0"/>
    <x v="0"/>
    <x v="1"/>
    <s v="Forbes, Cynthia"/>
    <m/>
    <m/>
    <s v="Denied 5-14-3-4(b)(1)"/>
  </r>
  <r>
    <s v="2022-493"/>
    <d v="2022-02-18T00:00:00"/>
    <x v="2"/>
    <s v="Rob Loar- Risk Jockey Inc"/>
    <s v="Email"/>
    <m/>
    <x v="0"/>
    <s v="Crash 202100391308"/>
    <m/>
    <x v="0"/>
    <x v="1"/>
    <x v="1"/>
    <m/>
    <x v="0"/>
    <d v="2022-03-01T00:00:00"/>
    <m/>
    <m/>
    <m/>
    <m/>
    <m/>
    <x v="0"/>
    <x v="0"/>
    <x v="1"/>
    <s v="Calo, Robyn"/>
    <m/>
    <m/>
    <s v="Sent audio, citation, inspection and body cam video (evidence.com)"/>
  </r>
  <r>
    <s v="2022-494"/>
    <d v="2022-02-18T00:00:00"/>
    <x v="0"/>
    <s v="LexisNexis"/>
    <s v="Email"/>
    <m/>
    <x v="0"/>
    <s v="None"/>
    <m/>
    <x v="0"/>
    <x v="0"/>
    <x v="0"/>
    <m/>
    <x v="0"/>
    <d v="2022-02-21T00:00:00"/>
    <m/>
    <m/>
    <m/>
    <m/>
    <m/>
    <x v="0"/>
    <x v="0"/>
    <x v="1"/>
    <s v="Perry, April"/>
    <m/>
    <m/>
    <s v="No records"/>
  </r>
  <r>
    <s v="2022-495"/>
    <d v="2022-02-19T00:00:00"/>
    <x v="2"/>
    <s v="Debby Ebinger"/>
    <s v="Email"/>
    <m/>
    <x v="0"/>
    <s v="PAS- Joshua Ebinger"/>
    <m/>
    <x v="8"/>
    <x v="1"/>
    <x v="1"/>
    <m/>
    <x v="0"/>
    <d v="2022-02-23T00:00:00"/>
    <m/>
    <m/>
    <m/>
    <m/>
    <m/>
    <x v="0"/>
    <x v="0"/>
    <x v="1"/>
    <s v="Calo, Robyn"/>
    <m/>
    <m/>
    <s v="Sent extracted full version and clipped version showing up to shooting (evidence.com)"/>
  </r>
  <r>
    <s v="2022-496"/>
    <d v="2022-02-19T00:00:00"/>
    <x v="2"/>
    <s v="Mike Schell"/>
    <s v="Email"/>
    <m/>
    <x v="0"/>
    <s v="PAS- Joshua Ebinger"/>
    <m/>
    <x v="8"/>
    <x v="1"/>
    <x v="1"/>
    <m/>
    <x v="0"/>
    <d v="2022-02-21T00:00:00"/>
    <m/>
    <m/>
    <m/>
    <m/>
    <m/>
    <x v="0"/>
    <x v="0"/>
    <x v="1"/>
    <s v="Calo, Robyn"/>
    <m/>
    <m/>
    <s v="Sent extracted full version and clipped version showing up to shooting (evidence.com)"/>
  </r>
  <r>
    <s v="2022-497"/>
    <d v="2022-02-19T00:00:00"/>
    <x v="3"/>
    <s v="Josh Friedman"/>
    <s v="Email"/>
    <m/>
    <x v="0"/>
    <s v="None"/>
    <m/>
    <x v="5"/>
    <x v="0"/>
    <x v="0"/>
    <m/>
    <x v="0"/>
    <d v="2022-02-23T00:00:00"/>
    <n v="0"/>
    <m/>
    <m/>
    <m/>
    <m/>
    <x v="0"/>
    <x v="0"/>
    <x v="1"/>
    <s v="Forbes, Cynthia"/>
    <m/>
    <m/>
    <s v="Referred to AG's Office"/>
  </r>
  <r>
    <s v="2022-498"/>
    <d v="2022-02-20T00:00:00"/>
    <x v="1"/>
    <s v="Melisa Christner"/>
    <s v="Email"/>
    <m/>
    <x v="0"/>
    <s v="None"/>
    <m/>
    <x v="0"/>
    <x v="0"/>
    <x v="0"/>
    <m/>
    <x v="0"/>
    <d v="2022-02-23T00:00:00"/>
    <m/>
    <m/>
    <m/>
    <m/>
    <m/>
    <x v="0"/>
    <x v="0"/>
    <x v="1"/>
    <s v="Clecak, Megan"/>
    <m/>
    <m/>
    <s v="Referred to buycrash"/>
  </r>
  <r>
    <s v="2022-499"/>
    <d v="2022-02-20T00:00:00"/>
    <x v="2"/>
    <s v="Bruak Tas"/>
    <s v="Email"/>
    <m/>
    <x v="0"/>
    <s v="None"/>
    <m/>
    <x v="8"/>
    <x v="1"/>
    <x v="2"/>
    <m/>
    <x v="0"/>
    <d v="2022-02-21T00:00:00"/>
    <m/>
    <m/>
    <m/>
    <m/>
    <m/>
    <x v="0"/>
    <x v="0"/>
    <x v="1"/>
    <s v="Calo, Robyn"/>
    <m/>
    <m/>
    <s v="No records responsive"/>
  </r>
  <r>
    <s v="2022-500"/>
    <d v="2022-02-21T00:00:00"/>
    <x v="0"/>
    <s v="Lauren Higgins- Indiana Farm Bureau Insurance"/>
    <s v="Email"/>
    <m/>
    <x v="0"/>
    <s v="None"/>
    <m/>
    <x v="0"/>
    <x v="0"/>
    <x v="0"/>
    <m/>
    <x v="0"/>
    <d v="2022-02-21T00:00:00"/>
    <m/>
    <m/>
    <m/>
    <m/>
    <m/>
    <x v="0"/>
    <x v="0"/>
    <x v="1"/>
    <s v="Perry, April"/>
    <m/>
    <m/>
    <s v="Referred to Anna for commission crash"/>
  </r>
  <r>
    <s v="2022-501"/>
    <d v="2022-02-21T00:00:00"/>
    <x v="1"/>
    <s v="Mark Helms- Crash Consulting Services"/>
    <s v="Email"/>
    <m/>
    <x v="0"/>
    <s v="Crash 202200004283 22ISPC000124"/>
    <m/>
    <x v="0"/>
    <x v="1"/>
    <x v="1"/>
    <m/>
    <x v="0"/>
    <d v="2022-03-04T00:00:00"/>
    <m/>
    <m/>
    <m/>
    <m/>
    <m/>
    <x v="0"/>
    <x v="0"/>
    <x v="1"/>
    <s v="Clecak, Megan"/>
    <m/>
    <m/>
    <s v="Sent 911 audio, radio traffic, CAD, &amp; photos (evidence.com); inc rep denied 5-14-3-4(b)(1) &amp; videos denied 5-14-3-5.2(a)(2)"/>
  </r>
  <r>
    <s v="2022-502"/>
    <d v="2022-02-21T00:00:00"/>
    <x v="2"/>
    <s v="Sarah Smith- Scopelitis"/>
    <s v="Email"/>
    <m/>
    <x v="0"/>
    <s v="Crash 202000048022"/>
    <m/>
    <x v="0"/>
    <x v="1"/>
    <x v="2"/>
    <m/>
    <x v="0"/>
    <d v="2022-02-22T00:00:00"/>
    <m/>
    <m/>
    <m/>
    <m/>
    <m/>
    <x v="0"/>
    <x v="0"/>
    <x v="1"/>
    <s v="Calo, Robyn"/>
    <m/>
    <m/>
    <s v="Sent 911 audio"/>
  </r>
  <r>
    <s v="2022-503"/>
    <d v="2022-02-21T00:00:00"/>
    <x v="0"/>
    <s v="Lori Smith- Ken Nunn"/>
    <s v="Email"/>
    <m/>
    <x v="0"/>
    <s v="None"/>
    <m/>
    <x v="0"/>
    <x v="0"/>
    <x v="0"/>
    <m/>
    <x v="0"/>
    <d v="2022-02-21T00:00:00"/>
    <m/>
    <m/>
    <m/>
    <m/>
    <m/>
    <x v="0"/>
    <x v="0"/>
    <x v="1"/>
    <s v="Perry, April"/>
    <m/>
    <m/>
    <s v="Sent photos (evidence.com)"/>
  </r>
  <r>
    <s v="2022-504"/>
    <d v="2022-02-21T00:00:00"/>
    <x v="4"/>
    <s v="DCSA- Molly Lutz"/>
    <s v="Fax"/>
    <m/>
    <x v="0"/>
    <s v="None"/>
    <m/>
    <x v="6"/>
    <x v="0"/>
    <x v="0"/>
    <m/>
    <x v="0"/>
    <d v="2022-02-21T00:00:00"/>
    <m/>
    <m/>
    <m/>
    <m/>
    <m/>
    <x v="0"/>
    <x v="0"/>
    <x v="1"/>
    <s v="Rogers, Micah"/>
    <m/>
    <m/>
    <s v="Travis Meyer- Criminal Transcript"/>
  </r>
  <r>
    <s v="2022-505"/>
    <d v="2022-02-21T00:00:00"/>
    <x v="4"/>
    <s v="DCSA- Molly Lutz"/>
    <s v="Fax"/>
    <m/>
    <x v="0"/>
    <s v="None"/>
    <m/>
    <x v="6"/>
    <x v="0"/>
    <x v="0"/>
    <m/>
    <x v="0"/>
    <d v="2022-02-21T00:00:00"/>
    <m/>
    <m/>
    <m/>
    <m/>
    <m/>
    <x v="0"/>
    <x v="0"/>
    <x v="1"/>
    <s v="Rogers, Micah"/>
    <m/>
    <m/>
    <s v="Jefferson Vanwey- No records"/>
  </r>
  <r>
    <s v="2022-506"/>
    <d v="2022-02-21T00:00:00"/>
    <x v="4"/>
    <s v="DCSA- Karen Belcher"/>
    <s v="Fax"/>
    <m/>
    <x v="0"/>
    <s v="None"/>
    <m/>
    <x v="6"/>
    <x v="0"/>
    <x v="0"/>
    <m/>
    <x v="0"/>
    <d v="2022-02-21T00:00:00"/>
    <m/>
    <m/>
    <m/>
    <m/>
    <m/>
    <x v="0"/>
    <x v="0"/>
    <x v="1"/>
    <s v="Rogers, Micah"/>
    <m/>
    <m/>
    <s v="Douglas Var Reynolds- No Records"/>
  </r>
  <r>
    <s v="2022-507"/>
    <d v="2022-02-21T00:00:00"/>
    <x v="4"/>
    <s v="DCSA- Karen Belcher"/>
    <s v="Fax"/>
    <m/>
    <x v="0"/>
    <s v="None"/>
    <m/>
    <x v="6"/>
    <x v="0"/>
    <x v="0"/>
    <m/>
    <x v="0"/>
    <d v="2022-02-21T00:00:00"/>
    <m/>
    <m/>
    <m/>
    <m/>
    <m/>
    <x v="0"/>
    <x v="0"/>
    <x v="1"/>
    <s v="Rogers, Micah"/>
    <m/>
    <m/>
    <s v="Angel Rivera- No Records"/>
  </r>
  <r>
    <s v="2022-508"/>
    <d v="2022-02-21T00:00:00"/>
    <x v="4"/>
    <s v="DCSA- Karen Belcher"/>
    <s v="Fax"/>
    <m/>
    <x v="0"/>
    <s v="None"/>
    <m/>
    <x v="6"/>
    <x v="0"/>
    <x v="0"/>
    <m/>
    <x v="0"/>
    <d v="2022-02-21T00:00:00"/>
    <m/>
    <m/>
    <m/>
    <m/>
    <m/>
    <x v="0"/>
    <x v="0"/>
    <x v="1"/>
    <s v="Rogers, Micah"/>
    <m/>
    <m/>
    <s v="Mary Jelev- No Records"/>
  </r>
  <r>
    <s v="2022-509"/>
    <d v="2022-02-21T00:00:00"/>
    <x v="1"/>
    <s v="Rebekah Kinney- Norris, Choplin, Schroeder LLP"/>
    <s v="Email"/>
    <m/>
    <x v="0"/>
    <s v="Crash 202100396166"/>
    <m/>
    <x v="0"/>
    <x v="0"/>
    <x v="1"/>
    <m/>
    <x v="0"/>
    <d v="2022-03-03T00:00:00"/>
    <m/>
    <m/>
    <m/>
    <m/>
    <m/>
    <x v="0"/>
    <x v="0"/>
    <x v="1"/>
    <s v="Clecak, Megan"/>
    <m/>
    <m/>
    <s v="pending civil case; requested subpoena "/>
  </r>
  <r>
    <s v="2022-510"/>
    <d v="2022-02-21T00:00:00"/>
    <x v="4"/>
    <s v="Jeanette Merchant- CMR"/>
    <s v="Email"/>
    <m/>
    <x v="0"/>
    <s v="None"/>
    <m/>
    <x v="0"/>
    <x v="0"/>
    <x v="0"/>
    <m/>
    <x v="0"/>
    <d v="2022-02-28T00:00:00"/>
    <m/>
    <m/>
    <m/>
    <m/>
    <m/>
    <x v="0"/>
    <x v="0"/>
    <x v="1"/>
    <s v="Rogers, Micah"/>
    <m/>
    <m/>
    <s v="Directed to buycrash.com"/>
  </r>
  <r>
    <s v="2022-511"/>
    <d v="2022-02-21T00:00:00"/>
    <x v="2"/>
    <s v="Christian Claycamp"/>
    <s v="Email"/>
    <m/>
    <x v="0"/>
    <s v="Crash 202100479909"/>
    <m/>
    <x v="0"/>
    <x v="0"/>
    <x v="0"/>
    <m/>
    <x v="0"/>
    <d v="2022-02-21T00:00:00"/>
    <m/>
    <m/>
    <m/>
    <m/>
    <m/>
    <x v="0"/>
    <x v="0"/>
    <x v="1"/>
    <s v="Calo, Robyn"/>
    <m/>
    <m/>
    <s v="Sent 911 audio"/>
  </r>
  <r>
    <s v="2022-512"/>
    <d v="2022-02-21T00:00:00"/>
    <x v="4"/>
    <s v="DCSA- Holly White"/>
    <s v="Fax"/>
    <m/>
    <x v="0"/>
    <s v="None"/>
    <m/>
    <x v="6"/>
    <x v="0"/>
    <x v="0"/>
    <m/>
    <x v="0"/>
    <d v="2022-02-21T00:00:00"/>
    <m/>
    <m/>
    <m/>
    <m/>
    <m/>
    <x v="0"/>
    <x v="0"/>
    <x v="1"/>
    <s v="Rogers, Micah"/>
    <m/>
    <m/>
    <s v="Neil Bloede- No Records"/>
  </r>
  <r>
    <s v="2022-513"/>
    <d v="2022-02-21T00:00:00"/>
    <x v="4"/>
    <s v="DCSA- Alison Brandt"/>
    <s v="Fax"/>
    <m/>
    <x v="0"/>
    <s v="None"/>
    <m/>
    <x v="6"/>
    <x v="0"/>
    <x v="0"/>
    <m/>
    <x v="0"/>
    <d v="2022-02-21T00:00:00"/>
    <m/>
    <m/>
    <m/>
    <m/>
    <m/>
    <x v="0"/>
    <x v="0"/>
    <x v="1"/>
    <s v="Rogers, Micah"/>
    <m/>
    <m/>
    <s v="Robert Milton- No Records"/>
  </r>
  <r>
    <s v="2022-514"/>
    <d v="2022-02-21T00:00:00"/>
    <x v="2"/>
    <s v="Jessie Staley- Craig, Kelley, &amp; Faultless LLC"/>
    <s v="Email"/>
    <m/>
    <x v="0"/>
    <s v="None"/>
    <m/>
    <x v="0"/>
    <x v="0"/>
    <x v="0"/>
    <m/>
    <x v="0"/>
    <d v="2022-02-21T00:00:00"/>
    <m/>
    <m/>
    <m/>
    <m/>
    <m/>
    <x v="0"/>
    <x v="0"/>
    <x v="1"/>
    <s v="Calo, Robyn"/>
    <m/>
    <m/>
    <s v="Report not complete"/>
  </r>
  <r>
    <s v="2022-515"/>
    <d v="2022-02-21T00:00:00"/>
    <x v="4"/>
    <s v="Springfield Fire Department"/>
    <s v="Mail"/>
    <m/>
    <x v="0"/>
    <s v="None"/>
    <m/>
    <x v="6"/>
    <x v="0"/>
    <x v="0"/>
    <m/>
    <x v="0"/>
    <d v="2022-02-22T00:00:00"/>
    <m/>
    <m/>
    <m/>
    <m/>
    <m/>
    <x v="0"/>
    <x v="0"/>
    <x v="1"/>
    <s v="Rogers, Micah"/>
    <m/>
    <m/>
    <s v="Conor White- No Records"/>
  </r>
  <r>
    <s v="2022-516"/>
    <d v="2022-02-21T00:00:00"/>
    <x v="4"/>
    <s v="Jeanette Merchant- CMR"/>
    <s v="Email"/>
    <m/>
    <x v="0"/>
    <s v="None"/>
    <m/>
    <x v="0"/>
    <x v="0"/>
    <x v="0"/>
    <m/>
    <x v="0"/>
    <d v="2022-02-28T00:00:00"/>
    <m/>
    <m/>
    <m/>
    <m/>
    <m/>
    <x v="0"/>
    <x v="0"/>
    <x v="1"/>
    <s v="Rogers, Micah"/>
    <m/>
    <m/>
    <s v="No records responsive"/>
  </r>
  <r>
    <s v="2022-517"/>
    <d v="2022-02-21T00:00:00"/>
    <x v="7"/>
    <s v="Christine Hughes- Metro Reporting Bureau"/>
    <s v="Email"/>
    <m/>
    <x v="0"/>
    <s v="None"/>
    <m/>
    <x v="0"/>
    <x v="0"/>
    <x v="0"/>
    <m/>
    <x v="0"/>
    <d v="2022-03-01T00:00:00"/>
    <m/>
    <m/>
    <m/>
    <m/>
    <m/>
    <x v="0"/>
    <x v="0"/>
    <x v="1"/>
    <s v="Alexander, Lindsay"/>
    <m/>
    <m/>
    <s v="Referred to Buycrash.com"/>
  </r>
  <r>
    <s v="2022-518"/>
    <d v="2022-02-21T00:00:00"/>
    <x v="2"/>
    <s v="Christine Hughes- Metro Reporting Bureau"/>
    <s v="Email"/>
    <m/>
    <x v="0"/>
    <s v="None"/>
    <m/>
    <x v="0"/>
    <x v="0"/>
    <x v="0"/>
    <m/>
    <x v="0"/>
    <d v="2022-02-21T00:00:00"/>
    <m/>
    <m/>
    <m/>
    <m/>
    <m/>
    <x v="0"/>
    <x v="0"/>
    <x v="1"/>
    <s v="Calo, Robyn"/>
    <m/>
    <m/>
    <s v="Sent photos (evidence.com)"/>
  </r>
  <r>
    <s v="2022-519"/>
    <d v="2022-02-21T00:00:00"/>
    <x v="4"/>
    <s v="Christine Hughes-Metro Reporting Bureau"/>
    <s v="Email"/>
    <m/>
    <x v="0"/>
    <s v="None"/>
    <m/>
    <x v="0"/>
    <x v="0"/>
    <x v="0"/>
    <m/>
    <x v="0"/>
    <d v="2022-02-28T00:00:00"/>
    <m/>
    <m/>
    <m/>
    <m/>
    <m/>
    <x v="0"/>
    <x v="0"/>
    <x v="1"/>
    <s v="Rogers, Micah"/>
    <m/>
    <m/>
    <s v="No records responsive"/>
  </r>
  <r>
    <s v="2022-520"/>
    <d v="2022-02-21T00:00:00"/>
    <x v="4"/>
    <s v="Jeanette Merchant- CMR"/>
    <s v="Email"/>
    <m/>
    <x v="0"/>
    <s v="None"/>
    <m/>
    <x v="0"/>
    <x v="0"/>
    <x v="0"/>
    <m/>
    <x v="0"/>
    <d v="2022-02-28T00:00:00"/>
    <m/>
    <m/>
    <m/>
    <m/>
    <m/>
    <x v="0"/>
    <x v="0"/>
    <x v="1"/>
    <s v="Rogers, Micah"/>
    <m/>
    <m/>
    <s v="Directed to buycrash.com"/>
  </r>
  <r>
    <s v="2022-521"/>
    <d v="2022-02-21T00:00:00"/>
    <x v="2"/>
    <s v="Audrean Manquero- Metro PD"/>
    <s v="Fax"/>
    <m/>
    <x v="0"/>
    <s v="None"/>
    <m/>
    <x v="6"/>
    <x v="0"/>
    <x v="0"/>
    <m/>
    <x v="0"/>
    <d v="2022-03-01T00:00:00"/>
    <m/>
    <m/>
    <m/>
    <m/>
    <m/>
    <x v="0"/>
    <x v="0"/>
    <x v="1"/>
    <s v="Calo, Robyn"/>
    <m/>
    <m/>
    <s v="No records found"/>
  </r>
  <r>
    <s v="2022-522"/>
    <d v="2022-02-21T00:00:00"/>
    <x v="4"/>
    <s v="Jeanette Merchant- CMR"/>
    <s v="Email"/>
    <m/>
    <x v="0"/>
    <s v="None"/>
    <m/>
    <x v="0"/>
    <x v="0"/>
    <x v="0"/>
    <m/>
    <x v="0"/>
    <d v="2022-02-28T00:00:00"/>
    <m/>
    <m/>
    <m/>
    <m/>
    <m/>
    <x v="0"/>
    <x v="0"/>
    <x v="1"/>
    <s v="Rogers, Micah"/>
    <m/>
    <m/>
    <s v="No records responsive"/>
  </r>
  <r>
    <s v="2022-523"/>
    <d v="2022-02-21T00:00:00"/>
    <x v="4"/>
    <s v="Jeanette Merchant- CMR"/>
    <s v="Email"/>
    <m/>
    <x v="0"/>
    <s v="None"/>
    <m/>
    <x v="0"/>
    <x v="0"/>
    <x v="0"/>
    <m/>
    <x v="0"/>
    <d v="2022-02-28T00:00:00"/>
    <m/>
    <m/>
    <m/>
    <m/>
    <m/>
    <x v="0"/>
    <x v="0"/>
    <x v="1"/>
    <s v="Rogers, Micah"/>
    <m/>
    <m/>
    <s v="No records responsive"/>
  </r>
  <r>
    <s v="2022-524"/>
    <d v="2022-02-21T00:00:00"/>
    <x v="1"/>
    <s v="Hannah Franz - Hensley Legal"/>
    <s v="Email"/>
    <m/>
    <x v="0"/>
    <s v="None"/>
    <m/>
    <x v="0"/>
    <x v="0"/>
    <x v="1"/>
    <m/>
    <x v="0"/>
    <m/>
    <m/>
    <m/>
    <m/>
    <m/>
    <m/>
    <x v="0"/>
    <x v="0"/>
    <x v="1"/>
    <s v="Clecak, Megan"/>
    <m/>
    <m/>
    <s v="Send photos (evidence.com)"/>
  </r>
  <r>
    <s v="2022-525"/>
    <d v="2022-02-21T00:00:00"/>
    <x v="6"/>
    <s v="Christine Hughes"/>
    <s v="Email"/>
    <m/>
    <x v="0"/>
    <s v="None "/>
    <m/>
    <x v="0"/>
    <x v="0"/>
    <x v="0"/>
    <m/>
    <x v="0"/>
    <d v="2022-03-02T00:00:00"/>
    <m/>
    <m/>
    <m/>
    <m/>
    <m/>
    <x v="0"/>
    <x v="0"/>
    <x v="1"/>
    <s v="Brake, Cassi"/>
    <m/>
    <m/>
    <s v="Referred to buycrash.com"/>
  </r>
  <r>
    <s v="2022-526"/>
    <d v="2022-02-22T00:00:00"/>
    <x v="1"/>
    <s v="Jeanette Merchant"/>
    <s v="Email"/>
    <m/>
    <x v="0"/>
    <s v="None"/>
    <m/>
    <x v="0"/>
    <x v="0"/>
    <x v="2"/>
    <m/>
    <x v="0"/>
    <d v="2022-03-01T00:00:00"/>
    <m/>
    <m/>
    <m/>
    <m/>
    <m/>
    <x v="0"/>
    <x v="0"/>
    <x v="1"/>
    <s v="Clecak, Megan"/>
    <m/>
    <m/>
    <s v="No records responsive"/>
  </r>
  <r>
    <s v="2022-527"/>
    <d v="2022-02-22T00:00:00"/>
    <x v="3"/>
    <s v="Zak Cassel"/>
    <s v="Email"/>
    <m/>
    <x v="0"/>
    <s v="Zak Cassel"/>
    <m/>
    <x v="5"/>
    <x v="0"/>
    <x v="0"/>
    <m/>
    <x v="0"/>
    <d v="2022-03-11T00:00:00"/>
    <n v="0"/>
    <m/>
    <m/>
    <m/>
    <m/>
    <x v="0"/>
    <x v="0"/>
    <x v="1"/>
    <s v="Forbes, Cynthia"/>
    <m/>
    <m/>
    <s v="Sent data fields, denied narratives 5-14-3-4(b)(1)"/>
  </r>
  <r>
    <s v="2022-528"/>
    <d v="2022-02-22T00:00:00"/>
    <x v="0"/>
    <s v="Jeanette Merchant"/>
    <s v="Email"/>
    <m/>
    <x v="0"/>
    <s v="None"/>
    <m/>
    <x v="0"/>
    <x v="0"/>
    <x v="0"/>
    <m/>
    <x v="0"/>
    <d v="2022-03-01T00:00:00"/>
    <m/>
    <m/>
    <m/>
    <m/>
    <m/>
    <x v="0"/>
    <x v="0"/>
    <x v="1"/>
    <s v="Perry, April"/>
    <m/>
    <m/>
    <s v="No records responsive"/>
  </r>
  <r>
    <s v="2022-529"/>
    <d v="2022-02-22T00:00:00"/>
    <x v="2"/>
    <s v="Richard Payton - Minute Man Services"/>
    <s v="Email"/>
    <m/>
    <x v="0"/>
    <s v="None"/>
    <m/>
    <x v="0"/>
    <x v="1"/>
    <x v="2"/>
    <m/>
    <x v="0"/>
    <m/>
    <m/>
    <m/>
    <m/>
    <m/>
    <m/>
    <x v="0"/>
    <x v="0"/>
    <x v="1"/>
    <s v="Calo, Robyn"/>
    <m/>
    <m/>
    <s v="Referred to outside agency"/>
  </r>
  <r>
    <s v="2022-530"/>
    <d v="2022-02-22T00:00:00"/>
    <x v="1"/>
    <s v="Kim Rhoades - Cardon and Associates"/>
    <s v="Email"/>
    <m/>
    <x v="0"/>
    <s v="None"/>
    <m/>
    <x v="1"/>
    <x v="0"/>
    <x v="0"/>
    <m/>
    <x v="0"/>
    <m/>
    <m/>
    <m/>
    <m/>
    <m/>
    <m/>
    <x v="0"/>
    <x v="0"/>
    <x v="1"/>
    <s v="Clecak, Megan"/>
    <m/>
    <m/>
    <s v="Incident report denied 5-14-3-4(b)(1); sent media summary "/>
  </r>
  <r>
    <s v="2022-531"/>
    <d v="2022-02-22T00:00:00"/>
    <x v="0"/>
    <s v="Jamie Samuell"/>
    <s v="Email"/>
    <m/>
    <x v="0"/>
    <s v="None"/>
    <m/>
    <x v="8"/>
    <x v="1"/>
    <x v="0"/>
    <m/>
    <x v="0"/>
    <d v="2022-03-07T00:00:00"/>
    <m/>
    <m/>
    <m/>
    <m/>
    <m/>
    <x v="0"/>
    <x v="0"/>
    <x v="1"/>
    <s v="Perry, April"/>
    <m/>
    <m/>
    <s v="Denied 5-14-3-5.2(a)"/>
  </r>
  <r>
    <s v="2022-532"/>
    <d v="2022-02-22T00:00:00"/>
    <x v="2"/>
    <s v="Christy Powers - Security Specialist"/>
    <s v="Email"/>
    <m/>
    <x v="0"/>
    <s v="None"/>
    <m/>
    <x v="5"/>
    <x v="0"/>
    <x v="2"/>
    <m/>
    <x v="0"/>
    <m/>
    <m/>
    <m/>
    <m/>
    <m/>
    <m/>
    <x v="0"/>
    <x v="0"/>
    <x v="1"/>
    <s v="Calo, Robyn"/>
    <m/>
    <m/>
    <s v="Sent warning"/>
  </r>
  <r>
    <s v="2022-533"/>
    <d v="2022-02-22T00:00:00"/>
    <x v="3"/>
    <s v="Jeanette Merchant"/>
    <s v="Email"/>
    <m/>
    <x v="0"/>
    <s v="None"/>
    <m/>
    <x v="0"/>
    <x v="0"/>
    <x v="0"/>
    <m/>
    <x v="0"/>
    <d v="2022-03-01T00:00:00"/>
    <n v="0"/>
    <m/>
    <m/>
    <m/>
    <m/>
    <x v="0"/>
    <x v="0"/>
    <x v="1"/>
    <s v="Forbes, Cynthia"/>
    <m/>
    <m/>
    <s v="No records found"/>
  </r>
  <r>
    <s v="2022-534"/>
    <d v="2022-02-22T00:00:00"/>
    <x v="2"/>
    <s v="Jeanette Merchant"/>
    <s v="Email"/>
    <m/>
    <x v="0"/>
    <s v="None"/>
    <m/>
    <x v="0"/>
    <x v="0"/>
    <x v="0"/>
    <m/>
    <x v="0"/>
    <m/>
    <m/>
    <m/>
    <m/>
    <m/>
    <m/>
    <x v="0"/>
    <x v="0"/>
    <x v="1"/>
    <s v="Calo, Robyn"/>
    <m/>
    <m/>
    <s v="No records found"/>
  </r>
  <r>
    <s v="2022-535"/>
    <d v="2022-02-22T00:00:00"/>
    <x v="1"/>
    <s v="Scott Murray - WANE 15"/>
    <s v="Email"/>
    <m/>
    <x v="0"/>
    <s v="None"/>
    <m/>
    <x v="8"/>
    <x v="1"/>
    <x v="0"/>
    <m/>
    <x v="0"/>
    <d v="2022-03-01T00:00:00"/>
    <m/>
    <m/>
    <m/>
    <m/>
    <m/>
    <x v="0"/>
    <x v="0"/>
    <x v="1"/>
    <s v="Clecak, Megan"/>
    <m/>
    <m/>
    <s v="requested additional info 2/23; no response"/>
  </r>
  <r>
    <s v="2022-536"/>
    <d v="2022-02-22T00:00:00"/>
    <x v="0"/>
    <s v="Torey Lacey - Whitten Law Office"/>
    <s v="Email"/>
    <m/>
    <x v="0"/>
    <s v="Crash 202100456766"/>
    <m/>
    <x v="0"/>
    <x v="1"/>
    <x v="1"/>
    <m/>
    <x v="0"/>
    <d v="2022-03-01T00:00:00"/>
    <m/>
    <m/>
    <m/>
    <m/>
    <m/>
    <x v="0"/>
    <x v="0"/>
    <x v="1"/>
    <s v="Perry, April"/>
    <m/>
    <m/>
    <s v="Sent 911, CAD, photos and body and dash cam (evidence.com)"/>
  </r>
  <r>
    <s v="2022-537"/>
    <d v="2022-02-22T00:00:00"/>
    <x v="3"/>
    <s v="Mark McIntosh - Vision Engineering"/>
    <s v="Email"/>
    <m/>
    <x v="0"/>
    <s v="None"/>
    <m/>
    <x v="5"/>
    <x v="0"/>
    <x v="0"/>
    <m/>
    <x v="0"/>
    <d v="2022-02-23T00:00:00"/>
    <m/>
    <m/>
    <m/>
    <m/>
    <m/>
    <x v="0"/>
    <x v="0"/>
    <x v="1"/>
    <s v="Forbes, Cynthia"/>
    <m/>
    <m/>
    <m/>
  </r>
  <r>
    <s v="2022-538"/>
    <d v="2022-02-22T00:00:00"/>
    <x v="2"/>
    <s v="Brandon Diehn - Roehl"/>
    <s v="Email"/>
    <m/>
    <x v="0"/>
    <s v="None"/>
    <m/>
    <x v="0"/>
    <x v="0"/>
    <x v="2"/>
    <m/>
    <x v="0"/>
    <m/>
    <m/>
    <m/>
    <m/>
    <m/>
    <m/>
    <x v="0"/>
    <x v="0"/>
    <x v="1"/>
    <s v="Calo, Robyn"/>
    <m/>
    <m/>
    <s v="Referred to buycrash"/>
  </r>
  <r>
    <s v="2022-539"/>
    <d v="2022-02-22T00:00:00"/>
    <x v="1"/>
    <s v="Sandy Bryant - OB Law Indy"/>
    <s v="Email"/>
    <m/>
    <x v="0"/>
    <s v="None"/>
    <m/>
    <x v="0"/>
    <x v="0"/>
    <x v="0"/>
    <m/>
    <x v="0"/>
    <d v="2022-02-28T00:00:00"/>
    <m/>
    <m/>
    <m/>
    <m/>
    <m/>
    <x v="0"/>
    <x v="0"/>
    <x v="1"/>
    <s v="Clecak, Megan"/>
    <m/>
    <m/>
    <s v="Sent CMV Inspection"/>
  </r>
  <r>
    <s v="2022-540"/>
    <d v="2022-02-22T00:00:00"/>
    <x v="3"/>
    <s v="Amancai Biraben - Associated Press"/>
    <s v="Email"/>
    <m/>
    <x v="0"/>
    <s v="None"/>
    <m/>
    <x v="5"/>
    <x v="0"/>
    <x v="0"/>
    <m/>
    <x v="0"/>
    <d v="2022-03-04T00:00:00"/>
    <n v="0"/>
    <m/>
    <m/>
    <m/>
    <m/>
    <x v="0"/>
    <x v="0"/>
    <x v="1"/>
    <s v="Forbes, Cynthia"/>
    <m/>
    <m/>
    <s v="Referred to ILEA"/>
  </r>
  <r>
    <s v="2022-541"/>
    <d v="2022-02-22T00:00:00"/>
    <x v="0"/>
    <s v="Robert Hanrahan - RGH Investigations"/>
    <s v="Email"/>
    <m/>
    <x v="0"/>
    <s v="None"/>
    <m/>
    <x v="0"/>
    <x v="1"/>
    <x v="1"/>
    <m/>
    <x v="0"/>
    <d v="2022-03-07T00:00:00"/>
    <m/>
    <m/>
    <m/>
    <m/>
    <m/>
    <x v="0"/>
    <x v="0"/>
    <x v="1"/>
    <s v="Perry, April"/>
    <m/>
    <m/>
    <s v="Denied 5-14-3-5.2c"/>
  </r>
  <r>
    <s v="2022-542"/>
    <d v="2022-02-23T00:00:00"/>
    <x v="7"/>
    <s v="Jean-Louis Dubard - Att Risk Management"/>
    <s v="Email"/>
    <m/>
    <x v="0"/>
    <s v="None"/>
    <m/>
    <x v="0"/>
    <x v="0"/>
    <x v="0"/>
    <m/>
    <x v="0"/>
    <d v="2022-03-01T00:00:00"/>
    <n v="0"/>
    <m/>
    <m/>
    <m/>
    <m/>
    <x v="0"/>
    <x v="0"/>
    <x v="1"/>
    <s v="Alexander, Lindsay"/>
    <m/>
    <m/>
    <s v="Referred to buycrash.com"/>
  </r>
  <r>
    <s v="2022-543"/>
    <d v="2022-02-23T00:00:00"/>
    <x v="6"/>
    <s v="Jean-Louis Dubard - Att Risk Management"/>
    <s v="Email"/>
    <m/>
    <x v="0"/>
    <s v="None"/>
    <m/>
    <x v="0"/>
    <x v="0"/>
    <x v="0"/>
    <m/>
    <x v="0"/>
    <d v="2022-03-01T00:00:00"/>
    <m/>
    <m/>
    <m/>
    <m/>
    <m/>
    <x v="0"/>
    <x v="0"/>
    <x v="1"/>
    <s v="Brake, Cassi"/>
    <m/>
    <m/>
    <s v="Referred to buycrash.com"/>
  </r>
  <r>
    <s v="2022-544"/>
    <d v="2022-02-23T00:00:00"/>
    <x v="3"/>
    <s v="Jean-Louis Dubard - Att Risk Management"/>
    <s v="Email"/>
    <m/>
    <x v="0"/>
    <m/>
    <m/>
    <x v="0"/>
    <x v="0"/>
    <x v="0"/>
    <m/>
    <x v="0"/>
    <m/>
    <m/>
    <m/>
    <m/>
    <m/>
    <m/>
    <x v="0"/>
    <x v="0"/>
    <x v="1"/>
    <s v="Forbes, Cynthia"/>
    <m/>
    <m/>
    <m/>
  </r>
  <r>
    <s v="2022-545"/>
    <d v="2022-02-23T00:00:00"/>
    <x v="2"/>
    <s v="Sherri Dungan"/>
    <s v="Email"/>
    <m/>
    <x v="0"/>
    <s v="None"/>
    <m/>
    <x v="5"/>
    <x v="0"/>
    <x v="2"/>
    <m/>
    <x v="0"/>
    <m/>
    <m/>
    <m/>
    <m/>
    <m/>
    <m/>
    <x v="0"/>
    <x v="0"/>
    <x v="1"/>
    <s v="Calo, Robyn"/>
    <m/>
    <m/>
    <s v="No records responsive"/>
  </r>
  <r>
    <s v="2022-546"/>
    <d v="2022-02-23T00:00:00"/>
    <x v="1"/>
    <s v="Lissa Talbert - McNeely Law"/>
    <s v="Email"/>
    <m/>
    <x v="0"/>
    <s v="Crash 202000041511"/>
    <m/>
    <x v="0"/>
    <x v="0"/>
    <x v="0"/>
    <m/>
    <x v="0"/>
    <d v="2022-02-23T00:00:00"/>
    <n v="15"/>
    <n v="15"/>
    <d v="2022-03-29T00:00:00"/>
    <n v="1638"/>
    <m/>
    <x v="0"/>
    <x v="0"/>
    <x v="1"/>
    <s v="Clecak, Megan"/>
    <m/>
    <m/>
    <s v="Sent photos "/>
  </r>
  <r>
    <s v="2022-547"/>
    <d v="2022-02-23T00:00:00"/>
    <x v="3"/>
    <s v="Jeanette Nerchant "/>
    <s v="Email"/>
    <m/>
    <x v="0"/>
    <m/>
    <m/>
    <x v="0"/>
    <x v="0"/>
    <x v="0"/>
    <m/>
    <x v="0"/>
    <m/>
    <m/>
    <m/>
    <m/>
    <m/>
    <m/>
    <x v="0"/>
    <x v="0"/>
    <x v="1"/>
    <s v="Forbes, Cynthia"/>
    <m/>
    <m/>
    <m/>
  </r>
  <r>
    <s v="2022-548"/>
    <d v="2022-02-23T00:00:00"/>
    <x v="0"/>
    <s v="Roger Stout"/>
    <s v="Email"/>
    <m/>
    <x v="0"/>
    <s v="None"/>
    <m/>
    <x v="0"/>
    <x v="0"/>
    <x v="0"/>
    <m/>
    <x v="0"/>
    <d v="2022-02-23T00:00:00"/>
    <m/>
    <m/>
    <m/>
    <m/>
    <m/>
    <x v="0"/>
    <x v="0"/>
    <x v="1"/>
    <s v="Perry, April"/>
    <m/>
    <m/>
    <s v="Denied 5-14-3-4(b)(1)"/>
  </r>
  <r>
    <s v="2022-549"/>
    <d v="2022-02-23T00:00:00"/>
    <x v="3"/>
    <s v="Jordan Lassiter"/>
    <s v="Email"/>
    <m/>
    <x v="0"/>
    <s v="Jordan Lassiter"/>
    <m/>
    <x v="5"/>
    <x v="0"/>
    <x v="0"/>
    <m/>
    <x v="0"/>
    <d v="2022-04-01T00:00:00"/>
    <n v="0"/>
    <m/>
    <m/>
    <m/>
    <m/>
    <x v="0"/>
    <x v="0"/>
    <x v="1"/>
    <s v="Forbes, Cynthia"/>
    <m/>
    <m/>
    <s v="Revised request - still cannot search for memos. Sent arrest data from Sgt. Berfield."/>
  </r>
  <r>
    <s v="2022-550"/>
    <d v="2022-02-23T00:00:00"/>
    <x v="2"/>
    <s v="Danielle Lawson - State Farm Litigation"/>
    <s v="Email"/>
    <m/>
    <x v="0"/>
    <s v="Crash 201900351945"/>
    <m/>
    <x v="5"/>
    <x v="0"/>
    <x v="0"/>
    <m/>
    <x v="0"/>
    <d v="2022-02-28T00:00:00"/>
    <n v="15"/>
    <n v="15"/>
    <d v="2022-02-28T00:00:00"/>
    <s v="101322696J"/>
    <m/>
    <x v="0"/>
    <x v="0"/>
    <x v="1"/>
    <s v="Calo, Robyn"/>
    <m/>
    <m/>
    <s v="Sent photos"/>
  </r>
  <r>
    <s v="2022-551"/>
    <d v="2022-02-23T00:00:00"/>
    <x v="1"/>
    <s v="Darren VanWey"/>
    <s v="Email"/>
    <m/>
    <x v="0"/>
    <s v="Darren VanWey"/>
    <m/>
    <x v="5"/>
    <x v="1"/>
    <x v="2"/>
    <m/>
    <x v="0"/>
    <d v="2022-03-01T00:00:00"/>
    <m/>
    <m/>
    <m/>
    <m/>
    <m/>
    <x v="0"/>
    <x v="0"/>
    <x v="1"/>
    <s v="Clecak, Megan"/>
    <m/>
    <m/>
    <s v="Sent letter; referred to Sellersburg PD"/>
  </r>
  <r>
    <s v="2022-552"/>
    <d v="2022-02-23T00:00:00"/>
    <x v="0"/>
    <s v="Tiffany Koenig- INDOT"/>
    <s v="Email"/>
    <m/>
    <x v="0"/>
    <s v="Crash 202200067935"/>
    <m/>
    <x v="0"/>
    <x v="0"/>
    <x v="0"/>
    <m/>
    <x v="0"/>
    <d v="2022-02-28T00:00:00"/>
    <m/>
    <m/>
    <m/>
    <m/>
    <m/>
    <x v="0"/>
    <x v="0"/>
    <x v="1"/>
    <s v="Perry, April"/>
    <m/>
    <m/>
    <s v="Sent crash report"/>
  </r>
  <r>
    <s v="2022-553"/>
    <d v="2022-02-23T00:00:00"/>
    <x v="2"/>
    <s v="Brad Stille"/>
    <s v="Email"/>
    <m/>
    <x v="0"/>
    <s v="None"/>
    <m/>
    <x v="5"/>
    <x v="0"/>
    <x v="0"/>
    <m/>
    <x v="0"/>
    <d v="2022-02-24T00:00:00"/>
    <m/>
    <m/>
    <m/>
    <m/>
    <m/>
    <x v="0"/>
    <x v="0"/>
    <x v="1"/>
    <s v="Calo, Robyn"/>
    <m/>
    <m/>
    <s v="No help needed"/>
  </r>
  <r>
    <s v="2022-554"/>
    <d v="2022-02-23T00:00:00"/>
    <x v="1"/>
    <s v="Mark Helms - Crash Consulting Services"/>
    <s v="Email"/>
    <m/>
    <x v="0"/>
    <s v="Crash 202100042719 21ISPC001730 "/>
    <m/>
    <x v="0"/>
    <x v="0"/>
    <x v="0"/>
    <m/>
    <x v="0"/>
    <d v="2022-03-08T00:00:00"/>
    <n v="15"/>
    <n v="15"/>
    <d v="2022-04-04T00:00:00"/>
    <n v="2939"/>
    <m/>
    <x v="0"/>
    <x v="0"/>
    <x v="1"/>
    <s v="Clecak, Megan"/>
    <m/>
    <m/>
    <s v="Sent CAD, Radio, &amp; photos; Reconstruction denied 5-14-3-4(b)(1)"/>
  </r>
  <r>
    <s v="2022-555"/>
    <d v="2022-02-23T00:00:00"/>
    <x v="0"/>
    <s v="Amanda Calderon- Johnson Vorhees Martucci"/>
    <s v="Email"/>
    <m/>
    <x v="0"/>
    <s v="Crash 202200055992"/>
    <m/>
    <x v="1"/>
    <x v="1"/>
    <x v="1"/>
    <m/>
    <x v="0"/>
    <d v="2022-03-07T00:00:00"/>
    <m/>
    <m/>
    <m/>
    <m/>
    <m/>
    <x v="0"/>
    <x v="0"/>
    <x v="1"/>
    <s v="Perry, April"/>
    <m/>
    <m/>
    <s v="Sent 911, CAD, body dash cam and photos (evidence.com)"/>
  </r>
  <r>
    <s v="2022-556"/>
    <d v="2022-02-23T00:00:00"/>
    <x v="1"/>
    <s v="Krysta Hughes- Reminger"/>
    <s v="Email"/>
    <m/>
    <x v="0"/>
    <s v="Crash 202200066950 &amp; evidence.com"/>
    <m/>
    <x v="0"/>
    <x v="1"/>
    <x v="1"/>
    <m/>
    <x v="0"/>
    <d v="2022-03-09T00:00:00"/>
    <m/>
    <m/>
    <m/>
    <m/>
    <m/>
    <x v="0"/>
    <x v="0"/>
    <x v="1"/>
    <s v="Clecak, Megan"/>
    <m/>
    <m/>
    <s v="Sent photos; denied 5-14-3-4(b)(1) &amp; 5-14-3-5.2(a) due to open investigation"/>
  </r>
  <r>
    <s v="2022-557"/>
    <d v="2022-02-23T00:00:00"/>
    <x v="2"/>
    <s v="Valerie Owino- Chicago Legal Aid"/>
    <s v="Email"/>
    <m/>
    <x v="0"/>
    <s v="None"/>
    <m/>
    <x v="5"/>
    <x v="0"/>
    <x v="0"/>
    <m/>
    <x v="0"/>
    <d v="2022-02-24T00:00:00"/>
    <m/>
    <m/>
    <m/>
    <m/>
    <m/>
    <x v="0"/>
    <x v="0"/>
    <x v="1"/>
    <s v="Calo, Robyn"/>
    <m/>
    <m/>
    <s v="Denied 5-14-3-4(b)(1)"/>
  </r>
  <r>
    <s v="2022-558"/>
    <d v="2022-02-23T00:00:00"/>
    <x v="0"/>
    <s v="LexisNexis 166382311"/>
    <s v="Email"/>
    <m/>
    <x v="0"/>
    <s v="None"/>
    <m/>
    <x v="0"/>
    <x v="1"/>
    <x v="1"/>
    <m/>
    <x v="0"/>
    <d v="2022-03-11T00:00:00"/>
    <m/>
    <m/>
    <m/>
    <m/>
    <m/>
    <x v="0"/>
    <x v="0"/>
    <x v="1"/>
    <s v="Perry, April"/>
    <m/>
    <m/>
    <s v="Sent videos (evidence.com)"/>
  </r>
  <r>
    <s v="2022-559"/>
    <d v="2022-02-23T00:00:00"/>
    <x v="0"/>
    <s v="Daniel Roe"/>
    <s v="Email"/>
    <m/>
    <x v="0"/>
    <s v="None"/>
    <m/>
    <x v="8"/>
    <x v="1"/>
    <x v="1"/>
    <m/>
    <x v="0"/>
    <d v="2022-02-24T00:00:00"/>
    <m/>
    <m/>
    <m/>
    <m/>
    <m/>
    <x v="0"/>
    <x v="0"/>
    <x v="1"/>
    <s v="Perry, April"/>
    <m/>
    <m/>
    <s v="Denied 5-14-3-4(b)(1)"/>
  </r>
  <r>
    <s v="2022-560"/>
    <d v="2022-02-24T00:00:00"/>
    <x v="1"/>
    <s v="Christine Hughes"/>
    <s v="Email"/>
    <m/>
    <x v="0"/>
    <s v="Crash 202200086504 (evidence.com)"/>
    <m/>
    <x v="0"/>
    <x v="0"/>
    <x v="1"/>
    <m/>
    <x v="0"/>
    <d v="2022-03-03T00:00:00"/>
    <m/>
    <m/>
    <m/>
    <m/>
    <m/>
    <x v="0"/>
    <x v="0"/>
    <x v="1"/>
    <s v="Clecak, Megan"/>
    <m/>
    <m/>
    <s v="Sent photos (case on evidence.com)"/>
  </r>
  <r>
    <s v="2022-561"/>
    <d v="2022-02-24T00:00:00"/>
    <x v="2"/>
    <s v="Bridgit Morgan- Morgan &amp; Morgan"/>
    <s v="Email"/>
    <m/>
    <x v="0"/>
    <s v="Crash 202100136538"/>
    <m/>
    <x v="0"/>
    <x v="1"/>
    <x v="2"/>
    <m/>
    <x v="0"/>
    <d v="2022-02-24T00:00:00"/>
    <m/>
    <m/>
    <m/>
    <m/>
    <m/>
    <x v="0"/>
    <x v="0"/>
    <x v="1"/>
    <s v="Calo, Robyn"/>
    <m/>
    <m/>
    <s v="sent cad and audio"/>
  </r>
  <r>
    <s v="2022-562"/>
    <d v="2022-02-24T00:00:00"/>
    <x v="2"/>
    <s v="Nicholas Martinez"/>
    <s v="Email"/>
    <m/>
    <x v="0"/>
    <s v="Nicolas Martinez"/>
    <m/>
    <x v="5"/>
    <x v="0"/>
    <x v="0"/>
    <m/>
    <x v="0"/>
    <d v="2022-02-28T00:00:00"/>
    <m/>
    <m/>
    <m/>
    <m/>
    <m/>
    <x v="0"/>
    <x v="0"/>
    <x v="1"/>
    <s v="Calo, Robyn"/>
    <m/>
    <m/>
    <s v="Denied 5-14-3-4(b)(1)"/>
  </r>
  <r>
    <s v="2022-563"/>
    <d v="2022-02-24T00:00:00"/>
    <x v="4"/>
    <s v="Jeanette Merchant"/>
    <s v="Email"/>
    <m/>
    <x v="0"/>
    <s v="None"/>
    <m/>
    <x v="0"/>
    <x v="0"/>
    <x v="0"/>
    <m/>
    <x v="0"/>
    <d v="2022-03-02T00:00:00"/>
    <m/>
    <m/>
    <m/>
    <m/>
    <m/>
    <x v="0"/>
    <x v="0"/>
    <x v="1"/>
    <s v="Rogers, Micah"/>
    <m/>
    <m/>
    <s v="No records responsive"/>
  </r>
  <r>
    <s v="2022-564"/>
    <d v="2022-02-24T00:00:00"/>
    <x v="0"/>
    <s v="Kristen Schweier- Wstern Reserve Group"/>
    <s v="Email"/>
    <m/>
    <x v="0"/>
    <s v="None"/>
    <m/>
    <x v="0"/>
    <x v="0"/>
    <x v="0"/>
    <m/>
    <x v="0"/>
    <d v="2022-02-25T00:00:00"/>
    <m/>
    <m/>
    <m/>
    <m/>
    <m/>
    <x v="0"/>
    <x v="0"/>
    <x v="1"/>
    <s v="Perry, April"/>
    <m/>
    <m/>
    <s v="Sent photos (evidence.com)"/>
  </r>
  <r>
    <s v="2022-565"/>
    <d v="2022-02-24T00:00:00"/>
    <x v="2"/>
    <s v="Jeanette Merchant"/>
    <s v="Email"/>
    <m/>
    <x v="0"/>
    <s v="None"/>
    <m/>
    <x v="0"/>
    <x v="0"/>
    <x v="0"/>
    <m/>
    <x v="0"/>
    <d v="2022-03-01T00:00:00"/>
    <m/>
    <m/>
    <m/>
    <m/>
    <m/>
    <x v="0"/>
    <x v="0"/>
    <x v="1"/>
    <s v="Calo, Robyn"/>
    <m/>
    <m/>
    <s v="No records found"/>
  </r>
  <r>
    <s v="2022-566"/>
    <d v="2022-02-24T00:00:00"/>
    <x v="1"/>
    <s v="Jeanette Merchant"/>
    <s v="Email"/>
    <m/>
    <x v="0"/>
    <s v="None"/>
    <m/>
    <x v="0"/>
    <x v="0"/>
    <x v="0"/>
    <m/>
    <x v="0"/>
    <d v="2022-03-03T00:00:00"/>
    <m/>
    <m/>
    <m/>
    <m/>
    <m/>
    <x v="0"/>
    <x v="0"/>
    <x v="1"/>
    <s v="Clecak, Megan"/>
    <m/>
    <m/>
    <s v="No records responsive "/>
  </r>
  <r>
    <s v="2022-567"/>
    <d v="2022-02-24T00:00:00"/>
    <x v="0"/>
    <s v="Jeanette Merchant"/>
    <s v="Email"/>
    <m/>
    <x v="0"/>
    <s v="None"/>
    <m/>
    <x v="0"/>
    <x v="0"/>
    <x v="0"/>
    <m/>
    <x v="0"/>
    <d v="2022-03-01T00:00:00"/>
    <m/>
    <m/>
    <m/>
    <m/>
    <m/>
    <x v="0"/>
    <x v="0"/>
    <x v="1"/>
    <s v="Perry, April"/>
    <m/>
    <m/>
    <s v="No records responsive"/>
  </r>
  <r>
    <s v="2022-568"/>
    <d v="2022-02-24T00:00:00"/>
    <x v="1"/>
    <s v="Jeanette Merchant"/>
    <s v="Email"/>
    <m/>
    <x v="0"/>
    <s v="None"/>
    <m/>
    <x v="0"/>
    <x v="0"/>
    <x v="0"/>
    <m/>
    <x v="0"/>
    <d v="2022-02-28T00:00:00"/>
    <m/>
    <m/>
    <m/>
    <m/>
    <m/>
    <x v="0"/>
    <x v="0"/>
    <x v="1"/>
    <s v="Clecak, Megan"/>
    <m/>
    <m/>
    <s v="No records responsive"/>
  </r>
  <r>
    <s v="2022-569"/>
    <d v="2022-02-24T00:00:00"/>
    <x v="2"/>
    <s v="Sarah Nowaczyk- Hilbrich Law "/>
    <s v="Email"/>
    <m/>
    <x v="0"/>
    <m/>
    <m/>
    <x v="0"/>
    <x v="0"/>
    <x v="1"/>
    <m/>
    <x v="0"/>
    <d v="2022-03-08T00:00:00"/>
    <m/>
    <m/>
    <m/>
    <m/>
    <m/>
    <x v="0"/>
    <x v="0"/>
    <x v="1"/>
    <s v="Calo, Robyn"/>
    <m/>
    <m/>
    <s v="sent photos (evidence.com)"/>
  </r>
  <r>
    <s v="2022-570"/>
    <d v="2022-02-24T00:00:00"/>
    <x v="0"/>
    <s v="Valerie Loya- Hensley Legal Group"/>
    <s v="Email"/>
    <m/>
    <x v="0"/>
    <s v="21ISPC011469 202100304508"/>
    <m/>
    <x v="0"/>
    <x v="0"/>
    <x v="0"/>
    <m/>
    <x v="0"/>
    <d v="2022-02-25T00:00:00"/>
    <n v="15"/>
    <m/>
    <m/>
    <m/>
    <m/>
    <x v="0"/>
    <x v="0"/>
    <x v="1"/>
    <s v="Perry, April"/>
    <m/>
    <m/>
    <s v="Sent photos and reconstruction report"/>
  </r>
  <r>
    <s v="2022-571"/>
    <d v="2022-02-24T00:00:00"/>
    <x v="2"/>
    <s v="Rebecca Suddon"/>
    <s v="Email"/>
    <m/>
    <x v="0"/>
    <s v="None"/>
    <m/>
    <x v="0"/>
    <x v="0"/>
    <x v="0"/>
    <m/>
    <x v="0"/>
    <d v="2022-02-28T00:00:00"/>
    <m/>
    <m/>
    <m/>
    <m/>
    <m/>
    <x v="0"/>
    <x v="0"/>
    <x v="1"/>
    <s v="Calo, Robyn"/>
    <m/>
    <m/>
    <s v="denied 5-14-3-4(b)(1)"/>
  </r>
  <r>
    <s v="2022-572"/>
    <d v="2022-02-24T00:00:00"/>
    <x v="2"/>
    <s v="Jeanette Merchant"/>
    <s v="Email"/>
    <m/>
    <x v="0"/>
    <s v="None"/>
    <m/>
    <x v="0"/>
    <x v="0"/>
    <x v="0"/>
    <m/>
    <x v="0"/>
    <d v="2022-03-01T00:00:00"/>
    <m/>
    <m/>
    <m/>
    <m/>
    <m/>
    <x v="0"/>
    <x v="0"/>
    <x v="1"/>
    <s v="Calo, Robyn"/>
    <m/>
    <m/>
    <s v="No records found"/>
  </r>
  <r>
    <s v="2022-573"/>
    <d v="2022-02-24T00:00:00"/>
    <x v="1"/>
    <s v="Lottie Wathen- Smith Amundsen"/>
    <s v="Email"/>
    <m/>
    <x v="0"/>
    <s v="Crash 202100188800"/>
    <m/>
    <x v="0"/>
    <x v="1"/>
    <x v="2"/>
    <m/>
    <x v="0"/>
    <d v="2022-03-08T00:00:00"/>
    <n v="15"/>
    <n v="15"/>
    <d v="2022-03-30T00:00:00"/>
    <n v="111822"/>
    <m/>
    <x v="0"/>
    <x v="0"/>
    <x v="1"/>
    <s v="Clecak, Megan"/>
    <m/>
    <m/>
    <s v="Sent CAD, 911 audio, radio, &amp; photos"/>
  </r>
  <r>
    <s v="2022-574"/>
    <d v="2022-02-24T00:00:00"/>
    <x v="0"/>
    <s v="Karen Keith- Erie Insurance"/>
    <s v="Email"/>
    <m/>
    <x v="0"/>
    <s v="21ISPC015483"/>
    <m/>
    <x v="0"/>
    <x v="0"/>
    <x v="0"/>
    <m/>
    <x v="0"/>
    <d v="2022-02-28T00:00:00"/>
    <m/>
    <m/>
    <m/>
    <m/>
    <m/>
    <x v="0"/>
    <x v="0"/>
    <x v="1"/>
    <s v="Perry, April"/>
    <m/>
    <m/>
    <s v="Sent Reconstruction Report"/>
  </r>
  <r>
    <s v="2022-575"/>
    <d v="2022-02-24T00:00:00"/>
    <x v="7"/>
    <s v="Christine Hughes-3331173805"/>
    <s v="Email"/>
    <m/>
    <x v="0"/>
    <s v="None"/>
    <m/>
    <x v="0"/>
    <x v="0"/>
    <x v="0"/>
    <m/>
    <x v="0"/>
    <d v="2022-03-02T00:00:00"/>
    <m/>
    <m/>
    <m/>
    <m/>
    <m/>
    <x v="0"/>
    <x v="0"/>
    <x v="1"/>
    <s v="Alexander, Lindsay"/>
    <m/>
    <m/>
    <s v="Referred to buycrash"/>
  </r>
  <r>
    <s v="2022-576"/>
    <d v="2022-02-24T00:00:00"/>
    <x v="3"/>
    <s v="Christine Hughes- 3331173805"/>
    <s v="Email"/>
    <m/>
    <x v="0"/>
    <s v="None"/>
    <m/>
    <x v="0"/>
    <x v="0"/>
    <x v="0"/>
    <m/>
    <x v="0"/>
    <d v="2022-03-07T00:00:00"/>
    <m/>
    <m/>
    <m/>
    <m/>
    <m/>
    <x v="0"/>
    <x v="0"/>
    <x v="1"/>
    <s v="Forbes, Cynthia"/>
    <m/>
    <m/>
    <s v="Duplicate request "/>
  </r>
  <r>
    <s v="2022-577"/>
    <d v="2022-02-24T00:00:00"/>
    <x v="2"/>
    <s v="Corey Smith"/>
    <s v="Email"/>
    <m/>
    <x v="0"/>
    <s v="None"/>
    <m/>
    <x v="1"/>
    <x v="0"/>
    <x v="0"/>
    <m/>
    <x v="0"/>
    <d v="2022-03-01T00:00:00"/>
    <m/>
    <m/>
    <m/>
    <m/>
    <m/>
    <x v="0"/>
    <x v="0"/>
    <x v="1"/>
    <s v="Calo, Robyn"/>
    <m/>
    <m/>
    <s v="Sent email for more info 2/24 no response 3/1"/>
  </r>
  <r>
    <s v="2022-578"/>
    <d v="2022-02-24T00:00:00"/>
    <x v="3"/>
    <s v="LexisNexis 167164271"/>
    <s v="Email"/>
    <m/>
    <x v="0"/>
    <s v="None"/>
    <m/>
    <x v="0"/>
    <x v="0"/>
    <x v="0"/>
    <m/>
    <x v="0"/>
    <d v="2022-03-07T00:00:00"/>
    <m/>
    <m/>
    <m/>
    <m/>
    <m/>
    <x v="0"/>
    <x v="0"/>
    <x v="1"/>
    <s v="Forbes, Cynthia"/>
    <m/>
    <m/>
    <s v="Referred to buycrash"/>
  </r>
  <r>
    <s v="2022-579"/>
    <d v="2022-02-24T00:00:00"/>
    <x v="1"/>
    <s v="LexisNexis"/>
    <s v="Email"/>
    <m/>
    <x v="0"/>
    <s v="None"/>
    <m/>
    <x v="1"/>
    <x v="0"/>
    <x v="0"/>
    <m/>
    <x v="0"/>
    <d v="2022-03-03T00:00:00"/>
    <m/>
    <m/>
    <m/>
    <m/>
    <m/>
    <x v="0"/>
    <x v="0"/>
    <x v="1"/>
    <s v="Clecak, Megan"/>
    <m/>
    <m/>
    <s v="No records responsive "/>
  </r>
  <r>
    <s v="2022-580"/>
    <d v="2022-02-24T00:00:00"/>
    <x v="1"/>
    <s v="Carl Caldwell"/>
    <s v="Email"/>
    <m/>
    <x v="0"/>
    <s v="None"/>
    <m/>
    <x v="0"/>
    <x v="0"/>
    <x v="1"/>
    <m/>
    <x v="0"/>
    <d v="2022-02-28T00:00:00"/>
    <m/>
    <m/>
    <m/>
    <m/>
    <m/>
    <x v="0"/>
    <x v="0"/>
    <x v="1"/>
    <s v="Clecak, Megan"/>
    <m/>
    <m/>
    <s v="Sent photos (case on evidence.com)"/>
  </r>
  <r>
    <s v="2022-581"/>
    <d v="2022-02-24T00:00:00"/>
    <x v="0"/>
    <s v="Daniel"/>
    <s v="Email"/>
    <m/>
    <x v="0"/>
    <s v="None"/>
    <m/>
    <x v="1"/>
    <x v="0"/>
    <x v="0"/>
    <m/>
    <x v="0"/>
    <d v="2022-02-25T00:00:00"/>
    <m/>
    <m/>
    <m/>
    <m/>
    <m/>
    <x v="0"/>
    <x v="0"/>
    <x v="1"/>
    <s v="Perry, April"/>
    <m/>
    <m/>
    <s v="Referred to buycrash"/>
  </r>
  <r>
    <s v="2022-582"/>
    <d v="2022-02-25T00:00:00"/>
    <x v="2"/>
    <s v="Dianne Bailey"/>
    <s v="Email"/>
    <m/>
    <x v="0"/>
    <s v="None"/>
    <m/>
    <x v="5"/>
    <x v="0"/>
    <x v="1"/>
    <m/>
    <x v="0"/>
    <d v="2022-02-25T00:00:00"/>
    <m/>
    <m/>
    <m/>
    <m/>
    <m/>
    <x v="0"/>
    <x v="0"/>
    <x v="1"/>
    <s v="Calo, Robyn"/>
    <m/>
    <m/>
    <s v="sent photos (evidence.com)"/>
  </r>
  <r>
    <s v="2022-583"/>
    <d v="2022-02-25T00:00:00"/>
    <x v="1"/>
    <s v="Donald Tatone- Custard Insurance Adjusters"/>
    <s v="Email"/>
    <m/>
    <x v="0"/>
    <s v="Crash 202200088036"/>
    <m/>
    <x v="0"/>
    <x v="1"/>
    <x v="1"/>
    <m/>
    <x v="0"/>
    <d v="2022-03-14T00:00:00"/>
    <m/>
    <m/>
    <m/>
    <m/>
    <m/>
    <x v="0"/>
    <x v="0"/>
    <x v="1"/>
    <s v="Clecak, Megan"/>
    <m/>
    <m/>
    <s v="Sent 911, CAD, &amp; video (evidence.com)"/>
  </r>
  <r>
    <s v="2022-584"/>
    <d v="2022-02-25T00:00:00"/>
    <x v="0"/>
    <s v="Teresa Donnar"/>
    <s v="Email"/>
    <m/>
    <x v="0"/>
    <s v="Crash 202100147759"/>
    <m/>
    <x v="0"/>
    <x v="1"/>
    <x v="2"/>
    <m/>
    <x v="0"/>
    <d v="2022-03-04T00:00:00"/>
    <m/>
    <m/>
    <m/>
    <m/>
    <m/>
    <x v="0"/>
    <x v="0"/>
    <x v="1"/>
    <s v="Perry, April"/>
    <m/>
    <m/>
    <s v="Sent photos, 911 and CAD"/>
  </r>
  <r>
    <s v="2022-585"/>
    <d v="2022-02-25T00:00:00"/>
    <x v="2"/>
    <s v="Kevin Phillips"/>
    <s v="Email"/>
    <m/>
    <x v="0"/>
    <s v="None"/>
    <m/>
    <x v="5"/>
    <x v="0"/>
    <x v="2"/>
    <m/>
    <x v="0"/>
    <d v="2022-02-25T00:00:00"/>
    <m/>
    <m/>
    <m/>
    <m/>
    <m/>
    <x v="0"/>
    <x v="0"/>
    <x v="1"/>
    <s v="Calo, Robyn"/>
    <m/>
    <m/>
    <s v="sent photos (evidence.com)"/>
  </r>
  <r>
    <s v="2022-586"/>
    <d v="2022-02-25T00:00:00"/>
    <x v="0"/>
    <s v="Whitten Law Office"/>
    <s v="Email"/>
    <m/>
    <x v="0"/>
    <s v="Crash 202100147759"/>
    <m/>
    <x v="0"/>
    <x v="1"/>
    <x v="2"/>
    <m/>
    <x v="0"/>
    <d v="2022-03-04T00:00:00"/>
    <n v="15"/>
    <n v="15"/>
    <d v="2022-03-21T00:00:00"/>
    <n v="1276"/>
    <m/>
    <x v="0"/>
    <x v="0"/>
    <x v="1"/>
    <s v="Perry, April"/>
    <m/>
    <m/>
    <s v="Sent photos, 911 and CAD"/>
  </r>
  <r>
    <s v="2022-587"/>
    <d v="2022-02-25T00:00:00"/>
    <x v="2"/>
    <s v="Kristen Schweier- Western Reeves Group"/>
    <s v="Email"/>
    <m/>
    <x v="0"/>
    <s v="None"/>
    <m/>
    <x v="0"/>
    <x v="0"/>
    <x v="1"/>
    <m/>
    <x v="0"/>
    <d v="2022-02-25T00:00:00"/>
    <m/>
    <m/>
    <m/>
    <m/>
    <m/>
    <x v="0"/>
    <x v="0"/>
    <x v="1"/>
    <s v="Calo, Robyn"/>
    <m/>
    <m/>
    <s v="referred to buycrash and sent photos (evidence.com)"/>
  </r>
  <r>
    <s v="2022-588"/>
    <d v="2022-02-25T00:00:00"/>
    <x v="2"/>
    <s v="Rodney Johnson"/>
    <s v="Email"/>
    <m/>
    <x v="0"/>
    <s v="Inmate- Rodney Johnson"/>
    <m/>
    <x v="5"/>
    <x v="0"/>
    <x v="0"/>
    <m/>
    <x v="0"/>
    <d v="2022-02-28T00:00:00"/>
    <m/>
    <m/>
    <m/>
    <m/>
    <m/>
    <x v="0"/>
    <x v="0"/>
    <x v="1"/>
    <s v="Calo, Robyn"/>
    <m/>
    <m/>
    <s v="Not a public record request (sent response)"/>
  </r>
  <r>
    <s v="2022-589"/>
    <d v="2022-02-25T00:00:00"/>
    <x v="0"/>
    <s v="Edwidge Lima"/>
    <s v="Email"/>
    <m/>
    <x v="0"/>
    <s v="None"/>
    <m/>
    <x v="5"/>
    <x v="0"/>
    <x v="0"/>
    <m/>
    <x v="0"/>
    <d v="2022-02-28T00:00:00"/>
    <m/>
    <m/>
    <m/>
    <m/>
    <m/>
    <x v="0"/>
    <x v="0"/>
    <x v="1"/>
    <s v="Perry, April"/>
    <m/>
    <m/>
    <s v="Sent citation"/>
  </r>
  <r>
    <s v="2022-590"/>
    <d v="2022-02-25T00:00:00"/>
    <x v="1"/>
    <s v="LexisNexis"/>
    <s v="Email"/>
    <m/>
    <x v="0"/>
    <s v="None"/>
    <m/>
    <x v="0"/>
    <x v="0"/>
    <x v="0"/>
    <m/>
    <x v="0"/>
    <d v="2022-02-28T00:00:00"/>
    <m/>
    <m/>
    <m/>
    <m/>
    <m/>
    <x v="0"/>
    <x v="0"/>
    <x v="1"/>
    <s v="Clecak, Megan"/>
    <m/>
    <m/>
    <s v="No records responsive"/>
  </r>
  <r>
    <s v="2022-591"/>
    <d v="2022-02-25T00:00:00"/>
    <x v="2"/>
    <s v="LexisNexis"/>
    <s v="Email"/>
    <m/>
    <x v="0"/>
    <s v="none"/>
    <m/>
    <x v="1"/>
    <x v="0"/>
    <x v="0"/>
    <m/>
    <x v="0"/>
    <d v="2022-02-28T00:00:00"/>
    <m/>
    <m/>
    <m/>
    <m/>
    <m/>
    <x v="0"/>
    <x v="0"/>
    <x v="1"/>
    <s v="Calo, Robyn"/>
    <m/>
    <m/>
    <s v="Sent call for service"/>
  </r>
  <r>
    <s v="2022-592"/>
    <d v="2022-02-25T00:00:00"/>
    <x v="0"/>
    <s v="LexisNexis"/>
    <s v="Email"/>
    <m/>
    <x v="0"/>
    <s v="None"/>
    <m/>
    <x v="0"/>
    <x v="0"/>
    <x v="0"/>
    <m/>
    <x v="0"/>
    <d v="2022-02-28T00:00:00"/>
    <m/>
    <m/>
    <m/>
    <m/>
    <m/>
    <x v="0"/>
    <x v="0"/>
    <x v="1"/>
    <s v="Perry, April"/>
    <m/>
    <m/>
    <s v="No records responsive"/>
  </r>
  <r>
    <s v="2022-593"/>
    <d v="2022-02-25T00:00:00"/>
    <x v="4"/>
    <s v="Kimberly Vroman- Wisconsin DOJ"/>
    <s v="Email"/>
    <m/>
    <x v="0"/>
    <s v="None"/>
    <m/>
    <x v="6"/>
    <x v="0"/>
    <x v="0"/>
    <m/>
    <x v="0"/>
    <d v="2022-02-25T00:00:00"/>
    <m/>
    <m/>
    <m/>
    <m/>
    <m/>
    <x v="0"/>
    <x v="0"/>
    <x v="1"/>
    <s v="Rogers, Micah"/>
    <m/>
    <m/>
    <s v="brady background"/>
  </r>
  <r>
    <s v="2022-594"/>
    <d v="2022-02-25T00:00:00"/>
    <x v="1"/>
    <s v="LexisNexis"/>
    <s v="Email"/>
    <m/>
    <x v="0"/>
    <s v="None"/>
    <m/>
    <x v="1"/>
    <x v="0"/>
    <x v="0"/>
    <m/>
    <x v="0"/>
    <d v="2022-02-28T00:00:00"/>
    <m/>
    <m/>
    <m/>
    <m/>
    <m/>
    <x v="0"/>
    <x v="0"/>
    <x v="1"/>
    <s v="Clecak, Megan"/>
    <m/>
    <m/>
    <s v="No report taken"/>
  </r>
  <r>
    <s v="2022-595"/>
    <d v="2022-02-28T00:00:00"/>
    <x v="2"/>
    <s v="Janet Mankin"/>
    <s v="Email"/>
    <m/>
    <x v="0"/>
    <s v="None"/>
    <m/>
    <x v="1"/>
    <x v="0"/>
    <x v="0"/>
    <m/>
    <x v="0"/>
    <d v="2022-02-28T00:00:00"/>
    <m/>
    <m/>
    <m/>
    <m/>
    <m/>
    <x v="0"/>
    <x v="0"/>
    <x v="1"/>
    <s v="Calo, Robyn"/>
    <m/>
    <m/>
    <s v="Denied 5-14-3-4(b)(1)"/>
  </r>
  <r>
    <s v="2022-596"/>
    <d v="2022-02-28T00:00:00"/>
    <x v="0"/>
    <s v="Dan- Cueller Law"/>
    <s v="Email"/>
    <m/>
    <x v="0"/>
    <s v="21ISPC016741"/>
    <m/>
    <x v="0"/>
    <x v="0"/>
    <x v="0"/>
    <m/>
    <x v="0"/>
    <d v="2022-02-28T00:00:00"/>
    <m/>
    <m/>
    <m/>
    <m/>
    <m/>
    <x v="0"/>
    <x v="0"/>
    <x v="1"/>
    <s v="Perry, April"/>
    <m/>
    <m/>
    <s v="Sent updated Reconstruction "/>
  </r>
  <r>
    <s v="2022-597"/>
    <d v="2022-02-28T00:00:00"/>
    <x v="3"/>
    <s v="Julianne Starr- McClain Investigations"/>
    <s v="Mail"/>
    <m/>
    <x v="0"/>
    <s v="Juli Starr"/>
    <m/>
    <x v="9"/>
    <x v="0"/>
    <x v="0"/>
    <m/>
    <x v="0"/>
    <d v="2022-03-25T00:00:00"/>
    <n v="0"/>
    <m/>
    <m/>
    <m/>
    <m/>
    <x v="0"/>
    <x v="0"/>
    <x v="1"/>
    <s v="Forbes, Cynthia"/>
    <m/>
    <m/>
    <s v="Referred to Dept. of Tox for records.  Not reasonably particular for emails Ind. Code 5-14-3-3(a)(1)"/>
  </r>
  <r>
    <s v="2022-598"/>
    <d v="2022-02-28T00:00:00"/>
    <x v="2"/>
    <s v="American Freedom Insurance Company"/>
    <s v="Mail"/>
    <m/>
    <x v="0"/>
    <s v="None"/>
    <m/>
    <x v="0"/>
    <x v="0"/>
    <x v="0"/>
    <m/>
    <x v="0"/>
    <d v="2022-02-28T00:00:00"/>
    <m/>
    <m/>
    <m/>
    <m/>
    <m/>
    <x v="0"/>
    <x v="0"/>
    <x v="1"/>
    <s v="Calo, Robyn"/>
    <m/>
    <m/>
    <s v="no report taken"/>
  </r>
  <r>
    <s v="2022-599"/>
    <d v="2022-02-28T00:00:00"/>
    <x v="2"/>
    <s v="David Johnson- DCSA"/>
    <s v="Fax"/>
    <m/>
    <x v="0"/>
    <s v="None"/>
    <m/>
    <x v="6"/>
    <x v="0"/>
    <x v="0"/>
    <m/>
    <x v="0"/>
    <d v="2022-03-02T00:00:00"/>
    <m/>
    <m/>
    <m/>
    <m/>
    <m/>
    <x v="0"/>
    <x v="0"/>
    <x v="1"/>
    <s v="Calo, Robyn"/>
    <m/>
    <m/>
    <s v="Scott Blattert- Criminal transcript, ticket, warnigs"/>
  </r>
  <r>
    <s v="2022-600"/>
    <d v="2022-02-28T00:00:00"/>
    <x v="1"/>
    <s v="Heather Urbanczyk- Cozen, O'Conner"/>
    <s v="Email"/>
    <m/>
    <x v="0"/>
    <s v="None"/>
    <m/>
    <x v="5"/>
    <x v="0"/>
    <x v="0"/>
    <m/>
    <x v="0"/>
    <d v="2022-02-28T00:00:00"/>
    <m/>
    <m/>
    <m/>
    <m/>
    <m/>
    <x v="0"/>
    <x v="0"/>
    <x v="1"/>
    <s v="Clecak, Megan"/>
    <m/>
    <m/>
    <s v="Denied, investigatory 5-14-3-4(b)(1); sent media summary"/>
  </r>
  <r>
    <s v="2022-601"/>
    <d v="2022-02-28T00:00:00"/>
    <x v="2"/>
    <s v="Jarrett Waters- Wolf Technical Services"/>
    <s v="Email"/>
    <m/>
    <x v="0"/>
    <s v="None"/>
    <m/>
    <x v="0"/>
    <x v="1"/>
    <x v="0"/>
    <m/>
    <x v="0"/>
    <d v="2022-03-01T00:00:00"/>
    <m/>
    <m/>
    <m/>
    <m/>
    <m/>
    <x v="0"/>
    <x v="0"/>
    <x v="1"/>
    <s v="Calo, Robyn"/>
    <m/>
    <m/>
    <s v="No records responsive "/>
  </r>
  <r>
    <s v="2022-602"/>
    <d v="2022-02-28T00:00:00"/>
    <x v="0"/>
    <s v="Broderick Williams"/>
    <s v="Mail"/>
    <m/>
    <x v="0"/>
    <s v="Inmate - Broderick Williams"/>
    <m/>
    <x v="5"/>
    <x v="0"/>
    <x v="0"/>
    <m/>
    <x v="0"/>
    <d v="2022-03-01T00:00:00"/>
    <m/>
    <m/>
    <m/>
    <m/>
    <m/>
    <x v="0"/>
    <x v="0"/>
    <x v="1"/>
    <s v="Perry, April"/>
    <m/>
    <m/>
    <s v="Denied investigatory 5-14-3-4(b)(1)"/>
  </r>
  <r>
    <s v="2022-603"/>
    <d v="2022-02-28T00:00:00"/>
    <x v="1"/>
    <s v="Kim House- Aguiar Injury Lawyers"/>
    <s v="Email"/>
    <m/>
    <x v="0"/>
    <s v="None"/>
    <m/>
    <x v="0"/>
    <x v="1"/>
    <x v="2"/>
    <m/>
    <x v="0"/>
    <d v="2022-03-01T00:00:00"/>
    <m/>
    <m/>
    <m/>
    <m/>
    <m/>
    <x v="0"/>
    <x v="0"/>
    <x v="1"/>
    <s v="Clecak, Megan"/>
    <m/>
    <m/>
    <s v="Denied, ongoing investigation 5-14-3-4(b)(1)"/>
  </r>
  <r>
    <s v="2022-604"/>
    <d v="2022-02-28T00:00:00"/>
    <x v="3"/>
    <s v="Aaron Stevens - ABC57"/>
    <s v="Email"/>
    <m/>
    <x v="0"/>
    <s v="PAS - Bush"/>
    <m/>
    <x v="0"/>
    <x v="1"/>
    <x v="1"/>
    <m/>
    <x v="0"/>
    <d v="2022-03-09T00:00:00"/>
    <n v="0"/>
    <m/>
    <m/>
    <m/>
    <m/>
    <x v="0"/>
    <x v="0"/>
    <x v="1"/>
    <s v="Forbes, Cynthia"/>
    <m/>
    <m/>
    <s v="Referred to Marshall Co. for their video.  No 911 call"/>
  </r>
  <r>
    <s v="2022-605"/>
    <d v="2022-02-28T00:00:00"/>
    <x v="2"/>
    <s v="Kendall Bielko - UNFI"/>
    <s v="Email"/>
    <m/>
    <x v="0"/>
    <s v="IN6353002565"/>
    <m/>
    <x v="5"/>
    <x v="0"/>
    <x v="0"/>
    <m/>
    <x v="0"/>
    <d v="2022-03-01T00:00:00"/>
    <m/>
    <m/>
    <m/>
    <m/>
    <m/>
    <x v="0"/>
    <x v="0"/>
    <x v="1"/>
    <s v="Calo, Robyn"/>
    <m/>
    <m/>
    <s v="Sent inspection report"/>
  </r>
  <r>
    <s v="2022-606"/>
    <d v="2022-02-28T00:00:00"/>
    <x v="1"/>
    <s v="Lexis Nexis 164352716"/>
    <s v="Email"/>
    <m/>
    <x v="0"/>
    <s v="None"/>
    <m/>
    <x v="1"/>
    <x v="0"/>
    <x v="0"/>
    <m/>
    <x v="0"/>
    <d v="2022-03-01T00:00:00"/>
    <m/>
    <m/>
    <m/>
    <m/>
    <m/>
    <x v="0"/>
    <x v="0"/>
    <x v="1"/>
    <s v="Clecak, Megan"/>
    <m/>
    <m/>
    <s v="Denied, investigatory 5-14-3-4(b)(1)"/>
  </r>
  <r>
    <s v="2022-607"/>
    <d v="2022-02-28T00:00:00"/>
    <x v="0"/>
    <s v="Lexis Nexis 167212451"/>
    <s v="Email"/>
    <m/>
    <x v="0"/>
    <s v="None"/>
    <m/>
    <x v="0"/>
    <x v="0"/>
    <x v="0"/>
    <m/>
    <x v="0"/>
    <d v="2022-03-01T00:00:00"/>
    <m/>
    <m/>
    <m/>
    <m/>
    <m/>
    <x v="0"/>
    <x v="0"/>
    <x v="1"/>
    <s v="Perry, April"/>
    <m/>
    <m/>
    <s v="Referred to outside agency"/>
  </r>
  <r>
    <s v="2022-608"/>
    <d v="2022-02-28T00:00:00"/>
    <x v="2"/>
    <s v="Lexis Nexis 167286876"/>
    <s v="Email"/>
    <m/>
    <x v="0"/>
    <s v="None"/>
    <m/>
    <x v="0"/>
    <x v="0"/>
    <x v="0"/>
    <m/>
    <x v="0"/>
    <d v="2022-03-01T00:00:00"/>
    <m/>
    <m/>
    <m/>
    <m/>
    <m/>
    <x v="0"/>
    <x v="0"/>
    <x v="1"/>
    <s v="Calo, Robyn"/>
    <m/>
    <m/>
    <s v="Sent recon report"/>
  </r>
  <r>
    <s v="2022-609"/>
    <d v="2022-02-28T00:00:00"/>
    <x v="1"/>
    <s v="Lexis Nexis 16458721"/>
    <s v="Email"/>
    <m/>
    <x v="0"/>
    <s v="None"/>
    <m/>
    <x v="1"/>
    <x v="0"/>
    <x v="0"/>
    <m/>
    <x v="0"/>
    <d v="2022-03-01T00:00:00"/>
    <m/>
    <m/>
    <m/>
    <m/>
    <m/>
    <x v="0"/>
    <x v="0"/>
    <x v="1"/>
    <s v="Clecak, Megan"/>
    <m/>
    <m/>
    <s v="Referred to buycrash "/>
  </r>
  <r>
    <s v="2022-610"/>
    <d v="2022-02-28T00:00:00"/>
    <x v="0"/>
    <s v="Chris Eith - Isaacs and Isaacs"/>
    <s v="Email"/>
    <m/>
    <x v="0"/>
    <s v="Crash 202200000119"/>
    <m/>
    <x v="0"/>
    <x v="0"/>
    <x v="0"/>
    <m/>
    <x v="0"/>
    <d v="2022-03-02T00:00:00"/>
    <m/>
    <m/>
    <m/>
    <m/>
    <m/>
    <x v="0"/>
    <x v="0"/>
    <x v="1"/>
    <s v="Perry, April"/>
    <m/>
    <m/>
    <s v="Sent reconstruction report"/>
  </r>
  <r>
    <s v="2022-611"/>
    <d v="2022-02-28T00:00:00"/>
    <x v="2"/>
    <s v="Tara Budd"/>
    <s v="Email"/>
    <m/>
    <x v="0"/>
    <s v="None"/>
    <m/>
    <x v="1"/>
    <x v="0"/>
    <x v="0"/>
    <m/>
    <x v="0"/>
    <d v="2022-03-01T00:00:00"/>
    <m/>
    <m/>
    <m/>
    <m/>
    <m/>
    <x v="0"/>
    <x v="0"/>
    <x v="1"/>
    <s v="Calo, Robyn"/>
    <m/>
    <m/>
    <s v="referred to outside agency"/>
  </r>
  <r>
    <s v="2022-612"/>
    <d v="2022-03-01T00:00:00"/>
    <x v="1"/>
    <s v="Jessi Staley - Craig Kelley &amp; Faultless"/>
    <s v="Email"/>
    <m/>
    <x v="0"/>
    <s v="None"/>
    <m/>
    <x v="0"/>
    <x v="0"/>
    <x v="0"/>
    <m/>
    <x v="0"/>
    <d v="2022-03-03T00:00:00"/>
    <m/>
    <m/>
    <m/>
    <m/>
    <m/>
    <x v="0"/>
    <x v="0"/>
    <x v="2"/>
    <s v="Clecak, Megan"/>
    <m/>
    <m/>
    <s v="Referred to Sullivan County Dispatch"/>
  </r>
  <r>
    <s v="2022-613"/>
    <d v="2022-03-01T00:00:00"/>
    <x v="0"/>
    <s v="Dawn Savoldi - Parr Richey"/>
    <s v="Email"/>
    <m/>
    <x v="0"/>
    <s v="Crash 202100202546"/>
    <m/>
    <x v="0"/>
    <x v="0"/>
    <x v="0"/>
    <m/>
    <x v="0"/>
    <d v="2022-03-08T00:00:00"/>
    <n v="15"/>
    <n v="15"/>
    <d v="2022-03-10T00:00:00"/>
    <n v="129701"/>
    <m/>
    <x v="0"/>
    <x v="0"/>
    <x v="2"/>
    <s v="Perry, April"/>
    <m/>
    <m/>
    <s v="Sent photos and CAD; reconstruction not complete"/>
  </r>
  <r>
    <s v="2022-614"/>
    <d v="2022-03-01T00:00:00"/>
    <x v="1"/>
    <s v="Katherin O'Malley - Cozen O'Connor"/>
    <s v="Fax"/>
    <m/>
    <x v="0"/>
    <s v="None"/>
    <m/>
    <x v="0"/>
    <x v="0"/>
    <x v="0"/>
    <m/>
    <x v="0"/>
    <d v="2022-03-01T00:00:00"/>
    <m/>
    <m/>
    <m/>
    <m/>
    <m/>
    <x v="0"/>
    <x v="0"/>
    <x v="2"/>
    <s v="Clecak, Megan"/>
    <m/>
    <m/>
    <s v="revise request, referred to mycase"/>
  </r>
  <r>
    <s v="2022-615"/>
    <d v="2022-03-01T00:00:00"/>
    <x v="2"/>
    <s v="American Freedom Insurance Company"/>
    <s v="Mail"/>
    <m/>
    <x v="0"/>
    <s v="None"/>
    <m/>
    <x v="0"/>
    <x v="0"/>
    <x v="0"/>
    <m/>
    <x v="0"/>
    <d v="2022-03-01T00:00:00"/>
    <m/>
    <m/>
    <m/>
    <m/>
    <m/>
    <x v="0"/>
    <x v="0"/>
    <x v="2"/>
    <s v="Calo, Robyn"/>
    <m/>
    <m/>
    <s v="referred to buycrash"/>
  </r>
  <r>
    <s v="2022-616"/>
    <d v="2022-03-01T00:00:00"/>
    <x v="6"/>
    <s v="Alexis Astornia - Ethos Risk Services"/>
    <s v="Email"/>
    <m/>
    <x v="0"/>
    <s v="None"/>
    <m/>
    <x v="0"/>
    <x v="0"/>
    <x v="0"/>
    <m/>
    <x v="0"/>
    <d v="2022-03-01T00:00:00"/>
    <m/>
    <m/>
    <m/>
    <m/>
    <m/>
    <x v="0"/>
    <x v="0"/>
    <x v="2"/>
    <s v="Brake, Cassi"/>
    <m/>
    <m/>
    <s v="no record responsive"/>
  </r>
  <r>
    <s v="2022-617"/>
    <d v="2022-03-01T00:00:00"/>
    <x v="2"/>
    <s v="Briana Murphy- LaPorte County Probation "/>
    <s v="Email"/>
    <m/>
    <x v="0"/>
    <s v="Zavion Bailey"/>
    <m/>
    <x v="1"/>
    <x v="0"/>
    <x v="0"/>
    <m/>
    <x v="0"/>
    <d v="2022-03-01T00:00:00"/>
    <m/>
    <m/>
    <m/>
    <m/>
    <m/>
    <x v="0"/>
    <x v="0"/>
    <x v="2"/>
    <s v="Calo, Robyn"/>
    <m/>
    <m/>
    <s v="sent incident reports"/>
  </r>
  <r>
    <s v="2022-618"/>
    <d v="2022-03-01T00:00:00"/>
    <x v="2"/>
    <s v="Matthew Sobotka  - Progressive Casualty Insurance"/>
    <s v="Email"/>
    <m/>
    <x v="0"/>
    <s v="None"/>
    <m/>
    <x v="1"/>
    <x v="0"/>
    <x v="0"/>
    <m/>
    <x v="0"/>
    <d v="2022-03-01T00:00:00"/>
    <m/>
    <m/>
    <m/>
    <m/>
    <m/>
    <x v="0"/>
    <x v="0"/>
    <x v="2"/>
    <s v="Calo, Robyn"/>
    <m/>
    <m/>
    <s v="sent media summary"/>
  </r>
  <r>
    <s v="2022-619"/>
    <d v="2022-03-01T00:00:00"/>
    <x v="1"/>
    <s v="James Hook - Pollack Law Firm"/>
    <s v="Email"/>
    <m/>
    <x v="0"/>
    <s v="21ISPC010521 202100273589"/>
    <m/>
    <x v="9"/>
    <x v="0"/>
    <x v="0"/>
    <m/>
    <x v="0"/>
    <d v="2022-03-02T00:00:00"/>
    <m/>
    <m/>
    <m/>
    <m/>
    <m/>
    <x v="0"/>
    <x v="0"/>
    <x v="2"/>
    <s v="Clecak, Megan"/>
    <m/>
    <m/>
    <s v="toxicology denied 5-14-3-4(b)(1)"/>
  </r>
  <r>
    <s v="2022-620"/>
    <d v="2022-03-01T00:00:00"/>
    <x v="0"/>
    <s v="Michelle Bartunek - Eastern Express"/>
    <s v="Email"/>
    <m/>
    <x v="0"/>
    <s v="None"/>
    <m/>
    <x v="0"/>
    <x v="0"/>
    <x v="0"/>
    <m/>
    <x v="0"/>
    <d v="2022-03-01T00:00:00"/>
    <m/>
    <m/>
    <m/>
    <m/>
    <m/>
    <x v="0"/>
    <x v="0"/>
    <x v="2"/>
    <s v="Perry, April"/>
    <m/>
    <m/>
    <s v="Sent photos (evidence.com)"/>
  </r>
  <r>
    <s v="2022-621"/>
    <d v="2022-03-01T00:00:00"/>
    <x v="0"/>
    <s v="Jasmin Trucking Holdings "/>
    <s v="Email"/>
    <m/>
    <x v="0"/>
    <s v="Edwidge Lima Citation"/>
    <m/>
    <x v="5"/>
    <x v="0"/>
    <x v="0"/>
    <m/>
    <x v="0"/>
    <d v="2022-03-02T00:00:00"/>
    <m/>
    <m/>
    <m/>
    <m/>
    <m/>
    <x v="0"/>
    <x v="0"/>
    <x v="2"/>
    <s v="Perry, April"/>
    <m/>
    <m/>
    <s v="Sent citation and inspection report"/>
  </r>
  <r>
    <s v="2022-622"/>
    <d v="2022-03-01T00:00:00"/>
    <x v="6"/>
    <s v="Christine Hughes 3331210161"/>
    <s v="Email"/>
    <m/>
    <x v="0"/>
    <s v="None"/>
    <m/>
    <x v="0"/>
    <x v="0"/>
    <x v="0"/>
    <m/>
    <x v="0"/>
    <d v="2022-03-02T00:00:00"/>
    <m/>
    <m/>
    <m/>
    <m/>
    <m/>
    <x v="0"/>
    <x v="0"/>
    <x v="2"/>
    <s v="Brake, Cassi"/>
    <m/>
    <m/>
    <s v="Referred to buycrash.com"/>
  </r>
  <r>
    <s v="2022-623"/>
    <d v="2022-03-01T00:00:00"/>
    <x v="6"/>
    <s v="Christine Hughes 3331189643"/>
    <s v="Email"/>
    <m/>
    <x v="0"/>
    <s v="None"/>
    <m/>
    <x v="0"/>
    <x v="0"/>
    <x v="0"/>
    <m/>
    <x v="0"/>
    <d v="2022-03-03T00:00:00"/>
    <m/>
    <m/>
    <m/>
    <m/>
    <m/>
    <x v="0"/>
    <x v="0"/>
    <x v="2"/>
    <s v="Brake, Cassi"/>
    <m/>
    <m/>
    <s v="Referred to buycrash.com"/>
  </r>
  <r>
    <s v="2022-624"/>
    <d v="2022-03-01T00:00:00"/>
    <x v="6"/>
    <s v="Christine Hughes 3331194425"/>
    <s v="Email"/>
    <m/>
    <x v="0"/>
    <s v="None"/>
    <m/>
    <x v="0"/>
    <x v="0"/>
    <x v="0"/>
    <m/>
    <x v="0"/>
    <d v="2022-03-03T00:00:00"/>
    <m/>
    <m/>
    <m/>
    <m/>
    <m/>
    <x v="0"/>
    <x v="0"/>
    <x v="2"/>
    <s v="Brake, Cassi"/>
    <m/>
    <m/>
    <s v="No record responsive "/>
  </r>
  <r>
    <s v="2022-625"/>
    <d v="2022-03-01T00:00:00"/>
    <x v="7"/>
    <s v="Christine Hughes 3331231441"/>
    <s v="Email"/>
    <m/>
    <x v="0"/>
    <s v="None"/>
    <m/>
    <x v="0"/>
    <x v="0"/>
    <x v="0"/>
    <m/>
    <x v="0"/>
    <d v="2022-03-04T00:00:00"/>
    <m/>
    <m/>
    <m/>
    <m/>
    <m/>
    <x v="0"/>
    <x v="0"/>
    <x v="2"/>
    <s v="Alexander, Lindsay"/>
    <m/>
    <m/>
    <s v="Referred to Buycrash"/>
  </r>
  <r>
    <s v="2022-626"/>
    <d v="2022-03-01T00:00:00"/>
    <x v="7"/>
    <s v="Christine Hughes 3331231435"/>
    <s v="Email"/>
    <m/>
    <x v="0"/>
    <s v="None"/>
    <m/>
    <x v="0"/>
    <x v="0"/>
    <x v="0"/>
    <m/>
    <x v="0"/>
    <d v="2022-03-03T00:00:00"/>
    <m/>
    <m/>
    <m/>
    <m/>
    <m/>
    <x v="0"/>
    <x v="0"/>
    <x v="2"/>
    <s v="Alexander, Lindsay"/>
    <m/>
    <m/>
    <s v="Referred to buycrash.com"/>
  </r>
  <r>
    <s v="2022-627"/>
    <d v="2022-03-01T00:00:00"/>
    <x v="7"/>
    <s v="Christine Hughes 1131700920"/>
    <s v="Email"/>
    <m/>
    <x v="0"/>
    <s v="None"/>
    <m/>
    <x v="0"/>
    <x v="0"/>
    <x v="0"/>
    <m/>
    <x v="0"/>
    <d v="2022-03-02T00:00:00"/>
    <m/>
    <m/>
    <m/>
    <m/>
    <m/>
    <x v="0"/>
    <x v="0"/>
    <x v="2"/>
    <s v="Alexander, Lindsay"/>
    <m/>
    <m/>
    <s v="Referred to Buycrash"/>
  </r>
  <r>
    <s v="2022-628"/>
    <d v="2022-03-01T00:00:00"/>
    <x v="0"/>
    <s v="Shaelyn Kelley - Marion County Coroner"/>
    <s v="Email"/>
    <m/>
    <x v="0"/>
    <s v="Crash 202200026529"/>
    <m/>
    <x v="0"/>
    <x v="0"/>
    <x v="0"/>
    <m/>
    <x v="0"/>
    <d v="2022-03-01T00:00:00"/>
    <m/>
    <m/>
    <m/>
    <m/>
    <m/>
    <x v="0"/>
    <x v="0"/>
    <x v="2"/>
    <s v="Perry, April"/>
    <m/>
    <m/>
    <s v="Sent crash report"/>
  </r>
  <r>
    <s v="2022-629"/>
    <d v="2022-03-01T00:00:00"/>
    <x v="2"/>
    <s v="Amy Corbin-Whiten Law Office "/>
    <s v="Email"/>
    <m/>
    <x v="0"/>
    <s v="None"/>
    <m/>
    <x v="8"/>
    <x v="1"/>
    <x v="0"/>
    <m/>
    <x v="0"/>
    <d v="2022-03-02T00:00:00"/>
    <m/>
    <m/>
    <m/>
    <m/>
    <m/>
    <x v="0"/>
    <x v="0"/>
    <x v="2"/>
    <s v="Calo, Robyn"/>
    <m/>
    <m/>
    <s v="Referred to outside agency"/>
  </r>
  <r>
    <s v="2022-630"/>
    <d v="2022-03-01T00:00:00"/>
    <x v="7"/>
    <s v="Christine Hughes 3331230039"/>
    <s v="Email"/>
    <m/>
    <x v="0"/>
    <s v="None"/>
    <m/>
    <x v="0"/>
    <x v="0"/>
    <x v="0"/>
    <m/>
    <x v="0"/>
    <d v="2022-03-03T00:00:00"/>
    <m/>
    <m/>
    <m/>
    <m/>
    <m/>
    <x v="0"/>
    <x v="0"/>
    <x v="2"/>
    <s v="Alexander, Lindsay"/>
    <m/>
    <m/>
    <s v="No report taken"/>
  </r>
  <r>
    <s v="2022-631"/>
    <d v="2022-03-01T00:00:00"/>
    <x v="6"/>
    <s v="Angie Elander- Celina Insurance Group "/>
    <s v="Email"/>
    <m/>
    <x v="0"/>
    <s v="None"/>
    <m/>
    <x v="0"/>
    <x v="0"/>
    <x v="0"/>
    <m/>
    <x v="0"/>
    <d v="2022-03-09T00:00:00"/>
    <m/>
    <m/>
    <m/>
    <m/>
    <m/>
    <x v="0"/>
    <x v="0"/>
    <x v="2"/>
    <s v="Brake, Cassi"/>
    <m/>
    <m/>
    <s v="Referred to buycrash.com"/>
  </r>
  <r>
    <s v="2022-632"/>
    <d v="2022-03-01T00:00:00"/>
    <x v="2"/>
    <s v="Katrina Ornelas- Hensley Law Group"/>
    <s v="Email"/>
    <m/>
    <x v="0"/>
    <s v="None"/>
    <m/>
    <x v="0"/>
    <x v="0"/>
    <x v="1"/>
    <m/>
    <x v="0"/>
    <d v="2022-03-02T00:00:00"/>
    <m/>
    <m/>
    <m/>
    <m/>
    <m/>
    <x v="0"/>
    <x v="0"/>
    <x v="2"/>
    <s v="Calo, Robyn"/>
    <m/>
    <m/>
    <s v="sent photos"/>
  </r>
  <r>
    <s v="2022-633"/>
    <d v="2022-03-01T00:00:00"/>
    <x v="1"/>
    <s v="LexisNexis  167093476"/>
    <s v="Email"/>
    <m/>
    <x v="0"/>
    <s v="None"/>
    <m/>
    <x v="0"/>
    <x v="0"/>
    <x v="0"/>
    <m/>
    <x v="0"/>
    <d v="2022-03-02T00:00:00"/>
    <m/>
    <m/>
    <m/>
    <m/>
    <m/>
    <x v="0"/>
    <x v="0"/>
    <x v="2"/>
    <s v="Clecak, Megan"/>
    <m/>
    <m/>
    <s v="No records responsive"/>
  </r>
  <r>
    <s v="2022-634"/>
    <d v="2022-03-02T00:00:00"/>
    <x v="6"/>
    <s v="LexisNexis  2021-00162635"/>
    <s v="Email"/>
    <m/>
    <x v="0"/>
    <s v="None"/>
    <m/>
    <x v="0"/>
    <x v="0"/>
    <x v="0"/>
    <m/>
    <x v="0"/>
    <d v="2022-03-03T00:00:00"/>
    <m/>
    <m/>
    <m/>
    <m/>
    <m/>
    <x v="0"/>
    <x v="0"/>
    <x v="2"/>
    <s v="Brake, Cassi"/>
    <m/>
    <m/>
    <s v="Sent redacted CFS "/>
  </r>
  <r>
    <s v="2022-635"/>
    <d v="2022-03-02T00:00:00"/>
    <x v="7"/>
    <s v="Joni Brown-Wright-Shagley &amp; Lowery "/>
    <s v="Email"/>
    <m/>
    <x v="0"/>
    <s v="None"/>
    <m/>
    <x v="0"/>
    <x v="0"/>
    <x v="0"/>
    <m/>
    <x v="0"/>
    <d v="2022-03-10T00:00:00"/>
    <m/>
    <m/>
    <m/>
    <m/>
    <m/>
    <x v="0"/>
    <x v="0"/>
    <x v="2"/>
    <s v="Alexander, Lindsay"/>
    <m/>
    <m/>
    <s v="Unable to locate photos"/>
  </r>
  <r>
    <s v="2022-636"/>
    <d v="2022-03-02T00:00:00"/>
    <x v="6"/>
    <s v="Heidi Knight DGMS Law "/>
    <s v="Email"/>
    <m/>
    <x v="0"/>
    <s v="Crash 202100293786"/>
    <m/>
    <x v="0"/>
    <x v="0"/>
    <x v="0"/>
    <m/>
    <x v="0"/>
    <d v="2022-03-02T00:00:00"/>
    <n v="15"/>
    <m/>
    <m/>
    <m/>
    <m/>
    <x v="0"/>
    <x v="0"/>
    <x v="2"/>
    <s v="Brake, Cassi"/>
    <m/>
    <m/>
    <s v="Mailed out photos on CD "/>
  </r>
  <r>
    <s v="2022-637"/>
    <d v="2022-03-02T00:00:00"/>
    <x v="2"/>
    <s v="Corban Cavanaugh- Lewis Brisbois "/>
    <s v="Email"/>
    <m/>
    <x v="0"/>
    <s v="Crash 202100271370"/>
    <m/>
    <x v="0"/>
    <x v="1"/>
    <x v="1"/>
    <m/>
    <x v="0"/>
    <d v="2022-03-14T00:00:00"/>
    <n v="15"/>
    <n v="15"/>
    <d v="2022-05-09T00:00:00"/>
    <n v="361936"/>
    <m/>
    <x v="0"/>
    <x v="0"/>
    <x v="2"/>
    <s v="Calo, Robyn"/>
    <m/>
    <m/>
    <s v="Sent photos, 911, CAD, and CMV report- sent videos (evidence.com)"/>
  </r>
  <r>
    <s v="2022-638"/>
    <d v="2022-03-02T00:00:00"/>
    <x v="4"/>
    <s v="ANASEC- Crystal Mayo"/>
    <s v="Fax"/>
    <m/>
    <x v="0"/>
    <s v="None"/>
    <m/>
    <x v="6"/>
    <x v="0"/>
    <x v="0"/>
    <m/>
    <x v="0"/>
    <d v="2022-03-02T00:00:00"/>
    <m/>
    <m/>
    <m/>
    <m/>
    <m/>
    <x v="0"/>
    <x v="0"/>
    <x v="2"/>
    <s v="Rogers, Micah"/>
    <m/>
    <m/>
    <s v="D'Andrea Williams- Criminal Transcript, Ticket"/>
  </r>
  <r>
    <s v="2022-639"/>
    <d v="2022-03-02T00:00:00"/>
    <x v="7"/>
    <s v="Christine Hughes-3331233199 "/>
    <s v="Email"/>
    <m/>
    <x v="0"/>
    <s v="None"/>
    <m/>
    <x v="0"/>
    <x v="0"/>
    <x v="0"/>
    <m/>
    <x v="0"/>
    <d v="2022-03-03T00:00:00"/>
    <m/>
    <m/>
    <m/>
    <m/>
    <m/>
    <x v="0"/>
    <x v="0"/>
    <x v="2"/>
    <s v="Alexander, Lindsay"/>
    <m/>
    <m/>
    <s v="Referred to buycrash.com"/>
  </r>
  <r>
    <s v="2022-640"/>
    <d v="2022-03-02T00:00:00"/>
    <x v="2"/>
    <s v="Toni Giffel- Tabor Law Firm "/>
    <s v="Email"/>
    <m/>
    <x v="0"/>
    <s v="None"/>
    <m/>
    <x v="0"/>
    <x v="0"/>
    <x v="0"/>
    <m/>
    <x v="0"/>
    <d v="2022-03-08T00:00:00"/>
    <m/>
    <m/>
    <m/>
    <m/>
    <m/>
    <x v="0"/>
    <x v="0"/>
    <x v="2"/>
    <s v="Calo, Robyn"/>
    <m/>
    <m/>
    <s v="pending civil case; requested subpoena"/>
  </r>
  <r>
    <s v="2022-641"/>
    <d v="2022-03-02T00:00:00"/>
    <x v="2"/>
    <s v="Cynthia Baldauf- Wilson Kehoe Winingham"/>
    <s v="Email"/>
    <m/>
    <x v="0"/>
    <s v="None"/>
    <m/>
    <x v="0"/>
    <x v="0"/>
    <x v="1"/>
    <m/>
    <x v="0"/>
    <d v="2022-03-04T00:00:00"/>
    <m/>
    <m/>
    <m/>
    <m/>
    <m/>
    <x v="0"/>
    <x v="0"/>
    <x v="2"/>
    <s v="Calo, Robyn"/>
    <m/>
    <m/>
    <s v="Sent photos (evidence.com)- incident and recon report denied 5-14-3-4(b)(1)"/>
  </r>
  <r>
    <s v="2022-642"/>
    <d v="2022-03-02T00:00:00"/>
    <x v="6"/>
    <s v="Christine Hughes- 3331192625"/>
    <s v="Email"/>
    <m/>
    <x v="0"/>
    <s v="None"/>
    <m/>
    <x v="0"/>
    <x v="0"/>
    <x v="0"/>
    <m/>
    <x v="0"/>
    <d v="2022-03-04T00:00:00"/>
    <m/>
    <m/>
    <m/>
    <m/>
    <m/>
    <x v="0"/>
    <x v="0"/>
    <x v="2"/>
    <s v="Brake, Cassi"/>
    <m/>
    <m/>
    <s v="Referred to buycrash.com"/>
  </r>
  <r>
    <s v="2022-643"/>
    <d v="2022-03-03T00:00:00"/>
    <x v="1"/>
    <s v="LexisNexis- 1678505311"/>
    <s v="Email"/>
    <m/>
    <x v="0"/>
    <s v="None"/>
    <m/>
    <x v="5"/>
    <x v="0"/>
    <x v="0"/>
    <m/>
    <x v="0"/>
    <d v="2022-03-03T00:00:00"/>
    <m/>
    <m/>
    <m/>
    <m/>
    <m/>
    <x v="0"/>
    <x v="0"/>
    <x v="2"/>
    <s v="Clecak, Megan"/>
    <m/>
    <m/>
    <s v="Denied, investigatory 5-14-3-4(b)(1)"/>
  </r>
  <r>
    <s v="2022-644"/>
    <d v="2022-03-03T00:00:00"/>
    <x v="3"/>
    <s v="Aine Cain"/>
    <s v="Email"/>
    <m/>
    <x v="0"/>
    <s v="Burger Chef - Cain"/>
    <m/>
    <x v="2"/>
    <x v="0"/>
    <x v="0"/>
    <m/>
    <x v="0"/>
    <d v="2022-03-28T00:00:00"/>
    <n v="0"/>
    <m/>
    <m/>
    <m/>
    <m/>
    <x v="0"/>
    <x v="0"/>
    <x v="2"/>
    <s v="Forbes, Cynthia"/>
    <m/>
    <m/>
    <s v="Emailed on 3/9/22 60 days and requested email access.  Emailed responsive emails on 3/28/22"/>
  </r>
  <r>
    <s v="2022-645"/>
    <d v="2022-03-03T00:00:00"/>
    <x v="2"/>
    <s v="Christine Hughes- 470044999"/>
    <s v="Email"/>
    <m/>
    <x v="0"/>
    <s v="None"/>
    <m/>
    <x v="0"/>
    <x v="0"/>
    <x v="0"/>
    <m/>
    <x v="0"/>
    <d v="2022-03-03T00:00:00"/>
    <m/>
    <m/>
    <m/>
    <m/>
    <m/>
    <x v="0"/>
    <x v="0"/>
    <x v="2"/>
    <s v="Calo, Robyn"/>
    <m/>
    <m/>
    <s v="Referred to buycrash w/correct crash number"/>
  </r>
  <r>
    <s v="2022-646"/>
    <d v="2022-03-03T00:00:00"/>
    <x v="0"/>
    <s v="DCSA- Ashly Davis"/>
    <s v="Fax"/>
    <m/>
    <x v="0"/>
    <s v="None"/>
    <m/>
    <x v="6"/>
    <x v="0"/>
    <x v="0"/>
    <m/>
    <x v="0"/>
    <d v="2022-03-04T00:00:00"/>
    <m/>
    <m/>
    <m/>
    <m/>
    <m/>
    <x v="0"/>
    <x v="0"/>
    <x v="2"/>
    <s v="Perry, April"/>
    <m/>
    <m/>
    <s v="Mohammad Waziri, Gbenga Ajagunna-Citations"/>
  </r>
  <r>
    <s v="2022-647"/>
    <d v="2022-03-03T00:00:00"/>
    <x v="2"/>
    <s v="American Freedom Insurane"/>
    <s v="Mail"/>
    <m/>
    <x v="0"/>
    <s v="None"/>
    <m/>
    <x v="0"/>
    <x v="0"/>
    <x v="2"/>
    <m/>
    <x v="0"/>
    <d v="2022-03-04T00:00:00"/>
    <m/>
    <m/>
    <m/>
    <m/>
    <m/>
    <x v="0"/>
    <x v="0"/>
    <x v="2"/>
    <s v="Calo, Robyn"/>
    <m/>
    <m/>
    <s v="Referred to buycrash"/>
  </r>
  <r>
    <s v="2022-648"/>
    <d v="2022-03-03T00:00:00"/>
    <x v="1"/>
    <s v="Brett Wood- Seagulf Marine Industries"/>
    <s v="Email"/>
    <m/>
    <x v="0"/>
    <s v="IN9511002081"/>
    <m/>
    <x v="5"/>
    <x v="0"/>
    <x v="0"/>
    <m/>
    <x v="0"/>
    <d v="2022-03-04T00:00:00"/>
    <m/>
    <m/>
    <m/>
    <m/>
    <m/>
    <x v="0"/>
    <x v="0"/>
    <x v="2"/>
    <s v="Clecak, Megan"/>
    <m/>
    <m/>
    <s v="Sent ticket/CMV report"/>
  </r>
  <r>
    <s v="2022-649"/>
    <d v="2022-03-03T00:00:00"/>
    <x v="7"/>
    <s v="Christine Hughes- 1131675677"/>
    <s v="Email"/>
    <m/>
    <x v="0"/>
    <s v="None"/>
    <m/>
    <x v="0"/>
    <x v="0"/>
    <x v="0"/>
    <m/>
    <x v="0"/>
    <d v="2022-03-14T00:00:00"/>
    <m/>
    <m/>
    <m/>
    <m/>
    <m/>
    <x v="0"/>
    <x v="0"/>
    <x v="2"/>
    <s v="Alexander, Lindsay"/>
    <m/>
    <m/>
    <s v="Referred to Buycrash.com"/>
  </r>
  <r>
    <s v="2022-650"/>
    <d v="2022-03-03T00:00:00"/>
    <x v="7"/>
    <s v="Christine Hughes- 3331229427"/>
    <s v="Email"/>
    <m/>
    <x v="0"/>
    <s v="None"/>
    <m/>
    <x v="0"/>
    <x v="0"/>
    <x v="0"/>
    <m/>
    <x v="0"/>
    <d v="2022-03-21T00:00:00"/>
    <m/>
    <m/>
    <m/>
    <m/>
    <m/>
    <x v="0"/>
    <x v="0"/>
    <x v="2"/>
    <s v="Alexander, Lindsay"/>
    <m/>
    <m/>
    <s v="Referred to Buycrash.com "/>
  </r>
  <r>
    <s v="2022-651"/>
    <d v="2022-03-03T00:00:00"/>
    <x v="2"/>
    <s v="Forrest Gatrell- Hensley law"/>
    <s v="Email"/>
    <m/>
    <x v="0"/>
    <s v="None"/>
    <m/>
    <x v="0"/>
    <x v="0"/>
    <x v="0"/>
    <m/>
    <x v="0"/>
    <d v="2022-03-03T00:00:00"/>
    <m/>
    <m/>
    <m/>
    <m/>
    <m/>
    <x v="0"/>
    <x v="0"/>
    <x v="2"/>
    <s v="Calo, Robyn"/>
    <m/>
    <m/>
    <s v="Referred to buycrash"/>
  </r>
  <r>
    <s v="2022-652"/>
    <d v="2022-03-03T00:00:00"/>
    <x v="3"/>
    <s v="Christopher Noel"/>
    <s v="Email"/>
    <m/>
    <x v="0"/>
    <s v="Chris Noel"/>
    <m/>
    <x v="2"/>
    <x v="0"/>
    <x v="0"/>
    <m/>
    <x v="0"/>
    <d v="2022-03-25T00:00:00"/>
    <n v="0"/>
    <m/>
    <m/>
    <m/>
    <m/>
    <x v="0"/>
    <x v="0"/>
    <x v="2"/>
    <s v="Forbes, Cynthia"/>
    <m/>
    <m/>
    <s v="Revise request under Ind. Code 5-14-3-3(a)(1), did not include sender and receiver information - 3/25 - received revised request. Completed search with 0 results"/>
  </r>
  <r>
    <s v="2022-653"/>
    <d v="2022-03-03T00:00:00"/>
    <x v="2"/>
    <s v="Paul Kotowski"/>
    <s v="Email"/>
    <m/>
    <x v="0"/>
    <s v="None"/>
    <m/>
    <x v="2"/>
    <x v="0"/>
    <x v="0"/>
    <m/>
    <x v="0"/>
    <d v="2022-03-03T00:00:00"/>
    <m/>
    <m/>
    <m/>
    <m/>
    <m/>
    <x v="0"/>
    <x v="0"/>
    <x v="2"/>
    <s v="Calo, Robyn"/>
    <m/>
    <m/>
    <s v="Sent recon report"/>
  </r>
  <r>
    <s v="2022-654"/>
    <d v="2022-03-03T00:00:00"/>
    <x v="0"/>
    <s v="Michael Blankenship - Inmate"/>
    <s v="Mail"/>
    <m/>
    <x v="0"/>
    <s v="Inmate - Michael Blankenship"/>
    <m/>
    <x v="5"/>
    <x v="0"/>
    <x v="0"/>
    <m/>
    <x v="0"/>
    <d v="2022-03-04T00:00:00"/>
    <m/>
    <m/>
    <m/>
    <m/>
    <m/>
    <x v="0"/>
    <x v="0"/>
    <x v="2"/>
    <s v="Perry, April"/>
    <m/>
    <m/>
    <s v="Inmate - Michael Blankenship"/>
  </r>
  <r>
    <s v="2022-655"/>
    <d v="2022-03-03T00:00:00"/>
    <x v="1"/>
    <s v="Ronna Hunter - Lewis Wagner LLP"/>
    <s v="Email"/>
    <m/>
    <x v="0"/>
    <s v="None"/>
    <m/>
    <x v="0"/>
    <x v="1"/>
    <x v="1"/>
    <m/>
    <x v="0"/>
    <d v="2022-03-04T00:00:00"/>
    <m/>
    <m/>
    <m/>
    <m/>
    <m/>
    <x v="0"/>
    <x v="0"/>
    <x v="2"/>
    <s v="Clecak, Megan"/>
    <m/>
    <m/>
    <s v="Referred to Vermillion Sheriff's Department"/>
  </r>
  <r>
    <s v="2022-656"/>
    <d v="2022-03-03T00:00:00"/>
    <x v="6"/>
    <s v="Jeanette Merchant - 1752543"/>
    <s v="Email"/>
    <m/>
    <x v="0"/>
    <s v="None"/>
    <m/>
    <x v="0"/>
    <x v="0"/>
    <x v="0"/>
    <m/>
    <x v="0"/>
    <d v="2022-03-04T00:00:00"/>
    <m/>
    <m/>
    <m/>
    <m/>
    <m/>
    <x v="0"/>
    <x v="0"/>
    <x v="2"/>
    <s v="Brake, Cassi"/>
    <m/>
    <m/>
    <s v="No Record Responsive"/>
  </r>
  <r>
    <s v="2022-657"/>
    <d v="2022-03-03T00:00:00"/>
    <x v="2"/>
    <s v="LexisNexis - 166327141"/>
    <s v="Email"/>
    <m/>
    <x v="0"/>
    <s v="None"/>
    <m/>
    <x v="0"/>
    <x v="0"/>
    <x v="0"/>
    <m/>
    <x v="0"/>
    <d v="2022-03-04T00:00:00"/>
    <m/>
    <m/>
    <m/>
    <m/>
    <m/>
    <x v="0"/>
    <x v="0"/>
    <x v="2"/>
    <s v="Calo, Robyn"/>
    <m/>
    <m/>
    <s v="Recon not complete"/>
  </r>
  <r>
    <s v="2022-658"/>
    <d v="2022-03-03T00:00:00"/>
    <x v="7"/>
    <s v="Jeanette Merchant - 1569911"/>
    <s v="Email"/>
    <m/>
    <x v="0"/>
    <s v="None"/>
    <m/>
    <x v="0"/>
    <x v="0"/>
    <x v="0"/>
    <m/>
    <x v="0"/>
    <d v="2022-03-04T00:00:00"/>
    <m/>
    <m/>
    <m/>
    <m/>
    <m/>
    <x v="0"/>
    <x v="0"/>
    <x v="2"/>
    <s v="Alexander, Lindsay"/>
    <m/>
    <m/>
    <s v="No Record Responsive"/>
  </r>
  <r>
    <s v="2022-659"/>
    <d v="2022-03-04T00:00:00"/>
    <x v="0"/>
    <s v="LexisNexis - 167842491"/>
    <s v="Email"/>
    <m/>
    <x v="0"/>
    <s v="None"/>
    <m/>
    <x v="0"/>
    <x v="1"/>
    <x v="1"/>
    <m/>
    <x v="0"/>
    <d v="2022-03-08T00:00:00"/>
    <m/>
    <m/>
    <m/>
    <m/>
    <m/>
    <x v="0"/>
    <x v="0"/>
    <x v="2"/>
    <s v="Perry, April"/>
    <m/>
    <m/>
    <s v="Sent photos, body and dash cam (evidence.com)"/>
  </r>
  <r>
    <s v="2022-660"/>
    <d v="2022-03-04T00:00:00"/>
    <x v="1"/>
    <s v="LexisNexis - 167982521"/>
    <s v="Email"/>
    <m/>
    <x v="0"/>
    <s v="None"/>
    <m/>
    <x v="1"/>
    <x v="0"/>
    <x v="0"/>
    <m/>
    <x v="0"/>
    <d v="2022-03-04T00:00:00"/>
    <m/>
    <m/>
    <m/>
    <m/>
    <m/>
    <x v="0"/>
    <x v="0"/>
    <x v="2"/>
    <s v="Clecak, Megan"/>
    <m/>
    <m/>
    <s v="Denied 5-14-3-4(b)(1)"/>
  </r>
  <r>
    <s v="2022-661"/>
    <d v="2022-03-04T00:00:00"/>
    <x v="1"/>
    <s v="Brandi Bates -Pinellas County Sheriff's Office"/>
    <s v="Email"/>
    <m/>
    <x v="0"/>
    <s v="None"/>
    <m/>
    <x v="6"/>
    <x v="0"/>
    <x v="0"/>
    <m/>
    <x v="0"/>
    <d v="2022-03-07T00:00:00"/>
    <m/>
    <m/>
    <m/>
    <m/>
    <m/>
    <x v="0"/>
    <x v="0"/>
    <x v="2"/>
    <s v="Clecak, Megan"/>
    <m/>
    <m/>
    <s v="Sent citation"/>
  </r>
  <r>
    <s v="2022-662"/>
    <d v="2022-03-04T00:00:00"/>
    <x v="6"/>
    <s v="Jeanette Merchant - 1579724"/>
    <s v="Email"/>
    <m/>
    <x v="0"/>
    <s v="None"/>
    <m/>
    <x v="0"/>
    <x v="0"/>
    <x v="0"/>
    <m/>
    <x v="0"/>
    <d v="2022-03-04T00:00:00"/>
    <m/>
    <m/>
    <m/>
    <m/>
    <m/>
    <x v="0"/>
    <x v="0"/>
    <x v="2"/>
    <s v="Brake, Cassi"/>
    <m/>
    <m/>
    <s v="No Record Responsive"/>
  </r>
  <r>
    <s v="2022-663"/>
    <d v="2022-03-04T00:00:00"/>
    <x v="0"/>
    <s v="Brett Wood"/>
    <s v="Email"/>
    <m/>
    <x v="0"/>
    <s v="UTT 000160032601"/>
    <m/>
    <x v="0"/>
    <x v="0"/>
    <x v="0"/>
    <m/>
    <x v="0"/>
    <d v="2022-03-04T00:00:00"/>
    <m/>
    <m/>
    <m/>
    <m/>
    <m/>
    <x v="0"/>
    <x v="0"/>
    <x v="2"/>
    <s v="Perry, April"/>
    <m/>
    <m/>
    <s v="Sent citation"/>
  </r>
  <r>
    <s v="2022-664"/>
    <d v="2022-03-04T00:00:00"/>
    <x v="2"/>
    <s v="Brittany Tarver - ICJI"/>
    <s v="Email"/>
    <m/>
    <x v="0"/>
    <s v="None"/>
    <m/>
    <x v="5"/>
    <x v="0"/>
    <x v="2"/>
    <m/>
    <x v="0"/>
    <d v="2022-03-04T00:00:00"/>
    <m/>
    <m/>
    <m/>
    <m/>
    <m/>
    <x v="0"/>
    <x v="0"/>
    <x v="2"/>
    <s v="Calo, Robyn"/>
    <m/>
    <m/>
    <s v="Referred to another agency"/>
  </r>
  <r>
    <s v="2022-665"/>
    <d v="2022-03-04T00:00:00"/>
    <x v="2"/>
    <s v="Alex Jokay - HSK"/>
    <s v="Email"/>
    <m/>
    <x v="0"/>
    <s v="IN6562007843"/>
    <m/>
    <x v="0"/>
    <x v="0"/>
    <x v="0"/>
    <m/>
    <x v="0"/>
    <d v="2022-03-08T00:00:00"/>
    <m/>
    <m/>
    <m/>
    <m/>
    <m/>
    <x v="0"/>
    <x v="0"/>
    <x v="2"/>
    <s v="Calo, Robyn"/>
    <m/>
    <m/>
    <s v="Sent cmv report"/>
  </r>
  <r>
    <s v="2022-666"/>
    <d v="2022-03-04T00:00:00"/>
    <x v="2"/>
    <s v="Kris - VCD"/>
    <s v="Email"/>
    <m/>
    <x v="0"/>
    <s v="None"/>
    <m/>
    <x v="1"/>
    <x v="1"/>
    <x v="0"/>
    <m/>
    <x v="0"/>
    <d v="2022-03-07T00:00:00"/>
    <m/>
    <m/>
    <m/>
    <m/>
    <m/>
    <x v="0"/>
    <x v="0"/>
    <x v="2"/>
    <s v="Calo, Robyn"/>
    <m/>
    <m/>
    <s v="Denied 5-14-3-4(b)(1)"/>
  </r>
  <r>
    <s v="2022-667"/>
    <d v="2022-03-04T00:00:00"/>
    <x v="0"/>
    <s v="Bryan Wolfe - Keller and Keller"/>
    <s v="Mail"/>
    <m/>
    <x v="0"/>
    <s v="None"/>
    <m/>
    <x v="0"/>
    <x v="0"/>
    <x v="0"/>
    <m/>
    <x v="0"/>
    <d v="2022-03-07T00:00:00"/>
    <m/>
    <m/>
    <m/>
    <m/>
    <m/>
    <x v="0"/>
    <x v="0"/>
    <x v="2"/>
    <s v="Perry, April"/>
    <m/>
    <m/>
    <s v="Sent photos (evidence.com)"/>
  </r>
  <r>
    <s v="2022-668"/>
    <d v="2022-03-04T00:00:00"/>
    <x v="1"/>
    <s v="Ronna Hunter- Lewis Wagner, LLP"/>
    <s v="Email"/>
    <m/>
    <x v="0"/>
    <s v="Crash 2022000866 (202200060836)"/>
    <m/>
    <x v="0"/>
    <x v="1"/>
    <x v="1"/>
    <m/>
    <x v="0"/>
    <d v="2022-03-15T00:00:00"/>
    <m/>
    <m/>
    <m/>
    <m/>
    <m/>
    <x v="0"/>
    <x v="0"/>
    <x v="2"/>
    <s v="Clecak, Megan"/>
    <m/>
    <m/>
    <s v="sent CMV inspection, photos &amp; videos (evidence.com)"/>
  </r>
  <r>
    <s v="2022-669"/>
    <d v="2022-03-04T00:00:00"/>
    <x v="0"/>
    <s v="Felicia Crabtree - DGMS "/>
    <s v="Email"/>
    <m/>
    <x v="0"/>
    <s v="None"/>
    <m/>
    <x v="0"/>
    <x v="0"/>
    <x v="0"/>
    <m/>
    <x v="0"/>
    <d v="2022-03-04T00:00:00"/>
    <m/>
    <m/>
    <m/>
    <m/>
    <m/>
    <x v="0"/>
    <x v="0"/>
    <x v="2"/>
    <s v="Perry, April"/>
    <m/>
    <m/>
    <s v="Sent photos (evidence.com)"/>
  </r>
  <r>
    <s v="2022-670"/>
    <d v="2022-03-04T00:00:00"/>
    <x v="2"/>
    <s v="Angenline Comilla - Nashville PD"/>
    <s v="Email"/>
    <m/>
    <x v="0"/>
    <m/>
    <m/>
    <x v="6"/>
    <x v="0"/>
    <x v="2"/>
    <m/>
    <x v="0"/>
    <d v="2022-03-04T00:00:00"/>
    <m/>
    <m/>
    <m/>
    <m/>
    <m/>
    <x v="0"/>
    <x v="0"/>
    <x v="2"/>
    <s v="Calo, Robyn"/>
    <m/>
    <m/>
    <s v="Cole Ranseen- Citations and accident report sent"/>
  </r>
  <r>
    <s v="2022-671"/>
    <d v="2022-03-04T00:00:00"/>
    <x v="2"/>
    <s v="Lori Smith - Ken Nunn"/>
    <s v="Email"/>
    <m/>
    <x v="0"/>
    <s v="None"/>
    <m/>
    <x v="0"/>
    <x v="0"/>
    <x v="1"/>
    <m/>
    <x v="0"/>
    <d v="2022-03-04T00:00:00"/>
    <m/>
    <m/>
    <m/>
    <m/>
    <m/>
    <x v="0"/>
    <x v="0"/>
    <x v="2"/>
    <s v="Calo, Robyn"/>
    <m/>
    <m/>
    <s v="Sent photos (evidence.com)"/>
  </r>
  <r>
    <s v="2022-672"/>
    <d v="2022-03-04T00:00:00"/>
    <x v="1"/>
    <s v="Damary Medina"/>
    <s v="Email"/>
    <m/>
    <x v="0"/>
    <s v="None"/>
    <m/>
    <x v="0"/>
    <x v="0"/>
    <x v="1"/>
    <m/>
    <x v="0"/>
    <d v="2022-03-04T00:00:00"/>
    <m/>
    <m/>
    <m/>
    <m/>
    <m/>
    <x v="0"/>
    <x v="0"/>
    <x v="2"/>
    <s v="Clecak, Megan"/>
    <m/>
    <m/>
    <s v="Sent photos (evidence.com)"/>
  </r>
  <r>
    <s v="2022-673"/>
    <d v="2022-03-04T00:00:00"/>
    <x v="6"/>
    <s v="Sarah Jansen- Blackburn Romey"/>
    <s v="Email"/>
    <m/>
    <x v="0"/>
    <s v="Crash 202100197263"/>
    <m/>
    <x v="0"/>
    <x v="0"/>
    <x v="0"/>
    <m/>
    <x v="0"/>
    <d v="2022-03-07T00:00:00"/>
    <n v="15"/>
    <m/>
    <m/>
    <m/>
    <m/>
    <x v="0"/>
    <x v="0"/>
    <x v="2"/>
    <s v="Brake, Cassi"/>
    <m/>
    <m/>
    <s v="Mailed out photos on CD "/>
  </r>
  <r>
    <s v="2022-674"/>
    <d v="2022-03-04T00:00:00"/>
    <x v="2"/>
    <s v="Diana Patton- Green &amp; Schultz"/>
    <s v="Email"/>
    <m/>
    <x v="0"/>
    <s v="None"/>
    <m/>
    <x v="0"/>
    <x v="0"/>
    <x v="0"/>
    <m/>
    <x v="0"/>
    <d v="2022-03-08T00:00:00"/>
    <m/>
    <m/>
    <m/>
    <m/>
    <m/>
    <x v="0"/>
    <x v="0"/>
    <x v="2"/>
    <s v="Calo, Robyn"/>
    <m/>
    <m/>
    <s v="Sent photos (evidence.com)"/>
  </r>
  <r>
    <s v="2022-675"/>
    <d v="2022-03-04T00:00:00"/>
    <x v="0"/>
    <s v="Buck Wild"/>
    <s v="Email"/>
    <m/>
    <x v="0"/>
    <s v="None"/>
    <m/>
    <x v="5"/>
    <x v="0"/>
    <x v="0"/>
    <m/>
    <x v="0"/>
    <d v="2022-03-11T00:00:00"/>
    <m/>
    <m/>
    <m/>
    <m/>
    <m/>
    <x v="0"/>
    <x v="0"/>
    <x v="2"/>
    <s v="Perry, April"/>
    <m/>
    <m/>
    <s v="Email on 3/4, no response on 3/11"/>
  </r>
  <r>
    <s v="2022-676"/>
    <d v="2022-03-04T00:00:00"/>
    <x v="7"/>
    <s v="Christine Hughes- 3331237353"/>
    <s v="Email"/>
    <m/>
    <x v="0"/>
    <s v="None"/>
    <m/>
    <x v="0"/>
    <x v="0"/>
    <x v="0"/>
    <m/>
    <x v="0"/>
    <d v="2022-03-07T00:00:00"/>
    <m/>
    <m/>
    <m/>
    <m/>
    <m/>
    <x v="0"/>
    <x v="0"/>
    <x v="2"/>
    <s v="Alexander, Lindsay"/>
    <m/>
    <m/>
    <s v="Referred to Buycrash.com"/>
  </r>
  <r>
    <s v="2022-677"/>
    <d v="2022-03-04T00:00:00"/>
    <x v="3"/>
    <s v="Angel Frizzell"/>
    <s v="Email"/>
    <m/>
    <x v="0"/>
    <s v="None"/>
    <m/>
    <x v="4"/>
    <x v="0"/>
    <x v="0"/>
    <m/>
    <x v="0"/>
    <d v="2022-03-09T00:00:00"/>
    <m/>
    <m/>
    <m/>
    <m/>
    <m/>
    <x v="0"/>
    <x v="0"/>
    <x v="2"/>
    <s v="Forbes, Cynthia"/>
    <m/>
    <m/>
    <s v="Referred to Lexis"/>
  </r>
  <r>
    <s v="2022-678"/>
    <d v="2022-03-04T00:00:00"/>
    <x v="1"/>
    <s v="Kimberly Vroman- Wisconsin DOJ"/>
    <s v="Email"/>
    <m/>
    <x v="0"/>
    <s v="Thomas Bluma"/>
    <m/>
    <x v="6"/>
    <x v="0"/>
    <x v="0"/>
    <m/>
    <x v="0"/>
    <d v="2022-03-08T00:00:00"/>
    <m/>
    <m/>
    <m/>
    <m/>
    <m/>
    <x v="0"/>
    <x v="0"/>
    <x v="2"/>
    <s v="Clecak, Megan"/>
    <m/>
    <m/>
    <s v="Sent incident report"/>
  </r>
  <r>
    <s v="2022-679"/>
    <d v="2022-03-05T00:00:00"/>
    <x v="3"/>
    <s v="Sanjin- Lucy Parsons Labs"/>
    <s v="Email"/>
    <m/>
    <x v="0"/>
    <s v="None"/>
    <m/>
    <x v="5"/>
    <x v="0"/>
    <x v="0"/>
    <m/>
    <x v="0"/>
    <d v="2022-03-09T00:00:00"/>
    <m/>
    <m/>
    <m/>
    <m/>
    <m/>
    <x v="0"/>
    <x v="0"/>
    <x v="2"/>
    <s v="Forbes, Cynthia"/>
    <m/>
    <m/>
    <s v="Referred to public contracts search"/>
  </r>
  <r>
    <s v="2022-680"/>
    <d v="2022-03-07T00:00:00"/>
    <x v="6"/>
    <s v="LexisNexis- 165771931"/>
    <s v="Email"/>
    <m/>
    <x v="0"/>
    <s v="None"/>
    <m/>
    <x v="0"/>
    <x v="0"/>
    <x v="0"/>
    <m/>
    <x v="0"/>
    <d v="2022-03-09T00:00:00"/>
    <m/>
    <m/>
    <m/>
    <m/>
    <m/>
    <x v="0"/>
    <x v="0"/>
    <x v="2"/>
    <s v="Brake, Cassi"/>
    <m/>
    <m/>
    <s v="Referred to Buycrash.com"/>
  </r>
  <r>
    <s v="2022-681"/>
    <d v="2022-02-14T00:00:00"/>
    <x v="0"/>
    <s v="Ben Holloway - Holloway Associates"/>
    <s v="Email"/>
    <m/>
    <x v="0"/>
    <s v="None"/>
    <m/>
    <x v="0"/>
    <x v="0"/>
    <x v="0"/>
    <m/>
    <x v="0"/>
    <d v="2022-03-07T00:00:00"/>
    <m/>
    <m/>
    <m/>
    <m/>
    <m/>
    <x v="0"/>
    <x v="0"/>
    <x v="1"/>
    <s v="Perry, April"/>
    <m/>
    <m/>
    <s v="Reconstruction not complete"/>
  </r>
  <r>
    <s v="2022-682"/>
    <d v="2022-03-07T00:00:00"/>
    <x v="2"/>
    <s v="Shade Haislip- Metro Nashville PD"/>
    <s v="Fax"/>
    <m/>
    <x v="0"/>
    <s v="None"/>
    <m/>
    <x v="6"/>
    <x v="0"/>
    <x v="0"/>
    <m/>
    <x v="0"/>
    <d v="2022-03-08T00:00:00"/>
    <m/>
    <m/>
    <m/>
    <m/>
    <m/>
    <x v="0"/>
    <x v="0"/>
    <x v="2"/>
    <s v="Calo, Robyn"/>
    <m/>
    <m/>
    <s v="Gordan Stovall- No reccords"/>
  </r>
  <r>
    <s v="2022-683"/>
    <d v="2022-03-07T00:00:00"/>
    <x v="0"/>
    <s v="Michele Smith- Crawford &amp; Company"/>
    <s v="Email"/>
    <m/>
    <x v="0"/>
    <s v="Crash 202100270930"/>
    <m/>
    <x v="0"/>
    <x v="1"/>
    <x v="2"/>
    <m/>
    <x v="0"/>
    <d v="2022-03-09T00:00:00"/>
    <m/>
    <m/>
    <m/>
    <m/>
    <m/>
    <x v="0"/>
    <x v="0"/>
    <x v="2"/>
    <s v="Perry, April"/>
    <m/>
    <m/>
    <s v="Sent CAD "/>
  </r>
  <r>
    <s v="2022-684"/>
    <d v="2022-03-07T00:00:00"/>
    <x v="0"/>
    <s v="Stamato- Collier County Sheriff's Office"/>
    <s v="Fax"/>
    <m/>
    <x v="0"/>
    <s v="None"/>
    <m/>
    <x v="6"/>
    <x v="0"/>
    <x v="0"/>
    <m/>
    <x v="0"/>
    <d v="2022-03-07T00:00:00"/>
    <m/>
    <m/>
    <m/>
    <m/>
    <m/>
    <x v="0"/>
    <x v="0"/>
    <x v="2"/>
    <s v="Perry, April"/>
    <m/>
    <m/>
    <s v="No records"/>
  </r>
  <r>
    <s v="2022-685"/>
    <d v="2022-03-07T00:00:00"/>
    <x v="0"/>
    <s v="Kristen Stillwall- Collier County Sheriff's Office"/>
    <s v="Fax"/>
    <m/>
    <x v="0"/>
    <s v="None"/>
    <m/>
    <x v="6"/>
    <x v="0"/>
    <x v="0"/>
    <m/>
    <x v="0"/>
    <d v="2022-03-07T00:00:00"/>
    <m/>
    <m/>
    <m/>
    <m/>
    <m/>
    <x v="0"/>
    <x v="0"/>
    <x v="2"/>
    <s v="Perry, April"/>
    <m/>
    <m/>
    <s v="No records"/>
  </r>
  <r>
    <s v="2022-686"/>
    <d v="2022-03-07T00:00:00"/>
    <x v="1"/>
    <s v="Lewis"/>
    <s v="Email"/>
    <m/>
    <x v="0"/>
    <s v="None"/>
    <m/>
    <x v="5"/>
    <x v="0"/>
    <x v="2"/>
    <m/>
    <x v="0"/>
    <d v="2022-03-07T00:00:00"/>
    <m/>
    <m/>
    <m/>
    <m/>
    <m/>
    <x v="0"/>
    <x v="0"/>
    <x v="2"/>
    <s v="Clecak, Megan"/>
    <m/>
    <m/>
    <s v="No records "/>
  </r>
  <r>
    <s v="2022-687"/>
    <d v="2022-03-07T00:00:00"/>
    <x v="1"/>
    <s v="Shawn Rood- Craven, Hoover &amp; Blazek PC"/>
    <s v="Email"/>
    <m/>
    <x v="0"/>
    <s v="Crash 202200086269"/>
    <m/>
    <x v="0"/>
    <x v="1"/>
    <x v="1"/>
    <m/>
    <x v="0"/>
    <d v="2022-03-22T00:00:00"/>
    <m/>
    <m/>
    <m/>
    <m/>
    <m/>
    <x v="0"/>
    <x v="0"/>
    <x v="2"/>
    <s v="Clecak, Megan"/>
    <m/>
    <m/>
    <s v="Sent 911 audio, photos &amp; videos (evidence.com)"/>
  </r>
  <r>
    <s v="2022-688"/>
    <d v="2022-03-07T00:00:00"/>
    <x v="6"/>
    <s v="Daniel Cueller- Cueller Law Office"/>
    <s v="Email"/>
    <m/>
    <x v="0"/>
    <s v="None"/>
    <m/>
    <x v="0"/>
    <x v="0"/>
    <x v="0"/>
    <m/>
    <x v="0"/>
    <d v="2022-03-14T00:00:00"/>
    <m/>
    <m/>
    <m/>
    <m/>
    <m/>
    <x v="0"/>
    <x v="0"/>
    <x v="2"/>
    <s v="Brake, Cassi"/>
    <m/>
    <m/>
    <s v="Sent photos (Evidence.com)"/>
  </r>
  <r>
    <s v="2022-689"/>
    <d v="2022-03-07T00:00:00"/>
    <x v="7"/>
    <s v="Leah Ashley- Fisher Auto Parts"/>
    <s v="Email"/>
    <m/>
    <x v="0"/>
    <s v="None"/>
    <m/>
    <x v="0"/>
    <x v="0"/>
    <x v="0"/>
    <m/>
    <x v="0"/>
    <d v="2022-03-07T00:00:00"/>
    <m/>
    <m/>
    <m/>
    <m/>
    <m/>
    <x v="0"/>
    <x v="0"/>
    <x v="2"/>
    <s v="Alexander, Lindsay"/>
    <m/>
    <m/>
    <s v="No records"/>
  </r>
  <r>
    <s v="2022-690"/>
    <d v="2022-03-07T00:00:00"/>
    <x v="6"/>
    <s v="Jeanette Merchant- 1648393"/>
    <s v="Email"/>
    <m/>
    <x v="0"/>
    <s v="None"/>
    <m/>
    <x v="0"/>
    <x v="0"/>
    <x v="0"/>
    <m/>
    <x v="0"/>
    <d v="2022-03-10T00:00:00"/>
    <m/>
    <m/>
    <m/>
    <m/>
    <m/>
    <x v="0"/>
    <x v="0"/>
    <x v="2"/>
    <s v="Brake, Cassi"/>
    <m/>
    <m/>
    <s v="No records responsive"/>
  </r>
  <r>
    <s v="2022-691"/>
    <d v="2022-03-07T00:00:00"/>
    <x v="7"/>
    <s v="Christine Hughes- 1131708750"/>
    <s v="Email"/>
    <m/>
    <x v="0"/>
    <s v="None"/>
    <m/>
    <x v="0"/>
    <x v="0"/>
    <x v="0"/>
    <m/>
    <x v="0"/>
    <d v="2022-03-08T00:00:00"/>
    <m/>
    <m/>
    <m/>
    <m/>
    <m/>
    <x v="0"/>
    <x v="0"/>
    <x v="2"/>
    <s v="Alexander, Lindsay"/>
    <m/>
    <m/>
    <s v="No records"/>
  </r>
  <r>
    <s v="2022-692"/>
    <d v="2022-03-07T00:00:00"/>
    <x v="6"/>
    <s v="Christine Hughes- 3331239433"/>
    <s v="Email"/>
    <m/>
    <x v="0"/>
    <s v="None"/>
    <m/>
    <x v="0"/>
    <x v="0"/>
    <x v="0"/>
    <m/>
    <x v="0"/>
    <d v="2022-03-14T00:00:00"/>
    <m/>
    <m/>
    <m/>
    <m/>
    <m/>
    <x v="0"/>
    <x v="0"/>
    <x v="2"/>
    <s v="Brake, Cassi"/>
    <m/>
    <m/>
    <s v="Referred to buycrash.com "/>
  </r>
  <r>
    <s v="2022-693"/>
    <d v="2022-03-07T00:00:00"/>
    <x v="7"/>
    <s v="Christine Hughes- 1131700918"/>
    <s v="Email"/>
    <m/>
    <x v="0"/>
    <s v="None"/>
    <m/>
    <x v="0"/>
    <x v="0"/>
    <x v="0"/>
    <m/>
    <x v="0"/>
    <d v="2022-03-08T00:00:00"/>
    <m/>
    <m/>
    <m/>
    <m/>
    <m/>
    <x v="0"/>
    <x v="0"/>
    <x v="2"/>
    <s v="Alexander, Lindsay"/>
    <m/>
    <m/>
    <s v="Referred to Buycrash.com"/>
  </r>
  <r>
    <s v="2022-694"/>
    <d v="2022-03-07T00:00:00"/>
    <x v="2"/>
    <s v="Katrina Gunderman- Whitten Law Office LLC"/>
    <s v="Email"/>
    <m/>
    <x v="0"/>
    <s v="Crash 202100481922 21ISPC016554"/>
    <m/>
    <x v="0"/>
    <x v="1"/>
    <x v="1"/>
    <m/>
    <x v="0"/>
    <d v="2022-03-14T00:00:00"/>
    <m/>
    <m/>
    <m/>
    <m/>
    <m/>
    <x v="0"/>
    <x v="0"/>
    <x v="2"/>
    <s v="Calo, Robyn"/>
    <m/>
    <m/>
    <s v="Sent 911 audio- recon not complete- videos denied 5-14-3-5.2"/>
  </r>
  <r>
    <s v="2022-695"/>
    <d v="2022-03-07T00:00:00"/>
    <x v="7"/>
    <s v="Timothy Schafer- Schafer &amp; Schafer LLP"/>
    <s v="Email"/>
    <m/>
    <x v="0"/>
    <s v="None"/>
    <m/>
    <x v="0"/>
    <x v="0"/>
    <x v="0"/>
    <m/>
    <x v="0"/>
    <d v="2022-03-08T00:00:00"/>
    <m/>
    <m/>
    <m/>
    <m/>
    <m/>
    <x v="0"/>
    <x v="0"/>
    <x v="2"/>
    <s v="Alexander, Lindsay"/>
    <m/>
    <m/>
    <s v="Sent Photos (Evidence.com)"/>
  </r>
  <r>
    <s v="2022-696"/>
    <d v="2022-03-07T00:00:00"/>
    <x v="1"/>
    <s v="Tatum Dotson- Spearhead Investigations LLC"/>
    <s v="Email"/>
    <m/>
    <x v="0"/>
    <s v="None"/>
    <m/>
    <x v="3"/>
    <x v="0"/>
    <x v="0"/>
    <m/>
    <x v="0"/>
    <d v="2022-03-08T00:00:00"/>
    <m/>
    <m/>
    <m/>
    <m/>
    <m/>
    <x v="0"/>
    <x v="0"/>
    <x v="2"/>
    <s v="Clecak, Megan"/>
    <m/>
    <m/>
    <s v="No records"/>
  </r>
  <r>
    <s v="2022-697"/>
    <d v="2022-03-07T00:00:00"/>
    <x v="0"/>
    <s v="Josh Karnes"/>
    <s v="Email"/>
    <m/>
    <x v="0"/>
    <s v="None"/>
    <m/>
    <x v="1"/>
    <x v="0"/>
    <x v="0"/>
    <m/>
    <x v="0"/>
    <d v="2022-03-10T00:00:00"/>
    <m/>
    <m/>
    <m/>
    <m/>
    <m/>
    <x v="0"/>
    <x v="0"/>
    <x v="2"/>
    <s v="Perry, April"/>
    <m/>
    <m/>
    <s v="No records"/>
  </r>
  <r>
    <s v="2022-698"/>
    <d v="2022-03-07T00:00:00"/>
    <x v="2"/>
    <s v="Rob Elliot"/>
    <s v="Email"/>
    <m/>
    <x v="0"/>
    <s v="None"/>
    <m/>
    <x v="0"/>
    <x v="0"/>
    <x v="0"/>
    <m/>
    <x v="0"/>
    <d v="2022-03-08T00:00:00"/>
    <m/>
    <m/>
    <m/>
    <m/>
    <m/>
    <x v="0"/>
    <x v="0"/>
    <x v="2"/>
    <s v="Calo, Robyn"/>
    <m/>
    <m/>
    <s v="Recon not complete"/>
  </r>
  <r>
    <s v="2022-699"/>
    <d v="2022-03-07T00:00:00"/>
    <x v="1"/>
    <s v="Angeline Comilla - Nashville PD"/>
    <s v="Email"/>
    <m/>
    <x v="0"/>
    <s v="None"/>
    <m/>
    <x v="3"/>
    <x v="0"/>
    <x v="0"/>
    <m/>
    <x v="0"/>
    <d v="2022-03-08T00:00:00"/>
    <m/>
    <m/>
    <m/>
    <m/>
    <m/>
    <x v="0"/>
    <x v="0"/>
    <x v="2"/>
    <s v="Clecak, Megan"/>
    <m/>
    <m/>
    <s v="Sent citations/warning"/>
  </r>
  <r>
    <s v="2022-700"/>
    <d v="2022-03-07T00:00:00"/>
    <x v="6"/>
    <s v="Amit Khatri - Amercian Freedom Insurance Company"/>
    <s v="Email"/>
    <m/>
    <x v="0"/>
    <s v="None"/>
    <m/>
    <x v="0"/>
    <x v="0"/>
    <x v="0"/>
    <m/>
    <x v="0"/>
    <d v="2022-03-10T00:00:00"/>
    <m/>
    <m/>
    <m/>
    <m/>
    <m/>
    <x v="0"/>
    <x v="0"/>
    <x v="2"/>
    <s v="Brake, Cassi"/>
    <m/>
    <m/>
    <s v="Referred to buycrash.com "/>
  </r>
  <r>
    <s v="2022-701"/>
    <d v="2022-03-07T00:00:00"/>
    <x v="0"/>
    <s v="Sarah Nowaczyk- Hilbrich Law "/>
    <s v="Email"/>
    <m/>
    <x v="0"/>
    <s v="Crash 202200078273"/>
    <m/>
    <x v="0"/>
    <x v="1"/>
    <x v="1"/>
    <m/>
    <x v="0"/>
    <d v="2022-03-14T00:00:00"/>
    <m/>
    <m/>
    <m/>
    <m/>
    <m/>
    <x v="0"/>
    <x v="0"/>
    <x v="2"/>
    <s v="Perry, April"/>
    <m/>
    <m/>
    <s v="Sent 911, CAD, photos, body and dash cam (evidence.com)"/>
  </r>
  <r>
    <s v="2022-702"/>
    <d v="2022-03-07T00:00:00"/>
    <x v="7"/>
    <s v="Khristine Axocoyopa - American Freedom Insurance"/>
    <s v="Email"/>
    <m/>
    <x v="0"/>
    <s v="None"/>
    <m/>
    <x v="0"/>
    <x v="0"/>
    <x v="2"/>
    <m/>
    <x v="0"/>
    <d v="2022-03-09T00:00:00"/>
    <m/>
    <m/>
    <m/>
    <m/>
    <m/>
    <x v="0"/>
    <x v="0"/>
    <x v="2"/>
    <s v="Alexander, Lindsay"/>
    <m/>
    <m/>
    <s v="No Records"/>
  </r>
  <r>
    <s v="2022-703"/>
    <d v="2022-03-07T00:00:00"/>
    <x v="2"/>
    <s v="Brent Taylor - Inmate"/>
    <s v="Mail"/>
    <m/>
    <x v="0"/>
    <s v="Inmate- Brent Taylor"/>
    <m/>
    <x v="5"/>
    <x v="0"/>
    <x v="0"/>
    <m/>
    <x v="0"/>
    <d v="2022-03-10T00:00:00"/>
    <m/>
    <m/>
    <m/>
    <m/>
    <m/>
    <x v="0"/>
    <x v="0"/>
    <x v="2"/>
    <s v="Calo, Robyn"/>
    <m/>
    <m/>
    <s v="Denied 5-14-3-4(b)(1)- referred to trial rules"/>
  </r>
  <r>
    <s v="2022-704"/>
    <d v="2022-03-07T00:00:00"/>
    <x v="1"/>
    <s v="Joseph Hubert - Wolf Technical Services"/>
    <s v="Email"/>
    <m/>
    <x v="0"/>
    <s v="None"/>
    <m/>
    <x v="0"/>
    <x v="0"/>
    <x v="0"/>
    <m/>
    <x v="0"/>
    <d v="2022-03-08T00:00:00"/>
    <m/>
    <m/>
    <m/>
    <m/>
    <m/>
    <x v="0"/>
    <x v="0"/>
    <x v="2"/>
    <s v="Clecak, Megan"/>
    <m/>
    <m/>
    <s v="Referred to Grant County Sheriff's Department "/>
  </r>
  <r>
    <s v="2022-705"/>
    <d v="2022-03-07T00:00:00"/>
    <x v="0"/>
    <s v="Susanne Koval"/>
    <s v="Email"/>
    <m/>
    <x v="0"/>
    <s v="None"/>
    <m/>
    <x v="5"/>
    <x v="0"/>
    <x v="0"/>
    <m/>
    <x v="0"/>
    <d v="2022-03-09T00:00:00"/>
    <m/>
    <m/>
    <m/>
    <m/>
    <m/>
    <x v="0"/>
    <x v="0"/>
    <x v="2"/>
    <s v="Perry, April"/>
    <m/>
    <m/>
    <s v="No records responsive"/>
  </r>
  <r>
    <s v="2022-706"/>
    <d v="2022-03-07T00:00:00"/>
    <x v="6"/>
    <s v="Forrest Gatrell - Hensley Legal Group"/>
    <s v="Email"/>
    <m/>
    <x v="0"/>
    <s v="None"/>
    <m/>
    <x v="0"/>
    <x v="0"/>
    <x v="0"/>
    <m/>
    <x v="0"/>
    <d v="2022-03-10T00:00:00"/>
    <m/>
    <m/>
    <m/>
    <m/>
    <m/>
    <x v="0"/>
    <x v="0"/>
    <x v="2"/>
    <s v="Brake, Cassi"/>
    <m/>
    <m/>
    <s v="Sent photos (Evidence.com)"/>
  </r>
  <r>
    <s v="2022-707"/>
    <d v="2022-03-07T00:00:00"/>
    <x v="3"/>
    <s v="Shannon Reirden - Ohio Depart of Health"/>
    <s v="Email"/>
    <m/>
    <x v="0"/>
    <s v="None"/>
    <m/>
    <x v="5"/>
    <x v="0"/>
    <x v="0"/>
    <m/>
    <x v="0"/>
    <d v="2022-03-09T00:00:00"/>
    <n v="0"/>
    <m/>
    <m/>
    <m/>
    <m/>
    <x v="0"/>
    <x v="0"/>
    <x v="2"/>
    <s v="Forbes, Cynthia"/>
    <m/>
    <m/>
    <s v="No report located.  Need DOB"/>
  </r>
  <r>
    <s v="2022-708"/>
    <d v="2022-03-07T00:00:00"/>
    <x v="2"/>
    <s v="Jay Trades"/>
    <s v="Email"/>
    <m/>
    <x v="0"/>
    <s v="None"/>
    <m/>
    <x v="1"/>
    <x v="0"/>
    <x v="0"/>
    <m/>
    <x v="0"/>
    <d v="2022-03-08T00:00:00"/>
    <m/>
    <m/>
    <m/>
    <m/>
    <m/>
    <x v="0"/>
    <x v="0"/>
    <x v="2"/>
    <s v="Calo, Robyn"/>
    <m/>
    <m/>
    <s v="Sent media summary"/>
  </r>
  <r>
    <s v="2022-709"/>
    <d v="2022-03-07T00:00:00"/>
    <x v="7"/>
    <s v="Jeanette Merchant - 1656166"/>
    <s v="Email"/>
    <m/>
    <x v="0"/>
    <s v="None"/>
    <m/>
    <x v="0"/>
    <x v="0"/>
    <x v="0"/>
    <m/>
    <x v="0"/>
    <d v="2022-03-09T00:00:00"/>
    <m/>
    <m/>
    <m/>
    <m/>
    <m/>
    <x v="0"/>
    <x v="0"/>
    <x v="2"/>
    <s v="Alexander, Lindsay"/>
    <m/>
    <m/>
    <s v="No Records"/>
  </r>
  <r>
    <s v="2022-710"/>
    <d v="2022-03-07T00:00:00"/>
    <x v="1"/>
    <s v="DCSA - Kevin Arnett"/>
    <s v="Fax"/>
    <m/>
    <x v="0"/>
    <s v="None"/>
    <m/>
    <x v="6"/>
    <x v="0"/>
    <x v="0"/>
    <m/>
    <x v="0"/>
    <d v="2022-03-08T00:00:00"/>
    <m/>
    <m/>
    <m/>
    <m/>
    <m/>
    <x v="0"/>
    <x v="0"/>
    <x v="2"/>
    <s v="Clecak, Megan"/>
    <m/>
    <m/>
    <s v="Sent incident report/citation"/>
  </r>
  <r>
    <s v="2022-711"/>
    <d v="2022-03-07T00:00:00"/>
    <x v="1"/>
    <s v="DCSA- Paula Patrick"/>
    <s v="Fax"/>
    <m/>
    <x v="0"/>
    <s v="None"/>
    <m/>
    <x v="6"/>
    <x v="0"/>
    <x v="0"/>
    <m/>
    <x v="0"/>
    <d v="2022-03-10T00:00:00"/>
    <m/>
    <m/>
    <m/>
    <m/>
    <m/>
    <x v="0"/>
    <x v="0"/>
    <x v="2"/>
    <s v="Clecak, Megan"/>
    <m/>
    <m/>
    <s v="Sent citation/warning"/>
  </r>
  <r>
    <s v="2022-712"/>
    <d v="2022-03-08T00:00:00"/>
    <x v="2"/>
    <s v="Torey Lacey- Whiten Law Office "/>
    <s v="Email"/>
    <m/>
    <x v="0"/>
    <s v="Crash 202200086504"/>
    <m/>
    <x v="0"/>
    <x v="1"/>
    <x v="1"/>
    <m/>
    <x v="0"/>
    <d v="2022-03-14T00:00:00"/>
    <m/>
    <m/>
    <m/>
    <m/>
    <m/>
    <x v="0"/>
    <x v="0"/>
    <x v="2"/>
    <s v="Calo, Robyn"/>
    <m/>
    <m/>
    <s v="Sent Photos (Evidence.com)- recon not complete- videos denied  5-14-3-5.2"/>
  </r>
  <r>
    <s v="2022-713"/>
    <d v="2022-03-08T00:00:00"/>
    <x v="1"/>
    <s v="Devon McKenna- Shoreline Pros. Office "/>
    <s v="Email"/>
    <m/>
    <x v="0"/>
    <s v="None"/>
    <m/>
    <x v="1"/>
    <x v="0"/>
    <x v="0"/>
    <m/>
    <x v="0"/>
    <d v="2022-03-10T00:00:00"/>
    <m/>
    <m/>
    <m/>
    <m/>
    <m/>
    <x v="0"/>
    <x v="0"/>
    <x v="2"/>
    <s v="Clecak, Megan"/>
    <m/>
    <m/>
    <s v="Sent Trooper contact info"/>
  </r>
  <r>
    <s v="2022-714"/>
    <d v="2022-03-08T00:00:00"/>
    <x v="7"/>
    <s v="Cathy Black- Ladendorf Law "/>
    <s v="Email"/>
    <m/>
    <x v="0"/>
    <s v="None"/>
    <m/>
    <x v="0"/>
    <x v="0"/>
    <x v="0"/>
    <m/>
    <x v="0"/>
    <d v="2022-03-09T00:00:00"/>
    <m/>
    <m/>
    <m/>
    <m/>
    <m/>
    <x v="0"/>
    <x v="0"/>
    <x v="2"/>
    <s v="Alexander, Lindsay"/>
    <m/>
    <m/>
    <s v="Referred to Buycrash.com"/>
  </r>
  <r>
    <s v="2022-715"/>
    <d v="2022-03-09T00:00:00"/>
    <x v="6"/>
    <s v="Alexandra Weiss- Marion County Pros. Office"/>
    <s v="Email"/>
    <m/>
    <x v="0"/>
    <s v="None"/>
    <m/>
    <x v="0"/>
    <x v="0"/>
    <x v="0"/>
    <m/>
    <x v="0"/>
    <d v="2022-03-10T00:00:00"/>
    <m/>
    <m/>
    <m/>
    <m/>
    <m/>
    <x v="0"/>
    <x v="0"/>
    <x v="2"/>
    <m/>
    <m/>
    <m/>
    <s v="Referred to Trooper "/>
  </r>
  <r>
    <s v="2022-716"/>
    <d v="2022-03-09T00:00:00"/>
    <x v="7"/>
    <s v="Lori Smith- Ken Nunn Law Office"/>
    <s v="Email"/>
    <m/>
    <x v="0"/>
    <s v="None"/>
    <m/>
    <x v="0"/>
    <x v="0"/>
    <x v="0"/>
    <m/>
    <x v="0"/>
    <d v="2022-03-10T00:00:00"/>
    <m/>
    <m/>
    <m/>
    <m/>
    <m/>
    <x v="0"/>
    <x v="0"/>
    <x v="2"/>
    <s v="Alexander, Lindsay"/>
    <m/>
    <m/>
    <s v="Sent Photos (Evidence.com)"/>
  </r>
  <r>
    <s v="2022-717"/>
    <d v="2022-03-09T00:00:00"/>
    <x v="7"/>
    <s v="Christine Hughes- 3331236320"/>
    <s v="Email"/>
    <m/>
    <x v="0"/>
    <s v="None"/>
    <m/>
    <x v="0"/>
    <x v="0"/>
    <x v="0"/>
    <m/>
    <x v="0"/>
    <d v="2022-03-09T00:00:00"/>
    <m/>
    <m/>
    <m/>
    <m/>
    <m/>
    <x v="0"/>
    <x v="0"/>
    <x v="2"/>
    <s v="Alexander, Lindsay"/>
    <m/>
    <m/>
    <s v="No records"/>
  </r>
  <r>
    <s v="2022-718"/>
    <d v="2022-03-09T00:00:00"/>
    <x v="6"/>
    <s v="Christine Hughes- 3331224993"/>
    <s v="Email"/>
    <m/>
    <x v="0"/>
    <s v="None"/>
    <m/>
    <x v="0"/>
    <x v="0"/>
    <x v="0"/>
    <m/>
    <x v="0"/>
    <d v="2022-03-09T00:00:00"/>
    <m/>
    <m/>
    <m/>
    <m/>
    <m/>
    <x v="0"/>
    <x v="0"/>
    <x v="2"/>
    <s v="Brake, Cassi"/>
    <m/>
    <m/>
    <s v="Referred to buycrash.com "/>
  </r>
  <r>
    <s v="2022-719"/>
    <d v="2022-03-09T00:00:00"/>
    <x v="7"/>
    <s v="Christine Hughes- 3331238164"/>
    <s v="Email"/>
    <m/>
    <x v="0"/>
    <s v="None"/>
    <m/>
    <x v="0"/>
    <x v="0"/>
    <x v="0"/>
    <m/>
    <x v="0"/>
    <d v="2022-03-09T00:00:00"/>
    <m/>
    <m/>
    <m/>
    <m/>
    <m/>
    <x v="0"/>
    <x v="0"/>
    <x v="2"/>
    <s v="Alexander, Lindsay"/>
    <m/>
    <m/>
    <s v="Referred to Buycrash.com"/>
  </r>
  <r>
    <s v="2022-720"/>
    <d v="2022-03-09T00:00:00"/>
    <x v="6"/>
    <s v="Christine Hughes- 3331236322"/>
    <s v="Email"/>
    <m/>
    <x v="0"/>
    <s v="None"/>
    <m/>
    <x v="0"/>
    <x v="0"/>
    <x v="0"/>
    <m/>
    <x v="0"/>
    <d v="2022-03-11T00:00:00"/>
    <m/>
    <m/>
    <m/>
    <m/>
    <m/>
    <x v="0"/>
    <x v="0"/>
    <x v="2"/>
    <s v="Brake, Cassi"/>
    <m/>
    <m/>
    <s v="No records responsive "/>
  </r>
  <r>
    <s v="2022-721"/>
    <d v="2022-03-09T00:00:00"/>
    <x v="7"/>
    <s v="Christine Hughes- 1131698857"/>
    <s v="Email"/>
    <m/>
    <x v="0"/>
    <s v="None"/>
    <m/>
    <x v="0"/>
    <x v="0"/>
    <x v="0"/>
    <m/>
    <x v="0"/>
    <d v="2022-03-09T00:00:00"/>
    <m/>
    <m/>
    <m/>
    <m/>
    <m/>
    <x v="0"/>
    <x v="0"/>
    <x v="2"/>
    <s v="Alexander, Lindsay"/>
    <m/>
    <m/>
    <s v="No Records"/>
  </r>
  <r>
    <s v="2022-722"/>
    <d v="2022-03-09T00:00:00"/>
    <x v="6"/>
    <s v="Christine Hughes- 3331222381"/>
    <s v="Email"/>
    <m/>
    <x v="0"/>
    <s v="None"/>
    <m/>
    <x v="0"/>
    <x v="0"/>
    <x v="0"/>
    <m/>
    <x v="0"/>
    <d v="2022-03-10T00:00:00"/>
    <m/>
    <m/>
    <m/>
    <m/>
    <m/>
    <x v="0"/>
    <x v="0"/>
    <x v="2"/>
    <s v="Brake, Cassi"/>
    <m/>
    <m/>
    <s v="No report taken"/>
  </r>
  <r>
    <s v="2022-723"/>
    <d v="2022-03-09T00:00:00"/>
    <x v="7"/>
    <s v="Christine Hughes- 1131709627"/>
    <s v="Email"/>
    <m/>
    <x v="0"/>
    <s v="None"/>
    <m/>
    <x v="0"/>
    <x v="0"/>
    <x v="0"/>
    <m/>
    <x v="0"/>
    <d v="2022-03-11T00:00:00"/>
    <m/>
    <m/>
    <m/>
    <m/>
    <m/>
    <x v="0"/>
    <x v="0"/>
    <x v="2"/>
    <s v="Alexander, Lindsay"/>
    <m/>
    <m/>
    <s v="Referred to Buycrash.com"/>
  </r>
  <r>
    <s v="2022-724"/>
    <d v="2022-03-09T00:00:00"/>
    <x v="6"/>
    <s v="Christine Hughes- 3331238161"/>
    <s v="Email"/>
    <m/>
    <x v="0"/>
    <s v="None"/>
    <m/>
    <x v="0"/>
    <x v="0"/>
    <x v="0"/>
    <m/>
    <x v="0"/>
    <d v="2022-03-21T00:00:00"/>
    <m/>
    <m/>
    <m/>
    <m/>
    <m/>
    <x v="0"/>
    <x v="0"/>
    <x v="2"/>
    <s v="Brake, Cassi"/>
    <m/>
    <m/>
    <s v="Referred to Buycrash.com"/>
  </r>
  <r>
    <s v="2022-725"/>
    <d v="2022-03-09T00:00:00"/>
    <x v="7"/>
    <s v="Darlene Vann- ARC CLaims"/>
    <s v="Email"/>
    <m/>
    <x v="0"/>
    <s v="None"/>
    <m/>
    <x v="0"/>
    <x v="0"/>
    <x v="0"/>
    <m/>
    <x v="0"/>
    <d v="2022-03-14T00:00:00"/>
    <m/>
    <m/>
    <m/>
    <m/>
    <m/>
    <x v="0"/>
    <x v="0"/>
    <x v="2"/>
    <s v="Alexander, Lindsay"/>
    <m/>
    <m/>
    <s v="Referred to Buycrash.com"/>
  </r>
  <r>
    <s v="2022-726"/>
    <d v="2022-03-09T00:00:00"/>
    <x v="1"/>
    <s v="Jessica Staley- Craig Kelley &amp; Faultless"/>
    <s v="Email"/>
    <m/>
    <x v="0"/>
    <s v="Crash 202200050778"/>
    <m/>
    <x v="0"/>
    <x v="0"/>
    <x v="1"/>
    <m/>
    <x v="0"/>
    <d v="2022-03-14T00:00:00"/>
    <m/>
    <m/>
    <m/>
    <m/>
    <m/>
    <x v="0"/>
    <x v="0"/>
    <x v="2"/>
    <s v="Clecak, Megan"/>
    <m/>
    <m/>
    <s v="Sent 911 audio &amp; photos (evidence.com)"/>
  </r>
  <r>
    <s v="2022-727"/>
    <d v="2022-03-09T00:00:00"/>
    <x v="0"/>
    <s v="Ashley Kerl- Blackburn Romey "/>
    <s v="Email"/>
    <m/>
    <x v="0"/>
    <s v="None"/>
    <m/>
    <x v="1"/>
    <x v="0"/>
    <x v="0"/>
    <m/>
    <x v="0"/>
    <d v="2022-03-10T00:00:00"/>
    <m/>
    <m/>
    <m/>
    <m/>
    <m/>
    <x v="0"/>
    <x v="0"/>
    <x v="2"/>
    <s v="Perry, April"/>
    <m/>
    <m/>
    <s v="Referred to outisde agency"/>
  </r>
  <r>
    <s v="2022-728"/>
    <d v="2022-03-09T00:00:00"/>
    <x v="2"/>
    <s v="Lorena Morrison- Isaacs &amp; Isaacs"/>
    <s v="Email"/>
    <m/>
    <x v="0"/>
    <s v="None"/>
    <m/>
    <x v="0"/>
    <x v="0"/>
    <x v="0"/>
    <m/>
    <x v="0"/>
    <d v="2022-03-10T00:00:00"/>
    <m/>
    <m/>
    <m/>
    <m/>
    <m/>
    <x v="0"/>
    <x v="0"/>
    <x v="2"/>
    <s v="Calo, Robyn"/>
    <m/>
    <m/>
    <s v="Referred to outside agency- no records found"/>
  </r>
  <r>
    <s v="2022-729"/>
    <d v="2022-03-09T00:00:00"/>
    <x v="1"/>
    <s v="Amy Kallio- Whitten Law"/>
    <s v="Email"/>
    <m/>
    <x v="0"/>
    <s v="Crash 202100315723"/>
    <m/>
    <x v="0"/>
    <x v="1"/>
    <x v="1"/>
    <m/>
    <x v="0"/>
    <d v="2022-03-30T00:00:00"/>
    <m/>
    <m/>
    <m/>
    <m/>
    <m/>
    <x v="0"/>
    <x v="0"/>
    <x v="2"/>
    <s v="Clecak, Megan"/>
    <m/>
    <m/>
    <s v="Sent CAD &amp; videos (evidence.com)"/>
  </r>
  <r>
    <s v="2022-730"/>
    <d v="2022-03-09T00:00:00"/>
    <x v="0"/>
    <s v="Alan Hayes- Indiana Gaming Commission"/>
    <s v="Email"/>
    <m/>
    <x v="0"/>
    <s v="Kelln Murphy - Background"/>
    <m/>
    <x v="6"/>
    <x v="0"/>
    <x v="0"/>
    <m/>
    <x v="0"/>
    <d v="2022-03-11T00:00:00"/>
    <m/>
    <m/>
    <m/>
    <m/>
    <m/>
    <x v="0"/>
    <x v="0"/>
    <x v="2"/>
    <s v="Perry, April"/>
    <m/>
    <m/>
    <s v="Kelln Murphy - sent 3 crash reports"/>
  </r>
  <r>
    <s v="2022-731"/>
    <d v="2022-03-09T00:00:00"/>
    <x v="2"/>
    <s v="Portia Graves- Custard Insurance"/>
    <s v="Email"/>
    <m/>
    <x v="0"/>
    <s v="Crash 202200058588"/>
    <m/>
    <x v="0"/>
    <x v="1"/>
    <x v="1"/>
    <m/>
    <x v="0"/>
    <d v="2022-03-21T00:00:00"/>
    <m/>
    <m/>
    <m/>
    <m/>
    <m/>
    <x v="0"/>
    <x v="0"/>
    <x v="2"/>
    <s v="Calo, Robyn"/>
    <m/>
    <m/>
    <s v="Sent 911 and photos (evidence.com)- denied videos 5-14-3-5.2"/>
  </r>
  <r>
    <s v="2022-732"/>
    <d v="2022-03-09T00:00:00"/>
    <x v="1"/>
    <s v="Christine Hughes- 1131716572"/>
    <s v="Email"/>
    <m/>
    <x v="0"/>
    <s v="None"/>
    <m/>
    <x v="0"/>
    <x v="0"/>
    <x v="0"/>
    <m/>
    <x v="0"/>
    <d v="2022-03-10T00:00:00"/>
    <m/>
    <m/>
    <m/>
    <m/>
    <m/>
    <x v="0"/>
    <x v="0"/>
    <x v="2"/>
    <s v="Clecak, Megan"/>
    <m/>
    <m/>
    <s v="No records responsive "/>
  </r>
  <r>
    <s v="2022-733"/>
    <d v="2022-03-09T00:00:00"/>
    <x v="0"/>
    <s v="Breana Patberg- 3331223683"/>
    <s v="Email"/>
    <m/>
    <x v="0"/>
    <s v="None"/>
    <m/>
    <x v="0"/>
    <x v="0"/>
    <x v="0"/>
    <m/>
    <x v="0"/>
    <d v="2022-03-10T00:00:00"/>
    <m/>
    <m/>
    <m/>
    <m/>
    <m/>
    <x v="0"/>
    <x v="0"/>
    <x v="2"/>
    <s v="Perry, April"/>
    <m/>
    <m/>
    <s v="Referred to outside agency"/>
  </r>
  <r>
    <s v="2022-734"/>
    <d v="2022-03-09T00:00:00"/>
    <x v="2"/>
    <s v="Breana Patberg- 3331196723"/>
    <s v="Email"/>
    <m/>
    <x v="0"/>
    <s v="None"/>
    <m/>
    <x v="0"/>
    <x v="0"/>
    <x v="0"/>
    <m/>
    <x v="0"/>
    <d v="2022-03-10T00:00:00"/>
    <m/>
    <m/>
    <m/>
    <m/>
    <m/>
    <x v="0"/>
    <x v="0"/>
    <x v="2"/>
    <s v="Calo, Robyn"/>
    <m/>
    <m/>
    <s v="No records responsive "/>
  </r>
  <r>
    <s v="2022-735"/>
    <d v="2022-03-09T00:00:00"/>
    <x v="6"/>
    <s v="Breana Patberg- 1131672303"/>
    <s v="Email"/>
    <m/>
    <x v="0"/>
    <s v="None"/>
    <m/>
    <x v="0"/>
    <x v="0"/>
    <x v="0"/>
    <m/>
    <x v="0"/>
    <d v="2022-03-10T00:00:00"/>
    <m/>
    <m/>
    <m/>
    <m/>
    <m/>
    <x v="0"/>
    <x v="0"/>
    <x v="2"/>
    <s v="Brake, Cassi"/>
    <m/>
    <m/>
    <s v="No report taken "/>
  </r>
  <r>
    <s v="2022-736"/>
    <d v="2022-03-09T00:00:00"/>
    <x v="7"/>
    <s v="Breana Patberg- 1131694277"/>
    <s v="Email"/>
    <m/>
    <x v="0"/>
    <s v="None"/>
    <m/>
    <x v="0"/>
    <x v="0"/>
    <x v="0"/>
    <m/>
    <x v="0"/>
    <d v="2022-03-09T00:00:00"/>
    <m/>
    <m/>
    <m/>
    <m/>
    <m/>
    <x v="0"/>
    <x v="0"/>
    <x v="2"/>
    <s v="Alexander, Lindsay"/>
    <m/>
    <m/>
    <s v="Referred to Buycrash.com"/>
  </r>
  <r>
    <s v="2022-737"/>
    <d v="2022-03-09T00:00:00"/>
    <x v="6"/>
    <s v="Breana Patberg- 3331220527"/>
    <s v="Email"/>
    <m/>
    <x v="0"/>
    <s v="None"/>
    <m/>
    <x v="0"/>
    <x v="0"/>
    <x v="0"/>
    <m/>
    <x v="0"/>
    <d v="2022-03-10T00:00:00"/>
    <m/>
    <m/>
    <m/>
    <m/>
    <m/>
    <x v="0"/>
    <x v="0"/>
    <x v="2"/>
    <s v="Brake, Cassi"/>
    <m/>
    <m/>
    <s v="No report taken/provided CFS "/>
  </r>
  <r>
    <s v="2022-738"/>
    <d v="2022-03-09T00:00:00"/>
    <x v="7"/>
    <s v="Breana Patberg- 1131697845"/>
    <s v="Email"/>
    <m/>
    <x v="0"/>
    <s v="None"/>
    <m/>
    <x v="0"/>
    <x v="0"/>
    <x v="0"/>
    <m/>
    <x v="0"/>
    <d v="2022-03-10T00:00:00"/>
    <m/>
    <m/>
    <m/>
    <m/>
    <m/>
    <x v="0"/>
    <x v="0"/>
    <x v="2"/>
    <s v="Alexander, Lindsay"/>
    <m/>
    <m/>
    <s v="Referred to Buycrash.com"/>
  </r>
  <r>
    <s v="2022-739"/>
    <d v="2022-03-09T00:00:00"/>
    <x v="1"/>
    <s v="Breana Patberg- 3331225953"/>
    <s v="Email"/>
    <m/>
    <x v="0"/>
    <s v="None"/>
    <m/>
    <x v="0"/>
    <x v="0"/>
    <x v="0"/>
    <m/>
    <x v="0"/>
    <d v="2022-03-10T00:00:00"/>
    <m/>
    <m/>
    <m/>
    <m/>
    <m/>
    <x v="0"/>
    <x v="0"/>
    <x v="2"/>
    <s v="Clecak, Megan"/>
    <m/>
    <m/>
    <s v="No records responsive "/>
  </r>
  <r>
    <s v="2022-740"/>
    <d v="2022-03-09T00:00:00"/>
    <x v="0"/>
    <s v="LexisNexis- 168207976"/>
    <s v="Email"/>
    <m/>
    <x v="0"/>
    <s v="Crash 202200106484"/>
    <m/>
    <x v="1"/>
    <x v="0"/>
    <x v="0"/>
    <m/>
    <x v="0"/>
    <d v="2022-03-10T00:00:00"/>
    <m/>
    <m/>
    <m/>
    <m/>
    <m/>
    <x v="0"/>
    <x v="0"/>
    <x v="2"/>
    <s v="Perry, April"/>
    <m/>
    <m/>
    <s v="Sent CAD"/>
  </r>
  <r>
    <s v="2022-741"/>
    <d v="2022-03-09T00:00:00"/>
    <x v="2"/>
    <s v="Steve Windbigler"/>
    <s v="Email"/>
    <m/>
    <x v="0"/>
    <s v="None"/>
    <m/>
    <x v="0"/>
    <x v="0"/>
    <x v="0"/>
    <m/>
    <x v="0"/>
    <d v="2022-03-14T00:00:00"/>
    <m/>
    <m/>
    <m/>
    <m/>
    <m/>
    <x v="0"/>
    <x v="0"/>
    <x v="2"/>
    <s v="Calo, Robyn"/>
    <m/>
    <m/>
    <s v="requested more info 3/9, no response 3/14- closed out"/>
  </r>
  <r>
    <s v="2022-742"/>
    <d v="2022-03-10T00:00:00"/>
    <x v="1"/>
    <s v="LexisNexis- 1633812712"/>
    <s v="Email"/>
    <m/>
    <x v="0"/>
    <s v="None"/>
    <m/>
    <x v="1"/>
    <x v="0"/>
    <x v="0"/>
    <m/>
    <x v="0"/>
    <d v="2022-03-10T00:00:00"/>
    <m/>
    <m/>
    <m/>
    <m/>
    <m/>
    <x v="0"/>
    <x v="0"/>
    <x v="2"/>
    <s v="Clecak, Megan"/>
    <m/>
    <m/>
    <s v="incident report denied 5-14-3-4(b)(1)"/>
  </r>
  <r>
    <s v="2022-743"/>
    <d v="2022-03-10T00:00:00"/>
    <x v="0"/>
    <s v="LexisNexis- 1633812712"/>
    <s v="Email"/>
    <m/>
    <x v="0"/>
    <s v="None"/>
    <m/>
    <x v="1"/>
    <x v="1"/>
    <x v="0"/>
    <m/>
    <x v="0"/>
    <d v="2022-03-10T00:00:00"/>
    <m/>
    <m/>
    <m/>
    <m/>
    <m/>
    <x v="0"/>
    <x v="0"/>
    <x v="2"/>
    <s v="Perry, April"/>
    <m/>
    <m/>
    <s v="Denied 5-14-3-4(b)(1)"/>
  </r>
  <r>
    <s v="2022-744"/>
    <d v="2022-03-10T00:00:00"/>
    <x v="2"/>
    <s v="Rachel Chambon- Marion County Coroner"/>
    <s v="Email"/>
    <m/>
    <x v="0"/>
    <s v="None"/>
    <m/>
    <x v="1"/>
    <x v="0"/>
    <x v="0"/>
    <m/>
    <x v="0"/>
    <d v="2022-03-11T00:00:00"/>
    <m/>
    <m/>
    <m/>
    <m/>
    <m/>
    <x v="0"/>
    <x v="0"/>
    <x v="2"/>
    <s v="Calo, Robyn"/>
    <m/>
    <m/>
    <s v="Duplicate- Previously worked by Jeff "/>
  </r>
  <r>
    <s v="2022-745"/>
    <d v="2022-03-10T00:00:00"/>
    <x v="0"/>
    <s v="DCSA- Karen Belcher"/>
    <s v="Email"/>
    <m/>
    <x v="0"/>
    <s v="None"/>
    <m/>
    <x v="6"/>
    <x v="0"/>
    <x v="0"/>
    <m/>
    <x v="0"/>
    <d v="2022-03-10T00:00:00"/>
    <m/>
    <m/>
    <m/>
    <m/>
    <m/>
    <x v="0"/>
    <x v="0"/>
    <x v="2"/>
    <s v="Perry, April"/>
    <m/>
    <m/>
    <s v="Chakrapani Chitturi  - No records"/>
  </r>
  <r>
    <s v="2022-746"/>
    <d v="2022-03-10T00:00:00"/>
    <x v="1"/>
    <s v="Justin Clifton- Simon"/>
    <s v="Email"/>
    <m/>
    <x v="0"/>
    <s v="None"/>
    <m/>
    <x v="1"/>
    <x v="0"/>
    <x v="0"/>
    <m/>
    <x v="0"/>
    <d v="2022-03-10T00:00:00"/>
    <m/>
    <m/>
    <m/>
    <m/>
    <m/>
    <x v="0"/>
    <x v="0"/>
    <x v="2"/>
    <s v="Clecak, Megan"/>
    <m/>
    <m/>
    <s v="incident report denied 5-14-3-4(b)(1)"/>
  </r>
  <r>
    <s v="2022-747"/>
    <d v="2022-03-10T00:00:00"/>
    <x v="6"/>
    <s v="Jen Emerson- Foley &amp; Small"/>
    <s v="Email"/>
    <m/>
    <x v="0"/>
    <s v="None"/>
    <m/>
    <x v="0"/>
    <x v="0"/>
    <x v="0"/>
    <m/>
    <x v="0"/>
    <d v="2022-03-11T00:00:00"/>
    <m/>
    <m/>
    <m/>
    <m/>
    <m/>
    <x v="0"/>
    <x v="0"/>
    <x v="2"/>
    <s v="Brake, Cassi"/>
    <m/>
    <m/>
    <s v="Sent photos (Evidence.com) "/>
  </r>
  <r>
    <s v="2022-748"/>
    <d v="2022-03-10T00:00:00"/>
    <x v="2"/>
    <s v="Michael Touhy- Hausch &amp; Company"/>
    <s v="Email"/>
    <m/>
    <x v="0"/>
    <s v="None"/>
    <m/>
    <x v="0"/>
    <x v="0"/>
    <x v="0"/>
    <m/>
    <x v="0"/>
    <d v="2022-03-10T00:00:00"/>
    <m/>
    <m/>
    <m/>
    <m/>
    <m/>
    <x v="0"/>
    <x v="0"/>
    <x v="2"/>
    <s v="Calo, Robyn"/>
    <m/>
    <m/>
    <s v="referred to buycrash.com"/>
  </r>
  <r>
    <s v="2022-749"/>
    <d v="2022-03-10T00:00:00"/>
    <x v="0"/>
    <s v="Nicholas Bob- Pelini Campbell &amp; Ricard"/>
    <s v="Email"/>
    <m/>
    <x v="0"/>
    <s v="19ISPC015505"/>
    <m/>
    <x v="0"/>
    <x v="0"/>
    <x v="0"/>
    <m/>
    <x v="0"/>
    <d v="2022-03-16T00:00:00"/>
    <n v="15"/>
    <n v="15"/>
    <d v="2022-04-04T00:00:00"/>
    <n v="2285"/>
    <m/>
    <x v="0"/>
    <x v="0"/>
    <x v="2"/>
    <s v="Perry, April"/>
    <m/>
    <m/>
    <s v="Sent photos and reconstruction report, denied incident report investigatory "/>
  </r>
  <r>
    <s v="2022-750"/>
    <d v="2022-03-10T00:00:00"/>
    <x v="1"/>
    <s v="Angela Rushing- Allen Law"/>
    <s v="Email"/>
    <m/>
    <x v="0"/>
    <s v="None"/>
    <m/>
    <x v="0"/>
    <x v="1"/>
    <x v="0"/>
    <m/>
    <x v="0"/>
    <d v="2022-03-10T00:00:00"/>
    <m/>
    <m/>
    <m/>
    <m/>
    <m/>
    <x v="0"/>
    <x v="0"/>
    <x v="2"/>
    <s v="Clecak, Megan"/>
    <m/>
    <m/>
    <s v="Referred to Hammond PD"/>
  </r>
  <r>
    <s v="2022-751"/>
    <d v="2022-03-10T00:00:00"/>
    <x v="2"/>
    <s v="Barbara Spratt- Cook County Probation"/>
    <s v="Email"/>
    <m/>
    <x v="0"/>
    <s v="Bradley Warmac"/>
    <m/>
    <x v="3"/>
    <x v="0"/>
    <x v="0"/>
    <m/>
    <x v="0"/>
    <d v="2022-03-10T00:00:00"/>
    <m/>
    <m/>
    <m/>
    <m/>
    <m/>
    <x v="0"/>
    <x v="0"/>
    <x v="2"/>
    <s v="Calo, Robyn"/>
    <m/>
    <m/>
    <s v="Sent Incident report"/>
  </r>
  <r>
    <s v="2022-752"/>
    <d v="2022-03-10T00:00:00"/>
    <x v="0"/>
    <s v="Joseph Haislip- Metro Nashville PD"/>
    <s v="Email"/>
    <m/>
    <x v="0"/>
    <s v="Brandon Bratcher"/>
    <m/>
    <x v="3"/>
    <x v="0"/>
    <x v="0"/>
    <m/>
    <x v="0"/>
    <d v="2022-03-16T00:00:00"/>
    <m/>
    <m/>
    <m/>
    <m/>
    <m/>
    <x v="0"/>
    <x v="0"/>
    <x v="2"/>
    <s v="Perry, April"/>
    <m/>
    <m/>
    <s v="Sent incident report and citation"/>
  </r>
  <r>
    <s v="2022-753"/>
    <d v="2022-03-10T00:00:00"/>
    <x v="1"/>
    <s v="Michael Horn- City of Newport Police"/>
    <s v="Email"/>
    <m/>
    <x v="0"/>
    <s v="None"/>
    <m/>
    <x v="6"/>
    <x v="0"/>
    <x v="0"/>
    <m/>
    <x v="0"/>
    <d v="2022-03-14T00:00:00"/>
    <m/>
    <m/>
    <m/>
    <m/>
    <m/>
    <x v="0"/>
    <x v="0"/>
    <x v="2"/>
    <s v="Clecak, Megan"/>
    <m/>
    <m/>
    <s v="Brian Rayner- No records"/>
  </r>
  <r>
    <s v="2022-754"/>
    <d v="2022-03-10T00:00:00"/>
    <x v="7"/>
    <s v="Christine Hughes - 3331248987"/>
    <s v="Email"/>
    <m/>
    <x v="0"/>
    <s v="None"/>
    <m/>
    <x v="0"/>
    <x v="0"/>
    <x v="0"/>
    <m/>
    <x v="0"/>
    <d v="2022-03-11T00:00:00"/>
    <m/>
    <m/>
    <m/>
    <m/>
    <m/>
    <x v="0"/>
    <x v="0"/>
    <x v="2"/>
    <s v="Alexander, Lindsay"/>
    <m/>
    <m/>
    <s v="Referred to Buycrash.com"/>
  </r>
  <r>
    <s v="2022-755"/>
    <d v="2022-03-10T00:00:00"/>
    <x v="6"/>
    <s v="James S. Ohio BWC"/>
    <s v="Email"/>
    <m/>
    <x v="0"/>
    <s v="None"/>
    <m/>
    <x v="0"/>
    <x v="0"/>
    <x v="0"/>
    <m/>
    <x v="0"/>
    <d v="2022-03-11T00:00:00"/>
    <m/>
    <m/>
    <m/>
    <m/>
    <m/>
    <x v="0"/>
    <x v="0"/>
    <x v="2"/>
    <s v="Brake, Cassi"/>
    <m/>
    <m/>
    <s v="Referred to Buycrash.com"/>
  </r>
  <r>
    <s v="2022-756"/>
    <d v="2022-03-10T00:00:00"/>
    <x v="2"/>
    <s v="LexisNexis - 168295791"/>
    <s v="Email"/>
    <m/>
    <x v="0"/>
    <s v="22ISPC003254"/>
    <m/>
    <x v="1"/>
    <x v="0"/>
    <x v="0"/>
    <m/>
    <x v="0"/>
    <d v="2022-03-11T00:00:00"/>
    <m/>
    <m/>
    <m/>
    <m/>
    <m/>
    <x v="0"/>
    <x v="0"/>
    <x v="2"/>
    <s v="Calo, Robyn"/>
    <m/>
    <m/>
    <s v="denied 5-14-3-4(b)(1)... sent media summary"/>
  </r>
  <r>
    <s v="2022-757"/>
    <d v="2022-03-11T00:00:00"/>
    <x v="2"/>
    <s v="Donald Tatone- Custard Insurance"/>
    <s v="Email"/>
    <m/>
    <x v="0"/>
    <s v="None"/>
    <m/>
    <x v="0"/>
    <x v="0"/>
    <x v="0"/>
    <m/>
    <x v="0"/>
    <d v="2022-03-11T00:00:00"/>
    <m/>
    <m/>
    <m/>
    <m/>
    <m/>
    <x v="0"/>
    <x v="0"/>
    <x v="2"/>
    <s v="Calo, Robyn"/>
    <m/>
    <m/>
    <s v="Referred to buycrash with secondary crash number"/>
  </r>
  <r>
    <s v="2022-758"/>
    <d v="2022-03-11T00:00:00"/>
    <x v="7"/>
    <s v="Dustin Dyer"/>
    <s v="Email"/>
    <m/>
    <x v="0"/>
    <s v="Crash 202100452036"/>
    <m/>
    <x v="0"/>
    <x v="0"/>
    <x v="0"/>
    <m/>
    <x v="0"/>
    <d v="2022-03-11T00:00:00"/>
    <m/>
    <m/>
    <m/>
    <m/>
    <m/>
    <x v="0"/>
    <x v="0"/>
    <x v="2"/>
    <s v="Alexander, Lindsay"/>
    <m/>
    <m/>
    <s v="Sent accident report"/>
  </r>
  <r>
    <s v="2022-759"/>
    <d v="2022-03-11T00:00:00"/>
    <x v="1"/>
    <s v="Michelle Lasley - BSG"/>
    <s v="Email"/>
    <m/>
    <x v="0"/>
    <s v="IN6653002089"/>
    <m/>
    <x v="0"/>
    <x v="0"/>
    <x v="0"/>
    <m/>
    <x v="0"/>
    <d v="2022-03-22T00:00:00"/>
    <m/>
    <m/>
    <m/>
    <m/>
    <m/>
    <x v="0"/>
    <x v="0"/>
    <x v="2"/>
    <s v="Clecak, Megan"/>
    <m/>
    <m/>
    <s v="Sent CMV inspections"/>
  </r>
  <r>
    <s v="2022-760"/>
    <d v="2022-03-11T00:00:00"/>
    <x v="0"/>
    <s v="Kim Land - LGLJ "/>
    <s v="Email"/>
    <m/>
    <x v="0"/>
    <s v="Crash 202100393508"/>
    <m/>
    <x v="0"/>
    <x v="1"/>
    <x v="1"/>
    <m/>
    <x v="0"/>
    <d v="2022-03-18T00:00:00"/>
    <m/>
    <m/>
    <m/>
    <m/>
    <m/>
    <x v="0"/>
    <x v="0"/>
    <x v="2"/>
    <s v="Perry, April"/>
    <m/>
    <m/>
    <s v="Denied investigatory 5-14-3-4(b)(1)"/>
  </r>
  <r>
    <s v="2022-761"/>
    <d v="2022-03-11T00:00:00"/>
    <x v="2"/>
    <s v="Matt Smith - Custard Insurance Adjusters"/>
    <s v="Email"/>
    <m/>
    <x v="0"/>
    <s v="None"/>
    <m/>
    <x v="0"/>
    <x v="1"/>
    <x v="2"/>
    <m/>
    <x v="0"/>
    <d v="2022-03-11T00:00:00"/>
    <m/>
    <m/>
    <m/>
    <m/>
    <m/>
    <x v="0"/>
    <x v="0"/>
    <x v="2"/>
    <s v="Calo, Robyn"/>
    <m/>
    <m/>
    <s v="no video taken of 2020 crash"/>
  </r>
  <r>
    <s v="2022-762"/>
    <d v="2022-03-11T00:00:00"/>
    <x v="1"/>
    <s v="Marc Sedwick - Sedwick Law"/>
    <s v="Email"/>
    <m/>
    <x v="0"/>
    <s v="None"/>
    <m/>
    <x v="0"/>
    <x v="0"/>
    <x v="0"/>
    <m/>
    <x v="0"/>
    <d v="2022-03-14T00:00:00"/>
    <m/>
    <m/>
    <m/>
    <m/>
    <m/>
    <x v="0"/>
    <x v="0"/>
    <x v="2"/>
    <s v="Clecak, Megan"/>
    <m/>
    <m/>
    <s v="Requested subpoena for pending tort claim"/>
  </r>
  <r>
    <s v="2022-763"/>
    <d v="2022-03-11T00:00:00"/>
    <x v="2"/>
    <s v="Robert King- Rob King &amp; Associates"/>
    <s v="Email"/>
    <m/>
    <x v="0"/>
    <s v="Crash 202000279822"/>
    <m/>
    <x v="0"/>
    <x v="1"/>
    <x v="2"/>
    <m/>
    <x v="0"/>
    <d v="2022-03-15T00:00:00"/>
    <m/>
    <m/>
    <m/>
    <m/>
    <m/>
    <x v="0"/>
    <x v="0"/>
    <x v="2"/>
    <s v="Calo, Robyn"/>
    <m/>
    <m/>
    <s v="Sent CAD- no 911 calls"/>
  </r>
  <r>
    <s v="2022-764"/>
    <d v="2022-03-11T00:00:00"/>
    <x v="0"/>
    <s v="Craig Ettinger- Rubin &amp; Machado Ltd"/>
    <s v="Email"/>
    <m/>
    <x v="0"/>
    <s v="Crash 202200100055"/>
    <m/>
    <x v="0"/>
    <x v="1"/>
    <x v="1"/>
    <m/>
    <x v="0"/>
    <d v="2022-03-22T00:00:00"/>
    <m/>
    <m/>
    <m/>
    <m/>
    <m/>
    <x v="0"/>
    <x v="0"/>
    <x v="2"/>
    <s v="Perry, April"/>
    <m/>
    <m/>
    <s v="Sent CAD, photos, body and dash cam (evidence.com)"/>
  </r>
  <r>
    <s v="2022-765"/>
    <d v="2022-03-11T00:00:00"/>
    <x v="1"/>
    <s v="Coran Cavanaugh- Lewis Brisbois et al"/>
    <s v="Email"/>
    <m/>
    <x v="0"/>
    <s v="None"/>
    <m/>
    <x v="0"/>
    <x v="1"/>
    <x v="0"/>
    <m/>
    <x v="0"/>
    <d v="2022-03-14T00:00:00"/>
    <m/>
    <m/>
    <m/>
    <m/>
    <m/>
    <x v="0"/>
    <x v="0"/>
    <x v="2"/>
    <s v="Clecak, Megan"/>
    <m/>
    <m/>
    <s v="Referred to Lake County SD"/>
  </r>
  <r>
    <s v="2022-766"/>
    <d v="2022-03-11T00:00:00"/>
    <x v="6"/>
    <s v="Tiffany Hibbert- Wagner Reese, LLP"/>
    <s v="Email"/>
    <m/>
    <x v="0"/>
    <s v="None "/>
    <m/>
    <x v="0"/>
    <x v="0"/>
    <x v="0"/>
    <m/>
    <x v="0"/>
    <d v="2022-03-15T00:00:00"/>
    <m/>
    <m/>
    <m/>
    <m/>
    <m/>
    <x v="0"/>
    <x v="0"/>
    <x v="2"/>
    <s v="Brake, Cassi"/>
    <m/>
    <m/>
    <s v="No photos "/>
  </r>
  <r>
    <s v="2022-767"/>
    <d v="2022-03-11T00:00:00"/>
    <x v="7"/>
    <s v="Brian Meadows"/>
    <s v="Email"/>
    <m/>
    <x v="0"/>
    <s v="None"/>
    <m/>
    <x v="0"/>
    <x v="0"/>
    <x v="0"/>
    <m/>
    <x v="0"/>
    <d v="2022-03-14T00:00:00"/>
    <m/>
    <m/>
    <m/>
    <m/>
    <m/>
    <x v="0"/>
    <x v="0"/>
    <x v="2"/>
    <s v="Alexander, Lindsay"/>
    <m/>
    <m/>
    <s v="Sent Photos (Evidence.com)"/>
  </r>
  <r>
    <s v="2022-768"/>
    <d v="2022-03-12T00:00:00"/>
    <x v="6"/>
    <s v="LexisNexis- 163950936"/>
    <s v="Email"/>
    <m/>
    <x v="0"/>
    <s v="None"/>
    <m/>
    <x v="0"/>
    <x v="0"/>
    <x v="0"/>
    <m/>
    <x v="0"/>
    <d v="2022-03-14T00:00:00"/>
    <m/>
    <m/>
    <m/>
    <m/>
    <m/>
    <x v="0"/>
    <x v="0"/>
    <x v="2"/>
    <s v="Brake, Cassi"/>
    <m/>
    <m/>
    <s v="Sent Photos (Evidence.com)"/>
  </r>
  <r>
    <s v="2022-769"/>
    <d v="2022-03-12T00:00:00"/>
    <x v="3"/>
    <s v="Tom Warner"/>
    <s v="Email"/>
    <m/>
    <x v="0"/>
    <s v="None"/>
    <m/>
    <x v="5"/>
    <x v="0"/>
    <x v="0"/>
    <m/>
    <x v="0"/>
    <d v="2022-03-14T00:00:00"/>
    <m/>
    <m/>
    <m/>
    <m/>
    <m/>
    <x v="0"/>
    <x v="0"/>
    <x v="2"/>
    <s v="Forbes, Cynthia"/>
    <m/>
    <m/>
    <s v="Revise request, do not open links"/>
  </r>
  <r>
    <s v="2022-770"/>
    <d v="2022-03-12T00:00:00"/>
    <x v="7"/>
    <s v="Christine Hughes- 1131719556"/>
    <s v="Email"/>
    <m/>
    <x v="0"/>
    <s v="None"/>
    <m/>
    <x v="0"/>
    <x v="0"/>
    <x v="0"/>
    <m/>
    <x v="0"/>
    <d v="2022-03-14T00:00:00"/>
    <m/>
    <m/>
    <m/>
    <m/>
    <m/>
    <x v="0"/>
    <x v="0"/>
    <x v="2"/>
    <s v="Alexander, Lindsay"/>
    <m/>
    <m/>
    <s v="Referred to Buycrash.com"/>
  </r>
  <r>
    <s v="2022-771"/>
    <d v="2022-03-12T00:00:00"/>
    <x v="6"/>
    <s v="Christine Hughes- 3331249403"/>
    <s v="Email"/>
    <m/>
    <x v="0"/>
    <s v="None"/>
    <m/>
    <x v="0"/>
    <x v="0"/>
    <x v="0"/>
    <m/>
    <x v="0"/>
    <d v="2022-03-15T00:00:00"/>
    <m/>
    <m/>
    <m/>
    <m/>
    <m/>
    <x v="0"/>
    <x v="0"/>
    <x v="2"/>
    <s v="Brake, Cassi"/>
    <m/>
    <m/>
    <s v="Referred to Buycrash.com"/>
  </r>
  <r>
    <s v="2022-772"/>
    <d v="2022-03-12T00:00:00"/>
    <x v="2"/>
    <s v="Kevin Slinker"/>
    <s v="Email"/>
    <m/>
    <x v="0"/>
    <s v="Kevin Slinker"/>
    <m/>
    <x v="7"/>
    <x v="1"/>
    <x v="0"/>
    <m/>
    <x v="0"/>
    <d v="2022-03-14T00:00:00"/>
    <m/>
    <m/>
    <m/>
    <m/>
    <m/>
    <x v="0"/>
    <x v="0"/>
    <x v="2"/>
    <s v="Calo, Robyn"/>
    <m/>
    <m/>
    <s v="denied Ind. Code 5-14-3-5.2"/>
  </r>
  <r>
    <s v="2022-773"/>
    <d v="2022-03-14T00:00:00"/>
    <x v="7"/>
    <s v="LexisNexis- 168949621"/>
    <s v="Email"/>
    <m/>
    <x v="0"/>
    <s v="None"/>
    <m/>
    <x v="1"/>
    <x v="0"/>
    <x v="0"/>
    <m/>
    <x v="0"/>
    <d v="2022-03-14T00:00:00"/>
    <m/>
    <m/>
    <m/>
    <m/>
    <m/>
    <x v="0"/>
    <x v="0"/>
    <x v="2"/>
    <s v="Alexander, Lindsay"/>
    <m/>
    <m/>
    <s v="Referred to buycrash.com "/>
  </r>
  <r>
    <s v="2022-774"/>
    <d v="2022-03-14T00:00:00"/>
    <x v="6"/>
    <s v="LexisNexis- 166005311"/>
    <s v="Email"/>
    <m/>
    <x v="0"/>
    <s v="None"/>
    <m/>
    <x v="0"/>
    <x v="0"/>
    <x v="0"/>
    <m/>
    <x v="0"/>
    <d v="2022-03-14T00:00:00"/>
    <m/>
    <m/>
    <m/>
    <m/>
    <m/>
    <x v="0"/>
    <x v="0"/>
    <x v="2"/>
    <s v="Brake, Cassi"/>
    <m/>
    <m/>
    <s v="Referred to buycrash.com "/>
  </r>
  <r>
    <s v="2022-775"/>
    <d v="2022-03-14T00:00:00"/>
    <x v="7"/>
    <s v="Christine Hughes- 1131675677"/>
    <s v="Email"/>
    <m/>
    <x v="0"/>
    <s v="None"/>
    <m/>
    <x v="0"/>
    <x v="0"/>
    <x v="0"/>
    <m/>
    <x v="0"/>
    <d v="2022-03-14T00:00:00"/>
    <m/>
    <m/>
    <m/>
    <m/>
    <m/>
    <x v="0"/>
    <x v="0"/>
    <x v="2"/>
    <s v="Alexander, Lindsay"/>
    <m/>
    <m/>
    <s v="No photos"/>
  </r>
  <r>
    <s v="2022-776"/>
    <d v="2022-03-13T00:00:00"/>
    <x v="0"/>
    <s v="DCSA- Background Check"/>
    <s v="Fax"/>
    <m/>
    <x v="0"/>
    <s v="None"/>
    <m/>
    <x v="6"/>
    <x v="0"/>
    <x v="0"/>
    <m/>
    <x v="0"/>
    <d v="2022-03-22T00:00:00"/>
    <m/>
    <m/>
    <m/>
    <m/>
    <m/>
    <x v="0"/>
    <x v="0"/>
    <x v="2"/>
    <s v="Perry, April"/>
    <m/>
    <m/>
    <s v="No records - Fateema Stanfield"/>
  </r>
  <r>
    <s v="2022-777"/>
    <d v="2022-03-03T00:00:00"/>
    <x v="6"/>
    <s v="Mark Helms- Keller &amp; Keller"/>
    <s v="Mail"/>
    <m/>
    <x v="0"/>
    <s v="None"/>
    <m/>
    <x v="0"/>
    <x v="0"/>
    <x v="0"/>
    <m/>
    <x v="0"/>
    <d v="2022-03-14T00:00:00"/>
    <m/>
    <m/>
    <m/>
    <m/>
    <m/>
    <x v="0"/>
    <x v="0"/>
    <x v="2"/>
    <s v="Brake, Cassi"/>
    <m/>
    <m/>
    <s v="Sent Photos (Evidence.com) "/>
  </r>
  <r>
    <s v="2022-778"/>
    <d v="2022-03-14T00:00:00"/>
    <x v="2"/>
    <s v="Tracey Miller- Jacobs Law LLC"/>
    <s v="Email"/>
    <m/>
    <x v="0"/>
    <s v="None"/>
    <m/>
    <x v="0"/>
    <x v="0"/>
    <x v="0"/>
    <m/>
    <x v="0"/>
    <d v="2022-03-15T00:00:00"/>
    <m/>
    <m/>
    <m/>
    <m/>
    <m/>
    <x v="0"/>
    <x v="0"/>
    <x v="2"/>
    <s v="Calo, Robyn"/>
    <m/>
    <m/>
    <s v="Sent photos (evidence.com)"/>
  </r>
  <r>
    <s v="2022-779"/>
    <d v="2022-03-14T00:00:00"/>
    <x v="0"/>
    <s v="Nationalities Service Center- Ani Schug"/>
    <s v="Email"/>
    <m/>
    <x v="0"/>
    <s v="UTT 00163986692"/>
    <m/>
    <x v="7"/>
    <x v="0"/>
    <x v="0"/>
    <m/>
    <x v="0"/>
    <d v="2022-03-15T00:00:00"/>
    <m/>
    <m/>
    <m/>
    <m/>
    <m/>
    <x v="0"/>
    <x v="0"/>
    <x v="2"/>
    <s v="Perry, April"/>
    <m/>
    <m/>
    <s v="Sent citations"/>
  </r>
  <r>
    <s v="2022-780"/>
    <d v="2022-03-14T00:00:00"/>
    <x v="1"/>
    <s v="Tracey Bell"/>
    <s v="Email"/>
    <m/>
    <x v="0"/>
    <s v="None"/>
    <m/>
    <x v="7"/>
    <x v="1"/>
    <x v="1"/>
    <m/>
    <x v="0"/>
    <d v="2022-03-15T00:00:00"/>
    <m/>
    <m/>
    <m/>
    <m/>
    <m/>
    <x v="0"/>
    <x v="0"/>
    <x v="2"/>
    <s v="Clecak, Megan"/>
    <m/>
    <m/>
    <s v="Denied Ind. Code 5-14-3-5.2"/>
  </r>
  <r>
    <s v="2022-781"/>
    <d v="2022-03-14T00:00:00"/>
    <x v="2"/>
    <s v="Jay Ward"/>
    <s v="Email"/>
    <m/>
    <x v="0"/>
    <s v="None"/>
    <m/>
    <x v="8"/>
    <x v="1"/>
    <x v="0"/>
    <m/>
    <x v="0"/>
    <d v="2022-03-14T00:00:00"/>
    <m/>
    <m/>
    <m/>
    <m/>
    <m/>
    <x v="0"/>
    <x v="0"/>
    <x v="2"/>
    <s v="Calo, Robyn"/>
    <m/>
    <m/>
    <s v="Referred to outside agency"/>
  </r>
  <r>
    <s v="2022-782"/>
    <d v="2022-03-14T00:00:00"/>
    <x v="2"/>
    <s v="Bhodi Hester"/>
    <s v="Email"/>
    <m/>
    <x v="0"/>
    <s v="None"/>
    <m/>
    <x v="8"/>
    <x v="1"/>
    <x v="1"/>
    <m/>
    <x v="0"/>
    <d v="2022-03-16T00:00:00"/>
    <m/>
    <m/>
    <m/>
    <m/>
    <m/>
    <x v="0"/>
    <x v="0"/>
    <x v="2"/>
    <s v="Calo, Robyn"/>
    <m/>
    <m/>
    <s v="Sent videos 2022-00111764 (evidence.com)"/>
  </r>
  <r>
    <s v="2022-783"/>
    <d v="2022-03-14T00:00:00"/>
    <x v="0"/>
    <s v="Nancy Voellm- United Stastes Marshalls Ofiice"/>
    <s v="Email"/>
    <m/>
    <x v="0"/>
    <s v="20ISPC009911"/>
    <m/>
    <x v="1"/>
    <x v="1"/>
    <x v="2"/>
    <m/>
    <x v="0"/>
    <d v="2022-03-17T00:00:00"/>
    <m/>
    <m/>
    <m/>
    <m/>
    <m/>
    <x v="0"/>
    <x v="0"/>
    <x v="2"/>
    <s v="Perry, April"/>
    <m/>
    <m/>
    <s v="Sent incident report"/>
  </r>
  <r>
    <s v="2022-784"/>
    <d v="2022-03-14T00:00:00"/>
    <x v="7"/>
    <s v="Christine Hughes - 3331250036"/>
    <s v="Email"/>
    <m/>
    <x v="0"/>
    <s v="None"/>
    <m/>
    <x v="0"/>
    <x v="0"/>
    <x v="0"/>
    <m/>
    <x v="0"/>
    <d v="2022-03-15T00:00:00"/>
    <m/>
    <m/>
    <m/>
    <m/>
    <m/>
    <x v="0"/>
    <x v="0"/>
    <x v="2"/>
    <s v="Alexander, Lindsay"/>
    <m/>
    <m/>
    <s v="referred to buycrash.com"/>
  </r>
  <r>
    <s v="2022-785"/>
    <d v="2022-03-14T00:00:00"/>
    <x v="2"/>
    <s v="Timothy Fitzgerald - CMS Energy"/>
    <s v="Email"/>
    <m/>
    <x v="0"/>
    <s v="Crash 202200105725"/>
    <m/>
    <x v="1"/>
    <x v="0"/>
    <x v="0"/>
    <m/>
    <x v="0"/>
    <d v="2022-03-15T00:00:00"/>
    <m/>
    <m/>
    <m/>
    <m/>
    <m/>
    <x v="0"/>
    <x v="0"/>
    <x v="2"/>
    <s v="Calo, Robyn"/>
    <m/>
    <m/>
    <s v="referred to buycrash- incident report denied 5-14-3-4(b)(1)"/>
  </r>
  <r>
    <s v="2022-786"/>
    <d v="2022-03-14T00:00:00"/>
    <x v="6"/>
    <s v="Lexis Nexix 168810766"/>
    <s v="Email"/>
    <m/>
    <x v="0"/>
    <s v="Crash 202100016795 21ISPC000681"/>
    <m/>
    <x v="0"/>
    <x v="0"/>
    <x v="0"/>
    <m/>
    <x v="0"/>
    <d v="2022-03-15T00:00:00"/>
    <n v="15"/>
    <m/>
    <m/>
    <m/>
    <m/>
    <x v="0"/>
    <x v="0"/>
    <x v="2"/>
    <s v="Brake, Cassi"/>
    <m/>
    <m/>
    <s v="Sent photos (onedrive) "/>
  </r>
  <r>
    <s v="2022-787"/>
    <d v="2022-03-15T00:00:00"/>
    <x v="2"/>
    <s v="Maggie Green - Retro Investigations"/>
    <s v="Fax"/>
    <m/>
    <x v="0"/>
    <s v="None"/>
    <m/>
    <x v="6"/>
    <x v="0"/>
    <x v="0"/>
    <m/>
    <x v="0"/>
    <d v="2022-03-15T00:00:00"/>
    <m/>
    <m/>
    <m/>
    <m/>
    <m/>
    <x v="0"/>
    <x v="0"/>
    <x v="2"/>
    <s v="Calo, Robyn"/>
    <m/>
    <m/>
    <s v="No record- Freddy Joban Jones"/>
  </r>
  <r>
    <s v="2022-788"/>
    <d v="2022-03-15T00:00:00"/>
    <x v="7"/>
    <s v="Marissa Gregory"/>
    <s v="Email"/>
    <m/>
    <x v="0"/>
    <s v="None"/>
    <m/>
    <x v="0"/>
    <x v="0"/>
    <x v="0"/>
    <m/>
    <x v="0"/>
    <d v="2022-03-15T00:00:00"/>
    <m/>
    <m/>
    <m/>
    <m/>
    <m/>
    <x v="0"/>
    <x v="0"/>
    <x v="2"/>
    <s v="Alexander, Lindsay"/>
    <m/>
    <m/>
    <s v="Referred to buycrash.com"/>
  </r>
  <r>
    <s v="2022-789"/>
    <d v="2022-03-15T00:00:00"/>
    <x v="1"/>
    <s v="William Peslak - First Chicago Insurance"/>
    <s v="Email"/>
    <m/>
    <x v="0"/>
    <s v="None "/>
    <m/>
    <x v="0"/>
    <x v="0"/>
    <x v="0"/>
    <m/>
    <x v="0"/>
    <d v="2022-03-21T00:00:00"/>
    <m/>
    <m/>
    <m/>
    <m/>
    <m/>
    <x v="0"/>
    <x v="0"/>
    <x v="2"/>
    <s v="Clecak, Megan"/>
    <m/>
    <m/>
    <s v="No records responsive"/>
  </r>
  <r>
    <s v="2022-790"/>
    <d v="2022-03-15T00:00:00"/>
    <x v="2"/>
    <s v="Donna Slick - CMS Energy"/>
    <s v="Email"/>
    <m/>
    <x v="0"/>
    <s v="Crash 20220105725"/>
    <m/>
    <x v="0"/>
    <x v="0"/>
    <x v="0"/>
    <m/>
    <x v="0"/>
    <d v="2022-03-15T00:00:00"/>
    <m/>
    <m/>
    <m/>
    <m/>
    <m/>
    <x v="0"/>
    <x v="0"/>
    <x v="2"/>
    <s v="Calo, Robyn"/>
    <m/>
    <m/>
    <m/>
  </r>
  <r>
    <s v="2022-791"/>
    <d v="2022-03-15T00:00:00"/>
    <x v="7"/>
    <s v="Mark Lucas - Isaacs and Isaacs"/>
    <s v="Email"/>
    <m/>
    <x v="0"/>
    <s v="None"/>
    <m/>
    <x v="0"/>
    <x v="0"/>
    <x v="0"/>
    <m/>
    <x v="0"/>
    <d v="2022-03-15T00:00:00"/>
    <m/>
    <m/>
    <m/>
    <m/>
    <m/>
    <x v="0"/>
    <x v="0"/>
    <x v="2"/>
    <s v="Alexander, Lindsay"/>
    <m/>
    <m/>
    <s v="Sent Photos (Evidence.com)"/>
  </r>
  <r>
    <s v="2022-792"/>
    <d v="2022-03-15T00:00:00"/>
    <x v="0"/>
    <s v="Allie Hicks - Slotegraff Neihoff"/>
    <s v="Email"/>
    <m/>
    <x v="0"/>
    <s v="None"/>
    <m/>
    <x v="5"/>
    <x v="0"/>
    <x v="0"/>
    <m/>
    <x v="0"/>
    <d v="2022-03-18T00:00:00"/>
    <m/>
    <m/>
    <m/>
    <m/>
    <m/>
    <x v="0"/>
    <x v="0"/>
    <x v="2"/>
    <s v="Perry, April"/>
    <m/>
    <m/>
    <s v="Revise request"/>
  </r>
  <r>
    <s v="2022-793"/>
    <d v="2022-03-15T00:00:00"/>
    <x v="2"/>
    <s v="Felicia Torres - United States Treasury Department"/>
    <s v="Email"/>
    <m/>
    <x v="0"/>
    <s v="None"/>
    <m/>
    <x v="3"/>
    <x v="0"/>
    <x v="0"/>
    <m/>
    <x v="0"/>
    <d v="2022-03-15T00:00:00"/>
    <m/>
    <m/>
    <m/>
    <m/>
    <m/>
    <x v="0"/>
    <x v="0"/>
    <x v="2"/>
    <s v="Calo, Robyn"/>
    <m/>
    <m/>
    <s v="James Albert Horn Jr - Criminal Transcripts"/>
  </r>
  <r>
    <s v="2022-794"/>
    <d v="2022-03-15T00:00:00"/>
    <x v="1"/>
    <s v="Griffin O'Gara - Bill Hurst"/>
    <s v="Email"/>
    <m/>
    <x v="0"/>
    <s v="None "/>
    <m/>
    <x v="8"/>
    <x v="1"/>
    <x v="1"/>
    <m/>
    <x v="0"/>
    <d v="2022-03-29T00:00:00"/>
    <m/>
    <m/>
    <m/>
    <m/>
    <m/>
    <x v="0"/>
    <x v="0"/>
    <x v="2"/>
    <s v="Clecak, Megan"/>
    <m/>
    <m/>
    <s v="Sent videos (evidence.com- 202100248538)"/>
  </r>
  <r>
    <s v="2022-795"/>
    <d v="2022-03-15T00:00:00"/>
    <x v="0"/>
    <s v="Kathleen Casey- Due Diligence Group LLC"/>
    <s v="Email"/>
    <m/>
    <x v="0"/>
    <m/>
    <m/>
    <x v="1"/>
    <x v="1"/>
    <x v="0"/>
    <m/>
    <x v="0"/>
    <d v="2022-03-15T00:00:00"/>
    <m/>
    <m/>
    <m/>
    <m/>
    <m/>
    <x v="0"/>
    <x v="0"/>
    <x v="2"/>
    <s v="Perry, April"/>
    <m/>
    <m/>
    <s v="No records responsive"/>
  </r>
  <r>
    <s v="2022-796"/>
    <d v="2022-03-15T00:00:00"/>
    <x v="2"/>
    <s v="Payton Klatt - Sam Aguiar Injury Lawyers"/>
    <s v="Email"/>
    <m/>
    <x v="0"/>
    <s v="IN6698005763 IN6038000673 IN6698005362 IN5190003014"/>
    <m/>
    <x v="5"/>
    <x v="0"/>
    <x v="0"/>
    <m/>
    <x v="0"/>
    <d v="2022-03-16T00:00:00"/>
    <m/>
    <m/>
    <m/>
    <m/>
    <m/>
    <x v="0"/>
    <x v="0"/>
    <x v="2"/>
    <s v="Calo, Robyn"/>
    <m/>
    <m/>
    <s v="sent CMV report"/>
  </r>
  <r>
    <s v="2022-797"/>
    <d v="2022-03-15T00:00:00"/>
    <x v="1"/>
    <s v="Crissy Mullins - SRI"/>
    <s v="Email"/>
    <m/>
    <x v="0"/>
    <s v="IN4922002069"/>
    <m/>
    <x v="5"/>
    <x v="0"/>
    <x v="0"/>
    <m/>
    <x v="0"/>
    <d v="2022-03-29T00:00:00"/>
    <m/>
    <m/>
    <m/>
    <m/>
    <m/>
    <x v="0"/>
    <x v="0"/>
    <x v="2"/>
    <s v="Clecak, Megan"/>
    <m/>
    <m/>
    <s v="Sent CMV report"/>
  </r>
  <r>
    <s v="2022-798"/>
    <d v="2022-03-15T00:00:00"/>
    <x v="7"/>
    <s v="Crissy Mullins - SRI"/>
    <s v="Email"/>
    <m/>
    <x v="0"/>
    <s v="IN7306003463"/>
    <m/>
    <x v="5"/>
    <x v="0"/>
    <x v="0"/>
    <m/>
    <x v="0"/>
    <d v="2022-03-16T00:00:00"/>
    <m/>
    <m/>
    <m/>
    <m/>
    <m/>
    <x v="0"/>
    <x v="0"/>
    <x v="2"/>
    <s v="Alexander, Lindsay"/>
    <m/>
    <m/>
    <s v="Sent CVE Report"/>
  </r>
  <r>
    <s v="2022-799"/>
    <d v="2022-03-15T00:00:00"/>
    <x v="7"/>
    <s v="Jeanette Merchant "/>
    <s v="Email"/>
    <m/>
    <x v="0"/>
    <s v="None"/>
    <m/>
    <x v="0"/>
    <x v="0"/>
    <x v="0"/>
    <m/>
    <x v="0"/>
    <d v="2022-03-16T00:00:00"/>
    <m/>
    <m/>
    <m/>
    <m/>
    <m/>
    <x v="0"/>
    <x v="0"/>
    <x v="2"/>
    <s v="Alexander, Lindsay"/>
    <m/>
    <m/>
    <s v="No Records responsive. Referred to outsid agency,"/>
  </r>
  <r>
    <s v="2022-800"/>
    <d v="2022-03-15T00:00:00"/>
    <x v="2"/>
    <s v="Jeanette Merchant"/>
    <s v="Email"/>
    <m/>
    <x v="0"/>
    <s v="none"/>
    <m/>
    <x v="0"/>
    <x v="0"/>
    <x v="0"/>
    <m/>
    <x v="0"/>
    <d v="2022-03-16T00:00:00"/>
    <m/>
    <m/>
    <m/>
    <m/>
    <m/>
    <x v="0"/>
    <x v="0"/>
    <x v="2"/>
    <s v="Calo, Robyn"/>
    <m/>
    <m/>
    <s v="No records found"/>
  </r>
  <r>
    <s v="2022-801"/>
    <d v="2022-03-15T00:00:00"/>
    <x v="6"/>
    <s v="Christine Hughes- 1131723966"/>
    <s v="Email"/>
    <m/>
    <x v="0"/>
    <s v="None "/>
    <m/>
    <x v="0"/>
    <x v="0"/>
    <x v="0"/>
    <m/>
    <x v="0"/>
    <d v="2022-03-22T00:00:00"/>
    <m/>
    <m/>
    <m/>
    <m/>
    <m/>
    <x v="0"/>
    <x v="0"/>
    <x v="2"/>
    <s v="Brake, Cassi"/>
    <m/>
    <m/>
    <s v="Referred to buycrash.com "/>
  </r>
  <r>
    <s v="2022-802"/>
    <d v="2022-03-15T00:00:00"/>
    <x v="0"/>
    <s v="Christine Hughes- 470047509"/>
    <s v="Email"/>
    <m/>
    <x v="0"/>
    <s v="None"/>
    <m/>
    <x v="0"/>
    <x v="0"/>
    <x v="0"/>
    <m/>
    <x v="0"/>
    <d v="2022-03-16T00:00:00"/>
    <m/>
    <m/>
    <m/>
    <m/>
    <m/>
    <x v="0"/>
    <x v="0"/>
    <x v="2"/>
    <s v="Perry, April"/>
    <m/>
    <m/>
    <s v="No records"/>
  </r>
  <r>
    <s v="2022-803"/>
    <d v="2022-03-15T00:00:00"/>
    <x v="1"/>
    <s v="Ryan Luther "/>
    <s v="Email"/>
    <m/>
    <x v="0"/>
    <s v="none "/>
    <m/>
    <x v="5"/>
    <x v="0"/>
    <x v="0"/>
    <m/>
    <x v="0"/>
    <d v="2022-03-29T00:00:00"/>
    <m/>
    <m/>
    <m/>
    <m/>
    <m/>
    <x v="0"/>
    <x v="0"/>
    <x v="2"/>
    <s v="Clecak, Megan"/>
    <m/>
    <m/>
    <s v="Sent follow up email 3/22; no response"/>
  </r>
  <r>
    <s v="2022-804"/>
    <d v="2022-03-15T00:00:00"/>
    <x v="6"/>
    <s v="Amelia Orozco "/>
    <s v="Email"/>
    <m/>
    <x v="0"/>
    <s v="None"/>
    <m/>
    <x v="5"/>
    <x v="0"/>
    <x v="0"/>
    <m/>
    <x v="0"/>
    <d v="2022-03-16T00:00:00"/>
    <m/>
    <m/>
    <m/>
    <m/>
    <m/>
    <x v="0"/>
    <x v="0"/>
    <x v="2"/>
    <s v="Brake, Cassi"/>
    <m/>
    <m/>
    <s v="No citation issued "/>
  </r>
  <r>
    <s v="2022-805"/>
    <d v="2022-03-15T00:00:00"/>
    <x v="3"/>
    <s v="Ken King"/>
    <s v="Email"/>
    <m/>
    <x v="0"/>
    <s v="None"/>
    <m/>
    <x v="1"/>
    <x v="0"/>
    <x v="0"/>
    <m/>
    <x v="0"/>
    <d v="2022-03-16T00:00:00"/>
    <n v="0"/>
    <m/>
    <m/>
    <m/>
    <m/>
    <x v="0"/>
    <x v="0"/>
    <x v="2"/>
    <s v="Forbes, Cynthia"/>
    <m/>
    <m/>
    <s v="No records found"/>
  </r>
  <r>
    <s v="2022-806"/>
    <d v="2022-03-16T00:00:00"/>
    <x v="0"/>
    <s v="Hannah Reynolds"/>
    <s v="Email"/>
    <m/>
    <x v="0"/>
    <s v="None"/>
    <m/>
    <x v="1"/>
    <x v="0"/>
    <x v="0"/>
    <m/>
    <x v="0"/>
    <d v="2022-03-17T00:00:00"/>
    <m/>
    <m/>
    <m/>
    <m/>
    <m/>
    <x v="0"/>
    <x v="0"/>
    <x v="2"/>
    <s v="Perry, April"/>
    <m/>
    <m/>
    <s v="No records responsive"/>
  </r>
  <r>
    <s v="2022-807"/>
    <d v="2022-03-16T00:00:00"/>
    <x v="3"/>
    <s v="Lauri Bowman"/>
    <s v="Email"/>
    <m/>
    <x v="0"/>
    <s v="None"/>
    <m/>
    <x v="5"/>
    <x v="0"/>
    <x v="0"/>
    <m/>
    <x v="0"/>
    <d v="2022-03-16T00:00:00"/>
    <n v="0"/>
    <m/>
    <m/>
    <m/>
    <m/>
    <x v="0"/>
    <x v="0"/>
    <x v="2"/>
    <s v="Forbes, Cynthia"/>
    <m/>
    <m/>
    <s v="Sent training records, referred to ILEA and officer for certifications"/>
  </r>
  <r>
    <s v="2022-808"/>
    <d v="2022-03-16T00:00:00"/>
    <x v="7"/>
    <s v="Jean-Louis Dubard "/>
    <s v="Email"/>
    <m/>
    <x v="0"/>
    <s v="None"/>
    <m/>
    <x v="0"/>
    <x v="0"/>
    <x v="0"/>
    <m/>
    <x v="0"/>
    <d v="2022-03-16T00:00:00"/>
    <m/>
    <m/>
    <m/>
    <m/>
    <m/>
    <x v="0"/>
    <x v="0"/>
    <x v="2"/>
    <s v="Alexander, Lindsay"/>
    <m/>
    <m/>
    <s v="No records responsive"/>
  </r>
  <r>
    <s v="2022-809"/>
    <d v="2022-03-16T00:00:00"/>
    <x v="7"/>
    <s v="Lori Smith"/>
    <s v="Email"/>
    <m/>
    <x v="0"/>
    <s v="None"/>
    <m/>
    <x v="5"/>
    <x v="0"/>
    <x v="0"/>
    <m/>
    <x v="0"/>
    <d v="2022-03-16T00:00:00"/>
    <m/>
    <m/>
    <m/>
    <m/>
    <m/>
    <x v="0"/>
    <x v="0"/>
    <x v="2"/>
    <s v="Alexander, Lindsay"/>
    <m/>
    <m/>
    <s v="Sent Photos (evidence.com)"/>
  </r>
  <r>
    <s v="2022-810"/>
    <d v="2022-03-16T00:00:00"/>
    <x v="6"/>
    <s v="Amy Corbin"/>
    <s v="Email"/>
    <m/>
    <x v="0"/>
    <s v="Crash 202200117916"/>
    <m/>
    <x v="5"/>
    <x v="0"/>
    <x v="0"/>
    <m/>
    <x v="0"/>
    <d v="2022-03-30T00:00:00"/>
    <m/>
    <m/>
    <m/>
    <m/>
    <m/>
    <x v="0"/>
    <x v="0"/>
    <x v="2"/>
    <s v="Brake, Cassi"/>
    <m/>
    <m/>
    <s v="Sent photos (Evidence.com), Referred to buycrash, Sent CAD &amp; CMV, Denied recon report 5-14-3-4(b)(1) "/>
  </r>
  <r>
    <s v="2022-811"/>
    <d v="2022-03-16T00:00:00"/>
    <x v="5"/>
    <s v="Rachael Rosselet"/>
    <s v="Email"/>
    <m/>
    <x v="0"/>
    <s v="Rachael Rosselet - MuckRock"/>
    <m/>
    <x v="4"/>
    <x v="0"/>
    <x v="0"/>
    <m/>
    <x v="0"/>
    <d v="2022-03-24T00:00:00"/>
    <s v="N/A"/>
    <m/>
    <m/>
    <m/>
    <m/>
    <x v="0"/>
    <x v="0"/>
    <x v="2"/>
    <s v="Pitts, Jeff"/>
    <m/>
    <m/>
    <s v="Referred to investigating agencies for missing and murdered.  Sent internet link for missing people info."/>
  </r>
  <r>
    <s v="2022-812"/>
    <d v="2022-03-16T00:00:00"/>
    <x v="0"/>
    <s v="Kameron Glenn"/>
    <s v="Email"/>
    <m/>
    <x v="0"/>
    <s v="None"/>
    <m/>
    <x v="6"/>
    <x v="0"/>
    <x v="0"/>
    <m/>
    <x v="0"/>
    <d v="2022-03-17T00:00:00"/>
    <m/>
    <m/>
    <m/>
    <m/>
    <m/>
    <x v="0"/>
    <x v="0"/>
    <x v="2"/>
    <s v="Perry, April"/>
    <m/>
    <m/>
    <s v="Referred to website"/>
  </r>
  <r>
    <s v="2022-813"/>
    <d v="2022-03-16T00:00:00"/>
    <x v="7"/>
    <s v="Jeanette Merchant 1783600"/>
    <s v="Email"/>
    <m/>
    <x v="0"/>
    <s v="None"/>
    <m/>
    <x v="0"/>
    <x v="0"/>
    <x v="0"/>
    <m/>
    <x v="0"/>
    <d v="2022-03-17T00:00:00"/>
    <m/>
    <m/>
    <m/>
    <m/>
    <m/>
    <x v="0"/>
    <x v="0"/>
    <x v="2"/>
    <s v="Alexander, Lindsay"/>
    <m/>
    <m/>
    <s v="No records Responsive"/>
  </r>
  <r>
    <s v="2022-814"/>
    <d v="2022-03-16T00:00:00"/>
    <x v="2"/>
    <s v="Brian Skipper- Office of the State Attorney"/>
    <s v="Email"/>
    <m/>
    <x v="0"/>
    <s v="none "/>
    <m/>
    <x v="5"/>
    <x v="0"/>
    <x v="0"/>
    <m/>
    <x v="0"/>
    <d v="2022-03-17T00:00:00"/>
    <m/>
    <m/>
    <m/>
    <m/>
    <m/>
    <x v="0"/>
    <x v="0"/>
    <x v="2"/>
    <s v="Calo, Robyn"/>
    <m/>
    <m/>
    <s v="Fwd email to Lt Millard &amp; Annie Sullivan"/>
  </r>
  <r>
    <s v="2022-815"/>
    <d v="2022-03-16T00:00:00"/>
    <x v="6"/>
    <s v="Katherine Karres- Hurst Limontes"/>
    <s v="Email"/>
    <m/>
    <x v="0"/>
    <s v="None "/>
    <m/>
    <x v="0"/>
    <x v="0"/>
    <x v="0"/>
    <m/>
    <x v="0"/>
    <d v="2022-03-17T00:00:00"/>
    <m/>
    <m/>
    <m/>
    <m/>
    <m/>
    <x v="0"/>
    <x v="0"/>
    <x v="2"/>
    <s v="Brake, Cassi"/>
    <m/>
    <m/>
    <s v="Open Civil Case, Requested Subpoena-photos not located from Mary O'Keefe"/>
  </r>
  <r>
    <s v="2022-816"/>
    <d v="2022-03-16T00:00:00"/>
    <x v="2"/>
    <s v="Christine Hughes- 470048761"/>
    <s v="Email"/>
    <m/>
    <x v="0"/>
    <s v="22ISPC002008"/>
    <m/>
    <x v="1"/>
    <x v="0"/>
    <x v="0"/>
    <m/>
    <x v="0"/>
    <d v="2022-03-17T00:00:00"/>
    <m/>
    <m/>
    <m/>
    <m/>
    <m/>
    <x v="0"/>
    <x v="0"/>
    <x v="2"/>
    <s v="Calo, Robyn"/>
    <m/>
    <m/>
    <s v="Denied 5-14-3-4(b)(1)"/>
  </r>
  <r>
    <s v="2022-817"/>
    <d v="2022-03-16T00:00:00"/>
    <x v="7"/>
    <s v="Christine Hughes- 333125868"/>
    <s v="Email"/>
    <m/>
    <x v="0"/>
    <s v="None"/>
    <m/>
    <x v="0"/>
    <x v="0"/>
    <x v="0"/>
    <m/>
    <x v="0"/>
    <d v="2022-03-17T00:00:00"/>
    <m/>
    <m/>
    <m/>
    <m/>
    <m/>
    <x v="0"/>
    <x v="0"/>
    <x v="2"/>
    <s v="Alexander, Lindsay"/>
    <m/>
    <m/>
    <s v="Referred to buycrash.com"/>
  </r>
  <r>
    <s v="2022-818"/>
    <d v="2022-03-16T00:00:00"/>
    <x v="6"/>
    <s v="Christine Hughes- 3331253108"/>
    <s v="Email"/>
    <m/>
    <x v="0"/>
    <s v="None"/>
    <m/>
    <x v="0"/>
    <x v="0"/>
    <x v="0"/>
    <m/>
    <x v="0"/>
    <d v="2022-03-17T00:00:00"/>
    <m/>
    <m/>
    <m/>
    <m/>
    <m/>
    <x v="0"/>
    <x v="0"/>
    <x v="2"/>
    <s v="Brake, Cassi"/>
    <m/>
    <m/>
    <s v="Referred to buycrash"/>
  </r>
  <r>
    <s v="2022-819"/>
    <d v="2022-03-16T00:00:00"/>
    <x v="0"/>
    <s v="LexisNexis- 169187901"/>
    <s v="Email"/>
    <m/>
    <x v="0"/>
    <s v="None"/>
    <m/>
    <x v="1"/>
    <x v="0"/>
    <x v="0"/>
    <m/>
    <x v="0"/>
    <d v="2022-03-17T00:00:00"/>
    <m/>
    <m/>
    <m/>
    <m/>
    <m/>
    <x v="0"/>
    <x v="0"/>
    <x v="2"/>
    <s v="Perry, April"/>
    <m/>
    <m/>
    <s v="Referred to buycrash"/>
  </r>
  <r>
    <s v="2022-820"/>
    <d v="2022-03-17T00:00:00"/>
    <x v="7"/>
    <s v="Loris Smith- Ken Nunn"/>
    <s v="Email"/>
    <m/>
    <x v="0"/>
    <s v="None"/>
    <m/>
    <x v="0"/>
    <x v="0"/>
    <x v="0"/>
    <m/>
    <x v="0"/>
    <d v="2022-03-17T00:00:00"/>
    <m/>
    <m/>
    <m/>
    <m/>
    <m/>
    <x v="0"/>
    <x v="0"/>
    <x v="2"/>
    <s v="Alexander, Lindsay"/>
    <m/>
    <m/>
    <s v="No Photos"/>
  </r>
  <r>
    <s v="2022-821"/>
    <d v="2022-03-17T00:00:00"/>
    <x v="6"/>
    <s v="Jeanette Merchant- 1780738"/>
    <s v="Email"/>
    <m/>
    <x v="0"/>
    <s v="None"/>
    <m/>
    <x v="0"/>
    <x v="0"/>
    <x v="0"/>
    <m/>
    <x v="0"/>
    <d v="2022-03-17T00:00:00"/>
    <m/>
    <m/>
    <m/>
    <m/>
    <m/>
    <x v="0"/>
    <x v="0"/>
    <x v="2"/>
    <s v="Brake, Cassi"/>
    <m/>
    <m/>
    <s v="No records responsive"/>
  </r>
  <r>
    <s v="2022-822"/>
    <d v="2022-03-17T00:00:00"/>
    <x v="0"/>
    <s v="Retro Investigations-Background Check "/>
    <s v="Email"/>
    <m/>
    <x v="0"/>
    <s v="None"/>
    <m/>
    <x v="6"/>
    <x v="0"/>
    <x v="0"/>
    <m/>
    <x v="0"/>
    <d v="2022-03-22T00:00:00"/>
    <m/>
    <m/>
    <m/>
    <m/>
    <m/>
    <x v="0"/>
    <x v="0"/>
    <x v="2"/>
    <s v="Perry, April"/>
    <m/>
    <m/>
    <s v="No record - Manuel Rios"/>
  </r>
  <r>
    <s v="2022-823"/>
    <d v="2022-03-17T00:00:00"/>
    <x v="2"/>
    <s v="Retro Investigations-Background Check "/>
    <s v="Email"/>
    <m/>
    <x v="0"/>
    <s v="None"/>
    <m/>
    <x v="6"/>
    <x v="0"/>
    <x v="0"/>
    <m/>
    <x v="0"/>
    <d v="2022-03-17T00:00:00"/>
    <m/>
    <m/>
    <m/>
    <m/>
    <m/>
    <x v="0"/>
    <x v="0"/>
    <x v="2"/>
    <s v="Calo, Robyn"/>
    <m/>
    <m/>
    <s v="Freddy Joban Jones- No record"/>
  </r>
  <r>
    <s v="2022-824"/>
    <d v="2022-03-17T00:00:00"/>
    <x v="0"/>
    <s v="DCSA- Nathan Barker"/>
    <s v="Email"/>
    <m/>
    <x v="0"/>
    <s v="Christopher Nicklow"/>
    <m/>
    <x v="6"/>
    <x v="0"/>
    <x v="0"/>
    <m/>
    <x v="0"/>
    <d v="2022-03-21T00:00:00"/>
    <m/>
    <m/>
    <m/>
    <m/>
    <m/>
    <x v="0"/>
    <x v="0"/>
    <x v="2"/>
    <s v="Perry, April"/>
    <m/>
    <m/>
    <s v="Sent report"/>
  </r>
  <r>
    <s v="2022-825"/>
    <d v="2022-03-17T00:00:00"/>
    <x v="7"/>
    <s v="Christine Hughes- 1131718056"/>
    <s v="Email"/>
    <m/>
    <x v="0"/>
    <s v="None"/>
    <m/>
    <x v="0"/>
    <x v="0"/>
    <x v="0"/>
    <m/>
    <x v="0"/>
    <d v="2022-03-17T00:00:00"/>
    <m/>
    <m/>
    <m/>
    <m/>
    <m/>
    <x v="0"/>
    <x v="0"/>
    <x v="2"/>
    <s v="Alexander, Lindsay"/>
    <m/>
    <m/>
    <s v="Referred to Buycrash.com"/>
  </r>
  <r>
    <s v="2022-826"/>
    <d v="2022-03-17T00:00:00"/>
    <x v="6"/>
    <s v="Bojana Davis "/>
    <s v="Email"/>
    <m/>
    <x v="0"/>
    <s v="None"/>
    <m/>
    <x v="0"/>
    <x v="0"/>
    <x v="0"/>
    <m/>
    <x v="0"/>
    <d v="2022-03-17T00:00:00"/>
    <m/>
    <m/>
    <m/>
    <m/>
    <m/>
    <x v="0"/>
    <x v="0"/>
    <x v="2"/>
    <s v="Brake, Cassi"/>
    <m/>
    <m/>
    <s v="Referred to buycrash.com"/>
  </r>
  <r>
    <s v="2022-827"/>
    <d v="2022-03-17T00:00:00"/>
    <x v="7"/>
    <s v="Todd Gibson"/>
    <s v="Email"/>
    <m/>
    <x v="0"/>
    <s v="None"/>
    <m/>
    <x v="0"/>
    <x v="0"/>
    <x v="0"/>
    <m/>
    <x v="0"/>
    <d v="2022-03-17T00:00:00"/>
    <m/>
    <m/>
    <m/>
    <m/>
    <m/>
    <x v="0"/>
    <x v="0"/>
    <x v="2"/>
    <s v="Alexander, Lindsay"/>
    <m/>
    <m/>
    <s v="No Report, Attached call for service"/>
  </r>
  <r>
    <s v="2022-828"/>
    <d v="2022-03-17T00:00:00"/>
    <x v="2"/>
    <s v="Betsy Wall- Cruser Mitchell"/>
    <s v="Email"/>
    <m/>
    <x v="0"/>
    <s v="Crash 202200082225"/>
    <m/>
    <x v="0"/>
    <x v="1"/>
    <x v="1"/>
    <m/>
    <x v="0"/>
    <d v="2022-03-17T00:00:00"/>
    <m/>
    <m/>
    <m/>
    <m/>
    <m/>
    <x v="0"/>
    <x v="0"/>
    <x v="2"/>
    <s v="Calo, Robyn"/>
    <m/>
    <m/>
    <s v="sent photos (Evidence.com)- denied report 5-14-3-4(b)(1) denied videos 5-14-3-5.2"/>
  </r>
  <r>
    <s v="2022-829"/>
    <d v="2022-03-17T00:00:00"/>
    <x v="6"/>
    <s v="Lori Pesce-Red Classic "/>
    <s v="Email"/>
    <m/>
    <x v="0"/>
    <s v="None"/>
    <m/>
    <x v="5"/>
    <x v="0"/>
    <x v="0"/>
    <m/>
    <x v="0"/>
    <d v="2022-03-21T00:00:00"/>
    <m/>
    <m/>
    <m/>
    <m/>
    <m/>
    <x v="0"/>
    <x v="0"/>
    <x v="2"/>
    <s v="Brake, Cassi"/>
    <m/>
    <m/>
    <s v="No citation located, inspection report sent "/>
  </r>
  <r>
    <s v="2022-830"/>
    <d v="2022-03-17T00:00:00"/>
    <x v="0"/>
    <s v="Allyson Crane"/>
    <s v="Email"/>
    <m/>
    <x v="0"/>
    <s v="UTT 000160321969"/>
    <m/>
    <x v="6"/>
    <x v="0"/>
    <x v="0"/>
    <m/>
    <x v="0"/>
    <d v="2022-03-21T00:00:00"/>
    <m/>
    <m/>
    <m/>
    <m/>
    <m/>
    <x v="0"/>
    <x v="0"/>
    <x v="2"/>
    <s v="Perry, April"/>
    <m/>
    <m/>
    <s v="Sent warnings"/>
  </r>
  <r>
    <s v="2022-831"/>
    <d v="2022-03-17T00:00:00"/>
    <x v="2"/>
    <s v="Annie Sullivan"/>
    <s v="Email"/>
    <m/>
    <x v="0"/>
    <s v="None"/>
    <m/>
    <x v="6"/>
    <x v="0"/>
    <x v="0"/>
    <m/>
    <x v="0"/>
    <d v="2022-03-22T00:00:00"/>
    <m/>
    <m/>
    <m/>
    <m/>
    <m/>
    <x v="0"/>
    <x v="0"/>
    <x v="2"/>
    <s v="Calo, Robyn"/>
    <m/>
    <m/>
    <s v="No record- Manuel Felipe Rios"/>
  </r>
  <r>
    <s v="2022-832"/>
    <d v="2022-03-17T00:00:00"/>
    <x v="1"/>
    <s v="Amber Wehr - Craig, Kelley, &amp; Faultless LLC"/>
    <s v="Email"/>
    <m/>
    <x v="0"/>
    <s v="None"/>
    <m/>
    <x v="0"/>
    <x v="1"/>
    <x v="1"/>
    <m/>
    <x v="0"/>
    <d v="2022-03-22T00:00:00"/>
    <m/>
    <m/>
    <m/>
    <m/>
    <m/>
    <x v="0"/>
    <x v="0"/>
    <x v="2"/>
    <s v="Clecak, Megan"/>
    <m/>
    <m/>
    <s v="Videos denied 5-14-3-5.2a"/>
  </r>
  <r>
    <s v="2022-833"/>
    <d v="2022-03-17T00:00:00"/>
    <x v="2"/>
    <s v="LexisNexis - 169184051"/>
    <s v="Email"/>
    <m/>
    <x v="0"/>
    <s v="Crash 202200080922"/>
    <m/>
    <x v="5"/>
    <x v="0"/>
    <x v="0"/>
    <m/>
    <x v="0"/>
    <d v="2022-03-18T00:00:00"/>
    <m/>
    <m/>
    <m/>
    <m/>
    <m/>
    <x v="0"/>
    <x v="0"/>
    <x v="2"/>
    <s v="Calo, Robyn"/>
    <m/>
    <m/>
    <s v="fwd to officer assigned to crash"/>
  </r>
  <r>
    <s v="2022-834"/>
    <d v="2022-03-18T00:00:00"/>
    <x v="7"/>
    <s v="Ronna Hunter- Lewis Wagner"/>
    <s v="Email"/>
    <m/>
    <x v="0"/>
    <s v="Crash 201900429069"/>
    <m/>
    <x v="0"/>
    <x v="0"/>
    <x v="0"/>
    <m/>
    <x v="0"/>
    <d v="2022-03-22T00:00:00"/>
    <m/>
    <m/>
    <m/>
    <m/>
    <m/>
    <x v="0"/>
    <x v="0"/>
    <x v="2"/>
    <s v="Alexander, Lindsay"/>
    <m/>
    <m/>
    <s v="Sent CAD"/>
  </r>
  <r>
    <s v="2022-835"/>
    <d v="2022-03-18T00:00:00"/>
    <x v="5"/>
    <s v="Jan Grubbs-Minnich"/>
    <s v="Email"/>
    <m/>
    <x v="0"/>
    <s v="None"/>
    <m/>
    <x v="5"/>
    <x v="0"/>
    <x v="0"/>
    <m/>
    <x v="0"/>
    <d v="2022-03-30T00:00:00"/>
    <s v="N/A"/>
    <m/>
    <m/>
    <m/>
    <m/>
    <x v="0"/>
    <x v="0"/>
    <x v="2"/>
    <s v="Pitts, Jeff"/>
    <m/>
    <m/>
    <s v="Captain Hutchinson could not locate any video.  Asked her to resubmit in 90 days so hopefully Tom Triol will be back and can conduct a more thorough search."/>
  </r>
  <r>
    <s v="2022-836"/>
    <d v="2022-03-18T00:00:00"/>
    <x v="5"/>
    <s v="Kaitlin Lange - Indystar"/>
    <s v="Email"/>
    <m/>
    <x v="0"/>
    <s v="Kaitlin Lange - IndyStar - Firearms"/>
    <m/>
    <x v="4"/>
    <x v="0"/>
    <x v="0"/>
    <m/>
    <x v="0"/>
    <d v="2022-04-04T00:00:00"/>
    <s v="N/A"/>
    <m/>
    <m/>
    <m/>
    <m/>
    <x v="0"/>
    <x v="0"/>
    <x v="2"/>
    <s v="Pitts, Jeff"/>
    <m/>
    <m/>
    <s v="Provided Excel spreadsheet on 2021 and 2022 handgun arrests.  Also, provided pdf on handgun permit denials/reasons for 2021. "/>
  </r>
  <r>
    <s v="2022-837"/>
    <d v="2022-03-18T00:00:00"/>
    <x v="2"/>
    <s v="Chris Kath"/>
    <s v="Email"/>
    <m/>
    <x v="0"/>
    <s v="None"/>
    <m/>
    <x v="5"/>
    <x v="0"/>
    <x v="0"/>
    <m/>
    <x v="0"/>
    <d v="2022-03-23T00:00:00"/>
    <m/>
    <m/>
    <m/>
    <m/>
    <m/>
    <x v="0"/>
    <x v="0"/>
    <x v="2"/>
    <s v="Calo, Robyn"/>
    <m/>
    <m/>
    <s v="Sent incident report"/>
  </r>
  <r>
    <s v="2022-838"/>
    <d v="2022-03-18T00:00:00"/>
    <x v="6"/>
    <s v="Leeann Clark"/>
    <s v="Email"/>
    <m/>
    <x v="0"/>
    <s v="None"/>
    <m/>
    <x v="5"/>
    <x v="0"/>
    <x v="0"/>
    <m/>
    <x v="0"/>
    <d v="2022-03-22T00:00:00"/>
    <m/>
    <m/>
    <m/>
    <m/>
    <m/>
    <x v="0"/>
    <x v="0"/>
    <x v="2"/>
    <s v="Brake, Cassi"/>
    <m/>
    <m/>
    <s v="Referred to county health dept and coroners office "/>
  </r>
  <r>
    <s v="2022-839"/>
    <d v="2022-03-18T00:00:00"/>
    <x v="2"/>
    <s v="Taylor Webster"/>
    <s v="Email"/>
    <m/>
    <x v="0"/>
    <s v="Taylor Webster"/>
    <m/>
    <x v="5"/>
    <x v="0"/>
    <x v="0"/>
    <m/>
    <x v="0"/>
    <d v="2022-03-21T00:00:00"/>
    <m/>
    <m/>
    <m/>
    <m/>
    <m/>
    <x v="0"/>
    <x v="0"/>
    <x v="2"/>
    <s v="Calo, Robyn"/>
    <m/>
    <m/>
    <s v="Sent warnings"/>
  </r>
  <r>
    <s v="2022-840"/>
    <d v="2022-03-18T00:00:00"/>
    <x v="7"/>
    <s v="Amy Kallio - Whitten Law"/>
    <s v="Email"/>
    <m/>
    <x v="0"/>
    <s v="None"/>
    <m/>
    <x v="0"/>
    <x v="0"/>
    <x v="0"/>
    <m/>
    <x v="0"/>
    <d v="2022-03-22T00:00:00"/>
    <m/>
    <m/>
    <m/>
    <m/>
    <m/>
    <x v="0"/>
    <x v="0"/>
    <x v="2"/>
    <s v="Alexander, Lindsay"/>
    <m/>
    <m/>
    <s v="Referred to buycrash.com "/>
  </r>
  <r>
    <s v="2022-841"/>
    <d v="2022-03-18T00:00:00"/>
    <x v="6"/>
    <s v="Michael Babcock - TSB P.C"/>
    <s v="Email"/>
    <m/>
    <x v="0"/>
    <s v="None"/>
    <m/>
    <x v="0"/>
    <x v="0"/>
    <x v="0"/>
    <m/>
    <x v="0"/>
    <d v="2022-03-22T00:00:00"/>
    <m/>
    <m/>
    <m/>
    <m/>
    <m/>
    <x v="0"/>
    <x v="0"/>
    <x v="2"/>
    <s v="Brake, Cassi"/>
    <m/>
    <m/>
    <s v="No records Responsive"/>
  </r>
  <r>
    <s v="2022-842"/>
    <d v="2022-03-18T00:00:00"/>
    <x v="5"/>
    <s v="Brittany Dishon, "/>
    <s v="Email"/>
    <m/>
    <x v="0"/>
    <s v="22ISPC002217"/>
    <m/>
    <x v="3"/>
    <x v="0"/>
    <x v="0"/>
    <m/>
    <x v="0"/>
    <d v="2022-03-22T00:00:00"/>
    <m/>
    <m/>
    <m/>
    <m/>
    <m/>
    <x v="0"/>
    <x v="0"/>
    <x v="2"/>
    <s v="Pitts, Jeff"/>
    <m/>
    <m/>
    <s v="Sent copy of Incident Report"/>
  </r>
  <r>
    <s v="2022-843"/>
    <d v="2022-03-18T00:00:00"/>
    <x v="7"/>
    <s v="Jeanette Merchant - 1784502"/>
    <s v="Email"/>
    <m/>
    <x v="0"/>
    <s v="None"/>
    <m/>
    <x v="0"/>
    <x v="0"/>
    <x v="0"/>
    <m/>
    <x v="0"/>
    <d v="2022-03-21T00:00:00"/>
    <m/>
    <m/>
    <m/>
    <m/>
    <m/>
    <x v="0"/>
    <x v="0"/>
    <x v="2"/>
    <s v="Alexander, Lindsay"/>
    <m/>
    <m/>
    <s v="No Records Responsive"/>
  </r>
  <r>
    <s v="2022-844"/>
    <d v="2022-03-18T00:00:00"/>
    <x v="6"/>
    <s v="Amy Corbin- 21ISPC007846"/>
    <s v="Email"/>
    <m/>
    <x v="0"/>
    <s v="None"/>
    <m/>
    <x v="0"/>
    <x v="0"/>
    <x v="0"/>
    <m/>
    <x v="0"/>
    <d v="2022-03-24T00:00:00"/>
    <m/>
    <m/>
    <m/>
    <m/>
    <m/>
    <x v="0"/>
    <x v="0"/>
    <x v="2"/>
    <s v="Brake, Cassi"/>
    <m/>
    <m/>
    <s v="Report not completed yet-21ISPC007846"/>
  </r>
  <r>
    <s v="2022-845"/>
    <d v="2022-03-18T00:00:00"/>
    <x v="1"/>
    <s v="Elizabeth Hilbert- Veritas Administrators LLC"/>
    <s v="Email"/>
    <m/>
    <x v="0"/>
    <s v="None"/>
    <m/>
    <x v="0"/>
    <x v="0"/>
    <x v="0"/>
    <m/>
    <x v="0"/>
    <d v="2022-03-22T00:00:00"/>
    <m/>
    <m/>
    <m/>
    <m/>
    <m/>
    <x v="0"/>
    <x v="0"/>
    <x v="2"/>
    <s v="Clecak, Megan"/>
    <m/>
    <m/>
    <s v="Referred to buycrash "/>
  </r>
  <r>
    <s v="2022-846"/>
    <d v="2022-03-18T00:00:00"/>
    <x v="7"/>
    <s v="LexisNexis- 169500896"/>
    <s v="Email"/>
    <m/>
    <x v="0"/>
    <s v="None"/>
    <m/>
    <x v="0"/>
    <x v="0"/>
    <x v="0"/>
    <m/>
    <x v="0"/>
    <d v="2022-03-21T00:00:00"/>
    <m/>
    <m/>
    <m/>
    <m/>
    <m/>
    <x v="0"/>
    <x v="0"/>
    <x v="2"/>
    <s v="Alexander, Lindsay"/>
    <m/>
    <m/>
    <s v="Sent Photos (Evidence.com)"/>
  </r>
  <r>
    <s v="2022-847"/>
    <d v="2022-03-19T00:00:00"/>
    <x v="2"/>
    <s v="Lisette Bertalli- West Coast Casualty Services Inc"/>
    <s v="Email"/>
    <m/>
    <x v="0"/>
    <s v="None"/>
    <m/>
    <x v="0"/>
    <x v="1"/>
    <x v="1"/>
    <m/>
    <x v="0"/>
    <d v="2022-03-22T00:00:00"/>
    <m/>
    <m/>
    <m/>
    <m/>
    <m/>
    <x v="0"/>
    <x v="0"/>
    <x v="2"/>
    <s v="Calo, Robyn"/>
    <m/>
    <m/>
    <s v="Sent body cam video only (evidence.com) referred to buycrash"/>
  </r>
  <r>
    <s v="2022-848"/>
    <d v="2022-03-19T00:00:00"/>
    <x v="0"/>
    <s v="Courtney Spitznagel"/>
    <s v="Email"/>
    <m/>
    <x v="0"/>
    <s v="None"/>
    <m/>
    <x v="5"/>
    <x v="0"/>
    <x v="0"/>
    <m/>
    <x v="0"/>
    <d v="2022-03-21T00:00:00"/>
    <m/>
    <m/>
    <m/>
    <m/>
    <m/>
    <x v="0"/>
    <x v="0"/>
    <x v="2"/>
    <s v="Perry, April"/>
    <m/>
    <m/>
    <s v="Referred to outside agency"/>
  </r>
  <r>
    <s v="2022-849"/>
    <d v="2022-03-19T00:00:00"/>
    <x v="5"/>
    <s v="Dustin Grove- 13 News"/>
    <s v="Email"/>
    <m/>
    <x v="0"/>
    <s v="2022-00125025"/>
    <m/>
    <x v="1"/>
    <x v="0"/>
    <x v="0"/>
    <m/>
    <x v="0"/>
    <d v="2022-03-25T00:00:00"/>
    <m/>
    <m/>
    <m/>
    <m/>
    <m/>
    <x v="0"/>
    <x v="0"/>
    <x v="2"/>
    <s v="Pitts, Jeff"/>
    <m/>
    <m/>
    <s v="Denied request as records are investigatory under 5-14-3-4(b)(1)"/>
  </r>
  <r>
    <s v="2022-850"/>
    <d v="2022-03-19T00:00:00"/>
    <x v="1"/>
    <s v="Noah Parmigiani"/>
    <s v="Email"/>
    <m/>
    <x v="0"/>
    <s v="None"/>
    <m/>
    <x v="1"/>
    <x v="0"/>
    <x v="0"/>
    <m/>
    <x v="0"/>
    <d v="2022-03-22T00:00:00"/>
    <m/>
    <m/>
    <m/>
    <m/>
    <m/>
    <x v="0"/>
    <x v="0"/>
    <x v="2"/>
    <s v="Clecak, Megan"/>
    <m/>
    <m/>
    <s v="Referred to outside agency; incident report denied 5-14-3-4(b)(1)"/>
  </r>
  <r>
    <s v="2022-851"/>
    <d v="2022-03-21T00:00:00"/>
    <x v="6"/>
    <s v="LexisNexis- 164960076"/>
    <s v="Email"/>
    <m/>
    <x v="0"/>
    <s v="None"/>
    <m/>
    <x v="0"/>
    <x v="1"/>
    <x v="0"/>
    <m/>
    <x v="0"/>
    <d v="2022-03-22T00:00:00"/>
    <m/>
    <m/>
    <m/>
    <m/>
    <m/>
    <x v="0"/>
    <x v="0"/>
    <x v="2"/>
    <s v="Brake, Cassi"/>
    <m/>
    <m/>
    <s v="Sent photos (Evidence.com)"/>
  </r>
  <r>
    <s v="2022-852"/>
    <d v="2022-03-21T00:00:00"/>
    <x v="2"/>
    <s v="Chris Eith- Isaacs &amp; Isaacs"/>
    <s v="Email"/>
    <m/>
    <x v="0"/>
    <s v="Crash 202200069412"/>
    <m/>
    <x v="0"/>
    <x v="1"/>
    <x v="1"/>
    <m/>
    <x v="0"/>
    <d v="2022-03-22T00:00:00"/>
    <m/>
    <m/>
    <m/>
    <m/>
    <m/>
    <x v="0"/>
    <x v="0"/>
    <x v="2"/>
    <s v="Calo, Robyn"/>
    <m/>
    <m/>
    <s v="Sent video (evidence.com)- sent 911 and CAD"/>
  </r>
  <r>
    <s v="2022-853"/>
    <d v="2022-03-21T00:00:00"/>
    <x v="0"/>
    <s v="Alisia Sanders- ICJI"/>
    <s v="Email"/>
    <m/>
    <x v="0"/>
    <s v="None"/>
    <m/>
    <x v="5"/>
    <x v="0"/>
    <x v="0"/>
    <m/>
    <x v="0"/>
    <d v="2022-03-21T00:00:00"/>
    <m/>
    <m/>
    <m/>
    <m/>
    <m/>
    <x v="0"/>
    <x v="0"/>
    <x v="2"/>
    <s v="Perry, April"/>
    <m/>
    <m/>
    <s v="Sent to officer"/>
  </r>
  <r>
    <s v="2022-854"/>
    <d v="2022-03-21T00:00:00"/>
    <x v="1"/>
    <s v="Treca Zdybek- Ann Arbor PD"/>
    <s v="Email"/>
    <m/>
    <x v="0"/>
    <s v="None"/>
    <m/>
    <x v="6"/>
    <x v="0"/>
    <x v="0"/>
    <m/>
    <x v="0"/>
    <d v="2022-03-22T00:00:00"/>
    <m/>
    <m/>
    <m/>
    <m/>
    <m/>
    <x v="0"/>
    <x v="0"/>
    <x v="2"/>
    <s v="Clecak, Megan"/>
    <m/>
    <m/>
    <s v="Anthony Borello- no records "/>
  </r>
  <r>
    <s v="2022-855"/>
    <d v="2022-03-21T00:00:00"/>
    <x v="2"/>
    <s v="Baljinder Manihani- DCSA"/>
    <s v="Fax"/>
    <m/>
    <x v="0"/>
    <s v="None"/>
    <m/>
    <x v="6"/>
    <x v="0"/>
    <x v="0"/>
    <m/>
    <x v="0"/>
    <d v="2022-03-22T00:00:00"/>
    <m/>
    <m/>
    <m/>
    <m/>
    <m/>
    <x v="0"/>
    <x v="0"/>
    <x v="2"/>
    <s v="Calo, Robyn"/>
    <m/>
    <m/>
    <s v="Eric Michael Brown- Sent citation, field arrest, &amp; criminal transcript"/>
  </r>
  <r>
    <s v="2022-856"/>
    <d v="2022-03-21T00:00:00"/>
    <x v="5"/>
    <s v="J Ader- MuckRock News"/>
    <s v="Email"/>
    <m/>
    <x v="0"/>
    <s v="None"/>
    <m/>
    <x v="5"/>
    <x v="0"/>
    <x v="0"/>
    <m/>
    <x v="0"/>
    <d v="2022-03-25T00:00:00"/>
    <m/>
    <m/>
    <m/>
    <m/>
    <m/>
    <x v="0"/>
    <x v="0"/>
    <x v="2"/>
    <s v="Pitts, Jeff"/>
    <m/>
    <m/>
    <s v="Samantha Jeffries confirmed we do not use this system.  Sent them the link where State contracts can be found."/>
  </r>
  <r>
    <s v="2022-857"/>
    <d v="2022-03-21T00:00:00"/>
    <x v="3"/>
    <s v="Katrina Gunderman- Whitten Law Office"/>
    <s v="Email"/>
    <s v="Tow records"/>
    <x v="0"/>
    <s v="None"/>
    <s v="None"/>
    <x v="5"/>
    <x v="0"/>
    <x v="0"/>
    <m/>
    <x v="0"/>
    <d v="2022-04-19T00:00:00"/>
    <n v="0"/>
    <m/>
    <m/>
    <m/>
    <m/>
    <x v="0"/>
    <x v="0"/>
    <x v="2"/>
    <s v="Forbes, Cynthia"/>
    <m/>
    <m/>
    <s v="Revise request"/>
  </r>
  <r>
    <s v="2022-858"/>
    <d v="2022-03-21T00:00:00"/>
    <x v="7"/>
    <s v="Daniel Diaz"/>
    <s v="Email"/>
    <m/>
    <x v="0"/>
    <s v="None"/>
    <m/>
    <x v="0"/>
    <x v="0"/>
    <x v="0"/>
    <m/>
    <x v="0"/>
    <d v="2022-04-05T00:00:00"/>
    <m/>
    <m/>
    <m/>
    <m/>
    <m/>
    <x v="0"/>
    <x v="0"/>
    <x v="2"/>
    <s v="Alexander, Lindsay"/>
    <m/>
    <m/>
    <s v="No Photos "/>
  </r>
  <r>
    <s v="2022-859"/>
    <d v="2022-03-21T00:00:00"/>
    <x v="0"/>
    <s v="Travis Coryea- Ken Nunn"/>
    <s v="Email"/>
    <m/>
    <x v="0"/>
    <s v="None"/>
    <m/>
    <x v="0"/>
    <x v="0"/>
    <x v="0"/>
    <m/>
    <x v="0"/>
    <d v="2022-03-28T00:00:00"/>
    <m/>
    <m/>
    <m/>
    <m/>
    <m/>
    <x v="0"/>
    <x v="0"/>
    <x v="2"/>
    <s v="Perry, April"/>
    <m/>
    <m/>
    <s v="Reconstruction not finished"/>
  </r>
  <r>
    <s v="2022-860"/>
    <d v="2022-03-21T00:00:00"/>
    <x v="5"/>
    <s v="Philip Rizzo- Wilson, Elser, et al."/>
    <s v="Email"/>
    <m/>
    <x v="0"/>
    <s v="None"/>
    <m/>
    <x v="0"/>
    <x v="0"/>
    <x v="0"/>
    <m/>
    <x v="0"/>
    <d v="2022-03-22T00:00:00"/>
    <m/>
    <m/>
    <m/>
    <m/>
    <m/>
    <x v="0"/>
    <x v="0"/>
    <x v="2"/>
    <s v="Pitts, Jeff"/>
    <m/>
    <m/>
    <s v="Referred to LexisNexis"/>
  </r>
  <r>
    <s v="2022-861"/>
    <d v="2022-03-21T00:00:00"/>
    <x v="1"/>
    <s v="Amy Kallio- Whitten Law Office"/>
    <s v="Email"/>
    <m/>
    <x v="0"/>
    <s v="Crash 202000305874"/>
    <m/>
    <x v="0"/>
    <x v="1"/>
    <x v="2"/>
    <m/>
    <x v="0"/>
    <d v="2022-04-12T00:00:00"/>
    <m/>
    <m/>
    <m/>
    <m/>
    <m/>
    <x v="0"/>
    <x v="0"/>
    <x v="2"/>
    <s v="Clecak, Megan"/>
    <m/>
    <m/>
    <s v="Sent 911 &amp; CAD"/>
  </r>
  <r>
    <s v="2022-862"/>
    <d v="2022-03-21T00:00:00"/>
    <x v="2"/>
    <s v="Katrina Gunderman- Whitten Law Office"/>
    <s v="Email"/>
    <m/>
    <x v="0"/>
    <s v="Crash 202100025870"/>
    <m/>
    <x v="0"/>
    <x v="1"/>
    <x v="2"/>
    <m/>
    <x v="0"/>
    <d v="2022-03-22T00:00:00"/>
    <m/>
    <m/>
    <m/>
    <m/>
    <m/>
    <x v="0"/>
    <x v="0"/>
    <x v="2"/>
    <s v="Calo, Robyn"/>
    <m/>
    <m/>
    <s v="sent 911 and CAD"/>
  </r>
  <r>
    <s v="2022-863"/>
    <d v="2022-03-21T00:00:00"/>
    <x v="0"/>
    <s v="Matthew Hansen- Indiana DCS"/>
    <s v="Email"/>
    <m/>
    <x v="0"/>
    <s v="22ISPC001150"/>
    <m/>
    <x v="1"/>
    <x v="0"/>
    <x v="0"/>
    <m/>
    <x v="0"/>
    <d v="2022-03-21T00:00:00"/>
    <m/>
    <m/>
    <m/>
    <m/>
    <m/>
    <x v="0"/>
    <x v="0"/>
    <x v="2"/>
    <s v="Perry, April"/>
    <m/>
    <m/>
    <s v="Sent incident report"/>
  </r>
  <r>
    <s v="2022-864"/>
    <d v="2022-03-21T00:00:00"/>
    <x v="1"/>
    <s v="Matthew Reddell- Waters, Tyler, et al"/>
    <s v="Email"/>
    <m/>
    <x v="0"/>
    <s v="Crash 202000218734"/>
    <m/>
    <x v="0"/>
    <x v="1"/>
    <x v="2"/>
    <m/>
    <x v="0"/>
    <d v="2022-03-31T00:00:00"/>
    <n v="15"/>
    <m/>
    <m/>
    <m/>
    <m/>
    <x v="0"/>
    <x v="0"/>
    <x v="2"/>
    <s v="Clecak, Megan"/>
    <m/>
    <m/>
    <s v="Sent photos; denied 2 photos/incident report (5-14-3-4(b)(1))"/>
  </r>
  <r>
    <s v="2022-865"/>
    <d v="2022-03-21T00:00:00"/>
    <x v="2"/>
    <s v="Charlotte Nickerson- Nickerson, Watts,PLLC"/>
    <s v="Email"/>
    <m/>
    <x v="0"/>
    <s v="None"/>
    <m/>
    <x v="1"/>
    <x v="0"/>
    <x v="0"/>
    <m/>
    <x v="0"/>
    <d v="2022-03-22T00:00:00"/>
    <m/>
    <m/>
    <m/>
    <m/>
    <m/>
    <x v="0"/>
    <x v="0"/>
    <x v="2"/>
    <s v="Calo, Robyn"/>
    <m/>
    <m/>
    <s v="No records found- asked for revised request"/>
  </r>
  <r>
    <s v="2022-866"/>
    <d v="2022-03-21T00:00:00"/>
    <x v="0"/>
    <s v="Jami Engwer - The Poppe Law Firm"/>
    <s v="Email"/>
    <m/>
    <x v="0"/>
    <s v="22ISPC001965"/>
    <m/>
    <x v="0"/>
    <x v="0"/>
    <x v="0"/>
    <m/>
    <x v="0"/>
    <d v="2022-03-23T00:00:00"/>
    <m/>
    <m/>
    <m/>
    <m/>
    <m/>
    <x v="0"/>
    <x v="0"/>
    <x v="2"/>
    <s v="Perry, April"/>
    <m/>
    <m/>
    <s v="Sent CAD, photos (evidence.com), denied incident report 5-14-3-4(b)(1)"/>
  </r>
  <r>
    <s v="2022-867"/>
    <d v="2022-03-21T00:00:00"/>
    <x v="1"/>
    <s v="Cari Whitaker - Vanderpool Law Firm"/>
    <s v="Email"/>
    <m/>
    <x v="0"/>
    <s v="None"/>
    <m/>
    <x v="0"/>
    <x v="1"/>
    <x v="1"/>
    <m/>
    <x v="0"/>
    <d v="2022-04-07T00:00:00"/>
    <m/>
    <m/>
    <m/>
    <m/>
    <m/>
    <x v="0"/>
    <x v="0"/>
    <x v="2"/>
    <s v="Clecak, Megan"/>
    <m/>
    <m/>
    <s v="sent photos &amp; videos (evidence.com 202200043034)"/>
  </r>
  <r>
    <s v="2022-868"/>
    <d v="2022-03-21T00:00:00"/>
    <x v="2"/>
    <s v="Zoelee Lopez - Isaacs and Isaacs"/>
    <s v="Email"/>
    <m/>
    <x v="0"/>
    <s v="Crash 202200045937"/>
    <m/>
    <x v="0"/>
    <x v="1"/>
    <x v="1"/>
    <m/>
    <x v="0"/>
    <d v="2022-03-22T00:00:00"/>
    <m/>
    <m/>
    <m/>
    <m/>
    <m/>
    <x v="0"/>
    <x v="0"/>
    <x v="2"/>
    <s v="Calo, Robyn"/>
    <m/>
    <m/>
    <s v="Sent 911 and audio- sent photos and videos (evidence.com)"/>
  </r>
  <r>
    <s v="2022-869"/>
    <d v="2022-03-21T00:00:00"/>
    <x v="0"/>
    <s v="Lexis Nexis - 169625761"/>
    <s v="Email"/>
    <m/>
    <x v="0"/>
    <s v="None"/>
    <m/>
    <x v="0"/>
    <x v="0"/>
    <x v="0"/>
    <m/>
    <x v="0"/>
    <d v="2022-03-22T00:00:00"/>
    <m/>
    <m/>
    <m/>
    <m/>
    <m/>
    <x v="0"/>
    <x v="0"/>
    <x v="2"/>
    <s v="Perry, April"/>
    <m/>
    <m/>
    <s v="No records responsive"/>
  </r>
  <r>
    <s v="2022-870"/>
    <d v="2022-03-21T00:00:00"/>
    <x v="7"/>
    <s v="Lexis Nexis - 169609996"/>
    <s v="Email"/>
    <m/>
    <x v="0"/>
    <s v="None"/>
    <m/>
    <x v="0"/>
    <x v="0"/>
    <x v="0"/>
    <m/>
    <x v="0"/>
    <d v="2022-03-22T00:00:00"/>
    <m/>
    <m/>
    <m/>
    <m/>
    <m/>
    <x v="0"/>
    <x v="0"/>
    <x v="2"/>
    <s v="Alexander, Lindsay"/>
    <m/>
    <m/>
    <s v="Sent Photos (Evidence.com)"/>
  </r>
  <r>
    <s v="2022-871"/>
    <d v="2022-03-21T00:00:00"/>
    <x v="6"/>
    <s v="Christine Hughes - 1131731194"/>
    <s v="Email"/>
    <m/>
    <x v="0"/>
    <s v="None"/>
    <m/>
    <x v="0"/>
    <x v="0"/>
    <x v="0"/>
    <m/>
    <x v="0"/>
    <d v="2022-03-22T00:00:00"/>
    <m/>
    <m/>
    <m/>
    <m/>
    <m/>
    <x v="0"/>
    <x v="0"/>
    <x v="2"/>
    <s v="Brake, Cassi"/>
    <m/>
    <m/>
    <s v="Referred to buycrash.com "/>
  </r>
  <r>
    <s v="2022-872"/>
    <d v="2022-03-21T00:00:00"/>
    <x v="7"/>
    <s v="Christine Hughes - 1131732039"/>
    <s v="Email"/>
    <m/>
    <x v="0"/>
    <s v="2022-00021493"/>
    <m/>
    <x v="0"/>
    <x v="0"/>
    <x v="0"/>
    <m/>
    <x v="0"/>
    <d v="2022-03-22T00:00:00"/>
    <m/>
    <m/>
    <m/>
    <m/>
    <m/>
    <x v="0"/>
    <x v="0"/>
    <x v="2"/>
    <s v="Alexander, Lindsay"/>
    <m/>
    <m/>
    <s v="Sent redacted CAD- No report taken"/>
  </r>
  <r>
    <s v="2022-873"/>
    <d v="2022-03-21T00:00:00"/>
    <x v="5"/>
    <s v="Brian Smith "/>
    <s v="Email"/>
    <m/>
    <x v="0"/>
    <s v="15ISPC007142"/>
    <m/>
    <x v="5"/>
    <x v="0"/>
    <x v="0"/>
    <m/>
    <x v="0"/>
    <d v="2022-04-11T00:00:00"/>
    <s v="N/A"/>
    <m/>
    <m/>
    <m/>
    <m/>
    <x v="0"/>
    <x v="0"/>
    <x v="2"/>
    <s v="Pitts, Jeff"/>
    <m/>
    <m/>
    <s v="Denied investigatory 5-14-3-4(b)(1)"/>
  </r>
  <r>
    <s v="2022-874"/>
    <d v="2022-03-21T00:00:00"/>
    <x v="6"/>
    <s v="Christine Hughes - 1131732841"/>
    <s v="Email"/>
    <m/>
    <x v="0"/>
    <s v="None"/>
    <m/>
    <x v="0"/>
    <x v="0"/>
    <x v="0"/>
    <m/>
    <x v="0"/>
    <d v="2022-04-01T00:00:00"/>
    <m/>
    <m/>
    <m/>
    <m/>
    <m/>
    <x v="0"/>
    <x v="0"/>
    <x v="2"/>
    <s v="Brake, Cassi"/>
    <m/>
    <m/>
    <s v="Referred to buycrash.com "/>
  </r>
  <r>
    <s v="2022-875"/>
    <d v="2022-03-21T00:00:00"/>
    <x v="7"/>
    <s v="Christine Hughes - 1131732839"/>
    <s v="Email"/>
    <m/>
    <x v="0"/>
    <s v="None"/>
    <m/>
    <x v="0"/>
    <x v="0"/>
    <x v="0"/>
    <m/>
    <x v="0"/>
    <d v="2022-03-31T00:00:00"/>
    <m/>
    <m/>
    <m/>
    <m/>
    <m/>
    <x v="0"/>
    <x v="0"/>
    <x v="2"/>
    <s v="Alexander, Lindsay"/>
    <m/>
    <m/>
    <s v="Referred to buycrash.com "/>
  </r>
  <r>
    <s v="2022-876"/>
    <d v="2022-03-21T00:00:00"/>
    <x v="6"/>
    <s v="Christine Hughes - 470050602"/>
    <s v="Email"/>
    <m/>
    <x v="0"/>
    <s v="None"/>
    <m/>
    <x v="0"/>
    <x v="0"/>
    <x v="0"/>
    <m/>
    <x v="0"/>
    <d v="2022-03-24T00:00:00"/>
    <m/>
    <m/>
    <m/>
    <m/>
    <m/>
    <x v="0"/>
    <x v="0"/>
    <x v="2"/>
    <s v="Brake, Cassi"/>
    <m/>
    <m/>
    <s v="Referred to buycrash.com "/>
  </r>
  <r>
    <s v="2022-877"/>
    <d v="2022-03-21T00:00:00"/>
    <x v="7"/>
    <s v="Christine Hughes - 3331252859"/>
    <s v="Email"/>
    <m/>
    <x v="0"/>
    <s v="None"/>
    <m/>
    <x v="0"/>
    <x v="0"/>
    <x v="0"/>
    <m/>
    <x v="0"/>
    <d v="2022-03-22T00:00:00"/>
    <m/>
    <m/>
    <m/>
    <m/>
    <m/>
    <x v="0"/>
    <x v="0"/>
    <x v="2"/>
    <s v="Alexander, Lindsay"/>
    <m/>
    <m/>
    <s v="No Records Responsive"/>
  </r>
  <r>
    <s v="2022-878"/>
    <d v="2022-03-21T00:00:00"/>
    <x v="6"/>
    <s v="Christine Hughes - 1131735034"/>
    <s v="Email"/>
    <m/>
    <x v="0"/>
    <s v="None"/>
    <m/>
    <x v="0"/>
    <x v="0"/>
    <x v="0"/>
    <m/>
    <x v="0"/>
    <d v="2022-03-22T00:00:00"/>
    <m/>
    <m/>
    <m/>
    <m/>
    <m/>
    <x v="0"/>
    <x v="0"/>
    <x v="2"/>
    <s v="Brake, Cassi"/>
    <m/>
    <m/>
    <s v="Request for Minneapolis, not ISP "/>
  </r>
  <r>
    <s v="2022-879"/>
    <d v="2022-03-21T00:00:00"/>
    <x v="1"/>
    <s v="Phillip Cozariuc"/>
    <s v="Email"/>
    <m/>
    <x v="0"/>
    <s v="None"/>
    <m/>
    <x v="8"/>
    <x v="1"/>
    <x v="0"/>
    <m/>
    <x v="0"/>
    <d v="2022-03-22T00:00:00"/>
    <m/>
    <m/>
    <m/>
    <m/>
    <m/>
    <x v="0"/>
    <x v="0"/>
    <x v="2"/>
    <s v="Clecak, Megan"/>
    <m/>
    <m/>
    <s v="No records responsive "/>
  </r>
  <r>
    <s v="2022-880"/>
    <d v="2022-03-21T00:00:00"/>
    <x v="2"/>
    <s v="Lydia Griffiths - Marion County Coroner"/>
    <s v="Email"/>
    <m/>
    <x v="0"/>
    <s v="None"/>
    <m/>
    <x v="0"/>
    <x v="0"/>
    <x v="0"/>
    <m/>
    <x v="0"/>
    <d v="2022-03-22T00:00:00"/>
    <m/>
    <m/>
    <m/>
    <m/>
    <m/>
    <x v="0"/>
    <x v="0"/>
    <x v="2"/>
    <s v="Calo, Robyn"/>
    <m/>
    <m/>
    <s v="sent crash report"/>
  </r>
  <r>
    <s v="2022-881"/>
    <d v="2022-03-22T00:00:00"/>
    <x v="3"/>
    <s v="Bryan Lowry - Group Claims"/>
    <s v="Email"/>
    <m/>
    <x v="0"/>
    <s v="None"/>
    <m/>
    <x v="1"/>
    <x v="0"/>
    <x v="0"/>
    <m/>
    <x v="0"/>
    <d v="2022-03-23T00:00:00"/>
    <n v="0"/>
    <m/>
    <m/>
    <m/>
    <m/>
    <x v="0"/>
    <x v="0"/>
    <x v="2"/>
    <s v="Forbes, Cynthia"/>
    <m/>
    <m/>
    <s v="Denied investigatory 5-14-3-4(b)(1)"/>
  </r>
  <r>
    <s v="2022-882"/>
    <d v="2022-03-22T00:00:00"/>
    <x v="7"/>
    <s v="Amber Foster- DeCamillis &amp; Mattingly PLLC"/>
    <s v="Email"/>
    <m/>
    <x v="0"/>
    <s v="21ISPC014541"/>
    <m/>
    <x v="0"/>
    <x v="0"/>
    <x v="0"/>
    <m/>
    <x v="0"/>
    <d v="2022-04-05T00:00:00"/>
    <m/>
    <m/>
    <m/>
    <m/>
    <m/>
    <x v="0"/>
    <x v="0"/>
    <x v="2"/>
    <s v="Alexander, Lindsay"/>
    <m/>
    <m/>
    <s v="Denied investigatory 5-14-3-4(b)(1)"/>
  </r>
  <r>
    <s v="2022-883"/>
    <d v="2022-03-22T00:00:00"/>
    <x v="5"/>
    <s v="Karey Coleman"/>
    <s v="Email"/>
    <m/>
    <x v="0"/>
    <s v="None"/>
    <m/>
    <x v="5"/>
    <x v="0"/>
    <x v="0"/>
    <m/>
    <x v="0"/>
    <d v="2022-03-22T00:00:00"/>
    <s v="N/A"/>
    <m/>
    <m/>
    <m/>
    <m/>
    <x v="0"/>
    <x v="0"/>
    <x v="2"/>
    <s v="Pitts, Jeff"/>
    <m/>
    <m/>
    <s v="Referred to Indiana Department of Corrections"/>
  </r>
  <r>
    <s v="2022-884"/>
    <d v="2022-03-22T00:00:00"/>
    <x v="7"/>
    <s v="Jeanette Merchant - 1775305"/>
    <s v="Email"/>
    <m/>
    <x v="0"/>
    <s v="None"/>
    <m/>
    <x v="0"/>
    <x v="0"/>
    <x v="0"/>
    <m/>
    <x v="0"/>
    <d v="2022-03-24T00:00:00"/>
    <m/>
    <m/>
    <m/>
    <m/>
    <m/>
    <x v="0"/>
    <x v="0"/>
    <x v="2"/>
    <s v="Alexander, Lindsay"/>
    <m/>
    <m/>
    <s v="No records responsive "/>
  </r>
  <r>
    <s v="2022-885"/>
    <d v="2022-03-22T00:00:00"/>
    <x v="0"/>
    <s v="Michael Lautenback"/>
    <s v="Email"/>
    <m/>
    <x v="0"/>
    <s v="None"/>
    <m/>
    <x v="0"/>
    <x v="0"/>
    <x v="0"/>
    <m/>
    <x v="0"/>
    <d v="2022-03-24T00:00:00"/>
    <m/>
    <m/>
    <m/>
    <m/>
    <m/>
    <x v="0"/>
    <x v="0"/>
    <x v="2"/>
    <s v="Perry, April"/>
    <m/>
    <m/>
    <s v="Referred to buycrash"/>
  </r>
  <r>
    <s v="2022-886"/>
    <d v="2022-03-22T00:00:00"/>
    <x v="1"/>
    <s v="Renee Bustos - Farzam Law Firm"/>
    <s v="Email"/>
    <m/>
    <x v="0"/>
    <s v="None"/>
    <m/>
    <x v="0"/>
    <x v="1"/>
    <x v="1"/>
    <m/>
    <x v="0"/>
    <d v="2022-03-23T00:00:00"/>
    <m/>
    <m/>
    <m/>
    <m/>
    <m/>
    <x v="0"/>
    <x v="0"/>
    <x v="2"/>
    <s v="Clecak, Megan"/>
    <m/>
    <m/>
    <s v="sent photos &amp; videos (evidence.com cases 202200058401)"/>
  </r>
  <r>
    <s v="2022-887"/>
    <d v="2022-03-22T00:00:00"/>
    <x v="2"/>
    <s v="Kristine Rzewnicki - Leesburg PD"/>
    <s v="Fax"/>
    <m/>
    <x v="0"/>
    <s v="None"/>
    <m/>
    <x v="6"/>
    <x v="0"/>
    <x v="2"/>
    <m/>
    <x v="0"/>
    <d v="2022-03-22T00:00:00"/>
    <m/>
    <m/>
    <m/>
    <m/>
    <m/>
    <x v="0"/>
    <x v="0"/>
    <x v="2"/>
    <s v="Calo, Robyn"/>
    <m/>
    <m/>
    <s v="Jacobus Cornelius Schoeman- No record"/>
  </r>
  <r>
    <s v="2022-888"/>
    <d v="2022-03-22T00:00:00"/>
    <x v="2"/>
    <s v="Patrick Stephen - Tacoma PD"/>
    <s v="Fax"/>
    <m/>
    <x v="0"/>
    <s v="none"/>
    <m/>
    <x v="6"/>
    <x v="0"/>
    <x v="2"/>
    <m/>
    <x v="0"/>
    <d v="2022-03-23T00:00:00"/>
    <m/>
    <m/>
    <m/>
    <m/>
    <m/>
    <x v="0"/>
    <x v="0"/>
    <x v="2"/>
    <s v="Calo, Robyn"/>
    <m/>
    <m/>
    <s v="Brett Allen Boldenow- No records"/>
  </r>
  <r>
    <s v="2022-889"/>
    <d v="2022-03-22T00:00:00"/>
    <x v="0"/>
    <s v="Kelvin Cautlon - DCSA"/>
    <s v="Fax"/>
    <m/>
    <x v="0"/>
    <s v="None"/>
    <m/>
    <x v="6"/>
    <x v="0"/>
    <x v="0"/>
    <m/>
    <x v="0"/>
    <d v="2022-03-22T00:00:00"/>
    <m/>
    <m/>
    <m/>
    <m/>
    <m/>
    <x v="0"/>
    <x v="0"/>
    <x v="2"/>
    <s v="Perry, April"/>
    <m/>
    <m/>
    <s v="No records - Joshua Gallien"/>
  </r>
  <r>
    <s v="2022-890"/>
    <d v="2022-03-22T00:00:00"/>
    <x v="0"/>
    <s v="Theopani Stamos - Department of Justice"/>
    <s v="Fax"/>
    <m/>
    <x v="0"/>
    <s v="None"/>
    <m/>
    <x v="6"/>
    <x v="0"/>
    <x v="0"/>
    <m/>
    <x v="0"/>
    <d v="2022-03-22T00:00:00"/>
    <m/>
    <m/>
    <m/>
    <m/>
    <m/>
    <x v="0"/>
    <x v="0"/>
    <x v="2"/>
    <s v="Perry, April"/>
    <m/>
    <m/>
    <s v="No records - David Bush"/>
  </r>
  <r>
    <s v="2022-891"/>
    <d v="2022-03-22T00:00:00"/>
    <x v="0"/>
    <s v="Christopher Jansen - Chris Jansen Law"/>
    <s v="Email"/>
    <m/>
    <x v="0"/>
    <s v="21ISPC010689"/>
    <m/>
    <x v="1"/>
    <x v="0"/>
    <x v="0"/>
    <m/>
    <x v="0"/>
    <d v="2022-03-22T00:00:00"/>
    <m/>
    <m/>
    <m/>
    <m/>
    <m/>
    <x v="0"/>
    <x v="0"/>
    <x v="2"/>
    <s v="Perry, April"/>
    <m/>
    <m/>
    <s v="Denied investigatory 5-14-3-4(b)(1)"/>
  </r>
  <r>
    <s v="2022-892"/>
    <d v="2022-03-22T00:00:00"/>
    <x v="5"/>
    <s v="Julia Hirt"/>
    <s v="Email"/>
    <m/>
    <x v="0"/>
    <s v="Delphi - Julia Hirt"/>
    <m/>
    <x v="1"/>
    <x v="0"/>
    <x v="0"/>
    <m/>
    <x v="0"/>
    <d v="2022-03-28T00:00:00"/>
    <s v="N/A"/>
    <m/>
    <m/>
    <m/>
    <m/>
    <x v="0"/>
    <x v="0"/>
    <x v="2"/>
    <s v="Pitts, Jeff"/>
    <m/>
    <m/>
    <s v="Denied investigatory 5-14-3-4(b)(1) but referred them to our website on the Delphi investigation."/>
  </r>
  <r>
    <s v="2022-893"/>
    <d v="2022-03-22T00:00:00"/>
    <x v="7"/>
    <s v="LexisNexis- 1693582513"/>
    <s v="Email"/>
    <m/>
    <x v="0"/>
    <s v="None"/>
    <m/>
    <x v="0"/>
    <x v="0"/>
    <x v="0"/>
    <m/>
    <x v="0"/>
    <d v="2022-03-24T00:00:00"/>
    <m/>
    <m/>
    <m/>
    <m/>
    <m/>
    <x v="0"/>
    <x v="0"/>
    <x v="2"/>
    <s v="Alexander, Lindsay"/>
    <m/>
    <m/>
    <s v="Sent Photos (evidence.com)"/>
  </r>
  <r>
    <s v="2022-894"/>
    <d v="2022-03-22T00:00:00"/>
    <x v="6"/>
    <s v="LexisNexis- 169753601"/>
    <s v="Email"/>
    <m/>
    <x v="0"/>
    <s v="None"/>
    <m/>
    <x v="0"/>
    <x v="0"/>
    <x v="0"/>
    <m/>
    <x v="0"/>
    <d v="2022-03-24T00:00:00"/>
    <m/>
    <m/>
    <m/>
    <m/>
    <m/>
    <x v="0"/>
    <x v="0"/>
    <x v="2"/>
    <s v="Brake, Cassi"/>
    <m/>
    <m/>
    <s v="Sent Photos (evidence.com)  2022-00115094"/>
  </r>
  <r>
    <s v="2022-895"/>
    <d v="2022-03-23T00:00:00"/>
    <x v="2"/>
    <s v="Steven Hood"/>
    <s v="Email"/>
    <m/>
    <x v="0"/>
    <s v="None"/>
    <m/>
    <x v="0"/>
    <x v="0"/>
    <x v="0"/>
    <m/>
    <x v="0"/>
    <d v="2022-03-23T00:00:00"/>
    <m/>
    <m/>
    <m/>
    <m/>
    <m/>
    <x v="0"/>
    <x v="0"/>
    <x v="2"/>
    <s v="Calo, Robyn"/>
    <m/>
    <m/>
    <s v="No records responsive "/>
  </r>
  <r>
    <s v="2022-896"/>
    <d v="2022-03-23T00:00:00"/>
    <x v="0"/>
    <s v="Ronna Hunter- Lewis Wagner"/>
    <s v="Email"/>
    <m/>
    <x v="0"/>
    <s v="22ISPC003724"/>
    <m/>
    <x v="0"/>
    <x v="1"/>
    <x v="0"/>
    <m/>
    <x v="0"/>
    <d v="2022-03-23T00:00:00"/>
    <m/>
    <m/>
    <m/>
    <m/>
    <m/>
    <x v="0"/>
    <x v="0"/>
    <x v="2"/>
    <s v="Perry, April"/>
    <m/>
    <m/>
    <s v="Sent Reconstruction Report"/>
  </r>
  <r>
    <s v="2022-897"/>
    <d v="2022-03-23T00:00:00"/>
    <x v="2"/>
    <s v="Maggie Green- Retro investigations"/>
    <s v="Fax"/>
    <m/>
    <x v="0"/>
    <s v="None"/>
    <m/>
    <x v="6"/>
    <x v="0"/>
    <x v="2"/>
    <m/>
    <x v="0"/>
    <d v="2022-03-23T00:00:00"/>
    <m/>
    <m/>
    <m/>
    <m/>
    <m/>
    <x v="0"/>
    <x v="0"/>
    <x v="2"/>
    <s v="Calo, Robyn"/>
    <m/>
    <m/>
    <s v="Suneel Kumar Veluvolu- No records"/>
  </r>
  <r>
    <s v="2022-898"/>
    <d v="2022-03-23T00:00:00"/>
    <x v="0"/>
    <s v="Stephanie Pierce"/>
    <s v="Email"/>
    <m/>
    <x v="0"/>
    <s v="None"/>
    <m/>
    <x v="1"/>
    <x v="0"/>
    <x v="0"/>
    <m/>
    <x v="0"/>
    <d v="2022-03-28T00:00:00"/>
    <m/>
    <m/>
    <m/>
    <m/>
    <m/>
    <x v="0"/>
    <x v="0"/>
    <x v="2"/>
    <s v="Perry, April"/>
    <m/>
    <m/>
    <s v="No records responsive "/>
  </r>
  <r>
    <s v="2022-899"/>
    <d v="2022-03-23T00:00:00"/>
    <x v="6"/>
    <s v="Susan Lynk- Garan lucow Miller"/>
    <s v="Fax"/>
    <m/>
    <x v="0"/>
    <s v="Crash 201800367491"/>
    <m/>
    <x v="0"/>
    <x v="0"/>
    <x v="0"/>
    <m/>
    <x v="0"/>
    <d v="2022-03-29T00:00:00"/>
    <m/>
    <m/>
    <m/>
    <m/>
    <m/>
    <x v="0"/>
    <x v="0"/>
    <x v="2"/>
    <s v="Brake, Cassi"/>
    <m/>
    <m/>
    <s v="Requested subpoena and responded it is open civil case "/>
  </r>
  <r>
    <s v="2022-900"/>
    <d v="2022-03-23T00:00:00"/>
    <x v="5"/>
    <s v="Todd Kleist- Cook County State Atty"/>
    <s v="Email"/>
    <m/>
    <x v="0"/>
    <s v="None"/>
    <m/>
    <x v="1"/>
    <x v="0"/>
    <x v="0"/>
    <m/>
    <x v="0"/>
    <d v="2022-03-23T00:00:00"/>
    <s v="N/A"/>
    <m/>
    <m/>
    <m/>
    <m/>
    <x v="0"/>
    <x v="0"/>
    <x v="2"/>
    <s v="Pitts, Jeff"/>
    <m/>
    <m/>
    <s v="Referred to IDOC and/or La Porte County Prosecutor's Office"/>
  </r>
  <r>
    <s v="2022-901"/>
    <d v="2022-03-23T00:00:00"/>
    <x v="2"/>
    <s v="Natalie Hayden- Hensley Legal Group"/>
    <s v="Email"/>
    <m/>
    <x v="0"/>
    <s v="None"/>
    <m/>
    <x v="0"/>
    <x v="0"/>
    <x v="0"/>
    <m/>
    <x v="0"/>
    <d v="2022-03-23T00:00:00"/>
    <m/>
    <m/>
    <m/>
    <m/>
    <m/>
    <x v="0"/>
    <x v="0"/>
    <x v="2"/>
    <s v="Calo, Robyn"/>
    <m/>
    <m/>
    <s v="Sent photos (evidence.com) 202200097021"/>
  </r>
  <r>
    <s v="2022-902"/>
    <d v="2022-03-23T00:00:00"/>
    <x v="0"/>
    <s v="Kaylee Ramsey- Stephenson Rife"/>
    <s v="Email"/>
    <m/>
    <x v="0"/>
    <s v="Crash 202200024281"/>
    <m/>
    <x v="0"/>
    <x v="0"/>
    <x v="0"/>
    <m/>
    <x v="0"/>
    <d v="2022-03-23T00:00:00"/>
    <m/>
    <m/>
    <m/>
    <m/>
    <m/>
    <x v="0"/>
    <x v="0"/>
    <x v="2"/>
    <s v="Perry, April"/>
    <m/>
    <m/>
    <s v="Sent Reconstruction Report"/>
  </r>
  <r>
    <s v="2022-903"/>
    <d v="2022-03-23T00:00:00"/>
    <x v="7"/>
    <s v="Deanna Wieneke- Montgomery Elsner Pardieck"/>
    <s v="Email"/>
    <m/>
    <x v="0"/>
    <s v="None"/>
    <m/>
    <x v="0"/>
    <x v="0"/>
    <x v="0"/>
    <m/>
    <x v="0"/>
    <d v="2022-03-24T00:00:00"/>
    <m/>
    <m/>
    <m/>
    <m/>
    <m/>
    <x v="0"/>
    <x v="0"/>
    <x v="2"/>
    <s v="Alexander, Lindsay"/>
    <m/>
    <m/>
    <s v="Sent Photos (Evidence.com)"/>
  </r>
  <r>
    <s v="2022-904"/>
    <d v="2022-03-23T00:00:00"/>
    <x v="1"/>
    <s v="Kelly Nichter- Craig, Kelley, &amp; Faultless LLC"/>
    <s v="Email"/>
    <m/>
    <x v="0"/>
    <s v="Crash 202100333739"/>
    <m/>
    <x v="0"/>
    <x v="0"/>
    <x v="0"/>
    <m/>
    <x v="0"/>
    <d v="2022-03-23T00:00:00"/>
    <m/>
    <m/>
    <m/>
    <m/>
    <m/>
    <x v="0"/>
    <x v="0"/>
    <x v="2"/>
    <s v="Clecak, Megan"/>
    <m/>
    <m/>
    <s v="Sent 911 audio"/>
  </r>
  <r>
    <s v="2022-905"/>
    <d v="2022-03-23T00:00:00"/>
    <x v="2"/>
    <s v="Amanda McMahon- Lewis Brisbois"/>
    <s v="Email"/>
    <m/>
    <x v="0"/>
    <s v="None"/>
    <m/>
    <x v="0"/>
    <x v="1"/>
    <x v="0"/>
    <m/>
    <x v="0"/>
    <d v="2022-03-24T00:00:00"/>
    <m/>
    <m/>
    <m/>
    <m/>
    <m/>
    <x v="0"/>
    <x v="0"/>
    <x v="2"/>
    <s v="Calo, Robyn"/>
    <m/>
    <m/>
    <s v="Referred to outside agency"/>
  </r>
  <r>
    <s v="2022-906"/>
    <d v="2022-03-23T00:00:00"/>
    <x v="0"/>
    <s v="Dick Hughes"/>
    <s v="Email"/>
    <m/>
    <x v="0"/>
    <s v="IN6162008474"/>
    <m/>
    <x v="5"/>
    <x v="0"/>
    <x v="0"/>
    <m/>
    <x v="0"/>
    <d v="2022-03-24T00:00:00"/>
    <m/>
    <m/>
    <m/>
    <m/>
    <m/>
    <x v="0"/>
    <x v="0"/>
    <x v="2"/>
    <s v="Perry, April"/>
    <m/>
    <m/>
    <s v="Sent inspection report"/>
  </r>
  <r>
    <s v="2022-907"/>
    <d v="2022-03-23T00:00:00"/>
    <x v="6"/>
    <s v="Jamie Kucinski- Equity Insurance"/>
    <s v="Email"/>
    <m/>
    <x v="0"/>
    <s v="None"/>
    <m/>
    <x v="5"/>
    <x v="0"/>
    <x v="0"/>
    <m/>
    <x v="0"/>
    <d v="2022-03-25T00:00:00"/>
    <m/>
    <m/>
    <m/>
    <m/>
    <m/>
    <x v="0"/>
    <x v="0"/>
    <x v="2"/>
    <s v="Brake, Cassi"/>
    <m/>
    <m/>
    <s v="Sent redacted CFS"/>
  </r>
  <r>
    <s v="2022-908"/>
    <d v="2022-03-23T00:00:00"/>
    <x v="5"/>
    <s v="Shane Williams- Williams Rental Properties"/>
    <s v="Email"/>
    <m/>
    <x v="0"/>
    <s v="2103-0077"/>
    <m/>
    <x v="1"/>
    <x v="0"/>
    <x v="0"/>
    <m/>
    <x v="0"/>
    <d v="2022-03-28T00:00:00"/>
    <s v="N/A"/>
    <m/>
    <m/>
    <m/>
    <m/>
    <x v="0"/>
    <x v="0"/>
    <x v="2"/>
    <s v="Pitts, Jeff"/>
    <m/>
    <m/>
    <s v="Asked Mr. Williams to revise his request to reasonably particular or to go to Mooresville Police for the information sought."/>
  </r>
  <r>
    <s v="2022-909"/>
    <d v="2022-03-23T00:00:00"/>
    <x v="2"/>
    <s v="Dennis Murrin- Lasing Police Dept"/>
    <s v="Email"/>
    <m/>
    <x v="0"/>
    <s v="None"/>
    <m/>
    <x v="6"/>
    <x v="0"/>
    <x v="0"/>
    <m/>
    <x v="0"/>
    <d v="2022-03-24T00:00:00"/>
    <m/>
    <m/>
    <m/>
    <m/>
    <m/>
    <x v="0"/>
    <x v="0"/>
    <x v="2"/>
    <s v="Calo, Robyn"/>
    <m/>
    <m/>
    <s v="Donald Seller- Sent citation &amp; warnings"/>
  </r>
  <r>
    <s v="2022-910"/>
    <d v="2022-03-23T00:00:00"/>
    <x v="0"/>
    <s v="Jasmine Melendez- Marion County Coroner"/>
    <s v="Email"/>
    <m/>
    <x v="0"/>
    <s v="Crash 202200127556"/>
    <m/>
    <x v="0"/>
    <x v="0"/>
    <x v="0"/>
    <m/>
    <x v="0"/>
    <d v="2022-04-04T00:00:00"/>
    <m/>
    <m/>
    <m/>
    <m/>
    <m/>
    <x v="0"/>
    <x v="0"/>
    <x v="2"/>
    <s v="Perry, April"/>
    <m/>
    <m/>
    <s v="Sent crash report"/>
  </r>
  <r>
    <s v="2022-911"/>
    <d v="2022-03-23T00:00:00"/>
    <x v="1"/>
    <s v="Charles Thompson"/>
    <s v="Email"/>
    <m/>
    <x v="0"/>
    <s v="None"/>
    <m/>
    <x v="0"/>
    <x v="1"/>
    <x v="1"/>
    <m/>
    <x v="0"/>
    <d v="2022-03-29T00:00:00"/>
    <m/>
    <m/>
    <m/>
    <m/>
    <m/>
    <x v="0"/>
    <x v="0"/>
    <x v="2"/>
    <s v="Clecak, Megan"/>
    <m/>
    <m/>
    <s v="Denied videos (IC 5-14-3-5.2) Crash 202200115094 22ISPC003565"/>
  </r>
  <r>
    <s v="2022-912"/>
    <d v="2022-03-23T00:00:00"/>
    <x v="2"/>
    <s v="Mark Helms- Crash Consulting "/>
    <s v="Email"/>
    <m/>
    <x v="0"/>
    <s v="Crash 202200057582"/>
    <m/>
    <x v="0"/>
    <x v="1"/>
    <x v="1"/>
    <m/>
    <x v="0"/>
    <d v="2022-03-29T00:00:00"/>
    <m/>
    <m/>
    <m/>
    <m/>
    <m/>
    <x v="0"/>
    <x v="0"/>
    <x v="2"/>
    <s v="Calo, Robyn"/>
    <m/>
    <m/>
    <s v="Sent Photos (Evidence.com) and CAD- denied videoes (see evi notes)5-14-3-5.2- denied incident and recon report 5-14-3-4(b)(1)"/>
  </r>
  <r>
    <s v="2022-913"/>
    <d v="2022-03-24T00:00:00"/>
    <x v="0"/>
    <s v="Joe Holt- Chicago Police Dept"/>
    <s v="Email"/>
    <m/>
    <x v="0"/>
    <s v="21ISPC007578"/>
    <m/>
    <x v="1"/>
    <x v="1"/>
    <x v="2"/>
    <m/>
    <x v="0"/>
    <d v="2022-04-04T00:00:00"/>
    <m/>
    <m/>
    <m/>
    <m/>
    <m/>
    <x v="0"/>
    <x v="0"/>
    <x v="2"/>
    <s v="Perry, April"/>
    <m/>
    <m/>
    <s v="Sent incident report"/>
  </r>
  <r>
    <s v="2022-914"/>
    <d v="2022-03-24T00:00:00"/>
    <x v="7"/>
    <s v="Bryan Wolfe Keller &amp; Keller"/>
    <s v="Email"/>
    <m/>
    <x v="0"/>
    <s v="None"/>
    <m/>
    <x v="0"/>
    <x v="0"/>
    <x v="0"/>
    <m/>
    <x v="0"/>
    <d v="2022-03-24T00:00:00"/>
    <m/>
    <m/>
    <m/>
    <m/>
    <m/>
    <x v="0"/>
    <x v="0"/>
    <x v="2"/>
    <s v="Alexander, Lindsay"/>
    <m/>
    <m/>
    <s v="Sent Photos (Evidence.com)"/>
  </r>
  <r>
    <s v="2022-915"/>
    <d v="2022-03-24T00:00:00"/>
    <x v="6"/>
    <s v="Shonda Lester"/>
    <s v="Email"/>
    <m/>
    <x v="0"/>
    <s v="Crash 202100037917"/>
    <m/>
    <x v="0"/>
    <x v="0"/>
    <x v="0"/>
    <m/>
    <x v="0"/>
    <d v="2022-03-25T00:00:00"/>
    <m/>
    <m/>
    <m/>
    <m/>
    <m/>
    <x v="0"/>
    <x v="0"/>
    <x v="2"/>
    <s v="Brake, Cassi"/>
    <m/>
    <m/>
    <s v="Photos on CD, interoffice delivery "/>
  </r>
  <r>
    <s v="2022-916"/>
    <d v="2022-03-24T00:00:00"/>
    <x v="2"/>
    <s v="Cherie Ballor "/>
    <s v="Email"/>
    <m/>
    <x v="0"/>
    <s v="None"/>
    <m/>
    <x v="6"/>
    <x v="0"/>
    <x v="0"/>
    <m/>
    <x v="0"/>
    <d v="2022-03-25T00:00:00"/>
    <m/>
    <m/>
    <m/>
    <m/>
    <m/>
    <x v="0"/>
    <x v="0"/>
    <x v="2"/>
    <s v="Calo, Robyn"/>
    <m/>
    <m/>
    <s v="Andrus Chase Parker- No record"/>
  </r>
  <r>
    <s v="2022-917"/>
    <d v="2022-03-24T00:00:00"/>
    <x v="7"/>
    <s v="Kaylin Griffith-Truitt Law Office"/>
    <s v="Email"/>
    <m/>
    <x v="0"/>
    <s v="None"/>
    <m/>
    <x v="0"/>
    <x v="1"/>
    <x v="1"/>
    <m/>
    <x v="0"/>
    <d v="2022-04-06T00:00:00"/>
    <m/>
    <m/>
    <m/>
    <m/>
    <m/>
    <x v="0"/>
    <x v="0"/>
    <x v="2"/>
    <s v="Alexander, Lindsay"/>
    <m/>
    <m/>
    <s v="Sent Photos and Videos (evidence.com) 2022-00086168"/>
  </r>
  <r>
    <s v="2022-918"/>
    <d v="2022-03-24T00:00:00"/>
    <x v="6"/>
    <s v="Ryan Page-Progressive"/>
    <s v="Email"/>
    <m/>
    <x v="0"/>
    <s v="None"/>
    <m/>
    <x v="0"/>
    <x v="0"/>
    <x v="0"/>
    <m/>
    <x v="0"/>
    <d v="2022-03-25T00:00:00"/>
    <m/>
    <m/>
    <m/>
    <m/>
    <m/>
    <x v="0"/>
    <x v="0"/>
    <x v="2"/>
    <s v="Brake, Cassi"/>
    <m/>
    <m/>
    <s v="Sent Photos (evidence.com)"/>
  </r>
  <r>
    <s v="2022-919"/>
    <d v="2022-03-24T00:00:00"/>
    <x v="0"/>
    <s v="Abdon Madrigal- The Hunt Law Group "/>
    <s v="Email"/>
    <m/>
    <x v="0"/>
    <s v="None"/>
    <m/>
    <x v="5"/>
    <x v="1"/>
    <x v="2"/>
    <m/>
    <x v="0"/>
    <d v="2022-03-25T00:00:00"/>
    <m/>
    <m/>
    <m/>
    <m/>
    <m/>
    <x v="0"/>
    <x v="0"/>
    <x v="2"/>
    <s v="Perry, April"/>
    <m/>
    <m/>
    <s v="Referred to outside agency"/>
  </r>
  <r>
    <s v="2022-920"/>
    <d v="2022-03-24T00:00:00"/>
    <x v="7"/>
    <s v="Theresa Kocher- Wagner Reese"/>
    <s v="Email"/>
    <m/>
    <x v="0"/>
    <s v="None"/>
    <m/>
    <x v="0"/>
    <x v="0"/>
    <x v="0"/>
    <m/>
    <x v="0"/>
    <d v="2022-03-25T00:00:00"/>
    <m/>
    <m/>
    <m/>
    <m/>
    <m/>
    <x v="0"/>
    <x v="0"/>
    <x v="2"/>
    <s v="Alexander, Lindsay"/>
    <m/>
    <m/>
    <s v="Sent Photos (evidence.com)"/>
  </r>
  <r>
    <s v="2022-921"/>
    <d v="2022-03-24T00:00:00"/>
    <x v="2"/>
    <s v="Todd Gill"/>
    <s v="Email"/>
    <m/>
    <x v="0"/>
    <s v="None"/>
    <m/>
    <x v="6"/>
    <x v="0"/>
    <x v="0"/>
    <m/>
    <x v="0"/>
    <d v="2022-03-25T00:00:00"/>
    <m/>
    <m/>
    <m/>
    <m/>
    <m/>
    <x v="0"/>
    <x v="0"/>
    <x v="2"/>
    <s v="Calo, Robyn"/>
    <m/>
    <m/>
    <s v="Alicyn Lori Fennel (Duncan)- sent citation"/>
  </r>
  <r>
    <s v="2022-922"/>
    <d v="2022-03-24T00:00:00"/>
    <x v="7"/>
    <s v="Imn2inks@gmail.com"/>
    <s v="Email"/>
    <m/>
    <x v="0"/>
    <s v="None"/>
    <m/>
    <x v="5"/>
    <x v="0"/>
    <x v="0"/>
    <m/>
    <x v="0"/>
    <d v="2022-03-25T00:00:00"/>
    <m/>
    <m/>
    <m/>
    <m/>
    <m/>
    <x v="0"/>
    <x v="0"/>
    <x v="2"/>
    <s v="Alexander, Lindsay"/>
    <m/>
    <m/>
    <s v="Referred to Firearmsquestions@isp.in.gov "/>
  </r>
  <r>
    <s v="2022-923"/>
    <d v="2022-03-24T00:00:00"/>
    <x v="6"/>
    <s v="Karen Crawford"/>
    <s v="Email"/>
    <m/>
    <x v="0"/>
    <s v="None"/>
    <m/>
    <x v="0"/>
    <x v="0"/>
    <x v="0"/>
    <m/>
    <x v="0"/>
    <d v="2022-03-25T00:00:00"/>
    <m/>
    <m/>
    <m/>
    <m/>
    <m/>
    <x v="0"/>
    <x v="0"/>
    <x v="2"/>
    <s v="Brake, Cassi"/>
    <m/>
    <m/>
    <s v="No records responsive"/>
  </r>
  <r>
    <s v="2022-924"/>
    <d v="2022-03-24T00:00:00"/>
    <x v="2"/>
    <s v="Kaylin Griffith"/>
    <s v="Email"/>
    <m/>
    <x v="0"/>
    <s v="None"/>
    <m/>
    <x v="0"/>
    <x v="1"/>
    <x v="0"/>
    <m/>
    <x v="0"/>
    <d v="2022-03-28T00:00:00"/>
    <m/>
    <m/>
    <m/>
    <m/>
    <m/>
    <x v="0"/>
    <x v="0"/>
    <x v="2"/>
    <s v="Calo, Robyn"/>
    <m/>
    <m/>
    <s v="referred to another agency"/>
  </r>
  <r>
    <s v="2022-925"/>
    <d v="2022-03-25T00:00:00"/>
    <x v="2"/>
    <s v="Marla - Rourke&amp;blumenth- 202100435409"/>
    <s v="Email"/>
    <m/>
    <x v="0"/>
    <s v="None"/>
    <m/>
    <x v="0"/>
    <x v="0"/>
    <x v="0"/>
    <m/>
    <x v="0"/>
    <d v="2022-03-30T00:00:00"/>
    <m/>
    <m/>
    <m/>
    <m/>
    <m/>
    <x v="0"/>
    <x v="0"/>
    <x v="2"/>
    <s v="Calo, Robyn"/>
    <m/>
    <m/>
    <s v="Sent photos (evidence.com) 202100435409"/>
  </r>
  <r>
    <s v="2022-926"/>
    <d v="2022-03-25T00:00:00"/>
    <x v="2"/>
    <s v="Carolyn Ely - Isaacs&amp;Isaacs"/>
    <s v="Email"/>
    <m/>
    <x v="0"/>
    <s v="Crash 202200121021 22ISPC003728"/>
    <s v="2022-00121021  case"/>
    <x v="0"/>
    <x v="1"/>
    <x v="1"/>
    <m/>
    <x v="0"/>
    <d v="2022-03-30T00:00:00"/>
    <m/>
    <m/>
    <m/>
    <m/>
    <m/>
    <x v="0"/>
    <x v="0"/>
    <x v="2"/>
    <s v="Calo, Robyn"/>
    <m/>
    <m/>
    <s v="sent CAD and photos (evidence)- denied videos 5-14-3-5.2 (see my case notes)"/>
  </r>
  <r>
    <s v="2022-927"/>
    <d v="2022-03-25T00:00:00"/>
    <x v="5"/>
    <s v="Nicole Krasean - WTWO NBC"/>
    <s v="Email"/>
    <m/>
    <x v="0"/>
    <s v="Nicole Krasean"/>
    <m/>
    <x v="4"/>
    <x v="0"/>
    <x v="0"/>
    <m/>
    <x v="0"/>
    <d v="2022-03-31T00:00:00"/>
    <s v="N/A"/>
    <m/>
    <m/>
    <m/>
    <m/>
    <x v="0"/>
    <x v="0"/>
    <x v="2"/>
    <s v="Pitts, Jeff"/>
    <m/>
    <m/>
    <s v="Sent Excel Spreadsheet showing crash numbers for requested timeframe/location."/>
  </r>
  <r>
    <s v="2022-928"/>
    <d v="2022-03-25T00:00:00"/>
    <x v="5"/>
    <s v="Meiying Xiang"/>
    <s v="Email"/>
    <m/>
    <x v="0"/>
    <s v="None"/>
    <m/>
    <x v="4"/>
    <x v="0"/>
    <x v="0"/>
    <m/>
    <x v="0"/>
    <d v="2022-03-30T00:00:00"/>
    <s v="N/A"/>
    <m/>
    <m/>
    <m/>
    <m/>
    <x v="0"/>
    <x v="0"/>
    <x v="2"/>
    <s v="Pitts, Jeff"/>
    <m/>
    <m/>
    <s v="Advised to revise request to be reasonably particular."/>
  </r>
  <r>
    <s v="2022-929"/>
    <d v="2022-03-25T00:00:00"/>
    <x v="0"/>
    <s v="Mark Helms"/>
    <s v="Email"/>
    <m/>
    <x v="0"/>
    <s v="Crash 202200007557 202200007469"/>
    <m/>
    <x v="5"/>
    <x v="1"/>
    <x v="1"/>
    <m/>
    <x v="0"/>
    <d v="2022-03-29T00:00:00"/>
    <m/>
    <m/>
    <m/>
    <m/>
    <m/>
    <x v="0"/>
    <x v="0"/>
    <x v="2"/>
    <s v="Perry, April"/>
    <m/>
    <m/>
    <s v="Sent photos (evidence.com), 911, CAD, denied videos 5-14-3-5.2c, denied incident report 5-14-3-4(b)(1)"/>
  </r>
  <r>
    <s v="2022-930"/>
    <d v="2022-03-25T00:00:00"/>
    <x v="6"/>
    <s v="Kathleen Jansen"/>
    <s v="Email"/>
    <m/>
    <x v="0"/>
    <s v="22ISPC002791 202200092807"/>
    <m/>
    <x v="5"/>
    <x v="0"/>
    <x v="0"/>
    <m/>
    <x v="0"/>
    <d v="2022-04-06T00:00:00"/>
    <m/>
    <m/>
    <m/>
    <m/>
    <m/>
    <x v="0"/>
    <x v="0"/>
    <x v="2"/>
    <s v="Brake, Cassi"/>
    <m/>
    <m/>
    <s v="Denied as investigatory - I.C. 5-14-3-4(b)(1)"/>
  </r>
  <r>
    <s v="2022-931"/>
    <d v="2022-03-25T00:00:00"/>
    <x v="5"/>
    <s v="Keyes Fletcher"/>
    <s v="Email"/>
    <m/>
    <x v="0"/>
    <s v="none"/>
    <m/>
    <x v="5"/>
    <x v="0"/>
    <x v="0"/>
    <m/>
    <x v="0"/>
    <d v="2022-03-30T00:00:00"/>
    <m/>
    <m/>
    <m/>
    <m/>
    <m/>
    <x v="0"/>
    <x v="0"/>
    <x v="2"/>
    <s v="Pitts, Jeff"/>
    <m/>
    <m/>
    <s v="Referred to Richmond PD"/>
  </r>
  <r>
    <s v="2022-932"/>
    <d v="2022-03-25T00:00:00"/>
    <x v="2"/>
    <s v="Travis Coryea"/>
    <s v="Email"/>
    <m/>
    <x v="0"/>
    <s v="none"/>
    <m/>
    <x v="0"/>
    <x v="0"/>
    <x v="1"/>
    <m/>
    <x v="0"/>
    <d v="2022-03-28T00:00:00"/>
    <m/>
    <m/>
    <m/>
    <m/>
    <m/>
    <x v="0"/>
    <x v="0"/>
    <x v="2"/>
    <s v="Calo, Robyn"/>
    <m/>
    <m/>
    <s v="Recon not complete"/>
  </r>
  <r>
    <s v="2022-933"/>
    <d v="2022-03-25T00:00:00"/>
    <x v="7"/>
    <s v="Sandra Arkanoff "/>
    <s v="Email"/>
    <m/>
    <x v="0"/>
    <s v="None"/>
    <m/>
    <x v="0"/>
    <x v="0"/>
    <x v="0"/>
    <m/>
    <x v="0"/>
    <d v="2022-03-28T00:00:00"/>
    <m/>
    <m/>
    <m/>
    <m/>
    <m/>
    <x v="0"/>
    <x v="0"/>
    <x v="2"/>
    <s v="Alexander, Lindsay"/>
    <m/>
    <m/>
    <s v="Referred to Buycrash.com"/>
  </r>
  <r>
    <s v="2022-934"/>
    <d v="2022-03-25T00:00:00"/>
    <x v="6"/>
    <s v="William Peslak "/>
    <s v="Email"/>
    <m/>
    <x v="0"/>
    <s v="None"/>
    <m/>
    <x v="5"/>
    <x v="0"/>
    <x v="0"/>
    <m/>
    <x v="0"/>
    <d v="2022-03-28T00:00:00"/>
    <m/>
    <m/>
    <m/>
    <m/>
    <m/>
    <x v="0"/>
    <x v="0"/>
    <x v="2"/>
    <s v="Brake, Cassi"/>
    <m/>
    <m/>
    <s v="Referred to Whitestown Police Dept for CAD report"/>
  </r>
  <r>
    <s v="2022-935"/>
    <d v="2022-03-25T00:00:00"/>
    <x v="1"/>
    <s v="Kathleen Casey- Due Dilligence Group, LLC. "/>
    <s v="Email"/>
    <m/>
    <x v="0"/>
    <s v="None"/>
    <m/>
    <x v="1"/>
    <x v="0"/>
    <x v="0"/>
    <m/>
    <x v="0"/>
    <d v="2022-04-01T00:00:00"/>
    <m/>
    <m/>
    <m/>
    <m/>
    <m/>
    <x v="0"/>
    <x v="0"/>
    <x v="2"/>
    <s v="Clecak, Megan"/>
    <m/>
    <m/>
    <s v="Not reasonably particular; revise request 5-14-3-3(a)(1)"/>
  </r>
  <r>
    <s v="2022-936"/>
    <d v="2022-03-27T00:00:00"/>
    <x v="0"/>
    <s v="Isaac Mounce "/>
    <s v="Email"/>
    <m/>
    <x v="0"/>
    <s v="UTT 000162049083"/>
    <m/>
    <x v="5"/>
    <x v="1"/>
    <x v="0"/>
    <m/>
    <x v="0"/>
    <d v="2022-04-04T00:00:00"/>
    <m/>
    <m/>
    <m/>
    <m/>
    <m/>
    <x v="0"/>
    <x v="0"/>
    <x v="2"/>
    <s v="Perry, April"/>
    <m/>
    <m/>
    <s v="Sent citation, denied officer notes, body and dash cam (5-14-3-4(b)(1)"/>
  </r>
  <r>
    <s v="2022-937"/>
    <d v="2022-03-27T00:00:00"/>
    <x v="0"/>
    <s v="James Dixon-Homeland Security "/>
    <s v="Email"/>
    <m/>
    <x v="0"/>
    <s v="None"/>
    <m/>
    <x v="1"/>
    <x v="0"/>
    <x v="0"/>
    <m/>
    <x v="0"/>
    <d v="2022-03-29T00:00:00"/>
    <m/>
    <m/>
    <m/>
    <m/>
    <m/>
    <x v="0"/>
    <x v="0"/>
    <x v="2"/>
    <s v="Perry, April"/>
    <m/>
    <m/>
    <s v="No records"/>
  </r>
  <r>
    <s v="2022-938"/>
    <d v="2022-03-27T00:00:00"/>
    <x v="7"/>
    <s v="Stephanie Castor- Craig, Kelley &amp; Fautless "/>
    <s v="Email"/>
    <m/>
    <x v="0"/>
    <s v="Crash 202200088956"/>
    <m/>
    <x v="5"/>
    <x v="1"/>
    <x v="0"/>
    <m/>
    <x v="0"/>
    <d v="2022-04-07T00:00:00"/>
    <m/>
    <m/>
    <m/>
    <m/>
    <m/>
    <x v="0"/>
    <x v="0"/>
    <x v="2"/>
    <s v="Alexander, Lindsay"/>
    <m/>
    <m/>
    <s v="Sent photos and Videos (evidence.com), sent 911 audio, CAD, and inspection"/>
  </r>
  <r>
    <s v="2022-939"/>
    <d v="2022-03-28T00:00:00"/>
    <x v="6"/>
    <s v="Lexis Nexis-167369216"/>
    <s v="Email"/>
    <m/>
    <x v="0"/>
    <s v="None"/>
    <m/>
    <x v="0"/>
    <x v="0"/>
    <x v="0"/>
    <m/>
    <x v="0"/>
    <d v="2022-03-28T00:00:00"/>
    <m/>
    <m/>
    <m/>
    <m/>
    <m/>
    <x v="0"/>
    <x v="0"/>
    <x v="2"/>
    <s v="Brake, Cassi"/>
    <m/>
    <m/>
    <s v="No records responsive- impound not crash "/>
  </r>
  <r>
    <s v="2022-940"/>
    <d v="2022-03-28T00:00:00"/>
    <x v="1"/>
    <s v="Rustavious Redding"/>
    <s v="Email"/>
    <m/>
    <x v="0"/>
    <s v="Crash 202200108906"/>
    <m/>
    <x v="5"/>
    <x v="1"/>
    <x v="1"/>
    <m/>
    <x v="0"/>
    <d v="2022-04-12T00:00:00"/>
    <m/>
    <m/>
    <m/>
    <m/>
    <m/>
    <x v="0"/>
    <x v="0"/>
    <x v="2"/>
    <s v="Clecak, Megan"/>
    <m/>
    <m/>
    <s v="Sent 911 audio &amp; videos (evidence.com)"/>
  </r>
  <r>
    <s v="2022-941"/>
    <d v="2022-03-25T00:00:00"/>
    <x v="1"/>
    <s v="Marcie Scott- DCSA"/>
    <s v="Email"/>
    <m/>
    <x v="0"/>
    <s v="None"/>
    <m/>
    <x v="6"/>
    <x v="0"/>
    <x v="0"/>
    <m/>
    <x v="0"/>
    <d v="2022-03-30T00:00:00"/>
    <m/>
    <m/>
    <m/>
    <m/>
    <m/>
    <x v="0"/>
    <x v="0"/>
    <x v="2"/>
    <s v="Clecak, Megan"/>
    <m/>
    <m/>
    <s v="Bobby Reece- 2 citations &amp; 2 warnings"/>
  </r>
  <r>
    <s v="2022-942"/>
    <d v="2022-03-28T00:00:00"/>
    <x v="2"/>
    <s v="Matthew Reddell- Water, Tyler, et al"/>
    <s v="Mail"/>
    <m/>
    <x v="0"/>
    <s v="None"/>
    <m/>
    <x v="0"/>
    <x v="0"/>
    <x v="0"/>
    <m/>
    <x v="0"/>
    <d v="2022-03-28T00:00:00"/>
    <m/>
    <m/>
    <m/>
    <m/>
    <m/>
    <x v="0"/>
    <x v="0"/>
    <x v="2"/>
    <s v="Calo, Robyn"/>
    <m/>
    <m/>
    <s v="Open civil case- requested subpoena"/>
  </r>
  <r>
    <s v="2022-943"/>
    <d v="2022-03-28T00:00:00"/>
    <x v="1"/>
    <s v="Keith Roslan- NJ State Police"/>
    <s v="Email"/>
    <m/>
    <x v="0"/>
    <m/>
    <m/>
    <x v="6"/>
    <x v="0"/>
    <x v="0"/>
    <m/>
    <x v="0"/>
    <d v="2022-03-20T00:00:00"/>
    <m/>
    <m/>
    <m/>
    <m/>
    <m/>
    <x v="0"/>
    <x v="0"/>
    <x v="2"/>
    <s v="Clecak, Megan"/>
    <m/>
    <m/>
    <s v="Wayne Swick- sent crim transcript; referred to Knox County Courthouse"/>
  </r>
  <r>
    <s v="2022-944"/>
    <d v="2022-03-28T00:00:00"/>
    <x v="6"/>
    <s v="Carisa Murphy- Hensley Legal Group"/>
    <s v="Mail"/>
    <m/>
    <x v="0"/>
    <s v="None"/>
    <m/>
    <x v="0"/>
    <x v="0"/>
    <x v="0"/>
    <m/>
    <x v="0"/>
    <d v="2022-03-28T00:00:00"/>
    <m/>
    <m/>
    <m/>
    <m/>
    <m/>
    <x v="0"/>
    <x v="0"/>
    <x v="2"/>
    <s v="Brake, Cassi"/>
    <m/>
    <m/>
    <s v="Sent photos (Evidence.com) 2022-00078486"/>
  </r>
  <r>
    <s v="2022-945"/>
    <d v="2022-03-28T00:00:00"/>
    <x v="2"/>
    <s v="Cristina Lopez- Stuart-Lipman"/>
    <s v="Mail"/>
    <m/>
    <x v="0"/>
    <s v="None"/>
    <m/>
    <x v="1"/>
    <x v="0"/>
    <x v="0"/>
    <m/>
    <x v="0"/>
    <d v="2022-03-29T00:00:00"/>
    <m/>
    <m/>
    <m/>
    <m/>
    <m/>
    <x v="0"/>
    <x v="0"/>
    <x v="2"/>
    <s v="Calo, Robyn"/>
    <m/>
    <m/>
    <s v="Asked for revised request- report number given does not match requested report"/>
  </r>
  <r>
    <s v="2022-946"/>
    <d v="2022-03-28T00:00:00"/>
    <x v="0"/>
    <s v="Travis Coryea- Ken Nunn"/>
    <s v="Email"/>
    <m/>
    <x v="0"/>
    <s v="Crash 202200086504"/>
    <m/>
    <x v="0"/>
    <x v="1"/>
    <x v="1"/>
    <m/>
    <x v="0"/>
    <d v="2022-03-28T00:00:00"/>
    <m/>
    <m/>
    <m/>
    <m/>
    <m/>
    <x v="0"/>
    <x v="0"/>
    <x v="2"/>
    <s v="Perry, April"/>
    <m/>
    <m/>
    <s v="Sent photos (evidence.com), denied videos 5-14-3-5.2"/>
  </r>
  <r>
    <s v="2022-947"/>
    <d v="2022-03-28T00:00:00"/>
    <x v="1"/>
    <s v="Laura Harp-Bivan- SafeCo Insurance"/>
    <s v="Mail"/>
    <m/>
    <x v="0"/>
    <s v="Crash 202100333267"/>
    <m/>
    <x v="0"/>
    <x v="0"/>
    <x v="0"/>
    <m/>
    <x v="0"/>
    <d v="2022-03-30T00:00:00"/>
    <n v="15"/>
    <m/>
    <m/>
    <m/>
    <m/>
    <x v="0"/>
    <x v="0"/>
    <x v="2"/>
    <s v="Clecak, Megan"/>
    <m/>
    <m/>
    <s v="Sent photos (OneDrive); incident, tox, &amp; crash recon denied (5-14-3-4(b)(1)); referred to buycrash"/>
  </r>
  <r>
    <s v="2022-948"/>
    <d v="2022-03-28T00:00:00"/>
    <x v="5"/>
    <s v="Krysta Hughes- Reminger"/>
    <s v="Email"/>
    <m/>
    <x v="0"/>
    <s v="None"/>
    <m/>
    <x v="1"/>
    <x v="0"/>
    <x v="0"/>
    <m/>
    <x v="0"/>
    <d v="2022-03-30T00:00:00"/>
    <m/>
    <m/>
    <m/>
    <m/>
    <m/>
    <x v="0"/>
    <x v="0"/>
    <x v="2"/>
    <s v="Pitts, Jeff"/>
    <m/>
    <m/>
    <s v="No records responsive.  Referred to local law enforcement."/>
  </r>
  <r>
    <s v="2022-949"/>
    <d v="2022-03-28T00:00:00"/>
    <x v="2"/>
    <s v="Lorena Morrison- Isaacs &amp; Isaacs"/>
    <s v="Email"/>
    <m/>
    <x v="0"/>
    <s v="Crash 202200095005"/>
    <m/>
    <x v="0"/>
    <x v="1"/>
    <x v="1"/>
    <m/>
    <x v="0"/>
    <d v="2022-04-06T00:00:00"/>
    <m/>
    <m/>
    <m/>
    <m/>
    <m/>
    <x v="0"/>
    <x v="0"/>
    <x v="2"/>
    <s v="Calo, Robyn"/>
    <m/>
    <m/>
    <s v="Sent 911 and CAD- Sent photos and videos (evidence.com) "/>
  </r>
  <r>
    <s v="2022-950"/>
    <d v="2022-03-28T00:00:00"/>
    <x v="0"/>
    <s v="Rachel Rees - Kopka Pinkus Dolin"/>
    <s v="Email"/>
    <m/>
    <x v="0"/>
    <s v="Crash 202100247220"/>
    <m/>
    <x v="0"/>
    <x v="1"/>
    <x v="1"/>
    <m/>
    <x v="0"/>
    <d v="2022-04-12T00:00:00"/>
    <n v="15"/>
    <m/>
    <m/>
    <m/>
    <m/>
    <x v="0"/>
    <x v="0"/>
    <x v="2"/>
    <s v="Perry, April"/>
    <m/>
    <m/>
    <s v="Sent CAD, Reconstruction and photos; body and dash cam (evidence.com)"/>
  </r>
  <r>
    <s v="2022-951"/>
    <d v="2022-03-28T00:00:00"/>
    <x v="6"/>
    <s v="Forrest Gatrell - Hensley Legal Group"/>
    <s v="Email"/>
    <m/>
    <x v="0"/>
    <m/>
    <m/>
    <x v="0"/>
    <x v="0"/>
    <x v="0"/>
    <m/>
    <x v="0"/>
    <d v="2022-03-29T00:00:00"/>
    <m/>
    <m/>
    <m/>
    <m/>
    <m/>
    <x v="0"/>
    <x v="0"/>
    <x v="2"/>
    <s v="Brake, Cassi"/>
    <m/>
    <m/>
    <s v="Sent photos (Evidence.com) 2022-00112898"/>
  </r>
  <r>
    <s v="2022-952"/>
    <d v="2022-03-28T00:00:00"/>
    <x v="5"/>
    <s v="Connie Koleff-Sauceda - Indiana Workforce Development"/>
    <s v="Email"/>
    <m/>
    <x v="0"/>
    <s v="Jeffrey Ban case #37443"/>
    <m/>
    <x v="5"/>
    <x v="0"/>
    <x v="0"/>
    <m/>
    <x v="0"/>
    <d v="2022-03-30T00:00:00"/>
    <s v="N/A"/>
    <m/>
    <m/>
    <m/>
    <m/>
    <x v="0"/>
    <x v="0"/>
    <x v="2"/>
    <s v="Pitts, Jeff"/>
    <m/>
    <m/>
    <s v="Forwarded email from Kim Cross/Seth Wagner to DWD."/>
  </r>
  <r>
    <s v="2022-953"/>
    <d v="2022-03-28T00:00:00"/>
    <x v="7"/>
    <s v="Christine Hughes 1131744136"/>
    <s v="Email"/>
    <m/>
    <x v="0"/>
    <s v="None"/>
    <m/>
    <x v="0"/>
    <x v="0"/>
    <x v="0"/>
    <m/>
    <x v="0"/>
    <d v="2022-03-29T00:00:00"/>
    <m/>
    <m/>
    <m/>
    <m/>
    <m/>
    <x v="0"/>
    <x v="0"/>
    <x v="2"/>
    <s v="Alexander, Lindsay"/>
    <m/>
    <m/>
    <s v="Referred to Buycrash.com"/>
  </r>
  <r>
    <s v="2022-954"/>
    <d v="2022-03-28T00:00:00"/>
    <x v="6"/>
    <s v="Christine Hughes 3331269414"/>
    <s v="Email"/>
    <m/>
    <x v="0"/>
    <s v="None"/>
    <m/>
    <x v="0"/>
    <x v="0"/>
    <x v="0"/>
    <m/>
    <x v="0"/>
    <d v="2022-03-30T00:00:00"/>
    <m/>
    <m/>
    <m/>
    <m/>
    <m/>
    <x v="0"/>
    <x v="0"/>
    <x v="2"/>
    <s v="Brake, Cassi"/>
    <m/>
    <m/>
    <s v="Referred to Buycrash.com"/>
  </r>
  <r>
    <s v="2022-955"/>
    <d v="2022-03-28T00:00:00"/>
    <x v="2"/>
    <s v="Christine Hughes 3331261354"/>
    <s v="Email"/>
    <m/>
    <x v="0"/>
    <s v="22ISPC000315"/>
    <m/>
    <x v="0"/>
    <x v="0"/>
    <x v="0"/>
    <m/>
    <x v="0"/>
    <d v="2022-03-29T00:00:00"/>
    <m/>
    <m/>
    <m/>
    <m/>
    <m/>
    <x v="0"/>
    <x v="0"/>
    <x v="2"/>
    <s v="Calo, Robyn"/>
    <m/>
    <m/>
    <s v="Denied 5-14-3-4(b)(1)"/>
  </r>
  <r>
    <s v="2022-956"/>
    <d v="2022-03-28T00:00:00"/>
    <x v="7"/>
    <s v="Christine Hughes 1131741619"/>
    <s v="Email"/>
    <m/>
    <x v="0"/>
    <s v="None"/>
    <m/>
    <x v="0"/>
    <x v="0"/>
    <x v="0"/>
    <m/>
    <x v="0"/>
    <d v="2022-03-29T00:00:00"/>
    <m/>
    <m/>
    <m/>
    <m/>
    <m/>
    <x v="0"/>
    <x v="0"/>
    <x v="2"/>
    <s v="Alexander, Lindsay"/>
    <m/>
    <m/>
    <s v="No records responsive"/>
  </r>
  <r>
    <s v="2022-957"/>
    <d v="2022-03-28T00:00:00"/>
    <x v="6"/>
    <s v="Christine Hughes 1131732588"/>
    <s v="Email"/>
    <m/>
    <x v="0"/>
    <s v="None"/>
    <m/>
    <x v="0"/>
    <x v="0"/>
    <x v="0"/>
    <m/>
    <x v="0"/>
    <d v="2022-03-30T00:00:00"/>
    <m/>
    <m/>
    <m/>
    <m/>
    <m/>
    <x v="0"/>
    <x v="0"/>
    <x v="2"/>
    <s v="Brake, Cassi"/>
    <m/>
    <m/>
    <s v="Referred to buycrash.com"/>
  </r>
  <r>
    <s v="2022-958"/>
    <d v="2022-03-28T00:00:00"/>
    <x v="1"/>
    <s v="Christine Hughes 3331156416"/>
    <s v="Email"/>
    <m/>
    <x v="0"/>
    <s v="None"/>
    <m/>
    <x v="1"/>
    <x v="0"/>
    <x v="0"/>
    <m/>
    <x v="0"/>
    <d v="2022-03-30T00:00:00"/>
    <m/>
    <m/>
    <m/>
    <m/>
    <m/>
    <x v="0"/>
    <x v="0"/>
    <x v="2"/>
    <s v="Clecak, Megan"/>
    <m/>
    <m/>
    <s v="Denied; investigatory 5-14-3-4(b)(1)"/>
  </r>
  <r>
    <s v="2022-959"/>
    <d v="2022-03-28T00:00:00"/>
    <x v="7"/>
    <s v="Christine Hughes 1131735353"/>
    <s v="Email"/>
    <m/>
    <x v="0"/>
    <s v="None"/>
    <m/>
    <x v="0"/>
    <x v="0"/>
    <x v="0"/>
    <m/>
    <x v="0"/>
    <d v="2022-03-29T00:00:00"/>
    <m/>
    <m/>
    <m/>
    <m/>
    <m/>
    <x v="0"/>
    <x v="0"/>
    <x v="2"/>
    <s v="Alexander, Lindsay"/>
    <m/>
    <m/>
    <s v="Referred to Buycrash.com"/>
  </r>
  <r>
    <s v="2022-960"/>
    <d v="2022-03-28T00:00:00"/>
    <x v="6"/>
    <s v="Christine Hughes 470049178"/>
    <s v="Email"/>
    <m/>
    <x v="0"/>
    <s v="None"/>
    <m/>
    <x v="0"/>
    <x v="0"/>
    <x v="0"/>
    <m/>
    <x v="0"/>
    <d v="2022-03-30T00:00:00"/>
    <m/>
    <m/>
    <m/>
    <m/>
    <m/>
    <x v="0"/>
    <x v="0"/>
    <x v="2"/>
    <s v="Brake, Cassi"/>
    <m/>
    <m/>
    <s v="Referred to buycrash.com"/>
  </r>
  <r>
    <s v="2022-961"/>
    <d v="2022-03-28T00:00:00"/>
    <x v="0"/>
    <s v="Bianca Fernandez - Craig Kelley Faultess"/>
    <s v="Email"/>
    <m/>
    <x v="0"/>
    <s v="Crash 202200088956"/>
    <m/>
    <x v="0"/>
    <x v="0"/>
    <x v="0"/>
    <m/>
    <x v="0"/>
    <d v="2022-04-04T00:00:00"/>
    <m/>
    <m/>
    <m/>
    <m/>
    <m/>
    <x v="0"/>
    <x v="0"/>
    <x v="2"/>
    <s v="Perry, April"/>
    <m/>
    <m/>
    <s v="Sent 911 and CAD"/>
  </r>
  <r>
    <s v="2022-962"/>
    <d v="2022-03-28T00:00:00"/>
    <x v="2"/>
    <s v="Amber Wehr - Craig Kelley &amp; Faultless"/>
    <s v="Email"/>
    <m/>
    <x v="0"/>
    <s v="Crash 202200037232"/>
    <m/>
    <x v="0"/>
    <x v="0"/>
    <x v="0"/>
    <m/>
    <x v="0"/>
    <d v="2022-03-29T00:00:00"/>
    <m/>
    <m/>
    <m/>
    <m/>
    <m/>
    <x v="0"/>
    <x v="0"/>
    <x v="2"/>
    <s v="Calo, Robyn"/>
    <m/>
    <m/>
    <s v="Denied 5-14-3-4(b)(1)"/>
  </r>
  <r>
    <s v="2022-963"/>
    <d v="2022-03-28T00:00:00"/>
    <x v="5"/>
    <s v="Parisa Dunn - Ample Entertainment"/>
    <s v="Email"/>
    <m/>
    <x v="0"/>
    <s v="Jill Behrman"/>
    <m/>
    <x v="5"/>
    <x v="0"/>
    <x v="0"/>
    <m/>
    <x v="0"/>
    <d v="2022-03-30T00:00:00"/>
    <m/>
    <m/>
    <m/>
    <m/>
    <m/>
    <x v="0"/>
    <x v="0"/>
    <x v="2"/>
    <s v="Pitts, Jeff"/>
    <m/>
    <m/>
    <s v="Denied as investigatory - I.C. 5-14-3-4(b)(1)"/>
  </r>
  <r>
    <s v="2022-964"/>
    <d v="2022-03-29T00:00:00"/>
    <x v="1"/>
    <s v="Lexis Nexis 168618011"/>
    <s v="Email"/>
    <m/>
    <x v="0"/>
    <s v="None"/>
    <m/>
    <x v="0"/>
    <x v="0"/>
    <x v="0"/>
    <m/>
    <x v="0"/>
    <d v="2022-03-30T00:00:00"/>
    <m/>
    <m/>
    <m/>
    <m/>
    <m/>
    <x v="0"/>
    <x v="0"/>
    <x v="2"/>
    <s v="Clecak, Megan"/>
    <m/>
    <m/>
    <s v="Crash recon not yet complete"/>
  </r>
  <r>
    <s v="2022-965"/>
    <d v="2022-03-29T00:00:00"/>
    <x v="0"/>
    <s v="Kathleen Hodges - DHS"/>
    <s v="Fax"/>
    <m/>
    <x v="0"/>
    <s v="None"/>
    <m/>
    <x v="6"/>
    <x v="0"/>
    <x v="0"/>
    <m/>
    <x v="0"/>
    <d v="2022-03-29T00:00:00"/>
    <m/>
    <m/>
    <m/>
    <m/>
    <m/>
    <x v="0"/>
    <x v="0"/>
    <x v="2"/>
    <s v="Perry, April"/>
    <m/>
    <m/>
    <s v="Michael Wilson - No records"/>
  </r>
  <r>
    <s v="2022-966"/>
    <d v="2022-03-29T00:00:00"/>
    <x v="0"/>
    <s v="Ronna Hunter - Lewis Wagner LLP"/>
    <s v="Email"/>
    <m/>
    <x v="0"/>
    <s v="Crash 202200128182"/>
    <m/>
    <x v="0"/>
    <x v="1"/>
    <x v="1"/>
    <m/>
    <x v="0"/>
    <d v="2022-04-05T00:00:00"/>
    <m/>
    <m/>
    <m/>
    <m/>
    <m/>
    <x v="0"/>
    <x v="0"/>
    <x v="2"/>
    <s v="Perry, April"/>
    <m/>
    <m/>
    <s v="Sent CMV Inspection, Photos (evidence.com), reconstruction not finished, denied body dash cam 5-14-3-5.2c"/>
  </r>
  <r>
    <s v="2022-967"/>
    <d v="2022-03-29T00:00:00"/>
    <x v="2"/>
    <s v="Matt King - Progressive"/>
    <s v="Email"/>
    <m/>
    <x v="0"/>
    <s v="Crash 202200099265"/>
    <m/>
    <x v="8"/>
    <x v="1"/>
    <x v="1"/>
    <m/>
    <x v="0"/>
    <d v="2022-03-31T00:00:00"/>
    <m/>
    <m/>
    <m/>
    <m/>
    <m/>
    <x v="0"/>
    <x v="0"/>
    <x v="2"/>
    <s v="Calo, Robyn"/>
    <m/>
    <m/>
    <s v="sent witness dash cam video"/>
  </r>
  <r>
    <s v="2022-968"/>
    <d v="2022-03-29T00:00:00"/>
    <x v="7"/>
    <s v="Jessie Staley- Craig, Kelley, &amp; Faultless LLC"/>
    <s v="Email"/>
    <m/>
    <x v="0"/>
    <s v="Crash 202100367868"/>
    <m/>
    <x v="0"/>
    <x v="0"/>
    <x v="0"/>
    <m/>
    <x v="0"/>
    <d v="2022-03-31T00:00:00"/>
    <n v="15"/>
    <m/>
    <m/>
    <m/>
    <m/>
    <x v="0"/>
    <x v="0"/>
    <x v="2"/>
    <s v="Alexander, Lindsay"/>
    <m/>
    <m/>
    <s v="Sent Photos (onedrive)"/>
  </r>
  <r>
    <s v="2022-969"/>
    <d v="2022-03-29T00:00:00"/>
    <x v="0"/>
    <s v="Hector Ledesma - Patton &amp; Ryan"/>
    <s v="Email"/>
    <m/>
    <x v="0"/>
    <s v="Crash 202200057582"/>
    <m/>
    <x v="0"/>
    <x v="1"/>
    <x v="1"/>
    <m/>
    <x v="0"/>
    <d v="2022-04-05T00:00:00"/>
    <m/>
    <m/>
    <m/>
    <m/>
    <m/>
    <x v="0"/>
    <x v="0"/>
    <x v="2"/>
    <s v="Perry, April"/>
    <m/>
    <m/>
    <s v="Sen CAD, photos (evidence.com), denied incident and reconstruction 5-14-3-4, denied videos 5-14-3-5.2"/>
  </r>
  <r>
    <s v="2022-970"/>
    <d v="2022-03-29T00:00:00"/>
    <x v="2"/>
    <s v="Brad Best - Merrillville School Corp"/>
    <s v="Email"/>
    <m/>
    <x v="0"/>
    <s v="22ISPC003577"/>
    <m/>
    <x v="1"/>
    <x v="0"/>
    <x v="0"/>
    <m/>
    <x v="0"/>
    <d v="2022-03-29T00:00:00"/>
    <m/>
    <m/>
    <m/>
    <m/>
    <m/>
    <x v="0"/>
    <x v="0"/>
    <x v="2"/>
    <s v="Calo, Robyn"/>
    <m/>
    <m/>
    <s v="Denied 5-14-3-4(b)(1)"/>
  </r>
  <r>
    <s v="2022-971"/>
    <d v="2022-03-29T00:00:00"/>
    <x v="1"/>
    <s v="Brett McNeil"/>
    <s v="Email"/>
    <m/>
    <x v="0"/>
    <s v="None"/>
    <m/>
    <x v="0"/>
    <x v="0"/>
    <x v="0"/>
    <m/>
    <x v="0"/>
    <d v="2022-03-30T00:00:00"/>
    <m/>
    <m/>
    <m/>
    <m/>
    <m/>
    <x v="0"/>
    <x v="0"/>
    <x v="2"/>
    <s v="Clecak, Megan"/>
    <m/>
    <m/>
    <s v="Requested subpoena"/>
  </r>
  <r>
    <s v="2022-972"/>
    <d v="2022-03-29T00:00:00"/>
    <x v="6"/>
    <s v="Lori Smith- Ken Nunn Law Office"/>
    <s v="Email"/>
    <m/>
    <x v="0"/>
    <s v="None"/>
    <m/>
    <x v="0"/>
    <x v="0"/>
    <x v="0"/>
    <m/>
    <x v="0"/>
    <d v="2022-03-30T00:00:00"/>
    <m/>
    <m/>
    <m/>
    <m/>
    <m/>
    <x v="0"/>
    <x v="0"/>
    <x v="2"/>
    <s v="Brake, Cassi"/>
    <m/>
    <m/>
    <s v="Sent photos(Evidence.com) 2022-00107845"/>
  </r>
  <r>
    <s v="2022-973"/>
    <d v="2022-03-29T00:00:00"/>
    <x v="2"/>
    <s v="Lorena Morrison-Isaacs &amp; Isaacs"/>
    <s v="Email"/>
    <m/>
    <x v="0"/>
    <s v="Crash 202200121203 22ISPC003740"/>
    <m/>
    <x v="0"/>
    <x v="1"/>
    <x v="1"/>
    <m/>
    <x v="0"/>
    <d v="2022-03-31T00:00:00"/>
    <m/>
    <m/>
    <m/>
    <m/>
    <m/>
    <x v="0"/>
    <x v="0"/>
    <x v="2"/>
    <s v="Calo, Robyn"/>
    <m/>
    <m/>
    <s v="Sent CAD and photos (evidence.com) 2022-00121203- denied incident and recon report 5-14-3-4(b)(1) denied videos 5-14-3-5.2"/>
  </r>
  <r>
    <s v="2022-974"/>
    <d v="2022-03-29T00:00:00"/>
    <x v="7"/>
    <s v="Jeanette Merchant-1780742 Frontier "/>
    <s v="Email"/>
    <m/>
    <x v="0"/>
    <s v="None"/>
    <m/>
    <x v="0"/>
    <x v="0"/>
    <x v="0"/>
    <m/>
    <x v="0"/>
    <d v="2022-03-30T00:00:00"/>
    <m/>
    <m/>
    <m/>
    <m/>
    <m/>
    <x v="0"/>
    <x v="0"/>
    <x v="2"/>
    <s v="Alexander, Lindsay"/>
    <m/>
    <m/>
    <s v="No records responsive"/>
  </r>
  <r>
    <s v="2022-975"/>
    <d v="2022-03-29T00:00:00"/>
    <x v="0"/>
    <s v="Dean Crowley"/>
    <s v="Email"/>
    <m/>
    <x v="0"/>
    <s v="22ISPC004345"/>
    <m/>
    <x v="5"/>
    <x v="0"/>
    <x v="0"/>
    <m/>
    <x v="0"/>
    <d v="2022-04-05T00:00:00"/>
    <m/>
    <m/>
    <m/>
    <m/>
    <m/>
    <x v="0"/>
    <x v="0"/>
    <x v="2"/>
    <s v="Perry, April"/>
    <m/>
    <m/>
    <s v="Sent Reconstruction Report"/>
  </r>
  <r>
    <s v="2022-976"/>
    <d v="2022-03-29T00:00:00"/>
    <x v="2"/>
    <s v="Chelsea Rubino Ruman "/>
    <s v="Fax"/>
    <m/>
    <x v="0"/>
    <s v="None"/>
    <m/>
    <x v="5"/>
    <x v="1"/>
    <x v="1"/>
    <m/>
    <x v="0"/>
    <d v="2022-03-31T00:00:00"/>
    <m/>
    <m/>
    <m/>
    <m/>
    <m/>
    <x v="0"/>
    <x v="0"/>
    <x v="2"/>
    <s v="Calo, Robyn"/>
    <m/>
    <m/>
    <s v="Sent photos and Videos (evidence.com) 202200101822"/>
  </r>
  <r>
    <s v="2022-977"/>
    <d v="2022-03-29T00:00:00"/>
    <x v="6"/>
    <s v="Hannah Medina -Sarkisian &amp; Associates "/>
    <s v="Fax"/>
    <m/>
    <x v="0"/>
    <s v="Crash 202200078827"/>
    <m/>
    <x v="5"/>
    <x v="1"/>
    <x v="1"/>
    <m/>
    <x v="0"/>
    <d v="2022-04-14T00:00:00"/>
    <m/>
    <m/>
    <m/>
    <m/>
    <m/>
    <x v="0"/>
    <x v="0"/>
    <x v="2"/>
    <s v="Brake, Cassi"/>
    <m/>
    <m/>
    <s v="Sent Photos and Videos (evidence.com), redacted CAD, and 911 and audio"/>
  </r>
  <r>
    <s v="2022-978"/>
    <d v="2022-03-29T00:00:00"/>
    <x v="7"/>
    <s v="Jeanette Merchant- 1781074 "/>
    <s v="Email"/>
    <m/>
    <x v="0"/>
    <s v="None"/>
    <m/>
    <x v="0"/>
    <x v="0"/>
    <x v="0"/>
    <m/>
    <x v="0"/>
    <d v="2022-03-30T00:00:00"/>
    <m/>
    <m/>
    <m/>
    <m/>
    <m/>
    <x v="0"/>
    <x v="0"/>
    <x v="2"/>
    <s v="Alexander, Lindsay"/>
    <m/>
    <m/>
    <s v="Referred to buycrash "/>
  </r>
  <r>
    <s v="2022-979"/>
    <d v="2022-03-29T00:00:00"/>
    <x v="5"/>
    <s v="Xiang Meiying-Kids &amp; Car Safety "/>
    <s v="Email"/>
    <m/>
    <x v="0"/>
    <s v="None"/>
    <m/>
    <x v="4"/>
    <x v="0"/>
    <x v="0"/>
    <m/>
    <x v="0"/>
    <d v="2022-04-08T00:00:00"/>
    <s v="N/A"/>
    <m/>
    <m/>
    <m/>
    <m/>
    <x v="0"/>
    <x v="0"/>
    <x v="2"/>
    <s v="Pitts, Jeff"/>
    <m/>
    <m/>
    <s v="Referred to NHTSA.gov for FARS data tables that can be queried"/>
  </r>
  <r>
    <s v="2022-980"/>
    <d v="2022-03-29T00:00:00"/>
    <x v="7"/>
    <s v="Lexis Nexis- 163381271"/>
    <s v="Email"/>
    <m/>
    <x v="0"/>
    <s v="22ISPC000491"/>
    <m/>
    <x v="1"/>
    <x v="0"/>
    <x v="0"/>
    <m/>
    <x v="0"/>
    <d v="2022-03-30T00:00:00"/>
    <m/>
    <m/>
    <m/>
    <m/>
    <m/>
    <x v="0"/>
    <x v="0"/>
    <x v="2"/>
    <s v="Alexander, Lindsay"/>
    <m/>
    <m/>
    <s v="Denied as investigatory - I.C. 5-14-3-4(b)(1); Sent media summary"/>
  </r>
  <r>
    <s v="2022-981"/>
    <d v="2022-03-29T00:00:00"/>
    <x v="1"/>
    <s v="Lexis Nexis-170406951"/>
    <s v="Email"/>
    <m/>
    <x v="0"/>
    <s v="None"/>
    <m/>
    <x v="0"/>
    <x v="0"/>
    <x v="0"/>
    <m/>
    <x v="0"/>
    <d v="2022-03-30T00:00:00"/>
    <m/>
    <m/>
    <m/>
    <m/>
    <m/>
    <x v="0"/>
    <x v="0"/>
    <x v="2"/>
    <s v="Clecak, Megan"/>
    <m/>
    <m/>
    <s v="Referred to buycrash "/>
  </r>
  <r>
    <s v="2022-982"/>
    <d v="2022-03-29T00:00:00"/>
    <x v="0"/>
    <s v="Lexis Nexis-170634641"/>
    <s v="Email"/>
    <m/>
    <x v="0"/>
    <s v="None"/>
    <m/>
    <x v="1"/>
    <x v="0"/>
    <x v="0"/>
    <m/>
    <x v="0"/>
    <d v="2022-04-04T00:00:00"/>
    <m/>
    <m/>
    <m/>
    <m/>
    <m/>
    <x v="0"/>
    <x v="0"/>
    <x v="2"/>
    <s v="Perry, April"/>
    <m/>
    <m/>
    <s v="Denied 5-14-3-4(b)(1)"/>
  </r>
  <r>
    <s v="2022-983"/>
    <d v="2022-03-30T00:00:00"/>
    <x v="7"/>
    <s v="Mark Helms- Crash Consulting Services"/>
    <s v="Email"/>
    <m/>
    <x v="0"/>
    <s v="Crash 202200088956"/>
    <m/>
    <x v="0"/>
    <x v="1"/>
    <x v="1"/>
    <m/>
    <x v="0"/>
    <d v="2022-04-07T00:00:00"/>
    <m/>
    <m/>
    <m/>
    <m/>
    <m/>
    <x v="0"/>
    <x v="0"/>
    <x v="2"/>
    <s v="Alexander, Lindsay"/>
    <m/>
    <m/>
    <s v="Sent Photos and Videos (evidence.com), redacted CAD, inspection and 911 and audio."/>
  </r>
  <r>
    <s v="2022-984"/>
    <d v="2022-03-30T00:00:00"/>
    <x v="6"/>
    <s v="Austin Purkey- Indiana Farm Bureau "/>
    <s v="Email"/>
    <m/>
    <x v="0"/>
    <s v="None"/>
    <m/>
    <x v="0"/>
    <x v="0"/>
    <x v="0"/>
    <m/>
    <x v="0"/>
    <d v="2022-04-05T00:00:00"/>
    <m/>
    <m/>
    <m/>
    <m/>
    <m/>
    <x v="0"/>
    <x v="0"/>
    <x v="2"/>
    <s v="Brake, Cassi"/>
    <m/>
    <m/>
    <s v="Sent Photos (evidence.com)"/>
  </r>
  <r>
    <s v="2022-985"/>
    <d v="2022-03-30T00:00:00"/>
    <x v="1"/>
    <s v="Jeannie Sheppard-Stephenson Rife LLP"/>
    <s v="Email"/>
    <m/>
    <x v="0"/>
    <s v="None"/>
    <m/>
    <x v="0"/>
    <x v="0"/>
    <x v="0"/>
    <m/>
    <x v="0"/>
    <d v="2022-03-31T00:00:00"/>
    <m/>
    <m/>
    <m/>
    <m/>
    <m/>
    <x v="0"/>
    <x v="0"/>
    <x v="2"/>
    <s v="Clecak, Megan"/>
    <m/>
    <m/>
    <s v="Referred to local agency"/>
  </r>
  <r>
    <s v="2022-986"/>
    <d v="2022-03-28T00:00:00"/>
    <x v="5"/>
    <s v="Pilar Melendez - Daily Beast"/>
    <s v="Email"/>
    <m/>
    <x v="0"/>
    <s v="22ISPC004244"/>
    <m/>
    <x v="1"/>
    <x v="0"/>
    <x v="0"/>
    <m/>
    <x v="0"/>
    <d v="2022-03-30T00:00:00"/>
    <m/>
    <m/>
    <m/>
    <m/>
    <m/>
    <x v="0"/>
    <x v="0"/>
    <x v="2"/>
    <s v="Pitts, Jeff"/>
    <m/>
    <m/>
    <s v="Denied as investigatory - I.C. 5-14-3-4(b)(1)"/>
  </r>
  <r>
    <s v="2022-987"/>
    <d v="2022-03-30T00:00:00"/>
    <x v="2"/>
    <s v="Acy Wartsbaugh"/>
    <s v="Email"/>
    <m/>
    <x v="0"/>
    <s v="None"/>
    <m/>
    <x v="5"/>
    <x v="0"/>
    <x v="0"/>
    <m/>
    <x v="0"/>
    <d v="2022-03-31T00:00:00"/>
    <m/>
    <m/>
    <m/>
    <m/>
    <m/>
    <x v="0"/>
    <x v="0"/>
    <x v="2"/>
    <s v="Calo, Robyn"/>
    <m/>
    <m/>
    <s v="Sent CAD"/>
  </r>
  <r>
    <s v="2022-988"/>
    <d v="2022-03-30T00:00:00"/>
    <x v="7"/>
    <s v="Charles Dargo-Law Offices of Charles Dargo"/>
    <s v="Fax"/>
    <m/>
    <x v="0"/>
    <s v="None"/>
    <m/>
    <x v="0"/>
    <x v="0"/>
    <x v="0"/>
    <m/>
    <x v="0"/>
    <d v="2022-03-31T00:00:00"/>
    <m/>
    <m/>
    <m/>
    <m/>
    <m/>
    <x v="0"/>
    <x v="0"/>
    <x v="2"/>
    <s v="Alexander, Lindsay"/>
    <m/>
    <m/>
    <s v="Sent Photos (evidence.com)"/>
  </r>
  <r>
    <s v="2022-989"/>
    <d v="2022-03-30T00:00:00"/>
    <x v="6"/>
    <s v="Jeanette Merchant-1648849"/>
    <s v="Email"/>
    <m/>
    <x v="0"/>
    <s v="None"/>
    <m/>
    <x v="0"/>
    <x v="0"/>
    <x v="0"/>
    <m/>
    <x v="0"/>
    <d v="2022-03-30T00:00:00"/>
    <m/>
    <m/>
    <m/>
    <m/>
    <m/>
    <x v="0"/>
    <x v="0"/>
    <x v="2"/>
    <s v="Brake, Cassi"/>
    <m/>
    <m/>
    <s v="Referred to buycrash.com"/>
  </r>
  <r>
    <s v="2022-990"/>
    <d v="2022-03-30T00:00:00"/>
    <x v="2"/>
    <s v="Ryan Beyers-Firearms Service Bureau"/>
    <s v="Email"/>
    <m/>
    <x v="0"/>
    <s v="None"/>
    <m/>
    <x v="1"/>
    <x v="0"/>
    <x v="0"/>
    <m/>
    <x v="0"/>
    <d v="2022-03-30T00:00:00"/>
    <m/>
    <m/>
    <m/>
    <m/>
    <m/>
    <x v="0"/>
    <x v="0"/>
    <x v="2"/>
    <s v="Calo, Robyn"/>
    <m/>
    <m/>
    <s v="sent incident report- Joseph Walker"/>
  </r>
  <r>
    <s v="2022-991"/>
    <d v="2022-03-30T00:00:00"/>
    <x v="6"/>
    <s v="American Freedom Insurance "/>
    <s v="Mail"/>
    <m/>
    <x v="0"/>
    <s v="None"/>
    <m/>
    <x v="0"/>
    <x v="0"/>
    <x v="0"/>
    <m/>
    <x v="0"/>
    <d v="2022-03-30T00:00:00"/>
    <m/>
    <m/>
    <m/>
    <m/>
    <m/>
    <x v="0"/>
    <x v="0"/>
    <x v="2"/>
    <s v="Brake, Cassi"/>
    <m/>
    <m/>
    <s v="Referred to buycrash.com/shred check "/>
  </r>
  <r>
    <s v="2022-992"/>
    <d v="2022-03-30T00:00:00"/>
    <x v="7"/>
    <s v="Jeannette Merchant-1783604"/>
    <s v="Email"/>
    <m/>
    <x v="0"/>
    <s v="None"/>
    <m/>
    <x v="0"/>
    <x v="0"/>
    <x v="0"/>
    <m/>
    <x v="0"/>
    <d v="2022-03-30T00:00:00"/>
    <m/>
    <m/>
    <m/>
    <m/>
    <m/>
    <x v="0"/>
    <x v="0"/>
    <x v="2"/>
    <s v="Alexander, Lindsay"/>
    <m/>
    <m/>
    <s v="No records responsive"/>
  </r>
  <r>
    <s v="2022-993"/>
    <d v="2022-03-30T00:00:00"/>
    <x v="2"/>
    <s v="Jeanette Merchant-1785756"/>
    <s v="Email"/>
    <m/>
    <x v="0"/>
    <s v="None"/>
    <m/>
    <x v="0"/>
    <x v="0"/>
    <x v="0"/>
    <m/>
    <x v="0"/>
    <d v="2022-03-30T00:00:00"/>
    <m/>
    <m/>
    <m/>
    <m/>
    <m/>
    <x v="0"/>
    <x v="0"/>
    <x v="2"/>
    <s v="Calo, Robyn"/>
    <m/>
    <m/>
    <s v="No records responsive"/>
  </r>
  <r>
    <s v="2022-994"/>
    <d v="2022-03-30T00:00:00"/>
    <x v="2"/>
    <s v="Christine Stout Smuck- Ohio Bureau of Workers Comp"/>
    <s v="Email"/>
    <m/>
    <x v="0"/>
    <s v="None"/>
    <m/>
    <x v="0"/>
    <x v="0"/>
    <x v="0"/>
    <m/>
    <x v="0"/>
    <d v="2022-03-31T00:00:00"/>
    <m/>
    <m/>
    <m/>
    <m/>
    <m/>
    <x v="0"/>
    <x v="0"/>
    <x v="2"/>
    <s v="Calo, Robyn"/>
    <m/>
    <m/>
    <s v="Sent crash report"/>
  </r>
  <r>
    <s v="2022-995"/>
    <d v="2022-03-30T00:00:00"/>
    <x v="6"/>
    <s v="Paige Coogler- Volume Transportation"/>
    <s v="Email"/>
    <m/>
    <x v="0"/>
    <s v="None"/>
    <m/>
    <x v="0"/>
    <x v="0"/>
    <x v="0"/>
    <m/>
    <x v="0"/>
    <d v="2022-04-04T00:00:00"/>
    <m/>
    <m/>
    <m/>
    <m/>
    <m/>
    <x v="0"/>
    <x v="0"/>
    <x v="2"/>
    <s v="Brake, Cassi"/>
    <m/>
    <m/>
    <s v="Referred to buycrash.com   "/>
  </r>
  <r>
    <s v="2022-996"/>
    <d v="2022-03-30T00:00:00"/>
    <x v="0"/>
    <s v="Mark Helms- Crash Consulting Services"/>
    <s v="Email"/>
    <m/>
    <x v="0"/>
    <s v="None"/>
    <m/>
    <x v="0"/>
    <x v="1"/>
    <x v="2"/>
    <m/>
    <x v="0"/>
    <d v="2022-04-12T00:00:00"/>
    <n v="15"/>
    <n v="15"/>
    <d v="2022-05-09T00:00:00"/>
    <n v="2955"/>
    <m/>
    <x v="0"/>
    <x v="0"/>
    <x v="2"/>
    <s v="Perry, April"/>
    <m/>
    <m/>
    <s v="Sent CAD and photos"/>
  </r>
  <r>
    <s v="2022-997"/>
    <d v="2022-03-30T00:00:00"/>
    <x v="7"/>
    <s v="Mark Helms- Crash Consulting Services"/>
    <s v="Email"/>
    <m/>
    <x v="0"/>
    <s v="Crash 202200078273"/>
    <m/>
    <x v="0"/>
    <x v="1"/>
    <x v="1"/>
    <m/>
    <x v="0"/>
    <d v="2022-04-05T00:00:00"/>
    <m/>
    <m/>
    <m/>
    <m/>
    <m/>
    <x v="0"/>
    <x v="0"/>
    <x v="2"/>
    <s v="Alexander, Lindsay"/>
    <m/>
    <m/>
    <s v="Sent Photos and Videos (evidence.com), redacted CAD, and 911 and audio."/>
  </r>
  <r>
    <s v="2022-998"/>
    <d v="2022-03-30T00:00:00"/>
    <x v="3"/>
    <s v="Kayla Dwyer- Indystar"/>
    <s v="Email"/>
    <s v="Stats"/>
    <x v="0"/>
    <s v="None"/>
    <s v="None"/>
    <x v="4"/>
    <x v="0"/>
    <x v="0"/>
    <m/>
    <x v="0"/>
    <d v="2022-05-02T00:00:00"/>
    <n v="0"/>
    <m/>
    <m/>
    <m/>
    <m/>
    <x v="0"/>
    <x v="0"/>
    <x v="2"/>
    <s v="Forbes, Cynthia"/>
    <m/>
    <m/>
    <s v="Follow-up on prior stat request"/>
  </r>
  <r>
    <s v="2022-999"/>
    <d v="2022-03-30T00:00:00"/>
    <x v="1"/>
    <s v="Michael Penny- Kalamazoo Probation"/>
    <s v="Email"/>
    <m/>
    <x v="0"/>
    <s v="None"/>
    <m/>
    <x v="1"/>
    <x v="0"/>
    <x v="0"/>
    <m/>
    <x v="0"/>
    <d v="2022-03-31T00:00:00"/>
    <m/>
    <m/>
    <m/>
    <m/>
    <m/>
    <x v="0"/>
    <x v="0"/>
    <x v="2"/>
    <s v="Clecak, Megan"/>
    <m/>
    <m/>
    <s v="Sent media summary"/>
  </r>
  <r>
    <s v="2022-1000"/>
    <d v="2022-03-30T00:00:00"/>
    <x v="6"/>
    <s v="Christine Hughes- 3331268440"/>
    <s v="Email"/>
    <m/>
    <x v="0"/>
    <s v="None"/>
    <m/>
    <x v="0"/>
    <x v="0"/>
    <x v="0"/>
    <m/>
    <x v="0"/>
    <d v="2022-04-04T00:00:00"/>
    <m/>
    <m/>
    <m/>
    <m/>
    <m/>
    <x v="0"/>
    <x v="0"/>
    <x v="2"/>
    <s v="Brake, Cassi"/>
    <m/>
    <m/>
    <s v="Referred to buycrash.com   "/>
  </r>
  <r>
    <s v="2022-1001"/>
    <d v="2022-03-30T00:00:00"/>
    <x v="7"/>
    <s v="Christine Hughes- 3331252875"/>
    <s v="Email"/>
    <m/>
    <x v="0"/>
    <s v="None"/>
    <m/>
    <x v="0"/>
    <x v="0"/>
    <x v="0"/>
    <m/>
    <x v="0"/>
    <d v="2022-04-04T00:00:00"/>
    <m/>
    <m/>
    <m/>
    <m/>
    <m/>
    <x v="0"/>
    <x v="0"/>
    <x v="2"/>
    <s v="Alexander, Lindsay"/>
    <m/>
    <m/>
    <s v="Referred to buycrash.com"/>
  </r>
  <r>
    <s v="2022-1002"/>
    <d v="2022-03-30T00:00:00"/>
    <x v="6"/>
    <s v="Christine Hughes- 470045704"/>
    <s v="Email"/>
    <m/>
    <x v="0"/>
    <s v="None"/>
    <m/>
    <x v="0"/>
    <x v="0"/>
    <x v="0"/>
    <m/>
    <x v="0"/>
    <d v="2022-04-08T00:00:00"/>
    <m/>
    <m/>
    <m/>
    <m/>
    <m/>
    <x v="0"/>
    <x v="0"/>
    <x v="2"/>
    <s v="Brake, Cassi"/>
    <m/>
    <m/>
    <s v="Referred to buycrash "/>
  </r>
  <r>
    <s v="2022-1003"/>
    <d v="2022-03-30T00:00:00"/>
    <x v="7"/>
    <s v="Christine Hughes- 3331273511"/>
    <s v="Email"/>
    <m/>
    <x v="0"/>
    <s v="None"/>
    <m/>
    <x v="0"/>
    <x v="0"/>
    <x v="0"/>
    <m/>
    <x v="0"/>
    <d v="2022-03-31T00:00:00"/>
    <m/>
    <m/>
    <m/>
    <m/>
    <m/>
    <x v="0"/>
    <x v="0"/>
    <x v="2"/>
    <s v="Alexander, Lindsay"/>
    <m/>
    <m/>
    <s v="No Records Responsive"/>
  </r>
  <r>
    <s v="2022-1004"/>
    <d v="2022-03-30T00:00:00"/>
    <x v="6"/>
    <s v="Christine Hughes- 1131748825"/>
    <s v="Email"/>
    <m/>
    <x v="0"/>
    <s v="None"/>
    <m/>
    <x v="0"/>
    <x v="0"/>
    <x v="0"/>
    <m/>
    <x v="0"/>
    <d v="2022-04-04T00:00:00"/>
    <m/>
    <m/>
    <m/>
    <m/>
    <m/>
    <x v="0"/>
    <x v="0"/>
    <x v="2"/>
    <s v="Brake, Cassi"/>
    <m/>
    <m/>
    <s v="Referred to buycrash.com   "/>
  </r>
  <r>
    <s v="2022-1005"/>
    <d v="2022-03-30T00:00:00"/>
    <x v="7"/>
    <s v="Christine Hughes- 1131745993"/>
    <s v="Email"/>
    <m/>
    <x v="0"/>
    <s v="None"/>
    <m/>
    <x v="0"/>
    <x v="0"/>
    <x v="0"/>
    <m/>
    <x v="0"/>
    <d v="2022-03-31T00:00:00"/>
    <m/>
    <m/>
    <m/>
    <m/>
    <m/>
    <x v="0"/>
    <x v="0"/>
    <x v="2"/>
    <s v="Alexander, Lindsay"/>
    <m/>
    <m/>
    <s v="Referred to Buycrash.com (HP22032500000266)"/>
  </r>
  <r>
    <s v="2022-1006"/>
    <d v="2022-03-30T00:00:00"/>
    <x v="2"/>
    <s v="Jamie Bramblett- DCFS Illinois"/>
    <s v="Email"/>
    <m/>
    <x v="0"/>
    <s v="21ISPC010809"/>
    <m/>
    <x v="1"/>
    <x v="0"/>
    <x v="2"/>
    <m/>
    <x v="0"/>
    <d v="2022-03-31T00:00:00"/>
    <m/>
    <m/>
    <m/>
    <m/>
    <m/>
    <x v="0"/>
    <x v="0"/>
    <x v="2"/>
    <s v="Calo, Robyn"/>
    <m/>
    <m/>
    <s v="Sent incident report"/>
  </r>
  <r>
    <s v="2022-1007"/>
    <d v="2022-03-30T00:00:00"/>
    <x v="2"/>
    <s v="Jeanette Merchant- 1786281"/>
    <s v="Email"/>
    <m/>
    <x v="0"/>
    <s v="None"/>
    <m/>
    <x v="0"/>
    <x v="0"/>
    <x v="0"/>
    <m/>
    <x v="0"/>
    <d v="2022-03-31T00:00:00"/>
    <m/>
    <m/>
    <m/>
    <m/>
    <m/>
    <x v="0"/>
    <x v="0"/>
    <x v="2"/>
    <s v="Calo, Robyn"/>
    <m/>
    <m/>
    <s v="No records responsive"/>
  </r>
  <r>
    <s v="2022-1008"/>
    <d v="2022-03-30T00:00:00"/>
    <x v="0"/>
    <s v="Peggy Wiatt- Fedex"/>
    <s v="Email"/>
    <m/>
    <x v="0"/>
    <s v="IN8477002292"/>
    <m/>
    <x v="5"/>
    <x v="0"/>
    <x v="0"/>
    <m/>
    <x v="0"/>
    <d v="2022-04-05T00:00:00"/>
    <m/>
    <m/>
    <m/>
    <m/>
    <m/>
    <x v="0"/>
    <x v="0"/>
    <x v="2"/>
    <s v="Perry, April"/>
    <m/>
    <m/>
    <s v="Sent CMV Inspection Report"/>
  </r>
  <r>
    <s v="2022-1009"/>
    <d v="2022-03-30T00:00:00"/>
    <x v="1"/>
    <s v="Mark Helms- Crash Consulting Services"/>
    <s v="Email"/>
    <s v="Full crash "/>
    <x v="0"/>
    <s v="Crash 5119213 19ISPC006439"/>
    <s v="2019-00196330"/>
    <x v="0"/>
    <x v="0"/>
    <x v="2"/>
    <m/>
    <x v="0"/>
    <d v="2022-05-04T00:00:00"/>
    <m/>
    <m/>
    <m/>
    <m/>
    <m/>
    <x v="0"/>
    <x v="0"/>
    <x v="2"/>
    <s v="Clecak, Megan"/>
    <m/>
    <m/>
    <s v="Sent crash reconstruction, photos, &amp; CMV report; referred to local agency"/>
  </r>
  <r>
    <s v="2022-1010"/>
    <d v="2022-03-30T00:00:00"/>
    <x v="2"/>
    <s v="Mary Driver- Lake County Prosecutor's Office"/>
    <s v="Email"/>
    <m/>
    <x v="0"/>
    <s v="None"/>
    <m/>
    <x v="8"/>
    <x v="1"/>
    <x v="0"/>
    <m/>
    <x v="0"/>
    <d v="2022-03-31T00:00:00"/>
    <m/>
    <m/>
    <m/>
    <m/>
    <m/>
    <x v="0"/>
    <x v="0"/>
    <x v="2"/>
    <s v="Calo, Robyn"/>
    <m/>
    <m/>
    <s v="FWD- to Trooper Adrian Garcia"/>
  </r>
  <r>
    <s v="2022-1011"/>
    <d v="2022-03-30T00:00:00"/>
    <x v="6"/>
    <s v="Mark Helms- Crash Consulting"/>
    <s v="Email"/>
    <s v="Crash 202100306276"/>
    <x v="0"/>
    <s v="Crash 202100306276"/>
    <s v="2021-00306276"/>
    <x v="0"/>
    <x v="1"/>
    <x v="1"/>
    <m/>
    <x v="0"/>
    <d v="2022-04-20T00:00:00"/>
    <n v="15"/>
    <n v="15"/>
    <d v="2023-05-09T00:00:00"/>
    <n v="3234"/>
    <m/>
    <x v="0"/>
    <x v="0"/>
    <x v="2"/>
    <s v="Brake, Cassi"/>
    <m/>
    <m/>
    <s v="Sent photos(onedrive), sent videos(evidence.com), sent 911/Radio Audio, CMV report, CAD(redacted)"/>
  </r>
  <r>
    <s v="2022-1012"/>
    <d v="2022-03-31T00:00:00"/>
    <x v="1"/>
    <s v="Crissy Mullins- SRI"/>
    <s v="Mail"/>
    <m/>
    <x v="0"/>
    <s v="Crash 202200066950 22ISPC001965"/>
    <m/>
    <x v="0"/>
    <x v="1"/>
    <x v="1"/>
    <m/>
    <x v="0"/>
    <d v="2022-04-06T00:00:00"/>
    <m/>
    <m/>
    <m/>
    <m/>
    <m/>
    <x v="0"/>
    <x v="0"/>
    <x v="2"/>
    <s v="Clecak, Megan"/>
    <m/>
    <m/>
    <s v="Sent photos (evidence.com); 33 photos denied 5-14-3-4(b)(1); denied videos 5-14-3-5.2; incident report not complete"/>
  </r>
  <r>
    <s v="2022-1013"/>
    <d v="2022-03-31T00:00:00"/>
    <x v="2"/>
    <s v="Abdon Madrigal- Hunt Law Group"/>
    <s v="Mail"/>
    <m/>
    <x v="0"/>
    <s v="None"/>
    <m/>
    <x v="0"/>
    <x v="0"/>
    <x v="0"/>
    <m/>
    <x v="0"/>
    <d v="2022-03-31T00:00:00"/>
    <m/>
    <m/>
    <m/>
    <m/>
    <m/>
    <x v="0"/>
    <x v="0"/>
    <x v="2"/>
    <s v="Calo, Robyn"/>
    <m/>
    <m/>
    <s v="Referred to Grant SD"/>
  </r>
  <r>
    <s v="2022-1014"/>
    <d v="2022-03-31T00:00:00"/>
    <x v="0"/>
    <s v="Laura Mithcell- Legal Investigative Services"/>
    <s v="Mail"/>
    <m/>
    <x v="0"/>
    <s v="Crash 202200117916"/>
    <m/>
    <x v="0"/>
    <x v="1"/>
    <x v="0"/>
    <m/>
    <x v="0"/>
    <d v="2022-04-07T00:00:00"/>
    <m/>
    <m/>
    <m/>
    <m/>
    <m/>
    <x v="0"/>
    <x v="0"/>
    <x v="2"/>
    <s v="Perry, April"/>
    <m/>
    <m/>
    <s v="Sent CMV Inspection, CAD, Photos (evidence.com), denied incident report 5-14-3-4b1, denied body and dash cam 5-14-3-5.2"/>
  </r>
  <r>
    <s v="2022-1015"/>
    <d v="2022-03-31T00:00:00"/>
    <x v="5"/>
    <s v="Sian Mitchell- Cineflix"/>
    <s v="Email"/>
    <m/>
    <x v="0"/>
    <s v="17ISPC002592"/>
    <m/>
    <x v="0"/>
    <x v="0"/>
    <x v="0"/>
    <m/>
    <x v="0"/>
    <d v="2022-04-11T00:00:00"/>
    <s v="N/A"/>
    <m/>
    <m/>
    <m/>
    <m/>
    <x v="0"/>
    <x v="0"/>
    <x v="2"/>
    <s v="Pitts, Jeff"/>
    <m/>
    <m/>
    <s v="Denied 5-14-3-4(b)(1)"/>
  </r>
  <r>
    <s v="2022-1016"/>
    <d v="2022-03-31T00:00:00"/>
    <x v="5"/>
    <s v="Cierra Putman- WTHR"/>
    <s v="Email"/>
    <s v="Vehicle pursuit totals for 2021 and to-date 2022"/>
    <x v="0"/>
    <s v="WTHR - Vehicle Pursuit Totals"/>
    <s v="N/A"/>
    <x v="5"/>
    <x v="0"/>
    <x v="0"/>
    <m/>
    <x v="0"/>
    <d v="2022-04-30T00:00:00"/>
    <s v="N/A"/>
    <m/>
    <m/>
    <m/>
    <m/>
    <x v="0"/>
    <x v="0"/>
    <x v="2"/>
    <s v="Pitts, Jeff"/>
    <m/>
    <m/>
    <s v="Sent total amounts for 2021 and to-date 2022 vehicle pursuits ISP has participated in."/>
  </r>
  <r>
    <s v="2022-1017"/>
    <d v="2022-03-31T00:00:00"/>
    <x v="1"/>
    <s v="Lou Aguilar- Milwaukee County Sheriff's Office"/>
    <s v="Email"/>
    <m/>
    <x v="0"/>
    <s v="None"/>
    <m/>
    <x v="6"/>
    <x v="0"/>
    <x v="0"/>
    <m/>
    <x v="0"/>
    <d v="2022-03-31T00:00:00"/>
    <m/>
    <m/>
    <m/>
    <m/>
    <m/>
    <x v="0"/>
    <x v="0"/>
    <x v="2"/>
    <s v="Clecak, Megan"/>
    <m/>
    <m/>
    <s v="Kobe Banks- No records "/>
  </r>
  <r>
    <s v="2022-1018"/>
    <d v="2022-03-31T00:00:00"/>
    <x v="2"/>
    <s v="Mark Helms- Crash Consulting"/>
    <s v="Email"/>
    <m/>
    <x v="0"/>
    <s v="Crash 202200117916"/>
    <m/>
    <x v="0"/>
    <x v="1"/>
    <x v="1"/>
    <m/>
    <x v="0"/>
    <d v="2022-04-04T00:00:00"/>
    <m/>
    <m/>
    <m/>
    <m/>
    <m/>
    <x v="0"/>
    <x v="0"/>
    <x v="2"/>
    <s v="Calo, Robyn"/>
    <m/>
    <m/>
    <s v="Sent CMV, CAD, and Photos(evidence.com)- denied incident and recon report 5-14-3-4(b)(1)- denied videos 5-14-3-5.2"/>
  </r>
  <r>
    <s v="2022-1019"/>
    <d v="2022-03-31T00:00:00"/>
    <x v="7"/>
    <s v="Jeanette Merchant- 1660576"/>
    <s v="Email"/>
    <m/>
    <x v="0"/>
    <s v="None"/>
    <m/>
    <x v="0"/>
    <x v="0"/>
    <x v="0"/>
    <m/>
    <x v="0"/>
    <d v="2022-03-31T00:00:00"/>
    <m/>
    <m/>
    <m/>
    <m/>
    <m/>
    <x v="0"/>
    <x v="0"/>
    <x v="2"/>
    <s v="Alexander, Lindsay"/>
    <m/>
    <m/>
    <s v="No records responsive"/>
  </r>
  <r>
    <s v="2022-1020"/>
    <d v="2022-03-31T00:00:00"/>
    <x v="6"/>
    <s v="Jeanette Merchant- 1664156"/>
    <s v="Email"/>
    <m/>
    <x v="0"/>
    <s v="None"/>
    <m/>
    <x v="0"/>
    <x v="0"/>
    <x v="0"/>
    <m/>
    <x v="0"/>
    <d v="2022-04-04T00:00:00"/>
    <m/>
    <m/>
    <m/>
    <m/>
    <m/>
    <x v="0"/>
    <x v="0"/>
    <x v="2"/>
    <s v="Brake, Cassi"/>
    <m/>
    <m/>
    <s v="No records responsive "/>
  </r>
  <r>
    <s v="2022-1021"/>
    <d v="2022-03-31T00:00:00"/>
    <x v="0"/>
    <s v="Lisa Woods - Porter County Sheriff Office"/>
    <s v="Email"/>
    <m/>
    <x v="0"/>
    <s v="Crash 202100410836"/>
    <s v="None"/>
    <x v="0"/>
    <x v="0"/>
    <x v="0"/>
    <m/>
    <x v="0"/>
    <d v="2022-04-04T00:00:00"/>
    <m/>
    <m/>
    <m/>
    <m/>
    <m/>
    <x v="0"/>
    <x v="0"/>
    <x v="2"/>
    <s v="Perry, April"/>
    <m/>
    <m/>
    <s v="Reconstruction not finished; sent recontruction 7/21/2022"/>
  </r>
  <r>
    <s v="2022-1022"/>
    <d v="2022-03-31T00:00:00"/>
    <x v="1"/>
    <s v="Jeanette Merchant- 1664140"/>
    <s v="Email"/>
    <m/>
    <x v="0"/>
    <s v="None"/>
    <m/>
    <x v="0"/>
    <x v="0"/>
    <x v="0"/>
    <m/>
    <x v="0"/>
    <d v="2022-03-31T00:00:00"/>
    <m/>
    <m/>
    <m/>
    <m/>
    <m/>
    <x v="0"/>
    <x v="0"/>
    <x v="2"/>
    <s v="Clecak, Megan"/>
    <m/>
    <m/>
    <s v="Referred to buycrash "/>
  </r>
  <r>
    <s v="2022-1023"/>
    <d v="2022-03-31T00:00:00"/>
    <x v="2"/>
    <s v="Krysta Hughes- Reminger"/>
    <s v="Email"/>
    <m/>
    <x v="0"/>
    <s v="None"/>
    <m/>
    <x v="0"/>
    <x v="0"/>
    <x v="2"/>
    <m/>
    <x v="0"/>
    <d v="2022-03-31T00:00:00"/>
    <m/>
    <m/>
    <m/>
    <m/>
    <m/>
    <x v="0"/>
    <x v="0"/>
    <x v="2"/>
    <s v="Calo, Robyn"/>
    <m/>
    <m/>
    <s v="Recon not complete"/>
  </r>
  <r>
    <s v="2022-1024"/>
    <d v="2022-03-31T00:00:00"/>
    <x v="2"/>
    <s v="Felicia King"/>
    <s v="Email"/>
    <m/>
    <x v="0"/>
    <s v="21ISPC010689"/>
    <m/>
    <x v="1"/>
    <x v="0"/>
    <x v="0"/>
    <m/>
    <x v="0"/>
    <d v="2022-04-01T00:00:00"/>
    <m/>
    <m/>
    <m/>
    <m/>
    <m/>
    <x v="0"/>
    <x v="0"/>
    <x v="2"/>
    <s v="Calo, Robyn"/>
    <m/>
    <m/>
    <s v="denied 5-14-3-4(b)(1)"/>
  </r>
  <r>
    <s v="2022-1025"/>
    <d v="2022-03-31T00:00:00"/>
    <x v="2"/>
    <s v="Nancy Martin - Illinois DOPH"/>
    <s v="Email"/>
    <m/>
    <x v="0"/>
    <s v="Crash 202000305805"/>
    <m/>
    <x v="0"/>
    <x v="0"/>
    <x v="0"/>
    <m/>
    <x v="0"/>
    <d v="2022-04-01T00:00:00"/>
    <m/>
    <m/>
    <m/>
    <m/>
    <m/>
    <x v="0"/>
    <x v="0"/>
    <x v="2"/>
    <s v="Calo, Robyn"/>
    <m/>
    <m/>
    <s v="sent crash report"/>
  </r>
  <r>
    <s v="2022-1026"/>
    <d v="2022-03-31T00:00:00"/>
    <x v="1"/>
    <s v="Ann Boudreau"/>
    <s v="Email"/>
    <m/>
    <x v="0"/>
    <s v="None"/>
    <m/>
    <x v="0"/>
    <x v="0"/>
    <x v="0"/>
    <m/>
    <x v="0"/>
    <d v="2022-04-06T00:00:00"/>
    <m/>
    <m/>
    <m/>
    <m/>
    <m/>
    <x v="0"/>
    <x v="0"/>
    <x v="2"/>
    <s v="Clecak, Megan"/>
    <m/>
    <m/>
    <s v="Referred to buycrash.com "/>
  </r>
  <r>
    <s v="2022-1027"/>
    <d v="2022-03-31T00:00:00"/>
    <x v="6"/>
    <s v="Sheila Lacambra - Contra Costa County"/>
    <s v="Email"/>
    <m/>
    <x v="0"/>
    <s v="20ISPC005027"/>
    <m/>
    <x v="0"/>
    <x v="0"/>
    <x v="0"/>
    <m/>
    <x v="0"/>
    <d v="2022-04-01T00:00:00"/>
    <m/>
    <m/>
    <m/>
    <m/>
    <m/>
    <x v="0"/>
    <x v="0"/>
    <x v="2"/>
    <s v="Brake, Cassi"/>
    <m/>
    <m/>
    <s v="Denied 5-14-3-4(b)(1); requested subpoena"/>
  </r>
  <r>
    <s v="2022-1028"/>
    <d v="2022-03-31T00:00:00"/>
    <x v="2"/>
    <s v="Hannah Nell - Due Doyle Fanning &amp; Alderfer"/>
    <s v="Email"/>
    <m/>
    <x v="0"/>
    <s v="22ISPC004234 20220137072"/>
    <m/>
    <x v="0"/>
    <x v="1"/>
    <x v="1"/>
    <m/>
    <x v="0"/>
    <d v="2022-04-07T00:00:00"/>
    <m/>
    <m/>
    <m/>
    <m/>
    <m/>
    <x v="0"/>
    <x v="0"/>
    <x v="2"/>
    <s v="Calo, Robyn"/>
    <m/>
    <m/>
    <s v="Sent photos (evidence.com) Denied reports &amp; 16 photos5-14-3-4(b)(1)- Denied videos 5-14-3-5.2"/>
  </r>
  <r>
    <s v="2022-1029"/>
    <d v="2022-03-31T00:00:00"/>
    <x v="0"/>
    <s v="Shane Smith - RCMO"/>
    <s v="Email"/>
    <m/>
    <x v="0"/>
    <s v="22ISPC004305"/>
    <m/>
    <x v="1"/>
    <x v="0"/>
    <x v="0"/>
    <m/>
    <x v="0"/>
    <d v="2022-04-04T00:00:00"/>
    <m/>
    <s v=" "/>
    <m/>
    <m/>
    <m/>
    <x v="0"/>
    <x v="0"/>
    <x v="2"/>
    <s v="Perry, April"/>
    <m/>
    <m/>
    <s v="Denied 5-14-3-4(b)(1); requested subpoena"/>
  </r>
  <r>
    <s v="2022-1030"/>
    <d v="2022-03-31T00:00:00"/>
    <x v="7"/>
    <s v="Lori Smith - Ken Nunn"/>
    <s v="Email"/>
    <m/>
    <x v="0"/>
    <s v="None"/>
    <m/>
    <x v="0"/>
    <x v="0"/>
    <x v="0"/>
    <m/>
    <x v="0"/>
    <d v="2022-04-01T00:00:00"/>
    <m/>
    <m/>
    <m/>
    <m/>
    <m/>
    <x v="0"/>
    <x v="0"/>
    <x v="2"/>
    <s v="Alexander, Lindsay"/>
    <m/>
    <m/>
    <s v="No Records Responsive"/>
  </r>
  <r>
    <s v="2022-1031"/>
    <d v="2022-04-01T00:00:00"/>
    <x v="6"/>
    <s v="John Nall - J&amp;J Elecctric "/>
    <s v="Email"/>
    <m/>
    <x v="0"/>
    <s v="None"/>
    <m/>
    <x v="0"/>
    <x v="0"/>
    <x v="0"/>
    <m/>
    <x v="0"/>
    <d v="2022-04-08T00:00:00"/>
    <m/>
    <m/>
    <m/>
    <m/>
    <m/>
    <x v="0"/>
    <x v="1"/>
    <x v="3"/>
    <s v="Brake, Cassi"/>
    <m/>
    <m/>
    <s v="No Records Responsive"/>
  </r>
  <r>
    <s v="2022-1032"/>
    <d v="2022-04-01T00:00:00"/>
    <x v="1"/>
    <s v="Renee Villarreal - Pacam Transport"/>
    <s v="Email"/>
    <m/>
    <x v="0"/>
    <s v="None"/>
    <m/>
    <x v="0"/>
    <x v="0"/>
    <x v="0"/>
    <m/>
    <x v="0"/>
    <d v="2022-04-01T00:00:00"/>
    <m/>
    <m/>
    <m/>
    <m/>
    <m/>
    <x v="0"/>
    <x v="1"/>
    <x v="3"/>
    <s v="Clecak, Megan"/>
    <m/>
    <m/>
    <s v="Denied 5-14-3-4(b)(1); referred to Ind. Dep of Tox"/>
  </r>
  <r>
    <s v="2022-1033"/>
    <d v="2022-04-01T00:00:00"/>
    <x v="7"/>
    <s v="Jeanette Merchant - 1685524"/>
    <s v="Email"/>
    <m/>
    <x v="0"/>
    <s v="None"/>
    <m/>
    <x v="0"/>
    <x v="0"/>
    <x v="0"/>
    <m/>
    <x v="0"/>
    <d v="2022-04-01T00:00:00"/>
    <m/>
    <m/>
    <m/>
    <m/>
    <m/>
    <x v="0"/>
    <x v="1"/>
    <x v="3"/>
    <s v="Alexander, Lindsay"/>
    <m/>
    <m/>
    <s v="No Records Responsive"/>
  </r>
  <r>
    <s v="2022-1034"/>
    <d v="2022-04-01T00:00:00"/>
    <x v="1"/>
    <s v="Jerry Pigman"/>
    <s v="Email"/>
    <m/>
    <x v="0"/>
    <s v="Crash 202100200638 21ISPC007968"/>
    <m/>
    <x v="0"/>
    <x v="0"/>
    <x v="0"/>
    <m/>
    <x v="0"/>
    <d v="2022-04-06T00:00:00"/>
    <m/>
    <m/>
    <m/>
    <m/>
    <m/>
    <x v="0"/>
    <x v="1"/>
    <x v="3"/>
    <s v="Clecak, Megan"/>
    <m/>
    <m/>
    <s v="Sent reconstruction"/>
  </r>
  <r>
    <s v="2022-1035"/>
    <d v="2022-04-01T00:00:00"/>
    <x v="7"/>
    <s v="Jeanette Merchant - 1685884"/>
    <s v="Email"/>
    <m/>
    <x v="0"/>
    <s v="None"/>
    <m/>
    <x v="0"/>
    <x v="0"/>
    <x v="0"/>
    <m/>
    <x v="0"/>
    <d v="2022-04-01T00:00:00"/>
    <m/>
    <m/>
    <m/>
    <m/>
    <m/>
    <x v="0"/>
    <x v="1"/>
    <x v="3"/>
    <s v="Alexander, Lindsay"/>
    <m/>
    <m/>
    <s v="No Records Responsive"/>
  </r>
  <r>
    <s v="2022-1036"/>
    <d v="2022-04-01T00:00:00"/>
    <x v="6"/>
    <s v="Jeanette Merchant - 1687077"/>
    <s v="Email"/>
    <m/>
    <x v="0"/>
    <s v="None"/>
    <m/>
    <x v="0"/>
    <x v="0"/>
    <x v="0"/>
    <m/>
    <x v="0"/>
    <d v="2022-04-05T00:00:00"/>
    <m/>
    <m/>
    <m/>
    <m/>
    <m/>
    <x v="0"/>
    <x v="1"/>
    <x v="3"/>
    <s v="Brake, Cassi"/>
    <m/>
    <m/>
    <s v="No Records Responsive"/>
  </r>
  <r>
    <s v="2022-1037"/>
    <d v="2022-04-01T00:00:00"/>
    <x v="7"/>
    <s v="Jeanette Merchant - 1693748"/>
    <s v="Email"/>
    <m/>
    <x v="0"/>
    <s v="None"/>
    <m/>
    <x v="0"/>
    <x v="0"/>
    <x v="0"/>
    <m/>
    <x v="0"/>
    <d v="2022-04-01T00:00:00"/>
    <m/>
    <m/>
    <m/>
    <m/>
    <m/>
    <x v="0"/>
    <x v="1"/>
    <x v="3"/>
    <s v="Alexander, Lindsay"/>
    <m/>
    <m/>
    <s v="No Records Responsive"/>
  </r>
  <r>
    <s v="2022-1038"/>
    <d v="2022-04-01T00:00:00"/>
    <x v="1"/>
    <s v="Jami Basham- Isaacs &amp; Isaacs"/>
    <s v="Email"/>
    <m/>
    <x v="0"/>
    <s v="None"/>
    <m/>
    <x v="0"/>
    <x v="0"/>
    <x v="0"/>
    <m/>
    <x v="0"/>
    <d v="2022-04-06T00:00:00"/>
    <m/>
    <m/>
    <m/>
    <m/>
    <m/>
    <x v="0"/>
    <x v="1"/>
    <x v="3"/>
    <s v="Clecak, Megan"/>
    <m/>
    <m/>
    <s v="Recon not yet complete; referred to local pd"/>
  </r>
  <r>
    <s v="2022-1039"/>
    <d v="2022-04-01T00:00:00"/>
    <x v="2"/>
    <s v="Bert Dahm- Glaser &amp; Ebbs LLC"/>
    <s v="Email"/>
    <s v="CMV inspection (multiple)"/>
    <x v="0"/>
    <s v="IN2781003514, IN3822012453, IN8290011371"/>
    <s v="None"/>
    <x v="0"/>
    <x v="0"/>
    <x v="0"/>
    <m/>
    <x v="0"/>
    <d v="2022-04-28T00:00:00"/>
    <m/>
    <m/>
    <m/>
    <m/>
    <m/>
    <x v="0"/>
    <x v="1"/>
    <x v="3"/>
    <s v="Calo, Robyn"/>
    <m/>
    <m/>
    <s v="Sent inpection reports"/>
  </r>
  <r>
    <s v="2022-1040"/>
    <d v="2022-04-01T00:00:00"/>
    <x v="0"/>
    <s v="LexisNexis- 170406951"/>
    <s v="Email"/>
    <m/>
    <x v="0"/>
    <s v="None"/>
    <m/>
    <x v="1"/>
    <x v="0"/>
    <x v="0"/>
    <m/>
    <x v="0"/>
    <d v="2022-04-04T00:00:00"/>
    <m/>
    <m/>
    <m/>
    <m/>
    <m/>
    <x v="0"/>
    <x v="1"/>
    <x v="3"/>
    <s v="Perry, April"/>
    <m/>
    <m/>
    <s v="Referred to buycrash"/>
  </r>
  <r>
    <s v="2022-1041"/>
    <d v="2022-04-01T00:00:00"/>
    <x v="5"/>
    <s v="Dan Jordan"/>
    <s v="Email"/>
    <s v="Stats"/>
    <x v="0"/>
    <s v="None"/>
    <s v="None"/>
    <x v="4"/>
    <x v="0"/>
    <x v="0"/>
    <m/>
    <x v="0"/>
    <d v="2022-04-14T00:00:00"/>
    <s v="N/A"/>
    <m/>
    <m/>
    <m/>
    <m/>
    <x v="0"/>
    <x v="1"/>
    <x v="3"/>
    <s v="Pitts, Jeff"/>
    <m/>
    <m/>
    <s v="Referred requestor to Indiana Criminal Justice Institute for stats."/>
  </r>
  <r>
    <s v="2022-1042"/>
    <d v="2022-04-03T00:00:00"/>
    <x v="6"/>
    <s v="Robert Garcia"/>
    <s v="Email"/>
    <m/>
    <x v="0"/>
    <s v="None"/>
    <m/>
    <x v="0"/>
    <x v="0"/>
    <x v="0"/>
    <m/>
    <x v="0"/>
    <d v="2022-04-05T00:00:00"/>
    <m/>
    <m/>
    <m/>
    <m/>
    <m/>
    <x v="0"/>
    <x v="1"/>
    <x v="3"/>
    <s v="Brake, Cassi"/>
    <m/>
    <m/>
    <s v="Referred to buycrash.com "/>
  </r>
  <r>
    <s v="2022-1043"/>
    <d v="2022-04-04T00:00:00"/>
    <x v="2"/>
    <s v="John Hester- Isaacs &amp; Isaacs"/>
    <s v="Mail"/>
    <m/>
    <x v="0"/>
    <s v="Crash 202200121203"/>
    <m/>
    <x v="0"/>
    <x v="1"/>
    <x v="1"/>
    <m/>
    <x v="0"/>
    <d v="2022-04-05T00:00:00"/>
    <m/>
    <m/>
    <m/>
    <m/>
    <m/>
    <x v="0"/>
    <x v="1"/>
    <x v="3"/>
    <s v="Calo, Robyn"/>
    <m/>
    <m/>
    <s v="Robyn Completed 3/31/2022"/>
  </r>
  <r>
    <s v="2022-1044"/>
    <d v="2022-04-04T00:00:00"/>
    <x v="1"/>
    <s v="Amy Blake- Ken Nunn"/>
    <s v="Email"/>
    <m/>
    <x v="0"/>
    <s v="None"/>
    <m/>
    <x v="0"/>
    <x v="0"/>
    <x v="0"/>
    <m/>
    <x v="0"/>
    <d v="2022-04-06T00:00:00"/>
    <m/>
    <m/>
    <m/>
    <m/>
    <m/>
    <x v="0"/>
    <x v="1"/>
    <x v="3"/>
    <s v="Clecak, Megan"/>
    <m/>
    <m/>
    <s v="Sent Photos (Evidence.com) 202200132231"/>
  </r>
  <r>
    <s v="2022-1045"/>
    <d v="2022-04-04T00:00:00"/>
    <x v="1"/>
    <s v="Rebekah Kinney- Norris, Choplin, Schroeder LLP"/>
    <s v="Email"/>
    <m/>
    <x v="0"/>
    <s v="Crash 202100396166 (21ISPC014167)"/>
    <m/>
    <x v="0"/>
    <x v="0"/>
    <x v="0"/>
    <m/>
    <x v="0"/>
    <d v="2022-04-04T00:00:00"/>
    <m/>
    <m/>
    <m/>
    <m/>
    <m/>
    <x v="0"/>
    <x v="1"/>
    <x v="3"/>
    <s v="Clecak, Megan"/>
    <m/>
    <m/>
    <s v="Recon not yet complete"/>
  </r>
  <r>
    <s v="2022-1046"/>
    <d v="2022-04-04T00:00:00"/>
    <x v="2"/>
    <s v="Lissa Mesker- Indy LSG"/>
    <s v="Email"/>
    <m/>
    <x v="0"/>
    <s v="21ISPC011469"/>
    <m/>
    <x v="0"/>
    <x v="1"/>
    <x v="1"/>
    <m/>
    <x v="0"/>
    <d v="2022-04-07T00:00:00"/>
    <n v="15"/>
    <m/>
    <m/>
    <m/>
    <m/>
    <x v="0"/>
    <x v="1"/>
    <x v="3"/>
    <s v="Calo, Robyn"/>
    <m/>
    <m/>
    <s v="Sent photos and cmv report- denied reports 5-14-3-4(b)(1)- Denied videos 5-14-3-5.2"/>
  </r>
  <r>
    <s v="2022-1047"/>
    <d v="2022-04-04T00:00:00"/>
    <x v="0"/>
    <s v="Priscilla Wischmeier- Schad Law"/>
    <s v="Email"/>
    <m/>
    <x v="0"/>
    <s v="Crash 201800100746"/>
    <m/>
    <x v="0"/>
    <x v="0"/>
    <x v="0"/>
    <m/>
    <x v="0"/>
    <d v="2022-04-06T00:00:00"/>
    <n v="15"/>
    <m/>
    <m/>
    <m/>
    <m/>
    <x v="0"/>
    <x v="1"/>
    <x v="3"/>
    <s v="Perry, April"/>
    <m/>
    <m/>
    <s v="Sent photos"/>
  </r>
  <r>
    <s v="2022-1048"/>
    <d v="2022-04-04T00:00:00"/>
    <x v="5"/>
    <s v="Linden Urbano"/>
    <s v="Email"/>
    <m/>
    <x v="0"/>
    <s v="2021-00263322"/>
    <m/>
    <x v="1"/>
    <x v="0"/>
    <x v="0"/>
    <m/>
    <x v="0"/>
    <d v="2022-04-13T00:00:00"/>
    <s v="N/A"/>
    <m/>
    <m/>
    <m/>
    <m/>
    <x v="0"/>
    <x v="1"/>
    <x v="3"/>
    <s v="Pitts, Jeff"/>
    <m/>
    <m/>
    <s v="Sent CAD Report for 2021-00263322"/>
  </r>
  <r>
    <s v="2022-1049"/>
    <d v="2022-04-04T00:00:00"/>
    <x v="2"/>
    <s v="Lesley Smith - Hamilton County"/>
    <s v="Email"/>
    <m/>
    <x v="0"/>
    <s v="None"/>
    <m/>
    <x v="0"/>
    <x v="0"/>
    <x v="2"/>
    <m/>
    <x v="0"/>
    <d v="2022-04-06T00:00:00"/>
    <m/>
    <m/>
    <m/>
    <m/>
    <m/>
    <x v="0"/>
    <x v="1"/>
    <x v="3"/>
    <s v="Calo, Robyn"/>
    <m/>
    <m/>
    <s v="Referred to officer on case and dispatch"/>
  </r>
  <r>
    <s v="2022-1050"/>
    <d v="2022-04-04T00:00:00"/>
    <x v="1"/>
    <s v="Doug Kouns - Veracity"/>
    <s v="Email"/>
    <m/>
    <x v="0"/>
    <s v="None"/>
    <m/>
    <x v="0"/>
    <x v="0"/>
    <x v="0"/>
    <m/>
    <x v="0"/>
    <d v="2022-04-05T00:00:00"/>
    <m/>
    <m/>
    <m/>
    <m/>
    <m/>
    <x v="0"/>
    <x v="1"/>
    <x v="3"/>
    <s v="Clecak, Megan"/>
    <m/>
    <m/>
    <s v="Revise request 5-14-3-3(a)(1)"/>
  </r>
  <r>
    <s v="2022-1051"/>
    <d v="2022-04-04T00:00:00"/>
    <x v="0"/>
    <s v="Jeffrey Jones"/>
    <s v="Email"/>
    <m/>
    <x v="0"/>
    <s v="None"/>
    <m/>
    <x v="5"/>
    <x v="0"/>
    <x v="0"/>
    <m/>
    <x v="0"/>
    <d v="2022-04-06T00:00:00"/>
    <m/>
    <m/>
    <m/>
    <m/>
    <m/>
    <x v="0"/>
    <x v="1"/>
    <x v="3"/>
    <s v="Perry, April"/>
    <m/>
    <m/>
    <s v="Referred to different agency"/>
  </r>
  <r>
    <s v="2022-1052"/>
    <d v="2022-04-04T00:00:00"/>
    <x v="7"/>
    <s v="Lexis Nexis 169187901"/>
    <s v="Email"/>
    <m/>
    <x v="0"/>
    <s v="Crash 202200107078"/>
    <m/>
    <x v="0"/>
    <x v="0"/>
    <x v="0"/>
    <m/>
    <x v="0"/>
    <d v="2022-04-05T00:00:00"/>
    <m/>
    <m/>
    <m/>
    <m/>
    <m/>
    <x v="0"/>
    <x v="1"/>
    <x v="3"/>
    <s v="Alexander, Lindsay"/>
    <m/>
    <m/>
    <s v="Sent redacted call for service"/>
  </r>
  <r>
    <s v="2022-1053"/>
    <d v="2022-04-04T00:00:00"/>
    <x v="6"/>
    <s v="Lexis Nexis 171208406"/>
    <s v="Email"/>
    <m/>
    <x v="0"/>
    <s v="None"/>
    <m/>
    <x v="0"/>
    <x v="0"/>
    <x v="0"/>
    <m/>
    <x v="0"/>
    <d v="2022-04-05T00:00:00"/>
    <m/>
    <m/>
    <m/>
    <m/>
    <m/>
    <x v="0"/>
    <x v="1"/>
    <x v="3"/>
    <s v="Brake, Cassi"/>
    <m/>
    <m/>
    <s v="Referred buycrash.com "/>
  </r>
  <r>
    <s v="2022-1054"/>
    <d v="2022-04-04T00:00:00"/>
    <x v="2"/>
    <s v="Lexis Nexis 170877056"/>
    <s v="Email"/>
    <m/>
    <x v="0"/>
    <s v="None"/>
    <m/>
    <x v="0"/>
    <x v="0"/>
    <x v="0"/>
    <m/>
    <x v="0"/>
    <d v="2022-04-06T00:00:00"/>
    <m/>
    <m/>
    <m/>
    <m/>
    <m/>
    <x v="0"/>
    <x v="1"/>
    <x v="3"/>
    <s v="Calo, Robyn"/>
    <m/>
    <m/>
    <s v="Recon not complete"/>
  </r>
  <r>
    <s v="2022-1055"/>
    <d v="2022-04-04T00:00:00"/>
    <x v="0"/>
    <s v="Ed Barcus - Auto Owners Insurance"/>
    <s v="Email"/>
    <m/>
    <x v="0"/>
    <s v="None"/>
    <m/>
    <x v="0"/>
    <x v="1"/>
    <x v="1"/>
    <m/>
    <x v="0"/>
    <d v="2022-04-12T00:00:00"/>
    <m/>
    <m/>
    <m/>
    <m/>
    <m/>
    <x v="0"/>
    <x v="1"/>
    <x v="3"/>
    <s v="Perry, April"/>
    <m/>
    <m/>
    <s v="Sent photos, body and dash cam (evidence.com)"/>
  </r>
  <r>
    <s v="2022-1056"/>
    <d v="2022-04-05T00:00:00"/>
    <x v="7"/>
    <s v="Lexis Nexis 170876691"/>
    <s v="Email"/>
    <m/>
    <x v="0"/>
    <s v="None"/>
    <m/>
    <x v="0"/>
    <x v="0"/>
    <x v="0"/>
    <m/>
    <x v="0"/>
    <d v="2022-04-05T00:00:00"/>
    <m/>
    <m/>
    <m/>
    <m/>
    <m/>
    <x v="0"/>
    <x v="1"/>
    <x v="3"/>
    <s v="Alexander, Lindsay"/>
    <m/>
    <m/>
    <s v="Sent Photos (Evidence.com)"/>
  </r>
  <r>
    <s v="2022-1057"/>
    <d v="2022-04-05T00:00:00"/>
    <x v="1"/>
    <s v="Jeffery Jones - DCSA"/>
    <s v="Fax"/>
    <m/>
    <x v="0"/>
    <s v="None"/>
    <m/>
    <x v="6"/>
    <x v="0"/>
    <x v="0"/>
    <m/>
    <x v="0"/>
    <d v="2022-04-05T00:00:00"/>
    <m/>
    <m/>
    <m/>
    <m/>
    <m/>
    <x v="0"/>
    <x v="1"/>
    <x v="3"/>
    <s v="Clecak, Megan"/>
    <m/>
    <m/>
    <s v="Connor Pence- 1 citation/warning"/>
  </r>
  <r>
    <s v="2022-1058"/>
    <d v="2022-04-05T00:00:00"/>
    <x v="0"/>
    <s v="Karen Belcher - DCSA"/>
    <s v="Fax"/>
    <m/>
    <x v="0"/>
    <s v="None"/>
    <m/>
    <x v="6"/>
    <x v="0"/>
    <x v="0"/>
    <m/>
    <x v="0"/>
    <d v="2022-04-05T00:00:00"/>
    <m/>
    <m/>
    <m/>
    <m/>
    <m/>
    <x v="0"/>
    <x v="1"/>
    <x v="3"/>
    <s v="Perry, April"/>
    <m/>
    <m/>
    <s v="Mussie Ghebreyohanns – 1 Warning, Rene Chavez – No records"/>
  </r>
  <r>
    <s v="2022-1059"/>
    <d v="2022-04-05T00:00:00"/>
    <x v="2"/>
    <s v="Ronna Hunter - Lewis Wagner LLP"/>
    <s v="Email"/>
    <m/>
    <x v="0"/>
    <s v="None"/>
    <m/>
    <x v="0"/>
    <x v="1"/>
    <x v="0"/>
    <m/>
    <x v="0"/>
    <d v="2022-04-06T00:00:00"/>
    <m/>
    <m/>
    <m/>
    <m/>
    <m/>
    <x v="0"/>
    <x v="1"/>
    <x v="3"/>
    <s v="Calo, Robyn"/>
    <m/>
    <m/>
    <s v="Referred to Westfield PD"/>
  </r>
  <r>
    <s v="2022-1060"/>
    <d v="2022-04-05T00:00:00"/>
    <x v="0"/>
    <s v="Stephanie Weigler - Morgan and Morgan"/>
    <s v="Email"/>
    <m/>
    <x v="0"/>
    <s v="None"/>
    <m/>
    <x v="0"/>
    <x v="1"/>
    <x v="1"/>
    <m/>
    <x v="0"/>
    <d v="2022-04-13T00:00:00"/>
    <m/>
    <m/>
    <m/>
    <m/>
    <m/>
    <x v="0"/>
    <x v="1"/>
    <x v="3"/>
    <s v="Perry, April"/>
    <m/>
    <m/>
    <s v="Sent photos, body and dash cam (evidence.com case)"/>
  </r>
  <r>
    <s v="2022-1061"/>
    <d v="2022-04-05T00:00:00"/>
    <x v="0"/>
    <s v="Mara Asher - Van Buren County DHHS"/>
    <s v="Email"/>
    <m/>
    <x v="0"/>
    <s v="Mara Asher - Background"/>
    <m/>
    <x v="6"/>
    <x v="0"/>
    <x v="0"/>
    <m/>
    <x v="0"/>
    <d v="2022-04-05T00:00:00"/>
    <m/>
    <m/>
    <m/>
    <m/>
    <m/>
    <x v="0"/>
    <x v="1"/>
    <x v="3"/>
    <s v="Perry, April"/>
    <m/>
    <m/>
    <s v="No records"/>
  </r>
  <r>
    <s v="2022-1062"/>
    <d v="2022-04-05T00:00:00"/>
    <x v="1"/>
    <s v="Maricela Garcia"/>
    <s v="Email"/>
    <m/>
    <x v="0"/>
    <s v="None"/>
    <m/>
    <x v="1"/>
    <x v="0"/>
    <x v="0"/>
    <m/>
    <x v="0"/>
    <d v="2022-04-05T00:00:00"/>
    <m/>
    <m/>
    <m/>
    <m/>
    <m/>
    <x v="0"/>
    <x v="1"/>
    <x v="3"/>
    <s v="Clecak, Megan"/>
    <m/>
    <m/>
    <s v="No records responsive"/>
  </r>
  <r>
    <s v="2022-1063"/>
    <d v="2022-04-05T00:00:00"/>
    <x v="3"/>
    <s v="Stephanie Killian - Verisk"/>
    <s v="Email"/>
    <s v="Data"/>
    <x v="0"/>
    <s v="Stephanie Killian"/>
    <s v="None"/>
    <x v="5"/>
    <x v="0"/>
    <x v="0"/>
    <m/>
    <x v="0"/>
    <d v="2022-04-18T00:00:00"/>
    <n v="0"/>
    <m/>
    <m/>
    <m/>
    <m/>
    <x v="0"/>
    <x v="1"/>
    <x v="3"/>
    <s v="Forbes, Cynthia"/>
    <m/>
    <m/>
    <s v="Sent data from Seth Wagner at Lexis"/>
  </r>
  <r>
    <s v="2022-1064"/>
    <d v="2022-04-05T00:00:00"/>
    <x v="6"/>
    <s v="Katrina Gunderman - Whitten Law"/>
    <s v="Email"/>
    <m/>
    <x v="0"/>
    <s v="Crash 202100139319"/>
    <m/>
    <x v="0"/>
    <x v="1"/>
    <x v="0"/>
    <m/>
    <x v="0"/>
    <d v="2022-04-14T00:00:00"/>
    <m/>
    <m/>
    <m/>
    <m/>
    <m/>
    <x v="0"/>
    <x v="1"/>
    <x v="3"/>
    <s v="Brake, Cassi"/>
    <m/>
    <m/>
    <s v="Sent photos, 911/radio audio, redacted CAD"/>
  </r>
  <r>
    <s v="2022-1065"/>
    <d v="2022-04-05T00:00:00"/>
    <x v="7"/>
    <s v="Alexabdrua Green - Jones Obenchain"/>
    <s v="Email"/>
    <m/>
    <x v="0"/>
    <s v="None"/>
    <m/>
    <x v="0"/>
    <x v="1"/>
    <x v="0"/>
    <m/>
    <x v="0"/>
    <d v="2022-04-06T00:00:00"/>
    <m/>
    <m/>
    <m/>
    <m/>
    <m/>
    <x v="0"/>
    <x v="1"/>
    <x v="3"/>
    <s v="Alexander, Lindsay"/>
    <m/>
    <m/>
    <s v="Referred to Carmel PD"/>
  </r>
  <r>
    <s v="2022-1066"/>
    <d v="2022-04-05T00:00:00"/>
    <x v="1"/>
    <s v="Autumn Ice "/>
    <s v="Email"/>
    <m/>
    <x v="0"/>
    <s v="None"/>
    <m/>
    <x v="0"/>
    <x v="0"/>
    <x v="0"/>
    <m/>
    <x v="0"/>
    <d v="2022-04-05T00:00:00"/>
    <m/>
    <m/>
    <m/>
    <m/>
    <m/>
    <x v="0"/>
    <x v="1"/>
    <x v="3"/>
    <s v="Clecak, Megan"/>
    <m/>
    <m/>
    <s v="Referred to Trooper"/>
  </r>
  <r>
    <s v="2022-1067"/>
    <d v="2022-04-05T00:00:00"/>
    <x v="0"/>
    <s v="Jessica Staley-Craig Kelley &amp; Faultless "/>
    <s v="Email"/>
    <m/>
    <x v="0"/>
    <s v="None"/>
    <m/>
    <x v="0"/>
    <x v="0"/>
    <x v="0"/>
    <m/>
    <x v="0"/>
    <d v="2022-04-06T00:00:00"/>
    <m/>
    <m/>
    <m/>
    <m/>
    <m/>
    <x v="0"/>
    <x v="1"/>
    <x v="3"/>
    <s v="Perry, April"/>
    <m/>
    <m/>
    <s v="Sent photos (evidence.com)"/>
  </r>
  <r>
    <s v="2022-1068"/>
    <d v="2022-04-05T00:00:00"/>
    <x v="2"/>
    <s v="JoAnn Juracka- Leah, Eisenberg &amp; Fraenkel "/>
    <s v="Email"/>
    <m/>
    <x v="0"/>
    <s v="Crash 202200009554 22ISPC000258"/>
    <m/>
    <x v="0"/>
    <x v="1"/>
    <x v="1"/>
    <m/>
    <x v="0"/>
    <d v="2022-04-06T00:00:00"/>
    <m/>
    <m/>
    <m/>
    <m/>
    <m/>
    <x v="0"/>
    <x v="1"/>
    <x v="3"/>
    <s v="Calo, Robyn"/>
    <m/>
    <m/>
    <s v="Denied 5-14-3-5.2 &amp; denied 5-14-3-4(b)(1)"/>
  </r>
  <r>
    <s v="2022-1069"/>
    <d v="2022-04-05T00:00:00"/>
    <x v="7"/>
    <s v="Christine Hughes-3331225350"/>
    <s v="Email"/>
    <m/>
    <x v="0"/>
    <s v="None"/>
    <m/>
    <x v="0"/>
    <x v="0"/>
    <x v="0"/>
    <m/>
    <x v="0"/>
    <d v="2022-04-07T00:00:00"/>
    <m/>
    <m/>
    <m/>
    <m/>
    <m/>
    <x v="0"/>
    <x v="1"/>
    <x v="3"/>
    <s v="Alexander, Lindsay"/>
    <m/>
    <m/>
    <s v="Sent photos (evidence.com)"/>
  </r>
  <r>
    <s v="2022-1070"/>
    <d v="2022-04-05T00:00:00"/>
    <x v="6"/>
    <s v="Christine Hughes-1131758744"/>
    <s v="Email"/>
    <m/>
    <x v="0"/>
    <s v="None"/>
    <m/>
    <x v="0"/>
    <x v="0"/>
    <x v="0"/>
    <m/>
    <x v="0"/>
    <d v="2022-04-06T00:00:00"/>
    <m/>
    <m/>
    <m/>
    <m/>
    <m/>
    <x v="0"/>
    <x v="1"/>
    <x v="3"/>
    <s v="Brake, Cassi"/>
    <m/>
    <m/>
    <s v="Referred to buycrash"/>
  </r>
  <r>
    <s v="2022-1071"/>
    <d v="2022-04-05T00:00:00"/>
    <x v="6"/>
    <s v="Christine Hughes-3331280238"/>
    <s v="Email"/>
    <m/>
    <x v="0"/>
    <s v="None"/>
    <m/>
    <x v="0"/>
    <x v="0"/>
    <x v="0"/>
    <m/>
    <x v="0"/>
    <d v="2022-04-06T00:00:00"/>
    <m/>
    <m/>
    <m/>
    <m/>
    <m/>
    <x v="0"/>
    <x v="1"/>
    <x v="3"/>
    <s v="Brake, Cassi"/>
    <m/>
    <m/>
    <s v="Referred to Ross County Sherriff Dept "/>
  </r>
  <r>
    <s v="2022-1072"/>
    <d v="2022-04-05T00:00:00"/>
    <x v="7"/>
    <s v="Christine Hughes-1131739535"/>
    <s v="Email"/>
    <m/>
    <x v="0"/>
    <s v="22ISPC003491"/>
    <m/>
    <x v="0"/>
    <x v="0"/>
    <x v="0"/>
    <m/>
    <x v="0"/>
    <d v="2022-04-06T00:00:00"/>
    <m/>
    <m/>
    <m/>
    <m/>
    <m/>
    <x v="0"/>
    <x v="1"/>
    <x v="3"/>
    <s v="Alexander, Lindsay"/>
    <m/>
    <m/>
    <s v="Sent Media summary"/>
  </r>
  <r>
    <s v="2022-1073"/>
    <d v="2022-04-05T00:00:00"/>
    <x v="6"/>
    <s v="Christine Hughes-1131753991"/>
    <s v="Email"/>
    <m/>
    <x v="0"/>
    <s v="None"/>
    <m/>
    <x v="0"/>
    <x v="0"/>
    <x v="0"/>
    <m/>
    <x v="0"/>
    <d v="2022-04-06T00:00:00"/>
    <m/>
    <m/>
    <m/>
    <m/>
    <m/>
    <x v="0"/>
    <x v="1"/>
    <x v="3"/>
    <s v="Brake, Cassi"/>
    <m/>
    <m/>
    <s v="Referred to buycrash"/>
  </r>
  <r>
    <s v="2022-1074"/>
    <d v="2022-04-05T00:00:00"/>
    <x v="1"/>
    <s v="Alex-Police Report Pro "/>
    <s v="Email"/>
    <m/>
    <x v="0"/>
    <s v="None"/>
    <m/>
    <x v="0"/>
    <x v="0"/>
    <x v="0"/>
    <m/>
    <x v="0"/>
    <d v="2022-04-06T00:00:00"/>
    <m/>
    <m/>
    <m/>
    <m/>
    <m/>
    <x v="0"/>
    <x v="1"/>
    <x v="3"/>
    <s v="Clecak, Megan"/>
    <m/>
    <m/>
    <s v="Referred to buycrash"/>
  </r>
  <r>
    <s v="2022-1075"/>
    <d v="2022-04-05T00:00:00"/>
    <x v="0"/>
    <s v="Parisa Dunn-Ample Entertainment "/>
    <s v="Email"/>
    <m/>
    <x v="0"/>
    <s v="None"/>
    <m/>
    <x v="5"/>
    <x v="0"/>
    <x v="0"/>
    <m/>
    <x v="0"/>
    <d v="2022-04-06T00:00:00"/>
    <m/>
    <m/>
    <m/>
    <m/>
    <m/>
    <x v="0"/>
    <x v="1"/>
    <x v="3"/>
    <s v="Perry, April"/>
    <m/>
    <m/>
    <s v="Referred to outside agency"/>
  </r>
  <r>
    <s v="2022-1076"/>
    <d v="2022-04-05T00:00:00"/>
    <x v="0"/>
    <s v="Barbara Perreca-Background Invesigation "/>
    <s v="Fax"/>
    <m/>
    <x v="0"/>
    <s v="None"/>
    <m/>
    <x v="6"/>
    <x v="0"/>
    <x v="0"/>
    <m/>
    <x v="0"/>
    <d v="2022-04-06T00:00:00"/>
    <m/>
    <m/>
    <m/>
    <m/>
    <m/>
    <x v="0"/>
    <x v="1"/>
    <x v="3"/>
    <s v="Perry, April"/>
    <m/>
    <m/>
    <s v="Deborah Turgeon - No records"/>
  </r>
  <r>
    <s v="2022-1077"/>
    <d v="2022-04-06T00:00:00"/>
    <x v="2"/>
    <s v="Myers Smith Wallace LLP "/>
    <s v="Mail"/>
    <m/>
    <x v="0"/>
    <s v="None"/>
    <m/>
    <x v="7"/>
    <x v="1"/>
    <x v="1"/>
    <m/>
    <x v="0"/>
    <d v="2022-04-08T00:00:00"/>
    <m/>
    <m/>
    <m/>
    <m/>
    <m/>
    <x v="0"/>
    <x v="1"/>
    <x v="3"/>
    <s v="Calo, Robyn"/>
    <m/>
    <m/>
    <s v="Sent videos (evidence.com) 202100465457"/>
  </r>
  <r>
    <s v="2022-1078"/>
    <d v="2022-04-06T00:00:00"/>
    <x v="7"/>
    <s v="Metro Reporting Bureau "/>
    <s v="Mail"/>
    <m/>
    <x v="0"/>
    <s v="None"/>
    <m/>
    <x v="0"/>
    <x v="0"/>
    <x v="0"/>
    <m/>
    <x v="0"/>
    <d v="2022-04-06T00:00:00"/>
    <m/>
    <m/>
    <m/>
    <m/>
    <m/>
    <x v="0"/>
    <x v="1"/>
    <x v="3"/>
    <s v="Alexander, Lindsay"/>
    <m/>
    <m/>
    <s v="No Photos"/>
  </r>
  <r>
    <s v="2022-1079"/>
    <d v="2022-04-06T00:00:00"/>
    <x v="6"/>
    <s v="American Freedom Insurance Company "/>
    <s v="Mail"/>
    <m/>
    <x v="0"/>
    <s v="None"/>
    <m/>
    <x v="0"/>
    <x v="0"/>
    <x v="0"/>
    <m/>
    <x v="0"/>
    <d v="2022-04-06T00:00:00"/>
    <m/>
    <m/>
    <m/>
    <m/>
    <m/>
    <x v="0"/>
    <x v="1"/>
    <x v="3"/>
    <s v="Brake, Cassi"/>
    <m/>
    <m/>
    <s v="Referred to buycrash"/>
  </r>
  <r>
    <s v="2022-1080"/>
    <d v="2022-04-06T00:00:00"/>
    <x v="1"/>
    <s v="Joseph Hubert-Wolf Technical Services"/>
    <s v="Email"/>
    <s v="Crash 202200134273"/>
    <x v="0"/>
    <s v="Crash 202200134273 22ISPC004157"/>
    <s v="Case 2022-00134273 "/>
    <x v="0"/>
    <x v="0"/>
    <x v="1"/>
    <m/>
    <x v="0"/>
    <d v="2022-05-04T00:00:00"/>
    <m/>
    <m/>
    <m/>
    <m/>
    <m/>
    <x v="0"/>
    <x v="1"/>
    <x v="3"/>
    <s v="Clecak, Megan"/>
    <m/>
    <m/>
    <s v="Sent photos; incident report/crash recon denied 5-14-3-4(b)(1)"/>
  </r>
  <r>
    <s v="2022-1081"/>
    <d v="2022-04-06T00:00:00"/>
    <x v="5"/>
    <s v="Sarah Nelson-Indy Star"/>
    <s v="Email"/>
    <s v="Incident Report"/>
    <x v="0"/>
    <s v="Sarah Nelson - Indy Star - I-65 Killer"/>
    <s v="None"/>
    <x v="5"/>
    <x v="0"/>
    <x v="0"/>
    <m/>
    <x v="0"/>
    <d v="2022-04-14T00:00:00"/>
    <s v="N/A"/>
    <m/>
    <m/>
    <m/>
    <m/>
    <x v="0"/>
    <x v="1"/>
    <x v="3"/>
    <s v="Pitts, Jeff"/>
    <m/>
    <m/>
    <s v="Denied 5-14-3-4(b)(1)"/>
  </r>
  <r>
    <s v="2022-1082"/>
    <d v="2022-04-05T00:00:00"/>
    <x v="2"/>
    <s v="JoAnn Juracka- Leah, Eisenberg &amp; Fraenkel"/>
    <s v="Email"/>
    <m/>
    <x v="0"/>
    <s v="IN7582002085"/>
    <m/>
    <x v="0"/>
    <x v="1"/>
    <x v="0"/>
    <m/>
    <x v="0"/>
    <d v="2022-04-12T00:00:00"/>
    <m/>
    <m/>
    <m/>
    <m/>
    <m/>
    <x v="0"/>
    <x v="1"/>
    <x v="3"/>
    <s v="Calo, Robyn"/>
    <m/>
    <m/>
    <s v="Sent CMV report"/>
  </r>
  <r>
    <s v="2022-1083"/>
    <d v="2022-04-05T00:00:00"/>
    <x v="5"/>
    <s v="Jacob Burbrink- Fox 59"/>
    <s v="Email"/>
    <s v="Stats"/>
    <x v="0"/>
    <s v="None"/>
    <s v="None"/>
    <x v="5"/>
    <x v="0"/>
    <x v="0"/>
    <m/>
    <x v="0"/>
    <d v="2022-04-14T00:00:00"/>
    <s v="N/A"/>
    <m/>
    <m/>
    <m/>
    <m/>
    <x v="0"/>
    <x v="1"/>
    <x v="3"/>
    <s v="Pitts, Jeff"/>
    <m/>
    <m/>
    <s v="Request not reasonably particular and no specific offense code for stolen plates."/>
  </r>
  <r>
    <s v="2022-1084"/>
    <d v="2022-04-06T00:00:00"/>
    <x v="1"/>
    <s v="Sara Mustafa- Allen Law Group "/>
    <s v="Email"/>
    <s v="None"/>
    <x v="0"/>
    <s v="None"/>
    <s v="None"/>
    <x v="5"/>
    <x v="1"/>
    <x v="0"/>
    <m/>
    <x v="0"/>
    <d v="2022-04-14T00:00:00"/>
    <m/>
    <m/>
    <m/>
    <m/>
    <m/>
    <x v="0"/>
    <x v="1"/>
    <x v="3"/>
    <s v="Clecak, Megan"/>
    <m/>
    <m/>
    <s v="Referred to Chesterton PD"/>
  </r>
  <r>
    <s v="2022-1085"/>
    <d v="2022-04-06T00:00:00"/>
    <x v="7"/>
    <s v="Cathy Slagle- Stuart Branigin "/>
    <s v="Email"/>
    <m/>
    <x v="0"/>
    <s v="Crash 201900103531"/>
    <m/>
    <x v="0"/>
    <x v="0"/>
    <x v="0"/>
    <m/>
    <x v="0"/>
    <d v="2022-04-07T00:00:00"/>
    <n v="15"/>
    <n v="15"/>
    <d v="2022-04-07T00:00:00"/>
    <n v="128553"/>
    <m/>
    <x v="0"/>
    <x v="1"/>
    <x v="3"/>
    <s v="Alexander, Lindsay"/>
    <m/>
    <m/>
    <s v="Sent Photos (onedrive) paid"/>
  </r>
  <r>
    <s v="2022-1086"/>
    <d v="2022-04-06T00:00:00"/>
    <x v="2"/>
    <s v="Andre LeBlanc"/>
    <s v="Fax"/>
    <m/>
    <x v="0"/>
    <s v="None"/>
    <m/>
    <x v="6"/>
    <x v="0"/>
    <x v="0"/>
    <m/>
    <x v="0"/>
    <m/>
    <m/>
    <m/>
    <m/>
    <m/>
    <m/>
    <x v="0"/>
    <x v="1"/>
    <x v="3"/>
    <s v="Calo, Robyn"/>
    <m/>
    <m/>
    <s v="Chelsea Carolus- sent warnings"/>
  </r>
  <r>
    <s v="2022-1087"/>
    <d v="2022-04-06T00:00:00"/>
    <x v="0"/>
    <s v="Faith Hartig-Crawford &amp; Company "/>
    <s v="Email"/>
    <m/>
    <x v="0"/>
    <s v="21ISPC011974 202100321090 "/>
    <m/>
    <x v="0"/>
    <x v="0"/>
    <x v="0"/>
    <m/>
    <x v="0"/>
    <d v="2022-04-06T00:00:00"/>
    <m/>
    <m/>
    <m/>
    <m/>
    <m/>
    <x v="0"/>
    <x v="1"/>
    <x v="3"/>
    <s v="Perry, April"/>
    <m/>
    <m/>
    <s v="Sent reconstruction report"/>
  </r>
  <r>
    <s v="2022-1088"/>
    <d v="2022-04-06T00:00:00"/>
    <x v="6"/>
    <s v="Michael Mccormick"/>
    <s v="Email"/>
    <m/>
    <x v="0"/>
    <s v="Michael Mccormick "/>
    <m/>
    <x v="1"/>
    <x v="0"/>
    <x v="0"/>
    <m/>
    <x v="0"/>
    <d v="2022-04-07T00:00:00"/>
    <m/>
    <m/>
    <m/>
    <m/>
    <m/>
    <x v="0"/>
    <x v="1"/>
    <x v="3"/>
    <s v="Brake, Cassi"/>
    <m/>
    <m/>
    <s v="Denied 5-14-3-4(b)(1)"/>
  </r>
  <r>
    <s v="2022-1089"/>
    <d v="2022-04-06T00:00:00"/>
    <x v="2"/>
    <s v="Carrisa Knight"/>
    <s v="Email"/>
    <m/>
    <x v="0"/>
    <s v="22ISPC004655"/>
    <m/>
    <x v="1"/>
    <x v="0"/>
    <x v="0"/>
    <m/>
    <x v="0"/>
    <d v="2022-04-09T00:00:00"/>
    <m/>
    <m/>
    <m/>
    <m/>
    <m/>
    <x v="0"/>
    <x v="1"/>
    <x v="3"/>
    <s v="Calo, Robyn"/>
    <m/>
    <m/>
    <s v="denied 5-14-3-4(b)(1)"/>
  </r>
  <r>
    <s v="2022-1090"/>
    <d v="2022-04-06T00:00:00"/>
    <x v="7"/>
    <s v="Jacqueline Geruska- Schafer &amp; Schafer"/>
    <s v="Email"/>
    <s v="2022-00082225"/>
    <x v="0"/>
    <s v="Crash 202200082225"/>
    <s v="2022-00082225"/>
    <x v="0"/>
    <x v="1"/>
    <x v="1"/>
    <m/>
    <x v="0"/>
    <d v="2022-04-28T00:00:00"/>
    <m/>
    <m/>
    <m/>
    <m/>
    <m/>
    <x v="0"/>
    <x v="1"/>
    <x v="3"/>
    <s v="Alexander, Lindsay"/>
    <m/>
    <m/>
    <s v="Sent CMV inspections, CAD, 911 and radio traffic. Photos sent on Evidence.com. Currently pending investigation. Incident/recon and other requested docs Denied under 5-14-3-4-(b)(1). Videos Denied under 5-14-3-5.2(a). Semi Dash Cam Denied under 5-14-3-4 (b)(1)."/>
  </r>
  <r>
    <s v="2022-1091"/>
    <d v="2022-04-06T00:00:00"/>
    <x v="2"/>
    <s v="Jacob Marshall- Rimkus"/>
    <s v="Email"/>
    <m/>
    <x v="0"/>
    <s v="Crash 202100103779 21ISPC004059"/>
    <m/>
    <x v="0"/>
    <x v="1"/>
    <x v="2"/>
    <m/>
    <x v="0"/>
    <d v="2022-04-08T00:00:00"/>
    <n v="15"/>
    <n v="15"/>
    <d v="2022-05-27T00:00:00"/>
    <n v="2015844656"/>
    <m/>
    <x v="0"/>
    <x v="1"/>
    <x v="3"/>
    <s v="Calo, Robyn"/>
    <m/>
    <m/>
    <s v="Sent photos,cmv,911, and cad- denied reports 5-14-3-4(b)(1)"/>
  </r>
  <r>
    <s v="2022-1092"/>
    <d v="2022-04-06T00:00:00"/>
    <x v="0"/>
    <s v="Amber Foster- DeCamillis &amp; Mattingly"/>
    <s v="Email"/>
    <s v="202100405493"/>
    <x v="0"/>
    <s v="21ISPC014541"/>
    <s v="None"/>
    <x v="0"/>
    <x v="0"/>
    <x v="0"/>
    <m/>
    <x v="0"/>
    <d v="2022-04-05T00:00:00"/>
    <m/>
    <m/>
    <m/>
    <m/>
    <m/>
    <x v="0"/>
    <x v="1"/>
    <x v="3"/>
    <s v="Perry, April"/>
    <m/>
    <m/>
    <s v="Duplicate, Denied 5-14-3-4(b)(1)"/>
  </r>
  <r>
    <s v="2022-1093"/>
    <d v="2022-04-06T00:00:00"/>
    <x v="1"/>
    <s v="Kristi Smith- Clinton Investigations"/>
    <s v="Email"/>
    <m/>
    <x v="0"/>
    <s v="None"/>
    <m/>
    <x v="0"/>
    <x v="1"/>
    <x v="0"/>
    <m/>
    <x v="0"/>
    <d v="2022-04-07T00:00:00"/>
    <m/>
    <m/>
    <m/>
    <m/>
    <m/>
    <x v="0"/>
    <x v="1"/>
    <x v="3"/>
    <s v="Clecak, Megan"/>
    <m/>
    <m/>
    <s v="Referred to local police agency; crash recon not complete 22ISPC002635"/>
  </r>
  <r>
    <s v="2022-1094"/>
    <d v="2022-04-06T00:00:00"/>
    <x v="6"/>
    <s v="Keith Poynter- Sampson Law"/>
    <s v="Email"/>
    <m/>
    <x v="0"/>
    <s v="Crash 202000219081 20ISPC008443"/>
    <m/>
    <x v="0"/>
    <x v="1"/>
    <x v="0"/>
    <m/>
    <x v="0"/>
    <d v="2022-04-14T00:00:00"/>
    <n v="15"/>
    <n v="15"/>
    <d v="2022-04-18T00:00:00"/>
    <n v="1430"/>
    <m/>
    <x v="0"/>
    <x v="1"/>
    <x v="3"/>
    <s v="Brake, Cassi"/>
    <m/>
    <m/>
    <s v="Sent Report, photos sent onedrive"/>
  </r>
  <r>
    <s v="2022-1095"/>
    <d v="2022-04-06T00:00:00"/>
    <x v="7"/>
    <s v="Kirstie Klutzke- Wilson Kehoe Winingham"/>
    <s v="Email"/>
    <m/>
    <x v="0"/>
    <s v="None"/>
    <m/>
    <x v="0"/>
    <x v="0"/>
    <x v="0"/>
    <m/>
    <x v="0"/>
    <d v="2022-04-07T00:00:00"/>
    <m/>
    <m/>
    <m/>
    <m/>
    <m/>
    <x v="0"/>
    <x v="1"/>
    <x v="3"/>
    <s v="Alexander, Lindsay"/>
    <m/>
    <m/>
    <s v="Sent photos (evidence.com)"/>
  </r>
  <r>
    <s v="2022-1096"/>
    <d v="2022-04-06T00:00:00"/>
    <x v="2"/>
    <s v="Dragica Miljkovic- Heniff"/>
    <s v="Email"/>
    <m/>
    <x v="0"/>
    <s v="IN5783002305"/>
    <m/>
    <x v="0"/>
    <x v="0"/>
    <x v="0"/>
    <m/>
    <x v="0"/>
    <d v="2022-04-12T00:00:00"/>
    <m/>
    <m/>
    <m/>
    <m/>
    <m/>
    <x v="0"/>
    <x v="1"/>
    <x v="3"/>
    <s v="Calo, Robyn"/>
    <m/>
    <m/>
    <s v="Sent cmv report"/>
  </r>
  <r>
    <s v="2022-1097"/>
    <d v="2022-04-06T00:00:00"/>
    <x v="0"/>
    <s v="LexisNexis- 171398791"/>
    <s v="Email"/>
    <m/>
    <x v="0"/>
    <s v="None"/>
    <m/>
    <x v="0"/>
    <x v="0"/>
    <x v="0"/>
    <m/>
    <x v="0"/>
    <d v="2022-04-07T00:00:00"/>
    <m/>
    <m/>
    <m/>
    <m/>
    <m/>
    <x v="0"/>
    <x v="1"/>
    <x v="3"/>
    <s v="Perry, April"/>
    <m/>
    <m/>
    <s v="Sent photos (evidence.com)"/>
  </r>
  <r>
    <s v="2022-1098"/>
    <d v="2022-04-06T00:00:00"/>
    <x v="1"/>
    <s v="LexisNexis- 171393251"/>
    <s v="Email"/>
    <m/>
    <x v="0"/>
    <s v="None"/>
    <m/>
    <x v="0"/>
    <x v="0"/>
    <x v="0"/>
    <m/>
    <x v="0"/>
    <d v="2022-04-07T00:00:00"/>
    <m/>
    <m/>
    <m/>
    <m/>
    <m/>
    <x v="0"/>
    <x v="1"/>
    <x v="3"/>
    <s v="Clecak, Megan"/>
    <m/>
    <m/>
    <s v="Denied 5-14-3-4(b)(1)"/>
  </r>
  <r>
    <s v="2022-1099"/>
    <d v="2022-04-06T00:00:00"/>
    <x v="6"/>
    <s v="Jessica Arnold- Deputy Prosecutor"/>
    <s v="Email"/>
    <m/>
    <x v="0"/>
    <m/>
    <m/>
    <x v="1"/>
    <x v="0"/>
    <x v="0"/>
    <m/>
    <x v="0"/>
    <d v="2022-04-07T00:00:00"/>
    <m/>
    <m/>
    <m/>
    <m/>
    <m/>
    <x v="0"/>
    <x v="1"/>
    <x v="3"/>
    <s v="Brake, Cassi"/>
    <m/>
    <m/>
    <s v="Referred to Officer on case "/>
  </r>
  <r>
    <s v="2022-1100"/>
    <d v="2022-04-06T00:00:00"/>
    <x v="7"/>
    <s v="Sara Mustafa- Allen Law Group"/>
    <s v="Email"/>
    <m/>
    <x v="0"/>
    <s v="Crash 202200143095"/>
    <m/>
    <x v="0"/>
    <x v="1"/>
    <x v="0"/>
    <m/>
    <x v="0"/>
    <d v="2022-04-11T00:00:00"/>
    <m/>
    <m/>
    <m/>
    <m/>
    <m/>
    <x v="0"/>
    <x v="1"/>
    <x v="3"/>
    <s v="Alexander, Lindsay"/>
    <m/>
    <m/>
    <s v="Sent request twice. "/>
  </r>
  <r>
    <s v="2022-1101"/>
    <d v="2022-04-06T00:00:00"/>
    <x v="2"/>
    <s v="Daniel Burke"/>
    <s v="Email"/>
    <m/>
    <x v="0"/>
    <s v=" 20ISPC006306"/>
    <m/>
    <x v="1"/>
    <x v="0"/>
    <x v="0"/>
    <m/>
    <x v="0"/>
    <d v="2022-04-07T00:00:00"/>
    <m/>
    <m/>
    <m/>
    <m/>
    <m/>
    <x v="0"/>
    <x v="1"/>
    <x v="3"/>
    <s v="Calo, Robyn"/>
    <m/>
    <m/>
    <s v="denied 5-14-3-4(b)(1)"/>
  </r>
  <r>
    <s v="2022-1102"/>
    <d v="2022-04-06T00:00:00"/>
    <x v="5"/>
    <s v="David Newland- A&amp;E"/>
    <s v="Email"/>
    <s v="Case Report - April Tinsley"/>
    <x v="0"/>
    <s v="David Newland - AE - April Tinsley"/>
    <s v="None"/>
    <x v="1"/>
    <x v="0"/>
    <x v="0"/>
    <m/>
    <x v="0"/>
    <d v="2022-04-14T00:00:00"/>
    <s v="N/A"/>
    <m/>
    <m/>
    <m/>
    <m/>
    <x v="0"/>
    <x v="1"/>
    <x v="3"/>
    <s v="Pitts, Jeff"/>
    <m/>
    <m/>
    <s v="denied 5-14-3-4(b)(1)"/>
  </r>
  <r>
    <s v="2022-1103"/>
    <d v="2022-04-06T00:00:00"/>
    <x v="5"/>
    <s v="Reese Dunklin- Associate Press"/>
    <s v="Email"/>
    <s v="Case Reports - Officer Involved Deaths"/>
    <x v="0"/>
    <s v="Reese Dunklin Requests"/>
    <s v="N/A"/>
    <x v="5"/>
    <x v="0"/>
    <x v="0"/>
    <m/>
    <x v="0"/>
    <d v="2022-05-02T00:00:00"/>
    <s v="N/A"/>
    <m/>
    <m/>
    <m/>
    <m/>
    <x v="0"/>
    <x v="1"/>
    <x v="3"/>
    <s v="Pitts, Jeff"/>
    <m/>
    <m/>
    <s v="denied 5-14-3-4(b)(1)"/>
  </r>
  <r>
    <s v="2022-1104"/>
    <d v="2022-04-07T00:00:00"/>
    <x v="0"/>
    <s v="Alicia Dockett- Segal McCambridge"/>
    <s v="Email"/>
    <m/>
    <x v="0"/>
    <s v="None"/>
    <m/>
    <x v="5"/>
    <x v="0"/>
    <x v="0"/>
    <m/>
    <x v="0"/>
    <d v="2022-04-07T00:00:00"/>
    <m/>
    <m/>
    <m/>
    <m/>
    <m/>
    <x v="0"/>
    <x v="1"/>
    <x v="3"/>
    <s v="Perry, April"/>
    <m/>
    <m/>
    <s v="No records"/>
  </r>
  <r>
    <s v="2022-1105"/>
    <d v="2022-04-07T00:00:00"/>
    <x v="1"/>
    <s v="Jake Vekemans- Mundelein PD"/>
    <s v="Email"/>
    <m/>
    <x v="0"/>
    <s v="None"/>
    <m/>
    <x v="6"/>
    <x v="0"/>
    <x v="0"/>
    <m/>
    <x v="0"/>
    <d v="2022-04-07T00:00:00"/>
    <m/>
    <m/>
    <m/>
    <m/>
    <m/>
    <x v="0"/>
    <x v="1"/>
    <x v="3"/>
    <s v="Clecak, Megan"/>
    <m/>
    <m/>
    <s v="William Ershen- 2 citations"/>
  </r>
  <r>
    <s v="2022-1106"/>
    <d v="2022-04-07T00:00:00"/>
    <x v="7"/>
    <s v="Jakie Bell- Schafer &amp; Schafer "/>
    <s v="Email"/>
    <m/>
    <x v="0"/>
    <s v="Crash 202200082225"/>
    <m/>
    <x v="0"/>
    <x v="1"/>
    <x v="1"/>
    <m/>
    <x v="0"/>
    <d v="2022-04-11T00:00:00"/>
    <m/>
    <m/>
    <m/>
    <m/>
    <m/>
    <x v="0"/>
    <x v="1"/>
    <x v="3"/>
    <s v="Alexander, Lindsay"/>
    <m/>
    <m/>
    <s v="Duplicate Request"/>
  </r>
  <r>
    <s v="2022-1107"/>
    <d v="2022-04-06T00:00:00"/>
    <x v="2"/>
    <s v="Jacob Marshall- Rimkus"/>
    <s v="Email"/>
    <m/>
    <x v="0"/>
    <s v="Crash 202100452705 21ISPC015697"/>
    <m/>
    <x v="0"/>
    <x v="1"/>
    <x v="1"/>
    <m/>
    <x v="0"/>
    <d v="2022-04-12T00:00:00"/>
    <m/>
    <m/>
    <m/>
    <m/>
    <m/>
    <x v="0"/>
    <x v="1"/>
    <x v="3"/>
    <s v="Calo, Robyn"/>
    <m/>
    <m/>
    <s v="sent photos and videos (evidence.com)- sent 911, cad , and cmv report"/>
  </r>
  <r>
    <s v="2022-1108"/>
    <d v="2022-04-06T00:00:00"/>
    <x v="2"/>
    <s v="Jacob Marshall- Rimkus"/>
    <s v="Email"/>
    <m/>
    <x v="0"/>
    <s v="Crash 202100452852 22ISPC001925"/>
    <m/>
    <x v="0"/>
    <x v="1"/>
    <x v="1"/>
    <m/>
    <x v="0"/>
    <d v="2022-04-12T00:00:00"/>
    <m/>
    <m/>
    <m/>
    <m/>
    <m/>
    <x v="0"/>
    <x v="1"/>
    <x v="3"/>
    <s v="Calo, Robyn"/>
    <m/>
    <m/>
    <s v="Sent photos (evidence.com), CAD, and 911. Denied reports 5-14-3-4(b)(1) Denied videos 5-14-3-5.2"/>
  </r>
  <r>
    <s v="2022-1109"/>
    <d v="2022-04-07T00:00:00"/>
    <x v="3"/>
    <s v="Adam Staten- Newsweek"/>
    <s v="Email"/>
    <s v="Delphi"/>
    <x v="0"/>
    <s v="None"/>
    <s v="None"/>
    <x v="1"/>
    <x v="0"/>
    <x v="0"/>
    <m/>
    <x v="0"/>
    <d v="2022-04-14T00:00:00"/>
    <n v="0"/>
    <m/>
    <m/>
    <m/>
    <m/>
    <x v="0"/>
    <x v="1"/>
    <x v="3"/>
    <s v="Forbes, Cynthia"/>
    <m/>
    <m/>
    <s v="Referred to Sgt. Piers for comment"/>
  </r>
  <r>
    <s v="2022-1110"/>
    <d v="2022-04-07T00:00:00"/>
    <x v="3"/>
    <s v="Tom Blum- Inside Edition"/>
    <s v="Email"/>
    <s v="Delphi"/>
    <x v="0"/>
    <s v="None"/>
    <s v="None"/>
    <x v="1"/>
    <x v="0"/>
    <x v="0"/>
    <m/>
    <x v="0"/>
    <d v="2022-04-14T00:00:00"/>
    <n v="0"/>
    <m/>
    <m/>
    <m/>
    <m/>
    <x v="0"/>
    <x v="1"/>
    <x v="3"/>
    <s v="Forbes, Cynthia"/>
    <m/>
    <m/>
    <s v="Denied 5-14-3-4(b)(1), requested transcripts"/>
  </r>
  <r>
    <s v="2022-1111"/>
    <d v="2022-04-07T00:00:00"/>
    <x v="0"/>
    <s v="Wendy Riehle- Glaser &amp; Ebbs"/>
    <s v="Email"/>
    <m/>
    <x v="0"/>
    <s v="None"/>
    <m/>
    <x v="0"/>
    <x v="0"/>
    <x v="0"/>
    <m/>
    <x v="0"/>
    <d v="2022-04-07T00:00:00"/>
    <m/>
    <m/>
    <m/>
    <m/>
    <m/>
    <x v="0"/>
    <x v="1"/>
    <x v="3"/>
    <s v="Perry, April"/>
    <m/>
    <m/>
    <s v="Sent photos (evidence.com)"/>
  </r>
  <r>
    <s v="2022-1112"/>
    <d v="2022-04-07T00:00:00"/>
    <x v="1"/>
    <s v="DCSA- Nicole Cissell"/>
    <s v="Email"/>
    <s v="Background Check- Jeremy Cole"/>
    <x v="0"/>
    <s v="None"/>
    <s v="None"/>
    <x v="6"/>
    <x v="0"/>
    <x v="0"/>
    <m/>
    <x v="0"/>
    <d v="2022-04-19T00:00:00"/>
    <m/>
    <m/>
    <m/>
    <m/>
    <m/>
    <x v="0"/>
    <x v="1"/>
    <x v="3"/>
    <s v="Clecak, Megan"/>
    <m/>
    <m/>
    <s v="Sent criminal transcript; 2 Incident reports"/>
  </r>
  <r>
    <s v="2022-1113"/>
    <d v="2022-04-07T00:00:00"/>
    <x v="6"/>
    <s v="Patricia Wilkins- Beeman Law"/>
    <s v="Email"/>
    <m/>
    <x v="0"/>
    <s v="None"/>
    <m/>
    <x v="0"/>
    <x v="0"/>
    <x v="0"/>
    <m/>
    <x v="0"/>
    <d v="2022-04-07T00:00:00"/>
    <m/>
    <m/>
    <m/>
    <m/>
    <m/>
    <x v="0"/>
    <x v="1"/>
    <x v="3"/>
    <s v="Brake, Cassi"/>
    <m/>
    <m/>
    <s v="No records responsive"/>
  </r>
  <r>
    <s v="2022-1114"/>
    <d v="2022-04-07T00:00:00"/>
    <x v="5"/>
    <s v="Reese Dunkin- Associated Press"/>
    <s v="Email"/>
    <s v="Case Reports - Officer Involved Deaths"/>
    <x v="0"/>
    <s v="Reese Dunklin Requests"/>
    <s v="N/A"/>
    <x v="1"/>
    <x v="0"/>
    <x v="0"/>
    <m/>
    <x v="0"/>
    <d v="2022-05-02T00:00:00"/>
    <s v="N/A"/>
    <m/>
    <m/>
    <m/>
    <m/>
    <x v="0"/>
    <x v="1"/>
    <x v="3"/>
    <s v="Pitts, Jeff"/>
    <m/>
    <m/>
    <s v="No records responsive."/>
  </r>
  <r>
    <s v="2022-1115"/>
    <d v="2022-04-07T00:00:00"/>
    <x v="2"/>
    <s v="Pablo Cabrera"/>
    <s v="Email"/>
    <m/>
    <x v="0"/>
    <s v="Crash 202100200638 21ISPC007968"/>
    <m/>
    <x v="9"/>
    <x v="0"/>
    <x v="0"/>
    <m/>
    <x v="0"/>
    <d v="2022-04-07T00:00:00"/>
    <m/>
    <m/>
    <m/>
    <m/>
    <m/>
    <x v="0"/>
    <x v="1"/>
    <x v="3"/>
    <s v="Calo, Robyn"/>
    <m/>
    <m/>
    <s v="Denied 5-14-3-4(b)(1)"/>
  </r>
  <r>
    <s v="2022-1116"/>
    <d v="2022-04-07T00:00:00"/>
    <x v="0"/>
    <s v="Ashley King- ICJI"/>
    <s v="Email"/>
    <m/>
    <x v="0"/>
    <s v="None"/>
    <m/>
    <x v="5"/>
    <x v="0"/>
    <x v="0"/>
    <m/>
    <x v="0"/>
    <d v="2022-04-13T00:00:00"/>
    <m/>
    <m/>
    <m/>
    <m/>
    <m/>
    <x v="0"/>
    <x v="1"/>
    <x v="3"/>
    <s v="Perry, April"/>
    <m/>
    <m/>
    <s v="Referred to outside agency"/>
  </r>
  <r>
    <s v="2022-1117"/>
    <d v="2022-04-07T00:00:00"/>
    <x v="1"/>
    <s v="Michael Kaufman- CNS Protects"/>
    <s v="Email"/>
    <m/>
    <x v="0"/>
    <s v="None"/>
    <m/>
    <x v="9"/>
    <x v="0"/>
    <x v="0"/>
    <m/>
    <x v="0"/>
    <d v="2022-04-07T00:00:00"/>
    <m/>
    <m/>
    <m/>
    <m/>
    <m/>
    <x v="0"/>
    <x v="1"/>
    <x v="3"/>
    <s v="Clecak, Megan"/>
    <m/>
    <m/>
    <s v="Referred to Dep of Toxicology"/>
  </r>
  <r>
    <s v="2022-1118"/>
    <d v="2022-04-07T00:00:00"/>
    <x v="2"/>
    <s v="Angela Russell- Whitten Law"/>
    <s v="Email"/>
    <s v="Full request 202100478684"/>
    <x v="0"/>
    <s v="None"/>
    <s v="2021-00478684"/>
    <x v="0"/>
    <x v="1"/>
    <x v="1"/>
    <m/>
    <x v="0"/>
    <d v="2022-04-19T00:00:00"/>
    <m/>
    <m/>
    <m/>
    <m/>
    <m/>
    <x v="0"/>
    <x v="1"/>
    <x v="3"/>
    <s v="Calo, Robyn"/>
    <m/>
    <m/>
    <s v="sent videos (evidence.com)"/>
  </r>
  <r>
    <s v="2022-1119"/>
    <d v="2022-04-07T00:00:00"/>
    <x v="7"/>
    <s v="Primex Freight"/>
    <s v="Email"/>
    <m/>
    <x v="0"/>
    <s v="None"/>
    <m/>
    <x v="0"/>
    <x v="0"/>
    <x v="0"/>
    <m/>
    <x v="0"/>
    <d v="2022-04-07T00:00:00"/>
    <m/>
    <m/>
    <m/>
    <m/>
    <m/>
    <x v="0"/>
    <x v="1"/>
    <x v="3"/>
    <s v="Alexander, Lindsay"/>
    <m/>
    <m/>
    <s v="referred to Buycrash.com"/>
  </r>
  <r>
    <s v="2022-1120"/>
    <d v="2022-04-07T00:00:00"/>
    <x v="3"/>
    <s v="Lucas Gonzalez- WRTV"/>
    <s v="Email"/>
    <s v="Delphi"/>
    <x v="0"/>
    <s v="None"/>
    <s v="None"/>
    <x v="1"/>
    <x v="0"/>
    <x v="0"/>
    <m/>
    <x v="0"/>
    <d v="2022-04-14T00:00:00"/>
    <n v="0"/>
    <m/>
    <m/>
    <m/>
    <m/>
    <x v="0"/>
    <x v="1"/>
    <x v="3"/>
    <s v="Forbes, Cynthia"/>
    <m/>
    <m/>
    <s v="Referred to Sgt. Piers"/>
  </r>
  <r>
    <s v="2022-1121"/>
    <d v="2022-04-07T00:00:00"/>
    <x v="0"/>
    <s v="Anna Wirth- US Pretrial Services"/>
    <s v="Email"/>
    <m/>
    <x v="0"/>
    <s v="David Valentine"/>
    <m/>
    <x v="6"/>
    <x v="0"/>
    <x v="0"/>
    <m/>
    <x v="0"/>
    <d v="2022-04-14T00:00:00"/>
    <m/>
    <m/>
    <m/>
    <m/>
    <m/>
    <x v="0"/>
    <x v="1"/>
    <x v="3"/>
    <s v="Perry, April"/>
    <m/>
    <m/>
    <s v="Sent citation and warning"/>
  </r>
  <r>
    <s v="2022-1122"/>
    <d v="2022-04-07T00:00:00"/>
    <x v="5"/>
    <s v="Dorian Geiger- Oxygen"/>
    <s v="Email"/>
    <s v="Wilhoite Investigation File"/>
    <x v="0"/>
    <s v="Dorian Geiger - Oxygen - Wilhoite"/>
    <s v="None"/>
    <x v="1"/>
    <x v="0"/>
    <x v="0"/>
    <m/>
    <x v="0"/>
    <d v="2022-04-14T00:00:00"/>
    <s v="N/A"/>
    <m/>
    <m/>
    <m/>
    <m/>
    <x v="0"/>
    <x v="1"/>
    <x v="3"/>
    <s v="Pitts, Jeff"/>
    <m/>
    <m/>
    <s v="denied 5-14-3-4(b)(1); referred to Boone County Courts and Jail for the other documents; also cc'd Sgt. Perrine for comment."/>
  </r>
  <r>
    <s v="2022-1123"/>
    <d v="2022-04-07T00:00:00"/>
    <x v="5"/>
    <s v="Helen Zeng"/>
    <s v="Email"/>
    <s v="Statistics"/>
    <x v="0"/>
    <s v="None"/>
    <s v="None"/>
    <x v="4"/>
    <x v="0"/>
    <x v="0"/>
    <m/>
    <x v="0"/>
    <d v="2022-04-14T00:00:00"/>
    <s v="N/A"/>
    <m/>
    <m/>
    <m/>
    <m/>
    <x v="0"/>
    <x v="1"/>
    <x v="3"/>
    <s v="Pitts, Jeff"/>
    <m/>
    <m/>
    <s v="Requested documents do not exist"/>
  </r>
  <r>
    <s v="2022-1124"/>
    <d v="2022-04-07T00:00:00"/>
    <x v="6"/>
    <s v="Christine Hughes- 3331284509"/>
    <s v="Email"/>
    <m/>
    <x v="0"/>
    <s v="None"/>
    <m/>
    <x v="0"/>
    <x v="0"/>
    <x v="0"/>
    <m/>
    <x v="0"/>
    <d v="2022-04-08T00:00:00"/>
    <m/>
    <m/>
    <m/>
    <m/>
    <m/>
    <x v="0"/>
    <x v="1"/>
    <x v="3"/>
    <s v="Brake, Cassi"/>
    <m/>
    <m/>
    <s v="No records responsive "/>
  </r>
  <r>
    <s v="2022-1125"/>
    <d v="2022-04-07T00:00:00"/>
    <x v="7"/>
    <s v="Christine Hughes- 1131763005"/>
    <s v="Email"/>
    <m/>
    <x v="0"/>
    <s v="None"/>
    <m/>
    <x v="0"/>
    <x v="0"/>
    <x v="0"/>
    <m/>
    <x v="0"/>
    <d v="2022-04-07T00:00:00"/>
    <m/>
    <m/>
    <m/>
    <m/>
    <m/>
    <x v="0"/>
    <x v="1"/>
    <x v="3"/>
    <s v="Alexander, Lindsay"/>
    <m/>
    <m/>
    <s v="referred to buycrash.com"/>
  </r>
  <r>
    <s v="2022-1126"/>
    <d v="2022-04-07T00:00:00"/>
    <x v="2"/>
    <s v="Jennifer Mshar - Howes &amp; Howes"/>
    <s v="Email"/>
    <m/>
    <x v="0"/>
    <s v=" 22ISPC001396"/>
    <m/>
    <x v="1"/>
    <x v="0"/>
    <x v="0"/>
    <m/>
    <x v="0"/>
    <d v="2022-04-08T00:00:00"/>
    <m/>
    <m/>
    <m/>
    <m/>
    <m/>
    <x v="0"/>
    <x v="1"/>
    <x v="3"/>
    <s v="Calo, Robyn"/>
    <m/>
    <m/>
    <s v="denied 5-14-3-4(b)(1)"/>
  </r>
  <r>
    <s v="2022-1127"/>
    <d v="2022-04-07T00:00:00"/>
    <x v="1"/>
    <s v="Donald Wruck - Wruck Paupore PC"/>
    <s v="Email"/>
    <s v="Full request 202200134273"/>
    <x v="0"/>
    <s v="Crash 202200134273 22ISPC004157"/>
    <s v="Case 2022-00134273"/>
    <x v="0"/>
    <x v="1"/>
    <x v="1"/>
    <m/>
    <x v="0"/>
    <d v="2022-05-04T00:00:00"/>
    <m/>
    <m/>
    <m/>
    <m/>
    <m/>
    <x v="0"/>
    <x v="1"/>
    <x v="3"/>
    <s v="Clecak, Megan"/>
    <m/>
    <m/>
    <s v="sent photos &amp; CAD; videos denied 5-14-3-5.2(a); incident/crash recon denied 5-14-3-4(b)(1)"/>
  </r>
  <r>
    <s v="2022-1128"/>
    <d v="2022-04-07T00:00:00"/>
    <x v="6"/>
    <s v="LexisNexis - 170345731"/>
    <s v="Email"/>
    <m/>
    <x v="0"/>
    <s v="None"/>
    <m/>
    <x v="0"/>
    <x v="0"/>
    <x v="0"/>
    <m/>
    <x v="0"/>
    <d v="2022-04-08T00:00:00"/>
    <m/>
    <m/>
    <m/>
    <m/>
    <m/>
    <x v="0"/>
    <x v="1"/>
    <x v="3"/>
    <s v="Brake, Cassi"/>
    <m/>
    <m/>
    <s v="Referred to buycrash"/>
  </r>
  <r>
    <s v="2022-1129"/>
    <d v="2022-04-07T00:00:00"/>
    <x v="5"/>
    <s v="CAthy Joritz"/>
    <s v="Email"/>
    <s v="Incident Report"/>
    <x v="0"/>
    <s v="None"/>
    <s v="None"/>
    <x v="5"/>
    <x v="0"/>
    <x v="0"/>
    <m/>
    <x v="0"/>
    <d v="2022-04-14T00:00:00"/>
    <s v="N/A"/>
    <m/>
    <m/>
    <m/>
    <m/>
    <x v="0"/>
    <x v="1"/>
    <x v="3"/>
    <s v="Pitts, Jeff"/>
    <m/>
    <m/>
    <s v="Could not locate information based upon information provided."/>
  </r>
  <r>
    <s v="2022-1130"/>
    <d v="2022-04-07T00:00:00"/>
    <x v="0"/>
    <s v="Tricia Hauber - Kenneth Allen"/>
    <s v="Email"/>
    <s v="Crash Records"/>
    <x v="0"/>
    <s v="Crash 202200143095"/>
    <s v="2022-00143095"/>
    <x v="0"/>
    <x v="1"/>
    <x v="1"/>
    <m/>
    <x v="0"/>
    <d v="2022-04-19T00:00:00"/>
    <m/>
    <m/>
    <m/>
    <m/>
    <m/>
    <x v="0"/>
    <x v="1"/>
    <x v="3"/>
    <s v="Perry, April"/>
    <m/>
    <m/>
    <s v="Sent CAD, photos, body and dash cam (evidence.com), CMV Report"/>
  </r>
  <r>
    <s v="2022-1131"/>
    <d v="2022-04-08T00:00:00"/>
    <x v="7"/>
    <s v="Bill Senefeld"/>
    <s v="Email"/>
    <m/>
    <x v="0"/>
    <s v="None"/>
    <m/>
    <x v="0"/>
    <x v="0"/>
    <x v="0"/>
    <m/>
    <x v="0"/>
    <d v="2022-04-08T00:00:00"/>
    <m/>
    <m/>
    <m/>
    <m/>
    <m/>
    <x v="0"/>
    <x v="1"/>
    <x v="3"/>
    <s v="Alexander, Lindsay"/>
    <m/>
    <m/>
    <s v="Sent Photos (Evidence.com)"/>
  </r>
  <r>
    <s v="2022-1132"/>
    <d v="2022-04-08T00:00:00"/>
    <x v="6"/>
    <s v="Lori Smith - Ken Nunn"/>
    <s v="Email"/>
    <m/>
    <x v="0"/>
    <s v="None"/>
    <m/>
    <x v="0"/>
    <x v="0"/>
    <x v="0"/>
    <m/>
    <x v="0"/>
    <d v="2022-04-11T00:00:00"/>
    <m/>
    <m/>
    <m/>
    <m/>
    <m/>
    <x v="0"/>
    <x v="1"/>
    <x v="3"/>
    <s v="Brake, Cassi"/>
    <m/>
    <m/>
    <s v="Sent Photos(Evidence.com) "/>
  </r>
  <r>
    <s v="2022-1133"/>
    <d v="2022-04-08T00:00:00"/>
    <x v="2"/>
    <s v="Steve Ewing"/>
    <s v="Email"/>
    <m/>
    <x v="0"/>
    <s v="None"/>
    <m/>
    <x v="6"/>
    <x v="0"/>
    <x v="0"/>
    <m/>
    <x v="0"/>
    <d v="2022-04-08T00:00:00"/>
    <m/>
    <m/>
    <m/>
    <m/>
    <m/>
    <x v="0"/>
    <x v="1"/>
    <x v="3"/>
    <s v="Calo, Robyn"/>
    <m/>
    <m/>
    <s v="David Hampton- Sent citations"/>
  </r>
  <r>
    <s v="2022-1134"/>
    <d v="2022-04-08T00:00:00"/>
    <x v="1"/>
    <s v="Alan Kilburn"/>
    <s v="Email"/>
    <m/>
    <x v="0"/>
    <s v="None"/>
    <m/>
    <x v="1"/>
    <x v="0"/>
    <x v="0"/>
    <m/>
    <x v="0"/>
    <d v="2022-04-08T00:00:00"/>
    <m/>
    <m/>
    <m/>
    <m/>
    <m/>
    <x v="0"/>
    <x v="1"/>
    <x v="3"/>
    <s v="Clecak, Megan"/>
    <m/>
    <m/>
    <s v="Denied 5-14-3-4(b)(1)"/>
  </r>
  <r>
    <s v="2022-1135"/>
    <d v="2022-04-08T00:00:00"/>
    <x v="7"/>
    <s v="Katrina Gunderman- Whitten Law Office"/>
    <s v="Email"/>
    <m/>
    <x v="0"/>
    <s v="Crash 202000234964 903643538"/>
    <m/>
    <x v="0"/>
    <x v="1"/>
    <x v="2"/>
    <m/>
    <x v="0"/>
    <d v="2022-04-12T00:00:00"/>
    <m/>
    <m/>
    <m/>
    <m/>
    <m/>
    <x v="0"/>
    <x v="1"/>
    <x v="3"/>
    <s v="Alexander, Lindsay"/>
    <m/>
    <m/>
    <s v="Sent CAD, Inspection, 911 audio. Referred to IMPD for other records, videos, and photos. "/>
  </r>
  <r>
    <s v="2022-1136"/>
    <d v="2022-04-08T00:00:00"/>
    <x v="6"/>
    <s v="Judy Malan- Threlkeld &amp; Stevenson"/>
    <s v="Email"/>
    <s v="Crash Photos 202100176053"/>
    <x v="0"/>
    <s v="Crash 202100176053"/>
    <s v="None"/>
    <x v="0"/>
    <x v="0"/>
    <x v="0"/>
    <m/>
    <x v="0"/>
    <d v="2022-04-29T00:00:00"/>
    <m/>
    <m/>
    <m/>
    <m/>
    <m/>
    <x v="0"/>
    <x v="1"/>
    <x v="3"/>
    <s v="Brake, Cassi"/>
    <m/>
    <m/>
    <s v="Photos not sent, system issues with MaryAnn"/>
  </r>
  <r>
    <s v="2022-1137"/>
    <d v="2022-04-08T00:00:00"/>
    <x v="7"/>
    <s v="Emerald Bowers- Dyer, Garofalo, et al."/>
    <s v="Email"/>
    <m/>
    <x v="0"/>
    <s v="None"/>
    <m/>
    <x v="0"/>
    <x v="0"/>
    <x v="0"/>
    <m/>
    <x v="0"/>
    <d v="2022-04-11T00:00:00"/>
    <m/>
    <m/>
    <m/>
    <m/>
    <m/>
    <x v="0"/>
    <x v="1"/>
    <x v="3"/>
    <s v="Alexander, Lindsay"/>
    <m/>
    <m/>
    <s v="Referred to buycrash.com "/>
  </r>
  <r>
    <s v="2022-1138"/>
    <d v="2022-04-08T00:00:00"/>
    <x v="1"/>
    <s v="Steve Grundhoefer- Grundhoefer Forensic Engin"/>
    <s v="Email"/>
    <m/>
    <x v="0"/>
    <s v="Crash 202200066950 22ISPC001965"/>
    <m/>
    <x v="0"/>
    <x v="0"/>
    <x v="0"/>
    <m/>
    <x v="0"/>
    <d v="2022-04-11T00:00:00"/>
    <m/>
    <m/>
    <m/>
    <m/>
    <m/>
    <x v="0"/>
    <x v="1"/>
    <x v="3"/>
    <s v="Clecak, Megan"/>
    <m/>
    <m/>
    <s v="Sent photos (evidence.com); 33 denied 5-14-3-4(b)(1)"/>
  </r>
  <r>
    <s v="2022-1139"/>
    <d v="2022-04-08T00:00:00"/>
    <x v="2"/>
    <s v="Christine Hughes- 3331289033"/>
    <s v="Email"/>
    <m/>
    <x v="0"/>
    <s v="None"/>
    <m/>
    <x v="0"/>
    <x v="0"/>
    <x v="0"/>
    <m/>
    <x v="0"/>
    <d v="2022-04-11T00:00:00"/>
    <m/>
    <m/>
    <m/>
    <m/>
    <m/>
    <x v="0"/>
    <x v="1"/>
    <x v="3"/>
    <s v="Calo, Robyn"/>
    <m/>
    <m/>
    <s v="Referred to buycrash.com "/>
  </r>
  <r>
    <s v="2022-1140"/>
    <d v="2022-04-08T00:00:00"/>
    <x v="0"/>
    <s v="Christine Hughes- 3331288844"/>
    <s v="Email"/>
    <s v="None"/>
    <x v="0"/>
    <s v="None"/>
    <s v="None"/>
    <x v="0"/>
    <x v="0"/>
    <x v="0"/>
    <m/>
    <x v="0"/>
    <d v="2022-04-18T00:00:00"/>
    <m/>
    <m/>
    <m/>
    <m/>
    <m/>
    <x v="0"/>
    <x v="1"/>
    <x v="3"/>
    <s v="Perry, April"/>
    <m/>
    <m/>
    <s v="No Records Responsive "/>
  </r>
  <r>
    <s v="2022-1141"/>
    <d v="2022-04-08T00:00:00"/>
    <x v="6"/>
    <s v="Christine Hughes- 1131760941"/>
    <s v="Email"/>
    <m/>
    <x v="0"/>
    <s v="None"/>
    <m/>
    <x v="0"/>
    <x v="0"/>
    <x v="0"/>
    <m/>
    <x v="0"/>
    <d v="2022-04-11T00:00:00"/>
    <m/>
    <m/>
    <m/>
    <m/>
    <m/>
    <x v="0"/>
    <x v="1"/>
    <x v="3"/>
    <s v="Brake, Cassi"/>
    <m/>
    <m/>
    <s v="Referred to buycrash.com "/>
  </r>
  <r>
    <s v="2022-1142"/>
    <d v="2022-04-08T00:00:00"/>
    <x v="7"/>
    <s v="Mark Helms- Crash Consulting Services LLC"/>
    <s v="Email"/>
    <m/>
    <x v="0"/>
    <s v="Crash 202200140182 22ISPC004337"/>
    <m/>
    <x v="0"/>
    <x v="1"/>
    <x v="1"/>
    <m/>
    <x v="0"/>
    <d v="2022-04-14T00:00:00"/>
    <m/>
    <m/>
    <m/>
    <m/>
    <m/>
    <x v="0"/>
    <x v="1"/>
    <x v="3"/>
    <s v="Alexander, Lindsay"/>
    <m/>
    <m/>
    <s v="Sent photos (evidence.com) 202200140182, Sent CAD and 911 Audio, told to contact after 6/29/2022 for status of other items requested"/>
  </r>
  <r>
    <s v="2022-1143"/>
    <d v="2022-04-08T00:00:00"/>
    <x v="1"/>
    <s v="Joe Wyckoff"/>
    <s v="Email"/>
    <m/>
    <x v="0"/>
    <s v="None"/>
    <m/>
    <x v="3"/>
    <x v="0"/>
    <x v="0"/>
    <m/>
    <x v="0"/>
    <d v="2022-04-11T00:00:00"/>
    <m/>
    <m/>
    <m/>
    <m/>
    <m/>
    <x v="0"/>
    <x v="1"/>
    <x v="3"/>
    <s v="Clecak, Megan"/>
    <m/>
    <m/>
    <s v="Referred to IMPD &amp; criminal history website"/>
  </r>
  <r>
    <s v="2022-1144"/>
    <d v="2022-04-09T00:00:00"/>
    <x v="2"/>
    <s v="Pam Bennett"/>
    <s v="Email"/>
    <m/>
    <x v="0"/>
    <s v="None"/>
    <m/>
    <x v="1"/>
    <x v="0"/>
    <x v="0"/>
    <m/>
    <x v="0"/>
    <d v="2022-04-11T00:00:00"/>
    <m/>
    <m/>
    <m/>
    <m/>
    <m/>
    <x v="0"/>
    <x v="1"/>
    <x v="3"/>
    <s v="Calo, Robyn"/>
    <m/>
    <m/>
    <s v="No records responsive"/>
  </r>
  <r>
    <s v="2022-1145"/>
    <d v="2022-04-10T00:00:00"/>
    <x v="0"/>
    <s v="Stephen McNamara- Ind DCS"/>
    <s v="Email"/>
    <m/>
    <x v="0"/>
    <s v="22ISPC003021"/>
    <m/>
    <x v="1"/>
    <x v="0"/>
    <x v="0"/>
    <m/>
    <x v="0"/>
    <d v="2022-04-13T00:00:00"/>
    <m/>
    <m/>
    <m/>
    <m/>
    <m/>
    <x v="0"/>
    <x v="1"/>
    <x v="3"/>
    <s v="Perry, April"/>
    <m/>
    <m/>
    <s v="Sent incident report"/>
  </r>
  <r>
    <s v="2022-1146"/>
    <d v="2022-04-10T00:00:00"/>
    <x v="1"/>
    <s v="Maggie Green- DCSA"/>
    <s v="Email"/>
    <m/>
    <x v="0"/>
    <s v="None"/>
    <m/>
    <x v="6"/>
    <x v="0"/>
    <x v="0"/>
    <m/>
    <x v="0"/>
    <d v="2022-04-12T00:00:00"/>
    <m/>
    <m/>
    <m/>
    <m/>
    <m/>
    <x v="0"/>
    <x v="1"/>
    <x v="3"/>
    <s v="Clecak, Megan"/>
    <m/>
    <m/>
    <s v="Sherlana Leiba- 1 warning"/>
  </r>
  <r>
    <s v="2022-1147"/>
    <d v="2022-04-10T00:00:00"/>
    <x v="1"/>
    <s v="Sharyl Huber"/>
    <s v="Email"/>
    <m/>
    <x v="0"/>
    <s v="None"/>
    <m/>
    <x v="8"/>
    <x v="1"/>
    <x v="2"/>
    <m/>
    <x v="0"/>
    <d v="2022-04-11T00:00:00"/>
    <m/>
    <m/>
    <m/>
    <m/>
    <m/>
    <x v="0"/>
    <x v="1"/>
    <x v="3"/>
    <s v="Clecak, Megan"/>
    <m/>
    <m/>
    <s v="No records"/>
  </r>
  <r>
    <s v="2022-1148"/>
    <d v="2022-04-11T00:00:00"/>
    <x v="2"/>
    <s v="Ronna Hunter- Lewis, Wagner LLP"/>
    <s v="Email"/>
    <m/>
    <x v="0"/>
    <s v="Crash 202000226433 20ISPC008781"/>
    <m/>
    <x v="0"/>
    <x v="0"/>
    <x v="0"/>
    <m/>
    <x v="0"/>
    <d v="2022-04-12T00:00:00"/>
    <n v="15"/>
    <n v="15"/>
    <d v="2022-05-04T00:00:00"/>
    <n v="118800"/>
    <m/>
    <x v="0"/>
    <x v="1"/>
    <x v="3"/>
    <s v="Calo, Robyn"/>
    <m/>
    <m/>
    <s v="Sent photos"/>
  </r>
  <r>
    <s v="2022-1149"/>
    <d v="2022-04-11T00:00:00"/>
    <x v="0"/>
    <s v="Hunter Webster- PRG Consulting"/>
    <s v="Email"/>
    <s v="CAD"/>
    <x v="0"/>
    <n v="202200159206"/>
    <s v="None"/>
    <x v="0"/>
    <x v="0"/>
    <x v="0"/>
    <m/>
    <x v="0"/>
    <d v="2022-04-18T00:00:00"/>
    <m/>
    <m/>
    <m/>
    <m/>
    <m/>
    <x v="0"/>
    <x v="1"/>
    <x v="3"/>
    <s v="Perry, April"/>
    <m/>
    <m/>
    <s v="Sent CAD"/>
  </r>
  <r>
    <s v="2022-1150"/>
    <d v="2022-04-11T00:00:00"/>
    <x v="6"/>
    <s v="Cory Thomson- Glenbrook Automotive Group"/>
    <s v="Email"/>
    <m/>
    <x v="0"/>
    <s v="Cory Thomson "/>
    <m/>
    <x v="1"/>
    <x v="0"/>
    <x v="0"/>
    <m/>
    <x v="0"/>
    <d v="2022-04-12T00:00:00"/>
    <m/>
    <m/>
    <m/>
    <m/>
    <m/>
    <x v="0"/>
    <x v="1"/>
    <x v="3"/>
    <s v="Brake, Cassi"/>
    <m/>
    <m/>
    <s v="Denied 5-14-3-4(b)(1)"/>
  </r>
  <r>
    <s v="2022-1151"/>
    <d v="2022-04-11T00:00:00"/>
    <x v="7"/>
    <s v="Becky Fehr- CLLB Law"/>
    <s v="Email"/>
    <m/>
    <x v="0"/>
    <s v="Crash 202200066950 22ISPC001965"/>
    <m/>
    <x v="0"/>
    <x v="0"/>
    <x v="1"/>
    <m/>
    <x v="0"/>
    <d v="2022-04-11T00:00:00"/>
    <m/>
    <m/>
    <m/>
    <m/>
    <m/>
    <x v="0"/>
    <x v="1"/>
    <x v="3"/>
    <s v="Alexander, Lindsay"/>
    <m/>
    <m/>
    <s v="Sent photos (evidence.com); 33 denied 5-14-3-4(b)(1)"/>
  </r>
  <r>
    <s v="2022-1152"/>
    <d v="2022-04-11T00:00:00"/>
    <x v="1"/>
    <s v="Christine Hughes- 3331261637"/>
    <s v="Email"/>
    <m/>
    <x v="0"/>
    <s v="None"/>
    <m/>
    <x v="0"/>
    <x v="0"/>
    <x v="0"/>
    <m/>
    <x v="0"/>
    <d v="2022-04-11T00:00:00"/>
    <m/>
    <m/>
    <m/>
    <m/>
    <m/>
    <x v="0"/>
    <x v="1"/>
    <x v="3"/>
    <s v="Clecak, Megan"/>
    <m/>
    <m/>
    <s v="Referred to buycrash "/>
  </r>
  <r>
    <s v="2022-1153"/>
    <d v="2022-04-11T00:00:00"/>
    <x v="2"/>
    <s v="Stephanie- Progressive"/>
    <s v="Email"/>
    <m/>
    <x v="0"/>
    <s v="None"/>
    <m/>
    <x v="0"/>
    <x v="0"/>
    <x v="0"/>
    <m/>
    <x v="0"/>
    <d v="2022-04-12T00:00:00"/>
    <m/>
    <m/>
    <m/>
    <m/>
    <m/>
    <x v="0"/>
    <x v="1"/>
    <x v="3"/>
    <s v="Calo, Robyn"/>
    <m/>
    <m/>
    <s v="Sent photos (evidence.com) 202200137303"/>
  </r>
  <r>
    <s v="2022-1154"/>
    <d v="2022-04-11T00:00:00"/>
    <x v="0"/>
    <s v="Carolyn Ely- Isaacs &amp; Isaacs"/>
    <s v="Email"/>
    <s v="Crash 202200128182"/>
    <x v="0"/>
    <s v="Crash 202100128182"/>
    <s v="Case 2022-00128182"/>
    <x v="0"/>
    <x v="1"/>
    <x v="1"/>
    <m/>
    <x v="0"/>
    <d v="2022-04-19T00:00:00"/>
    <m/>
    <m/>
    <m/>
    <m/>
    <m/>
    <x v="0"/>
    <x v="1"/>
    <x v="3"/>
    <s v="Perry, April"/>
    <m/>
    <m/>
    <s v="Sent CMV Inspection, Photos (evidence.com), reconstruction not finished, denied body dash cam 5-14-3-5.2c; sent body and dash cam and reconstruction 8/3/2022"/>
  </r>
  <r>
    <s v="2022-1155"/>
    <d v="2022-04-11T00:00:00"/>
    <x v="1"/>
    <s v="Dinahlynn Biggs- Lee, Cossell, et al. "/>
    <s v="Email"/>
    <m/>
    <x v="0"/>
    <m/>
    <m/>
    <x v="0"/>
    <x v="0"/>
    <x v="0"/>
    <m/>
    <x v="0"/>
    <d v="2022-04-11T00:00:00"/>
    <m/>
    <m/>
    <m/>
    <m/>
    <m/>
    <x v="0"/>
    <x v="1"/>
    <x v="3"/>
    <s v="Clecak, Megan"/>
    <m/>
    <m/>
    <s v="Referred to IMPD"/>
  </r>
  <r>
    <s v="2022-1156"/>
    <d v="2022-04-11T00:00:00"/>
    <x v="5"/>
    <s v="Cierra Putman- 13 WTHR"/>
    <s v="Email"/>
    <s v="Statistics"/>
    <x v="0"/>
    <s v="None"/>
    <s v="None"/>
    <x v="4"/>
    <x v="0"/>
    <x v="0"/>
    <m/>
    <x v="0"/>
    <d v="2022-06-03T00:00:00"/>
    <s v="N/A"/>
    <m/>
    <m/>
    <m/>
    <m/>
    <x v="0"/>
    <x v="1"/>
    <x v="3"/>
    <s v="Pitts, Jeff"/>
    <m/>
    <m/>
    <s v="Not possible to search our system for requested records"/>
  </r>
  <r>
    <s v="2022-1157"/>
    <d v="2022-04-11T00:00:00"/>
    <x v="2"/>
    <s v="Josh Williams - Progressive"/>
    <s v="Email"/>
    <m/>
    <x v="0"/>
    <s v="None"/>
    <m/>
    <x v="0"/>
    <x v="0"/>
    <x v="1"/>
    <m/>
    <x v="0"/>
    <d v="2022-04-12T00:00:00"/>
    <m/>
    <m/>
    <m/>
    <m/>
    <m/>
    <x v="0"/>
    <x v="1"/>
    <x v="3"/>
    <s v="Calo, Robyn"/>
    <m/>
    <m/>
    <s v="Sent photos (evidence.com) 202200137303"/>
  </r>
  <r>
    <s v="2022-1158"/>
    <d v="2022-04-11T00:00:00"/>
    <x v="5"/>
    <s v="Carrie Perricone - News Nation"/>
    <s v="Email"/>
    <s v="202200150728"/>
    <x v="0"/>
    <s v="None"/>
    <s v="None"/>
    <x v="0"/>
    <x v="0"/>
    <x v="0"/>
    <m/>
    <x v="0"/>
    <d v="2022-04-14T00:00:00"/>
    <s v="N/A"/>
    <m/>
    <m/>
    <m/>
    <m/>
    <x v="0"/>
    <x v="1"/>
    <x v="3"/>
    <s v="Pitts, Jeff"/>
    <m/>
    <m/>
    <s v="Referred to buycrash.com"/>
  </r>
  <r>
    <s v="2022-1159"/>
    <d v="2022-04-11T00:00:00"/>
    <x v="6"/>
    <s v="Lexis Nexis 171684906"/>
    <s v="Email"/>
    <m/>
    <x v="0"/>
    <s v="None"/>
    <m/>
    <x v="5"/>
    <x v="0"/>
    <x v="0"/>
    <m/>
    <x v="0"/>
    <d v="2022-04-12T00:00:00"/>
    <m/>
    <m/>
    <m/>
    <m/>
    <m/>
    <x v="0"/>
    <x v="1"/>
    <x v="3"/>
    <s v="Brake, Cassi"/>
    <m/>
    <m/>
    <s v="No Records Responsive "/>
  </r>
  <r>
    <s v="2022-1160"/>
    <d v="2022-04-11T00:00:00"/>
    <x v="0"/>
    <s v="Lexis Nexis 171601881"/>
    <s v="Email"/>
    <m/>
    <x v="0"/>
    <s v="None"/>
    <m/>
    <x v="0"/>
    <x v="0"/>
    <x v="0"/>
    <m/>
    <x v="0"/>
    <d v="2022-04-12T00:00:00"/>
    <m/>
    <m/>
    <m/>
    <m/>
    <m/>
    <x v="0"/>
    <x v="1"/>
    <x v="3"/>
    <s v="Perry, April"/>
    <m/>
    <m/>
    <s v="Reconstruction not complete"/>
  </r>
  <r>
    <s v="2022-1161"/>
    <d v="2022-04-11T00:00:00"/>
    <x v="7"/>
    <s v="Lexis Nexis 171875881"/>
    <s v="Email"/>
    <m/>
    <x v="0"/>
    <s v="22ISPC004704"/>
    <m/>
    <x v="1"/>
    <x v="0"/>
    <x v="0"/>
    <m/>
    <x v="0"/>
    <d v="2022-04-12T00:00:00"/>
    <m/>
    <m/>
    <m/>
    <m/>
    <m/>
    <x v="0"/>
    <x v="1"/>
    <x v="3"/>
    <s v="Alexander, Lindsay"/>
    <m/>
    <m/>
    <s v="Sent media summary for insurance purposes."/>
  </r>
  <r>
    <s v="2022-1162"/>
    <d v="2022-04-12T00:00:00"/>
    <x v="2"/>
    <s v="Alina Blake - Isaacs and Isaacs"/>
    <s v="Email"/>
    <s v="Full request "/>
    <x v="0"/>
    <s v="Crash 202200150177"/>
    <s v="2022-00150177"/>
    <x v="0"/>
    <x v="1"/>
    <x v="1"/>
    <m/>
    <x v="0"/>
    <d v="2022-04-20T00:00:00"/>
    <m/>
    <m/>
    <m/>
    <m/>
    <m/>
    <x v="0"/>
    <x v="1"/>
    <x v="3"/>
    <s v="Calo, Robyn"/>
    <m/>
    <m/>
    <s v="sent videos &amp; photos (evidence.com),  sent 911 and CAD"/>
  </r>
  <r>
    <s v="2022-1163"/>
    <d v="2022-04-12T00:00:00"/>
    <x v="1"/>
    <s v="Shanon Swingle - DCSA"/>
    <s v="Fax"/>
    <m/>
    <x v="0"/>
    <s v="None"/>
    <m/>
    <x v="6"/>
    <x v="0"/>
    <x v="0"/>
    <m/>
    <x v="0"/>
    <d v="2022-04-13T00:00:00"/>
    <m/>
    <m/>
    <m/>
    <m/>
    <m/>
    <x v="0"/>
    <x v="1"/>
    <x v="3"/>
    <s v="Clecak, Megan"/>
    <m/>
    <m/>
    <s v="Joshua Lohman- 1 citation; Alexander Ruiz- No records "/>
  </r>
  <r>
    <s v="2022-1164"/>
    <d v="2022-04-12T00:00:00"/>
    <x v="0"/>
    <s v="Taylor Polgar - DCSA"/>
    <s v="Fax"/>
    <m/>
    <x v="0"/>
    <s v="None"/>
    <m/>
    <x v="6"/>
    <x v="0"/>
    <x v="0"/>
    <m/>
    <x v="0"/>
    <d v="2022-04-12T00:00:00"/>
    <m/>
    <m/>
    <m/>
    <m/>
    <m/>
    <x v="0"/>
    <x v="1"/>
    <x v="3"/>
    <s v="Perry, April"/>
    <m/>
    <m/>
    <s v="Thomas Ellis - 1 warning"/>
  </r>
  <r>
    <s v="2022-1165"/>
    <d v="2022-04-12T00:00:00"/>
    <x v="2"/>
    <s v="Natalie Stamato - Collier County Sheriff Office"/>
    <s v="Fax"/>
    <m/>
    <x v="0"/>
    <s v="None"/>
    <m/>
    <x v="6"/>
    <x v="0"/>
    <x v="0"/>
    <m/>
    <x v="0"/>
    <d v="2022-04-12T00:00:00"/>
    <m/>
    <m/>
    <m/>
    <m/>
    <m/>
    <x v="0"/>
    <x v="1"/>
    <x v="3"/>
    <s v="Calo, Robyn"/>
    <m/>
    <m/>
    <s v="Jim Charite- Sent warning"/>
  </r>
  <r>
    <s v="2022-1166"/>
    <d v="2022-04-12T00:00:00"/>
    <x v="7"/>
    <s v="Lori Smith - Ken Nunn"/>
    <s v="Email"/>
    <m/>
    <x v="0"/>
    <s v="None"/>
    <m/>
    <x v="0"/>
    <x v="0"/>
    <x v="0"/>
    <m/>
    <x v="0"/>
    <d v="2022-04-12T00:00:00"/>
    <m/>
    <m/>
    <m/>
    <m/>
    <m/>
    <x v="0"/>
    <x v="1"/>
    <x v="3"/>
    <s v="Alexander, Lindsay"/>
    <m/>
    <m/>
    <s v="Sent photos (Evidence.com) 2021-00362466"/>
  </r>
  <r>
    <s v="2022-1167"/>
    <d v="2022-04-12T00:00:00"/>
    <x v="1"/>
    <s v="Jeannie Sheppard - Stephenson Rife"/>
    <s v="Email"/>
    <m/>
    <x v="0"/>
    <s v="Crash 202200094611 22ISPC002855"/>
    <m/>
    <x v="0"/>
    <x v="0"/>
    <x v="0"/>
    <m/>
    <x v="0"/>
    <d v="2022-04-13T00:00:00"/>
    <m/>
    <m/>
    <m/>
    <m/>
    <m/>
    <x v="0"/>
    <x v="1"/>
    <x v="3"/>
    <s v="Clecak, Megan"/>
    <m/>
    <m/>
    <s v="Sent recon; incident report denied 5-14-3-4(b)(1)"/>
  </r>
  <r>
    <s v="2022-1168"/>
    <d v="2022-04-12T00:00:00"/>
    <x v="0"/>
    <s v="Tricia Woods - WTHS Law"/>
    <s v="Email"/>
    <s v="202200038000"/>
    <x v="0"/>
    <s v="Crash 2022-00038000"/>
    <s v="Case 2022-00038000"/>
    <x v="0"/>
    <x v="1"/>
    <x v="1"/>
    <m/>
    <x v="0"/>
    <d v="2022-04-19T00:00:00"/>
    <m/>
    <m/>
    <m/>
    <m/>
    <m/>
    <x v="0"/>
    <x v="1"/>
    <x v="3"/>
    <s v="Perry, April"/>
    <m/>
    <m/>
    <s v="Sent CAD, CMV, 911, photos, body and dash cam (evidence.com case)"/>
  </r>
  <r>
    <s v="2022-1169"/>
    <d v="2022-04-12T00:00:00"/>
    <x v="6"/>
    <s v="Christine Hughes - 3331292711"/>
    <s v="Email"/>
    <m/>
    <x v="0"/>
    <s v="None"/>
    <m/>
    <x v="0"/>
    <x v="0"/>
    <x v="0"/>
    <m/>
    <x v="0"/>
    <d v="2022-04-14T00:00:00"/>
    <m/>
    <m/>
    <m/>
    <m/>
    <m/>
    <x v="0"/>
    <x v="1"/>
    <x v="3"/>
    <s v="Brake, Cassi"/>
    <m/>
    <m/>
    <s v="Denied 5-14-3-4(b)(1)"/>
  </r>
  <r>
    <s v="2022-1170"/>
    <d v="2022-04-12T00:00:00"/>
    <x v="5"/>
    <s v="Linda Herrara - Collin County District Attorney"/>
    <s v="Email"/>
    <s v="35-20492"/>
    <x v="0"/>
    <s v="35-20492"/>
    <s v="None"/>
    <x v="1"/>
    <x v="0"/>
    <x v="0"/>
    <m/>
    <x v="0"/>
    <d v="2022-04-20T00:00:00"/>
    <s v="N/A"/>
    <m/>
    <m/>
    <m/>
    <m/>
    <x v="0"/>
    <x v="1"/>
    <x v="3"/>
    <s v="Pitts, Jeff"/>
    <m/>
    <m/>
    <s v="Sent Incident Report - 35-20492 - They are a law enforcement agency"/>
  </r>
  <r>
    <s v="2022-1171"/>
    <d v="2022-04-12T00:00:00"/>
    <x v="0"/>
    <s v="Adrian Mendiondo - Morgan and Morgan"/>
    <s v="Email"/>
    <s v="Crash Records"/>
    <x v="0"/>
    <s v="None"/>
    <s v="2022-00144707"/>
    <x v="0"/>
    <x v="1"/>
    <x v="1"/>
    <m/>
    <x v="0"/>
    <d v="2022-04-13T00:00:00"/>
    <m/>
    <m/>
    <m/>
    <m/>
    <m/>
    <x v="0"/>
    <x v="1"/>
    <x v="3"/>
    <s v="Perry, April"/>
    <m/>
    <m/>
    <s v="Sent photos, body and dash cam (evidence.com)"/>
  </r>
  <r>
    <s v="2022-1172"/>
    <d v="2022-04-12T00:00:00"/>
    <x v="1"/>
    <s v="Carol Dunham- UNUM"/>
    <s v="Email"/>
    <s v="Case Report"/>
    <x v="0"/>
    <s v="21ISPC007081"/>
    <s v="None"/>
    <x v="0"/>
    <x v="0"/>
    <x v="0"/>
    <m/>
    <x v="0"/>
    <d v="2022-04-19T00:00:00"/>
    <n v="1"/>
    <m/>
    <m/>
    <m/>
    <m/>
    <x v="0"/>
    <x v="1"/>
    <x v="3"/>
    <s v="Clecak, Megan"/>
    <m/>
    <m/>
    <s v="Sent Incident Report "/>
  </r>
  <r>
    <s v="2022-1173"/>
    <d v="2022-04-12T00:00:00"/>
    <x v="7"/>
    <s v="Richard- Waples &amp; Hanger"/>
    <s v="Email"/>
    <m/>
    <x v="0"/>
    <s v="21ISPC006996"/>
    <m/>
    <x v="5"/>
    <x v="1"/>
    <x v="1"/>
    <m/>
    <x v="0"/>
    <d v="2022-04-14T00:00:00"/>
    <m/>
    <m/>
    <m/>
    <m/>
    <m/>
    <x v="0"/>
    <x v="1"/>
    <x v="3"/>
    <s v="Alexander, Lindsay"/>
    <m/>
    <m/>
    <s v="Video denied 5-14-3-4 (b)(1)"/>
  </r>
  <r>
    <s v="2022-1174"/>
    <d v="2022-04-12T00:00:00"/>
    <x v="6"/>
    <s v="Jessica Staley- Craig Kelley &amp; Faultless "/>
    <s v="Email"/>
    <m/>
    <x v="0"/>
    <s v="None"/>
    <m/>
    <x v="0"/>
    <x v="0"/>
    <x v="0"/>
    <m/>
    <x v="0"/>
    <d v="2022-04-14T00:00:00"/>
    <m/>
    <m/>
    <m/>
    <m/>
    <m/>
    <x v="0"/>
    <x v="1"/>
    <x v="3"/>
    <s v="Brake, Cassi"/>
    <m/>
    <m/>
    <s v="Sent photos (evidence.com) 202200039595"/>
  </r>
  <r>
    <s v="2022-1175"/>
    <d v="2022-04-12T00:00:00"/>
    <x v="1"/>
    <s v="Ronna Hunter-Lewis Wagner LLP"/>
    <s v="Email"/>
    <s v="Crash 202200134273"/>
    <x v="0"/>
    <s v="Crash 202200134273 22ISPC004157"/>
    <s v="Case 2022-00134273 photos"/>
    <x v="0"/>
    <x v="1"/>
    <x v="1"/>
    <m/>
    <x v="0"/>
    <d v="2022-05-04T00:00:00"/>
    <m/>
    <m/>
    <m/>
    <m/>
    <m/>
    <x v="0"/>
    <x v="1"/>
    <x v="3"/>
    <s v="Clecak, Megan"/>
    <m/>
    <m/>
    <s v="Sent CMV, photos, &amp; CAD; videos denied 5-14-3-5.2; crash recon denied 5-14-3-4(b)(1)"/>
  </r>
  <r>
    <s v="2022-1176"/>
    <d v="2022-04-12T00:00:00"/>
    <x v="3"/>
    <s v="Nikolai Plecnik"/>
    <s v="Email"/>
    <m/>
    <x v="0"/>
    <m/>
    <m/>
    <x v="5"/>
    <x v="0"/>
    <x v="0"/>
    <m/>
    <x v="0"/>
    <m/>
    <m/>
    <m/>
    <m/>
    <m/>
    <m/>
    <x v="0"/>
    <x v="1"/>
    <x v="3"/>
    <s v="Forbes, Cynthia"/>
    <m/>
    <m/>
    <m/>
  </r>
  <r>
    <s v="2022-1177"/>
    <d v="2022-04-12T00:00:00"/>
    <x v="3"/>
    <s v="Carrie Perricone- News Nation "/>
    <s v="Email"/>
    <s v="Crash report"/>
    <x v="0"/>
    <s v="None"/>
    <s v="None"/>
    <x v="5"/>
    <x v="0"/>
    <x v="0"/>
    <m/>
    <x v="0"/>
    <d v="2022-04-14T00:00:00"/>
    <n v="0"/>
    <m/>
    <m/>
    <m/>
    <m/>
    <x v="0"/>
    <x v="1"/>
    <x v="3"/>
    <s v="Forbes, Cynthia"/>
    <m/>
    <m/>
    <s v="closed, same request that is assigned to Jeff above."/>
  </r>
  <r>
    <s v="2022-1178"/>
    <d v="2022-04-12T00:00:00"/>
    <x v="6"/>
    <s v="Lexis Nexis 170517766"/>
    <s v="Email"/>
    <m/>
    <x v="0"/>
    <s v="None"/>
    <m/>
    <x v="0"/>
    <x v="0"/>
    <x v="0"/>
    <m/>
    <x v="0"/>
    <d v="2022-04-14T00:00:00"/>
    <m/>
    <m/>
    <m/>
    <m/>
    <m/>
    <x v="0"/>
    <x v="1"/>
    <x v="3"/>
    <s v="Brake, Cassi"/>
    <m/>
    <m/>
    <s v="No records responsive "/>
  </r>
  <r>
    <s v="2022-1179"/>
    <d v="2022-04-12T00:00:00"/>
    <x v="2"/>
    <s v="Christopher Wade "/>
    <s v="Email"/>
    <m/>
    <x v="0"/>
    <s v="16ISPC004278"/>
    <m/>
    <x v="5"/>
    <x v="1"/>
    <x v="1"/>
    <m/>
    <x v="0"/>
    <d v="2022-04-13T00:00:00"/>
    <m/>
    <m/>
    <m/>
    <m/>
    <m/>
    <x v="0"/>
    <x v="1"/>
    <x v="3"/>
    <s v="Calo, Robyn"/>
    <m/>
    <m/>
    <s v="Denied 5-14-3-5.2"/>
  </r>
  <r>
    <s v="2022-1180"/>
    <d v="2022-04-12T00:00:00"/>
    <x v="1"/>
    <s v="Dava Velazquez"/>
    <s v="Email"/>
    <m/>
    <x v="0"/>
    <s v="None"/>
    <m/>
    <x v="6"/>
    <x v="0"/>
    <x v="0"/>
    <m/>
    <x v="0"/>
    <d v="2022-04-13T00:00:00"/>
    <m/>
    <m/>
    <m/>
    <m/>
    <m/>
    <x v="0"/>
    <x v="1"/>
    <x v="3"/>
    <s v="Clecak, Megan"/>
    <m/>
    <m/>
    <s v="Referred to Expungements"/>
  </r>
  <r>
    <s v="2022-1181"/>
    <d v="2022-04-13T00:00:00"/>
    <x v="0"/>
    <s v="Neha Choudhary "/>
    <s v="Email"/>
    <s v="Case Report"/>
    <x v="0"/>
    <s v="None"/>
    <s v="None"/>
    <x v="6"/>
    <x v="0"/>
    <x v="0"/>
    <m/>
    <x v="0"/>
    <d v="2022-04-18T00:00:00"/>
    <m/>
    <m/>
    <m/>
    <m/>
    <m/>
    <x v="0"/>
    <x v="1"/>
    <x v="3"/>
    <s v="Perry, April"/>
    <m/>
    <m/>
    <s v="Referred to Tippcanoe County Sheriff"/>
  </r>
  <r>
    <s v="2022-1182"/>
    <d v="2022-04-13T00:00:00"/>
    <x v="0"/>
    <s v="Dawn Savoldi-Parr Richey "/>
    <s v="Email"/>
    <s v="Reconstruction Report"/>
    <x v="0"/>
    <s v="None"/>
    <s v="None"/>
    <x v="5"/>
    <x v="0"/>
    <x v="0"/>
    <m/>
    <x v="0"/>
    <d v="2022-04-21T00:00:00"/>
    <m/>
    <m/>
    <m/>
    <m/>
    <m/>
    <x v="0"/>
    <x v="1"/>
    <x v="3"/>
    <s v="Perry, April"/>
    <m/>
    <m/>
    <s v="Reconstruction Report not finished; sent reconstruction report 7/28/2022"/>
  </r>
  <r>
    <s v="2022-1183"/>
    <d v="2022-04-13T00:00:00"/>
    <x v="7"/>
    <s v="Rachel Palmer-Allen Law Group"/>
    <s v="Email"/>
    <s v="Crash 202100331860"/>
    <x v="0"/>
    <s v="Crash 202100331860 21ISPC012317"/>
    <s v="2021-00331860"/>
    <x v="5"/>
    <x v="1"/>
    <x v="1"/>
    <m/>
    <x v="0"/>
    <d v="2022-04-21T00:00:00"/>
    <n v="15"/>
    <m/>
    <m/>
    <m/>
    <m/>
    <x v="0"/>
    <x v="1"/>
    <x v="3"/>
    <s v="Alexander, Lindsay"/>
    <m/>
    <m/>
    <s v="Sent Photos, CAD, Diagrams, CMV, Reconstruction and Citation (onedrive), Videos (evidence.com). Denied Incident and toxic under 5-14-3-4 (b)(1)."/>
  </r>
  <r>
    <s v="2022-1184"/>
    <d v="2022-04-13T00:00:00"/>
    <x v="1"/>
    <s v="Rachel Palmer-Allen Law Group"/>
    <s v="Email"/>
    <s v="crash records"/>
    <x v="0"/>
    <s v="Crash 202200068339"/>
    <s v="2022-00068339"/>
    <x v="0"/>
    <x v="1"/>
    <x v="1"/>
    <m/>
    <x v="0"/>
    <d v="2022-05-04T00:00:00"/>
    <m/>
    <m/>
    <m/>
    <m/>
    <m/>
    <x v="0"/>
    <x v="1"/>
    <x v="3"/>
    <s v="Clecak, Megan"/>
    <m/>
    <m/>
    <s v="sent CAD, photos, &amp; videos "/>
  </r>
  <r>
    <s v="2022-1185"/>
    <d v="2022-04-13T00:00:00"/>
    <x v="2"/>
    <s v="Randi Aufderheide-Craven Hoover &amp; Blazek"/>
    <s v="Email"/>
    <m/>
    <x v="0"/>
    <s v="None"/>
    <m/>
    <x v="0"/>
    <x v="0"/>
    <x v="0"/>
    <m/>
    <x v="0"/>
    <d v="2022-04-13T00:00:00"/>
    <m/>
    <m/>
    <m/>
    <m/>
    <m/>
    <x v="0"/>
    <x v="1"/>
    <x v="3"/>
    <s v="Calo, Robyn"/>
    <m/>
    <m/>
    <s v="sent recon report"/>
  </r>
  <r>
    <s v="2022-1186"/>
    <d v="2022-04-13T00:00:00"/>
    <x v="6"/>
    <s v="Tricia Hauber-Kenneth Allen Law Group"/>
    <s v="Email"/>
    <s v="Crash 2022-00143095"/>
    <x v="0"/>
    <s v="Crash 202200143095"/>
    <m/>
    <x v="5"/>
    <x v="1"/>
    <x v="0"/>
    <m/>
    <x v="0"/>
    <d v="2022-04-20T00:00:00"/>
    <m/>
    <m/>
    <m/>
    <m/>
    <m/>
    <x v="0"/>
    <x v="1"/>
    <x v="3"/>
    <s v="Brake, Cassi"/>
    <m/>
    <m/>
    <s v="Already assigned to April, duplicate request "/>
  </r>
  <r>
    <s v="2022-1187"/>
    <d v="2022-04-13T00:00:00"/>
    <x v="5"/>
    <s v="Reese Dunklin "/>
    <s v="Email"/>
    <s v="Case Reports - Officer Involved Deaths"/>
    <x v="0"/>
    <s v="Reese Dunklin Requests"/>
    <s v="N/A"/>
    <x v="5"/>
    <x v="0"/>
    <x v="0"/>
    <m/>
    <x v="0"/>
    <d v="2022-05-02T00:00:00"/>
    <s v="N/A"/>
    <m/>
    <m/>
    <m/>
    <m/>
    <x v="0"/>
    <x v="1"/>
    <x v="3"/>
    <s v="Pitts, Jeff"/>
    <m/>
    <m/>
    <s v="Denied 5-14-3-4(b)(1)"/>
  </r>
  <r>
    <s v="2022-1188"/>
    <d v="2022-04-13T00:00:00"/>
    <x v="7"/>
    <s v="Johnathon Froelich"/>
    <s v="Email"/>
    <m/>
    <x v="0"/>
    <s v="None"/>
    <m/>
    <x v="1"/>
    <x v="0"/>
    <x v="0"/>
    <m/>
    <x v="0"/>
    <d v="2022-04-14T00:00:00"/>
    <m/>
    <m/>
    <m/>
    <m/>
    <m/>
    <x v="0"/>
    <x v="1"/>
    <x v="3"/>
    <s v="Alexander, Lindsay"/>
    <m/>
    <m/>
    <s v="Sent Incident Report - 22ISPC005074"/>
  </r>
  <r>
    <s v="2022-1189"/>
    <d v="2022-04-13T00:00:00"/>
    <x v="6"/>
    <s v="Tiffany Koenig-Vincennes District"/>
    <s v="Email"/>
    <m/>
    <x v="0"/>
    <s v="None"/>
    <m/>
    <x v="0"/>
    <x v="0"/>
    <x v="0"/>
    <m/>
    <x v="0"/>
    <d v="2022-04-14T00:00:00"/>
    <m/>
    <m/>
    <m/>
    <m/>
    <m/>
    <x v="0"/>
    <x v="1"/>
    <x v="3"/>
    <s v="Brake, Cassi"/>
    <m/>
    <m/>
    <s v="No report taken/referred to Putnmaville PD "/>
  </r>
  <r>
    <s v="2022-1190"/>
    <d v="2022-04-13T00:00:00"/>
    <x v="3"/>
    <s v="Courtney Crown-Fox 59"/>
    <s v="Email"/>
    <s v="funds on BWC"/>
    <x v="0"/>
    <s v="BWC"/>
    <s v="None"/>
    <x v="5"/>
    <x v="0"/>
    <x v="0"/>
    <m/>
    <x v="0"/>
    <d v="2022-05-09T00:00:00"/>
    <n v="0"/>
    <m/>
    <m/>
    <m/>
    <m/>
    <x v="0"/>
    <x v="1"/>
    <x v="3"/>
    <s v="Forbes, Cynthia"/>
    <m/>
    <m/>
    <s v="Sent info from Fiscal"/>
  </r>
  <r>
    <s v="2022-1191"/>
    <d v="2022-04-13T00:00:00"/>
    <x v="0"/>
    <s v="Peyton Inge- Kershaw Anderson "/>
    <s v="Email"/>
    <s v="Photos, Dash Cam"/>
    <x v="0"/>
    <s v="Crash 202200033813"/>
    <s v="None"/>
    <x v="0"/>
    <x v="1"/>
    <x v="1"/>
    <m/>
    <x v="0"/>
    <d v="2022-04-26T00:00:00"/>
    <m/>
    <m/>
    <m/>
    <m/>
    <m/>
    <x v="0"/>
    <x v="1"/>
    <x v="3"/>
    <s v="Perry, April"/>
    <m/>
    <m/>
    <s v="Sent photos, dash cam, CAD"/>
  </r>
  <r>
    <s v="2022-1192"/>
    <d v="2022-04-13T00:00:00"/>
    <x v="6"/>
    <s v="Kristina Springer- Gordon &amp; Rees"/>
    <s v="Email"/>
    <s v="Full Report Crash 201900211015"/>
    <x v="0"/>
    <s v="Crash 201900211015"/>
    <s v="None"/>
    <x v="0"/>
    <x v="1"/>
    <x v="0"/>
    <m/>
    <x v="0"/>
    <d v="2022-04-29T00:00:00"/>
    <m/>
    <m/>
    <m/>
    <m/>
    <m/>
    <x v="0"/>
    <x v="1"/>
    <x v="3"/>
    <s v="Brake, Cassi"/>
    <m/>
    <m/>
    <s v="Sent CAD, 911 Audio/Radio, Referred to buycrash"/>
  </r>
  <r>
    <s v="2022-1193"/>
    <d v="2022-04-13T00:00:00"/>
    <x v="7"/>
    <s v="Jeanette Merchant- 1667539"/>
    <s v="Email"/>
    <m/>
    <x v="0"/>
    <s v="None"/>
    <m/>
    <x v="0"/>
    <x v="0"/>
    <x v="0"/>
    <m/>
    <x v="0"/>
    <d v="2022-04-14T00:00:00"/>
    <m/>
    <m/>
    <m/>
    <m/>
    <m/>
    <x v="0"/>
    <x v="1"/>
    <x v="3"/>
    <s v="Alexander, Lindsay"/>
    <m/>
    <m/>
    <s v="No records responsive"/>
  </r>
  <r>
    <s v="2022-1194"/>
    <d v="2022-04-13T00:00:00"/>
    <x v="1"/>
    <s v="Marley Pagel"/>
    <s v="Email"/>
    <m/>
    <x v="0"/>
    <s v="None"/>
    <m/>
    <x v="1"/>
    <x v="0"/>
    <x v="0"/>
    <m/>
    <x v="0"/>
    <d v="2022-04-14T00:00:00"/>
    <m/>
    <m/>
    <m/>
    <m/>
    <m/>
    <x v="0"/>
    <x v="1"/>
    <x v="3"/>
    <s v="Clecak, Megan"/>
    <m/>
    <m/>
    <s v="Denied 5-14-3-4(b)(1)"/>
  </r>
  <r>
    <s v="2022-1195"/>
    <d v="2022-04-14T00:00:00"/>
    <x v="2"/>
    <s v="LexisNexis-1716018862"/>
    <s v="Email"/>
    <m/>
    <x v="0"/>
    <s v="None"/>
    <m/>
    <x v="0"/>
    <x v="0"/>
    <x v="1"/>
    <m/>
    <x v="0"/>
    <d v="2022-04-14T00:00:00"/>
    <m/>
    <m/>
    <m/>
    <m/>
    <m/>
    <x v="0"/>
    <x v="1"/>
    <x v="3"/>
    <s v="Calo, Robyn"/>
    <m/>
    <m/>
    <s v="Sent photos (evidence.com) 202200147675"/>
  </r>
  <r>
    <s v="2022-1196"/>
    <d v="2022-04-14T00:00:00"/>
    <x v="0"/>
    <s v="Lorin Miller"/>
    <s v="Email"/>
    <s v="None"/>
    <x v="0"/>
    <s v="None"/>
    <s v="None"/>
    <x v="0"/>
    <x v="0"/>
    <x v="0"/>
    <m/>
    <x v="0"/>
    <d v="2022-04-21T00:00:00"/>
    <m/>
    <m/>
    <m/>
    <m/>
    <m/>
    <x v="0"/>
    <x v="1"/>
    <x v="3"/>
    <s v="Perry, April"/>
    <m/>
    <m/>
    <s v="Request was not reasonably particular"/>
  </r>
  <r>
    <s v="2022-1197"/>
    <d v="2022-04-14T00:00:00"/>
    <x v="6"/>
    <s v="Marley Mosley/Cripe"/>
    <s v="Email"/>
    <m/>
    <x v="0"/>
    <s v="None"/>
    <m/>
    <x v="1"/>
    <x v="0"/>
    <x v="0"/>
    <m/>
    <x v="0"/>
    <d v="2022-04-14T00:00:00"/>
    <m/>
    <m/>
    <m/>
    <m/>
    <m/>
    <x v="0"/>
    <x v="1"/>
    <x v="3"/>
    <s v="Brake, Cassi"/>
    <m/>
    <m/>
    <s v="Voicemail/Returned phonecall 2x, no answer, left voicemail 19ISPC005426"/>
  </r>
  <r>
    <s v="2022-1198"/>
    <d v="2022-04-14T00:00:00"/>
    <x v="6"/>
    <s v="Sebastian Clark"/>
    <s v="Email"/>
    <s v="Dash Cam Footage "/>
    <x v="0"/>
    <s v="None"/>
    <s v="None"/>
    <x v="8"/>
    <x v="1"/>
    <x v="0"/>
    <m/>
    <x v="0"/>
    <d v="2022-04-20T00:00:00"/>
    <m/>
    <m/>
    <m/>
    <m/>
    <m/>
    <x v="0"/>
    <x v="1"/>
    <x v="3"/>
    <s v="Brake, Cassi"/>
    <m/>
    <m/>
    <s v="Referred to prosecutor office or requested subpoena "/>
  </r>
  <r>
    <s v="2022-1199"/>
    <d v="2022-04-11T00:00:00"/>
    <x v="0"/>
    <s v="Jeremy Spratt - Missouri Depart of Public Safety"/>
    <s v="Email"/>
    <m/>
    <x v="0"/>
    <m/>
    <m/>
    <x v="1"/>
    <x v="0"/>
    <x v="0"/>
    <m/>
    <x v="0"/>
    <d v="2022-04-14T00:00:00"/>
    <m/>
    <m/>
    <m/>
    <m/>
    <m/>
    <x v="0"/>
    <x v="1"/>
    <x v="3"/>
    <s v="Perry, April"/>
    <m/>
    <m/>
    <s v="Sent arrest report"/>
  </r>
  <r>
    <s v="2022-1200"/>
    <d v="2022-04-14T00:00:00"/>
    <x v="1"/>
    <s v="Christine Tucker- Johnson &amp; Bell"/>
    <s v="Email"/>
    <s v="Incident Report 21ISPC014958"/>
    <x v="0"/>
    <s v="Crash 202100425102"/>
    <s v="None"/>
    <x v="0"/>
    <x v="0"/>
    <x v="0"/>
    <m/>
    <x v="0"/>
    <d v="2022-04-19T00:00:00"/>
    <m/>
    <m/>
    <m/>
    <m/>
    <m/>
    <x v="0"/>
    <x v="1"/>
    <x v="3"/>
    <s v="Clecak, Megan"/>
    <m/>
    <m/>
    <s v="Requested subpoena in lieu of APRA "/>
  </r>
  <r>
    <s v="2022-1201"/>
    <d v="2022-04-14T00:00:00"/>
    <x v="5"/>
    <s v="Jennifer Swanson"/>
    <s v="Email"/>
    <s v="Crash reports"/>
    <x v="0"/>
    <s v="None"/>
    <s v="None"/>
    <x v="0"/>
    <x v="0"/>
    <x v="0"/>
    <m/>
    <x v="0"/>
    <d v="2022-04-20T00:00:00"/>
    <s v="N/A"/>
    <m/>
    <m/>
    <m/>
    <m/>
    <x v="0"/>
    <x v="1"/>
    <x v="3"/>
    <s v="Pitts, Jeff"/>
    <m/>
    <m/>
    <s v="Referred to Seth Wagner/Lexis"/>
  </r>
  <r>
    <s v="2022-1202"/>
    <d v="2022-04-14T00:00:00"/>
    <x v="2"/>
    <s v="Christine Hughes - 3331295106"/>
    <s v="Email"/>
    <s v="Crash report 2022-00104941"/>
    <x v="0"/>
    <s v="None"/>
    <s v="None"/>
    <x v="0"/>
    <x v="0"/>
    <x v="0"/>
    <m/>
    <x v="0"/>
    <d v="2022-04-20T00:00:00"/>
    <m/>
    <m/>
    <m/>
    <m/>
    <m/>
    <x v="0"/>
    <x v="1"/>
    <x v="3"/>
    <s v="Calo, Robyn"/>
    <m/>
    <m/>
    <s v="Referred to buycrash"/>
  </r>
  <r>
    <s v="2022-1203"/>
    <d v="2022-04-14T00:00:00"/>
    <x v="0"/>
    <s v="Christine Hughes - 3331296142"/>
    <s v="Email"/>
    <s v="Crash Report"/>
    <x v="0"/>
    <s v="None"/>
    <s v="None"/>
    <x v="0"/>
    <x v="0"/>
    <x v="0"/>
    <m/>
    <x v="0"/>
    <d v="2022-04-18T00:00:00"/>
    <m/>
    <m/>
    <m/>
    <m/>
    <m/>
    <x v="0"/>
    <x v="1"/>
    <x v="3"/>
    <s v="Perry, April"/>
    <m/>
    <m/>
    <s v="No records responsive"/>
  </r>
  <r>
    <s v="2022-1204"/>
    <d v="2022-04-14T00:00:00"/>
    <x v="6"/>
    <s v="Christine Hughes "/>
    <s v="Email"/>
    <s v="Crash Report "/>
    <x v="0"/>
    <s v="None"/>
    <s v="None"/>
    <x v="0"/>
    <x v="0"/>
    <x v="0"/>
    <m/>
    <x v="0"/>
    <d v="2022-04-18T00:00:00"/>
    <m/>
    <m/>
    <m/>
    <m/>
    <m/>
    <x v="0"/>
    <x v="1"/>
    <x v="3"/>
    <s v="Brake, Cassi"/>
    <m/>
    <m/>
    <s v="No records responsive"/>
  </r>
  <r>
    <s v="2022-1205"/>
    <d v="2022-04-14T00:00:00"/>
    <x v="0"/>
    <s v="Brodrick Williams"/>
    <s v="Email"/>
    <s v="79D01-2011-F2-000065"/>
    <x v="0"/>
    <s v="Inmate - Broderick Williams"/>
    <s v="None"/>
    <x v="5"/>
    <x v="0"/>
    <x v="0"/>
    <m/>
    <x v="0"/>
    <d v="2022-04-27T00:00:00"/>
    <m/>
    <m/>
    <m/>
    <m/>
    <m/>
    <x v="0"/>
    <x v="1"/>
    <x v="3"/>
    <s v="Perry, April"/>
    <m/>
    <m/>
    <s v="Not a public records request; sent response"/>
  </r>
  <r>
    <s v="2022-1206"/>
    <d v="2022-04-14T00:00:00"/>
    <x v="7"/>
    <s v="LexisNexis- 172257496"/>
    <s v="Email"/>
    <s v="202200165513"/>
    <x v="0"/>
    <s v="None"/>
    <m/>
    <x v="0"/>
    <x v="0"/>
    <x v="0"/>
    <m/>
    <x v="0"/>
    <d v="2022-04-18T00:00:00"/>
    <m/>
    <m/>
    <m/>
    <m/>
    <m/>
    <x v="0"/>
    <x v="1"/>
    <x v="3"/>
    <s v="Alexander, Lindsay"/>
    <m/>
    <m/>
    <s v="Referred to Buycrash.com"/>
  </r>
  <r>
    <s v="2022-1207"/>
    <d v="2022-04-14T00:00:00"/>
    <x v="2"/>
    <s v="LexisNexis- 171531001"/>
    <s v="Email"/>
    <s v="Theft report"/>
    <x v="0"/>
    <s v="None"/>
    <s v="None"/>
    <x v="1"/>
    <x v="0"/>
    <x v="0"/>
    <m/>
    <x v="0"/>
    <d v="2022-04-18T00:00:00"/>
    <m/>
    <m/>
    <m/>
    <m/>
    <m/>
    <x v="0"/>
    <x v="1"/>
    <x v="3"/>
    <s v="Calo, Robyn"/>
    <m/>
    <m/>
    <s v="No records responsive"/>
  </r>
  <r>
    <s v="2022-1208"/>
    <d v="2022-04-14T00:00:00"/>
    <x v="0"/>
    <s v="LexisNexis- 171398751"/>
    <s v="Email"/>
    <s v="Body Dash Cam Footage"/>
    <x v="0"/>
    <s v="None"/>
    <s v="2022-00139606"/>
    <x v="8"/>
    <x v="1"/>
    <x v="1"/>
    <m/>
    <x v="0"/>
    <d v="2022-04-25T00:00:00"/>
    <m/>
    <m/>
    <m/>
    <m/>
    <m/>
    <x v="0"/>
    <x v="1"/>
    <x v="3"/>
    <s v="Perry, April"/>
    <m/>
    <m/>
    <s v="Sent body and dash cam (evidence.com)"/>
  </r>
  <r>
    <s v="2022-1209"/>
    <d v="2022-04-14T00:00:00"/>
    <x v="5"/>
    <s v="Mallory Kelly- Nicole Aides LLP"/>
    <s v="Email"/>
    <s v="Citations"/>
    <x v="0"/>
    <s v="9-18.1-14-1 violations"/>
    <s v="None"/>
    <x v="4"/>
    <x v="0"/>
    <x v="0"/>
    <m/>
    <x v="0"/>
    <d v="2022-04-22T00:00:00"/>
    <s v="N/A"/>
    <m/>
    <m/>
    <m/>
    <m/>
    <x v="0"/>
    <x v="1"/>
    <x v="3"/>
    <s v="Pitts, Jeff"/>
    <m/>
    <m/>
    <s v="Provided spreadsheet of IC 9-18.1-14-1 violations from 1/1/17 to 12/1/19"/>
  </r>
  <r>
    <s v="2022-1210"/>
    <d v="2022-04-15T00:00:00"/>
    <x v="1"/>
    <s v="Patricia Kazanow- Rock Remson Law"/>
    <s v="Email"/>
    <s v="Crash records"/>
    <x v="0"/>
    <s v="Crash 202200145098"/>
    <s v="2022-00145098"/>
    <x v="0"/>
    <x v="1"/>
    <x v="1"/>
    <m/>
    <x v="0"/>
    <d v="2022-05-12T00:00:00"/>
    <m/>
    <m/>
    <m/>
    <m/>
    <m/>
    <x v="0"/>
    <x v="1"/>
    <x v="3"/>
    <s v="Clecak, Megan"/>
    <m/>
    <m/>
    <s v="Sent citation, referred to buycrash, sent videos"/>
  </r>
  <r>
    <s v="2022-1211"/>
    <d v="2022-04-15T00:00:00"/>
    <x v="6"/>
    <s v="Tamara Sherman- State Bar of California"/>
    <s v="Email"/>
    <s v="Arrest Report "/>
    <x v="0"/>
    <s v="None"/>
    <s v="None"/>
    <x v="1"/>
    <x v="0"/>
    <x v="0"/>
    <m/>
    <x v="0"/>
    <d v="2022-04-19T00:00:00"/>
    <m/>
    <m/>
    <m/>
    <m/>
    <m/>
    <x v="0"/>
    <x v="1"/>
    <x v="3"/>
    <s v="Brake, Cassi"/>
    <m/>
    <m/>
    <s v="No records responsive/referred to IMPD for reports"/>
  </r>
  <r>
    <s v="2022-1212"/>
    <d v="2022-04-15T00:00:00"/>
    <x v="7"/>
    <s v="Kim Westcott- RiskJockey Inc"/>
    <s v="Email"/>
    <s v="202200151930"/>
    <x v="0"/>
    <s v="Crash 202200151930"/>
    <s v="2022-00151930 Photos and videos"/>
    <x v="0"/>
    <x v="1"/>
    <x v="1"/>
    <m/>
    <x v="0"/>
    <d v="2022-05-10T00:00:00"/>
    <m/>
    <m/>
    <m/>
    <m/>
    <m/>
    <x v="0"/>
    <x v="1"/>
    <x v="3"/>
    <s v="Alexander, Lindsay"/>
    <m/>
    <m/>
    <s v="Sent CAD Detail, 911/ Radio Traffic and Response letter. Sent photos and videos on evidence.com"/>
  </r>
  <r>
    <s v="2022-1213"/>
    <d v="2022-04-15T00:00:00"/>
    <x v="1"/>
    <s v="LexisNexis- 172459266"/>
    <s v="Email"/>
    <s v="Crash Report"/>
    <x v="0"/>
    <s v="None"/>
    <s v="None"/>
    <x v="0"/>
    <x v="0"/>
    <x v="0"/>
    <m/>
    <x v="0"/>
    <d v="2022-04-19T00:00:00"/>
    <m/>
    <m/>
    <m/>
    <m/>
    <m/>
    <x v="0"/>
    <x v="1"/>
    <x v="3"/>
    <s v="Clecak, Megan"/>
    <m/>
    <m/>
    <s v="Referred to buycrash"/>
  </r>
  <r>
    <s v="2022-1214"/>
    <d v="2022-04-15T00:00:00"/>
    <x v="2"/>
    <s v="LexisNexis- 172435031"/>
    <s v="Email"/>
    <s v="Vandelism report 202200089669"/>
    <x v="0"/>
    <s v="none"/>
    <s v="None"/>
    <x v="1"/>
    <x v="0"/>
    <x v="0"/>
    <m/>
    <x v="0"/>
    <d v="2022-04-18T00:00:00"/>
    <m/>
    <m/>
    <m/>
    <m/>
    <m/>
    <x v="0"/>
    <x v="1"/>
    <x v="3"/>
    <s v="Calo, Robyn"/>
    <m/>
    <m/>
    <s v="Not vandalism report- referred to buycrash"/>
  </r>
  <r>
    <s v="2022-1215"/>
    <d v="2022-04-17T00:00:00"/>
    <x v="0"/>
    <s v="Mark Helms- Crash Consulting Services LLC"/>
    <s v="Email"/>
    <s v="22ISPC002967 202200097810"/>
    <x v="0"/>
    <s v="22ISPC002967 202200097810"/>
    <s v="2022-00097810 "/>
    <x v="0"/>
    <x v="1"/>
    <x v="1"/>
    <m/>
    <x v="0"/>
    <d v="2022-04-27T00:00:00"/>
    <m/>
    <m/>
    <m/>
    <m/>
    <m/>
    <x v="0"/>
    <x v="1"/>
    <x v="3"/>
    <s v="Perry, April"/>
    <m/>
    <m/>
    <s v="Sent CAD, photos (evidence.com), case still open, denied videos 5-14-3-5.2c"/>
  </r>
  <r>
    <s v="2022-1216"/>
    <d v="2022-04-17T00:00:00"/>
    <x v="6"/>
    <s v="Mark Helms- Crash Consulting Services LLC"/>
    <s v="Email"/>
    <s v="Full Report 202200146072 "/>
    <x v="0"/>
    <s v="Crash 202200146072 22ISPC004502"/>
    <s v="Case 202200146072 Photos"/>
    <x v="0"/>
    <x v="1"/>
    <x v="1"/>
    <m/>
    <x v="0"/>
    <d v="2022-05-06T00:00:00"/>
    <m/>
    <m/>
    <m/>
    <m/>
    <m/>
    <x v="0"/>
    <x v="1"/>
    <x v="3"/>
    <s v="Brake, Cassi"/>
    <m/>
    <m/>
    <s v="Sent CAD, 911/Radio Audio, photos (evidence.com), case still open, denied recon &amp; report 5-14-3-4(b)(1), denied videos 5-14-3-5.2"/>
  </r>
  <r>
    <s v="2022-1217"/>
    <d v="2022-04-17T00:00:00"/>
    <x v="7"/>
    <s v="Mark Helms- Crash Consulting Services LLC"/>
    <s v="Email"/>
    <s v="21ISPC014712"/>
    <x v="0"/>
    <s v="Crash 202100415336  21ISPC014712"/>
    <s v="2021-00415336 Photos and videos"/>
    <x v="0"/>
    <x v="1"/>
    <x v="1"/>
    <m/>
    <x v="0"/>
    <d v="2022-05-10T00:00:00"/>
    <m/>
    <m/>
    <m/>
    <m/>
    <m/>
    <x v="0"/>
    <x v="1"/>
    <x v="3"/>
    <s v="Alexander, Lindsay"/>
    <m/>
    <m/>
    <s v="Sent Incident report/reconstuction, CAD redacted, 911 Audio, Photos. Sent photos and videos on evidence.com.  Toxicology denied under 5-14-3-4(b)(1)"/>
  </r>
  <r>
    <s v="2022-1218"/>
    <d v="2022-04-17T00:00:00"/>
    <x v="1"/>
    <s v="Mark Helms- Crash Consulting Services LLC"/>
    <s v="Email"/>
    <s v="Crash 202200126828 full request"/>
    <x v="0"/>
    <s v="Crash 202200126828 22ISPC003903"/>
    <s v="Crash 202200126828 (case)"/>
    <x v="0"/>
    <x v="1"/>
    <x v="1"/>
    <m/>
    <x v="0"/>
    <d v="2022-05-16T00:00:00"/>
    <m/>
    <m/>
    <m/>
    <m/>
    <m/>
    <x v="0"/>
    <x v="1"/>
    <x v="3"/>
    <s v="Clecak, Megan"/>
    <m/>
    <m/>
    <s v="sent CAD, 911/radio traffic, photos (evidence.com); 3 photos denied 5-14-3-4(b)(1); videos denied 5-14-3-5.2(a); case is open"/>
  </r>
  <r>
    <s v="2022-1219"/>
    <d v="2022-04-18T00:00:00"/>
    <x v="2"/>
    <s v="Becky Fehr- CLLB Law"/>
    <s v="Email"/>
    <s v="Photos"/>
    <x v="0"/>
    <s v="None"/>
    <m/>
    <x v="0"/>
    <x v="0"/>
    <x v="0"/>
    <m/>
    <x v="0"/>
    <d v="2022-04-18T00:00:00"/>
    <m/>
    <m/>
    <m/>
    <m/>
    <m/>
    <x v="0"/>
    <x v="1"/>
    <x v="3"/>
    <s v="Calo, Robyn"/>
    <m/>
    <m/>
    <s v="Sent photos (evidence.com)"/>
  </r>
  <r>
    <s v="2022-1220"/>
    <d v="2022-04-18T00:00:00"/>
    <x v="0"/>
    <s v="Alex James"/>
    <s v="Email"/>
    <s v="Case Report"/>
    <x v="0"/>
    <s v="None"/>
    <s v="None"/>
    <x v="1"/>
    <x v="0"/>
    <x v="0"/>
    <m/>
    <x v="0"/>
    <d v="2022-04-18T00:00:00"/>
    <m/>
    <m/>
    <m/>
    <m/>
    <m/>
    <x v="0"/>
    <x v="1"/>
    <x v="3"/>
    <s v="Perry, April"/>
    <m/>
    <m/>
    <s v="Referred to outside agency"/>
  </r>
  <r>
    <s v="2022-1221"/>
    <d v="2022-04-18T00:00:00"/>
    <x v="6"/>
    <s v="Lorin Miller"/>
    <s v="Email"/>
    <s v="Crash Reports"/>
    <x v="0"/>
    <s v="None"/>
    <s v="None"/>
    <x v="0"/>
    <x v="0"/>
    <x v="0"/>
    <m/>
    <x v="0"/>
    <d v="2022-04-18T00:00:00"/>
    <m/>
    <m/>
    <m/>
    <m/>
    <m/>
    <x v="0"/>
    <x v="1"/>
    <x v="3"/>
    <s v="Brake, Cassi"/>
    <m/>
    <m/>
    <s v="Referred to buycrash.com "/>
  </r>
  <r>
    <s v="2022-1222"/>
    <d v="2022-04-18T00:00:00"/>
    <x v="7"/>
    <s v="Katiuska Arias- US DOT"/>
    <s v="Email"/>
    <s v="IP22031700001657"/>
    <x v="0"/>
    <s v="None"/>
    <m/>
    <x v="0"/>
    <x v="0"/>
    <x v="0"/>
    <m/>
    <x v="0"/>
    <d v="2022-04-18T00:00:00"/>
    <m/>
    <m/>
    <m/>
    <m/>
    <m/>
    <x v="0"/>
    <x v="1"/>
    <x v="3"/>
    <s v="Alexander, Lindsay"/>
    <m/>
    <m/>
    <s v="Referred to IMPD"/>
  </r>
  <r>
    <s v="2022-1223"/>
    <d v="2022-04-18T00:00:00"/>
    <x v="6"/>
    <s v="Christine Brezic- Primary Risk Services"/>
    <s v="Email"/>
    <s v="Crash Report "/>
    <x v="0"/>
    <s v="None"/>
    <s v="None"/>
    <x v="0"/>
    <x v="0"/>
    <x v="0"/>
    <m/>
    <x v="0"/>
    <d v="2022-04-18T00:00:00"/>
    <m/>
    <m/>
    <m/>
    <m/>
    <m/>
    <x v="0"/>
    <x v="1"/>
    <x v="3"/>
    <s v="Brake, Cassi"/>
    <m/>
    <m/>
    <s v="Referred to buycrash.com"/>
  </r>
  <r>
    <s v="2022-1224"/>
    <d v="2022-04-18T00:00:00"/>
    <x v="2"/>
    <s v="Sebastian Clark"/>
    <s v="Email"/>
    <s v="Traffic stop footage"/>
    <x v="0"/>
    <s v="None"/>
    <s v="None"/>
    <x v="8"/>
    <x v="1"/>
    <x v="0"/>
    <m/>
    <x v="0"/>
    <d v="2022-04-18T00:00:00"/>
    <m/>
    <m/>
    <m/>
    <m/>
    <m/>
    <x v="0"/>
    <x v="1"/>
    <x v="3"/>
    <s v="Calo, Robyn"/>
    <m/>
    <m/>
    <s v="Referred to Schererville PD"/>
  </r>
  <r>
    <s v="2022-1225"/>
    <d v="2022-04-18T00:00:00"/>
    <x v="0"/>
    <s v="Philip Rizzo- Wilson, Elser, et al"/>
    <s v="Email"/>
    <s v="Crash Report Files"/>
    <x v="0"/>
    <s v="Crash 202200051144"/>
    <s v="None"/>
    <x v="0"/>
    <x v="0"/>
    <x v="0"/>
    <m/>
    <x v="0"/>
    <d v="2022-04-18T00:00:00"/>
    <m/>
    <m/>
    <m/>
    <m/>
    <m/>
    <x v="0"/>
    <x v="1"/>
    <x v="3"/>
    <s v="Perry, April"/>
    <m/>
    <m/>
    <s v="Sent CMV Inspection Reports"/>
  </r>
  <r>
    <s v="2022-1226"/>
    <d v="2022-04-18T00:00:00"/>
    <x v="6"/>
    <s v="Frank Roesel"/>
    <s v="Mail"/>
    <s v="Full Report Crash 202100299949"/>
    <x v="0"/>
    <s v="Crash 202100299949 21ISPC011295"/>
    <s v="None"/>
    <x v="0"/>
    <x v="1"/>
    <x v="0"/>
    <m/>
    <x v="0"/>
    <d v="2022-05-12T00:00:00"/>
    <n v="15"/>
    <m/>
    <m/>
    <m/>
    <m/>
    <x v="0"/>
    <x v="1"/>
    <x v="3"/>
    <s v="Brake, Cassi"/>
    <m/>
    <m/>
    <s v="Sent CAD, 911/Radio Audio, photos(onedrive), case still open, denied recon &amp; report 5-14-3-4(b)(1), denied videos 5-14-3-5.2, requested payment "/>
  </r>
  <r>
    <s v="2022-1227"/>
    <d v="2022-04-18T00:00:00"/>
    <x v="1"/>
    <s v="Manford Girten- Inmate"/>
    <s v="Mail"/>
    <s v="Lab Case Number 17-02348"/>
    <x v="0"/>
    <s v="Manford Girten 251524"/>
    <s v="None"/>
    <x v="5"/>
    <x v="0"/>
    <x v="0"/>
    <m/>
    <x v="0"/>
    <d v="2022-04-21T00:00:00"/>
    <m/>
    <m/>
    <m/>
    <m/>
    <m/>
    <x v="0"/>
    <x v="1"/>
    <x v="3"/>
    <s v="Clecak, Megan"/>
    <m/>
    <m/>
    <s v="Not a public records request; sent response"/>
  </r>
  <r>
    <s v="2022-1228"/>
    <d v="2022-04-18T00:00:00"/>
    <x v="2"/>
    <s v="Dwight Sergant"/>
    <s v="Mail"/>
    <s v="Certificate of Analysis"/>
    <x v="0"/>
    <s v="Dwight Sargent"/>
    <s v="None"/>
    <x v="5"/>
    <x v="0"/>
    <x v="0"/>
    <m/>
    <x v="0"/>
    <d v="2022-04-19T00:00:00"/>
    <m/>
    <m/>
    <m/>
    <m/>
    <m/>
    <x v="0"/>
    <x v="1"/>
    <x v="3"/>
    <s v="Calo, Robyn"/>
    <m/>
    <m/>
    <s v="Denied 5-14-3-4(b)(1)"/>
  </r>
  <r>
    <s v="2022-1229"/>
    <d v="2022-04-18T00:00:00"/>
    <x v="3"/>
    <s v="Joshua Ayoob - Smart Procure"/>
    <s v="Email"/>
    <s v="PO/Vendor Information"/>
    <x v="0"/>
    <s v="None"/>
    <s v="None"/>
    <x v="5"/>
    <x v="0"/>
    <x v="0"/>
    <m/>
    <x v="0"/>
    <d v="2022-04-20T00:00:00"/>
    <n v="0"/>
    <m/>
    <m/>
    <m/>
    <m/>
    <x v="0"/>
    <x v="1"/>
    <x v="3"/>
    <s v="Forbes, Cynthia"/>
    <m/>
    <m/>
    <s v="Revise request, not reasonably particular 5-14-3-3(a)(1)"/>
  </r>
  <r>
    <s v="2022-1230"/>
    <d v="2022-04-18T00:00:00"/>
    <x v="7"/>
    <s v="Christine Hughes"/>
    <s v="Email"/>
    <s v="22ISPC003763"/>
    <x v="0"/>
    <s v="None"/>
    <s v="None"/>
    <x v="0"/>
    <x v="0"/>
    <x v="0"/>
    <m/>
    <x v="0"/>
    <d v="2022-04-19T00:00:00"/>
    <m/>
    <m/>
    <m/>
    <m/>
    <m/>
    <x v="0"/>
    <x v="1"/>
    <x v="3"/>
    <s v="Alexander, Lindsay"/>
    <m/>
    <m/>
    <s v="Sent media summary"/>
  </r>
  <r>
    <s v="2022-1231"/>
    <d v="2022-04-18T00:00:00"/>
    <x v="6"/>
    <s v="Christine Hughes"/>
    <s v="Email"/>
    <s v="202200166717"/>
    <x v="0"/>
    <s v="None"/>
    <s v="None"/>
    <x v="0"/>
    <x v="0"/>
    <x v="0"/>
    <m/>
    <x v="0"/>
    <d v="2022-04-19T00:00:00"/>
    <m/>
    <m/>
    <m/>
    <m/>
    <m/>
    <x v="0"/>
    <x v="1"/>
    <x v="3"/>
    <s v="Brake, Cassi"/>
    <m/>
    <m/>
    <s v="Referred to buycrash.com "/>
  </r>
  <r>
    <s v="2022-1232"/>
    <d v="2022-04-18T00:00:00"/>
    <x v="7"/>
    <s v="Christine Hughes"/>
    <s v="Email"/>
    <s v="202200147769"/>
    <x v="0"/>
    <s v="None"/>
    <s v="None"/>
    <x v="0"/>
    <x v="0"/>
    <x v="0"/>
    <m/>
    <x v="0"/>
    <d v="2022-04-25T00:00:00"/>
    <m/>
    <m/>
    <m/>
    <m/>
    <m/>
    <x v="0"/>
    <x v="1"/>
    <x v="3"/>
    <s v="Alexander, Lindsay"/>
    <m/>
    <m/>
    <s v="Referred to buycrash.com "/>
  </r>
  <r>
    <s v="2022-1233"/>
    <d v="2022-04-18T00:00:00"/>
    <x v="6"/>
    <s v="Christine Hughes 3331286004"/>
    <s v="Email"/>
    <s v="Crash Report"/>
    <x v="0"/>
    <s v="None"/>
    <s v="None"/>
    <x v="0"/>
    <x v="0"/>
    <x v="0"/>
    <m/>
    <x v="0"/>
    <d v="2022-04-19T00:00:00"/>
    <m/>
    <m/>
    <m/>
    <m/>
    <m/>
    <x v="0"/>
    <x v="1"/>
    <x v="3"/>
    <s v="Brake, Cassi"/>
    <m/>
    <m/>
    <s v="No records responsive "/>
  </r>
  <r>
    <s v="2022-1234"/>
    <d v="2022-04-18T00:00:00"/>
    <x v="0"/>
    <s v="Maria Cuevas"/>
    <s v="Email"/>
    <s v="Background"/>
    <x v="0"/>
    <s v="None"/>
    <s v="None"/>
    <x v="6"/>
    <x v="0"/>
    <x v="0"/>
    <m/>
    <x v="0"/>
    <d v="2022-04-25T00:00:00"/>
    <m/>
    <m/>
    <m/>
    <m/>
    <m/>
    <x v="0"/>
    <x v="1"/>
    <x v="3"/>
    <s v="Perry, April"/>
    <m/>
    <m/>
    <s v="Referred to Criminal History"/>
  </r>
  <r>
    <s v="2022-1235"/>
    <d v="2022-04-18T00:00:00"/>
    <x v="2"/>
    <s v="Vicki Singleton - Lexis Nexis"/>
    <s v="Email"/>
    <s v="Crash Report"/>
    <x v="0"/>
    <s v="None"/>
    <s v="None"/>
    <x v="0"/>
    <x v="0"/>
    <x v="0"/>
    <m/>
    <x v="0"/>
    <d v="2022-04-19T00:00:00"/>
    <m/>
    <m/>
    <m/>
    <m/>
    <m/>
    <x v="0"/>
    <x v="1"/>
    <x v="3"/>
    <s v="Calo, Robyn"/>
    <m/>
    <m/>
    <s v="Not an ISP case. Crash from Rhode Island"/>
  </r>
  <r>
    <s v="2022-1236"/>
    <d v="2022-04-18T00:00:00"/>
    <x v="3"/>
    <s v="Catherine Stoddard - Fox News"/>
    <s v="Email"/>
    <s v="Incident Report"/>
    <x v="0"/>
    <s v="None"/>
    <s v="None"/>
    <x v="1"/>
    <x v="0"/>
    <x v="0"/>
    <m/>
    <x v="0"/>
    <d v="2022-04-20T00:00:00"/>
    <n v="0"/>
    <m/>
    <m/>
    <m/>
    <m/>
    <x v="0"/>
    <x v="1"/>
    <x v="3"/>
    <s v="Forbes, Cynthia"/>
    <m/>
    <m/>
    <s v="Denied 5-14-3-4(b)(1), cced PIO for comment"/>
  </r>
  <r>
    <s v="2022-1237"/>
    <d v="2022-04-18T00:00:00"/>
    <x v="1"/>
    <s v="Jeanette Merchant - 1700496"/>
    <s v="Email"/>
    <s v="Crash Report"/>
    <x v="0"/>
    <s v="None"/>
    <s v="None"/>
    <x v="0"/>
    <x v="0"/>
    <x v="0"/>
    <m/>
    <x v="0"/>
    <d v="2022-04-19T00:00:00"/>
    <m/>
    <m/>
    <m/>
    <m/>
    <m/>
    <x v="0"/>
    <x v="1"/>
    <x v="3"/>
    <s v="Clecak, Megan"/>
    <m/>
    <m/>
    <s v="No records responsive"/>
  </r>
  <r>
    <s v="2022-1238"/>
    <d v="2022-04-18T00:00:00"/>
    <x v="7"/>
    <s v="Lexis Nexis 172625251"/>
    <s v="Email"/>
    <s v="Incident Report"/>
    <x v="0"/>
    <s v="None"/>
    <s v="None"/>
    <x v="1"/>
    <x v="0"/>
    <x v="0"/>
    <m/>
    <x v="0"/>
    <d v="2022-04-19T00:00:00"/>
    <m/>
    <m/>
    <m/>
    <m/>
    <m/>
    <x v="0"/>
    <x v="1"/>
    <x v="3"/>
    <s v="Alexander, Lindsay"/>
    <m/>
    <m/>
    <s v="Sent media summary"/>
  </r>
  <r>
    <s v="2022-1239"/>
    <d v="2022-04-18T00:00:00"/>
    <x v="6"/>
    <s v="Lexis Nexis 172442726"/>
    <s v="Email"/>
    <s v="22ISPC004283"/>
    <x v="0"/>
    <s v="None"/>
    <s v="None"/>
    <x v="1"/>
    <x v="0"/>
    <x v="0"/>
    <m/>
    <x v="0"/>
    <d v="2022-04-19T00:00:00"/>
    <m/>
    <m/>
    <m/>
    <m/>
    <m/>
    <x v="0"/>
    <x v="1"/>
    <x v="3"/>
    <s v="Brake, Cassi"/>
    <m/>
    <m/>
    <s v="Denied 5-14-3-4(b)(1)"/>
  </r>
  <r>
    <s v="2022-1240"/>
    <d v="2022-04-18T00:00:00"/>
    <x v="0"/>
    <s v="Frank Roesel"/>
    <s v="Email"/>
    <s v="Crash 202100299949"/>
    <x v="0"/>
    <s v="202100299949 21ISPC0011295"/>
    <s v="None"/>
    <x v="0"/>
    <x v="0"/>
    <x v="0"/>
    <m/>
    <x v="0"/>
    <d v="2022-04-27T00:00:00"/>
    <m/>
    <m/>
    <m/>
    <m/>
    <m/>
    <x v="0"/>
    <x v="1"/>
    <x v="3"/>
    <s v="Perry, April"/>
    <m/>
    <m/>
    <s v="Duplicate request"/>
  </r>
  <r>
    <s v="2022-1241"/>
    <d v="2022-04-19T00:00:00"/>
    <x v="2"/>
    <s v="Shonda Lester "/>
    <s v="Email"/>
    <s v="Photos 202100280040"/>
    <x v="0"/>
    <s v="None"/>
    <s v="None"/>
    <x v="0"/>
    <x v="0"/>
    <x v="0"/>
    <m/>
    <x v="0"/>
    <d v="2022-05-06T00:00:00"/>
    <m/>
    <m/>
    <m/>
    <m/>
    <m/>
    <x v="0"/>
    <x v="1"/>
    <x v="3"/>
    <s v="Calo, Robyn"/>
    <m/>
    <m/>
    <s v="Officer unable to locate photos"/>
  </r>
  <r>
    <s v="2022-1242"/>
    <d v="2022-04-19T00:00:00"/>
    <x v="1"/>
    <s v="DCSA - Paula Patrick"/>
    <s v="Fax"/>
    <s v="Background check- Travis Koleszarik"/>
    <x v="0"/>
    <s v="None"/>
    <s v="None"/>
    <x v="6"/>
    <x v="0"/>
    <x v="0"/>
    <m/>
    <x v="0"/>
    <d v="2022-04-19T00:00:00"/>
    <m/>
    <m/>
    <m/>
    <m/>
    <m/>
    <x v="0"/>
    <x v="1"/>
    <x v="3"/>
    <s v="Clecak, Megan"/>
    <m/>
    <m/>
    <s v="Sent criminal transcript, 1 citation &amp; 1 warning"/>
  </r>
  <r>
    <s v="2022-1243"/>
    <d v="2022-04-19T00:00:00"/>
    <x v="7"/>
    <s v="Hunter Webster - PRG Consulting"/>
    <s v="Email"/>
    <s v="CAD 202200159306"/>
    <x v="0"/>
    <s v="None"/>
    <s v="None"/>
    <x v="0"/>
    <x v="0"/>
    <x v="0"/>
    <m/>
    <x v="0"/>
    <d v="2022-04-19T00:00:00"/>
    <m/>
    <m/>
    <m/>
    <m/>
    <m/>
    <x v="0"/>
    <x v="1"/>
    <x v="3"/>
    <s v="Alexander, Lindsay"/>
    <m/>
    <m/>
    <s v="Sent CAD"/>
  </r>
  <r>
    <s v="2022-1244"/>
    <d v="2022-04-19T00:00:00"/>
    <x v="6"/>
    <s v="American Freedom INsurance"/>
    <s v="Mail"/>
    <s v="Crash 202200161913"/>
    <x v="0"/>
    <s v="None"/>
    <s v="None"/>
    <x v="0"/>
    <x v="0"/>
    <x v="0"/>
    <m/>
    <x v="0"/>
    <d v="2022-04-19T00:00:00"/>
    <m/>
    <m/>
    <m/>
    <m/>
    <m/>
    <x v="0"/>
    <x v="1"/>
    <x v="3"/>
    <s v="Brake, Cassi"/>
    <m/>
    <m/>
    <s v="Referred to buycrash/returned check "/>
  </r>
  <r>
    <s v="2022-1245"/>
    <d v="2022-04-19T00:00:00"/>
    <x v="0"/>
    <s v="Mike LaRocco - Indiana Department of Education"/>
    <s v="Email"/>
    <s v="22ISPC001183"/>
    <x v="0"/>
    <s v="22ISPC001183 202200039332"/>
    <s v="None"/>
    <x v="1"/>
    <x v="0"/>
    <x v="0"/>
    <m/>
    <x v="0"/>
    <d v="2022-05-10T00:00:00"/>
    <m/>
    <m/>
    <m/>
    <m/>
    <m/>
    <x v="0"/>
    <x v="1"/>
    <x v="3"/>
    <s v="Perry, April"/>
    <m/>
    <m/>
    <s v="Sent incident report"/>
  </r>
  <r>
    <s v="2022-1246"/>
    <d v="2022-04-19T00:00:00"/>
    <x v="6"/>
    <s v="Jeanette Merchant - 1692784"/>
    <s v="Email"/>
    <s v="Crash Records"/>
    <x v="0"/>
    <s v="None"/>
    <s v="None"/>
    <x v="0"/>
    <x v="0"/>
    <x v="0"/>
    <m/>
    <x v="0"/>
    <d v="2022-04-20T00:00:00"/>
    <m/>
    <m/>
    <m/>
    <m/>
    <m/>
    <x v="0"/>
    <x v="1"/>
    <x v="3"/>
    <s v="Brake, Cassi"/>
    <m/>
    <m/>
    <s v="No records responsive"/>
  </r>
  <r>
    <s v="2022-1247"/>
    <d v="2022-04-19T00:00:00"/>
    <x v="2"/>
    <s v="Maggie Weinstein"/>
    <s v="Email"/>
    <s v="Incident Report"/>
    <x v="0"/>
    <s v="None"/>
    <s v="None"/>
    <x v="1"/>
    <x v="0"/>
    <x v="0"/>
    <m/>
    <x v="0"/>
    <d v="2022-04-20T00:00:00"/>
    <m/>
    <m/>
    <m/>
    <m/>
    <m/>
    <x v="0"/>
    <x v="1"/>
    <x v="3"/>
    <s v="Calo, Robyn"/>
    <m/>
    <m/>
    <s v="No records responsive"/>
  </r>
  <r>
    <s v="2022-1248"/>
    <d v="2022-04-19T00:00:00"/>
    <x v="1"/>
    <s v="Hannah Medina - Sarkisan and Associates"/>
    <s v="Email"/>
    <s v="202200154755 full request"/>
    <x v="0"/>
    <s v="Crash 202200154755"/>
    <s v="2022-00154755"/>
    <x v="0"/>
    <x v="1"/>
    <x v="1"/>
    <m/>
    <x v="0"/>
    <d v="2022-05-13T00:00:00"/>
    <m/>
    <m/>
    <m/>
    <m/>
    <m/>
    <x v="0"/>
    <x v="1"/>
    <x v="3"/>
    <s v="Clecak, Megan"/>
    <m/>
    <m/>
    <s v="sent CAD, 911, radio, &amp; videos (evidence.com)"/>
  </r>
  <r>
    <s v="2022-1249"/>
    <d v="2022-04-19T00:00:00"/>
    <x v="0"/>
    <s v="Lexis Nexis "/>
    <s v="Mail"/>
    <s v="202200147675"/>
    <x v="0"/>
    <s v="None"/>
    <s v="2022-00147675"/>
    <x v="0"/>
    <x v="0"/>
    <x v="0"/>
    <m/>
    <x v="0"/>
    <d v="2022-04-20T00:00:00"/>
    <m/>
    <m/>
    <m/>
    <m/>
    <m/>
    <x v="0"/>
    <x v="1"/>
    <x v="3"/>
    <s v="Perry, April"/>
    <m/>
    <m/>
    <s v="Sent photos (evidence.com)"/>
  </r>
  <r>
    <s v="2022-1250"/>
    <d v="2022-04-19T00:00:00"/>
    <x v="2"/>
    <s v="American Freedom Insurance"/>
    <s v="Mail"/>
    <s v="202200162732"/>
    <x v="0"/>
    <s v="none"/>
    <s v="None"/>
    <x v="0"/>
    <x v="0"/>
    <x v="0"/>
    <m/>
    <x v="0"/>
    <d v="2022-04-19T00:00:00"/>
    <m/>
    <m/>
    <m/>
    <m/>
    <m/>
    <x v="0"/>
    <x v="1"/>
    <x v="3"/>
    <s v="Calo, Robyn"/>
    <m/>
    <m/>
    <s v="Referred to buycrash- sent back check #809039"/>
  </r>
  <r>
    <s v="2022-1251"/>
    <d v="2022-04-19T00:00:00"/>
    <x v="7"/>
    <s v="Jeanette Merchant 1699824"/>
    <s v="Email"/>
    <s v="Crash Report"/>
    <x v="0"/>
    <s v="None"/>
    <s v="None"/>
    <x v="0"/>
    <x v="0"/>
    <x v="0"/>
    <m/>
    <x v="0"/>
    <d v="2022-04-19T00:00:00"/>
    <m/>
    <m/>
    <m/>
    <m/>
    <m/>
    <x v="0"/>
    <x v="1"/>
    <x v="3"/>
    <s v="Alexander, Lindsay"/>
    <m/>
    <m/>
    <s v="No records responsive"/>
  </r>
  <r>
    <s v="2022-1252"/>
    <d v="2022-04-19T00:00:00"/>
    <x v="1"/>
    <s v="Jeanette Merchant 1703961"/>
    <s v="Email"/>
    <s v="Crash Report"/>
    <x v="0"/>
    <s v="None"/>
    <s v="None"/>
    <x v="0"/>
    <x v="0"/>
    <x v="0"/>
    <m/>
    <x v="0"/>
    <d v="2022-04-20T00:00:00"/>
    <m/>
    <m/>
    <m/>
    <m/>
    <m/>
    <x v="0"/>
    <x v="1"/>
    <x v="3"/>
    <s v="Clecak, Megan"/>
    <m/>
    <m/>
    <s v="No records responsive"/>
  </r>
  <r>
    <s v="2022-1253"/>
    <d v="2022-04-19T00:00:00"/>
    <x v="7"/>
    <s v="Cameron Price - Starke County"/>
    <s v="Email"/>
    <s v="22ISPC014712"/>
    <x v="0"/>
    <s v="Crash 202100415336  21ISPC014712"/>
    <s v="2021-00415336"/>
    <x v="0"/>
    <x v="0"/>
    <x v="1"/>
    <m/>
    <x v="0"/>
    <d v="2022-05-04T00:00:00"/>
    <m/>
    <m/>
    <m/>
    <m/>
    <m/>
    <x v="0"/>
    <x v="1"/>
    <x v="3"/>
    <s v="Alexander, Lindsay"/>
    <m/>
    <m/>
    <s v="Referred to assiting Trooper. Forward Request to assiting Trooper McFarrin."/>
  </r>
  <r>
    <s v="2022-1254"/>
    <d v="2022-04-19T00:00:00"/>
    <x v="3"/>
    <s v="Ryan Foley"/>
    <s v="Email"/>
    <s v="Incident Report - Dion Crittle"/>
    <x v="0"/>
    <s v="PAS - Dion Crittle"/>
    <s v="None"/>
    <x v="1"/>
    <x v="0"/>
    <x v="0"/>
    <m/>
    <x v="0"/>
    <d v="2022-04-20T00:00:00"/>
    <n v="0"/>
    <m/>
    <m/>
    <m/>
    <m/>
    <x v="0"/>
    <x v="1"/>
    <x v="3"/>
    <s v="Forbes, Cynthia"/>
    <m/>
    <m/>
    <s v="Sent reconstruction, denied rest of report as invsetigatory under Ind. Code 5-14-3-4(b)(1)."/>
  </r>
  <r>
    <s v="2022-1255"/>
    <d v="2022-04-19T00:00:00"/>
    <x v="6"/>
    <s v="Diamante Carter "/>
    <s v="Email"/>
    <s v="IN6665004485 Report "/>
    <x v="0"/>
    <s v="None"/>
    <s v="None"/>
    <x v="5"/>
    <x v="0"/>
    <x v="0"/>
    <m/>
    <x v="0"/>
    <d v="2022-04-22T00:00:00"/>
    <m/>
    <m/>
    <m/>
    <m/>
    <m/>
    <x v="0"/>
    <x v="1"/>
    <x v="3"/>
    <s v="Brake, Cassi"/>
    <m/>
    <m/>
    <s v="Sent Inspection Report "/>
  </r>
  <r>
    <s v="2022-1256"/>
    <d v="2022-04-19T00:00:00"/>
    <x v="3"/>
    <s v="Ryan Foley"/>
    <s v="Email"/>
    <s v="Douglas McIntosh Case File"/>
    <x v="0"/>
    <s v="PAS - Douglas McIntosh"/>
    <s v="None"/>
    <x v="1"/>
    <x v="0"/>
    <x v="0"/>
    <m/>
    <x v="0"/>
    <d v="2022-04-20T00:00:00"/>
    <n v="0"/>
    <m/>
    <m/>
    <m/>
    <m/>
    <x v="0"/>
    <x v="1"/>
    <x v="3"/>
    <s v="Forbes, Cynthia"/>
    <m/>
    <m/>
    <s v="Denied 5-14-3-4(b)(1)"/>
  </r>
  <r>
    <s v="2022-1257"/>
    <d v="2022-04-19T00:00:00"/>
    <x v="0"/>
    <s v="Christine Hughes "/>
    <s v="Email"/>
    <s v="Crash Report "/>
    <x v="0"/>
    <s v="None"/>
    <s v="None"/>
    <x v="0"/>
    <x v="0"/>
    <x v="0"/>
    <m/>
    <x v="0"/>
    <d v="2022-04-20T00:00:00"/>
    <m/>
    <m/>
    <m/>
    <m/>
    <m/>
    <x v="0"/>
    <x v="1"/>
    <x v="3"/>
    <s v="Perry, April"/>
    <m/>
    <m/>
    <s v="No records responsive"/>
  </r>
  <r>
    <s v="2022-1258"/>
    <d v="2022-04-19T00:00:00"/>
    <x v="6"/>
    <s v="Christine Hughes 3331238164"/>
    <s v="Email"/>
    <s v="Crash 2022-00098291"/>
    <x v="0"/>
    <s v="None"/>
    <s v="None"/>
    <x v="0"/>
    <x v="0"/>
    <x v="0"/>
    <m/>
    <x v="0"/>
    <d v="2022-04-20T00:00:00"/>
    <m/>
    <m/>
    <m/>
    <m/>
    <m/>
    <x v="0"/>
    <x v="1"/>
    <x v="3"/>
    <s v="Brake, Cassi"/>
    <m/>
    <m/>
    <s v="Referred to buycrash.com "/>
  </r>
  <r>
    <s v="2022-1259"/>
    <d v="2022-04-19T00:00:00"/>
    <x v="2"/>
    <s v="Christine Hughes "/>
    <s v="Email"/>
    <s v="Crash Report 202200090132"/>
    <x v="0"/>
    <s v="None"/>
    <s v="None"/>
    <x v="0"/>
    <x v="0"/>
    <x v="0"/>
    <m/>
    <x v="0"/>
    <d v="2022-04-20T00:00:00"/>
    <m/>
    <m/>
    <m/>
    <m/>
    <m/>
    <x v="0"/>
    <x v="1"/>
    <x v="3"/>
    <s v="Calo, Robyn"/>
    <m/>
    <m/>
    <s v="Referred to buycrash"/>
  </r>
  <r>
    <s v="2022-1260"/>
    <d v="2022-04-19T00:00:00"/>
    <x v="7"/>
    <s v="Christine Hughes"/>
    <s v="Email"/>
    <s v="Crash 2022-00107672"/>
    <x v="0"/>
    <s v="None"/>
    <s v="None"/>
    <x v="0"/>
    <x v="0"/>
    <x v="0"/>
    <m/>
    <x v="0"/>
    <d v="2022-04-20T00:00:00"/>
    <m/>
    <m/>
    <m/>
    <m/>
    <m/>
    <x v="0"/>
    <x v="1"/>
    <x v="3"/>
    <s v="Alexander, Lindsay"/>
    <m/>
    <m/>
    <s v="Referred to Buycrash.com"/>
  </r>
  <r>
    <s v="2022-1261"/>
    <d v="2022-04-19T00:00:00"/>
    <x v="1"/>
    <s v="Christine Hughes"/>
    <s v="Email"/>
    <s v="Crash Photos 2022-00086504"/>
    <x v="0"/>
    <s v="None"/>
    <s v="2022-00086504"/>
    <x v="0"/>
    <x v="0"/>
    <x v="0"/>
    <m/>
    <x v="0"/>
    <d v="2022-04-20T00:00:00"/>
    <m/>
    <m/>
    <m/>
    <m/>
    <m/>
    <x v="0"/>
    <x v="1"/>
    <x v="3"/>
    <s v="Clecak, Megan"/>
    <m/>
    <m/>
    <s v="Sent photos "/>
  </r>
  <r>
    <s v="2022-1262"/>
    <d v="2022-04-19T00:00:00"/>
    <x v="6"/>
    <s v="Christine Hughes 3331250036"/>
    <s v="Email"/>
    <s v="Crash 2022-00106789"/>
    <x v="0"/>
    <s v="None"/>
    <s v="None"/>
    <x v="0"/>
    <x v="0"/>
    <x v="0"/>
    <m/>
    <x v="0"/>
    <d v="2022-04-20T00:00:00"/>
    <m/>
    <m/>
    <m/>
    <m/>
    <m/>
    <x v="0"/>
    <x v="1"/>
    <x v="3"/>
    <s v="Brake, Cassi"/>
    <m/>
    <m/>
    <m/>
  </r>
  <r>
    <s v="2022-1263"/>
    <d v="2022-04-19T00:00:00"/>
    <x v="0"/>
    <s v="Christine Hughes"/>
    <s v="Email"/>
    <s v="Crash 22ISPC003491"/>
    <x v="0"/>
    <s v="22ISPC003491"/>
    <s v="None"/>
    <x v="0"/>
    <x v="0"/>
    <x v="0"/>
    <m/>
    <x v="0"/>
    <d v="2022-04-20T00:00:00"/>
    <m/>
    <m/>
    <m/>
    <m/>
    <m/>
    <x v="0"/>
    <x v="1"/>
    <x v="3"/>
    <s v="Perry, April"/>
    <m/>
    <m/>
    <s v="Sent media summary"/>
  </r>
  <r>
    <s v="2022-1264"/>
    <d v="2022-04-19T00:00:00"/>
    <x v="2"/>
    <s v="LexisNexis 1686180114"/>
    <s v="Email"/>
    <s v="Recon report 22ISPC003012"/>
    <x v="0"/>
    <s v="22ISPC003012"/>
    <s v="None"/>
    <x v="0"/>
    <x v="0"/>
    <x v="0"/>
    <m/>
    <x v="0"/>
    <d v="2022-04-20T00:00:00"/>
    <m/>
    <m/>
    <m/>
    <m/>
    <m/>
    <x v="0"/>
    <x v="1"/>
    <x v="3"/>
    <s v="Calo, Robyn"/>
    <m/>
    <m/>
    <s v="sent reconstruction- denied toxicolgy attachment 5-14-3-4(b)(1)"/>
  </r>
  <r>
    <s v="2022-1265"/>
    <d v="2022-04-19T00:00:00"/>
    <x v="3"/>
    <s v="J.D. Ayers"/>
    <s v="Email"/>
    <s v="PAS incident report"/>
    <x v="0"/>
    <s v="PAS - Roger Hipskind"/>
    <s v="None"/>
    <x v="1"/>
    <x v="0"/>
    <x v="0"/>
    <m/>
    <x v="0"/>
    <d v="2022-04-20T00:00:00"/>
    <n v="0"/>
    <m/>
    <m/>
    <m/>
    <m/>
    <x v="0"/>
    <x v="1"/>
    <x v="3"/>
    <s v="Forbes, Cynthia"/>
    <m/>
    <m/>
    <s v="Denied 5-14-3-4(b)(1)"/>
  </r>
  <r>
    <s v="2022-1266"/>
    <d v="2022-04-19T00:00:00"/>
    <x v="3"/>
    <s v="Danielle Gilbert"/>
    <s v="Email"/>
    <s v="Lab Records"/>
    <x v="0"/>
    <s v="Danielle Gilvert"/>
    <s v="None"/>
    <x v="1"/>
    <x v="0"/>
    <x v="0"/>
    <m/>
    <x v="0"/>
    <d v="2022-04-20T00:00:00"/>
    <n v="0"/>
    <m/>
    <m/>
    <m/>
    <m/>
    <x v="0"/>
    <x v="1"/>
    <x v="3"/>
    <s v="Forbes, Cynthia"/>
    <m/>
    <m/>
    <s v="Requested subpoena. Lab files are investigatory"/>
  </r>
  <r>
    <s v="2022-1267"/>
    <d v="2022-04-20T00:00:00"/>
    <x v="3"/>
    <s v="Joe Duhownik "/>
    <s v="Email"/>
    <s v="Case Report "/>
    <x v="0"/>
    <s v="20ISPC002031"/>
    <s v="None"/>
    <x v="1"/>
    <x v="0"/>
    <x v="0"/>
    <m/>
    <x v="0"/>
    <d v="2022-05-09T00:00:00"/>
    <s v="-"/>
    <m/>
    <m/>
    <m/>
    <m/>
    <x v="0"/>
    <x v="1"/>
    <x v="3"/>
    <s v="Forbes, Cynthia"/>
    <m/>
    <m/>
    <s v="Denied incident report 5-14-3-4(b)(1) and referred to Madison Co. Prosecutor's Office"/>
  </r>
  <r>
    <s v="2022-1268"/>
    <d v="2022-04-20T00:00:00"/>
    <x v="7"/>
    <s v="Angie Elander-Celina Insurance Group "/>
    <s v="Email"/>
    <s v="Crash Report "/>
    <x v="0"/>
    <s v="None"/>
    <s v="None"/>
    <x v="0"/>
    <x v="0"/>
    <x v="0"/>
    <m/>
    <x v="0"/>
    <d v="2022-04-20T00:00:00"/>
    <m/>
    <m/>
    <m/>
    <m/>
    <m/>
    <x v="0"/>
    <x v="1"/>
    <x v="3"/>
    <s v="Alexander, Lindsay"/>
    <m/>
    <m/>
    <s v="Referred to Topeka PD"/>
  </r>
  <r>
    <s v="2022-1269"/>
    <d v="2022-04-20T00:00:00"/>
    <x v="1"/>
    <s v="Brianna Murphy-LaPorte County Adult Probation"/>
    <s v="Email"/>
    <s v="Case Report"/>
    <x v="0"/>
    <s v="None"/>
    <s v="None"/>
    <x v="1"/>
    <x v="0"/>
    <x v="0"/>
    <m/>
    <x v="0"/>
    <d v="2022-04-21T00:00:00"/>
    <m/>
    <m/>
    <m/>
    <m/>
    <m/>
    <x v="0"/>
    <x v="1"/>
    <x v="3"/>
    <s v="Clecak, Megan"/>
    <m/>
    <m/>
    <s v="Referred to local police agencies"/>
  </r>
  <r>
    <s v="2022-1270"/>
    <d v="2022-04-20T00:00:00"/>
    <x v="0"/>
    <s v="Becky Fehr "/>
    <s v="Email"/>
    <s v="EDR 2022-00066950"/>
    <x v="0"/>
    <s v="None"/>
    <s v="None"/>
    <x v="5"/>
    <x v="0"/>
    <x v="0"/>
    <m/>
    <x v="0"/>
    <d v="2022-04-20T00:00:00"/>
    <m/>
    <m/>
    <m/>
    <m/>
    <m/>
    <x v="0"/>
    <x v="1"/>
    <x v="3"/>
    <s v="Perry, April"/>
    <m/>
    <m/>
    <s v="Referred to Trooper Holley"/>
  </r>
  <r>
    <s v="2022-1271"/>
    <d v="2022-04-20T00:00:00"/>
    <x v="2"/>
    <s v="Christine Hughes 3331305441"/>
    <s v="Email"/>
    <s v="Crash Report 2022-00153918"/>
    <x v="0"/>
    <s v="None"/>
    <s v="None"/>
    <x v="0"/>
    <x v="0"/>
    <x v="0"/>
    <m/>
    <x v="0"/>
    <d v="2022-04-20T00:00:00"/>
    <m/>
    <m/>
    <m/>
    <m/>
    <m/>
    <x v="0"/>
    <x v="1"/>
    <x v="3"/>
    <s v="Calo, Robyn"/>
    <m/>
    <m/>
    <s v="Referred to buycrash.com "/>
  </r>
  <r>
    <s v="2022-1272"/>
    <d v="2022-04-20T00:00:00"/>
    <x v="6"/>
    <s v="Christine Hughes 3331304846"/>
    <s v="Email"/>
    <s v="Crash Report 2022-00170683"/>
    <x v="0"/>
    <s v="None"/>
    <s v="None"/>
    <x v="0"/>
    <x v="0"/>
    <x v="0"/>
    <m/>
    <x v="0"/>
    <d v="2022-04-20T00:00:00"/>
    <m/>
    <m/>
    <m/>
    <m/>
    <m/>
    <x v="0"/>
    <x v="1"/>
    <x v="3"/>
    <s v="Brake, Cassi"/>
    <m/>
    <m/>
    <s v="Referred to buycrash.com "/>
  </r>
  <r>
    <s v="2022-1273"/>
    <d v="2022-04-20T00:00:00"/>
    <x v="7"/>
    <s v="Christine Hughes  3331280525"/>
    <s v="Email"/>
    <s v="Crash Report 2022-00131678"/>
    <x v="0"/>
    <s v="None "/>
    <s v="None"/>
    <x v="0"/>
    <x v="0"/>
    <x v="0"/>
    <m/>
    <x v="0"/>
    <d v="2022-05-09T00:00:00"/>
    <m/>
    <m/>
    <m/>
    <m/>
    <m/>
    <x v="0"/>
    <x v="1"/>
    <x v="3"/>
    <s v="Alexander, Lindsay"/>
    <m/>
    <m/>
    <s v="Referred to Buycrash.com"/>
  </r>
  <r>
    <s v="2022-1274"/>
    <d v="2022-04-20T00:00:00"/>
    <x v="1"/>
    <s v="Christine Hughes  3331305451"/>
    <s v="Email"/>
    <s v="Crash Report 20210028816"/>
    <x v="0"/>
    <s v="None"/>
    <s v="None"/>
    <x v="0"/>
    <x v="0"/>
    <x v="0"/>
    <m/>
    <x v="0"/>
    <d v="2022-04-21T00:00:00"/>
    <m/>
    <m/>
    <m/>
    <m/>
    <m/>
    <x v="0"/>
    <x v="1"/>
    <x v="3"/>
    <s v="Clecak, Megan"/>
    <m/>
    <m/>
    <s v="No records responsive"/>
  </r>
  <r>
    <s v="2022-1275"/>
    <d v="2022-04-20T00:00:00"/>
    <x v="0"/>
    <s v="Christine Hughes  3331293100"/>
    <s v="Email"/>
    <s v="Crash Report 2022-00135067"/>
    <x v="0"/>
    <s v="None"/>
    <s v="None"/>
    <x v="0"/>
    <x v="0"/>
    <x v="0"/>
    <m/>
    <x v="0"/>
    <d v="2022-04-20T00:00:00"/>
    <m/>
    <m/>
    <m/>
    <m/>
    <m/>
    <x v="0"/>
    <x v="1"/>
    <x v="3"/>
    <s v="Perry, April"/>
    <m/>
    <m/>
    <s v="No records responsive"/>
  </r>
  <r>
    <s v="2022-1276"/>
    <d v="2022-04-20T00:00:00"/>
    <x v="6"/>
    <s v="Christine Hughes   1131752119"/>
    <s v="Email"/>
    <s v="Crash Report 2022-00138696"/>
    <x v="0"/>
    <m/>
    <m/>
    <x v="0"/>
    <x v="0"/>
    <x v="0"/>
    <m/>
    <x v="0"/>
    <d v="2022-04-20T00:00:00"/>
    <m/>
    <m/>
    <m/>
    <m/>
    <m/>
    <x v="0"/>
    <x v="1"/>
    <x v="3"/>
    <s v="Brake, Cassi"/>
    <m/>
    <m/>
    <s v="Referred to buycrash.com "/>
  </r>
  <r>
    <s v="2022-1277"/>
    <d v="2022-04-20T00:00:00"/>
    <x v="2"/>
    <s v="Forrest Gatrell-Hensley Legal Group"/>
    <s v="Email"/>
    <s v="Crash Photos "/>
    <x v="0"/>
    <s v="None"/>
    <s v="2022-00041583"/>
    <x v="0"/>
    <x v="0"/>
    <x v="0"/>
    <m/>
    <x v="0"/>
    <d v="2022-04-20T00:00:00"/>
    <m/>
    <m/>
    <m/>
    <m/>
    <m/>
    <x v="0"/>
    <x v="1"/>
    <x v="3"/>
    <s v="Calo, Robyn"/>
    <m/>
    <m/>
    <s v="sent photos (evidence.com)"/>
  </r>
  <r>
    <s v="2022-1278"/>
    <d v="2022-04-20T00:00:00"/>
    <x v="3"/>
    <s v="Joshua Ayoob- GovSpend"/>
    <s v="Email"/>
    <s v="Po/ Vender Information"/>
    <x v="0"/>
    <s v="None"/>
    <s v="None"/>
    <x v="5"/>
    <x v="0"/>
    <x v="0"/>
    <m/>
    <x v="0"/>
    <d v="2022-04-21T00:00:00"/>
    <n v="0"/>
    <m/>
    <m/>
    <m/>
    <m/>
    <x v="0"/>
    <x v="1"/>
    <x v="3"/>
    <s v="Forbes, Cynthia"/>
    <m/>
    <m/>
    <s v="No records responsive"/>
  </r>
  <r>
    <s v="2022-1279"/>
    <d v="2022-04-20T00:00:00"/>
    <x v="0"/>
    <s v="Lise Moore- Geico"/>
    <s v="Email"/>
    <s v="Photos 202100222392"/>
    <x v="0"/>
    <s v="None"/>
    <s v="2021-00222392"/>
    <x v="0"/>
    <x v="0"/>
    <x v="0"/>
    <m/>
    <x v="0"/>
    <d v="2022-04-28T00:00:00"/>
    <m/>
    <m/>
    <m/>
    <m/>
    <m/>
    <x v="0"/>
    <x v="1"/>
    <x v="3"/>
    <s v="Perry, April"/>
    <m/>
    <m/>
    <s v="Sent photos (evidence.com)"/>
  </r>
  <r>
    <s v="2022-1280"/>
    <d v="2022-04-20T00:00:00"/>
    <x v="6"/>
    <s v="Rachel Palmer- Allen Law"/>
    <s v="Email"/>
    <s v="Full request 202200002592"/>
    <x v="0"/>
    <s v="Crash 202200002592"/>
    <s v="None"/>
    <x v="0"/>
    <x v="1"/>
    <x v="0"/>
    <m/>
    <x v="0"/>
    <d v="2022-05-17T00:00:00"/>
    <m/>
    <m/>
    <m/>
    <m/>
    <m/>
    <x v="0"/>
    <x v="1"/>
    <x v="3"/>
    <s v="Brake, Cassi"/>
    <m/>
    <m/>
    <s v="Sent CAD and audio, CMV, photos and video (evidence.com)"/>
  </r>
  <r>
    <s v="2022-1281"/>
    <d v="2022-04-20T00:00:00"/>
    <x v="7"/>
    <s v="Aaron Knepper- Continental Express"/>
    <s v="Email"/>
    <s v="Citation 162269824"/>
    <x v="0"/>
    <n v="162269824"/>
    <s v="None"/>
    <x v="7"/>
    <x v="0"/>
    <x v="0"/>
    <m/>
    <x v="0"/>
    <d v="2022-04-21T00:00:00"/>
    <m/>
    <m/>
    <m/>
    <m/>
    <m/>
    <x v="0"/>
    <x v="1"/>
    <x v="3"/>
    <s v="Alexander, Lindsay"/>
    <m/>
    <m/>
    <s v="Sent Citation Ticket"/>
  </r>
  <r>
    <s v="2022-1282"/>
    <d v="2022-04-20T00:00:00"/>
    <x v="1"/>
    <s v="Mitchell Walczynski- Cassiday &amp; Schade"/>
    <s v="Email"/>
    <s v="Full request 202200113971"/>
    <x v="0"/>
    <s v="Crash 202200113971 22ISPC003533"/>
    <s v="2022-00113971 (case)"/>
    <x v="0"/>
    <x v="1"/>
    <x v="1"/>
    <m/>
    <x v="0"/>
    <d v="2022-05-24T00:00:00"/>
    <m/>
    <m/>
    <m/>
    <m/>
    <m/>
    <x v="0"/>
    <x v="1"/>
    <x v="3"/>
    <s v="Clecak, Megan"/>
    <m/>
    <m/>
    <s v="Sent CMV, CAD, audio, and photos (evidence.com); denied videos 5-14-3-5.2; incident report not complete"/>
  </r>
  <r>
    <s v="2022-1283"/>
    <d v="2022-04-20T00:00:00"/>
    <x v="2"/>
    <s v="Jeanette Merchant- 1786320"/>
    <s v="Email"/>
    <s v="Crash report "/>
    <x v="0"/>
    <s v="None"/>
    <s v="None"/>
    <x v="0"/>
    <x v="0"/>
    <x v="0"/>
    <m/>
    <x v="0"/>
    <d v="2022-04-21T00:00:00"/>
    <m/>
    <m/>
    <m/>
    <m/>
    <m/>
    <x v="0"/>
    <x v="1"/>
    <x v="3"/>
    <s v="Calo, Robyn"/>
    <m/>
    <m/>
    <s v="No records responsive"/>
  </r>
  <r>
    <s v="2022-1284"/>
    <d v="2022-04-20T00:00:00"/>
    <x v="0"/>
    <s v="LexisNexis- 172886116"/>
    <s v="Email"/>
    <s v="Photo 202200138448"/>
    <x v="0"/>
    <s v="None"/>
    <s v="2022-00138448"/>
    <x v="0"/>
    <x v="0"/>
    <x v="0"/>
    <m/>
    <x v="0"/>
    <d v="2022-04-21T00:00:00"/>
    <m/>
    <m/>
    <m/>
    <m/>
    <m/>
    <x v="0"/>
    <x v="1"/>
    <x v="3"/>
    <s v="Perry, April"/>
    <m/>
    <m/>
    <s v="Sent photos (evidence.com)"/>
  </r>
  <r>
    <s v="2022-1285"/>
    <d v="2022-04-21T00:00:00"/>
    <x v="6"/>
    <s v="Ricco Mak- US Dept of Transportation"/>
    <s v="Email"/>
    <s v="Crash report 202100250960"/>
    <x v="0"/>
    <s v="None"/>
    <s v="None"/>
    <x v="0"/>
    <x v="0"/>
    <x v="0"/>
    <m/>
    <x v="0"/>
    <d v="2022-04-21T00:00:00"/>
    <m/>
    <m/>
    <m/>
    <m/>
    <m/>
    <x v="0"/>
    <x v="1"/>
    <x v="3"/>
    <s v="Brake, Cassi"/>
    <m/>
    <m/>
    <s v="Referred to buycrash.com "/>
  </r>
  <r>
    <s v="2022-1286"/>
    <d v="2022-04-21T00:00:00"/>
    <x v="7"/>
    <s v="LexisNexis- 173017196"/>
    <s v="Email"/>
    <s v="DUI report"/>
    <x v="0"/>
    <s v="None"/>
    <s v="None"/>
    <x v="1"/>
    <x v="0"/>
    <x v="0"/>
    <m/>
    <x v="0"/>
    <d v="2022-04-21T00:00:00"/>
    <m/>
    <m/>
    <m/>
    <m/>
    <m/>
    <x v="0"/>
    <x v="1"/>
    <x v="3"/>
    <s v="Alexander, Lindsay"/>
    <m/>
    <m/>
    <s v="No Records Responsive"/>
  </r>
  <r>
    <s v="2022-1287"/>
    <d v="2022-04-21T00:00:00"/>
    <x v="1"/>
    <s v="Chris Blackburn- Blackburn &amp; Romey"/>
    <s v="Email"/>
    <s v="Photos/video 202200146753"/>
    <x v="0"/>
    <s v="None "/>
    <s v="2022-00146753"/>
    <x v="0"/>
    <x v="1"/>
    <x v="2"/>
    <m/>
    <x v="0"/>
    <d v="2022-05-16T00:00:00"/>
    <m/>
    <m/>
    <m/>
    <m/>
    <m/>
    <x v="0"/>
    <x v="1"/>
    <x v="3"/>
    <s v="Clecak, Megan"/>
    <m/>
    <m/>
    <s v="Sent photos (evidence.com)"/>
  </r>
  <r>
    <s v="2022-1288"/>
    <d v="2022-04-21T00:00:00"/>
    <x v="2"/>
    <s v="John Jones- Isaacs &amp; Isaacs"/>
    <s v="Fax"/>
    <s v="Full request 202200121203"/>
    <x v="0"/>
    <s v="Crash 202200121203 22ISPC003740"/>
    <s v="2022-00121203"/>
    <x v="0"/>
    <x v="1"/>
    <x v="1"/>
    <m/>
    <x v="0"/>
    <d v="2022-04-21T00:00:00"/>
    <m/>
    <m/>
    <m/>
    <m/>
    <m/>
    <x v="0"/>
    <x v="1"/>
    <x v="3"/>
    <s v="Calo, Robyn"/>
    <m/>
    <m/>
    <s v="Sent CAD and photos (evidence.com) 2022-00121203- denied incident and recon report 5-14-3-4(b)(1) denied videos 5-14-3-5.2"/>
  </r>
  <r>
    <s v="2022-1289"/>
    <d v="2022-04-21T00:00:00"/>
    <x v="0"/>
    <s v="Sean Duggin- Chandler Police Dept"/>
    <s v="Fax"/>
    <s v="Aaron Alley background"/>
    <x v="0"/>
    <s v="None"/>
    <s v="None"/>
    <x v="6"/>
    <x v="0"/>
    <x v="0"/>
    <m/>
    <x v="0"/>
    <d v="2022-04-21T00:00:00"/>
    <m/>
    <m/>
    <m/>
    <m/>
    <m/>
    <x v="0"/>
    <x v="1"/>
    <x v="3"/>
    <s v="Perry, April"/>
    <m/>
    <m/>
    <s v="Aaron Alley - No records"/>
  </r>
  <r>
    <s v="2022-1290"/>
    <d v="2022-04-21T00:00:00"/>
    <x v="6"/>
    <s v="Jeanette Merchant- 1696439"/>
    <s v="Email"/>
    <s v="Crash report"/>
    <x v="0"/>
    <s v="None"/>
    <s v="None"/>
    <x v="0"/>
    <x v="0"/>
    <x v="0"/>
    <m/>
    <x v="0"/>
    <d v="2022-04-22T00:00:00"/>
    <m/>
    <m/>
    <m/>
    <m/>
    <m/>
    <x v="0"/>
    <x v="1"/>
    <x v="3"/>
    <s v="Brake, Cassi"/>
    <m/>
    <m/>
    <s v="No records responsive"/>
  </r>
  <r>
    <s v="2022-1291"/>
    <d v="2022-04-21T00:00:00"/>
    <x v="7"/>
    <s v="Siri Arends Graham- Arnett Law Group"/>
    <s v="Email"/>
    <s v="CMV report IN5407006107"/>
    <x v="0"/>
    <s v="Inspec IN5407006107"/>
    <s v="None"/>
    <x v="5"/>
    <x v="0"/>
    <x v="0"/>
    <m/>
    <x v="0"/>
    <d v="2022-04-21T00:00:00"/>
    <m/>
    <m/>
    <m/>
    <m/>
    <m/>
    <x v="0"/>
    <x v="1"/>
    <x v="3"/>
    <s v="Alexander, Lindsay"/>
    <m/>
    <m/>
    <s v="Sent CMV Inspection Report IN5407006107"/>
  </r>
  <r>
    <s v="2022-1292"/>
    <d v="2022-04-21T00:00:00"/>
    <x v="1"/>
    <s v="Abdon Madrigal- Hunt Law Group"/>
    <s v="Email"/>
    <s v="Full request 202100285013"/>
    <x v="0"/>
    <s v="None "/>
    <s v="None"/>
    <x v="0"/>
    <x v="1"/>
    <x v="0"/>
    <m/>
    <x v="0"/>
    <d v="2022-05-13T00:00:00"/>
    <m/>
    <m/>
    <m/>
    <m/>
    <m/>
    <x v="0"/>
    <x v="1"/>
    <x v="3"/>
    <s v="Clecak, Megan"/>
    <m/>
    <m/>
    <s v="pending case on mycase; requested subpoena"/>
  </r>
  <r>
    <s v="2022-1293"/>
    <d v="2022-04-19T00:00:00"/>
    <x v="0"/>
    <s v="Ben Holloway"/>
    <s v="Email"/>
    <s v="21ISPC008051 202100202546"/>
    <x v="0"/>
    <s v="21ISPC008051 202100202546"/>
    <s v="None"/>
    <x v="0"/>
    <x v="0"/>
    <x v="0"/>
    <m/>
    <x v="0"/>
    <d v="2022-04-21T00:00:00"/>
    <m/>
    <m/>
    <m/>
    <m/>
    <m/>
    <x v="0"/>
    <x v="1"/>
    <x v="3"/>
    <s v="Perry, April"/>
    <m/>
    <m/>
    <s v="Reconstruction not complete, Sent completed Recon 8/19/22"/>
  </r>
  <r>
    <s v="2022-1294"/>
    <d v="2022-04-21T00:00:00"/>
    <x v="2"/>
    <s v="Jeanette Merchant- 1791660"/>
    <s v="Email"/>
    <s v="Crash report"/>
    <x v="0"/>
    <s v="None"/>
    <s v="None"/>
    <x v="0"/>
    <x v="0"/>
    <x v="0"/>
    <m/>
    <x v="0"/>
    <d v="2022-04-21T00:00:00"/>
    <m/>
    <m/>
    <m/>
    <m/>
    <m/>
    <x v="0"/>
    <x v="1"/>
    <x v="3"/>
    <s v="Calo, Robyn"/>
    <m/>
    <m/>
    <s v="No records responsive"/>
  </r>
  <r>
    <s v="2022-1295"/>
    <d v="2022-04-21T00:00:00"/>
    <x v="0"/>
    <s v="Rebecca Kleber- Carson LLP"/>
    <s v="Email"/>
    <s v="Full request 202200124274"/>
    <x v="0"/>
    <s v="None"/>
    <s v="None"/>
    <x v="0"/>
    <x v="1"/>
    <x v="1"/>
    <m/>
    <x v="0"/>
    <d v="2022-05-04T00:00:00"/>
    <m/>
    <m/>
    <m/>
    <m/>
    <m/>
    <x v="0"/>
    <x v="1"/>
    <x v="3"/>
    <s v="Perry, April"/>
    <m/>
    <m/>
    <s v="Denied 5-14-3-4(b)(1) and 5-14-3-5.2c"/>
  </r>
  <r>
    <s v="2022-1296"/>
    <d v="2022-04-21T00:00:00"/>
    <x v="1"/>
    <s v="Retro Investigations- Maggie Green"/>
    <s v="Fax"/>
    <s v="Jacob Miller- Background"/>
    <x v="0"/>
    <s v="None "/>
    <s v="None"/>
    <x v="6"/>
    <x v="0"/>
    <x v="0"/>
    <m/>
    <x v="0"/>
    <d v="2022-05-10T00:00:00"/>
    <m/>
    <m/>
    <m/>
    <m/>
    <m/>
    <x v="0"/>
    <x v="1"/>
    <x v="3"/>
    <s v="Clecak, Megan"/>
    <m/>
    <m/>
    <s v="Jacob Miller- sent 1 warning citation"/>
  </r>
  <r>
    <s v="2022-1297"/>
    <d v="2022-04-21T00:00:00"/>
    <x v="2"/>
    <s v="John Hasner - Isaacs and Isaacs"/>
    <s v="Email"/>
    <s v="Crash Records 202100495537"/>
    <x v="0"/>
    <s v="Crash 202100495537"/>
    <s v="2021-00495537"/>
    <x v="0"/>
    <x v="1"/>
    <x v="1"/>
    <m/>
    <x v="0"/>
    <d v="2022-04-26T00:00:00"/>
    <m/>
    <m/>
    <m/>
    <m/>
    <m/>
    <x v="0"/>
    <x v="1"/>
    <x v="3"/>
    <s v="Calo, Robyn"/>
    <m/>
    <m/>
    <s v="Sent CAD and audio- sent photos and video (evidence.com)"/>
  </r>
  <r>
    <s v="2022-1298"/>
    <d v="2022-04-21T00:00:00"/>
    <x v="6"/>
    <s v="Jeanette Merchant - 1788854"/>
    <s v="Email"/>
    <s v="Crash Report"/>
    <x v="0"/>
    <s v="None"/>
    <s v="None"/>
    <x v="0"/>
    <x v="0"/>
    <x v="0"/>
    <m/>
    <x v="0"/>
    <d v="2022-04-22T00:00:00"/>
    <m/>
    <m/>
    <m/>
    <m/>
    <m/>
    <x v="0"/>
    <x v="1"/>
    <x v="3"/>
    <s v="Brake, Cassi"/>
    <m/>
    <m/>
    <s v="No records responsive "/>
  </r>
  <r>
    <s v="2022-1299"/>
    <d v="2022-04-21T00:00:00"/>
    <x v="7"/>
    <s v="Jeanette Merchant - 17936016"/>
    <s v="Email"/>
    <s v="Crash Report"/>
    <x v="0"/>
    <s v="None"/>
    <s v="None"/>
    <x v="0"/>
    <x v="0"/>
    <x v="0"/>
    <m/>
    <x v="0"/>
    <d v="2022-04-22T00:00:00"/>
    <m/>
    <m/>
    <m/>
    <m/>
    <m/>
    <x v="0"/>
    <x v="1"/>
    <x v="3"/>
    <s v="Alexander, Lindsay"/>
    <m/>
    <m/>
    <s v="Referred to Buycrash.com"/>
  </r>
  <r>
    <s v="2022-1300"/>
    <d v="2022-04-21T00:00:00"/>
    <x v="2"/>
    <s v="Mark Carr - Federated Consulting"/>
    <s v="Email"/>
    <s v="Alana Mathhews - record check"/>
    <x v="0"/>
    <s v="None"/>
    <s v="None"/>
    <x v="1"/>
    <x v="0"/>
    <x v="0"/>
    <m/>
    <x v="0"/>
    <d v="2022-04-22T00:00:00"/>
    <m/>
    <m/>
    <m/>
    <m/>
    <m/>
    <x v="0"/>
    <x v="1"/>
    <x v="3"/>
    <s v="Calo, Robyn"/>
    <m/>
    <m/>
    <s v="No records responsive"/>
  </r>
  <r>
    <s v="2022-1301"/>
    <d v="2022-04-21T00:00:00"/>
    <x v="0"/>
    <s v="Liliana Vega - Luke Law Firm"/>
    <s v="Email"/>
    <s v="Crash Records 202200140182"/>
    <x v="0"/>
    <s v="22ISPC004337 202200140182"/>
    <s v="2022-00140182"/>
    <x v="0"/>
    <x v="1"/>
    <x v="1"/>
    <m/>
    <x v="0"/>
    <d v="2022-04-27T00:00:00"/>
    <m/>
    <m/>
    <m/>
    <m/>
    <m/>
    <x v="0"/>
    <x v="1"/>
    <x v="3"/>
    <s v="Perry, April"/>
    <m/>
    <m/>
    <s v="Sent 911, CAD and photos (evidence.com), Reconstruction update 6/26; sent Recon report 10/11/2022"/>
  </r>
  <r>
    <s v="2022-1302"/>
    <d v="2022-04-21T00:00:00"/>
    <x v="6"/>
    <s v="LexisNexis - 172725046"/>
    <s v="Email"/>
    <s v="22ISPC005170"/>
    <x v="0"/>
    <s v="22ISPC005170"/>
    <s v="None"/>
    <x v="5"/>
    <x v="0"/>
    <x v="0"/>
    <m/>
    <x v="0"/>
    <d v="2022-04-22T00:00:00"/>
    <m/>
    <m/>
    <m/>
    <m/>
    <m/>
    <x v="0"/>
    <x v="1"/>
    <x v="3"/>
    <s v="Brake, Cassi"/>
    <m/>
    <m/>
    <s v="Denied 5-14-3-4(b)(1)"/>
  </r>
  <r>
    <s v="2022-1303"/>
    <d v="2022-04-22T00:00:00"/>
    <x v="7"/>
    <s v="Jon Smithers - Witherite Law"/>
    <s v="Email"/>
    <s v="Crash Records"/>
    <x v="0"/>
    <s v="Danielle Miles"/>
    <s v="None"/>
    <x v="0"/>
    <x v="1"/>
    <x v="0"/>
    <m/>
    <x v="0"/>
    <d v="2022-04-28T00:00:00"/>
    <m/>
    <m/>
    <m/>
    <m/>
    <m/>
    <x v="0"/>
    <x v="1"/>
    <x v="3"/>
    <s v="Alexander, Lindsay"/>
    <m/>
    <m/>
    <s v="No records responsive"/>
  </r>
  <r>
    <s v="2022-1304"/>
    <d v="2022-04-22T00:00:00"/>
    <x v="2"/>
    <s v="Jeanette Merchant - 1800028"/>
    <s v="Email"/>
    <s v="Crash Report"/>
    <x v="0"/>
    <s v="None"/>
    <s v="None"/>
    <x v="0"/>
    <x v="0"/>
    <x v="0"/>
    <m/>
    <x v="0"/>
    <d v="2022-04-22T00:00:00"/>
    <m/>
    <m/>
    <m/>
    <m/>
    <m/>
    <x v="0"/>
    <x v="1"/>
    <x v="3"/>
    <s v="Calo, Robyn"/>
    <m/>
    <m/>
    <s v="No records responsive"/>
  </r>
  <r>
    <s v="2022-1305"/>
    <d v="2022-04-22T00:00:00"/>
    <x v="0"/>
    <s v="Craig Sinclair - Sherlock"/>
    <s v="Email"/>
    <s v="Paul Hacker - Record Check"/>
    <x v="0"/>
    <s v="None"/>
    <s v="None"/>
    <x v="6"/>
    <x v="0"/>
    <x v="0"/>
    <m/>
    <x v="0"/>
    <d v="2022-04-25T00:00:00"/>
    <m/>
    <m/>
    <m/>
    <m/>
    <m/>
    <x v="0"/>
    <x v="1"/>
    <x v="3"/>
    <s v="Perry, April"/>
    <m/>
    <m/>
    <s v="NO records responsive"/>
  </r>
  <r>
    <s v="2022-1306"/>
    <d v="2022-04-22T00:00:00"/>
    <x v="6"/>
    <s v="Katrina Rodriguez - American Heartland Insurance"/>
    <s v="Email"/>
    <s v="Crash 202200166633"/>
    <x v="0"/>
    <s v="None"/>
    <s v="None"/>
    <x v="0"/>
    <x v="0"/>
    <x v="0"/>
    <m/>
    <x v="0"/>
    <d v="2022-04-25T00:00:00"/>
    <m/>
    <m/>
    <m/>
    <m/>
    <m/>
    <x v="0"/>
    <x v="1"/>
    <x v="3"/>
    <s v="Brake, Cassi"/>
    <m/>
    <m/>
    <s v="Referred to buycrash.com"/>
  </r>
  <r>
    <s v="2022-1307"/>
    <d v="2022-04-22T00:00:00"/>
    <x v="7"/>
    <s v="Samantha Karn "/>
    <s v="Email"/>
    <s v="Run Reports"/>
    <x v="0"/>
    <s v="None"/>
    <s v="None"/>
    <x v="5"/>
    <x v="0"/>
    <x v="0"/>
    <m/>
    <x v="0"/>
    <d v="2022-04-25T00:00:00"/>
    <m/>
    <m/>
    <m/>
    <m/>
    <m/>
    <x v="0"/>
    <x v="1"/>
    <x v="3"/>
    <s v="Alexander, Lindsay"/>
    <m/>
    <m/>
    <s v="No Records Responsive - Referred to McCordsville PD"/>
  </r>
  <r>
    <s v="2022-1308"/>
    <d v="2022-04-22T00:00:00"/>
    <x v="2"/>
    <s v="Matthew Sobotka - Progressive Insurance"/>
    <s v="Email"/>
    <s v="Media Report - 202200179914"/>
    <x v="0"/>
    <s v="None"/>
    <s v="None"/>
    <x v="1"/>
    <x v="0"/>
    <x v="0"/>
    <m/>
    <x v="0"/>
    <d v="2022-04-22T00:00:00"/>
    <m/>
    <m/>
    <m/>
    <m/>
    <m/>
    <x v="0"/>
    <x v="1"/>
    <x v="3"/>
    <s v="Calo, Robyn"/>
    <m/>
    <m/>
    <s v="No media summary- sent Call for Service"/>
  </r>
  <r>
    <s v="2022-1309"/>
    <d v="2022-04-22T00:00:00"/>
    <x v="0"/>
    <s v="Alexis Astorina"/>
    <s v="Email"/>
    <s v="Crash Report 072102484"/>
    <x v="0"/>
    <s v="None"/>
    <s v="None"/>
    <x v="0"/>
    <x v="0"/>
    <x v="0"/>
    <m/>
    <x v="0"/>
    <d v="2022-04-22T00:00:00"/>
    <m/>
    <m/>
    <m/>
    <m/>
    <m/>
    <x v="0"/>
    <x v="1"/>
    <x v="3"/>
    <s v="Perry, April"/>
    <m/>
    <m/>
    <s v="No records responsive"/>
  </r>
  <r>
    <s v="2022-1310"/>
    <d v="2022-04-22T00:00:00"/>
    <x v="2"/>
    <s v="Mike Sylvia- Frasco Investigative Services "/>
    <s v="Email"/>
    <s v="Case Report 22ISPC002316"/>
    <x v="0"/>
    <s v="22ISPC002316"/>
    <s v="None"/>
    <x v="1"/>
    <x v="0"/>
    <x v="0"/>
    <m/>
    <x v="0"/>
    <d v="2022-05-18T00:00:00"/>
    <m/>
    <m/>
    <m/>
    <m/>
    <m/>
    <x v="0"/>
    <x v="1"/>
    <x v="3"/>
    <s v="Calo, Robyn"/>
    <m/>
    <m/>
    <s v="Sent press release"/>
  </r>
  <r>
    <s v="2022-1311"/>
    <d v="2022-04-22T00:00:00"/>
    <x v="6"/>
    <s v="Christine Hughes 3331285159"/>
    <s v="Email"/>
    <s v="Crash 202200148069"/>
    <x v="0"/>
    <s v="None"/>
    <s v="None"/>
    <x v="0"/>
    <x v="0"/>
    <x v="0"/>
    <m/>
    <x v="0"/>
    <d v="2022-04-29T00:00:00"/>
    <m/>
    <m/>
    <m/>
    <m/>
    <m/>
    <x v="0"/>
    <x v="1"/>
    <x v="3"/>
    <s v="Brake, Cassi"/>
    <m/>
    <m/>
    <s v="Referred to Buycrash.com"/>
  </r>
  <r>
    <s v="2022-1312"/>
    <d v="2022-04-22T00:00:00"/>
    <x v="7"/>
    <s v="Christine Hughes 3331290521"/>
    <s v="Email"/>
    <s v="Crash 202200152904"/>
    <x v="0"/>
    <s v="None"/>
    <s v="None"/>
    <x v="0"/>
    <x v="0"/>
    <x v="0"/>
    <m/>
    <x v="0"/>
    <d v="2022-04-25T00:00:00"/>
    <m/>
    <m/>
    <m/>
    <m/>
    <m/>
    <x v="0"/>
    <x v="1"/>
    <x v="3"/>
    <s v="Alexander, Lindsay"/>
    <m/>
    <m/>
    <s v="Referred to Buycrash"/>
  </r>
  <r>
    <s v="2022-1313"/>
    <d v="2022-04-22T00:00:00"/>
    <x v="0"/>
    <s v="Christine Hughes 3331307203"/>
    <s v="Email"/>
    <s v="Crash 202200174109"/>
    <x v="0"/>
    <s v="None"/>
    <s v="None"/>
    <x v="0"/>
    <x v="0"/>
    <x v="0"/>
    <m/>
    <x v="0"/>
    <d v="2022-04-25T00:00:00"/>
    <m/>
    <m/>
    <m/>
    <m/>
    <m/>
    <x v="0"/>
    <x v="1"/>
    <x v="3"/>
    <s v="Perry, April"/>
    <m/>
    <m/>
    <s v="Referred to buycrash"/>
  </r>
  <r>
    <s v="2022-1314"/>
    <d v="2022-04-22T00:00:00"/>
    <x v="6"/>
    <s v="Christine Hughes 3331306120"/>
    <s v="Email"/>
    <s v="Crash 202200157451"/>
    <x v="0"/>
    <s v="None"/>
    <s v="None"/>
    <x v="0"/>
    <x v="0"/>
    <x v="0"/>
    <m/>
    <x v="0"/>
    <d v="2022-04-25T00:00:00"/>
    <m/>
    <m/>
    <m/>
    <m/>
    <m/>
    <x v="0"/>
    <x v="1"/>
    <x v="3"/>
    <s v="Brake, Cassi"/>
    <m/>
    <m/>
    <s v="Referred to buycrash"/>
  </r>
  <r>
    <s v="2022-1315"/>
    <d v="2022-04-22T00:00:00"/>
    <x v="2"/>
    <s v="Christine Hughes 1131766351"/>
    <s v="Email"/>
    <s v="Crash Report"/>
    <x v="0"/>
    <s v="None"/>
    <s v="None"/>
    <x v="0"/>
    <x v="0"/>
    <x v="0"/>
    <m/>
    <x v="0"/>
    <d v="2022-04-25T00:00:00"/>
    <m/>
    <m/>
    <m/>
    <m/>
    <m/>
    <x v="0"/>
    <x v="1"/>
    <x v="3"/>
    <s v="Calo, Robyn"/>
    <m/>
    <m/>
    <s v="No records responsive"/>
  </r>
  <r>
    <s v="2022-1316"/>
    <d v="2022-04-22T00:00:00"/>
    <x v="7"/>
    <s v="Christine Hughes 1131783377"/>
    <s v="Email"/>
    <s v="Crash 202200157514"/>
    <x v="0"/>
    <s v="None"/>
    <s v="None"/>
    <x v="0"/>
    <x v="0"/>
    <x v="0"/>
    <m/>
    <x v="0"/>
    <d v="2022-04-27T00:00:00"/>
    <m/>
    <m/>
    <m/>
    <m/>
    <m/>
    <x v="0"/>
    <x v="1"/>
    <x v="3"/>
    <s v="Alexander, Lindsay"/>
    <m/>
    <m/>
    <s v="Referred to Buycrash.com"/>
  </r>
  <r>
    <s v="2022-1317"/>
    <d v="2022-04-22T00:00:00"/>
    <x v="0"/>
    <s v="Christine Hughes 1131784098"/>
    <s v="Email"/>
    <s v="Crash 202200174046"/>
    <x v="0"/>
    <s v="None"/>
    <s v="None"/>
    <x v="0"/>
    <x v="0"/>
    <x v="0"/>
    <m/>
    <x v="0"/>
    <d v="2022-04-25T00:00:00"/>
    <m/>
    <m/>
    <m/>
    <m/>
    <m/>
    <x v="0"/>
    <x v="1"/>
    <x v="3"/>
    <s v="Perry, April"/>
    <m/>
    <m/>
    <s v="Referred to buycrash"/>
  </r>
  <r>
    <s v="2022-1318"/>
    <d v="2022-04-22T00:00:00"/>
    <x v="6"/>
    <s v="Christine Hughes 3331309492"/>
    <s v="Email"/>
    <s v="Crash 202200161840 22ISPC005045"/>
    <x v="0"/>
    <s v="Crash 202200161840 22ISPC005045"/>
    <s v="None"/>
    <x v="0"/>
    <x v="0"/>
    <x v="0"/>
    <m/>
    <x v="0"/>
    <d v="2022-04-25T00:00:00"/>
    <m/>
    <m/>
    <m/>
    <m/>
    <m/>
    <x v="0"/>
    <x v="1"/>
    <x v="3"/>
    <s v="Brake, Cassi"/>
    <m/>
    <m/>
    <s v="Report Investigatory under Ind. Code 5-14-3-4(b)(1)"/>
  </r>
  <r>
    <s v="2022-1319"/>
    <d v="2022-04-22T00:00:00"/>
    <x v="2"/>
    <s v="Christine Hughes 3331285791"/>
    <s v="Email"/>
    <s v="Crash 202200154307"/>
    <x v="0"/>
    <s v="None"/>
    <s v="None"/>
    <x v="0"/>
    <x v="0"/>
    <x v="0"/>
    <m/>
    <x v="0"/>
    <d v="2022-04-25T00:00:00"/>
    <m/>
    <m/>
    <m/>
    <m/>
    <m/>
    <x v="0"/>
    <x v="1"/>
    <x v="3"/>
    <s v="Calo, Robyn"/>
    <m/>
    <m/>
    <s v="Referred to buycrash"/>
  </r>
  <r>
    <s v="2022-1320"/>
    <d v="2022-04-22T00:00:00"/>
    <x v="1"/>
    <s v="John Hasner- Isaacs &amp; Isaacs "/>
    <s v="Email"/>
    <s v="Full Request  - 202200009787"/>
    <x v="0"/>
    <s v="Crash 202200009787"/>
    <s v="2022-00009787"/>
    <x v="0"/>
    <x v="1"/>
    <x v="1"/>
    <m/>
    <x v="0"/>
    <d v="2022-05-13T00:00:00"/>
    <m/>
    <m/>
    <m/>
    <m/>
    <m/>
    <x v="0"/>
    <x v="1"/>
    <x v="3"/>
    <s v="Clecak, Megan"/>
    <m/>
    <m/>
    <s v="Sent 911, CAD, photos &amp; videos (evidence.com)"/>
  </r>
  <r>
    <s v="2022-1321"/>
    <d v="2022-04-22T00:00:00"/>
    <x v="3"/>
    <s v="Peter Blanchard- The Reporter Times "/>
    <s v="Email"/>
    <s v="Crash 202200094611"/>
    <x v="0"/>
    <s v="None "/>
    <s v="None"/>
    <x v="0"/>
    <x v="0"/>
    <x v="0"/>
    <m/>
    <x v="0"/>
    <d v="2022-05-09T00:00:00"/>
    <n v="0"/>
    <m/>
    <m/>
    <m/>
    <m/>
    <x v="0"/>
    <x v="1"/>
    <x v="3"/>
    <s v="Forbes, Cynthia"/>
    <m/>
    <m/>
    <s v="Referred to buycrash"/>
  </r>
  <r>
    <s v="2022-1322"/>
    <d v="2022-04-22T00:00:00"/>
    <x v="6"/>
    <s v="LexisNexis 173186516"/>
    <s v="Email"/>
    <s v="Dash Cam 202200085098"/>
    <x v="0"/>
    <s v="None"/>
    <s v="None"/>
    <x v="8"/>
    <x v="1"/>
    <x v="1"/>
    <m/>
    <x v="0"/>
    <d v="2022-05-12T00:00:00"/>
    <m/>
    <m/>
    <m/>
    <m/>
    <m/>
    <x v="0"/>
    <x v="1"/>
    <x v="3"/>
    <s v="Brake, Cassi"/>
    <m/>
    <m/>
    <s v="Sent dashcam videos (evidence.com)"/>
  </r>
  <r>
    <s v="2022-1323"/>
    <d v="2022-04-22T00:00:00"/>
    <x v="2"/>
    <s v="LexisNexis 173197816"/>
    <s v="Email"/>
    <s v="Traffic Cam 20229708"/>
    <x v="0"/>
    <s v="None"/>
    <s v="None"/>
    <x v="5"/>
    <x v="1"/>
    <x v="0"/>
    <m/>
    <x v="0"/>
    <d v="2022-04-25T00:00:00"/>
    <m/>
    <m/>
    <m/>
    <m/>
    <m/>
    <x v="0"/>
    <x v="1"/>
    <x v="3"/>
    <s v="Calo, Robyn"/>
    <m/>
    <m/>
    <s v="referred to Jeffersonville PD"/>
  </r>
  <r>
    <s v="2022-1324"/>
    <d v="2022-04-22T00:00:00"/>
    <x v="7"/>
    <s v="Brandon Diehn-Roehl Transport "/>
    <s v="Email"/>
    <s v="Crash 202200159735"/>
    <x v="0"/>
    <s v="None "/>
    <s v="None"/>
    <x v="0"/>
    <x v="0"/>
    <x v="0"/>
    <m/>
    <x v="0"/>
    <d v="2022-05-16T00:00:00"/>
    <m/>
    <m/>
    <m/>
    <m/>
    <m/>
    <x v="0"/>
    <x v="1"/>
    <x v="3"/>
    <s v="Alexander, Lindsay"/>
    <m/>
    <m/>
    <s v="Referred to Buycrash.com"/>
  </r>
  <r>
    <s v="2022-1325"/>
    <d v="2022-04-22T00:00:00"/>
    <x v="3"/>
    <s v="Parisa Dunn- Ample Entertainment "/>
    <s v="Email"/>
    <s v="Full Report "/>
    <x v="0"/>
    <s v="None"/>
    <s v="None"/>
    <x v="5"/>
    <x v="0"/>
    <x v="0"/>
    <m/>
    <x v="0"/>
    <d v="2022-05-06T00:00:00"/>
    <n v="0"/>
    <m/>
    <m/>
    <m/>
    <m/>
    <x v="0"/>
    <x v="1"/>
    <x v="3"/>
    <s v="Forbes, Cynthia"/>
    <m/>
    <m/>
    <s v="Referred to Floyd Co. SD"/>
  </r>
  <r>
    <s v="2022-1326"/>
    <d v="2022-04-25T00:00:00"/>
    <x v="0"/>
    <s v="Bernard Artiaga-Release Point "/>
    <s v="Email"/>
    <s v="Case Report "/>
    <x v="0"/>
    <s v="None"/>
    <s v="None"/>
    <x v="1"/>
    <x v="0"/>
    <x v="0"/>
    <m/>
    <x v="0"/>
    <d v="2022-04-25T00:00:00"/>
    <m/>
    <m/>
    <m/>
    <m/>
    <m/>
    <x v="0"/>
    <x v="1"/>
    <x v="3"/>
    <s v="Perry, April"/>
    <m/>
    <m/>
    <s v="Referred to buycrash"/>
  </r>
  <r>
    <s v="2022-1327"/>
    <d v="2022-04-25T00:00:00"/>
    <x v="6"/>
    <s v="Christine Hughes 3331289358"/>
    <s v="Email"/>
    <s v="Crash 2022-00007079"/>
    <x v="0"/>
    <s v="None"/>
    <s v="None"/>
    <x v="0"/>
    <x v="0"/>
    <x v="0"/>
    <m/>
    <x v="0"/>
    <d v="2022-04-25T00:00:00"/>
    <m/>
    <m/>
    <m/>
    <m/>
    <m/>
    <x v="0"/>
    <x v="1"/>
    <x v="3"/>
    <s v="Brake, Cassi"/>
    <m/>
    <m/>
    <s v="Not ISP traffic stop, Referred to Clay County "/>
  </r>
  <r>
    <s v="2022-1328"/>
    <d v="2022-04-25T00:00:00"/>
    <x v="2"/>
    <s v="Tanner Foster "/>
    <s v="Email"/>
    <s v="Background Check - Hillel Watkins"/>
    <x v="0"/>
    <s v="None"/>
    <s v="None"/>
    <x v="6"/>
    <x v="0"/>
    <x v="0"/>
    <m/>
    <x v="0"/>
    <d v="2022-04-25T00:00:00"/>
    <m/>
    <m/>
    <m/>
    <m/>
    <m/>
    <x v="0"/>
    <x v="1"/>
    <x v="3"/>
    <s v="Calo, Robyn"/>
    <m/>
    <m/>
    <s v="No records found- Hillel Watkins"/>
  </r>
  <r>
    <s v="2022-1329"/>
    <d v="2022-04-25T00:00:00"/>
    <x v="7"/>
    <s v="Kenneth Allen Law Group "/>
    <s v="Email"/>
    <s v="Full Report  202100235761"/>
    <x v="0"/>
    <s v="Crash 202100235761"/>
    <s v="None"/>
    <x v="0"/>
    <x v="1"/>
    <x v="2"/>
    <m/>
    <x v="0"/>
    <d v="2022-05-17T00:00:00"/>
    <m/>
    <m/>
    <m/>
    <m/>
    <m/>
    <x v="0"/>
    <x v="1"/>
    <x v="3"/>
    <s v="Alexander, Lindsay"/>
    <m/>
    <m/>
    <s v="Sent CAD and 911/ Radio Traffic"/>
  </r>
  <r>
    <s v="2022-1330"/>
    <d v="2022-04-25T00:00:00"/>
    <x v="0"/>
    <s v="Isaacs &amp; Isaacs "/>
    <s v="Email"/>
    <s v="Full Report "/>
    <x v="0"/>
    <s v="None"/>
    <s v="None"/>
    <x v="5"/>
    <x v="1"/>
    <x v="0"/>
    <m/>
    <x v="0"/>
    <d v="2022-04-27T00:00:00"/>
    <m/>
    <m/>
    <m/>
    <m/>
    <m/>
    <x v="0"/>
    <x v="1"/>
    <x v="3"/>
    <s v="Perry, April"/>
    <m/>
    <m/>
    <s v="No records Responsive"/>
  </r>
  <r>
    <s v="2022-1331"/>
    <d v="2022-04-25T00:00:00"/>
    <x v="2"/>
    <s v="Terry Dockery"/>
    <s v="Email"/>
    <s v="Truck Dash Cam 202100235716"/>
    <x v="0"/>
    <s v="Crash 202100235716"/>
    <s v="None"/>
    <x v="0"/>
    <x v="1"/>
    <x v="2"/>
    <m/>
    <x v="0"/>
    <d v="2022-05-16T00:00:00"/>
    <m/>
    <m/>
    <m/>
    <m/>
    <m/>
    <x v="0"/>
    <x v="1"/>
    <x v="3"/>
    <s v="Calo, Robyn"/>
    <m/>
    <m/>
    <s v="Sent CAD, photos, &amp; fedex truck video- no 911 or body/dash"/>
  </r>
  <r>
    <s v="2022-1332"/>
    <d v="2022-04-25T00:00:00"/>
    <x v="6"/>
    <s v="Aimee Gusmano"/>
    <s v="Email"/>
    <s v="Crash Report"/>
    <x v="0"/>
    <s v="None"/>
    <s v="None"/>
    <x v="0"/>
    <x v="0"/>
    <x v="0"/>
    <m/>
    <x v="0"/>
    <d v="2022-04-27T00:00:00"/>
    <m/>
    <m/>
    <m/>
    <m/>
    <m/>
    <x v="0"/>
    <x v="1"/>
    <x v="3"/>
    <s v="Brake, Cassi"/>
    <m/>
    <m/>
    <s v="Not ISP record, Referred to IMPD "/>
  </r>
  <r>
    <s v="2022-1333"/>
    <d v="2022-04-25T00:00:00"/>
    <x v="7"/>
    <s v="Julie Cox - Hoffman and Newcomb"/>
    <s v="Email"/>
    <s v="Reconstruction"/>
    <x v="0"/>
    <s v="None"/>
    <s v="None"/>
    <x v="0"/>
    <x v="0"/>
    <x v="0"/>
    <m/>
    <x v="0"/>
    <d v="2022-04-26T00:00:00"/>
    <m/>
    <m/>
    <m/>
    <m/>
    <m/>
    <x v="0"/>
    <x v="1"/>
    <x v="3"/>
    <s v="Alexander, Lindsay"/>
    <m/>
    <m/>
    <s v="No Records Respondsive, Referred to Bartholomew SD"/>
  </r>
  <r>
    <s v="2022-1334"/>
    <d v="2022-04-25T00:00:00"/>
    <x v="0"/>
    <s v="Lexis Nexis 173186161"/>
    <s v="Email"/>
    <s v="Photos"/>
    <x v="0"/>
    <s v="None"/>
    <s v="None"/>
    <x v="0"/>
    <x v="0"/>
    <x v="0"/>
    <m/>
    <x v="0"/>
    <d v="2022-04-26T00:00:00"/>
    <m/>
    <m/>
    <m/>
    <m/>
    <m/>
    <x v="0"/>
    <x v="1"/>
    <x v="3"/>
    <s v="Perry, April"/>
    <m/>
    <m/>
    <s v="No records Responsive"/>
  </r>
  <r>
    <s v="2022-1335"/>
    <d v="2022-04-25T00:00:00"/>
    <x v="2"/>
    <s v="Lexis Nexis 172459266"/>
    <s v="Email"/>
    <s v="Crash Report 202200166623"/>
    <x v="0"/>
    <s v="None"/>
    <s v="none"/>
    <x v="0"/>
    <x v="0"/>
    <x v="0"/>
    <m/>
    <x v="0"/>
    <d v="2022-04-26T00:00:00"/>
    <m/>
    <m/>
    <m/>
    <m/>
    <m/>
    <x v="0"/>
    <x v="1"/>
    <x v="3"/>
    <s v="Calo, Robyn"/>
    <m/>
    <m/>
    <s v="Referred to buycrash"/>
  </r>
  <r>
    <s v="2022-1336"/>
    <d v="2022-04-25T00:00:00"/>
    <x v="7"/>
    <s v="Lorraine Kiernan - Michigan Insurance"/>
    <s v="Email"/>
    <s v="Photos"/>
    <x v="0"/>
    <s v="Crash 202200126828"/>
    <s v="Case 202200126828 Photos"/>
    <x v="0"/>
    <x v="0"/>
    <x v="1"/>
    <m/>
    <x v="0"/>
    <d v="2022-05-05T00:00:00"/>
    <m/>
    <m/>
    <m/>
    <m/>
    <m/>
    <x v="0"/>
    <x v="1"/>
    <x v="3"/>
    <s v="Alexander, Lindsay"/>
    <m/>
    <m/>
    <s v="Sent photos on Evidence.com, 4 photos denied under 5-14-3-4(b)(1)"/>
  </r>
  <r>
    <s v="2022-1337"/>
    <d v="2022-04-25T00:00:00"/>
    <x v="2"/>
    <s v="John Maguire"/>
    <s v="Email"/>
    <s v="Body and Dash Cam 202100468558"/>
    <x v="0"/>
    <s v="None"/>
    <s v="2021-00468558"/>
    <x v="8"/>
    <x v="1"/>
    <x v="1"/>
    <m/>
    <x v="0"/>
    <d v="2022-05-06T00:00:00"/>
    <m/>
    <m/>
    <m/>
    <m/>
    <m/>
    <x v="0"/>
    <x v="1"/>
    <x v="3"/>
    <s v="Calo, Robyn"/>
    <m/>
    <m/>
    <s v="Sent videos (evidence.com)"/>
  </r>
  <r>
    <s v="2022-1338"/>
    <d v="2022-04-25T00:00:00"/>
    <x v="6"/>
    <s v="John Maguire"/>
    <s v="Email"/>
    <s v="Body and Dash Cam 22ISPC005312"/>
    <x v="0"/>
    <s v="22ISPC005312"/>
    <s v="None"/>
    <x v="8"/>
    <x v="1"/>
    <x v="0"/>
    <m/>
    <x v="0"/>
    <d v="2022-04-27T00:00:00"/>
    <m/>
    <m/>
    <m/>
    <m/>
    <m/>
    <x v="0"/>
    <x v="1"/>
    <x v="3"/>
    <s v="Brake, Cassi"/>
    <m/>
    <m/>
    <s v="Denied 5-14-3-4(b)(1)- referred to trial rules"/>
  </r>
  <r>
    <s v="2022-1339"/>
    <d v="2022-04-25T00:00:00"/>
    <x v="0"/>
    <s v="Linsay Burroughs - FOIA Professional Services"/>
    <s v="Email"/>
    <s v="Incident Report"/>
    <x v="0"/>
    <s v="19ISPC010421"/>
    <s v="None"/>
    <x v="1"/>
    <x v="1"/>
    <x v="2"/>
    <m/>
    <x v="0"/>
    <d v="2022-04-26T00:00:00"/>
    <m/>
    <m/>
    <m/>
    <m/>
    <m/>
    <x v="0"/>
    <x v="1"/>
    <x v="3"/>
    <s v="Perry, April"/>
    <m/>
    <m/>
    <s v="Denied investigatory 5-14-3-4(b)(1)"/>
  </r>
  <r>
    <s v="2022-1340"/>
    <d v="2022-04-26T00:00:00"/>
    <x v="2"/>
    <s v="Lexis Nexis 173453702"/>
    <s v="Email"/>
    <s v="Theft"/>
    <x v="0"/>
    <s v="None"/>
    <s v="None"/>
    <x v="1"/>
    <x v="0"/>
    <x v="0"/>
    <m/>
    <x v="0"/>
    <d v="2022-04-26T00:00:00"/>
    <m/>
    <m/>
    <m/>
    <m/>
    <m/>
    <x v="0"/>
    <x v="1"/>
    <x v="3"/>
    <s v="Calo, Robyn"/>
    <m/>
    <m/>
    <s v="Sent media summary "/>
  </r>
  <r>
    <s v="2022-1341"/>
    <d v="2022-04-26T00:00:00"/>
    <x v="0"/>
    <s v="John Langhans - Harrisburg Police Department"/>
    <s v="Fax"/>
    <s v="Background"/>
    <x v="0"/>
    <s v="None"/>
    <s v="None"/>
    <x v="6"/>
    <x v="0"/>
    <x v="0"/>
    <m/>
    <x v="0"/>
    <d v="2022-04-26T00:00:00"/>
    <m/>
    <m/>
    <m/>
    <m/>
    <m/>
    <x v="0"/>
    <x v="1"/>
    <x v="3"/>
    <s v="Perry, April"/>
    <m/>
    <m/>
    <s v="Nathan McGurrins - No records"/>
  </r>
  <r>
    <s v="2022-1342"/>
    <d v="2022-04-26T00:00:00"/>
    <x v="5"/>
    <s v="Bryan Findley - Cassiday Schade LLP"/>
    <s v="Mail"/>
    <s v="Walmart Distribution Fire"/>
    <x v="0"/>
    <s v="None "/>
    <s v="None"/>
    <x v="5"/>
    <x v="0"/>
    <x v="0"/>
    <m/>
    <x v="0"/>
    <d v="2022-05-16T00:00:00"/>
    <m/>
    <m/>
    <m/>
    <m/>
    <m/>
    <x v="0"/>
    <x v="1"/>
    <x v="3"/>
    <s v="Pitts, Jeff"/>
    <m/>
    <m/>
    <s v="No records responsive"/>
  </r>
  <r>
    <s v="2022-1343"/>
    <d v="2022-04-26T00:00:00"/>
    <x v="2"/>
    <s v="Terrance Kinnard - KSRP"/>
    <s v="Email"/>
    <s v="Crash Records 21ISPC010166"/>
    <x v="0"/>
    <s v="21ISPC010166"/>
    <s v="2021-00260931"/>
    <x v="0"/>
    <x v="1"/>
    <x v="1"/>
    <m/>
    <x v="0"/>
    <d v="2022-04-26T00:00:00"/>
    <n v="15"/>
    <n v="15"/>
    <d v="2022-04-28T00:00:00"/>
    <n v="3239"/>
    <m/>
    <x v="0"/>
    <x v="1"/>
    <x v="3"/>
    <s v="Calo, Robyn"/>
    <m/>
    <m/>
    <s v="Sent inspection and photos- sent video (evidence.com)"/>
  </r>
  <r>
    <s v="2022-1344"/>
    <d v="2022-04-26T00:00:00"/>
    <x v="7"/>
    <s v="Jeanette Merchant 1789324"/>
    <s v="Email"/>
    <s v="Crash Records"/>
    <x v="0"/>
    <s v="None"/>
    <s v="None"/>
    <x v="0"/>
    <x v="0"/>
    <x v="0"/>
    <m/>
    <x v="0"/>
    <d v="2022-04-26T00:00:00"/>
    <m/>
    <m/>
    <m/>
    <m/>
    <m/>
    <x v="0"/>
    <x v="1"/>
    <x v="3"/>
    <s v="Alexander, Lindsay"/>
    <m/>
    <m/>
    <s v="No records Responsive"/>
  </r>
  <r>
    <s v="2022-1345"/>
    <d v="2022-04-26T00:00:00"/>
    <x v="7"/>
    <s v="Dee Rios - SC Law"/>
    <s v="Email"/>
    <s v="Reconstruction 202100405493"/>
    <x v="0"/>
    <s v="21ISPC014541"/>
    <s v="None"/>
    <x v="0"/>
    <x v="0"/>
    <x v="0"/>
    <m/>
    <x v="0"/>
    <d v="2022-04-28T00:00:00"/>
    <m/>
    <m/>
    <m/>
    <m/>
    <m/>
    <x v="0"/>
    <x v="1"/>
    <x v="3"/>
    <s v="Alexander, Lindsay"/>
    <m/>
    <m/>
    <s v="denied investigatory 5-14-3-4(b)(1)"/>
  </r>
  <r>
    <s v="2022-1346"/>
    <d v="2022-04-26T00:00:00"/>
    <x v="0"/>
    <s v="Candace Spencer - Tompkins, Selph &amp; Ass"/>
    <s v="Email"/>
    <s v="Crash Report 202200181733"/>
    <x v="0"/>
    <s v="None"/>
    <s v="None"/>
    <x v="0"/>
    <x v="0"/>
    <x v="0"/>
    <m/>
    <x v="0"/>
    <d v="2022-04-26T00:00:00"/>
    <m/>
    <m/>
    <m/>
    <m/>
    <m/>
    <x v="0"/>
    <x v="1"/>
    <x v="3"/>
    <s v="Perry, April"/>
    <m/>
    <m/>
    <s v="Referred to buycrash"/>
  </r>
  <r>
    <s v="2022-1347"/>
    <d v="2022-04-26T00:00:00"/>
    <x v="2"/>
    <s v="Amber Scholsser- DCS"/>
    <s v="Email"/>
    <s v="Case Report 22ISPC005353"/>
    <x v="0"/>
    <s v="22ISPC005353"/>
    <s v="None"/>
    <x v="1"/>
    <x v="0"/>
    <x v="0"/>
    <m/>
    <x v="0"/>
    <d v="2022-04-27T00:00:00"/>
    <m/>
    <m/>
    <m/>
    <m/>
    <m/>
    <x v="0"/>
    <x v="1"/>
    <x v="3"/>
    <s v="Calo, Robyn"/>
    <m/>
    <m/>
    <s v="Sent incident report"/>
  </r>
  <r>
    <s v="2022-1348"/>
    <d v="2022-04-26T00:00:00"/>
    <x v="6"/>
    <s v="Daniel Barefield "/>
    <s v="Email"/>
    <s v="Case Report 21ISPC012295"/>
    <x v="0"/>
    <s v="21ISPC012295"/>
    <s v="None"/>
    <x v="1"/>
    <x v="0"/>
    <x v="0"/>
    <m/>
    <x v="0"/>
    <d v="2022-04-27T00:00:00"/>
    <m/>
    <m/>
    <m/>
    <m/>
    <m/>
    <x v="0"/>
    <x v="1"/>
    <x v="3"/>
    <s v="Brake, Cassi"/>
    <m/>
    <m/>
    <s v="Denied investigatory 5-14-3-4(b)(1), Sent Media Report "/>
  </r>
  <r>
    <s v="2022-1349"/>
    <d v="2022-04-26T00:00:00"/>
    <x v="7"/>
    <s v="LexisNexis 173338972"/>
    <s v="Email"/>
    <s v="Photos/Video 220421000000496"/>
    <x v="0"/>
    <s v="None"/>
    <s v="None"/>
    <x v="5"/>
    <x v="1"/>
    <x v="0"/>
    <m/>
    <x v="0"/>
    <d v="2022-04-27T00:00:00"/>
    <m/>
    <m/>
    <m/>
    <m/>
    <m/>
    <x v="0"/>
    <x v="1"/>
    <x v="3"/>
    <s v="Alexander, Lindsay"/>
    <m/>
    <m/>
    <s v="No records Responisve, referred ask local law enforcement"/>
  </r>
  <r>
    <s v="2022-1350"/>
    <d v="2022-04-26T00:00:00"/>
    <x v="6"/>
    <s v="Jake Schulz "/>
    <s v="Email"/>
    <s v="Drug Results-2022-000173"/>
    <x v="0"/>
    <s v="None"/>
    <s v="None"/>
    <x v="5"/>
    <x v="0"/>
    <x v="0"/>
    <m/>
    <x v="0"/>
    <d v="2022-04-27T00:00:00"/>
    <m/>
    <m/>
    <m/>
    <m/>
    <m/>
    <x v="0"/>
    <x v="1"/>
    <x v="3"/>
    <s v="Brake, Cassi"/>
    <m/>
    <m/>
    <s v="Not ISP case, referred to Vermillon Sheriff Department "/>
  </r>
  <r>
    <s v="2022-1351"/>
    <d v="2022-04-27T00:00:00"/>
    <x v="6"/>
    <s v="Lauren Franzetti- Hensley Legal Group "/>
    <s v="Email"/>
    <s v="Crash 202200164949"/>
    <x v="0"/>
    <s v="None"/>
    <s v="None"/>
    <x v="0"/>
    <x v="0"/>
    <x v="0"/>
    <m/>
    <x v="0"/>
    <d v="2022-05-04T00:00:00"/>
    <m/>
    <m/>
    <m/>
    <m/>
    <m/>
    <x v="0"/>
    <x v="1"/>
    <x v="3"/>
    <s v="Brake, Cassi"/>
    <m/>
    <m/>
    <s v="Referred to Buycrash.com"/>
  </r>
  <r>
    <s v="2022-1352"/>
    <d v="2022-04-27T00:00:00"/>
    <x v="0"/>
    <s v="Abigail Mawi-Craig Kelley &amp; Faultless LLC "/>
    <s v="Email"/>
    <s v="911 Audio/Photos  Crash 202200162983"/>
    <x v="0"/>
    <s v="Crash 202200162983"/>
    <s v="2022-00162983"/>
    <x v="5"/>
    <x v="0"/>
    <x v="0"/>
    <m/>
    <x v="0"/>
    <d v="2022-05-04T00:00:00"/>
    <m/>
    <m/>
    <m/>
    <m/>
    <m/>
    <x v="0"/>
    <x v="1"/>
    <x v="3"/>
    <s v="Perry, April"/>
    <m/>
    <m/>
    <s v="Sen 911, CAD and photos (evidence.com)"/>
  </r>
  <r>
    <s v="2022-1353"/>
    <d v="2022-04-27T00:00:00"/>
    <x v="2"/>
    <s v="Lori Smith- Ken Nunn Law"/>
    <s v="Email"/>
    <s v="Photos   Crash 202200004175"/>
    <x v="0"/>
    <s v="None"/>
    <s v="2022-00004175"/>
    <x v="0"/>
    <x v="0"/>
    <x v="0"/>
    <m/>
    <x v="0"/>
    <d v="2022-04-27T00:00:00"/>
    <m/>
    <m/>
    <m/>
    <m/>
    <m/>
    <x v="0"/>
    <x v="1"/>
    <x v="3"/>
    <s v="Calo, Robyn"/>
    <m/>
    <m/>
    <s v="Sent photos (evidence.com)"/>
  </r>
  <r>
    <s v="2022-1354"/>
    <d v="2022-04-27T00:00:00"/>
    <x v="2"/>
    <s v="Max Battle-Grand Rapids PD"/>
    <s v="Email"/>
    <s v="Background Jared Riley "/>
    <x v="0"/>
    <s v="None"/>
    <s v="None"/>
    <x v="6"/>
    <x v="0"/>
    <x v="0"/>
    <m/>
    <x v="0"/>
    <d v="2022-04-27T00:00:00"/>
    <m/>
    <m/>
    <m/>
    <m/>
    <m/>
    <x v="0"/>
    <x v="1"/>
    <x v="3"/>
    <s v="Calo, Robyn"/>
    <m/>
    <m/>
    <s v="No records found- Jared Riley Justin"/>
  </r>
  <r>
    <s v="2022-1355"/>
    <d v="2022-04-27T00:00:00"/>
    <x v="7"/>
    <s v="Shaelyn Kelley- Marion County Coroner's Office "/>
    <s v="Email"/>
    <s v="Crash Report 22ISPC005347 / 202200171580"/>
    <x v="0"/>
    <s v="None"/>
    <s v="None"/>
    <x v="0"/>
    <x v="0"/>
    <x v="0"/>
    <m/>
    <x v="0"/>
    <d v="2022-04-29T00:00:00"/>
    <m/>
    <m/>
    <m/>
    <m/>
    <m/>
    <x v="0"/>
    <x v="1"/>
    <x v="3"/>
    <s v="Alexander, Lindsay"/>
    <m/>
    <m/>
    <s v="Sent crash report"/>
  </r>
  <r>
    <s v="2022-1356"/>
    <d v="2022-04-27T00:00:00"/>
    <x v="1"/>
    <s v="Ramon Santana- Inmate 232629"/>
    <s v="Mail"/>
    <s v="Chain of Custody"/>
    <x v="0"/>
    <s v="Ramon Santana 232629"/>
    <s v="None"/>
    <x v="5"/>
    <x v="0"/>
    <x v="0"/>
    <m/>
    <x v="0"/>
    <d v="2022-05-10T00:00:00"/>
    <m/>
    <m/>
    <m/>
    <m/>
    <m/>
    <x v="0"/>
    <x v="1"/>
    <x v="3"/>
    <s v="Clecak, Megan"/>
    <m/>
    <m/>
    <s v="not a public records request; referred to attorney "/>
  </r>
  <r>
    <s v="2022-1357"/>
    <d v="2022-04-27T00:00:00"/>
    <x v="0"/>
    <s v="Frank Deriggi- Mt. Juliet PD"/>
    <s v="Fax"/>
    <s v="Perry Allen Brown"/>
    <x v="0"/>
    <s v="None "/>
    <s v="None"/>
    <x v="6"/>
    <x v="0"/>
    <x v="0"/>
    <m/>
    <x v="0"/>
    <d v="2022-05-12T00:00:00"/>
    <m/>
    <m/>
    <m/>
    <m/>
    <m/>
    <x v="0"/>
    <x v="1"/>
    <x v="3"/>
    <s v="Perry, April"/>
    <m/>
    <m/>
    <s v="No records found"/>
  </r>
  <r>
    <s v="2022-1358"/>
    <d v="2022-04-27T00:00:00"/>
    <x v="2"/>
    <s v="Anna Wirth- Pretrial Services"/>
    <s v="Email"/>
    <s v="Incident report- Antoine Alcorn"/>
    <x v="0"/>
    <s v="Antoine Alcorn"/>
    <s v="None"/>
    <x v="1"/>
    <x v="0"/>
    <x v="0"/>
    <m/>
    <x v="0"/>
    <d v="2022-04-28T00:00:00"/>
    <m/>
    <m/>
    <m/>
    <m/>
    <m/>
    <x v="0"/>
    <x v="1"/>
    <x v="3"/>
    <s v="Calo, Robyn"/>
    <m/>
    <m/>
    <s v="No records found"/>
  </r>
  <r>
    <s v="2022-1359"/>
    <d v="2022-04-27T00:00:00"/>
    <x v="6"/>
    <s v="LexisNexis 1733842672"/>
    <s v="Email"/>
    <s v="Crash 202200184262"/>
    <x v="0"/>
    <s v="None"/>
    <s v="None"/>
    <x v="0"/>
    <x v="0"/>
    <x v="0"/>
    <m/>
    <x v="0"/>
    <d v="2022-04-29T00:00:00"/>
    <m/>
    <m/>
    <m/>
    <m/>
    <m/>
    <x v="0"/>
    <x v="1"/>
    <x v="3"/>
    <s v="Brake, Cassi"/>
    <m/>
    <m/>
    <s v="Referred to buycrash "/>
  </r>
  <r>
    <s v="2022-1360"/>
    <d v="2022-04-28T00:00:00"/>
    <x v="2"/>
    <s v="Allison Hill- Greene &amp; Schultz"/>
    <s v="Fax"/>
    <s v="Photos 202200157469"/>
    <x v="0"/>
    <s v="Crash 202200157469"/>
    <s v="2022-00157469"/>
    <x v="0"/>
    <x v="0"/>
    <x v="1"/>
    <m/>
    <x v="0"/>
    <d v="2022-05-02T00:00:00"/>
    <m/>
    <m/>
    <m/>
    <m/>
    <m/>
    <x v="0"/>
    <x v="1"/>
    <x v="3"/>
    <s v="Calo, Robyn"/>
    <m/>
    <m/>
    <s v="sent cad and photos- no 911"/>
  </r>
  <r>
    <s v="2022-1361"/>
    <d v="2022-04-28T00:00:00"/>
    <x v="7"/>
    <s v="Lori Smith- Ken Nunn"/>
    <s v="Email"/>
    <s v="Photos 202200183269"/>
    <x v="0"/>
    <s v="Crash 202200183269"/>
    <s v="2022-00183269"/>
    <x v="0"/>
    <x v="0"/>
    <x v="0"/>
    <m/>
    <x v="0"/>
    <d v="2022-04-28T00:00:00"/>
    <m/>
    <m/>
    <m/>
    <m/>
    <m/>
    <x v="0"/>
    <x v="1"/>
    <x v="3"/>
    <s v="Alexander, Lindsay"/>
    <m/>
    <m/>
    <s v="Sent photos on evidence.com"/>
  </r>
  <r>
    <s v="2022-1362"/>
    <d v="2022-04-28T00:00:00"/>
    <x v="2"/>
    <s v="DCSA- Nathan Barker"/>
    <s v="Email"/>
    <s v="Michael Barker"/>
    <x v="0"/>
    <s v="None"/>
    <s v="None"/>
    <x v="6"/>
    <x v="0"/>
    <x v="0"/>
    <m/>
    <x v="0"/>
    <d v="2022-04-28T00:00:00"/>
    <m/>
    <m/>
    <m/>
    <m/>
    <m/>
    <x v="0"/>
    <x v="1"/>
    <x v="3"/>
    <s v="Calo, Robyn"/>
    <m/>
    <m/>
    <s v="Michael Barker- sent citations and criminal transcript"/>
  </r>
  <r>
    <s v="2022-1363"/>
    <d v="2022-04-28T00:00:00"/>
    <x v="1"/>
    <s v="Mary Driver- Lake County Prosecutor's Office"/>
    <s v="Email"/>
    <s v="Dispatch Logs- 45D12-2109-CM-4628"/>
    <x v="0"/>
    <s v="None"/>
    <s v="None"/>
    <x v="0"/>
    <x v="0"/>
    <x v="0"/>
    <m/>
    <x v="0"/>
    <d v="2022-05-05T00:00:00"/>
    <m/>
    <m/>
    <m/>
    <m/>
    <m/>
    <x v="0"/>
    <x v="1"/>
    <x v="3"/>
    <s v="Clecak, Megan"/>
    <m/>
    <m/>
    <s v="Referred to regional dispatch"/>
  </r>
  <r>
    <s v="2022-1364"/>
    <d v="2022-04-28T00:00:00"/>
    <x v="0"/>
    <s v="Aaron Blecher"/>
    <s v="Email"/>
    <s v="Crash Report IN0903576532"/>
    <x v="0"/>
    <s v="None"/>
    <s v="None"/>
    <x v="0"/>
    <x v="0"/>
    <x v="0"/>
    <m/>
    <x v="0"/>
    <d v="2022-05-04T00:00:00"/>
    <m/>
    <m/>
    <m/>
    <m/>
    <m/>
    <x v="0"/>
    <x v="1"/>
    <x v="3"/>
    <s v="Perry, April"/>
    <m/>
    <m/>
    <s v="No records responsive"/>
  </r>
  <r>
    <s v="2022-1365"/>
    <d v="2022-04-28T00:00:00"/>
    <x v="7"/>
    <s v="Carmen Alcarado - Marion Prosecutors "/>
    <s v="Email"/>
    <s v="CAD &amp; 911 22ISPC003838"/>
    <x v="0"/>
    <s v="22ISPC003838"/>
    <s v="None"/>
    <x v="5"/>
    <x v="0"/>
    <x v="0"/>
    <m/>
    <x v="0"/>
    <d v="2022-05-02T00:00:00"/>
    <m/>
    <m/>
    <m/>
    <m/>
    <m/>
    <x v="0"/>
    <x v="1"/>
    <x v="3"/>
    <s v="Alexander, Lindsay"/>
    <m/>
    <m/>
    <s v="Referred to dispatch"/>
  </r>
  <r>
    <s v="2022-1366"/>
    <d v="2022-04-29T00:00:00"/>
    <x v="1"/>
    <s v="Katrina Gunderman- Whitten Law Office"/>
    <s v="Email"/>
    <s v="Full Request 202200086504"/>
    <x v="0"/>
    <s v="Crash 202200086504"/>
    <s v="None"/>
    <x v="0"/>
    <x v="1"/>
    <x v="1"/>
    <m/>
    <x v="0"/>
    <d v="2022-05-13T00:00:00"/>
    <m/>
    <m/>
    <m/>
    <m/>
    <m/>
    <x v="0"/>
    <x v="1"/>
    <x v="3"/>
    <s v="Clecak, Megan"/>
    <m/>
    <m/>
    <s v="Sent CAD, recon not yet complete; videos denied 5-14-3-5.2(a)"/>
  </r>
  <r>
    <s v="2022-1367"/>
    <d v="2022-04-29T00:00:00"/>
    <x v="2"/>
    <s v="Chris Eith - Isaac &amp;Isaacs"/>
    <s v="Email"/>
    <s v="Full Request 202200095005"/>
    <x v="0"/>
    <s v="Crash 202200095005"/>
    <s v="2022-00095005"/>
    <x v="0"/>
    <x v="1"/>
    <x v="1"/>
    <m/>
    <x v="0"/>
    <d v="2022-04-29T00:00:00"/>
    <m/>
    <m/>
    <m/>
    <m/>
    <m/>
    <x v="0"/>
    <x v="1"/>
    <x v="3"/>
    <s v="Calo, Robyn"/>
    <m/>
    <m/>
    <s v="Duplicate from 3/28/22 "/>
  </r>
  <r>
    <s v="2022-1368"/>
    <d v="2022-04-29T00:00:00"/>
    <x v="6"/>
    <s v="Mark Lucas"/>
    <s v="Email"/>
    <s v="Full Request "/>
    <x v="0"/>
    <s v="Crash 202200043054"/>
    <s v="Crash 202200043054"/>
    <x v="0"/>
    <x v="1"/>
    <x v="1"/>
    <m/>
    <x v="0"/>
    <d v="2022-05-19T00:00:00"/>
    <m/>
    <m/>
    <m/>
    <m/>
    <m/>
    <x v="0"/>
    <x v="1"/>
    <x v="3"/>
    <s v="Brake, Cassi"/>
    <m/>
    <m/>
    <s v="sent CAD/911 Audio/Radio, sent photos and videos (evidence.com)"/>
  </r>
  <r>
    <s v="2022-1369"/>
    <d v="2022-04-29T00:00:00"/>
    <x v="0"/>
    <s v="Kevin Sutton- Marion Public Defender"/>
    <s v="Email"/>
    <s v="Camera info"/>
    <x v="0"/>
    <s v="None "/>
    <s v="None"/>
    <x v="5"/>
    <x v="0"/>
    <x v="0"/>
    <m/>
    <x v="0"/>
    <d v="2022-05-11T00:00:00"/>
    <m/>
    <m/>
    <m/>
    <m/>
    <m/>
    <x v="0"/>
    <x v="1"/>
    <x v="3"/>
    <s v="Perry, April"/>
    <m/>
    <m/>
    <s v="Referred to Homeland Security"/>
  </r>
  <r>
    <s v="2022-1370"/>
    <d v="2022-04-29T00:00:00"/>
    <x v="7"/>
    <s v="Stephanie Isbell - Wagner Crawford &amp; Gambit"/>
    <s v="Email"/>
    <s v="Crash Report"/>
    <x v="0"/>
    <m/>
    <m/>
    <x v="0"/>
    <x v="0"/>
    <x v="0"/>
    <m/>
    <x v="0"/>
    <d v="2022-04-29T00:00:00"/>
    <m/>
    <m/>
    <m/>
    <m/>
    <m/>
    <x v="0"/>
    <x v="1"/>
    <x v="3"/>
    <s v="Alexander, Lindsay"/>
    <m/>
    <m/>
    <s v="Referred to Buycrash.com"/>
  </r>
  <r>
    <s v="2022-1371"/>
    <d v="2022-04-29T00:00:00"/>
    <x v="1"/>
    <s v="Val Hilbun - CASA"/>
    <s v="Email"/>
    <s v="Incident report 22ISPC005974"/>
    <x v="0"/>
    <s v="22ISPC005974"/>
    <s v="None"/>
    <x v="1"/>
    <x v="0"/>
    <x v="0"/>
    <m/>
    <x v="0"/>
    <d v="2022-05-10T00:00:00"/>
    <m/>
    <m/>
    <m/>
    <m/>
    <m/>
    <x v="0"/>
    <x v="1"/>
    <x v="3"/>
    <s v="Clecak, Megan"/>
    <m/>
    <m/>
    <s v="sent incident report"/>
  </r>
  <r>
    <s v="2022-1372"/>
    <d v="2022-04-29T00:00:00"/>
    <x v="2"/>
    <s v="Shandel Roll"/>
    <s v="Email"/>
    <s v="Death records"/>
    <x v="0"/>
    <s v="None "/>
    <s v="None"/>
    <x v="1"/>
    <x v="0"/>
    <x v="0"/>
    <m/>
    <x v="0"/>
    <d v="2022-05-06T00:00:00"/>
    <m/>
    <m/>
    <m/>
    <m/>
    <m/>
    <x v="0"/>
    <x v="1"/>
    <x v="3"/>
    <s v="Calo, Robyn"/>
    <m/>
    <m/>
    <s v="no records responsive"/>
  </r>
  <r>
    <s v="2022-1373"/>
    <d v="2022-04-29T00:00:00"/>
    <x v="6"/>
    <s v="Amy Corbin- Whitten Law Office LLC"/>
    <s v="Email"/>
    <s v="Toxicology 202200117916"/>
    <x v="0"/>
    <s v="Crash 202200117916 22ISPC003645"/>
    <s v="None"/>
    <x v="0"/>
    <x v="0"/>
    <x v="0"/>
    <m/>
    <x v="0"/>
    <d v="2022-05-05T00:00:00"/>
    <m/>
    <m/>
    <m/>
    <m/>
    <m/>
    <x v="0"/>
    <x v="1"/>
    <x v="3"/>
    <s v="Brake, Cassi"/>
    <m/>
    <m/>
    <s v="Denied 5-14-3-4(b)(1), ref to Dept of Tox "/>
  </r>
  <r>
    <s v="2022-1374"/>
    <d v="2022-04-29T00:00:00"/>
    <x v="7"/>
    <s v="Christine Stout-Smuck- Ohio Worker's Comp"/>
    <s v="Email"/>
    <s v="Crash report 202200185693"/>
    <x v="0"/>
    <s v="None"/>
    <s v="None"/>
    <x v="0"/>
    <x v="0"/>
    <x v="0"/>
    <m/>
    <x v="0"/>
    <d v="2022-05-02T00:00:00"/>
    <m/>
    <m/>
    <m/>
    <m/>
    <m/>
    <x v="0"/>
    <x v="1"/>
    <x v="3"/>
    <s v="Alexander, Lindsay"/>
    <m/>
    <m/>
    <s v="Sent Crash Report"/>
  </r>
  <r>
    <s v="2022-1375"/>
    <d v="2022-04-29T00:00:00"/>
    <x v="1"/>
    <s v="Lori Smith- Ken Nunn"/>
    <s v="Email"/>
    <s v="Crash photos 202200175479"/>
    <x v="0"/>
    <s v="None"/>
    <s v="2022-00175479"/>
    <x v="0"/>
    <x v="0"/>
    <x v="1"/>
    <m/>
    <x v="0"/>
    <d v="2022-05-05T00:00:00"/>
    <m/>
    <m/>
    <m/>
    <m/>
    <m/>
    <x v="0"/>
    <x v="1"/>
    <x v="3"/>
    <s v="Clecak, Megan"/>
    <m/>
    <m/>
    <s v="Sent photos"/>
  </r>
  <r>
    <s v="2022-1376"/>
    <d v="2022-04-29T00:00:00"/>
    <x v="2"/>
    <s v="LexisNexis- 173737947"/>
    <s v="Email"/>
    <s v="Crash report "/>
    <x v="0"/>
    <s v="None"/>
    <s v="None"/>
    <x v="5"/>
    <x v="0"/>
    <x v="0"/>
    <m/>
    <x v="0"/>
    <d v="2022-05-02T00:00:00"/>
    <m/>
    <m/>
    <m/>
    <m/>
    <m/>
    <x v="0"/>
    <x v="1"/>
    <x v="3"/>
    <s v="Calo, Robyn"/>
    <m/>
    <m/>
    <s v="no records responsive"/>
  </r>
  <r>
    <s v="2022-1377"/>
    <d v="2022-04-29T00:00:00"/>
    <x v="0"/>
    <s v="LexisNexis- 173994412"/>
    <s v="Email"/>
    <s v="Incident Report"/>
    <x v="0"/>
    <s v="None"/>
    <s v="None"/>
    <x v="0"/>
    <x v="0"/>
    <x v="0"/>
    <m/>
    <x v="0"/>
    <d v="2022-05-04T00:00:00"/>
    <m/>
    <m/>
    <m/>
    <m/>
    <m/>
    <x v="0"/>
    <x v="1"/>
    <x v="3"/>
    <s v="Perry, April"/>
    <m/>
    <m/>
    <s v="No records responsive"/>
  </r>
  <r>
    <s v="2022-1378"/>
    <d v="2022-04-29T00:00:00"/>
    <x v="6"/>
    <s v="LexisNexis- 173647437"/>
    <s v="Email"/>
    <s v="Incident Report"/>
    <x v="0"/>
    <s v="None"/>
    <s v="None"/>
    <x v="1"/>
    <x v="0"/>
    <x v="0"/>
    <m/>
    <x v="0"/>
    <d v="2022-05-04T00:00:00"/>
    <m/>
    <m/>
    <m/>
    <m/>
    <m/>
    <x v="0"/>
    <x v="1"/>
    <x v="3"/>
    <s v="Brake, Cassi"/>
    <m/>
    <m/>
    <s v="No records responsive"/>
  </r>
  <r>
    <s v="2022-1379"/>
    <d v="2022-04-29T00:00:00"/>
    <x v="6"/>
    <s v="Kevin Niles- Custard Insurance Adjusters Inc"/>
    <s v="Email"/>
    <s v="Crash records 202200117916 22ISPC003645"/>
    <x v="0"/>
    <s v="Crash 202200117916 22ISPC003645"/>
    <s v="Crash 202200117916"/>
    <x v="0"/>
    <x v="0"/>
    <x v="0"/>
    <m/>
    <x v="0"/>
    <d v="2022-05-17T00:00:00"/>
    <m/>
    <m/>
    <m/>
    <m/>
    <m/>
    <x v="0"/>
    <x v="1"/>
    <x v="3"/>
    <s v="Brake, Cassi"/>
    <m/>
    <m/>
    <s v="Sent CMV, photos(evidence.com),denied recon, toxicology 5-14-3-4(b)(1)"/>
  </r>
  <r>
    <s v="2022-1380"/>
    <d v="2022-04-29T00:00:00"/>
    <x v="7"/>
    <s v="Lana Blankenship"/>
    <s v="Email"/>
    <s v="Crash photos 202200043530"/>
    <x v="0"/>
    <s v="None"/>
    <s v="2022-00043530"/>
    <x v="0"/>
    <x v="0"/>
    <x v="0"/>
    <m/>
    <x v="0"/>
    <d v="2022-05-02T00:00:00"/>
    <m/>
    <m/>
    <m/>
    <m/>
    <m/>
    <x v="0"/>
    <x v="1"/>
    <x v="3"/>
    <s v="Alexander, Lindsay"/>
    <m/>
    <m/>
    <s v="Sent photos on evidence.com"/>
  </r>
  <r>
    <s v="2022-1381"/>
    <d v="2022-04-29T00:00:00"/>
    <x v="1"/>
    <s v="Marcus Swearingum"/>
    <s v="Email"/>
    <s v="Body/dash camera footage"/>
    <x v="0"/>
    <s v="None"/>
    <s v="2022-00191734"/>
    <x v="8"/>
    <x v="1"/>
    <x v="1"/>
    <m/>
    <x v="0"/>
    <d v="2022-05-05T00:00:00"/>
    <m/>
    <m/>
    <m/>
    <m/>
    <m/>
    <x v="0"/>
    <x v="1"/>
    <x v="3"/>
    <s v="Clecak, Megan"/>
    <m/>
    <m/>
    <s v="sent video"/>
  </r>
  <r>
    <s v="2022-1382"/>
    <d v="2022-05-01T00:00:00"/>
    <x v="2"/>
    <s v="Michael Sylvester- Frontier Adjusters"/>
    <s v="Email"/>
    <s v="Crash report 202200184553"/>
    <x v="0"/>
    <s v="None"/>
    <s v="None"/>
    <x v="0"/>
    <x v="0"/>
    <x v="0"/>
    <m/>
    <x v="0"/>
    <d v="2022-05-02T00:00:00"/>
    <m/>
    <m/>
    <m/>
    <m/>
    <m/>
    <x v="0"/>
    <x v="1"/>
    <x v="4"/>
    <s v="Calo, Robyn"/>
    <m/>
    <m/>
    <s v="Referred to buycrash"/>
  </r>
  <r>
    <s v="2022-1383"/>
    <d v="2022-05-01T00:00:00"/>
    <x v="0"/>
    <s v="John Maguire"/>
    <s v="Email"/>
    <s v="Body/dash camera footage"/>
    <x v="0"/>
    <s v="22ISPC001745 202200061150"/>
    <s v="2022-00061150"/>
    <x v="8"/>
    <x v="1"/>
    <x v="1"/>
    <m/>
    <x v="0"/>
    <d v="2022-05-04T00:00:00"/>
    <m/>
    <m/>
    <m/>
    <m/>
    <m/>
    <x v="0"/>
    <x v="1"/>
    <x v="4"/>
    <s v="Perry, April"/>
    <m/>
    <m/>
    <m/>
  </r>
  <r>
    <s v="2022-1384"/>
    <d v="2022-05-01T00:00:00"/>
    <x v="6"/>
    <s v="LexisNexis- 172554491"/>
    <s v="Email"/>
    <s v="Reconstruction Report"/>
    <x v="0"/>
    <s v="None "/>
    <s v="None"/>
    <x v="0"/>
    <x v="0"/>
    <x v="0"/>
    <m/>
    <x v="0"/>
    <d v="2022-05-06T00:00:00"/>
    <m/>
    <m/>
    <m/>
    <m/>
    <m/>
    <x v="0"/>
    <x v="1"/>
    <x v="4"/>
    <s v="Brake, Cassi"/>
    <m/>
    <m/>
    <s v="Reconstruction Report not complete"/>
  </r>
  <r>
    <s v="2022-1385"/>
    <d v="2022-05-02T00:00:00"/>
    <x v="3"/>
    <s v="Jordan Graft"/>
    <s v="Email"/>
    <s v="CMV info"/>
    <x v="0"/>
    <s v="None "/>
    <s v="None"/>
    <x v="4"/>
    <x v="0"/>
    <x v="0"/>
    <m/>
    <x v="0"/>
    <d v="2022-05-09T00:00:00"/>
    <n v="0"/>
    <m/>
    <m/>
    <m/>
    <m/>
    <x v="0"/>
    <x v="1"/>
    <x v="4"/>
    <s v="Forbes, Cynthia"/>
    <m/>
    <m/>
    <s v="No records responsive."/>
  </r>
  <r>
    <s v="2022-1386"/>
    <d v="2022-05-02T00:00:00"/>
    <x v="7"/>
    <s v="Theron Long- Indiana DCS"/>
    <s v="Email"/>
    <s v="22ISPC005974"/>
    <x v="0"/>
    <s v="22ISPC005974"/>
    <s v="None"/>
    <x v="1"/>
    <x v="0"/>
    <x v="0"/>
    <m/>
    <x v="0"/>
    <d v="2022-05-11T00:00:00"/>
    <m/>
    <m/>
    <m/>
    <m/>
    <m/>
    <x v="0"/>
    <x v="1"/>
    <x v="4"/>
    <s v="Alexander, Lindsay"/>
    <m/>
    <m/>
    <s v="Sent incident Report"/>
  </r>
  <r>
    <s v="2022-1387"/>
    <d v="2022-05-02T00:00:00"/>
    <x v="3"/>
    <s v="Kellen Dooley"/>
    <s v="Email"/>
    <s v="Lab policies"/>
    <x v="0"/>
    <s v="None "/>
    <s v="None "/>
    <x v="10"/>
    <x v="0"/>
    <x v="0"/>
    <m/>
    <x v="0"/>
    <d v="2022-05-25T00:00:00"/>
    <n v="0"/>
    <m/>
    <m/>
    <m/>
    <m/>
    <x v="0"/>
    <x v="1"/>
    <x v="4"/>
    <s v="Forbes, Cynthia"/>
    <m/>
    <m/>
    <m/>
  </r>
  <r>
    <s v="2022-1388"/>
    <d v="2022-05-02T00:00:00"/>
    <x v="2"/>
    <s v="Leah Menosky-Kelley - ISG"/>
    <s v="Email"/>
    <s v="Crash 202200153918"/>
    <x v="0"/>
    <s v="Crash 202200153918 22ISPC004768"/>
    <s v="None"/>
    <x v="5"/>
    <x v="1"/>
    <x v="1"/>
    <m/>
    <x v="0"/>
    <d v="2022-05-04T00:00:00"/>
    <m/>
    <m/>
    <m/>
    <m/>
    <m/>
    <x v="0"/>
    <x v="1"/>
    <x v="4"/>
    <s v="Calo, Robyn"/>
    <m/>
    <m/>
    <s v="Denied 5-14-3-4(b)(1)"/>
  </r>
  <r>
    <s v="2022-1389"/>
    <d v="2022-05-02T00:00:00"/>
    <x v="0"/>
    <s v="John Jones"/>
    <s v="Email"/>
    <s v="Crash 202200143156"/>
    <x v="0"/>
    <s v="None"/>
    <s v="2022-00143156"/>
    <x v="8"/>
    <x v="1"/>
    <x v="1"/>
    <m/>
    <x v="0"/>
    <d v="2022-05-05T00:00:00"/>
    <m/>
    <m/>
    <m/>
    <m/>
    <m/>
    <x v="0"/>
    <x v="1"/>
    <x v="4"/>
    <s v="Perry, April"/>
    <m/>
    <m/>
    <s v="Sent body cam (evidence.com)"/>
  </r>
  <r>
    <s v="2022-1390"/>
    <d v="2022-05-02T00:00:00"/>
    <x v="3"/>
    <s v="Lea Ann Callico"/>
    <s v="Email"/>
    <s v="Incident Report"/>
    <x v="0"/>
    <s v="16ISPC002062"/>
    <s v="None"/>
    <x v="1"/>
    <x v="0"/>
    <x v="0"/>
    <m/>
    <x v="0"/>
    <d v="2022-05-09T00:00:00"/>
    <n v="0"/>
    <m/>
    <m/>
    <m/>
    <m/>
    <x v="0"/>
    <x v="1"/>
    <x v="4"/>
    <s v="Forbes, Cynthia"/>
    <m/>
    <m/>
    <s v="Denied 5-14-3-4(b)(1) - 16ISPC002062"/>
  </r>
  <r>
    <s v="2022-1391"/>
    <d v="2022-05-02T00:00:00"/>
    <x v="6"/>
    <s v="Lexis Nexis 174134956"/>
    <s v="Email"/>
    <s v="22ISPC006041"/>
    <x v="0"/>
    <s v="22ISPC006041"/>
    <s v="None"/>
    <x v="1"/>
    <x v="0"/>
    <x v="0"/>
    <m/>
    <x v="0"/>
    <d v="2022-05-04T00:00:00"/>
    <m/>
    <m/>
    <m/>
    <m/>
    <m/>
    <x v="0"/>
    <x v="1"/>
    <x v="4"/>
    <s v="Brake, Cassi"/>
    <m/>
    <m/>
    <s v="Denied 5-14-3-4(b)(1)"/>
  </r>
  <r>
    <s v="2022-1392"/>
    <d v="2022-05-02T00:00:00"/>
    <x v="7"/>
    <s v="Lexis Nexis 174148596"/>
    <s v="Email"/>
    <s v="202200194128"/>
    <x v="0"/>
    <s v="None"/>
    <s v="None"/>
    <x v="0"/>
    <x v="0"/>
    <x v="0"/>
    <m/>
    <x v="0"/>
    <d v="2022-05-04T00:00:00"/>
    <m/>
    <m/>
    <m/>
    <m/>
    <m/>
    <x v="0"/>
    <x v="1"/>
    <x v="4"/>
    <s v="Alexander, Lindsay"/>
    <m/>
    <m/>
    <s v="Referred to buycrash.com"/>
  </r>
  <r>
    <s v="2022-1393"/>
    <d v="2022-05-02T00:00:00"/>
    <x v="2"/>
    <s v="Lexis Nexis 173797497"/>
    <s v="Email"/>
    <s v="Vandalism"/>
    <x v="0"/>
    <s v="22ISPC004823"/>
    <s v="None"/>
    <x v="1"/>
    <x v="0"/>
    <x v="0"/>
    <m/>
    <x v="0"/>
    <d v="2022-05-04T00:00:00"/>
    <m/>
    <m/>
    <m/>
    <m/>
    <m/>
    <x v="0"/>
    <x v="1"/>
    <x v="4"/>
    <s v="Calo, Robyn"/>
    <m/>
    <m/>
    <s v="Denied 5-14-3-4(b)(1)- sent media summary"/>
  </r>
  <r>
    <s v="2022-1394"/>
    <d v="2022-05-02T00:00:00"/>
    <x v="0"/>
    <s v="Christine Hughes 1131801032"/>
    <s v="Email"/>
    <s v="Crash Records"/>
    <x v="0"/>
    <s v="None"/>
    <s v="None"/>
    <x v="0"/>
    <x v="0"/>
    <x v="0"/>
    <m/>
    <x v="0"/>
    <d v="2022-05-04T00:00:00"/>
    <m/>
    <m/>
    <m/>
    <m/>
    <m/>
    <x v="0"/>
    <x v="1"/>
    <x v="4"/>
    <s v="Perry, April"/>
    <m/>
    <m/>
    <s v="Referred to buycrash.com"/>
  </r>
  <r>
    <s v="2022-1395"/>
    <d v="2022-05-02T00:00:00"/>
    <x v="6"/>
    <s v="Christine Hughes 3331299731"/>
    <s v="Email"/>
    <s v="Crash Records 202200167309"/>
    <x v="0"/>
    <s v="None"/>
    <s v="None"/>
    <x v="0"/>
    <x v="0"/>
    <x v="0"/>
    <m/>
    <x v="0"/>
    <d v="2022-05-04T00:00:00"/>
    <m/>
    <m/>
    <m/>
    <m/>
    <m/>
    <x v="0"/>
    <x v="1"/>
    <x v="4"/>
    <s v="Brake, Cassi"/>
    <m/>
    <m/>
    <s v="Referred to buycrash.com"/>
  </r>
  <r>
    <s v="2022-1396"/>
    <d v="2022-05-02T00:00:00"/>
    <x v="7"/>
    <s v="Christine Hughes "/>
    <s v="Email"/>
    <s v="Incident Report 22ISPC001385"/>
    <x v="0"/>
    <s v="None "/>
    <s v="None"/>
    <x v="0"/>
    <x v="0"/>
    <x v="0"/>
    <m/>
    <x v="0"/>
    <d v="2022-05-05T00:00:00"/>
    <m/>
    <m/>
    <m/>
    <m/>
    <m/>
    <x v="0"/>
    <x v="1"/>
    <x v="4"/>
    <s v="Alexander, Lindsay"/>
    <m/>
    <m/>
    <s v="Pending investigation. Told to contact for update in 60-90 days"/>
  </r>
  <r>
    <s v="2022-1397"/>
    <d v="2022-05-02T00:00:00"/>
    <x v="2"/>
    <s v="Christine Hughes 3331316797"/>
    <s v="Email"/>
    <s v="Crash Records"/>
    <x v="0"/>
    <s v="None"/>
    <s v="None"/>
    <x v="0"/>
    <x v="0"/>
    <x v="0"/>
    <m/>
    <x v="0"/>
    <d v="2022-05-04T00:00:00"/>
    <m/>
    <m/>
    <m/>
    <m/>
    <m/>
    <x v="0"/>
    <x v="1"/>
    <x v="4"/>
    <s v="Calo, Robyn"/>
    <m/>
    <m/>
    <s v="No records responsive"/>
  </r>
  <r>
    <s v="2022-1398"/>
    <d v="2022-05-02T00:00:00"/>
    <x v="0"/>
    <s v="Christine Hughes 3331316157"/>
    <s v="Email"/>
    <s v="Crash Records"/>
    <x v="0"/>
    <s v="None"/>
    <s v="None"/>
    <x v="0"/>
    <x v="0"/>
    <x v="0"/>
    <m/>
    <x v="0"/>
    <d v="2022-05-04T00:00:00"/>
    <m/>
    <m/>
    <m/>
    <m/>
    <m/>
    <x v="0"/>
    <x v="1"/>
    <x v="4"/>
    <s v="Perry, April"/>
    <m/>
    <m/>
    <s v="No records responsive "/>
  </r>
  <r>
    <s v="2022-1399"/>
    <d v="2022-05-02T00:00:00"/>
    <x v="6"/>
    <s v="Christine Hughes 3331319448"/>
    <s v="Email"/>
    <s v="Crash Records"/>
    <x v="0"/>
    <s v="None"/>
    <s v="None"/>
    <x v="0"/>
    <x v="0"/>
    <x v="0"/>
    <m/>
    <x v="0"/>
    <d v="2022-05-04T00:00:00"/>
    <m/>
    <m/>
    <m/>
    <m/>
    <m/>
    <x v="0"/>
    <x v="1"/>
    <x v="4"/>
    <s v="Brake, Cassi"/>
    <m/>
    <m/>
    <s v="No records responsive"/>
  </r>
  <r>
    <s v="2022-1400"/>
    <d v="2022-05-03T00:00:00"/>
    <x v="7"/>
    <s v="Chrisitine Hughes 3331324322"/>
    <s v="Email"/>
    <s v="Crash Records"/>
    <x v="0"/>
    <s v="None"/>
    <s v="None"/>
    <x v="0"/>
    <x v="0"/>
    <x v="0"/>
    <m/>
    <x v="0"/>
    <d v="2022-05-04T00:00:00"/>
    <m/>
    <m/>
    <m/>
    <m/>
    <m/>
    <x v="0"/>
    <x v="1"/>
    <x v="4"/>
    <s v="Alexander, Lindsay"/>
    <m/>
    <m/>
    <s v="No Records Responsive, Referred to Missouri law enforcement"/>
  </r>
  <r>
    <s v="2022-1401"/>
    <d v="2022-05-03T00:00:00"/>
    <x v="2"/>
    <s v="Kirk Hildebrandt - Progressive"/>
    <s v="Email"/>
    <s v="22ISPC001327"/>
    <x v="0"/>
    <s v="None"/>
    <s v="None"/>
    <x v="0"/>
    <x v="0"/>
    <x v="0"/>
    <m/>
    <x v="0"/>
    <d v="2022-05-04T00:00:00"/>
    <m/>
    <m/>
    <m/>
    <m/>
    <m/>
    <x v="0"/>
    <x v="1"/>
    <x v="4"/>
    <s v="Calo, Robyn"/>
    <m/>
    <m/>
    <s v="No reconstruction done"/>
  </r>
  <r>
    <s v="2022-1402"/>
    <d v="2022-05-03T00:00:00"/>
    <x v="0"/>
    <s v="Matthew Barrett - MDB"/>
    <s v="Email"/>
    <s v="Crash 202100137113"/>
    <x v="0"/>
    <s v="Crash 202100137133"/>
    <s v="None"/>
    <x v="0"/>
    <x v="0"/>
    <x v="0"/>
    <m/>
    <x v="0"/>
    <d v="2022-05-09T00:00:00"/>
    <n v="15"/>
    <n v="15"/>
    <d v="2022-05-19T00:00:00"/>
    <n v="1044"/>
    <m/>
    <x v="0"/>
    <x v="1"/>
    <x v="4"/>
    <s v="Perry, April"/>
    <m/>
    <m/>
    <s v="Sent photos(onedrive), requested payment "/>
  </r>
  <r>
    <s v="2022-1403"/>
    <d v="2022-05-03T00:00:00"/>
    <x v="3"/>
    <s v="Jason Chen - CAP index"/>
    <s v="Email"/>
    <s v="Stats"/>
    <x v="0"/>
    <s v="None "/>
    <s v="None"/>
    <x v="4"/>
    <x v="0"/>
    <x v="0"/>
    <m/>
    <x v="0"/>
    <d v="2022-05-09T00:00:00"/>
    <n v="0"/>
    <m/>
    <m/>
    <m/>
    <m/>
    <x v="0"/>
    <x v="1"/>
    <x v="4"/>
    <s v="Forbes, Cynthia"/>
    <m/>
    <m/>
    <s v="Referred to IMPD"/>
  </r>
  <r>
    <s v="2022-1404"/>
    <d v="2022-05-03T00:00:00"/>
    <x v="6"/>
    <s v="JayEmberton "/>
    <s v="Email"/>
    <s v="Gun Permit"/>
    <x v="0"/>
    <s v="None"/>
    <s v="None"/>
    <x v="5"/>
    <x v="0"/>
    <x v="0"/>
    <m/>
    <x v="0"/>
    <d v="2022-05-04T00:00:00"/>
    <m/>
    <m/>
    <m/>
    <m/>
    <m/>
    <x v="0"/>
    <x v="1"/>
    <x v="4"/>
    <s v="Brake, Cassi"/>
    <m/>
    <m/>
    <s v="Forwarded to Firearms Questions inbox"/>
  </r>
  <r>
    <s v="2022-1405"/>
    <d v="2022-05-03T00:00:00"/>
    <x v="7"/>
    <s v="Lexis Nexis 174221856"/>
    <s v="Email"/>
    <s v="202200130005"/>
    <x v="0"/>
    <s v="None"/>
    <s v="None"/>
    <x v="0"/>
    <x v="0"/>
    <x v="0"/>
    <m/>
    <x v="0"/>
    <d v="2022-05-04T00:00:00"/>
    <m/>
    <m/>
    <m/>
    <m/>
    <m/>
    <x v="0"/>
    <x v="1"/>
    <x v="4"/>
    <s v="Alexander, Lindsay"/>
    <m/>
    <m/>
    <s v="Referred to buycrash.com"/>
  </r>
  <r>
    <s v="2022-1406"/>
    <d v="2022-05-03T00:00:00"/>
    <x v="2"/>
    <s v="Lexis Nexis 172055231"/>
    <s v="Email"/>
    <s v="202200031639"/>
    <x v="0"/>
    <s v="None"/>
    <s v="None"/>
    <x v="0"/>
    <x v="0"/>
    <x v="0"/>
    <m/>
    <x v="0"/>
    <d v="2022-05-04T00:00:00"/>
    <m/>
    <m/>
    <m/>
    <m/>
    <m/>
    <x v="0"/>
    <x v="1"/>
    <x v="4"/>
    <s v="Calo, Robyn"/>
    <m/>
    <m/>
    <s v="Referred to buycrash"/>
  </r>
  <r>
    <s v="2022-1407"/>
    <d v="2022-05-03T00:00:00"/>
    <x v="0"/>
    <s v="Lexis Nexis 174246356"/>
    <s v="Email"/>
    <s v="202200035422"/>
    <x v="0"/>
    <s v="None"/>
    <s v="None"/>
    <x v="0"/>
    <x v="0"/>
    <x v="0"/>
    <m/>
    <x v="0"/>
    <d v="2022-05-04T00:00:00"/>
    <m/>
    <m/>
    <m/>
    <m/>
    <m/>
    <x v="0"/>
    <x v="1"/>
    <x v="4"/>
    <s v="Perry, April"/>
    <m/>
    <m/>
    <s v="No records responsive"/>
  </r>
  <r>
    <s v="2022-1408"/>
    <d v="2022-05-03T00:00:00"/>
    <x v="6"/>
    <s v="Lexis Nexis 174247876"/>
    <s v="Email"/>
    <s v="Case Report 21ISPC012674"/>
    <x v="0"/>
    <s v="21ISPC012674"/>
    <s v="None"/>
    <x v="1"/>
    <x v="0"/>
    <x v="0"/>
    <m/>
    <x v="0"/>
    <d v="2022-05-04T00:00:00"/>
    <m/>
    <m/>
    <m/>
    <m/>
    <m/>
    <x v="0"/>
    <x v="1"/>
    <x v="4"/>
    <s v="Brake, Cassi"/>
    <m/>
    <m/>
    <s v="Denied 5-14-3-4(b)(1)"/>
  </r>
  <r>
    <s v="2022-1409"/>
    <d v="2022-05-03T00:00:00"/>
    <x v="7"/>
    <s v="Anna Lee Chalos-McAleese"/>
    <s v="Email"/>
    <s v="Ticket"/>
    <x v="0"/>
    <s v="Ann Lee Chalos"/>
    <s v="None"/>
    <x v="5"/>
    <x v="0"/>
    <x v="0"/>
    <m/>
    <x v="0"/>
    <d v="2022-05-04T00:00:00"/>
    <m/>
    <m/>
    <m/>
    <m/>
    <m/>
    <x v="0"/>
    <x v="1"/>
    <x v="4"/>
    <s v="Alexander, Lindsay"/>
    <m/>
    <m/>
    <s v="Sent citation ticket"/>
  </r>
  <r>
    <s v="2022-1410"/>
    <d v="2022-05-03T00:00:00"/>
    <x v="2"/>
    <s v="Derrick - Progressive"/>
    <s v="Email"/>
    <s v="202200190521"/>
    <x v="0"/>
    <s v="202200190521 22ISPC005954"/>
    <s v="None"/>
    <x v="1"/>
    <x v="0"/>
    <x v="0"/>
    <m/>
    <x v="0"/>
    <d v="2022-05-04T00:00:00"/>
    <m/>
    <m/>
    <m/>
    <m/>
    <m/>
    <x v="0"/>
    <x v="1"/>
    <x v="4"/>
    <s v="Calo, Robyn"/>
    <m/>
    <m/>
    <s v="Sent media summary- referred to outside agency"/>
  </r>
  <r>
    <s v="2022-1411"/>
    <d v="2022-05-03T00:00:00"/>
    <x v="3"/>
    <s v="Craig Severance - Subpena"/>
    <s v="Email"/>
    <s v="Fraud Investigation"/>
    <x v="0"/>
    <s v="None "/>
    <s v="None"/>
    <x v="1"/>
    <x v="0"/>
    <x v="0"/>
    <m/>
    <x v="0"/>
    <d v="2022-05-09T00:00:00"/>
    <n v="0"/>
    <m/>
    <m/>
    <m/>
    <m/>
    <x v="0"/>
    <x v="1"/>
    <x v="4"/>
    <s v="Forbes, Cynthia"/>
    <m/>
    <m/>
    <s v="Not a public records request."/>
  </r>
  <r>
    <s v="2022-1412"/>
    <d v="2022-05-04T00:00:00"/>
    <x v="0"/>
    <s v="Ronald Moore"/>
    <s v="Mail"/>
    <s v="Firearm Denial"/>
    <x v="0"/>
    <s v="None "/>
    <s v="None"/>
    <x v="5"/>
    <x v="0"/>
    <x v="0"/>
    <m/>
    <x v="0"/>
    <d v="2022-05-05T00:00:00"/>
    <m/>
    <m/>
    <m/>
    <m/>
    <m/>
    <x v="0"/>
    <x v="1"/>
    <x v="4"/>
    <s v="Perry, April"/>
    <m/>
    <m/>
    <s v="Referred to Firearms"/>
  </r>
  <r>
    <s v="2022-1413"/>
    <d v="2022-05-04T00:00:00"/>
    <x v="6"/>
    <s v="Victoria Martinez - Pacific Attorney Group"/>
    <s v="Mail"/>
    <s v="Photos"/>
    <x v="0"/>
    <s v="None "/>
    <s v="None"/>
    <x v="0"/>
    <x v="0"/>
    <x v="0"/>
    <m/>
    <x v="0"/>
    <d v="2022-05-06T00:00:00"/>
    <m/>
    <m/>
    <m/>
    <m/>
    <m/>
    <x v="0"/>
    <x v="1"/>
    <x v="4"/>
    <s v="Brake, Cassi"/>
    <m/>
    <m/>
    <s v="Not ISP crash report, ref to buycrash, ref to Henry Sheriff Dept for photos"/>
  </r>
  <r>
    <s v="2022-1414"/>
    <d v="2022-05-04T00:00:00"/>
    <x v="7"/>
    <s v="Jack Smith-DeKalb County IN Government "/>
    <s v="Email"/>
    <s v="Case Report 22ISPC005475"/>
    <x v="0"/>
    <s v="22ISPC005474"/>
    <s v="None "/>
    <x v="1"/>
    <x v="0"/>
    <x v="0"/>
    <m/>
    <x v="0"/>
    <d v="2022-05-12T00:00:00"/>
    <m/>
    <m/>
    <m/>
    <m/>
    <m/>
    <x v="0"/>
    <x v="1"/>
    <x v="4"/>
    <s v="Alexander, Lindsay"/>
    <m/>
    <m/>
    <s v="Sent Incident report"/>
  </r>
  <r>
    <s v="2022-1415"/>
    <d v="2022-05-04T00:00:00"/>
    <x v="2"/>
    <s v="Tiffany Koenig-INDOT "/>
    <s v="Email"/>
    <s v="Crash Report 202200171926"/>
    <x v="0"/>
    <s v="None "/>
    <s v="None"/>
    <x v="0"/>
    <x v="0"/>
    <x v="0"/>
    <m/>
    <x v="0"/>
    <d v="2022-05-06T00:00:00"/>
    <m/>
    <m/>
    <m/>
    <m/>
    <m/>
    <x v="0"/>
    <x v="1"/>
    <x v="4"/>
    <s v="Calo, Robyn"/>
    <m/>
    <m/>
    <s v="Sent crash report"/>
  </r>
  <r>
    <s v="2022-1416"/>
    <d v="2022-05-04T00:00:00"/>
    <x v="2"/>
    <s v="Crissy Mullins- SRI Private Investigation "/>
    <s v="Mail"/>
    <s v="Full Report 202200045937"/>
    <x v="0"/>
    <s v="Crash 202200045937"/>
    <s v="2022-00045937"/>
    <x v="0"/>
    <x v="1"/>
    <x v="1"/>
    <m/>
    <x v="0"/>
    <d v="2022-05-04T00:00:00"/>
    <m/>
    <m/>
    <m/>
    <m/>
    <m/>
    <x v="0"/>
    <x v="1"/>
    <x v="4"/>
    <s v="Calo, Robyn"/>
    <m/>
    <m/>
    <s v="sent audio and CAD- sent photos and videos (evidence.com)- sent cmv for 6 months prior"/>
  </r>
  <r>
    <s v="2022-1417"/>
    <d v="2022-05-04T00:00:00"/>
    <x v="6"/>
    <s v="American Freedom Insurance- Claim 114566"/>
    <s v="Mail"/>
    <s v="Crash Report 202200154153"/>
    <x v="0"/>
    <s v="None"/>
    <s v="None"/>
    <x v="0"/>
    <x v="0"/>
    <x v="0"/>
    <m/>
    <x v="0"/>
    <d v="2022-05-04T00:00:00"/>
    <m/>
    <m/>
    <m/>
    <m/>
    <m/>
    <x v="0"/>
    <x v="1"/>
    <x v="4"/>
    <s v="Brake, Cassi"/>
    <m/>
    <m/>
    <s v="Referred to buycrash.com/shred check"/>
  </r>
  <r>
    <s v="2022-1418"/>
    <d v="2022-05-04T00:00:00"/>
    <x v="0"/>
    <s v="Carly Kender"/>
    <s v="Email"/>
    <s v="Case Report "/>
    <x v="0"/>
    <s v="22ISPC005558"/>
    <s v="None"/>
    <x v="1"/>
    <x v="0"/>
    <x v="0"/>
    <m/>
    <x v="0"/>
    <d v="2022-05-05T00:00:00"/>
    <m/>
    <m/>
    <m/>
    <m/>
    <m/>
    <x v="0"/>
    <x v="1"/>
    <x v="4"/>
    <s v="Perry, April"/>
    <m/>
    <m/>
    <s v="Denied 5-14-3-4(b)(1)"/>
  </r>
  <r>
    <s v="2022-1419"/>
    <d v="2022-05-04T00:00:00"/>
    <x v="7"/>
    <s v="Christine Hughes 1131803533"/>
    <s v="Email"/>
    <s v="Crash 2022001061840"/>
    <x v="0"/>
    <m/>
    <m/>
    <x v="0"/>
    <x v="0"/>
    <x v="0"/>
    <m/>
    <x v="0"/>
    <d v="2022-05-06T00:00:00"/>
    <m/>
    <m/>
    <m/>
    <m/>
    <m/>
    <x v="0"/>
    <x v="1"/>
    <x v="4"/>
    <s v="Alexander, Lindsay"/>
    <m/>
    <m/>
    <s v="Referred to Buycrash.com"/>
  </r>
  <r>
    <s v="2022-1420"/>
    <d v="2022-05-04T00:00:00"/>
    <x v="6"/>
    <s v="Christine Hughes 1131805497"/>
    <s v="Email"/>
    <s v="Crash 20220015042"/>
    <x v="0"/>
    <s v="None"/>
    <s v="None"/>
    <x v="0"/>
    <x v="0"/>
    <x v="0"/>
    <m/>
    <x v="0"/>
    <d v="2022-05-04T00:00:00"/>
    <m/>
    <m/>
    <m/>
    <m/>
    <m/>
    <x v="0"/>
    <x v="1"/>
    <x v="4"/>
    <s v="Brake, Cassi"/>
    <m/>
    <m/>
    <s v="No report taken, written warning "/>
  </r>
  <r>
    <s v="2022-1421"/>
    <d v="2022-05-04T00:00:00"/>
    <x v="2"/>
    <s v="Kesha Brooks-Wright &amp;Schulte, LLC "/>
    <s v="Email"/>
    <s v="Incident report"/>
    <x v="0"/>
    <s v="None "/>
    <s v="None"/>
    <x v="1"/>
    <x v="0"/>
    <x v="0"/>
    <m/>
    <x v="0"/>
    <d v="2022-05-05T00:00:00"/>
    <m/>
    <m/>
    <m/>
    <m/>
    <m/>
    <x v="0"/>
    <x v="1"/>
    <x v="4"/>
    <s v="Calo, Robyn"/>
    <m/>
    <m/>
    <s v="No records responsive - referred to outside agency"/>
  </r>
  <r>
    <s v="2022-1422"/>
    <d v="2022-05-04T00:00:00"/>
    <x v="0"/>
    <s v="Travis Coryea-Ken Nunn Law "/>
    <s v="Email"/>
    <s v="Full Report 202100425102"/>
    <x v="0"/>
    <s v="Crash 202100425102 21ISPC014958"/>
    <s v="2021-00425102"/>
    <x v="0"/>
    <x v="1"/>
    <x v="1"/>
    <m/>
    <x v="0"/>
    <d v="2022-05-17T00:00:00"/>
    <m/>
    <m/>
    <m/>
    <m/>
    <m/>
    <x v="0"/>
    <x v="1"/>
    <x v="4"/>
    <s v="Perry, April"/>
    <m/>
    <m/>
    <s v="Sent CAD, incident report, body and dash cam"/>
  </r>
  <r>
    <s v="2022-1423"/>
    <d v="2022-05-04T00:00:00"/>
    <x v="6"/>
    <s v="Marty Combs-McGlone Law Office "/>
    <s v="Email"/>
    <s v="Crash Photos 202000183024"/>
    <x v="0"/>
    <s v="Crash 202000183024"/>
    <s v="None"/>
    <x v="0"/>
    <x v="0"/>
    <x v="0"/>
    <m/>
    <x v="0"/>
    <d v="2022-05-05T00:00:00"/>
    <n v="15"/>
    <n v="15"/>
    <d v="2022-05-19T00:00:00"/>
    <m/>
    <m/>
    <x v="0"/>
    <x v="1"/>
    <x v="4"/>
    <s v="Brake, Cassi"/>
    <m/>
    <m/>
    <s v="Sent photos(onedrive), requested payment "/>
  </r>
  <r>
    <s v="2022-1424"/>
    <d v="2022-05-04T00:00:00"/>
    <x v="6"/>
    <s v="American Freedom Insurance-Claim 305602"/>
    <s v="Mail"/>
    <s v="Crash Report "/>
    <x v="0"/>
    <s v="None"/>
    <s v="None"/>
    <x v="0"/>
    <x v="0"/>
    <x v="0"/>
    <m/>
    <x v="0"/>
    <d v="2022-05-04T00:00:00"/>
    <m/>
    <m/>
    <m/>
    <m/>
    <m/>
    <x v="0"/>
    <x v="1"/>
    <x v="4"/>
    <s v="Brake, Cassi"/>
    <m/>
    <m/>
    <s v="Referred to buycrash.com/shred check"/>
  </r>
  <r>
    <s v="2022-1425"/>
    <d v="2022-05-04T00:00:00"/>
    <x v="3"/>
    <s v="Barbara MacDonald-Warner Bros Discovery"/>
    <s v="Email"/>
    <s v="Full Report "/>
    <x v="0"/>
    <s v="None "/>
    <s v="None"/>
    <x v="1"/>
    <x v="0"/>
    <x v="0"/>
    <m/>
    <x v="0"/>
    <d v="2022-05-09T00:00:00"/>
    <n v="0"/>
    <m/>
    <m/>
    <m/>
    <m/>
    <x v="0"/>
    <x v="1"/>
    <x v="4"/>
    <s v="Forbes, Cynthia"/>
    <m/>
    <m/>
    <s v="Denied 5-14-3-4(b)(1), referred to info on website"/>
  </r>
  <r>
    <s v="2022-1426"/>
    <d v="2022-05-04T00:00:00"/>
    <x v="0"/>
    <s v="Valerie Lawton- Blackburn Romey"/>
    <s v="Email"/>
    <s v="Reconstruction 21ISPC015483"/>
    <x v="0"/>
    <s v="21ISPC015483"/>
    <s v="None"/>
    <x v="0"/>
    <x v="0"/>
    <x v="0"/>
    <m/>
    <x v="0"/>
    <d v="2022-05-05T00:00:00"/>
    <m/>
    <m/>
    <m/>
    <m/>
    <m/>
    <x v="0"/>
    <x v="1"/>
    <x v="4"/>
    <s v="Perry, April"/>
    <m/>
    <m/>
    <s v="Sent Reconstruction Report"/>
  </r>
  <r>
    <s v="2022-1427"/>
    <d v="2022-05-04T00:00:00"/>
    <x v="7"/>
    <s v="Jeanette Merchant- 1792943"/>
    <s v="Email"/>
    <s v="Crash Report"/>
    <x v="0"/>
    <s v="None"/>
    <s v="None"/>
    <x v="0"/>
    <x v="0"/>
    <x v="0"/>
    <m/>
    <x v="0"/>
    <d v="2022-05-05T00:00:00"/>
    <m/>
    <m/>
    <m/>
    <m/>
    <m/>
    <x v="0"/>
    <x v="1"/>
    <x v="4"/>
    <s v="Alexander, Lindsay"/>
    <m/>
    <m/>
    <s v="Referred to buycrash.com"/>
  </r>
  <r>
    <s v="2022-1428"/>
    <d v="2022-05-04T00:00:00"/>
    <x v="6"/>
    <s v="Stephanie Isbell- Wagner Crawford Gambill"/>
    <s v="Email"/>
    <s v="Recontruction &amp; photos 20ISPC010332"/>
    <x v="0"/>
    <s v="Crash 202000258238"/>
    <s v="None "/>
    <x v="0"/>
    <x v="0"/>
    <x v="0"/>
    <m/>
    <x v="0"/>
    <d v="2022-05-12T00:00:00"/>
    <n v="15"/>
    <n v="15"/>
    <d v="2022-05-19T00:00:00"/>
    <n v="45400"/>
    <m/>
    <x v="0"/>
    <x v="1"/>
    <x v="4"/>
    <s v="Brake, Cassi"/>
    <m/>
    <m/>
    <s v="Sent recon, photos through onedrive link, requested payment "/>
  </r>
  <r>
    <s v="2022-1429"/>
    <d v="2022-05-04T00:00:00"/>
    <x v="3"/>
    <s v="Kayla Dwyer- IndyStar"/>
    <s v="Email"/>
    <s v="Violations written per 9-21-12-1"/>
    <x v="0"/>
    <s v="Stats"/>
    <s v="None"/>
    <x v="5"/>
    <x v="0"/>
    <x v="0"/>
    <m/>
    <x v="0"/>
    <d v="2022-05-09T00:00:00"/>
    <n v="0"/>
    <m/>
    <m/>
    <m/>
    <m/>
    <x v="0"/>
    <x v="1"/>
    <x v="4"/>
    <s v="Forbes, Cynthia"/>
    <m/>
    <m/>
    <s v="Sent stats from Scott Alspach."/>
  </r>
  <r>
    <s v="2022-1430"/>
    <d v="2022-05-04T00:00:00"/>
    <x v="1"/>
    <s v="Mark Helms- Crash Consutling Servies LLC"/>
    <s v="Email"/>
    <s v="CMV inspection 202200185618"/>
    <x v="0"/>
    <s v="Crash 22GOS01441 202200185618"/>
    <s v="None "/>
    <x v="0"/>
    <x v="1"/>
    <x v="2"/>
    <m/>
    <x v="0"/>
    <d v="2022-05-24T00:00:00"/>
    <m/>
    <m/>
    <m/>
    <m/>
    <m/>
    <x v="0"/>
    <x v="1"/>
    <x v="4"/>
    <s v="Clecak, Megan"/>
    <m/>
    <m/>
    <s v="Sent CMV inspection &amp; CAD; referred to Goshen PD"/>
  </r>
  <r>
    <s v="2022-1431"/>
    <d v="2022-05-04T00:00:00"/>
    <x v="6"/>
    <s v="LexisNexis- 174295946"/>
    <s v="Email"/>
    <s v="Crash Photos 202200181378 22ISPC005686"/>
    <x v="0"/>
    <s v="None "/>
    <s v="Case 202200181378 Photos "/>
    <x v="0"/>
    <x v="0"/>
    <x v="0"/>
    <m/>
    <x v="0"/>
    <d v="2022-05-05T00:00:00"/>
    <m/>
    <m/>
    <m/>
    <m/>
    <m/>
    <x v="0"/>
    <x v="1"/>
    <x v="4"/>
    <s v="Brake, Cassi"/>
    <m/>
    <m/>
    <s v="Sent photos (evidence.com) "/>
  </r>
  <r>
    <s v="2022-1432"/>
    <d v="2022-05-04T00:00:00"/>
    <x v="6"/>
    <s v="LexisNexis- 173647437"/>
    <s v="Email"/>
    <s v="Auto Theft"/>
    <x v="0"/>
    <s v="None"/>
    <s v="None"/>
    <x v="1"/>
    <x v="0"/>
    <x v="0"/>
    <m/>
    <x v="0"/>
    <d v="2022-05-05T00:00:00"/>
    <m/>
    <m/>
    <m/>
    <m/>
    <m/>
    <x v="0"/>
    <x v="1"/>
    <x v="4"/>
    <s v="Brake, Cassi"/>
    <m/>
    <m/>
    <s v="No records responsive "/>
  </r>
  <r>
    <s v="2022-1433"/>
    <d v="2022-05-04T00:00:00"/>
    <x v="0"/>
    <s v="LexisNexis- 174387156"/>
    <s v="Email"/>
    <s v="Fire Car"/>
    <x v="0"/>
    <s v="Crash 202200190876"/>
    <s v="None"/>
    <x v="1"/>
    <x v="0"/>
    <x v="0"/>
    <m/>
    <x v="0"/>
    <d v="2022-05-05T00:00:00"/>
    <m/>
    <m/>
    <m/>
    <m/>
    <m/>
    <x v="0"/>
    <x v="1"/>
    <x v="4"/>
    <s v="Perry, April"/>
    <m/>
    <m/>
    <s v="Sent CAD"/>
  </r>
  <r>
    <s v="2022-1434"/>
    <d v="2022-05-04T00:00:00"/>
    <x v="1"/>
    <s v="LexisNexis- 174246356"/>
    <s v="Email"/>
    <s v="Theft report 202200035422"/>
    <x v="0"/>
    <s v="None"/>
    <s v="None"/>
    <x v="1"/>
    <x v="0"/>
    <x v="0"/>
    <m/>
    <x v="0"/>
    <d v="2022-05-05T00:00:00"/>
    <m/>
    <m/>
    <m/>
    <m/>
    <m/>
    <x v="0"/>
    <x v="1"/>
    <x v="4"/>
    <s v="Clecak, Megan"/>
    <m/>
    <m/>
    <s v="written warning, not autotheft"/>
  </r>
  <r>
    <s v="2022-1435"/>
    <d v="2022-05-04T00:00:00"/>
    <x v="2"/>
    <s v="Nick Kasper"/>
    <s v="Email"/>
    <s v="Certified Arrest Report"/>
    <x v="0"/>
    <s v="None"/>
    <s v="None"/>
    <x v="3"/>
    <x v="0"/>
    <x v="0"/>
    <m/>
    <x v="0"/>
    <d v="2022-05-05T00:00:00"/>
    <m/>
    <m/>
    <m/>
    <m/>
    <m/>
    <x v="0"/>
    <x v="1"/>
    <x v="4"/>
    <s v="Calo, Robyn"/>
    <m/>
    <m/>
    <s v="Referred to another agency"/>
  </r>
  <r>
    <s v="2022-1436"/>
    <d v="2022-05-05T00:00:00"/>
    <x v="2"/>
    <s v="Paul Belch- Stephenson Rife"/>
    <s v="Mail"/>
    <s v="Full request 202200153918"/>
    <x v="0"/>
    <s v="Crash 202200153918 22ISPC004768"/>
    <s v="Case 2022-00153918"/>
    <x v="0"/>
    <x v="1"/>
    <x v="1"/>
    <m/>
    <x v="0"/>
    <d v="2022-05-06T00:00:00"/>
    <m/>
    <m/>
    <m/>
    <m/>
    <m/>
    <x v="0"/>
    <x v="1"/>
    <x v="4"/>
    <s v="Calo, Robyn"/>
    <m/>
    <m/>
    <s v="Denied reports 5-14-3-4(b)(1)- denied videos 5-14-3-5.2- sent photos only (evidence.com) and CAD. No 911"/>
  </r>
  <r>
    <s v="2022-1437"/>
    <d v="2022-05-05T00:00:00"/>
    <x v="2"/>
    <s v="Sharon Nebesnyk- KPD"/>
    <s v="Email"/>
    <s v="Truck Dash Cam 202100235716"/>
    <x v="0"/>
    <s v="Crash 202100235716"/>
    <s v="None "/>
    <x v="0"/>
    <x v="1"/>
    <x v="2"/>
    <m/>
    <x v="0"/>
    <d v="2022-05-16T00:00:00"/>
    <m/>
    <m/>
    <m/>
    <m/>
    <m/>
    <x v="0"/>
    <x v="1"/>
    <x v="4"/>
    <s v="Calo, Robyn"/>
    <m/>
    <m/>
    <s v="Sent CAD, photos, &amp; fedex truck video- no 911 or body/dash"/>
  </r>
  <r>
    <s v="2022-1438"/>
    <d v="2022-05-05T00:00:00"/>
    <x v="5"/>
    <s v="Jordan Morey- IBJ"/>
    <s v="Email"/>
    <s v="Violent Crime Stat"/>
    <x v="0"/>
    <s v="None "/>
    <s v="None "/>
    <x v="4"/>
    <x v="0"/>
    <x v="0"/>
    <m/>
    <x v="0"/>
    <d v="2022-06-03T00:00:00"/>
    <s v="N/A"/>
    <m/>
    <m/>
    <m/>
    <m/>
    <x v="0"/>
    <x v="1"/>
    <x v="4"/>
    <s v="Pitts, Jeff"/>
    <m/>
    <m/>
    <s v="Referred to LexisNexis per Sgt. Berfield"/>
  </r>
  <r>
    <s v="2022-1439"/>
    <d v="2022-05-05T00:00:00"/>
    <x v="0"/>
    <s v="Kim Page- Caress Worland"/>
    <s v="Email"/>
    <s v="Photos 202100437459"/>
    <x v="0"/>
    <s v="None"/>
    <s v="2021-00437459"/>
    <x v="0"/>
    <x v="0"/>
    <x v="0"/>
    <m/>
    <x v="0"/>
    <d v="2022-05-06T00:00:00"/>
    <m/>
    <m/>
    <m/>
    <m/>
    <m/>
    <x v="0"/>
    <x v="1"/>
    <x v="4"/>
    <s v="Perry, April"/>
    <m/>
    <m/>
    <s v="Sent photos (evidence.com)"/>
  </r>
  <r>
    <s v="2022-1440"/>
    <d v="2022-05-05T00:00:00"/>
    <x v="1"/>
    <s v="DSCA- Paula Patrick"/>
    <s v="Fax"/>
    <s v="Felicia Sadzewicz- Background Check"/>
    <x v="0"/>
    <s v="None "/>
    <s v="None "/>
    <x v="6"/>
    <x v="0"/>
    <x v="0"/>
    <m/>
    <x v="0"/>
    <d v="2022-05-24T00:00:00"/>
    <m/>
    <m/>
    <m/>
    <m/>
    <m/>
    <x v="0"/>
    <x v="1"/>
    <x v="4"/>
    <s v="Clecak, Megan"/>
    <m/>
    <m/>
    <s v="Felicia Perkins- Criminal Transcript &amp; Warning"/>
  </r>
  <r>
    <s v="2022-1441"/>
    <d v="2022-05-05T00:00:00"/>
    <x v="2"/>
    <s v="DCSA- Trevor Long"/>
    <s v="Fax"/>
    <s v="Donald Aaron Fogelman"/>
    <x v="0"/>
    <s v="None"/>
    <s v="None"/>
    <x v="6"/>
    <x v="0"/>
    <x v="0"/>
    <m/>
    <x v="0"/>
    <d v="2022-05-05T00:00:00"/>
    <m/>
    <m/>
    <m/>
    <m/>
    <m/>
    <x v="0"/>
    <x v="1"/>
    <x v="4"/>
    <s v="Calo, Robyn"/>
    <m/>
    <m/>
    <s v="Donald Aaron Foogle- Citation and Warning"/>
  </r>
  <r>
    <s v="2022-1442"/>
    <d v="2022-05-05T00:00:00"/>
    <x v="7"/>
    <s v="Jeanette Merchant- 1786320"/>
    <s v="Email"/>
    <s v="Crash report"/>
    <x v="0"/>
    <s v="None"/>
    <s v="None"/>
    <x v="0"/>
    <x v="0"/>
    <x v="0"/>
    <m/>
    <x v="0"/>
    <d v="2022-05-05T00:00:00"/>
    <m/>
    <m/>
    <m/>
    <m/>
    <m/>
    <x v="0"/>
    <x v="1"/>
    <x v="4"/>
    <s v="Alexander, Lindsay"/>
    <m/>
    <m/>
    <s v="No records responsive "/>
  </r>
  <r>
    <s v="2022-1443"/>
    <d v="2022-05-05T00:00:00"/>
    <x v="6"/>
    <s v="Jeanette Merchant- 1789195"/>
    <s v="Email"/>
    <s v="Crash report"/>
    <x v="0"/>
    <s v="None"/>
    <s v="None"/>
    <x v="0"/>
    <x v="0"/>
    <x v="0"/>
    <m/>
    <x v="0"/>
    <d v="2022-05-05T00:00:00"/>
    <m/>
    <m/>
    <m/>
    <m/>
    <m/>
    <x v="0"/>
    <x v="1"/>
    <x v="4"/>
    <s v="Brake, Cassi"/>
    <m/>
    <m/>
    <s v="No records responsive "/>
  </r>
  <r>
    <s v="2022-1444"/>
    <d v="2022-05-05T00:00:00"/>
    <x v="0"/>
    <s v="Jeanette Merchant- 1789963"/>
    <s v="Email"/>
    <s v="Crash report"/>
    <x v="0"/>
    <s v="None"/>
    <s v="None"/>
    <x v="0"/>
    <x v="0"/>
    <x v="0"/>
    <m/>
    <x v="0"/>
    <d v="2022-05-06T00:00:00"/>
    <m/>
    <m/>
    <m/>
    <m/>
    <m/>
    <x v="0"/>
    <x v="1"/>
    <x v="4"/>
    <s v="Perry, April"/>
    <m/>
    <m/>
    <s v="No records responsive "/>
  </r>
  <r>
    <s v="2022-1445"/>
    <d v="2022-05-05T00:00:00"/>
    <x v="7"/>
    <s v="Lori Smith - Ken Nunn"/>
    <s v="Email"/>
    <s v="Photos 202200172273"/>
    <x v="0"/>
    <s v="None"/>
    <s v="2022-00172273"/>
    <x v="0"/>
    <x v="0"/>
    <x v="0"/>
    <m/>
    <x v="0"/>
    <d v="2022-05-06T00:00:00"/>
    <m/>
    <m/>
    <m/>
    <m/>
    <m/>
    <x v="0"/>
    <x v="1"/>
    <x v="4"/>
    <s v="Alexander, Lindsay"/>
    <m/>
    <m/>
    <s v="Sent photos on Evidence.com"/>
  </r>
  <r>
    <s v="2022-1446"/>
    <d v="2022-05-05T00:00:00"/>
    <x v="2"/>
    <s v="Jonathan Baldwin"/>
    <s v="Email"/>
    <s v="Jonathan Baldwin"/>
    <x v="0"/>
    <s v="None"/>
    <s v="None"/>
    <x v="3"/>
    <x v="0"/>
    <x v="0"/>
    <m/>
    <x v="0"/>
    <d v="2022-05-06T00:00:00"/>
    <m/>
    <m/>
    <m/>
    <m/>
    <m/>
    <x v="0"/>
    <x v="1"/>
    <x v="4"/>
    <s v="Calo, Robyn"/>
    <m/>
    <m/>
    <s v="Referred to criminal history website"/>
  </r>
  <r>
    <s v="2022-1447"/>
    <d v="2022-05-05T00:00:00"/>
    <x v="6"/>
    <s v="Jeanette Merchant - 1794488"/>
    <s v="Email"/>
    <s v="Crash Report"/>
    <x v="0"/>
    <s v="None"/>
    <s v="None"/>
    <x v="0"/>
    <x v="0"/>
    <x v="0"/>
    <m/>
    <x v="0"/>
    <d v="2022-05-06T00:00:00"/>
    <m/>
    <m/>
    <m/>
    <m/>
    <m/>
    <x v="0"/>
    <x v="1"/>
    <x v="4"/>
    <s v="Brake, Cassi"/>
    <m/>
    <m/>
    <s v="No records responsive "/>
  </r>
  <r>
    <s v="2022-1448"/>
    <d v="2022-05-05T00:00:00"/>
    <x v="3"/>
    <s v="Kayla Dwyer - IndyStar"/>
    <s v="Email"/>
    <s v="Stop arm violations"/>
    <x v="0"/>
    <s v="Stats"/>
    <s v="None"/>
    <x v="4"/>
    <x v="0"/>
    <x v="0"/>
    <m/>
    <x v="0"/>
    <d v="2022-05-06T00:00:00"/>
    <n v="0"/>
    <m/>
    <m/>
    <m/>
    <m/>
    <x v="0"/>
    <x v="1"/>
    <x v="4"/>
    <s v="Forbes, Cynthia"/>
    <m/>
    <m/>
    <s v="Sent stats from Scott Alspach."/>
  </r>
  <r>
    <s v="2022-1449"/>
    <d v="2022-05-05T00:00:00"/>
    <x v="6"/>
    <s v="LexisNexis- 174171671"/>
    <s v="Email"/>
    <s v="Auto Theft"/>
    <x v="0"/>
    <s v="None"/>
    <s v="None"/>
    <x v="0"/>
    <x v="0"/>
    <x v="0"/>
    <m/>
    <x v="0"/>
    <d v="2022-05-06T00:00:00"/>
    <m/>
    <m/>
    <m/>
    <m/>
    <m/>
    <x v="0"/>
    <x v="1"/>
    <x v="4"/>
    <s v="Brake, Cassi"/>
    <m/>
    <m/>
    <s v="Referred to buycrash.com"/>
  </r>
  <r>
    <s v="2022-1450"/>
    <d v="2022-05-05T00:00:00"/>
    <x v="1"/>
    <s v="Bert Dahm -Glaser&amp;Ebbs"/>
    <s v="Email"/>
    <s v="Full Request 201900408003"/>
    <x v="0"/>
    <s v="None "/>
    <s v="None "/>
    <x v="0"/>
    <x v="1"/>
    <x v="0"/>
    <m/>
    <x v="0"/>
    <d v="2022-05-13T00:00:00"/>
    <m/>
    <m/>
    <m/>
    <m/>
    <m/>
    <x v="0"/>
    <x v="1"/>
    <x v="4"/>
    <s v="Clecak, Megan"/>
    <m/>
    <m/>
    <s v="pending case on mycase; requested subpoena"/>
  </r>
  <r>
    <s v="2022-1451"/>
    <d v="2022-05-05T00:00:00"/>
    <x v="0"/>
    <s v="Ryan Barrett - Des Plaines PD"/>
    <s v="Email"/>
    <s v="Daniel Shine"/>
    <x v="0"/>
    <s v="None"/>
    <s v="None"/>
    <x v="6"/>
    <x v="0"/>
    <x v="0"/>
    <m/>
    <x v="0"/>
    <d v="2022-05-06T00:00:00"/>
    <m/>
    <m/>
    <m/>
    <m/>
    <m/>
    <x v="0"/>
    <x v="1"/>
    <x v="4"/>
    <s v="Perry, April"/>
    <m/>
    <m/>
    <s v="Daniel Shine - No records"/>
  </r>
  <r>
    <s v="2022-1452"/>
    <d v="2022-05-05T00:00:00"/>
    <x v="7"/>
    <s v="Cherrylon Mccomb"/>
    <s v="Email"/>
    <s v="911 Transcript"/>
    <x v="0"/>
    <s v="None"/>
    <s v="None "/>
    <x v="5"/>
    <x v="0"/>
    <x v="0"/>
    <m/>
    <x v="0"/>
    <d v="2022-05-11T00:00:00"/>
    <m/>
    <m/>
    <m/>
    <m/>
    <m/>
    <x v="0"/>
    <x v="1"/>
    <x v="4"/>
    <s v="Alexander, Lindsay"/>
    <m/>
    <m/>
    <s v="No 911 call transcripts"/>
  </r>
  <r>
    <s v="2022-1453"/>
    <d v="2022-05-06T00:00:00"/>
    <x v="2"/>
    <s v="LexisNexis - 174245956"/>
    <s v="Email"/>
    <s v="Reconstuction Report 21ISPC014310"/>
    <x v="0"/>
    <s v="None"/>
    <s v="None"/>
    <x v="0"/>
    <x v="0"/>
    <x v="0"/>
    <m/>
    <x v="0"/>
    <d v="2022-05-06T00:00:00"/>
    <m/>
    <m/>
    <m/>
    <m/>
    <m/>
    <x v="0"/>
    <x v="1"/>
    <x v="4"/>
    <s v="Calo, Robyn"/>
    <m/>
    <m/>
    <s v="Recontruction not complete"/>
  </r>
  <r>
    <s v="2022-1454"/>
    <d v="2022-05-06T00:00:00"/>
    <x v="6"/>
    <s v="Ben Holloway - Holloway &amp; Associates"/>
    <s v="Email"/>
    <s v="Photos 202200187006"/>
    <x v="0"/>
    <s v="None"/>
    <s v="None "/>
    <x v="0"/>
    <x v="0"/>
    <x v="0"/>
    <m/>
    <x v="0"/>
    <d v="2022-05-17T00:00:00"/>
    <m/>
    <m/>
    <m/>
    <m/>
    <m/>
    <x v="0"/>
    <x v="1"/>
    <x v="4"/>
    <s v="Brake, Cassi"/>
    <m/>
    <m/>
    <s v="Photos weren't located on Evidence.com "/>
  </r>
  <r>
    <s v="2022-1455"/>
    <d v="2022-05-06T00:00:00"/>
    <x v="1"/>
    <s v="Lt. Christopher Bacik - Calhoun County SD"/>
    <s v="Email"/>
    <s v="Kyle Lavon Kolb- Background check"/>
    <x v="0"/>
    <s v="None"/>
    <s v="None"/>
    <x v="6"/>
    <x v="0"/>
    <x v="0"/>
    <m/>
    <x v="0"/>
    <d v="2022-05-10T00:00:00"/>
    <m/>
    <m/>
    <m/>
    <m/>
    <m/>
    <x v="0"/>
    <x v="1"/>
    <x v="4"/>
    <s v="Clecak, Megan"/>
    <m/>
    <m/>
    <s v="Kyle Kolb- sent warning"/>
  </r>
  <r>
    <s v="2022-1456"/>
    <d v="2022-05-06T00:00:00"/>
    <x v="0"/>
    <s v="Carmen Alvarado - Marion CO Prosecutors"/>
    <s v="Email"/>
    <s v="CAD/911 Call 21ISPC012691"/>
    <x v="0"/>
    <s v="None"/>
    <s v="None"/>
    <x v="0"/>
    <x v="0"/>
    <x v="0"/>
    <m/>
    <x v="0"/>
    <d v="2022-05-09T00:00:00"/>
    <m/>
    <m/>
    <m/>
    <m/>
    <m/>
    <x v="0"/>
    <x v="1"/>
    <x v="4"/>
    <s v="Perry, April"/>
    <m/>
    <m/>
    <s v="Referred to dispatch"/>
  </r>
  <r>
    <s v="2022-1457"/>
    <d v="2022-05-06T00:00:00"/>
    <x v="2"/>
    <s v="Daniele Nicholas - Schuerman Law"/>
    <s v="Email"/>
    <s v="Photos 202200153918"/>
    <x v="0"/>
    <s v="Crash 202200153918 22ISPC004768"/>
    <s v="Case 2022-00153918"/>
    <x v="0"/>
    <x v="1"/>
    <x v="1"/>
    <m/>
    <x v="0"/>
    <d v="2022-05-06T00:00:00"/>
    <m/>
    <m/>
    <m/>
    <m/>
    <m/>
    <x v="0"/>
    <x v="1"/>
    <x v="4"/>
    <s v="Calo, Robyn"/>
    <m/>
    <m/>
    <s v="Sent photos (evidence.com)- denied truck dash cam 5-14-3-4(b)(1)"/>
  </r>
  <r>
    <s v="2022-1458"/>
    <d v="2022-05-06T00:00:00"/>
    <x v="6"/>
    <s v="Maggie Cuson- Pfiefer, Morgan, &amp; Stesiak"/>
    <s v="Email"/>
    <s v="CMV Inspection"/>
    <x v="0"/>
    <s v="None"/>
    <s v="None"/>
    <x v="0"/>
    <x v="0"/>
    <x v="0"/>
    <m/>
    <x v="0"/>
    <d v="2022-05-10T00:00:00"/>
    <m/>
    <m/>
    <m/>
    <m/>
    <m/>
    <x v="0"/>
    <x v="1"/>
    <x v="4"/>
    <s v="Brake, Cassi"/>
    <m/>
    <m/>
    <s v="Sent CMV Inspection, not ISP report "/>
  </r>
  <r>
    <s v="2022-1459"/>
    <d v="2022-05-06T00:00:00"/>
    <x v="7"/>
    <s v="Jacinda Echols-Walker - Progressive Insurance"/>
    <s v="Email"/>
    <s v="CAD 202200183804"/>
    <x v="0"/>
    <s v="Crash 202200183804"/>
    <s v="None"/>
    <x v="0"/>
    <x v="0"/>
    <x v="0"/>
    <m/>
    <x v="0"/>
    <d v="2022-05-10T00:00:00"/>
    <m/>
    <m/>
    <m/>
    <m/>
    <m/>
    <x v="0"/>
    <x v="1"/>
    <x v="4"/>
    <s v="Alexander, Lindsay"/>
    <m/>
    <m/>
    <s v="Sent Redacted CAD, Referred to Buycrash.com"/>
  </r>
  <r>
    <s v="2022-1460"/>
    <d v="2022-05-06T00:00:00"/>
    <x v="1"/>
    <s v="LexisNexis- 174295696"/>
    <s v="Email"/>
    <s v="Reconstruction Report 22ISPC005686"/>
    <x v="0"/>
    <s v="None"/>
    <s v="None"/>
    <x v="0"/>
    <x v="0"/>
    <x v="0"/>
    <m/>
    <x v="0"/>
    <d v="2022-05-10T00:00:00"/>
    <m/>
    <m/>
    <m/>
    <m/>
    <m/>
    <x v="0"/>
    <x v="1"/>
    <x v="4"/>
    <s v="Clecak, Megan"/>
    <m/>
    <m/>
    <s v="Recon not yet complete"/>
  </r>
  <r>
    <s v="2022-1461"/>
    <d v="2022-05-06T00:00:00"/>
    <x v="2"/>
    <s v="LexisNexis- 172459266"/>
    <s v="Email"/>
    <s v="Crash 202200166623"/>
    <x v="0"/>
    <s v="None"/>
    <s v="None"/>
    <x v="0"/>
    <x v="0"/>
    <x v="0"/>
    <m/>
    <x v="0"/>
    <d v="2022-05-09T00:00:00"/>
    <m/>
    <m/>
    <m/>
    <m/>
    <m/>
    <x v="0"/>
    <x v="1"/>
    <x v="4"/>
    <s v="Calo, Robyn"/>
    <m/>
    <m/>
    <s v="referred to buycrash"/>
  </r>
  <r>
    <s v="2022-1462"/>
    <d v="2022-05-06T00:00:00"/>
    <x v="0"/>
    <s v="Susan Furgeson- McNeely Law LLP"/>
    <s v="Email"/>
    <s v="Crash 202100252056"/>
    <x v="0"/>
    <s v="Crash 202100252056"/>
    <s v="None"/>
    <x v="0"/>
    <x v="0"/>
    <x v="0"/>
    <m/>
    <x v="0"/>
    <d v="2022-05-09T00:00:00"/>
    <n v="15"/>
    <n v="15"/>
    <d v="2022-06-03T00:00:00"/>
    <n v="15631"/>
    <m/>
    <x v="0"/>
    <x v="1"/>
    <x v="4"/>
    <s v="Perry, April"/>
    <m/>
    <m/>
    <s v="Sent photos via OneDrive link"/>
  </r>
  <r>
    <s v="2022-1463"/>
    <d v="2022-05-07T00:00:00"/>
    <x v="0"/>
    <s v="Kris Hunsaker- Monterey DA"/>
    <s v="Email"/>
    <s v="Jack Cordell- Background check"/>
    <x v="0"/>
    <s v="None"/>
    <s v="None"/>
    <x v="6"/>
    <x v="0"/>
    <x v="0"/>
    <m/>
    <x v="0"/>
    <d v="2022-05-09T00:00:00"/>
    <m/>
    <m/>
    <m/>
    <m/>
    <m/>
    <x v="0"/>
    <x v="1"/>
    <x v="4"/>
    <s v="Perry, April"/>
    <m/>
    <m/>
    <s v="Jack Cordell - No records"/>
  </r>
  <r>
    <s v="2022-1464"/>
    <d v="2022-05-07T00:00:00"/>
    <x v="1"/>
    <s v="Nathaniel Foster- Purdue University Police"/>
    <s v="Email"/>
    <s v="Julie Medlin- Background check"/>
    <x v="0"/>
    <s v="None"/>
    <s v="None"/>
    <x v="6"/>
    <x v="0"/>
    <x v="0"/>
    <m/>
    <x v="0"/>
    <d v="2022-05-10T00:00:00"/>
    <m/>
    <m/>
    <m/>
    <m/>
    <m/>
    <x v="0"/>
    <x v="1"/>
    <x v="4"/>
    <s v="Clecak, Megan"/>
    <m/>
    <m/>
    <s v="Julie Medlin- no records "/>
  </r>
  <r>
    <s v="2022-1465"/>
    <d v="2022-05-07T00:00:00"/>
    <x v="2"/>
    <s v="Andrew LePard- Purdue University Police"/>
    <s v="Email"/>
    <s v="Brendon Cheever- Background check"/>
    <x v="0"/>
    <s v="None"/>
    <s v="None"/>
    <x v="6"/>
    <x v="0"/>
    <x v="0"/>
    <m/>
    <x v="0"/>
    <d v="2022-05-09T00:00:00"/>
    <m/>
    <m/>
    <m/>
    <m/>
    <m/>
    <x v="0"/>
    <x v="1"/>
    <x v="4"/>
    <s v="Calo, Robyn"/>
    <m/>
    <m/>
    <s v="Brendon Scott Cheever- sent citations and warnings"/>
  </r>
  <r>
    <s v="2022-1466"/>
    <d v="2022-05-07T00:00:00"/>
    <x v="0"/>
    <s v="Victoria Melendez-Giron - California DMV"/>
    <s v="Email"/>
    <s v="Case Report"/>
    <x v="0"/>
    <s v="20ISPC008813"/>
    <s v="None"/>
    <x v="1"/>
    <x v="0"/>
    <x v="0"/>
    <m/>
    <x v="0"/>
    <d v="2022-05-09T00:00:00"/>
    <m/>
    <m/>
    <m/>
    <m/>
    <m/>
    <x v="0"/>
    <x v="1"/>
    <x v="4"/>
    <s v="Perry, April"/>
    <m/>
    <m/>
    <s v="Sent incident report"/>
  </r>
  <r>
    <s v="2022-1467"/>
    <d v="2022-05-07T00:00:00"/>
    <x v="6"/>
    <s v="LexisNexis- 174448891"/>
    <s v="Email"/>
    <s v="Crash 202200147675"/>
    <x v="0"/>
    <s v="None"/>
    <s v="None"/>
    <x v="0"/>
    <x v="0"/>
    <x v="0"/>
    <m/>
    <x v="0"/>
    <d v="2022-05-09T00:00:00"/>
    <m/>
    <m/>
    <m/>
    <m/>
    <m/>
    <x v="0"/>
    <x v="1"/>
    <x v="4"/>
    <s v="Brake, Cassi"/>
    <m/>
    <m/>
    <s v="Referred to buycrash"/>
  </r>
  <r>
    <s v="2022-1468"/>
    <d v="2022-05-08T00:00:00"/>
    <x v="7"/>
    <s v="LexisNexis- 172257496"/>
    <s v="Email"/>
    <s v="Crash 202200165513"/>
    <x v="0"/>
    <s v="None"/>
    <s v="None"/>
    <x v="0"/>
    <x v="0"/>
    <x v="0"/>
    <m/>
    <x v="0"/>
    <d v="2022-05-09T00:00:00"/>
    <m/>
    <m/>
    <m/>
    <m/>
    <m/>
    <x v="0"/>
    <x v="1"/>
    <x v="4"/>
    <s v="Alexander, Lindsay"/>
    <m/>
    <m/>
    <s v="Referred to buycrash.com"/>
  </r>
  <r>
    <s v="2022-1469"/>
    <d v="2022-05-08T00:00:00"/>
    <x v="1"/>
    <s v="Kevin Bond"/>
    <s v="Email"/>
    <s v="Crash 202200204599"/>
    <x v="0"/>
    <s v="None"/>
    <s v="None"/>
    <x v="0"/>
    <x v="0"/>
    <x v="0"/>
    <m/>
    <x v="0"/>
    <d v="2022-05-09T00:00:00"/>
    <m/>
    <m/>
    <m/>
    <m/>
    <m/>
    <x v="0"/>
    <x v="1"/>
    <x v="4"/>
    <s v="Clecak, Megan"/>
    <m/>
    <m/>
    <s v="Referred to buycrash"/>
  </r>
  <r>
    <s v="2022-1470"/>
    <d v="2022-05-09T00:00:00"/>
    <x v="3"/>
    <s v="Cheryl Taggert- State Farm"/>
    <s v="Email"/>
    <s v="Police Shooting Incident report "/>
    <x v="0"/>
    <s v="PAS - Wiltshire"/>
    <s v="None"/>
    <x v="1"/>
    <x v="0"/>
    <x v="0"/>
    <m/>
    <x v="0"/>
    <d v="2022-05-09T00:00:00"/>
    <n v="0"/>
    <m/>
    <m/>
    <m/>
    <m/>
    <x v="0"/>
    <x v="1"/>
    <x v="4"/>
    <s v="Forbes, Cynthia"/>
    <m/>
    <m/>
    <s v="Denied 5-14-3-4(b)(1)"/>
  </r>
  <r>
    <s v="2022-1471"/>
    <d v="2022-05-09T00:00:00"/>
    <x v="2"/>
    <s v="Amber Foster- DeCamillis &amp; Mattingly PLLC"/>
    <s v="Email"/>
    <s v="Crash 202200164949"/>
    <x v="0"/>
    <s v="Crash 202200164949"/>
    <s v="None "/>
    <x v="0"/>
    <x v="0"/>
    <x v="0"/>
    <m/>
    <x v="0"/>
    <m/>
    <m/>
    <m/>
    <m/>
    <m/>
    <m/>
    <x v="0"/>
    <x v="1"/>
    <x v="4"/>
    <s v="Calo, Robyn"/>
    <m/>
    <m/>
    <s v="Sent cad, 911, and radio traffic"/>
  </r>
  <r>
    <s v="2022-1472"/>
    <d v="2022-05-09T00:00:00"/>
    <x v="0"/>
    <s v="Jeanette Merchant- 1791233"/>
    <s v="Email"/>
    <s v="Crash report"/>
    <x v="0"/>
    <s v="None"/>
    <s v="None"/>
    <x v="0"/>
    <x v="0"/>
    <x v="0"/>
    <m/>
    <x v="0"/>
    <d v="2022-05-09T00:00:00"/>
    <m/>
    <m/>
    <m/>
    <m/>
    <m/>
    <x v="0"/>
    <x v="1"/>
    <x v="4"/>
    <s v="Perry, April"/>
    <m/>
    <m/>
    <s v="Referred to buycrash"/>
  </r>
  <r>
    <s v="2022-1473"/>
    <d v="2022-05-09T00:00:00"/>
    <x v="6"/>
    <s v="Kristen Sellers- FOIA Professional Services"/>
    <s v="Email"/>
    <s v="Andrew Conley- Case report"/>
    <x v="0"/>
    <s v="42-29902 "/>
    <s v="None "/>
    <x v="1"/>
    <x v="1"/>
    <x v="0"/>
    <m/>
    <x v="0"/>
    <d v="2022-05-12T00:00:00"/>
    <m/>
    <m/>
    <m/>
    <m/>
    <m/>
    <x v="0"/>
    <x v="1"/>
    <x v="4"/>
    <s v="Brake, Cassi"/>
    <m/>
    <m/>
    <s v="Denied 5-14-3-4(b)(1)"/>
  </r>
  <r>
    <s v="2022-1474"/>
    <d v="2022-05-09T00:00:00"/>
    <x v="1"/>
    <s v="Duwan Carter- Federal Defenders "/>
    <s v="Email"/>
    <s v="Yousif Mubarak- Case report"/>
    <x v="0"/>
    <s v="None"/>
    <s v="None"/>
    <x v="1"/>
    <x v="1"/>
    <x v="0"/>
    <m/>
    <x v="0"/>
    <d v="2022-05-11T00:00:00"/>
    <m/>
    <m/>
    <m/>
    <m/>
    <m/>
    <x v="0"/>
    <x v="1"/>
    <x v="4"/>
    <s v="Clecak, Megan"/>
    <m/>
    <m/>
    <s v="Requested subpoena; APRA not appropriate "/>
  </r>
  <r>
    <s v="2022-1475"/>
    <d v="2022-05-09T00:00:00"/>
    <x v="7"/>
    <s v="Jeanette Merchant- 1794593"/>
    <s v="Email"/>
    <s v="Crash report"/>
    <x v="0"/>
    <s v="None"/>
    <s v="None"/>
    <x v="0"/>
    <x v="0"/>
    <x v="0"/>
    <m/>
    <x v="0"/>
    <d v="2022-05-10T00:00:00"/>
    <m/>
    <m/>
    <m/>
    <m/>
    <m/>
    <x v="0"/>
    <x v="1"/>
    <x v="4"/>
    <s v="Alexander, Lindsay"/>
    <m/>
    <m/>
    <s v="No records responsive"/>
  </r>
  <r>
    <s v="2022-1476"/>
    <d v="2022-05-09T00:00:00"/>
    <x v="0"/>
    <s v="Lexis Nexis 174673066"/>
    <s v="Email"/>
    <s v="Case Report"/>
    <x v="0"/>
    <s v="None"/>
    <s v="None"/>
    <x v="1"/>
    <x v="0"/>
    <x v="0"/>
    <m/>
    <x v="0"/>
    <d v="2022-05-10T00:00:00"/>
    <m/>
    <m/>
    <m/>
    <m/>
    <m/>
    <x v="0"/>
    <x v="1"/>
    <x v="4"/>
    <s v="Perry, April"/>
    <m/>
    <m/>
    <s v="No records responsive"/>
  </r>
  <r>
    <s v="2022-1477"/>
    <d v="2022-05-10T00:00:00"/>
    <x v="2"/>
    <s v="Lexis Nexis 172458266"/>
    <s v="Email"/>
    <s v="202200166623"/>
    <x v="0"/>
    <s v="none"/>
    <s v="None"/>
    <x v="0"/>
    <x v="0"/>
    <x v="0"/>
    <m/>
    <x v="0"/>
    <d v="2022-05-10T00:00:00"/>
    <m/>
    <m/>
    <m/>
    <m/>
    <m/>
    <x v="0"/>
    <x v="1"/>
    <x v="4"/>
    <s v="Calo, Robyn"/>
    <m/>
    <m/>
    <s v="Referred to buycrash "/>
  </r>
  <r>
    <s v="2022-1478"/>
    <d v="2022-05-10T00:00:00"/>
    <x v="1"/>
    <s v="Lexis Nexis 174448891"/>
    <s v="Email"/>
    <s v="202200147675"/>
    <x v="0"/>
    <s v="None"/>
    <s v="None"/>
    <x v="0"/>
    <x v="0"/>
    <x v="0"/>
    <m/>
    <x v="0"/>
    <d v="2022-05-10T00:00:00"/>
    <m/>
    <m/>
    <m/>
    <m/>
    <m/>
    <x v="0"/>
    <x v="1"/>
    <x v="4"/>
    <s v="Clecak, Megan"/>
    <m/>
    <m/>
    <s v="Referred to buycrash "/>
  </r>
  <r>
    <s v="2022-1479"/>
    <d v="2022-05-09T00:00:00"/>
    <x v="0"/>
    <s v="Jennifer Taylor - Heartland Adoption Agency"/>
    <s v="Email"/>
    <s v="Fingerprint results"/>
    <x v="0"/>
    <s v="None"/>
    <s v="None"/>
    <x v="5"/>
    <x v="0"/>
    <x v="0"/>
    <m/>
    <x v="0"/>
    <d v="2022-05-10T00:00:00"/>
    <m/>
    <m/>
    <m/>
    <m/>
    <m/>
    <x v="0"/>
    <x v="1"/>
    <x v="4"/>
    <s v="Perry, April"/>
    <m/>
    <m/>
    <s v="Referred to criminal history"/>
  </r>
  <r>
    <s v="2022-1480"/>
    <d v="2022-05-10T00:00:00"/>
    <x v="6"/>
    <s v="Verna Barkley - Davis Claims Service"/>
    <s v="Email"/>
    <s v="Crash 202200178178 Photos "/>
    <x v="0"/>
    <s v="None"/>
    <s v="None"/>
    <x v="0"/>
    <x v="0"/>
    <x v="0"/>
    <m/>
    <x v="0"/>
    <d v="2022-05-10T00:00:00"/>
    <m/>
    <m/>
    <m/>
    <m/>
    <m/>
    <x v="0"/>
    <x v="1"/>
    <x v="4"/>
    <s v="Brake, Cassi"/>
    <m/>
    <m/>
    <s v="Sent photos (Evidence.com)"/>
  </r>
  <r>
    <s v="2022-1481"/>
    <d v="2022-05-10T00:00:00"/>
    <x v="7"/>
    <s v="John Maguire - MBA Productions"/>
    <s v="Email"/>
    <s v="Crash 20220066489"/>
    <x v="0"/>
    <s v="22ISPC001938"/>
    <s v="None"/>
    <x v="0"/>
    <x v="1"/>
    <x v="1"/>
    <m/>
    <x v="0"/>
    <d v="2022-05-11T00:00:00"/>
    <m/>
    <m/>
    <m/>
    <m/>
    <m/>
    <x v="0"/>
    <x v="1"/>
    <x v="4"/>
    <s v="Alexander, Lindsay"/>
    <m/>
    <m/>
    <s v="Denied under 5-14-3-5.2 (a)"/>
  </r>
  <r>
    <s v="2022-1482"/>
    <d v="2022-05-10T00:00:00"/>
    <x v="2"/>
    <s v="Courtney Miller - P&amp;S Transportation"/>
    <s v="Email"/>
    <s v="Crash Report 201900373718"/>
    <x v="0"/>
    <s v="None"/>
    <s v="None"/>
    <x v="0"/>
    <x v="0"/>
    <x v="0"/>
    <m/>
    <x v="0"/>
    <d v="2022-05-10T00:00:00"/>
    <m/>
    <m/>
    <m/>
    <m/>
    <m/>
    <x v="0"/>
    <x v="1"/>
    <x v="4"/>
    <s v="Calo, Robyn"/>
    <m/>
    <m/>
    <s v="Referred to buycrash"/>
  </r>
  <r>
    <s v="2022-1483"/>
    <d v="2022-05-10T00:00:00"/>
    <x v="1"/>
    <s v="John Maguire- MBA Productions LLC"/>
    <s v="Email"/>
    <s v="21ISPC010918"/>
    <x v="0"/>
    <s v="21ISPC010918"/>
    <s v="None "/>
    <x v="8"/>
    <x v="1"/>
    <x v="1"/>
    <m/>
    <x v="0"/>
    <d v="2022-05-11T00:00:00"/>
    <m/>
    <m/>
    <m/>
    <m/>
    <m/>
    <x v="0"/>
    <x v="1"/>
    <x v="4"/>
    <s v="Clecak, Megan"/>
    <m/>
    <m/>
    <s v="Denied 5-14-3-5.2(a)"/>
  </r>
  <r>
    <s v="2022-1484"/>
    <d v="2022-05-10T00:00:00"/>
    <x v="0"/>
    <s v="Laura Chavez - Porter County Sheriff"/>
    <s v="Fax"/>
    <s v="Background "/>
    <x v="0"/>
    <s v="None"/>
    <s v="None"/>
    <x v="6"/>
    <x v="0"/>
    <x v="0"/>
    <m/>
    <x v="0"/>
    <d v="2022-05-10T00:00:00"/>
    <m/>
    <m/>
    <m/>
    <m/>
    <m/>
    <x v="0"/>
    <x v="1"/>
    <x v="4"/>
    <s v="Perry, April"/>
    <m/>
    <m/>
    <s v="Background - No records"/>
  </r>
  <r>
    <s v="2022-1485"/>
    <d v="2022-05-10T00:00:00"/>
    <x v="2"/>
    <s v="Anthony Markey - Maricopa COunty Sheriff"/>
    <s v="Fax"/>
    <s v="Background"/>
    <x v="0"/>
    <s v="None"/>
    <s v="None"/>
    <x v="6"/>
    <x v="0"/>
    <x v="0"/>
    <m/>
    <x v="0"/>
    <d v="2022-05-11T00:00:00"/>
    <m/>
    <m/>
    <m/>
    <m/>
    <m/>
    <x v="0"/>
    <x v="1"/>
    <x v="4"/>
    <s v="Calo, Robyn"/>
    <m/>
    <m/>
    <s v="Ron VanderVelde- No records"/>
  </r>
  <r>
    <s v="2022-1486"/>
    <d v="2022-05-10T00:00:00"/>
    <x v="1"/>
    <s v="Christine Hughes - 3331335766"/>
    <s v="Email"/>
    <s v="Crash Report"/>
    <x v="0"/>
    <s v="None"/>
    <s v="None"/>
    <x v="0"/>
    <x v="0"/>
    <x v="0"/>
    <m/>
    <x v="0"/>
    <d v="2022-05-11T00:00:00"/>
    <m/>
    <m/>
    <m/>
    <m/>
    <m/>
    <x v="0"/>
    <x v="1"/>
    <x v="4"/>
    <s v="Clecak, Megan"/>
    <m/>
    <m/>
    <s v="Referred to buycrash "/>
  </r>
  <r>
    <s v="2022-1487"/>
    <d v="2022-05-10T00:00:00"/>
    <x v="0"/>
    <s v="Christine Hughes - 3331314789"/>
    <s v="Email"/>
    <s v="Crash Report"/>
    <x v="0"/>
    <s v="None"/>
    <s v="None"/>
    <x v="0"/>
    <x v="0"/>
    <x v="0"/>
    <m/>
    <x v="0"/>
    <d v="2022-05-10T00:00:00"/>
    <m/>
    <m/>
    <m/>
    <m/>
    <m/>
    <x v="0"/>
    <x v="1"/>
    <x v="4"/>
    <s v="Perry, April"/>
    <m/>
    <m/>
    <s v="Referred to buycrash"/>
  </r>
  <r>
    <s v="2022-1488"/>
    <d v="2022-05-10T00:00:00"/>
    <x v="7"/>
    <s v="Christine Hughes - 3331301246"/>
    <s v="Email"/>
    <s v="Crash Report"/>
    <x v="0"/>
    <s v="None"/>
    <s v="None"/>
    <x v="0"/>
    <x v="0"/>
    <x v="0"/>
    <m/>
    <x v="0"/>
    <d v="2022-05-10T00:00:00"/>
    <m/>
    <m/>
    <m/>
    <m/>
    <m/>
    <x v="0"/>
    <x v="1"/>
    <x v="4"/>
    <s v="Alexander, Lindsay"/>
    <m/>
    <m/>
    <s v="Referred to buycrash.com"/>
  </r>
  <r>
    <s v="2022-1489"/>
    <d v="2022-05-10T00:00:00"/>
    <x v="6"/>
    <s v="Christine hughes - 3331315450"/>
    <s v="Email"/>
    <s v="Crash Report"/>
    <x v="0"/>
    <s v="None"/>
    <s v="None"/>
    <x v="0"/>
    <x v="0"/>
    <x v="0"/>
    <m/>
    <x v="0"/>
    <d v="2022-05-10T00:00:00"/>
    <m/>
    <m/>
    <m/>
    <m/>
    <m/>
    <x v="0"/>
    <x v="1"/>
    <x v="4"/>
    <s v="Brake, Cassi"/>
    <m/>
    <m/>
    <s v="Referred to buycrash "/>
  </r>
  <r>
    <s v="2022-1490"/>
    <d v="2022-05-10T00:00:00"/>
    <x v="2"/>
    <s v="Christine Hughes - 1131809672"/>
    <s v="Email"/>
    <s v="Crash Report"/>
    <x v="0"/>
    <s v="None "/>
    <s v="None "/>
    <x v="0"/>
    <x v="0"/>
    <x v="0"/>
    <m/>
    <x v="0"/>
    <d v="2022-05-13T00:00:00"/>
    <m/>
    <m/>
    <m/>
    <m/>
    <m/>
    <x v="0"/>
    <x v="1"/>
    <x v="4"/>
    <s v="Calo, Robyn"/>
    <m/>
    <m/>
    <s v="Referred to buycrash"/>
  </r>
  <r>
    <s v="2022-1491"/>
    <d v="2022-05-10T00:00:00"/>
    <x v="1"/>
    <s v="Christine Hughes - 1131802462"/>
    <s v="Email"/>
    <s v="Crash Report"/>
    <x v="0"/>
    <s v="None"/>
    <s v="None"/>
    <x v="0"/>
    <x v="0"/>
    <x v="0"/>
    <m/>
    <x v="0"/>
    <d v="2022-05-11T00:00:00"/>
    <m/>
    <m/>
    <m/>
    <m/>
    <m/>
    <x v="0"/>
    <x v="1"/>
    <x v="4"/>
    <s v="Clecak, Megan"/>
    <m/>
    <m/>
    <s v="No records responsive"/>
  </r>
  <r>
    <s v="2022-1492"/>
    <d v="2022-05-10T00:00:00"/>
    <x v="0"/>
    <s v="Darrian Roberts - Florida Lottery"/>
    <s v="Email"/>
    <s v="Background"/>
    <x v="0"/>
    <s v="Osdan Ferreira"/>
    <s v="None "/>
    <x v="6"/>
    <x v="0"/>
    <x v="0"/>
    <m/>
    <x v="0"/>
    <d v="2022-05-11T00:00:00"/>
    <m/>
    <m/>
    <m/>
    <m/>
    <m/>
    <x v="0"/>
    <x v="1"/>
    <x v="4"/>
    <s v="Perry, April"/>
    <m/>
    <m/>
    <s v="Osadan Ferreira - 1 citation, 1 crash report"/>
  </r>
  <r>
    <s v="2022-1493"/>
    <d v="2022-05-10T00:00:00"/>
    <x v="0"/>
    <s v="Lindsay Burroughs - FOIA Professional Services"/>
    <s v="Email"/>
    <s v="Case Report"/>
    <x v="0"/>
    <s v="19ISPC010421"/>
    <s v="None"/>
    <x v="1"/>
    <x v="1"/>
    <x v="2"/>
    <m/>
    <x v="0"/>
    <d v="2022-05-10T00:00:00"/>
    <m/>
    <m/>
    <m/>
    <m/>
    <m/>
    <x v="0"/>
    <x v="1"/>
    <x v="4"/>
    <s v="Perry, April"/>
    <m/>
    <m/>
    <s v="Denied 5-14-3-4(b)(1)"/>
  </r>
  <r>
    <s v="2022-1494"/>
    <d v="2022-05-10T00:00:00"/>
    <x v="7"/>
    <s v="Kristin Lamm - Shelter Insurance"/>
    <s v="Email"/>
    <s v="22ISPC002840"/>
    <x v="0"/>
    <s v="22ISPC002840"/>
    <s v="None "/>
    <x v="1"/>
    <x v="0"/>
    <x v="0"/>
    <m/>
    <x v="0"/>
    <d v="2022-05-11T00:00:00"/>
    <m/>
    <m/>
    <m/>
    <m/>
    <m/>
    <x v="0"/>
    <x v="1"/>
    <x v="4"/>
    <s v="Alexander, Lindsay"/>
    <m/>
    <m/>
    <s v="Sent media summary"/>
  </r>
  <r>
    <s v="2022-1495"/>
    <d v="2022-05-10T00:00:00"/>
    <x v="6"/>
    <s v="Christine Hughes - 1131814126"/>
    <s v="Email"/>
    <s v="Crash 202200191395"/>
    <x v="0"/>
    <s v="None "/>
    <s v="None "/>
    <x v="0"/>
    <x v="0"/>
    <x v="0"/>
    <m/>
    <x v="0"/>
    <d v="2022-05-13T00:00:00"/>
    <m/>
    <m/>
    <m/>
    <m/>
    <m/>
    <x v="0"/>
    <x v="1"/>
    <x v="4"/>
    <s v="Brake, Cassi"/>
    <m/>
    <m/>
    <s v="Referred to buycrash"/>
  </r>
  <r>
    <s v="2022-1496"/>
    <d v="2022-05-10T00:00:00"/>
    <x v="2"/>
    <s v="Christine Hughes - 3331338106"/>
    <s v="Email"/>
    <s v="Crash 202100372909"/>
    <x v="0"/>
    <s v="None"/>
    <s v="None"/>
    <x v="0"/>
    <x v="0"/>
    <x v="0"/>
    <m/>
    <x v="0"/>
    <d v="2022-05-11T00:00:00"/>
    <m/>
    <m/>
    <m/>
    <m/>
    <m/>
    <x v="0"/>
    <x v="1"/>
    <x v="4"/>
    <s v="Calo, Robyn"/>
    <m/>
    <m/>
    <s v="Referred to buycrash"/>
  </r>
  <r>
    <s v="2022-1497"/>
    <d v="2022-05-10T00:00:00"/>
    <x v="1"/>
    <s v="Christine Hughes - 1131812111"/>
    <s v="Email"/>
    <s v="Crash"/>
    <x v="0"/>
    <s v="None"/>
    <s v="None"/>
    <x v="0"/>
    <x v="0"/>
    <x v="0"/>
    <m/>
    <x v="0"/>
    <d v="2022-05-11T00:00:00"/>
    <m/>
    <m/>
    <m/>
    <m/>
    <m/>
    <x v="0"/>
    <x v="1"/>
    <x v="4"/>
    <s v="Clecak, Megan"/>
    <m/>
    <m/>
    <s v="No records responsive"/>
  </r>
  <r>
    <s v="2022-1498"/>
    <d v="2022-05-10T00:00:00"/>
    <x v="0"/>
    <s v="Nicholas Otis- Newby Lewis LLP "/>
    <s v="Email"/>
    <s v="Crash 20200019502 Photos "/>
    <x v="0"/>
    <s v="Crash 202000199502"/>
    <s v="None"/>
    <x v="0"/>
    <x v="0"/>
    <x v="0"/>
    <m/>
    <x v="0"/>
    <d v="2022-05-11T00:00:00"/>
    <n v="15"/>
    <n v="15"/>
    <d v="2022-05-27T00:00:00"/>
    <n v="2622"/>
    <m/>
    <x v="0"/>
    <x v="1"/>
    <x v="4"/>
    <s v="Perry, April"/>
    <m/>
    <m/>
    <s v="Sent photos (one drive)"/>
  </r>
  <r>
    <s v="2022-1499"/>
    <d v="2022-05-10T00:00:00"/>
    <x v="3"/>
    <s v="Robert Battinkoff- Delta College Dept "/>
    <s v="Email"/>
    <s v="Statistics "/>
    <x v="0"/>
    <s v="Non"/>
    <s v="None "/>
    <x v="4"/>
    <x v="0"/>
    <x v="0"/>
    <m/>
    <x v="0"/>
    <d v="2022-05-12T00:00:00"/>
    <n v="0"/>
    <m/>
    <m/>
    <m/>
    <m/>
    <x v="0"/>
    <x v="1"/>
    <x v="4"/>
    <s v="Forbes, Cynthia"/>
    <m/>
    <m/>
    <s v="Clery request - fwd to Sgt. Berfield"/>
  </r>
  <r>
    <s v="2022-1500"/>
    <d v="2022-05-10T00:00:00"/>
    <x v="6"/>
    <s v="LexisNexis 174648951"/>
    <s v="Email"/>
    <s v="Crash Photos 202200196339"/>
    <x v="0"/>
    <s v="None"/>
    <s v="None "/>
    <x v="0"/>
    <x v="0"/>
    <x v="0"/>
    <m/>
    <x v="0"/>
    <d v="2022-05-11T00:00:00"/>
    <m/>
    <m/>
    <m/>
    <m/>
    <m/>
    <x v="0"/>
    <x v="1"/>
    <x v="4"/>
    <s v="Brake, Cassi"/>
    <m/>
    <m/>
    <s v="Sent photos(Evidence.com) "/>
  </r>
  <r>
    <s v="2022-1501"/>
    <d v="2022-05-11T00:00:00"/>
    <x v="7"/>
    <s v="LexisNexis 173202241"/>
    <s v="Email"/>
    <s v="Reconstruction Report "/>
    <x v="0"/>
    <s v="22ISPC000012"/>
    <s v="None "/>
    <x v="0"/>
    <x v="0"/>
    <x v="0"/>
    <m/>
    <x v="0"/>
    <d v="2022-05-19T00:00:00"/>
    <m/>
    <m/>
    <m/>
    <m/>
    <m/>
    <x v="0"/>
    <x v="1"/>
    <x v="4"/>
    <s v="Alexander, Lindsay"/>
    <m/>
    <m/>
    <s v="Denied 5-14-3-4(b)(1)"/>
  </r>
  <r>
    <s v="2022-1502"/>
    <d v="2022-05-11T00:00:00"/>
    <x v="6"/>
    <s v="Lisa Childs"/>
    <s v="Email"/>
    <s v="Report "/>
    <x v="0"/>
    <s v="None "/>
    <s v="None "/>
    <x v="1"/>
    <x v="0"/>
    <x v="0"/>
    <m/>
    <x v="0"/>
    <d v="2022-05-12T00:00:00"/>
    <m/>
    <m/>
    <m/>
    <m/>
    <m/>
    <x v="0"/>
    <x v="1"/>
    <x v="4"/>
    <s v="Brake, Cassi"/>
    <m/>
    <m/>
    <s v="Not reasonaably particular, revise request 5-14-3-3(a)(1)"/>
  </r>
  <r>
    <s v="2022-1503"/>
    <d v="2022-05-11T00:00:00"/>
    <x v="2"/>
    <s v="Christine Hughes- 3331298295"/>
    <s v="Email"/>
    <s v="Crash 202200157541"/>
    <x v="0"/>
    <s v="None"/>
    <s v="None"/>
    <x v="0"/>
    <x v="0"/>
    <x v="0"/>
    <m/>
    <x v="0"/>
    <d v="2022-05-11T00:00:00"/>
    <m/>
    <m/>
    <m/>
    <m/>
    <m/>
    <x v="0"/>
    <x v="1"/>
    <x v="4"/>
    <s v="Calo, Robyn"/>
    <m/>
    <m/>
    <s v="Referred to buycrash"/>
  </r>
  <r>
    <s v="2022-1504"/>
    <d v="2022-05-11T00:00:00"/>
    <x v="0"/>
    <s v="NancyMichelle Liucci- Hernando Couty SD"/>
    <s v="Email"/>
    <s v="Madison Epsteen background"/>
    <x v="0"/>
    <s v="None"/>
    <s v="None"/>
    <x v="6"/>
    <x v="0"/>
    <x v="0"/>
    <m/>
    <x v="0"/>
    <d v="2022-05-11T00:00:00"/>
    <m/>
    <m/>
    <m/>
    <m/>
    <m/>
    <x v="0"/>
    <x v="1"/>
    <x v="4"/>
    <s v="Perry, April"/>
    <m/>
    <m/>
    <s v="Madison Epsteen - No records"/>
  </r>
  <r>
    <s v="2022-1505"/>
    <d v="2022-05-11T00:00:00"/>
    <x v="2"/>
    <s v="Kaitlin Crawford- Metlife"/>
    <s v="Email"/>
    <s v="Crash 202200165502 22ISPC005157"/>
    <x v="0"/>
    <s v="None"/>
    <s v="None"/>
    <x v="0"/>
    <x v="0"/>
    <x v="0"/>
    <m/>
    <x v="0"/>
    <d v="2022-05-11T00:00:00"/>
    <m/>
    <m/>
    <m/>
    <m/>
    <m/>
    <x v="0"/>
    <x v="1"/>
    <x v="4"/>
    <s v="Calo, Robyn"/>
    <m/>
    <m/>
    <s v="Referred to buycrash &amp; dept of tox"/>
  </r>
  <r>
    <s v="2022-1506"/>
    <d v="2022-05-11T00:00:00"/>
    <x v="6"/>
    <s v="David Henschel- Crawford &amp; Company"/>
    <s v="Email"/>
    <s v="Illinios state crash recon 22-00896"/>
    <x v="0"/>
    <s v="None"/>
    <s v="None"/>
    <x v="0"/>
    <x v="0"/>
    <x v="0"/>
    <m/>
    <x v="0"/>
    <d v="2022-05-16T00:00:00"/>
    <m/>
    <m/>
    <m/>
    <m/>
    <m/>
    <x v="0"/>
    <x v="1"/>
    <x v="4"/>
    <s v="Brake, Cassi"/>
    <m/>
    <m/>
    <s v="Not ISP case, referred to Illinois State Police "/>
  </r>
  <r>
    <s v="2022-1507"/>
    <d v="2022-05-06T00:00:00"/>
    <x v="0"/>
    <s v="Donald Tatone - Custard Insurance"/>
    <s v="Email"/>
    <s v="Crash 202100433108"/>
    <x v="0"/>
    <s v="Crash 202100433108"/>
    <s v="None"/>
    <x v="0"/>
    <x v="0"/>
    <x v="0"/>
    <m/>
    <x v="0"/>
    <d v="2022-05-11T00:00:00"/>
    <n v="15"/>
    <n v="15"/>
    <d v="2022-05-19T00:00:00"/>
    <n v="1210"/>
    <m/>
    <x v="0"/>
    <x v="1"/>
    <x v="4"/>
    <s v="Perry, April"/>
    <m/>
    <m/>
    <s v="Sent photos (one drive) and CMV, denied reconstruction 5-14-3-4(b)(1) not finished yet"/>
  </r>
  <r>
    <s v="2022-1508"/>
    <d v="2022-05-11T00:00:00"/>
    <x v="1"/>
    <s v="Chris Monarch- Dotson &amp; Associates LLC"/>
    <s v="Email"/>
    <s v="Theft 22ISPC004874"/>
    <x v="0"/>
    <s v="22ISPC004874"/>
    <s v="None"/>
    <x v="1"/>
    <x v="0"/>
    <x v="0"/>
    <m/>
    <x v="0"/>
    <d v="2022-05-12T00:00:00"/>
    <m/>
    <m/>
    <m/>
    <m/>
    <m/>
    <x v="0"/>
    <x v="1"/>
    <x v="4"/>
    <s v="Clecak, Megan"/>
    <m/>
    <m/>
    <s v="Denied 5-14-3-4(b)(1); sent media summary "/>
  </r>
  <r>
    <s v="2022-1509"/>
    <d v="2022-05-11T00:00:00"/>
    <x v="2"/>
    <s v="NancyMichelle Liucci- Hernando County SD"/>
    <s v="Email"/>
    <s v="Lauren Landis background"/>
    <x v="0"/>
    <s v="None"/>
    <s v="None"/>
    <x v="6"/>
    <x v="0"/>
    <x v="0"/>
    <m/>
    <x v="0"/>
    <d v="2022-05-11T00:00:00"/>
    <m/>
    <m/>
    <m/>
    <m/>
    <m/>
    <x v="0"/>
    <x v="1"/>
    <x v="4"/>
    <s v="Calo, Robyn"/>
    <m/>
    <m/>
    <s v="Lauren Landis- No records"/>
  </r>
  <r>
    <s v="2022-1510"/>
    <d v="2022-05-11T00:00:00"/>
    <x v="6"/>
    <s v="John Maguire- MBA productions"/>
    <s v="Email"/>
    <s v="202200144359 22ISPC004449 Video"/>
    <x v="0"/>
    <s v="22ISPC004449 202200144359"/>
    <s v="None"/>
    <x v="8"/>
    <x v="1"/>
    <x v="0"/>
    <m/>
    <x v="0"/>
    <d v="2022-05-17T00:00:00"/>
    <m/>
    <m/>
    <m/>
    <m/>
    <m/>
    <x v="0"/>
    <x v="1"/>
    <x v="4"/>
    <s v="Brake, Cassi"/>
    <m/>
    <m/>
    <s v="Denied body/dash cam- Code 5-14-3-5.2(pending charges) "/>
  </r>
  <r>
    <s v="2022-1511"/>
    <d v="2022-05-11T00:00:00"/>
    <x v="5"/>
    <s v="Cierra Putman-13WTHR "/>
    <s v="Email"/>
    <s v="Statistics"/>
    <x v="0"/>
    <s v="None"/>
    <s v="None"/>
    <x v="4"/>
    <x v="0"/>
    <x v="0"/>
    <m/>
    <x v="0"/>
    <d v="2022-06-10T00:00:00"/>
    <s v="N/A"/>
    <m/>
    <m/>
    <m/>
    <m/>
    <x v="0"/>
    <x v="1"/>
    <x v="4"/>
    <s v="Pitts, Jeff"/>
    <m/>
    <m/>
    <s v="No records responsive - we do not track lost/stolen firearms reports because there is no specific IC code related per Sgt. Berfield."/>
  </r>
  <r>
    <s v="2022-1512"/>
    <d v="2022-05-11T00:00:00"/>
    <x v="6"/>
    <s v="Jennifer Paxton-Richard Breen Law "/>
    <s v="Email"/>
    <s v="Crash 202200161840"/>
    <x v="0"/>
    <s v="Crash 202200161840 ISP22005045"/>
    <s v="Crash 202200161840"/>
    <x v="0"/>
    <x v="1"/>
    <x v="0"/>
    <m/>
    <x v="0"/>
    <d v="2022-05-24T00:00:00"/>
    <m/>
    <m/>
    <m/>
    <m/>
    <m/>
    <x v="0"/>
    <x v="1"/>
    <x v="4"/>
    <s v="Brake, Cassi"/>
    <m/>
    <m/>
    <s v="Sent CAD, 911 Audio/Radio, Sent photos(evidence.com),Denied bodycam under 5-14-3-5.2, Denied Recon under 5-14-3-4(b)(1)"/>
  </r>
  <r>
    <s v="2022-1513"/>
    <d v="2022-05-11T00:00:00"/>
    <x v="0"/>
    <s v="Mark Helms"/>
    <s v="Email"/>
    <s v="Report-Assist "/>
    <x v="0"/>
    <s v="22ISPC006525 202200201662"/>
    <s v="2022-00201662"/>
    <x v="0"/>
    <x v="1"/>
    <x v="1"/>
    <m/>
    <x v="0"/>
    <d v="2022-05-19T00:00:00"/>
    <m/>
    <m/>
    <m/>
    <m/>
    <m/>
    <x v="0"/>
    <x v="1"/>
    <x v="4"/>
    <s v="Perry, April"/>
    <m/>
    <m/>
    <s v="Sent CAD CMV and body and dash cam (evidence.com)"/>
  </r>
  <r>
    <s v="2022-1514"/>
    <d v="2022-05-11T00:00:00"/>
    <x v="7"/>
    <s v="Jeanette Merchant-1789863"/>
    <s v="Email"/>
    <s v="Crash Report"/>
    <x v="0"/>
    <s v="None"/>
    <s v="None"/>
    <x v="0"/>
    <x v="0"/>
    <x v="0"/>
    <m/>
    <x v="0"/>
    <d v="2022-05-12T00:00:00"/>
    <m/>
    <m/>
    <m/>
    <m/>
    <m/>
    <x v="0"/>
    <x v="1"/>
    <x v="4"/>
    <s v="Alexander, Lindsay"/>
    <m/>
    <m/>
    <s v="Referred to Buycrash.com"/>
  </r>
  <r>
    <s v="2022-1515"/>
    <d v="2022-05-11T00:00:00"/>
    <x v="1"/>
    <s v="LexisNexis 175151551"/>
    <s v="Email"/>
    <s v="Case Report "/>
    <x v="0"/>
    <s v="None"/>
    <s v="None"/>
    <x v="1"/>
    <x v="0"/>
    <x v="0"/>
    <m/>
    <x v="0"/>
    <d v="2022-05-12T00:00:00"/>
    <m/>
    <m/>
    <m/>
    <m/>
    <m/>
    <x v="0"/>
    <x v="1"/>
    <x v="4"/>
    <s v="Clecak, Megan"/>
    <m/>
    <m/>
    <s v="No records responsive "/>
  </r>
  <r>
    <s v="2022-1516"/>
    <d v="2022-05-12T00:00:00"/>
    <x v="2"/>
    <s v="LexisNexis 174556746"/>
    <s v="Email"/>
    <s v="Crash Photos 20220195875"/>
    <x v="0"/>
    <s v="None"/>
    <s v="2022-00195875 (case)"/>
    <x v="0"/>
    <x v="0"/>
    <x v="0"/>
    <m/>
    <x v="0"/>
    <d v="2022-05-12T00:00:00"/>
    <m/>
    <m/>
    <m/>
    <m/>
    <m/>
    <x v="0"/>
    <x v="1"/>
    <x v="4"/>
    <s v="Calo, Robyn"/>
    <m/>
    <m/>
    <s v="Sent photos (evidence.com)"/>
  </r>
  <r>
    <s v="2022-1517"/>
    <d v="2022-05-12T00:00:00"/>
    <x v="3"/>
    <s v="Kirk Freeman- Law Office of Kirk Freeman"/>
    <s v="Email"/>
    <s v="Kidnapping 22ISPC0040903"/>
    <x v="0"/>
    <s v="22ISPC004093"/>
    <s v="None"/>
    <x v="1"/>
    <x v="0"/>
    <x v="0"/>
    <m/>
    <x v="0"/>
    <d v="2022-05-17T00:00:00"/>
    <n v="0"/>
    <m/>
    <m/>
    <m/>
    <m/>
    <x v="0"/>
    <x v="1"/>
    <x v="4"/>
    <s v="Forbes, Cynthia"/>
    <m/>
    <m/>
    <s v="Denied under 5-14-3-5.2 (a)"/>
  </r>
  <r>
    <s v="2022-1518"/>
    <d v="2022-05-12T00:00:00"/>
    <x v="2"/>
    <s v="Depeche Davis"/>
    <s v="Email"/>
    <s v="Crash report 202000294236"/>
    <x v="0"/>
    <s v="None"/>
    <s v="None"/>
    <x v="0"/>
    <x v="0"/>
    <x v="0"/>
    <m/>
    <x v="0"/>
    <d v="2022-05-12T00:00:00"/>
    <m/>
    <m/>
    <m/>
    <m/>
    <m/>
    <x v="0"/>
    <x v="1"/>
    <x v="4"/>
    <s v="Calo, Robyn"/>
    <m/>
    <m/>
    <s v="Referred to buycrash"/>
  </r>
  <r>
    <s v="2022-1519"/>
    <d v="2022-05-12T00:00:00"/>
    <x v="7"/>
    <s v="Theresa Kocher- Wagner Reese"/>
    <s v="Email"/>
    <s v="Photos 202200144830"/>
    <x v="0"/>
    <s v="None"/>
    <s v="2022-00144830"/>
    <x v="0"/>
    <x v="0"/>
    <x v="0"/>
    <m/>
    <x v="0"/>
    <d v="2022-05-12T00:00:00"/>
    <m/>
    <m/>
    <m/>
    <m/>
    <m/>
    <x v="0"/>
    <x v="1"/>
    <x v="4"/>
    <s v="Alexander, Lindsay"/>
    <m/>
    <m/>
    <s v="Sent photos (evidence.com)"/>
  </r>
  <r>
    <s v="2022-1520"/>
    <d v="2022-05-12T00:00:00"/>
    <x v="1"/>
    <s v="Kiersten Dunker- Illinios State Police"/>
    <s v="Email"/>
    <s v="Matthew Mosby Case file"/>
    <x v="0"/>
    <s v="21ISPC008752"/>
    <s v="None"/>
    <x v="1"/>
    <x v="0"/>
    <x v="0"/>
    <m/>
    <x v="0"/>
    <d v="2022-05-13T00:00:00"/>
    <m/>
    <m/>
    <m/>
    <m/>
    <m/>
    <x v="0"/>
    <x v="1"/>
    <x v="4"/>
    <s v="Clecak, Megan"/>
    <m/>
    <m/>
    <s v="Sent incident report"/>
  </r>
  <r>
    <s v="2022-1521"/>
    <d v="2022-05-12T00:00:00"/>
    <x v="6"/>
    <s v="Jeanette Merchant- 1675591"/>
    <s v="Email"/>
    <s v="Crash report"/>
    <x v="0"/>
    <s v="None"/>
    <s v="None"/>
    <x v="0"/>
    <x v="0"/>
    <x v="0"/>
    <m/>
    <x v="0"/>
    <d v="2022-05-13T00:00:00"/>
    <m/>
    <m/>
    <m/>
    <m/>
    <m/>
    <x v="0"/>
    <x v="1"/>
    <x v="4"/>
    <s v="Brake, Cassi"/>
    <m/>
    <m/>
    <s v="Referred to buycrash "/>
  </r>
  <r>
    <s v="2022-1522"/>
    <d v="2022-05-12T00:00:00"/>
    <x v="7"/>
    <s v="Jeanette Merchant- 1694208"/>
    <s v="Email"/>
    <s v="Crash report"/>
    <x v="0"/>
    <s v="None"/>
    <s v="None"/>
    <x v="0"/>
    <x v="0"/>
    <x v="0"/>
    <m/>
    <x v="0"/>
    <d v="2022-05-12T00:00:00"/>
    <m/>
    <m/>
    <m/>
    <m/>
    <m/>
    <x v="0"/>
    <x v="1"/>
    <x v="4"/>
    <s v="Alexander, Lindsay"/>
    <m/>
    <m/>
    <s v="No Records Responsive"/>
  </r>
  <r>
    <s v="2022-1523"/>
    <d v="2022-05-12T00:00:00"/>
    <x v="2"/>
    <s v="Katie Ryan - DOCCS"/>
    <s v="Email"/>
    <s v="Carlos Morales"/>
    <x v="0"/>
    <s v="None"/>
    <s v="None"/>
    <x v="6"/>
    <x v="0"/>
    <x v="0"/>
    <m/>
    <x v="0"/>
    <d v="2022-05-13T00:00:00"/>
    <m/>
    <m/>
    <m/>
    <m/>
    <m/>
    <x v="0"/>
    <x v="1"/>
    <x v="4"/>
    <s v="Calo, Robyn"/>
    <m/>
    <m/>
    <s v="Carlos Moralas- No records"/>
  </r>
  <r>
    <s v="2022-1524"/>
    <d v="2022-05-12T00:00:00"/>
    <x v="0"/>
    <s v="Jeanette Merchant - 1786050"/>
    <s v="Email"/>
    <s v="Crash"/>
    <x v="0"/>
    <s v="None"/>
    <s v="None"/>
    <x v="0"/>
    <x v="0"/>
    <x v="0"/>
    <m/>
    <x v="0"/>
    <d v="2022-05-13T00:00:00"/>
    <m/>
    <m/>
    <m/>
    <m/>
    <m/>
    <x v="0"/>
    <x v="1"/>
    <x v="4"/>
    <s v="Perry, April"/>
    <m/>
    <m/>
    <s v="No records responsive"/>
  </r>
  <r>
    <s v="2022-1525"/>
    <d v="2022-05-12T00:00:00"/>
    <x v="1"/>
    <s v="Jeanette Merchant - 1724179"/>
    <s v="Email"/>
    <s v="Crash"/>
    <x v="0"/>
    <s v="None"/>
    <s v="None"/>
    <x v="0"/>
    <x v="0"/>
    <x v="0"/>
    <m/>
    <x v="0"/>
    <d v="2022-05-13T00:00:00"/>
    <m/>
    <m/>
    <m/>
    <m/>
    <m/>
    <x v="0"/>
    <x v="1"/>
    <x v="4"/>
    <s v="Clecak, Megan"/>
    <m/>
    <m/>
    <s v="No records responsive"/>
  </r>
  <r>
    <s v="2022-1526"/>
    <d v="2022-05-12T00:00:00"/>
    <x v="6"/>
    <s v="Shari Johnson - State Farm"/>
    <s v="Email"/>
    <s v="Photos 202100249087"/>
    <x v="0"/>
    <s v="None"/>
    <s v="None"/>
    <x v="0"/>
    <x v="0"/>
    <x v="0"/>
    <m/>
    <x v="0"/>
    <d v="2022-05-13T00:00:00"/>
    <n v="15"/>
    <n v="15"/>
    <d v="2022-05-18T00:00:00"/>
    <s v="1 18 924728 J"/>
    <m/>
    <x v="0"/>
    <x v="1"/>
    <x v="4"/>
    <s v="Brake, Cassi"/>
    <m/>
    <m/>
    <s v="Sent photos(onedrive), req payment "/>
  </r>
  <r>
    <s v="2022-1527"/>
    <d v="2022-05-12T00:00:00"/>
    <x v="7"/>
    <s v="Jude Juego - Gaurdian Life"/>
    <s v="Email"/>
    <s v="Case Report"/>
    <x v="0"/>
    <s v="22ISPC003394"/>
    <s v="None"/>
    <x v="1"/>
    <x v="0"/>
    <x v="0"/>
    <m/>
    <x v="0"/>
    <d v="2022-05-17T00:00:00"/>
    <m/>
    <m/>
    <m/>
    <m/>
    <m/>
    <x v="0"/>
    <x v="1"/>
    <x v="4"/>
    <s v="Alexander, Lindsay"/>
    <m/>
    <m/>
    <s v="Sent Media Summary"/>
  </r>
  <r>
    <s v="2022-1528"/>
    <d v="2022-05-13T00:00:00"/>
    <x v="2"/>
    <s v="Scott Filmore - US Treasury Department"/>
    <s v="Fax"/>
    <s v="Nathaniel Metz"/>
    <x v="0"/>
    <s v="None"/>
    <s v="None"/>
    <x v="6"/>
    <x v="0"/>
    <x v="0"/>
    <m/>
    <x v="0"/>
    <d v="2022-05-13T00:00:00"/>
    <m/>
    <m/>
    <m/>
    <m/>
    <m/>
    <x v="0"/>
    <x v="1"/>
    <x v="4"/>
    <s v="Calo, Robyn"/>
    <m/>
    <m/>
    <s v="Nathaniel Metz- Citation &amp; crash report"/>
  </r>
  <r>
    <s v="2022-1529"/>
    <d v="2022-05-13T00:00:00"/>
    <x v="0"/>
    <s v="Steven Gabriel - Erie Insurance"/>
    <s v="Email"/>
    <s v="Reconstruction"/>
    <x v="0"/>
    <s v="Crash 202100376810"/>
    <s v="None"/>
    <x v="0"/>
    <x v="0"/>
    <x v="0"/>
    <m/>
    <x v="0"/>
    <d v="2022-05-24T00:00:00"/>
    <n v="15"/>
    <n v="15"/>
    <d v="2022-05-31T00:00:00"/>
    <n v="5395469"/>
    <m/>
    <x v="0"/>
    <x v="1"/>
    <x v="4"/>
    <s v="Perry, April"/>
    <m/>
    <m/>
    <s v="Sent photos (one drive), reconstruction not finished, sent recontruction 6/29"/>
  </r>
  <r>
    <s v="2022-1530"/>
    <d v="2022-05-13T00:00:00"/>
    <x v="1"/>
    <s v="Kate Nowak - Swift, Currie, et al"/>
    <s v="Email"/>
    <s v="Charna Ford"/>
    <x v="0"/>
    <s v="None"/>
    <s v="None"/>
    <x v="5"/>
    <x v="0"/>
    <x v="0"/>
    <m/>
    <x v="0"/>
    <d v="2022-05-13T00:00:00"/>
    <m/>
    <m/>
    <m/>
    <m/>
    <m/>
    <x v="0"/>
    <x v="1"/>
    <x v="4"/>
    <s v="Clecak, Megan"/>
    <m/>
    <m/>
    <s v="Not reasonably particular; revise request 5-14-3-3(a)(1)"/>
  </r>
  <r>
    <s v="2022-1531"/>
    <d v="2022-05-13T00:00:00"/>
    <x v="6"/>
    <s v="Sabrina Thompson"/>
    <s v="Email"/>
    <s v="Case report IP220040742"/>
    <x v="0"/>
    <s v="None"/>
    <s v="None"/>
    <x v="1"/>
    <x v="0"/>
    <x v="0"/>
    <m/>
    <x v="0"/>
    <d v="2022-05-16T00:00:00"/>
    <m/>
    <m/>
    <m/>
    <m/>
    <m/>
    <x v="0"/>
    <x v="1"/>
    <x v="4"/>
    <s v="Brake, Cassi"/>
    <m/>
    <m/>
    <s v="Not ISP case, referred to IMPD "/>
  </r>
  <r>
    <s v="2022-1532"/>
    <d v="2022-05-13T00:00:00"/>
    <x v="7"/>
    <s v="John Maguire - MBA Productions"/>
    <s v="Email"/>
    <s v="Body/Dash Video"/>
    <x v="0"/>
    <s v="22ISPC005813"/>
    <s v="None"/>
    <x v="8"/>
    <x v="1"/>
    <x v="1"/>
    <m/>
    <x v="0"/>
    <d v="2022-05-16T00:00:00"/>
    <m/>
    <m/>
    <m/>
    <m/>
    <m/>
    <x v="0"/>
    <x v="1"/>
    <x v="4"/>
    <s v="Alexander, Lindsay"/>
    <m/>
    <m/>
    <s v="Denied under 5-14-3-5.2 (a)"/>
  </r>
  <r>
    <s v="2022-1533"/>
    <d v="2022-05-13T00:00:00"/>
    <x v="1"/>
    <s v="Xanath Alvarez- Hensley Legal Group, PC"/>
    <s v="Email"/>
    <s v="Crash 202200164630 photos"/>
    <x v="0"/>
    <s v="None"/>
    <s v="2022-00164630"/>
    <x v="0"/>
    <x v="0"/>
    <x v="1"/>
    <m/>
    <x v="0"/>
    <d v="2022-05-16T00:00:00"/>
    <m/>
    <m/>
    <m/>
    <m/>
    <m/>
    <x v="0"/>
    <x v="1"/>
    <x v="4"/>
    <s v="Clecak, Megan"/>
    <m/>
    <m/>
    <s v="sent photos (evidence.com)"/>
  </r>
  <r>
    <s v="2022-1534"/>
    <d v="2022-05-13T00:00:00"/>
    <x v="0"/>
    <s v="Chris Weaver- Wall Street Journal"/>
    <s v="Email"/>
    <s v="Crash 202100321090 full request"/>
    <x v="0"/>
    <s v="21ISPC011974 202100321090 "/>
    <s v="2021-00321090"/>
    <x v="0"/>
    <x v="0"/>
    <x v="0"/>
    <m/>
    <x v="0"/>
    <d v="2022-05-17T00:00:00"/>
    <n v="15"/>
    <n v="15"/>
    <d v="2022-05-19T00:00:00"/>
    <n v="28020203921"/>
    <m/>
    <x v="0"/>
    <x v="1"/>
    <x v="4"/>
    <s v="Perry, April"/>
    <m/>
    <m/>
    <s v="Sent CMV, CAD, Reconstruction and Photos (one drive)"/>
  </r>
  <r>
    <s v="2022-1535"/>
    <d v="2022-05-13T00:00:00"/>
    <x v="0"/>
    <s v="LexisNexis 169407751"/>
    <s v="Email"/>
    <s v="Crash report "/>
    <x v="0"/>
    <s v="None"/>
    <s v="None"/>
    <x v="0"/>
    <x v="0"/>
    <x v="0"/>
    <m/>
    <x v="0"/>
    <d v="2022-05-16T00:00:00"/>
    <m/>
    <m/>
    <m/>
    <m/>
    <m/>
    <x v="0"/>
    <x v="1"/>
    <x v="4"/>
    <s v="Perry, April"/>
    <m/>
    <m/>
    <s v="No records responsive"/>
  </r>
  <r>
    <s v="2022-1536"/>
    <d v="2022-05-13T00:00:00"/>
    <x v="6"/>
    <s v="LexisNexis 175136106"/>
    <s v="Email"/>
    <s v="Case report"/>
    <x v="0"/>
    <s v="None"/>
    <s v="None"/>
    <x v="1"/>
    <x v="0"/>
    <x v="0"/>
    <m/>
    <x v="0"/>
    <d v="2022-05-16T00:00:00"/>
    <m/>
    <m/>
    <m/>
    <m/>
    <m/>
    <x v="0"/>
    <x v="1"/>
    <x v="4"/>
    <s v="Brake, Cassi"/>
    <m/>
    <m/>
    <s v="Not ISP case, referred to Clark County Sheriff Dept "/>
  </r>
  <r>
    <s v="2022-1537"/>
    <d v="2022-05-14T00:00:00"/>
    <x v="7"/>
    <s v="Christine Hughes 3331342598"/>
    <s v="Email"/>
    <s v="Crash report 202200079527"/>
    <x v="0"/>
    <s v="None"/>
    <s v="None"/>
    <x v="0"/>
    <x v="0"/>
    <x v="0"/>
    <m/>
    <x v="0"/>
    <d v="2022-06-13T00:00:00"/>
    <m/>
    <m/>
    <m/>
    <m/>
    <m/>
    <x v="0"/>
    <x v="1"/>
    <x v="4"/>
    <s v="Alexander, Lindsay"/>
    <m/>
    <m/>
    <s v="Referred to buycrash.com"/>
  </r>
  <r>
    <s v="2022-1538"/>
    <d v="2022-05-14T00:00:00"/>
    <x v="1"/>
    <s v="Christine Hughes 1131777163"/>
    <s v="Email"/>
    <s v="Crash report"/>
    <x v="0"/>
    <s v="None"/>
    <s v="None"/>
    <x v="0"/>
    <x v="0"/>
    <x v="0"/>
    <m/>
    <x v="0"/>
    <d v="2022-05-16T00:00:00"/>
    <m/>
    <m/>
    <m/>
    <m/>
    <m/>
    <x v="0"/>
    <x v="1"/>
    <x v="4"/>
    <s v="Clecak, Megan"/>
    <m/>
    <m/>
    <s v="No records responsive"/>
  </r>
  <r>
    <s v="2022-1539"/>
    <d v="2022-05-14T00:00:00"/>
    <x v="2"/>
    <s v="Christine Hughes 3331344827"/>
    <s v="Email"/>
    <s v="Crash report 202100423250"/>
    <x v="0"/>
    <s v="None"/>
    <s v="None"/>
    <x v="0"/>
    <x v="0"/>
    <x v="0"/>
    <m/>
    <x v="0"/>
    <d v="2022-05-16T00:00:00"/>
    <m/>
    <m/>
    <m/>
    <m/>
    <m/>
    <x v="0"/>
    <x v="1"/>
    <x v="4"/>
    <s v="Calo, Robyn"/>
    <m/>
    <m/>
    <s v="referred to buycrash w/report # 2021-00423244"/>
  </r>
  <r>
    <s v="2022-1540"/>
    <d v="2022-05-14T00:00:00"/>
    <x v="0"/>
    <s v="Christine Hughes 3331299124"/>
    <s v="Email"/>
    <s v="Crash report"/>
    <x v="0"/>
    <s v="None"/>
    <s v="None"/>
    <x v="0"/>
    <x v="0"/>
    <x v="0"/>
    <m/>
    <x v="0"/>
    <d v="2022-05-16T00:00:00"/>
    <m/>
    <m/>
    <m/>
    <m/>
    <m/>
    <x v="0"/>
    <x v="1"/>
    <x v="4"/>
    <s v="Perry, April"/>
    <m/>
    <m/>
    <s v="No records responsive"/>
  </r>
  <r>
    <s v="2022-1541"/>
    <d v="2022-05-14T00:00:00"/>
    <x v="6"/>
    <s v="Christine Hughes 3331289862"/>
    <s v="Email"/>
    <s v="Crash report 202200158080"/>
    <x v="0"/>
    <s v="None"/>
    <s v="None"/>
    <x v="0"/>
    <x v="0"/>
    <x v="0"/>
    <m/>
    <x v="0"/>
    <d v="2022-05-16T00:00:00"/>
    <m/>
    <m/>
    <m/>
    <m/>
    <m/>
    <x v="0"/>
    <x v="1"/>
    <x v="4"/>
    <s v="Brake, Cassi"/>
    <m/>
    <m/>
    <s v="Referred to buycrash "/>
  </r>
  <r>
    <s v="2022-1542"/>
    <d v="2022-05-14T00:00:00"/>
    <x v="7"/>
    <s v="Christine Hughes 3331330459"/>
    <s v="Email"/>
    <s v="Crash report 202200187795"/>
    <x v="0"/>
    <s v="None"/>
    <s v="None"/>
    <x v="0"/>
    <x v="0"/>
    <x v="0"/>
    <m/>
    <x v="0"/>
    <d v="2022-05-18T00:00:00"/>
    <m/>
    <m/>
    <m/>
    <m/>
    <m/>
    <x v="0"/>
    <x v="1"/>
    <x v="4"/>
    <s v="Alexander, Lindsay"/>
    <m/>
    <m/>
    <s v="Referred to Buycrash.com"/>
  </r>
  <r>
    <s v="2022-1543"/>
    <d v="2022-05-14T00:00:00"/>
    <x v="1"/>
    <s v="Christine Hughes 3331309490"/>
    <s v="Email"/>
    <s v="Crash report 202200160896"/>
    <x v="0"/>
    <s v="None"/>
    <s v="None"/>
    <x v="0"/>
    <x v="0"/>
    <x v="0"/>
    <m/>
    <x v="0"/>
    <d v="2022-05-16T00:00:00"/>
    <m/>
    <m/>
    <m/>
    <m/>
    <m/>
    <x v="0"/>
    <x v="1"/>
    <x v="4"/>
    <s v="Clecak, Megan"/>
    <m/>
    <m/>
    <s v="Sent CAD; no crash report taken"/>
  </r>
  <r>
    <s v="2022-1544"/>
    <d v="2022-05-14T00:00:00"/>
    <x v="2"/>
    <s v="LexisNexis 174061886"/>
    <s v="Email"/>
    <s v="22ISPC002840"/>
    <x v="0"/>
    <s v="None"/>
    <s v="None"/>
    <x v="1"/>
    <x v="0"/>
    <x v="0"/>
    <m/>
    <x v="0"/>
    <d v="2022-05-16T00:00:00"/>
    <m/>
    <m/>
    <m/>
    <m/>
    <m/>
    <x v="0"/>
    <x v="1"/>
    <x v="4"/>
    <s v="Calo, Robyn"/>
    <m/>
    <m/>
    <s v="Denied 5-14-3-4(b)(1)- sent media summary"/>
  </r>
  <r>
    <s v="2022-1545"/>
    <d v="2022-05-14T00:00:00"/>
    <x v="3"/>
    <s v="Samuel Sinyangwe- MuckRock News"/>
    <s v="Email"/>
    <s v="police shootings stats"/>
    <x v="0"/>
    <s v="None"/>
    <s v="None"/>
    <x v="4"/>
    <x v="0"/>
    <x v="0"/>
    <m/>
    <x v="0"/>
    <d v="2022-05-25T00:00:00"/>
    <n v="0"/>
    <m/>
    <m/>
    <m/>
    <m/>
    <x v="0"/>
    <x v="1"/>
    <x v="4"/>
    <s v="Forbes, Cynthia"/>
    <m/>
    <m/>
    <s v="No records responsive"/>
  </r>
  <r>
    <s v="2022-1546"/>
    <d v="2022-05-15T00:00:00"/>
    <x v="0"/>
    <s v="J. Martine Stephens- Richland Township Trustee"/>
    <s v="Email"/>
    <s v="Case report 18ISPC007864"/>
    <x v="0"/>
    <s v="18ISPC007864"/>
    <s v="none"/>
    <x v="1"/>
    <x v="0"/>
    <x v="0"/>
    <m/>
    <x v="0"/>
    <d v="2022-05-24T00:00:00"/>
    <m/>
    <m/>
    <m/>
    <m/>
    <m/>
    <x v="0"/>
    <x v="1"/>
    <x v="4"/>
    <s v="Perry, April"/>
    <m/>
    <m/>
    <s v="Sent incident report"/>
  </r>
  <r>
    <s v="2022-1547"/>
    <d v="2022-05-16T00:00:00"/>
    <x v="3"/>
    <s v="Alex Chaidez- NBC News"/>
    <s v="Email"/>
    <s v="case report; police shooting"/>
    <x v="0"/>
    <s v="PAS - Jeffrey Randall"/>
    <s v="None"/>
    <x v="1"/>
    <x v="0"/>
    <x v="0"/>
    <m/>
    <x v="0"/>
    <d v="2022-05-16T00:00:00"/>
    <n v="0"/>
    <m/>
    <m/>
    <m/>
    <m/>
    <x v="0"/>
    <x v="1"/>
    <x v="4"/>
    <s v="Forbes, Cynthia"/>
    <m/>
    <m/>
    <s v="Denied report 5-14-3-4(b)(1)"/>
  </r>
  <r>
    <s v="2022-1548"/>
    <d v="2022-05-16T00:00:00"/>
    <x v="2"/>
    <s v="Whitney Robinson- State Farm Ligitation Counsel"/>
    <s v="Email"/>
    <s v="Crash 202100361034 photos"/>
    <x v="0"/>
    <s v="None"/>
    <s v="None"/>
    <x v="0"/>
    <x v="0"/>
    <x v="0"/>
    <m/>
    <x v="0"/>
    <d v="2022-05-16T00:00:00"/>
    <m/>
    <m/>
    <m/>
    <m/>
    <m/>
    <x v="0"/>
    <x v="1"/>
    <x v="4"/>
    <s v="Calo, Robyn"/>
    <m/>
    <m/>
    <s v="Denied 5-14-3-4(b)(1)- referred to trial rules"/>
  </r>
  <r>
    <s v="2022-1549"/>
    <d v="2022-05-16T00:00:00"/>
    <x v="7"/>
    <s v="Andrew Urquidi- K &amp; B Transportation"/>
    <s v="Email"/>
    <s v="Crash 202200217265 photos"/>
    <x v="0"/>
    <s v="None"/>
    <s v="2022-00217265"/>
    <x v="0"/>
    <x v="0"/>
    <x v="1"/>
    <m/>
    <x v="0"/>
    <d v="2022-05-16T00:00:00"/>
    <m/>
    <m/>
    <m/>
    <m/>
    <m/>
    <x v="0"/>
    <x v="1"/>
    <x v="4"/>
    <s v="Alexander, Lindsay"/>
    <m/>
    <m/>
    <s v="Sent photos (evidence.com), Referred to buycrash.com 7-10 business days"/>
  </r>
  <r>
    <s v="2022-1550"/>
    <d v="2022-05-16T00:00:00"/>
    <x v="6"/>
    <s v="Christine Hughes 3331347169"/>
    <s v="Email"/>
    <s v="Crash report 202100263705"/>
    <x v="0"/>
    <s v="None"/>
    <s v="None"/>
    <x v="0"/>
    <x v="0"/>
    <x v="0"/>
    <m/>
    <x v="0"/>
    <d v="2022-05-16T00:00:00"/>
    <m/>
    <m/>
    <m/>
    <m/>
    <m/>
    <x v="0"/>
    <x v="1"/>
    <x v="4"/>
    <s v="Brake, Cassi"/>
    <m/>
    <m/>
    <s v="Referred to buycrash "/>
  </r>
  <r>
    <s v="2022-1551"/>
    <d v="2022-05-16T00:00:00"/>
    <x v="1"/>
    <s v="Jennifer Hunter- Hunt Law Group LLC"/>
    <s v="Email"/>
    <s v="Crash 202200199258 full request"/>
    <x v="0"/>
    <s v="Crash 202200199258"/>
    <s v="2022-00199258"/>
    <x v="0"/>
    <x v="1"/>
    <x v="2"/>
    <m/>
    <x v="0"/>
    <d v="2022-05-27T00:00:00"/>
    <m/>
    <m/>
    <m/>
    <m/>
    <m/>
    <x v="0"/>
    <x v="1"/>
    <x v="4"/>
    <s v="Clecak, Megan"/>
    <m/>
    <m/>
    <s v="Sent CAD and photos (evidence.com)"/>
  </r>
  <r>
    <s v="2022-1552"/>
    <d v="2022-05-16T00:00:00"/>
    <x v="5"/>
    <s v="Mitchell Willetts- Kansas City Star"/>
    <s v="Email"/>
    <s v="incident report"/>
    <x v="0"/>
    <s v="22ISPC006723"/>
    <s v="None"/>
    <x v="1"/>
    <x v="0"/>
    <x v="0"/>
    <m/>
    <x v="0"/>
    <d v="2022-05-27T00:00:00"/>
    <s v="N/A"/>
    <m/>
    <m/>
    <m/>
    <m/>
    <x v="0"/>
    <x v="1"/>
    <x v="4"/>
    <s v="Pitts, Jeff"/>
    <m/>
    <m/>
    <s v="Emailed a copy of the press release obtained from Sgt. Walker"/>
  </r>
  <r>
    <s v="2022-1553"/>
    <d v="2022-05-16T00:00:00"/>
    <x v="0"/>
    <s v="Hannah Medina - Sarkisian &amp; Sarkisian"/>
    <s v="Email"/>
    <s v="Crash 202200200391"/>
    <x v="0"/>
    <s v="Crash 202200200391"/>
    <s v="2022-00200391"/>
    <x v="0"/>
    <x v="1"/>
    <x v="1"/>
    <m/>
    <x v="0"/>
    <d v="2022-05-25T00:00:00"/>
    <m/>
    <m/>
    <m/>
    <m/>
    <m/>
    <x v="0"/>
    <x v="1"/>
    <x v="4"/>
    <s v="Perry, April"/>
    <m/>
    <m/>
    <s v="Sent CAD, photos, body and dash cam (evidence.com)"/>
  </r>
  <r>
    <s v="2022-1554"/>
    <d v="2022-05-16T00:00:00"/>
    <x v="3"/>
    <s v="Kyria Pence"/>
    <s v="Email"/>
    <s v="Missing Person"/>
    <x v="0"/>
    <s v="None"/>
    <s v="None"/>
    <x v="5"/>
    <x v="0"/>
    <x v="0"/>
    <m/>
    <x v="0"/>
    <d v="2022-05-18T00:00:00"/>
    <n v="0"/>
    <m/>
    <m/>
    <m/>
    <m/>
    <x v="0"/>
    <x v="1"/>
    <x v="4"/>
    <s v="Forbes, Cynthia"/>
    <m/>
    <m/>
    <s v="Referred to IL"/>
  </r>
  <r>
    <s v="2022-1555"/>
    <d v="2022-05-16T00:00:00"/>
    <x v="2"/>
    <s v="Scott Fillmore - US Treasury"/>
    <s v="Fax"/>
    <s v="Nathaniel Metz"/>
    <x v="0"/>
    <s v="None"/>
    <s v="None"/>
    <x v="6"/>
    <x v="0"/>
    <x v="0"/>
    <m/>
    <x v="0"/>
    <d v="2022-05-17T00:00:00"/>
    <m/>
    <m/>
    <m/>
    <m/>
    <m/>
    <x v="0"/>
    <x v="1"/>
    <x v="4"/>
    <s v="Calo, Robyn"/>
    <m/>
    <m/>
    <s v="Nathaniel Metz- sent citation &amp; crash report"/>
  </r>
  <r>
    <s v="2022-1556"/>
    <d v="2022-05-16T00:00:00"/>
    <x v="1"/>
    <s v="Corban Cavanaugh - Lewis Brisbois"/>
    <s v="Email"/>
    <s v="20ISPC008892"/>
    <x v="0"/>
    <s v="None"/>
    <s v="None"/>
    <x v="1"/>
    <x v="1"/>
    <x v="0"/>
    <m/>
    <x v="0"/>
    <d v="2022-05-17T00:00:00"/>
    <m/>
    <m/>
    <m/>
    <m/>
    <m/>
    <x v="0"/>
    <x v="1"/>
    <x v="4"/>
    <s v="Clecak, Megan"/>
    <m/>
    <m/>
    <s v="Open case, requested subpoena "/>
  </r>
  <r>
    <s v="2022-1557"/>
    <d v="2022-05-17T00:00:00"/>
    <x v="0"/>
    <s v="Crissy Mullins - SRI"/>
    <s v="Mail"/>
    <s v="Crash Records"/>
    <x v="0"/>
    <s v="None"/>
    <s v="None"/>
    <x v="0"/>
    <x v="1"/>
    <x v="0"/>
    <m/>
    <x v="0"/>
    <d v="2022-05-17T00:00:00"/>
    <m/>
    <m/>
    <m/>
    <m/>
    <m/>
    <x v="0"/>
    <x v="1"/>
    <x v="4"/>
    <s v="Perry, April"/>
    <m/>
    <m/>
    <s v="Open case, requested subpoena "/>
  </r>
  <r>
    <s v="2022-1558"/>
    <d v="2022-05-17T00:00:00"/>
    <x v="7"/>
    <s v="Lexis Nexis"/>
    <s v="Mail"/>
    <s v="Photos 202100435409 "/>
    <x v="0"/>
    <s v="None"/>
    <s v="Case 2022-00435409 Photos"/>
    <x v="0"/>
    <x v="0"/>
    <x v="0"/>
    <m/>
    <x v="0"/>
    <d v="2022-05-17T00:00:00"/>
    <m/>
    <m/>
    <m/>
    <m/>
    <m/>
    <x v="0"/>
    <x v="1"/>
    <x v="4"/>
    <s v="Alexander, Lindsay"/>
    <m/>
    <m/>
    <s v="Sent photos on Evidence.com"/>
  </r>
  <r>
    <s v="2022-1559"/>
    <d v="2022-05-17T00:00:00"/>
    <x v="2"/>
    <s v="Kevin Niles - Custard Insurance "/>
    <s v="Email"/>
    <s v="202100481922"/>
    <x v="0"/>
    <s v="Crash 202100481922 21ISPC016554"/>
    <s v="None"/>
    <x v="0"/>
    <x v="0"/>
    <x v="0"/>
    <m/>
    <x v="0"/>
    <d v="2022-05-17T00:00:00"/>
    <m/>
    <m/>
    <m/>
    <m/>
    <m/>
    <x v="0"/>
    <x v="1"/>
    <x v="4"/>
    <s v="Calo, Robyn"/>
    <m/>
    <m/>
    <s v="Sent recon and inspection reports"/>
  </r>
  <r>
    <s v="2022-1560"/>
    <d v="2022-05-17T00:00:00"/>
    <x v="6"/>
    <s v="Elizabeth Linhart-Musikant"/>
    <s v="Email"/>
    <s v="Body and Dash Cam"/>
    <x v="0"/>
    <s v="UTT000166203317"/>
    <s v="None"/>
    <x v="8"/>
    <x v="0"/>
    <x v="0"/>
    <m/>
    <x v="0"/>
    <d v="2022-05-17T00:00:00"/>
    <m/>
    <m/>
    <m/>
    <m/>
    <m/>
    <x v="0"/>
    <x v="1"/>
    <x v="4"/>
    <s v="Brake, Cassi"/>
    <m/>
    <m/>
    <s v="Denied 5-14-3-5.2"/>
  </r>
  <r>
    <s v="2022-1561"/>
    <d v="2022-05-17T00:00:00"/>
    <x v="0"/>
    <s v="Brett Snyder - US District Court"/>
    <s v="Email"/>
    <s v="Background - Joe Thompson"/>
    <x v="0"/>
    <s v="Joe Thompson"/>
    <s v="None"/>
    <x v="6"/>
    <x v="0"/>
    <x v="0"/>
    <m/>
    <x v="0"/>
    <d v="2022-05-17T00:00:00"/>
    <m/>
    <m/>
    <m/>
    <m/>
    <m/>
    <x v="0"/>
    <x v="1"/>
    <x v="4"/>
    <s v="Perry, April"/>
    <m/>
    <m/>
    <s v="Joe Thompson - 1 warning and 1 citation"/>
  </r>
  <r>
    <s v="2022-1562"/>
    <d v="2022-05-17T00:00:00"/>
    <x v="7"/>
    <s v="Xanath Alvarez - Hensley Legal Group"/>
    <s v="Email"/>
    <s v="Crash 202200207204"/>
    <x v="0"/>
    <s v="None"/>
    <s v="None"/>
    <x v="0"/>
    <x v="0"/>
    <x v="0"/>
    <m/>
    <x v="0"/>
    <d v="2022-05-18T00:00:00"/>
    <m/>
    <m/>
    <m/>
    <m/>
    <m/>
    <x v="0"/>
    <x v="1"/>
    <x v="4"/>
    <s v="Alexander, Lindsay"/>
    <m/>
    <m/>
    <s v="Referred to buycrash.com"/>
  </r>
  <r>
    <s v="2022-1563"/>
    <d v="2022-05-17T00:00:00"/>
    <x v="3"/>
    <s v="Mirvette Badal - Foley &amp; Lardner"/>
    <s v="Email"/>
    <s v="Crash Records"/>
    <x v="0"/>
    <s v="None"/>
    <s v="None"/>
    <x v="0"/>
    <x v="0"/>
    <x v="0"/>
    <m/>
    <x v="0"/>
    <d v="2022-05-18T00:00:00"/>
    <n v="0"/>
    <m/>
    <m/>
    <m/>
    <m/>
    <x v="0"/>
    <x v="1"/>
    <x v="4"/>
    <s v="Forbes, Cynthia"/>
    <m/>
    <m/>
    <s v="Needs subpoena"/>
  </r>
  <r>
    <s v="2022-1564"/>
    <d v="2022-05-17T00:00:00"/>
    <x v="5"/>
    <s v="Nicholas Catsadimas - Bennet and Catsadimas"/>
    <s v="Email"/>
    <s v="Expungment"/>
    <x v="0"/>
    <s v="None"/>
    <s v="None"/>
    <x v="5"/>
    <x v="0"/>
    <x v="0"/>
    <m/>
    <x v="0"/>
    <d v="2022-05-17T00:00:00"/>
    <s v="N/A"/>
    <m/>
    <m/>
    <m/>
    <m/>
    <x v="0"/>
    <x v="1"/>
    <x v="4"/>
    <s v="Pitts, Jeff"/>
    <m/>
    <m/>
    <s v="Expungment request.  Sent to expungment team."/>
  </r>
  <r>
    <s v="2022-1565"/>
    <d v="2022-05-17T00:00:00"/>
    <x v="2"/>
    <s v="Abby Mawi- Craig Kelley Faultless"/>
    <s v="Email"/>
    <s v="Photos"/>
    <x v="0"/>
    <s v="None"/>
    <s v="None"/>
    <x v="0"/>
    <x v="0"/>
    <x v="0"/>
    <m/>
    <x v="0"/>
    <d v="2022-05-17T00:00:00"/>
    <m/>
    <m/>
    <m/>
    <m/>
    <m/>
    <x v="0"/>
    <x v="1"/>
    <x v="4"/>
    <s v="Calo, Robyn"/>
    <m/>
    <m/>
    <s v="Referred to IMPD"/>
  </r>
  <r>
    <s v="2022-1566"/>
    <d v="2022-05-17T00:00:00"/>
    <x v="2"/>
    <s v="Abby Mawi- Craig Kelley Faultless"/>
    <s v="Email"/>
    <s v="Photos"/>
    <x v="0"/>
    <s v="None"/>
    <s v="None"/>
    <x v="0"/>
    <x v="0"/>
    <x v="1"/>
    <m/>
    <x v="0"/>
    <d v="2022-05-17T00:00:00"/>
    <m/>
    <m/>
    <m/>
    <m/>
    <m/>
    <x v="0"/>
    <x v="1"/>
    <x v="4"/>
    <s v="Calo, Robyn"/>
    <m/>
    <m/>
    <s v="Referred to IMPD"/>
  </r>
  <r>
    <s v="2022-1567"/>
    <d v="2022-05-17T00:00:00"/>
    <x v="0"/>
    <s v="Leo Espino"/>
    <s v="Email"/>
    <s v="Traffic stop footage"/>
    <x v="0"/>
    <s v="None"/>
    <s v="None"/>
    <x v="0"/>
    <x v="1"/>
    <x v="1"/>
    <m/>
    <x v="0"/>
    <d v="2022-05-18T00:00:00"/>
    <m/>
    <m/>
    <m/>
    <m/>
    <m/>
    <x v="0"/>
    <x v="1"/>
    <x v="4"/>
    <s v="Perry, April"/>
    <m/>
    <m/>
    <s v="Duplicate"/>
  </r>
  <r>
    <s v="2022-1568"/>
    <d v="2022-05-17T00:00:00"/>
    <x v="3"/>
    <s v="Brooke Wagner- WHAS11"/>
    <s v="Email"/>
    <s v="Body cam video"/>
    <x v="0"/>
    <s v="PAS - Palmyra PD case"/>
    <s v="None"/>
    <x v="8"/>
    <x v="0"/>
    <x v="0"/>
    <m/>
    <x v="0"/>
    <d v="2022-05-25T00:00:00"/>
    <n v="0"/>
    <m/>
    <m/>
    <m/>
    <m/>
    <x v="0"/>
    <x v="1"/>
    <x v="4"/>
    <s v="Forbes, Cynthia"/>
    <m/>
    <m/>
    <s v="Requested other agency body cam.  Directed to contact Palmyra PD.  Investigatory for our copy 5-14-3-4(b)(1)"/>
  </r>
  <r>
    <s v="2022-1569"/>
    <d v="2022-05-17T00:00:00"/>
    <x v="2"/>
    <s v="Benjamin Manahan"/>
    <s v="Email"/>
    <s v="Crash 202200150001"/>
    <x v="0"/>
    <s v="None"/>
    <s v="2022-00150001"/>
    <x v="0"/>
    <x v="1"/>
    <x v="1"/>
    <m/>
    <x v="0"/>
    <d v="2022-05-18T00:00:00"/>
    <m/>
    <m/>
    <m/>
    <m/>
    <m/>
    <x v="0"/>
    <x v="1"/>
    <x v="4"/>
    <s v="Calo, Robyn"/>
    <m/>
    <m/>
    <s v="Sent photos &amp; videos (evidence.com)"/>
  </r>
  <r>
    <s v="2022-1570"/>
    <d v="2022-05-17T00:00:00"/>
    <x v="6"/>
    <s v="Christine Huges- 1131827977"/>
    <s v="Email"/>
    <s v="Crash 202200177983"/>
    <x v="0"/>
    <s v="None"/>
    <s v="None"/>
    <x v="0"/>
    <x v="0"/>
    <x v="0"/>
    <m/>
    <x v="0"/>
    <d v="2022-05-18T00:00:00"/>
    <m/>
    <m/>
    <m/>
    <m/>
    <m/>
    <x v="0"/>
    <x v="1"/>
    <x v="4"/>
    <s v="Brake, Cassi"/>
    <m/>
    <m/>
    <s v="Referred to buycrash "/>
  </r>
  <r>
    <s v="2022-1571"/>
    <d v="2022-05-17T00:00:00"/>
    <x v="7"/>
    <s v="Tricia Hauber-Allen Law Group "/>
    <s v="Email"/>
    <s v="Full Crash 20224744"/>
    <x v="0"/>
    <s v="Crash 202200205476"/>
    <s v="2022-00205476 Videos"/>
    <x v="0"/>
    <x v="1"/>
    <x v="1"/>
    <m/>
    <x v="0"/>
    <d v="2022-05-19T00:00:00"/>
    <m/>
    <m/>
    <m/>
    <m/>
    <m/>
    <x v="0"/>
    <x v="1"/>
    <x v="4"/>
    <s v="Alexander, Lindsay"/>
    <m/>
    <m/>
    <s v="Sent CMV Inspection, CAD, Video (evidence.com)"/>
  </r>
  <r>
    <s v="2022-1572"/>
    <d v="2022-05-17T00:00:00"/>
    <x v="0"/>
    <s v="Law Clerk"/>
    <s v="Email"/>
    <s v="Video IP19031800002314/903340705"/>
    <x v="0"/>
    <s v="None"/>
    <s v="None"/>
    <x v="0"/>
    <x v="1"/>
    <x v="0"/>
    <m/>
    <x v="0"/>
    <d v="2022-05-18T00:00:00"/>
    <m/>
    <m/>
    <m/>
    <m/>
    <m/>
    <x v="0"/>
    <x v="1"/>
    <x v="4"/>
    <s v="Perry, April"/>
    <m/>
    <m/>
    <s v="Referred to IMPD"/>
  </r>
  <r>
    <s v="2022-1573"/>
    <d v="2022-05-17T00:00:00"/>
    <x v="6"/>
    <s v="Jeanette Merchant-1733554"/>
    <s v="Email"/>
    <s v="Crash Records"/>
    <x v="0"/>
    <s v="None"/>
    <s v="None"/>
    <x v="0"/>
    <x v="0"/>
    <x v="0"/>
    <m/>
    <x v="0"/>
    <d v="2022-05-18T00:00:00"/>
    <m/>
    <m/>
    <m/>
    <m/>
    <m/>
    <x v="0"/>
    <x v="1"/>
    <x v="4"/>
    <s v="Brake, Cassi"/>
    <m/>
    <m/>
    <s v="No records responsive "/>
  </r>
  <r>
    <s v="2022-1574"/>
    <d v="2022-05-17T00:00:00"/>
    <x v="2"/>
    <s v="Jeanetter Merchant-1715717"/>
    <s v="Email"/>
    <s v="Crash Records"/>
    <x v="0"/>
    <s v="None"/>
    <s v="None"/>
    <x v="0"/>
    <x v="0"/>
    <x v="0"/>
    <m/>
    <x v="0"/>
    <d v="2022-05-18T00:00:00"/>
    <m/>
    <m/>
    <m/>
    <m/>
    <m/>
    <x v="0"/>
    <x v="1"/>
    <x v="4"/>
    <s v="Calo, Robyn"/>
    <m/>
    <m/>
    <s v="No records responsive "/>
  </r>
  <r>
    <s v="2022-1575"/>
    <d v="2022-05-17T00:00:00"/>
    <x v="0"/>
    <s v="Macy Hogan"/>
    <s v="Email"/>
    <s v="Crash Records"/>
    <x v="0"/>
    <s v="None"/>
    <s v="None"/>
    <x v="0"/>
    <x v="0"/>
    <x v="0"/>
    <m/>
    <x v="0"/>
    <d v="2022-05-18T00:00:00"/>
    <m/>
    <m/>
    <m/>
    <m/>
    <m/>
    <x v="0"/>
    <x v="1"/>
    <x v="4"/>
    <s v="Perry, April"/>
    <m/>
    <m/>
    <s v="Referred to buycrash"/>
  </r>
  <r>
    <s v="2022-1576"/>
    <d v="2022-05-17T00:00:00"/>
    <x v="6"/>
    <s v="Jeanette Merchant-1713028"/>
    <s v="Email"/>
    <s v="Crash Records"/>
    <x v="0"/>
    <s v="None"/>
    <s v="None"/>
    <x v="0"/>
    <x v="0"/>
    <x v="0"/>
    <m/>
    <x v="0"/>
    <d v="2022-05-18T00:00:00"/>
    <m/>
    <m/>
    <m/>
    <m/>
    <m/>
    <x v="0"/>
    <x v="1"/>
    <x v="4"/>
    <s v="Brake, Cassi"/>
    <m/>
    <m/>
    <s v="No records responsive "/>
  </r>
  <r>
    <s v="2022-1577"/>
    <d v="2022-05-17T00:00:00"/>
    <x v="7"/>
    <s v="Engle Martin "/>
    <s v="Email"/>
    <s v="Crash 202200166294"/>
    <x v="0"/>
    <s v="None"/>
    <s v="2022-00166294 Videos"/>
    <x v="0"/>
    <x v="1"/>
    <x v="1"/>
    <m/>
    <x v="0"/>
    <d v="2022-05-24T00:00:00"/>
    <m/>
    <m/>
    <m/>
    <m/>
    <m/>
    <x v="0"/>
    <x v="1"/>
    <x v="4"/>
    <s v="Alexander, Lindsay"/>
    <m/>
    <m/>
    <s v="Sent photos and video (evidence.com)"/>
  </r>
  <r>
    <s v="2022-1578"/>
    <d v="2022-05-17T00:00:00"/>
    <x v="2"/>
    <s v="Amie Franzetti-Hensley Legal Group "/>
    <s v="Email"/>
    <s v="Crash Photos 202200198753"/>
    <x v="0"/>
    <s v="None"/>
    <s v="2022-00198753"/>
    <x v="0"/>
    <x v="0"/>
    <x v="0"/>
    <m/>
    <x v="0"/>
    <d v="2022-05-18T00:00:00"/>
    <m/>
    <m/>
    <m/>
    <m/>
    <m/>
    <x v="0"/>
    <x v="1"/>
    <x v="4"/>
    <s v="Calo, Robyn"/>
    <m/>
    <m/>
    <s v="Sent photos (evidence.com)"/>
  </r>
  <r>
    <s v="2022-1579"/>
    <d v="2022-05-17T00:00:00"/>
    <x v="0"/>
    <s v="Jeanette Merchant-1699505"/>
    <s v="Email"/>
    <s v="Crash Records"/>
    <x v="0"/>
    <s v="None"/>
    <s v="None"/>
    <x v="0"/>
    <x v="0"/>
    <x v="0"/>
    <m/>
    <x v="0"/>
    <d v="2022-05-18T00:00:00"/>
    <m/>
    <m/>
    <m/>
    <m/>
    <m/>
    <x v="0"/>
    <x v="1"/>
    <x v="4"/>
    <s v="Perry, April"/>
    <m/>
    <m/>
    <s v="No records responsive "/>
  </r>
  <r>
    <s v="2022-1580"/>
    <d v="2022-05-17T00:00:00"/>
    <x v="6"/>
    <s v="Jeanette Merchant-1697263"/>
    <s v="Email"/>
    <s v="Crash Records"/>
    <x v="0"/>
    <s v="None"/>
    <s v="None"/>
    <x v="0"/>
    <x v="0"/>
    <x v="0"/>
    <m/>
    <x v="0"/>
    <d v="2022-05-18T00:00:00"/>
    <m/>
    <m/>
    <m/>
    <m/>
    <m/>
    <x v="0"/>
    <x v="1"/>
    <x v="4"/>
    <s v="Brake, Cassi"/>
    <m/>
    <m/>
    <s v="No records responsive "/>
  </r>
  <r>
    <s v="2022-1581"/>
    <d v="2022-05-18T00:00:00"/>
    <x v="2"/>
    <s v="LexisNexis-175819866"/>
    <s v="Email"/>
    <s v="Case Report  22ISPC006674"/>
    <x v="0"/>
    <s v="None"/>
    <s v="None"/>
    <x v="1"/>
    <x v="0"/>
    <x v="0"/>
    <m/>
    <x v="0"/>
    <d v="2022-05-18T00:00:00"/>
    <m/>
    <m/>
    <m/>
    <m/>
    <m/>
    <x v="0"/>
    <x v="1"/>
    <x v="4"/>
    <s v="Calo, Robyn"/>
    <m/>
    <m/>
    <s v="Sent media summary"/>
  </r>
  <r>
    <s v="2022-1582"/>
    <d v="2022-05-16T00:00:00"/>
    <x v="0"/>
    <s v="Ben Holloway - Holloway Assoc"/>
    <s v="Email"/>
    <s v="Reconstruction 21ISPC008051"/>
    <x v="0"/>
    <s v="Crash 202100202546 21ISPC008051"/>
    <s v="2021-00202546"/>
    <x v="0"/>
    <x v="0"/>
    <x v="0"/>
    <m/>
    <x v="0"/>
    <d v="2022-05-18T00:00:00"/>
    <m/>
    <m/>
    <m/>
    <m/>
    <m/>
    <x v="0"/>
    <x v="1"/>
    <x v="4"/>
    <s v="Perry, April"/>
    <m/>
    <m/>
    <s v="Reconstruction not finished yet"/>
  </r>
  <r>
    <s v="2022-1583"/>
    <d v="2022-05-18T00:00:00"/>
    <x v="6"/>
    <s v="Forrest Gatrell-Hensley Legal Group "/>
    <s v="Email"/>
    <s v="Crash Report 202200204282"/>
    <x v="0"/>
    <s v="None"/>
    <s v="None"/>
    <x v="0"/>
    <x v="0"/>
    <x v="0"/>
    <m/>
    <x v="0"/>
    <d v="2022-05-19T00:00:00"/>
    <m/>
    <m/>
    <m/>
    <m/>
    <m/>
    <x v="0"/>
    <x v="1"/>
    <x v="4"/>
    <s v="Brake, Cassi"/>
    <m/>
    <m/>
    <s v="Referred to buycrash "/>
  </r>
  <r>
    <s v="2022-1584"/>
    <d v="2022-05-18T00:00:00"/>
    <x v="7"/>
    <s v="Chandler"/>
    <s v="Email"/>
    <s v="Case Report "/>
    <x v="0"/>
    <s v="None"/>
    <s v="None"/>
    <x v="1"/>
    <x v="0"/>
    <x v="0"/>
    <m/>
    <x v="0"/>
    <d v="2022-05-19T00:00:00"/>
    <m/>
    <m/>
    <m/>
    <m/>
    <m/>
    <x v="0"/>
    <x v="1"/>
    <x v="4"/>
    <s v="Alexander, Lindsay"/>
    <m/>
    <m/>
    <s v="Referred to Hendricks Country Clerks Office"/>
  </r>
  <r>
    <s v="2022-1585"/>
    <d v="2022-05-18T00:00:00"/>
    <x v="3"/>
    <s v="Chris Davis"/>
    <s v="Email"/>
    <s v="Emails"/>
    <x v="0"/>
    <s v="Burger Chef - Chris Davis"/>
    <s v="None"/>
    <x v="2"/>
    <x v="0"/>
    <x v="0"/>
    <m/>
    <x v="0"/>
    <d v="2022-07-27T00:00:00"/>
    <n v="0"/>
    <m/>
    <m/>
    <m/>
    <m/>
    <x v="0"/>
    <x v="1"/>
    <x v="4"/>
    <s v="Forbes, Cynthia"/>
    <m/>
    <m/>
    <s v="Withheld 2 as investigatory, released 1"/>
  </r>
  <r>
    <s v="2022-1586"/>
    <d v="2022-05-18T00:00:00"/>
    <x v="5"/>
    <s v="Rob West-WLVI News"/>
    <s v="Email"/>
    <s v="Crash Report"/>
    <x v="0"/>
    <s v="22ISPC006818"/>
    <s v="None"/>
    <x v="0"/>
    <x v="0"/>
    <x v="0"/>
    <m/>
    <x v="0"/>
    <d v="2022-05-27T00:00:00"/>
    <s v="N/A"/>
    <m/>
    <m/>
    <m/>
    <m/>
    <x v="0"/>
    <x v="1"/>
    <x v="4"/>
    <s v="Pitts, Jeff"/>
    <m/>
    <m/>
    <s v="Denied report 5-14-3-4(b)(1)"/>
  </r>
  <r>
    <s v="2022-1587"/>
    <d v="2022-05-18T00:00:00"/>
    <x v="3"/>
    <s v="Chris Tye-CBS2 Chicago"/>
    <s v="Email"/>
    <s v="Data"/>
    <x v="0"/>
    <s v="None"/>
    <s v="None"/>
    <x v="5"/>
    <x v="0"/>
    <x v="0"/>
    <m/>
    <x v="0"/>
    <d v="2022-05-18T00:00:00"/>
    <n v="0"/>
    <m/>
    <m/>
    <m/>
    <m/>
    <x v="0"/>
    <x v="1"/>
    <x v="4"/>
    <s v="Forbes, Cynthia"/>
    <m/>
    <m/>
    <s v="Referred to court administration"/>
  </r>
  <r>
    <s v="2022-1588"/>
    <d v="2022-05-18T00:00:00"/>
    <x v="2"/>
    <s v="Aida Meza"/>
    <s v="Email"/>
    <s v="Crash Reports"/>
    <x v="0"/>
    <s v="None"/>
    <s v="None"/>
    <x v="0"/>
    <x v="0"/>
    <x v="0"/>
    <m/>
    <x v="0"/>
    <d v="2022-05-18T00:00:00"/>
    <m/>
    <m/>
    <m/>
    <m/>
    <m/>
    <x v="0"/>
    <x v="1"/>
    <x v="4"/>
    <s v="Calo, Robyn"/>
    <m/>
    <m/>
    <s v="Referred to buycrash"/>
  </r>
  <r>
    <s v="2022-1589"/>
    <d v="2022-05-18T00:00:00"/>
    <x v="0"/>
    <s v="Mitchell Walcznski- Cassidy Schade"/>
    <s v="Email"/>
    <s v="Full request"/>
    <x v="0"/>
    <s v="Crash 202200201662 22ISPC006525"/>
    <s v="2022-00201662"/>
    <x v="0"/>
    <x v="1"/>
    <x v="1"/>
    <m/>
    <x v="0"/>
    <d v="2022-05-24T00:00:00"/>
    <m/>
    <m/>
    <m/>
    <m/>
    <m/>
    <x v="0"/>
    <x v="1"/>
    <x v="4"/>
    <s v="Perry, April"/>
    <m/>
    <m/>
    <s v="Sent CMV, CAD and body and dash cam (evidence.com)"/>
  </r>
  <r>
    <s v="2022-1590"/>
    <d v="2022-05-18T00:00:00"/>
    <x v="0"/>
    <s v="Deborah Keifer Jones- DCS"/>
    <s v="Email"/>
    <s v="Jessica Dishman"/>
    <x v="0"/>
    <s v="22ISPC005791"/>
    <s v="None"/>
    <x v="1"/>
    <x v="0"/>
    <x v="0"/>
    <m/>
    <x v="0"/>
    <d v="2022-05-25T00:00:00"/>
    <m/>
    <m/>
    <m/>
    <m/>
    <m/>
    <x v="0"/>
    <x v="1"/>
    <x v="4"/>
    <s v="Perry, April"/>
    <m/>
    <m/>
    <s v="Sent incident report"/>
  </r>
  <r>
    <s v="2022-1591"/>
    <d v="2022-05-18T00:00:00"/>
    <x v="1"/>
    <s v="Ed DeVries- Ottawa County SD"/>
    <s v="Email"/>
    <s v="Robert Norris- Background check"/>
    <x v="0"/>
    <s v="None"/>
    <s v="None"/>
    <x v="6"/>
    <x v="0"/>
    <x v="0"/>
    <m/>
    <x v="0"/>
    <d v="2022-05-23T00:00:00"/>
    <m/>
    <m/>
    <m/>
    <m/>
    <m/>
    <x v="0"/>
    <x v="1"/>
    <x v="4"/>
    <s v="Clecak, Megan"/>
    <m/>
    <m/>
    <s v="No records- Robert Norris"/>
  </r>
  <r>
    <s v="2022-1592"/>
    <d v="2022-05-18T00:00:00"/>
    <x v="6"/>
    <s v="Gina Wrycza- City of Wells PD"/>
    <s v="Email"/>
    <s v="Video Request"/>
    <x v="0"/>
    <s v="None"/>
    <s v="None"/>
    <x v="8"/>
    <x v="0"/>
    <x v="0"/>
    <m/>
    <x v="0"/>
    <d v="2022-05-19T00:00:00"/>
    <m/>
    <m/>
    <m/>
    <m/>
    <m/>
    <x v="0"/>
    <x v="1"/>
    <x v="4"/>
    <s v="Brake, Cassi"/>
    <m/>
    <m/>
    <s v="No records responsive "/>
  </r>
  <r>
    <s v="2022-1593"/>
    <d v="2022-05-18T00:00:00"/>
    <x v="7"/>
    <s v="Erin Baker- Scopelitis"/>
    <s v="Email"/>
    <s v="Full Request 202200184460"/>
    <x v="0"/>
    <s v="Crash 202200184460"/>
    <s v="Case 2022-00184460 Photos and Video"/>
    <x v="0"/>
    <x v="1"/>
    <x v="1"/>
    <m/>
    <x v="0"/>
    <d v="2022-05-31T00:00:00"/>
    <m/>
    <m/>
    <m/>
    <m/>
    <m/>
    <x v="0"/>
    <x v="1"/>
    <x v="4"/>
    <s v="Alexander, Lindsay"/>
    <m/>
    <m/>
    <s v="Sent 911 audio, Redacted CAD, Response letter (onedrive) Photos and Video (evidence.com)"/>
  </r>
  <r>
    <s v="2022-1594"/>
    <d v="2022-05-18T00:00:00"/>
    <x v="2"/>
    <s v="Juan Delgado"/>
    <s v="Email"/>
    <s v="Body cam 202200218877"/>
    <x v="0"/>
    <s v="None"/>
    <s v="None"/>
    <x v="8"/>
    <x v="1"/>
    <x v="2"/>
    <m/>
    <x v="0"/>
    <d v="2022-05-19T00:00:00"/>
    <m/>
    <m/>
    <m/>
    <m/>
    <m/>
    <x v="0"/>
    <x v="1"/>
    <x v="4"/>
    <s v="Calo, Robyn"/>
    <m/>
    <m/>
    <s v="Body cam (requested) was not taken- only dash"/>
  </r>
  <r>
    <s v="2022-1595"/>
    <d v="2022-05-19T00:00:00"/>
    <x v="6"/>
    <s v="Jeanette Merchant- 1706680"/>
    <s v="Email"/>
    <s v="Crash report"/>
    <x v="0"/>
    <s v="None"/>
    <s v="None"/>
    <x v="0"/>
    <x v="0"/>
    <x v="0"/>
    <m/>
    <x v="0"/>
    <d v="2022-05-19T00:00:00"/>
    <m/>
    <m/>
    <m/>
    <m/>
    <m/>
    <x v="0"/>
    <x v="1"/>
    <x v="4"/>
    <s v="Brake, Cassi"/>
    <m/>
    <m/>
    <s v="No records responsive "/>
  </r>
  <r>
    <s v="2022-1596"/>
    <d v="2022-05-19T00:00:00"/>
    <x v="0"/>
    <s v="Ashley King- Indiana Crminal Justice Institue"/>
    <s v="Mail"/>
    <s v="22ISP004244"/>
    <x v="0"/>
    <s v="None"/>
    <s v="None"/>
    <x v="1"/>
    <x v="0"/>
    <x v="0"/>
    <m/>
    <x v="0"/>
    <d v="2022-05-19T00:00:00"/>
    <m/>
    <m/>
    <m/>
    <m/>
    <m/>
    <x v="0"/>
    <x v="1"/>
    <x v="4"/>
    <s v="Perry, April"/>
    <m/>
    <m/>
    <s v="Sent to officer"/>
  </r>
  <r>
    <s v="2022-1597"/>
    <d v="2022-05-19T00:00:00"/>
    <x v="1"/>
    <s v="LexisNexis- 1748656462"/>
    <s v="Mail"/>
    <s v="Homicide report 202200205353"/>
    <x v="0"/>
    <s v="None"/>
    <s v="None"/>
    <x v="0"/>
    <x v="0"/>
    <x v="0"/>
    <m/>
    <x v="0"/>
    <d v="2022-05-23T00:00:00"/>
    <m/>
    <m/>
    <m/>
    <m/>
    <m/>
    <x v="0"/>
    <x v="1"/>
    <x v="4"/>
    <s v="Clecak, Megan"/>
    <m/>
    <m/>
    <s v="referred to buycrash"/>
  </r>
  <r>
    <s v="2022-1598"/>
    <d v="2022-05-19T00:00:00"/>
    <x v="2"/>
    <s v="Jeanette Merchant- 1717251"/>
    <s v="Email"/>
    <s v="Crash report"/>
    <x v="0"/>
    <s v="None"/>
    <s v="None"/>
    <x v="0"/>
    <x v="0"/>
    <x v="0"/>
    <m/>
    <x v="0"/>
    <d v="2022-05-19T00:00:00"/>
    <m/>
    <m/>
    <m/>
    <m/>
    <m/>
    <x v="0"/>
    <x v="1"/>
    <x v="4"/>
    <s v="Calo, Robyn"/>
    <m/>
    <m/>
    <s v="No records responsive"/>
  </r>
  <r>
    <s v="2022-1599"/>
    <d v="2022-05-19T00:00:00"/>
    <x v="6"/>
    <s v="Jeanette Merchant-1780732"/>
    <s v="Email"/>
    <s v="Crash Report"/>
    <x v="0"/>
    <s v="None"/>
    <s v="None"/>
    <x v="0"/>
    <x v="0"/>
    <x v="0"/>
    <m/>
    <x v="0"/>
    <d v="2022-05-19T00:00:00"/>
    <m/>
    <m/>
    <m/>
    <m/>
    <m/>
    <x v="0"/>
    <x v="1"/>
    <x v="4"/>
    <s v="Brake, Cassi"/>
    <m/>
    <m/>
    <s v="No records responsive "/>
  </r>
  <r>
    <s v="2022-1600"/>
    <d v="2022-05-19T00:00:00"/>
    <x v="0"/>
    <s v="Erin Baker- Scopelitis"/>
    <s v="Email"/>
    <s v="Full request 202200196636 22ISPC006123"/>
    <x v="0"/>
    <s v="Crash 202200196636 22ISPC006123"/>
    <s v="2022-00196636"/>
    <x v="0"/>
    <x v="1"/>
    <x v="1"/>
    <m/>
    <x v="0"/>
    <d v="2022-06-01T00:00:00"/>
    <m/>
    <m/>
    <m/>
    <m/>
    <m/>
    <x v="0"/>
    <x v="1"/>
    <x v="4"/>
    <s v="Perry, April"/>
    <m/>
    <m/>
    <s v="Sent 911, CAD, CMV, photos (evidence.com), denied body and dash cam; Sent Recon 3/21/2023"/>
  </r>
  <r>
    <s v="2022-1601"/>
    <d v="2022-05-19T00:00:00"/>
    <x v="2"/>
    <s v="Nelson Anderson"/>
    <s v="Email"/>
    <s v="Photos 202200208471"/>
    <x v="0"/>
    <s v="None"/>
    <s v="2022-00208471 "/>
    <x v="0"/>
    <x v="0"/>
    <x v="1"/>
    <m/>
    <x v="0"/>
    <d v="2022-05-20T00:00:00"/>
    <m/>
    <m/>
    <m/>
    <m/>
    <m/>
    <x v="0"/>
    <x v="1"/>
    <x v="4"/>
    <s v="Calo, Robyn"/>
    <m/>
    <m/>
    <s v="sent photos(evidence.com) "/>
  </r>
  <r>
    <s v="2022-1602"/>
    <d v="2022-05-19T00:00:00"/>
    <x v="7"/>
    <s v="Peggy Richardson"/>
    <s v="Email"/>
    <s v="Full Request Crash 22-038"/>
    <x v="0"/>
    <s v="None"/>
    <s v="None"/>
    <x v="0"/>
    <x v="1"/>
    <x v="0"/>
    <m/>
    <x v="0"/>
    <d v="2022-05-24T00:00:00"/>
    <m/>
    <m/>
    <m/>
    <m/>
    <m/>
    <x v="0"/>
    <x v="1"/>
    <x v="4"/>
    <s v="Alexander, Lindsay"/>
    <m/>
    <m/>
    <s v="No Records Responsive, Referred to Fort Wayne PD"/>
  </r>
  <r>
    <s v="2022-1603"/>
    <d v="2022-05-19T00:00:00"/>
    <x v="6"/>
    <s v="Forrest Gatrell-Hensley Legal"/>
    <s v="Email"/>
    <s v="Crash Photos 202200204282"/>
    <x v="0"/>
    <s v="None"/>
    <s v="None"/>
    <x v="0"/>
    <x v="0"/>
    <x v="0"/>
    <m/>
    <x v="0"/>
    <d v="2022-05-20T00:00:00"/>
    <m/>
    <m/>
    <m/>
    <m/>
    <m/>
    <x v="0"/>
    <x v="1"/>
    <x v="4"/>
    <s v="Brake, Cassi"/>
    <m/>
    <m/>
    <s v="Sent photos(evidence.com) "/>
  </r>
  <r>
    <s v="2022-1604"/>
    <d v="2022-05-19T00:00:00"/>
    <x v="1"/>
    <s v="Tracey Bell"/>
    <s v="Email"/>
    <s v="Body/Dash Cam "/>
    <x v="0"/>
    <s v="None"/>
    <s v="2021-00430568"/>
    <x v="8"/>
    <x v="1"/>
    <x v="1"/>
    <m/>
    <x v="0"/>
    <d v="2022-05-25T00:00:00"/>
    <m/>
    <m/>
    <m/>
    <m/>
    <m/>
    <x v="0"/>
    <x v="1"/>
    <x v="4"/>
    <s v="Clecak, Megan"/>
    <m/>
    <m/>
    <s v="sent videos (evidence.com)"/>
  </r>
  <r>
    <s v="2022-1605"/>
    <d v="2022-05-19T00:00:00"/>
    <x v="0"/>
    <s v="Jan Irvin"/>
    <s v="Email"/>
    <s v="Case Report "/>
    <x v="0"/>
    <s v="None"/>
    <s v="None"/>
    <x v="1"/>
    <x v="0"/>
    <x v="0"/>
    <m/>
    <x v="0"/>
    <d v="2022-05-25T00:00:00"/>
    <m/>
    <m/>
    <m/>
    <m/>
    <m/>
    <x v="0"/>
    <x v="1"/>
    <x v="4"/>
    <s v="Perry, April"/>
    <m/>
    <m/>
    <s v="Not reasonably particular"/>
  </r>
  <r>
    <s v="2022-1606"/>
    <d v="2022-05-19T00:00:00"/>
    <x v="2"/>
    <s v="Christine Hughes-3331324271"/>
    <s v="Email"/>
    <s v="Crash Records"/>
    <x v="0"/>
    <s v="None"/>
    <s v="None"/>
    <x v="0"/>
    <x v="0"/>
    <x v="0"/>
    <m/>
    <x v="0"/>
    <d v="2022-05-20T00:00:00"/>
    <m/>
    <m/>
    <m/>
    <m/>
    <m/>
    <x v="0"/>
    <x v="1"/>
    <x v="4"/>
    <s v="Calo, Robyn"/>
    <m/>
    <m/>
    <s v="Referred to buycrash 202200179758"/>
  </r>
  <r>
    <s v="2022-1607"/>
    <d v="2022-05-19T00:00:00"/>
    <x v="6"/>
    <s v="Christine Hughes-3331349646"/>
    <s v="Email"/>
    <s v="Crash Records"/>
    <x v="0"/>
    <s v="None"/>
    <s v="None"/>
    <x v="0"/>
    <x v="0"/>
    <x v="0"/>
    <m/>
    <x v="0"/>
    <d v="2022-05-26T00:00:00"/>
    <m/>
    <m/>
    <m/>
    <m/>
    <m/>
    <x v="0"/>
    <x v="1"/>
    <x v="4"/>
    <s v="Brake, Cassi"/>
    <m/>
    <m/>
    <s v="Referred to buycrash"/>
  </r>
  <r>
    <s v="2022-1608"/>
    <d v="2022-05-19T00:00:00"/>
    <x v="7"/>
    <s v="Christine Hughes-3331352582"/>
    <s v="Email"/>
    <s v="Crash Records"/>
    <x v="0"/>
    <s v="None"/>
    <s v="None"/>
    <x v="0"/>
    <x v="0"/>
    <x v="0"/>
    <m/>
    <x v="0"/>
    <d v="2022-05-20T00:00:00"/>
    <m/>
    <m/>
    <m/>
    <m/>
    <m/>
    <x v="0"/>
    <x v="1"/>
    <x v="4"/>
    <s v="Alexander, Lindsay"/>
    <m/>
    <m/>
    <m/>
  </r>
  <r>
    <s v="2022-1609"/>
    <d v="2022-05-19T00:00:00"/>
    <x v="0"/>
    <s v="Christine Hughes-3331318189"/>
    <s v="Email"/>
    <s v="Crash Records"/>
    <x v="0"/>
    <s v="None"/>
    <s v="None"/>
    <x v="0"/>
    <x v="0"/>
    <x v="0"/>
    <m/>
    <x v="0"/>
    <d v="2022-05-20T00:00:00"/>
    <m/>
    <m/>
    <m/>
    <m/>
    <m/>
    <x v="0"/>
    <x v="1"/>
    <x v="4"/>
    <s v="Perry, April"/>
    <m/>
    <m/>
    <s v="No records respsonsive"/>
  </r>
  <r>
    <s v="2022-1610"/>
    <d v="2022-05-19T00:00:00"/>
    <x v="1"/>
    <s v="David Myers- D.L. Myers &amp; Associates LLC"/>
    <s v="Email"/>
    <s v="Full Request Crash 202200004283"/>
    <x v="0"/>
    <s v="Crash 202200004283 22ISPC000124"/>
    <s v="2022-00004283 case public records"/>
    <x v="0"/>
    <x v="1"/>
    <x v="1"/>
    <m/>
    <x v="0"/>
    <d v="2022-05-31T00:00:00"/>
    <m/>
    <m/>
    <m/>
    <m/>
    <m/>
    <x v="0"/>
    <x v="1"/>
    <x v="4"/>
    <s v="Clecak, Megan"/>
    <m/>
    <m/>
    <s v="Sent crash recon, photos, &amp; videos (evidence.com)"/>
  </r>
  <r>
    <s v="2022-1611"/>
    <d v="2022-05-19T00:00:00"/>
    <x v="2"/>
    <s v="David Myers"/>
    <s v="Email"/>
    <s v="Crash Photos 202200026492"/>
    <x v="0"/>
    <s v="None"/>
    <s v="2022-00026492"/>
    <x v="0"/>
    <x v="0"/>
    <x v="1"/>
    <m/>
    <x v="0"/>
    <d v="2022-05-20T00:00:00"/>
    <m/>
    <m/>
    <m/>
    <m/>
    <m/>
    <x v="0"/>
    <x v="1"/>
    <x v="4"/>
    <s v="Calo, Robyn"/>
    <m/>
    <m/>
    <s v="Sent photos (evidence.com)"/>
  </r>
  <r>
    <s v="2022-1612"/>
    <d v="2022-05-19T00:00:00"/>
    <x v="6"/>
    <s v="LexisNexis-175287486"/>
    <s v="Email"/>
    <s v="Crash Photos 202200209413"/>
    <x v="0"/>
    <s v="None"/>
    <s v="None"/>
    <x v="0"/>
    <x v="0"/>
    <x v="0"/>
    <m/>
    <x v="0"/>
    <d v="2022-05-20T00:00:00"/>
    <m/>
    <m/>
    <m/>
    <m/>
    <m/>
    <x v="0"/>
    <x v="1"/>
    <x v="4"/>
    <s v="Brake, Cassi"/>
    <m/>
    <m/>
    <s v="Sent photos(evidence.com) "/>
  </r>
  <r>
    <s v="2022-1613"/>
    <d v="2022-05-19T00:00:00"/>
    <x v="7"/>
    <s v="LexisNexis-175286266"/>
    <s v="Email"/>
    <s v="Crash Photos 202200209413"/>
    <x v="0"/>
    <s v="None"/>
    <s v="None"/>
    <x v="0"/>
    <x v="0"/>
    <x v="0"/>
    <m/>
    <x v="0"/>
    <d v="2022-05-25T00:00:00"/>
    <m/>
    <m/>
    <m/>
    <m/>
    <m/>
    <x v="0"/>
    <x v="1"/>
    <x v="4"/>
    <s v="Alexander, Lindsay"/>
    <m/>
    <m/>
    <s v="No Photos responsive"/>
  </r>
  <r>
    <s v="2022-1614"/>
    <d v="2022-05-19T00:00:00"/>
    <x v="0"/>
    <s v="LexisNexis-175872001"/>
    <s v="Email"/>
    <s v="Crash Photos 202200209408"/>
    <x v="0"/>
    <s v="None"/>
    <s v="2022-00209408"/>
    <x v="0"/>
    <x v="0"/>
    <x v="0"/>
    <m/>
    <x v="0"/>
    <d v="2022-05-20T00:00:00"/>
    <m/>
    <m/>
    <m/>
    <m/>
    <m/>
    <x v="0"/>
    <x v="1"/>
    <x v="4"/>
    <s v="Perry, April"/>
    <m/>
    <m/>
    <s v="Sent photos (evidence.com)"/>
  </r>
  <r>
    <s v="2022-1615"/>
    <d v="2022-05-19T00:00:00"/>
    <x v="1"/>
    <s v="Lia Bowers-Whitten Law Office"/>
    <s v="Email"/>
    <s v="Full Report-Follow up "/>
    <x v="0"/>
    <s v="None"/>
    <s v="None"/>
    <x v="0"/>
    <x v="0"/>
    <x v="0"/>
    <m/>
    <x v="0"/>
    <d v="2022-05-23T00:00:00"/>
    <m/>
    <m/>
    <m/>
    <m/>
    <m/>
    <x v="0"/>
    <x v="1"/>
    <x v="4"/>
    <s v="Clecak, Megan"/>
    <m/>
    <m/>
    <s v="Referred to Spencer Sheriff's Dep"/>
  </r>
  <r>
    <s v="2022-1616"/>
    <d v="2022-05-19T00:00:00"/>
    <x v="2"/>
    <s v="LexisNexis-171601881"/>
    <s v="Email"/>
    <s v="Recon Crash 202200147675"/>
    <x v="0"/>
    <s v="None"/>
    <s v="None"/>
    <x v="0"/>
    <x v="0"/>
    <x v="0"/>
    <m/>
    <x v="0"/>
    <d v="2022-05-20T00:00:00"/>
    <m/>
    <m/>
    <m/>
    <m/>
    <m/>
    <x v="0"/>
    <x v="1"/>
    <x v="4"/>
    <s v="Calo, Robyn"/>
    <m/>
    <m/>
    <s v="No recon "/>
  </r>
  <r>
    <s v="2022-1617"/>
    <d v="2022-05-19T00:00:00"/>
    <x v="6"/>
    <s v="Nicky Priovolos"/>
    <s v="Email"/>
    <s v="Full Report 202200223512"/>
    <x v="0"/>
    <s v="Crash 202200223512 22ISPC006920"/>
    <s v="Crash 202200223512"/>
    <x v="0"/>
    <x v="1"/>
    <x v="1"/>
    <m/>
    <x v="0"/>
    <d v="2022-06-08T00:00:00"/>
    <m/>
    <m/>
    <m/>
    <m/>
    <m/>
    <x v="0"/>
    <x v="1"/>
    <x v="4"/>
    <s v="Brake, Cassi"/>
    <m/>
    <m/>
    <s v="Sent CAD, 911 Audio/Radio, CMV Report,Sent photos(evidence.com).Denied recon 5-14-3-4(b)(1), Denied camera footage (5-14-3-5.2)-pending case "/>
  </r>
  <r>
    <s v="2022-1618"/>
    <d v="2022-05-20T00:00:00"/>
    <x v="7"/>
    <s v="Susan Sparks - MEP"/>
    <s v="Mail"/>
    <s v="Photos 202100021903"/>
    <x v="0"/>
    <s v="Crash 202100021903"/>
    <s v="None"/>
    <x v="0"/>
    <x v="0"/>
    <x v="0"/>
    <m/>
    <x v="0"/>
    <d v="2022-05-24T00:00:00"/>
    <n v="15"/>
    <n v="15"/>
    <d v="2022-05-26T00:00:00"/>
    <n v="6957"/>
    <m/>
    <x v="0"/>
    <x v="1"/>
    <x v="4"/>
    <s v="Alexander, Lindsay"/>
    <m/>
    <m/>
    <s v="Sent Photos (one Drive)"/>
  </r>
  <r>
    <s v="2022-1619"/>
    <d v="2022-05-20T00:00:00"/>
    <x v="0"/>
    <s v="David Myers - D.L. Myers &amp; Associates"/>
    <s v="Email"/>
    <s v="Photos 202200196948"/>
    <x v="0"/>
    <s v="None"/>
    <s v="2022-00196948"/>
    <x v="0"/>
    <x v="0"/>
    <x v="0"/>
    <m/>
    <x v="0"/>
    <d v="2022-05-20T00:00:00"/>
    <m/>
    <m/>
    <m/>
    <m/>
    <m/>
    <x v="0"/>
    <x v="1"/>
    <x v="4"/>
    <s v="Perry, April"/>
    <m/>
    <m/>
    <m/>
  </r>
  <r>
    <s v="2022-1620"/>
    <d v="2022-05-20T00:00:00"/>
    <x v="2"/>
    <s v="Candice Foster - Oklahoma City PD"/>
    <s v="Email"/>
    <s v="Background - Landon Russell"/>
    <x v="0"/>
    <s v="None"/>
    <s v="None"/>
    <x v="6"/>
    <x v="0"/>
    <x v="0"/>
    <m/>
    <x v="0"/>
    <d v="2022-05-20T00:00:00"/>
    <m/>
    <m/>
    <m/>
    <m/>
    <m/>
    <x v="0"/>
    <x v="1"/>
    <x v="4"/>
    <s v="Calo, Robyn"/>
    <m/>
    <m/>
    <s v="No record- Landon Russell"/>
  </r>
  <r>
    <s v="2022-1621"/>
    <d v="2022-05-20T00:00:00"/>
    <x v="1"/>
    <s v="Morganne Carpenter - Boone County SD"/>
    <s v="Email"/>
    <s v="Background - Zachary Aiduks"/>
    <x v="0"/>
    <s v="None"/>
    <s v="None"/>
    <x v="6"/>
    <x v="0"/>
    <x v="0"/>
    <m/>
    <x v="0"/>
    <d v="2022-05-23T00:00:00"/>
    <m/>
    <m/>
    <m/>
    <m/>
    <m/>
    <x v="0"/>
    <x v="1"/>
    <x v="4"/>
    <s v="Clecak, Megan"/>
    <m/>
    <m/>
    <s v="No records- Zachary Aiduks"/>
  </r>
  <r>
    <s v="2022-1622"/>
    <d v="2022-05-20T00:00:00"/>
    <x v="6"/>
    <s v="Jennifer Hunter - Hunt Law Group"/>
    <s v="Email"/>
    <s v="Full Request - 202200224201"/>
    <x v="0"/>
    <s v="Crash 202200224201"/>
    <s v="None"/>
    <x v="0"/>
    <x v="1"/>
    <x v="1"/>
    <m/>
    <x v="0"/>
    <d v="2022-05-31T00:00:00"/>
    <m/>
    <m/>
    <m/>
    <m/>
    <m/>
    <x v="0"/>
    <x v="1"/>
    <x v="4"/>
    <s v="Brake, Cassi"/>
    <m/>
    <m/>
    <s v="Sent CAD, 911 Audio/Radio, Sent photos/video(evidence.com) "/>
  </r>
  <r>
    <s v="2022-1623"/>
    <d v="2022-05-20T00:00:00"/>
    <x v="7"/>
    <s v="Jennifer Hunter - Hunt Law Group"/>
    <s v="Email"/>
    <s v="Full Reuqest - 202200223857"/>
    <x v="0"/>
    <s v="Crash 202200224173"/>
    <s v="2022-00224173"/>
    <x v="0"/>
    <x v="1"/>
    <x v="1"/>
    <m/>
    <x v="0"/>
    <d v="2022-06-20T00:00:00"/>
    <m/>
    <m/>
    <m/>
    <m/>
    <m/>
    <x v="0"/>
    <x v="1"/>
    <x v="4"/>
    <s v="Alexander, Lindsay"/>
    <m/>
    <m/>
    <s v="Sent Redacted CAD and 911/Radio Audio. Sent Photos and Videos (evidence.com)"/>
  </r>
  <r>
    <s v="2022-1624"/>
    <d v="2022-05-20T00:00:00"/>
    <x v="0"/>
    <s v="Steven Gabriel - Erie Insurance"/>
    <s v="Email"/>
    <s v="Reconstruction/Photos"/>
    <x v="0"/>
    <s v="21ISPC013618 202100376810"/>
    <s v="None"/>
    <x v="0"/>
    <x v="0"/>
    <x v="0"/>
    <m/>
    <x v="0"/>
    <d v="2022-05-24T00:00:00"/>
    <m/>
    <m/>
    <m/>
    <m/>
    <m/>
    <x v="0"/>
    <x v="1"/>
    <x v="4"/>
    <s v="Perry, April"/>
    <m/>
    <m/>
    <s v="Sent photos (one drive), reconstruction not finished"/>
  </r>
  <r>
    <s v="2022-1625"/>
    <d v="2022-05-20T00:00:00"/>
    <x v="2"/>
    <s v="Trent Becker - Superior Construction"/>
    <s v="Email"/>
    <s v="Case Report"/>
    <x v="0"/>
    <s v="None"/>
    <s v="None"/>
    <x v="1"/>
    <x v="0"/>
    <x v="0"/>
    <m/>
    <x v="0"/>
    <d v="2022-05-20T00:00:00"/>
    <m/>
    <m/>
    <m/>
    <m/>
    <m/>
    <x v="0"/>
    <x v="1"/>
    <x v="4"/>
    <s v="Calo, Robyn"/>
    <m/>
    <m/>
    <s v="Revise request to comply with 5-14-3-3(a)(1)"/>
  </r>
  <r>
    <s v="2022-1626"/>
    <d v="2022-05-20T00:00:00"/>
    <x v="2"/>
    <s v="Darien Mitchell"/>
    <s v="Email"/>
    <s v="Certificate of analysis"/>
    <x v="0"/>
    <s v="Inmate- Darien Mitchell"/>
    <s v="None"/>
    <x v="5"/>
    <x v="1"/>
    <x v="0"/>
    <m/>
    <x v="0"/>
    <d v="2022-05-23T00:00:00"/>
    <m/>
    <m/>
    <m/>
    <m/>
    <m/>
    <x v="0"/>
    <x v="1"/>
    <x v="4"/>
    <s v="Calo, Robyn"/>
    <m/>
    <m/>
    <s v="Denied 5-14-3-4(b)(1)"/>
  </r>
  <r>
    <s v="2022-1627"/>
    <d v="2022-05-20T00:00:00"/>
    <x v="0"/>
    <s v="Lori Smith- Ken Nunn "/>
    <s v="Email"/>
    <s v="Crash 202200208747"/>
    <x v="0"/>
    <s v="None"/>
    <s v="2022-00208747"/>
    <x v="0"/>
    <x v="0"/>
    <x v="0"/>
    <m/>
    <x v="0"/>
    <d v="2022-05-23T00:00:00"/>
    <m/>
    <m/>
    <m/>
    <m/>
    <m/>
    <x v="0"/>
    <x v="1"/>
    <x v="4"/>
    <s v="Perry, April"/>
    <m/>
    <m/>
    <s v="Sent photos (evidence.com)"/>
  </r>
  <r>
    <s v="2022-1628"/>
    <d v="2022-05-20T00:00:00"/>
    <x v="6"/>
    <s v="James Culp- Whitten Law Office"/>
    <s v="Email"/>
    <s v="Crash 202100437898"/>
    <x v="0"/>
    <s v="Crash 202100437898 21ISPC015304"/>
    <s v="None"/>
    <x v="0"/>
    <x v="0"/>
    <x v="0"/>
    <m/>
    <x v="0"/>
    <d v="2022-05-26T00:00:00"/>
    <m/>
    <m/>
    <m/>
    <m/>
    <m/>
    <x v="0"/>
    <x v="1"/>
    <x v="4"/>
    <s v="Brake, Cassi"/>
    <m/>
    <m/>
    <s v="No 911 Audio recordings to provide "/>
  </r>
  <r>
    <s v="2022-1629"/>
    <d v="2022-05-20T00:00:00"/>
    <x v="7"/>
    <s v="LexisNexis- 174905531"/>
    <s v="Email"/>
    <s v="CAD 202200014457 Theft"/>
    <x v="0"/>
    <s v="None"/>
    <s v="None"/>
    <x v="1"/>
    <x v="0"/>
    <x v="0"/>
    <m/>
    <x v="0"/>
    <d v="2022-05-23T00:00:00"/>
    <m/>
    <m/>
    <m/>
    <m/>
    <m/>
    <x v="0"/>
    <x v="1"/>
    <x v="4"/>
    <s v="Alexander, Lindsay"/>
    <m/>
    <m/>
    <s v="No records responsive"/>
  </r>
  <r>
    <s v="2022-1630"/>
    <d v="2022-05-20T00:00:00"/>
    <x v="1"/>
    <s v="LexisNexis- 175929221"/>
    <s v="Email"/>
    <s v="IP220046989"/>
    <x v="0"/>
    <s v="None"/>
    <s v="None"/>
    <x v="1"/>
    <x v="0"/>
    <x v="0"/>
    <m/>
    <x v="0"/>
    <d v="2022-05-23T00:00:00"/>
    <m/>
    <m/>
    <m/>
    <m/>
    <m/>
    <x v="0"/>
    <x v="1"/>
    <x v="4"/>
    <s v="Clecak, Megan"/>
    <m/>
    <m/>
    <s v="Referred to IMPD"/>
  </r>
  <r>
    <s v="2022-1631"/>
    <d v="2022-05-20T00:00:00"/>
    <x v="2"/>
    <s v="Cory Lyons- Illinois State Police"/>
    <s v="Email"/>
    <s v="Dustin Reed Case report"/>
    <x v="0"/>
    <s v="54-5764"/>
    <s v="None"/>
    <x v="1"/>
    <x v="0"/>
    <x v="0"/>
    <m/>
    <x v="0"/>
    <d v="2022-05-23T00:00:00"/>
    <m/>
    <m/>
    <m/>
    <m/>
    <m/>
    <x v="0"/>
    <x v="1"/>
    <x v="4"/>
    <s v="Calo, Robyn"/>
    <m/>
    <m/>
    <s v="Sent redacted incident report- RMS case number 54-05764"/>
  </r>
  <r>
    <s v="2022-1632"/>
    <d v="2022-05-23T00:00:00"/>
    <x v="0"/>
    <s v="folate@keemail.me"/>
    <s v="Email"/>
    <s v="Chris Nuebler Case report"/>
    <x v="0"/>
    <s v="None"/>
    <s v="None"/>
    <x v="1"/>
    <x v="0"/>
    <x v="0"/>
    <m/>
    <x v="0"/>
    <d v="2022-05-26T00:00:00"/>
    <m/>
    <m/>
    <m/>
    <m/>
    <m/>
    <x v="0"/>
    <x v="1"/>
    <x v="4"/>
    <s v="Perry, April"/>
    <m/>
    <m/>
    <s v="Not reasonable particular, no response"/>
  </r>
  <r>
    <s v="2022-1633"/>
    <d v="2022-05-23T00:00:00"/>
    <x v="6"/>
    <s v="Kathleen Ferrell- Sallee Law, LLC"/>
    <s v="Email"/>
    <s v="body/dash cam "/>
    <x v="0"/>
    <s v="22ISPC002494"/>
    <s v="None"/>
    <x v="8"/>
    <x v="1"/>
    <x v="0"/>
    <m/>
    <x v="0"/>
    <d v="2022-05-24T00:00:00"/>
    <m/>
    <m/>
    <m/>
    <m/>
    <m/>
    <x v="0"/>
    <x v="1"/>
    <x v="4"/>
    <s v="Brake, Cassi"/>
    <m/>
    <m/>
    <s v="Denied 5-14-4-3-5.2, pending case "/>
  </r>
  <r>
    <s v="2022-1634"/>
    <d v="2022-05-23T00:00:00"/>
    <x v="5"/>
    <s v="Joe Carey- Union Bible College"/>
    <s v="Email"/>
    <s v="Clery Crimes Stats"/>
    <x v="0"/>
    <s v="None"/>
    <s v="None"/>
    <x v="4"/>
    <x v="0"/>
    <x v="0"/>
    <m/>
    <x v="0"/>
    <d v="2022-05-23T00:00:00"/>
    <m/>
    <m/>
    <m/>
    <m/>
    <m/>
    <x v="0"/>
    <x v="1"/>
    <x v="4"/>
    <s v="Pitts, Jeff"/>
    <m/>
    <m/>
    <s v="Sent to SGT Berfield"/>
  </r>
  <r>
    <s v="2022-1635"/>
    <d v="2022-05-23T00:00:00"/>
    <x v="6"/>
    <s v="Elizabeth Linhart-Musikant"/>
    <s v="Email"/>
    <s v="Traffic Stop body/dash cam"/>
    <x v="0"/>
    <s v="UTT000166203317"/>
    <s v="None"/>
    <x v="8"/>
    <x v="1"/>
    <x v="0"/>
    <m/>
    <x v="0"/>
    <d v="2022-05-24T00:00:00"/>
    <m/>
    <m/>
    <m/>
    <m/>
    <m/>
    <x v="0"/>
    <x v="1"/>
    <x v="4"/>
    <s v="Brake, Cassi"/>
    <m/>
    <m/>
    <s v="Denied 5-14-4-3-5.2, pending case "/>
  </r>
  <r>
    <s v="2022-1636"/>
    <d v="2022-05-23T00:00:00"/>
    <x v="7"/>
    <s v="Ryan Lindinger- Blackburn Romey"/>
    <s v="Email"/>
    <s v="Crash 202200161249 photos"/>
    <x v="0"/>
    <s v="None"/>
    <s v="2022-00161249"/>
    <x v="0"/>
    <x v="0"/>
    <x v="0"/>
    <m/>
    <x v="0"/>
    <d v="2022-05-23T00:00:00"/>
    <m/>
    <m/>
    <m/>
    <m/>
    <m/>
    <x v="0"/>
    <x v="1"/>
    <x v="4"/>
    <s v="Alexander, Lindsay"/>
    <m/>
    <m/>
    <s v="Sent Photos (Evidence.com)"/>
  </r>
  <r>
    <s v="2022-1637"/>
    <d v="2022-05-23T00:00:00"/>
    <x v="7"/>
    <s v="Tricia Woods- Waters, Tyler, et al."/>
    <s v="Email"/>
    <s v="Crash 202200088956 full request"/>
    <x v="0"/>
    <s v="Crash 202200088956"/>
    <s v="2022-00088956 Photos and Video"/>
    <x v="0"/>
    <x v="1"/>
    <x v="1"/>
    <m/>
    <x v="0"/>
    <d v="2022-05-25T00:00:00"/>
    <m/>
    <m/>
    <m/>
    <m/>
    <m/>
    <x v="0"/>
    <x v="1"/>
    <x v="4"/>
    <s v="Alexander, Lindsay"/>
    <m/>
    <m/>
    <s v="Sent CAD Detail, CMV Inspection, 911 Audio, Photos and videos (evidence.com)"/>
  </r>
  <r>
    <s v="2022-1638"/>
    <d v="2022-05-23T00:00:00"/>
    <x v="2"/>
    <s v="Carl Cadwell- Cadwell Investigations"/>
    <s v="Email"/>
    <s v="Crash 202200187603 photos"/>
    <x v="0"/>
    <s v="None"/>
    <s v="2022-00187603"/>
    <x v="0"/>
    <x v="0"/>
    <x v="0"/>
    <m/>
    <x v="0"/>
    <d v="2022-05-23T00:00:00"/>
    <m/>
    <m/>
    <m/>
    <m/>
    <m/>
    <x v="0"/>
    <x v="1"/>
    <x v="4"/>
    <s v="Calo, Robyn"/>
    <m/>
    <m/>
    <s v="Sent photos (evidence.com)"/>
  </r>
  <r>
    <s v="2022-1639"/>
    <d v="2022-05-23T00:00:00"/>
    <x v="0"/>
    <s v="Christopher Baxter 172154- Inmate"/>
    <s v="Mail"/>
    <s v="pictures/evidence"/>
    <x v="0"/>
    <s v="Inmate - Christopher Baxter"/>
    <s v="None"/>
    <x v="5"/>
    <x v="0"/>
    <x v="0"/>
    <m/>
    <x v="0"/>
    <d v="2022-05-24T00:00:00"/>
    <m/>
    <m/>
    <m/>
    <m/>
    <m/>
    <x v="0"/>
    <x v="1"/>
    <x v="4"/>
    <s v="Perry, April"/>
    <m/>
    <m/>
    <s v="Denied 5-14-4-3(b)(1)"/>
  </r>
  <r>
    <s v="2022-1640"/>
    <d v="2022-05-23T00:00:00"/>
    <x v="1"/>
    <s v="Taje High- Avon PD"/>
    <s v="Email"/>
    <s v="Daniel Rukes- Background check"/>
    <x v="0"/>
    <s v="None"/>
    <s v="None"/>
    <x v="6"/>
    <x v="0"/>
    <x v="0"/>
    <m/>
    <x v="0"/>
    <d v="2022-05-24T00:00:00"/>
    <m/>
    <m/>
    <m/>
    <m/>
    <m/>
    <x v="0"/>
    <x v="1"/>
    <x v="4"/>
    <s v="Clecak, Megan"/>
    <m/>
    <m/>
    <s v="Daniel Rukes- no records"/>
  </r>
  <r>
    <s v="2022-1641"/>
    <d v="2022-05-23T00:00:00"/>
    <x v="6"/>
    <s v="Michael Sorich- Cavanagh Law Group"/>
    <s v="Email"/>
    <s v="Crash 202200208471 photos"/>
    <x v="0"/>
    <s v="None"/>
    <s v="None"/>
    <x v="0"/>
    <x v="0"/>
    <x v="0"/>
    <m/>
    <x v="0"/>
    <d v="2022-05-24T00:00:00"/>
    <m/>
    <m/>
    <m/>
    <m/>
    <m/>
    <x v="0"/>
    <x v="1"/>
    <x v="4"/>
    <s v="Brake, Cassi"/>
    <m/>
    <m/>
    <s v="Sent photos(evidence.com) "/>
  </r>
  <r>
    <s v="2022-1642"/>
    <d v="2022-05-23T00:00:00"/>
    <x v="7"/>
    <s v="Christine Hughes 3331327627"/>
    <s v="Email"/>
    <s v="Crash Report"/>
    <x v="0"/>
    <s v="None"/>
    <s v="None"/>
    <x v="0"/>
    <x v="0"/>
    <x v="0"/>
    <m/>
    <x v="0"/>
    <d v="2022-05-24T00:00:00"/>
    <m/>
    <m/>
    <m/>
    <m/>
    <m/>
    <x v="0"/>
    <x v="1"/>
    <x v="4"/>
    <s v="Alexander, Lindsay"/>
    <m/>
    <m/>
    <s v="No Records responsive"/>
  </r>
  <r>
    <s v="2022-1643"/>
    <d v="2022-05-23T00:00:00"/>
    <x v="2"/>
    <s v="Ronna Hunter - Lewis Wagner"/>
    <s v="Email"/>
    <s v="Crash 202200215829"/>
    <x v="0"/>
    <s v="Crash 202200215829 22ISPC006677"/>
    <s v="2022-00215829"/>
    <x v="0"/>
    <x v="1"/>
    <x v="1"/>
    <m/>
    <x v="0"/>
    <d v="2022-05-26T00:00:00"/>
    <m/>
    <m/>
    <m/>
    <m/>
    <m/>
    <x v="0"/>
    <x v="1"/>
    <x v="4"/>
    <s v="Calo, Robyn"/>
    <m/>
    <m/>
    <s v="Denied 5-14-3-4(b)(1), Denied 5-14-3-5.2- sent cmv and photos (evidence.com)"/>
  </r>
  <r>
    <s v="2022-1644"/>
    <d v="2022-05-23T00:00:00"/>
    <x v="1"/>
    <s v="Forrest Gatrell - Hensley Legal Group"/>
    <s v="Email"/>
    <s v="Crash Photos 202100457323"/>
    <x v="0"/>
    <s v="None"/>
    <s v="2021-00457323"/>
    <x v="0"/>
    <x v="0"/>
    <x v="1"/>
    <m/>
    <x v="0"/>
    <d v="2022-05-24T00:00:00"/>
    <m/>
    <m/>
    <m/>
    <m/>
    <m/>
    <x v="0"/>
    <x v="1"/>
    <x v="4"/>
    <s v="Clecak, Megan"/>
    <m/>
    <m/>
    <s v="Sent photos (evidence.com)"/>
  </r>
  <r>
    <s v="2022-1645"/>
    <d v="2022-05-23T00:00:00"/>
    <x v="0"/>
    <s v="Lexis Nexis 176328676"/>
    <s v="Email"/>
    <s v="Crash Records"/>
    <x v="0"/>
    <s v="None"/>
    <s v="None"/>
    <x v="0"/>
    <x v="0"/>
    <x v="0"/>
    <m/>
    <x v="0"/>
    <d v="2022-05-24T00:00:00"/>
    <m/>
    <m/>
    <m/>
    <m/>
    <m/>
    <x v="0"/>
    <x v="1"/>
    <x v="4"/>
    <s v="Perry, April"/>
    <m/>
    <m/>
    <s v="Referred to buycrash"/>
  </r>
  <r>
    <s v="2022-1646"/>
    <d v="2022-05-23T00:00:00"/>
    <x v="7"/>
    <s v="Lexis Nexis 176355341"/>
    <s v="Email"/>
    <s v="Auto Theft"/>
    <x v="0"/>
    <s v="22ISPC007018"/>
    <s v="None"/>
    <x v="1"/>
    <x v="0"/>
    <x v="0"/>
    <m/>
    <x v="0"/>
    <d v="2022-05-24T00:00:00"/>
    <m/>
    <m/>
    <m/>
    <m/>
    <m/>
    <x v="0"/>
    <x v="1"/>
    <x v="4"/>
    <s v="Alexander, Lindsay"/>
    <m/>
    <m/>
    <s v="Sent Media Summary"/>
  </r>
  <r>
    <s v="2022-1647"/>
    <d v="2022-05-23T00:00:00"/>
    <x v="6"/>
    <s v="Lexis Nexis 176355351"/>
    <s v="Email"/>
    <s v="Case Report 22ISPC007018"/>
    <x v="0"/>
    <s v="22ISPC007018"/>
    <s v="None"/>
    <x v="0"/>
    <x v="0"/>
    <x v="0"/>
    <m/>
    <x v="0"/>
    <d v="2022-05-24T00:00:00"/>
    <m/>
    <m/>
    <m/>
    <m/>
    <m/>
    <x v="0"/>
    <x v="1"/>
    <x v="4"/>
    <s v="Brake, Cassi"/>
    <m/>
    <m/>
    <s v="Sent document to Trp. Michael Risley to add to case "/>
  </r>
  <r>
    <s v="2022-1648"/>
    <d v="2022-05-23T00:00:00"/>
    <x v="2"/>
    <s v="Jeffery Watts - Background"/>
    <s v="Email"/>
    <s v="Abdishakur Ali"/>
    <x v="0"/>
    <s v="None"/>
    <s v="None"/>
    <x v="6"/>
    <x v="0"/>
    <x v="0"/>
    <m/>
    <x v="0"/>
    <d v="2022-05-24T00:00:00"/>
    <m/>
    <m/>
    <m/>
    <m/>
    <m/>
    <x v="0"/>
    <x v="1"/>
    <x v="4"/>
    <s v="Calo, Robyn"/>
    <m/>
    <m/>
    <s v="No records- Abdishakur A. Ali"/>
  </r>
  <r>
    <s v="2022-1649"/>
    <d v="2022-05-23T00:00:00"/>
    <x v="1"/>
    <s v="Chris Carnevale "/>
    <s v="Email"/>
    <s v="Case Report 21ISPC014523"/>
    <x v="0"/>
    <s v="None"/>
    <s v="None"/>
    <x v="1"/>
    <x v="0"/>
    <x v="0"/>
    <m/>
    <x v="0"/>
    <d v="2022-05-24T00:00:00"/>
    <m/>
    <m/>
    <m/>
    <m/>
    <m/>
    <x v="0"/>
    <x v="1"/>
    <x v="4"/>
    <s v="Clecak, Megan"/>
    <m/>
    <m/>
    <s v="Denied 5-14-3-4(b)(1); investigatory"/>
  </r>
  <r>
    <s v="2022-1650"/>
    <d v="2022-05-24T00:00:00"/>
    <x v="3"/>
    <s v="MuckRock News"/>
    <s v="Email"/>
    <s v="Officer Shootings"/>
    <x v="0"/>
    <s v="None"/>
    <s v="None"/>
    <x v="5"/>
    <x v="0"/>
    <x v="0"/>
    <m/>
    <x v="0"/>
    <d v="2022-05-25T00:00:00"/>
    <n v="0"/>
    <m/>
    <m/>
    <m/>
    <m/>
    <x v="0"/>
    <x v="1"/>
    <x v="4"/>
    <s v="Forbes, Cynthia"/>
    <m/>
    <m/>
    <s v="No records responsive "/>
  </r>
  <r>
    <s v="2022-1651"/>
    <d v="2022-05-24T00:00:00"/>
    <x v="0"/>
    <s v="Brian Custy - Custy Law Firm"/>
    <s v="Email"/>
    <s v="Crash 202100114840"/>
    <x v="0"/>
    <s v="Crash 202100114840"/>
    <s v="None"/>
    <x v="0"/>
    <x v="1"/>
    <x v="2"/>
    <m/>
    <x v="0"/>
    <d v="2022-06-08T00:00:00"/>
    <n v="15"/>
    <n v="15"/>
    <d v="2023-05-09T00:00:00"/>
    <n v="1550"/>
    <m/>
    <x v="0"/>
    <x v="1"/>
    <x v="4"/>
    <s v="Perry, April"/>
    <m/>
    <m/>
    <s v="Sent 911, CAd and photos (one drive)"/>
  </r>
  <r>
    <s v="2022-1652"/>
    <d v="2022-05-24T00:00:00"/>
    <x v="2"/>
    <s v="Stephanie Wells - Isaac and Isaac"/>
    <s v="Email"/>
    <s v="Crash 202200009787 (duplicate)"/>
    <x v="0"/>
    <s v="Duplicate"/>
    <s v="Duplicate"/>
    <x v="0"/>
    <x v="0"/>
    <x v="0"/>
    <m/>
    <x v="0"/>
    <d v="2022-05-24T00:00:00"/>
    <m/>
    <m/>
    <m/>
    <m/>
    <m/>
    <x v="0"/>
    <x v="1"/>
    <x v="4"/>
    <s v="Calo, Robyn"/>
    <m/>
    <m/>
    <s v="Duplicate"/>
  </r>
  <r>
    <s v="2022-1653"/>
    <d v="2022-05-24T00:00:00"/>
    <x v="7"/>
    <s v="Sarada Davis - Hensley Legal Group"/>
    <s v="Email"/>
    <s v="Crash 202200177749"/>
    <x v="0"/>
    <s v="None"/>
    <s v="2022-00177749"/>
    <x v="0"/>
    <x v="1"/>
    <x v="1"/>
    <m/>
    <x v="0"/>
    <d v="2022-06-01T00:00:00"/>
    <m/>
    <m/>
    <m/>
    <m/>
    <m/>
    <x v="0"/>
    <x v="1"/>
    <x v="4"/>
    <s v="Alexander, Lindsay"/>
    <m/>
    <m/>
    <s v="Sent Photos and video (evidence.com)"/>
  </r>
  <r>
    <s v="2022-1654"/>
    <d v="2022-05-24T00:00:00"/>
    <x v="2"/>
    <s v="Chase Wilson Hurst Limontes"/>
    <s v="Email"/>
    <s v="Crash 202100426081"/>
    <x v="0"/>
    <s v="Crash 202100426081"/>
    <s v="2021-00426081"/>
    <x v="0"/>
    <x v="1"/>
    <x v="1"/>
    <m/>
    <x v="0"/>
    <d v="2022-05-25T00:00:00"/>
    <m/>
    <m/>
    <m/>
    <m/>
    <m/>
    <x v="0"/>
    <x v="1"/>
    <x v="4"/>
    <s v="Calo, Robyn"/>
    <m/>
    <m/>
    <s v="Sent 911 and audio- sent body cam video only (evidence.com)"/>
  </r>
  <r>
    <s v="2022-1655"/>
    <d v="2022-05-24T00:00:00"/>
    <x v="1"/>
    <s v="Theodore Veirs - Marion County Coroner"/>
    <s v="Email"/>
    <s v="Crash Report 202200190062"/>
    <x v="0"/>
    <s v="None"/>
    <s v="None"/>
    <x v="0"/>
    <x v="0"/>
    <x v="0"/>
    <m/>
    <x v="0"/>
    <d v="2022-05-24T00:00:00"/>
    <m/>
    <m/>
    <m/>
    <m/>
    <m/>
    <x v="0"/>
    <x v="1"/>
    <x v="4"/>
    <s v="Clecak, Megan"/>
    <m/>
    <m/>
    <s v="Sent crash report"/>
  </r>
  <r>
    <s v="2022-1656"/>
    <d v="2022-05-24T00:00:00"/>
    <x v="0"/>
    <s v="Emmanuel Ramos"/>
    <s v="Email"/>
    <s v="21ISPC003279"/>
    <x v="0"/>
    <s v="21ISPC003279 202100086633"/>
    <s v="None"/>
    <x v="0"/>
    <x v="0"/>
    <x v="0"/>
    <m/>
    <x v="0"/>
    <d v="2022-05-26T00:00:00"/>
    <m/>
    <m/>
    <m/>
    <m/>
    <m/>
    <x v="0"/>
    <x v="1"/>
    <x v="4"/>
    <s v="Perry, April"/>
    <m/>
    <m/>
    <s v="Sent CMV inspection and Reconstruction Report"/>
  </r>
  <r>
    <s v="2022-1657"/>
    <d v="2022-05-24T00:00:00"/>
    <x v="1"/>
    <s v="Juanita Thomas"/>
    <s v="Email"/>
    <s v="Case report"/>
    <x v="0"/>
    <s v="None"/>
    <s v="None"/>
    <x v="1"/>
    <x v="0"/>
    <x v="0"/>
    <m/>
    <x v="0"/>
    <d v="2022-05-24T00:00:00"/>
    <m/>
    <m/>
    <m/>
    <m/>
    <m/>
    <x v="0"/>
    <x v="1"/>
    <x v="4"/>
    <s v="Clecak, Megan"/>
    <m/>
    <m/>
    <s v="Directed to personal attorney"/>
  </r>
  <r>
    <s v="2022-1658"/>
    <d v="2022-05-24T00:00:00"/>
    <x v="2"/>
    <s v="Robert Fritsch- Marion County Prosecutor's Office"/>
    <s v="Email"/>
    <s v="Body/Dash Cam "/>
    <x v="0"/>
    <s v="None"/>
    <s v="None"/>
    <x v="8"/>
    <x v="1"/>
    <x v="0"/>
    <m/>
    <x v="0"/>
    <d v="2022-05-25T00:00:00"/>
    <m/>
    <m/>
    <m/>
    <m/>
    <m/>
    <x v="0"/>
    <x v="1"/>
    <x v="4"/>
    <s v="Calo, Robyn"/>
    <m/>
    <m/>
    <s v="Reffered to Trooper on case"/>
  </r>
  <r>
    <s v="2022-1659"/>
    <d v="2022-05-24T00:00:00"/>
    <x v="6"/>
    <s v="Christine Hughes-3331342285"/>
    <s v="Email"/>
    <s v="Crash Records "/>
    <x v="0"/>
    <s v="None"/>
    <s v="None"/>
    <x v="0"/>
    <x v="0"/>
    <x v="0"/>
    <m/>
    <x v="0"/>
    <d v="2022-05-25T00:00:00"/>
    <m/>
    <m/>
    <m/>
    <m/>
    <m/>
    <x v="0"/>
    <x v="1"/>
    <x v="4"/>
    <s v="Brake, Cassi"/>
    <m/>
    <m/>
    <s v="No records responsive "/>
  </r>
  <r>
    <s v="2022-1660"/>
    <d v="2022-05-24T00:00:00"/>
    <x v="7"/>
    <s v="Brittany Stumpf-Marion County "/>
    <s v="Email"/>
    <s v="Certified CAD- 21ISPC005597"/>
    <x v="0"/>
    <s v="None"/>
    <s v="None"/>
    <x v="5"/>
    <x v="0"/>
    <x v="0"/>
    <m/>
    <x v="0"/>
    <d v="2022-05-25T00:00:00"/>
    <m/>
    <m/>
    <m/>
    <m/>
    <m/>
    <x v="0"/>
    <x v="1"/>
    <x v="4"/>
    <s v="Alexander, Lindsay"/>
    <m/>
    <m/>
    <s v="Referred to District 5 Dispatch (Casey Bloos)"/>
  </r>
  <r>
    <s v="2022-1661"/>
    <d v="2022-05-24T00:00:00"/>
    <x v="6"/>
    <s v="Sam King"/>
    <s v="Email"/>
    <s v="Photos-Crash Records"/>
    <x v="0"/>
    <s v="IN5475011584"/>
    <s v="None"/>
    <x v="0"/>
    <x v="0"/>
    <x v="0"/>
    <m/>
    <x v="0"/>
    <d v="2022-06-02T00:00:00"/>
    <n v="15"/>
    <m/>
    <m/>
    <m/>
    <m/>
    <x v="0"/>
    <x v="1"/>
    <x v="4"/>
    <s v="Brake, Cassi"/>
    <m/>
    <m/>
    <s v="Sent photos(onedrive), requested payment "/>
  </r>
  <r>
    <s v="2022-1662"/>
    <d v="2022-05-24T00:00:00"/>
    <x v="2"/>
    <s v="Melissa Stonerock-McClure Attorneys @ Law "/>
    <s v="Email"/>
    <s v="Full Request- 201800367527"/>
    <x v="0"/>
    <s v="None"/>
    <s v="None"/>
    <x v="0"/>
    <x v="0"/>
    <x v="0"/>
    <m/>
    <x v="0"/>
    <d v="2022-05-25T00:00:00"/>
    <m/>
    <m/>
    <m/>
    <m/>
    <m/>
    <x v="0"/>
    <x v="1"/>
    <x v="4"/>
    <s v="Calo, Robyn"/>
    <m/>
    <m/>
    <s v="Referred to trial rules"/>
  </r>
  <r>
    <s v="2022-1663"/>
    <d v="2022-05-24T00:00:00"/>
    <x v="0"/>
    <s v="Mark Helms- Kevin Johnson Crash Consulting"/>
    <s v="Email"/>
    <s v="Full Report- Crash 202200203244 22ISPC006325"/>
    <x v="0"/>
    <s v="Crash 202200203244"/>
    <s v="2022-00203244"/>
    <x v="0"/>
    <x v="1"/>
    <x v="1"/>
    <m/>
    <x v="0"/>
    <d v="2022-06-08T00:00:00"/>
    <m/>
    <m/>
    <m/>
    <m/>
    <m/>
    <x v="0"/>
    <x v="1"/>
    <x v="4"/>
    <s v="Perry, April"/>
    <m/>
    <m/>
    <s v="Sent CAD, photos (evidence.com), recontruction not finished, case still open, denied videos 5-14-3-5.2c"/>
  </r>
  <r>
    <s v="2022-1664"/>
    <d v="2022-05-24T00:00:00"/>
    <x v="2"/>
    <s v="Mark Helms- Kevin Johnson Crash Consulting"/>
    <s v="Email"/>
    <s v="Full Report-Crash 202200134273"/>
    <x v="0"/>
    <s v="Crash 202200134273 22ISPC004157"/>
    <s v="2022-00134273 updated photo case"/>
    <x v="0"/>
    <x v="1"/>
    <x v="1"/>
    <m/>
    <x v="0"/>
    <d v="2022-06-03T00:00:00"/>
    <m/>
    <m/>
    <m/>
    <m/>
    <m/>
    <x v="0"/>
    <x v="1"/>
    <x v="4"/>
    <s v="Calo, Robyn"/>
    <m/>
    <m/>
    <s v="Denied 5-14-3-4(b)(1), denied 5-14-3-5.2- sent photos (evidence.com), inspection, and CAD- no 911----Megan"/>
  </r>
  <r>
    <s v="2022-1665"/>
    <d v="2022-05-25T00:00:00"/>
    <x v="2"/>
    <s v="Travis Coryea-Ken Nunn Law Office"/>
    <s v="Email"/>
    <s v="Lab Results-Crash 22ISPC004444"/>
    <x v="0"/>
    <s v="Crash 202200144132 22ISPC004444"/>
    <s v="None"/>
    <x v="9"/>
    <x v="0"/>
    <x v="0"/>
    <m/>
    <x v="0"/>
    <d v="2022-05-25T00:00:00"/>
    <m/>
    <m/>
    <m/>
    <m/>
    <m/>
    <x v="0"/>
    <x v="1"/>
    <x v="4"/>
    <s v="Calo, Robyn"/>
    <m/>
    <m/>
    <s v="Denied 5-14-3-4(b)(1)"/>
  </r>
  <r>
    <s v="2022-1666"/>
    <d v="2022-05-25T00:00:00"/>
    <x v="6"/>
    <s v="Jessica Zimmerman-Ken Nunn Law Office"/>
    <s v="Email"/>
    <s v="Crash Photos 202200216603"/>
    <x v="0"/>
    <s v="None"/>
    <s v="None"/>
    <x v="0"/>
    <x v="0"/>
    <x v="0"/>
    <m/>
    <x v="0"/>
    <d v="2022-05-25T00:00:00"/>
    <m/>
    <m/>
    <m/>
    <m/>
    <m/>
    <x v="0"/>
    <x v="1"/>
    <x v="4"/>
    <s v="Brake, Cassi"/>
    <m/>
    <m/>
    <s v="Sent photos(evidence.com) "/>
  </r>
  <r>
    <s v="2022-1667"/>
    <d v="2022-05-25T00:00:00"/>
    <x v="7"/>
    <s v="Travis Coryea- Ken Nunn Law Office"/>
    <s v="Email"/>
    <s v="Full Report-Assist"/>
    <x v="0"/>
    <s v="Crash 202200061775"/>
    <s v="None"/>
    <x v="0"/>
    <x v="0"/>
    <x v="0"/>
    <m/>
    <x v="0"/>
    <d v="2022-05-31T00:00:00"/>
    <m/>
    <m/>
    <m/>
    <m/>
    <m/>
    <x v="0"/>
    <x v="1"/>
    <x v="4"/>
    <s v="Alexander, Lindsay"/>
    <m/>
    <m/>
    <s v="Sent CAD Detail and Radio Transmissions"/>
  </r>
  <r>
    <s v="2022-1668"/>
    <d v="2022-05-25T00:00:00"/>
    <x v="2"/>
    <s v="Mark Lucas- Isaacs &amp; Isaacs"/>
    <s v="Email"/>
    <s v="Full request- 202200190152"/>
    <x v="0"/>
    <s v="Crash 202200190152 22ISPC005952"/>
    <s v="2022-00190152 photo case"/>
    <x v="0"/>
    <x v="1"/>
    <x v="1"/>
    <m/>
    <x v="0"/>
    <d v="2022-05-26T00:00:00"/>
    <m/>
    <m/>
    <m/>
    <m/>
    <m/>
    <x v="0"/>
    <x v="1"/>
    <x v="4"/>
    <s v="Calo, Robyn"/>
    <m/>
    <m/>
    <s v="denied 5-14-3-4(b)(1), denied 5-14-3-5.2- sent photos (evidence.com)"/>
  </r>
  <r>
    <s v="2022-1669"/>
    <d v="2022-05-25T00:00:00"/>
    <x v="0"/>
    <s v="Colleen Riggs- Isaacs &amp; Isaacs"/>
    <s v="Email"/>
    <s v="Full request 202200196595"/>
    <x v="0"/>
    <s v="Crash 202200196595"/>
    <s v="2022-00196595"/>
    <x v="0"/>
    <x v="1"/>
    <x v="1"/>
    <m/>
    <x v="0"/>
    <d v="2022-05-31T00:00:00"/>
    <m/>
    <m/>
    <m/>
    <m/>
    <m/>
    <x v="0"/>
    <x v="1"/>
    <x v="4"/>
    <s v="Perry, April"/>
    <m/>
    <m/>
    <s v="Sent CAD, 911, photos, body and dash cam (evidence.com)"/>
  </r>
  <r>
    <s v="2022-1670"/>
    <d v="2022-05-25T00:00:00"/>
    <x v="6"/>
    <s v="Hannah Medina- Sarkisian Sarkisian"/>
    <s v="Email"/>
    <s v="Full request 202200215265"/>
    <x v="0"/>
    <s v="Crash 202200215265"/>
    <s v="None"/>
    <x v="0"/>
    <x v="1"/>
    <x v="1"/>
    <m/>
    <x v="0"/>
    <d v="2022-06-08T00:00:00"/>
    <m/>
    <m/>
    <m/>
    <m/>
    <m/>
    <x v="0"/>
    <x v="1"/>
    <x v="4"/>
    <s v="Brake, Cassi"/>
    <m/>
    <m/>
    <s v="Sent CAD, 911 Audio/Radio, photos/videos(Evidence.com) "/>
  </r>
  <r>
    <s v="2022-1671"/>
    <d v="2022-05-25T00:00:00"/>
    <x v="1"/>
    <s v="Ronna Hunter- Lewis Wagner"/>
    <s v="Email"/>
    <s v="Full request 202200068339"/>
    <x v="0"/>
    <s v="Crash 202200068339"/>
    <s v="2022-00068339"/>
    <x v="0"/>
    <x v="1"/>
    <x v="1"/>
    <m/>
    <x v="0"/>
    <d v="2022-05-26T00:00:00"/>
    <m/>
    <m/>
    <m/>
    <m/>
    <m/>
    <x v="0"/>
    <x v="1"/>
    <x v="4"/>
    <s v="Clecak, Megan"/>
    <m/>
    <m/>
    <s v="open case on mycase, requested subpoena"/>
  </r>
  <r>
    <s v="2022-1672"/>
    <d v="2022-05-25T00:00:00"/>
    <x v="1"/>
    <s v="Lauren Zlatic- Wruck Paupore"/>
    <s v="Email"/>
    <s v="Full request 202200134273"/>
    <x v="0"/>
    <s v="Crash 202200134273 22ISPC004157"/>
    <s v="2022-00134273 case (see megan)"/>
    <x v="0"/>
    <x v="1"/>
    <x v="1"/>
    <m/>
    <x v="0"/>
    <d v="2022-05-26T00:00:00"/>
    <m/>
    <m/>
    <m/>
    <m/>
    <m/>
    <x v="0"/>
    <x v="1"/>
    <x v="4"/>
    <s v="Clecak, Megan"/>
    <m/>
    <m/>
    <s v="crash recon denied 5-14-3-4(b)(1); open case on mycase, requested subpoena"/>
  </r>
  <r>
    <s v="2022-1673"/>
    <d v="2022-05-25T00:00:00"/>
    <x v="7"/>
    <s v="Wendy Marie Haik- Nation Skip Dept"/>
    <s v="Email"/>
    <s v="Citation"/>
    <x v="0"/>
    <s v="Utt000129767091"/>
    <s v="None"/>
    <x v="7"/>
    <x v="0"/>
    <x v="0"/>
    <m/>
    <x v="0"/>
    <d v="2022-05-26T00:00:00"/>
    <m/>
    <m/>
    <m/>
    <m/>
    <m/>
    <x v="0"/>
    <x v="1"/>
    <x v="4"/>
    <s v="Alexander, Lindsay"/>
    <m/>
    <m/>
    <s v="Sent Citation"/>
  </r>
  <r>
    <s v="2022-1674"/>
    <d v="2022-05-25T00:00:00"/>
    <x v="2"/>
    <s v="LexisNexis- 1766469161"/>
    <s v="Email"/>
    <s v="22IST007054 Auto theft report"/>
    <x v="0"/>
    <s v="None"/>
    <s v="None"/>
    <x v="1"/>
    <x v="0"/>
    <x v="0"/>
    <m/>
    <x v="0"/>
    <d v="2022-05-26T00:00:00"/>
    <m/>
    <m/>
    <m/>
    <m/>
    <m/>
    <x v="0"/>
    <x v="1"/>
    <x v="4"/>
    <s v="Calo, Robyn"/>
    <m/>
    <m/>
    <s v="Sent media summary"/>
  </r>
  <r>
    <s v="2022-1675"/>
    <d v="2022-05-25T00:00:00"/>
    <x v="0"/>
    <s v="Mark Helms- Crash Consulting"/>
    <s v="Email"/>
    <s v="Full request 202200222192"/>
    <x v="0"/>
    <s v="Crash 202200222192"/>
    <s v="Case 2022-00222192"/>
    <x v="0"/>
    <x v="1"/>
    <x v="1"/>
    <m/>
    <x v="0"/>
    <d v="2022-06-08T00:00:00"/>
    <m/>
    <m/>
    <m/>
    <m/>
    <m/>
    <x v="0"/>
    <x v="1"/>
    <x v="4"/>
    <s v="Perry, April"/>
    <m/>
    <m/>
    <s v="Sent 911, CAD, photos, body and dash cam (case in evidence)"/>
  </r>
  <r>
    <s v="2022-1676"/>
    <d v="2022-05-25T00:00:00"/>
    <x v="2"/>
    <s v="Shannon Majors- Tabor Law"/>
    <s v="Email"/>
    <s v="Photo 202200190993"/>
    <x v="0"/>
    <s v="None"/>
    <s v="2022-00190993"/>
    <x v="0"/>
    <x v="0"/>
    <x v="0"/>
    <m/>
    <x v="0"/>
    <d v="2022-05-26T00:00:00"/>
    <m/>
    <m/>
    <m/>
    <m/>
    <m/>
    <x v="0"/>
    <x v="1"/>
    <x v="4"/>
    <s v="Calo, Robyn"/>
    <m/>
    <m/>
    <s v="sent photos ( evidence.com)"/>
  </r>
  <r>
    <s v="2022-1677"/>
    <d v="2022-05-26T00:00:00"/>
    <x v="6"/>
    <s v="Paulina Follansbee- basham &amp; Scott"/>
    <s v="Email"/>
    <s v="Accident report"/>
    <x v="0"/>
    <s v="None"/>
    <s v="None"/>
    <x v="0"/>
    <x v="0"/>
    <x v="0"/>
    <m/>
    <x v="0"/>
    <d v="2022-05-26T00:00:00"/>
    <m/>
    <m/>
    <m/>
    <m/>
    <m/>
    <x v="0"/>
    <x v="1"/>
    <x v="4"/>
    <s v="Brake, Cassi"/>
    <m/>
    <m/>
    <s v="No records responsive "/>
  </r>
  <r>
    <s v="2022-1678"/>
    <d v="2022-05-26T00:00:00"/>
    <x v="2"/>
    <s v="Kevin Bond"/>
    <s v="Email"/>
    <s v="Photos 202200204599"/>
    <x v="0"/>
    <s v="None"/>
    <s v="2022-00204599"/>
    <x v="0"/>
    <x v="0"/>
    <x v="0"/>
    <m/>
    <x v="0"/>
    <d v="2022-05-26T00:00:00"/>
    <m/>
    <m/>
    <m/>
    <m/>
    <m/>
    <x v="0"/>
    <x v="1"/>
    <x v="4"/>
    <s v="Calo, Robyn"/>
    <m/>
    <m/>
    <s v="Sent photos (evidence.com)"/>
  </r>
  <r>
    <s v="2022-1679"/>
    <d v="2022-05-26T00:00:00"/>
    <x v="2"/>
    <s v="Taje High - Avon PD"/>
    <s v="Email"/>
    <s v="Background - Nathaniel Whitesell"/>
    <x v="0"/>
    <s v="None"/>
    <s v="None"/>
    <x v="6"/>
    <x v="0"/>
    <x v="0"/>
    <m/>
    <x v="0"/>
    <d v="2022-05-27T00:00:00"/>
    <m/>
    <m/>
    <m/>
    <m/>
    <m/>
    <x v="0"/>
    <x v="1"/>
    <x v="4"/>
    <s v="Calo, Robyn"/>
    <m/>
    <m/>
    <s v="No records- Nathaniel Whitesell"/>
  </r>
  <r>
    <s v="2022-1680"/>
    <d v="2022-05-26T00:00:00"/>
    <x v="3"/>
    <s v="Andrea Blanco - Dailymail.com"/>
    <s v="Email"/>
    <s v="Case Report"/>
    <x v="0"/>
    <s v="None"/>
    <s v="None"/>
    <x v="1"/>
    <x v="0"/>
    <x v="0"/>
    <m/>
    <x v="0"/>
    <d v="2022-06-01T00:00:00"/>
    <n v="0"/>
    <m/>
    <m/>
    <m/>
    <m/>
    <x v="0"/>
    <x v="1"/>
    <x v="4"/>
    <s v="Forbes, Cynthia"/>
    <m/>
    <m/>
    <s v="No records located."/>
  </r>
  <r>
    <s v="2022-1681"/>
    <d v="2022-05-26T00:00:00"/>
    <x v="7"/>
    <s v="Seth Warner - Erie Insurance"/>
    <s v="Email"/>
    <s v="Crash Report"/>
    <x v="0"/>
    <s v="21ISPC016712"/>
    <s v="Case 2021-00487248 Photos (851)"/>
    <x v="0"/>
    <x v="0"/>
    <x v="0"/>
    <m/>
    <x v="0"/>
    <d v="2022-06-01T00:00:00"/>
    <m/>
    <m/>
    <m/>
    <m/>
    <m/>
    <x v="0"/>
    <x v="1"/>
    <x v="4"/>
    <s v="Alexander, Lindsay"/>
    <m/>
    <m/>
    <s v="Referred to buycrash.com, Sent photos (851 - Removed reconstuction diagram photos) (evidence.com), denied Reconstruction under 5-14-3-4(b)(1)"/>
  </r>
  <r>
    <s v="2022-1682"/>
    <d v="2022-05-26T00:00:00"/>
    <x v="2"/>
    <s v="Travis Coryea - Ken Nunn"/>
    <s v="Email"/>
    <s v="Reconstruction 202000286756"/>
    <x v="0"/>
    <s v="Crash 2020000286756 20ISPC011538"/>
    <s v="None"/>
    <x v="0"/>
    <x v="0"/>
    <x v="0"/>
    <m/>
    <x v="0"/>
    <d v="2022-05-27T00:00:00"/>
    <m/>
    <m/>
    <m/>
    <m/>
    <m/>
    <x v="0"/>
    <x v="1"/>
    <x v="4"/>
    <s v="Calo, Robyn"/>
    <m/>
    <m/>
    <s v="No 911- denied 5-14-3-4(b)(1)"/>
  </r>
  <r>
    <s v="2022-1683"/>
    <d v="2022-05-26T00:00:00"/>
    <x v="0"/>
    <s v="Chris Eith - Isaacs and Isaacs"/>
    <s v="Email"/>
    <s v="Full Request - 202200146710"/>
    <x v="0"/>
    <s v="Crash 202200146710"/>
    <s v="2022-00146710"/>
    <x v="0"/>
    <x v="1"/>
    <x v="1"/>
    <m/>
    <x v="0"/>
    <d v="2022-06-02T00:00:00"/>
    <m/>
    <m/>
    <m/>
    <m/>
    <m/>
    <x v="0"/>
    <x v="1"/>
    <x v="4"/>
    <s v="Perry, April"/>
    <m/>
    <m/>
    <s v="Send CAD, photos, body and dash cam (evidence.com)"/>
  </r>
  <r>
    <s v="2022-1684"/>
    <d v="2022-05-26T00:00:00"/>
    <x v="2"/>
    <s v="Crystal McGranaha - Avon -PD"/>
    <s v="Email"/>
    <s v="Background - Shawn Miller"/>
    <x v="0"/>
    <s v="None"/>
    <s v="None"/>
    <x v="6"/>
    <x v="0"/>
    <x v="0"/>
    <m/>
    <x v="0"/>
    <d v="2022-05-27T00:00:00"/>
    <m/>
    <m/>
    <m/>
    <m/>
    <m/>
    <x v="0"/>
    <x v="1"/>
    <x v="4"/>
    <s v="Calo, Robyn"/>
    <m/>
    <m/>
    <s v="Sent warnings- Shawn Miller"/>
  </r>
  <r>
    <s v="2022-1685"/>
    <d v="2022-05-26T00:00:00"/>
    <x v="6"/>
    <s v="Jeanette Merchant - 1794303"/>
    <s v="Email"/>
    <s v="Crash Report"/>
    <x v="0"/>
    <s v="None"/>
    <s v="None"/>
    <x v="0"/>
    <x v="0"/>
    <x v="0"/>
    <m/>
    <x v="0"/>
    <d v="2022-05-27T00:00:00"/>
    <m/>
    <m/>
    <m/>
    <m/>
    <m/>
    <x v="0"/>
    <x v="1"/>
    <x v="4"/>
    <s v="Brake, Cassi"/>
    <m/>
    <m/>
    <s v="Referred to buycrash.com"/>
  </r>
  <r>
    <s v="2022-1686"/>
    <d v="2022-05-26T00:00:00"/>
    <x v="7"/>
    <s v="Carmen Alvarado - Marion Prosecutors Office"/>
    <s v="Email"/>
    <s v="911/CAD - 202200125025"/>
    <x v="0"/>
    <s v="None"/>
    <s v="None"/>
    <x v="0"/>
    <x v="0"/>
    <x v="0"/>
    <m/>
    <x v="0"/>
    <d v="2022-05-27T00:00:00"/>
    <m/>
    <m/>
    <m/>
    <m/>
    <m/>
    <x v="0"/>
    <x v="1"/>
    <x v="4"/>
    <s v="Alexander, Lindsay"/>
    <m/>
    <m/>
    <s v="Referred to District 5 Dispatch (Casey Bloos)"/>
  </r>
  <r>
    <s v="2022-1687"/>
    <d v="2022-05-26T00:00:00"/>
    <x v="2"/>
    <s v="Jeff Ravenscroft"/>
    <s v="Email"/>
    <s v="Video 202200198690"/>
    <x v="0"/>
    <s v="Crash 202200198690"/>
    <s v="None"/>
    <x v="8"/>
    <x v="1"/>
    <x v="1"/>
    <m/>
    <x v="0"/>
    <d v="2022-05-27T00:00:00"/>
    <m/>
    <m/>
    <m/>
    <m/>
    <m/>
    <x v="0"/>
    <x v="1"/>
    <x v="4"/>
    <s v="Calo, Robyn"/>
    <m/>
    <m/>
    <s v="Denied 5-14-3-5.2"/>
  </r>
  <r>
    <s v="2022-1688"/>
    <d v="2022-05-26T00:00:00"/>
    <x v="2"/>
    <s v="LexisNexis - 176724056"/>
    <s v="Email"/>
    <s v="Photos- 22ISPC005952"/>
    <x v="0"/>
    <s v="Crash 202200190152 22ISPC005952"/>
    <s v="2022-00190152 photo case"/>
    <x v="0"/>
    <x v="0"/>
    <x v="1"/>
    <m/>
    <x v="0"/>
    <d v="2022-05-27T00:00:00"/>
    <m/>
    <m/>
    <m/>
    <m/>
    <m/>
    <x v="0"/>
    <x v="1"/>
    <x v="4"/>
    <s v="Calo, Robyn"/>
    <m/>
    <m/>
    <s v="sent photos (evidence.com)"/>
  </r>
  <r>
    <s v="2022-1689"/>
    <d v="2022-05-27T00:00:00"/>
    <x v="2"/>
    <s v="Jennifer York - Porter CO Adult Probation"/>
    <s v="Email"/>
    <s v="Case Report"/>
    <x v="0"/>
    <s v="Probation- Verdell Smith"/>
    <s v="None"/>
    <x v="1"/>
    <x v="0"/>
    <x v="0"/>
    <m/>
    <x v="0"/>
    <d v="2022-05-27T00:00:00"/>
    <m/>
    <m/>
    <m/>
    <m/>
    <m/>
    <x v="0"/>
    <x v="1"/>
    <x v="4"/>
    <s v="Calo, Robyn"/>
    <m/>
    <m/>
    <s v="Sent incident report"/>
  </r>
  <r>
    <s v="2022-1690"/>
    <d v="2022-05-27T00:00:00"/>
    <x v="0"/>
    <s v="Wes Milam - Fort Smith PD"/>
    <s v="Email"/>
    <s v="Background - Kenneth Dennis"/>
    <x v="0"/>
    <s v="None"/>
    <s v="None"/>
    <x v="6"/>
    <x v="0"/>
    <x v="0"/>
    <m/>
    <x v="0"/>
    <d v="2022-05-27T00:00:00"/>
    <m/>
    <m/>
    <m/>
    <m/>
    <m/>
    <x v="0"/>
    <x v="1"/>
    <x v="4"/>
    <s v="Perry, April"/>
    <m/>
    <m/>
    <s v="No records - Kenneth Dennis"/>
  </r>
  <r>
    <s v="2022-1691"/>
    <d v="2022-05-27T00:00:00"/>
    <x v="2"/>
    <s v="Andrew Hill - Glenn County SD"/>
    <s v="Email"/>
    <s v="Background - Luis Sierra"/>
    <x v="0"/>
    <s v="None"/>
    <s v="None"/>
    <x v="6"/>
    <x v="0"/>
    <x v="0"/>
    <m/>
    <x v="0"/>
    <d v="2022-05-27T00:00:00"/>
    <m/>
    <m/>
    <m/>
    <m/>
    <m/>
    <x v="0"/>
    <x v="1"/>
    <x v="4"/>
    <s v="Calo, Robyn"/>
    <m/>
    <m/>
    <s v="No records- Luis Alberto Bonilla Sierra  "/>
  </r>
  <r>
    <s v="2022-1692"/>
    <d v="2022-05-26T00:00:00"/>
    <x v="2"/>
    <s v="Jarrett Waters- Wolf Technical Services"/>
    <s v="Email"/>
    <s v="Crash 202200134273 crash recon"/>
    <x v="0"/>
    <s v="Crash 202200134273 22ISPC004157"/>
    <s v="2022-00134273 updated photo case"/>
    <x v="0"/>
    <x v="0"/>
    <x v="1"/>
    <m/>
    <x v="0"/>
    <d v="2022-06-03T00:00:00"/>
    <m/>
    <m/>
    <m/>
    <m/>
    <m/>
    <x v="0"/>
    <x v="1"/>
    <x v="4"/>
    <s v="Calo, Robyn"/>
    <m/>
    <m/>
    <s v="Sent inspection and photos (evidence)- denied remaining request 5-14-3-4(b)(1)--Megan"/>
  </r>
  <r>
    <s v="2022-1693"/>
    <d v="2022-05-27T00:00:00"/>
    <x v="6"/>
    <s v="Lori Smith - Ken Nunn"/>
    <s v="Email"/>
    <s v="Photos - 202200215064"/>
    <x v="0"/>
    <s v="None"/>
    <s v="None"/>
    <x v="0"/>
    <x v="0"/>
    <x v="0"/>
    <m/>
    <x v="0"/>
    <d v="2022-05-31T00:00:00"/>
    <m/>
    <m/>
    <m/>
    <m/>
    <m/>
    <x v="0"/>
    <x v="1"/>
    <x v="4"/>
    <s v="Brake, Cassi"/>
    <m/>
    <m/>
    <s v="Sent photos (evidence.com)"/>
  </r>
  <r>
    <s v="2022-1694"/>
    <d v="2022-05-27T00:00:00"/>
    <x v="1"/>
    <s v="Mark Helms- Crash Consulting Services "/>
    <s v="Email"/>
    <s v="Crash 202200004283 full request"/>
    <x v="0"/>
    <s v="Crash 202200004283 22ISPC000124"/>
    <s v="Crash 202200004283 case public records"/>
    <x v="0"/>
    <x v="1"/>
    <x v="1"/>
    <m/>
    <x v="0"/>
    <d v="2022-05-31T00:00:00"/>
    <m/>
    <m/>
    <m/>
    <m/>
    <m/>
    <x v="0"/>
    <x v="1"/>
    <x v="4"/>
    <s v="Clecak, Megan"/>
    <m/>
    <m/>
    <s v="Sent crash recon, photos, &amp; videos (evidence.com)"/>
  </r>
  <r>
    <s v="2022-1695"/>
    <d v="2022-05-27T00:00:00"/>
    <x v="0"/>
    <s v="Crystal McGranahan - Avon PD"/>
    <s v="Email"/>
    <s v="Background - Aubrey Rachels"/>
    <x v="0"/>
    <s v="None"/>
    <s v="None"/>
    <x v="6"/>
    <x v="0"/>
    <x v="0"/>
    <m/>
    <x v="0"/>
    <d v="2022-05-27T00:00:00"/>
    <m/>
    <m/>
    <m/>
    <m/>
    <m/>
    <x v="0"/>
    <x v="1"/>
    <x v="4"/>
    <s v="Perry, April"/>
    <m/>
    <m/>
    <s v="Aubrey Rachels - 1 Citation and 1 Warning"/>
  </r>
  <r>
    <s v="2022-1696"/>
    <d v="2022-05-27T00:00:00"/>
    <x v="7"/>
    <s v="Thomas Stoecklein"/>
    <s v="Email"/>
    <s v="Case Records"/>
    <x v="0"/>
    <s v="35-22293"/>
    <s v="None"/>
    <x v="1"/>
    <x v="0"/>
    <x v="0"/>
    <m/>
    <x v="0"/>
    <d v="2022-05-31T00:00:00"/>
    <m/>
    <m/>
    <m/>
    <m/>
    <m/>
    <x v="0"/>
    <x v="1"/>
    <x v="4"/>
    <s v="Alexander, Lindsay"/>
    <m/>
    <m/>
    <s v="Sent New release, all other records denied under APRA 5-14-3-4 (b) (1)"/>
  </r>
  <r>
    <s v="2022-1697"/>
    <d v="2022-05-27T00:00:00"/>
    <x v="2"/>
    <s v="Susan Sparks - MEP LLP"/>
    <s v="Mail"/>
    <s v="Photos - 202200121203"/>
    <x v="0"/>
    <s v="Crash 202200121203 22ISPC003740"/>
    <s v="2022-00121203 photo case"/>
    <x v="0"/>
    <x v="0"/>
    <x v="0"/>
    <m/>
    <x v="0"/>
    <d v="2022-05-27T00:00:00"/>
    <m/>
    <m/>
    <m/>
    <m/>
    <m/>
    <x v="0"/>
    <x v="1"/>
    <x v="4"/>
    <s v="Calo, Robyn"/>
    <m/>
    <m/>
    <s v="Sent photos (evidence.com)"/>
  </r>
  <r>
    <s v="2022-1698"/>
    <d v="2022-05-27T00:00:00"/>
    <x v="6"/>
    <s v="Edward Jarrold - Monroe County DCS"/>
    <s v="Email"/>
    <s v="Case Report"/>
    <x v="0"/>
    <s v="None"/>
    <s v="None"/>
    <x v="1"/>
    <x v="0"/>
    <x v="0"/>
    <m/>
    <x v="0"/>
    <d v="2022-05-31T00:00:00"/>
    <m/>
    <m/>
    <m/>
    <m/>
    <m/>
    <x v="0"/>
    <x v="1"/>
    <x v="4"/>
    <s v="Brake, Cassi"/>
    <m/>
    <m/>
    <s v="Public Records Email provided for request to be sent "/>
  </r>
  <r>
    <s v="2022-1699"/>
    <d v="2022-05-27T00:00:00"/>
    <x v="0"/>
    <s v="William Peslak - First Chicago Insurance Company"/>
    <s v="Email"/>
    <s v="Toxicology - 202200137773"/>
    <x v="0"/>
    <s v="Crash 202200137773"/>
    <s v="None"/>
    <x v="9"/>
    <x v="0"/>
    <x v="0"/>
    <m/>
    <x v="0"/>
    <d v="2022-05-27T00:00:00"/>
    <m/>
    <m/>
    <m/>
    <m/>
    <m/>
    <x v="0"/>
    <x v="1"/>
    <x v="4"/>
    <s v="Perry, April"/>
    <m/>
    <m/>
    <s v="Denied (Ind. Code 5-14-3-4(b)(1)"/>
  </r>
  <r>
    <s v="2022-1700"/>
    <d v="2022-05-27T00:00:00"/>
    <x v="2"/>
    <s v="Haley Knight - Allen Law Group"/>
    <s v="Email"/>
    <s v="911 audio 202100190825"/>
    <x v="0"/>
    <s v="Crash 202100190825"/>
    <s v="None"/>
    <x v="0"/>
    <x v="0"/>
    <x v="0"/>
    <m/>
    <x v="0"/>
    <d v="2022-06-08T00:00:00"/>
    <m/>
    <m/>
    <m/>
    <m/>
    <m/>
    <x v="0"/>
    <x v="1"/>
    <x v="4"/>
    <s v="Calo, Robyn"/>
    <m/>
    <m/>
    <s v="Sent 911"/>
  </r>
  <r>
    <s v="2022-1701"/>
    <d v="2022-05-27T00:00:00"/>
    <x v="2"/>
    <s v="Haley Knight - Allen  Law Group"/>
    <s v="Email"/>
    <s v="911 audio 202100190831"/>
    <x v="0"/>
    <s v="Crash 202100190831"/>
    <s v="None"/>
    <x v="0"/>
    <x v="0"/>
    <x v="0"/>
    <m/>
    <x v="0"/>
    <d v="2022-06-08T00:00:00"/>
    <m/>
    <m/>
    <m/>
    <m/>
    <m/>
    <x v="0"/>
    <x v="1"/>
    <x v="4"/>
    <s v="Calo, Robyn"/>
    <m/>
    <m/>
    <s v="Sent 911 "/>
  </r>
  <r>
    <s v="2022-1702"/>
    <d v="2022-05-27T00:00:00"/>
    <x v="2"/>
    <s v="Haley Knight - Allen Law Group"/>
    <s v="Email"/>
    <s v="911 audio 202100190817"/>
    <x v="0"/>
    <s v="Crash 202100190817"/>
    <s v="None"/>
    <x v="0"/>
    <x v="0"/>
    <x v="0"/>
    <m/>
    <x v="0"/>
    <d v="2022-06-08T00:00:00"/>
    <m/>
    <m/>
    <m/>
    <m/>
    <m/>
    <x v="0"/>
    <x v="1"/>
    <x v="4"/>
    <s v="Calo, Robyn"/>
    <m/>
    <m/>
    <s v="Sent 911 "/>
  </r>
  <r>
    <s v="2022-1703"/>
    <d v="2022-05-27T00:00:00"/>
    <x v="2"/>
    <s v="Crissy Mullins - SRI"/>
    <s v="Email"/>
    <s v="Full Request 202000010367"/>
    <x v="0"/>
    <s v="202000010367 20ISPC000419"/>
    <s v="None"/>
    <x v="0"/>
    <x v="1"/>
    <x v="1"/>
    <m/>
    <x v="0"/>
    <d v="2022-06-02T00:00:00"/>
    <m/>
    <m/>
    <m/>
    <m/>
    <m/>
    <x v="0"/>
    <x v="1"/>
    <x v="4"/>
    <s v="Calo, Robyn"/>
    <m/>
    <m/>
    <s v="(for Megan) Denied 5-14-3-4(b)(1)- referred to trial rules"/>
  </r>
  <r>
    <s v="2022-1704"/>
    <d v="2022-05-28T00:00:00"/>
    <x v="0"/>
    <s v="Mark Helms - Crash Consulting Services"/>
    <s v="Email"/>
    <s v="Crash 202200039084"/>
    <x v="0"/>
    <s v="Crash 202200039084"/>
    <s v="Case 2022-00039084"/>
    <x v="0"/>
    <x v="1"/>
    <x v="1"/>
    <m/>
    <x v="0"/>
    <d v="2022-06-08T00:00:00"/>
    <m/>
    <m/>
    <m/>
    <m/>
    <m/>
    <x v="0"/>
    <x v="1"/>
    <x v="4"/>
    <s v="Perry, April"/>
    <m/>
    <m/>
    <s v="Sent 911, CAD, CMV, photos, body and dash (case in evidence)"/>
  </r>
  <r>
    <s v="2022-1705"/>
    <d v="2022-05-28T00:00:00"/>
    <x v="2"/>
    <s v="Katrina Gunderman - Whitten Law Office"/>
    <s v="Email"/>
    <s v="Crash 202100481922"/>
    <x v="0"/>
    <s v="Crash 202100481922 21ISPC016554"/>
    <s v="2021-00481922 case"/>
    <x v="0"/>
    <x v="1"/>
    <x v="1"/>
    <m/>
    <x v="0"/>
    <d v="2022-05-31T00:00:00"/>
    <m/>
    <m/>
    <m/>
    <m/>
    <m/>
    <x v="0"/>
    <x v="1"/>
    <x v="4"/>
    <s v="Calo, Robyn"/>
    <m/>
    <m/>
    <s v="Sent recon and videos (evidence)- denied tox 5-14-3-4(b)(1)"/>
  </r>
  <r>
    <s v="2022-1706"/>
    <d v="2022-05-28T00:00:00"/>
    <x v="6"/>
    <s v="Heather Bruce"/>
    <s v="Email"/>
    <s v="Case Report"/>
    <x v="0"/>
    <s v="None"/>
    <s v="None"/>
    <x v="1"/>
    <x v="0"/>
    <x v="0"/>
    <m/>
    <x v="0"/>
    <d v="2022-06-01T00:00:00"/>
    <m/>
    <m/>
    <m/>
    <m/>
    <m/>
    <x v="0"/>
    <x v="1"/>
    <x v="4"/>
    <s v="Brake, Cassi"/>
    <m/>
    <m/>
    <s v="Referred to investigating officer"/>
  </r>
  <r>
    <s v="2022-1707"/>
    <d v="2022-05-30T00:00:00"/>
    <x v="7"/>
    <s v="John Maguire - MBA Productions"/>
    <s v="Email"/>
    <s v="Body Cam Footage"/>
    <x v="0"/>
    <s v="22ISPC001824"/>
    <s v="None"/>
    <x v="8"/>
    <x v="1"/>
    <x v="1"/>
    <m/>
    <x v="0"/>
    <d v="2022-05-31T00:00:00"/>
    <m/>
    <m/>
    <m/>
    <m/>
    <m/>
    <x v="0"/>
    <x v="1"/>
    <x v="4"/>
    <s v="Alexander, Lindsay"/>
    <m/>
    <m/>
    <s v="Denied under 5-14-3-5.2"/>
  </r>
  <r>
    <s v="2022-1708"/>
    <d v="2022-05-31T00:00:00"/>
    <x v="2"/>
    <s v="Jeanette Merchant - CMR"/>
    <s v="Email"/>
    <s v="Crash Records"/>
    <x v="0"/>
    <s v="None"/>
    <s v="None"/>
    <x v="0"/>
    <x v="0"/>
    <x v="0"/>
    <m/>
    <x v="0"/>
    <d v="2022-05-31T00:00:00"/>
    <m/>
    <m/>
    <m/>
    <m/>
    <m/>
    <x v="0"/>
    <x v="1"/>
    <x v="4"/>
    <s v="Calo, Robyn"/>
    <m/>
    <m/>
    <s v="No records responsive "/>
  </r>
  <r>
    <s v="2022-1709"/>
    <d v="2022-05-31T00:00:00"/>
    <x v="1"/>
    <s v="Jeanette Nerchant - CMR"/>
    <s v="Email"/>
    <s v="Crash Records"/>
    <x v="0"/>
    <s v="None"/>
    <s v="None"/>
    <x v="0"/>
    <x v="0"/>
    <x v="0"/>
    <m/>
    <x v="0"/>
    <d v="2022-05-31T00:00:00"/>
    <m/>
    <m/>
    <m/>
    <m/>
    <m/>
    <x v="0"/>
    <x v="1"/>
    <x v="4"/>
    <s v="Clecak, Megan"/>
    <m/>
    <m/>
    <s v="No records responsive"/>
  </r>
  <r>
    <s v="2022-1710"/>
    <d v="2022-05-31T00:00:00"/>
    <x v="3"/>
    <s v="Charles Pawelko - US Department of Justice"/>
    <s v="Email"/>
    <s v="Civil Rights Investigation"/>
    <x v="0"/>
    <s v="Other Agency - FBI "/>
    <s v="None"/>
    <x v="1"/>
    <x v="0"/>
    <x v="0"/>
    <m/>
    <x v="0"/>
    <d v="2022-06-14T00:00:00"/>
    <n v="0"/>
    <m/>
    <m/>
    <m/>
    <m/>
    <x v="0"/>
    <x v="1"/>
    <x v="4"/>
    <s v="Forbes, Cynthia"/>
    <m/>
    <m/>
    <s v="Mailed CD file with reports"/>
  </r>
  <r>
    <s v="2022-1711"/>
    <d v="2022-05-31T00:00:00"/>
    <x v="0"/>
    <s v="Clifton Cook"/>
    <s v="Email"/>
    <s v="Case Report"/>
    <x v="0"/>
    <s v="None"/>
    <s v="None"/>
    <x v="1"/>
    <x v="0"/>
    <x v="0"/>
    <m/>
    <x v="0"/>
    <d v="2022-05-31T00:00:00"/>
    <m/>
    <m/>
    <m/>
    <m/>
    <m/>
    <x v="0"/>
    <x v="1"/>
    <x v="4"/>
    <s v="Perry, April"/>
    <m/>
    <m/>
    <s v="Denied 5-14-3-4(b)(1)"/>
  </r>
  <r>
    <s v="2022-1712"/>
    <d v="2022-05-31T00:00:00"/>
    <x v="7"/>
    <s v="Veronica Chandler - Thomas Law Office"/>
    <s v="Email"/>
    <s v="Crash 202200059304"/>
    <x v="0"/>
    <s v="None"/>
    <s v="None"/>
    <x v="0"/>
    <x v="0"/>
    <x v="0"/>
    <m/>
    <x v="0"/>
    <d v="2022-05-31T00:00:00"/>
    <m/>
    <m/>
    <m/>
    <m/>
    <m/>
    <x v="0"/>
    <x v="1"/>
    <x v="4"/>
    <s v="Alexander, Lindsay"/>
    <m/>
    <m/>
    <s v="Referred to Buycrash.com"/>
  </r>
  <r>
    <s v="2022-1713"/>
    <d v="2022-05-31T00:00:00"/>
    <x v="6"/>
    <s v="Jeanette Merchant - CMR"/>
    <s v="Email"/>
    <s v="Crash Records"/>
    <x v="0"/>
    <s v="None"/>
    <s v="None"/>
    <x v="0"/>
    <x v="0"/>
    <x v="0"/>
    <m/>
    <x v="0"/>
    <d v="2022-05-31T00:00:00"/>
    <m/>
    <m/>
    <m/>
    <m/>
    <m/>
    <x v="0"/>
    <x v="1"/>
    <x v="4"/>
    <s v="Brake, Cassi"/>
    <m/>
    <m/>
    <s v="No records responsive"/>
  </r>
  <r>
    <s v="2022-1714"/>
    <d v="2022-05-31T00:00:00"/>
    <x v="2"/>
    <s v="Jeanette Merchnt - CMR"/>
    <s v="Email"/>
    <s v="Crash Records"/>
    <x v="0"/>
    <s v="None"/>
    <s v="None"/>
    <x v="0"/>
    <x v="0"/>
    <x v="0"/>
    <m/>
    <x v="0"/>
    <d v="2022-05-31T00:00:00"/>
    <m/>
    <m/>
    <m/>
    <m/>
    <m/>
    <x v="0"/>
    <x v="1"/>
    <x v="4"/>
    <s v="Calo, Robyn"/>
    <m/>
    <m/>
    <s v="No records responsive"/>
  </r>
  <r>
    <s v="2022-1715"/>
    <d v="2022-05-31T00:00:00"/>
    <x v="6"/>
    <s v="Jeanette Merchant-1800406"/>
    <s v="Email"/>
    <s v="Crash Report "/>
    <x v="0"/>
    <s v="None"/>
    <s v="None"/>
    <x v="0"/>
    <x v="0"/>
    <x v="0"/>
    <m/>
    <x v="0"/>
    <d v="2022-06-01T00:00:00"/>
    <m/>
    <m/>
    <m/>
    <m/>
    <m/>
    <x v="0"/>
    <x v="1"/>
    <x v="4"/>
    <s v="Brake, Cassi"/>
    <m/>
    <m/>
    <m/>
  </r>
  <r>
    <s v="2022-1716"/>
    <d v="2022-05-31T00:00:00"/>
    <x v="2"/>
    <s v="Tiffany Koenig-Vincennes District "/>
    <s v="Email"/>
    <s v="Crash Report "/>
    <x v="0"/>
    <s v="None"/>
    <s v="None"/>
    <x v="0"/>
    <x v="0"/>
    <x v="0"/>
    <m/>
    <x v="0"/>
    <d v="2022-06-03T00:00:00"/>
    <m/>
    <m/>
    <m/>
    <m/>
    <m/>
    <x v="0"/>
    <x v="1"/>
    <x v="4"/>
    <s v="Calo, Robyn"/>
    <m/>
    <m/>
    <s v="sent crash report"/>
  </r>
  <r>
    <s v="2022-1717"/>
    <d v="2022-05-31T00:00:00"/>
    <x v="0"/>
    <s v="James Kessler-Illnois State Police"/>
    <s v="Email"/>
    <s v="Documentation "/>
    <x v="0"/>
    <s v="None"/>
    <s v="None"/>
    <x v="0"/>
    <x v="0"/>
    <x v="0"/>
    <m/>
    <x v="0"/>
    <d v="2022-06-08T00:00:00"/>
    <m/>
    <m/>
    <m/>
    <m/>
    <m/>
    <x v="0"/>
    <x v="1"/>
    <x v="4"/>
    <s v="Perry, April"/>
    <m/>
    <m/>
    <s v="No records responsive "/>
  </r>
  <r>
    <s v="2022-1718"/>
    <d v="2022-05-31T00:00:00"/>
    <x v="6"/>
    <s v="Jeanette Merchant-1797964"/>
    <s v="Email"/>
    <s v="Crash Records"/>
    <x v="0"/>
    <s v="None"/>
    <s v="None"/>
    <x v="0"/>
    <x v="0"/>
    <x v="0"/>
    <m/>
    <x v="0"/>
    <d v="2022-06-01T00:00:00"/>
    <m/>
    <m/>
    <m/>
    <m/>
    <m/>
    <x v="0"/>
    <x v="1"/>
    <x v="4"/>
    <s v="Brake, Cassi"/>
    <m/>
    <m/>
    <s v="No Records Responsive"/>
  </r>
  <r>
    <s v="2022-1719"/>
    <d v="2022-05-31T00:00:00"/>
    <x v="7"/>
    <s v="Leah Santori-Kenyon"/>
    <s v="Email"/>
    <s v="CCS "/>
    <x v="0"/>
    <s v="None"/>
    <s v="None"/>
    <x v="5"/>
    <x v="0"/>
    <x v="0"/>
    <m/>
    <x v="0"/>
    <d v="2022-06-01T00:00:00"/>
    <m/>
    <m/>
    <m/>
    <m/>
    <m/>
    <x v="0"/>
    <x v="1"/>
    <x v="4"/>
    <s v="Alexander, Lindsay"/>
    <m/>
    <m/>
    <s v="Referred to Wisconsin county court"/>
  </r>
  <r>
    <s v="2022-1720"/>
    <d v="2022-05-31T00:00:00"/>
    <x v="2"/>
    <s v="LexisNexis-177184191"/>
    <s v="Email"/>
    <s v="Auto Theft Report"/>
    <x v="0"/>
    <s v="None"/>
    <s v="None"/>
    <x v="1"/>
    <x v="0"/>
    <x v="0"/>
    <m/>
    <x v="0"/>
    <d v="2022-06-02T00:00:00"/>
    <m/>
    <m/>
    <m/>
    <m/>
    <m/>
    <x v="0"/>
    <x v="1"/>
    <x v="4"/>
    <s v="Calo, Robyn"/>
    <m/>
    <m/>
    <s v="sent media summary"/>
  </r>
  <r>
    <s v="2022-1721"/>
    <d v="2022-05-31T00:00:00"/>
    <x v="6"/>
    <s v="LexisNexis-177170331"/>
    <s v="Email"/>
    <s v="Crash Report "/>
    <x v="0"/>
    <s v="None"/>
    <s v="None"/>
    <x v="0"/>
    <x v="0"/>
    <x v="0"/>
    <m/>
    <x v="0"/>
    <d v="2022-06-02T00:00:00"/>
    <m/>
    <m/>
    <m/>
    <m/>
    <m/>
    <x v="0"/>
    <x v="1"/>
    <x v="4"/>
    <s v="Brake, Cassi"/>
    <m/>
    <m/>
    <s v="Referred to buycrash.com"/>
  </r>
  <r>
    <s v="2022-1722"/>
    <d v="2022-05-31T00:00:00"/>
    <x v="0"/>
    <s v="LexisNexis-176887136"/>
    <s v="Email"/>
    <s v="Crash Report "/>
    <x v="0"/>
    <s v="None"/>
    <s v="None"/>
    <x v="0"/>
    <x v="0"/>
    <x v="0"/>
    <m/>
    <x v="0"/>
    <d v="2022-06-01T00:00:00"/>
    <m/>
    <m/>
    <m/>
    <m/>
    <m/>
    <x v="0"/>
    <x v="1"/>
    <x v="4"/>
    <s v="Perry, April"/>
    <m/>
    <m/>
    <s v="Referred to buycrash.com"/>
  </r>
  <r>
    <s v="2022-1723"/>
    <d v="2022-05-31T00:00:00"/>
    <x v="7"/>
    <s v="LexisNexis-177179976"/>
    <s v="Email"/>
    <s v="Crash Report"/>
    <x v="0"/>
    <s v="None"/>
    <s v="None"/>
    <x v="0"/>
    <x v="0"/>
    <x v="0"/>
    <m/>
    <x v="0"/>
    <d v="2022-06-01T00:00:00"/>
    <m/>
    <m/>
    <m/>
    <m/>
    <m/>
    <x v="0"/>
    <x v="1"/>
    <x v="4"/>
    <s v="Alexander, Lindsay"/>
    <m/>
    <m/>
    <s v="No Records Responsive"/>
  </r>
  <r>
    <s v="2022-1724"/>
    <d v="2022-06-01T00:00:00"/>
    <x v="6"/>
    <s v="LexisNexis-176328676"/>
    <s v="Email"/>
    <s v="Crash Report "/>
    <x v="0"/>
    <s v="None"/>
    <s v="None"/>
    <x v="0"/>
    <x v="0"/>
    <x v="0"/>
    <m/>
    <x v="0"/>
    <d v="2022-06-01T00:00:00"/>
    <m/>
    <m/>
    <m/>
    <m/>
    <m/>
    <x v="0"/>
    <x v="1"/>
    <x v="5"/>
    <s v="Brake, Cassi"/>
    <m/>
    <m/>
    <s v="Referred to buycrash.com"/>
  </r>
  <r>
    <s v="2022-1725"/>
    <d v="2022-05-31T00:00:00"/>
    <x v="2"/>
    <s v="Michele Smith-Crawford &amp; Company "/>
    <s v="Email"/>
    <s v="Full Report-202200079381"/>
    <x v="0"/>
    <s v="none"/>
    <s v="2022-00079381"/>
    <x v="0"/>
    <x v="1"/>
    <x v="1"/>
    <m/>
    <x v="0"/>
    <d v="2022-06-08T00:00:00"/>
    <m/>
    <m/>
    <m/>
    <m/>
    <m/>
    <x v="0"/>
    <x v="1"/>
    <x v="4"/>
    <s v="Calo, Robyn"/>
    <m/>
    <m/>
    <s v="Sent videos (evidence.com)"/>
  </r>
  <r>
    <s v="2022-1726"/>
    <d v="2022-06-01T00:00:00"/>
    <x v="0"/>
    <s v="Christine Hughes-3331352582"/>
    <s v="Email"/>
    <s v="Crash Report "/>
    <x v="0"/>
    <s v="None"/>
    <s v="None"/>
    <x v="0"/>
    <x v="0"/>
    <x v="0"/>
    <m/>
    <x v="0"/>
    <d v="2022-06-01T00:00:00"/>
    <m/>
    <m/>
    <m/>
    <m/>
    <m/>
    <x v="0"/>
    <x v="1"/>
    <x v="5"/>
    <s v="Perry, April"/>
    <m/>
    <m/>
    <s v="No records respsonsive"/>
  </r>
  <r>
    <s v="2022-1727"/>
    <d v="2022-06-01T00:00:00"/>
    <x v="6"/>
    <s v="Christine Hughes-3331342598"/>
    <s v="Email"/>
    <s v="Crash Report "/>
    <x v="0"/>
    <s v="None"/>
    <s v="None"/>
    <x v="0"/>
    <x v="0"/>
    <x v="0"/>
    <m/>
    <x v="0"/>
    <d v="2022-06-08T00:00:00"/>
    <m/>
    <m/>
    <m/>
    <m/>
    <m/>
    <x v="0"/>
    <x v="1"/>
    <x v="5"/>
    <s v="Brake, Cassi"/>
    <m/>
    <m/>
    <s v="Referred to buycrash"/>
  </r>
  <r>
    <s v="2022-1728"/>
    <d v="2022-06-01T00:00:00"/>
    <x v="7"/>
    <s v="Christine Hughes"/>
    <s v="Email"/>
    <s v="Crash Report"/>
    <x v="0"/>
    <s v="None"/>
    <s v="None"/>
    <x v="0"/>
    <x v="0"/>
    <x v="0"/>
    <m/>
    <x v="0"/>
    <d v="2022-06-01T00:00:00"/>
    <m/>
    <m/>
    <m/>
    <m/>
    <m/>
    <x v="0"/>
    <x v="1"/>
    <x v="5"/>
    <s v="Alexander, Lindsay"/>
    <m/>
    <m/>
    <s v="No Records Responsive"/>
  </r>
  <r>
    <s v="2022-1729"/>
    <d v="2022-06-01T00:00:00"/>
    <x v="2"/>
    <s v="Christine Hughes-3331367437"/>
    <s v="Email"/>
    <s v="Crash Report"/>
    <x v="0"/>
    <s v="None"/>
    <s v="None"/>
    <x v="0"/>
    <x v="0"/>
    <x v="0"/>
    <m/>
    <x v="0"/>
    <d v="2022-06-02T00:00:00"/>
    <m/>
    <m/>
    <m/>
    <m/>
    <m/>
    <x v="0"/>
    <x v="1"/>
    <x v="5"/>
    <s v="Calo, Robyn"/>
    <m/>
    <m/>
    <s v="No report taken "/>
  </r>
  <r>
    <s v="2022-1730"/>
    <d v="2022-06-01T00:00:00"/>
    <x v="6"/>
    <s v="Christine Hughes-3331366844"/>
    <s v="Email"/>
    <s v="Crash Report "/>
    <x v="0"/>
    <s v="None"/>
    <s v="None"/>
    <x v="0"/>
    <x v="0"/>
    <x v="0"/>
    <m/>
    <x v="0"/>
    <d v="2022-06-02T00:00:00"/>
    <m/>
    <m/>
    <m/>
    <m/>
    <m/>
    <x v="0"/>
    <x v="1"/>
    <x v="5"/>
    <s v="Brake, Cassi"/>
    <m/>
    <m/>
    <s v="Referred to buycrash.com"/>
  </r>
  <r>
    <s v="2022-1731"/>
    <d v="2022-06-01T00:00:00"/>
    <x v="0"/>
    <s v="Christine Hughes-3331337676"/>
    <s v="Email"/>
    <s v="Crash Report "/>
    <x v="0"/>
    <s v="None"/>
    <s v="None"/>
    <x v="0"/>
    <x v="0"/>
    <x v="0"/>
    <m/>
    <x v="0"/>
    <d v="2022-06-01T00:00:00"/>
    <m/>
    <m/>
    <m/>
    <m/>
    <m/>
    <x v="0"/>
    <x v="1"/>
    <x v="5"/>
    <s v="Perry, April"/>
    <m/>
    <m/>
    <s v="No records responsive"/>
  </r>
  <r>
    <s v="2022-1732"/>
    <d v="2022-06-01T00:00:00"/>
    <x v="2"/>
    <s v="Christine Hughes-1131790187"/>
    <s v="Email"/>
    <s v="Crash Report "/>
    <x v="0"/>
    <s v="None"/>
    <s v="None"/>
    <x v="0"/>
    <x v="0"/>
    <x v="0"/>
    <m/>
    <x v="0"/>
    <d v="2022-06-02T00:00:00"/>
    <m/>
    <m/>
    <m/>
    <m/>
    <m/>
    <x v="0"/>
    <x v="1"/>
    <x v="5"/>
    <s v="Calo, Robyn"/>
    <m/>
    <m/>
    <s v="No report taken "/>
  </r>
  <r>
    <s v="2022-1733"/>
    <d v="2022-06-01T00:00:00"/>
    <x v="6"/>
    <s v="Christine Hughes-3331329334"/>
    <s v="Email"/>
    <s v="Crash Report "/>
    <x v="0"/>
    <s v="None"/>
    <s v="None"/>
    <x v="0"/>
    <x v="0"/>
    <x v="0"/>
    <m/>
    <x v="0"/>
    <d v="2022-06-08T00:00:00"/>
    <m/>
    <m/>
    <m/>
    <m/>
    <m/>
    <x v="0"/>
    <x v="1"/>
    <x v="5"/>
    <s v="Brake, Cassi"/>
    <m/>
    <m/>
    <s v="Referred to buycrash.com    "/>
  </r>
  <r>
    <s v="2022-1734"/>
    <d v="2022-06-01T00:00:00"/>
    <x v="7"/>
    <s v="Christine Hughes-3331327643"/>
    <s v="Email"/>
    <s v="Crash Report"/>
    <x v="0"/>
    <s v="None"/>
    <s v="None"/>
    <x v="0"/>
    <x v="0"/>
    <x v="0"/>
    <m/>
    <x v="0"/>
    <d v="2022-06-01T00:00:00"/>
    <m/>
    <m/>
    <m/>
    <m/>
    <m/>
    <x v="0"/>
    <x v="1"/>
    <x v="5"/>
    <s v="Alexander, Lindsay"/>
    <m/>
    <m/>
    <s v="Referred to buycrash.com"/>
  </r>
  <r>
    <s v="2022-1735"/>
    <d v="2022-06-01T00:00:00"/>
    <x v="0"/>
    <s v="Christine Hughes-3331361103"/>
    <s v="Email"/>
    <s v="Crash Report "/>
    <x v="0"/>
    <s v="Crash 202200188938"/>
    <s v="None"/>
    <x v="0"/>
    <x v="0"/>
    <x v="0"/>
    <m/>
    <x v="0"/>
    <d v="2022-06-01T00:00:00"/>
    <m/>
    <m/>
    <m/>
    <m/>
    <m/>
    <x v="0"/>
    <x v="1"/>
    <x v="5"/>
    <s v="Perry, April"/>
    <m/>
    <m/>
    <s v="No report taken, sent CAD"/>
  </r>
  <r>
    <s v="2022-1736"/>
    <d v="2022-06-01T00:00:00"/>
    <x v="2"/>
    <s v="Christine Hughes-1131847022"/>
    <s v="Email"/>
    <s v="Crash Report"/>
    <x v="0"/>
    <s v="None"/>
    <s v="None"/>
    <x v="0"/>
    <x v="0"/>
    <x v="0"/>
    <m/>
    <x v="0"/>
    <d v="2022-06-02T00:00:00"/>
    <m/>
    <m/>
    <m/>
    <m/>
    <m/>
    <x v="0"/>
    <x v="1"/>
    <x v="5"/>
    <s v="Calo, Robyn"/>
    <m/>
    <m/>
    <s v="No records responsive "/>
  </r>
  <r>
    <s v="2022-1737"/>
    <d v="2022-06-01T00:00:00"/>
    <x v="6"/>
    <s v="Christine Hughes-1131813459"/>
    <s v="Email"/>
    <s v="Crash Report"/>
    <x v="0"/>
    <s v="None"/>
    <s v="None"/>
    <x v="0"/>
    <x v="0"/>
    <x v="0"/>
    <m/>
    <x v="0"/>
    <d v="2022-06-01T00:00:00"/>
    <m/>
    <m/>
    <m/>
    <m/>
    <m/>
    <x v="0"/>
    <x v="1"/>
    <x v="5"/>
    <s v="Brake, Cassi"/>
    <m/>
    <m/>
    <s v="No report taken "/>
  </r>
  <r>
    <s v="2022-1738"/>
    <d v="2022-06-01T00:00:00"/>
    <x v="0"/>
    <s v="Jeanette Merchant-1799777"/>
    <s v="Email"/>
    <s v="Crash Report"/>
    <x v="0"/>
    <s v="None"/>
    <s v="None"/>
    <x v="0"/>
    <x v="0"/>
    <x v="0"/>
    <m/>
    <x v="0"/>
    <d v="2022-06-01T00:00:00"/>
    <m/>
    <m/>
    <m/>
    <m/>
    <m/>
    <x v="0"/>
    <x v="1"/>
    <x v="5"/>
    <s v="Perry, April"/>
    <m/>
    <m/>
    <s v="No records respsonsive"/>
  </r>
  <r>
    <s v="2022-1739"/>
    <d v="2022-06-01T00:00:00"/>
    <x v="0"/>
    <s v="Dominic Bumadianne-US Probation Officer "/>
    <s v="Email"/>
    <s v="Case Report "/>
    <x v="0"/>
    <s v="None"/>
    <s v="None"/>
    <x v="1"/>
    <x v="0"/>
    <x v="0"/>
    <m/>
    <x v="0"/>
    <d v="2022-06-09T00:00:00"/>
    <m/>
    <m/>
    <m/>
    <m/>
    <m/>
    <x v="0"/>
    <x v="1"/>
    <x v="5"/>
    <s v="Perry, April"/>
    <m/>
    <m/>
    <s v="Brady Klein - No records"/>
  </r>
  <r>
    <s v="2022-1740"/>
    <d v="2022-05-27T00:00:00"/>
    <x v="5"/>
    <s v="Attorney Rick Jones"/>
    <s v="Email"/>
    <s v="SOPs"/>
    <x v="0"/>
    <s v="None"/>
    <s v="None"/>
    <x v="10"/>
    <x v="0"/>
    <x v="0"/>
    <m/>
    <x v="0"/>
    <d v="2022-06-01T00:00:00"/>
    <s v="N/A"/>
    <m/>
    <m/>
    <m/>
    <m/>
    <x v="0"/>
    <x v="1"/>
    <x v="4"/>
    <s v="Pitts, Jeff"/>
    <m/>
    <m/>
    <s v="Referred him to our website for SOPs via email"/>
  </r>
  <r>
    <s v="2022-1741"/>
    <d v="2022-06-01T00:00:00"/>
    <x v="2"/>
    <s v="Jeanette Merchant - 1801718"/>
    <s v="Email"/>
    <s v="Crash Report"/>
    <x v="0"/>
    <s v="None"/>
    <s v="None"/>
    <x v="0"/>
    <x v="0"/>
    <x v="0"/>
    <m/>
    <x v="0"/>
    <d v="2022-06-02T00:00:00"/>
    <m/>
    <m/>
    <m/>
    <m/>
    <m/>
    <x v="0"/>
    <x v="1"/>
    <x v="5"/>
    <s v="Calo, Robyn"/>
    <m/>
    <m/>
    <s v="No records responsive "/>
  </r>
  <r>
    <s v="2022-1742"/>
    <d v="2022-06-01T00:00:00"/>
    <x v="6"/>
    <s v="Taylor Collum - RJ Warner Insurance"/>
    <s v="Email"/>
    <s v="Crash Report"/>
    <x v="0"/>
    <s v="None"/>
    <s v="None"/>
    <x v="0"/>
    <x v="0"/>
    <x v="0"/>
    <m/>
    <x v="0"/>
    <d v="2022-06-02T00:00:00"/>
    <m/>
    <m/>
    <m/>
    <m/>
    <m/>
    <x v="0"/>
    <x v="1"/>
    <x v="5"/>
    <s v="Brake, Cassi"/>
    <m/>
    <m/>
    <s v="No report taken "/>
  </r>
  <r>
    <s v="2022-1743"/>
    <d v="2022-06-01T00:00:00"/>
    <x v="0"/>
    <s v="Mary Turner"/>
    <s v="Email"/>
    <s v="Case Report"/>
    <x v="0"/>
    <s v="20ISPC006741"/>
    <s v="None"/>
    <x v="1"/>
    <x v="0"/>
    <x v="0"/>
    <m/>
    <x v="0"/>
    <d v="2022-06-03T00:00:00"/>
    <m/>
    <m/>
    <m/>
    <m/>
    <m/>
    <x v="0"/>
    <x v="1"/>
    <x v="5"/>
    <s v="Perry, April"/>
    <m/>
    <m/>
    <s v="Denied 5-14-3-4(b)(1) "/>
  </r>
  <r>
    <s v="2022-1744"/>
    <d v="2022-06-01T00:00:00"/>
    <x v="7"/>
    <s v="Jeanette Merchant - 1803633"/>
    <s v="Email"/>
    <s v="Crash Report"/>
    <x v="0"/>
    <s v="None"/>
    <s v="None"/>
    <x v="0"/>
    <x v="0"/>
    <x v="0"/>
    <m/>
    <x v="0"/>
    <d v="2022-06-01T00:00:00"/>
    <m/>
    <m/>
    <m/>
    <m/>
    <m/>
    <x v="0"/>
    <x v="1"/>
    <x v="5"/>
    <s v="Alexander, Lindsay"/>
    <m/>
    <m/>
    <s v="No Records Responsive"/>
  </r>
  <r>
    <s v="2022-1745"/>
    <d v="2022-06-01T00:00:00"/>
    <x v="2"/>
    <s v="Aubrey Johnson"/>
    <s v="Email"/>
    <s v="Photos 202200225087"/>
    <x v="0"/>
    <s v="None"/>
    <s v="2022-00225087"/>
    <x v="0"/>
    <x v="0"/>
    <x v="1"/>
    <m/>
    <x v="0"/>
    <d v="2022-06-02T00:00:00"/>
    <m/>
    <m/>
    <m/>
    <m/>
    <m/>
    <x v="0"/>
    <x v="1"/>
    <x v="5"/>
    <s v="Calo, Robyn"/>
    <m/>
    <m/>
    <s v="Sent photos(evidence.com) "/>
  </r>
  <r>
    <s v="2022-1746"/>
    <d v="2022-06-01T00:00:00"/>
    <x v="6"/>
    <s v="Jeanette Merchant - 1804906"/>
    <s v="Email"/>
    <s v="Crash Records"/>
    <x v="0"/>
    <s v="None"/>
    <s v="None"/>
    <x v="0"/>
    <x v="0"/>
    <x v="0"/>
    <m/>
    <x v="0"/>
    <d v="2022-06-02T00:00:00"/>
    <m/>
    <m/>
    <m/>
    <m/>
    <m/>
    <x v="0"/>
    <x v="1"/>
    <x v="5"/>
    <s v="Brake, Cassi"/>
    <m/>
    <m/>
    <s v="No records responsive "/>
  </r>
  <r>
    <s v="2022-1747"/>
    <d v="2022-06-01T00:00:00"/>
    <x v="0"/>
    <s v="Kari McMillin"/>
    <s v="Email"/>
    <s v="Case Report "/>
    <x v="0"/>
    <s v="22ISPC005463"/>
    <s v="None"/>
    <x v="1"/>
    <x v="0"/>
    <x v="0"/>
    <m/>
    <x v="0"/>
    <d v="2022-06-02T00:00:00"/>
    <m/>
    <m/>
    <m/>
    <m/>
    <m/>
    <x v="0"/>
    <x v="1"/>
    <x v="5"/>
    <s v="Perry, April"/>
    <m/>
    <m/>
    <s v="Denied 5-14-3-4(b)(1), open mycase"/>
  </r>
  <r>
    <s v="2022-1748"/>
    <d v="2022-06-01T00:00:00"/>
    <x v="2"/>
    <s v="Justin Russell-Logan Correctional Center"/>
    <s v="Email"/>
    <s v="Case Report"/>
    <x v="0"/>
    <s v="21ISPC015236"/>
    <s v="None"/>
    <x v="1"/>
    <x v="0"/>
    <x v="0"/>
    <m/>
    <x v="0"/>
    <d v="2022-06-03T00:00:00"/>
    <m/>
    <m/>
    <m/>
    <m/>
    <m/>
    <x v="0"/>
    <x v="1"/>
    <x v="5"/>
    <s v="Calo, Robyn"/>
    <m/>
    <m/>
    <s v="Sent incident report"/>
  </r>
  <r>
    <s v="2022-1749"/>
    <d v="2022-06-01T00:00:00"/>
    <x v="7"/>
    <s v="Madeline Riley-Montgomery LLP "/>
    <s v="Email"/>
    <s v="Toxicology Results "/>
    <x v="0"/>
    <s v="Crash 202100021903"/>
    <s v="None"/>
    <x v="9"/>
    <x v="0"/>
    <x v="0"/>
    <m/>
    <x v="0"/>
    <d v="2022-06-03T00:00:00"/>
    <m/>
    <m/>
    <m/>
    <m/>
    <m/>
    <x v="0"/>
    <x v="1"/>
    <x v="5"/>
    <s v="Alexander, Lindsay"/>
    <m/>
    <m/>
    <s v="Denied 5-14-3-4 (b)(1)"/>
  </r>
  <r>
    <s v="2022-1750"/>
    <d v="2022-06-01T00:00:00"/>
    <x v="3"/>
    <s v="Natalie Bomke-Fox 32 Chicago Anchor"/>
    <s v="Email"/>
    <s v="Body Cam Footage "/>
    <x v="0"/>
    <s v="None"/>
    <s v="None"/>
    <x v="8"/>
    <x v="1"/>
    <x v="1"/>
    <m/>
    <x v="0"/>
    <d v="2022-06-06T00:00:00"/>
    <n v="0"/>
    <m/>
    <m/>
    <m/>
    <m/>
    <x v="0"/>
    <x v="1"/>
    <x v="5"/>
    <s v="Forbes, Cynthia"/>
    <m/>
    <m/>
    <s v="Pending criminal investigation, deny access to BWC"/>
  </r>
  <r>
    <s v="2022-1751"/>
    <d v="2022-06-01T00:00:00"/>
    <x v="0"/>
    <s v="Brentyn Baccega-Swanson, Martin&amp; Bell LLP"/>
    <s v="Email"/>
    <s v="Full Report "/>
    <x v="0"/>
    <s v="None"/>
    <s v="None"/>
    <x v="0"/>
    <x v="1"/>
    <x v="2"/>
    <m/>
    <x v="0"/>
    <d v="2022-06-03T00:00:00"/>
    <m/>
    <m/>
    <m/>
    <m/>
    <m/>
    <x v="0"/>
    <x v="1"/>
    <x v="5"/>
    <s v="Perry, April"/>
    <m/>
    <m/>
    <s v="Referred to St. Joseph SD and South Bend PD"/>
  </r>
  <r>
    <s v="2022-1752"/>
    <d v="2022-06-02T00:00:00"/>
    <x v="3"/>
    <s v="Alex Jensen"/>
    <s v="Email"/>
    <s v="Statistics "/>
    <x v="0"/>
    <s v="None"/>
    <s v="None"/>
    <x v="4"/>
    <x v="0"/>
    <x v="0"/>
    <m/>
    <x v="0"/>
    <d v="2022-06-06T00:00:00"/>
    <n v="0"/>
    <m/>
    <m/>
    <m/>
    <m/>
    <x v="0"/>
    <x v="1"/>
    <x v="5"/>
    <s v="Forbes, Cynthia"/>
    <m/>
    <m/>
    <s v="Cannot search, revise."/>
  </r>
  <r>
    <s v="2022-1753"/>
    <d v="2022-06-02T00:00:00"/>
    <x v="6"/>
    <s v="Carl Caldwell"/>
    <s v="Email"/>
    <s v="Crash Photos 202200205093"/>
    <x v="0"/>
    <s v="None"/>
    <s v="None"/>
    <x v="0"/>
    <x v="0"/>
    <x v="0"/>
    <m/>
    <x v="0"/>
    <d v="2022-06-02T00:00:00"/>
    <m/>
    <m/>
    <m/>
    <m/>
    <m/>
    <x v="0"/>
    <x v="1"/>
    <x v="5"/>
    <s v="Brake, Cassi"/>
    <m/>
    <m/>
    <s v="Sent photos(evidence.com) "/>
  </r>
  <r>
    <s v="2022-1754"/>
    <d v="2022-06-01T00:00:00"/>
    <x v="7"/>
    <s v="Patricia Tallman- Glasser &amp; Ebbs "/>
    <s v="Email"/>
    <s v="Full request 202100401869"/>
    <x v="0"/>
    <s v="Crash 202100401869"/>
    <s v="Case 2021-00401869 Videos"/>
    <x v="0"/>
    <x v="0"/>
    <x v="0"/>
    <m/>
    <x v="0"/>
    <d v="2022-06-14T00:00:00"/>
    <n v="1"/>
    <n v="1"/>
    <d v="2022-06-23T00:00:00"/>
    <n v="21446"/>
    <m/>
    <x v="0"/>
    <x v="1"/>
    <x v="5"/>
    <s v="Alexander, Lindsay"/>
    <m/>
    <m/>
    <s v="Sent 911 Audio CD and CAD Detail, Sent Videos (evidence.com)"/>
  </r>
  <r>
    <s v="2022-1755"/>
    <d v="2022-06-02T00:00:00"/>
    <x v="2"/>
    <s v="Bob Montgomery- WSBT"/>
    <s v="Email"/>
    <s v="Dash cam video 202200245884"/>
    <x v="0"/>
    <s v="Crash 202200245884 22ISPC007557"/>
    <s v="None"/>
    <x v="8"/>
    <x v="1"/>
    <x v="1"/>
    <m/>
    <x v="0"/>
    <d v="2022-06-02T00:00:00"/>
    <m/>
    <m/>
    <m/>
    <m/>
    <m/>
    <x v="0"/>
    <x v="1"/>
    <x v="5"/>
    <s v="Calo, Robyn"/>
    <m/>
    <m/>
    <s v="Denied 5-14-3-5.2"/>
  </r>
  <r>
    <s v="2022-1756"/>
    <d v="2022-06-02T00:00:00"/>
    <x v="0"/>
    <s v="Mike Pease- WNDU"/>
    <s v="Email"/>
    <s v="Crash video"/>
    <x v="0"/>
    <s v="22ISPC007550"/>
    <s v="None"/>
    <x v="8"/>
    <x v="1"/>
    <x v="0"/>
    <m/>
    <x v="0"/>
    <d v="2022-06-03T00:00:00"/>
    <m/>
    <m/>
    <m/>
    <m/>
    <m/>
    <x v="0"/>
    <x v="1"/>
    <x v="5"/>
    <s v="Perry, April"/>
    <m/>
    <m/>
    <s v="Denied investigatory 5-14-3-4(b)(1)"/>
  </r>
  <r>
    <s v="2022-1757"/>
    <d v="2022-06-02T00:00:00"/>
    <x v="6"/>
    <s v="Amber Kostick- Metro Reporting"/>
    <s v="Email"/>
    <s v="Crash report"/>
    <x v="0"/>
    <s v="None"/>
    <s v="None"/>
    <x v="0"/>
    <x v="0"/>
    <x v="0"/>
    <m/>
    <x v="0"/>
    <d v="2022-06-02T00:00:00"/>
    <m/>
    <m/>
    <m/>
    <m/>
    <m/>
    <x v="0"/>
    <x v="1"/>
    <x v="5"/>
    <s v="Brake, Cassi"/>
    <m/>
    <m/>
    <s v="No Report Taken/Only an Assist "/>
  </r>
  <r>
    <s v="2022-1758"/>
    <d v="2022-06-02T00:00:00"/>
    <x v="0"/>
    <s v="Ashley Dager- SBGTV"/>
    <s v="Email"/>
    <s v="Dash cam video "/>
    <x v="0"/>
    <s v="22ISPC007550"/>
    <s v="None"/>
    <x v="8"/>
    <x v="1"/>
    <x v="0"/>
    <m/>
    <x v="0"/>
    <d v="2022-06-03T00:00:00"/>
    <m/>
    <m/>
    <m/>
    <m/>
    <m/>
    <x v="0"/>
    <x v="1"/>
    <x v="5"/>
    <s v="Perry, April"/>
    <m/>
    <m/>
    <s v="Denied investigatory 5-14-3-4(b)(1)"/>
  </r>
  <r>
    <s v="2022-1759"/>
    <d v="2022-06-02T00:00:00"/>
    <x v="2"/>
    <s v="Amy Kallio- Whitten Law"/>
    <s v="Email"/>
    <s v="Eric Biddings records"/>
    <x v="0"/>
    <s v="None"/>
    <s v="None"/>
    <x v="1"/>
    <x v="0"/>
    <x v="0"/>
    <m/>
    <x v="0"/>
    <d v="2022-06-03T00:00:00"/>
    <m/>
    <m/>
    <m/>
    <m/>
    <m/>
    <x v="0"/>
    <x v="1"/>
    <x v="5"/>
    <s v="Calo, Robyn"/>
    <m/>
    <m/>
    <s v="sent citations"/>
  </r>
  <r>
    <s v="2022-1760"/>
    <d v="2022-06-02T00:00:00"/>
    <x v="0"/>
    <s v="Jeremy Walter- Wyoming Police Dept"/>
    <s v="Email"/>
    <s v="Cameron Borns"/>
    <x v="0"/>
    <s v="None"/>
    <s v="None"/>
    <x v="6"/>
    <x v="0"/>
    <x v="0"/>
    <m/>
    <x v="0"/>
    <d v="2022-06-03T00:00:00"/>
    <m/>
    <m/>
    <m/>
    <m/>
    <m/>
    <x v="0"/>
    <x v="1"/>
    <x v="5"/>
    <s v="Perry, April"/>
    <m/>
    <m/>
    <s v="Cameron Borns - No Records"/>
  </r>
  <r>
    <s v="2022-1761"/>
    <d v="2022-06-02T00:00:00"/>
    <x v="7"/>
    <s v="Lisa Ly - DMV California"/>
    <s v="Email"/>
    <s v="Case Report"/>
    <x v="0"/>
    <s v="21ISPC002821"/>
    <s v="None"/>
    <x v="1"/>
    <x v="0"/>
    <x v="0"/>
    <m/>
    <x v="0"/>
    <d v="2022-06-09T00:00:00"/>
    <m/>
    <m/>
    <m/>
    <m/>
    <m/>
    <x v="0"/>
    <x v="1"/>
    <x v="5"/>
    <s v="Alexander, Lindsay"/>
    <m/>
    <m/>
    <s v="Sent Incident Report and Ticket"/>
  </r>
  <r>
    <s v="2022-1762"/>
    <d v="2022-06-02T00:00:00"/>
    <x v="6"/>
    <s v="Travis Coryea - Ken Nun"/>
    <s v="Email"/>
    <s v="CMV Inspection"/>
    <x v="0"/>
    <s v="IP22032100000592"/>
    <s v="None"/>
    <x v="0"/>
    <x v="0"/>
    <x v="0"/>
    <m/>
    <x v="0"/>
    <d v="2022-06-07T00:00:00"/>
    <m/>
    <m/>
    <m/>
    <m/>
    <m/>
    <x v="0"/>
    <x v="1"/>
    <x v="5"/>
    <s v="Brake, Cassi"/>
    <m/>
    <m/>
    <s v="Sent CMV Report "/>
  </r>
  <r>
    <s v="2022-1763"/>
    <d v="2022-06-02T00:00:00"/>
    <x v="2"/>
    <s v="Kevin O'Sullivan"/>
    <s v="Email"/>
    <s v="911 Audio"/>
    <x v="0"/>
    <s v="Crash 202200004283 22ISPC000124"/>
    <s v="None"/>
    <x v="0"/>
    <x v="0"/>
    <x v="0"/>
    <m/>
    <x v="0"/>
    <d v="2022-06-03T00:00:00"/>
    <m/>
    <m/>
    <m/>
    <m/>
    <m/>
    <x v="0"/>
    <x v="1"/>
    <x v="5"/>
    <s v="Calo, Robyn"/>
    <m/>
    <m/>
    <s v="Sent phone and radio traffic"/>
  </r>
  <r>
    <s v="2022-1764"/>
    <d v="2022-06-02T00:00:00"/>
    <x v="0"/>
    <s v="Mairim Ramirez"/>
    <s v="Fax"/>
    <s v="Background - Abigail Stahl"/>
    <x v="0"/>
    <s v="None"/>
    <s v="None"/>
    <x v="6"/>
    <x v="0"/>
    <x v="0"/>
    <m/>
    <x v="0"/>
    <d v="2022-06-08T00:00:00"/>
    <m/>
    <m/>
    <m/>
    <m/>
    <m/>
    <x v="0"/>
    <x v="1"/>
    <x v="5"/>
    <s v="Perry, April"/>
    <m/>
    <m/>
    <s v="Duplicate Request"/>
  </r>
  <r>
    <s v="2022-1765"/>
    <d v="2022-06-02T00:00:00"/>
    <x v="7"/>
    <s v="Alina Blake - Isaac and Issac"/>
    <s v="Email"/>
    <s v="Crash Report - 202200207975"/>
    <x v="0"/>
    <s v="None"/>
    <s v="None"/>
    <x v="0"/>
    <x v="0"/>
    <x v="0"/>
    <m/>
    <x v="0"/>
    <d v="2022-06-07T00:00:00"/>
    <m/>
    <m/>
    <m/>
    <m/>
    <m/>
    <x v="0"/>
    <x v="1"/>
    <x v="5"/>
    <s v="Alexander, Lindsay"/>
    <m/>
    <m/>
    <s v="Referred to Buycrash"/>
  </r>
  <r>
    <s v="2022-1766"/>
    <d v="2022-06-03T00:00:00"/>
    <x v="6"/>
    <s v="Jeanette Merchant - 1811591"/>
    <s v="Email"/>
    <s v="Crash Report"/>
    <x v="0"/>
    <s v="None"/>
    <s v="None"/>
    <x v="0"/>
    <x v="0"/>
    <x v="0"/>
    <m/>
    <x v="0"/>
    <d v="2022-06-03T00:00:00"/>
    <m/>
    <m/>
    <m/>
    <m/>
    <m/>
    <x v="0"/>
    <x v="1"/>
    <x v="5"/>
    <s v="Brake, Cassi"/>
    <m/>
    <m/>
    <s v="No records responsive "/>
  </r>
  <r>
    <s v="2022-1767"/>
    <d v="2022-06-03T00:00:00"/>
    <x v="7"/>
    <s v="Joy Anacker - Stuart Branigin"/>
    <s v="Email"/>
    <s v="Photos 904035264 / 202200217265"/>
    <x v="0"/>
    <s v="None"/>
    <s v="2022-00217265"/>
    <x v="0"/>
    <x v="0"/>
    <x v="0"/>
    <m/>
    <x v="0"/>
    <d v="2022-06-03T00:00:00"/>
    <m/>
    <m/>
    <m/>
    <m/>
    <m/>
    <x v="0"/>
    <x v="1"/>
    <x v="5"/>
    <s v="Alexander, Lindsay"/>
    <m/>
    <m/>
    <s v="Sent Photos (evidence.com)"/>
  </r>
  <r>
    <s v="2022-1768"/>
    <d v="2022-06-03T00:00:00"/>
    <x v="2"/>
    <s v="Terrence Rubino - Rubino Ruman"/>
    <s v="Email"/>
    <s v="Full Request 202200021355"/>
    <x v="0"/>
    <s v="Crash 202200021355"/>
    <s v="2022-00021355"/>
    <x v="0"/>
    <x v="1"/>
    <x v="1"/>
    <m/>
    <x v="0"/>
    <d v="2022-06-07T00:00:00"/>
    <m/>
    <m/>
    <m/>
    <m/>
    <m/>
    <x v="0"/>
    <x v="1"/>
    <x v="5"/>
    <s v="Calo, Robyn"/>
    <m/>
    <m/>
    <s v="Sent photos and videos (evidence.com)"/>
  </r>
  <r>
    <s v="2022-1769"/>
    <d v="2022-06-03T00:00:00"/>
    <x v="0"/>
    <s v="Chris Carnevale"/>
    <s v="Email"/>
    <s v="Case Report 21ISPC014523"/>
    <x v="0"/>
    <s v="21ISPC014523"/>
    <s v="None"/>
    <x v="1"/>
    <x v="0"/>
    <x v="0"/>
    <m/>
    <x v="0"/>
    <d v="2022-06-03T00:00:00"/>
    <m/>
    <m/>
    <m/>
    <m/>
    <m/>
    <x v="0"/>
    <x v="1"/>
    <x v="5"/>
    <s v="Perry, April"/>
    <m/>
    <m/>
    <s v="Denied investigatory 5-14-3-4(b)(1)"/>
  </r>
  <r>
    <s v="2022-1770"/>
    <d v="2022-06-03T00:00:00"/>
    <x v="3"/>
    <s v="Mark Stevens - Wave 3 News"/>
    <s v="Email"/>
    <s v="Former Employee Investigation"/>
    <x v="0"/>
    <s v="Wave 3"/>
    <s v="None"/>
    <x v="5"/>
    <x v="0"/>
    <x v="0"/>
    <m/>
    <x v="0"/>
    <d v="2022-06-29T00:00:00"/>
    <n v="0"/>
    <m/>
    <m/>
    <m/>
    <m/>
    <x v="0"/>
    <x v="1"/>
    <x v="5"/>
    <s v="Forbes, Cynthia"/>
    <m/>
    <m/>
    <s v="sent required personnel file info"/>
  </r>
  <r>
    <s v="2022-1771"/>
    <d v="2022-06-03T00:00:00"/>
    <x v="7"/>
    <s v="Rick Nicholson"/>
    <s v="Email"/>
    <s v="Crash Report 202200239135"/>
    <x v="0"/>
    <s v="None"/>
    <s v="None"/>
    <x v="0"/>
    <x v="0"/>
    <x v="0"/>
    <m/>
    <x v="0"/>
    <d v="2022-06-03T00:00:00"/>
    <m/>
    <m/>
    <m/>
    <m/>
    <m/>
    <x v="0"/>
    <x v="1"/>
    <x v="5"/>
    <s v="Alexander, Lindsay"/>
    <m/>
    <m/>
    <s v="Referred to Buycrash.com in 7-10 business day"/>
  </r>
  <r>
    <s v="2022-1772"/>
    <d v="2022-06-03T00:00:00"/>
    <x v="6"/>
    <s v="John Kolb - Trapp &amp; Geller"/>
    <s v="Email"/>
    <s v="Crash Report 202200234837"/>
    <x v="0"/>
    <s v="None"/>
    <s v="None"/>
    <x v="0"/>
    <x v="0"/>
    <x v="0"/>
    <m/>
    <x v="0"/>
    <d v="2022-06-06T00:00:00"/>
    <m/>
    <m/>
    <m/>
    <m/>
    <m/>
    <x v="0"/>
    <x v="1"/>
    <x v="5"/>
    <s v="Brake, Cassi"/>
    <m/>
    <m/>
    <s v="Referred to buycrash.com"/>
  </r>
  <r>
    <s v="2022-1773"/>
    <d v="2022-06-03T00:00:00"/>
    <x v="2"/>
    <s v="Jessica Chambless - Florida Bar"/>
    <s v="Email"/>
    <s v="Joel David Brodsky"/>
    <x v="0"/>
    <s v="None"/>
    <s v="None"/>
    <x v="6"/>
    <x v="0"/>
    <x v="0"/>
    <m/>
    <x v="0"/>
    <d v="2022-06-06T00:00:00"/>
    <m/>
    <m/>
    <m/>
    <m/>
    <m/>
    <x v="0"/>
    <x v="1"/>
    <x v="5"/>
    <s v="Calo, Robyn"/>
    <m/>
    <m/>
    <s v="No record-  Joel David Brodsky"/>
  </r>
  <r>
    <s v="2022-1774"/>
    <d v="2022-06-03T00:00:00"/>
    <x v="6"/>
    <s v="Hillary DuFour "/>
    <s v="Email"/>
    <s v="Crash Report"/>
    <x v="0"/>
    <s v="None"/>
    <s v="None"/>
    <x v="0"/>
    <x v="0"/>
    <x v="0"/>
    <m/>
    <x v="0"/>
    <d v="2022-06-08T00:00:00"/>
    <m/>
    <m/>
    <m/>
    <m/>
    <m/>
    <x v="0"/>
    <x v="1"/>
    <x v="5"/>
    <s v="Brake, Cassi"/>
    <m/>
    <m/>
    <s v="Needed more info, no response "/>
  </r>
  <r>
    <s v="2022-1775"/>
    <d v="2022-06-03T00:00:00"/>
    <x v="0"/>
    <s v="Yolanda Zamot "/>
    <s v="Email"/>
    <s v="Crash Photos 202100226686"/>
    <x v="0"/>
    <s v="Crash 202100226686"/>
    <s v="None"/>
    <x v="0"/>
    <x v="0"/>
    <x v="0"/>
    <m/>
    <x v="0"/>
    <d v="2022-06-06T00:00:00"/>
    <n v="15"/>
    <n v="15"/>
    <d v="2022-06-10T00:00:00"/>
    <n v="38182"/>
    <m/>
    <x v="0"/>
    <x v="1"/>
    <x v="5"/>
    <s v="Perry, April"/>
    <m/>
    <m/>
    <s v="Sent photos (one drive)"/>
  </r>
  <r>
    <s v="2022-1776"/>
    <d v="2022-06-03T00:00:00"/>
    <x v="0"/>
    <s v="Daun Powers"/>
    <s v="Mail"/>
    <s v="Inmate Request "/>
    <x v="0"/>
    <s v="Inmate - Jason Thomas"/>
    <s v="None"/>
    <x v="5"/>
    <x v="0"/>
    <x v="0"/>
    <m/>
    <x v="0"/>
    <d v="2022-06-21T00:00:00"/>
    <m/>
    <m/>
    <m/>
    <m/>
    <m/>
    <x v="0"/>
    <x v="1"/>
    <x v="5"/>
    <s v="Perry, April"/>
    <m/>
    <m/>
    <s v="Sent lab report (attached from lab)"/>
  </r>
  <r>
    <s v="2022-1777"/>
    <d v="2022-06-03T00:00:00"/>
    <x v="2"/>
    <s v="Christine Hughes-3331371843"/>
    <s v="Email"/>
    <s v="Crash Report "/>
    <x v="0"/>
    <s v="None"/>
    <s v="None"/>
    <x v="0"/>
    <x v="0"/>
    <x v="0"/>
    <m/>
    <x v="0"/>
    <d v="2022-06-06T00:00:00"/>
    <m/>
    <m/>
    <m/>
    <m/>
    <m/>
    <x v="0"/>
    <x v="1"/>
    <x v="5"/>
    <s v="Calo, Robyn"/>
    <m/>
    <m/>
    <s v="No report taken"/>
  </r>
  <r>
    <s v="2022-1778"/>
    <d v="2022-06-03T00:00:00"/>
    <x v="6"/>
    <s v="Zantheen Seay"/>
    <s v="Email"/>
    <s v="Case Report Information "/>
    <x v="0"/>
    <s v="None"/>
    <s v="None"/>
    <x v="1"/>
    <x v="0"/>
    <x v="0"/>
    <m/>
    <x v="0"/>
    <d v="2022-06-06T00:00:00"/>
    <m/>
    <m/>
    <m/>
    <m/>
    <m/>
    <x v="0"/>
    <x v="1"/>
    <x v="5"/>
    <s v="Brake, Cassi"/>
    <m/>
    <m/>
    <s v="Report number provided"/>
  </r>
  <r>
    <s v="2022-1779"/>
    <d v="2022-06-03T00:00:00"/>
    <x v="0"/>
    <s v="Amy Kallio-Whitten Law Office"/>
    <s v="Email"/>
    <s v="Full Report "/>
    <x v="0"/>
    <s v="None"/>
    <s v="None"/>
    <x v="0"/>
    <x v="1"/>
    <x v="0"/>
    <m/>
    <x v="0"/>
    <d v="2022-06-06T00:00:00"/>
    <m/>
    <m/>
    <m/>
    <m/>
    <m/>
    <x v="0"/>
    <x v="1"/>
    <x v="5"/>
    <s v="Perry, April"/>
    <m/>
    <m/>
    <s v="Referred to Green County SD"/>
  </r>
  <r>
    <s v="2022-1780"/>
    <d v="2022-06-03T00:00:00"/>
    <x v="2"/>
    <s v="Logan English-James CIty County PD"/>
    <s v="Email"/>
    <s v="Tayleb Brooks"/>
    <x v="0"/>
    <s v="None"/>
    <s v="None"/>
    <x v="6"/>
    <x v="0"/>
    <x v="0"/>
    <m/>
    <x v="0"/>
    <d v="2022-06-06T00:00:00"/>
    <m/>
    <m/>
    <m/>
    <m/>
    <m/>
    <x v="0"/>
    <x v="1"/>
    <x v="5"/>
    <s v="Calo, Robyn"/>
    <m/>
    <m/>
    <s v="No record- Tayleb Brooks"/>
  </r>
  <r>
    <s v="2022-1781"/>
    <d v="2022-06-04T00:00:00"/>
    <x v="7"/>
    <s v="Lisa Ly"/>
    <s v="Email"/>
    <s v="Case Report"/>
    <x v="0"/>
    <m/>
    <m/>
    <x v="1"/>
    <x v="0"/>
    <x v="0"/>
    <m/>
    <x v="0"/>
    <d v="2022-06-06T00:00:00"/>
    <m/>
    <m/>
    <m/>
    <m/>
    <m/>
    <x v="0"/>
    <x v="1"/>
    <x v="5"/>
    <s v="Alexander, Lindsay"/>
    <m/>
    <m/>
    <s v="Duplicate Request"/>
  </r>
  <r>
    <s v="2022-1782"/>
    <d v="2022-06-04T00:00:00"/>
    <x v="0"/>
    <s v="Crissy Mullins - SRI"/>
    <s v="Email"/>
    <s v="CVE Reports- 6 months "/>
    <x v="0"/>
    <s v="IN8086001251"/>
    <s v="None"/>
    <x v="0"/>
    <x v="0"/>
    <x v="0"/>
    <m/>
    <x v="0"/>
    <d v="2022-06-06T00:00:00"/>
    <m/>
    <m/>
    <m/>
    <m/>
    <m/>
    <x v="0"/>
    <x v="1"/>
    <x v="5"/>
    <s v="Perry, April"/>
    <m/>
    <m/>
    <s v="Sent CMV report"/>
  </r>
  <r>
    <s v="2022-1783"/>
    <d v="2022-06-04T00:00:00"/>
    <x v="6"/>
    <s v="Kris Duplon "/>
    <s v="Email"/>
    <s v="Crash Report"/>
    <x v="0"/>
    <s v="None"/>
    <s v="None"/>
    <x v="0"/>
    <x v="0"/>
    <x v="0"/>
    <m/>
    <x v="0"/>
    <d v="2022-06-07T00:00:00"/>
    <m/>
    <m/>
    <m/>
    <m/>
    <m/>
    <x v="0"/>
    <x v="1"/>
    <x v="5"/>
    <s v="Brake, Cassi"/>
    <m/>
    <m/>
    <s v="Referred to buycrash.com"/>
  </r>
  <r>
    <s v="2022-1784"/>
    <d v="2022-06-04T00:00:00"/>
    <x v="2"/>
    <s v="Cesar Mondragon- 22ISPC007400"/>
    <s v="Email"/>
    <s v="Case Report"/>
    <x v="0"/>
    <s v="22ISPC007400"/>
    <s v="None"/>
    <x v="1"/>
    <x v="0"/>
    <x v="0"/>
    <m/>
    <x v="0"/>
    <d v="2022-06-06T00:00:00"/>
    <m/>
    <m/>
    <m/>
    <m/>
    <m/>
    <x v="0"/>
    <x v="1"/>
    <x v="5"/>
    <s v="Calo, Robyn"/>
    <m/>
    <m/>
    <s v="Denied 5-14-3-4(b)(1)"/>
  </r>
  <r>
    <s v="2022-1785"/>
    <d v="2022-06-06T00:00:00"/>
    <x v="7"/>
    <s v="Katrina Gunderman - Whitten Law"/>
    <s v="Email"/>
    <s v="Full Request"/>
    <x v="0"/>
    <s v="Crash 202100131863 IP21041600001422"/>
    <s v="None"/>
    <x v="0"/>
    <x v="1"/>
    <x v="2"/>
    <m/>
    <x v="0"/>
    <d v="2022-06-07T00:00:00"/>
    <m/>
    <m/>
    <m/>
    <m/>
    <m/>
    <x v="0"/>
    <x v="1"/>
    <x v="5"/>
    <s v="Alexander, Lindsay"/>
    <m/>
    <m/>
    <s v="Sent Radio Traffic, CAD Detail, CMV Inspection Report, Response letter"/>
  </r>
  <r>
    <s v="2022-1786"/>
    <d v="2022-06-06T00:00:00"/>
    <x v="0"/>
    <s v="Jason Moseley - Moseley &amp; Martinez"/>
    <s v="Email"/>
    <s v="Full Request - 202100209620"/>
    <x v="0"/>
    <s v="Crash 202100209620"/>
    <s v="None"/>
    <x v="0"/>
    <x v="1"/>
    <x v="2"/>
    <m/>
    <x v="0"/>
    <d v="2022-06-23T00:00:00"/>
    <m/>
    <m/>
    <m/>
    <m/>
    <m/>
    <x v="0"/>
    <x v="1"/>
    <x v="5"/>
    <s v="Perry, April"/>
    <m/>
    <m/>
    <s v="Sent CAD "/>
  </r>
  <r>
    <s v="2022-1787"/>
    <d v="2022-06-06T00:00:00"/>
    <x v="2"/>
    <s v="Shannon Hinkley"/>
    <s v="Email"/>
    <s v="Employement record - John Dupount"/>
    <x v="0"/>
    <s v="None"/>
    <s v="None"/>
    <x v="6"/>
    <x v="0"/>
    <x v="0"/>
    <m/>
    <x v="0"/>
    <d v="2022-06-09T00:00:00"/>
    <m/>
    <m/>
    <m/>
    <m/>
    <m/>
    <x v="0"/>
    <x v="1"/>
    <x v="5"/>
    <s v="Calo, Robyn"/>
    <m/>
    <m/>
    <s v="John Dupont- No record- Referred to Cpt. Reliford for employment records"/>
  </r>
  <r>
    <s v="2022-1788"/>
    <d v="2022-06-06T00:00:00"/>
    <x v="6"/>
    <s v="Hannah Medina - Sarkisian Sarkisian Assoc."/>
    <s v="Email"/>
    <s v="Full Request - 202200244151"/>
    <x v="0"/>
    <s v="Crash 202200265019"/>
    <s v="None"/>
    <x v="0"/>
    <x v="1"/>
    <x v="1"/>
    <m/>
    <x v="0"/>
    <d v="2022-06-30T00:00:00"/>
    <m/>
    <m/>
    <m/>
    <m/>
    <m/>
    <x v="0"/>
    <x v="1"/>
    <x v="5"/>
    <s v="Brake, Cassi"/>
    <m/>
    <m/>
    <s v="Sent CAD, 911/Radio, Video(Evidence.com)"/>
  </r>
  <r>
    <s v="2022-1789"/>
    <d v="2022-06-06T00:00:00"/>
    <x v="7"/>
    <s v="Joshua Krease - Etherton &amp; Associates"/>
    <s v="Email"/>
    <s v="Full Request - 202200170119"/>
    <x v="0"/>
    <s v="Crash 202200170119"/>
    <s v="Case 2022-00170119 Photos and videos"/>
    <x v="0"/>
    <x v="1"/>
    <x v="1"/>
    <m/>
    <x v="0"/>
    <d v="2022-06-15T00:00:00"/>
    <m/>
    <m/>
    <m/>
    <m/>
    <m/>
    <x v="0"/>
    <x v="1"/>
    <x v="5"/>
    <s v="Alexander, Lindsay"/>
    <m/>
    <m/>
    <s v="Sent CAD, 911/Radio, Response letter (onedrive) Photos and Videos (evidence.com)"/>
  </r>
  <r>
    <s v="2022-1790"/>
    <d v="2022-06-06T00:00:00"/>
    <x v="0"/>
    <s v="Jan Irvin"/>
    <s v="Email"/>
    <s v="Case Report - 33-23355"/>
    <x v="0"/>
    <s v="33-23355"/>
    <s v="None"/>
    <x v="1"/>
    <x v="0"/>
    <x v="0"/>
    <m/>
    <x v="0"/>
    <d v="2022-06-13T00:00:00"/>
    <m/>
    <m/>
    <m/>
    <m/>
    <m/>
    <x v="0"/>
    <x v="1"/>
    <x v="5"/>
    <s v="Perry, April"/>
    <m/>
    <m/>
    <s v="Sent incident report"/>
  </r>
  <r>
    <s v="2022-1791"/>
    <d v="2022-06-06T00:00:00"/>
    <x v="2"/>
    <s v="Amy Kallio - Whitten Law"/>
    <s v="Email"/>
    <s v="CMV "/>
    <x v="0"/>
    <s v="IN5224012156"/>
    <s v="None"/>
    <x v="0"/>
    <x v="0"/>
    <x v="0"/>
    <m/>
    <x v="0"/>
    <d v="2022-06-08T00:00:00"/>
    <m/>
    <m/>
    <m/>
    <m/>
    <m/>
    <x v="0"/>
    <x v="1"/>
    <x v="5"/>
    <s v="Calo, Robyn"/>
    <m/>
    <m/>
    <s v="Sent cmv report"/>
  </r>
  <r>
    <s v="2022-1792"/>
    <d v="2022-06-06T00:00:00"/>
    <x v="6"/>
    <s v="Janice Dorr - CCR Fleet Services"/>
    <s v="Email"/>
    <s v="Crash Report/Toxicology 202200056638"/>
    <x v="0"/>
    <s v="Crash 202200056638"/>
    <s v="None"/>
    <x v="0"/>
    <x v="0"/>
    <x v="0"/>
    <m/>
    <x v="0"/>
    <d v="2022-06-07T00:00:00"/>
    <m/>
    <m/>
    <m/>
    <m/>
    <m/>
    <x v="0"/>
    <x v="1"/>
    <x v="5"/>
    <s v="Brake, Cassi"/>
    <m/>
    <m/>
    <s v="Toxicology denied 5-14-3-4(b)(1), referred to buycrash.com "/>
  </r>
  <r>
    <s v="2022-1793"/>
    <d v="2022-06-06T00:00:00"/>
    <x v="7"/>
    <s v="Jeanette Merchant - 1693202"/>
    <s v="Email"/>
    <s v="Crash Report"/>
    <x v="0"/>
    <s v="None"/>
    <s v="None"/>
    <x v="0"/>
    <x v="0"/>
    <x v="0"/>
    <m/>
    <x v="0"/>
    <d v="2022-06-06T00:00:00"/>
    <m/>
    <m/>
    <m/>
    <m/>
    <m/>
    <x v="0"/>
    <x v="1"/>
    <x v="5"/>
    <s v="Alexander, Lindsay"/>
    <m/>
    <m/>
    <s v="No Records Responsive"/>
  </r>
  <r>
    <s v="2022-1794"/>
    <d v="2022-06-06T00:00:00"/>
    <x v="0"/>
    <s v="Barbara Bruce-Dais - Balitmore County PD"/>
    <s v="Email"/>
    <s v="Background - Ashton White"/>
    <x v="0"/>
    <s v="None"/>
    <s v="None"/>
    <x v="6"/>
    <x v="0"/>
    <x v="0"/>
    <m/>
    <x v="0"/>
    <d v="2022-06-06T00:00:00"/>
    <m/>
    <m/>
    <m/>
    <m/>
    <m/>
    <x v="0"/>
    <x v="1"/>
    <x v="5"/>
    <s v="Perry, April"/>
    <m/>
    <m/>
    <s v="Ashton White - Incident Report"/>
  </r>
  <r>
    <s v="2022-1795"/>
    <d v="2022-06-06T00:00:00"/>
    <x v="2"/>
    <s v="Devon Mason"/>
    <s v="Email"/>
    <s v="Photos - 202200132638"/>
    <x v="0"/>
    <s v="None"/>
    <s v="2022-00132638"/>
    <x v="0"/>
    <x v="0"/>
    <x v="0"/>
    <m/>
    <x v="0"/>
    <d v="2022-06-07T00:00:00"/>
    <m/>
    <m/>
    <m/>
    <m/>
    <m/>
    <x v="0"/>
    <x v="1"/>
    <x v="5"/>
    <s v="Calo, Robyn"/>
    <m/>
    <m/>
    <s v="Sent photos(Evidence.com) "/>
  </r>
  <r>
    <s v="2022-1796"/>
    <d v="2022-06-06T00:00:00"/>
    <x v="6"/>
    <s v="Matt Boulton-Boulton Law Group"/>
    <s v="Email"/>
    <s v="Crash Photos 202200182750"/>
    <x v="0"/>
    <s v="None"/>
    <s v="None"/>
    <x v="0"/>
    <x v="0"/>
    <x v="0"/>
    <m/>
    <x v="0"/>
    <d v="2022-06-07T00:00:00"/>
    <m/>
    <m/>
    <m/>
    <m/>
    <m/>
    <x v="0"/>
    <x v="1"/>
    <x v="5"/>
    <s v="Brake, Cassi"/>
    <m/>
    <m/>
    <s v="Sent photos(Evidence.com) "/>
  </r>
  <r>
    <s v="2022-1797"/>
    <d v="2022-06-06T00:00:00"/>
    <x v="7"/>
    <s v="LexisNexis 177527531"/>
    <s v="Email"/>
    <s v="Case Report 22ISPC003593"/>
    <x v="0"/>
    <s v="22ISPC003593"/>
    <s v="None"/>
    <x v="1"/>
    <x v="0"/>
    <x v="0"/>
    <m/>
    <x v="0"/>
    <d v="2022-06-07T00:00:00"/>
    <m/>
    <m/>
    <m/>
    <m/>
    <m/>
    <x v="0"/>
    <x v="1"/>
    <x v="5"/>
    <s v="Alexander, Lindsay"/>
    <m/>
    <m/>
    <s v="Sent Media Summary "/>
  </r>
  <r>
    <s v="2022-1798"/>
    <d v="2022-06-06T00:00:00"/>
    <x v="3"/>
    <s v="Lesley Scholl"/>
    <s v="Email"/>
    <s v="Full Report-Charles Smith "/>
    <x v="0"/>
    <s v="Lesley Scholl"/>
    <s v="None"/>
    <x v="1"/>
    <x v="0"/>
    <x v="0"/>
    <m/>
    <x v="0"/>
    <d v="2022-06-13T00:00:00"/>
    <n v="0"/>
    <m/>
    <m/>
    <m/>
    <m/>
    <x v="0"/>
    <x v="1"/>
    <x v="5"/>
    <s v="Forbes, Cynthia"/>
    <m/>
    <m/>
    <s v="Revise request 5-14-3-3(a)(1)"/>
  </r>
  <r>
    <s v="2022-1799"/>
    <d v="2022-06-06T00:00:00"/>
    <x v="2"/>
    <s v="John Jones/Lorena Morrison-Isaacs&amp;Isaacs"/>
    <s v="Email"/>
    <s v="Full Report 202200248011"/>
    <x v="0"/>
    <s v="Crash 202200248011"/>
    <s v="2022-00248011"/>
    <x v="0"/>
    <x v="1"/>
    <x v="1"/>
    <m/>
    <x v="0"/>
    <d v="2022-06-16T00:00:00"/>
    <m/>
    <m/>
    <m/>
    <m/>
    <m/>
    <x v="0"/>
    <x v="1"/>
    <x v="5"/>
    <s v="Calo, Robyn"/>
    <m/>
    <m/>
    <s v="Sent CAD, photos, and videos (evidence)- no 911"/>
  </r>
  <r>
    <s v="2022-1800"/>
    <d v="2022-06-07T00:00:00"/>
    <x v="3"/>
    <s v="Heather Good-WTHI-TV10 "/>
    <s v="Email"/>
    <s v="Statistics "/>
    <x v="0"/>
    <s v="None"/>
    <s v="None"/>
    <x v="4"/>
    <x v="0"/>
    <x v="0"/>
    <m/>
    <x v="0"/>
    <d v="2022-06-13T00:00:00"/>
    <n v="0"/>
    <m/>
    <m/>
    <m/>
    <m/>
    <x v="0"/>
    <x v="1"/>
    <x v="5"/>
    <s v="Forbes, Cynthia"/>
    <m/>
    <m/>
    <s v="Sent figures from Mickey"/>
  </r>
  <r>
    <s v="2022-1801"/>
    <d v="2022-06-07T00:00:00"/>
    <x v="6"/>
    <s v="Kaitlin Coons-Isaac &amp; Isaac "/>
    <s v="Email"/>
    <s v="Full Report 202213614"/>
    <x v="0"/>
    <s v="None"/>
    <s v="None"/>
    <x v="0"/>
    <x v="1"/>
    <x v="0"/>
    <m/>
    <x v="0"/>
    <d v="2022-06-07T00:00:00"/>
    <m/>
    <m/>
    <m/>
    <m/>
    <m/>
    <x v="0"/>
    <x v="1"/>
    <x v="5"/>
    <s v="Brake, Cassi"/>
    <m/>
    <m/>
    <s v="Not taken by ISP, referred to Clark County "/>
  </r>
  <r>
    <s v="2022-1802"/>
    <d v="2022-06-07T00:00:00"/>
    <x v="3"/>
    <s v="N'dea Yancey-Bragg-USA Today "/>
    <s v="Email"/>
    <s v="Statistics "/>
    <x v="0"/>
    <s v="None"/>
    <s v="None"/>
    <x v="4"/>
    <x v="0"/>
    <x v="0"/>
    <m/>
    <x v="0"/>
    <d v="2022-06-17T00:00:00"/>
    <n v="0"/>
    <m/>
    <m/>
    <m/>
    <m/>
    <x v="0"/>
    <x v="1"/>
    <x v="5"/>
    <s v="Forbes, Cynthia"/>
    <m/>
    <m/>
    <s v="Revise request.  Sent website with stats"/>
  </r>
  <r>
    <s v="2022-1803"/>
    <d v="2022-06-07T00:00:00"/>
    <x v="0"/>
    <s v="Josie Argyros-Background Investigator Unit"/>
    <s v="Email"/>
    <s v="Background Check"/>
    <x v="0"/>
    <s v="None"/>
    <s v="None"/>
    <x v="6"/>
    <x v="0"/>
    <x v="0"/>
    <m/>
    <x v="0"/>
    <d v="2022-06-08T00:00:00"/>
    <m/>
    <m/>
    <m/>
    <m/>
    <m/>
    <x v="0"/>
    <x v="1"/>
    <x v="5"/>
    <s v="Perry, April"/>
    <m/>
    <m/>
    <s v="Anitra Mims - No records"/>
  </r>
  <r>
    <s v="2022-1804"/>
    <d v="2022-06-07T00:00:00"/>
    <x v="2"/>
    <s v="Mairim Ramirez-Omniplex"/>
    <s v="Email"/>
    <s v="Background Check"/>
    <x v="0"/>
    <s v="None"/>
    <s v="None"/>
    <x v="6"/>
    <x v="0"/>
    <x v="0"/>
    <m/>
    <x v="0"/>
    <d v="2022-06-08T00:00:00"/>
    <m/>
    <m/>
    <m/>
    <m/>
    <m/>
    <x v="0"/>
    <x v="1"/>
    <x v="5"/>
    <s v="Calo, Robyn"/>
    <m/>
    <m/>
    <s v="Abigail Kathleen Stahl- Warning"/>
  </r>
  <r>
    <s v="2022-1805"/>
    <d v="2022-06-07T00:00:00"/>
    <x v="7"/>
    <s v="Sheila Blasko-Hilbrich Law Firm"/>
    <s v="Email"/>
    <s v="Crash Report 202200236701"/>
    <x v="0"/>
    <s v="None"/>
    <s v="None"/>
    <x v="0"/>
    <x v="0"/>
    <x v="0"/>
    <m/>
    <x v="0"/>
    <d v="2022-06-13T00:00:00"/>
    <m/>
    <m/>
    <m/>
    <m/>
    <m/>
    <x v="0"/>
    <x v="1"/>
    <x v="5"/>
    <s v="Alexander, Lindsay"/>
    <m/>
    <m/>
    <s v="Referred to buycrash.com "/>
  </r>
  <r>
    <s v="2022-1806"/>
    <d v="2022-06-07T00:00:00"/>
    <x v="6"/>
    <s v="Kevin Phillips-Indiana Farmers Insurance "/>
    <s v="Email"/>
    <s v="Crash Photos 202200236876"/>
    <x v="0"/>
    <s v="None"/>
    <s v="None"/>
    <x v="0"/>
    <x v="0"/>
    <x v="0"/>
    <m/>
    <x v="0"/>
    <d v="2022-06-08T00:00:00"/>
    <m/>
    <m/>
    <m/>
    <m/>
    <m/>
    <x v="0"/>
    <x v="1"/>
    <x v="5"/>
    <s v="Brake, Cassi"/>
    <m/>
    <m/>
    <s v="Sent photos(Evidence.com) "/>
  </r>
  <r>
    <s v="2022-1807"/>
    <d v="2022-06-07T00:00:00"/>
    <x v="6"/>
    <s v="Amy Corbin-Whitten Law Office"/>
    <s v="Email"/>
    <s v="Full Report 21ISPC007846"/>
    <x v="0"/>
    <s v="Crash 202100120381"/>
    <s v="None"/>
    <x v="0"/>
    <x v="1"/>
    <x v="0"/>
    <m/>
    <x v="0"/>
    <d v="2022-06-08T00:00:00"/>
    <m/>
    <m/>
    <m/>
    <m/>
    <m/>
    <x v="0"/>
    <x v="1"/>
    <x v="5"/>
    <s v="Brake, Cassi"/>
    <m/>
    <m/>
    <s v="Report still pending-5-14-3-b1, 5-14-3-5.2"/>
  </r>
  <r>
    <s v="2022-1808"/>
    <d v="2022-06-07T00:00:00"/>
    <x v="0"/>
    <s v="LexisNexis-177893336"/>
    <s v="Email"/>
    <s v="Case Report "/>
    <x v="0"/>
    <s v="None"/>
    <s v="None"/>
    <x v="1"/>
    <x v="0"/>
    <x v="0"/>
    <m/>
    <x v="0"/>
    <d v="2022-06-08T00:00:00"/>
    <m/>
    <m/>
    <m/>
    <m/>
    <m/>
    <x v="0"/>
    <x v="1"/>
    <x v="5"/>
    <s v="Perry, April"/>
    <m/>
    <m/>
    <s v="Denied investigatory 5-14-3-4(b)(1)"/>
  </r>
  <r>
    <s v="2022-1809"/>
    <d v="2022-06-07T00:00:00"/>
    <x v="3"/>
    <s v="Liuming Yang-"/>
    <s v="Email"/>
    <s v="Statistics "/>
    <x v="0"/>
    <s v="None"/>
    <s v="None"/>
    <x v="4"/>
    <x v="0"/>
    <x v="0"/>
    <m/>
    <x v="0"/>
    <d v="2022-06-09T00:00:00"/>
    <n v="0"/>
    <m/>
    <m/>
    <m/>
    <m/>
    <x v="0"/>
    <x v="1"/>
    <x v="5"/>
    <s v="Forbes, Cynthia"/>
    <m/>
    <m/>
    <s v="Referred to stats on website"/>
  </r>
  <r>
    <s v="2022-1810"/>
    <d v="2022-06-08T00:00:00"/>
    <x v="7"/>
    <s v="Julie Nickel-Whitten Law Office "/>
    <s v="Email"/>
    <s v="Full Report 202100290521"/>
    <x v="0"/>
    <s v="Crash 202100290521"/>
    <s v="Case 202100290521 Videos"/>
    <x v="0"/>
    <x v="1"/>
    <x v="1"/>
    <m/>
    <x v="0"/>
    <d v="2022-06-14T00:00:00"/>
    <m/>
    <m/>
    <m/>
    <m/>
    <m/>
    <x v="0"/>
    <x v="1"/>
    <x v="5"/>
    <s v="Alexander, Lindsay"/>
    <m/>
    <m/>
    <s v="Sent 911 and CAD and Response letter ( Onedrive), Sent Video (Evidence.com)"/>
  </r>
  <r>
    <s v="2022-1811"/>
    <d v="2022-06-08T00:00:00"/>
    <x v="6"/>
    <s v="Christine Hughes-3331379609"/>
    <s v="Email"/>
    <s v="Crash Report"/>
    <x v="0"/>
    <s v="None"/>
    <s v="None"/>
    <x v="0"/>
    <x v="0"/>
    <x v="0"/>
    <m/>
    <x v="0"/>
    <d v="2022-06-08T00:00:00"/>
    <m/>
    <m/>
    <m/>
    <m/>
    <m/>
    <x v="0"/>
    <x v="1"/>
    <x v="5"/>
    <s v="Brake, Cassi"/>
    <m/>
    <m/>
    <s v="Referred to buycrash.com "/>
  </r>
  <r>
    <s v="2022-1812"/>
    <d v="2022-06-08T00:00:00"/>
    <x v="2"/>
    <s v="Christine Hughes-1131857921"/>
    <s v="Email"/>
    <s v="Crash Report "/>
    <x v="0"/>
    <s v="None"/>
    <s v="None"/>
    <x v="0"/>
    <x v="0"/>
    <x v="0"/>
    <m/>
    <x v="0"/>
    <d v="2022-06-08T00:00:00"/>
    <m/>
    <m/>
    <m/>
    <m/>
    <m/>
    <x v="0"/>
    <x v="1"/>
    <x v="5"/>
    <s v="Calo, Robyn"/>
    <m/>
    <m/>
    <s v="Referred to buycrash"/>
  </r>
  <r>
    <s v="2022-1813"/>
    <d v="2022-06-08T00:00:00"/>
    <x v="0"/>
    <s v="Christine Hughes-1131838589"/>
    <s v="Email"/>
    <s v="Crash Report"/>
    <x v="0"/>
    <s v="None"/>
    <s v="None"/>
    <x v="0"/>
    <x v="0"/>
    <x v="0"/>
    <m/>
    <x v="0"/>
    <d v="2022-06-08T00:00:00"/>
    <m/>
    <m/>
    <m/>
    <m/>
    <m/>
    <x v="0"/>
    <x v="1"/>
    <x v="5"/>
    <s v="Perry, April"/>
    <m/>
    <m/>
    <s v="No records responsive"/>
  </r>
  <r>
    <s v="2022-1814"/>
    <d v="2022-06-08T00:00:00"/>
    <x v="2"/>
    <s v="Christine Hughes-3331340072"/>
    <s v="Email"/>
    <s v="Crash Report "/>
    <x v="0"/>
    <s v="None"/>
    <s v="None"/>
    <x v="0"/>
    <x v="0"/>
    <x v="0"/>
    <m/>
    <x v="0"/>
    <d v="2022-06-08T00:00:00"/>
    <m/>
    <m/>
    <m/>
    <m/>
    <m/>
    <x v="0"/>
    <x v="1"/>
    <x v="5"/>
    <s v="Calo, Robyn"/>
    <m/>
    <m/>
    <s v="No report taken"/>
  </r>
  <r>
    <s v="2022-1815"/>
    <d v="2022-06-08T00:00:00"/>
    <x v="6"/>
    <s v="Christine Hughes-3331332543"/>
    <s v="Email"/>
    <s v="Crash Report "/>
    <x v="0"/>
    <s v="None"/>
    <s v="None"/>
    <x v="0"/>
    <x v="0"/>
    <x v="0"/>
    <m/>
    <x v="0"/>
    <d v="2022-06-09T00:00:00"/>
    <m/>
    <m/>
    <m/>
    <m/>
    <m/>
    <x v="0"/>
    <x v="1"/>
    <x v="5"/>
    <s v="Brake, Cassi"/>
    <m/>
    <m/>
    <s v="Referred to buycrash "/>
  </r>
  <r>
    <s v="2022-1816"/>
    <d v="2022-06-08T00:00:00"/>
    <x v="0"/>
    <s v="Christine Hughes-3331368095"/>
    <s v="Email"/>
    <s v="Crash Report"/>
    <x v="0"/>
    <s v="None"/>
    <s v="None"/>
    <x v="0"/>
    <x v="0"/>
    <x v="0"/>
    <m/>
    <x v="0"/>
    <d v="2022-06-08T00:00:00"/>
    <m/>
    <m/>
    <m/>
    <m/>
    <m/>
    <x v="0"/>
    <x v="1"/>
    <x v="5"/>
    <s v="Perry, April"/>
    <m/>
    <m/>
    <s v="No records responsive"/>
  </r>
  <r>
    <s v="2022-1817"/>
    <d v="2022-06-08T00:00:00"/>
    <x v="0"/>
    <s v="Shyla Martin-HR Background Specialist "/>
    <s v="Email"/>
    <s v="Background "/>
    <x v="0"/>
    <s v="None"/>
    <s v="None"/>
    <x v="6"/>
    <x v="0"/>
    <x v="0"/>
    <m/>
    <x v="0"/>
    <d v="2022-06-08T00:00:00"/>
    <m/>
    <m/>
    <m/>
    <m/>
    <m/>
    <x v="0"/>
    <x v="1"/>
    <x v="5"/>
    <s v="Perry, April"/>
    <m/>
    <m/>
    <s v="Drew DeBruhl - No records"/>
  </r>
  <r>
    <s v="2022-1818"/>
    <d v="2022-06-08T00:00:00"/>
    <x v="2"/>
    <s v="Andrew Kaczur-Canine Response Training Unit"/>
    <s v="Email"/>
    <s v="Background"/>
    <x v="0"/>
    <s v="None"/>
    <s v="none"/>
    <x v="6"/>
    <x v="0"/>
    <x v="0"/>
    <m/>
    <x v="0"/>
    <d v="2022-06-08T00:00:00"/>
    <m/>
    <m/>
    <m/>
    <m/>
    <m/>
    <x v="0"/>
    <x v="1"/>
    <x v="5"/>
    <s v="Calo, Robyn"/>
    <m/>
    <m/>
    <s v="Orrin Falby- No records"/>
  </r>
  <r>
    <s v="2022-1819"/>
    <d v="2022-06-08T00:00:00"/>
    <x v="7"/>
    <s v="Eddie Gomez-Duluth PD"/>
    <s v="Email"/>
    <s v="Crash Report "/>
    <x v="0"/>
    <s v="22ISPC007746"/>
    <s v="None"/>
    <x v="0"/>
    <x v="0"/>
    <x v="0"/>
    <m/>
    <x v="0"/>
    <d v="2022-06-09T00:00:00"/>
    <m/>
    <m/>
    <m/>
    <m/>
    <m/>
    <x v="0"/>
    <x v="1"/>
    <x v="5"/>
    <s v="Alexander, Lindsay"/>
    <m/>
    <m/>
    <s v="Sent incident report"/>
  </r>
  <r>
    <s v="2022-1820"/>
    <d v="2022-06-08T00:00:00"/>
    <x v="2"/>
    <s v="Travis Huffman"/>
    <s v="Email"/>
    <s v="Crash 202200086716"/>
    <x v="0"/>
    <s v="Crash 202200086716 22ISPC002599"/>
    <s v="None"/>
    <x v="0"/>
    <x v="0"/>
    <x v="0"/>
    <m/>
    <x v="0"/>
    <d v="2022-06-09T00:00:00"/>
    <m/>
    <m/>
    <m/>
    <m/>
    <m/>
    <x v="0"/>
    <x v="1"/>
    <x v="5"/>
    <s v="Calo, Robyn"/>
    <m/>
    <m/>
    <s v="Denied 5/14/3/4(b)(1)"/>
  </r>
  <r>
    <s v="2022-1821"/>
    <d v="2022-06-08T00:00:00"/>
    <x v="0"/>
    <s v="Kenneth Smith"/>
    <s v="Email"/>
    <s v="Photos 202200209002"/>
    <x v="0"/>
    <s v="None"/>
    <s v="None"/>
    <x v="0"/>
    <x v="1"/>
    <x v="2"/>
    <m/>
    <x v="0"/>
    <d v="2022-06-10T00:00:00"/>
    <m/>
    <m/>
    <m/>
    <m/>
    <m/>
    <x v="0"/>
    <x v="1"/>
    <x v="5"/>
    <s v="Perry, April"/>
    <m/>
    <m/>
    <s v="No records responsive"/>
  </r>
  <r>
    <s v="2022-1822"/>
    <d v="2022-06-08T00:00:00"/>
    <x v="0"/>
    <s v="Lee Gonzalez-Progressive "/>
    <s v="Email"/>
    <s v="Crash Report 22ISPC006123"/>
    <x v="0"/>
    <s v="None"/>
    <s v="None"/>
    <x v="0"/>
    <x v="0"/>
    <x v="0"/>
    <m/>
    <x v="0"/>
    <d v="2022-06-09T00:00:00"/>
    <m/>
    <m/>
    <m/>
    <m/>
    <m/>
    <x v="0"/>
    <x v="1"/>
    <x v="5"/>
    <s v="Perry, April"/>
    <m/>
    <m/>
    <s v="Still open (next update on 8/9/2022)"/>
  </r>
  <r>
    <s v="2022-1823"/>
    <d v="2022-06-08T00:00:00"/>
    <x v="6"/>
    <s v="Christine Hughes-3331357290"/>
    <s v="Email"/>
    <s v="Crash Report "/>
    <x v="0"/>
    <s v="None"/>
    <s v="None"/>
    <x v="0"/>
    <x v="0"/>
    <x v="0"/>
    <m/>
    <x v="0"/>
    <d v="2022-06-16T00:00:00"/>
    <m/>
    <m/>
    <m/>
    <m/>
    <m/>
    <x v="0"/>
    <x v="1"/>
    <x v="5"/>
    <s v="Brake, Cassi"/>
    <m/>
    <m/>
    <s v="Referred to buycrash.com "/>
  </r>
  <r>
    <s v="2022-1824"/>
    <d v="2022-06-08T00:00:00"/>
    <x v="7"/>
    <s v="Christine Hughes-331385659"/>
    <s v="Email"/>
    <s v="Crash Photos "/>
    <x v="0"/>
    <s v="Crash 202100086633 21ISPC003279"/>
    <s v="None"/>
    <x v="0"/>
    <x v="0"/>
    <x v="0"/>
    <m/>
    <x v="0"/>
    <d v="2022-06-09T00:00:00"/>
    <n v="15"/>
    <m/>
    <m/>
    <m/>
    <m/>
    <x v="0"/>
    <x v="1"/>
    <x v="5"/>
    <s v="Alexander, Lindsay"/>
    <m/>
    <m/>
    <s v="Sent Photos (onedrive)"/>
  </r>
  <r>
    <s v="2022-1825"/>
    <d v="2022-06-08T00:00:00"/>
    <x v="2"/>
    <s v="Christine Hughes-3331385658"/>
    <s v="Email"/>
    <s v="Reconstruction Report "/>
    <x v="0"/>
    <s v="None"/>
    <s v="None"/>
    <x v="0"/>
    <x v="0"/>
    <x v="0"/>
    <m/>
    <x v="0"/>
    <d v="2022-06-09T00:00:00"/>
    <m/>
    <m/>
    <m/>
    <m/>
    <m/>
    <x v="0"/>
    <x v="1"/>
    <x v="5"/>
    <s v="Calo, Robyn"/>
    <m/>
    <m/>
    <s v="Sent reconstruction"/>
  </r>
  <r>
    <s v="2022-1826"/>
    <d v="2022-06-08T00:00:00"/>
    <x v="6"/>
    <s v="Lisa Slama-Claims Analyst "/>
    <s v="Email"/>
    <s v="Crash Report "/>
    <x v="0"/>
    <s v="None"/>
    <s v="None"/>
    <x v="0"/>
    <x v="0"/>
    <x v="0"/>
    <m/>
    <x v="0"/>
    <d v="2022-06-09T00:00:00"/>
    <m/>
    <m/>
    <m/>
    <m/>
    <m/>
    <x v="0"/>
    <x v="1"/>
    <x v="5"/>
    <s v="Brake, Cassi"/>
    <m/>
    <m/>
    <s v="Referred to buycrash "/>
  </r>
  <r>
    <s v="2022-1827"/>
    <d v="2022-06-08T00:00:00"/>
    <x v="7"/>
    <s v="Amy Corbin-Whitten Law Office "/>
    <s v="Email"/>
    <s v="Full Report 202100057460"/>
    <x v="0"/>
    <s v="21ISPC002083"/>
    <s v="None"/>
    <x v="0"/>
    <x v="0"/>
    <x v="0"/>
    <m/>
    <x v="0"/>
    <d v="2022-06-10T00:00:00"/>
    <m/>
    <m/>
    <m/>
    <m/>
    <m/>
    <x v="0"/>
    <x v="1"/>
    <x v="5"/>
    <s v="Alexander, Lindsay"/>
    <m/>
    <m/>
    <s v="Denied under 5-14-3-4(b)(1)"/>
  </r>
  <r>
    <s v="2022-1828"/>
    <d v="2022-06-08T00:00:00"/>
    <x v="3"/>
    <s v="Shannon Chenoweth- True Crimes"/>
    <s v="Email"/>
    <s v="Fire Investigation"/>
    <x v="0"/>
    <s v="None"/>
    <s v="None"/>
    <x v="1"/>
    <x v="0"/>
    <x v="0"/>
    <m/>
    <x v="0"/>
    <d v="2022-06-10T00:00:00"/>
    <n v="0"/>
    <m/>
    <m/>
    <m/>
    <m/>
    <x v="0"/>
    <x v="1"/>
    <x v="5"/>
    <s v="Forbes, Cynthia"/>
    <m/>
    <m/>
    <s v="Referred to public info on website"/>
  </r>
  <r>
    <s v="2022-1829"/>
    <d v="2022-06-09T00:00:00"/>
    <x v="2"/>
    <s v="Sara Lykins"/>
    <s v="Mail"/>
    <s v="Missing Person- Raymond Hunley"/>
    <x v="0"/>
    <s v="Missing Person- Raymond Hunley"/>
    <s v="None"/>
    <x v="1"/>
    <x v="0"/>
    <x v="0"/>
    <m/>
    <x v="0"/>
    <d v="2022-06-13T00:00:00"/>
    <m/>
    <m/>
    <m/>
    <m/>
    <m/>
    <x v="0"/>
    <x v="1"/>
    <x v="5"/>
    <s v="Calo, Robyn"/>
    <m/>
    <m/>
    <s v="Referred to Portland PD"/>
  </r>
  <r>
    <s v="2022-1830"/>
    <d v="2022-06-09T00:00:00"/>
    <x v="0"/>
    <s v="Lesley Scholl"/>
    <s v="Mail"/>
    <s v="Case Report"/>
    <x v="0"/>
    <s v="None"/>
    <s v="None"/>
    <x v="1"/>
    <x v="0"/>
    <x v="0"/>
    <m/>
    <x v="0"/>
    <d v="2022-06-09T00:00:00"/>
    <m/>
    <m/>
    <m/>
    <m/>
    <m/>
    <x v="0"/>
    <x v="1"/>
    <x v="5"/>
    <s v="Perry, April"/>
    <m/>
    <m/>
    <s v="Referred to St. Joseph County"/>
  </r>
  <r>
    <s v="2022-1831"/>
    <d v="2022-06-09T00:00:00"/>
    <x v="6"/>
    <s v="Mark Lucas- Isaacs &amp; Isaacs"/>
    <s v="Email"/>
    <s v="Crash report IP220048637"/>
    <x v="0"/>
    <s v="None"/>
    <s v="None"/>
    <x v="0"/>
    <x v="1"/>
    <x v="0"/>
    <m/>
    <x v="0"/>
    <d v="2022-06-09T00:00:00"/>
    <m/>
    <m/>
    <m/>
    <m/>
    <m/>
    <x v="0"/>
    <x v="1"/>
    <x v="5"/>
    <s v="Brake, Cassi"/>
    <m/>
    <m/>
    <s v="Not ISP case, referred to IMPD "/>
  </r>
  <r>
    <s v="2022-1832"/>
    <d v="2022-06-09T00:00:00"/>
    <x v="7"/>
    <s v="Devon Wagoner"/>
    <s v="Email"/>
    <s v="Crash report "/>
    <x v="0"/>
    <s v="None"/>
    <s v="None"/>
    <x v="0"/>
    <x v="0"/>
    <x v="0"/>
    <m/>
    <x v="0"/>
    <d v="2022-06-09T00:00:00"/>
    <m/>
    <m/>
    <m/>
    <m/>
    <m/>
    <x v="0"/>
    <x v="1"/>
    <x v="5"/>
    <s v="Alexander, Lindsay"/>
    <m/>
    <m/>
    <s v="Referred to Buycrash"/>
  </r>
  <r>
    <s v="2022-1833"/>
    <d v="2022-06-09T00:00:00"/>
    <x v="2"/>
    <s v="Joseph Hubert- Wolf Technical Services"/>
    <s v="Email"/>
    <s v="Crash report 20220022192"/>
    <x v="0"/>
    <s v="Crash 202200222192"/>
    <s v="2022-00222192"/>
    <x v="0"/>
    <x v="0"/>
    <x v="1"/>
    <m/>
    <x v="0"/>
    <d v="2022-06-09T00:00:00"/>
    <m/>
    <m/>
    <m/>
    <m/>
    <m/>
    <x v="0"/>
    <x v="1"/>
    <x v="5"/>
    <s v="Calo, Robyn"/>
    <m/>
    <m/>
    <s v="Sent photos (evidence.com)- April"/>
  </r>
  <r>
    <s v="2022-1834"/>
    <d v="2022-06-09T00:00:00"/>
    <x v="0"/>
    <s v="Sarah Shanks- Pittenger law"/>
    <s v="Email"/>
    <s v="911 audio 202000343798"/>
    <x v="0"/>
    <s v="Crash 202000343798"/>
    <s v="None"/>
    <x v="0"/>
    <x v="0"/>
    <x v="0"/>
    <m/>
    <x v="0"/>
    <d v="2022-06-10T00:00:00"/>
    <m/>
    <m/>
    <m/>
    <m/>
    <m/>
    <x v="0"/>
    <x v="1"/>
    <x v="5"/>
    <s v="Perry, April"/>
    <m/>
    <m/>
    <s v="Sent 911 and CAD"/>
  </r>
  <r>
    <s v="2022-1835"/>
    <d v="2022-06-09T00:00:00"/>
    <x v="6"/>
    <s v="Grace Vandergriff"/>
    <s v="Email"/>
    <s v="Warning"/>
    <x v="0"/>
    <s v="UTT 000161163762"/>
    <s v="None"/>
    <x v="7"/>
    <x v="0"/>
    <x v="0"/>
    <m/>
    <x v="0"/>
    <d v="2022-06-09T00:00:00"/>
    <m/>
    <m/>
    <m/>
    <m/>
    <m/>
    <x v="0"/>
    <x v="1"/>
    <x v="5"/>
    <s v="Brake, Cassi"/>
    <m/>
    <m/>
    <s v="Sent Warning "/>
  </r>
  <r>
    <s v="2022-1836"/>
    <d v="2022-06-09T00:00:00"/>
    <x v="7"/>
    <s v="Cassidy Sams"/>
    <s v="Email"/>
    <s v="Fingerprints"/>
    <x v="0"/>
    <s v="None"/>
    <s v="None"/>
    <x v="5"/>
    <x v="0"/>
    <x v="0"/>
    <m/>
    <x v="0"/>
    <d v="2022-06-10T00:00:00"/>
    <m/>
    <m/>
    <m/>
    <m/>
    <m/>
    <x v="0"/>
    <x v="1"/>
    <x v="5"/>
    <s v="Alexander, Lindsay"/>
    <m/>
    <m/>
    <s v="Told Ms Sams these are Confidential Records, Need court order"/>
  </r>
  <r>
    <s v="2022-1837"/>
    <d v="2022-06-09T00:00:00"/>
    <x v="2"/>
    <s v="Trish Marye - Laura Kopetsky Tri-Ax"/>
    <s v="Email"/>
    <s v="Warning - IN6449003084"/>
    <x v="0"/>
    <s v="IN6449003084"/>
    <s v="None"/>
    <x v="7"/>
    <x v="0"/>
    <x v="0"/>
    <m/>
    <x v="0"/>
    <d v="2022-06-13T00:00:00"/>
    <m/>
    <m/>
    <m/>
    <m/>
    <m/>
    <x v="0"/>
    <x v="1"/>
    <x v="5"/>
    <s v="Calo, Robyn"/>
    <m/>
    <m/>
    <s v="Sent cmv inspection"/>
  </r>
  <r>
    <s v="2022-1838"/>
    <d v="2022-06-09T00:00:00"/>
    <x v="0"/>
    <s v="Charles Thompson"/>
    <s v="Email"/>
    <s v="Videos - 202200115094"/>
    <x v="0"/>
    <s v="None"/>
    <s v="None"/>
    <x v="0"/>
    <x v="1"/>
    <x v="0"/>
    <m/>
    <x v="0"/>
    <d v="2022-06-10T00:00:00"/>
    <m/>
    <m/>
    <m/>
    <m/>
    <m/>
    <x v="0"/>
    <x v="1"/>
    <x v="5"/>
    <s v="Perry, April"/>
    <m/>
    <m/>
    <s v="Case still open pending labs (next update 6/17/2022); open case subpoena needed"/>
  </r>
  <r>
    <s v="2022-1839"/>
    <d v="2022-06-10T00:00:00"/>
    <x v="6"/>
    <s v="Jeffrey Hughes - Hendricks CO SD"/>
    <s v="Email"/>
    <s v="Crash Records - 202200257564 22ISPC007930"/>
    <x v="0"/>
    <s v="Crash 202200257564 22ISPC007930"/>
    <s v="None"/>
    <x v="0"/>
    <x v="0"/>
    <x v="0"/>
    <m/>
    <x v="0"/>
    <d v="2022-06-29T00:00:00"/>
    <m/>
    <m/>
    <m/>
    <m/>
    <m/>
    <x v="0"/>
    <x v="1"/>
    <x v="5"/>
    <s v="Brake, Cassi"/>
    <m/>
    <m/>
    <s v="Sent Case Report(SSN redacted), crash report not available yet"/>
  </r>
  <r>
    <s v="2022-1840"/>
    <d v="2022-06-10T00:00:00"/>
    <x v="7"/>
    <s v="Ronna Hunter-Lewis Wagner"/>
    <s v="Email"/>
    <s v="Full Request - 202200166294"/>
    <x v="0"/>
    <s v="Crash 202200166294"/>
    <s v="Case 202200166294 Videos"/>
    <x v="0"/>
    <x v="1"/>
    <x v="1"/>
    <m/>
    <x v="0"/>
    <d v="2022-06-14T00:00:00"/>
    <m/>
    <m/>
    <m/>
    <m/>
    <m/>
    <x v="0"/>
    <x v="1"/>
    <x v="5"/>
    <s v="Alexander, Lindsay"/>
    <m/>
    <m/>
    <s v="Sent CAD Detail, 911/Radio, Response letter (onedrive) , Photos and Videos (evidence.com)"/>
  </r>
  <r>
    <s v="2022-1841"/>
    <d v="2022-06-10T00:00:00"/>
    <x v="2"/>
    <s v="Jessica Staley - CKF"/>
    <s v="Email"/>
    <s v="Photos - 202200215804"/>
    <x v="0"/>
    <s v="None"/>
    <s v="2022-00215804"/>
    <x v="0"/>
    <x v="0"/>
    <x v="1"/>
    <m/>
    <x v="0"/>
    <d v="2022-06-13T00:00:00"/>
    <m/>
    <m/>
    <m/>
    <m/>
    <m/>
    <x v="0"/>
    <x v="1"/>
    <x v="5"/>
    <s v="Calo, Robyn"/>
    <m/>
    <m/>
    <s v="Sent photos (evidence.com)"/>
  </r>
  <r>
    <s v="2022-1842"/>
    <d v="2022-06-10T00:00:00"/>
    <x v="0"/>
    <s v="Len Marchlewski - QLS Transportation"/>
    <s v="Email"/>
    <s v="Crash Report - 903972752"/>
    <x v="0"/>
    <s v="None"/>
    <s v="None"/>
    <x v="0"/>
    <x v="0"/>
    <x v="0"/>
    <m/>
    <x v="0"/>
    <d v="2022-06-10T00:00:00"/>
    <m/>
    <m/>
    <m/>
    <m/>
    <m/>
    <x v="0"/>
    <x v="1"/>
    <x v="5"/>
    <s v="Perry, April"/>
    <m/>
    <m/>
    <s v="Sent photos (evidence.com)"/>
  </r>
  <r>
    <s v="2022-1843"/>
    <d v="2022-06-10T00:00:00"/>
    <x v="6"/>
    <s v="Tiffany Koenig - INDOT"/>
    <s v="Email"/>
    <s v="Crash Report"/>
    <x v="0"/>
    <s v="None"/>
    <s v="None"/>
    <x v="0"/>
    <x v="0"/>
    <x v="0"/>
    <m/>
    <x v="0"/>
    <d v="2022-06-13T00:00:00"/>
    <m/>
    <m/>
    <m/>
    <m/>
    <m/>
    <x v="0"/>
    <x v="1"/>
    <x v="5"/>
    <s v="Brake, Cassi"/>
    <m/>
    <m/>
    <s v="No records responsive "/>
  </r>
  <r>
    <s v="2022-1844"/>
    <d v="2022-06-10T00:00:00"/>
    <x v="7"/>
    <s v="Ron Sullivan-Indiana Farm Bureau Insurance"/>
    <s v="Email"/>
    <s v="Crash Photos/Video 202200186002"/>
    <x v="0"/>
    <s v="None"/>
    <s v="Case 202200186002 Photos/Videos"/>
    <x v="0"/>
    <x v="1"/>
    <x v="1"/>
    <m/>
    <x v="0"/>
    <d v="2022-06-14T00:00:00"/>
    <m/>
    <m/>
    <m/>
    <m/>
    <m/>
    <x v="0"/>
    <x v="1"/>
    <x v="5"/>
    <s v="Alexander, Lindsay"/>
    <m/>
    <m/>
    <s v="Sent Photos and Video (evidence.com)"/>
  </r>
  <r>
    <s v="2022-1845"/>
    <d v="2022-06-11T00:00:00"/>
    <x v="2"/>
    <s v="Kathleen Mahalick-Washtenaw County Sheriff"/>
    <s v="Email"/>
    <s v="Background Check "/>
    <x v="0"/>
    <s v="None"/>
    <s v="None"/>
    <x v="6"/>
    <x v="0"/>
    <x v="0"/>
    <m/>
    <x v="0"/>
    <d v="2022-06-13T00:00:00"/>
    <m/>
    <m/>
    <m/>
    <m/>
    <m/>
    <x v="0"/>
    <x v="1"/>
    <x v="5"/>
    <s v="Calo, Robyn"/>
    <m/>
    <m/>
    <s v="No records found- Jeffrey Alan Lewis"/>
  </r>
  <r>
    <s v="2022-1846"/>
    <d v="2022-06-11T00:00:00"/>
    <x v="0"/>
    <s v="Christine Hughes-3331388727"/>
    <s v="Email"/>
    <s v="Crash Report"/>
    <x v="0"/>
    <s v="None"/>
    <s v="None"/>
    <x v="0"/>
    <x v="0"/>
    <x v="0"/>
    <m/>
    <x v="0"/>
    <d v="2022-06-13T00:00:00"/>
    <m/>
    <m/>
    <m/>
    <m/>
    <m/>
    <x v="0"/>
    <x v="1"/>
    <x v="5"/>
    <s v="Perry, April"/>
    <m/>
    <m/>
    <s v="No records respsonsive"/>
  </r>
  <r>
    <s v="2022-1847"/>
    <d v="2022-06-11T00:00:00"/>
    <x v="6"/>
    <s v="Christine Hughes-1131859824"/>
    <s v="Email"/>
    <s v="Crash Report"/>
    <x v="0"/>
    <s v="None"/>
    <s v="None"/>
    <x v="0"/>
    <x v="0"/>
    <x v="0"/>
    <m/>
    <x v="0"/>
    <d v="2022-06-13T00:00:00"/>
    <m/>
    <m/>
    <m/>
    <m/>
    <m/>
    <x v="0"/>
    <x v="1"/>
    <x v="5"/>
    <s v="Brake, Cassi"/>
    <m/>
    <m/>
    <s v="Referred to Greene County Sheriff's Office"/>
  </r>
  <r>
    <s v="2022-1848"/>
    <d v="2022-06-11T00:00:00"/>
    <x v="2"/>
    <s v="Christine Hughes-3331292711"/>
    <s v="Email"/>
    <s v="Crash Report "/>
    <x v="0"/>
    <s v="None"/>
    <s v="None"/>
    <x v="0"/>
    <x v="0"/>
    <x v="0"/>
    <m/>
    <x v="0"/>
    <d v="2022-06-13T00:00:00"/>
    <m/>
    <m/>
    <m/>
    <m/>
    <m/>
    <x v="0"/>
    <x v="1"/>
    <x v="5"/>
    <s v="Calo, Robyn"/>
    <m/>
    <m/>
    <s v="Not a crash report- Denied 5-14-3-4(b)(1)"/>
  </r>
  <r>
    <s v="2022-1849"/>
    <d v="2022-06-11T00:00:00"/>
    <x v="6"/>
    <s v="Christine Hughes-3331389828"/>
    <s v="Email"/>
    <s v="Crash Report "/>
    <x v="0"/>
    <s v="None"/>
    <s v="None"/>
    <x v="0"/>
    <x v="0"/>
    <x v="0"/>
    <m/>
    <x v="0"/>
    <d v="2022-06-13T00:00:00"/>
    <m/>
    <m/>
    <m/>
    <m/>
    <m/>
    <x v="0"/>
    <x v="1"/>
    <x v="5"/>
    <s v="Brake, Cassi"/>
    <m/>
    <m/>
    <s v="Referred to buycrash"/>
  </r>
  <r>
    <s v="2022-1850"/>
    <d v="2022-06-11T00:00:00"/>
    <x v="7"/>
    <s v="Christine Hughes-3331389556"/>
    <s v="Email"/>
    <s v="Crash Report "/>
    <x v="0"/>
    <s v="None"/>
    <s v="None"/>
    <x v="0"/>
    <x v="0"/>
    <x v="0"/>
    <m/>
    <x v="0"/>
    <d v="2022-06-13T00:00:00"/>
    <m/>
    <m/>
    <m/>
    <m/>
    <m/>
    <x v="0"/>
    <x v="1"/>
    <x v="5"/>
    <s v="Alexander, Lindsay"/>
    <m/>
    <m/>
    <s v="Referred to buycrash.com"/>
  </r>
  <r>
    <s v="2022-1851"/>
    <d v="2022-06-11T00:00:00"/>
    <x v="0"/>
    <s v="Christine Hughes-1131866842"/>
    <s v="Email"/>
    <s v="Crash Report "/>
    <x v="0"/>
    <s v="None"/>
    <s v="None"/>
    <x v="0"/>
    <x v="0"/>
    <x v="0"/>
    <m/>
    <x v="0"/>
    <d v="2022-06-13T00:00:00"/>
    <m/>
    <m/>
    <m/>
    <m/>
    <m/>
    <x v="0"/>
    <x v="1"/>
    <x v="5"/>
    <s v="Perry, April"/>
    <m/>
    <m/>
    <s v="Referred to buycrash"/>
  </r>
  <r>
    <s v="2022-1852"/>
    <d v="2022-06-12T00:00:00"/>
    <x v="2"/>
    <s v="Nick Bailey"/>
    <s v="Email"/>
    <s v="Ticket UTT0001063987655"/>
    <x v="0"/>
    <s v="None"/>
    <s v="None"/>
    <x v="7"/>
    <x v="0"/>
    <x v="0"/>
    <m/>
    <x v="0"/>
    <d v="2022-06-13T00:00:00"/>
    <m/>
    <m/>
    <m/>
    <m/>
    <m/>
    <x v="0"/>
    <x v="1"/>
    <x v="5"/>
    <s v="Calo, Robyn"/>
    <m/>
    <m/>
    <s v="Denied 5-14-3-4(b)(1)"/>
  </r>
  <r>
    <s v="2022-1853"/>
    <d v="2022-06-12T00:00:00"/>
    <x v="0"/>
    <s v="Cristifer Lawless"/>
    <s v="Email"/>
    <s v="Crash Report "/>
    <x v="0"/>
    <s v="None"/>
    <s v="None"/>
    <x v="0"/>
    <x v="0"/>
    <x v="0"/>
    <m/>
    <x v="0"/>
    <d v="2022-06-13T00:00:00"/>
    <m/>
    <m/>
    <m/>
    <m/>
    <m/>
    <x v="0"/>
    <x v="1"/>
    <x v="5"/>
    <s v="Perry, April"/>
    <m/>
    <m/>
    <s v="Referred to Bartholomew County"/>
  </r>
  <r>
    <s v="2022-1854"/>
    <d v="2022-06-11T00:00:00"/>
    <x v="6"/>
    <s v="Christine Hughes-3331389540"/>
    <s v="Email"/>
    <s v="Crash Report "/>
    <x v="0"/>
    <s v="None"/>
    <s v="None"/>
    <x v="0"/>
    <x v="0"/>
    <x v="0"/>
    <m/>
    <x v="0"/>
    <d v="2022-06-13T00:00:00"/>
    <m/>
    <m/>
    <m/>
    <m/>
    <m/>
    <x v="0"/>
    <x v="1"/>
    <x v="5"/>
    <s v="Brake, Cassi"/>
    <m/>
    <m/>
    <s v="Referred to buycrash.com"/>
  </r>
  <r>
    <s v="2022-1855"/>
    <d v="2022-06-13T00:00:00"/>
    <x v="7"/>
    <s v="Jaime Allen-McCready, Garcia &amp; Leet"/>
    <s v="Email"/>
    <s v="FOIA Request - Crash Report 202200223631"/>
    <x v="0"/>
    <s v="None"/>
    <s v="None"/>
    <x v="0"/>
    <x v="0"/>
    <x v="0"/>
    <m/>
    <x v="0"/>
    <d v="2022-06-13T00:00:00"/>
    <m/>
    <m/>
    <m/>
    <m/>
    <m/>
    <x v="0"/>
    <x v="1"/>
    <x v="5"/>
    <s v="Alexander, Lindsay"/>
    <m/>
    <m/>
    <s v="Referred to Buycrash.com"/>
  </r>
  <r>
    <s v="2022-1856"/>
    <d v="2022-06-13T00:00:00"/>
    <x v="0"/>
    <s v="Katherine Stragisher-Commercial Claims"/>
    <s v="Email"/>
    <s v="Body/Dash Cam-2200198525"/>
    <x v="0"/>
    <s v="None"/>
    <s v="2022-00198525"/>
    <x v="8"/>
    <x v="1"/>
    <x v="1"/>
    <m/>
    <x v="0"/>
    <d v="2022-06-20T00:00:00"/>
    <m/>
    <m/>
    <m/>
    <m/>
    <m/>
    <x v="0"/>
    <x v="1"/>
    <x v="5"/>
    <s v="Perry, April"/>
    <m/>
    <m/>
    <s v="Sent body and dash cam (evidence.com)"/>
  </r>
  <r>
    <s v="2022-1857"/>
    <d v="2022-06-13T00:00:00"/>
    <x v="2"/>
    <s v="Jessica Staley-Craig, Kelley &amp; Faultless, LLC "/>
    <s v="Email"/>
    <s v="Crash 202200215804-911 Audio "/>
    <x v="0"/>
    <s v="Crash 202200215804"/>
    <s v="None"/>
    <x v="0"/>
    <x v="0"/>
    <x v="0"/>
    <m/>
    <x v="0"/>
    <d v="2022-06-14T00:00:00"/>
    <m/>
    <m/>
    <m/>
    <m/>
    <m/>
    <x v="0"/>
    <x v="1"/>
    <x v="5"/>
    <s v="Calo, Robyn"/>
    <m/>
    <m/>
    <s v="Sent 911 audio"/>
  </r>
  <r>
    <s v="2022-1858"/>
    <d v="2022-06-13T00:00:00"/>
    <x v="6"/>
    <s v="Forrest Gatrell-Hensley Legal Group"/>
    <s v="Email"/>
    <s v="Crash Photos- 202200231799"/>
    <x v="0"/>
    <s v="None"/>
    <s v="None"/>
    <x v="0"/>
    <x v="0"/>
    <x v="0"/>
    <m/>
    <x v="0"/>
    <d v="2022-06-13T00:00:00"/>
    <m/>
    <m/>
    <m/>
    <m/>
    <m/>
    <x v="0"/>
    <x v="1"/>
    <x v="5"/>
    <s v="Brake, Cassi"/>
    <m/>
    <m/>
    <s v="Sent photos(Evidence.com) "/>
  </r>
  <r>
    <s v="2022-1859"/>
    <d v="2022-06-13T00:00:00"/>
    <x v="7"/>
    <s v="Samuel Guerrero"/>
    <s v="Email"/>
    <s v="Case Report "/>
    <x v="0"/>
    <s v="UTT  000162112290"/>
    <s v="None"/>
    <x v="1"/>
    <x v="0"/>
    <x v="0"/>
    <m/>
    <x v="0"/>
    <d v="2022-06-14T00:00:00"/>
    <m/>
    <m/>
    <m/>
    <m/>
    <m/>
    <x v="0"/>
    <x v="1"/>
    <x v="5"/>
    <s v="Alexander, Lindsay"/>
    <m/>
    <m/>
    <s v="Sent Ticket and referred to criminal history records and the clerks office of the country in which he was arrested in."/>
  </r>
  <r>
    <s v="2022-1860"/>
    <d v="2022-06-13T00:00:00"/>
    <x v="6"/>
    <s v="Stephanie Ferree-Lloyd Law "/>
    <s v="Email"/>
    <s v="Reconstruction Report "/>
    <x v="0"/>
    <s v="Crash 202200183868 22ISPC005767"/>
    <s v="None"/>
    <x v="0"/>
    <x v="0"/>
    <x v="0"/>
    <m/>
    <x v="0"/>
    <d v="2022-06-14T00:00:00"/>
    <m/>
    <m/>
    <m/>
    <m/>
    <m/>
    <x v="0"/>
    <x v="1"/>
    <x v="5"/>
    <s v="Brake, Cassi"/>
    <m/>
    <m/>
    <s v="Denied 5-14-3-4(b)(1)-open pending case, referred to buycrash for report "/>
  </r>
  <r>
    <s v="2022-1861"/>
    <d v="2022-06-13T00:00:00"/>
    <x v="2"/>
    <s v="Travis Huffman"/>
    <s v="Email"/>
    <s v="Full Report "/>
    <x v="0"/>
    <s v="Crash 202200086716 22ISPC002599"/>
    <s v="None"/>
    <x v="0"/>
    <x v="0"/>
    <x v="1"/>
    <m/>
    <x v="0"/>
    <d v="2022-06-13T00:00:00"/>
    <m/>
    <m/>
    <m/>
    <m/>
    <m/>
    <x v="0"/>
    <x v="1"/>
    <x v="5"/>
    <s v="Calo, Robyn"/>
    <m/>
    <m/>
    <s v="Denied 5-14-3-4(b)(1)"/>
  </r>
  <r>
    <s v="2022-1862"/>
    <d v="2022-06-13T00:00:00"/>
    <x v="2"/>
    <s v="Brian Ingram-Illinois State Police"/>
    <s v="Email"/>
    <s v="Background Check "/>
    <x v="0"/>
    <s v="None"/>
    <s v="None"/>
    <x v="6"/>
    <x v="0"/>
    <x v="0"/>
    <m/>
    <x v="0"/>
    <d v="2022-06-14T00:00:00"/>
    <m/>
    <m/>
    <m/>
    <m/>
    <m/>
    <x v="0"/>
    <x v="1"/>
    <x v="5"/>
    <s v="Calo, Robyn"/>
    <m/>
    <m/>
    <s v="sent warning- Sharon Crittenden"/>
  </r>
  <r>
    <s v="2022-1863"/>
    <d v="2022-06-13T00:00:00"/>
    <x v="2"/>
    <s v="Amy Kallio-Whitten Law Group"/>
    <s v="Email"/>
    <s v="Full report 202000153115"/>
    <x v="0"/>
    <s v="Crash 202000153115"/>
    <s v="None"/>
    <x v="0"/>
    <x v="1"/>
    <x v="2"/>
    <m/>
    <x v="0"/>
    <d v="2022-06-23T00:00:00"/>
    <m/>
    <m/>
    <m/>
    <m/>
    <m/>
    <x v="0"/>
    <x v="1"/>
    <x v="5"/>
    <s v="Calo, Robyn"/>
    <m/>
    <m/>
    <s v="Sent 911 and CAD"/>
  </r>
  <r>
    <s v="2022-1864"/>
    <d v="2022-06-13T00:00:00"/>
    <x v="6"/>
    <s v="Shaelyn Kelley-Marion County Coroners Office"/>
    <s v="Email"/>
    <s v="Crash Report"/>
    <x v="0"/>
    <s v="None"/>
    <s v="None"/>
    <x v="0"/>
    <x v="0"/>
    <x v="0"/>
    <m/>
    <x v="0"/>
    <d v="2022-06-14T00:00:00"/>
    <m/>
    <m/>
    <m/>
    <m/>
    <m/>
    <x v="0"/>
    <x v="1"/>
    <x v="5"/>
    <s v="Brake, Cassi"/>
    <m/>
    <m/>
    <s v="Referred to buycrash.com "/>
  </r>
  <r>
    <s v="2022-1865"/>
    <d v="2022-06-13T00:00:00"/>
    <x v="7"/>
    <s v="Amy Corbin-Whitten Law Office"/>
    <s v="Email"/>
    <s v="Full Report"/>
    <x v="0"/>
    <s v="Crash 202200220095"/>
    <s v="Case 202200220095 Photos/Video"/>
    <x v="0"/>
    <x v="1"/>
    <x v="1"/>
    <m/>
    <x v="0"/>
    <d v="2022-06-16T00:00:00"/>
    <m/>
    <m/>
    <m/>
    <m/>
    <m/>
    <x v="0"/>
    <x v="1"/>
    <x v="5"/>
    <s v="Alexander, Lindsay"/>
    <m/>
    <m/>
    <s v="Sent Redacted CAD, 911/Radio, Response letter (onedrive) Photos and videos (evidence.com)"/>
  </r>
  <r>
    <s v="2022-1866"/>
    <d v="2022-06-13T00:00:00"/>
    <x v="2"/>
    <s v="Hannah Medina-Sarkisian &amp; Associates"/>
    <s v="Email"/>
    <s v="Full Report 202100109485"/>
    <x v="0"/>
    <s v="Crash 202100109485 21ISPC004292"/>
    <s v="None"/>
    <x v="0"/>
    <x v="1"/>
    <x v="2"/>
    <m/>
    <x v="0"/>
    <d v="2022-06-14T00:00:00"/>
    <n v="15"/>
    <n v="15"/>
    <d v="2022-06-20T00:00:00"/>
    <n v="1647"/>
    <m/>
    <x v="0"/>
    <x v="1"/>
    <x v="5"/>
    <s v="Calo, Robyn"/>
    <m/>
    <m/>
    <s v="Sent photos- denied report 5-14-3-4(b)(1)"/>
  </r>
  <r>
    <s v="2022-1867"/>
    <d v="2022-06-13T00:00:00"/>
    <x v="6"/>
    <s v="LexisNexis-175872001"/>
    <s v="Email"/>
    <s v="Crash Photos 202200209408"/>
    <x v="0"/>
    <s v="None"/>
    <s v="None"/>
    <x v="0"/>
    <x v="0"/>
    <x v="0"/>
    <m/>
    <x v="0"/>
    <d v="2022-06-14T00:00:00"/>
    <m/>
    <m/>
    <m/>
    <m/>
    <m/>
    <x v="0"/>
    <x v="1"/>
    <x v="5"/>
    <s v="Brake, Cassi"/>
    <m/>
    <m/>
    <s v="Duplicate request"/>
  </r>
  <r>
    <s v="2022-1868"/>
    <d v="2022-06-14T00:00:00"/>
    <x v="6"/>
    <s v="Len Marchlewski - QLS Transportation"/>
    <s v="Email"/>
    <s v="Crash Report-202200054765"/>
    <x v="0"/>
    <s v="None"/>
    <s v="None"/>
    <x v="0"/>
    <x v="0"/>
    <x v="0"/>
    <m/>
    <x v="0"/>
    <d v="2022-06-14T00:00:00"/>
    <m/>
    <m/>
    <m/>
    <m/>
    <m/>
    <x v="0"/>
    <x v="1"/>
    <x v="5"/>
    <s v="Brake, Cassi"/>
    <m/>
    <m/>
    <s v="Referred to buycrash.com "/>
  </r>
  <r>
    <s v="2022-1869"/>
    <d v="2022-06-14T00:00:00"/>
    <x v="2"/>
    <s v="Geoffrey Governor-Del Lago Gaming "/>
    <s v="Email"/>
    <s v="Background Check "/>
    <x v="0"/>
    <s v="None"/>
    <s v="None"/>
    <x v="6"/>
    <x v="0"/>
    <x v="0"/>
    <m/>
    <x v="0"/>
    <d v="2022-06-14T00:00:00"/>
    <m/>
    <m/>
    <m/>
    <m/>
    <m/>
    <x v="0"/>
    <x v="1"/>
    <x v="5"/>
    <s v="Calo, Robyn"/>
    <m/>
    <m/>
    <s v="No record- Marcia Dall"/>
  </r>
  <r>
    <s v="2022-1870"/>
    <d v="2022-06-14T00:00:00"/>
    <x v="7"/>
    <s v="Kaitlin Astorino-Isaacs&amp;Isaacs"/>
    <s v="Email"/>
    <s v="Full Report-Crash 202200243951"/>
    <x v="0"/>
    <s v="Crash 202200243951"/>
    <s v="Case 2022-00243951 photos and video"/>
    <x v="0"/>
    <x v="1"/>
    <x v="1"/>
    <m/>
    <x v="0"/>
    <d v="2022-06-21T00:00:00"/>
    <m/>
    <m/>
    <m/>
    <m/>
    <m/>
    <x v="0"/>
    <x v="1"/>
    <x v="5"/>
    <s v="Alexander, Lindsay"/>
    <m/>
    <m/>
    <s v="Sent Redacted CAD, Radio (no 911). Photos and video (evidence.com)"/>
  </r>
  <r>
    <s v="2022-1871"/>
    <d v="2022-06-14T00:00:00"/>
    <x v="6"/>
    <s v="Tiffany Booth-Dept of HS "/>
    <s v="Email"/>
    <s v="Case Report "/>
    <x v="0"/>
    <s v="None"/>
    <s v="None"/>
    <x v="1"/>
    <x v="0"/>
    <x v="0"/>
    <m/>
    <x v="0"/>
    <d v="2022-06-14T00:00:00"/>
    <m/>
    <m/>
    <m/>
    <m/>
    <m/>
    <x v="0"/>
    <x v="1"/>
    <x v="5"/>
    <s v="Brake, Cassi"/>
    <m/>
    <m/>
    <s v="No records responsive "/>
  </r>
  <r>
    <s v="2022-1872"/>
    <d v="2022-06-14T00:00:00"/>
    <x v="6"/>
    <s v="Ben Holloway-Holloway &amp; Associates "/>
    <s v="Email"/>
    <s v="Reconstruction Report"/>
    <x v="0"/>
    <s v="21ISPC008051"/>
    <s v="None"/>
    <x v="0"/>
    <x v="0"/>
    <x v="0"/>
    <m/>
    <x v="0"/>
    <d v="2022-06-14T00:00:00"/>
    <m/>
    <m/>
    <m/>
    <m/>
    <m/>
    <x v="0"/>
    <x v="1"/>
    <x v="5"/>
    <s v="Brake, Cassi"/>
    <m/>
    <m/>
    <s v="Denied 5-14-3-4(b)(1), case still pending "/>
  </r>
  <r>
    <s v="2022-1873"/>
    <d v="2022-06-14T00:00:00"/>
    <x v="2"/>
    <s v="Trish Marye-Laura Kopetsky Tri-Ax "/>
    <s v="Email"/>
    <s v="Citation IN7799003717"/>
    <x v="0"/>
    <s v="IN7799003717"/>
    <s v="None"/>
    <x v="7"/>
    <x v="0"/>
    <x v="0"/>
    <m/>
    <x v="0"/>
    <d v="2022-06-14T00:00:00"/>
    <m/>
    <m/>
    <m/>
    <m/>
    <m/>
    <x v="0"/>
    <x v="1"/>
    <x v="5"/>
    <s v="Calo, Robyn"/>
    <m/>
    <m/>
    <s v="Sent CMV report"/>
  </r>
  <r>
    <s v="2022-1874"/>
    <d v="2022-06-14T00:00:00"/>
    <x v="6"/>
    <s v="Jeanette Merchant"/>
    <s v="Email"/>
    <s v="Crash Report "/>
    <x v="0"/>
    <s v="None"/>
    <s v="None"/>
    <x v="0"/>
    <x v="0"/>
    <x v="0"/>
    <m/>
    <x v="0"/>
    <d v="2022-06-14T00:00:00"/>
    <m/>
    <m/>
    <m/>
    <m/>
    <m/>
    <x v="0"/>
    <x v="1"/>
    <x v="5"/>
    <s v="Brake, Cassi"/>
    <m/>
    <m/>
    <s v="No records responsive "/>
  </r>
  <r>
    <s v="2022-1875"/>
    <d v="2022-06-14T00:00:00"/>
    <x v="2"/>
    <s v="Kimberly Carr- Young &amp; Young"/>
    <s v="Email"/>
    <s v="Full request "/>
    <x v="0"/>
    <s v="Crash 202200126828 22ISPC003903"/>
    <s v="2022-00126828 (photo case)"/>
    <x v="0"/>
    <x v="0"/>
    <x v="1"/>
    <m/>
    <x v="0"/>
    <d v="2022-06-14T00:00:00"/>
    <m/>
    <m/>
    <m/>
    <m/>
    <m/>
    <x v="0"/>
    <x v="1"/>
    <x v="5"/>
    <s v="Calo, Robyn"/>
    <m/>
    <m/>
    <s v="Sent photos (evidence.com) and CAD- Denied report 5-14-3-4(b)(1) --- Megan"/>
  </r>
  <r>
    <s v="2022-1876"/>
    <d v="2022-06-14T00:00:00"/>
    <x v="2"/>
    <s v="Jorge Rojas- Austin PD"/>
    <s v="Fax"/>
    <s v="Background- Brandon Barbee"/>
    <x v="0"/>
    <s v="None"/>
    <s v="None"/>
    <x v="6"/>
    <x v="0"/>
    <x v="0"/>
    <m/>
    <x v="0"/>
    <d v="2022-06-14T00:00:00"/>
    <m/>
    <m/>
    <m/>
    <m/>
    <m/>
    <x v="0"/>
    <x v="1"/>
    <x v="5"/>
    <s v="Calo, Robyn"/>
    <m/>
    <m/>
    <s v="No records found- Brandon M. Barbee"/>
  </r>
  <r>
    <s v="2022-1877"/>
    <d v="2022-06-14T00:00:00"/>
    <x v="6"/>
    <s v="Amber Foster-D&amp;M PLLC "/>
    <s v="Email"/>
    <s v="Reconstruction Report "/>
    <x v="0"/>
    <s v="None"/>
    <s v="None"/>
    <x v="0"/>
    <x v="0"/>
    <x v="0"/>
    <m/>
    <x v="0"/>
    <d v="2022-06-14T00:00:00"/>
    <m/>
    <m/>
    <m/>
    <m/>
    <m/>
    <x v="0"/>
    <x v="1"/>
    <x v="5"/>
    <s v="Brake, Cassi"/>
    <m/>
    <m/>
    <s v="No reconstruction report taken "/>
  </r>
  <r>
    <s v="2022-1878"/>
    <d v="2022-06-14T00:00:00"/>
    <x v="6"/>
    <s v="Bobi Gilman"/>
    <s v="Email"/>
    <s v="Complaint"/>
    <x v="0"/>
    <s v="Bobi Gilman"/>
    <s v="None"/>
    <x v="5"/>
    <x v="0"/>
    <x v="0"/>
    <m/>
    <x v="0"/>
    <d v="2022-06-14T00:00:00"/>
    <m/>
    <m/>
    <m/>
    <m/>
    <m/>
    <x v="0"/>
    <x v="1"/>
    <x v="5"/>
    <s v="Brake, Cassi"/>
    <m/>
    <m/>
    <s v="Sent link to submit complaint "/>
  </r>
  <r>
    <s v="2022-1879"/>
    <d v="2022-06-14T00:00:00"/>
    <x v="7"/>
    <s v="Joel Chester-Michigan State Police"/>
    <s v="Email"/>
    <s v="Crash Reports "/>
    <x v="0"/>
    <s v="None"/>
    <s v="None"/>
    <x v="0"/>
    <x v="0"/>
    <x v="0"/>
    <m/>
    <x v="0"/>
    <d v="2022-06-15T00:00:00"/>
    <m/>
    <m/>
    <m/>
    <m/>
    <m/>
    <x v="0"/>
    <x v="1"/>
    <x v="5"/>
    <s v="Alexander, Lindsay"/>
    <m/>
    <m/>
    <s v="Sent Crash Reports: 2022-974 and 30HCSD2100588"/>
  </r>
  <r>
    <s v="2022-1880"/>
    <d v="2022-06-14T00:00:00"/>
    <x v="2"/>
    <s v="Christine Hughes-1131866513"/>
    <s v="Email"/>
    <s v="Crash Report"/>
    <x v="0"/>
    <s v="None"/>
    <s v="None"/>
    <x v="0"/>
    <x v="0"/>
    <x v="0"/>
    <m/>
    <x v="0"/>
    <d v="2022-06-15T00:00:00"/>
    <m/>
    <m/>
    <m/>
    <m/>
    <m/>
    <x v="0"/>
    <x v="1"/>
    <x v="5"/>
    <s v="Calo, Robyn"/>
    <m/>
    <m/>
    <s v="Referred to buycrash"/>
  </r>
  <r>
    <s v="2022-1881"/>
    <d v="2022-06-14T00:00:00"/>
    <x v="6"/>
    <s v="Christine Hughes-3331376080"/>
    <s v="Email"/>
    <s v="Crash Report "/>
    <x v="0"/>
    <s v="None"/>
    <s v="None"/>
    <x v="0"/>
    <x v="0"/>
    <x v="0"/>
    <m/>
    <x v="0"/>
    <d v="2022-06-22T00:00:00"/>
    <m/>
    <m/>
    <m/>
    <m/>
    <m/>
    <x v="0"/>
    <x v="1"/>
    <x v="5"/>
    <s v="Brake, Cassi"/>
    <m/>
    <m/>
    <s v="Referred to buycrash "/>
  </r>
  <r>
    <s v="2022-1882"/>
    <d v="2022-06-14T00:00:00"/>
    <x v="2"/>
    <s v="Christine Huhges-1131872038"/>
    <s v="Email"/>
    <s v="Crash Report "/>
    <x v="0"/>
    <s v="None"/>
    <s v="None"/>
    <x v="0"/>
    <x v="0"/>
    <x v="0"/>
    <m/>
    <x v="0"/>
    <d v="2022-06-23T00:00:00"/>
    <m/>
    <m/>
    <m/>
    <m/>
    <m/>
    <x v="0"/>
    <x v="1"/>
    <x v="5"/>
    <s v="Calo, Robyn"/>
    <m/>
    <m/>
    <s v="Referred to buycrash"/>
  </r>
  <r>
    <s v="2022-1883"/>
    <d v="2022-06-14T00:00:00"/>
    <x v="6"/>
    <s v="Christine Hughes-1131872038"/>
    <s v="Email"/>
    <s v="Crash Report "/>
    <x v="0"/>
    <s v="None"/>
    <s v="None"/>
    <x v="0"/>
    <x v="0"/>
    <x v="0"/>
    <m/>
    <x v="0"/>
    <d v="2022-06-15T00:00:00"/>
    <m/>
    <m/>
    <m/>
    <m/>
    <m/>
    <x v="0"/>
    <x v="1"/>
    <x v="5"/>
    <s v="Brake, Cassi"/>
    <m/>
    <m/>
    <s v="Not ISP crash, referred to Greene County Sheriff's Dept "/>
  </r>
  <r>
    <s v="2022-1884"/>
    <d v="2022-06-14T00:00:00"/>
    <x v="2"/>
    <s v="Christine Hughes-1131865691"/>
    <s v="Email"/>
    <s v="Crash Report "/>
    <x v="0"/>
    <s v="None"/>
    <s v="None"/>
    <x v="0"/>
    <x v="0"/>
    <x v="0"/>
    <m/>
    <x v="0"/>
    <d v="2022-06-15T00:00:00"/>
    <m/>
    <m/>
    <m/>
    <m/>
    <m/>
    <x v="0"/>
    <x v="1"/>
    <x v="5"/>
    <s v="Calo, Robyn"/>
    <m/>
    <m/>
    <s v="Referred to buycrash"/>
  </r>
  <r>
    <s v="2022-1885"/>
    <d v="2022-06-14T00:00:00"/>
    <x v="6"/>
    <s v="Christine Hughes-1131850879"/>
    <s v="Email"/>
    <s v="Crash Report "/>
    <x v="0"/>
    <s v="None"/>
    <s v="None"/>
    <x v="0"/>
    <x v="0"/>
    <x v="0"/>
    <m/>
    <x v="0"/>
    <d v="2022-06-15T00:00:00"/>
    <m/>
    <m/>
    <m/>
    <m/>
    <m/>
    <x v="0"/>
    <x v="1"/>
    <x v="5"/>
    <s v="Brake, Cassi"/>
    <m/>
    <m/>
    <s v="No records responsive "/>
  </r>
  <r>
    <s v="2022-1886"/>
    <d v="2022-06-14T00:00:00"/>
    <x v="2"/>
    <s v="Christine Hughes-3331390228"/>
    <s v="Email"/>
    <s v="Crash Report "/>
    <x v="0"/>
    <s v="None"/>
    <s v="None"/>
    <x v="0"/>
    <x v="0"/>
    <x v="0"/>
    <m/>
    <x v="0"/>
    <d v="2022-06-15T00:00:00"/>
    <m/>
    <m/>
    <m/>
    <m/>
    <m/>
    <x v="0"/>
    <x v="1"/>
    <x v="5"/>
    <s v="Calo, Robyn"/>
    <m/>
    <m/>
    <s v="Referred to buycrash"/>
  </r>
  <r>
    <s v="2022-1887"/>
    <d v="2022-06-14T00:00:00"/>
    <x v="6"/>
    <s v="Xanath Alvarez-Hensley Law Group "/>
    <s v="Email"/>
    <s v="Crash Photos "/>
    <x v="0"/>
    <s v="None"/>
    <s v="None"/>
    <x v="0"/>
    <x v="0"/>
    <x v="0"/>
    <m/>
    <x v="0"/>
    <d v="2022-06-15T00:00:00"/>
    <m/>
    <m/>
    <m/>
    <m/>
    <m/>
    <x v="0"/>
    <x v="1"/>
    <x v="5"/>
    <s v="Brake, Cassi"/>
    <m/>
    <m/>
    <s v="Sent photos(Evidence.com) "/>
  </r>
  <r>
    <s v="2022-1888"/>
    <d v="2022-06-14T00:00:00"/>
    <x v="2"/>
    <s v="Javier Sosa-San Antonio PD "/>
    <s v="Email"/>
    <s v="Background Check"/>
    <x v="0"/>
    <s v="None"/>
    <s v="None"/>
    <x v="6"/>
    <x v="0"/>
    <x v="0"/>
    <m/>
    <x v="0"/>
    <d v="2022-06-15T00:00:00"/>
    <m/>
    <m/>
    <m/>
    <m/>
    <m/>
    <x v="0"/>
    <x v="1"/>
    <x v="5"/>
    <s v="Calo, Robyn"/>
    <m/>
    <m/>
    <s v="No records- Donald Harrell"/>
  </r>
  <r>
    <s v="2022-1889"/>
    <d v="2022-06-14T00:00:00"/>
    <x v="2"/>
    <s v="Kryzler M-Neeyamo Enterprise"/>
    <s v="Email"/>
    <s v="Background Check "/>
    <x v="0"/>
    <s v="None"/>
    <s v="None"/>
    <x v="6"/>
    <x v="0"/>
    <x v="0"/>
    <m/>
    <x v="0"/>
    <d v="2022-06-15T00:00:00"/>
    <m/>
    <m/>
    <m/>
    <m/>
    <m/>
    <x v="0"/>
    <x v="1"/>
    <x v="5"/>
    <s v="Calo, Robyn"/>
    <m/>
    <m/>
    <m/>
  </r>
  <r>
    <s v="2022-1890"/>
    <d v="2022-06-15T00:00:00"/>
    <x v="2"/>
    <s v="Paula Patrick-DCSA "/>
    <s v="Fax"/>
    <s v="Background Check"/>
    <x v="0"/>
    <s v="None"/>
    <s v="None"/>
    <x v="6"/>
    <x v="0"/>
    <x v="0"/>
    <m/>
    <x v="0"/>
    <d v="2022-06-15T00:00:00"/>
    <m/>
    <m/>
    <m/>
    <m/>
    <m/>
    <x v="0"/>
    <x v="1"/>
    <x v="5"/>
    <s v="Calo, Robyn"/>
    <m/>
    <m/>
    <s v="Nolan Zamaniego- Sent warnings, citations, field arrest, &amp; criminal transcript"/>
  </r>
  <r>
    <s v="2022-1891"/>
    <d v="2022-06-15T00:00:00"/>
    <x v="2"/>
    <s v="Christina Trexler-DCSA"/>
    <s v="Fax"/>
    <s v="Background Check"/>
    <x v="0"/>
    <s v="None"/>
    <s v="None"/>
    <x v="6"/>
    <x v="0"/>
    <x v="0"/>
    <m/>
    <x v="0"/>
    <d v="2022-06-15T00:00:00"/>
    <m/>
    <m/>
    <m/>
    <m/>
    <m/>
    <x v="0"/>
    <x v="1"/>
    <x v="5"/>
    <s v="Calo, Robyn"/>
    <m/>
    <m/>
    <s v="No record- Shawn Kimble"/>
  </r>
  <r>
    <s v="2022-1892"/>
    <d v="2022-06-15T00:00:00"/>
    <x v="2"/>
    <s v="Gabe Martinez-Public Safety"/>
    <s v="Fax"/>
    <s v="Clery Act"/>
    <x v="0"/>
    <s v="None"/>
    <s v="None"/>
    <x v="4"/>
    <x v="0"/>
    <x v="0"/>
    <m/>
    <x v="0"/>
    <d v="2022-06-15T00:00:00"/>
    <m/>
    <m/>
    <m/>
    <m/>
    <m/>
    <x v="0"/>
    <x v="1"/>
    <x v="5"/>
    <s v="Calo, Robyn"/>
    <m/>
    <m/>
    <s v="Fwd to Sgt. Corey Berfield"/>
  </r>
  <r>
    <s v="2022-1893"/>
    <d v="2022-06-15T00:00:00"/>
    <x v="6"/>
    <s v="Forrest Gatrell-Hensley Legal Group "/>
    <s v="Email"/>
    <s v="Crash Photos- 202200236192"/>
    <x v="0"/>
    <s v="None"/>
    <s v="None"/>
    <x v="0"/>
    <x v="0"/>
    <x v="0"/>
    <m/>
    <x v="0"/>
    <d v="2022-06-15T00:00:00"/>
    <m/>
    <m/>
    <m/>
    <m/>
    <m/>
    <x v="0"/>
    <x v="1"/>
    <x v="5"/>
    <s v="Brake, Cassi"/>
    <m/>
    <m/>
    <s v="Sent photos(Evidence.com) "/>
  </r>
  <r>
    <s v="2022-1894"/>
    <d v="2022-06-15T00:00:00"/>
    <x v="2"/>
    <s v="Chase Wilson-Hurst Limontes LLC "/>
    <s v="Email"/>
    <s v="Body/Dash Cam, 911- 201700205756"/>
    <x v="0"/>
    <s v="None"/>
    <s v="None"/>
    <x v="8"/>
    <x v="1"/>
    <x v="2"/>
    <m/>
    <x v="0"/>
    <d v="2022-06-15T00:00:00"/>
    <m/>
    <m/>
    <m/>
    <m/>
    <m/>
    <x v="0"/>
    <x v="1"/>
    <x v="5"/>
    <s v="Calo, Robyn"/>
    <m/>
    <m/>
    <s v="No video or 911"/>
  </r>
  <r>
    <s v="2022-1895"/>
    <d v="2022-06-15T00:00:00"/>
    <x v="2"/>
    <s v="Trish Marye- Laura Kopetsky"/>
    <s v="Email"/>
    <s v="IN7415002159"/>
    <x v="0"/>
    <s v="None"/>
    <s v="None"/>
    <x v="7"/>
    <x v="0"/>
    <x v="0"/>
    <m/>
    <x v="0"/>
    <d v="2022-06-15T00:00:00"/>
    <m/>
    <m/>
    <m/>
    <m/>
    <m/>
    <x v="0"/>
    <x v="1"/>
    <x v="5"/>
    <s v="Calo, Robyn"/>
    <m/>
    <m/>
    <s v="Sent link to file challange per K.Hill"/>
  </r>
  <r>
    <s v="2022-1896"/>
    <d v="2022-06-15T00:00:00"/>
    <x v="2"/>
    <s v="Matty Liucci-Hernando County Sheriff's Office"/>
    <s v="Email"/>
    <s v="Background Check"/>
    <x v="0"/>
    <s v="None"/>
    <s v="None"/>
    <x v="6"/>
    <x v="0"/>
    <x v="0"/>
    <m/>
    <x v="0"/>
    <d v="2022-06-15T00:00:00"/>
    <m/>
    <m/>
    <m/>
    <m/>
    <m/>
    <x v="0"/>
    <x v="1"/>
    <x v="5"/>
    <s v="Calo, Robyn"/>
    <m/>
    <m/>
    <s v="No record- Joseph Locke"/>
  </r>
  <r>
    <s v="2022-1897"/>
    <d v="2022-06-15T00:00:00"/>
    <x v="2"/>
    <s v="Daniel Perryman- Lake Station PD"/>
    <s v="Email"/>
    <s v="Background Check"/>
    <x v="0"/>
    <s v="None"/>
    <s v="None"/>
    <x v="6"/>
    <x v="0"/>
    <x v="0"/>
    <m/>
    <x v="0"/>
    <d v="2022-06-15T00:00:00"/>
    <m/>
    <m/>
    <m/>
    <m/>
    <m/>
    <x v="0"/>
    <x v="1"/>
    <x v="5"/>
    <s v="Calo, Robyn"/>
    <m/>
    <m/>
    <s v="No record- Jackson Greenwood"/>
  </r>
  <r>
    <s v="2022-1898"/>
    <d v="2022-06-15T00:00:00"/>
    <x v="2"/>
    <s v="Daniel Perryman- Lake Station PD"/>
    <s v="Email"/>
    <s v="Background Check"/>
    <x v="0"/>
    <s v="None"/>
    <s v="None"/>
    <x v="6"/>
    <x v="0"/>
    <x v="0"/>
    <m/>
    <x v="0"/>
    <d v="2022-06-15T00:00:00"/>
    <m/>
    <m/>
    <m/>
    <m/>
    <m/>
    <x v="0"/>
    <x v="1"/>
    <x v="5"/>
    <s v="Calo, Robyn"/>
    <m/>
    <m/>
    <s v="Michael Yoder (Soto)- Citation and warning"/>
  </r>
  <r>
    <s v="2022-1899"/>
    <d v="2022-06-15T00:00:00"/>
    <x v="2"/>
    <s v="Daniel Perryman- Lake Station PD"/>
    <s v="Email"/>
    <s v="Background Check"/>
    <x v="0"/>
    <s v="None"/>
    <s v="None"/>
    <x v="6"/>
    <x v="0"/>
    <x v="0"/>
    <m/>
    <x v="0"/>
    <d v="2022-06-15T00:00:00"/>
    <m/>
    <m/>
    <m/>
    <m/>
    <m/>
    <x v="0"/>
    <x v="1"/>
    <x v="5"/>
    <s v="Calo, Robyn"/>
    <m/>
    <m/>
    <s v="JT Martin- Citation, warning, crash report"/>
  </r>
  <r>
    <s v="2022-1900"/>
    <d v="2022-06-15T00:00:00"/>
    <x v="2"/>
    <s v="Daniel Perryman- Lake Station PD"/>
    <s v="Email"/>
    <s v="Background Check"/>
    <x v="0"/>
    <s v="None"/>
    <s v="None"/>
    <x v="6"/>
    <x v="0"/>
    <x v="0"/>
    <m/>
    <x v="0"/>
    <d v="2022-06-15T00:00:00"/>
    <m/>
    <m/>
    <m/>
    <m/>
    <m/>
    <x v="0"/>
    <x v="1"/>
    <x v="5"/>
    <s v="Calo, Robyn"/>
    <m/>
    <m/>
    <s v="Matthew Koselke- warning"/>
  </r>
  <r>
    <s v="2022-1901"/>
    <d v="2022-06-15T00:00:00"/>
    <x v="2"/>
    <s v="Daniel Perryman- Lake Station PD"/>
    <s v="Email"/>
    <s v="Background Check"/>
    <x v="0"/>
    <s v="None"/>
    <s v="None"/>
    <x v="6"/>
    <x v="0"/>
    <x v="0"/>
    <m/>
    <x v="0"/>
    <d v="2022-06-15T00:00:00"/>
    <m/>
    <m/>
    <m/>
    <m/>
    <m/>
    <x v="0"/>
    <x v="1"/>
    <x v="5"/>
    <s v="Calo, Robyn"/>
    <m/>
    <m/>
    <s v="No record- Angelo Guerra"/>
  </r>
  <r>
    <s v="2022-1902"/>
    <d v="2022-06-15T00:00:00"/>
    <x v="0"/>
    <s v="Beth Hull- Yellow Dog Reports"/>
    <s v="Email"/>
    <s v="Full request 202200235630"/>
    <x v="0"/>
    <s v="None"/>
    <s v="2022-00235630"/>
    <x v="0"/>
    <x v="0"/>
    <x v="0"/>
    <m/>
    <x v="0"/>
    <d v="2022-06-20T00:00:00"/>
    <m/>
    <m/>
    <m/>
    <m/>
    <m/>
    <x v="0"/>
    <x v="1"/>
    <x v="5"/>
    <s v="Perry, April"/>
    <m/>
    <m/>
    <s v="Sent photos (evidence.com)"/>
  </r>
  <r>
    <s v="2022-1903"/>
    <d v="2022-06-15T00:00:00"/>
    <x v="6"/>
    <s v="Mike Kramer- Intelligence Investigation"/>
    <s v="Email"/>
    <s v="Crash report 202200236681"/>
    <x v="0"/>
    <s v="None"/>
    <s v="None"/>
    <x v="0"/>
    <x v="0"/>
    <x v="0"/>
    <m/>
    <x v="0"/>
    <d v="2022-06-23T00:00:00"/>
    <m/>
    <m/>
    <m/>
    <m/>
    <m/>
    <x v="0"/>
    <x v="1"/>
    <x v="5"/>
    <s v="Brake, Cassi"/>
    <m/>
    <m/>
    <s v="Referred to buycrash "/>
  </r>
  <r>
    <s v="2022-1904"/>
    <d v="2022-06-15T00:00:00"/>
    <x v="2"/>
    <s v="Matthew web- US Army"/>
    <s v="Email"/>
    <s v="Background "/>
    <x v="0"/>
    <s v="None"/>
    <s v="None"/>
    <x v="6"/>
    <x v="0"/>
    <x v="0"/>
    <m/>
    <x v="0"/>
    <d v="2022-06-16T00:00:00"/>
    <m/>
    <m/>
    <m/>
    <m/>
    <m/>
    <x v="0"/>
    <x v="1"/>
    <x v="5"/>
    <s v="Calo, Robyn"/>
    <m/>
    <m/>
    <s v="Daniel Aguilar- Citation, warning, field arrest"/>
  </r>
  <r>
    <s v="2022-1905"/>
    <d v="2022-06-15T00:00:00"/>
    <x v="2"/>
    <s v="Curtis Oh- Seattle  PD"/>
    <s v="Email"/>
    <s v="Background"/>
    <x v="0"/>
    <s v="None"/>
    <s v="None"/>
    <x v="6"/>
    <x v="0"/>
    <x v="0"/>
    <m/>
    <x v="0"/>
    <d v="2022-06-16T00:00:00"/>
    <m/>
    <m/>
    <m/>
    <m/>
    <m/>
    <x v="0"/>
    <x v="1"/>
    <x v="5"/>
    <s v="Calo, Robyn"/>
    <m/>
    <m/>
    <s v="No record- Juston Roca"/>
  </r>
  <r>
    <s v="2022-1906"/>
    <d v="2022-06-15T00:00:00"/>
    <x v="2"/>
    <s v="Kisha Dosa- Bruns Connell Vollmar &amp; Armstrong"/>
    <s v="Email"/>
    <s v="Full request 19ISPC015505"/>
    <x v="0"/>
    <s v="Crash 201900442965 19ISPC015505"/>
    <s v="None"/>
    <x v="0"/>
    <x v="1"/>
    <x v="2"/>
    <m/>
    <x v="0"/>
    <d v="2022-06-16T00:00:00"/>
    <m/>
    <m/>
    <m/>
    <m/>
    <m/>
    <x v="0"/>
    <x v="1"/>
    <x v="5"/>
    <s v="Calo, Robyn"/>
    <m/>
    <m/>
    <s v="Sent recon, cad, and photos.- Incident report, video( non isp), and 2 photos denied 5-14-3-4(b)(1)"/>
  </r>
  <r>
    <s v="2022-1907"/>
    <d v="2022-06-15T00:00:00"/>
    <x v="2"/>
    <s v="Timothy Chang- State of California"/>
    <s v="Email"/>
    <s v="Background"/>
    <x v="0"/>
    <s v="None"/>
    <s v="None"/>
    <x v="6"/>
    <x v="0"/>
    <x v="0"/>
    <m/>
    <x v="0"/>
    <d v="2022-06-16T00:00:00"/>
    <m/>
    <m/>
    <m/>
    <m/>
    <m/>
    <x v="0"/>
    <x v="1"/>
    <x v="5"/>
    <s v="Calo, Robyn"/>
    <m/>
    <m/>
    <s v="Korey Kinsey (millspaugh)- citation, warning, field arrest"/>
  </r>
  <r>
    <s v="2022-1908"/>
    <d v="2022-06-15T00:00:00"/>
    <x v="7"/>
    <s v="LexisNexis- 178662466"/>
    <s v="Email"/>
    <s v="Crash report"/>
    <x v="0"/>
    <s v="22ISPC003593"/>
    <s v="None"/>
    <x v="0"/>
    <x v="0"/>
    <x v="0"/>
    <m/>
    <x v="0"/>
    <d v="2022-06-16T00:00:00"/>
    <m/>
    <m/>
    <m/>
    <m/>
    <m/>
    <x v="0"/>
    <x v="1"/>
    <x v="5"/>
    <s v="Alexander, Lindsay"/>
    <m/>
    <m/>
    <s v="Sent media summary. Duplicate"/>
  </r>
  <r>
    <s v="2022-1909"/>
    <d v="2022-06-15T00:00:00"/>
    <x v="6"/>
    <s v="LexisNexis- 178675261"/>
    <s v="Email"/>
    <s v="Crash report"/>
    <x v="0"/>
    <s v="None"/>
    <s v="None"/>
    <x v="0"/>
    <x v="0"/>
    <x v="0"/>
    <m/>
    <x v="0"/>
    <d v="2022-06-16T00:00:00"/>
    <m/>
    <m/>
    <m/>
    <m/>
    <m/>
    <x v="0"/>
    <x v="1"/>
    <x v="5"/>
    <s v="Brake, Cassi"/>
    <m/>
    <m/>
    <s v="No records responsive "/>
  </r>
  <r>
    <s v="2022-1910"/>
    <d v="2022-06-16T00:00:00"/>
    <x v="2"/>
    <s v="Geoffrey Governor- NYSP Del Lago Casino"/>
    <s v="Email"/>
    <s v="Background"/>
    <x v="0"/>
    <s v="None"/>
    <s v="None"/>
    <x v="6"/>
    <x v="0"/>
    <x v="0"/>
    <m/>
    <x v="0"/>
    <d v="2022-06-16T00:00:00"/>
    <m/>
    <m/>
    <m/>
    <m/>
    <m/>
    <x v="0"/>
    <x v="1"/>
    <x v="5"/>
    <s v="Calo, Robyn"/>
    <m/>
    <m/>
    <s v="No records- Paul Varga"/>
  </r>
  <r>
    <s v="2022-1911"/>
    <d v="2022-06-16T00:00:00"/>
    <x v="2"/>
    <s v="Robert Stone- Inmate"/>
    <s v="Mail"/>
    <s v="Full case request"/>
    <x v="0"/>
    <s v="Inmate- Robert H Stone"/>
    <s v="None"/>
    <x v="1"/>
    <x v="0"/>
    <x v="0"/>
    <m/>
    <x v="0"/>
    <d v="2022-06-16T00:00:00"/>
    <m/>
    <m/>
    <m/>
    <m/>
    <m/>
    <x v="0"/>
    <x v="1"/>
    <x v="5"/>
    <s v="Calo, Robyn"/>
    <m/>
    <m/>
    <s v="Referred to other outside LE agencies"/>
  </r>
  <r>
    <s v="2022-1912"/>
    <d v="2022-06-16T00:00:00"/>
    <x v="7"/>
    <s v="Chris Eith- Isaacs &amp; Isaacs"/>
    <s v="Mail"/>
    <s v="Full Request 202200207975"/>
    <x v="0"/>
    <s v="Crash 202200207975"/>
    <s v="2022-0207975 Video"/>
    <x v="0"/>
    <x v="1"/>
    <x v="1"/>
    <m/>
    <x v="0"/>
    <d v="2022-06-21T00:00:00"/>
    <m/>
    <m/>
    <m/>
    <m/>
    <m/>
    <x v="0"/>
    <x v="1"/>
    <x v="5"/>
    <s v="Alexander, Lindsay"/>
    <m/>
    <m/>
    <s v="Sent Redacted CAD, 911/radio, One video (evidence.com)"/>
  </r>
  <r>
    <s v="2022-1913"/>
    <d v="2022-06-16T00:00:00"/>
    <x v="6"/>
    <s v="Jeanette Merchant- 1802210"/>
    <s v="Email"/>
    <s v="Crash report"/>
    <x v="0"/>
    <s v="None"/>
    <s v="None"/>
    <x v="0"/>
    <x v="0"/>
    <x v="0"/>
    <m/>
    <x v="0"/>
    <d v="2022-06-20T00:00:00"/>
    <m/>
    <m/>
    <m/>
    <m/>
    <m/>
    <x v="0"/>
    <x v="1"/>
    <x v="5"/>
    <s v="Brake, Cassi"/>
    <m/>
    <m/>
    <s v="No records responsive    "/>
  </r>
  <r>
    <s v="2022-1914"/>
    <d v="2022-06-16T00:00:00"/>
    <x v="2"/>
    <s v="Lilliana Santiago- ICJI"/>
    <s v="Email"/>
    <s v="Aristides Garcia"/>
    <x v="0"/>
    <s v="None"/>
    <s v="None"/>
    <x v="1"/>
    <x v="0"/>
    <x v="0"/>
    <m/>
    <x v="0"/>
    <d v="2022-06-16T00:00:00"/>
    <m/>
    <m/>
    <m/>
    <m/>
    <m/>
    <x v="0"/>
    <x v="1"/>
    <x v="5"/>
    <s v="Calo, Robyn"/>
    <m/>
    <m/>
    <s v="Fwd to Ofc. Benjamin Rector"/>
  </r>
  <r>
    <s v="2022-1915"/>
    <d v="2022-06-16T00:00:00"/>
    <x v="2"/>
    <s v="Xanath Alvarez- Hensley Law"/>
    <s v="Email"/>
    <s v="Photos &amp; Videos 202200228004"/>
    <x v="0"/>
    <s v="None"/>
    <s v="2022-00228004"/>
    <x v="0"/>
    <x v="1"/>
    <x v="1"/>
    <m/>
    <x v="0"/>
    <d v="2022-06-16T00:00:00"/>
    <m/>
    <m/>
    <m/>
    <m/>
    <m/>
    <x v="0"/>
    <x v="1"/>
    <x v="5"/>
    <s v="Calo, Robyn"/>
    <m/>
    <m/>
    <s v="Sent photos &amp; videos (evidence)"/>
  </r>
  <r>
    <s v="2022-1916"/>
    <d v="2022-06-16T00:00:00"/>
    <x v="6"/>
    <s v="Shari Johnson- State Farm"/>
    <s v="Email"/>
    <s v="Photos 202000171333"/>
    <x v="0"/>
    <s v="None"/>
    <s v="None"/>
    <x v="0"/>
    <x v="0"/>
    <x v="0"/>
    <m/>
    <x v="0"/>
    <d v="2022-06-22T00:00:00"/>
    <m/>
    <m/>
    <m/>
    <m/>
    <m/>
    <x v="0"/>
    <x v="1"/>
    <x v="5"/>
    <s v="Brake, Cassi"/>
    <m/>
    <m/>
    <s v="No photos taken"/>
  </r>
  <r>
    <s v="2022-1917"/>
    <d v="2022-06-16T00:00:00"/>
    <x v="1"/>
    <s v="Keith Spadez"/>
    <s v="Email"/>
    <s v="Report 22ISPC008049"/>
    <x v="0"/>
    <s v="None"/>
    <s v="None"/>
    <x v="1"/>
    <x v="0"/>
    <x v="0"/>
    <m/>
    <x v="0"/>
    <d v="2022-06-21T00:00:00"/>
    <m/>
    <m/>
    <m/>
    <m/>
    <m/>
    <x v="0"/>
    <x v="1"/>
    <x v="5"/>
    <s v="Clecak, Megan"/>
    <m/>
    <m/>
    <s v="No records responsive "/>
  </r>
  <r>
    <s v="2022-1918"/>
    <d v="2022-06-16T00:00:00"/>
    <x v="1"/>
    <s v="Kristi Smith -  Clinton Investigations"/>
    <s v="Email"/>
    <s v="Full Request 22ISPC002635"/>
    <x v="0"/>
    <s v="Crash 202200087769 22ISPC002635"/>
    <s v="2022-00087769 videos case"/>
    <x v="0"/>
    <x v="1"/>
    <x v="1"/>
    <m/>
    <x v="0"/>
    <d v="2022-07-13T00:00:00"/>
    <m/>
    <m/>
    <m/>
    <m/>
    <m/>
    <x v="0"/>
    <x v="1"/>
    <x v="5"/>
    <s v="Clecak, Megan"/>
    <m/>
    <m/>
    <s v="Sent crash reconstruction and videos "/>
  </r>
  <r>
    <s v="2022-1919"/>
    <d v="2022-06-16T00:00:00"/>
    <x v="0"/>
    <s v="Sandy Gale - Indiana Farm Bureau"/>
    <s v="Email"/>
    <s v="Video 202200198525"/>
    <x v="0"/>
    <s v="None"/>
    <s v="2022-00198525"/>
    <x v="0"/>
    <x v="1"/>
    <x v="1"/>
    <m/>
    <x v="0"/>
    <d v="2022-06-20T00:00:00"/>
    <m/>
    <m/>
    <m/>
    <m/>
    <m/>
    <x v="0"/>
    <x v="1"/>
    <x v="5"/>
    <s v="Perry, April"/>
    <m/>
    <m/>
    <s v="Sent body and dash cam (evidence.com)"/>
  </r>
  <r>
    <s v="2022-1920"/>
    <d v="2022-06-16T00:00:00"/>
    <x v="2"/>
    <s v="Beth McNichol - Frisco Police Department"/>
    <s v="Email"/>
    <s v="Background - Addison Syrkowski"/>
    <x v="0"/>
    <s v="None"/>
    <s v="None"/>
    <x v="6"/>
    <x v="0"/>
    <x v="0"/>
    <m/>
    <x v="0"/>
    <d v="2022-06-17T00:00:00"/>
    <m/>
    <m/>
    <m/>
    <m/>
    <m/>
    <x v="0"/>
    <x v="1"/>
    <x v="5"/>
    <s v="Calo, Robyn"/>
    <m/>
    <m/>
    <s v="No record- Addison Dorothy Syrkowski"/>
  </r>
  <r>
    <s v="2022-1921"/>
    <d v="2022-06-16T00:00:00"/>
    <x v="7"/>
    <s v="Claudia Estrada - CKF"/>
    <s v="Email"/>
    <s v="Sent Subpoena "/>
    <x v="0"/>
    <m/>
    <m/>
    <x v="0"/>
    <x v="2"/>
    <x v="3"/>
    <m/>
    <x v="0"/>
    <d v="2022-06-21T00:00:00"/>
    <m/>
    <m/>
    <m/>
    <m/>
    <m/>
    <x v="0"/>
    <x v="1"/>
    <x v="5"/>
    <s v="Alexander, Lindsay"/>
    <m/>
    <m/>
    <s v="Request was a subpoena, marked for Jeff"/>
  </r>
  <r>
    <s v="2022-1922"/>
    <d v="2022-06-16T00:00:00"/>
    <x v="2"/>
    <s v="Carter McCammon - MNISEC"/>
    <s v="Fax"/>
    <s v="Criminal History Records - Bobbie Gore"/>
    <x v="0"/>
    <s v="None"/>
    <s v="None"/>
    <x v="3"/>
    <x v="0"/>
    <x v="0"/>
    <m/>
    <x v="0"/>
    <d v="2022-06-17T00:00:00"/>
    <m/>
    <m/>
    <m/>
    <m/>
    <m/>
    <x v="0"/>
    <x v="1"/>
    <x v="5"/>
    <s v="Calo, Robyn"/>
    <m/>
    <m/>
    <s v="No record- Bobbie Gore"/>
  </r>
  <r>
    <s v="2022-1923"/>
    <d v="2022-06-16T00:00:00"/>
    <x v="6"/>
    <s v="Amy Corbin - Whitten Law Office"/>
    <s v="Email"/>
    <s v="Photos/Videos 903591633 2001738A"/>
    <x v="0"/>
    <s v="None"/>
    <s v="None"/>
    <x v="0"/>
    <x v="1"/>
    <x v="0"/>
    <m/>
    <x v="0"/>
    <d v="2022-06-22T00:00:00"/>
    <m/>
    <m/>
    <m/>
    <m/>
    <m/>
    <x v="0"/>
    <x v="1"/>
    <x v="5"/>
    <s v="Brake, Cassi"/>
    <m/>
    <m/>
    <s v="Not ISP report, referred to Burns Harbor PD "/>
  </r>
  <r>
    <s v="2022-1924"/>
    <d v="2022-06-16T00:00:00"/>
    <x v="3"/>
    <s v="Jonathan Fagg - ABC7 Chicago"/>
    <s v="Email"/>
    <s v="Full Request - Tesla/Firetruck"/>
    <x v="0"/>
    <s v="Crash 201900441929 Tesla"/>
    <s v="none"/>
    <x v="0"/>
    <x v="1"/>
    <x v="2"/>
    <m/>
    <x v="0"/>
    <d v="2022-06-17T00:00:00"/>
    <n v="0"/>
    <m/>
    <m/>
    <m/>
    <m/>
    <x v="0"/>
    <x v="1"/>
    <x v="5"/>
    <s v="Forbes, Cynthia"/>
    <m/>
    <m/>
    <s v="Referred to buycrash.com.  Denied other records"/>
  </r>
  <r>
    <s v="2022-1925"/>
    <d v="2022-06-16T00:00:00"/>
    <x v="1"/>
    <s v="LexisNexis - 177893336"/>
    <s v="Email"/>
    <s v="Report 21INSPC007800"/>
    <x v="0"/>
    <s v="None"/>
    <s v="None"/>
    <x v="0"/>
    <x v="0"/>
    <x v="0"/>
    <m/>
    <x v="0"/>
    <d v="2022-06-20T00:00:00"/>
    <m/>
    <m/>
    <m/>
    <m/>
    <m/>
    <x v="0"/>
    <x v="1"/>
    <x v="5"/>
    <s v="Clecak, Megan"/>
    <m/>
    <m/>
    <s v="Referred to buycrash"/>
  </r>
  <r>
    <s v="2022-1926"/>
    <d v="2022-06-16T00:00:00"/>
    <x v="0"/>
    <s v="LexisNexis - 178764326"/>
    <s v="Email"/>
    <s v="Report 202200089222"/>
    <x v="0"/>
    <s v="None"/>
    <s v="None"/>
    <x v="1"/>
    <x v="0"/>
    <x v="0"/>
    <m/>
    <x v="0"/>
    <d v="2022-06-20T00:00:00"/>
    <m/>
    <m/>
    <m/>
    <m/>
    <m/>
    <x v="0"/>
    <x v="1"/>
    <x v="5"/>
    <s v="Perry, April"/>
    <m/>
    <m/>
    <s v="Referred to buycrash"/>
  </r>
  <r>
    <s v="2022-1927"/>
    <d v="2022-06-16T00:00:00"/>
    <x v="2"/>
    <s v="Mark Helms - Crash Consulting"/>
    <s v="Email"/>
    <s v="Follow up/ Reconstuction"/>
    <x v="0"/>
    <s v="Crash 202100200638 21ISPC007968"/>
    <s v="None"/>
    <x v="0"/>
    <x v="0"/>
    <x v="2"/>
    <m/>
    <x v="0"/>
    <d v="2022-06-17T00:00:00"/>
    <n v="15"/>
    <n v="15"/>
    <d v="2022-06-30T00:00:00"/>
    <n v="3031"/>
    <m/>
    <x v="0"/>
    <x v="1"/>
    <x v="5"/>
    <s v="Calo, Robyn"/>
    <m/>
    <m/>
    <s v="Sent recon and photos"/>
  </r>
  <r>
    <s v="2022-1928"/>
    <d v="2022-06-17T00:00:00"/>
    <x v="7"/>
    <s v="Katie Clark - Isaacs and Isaacs"/>
    <s v="Email"/>
    <s v="Full Request"/>
    <x v="0"/>
    <m/>
    <m/>
    <x v="0"/>
    <x v="1"/>
    <x v="0"/>
    <m/>
    <x v="0"/>
    <d v="2022-06-17T00:00:00"/>
    <m/>
    <m/>
    <m/>
    <m/>
    <m/>
    <x v="0"/>
    <x v="1"/>
    <x v="5"/>
    <s v="Alexander, Lindsay"/>
    <m/>
    <m/>
    <s v="No records responsive - Referred to Clark Co SD"/>
  </r>
  <r>
    <s v="2022-1929"/>
    <d v="2022-06-17T00:00:00"/>
    <x v="6"/>
    <s v="Lori Smith - Ken Nunn"/>
    <s v="Email"/>
    <s v="Photos 202200234771"/>
    <x v="0"/>
    <s v="None"/>
    <s v="None"/>
    <x v="0"/>
    <x v="0"/>
    <x v="0"/>
    <m/>
    <x v="0"/>
    <d v="2022-06-20T00:00:00"/>
    <m/>
    <m/>
    <m/>
    <m/>
    <m/>
    <x v="0"/>
    <x v="1"/>
    <x v="5"/>
    <s v="Brake, Cassi"/>
    <m/>
    <m/>
    <s v="Sent photos(Evidence.com) "/>
  </r>
  <r>
    <s v="2022-1930"/>
    <d v="2022-06-17T00:00:00"/>
    <x v="5"/>
    <s v="David Mosley- Mosley, Bertrand &amp; McCall"/>
    <s v="Mail"/>
    <s v="item preservation"/>
    <x v="0"/>
    <s v="None"/>
    <s v="None"/>
    <x v="5"/>
    <x v="0"/>
    <x v="0"/>
    <m/>
    <x v="0"/>
    <d v="2022-07-13T00:00:00"/>
    <s v="N/A"/>
    <m/>
    <m/>
    <m/>
    <m/>
    <x v="0"/>
    <x v="1"/>
    <x v="5"/>
    <s v="Pitts, Jeff"/>
    <m/>
    <m/>
    <s v="Preservation Request.  Will send letter outlining retention periods."/>
  </r>
  <r>
    <s v="2022-1931"/>
    <d v="2022-06-17T00:00:00"/>
    <x v="7"/>
    <s v="Christine Hughes- Metro Reporting Bureau"/>
    <s v="Email"/>
    <s v="Crash 202200267740"/>
    <x v="0"/>
    <s v="Crash 202200267740 "/>
    <s v="None"/>
    <x v="0"/>
    <x v="0"/>
    <x v="0"/>
    <m/>
    <x v="0"/>
    <d v="2022-06-23T00:00:00"/>
    <m/>
    <m/>
    <m/>
    <m/>
    <m/>
    <x v="0"/>
    <x v="1"/>
    <x v="5"/>
    <s v="Alexander, Lindsay"/>
    <m/>
    <m/>
    <s v="Sent redacted CAD Detail. "/>
  </r>
  <r>
    <s v="2022-1932"/>
    <d v="2022-06-17T00:00:00"/>
    <x v="1"/>
    <s v="Pamela Long- Windfall"/>
    <s v="Email"/>
    <s v="Case report 22USOC007122"/>
    <x v="0"/>
    <s v="None"/>
    <s v="None"/>
    <x v="1"/>
    <x v="0"/>
    <x v="0"/>
    <m/>
    <x v="0"/>
    <d v="2022-06-21T00:00:00"/>
    <m/>
    <m/>
    <m/>
    <m/>
    <m/>
    <x v="0"/>
    <x v="1"/>
    <x v="5"/>
    <s v="Clecak, Megan"/>
    <m/>
    <m/>
    <s v="incident report denied 5-14-3-4(b)(1); sent media summary"/>
  </r>
  <r>
    <s v="2022-1933"/>
    <d v="2022-06-17T00:00:00"/>
    <x v="2"/>
    <s v="Landon Goldsby- Indiana Farm Bureau Insur."/>
    <s v="Email"/>
    <s v="Crash 202200243464"/>
    <x v="0"/>
    <s v="None"/>
    <s v="None"/>
    <x v="0"/>
    <x v="0"/>
    <x v="0"/>
    <m/>
    <x v="0"/>
    <d v="2022-06-20T00:00:00"/>
    <m/>
    <m/>
    <m/>
    <m/>
    <m/>
    <x v="0"/>
    <x v="1"/>
    <x v="5"/>
    <s v="Calo, Robyn"/>
    <m/>
    <m/>
    <s v="Referred to buycrash"/>
  </r>
  <r>
    <s v="2022-1934"/>
    <d v="2022-06-17T00:00:00"/>
    <x v="5"/>
    <s v="Kevin Garrison- Sheridan PD"/>
    <s v="Email"/>
    <s v="Con. Carry Law training materials"/>
    <x v="0"/>
    <s v="None"/>
    <s v="None"/>
    <x v="5"/>
    <x v="0"/>
    <x v="0"/>
    <m/>
    <x v="0"/>
    <d v="2022-07-12T00:00:00"/>
    <s v="N/A"/>
    <m/>
    <m/>
    <m/>
    <m/>
    <x v="0"/>
    <x v="1"/>
    <x v="5"/>
    <s v="Pitts, Jeff"/>
    <m/>
    <m/>
    <s v="Forwarded to Lt. Hoffeditz for completion"/>
  </r>
  <r>
    <s v="2022-1935"/>
    <d v="2022-06-17T00:00:00"/>
    <x v="3"/>
    <s v="N'Dea Yancy-Bragg- USA Today"/>
    <s v="Email"/>
    <s v="Amber Alerts"/>
    <x v="0"/>
    <s v="Amber Alerts"/>
    <s v="None"/>
    <x v="5"/>
    <x v="0"/>
    <x v="0"/>
    <m/>
    <x v="0"/>
    <d v="2022-07-22T00:00:00"/>
    <n v="0"/>
    <m/>
    <m/>
    <m/>
    <m/>
    <x v="0"/>
    <x v="1"/>
    <x v="5"/>
    <s v="Forbes, Cynthia"/>
    <m/>
    <m/>
    <s v="Sent requested alerts"/>
  </r>
  <r>
    <s v="2022-1936"/>
    <d v="2022-06-17T00:00:00"/>
    <x v="0"/>
    <s v="LexisNexis- 178923156"/>
    <s v="Email"/>
    <s v="Crash photos"/>
    <x v="0"/>
    <s v="Crash 202100202546"/>
    <s v="None"/>
    <x v="0"/>
    <x v="0"/>
    <x v="0"/>
    <m/>
    <x v="0"/>
    <d v="2022-06-23T00:00:00"/>
    <n v="15"/>
    <n v="15"/>
    <d v="2022-07-13T00:00:00"/>
    <n v="982206"/>
    <m/>
    <x v="0"/>
    <x v="1"/>
    <x v="5"/>
    <s v="Perry, April"/>
    <m/>
    <m/>
    <s v="Sent photos (OneDrive)"/>
  </r>
  <r>
    <s v="2022-1937"/>
    <d v="2022-06-17T00:00:00"/>
    <x v="6"/>
    <s v="LexisNexis- 179012521"/>
    <s v="Email"/>
    <s v="Case Report 20220002275"/>
    <x v="0"/>
    <s v="None"/>
    <s v="None"/>
    <x v="1"/>
    <x v="0"/>
    <x v="0"/>
    <m/>
    <x v="0"/>
    <d v="2022-06-20T00:00:00"/>
    <m/>
    <m/>
    <m/>
    <m/>
    <m/>
    <x v="0"/>
    <x v="1"/>
    <x v="5"/>
    <s v="Brake, Cassi"/>
    <m/>
    <m/>
    <s v="No records responsive "/>
  </r>
  <r>
    <s v="2022-1938"/>
    <d v="2022-06-18T00:00:00"/>
    <x v="5"/>
    <s v="Danielle Gilbert"/>
    <s v="Email"/>
    <s v="Delando Gilbert "/>
    <x v="0"/>
    <s v="02F-1464"/>
    <s v="None"/>
    <x v="5"/>
    <x v="0"/>
    <x v="0"/>
    <m/>
    <x v="0"/>
    <d v="2022-07-13T00:00:00"/>
    <s v="N/A"/>
    <m/>
    <m/>
    <m/>
    <m/>
    <x v="0"/>
    <x v="1"/>
    <x v="5"/>
    <s v="Pitts, Jeff"/>
    <m/>
    <m/>
    <s v="Denied reports 5-14-3-4(b)(1) and said we could release with a valid subpoena - saved files in case we are provided with a subpoena"/>
  </r>
  <r>
    <s v="2022-1939"/>
    <d v="2022-06-19T00:00:00"/>
    <x v="2"/>
    <s v="Mark Helms- Crash Consulting Services"/>
    <s v="Email"/>
    <s v="Crash 202200215829 full request"/>
    <x v="0"/>
    <s v="Crash 202200215829 22ISPC006677"/>
    <s v="2022-00215829 "/>
    <x v="0"/>
    <x v="1"/>
    <x v="1"/>
    <m/>
    <x v="0"/>
    <d v="2022-06-20T00:00:00"/>
    <m/>
    <m/>
    <m/>
    <m/>
    <m/>
    <x v="0"/>
    <x v="1"/>
    <x v="5"/>
    <s v="Calo, Robyn"/>
    <m/>
    <m/>
    <s v="Sent photos (evidence), CAD, &amp; cmv report- Denied reports 5-14-3-4(b)(1) Denied videos 5-14-3-5.2"/>
  </r>
  <r>
    <s v="2022-1940"/>
    <d v="2022-06-19T00:00:00"/>
    <x v="7"/>
    <s v="Mark Helms- Crash Consulting Services"/>
    <s v="Email"/>
    <s v="Crash 202200201591 full request"/>
    <x v="0"/>
    <s v="Crash 202200201591"/>
    <s v="Case 2022-00201591 photos/video"/>
    <x v="0"/>
    <x v="1"/>
    <x v="1"/>
    <m/>
    <x v="0"/>
    <d v="2022-06-23T00:00:00"/>
    <m/>
    <m/>
    <m/>
    <m/>
    <m/>
    <x v="0"/>
    <x v="1"/>
    <x v="5"/>
    <s v="Alexander, Lindsay"/>
    <m/>
    <m/>
    <s v="Sent redacted CAD, 911 Audio/Radio, response letter, sent photo and videos (Evidence.com) "/>
  </r>
  <r>
    <s v="2022-1941"/>
    <d v="2022-06-19T00:00:00"/>
    <x v="0"/>
    <s v="Mark Helms- Crash Consulting Services"/>
    <s v="Email"/>
    <s v="Crash 202200143095 full request"/>
    <x v="0"/>
    <s v="Crash 202200143095"/>
    <s v="2022-00143095 (Case)"/>
    <x v="0"/>
    <x v="1"/>
    <x v="1"/>
    <m/>
    <x v="0"/>
    <d v="2022-06-20T00:00:00"/>
    <m/>
    <m/>
    <m/>
    <m/>
    <m/>
    <x v="0"/>
    <x v="1"/>
    <x v="5"/>
    <s v="Perry, April"/>
    <m/>
    <m/>
    <s v="Sent CAD, CMV Inspection, Phots, body and dash cam (evidence.com)"/>
  </r>
  <r>
    <s v="2022-1942"/>
    <d v="2022-06-20T00:00:00"/>
    <x v="1"/>
    <s v="David Bruse- Rocap Law Firm"/>
    <s v="Email"/>
    <s v="Crash records"/>
    <x v="0"/>
    <s v="None"/>
    <s v="None"/>
    <x v="0"/>
    <x v="0"/>
    <x v="0"/>
    <m/>
    <x v="0"/>
    <d v="2022-06-23T00:00:00"/>
    <m/>
    <m/>
    <m/>
    <m/>
    <m/>
    <x v="0"/>
    <x v="1"/>
    <x v="5"/>
    <s v="Clecak, Megan"/>
    <m/>
    <m/>
    <s v="Called back; request already completed through records history"/>
  </r>
  <r>
    <s v="2022-1943"/>
    <d v="2022-06-20T00:00:00"/>
    <x v="2"/>
    <s v="Eric Minton"/>
    <s v="Email"/>
    <s v="Crash records"/>
    <x v="0"/>
    <s v="None"/>
    <s v="none"/>
    <x v="0"/>
    <x v="1"/>
    <x v="0"/>
    <m/>
    <x v="0"/>
    <d v="2022-06-20T00:00:00"/>
    <m/>
    <m/>
    <m/>
    <m/>
    <m/>
    <x v="0"/>
    <x v="1"/>
    <x v="5"/>
    <s v="Calo, Robyn"/>
    <m/>
    <m/>
    <s v="Referred to outside agency (INDOT)"/>
  </r>
  <r>
    <s v="2022-1944"/>
    <d v="2022-06-20T00:00:00"/>
    <x v="0"/>
    <s v="Silvia Gonzalez- Kennedy &amp; Associates, PC"/>
    <s v="Email"/>
    <s v="Crash records full request"/>
    <x v="0"/>
    <s v="Crash 202200231394 22ISPC007159"/>
    <s v="2022-00231394 (Case)"/>
    <x v="0"/>
    <x v="1"/>
    <x v="1"/>
    <m/>
    <x v="0"/>
    <d v="2022-07-05T00:00:00"/>
    <m/>
    <m/>
    <m/>
    <m/>
    <m/>
    <x v="0"/>
    <x v="1"/>
    <x v="5"/>
    <s v="Perry, April"/>
    <m/>
    <m/>
    <s v="Sent 911, CAD, CMV, Photos(evidence), reconstruction not complete,  "/>
  </r>
  <r>
    <s v="2022-1945"/>
    <d v="2022-06-20T00:00:00"/>
    <x v="6"/>
    <s v="Jaunita Thomas"/>
    <s v="Email"/>
    <s v="Case Report"/>
    <x v="0"/>
    <s v="None"/>
    <s v="None"/>
    <x v="1"/>
    <x v="0"/>
    <x v="0"/>
    <m/>
    <x v="0"/>
    <d v="2022-06-20T00:00:00"/>
    <m/>
    <m/>
    <m/>
    <m/>
    <m/>
    <x v="0"/>
    <x v="1"/>
    <x v="5"/>
    <s v="Brake, Cassi"/>
    <m/>
    <m/>
    <s v="Referred to attorney/court for disposition "/>
  </r>
  <r>
    <s v="2022-1946"/>
    <d v="2022-06-20T00:00:00"/>
    <x v="3"/>
    <s v="Sean Mussenden- Howard Center for Invest. Journ."/>
    <s v="Email"/>
    <s v="Trooper Brian LaRoche employment info"/>
    <x v="0"/>
    <s v="Howard Center"/>
    <s v="None"/>
    <x v="5"/>
    <x v="0"/>
    <x v="0"/>
    <m/>
    <x v="0"/>
    <d v="2022-07-01T00:00:00"/>
    <n v="0"/>
    <m/>
    <m/>
    <m/>
    <m/>
    <x v="0"/>
    <x v="1"/>
    <x v="5"/>
    <s v="Forbes, Cynthia"/>
    <m/>
    <m/>
    <s v="sent required info per Ind. Code 5-14-3-4(b)(8)"/>
  </r>
  <r>
    <s v="2022-1947"/>
    <d v="2022-06-20T00:00:00"/>
    <x v="7"/>
    <s v="Crissy Mullins- Stidham Reconstruction"/>
    <s v="Email"/>
    <s v="Crash records full request 202200243951"/>
    <x v="0"/>
    <s v="Crash 202200243951"/>
    <s v="Case 202200243951 Photos and video"/>
    <x v="0"/>
    <x v="1"/>
    <x v="1"/>
    <m/>
    <x v="0"/>
    <d v="2022-06-21T00:00:00"/>
    <m/>
    <m/>
    <m/>
    <m/>
    <m/>
    <x v="0"/>
    <x v="1"/>
    <x v="5"/>
    <s v="Alexander, Lindsay"/>
    <m/>
    <m/>
    <s v="Send Redacted CAD, Radio (no 911). Sent Photos and video (evidence.com)"/>
  </r>
  <r>
    <s v="2022-1948"/>
    <d v="2022-06-20T00:00:00"/>
    <x v="1"/>
    <s v="Mark Leeman- Leeman Law Offices"/>
    <s v="Email"/>
    <s v="Mark McMillan"/>
    <x v="0"/>
    <s v="None"/>
    <s v="None"/>
    <x v="3"/>
    <x v="0"/>
    <x v="0"/>
    <m/>
    <x v="0"/>
    <d v="2022-06-23T00:00:00"/>
    <m/>
    <m/>
    <m/>
    <m/>
    <m/>
    <x v="0"/>
    <x v="1"/>
    <x v="5"/>
    <s v="Clecak, Megan"/>
    <m/>
    <m/>
    <s v="Referred to Criminal History/Expungements"/>
  </r>
  <r>
    <s v="2022-1949"/>
    <d v="2022-06-20T00:00:00"/>
    <x v="2"/>
    <s v="Todd Schafer- Schafer &amp; Schafer, LLP"/>
    <s v="Email"/>
    <s v="Crash 202200229935 full request"/>
    <x v="0"/>
    <s v="Crash 202200229935"/>
    <s v="2022-00229935"/>
    <x v="0"/>
    <x v="1"/>
    <x v="1"/>
    <m/>
    <x v="0"/>
    <d v="2022-07-06T00:00:00"/>
    <m/>
    <m/>
    <m/>
    <m/>
    <m/>
    <x v="0"/>
    <x v="1"/>
    <x v="5"/>
    <s v="Calo, Robyn"/>
    <m/>
    <m/>
    <s v="Sent photos and video (evidence) sent 911 and CAD"/>
  </r>
  <r>
    <s v="2022-1950"/>
    <d v="2022-06-20T00:00:00"/>
    <x v="0"/>
    <s v="Anastasia Karovic- ALN Consulting Inc."/>
    <s v="Email"/>
    <s v="Crash report"/>
    <x v="0"/>
    <s v="None"/>
    <s v="None"/>
    <x v="0"/>
    <x v="0"/>
    <x v="0"/>
    <m/>
    <x v="0"/>
    <d v="2022-06-20T00:00:00"/>
    <m/>
    <m/>
    <m/>
    <m/>
    <m/>
    <x v="0"/>
    <x v="1"/>
    <x v="5"/>
    <s v="Perry, April"/>
    <m/>
    <m/>
    <s v="Referred to Allen County SD"/>
  </r>
  <r>
    <s v="2022-1951"/>
    <d v="2022-06-20T00:00:00"/>
    <x v="6"/>
    <s v="Sarah Martin- Ken Nunn"/>
    <s v="Email"/>
    <s v="Crash 202200243028 photos"/>
    <x v="0"/>
    <s v="None"/>
    <s v="None"/>
    <x v="0"/>
    <x v="0"/>
    <x v="0"/>
    <m/>
    <x v="0"/>
    <d v="2022-06-22T00:00:00"/>
    <m/>
    <m/>
    <m/>
    <m/>
    <m/>
    <x v="0"/>
    <x v="1"/>
    <x v="5"/>
    <s v="Brake, Cassi"/>
    <m/>
    <m/>
    <s v="Sent photos(Evidence.com) "/>
  </r>
  <r>
    <s v="2022-1952"/>
    <d v="2022-06-20T00:00:00"/>
    <x v="7"/>
    <s v="Kayla Reidy- Hensley Legal Group, PC"/>
    <s v="Email"/>
    <s v="Crash photos - 202200188226"/>
    <x v="0"/>
    <s v="None"/>
    <s v="2022-00188226 Photos"/>
    <x v="0"/>
    <x v="0"/>
    <x v="1"/>
    <m/>
    <x v="0"/>
    <d v="2022-06-21T00:00:00"/>
    <m/>
    <m/>
    <m/>
    <m/>
    <m/>
    <x v="0"/>
    <x v="1"/>
    <x v="5"/>
    <s v="Alexander, Lindsay"/>
    <m/>
    <m/>
    <s v="Sent photos (evidence.com)"/>
  </r>
  <r>
    <s v="2022-1953"/>
    <d v="2022-06-20T00:00:00"/>
    <x v="1"/>
    <s v="Kristen Klingler - Reminger Co"/>
    <s v="Email"/>
    <s v="Crash Report"/>
    <x v="0"/>
    <s v="None"/>
    <s v="None"/>
    <x v="0"/>
    <x v="0"/>
    <x v="2"/>
    <m/>
    <x v="0"/>
    <d v="2022-06-21T00:00:00"/>
    <m/>
    <m/>
    <m/>
    <m/>
    <m/>
    <x v="0"/>
    <x v="1"/>
    <x v="5"/>
    <s v="Clecak, Megan"/>
    <m/>
    <m/>
    <s v="Referred to IMPD"/>
  </r>
  <r>
    <s v="2022-1954"/>
    <d v="2022-06-20T00:00:00"/>
    <x v="2"/>
    <s v="Dave Heaton - Rocap Law"/>
    <s v="Email"/>
    <s v="Crash Report"/>
    <x v="0"/>
    <s v="None"/>
    <s v="None"/>
    <x v="0"/>
    <x v="0"/>
    <x v="0"/>
    <m/>
    <x v="0"/>
    <d v="2022-06-22T00:00:00"/>
    <m/>
    <m/>
    <m/>
    <m/>
    <m/>
    <x v="0"/>
    <x v="1"/>
    <x v="5"/>
    <s v="Calo, Robyn"/>
    <m/>
    <m/>
    <s v="Referred to Buycrash.com"/>
  </r>
  <r>
    <s v="2022-1955"/>
    <d v="2022-06-20T00:00:00"/>
    <x v="0"/>
    <s v="Lisa Huhman - Baker Sterchi Cowden &amp; Rice"/>
    <s v="Email"/>
    <s v="22ISPC006769"/>
    <x v="0"/>
    <s v="Crash 202200218770 22ISPC006769"/>
    <s v="2022-00218770"/>
    <x v="0"/>
    <x v="0"/>
    <x v="0"/>
    <m/>
    <x v="0"/>
    <d v="2022-07-05T00:00:00"/>
    <m/>
    <m/>
    <m/>
    <m/>
    <m/>
    <x v="0"/>
    <x v="1"/>
    <x v="5"/>
    <s v="Perry, April"/>
    <m/>
    <m/>
    <s v="Sent CAD and photos (evidence), reconstruction not finished"/>
  </r>
  <r>
    <s v="2022-1956"/>
    <d v="2022-06-20T00:00:00"/>
    <x v="1"/>
    <s v="Livi Kacic - Queen Creek PD"/>
    <s v="Email"/>
    <s v="Background"/>
    <x v="0"/>
    <s v="None"/>
    <s v="None"/>
    <x v="6"/>
    <x v="0"/>
    <x v="0"/>
    <m/>
    <x v="0"/>
    <d v="2022-06-21T00:00:00"/>
    <m/>
    <m/>
    <m/>
    <m/>
    <m/>
    <x v="0"/>
    <x v="1"/>
    <x v="5"/>
    <s v="Clecak, Megan"/>
    <m/>
    <m/>
    <s v="Robert Sandoval- No records"/>
  </r>
  <r>
    <s v="2022-1957"/>
    <d v="2022-06-20T00:00:00"/>
    <x v="6"/>
    <s v="Jeanette Merchant 1793195"/>
    <s v="Email"/>
    <s v="Crash Records"/>
    <x v="0"/>
    <s v="None"/>
    <s v="None"/>
    <x v="0"/>
    <x v="0"/>
    <x v="0"/>
    <m/>
    <x v="0"/>
    <d v="2022-06-21T00:00:00"/>
    <m/>
    <m/>
    <m/>
    <m/>
    <m/>
    <x v="0"/>
    <x v="1"/>
    <x v="5"/>
    <s v="Brake, Cassi"/>
    <m/>
    <m/>
    <s v="No records responsive "/>
  </r>
  <r>
    <s v="2022-1958"/>
    <d v="2022-06-20T00:00:00"/>
    <x v="7"/>
    <s v="Lexis Nexis 179224601"/>
    <s v="Email"/>
    <s v="202200271773"/>
    <x v="0"/>
    <s v="None"/>
    <s v="None"/>
    <x v="1"/>
    <x v="0"/>
    <x v="0"/>
    <m/>
    <x v="0"/>
    <d v="2022-06-27T00:00:00"/>
    <m/>
    <m/>
    <m/>
    <m/>
    <m/>
    <x v="0"/>
    <x v="1"/>
    <x v="5"/>
    <s v="Alexander, Lindsay"/>
    <m/>
    <m/>
    <s v="Referred to Buycrash.com"/>
  </r>
  <r>
    <s v="2022-1959"/>
    <d v="2022-06-21T00:00:00"/>
    <x v="1"/>
    <s v="Lexis Nexis 178752011"/>
    <s v="Email"/>
    <s v="21ISPC007800"/>
    <x v="0"/>
    <s v="None"/>
    <s v="None"/>
    <x v="0"/>
    <x v="0"/>
    <x v="0"/>
    <m/>
    <x v="0"/>
    <d v="2022-06-21T00:00:00"/>
    <m/>
    <m/>
    <m/>
    <m/>
    <m/>
    <x v="0"/>
    <x v="1"/>
    <x v="5"/>
    <s v="Clecak, Megan"/>
    <m/>
    <m/>
    <s v="Duplicate request"/>
  </r>
  <r>
    <s v="2022-1960"/>
    <d v="2022-06-21T00:00:00"/>
    <x v="2"/>
    <s v="Michelle Bartunek- Kaplan Trucking"/>
    <s v="Email"/>
    <s v="Crash 202200247452"/>
    <x v="0"/>
    <s v="None"/>
    <s v="2022-00247452"/>
    <x v="0"/>
    <x v="0"/>
    <x v="1"/>
    <m/>
    <x v="0"/>
    <d v="2022-06-22T00:00:00"/>
    <m/>
    <m/>
    <m/>
    <m/>
    <m/>
    <x v="0"/>
    <x v="1"/>
    <x v="5"/>
    <s v="Calo, Robyn"/>
    <m/>
    <m/>
    <s v="Sent photos (evidence.com)"/>
  </r>
  <r>
    <s v="2022-1961"/>
    <d v="2022-06-21T00:00:00"/>
    <x v="0"/>
    <s v="Breana Patbery - Metro Reporting"/>
    <s v="Email"/>
    <s v="Crash 202200184517"/>
    <x v="0"/>
    <s v="None"/>
    <s v="None"/>
    <x v="0"/>
    <x v="0"/>
    <x v="0"/>
    <m/>
    <x v="0"/>
    <d v="2022-06-21T00:00:00"/>
    <m/>
    <m/>
    <m/>
    <m/>
    <m/>
    <x v="0"/>
    <x v="1"/>
    <x v="5"/>
    <s v="Perry, April"/>
    <m/>
    <m/>
    <s v="No recrds responsive"/>
  </r>
  <r>
    <s v="2022-1962"/>
    <d v="2022-06-21T00:00:00"/>
    <x v="6"/>
    <s v="Jeanette Merchant - 1727465"/>
    <s v="Email"/>
    <s v="Crash Records"/>
    <x v="0"/>
    <s v="None"/>
    <s v="None"/>
    <x v="0"/>
    <x v="0"/>
    <x v="0"/>
    <m/>
    <x v="0"/>
    <d v="2022-06-21T00:00:00"/>
    <m/>
    <m/>
    <m/>
    <m/>
    <m/>
    <x v="0"/>
    <x v="1"/>
    <x v="5"/>
    <s v="Brake, Cassi"/>
    <m/>
    <m/>
    <s v="No records responsive "/>
  </r>
  <r>
    <s v="2022-1963"/>
    <d v="2022-06-21T00:00:00"/>
    <x v="7"/>
    <s v="Legacy Express Trucking"/>
    <s v="Email"/>
    <s v="Crash 202200247610"/>
    <x v="0"/>
    <s v="None"/>
    <s v="None"/>
    <x v="0"/>
    <x v="0"/>
    <x v="0"/>
    <m/>
    <x v="0"/>
    <d v="2022-06-21T00:00:00"/>
    <m/>
    <m/>
    <m/>
    <m/>
    <m/>
    <x v="0"/>
    <x v="1"/>
    <x v="5"/>
    <s v="Alexander, Lindsay"/>
    <m/>
    <m/>
    <s v="Referred to Buycrash.com"/>
  </r>
  <r>
    <s v="2022-1964"/>
    <d v="2022-06-21T00:00:00"/>
    <x v="1"/>
    <s v="Christine Hughes 3331364188"/>
    <s v="Email"/>
    <s v="Crash 2022000306372"/>
    <x v="0"/>
    <s v="None"/>
    <s v="None"/>
    <x v="0"/>
    <x v="0"/>
    <x v="0"/>
    <m/>
    <x v="0"/>
    <d v="2022-06-27T00:00:00"/>
    <m/>
    <m/>
    <m/>
    <m/>
    <m/>
    <x v="0"/>
    <x v="1"/>
    <x v="5"/>
    <s v="Clecak, Megan"/>
    <m/>
    <m/>
    <s v="Referred to buycrash"/>
  </r>
  <r>
    <s v="2022-1965"/>
    <d v="2022-06-21T00:00:00"/>
    <x v="2"/>
    <s v="Christine Schem - Liberty Mutual"/>
    <s v="Email"/>
    <s v="Body Cam 202200144002"/>
    <x v="0"/>
    <s v="None"/>
    <s v="2022-00144002"/>
    <x v="8"/>
    <x v="1"/>
    <x v="1"/>
    <m/>
    <x v="0"/>
    <d v="2022-06-22T00:00:00"/>
    <m/>
    <m/>
    <m/>
    <m/>
    <m/>
    <x v="0"/>
    <x v="1"/>
    <x v="5"/>
    <s v="Calo, Robyn"/>
    <m/>
    <m/>
    <s v="sent videos (evidence.com)"/>
  </r>
  <r>
    <s v="2022-1966"/>
    <d v="2022-06-21T00:00:00"/>
    <x v="0"/>
    <s v="Jeanette Merchant 1736768"/>
    <s v="Email"/>
    <s v="Crash Records"/>
    <x v="0"/>
    <s v="None"/>
    <s v="None"/>
    <x v="0"/>
    <x v="0"/>
    <x v="0"/>
    <m/>
    <x v="0"/>
    <d v="2022-06-21T00:00:00"/>
    <m/>
    <m/>
    <m/>
    <m/>
    <m/>
    <x v="0"/>
    <x v="1"/>
    <x v="5"/>
    <s v="Perry, April"/>
    <m/>
    <m/>
    <s v="No records responsive"/>
  </r>
  <r>
    <s v="2022-1967"/>
    <d v="2022-06-21T00:00:00"/>
    <x v="6"/>
    <s v="John Hasner - Isaacs and Isaacs"/>
    <s v="Email"/>
    <s v="Crash Records"/>
    <x v="0"/>
    <s v="Crash 202200246807"/>
    <s v="None"/>
    <x v="0"/>
    <x v="1"/>
    <x v="1"/>
    <m/>
    <x v="0"/>
    <d v="2022-06-23T00:00:00"/>
    <m/>
    <m/>
    <m/>
    <m/>
    <m/>
    <x v="0"/>
    <x v="1"/>
    <x v="5"/>
    <s v="Brake, Cassi"/>
    <m/>
    <m/>
    <s v="Sent redacted CAD, 911 Audio/Radio, sent video(Evidence.com) "/>
  </r>
  <r>
    <s v="2022-1968"/>
    <d v="2022-06-21T00:00:00"/>
    <x v="7"/>
    <s v="Hannah Medina - Sarkisian &amp; Sarkisian"/>
    <s v="Email"/>
    <s v="Crash 202200255043"/>
    <x v="0"/>
    <s v="Crash 202200255043 "/>
    <s v="Case 2022-00255043 Photos and videos"/>
    <x v="0"/>
    <x v="1"/>
    <x v="1"/>
    <m/>
    <x v="0"/>
    <d v="2022-06-28T00:00:00"/>
    <m/>
    <m/>
    <m/>
    <m/>
    <m/>
    <x v="0"/>
    <x v="1"/>
    <x v="5"/>
    <s v="Alexander, Lindsay"/>
    <m/>
    <m/>
    <s v="Sent Redacted CAD, 911/Radio Traffic, (One Drive) Photos and video (Evidence.com)"/>
  </r>
  <r>
    <s v="2022-1969"/>
    <d v="2022-06-21T00:00:00"/>
    <x v="3"/>
    <s v="Marshal Bates "/>
    <s v="Email"/>
    <s v="Crash Data"/>
    <x v="0"/>
    <s v="None"/>
    <s v="None"/>
    <x v="0"/>
    <x v="0"/>
    <x v="0"/>
    <m/>
    <x v="0"/>
    <d v="2022-06-23T00:00:00"/>
    <n v="0"/>
    <m/>
    <m/>
    <m/>
    <m/>
    <x v="0"/>
    <x v="1"/>
    <x v="5"/>
    <s v="Forbes, Cynthia"/>
    <m/>
    <m/>
    <s v="Referred to Lexis"/>
  </r>
  <r>
    <s v="2022-1970"/>
    <d v="2022-06-21T00:00:00"/>
    <x v="1"/>
    <s v="Martin Summe - Summe &amp; Summe"/>
    <s v="Email"/>
    <s v="Body Cam"/>
    <x v="0"/>
    <s v="None"/>
    <s v="2022-00251168"/>
    <x v="8"/>
    <x v="1"/>
    <x v="1"/>
    <m/>
    <x v="0"/>
    <d v="2022-07-12T00:00:00"/>
    <m/>
    <m/>
    <m/>
    <m/>
    <m/>
    <x v="0"/>
    <x v="1"/>
    <x v="5"/>
    <s v="Clecak, Megan"/>
    <m/>
    <m/>
    <s v="Referred to Ripley SD; sent videos "/>
  </r>
  <r>
    <s v="2022-1971"/>
    <d v="2022-06-21T00:00:00"/>
    <x v="6"/>
    <s v="Amanda Barth-Mennonite Mutual "/>
    <s v="Email"/>
    <s v="Crash Report "/>
    <x v="0"/>
    <s v="None"/>
    <s v="None"/>
    <x v="0"/>
    <x v="0"/>
    <x v="0"/>
    <m/>
    <x v="0"/>
    <d v="2022-06-22T00:00:00"/>
    <m/>
    <m/>
    <m/>
    <m/>
    <m/>
    <x v="0"/>
    <x v="1"/>
    <x v="5"/>
    <s v="Brake, Cassi"/>
    <m/>
    <m/>
    <s v="Referred to buycrash"/>
  </r>
  <r>
    <s v="2022-1972"/>
    <d v="2022-06-21T00:00:00"/>
    <x v="0"/>
    <s v="Jeanette Merchant-1733708"/>
    <s v="Email"/>
    <s v="Crash Report "/>
    <x v="0"/>
    <s v="None"/>
    <s v="None"/>
    <x v="0"/>
    <x v="0"/>
    <x v="0"/>
    <m/>
    <x v="0"/>
    <d v="2022-06-21T00:00:00"/>
    <m/>
    <m/>
    <m/>
    <m/>
    <m/>
    <x v="0"/>
    <x v="1"/>
    <x v="5"/>
    <s v="Perry, April"/>
    <m/>
    <m/>
    <s v="Referred to buycrash"/>
  </r>
  <r>
    <s v="2022-1973"/>
    <d v="2022-06-21T00:00:00"/>
    <x v="2"/>
    <s v="Jeanette Merchant-1741598"/>
    <s v="Email"/>
    <s v="Crash Report "/>
    <x v="0"/>
    <s v="None"/>
    <s v="None"/>
    <x v="0"/>
    <x v="0"/>
    <x v="0"/>
    <m/>
    <x v="0"/>
    <d v="2022-06-22T00:00:00"/>
    <m/>
    <m/>
    <m/>
    <m/>
    <m/>
    <x v="0"/>
    <x v="1"/>
    <x v="5"/>
    <s v="Calo, Robyn"/>
    <m/>
    <m/>
    <s v="No records responsive"/>
  </r>
  <r>
    <s v="2022-1974"/>
    <d v="2022-06-21T00:00:00"/>
    <x v="6"/>
    <s v="Jeanette Merchant-1744617"/>
    <s v="Email"/>
    <s v="Crash Report "/>
    <x v="0"/>
    <s v="None"/>
    <s v="None"/>
    <x v="0"/>
    <x v="0"/>
    <x v="0"/>
    <m/>
    <x v="0"/>
    <d v="2022-06-22T00:00:00"/>
    <m/>
    <m/>
    <m/>
    <m/>
    <m/>
    <x v="0"/>
    <x v="1"/>
    <x v="5"/>
    <s v="Brake, Cassi"/>
    <m/>
    <m/>
    <s v="No records respnsive "/>
  </r>
  <r>
    <s v="2022-1975"/>
    <d v="2022-06-21T00:00:00"/>
    <x v="7"/>
    <s v="Candice Comelleri-DCS"/>
    <s v="Email"/>
    <s v="Case Report "/>
    <x v="0"/>
    <s v="22ISPC008330"/>
    <s v="None"/>
    <x v="1"/>
    <x v="0"/>
    <x v="0"/>
    <m/>
    <x v="0"/>
    <d v="2022-06-22T00:00:00"/>
    <m/>
    <m/>
    <m/>
    <m/>
    <m/>
    <x v="0"/>
    <x v="1"/>
    <x v="5"/>
    <s v="Alexander, Lindsay"/>
    <m/>
    <m/>
    <s v="Sent Incident Report"/>
  </r>
  <r>
    <s v="2022-1976"/>
    <d v="2022-06-21T00:00:00"/>
    <x v="3"/>
    <s v="Kevin Greenlee"/>
    <s v="Email"/>
    <s v="Records "/>
    <x v="0"/>
    <s v="Kevin Greenlee"/>
    <s v="None "/>
    <x v="2"/>
    <x v="0"/>
    <x v="0"/>
    <m/>
    <x v="0"/>
    <d v="2022-07-28T00:00:00"/>
    <n v="0"/>
    <m/>
    <m/>
    <m/>
    <m/>
    <x v="0"/>
    <x v="1"/>
    <x v="5"/>
    <s v="Forbes, Cynthia"/>
    <m/>
    <m/>
    <s v="60 day acknowledgement sent on 6/27/2022.  Sent response - 1 email chain, several text"/>
  </r>
  <r>
    <s v="2022-1977"/>
    <d v="2022-06-21T00:00:00"/>
    <x v="6"/>
    <s v="Reginald Bishop-Bishop Law Firm "/>
    <s v="Email"/>
    <s v="Crash Photos 202100176053"/>
    <x v="0"/>
    <s v="Crash 202100176053"/>
    <s v="None"/>
    <x v="0"/>
    <x v="0"/>
    <x v="0"/>
    <m/>
    <x v="0"/>
    <d v="2022-06-22T00:00:00"/>
    <m/>
    <m/>
    <m/>
    <m/>
    <m/>
    <x v="0"/>
    <x v="1"/>
    <x v="5"/>
    <s v="Brake, Cassi"/>
    <m/>
    <m/>
    <s v="Photos not sent, system issues with MaryAnn"/>
  </r>
  <r>
    <s v="2022-1978"/>
    <d v="2022-06-21T00:00:00"/>
    <x v="1"/>
    <s v="Janice Dorr-CCR Fleet Services LLC "/>
    <s v="Email"/>
    <s v="CAD 202200056638"/>
    <x v="0"/>
    <s v="None"/>
    <s v="None"/>
    <x v="0"/>
    <x v="0"/>
    <x v="0"/>
    <m/>
    <x v="0"/>
    <d v="2022-06-22T00:00:00"/>
    <m/>
    <m/>
    <m/>
    <m/>
    <m/>
    <x v="0"/>
    <x v="1"/>
    <x v="5"/>
    <s v="Clecak, Megan"/>
    <m/>
    <m/>
    <s v="Sent CAD"/>
  </r>
  <r>
    <s v="2022-1979"/>
    <d v="2022-06-21T00:00:00"/>
    <x v="2"/>
    <s v="Tim Hershberger-Wakarusa Police Dept "/>
    <s v="Email"/>
    <s v="Case Report-22ISPC003966"/>
    <x v="0"/>
    <s v="None"/>
    <s v="None"/>
    <x v="1"/>
    <x v="0"/>
    <x v="0"/>
    <m/>
    <x v="0"/>
    <d v="2022-06-27T00:00:00"/>
    <m/>
    <m/>
    <m/>
    <m/>
    <m/>
    <x v="0"/>
    <x v="1"/>
    <x v="5"/>
    <s v="Calo, Robyn"/>
    <m/>
    <m/>
    <s v="(Cynthia) Referred to detective on case"/>
  </r>
  <r>
    <s v="2022-1980"/>
    <d v="2022-06-21T00:00:00"/>
    <x v="0"/>
    <s v="LexisNexis-179355521"/>
    <s v="Email"/>
    <s v="Crash Photos- 202200221361"/>
    <x v="0"/>
    <s v="None"/>
    <s v="2022-00221361"/>
    <x v="0"/>
    <x v="0"/>
    <x v="0"/>
    <m/>
    <x v="0"/>
    <d v="2022-06-22T00:00:00"/>
    <m/>
    <m/>
    <m/>
    <m/>
    <m/>
    <x v="0"/>
    <x v="1"/>
    <x v="5"/>
    <s v="Perry, April"/>
    <m/>
    <m/>
    <s v="Sent photos (evidence.com)"/>
  </r>
  <r>
    <s v="2022-1981"/>
    <d v="2022-06-21T00:00:00"/>
    <x v="7"/>
    <s v="LexisNexis-179295036"/>
    <s v="Email"/>
    <s v="Recon Report "/>
    <x v="0"/>
    <s v="Crash 202200263455 22ISPC008098"/>
    <s v="None"/>
    <x v="0"/>
    <x v="0"/>
    <x v="0"/>
    <m/>
    <x v="0"/>
    <d v="2022-06-22T00:00:00"/>
    <m/>
    <m/>
    <m/>
    <m/>
    <m/>
    <x v="0"/>
    <x v="1"/>
    <x v="5"/>
    <s v="Alexander, Lindsay"/>
    <m/>
    <m/>
    <s v="Denied under 5-14-3-4-(b)(1) -"/>
  </r>
  <r>
    <s v="2022-1982"/>
    <d v="2022-06-21T00:00:00"/>
    <x v="6"/>
    <s v="LexisNexis-179288981"/>
    <s v="Email"/>
    <s v="Crash Photos-202200242988"/>
    <x v="0"/>
    <s v="None"/>
    <s v="None"/>
    <x v="0"/>
    <x v="0"/>
    <x v="0"/>
    <m/>
    <x v="0"/>
    <d v="2022-06-22T00:00:00"/>
    <m/>
    <m/>
    <m/>
    <m/>
    <m/>
    <x v="0"/>
    <x v="1"/>
    <x v="5"/>
    <s v="Brake, Cassi"/>
    <m/>
    <m/>
    <s v="Sent photos(Evidence.com) "/>
  </r>
  <r>
    <s v="2022-1983"/>
    <d v="2022-06-21T00:00:00"/>
    <x v="1"/>
    <s v="Amber Jaynes-Marion County Coroners Office "/>
    <s v="Email"/>
    <s v="Crash Report"/>
    <x v="0"/>
    <s v="None"/>
    <s v="None"/>
    <x v="0"/>
    <x v="0"/>
    <x v="0"/>
    <m/>
    <x v="0"/>
    <d v="2022-06-23T00:00:00"/>
    <m/>
    <m/>
    <m/>
    <m/>
    <m/>
    <x v="0"/>
    <x v="1"/>
    <x v="5"/>
    <s v="Clecak, Megan"/>
    <m/>
    <m/>
    <s v="Sent crash report"/>
  </r>
  <r>
    <s v="2022-1984"/>
    <d v="2022-06-21T00:00:00"/>
    <x v="2"/>
    <s v="Julio Garcia"/>
    <s v="Email"/>
    <s v="Case Report-22ISPC008436"/>
    <x v="0"/>
    <s v="None"/>
    <s v="None"/>
    <x v="1"/>
    <x v="0"/>
    <x v="0"/>
    <m/>
    <x v="0"/>
    <d v="2022-06-22T00:00:00"/>
    <m/>
    <m/>
    <m/>
    <m/>
    <m/>
    <x v="0"/>
    <x v="1"/>
    <x v="5"/>
    <s v="Calo, Robyn"/>
    <m/>
    <m/>
    <s v="Sent media summary"/>
  </r>
  <r>
    <s v="2022-1985"/>
    <d v="2022-06-22T00:00:00"/>
    <x v="0"/>
    <s v="Breana Patberg-Metro Reporting Bureau"/>
    <s v="Email"/>
    <s v="Crash Report "/>
    <x v="0"/>
    <s v="None"/>
    <s v="None"/>
    <x v="0"/>
    <x v="0"/>
    <x v="0"/>
    <m/>
    <x v="0"/>
    <d v="2022-06-22T00:00:00"/>
    <m/>
    <m/>
    <m/>
    <m/>
    <m/>
    <x v="0"/>
    <x v="1"/>
    <x v="5"/>
    <s v="Perry, April"/>
    <m/>
    <m/>
    <s v="Referred to buycrash"/>
  </r>
  <r>
    <s v="2022-1986"/>
    <d v="2022-06-22T00:00:00"/>
    <x v="6"/>
    <s v="Brittany Byrd-Safety Administrator First Fleet "/>
    <s v="Email"/>
    <s v="Crash Report "/>
    <x v="0"/>
    <s v="None"/>
    <s v="None"/>
    <x v="0"/>
    <x v="0"/>
    <x v="0"/>
    <m/>
    <x v="0"/>
    <d v="2022-06-22T00:00:00"/>
    <m/>
    <m/>
    <m/>
    <m/>
    <m/>
    <x v="0"/>
    <x v="1"/>
    <x v="5"/>
    <s v="Brake, Cassi"/>
    <m/>
    <m/>
    <s v="No records responsive"/>
  </r>
  <r>
    <s v="2022-1987"/>
    <d v="2022-06-22T00:00:00"/>
    <x v="7"/>
    <s v="Jeffrey Hughes- Hendricks County Sd"/>
    <s v="Email"/>
    <s v="Crash report 202200257561"/>
    <x v="0"/>
    <s v="Crash 202200257564 22ISPC007930"/>
    <s v="None"/>
    <x v="0"/>
    <x v="0"/>
    <x v="0"/>
    <m/>
    <x v="0"/>
    <d v="2022-07-01T00:00:00"/>
    <m/>
    <m/>
    <m/>
    <m/>
    <m/>
    <x v="0"/>
    <x v="1"/>
    <x v="5"/>
    <s v="Alexander, Lindsay"/>
    <m/>
    <m/>
    <s v="Duplicate Request"/>
  </r>
  <r>
    <s v="2022-1988"/>
    <d v="2022-06-22T00:00:00"/>
    <x v="3"/>
    <s v="Ashley Kazmacha- Board of Zoning"/>
    <s v="Email"/>
    <s v="Accident Data"/>
    <x v="0"/>
    <s v="none"/>
    <s v="None"/>
    <x v="5"/>
    <x v="0"/>
    <x v="0"/>
    <m/>
    <x v="0"/>
    <d v="2022-06-23T00:00:00"/>
    <n v="0"/>
    <m/>
    <m/>
    <m/>
    <m/>
    <x v="0"/>
    <x v="1"/>
    <x v="5"/>
    <s v="Forbes, Cynthia"/>
    <m/>
    <m/>
    <s v="Referred to Seth at Lexis to respond"/>
  </r>
  <r>
    <s v="2022-1989"/>
    <d v="2022-06-22T00:00:00"/>
    <x v="1"/>
    <s v="Jeanette Merchant- 1752352"/>
    <s v="Email"/>
    <s v="Crash report"/>
    <x v="0"/>
    <s v="None"/>
    <s v="None"/>
    <x v="0"/>
    <x v="0"/>
    <x v="0"/>
    <m/>
    <x v="0"/>
    <d v="2022-06-23T00:00:00"/>
    <m/>
    <m/>
    <m/>
    <m/>
    <m/>
    <x v="0"/>
    <x v="1"/>
    <x v="5"/>
    <s v="Clecak, Megan"/>
    <m/>
    <m/>
    <s v="No records responsive"/>
  </r>
  <r>
    <s v="2022-1990"/>
    <d v="2022-06-22T00:00:00"/>
    <x v="2"/>
    <s v="Phillip Vogelmeier- State Farm"/>
    <s v="Email"/>
    <s v="21ISPC015185"/>
    <x v="0"/>
    <s v="Crash 202100433108 21ISPC015185"/>
    <s v="2021-00433108"/>
    <x v="1"/>
    <x v="1"/>
    <x v="1"/>
    <m/>
    <x v="0"/>
    <d v="2022-06-23T00:00:00"/>
    <m/>
    <m/>
    <m/>
    <m/>
    <m/>
    <x v="0"/>
    <x v="1"/>
    <x v="5"/>
    <s v="Calo, Robyn"/>
    <m/>
    <m/>
    <s v="Sent 911. Denied videos 5-14-3-5.2 denied report 5-14-3-4(b)(1)"/>
  </r>
  <r>
    <s v="2022-1991"/>
    <d v="2022-06-22T00:00:00"/>
    <x v="0"/>
    <s v="Jeanette Merchant- 1752926"/>
    <s v="Email"/>
    <s v="Crash report"/>
    <x v="0"/>
    <s v="None"/>
    <s v="None"/>
    <x v="0"/>
    <x v="0"/>
    <x v="0"/>
    <m/>
    <x v="0"/>
    <d v="2022-06-23T00:00:00"/>
    <m/>
    <m/>
    <m/>
    <m/>
    <m/>
    <x v="0"/>
    <x v="1"/>
    <x v="5"/>
    <s v="Perry, April"/>
    <m/>
    <m/>
    <s v="No records responsive"/>
  </r>
  <r>
    <s v="2022-1992"/>
    <d v="2022-06-22T00:00:00"/>
    <x v="3"/>
    <s v="Brian Nugent- Avon PD"/>
    <s v="Email"/>
    <s v="Firearms Training Material"/>
    <x v="0"/>
    <s v="None"/>
    <s v="None"/>
    <x v="5"/>
    <x v="0"/>
    <x v="0"/>
    <m/>
    <x v="0"/>
    <d v="2022-06-27T00:00:00"/>
    <n v="0"/>
    <m/>
    <m/>
    <m/>
    <m/>
    <x v="0"/>
    <x v="1"/>
    <x v="5"/>
    <s v="Forbes, Cynthia"/>
    <m/>
    <m/>
    <s v="Forwarded to Lt. Hoffeditz for response"/>
  </r>
  <r>
    <s v="2022-1993"/>
    <d v="2022-06-22T00:00:00"/>
    <x v="6"/>
    <s v="Sara Lilley- Novara Law"/>
    <s v="Email"/>
    <s v="Crash Report"/>
    <x v="0"/>
    <s v="None"/>
    <s v="None"/>
    <x v="0"/>
    <x v="0"/>
    <x v="0"/>
    <m/>
    <x v="0"/>
    <d v="2022-06-23T00:00:00"/>
    <m/>
    <m/>
    <m/>
    <m/>
    <m/>
    <x v="0"/>
    <x v="1"/>
    <x v="5"/>
    <s v="Brake, Cassi"/>
    <m/>
    <m/>
    <s v="Not handled by ISP "/>
  </r>
  <r>
    <s v="2022-1994"/>
    <d v="2022-06-22T00:00:00"/>
    <x v="7"/>
    <s v="Jeanette Merchant- 1759945"/>
    <s v="Email"/>
    <s v="Crash report"/>
    <x v="0"/>
    <s v="None"/>
    <s v="None"/>
    <x v="0"/>
    <x v="0"/>
    <x v="0"/>
    <m/>
    <x v="0"/>
    <d v="2022-06-23T00:00:00"/>
    <m/>
    <m/>
    <m/>
    <m/>
    <m/>
    <x v="0"/>
    <x v="1"/>
    <x v="5"/>
    <s v="Alexander, Lindsay"/>
    <m/>
    <m/>
    <s v="No records responsive"/>
  </r>
  <r>
    <s v="2022-1995"/>
    <d v="2022-06-22T00:00:00"/>
    <x v="1"/>
    <s v="Jeanette Merchant- 1756446"/>
    <s v="Email"/>
    <s v="Crash report"/>
    <x v="0"/>
    <s v="None"/>
    <s v="None"/>
    <x v="0"/>
    <x v="0"/>
    <x v="0"/>
    <m/>
    <x v="0"/>
    <d v="2022-06-23T00:00:00"/>
    <m/>
    <m/>
    <m/>
    <m/>
    <m/>
    <x v="0"/>
    <x v="1"/>
    <x v="5"/>
    <s v="Clecak, Megan"/>
    <m/>
    <m/>
    <s v="No records responsive"/>
  </r>
  <r>
    <s v="2022-1996"/>
    <d v="2022-06-22T00:00:00"/>
    <x v="3"/>
    <s v="Jennifer patrick- Whitley County Prosecutor's Office"/>
    <s v="Email"/>
    <s v="Permitless carry training Slides"/>
    <x v="0"/>
    <s v="None"/>
    <s v="None"/>
    <x v="5"/>
    <x v="0"/>
    <x v="0"/>
    <m/>
    <x v="0"/>
    <d v="2022-06-27T00:00:00"/>
    <n v="0"/>
    <m/>
    <m/>
    <m/>
    <m/>
    <x v="0"/>
    <x v="1"/>
    <x v="5"/>
    <s v="Forbes, Cynthia"/>
    <m/>
    <m/>
    <s v="Sent to Lt. Hoffeditz for response"/>
  </r>
  <r>
    <s v="2022-1997"/>
    <d v="2022-06-22T00:00:00"/>
    <x v="2"/>
    <s v="Jeanette Merchant- 1760514"/>
    <s v="Email"/>
    <s v="Crash report"/>
    <x v="0"/>
    <s v="None"/>
    <s v="None"/>
    <x v="0"/>
    <x v="0"/>
    <x v="0"/>
    <m/>
    <x v="0"/>
    <d v="2022-06-23T00:00:00"/>
    <m/>
    <m/>
    <m/>
    <m/>
    <m/>
    <x v="0"/>
    <x v="1"/>
    <x v="5"/>
    <s v="Calo, Robyn"/>
    <m/>
    <m/>
    <s v="No Records Responsive"/>
  </r>
  <r>
    <s v="2022-1998"/>
    <d v="2022-06-22T00:00:00"/>
    <x v="6"/>
    <s v="LexisNexis- 179460221"/>
    <s v="Email"/>
    <s v="Photo 220201407"/>
    <x v="0"/>
    <s v="None"/>
    <s v="None"/>
    <x v="0"/>
    <x v="0"/>
    <x v="0"/>
    <m/>
    <x v="0"/>
    <d v="2022-06-23T00:00:00"/>
    <m/>
    <m/>
    <m/>
    <m/>
    <m/>
    <x v="0"/>
    <x v="1"/>
    <x v="5"/>
    <s v="Brake, Cassi"/>
    <m/>
    <m/>
    <s v="Not handled by ISP, referred to Bartholomew SD "/>
  </r>
  <r>
    <s v="2022-1999"/>
    <d v="2022-06-22T00:00:00"/>
    <x v="7"/>
    <s v="Christine Hughes- 1131886556"/>
    <s v="Email"/>
    <s v="Crash report 224527"/>
    <x v="0"/>
    <s v="None"/>
    <s v="None"/>
    <x v="0"/>
    <x v="0"/>
    <x v="0"/>
    <m/>
    <x v="0"/>
    <d v="2022-06-23T00:00:00"/>
    <m/>
    <m/>
    <m/>
    <m/>
    <m/>
    <x v="0"/>
    <x v="1"/>
    <x v="5"/>
    <s v="Alexander, Lindsay"/>
    <m/>
    <m/>
    <s v="No Records Responsive, Referred to Joplin PD in MO"/>
  </r>
  <r>
    <s v="2022-2000"/>
    <d v="2022-06-22T00:00:00"/>
    <x v="6"/>
    <s v="Jonathan Scheele"/>
    <s v="Email"/>
    <s v="Crash video202200260534"/>
    <x v="0"/>
    <s v="None"/>
    <s v="None"/>
    <x v="8"/>
    <x v="1"/>
    <x v="1"/>
    <m/>
    <x v="0"/>
    <d v="2022-06-23T00:00:00"/>
    <m/>
    <m/>
    <m/>
    <m/>
    <m/>
    <x v="0"/>
    <x v="1"/>
    <x v="5"/>
    <s v="Brake, Cassi"/>
    <m/>
    <m/>
    <s v="Sent dash cam/body cam footage(Evidence.com) "/>
  </r>
  <r>
    <s v="2022-2001"/>
    <d v="2022-06-23T00:00:00"/>
    <x v="2"/>
    <s v="Sara Thiele- Basham &amp; Scott"/>
    <s v="Email"/>
    <s v="Crash report"/>
    <x v="0"/>
    <s v="None"/>
    <s v="None"/>
    <x v="0"/>
    <x v="0"/>
    <x v="0"/>
    <m/>
    <x v="0"/>
    <d v="2022-06-23T00:00:00"/>
    <m/>
    <m/>
    <m/>
    <m/>
    <m/>
    <x v="0"/>
    <x v="1"/>
    <x v="5"/>
    <s v="Calo, Robyn"/>
    <m/>
    <m/>
    <s v="Referred to buycrash"/>
  </r>
  <r>
    <s v="2022-2002"/>
    <d v="2022-06-23T00:00:00"/>
    <x v="1"/>
    <s v="Katrina Rodriguez- American Heartland Insurance"/>
    <s v="Email"/>
    <s v="Crash report"/>
    <x v="0"/>
    <s v="None"/>
    <s v="None"/>
    <x v="0"/>
    <x v="0"/>
    <x v="0"/>
    <m/>
    <x v="0"/>
    <d v="2022-06-23T00:00:00"/>
    <m/>
    <m/>
    <m/>
    <m/>
    <m/>
    <x v="0"/>
    <x v="1"/>
    <x v="5"/>
    <s v="Clecak, Megan"/>
    <m/>
    <m/>
    <s v="Referred to buycrash"/>
  </r>
  <r>
    <s v="2022-2003"/>
    <d v="2022-06-23T00:00:00"/>
    <x v="2"/>
    <s v="Christine Hughes- 470057963"/>
    <s v="Email"/>
    <s v="Crash report"/>
    <x v="0"/>
    <s v="None"/>
    <s v="None"/>
    <x v="0"/>
    <x v="0"/>
    <x v="0"/>
    <m/>
    <x v="0"/>
    <d v="2022-06-23T00:00:00"/>
    <m/>
    <m/>
    <m/>
    <m/>
    <m/>
    <x v="0"/>
    <x v="1"/>
    <x v="5"/>
    <s v="Calo, Robyn"/>
    <m/>
    <m/>
    <s v="Referred to buycrash"/>
  </r>
  <r>
    <s v="2022-2004"/>
    <d v="2022-06-23T00:00:00"/>
    <x v="6"/>
    <s v="Christine Hughes- 3331400910"/>
    <s v="Email"/>
    <s v="Incident report"/>
    <x v="0"/>
    <s v="None"/>
    <s v="None"/>
    <x v="1"/>
    <x v="0"/>
    <x v="0"/>
    <m/>
    <x v="0"/>
    <d v="2022-06-23T00:00:00"/>
    <m/>
    <m/>
    <m/>
    <m/>
    <m/>
    <x v="0"/>
    <x v="1"/>
    <x v="5"/>
    <s v="Brake, Cassi"/>
    <m/>
    <m/>
    <s v="No report taken, provided CAD "/>
  </r>
  <r>
    <s v="2022-2005"/>
    <d v="2022-06-23T00:00:00"/>
    <x v="0"/>
    <s v="Christine Hughes- 470056284"/>
    <s v="Email"/>
    <s v="Crash report"/>
    <x v="0"/>
    <s v="None"/>
    <s v="None"/>
    <x v="0"/>
    <x v="0"/>
    <x v="0"/>
    <m/>
    <x v="0"/>
    <d v="2022-06-24T00:00:00"/>
    <m/>
    <m/>
    <m/>
    <m/>
    <m/>
    <x v="0"/>
    <x v="1"/>
    <x v="5"/>
    <s v="Perry, April"/>
    <m/>
    <m/>
    <s v="No records responsive "/>
  </r>
  <r>
    <s v="2022-2006"/>
    <d v="2022-06-23T00:00:00"/>
    <x v="7"/>
    <s v="Christine Hughes- 3331363714"/>
    <s v="Email"/>
    <s v="Crash report"/>
    <x v="0"/>
    <s v="None"/>
    <s v="None"/>
    <x v="0"/>
    <x v="0"/>
    <x v="0"/>
    <m/>
    <x v="0"/>
    <d v="2022-06-23T00:00:00"/>
    <m/>
    <m/>
    <m/>
    <m/>
    <m/>
    <x v="0"/>
    <x v="1"/>
    <x v="5"/>
    <s v="Alexander, Lindsay"/>
    <m/>
    <m/>
    <s v="No report taken. "/>
  </r>
  <r>
    <s v="2022-2007"/>
    <d v="2022-06-23T00:00:00"/>
    <x v="0"/>
    <s v="Mark Solomon- Matthiesen Wickert &amp; Lehrer"/>
    <s v="Email"/>
    <s v="21ISPC003279"/>
    <x v="0"/>
    <s v="Crash 202100086633 21ISPC003279"/>
    <s v="None"/>
    <x v="1"/>
    <x v="0"/>
    <x v="0"/>
    <m/>
    <x v="0"/>
    <d v="2022-06-29T00:00:00"/>
    <m/>
    <m/>
    <m/>
    <m/>
    <m/>
    <x v="0"/>
    <x v="1"/>
    <x v="5"/>
    <s v="Perry, April"/>
    <m/>
    <m/>
    <s v="Sent Engine Control Module Data and GPS Data"/>
  </r>
  <r>
    <s v="2022-2008"/>
    <d v="2022-06-23T00:00:00"/>
    <x v="1"/>
    <s v="Haley Knight- Allen Law Group"/>
    <s v="Email"/>
    <s v="Full Request"/>
    <x v="0"/>
    <s v="None"/>
    <s v="2022-00203798"/>
    <x v="5"/>
    <x v="1"/>
    <x v="1"/>
    <m/>
    <x v="0"/>
    <d v="2022-07-13T00:00:00"/>
    <m/>
    <m/>
    <m/>
    <m/>
    <m/>
    <x v="0"/>
    <x v="1"/>
    <x v="5"/>
    <s v="Clecak, Megan"/>
    <m/>
    <m/>
    <s v="Sent video &amp; CAD"/>
  </r>
  <r>
    <s v="2022-2009"/>
    <d v="2022-06-23T00:00:00"/>
    <x v="2"/>
    <s v="Emily Guenin Hodson- Guenin Law"/>
    <s v="Email"/>
    <s v="Crash 202100392509 (full)"/>
    <x v="0"/>
    <s v="Crash 202100392509 21ISPC014044"/>
    <s v="2021-00392509"/>
    <x v="0"/>
    <x v="1"/>
    <x v="1"/>
    <m/>
    <x v="0"/>
    <d v="2022-06-23T00:00:00"/>
    <m/>
    <m/>
    <m/>
    <m/>
    <m/>
    <x v="0"/>
    <x v="1"/>
    <x v="5"/>
    <s v="Calo, Robyn"/>
    <m/>
    <m/>
    <s v="Open civil case- Referred to trial rules"/>
  </r>
  <r>
    <s v="2022-2010"/>
    <d v="2022-06-23T00:00:00"/>
    <x v="0"/>
    <s v="Daniel Cyr- Carmin Parker"/>
    <s v="Email"/>
    <s v="Body Cam"/>
    <x v="0"/>
    <s v="None"/>
    <s v="2022-00271274"/>
    <x v="8"/>
    <x v="1"/>
    <x v="1"/>
    <m/>
    <x v="0"/>
    <d v="2022-07-08T00:00:00"/>
    <m/>
    <m/>
    <m/>
    <m/>
    <m/>
    <x v="0"/>
    <x v="1"/>
    <x v="5"/>
    <s v="Perry, April"/>
    <m/>
    <m/>
    <s v="Sent body and dash cam (evidence)"/>
  </r>
  <r>
    <s v="2022-2011"/>
    <d v="2022-06-23T00:00:00"/>
    <x v="6"/>
    <s v="Jeanette Merchant- 1755486"/>
    <s v="Email"/>
    <s v="Crash report"/>
    <x v="0"/>
    <s v="None"/>
    <s v="None"/>
    <x v="0"/>
    <x v="0"/>
    <x v="0"/>
    <m/>
    <x v="0"/>
    <d v="2022-06-24T00:00:00"/>
    <m/>
    <m/>
    <m/>
    <m/>
    <m/>
    <x v="0"/>
    <x v="1"/>
    <x v="5"/>
    <s v="Brake, Cassi"/>
    <m/>
    <m/>
    <s v="No records responsive "/>
  </r>
  <r>
    <s v="2022-2012"/>
    <d v="2022-06-23T00:00:00"/>
    <x v="7"/>
    <s v="Lee Harty - Glaser &amp; Ebbs"/>
    <s v="Email"/>
    <s v="Full Request"/>
    <x v="0"/>
    <s v="None"/>
    <s v="None"/>
    <x v="0"/>
    <x v="1"/>
    <x v="2"/>
    <m/>
    <x v="0"/>
    <d v="2022-06-24T00:00:00"/>
    <m/>
    <m/>
    <m/>
    <m/>
    <m/>
    <x v="0"/>
    <x v="1"/>
    <x v="5"/>
    <s v="Alexander, Lindsay"/>
    <m/>
    <m/>
    <s v="Referred to Muncie PD"/>
  </r>
  <r>
    <s v="2022-2013"/>
    <d v="2022-06-23T00:00:00"/>
    <x v="1"/>
    <s v="Mercedes Guillen"/>
    <s v="Email"/>
    <s v="Crash Report and Arrest 202200274974"/>
    <x v="0"/>
    <s v="None"/>
    <s v="None"/>
    <x v="0"/>
    <x v="0"/>
    <x v="0"/>
    <m/>
    <x v="0"/>
    <d v="2022-06-24T00:00:00"/>
    <m/>
    <m/>
    <m/>
    <m/>
    <m/>
    <x v="0"/>
    <x v="1"/>
    <x v="5"/>
    <s v="Clecak, Megan"/>
    <m/>
    <m/>
    <s v="Referred to buycrash; incident report denied 5-14-3-4(b)(1)"/>
  </r>
  <r>
    <s v="2022-2014"/>
    <d v="2022-06-23T00:00:00"/>
    <x v="3"/>
    <s v="Johnny Magdaleno - Indy Star"/>
    <s v="Email"/>
    <s v="Legal Training"/>
    <x v="0"/>
    <s v="Permitless Carry"/>
    <s v="None"/>
    <x v="10"/>
    <x v="0"/>
    <x v="0"/>
    <m/>
    <x v="0"/>
    <d v="2022-06-27T00:00:00"/>
    <n v="0"/>
    <m/>
    <m/>
    <m/>
    <m/>
    <x v="0"/>
    <x v="1"/>
    <x v="5"/>
    <s v="Forbes, Cynthia"/>
    <m/>
    <m/>
    <s v="Sent pdf of slides"/>
  </r>
  <r>
    <s v="2022-2015"/>
    <d v="2022-06-23T00:00:00"/>
    <x v="2"/>
    <s v="Steve Grundhoefer - Grundhoefer Forensic Eng."/>
    <s v="Email"/>
    <s v="Reconstuction 202200215829"/>
    <x v="0"/>
    <s v="Crash 202200215829 22ISPC006677"/>
    <s v="2022-00215829"/>
    <x v="0"/>
    <x v="1"/>
    <x v="1"/>
    <m/>
    <x v="0"/>
    <d v="2022-06-24T00:00:00"/>
    <m/>
    <m/>
    <m/>
    <m/>
    <m/>
    <x v="0"/>
    <x v="1"/>
    <x v="5"/>
    <s v="Calo, Robyn"/>
    <m/>
    <m/>
    <s v="sent photos (evidence) denied 5-14-3-4(b)(1), Denied 5-14-3-5.2"/>
  </r>
  <r>
    <s v="2022-2016"/>
    <d v="2022-06-23T00:00:00"/>
    <x v="2"/>
    <s v="Jennifer Dorn - Kightlinger &amp; Gray"/>
    <s v="Email"/>
    <s v="Crash Records 202000153115"/>
    <x v="0"/>
    <s v="Crash 202000153115"/>
    <s v="None"/>
    <x v="0"/>
    <x v="1"/>
    <x v="2"/>
    <m/>
    <x v="0"/>
    <d v="2022-06-24T00:00:00"/>
    <m/>
    <m/>
    <m/>
    <m/>
    <m/>
    <x v="0"/>
    <x v="1"/>
    <x v="5"/>
    <s v="Calo, Robyn"/>
    <m/>
    <m/>
    <s v="No records responsive (photos,cmv,video)- open civil case- referred to trial rules"/>
  </r>
  <r>
    <s v="2022-2017"/>
    <d v="2022-06-23T00:00:00"/>
    <x v="6"/>
    <s v="LexisNexis - 179524656"/>
    <s v="Email"/>
    <s v="Reconstuction 202200265019"/>
    <x v="0"/>
    <s v="None"/>
    <s v="None"/>
    <x v="0"/>
    <x v="0"/>
    <x v="0"/>
    <m/>
    <x v="0"/>
    <d v="2022-06-24T00:00:00"/>
    <m/>
    <m/>
    <m/>
    <m/>
    <m/>
    <x v="0"/>
    <x v="1"/>
    <x v="5"/>
    <s v="Brake, Cassi"/>
    <m/>
    <m/>
    <s v="No recon report taken, referred to buycrash for report "/>
  </r>
  <r>
    <s v="2022-2018"/>
    <d v="2022-06-23T00:00:00"/>
    <x v="0"/>
    <s v="LexisNexis - 179527296"/>
    <s v="Email"/>
    <s v="Auto Theft 22ISPC0082464"/>
    <x v="0"/>
    <s v="None"/>
    <s v="None"/>
    <x v="1"/>
    <x v="0"/>
    <x v="0"/>
    <m/>
    <x v="0"/>
    <d v="2022-06-27T00:00:00"/>
    <m/>
    <m/>
    <m/>
    <m/>
    <m/>
    <x v="0"/>
    <x v="1"/>
    <x v="5"/>
    <s v="Perry, April"/>
    <m/>
    <m/>
    <s v="No records respsonve"/>
  </r>
  <r>
    <s v="2022-2019"/>
    <d v="2022-06-24T00:00:00"/>
    <x v="1"/>
    <s v="Carter McCammon - Homeland Security"/>
    <s v="Fax"/>
    <s v="Background - Acevedo"/>
    <x v="0"/>
    <s v="None"/>
    <s v="None "/>
    <x v="6"/>
    <x v="0"/>
    <x v="0"/>
    <m/>
    <x v="0"/>
    <d v="2022-07-05T00:00:00"/>
    <m/>
    <m/>
    <m/>
    <m/>
    <m/>
    <x v="0"/>
    <x v="1"/>
    <x v="5"/>
    <s v="Clecak, Megan"/>
    <m/>
    <m/>
    <s v="Arleen Acevdo- No records"/>
  </r>
  <r>
    <s v="2022-2020"/>
    <d v="2022-06-24T00:00:00"/>
    <x v="1"/>
    <s v="Carter McCammon - Homaland Security"/>
    <s v="Fax"/>
    <s v="Background - Renfrow"/>
    <x v="0"/>
    <s v="None"/>
    <s v="None "/>
    <x v="6"/>
    <x v="0"/>
    <x v="0"/>
    <m/>
    <x v="0"/>
    <d v="2022-07-05T00:00:00"/>
    <m/>
    <m/>
    <m/>
    <m/>
    <m/>
    <x v="0"/>
    <x v="1"/>
    <x v="5"/>
    <s v="Clecak, Megan"/>
    <m/>
    <m/>
    <s v="Anna Renfrow- No records "/>
  </r>
  <r>
    <s v="2022-2021"/>
    <d v="2022-06-24T00:00:00"/>
    <x v="1"/>
    <s v="Carter McCammon - Homeland Security"/>
    <s v="Fax"/>
    <s v="Background Cramor"/>
    <x v="0"/>
    <s v="None"/>
    <s v="None "/>
    <x v="6"/>
    <x v="0"/>
    <x v="0"/>
    <m/>
    <x v="0"/>
    <d v="2022-07-05T00:00:00"/>
    <m/>
    <m/>
    <m/>
    <m/>
    <m/>
    <x v="0"/>
    <x v="1"/>
    <x v="5"/>
    <s v="Clecak, Megan"/>
    <m/>
    <m/>
    <s v="Robert Cramer- No records "/>
  </r>
  <r>
    <s v="2022-2022"/>
    <d v="2022-06-24T00:00:00"/>
    <x v="7"/>
    <s v="Angela Rushing - Allen Law Group"/>
    <s v="Email"/>
    <s v="Full Request - 202200225543"/>
    <x v="0"/>
    <s v="Crash 202200225543"/>
    <s v="Case 2022-00225543 Photos and Video"/>
    <x v="0"/>
    <x v="1"/>
    <x v="1"/>
    <m/>
    <x v="0"/>
    <d v="2022-07-07T00:00:00"/>
    <m/>
    <m/>
    <m/>
    <m/>
    <m/>
    <x v="0"/>
    <x v="1"/>
    <x v="5"/>
    <s v="Alexander, Lindsay"/>
    <m/>
    <m/>
    <s v="Sent 911/ Radio, Redacted CAD, Response letter (onedrive) Photos and video (evidence.com)"/>
  </r>
  <r>
    <s v="2022-2023"/>
    <d v="2022-06-24T00:00:00"/>
    <x v="2"/>
    <s v="Matthew Sobotka - Progressive Insurance"/>
    <s v="Email"/>
    <s v="Case report"/>
    <x v="0"/>
    <s v="None"/>
    <s v="None"/>
    <x v="1"/>
    <x v="0"/>
    <x v="0"/>
    <m/>
    <x v="0"/>
    <d v="2022-06-24T00:00:00"/>
    <m/>
    <m/>
    <m/>
    <m/>
    <m/>
    <x v="0"/>
    <x v="1"/>
    <x v="5"/>
    <s v="Calo, Robyn"/>
    <m/>
    <m/>
    <s v="No records responsive"/>
  </r>
  <r>
    <s v="2022-2024"/>
    <d v="2022-06-24T00:00:00"/>
    <x v="6"/>
    <s v="Tanya Ramos - Marion CO Coroner's Office"/>
    <s v="Email"/>
    <s v="Crash Report - 202200270815"/>
    <x v="0"/>
    <s v="None"/>
    <s v="None"/>
    <x v="0"/>
    <x v="0"/>
    <x v="0"/>
    <m/>
    <x v="0"/>
    <d v="2022-06-24T00:00:00"/>
    <m/>
    <m/>
    <m/>
    <m/>
    <m/>
    <x v="0"/>
    <x v="1"/>
    <x v="5"/>
    <s v="Brake, Cassi"/>
    <m/>
    <m/>
    <s v="Referred to buycrash "/>
  </r>
  <r>
    <s v="2022-2025"/>
    <d v="2022-06-24T00:00:00"/>
    <x v="0"/>
    <s v="Debbie Buffa - Groves Powers Law"/>
    <s v="Email"/>
    <s v="Photographs 903429390"/>
    <x v="0"/>
    <s v="None"/>
    <s v="None"/>
    <x v="0"/>
    <x v="0"/>
    <x v="0"/>
    <m/>
    <x v="0"/>
    <d v="2022-06-24T00:00:00"/>
    <m/>
    <m/>
    <m/>
    <m/>
    <m/>
    <x v="0"/>
    <x v="1"/>
    <x v="5"/>
    <s v="Perry, April"/>
    <m/>
    <m/>
    <s v="Referred to Steuben County"/>
  </r>
  <r>
    <s v="2022-2026"/>
    <d v="2022-06-24T00:00:00"/>
    <x v="2"/>
    <s v="Brian Niec- Innovative Investigation Group"/>
    <s v="Email"/>
    <s v="Full Request 202200215829"/>
    <x v="0"/>
    <s v="Crash 202200215829 22ISPC006677"/>
    <s v="2022-00215829"/>
    <x v="0"/>
    <x v="1"/>
    <x v="1"/>
    <m/>
    <x v="0"/>
    <d v="2022-06-27T00:00:00"/>
    <m/>
    <m/>
    <m/>
    <m/>
    <m/>
    <x v="0"/>
    <x v="1"/>
    <x v="5"/>
    <s v="Calo, Robyn"/>
    <m/>
    <m/>
    <s v="Sent CAD and CMV- denied 5-14-3-4(b)(1)- Denied 5-14-3-5.2"/>
  </r>
  <r>
    <s v="2022-2027"/>
    <d v="2022-06-24T00:00:00"/>
    <x v="1"/>
    <s v="Lori Smith- Ken Nunn"/>
    <s v="Email"/>
    <s v="Crash 202200273534 Photos"/>
    <x v="0"/>
    <s v="None"/>
    <s v="2022-00273534 (photos case)"/>
    <x v="0"/>
    <x v="0"/>
    <x v="1"/>
    <m/>
    <x v="0"/>
    <d v="2022-07-01T00:00:00"/>
    <m/>
    <m/>
    <m/>
    <m/>
    <m/>
    <x v="0"/>
    <x v="1"/>
    <x v="5"/>
    <s v="Clecak, Megan"/>
    <m/>
    <m/>
    <s v="Sent photos (evidence.com)"/>
  </r>
  <r>
    <s v="2022-2028"/>
    <d v="2022-06-24T00:00:00"/>
    <x v="2"/>
    <s v="Stephane Hoover- Brooke &amp; Struble, PC"/>
    <s v="Email"/>
    <s v="CAD 202200247800 "/>
    <x v="0"/>
    <s v="None"/>
    <s v="None"/>
    <x v="1"/>
    <x v="0"/>
    <x v="0"/>
    <m/>
    <x v="0"/>
    <d v="2022-06-27T00:00:00"/>
    <m/>
    <m/>
    <m/>
    <m/>
    <m/>
    <x v="0"/>
    <x v="1"/>
    <x v="5"/>
    <s v="Calo, Robyn"/>
    <m/>
    <m/>
    <s v="sent cad- no report taken"/>
  </r>
  <r>
    <s v="2022-2029"/>
    <d v="2022-06-24T00:00:00"/>
    <x v="0"/>
    <s v="Dave Heaton- Rocap Law"/>
    <s v="Email"/>
    <s v="Crash 201900345007"/>
    <x v="0"/>
    <s v="Crash 201900345007"/>
    <s v="None"/>
    <x v="0"/>
    <x v="0"/>
    <x v="0"/>
    <m/>
    <x v="0"/>
    <d v="2022-06-27T00:00:00"/>
    <n v="15"/>
    <n v="15"/>
    <d v="2022-07-01T00:00:00"/>
    <n v="27523"/>
    <m/>
    <x v="0"/>
    <x v="1"/>
    <x v="5"/>
    <s v="Perry, April"/>
    <m/>
    <m/>
    <s v="Sent photos (OneDrive)"/>
  </r>
  <r>
    <s v="2022-2030"/>
    <d v="2022-06-24T00:00:00"/>
    <x v="6"/>
    <s v="LexisNexis- 179764781"/>
    <s v="Email"/>
    <s v="Crash 202200252513 Photos"/>
    <x v="0"/>
    <s v="None"/>
    <s v="None"/>
    <x v="0"/>
    <x v="0"/>
    <x v="0"/>
    <m/>
    <x v="0"/>
    <d v="2022-06-27T00:00:00"/>
    <m/>
    <m/>
    <m/>
    <m/>
    <m/>
    <x v="0"/>
    <x v="1"/>
    <x v="5"/>
    <s v="Brake, Cassi"/>
    <m/>
    <m/>
    <s v="Sent photos(Evidence.com) "/>
  </r>
  <r>
    <s v="2022-2031"/>
    <d v="2022-06-24T00:00:00"/>
    <x v="7"/>
    <s v="Mike Kramer- Intelligence Investigations LLC"/>
    <s v="Email"/>
    <s v="Crash 202200236681 Photos/Video"/>
    <x v="0"/>
    <s v="Crash 202200236681"/>
    <s v="2022-00236681 "/>
    <x v="0"/>
    <x v="1"/>
    <x v="1"/>
    <m/>
    <x v="0"/>
    <d v="2022-06-27T00:00:00"/>
    <m/>
    <m/>
    <m/>
    <m/>
    <m/>
    <x v="0"/>
    <x v="1"/>
    <x v="5"/>
    <s v="Alexander, Lindsay"/>
    <m/>
    <m/>
    <s v="Sent photos (evidence.com), Denied videos under apra (Ind. Code 5-14-3.2(a)) "/>
  </r>
  <r>
    <s v="2022-2032"/>
    <d v="2022-06-27T00:00:00"/>
    <x v="1"/>
    <s v="Tom Bowman"/>
    <s v="Email"/>
    <s v="Crash photos"/>
    <x v="0"/>
    <s v="None"/>
    <s v="None "/>
    <x v="0"/>
    <x v="0"/>
    <x v="0"/>
    <m/>
    <x v="0"/>
    <d v="2022-07-05T00:00:00"/>
    <m/>
    <m/>
    <m/>
    <m/>
    <m/>
    <x v="0"/>
    <x v="1"/>
    <x v="5"/>
    <s v="Clecak, Megan"/>
    <m/>
    <m/>
    <s v="Duplicate request"/>
  </r>
  <r>
    <s v="2022-2033"/>
    <d v="2022-06-27T00:00:00"/>
    <x v="2"/>
    <s v="Chad Stephens- Bland's Wrecker Service"/>
    <s v="Email"/>
    <s v="Dispatch records"/>
    <x v="0"/>
    <s v="Bland's Wrecker"/>
    <s v="None"/>
    <x v="5"/>
    <x v="0"/>
    <x v="0"/>
    <m/>
    <x v="0"/>
    <d v="2022-06-30T00:00:00"/>
    <m/>
    <m/>
    <m/>
    <m/>
    <m/>
    <x v="0"/>
    <x v="1"/>
    <x v="5"/>
    <s v="Calo, Robyn"/>
    <m/>
    <m/>
    <s v="Sent dispatch records"/>
  </r>
  <r>
    <s v="2022-2034"/>
    <d v="2022-06-27T00:00:00"/>
    <x v="0"/>
    <s v="Tia Parks- Cook County SD"/>
    <s v="Email"/>
    <s v="Crash report"/>
    <x v="0"/>
    <s v="Crash 22LOA0052"/>
    <s v="None"/>
    <x v="0"/>
    <x v="0"/>
    <x v="0"/>
    <m/>
    <x v="0"/>
    <d v="2022-06-27T00:00:00"/>
    <m/>
    <m/>
    <m/>
    <m/>
    <m/>
    <x v="0"/>
    <x v="1"/>
    <x v="5"/>
    <s v="Perry, April"/>
    <m/>
    <m/>
    <s v="Sent crash report, referred to Lowell PD for "/>
  </r>
  <r>
    <s v="2022-2035"/>
    <d v="2022-06-27T00:00:00"/>
    <x v="6"/>
    <s v="Lori Smith- Ken Nunn"/>
    <s v="Email"/>
    <s v="Crash 202200256891 photos"/>
    <x v="0"/>
    <s v="None"/>
    <s v="None"/>
    <x v="0"/>
    <x v="0"/>
    <x v="0"/>
    <m/>
    <x v="0"/>
    <d v="2022-06-27T00:00:00"/>
    <m/>
    <m/>
    <m/>
    <m/>
    <m/>
    <x v="0"/>
    <x v="1"/>
    <x v="5"/>
    <s v="Brake, Cassi"/>
    <m/>
    <m/>
    <s v="Sent photos(Evidence.com) "/>
  </r>
  <r>
    <s v="2022-2036"/>
    <d v="2022-06-27T00:00:00"/>
    <x v="7"/>
    <s v="Darryl Allen"/>
    <s v="Email"/>
    <s v="CAD"/>
    <x v="0"/>
    <s v="None"/>
    <s v="None "/>
    <x v="5"/>
    <x v="0"/>
    <x v="0"/>
    <m/>
    <x v="0"/>
    <d v="2022-07-06T00:00:00"/>
    <m/>
    <m/>
    <m/>
    <m/>
    <m/>
    <x v="0"/>
    <x v="1"/>
    <x v="5"/>
    <s v="Alexander, Lindsay"/>
    <m/>
    <m/>
    <s v="Called, Left Voicemail, have not recieved email or call back "/>
  </r>
  <r>
    <s v="2022-2037"/>
    <d v="2022-06-27T00:00:00"/>
    <x v="1"/>
    <s v="Bob Hanrahan- Robert Hanrahan Investigations "/>
    <s v="Email"/>
    <s v="Full request 202200245755"/>
    <x v="0"/>
    <s v="Crash 202200245755 (22ISPC007550)"/>
    <s v="2022-00245755 case photos "/>
    <x v="0"/>
    <x v="1"/>
    <x v="1"/>
    <m/>
    <x v="0"/>
    <d v="2022-07-26T00:00:00"/>
    <m/>
    <m/>
    <m/>
    <m/>
    <m/>
    <x v="0"/>
    <x v="1"/>
    <x v="5"/>
    <s v="Clecak, Megan"/>
    <m/>
    <m/>
    <s v="Sent 911, CAD, &amp; photos; 80 photos denied, incident report denied 5-14-3-4(b)(1); crash recon not yet complete; videos denied 5-14-3-5.2(a)"/>
  </r>
  <r>
    <s v="2022-2038"/>
    <d v="2022-06-27T00:00:00"/>
    <x v="2"/>
    <s v="Hannah Nell- Due, Doyle et al"/>
    <s v="Email"/>
    <s v="Full request 202200281237"/>
    <x v="0"/>
    <s v="Crash 202200281237"/>
    <s v="2022-00281237"/>
    <x v="0"/>
    <x v="1"/>
    <x v="1"/>
    <m/>
    <x v="0"/>
    <d v="2022-06-29T00:00:00"/>
    <m/>
    <m/>
    <m/>
    <m/>
    <m/>
    <x v="0"/>
    <x v="1"/>
    <x v="5"/>
    <s v="Calo, Robyn"/>
    <m/>
    <m/>
    <s v="Sent 911 and CAD- photos and videos (evidence.com)"/>
  </r>
  <r>
    <s v="2022-2039"/>
    <d v="2022-06-27T00:00:00"/>
    <x v="0"/>
    <s v="Michele Jacobs- Sharp Transit LLC"/>
    <s v="Email"/>
    <s v="Full request 202200007469"/>
    <x v="0"/>
    <s v="Crash 202200007469"/>
    <s v="2022-0007469"/>
    <x v="0"/>
    <x v="1"/>
    <x v="1"/>
    <m/>
    <x v="0"/>
    <d v="2022-07-12T00:00:00"/>
    <m/>
    <m/>
    <m/>
    <m/>
    <m/>
    <x v="0"/>
    <x v="1"/>
    <x v="5"/>
    <s v="Perry, April"/>
    <m/>
    <m/>
    <s v="Sent photos (evidence), 911, CAD and CMV; denied videos case still open 5-14-3-5.2c"/>
  </r>
  <r>
    <s v="2022-2040"/>
    <d v="2022-06-27T00:00:00"/>
    <x v="6"/>
    <s v="Marilyn Odendahl- IBJ "/>
    <s v="Email"/>
    <s v="Arrest report"/>
    <x v="0"/>
    <s v="None"/>
    <s v="None"/>
    <x v="1"/>
    <x v="0"/>
    <x v="0"/>
    <m/>
    <x v="0"/>
    <d v="2022-06-29T00:00:00"/>
    <m/>
    <m/>
    <m/>
    <m/>
    <m/>
    <x v="0"/>
    <x v="1"/>
    <x v="5"/>
    <s v="Brake, Cassi"/>
    <m/>
    <m/>
    <s v="Denied 5-14-3-4(b)(1)"/>
  </r>
  <r>
    <s v="2022-2041"/>
    <d v="2022-06-27T00:00:00"/>
    <x v="7"/>
    <s v="Susan Dyke- Ohio Bureau of Workers' Comp"/>
    <s v="Email"/>
    <s v="Crash report"/>
    <x v="0"/>
    <s v="Crash 202200152574"/>
    <s v="None"/>
    <x v="0"/>
    <x v="0"/>
    <x v="0"/>
    <m/>
    <x v="0"/>
    <d v="2022-06-27T00:00:00"/>
    <m/>
    <m/>
    <m/>
    <m/>
    <m/>
    <x v="0"/>
    <x v="1"/>
    <x v="5"/>
    <s v="Alexander, Lindsay"/>
    <m/>
    <m/>
    <s v="Sent Crash Report 202200152574"/>
  </r>
  <r>
    <s v="2022-2042"/>
    <d v="2022-06-27T00:00:00"/>
    <x v="1"/>
    <s v="Greg Platkin- Engle Martin"/>
    <s v="Email"/>
    <s v="Full Request 202200236044"/>
    <x v="0"/>
    <s v="None"/>
    <s v="2022-00236044 videos 2022-00236011 photos"/>
    <x v="0"/>
    <x v="1"/>
    <x v="1"/>
    <m/>
    <x v="0"/>
    <d v="2022-07-13T00:00:00"/>
    <m/>
    <m/>
    <m/>
    <m/>
    <m/>
    <x v="0"/>
    <x v="1"/>
    <x v="5"/>
    <s v="Clecak, Megan"/>
    <m/>
    <m/>
    <s v="Sent photos &amp; videos; referred to buycrash"/>
  </r>
  <r>
    <s v="2022-2043"/>
    <d v="2022-06-27T00:00:00"/>
    <x v="2"/>
    <s v="Gabriel Viteri"/>
    <s v="Email"/>
    <s v="Body cam video"/>
    <x v="0"/>
    <s v="UTT000167619331 "/>
    <s v="2022-00279148"/>
    <x v="8"/>
    <x v="1"/>
    <x v="1"/>
    <m/>
    <x v="0"/>
    <d v="2022-06-28T00:00:00"/>
    <m/>
    <m/>
    <m/>
    <m/>
    <m/>
    <x v="0"/>
    <x v="1"/>
    <x v="5"/>
    <s v="Calo, Robyn"/>
    <m/>
    <m/>
    <s v="Denied 5-14-3-5.2- obtain through court case"/>
  </r>
  <r>
    <s v="2022-2044"/>
    <d v="2022-06-27T00:00:00"/>
    <x v="3"/>
    <s v="Chris Smith - Red Group Analytics"/>
    <s v="Email"/>
    <s v="Case Report"/>
    <x v="0"/>
    <s v="Red Group Analytics"/>
    <s v="None"/>
    <x v="1"/>
    <x v="0"/>
    <x v="0"/>
    <m/>
    <x v="0"/>
    <d v="2022-07-01T00:00:00"/>
    <n v="0"/>
    <m/>
    <m/>
    <m/>
    <m/>
    <x v="0"/>
    <x v="1"/>
    <x v="5"/>
    <s v="Forbes, Cynthia"/>
    <m/>
    <m/>
    <s v="Revise request 5-14-3-3(a)(1)"/>
  </r>
  <r>
    <s v="2022-2045"/>
    <d v="2022-06-27T00:00:00"/>
    <x v="0"/>
    <s v="Lexis Nexis 179942607"/>
    <s v="Email"/>
    <s v="Crash 202200251166"/>
    <x v="0"/>
    <s v="None"/>
    <s v="None"/>
    <x v="0"/>
    <x v="0"/>
    <x v="0"/>
    <m/>
    <x v="0"/>
    <d v="2022-06-28T00:00:00"/>
    <m/>
    <m/>
    <m/>
    <m/>
    <m/>
    <x v="0"/>
    <x v="1"/>
    <x v="5"/>
    <s v="Perry, April"/>
    <m/>
    <m/>
    <s v="Referred to buycrash"/>
  </r>
  <r>
    <s v="2022-2046"/>
    <d v="2022-06-27T00:00:00"/>
    <x v="6"/>
    <s v="Kathleen Watson"/>
    <s v="Email"/>
    <s v="Case Report"/>
    <x v="0"/>
    <s v="Crash 202000130266"/>
    <s v="None"/>
    <x v="1"/>
    <x v="0"/>
    <x v="0"/>
    <m/>
    <x v="0"/>
    <d v="2022-06-29T00:00:00"/>
    <m/>
    <m/>
    <m/>
    <m/>
    <m/>
    <x v="0"/>
    <x v="1"/>
    <x v="5"/>
    <s v="Brake, Cassi"/>
    <m/>
    <m/>
    <s v="Denied 5-14-3-4(b)(1), Sent CAD"/>
  </r>
  <r>
    <s v="2022-2047"/>
    <d v="2022-06-27T00:00:00"/>
    <x v="0"/>
    <s v="Robert Hanrahan - RGH Investigations"/>
    <s v="Email"/>
    <s v="22ISPC007550"/>
    <x v="0"/>
    <s v="22ISPC007550"/>
    <s v="None"/>
    <x v="0"/>
    <x v="0"/>
    <x v="0"/>
    <m/>
    <x v="0"/>
    <d v="2022-06-28T00:00:00"/>
    <m/>
    <m/>
    <m/>
    <m/>
    <m/>
    <x v="0"/>
    <x v="1"/>
    <x v="5"/>
    <s v="Perry, April"/>
    <m/>
    <m/>
    <s v="Case still open, next update 12/9/2022"/>
  </r>
  <r>
    <s v="2022-2048"/>
    <d v="2022-06-28T00:00:00"/>
    <x v="2"/>
    <s v="DCSA - Mark Cosner"/>
    <s v="Email"/>
    <s v="Background - Marcus Anothy Loar"/>
    <x v="0"/>
    <s v="None"/>
    <s v="None"/>
    <x v="6"/>
    <x v="0"/>
    <x v="0"/>
    <m/>
    <x v="0"/>
    <d v="2022-06-28T00:00:00"/>
    <m/>
    <m/>
    <m/>
    <m/>
    <m/>
    <x v="0"/>
    <x v="1"/>
    <x v="5"/>
    <s v="Calo, Robyn"/>
    <m/>
    <m/>
    <s v="Marcus Loar- Citations, criminal transcript, incident report"/>
  </r>
  <r>
    <s v="2022-2049"/>
    <d v="2022-06-28T00:00:00"/>
    <x v="7"/>
    <s v="Tom Bowman - AWM Law"/>
    <s v="Email"/>
    <s v="Crash 202200125225"/>
    <x v="0"/>
    <s v="None"/>
    <s v="Case 2022-00125225 Photos and Videos"/>
    <x v="0"/>
    <x v="1"/>
    <x v="1"/>
    <m/>
    <x v="0"/>
    <d v="2022-07-06T00:00:00"/>
    <m/>
    <m/>
    <m/>
    <m/>
    <m/>
    <x v="0"/>
    <x v="1"/>
    <x v="5"/>
    <s v="Alexander, Lindsay"/>
    <m/>
    <m/>
    <s v="Sent Photos and videos (evidence.com)"/>
  </r>
  <r>
    <s v="2022-2050"/>
    <d v="2022-06-28T00:00:00"/>
    <x v="1"/>
    <s v="Johnathon Froelich - IOT"/>
    <s v="Email"/>
    <s v="22ISPC007555"/>
    <x v="0"/>
    <s v="None"/>
    <s v="None "/>
    <x v="1"/>
    <x v="0"/>
    <x v="0"/>
    <m/>
    <x v="0"/>
    <d v="2022-07-05T00:00:00"/>
    <m/>
    <m/>
    <m/>
    <m/>
    <m/>
    <x v="0"/>
    <x v="1"/>
    <x v="5"/>
    <s v="Clecak, Megan"/>
    <m/>
    <m/>
    <s v="Sent incident report"/>
  </r>
  <r>
    <s v="2022-2051"/>
    <d v="2022-06-28T00:00:00"/>
    <x v="2"/>
    <s v="Amanda Early - Indiana National Guard"/>
    <s v="Email"/>
    <s v="Crash 202200251254"/>
    <x v="0"/>
    <s v="None"/>
    <s v="None"/>
    <x v="0"/>
    <x v="0"/>
    <x v="0"/>
    <m/>
    <x v="0"/>
    <d v="2022-07-06T00:00:00"/>
    <m/>
    <m/>
    <m/>
    <m/>
    <m/>
    <x v="0"/>
    <x v="1"/>
    <x v="5"/>
    <s v="Calo, Robyn"/>
    <m/>
    <m/>
    <s v="Sent crash report"/>
  </r>
  <r>
    <s v="2022-2052"/>
    <d v="2022-06-28T00:00:00"/>
    <x v="0"/>
    <s v="Karissa Oley - Grand Rapids PD"/>
    <s v="Email"/>
    <s v="Background - Jessica Linebaugh"/>
    <x v="0"/>
    <s v="None"/>
    <s v="None"/>
    <x v="6"/>
    <x v="0"/>
    <x v="0"/>
    <m/>
    <x v="0"/>
    <d v="2022-06-28T00:00:00"/>
    <m/>
    <m/>
    <m/>
    <m/>
    <m/>
    <x v="0"/>
    <x v="1"/>
    <x v="5"/>
    <s v="Perry, April"/>
    <m/>
    <m/>
    <s v="Jessica Linebaugh - No records"/>
  </r>
  <r>
    <s v="2022-2053"/>
    <d v="2022-06-28T00:00:00"/>
    <x v="6"/>
    <s v="Tiffany Koenig - INDOT"/>
    <s v="Email"/>
    <s v="Crash Report"/>
    <x v="0"/>
    <s v="None"/>
    <s v="None"/>
    <x v="0"/>
    <x v="0"/>
    <x v="0"/>
    <m/>
    <x v="0"/>
    <d v="2022-06-30T00:00:00"/>
    <m/>
    <m/>
    <m/>
    <m/>
    <m/>
    <x v="0"/>
    <x v="1"/>
    <x v="5"/>
    <s v="Brake, Cassi"/>
    <m/>
    <m/>
    <s v="No records responsive"/>
  </r>
  <r>
    <s v="2022-2054"/>
    <d v="2022-06-28T00:00:00"/>
    <x v="3"/>
    <s v="Megan Limecooly"/>
    <s v="Email"/>
    <s v="Criminal History"/>
    <x v="0"/>
    <s v="None"/>
    <s v="None"/>
    <x v="3"/>
    <x v="0"/>
    <x v="0"/>
    <m/>
    <x v="0"/>
    <d v="2022-06-29T00:00:00"/>
    <n v="0"/>
    <m/>
    <m/>
    <m/>
    <m/>
    <x v="0"/>
    <x v="1"/>
    <x v="5"/>
    <s v="Forbes, Cynthia"/>
    <m/>
    <m/>
    <s v="Referred to arresting agency for report"/>
  </r>
  <r>
    <s v="2022-2055"/>
    <d v="2022-06-28T00:00:00"/>
    <x v="3"/>
    <s v="Shane Williams - williams rental property"/>
    <s v="Email"/>
    <s v="Case Report"/>
    <x v="0"/>
    <s v="21ISPC003757"/>
    <s v="None"/>
    <x v="1"/>
    <x v="0"/>
    <x v="0"/>
    <m/>
    <x v="0"/>
    <d v="2022-06-29T00:00:00"/>
    <n v="0"/>
    <m/>
    <m/>
    <m/>
    <m/>
    <x v="0"/>
    <x v="1"/>
    <x v="5"/>
    <s v="Forbes, Cynthia"/>
    <m/>
    <m/>
    <s v="Sent report - gun was located and never stolen."/>
  </r>
  <r>
    <s v="2022-2056"/>
    <d v="2022-06-28T00:00:00"/>
    <x v="2"/>
    <s v="Brianna Murphy-LaPorte County Adult Probation "/>
    <s v="Email"/>
    <s v="Case Report "/>
    <x v="0"/>
    <s v="Probation- Patricia Crossley"/>
    <s v="None"/>
    <x v="1"/>
    <x v="0"/>
    <x v="0"/>
    <m/>
    <x v="0"/>
    <d v="2022-06-29T00:00:00"/>
    <m/>
    <m/>
    <m/>
    <m/>
    <m/>
    <x v="0"/>
    <x v="1"/>
    <x v="5"/>
    <s v="Calo, Robyn"/>
    <m/>
    <m/>
    <s v="Sent field arrest and citation"/>
  </r>
  <r>
    <s v="2022-2057"/>
    <d v="2022-06-28T00:00:00"/>
    <x v="1"/>
    <s v="LexisNexis-179942057"/>
    <s v="Email"/>
    <s v="Recon Report- 22ISPC008295"/>
    <x v="0"/>
    <s v="None"/>
    <s v="None"/>
    <x v="0"/>
    <x v="0"/>
    <x v="0"/>
    <m/>
    <x v="0"/>
    <d v="2022-07-01T00:00:00"/>
    <m/>
    <m/>
    <m/>
    <m/>
    <m/>
    <x v="0"/>
    <x v="1"/>
    <x v="5"/>
    <s v="Clecak, Megan"/>
    <m/>
    <m/>
    <s v="Denied; investigatory 5-14-3-4(b)(1)"/>
  </r>
  <r>
    <s v="2022-2058"/>
    <d v="2022-06-28T00:00:00"/>
    <x v="6"/>
    <s v="Bryan Wolfe-Keller &amp; Keller"/>
    <s v="Email"/>
    <s v="Crash Photos "/>
    <x v="0"/>
    <s v="None"/>
    <s v="None"/>
    <x v="0"/>
    <x v="0"/>
    <x v="0"/>
    <m/>
    <x v="0"/>
    <d v="2022-06-29T00:00:00"/>
    <m/>
    <m/>
    <m/>
    <m/>
    <m/>
    <x v="0"/>
    <x v="1"/>
    <x v="5"/>
    <s v="Brake, Cassi"/>
    <m/>
    <m/>
    <s v="Sent photos (evidence.com)"/>
  </r>
  <r>
    <s v="2022-2059"/>
    <d v="2022-06-28T00:00:00"/>
    <x v="2"/>
    <s v="Damon Verial "/>
    <s v="Email"/>
    <s v="Case Report, 911 Audio, Camera Footage "/>
    <x v="0"/>
    <s v="21ISPC000406"/>
    <s v="None"/>
    <x v="1"/>
    <x v="1"/>
    <x v="0"/>
    <m/>
    <x v="0"/>
    <d v="2022-06-29T00:00:00"/>
    <m/>
    <m/>
    <m/>
    <m/>
    <m/>
    <x v="0"/>
    <x v="1"/>
    <x v="5"/>
    <s v="Calo, Robyn"/>
    <m/>
    <m/>
    <s v="Denied 5-14-3-4(b)(1)"/>
  </r>
  <r>
    <s v="2022-2060"/>
    <d v="2022-06-28T00:00:00"/>
    <x v="0"/>
    <s v="Jennifer Hunter- Hunt Law Group LLC "/>
    <s v="Email"/>
    <s v="Full Request 202200268422"/>
    <x v="0"/>
    <s v="Crash 202200268422"/>
    <s v="2022-00268422"/>
    <x v="0"/>
    <x v="1"/>
    <x v="1"/>
    <m/>
    <x v="0"/>
    <d v="2022-07-13T00:00:00"/>
    <m/>
    <m/>
    <m/>
    <m/>
    <m/>
    <x v="0"/>
    <x v="1"/>
    <x v="5"/>
    <s v="Perry, April"/>
    <m/>
    <m/>
    <s v="Sent CAD, photos, body and dash cam (evidence)"/>
  </r>
  <r>
    <s v="2022-2061"/>
    <d v="2022-06-28T00:00:00"/>
    <x v="7"/>
    <s v="Jeanette Merchant-1742365"/>
    <s v="Email"/>
    <s v="Crash Report "/>
    <x v="0"/>
    <s v="None"/>
    <s v="None"/>
    <x v="0"/>
    <x v="0"/>
    <x v="0"/>
    <m/>
    <x v="0"/>
    <d v="2022-06-29T00:00:00"/>
    <m/>
    <m/>
    <m/>
    <m/>
    <m/>
    <x v="0"/>
    <x v="1"/>
    <x v="5"/>
    <s v="Alexander, Lindsay"/>
    <m/>
    <m/>
    <s v="No records responsive"/>
  </r>
  <r>
    <s v="2022-2062"/>
    <d v="2022-06-29T00:00:00"/>
    <x v="1"/>
    <s v="Christina Kapp-Agree Transport Company "/>
    <s v="Email"/>
    <s v="CMV Reports "/>
    <x v="0"/>
    <s v="None"/>
    <s v="None "/>
    <x v="5"/>
    <x v="0"/>
    <x v="0"/>
    <m/>
    <x v="0"/>
    <d v="2022-07-13T00:00:00"/>
    <m/>
    <m/>
    <m/>
    <m/>
    <m/>
    <x v="0"/>
    <x v="1"/>
    <x v="5"/>
    <s v="Clecak, Megan"/>
    <m/>
    <m/>
    <s v="Sent CMV inspection reports"/>
  </r>
  <r>
    <s v="2022-2063"/>
    <d v="2022-06-29T00:00:00"/>
    <x v="2"/>
    <s v="Timothy Baldwin-Indiana Army National Guard"/>
    <s v="Email"/>
    <s v="Crash Report 202200282815"/>
    <x v="0"/>
    <s v="None"/>
    <s v="None"/>
    <x v="0"/>
    <x v="0"/>
    <x v="0"/>
    <m/>
    <x v="0"/>
    <d v="2022-06-29T00:00:00"/>
    <m/>
    <m/>
    <m/>
    <m/>
    <m/>
    <x v="0"/>
    <x v="1"/>
    <x v="5"/>
    <s v="Calo, Robyn"/>
    <m/>
    <m/>
    <s v="No report taken"/>
  </r>
  <r>
    <s v="2022-2064"/>
    <d v="2022-06-29T00:00:00"/>
    <x v="6"/>
    <s v="Travis Coryea -Ken Nunn Law Office "/>
    <s v="Email"/>
    <s v="911 Audio "/>
    <x v="0"/>
    <s v="Crash 202200256891"/>
    <s v="None"/>
    <x v="0"/>
    <x v="0"/>
    <x v="0"/>
    <m/>
    <x v="0"/>
    <d v="2022-06-30T00:00:00"/>
    <m/>
    <m/>
    <m/>
    <m/>
    <m/>
    <x v="0"/>
    <x v="1"/>
    <x v="5"/>
    <s v="Brake, Cassi"/>
    <m/>
    <m/>
    <s v="Sent 911/Radio Audio "/>
  </r>
  <r>
    <s v="2022-2065"/>
    <d v="2022-06-29T00:00:00"/>
    <x v="0"/>
    <s v="Lesley Smith-Hamilton County "/>
    <s v="Email"/>
    <s v="911 CAD/Audio"/>
    <x v="0"/>
    <s v="Crash 202200288880"/>
    <s v="None"/>
    <x v="0"/>
    <x v="0"/>
    <x v="0"/>
    <m/>
    <x v="0"/>
    <d v="2022-07-01T00:00:00"/>
    <m/>
    <m/>
    <m/>
    <m/>
    <m/>
    <x v="0"/>
    <x v="1"/>
    <x v="5"/>
    <s v="Perry, April"/>
    <m/>
    <m/>
    <s v="Sent 911 and CAD"/>
  </r>
  <r>
    <s v="2022-2066"/>
    <d v="2022-06-29T00:00:00"/>
    <x v="2"/>
    <s v="Courtney Firari-KPD Law "/>
    <s v="Email"/>
    <s v="Full Request 202200039084"/>
    <x v="0"/>
    <s v="Fedex 202200039084"/>
    <s v="2022-00039084"/>
    <x v="0"/>
    <x v="1"/>
    <x v="1"/>
    <m/>
    <x v="0"/>
    <d v="2022-06-29T00:00:00"/>
    <m/>
    <m/>
    <m/>
    <m/>
    <m/>
    <x v="0"/>
    <x v="1"/>
    <x v="5"/>
    <s v="Calo, Robyn"/>
    <m/>
    <m/>
    <s v="Sent 911, CAD, Semi dashcam, CMV- photos and videos (evidence.com)"/>
  </r>
  <r>
    <s v="2022-2067"/>
    <d v="2022-06-29T00:00:00"/>
    <x v="7"/>
    <s v="Abby Drosdik-Western Reserve Group Insurance"/>
    <s v="Email"/>
    <s v="Crash photos 202200030996"/>
    <x v="0"/>
    <s v="None"/>
    <s v="None"/>
    <x v="0"/>
    <x v="0"/>
    <x v="2"/>
    <m/>
    <x v="0"/>
    <d v="2022-06-30T00:00:00"/>
    <m/>
    <m/>
    <m/>
    <m/>
    <m/>
    <x v="0"/>
    <x v="1"/>
    <x v="5"/>
    <s v="Alexander, Lindsay"/>
    <m/>
    <m/>
    <s v="Referred to New Albany PD"/>
  </r>
  <r>
    <s v="2022-2068"/>
    <d v="2022-06-29T00:00:00"/>
    <x v="0"/>
    <s v="Quantix-Yellow Dog Reports"/>
    <s v="Email"/>
    <s v="Crash Photos 202200235630"/>
    <x v="0"/>
    <s v="None"/>
    <s v="2022-00235630"/>
    <x v="0"/>
    <x v="0"/>
    <x v="0"/>
    <m/>
    <x v="0"/>
    <d v="2022-06-29T00:00:00"/>
    <m/>
    <m/>
    <m/>
    <m/>
    <m/>
    <x v="0"/>
    <x v="1"/>
    <x v="5"/>
    <s v="Perry, April"/>
    <m/>
    <m/>
    <s v="Sent photos (evidence.com)"/>
  </r>
  <r>
    <s v="2022-2069"/>
    <d v="2022-06-29T00:00:00"/>
    <x v="7"/>
    <s v="Joshua Johnson- Hupy &amp; Abraham"/>
    <s v="Email"/>
    <s v="Crash report 202200286770"/>
    <x v="0"/>
    <s v="None"/>
    <s v="None"/>
    <x v="0"/>
    <x v="0"/>
    <x v="0"/>
    <m/>
    <x v="0"/>
    <d v="2022-06-30T00:00:00"/>
    <m/>
    <m/>
    <m/>
    <m/>
    <m/>
    <x v="0"/>
    <x v="1"/>
    <x v="5"/>
    <s v="Alexander, Lindsay"/>
    <m/>
    <m/>
    <s v="No Crash Report taken"/>
  </r>
  <r>
    <s v="2022-2070"/>
    <d v="2022-06-29T00:00:00"/>
    <x v="1"/>
    <s v="Cherrylon Mccomb"/>
    <s v="Email"/>
    <s v="Body cam 202200045203"/>
    <x v="0"/>
    <s v="None"/>
    <s v="None"/>
    <x v="8"/>
    <x v="1"/>
    <x v="1"/>
    <m/>
    <x v="0"/>
    <d v="2022-07-01T00:00:00"/>
    <m/>
    <m/>
    <m/>
    <m/>
    <m/>
    <x v="0"/>
    <x v="1"/>
    <x v="5"/>
    <s v="Clecak, Megan"/>
    <m/>
    <m/>
    <s v="Denied videos 5-14-3-5.2(a); referred to attorney"/>
  </r>
  <r>
    <s v="2022-2071"/>
    <d v="2022-06-29T00:00:00"/>
    <x v="2"/>
    <s v="LexisNexis- 174981156"/>
    <s v="Email"/>
    <s v="Crash report"/>
    <x v="0"/>
    <s v="None"/>
    <s v="None"/>
    <x v="0"/>
    <x v="0"/>
    <x v="0"/>
    <m/>
    <x v="0"/>
    <d v="2022-06-30T00:00:00"/>
    <m/>
    <m/>
    <m/>
    <m/>
    <m/>
    <x v="0"/>
    <x v="1"/>
    <x v="5"/>
    <s v="Calo, Robyn"/>
    <m/>
    <m/>
    <s v="Referred to outside agency"/>
  </r>
  <r>
    <s v="2022-2072"/>
    <d v="2022-06-29T00:00:00"/>
    <x v="0"/>
    <s v="Donald Tatone- Custard Insurance"/>
    <s v="Email"/>
    <s v="Crash report 202200233961"/>
    <x v="0"/>
    <s v="None"/>
    <s v="None"/>
    <x v="0"/>
    <x v="0"/>
    <x v="0"/>
    <m/>
    <x v="0"/>
    <d v="2022-07-11T00:00:00"/>
    <m/>
    <m/>
    <m/>
    <m/>
    <m/>
    <x v="0"/>
    <x v="1"/>
    <x v="5"/>
    <s v="Perry, April"/>
    <m/>
    <m/>
    <s v="Referred to buycrash"/>
  </r>
  <r>
    <s v="2022-2073"/>
    <d v="2022-06-29T00:00:00"/>
    <x v="6"/>
    <s v="Jim Dudas"/>
    <s v="Email"/>
    <s v="Case report"/>
    <x v="0"/>
    <s v="22ISPC007550"/>
    <s v="None"/>
    <x v="1"/>
    <x v="0"/>
    <x v="0"/>
    <m/>
    <x v="0"/>
    <d v="2022-06-30T00:00:00"/>
    <m/>
    <m/>
    <m/>
    <m/>
    <m/>
    <x v="0"/>
    <x v="1"/>
    <x v="5"/>
    <s v="Brake, Cassi"/>
    <m/>
    <m/>
    <s v="Denied 5-14-3-4(b)(1). Case still open, pending lab results "/>
  </r>
  <r>
    <s v="2022-2074"/>
    <d v="2022-06-29T00:00:00"/>
    <x v="3"/>
    <s v="Connie Caiceros- Elkhart Public Defender"/>
    <s v="Email"/>
    <s v="Trooper Records"/>
    <x v="0"/>
    <s v="None"/>
    <s v="None "/>
    <x v="5"/>
    <x v="0"/>
    <x v="0"/>
    <m/>
    <x v="0"/>
    <d v="2022-07-20T00:00:00"/>
    <n v="0"/>
    <m/>
    <m/>
    <m/>
    <m/>
    <x v="0"/>
    <x v="1"/>
    <x v="5"/>
    <s v="Forbes, Cynthia"/>
    <m/>
    <m/>
    <s v="Comply with IN Trial Rules"/>
  </r>
  <r>
    <s v="2022-2075"/>
    <d v="2022-06-29T00:00:00"/>
    <x v="7"/>
    <s v="Lynette Parker- RiskJockey"/>
    <s v="Email"/>
    <s v="Crash photos 20220023900"/>
    <x v="0"/>
    <s v="None"/>
    <s v="2022-00232900 Photos"/>
    <x v="0"/>
    <x v="0"/>
    <x v="1"/>
    <m/>
    <x v="0"/>
    <d v="2022-06-30T00:00:00"/>
    <m/>
    <m/>
    <m/>
    <m/>
    <m/>
    <x v="0"/>
    <x v="1"/>
    <x v="5"/>
    <s v="Alexander, Lindsay"/>
    <m/>
    <m/>
    <s v="Sent photos (evidence.com)"/>
  </r>
  <r>
    <s v="2022-2076"/>
    <d v="2022-06-29T00:00:00"/>
    <x v="2"/>
    <s v="LexisNexis- 180109672"/>
    <s v="Email"/>
    <s v="Photos 202200147675"/>
    <x v="0"/>
    <s v="None"/>
    <s v="2022-00147675"/>
    <x v="0"/>
    <x v="0"/>
    <x v="1"/>
    <m/>
    <x v="0"/>
    <d v="2022-06-30T00:00:00"/>
    <m/>
    <m/>
    <m/>
    <m/>
    <m/>
    <x v="0"/>
    <x v="1"/>
    <x v="5"/>
    <s v="Calo, Robyn"/>
    <m/>
    <m/>
    <s v="Sent photos (evidence.com)"/>
  </r>
  <r>
    <s v="2022-2077"/>
    <d v="2022-06-29T00:00:00"/>
    <x v="0"/>
    <s v="LexisNexis- 179841381"/>
    <s v="Email"/>
    <s v="Dash Cam 20210472374"/>
    <x v="0"/>
    <s v="None"/>
    <s v="None"/>
    <x v="8"/>
    <x v="1"/>
    <x v="2"/>
    <m/>
    <x v="0"/>
    <d v="2022-07-01T00:00:00"/>
    <m/>
    <m/>
    <m/>
    <m/>
    <m/>
    <x v="0"/>
    <x v="1"/>
    <x v="5"/>
    <s v="Perry, April"/>
    <m/>
    <m/>
    <s v="No records respsonsive"/>
  </r>
  <r>
    <s v="2022-2078"/>
    <d v="2022-06-29T00:00:00"/>
    <x v="6"/>
    <s v="Steve Grundhoefer- Grundhoefer Forensics"/>
    <s v="Email"/>
    <s v="Full request 202200265019"/>
    <x v="0"/>
    <s v="Crash 202200265019"/>
    <s v="None "/>
    <x v="0"/>
    <x v="1"/>
    <x v="1"/>
    <m/>
    <x v="0"/>
    <d v="2022-07-04T00:00:00"/>
    <m/>
    <m/>
    <m/>
    <m/>
    <m/>
    <x v="0"/>
    <x v="1"/>
    <x v="5"/>
    <s v="Brake, Cassi"/>
    <m/>
    <m/>
    <s v="Sent 911/Radio, Redacted CAD detail, Sent photos/videos (Evidence.com)"/>
  </r>
  <r>
    <s v="2022-2079"/>
    <d v="2022-06-30T00:00:00"/>
    <x v="7"/>
    <s v="Lorena Morrison- Isaacs &amp; Isaacs"/>
    <s v="Email"/>
    <s v="Full request 202200262338"/>
    <x v="0"/>
    <s v="Crash 202200262338 22ISPC008061"/>
    <s v="Case 2022-00262338 Photos"/>
    <x v="0"/>
    <x v="1"/>
    <x v="1"/>
    <m/>
    <x v="0"/>
    <d v="2022-07-01T00:00:00"/>
    <m/>
    <m/>
    <m/>
    <m/>
    <m/>
    <x v="0"/>
    <x v="1"/>
    <x v="5"/>
    <s v="Alexander, Lindsay"/>
    <m/>
    <m/>
    <s v="Sent Redacted CAD, Radio Traffic (onedrive), Photos - 32 (evidence.com) Denied Under 5-14-3-4(b)(1) 9 photos, toxicololgy and all other records. Denied under 5-14-3-5.2 (a) videos"/>
  </r>
  <r>
    <s v="2022-2080"/>
    <d v="2022-06-30T00:00:00"/>
    <x v="1"/>
    <s v="Jordan Beimers- US Marshal"/>
    <s v="Email"/>
    <s v="Quedo Perry Stockling"/>
    <x v="0"/>
    <s v="None"/>
    <s v="None"/>
    <x v="1"/>
    <x v="0"/>
    <x v="0"/>
    <m/>
    <x v="0"/>
    <d v="2022-07-11T00:00:00"/>
    <m/>
    <m/>
    <m/>
    <m/>
    <m/>
    <x v="0"/>
    <x v="1"/>
    <x v="5"/>
    <s v="Clecak, Megan"/>
    <m/>
    <m/>
    <s v="Sent incident report 21ISPC006929"/>
  </r>
  <r>
    <s v="2022-2081"/>
    <d v="2022-06-30T00:00:00"/>
    <x v="7"/>
    <s v="Jenna Byrant- Progressive"/>
    <s v="Email"/>
    <s v="Full request 202200207975"/>
    <x v="0"/>
    <s v="Crash 202200207975"/>
    <s v="2022-00207975 Video"/>
    <x v="0"/>
    <x v="1"/>
    <x v="1"/>
    <m/>
    <x v="0"/>
    <d v="2022-07-01T00:00:00"/>
    <m/>
    <m/>
    <m/>
    <m/>
    <m/>
    <x v="0"/>
    <x v="1"/>
    <x v="5"/>
    <s v="Alexander, Lindsay"/>
    <m/>
    <m/>
    <s v="Sent 911/Radio, Redacted CAD detail, Sent one video (evidence.com)"/>
  </r>
  <r>
    <s v="2022-2082"/>
    <d v="2022-06-30T00:00:00"/>
    <x v="2"/>
    <s v="Matt Smith- Custard Insurance"/>
    <s v="Email"/>
    <s v="Full Request 202200212461"/>
    <x v="0"/>
    <s v="Crash 202200212461 22ISPC006825"/>
    <s v="2022-00212461"/>
    <x v="0"/>
    <x v="1"/>
    <x v="1"/>
    <m/>
    <x v="0"/>
    <d v="2022-07-13T00:00:00"/>
    <m/>
    <m/>
    <m/>
    <m/>
    <m/>
    <x v="0"/>
    <x v="1"/>
    <x v="5"/>
    <s v="Calo, Robyn"/>
    <m/>
    <m/>
    <s v="Sent 911 and CAD- Sent photos and body cam only (evidence.com)"/>
  </r>
  <r>
    <s v="2022-2083"/>
    <d v="2022-06-30T00:00:00"/>
    <x v="0"/>
    <s v="Lisa Billig - Washtenaw Co SD"/>
    <s v="Email"/>
    <s v="Background - Jarett Orr"/>
    <x v="0"/>
    <s v="None"/>
    <s v="None"/>
    <x v="6"/>
    <x v="0"/>
    <x v="0"/>
    <m/>
    <x v="0"/>
    <d v="2022-07-01T00:00:00"/>
    <m/>
    <m/>
    <m/>
    <m/>
    <m/>
    <x v="0"/>
    <x v="1"/>
    <x v="5"/>
    <s v="Perry, April"/>
    <m/>
    <m/>
    <s v="No records - Jarett Orr"/>
  </r>
  <r>
    <s v="2022-2084"/>
    <d v="2022-06-30T00:00:00"/>
    <x v="6"/>
    <s v="Walter Wildman"/>
    <s v="Email"/>
    <s v="911 &amp; Video - 202200248056"/>
    <x v="0"/>
    <s v="Crash 202200248056"/>
    <s v="None"/>
    <x v="0"/>
    <x v="1"/>
    <x v="1"/>
    <m/>
    <x v="0"/>
    <d v="2022-07-13T00:00:00"/>
    <m/>
    <m/>
    <m/>
    <m/>
    <m/>
    <x v="0"/>
    <x v="1"/>
    <x v="5"/>
    <s v="Brake, Cassi"/>
    <m/>
    <m/>
    <s v="Sent photos &amp; videos (evidence.com), 911 audio"/>
  </r>
  <r>
    <s v="2022-2085"/>
    <d v="2022-06-30T00:00:00"/>
    <x v="7"/>
    <s v="Mike Bush - Beasley Allen"/>
    <s v="Email"/>
    <s v="CMV Inspection - IN787000770"/>
    <x v="0"/>
    <s v="IN787000770"/>
    <s v="None"/>
    <x v="0"/>
    <x v="0"/>
    <x v="0"/>
    <m/>
    <x v="0"/>
    <d v="2022-07-01T00:00:00"/>
    <m/>
    <m/>
    <m/>
    <m/>
    <m/>
    <x v="0"/>
    <x v="1"/>
    <x v="5"/>
    <s v="Alexander, Lindsay"/>
    <m/>
    <m/>
    <s v="Sent CMV Insepection"/>
  </r>
  <r>
    <s v="2022-2086"/>
    <d v="2022-06-30T00:00:00"/>
    <x v="1"/>
    <s v="LexisNexis - 180244012"/>
    <s v="Email"/>
    <s v="Reconstruction - 22ISPC002855"/>
    <x v="0"/>
    <s v="None"/>
    <s v="None"/>
    <x v="0"/>
    <x v="0"/>
    <x v="0"/>
    <m/>
    <x v="0"/>
    <d v="2022-07-05T00:00:00"/>
    <m/>
    <m/>
    <m/>
    <m/>
    <m/>
    <x v="0"/>
    <x v="1"/>
    <x v="5"/>
    <s v="Clecak, Megan"/>
    <m/>
    <m/>
    <s v="Crash recon not yet complete"/>
  </r>
  <r>
    <s v="2022-2087"/>
    <d v="2022-07-01T00:00:00"/>
    <x v="2"/>
    <s v="Anthony Campo - Campo &amp; Associates"/>
    <s v="Email"/>
    <s v="Crash Records - 202200258704"/>
    <x v="0"/>
    <s v="None"/>
    <s v="2022-00258704"/>
    <x v="0"/>
    <x v="0"/>
    <x v="1"/>
    <m/>
    <x v="0"/>
    <d v="2022-07-06T00:00:00"/>
    <m/>
    <m/>
    <m/>
    <m/>
    <m/>
    <x v="0"/>
    <x v="2"/>
    <x v="6"/>
    <s v="Calo, Robyn"/>
    <m/>
    <m/>
    <s v="Sent photos (evidence.com)"/>
  </r>
  <r>
    <s v="2022-2088"/>
    <d v="2022-07-01T00:00:00"/>
    <x v="0"/>
    <s v="Airiel Johnson"/>
    <s v="Email"/>
    <s v="Crash Report "/>
    <x v="0"/>
    <s v="None"/>
    <s v="None"/>
    <x v="0"/>
    <x v="0"/>
    <x v="0"/>
    <m/>
    <x v="0"/>
    <d v="2022-07-05T00:00:00"/>
    <m/>
    <m/>
    <m/>
    <m/>
    <m/>
    <x v="0"/>
    <x v="2"/>
    <x v="6"/>
    <s v="Perry, April"/>
    <m/>
    <m/>
    <s v="Referred to Greenwood PD"/>
  </r>
  <r>
    <s v="2022-2089"/>
    <d v="2022-07-01T00:00:00"/>
    <x v="6"/>
    <s v="Danielle Johns - IDCS"/>
    <s v="Email"/>
    <s v="Incident Report - Zachary/Hilarie Gaskill"/>
    <x v="0"/>
    <s v="22ISPC008634"/>
    <s v="None"/>
    <x v="1"/>
    <x v="0"/>
    <x v="0"/>
    <m/>
    <x v="0"/>
    <d v="2022-07-04T00:00:00"/>
    <m/>
    <m/>
    <m/>
    <m/>
    <m/>
    <x v="0"/>
    <x v="2"/>
    <x v="6"/>
    <s v="Brake, Cassi"/>
    <m/>
    <m/>
    <s v="Sent case report"/>
  </r>
  <r>
    <s v="2022-2090"/>
    <d v="2022-07-01T00:00:00"/>
    <x v="1"/>
    <s v="Christine Hughes - 331322885"/>
    <s v="Email"/>
    <s v="Crash Report "/>
    <x v="0"/>
    <s v="None"/>
    <s v="None"/>
    <x v="0"/>
    <x v="0"/>
    <x v="0"/>
    <m/>
    <x v="0"/>
    <d v="2022-07-05T00:00:00"/>
    <m/>
    <m/>
    <m/>
    <m/>
    <m/>
    <x v="0"/>
    <x v="2"/>
    <x v="6"/>
    <s v="Clecak, Megan"/>
    <m/>
    <m/>
    <s v="Referred to buycrash"/>
  </r>
  <r>
    <s v="2022-2091"/>
    <d v="2022-07-01T00:00:00"/>
    <x v="2"/>
    <s v="Christine Hughes 3331414718"/>
    <s v="Email"/>
    <s v="Crash Report"/>
    <x v="0"/>
    <s v="None"/>
    <s v="None"/>
    <x v="0"/>
    <x v="0"/>
    <x v="0"/>
    <m/>
    <x v="0"/>
    <d v="2022-07-06T00:00:00"/>
    <m/>
    <m/>
    <m/>
    <m/>
    <m/>
    <x v="0"/>
    <x v="2"/>
    <x v="6"/>
    <s v="Calo, Robyn"/>
    <m/>
    <m/>
    <s v="No report taken"/>
  </r>
  <r>
    <s v="2022-2092"/>
    <d v="2022-07-01T00:00:00"/>
    <x v="0"/>
    <s v="Christine Hughes 3331397120"/>
    <s v="Email"/>
    <s v="Crash Report"/>
    <x v="0"/>
    <s v="None"/>
    <s v="None"/>
    <x v="0"/>
    <x v="0"/>
    <x v="0"/>
    <m/>
    <x v="0"/>
    <d v="2022-07-05T00:00:00"/>
    <m/>
    <m/>
    <m/>
    <m/>
    <m/>
    <x v="0"/>
    <x v="2"/>
    <x v="6"/>
    <s v="Perry, April"/>
    <m/>
    <m/>
    <s v="No records responsive"/>
  </r>
  <r>
    <s v="2022-2093"/>
    <d v="2022-07-01T00:00:00"/>
    <x v="6"/>
    <s v="Christine Hughes 1131874155"/>
    <s v="Email"/>
    <s v="Crash Report"/>
    <x v="0"/>
    <s v="None"/>
    <s v="None"/>
    <x v="0"/>
    <x v="0"/>
    <x v="0"/>
    <m/>
    <x v="0"/>
    <d v="2022-07-21T00:00:00"/>
    <m/>
    <m/>
    <m/>
    <m/>
    <m/>
    <x v="0"/>
    <x v="2"/>
    <x v="6"/>
    <s v="Brake, Cassi"/>
    <m/>
    <m/>
    <s v="Referred to buycrash "/>
  </r>
  <r>
    <s v="2022-2094"/>
    <d v="2022-07-01T00:00:00"/>
    <x v="7"/>
    <s v="Christine Hughes 1131870235"/>
    <s v="Email"/>
    <s v="Crash Report"/>
    <x v="0"/>
    <s v="None"/>
    <s v="None"/>
    <x v="0"/>
    <x v="0"/>
    <x v="0"/>
    <m/>
    <x v="0"/>
    <d v="2022-07-05T00:00:00"/>
    <m/>
    <m/>
    <m/>
    <m/>
    <m/>
    <x v="0"/>
    <x v="2"/>
    <x v="6"/>
    <s v="Alexander, Lindsay"/>
    <m/>
    <m/>
    <s v="No Records Responsive"/>
  </r>
  <r>
    <s v="2022-2095"/>
    <d v="2022-07-01T00:00:00"/>
    <x v="1"/>
    <s v="Christine Hughes 1131859515"/>
    <s v="Email"/>
    <s v="Crash Report"/>
    <x v="0"/>
    <s v="None"/>
    <s v="None"/>
    <x v="0"/>
    <x v="0"/>
    <x v="0"/>
    <m/>
    <x v="0"/>
    <d v="2022-07-11T00:00:00"/>
    <m/>
    <m/>
    <m/>
    <m/>
    <m/>
    <x v="0"/>
    <x v="2"/>
    <x v="6"/>
    <s v="Clecak, Megan"/>
    <m/>
    <m/>
    <s v="Referred to buycrash "/>
  </r>
  <r>
    <s v="2022-2096"/>
    <d v="2022-07-01T00:00:00"/>
    <x v="2"/>
    <s v="Thomas Langhorne - Evansville Courier Press"/>
    <s v="Email"/>
    <s v="21ISPC009308"/>
    <x v="0"/>
    <s v="21ISPC009308- Lisa Harris"/>
    <s v="None"/>
    <x v="1"/>
    <x v="0"/>
    <x v="0"/>
    <m/>
    <x v="0"/>
    <d v="2022-07-13T00:00:00"/>
    <m/>
    <m/>
    <m/>
    <m/>
    <m/>
    <x v="0"/>
    <x v="2"/>
    <x v="6"/>
    <s v="Calo, Robyn"/>
    <m/>
    <m/>
    <s v="Duplicate- Cynthia Completed"/>
  </r>
  <r>
    <s v="2022-2097"/>
    <d v="2022-07-01T00:00:00"/>
    <x v="0"/>
    <s v="Lexis Nexis 180445442"/>
    <s v="Email"/>
    <s v="Case Report"/>
    <x v="0"/>
    <s v="22ISPC008293"/>
    <s v="None"/>
    <x v="1"/>
    <x v="0"/>
    <x v="0"/>
    <m/>
    <x v="0"/>
    <d v="2022-07-05T00:00:00"/>
    <m/>
    <m/>
    <m/>
    <m/>
    <m/>
    <x v="0"/>
    <x v="2"/>
    <x v="6"/>
    <s v="Perry, April"/>
    <m/>
    <m/>
    <s v="Denied 5-14-3-4(b)(1)"/>
  </r>
  <r>
    <s v="2022-2098"/>
    <d v="2022-07-01T00:00:00"/>
    <x v="6"/>
    <s v="Natasha Roth - Sevenish Law"/>
    <s v="Email"/>
    <s v="22ISPC006490"/>
    <x v="0"/>
    <s v="Crash 202200209278 22ISPC006490"/>
    <s v="None"/>
    <x v="1"/>
    <x v="0"/>
    <x v="0"/>
    <m/>
    <x v="0"/>
    <d v="2022-07-13T00:00:00"/>
    <m/>
    <m/>
    <m/>
    <m/>
    <m/>
    <x v="0"/>
    <x v="2"/>
    <x v="6"/>
    <s v="Brake, Cassi"/>
    <m/>
    <m/>
    <s v="Pending case, denied 5-14-3-4(b)(1), asked to check back in 60-90 days "/>
  </r>
  <r>
    <s v="2022-2099"/>
    <d v="2022-07-01T00:00:00"/>
    <x v="7"/>
    <s v="Raymond Bolea - Ray Bolea and Associates"/>
    <s v="Email"/>
    <s v="Crash 202200126828"/>
    <x v="0"/>
    <s v="Crash 202200126828 22ISPC003903"/>
    <s v="None"/>
    <x v="0"/>
    <x v="0"/>
    <x v="0"/>
    <m/>
    <x v="0"/>
    <d v="2022-07-05T00:00:00"/>
    <m/>
    <m/>
    <m/>
    <m/>
    <m/>
    <x v="0"/>
    <x v="2"/>
    <x v="6"/>
    <s v="Alexander, Lindsay"/>
    <m/>
    <m/>
    <s v="Sent Redacted CAD and 911/radio"/>
  </r>
  <r>
    <s v="2022-2100"/>
    <d v="2022-07-03T00:00:00"/>
    <x v="1"/>
    <s v="Damon Lim - South Bend PD"/>
    <s v="Email"/>
    <s v="Background"/>
    <x v="0"/>
    <s v="None"/>
    <s v="None"/>
    <x v="6"/>
    <x v="0"/>
    <x v="0"/>
    <m/>
    <x v="0"/>
    <d v="2022-07-11T00:00:00"/>
    <m/>
    <m/>
    <m/>
    <m/>
    <m/>
    <x v="0"/>
    <x v="2"/>
    <x v="6"/>
    <s v="Clecak, Megan"/>
    <m/>
    <m/>
    <s v="Sent to CPT Reliford in HR "/>
  </r>
  <r>
    <s v="2022-2101"/>
    <d v="2022-07-04T00:00:00"/>
    <x v="2"/>
    <s v="Holly Dawson - WRG Insurance"/>
    <s v="Email"/>
    <s v="Dash Cam"/>
    <x v="0"/>
    <s v="None"/>
    <s v="None"/>
    <x v="8"/>
    <x v="1"/>
    <x v="1"/>
    <m/>
    <x v="0"/>
    <d v="2022-07-06T00:00:00"/>
    <m/>
    <m/>
    <m/>
    <m/>
    <m/>
    <x v="0"/>
    <x v="2"/>
    <x v="6"/>
    <s v="Calo, Robyn"/>
    <m/>
    <m/>
    <s v="No dash cam from prior accident"/>
  </r>
  <r>
    <s v="2022-2102"/>
    <d v="2022-07-05T00:00:00"/>
    <x v="0"/>
    <s v="Geoffrey Governor - NYSP Del Lago Casino Unit"/>
    <s v="Fax"/>
    <s v="Background"/>
    <x v="0"/>
    <s v="None"/>
    <s v="None"/>
    <x v="6"/>
    <x v="0"/>
    <x v="0"/>
    <m/>
    <x v="0"/>
    <d v="2022-07-05T00:00:00"/>
    <m/>
    <m/>
    <m/>
    <m/>
    <m/>
    <x v="0"/>
    <x v="2"/>
    <x v="6"/>
    <s v="Perry, April"/>
    <m/>
    <m/>
    <s v="Douglas Grissom - No records"/>
  </r>
  <r>
    <s v="2022-2103"/>
    <d v="2022-07-05T00:00:00"/>
    <x v="2"/>
    <s v="Dennis Cornelius - Project Resources Group"/>
    <s v="Email"/>
    <s v="22ISPC007457"/>
    <x v="0"/>
    <s v="22ISPC007457"/>
    <s v="None"/>
    <x v="5"/>
    <x v="0"/>
    <x v="0"/>
    <m/>
    <x v="0"/>
    <d v="2022-07-11T00:00:00"/>
    <m/>
    <m/>
    <m/>
    <m/>
    <m/>
    <x v="0"/>
    <x v="2"/>
    <x v="6"/>
    <s v="Calo, Robyn"/>
    <m/>
    <m/>
    <s v="Sent news release"/>
  </r>
  <r>
    <s v="2022-2104"/>
    <d v="2022-07-05T00:00:00"/>
    <x v="3"/>
    <s v="Vanessa Serna - Daily Mail"/>
    <s v="Email"/>
    <s v="Fireworks Accident"/>
    <x v="0"/>
    <s v="None"/>
    <s v="None"/>
    <x v="1"/>
    <x v="0"/>
    <x v="0"/>
    <m/>
    <x v="0"/>
    <d v="2022-07-08T00:00:00"/>
    <n v="0"/>
    <m/>
    <m/>
    <m/>
    <m/>
    <x v="0"/>
    <x v="2"/>
    <x v="6"/>
    <s v="Forbes, Cynthia"/>
    <m/>
    <m/>
    <s v="Referred to Sgt. Ringle to address "/>
  </r>
  <r>
    <s v="2022-2105"/>
    <d v="2022-07-05T00:00:00"/>
    <x v="7"/>
    <s v="Darlene White - Indiana Depart of Transportation"/>
    <s v="Email"/>
    <s v="Dash Cam 202100470551"/>
    <x v="0"/>
    <s v="None"/>
    <s v="2021-00470551 Dashcam"/>
    <x v="8"/>
    <x v="1"/>
    <x v="1"/>
    <m/>
    <x v="0"/>
    <d v="2022-07-08T00:00:00"/>
    <m/>
    <m/>
    <m/>
    <m/>
    <m/>
    <x v="0"/>
    <x v="2"/>
    <x v="6"/>
    <s v="Alexander, Lindsay"/>
    <m/>
    <m/>
    <s v="Sent Dashcam (evidence.com)"/>
  </r>
  <r>
    <s v="2022-2106"/>
    <d v="2022-07-05T00:00:00"/>
    <x v="1"/>
    <s v="Douglas Kouns - Veracity"/>
    <s v="Email"/>
    <s v="Case Report"/>
    <x v="0"/>
    <s v="None"/>
    <s v="None"/>
    <x v="1"/>
    <x v="0"/>
    <x v="0"/>
    <m/>
    <x v="0"/>
    <d v="2022-07-11T00:00:00"/>
    <m/>
    <m/>
    <m/>
    <m/>
    <m/>
    <x v="0"/>
    <x v="2"/>
    <x v="6"/>
    <s v="Clecak, Megan"/>
    <m/>
    <m/>
    <s v="referred to IMPD and MCSD; sent 3 citations; incident reports denied 5-14-3-4(b)(1)"/>
  </r>
  <r>
    <s v="2022-2107"/>
    <d v="2022-07-05T00:00:00"/>
    <x v="2"/>
    <s v="Kristin Stillwell - Collier COunty Sheriff "/>
    <s v="Fax"/>
    <s v="Background"/>
    <x v="0"/>
    <s v="None"/>
    <s v="None"/>
    <x v="6"/>
    <x v="0"/>
    <x v="0"/>
    <m/>
    <x v="0"/>
    <d v="2022-07-06T00:00:00"/>
    <m/>
    <m/>
    <m/>
    <m/>
    <m/>
    <x v="0"/>
    <x v="2"/>
    <x v="6"/>
    <s v="Calo, Robyn"/>
    <m/>
    <m/>
    <s v="No records- Gregory Perovich"/>
  </r>
  <r>
    <s v="2022-2108"/>
    <d v="2022-07-05T00:00:00"/>
    <x v="0"/>
    <s v="Aracely Negrete - Yuma Police Department"/>
    <s v="Fax"/>
    <s v="Background"/>
    <x v="0"/>
    <s v="None"/>
    <s v="None"/>
    <x v="6"/>
    <x v="0"/>
    <x v="0"/>
    <m/>
    <x v="0"/>
    <d v="2022-07-05T00:00:00"/>
    <m/>
    <m/>
    <m/>
    <m/>
    <m/>
    <x v="0"/>
    <x v="2"/>
    <x v="6"/>
    <s v="Perry, April"/>
    <m/>
    <m/>
    <s v="No records - Bradly James Williams"/>
  </r>
  <r>
    <s v="2022-2109"/>
    <d v="2022-07-05T00:00:00"/>
    <x v="1"/>
    <s v="Abdon Madrigal - Hunt Law Group 31045"/>
    <s v="Email"/>
    <s v="Full Request 202100285013"/>
    <x v="0"/>
    <s v="None"/>
    <s v="None"/>
    <x v="0"/>
    <x v="1"/>
    <x v="0"/>
    <m/>
    <x v="0"/>
    <d v="2022-07-11T00:00:00"/>
    <m/>
    <m/>
    <m/>
    <m/>
    <m/>
    <x v="0"/>
    <x v="2"/>
    <x v="6"/>
    <s v="Clecak, Megan"/>
    <m/>
    <m/>
    <s v="pending case on mycase (45D10-2204-CT-000352); requested subpoena "/>
  </r>
  <r>
    <s v="2022-2110"/>
    <d v="2022-07-05T00:00:00"/>
    <x v="6"/>
    <s v="Abdon Madrigal - Hunt Law Grou 31070"/>
    <s v="Email"/>
    <s v="Full Request 2020000353399"/>
    <x v="0"/>
    <s v="Crash 202000353399"/>
    <s v="None"/>
    <x v="0"/>
    <x v="0"/>
    <x v="0"/>
    <m/>
    <x v="0"/>
    <d v="2022-07-13T00:00:00"/>
    <n v="15"/>
    <n v="15"/>
    <d v="2022-07-14T00:00:00"/>
    <n v="18343"/>
    <m/>
    <x v="0"/>
    <x v="2"/>
    <x v="6"/>
    <s v="Brake, Cassi"/>
    <m/>
    <m/>
    <s v="Sent photos(onedrive), Sent 911 Audio/Radio, CAD(redacted)"/>
  </r>
  <r>
    <s v="2022-2111"/>
    <d v="2022-07-05T00:00:00"/>
    <x v="2"/>
    <s v="William Rayle - USCP"/>
    <s v="Email"/>
    <s v="Background"/>
    <x v="0"/>
    <s v="None"/>
    <s v="None"/>
    <x v="6"/>
    <x v="0"/>
    <x v="0"/>
    <m/>
    <x v="0"/>
    <d v="2022-07-06T00:00:00"/>
    <m/>
    <m/>
    <m/>
    <m/>
    <m/>
    <x v="0"/>
    <x v="2"/>
    <x v="6"/>
    <s v="Calo, Robyn"/>
    <m/>
    <m/>
    <s v="Sent incident report 16ISPC008357- Ashton White"/>
  </r>
  <r>
    <s v="2022-2112"/>
    <d v="2022-07-05T00:00:00"/>
    <x v="0"/>
    <s v="Brain Ingram - Illinois State Police"/>
    <s v="Email"/>
    <s v="Background - Cody Lee"/>
    <x v="0"/>
    <s v="None"/>
    <s v="None"/>
    <x v="6"/>
    <x v="0"/>
    <x v="0"/>
    <m/>
    <x v="0"/>
    <d v="2022-07-06T00:00:00"/>
    <m/>
    <m/>
    <m/>
    <m/>
    <m/>
    <x v="0"/>
    <x v="2"/>
    <x v="6"/>
    <s v="Perry, April"/>
    <m/>
    <m/>
    <s v="Cody Lee - No Records"/>
  </r>
  <r>
    <s v="2022-2113"/>
    <d v="2022-07-05T00:00:00"/>
    <x v="7"/>
    <s v="LexisNexis - 180693501"/>
    <s v="Email"/>
    <s v="Case Report"/>
    <x v="0"/>
    <s v="None"/>
    <s v="None"/>
    <x v="1"/>
    <x v="0"/>
    <x v="0"/>
    <m/>
    <x v="0"/>
    <d v="2022-07-05T00:00:00"/>
    <m/>
    <m/>
    <m/>
    <m/>
    <m/>
    <x v="0"/>
    <x v="2"/>
    <x v="6"/>
    <s v="Alexander, Lindsay"/>
    <m/>
    <m/>
    <s v="No Records Responsive"/>
  </r>
  <r>
    <s v="2022-2114"/>
    <d v="2022-07-05T00:00:00"/>
    <x v="1"/>
    <s v="Mark Dean - MWD Documents"/>
    <s v="Email"/>
    <s v="Crash Report - 202200265522"/>
    <x v="0"/>
    <s v="None"/>
    <s v="None"/>
    <x v="0"/>
    <x v="0"/>
    <x v="0"/>
    <m/>
    <x v="0"/>
    <d v="2022-07-11T00:00:00"/>
    <m/>
    <m/>
    <m/>
    <m/>
    <m/>
    <x v="0"/>
    <x v="2"/>
    <x v="6"/>
    <s v="Clecak, Megan"/>
    <m/>
    <m/>
    <s v="Sent CAD; no report "/>
  </r>
  <r>
    <s v="2022-2115"/>
    <d v="2022-07-05T00:00:00"/>
    <x v="2"/>
    <s v="Jeff Vanderwiere"/>
    <s v="Email"/>
    <s v="Utt: 000168160172"/>
    <x v="0"/>
    <s v="Utt00168160172"/>
    <s v="None"/>
    <x v="7"/>
    <x v="0"/>
    <x v="0"/>
    <m/>
    <x v="0"/>
    <d v="2022-07-15T00:00:00"/>
    <m/>
    <m/>
    <m/>
    <m/>
    <m/>
    <x v="0"/>
    <x v="2"/>
    <x v="6"/>
    <s v="Calo, Robyn"/>
    <m/>
    <m/>
    <s v="Reffered to trial rules"/>
  </r>
  <r>
    <s v="2022-2116"/>
    <d v="2022-07-05T00:00:00"/>
    <x v="0"/>
    <s v="Mark Helms - Crash Consulting"/>
    <s v="Email"/>
    <s v="Reconstruction "/>
    <x v="0"/>
    <s v="Crash 202200276723 22ISPC008463"/>
    <s v="2022-00276723 (case)"/>
    <x v="0"/>
    <x v="1"/>
    <x v="1"/>
    <m/>
    <x v="0"/>
    <d v="2022-07-19T00:00:00"/>
    <m/>
    <m/>
    <m/>
    <m/>
    <m/>
    <x v="0"/>
    <x v="2"/>
    <x v="6"/>
    <s v="Perry, April"/>
    <m/>
    <m/>
    <s v="Sent CAD, photos(evidence), reconstruction not finish, videos denied 5-14-3-5.2c"/>
  </r>
  <r>
    <s v="2022-2117"/>
    <d v="2022-07-06T00:00:00"/>
    <x v="1"/>
    <s v="Bradley Fink - Omniplex"/>
    <s v="Fax"/>
    <s v="Background- Alfred Saguid"/>
    <x v="0"/>
    <s v="None"/>
    <s v="None"/>
    <x v="6"/>
    <x v="0"/>
    <x v="0"/>
    <m/>
    <x v="0"/>
    <d v="2022-07-12T00:00:00"/>
    <m/>
    <m/>
    <m/>
    <m/>
    <m/>
    <x v="0"/>
    <x v="2"/>
    <x v="6"/>
    <s v="Clecak, Megan"/>
    <m/>
    <m/>
    <s v="Aldred Saguid- No records "/>
  </r>
  <r>
    <s v="2022-2118"/>
    <d v="2022-07-06T00:00:00"/>
    <x v="2"/>
    <s v="Carter McCammon - OMNISEC"/>
    <s v="Fax"/>
    <s v="Background"/>
    <x v="0"/>
    <s v="None"/>
    <s v="None"/>
    <x v="6"/>
    <x v="0"/>
    <x v="0"/>
    <m/>
    <x v="0"/>
    <d v="2022-07-06T00:00:00"/>
    <m/>
    <m/>
    <m/>
    <m/>
    <m/>
    <x v="0"/>
    <x v="2"/>
    <x v="6"/>
    <s v="Calo, Robyn"/>
    <m/>
    <m/>
    <s v="No record- Ryan Neal Pike"/>
  </r>
  <r>
    <s v="2022-2119"/>
    <d v="2022-07-05T00:00:00"/>
    <x v="7"/>
    <s v="Wendy - Isaac and Isaac"/>
    <s v="Email"/>
    <s v="Crash Report"/>
    <x v="0"/>
    <s v="None"/>
    <s v="None"/>
    <x v="0"/>
    <x v="0"/>
    <x v="0"/>
    <m/>
    <x v="0"/>
    <d v="2022-07-06T00:00:00"/>
    <m/>
    <m/>
    <m/>
    <m/>
    <m/>
    <x v="0"/>
    <x v="2"/>
    <x v="6"/>
    <s v="Alexander, Lindsay"/>
    <m/>
    <m/>
    <s v="request was a voicemail, Called and left voicemail that crash could be found on Buycrash under report number 202200236876"/>
  </r>
  <r>
    <s v="2022-2120"/>
    <d v="2022-07-06T00:00:00"/>
    <x v="6"/>
    <s v="Collen Riggs - Isaacs and Isaacs"/>
    <s v="Email"/>
    <s v="Full Request - 202200246557"/>
    <x v="0"/>
    <s v="Crash 202200246557"/>
    <s v="None"/>
    <x v="0"/>
    <x v="1"/>
    <x v="1"/>
    <m/>
    <x v="0"/>
    <d v="2022-07-13T00:00:00"/>
    <m/>
    <m/>
    <m/>
    <m/>
    <m/>
    <x v="0"/>
    <x v="2"/>
    <x v="6"/>
    <s v="Brake, Cassi"/>
    <m/>
    <m/>
    <s v="Sent 911 Audio/Radio, CAD(Redacted), Video(Evidence.com) "/>
  </r>
  <r>
    <s v="2022-2121"/>
    <d v="2022-07-06T00:00:00"/>
    <x v="6"/>
    <s v="David Gladish - Gladish Law"/>
    <s v="Email"/>
    <s v="Full Request - 202200223512"/>
    <x v="0"/>
    <s v="Crash 202200223512 22ISPC006920"/>
    <s v="Crash 202200223512"/>
    <x v="0"/>
    <x v="1"/>
    <x v="0"/>
    <m/>
    <x v="0"/>
    <d v="2022-07-13T00:00:00"/>
    <n v="0"/>
    <m/>
    <m/>
    <m/>
    <m/>
    <x v="0"/>
    <x v="2"/>
    <x v="6"/>
    <s v="Brake, Cassi"/>
    <m/>
    <m/>
    <s v="Sent 911 Audio/Radio, CAD(Redacted), Photos(Evidence.com), Denied 5-14-3-4(b)(1)-pending case, Denied 5-14-3-5.2 Videos"/>
  </r>
  <r>
    <s v="2022-2122"/>
    <d v="2022-07-06T00:00:00"/>
    <x v="7"/>
    <s v="Zach Skaw"/>
    <s v="Email"/>
    <s v="Case report"/>
    <x v="0"/>
    <s v="None"/>
    <s v="None"/>
    <x v="1"/>
    <x v="0"/>
    <x v="0"/>
    <m/>
    <x v="0"/>
    <d v="2022-07-18T00:00:00"/>
    <m/>
    <m/>
    <m/>
    <m/>
    <m/>
    <x v="0"/>
    <x v="2"/>
    <x v="6"/>
    <s v="Alexander, Lindsay"/>
    <m/>
    <m/>
    <s v="No records responsive"/>
  </r>
  <r>
    <s v="2022-2123"/>
    <d v="2022-07-06T00:00:00"/>
    <x v="2"/>
    <s v="Angelica Salawa- Dworkin &amp; Maciariello"/>
    <s v="Email"/>
    <s v="Crash report"/>
    <x v="0"/>
    <s v="None"/>
    <s v="None"/>
    <x v="0"/>
    <x v="0"/>
    <x v="0"/>
    <m/>
    <x v="0"/>
    <d v="2022-07-07T00:00:00"/>
    <m/>
    <m/>
    <m/>
    <m/>
    <m/>
    <x v="0"/>
    <x v="2"/>
    <x v="6"/>
    <s v="Calo, Robyn"/>
    <m/>
    <m/>
    <s v="Referred to buycrash"/>
  </r>
  <r>
    <s v="2022-2124"/>
    <d v="2022-07-06T00:00:00"/>
    <x v="0"/>
    <s v="Lewis Wooton- Wooton Hoy law"/>
    <s v="Email"/>
    <s v="Full request 202000197788"/>
    <x v="0"/>
    <s v="Crash 202000197788 20 ISPC007500"/>
    <s v="None"/>
    <x v="0"/>
    <x v="0"/>
    <x v="0"/>
    <m/>
    <x v="0"/>
    <d v="2022-07-08T00:00:00"/>
    <m/>
    <m/>
    <m/>
    <m/>
    <m/>
    <x v="0"/>
    <x v="2"/>
    <x v="6"/>
    <s v="Perry, April"/>
    <m/>
    <m/>
    <s v="Denied 5-14-3-4(b)(1) investigatory"/>
  </r>
  <r>
    <s v="2022-2125"/>
    <d v="2022-07-06T00:00:00"/>
    <x v="6"/>
    <s v="Heather Sayre- Brooke &amp; Struble"/>
    <s v="Email"/>
    <s v="Case report"/>
    <x v="0"/>
    <s v="22ISPC009030"/>
    <s v="None"/>
    <x v="1"/>
    <x v="1"/>
    <x v="1"/>
    <m/>
    <x v="0"/>
    <d v="2022-07-14T00:00:00"/>
    <m/>
    <m/>
    <m/>
    <m/>
    <m/>
    <x v="0"/>
    <x v="2"/>
    <x v="6"/>
    <s v="Brake, Cassi"/>
    <m/>
    <m/>
    <s v="Denied 5-14-3-4(b)(1), Denied 5-14-3-5.2, told to check back 60-90 days "/>
  </r>
  <r>
    <s v="2022-2126"/>
    <d v="2022-07-06T00:00:00"/>
    <x v="7"/>
    <s v="LexisNexis- 181005041"/>
    <s v="Email"/>
    <s v="Auto Theft"/>
    <x v="0"/>
    <s v="None"/>
    <s v="None"/>
    <x v="1"/>
    <x v="0"/>
    <x v="0"/>
    <m/>
    <x v="0"/>
    <d v="2022-07-11T00:00:00"/>
    <m/>
    <m/>
    <m/>
    <m/>
    <m/>
    <x v="0"/>
    <x v="2"/>
    <x v="6"/>
    <s v="Alexander, Lindsay"/>
    <m/>
    <m/>
    <s v="Referred to buycrash.com (no Incident Report)"/>
  </r>
  <r>
    <s v="2022-2127"/>
    <d v="2022-07-06T00:00:00"/>
    <x v="1"/>
    <s v="LexisNexis- 178315571"/>
    <s v="Email"/>
    <s v="Crash report"/>
    <x v="0"/>
    <s v="None"/>
    <s v="None"/>
    <x v="0"/>
    <x v="0"/>
    <x v="0"/>
    <m/>
    <x v="0"/>
    <d v="2022-07-11T00:00:00"/>
    <m/>
    <m/>
    <m/>
    <m/>
    <m/>
    <x v="0"/>
    <x v="2"/>
    <x v="6"/>
    <s v="Clecak, Megan"/>
    <m/>
    <m/>
    <s v="No records responsive "/>
  </r>
  <r>
    <s v="2022-2128"/>
    <d v="2022-07-07T00:00:00"/>
    <x v="2"/>
    <s v="Dana Couch- Erie Insurance"/>
    <s v="Email"/>
    <s v="Crash report"/>
    <x v="0"/>
    <s v="None"/>
    <s v="None"/>
    <x v="0"/>
    <x v="0"/>
    <x v="0"/>
    <m/>
    <x v="0"/>
    <d v="2022-07-07T00:00:00"/>
    <m/>
    <m/>
    <m/>
    <m/>
    <m/>
    <x v="0"/>
    <x v="2"/>
    <x v="6"/>
    <s v="Calo, Robyn"/>
    <m/>
    <m/>
    <s v="Referred to outside agency"/>
  </r>
  <r>
    <s v="2022-2129"/>
    <d v="2022-07-07T00:00:00"/>
    <x v="0"/>
    <s v="Jake Miklusak- Lansing PD"/>
    <s v="Email"/>
    <s v="Chad Federickson"/>
    <x v="0"/>
    <s v="17ISPC007524"/>
    <s v="None"/>
    <x v="6"/>
    <x v="0"/>
    <x v="0"/>
    <m/>
    <x v="0"/>
    <d v="2022-07-07T00:00:00"/>
    <m/>
    <m/>
    <m/>
    <m/>
    <m/>
    <x v="0"/>
    <x v="2"/>
    <x v="6"/>
    <s v="Perry, April"/>
    <m/>
    <m/>
    <s v="Chad Fredericksen - Sent Incident Report and Citations "/>
  </r>
  <r>
    <s v="2022-2130"/>
    <d v="2022-07-07T00:00:00"/>
    <x v="2"/>
    <s v="Kristin Smith- Progressive"/>
    <s v="Email"/>
    <s v="Full request IP220512000000926"/>
    <x v="0"/>
    <s v="None"/>
    <s v="none"/>
    <x v="0"/>
    <x v="1"/>
    <x v="0"/>
    <m/>
    <x v="0"/>
    <d v="2022-07-07T00:00:00"/>
    <m/>
    <m/>
    <m/>
    <m/>
    <m/>
    <x v="0"/>
    <x v="2"/>
    <x v="6"/>
    <s v="Calo, Robyn"/>
    <m/>
    <m/>
    <s v="Referred to IMPD"/>
  </r>
  <r>
    <s v="2022-2131"/>
    <d v="2022-07-07T00:00:00"/>
    <x v="6"/>
    <s v="Alexander Moffett- Tippecanoe County Prosecutor"/>
    <s v="Email"/>
    <s v="Photos/videos 21ISPC008394"/>
    <x v="0"/>
    <s v="None"/>
    <s v="None"/>
    <x v="8"/>
    <x v="1"/>
    <x v="0"/>
    <m/>
    <x v="0"/>
    <d v="2022-07-13T00:00:00"/>
    <m/>
    <m/>
    <m/>
    <m/>
    <m/>
    <x v="0"/>
    <x v="2"/>
    <x v="6"/>
    <s v="Brake, Cassi"/>
    <m/>
    <m/>
    <s v="Referred for them to contact Officer "/>
  </r>
  <r>
    <s v="2022-2132"/>
    <d v="2022-07-07T00:00:00"/>
    <x v="3"/>
    <s v="Bob Segall- WTHR"/>
    <s v="Email"/>
    <s v="Gabriel Sleiman Video"/>
    <x v="0"/>
    <s v="20ISPC013463"/>
    <s v="None"/>
    <x v="1"/>
    <x v="0"/>
    <x v="0"/>
    <m/>
    <x v="0"/>
    <d v="2022-07-12T00:00:00"/>
    <n v="0"/>
    <m/>
    <m/>
    <m/>
    <m/>
    <x v="0"/>
    <x v="2"/>
    <x v="6"/>
    <s v="Forbes, Cynthia"/>
    <m/>
    <m/>
    <s v="Denied 5-14-3-4(b)(1), referred to prosecutor or clerks office"/>
  </r>
  <r>
    <s v="2022-2133"/>
    <d v="2022-07-07T00:00:00"/>
    <x v="7"/>
    <s v="Kailyn V- Mosely &amp; Martinez"/>
    <s v="Email"/>
    <s v="Full request 903683801"/>
    <x v="0"/>
    <s v="Crash 202200139620"/>
    <s v="Case 2022-00139620 Photos and Videos"/>
    <x v="0"/>
    <x v="1"/>
    <x v="1"/>
    <m/>
    <x v="0"/>
    <d v="2022-07-12T00:00:00"/>
    <m/>
    <m/>
    <m/>
    <m/>
    <m/>
    <x v="0"/>
    <x v="2"/>
    <x v="6"/>
    <s v="Alexander, Lindsay"/>
    <m/>
    <m/>
    <s v="Sent Redacted CAD, 911/Radio, Response Letter (onedrive) Photos and videos (evidence.com)"/>
  </r>
  <r>
    <s v="2022-2134"/>
    <d v="2022-07-07T00:00:00"/>
    <x v="1"/>
    <s v="Kailyn V- Mosely &amp; Martinez"/>
    <s v="Email"/>
    <s v="Full request 202100398065"/>
    <x v="0"/>
    <s v="None"/>
    <s v="None"/>
    <x v="0"/>
    <x v="1"/>
    <x v="1"/>
    <m/>
    <x v="0"/>
    <d v="2022-08-11T00:00:00"/>
    <m/>
    <m/>
    <m/>
    <m/>
    <m/>
    <x v="0"/>
    <x v="2"/>
    <x v="6"/>
    <s v="Clecak, Megan"/>
    <m/>
    <m/>
    <s v="Sent videos (evidence.com); waiting response from Troopers for photos "/>
  </r>
  <r>
    <s v="2022-2135"/>
    <d v="2022-07-07T00:00:00"/>
    <x v="2"/>
    <s v="Hannah Medina- Sarkisian &amp; Sarkisian"/>
    <s v="Email"/>
    <s v="Full request 202200255582 "/>
    <x v="0"/>
    <s v="Crash 202200255582"/>
    <s v="2022-00255582"/>
    <x v="0"/>
    <x v="1"/>
    <x v="1"/>
    <m/>
    <x v="0"/>
    <d v="2022-08-01T00:00:00"/>
    <m/>
    <m/>
    <m/>
    <m/>
    <m/>
    <x v="0"/>
    <x v="2"/>
    <x v="6"/>
    <s v="Calo, Robyn"/>
    <m/>
    <m/>
    <s v="Sent photos and videos (evidence.com)- sent CAD and Audio"/>
  </r>
  <r>
    <s v="2022-2136"/>
    <d v="2022-07-07T00:00:00"/>
    <x v="0"/>
    <s v="Jeanette Merchant - 1797935"/>
    <s v="Email"/>
    <s v="Crash Report"/>
    <x v="0"/>
    <s v="None"/>
    <s v="None"/>
    <x v="0"/>
    <x v="0"/>
    <x v="0"/>
    <m/>
    <x v="0"/>
    <d v="2022-07-08T00:00:00"/>
    <m/>
    <m/>
    <m/>
    <m/>
    <m/>
    <x v="0"/>
    <x v="2"/>
    <x v="6"/>
    <s v="Perry, April"/>
    <m/>
    <m/>
    <s v="No records responsive"/>
  </r>
  <r>
    <s v="2022-2137"/>
    <d v="2022-07-07T00:00:00"/>
    <x v="6"/>
    <s v="Denise Price "/>
    <s v="Email"/>
    <s v="Case Report"/>
    <x v="0"/>
    <s v="22ISPC007550"/>
    <s v="None"/>
    <x v="1"/>
    <x v="0"/>
    <x v="0"/>
    <m/>
    <x v="0"/>
    <d v="2022-07-08T00:00:00"/>
    <m/>
    <m/>
    <m/>
    <m/>
    <m/>
    <x v="0"/>
    <x v="2"/>
    <x v="6"/>
    <s v="Brake, Cassi"/>
    <m/>
    <m/>
    <s v="Denied 5-14-3-4(b)(1), next update 12/9/22"/>
  </r>
  <r>
    <s v="2022-2138"/>
    <d v="2022-07-07T00:00:00"/>
    <x v="7"/>
    <s v="Crissy Mullins - Stidham Reconstruction"/>
    <s v="Email"/>
    <s v="Full Request"/>
    <x v="0"/>
    <s v="Crash 202100286979 21ISPC010941"/>
    <s v="Case 2021-00286979 Videos"/>
    <x v="0"/>
    <x v="1"/>
    <x v="1"/>
    <m/>
    <x v="0"/>
    <d v="2022-07-20T00:00:00"/>
    <n v="15"/>
    <m/>
    <m/>
    <m/>
    <m/>
    <x v="0"/>
    <x v="2"/>
    <x v="6"/>
    <s v="Alexander, Lindsay"/>
    <m/>
    <m/>
    <s v="Sent Photos, Recon, CMV, Radio Traffic and Response Letter (onedrive); Videos (evidence.com)"/>
  </r>
  <r>
    <s v="2022-2139"/>
    <d v="2022-07-07T00:00:00"/>
    <x v="1"/>
    <s v="Dennis Murrin - Lansing PD"/>
    <s v="Email"/>
    <s v="Background - Kerri Alanza"/>
    <x v="0"/>
    <s v="None"/>
    <s v="None"/>
    <x v="6"/>
    <x v="0"/>
    <x v="0"/>
    <m/>
    <x v="0"/>
    <d v="2022-07-11T00:00:00"/>
    <m/>
    <m/>
    <m/>
    <m/>
    <m/>
    <x v="0"/>
    <x v="2"/>
    <x v="6"/>
    <s v="Clecak, Megan"/>
    <m/>
    <m/>
    <s v="Kerri Alanza- sent 4 citations"/>
  </r>
  <r>
    <s v="2022-2140"/>
    <d v="2022-07-07T00:00:00"/>
    <x v="2"/>
    <s v="LexisNexis - 180846246"/>
    <s v="Email"/>
    <s v="Crash Report - 202200224249"/>
    <x v="0"/>
    <s v="None"/>
    <s v="None"/>
    <x v="0"/>
    <x v="0"/>
    <x v="0"/>
    <m/>
    <x v="0"/>
    <d v="2022-07-08T00:00:00"/>
    <m/>
    <m/>
    <m/>
    <m/>
    <m/>
    <x v="0"/>
    <x v="2"/>
    <x v="6"/>
    <s v="Calo, Robyn"/>
    <m/>
    <m/>
    <s v="referred to buycrash"/>
  </r>
  <r>
    <s v="2022-2141"/>
    <d v="2022-07-07T00:00:00"/>
    <x v="0"/>
    <s v="Christine Hughes - 470061716"/>
    <s v="Email"/>
    <s v="Reconstuction"/>
    <x v="0"/>
    <s v="Crash 202200044194 22ISPC001385"/>
    <s v="None"/>
    <x v="0"/>
    <x v="0"/>
    <x v="0"/>
    <m/>
    <x v="0"/>
    <d v="2022-07-11T00:00:00"/>
    <m/>
    <m/>
    <m/>
    <m/>
    <m/>
    <x v="0"/>
    <x v="2"/>
    <x v="6"/>
    <s v="Perry, April"/>
    <m/>
    <m/>
    <s v="Sent Reconstruction Report"/>
  </r>
  <r>
    <s v="2022-2142"/>
    <d v="2022-07-07T00:00:00"/>
    <x v="6"/>
    <s v="Christine Hughes - 3331407152"/>
    <s v="Email"/>
    <s v="Crash Report - 202200251224"/>
    <x v="0"/>
    <s v="None"/>
    <s v="None"/>
    <x v="0"/>
    <x v="0"/>
    <x v="0"/>
    <m/>
    <x v="0"/>
    <d v="2022-07-08T00:00:00"/>
    <m/>
    <m/>
    <m/>
    <m/>
    <m/>
    <x v="0"/>
    <x v="2"/>
    <x v="6"/>
    <s v="Brake, Cassi"/>
    <m/>
    <m/>
    <s v="No report taken, provided CAD card "/>
  </r>
  <r>
    <s v="2022-2143"/>
    <d v="2022-07-08T00:00:00"/>
    <x v="7"/>
    <s v="Brock Tuttle"/>
    <s v="Email"/>
    <s v="Case Report"/>
    <x v="0"/>
    <s v="22ISPC007743"/>
    <s v="None"/>
    <x v="1"/>
    <x v="0"/>
    <x v="0"/>
    <m/>
    <x v="0"/>
    <d v="2022-07-12T00:00:00"/>
    <m/>
    <m/>
    <m/>
    <m/>
    <m/>
    <x v="0"/>
    <x v="2"/>
    <x v="6"/>
    <s v="Alexander, Lindsay"/>
    <m/>
    <m/>
    <s v="Denied 5-14-3-4(b)(1)"/>
  </r>
  <r>
    <s v="2022-2144"/>
    <d v="2022-07-08T00:00:00"/>
    <x v="3"/>
    <s v="Phillip Chin - Paper Prison Initiative"/>
    <s v="Email"/>
    <s v="Criminal history sample"/>
    <x v="0"/>
    <s v="None"/>
    <s v="None"/>
    <x v="4"/>
    <x v="0"/>
    <x v="0"/>
    <m/>
    <x v="0"/>
    <d v="2022-07-13T00:00:00"/>
    <n v="0"/>
    <m/>
    <m/>
    <m/>
    <m/>
    <x v="0"/>
    <x v="2"/>
    <x v="6"/>
    <s v="Forbes, Cynthia"/>
    <m/>
    <m/>
    <s v="Confidential records"/>
  </r>
  <r>
    <s v="2022-2145"/>
    <d v="2022-07-08T00:00:00"/>
    <x v="7"/>
    <s v="Lauren Franzetti - Hensley Legal Group"/>
    <s v="Email"/>
    <s v="Photos - 202200207204"/>
    <x v="0"/>
    <s v="None"/>
    <s v="2022-00207204 Photos"/>
    <x v="0"/>
    <x v="0"/>
    <x v="0"/>
    <m/>
    <x v="0"/>
    <d v="2022-07-08T00:00:00"/>
    <m/>
    <m/>
    <m/>
    <m/>
    <m/>
    <x v="0"/>
    <x v="2"/>
    <x v="6"/>
    <s v="Alexander, Lindsay"/>
    <m/>
    <m/>
    <s v="Sent photos (evidence.com)"/>
  </r>
  <r>
    <s v="2022-2146"/>
    <d v="2022-07-08T00:00:00"/>
    <x v="1"/>
    <s v="Kayleigh Crowder- Craig, Kelley, &amp; Faultless LLC"/>
    <s v="Email"/>
    <s v="Full Request"/>
    <x v="0"/>
    <s v="None"/>
    <s v="None"/>
    <x v="0"/>
    <x v="1"/>
    <x v="0"/>
    <m/>
    <x v="0"/>
    <d v="2022-07-14T00:00:00"/>
    <m/>
    <m/>
    <m/>
    <m/>
    <m/>
    <x v="0"/>
    <x v="2"/>
    <x v="6"/>
    <s v="Clecak, Megan"/>
    <m/>
    <m/>
    <s v="Referred to IMPD"/>
  </r>
  <r>
    <s v="2022-2147"/>
    <d v="2022-07-08T00:00:00"/>
    <x v="2"/>
    <s v="Chloe Kulwicki - Starkes Law Office"/>
    <s v="Email"/>
    <s v="Photos - 202200276261"/>
    <x v="0"/>
    <s v="None"/>
    <s v="2022-00276261"/>
    <x v="0"/>
    <x v="0"/>
    <x v="1"/>
    <m/>
    <x v="0"/>
    <d v="2022-07-08T00:00:00"/>
    <m/>
    <m/>
    <m/>
    <m/>
    <m/>
    <x v="0"/>
    <x v="2"/>
    <x v="6"/>
    <s v="Calo, Robyn"/>
    <m/>
    <m/>
    <s v="Sent photos (evidence.com)"/>
  </r>
  <r>
    <s v="2022-2148"/>
    <d v="2022-07-08T00:00:00"/>
    <x v="0"/>
    <s v="Breana Patberg - Metro Reporting"/>
    <s v="Email"/>
    <s v="Crash Report"/>
    <x v="0"/>
    <s v="None"/>
    <s v="None"/>
    <x v="0"/>
    <x v="0"/>
    <x v="0"/>
    <m/>
    <x v="0"/>
    <d v="2022-07-08T00:00:00"/>
    <m/>
    <m/>
    <m/>
    <m/>
    <m/>
    <x v="0"/>
    <x v="2"/>
    <x v="6"/>
    <s v="Perry, April"/>
    <m/>
    <m/>
    <s v="No records responsive"/>
  </r>
  <r>
    <s v="2022-2149"/>
    <d v="2022-07-08T00:00:00"/>
    <x v="6"/>
    <s v="Kevin Niles - Custard Insurance Adjusters"/>
    <s v="Email"/>
    <s v="Full Request - 202200292586"/>
    <x v="0"/>
    <s v="Crash 202200292586 22ISPC008890"/>
    <s v="None"/>
    <x v="0"/>
    <x v="1"/>
    <x v="1"/>
    <m/>
    <x v="0"/>
    <d v="2022-07-19T00:00:00"/>
    <m/>
    <m/>
    <m/>
    <m/>
    <m/>
    <x v="0"/>
    <x v="2"/>
    <x v="6"/>
    <s v="Brake, Cassi"/>
    <m/>
    <m/>
    <s v="Sent CAD, 911 Audio/Radio, CMV, and photos (evidence.com), case pending-  recon denied 5-14-3-4(b)(1),  videos denied 5-14-3-5.2"/>
  </r>
  <r>
    <s v="2022-2150"/>
    <d v="2022-07-01T00:00:00"/>
    <x v="3"/>
    <s v="Thomas Langhorne - Evansville Courier"/>
    <s v="Email"/>
    <s v="21ISPC009308"/>
    <x v="0"/>
    <s v="21ISPC009308 - Lisa Harris"/>
    <s v="None"/>
    <x v="1"/>
    <x v="0"/>
    <x v="0"/>
    <m/>
    <x v="0"/>
    <d v="2022-07-08T00:00:00"/>
    <n v="0"/>
    <m/>
    <m/>
    <m/>
    <m/>
    <x v="0"/>
    <x v="2"/>
    <x v="6"/>
    <s v="Forbes, Cynthia"/>
    <m/>
    <m/>
    <s v="Denied 5-14-3-4(b)(1)"/>
  </r>
  <r>
    <s v="2022-2151"/>
    <d v="2022-07-08T00:00:00"/>
    <x v="7"/>
    <s v="Steven Yoho"/>
    <s v="Email"/>
    <s v="Crash Report - 202200289150"/>
    <x v="0"/>
    <m/>
    <m/>
    <x v="0"/>
    <x v="0"/>
    <x v="0"/>
    <m/>
    <x v="0"/>
    <d v="2022-07-08T00:00:00"/>
    <m/>
    <m/>
    <m/>
    <m/>
    <m/>
    <x v="0"/>
    <x v="2"/>
    <x v="6"/>
    <s v="Alexander, Lindsay"/>
    <m/>
    <m/>
    <s v="Referred to buycrash.com"/>
  </r>
  <r>
    <s v="2022-2152"/>
    <d v="2022-07-08T00:00:00"/>
    <x v="2"/>
    <s v="Douglas Sakaguchi- Pfiefer, Morgan, et al"/>
    <s v="Email"/>
    <s v="Crash 202100462631"/>
    <x v="0"/>
    <s v="None"/>
    <s v="2021-00462631"/>
    <x v="0"/>
    <x v="1"/>
    <x v="1"/>
    <m/>
    <x v="0"/>
    <d v="2022-07-25T00:00:00"/>
    <m/>
    <m/>
    <m/>
    <m/>
    <m/>
    <x v="0"/>
    <x v="2"/>
    <x v="6"/>
    <s v="Calo, Robyn"/>
    <m/>
    <m/>
    <s v="Sent photos and videos (evidence.com)"/>
  </r>
  <r>
    <s v="2022-2153"/>
    <d v="2022-07-08T00:00:00"/>
    <x v="0"/>
    <s v="Mark Carr- Federated Consultants LLC"/>
    <s v="Email"/>
    <s v="Incident report"/>
    <x v="0"/>
    <s v="None"/>
    <s v="None"/>
    <x v="1"/>
    <x v="0"/>
    <x v="0"/>
    <m/>
    <x v="0"/>
    <d v="2022-07-11T00:00:00"/>
    <m/>
    <m/>
    <m/>
    <m/>
    <m/>
    <x v="0"/>
    <x v="2"/>
    <x v="6"/>
    <s v="Perry, April"/>
    <m/>
    <m/>
    <s v="No records responsive "/>
  </r>
  <r>
    <s v="2022-2154"/>
    <d v="2022-07-08T00:00:00"/>
    <x v="6"/>
    <s v="Sandy Collins- Craig &amp; Craig LLC"/>
    <s v="Email"/>
    <s v="Crash 202100234334 21ISPC009202"/>
    <x v="0"/>
    <s v="Crash 202100234334 21ISPC009202"/>
    <s v="None"/>
    <x v="0"/>
    <x v="0"/>
    <x v="0"/>
    <m/>
    <x v="0"/>
    <d v="2022-07-14T00:00:00"/>
    <n v="15"/>
    <n v="15"/>
    <d v="2022-07-14T00:00:00"/>
    <n v="116154"/>
    <m/>
    <x v="0"/>
    <x v="2"/>
    <x v="6"/>
    <s v="Brake, Cassi"/>
    <m/>
    <m/>
    <s v="Sent 911 Audio/Radio, CAD(redacted), recon, cmv, photos(onedrive)"/>
  </r>
  <r>
    <s v="2022-2155"/>
    <d v="2022-07-08T00:00:00"/>
    <x v="7"/>
    <s v="Damon Verial"/>
    <s v="Email"/>
    <s v="Traffic Stop"/>
    <x v="0"/>
    <s v="None"/>
    <s v="None"/>
    <x v="7"/>
    <x v="1"/>
    <x v="2"/>
    <m/>
    <x v="0"/>
    <d v="2022-07-12T00:00:00"/>
    <m/>
    <m/>
    <m/>
    <m/>
    <m/>
    <x v="0"/>
    <x v="2"/>
    <x v="6"/>
    <s v="Alexander, Lindsay"/>
    <m/>
    <m/>
    <s v="No records responsive"/>
  </r>
  <r>
    <s v="2022-2156"/>
    <d v="2022-07-08T00:00:00"/>
    <x v="1"/>
    <s v="Owen Beeler"/>
    <s v="Email"/>
    <s v="Incident Report"/>
    <x v="0"/>
    <s v="None"/>
    <s v="None"/>
    <x v="1"/>
    <x v="0"/>
    <x v="0"/>
    <m/>
    <x v="0"/>
    <d v="2022-07-11T00:00:00"/>
    <m/>
    <m/>
    <m/>
    <m/>
    <m/>
    <x v="0"/>
    <x v="2"/>
    <x v="6"/>
    <s v="Clecak, Megan"/>
    <m/>
    <m/>
    <s v="No records responsive "/>
  </r>
  <r>
    <s v="2022-2157"/>
    <d v="2022-07-08T00:00:00"/>
    <x v="2"/>
    <s v="Jennifer Lents- Birk Law Firm"/>
    <s v="Email"/>
    <s v="Incident Report"/>
    <x v="0"/>
    <s v="21ISPC011825"/>
    <s v="None"/>
    <x v="1"/>
    <x v="0"/>
    <x v="0"/>
    <m/>
    <x v="0"/>
    <d v="2022-07-11T00:00:00"/>
    <m/>
    <m/>
    <m/>
    <m/>
    <m/>
    <x v="0"/>
    <x v="2"/>
    <x v="6"/>
    <s v="Calo, Robyn"/>
    <m/>
    <m/>
    <s v="Denied 5-14-3-4(b)(1)"/>
  </r>
  <r>
    <s v="2022-2158"/>
    <d v="2022-07-09T00:00:00"/>
    <x v="0"/>
    <s v="LexisNexis- 179683811"/>
    <s v="Email"/>
    <s v="Reconstruction Report"/>
    <x v="0"/>
    <s v="None"/>
    <s v="None"/>
    <x v="0"/>
    <x v="0"/>
    <x v="0"/>
    <m/>
    <x v="0"/>
    <d v="2022-07-11T00:00:00"/>
    <m/>
    <m/>
    <m/>
    <m/>
    <m/>
    <x v="0"/>
    <x v="2"/>
    <x v="6"/>
    <s v="Perry, April"/>
    <m/>
    <m/>
    <s v="Reconstruction Report not finished"/>
  </r>
  <r>
    <s v="2022-2159"/>
    <d v="2022-07-11T00:00:00"/>
    <x v="3"/>
    <s v="David Johnson"/>
    <s v="Email"/>
    <s v="Gun Permit Statistics"/>
    <x v="0"/>
    <s v="None"/>
    <s v="None"/>
    <x v="4"/>
    <x v="0"/>
    <x v="0"/>
    <m/>
    <x v="0"/>
    <d v="2022-07-12T00:00:00"/>
    <n v="0"/>
    <m/>
    <m/>
    <m/>
    <m/>
    <x v="0"/>
    <x v="2"/>
    <x v="6"/>
    <s v="Forbes, Cynthia"/>
    <m/>
    <m/>
    <s v="No stats prior to 2012"/>
  </r>
  <r>
    <s v="2022-2160"/>
    <d v="2022-07-11T00:00:00"/>
    <x v="2"/>
    <s v="Raymond Wolfe- Lifesite News"/>
    <s v="Email"/>
    <s v="Incident report"/>
    <x v="0"/>
    <s v="None"/>
    <s v="None"/>
    <x v="1"/>
    <x v="0"/>
    <x v="0"/>
    <m/>
    <x v="0"/>
    <d v="2022-07-13T00:00:00"/>
    <m/>
    <m/>
    <m/>
    <m/>
    <m/>
    <x v="0"/>
    <x v="2"/>
    <x v="6"/>
    <s v="Calo, Robyn"/>
    <m/>
    <m/>
    <s v="No records responsive"/>
  </r>
  <r>
    <s v="2022-2161"/>
    <d v="2022-07-11T00:00:00"/>
    <x v="0"/>
    <s v="Ryan Luther"/>
    <s v="Email"/>
    <s v="Incident Report"/>
    <x v="0"/>
    <s v="None"/>
    <s v="None"/>
    <x v="1"/>
    <x v="0"/>
    <x v="0"/>
    <m/>
    <x v="0"/>
    <d v="2022-07-11T00:00:00"/>
    <m/>
    <m/>
    <m/>
    <m/>
    <m/>
    <x v="0"/>
    <x v="2"/>
    <x v="6"/>
    <s v="Perry, April"/>
    <m/>
    <m/>
    <s v="No records responsive"/>
  </r>
  <r>
    <s v="2022-2162"/>
    <d v="2022-07-11T00:00:00"/>
    <x v="6"/>
    <s v="R.J. Bension- Isaacs and Isaacs"/>
    <s v="Email"/>
    <s v="Full Request 202200283983 "/>
    <x v="0"/>
    <s v="Crash 202200235682 "/>
    <s v="None"/>
    <x v="0"/>
    <x v="1"/>
    <x v="1"/>
    <m/>
    <x v="0"/>
    <d v="2022-08-04T00:00:00"/>
    <m/>
    <m/>
    <m/>
    <m/>
    <m/>
    <x v="0"/>
    <x v="2"/>
    <x v="6"/>
    <s v="Brake, Cassi"/>
    <m/>
    <m/>
    <s v="Sent CAD, 911 Audio/Radio, sent photos/videos (Evidence.com) "/>
  </r>
  <r>
    <s v="2022-2163"/>
    <d v="2022-07-11T00:00:00"/>
    <x v="1"/>
    <s v="Forrest Gatrell- Hensley Legal Group PC"/>
    <s v="Email"/>
    <s v="Crash report"/>
    <x v="0"/>
    <s v="None"/>
    <s v="None"/>
    <x v="0"/>
    <x v="0"/>
    <x v="0"/>
    <m/>
    <x v="0"/>
    <d v="2022-07-13T00:00:00"/>
    <m/>
    <m/>
    <m/>
    <m/>
    <m/>
    <x v="0"/>
    <x v="2"/>
    <x v="6"/>
    <s v="Clecak, Megan"/>
    <m/>
    <m/>
    <s v="No records responsive"/>
  </r>
  <r>
    <s v="2022-2164"/>
    <d v="2022-07-11T00:00:00"/>
    <x v="7"/>
    <s v="Brandon Eagle- American Family Insurance"/>
    <s v="Email"/>
    <s v="ISP crash "/>
    <x v="0"/>
    <s v="None"/>
    <s v="None"/>
    <x v="0"/>
    <x v="0"/>
    <x v="0"/>
    <m/>
    <x v="0"/>
    <d v="2022-07-12T00:00:00"/>
    <m/>
    <m/>
    <m/>
    <m/>
    <m/>
    <x v="0"/>
    <x v="2"/>
    <x v="6"/>
    <s v="Alexander, Lindsay"/>
    <m/>
    <m/>
    <s v="Forward to Anna"/>
  </r>
  <r>
    <s v="2022-2165"/>
    <d v="2022-07-11T00:00:00"/>
    <x v="2"/>
    <s v="Tamee Tenwinkel - Ball Eggleston"/>
    <s v="Email"/>
    <s v="Photos 202200128182"/>
    <x v="0"/>
    <s v="None"/>
    <s v="2022-00128182 photos case"/>
    <x v="0"/>
    <x v="0"/>
    <x v="0"/>
    <m/>
    <x v="0"/>
    <d v="2022-07-13T00:00:00"/>
    <m/>
    <m/>
    <m/>
    <m/>
    <m/>
    <x v="0"/>
    <x v="2"/>
    <x v="6"/>
    <s v="Calo, Robyn"/>
    <m/>
    <m/>
    <s v="Sent photos (evidence.com) "/>
  </r>
  <r>
    <s v="2022-2166"/>
    <d v="2022-07-11T00:00:00"/>
    <x v="0"/>
    <s v="Rebekah Kinney - Norris Choplin Schroeder"/>
    <s v="Email"/>
    <s v="Crash Reconstruction 202000197788"/>
    <x v="0"/>
    <s v="Crash 202000197788 20ISPC007500"/>
    <s v="None"/>
    <x v="0"/>
    <x v="0"/>
    <x v="0"/>
    <m/>
    <x v="0"/>
    <d v="2022-07-19T00:00:00"/>
    <m/>
    <m/>
    <m/>
    <m/>
    <m/>
    <x v="0"/>
    <x v="2"/>
    <x v="6"/>
    <s v="Perry, April"/>
    <m/>
    <m/>
    <s v="Denied 5-14-3-4(b)(1)"/>
  </r>
  <r>
    <s v="2022-2167"/>
    <d v="2022-07-11T00:00:00"/>
    <x v="3"/>
    <s v="Tiffany Salameh - ABC 57"/>
    <s v="Email"/>
    <s v="Kosciusko Couty"/>
    <x v="0"/>
    <s v="21ISPC010505"/>
    <s v="None"/>
    <x v="5"/>
    <x v="0"/>
    <x v="0"/>
    <m/>
    <x v="0"/>
    <d v="2022-07-12T00:00:00"/>
    <n v="0"/>
    <m/>
    <m/>
    <m/>
    <m/>
    <x v="0"/>
    <x v="2"/>
    <x v="6"/>
    <s v="Forbes, Cynthia"/>
    <m/>
    <m/>
    <s v="Denied 5-14-3-4(b)(1)"/>
  </r>
  <r>
    <s v="2022-2168"/>
    <d v="2022-07-12T00:00:00"/>
    <x v="6"/>
    <s v="Stan Karcher - INDOT"/>
    <s v="Email"/>
    <s v="State Property Damage"/>
    <x v="0"/>
    <s v="None"/>
    <s v="None"/>
    <x v="0"/>
    <x v="0"/>
    <x v="0"/>
    <m/>
    <x v="0"/>
    <d v="2022-07-14T00:00:00"/>
    <m/>
    <m/>
    <m/>
    <m/>
    <m/>
    <x v="0"/>
    <x v="2"/>
    <x v="6"/>
    <s v="Brake, Cassi"/>
    <m/>
    <m/>
    <s v="No records responsive "/>
  </r>
  <r>
    <s v="2022-2169"/>
    <d v="2022-07-12T00:00:00"/>
    <x v="3"/>
    <s v="Lexie Ratterman - WDRB"/>
    <s v="Email"/>
    <s v="Officer Shooting"/>
    <x v="0"/>
    <s v="PAS - Palmyra PD"/>
    <s v="None"/>
    <x v="5"/>
    <x v="1"/>
    <x v="2"/>
    <m/>
    <x v="0"/>
    <d v="2022-07-12T00:00:00"/>
    <n v="0"/>
    <m/>
    <m/>
    <m/>
    <m/>
    <x v="0"/>
    <x v="2"/>
    <x v="6"/>
    <s v="Forbes, Cynthia"/>
    <m/>
    <m/>
    <s v="Referered to Palmyra PD"/>
  </r>
  <r>
    <s v="2022-2170"/>
    <d v="2022-07-12T00:00:00"/>
    <x v="7"/>
    <s v="Carrie Benedict - MTS"/>
    <s v="Email"/>
    <s v="Crash Report"/>
    <x v="0"/>
    <s v="None"/>
    <s v="None"/>
    <x v="0"/>
    <x v="0"/>
    <x v="0"/>
    <m/>
    <x v="0"/>
    <d v="2022-07-21T00:00:00"/>
    <m/>
    <m/>
    <m/>
    <m/>
    <m/>
    <x v="0"/>
    <x v="2"/>
    <x v="6"/>
    <s v="Alexander, Lindsay"/>
    <m/>
    <m/>
    <s v="Referred to buycrash"/>
  </r>
  <r>
    <s v="2022-2171"/>
    <d v="2022-07-12T00:00:00"/>
    <x v="3"/>
    <s v="Laura Hobson - The Register"/>
    <s v="Email"/>
    <s v="Profile for news"/>
    <x v="0"/>
    <s v="None"/>
    <s v="None"/>
    <x v="5"/>
    <x v="0"/>
    <x v="0"/>
    <m/>
    <x v="0"/>
    <d v="2022-07-12T00:00:00"/>
    <n v="0"/>
    <m/>
    <m/>
    <m/>
    <m/>
    <x v="0"/>
    <x v="2"/>
    <x v="6"/>
    <s v="Forbes, Cynthia"/>
    <m/>
    <m/>
    <s v="Contact district PIO"/>
  </r>
  <r>
    <s v="2022-2172"/>
    <d v="2022-07-12T00:00:00"/>
    <x v="1"/>
    <s v="Bradley Fink - Omniplex"/>
    <s v="Email"/>
    <s v="Background- Alfred Saguid"/>
    <x v="0"/>
    <s v="None"/>
    <s v="None"/>
    <x v="6"/>
    <x v="0"/>
    <x v="0"/>
    <m/>
    <x v="0"/>
    <d v="2022-07-12T00:00:00"/>
    <m/>
    <m/>
    <m/>
    <m/>
    <m/>
    <x v="0"/>
    <x v="2"/>
    <x v="6"/>
    <s v="Clecak, Megan"/>
    <m/>
    <m/>
    <s v="Duplicate Request"/>
  </r>
  <r>
    <s v="2022-2173"/>
    <d v="2022-07-12T00:00:00"/>
    <x v="1"/>
    <s v="Tijuan Johnson - US Department of Justice"/>
    <s v="Fax"/>
    <s v="Background - Safwan Farooq"/>
    <x v="0"/>
    <s v="None"/>
    <s v="None"/>
    <x v="6"/>
    <x v="0"/>
    <x v="0"/>
    <m/>
    <x v="0"/>
    <d v="2022-07-12T00:00:00"/>
    <m/>
    <m/>
    <m/>
    <m/>
    <m/>
    <x v="0"/>
    <x v="2"/>
    <x v="6"/>
    <s v="Clecak, Megan"/>
    <m/>
    <m/>
    <s v="Safwan Farooq- No records"/>
  </r>
  <r>
    <s v="2022-2174"/>
    <d v="2022-07-12T00:00:00"/>
    <x v="2"/>
    <s v="Marvin Taylor"/>
    <s v="Mail"/>
    <s v="Lab Testing and Analysis Report"/>
    <x v="0"/>
    <s v="Inmate- Marvin Taylor"/>
    <s v="None"/>
    <x v="5"/>
    <x v="0"/>
    <x v="0"/>
    <m/>
    <x v="0"/>
    <d v="2022-07-13T00:00:00"/>
    <m/>
    <m/>
    <m/>
    <m/>
    <m/>
    <x v="0"/>
    <x v="2"/>
    <x v="6"/>
    <s v="Calo, Robyn"/>
    <m/>
    <m/>
    <s v="Referred to indiana trial rules"/>
  </r>
  <r>
    <s v="2022-2175"/>
    <d v="2022-07-12T00:00:00"/>
    <x v="1"/>
    <s v="Natalia Stamato - Collier County Sheriff"/>
    <s v="Fax"/>
    <s v="Background - Andrew Ciriaco"/>
    <x v="0"/>
    <s v="None"/>
    <s v="None"/>
    <x v="6"/>
    <x v="0"/>
    <x v="0"/>
    <m/>
    <x v="0"/>
    <d v="2022-07-12T00:00:00"/>
    <m/>
    <m/>
    <m/>
    <m/>
    <m/>
    <x v="0"/>
    <x v="2"/>
    <x v="6"/>
    <s v="Clecak, Megan"/>
    <m/>
    <m/>
    <s v="Andrew Ciriaco- No records"/>
  </r>
  <r>
    <s v="2022-2176"/>
    <d v="2022-07-12T00:00:00"/>
    <x v="0"/>
    <s v="Peslak - First Chicago Insurance"/>
    <s v="Email"/>
    <s v="Reconstruction"/>
    <x v="0"/>
    <s v="None"/>
    <s v="None"/>
    <x v="0"/>
    <x v="0"/>
    <x v="0"/>
    <m/>
    <x v="0"/>
    <d v="2022-07-21T00:00:00"/>
    <m/>
    <m/>
    <m/>
    <m/>
    <m/>
    <x v="0"/>
    <x v="2"/>
    <x v="6"/>
    <s v="Perry, April"/>
    <m/>
    <m/>
    <s v="Forwarded enail, no request ever received"/>
  </r>
  <r>
    <s v="2022-2177"/>
    <d v="2022-07-12T00:00:00"/>
    <x v="7"/>
    <s v="Krysta Hughes-Reminger Co "/>
    <s v="Email"/>
    <s v="Full Request 21ISPC012607"/>
    <x v="0"/>
    <s v="21ISPC012607"/>
    <s v="None"/>
    <x v="1"/>
    <x v="0"/>
    <x v="0"/>
    <m/>
    <x v="0"/>
    <d v="2022-07-13T00:00:00"/>
    <m/>
    <m/>
    <m/>
    <m/>
    <m/>
    <x v="0"/>
    <x v="2"/>
    <x v="6"/>
    <s v="Alexander, Lindsay"/>
    <m/>
    <m/>
    <s v="denied 5-14-3-4(b)(1)"/>
  </r>
  <r>
    <s v="2022-2178"/>
    <d v="2022-07-12T00:00:00"/>
    <x v="6"/>
    <s v="Steven Fleschner-Fleschner Law "/>
    <s v="Email"/>
    <s v="Crash Photos 202200199895"/>
    <x v="0"/>
    <s v="None"/>
    <s v="None"/>
    <x v="0"/>
    <x v="0"/>
    <x v="0"/>
    <m/>
    <x v="0"/>
    <d v="2022-07-13T00:00:00"/>
    <m/>
    <m/>
    <m/>
    <m/>
    <m/>
    <x v="0"/>
    <x v="2"/>
    <x v="6"/>
    <s v="Brake, Cassi"/>
    <m/>
    <m/>
    <s v="Sent photos(Evidence.com) "/>
  </r>
  <r>
    <s v="2022-2179"/>
    <d v="2022-07-12T00:00:00"/>
    <x v="2"/>
    <s v="William Peslak-First Chicago Insurance"/>
    <s v="Email"/>
    <s v="Recon Report 202100287716"/>
    <x v="0"/>
    <s v="Crash 202100287716 21ISPC010955"/>
    <s v="None"/>
    <x v="0"/>
    <x v="0"/>
    <x v="1"/>
    <m/>
    <x v="0"/>
    <d v="2022-07-13T00:00:00"/>
    <n v="15"/>
    <m/>
    <m/>
    <m/>
    <m/>
    <x v="0"/>
    <x v="2"/>
    <x v="6"/>
    <s v="Calo, Robyn"/>
    <m/>
    <m/>
    <s v="Sent recon and photos. Lab results and autopsy photos denied 5-14-3-4(b)(1)"/>
  </r>
  <r>
    <s v="2022-2180"/>
    <d v="2022-07-12T00:00:00"/>
    <x v="1"/>
    <s v="Kelly Enders-Costello, McMahon LTD "/>
    <s v="Email"/>
    <s v="Full Request- 202200245755"/>
    <x v="0"/>
    <s v="Crash 202200245755 22ISPC007550"/>
    <s v="2022-00245755 APRA photos case"/>
    <x v="0"/>
    <x v="1"/>
    <x v="1"/>
    <m/>
    <x v="0"/>
    <d v="2022-07-15T00:00:00"/>
    <m/>
    <m/>
    <m/>
    <m/>
    <m/>
    <x v="0"/>
    <x v="2"/>
    <x v="6"/>
    <s v="Clecak, Megan"/>
    <m/>
    <m/>
    <s v="incident/crash recon reports denied 5-14-3-4(b)(1); videos denied 5-14-3-5.2(a); sent photos, 80 investigatory 5-14-3-4(b)(1)"/>
  </r>
  <r>
    <s v="2022-2181"/>
    <d v="2022-07-12T00:00:00"/>
    <x v="6"/>
    <s v="LexisNexis-181467471"/>
    <s v="Email"/>
    <s v="Case Report "/>
    <x v="0"/>
    <s v="22ISPC009147"/>
    <s v="None"/>
    <x v="1"/>
    <x v="0"/>
    <x v="0"/>
    <m/>
    <x v="0"/>
    <d v="2022-07-13T00:00:00"/>
    <m/>
    <m/>
    <m/>
    <m/>
    <m/>
    <x v="0"/>
    <x v="2"/>
    <x v="6"/>
    <s v="Brake, Cassi"/>
    <m/>
    <m/>
    <s v="Denied 5-14-3-4(b)(1)"/>
  </r>
  <r>
    <s v="2022-2182"/>
    <d v="2022-07-12T00:00:00"/>
    <x v="0"/>
    <s v="Frank Mitchell"/>
    <s v="Email"/>
    <s v="Crash Follow up "/>
    <x v="0"/>
    <s v="None"/>
    <s v="None"/>
    <x v="0"/>
    <x v="0"/>
    <x v="0"/>
    <m/>
    <x v="0"/>
    <d v="2022-07-21T00:00:00"/>
    <m/>
    <m/>
    <m/>
    <m/>
    <m/>
    <x v="0"/>
    <x v="2"/>
    <x v="6"/>
    <s v="Perry, April"/>
    <m/>
    <m/>
    <s v="Referred to insurance agency"/>
  </r>
  <r>
    <s v="2022-2183"/>
    <d v="2022-07-12T00:00:00"/>
    <x v="7"/>
    <s v="Joshua Durre"/>
    <s v="Email"/>
    <s v="Crash Report "/>
    <x v="0"/>
    <s v="None"/>
    <s v="None"/>
    <x v="0"/>
    <x v="0"/>
    <x v="0"/>
    <m/>
    <x v="0"/>
    <d v="2022-07-21T00:00:00"/>
    <m/>
    <m/>
    <m/>
    <m/>
    <m/>
    <x v="0"/>
    <x v="2"/>
    <x v="6"/>
    <s v="Alexander, Lindsay"/>
    <m/>
    <m/>
    <s v="Referred to buycrash"/>
  </r>
  <r>
    <s v="2022-2184"/>
    <d v="2022-07-13T00:00:00"/>
    <x v="2"/>
    <s v="Krysta Hughes-Reminger Co "/>
    <s v="Email"/>
    <s v="Full Request 202000360631"/>
    <x v="0"/>
    <s v="Crash 202000360631"/>
    <s v="None"/>
    <x v="0"/>
    <x v="1"/>
    <x v="2"/>
    <m/>
    <x v="0"/>
    <d v="2022-07-13T00:00:00"/>
    <m/>
    <m/>
    <m/>
    <m/>
    <m/>
    <x v="0"/>
    <x v="2"/>
    <x v="6"/>
    <s v="Calo, Robyn"/>
    <m/>
    <m/>
    <s v="open civil case- referred to trial rules"/>
  </r>
  <r>
    <s v="2022-2185"/>
    <d v="2022-07-13T00:00:00"/>
    <x v="6"/>
    <s v="Hannah Medina-Sarkisian &amp; Associates"/>
    <s v="Email"/>
    <s v="Full Request 202200308369"/>
    <x v="0"/>
    <s v="Crash 202200308369"/>
    <s v="None"/>
    <x v="0"/>
    <x v="1"/>
    <x v="1"/>
    <m/>
    <x v="0"/>
    <d v="2022-08-01T00:00:00"/>
    <m/>
    <m/>
    <m/>
    <m/>
    <m/>
    <x v="0"/>
    <x v="2"/>
    <x v="6"/>
    <s v="Brake, Cassi"/>
    <m/>
    <m/>
    <s v="Sent CAD, 911 Audio/Radio, sent photos/videos (Evidence.com) "/>
  </r>
  <r>
    <s v="2022-2186"/>
    <d v="2022-07-13T00:00:00"/>
    <x v="0"/>
    <s v="Marie Miller-Institute for Justice"/>
    <s v="Email"/>
    <s v="Case Report/Video "/>
    <x v="0"/>
    <s v="None"/>
    <s v="None"/>
    <x v="1"/>
    <x v="1"/>
    <x v="2"/>
    <m/>
    <x v="0"/>
    <d v="2022-07-13T00:00:00"/>
    <m/>
    <m/>
    <m/>
    <m/>
    <m/>
    <x v="0"/>
    <x v="2"/>
    <x v="6"/>
    <s v="Perry, April"/>
    <m/>
    <m/>
    <s v="No records respsonsive "/>
  </r>
  <r>
    <s v="2022-2187"/>
    <d v="2022-07-13T00:00:00"/>
    <x v="2"/>
    <s v="Brianna Murphy-LaPorte County"/>
    <s v="Email"/>
    <s v="William Callahan"/>
    <x v="0"/>
    <s v="Probation- William Callahan"/>
    <s v="None"/>
    <x v="5"/>
    <x v="0"/>
    <x v="0"/>
    <m/>
    <x v="0"/>
    <d v="2022-07-13T00:00:00"/>
    <m/>
    <m/>
    <m/>
    <m/>
    <m/>
    <x v="0"/>
    <x v="2"/>
    <x v="6"/>
    <s v="Calo, Robyn"/>
    <m/>
    <m/>
    <s v="No records responsive"/>
  </r>
  <r>
    <s v="2022-2188"/>
    <d v="2022-07-13T00:00:00"/>
    <x v="6"/>
    <s v="Steven Willsey-Willsey Law "/>
    <s v="Email"/>
    <s v="Crash Photos-202200242044"/>
    <x v="0"/>
    <s v="None"/>
    <s v="None"/>
    <x v="0"/>
    <x v="0"/>
    <x v="0"/>
    <m/>
    <x v="0"/>
    <d v="2022-07-13T00:00:00"/>
    <m/>
    <m/>
    <m/>
    <m/>
    <m/>
    <x v="0"/>
    <x v="2"/>
    <x v="6"/>
    <s v="Brake, Cassi"/>
    <m/>
    <m/>
    <s v="Sent photos (Evidence.com) "/>
  </r>
  <r>
    <s v="2022-2189"/>
    <d v="2022-07-13T00:00:00"/>
    <x v="0"/>
    <s v="Patches Culpepper-DCS "/>
    <s v="Email"/>
    <s v="Case Report "/>
    <x v="0"/>
    <s v="22ISPC009181 202200302128"/>
    <s v="None"/>
    <x v="1"/>
    <x v="0"/>
    <x v="0"/>
    <m/>
    <x v="0"/>
    <d v="2022-07-14T00:00:00"/>
    <m/>
    <m/>
    <m/>
    <m/>
    <m/>
    <x v="0"/>
    <x v="2"/>
    <x v="6"/>
    <s v="Perry, April"/>
    <m/>
    <m/>
    <s v="Sent incident report"/>
  </r>
  <r>
    <s v="2022-2190"/>
    <d v="2022-07-13T00:00:00"/>
    <x v="7"/>
    <s v="Suzanne Kleinedler-State Farm "/>
    <s v="Email"/>
    <s v="Dash Cam 202200170119"/>
    <x v="0"/>
    <s v="Crash 202200170119"/>
    <s v="2022-00170119 Photos and Videos"/>
    <x v="8"/>
    <x v="1"/>
    <x v="1"/>
    <m/>
    <x v="0"/>
    <d v="2022-07-15T00:00:00"/>
    <m/>
    <m/>
    <m/>
    <m/>
    <m/>
    <x v="0"/>
    <x v="2"/>
    <x v="6"/>
    <s v="Alexander, Lindsay"/>
    <m/>
    <m/>
    <s v="Sent dash cam and witness dash cam (evidence.com)"/>
  </r>
  <r>
    <s v="2022-2191"/>
    <d v="2022-07-13T00:00:00"/>
    <x v="7"/>
    <s v="Amy Corbin-Whitten Law Office"/>
    <s v="Email"/>
    <s v="Full Report 202100290521"/>
    <x v="0"/>
    <s v="Crash 202100290521"/>
    <s v="2021-00290521 Videos"/>
    <x v="0"/>
    <x v="1"/>
    <x v="1"/>
    <m/>
    <x v="0"/>
    <d v="2022-07-14T00:00:00"/>
    <m/>
    <m/>
    <m/>
    <m/>
    <m/>
    <x v="0"/>
    <x v="2"/>
    <x v="6"/>
    <s v="Alexander, Lindsay"/>
    <m/>
    <m/>
    <s v="Duplicate Request"/>
  </r>
  <r>
    <s v="2022-2192"/>
    <d v="2022-07-13T00:00:00"/>
    <x v="3"/>
    <s v="Leah Lazer- World Resources Institute"/>
    <s v="Email"/>
    <s v="IN school bus records"/>
    <x v="0"/>
    <s v="Leah Lazer"/>
    <s v="None"/>
    <x v="5"/>
    <x v="0"/>
    <x v="0"/>
    <m/>
    <x v="0"/>
    <d v="2022-07-18T00:00:00"/>
    <n v="0"/>
    <m/>
    <m/>
    <m/>
    <m/>
    <x v="0"/>
    <x v="2"/>
    <x v="6"/>
    <s v="Forbes, Cynthia"/>
    <m/>
    <m/>
    <s v="Sent spreadsheet from Kath"/>
  </r>
  <r>
    <s v="2022-2193"/>
    <d v="2022-07-13T00:00:00"/>
    <x v="6"/>
    <s v="Donna Miller- Willsey Law"/>
    <s v="Email"/>
    <s v="911 audio 202200242044"/>
    <x v="0"/>
    <s v="Crash 202200242044"/>
    <s v="None"/>
    <x v="0"/>
    <x v="0"/>
    <x v="0"/>
    <m/>
    <x v="0"/>
    <d v="2022-07-20T00:00:00"/>
    <m/>
    <m/>
    <m/>
    <m/>
    <m/>
    <x v="0"/>
    <x v="2"/>
    <x v="6"/>
    <s v="Brake, Cassi"/>
    <m/>
    <m/>
    <s v="Sent 911 Audio/Radio "/>
  </r>
  <r>
    <s v="2022-2194"/>
    <d v="2022-07-13T00:00:00"/>
    <x v="0"/>
    <s v="Angela Russell- Whitten Law"/>
    <s v="Email"/>
    <s v="Full request 21ISPC007550"/>
    <x v="0"/>
    <s v="Crash 202200245755 22ISPC007550"/>
    <s v="2022-00245755 (Case)"/>
    <x v="0"/>
    <x v="1"/>
    <x v="1"/>
    <m/>
    <x v="0"/>
    <d v="2022-07-28T00:00:00"/>
    <m/>
    <m/>
    <m/>
    <m/>
    <m/>
    <x v="0"/>
    <x v="2"/>
    <x v="6"/>
    <s v="Perry, April"/>
    <m/>
    <m/>
    <s v="Sent 911, CAD, &amp; photos; 80 photos denied, incident report denied 5-14-3-4(b)(1); crash recon not yet complete; videos denied 5-14-3-5.2(a)"/>
  </r>
  <r>
    <s v="2022-2195"/>
    <d v="2022-07-13T00:00:00"/>
    <x v="2"/>
    <s v="Kaylyn Nelson- Hensley Law"/>
    <s v="Email"/>
    <s v="Photos 202200290242"/>
    <x v="0"/>
    <s v="None"/>
    <s v="2022-00290242"/>
    <x v="0"/>
    <x v="0"/>
    <x v="1"/>
    <m/>
    <x v="0"/>
    <d v="2022-07-14T00:00:00"/>
    <m/>
    <m/>
    <m/>
    <m/>
    <m/>
    <x v="0"/>
    <x v="2"/>
    <x v="6"/>
    <s v="Calo, Robyn"/>
    <m/>
    <m/>
    <s v="Sent photos (evidence.com)"/>
  </r>
  <r>
    <s v="2022-2196"/>
    <d v="2022-07-13T00:00:00"/>
    <x v="1"/>
    <s v="Richard Haas- US Army"/>
    <s v="Email"/>
    <s v="Eduardo Cruz Lopez"/>
    <x v="0"/>
    <s v="None"/>
    <s v="None"/>
    <x v="6"/>
    <x v="0"/>
    <x v="0"/>
    <m/>
    <x v="0"/>
    <d v="2022-07-14T00:00:00"/>
    <m/>
    <m/>
    <m/>
    <m/>
    <m/>
    <x v="0"/>
    <x v="2"/>
    <x v="6"/>
    <s v="Clecak, Megan"/>
    <m/>
    <m/>
    <s v="Eduardo Cruz-Lopez: Sent warning ticket; referred to Lafayette PD"/>
  </r>
  <r>
    <s v="2022-2197"/>
    <d v="2022-07-13T00:00:00"/>
    <x v="2"/>
    <s v="LexisNexis- 181529601"/>
    <s v="Email"/>
    <s v="Photos 202200307645"/>
    <x v="0"/>
    <s v="None"/>
    <s v="2022-00307645"/>
    <x v="0"/>
    <x v="0"/>
    <x v="1"/>
    <m/>
    <x v="0"/>
    <d v="2022-07-14T00:00:00"/>
    <m/>
    <m/>
    <m/>
    <m/>
    <m/>
    <x v="0"/>
    <x v="2"/>
    <x v="6"/>
    <s v="Calo, Robyn"/>
    <m/>
    <m/>
    <s v="sent photos (evidence.com)"/>
  </r>
  <r>
    <s v="2022-2198"/>
    <d v="2022-07-13T00:00:00"/>
    <x v="6"/>
    <s v="Tyler Downing- Allen Law"/>
    <s v="Email"/>
    <s v="Full request 202200244200"/>
    <x v="0"/>
    <s v="Crash 202200244200"/>
    <s v="None"/>
    <x v="0"/>
    <x v="1"/>
    <x v="1"/>
    <m/>
    <x v="0"/>
    <d v="2022-08-01T00:00:00"/>
    <m/>
    <m/>
    <m/>
    <m/>
    <m/>
    <x v="0"/>
    <x v="2"/>
    <x v="6"/>
    <s v="Brake, Cassi"/>
    <m/>
    <m/>
    <s v="Sent CAD(redacted), 911 Audio/Radio, photo/videos(Evidence.com) "/>
  </r>
  <r>
    <s v="2022-2199"/>
    <d v="2022-07-14T00:00:00"/>
    <x v="2"/>
    <s v="Forrest Gatrell- Hensley Law"/>
    <s v="Email"/>
    <s v="Crash 202200281237"/>
    <x v="0"/>
    <s v="None"/>
    <s v="None"/>
    <x v="0"/>
    <x v="0"/>
    <x v="0"/>
    <m/>
    <x v="0"/>
    <d v="2022-07-14T00:00:00"/>
    <m/>
    <m/>
    <m/>
    <m/>
    <m/>
    <x v="0"/>
    <x v="2"/>
    <x v="6"/>
    <s v="Calo, Robyn"/>
    <m/>
    <m/>
    <s v="Referred to buycrash"/>
  </r>
  <r>
    <s v="2022-2200"/>
    <d v="2022-07-14T00:00:00"/>
    <x v="1"/>
    <s v="Johnna Sullivan"/>
    <s v="Email"/>
    <s v="22ISPC008456"/>
    <x v="0"/>
    <s v="None"/>
    <s v="None"/>
    <x v="1"/>
    <x v="0"/>
    <x v="0"/>
    <m/>
    <x v="0"/>
    <d v="2022-07-15T00:00:00"/>
    <m/>
    <m/>
    <m/>
    <m/>
    <m/>
    <x v="0"/>
    <x v="2"/>
    <x v="6"/>
    <s v="Clecak, Megan"/>
    <m/>
    <m/>
    <s v="Incident report denied, investigatory 5-14-3-4(b)(1)"/>
  </r>
  <r>
    <s v="2022-2201"/>
    <d v="2022-07-14T00:00:00"/>
    <x v="1"/>
    <s v="Jessica Chambless - Florida Bar"/>
    <s v="Email"/>
    <s v="Joel Brodsky- incident report"/>
    <x v="0"/>
    <s v="None"/>
    <s v="None"/>
    <x v="1"/>
    <x v="0"/>
    <x v="0"/>
    <m/>
    <x v="0"/>
    <d v="2022-07-26T00:00:00"/>
    <m/>
    <m/>
    <m/>
    <m/>
    <m/>
    <x v="0"/>
    <x v="2"/>
    <x v="6"/>
    <s v="Clecak, Megan"/>
    <m/>
    <m/>
    <s v="No records responsive"/>
  </r>
  <r>
    <s v="2022-2202"/>
    <d v="2022-07-14T00:00:00"/>
    <x v="0"/>
    <s v="Kristina Martin - Stephenson Rife"/>
    <s v="Email"/>
    <s v="Full Request - 202200203244"/>
    <x v="0"/>
    <s v="Crash 202200203244"/>
    <s v="2022-00203244"/>
    <x v="0"/>
    <x v="1"/>
    <x v="1"/>
    <m/>
    <x v="0"/>
    <d v="2022-07-21T00:00:00"/>
    <m/>
    <m/>
    <m/>
    <m/>
    <m/>
    <x v="0"/>
    <x v="2"/>
    <x v="6"/>
    <s v="Perry, April"/>
    <m/>
    <m/>
    <s v="sent CAD and photos (evidence.com); denied videos 5-14-3-5.2c"/>
  </r>
  <r>
    <s v="2022-2203"/>
    <d v="2022-07-14T00:00:00"/>
    <x v="7"/>
    <s v="Matthew Sobotka - Progressive"/>
    <s v="Email"/>
    <s v="Crash Report"/>
    <x v="0"/>
    <s v="None"/>
    <s v="None"/>
    <x v="0"/>
    <x v="0"/>
    <x v="0"/>
    <m/>
    <x v="0"/>
    <d v="2022-07-15T00:00:00"/>
    <m/>
    <m/>
    <m/>
    <m/>
    <m/>
    <x v="0"/>
    <x v="2"/>
    <x v="6"/>
    <s v="Alexander, Lindsay"/>
    <m/>
    <m/>
    <s v="No Records Responsive"/>
  </r>
  <r>
    <s v="2022-2204"/>
    <d v="2022-07-14T00:00:00"/>
    <x v="3"/>
    <s v="Divine Triplett - Wish TV"/>
    <s v="Email"/>
    <s v="Mugshot"/>
    <x v="0"/>
    <s v="None"/>
    <s v="None"/>
    <x v="5"/>
    <x v="0"/>
    <x v="0"/>
    <m/>
    <x v="0"/>
    <d v="2022-07-15T00:00:00"/>
    <n v="0"/>
    <m/>
    <m/>
    <m/>
    <m/>
    <x v="0"/>
    <x v="2"/>
    <x v="6"/>
    <s v="Forbes, Cynthia"/>
    <m/>
    <m/>
    <s v="Referred to county jail"/>
  </r>
  <r>
    <s v="2022-2205"/>
    <d v="2022-07-14T00:00:00"/>
    <x v="6"/>
    <s v="Abby Haines - Wagner Reese"/>
    <s v="Email"/>
    <s v="CAD and 911"/>
    <x v="0"/>
    <s v="Crash 202100338482"/>
    <s v="None"/>
    <x v="0"/>
    <x v="0"/>
    <x v="0"/>
    <m/>
    <x v="0"/>
    <d v="2022-07-19T00:00:00"/>
    <m/>
    <m/>
    <m/>
    <m/>
    <m/>
    <x v="0"/>
    <x v="2"/>
    <x v="6"/>
    <s v="Brake, Cassi"/>
    <m/>
    <m/>
    <s v="911 Audio, CAD(redacted)"/>
  </r>
  <r>
    <s v="2022-2206"/>
    <d v="2022-07-14T00:00:00"/>
    <x v="2"/>
    <s v="Rachel Rees - Kopka Pinkus Dolin"/>
    <s v="Email"/>
    <s v="Full Request 903675434"/>
    <x v="0"/>
    <s v="Crash 202000299982 20ISPC023202"/>
    <s v="None"/>
    <x v="0"/>
    <x v="1"/>
    <x v="2"/>
    <m/>
    <x v="0"/>
    <d v="2022-07-19T00:00:00"/>
    <m/>
    <m/>
    <m/>
    <m/>
    <m/>
    <x v="0"/>
    <x v="2"/>
    <x v="6"/>
    <s v="Calo, Robyn"/>
    <m/>
    <m/>
    <s v="Open civil case- referred to trial rules"/>
  </r>
  <r>
    <s v="2022-2207"/>
    <d v="2022-07-14T00:00:00"/>
    <x v="6"/>
    <s v="Deborah Schulte - Grinnell Mutual "/>
    <s v="Email"/>
    <s v="Photos - 202200265019"/>
    <x v="0"/>
    <s v="None"/>
    <s v="None"/>
    <x v="0"/>
    <x v="0"/>
    <x v="0"/>
    <m/>
    <x v="0"/>
    <d v="2022-07-19T00:00:00"/>
    <m/>
    <m/>
    <m/>
    <m/>
    <m/>
    <x v="0"/>
    <x v="2"/>
    <x v="6"/>
    <s v="Brake, Cassi"/>
    <m/>
    <m/>
    <s v="sent photos (evidence.com)"/>
  </r>
  <r>
    <s v="2022-2208"/>
    <d v="2022-07-15T00:00:00"/>
    <x v="0"/>
    <s v="Melissa Postle - FOIA Professional Service"/>
    <s v="Email"/>
    <s v="Case Records"/>
    <x v="0"/>
    <s v="Barbara Keim"/>
    <s v="None"/>
    <x v="1"/>
    <x v="1"/>
    <x v="2"/>
    <m/>
    <x v="0"/>
    <d v="2022-07-25T00:00:00"/>
    <m/>
    <m/>
    <m/>
    <m/>
    <m/>
    <x v="0"/>
    <x v="2"/>
    <x v="6"/>
    <s v="Perry, April"/>
    <m/>
    <m/>
    <s v="Denied 5-14-3-4(b)(1)"/>
  </r>
  <r>
    <s v="2022-2209"/>
    <d v="2022-07-15T00:00:00"/>
    <x v="7"/>
    <s v="Jeanette Merchant- 1726873"/>
    <s v="Email"/>
    <s v="Crash report"/>
    <x v="0"/>
    <s v="None"/>
    <s v="None"/>
    <x v="0"/>
    <x v="0"/>
    <x v="0"/>
    <m/>
    <x v="0"/>
    <d v="2022-07-18T00:00:00"/>
    <m/>
    <m/>
    <m/>
    <m/>
    <m/>
    <x v="0"/>
    <x v="2"/>
    <x v="6"/>
    <s v="Alexander, Lindsay"/>
    <m/>
    <m/>
    <s v="Referred to buycrash and local law enforcement"/>
  </r>
  <r>
    <s v="2022-2210"/>
    <d v="2022-07-15T00:00:00"/>
    <x v="1"/>
    <s v="Forrest Gatrell- Hensley Legal Group"/>
    <s v="Email"/>
    <s v="Crash 202200281237 photos"/>
    <x v="0"/>
    <s v="None"/>
    <s v="2022-00281237 photos case"/>
    <x v="0"/>
    <x v="0"/>
    <x v="1"/>
    <m/>
    <x v="0"/>
    <d v="2022-07-26T00:00:00"/>
    <m/>
    <m/>
    <m/>
    <m/>
    <m/>
    <x v="0"/>
    <x v="2"/>
    <x v="6"/>
    <s v="Clecak, Megan"/>
    <m/>
    <m/>
    <s v="sent photos (evidence.com)"/>
  </r>
  <r>
    <s v="2022-2211"/>
    <d v="2022-07-15T00:00:00"/>
    <x v="2"/>
    <s v="Kim House- Aguiar Injury Lawyer"/>
    <s v="Email"/>
    <s v="Crash 202200303002"/>
    <x v="0"/>
    <s v="Crash 202200303002"/>
    <s v="2022-000303002"/>
    <x v="0"/>
    <x v="0"/>
    <x v="1"/>
    <m/>
    <x v="0"/>
    <d v="2022-07-19T00:00:00"/>
    <m/>
    <m/>
    <m/>
    <m/>
    <m/>
    <x v="0"/>
    <x v="2"/>
    <x v="6"/>
    <s v="Calo, Robyn"/>
    <m/>
    <m/>
    <s v="sent CAD and photos (evidence.com)-no 911"/>
  </r>
  <r>
    <s v="2022-2212"/>
    <d v="2022-07-15T00:00:00"/>
    <x v="0"/>
    <s v="James Shattuck"/>
    <s v="Email"/>
    <s v="CAD 202200313415"/>
    <x v="0"/>
    <s v="2022-00313415"/>
    <s v="None"/>
    <x v="5"/>
    <x v="0"/>
    <x v="0"/>
    <m/>
    <x v="0"/>
    <d v="2022-07-15T00:00:00"/>
    <m/>
    <m/>
    <m/>
    <m/>
    <m/>
    <x v="0"/>
    <x v="2"/>
    <x v="6"/>
    <s v="Perry, April"/>
    <m/>
    <m/>
    <s v="Sent CAD"/>
  </r>
  <r>
    <s v="2022-2213"/>
    <d v="2022-07-15T00:00:00"/>
    <x v="6"/>
    <s v="Vitalii Buz"/>
    <s v="Email"/>
    <s v="License plate reader"/>
    <x v="0"/>
    <s v="None"/>
    <s v="None"/>
    <x v="5"/>
    <x v="0"/>
    <x v="0"/>
    <m/>
    <x v="0"/>
    <d v="2022-07-20T00:00:00"/>
    <m/>
    <m/>
    <m/>
    <m/>
    <m/>
    <x v="0"/>
    <x v="2"/>
    <x v="6"/>
    <s v="Brake, Cassi"/>
    <m/>
    <m/>
    <s v="Do not handle license plate readers "/>
  </r>
  <r>
    <s v="2022-2214"/>
    <d v="2022-07-15T00:00:00"/>
    <x v="7"/>
    <s v="Sarah Scatterday- Henderson Parks"/>
    <s v="Email"/>
    <s v="Crash "/>
    <x v="0"/>
    <s v="Crash 202200064396 22ISPC001872"/>
    <s v="Cases 202200064396 Photos and videos"/>
    <x v="0"/>
    <x v="1"/>
    <x v="1"/>
    <m/>
    <x v="0"/>
    <d v="2022-08-03T00:00:00"/>
    <n v="16"/>
    <n v="16"/>
    <d v="2022-08-30T00:00:00"/>
    <n v="4469"/>
    <m/>
    <x v="0"/>
    <x v="2"/>
    <x v="6"/>
    <s v="Alexander, Lindsay"/>
    <m/>
    <m/>
    <s v="Sent Redacted CAD, 911/radio, CMV inspection, Reconstruction, Photos (onedrive/evidence) Videos (evidence)"/>
  </r>
  <r>
    <s v="2022-2215"/>
    <d v="2022-07-15T00:00:00"/>
    <x v="2"/>
    <s v="Kristen Schweier - Western Reserve Group"/>
    <s v="Email"/>
    <s v="Crash Photos 202200308361"/>
    <x v="0"/>
    <s v="None"/>
    <s v="2022-00308361"/>
    <x v="0"/>
    <x v="0"/>
    <x v="1"/>
    <m/>
    <x v="0"/>
    <d v="2022-07-18T00:00:00"/>
    <m/>
    <m/>
    <m/>
    <m/>
    <m/>
    <x v="0"/>
    <x v="2"/>
    <x v="6"/>
    <s v="Calo, Robyn"/>
    <m/>
    <m/>
    <s v="sent photos (evidence.com)"/>
  </r>
  <r>
    <s v="2022-2216"/>
    <d v="2022-07-15T00:00:00"/>
    <x v="0"/>
    <s v="Lexis Nexis 180244012"/>
    <s v="Email"/>
    <s v="22ISPC002855"/>
    <x v="0"/>
    <s v="Crash 202200094611 22ISPC002855"/>
    <s v="None"/>
    <x v="0"/>
    <x v="0"/>
    <x v="0"/>
    <m/>
    <x v="0"/>
    <d v="2022-07-21T00:00:00"/>
    <m/>
    <m/>
    <m/>
    <m/>
    <m/>
    <x v="0"/>
    <x v="2"/>
    <x v="6"/>
    <s v="Perry, April"/>
    <m/>
    <m/>
    <s v="Sent Reconstruction "/>
  </r>
  <r>
    <s v="2022-2217"/>
    <d v="2022-07-15T00:00:00"/>
    <x v="6"/>
    <s v="Aida Meza - Air Methods"/>
    <s v="Email"/>
    <s v="Crash Report"/>
    <x v="0"/>
    <s v="None"/>
    <s v="None"/>
    <x v="0"/>
    <x v="0"/>
    <x v="0"/>
    <m/>
    <x v="0"/>
    <d v="2022-07-19T00:00:00"/>
    <m/>
    <m/>
    <m/>
    <m/>
    <m/>
    <x v="0"/>
    <x v="2"/>
    <x v="6"/>
    <s v="Brake, Cassi"/>
    <m/>
    <m/>
    <s v="no records responsive"/>
  </r>
  <r>
    <s v="2022-2218"/>
    <d v="2022-07-16T00:00:00"/>
    <x v="7"/>
    <s v="Paul Boughton - Michaigan Dept of Corrections"/>
    <s v="Email"/>
    <s v="Incident Report 22ISPC004449"/>
    <x v="0"/>
    <s v="22ISPC004449"/>
    <s v="None"/>
    <x v="1"/>
    <x v="0"/>
    <x v="0"/>
    <m/>
    <x v="0"/>
    <d v="2022-07-19T00:00:00"/>
    <m/>
    <m/>
    <m/>
    <m/>
    <m/>
    <x v="0"/>
    <x v="2"/>
    <x v="6"/>
    <s v="Alexander, Lindsay"/>
    <m/>
    <m/>
    <s v="Sent incident report"/>
  </r>
  <r>
    <s v="2022-2219"/>
    <d v="2022-07-16T00:00:00"/>
    <x v="2"/>
    <s v="Christine Hughes - 3331432037"/>
    <s v="Email"/>
    <s v="Crash 202200300952"/>
    <x v="0"/>
    <s v="None"/>
    <s v="None"/>
    <x v="0"/>
    <x v="0"/>
    <x v="0"/>
    <m/>
    <x v="0"/>
    <d v="2022-07-19T00:00:00"/>
    <m/>
    <m/>
    <m/>
    <m/>
    <m/>
    <x v="0"/>
    <x v="2"/>
    <x v="6"/>
    <s v="Calo, Robyn"/>
    <m/>
    <m/>
    <s v="referred to buycrash "/>
  </r>
  <r>
    <s v="2022-2220"/>
    <d v="2022-07-16T00:00:00"/>
    <x v="0"/>
    <s v="Christine Hughes - 1131925009"/>
    <s v="Email"/>
    <s v="22ISPC009554"/>
    <x v="0"/>
    <s v="22ISPC009554 202200314339"/>
    <s v="None"/>
    <x v="1"/>
    <x v="0"/>
    <x v="0"/>
    <m/>
    <x v="0"/>
    <d v="2022-07-18T00:00:00"/>
    <m/>
    <m/>
    <m/>
    <m/>
    <m/>
    <x v="0"/>
    <x v="2"/>
    <x v="6"/>
    <s v="Perry, April"/>
    <m/>
    <m/>
    <s v="Sent CAD"/>
  </r>
  <r>
    <s v="2022-2221"/>
    <d v="2022-07-16T00:00:00"/>
    <x v="6"/>
    <s v="Christine Hughes - 1131915935"/>
    <s v="Email"/>
    <s v="Crash Report"/>
    <x v="0"/>
    <s v="None"/>
    <s v="None"/>
    <x v="0"/>
    <x v="0"/>
    <x v="0"/>
    <m/>
    <x v="0"/>
    <d v="2022-07-19T00:00:00"/>
    <m/>
    <m/>
    <m/>
    <m/>
    <m/>
    <x v="0"/>
    <x v="2"/>
    <x v="6"/>
    <s v="Brake, Cassi"/>
    <m/>
    <m/>
    <s v="no records responsive"/>
  </r>
  <r>
    <s v="2022-2222"/>
    <d v="2022-07-16T00:00:00"/>
    <x v="3"/>
    <s v="Madelana Pursley 0"/>
    <s v="Email"/>
    <s v="Crash Report"/>
    <x v="0"/>
    <s v="None"/>
    <s v="None"/>
    <x v="0"/>
    <x v="0"/>
    <x v="0"/>
    <m/>
    <x v="0"/>
    <d v="2022-07-22T00:00:00"/>
    <n v="0"/>
    <m/>
    <m/>
    <m/>
    <m/>
    <x v="0"/>
    <x v="2"/>
    <x v="6"/>
    <s v="Forbes, Cynthia"/>
    <m/>
    <m/>
    <s v="Referred to LexisNexis for query"/>
  </r>
  <r>
    <s v="2022-2223"/>
    <d v="2022-07-16T00:00:00"/>
    <x v="2"/>
    <s v="Lexis Nexis 182011571"/>
    <s v="Email"/>
    <s v="Crash 202200278423"/>
    <x v="0"/>
    <s v="None"/>
    <s v="None"/>
    <x v="0"/>
    <x v="0"/>
    <x v="0"/>
    <m/>
    <x v="0"/>
    <d v="2022-07-18T00:00:00"/>
    <m/>
    <m/>
    <m/>
    <m/>
    <m/>
    <x v="0"/>
    <x v="2"/>
    <x v="6"/>
    <s v="Calo, Robyn"/>
    <m/>
    <m/>
    <s v="Recon not complete"/>
  </r>
  <r>
    <s v="2022-2224"/>
    <d v="2022-07-16T00:00:00"/>
    <x v="0"/>
    <s v="Lexis Nexis 181927826"/>
    <s v="Email"/>
    <s v="22ISPC009115"/>
    <x v="0"/>
    <s v="None"/>
    <s v="None"/>
    <x v="1"/>
    <x v="0"/>
    <x v="0"/>
    <m/>
    <x v="0"/>
    <d v="2022-07-18T00:00:00"/>
    <m/>
    <m/>
    <m/>
    <m/>
    <m/>
    <x v="0"/>
    <x v="2"/>
    <x v="6"/>
    <s v="Perry, April"/>
    <m/>
    <m/>
    <s v="Denied investigatory 5-14-3-4(b)(1)"/>
  </r>
  <r>
    <s v="2022-2225"/>
    <d v="2022-07-17T00:00:00"/>
    <x v="6"/>
    <s v="Mark Helms - Crash Consulting Services"/>
    <s v="Email"/>
    <s v="Crash Records"/>
    <x v="0"/>
    <s v="Crash 903591633"/>
    <s v="None"/>
    <x v="0"/>
    <x v="0"/>
    <x v="0"/>
    <m/>
    <x v="0"/>
    <d v="2022-07-19T00:00:00"/>
    <m/>
    <m/>
    <m/>
    <m/>
    <m/>
    <x v="0"/>
    <x v="2"/>
    <x v="6"/>
    <s v="Brake, Cassi"/>
    <m/>
    <m/>
    <s v="Sent CMV Report, no other records found "/>
  </r>
  <r>
    <s v="2022-2226"/>
    <d v="2022-07-17T00:00:00"/>
    <x v="7"/>
    <s v="Mya Hoffman - Marion County Coroner"/>
    <s v="Email"/>
    <s v="Crash Report"/>
    <x v="0"/>
    <s v="Crash 202200303479"/>
    <s v="None"/>
    <x v="0"/>
    <x v="0"/>
    <x v="0"/>
    <m/>
    <x v="0"/>
    <d v="2022-07-18T00:00:00"/>
    <m/>
    <m/>
    <m/>
    <m/>
    <m/>
    <x v="0"/>
    <x v="2"/>
    <x v="6"/>
    <s v="Alexander, Lindsay"/>
    <m/>
    <m/>
    <s v="Sent Crash Report"/>
  </r>
  <r>
    <s v="2022-2227"/>
    <d v="2022-07-17T00:00:00"/>
    <x v="2"/>
    <s v="Sabrina McCormick "/>
    <s v="Email"/>
    <s v="Crash Photos"/>
    <x v="0"/>
    <s v="None"/>
    <s v="None"/>
    <x v="0"/>
    <x v="0"/>
    <x v="0"/>
    <m/>
    <x v="0"/>
    <d v="2022-07-18T00:00:00"/>
    <m/>
    <m/>
    <m/>
    <m/>
    <m/>
    <x v="0"/>
    <x v="2"/>
    <x v="6"/>
    <s v="Calo, Robyn"/>
    <m/>
    <m/>
    <s v="no records responsive"/>
  </r>
  <r>
    <s v="2022-2228"/>
    <d v="2022-07-17T00:00:00"/>
    <x v="3"/>
    <s v="Anirudh Saligrama - Reuters News"/>
    <s v="Email"/>
    <s v="Shooting"/>
    <x v="0"/>
    <s v="None"/>
    <s v="None"/>
    <x v="5"/>
    <x v="0"/>
    <x v="0"/>
    <m/>
    <x v="0"/>
    <d v="2022-07-21T00:00:00"/>
    <n v="0"/>
    <m/>
    <m/>
    <m/>
    <m/>
    <x v="0"/>
    <x v="2"/>
    <x v="6"/>
    <s v="Forbes, Cynthia"/>
    <m/>
    <m/>
    <s v="Referred to PIO for response"/>
  </r>
  <r>
    <s v="2022-2229"/>
    <d v="2022-07-18T00:00:00"/>
    <x v="0"/>
    <s v="Tamee Tenwinkel - Ball Eggleston"/>
    <s v="Email"/>
    <s v="Crash Records"/>
    <x v="0"/>
    <s v="Crash 202200128182 22ISPC003944"/>
    <s v="None"/>
    <x v="0"/>
    <x v="0"/>
    <x v="0"/>
    <m/>
    <x v="0"/>
    <d v="2022-07-25T00:00:00"/>
    <m/>
    <m/>
    <m/>
    <m/>
    <m/>
    <x v="0"/>
    <x v="2"/>
    <x v="6"/>
    <s v="Perry, April"/>
    <m/>
    <m/>
    <s v="Sent Reconstruction, CAD and CMV"/>
  </r>
  <r>
    <s v="2022-2230"/>
    <d v="2022-07-18T00:00:00"/>
    <x v="6"/>
    <s v="Ryan Luther "/>
    <s v="Email"/>
    <s v="Incident Report"/>
    <x v="0"/>
    <s v="None"/>
    <s v="None"/>
    <x v="1"/>
    <x v="0"/>
    <x v="0"/>
    <m/>
    <x v="0"/>
    <d v="2022-07-19T00:00:00"/>
    <m/>
    <m/>
    <m/>
    <m/>
    <m/>
    <x v="0"/>
    <x v="2"/>
    <x v="6"/>
    <s v="Brake, Cassi"/>
    <m/>
    <m/>
    <s v="Not reasonably particular, no records responsive "/>
  </r>
  <r>
    <s v="2022-2231"/>
    <d v="2022-07-18T00:00:00"/>
    <x v="2"/>
    <s v="Tijuan Johnson - ATF"/>
    <s v="Email"/>
    <s v="Background"/>
    <x v="0"/>
    <s v="None"/>
    <s v="None"/>
    <x v="6"/>
    <x v="0"/>
    <x v="0"/>
    <m/>
    <x v="0"/>
    <d v="2022-07-18T00:00:00"/>
    <m/>
    <m/>
    <m/>
    <m/>
    <m/>
    <x v="0"/>
    <x v="2"/>
    <x v="6"/>
    <s v="Calo, Robyn"/>
    <m/>
    <m/>
    <s v="Duplicate request"/>
  </r>
  <r>
    <s v="2022-2232"/>
    <d v="2022-07-18T00:00:00"/>
    <x v="3"/>
    <s v="Andrew Ryan - Ivy Tech Community College"/>
    <s v="Mail"/>
    <s v="Crime Statistics"/>
    <x v="0"/>
    <s v="None"/>
    <s v="None"/>
    <x v="4"/>
    <x v="0"/>
    <x v="0"/>
    <m/>
    <x v="0"/>
    <d v="2022-07-18T00:00:00"/>
    <n v="0"/>
    <m/>
    <m/>
    <m/>
    <m/>
    <x v="0"/>
    <x v="2"/>
    <x v="6"/>
    <s v="Forbes, Cynthia"/>
    <m/>
    <m/>
    <s v="Forwarded to Sgt. Berfield - Clery request"/>
  </r>
  <r>
    <s v="2022-2233"/>
    <d v="2022-07-18T00:00:00"/>
    <x v="7"/>
    <s v="Tim Edmondson - Morgan and Morgan"/>
    <s v="Email"/>
    <s v="Full Request"/>
    <x v="0"/>
    <s v="None"/>
    <s v="None"/>
    <x v="0"/>
    <x v="0"/>
    <x v="0"/>
    <m/>
    <x v="0"/>
    <d v="2022-07-19T00:00:00"/>
    <m/>
    <m/>
    <m/>
    <m/>
    <m/>
    <x v="0"/>
    <x v="2"/>
    <x v="6"/>
    <s v="Alexander, Lindsay"/>
    <m/>
    <m/>
    <s v="No Records Responsive"/>
  </r>
  <r>
    <s v="2022-2234"/>
    <d v="2022-07-18T00:00:00"/>
    <x v="0"/>
    <s v="Lexis Nexis 182079896"/>
    <s v="Email"/>
    <s v="Crash Photos 202200301089"/>
    <x v="0"/>
    <s v="None"/>
    <s v="2022-00301089"/>
    <x v="0"/>
    <x v="0"/>
    <x v="0"/>
    <m/>
    <x v="0"/>
    <d v="2022-07-19T00:00:00"/>
    <m/>
    <m/>
    <m/>
    <m/>
    <m/>
    <x v="0"/>
    <x v="2"/>
    <x v="6"/>
    <s v="Perry, April"/>
    <m/>
    <m/>
    <s v="Sent photos (evidence)"/>
  </r>
  <r>
    <s v="2022-2235"/>
    <d v="2022-07-18T00:00:00"/>
    <x v="2"/>
    <s v="Lexis Nexis 182011596"/>
    <s v="Email"/>
    <s v="Crash Photos 202200278423"/>
    <x v="0"/>
    <s v="None"/>
    <s v=" 2022-00278423 photo case"/>
    <x v="0"/>
    <x v="0"/>
    <x v="1"/>
    <m/>
    <x v="0"/>
    <d v="2022-07-19T00:00:00"/>
    <m/>
    <m/>
    <m/>
    <m/>
    <m/>
    <x v="0"/>
    <x v="2"/>
    <x v="6"/>
    <s v="Calo, Robyn"/>
    <m/>
    <m/>
    <s v="Sent photos (evidence.com)"/>
  </r>
  <r>
    <s v="2022-2236"/>
    <d v="2022-07-18T00:00:00"/>
    <x v="7"/>
    <s v="Lexis Nexis 182090921"/>
    <s v="Email"/>
    <s v="Crash 202200266394"/>
    <x v="0"/>
    <s v="None"/>
    <s v="None"/>
    <x v="0"/>
    <x v="0"/>
    <x v="0"/>
    <m/>
    <x v="0"/>
    <d v="2022-07-19T00:00:00"/>
    <m/>
    <m/>
    <m/>
    <m/>
    <m/>
    <x v="0"/>
    <x v="2"/>
    <x v="6"/>
    <s v="Alexander, Lindsay"/>
    <m/>
    <m/>
    <s v="Referred to buycrash.com"/>
  </r>
  <r>
    <s v="2022-2237"/>
    <d v="2022-07-18T00:00:00"/>
    <x v="3"/>
    <s v="Lexis Nexis 181849041"/>
    <s v="Email"/>
    <s v="Reconstruction Report- Inmate suicide"/>
    <x v="0"/>
    <s v="None"/>
    <s v="None"/>
    <x v="1"/>
    <x v="0"/>
    <x v="0"/>
    <m/>
    <x v="0"/>
    <d v="2022-07-21T00:00:00"/>
    <n v="0"/>
    <m/>
    <m/>
    <m/>
    <m/>
    <x v="0"/>
    <x v="2"/>
    <x v="6"/>
    <s v="Forbes, Cynthia"/>
    <m/>
    <m/>
    <s v="Denied 5-14-3-4(b)(1)"/>
  </r>
  <r>
    <s v="2022-2238"/>
    <d v="2022-07-18T00:00:00"/>
    <x v="0"/>
    <s v="Lexis Nexis 181896311"/>
    <s v="Email"/>
    <s v="Reconstruction Report"/>
    <x v="0"/>
    <s v="None"/>
    <s v="None"/>
    <x v="0"/>
    <x v="0"/>
    <x v="0"/>
    <m/>
    <x v="0"/>
    <d v="2022-07-19T00:00:00"/>
    <m/>
    <m/>
    <m/>
    <m/>
    <m/>
    <x v="0"/>
    <x v="2"/>
    <x v="6"/>
    <s v="Perry, April"/>
    <m/>
    <m/>
    <s v="Referred to Kokomo PD"/>
  </r>
  <r>
    <s v="2022-2239"/>
    <d v="2022-07-18T00:00:00"/>
    <x v="6"/>
    <s v="Ralph Besic"/>
    <s v="Email"/>
    <s v="Traffic Stop"/>
    <x v="0"/>
    <s v="UTT 000168629970"/>
    <s v="None"/>
    <x v="7"/>
    <x v="0"/>
    <x v="0"/>
    <m/>
    <x v="0"/>
    <d v="2022-07-20T00:00:00"/>
    <m/>
    <m/>
    <m/>
    <m/>
    <m/>
    <x v="0"/>
    <x v="2"/>
    <x v="6"/>
    <s v="Brake, Cassi"/>
    <m/>
    <m/>
    <s v="Referred to Trial Rules, open infraction case "/>
  </r>
  <r>
    <s v="2022-2240"/>
    <d v="2022-07-19T00:00:00"/>
    <x v="7"/>
    <s v="Tim Edmondson - Morgan and Morgan"/>
    <s v="Email"/>
    <s v="Crash 202200317447"/>
    <x v="0"/>
    <s v="Crash 202200317447"/>
    <s v="Cases 2022-00317447 Photos and Videos"/>
    <x v="0"/>
    <x v="1"/>
    <x v="1"/>
    <m/>
    <x v="0"/>
    <d v="2022-08-04T00:00:00"/>
    <m/>
    <m/>
    <m/>
    <m/>
    <m/>
    <x v="0"/>
    <x v="2"/>
    <x v="6"/>
    <s v="Alexander, Lindsay"/>
    <m/>
    <m/>
    <s v="Sent 911/Radio, CAD, Response letter, Photos and Videos (Evidence.com)"/>
  </r>
  <r>
    <s v="2022-2241"/>
    <d v="2022-07-19T00:00:00"/>
    <x v="2"/>
    <s v="Todd Schafer - Schafer &amp; Schafer"/>
    <s v="Fax"/>
    <s v="Crash 202100451122"/>
    <x v="0"/>
    <s v="crash 202100451122"/>
    <s v="2021-00451122"/>
    <x v="0"/>
    <x v="1"/>
    <x v="1"/>
    <m/>
    <x v="0"/>
    <d v="2022-08-01T00:00:00"/>
    <m/>
    <m/>
    <m/>
    <m/>
    <m/>
    <x v="0"/>
    <x v="2"/>
    <x v="6"/>
    <s v="Calo, Robyn"/>
    <m/>
    <m/>
    <s v="Sent photos and videos (evidence.com)- 911 &amp; CAD"/>
  </r>
  <r>
    <s v="2022-2242"/>
    <d v="2022-07-19T00:00:00"/>
    <x v="0"/>
    <s v="Forrest Gatrell - Hensley Legal Group"/>
    <s v="Email"/>
    <s v="Crash 202200298567 Photos"/>
    <x v="0"/>
    <s v="None"/>
    <s v="2022-00298567"/>
    <x v="0"/>
    <x v="0"/>
    <x v="0"/>
    <m/>
    <x v="0"/>
    <d v="2022-07-19T00:00:00"/>
    <m/>
    <m/>
    <m/>
    <m/>
    <m/>
    <x v="0"/>
    <x v="2"/>
    <x v="6"/>
    <s v="Perry, April"/>
    <m/>
    <m/>
    <s v="Sent photos (evidence)"/>
  </r>
  <r>
    <s v="2022-2243"/>
    <d v="2022-07-19T00:00:00"/>
    <x v="2"/>
    <s v="Tyler Downing - Allen Law Group"/>
    <s v="Email"/>
    <s v="Full Request 202100409045"/>
    <x v="0"/>
    <s v="Crash 202100409045"/>
    <s v="Crash 2021-00409045"/>
    <x v="0"/>
    <x v="1"/>
    <x v="1"/>
    <m/>
    <x v="0"/>
    <d v="2022-08-01T00:00:00"/>
    <n v="15"/>
    <n v="15"/>
    <d v="2022-08-18T00:00:00"/>
    <n v="8912"/>
    <m/>
    <x v="0"/>
    <x v="2"/>
    <x v="6"/>
    <s v="Calo, Robyn"/>
    <m/>
    <m/>
    <s v="Sent photos, 911, CAD, CMV- Sent videos(evidence.com"/>
  </r>
  <r>
    <s v="2022-2244"/>
    <d v="2022-07-19T00:00:00"/>
    <x v="0"/>
    <s v="Damon Lim-South Bend PD "/>
    <s v="Email"/>
    <s v="Background Check "/>
    <x v="0"/>
    <s v="None"/>
    <s v="None"/>
    <x v="6"/>
    <x v="0"/>
    <x v="2"/>
    <m/>
    <x v="0"/>
    <d v="2022-07-21T00:00:00"/>
    <m/>
    <m/>
    <m/>
    <m/>
    <m/>
    <x v="0"/>
    <x v="2"/>
    <x v="6"/>
    <s v="Perry, April"/>
    <m/>
    <m/>
    <s v="Madeline Durbin - No records"/>
  </r>
  <r>
    <s v="2022-2245"/>
    <d v="2022-07-19T00:00:00"/>
    <x v="2"/>
    <s v="Charles Welch "/>
    <s v="Email"/>
    <s v="Full Request 202200036685"/>
    <x v="0"/>
    <s v="None"/>
    <s v="None"/>
    <x v="0"/>
    <x v="1"/>
    <x v="1"/>
    <m/>
    <x v="0"/>
    <d v="2022-07-20T00:00:00"/>
    <m/>
    <m/>
    <m/>
    <m/>
    <m/>
    <x v="0"/>
    <x v="2"/>
    <x v="6"/>
    <s v="Calo, Robyn"/>
    <m/>
    <m/>
    <s v="Open civil case- referred to trial rules"/>
  </r>
  <r>
    <s v="2022-2246"/>
    <d v="2022-07-19T00:00:00"/>
    <x v="0"/>
    <s v="Carter McCummon-DCSA  "/>
    <s v="Email"/>
    <s v="Background Check- David Myers "/>
    <x v="0"/>
    <s v="None"/>
    <s v="None"/>
    <x v="6"/>
    <x v="0"/>
    <x v="0"/>
    <m/>
    <x v="0"/>
    <d v="2022-07-21T00:00:00"/>
    <m/>
    <m/>
    <m/>
    <m/>
    <m/>
    <x v="0"/>
    <x v="2"/>
    <x v="6"/>
    <s v="Perry, April"/>
    <m/>
    <m/>
    <s v="David Myers - 1 Warning"/>
  </r>
  <r>
    <s v="2022-2247"/>
    <d v="2022-07-19T00:00:00"/>
    <x v="6"/>
    <s v="Tiffany Hibbert- Wagner Reese LLP "/>
    <s v="Email"/>
    <s v="Full Request  202200303202"/>
    <x v="0"/>
    <s v="Crash 202200303202"/>
    <s v="None"/>
    <x v="0"/>
    <x v="1"/>
    <x v="1"/>
    <m/>
    <x v="0"/>
    <d v="2022-07-25T00:00:00"/>
    <m/>
    <m/>
    <m/>
    <m/>
    <m/>
    <x v="0"/>
    <x v="2"/>
    <x v="6"/>
    <s v="Brake, Cassi"/>
    <m/>
    <m/>
    <s v="Sent 911 Audio/Radio, CAD(redacted), photos/video(Evidence.com) "/>
  </r>
  <r>
    <s v="2022-2248"/>
    <d v="2022-07-19T00:00:00"/>
    <x v="7"/>
    <s v="Betsy Wall-Cruser Mitchell "/>
    <s v="Email"/>
    <s v="Full Request 202200299560"/>
    <x v="0"/>
    <s v="Crash 202200299560 22ISPC009090"/>
    <s v="Cases 2022-00299560 Videos and Photos"/>
    <x v="0"/>
    <x v="1"/>
    <x v="1"/>
    <m/>
    <x v="0"/>
    <d v="2022-08-04T00:00:00"/>
    <m/>
    <m/>
    <m/>
    <m/>
    <m/>
    <x v="0"/>
    <x v="2"/>
    <x v="6"/>
    <s v="Alexander, Lindsay"/>
    <m/>
    <m/>
    <s v="Sent CAD, Incident/Reconstruction/CMV Inspection, 911/Radio Traffic, Photos/Videos (evidence.com) Denied Toxicology  5-14-3-4(b)(1)"/>
  </r>
  <r>
    <s v="2022-2249"/>
    <d v="2022-07-19T00:00:00"/>
    <x v="6"/>
    <s v="Christine Hughes-1131927520"/>
    <s v="Email"/>
    <s v="Crash Report "/>
    <x v="0"/>
    <s v="None"/>
    <s v="None"/>
    <x v="0"/>
    <x v="0"/>
    <x v="0"/>
    <m/>
    <x v="0"/>
    <d v="2022-07-20T00:00:00"/>
    <m/>
    <m/>
    <m/>
    <m/>
    <m/>
    <x v="0"/>
    <x v="2"/>
    <x v="6"/>
    <s v="Brake, Cassi"/>
    <m/>
    <m/>
    <s v="No records responsive "/>
  </r>
  <r>
    <s v="2022-2250"/>
    <d v="2022-07-19T00:00:00"/>
    <x v="2"/>
    <s v="Jeannie Bryant"/>
    <s v="Email"/>
    <s v="Crash Report "/>
    <x v="0"/>
    <s v="None"/>
    <s v="None"/>
    <x v="0"/>
    <x v="0"/>
    <x v="0"/>
    <m/>
    <x v="0"/>
    <d v="2022-07-20T00:00:00"/>
    <m/>
    <m/>
    <m/>
    <m/>
    <m/>
    <x v="0"/>
    <x v="2"/>
    <x v="6"/>
    <s v="Calo, Robyn"/>
    <m/>
    <m/>
    <s v="referred to buycrash w/report number"/>
  </r>
  <r>
    <s v="2022-2251"/>
    <d v="2022-07-19T00:00:00"/>
    <x v="7"/>
    <s v="Jennifer Hoffman-Hancock Co. "/>
    <s v="Email"/>
    <s v="Full Request 202100458521 21ISPC002402"/>
    <x v="0"/>
    <s v="None"/>
    <s v="None"/>
    <x v="0"/>
    <x v="0"/>
    <x v="0"/>
    <m/>
    <x v="0"/>
    <d v="2022-07-20T00:00:00"/>
    <m/>
    <m/>
    <m/>
    <m/>
    <m/>
    <x v="0"/>
    <x v="2"/>
    <x v="6"/>
    <s v="Alexander, Lindsay"/>
    <m/>
    <m/>
    <s v="Referred to contact Trooper Miers"/>
  </r>
  <r>
    <s v="2022-2252"/>
    <d v="2022-07-19T00:00:00"/>
    <x v="6"/>
    <s v="LexisNexis 182142031"/>
    <s v="Email"/>
    <s v="Crash Photos 202200286586"/>
    <x v="0"/>
    <s v="None"/>
    <s v="None"/>
    <x v="0"/>
    <x v="0"/>
    <x v="0"/>
    <m/>
    <x v="0"/>
    <d v="2022-07-20T00:00:00"/>
    <m/>
    <m/>
    <m/>
    <m/>
    <m/>
    <x v="0"/>
    <x v="2"/>
    <x v="6"/>
    <s v="Brake, Cassi"/>
    <m/>
    <m/>
    <s v="Sent photos(Evidence.com) "/>
  </r>
  <r>
    <s v="2022-2253"/>
    <d v="2022-07-19T00:00:00"/>
    <x v="2"/>
    <s v="LexisNexis 182029356"/>
    <s v="Email"/>
    <s v="Supp Report "/>
    <x v="0"/>
    <s v="none"/>
    <s v="None"/>
    <x v="0"/>
    <x v="0"/>
    <x v="0"/>
    <m/>
    <x v="0"/>
    <d v="2022-07-20T00:00:00"/>
    <m/>
    <m/>
    <m/>
    <m/>
    <m/>
    <x v="0"/>
    <x v="2"/>
    <x v="6"/>
    <s v="Calo, Robyn"/>
    <m/>
    <m/>
    <s v="Referred to buycrash"/>
  </r>
  <r>
    <s v="2022-2254"/>
    <d v="2022-07-19T00:00:00"/>
    <x v="0"/>
    <s v="LexisNexis 182028856"/>
    <s v="Email"/>
    <s v="Case Report "/>
    <x v="0"/>
    <s v="22ISPC003593"/>
    <s v="None"/>
    <x v="1"/>
    <x v="0"/>
    <x v="0"/>
    <m/>
    <x v="0"/>
    <d v="2022-07-21T00:00:00"/>
    <m/>
    <m/>
    <m/>
    <m/>
    <m/>
    <x v="0"/>
    <x v="2"/>
    <x v="6"/>
    <s v="Perry, April"/>
    <m/>
    <m/>
    <s v="Duplicate"/>
  </r>
  <r>
    <s v="2022-2255"/>
    <d v="2022-07-20T00:00:00"/>
    <x v="6"/>
    <s v="Mya Hoffman-Marion County Coroner's Office "/>
    <s v="Email"/>
    <s v="Crash Report "/>
    <x v="0"/>
    <s v="None"/>
    <s v="None"/>
    <x v="0"/>
    <x v="0"/>
    <x v="0"/>
    <m/>
    <x v="0"/>
    <d v="2022-07-20T00:00:00"/>
    <m/>
    <m/>
    <m/>
    <m/>
    <m/>
    <x v="0"/>
    <x v="2"/>
    <x v="6"/>
    <s v="Brake, Cassi"/>
    <m/>
    <m/>
    <s v="Sent crash report "/>
  </r>
  <r>
    <s v="2022-2256"/>
    <d v="2022-07-20T00:00:00"/>
    <x v="2"/>
    <s v="Chloe Kulwicki-Starkes Law Office "/>
    <s v="Email"/>
    <s v="Crash Photos 202200276261"/>
    <x v="0"/>
    <s v="None"/>
    <s v="2022-00276261"/>
    <x v="0"/>
    <x v="0"/>
    <x v="1"/>
    <m/>
    <x v="0"/>
    <d v="2022-07-20T00:00:00"/>
    <m/>
    <m/>
    <m/>
    <m/>
    <m/>
    <x v="0"/>
    <x v="2"/>
    <x v="6"/>
    <s v="Calo, Robyn"/>
    <m/>
    <m/>
    <s v="Sent photos (evidence.com)"/>
  </r>
  <r>
    <s v="2022-2257"/>
    <d v="2022-07-20T00:00:00"/>
    <x v="0"/>
    <s v="Lorena Morrison- Isaacs &amp; Isaacs "/>
    <s v="Email"/>
    <s v="Full Request"/>
    <x v="0"/>
    <s v="None"/>
    <s v="None"/>
    <x v="0"/>
    <x v="1"/>
    <x v="2"/>
    <m/>
    <x v="0"/>
    <d v="2022-07-25T00:00:00"/>
    <m/>
    <m/>
    <m/>
    <m/>
    <m/>
    <x v="0"/>
    <x v="2"/>
    <x v="6"/>
    <s v="Perry, April"/>
    <m/>
    <m/>
    <s v="No records responsive"/>
  </r>
  <r>
    <s v="2022-2258"/>
    <d v="2022-07-20T00:00:00"/>
    <x v="7"/>
    <s v="Tamee Tenwinkel-Ball Eggleston "/>
    <s v="Email"/>
    <s v="Full Request 202200299560"/>
    <x v="0"/>
    <s v="Crash 202200295560 22ISPC009090"/>
    <s v="Case2022-00299560 Photos"/>
    <x v="0"/>
    <x v="0"/>
    <x v="1"/>
    <m/>
    <x v="0"/>
    <d v="2022-08-04T00:00:00"/>
    <m/>
    <m/>
    <m/>
    <m/>
    <m/>
    <x v="0"/>
    <x v="2"/>
    <x v="6"/>
    <s v="Alexander, Lindsay"/>
    <m/>
    <m/>
    <s v="Sent CAD, Incident/Reconstruction/CMV inspection, 911/Radio (onedrive) Photos (Evidence). Denied Toxicology 5-14-3-4(b)(1)"/>
  </r>
  <r>
    <s v="2022-2259"/>
    <d v="2022-07-20T00:00:00"/>
    <x v="6"/>
    <s v="Dan Turner-Arnzen, Storm &amp; Turner"/>
    <s v="Email"/>
    <s v="Crash Photos 202200286586"/>
    <x v="0"/>
    <s v="None"/>
    <s v="None"/>
    <x v="0"/>
    <x v="0"/>
    <x v="0"/>
    <m/>
    <x v="0"/>
    <d v="2022-07-20T00:00:00"/>
    <m/>
    <m/>
    <m/>
    <m/>
    <m/>
    <x v="0"/>
    <x v="2"/>
    <x v="6"/>
    <s v="Brake, Cassi"/>
    <m/>
    <m/>
    <s v="Sent photos(Evidence.com) "/>
  </r>
  <r>
    <s v="2022-2260"/>
    <d v="2022-07-20T00:00:00"/>
    <x v="2"/>
    <s v="Nicole Kline- Hastings Mutual"/>
    <s v="Email"/>
    <s v="Crash 202200276761"/>
    <x v="0"/>
    <s v="None"/>
    <s v="2022-00276761"/>
    <x v="0"/>
    <x v="0"/>
    <x v="1"/>
    <m/>
    <x v="0"/>
    <d v="2022-07-21T00:00:00"/>
    <m/>
    <m/>
    <m/>
    <m/>
    <m/>
    <x v="0"/>
    <x v="2"/>
    <x v="6"/>
    <s v="Calo, Robyn"/>
    <m/>
    <m/>
    <s v="Sent photos (evidence.com)"/>
  </r>
  <r>
    <s v="2022-2261"/>
    <d v="2022-07-20T00:00:00"/>
    <x v="0"/>
    <s v="Abby Haines- Wagner Reese"/>
    <s v="Email"/>
    <s v="911 &amp; CAD"/>
    <x v="0"/>
    <s v="None"/>
    <s v="None"/>
    <x v="0"/>
    <x v="0"/>
    <x v="0"/>
    <m/>
    <x v="0"/>
    <d v="2022-07-25T00:00:00"/>
    <m/>
    <m/>
    <m/>
    <m/>
    <m/>
    <x v="0"/>
    <x v="2"/>
    <x v="6"/>
    <s v="Perry, April"/>
    <m/>
    <m/>
    <s v="Request was filled correctly"/>
  </r>
  <r>
    <s v="2022-2262"/>
    <d v="2022-07-20T00:00:00"/>
    <x v="7"/>
    <s v="Matthew Harding- Progressive"/>
    <s v="Email"/>
    <s v="Photos 2200304780"/>
    <x v="0"/>
    <s v="None"/>
    <s v="2022-0304780 Photos"/>
    <x v="0"/>
    <x v="0"/>
    <x v="2"/>
    <m/>
    <x v="0"/>
    <d v="2022-07-21T00:00:00"/>
    <m/>
    <m/>
    <m/>
    <m/>
    <m/>
    <x v="0"/>
    <x v="2"/>
    <x v="6"/>
    <s v="Alexander, Lindsay"/>
    <m/>
    <m/>
    <s v="Sent Photos (evidence.com)"/>
  </r>
  <r>
    <s v="2022-2263"/>
    <d v="2022-07-20T00:00:00"/>
    <x v="6"/>
    <s v="Ivonne Alvear- Hertal Legal"/>
    <s v="Email"/>
    <s v="Photos 202100181105"/>
    <x v="0"/>
    <s v="Crash 202100181105"/>
    <s v="None"/>
    <x v="0"/>
    <x v="0"/>
    <x v="0"/>
    <m/>
    <x v="0"/>
    <d v="2022-08-01T00:00:00"/>
    <n v="15"/>
    <n v="15"/>
    <d v="2022-08-01T00:00:00"/>
    <n v="1197"/>
    <m/>
    <x v="0"/>
    <x v="2"/>
    <x v="6"/>
    <s v="Brake, Cassi"/>
    <m/>
    <m/>
    <s v="Sent photos(onedrive) "/>
  </r>
  <r>
    <s v="2022-2264"/>
    <d v="2022-07-20T00:00:00"/>
    <x v="2"/>
    <s v="Ryan ODay- Allen Law Group"/>
    <s v="Email"/>
    <s v="Full request 202100409045"/>
    <x v="0"/>
    <s v="Duplicate"/>
    <s v="Duplicate"/>
    <x v="0"/>
    <x v="1"/>
    <x v="1"/>
    <m/>
    <x v="0"/>
    <d v="2022-08-01T00:00:00"/>
    <m/>
    <m/>
    <m/>
    <m/>
    <m/>
    <x v="0"/>
    <x v="2"/>
    <x v="6"/>
    <s v="Calo, Robyn"/>
    <m/>
    <m/>
    <s v="Duplicate"/>
  </r>
  <r>
    <s v="2022-2265"/>
    <d v="2022-07-20T00:00:00"/>
    <x v="0"/>
    <s v="Jeanette Merchant- 1717247"/>
    <s v="Email"/>
    <s v="Crash"/>
    <x v="0"/>
    <s v="None"/>
    <s v="None"/>
    <x v="0"/>
    <x v="0"/>
    <x v="0"/>
    <m/>
    <x v="0"/>
    <d v="2022-07-21T00:00:00"/>
    <m/>
    <m/>
    <m/>
    <m/>
    <m/>
    <x v="0"/>
    <x v="2"/>
    <x v="6"/>
    <s v="Perry, April"/>
    <m/>
    <m/>
    <s v="No records responsive"/>
  </r>
  <r>
    <s v="2022-2266"/>
    <d v="2022-07-20T00:00:00"/>
    <x v="2"/>
    <s v="Cpt. Eric Jones- Porter County Sheriff"/>
    <s v="Fax"/>
    <s v="Daniel Crider"/>
    <x v="0"/>
    <s v="None"/>
    <s v="None"/>
    <x v="6"/>
    <x v="0"/>
    <x v="0"/>
    <m/>
    <x v="0"/>
    <d v="2022-07-21T00:00:00"/>
    <m/>
    <m/>
    <m/>
    <m/>
    <m/>
    <x v="0"/>
    <x v="2"/>
    <x v="6"/>
    <s v="Calo, Robyn"/>
    <m/>
    <m/>
    <s v="Daniel Crider- Warning"/>
  </r>
  <r>
    <s v="2022-2267"/>
    <d v="2022-07-20T00:00:00"/>
    <x v="6"/>
    <s v="Amy Corbin- Whitten Law"/>
    <s v="Email"/>
    <s v="Follow up request 202200117916"/>
    <x v="0"/>
    <s v="Crash 202200117916"/>
    <s v="None"/>
    <x v="0"/>
    <x v="0"/>
    <x v="0"/>
    <m/>
    <x v="0"/>
    <d v="2022-08-02T00:00:00"/>
    <m/>
    <m/>
    <m/>
    <m/>
    <m/>
    <x v="0"/>
    <x v="2"/>
    <x v="6"/>
    <s v="Brake, Cassi"/>
    <m/>
    <m/>
    <s v="Denied 5-14-3-4(b)(1), pending case "/>
  </r>
  <r>
    <s v="2022-2268"/>
    <d v="2022-07-20T00:00:00"/>
    <x v="7"/>
    <s v="Joe Ogren- Acuity Insurance"/>
    <s v="Email"/>
    <s v="911 audio"/>
    <x v="0"/>
    <s v="None"/>
    <s v="None"/>
    <x v="0"/>
    <x v="0"/>
    <x v="0"/>
    <m/>
    <x v="0"/>
    <d v="2022-07-22T00:00:00"/>
    <m/>
    <m/>
    <m/>
    <m/>
    <m/>
    <x v="0"/>
    <x v="2"/>
    <x v="6"/>
    <s v="Alexander, Lindsay"/>
    <m/>
    <m/>
    <s v="No records responsive. Referred to Gary PD and County Dispatch"/>
  </r>
  <r>
    <s v="2022-2269"/>
    <d v="2022-07-20T00:00:00"/>
    <x v="2"/>
    <s v="LexisNexis- 182262236"/>
    <s v="Email"/>
    <s v="Reconstruction report"/>
    <x v="0"/>
    <s v="None"/>
    <s v="None"/>
    <x v="0"/>
    <x v="0"/>
    <x v="0"/>
    <m/>
    <x v="0"/>
    <d v="2022-07-21T00:00:00"/>
    <m/>
    <m/>
    <m/>
    <m/>
    <m/>
    <x v="0"/>
    <x v="2"/>
    <x v="6"/>
    <s v="Calo, Robyn"/>
    <m/>
    <m/>
    <s v="No records responsive"/>
  </r>
  <r>
    <s v="2022-2270"/>
    <d v="2022-07-20T00:00:00"/>
    <x v="7"/>
    <s v="Ron Sullivan- Indiana Farm Bureau"/>
    <s v="Email"/>
    <s v="Photos/Videos 202200186002"/>
    <x v="0"/>
    <s v="None"/>
    <s v="Case 202200186002 Photos/Videos"/>
    <x v="0"/>
    <x v="1"/>
    <x v="1"/>
    <m/>
    <x v="0"/>
    <d v="2022-07-21T00:00:00"/>
    <m/>
    <m/>
    <m/>
    <m/>
    <m/>
    <x v="0"/>
    <x v="2"/>
    <x v="6"/>
    <s v="Alexander, Lindsay"/>
    <m/>
    <m/>
    <s v="Sent Photos and videos (evidence.com)"/>
  </r>
  <r>
    <s v="2022-2271"/>
    <d v="2022-07-20T00:00:00"/>
    <x v="2"/>
    <s v="Cpt. Eric Jones- Porter County Sheriff"/>
    <s v="Fax"/>
    <s v="Austin Haynes"/>
    <x v="0"/>
    <s v="None"/>
    <s v="None"/>
    <x v="6"/>
    <x v="0"/>
    <x v="0"/>
    <m/>
    <x v="0"/>
    <d v="2022-07-21T00:00:00"/>
    <m/>
    <m/>
    <m/>
    <m/>
    <m/>
    <x v="0"/>
    <x v="2"/>
    <x v="6"/>
    <s v="Calo, Robyn"/>
    <m/>
    <m/>
    <s v="Austin Haynes- No record"/>
  </r>
  <r>
    <s v="2022-2272"/>
    <d v="2022-07-20T00:00:00"/>
    <x v="2"/>
    <s v="Cpt. Eric Jones- Porter County Sheriff"/>
    <s v="Fax"/>
    <s v="Andrew Moen"/>
    <x v="0"/>
    <s v="None"/>
    <s v="None"/>
    <x v="6"/>
    <x v="0"/>
    <x v="0"/>
    <m/>
    <x v="0"/>
    <d v="2022-07-21T00:00:00"/>
    <m/>
    <m/>
    <m/>
    <m/>
    <m/>
    <x v="0"/>
    <x v="2"/>
    <x v="6"/>
    <s v="Calo, Robyn"/>
    <m/>
    <m/>
    <s v="Andrew Moen- No record"/>
  </r>
  <r>
    <s v="2022-2273"/>
    <d v="2022-07-20T00:00:00"/>
    <x v="2"/>
    <s v="Cpt. Eric Jones- Porter County Sheriff"/>
    <s v="Fax"/>
    <s v="Cody Moskovsky"/>
    <x v="0"/>
    <s v="None"/>
    <s v="None"/>
    <x v="6"/>
    <x v="0"/>
    <x v="0"/>
    <m/>
    <x v="0"/>
    <d v="2022-07-21T00:00:00"/>
    <m/>
    <m/>
    <m/>
    <m/>
    <m/>
    <x v="0"/>
    <x v="2"/>
    <x v="6"/>
    <s v="Calo, Robyn"/>
    <m/>
    <m/>
    <s v="Cody Moskovsky- No record"/>
  </r>
  <r>
    <s v="2022-2274"/>
    <d v="2022-07-20T00:00:00"/>
    <x v="2"/>
    <s v="Cpt. Eric Jones- Porter County Sheriff"/>
    <s v="Fax"/>
    <s v="Justin Ortiz"/>
    <x v="0"/>
    <s v="None"/>
    <s v="None"/>
    <x v="6"/>
    <x v="0"/>
    <x v="0"/>
    <m/>
    <x v="0"/>
    <d v="2022-07-21T00:00:00"/>
    <m/>
    <m/>
    <m/>
    <m/>
    <m/>
    <x v="0"/>
    <x v="2"/>
    <x v="6"/>
    <s v="Calo, Robyn"/>
    <m/>
    <m/>
    <s v="Justin Ortiz- Warnings &amp; citations"/>
  </r>
  <r>
    <s v="2022-2275"/>
    <d v="2022-07-20T00:00:00"/>
    <x v="6"/>
    <s v="Jessica Guldner- Hensley Law"/>
    <s v="Fax"/>
    <s v="Photos 202200299971"/>
    <x v="0"/>
    <s v="None"/>
    <s v="None"/>
    <x v="0"/>
    <x v="0"/>
    <x v="0"/>
    <m/>
    <x v="0"/>
    <d v="2022-07-21T00:00:00"/>
    <m/>
    <m/>
    <m/>
    <m/>
    <m/>
    <x v="0"/>
    <x v="2"/>
    <x v="6"/>
    <s v="Brake, Cassi"/>
    <m/>
    <m/>
    <m/>
  </r>
  <r>
    <s v="2022-2276"/>
    <d v="2022-07-20T00:00:00"/>
    <x v="3"/>
    <s v="DCSA - Paul Patrick"/>
    <s v="Fax"/>
    <s v="Background check"/>
    <x v="0"/>
    <s v="None"/>
    <s v="None"/>
    <x v="6"/>
    <x v="0"/>
    <x v="0"/>
    <m/>
    <x v="0"/>
    <d v="2022-07-21T00:00:00"/>
    <n v="0"/>
    <m/>
    <m/>
    <m/>
    <m/>
    <x v="0"/>
    <x v="2"/>
    <x v="6"/>
    <s v="Forbes, Cynthia"/>
    <m/>
    <m/>
    <s v="Sent criminal transcript and field arrest report with attachments"/>
  </r>
  <r>
    <s v="2022-2277"/>
    <d v="2022-07-21T00:00:00"/>
    <x v="0"/>
    <s v="Brett Goodwin- Geico"/>
    <s v="Email"/>
    <s v="911 audio"/>
    <x v="0"/>
    <s v="None"/>
    <s v="None"/>
    <x v="0"/>
    <x v="0"/>
    <x v="0"/>
    <m/>
    <x v="0"/>
    <d v="2022-07-26T00:00:00"/>
    <m/>
    <m/>
    <m/>
    <m/>
    <m/>
    <x v="0"/>
    <x v="2"/>
    <x v="6"/>
    <s v="Perry, April"/>
    <m/>
    <m/>
    <s v="No records responsive"/>
  </r>
  <r>
    <s v="2022-2278"/>
    <d v="2022-07-21T00:00:00"/>
    <x v="2"/>
    <s v="Linda Stout- Lupetin &amp; Unatin"/>
    <s v="Email"/>
    <s v="Crash report 202200274276"/>
    <x v="0"/>
    <s v="None"/>
    <s v="None"/>
    <x v="0"/>
    <x v="0"/>
    <x v="0"/>
    <m/>
    <x v="0"/>
    <d v="2022-07-21T00:00:00"/>
    <m/>
    <m/>
    <m/>
    <m/>
    <m/>
    <x v="0"/>
    <x v="2"/>
    <x v="6"/>
    <s v="Calo, Robyn"/>
    <m/>
    <m/>
    <s v="Referred to buycrash"/>
  </r>
  <r>
    <s v="2022-2279"/>
    <d v="2022-07-21T00:00:00"/>
    <x v="2"/>
    <s v="Kiersten Dunker- Illinios State Police"/>
    <s v="Email"/>
    <s v="Incident report"/>
    <x v="0"/>
    <s v="Illinios State Police- Andre Brown"/>
    <s v="None"/>
    <x v="1"/>
    <x v="0"/>
    <x v="0"/>
    <m/>
    <x v="0"/>
    <d v="2022-07-22T00:00:00"/>
    <m/>
    <m/>
    <m/>
    <m/>
    <m/>
    <x v="0"/>
    <x v="2"/>
    <x v="6"/>
    <s v="Calo, Robyn"/>
    <m/>
    <m/>
    <s v="Sent incident report"/>
  </r>
  <r>
    <s v="2022-2280"/>
    <d v="2022-07-21T00:00:00"/>
    <x v="7"/>
    <s v="Daniel Sheroff- Cassiday Schade"/>
    <s v="Mail"/>
    <s v="Full request "/>
    <x v="0"/>
    <s v="None"/>
    <s v="None"/>
    <x v="0"/>
    <x v="1"/>
    <x v="2"/>
    <m/>
    <x v="0"/>
    <d v="2022-07-25T00:00:00"/>
    <m/>
    <m/>
    <m/>
    <m/>
    <m/>
    <x v="0"/>
    <x v="2"/>
    <x v="6"/>
    <s v="Alexander, Lindsay"/>
    <m/>
    <m/>
    <s v="No Records responsive. Referred to Kosciusko Co SD"/>
  </r>
  <r>
    <s v="2022-2281"/>
    <d v="2022-07-21T00:00:00"/>
    <x v="2"/>
    <s v="Michele Smith- Crawford &amp; Company"/>
    <s v="Mail"/>
    <s v="Full request 202200211218"/>
    <x v="0"/>
    <s v="Crash 202200211218"/>
    <s v="2022-00211218 case"/>
    <x v="0"/>
    <x v="1"/>
    <x v="1"/>
    <m/>
    <x v="0"/>
    <d v="2022-08-09T00:00:00"/>
    <m/>
    <m/>
    <m/>
    <m/>
    <m/>
    <x v="0"/>
    <x v="2"/>
    <x v="6"/>
    <s v="Calo, Robyn"/>
    <m/>
    <m/>
    <s v="No 911- sent audio and CAD- sent photos and videos (evidence.com)"/>
  </r>
  <r>
    <s v="2022-2282"/>
    <d v="2022-07-21T00:00:00"/>
    <x v="0"/>
    <s v="Hanna Medina- Sarkisian &amp; Sarkisian"/>
    <s v="Email"/>
    <s v="Full request 202200320310"/>
    <x v="0"/>
    <s v="Crash 202200320310"/>
    <s v="2022-00320310"/>
    <x v="0"/>
    <x v="1"/>
    <x v="1"/>
    <m/>
    <x v="0"/>
    <d v="2022-08-02T00:00:00"/>
    <m/>
    <m/>
    <m/>
    <m/>
    <m/>
    <x v="0"/>
    <x v="2"/>
    <x v="6"/>
    <s v="Perry, April"/>
    <m/>
    <m/>
    <s v="Sent 911, CAD, photos, body and dash cam (evidence)"/>
  </r>
  <r>
    <s v="2022-2283"/>
    <d v="2022-07-21T00:00:00"/>
    <x v="6"/>
    <s v="Patrick Slenski - Riskjockey"/>
    <s v="Email"/>
    <s v="Photos HP22051100000238"/>
    <x v="0"/>
    <s v="None"/>
    <s v="None"/>
    <x v="0"/>
    <x v="0"/>
    <x v="0"/>
    <m/>
    <x v="0"/>
    <d v="2022-07-25T00:00:00"/>
    <m/>
    <m/>
    <m/>
    <m/>
    <m/>
    <x v="0"/>
    <x v="2"/>
    <x v="6"/>
    <s v="Brake, Cassi"/>
    <m/>
    <m/>
    <s v="/.,;"/>
  </r>
  <r>
    <s v="2022-2284"/>
    <d v="2022-07-21T00:00:00"/>
    <x v="7"/>
    <s v="Christopher Lewis"/>
    <s v="Email"/>
    <s v="Case Report"/>
    <x v="0"/>
    <s v="22ISPC001217"/>
    <s v="None"/>
    <x v="1"/>
    <x v="0"/>
    <x v="2"/>
    <m/>
    <x v="0"/>
    <d v="2022-07-26T00:00:00"/>
    <m/>
    <m/>
    <m/>
    <m/>
    <m/>
    <x v="0"/>
    <x v="2"/>
    <x v="6"/>
    <s v="Alexander, Lindsay"/>
    <m/>
    <m/>
    <s v="Denied 5-14-3-4(b)(1)"/>
  </r>
  <r>
    <s v="2022-2285"/>
    <d v="2022-07-21T00:00:00"/>
    <x v="6"/>
    <s v="Sandra Solomon - Erie Insurance"/>
    <s v="Email"/>
    <s v="Body Cam and Photos 202200242044"/>
    <x v="0"/>
    <s v="None"/>
    <s v="None"/>
    <x v="0"/>
    <x v="1"/>
    <x v="1"/>
    <m/>
    <x v="0"/>
    <d v="2022-08-02T00:00:00"/>
    <m/>
    <m/>
    <m/>
    <m/>
    <m/>
    <x v="0"/>
    <x v="2"/>
    <x v="6"/>
    <s v="Brake, Cassi"/>
    <m/>
    <m/>
    <s v="Sent body cam/photos (Evidence.com) "/>
  </r>
  <r>
    <s v="2022-2286"/>
    <d v="2022-07-21T00:00:00"/>
    <x v="3"/>
    <s v="Hannah Brock - Indystar"/>
    <s v="Email"/>
    <s v="Missing person Statistics"/>
    <x v="0"/>
    <s v="None"/>
    <s v="None"/>
    <x v="4"/>
    <x v="0"/>
    <x v="0"/>
    <m/>
    <x v="0"/>
    <d v="2022-07-22T00:00:00"/>
    <n v="0"/>
    <m/>
    <m/>
    <m/>
    <m/>
    <x v="0"/>
    <x v="2"/>
    <x v="6"/>
    <s v="Forbes, Cynthia"/>
    <m/>
    <m/>
    <s v="Do have requested info per F/Sgt. Warren"/>
  </r>
  <r>
    <s v="2022-2287"/>
    <d v="2022-07-21T00:00:00"/>
    <x v="2"/>
    <s v="Janice Sommer"/>
    <s v="Email"/>
    <s v="Divorce Record"/>
    <x v="0"/>
    <s v="None"/>
    <s v="none"/>
    <x v="5"/>
    <x v="0"/>
    <x v="0"/>
    <m/>
    <x v="0"/>
    <d v="2022-07-22T00:00:00"/>
    <m/>
    <m/>
    <m/>
    <m/>
    <m/>
    <x v="0"/>
    <x v="2"/>
    <x v="6"/>
    <s v="Calo, Robyn"/>
    <m/>
    <m/>
    <s v="referred to court clerk"/>
  </r>
  <r>
    <s v="2022-2288"/>
    <d v="2022-07-21T00:00:00"/>
    <x v="0"/>
    <s v="LexisNexis - 182421351"/>
    <s v="Email"/>
    <s v="Photos 20220176340"/>
    <x v="0"/>
    <s v="None"/>
    <s v="2022-00176340"/>
    <x v="0"/>
    <x v="0"/>
    <x v="0"/>
    <m/>
    <x v="0"/>
    <d v="2022-07-22T00:00:00"/>
    <m/>
    <m/>
    <m/>
    <m/>
    <m/>
    <x v="0"/>
    <x v="2"/>
    <x v="6"/>
    <s v="Perry, April"/>
    <m/>
    <m/>
    <s v="Sent photos (evidence)"/>
  </r>
  <r>
    <s v="2022-2289"/>
    <d v="2022-07-21T00:00:00"/>
    <x v="7"/>
    <s v="LexisNexis - 182127046"/>
    <s v="Email"/>
    <s v="Photos 202200306797"/>
    <x v="0"/>
    <s v="None"/>
    <s v="2022-00306797 Photos"/>
    <x v="0"/>
    <x v="0"/>
    <x v="1"/>
    <m/>
    <x v="0"/>
    <d v="2022-07-22T00:00:00"/>
    <m/>
    <m/>
    <m/>
    <m/>
    <m/>
    <x v="0"/>
    <x v="2"/>
    <x v="6"/>
    <s v="Alexander, Lindsay"/>
    <m/>
    <m/>
    <s v="Sent Photos (evidence.com)"/>
  </r>
  <r>
    <s v="2022-2290"/>
    <d v="2022-07-21T00:00:00"/>
    <x v="6"/>
    <s v="LexisNexis - 182539501"/>
    <s v="Email"/>
    <s v="Vehicle Report 202200258489"/>
    <x v="0"/>
    <s v="None"/>
    <s v="None"/>
    <x v="0"/>
    <x v="0"/>
    <x v="0"/>
    <m/>
    <x v="0"/>
    <d v="2022-07-22T00:00:00"/>
    <m/>
    <m/>
    <m/>
    <m/>
    <m/>
    <x v="0"/>
    <x v="2"/>
    <x v="6"/>
    <s v="Brake, Cassi"/>
    <m/>
    <m/>
    <s v="Not ISP, referred to BMV"/>
  </r>
  <r>
    <s v="2022-2291"/>
    <d v="2022-07-21T00:00:00"/>
    <x v="2"/>
    <s v="Gary Williams"/>
    <s v="Email"/>
    <s v="Criminal Record"/>
    <x v="0"/>
    <s v="None"/>
    <s v="None"/>
    <x v="5"/>
    <x v="0"/>
    <x v="0"/>
    <m/>
    <x v="0"/>
    <d v="2022-07-22T00:00:00"/>
    <m/>
    <m/>
    <m/>
    <m/>
    <m/>
    <x v="0"/>
    <x v="2"/>
    <x v="6"/>
    <s v="Calo, Robyn"/>
    <m/>
    <m/>
    <s v="sent criminal history link"/>
  </r>
  <r>
    <s v="2022-2292"/>
    <d v="2022-07-21T00:00:00"/>
    <x v="0"/>
    <s v="Susan - Marc Medical Services"/>
    <s v="Email"/>
    <s v="Crash Records"/>
    <x v="0"/>
    <s v="None"/>
    <s v="None"/>
    <x v="0"/>
    <x v="0"/>
    <x v="0"/>
    <m/>
    <x v="0"/>
    <d v="2022-08-22T00:00:00"/>
    <m/>
    <m/>
    <m/>
    <m/>
    <m/>
    <x v="0"/>
    <x v="2"/>
    <x v="6"/>
    <s v="Perry, April"/>
    <m/>
    <m/>
    <s v="Missing request"/>
  </r>
  <r>
    <s v="2022-2293"/>
    <d v="2022-07-21T00:00:00"/>
    <x v="7"/>
    <s v="Laura Kenkel - USCIS"/>
    <s v="Email"/>
    <s v="Case Report "/>
    <x v="0"/>
    <s v="19ISPC002308"/>
    <s v="None"/>
    <x v="1"/>
    <x v="0"/>
    <x v="0"/>
    <m/>
    <x v="0"/>
    <d v="2022-07-26T00:00:00"/>
    <m/>
    <m/>
    <m/>
    <m/>
    <m/>
    <x v="0"/>
    <x v="2"/>
    <x v="6"/>
    <s v="Alexander, Lindsay"/>
    <m/>
    <m/>
    <s v="Sent Incident report and Citation"/>
  </r>
  <r>
    <s v="2022-2294"/>
    <d v="2022-07-22T00:00:00"/>
    <x v="6"/>
    <s v="Linda Stout - Lupetin &amp; Unatin"/>
    <s v="Email"/>
    <s v="Photos 22ISPC008398"/>
    <x v="0"/>
    <s v="None"/>
    <s v="None"/>
    <x v="0"/>
    <x v="0"/>
    <x v="0"/>
    <m/>
    <x v="0"/>
    <d v="2022-07-22T00:00:00"/>
    <m/>
    <m/>
    <m/>
    <m/>
    <m/>
    <x v="0"/>
    <x v="2"/>
    <x v="6"/>
    <s v="Brake, Cassi"/>
    <m/>
    <m/>
    <s v="Sent photos(Evidence.com) "/>
  </r>
  <r>
    <s v="2022-2295"/>
    <d v="2022-07-22T00:00:00"/>
    <x v="2"/>
    <s v="Katrina Gunderman - Whitten Law"/>
    <s v="Email"/>
    <s v="Full Request "/>
    <x v="0"/>
    <s v="None"/>
    <s v="None"/>
    <x v="0"/>
    <x v="1"/>
    <x v="2"/>
    <m/>
    <x v="0"/>
    <d v="2022-07-25T00:00:00"/>
    <m/>
    <m/>
    <m/>
    <m/>
    <m/>
    <x v="0"/>
    <x v="2"/>
    <x v="6"/>
    <s v="Calo, Robyn"/>
    <m/>
    <m/>
    <s v="No records responsive"/>
  </r>
  <r>
    <s v="2022-2296"/>
    <d v="2022-07-22T00:00:00"/>
    <x v="0"/>
    <s v="Gloria Pedreros"/>
    <s v="Email"/>
    <s v="Case Report"/>
    <x v="0"/>
    <s v="None"/>
    <s v="None"/>
    <x v="1"/>
    <x v="0"/>
    <x v="0"/>
    <m/>
    <x v="0"/>
    <d v="2022-07-25T00:00:00"/>
    <m/>
    <m/>
    <m/>
    <m/>
    <m/>
    <x v="0"/>
    <x v="2"/>
    <x v="6"/>
    <s v="Perry, April"/>
    <m/>
    <m/>
    <s v="Referred to IMPD"/>
  </r>
  <r>
    <s v="2022-2297"/>
    <d v="2022-07-22T00:00:00"/>
    <x v="7"/>
    <s v="Beth Elmore- Dynamic Safety LLC"/>
    <s v="Email"/>
    <s v="Full Request 202200166294"/>
    <x v="0"/>
    <s v="Crash 202200166294"/>
    <s v="Case 2022001166294 Videos, Photo not in case"/>
    <x v="0"/>
    <x v="1"/>
    <x v="1"/>
    <m/>
    <x v="0"/>
    <d v="2022-08-01T00:00:00"/>
    <m/>
    <m/>
    <m/>
    <m/>
    <m/>
    <x v="0"/>
    <x v="2"/>
    <x v="6"/>
    <s v="Alexander, Lindsay"/>
    <m/>
    <m/>
    <s v="Sent Redacted CAD, 911/Radio, Response letter, Photos/ Videos (evidence.com)"/>
  </r>
  <r>
    <s v="2022-2298"/>
    <d v="2022-07-22T00:00:00"/>
    <x v="1"/>
    <s v="Chrisopher Bacik- Calhoun County SD"/>
    <s v="Email"/>
    <s v="Background check- Allyson Howard"/>
    <x v="0"/>
    <s v="None"/>
    <s v="None"/>
    <x v="6"/>
    <x v="0"/>
    <x v="0"/>
    <m/>
    <x v="0"/>
    <d v="2022-07-26T00:00:00"/>
    <m/>
    <m/>
    <m/>
    <m/>
    <m/>
    <x v="0"/>
    <x v="2"/>
    <x v="6"/>
    <s v="Clecak, Megan"/>
    <m/>
    <m/>
    <s v="Allyson Howard- no records "/>
  </r>
  <r>
    <s v="2022-2299"/>
    <d v="2022-07-22T00:00:00"/>
    <x v="2"/>
    <s v="Dana Kerr- Kerr Law PC"/>
    <s v="Email"/>
    <s v="Case Report"/>
    <x v="0"/>
    <s v="None"/>
    <s v="None"/>
    <x v="1"/>
    <x v="0"/>
    <x v="0"/>
    <m/>
    <x v="0"/>
    <d v="2022-07-26T00:00:00"/>
    <m/>
    <m/>
    <m/>
    <m/>
    <m/>
    <x v="0"/>
    <x v="2"/>
    <x v="6"/>
    <s v="Calo, Robyn"/>
    <m/>
    <m/>
    <s v="No records from requested timeframe"/>
  </r>
  <r>
    <s v="2022-2300"/>
    <d v="2022-07-22T00:00:00"/>
    <x v="7"/>
    <s v="Alyson Kern- Gordon, Rees, et al."/>
    <s v="Email"/>
    <s v="Crash 202200299699"/>
    <x v="0"/>
    <s v="Crash 2022002299699"/>
    <s v="Case 202200299699 Photos Videos"/>
    <x v="0"/>
    <x v="1"/>
    <x v="1"/>
    <m/>
    <x v="0"/>
    <d v="2022-08-01T00:00:00"/>
    <m/>
    <m/>
    <m/>
    <m/>
    <m/>
    <x v="0"/>
    <x v="2"/>
    <x v="6"/>
    <s v="Alexander, Lindsay"/>
    <m/>
    <m/>
    <s v="Sent Redacted CAD, 911/Radio, Response letter, Photos/ Videos (evidence.com)"/>
  </r>
  <r>
    <s v="2022-2301"/>
    <d v="2022-07-22T00:00:00"/>
    <x v="1"/>
    <s v="Breana Paburg- 1131872038"/>
    <s v="Email"/>
    <s v="Crash reconstruction 22ISPC006449"/>
    <x v="0"/>
    <s v="None"/>
    <s v="None"/>
    <x v="0"/>
    <x v="0"/>
    <x v="0"/>
    <m/>
    <x v="0"/>
    <d v="2022-07-25T00:00:00"/>
    <m/>
    <m/>
    <m/>
    <m/>
    <m/>
    <x v="0"/>
    <x v="2"/>
    <x v="6"/>
    <s v="Clecak, Megan"/>
    <m/>
    <m/>
    <s v="Crash recon not yet complete"/>
  </r>
  <r>
    <s v="2022-2302"/>
    <d v="2022-07-22T00:00:00"/>
    <x v="0"/>
    <s v="Sheila Blasko- Hilbrich Law Firm"/>
    <s v="Email"/>
    <s v="Crash full request"/>
    <x v="0"/>
    <s v="2022-00285474"/>
    <s v="None"/>
    <x v="0"/>
    <x v="1"/>
    <x v="2"/>
    <m/>
    <x v="0"/>
    <d v="2022-07-25T00:00:00"/>
    <m/>
    <m/>
    <m/>
    <m/>
    <m/>
    <x v="0"/>
    <x v="2"/>
    <x v="6"/>
    <s v="Perry, April"/>
    <m/>
    <m/>
    <s v="Sent CAD, referred to Gary PD and Lake County CSI"/>
  </r>
  <r>
    <s v="2022-2303"/>
    <d v="2022-07-22T00:00:00"/>
    <x v="6"/>
    <s v="LexisNexis- 182482751"/>
    <s v="Email"/>
    <s v="Crash report 202200320112"/>
    <x v="0"/>
    <s v="None"/>
    <s v="None"/>
    <x v="0"/>
    <x v="0"/>
    <x v="0"/>
    <m/>
    <x v="0"/>
    <d v="2022-07-25T00:00:00"/>
    <m/>
    <m/>
    <m/>
    <m/>
    <m/>
    <x v="0"/>
    <x v="2"/>
    <x v="6"/>
    <s v="Brake, Cassi"/>
    <m/>
    <m/>
    <s v="Referred to buycrash"/>
  </r>
  <r>
    <s v="2022-2304"/>
    <d v="2022-07-22T00:00:00"/>
    <x v="3"/>
    <s v="Tony Cook- Indy Star"/>
    <s v="Email"/>
    <s v="ISP Trooper overtime"/>
    <x v="0"/>
    <s v="IndyStar - Tony Cook S. Meridian "/>
    <s v="None"/>
    <x v="5"/>
    <x v="0"/>
    <x v="0"/>
    <m/>
    <x v="0"/>
    <d v="2022-08-01T00:00:00"/>
    <n v="0"/>
    <m/>
    <m/>
    <m/>
    <m/>
    <x v="0"/>
    <x v="2"/>
    <x v="6"/>
    <s v="Forbes, Cynthia"/>
    <m/>
    <m/>
    <s v="No records on overtime.  Confirmed numbers"/>
  </r>
  <r>
    <s v="2022-2305"/>
    <d v="2022-07-22T00:00:00"/>
    <x v="7"/>
    <s v="Calvin Jackson"/>
    <s v="Email"/>
    <s v="Traffic Stop body/dash camera footage"/>
    <x v="0"/>
    <s v="None"/>
    <s v="None"/>
    <x v="8"/>
    <x v="1"/>
    <x v="2"/>
    <m/>
    <x v="0"/>
    <d v="2022-07-26T00:00:00"/>
    <m/>
    <m/>
    <m/>
    <m/>
    <m/>
    <x v="0"/>
    <x v="2"/>
    <x v="6"/>
    <s v="Alexander, Lindsay"/>
    <m/>
    <m/>
    <s v="No Records responsive, I asked for more information, have not recieved email back "/>
  </r>
  <r>
    <s v="2022-2306"/>
    <d v="2022-07-23T00:00:00"/>
    <x v="1"/>
    <s v="LexisNexis- 182792656"/>
    <s v="Email"/>
    <s v="Incident Report 22ISPC005807"/>
    <x v="0"/>
    <s v="None"/>
    <s v="None"/>
    <x v="1"/>
    <x v="0"/>
    <x v="0"/>
    <m/>
    <x v="0"/>
    <d v="2022-07-25T00:00:00"/>
    <m/>
    <m/>
    <m/>
    <m/>
    <m/>
    <x v="0"/>
    <x v="2"/>
    <x v="6"/>
    <s v="Clecak, Megan"/>
    <m/>
    <m/>
    <s v="Denied; investigatory 5-14-3-4(b)(1)"/>
  </r>
  <r>
    <s v="2022-2307"/>
    <d v="2022-07-23T00:00:00"/>
    <x v="2"/>
    <s v="Sarah Shepard"/>
    <s v="Email"/>
    <s v="Crash Report"/>
    <x v="0"/>
    <s v="None"/>
    <s v="None"/>
    <x v="0"/>
    <x v="0"/>
    <x v="0"/>
    <m/>
    <x v="0"/>
    <d v="2022-07-25T00:00:00"/>
    <m/>
    <m/>
    <m/>
    <m/>
    <m/>
    <x v="0"/>
    <x v="2"/>
    <x v="6"/>
    <s v="Calo, Robyn"/>
    <m/>
    <m/>
    <s v="referred to buycrash"/>
  </r>
  <r>
    <s v="2022-2308"/>
    <d v="2022-07-25T00:00:00"/>
    <x v="0"/>
    <s v="Dave Hawkins- Allen Township FD"/>
    <s v="Email"/>
    <s v="Background Check- Tyler Horton"/>
    <x v="0"/>
    <s v="None"/>
    <s v="None"/>
    <x v="6"/>
    <x v="0"/>
    <x v="0"/>
    <m/>
    <x v="0"/>
    <d v="2022-07-25T00:00:00"/>
    <m/>
    <m/>
    <m/>
    <m/>
    <m/>
    <x v="0"/>
    <x v="2"/>
    <x v="6"/>
    <s v="Perry, April"/>
    <m/>
    <m/>
    <s v="Tyker Horton - 1 Ticket/1 warning"/>
  </r>
  <r>
    <s v="2022-2309"/>
    <d v="2022-07-25T00:00:00"/>
    <x v="6"/>
    <s v="Hannah Medina- Sarkisian &amp; Sarkisian "/>
    <s v="Email"/>
    <s v="Full Request 202200297060"/>
    <x v="0"/>
    <s v="Crash 202200297060 22ISPC009038"/>
    <s v="None"/>
    <x v="0"/>
    <x v="1"/>
    <x v="1"/>
    <m/>
    <x v="0"/>
    <d v="2022-08-16T00:00:00"/>
    <m/>
    <m/>
    <m/>
    <m/>
    <m/>
    <x v="0"/>
    <x v="2"/>
    <x v="6"/>
    <s v="Brake, Cassi"/>
    <m/>
    <m/>
    <s v="Sent CAD, 911 Audio, Sent photos(Evidence.com), Denied recon;5-14-3-4(b)(1),Denied Videos 5-14-3-5.2"/>
  </r>
  <r>
    <s v="2022-2310"/>
    <d v="2022-07-25T00:00:00"/>
    <x v="7"/>
    <s v="Travis Coryea- Ken Nunn"/>
    <s v="Email"/>
    <s v="Crash 202200058401 photos"/>
    <x v="0"/>
    <s v="Crash 202200058401"/>
    <s v="2022-00058401 Photos"/>
    <x v="0"/>
    <x v="0"/>
    <x v="0"/>
    <m/>
    <x v="0"/>
    <d v="2022-07-25T00:00:00"/>
    <m/>
    <m/>
    <m/>
    <m/>
    <m/>
    <x v="0"/>
    <x v="2"/>
    <x v="6"/>
    <s v="Alexander, Lindsay"/>
    <m/>
    <m/>
    <s v="Sent Photos (Evidence.com)"/>
  </r>
  <r>
    <s v="2022-2311"/>
    <d v="2022-07-25T00:00:00"/>
    <x v="1"/>
    <s v="Tamee Tanwinkel- Ball Eggleston"/>
    <s v="Email"/>
    <s v="Crash report  202200128182"/>
    <x v="0"/>
    <s v="None"/>
    <s v="None"/>
    <x v="0"/>
    <x v="0"/>
    <x v="0"/>
    <m/>
    <x v="0"/>
    <d v="2022-07-25T00:00:00"/>
    <m/>
    <m/>
    <m/>
    <m/>
    <m/>
    <x v="0"/>
    <x v="2"/>
    <x v="6"/>
    <s v="Clecak, Megan"/>
    <m/>
    <m/>
    <s v="Referred to buycrash "/>
  </r>
  <r>
    <s v="2022-2312"/>
    <d v="2022-07-25T00:00:00"/>
    <x v="3"/>
    <s v="Aine Cain"/>
    <s v="Email"/>
    <s v="ISP Trooper Death investigation"/>
    <x v="0"/>
    <s v="None"/>
    <s v="None"/>
    <x v="5"/>
    <x v="0"/>
    <x v="0"/>
    <m/>
    <x v="0"/>
    <d v="2022-08-12T00:00:00"/>
    <n v="0"/>
    <m/>
    <m/>
    <m/>
    <m/>
    <x v="0"/>
    <x v="2"/>
    <x v="6"/>
    <s v="Forbes, Cynthia"/>
    <m/>
    <m/>
    <s v="No records found"/>
  </r>
  <r>
    <s v="2022-2313"/>
    <d v="2022-07-25T00:00:00"/>
    <x v="7"/>
    <s v="Faith Hartig- Crawford &amp; Company"/>
    <s v="Email"/>
    <s v="Crash 202100290521 911 audio"/>
    <x v="0"/>
    <s v="Crash 202100290521"/>
    <s v="None"/>
    <x v="0"/>
    <x v="0"/>
    <x v="0"/>
    <m/>
    <x v="0"/>
    <d v="2022-07-25T00:00:00"/>
    <m/>
    <m/>
    <m/>
    <m/>
    <m/>
    <x v="0"/>
    <x v="2"/>
    <x v="6"/>
    <s v="Alexander, Lindsay"/>
    <m/>
    <m/>
    <s v="Sent 911/radio traffic, redacted CAD detail (onedrive)"/>
  </r>
  <r>
    <s v="2022-2314"/>
    <d v="2022-07-25T00:00:00"/>
    <x v="2"/>
    <s v="Leah Butler- Truitt Law Offices"/>
    <s v="Email"/>
    <s v="Crash 202200299179 photos"/>
    <x v="0"/>
    <s v="None"/>
    <s v="2022-00299179"/>
    <x v="0"/>
    <x v="0"/>
    <x v="0"/>
    <m/>
    <x v="0"/>
    <d v="2022-07-25T00:00:00"/>
    <m/>
    <m/>
    <m/>
    <m/>
    <m/>
    <x v="0"/>
    <x v="2"/>
    <x v="6"/>
    <s v="Calo, Robyn"/>
    <m/>
    <m/>
    <s v="sent photos (evidence.com)"/>
  </r>
  <r>
    <s v="2022-2315"/>
    <d v="2022-07-25T00:00:00"/>
    <x v="0"/>
    <s v="Whitney Robinson- State Farm Ligitation"/>
    <s v="Email"/>
    <s v="Crash 202100406711 photos"/>
    <x v="0"/>
    <s v="None"/>
    <s v="2021-00406711"/>
    <x v="0"/>
    <x v="0"/>
    <x v="0"/>
    <m/>
    <x v="0"/>
    <d v="2022-07-26T00:00:00"/>
    <m/>
    <m/>
    <m/>
    <m/>
    <m/>
    <x v="0"/>
    <x v="2"/>
    <x v="6"/>
    <s v="Perry, April"/>
    <m/>
    <m/>
    <s v="Sent photos (evidence)"/>
  </r>
  <r>
    <s v="2022-2316"/>
    <d v="2022-07-25T00:00:00"/>
    <x v="6"/>
    <s v="Heather Szakacs - Allen Law Group"/>
    <s v="Fax"/>
    <s v="Full Request "/>
    <x v="0"/>
    <s v="21ISPC015540"/>
    <s v="None"/>
    <x v="0"/>
    <x v="0"/>
    <x v="0"/>
    <m/>
    <x v="0"/>
    <d v="2022-08-18T00:00:00"/>
    <m/>
    <m/>
    <m/>
    <m/>
    <m/>
    <x v="0"/>
    <x v="2"/>
    <x v="6"/>
    <s v="Brake, Cassi"/>
    <m/>
    <m/>
    <s v="Sent CAD, Recon Report, Sent photos(Evidence.com)-Assisted Jasper County "/>
  </r>
  <r>
    <s v="2022-2317"/>
    <d v="2022-07-25T00:00:00"/>
    <x v="7"/>
    <s v="Haig Himidian - Taxman, Pollock"/>
    <s v="Fax"/>
    <s v="Crash 202200113971"/>
    <x v="0"/>
    <s v="Crash 202200113971 22ISPC003533"/>
    <s v="Case 2022-00113971 Photos"/>
    <x v="0"/>
    <x v="1"/>
    <x v="1"/>
    <m/>
    <x v="0"/>
    <d v="2022-07-28T00:00:00"/>
    <m/>
    <m/>
    <m/>
    <m/>
    <m/>
    <x v="0"/>
    <x v="2"/>
    <x v="6"/>
    <s v="Alexander, Lindsay"/>
    <m/>
    <m/>
    <s v="Sent CMV Inspection, Redacted CAD, 911/radio (onedrive) Photos (evidence) Denied recon (5-14-3-4(b)(1)) Denied Videos (5-14-3-5.2(a))"/>
  </r>
  <r>
    <s v="2022-2318"/>
    <d v="2022-07-25T00:00:00"/>
    <x v="1"/>
    <s v="Lexis Nexis - 182569481"/>
    <s v="Email"/>
    <s v="Crash 202200164485 Photos"/>
    <x v="0"/>
    <s v="None"/>
    <s v="None"/>
    <x v="0"/>
    <x v="0"/>
    <x v="1"/>
    <m/>
    <x v="0"/>
    <d v="2022-07-26T00:00:00"/>
    <m/>
    <m/>
    <m/>
    <m/>
    <m/>
    <x v="0"/>
    <x v="2"/>
    <x v="6"/>
    <s v="Clecak, Megan"/>
    <m/>
    <m/>
    <s v="No photos taken"/>
  </r>
  <r>
    <s v="2022-2319"/>
    <d v="2022-07-25T00:00:00"/>
    <x v="2"/>
    <s v="Heather Dunlap"/>
    <s v="Email"/>
    <s v="Body and Dash Cam"/>
    <x v="0"/>
    <s v="None"/>
    <s v="None"/>
    <x v="8"/>
    <x v="1"/>
    <x v="0"/>
    <m/>
    <x v="0"/>
    <d v="2022-07-28T00:00:00"/>
    <m/>
    <m/>
    <m/>
    <m/>
    <m/>
    <x v="0"/>
    <x v="2"/>
    <x v="6"/>
    <s v="Calo, Robyn"/>
    <m/>
    <m/>
    <s v="No response for Heather."/>
  </r>
  <r>
    <s v="2022-2320"/>
    <d v="2022-07-25T00:00:00"/>
    <x v="0"/>
    <s v="Tiffanie Williams"/>
    <s v="Email"/>
    <s v="Case Report"/>
    <x v="0"/>
    <s v="21ISPC001774"/>
    <s v="None"/>
    <x v="1"/>
    <x v="0"/>
    <x v="0"/>
    <m/>
    <x v="0"/>
    <d v="2022-07-28T00:00:00"/>
    <m/>
    <m/>
    <m/>
    <m/>
    <m/>
    <x v="0"/>
    <x v="2"/>
    <x v="6"/>
    <s v="Perry, April"/>
    <m/>
    <m/>
    <s v="Denied 5-14-3-4(b)(1)"/>
  </r>
  <r>
    <s v="2022-2321"/>
    <d v="2022-07-26T00:00:00"/>
    <x v="6"/>
    <s v="Forrest Gatrell - Hensley Legal Group"/>
    <s v="Email"/>
    <s v="Crash 202200319038"/>
    <x v="0"/>
    <s v="None"/>
    <s v="None"/>
    <x v="0"/>
    <x v="0"/>
    <x v="0"/>
    <m/>
    <x v="0"/>
    <d v="2022-07-29T00:00:00"/>
    <m/>
    <m/>
    <m/>
    <m/>
    <m/>
    <x v="0"/>
    <x v="2"/>
    <x v="6"/>
    <s v="Brake, Cassi"/>
    <m/>
    <m/>
    <s v="Referred to buycrash.com"/>
  </r>
  <r>
    <s v="2022-2322"/>
    <d v="2022-07-26T00:00:00"/>
    <x v="7"/>
    <s v="Sara Thiele - Basham &amp; Scott"/>
    <s v="Email"/>
    <s v="Crash Report"/>
    <x v="0"/>
    <s v="None"/>
    <s v="None"/>
    <x v="0"/>
    <x v="0"/>
    <x v="2"/>
    <m/>
    <x v="0"/>
    <d v="2022-07-26T00:00:00"/>
    <m/>
    <m/>
    <m/>
    <m/>
    <m/>
    <x v="0"/>
    <x v="2"/>
    <x v="6"/>
    <s v="Alexander, Lindsay"/>
    <m/>
    <m/>
    <s v="No Records Responive"/>
  </r>
  <r>
    <s v="2022-2323"/>
    <d v="2022-07-26T00:00:00"/>
    <x v="2"/>
    <s v="Kiri Altieri - Isaacs and Isaacs"/>
    <s v="Email"/>
    <s v="Crash Records 202200264411"/>
    <x v="0"/>
    <s v="Crash 202200264411"/>
    <s v="2022-00264411"/>
    <x v="0"/>
    <x v="1"/>
    <x v="1"/>
    <m/>
    <x v="0"/>
    <d v="2022-08-09T00:00:00"/>
    <m/>
    <m/>
    <m/>
    <m/>
    <m/>
    <x v="0"/>
    <x v="2"/>
    <x v="6"/>
    <s v="Calo, Robyn"/>
    <m/>
    <m/>
    <s v="no 911- sent CAD- sent photos and videos (evidence.com)"/>
  </r>
  <r>
    <s v="2022-2324"/>
    <d v="2022-07-26T00:00:00"/>
    <x v="0"/>
    <s v="Lisa Woods - Porter County Sheriff Depart"/>
    <s v="Email"/>
    <s v="Crash Report 202200323655"/>
    <x v="0"/>
    <s v="Crash 202200323655"/>
    <s v="None"/>
    <x v="0"/>
    <x v="0"/>
    <x v="0"/>
    <m/>
    <x v="0"/>
    <d v="2022-07-26T00:00:00"/>
    <m/>
    <m/>
    <m/>
    <m/>
    <m/>
    <x v="0"/>
    <x v="2"/>
    <x v="6"/>
    <s v="Perry, April"/>
    <m/>
    <m/>
    <s v="Sent CAD"/>
  </r>
  <r>
    <s v="2022-2325"/>
    <d v="2022-07-26T00:00:00"/>
    <x v="1"/>
    <s v="Amber Vogelsong - BBI Logistics"/>
    <s v="Email"/>
    <s v="Crash Report"/>
    <x v="0"/>
    <s v="None"/>
    <s v="None"/>
    <x v="0"/>
    <x v="0"/>
    <x v="0"/>
    <m/>
    <x v="0"/>
    <d v="2022-08-05T00:00:00"/>
    <m/>
    <m/>
    <m/>
    <m/>
    <m/>
    <x v="0"/>
    <x v="2"/>
    <x v="6"/>
    <s v="Clecak, Megan"/>
    <m/>
    <m/>
    <s v="No records responsive "/>
  </r>
  <r>
    <s v="2022-2326"/>
    <d v="2022-07-26T00:00:00"/>
    <x v="6"/>
    <s v="Andrea Keller - DDFA"/>
    <s v="Email"/>
    <s v="Photos - IP202100324820"/>
    <x v="0"/>
    <s v="Crash 202100324820"/>
    <s v="None"/>
    <x v="0"/>
    <x v="0"/>
    <x v="0"/>
    <m/>
    <x v="0"/>
    <d v="2022-08-01T00:00:00"/>
    <n v="15"/>
    <n v="15"/>
    <d v="2022-08-10T00:00:00"/>
    <n v="55445"/>
    <m/>
    <x v="0"/>
    <x v="2"/>
    <x v="6"/>
    <s v="Brake, Cassi"/>
    <m/>
    <m/>
    <s v="Sent photos(onedrive) "/>
  </r>
  <r>
    <s v="2022-2327"/>
    <d v="2022-07-26T00:00:00"/>
    <x v="2"/>
    <s v="Jennifer Hunter - Hunt Law"/>
    <s v="Email"/>
    <s v="Full Request - 202200330579"/>
    <x v="0"/>
    <s v="Crash 202200330579"/>
    <s v="2022-00330579"/>
    <x v="0"/>
    <x v="1"/>
    <x v="1"/>
    <m/>
    <x v="0"/>
    <d v="2022-08-10T00:00:00"/>
    <m/>
    <m/>
    <m/>
    <m/>
    <m/>
    <x v="0"/>
    <x v="2"/>
    <x v="6"/>
    <s v="Calo, Robyn"/>
    <m/>
    <m/>
    <s v="Sent 911 and CAD- sent photos and videos (evidence.com)"/>
  </r>
  <r>
    <s v="2022-2328"/>
    <d v="2022-07-26T00:00:00"/>
    <x v="1"/>
    <s v="Lyndsey Worthington"/>
    <s v="Email"/>
    <s v="Crash Report / CAD202200317730"/>
    <x v="0"/>
    <s v="None"/>
    <s v="None"/>
    <x v="0"/>
    <x v="0"/>
    <x v="0"/>
    <m/>
    <x v="0"/>
    <d v="2022-08-01T00:00:00"/>
    <m/>
    <m/>
    <m/>
    <m/>
    <m/>
    <x v="0"/>
    <x v="2"/>
    <x v="6"/>
    <s v="Clecak, Megan"/>
    <m/>
    <m/>
    <s v="Sent CAD"/>
  </r>
  <r>
    <s v="2022-2329"/>
    <d v="2022-07-26T00:00:00"/>
    <x v="2"/>
    <s v="Hannah Healey - Mosely Marcinak Law"/>
    <s v="Email"/>
    <s v="Records - BS Carrier Inc/Archna Choudhary"/>
    <x v="0"/>
    <s v="None"/>
    <s v="None"/>
    <x v="5"/>
    <x v="0"/>
    <x v="0"/>
    <m/>
    <x v="0"/>
    <d v="2022-08-01T00:00:00"/>
    <m/>
    <m/>
    <m/>
    <m/>
    <m/>
    <x v="0"/>
    <x v="2"/>
    <x v="6"/>
    <s v="Calo, Robyn"/>
    <m/>
    <m/>
    <s v="Sent CMV report"/>
  </r>
  <r>
    <s v="2022-2330"/>
    <d v="2022-07-26T00:00:00"/>
    <x v="0"/>
    <s v="LexisNexis - 183041966"/>
    <s v="Email"/>
    <s v="Report - 202200311916"/>
    <x v="0"/>
    <s v="Crash 202200311916"/>
    <s v="None"/>
    <x v="0"/>
    <x v="0"/>
    <x v="0"/>
    <m/>
    <x v="0"/>
    <d v="2022-07-28T00:00:00"/>
    <m/>
    <m/>
    <m/>
    <m/>
    <m/>
    <x v="0"/>
    <x v="2"/>
    <x v="6"/>
    <s v="Perry, April"/>
    <m/>
    <m/>
    <s v="Sent CAD"/>
  </r>
  <r>
    <s v="2022-2331"/>
    <d v="2022-07-26T00:00:00"/>
    <x v="1"/>
    <s v="LexisNexis - 182994711"/>
    <s v="Email"/>
    <s v="Report - 202200328216"/>
    <x v="0"/>
    <s v="None"/>
    <s v="None"/>
    <x v="0"/>
    <x v="0"/>
    <x v="0"/>
    <m/>
    <x v="0"/>
    <d v="2022-08-01T00:00:00"/>
    <m/>
    <m/>
    <m/>
    <m/>
    <m/>
    <x v="0"/>
    <x v="2"/>
    <x v="6"/>
    <s v="Clecak, Megan"/>
    <m/>
    <m/>
    <s v="Referred to buycrash "/>
  </r>
  <r>
    <s v="2022-2332"/>
    <d v="2022-07-26T00:00:00"/>
    <x v="1"/>
    <s v="LexisNexis - 183096556"/>
    <s v="Email"/>
    <s v="Auto Theft - 22ISPC010074"/>
    <x v="0"/>
    <s v="None"/>
    <s v="None"/>
    <x v="1"/>
    <x v="0"/>
    <x v="0"/>
    <m/>
    <x v="0"/>
    <d v="2022-08-01T00:00:00"/>
    <m/>
    <m/>
    <m/>
    <m/>
    <m/>
    <x v="0"/>
    <x v="2"/>
    <x v="6"/>
    <s v="Clecak, Megan"/>
    <m/>
    <m/>
    <s v="Denied; investigatory 5-14-3-4(b)(1), sent media summary "/>
  </r>
  <r>
    <s v="2022-2333"/>
    <d v="2022-07-26T00:00:00"/>
    <x v="6"/>
    <s v="Khalid Hassan - Kasan Law"/>
    <s v="Email"/>
    <s v="Full Request - 202200329833"/>
    <x v="0"/>
    <s v="Crash 202200329833 22ISPC100445"/>
    <s v="Crash 202200329833"/>
    <x v="0"/>
    <x v="1"/>
    <x v="1"/>
    <m/>
    <x v="0"/>
    <d v="2022-08-17T00:00:00"/>
    <m/>
    <m/>
    <m/>
    <m/>
    <m/>
    <x v="0"/>
    <x v="2"/>
    <x v="6"/>
    <s v="Brake, Cassi"/>
    <m/>
    <m/>
    <s v="Sent CAD(redacted), Denied recon (5-14-3-4(b)(1)),Denied Videos (5-14-3-5.2)-pending case, waiting for 911 Audio/Radio to send out"/>
  </r>
  <r>
    <s v="2022-2334"/>
    <d v="2022-07-26T00:00:00"/>
    <x v="7"/>
    <s v="Philip Whitener "/>
    <s v="Email"/>
    <s v="Owner Information"/>
    <x v="0"/>
    <s v="None"/>
    <s v="None"/>
    <x v="5"/>
    <x v="0"/>
    <x v="0"/>
    <m/>
    <x v="0"/>
    <d v="2022-07-27T00:00:00"/>
    <m/>
    <m/>
    <m/>
    <m/>
    <m/>
    <x v="0"/>
    <x v="2"/>
    <x v="6"/>
    <s v="Alexander, Lindsay"/>
    <m/>
    <m/>
    <s v="Referred to Local Law enforcement"/>
  </r>
  <r>
    <s v="2022-2335"/>
    <d v="2022-07-27T00:00:00"/>
    <x v="7"/>
    <s v="Stavie Sons - Green &amp; Schultz"/>
    <s v="Email"/>
    <s v="Full Request - 202200299560"/>
    <x v="0"/>
    <s v="Crash 202200299560 22ISPC009090"/>
    <s v="Case 2022-00299560 Photos"/>
    <x v="0"/>
    <x v="0"/>
    <x v="1"/>
    <m/>
    <x v="0"/>
    <d v="2022-08-04T00:00:00"/>
    <m/>
    <m/>
    <m/>
    <m/>
    <m/>
    <x v="0"/>
    <x v="2"/>
    <x v="6"/>
    <s v="Alexander, Lindsay"/>
    <m/>
    <m/>
    <s v="Sent CAD, Incident/recon/CMV, 911/radio (onedrive) Photos (evidence.com) Denied Toxicology 5-14-3-4(b)(1)"/>
  </r>
  <r>
    <s v="2022-2336"/>
    <d v="2022-07-27T00:00:00"/>
    <x v="0"/>
    <s v="Katrina Gunderman - Whitten Law"/>
    <s v="Email"/>
    <s v="Full Request - 2022-00086504"/>
    <x v="0"/>
    <s v="Crash 202200086504"/>
    <s v="2022-00086504 Case"/>
    <x v="0"/>
    <x v="1"/>
    <x v="1"/>
    <m/>
    <x v="0"/>
    <d v="2022-08-09T00:00:00"/>
    <m/>
    <m/>
    <m/>
    <m/>
    <m/>
    <x v="0"/>
    <x v="2"/>
    <x v="6"/>
    <s v="Perry, April"/>
    <m/>
    <m/>
    <s v="Recon not complete, Videos denied 5-14-3-5.2(c)"/>
  </r>
  <r>
    <s v="2022-2337"/>
    <d v="2022-07-27T00:00:00"/>
    <x v="1"/>
    <s v="Derrick Toran"/>
    <s v="Email"/>
    <s v="Report - 202200315443"/>
    <x v="0"/>
    <s v="None"/>
    <s v="None"/>
    <x v="0"/>
    <x v="0"/>
    <x v="0"/>
    <m/>
    <x v="0"/>
    <d v="2022-08-01T00:00:00"/>
    <m/>
    <m/>
    <m/>
    <m/>
    <m/>
    <x v="0"/>
    <x v="2"/>
    <x v="6"/>
    <s v="Clecak, Megan"/>
    <m/>
    <m/>
    <s v="No report taken, sent CAD"/>
  </r>
  <r>
    <s v="2022-2338"/>
    <d v="2022-07-27T00:00:00"/>
    <x v="0"/>
    <s v="Cami Hilker - Carson"/>
    <s v="Email"/>
    <s v="Photos - 202200320310"/>
    <x v="0"/>
    <s v="None"/>
    <s v="2022-00320310"/>
    <x v="0"/>
    <x v="0"/>
    <x v="0"/>
    <m/>
    <x v="0"/>
    <d v="2022-07-29T00:00:00"/>
    <m/>
    <m/>
    <m/>
    <m/>
    <m/>
    <x v="0"/>
    <x v="2"/>
    <x v="6"/>
    <s v="Perry, April"/>
    <m/>
    <m/>
    <s v="Sent photos (evidence)"/>
  </r>
  <r>
    <s v="2022-2339"/>
    <d v="2022-07-27T00:00:00"/>
    <x v="1"/>
    <s v="Jeanette Merchant - 1748183"/>
    <s v="Email"/>
    <s v="Crash Report"/>
    <x v="0"/>
    <s v="None"/>
    <s v="None"/>
    <x v="0"/>
    <x v="0"/>
    <x v="0"/>
    <m/>
    <x v="0"/>
    <d v="2022-08-01T00:00:00"/>
    <m/>
    <m/>
    <m/>
    <m/>
    <m/>
    <x v="0"/>
    <x v="2"/>
    <x v="6"/>
    <s v="Clecak, Megan"/>
    <m/>
    <m/>
    <s v="No records responsive "/>
  </r>
  <r>
    <s v="2022-2340"/>
    <d v="2022-07-27T00:00:00"/>
    <x v="2"/>
    <s v="Yellow Dog Reports"/>
    <s v="Email"/>
    <s v="Crash Report - 202200316526"/>
    <x v="0"/>
    <s v="None"/>
    <s v="None"/>
    <x v="0"/>
    <x v="0"/>
    <x v="0"/>
    <m/>
    <x v="0"/>
    <d v="2022-07-27T00:00:00"/>
    <m/>
    <m/>
    <m/>
    <m/>
    <m/>
    <x v="0"/>
    <x v="2"/>
    <x v="6"/>
    <s v="Calo, Robyn"/>
    <m/>
    <m/>
    <s v="Referred to buycrash"/>
  </r>
  <r>
    <s v="2022-2341"/>
    <d v="2022-07-27T00:00:00"/>
    <x v="6"/>
    <s v="Kent Lepak - Stevens Piont PD"/>
    <s v="Email"/>
    <s v="Case Report - 22ISPC004919"/>
    <x v="0"/>
    <s v="22ISPC004919"/>
    <s v="None"/>
    <x v="1"/>
    <x v="0"/>
    <x v="0"/>
    <m/>
    <x v="0"/>
    <d v="2022-08-02T00:00:00"/>
    <m/>
    <m/>
    <m/>
    <m/>
    <m/>
    <x v="0"/>
    <x v="2"/>
    <x v="6"/>
    <s v="Brake, Cassi"/>
    <m/>
    <m/>
    <s v="Sent case report(SSN redacted) "/>
  </r>
  <r>
    <s v="2022-2342"/>
    <d v="2022-07-27T00:00:00"/>
    <x v="2"/>
    <s v="Andrea Keller- Due Doyle Fanning"/>
    <s v="Email"/>
    <s v="911"/>
    <x v="0"/>
    <s v="Crash 202100324820"/>
    <s v="None"/>
    <x v="0"/>
    <x v="0"/>
    <x v="0"/>
    <m/>
    <x v="0"/>
    <d v="2022-07-29T00:00:00"/>
    <m/>
    <m/>
    <m/>
    <m/>
    <m/>
    <x v="0"/>
    <x v="2"/>
    <x v="6"/>
    <s v="Calo, Robyn"/>
    <m/>
    <m/>
    <s v="Sent 911 audio"/>
  </r>
  <r>
    <s v="2022-2343"/>
    <d v="2022-07-27T00:00:00"/>
    <x v="0"/>
    <s v="Brandon Ledbetter- US Army"/>
    <s v="Email"/>
    <s v="22ISPC010129"/>
    <x v="0"/>
    <s v="22ISPC010129"/>
    <s v="2022-00332510"/>
    <x v="1"/>
    <x v="1"/>
    <x v="1"/>
    <m/>
    <x v="0"/>
    <d v="2022-08-03T00:00:00"/>
    <m/>
    <m/>
    <m/>
    <m/>
    <m/>
    <x v="0"/>
    <x v="2"/>
    <x v="6"/>
    <s v="Perry, April"/>
    <m/>
    <m/>
    <s v="Sent Incident Report and body cam (evidence)"/>
  </r>
  <r>
    <s v="2022-2344"/>
    <d v="2022-07-27T00:00:00"/>
    <x v="6"/>
    <s v="Amy Easton- Schulz Reagan"/>
    <s v="Email"/>
    <s v="Citation"/>
    <x v="0"/>
    <s v="None"/>
    <s v="None"/>
    <x v="7"/>
    <x v="0"/>
    <x v="0"/>
    <m/>
    <x v="0"/>
    <d v="2022-07-29T00:00:00"/>
    <m/>
    <m/>
    <m/>
    <m/>
    <m/>
    <x v="0"/>
    <x v="2"/>
    <x v="6"/>
    <s v="Brake, Cassi"/>
    <m/>
    <m/>
    <s v="No records responsive "/>
  </r>
  <r>
    <s v="2022-2345"/>
    <d v="2022-07-27T00:00:00"/>
    <x v="1"/>
    <s v="LexisNexis-183247801"/>
    <s v="Email"/>
    <s v="Crash Report"/>
    <x v="0"/>
    <s v="None"/>
    <s v="None"/>
    <x v="0"/>
    <x v="0"/>
    <x v="0"/>
    <m/>
    <x v="0"/>
    <d v="2022-08-01T00:00:00"/>
    <m/>
    <m/>
    <m/>
    <m/>
    <m/>
    <x v="0"/>
    <x v="2"/>
    <x v="6"/>
    <s v="Clecak, Megan"/>
    <m/>
    <m/>
    <s v="Referred to LaGrange SD/buycrash "/>
  </r>
  <r>
    <s v="2022-2346"/>
    <d v="2022-07-27T00:00:00"/>
    <x v="1"/>
    <s v="LexisNexis- 183062001"/>
    <s v="Email"/>
    <s v="Crash report"/>
    <x v="0"/>
    <s v="None"/>
    <s v="None"/>
    <x v="0"/>
    <x v="0"/>
    <x v="0"/>
    <m/>
    <x v="0"/>
    <d v="2022-08-01T00:00:00"/>
    <m/>
    <m/>
    <m/>
    <m/>
    <m/>
    <x v="0"/>
    <x v="2"/>
    <x v="6"/>
    <s v="Clecak, Megan"/>
    <m/>
    <m/>
    <s v="Referred to buycrash/IMPD"/>
  </r>
  <r>
    <s v="2022-2347"/>
    <d v="2022-07-27T00:00:00"/>
    <x v="2"/>
    <s v="Christine Stinson"/>
    <s v="Email"/>
    <s v="Crash report"/>
    <x v="0"/>
    <s v="None"/>
    <s v="None"/>
    <x v="0"/>
    <x v="0"/>
    <x v="0"/>
    <m/>
    <x v="0"/>
    <d v="2022-07-28T00:00:00"/>
    <m/>
    <m/>
    <m/>
    <m/>
    <m/>
    <x v="0"/>
    <x v="2"/>
    <x v="6"/>
    <s v="Calo, Robyn"/>
    <m/>
    <m/>
    <s v="Referred to buycrash &amp; gave them ofc contact info (per sgt elwood)"/>
  </r>
  <r>
    <s v="2022-2348"/>
    <d v="2022-07-27T00:00:00"/>
    <x v="0"/>
    <s v="Anna Poland- Yosha Cook &amp; Tisch"/>
    <s v="Email"/>
    <s v="911"/>
    <x v="0"/>
    <s v="Crash 202000221904"/>
    <s v="None"/>
    <x v="0"/>
    <x v="0"/>
    <x v="0"/>
    <m/>
    <x v="0"/>
    <d v="2022-07-29T00:00:00"/>
    <m/>
    <m/>
    <m/>
    <m/>
    <m/>
    <x v="0"/>
    <x v="2"/>
    <x v="6"/>
    <s v="Perry, April"/>
    <m/>
    <m/>
    <s v="Sent 911 and CAD"/>
  </r>
  <r>
    <s v="2022-2349"/>
    <d v="2022-07-28T00:00:00"/>
    <x v="7"/>
    <s v="LexisNexis- 183267211"/>
    <s v="Email"/>
    <s v="Auto Theft"/>
    <x v="0"/>
    <s v="None"/>
    <s v="None"/>
    <x v="1"/>
    <x v="0"/>
    <x v="0"/>
    <m/>
    <x v="0"/>
    <d v="2022-07-28T00:00:00"/>
    <m/>
    <m/>
    <m/>
    <m/>
    <m/>
    <x v="0"/>
    <x v="2"/>
    <x v="6"/>
    <s v="Alexander, Lindsay"/>
    <m/>
    <m/>
    <s v="No Record Responsive"/>
  </r>
  <r>
    <s v="2022-2350"/>
    <d v="2022-07-28T00:00:00"/>
    <x v="6"/>
    <s v="Walter Sandoval- Hilbrich Law"/>
    <s v="Mail"/>
    <s v="Full Request 202200285474"/>
    <x v="0"/>
    <s v="None"/>
    <s v="None"/>
    <x v="0"/>
    <x v="1"/>
    <x v="1"/>
    <m/>
    <x v="0"/>
    <d v="2022-08-02T00:00:00"/>
    <m/>
    <m/>
    <m/>
    <m/>
    <m/>
    <x v="0"/>
    <x v="2"/>
    <x v="6"/>
    <s v="Brake, Cassi"/>
    <m/>
    <m/>
    <s v="Sent body cam(Evidence.com) "/>
  </r>
  <r>
    <s v="2022-2351"/>
    <d v="2022-07-28T00:00:00"/>
    <x v="2"/>
    <s v="Kenneth Falk- ACLU"/>
    <s v="Mail"/>
    <s v="Zachary Sheffield"/>
    <x v="0"/>
    <s v="None"/>
    <s v="None"/>
    <x v="1"/>
    <x v="0"/>
    <x v="0"/>
    <m/>
    <x v="0"/>
    <d v="2022-07-28T00:00:00"/>
    <m/>
    <m/>
    <m/>
    <m/>
    <m/>
    <x v="0"/>
    <x v="2"/>
    <x v="6"/>
    <s v="Calo, Robyn"/>
    <m/>
    <m/>
    <s v="No records responsive - referred to criminal history"/>
  </r>
  <r>
    <s v="2022-2352"/>
    <d v="2022-07-28T00:00:00"/>
    <x v="0"/>
    <s v="Fleschner Law"/>
    <s v="Email"/>
    <s v="Photos 202200270331"/>
    <x v="0"/>
    <s v="None"/>
    <s v="None"/>
    <x v="0"/>
    <x v="0"/>
    <x v="0"/>
    <m/>
    <x v="0"/>
    <d v="2022-08-11T00:00:00"/>
    <m/>
    <m/>
    <m/>
    <m/>
    <m/>
    <x v="0"/>
    <x v="2"/>
    <x v="6"/>
    <s v="Perry, April"/>
    <m/>
    <m/>
    <s v="Tried to make contact, phone numbe rnot in service"/>
  </r>
  <r>
    <s v="2022-2353"/>
    <d v="2022-07-28T00:00:00"/>
    <x v="7"/>
    <s v="Jeanette Merchant- 1812774"/>
    <s v="Email"/>
    <s v="Crash report"/>
    <x v="0"/>
    <s v="None"/>
    <s v="None"/>
    <x v="0"/>
    <x v="0"/>
    <x v="0"/>
    <m/>
    <x v="0"/>
    <d v="2022-07-29T00:00:00"/>
    <m/>
    <m/>
    <m/>
    <m/>
    <m/>
    <x v="0"/>
    <x v="2"/>
    <x v="6"/>
    <s v="Alexander, Lindsay"/>
    <m/>
    <m/>
    <s v="Referred to buycrash.com"/>
  </r>
  <r>
    <s v="2022-2354"/>
    <d v="2022-07-28T00:00:00"/>
    <x v="1"/>
    <s v="Laura Lindecker- CBSC Claims"/>
    <s v="Email"/>
    <s v="Crash report"/>
    <x v="0"/>
    <s v="None"/>
    <s v="None"/>
    <x v="0"/>
    <x v="0"/>
    <x v="0"/>
    <m/>
    <x v="0"/>
    <d v="2022-08-08T00:00:00"/>
    <m/>
    <m/>
    <m/>
    <m/>
    <m/>
    <x v="0"/>
    <x v="2"/>
    <x v="6"/>
    <s v="Clecak, Megan"/>
    <m/>
    <m/>
    <s v="Sent email 8/1/2022 for additional info, no response"/>
  </r>
  <r>
    <s v="2022-2355"/>
    <d v="2022-07-28T00:00:00"/>
    <x v="6"/>
    <s v="Jeanette Merchant- 1811097"/>
    <s v="Email"/>
    <s v="Crash report"/>
    <x v="0"/>
    <s v="None"/>
    <s v="None"/>
    <x v="0"/>
    <x v="0"/>
    <x v="0"/>
    <m/>
    <x v="0"/>
    <d v="2022-07-29T00:00:00"/>
    <m/>
    <m/>
    <m/>
    <m/>
    <m/>
    <x v="0"/>
    <x v="2"/>
    <x v="6"/>
    <s v="Brake, Cassi"/>
    <m/>
    <m/>
    <s v="No records responsive "/>
  </r>
  <r>
    <s v="2022-2356"/>
    <d v="2022-07-28T00:00:00"/>
    <x v="7"/>
    <s v="Susan Lynk - Garan Lucow Miller"/>
    <s v="Email"/>
    <s v="Full request - 202100418743"/>
    <x v="0"/>
    <s v="Crash 202100418743"/>
    <s v="2021-00418743 Videos"/>
    <x v="0"/>
    <x v="1"/>
    <x v="1"/>
    <m/>
    <x v="0"/>
    <d v="2022-08-03T00:00:00"/>
    <m/>
    <m/>
    <m/>
    <m/>
    <m/>
    <x v="0"/>
    <x v="2"/>
    <x v="6"/>
    <s v="Alexander, Lindsay"/>
    <m/>
    <m/>
    <s v="Sent 911/Radio Traffic, CAD Detail, Videos (evidence.com)"/>
  </r>
  <r>
    <s v="2022-2357"/>
    <d v="2022-07-28T00:00:00"/>
    <x v="2"/>
    <s v="Jeanette Merchant - 1810035"/>
    <s v="Email"/>
    <s v="Crash Report"/>
    <x v="0"/>
    <s v="None"/>
    <s v="None"/>
    <x v="0"/>
    <x v="0"/>
    <x v="0"/>
    <m/>
    <x v="0"/>
    <d v="2022-07-29T00:00:00"/>
    <m/>
    <m/>
    <m/>
    <m/>
    <m/>
    <x v="0"/>
    <x v="2"/>
    <x v="6"/>
    <s v="Calo, Robyn"/>
    <m/>
    <m/>
    <s v="No records responsive "/>
  </r>
  <r>
    <s v="2022-2358"/>
    <d v="2022-07-28T00:00:00"/>
    <x v="0"/>
    <s v="Bryan O'Connor - Whiteside &amp; Goldberg"/>
    <s v="Email"/>
    <s v="Case  - Ke'shaun Perkins "/>
    <x v="0"/>
    <s v="None"/>
    <s v="None"/>
    <x v="1"/>
    <x v="1"/>
    <x v="1"/>
    <m/>
    <x v="0"/>
    <d v="2022-07-29T00:00:00"/>
    <m/>
    <m/>
    <m/>
    <m/>
    <m/>
    <x v="0"/>
    <x v="2"/>
    <x v="6"/>
    <s v="Perry, April"/>
    <m/>
    <m/>
    <s v="Open civil case, referred to trial rules"/>
  </r>
  <r>
    <s v="2022-2359"/>
    <d v="2022-07-28T00:00:00"/>
    <x v="7"/>
    <s v="Hannah Medina - Sarkisian Sarkisian"/>
    <s v="Email"/>
    <s v="Full Request - 202200331407"/>
    <x v="0"/>
    <s v="Crash 202200331407"/>
    <s v="2022-00331407"/>
    <x v="0"/>
    <x v="1"/>
    <x v="1"/>
    <m/>
    <x v="0"/>
    <d v="2022-08-01T00:00:00"/>
    <m/>
    <m/>
    <m/>
    <m/>
    <m/>
    <x v="0"/>
    <x v="2"/>
    <x v="6"/>
    <s v="Alexander, Lindsay"/>
    <m/>
    <m/>
    <s v="Sent Redacted CAD, 911/Radio Traffic, Photos and Videos (evidence.com)"/>
  </r>
  <r>
    <s v="2022-2360"/>
    <d v="2022-07-28T00:00:00"/>
    <x v="2"/>
    <s v="Bianca Fernandez - CKF Law"/>
    <s v="Email"/>
    <s v="Full Request 202200060756"/>
    <x v="0"/>
    <s v="Crash 202200060756"/>
    <s v="2022-00060756"/>
    <x v="0"/>
    <x v="1"/>
    <x v="1"/>
    <m/>
    <x v="0"/>
    <d v="2022-08-11T00:00:00"/>
    <m/>
    <m/>
    <m/>
    <m/>
    <m/>
    <x v="0"/>
    <x v="2"/>
    <x v="6"/>
    <s v="Calo, Robyn"/>
    <m/>
    <m/>
    <s v="Sent 911 and CAD- Sent photos and videos (evidence.com)"/>
  </r>
  <r>
    <s v="2022-2361"/>
    <d v="2022-07-28T00:00:00"/>
    <x v="6"/>
    <s v="Lexisnexis - 183353641"/>
    <s v="Email"/>
    <s v="Reconstruction - 202200147675"/>
    <x v="0"/>
    <s v="Crash 202200147675 22ISPC004548"/>
    <s v="None"/>
    <x v="0"/>
    <x v="0"/>
    <x v="0"/>
    <m/>
    <x v="0"/>
    <d v="2022-08-02T00:00:00"/>
    <m/>
    <m/>
    <m/>
    <m/>
    <m/>
    <x v="0"/>
    <x v="2"/>
    <x v="6"/>
    <s v="Brake, Cassi"/>
    <m/>
    <m/>
    <s v="Sent reconstruction report "/>
  </r>
  <r>
    <s v="2022-2362"/>
    <d v="2022-07-28T00:00:00"/>
    <x v="1"/>
    <s v="LexisNexis - 183309426"/>
    <s v="Email"/>
    <s v="Auto Theft - 22ISPC009969"/>
    <x v="0"/>
    <s v="None"/>
    <s v="None"/>
    <x v="1"/>
    <x v="0"/>
    <x v="0"/>
    <m/>
    <x v="0"/>
    <d v="2022-08-01T00:00:00"/>
    <m/>
    <m/>
    <m/>
    <m/>
    <m/>
    <x v="0"/>
    <x v="2"/>
    <x v="6"/>
    <s v="Clecak, Megan"/>
    <m/>
    <m/>
    <s v="Denied; investigatory 5-14-3-4(b)(1), sent media summary "/>
  </r>
  <r>
    <s v="2022-2363"/>
    <d v="2022-07-28T00:00:00"/>
    <x v="1"/>
    <s v="Kayla Wickham - Barry Co Department of Health"/>
    <s v="Email"/>
    <s v="Crash Report"/>
    <x v="0"/>
    <s v="None"/>
    <s v="None"/>
    <x v="0"/>
    <x v="0"/>
    <x v="0"/>
    <m/>
    <x v="0"/>
    <d v="2022-08-01T00:00:00"/>
    <m/>
    <m/>
    <m/>
    <m/>
    <m/>
    <x v="0"/>
    <x v="2"/>
    <x v="6"/>
    <s v="Clecak, Megan"/>
    <m/>
    <m/>
    <s v="Occured in IL"/>
  </r>
  <r>
    <s v="2022-2364"/>
    <d v="2022-07-28T00:00:00"/>
    <x v="0"/>
    <s v="Jamie Emerson - CKF Law"/>
    <s v="Email"/>
    <s v="911 - 202200199557"/>
    <x v="0"/>
    <s v="Crash 20220019557"/>
    <s v="None"/>
    <x v="0"/>
    <x v="0"/>
    <x v="0"/>
    <m/>
    <x v="0"/>
    <d v="2022-08-01T00:00:00"/>
    <m/>
    <m/>
    <m/>
    <m/>
    <m/>
    <x v="0"/>
    <x v="2"/>
    <x v="6"/>
    <s v="Perry, April"/>
    <m/>
    <m/>
    <s v="Sent CAD, referred to Delaware county for 911"/>
  </r>
  <r>
    <s v="2022-2365"/>
    <d v="2022-07-28T00:00:00"/>
    <x v="1"/>
    <s v="Kendra Sunivelle - Marion Co Coroners"/>
    <s v="Email"/>
    <s v="Case/ Crash Report- 22ISPC010018"/>
    <x v="0"/>
    <s v="None"/>
    <s v="None"/>
    <x v="0"/>
    <x v="0"/>
    <x v="0"/>
    <m/>
    <x v="0"/>
    <d v="2022-08-01T00:00:00"/>
    <m/>
    <m/>
    <m/>
    <m/>
    <m/>
    <x v="0"/>
    <x v="2"/>
    <x v="6"/>
    <s v="Clecak, Megan"/>
    <m/>
    <m/>
    <s v="Sent crash report"/>
  </r>
  <r>
    <s v="2022-2366"/>
    <d v="2022-07-28T00:00:00"/>
    <x v="1"/>
    <s v="Kendra Sunivelle - Marion Co Coroners"/>
    <s v="Email"/>
    <s v="Crash Report - 202200328404"/>
    <x v="0"/>
    <s v="None"/>
    <s v="None"/>
    <x v="0"/>
    <x v="0"/>
    <x v="0"/>
    <m/>
    <x v="0"/>
    <d v="2022-08-01T00:00:00"/>
    <m/>
    <m/>
    <m/>
    <m/>
    <m/>
    <x v="0"/>
    <x v="2"/>
    <x v="6"/>
    <s v="Clecak, Megan"/>
    <m/>
    <m/>
    <s v="Sent crash report"/>
  </r>
  <r>
    <s v="2022-2367"/>
    <d v="2022-07-29T00:00:00"/>
    <x v="6"/>
    <s v="Forrest Gatrell - Hensley Legal "/>
    <s v="Email"/>
    <s v="Photos - 202200319038"/>
    <x v="0"/>
    <s v="None"/>
    <s v="None"/>
    <x v="0"/>
    <x v="0"/>
    <x v="0"/>
    <m/>
    <x v="0"/>
    <d v="2022-08-01T00:00:00"/>
    <m/>
    <m/>
    <m/>
    <m/>
    <m/>
    <x v="0"/>
    <x v="2"/>
    <x v="6"/>
    <s v="Brake, Cassi"/>
    <m/>
    <m/>
    <s v="Sent photos(Evidence.com) "/>
  </r>
  <r>
    <s v="2022-2368"/>
    <d v="2022-07-29T00:00:00"/>
    <x v="7"/>
    <s v="Ronna Hunter - Lewis Wagner"/>
    <s v="Email"/>
    <s v="Full Request - 202200326628"/>
    <x v="0"/>
    <s v="Crash 202200326628"/>
    <s v="2022-00326628 Photos and videos"/>
    <x v="0"/>
    <x v="1"/>
    <x v="1"/>
    <m/>
    <x v="0"/>
    <d v="2022-08-10T00:00:00"/>
    <m/>
    <m/>
    <m/>
    <m/>
    <m/>
    <x v="0"/>
    <x v="2"/>
    <x v="6"/>
    <s v="Alexander, Lindsay"/>
    <m/>
    <m/>
    <s v="sent CAD, 911/Radio, Response letter, Photos and videos (evidence.com)"/>
  </r>
  <r>
    <s v="2022-2369"/>
    <d v="2022-07-29T00:00:00"/>
    <x v="2"/>
    <s v="Jeanette Merchant - 1806966"/>
    <s v="Email"/>
    <s v="Crash Report"/>
    <x v="0"/>
    <s v="None"/>
    <s v="None"/>
    <x v="0"/>
    <x v="0"/>
    <x v="0"/>
    <m/>
    <x v="0"/>
    <d v="2022-07-29T00:00:00"/>
    <m/>
    <m/>
    <m/>
    <m/>
    <m/>
    <x v="0"/>
    <x v="2"/>
    <x v="6"/>
    <s v="Calo, Robyn"/>
    <m/>
    <m/>
    <s v="No records"/>
  </r>
  <r>
    <s v="2022-2370"/>
    <d v="2022-07-29T00:00:00"/>
    <x v="0"/>
    <s v="Ronna Hunter - Lewis Wagner"/>
    <s v="Email"/>
    <s v="Full Request 202200322573"/>
    <x v="0"/>
    <s v="Crash 202200322573  22ISPC009830"/>
    <s v="2022-00322573 (Case)"/>
    <x v="0"/>
    <x v="1"/>
    <x v="1"/>
    <m/>
    <x v="0"/>
    <d v="2022-08-22T00:00:00"/>
    <m/>
    <m/>
    <m/>
    <m/>
    <m/>
    <x v="0"/>
    <x v="2"/>
    <x v="6"/>
    <s v="Perry, April"/>
    <m/>
    <m/>
    <s v="Sent CAD, 911, Reconstruction, Photos, Body and Dash Cam (evidence.com)"/>
  </r>
  <r>
    <s v="2022-2371"/>
    <d v="2022-07-29T00:00:00"/>
    <x v="1"/>
    <s v="Michael Vogel- Peraton"/>
    <s v="Fax"/>
    <s v="Background check- Joel Thacker"/>
    <x v="0"/>
    <s v="None"/>
    <s v="None"/>
    <x v="6"/>
    <x v="0"/>
    <x v="0"/>
    <m/>
    <x v="0"/>
    <d v="2022-08-09T00:00:00"/>
    <m/>
    <m/>
    <m/>
    <m/>
    <m/>
    <x v="0"/>
    <x v="2"/>
    <x v="6"/>
    <s v="Clecak, Megan"/>
    <m/>
    <m/>
    <s v="Joel Thacker- sent criminal transcript"/>
  </r>
  <r>
    <s v="2022-2372"/>
    <d v="2022-07-29T00:00:00"/>
    <x v="2"/>
    <s v="Erin Ivie- Freemont County Coroners"/>
    <s v="Email"/>
    <s v="Crash report"/>
    <x v="0"/>
    <s v="None"/>
    <s v="None"/>
    <x v="0"/>
    <x v="0"/>
    <x v="0"/>
    <m/>
    <x v="0"/>
    <d v="2022-08-03T00:00:00"/>
    <m/>
    <m/>
    <m/>
    <m/>
    <m/>
    <x v="0"/>
    <x v="2"/>
    <x v="6"/>
    <s v="Calo, Robyn"/>
    <m/>
    <m/>
    <s v="No records found."/>
  </r>
  <r>
    <s v="2022-2373"/>
    <d v="2022-07-29T00:00:00"/>
    <x v="1"/>
    <s v="Richard Haas- Indiana National Guard"/>
    <s v="Email"/>
    <s v="Background check- Eduardo Cruz Lopez"/>
    <x v="0"/>
    <s v="None"/>
    <s v="None"/>
    <x v="6"/>
    <x v="0"/>
    <x v="0"/>
    <m/>
    <x v="0"/>
    <d v="2022-08-01T00:00:00"/>
    <m/>
    <m/>
    <m/>
    <m/>
    <m/>
    <x v="0"/>
    <x v="2"/>
    <x v="6"/>
    <s v="Clecak, Megan"/>
    <m/>
    <m/>
    <s v="Duplicate Request"/>
  </r>
  <r>
    <s v="2022-2374"/>
    <d v="2022-07-30T00:00:00"/>
    <x v="6"/>
    <s v="Christine Hughes- 3331402791"/>
    <s v="Email"/>
    <s v="Crash report"/>
    <x v="0"/>
    <s v="None"/>
    <s v="None"/>
    <x v="0"/>
    <x v="0"/>
    <x v="0"/>
    <m/>
    <x v="0"/>
    <d v="2022-08-01T00:00:00"/>
    <m/>
    <m/>
    <m/>
    <m/>
    <m/>
    <x v="0"/>
    <x v="2"/>
    <x v="6"/>
    <s v="Brake, Cassi"/>
    <m/>
    <m/>
    <s v="Referred to buycrash.com"/>
  </r>
  <r>
    <s v="2022-2375"/>
    <d v="2022-07-30T00:00:00"/>
    <x v="7"/>
    <s v="Christine Hughes- 1131916509"/>
    <s v="Email"/>
    <s v="Crash report"/>
    <x v="0"/>
    <s v="None"/>
    <s v="None"/>
    <x v="0"/>
    <x v="0"/>
    <x v="0"/>
    <m/>
    <x v="0"/>
    <d v="2022-08-01T00:00:00"/>
    <m/>
    <m/>
    <m/>
    <m/>
    <m/>
    <x v="0"/>
    <x v="2"/>
    <x v="6"/>
    <s v="Alexander, Lindsay"/>
    <m/>
    <m/>
    <s v="No Records responsive"/>
  </r>
  <r>
    <s v="2022-2376"/>
    <d v="2022-07-30T00:00:00"/>
    <x v="1"/>
    <s v="Christine Hughes- 3331460512"/>
    <s v="Email"/>
    <s v="Case report 22ISPC009750"/>
    <x v="0"/>
    <s v="None"/>
    <s v="None"/>
    <x v="1"/>
    <x v="0"/>
    <x v="0"/>
    <m/>
    <x v="0"/>
    <d v="2022-08-01T00:00:00"/>
    <m/>
    <m/>
    <m/>
    <m/>
    <m/>
    <x v="0"/>
    <x v="2"/>
    <x v="6"/>
    <s v="Clecak, Megan"/>
    <m/>
    <m/>
    <s v="Denied; investigatory 5-14-3-4(b)(1)"/>
  </r>
  <r>
    <s v="2022-2377"/>
    <d v="2022-07-30T00:00:00"/>
    <x v="2"/>
    <s v="Christine Hughes- 1131948262"/>
    <s v="Email"/>
    <s v="Case report"/>
    <x v="0"/>
    <s v="None"/>
    <s v="None"/>
    <x v="1"/>
    <x v="0"/>
    <x v="0"/>
    <m/>
    <x v="0"/>
    <d v="2022-08-01T00:00:00"/>
    <m/>
    <m/>
    <m/>
    <m/>
    <m/>
    <x v="0"/>
    <x v="2"/>
    <x v="6"/>
    <s v="Calo, Robyn"/>
    <m/>
    <m/>
    <s v="Denied; investigatory 5-14-3-4(b)(1)- sent media summary"/>
  </r>
  <r>
    <s v="2022-2378"/>
    <d v="2022-07-31T00:00:00"/>
    <x v="0"/>
    <s v="Kelly Swift"/>
    <s v="Email"/>
    <s v="Crash records"/>
    <x v="0"/>
    <s v="None"/>
    <s v="None"/>
    <x v="0"/>
    <x v="1"/>
    <x v="0"/>
    <m/>
    <x v="0"/>
    <d v="2022-08-10T00:00:00"/>
    <m/>
    <m/>
    <m/>
    <m/>
    <m/>
    <x v="0"/>
    <x v="2"/>
    <x v="6"/>
    <s v="Perry, April"/>
    <m/>
    <m/>
    <s v="Not reasonably particular, no response"/>
  </r>
  <r>
    <s v="2022-2379"/>
    <d v="2022-07-31T00:00:00"/>
    <x v="7"/>
    <s v="Mark Helms- Crash Consulting Services"/>
    <s v="Email"/>
    <s v="Full Request 202200296017"/>
    <x v="0"/>
    <s v="Crash 202200296017"/>
    <s v="Case 2022-00296017 Photos and Videos"/>
    <x v="0"/>
    <x v="1"/>
    <x v="1"/>
    <m/>
    <x v="0"/>
    <d v="2022-08-24T00:00:00"/>
    <m/>
    <m/>
    <m/>
    <m/>
    <m/>
    <x v="0"/>
    <x v="2"/>
    <x v="6"/>
    <s v="Alexander, Lindsay"/>
    <m/>
    <m/>
    <s v="Sent CAD, 911 Radio(Onedrive) Photos and videos (evidence.com)"/>
  </r>
  <r>
    <s v="2022-2380"/>
    <d v="2022-08-01T00:00:00"/>
    <x v="1"/>
    <s v="LaTonya Ramos- USDA"/>
    <s v="Email"/>
    <s v="Incident report- Teara Williams "/>
    <x v="0"/>
    <s v="None"/>
    <s v="None"/>
    <x v="1"/>
    <x v="0"/>
    <x v="0"/>
    <m/>
    <x v="0"/>
    <d v="2022-08-01T00:00:00"/>
    <m/>
    <m/>
    <m/>
    <m/>
    <m/>
    <x v="0"/>
    <x v="2"/>
    <x v="7"/>
    <s v="Clecak, Megan"/>
    <m/>
    <m/>
    <s v="Denied; investigatory 5-14-3-4(b)(1), open case; referred to mycase"/>
  </r>
  <r>
    <s v="2022-2381"/>
    <d v="2022-08-01T00:00:00"/>
    <x v="2"/>
    <s v="Jamie Emerson- Craig, Kelley, &amp; Faultless LLC"/>
    <s v="Email"/>
    <s v="Full request 202200288905"/>
    <x v="0"/>
    <s v="Crash 202200288905"/>
    <s v="2022-00288905"/>
    <x v="0"/>
    <x v="0"/>
    <x v="0"/>
    <m/>
    <x v="0"/>
    <d v="2022-08-15T00:00:00"/>
    <m/>
    <m/>
    <m/>
    <m/>
    <m/>
    <x v="0"/>
    <x v="2"/>
    <x v="7"/>
    <s v="Calo, Robyn"/>
    <m/>
    <m/>
    <s v="Sent 911 and CAD- sent photos (evidence.com)"/>
  </r>
  <r>
    <s v="2022-2382"/>
    <d v="2022-08-01T00:00:00"/>
    <x v="0"/>
    <s v="Angie Briley- Wilson, Kehoe, Winingham"/>
    <s v="Email"/>
    <s v="Crash 202000224714 photos"/>
    <x v="0"/>
    <s v="Crash 202000224714"/>
    <s v="None"/>
    <x v="0"/>
    <x v="0"/>
    <x v="0"/>
    <m/>
    <x v="0"/>
    <d v="2022-08-01T00:00:00"/>
    <n v="15"/>
    <n v="15"/>
    <d v="2022-08-01T00:00:00"/>
    <n v="111791"/>
    <m/>
    <x v="0"/>
    <x v="2"/>
    <x v="7"/>
    <s v="Perry, April"/>
    <m/>
    <m/>
    <s v="Sent photos (one drive link)"/>
  </r>
  <r>
    <s v="2022-2383"/>
    <d v="2022-08-01T00:00:00"/>
    <x v="6"/>
    <s v="Matthew Sobotka- Progressive Insurance"/>
    <s v="Email"/>
    <s v="Crash IP220075129"/>
    <x v="0"/>
    <s v="None"/>
    <s v="None"/>
    <x v="0"/>
    <x v="0"/>
    <x v="0"/>
    <m/>
    <x v="0"/>
    <d v="2022-08-02T00:00:00"/>
    <m/>
    <m/>
    <m/>
    <m/>
    <m/>
    <x v="0"/>
    <x v="2"/>
    <x v="7"/>
    <s v="Brake, Cassi"/>
    <m/>
    <m/>
    <s v="No records responsive, referred to IMPD "/>
  </r>
  <r>
    <s v="2022-2384"/>
    <d v="2022-08-01T00:00:00"/>
    <x v="7"/>
    <s v="Jane Bradley- Team Green Law"/>
    <s v="Email"/>
    <s v="Crash drone scans"/>
    <x v="0"/>
    <s v="None"/>
    <s v="None"/>
    <x v="0"/>
    <x v="0"/>
    <x v="0"/>
    <m/>
    <x v="0"/>
    <d v="2022-08-04T00:00:00"/>
    <m/>
    <m/>
    <m/>
    <m/>
    <m/>
    <x v="0"/>
    <x v="2"/>
    <x v="7"/>
    <s v="Alexander, Lindsay"/>
    <m/>
    <m/>
    <s v="requested a subpoena"/>
  </r>
  <r>
    <s v="2022-2385"/>
    <d v="2022-08-01T00:00:00"/>
    <x v="1"/>
    <s v="Christine Hughes- 3331441132"/>
    <s v="Email"/>
    <s v="Crash report"/>
    <x v="0"/>
    <s v="None"/>
    <s v="None"/>
    <x v="0"/>
    <x v="0"/>
    <x v="0"/>
    <m/>
    <x v="0"/>
    <d v="2022-08-08T00:00:00"/>
    <m/>
    <m/>
    <m/>
    <m/>
    <m/>
    <x v="0"/>
    <x v="2"/>
    <x v="7"/>
    <s v="Clecak, Megan"/>
    <m/>
    <m/>
    <s v="No records responsive "/>
  </r>
  <r>
    <s v="2022-2386"/>
    <d v="2022-08-01T00:00:00"/>
    <x v="3"/>
    <s v="Mark Stevens- Wave 3 News"/>
    <s v="Email"/>
    <s v="Traffic Stop body/dash cam"/>
    <x v="0"/>
    <s v="Waev 3 - James Morgan UTT"/>
    <s v="None"/>
    <x v="8"/>
    <x v="1"/>
    <x v="1"/>
    <m/>
    <x v="0"/>
    <d v="2022-08-02T00:00:00"/>
    <n v="0"/>
    <m/>
    <m/>
    <m/>
    <m/>
    <x v="0"/>
    <x v="2"/>
    <x v="7"/>
    <s v="Forbes, Cynthia"/>
    <m/>
    <m/>
    <s v="Pending infraction case, deny until conclusion of case"/>
  </r>
  <r>
    <s v="2022-2387"/>
    <d v="2022-08-01T00:00:00"/>
    <x v="2"/>
    <s v="Jeanette Merchant- 1816022"/>
    <s v="Email"/>
    <s v="Crash report"/>
    <x v="0"/>
    <s v="None"/>
    <s v="None"/>
    <x v="0"/>
    <x v="0"/>
    <x v="0"/>
    <m/>
    <x v="0"/>
    <d v="2022-08-01T00:00:00"/>
    <m/>
    <m/>
    <m/>
    <m/>
    <m/>
    <x v="0"/>
    <x v="2"/>
    <x v="7"/>
    <s v="Calo, Robyn"/>
    <m/>
    <m/>
    <s v="No records"/>
  </r>
  <r>
    <s v="2022-2388"/>
    <d v="2022-08-01T00:00:00"/>
    <x v="0"/>
    <s v="Jeanette Merchant- 1826739"/>
    <s v="Email"/>
    <s v="Crash report"/>
    <x v="0"/>
    <s v="None"/>
    <s v="None"/>
    <x v="0"/>
    <x v="0"/>
    <x v="0"/>
    <m/>
    <x v="0"/>
    <d v="2022-08-01T00:00:00"/>
    <m/>
    <m/>
    <m/>
    <m/>
    <m/>
    <x v="0"/>
    <x v="2"/>
    <x v="7"/>
    <s v="Perry, April"/>
    <m/>
    <m/>
    <s v="Referred to buycrash"/>
  </r>
  <r>
    <s v="2022-2389"/>
    <d v="2022-08-01T00:00:00"/>
    <x v="6"/>
    <s v="Nancy Cordova - Progressive"/>
    <s v="Email"/>
    <s v="Crash 202200270339 Photos"/>
    <x v="0"/>
    <s v="None"/>
    <s v="None"/>
    <x v="0"/>
    <x v="0"/>
    <x v="0"/>
    <m/>
    <x v="0"/>
    <d v="2022-08-02T00:00:00"/>
    <m/>
    <m/>
    <m/>
    <m/>
    <m/>
    <x v="0"/>
    <x v="2"/>
    <x v="7"/>
    <s v="Brake, Cassi"/>
    <m/>
    <m/>
    <s v="Sent photos(Evidence.com) "/>
  </r>
  <r>
    <s v="2022-2390"/>
    <d v="2022-08-01T00:00:00"/>
    <x v="7"/>
    <s v="Lexis Nexis 183331566"/>
    <s v="Email"/>
    <s v="Crash 202200322389"/>
    <x v="0"/>
    <s v="None"/>
    <s v="2022-00322389 Photos"/>
    <x v="0"/>
    <x v="0"/>
    <x v="0"/>
    <m/>
    <x v="0"/>
    <d v="2022-08-03T00:00:00"/>
    <m/>
    <m/>
    <m/>
    <m/>
    <m/>
    <x v="0"/>
    <x v="2"/>
    <x v="7"/>
    <s v="Alexander, Lindsay"/>
    <m/>
    <m/>
    <s v="Sent photos (evidence)"/>
  </r>
  <r>
    <s v="2022-2391"/>
    <d v="2022-08-01T00:00:00"/>
    <x v="2"/>
    <s v="Lexis Nexis 183360481"/>
    <s v="Email"/>
    <s v="Crash 202200147675"/>
    <x v="0"/>
    <s v="None"/>
    <s v="None"/>
    <x v="0"/>
    <x v="0"/>
    <x v="0"/>
    <m/>
    <x v="0"/>
    <d v="2022-08-02T00:00:00"/>
    <m/>
    <m/>
    <m/>
    <m/>
    <m/>
    <x v="0"/>
    <x v="2"/>
    <x v="7"/>
    <s v="Calo, Robyn"/>
    <m/>
    <m/>
    <s v="sent incident report"/>
  </r>
  <r>
    <s v="2022-2392"/>
    <d v="2022-08-01T00:00:00"/>
    <x v="1"/>
    <s v="Lexis Nexis 183477656"/>
    <s v="Email"/>
    <s v="Crash 202100267010 Photos"/>
    <x v="0"/>
    <s v="Crash 202100267010"/>
    <s v="None"/>
    <x v="0"/>
    <x v="0"/>
    <x v="0"/>
    <m/>
    <x v="0"/>
    <d v="2022-08-11T00:00:00"/>
    <m/>
    <m/>
    <m/>
    <m/>
    <m/>
    <x v="0"/>
    <x v="2"/>
    <x v="7"/>
    <s v="Clecak, Megan"/>
    <m/>
    <m/>
    <s v="Sent photos"/>
  </r>
  <r>
    <s v="2022-2393"/>
    <d v="2022-08-01T00:00:00"/>
    <x v="0"/>
    <s v="Lexis Nexis 183687211"/>
    <s v="Email"/>
    <s v="Crash 202200312952"/>
    <x v="0"/>
    <s v="None"/>
    <s v="2022-00312952"/>
    <x v="8"/>
    <x v="1"/>
    <x v="1"/>
    <m/>
    <x v="0"/>
    <d v="2022-08-04T00:00:00"/>
    <m/>
    <m/>
    <m/>
    <m/>
    <m/>
    <x v="0"/>
    <x v="2"/>
    <x v="7"/>
    <s v="Perry, April"/>
    <m/>
    <m/>
    <m/>
  </r>
  <r>
    <s v="2022-2394"/>
    <d v="2022-08-02T00:00:00"/>
    <x v="6"/>
    <s v="Besty Greene - Greene &amp; Schultz"/>
    <s v="Fax"/>
    <s v="Full Request 22ISPC009624"/>
    <x v="0"/>
    <s v="Crash 202200316559 22ISPC009624"/>
    <s v="2022-00316559"/>
    <x v="0"/>
    <x v="1"/>
    <x v="1"/>
    <m/>
    <x v="0"/>
    <d v="2022-08-19T00:00:00"/>
    <m/>
    <m/>
    <m/>
    <m/>
    <m/>
    <x v="0"/>
    <x v="2"/>
    <x v="7"/>
    <s v="Brake, Cassi"/>
    <m/>
    <m/>
    <s v="Sent CAD, 911 Radio/Audio, Recon Report, Sent photos and videos(Evidence.com), Assisted Ripley Sheriffs Dept "/>
  </r>
  <r>
    <s v="2022-2395"/>
    <d v="2022-08-02T00:00:00"/>
    <x v="7"/>
    <s v="Mark Lucas - Isaacs and Isaacs"/>
    <s v="Email"/>
    <s v="Crash 202000230460"/>
    <x v="0"/>
    <s v="Crash 202000230460 20ISPC009112"/>
    <s v="None"/>
    <x v="0"/>
    <x v="0"/>
    <x v="2"/>
    <m/>
    <x v="0"/>
    <d v="2022-08-08T00:00:00"/>
    <n v="15"/>
    <n v="15"/>
    <d v="2022-08-17T00:00:00"/>
    <n v="37858"/>
    <m/>
    <x v="0"/>
    <x v="2"/>
    <x v="7"/>
    <s v="Alexander, Lindsay"/>
    <m/>
    <m/>
    <s v="Sent Photos, Recon, CAD Detail, 911/radio (Onedrive) Denied incident report (5-14-3-4(b)(1))"/>
  </r>
  <r>
    <s v="2022-2396"/>
    <d v="2022-08-02T00:00:00"/>
    <x v="6"/>
    <s v="American Freedom Insurance"/>
    <s v="Mail"/>
    <s v="Crash Report "/>
    <x v="0"/>
    <s v="None"/>
    <s v="None"/>
    <x v="0"/>
    <x v="0"/>
    <x v="0"/>
    <m/>
    <x v="0"/>
    <d v="2022-08-02T00:00:00"/>
    <m/>
    <m/>
    <m/>
    <m/>
    <m/>
    <x v="0"/>
    <x v="2"/>
    <x v="7"/>
    <s v="Brake, Cassi"/>
    <m/>
    <m/>
    <s v="Referred to buycrash.com "/>
  </r>
  <r>
    <s v="2022-2397"/>
    <d v="2022-08-02T00:00:00"/>
    <x v="1"/>
    <s v="Christine Hughes 1131928954"/>
    <s v="Email"/>
    <s v="Crash Report"/>
    <x v="0"/>
    <s v="None"/>
    <s v="None"/>
    <x v="0"/>
    <x v="0"/>
    <x v="0"/>
    <m/>
    <x v="0"/>
    <d v="2022-08-08T00:00:00"/>
    <m/>
    <m/>
    <m/>
    <m/>
    <m/>
    <x v="0"/>
    <x v="2"/>
    <x v="7"/>
    <s v="Clecak, Megan"/>
    <m/>
    <m/>
    <s v="No records responsive"/>
  </r>
  <r>
    <s v="2022-2398"/>
    <d v="2022-08-02T00:00:00"/>
    <x v="2"/>
    <s v="Christine Hughes 3331419616"/>
    <s v="Email"/>
    <s v="Crash Report"/>
    <x v="0"/>
    <s v="None"/>
    <s v="None"/>
    <x v="0"/>
    <x v="0"/>
    <x v="2"/>
    <m/>
    <x v="0"/>
    <d v="2022-08-02T00:00:00"/>
    <m/>
    <m/>
    <m/>
    <m/>
    <m/>
    <x v="0"/>
    <x v="2"/>
    <x v="7"/>
    <s v="Calo, Robyn"/>
    <m/>
    <m/>
    <s v="no report taken"/>
  </r>
  <r>
    <s v="2022-2399"/>
    <d v="2022-08-02T00:00:00"/>
    <x v="0"/>
    <s v="Mike Kramer - Intelligence investigations"/>
    <s v="Email"/>
    <s v="Crash 202200236681 Photos"/>
    <x v="0"/>
    <s v="None"/>
    <s v="2022-00236681"/>
    <x v="0"/>
    <x v="0"/>
    <x v="0"/>
    <m/>
    <x v="0"/>
    <d v="2022-08-02T00:00:00"/>
    <m/>
    <m/>
    <m/>
    <m/>
    <m/>
    <x v="0"/>
    <x v="2"/>
    <x v="7"/>
    <s v="Perry, April"/>
    <m/>
    <m/>
    <s v="Sent photos (evidence)"/>
  </r>
  <r>
    <s v="2022-2400"/>
    <d v="2022-08-02T00:00:00"/>
    <x v="0"/>
    <s v="Tacie DiTallo - Dynamic Safety"/>
    <s v="Email"/>
    <s v="Crash 202200088956"/>
    <x v="0"/>
    <s v="Crash 202200088956"/>
    <s v="2022-00088956"/>
    <x v="0"/>
    <x v="1"/>
    <x v="1"/>
    <m/>
    <x v="0"/>
    <d v="2022-08-10T00:00:00"/>
    <m/>
    <m/>
    <m/>
    <m/>
    <m/>
    <x v="0"/>
    <x v="2"/>
    <x v="7"/>
    <s v="Perry, April"/>
    <m/>
    <m/>
    <s v="Sent CMV, CAD, 911, Photos and Videos (evidence)"/>
  </r>
  <r>
    <s v="2022-2401"/>
    <d v="2022-08-02T00:00:00"/>
    <x v="7"/>
    <s v="Kiri Alteri - Isaacs and Isaacs"/>
    <s v="Email"/>
    <s v="Crash 202200049878"/>
    <x v="0"/>
    <s v="Crash 202200049878"/>
    <s v="2022-00049878 Photos and Videos"/>
    <x v="0"/>
    <x v="1"/>
    <x v="1"/>
    <m/>
    <x v="0"/>
    <d v="2022-08-25T00:00:00"/>
    <m/>
    <m/>
    <m/>
    <m/>
    <m/>
    <x v="0"/>
    <x v="2"/>
    <x v="7"/>
    <s v="Alexander, Lindsay"/>
    <m/>
    <m/>
    <s v="Sent 911/ Radio, Redacted CAD, Photos and Videos (evidence.com)"/>
  </r>
  <r>
    <s v="2022-2402"/>
    <d v="2022-08-02T00:00:00"/>
    <x v="2"/>
    <s v="Kelly Swift"/>
    <s v="Email"/>
    <s v="Full Request 202200289748"/>
    <x v="0"/>
    <s v="Crash 202200289748"/>
    <s v="2022-00289748"/>
    <x v="0"/>
    <x v="1"/>
    <x v="1"/>
    <m/>
    <x v="0"/>
    <d v="2022-08-12T00:00:00"/>
    <m/>
    <m/>
    <m/>
    <m/>
    <m/>
    <x v="0"/>
    <x v="2"/>
    <x v="7"/>
    <s v="Calo, Robyn"/>
    <m/>
    <m/>
    <s v="No 911- sent CAD- sent photos and videos (evidence.com)"/>
  </r>
  <r>
    <s v="2022-2403"/>
    <d v="2022-08-02T00:00:00"/>
    <x v="3"/>
    <s v="Sarah Rumpf-Fox News "/>
    <s v="Email"/>
    <s v="Affidavit Request "/>
    <x v="0"/>
    <s v="None"/>
    <s v="None"/>
    <x v="5"/>
    <x v="0"/>
    <x v="0"/>
    <m/>
    <x v="0"/>
    <d v="2022-08-02T00:00:00"/>
    <n v="0"/>
    <m/>
    <m/>
    <m/>
    <m/>
    <x v="0"/>
    <x v="2"/>
    <x v="7"/>
    <s v="Forbes, Cynthia"/>
    <m/>
    <m/>
    <s v="Referred to Clerk's Office"/>
  </r>
  <r>
    <s v="2022-2404"/>
    <d v="2022-08-02T00:00:00"/>
    <x v="6"/>
    <s v="LexisNexis-183757736"/>
    <s v="Email"/>
    <s v="Case Report"/>
    <x v="0"/>
    <s v="None"/>
    <s v="None"/>
    <x v="1"/>
    <x v="0"/>
    <x v="0"/>
    <m/>
    <x v="0"/>
    <d v="2022-08-04T00:00:00"/>
    <m/>
    <m/>
    <m/>
    <m/>
    <m/>
    <x v="0"/>
    <x v="2"/>
    <x v="7"/>
    <s v="Brake, Cassi"/>
    <m/>
    <m/>
    <s v="Denied; Investigatory 5-14-3-4(b)(1), open case"/>
  </r>
  <r>
    <s v="2022-2405"/>
    <d v="2022-08-02T00:00:00"/>
    <x v="1"/>
    <s v="Christine Hughes-1131952061"/>
    <s v="Email"/>
    <s v="Incident Report 22ISPC010320"/>
    <x v="0"/>
    <s v="None"/>
    <s v="None"/>
    <x v="1"/>
    <x v="0"/>
    <x v="0"/>
    <m/>
    <x v="0"/>
    <d v="2022-08-11T00:00:00"/>
    <m/>
    <m/>
    <m/>
    <m/>
    <m/>
    <x v="0"/>
    <x v="2"/>
    <x v="7"/>
    <s v="Clecak, Megan"/>
    <m/>
    <m/>
    <s v="Denied; investigatory 5-14-3-4(b)(1); sent media summary"/>
  </r>
  <r>
    <s v="2022-2406"/>
    <d v="2022-08-02T00:00:00"/>
    <x v="7"/>
    <s v="Andrea Boruff-Bunger &amp; Robertson"/>
    <s v="Email"/>
    <s v="Crash Report/Photos 202200336440"/>
    <x v="0"/>
    <s v="None"/>
    <s v="Case 202200336440 Photos"/>
    <x v="0"/>
    <x v="0"/>
    <x v="0"/>
    <m/>
    <x v="0"/>
    <d v="2022-08-11T00:00:00"/>
    <m/>
    <m/>
    <m/>
    <m/>
    <m/>
    <x v="0"/>
    <x v="2"/>
    <x v="7"/>
    <s v="Alexander, Lindsay"/>
    <m/>
    <m/>
    <s v="Sent Photos (evidence.com), Referred to buycrash.com, Denied Recon under 5-14-3-4(b)(1)"/>
  </r>
  <r>
    <s v="2022-2407"/>
    <d v="2022-08-02T00:00:00"/>
    <x v="6"/>
    <s v="Max Winchell-Williams Injury Law "/>
    <s v="Email"/>
    <s v="Crash Photos 202200312751"/>
    <x v="0"/>
    <s v="None"/>
    <s v="None"/>
    <x v="0"/>
    <x v="0"/>
    <x v="0"/>
    <m/>
    <x v="0"/>
    <d v="2022-08-04T00:00:00"/>
    <m/>
    <m/>
    <m/>
    <m/>
    <m/>
    <x v="0"/>
    <x v="2"/>
    <x v="7"/>
    <s v="Brake, Cassi"/>
    <m/>
    <m/>
    <s v="Sent photos(Evidence.com)"/>
  </r>
  <r>
    <s v="2022-2408"/>
    <d v="2022-08-03T00:00:00"/>
    <x v="1"/>
    <s v="BGI Stamato- Collier County Office"/>
    <s v="Fax"/>
    <s v="David Facchiano"/>
    <x v="0"/>
    <s v="None"/>
    <s v="None"/>
    <x v="6"/>
    <x v="0"/>
    <x v="0"/>
    <m/>
    <x v="0"/>
    <d v="2022-08-09T00:00:00"/>
    <m/>
    <m/>
    <m/>
    <m/>
    <m/>
    <x v="0"/>
    <x v="2"/>
    <x v="7"/>
    <s v="Clecak, Megan"/>
    <m/>
    <m/>
    <s v="David Facchiano- No records "/>
  </r>
  <r>
    <s v="2022-2409"/>
    <d v="2022-08-03T00:00:00"/>
    <x v="2"/>
    <s v="Leah Hashagen-Cline, King &amp; King, P.C. "/>
    <s v="Email"/>
    <s v="CMV Reports "/>
    <x v="0"/>
    <s v="IN4956015538 &amp; IN7408001542"/>
    <s v="None"/>
    <x v="0"/>
    <x v="0"/>
    <x v="0"/>
    <m/>
    <x v="0"/>
    <d v="2022-08-03T00:00:00"/>
    <m/>
    <m/>
    <m/>
    <m/>
    <m/>
    <x v="0"/>
    <x v="2"/>
    <x v="7"/>
    <s v="Calo, Robyn"/>
    <m/>
    <m/>
    <s v="Sent CMV reports"/>
  </r>
  <r>
    <s v="2022-2410"/>
    <d v="2022-08-03T00:00:00"/>
    <x v="2"/>
    <s v="Chris Eith- Isaacs &amp; Isaacs"/>
    <s v="Email"/>
    <s v="Full request 202200270068"/>
    <x v="0"/>
    <s v="Crash 202200270068"/>
    <s v="2022-00270068"/>
    <x v="0"/>
    <x v="1"/>
    <x v="1"/>
    <m/>
    <x v="0"/>
    <d v="2022-08-12T00:00:00"/>
    <m/>
    <m/>
    <m/>
    <m/>
    <m/>
    <x v="0"/>
    <x v="2"/>
    <x v="7"/>
    <s v="Calo, Robyn"/>
    <m/>
    <m/>
    <s v="sent 911 and CADS- sent photos and videos (evidence.com)"/>
  </r>
  <r>
    <s v="2022-2411"/>
    <d v="2022-08-03T00:00:00"/>
    <x v="1"/>
    <s v="Anna Mukhova-Hill Ward Henderson "/>
    <s v="Email"/>
    <s v="Crash Report "/>
    <x v="0"/>
    <s v="None"/>
    <s v="None"/>
    <x v="0"/>
    <x v="0"/>
    <x v="0"/>
    <m/>
    <x v="0"/>
    <d v="2022-08-09T00:00:00"/>
    <m/>
    <m/>
    <m/>
    <m/>
    <m/>
    <x v="0"/>
    <x v="2"/>
    <x v="7"/>
    <s v="Clecak, Megan"/>
    <m/>
    <m/>
    <s v="No records responsive "/>
  </r>
  <r>
    <s v="2022-2412"/>
    <d v="2022-08-03T00:00:00"/>
    <x v="7"/>
    <s v="Dave Henschel- Crawford &amp; Company"/>
    <s v="Email"/>
    <s v="Body Cam 202200288206"/>
    <x v="0"/>
    <s v="None"/>
    <s v="2022-00288206 Video"/>
    <x v="8"/>
    <x v="1"/>
    <x v="1"/>
    <m/>
    <x v="0"/>
    <d v="2022-08-08T00:00:00"/>
    <m/>
    <m/>
    <m/>
    <m/>
    <m/>
    <x v="0"/>
    <x v="2"/>
    <x v="7"/>
    <s v="Alexander, Lindsay"/>
    <m/>
    <m/>
    <s v="Sent Body Cam of Trooper Isajczuk (evidence.com)"/>
  </r>
  <r>
    <s v="2022-2413"/>
    <d v="2022-08-03T00:00:00"/>
    <x v="6"/>
    <s v="Camille Rollins- Robert John &amp; Associates"/>
    <s v="Email"/>
    <s v="Full request 202200308923 22ISPC009436"/>
    <x v="0"/>
    <s v="Crash 20220038923 22ISPC009436"/>
    <s v="None"/>
    <x v="0"/>
    <x v="1"/>
    <x v="1"/>
    <m/>
    <x v="0"/>
    <d v="2022-08-16T00:00:00"/>
    <m/>
    <m/>
    <m/>
    <m/>
    <m/>
    <x v="0"/>
    <x v="2"/>
    <x v="7"/>
    <s v="Brake, Cassi"/>
    <m/>
    <m/>
    <s v="Sent CAD, 911 Radio, CMV, Sent photos(Evidence.com), Denied Recon under 5-14-3-4(b)(1), Denied videos under 5-14-3-5.2"/>
  </r>
  <r>
    <s v="2022-2414"/>
    <d v="2022-08-03T00:00:00"/>
    <x v="6"/>
    <s v="Johnnie Lewis- US Consumer Product Safety Com"/>
    <s v="Email"/>
    <s v="Federal record request 22ISPC009030"/>
    <x v="0"/>
    <s v="22ISPC009030 202200296919"/>
    <s v="2022-00296919"/>
    <x v="1"/>
    <x v="0"/>
    <x v="0"/>
    <m/>
    <x v="0"/>
    <d v="2022-08-04T00:00:00"/>
    <m/>
    <m/>
    <m/>
    <m/>
    <m/>
    <x v="0"/>
    <x v="2"/>
    <x v="7"/>
    <s v="Brake, Cassi"/>
    <m/>
    <m/>
    <s v="Sent photos (Evidence.com), sent case report(SSN's redacted) "/>
  </r>
  <r>
    <s v="2022-2415"/>
    <d v="2022-08-03T00:00:00"/>
    <x v="0"/>
    <s v="Erik Smith "/>
    <s v="Email"/>
    <s v="Criminal Records"/>
    <x v="0"/>
    <s v="None"/>
    <s v="None"/>
    <x v="3"/>
    <x v="0"/>
    <x v="0"/>
    <m/>
    <x v="0"/>
    <d v="2022-08-04T00:00:00"/>
    <m/>
    <m/>
    <m/>
    <m/>
    <m/>
    <x v="0"/>
    <x v="2"/>
    <x v="7"/>
    <s v="Perry, April"/>
    <m/>
    <m/>
    <s v="Sent to Criminal History"/>
  </r>
  <r>
    <s v="2022-2416"/>
    <d v="2022-08-03T00:00:00"/>
    <x v="2"/>
    <s v="Kasey Dulin - Tippecanoe Co. SD"/>
    <s v="Email"/>
    <s v="Case report"/>
    <x v="0"/>
    <s v="None"/>
    <s v="None"/>
    <x v="1"/>
    <x v="0"/>
    <x v="0"/>
    <m/>
    <x v="0"/>
    <d v="2022-08-05T00:00:00"/>
    <m/>
    <m/>
    <m/>
    <m/>
    <m/>
    <x v="0"/>
    <x v="2"/>
    <x v="7"/>
    <s v="Calo, Robyn"/>
    <m/>
    <m/>
    <s v="No report taken"/>
  </r>
  <r>
    <s v="2022-2417"/>
    <d v="2022-08-03T00:00:00"/>
    <x v="1"/>
    <s v="Claire Skirtich - Carnegie Hero Fund"/>
    <s v="Email"/>
    <s v="Crash report 202200302087"/>
    <x v="0"/>
    <s v="None"/>
    <s v="None"/>
    <x v="0"/>
    <x v="0"/>
    <x v="0"/>
    <m/>
    <x v="0"/>
    <d v="2022-08-08T00:00:00"/>
    <m/>
    <m/>
    <m/>
    <m/>
    <m/>
    <x v="0"/>
    <x v="2"/>
    <x v="7"/>
    <s v="Clecak, Megan"/>
    <m/>
    <m/>
    <s v="Sent crash report"/>
  </r>
  <r>
    <s v="2022-2418"/>
    <d v="2022-08-03T00:00:00"/>
    <x v="7"/>
    <s v="LexisNexis - 183598181"/>
    <s v="Email"/>
    <s v="Auto Theft"/>
    <x v="0"/>
    <s v="22ISPC010308"/>
    <s v="None"/>
    <x v="1"/>
    <x v="0"/>
    <x v="0"/>
    <m/>
    <x v="0"/>
    <d v="2022-08-04T00:00:00"/>
    <m/>
    <m/>
    <m/>
    <m/>
    <m/>
    <x v="0"/>
    <x v="2"/>
    <x v="7"/>
    <s v="Alexander, Lindsay"/>
    <m/>
    <m/>
    <s v="Sent media Summary"/>
  </r>
  <r>
    <s v="2022-2419"/>
    <d v="2022-08-04T00:00:00"/>
    <x v="1"/>
    <s v="Kendra Sunivelle - Marion Co. Coroner"/>
    <s v="Email"/>
    <s v="Crash Report - 202200336931"/>
    <x v="0"/>
    <s v="None"/>
    <s v="None"/>
    <x v="0"/>
    <x v="0"/>
    <x v="0"/>
    <m/>
    <x v="0"/>
    <d v="2022-08-08T00:00:00"/>
    <m/>
    <m/>
    <m/>
    <m/>
    <m/>
    <x v="0"/>
    <x v="2"/>
    <x v="7"/>
    <s v="Clecak, Megan"/>
    <m/>
    <m/>
    <s v="Sent crash report"/>
  </r>
  <r>
    <s v="2022-2420"/>
    <d v="2022-08-04T00:00:00"/>
    <x v="6"/>
    <s v="Matthew R - Waters Tyler Hoffman Scott"/>
    <s v="Email"/>
    <s v="Crash Records - 202200031559"/>
    <x v="0"/>
    <s v="None"/>
    <s v="None"/>
    <x v="0"/>
    <x v="0"/>
    <x v="0"/>
    <m/>
    <x v="0"/>
    <d v="2022-08-10T00:00:00"/>
    <m/>
    <m/>
    <m/>
    <m/>
    <m/>
    <x v="0"/>
    <x v="2"/>
    <x v="7"/>
    <s v="Brake, Cassi"/>
    <m/>
    <m/>
    <s v="dddddddd"/>
  </r>
  <r>
    <s v="2022-2421"/>
    <d v="2022-08-04T00:00:00"/>
    <x v="0"/>
    <s v="David Smauels"/>
    <s v="Email"/>
    <s v="Case Records"/>
    <x v="0"/>
    <s v="None"/>
    <s v="None"/>
    <x v="1"/>
    <x v="0"/>
    <x v="0"/>
    <m/>
    <x v="0"/>
    <d v="2022-08-05T00:00:00"/>
    <m/>
    <m/>
    <m/>
    <m/>
    <m/>
    <x v="0"/>
    <x v="2"/>
    <x v="7"/>
    <s v="Perry, April"/>
    <m/>
    <m/>
    <s v="No records responsive"/>
  </r>
  <r>
    <s v="2022-2422"/>
    <d v="2022-08-04T00:00:00"/>
    <x v="0"/>
    <s v="Michelle Ross - Wilson Elser Moskowitz"/>
    <s v="Email"/>
    <s v="Full Request 202100254961"/>
    <x v="0"/>
    <s v="Crash 202100254961 21ISPC009911"/>
    <s v="2021-00254961"/>
    <x v="0"/>
    <x v="1"/>
    <x v="1"/>
    <m/>
    <x v="0"/>
    <d v="2022-08-10T00:00:00"/>
    <n v="15"/>
    <n v="15"/>
    <d v="2022-08-10T00:00:00"/>
    <n v="123788"/>
    <m/>
    <x v="0"/>
    <x v="2"/>
    <x v="7"/>
    <s v="Perry, April"/>
    <m/>
    <m/>
    <s v="Sent CMV, CAD, 911, Photos(oneDrive), body and dash cam(evidence)"/>
  </r>
  <r>
    <s v="2022-2423"/>
    <d v="2022-08-04T00:00:00"/>
    <x v="7"/>
    <s v="Alisia Sanders - Victim Services Division"/>
    <s v="Mail"/>
    <s v="ICJI Request"/>
    <x v="0"/>
    <s v="None"/>
    <s v="None"/>
    <x v="5"/>
    <x v="0"/>
    <x v="0"/>
    <m/>
    <x v="0"/>
    <d v="2022-08-04T00:00:00"/>
    <m/>
    <m/>
    <m/>
    <m/>
    <m/>
    <x v="0"/>
    <x v="2"/>
    <x v="7"/>
    <s v="Alexander, Lindsay"/>
    <m/>
    <m/>
    <s v="Referred to White County PD"/>
  </r>
  <r>
    <s v="2022-2424"/>
    <d v="2022-08-04T00:00:00"/>
    <x v="6"/>
    <s v="Michael Morse - California DOC"/>
    <s v="Fax"/>
    <s v="Background - Alyssa Trujillo"/>
    <x v="0"/>
    <s v="None"/>
    <s v="None"/>
    <x v="6"/>
    <x v="0"/>
    <x v="0"/>
    <m/>
    <x v="0"/>
    <d v="2022-08-10T00:00:00"/>
    <m/>
    <m/>
    <m/>
    <m/>
    <m/>
    <x v="0"/>
    <x v="2"/>
    <x v="7"/>
    <s v="Brake, Cassi"/>
    <m/>
    <m/>
    <s v="Alyssa Trujillo-No records "/>
  </r>
  <r>
    <s v="2022-2425"/>
    <d v="2022-08-04T00:00:00"/>
    <x v="0"/>
    <s v="Denise Wellman - Glaser Ebbs"/>
    <s v="Email"/>
    <s v="Photos - 202200221180"/>
    <x v="0"/>
    <s v="None"/>
    <s v="2022-00221180 (case)"/>
    <x v="0"/>
    <x v="0"/>
    <x v="0"/>
    <m/>
    <x v="0"/>
    <d v="2022-08-04T00:00:00"/>
    <m/>
    <m/>
    <m/>
    <m/>
    <m/>
    <x v="0"/>
    <x v="2"/>
    <x v="7"/>
    <s v="Perry, April"/>
    <m/>
    <m/>
    <s v="Sent photos (evidence)"/>
  </r>
  <r>
    <s v="2022-2426"/>
    <d v="2022-08-04T00:00:00"/>
    <x v="1"/>
    <s v="Forrest Gatrell - Hensley Legal Group"/>
    <s v="Email"/>
    <s v="Crash Report"/>
    <x v="0"/>
    <s v="None"/>
    <s v="None"/>
    <x v="0"/>
    <x v="0"/>
    <x v="0"/>
    <m/>
    <x v="0"/>
    <d v="2022-08-08T00:00:00"/>
    <m/>
    <m/>
    <m/>
    <m/>
    <m/>
    <x v="0"/>
    <x v="2"/>
    <x v="7"/>
    <s v="Clecak, Megan"/>
    <m/>
    <m/>
    <s v="Referred to buycrash.com"/>
  </r>
  <r>
    <s v="2022-2427"/>
    <d v="2022-08-04T00:00:00"/>
    <x v="1"/>
    <s v="Paula Patrick - DCSA"/>
    <s v="Fax"/>
    <s v="Background - Keirstin Hafermann"/>
    <x v="0"/>
    <s v="None"/>
    <s v="None"/>
    <x v="6"/>
    <x v="0"/>
    <x v="0"/>
    <m/>
    <x v="0"/>
    <d v="2022-08-09T00:00:00"/>
    <m/>
    <m/>
    <m/>
    <m/>
    <m/>
    <x v="0"/>
    <x v="2"/>
    <x v="7"/>
    <s v="Clecak, Megan"/>
    <m/>
    <m/>
    <s v="Keirstin Hafermann- sent 3 citations &amp; 2 warnings "/>
  </r>
  <r>
    <s v="2022-2428"/>
    <d v="2022-08-04T00:00:00"/>
    <x v="6"/>
    <s v="Christina Trexler - Peraton"/>
    <s v="Fax"/>
    <s v="Background - Joel Thacker"/>
    <x v="0"/>
    <s v="None"/>
    <s v="None"/>
    <x v="6"/>
    <x v="0"/>
    <x v="0"/>
    <m/>
    <x v="0"/>
    <d v="2022-08-10T00:00:00"/>
    <m/>
    <m/>
    <m/>
    <m/>
    <m/>
    <x v="0"/>
    <x v="2"/>
    <x v="7"/>
    <s v="Brake, Cassi"/>
    <m/>
    <m/>
    <s v="Joel Thacker-No records "/>
  </r>
  <r>
    <s v="2022-2429"/>
    <d v="2022-08-04T00:00:00"/>
    <x v="0"/>
    <s v="Pam Baechle - EMC Insurance"/>
    <s v="Email"/>
    <s v="Recon/report - 22ISPC001385"/>
    <x v="0"/>
    <s v="Crash 202200044194 22ISPC001385"/>
    <m/>
    <x v="0"/>
    <x v="0"/>
    <x v="0"/>
    <m/>
    <x v="0"/>
    <d v="2022-08-05T00:00:00"/>
    <m/>
    <m/>
    <m/>
    <m/>
    <m/>
    <x v="0"/>
    <x v="2"/>
    <x v="7"/>
    <s v="Perry, April"/>
    <m/>
    <m/>
    <s v="Sent Reconstruction Report"/>
  </r>
  <r>
    <s v="2022-2430"/>
    <d v="2022-08-04T00:00:00"/>
    <x v="7"/>
    <s v="Anngelika Soto - American Heartland Insurance"/>
    <s v="Email"/>
    <s v="DashCam - 202200319137"/>
    <x v="0"/>
    <s v="Crash 202200319137 22ISPC009717"/>
    <s v="2022-00319137"/>
    <x v="0"/>
    <x v="1"/>
    <x v="1"/>
    <m/>
    <x v="0"/>
    <d v="2022-08-09T00:00:00"/>
    <m/>
    <m/>
    <m/>
    <m/>
    <m/>
    <x v="0"/>
    <x v="2"/>
    <x v="7"/>
    <s v="Alexander, Lindsay"/>
    <m/>
    <m/>
    <s v="Denied semi Dash under ivestigatory 5-14-3-4(b)(1). Denied dash cam footage under 5-14-3-5.2(a)"/>
  </r>
  <r>
    <s v="2022-2431"/>
    <d v="2022-08-04T00:00:00"/>
    <x v="1"/>
    <s v="Maggie Green - Omniplex"/>
    <s v="Email"/>
    <s v="BackGround - Lavonna Connell"/>
    <x v="0"/>
    <s v="None"/>
    <s v="None"/>
    <x v="6"/>
    <x v="0"/>
    <x v="0"/>
    <m/>
    <x v="0"/>
    <d v="2022-08-09T00:00:00"/>
    <m/>
    <m/>
    <m/>
    <m/>
    <m/>
    <x v="0"/>
    <x v="2"/>
    <x v="7"/>
    <s v="Clecak, Megan"/>
    <m/>
    <m/>
    <s v="Lavonna Connell- sent 1 citation; referred to other agency"/>
  </r>
  <r>
    <s v="2022-2432"/>
    <d v="2022-08-04T00:00:00"/>
    <x v="3"/>
    <s v="Jenny Chambers- Mdison County Dispatch"/>
    <s v="Email"/>
    <s v="Media request- Elwood Police Shooting"/>
    <x v="0"/>
    <s v="PAS - Elwood "/>
    <s v="None"/>
    <x v="1"/>
    <x v="0"/>
    <x v="0"/>
    <m/>
    <x v="0"/>
    <d v="2022-08-22T00:00:00"/>
    <n v="0"/>
    <m/>
    <m/>
    <m/>
    <m/>
    <x v="0"/>
    <x v="2"/>
    <x v="7"/>
    <s v="Forbes, Cynthia"/>
    <m/>
    <m/>
    <s v="Denied 5-14-3-4(b)(1) contains evidence in call"/>
  </r>
  <r>
    <s v="2022-2433"/>
    <d v="2022-08-04T00:00:00"/>
    <x v="2"/>
    <s v="Max Winchill"/>
    <s v="Email"/>
    <s v="Photos 202200331699"/>
    <x v="0"/>
    <s v="None"/>
    <s v="2022-00331699"/>
    <x v="0"/>
    <x v="0"/>
    <x v="1"/>
    <m/>
    <x v="0"/>
    <d v="2022-08-05T00:00:00"/>
    <m/>
    <m/>
    <m/>
    <m/>
    <m/>
    <x v="0"/>
    <x v="2"/>
    <x v="7"/>
    <s v="Calo, Robyn"/>
    <m/>
    <m/>
    <s v="Sent photos (evidence.com)"/>
  </r>
  <r>
    <s v="2022-2434"/>
    <d v="2022-08-04T00:00:00"/>
    <x v="7"/>
    <s v="Amanda Fernandez- Abacus Research"/>
    <s v="Email"/>
    <s v="Crash report 20220258257"/>
    <x v="0"/>
    <s v="None"/>
    <s v="None"/>
    <x v="0"/>
    <x v="0"/>
    <x v="0"/>
    <m/>
    <x v="0"/>
    <d v="2022-08-08T00:00:00"/>
    <m/>
    <m/>
    <m/>
    <m/>
    <m/>
    <x v="0"/>
    <x v="2"/>
    <x v="7"/>
    <s v="Alexander, Lindsay"/>
    <m/>
    <m/>
    <s v="Referred to buycrash.com"/>
  </r>
  <r>
    <s v="2022-2435"/>
    <d v="2022-08-04T00:00:00"/>
    <x v="6"/>
    <s v="LexisNexis- 183994356"/>
    <s v="Email"/>
    <s v="Photos 202200078514"/>
    <x v="0"/>
    <s v="None"/>
    <s v="None"/>
    <x v="0"/>
    <x v="0"/>
    <x v="0"/>
    <m/>
    <x v="0"/>
    <d v="2022-08-08T00:00:00"/>
    <m/>
    <m/>
    <m/>
    <m/>
    <m/>
    <x v="0"/>
    <x v="2"/>
    <x v="7"/>
    <s v="Brake, Cassi"/>
    <m/>
    <m/>
    <s v="No records responsive "/>
  </r>
  <r>
    <s v="2022-2436"/>
    <d v="2022-08-04T00:00:00"/>
    <x v="1"/>
    <s v="LexisNexis- 183850881"/>
    <s v="Email"/>
    <s v="Theft report"/>
    <x v="0"/>
    <s v="None"/>
    <s v="None"/>
    <x v="1"/>
    <x v="0"/>
    <x v="0"/>
    <m/>
    <x v="0"/>
    <d v="2022-08-09T00:00:00"/>
    <m/>
    <m/>
    <m/>
    <m/>
    <m/>
    <x v="0"/>
    <x v="2"/>
    <x v="7"/>
    <s v="Clecak, Megan"/>
    <m/>
    <m/>
    <s v="No records responsive "/>
  </r>
  <r>
    <s v="2022-2437"/>
    <d v="2022-08-04T00:00:00"/>
    <x v="0"/>
    <s v="LexisNexis- 183914266"/>
    <s v="Email"/>
    <s v="Photos 202100315606"/>
    <x v="0"/>
    <s v="Crash 202100315606"/>
    <s v="None"/>
    <x v="0"/>
    <x v="0"/>
    <x v="0"/>
    <m/>
    <x v="0"/>
    <d v="2022-08-05T00:00:00"/>
    <n v="15"/>
    <n v="15"/>
    <d v="2022-08-05T00:00:00"/>
    <n v="99706"/>
    <m/>
    <x v="0"/>
    <x v="2"/>
    <x v="7"/>
    <s v="Perry, April"/>
    <m/>
    <m/>
    <s v="Sent photos (onedrive link)"/>
  </r>
  <r>
    <s v="2022-2438"/>
    <d v="2022-08-05T00:00:00"/>
    <x v="7"/>
    <s v="Kim Johnson"/>
    <s v="Email"/>
    <s v="Record request"/>
    <x v="0"/>
    <s v="None"/>
    <s v="None"/>
    <x v="1"/>
    <x v="0"/>
    <x v="0"/>
    <m/>
    <x v="0"/>
    <d v="2022-08-10T00:00:00"/>
    <m/>
    <m/>
    <m/>
    <m/>
    <m/>
    <x v="0"/>
    <x v="2"/>
    <x v="7"/>
    <s v="Alexander, Lindsay"/>
    <m/>
    <m/>
    <s v="No Records found, referred to local law enforcment agency. "/>
  </r>
  <r>
    <s v="2022-2439"/>
    <d v="2022-08-05T00:00:00"/>
    <x v="1"/>
    <s v="Kylee Smith- Gibson County DCS"/>
    <s v="Email"/>
    <s v="Record check"/>
    <x v="0"/>
    <s v="None"/>
    <s v="None"/>
    <x v="5"/>
    <x v="0"/>
    <x v="0"/>
    <m/>
    <x v="0"/>
    <d v="2022-08-09T00:00:00"/>
    <m/>
    <m/>
    <m/>
    <m/>
    <m/>
    <x v="0"/>
    <x v="2"/>
    <x v="7"/>
    <s v="Clecak, Megan"/>
    <m/>
    <m/>
    <s v="sent field arrest for Joshua Conder"/>
  </r>
  <r>
    <s v="2022-2440"/>
    <d v="2022-08-05T00:00:00"/>
    <x v="6"/>
    <s v="Macarena Angeles- Hensley Law"/>
    <s v="Email"/>
    <s v="Photos 202200049624"/>
    <x v="0"/>
    <s v="None"/>
    <s v="None"/>
    <x v="0"/>
    <x v="0"/>
    <x v="0"/>
    <m/>
    <x v="0"/>
    <d v="2022-08-08T00:00:00"/>
    <m/>
    <m/>
    <m/>
    <m/>
    <m/>
    <x v="0"/>
    <x v="2"/>
    <x v="7"/>
    <s v="Brake, Cassi"/>
    <m/>
    <m/>
    <s v="Sent photos (evidence.com)"/>
  </r>
  <r>
    <s v="2022-2441"/>
    <d v="2022-08-05T00:00:00"/>
    <x v="2"/>
    <s v="Makayla Morris- Hensley Law"/>
    <s v="Email"/>
    <s v="Photos 202200214990"/>
    <x v="0"/>
    <s v="None"/>
    <s v="2022-00214990"/>
    <x v="0"/>
    <x v="0"/>
    <x v="1"/>
    <m/>
    <x v="0"/>
    <d v="2022-08-05T00:00:00"/>
    <m/>
    <m/>
    <m/>
    <m/>
    <m/>
    <x v="0"/>
    <x v="2"/>
    <x v="7"/>
    <s v="Calo, Robyn"/>
    <m/>
    <m/>
    <s v="Sent photos (evidence.com)"/>
  </r>
  <r>
    <s v="2022-2442"/>
    <d v="2022-08-05T00:00:00"/>
    <x v="0"/>
    <s v="Jason Moseley- Moseley &amp; Martinez"/>
    <s v="Mail"/>
    <s v="Full request  202200309055"/>
    <x v="0"/>
    <s v="None"/>
    <s v="2022-00309055"/>
    <x v="0"/>
    <x v="1"/>
    <x v="1"/>
    <m/>
    <x v="0"/>
    <d v="2022-08-10T00:00:00"/>
    <m/>
    <m/>
    <m/>
    <m/>
    <m/>
    <x v="0"/>
    <x v="2"/>
    <x v="7"/>
    <s v="Perry, April"/>
    <m/>
    <m/>
    <s v="Sent photos, body/dash cam (evidence)"/>
  </r>
  <r>
    <s v="2022-2443"/>
    <d v="2022-08-05T00:00:00"/>
    <x v="6"/>
    <s v="Mary Kelleher - Bashein Law"/>
    <s v="Email"/>
    <s v="Full request 202100042715"/>
    <x v="0"/>
    <s v="Crash 202100042715"/>
    <s v="None"/>
    <x v="0"/>
    <x v="0"/>
    <x v="0"/>
    <m/>
    <x v="0"/>
    <d v="2022-08-16T00:00:00"/>
    <m/>
    <m/>
    <m/>
    <m/>
    <m/>
    <x v="0"/>
    <x v="2"/>
    <x v="7"/>
    <s v="Brake, Cassi"/>
    <m/>
    <m/>
    <s v="Sent CAD, 911 Audio/Radio"/>
  </r>
  <r>
    <s v="2022-2444"/>
    <d v="2022-08-05T00:00:00"/>
    <x v="1"/>
    <s v="Kendra Sunivelle - Marion County Coroner"/>
    <s v="Email"/>
    <s v="Crash 202200336440"/>
    <x v="0"/>
    <s v="None"/>
    <s v="None"/>
    <x v="0"/>
    <x v="0"/>
    <x v="0"/>
    <m/>
    <x v="0"/>
    <d v="2022-08-11T00:00:00"/>
    <m/>
    <m/>
    <m/>
    <m/>
    <m/>
    <x v="0"/>
    <x v="2"/>
    <x v="7"/>
    <s v="Clecak, Megan"/>
    <m/>
    <m/>
    <s v="Sent crash report"/>
  </r>
  <r>
    <s v="2022-2445"/>
    <d v="2022-08-05T00:00:00"/>
    <x v="7"/>
    <s v="Kaitlyn Astonrino - Isaacs and Isaacs"/>
    <s v="Fax"/>
    <s v="Crash 202000230460"/>
    <x v="0"/>
    <s v="Crash 202000230460 20ISPC009112"/>
    <s v="None"/>
    <x v="0"/>
    <x v="1"/>
    <x v="2"/>
    <m/>
    <x v="0"/>
    <d v="2022-08-08T00:00:00"/>
    <m/>
    <m/>
    <m/>
    <m/>
    <m/>
    <x v="0"/>
    <x v="2"/>
    <x v="7"/>
    <s v="Alexander, Lindsay"/>
    <m/>
    <m/>
    <s v="Duplicate Request, Marck Lucas - Isaac and Isaac - Requested on 8/2/2022. Completed 8/8/2022"/>
  </r>
  <r>
    <s v="2022-2446"/>
    <d v="2022-08-05T00:00:00"/>
    <x v="2"/>
    <s v="Amy Ballard - Darr Firm"/>
    <s v="Email"/>
    <s v="202000356957 202000356955 Photos"/>
    <x v="0"/>
    <s v="Crash 202000356957 Crash 202000356955"/>
    <s v="None"/>
    <x v="0"/>
    <x v="0"/>
    <x v="0"/>
    <m/>
    <x v="0"/>
    <d v="2022-08-08T00:00:00"/>
    <n v="15"/>
    <n v="15"/>
    <d v="2022-08-18T00:00:00"/>
    <n v="15718"/>
    <m/>
    <x v="0"/>
    <x v="2"/>
    <x v="7"/>
    <s v="Calo, Robyn"/>
    <m/>
    <m/>
    <s v="Sent photos "/>
  </r>
  <r>
    <s v="2022-2447"/>
    <d v="2022-08-05T00:00:00"/>
    <x v="0"/>
    <s v="Illana Runge- Habush, Habush, &amp; Rottier"/>
    <s v="Mail"/>
    <s v="Full request 202200322389"/>
    <x v="0"/>
    <s v="Crash 202200322389"/>
    <s v="2022-00322389"/>
    <x v="0"/>
    <x v="1"/>
    <x v="1"/>
    <m/>
    <x v="0"/>
    <d v="2022-08-17T00:00:00"/>
    <m/>
    <m/>
    <m/>
    <m/>
    <m/>
    <x v="0"/>
    <x v="2"/>
    <x v="7"/>
    <s v="Perry, April"/>
    <m/>
    <m/>
    <s v="Sent 911, CAD, photos and body/dash cam (evidence)"/>
  </r>
  <r>
    <s v="2022-2448"/>
    <d v="2022-08-05T00:00:00"/>
    <x v="1"/>
    <s v="LexisNexis- 185086211"/>
    <s v="Email"/>
    <s v="Crash report"/>
    <x v="0"/>
    <s v="None"/>
    <s v="None"/>
    <x v="0"/>
    <x v="0"/>
    <x v="0"/>
    <m/>
    <x v="0"/>
    <d v="2022-08-08T00:00:00"/>
    <m/>
    <m/>
    <m/>
    <m/>
    <m/>
    <x v="0"/>
    <x v="2"/>
    <x v="7"/>
    <s v="Clecak, Megan"/>
    <m/>
    <m/>
    <s v="Referred to buycrash"/>
  </r>
  <r>
    <s v="2022-2449"/>
    <d v="2022-08-05T00:00:00"/>
    <x v="1"/>
    <s v="LexisNexis- 182455586"/>
    <s v="Email"/>
    <s v="Crash 202200293537"/>
    <x v="0"/>
    <s v="None"/>
    <s v="None"/>
    <x v="0"/>
    <x v="0"/>
    <x v="0"/>
    <m/>
    <x v="0"/>
    <d v="2022-08-08T00:00:00"/>
    <m/>
    <m/>
    <m/>
    <m/>
    <m/>
    <x v="0"/>
    <x v="2"/>
    <x v="7"/>
    <s v="Clecak, Megan"/>
    <m/>
    <m/>
    <s v="Referred to buycrash "/>
  </r>
  <r>
    <s v="2022-2450"/>
    <d v="2022-08-06T00:00:00"/>
    <x v="6"/>
    <s v="David Myers- Myers &amp; Associates"/>
    <s v="Email"/>
    <s v="Crash 202200248011 photos"/>
    <x v="0"/>
    <s v="None"/>
    <s v="None"/>
    <x v="0"/>
    <x v="0"/>
    <x v="0"/>
    <m/>
    <x v="0"/>
    <d v="2022-08-08T00:00:00"/>
    <m/>
    <m/>
    <m/>
    <m/>
    <m/>
    <x v="0"/>
    <x v="2"/>
    <x v="7"/>
    <s v="Brake, Cassi"/>
    <m/>
    <m/>
    <s v="Sent photos(Evidence.com) "/>
  </r>
  <r>
    <s v="2022-2451"/>
    <d v="2022-08-06T00:00:00"/>
    <x v="7"/>
    <s v="Amanda Robinson"/>
    <s v="Email"/>
    <s v="Crash records"/>
    <x v="0"/>
    <s v="Crash 202200336931"/>
    <s v="None"/>
    <x v="0"/>
    <x v="0"/>
    <x v="0"/>
    <m/>
    <x v="0"/>
    <d v="2022-08-25T00:00:00"/>
    <m/>
    <m/>
    <m/>
    <m/>
    <m/>
    <x v="0"/>
    <x v="2"/>
    <x v="7"/>
    <s v="Alexander, Lindsay"/>
    <m/>
    <m/>
    <s v="Sent 911/Radio Traffic. Refered to INDOT"/>
  </r>
  <r>
    <s v="2022-2452"/>
    <d v="2022-08-06T00:00:00"/>
    <x v="2"/>
    <s v="Jaqueline Geruska- Schafer &amp; Schafer"/>
    <s v="Email"/>
    <s v="Full request 202200203162"/>
    <x v="0"/>
    <s v="Crash 202200203162"/>
    <s v="2022-00203162"/>
    <x v="0"/>
    <x v="1"/>
    <x v="1"/>
    <m/>
    <x v="0"/>
    <d v="2022-08-15T00:00:00"/>
    <m/>
    <m/>
    <m/>
    <m/>
    <m/>
    <x v="0"/>
    <x v="2"/>
    <x v="7"/>
    <s v="Calo, Robyn"/>
    <m/>
    <m/>
    <s v="sent CAD- sent photos and videos (evidence.com) - no 911"/>
  </r>
  <r>
    <s v="2022-2453"/>
    <d v="2022-08-06T00:00:00"/>
    <x v="0"/>
    <s v="Bryan Wolfe- Keller &amp; Keller"/>
    <s v="Email"/>
    <s v="Crash 202200285293 photos"/>
    <x v="0"/>
    <s v="None"/>
    <s v="2022-00285293"/>
    <x v="0"/>
    <x v="0"/>
    <x v="0"/>
    <m/>
    <x v="0"/>
    <d v="2022-08-08T00:00:00"/>
    <m/>
    <m/>
    <m/>
    <m/>
    <m/>
    <x v="0"/>
    <x v="2"/>
    <x v="7"/>
    <s v="Perry, April"/>
    <m/>
    <m/>
    <s v="Sent photos (evidence)"/>
  </r>
  <r>
    <s v="2022-2454"/>
    <d v="2022-08-06T00:00:00"/>
    <x v="6"/>
    <s v="Theresa Ramon- Lakeview Apartments"/>
    <s v="Email"/>
    <s v="Incident 202200348435"/>
    <x v="0"/>
    <s v="None"/>
    <s v="None"/>
    <x v="1"/>
    <x v="0"/>
    <x v="0"/>
    <m/>
    <x v="0"/>
    <d v="2022-08-10T00:00:00"/>
    <m/>
    <m/>
    <m/>
    <m/>
    <m/>
    <x v="0"/>
    <x v="2"/>
    <x v="7"/>
    <s v="Brake, Cassi"/>
    <m/>
    <m/>
    <s v="Called 812-246-6228(no email provided), referred to Sellersburg"/>
  </r>
  <r>
    <s v="2022-2455"/>
    <d v="2022-08-06T00:00:00"/>
    <x v="7"/>
    <s v="Kyndell O'Steen- Florida Dep of Law Enforcement"/>
    <s v="Email"/>
    <s v="Arrest report"/>
    <x v="0"/>
    <s v="None"/>
    <s v="None"/>
    <x v="1"/>
    <x v="0"/>
    <x v="0"/>
    <m/>
    <x v="0"/>
    <d v="2022-08-09T00:00:00"/>
    <m/>
    <m/>
    <m/>
    <m/>
    <m/>
    <x v="0"/>
    <x v="2"/>
    <x v="7"/>
    <s v="Alexander, Lindsay"/>
    <m/>
    <m/>
    <s v="Referred to arresting agency, IMPD"/>
  </r>
  <r>
    <s v="2022-2456"/>
    <d v="2022-08-06T00:00:00"/>
    <x v="1"/>
    <s v="Casey Turner"/>
    <s v="Email"/>
    <s v="Incident Reports"/>
    <x v="0"/>
    <s v="None"/>
    <s v="None"/>
    <x v="1"/>
    <x v="0"/>
    <x v="0"/>
    <m/>
    <x v="0"/>
    <d v="2022-08-09T00:00:00"/>
    <m/>
    <m/>
    <m/>
    <m/>
    <m/>
    <x v="0"/>
    <x v="2"/>
    <x v="7"/>
    <s v="Clecak, Megan"/>
    <m/>
    <m/>
    <s v="Referred to local agency"/>
  </r>
  <r>
    <s v="2022-2457"/>
    <d v="2022-08-06T00:00:00"/>
    <x v="2"/>
    <s v="Colton Hatter"/>
    <s v="Email"/>
    <s v="Incident Report"/>
    <x v="0"/>
    <s v="None"/>
    <s v="None"/>
    <x v="1"/>
    <x v="0"/>
    <x v="0"/>
    <m/>
    <x v="0"/>
    <d v="2022-08-09T00:00:00"/>
    <m/>
    <m/>
    <m/>
    <m/>
    <m/>
    <x v="0"/>
    <x v="2"/>
    <x v="7"/>
    <s v="Calo, Robyn"/>
    <m/>
    <m/>
    <s v="Revise request to comply with 5-14-3-3(a)(1)"/>
  </r>
  <r>
    <s v="2022-2458"/>
    <d v="2022-08-06T00:00:00"/>
    <x v="2"/>
    <s v="Erica Russell- Risk Jockey"/>
    <s v="Email"/>
    <s v="Full Request 202200330579"/>
    <x v="0"/>
    <s v="Crash 202200330579"/>
    <s v="2022-00330579"/>
    <x v="0"/>
    <x v="1"/>
    <x v="1"/>
    <m/>
    <x v="0"/>
    <d v="2022-08-10T00:00:00"/>
    <m/>
    <m/>
    <m/>
    <m/>
    <m/>
    <x v="0"/>
    <x v="2"/>
    <x v="7"/>
    <s v="Calo, Robyn"/>
    <m/>
    <m/>
    <s v="sent 911 and CADS- sent photos and videos (evidence.com)"/>
  </r>
  <r>
    <s v="2022-2459"/>
    <d v="2022-08-06T00:00:00"/>
    <x v="0"/>
    <s v="Kelly Enders- Costello, McMahon, et al"/>
    <s v="Email"/>
    <s v="Full request/evidence preservation"/>
    <x v="0"/>
    <s v="Crash 202200245755 22ISPC007550"/>
    <s v="2022-00245755(case)"/>
    <x v="0"/>
    <x v="1"/>
    <x v="1"/>
    <m/>
    <x v="0"/>
    <d v="2022-08-17T00:00:00"/>
    <m/>
    <m/>
    <m/>
    <m/>
    <m/>
    <x v="0"/>
    <x v="2"/>
    <x v="7"/>
    <s v="Perry, April"/>
    <m/>
    <m/>
    <s v="Sent 911, CAD and photos, denied videos 5-14-3-5.2c, reconstruction not finished"/>
  </r>
  <r>
    <s v="2022-2460"/>
    <d v="2022-08-06T00:00:00"/>
    <x v="6"/>
    <s v="Carol Waldman- Law Office of Carol Waldman"/>
    <s v="Email"/>
    <s v="Arrest report -Craig Osman"/>
    <x v="0"/>
    <s v="None"/>
    <s v="None"/>
    <x v="1"/>
    <x v="0"/>
    <x v="0"/>
    <m/>
    <x v="0"/>
    <d v="2022-08-11T00:00:00"/>
    <m/>
    <m/>
    <m/>
    <m/>
    <m/>
    <x v="0"/>
    <x v="2"/>
    <x v="7"/>
    <s v="Brake, Cassi"/>
    <m/>
    <m/>
    <s v="Referred to Criminal History wesbite, denied(5-14-3-4(b)(1)"/>
  </r>
  <r>
    <s v="2022-2461"/>
    <d v="2022-08-06T00:00:00"/>
    <x v="1"/>
    <s v="Justin Gray- Reliable Credit Association"/>
    <s v="Email"/>
    <s v="Crash report"/>
    <x v="0"/>
    <s v="None"/>
    <s v="None"/>
    <x v="0"/>
    <x v="0"/>
    <x v="0"/>
    <m/>
    <x v="0"/>
    <d v="2022-08-11T00:00:00"/>
    <m/>
    <m/>
    <m/>
    <m/>
    <m/>
    <x v="0"/>
    <x v="2"/>
    <x v="7"/>
    <s v="Clecak, Megan"/>
    <m/>
    <m/>
    <s v="No records responsive; referred to Idaho"/>
  </r>
  <r>
    <s v="2022-2462"/>
    <d v="2022-08-08T00:00:00"/>
    <x v="2"/>
    <s v="Sharyl Terhall - Child Custody and Adoption Evaluator"/>
    <s v="Email"/>
    <s v="Case Report"/>
    <x v="0"/>
    <s v="None"/>
    <s v="None"/>
    <x v="1"/>
    <x v="0"/>
    <x v="0"/>
    <m/>
    <x v="0"/>
    <d v="2022-08-09T00:00:00"/>
    <m/>
    <m/>
    <m/>
    <m/>
    <m/>
    <x v="0"/>
    <x v="2"/>
    <x v="7"/>
    <s v="Calo, Robyn"/>
    <m/>
    <m/>
    <s v="No records found"/>
  </r>
  <r>
    <s v="2022-2463"/>
    <d v="2022-08-08T00:00:00"/>
    <x v="0"/>
    <s v="Amber Gomez"/>
    <s v="Email"/>
    <s v="Crash 202200349587 Photos"/>
    <x v="0"/>
    <s v="None"/>
    <s v="2022-00349587"/>
    <x v="0"/>
    <x v="0"/>
    <x v="0"/>
    <m/>
    <x v="0"/>
    <d v="2022-08-09T00:00:00"/>
    <m/>
    <m/>
    <m/>
    <m/>
    <m/>
    <x v="0"/>
    <x v="2"/>
    <x v="7"/>
    <s v="Perry, April"/>
    <m/>
    <m/>
    <s v="Sent photos (evidence)"/>
  </r>
  <r>
    <s v="2022-2464"/>
    <d v="2022-08-08T00:00:00"/>
    <x v="6"/>
    <s v="Jamie Turley Perz - Sage Popovich"/>
    <s v="Email"/>
    <s v="Traffic Stop"/>
    <x v="0"/>
    <s v="Crash 202200346408"/>
    <s v="None"/>
    <x v="7"/>
    <x v="1"/>
    <x v="1"/>
    <m/>
    <x v="0"/>
    <d v="2022-08-16T00:00:00"/>
    <m/>
    <m/>
    <m/>
    <m/>
    <m/>
    <x v="0"/>
    <x v="2"/>
    <x v="7"/>
    <s v="Brake, Cassi"/>
    <m/>
    <m/>
    <s v="Sent CAD(redacted), 911 Radio Traffic, Sent videos(Evidence.com)"/>
  </r>
  <r>
    <s v="2022-2465"/>
    <d v="2022-08-08T00:00:00"/>
    <x v="7"/>
    <s v="Donald Tatone - Custard Insurance"/>
    <s v="Email"/>
    <s v="Crash 202200169330"/>
    <x v="0"/>
    <s v="Crash 202200169330"/>
    <s v="None"/>
    <x v="0"/>
    <x v="0"/>
    <x v="0"/>
    <m/>
    <x v="0"/>
    <d v="2022-08-15T00:00:00"/>
    <m/>
    <m/>
    <m/>
    <m/>
    <m/>
    <x v="0"/>
    <x v="2"/>
    <x v="7"/>
    <s v="Alexander, Lindsay"/>
    <m/>
    <m/>
    <s v="Sent 911 and Radio Traffic"/>
  </r>
  <r>
    <s v="2022-2466"/>
    <d v="2022-08-08T00:00:00"/>
    <x v="3"/>
    <s v="Steven Overman"/>
    <s v="Email"/>
    <s v="Report"/>
    <x v="0"/>
    <s v="Steven Overman"/>
    <s v="None"/>
    <x v="5"/>
    <x v="0"/>
    <x v="0"/>
    <m/>
    <x v="0"/>
    <d v="2022-08-10T00:00:00"/>
    <n v="0"/>
    <m/>
    <m/>
    <m/>
    <m/>
    <x v="0"/>
    <x v="2"/>
    <x v="7"/>
    <s v="Forbes, Cynthia"/>
    <m/>
    <m/>
    <s v="Referred to clerk's office for subpoena - open criminal cause"/>
  </r>
  <r>
    <s v="2022-2467"/>
    <d v="2022-08-08T00:00:00"/>
    <x v="1"/>
    <s v="Tom Susdorf - DCSA"/>
    <s v="Email"/>
    <s v="Background "/>
    <x v="0"/>
    <s v="None"/>
    <s v="None"/>
    <x v="6"/>
    <x v="0"/>
    <x v="0"/>
    <m/>
    <x v="0"/>
    <d v="2022-08-09T00:00:00"/>
    <m/>
    <m/>
    <m/>
    <m/>
    <m/>
    <x v="0"/>
    <x v="2"/>
    <x v="7"/>
    <s v="Clecak, Megan"/>
    <m/>
    <m/>
    <s v="Jaime Escareno- sent criminal transcript; sent incident report 8/17"/>
  </r>
  <r>
    <s v="2022-2468"/>
    <d v="2022-08-09T00:00:00"/>
    <x v="0"/>
    <s v="Anna - ZV Group"/>
    <s v="Email"/>
    <s v="PBD Test Results"/>
    <x v="0"/>
    <s v="None"/>
    <s v="None"/>
    <x v="5"/>
    <x v="0"/>
    <x v="0"/>
    <m/>
    <x v="0"/>
    <d v="2022-08-11T00:00:00"/>
    <m/>
    <m/>
    <m/>
    <m/>
    <m/>
    <x v="0"/>
    <x v="2"/>
    <x v="7"/>
    <s v="Perry, April"/>
    <m/>
    <m/>
    <s v="No records responsive "/>
  </r>
  <r>
    <s v="2022-2469"/>
    <d v="2022-08-09T00:00:00"/>
    <x v="1"/>
    <s v="Thomas Gerlach - Broward County Sheriff"/>
    <s v="Email"/>
    <s v="Background"/>
    <x v="0"/>
    <s v="None"/>
    <s v="None"/>
    <x v="6"/>
    <x v="0"/>
    <x v="0"/>
    <m/>
    <x v="0"/>
    <d v="2022-08-11T00:00:00"/>
    <m/>
    <m/>
    <m/>
    <m/>
    <m/>
    <x v="0"/>
    <x v="2"/>
    <x v="7"/>
    <s v="Clecak, Megan"/>
    <m/>
    <m/>
    <s v="Mauro Tavars- No records"/>
  </r>
  <r>
    <s v="2022-2470"/>
    <d v="2022-08-09T00:00:00"/>
    <x v="2"/>
    <s v="Alex Woods - Indiana Federal Community Defender"/>
    <s v="Email"/>
    <s v="Case Report"/>
    <x v="0"/>
    <s v="None"/>
    <s v="None"/>
    <x v="1"/>
    <x v="0"/>
    <x v="0"/>
    <m/>
    <x v="0"/>
    <d v="2022-08-09T00:00:00"/>
    <m/>
    <m/>
    <m/>
    <m/>
    <m/>
    <x v="0"/>
    <x v="2"/>
    <x v="7"/>
    <s v="Calo, Robyn"/>
    <m/>
    <m/>
    <s v="Referred to Henry County SD"/>
  </r>
  <r>
    <s v="2022-2471"/>
    <d v="2022-08-09T00:00:00"/>
    <x v="0"/>
    <s v="Maggie Green - Retro Investigations"/>
    <s v="Fax"/>
    <s v="Background"/>
    <x v="0"/>
    <s v="None"/>
    <s v="None"/>
    <x v="6"/>
    <x v="0"/>
    <x v="0"/>
    <m/>
    <x v="0"/>
    <d v="2022-08-11T00:00:00"/>
    <m/>
    <m/>
    <m/>
    <m/>
    <m/>
    <x v="0"/>
    <x v="2"/>
    <x v="7"/>
    <s v="Perry, April"/>
    <m/>
    <m/>
    <s v="Lavonna Connell - 1 citation"/>
  </r>
  <r>
    <s v="2022-2472"/>
    <d v="2022-08-09T00:00:00"/>
    <x v="6"/>
    <s v="Antwuan Talbott - DHS"/>
    <s v="Fax"/>
    <s v="Background"/>
    <x v="0"/>
    <s v="None"/>
    <s v="None"/>
    <x v="6"/>
    <x v="0"/>
    <x v="0"/>
    <m/>
    <x v="0"/>
    <d v="2022-08-10T00:00:00"/>
    <m/>
    <m/>
    <m/>
    <m/>
    <m/>
    <x v="0"/>
    <x v="2"/>
    <x v="7"/>
    <s v="Brake, Cassi"/>
    <m/>
    <m/>
    <s v="Jaskiran Sandhu-Citation "/>
  </r>
  <r>
    <s v="2022-2473"/>
    <d v="2022-08-09T00:00:00"/>
    <x v="3"/>
    <s v="Courtney Crown - Fox 59"/>
    <s v="Email"/>
    <s v="Radio Traffic"/>
    <x v="0"/>
    <s v="PAS - Elwood "/>
    <s v="None"/>
    <x v="5"/>
    <x v="0"/>
    <x v="0"/>
    <m/>
    <x v="0"/>
    <d v="2022-08-22T00:00:00"/>
    <n v="0"/>
    <m/>
    <m/>
    <m/>
    <m/>
    <x v="0"/>
    <x v="2"/>
    <x v="7"/>
    <s v="Forbes, Cynthia"/>
    <m/>
    <m/>
    <s v="Denied 5-14-3-4(b)(1)"/>
  </r>
  <r>
    <s v="2022-2474"/>
    <d v="2022-08-09T00:00:00"/>
    <x v="7"/>
    <s v="Robert Garwood - Gerling Law Office"/>
    <s v="Email"/>
    <s v="Crash Records"/>
    <x v="0"/>
    <s v="None"/>
    <s v="None"/>
    <x v="0"/>
    <x v="1"/>
    <x v="0"/>
    <m/>
    <x v="0"/>
    <d v="2022-08-17T00:00:00"/>
    <m/>
    <m/>
    <m/>
    <m/>
    <m/>
    <x v="0"/>
    <x v="2"/>
    <x v="7"/>
    <s v="Alexander, Lindsay"/>
    <m/>
    <m/>
    <s v="No Records Responsive, Referred to Evansville PD"/>
  </r>
  <r>
    <s v="2022-2475"/>
    <d v="2022-08-09T00:00:00"/>
    <x v="1"/>
    <s v="Crissy Mullins - SRI"/>
    <s v="Email"/>
    <s v="CMV Report"/>
    <x v="0"/>
    <s v="None"/>
    <s v="None"/>
    <x v="0"/>
    <x v="0"/>
    <x v="0"/>
    <m/>
    <x v="0"/>
    <d v="2022-08-11T00:00:00"/>
    <m/>
    <m/>
    <m/>
    <m/>
    <m/>
    <x v="0"/>
    <x v="2"/>
    <x v="7"/>
    <s v="Clecak, Megan"/>
    <m/>
    <m/>
    <s v="No records responsive "/>
  </r>
  <r>
    <s v="2022-2476"/>
    <d v="2022-08-09T00:00:00"/>
    <x v="2"/>
    <s v="Hannah Medina - Sarkisian &amp; Sarkisian"/>
    <s v="Email"/>
    <s v="Crash 202200343401"/>
    <x v="0"/>
    <s v="Crash 202200343401"/>
    <s v="2022-00343401"/>
    <x v="0"/>
    <x v="1"/>
    <x v="1"/>
    <m/>
    <x v="0"/>
    <d v="2022-08-15T00:00:00"/>
    <m/>
    <m/>
    <m/>
    <m/>
    <m/>
    <x v="0"/>
    <x v="2"/>
    <x v="7"/>
    <s v="Calo, Robyn"/>
    <m/>
    <m/>
    <s v="Sent CAD, 911, and other audio- sent photos and videos (evidence.com)"/>
  </r>
  <r>
    <s v="2022-2477"/>
    <d v="2022-08-09T00:00:00"/>
    <x v="0"/>
    <s v="Yellow Dog Reports"/>
    <s v="Email"/>
    <s v="Crash Report 2022002A47047"/>
    <x v="0"/>
    <s v="None"/>
    <s v="None"/>
    <x v="0"/>
    <x v="0"/>
    <x v="0"/>
    <m/>
    <x v="0"/>
    <d v="2022-08-17T00:00:00"/>
    <m/>
    <m/>
    <m/>
    <m/>
    <m/>
    <x v="0"/>
    <x v="2"/>
    <x v="7"/>
    <s v="Perry, April"/>
    <m/>
    <m/>
    <s v="Referred tio buycrash"/>
  </r>
  <r>
    <s v="2022-2478"/>
    <d v="2022-08-09T00:00:00"/>
    <x v="6"/>
    <s v="Brianna Murphy - LaPorte County Adult Probation"/>
    <s v="Email"/>
    <s v="Background"/>
    <x v="0"/>
    <s v="None"/>
    <s v="None"/>
    <x v="6"/>
    <x v="0"/>
    <x v="0"/>
    <m/>
    <x v="0"/>
    <d v="2022-08-11T00:00:00"/>
    <m/>
    <m/>
    <m/>
    <m/>
    <m/>
    <x v="0"/>
    <x v="2"/>
    <x v="7"/>
    <s v="Brake, Cassi"/>
    <m/>
    <m/>
    <s v="Marquise Eckwood, Case Report 18ISPC010050"/>
  </r>
  <r>
    <s v="2022-2479"/>
    <d v="2022-08-09T00:00:00"/>
    <x v="7"/>
    <s v="Amber Wehr - CKF Law"/>
    <s v="Email"/>
    <s v="Alcohol Blood Info"/>
    <x v="0"/>
    <s v="None"/>
    <s v="None"/>
    <x v="0"/>
    <x v="0"/>
    <x v="0"/>
    <m/>
    <x v="0"/>
    <d v="2022-08-19T00:00:00"/>
    <m/>
    <m/>
    <m/>
    <m/>
    <m/>
    <x v="0"/>
    <x v="2"/>
    <x v="7"/>
    <s v="Alexander, Lindsay"/>
    <m/>
    <m/>
    <s v="Referred to Decatur County Coroners Office"/>
  </r>
  <r>
    <s v="2022-2480"/>
    <d v="2022-08-09T00:00:00"/>
    <x v="6"/>
    <s v="Amber Wehr-CKF Law "/>
    <s v="Email"/>
    <s v="Crash Report "/>
    <x v="0"/>
    <s v="None"/>
    <s v="None"/>
    <x v="0"/>
    <x v="0"/>
    <x v="0"/>
    <m/>
    <x v="0"/>
    <d v="2022-08-10T00:00:00"/>
    <m/>
    <m/>
    <m/>
    <m/>
    <m/>
    <x v="0"/>
    <x v="2"/>
    <x v="7"/>
    <s v="Brake, Cassi"/>
    <m/>
    <m/>
    <s v="Referred to buycrash.com "/>
  </r>
  <r>
    <s v="2022-2481"/>
    <d v="2022-08-09T00:00:00"/>
    <x v="1"/>
    <s v="Kyndall O'Steen- Florida Dept of Law Enforcement "/>
    <s v="Email"/>
    <s v="Case Report "/>
    <x v="0"/>
    <s v="None"/>
    <s v="None"/>
    <x v="1"/>
    <x v="0"/>
    <x v="0"/>
    <m/>
    <x v="0"/>
    <d v="2022-08-11T00:00:00"/>
    <m/>
    <m/>
    <m/>
    <m/>
    <m/>
    <x v="0"/>
    <x v="2"/>
    <x v="7"/>
    <s v="Clecak, Megan"/>
    <m/>
    <m/>
    <s v="Referred to Marion County SD "/>
  </r>
  <r>
    <s v="2022-2482"/>
    <d v="2022-08-09T00:00:00"/>
    <x v="0"/>
    <s v="Brandon Whiteside-Special Invest. Unit"/>
    <s v="Email"/>
    <s v="Crash Report, CAD "/>
    <x v="0"/>
    <s v="None"/>
    <s v="None"/>
    <x v="0"/>
    <x v="0"/>
    <x v="0"/>
    <m/>
    <x v="0"/>
    <d v="2022-08-17T00:00:00"/>
    <m/>
    <m/>
    <m/>
    <m/>
    <m/>
    <x v="0"/>
    <x v="2"/>
    <x v="7"/>
    <s v="Perry, April"/>
    <m/>
    <m/>
    <s v="No records respsonsive"/>
  </r>
  <r>
    <s v="2022-2483"/>
    <d v="2022-08-09T00:00:00"/>
    <x v="6"/>
    <s v="Antwuan Talbott-DHS"/>
    <s v="Email"/>
    <s v="Background "/>
    <x v="0"/>
    <s v="None"/>
    <s v="None"/>
    <x v="6"/>
    <x v="0"/>
    <x v="0"/>
    <m/>
    <x v="0"/>
    <d v="2022-08-10T00:00:00"/>
    <m/>
    <m/>
    <m/>
    <m/>
    <m/>
    <x v="0"/>
    <x v="2"/>
    <x v="7"/>
    <s v="Brake, Cassi"/>
    <m/>
    <m/>
    <s v="Jaskiran Sandhu-Citation"/>
  </r>
  <r>
    <s v="2022-2484"/>
    <d v="2022-08-09T00:00:00"/>
    <x v="3"/>
    <s v="Steven Overman "/>
    <s v="Email"/>
    <s v="Officer Records "/>
    <x v="0"/>
    <s v="Steven Overman"/>
    <s v="None"/>
    <x v="5"/>
    <x v="0"/>
    <x v="0"/>
    <m/>
    <x v="0"/>
    <d v="2022-08-10T00:00:00"/>
    <n v="0"/>
    <m/>
    <m/>
    <m/>
    <m/>
    <x v="0"/>
    <x v="2"/>
    <x v="7"/>
    <s v="Forbes, Cynthia"/>
    <m/>
    <m/>
    <s v="Request subpoena from clerks office - open criminal case"/>
  </r>
  <r>
    <s v="2022-2485"/>
    <d v="2022-08-09T00:00:00"/>
    <x v="7"/>
    <s v="Cherie Ballor-Michigan State Police "/>
    <s v="Email"/>
    <s v="Background"/>
    <x v="0"/>
    <s v="None"/>
    <s v="None"/>
    <x v="6"/>
    <x v="0"/>
    <x v="0"/>
    <m/>
    <x v="0"/>
    <d v="2022-08-10T00:00:00"/>
    <m/>
    <m/>
    <m/>
    <m/>
    <m/>
    <x v="0"/>
    <x v="2"/>
    <x v="7"/>
    <s v="Alexander, Lindsay"/>
    <m/>
    <m/>
    <s v="Nicholas Hawley - No Record"/>
  </r>
  <r>
    <s v="2022-2486"/>
    <d v="2022-08-09T00:00:00"/>
    <x v="6"/>
    <s v="LexisNexis 184317106"/>
    <s v="Email"/>
    <s v="Photos 202200344749"/>
    <x v="0"/>
    <s v="None"/>
    <s v="None"/>
    <x v="0"/>
    <x v="0"/>
    <x v="0"/>
    <m/>
    <x v="0"/>
    <d v="2022-08-10T00:00:00"/>
    <m/>
    <m/>
    <m/>
    <m/>
    <m/>
    <x v="0"/>
    <x v="2"/>
    <x v="7"/>
    <s v="Brake, Cassi"/>
    <m/>
    <m/>
    <s v="Sent photos(evidence.com) "/>
  </r>
  <r>
    <s v="2022-2487"/>
    <d v="2022-08-09T00:00:00"/>
    <x v="7"/>
    <s v="LexisNexis 184175301"/>
    <s v="Email"/>
    <s v="Photos 202200336440"/>
    <x v="0"/>
    <s v="None"/>
    <s v="Case 2022-00336440 Photos"/>
    <x v="0"/>
    <x v="0"/>
    <x v="0"/>
    <m/>
    <x v="0"/>
    <d v="2022-08-10T00:00:00"/>
    <m/>
    <m/>
    <m/>
    <m/>
    <m/>
    <x v="0"/>
    <x v="2"/>
    <x v="7"/>
    <s v="Alexander, Lindsay"/>
    <m/>
    <m/>
    <s v="Sent Photos (evidence.com)"/>
  </r>
  <r>
    <s v="2022-2488"/>
    <d v="2022-08-09T00:00:00"/>
    <x v="2"/>
    <s v="Eddie- Eddies Trucking"/>
    <s v="Email"/>
    <s v="CMV Report IN8477002406"/>
    <x v="0"/>
    <s v="IN8477002406"/>
    <s v="None"/>
    <x v="0"/>
    <x v="0"/>
    <x v="0"/>
    <m/>
    <x v="0"/>
    <d v="2022-08-10T00:00:00"/>
    <m/>
    <m/>
    <m/>
    <m/>
    <m/>
    <x v="0"/>
    <x v="2"/>
    <x v="7"/>
    <s v="Calo, Robyn"/>
    <m/>
    <m/>
    <s v="Sent cmv report"/>
  </r>
  <r>
    <s v="2022-2489"/>
    <d v="2022-08-10T00:00:00"/>
    <x v="6"/>
    <s v="Jeanette Merchant 1820206"/>
    <s v="Email"/>
    <s v="Crash Report "/>
    <x v="0"/>
    <s v="None"/>
    <s v="None"/>
    <x v="0"/>
    <x v="0"/>
    <x v="0"/>
    <m/>
    <x v="0"/>
    <d v="2022-08-10T00:00:00"/>
    <m/>
    <m/>
    <m/>
    <m/>
    <m/>
    <x v="0"/>
    <x v="2"/>
    <x v="7"/>
    <s v="Brake, Cassi"/>
    <m/>
    <m/>
    <s v="No records responsive "/>
  </r>
  <r>
    <s v="2022-2490"/>
    <d v="2022-08-10T00:00:00"/>
    <x v="0"/>
    <s v="Tamee Tenwinkel-Ball Eggleston "/>
    <s v="Email"/>
    <s v="Recon follow up-202200128182"/>
    <x v="0"/>
    <s v="Crash 202200128182"/>
    <s v="None"/>
    <x v="0"/>
    <x v="0"/>
    <x v="0"/>
    <m/>
    <x v="0"/>
    <d v="2022-08-10T00:00:00"/>
    <m/>
    <m/>
    <m/>
    <m/>
    <m/>
    <x v="0"/>
    <x v="2"/>
    <x v="7"/>
    <s v="Perry, April"/>
    <m/>
    <m/>
    <s v="Reconstruction not finished"/>
  </r>
  <r>
    <s v="2022-2491"/>
    <d v="2022-08-10T00:00:00"/>
    <x v="1"/>
    <s v="Karen Keith-Erie Insurance "/>
    <s v="Email"/>
    <s v="Recon Report-22ISPC010290"/>
    <x v="0"/>
    <s v="None"/>
    <s v="None"/>
    <x v="0"/>
    <x v="0"/>
    <x v="0"/>
    <m/>
    <x v="0"/>
    <d v="2022-08-11T00:00:00"/>
    <m/>
    <m/>
    <m/>
    <m/>
    <m/>
    <x v="0"/>
    <x v="2"/>
    <x v="7"/>
    <s v="Clecak, Megan"/>
    <m/>
    <m/>
    <s v="Crash recon not yet complete; submit new request 60-90 days"/>
  </r>
  <r>
    <s v="2022-2492"/>
    <d v="2022-08-10T00:00:00"/>
    <x v="6"/>
    <s v="Jay S. Legal Division Dept. "/>
    <s v="Email"/>
    <s v="Crash Report "/>
    <x v="0"/>
    <s v="None"/>
    <s v="None"/>
    <x v="0"/>
    <x v="0"/>
    <x v="0"/>
    <m/>
    <x v="0"/>
    <d v="2022-08-10T00:00:00"/>
    <m/>
    <m/>
    <m/>
    <m/>
    <m/>
    <x v="0"/>
    <x v="2"/>
    <x v="7"/>
    <s v="Brake, Cassi"/>
    <m/>
    <m/>
    <s v="Referred to IMPD"/>
  </r>
  <r>
    <s v="2022-2493"/>
    <d v="2022-08-10T00:00:00"/>
    <x v="6"/>
    <s v="Katie Potter-Hurst Limontes LLC "/>
    <s v="Email"/>
    <s v="Photos/Body Cam 202200329833"/>
    <x v="0"/>
    <s v="Crash 202200329833 22ISPC010045"/>
    <s v="Crash 202200329833"/>
    <x v="8"/>
    <x v="1"/>
    <x v="1"/>
    <m/>
    <x v="0"/>
    <d v="2022-08-11T00:00:00"/>
    <m/>
    <m/>
    <m/>
    <m/>
    <m/>
    <x v="0"/>
    <x v="2"/>
    <x v="7"/>
    <s v="Brake, Cassi"/>
    <m/>
    <m/>
    <s v="Sent photos(Evidence.com), Denied video footage under 5-14-3-5.2, pending case "/>
  </r>
  <r>
    <s v="2022-2494"/>
    <d v="2022-08-10T00:00:00"/>
    <x v="7"/>
    <s v="Jason George"/>
    <s v="Email"/>
    <s v="Dash Cam video 202202248011"/>
    <x v="0"/>
    <s v="None"/>
    <s v="None"/>
    <x v="8"/>
    <x v="1"/>
    <x v="0"/>
    <m/>
    <x v="0"/>
    <d v="2022-08-11T00:00:00"/>
    <m/>
    <m/>
    <m/>
    <m/>
    <m/>
    <x v="0"/>
    <x v="2"/>
    <x v="7"/>
    <s v="Alexander, Lindsay"/>
    <m/>
    <m/>
    <s v="Charity told him he needed a subpoena. "/>
  </r>
  <r>
    <s v="2022-2495"/>
    <d v="2022-08-10T00:00:00"/>
    <x v="2"/>
    <s v="Anita Heuser- Mccoy Hiestand &amp; Smith"/>
    <s v="Email"/>
    <s v="Full request 202200033306"/>
    <x v="0"/>
    <s v="Crash 202200033306 22ISPC000988"/>
    <s v="2022-00033306 case"/>
    <x v="0"/>
    <x v="1"/>
    <x v="1"/>
    <m/>
    <x v="0"/>
    <d v="2022-08-18T00:00:00"/>
    <m/>
    <m/>
    <m/>
    <m/>
    <m/>
    <x v="0"/>
    <x v="2"/>
    <x v="7"/>
    <s v="Calo, Robyn"/>
    <m/>
    <m/>
    <s v="Sent reconstruction report- sent photos and videos (evidence)- toxicology denied 5-14-3-4(b)(1)"/>
  </r>
  <r>
    <s v="2022-2496"/>
    <d v="2022-08-10T00:00:00"/>
    <x v="1"/>
    <s v="Mario Leal- Federal Motor Carrier Safety Admin"/>
    <s v="Email"/>
    <s v="Crash reports"/>
    <x v="0"/>
    <s v="None"/>
    <s v="None"/>
    <x v="0"/>
    <x v="0"/>
    <x v="0"/>
    <m/>
    <x v="0"/>
    <d v="2022-08-11T00:00:00"/>
    <m/>
    <m/>
    <m/>
    <m/>
    <m/>
    <x v="0"/>
    <x v="2"/>
    <x v="7"/>
    <s v="Clecak, Megan"/>
    <m/>
    <m/>
    <s v="Sent crash reports"/>
  </r>
  <r>
    <s v="2022-2497"/>
    <d v="2022-08-10T00:00:00"/>
    <x v="6"/>
    <s v="Anthony Oliveira- Dennis Wagner Abrell"/>
    <s v="Email"/>
    <s v="Full request 202200270815"/>
    <x v="0"/>
    <s v="None"/>
    <s v="None"/>
    <x v="0"/>
    <x v="0"/>
    <x v="0"/>
    <m/>
    <x v="0"/>
    <d v="2022-08-11T00:00:00"/>
    <m/>
    <m/>
    <m/>
    <m/>
    <m/>
    <x v="0"/>
    <x v="2"/>
    <x v="7"/>
    <s v="Brake, Cassi"/>
    <m/>
    <m/>
    <s v="Requested subpoena"/>
  </r>
  <r>
    <s v="2022-2498"/>
    <d v="2022-08-10T00:00:00"/>
    <x v="0"/>
    <s v="Jeanette Merchant 1828095"/>
    <s v="Email"/>
    <s v="Crash report"/>
    <x v="0"/>
    <s v="None"/>
    <s v="None"/>
    <x v="0"/>
    <x v="0"/>
    <x v="0"/>
    <m/>
    <x v="0"/>
    <d v="2022-08-11T00:00:00"/>
    <m/>
    <m/>
    <m/>
    <m/>
    <m/>
    <x v="0"/>
    <x v="2"/>
    <x v="7"/>
    <s v="Perry, April"/>
    <m/>
    <m/>
    <s v="No records respsonsive"/>
  </r>
  <r>
    <s v="2022-2499"/>
    <d v="2022-08-10T00:00:00"/>
    <x v="6"/>
    <s v="Jeanette Merchant 1828476"/>
    <s v="Email"/>
    <s v="Crash report"/>
    <x v="0"/>
    <s v="None"/>
    <s v="None"/>
    <x v="0"/>
    <x v="0"/>
    <x v="0"/>
    <m/>
    <x v="0"/>
    <d v="2022-08-11T00:00:00"/>
    <m/>
    <m/>
    <m/>
    <m/>
    <m/>
    <x v="0"/>
    <x v="2"/>
    <x v="7"/>
    <s v="Brake, Cassi"/>
    <m/>
    <m/>
    <s v="No records responsive "/>
  </r>
  <r>
    <s v="2022-2500"/>
    <d v="2022-08-10T00:00:00"/>
    <x v="3"/>
    <s v="Tom Dixon- Dixon Wright &amp; Association"/>
    <s v="Email"/>
    <s v="Policies and Procedures"/>
    <x v="0"/>
    <s v="None"/>
    <s v="None"/>
    <x v="10"/>
    <x v="0"/>
    <x v="0"/>
    <m/>
    <x v="0"/>
    <d v="2022-08-22T00:00:00"/>
    <n v="0"/>
    <m/>
    <m/>
    <m/>
    <m/>
    <x v="0"/>
    <x v="2"/>
    <x v="7"/>
    <s v="Forbes, Cynthia"/>
    <m/>
    <m/>
    <s v="Referred to website for policies, requested subpoena for certified policies"/>
  </r>
  <r>
    <s v="2022-2501"/>
    <d v="2022-08-10T00:00:00"/>
    <x v="7"/>
    <s v="Gordan Ingle- Ingle Law "/>
    <s v="Email"/>
    <s v="Full request"/>
    <x v="0"/>
    <s v="2022-00180473"/>
    <s v="2022-00180473 Videos"/>
    <x v="1"/>
    <x v="1"/>
    <x v="1"/>
    <m/>
    <x v="0"/>
    <d v="2022-08-23T00:00:00"/>
    <m/>
    <m/>
    <m/>
    <m/>
    <m/>
    <x v="0"/>
    <x v="2"/>
    <x v="7"/>
    <s v="Alexander, Lindsay"/>
    <m/>
    <m/>
    <s v="Sent Redacted CAD, Videos (evidence.com)"/>
  </r>
  <r>
    <s v="2022-2502"/>
    <d v="2022-08-10T00:00:00"/>
    <x v="2"/>
    <s v="Randi Aufderheide- Craven Hoover Blazek"/>
    <s v="Email"/>
    <s v="Videos 202100249881"/>
    <x v="0"/>
    <s v="None"/>
    <s v="None"/>
    <x v="8"/>
    <x v="1"/>
    <x v="2"/>
    <m/>
    <x v="0"/>
    <d v="2022-08-11T00:00:00"/>
    <m/>
    <m/>
    <m/>
    <m/>
    <m/>
    <x v="0"/>
    <x v="2"/>
    <x v="7"/>
    <s v="Calo, Robyn"/>
    <m/>
    <m/>
    <s v="No video at the time of incident"/>
  </r>
  <r>
    <s v="2022-2503"/>
    <d v="2022-08-10T00:00:00"/>
    <x v="1"/>
    <s v="Juan Rey- JCR Investigations"/>
    <s v="Email"/>
    <s v="Crash report 202200346471"/>
    <x v="0"/>
    <s v="None"/>
    <s v="None"/>
    <x v="0"/>
    <x v="0"/>
    <x v="0"/>
    <m/>
    <x v="0"/>
    <d v="2022-08-11T00:00:00"/>
    <m/>
    <m/>
    <m/>
    <m/>
    <m/>
    <x v="0"/>
    <x v="2"/>
    <x v="7"/>
    <s v="Clecak, Megan"/>
    <m/>
    <m/>
    <s v="Referred to buycrash "/>
  </r>
  <r>
    <s v="2022-2504"/>
    <d v="2022-08-10T00:00:00"/>
    <x v="6"/>
    <s v="LexisNexis 184617126"/>
    <s v="Email"/>
    <s v="Photos 202200265019"/>
    <x v="0"/>
    <s v="None"/>
    <s v="None"/>
    <x v="0"/>
    <x v="0"/>
    <x v="0"/>
    <m/>
    <x v="0"/>
    <d v="2022-08-11T00:00:00"/>
    <m/>
    <m/>
    <m/>
    <m/>
    <m/>
    <x v="0"/>
    <x v="2"/>
    <x v="7"/>
    <s v="Brake, Cassi"/>
    <m/>
    <m/>
    <s v="Sent photos(Evidence.com) "/>
  </r>
  <r>
    <s v="2022-2505"/>
    <d v="2022-08-10T00:00:00"/>
    <x v="0"/>
    <s v="LexisNexis 184612396"/>
    <s v="Email"/>
    <s v="Photos"/>
    <x v="0"/>
    <s v="None"/>
    <s v="None"/>
    <x v="0"/>
    <x v="0"/>
    <x v="0"/>
    <m/>
    <x v="0"/>
    <d v="2022-08-11T00:00:00"/>
    <m/>
    <m/>
    <m/>
    <m/>
    <m/>
    <x v="0"/>
    <x v="2"/>
    <x v="7"/>
    <s v="Perry, April"/>
    <m/>
    <m/>
    <s v="Referred to IMPD"/>
  </r>
  <r>
    <s v="2022-2506"/>
    <d v="2022-08-10T00:00:00"/>
    <x v="7"/>
    <s v="LexisNexis 179683811"/>
    <s v="Email"/>
    <s v="Recon report"/>
    <x v="0"/>
    <s v="22ISPC008463"/>
    <s v="None"/>
    <x v="0"/>
    <x v="0"/>
    <x v="0"/>
    <m/>
    <x v="0"/>
    <d v="2022-08-11T00:00:00"/>
    <m/>
    <m/>
    <m/>
    <m/>
    <m/>
    <x v="0"/>
    <x v="2"/>
    <x v="7"/>
    <s v="Alexander, Lindsay"/>
    <m/>
    <m/>
    <s v="Denied under 5-14-3-4-(b)(1)"/>
  </r>
  <r>
    <s v="2022-2507"/>
    <d v="2022-08-10T00:00:00"/>
    <x v="2"/>
    <s v="Kara Kinder"/>
    <s v="Email"/>
    <s v="Dash cam"/>
    <x v="0"/>
    <s v="None"/>
    <s v="None"/>
    <x v="8"/>
    <x v="1"/>
    <x v="2"/>
    <m/>
    <x v="0"/>
    <d v="2022-08-11T00:00:00"/>
    <m/>
    <m/>
    <m/>
    <m/>
    <m/>
    <x v="0"/>
    <x v="2"/>
    <x v="7"/>
    <s v="Calo, Robyn"/>
    <m/>
    <m/>
    <s v="No video at the time of incident"/>
  </r>
  <r>
    <s v="2022-2508"/>
    <d v="2022-08-11T00:00:00"/>
    <x v="7"/>
    <s v="LexisNexis 182028856"/>
    <s v="Email"/>
    <s v=" Report 22ISPC003593"/>
    <x v="0"/>
    <s v="22ISPC003593"/>
    <s v="None"/>
    <x v="1"/>
    <x v="0"/>
    <x v="2"/>
    <m/>
    <x v="0"/>
    <d v="2022-08-11T00:00:00"/>
    <m/>
    <m/>
    <m/>
    <m/>
    <m/>
    <x v="0"/>
    <x v="2"/>
    <x v="7"/>
    <s v="Alexander, Lindsay"/>
    <m/>
    <m/>
    <s v="Sent Media Summary, Denied incident report under 5-14-3-4(b)(1)"/>
  </r>
  <r>
    <s v="2022-2509"/>
    <d v="2022-08-11T00:00:00"/>
    <x v="6"/>
    <s v="Travis Coryea- Ken Nunn Law"/>
    <s v="Email"/>
    <s v="Semi dash cam 202200320672"/>
    <x v="0"/>
    <s v="None"/>
    <s v="None"/>
    <x v="0"/>
    <x v="0"/>
    <x v="0"/>
    <m/>
    <x v="0"/>
    <d v="2022-08-22T00:00:00"/>
    <m/>
    <m/>
    <m/>
    <m/>
    <m/>
    <x v="0"/>
    <x v="2"/>
    <x v="7"/>
    <s v="Brake, Cassi"/>
    <m/>
    <m/>
    <s v="No semi-truck video footage to provide from case "/>
  </r>
  <r>
    <s v="2022-2510"/>
    <d v="2022-08-11T00:00:00"/>
    <x v="2"/>
    <s v="Jennifer Swick- GRSM"/>
    <s v="Email"/>
    <s v="Full request 904084833"/>
    <x v="0"/>
    <s v="None"/>
    <s v="None"/>
    <x v="0"/>
    <x v="1"/>
    <x v="0"/>
    <m/>
    <x v="0"/>
    <d v="2022-08-11T00:00:00"/>
    <m/>
    <m/>
    <m/>
    <m/>
    <m/>
    <x v="0"/>
    <x v="2"/>
    <x v="7"/>
    <s v="Calo, Robyn"/>
    <m/>
    <m/>
    <s v="Referred to Greenwood PD"/>
  </r>
  <r>
    <s v="2022-2511"/>
    <d v="2022-08-11T00:00:00"/>
    <x v="0"/>
    <s v="Dwayne Strickland- ATC Driveaway"/>
    <s v="Email"/>
    <s v="Crash report 22003460777"/>
    <x v="0"/>
    <s v="None"/>
    <s v="None"/>
    <x v="0"/>
    <x v="0"/>
    <x v="0"/>
    <m/>
    <x v="0"/>
    <d v="2022-08-16T00:00:00"/>
    <m/>
    <m/>
    <m/>
    <m/>
    <m/>
    <x v="0"/>
    <x v="2"/>
    <x v="7"/>
    <s v="Perry, April"/>
    <m/>
    <m/>
    <s v="No longer requested; police report found"/>
  </r>
  <r>
    <s v="2022-2512"/>
    <d v="2022-08-11T00:00:00"/>
    <x v="7"/>
    <s v="Kari Kinder"/>
    <s v="Email"/>
    <s v="Arrest body cam"/>
    <x v="0"/>
    <s v="None"/>
    <s v="None"/>
    <x v="8"/>
    <x v="1"/>
    <x v="2"/>
    <m/>
    <x v="0"/>
    <d v="2022-08-12T00:00:00"/>
    <m/>
    <m/>
    <m/>
    <m/>
    <m/>
    <x v="0"/>
    <x v="2"/>
    <x v="7"/>
    <s v="Alexander, Lindsay"/>
    <m/>
    <m/>
    <s v="No body cam located. Referred to Bedford PD."/>
  </r>
  <r>
    <s v="2022-2513"/>
    <d v="2022-08-11T00:00:00"/>
    <x v="1"/>
    <s v="Avahi Barzani- US Probation &amp; Parole"/>
    <s v="Email"/>
    <s v="Case report-Byron Antwone Cannon-Douglas"/>
    <x v="0"/>
    <s v="None"/>
    <s v="None"/>
    <x v="6"/>
    <x v="0"/>
    <x v="0"/>
    <m/>
    <x v="0"/>
    <d v="2022-08-15T00:00:00"/>
    <m/>
    <m/>
    <m/>
    <m/>
    <m/>
    <x v="0"/>
    <x v="2"/>
    <x v="7"/>
    <s v="Clecak, Megan"/>
    <m/>
    <m/>
    <s v="Referred to Marion County SD"/>
  </r>
  <r>
    <s v="2022-2514"/>
    <d v="2022-08-11T00:00:00"/>
    <x v="6"/>
    <s v="Bryan Wolfe- Keller &amp; Keller"/>
    <s v="Email"/>
    <s v="Photos 202200350563"/>
    <x v="0"/>
    <s v="None"/>
    <s v="None"/>
    <x v="0"/>
    <x v="0"/>
    <x v="0"/>
    <m/>
    <x v="0"/>
    <d v="2022-08-12T00:00:00"/>
    <m/>
    <m/>
    <m/>
    <m/>
    <m/>
    <x v="0"/>
    <x v="2"/>
    <x v="7"/>
    <s v="Brake, Cassi"/>
    <m/>
    <m/>
    <s v="Sent photos (Evidence.com)"/>
  </r>
  <r>
    <s v="2022-2515"/>
    <d v="2022-08-11T00:00:00"/>
    <x v="3"/>
    <s v="Allison Walker- SBGTV"/>
    <s v="Email"/>
    <s v="Police action shooting"/>
    <x v="0"/>
    <s v="PAS - Richmond PD - Burton"/>
    <s v="None"/>
    <x v="5"/>
    <x v="1"/>
    <x v="1"/>
    <m/>
    <x v="0"/>
    <d v="2022-08-22T00:00:00"/>
    <n v="0"/>
    <m/>
    <m/>
    <m/>
    <m/>
    <x v="0"/>
    <x v="2"/>
    <x v="7"/>
    <s v="Forbes, Cynthia"/>
    <m/>
    <m/>
    <s v="Denied 911/radio, 5-14-3-4(b)(1), denied LERs 5-14-3-5.2 open"/>
  </r>
  <r>
    <s v="2022-2516"/>
    <d v="2022-08-11T00:00:00"/>
    <x v="3"/>
    <s v="Dana Blaine- WDTN tv"/>
    <s v="Email"/>
    <s v="Police action Shooting"/>
    <x v="0"/>
    <s v="PAS - Richmond PD - Burton"/>
    <s v="None"/>
    <x v="5"/>
    <x v="1"/>
    <x v="1"/>
    <m/>
    <x v="0"/>
    <d v="2022-08-22T00:00:00"/>
    <n v="0"/>
    <m/>
    <m/>
    <m/>
    <m/>
    <x v="0"/>
    <x v="2"/>
    <x v="7"/>
    <s v="Forbes, Cynthia"/>
    <m/>
    <m/>
    <s v="Denied 911/radio, 5-14-3-4(b)(1), denied LERs 5-14-3-5.2 open"/>
  </r>
  <r>
    <s v="2022-2517"/>
    <d v="2022-08-11T00:00:00"/>
    <x v="2"/>
    <s v="Haley Knight - Allen Law Group"/>
    <s v="Email"/>
    <s v="Full Request - 202100205953"/>
    <x v="0"/>
    <s v="Crash 202100205953"/>
    <s v="none"/>
    <x v="0"/>
    <x v="1"/>
    <x v="2"/>
    <m/>
    <x v="0"/>
    <d v="2022-08-16T00:00:00"/>
    <m/>
    <m/>
    <m/>
    <m/>
    <m/>
    <x v="0"/>
    <x v="2"/>
    <x v="7"/>
    <s v="Calo, Robyn"/>
    <m/>
    <m/>
    <s v="Sent 911 and CAD- no photos"/>
  </r>
  <r>
    <s v="2022-2518"/>
    <d v="2022-08-11T00:00:00"/>
    <x v="0"/>
    <s v="Reagan Coble - Koch Comapnies"/>
    <s v="Email"/>
    <s v="Incident Report IN0903997852"/>
    <x v="0"/>
    <s v="None"/>
    <s v="None"/>
    <x v="1"/>
    <x v="0"/>
    <x v="0"/>
    <m/>
    <x v="0"/>
    <d v="2022-08-12T00:00:00"/>
    <m/>
    <m/>
    <m/>
    <m/>
    <m/>
    <x v="0"/>
    <x v="2"/>
    <x v="7"/>
    <s v="Perry, April"/>
    <m/>
    <m/>
    <s v="Referred to buycrash"/>
  </r>
  <r>
    <s v="2022-2519"/>
    <d v="2022-08-11T00:00:00"/>
    <x v="7"/>
    <s v="Christine Tingle - Isaacs &amp; Isaacs"/>
    <s v="Email"/>
    <s v="Full Request 202200343739"/>
    <x v="0"/>
    <s v="Crash 202200343739"/>
    <s v="2022-00343739 Photos Videos"/>
    <x v="0"/>
    <x v="1"/>
    <x v="1"/>
    <m/>
    <x v="0"/>
    <d v="2022-08-18T00:00:00"/>
    <m/>
    <m/>
    <m/>
    <m/>
    <m/>
    <x v="0"/>
    <x v="2"/>
    <x v="7"/>
    <s v="Alexander, Lindsay"/>
    <m/>
    <m/>
    <s v="Sent Redacted CAD, Photos and Videos (evidence.com)"/>
  </r>
  <r>
    <s v="2022-2520"/>
    <d v="2022-08-11T00:00:00"/>
    <x v="2"/>
    <s v="Diane Karnes"/>
    <s v="Email"/>
    <s v="Incident Report 22ISPC010333"/>
    <x v="0"/>
    <s v="22ISPC010333"/>
    <s v="None"/>
    <x v="1"/>
    <x v="0"/>
    <x v="0"/>
    <m/>
    <x v="0"/>
    <d v="2022-08-12T00:00:00"/>
    <m/>
    <m/>
    <m/>
    <m/>
    <m/>
    <x v="0"/>
    <x v="2"/>
    <x v="7"/>
    <s v="Calo, Robyn"/>
    <m/>
    <m/>
    <s v="Denied 5-14-3-4(b)(1)"/>
  </r>
  <r>
    <s v="2022-2521"/>
    <d v="2022-08-12T00:00:00"/>
    <x v="7"/>
    <s v="Apryl Fowler - Custard Insurance"/>
    <s v="Email"/>
    <s v="Full Request 202200126828"/>
    <x v="0"/>
    <s v="Crash 202200126828 22ISPC003903"/>
    <s v="Case 202200126828 Photos"/>
    <x v="0"/>
    <x v="1"/>
    <x v="1"/>
    <m/>
    <x v="0"/>
    <d v="2022-08-23T00:00:00"/>
    <m/>
    <m/>
    <m/>
    <m/>
    <m/>
    <x v="0"/>
    <x v="2"/>
    <x v="7"/>
    <s v="Alexander, Lindsay"/>
    <m/>
    <m/>
    <s v="Sent CAD Detail, 911/Radio, CMV Inspection. Photos (evidence.com) Denied 4 Photos under 5-14-3-4(b)(1). Recon still pending check back in 60-90 days"/>
  </r>
  <r>
    <s v="2022-2522"/>
    <d v="2022-08-12T00:00:00"/>
    <x v="6"/>
    <s v="Kay Brown"/>
    <s v="Email"/>
    <s v="Case Report"/>
    <x v="0"/>
    <s v="None"/>
    <s v="None"/>
    <x v="1"/>
    <x v="0"/>
    <x v="0"/>
    <m/>
    <x v="0"/>
    <d v="2022-08-15T00:00:00"/>
    <m/>
    <m/>
    <m/>
    <m/>
    <m/>
    <x v="0"/>
    <x v="2"/>
    <x v="7"/>
    <s v="Brake, Cassi"/>
    <m/>
    <m/>
    <s v="No records responsive"/>
  </r>
  <r>
    <s v="2022-2523"/>
    <d v="2022-08-12T00:00:00"/>
    <x v="0"/>
    <s v="Amy Corbin - Whitten Law"/>
    <s v="Email"/>
    <s v="Full Request"/>
    <x v="0"/>
    <s v="Crash 202100486914"/>
    <s v="2021-00486914"/>
    <x v="0"/>
    <x v="1"/>
    <x v="1"/>
    <m/>
    <x v="0"/>
    <d v="2022-08-22T00:00:00"/>
    <m/>
    <m/>
    <m/>
    <m/>
    <m/>
    <x v="0"/>
    <x v="2"/>
    <x v="7"/>
    <s v="Perry, April"/>
    <m/>
    <m/>
    <s v="Sent 911, CAD, photos, videos (evidence.com)"/>
  </r>
  <r>
    <s v="2022-2524"/>
    <d v="2022-08-12T00:00:00"/>
    <x v="1"/>
    <s v="Jason Mitchem - Bolingbrook PD"/>
    <s v="Email"/>
    <s v="Background Check- Calvin Brooks"/>
    <x v="0"/>
    <s v="None"/>
    <s v="None"/>
    <x v="6"/>
    <x v="0"/>
    <x v="0"/>
    <m/>
    <x v="0"/>
    <d v="2022-08-17T00:00:00"/>
    <m/>
    <m/>
    <m/>
    <m/>
    <m/>
    <x v="0"/>
    <x v="2"/>
    <x v="7"/>
    <s v="Clecak, Megan"/>
    <m/>
    <m/>
    <s v="Calvin Brooks- sent OWI documents from Trooper Carlson; CAD 201900323277"/>
  </r>
  <r>
    <s v="2022-2525"/>
    <d v="2022-08-12T00:00:00"/>
    <x v="3"/>
    <s v="Kara Kenney - WRTV"/>
    <s v="Email"/>
    <s v="Street racing Citations"/>
    <x v="0"/>
    <s v="None"/>
    <s v="None"/>
    <x v="4"/>
    <x v="0"/>
    <x v="0"/>
    <m/>
    <x v="0"/>
    <d v="2022-08-26T00:00:00"/>
    <n v="0"/>
    <m/>
    <m/>
    <m/>
    <m/>
    <x v="0"/>
    <x v="2"/>
    <x v="7"/>
    <s v="Forbes, Cynthia"/>
    <m/>
    <m/>
    <s v="Sent stats from CJDD"/>
  </r>
  <r>
    <s v="2022-2526"/>
    <d v="2022-08-12T00:00:00"/>
    <x v="1"/>
    <s v="Andrea Keller- Due, Doyle, et al"/>
    <s v="Email"/>
    <s v="Crash 202200036685 photos"/>
    <x v="0"/>
    <s v="None"/>
    <s v="None"/>
    <x v="0"/>
    <x v="0"/>
    <x v="0"/>
    <m/>
    <x v="0"/>
    <d v="2022-08-15T00:00:00"/>
    <n v="15"/>
    <n v="15"/>
    <d v="2022-12-08T00:00:00"/>
    <n v="55602"/>
    <m/>
    <x v="0"/>
    <x v="2"/>
    <x v="7"/>
    <s v="Clecak, Megan"/>
    <m/>
    <m/>
    <s v="Pending civil tort case; requested subpoena "/>
  </r>
  <r>
    <s v="2022-2527"/>
    <d v="2022-08-12T00:00:00"/>
    <x v="1"/>
    <s v="Christina Charrier"/>
    <s v="Email"/>
    <s v="Case 43-21864"/>
    <x v="0"/>
    <s v="None"/>
    <s v="None"/>
    <x v="1"/>
    <x v="0"/>
    <x v="0"/>
    <m/>
    <x v="0"/>
    <d v="2022-08-15T00:00:00"/>
    <m/>
    <m/>
    <m/>
    <m/>
    <m/>
    <x v="0"/>
    <x v="2"/>
    <x v="7"/>
    <s v="Clecak, Megan"/>
    <m/>
    <m/>
    <s v="denied, investigatory 5-14-3-4(b)(1); referred to criminal history"/>
  </r>
  <r>
    <s v="2022-2528"/>
    <d v="2022-08-12T00:00:00"/>
    <x v="2"/>
    <s v="Jamie Emerson- Craig, Kelley, &amp; Faultless LLC"/>
    <s v="Email"/>
    <s v="Crash 202200325353"/>
    <x v="0"/>
    <s v="Crash 202200325535"/>
    <s v="2022-00325353"/>
    <x v="0"/>
    <x v="0"/>
    <x v="0"/>
    <m/>
    <x v="0"/>
    <d v="2022-08-19T00:00:00"/>
    <m/>
    <m/>
    <m/>
    <m/>
    <m/>
    <x v="0"/>
    <x v="2"/>
    <x v="7"/>
    <s v="Calo, Robyn"/>
    <m/>
    <m/>
    <s v="Sent CAD- sent videos (evidence.com)- no 911 or photos "/>
  </r>
  <r>
    <s v="2022-2529"/>
    <d v="2022-08-12T00:00:00"/>
    <x v="1"/>
    <s v="LexisNexis- 18499701"/>
    <s v="Email"/>
    <s v="Case 22ISPC010809"/>
    <x v="0"/>
    <s v="None"/>
    <s v="None"/>
    <x v="1"/>
    <x v="0"/>
    <x v="0"/>
    <m/>
    <x v="0"/>
    <d v="2022-08-15T00:00:00"/>
    <m/>
    <m/>
    <m/>
    <m/>
    <m/>
    <x v="0"/>
    <x v="2"/>
    <x v="7"/>
    <s v="Clecak, Megan"/>
    <m/>
    <m/>
    <s v="denied, investigatory 5-14-3-4(b)(1); sent media summary "/>
  </r>
  <r>
    <s v="2022-2530"/>
    <d v="2022-08-12T00:00:00"/>
    <x v="1"/>
    <s v="LexisNexis- 184819136"/>
    <s v="Email"/>
    <s v="Case HP220005956"/>
    <x v="0"/>
    <s v="None"/>
    <s v="None"/>
    <x v="1"/>
    <x v="0"/>
    <x v="0"/>
    <m/>
    <x v="0"/>
    <d v="2022-08-15T00:00:00"/>
    <m/>
    <m/>
    <m/>
    <m/>
    <m/>
    <x v="0"/>
    <x v="2"/>
    <x v="7"/>
    <s v="Clecak, Megan"/>
    <m/>
    <m/>
    <s v="No records responsive "/>
  </r>
  <r>
    <s v="2022-2531"/>
    <d v="2022-08-13T00:00:00"/>
    <x v="0"/>
    <s v="Sue Buchanan"/>
    <s v="Email"/>
    <s v="Case Report"/>
    <x v="0"/>
    <s v="21ISPC005666"/>
    <s v="None"/>
    <x v="1"/>
    <x v="0"/>
    <x v="0"/>
    <m/>
    <x v="0"/>
    <d v="2022-08-15T00:00:00"/>
    <m/>
    <m/>
    <m/>
    <m/>
    <m/>
    <x v="0"/>
    <x v="2"/>
    <x v="7"/>
    <s v="Perry, April"/>
    <m/>
    <m/>
    <s v="Denied 5-14-3-4(b)(1)"/>
  </r>
  <r>
    <s v="2022-2532"/>
    <d v="2022-08-14T00:00:00"/>
    <x v="1"/>
    <s v="LexisNexis- 182482751"/>
    <s v="Email"/>
    <s v="Crash 202200320112"/>
    <x v="0"/>
    <s v="None"/>
    <s v="None"/>
    <x v="0"/>
    <x v="0"/>
    <x v="0"/>
    <m/>
    <x v="0"/>
    <d v="2022-08-15T00:00:00"/>
    <m/>
    <m/>
    <m/>
    <m/>
    <m/>
    <x v="0"/>
    <x v="2"/>
    <x v="7"/>
    <s v="Clecak, Megan"/>
    <m/>
    <m/>
    <s v="Referred to buycrash "/>
  </r>
  <r>
    <s v="2022-2533"/>
    <d v="2022-08-14T00:00:00"/>
    <x v="3"/>
    <s v="Frank Resenthal- MuckRock News"/>
    <s v="Email"/>
    <s v="Case 20ISPC006990"/>
    <x v="0"/>
    <s v="20ISPC006990"/>
    <s v="None"/>
    <x v="1"/>
    <x v="0"/>
    <x v="0"/>
    <m/>
    <x v="0"/>
    <d v="2022-08-23T00:00:00"/>
    <n v="0"/>
    <m/>
    <m/>
    <m/>
    <m/>
    <x v="0"/>
    <x v="2"/>
    <x v="7"/>
    <s v="Forbes, Cynthia"/>
    <m/>
    <m/>
    <s v="Denied, investigatory 5-14-3-4(b)(1)"/>
  </r>
  <r>
    <s v="2022-2534"/>
    <d v="2022-08-14T00:00:00"/>
    <x v="6"/>
    <s v="Kristina Nunn"/>
    <s v="Email"/>
    <s v="Case report"/>
    <x v="0"/>
    <s v="None"/>
    <s v="None"/>
    <x v="1"/>
    <x v="0"/>
    <x v="0"/>
    <m/>
    <x v="0"/>
    <d v="2022-08-15T00:00:00"/>
    <m/>
    <m/>
    <m/>
    <m/>
    <m/>
    <x v="0"/>
    <x v="2"/>
    <x v="7"/>
    <s v="Brake, Cassi"/>
    <m/>
    <m/>
    <s v="Referred to criminal history section"/>
  </r>
  <r>
    <s v="2022-2535"/>
    <d v="2022-08-15T00:00:00"/>
    <x v="3"/>
    <s v="Tyler Zipes- Hovde, Dassow, &amp; Deets"/>
    <s v="Email"/>
    <s v="ISP Policy"/>
    <x v="0"/>
    <s v="Superload"/>
    <s v="None"/>
    <x v="10"/>
    <x v="0"/>
    <x v="0"/>
    <m/>
    <x v="0"/>
    <d v="2022-08-26T00:00:00"/>
    <n v="0"/>
    <m/>
    <m/>
    <m/>
    <m/>
    <x v="0"/>
    <x v="2"/>
    <x v="7"/>
    <s v="Forbes, Cynthia"/>
    <m/>
    <m/>
    <s v="Sent superload agreement from CVED"/>
  </r>
  <r>
    <s v="2022-2536"/>
    <d v="2022-08-15T00:00:00"/>
    <x v="2"/>
    <s v="Jamie Emerson- Craig Kelley Faultless"/>
    <s v="Email"/>
    <s v="Body cam 202200288905"/>
    <x v="0"/>
    <s v="Crash 202200288905"/>
    <s v="2022-00288905"/>
    <x v="8"/>
    <x v="1"/>
    <x v="1"/>
    <m/>
    <x v="0"/>
    <d v="2022-08-19T00:00:00"/>
    <m/>
    <m/>
    <m/>
    <m/>
    <m/>
    <x v="0"/>
    <x v="2"/>
    <x v="7"/>
    <s v="Calo, Robyn"/>
    <m/>
    <m/>
    <s v="Sent body cam video (evidence.com)"/>
  </r>
  <r>
    <s v="2022-2537"/>
    <d v="2022-08-15T00:00:00"/>
    <x v="1"/>
    <s v="Shelly Reas- Buckeye State Mutual Insurance"/>
    <s v="Email"/>
    <s v="Crash 202200276624"/>
    <x v="0"/>
    <s v="None"/>
    <s v="None"/>
    <x v="0"/>
    <x v="0"/>
    <x v="0"/>
    <m/>
    <x v="0"/>
    <d v="2022-08-15T00:00:00"/>
    <m/>
    <m/>
    <m/>
    <m/>
    <m/>
    <x v="0"/>
    <x v="2"/>
    <x v="7"/>
    <s v="Clecak, Megan"/>
    <m/>
    <m/>
    <s v="Referred to buycrash "/>
  </r>
  <r>
    <s v="2022-2538"/>
    <d v="2022-08-15T00:00:00"/>
    <x v="1"/>
    <s v="Jeanette Merchant- 1813940"/>
    <s v="Email"/>
    <s v="Crash report"/>
    <x v="0"/>
    <s v="None"/>
    <s v="None"/>
    <x v="0"/>
    <x v="0"/>
    <x v="0"/>
    <m/>
    <x v="0"/>
    <d v="2022-08-15T00:00:00"/>
    <m/>
    <m/>
    <m/>
    <m/>
    <m/>
    <x v="0"/>
    <x v="2"/>
    <x v="7"/>
    <s v="Clecak, Megan"/>
    <m/>
    <m/>
    <s v="No records responsive "/>
  </r>
  <r>
    <s v="2022-2539"/>
    <d v="2022-08-15T00:00:00"/>
    <x v="1"/>
    <s v="Bethany Wojewodzki- Winnebago Probation"/>
    <s v="Email"/>
    <s v="Sammy Smith case report"/>
    <x v="0"/>
    <s v="None"/>
    <s v="None"/>
    <x v="1"/>
    <x v="0"/>
    <x v="0"/>
    <m/>
    <x v="0"/>
    <d v="2022-08-17T00:00:00"/>
    <m/>
    <m/>
    <m/>
    <m/>
    <m/>
    <x v="0"/>
    <x v="2"/>
    <x v="7"/>
    <s v="Clecak, Megan"/>
    <m/>
    <m/>
    <s v="Referred to outside agency"/>
  </r>
  <r>
    <s v="2022-2540"/>
    <d v="2022-08-15T00:00:00"/>
    <x v="3"/>
    <s v="Greg Reichert"/>
    <s v="Email"/>
    <s v="Incident report"/>
    <x v="0"/>
    <s v="None"/>
    <s v="None"/>
    <x v="1"/>
    <x v="0"/>
    <x v="0"/>
    <m/>
    <x v="0"/>
    <d v="2022-08-22T00:00:00"/>
    <n v="0"/>
    <m/>
    <m/>
    <m/>
    <m/>
    <x v="0"/>
    <x v="2"/>
    <x v="7"/>
    <s v="Forbes, Cynthia"/>
    <m/>
    <m/>
    <s v="Not ISP case"/>
  </r>
  <r>
    <s v="2022-2541"/>
    <d v="2022-08-15T00:00:00"/>
    <x v="6"/>
    <s v="Tacie DiTallo- Dynamic Safety"/>
    <s v="Email"/>
    <s v="Crash 202200308369"/>
    <x v="0"/>
    <s v="Crash 202200308369"/>
    <s v="None"/>
    <x v="0"/>
    <x v="1"/>
    <x v="1"/>
    <m/>
    <x v="0"/>
    <d v="2022-08-15T00:00:00"/>
    <m/>
    <m/>
    <m/>
    <m/>
    <m/>
    <x v="0"/>
    <x v="2"/>
    <x v="7"/>
    <s v="Brake, Cassi"/>
    <m/>
    <m/>
    <s v="Sent CAD, 911 Audio/Radio, Sent photos/videos(Evidence.com)"/>
  </r>
  <r>
    <s v="2022-2542"/>
    <d v="2022-08-15T00:00:00"/>
    <x v="3"/>
    <s v="Aaron Cook- Roland Solutions"/>
    <s v="Email"/>
    <s v="Case report"/>
    <x v="0"/>
    <s v="None"/>
    <s v="None"/>
    <x v="1"/>
    <x v="0"/>
    <x v="0"/>
    <m/>
    <x v="0"/>
    <d v="2022-08-23T00:00:00"/>
    <n v="0"/>
    <m/>
    <m/>
    <m/>
    <m/>
    <x v="0"/>
    <x v="2"/>
    <x v="7"/>
    <s v="Forbes, Cynthia"/>
    <m/>
    <m/>
    <s v="Cannot locate report from 1972 without offender name"/>
  </r>
  <r>
    <s v="2022-2543"/>
    <d v="2022-08-15T00:00:00"/>
    <x v="3"/>
    <s v="Antonio Planas- NBC News"/>
    <s v="Email"/>
    <s v="crash report"/>
    <x v="0"/>
    <s v="None"/>
    <s v="None"/>
    <x v="0"/>
    <x v="0"/>
    <x v="0"/>
    <m/>
    <x v="0"/>
    <d v="2022-08-17T00:00:00"/>
    <n v="0"/>
    <m/>
    <m/>
    <m/>
    <m/>
    <x v="0"/>
    <x v="2"/>
    <x v="7"/>
    <s v="Forbes, Cynthia"/>
    <m/>
    <m/>
    <s v="Referred to Union Co."/>
  </r>
  <r>
    <s v="2022-2544"/>
    <d v="2022-08-15T00:00:00"/>
    <x v="7"/>
    <s v="Kiri Altieri- Isaacs &amp; Isaacs"/>
    <s v="Email"/>
    <s v="Crash 202200279390"/>
    <x v="0"/>
    <s v="Crash 202200279390"/>
    <s v="2022-00279390 photos videos"/>
    <x v="0"/>
    <x v="1"/>
    <x v="1"/>
    <m/>
    <x v="0"/>
    <d v="2022-08-16T00:00:00"/>
    <m/>
    <m/>
    <m/>
    <m/>
    <m/>
    <x v="0"/>
    <x v="2"/>
    <x v="7"/>
    <s v="Alexander, Lindsay"/>
    <m/>
    <m/>
    <s v="Sent CAD Detail, Video and photos (evidence.com)"/>
  </r>
  <r>
    <s v="2022-2545"/>
    <d v="2022-08-15T00:00:00"/>
    <x v="1"/>
    <s v="Christine Hughes- 3331430442"/>
    <s v="Email"/>
    <s v="Crash 202200306653"/>
    <x v="0"/>
    <s v="None"/>
    <s v="None"/>
    <x v="0"/>
    <x v="0"/>
    <x v="0"/>
    <m/>
    <x v="0"/>
    <d v="2022-08-16T00:00:00"/>
    <m/>
    <m/>
    <m/>
    <m/>
    <m/>
    <x v="0"/>
    <x v="2"/>
    <x v="7"/>
    <s v="Clecak, Megan"/>
    <m/>
    <m/>
    <s v="No report taken; sent CAD"/>
  </r>
  <r>
    <s v="2022-2546"/>
    <d v="2022-08-15T00:00:00"/>
    <x v="0"/>
    <s v="Christine Hughes- 3331467652"/>
    <s v="Email"/>
    <s v="Crash 202200329833"/>
    <x v="0"/>
    <s v="None"/>
    <s v="None"/>
    <x v="0"/>
    <x v="0"/>
    <x v="0"/>
    <m/>
    <x v="0"/>
    <d v="2022-08-22T00:00:00"/>
    <m/>
    <m/>
    <m/>
    <m/>
    <m/>
    <x v="0"/>
    <x v="2"/>
    <x v="7"/>
    <s v="Perry, April"/>
    <m/>
    <m/>
    <s v="No records responsive"/>
  </r>
  <r>
    <s v="2022-2547"/>
    <d v="2022-08-15T00:00:00"/>
    <x v="0"/>
    <s v="Christine Hughes- 3331443897"/>
    <s v="Email"/>
    <s v="Crash 202200299296"/>
    <x v="0"/>
    <s v="None"/>
    <s v="None"/>
    <x v="0"/>
    <x v="0"/>
    <x v="0"/>
    <m/>
    <x v="0"/>
    <d v="2022-08-22T00:00:00"/>
    <m/>
    <m/>
    <m/>
    <m/>
    <m/>
    <x v="0"/>
    <x v="2"/>
    <x v="7"/>
    <s v="Perry, April"/>
    <m/>
    <m/>
    <s v="No records responsive"/>
  </r>
  <r>
    <s v="2022-2548"/>
    <d v="2022-08-15T00:00:00"/>
    <x v="1"/>
    <s v="Christine Hughes- Metro Reporting"/>
    <s v="Email"/>
    <s v="Crash 202200324893 photos"/>
    <x v="0"/>
    <s v="None"/>
    <s v="2022-00324893 "/>
    <x v="0"/>
    <x v="0"/>
    <x v="0"/>
    <m/>
    <x v="0"/>
    <d v="2022-08-16T00:00:00"/>
    <m/>
    <m/>
    <m/>
    <m/>
    <m/>
    <x v="0"/>
    <x v="2"/>
    <x v="7"/>
    <s v="Clecak, Megan"/>
    <m/>
    <m/>
    <s v="Sent photos (evidence.com)"/>
  </r>
  <r>
    <s v="2022-2549"/>
    <d v="2022-08-15T00:00:00"/>
    <x v="1"/>
    <s v="Amy Coursey"/>
    <s v="Email"/>
    <s v="Case report"/>
    <x v="0"/>
    <s v="None"/>
    <s v="None"/>
    <x v="1"/>
    <x v="0"/>
    <x v="0"/>
    <m/>
    <x v="0"/>
    <d v="2022-08-16T00:00:00"/>
    <m/>
    <m/>
    <m/>
    <m/>
    <m/>
    <x v="0"/>
    <x v="2"/>
    <x v="7"/>
    <s v="Clecak, Megan"/>
    <m/>
    <m/>
    <s v="Denied; investigatory 5-14-3-4(b)(1)"/>
  </r>
  <r>
    <s v="2022-2550"/>
    <d v="2022-08-15T00:00:00"/>
    <x v="2"/>
    <s v="Christine Hughes- 470064476"/>
    <s v="Email"/>
    <s v="Crash 202200288905 videos"/>
    <x v="0"/>
    <s v="Crash 202200288905"/>
    <s v="2022-00288905"/>
    <x v="8"/>
    <x v="1"/>
    <x v="1"/>
    <m/>
    <x v="0"/>
    <d v="2022-08-22T00:00:00"/>
    <m/>
    <m/>
    <m/>
    <m/>
    <m/>
    <x v="0"/>
    <x v="2"/>
    <x v="7"/>
    <s v="Calo, Robyn"/>
    <m/>
    <m/>
    <s v="Sent dash cam video (evidence.com)"/>
  </r>
  <r>
    <s v="2022-2551"/>
    <d v="2022-08-15T00:00:00"/>
    <x v="0"/>
    <s v="Christine Hughes- 1131955491"/>
    <s v="Email"/>
    <s v="Crash 202200341922"/>
    <x v="0"/>
    <s v="None"/>
    <s v="None"/>
    <x v="0"/>
    <x v="0"/>
    <x v="0"/>
    <m/>
    <x v="0"/>
    <d v="2022-08-22T00:00:00"/>
    <m/>
    <m/>
    <m/>
    <m/>
    <m/>
    <x v="0"/>
    <x v="2"/>
    <x v="7"/>
    <s v="Perry, April"/>
    <m/>
    <m/>
    <s v="No records responsive"/>
  </r>
  <r>
    <s v="2022-2552"/>
    <d v="2022-08-15T00:00:00"/>
    <x v="1"/>
    <s v="Christine Hughes- 1131915879"/>
    <s v="Email"/>
    <s v="Crash 202200223060"/>
    <x v="0"/>
    <s v="None"/>
    <s v="None"/>
    <x v="0"/>
    <x v="0"/>
    <x v="0"/>
    <m/>
    <x v="0"/>
    <d v="2022-08-16T00:00:00"/>
    <m/>
    <m/>
    <m/>
    <m/>
    <m/>
    <x v="0"/>
    <x v="2"/>
    <x v="7"/>
    <s v="Clecak, Megan"/>
    <m/>
    <m/>
    <s v="No report taken; sent CAD"/>
  </r>
  <r>
    <s v="2022-2553"/>
    <d v="2022-08-15T00:00:00"/>
    <x v="0"/>
    <s v="Christine Hughes "/>
    <s v="Email"/>
    <s v="911 Audio"/>
    <x v="0"/>
    <s v="None"/>
    <s v="None"/>
    <x v="0"/>
    <x v="0"/>
    <x v="0"/>
    <m/>
    <x v="0"/>
    <d v="2022-08-15T00:00:00"/>
    <m/>
    <m/>
    <m/>
    <m/>
    <m/>
    <x v="0"/>
    <x v="2"/>
    <x v="7"/>
    <s v="Perry, April"/>
    <m/>
    <m/>
    <s v="No records responsive"/>
  </r>
  <r>
    <s v="2022-2554"/>
    <d v="2022-08-15T00:00:00"/>
    <x v="1"/>
    <s v="Christine Hughes"/>
    <s v="Email"/>
    <s v="Crash Report"/>
    <x v="0"/>
    <s v="None"/>
    <s v="None"/>
    <x v="0"/>
    <x v="0"/>
    <x v="0"/>
    <m/>
    <x v="0"/>
    <d v="2022-08-16T00:00:00"/>
    <m/>
    <m/>
    <m/>
    <m/>
    <m/>
    <x v="0"/>
    <x v="2"/>
    <x v="7"/>
    <s v="Clecak, Megan"/>
    <m/>
    <m/>
    <s v="Referred to buycrash "/>
  </r>
  <r>
    <s v="2022-2555"/>
    <d v="2022-08-15T00:00:00"/>
    <x v="2"/>
    <s v="Matt Watkins - Hall Hirsh Hughes"/>
    <s v="Email"/>
    <s v="Records"/>
    <x v="0"/>
    <s v="None"/>
    <s v="None"/>
    <x v="5"/>
    <x v="0"/>
    <x v="0"/>
    <m/>
    <x v="0"/>
    <d v="2022-08-16T00:00:00"/>
    <m/>
    <m/>
    <m/>
    <m/>
    <m/>
    <x v="0"/>
    <x v="2"/>
    <x v="7"/>
    <s v="Calo, Robyn"/>
    <m/>
    <m/>
    <s v="Crash report found- referred to buycrash"/>
  </r>
  <r>
    <s v="2022-2556"/>
    <d v="2022-08-15T00:00:00"/>
    <x v="1"/>
    <s v="Christine Hughes 3331468273"/>
    <s v="Email"/>
    <s v="Crash 202200340917 Photos"/>
    <x v="0"/>
    <s v="None"/>
    <s v="2022-00340917"/>
    <x v="0"/>
    <x v="0"/>
    <x v="0"/>
    <m/>
    <x v="0"/>
    <d v="2022-08-16T00:00:00"/>
    <m/>
    <m/>
    <m/>
    <m/>
    <m/>
    <x v="0"/>
    <x v="2"/>
    <x v="7"/>
    <s v="Clecak, Megan"/>
    <m/>
    <m/>
    <s v="Sent photos (evidence.com)"/>
  </r>
  <r>
    <s v="2022-2557"/>
    <d v="2022-08-15T00:00:00"/>
    <x v="1"/>
    <s v="Christine Hughes 3331464476"/>
    <s v="Email"/>
    <s v="Crash 202200336440"/>
    <x v="0"/>
    <s v="None"/>
    <s v="None"/>
    <x v="0"/>
    <x v="0"/>
    <x v="0"/>
    <m/>
    <x v="0"/>
    <d v="2022-08-16T00:00:00"/>
    <m/>
    <m/>
    <m/>
    <m/>
    <m/>
    <x v="0"/>
    <x v="2"/>
    <x v="7"/>
    <s v="Clecak, Megan"/>
    <m/>
    <m/>
    <s v="Referred to buycrash "/>
  </r>
  <r>
    <s v="2022-2558"/>
    <d v="2022-08-15T00:00:00"/>
    <x v="1"/>
    <s v="Maggie Green - Retro Investigation"/>
    <s v="Email"/>
    <s v="Background- Lavonna Connell"/>
    <x v="0"/>
    <s v="None"/>
    <s v="None"/>
    <x v="6"/>
    <x v="0"/>
    <x v="0"/>
    <m/>
    <x v="0"/>
    <d v="2022-08-17T00:00:00"/>
    <m/>
    <m/>
    <m/>
    <m/>
    <m/>
    <x v="0"/>
    <x v="2"/>
    <x v="7"/>
    <s v="Clecak, Megan"/>
    <m/>
    <m/>
    <s v="Lavonna Connell- 1 Citation"/>
  </r>
  <r>
    <s v="2022-2559"/>
    <d v="2022-08-15T00:00:00"/>
    <x v="1"/>
    <s v="Lexis Nexis  184921846"/>
    <s v="Email"/>
    <s v="Crash Report"/>
    <x v="0"/>
    <s v="None"/>
    <s v="None"/>
    <x v="0"/>
    <x v="0"/>
    <x v="0"/>
    <m/>
    <x v="0"/>
    <d v="2022-08-16T00:00:00"/>
    <m/>
    <m/>
    <m/>
    <m/>
    <m/>
    <x v="0"/>
    <x v="2"/>
    <x v="7"/>
    <s v="Clecak, Megan"/>
    <m/>
    <m/>
    <s v="Referred to buycrash "/>
  </r>
  <r>
    <s v="2022-2560"/>
    <d v="2022-08-15T00:00:00"/>
    <x v="1"/>
    <s v="Lexis Nexis 184086211"/>
    <s v="Email"/>
    <s v="Crash Report"/>
    <x v="0"/>
    <s v="None"/>
    <s v="None"/>
    <x v="0"/>
    <x v="0"/>
    <x v="0"/>
    <m/>
    <x v="0"/>
    <d v="2022-08-16T00:00:00"/>
    <m/>
    <m/>
    <m/>
    <m/>
    <m/>
    <x v="0"/>
    <x v="2"/>
    <x v="7"/>
    <s v="Clecak, Megan"/>
    <m/>
    <m/>
    <s v="Referred to buycrash "/>
  </r>
  <r>
    <s v="2022-2561"/>
    <d v="2022-08-16T00:00:00"/>
    <x v="6"/>
    <s v="Jeff Ravenscroft"/>
    <s v="Email"/>
    <s v="Body/Dash Cam"/>
    <x v="0"/>
    <s v="None"/>
    <s v="None"/>
    <x v="8"/>
    <x v="1"/>
    <x v="1"/>
    <m/>
    <x v="0"/>
    <d v="2022-08-23T00:00:00"/>
    <m/>
    <m/>
    <m/>
    <m/>
    <m/>
    <x v="0"/>
    <x v="2"/>
    <x v="7"/>
    <s v="Brake, Cassi"/>
    <m/>
    <m/>
    <s v="Sent videos(Evidence.com) "/>
  </r>
  <r>
    <s v="2022-2562"/>
    <d v="2022-08-16T00:00:00"/>
    <x v="7"/>
    <s v="Mila Salazar - Hensley Legal Group"/>
    <s v="Email"/>
    <s v="Crash 202100244328 Photos"/>
    <x v="0"/>
    <s v="Crash 202100244328"/>
    <s v="None"/>
    <x v="0"/>
    <x v="0"/>
    <x v="0"/>
    <m/>
    <x v="0"/>
    <d v="2022-08-16T00:00:00"/>
    <n v="15"/>
    <n v="15"/>
    <d v="2022-09-07T00:00:00"/>
    <n v="37834"/>
    <m/>
    <x v="0"/>
    <x v="2"/>
    <x v="7"/>
    <s v="Alexander, Lindsay"/>
    <m/>
    <m/>
    <s v="Sent phots (onedrive)"/>
  </r>
  <r>
    <s v="2022-2563"/>
    <d v="2022-08-16T00:00:00"/>
    <x v="2"/>
    <s v="Mila Salazar - Hensley Legal Group"/>
    <s v="Email"/>
    <s v="Crash 202200207204 Photos"/>
    <x v="0"/>
    <s v="None"/>
    <s v="2022-00207204"/>
    <x v="0"/>
    <x v="0"/>
    <x v="1"/>
    <m/>
    <x v="0"/>
    <d v="2022-08-16T00:00:00"/>
    <m/>
    <m/>
    <m/>
    <m/>
    <m/>
    <x v="0"/>
    <x v="2"/>
    <x v="7"/>
    <s v="Calo, Robyn"/>
    <m/>
    <m/>
    <s v="Sent photos (evidence.com)"/>
  </r>
  <r>
    <s v="2022-2564"/>
    <d v="2022-08-16T00:00:00"/>
    <x v="1"/>
    <s v="Jennifer/Millie Peterson- Lake County Prosecutor"/>
    <s v="Email"/>
    <s v="22ISPC008855"/>
    <x v="0"/>
    <s v="None"/>
    <s v="None"/>
    <x v="0"/>
    <x v="0"/>
    <x v="0"/>
    <m/>
    <x v="0"/>
    <d v="2022-08-17T00:00:00"/>
    <m/>
    <m/>
    <m/>
    <m/>
    <m/>
    <x v="0"/>
    <x v="2"/>
    <x v="7"/>
    <s v="Clecak, Megan"/>
    <m/>
    <m/>
    <s v="Referred to Trooper"/>
  </r>
  <r>
    <s v="2022-2565"/>
    <d v="2022-08-16T00:00:00"/>
    <x v="0"/>
    <s v="Denise Wellman - Glaser and Ebbs"/>
    <s v="Email"/>
    <s v="Crash 202200157304 Photos"/>
    <x v="0"/>
    <s v="None"/>
    <s v="2022-00157304"/>
    <x v="0"/>
    <x v="0"/>
    <x v="0"/>
    <m/>
    <x v="0"/>
    <d v="2022-08-17T00:00:00"/>
    <m/>
    <m/>
    <m/>
    <m/>
    <m/>
    <x v="0"/>
    <x v="2"/>
    <x v="7"/>
    <s v="Perry, April"/>
    <m/>
    <m/>
    <s v="Sent photos(evidence)"/>
  </r>
  <r>
    <s v="2022-2566"/>
    <d v="2022-08-16T00:00:00"/>
    <x v="0"/>
    <s v="Maggie Szakacs"/>
    <s v="Email"/>
    <s v="Criminal History"/>
    <x v="0"/>
    <s v="None"/>
    <s v="None"/>
    <x v="5"/>
    <x v="0"/>
    <x v="0"/>
    <m/>
    <x v="0"/>
    <d v="2022-08-16T00:00:00"/>
    <m/>
    <m/>
    <m/>
    <m/>
    <m/>
    <x v="0"/>
    <x v="2"/>
    <x v="7"/>
    <s v="Perry, April"/>
    <m/>
    <m/>
    <s v="Referred to criminal history"/>
  </r>
  <r>
    <s v="2022-2567"/>
    <d v="2022-08-16T00:00:00"/>
    <x v="6"/>
    <s v="Jamie Emerson - CKF Law"/>
    <s v="Email"/>
    <s v="911 Audio for Crash 202200344004"/>
    <x v="0"/>
    <s v="Crash 202200344004"/>
    <s v="None"/>
    <x v="0"/>
    <x v="0"/>
    <x v="0"/>
    <m/>
    <x v="0"/>
    <d v="2022-08-19T00:00:00"/>
    <m/>
    <m/>
    <m/>
    <m/>
    <m/>
    <x v="0"/>
    <x v="2"/>
    <x v="7"/>
    <s v="Brake, Cassi"/>
    <m/>
    <m/>
    <s v="Sent 911 Audio "/>
  </r>
  <r>
    <s v="2022-2568"/>
    <d v="2022-08-16T00:00:00"/>
    <x v="2"/>
    <s v="Christine Hughes 470064476"/>
    <s v="Email"/>
    <s v="Crash 202200288905"/>
    <x v="0"/>
    <s v="Crash 202200288905"/>
    <s v="2022-00288905"/>
    <x v="0"/>
    <x v="1"/>
    <x v="1"/>
    <m/>
    <x v="0"/>
    <d v="2022-08-22T00:00:00"/>
    <m/>
    <m/>
    <m/>
    <m/>
    <m/>
    <x v="0"/>
    <x v="2"/>
    <x v="7"/>
    <s v="Calo, Robyn"/>
    <m/>
    <m/>
    <s v="Duplicate"/>
  </r>
  <r>
    <s v="2022-2569"/>
    <d v="2022-08-16T00:00:00"/>
    <x v="2"/>
    <s v="Todd Schafer - Schafer Legal"/>
    <s v="Email"/>
    <s v="Full Request 2022-102809"/>
    <x v="0"/>
    <s v="CAD Assist 202200350887"/>
    <s v="2022-00350887"/>
    <x v="0"/>
    <x v="1"/>
    <x v="1"/>
    <m/>
    <x v="0"/>
    <d v="2022-08-22T00:00:00"/>
    <m/>
    <m/>
    <m/>
    <m/>
    <m/>
    <x v="0"/>
    <x v="2"/>
    <x v="7"/>
    <s v="Calo, Robyn"/>
    <m/>
    <m/>
    <s v="Agency assist- sent cad, cmv , photos and videos (evidence.com)- Referred to outside agency"/>
  </r>
  <r>
    <s v="2022-2570"/>
    <d v="2022-08-16T00:00:00"/>
    <x v="0"/>
    <s v="Kevin Roach - Illinois Supreme Court"/>
    <s v="Email"/>
    <s v="Case Report"/>
    <x v="0"/>
    <s v="19ISPC011769"/>
    <s v="None"/>
    <x v="1"/>
    <x v="0"/>
    <x v="0"/>
    <m/>
    <x v="0"/>
    <d v="2022-08-17T00:00:00"/>
    <m/>
    <m/>
    <m/>
    <m/>
    <m/>
    <x v="0"/>
    <x v="2"/>
    <x v="7"/>
    <s v="Perry, April"/>
    <m/>
    <m/>
    <s v="Sent Incident Report"/>
  </r>
  <r>
    <s v="2022-2571"/>
    <d v="2022-08-16T00:00:00"/>
    <x v="3"/>
    <s v="Kari Kinder"/>
    <s v="Email"/>
    <s v="Complaint"/>
    <x v="0"/>
    <s v="None"/>
    <s v="None"/>
    <x v="5"/>
    <x v="0"/>
    <x v="2"/>
    <m/>
    <x v="0"/>
    <d v="2022-08-22T00:00:00"/>
    <n v="0"/>
    <m/>
    <m/>
    <m/>
    <m/>
    <x v="0"/>
    <x v="2"/>
    <x v="7"/>
    <s v="Forbes, Cynthia"/>
    <m/>
    <m/>
    <s v="Referred to IA email address on website"/>
  </r>
  <r>
    <s v="2022-2572"/>
    <d v="2022-08-16T00:00:00"/>
    <x v="7"/>
    <s v="Tracie DiTallo - Dynamic Safety"/>
    <s v="Email"/>
    <s v="Crash 202200336440 Full Request"/>
    <x v="0"/>
    <s v="Crash 202200336440 22ISPC010261"/>
    <s v="Case 2022-00336440 Photos"/>
    <x v="0"/>
    <x v="1"/>
    <x v="1"/>
    <m/>
    <x v="0"/>
    <d v="2022-08-29T00:00:00"/>
    <m/>
    <m/>
    <m/>
    <m/>
    <m/>
    <x v="0"/>
    <x v="2"/>
    <x v="7"/>
    <s v="Alexander, Lindsay"/>
    <m/>
    <m/>
    <s v="Sent CAD Detail, 911/radio, CMV (onedrive) Photos (Evidence.com) Recon still pending check back in 60-90 days"/>
  </r>
  <r>
    <s v="2022-2573"/>
    <d v="2022-08-16T00:00:00"/>
    <x v="0"/>
    <s v="Tracie DiTallo - Dynamic Safety"/>
    <s v="Email"/>
    <s v="Crash 202200320310 Full Request"/>
    <x v="0"/>
    <s v="Crash 202200320310"/>
    <s v="2022-00320310"/>
    <x v="0"/>
    <x v="1"/>
    <x v="1"/>
    <m/>
    <x v="0"/>
    <d v="2022-08-22T00:00:00"/>
    <m/>
    <m/>
    <m/>
    <m/>
    <m/>
    <x v="0"/>
    <x v="2"/>
    <x v="7"/>
    <s v="Perry, April"/>
    <m/>
    <m/>
    <s v="Sent 911, CAD, photos, Body/Dash Cam (evidence.com)"/>
  </r>
  <r>
    <s v="2022-2574"/>
    <d v="2022-08-16T00:00:00"/>
    <x v="0"/>
    <s v="Katherine Stragisher-Commerical Claims "/>
    <s v="Email"/>
    <s v="Body Cam 202200198525"/>
    <x v="0"/>
    <s v="None"/>
    <s v="2022-00198525"/>
    <x v="0"/>
    <x v="1"/>
    <x v="1"/>
    <m/>
    <x v="0"/>
    <d v="2022-08-22T00:00:00"/>
    <m/>
    <m/>
    <m/>
    <m/>
    <m/>
    <x v="0"/>
    <x v="2"/>
    <x v="7"/>
    <s v="Perry, April"/>
    <m/>
    <m/>
    <s v="Sent body dash cam (evidence.com)"/>
  </r>
  <r>
    <s v="2022-2575"/>
    <d v="2022-08-16T00:00:00"/>
    <x v="2"/>
    <s v="Matthew Pensack"/>
    <s v="Email"/>
    <s v="Case Reports"/>
    <x v="0"/>
    <s v="Shafer &amp; Moss Murder"/>
    <s v="None"/>
    <x v="1"/>
    <x v="0"/>
    <x v="2"/>
    <m/>
    <x v="0"/>
    <d v="2022-09-08T00:00:00"/>
    <m/>
    <m/>
    <m/>
    <m/>
    <m/>
    <x v="0"/>
    <x v="2"/>
    <x v="7"/>
    <s v="Calo, Robyn"/>
    <m/>
    <m/>
    <s v="Denied under 5-14-3-4(b)(1)"/>
  </r>
  <r>
    <s v="2022-2576"/>
    <d v="2022-08-16T00:00:00"/>
    <x v="7"/>
    <s v="Francesco Spirzzirri-Illinois State Police "/>
    <s v="Email"/>
    <s v="Background Check "/>
    <x v="0"/>
    <s v="None"/>
    <s v="None"/>
    <x v="6"/>
    <x v="0"/>
    <x v="0"/>
    <m/>
    <x v="0"/>
    <d v="2022-08-19T00:00:00"/>
    <m/>
    <m/>
    <m/>
    <m/>
    <m/>
    <x v="0"/>
    <x v="2"/>
    <x v="7"/>
    <s v="Alexander, Lindsay"/>
    <m/>
    <m/>
    <s v="Lauren Camacho - No Record"/>
  </r>
  <r>
    <s v="2022-2577"/>
    <d v="2022-08-16T00:00:00"/>
    <x v="1"/>
    <s v="Ashlye Temple "/>
    <s v="Email"/>
    <s v="Crash Report"/>
    <x v="0"/>
    <s v="None"/>
    <s v="None"/>
    <x v="0"/>
    <x v="0"/>
    <x v="0"/>
    <m/>
    <x v="0"/>
    <d v="2022-08-17T00:00:00"/>
    <m/>
    <m/>
    <m/>
    <m/>
    <m/>
    <x v="0"/>
    <x v="2"/>
    <x v="7"/>
    <s v="Clecak, Megan"/>
    <m/>
    <m/>
    <s v="Referred to buycrash "/>
  </r>
  <r>
    <s v="2022-2578"/>
    <d v="2022-08-16T00:00:00"/>
    <x v="7"/>
    <s v="Mike Kramer-Intelligence Investigations LLC "/>
    <s v="Email"/>
    <s v="Survaliance Footage 202200236681"/>
    <x v="0"/>
    <s v="Crash 202200236681 22ISPC007296"/>
    <s v="None"/>
    <x v="0"/>
    <x v="1"/>
    <x v="1"/>
    <m/>
    <x v="0"/>
    <d v="2022-08-22T00:00:00"/>
    <m/>
    <m/>
    <m/>
    <m/>
    <m/>
    <x v="0"/>
    <x v="2"/>
    <x v="7"/>
    <s v="Alexander, Lindsay"/>
    <m/>
    <m/>
    <s v="Denied under 5-14-3-4(b)(1)"/>
  </r>
  <r>
    <s v="2022-2579"/>
    <d v="2022-08-17T00:00:00"/>
    <x v="0"/>
    <s v="Forrest Gatrell-Hensley Legal Group"/>
    <s v="Email"/>
    <s v="Crash Report "/>
    <x v="0"/>
    <s v="None"/>
    <s v="None"/>
    <x v="0"/>
    <x v="0"/>
    <x v="0"/>
    <m/>
    <x v="0"/>
    <d v="2022-08-22T00:00:00"/>
    <m/>
    <m/>
    <m/>
    <m/>
    <m/>
    <x v="0"/>
    <x v="2"/>
    <x v="7"/>
    <s v="Perry, April"/>
    <m/>
    <m/>
    <s v="Referred to buycrash"/>
  </r>
  <r>
    <s v="2022-2580"/>
    <d v="2022-08-17T00:00:00"/>
    <x v="1"/>
    <s v="Laura Harp-Biven-Liberty Mutual Insurance"/>
    <s v="Email"/>
    <s v="Follow up 202100333267"/>
    <x v="0"/>
    <s v="Crash 202100333267"/>
    <s v="None"/>
    <x v="0"/>
    <x v="0"/>
    <x v="0"/>
    <m/>
    <x v="0"/>
    <d v="2022-08-17T00:00:00"/>
    <m/>
    <m/>
    <m/>
    <m/>
    <m/>
    <x v="0"/>
    <x v="2"/>
    <x v="7"/>
    <s v="Clecak, Megan"/>
    <m/>
    <m/>
    <s v="Responded to original request on March 30"/>
  </r>
  <r>
    <s v="2022-2581"/>
    <d v="2022-08-17T00:00:00"/>
    <x v="7"/>
    <s v="Herbert Reese-Cleveland Division of Fire"/>
    <s v="Email"/>
    <s v="Background Check "/>
    <x v="0"/>
    <s v="None"/>
    <s v="None"/>
    <x v="6"/>
    <x v="0"/>
    <x v="0"/>
    <m/>
    <x v="0"/>
    <d v="2022-08-17T00:00:00"/>
    <m/>
    <m/>
    <m/>
    <m/>
    <m/>
    <x v="0"/>
    <x v="2"/>
    <x v="7"/>
    <s v="Alexander, Lindsay"/>
    <m/>
    <m/>
    <s v="Jason Dudas - No Record"/>
  </r>
  <r>
    <s v="2022-2582"/>
    <d v="2022-08-17T00:00:00"/>
    <x v="6"/>
    <s v="Ashley King-Indiana Criminal Justice Inst. "/>
    <s v="Mail"/>
    <s v="Ashlynn Santiagoo-Case Report "/>
    <x v="0"/>
    <s v="None"/>
    <s v="None"/>
    <x v="5"/>
    <x v="0"/>
    <x v="0"/>
    <m/>
    <x v="0"/>
    <d v="2022-08-17T00:00:00"/>
    <m/>
    <m/>
    <m/>
    <m/>
    <m/>
    <x v="0"/>
    <x v="2"/>
    <x v="7"/>
    <s v="Brake, Cassi"/>
    <m/>
    <m/>
    <s v="No records responsive "/>
  </r>
  <r>
    <s v="2022-2583"/>
    <d v="2022-08-17T00:00:00"/>
    <x v="3"/>
    <s v="Michael Jent-New Castle Correctional Facility"/>
    <s v="Mail"/>
    <s v="Personnel Files"/>
    <x v="0"/>
    <s v="Inmate - Michael Jent"/>
    <s v="None"/>
    <x v="5"/>
    <x v="0"/>
    <x v="0"/>
    <m/>
    <x v="0"/>
    <d v="2022-09-15T00:00:00"/>
    <n v="0"/>
    <m/>
    <m/>
    <m/>
    <m/>
    <x v="0"/>
    <x v="2"/>
    <x v="7"/>
    <s v="Forbes, Cynthia"/>
    <m/>
    <m/>
    <s v="Acknowledged on 8/23/2022 - 30 days.  Sent required info"/>
  </r>
  <r>
    <s v="2022-2584"/>
    <d v="2022-08-17T00:00:00"/>
    <x v="7"/>
    <s v="Matthew Reiss- Swanson Martin Bell"/>
    <s v="Email"/>
    <s v="Full request 202200336440"/>
    <x v="0"/>
    <s v="Crash 202200336440 22ISPC0010261"/>
    <s v="Case 2022-00336440 Photos"/>
    <x v="0"/>
    <x v="1"/>
    <x v="1"/>
    <m/>
    <x v="0"/>
    <d v="2022-08-29T00:00:00"/>
    <m/>
    <m/>
    <m/>
    <m/>
    <m/>
    <x v="0"/>
    <x v="2"/>
    <x v="7"/>
    <s v="Alexander, Lindsay"/>
    <m/>
    <m/>
    <s v="Sent CAD, 911/ Radio, CMV (Onedrive) Photos (evidence.com) Recon still pending check back in 60-90 days"/>
  </r>
  <r>
    <s v="2022-2585"/>
    <d v="2022-08-17T00:00:00"/>
    <x v="0"/>
    <s v="Vernette Williams- Barret McNagny"/>
    <s v="Email"/>
    <s v="Full request"/>
    <x v="0"/>
    <s v="None"/>
    <s v="None"/>
    <x v="0"/>
    <x v="1"/>
    <x v="0"/>
    <m/>
    <x v="0"/>
    <d v="2022-08-23T00:00:00"/>
    <m/>
    <m/>
    <m/>
    <m/>
    <m/>
    <x v="0"/>
    <x v="2"/>
    <x v="7"/>
    <s v="Perry, April"/>
    <m/>
    <m/>
    <s v="Referred to Argos PD"/>
  </r>
  <r>
    <s v="2022-2586"/>
    <d v="2022-08-17T00:00:00"/>
    <x v="6"/>
    <s v="Betsy Greene- Greene Schltz"/>
    <s v="Mail"/>
    <s v="Photos &amp; 911  202200300624"/>
    <x v="0"/>
    <s v="Crash 202200316559 22ISPC009624"/>
    <s v="2022-00316559"/>
    <x v="0"/>
    <x v="1"/>
    <x v="1"/>
    <m/>
    <x v="0"/>
    <d v="2022-08-19T00:00:00"/>
    <m/>
    <m/>
    <m/>
    <m/>
    <m/>
    <x v="0"/>
    <x v="2"/>
    <x v="7"/>
    <s v="Brake, Cassi"/>
    <m/>
    <m/>
    <s v="Sent CAD, 911 Radio/Audio, Recon Report, Sent photos and videos(Evidence.com), Assisted Ripley Sheriffs Dept"/>
  </r>
  <r>
    <s v="2022-2587"/>
    <d v="2022-08-17T00:00:00"/>
    <x v="1"/>
    <s v="Forrest Gatrell- Hensley Legal"/>
    <s v="Email"/>
    <s v="Photos 202200347423"/>
    <x v="0"/>
    <s v="None"/>
    <s v="2022-00347423"/>
    <x v="0"/>
    <x v="0"/>
    <x v="1"/>
    <m/>
    <x v="0"/>
    <d v="2022-08-18T00:00:00"/>
    <m/>
    <m/>
    <m/>
    <m/>
    <m/>
    <x v="0"/>
    <x v="2"/>
    <x v="7"/>
    <s v="Clecak, Megan"/>
    <m/>
    <m/>
    <s v="Sent photos (evidence.com)"/>
  </r>
  <r>
    <s v="2022-2588"/>
    <d v="2022-08-17T00:00:00"/>
    <x v="2"/>
    <s v="LexisNexis 18528871"/>
    <s v="Email"/>
    <s v="Photos 202200343763"/>
    <x v="0"/>
    <s v="None"/>
    <s v="2022-00343763"/>
    <x v="0"/>
    <x v="0"/>
    <x v="1"/>
    <m/>
    <x v="0"/>
    <d v="2022-08-18T00:00:00"/>
    <m/>
    <m/>
    <m/>
    <m/>
    <m/>
    <x v="0"/>
    <x v="2"/>
    <x v="7"/>
    <s v="Calo, Robyn"/>
    <m/>
    <m/>
    <s v="Sent photos (evidence.com)"/>
  </r>
  <r>
    <s v="2022-2589"/>
    <d v="2022-08-17T00:00:00"/>
    <x v="1"/>
    <s v="LexisNexis 185122226"/>
    <s v="Email"/>
    <s v="Photos "/>
    <x v="0"/>
    <s v="None"/>
    <s v="None"/>
    <x v="0"/>
    <x v="0"/>
    <x v="0"/>
    <m/>
    <x v="0"/>
    <d v="2022-08-18T00:00:00"/>
    <m/>
    <m/>
    <m/>
    <m/>
    <m/>
    <x v="0"/>
    <x v="2"/>
    <x v="7"/>
    <s v="Clecak, Megan"/>
    <m/>
    <m/>
    <s v="Referred to local agency "/>
  </r>
  <r>
    <s v="2022-2590"/>
    <d v="2022-08-17T00:00:00"/>
    <x v="6"/>
    <s v="Portia Graves- Custard Insurance"/>
    <s v="Email"/>
    <s v="Full request 202200168354"/>
    <x v="0"/>
    <s v="Crash 202200168354"/>
    <s v="None"/>
    <x v="0"/>
    <x v="1"/>
    <x v="1"/>
    <m/>
    <x v="0"/>
    <d v="2022-08-24T00:00:00"/>
    <m/>
    <m/>
    <m/>
    <m/>
    <m/>
    <x v="0"/>
    <x v="2"/>
    <x v="7"/>
    <s v="Brake, Cassi"/>
    <m/>
    <m/>
    <s v="Sent CAD, 911 Audio/Radio, Sent photos and videos(Evidence.com) "/>
  </r>
  <r>
    <s v="2022-2591"/>
    <d v="2022-08-17T00:00:00"/>
    <x v="0"/>
    <s v="Max Winchell- Williams Injury Law"/>
    <s v="Email"/>
    <s v="Photos 202200270331"/>
    <x v="0"/>
    <s v="None"/>
    <s v="2022-00270331"/>
    <x v="0"/>
    <x v="0"/>
    <x v="0"/>
    <m/>
    <x v="0"/>
    <d v="2022-08-18T00:00:00"/>
    <m/>
    <m/>
    <m/>
    <m/>
    <m/>
    <x v="0"/>
    <x v="2"/>
    <x v="7"/>
    <s v="Perry, April"/>
    <m/>
    <m/>
    <s v="Sent photos (evidence.com)"/>
  </r>
  <r>
    <s v="2022-2592"/>
    <d v="2022-08-18T00:00:00"/>
    <x v="7"/>
    <s v="Jeanette Merchant 1809381 Windstream"/>
    <s v="Email"/>
    <s v="Crash report"/>
    <x v="0"/>
    <s v="None"/>
    <s v="None"/>
    <x v="0"/>
    <x v="0"/>
    <x v="0"/>
    <m/>
    <x v="0"/>
    <d v="2022-08-19T00:00:00"/>
    <m/>
    <m/>
    <m/>
    <m/>
    <m/>
    <x v="0"/>
    <x v="2"/>
    <x v="7"/>
    <s v="Alexander, Lindsay"/>
    <m/>
    <m/>
    <s v="No Records Responsive referred to local law enforcement"/>
  </r>
  <r>
    <s v="2022-2593"/>
    <d v="2022-08-18T00:00:00"/>
    <x v="2"/>
    <s v="Sarada davis- Hensley Legal"/>
    <s v="Email"/>
    <s v="Photos 202200204792"/>
    <x v="0"/>
    <s v="Crash 202200204792"/>
    <s v="2022-00204792"/>
    <x v="0"/>
    <x v="0"/>
    <x v="1"/>
    <m/>
    <x v="0"/>
    <d v="2022-08-19T00:00:00"/>
    <m/>
    <m/>
    <m/>
    <m/>
    <m/>
    <x v="0"/>
    <x v="2"/>
    <x v="7"/>
    <s v="Calo, Robyn"/>
    <m/>
    <m/>
    <s v="Sent photos (evidence.com)"/>
  </r>
  <r>
    <s v="2022-2594"/>
    <d v="2022-08-18T00:00:00"/>
    <x v="0"/>
    <s v="Xanath Alvarez - Hensley Legal"/>
    <s v="Email"/>
    <s v="Photos - 202200318811"/>
    <x v="0"/>
    <s v="None"/>
    <s v="2022-00318811"/>
    <x v="0"/>
    <x v="0"/>
    <x v="0"/>
    <m/>
    <x v="0"/>
    <d v="2022-08-19T00:00:00"/>
    <m/>
    <m/>
    <m/>
    <m/>
    <m/>
    <x v="0"/>
    <x v="2"/>
    <x v="7"/>
    <s v="Perry, April"/>
    <m/>
    <m/>
    <s v="Sent photos (evidence.com)"/>
  </r>
  <r>
    <s v="2022-2595"/>
    <d v="2022-08-18T00:00:00"/>
    <x v="6"/>
    <s v="Jeanette Merchant - 1753703"/>
    <s v="Email"/>
    <s v="Crash Report"/>
    <x v="0"/>
    <s v="None"/>
    <s v="None"/>
    <x v="0"/>
    <x v="0"/>
    <x v="0"/>
    <m/>
    <x v="0"/>
    <d v="2022-08-19T00:00:00"/>
    <m/>
    <m/>
    <m/>
    <m/>
    <m/>
    <x v="0"/>
    <x v="2"/>
    <x v="7"/>
    <s v="Brake, Cassi"/>
    <m/>
    <m/>
    <s v="No Records Responsive"/>
  </r>
  <r>
    <s v="2022-2596"/>
    <d v="2022-08-18T00:00:00"/>
    <x v="2"/>
    <s v="Kevin Morris"/>
    <s v="Mail"/>
    <s v="Inmate- analiysis"/>
    <x v="0"/>
    <s v="Inmate- Kevin Morris"/>
    <s v="None"/>
    <x v="5"/>
    <x v="0"/>
    <x v="0"/>
    <m/>
    <x v="0"/>
    <d v="2022-08-19T00:00:00"/>
    <m/>
    <m/>
    <m/>
    <m/>
    <m/>
    <x v="0"/>
    <x v="2"/>
    <x v="7"/>
    <s v="Calo, Robyn"/>
    <m/>
    <m/>
    <s v="Referred to Fort Wayne PD"/>
  </r>
  <r>
    <s v="2022-2597"/>
    <d v="2022-08-18T00:00:00"/>
    <x v="7"/>
    <s v="Jeanette Merchant - 1792315"/>
    <s v="Email"/>
    <s v="Crash Report"/>
    <x v="0"/>
    <s v="None"/>
    <s v="None"/>
    <x v="0"/>
    <x v="0"/>
    <x v="0"/>
    <m/>
    <x v="0"/>
    <d v="2022-08-19T00:00:00"/>
    <m/>
    <m/>
    <m/>
    <m/>
    <m/>
    <x v="0"/>
    <x v="2"/>
    <x v="7"/>
    <s v="Alexander, Lindsay"/>
    <m/>
    <m/>
    <s v="No Records Responsive"/>
  </r>
  <r>
    <s v="2022-2598"/>
    <d v="2022-08-18T00:00:00"/>
    <x v="0"/>
    <s v="Stephanie Weissman - Strellis Firm"/>
    <s v="Email"/>
    <s v="Full Request - 202200348496"/>
    <x v="0"/>
    <s v="Crash 202200348496 22ISPC010734"/>
    <s v="2022-00348496 (Case)"/>
    <x v="0"/>
    <x v="1"/>
    <x v="1"/>
    <m/>
    <x v="0"/>
    <d v="2022-08-24T00:00:00"/>
    <m/>
    <m/>
    <m/>
    <m/>
    <m/>
    <x v="0"/>
    <x v="2"/>
    <x v="7"/>
    <s v="Perry, April"/>
    <m/>
    <m/>
    <s v="Sent CAD and Photos (evidence.com); Reconstruction not complete; sent Reconstruction and Videos 2/16/2023"/>
  </r>
  <r>
    <s v="2022-2599"/>
    <d v="2022-08-18T00:00:00"/>
    <x v="6"/>
    <s v="Jeanette Merchant - 1800634"/>
    <s v="Email"/>
    <s v="Crash Report"/>
    <x v="0"/>
    <s v="None"/>
    <s v="None"/>
    <x v="0"/>
    <x v="0"/>
    <x v="0"/>
    <m/>
    <x v="0"/>
    <d v="2022-08-19T00:00:00"/>
    <m/>
    <m/>
    <m/>
    <m/>
    <m/>
    <x v="0"/>
    <x v="2"/>
    <x v="7"/>
    <s v="Brake, Cassi"/>
    <m/>
    <m/>
    <s v="No records responsive "/>
  </r>
  <r>
    <s v="2022-2600"/>
    <d v="2022-08-18T00:00:00"/>
    <x v="2"/>
    <s v="Xantha Alvarez - Hensley Legal"/>
    <s v="Email"/>
    <s v="Photos - 202200305136"/>
    <x v="0"/>
    <s v="Crash 202200305136"/>
    <s v="2022-00305136"/>
    <x v="0"/>
    <x v="0"/>
    <x v="1"/>
    <m/>
    <x v="0"/>
    <d v="2022-08-19T00:00:00"/>
    <m/>
    <m/>
    <m/>
    <m/>
    <m/>
    <x v="0"/>
    <x v="2"/>
    <x v="7"/>
    <s v="Calo, Robyn"/>
    <m/>
    <m/>
    <s v="Sent photos (evidence.com)"/>
  </r>
  <r>
    <s v="2022-2601"/>
    <d v="2022-08-18T00:00:00"/>
    <x v="7"/>
    <s v="Maisie Hanrahan - Hanrahan Private Investigations"/>
    <s v="Email"/>
    <s v="Recon/photos - 202100102926"/>
    <x v="0"/>
    <s v="Crash 202100102926 21ISPC004016"/>
    <s v="None"/>
    <x v="0"/>
    <x v="1"/>
    <x v="1"/>
    <m/>
    <x v="0"/>
    <d v="2022-09-06T00:00:00"/>
    <n v="15"/>
    <n v="15"/>
    <d v="2022-09-13T00:00:00"/>
    <n v="3255"/>
    <m/>
    <x v="0"/>
    <x v="2"/>
    <x v="7"/>
    <s v="Alexander, Lindsay"/>
    <m/>
    <m/>
    <s v="Sent Photos, Videos, 911/Radio, CAD Detail, Incident Report, and CMV, Denied Toxic under 5-14-3-4(b)(1)"/>
  </r>
  <r>
    <s v="2022-2602"/>
    <d v="2022-08-18T00:00:00"/>
    <x v="0"/>
    <s v="LexisNexis - 185484336"/>
    <s v="Email"/>
    <s v="Photos - 202200346077"/>
    <x v="0"/>
    <s v="None"/>
    <s v="2022-00346077"/>
    <x v="0"/>
    <x v="0"/>
    <x v="0"/>
    <m/>
    <x v="0"/>
    <d v="2022-08-19T00:00:00"/>
    <m/>
    <m/>
    <m/>
    <m/>
    <m/>
    <x v="0"/>
    <x v="2"/>
    <x v="7"/>
    <s v="Perry, April"/>
    <m/>
    <m/>
    <s v="Sent photos (evidence.com)"/>
  </r>
  <r>
    <s v="2022-2603"/>
    <d v="2022-08-18T00:00:00"/>
    <x v="6"/>
    <s v="Scott Adams - Peraton "/>
    <s v="Fax"/>
    <s v="Background - Kate Donnelly"/>
    <x v="0"/>
    <s v="None"/>
    <s v="None"/>
    <x v="6"/>
    <x v="0"/>
    <x v="0"/>
    <m/>
    <x v="0"/>
    <d v="2022-08-19T00:00:00"/>
    <m/>
    <m/>
    <m/>
    <m/>
    <m/>
    <x v="0"/>
    <x v="2"/>
    <x v="7"/>
    <s v="Brake, Cassi"/>
    <m/>
    <m/>
    <s v="Kate Donnelly, No Record "/>
  </r>
  <r>
    <s v="2022-2604"/>
    <d v="2022-08-18T00:00:00"/>
    <x v="2"/>
    <s v="Michael Kirk"/>
    <s v="Mail"/>
    <s v="Inmate - Criminal history "/>
    <x v="0"/>
    <s v="None"/>
    <s v="None"/>
    <x v="5"/>
    <x v="0"/>
    <x v="0"/>
    <m/>
    <x v="0"/>
    <d v="2022-08-19T00:00:00"/>
    <m/>
    <m/>
    <m/>
    <m/>
    <m/>
    <x v="0"/>
    <x v="2"/>
    <x v="7"/>
    <s v="Calo, Robyn"/>
    <m/>
    <m/>
    <s v="Walked over to criminal history"/>
  </r>
  <r>
    <s v="2022-2605"/>
    <d v="2022-08-18T00:00:00"/>
    <x v="7"/>
    <s v="Kristin Stillwell - Collier CO SD"/>
    <s v="Fax"/>
    <s v="Background - Allison Pierzchalski"/>
    <x v="0"/>
    <s v="None"/>
    <s v="None"/>
    <x v="6"/>
    <x v="0"/>
    <x v="0"/>
    <m/>
    <x v="0"/>
    <d v="2022-08-19T00:00:00"/>
    <m/>
    <m/>
    <m/>
    <m/>
    <m/>
    <x v="0"/>
    <x v="2"/>
    <x v="7"/>
    <s v="Alexander, Lindsay"/>
    <m/>
    <m/>
    <s v="Allison Pierzchalski - No Record"/>
  </r>
  <r>
    <s v="2022-2606"/>
    <d v="2022-08-18T00:00:00"/>
    <x v="6"/>
    <s v="LexisNexis- 1840862112"/>
    <s v="Email"/>
    <s v="Case Report "/>
    <x v="0"/>
    <m/>
    <m/>
    <x v="1"/>
    <x v="0"/>
    <x v="0"/>
    <m/>
    <x v="0"/>
    <d v="2022-08-19T00:00:00"/>
    <m/>
    <m/>
    <m/>
    <m/>
    <m/>
    <x v="0"/>
    <x v="2"/>
    <x v="7"/>
    <s v="Brake, Cassi"/>
    <m/>
    <m/>
    <s v="Phone call recieved, called back, provided just name(Sola Aremu), no records responsive "/>
  </r>
  <r>
    <s v="2022-2607"/>
    <d v="2022-08-19T00:00:00"/>
    <x v="2"/>
    <s v="Lizbeth Sosa - Hensley Legal "/>
    <s v="Email"/>
    <s v="Photos - 202200036685"/>
    <x v="0"/>
    <s v="Crash 202200036685"/>
    <s v="2022-00036685"/>
    <x v="0"/>
    <x v="0"/>
    <x v="1"/>
    <m/>
    <x v="0"/>
    <d v="2022-08-19T00:00:00"/>
    <m/>
    <m/>
    <m/>
    <m/>
    <m/>
    <x v="0"/>
    <x v="2"/>
    <x v="7"/>
    <s v="Calo, Robyn"/>
    <m/>
    <m/>
    <s v="sent photos (evidence.com)"/>
  </r>
  <r>
    <s v="2022-2608"/>
    <d v="2022-08-19T00:00:00"/>
    <x v="0"/>
    <s v="Carlos McCammon - Omnisec"/>
    <s v="Fax"/>
    <s v="Background - Kristpher Wayne"/>
    <x v="0"/>
    <s v="None"/>
    <s v="None"/>
    <x v="6"/>
    <x v="0"/>
    <x v="0"/>
    <m/>
    <x v="0"/>
    <d v="2022-08-23T00:00:00"/>
    <m/>
    <m/>
    <m/>
    <m/>
    <m/>
    <x v="0"/>
    <x v="2"/>
    <x v="7"/>
    <s v="Perry, April"/>
    <m/>
    <m/>
    <s v="Kristopher Bohall - 1 Warning"/>
  </r>
  <r>
    <s v="2022-2609"/>
    <d v="2022-08-19T00:00:00"/>
    <x v="2"/>
    <s v="Avhi Barzani- United States Probation"/>
    <s v="Email"/>
    <s v="Anthony Lee Davis "/>
    <x v="0"/>
    <s v="None"/>
    <s v="None"/>
    <x v="5"/>
    <x v="0"/>
    <x v="0"/>
    <m/>
    <x v="0"/>
    <d v="2022-08-22T00:00:00"/>
    <m/>
    <m/>
    <m/>
    <m/>
    <m/>
    <x v="0"/>
    <x v="2"/>
    <x v="7"/>
    <s v="Calo, Robyn"/>
    <m/>
    <m/>
    <s v="No records- Anthony L Davis AKA James E Tyler"/>
  </r>
  <r>
    <s v="2022-2610"/>
    <d v="2022-08-19T00:00:00"/>
    <x v="7"/>
    <s v="Jeanette Merchant - 1816807"/>
    <s v="Email"/>
    <s v="Crash Report"/>
    <x v="0"/>
    <s v="None"/>
    <s v="None"/>
    <x v="0"/>
    <x v="0"/>
    <x v="0"/>
    <m/>
    <x v="0"/>
    <d v="2022-08-22T00:00:00"/>
    <m/>
    <m/>
    <m/>
    <m/>
    <m/>
    <x v="0"/>
    <x v="2"/>
    <x v="7"/>
    <s v="Alexander, Lindsay"/>
    <m/>
    <m/>
    <s v="No Records Responsive"/>
  </r>
  <r>
    <s v="2022-2611"/>
    <d v="2022-08-19T00:00:00"/>
    <x v="0"/>
    <s v="Claudia Estrada - CKF"/>
    <s v="Email"/>
    <s v="Full Request - 202214702IN048"/>
    <x v="0"/>
    <s v="None"/>
    <s v="None"/>
    <x v="0"/>
    <x v="1"/>
    <x v="0"/>
    <m/>
    <x v="0"/>
    <d v="2022-08-22T00:00:00"/>
    <m/>
    <m/>
    <m/>
    <m/>
    <m/>
    <x v="0"/>
    <x v="2"/>
    <x v="7"/>
    <s v="Perry, April"/>
    <m/>
    <m/>
    <s v="Referred to Madison  County SD"/>
  </r>
  <r>
    <s v="2022-2612"/>
    <d v="2022-08-19T00:00:00"/>
    <x v="6"/>
    <s v="Kimberly Oliver"/>
    <s v="Email"/>
    <s v="Case Report"/>
    <x v="0"/>
    <s v="None"/>
    <s v="None"/>
    <x v="1"/>
    <x v="0"/>
    <x v="0"/>
    <m/>
    <x v="0"/>
    <d v="2022-08-23T00:00:00"/>
    <m/>
    <m/>
    <m/>
    <m/>
    <m/>
    <x v="0"/>
    <x v="2"/>
    <x v="7"/>
    <s v="Brake, Cassi"/>
    <m/>
    <m/>
    <s v="No records responsive, Referred to Terre Haute PD "/>
  </r>
  <r>
    <s v="2022-2613"/>
    <d v="2022-08-19T00:00:00"/>
    <x v="2"/>
    <s v="Joshua Mahaffa - Lewis Wagner"/>
    <s v="Email"/>
    <s v="Crash Records"/>
    <x v="0"/>
    <s v="Crash 202100328164"/>
    <s v="2021-00328164"/>
    <x v="0"/>
    <x v="1"/>
    <x v="1"/>
    <m/>
    <x v="0"/>
    <d v="2022-08-22T00:00:00"/>
    <m/>
    <m/>
    <m/>
    <m/>
    <m/>
    <x v="0"/>
    <x v="2"/>
    <x v="7"/>
    <s v="Calo, Robyn"/>
    <m/>
    <m/>
    <s v="Sent CAD, 911, &amp; videos (evidence.com)- referred to buycrash"/>
  </r>
  <r>
    <s v="2022-2614"/>
    <d v="2022-08-19T00:00:00"/>
    <x v="0"/>
    <s v="Tacie DiTallo - Dynamic Safety"/>
    <s v="Email"/>
    <s v="Crash 202200288905 - Full Request"/>
    <x v="0"/>
    <s v="Crash 202200288905"/>
    <s v="2022-00288905"/>
    <x v="0"/>
    <x v="1"/>
    <x v="1"/>
    <m/>
    <x v="0"/>
    <d v="2022-08-24T00:00:00"/>
    <m/>
    <m/>
    <m/>
    <m/>
    <m/>
    <x v="0"/>
    <x v="2"/>
    <x v="7"/>
    <s v="Perry, April"/>
    <m/>
    <m/>
    <s v="Sent 911, CAD, Photos and Videos (evidence)"/>
  </r>
  <r>
    <s v="2022-2615"/>
    <d v="2022-08-19T00:00:00"/>
    <x v="6"/>
    <s v="Kelli Snider - Kenn Nunn "/>
    <s v="Email"/>
    <s v="Crash 202200350494 Photos"/>
    <x v="0"/>
    <s v="None"/>
    <s v="None"/>
    <x v="0"/>
    <x v="0"/>
    <x v="0"/>
    <m/>
    <x v="0"/>
    <d v="2022-08-22T00:00:00"/>
    <m/>
    <m/>
    <m/>
    <m/>
    <m/>
    <x v="0"/>
    <x v="2"/>
    <x v="7"/>
    <s v="Brake, Cassi"/>
    <m/>
    <m/>
    <s v="Sent photos(Evidence.com) "/>
  </r>
  <r>
    <s v="2022-2616"/>
    <d v="2022-08-19T00:00:00"/>
    <x v="7"/>
    <s v="Sanja Todorovic - Fox Freight Inc"/>
    <s v="Email"/>
    <s v="Crash Report"/>
    <x v="0"/>
    <s v="None"/>
    <s v="None"/>
    <x v="0"/>
    <x v="0"/>
    <x v="0"/>
    <m/>
    <x v="0"/>
    <d v="2022-08-22T00:00:00"/>
    <m/>
    <m/>
    <m/>
    <m/>
    <m/>
    <x v="0"/>
    <x v="2"/>
    <x v="7"/>
    <s v="Alexander, Lindsay"/>
    <m/>
    <m/>
    <s v="Referred to Buycrash.com"/>
  </r>
  <r>
    <s v="2022-2617"/>
    <d v="2022-08-20T00:00:00"/>
    <x v="2"/>
    <s v="Lexis Nexis 185781726"/>
    <s v="Email"/>
    <s v="Crash 202200365435"/>
    <x v="0"/>
    <s v="None"/>
    <s v="None"/>
    <x v="0"/>
    <x v="0"/>
    <x v="0"/>
    <m/>
    <x v="0"/>
    <d v="2022-08-22T00:00:00"/>
    <m/>
    <m/>
    <m/>
    <m/>
    <m/>
    <x v="0"/>
    <x v="2"/>
    <x v="7"/>
    <s v="Calo, Robyn"/>
    <m/>
    <m/>
    <s v="Referred to buycrash"/>
  </r>
  <r>
    <s v="2022-2618"/>
    <d v="2022-08-17T00:00:00"/>
    <x v="2"/>
    <s v="Denise Settlemyre- Lewis Wagner"/>
    <s v="Email"/>
    <s v="Full request"/>
    <x v="0"/>
    <s v="Crash 202100210848 21ISPC008370"/>
    <s v="None"/>
    <x v="0"/>
    <x v="1"/>
    <x v="1"/>
    <m/>
    <x v="0"/>
    <d v="2022-09-07T00:00:00"/>
    <n v="15"/>
    <n v="15"/>
    <d v="2022-10-12T00:00:00"/>
    <n v="119826"/>
    <m/>
    <x v="0"/>
    <x v="2"/>
    <x v="7"/>
    <s v="Calo, Robyn"/>
    <m/>
    <m/>
    <s v="Sent 911, CAD, and photos- denied (27) photos, surveillance video, and reports 5-14-3-4(b)(1)- denied videos 5-14-3-5.2"/>
  </r>
  <r>
    <s v="2022-2619"/>
    <d v="2022-08-22T00:00:00"/>
    <x v="0"/>
    <s v="Maghan May - Ladendorf Law"/>
    <s v="Email"/>
    <s v="Crash 202200337709 - Full Request"/>
    <x v="0"/>
    <s v="Crash 202200337709"/>
    <s v="2022-00337709"/>
    <x v="0"/>
    <x v="1"/>
    <x v="1"/>
    <m/>
    <x v="0"/>
    <d v="2022-09-19T00:00:00"/>
    <m/>
    <m/>
    <m/>
    <m/>
    <m/>
    <x v="0"/>
    <x v="2"/>
    <x v="7"/>
    <s v="Perry, April"/>
    <m/>
    <m/>
    <s v="Sent 911, CAD, Photos, Body/Dash Cam (evidence.com)"/>
  </r>
  <r>
    <s v="2022-2620"/>
    <d v="2022-08-22T00:00:00"/>
    <x v="6"/>
    <s v="Shannon Martin - Alle Law Group"/>
    <s v="Email"/>
    <s v="Full Request 202200347719"/>
    <x v="0"/>
    <s v="Crash 202200347719"/>
    <s v="None"/>
    <x v="0"/>
    <x v="1"/>
    <x v="0"/>
    <m/>
    <x v="0"/>
    <d v="2022-09-01T00:00:00"/>
    <m/>
    <m/>
    <m/>
    <m/>
    <m/>
    <x v="0"/>
    <x v="2"/>
    <x v="7"/>
    <s v="Brake, Cassi"/>
    <m/>
    <m/>
    <s v="Sent CAD, 911 Audio/Radio, Sent photos(Evidence.com), Denied (Ind. Code 5-14-3-5.2), pending infraction case "/>
  </r>
  <r>
    <s v="2022-2621"/>
    <d v="2022-08-22T00:00:00"/>
    <x v="3"/>
    <s v="Erik Ortiz - NBC News"/>
    <s v="Email"/>
    <s v="Case Report"/>
    <x v="0"/>
    <s v="PAS - 2018 ATF"/>
    <s v="None"/>
    <x v="1"/>
    <x v="0"/>
    <x v="0"/>
    <m/>
    <x v="0"/>
    <d v="2022-08-26T00:00:00"/>
    <n v="0"/>
    <m/>
    <m/>
    <m/>
    <m/>
    <x v="0"/>
    <x v="2"/>
    <x v="7"/>
    <s v="Forbes, Cynthia"/>
    <m/>
    <m/>
    <s v="Denied report 5-14-3-4(b)(1)"/>
  </r>
  <r>
    <s v="2022-2622"/>
    <d v="2022-08-22T00:00:00"/>
    <x v="7"/>
    <s v="Forest Gatrell - Hensley Legal Group"/>
    <s v="Email"/>
    <s v="Crash 202200354902 Photos"/>
    <x v="0"/>
    <s v="None"/>
    <s v="2022-00354902 Photos"/>
    <x v="0"/>
    <x v="0"/>
    <x v="1"/>
    <m/>
    <x v="0"/>
    <d v="2022-08-23T00:00:00"/>
    <m/>
    <m/>
    <m/>
    <m/>
    <m/>
    <x v="0"/>
    <x v="2"/>
    <x v="7"/>
    <s v="Alexander, Lindsay"/>
    <m/>
    <m/>
    <s v="Sent Photos (evidence.com)"/>
  </r>
  <r>
    <s v="2022-2623"/>
    <d v="2022-08-22T00:00:00"/>
    <x v="2"/>
    <s v="Emily James"/>
    <s v="Email"/>
    <s v="Case Report 202200358912"/>
    <x v="0"/>
    <s v="None"/>
    <s v="None"/>
    <x v="1"/>
    <x v="0"/>
    <x v="0"/>
    <m/>
    <x v="0"/>
    <d v="2022-08-23T00:00:00"/>
    <m/>
    <m/>
    <m/>
    <m/>
    <m/>
    <x v="0"/>
    <x v="2"/>
    <x v="7"/>
    <s v="Calo, Robyn"/>
    <m/>
    <m/>
    <s v="Sent CAD- No report taken"/>
  </r>
  <r>
    <s v="2022-2624"/>
    <d v="2022-08-22T00:00:00"/>
    <x v="0"/>
    <s v="Joseph Hubert - Wolf Technical "/>
    <s v="Email"/>
    <s v="Crash 202200336500"/>
    <x v="0"/>
    <s v="None"/>
    <s v="2022-00336500"/>
    <x v="0"/>
    <x v="0"/>
    <x v="0"/>
    <m/>
    <x v="0"/>
    <d v="2022-09-01T00:00:00"/>
    <m/>
    <m/>
    <m/>
    <m/>
    <m/>
    <x v="0"/>
    <x v="2"/>
    <x v="7"/>
    <s v="Perry, April"/>
    <m/>
    <m/>
    <s v="Sent photos (evidence.com)"/>
  </r>
  <r>
    <s v="2022-2625"/>
    <d v="2022-08-22T00:00:00"/>
    <x v="6"/>
    <s v="Don Christians"/>
    <s v="Email"/>
    <s v="22ISPC009502"/>
    <x v="0"/>
    <s v="22ISPC009502"/>
    <s v="None"/>
    <x v="1"/>
    <x v="0"/>
    <x v="0"/>
    <m/>
    <x v="0"/>
    <d v="2022-08-23T00:00:00"/>
    <m/>
    <m/>
    <m/>
    <m/>
    <m/>
    <x v="0"/>
    <x v="2"/>
    <x v="7"/>
    <s v="Brake, Cassi"/>
    <m/>
    <m/>
    <s v="Denied 5-14-3-4(b)(1)"/>
  </r>
  <r>
    <s v="2022-2626"/>
    <d v="2022-08-22T00:00:00"/>
    <x v="7"/>
    <s v="Carrie Carlisle - DCS"/>
    <s v="Email"/>
    <s v="Background - Autumn Jo Seals"/>
    <x v="0"/>
    <s v="None"/>
    <s v="None"/>
    <x v="6"/>
    <x v="0"/>
    <x v="2"/>
    <m/>
    <x v="0"/>
    <d v="2022-08-23T00:00:00"/>
    <m/>
    <m/>
    <m/>
    <m/>
    <m/>
    <x v="0"/>
    <x v="2"/>
    <x v="7"/>
    <s v="Alexander, Lindsay"/>
    <m/>
    <m/>
    <s v="Autumn Seals - No Records"/>
  </r>
  <r>
    <s v="2022-2627"/>
    <d v="2022-08-22T00:00:00"/>
    <x v="7"/>
    <s v="Carrie Carlisle - DCS"/>
    <s v="Email"/>
    <s v="Background - Brain Slater"/>
    <x v="0"/>
    <s v="None"/>
    <s v="None"/>
    <x v="6"/>
    <x v="0"/>
    <x v="2"/>
    <m/>
    <x v="0"/>
    <d v="2022-08-23T00:00:00"/>
    <m/>
    <m/>
    <m/>
    <m/>
    <m/>
    <x v="0"/>
    <x v="2"/>
    <x v="7"/>
    <s v="Alexander, Lindsay"/>
    <m/>
    <m/>
    <s v="Brian Slater - No Records"/>
  </r>
  <r>
    <s v="2022-2628"/>
    <d v="2022-08-22T00:00:00"/>
    <x v="7"/>
    <s v="Carrie Carlisle - DCS"/>
    <s v="Email"/>
    <s v="Background - Faith Aylsworth"/>
    <x v="0"/>
    <s v="None"/>
    <s v="None"/>
    <x v="6"/>
    <x v="0"/>
    <x v="2"/>
    <m/>
    <x v="0"/>
    <d v="2022-08-23T00:00:00"/>
    <m/>
    <m/>
    <m/>
    <m/>
    <m/>
    <x v="0"/>
    <x v="2"/>
    <x v="7"/>
    <s v="Alexander, Lindsay"/>
    <m/>
    <m/>
    <s v="Faith Aylsworth/ Crow - No Records. Walker - 1 Citation, 1Warning"/>
  </r>
  <r>
    <s v="2022-2629"/>
    <d v="2022-08-22T00:00:00"/>
    <x v="7"/>
    <s v="Carrie Carlisle - DCS"/>
    <s v="Email"/>
    <s v="Background - Faith Dayhuff"/>
    <x v="0"/>
    <s v="None"/>
    <s v="None"/>
    <x v="6"/>
    <x v="0"/>
    <x v="2"/>
    <m/>
    <x v="0"/>
    <d v="2022-08-23T00:00:00"/>
    <m/>
    <m/>
    <m/>
    <m/>
    <m/>
    <x v="0"/>
    <x v="2"/>
    <x v="7"/>
    <s v="Alexander, Lindsay"/>
    <m/>
    <m/>
    <s v="Faith Dayhuff/ Nanny/ Deatrick - No Records"/>
  </r>
  <r>
    <s v="2022-2630"/>
    <d v="2022-08-22T00:00:00"/>
    <x v="7"/>
    <s v="Carrie Carlisle - DCS"/>
    <s v="Email"/>
    <s v="Background - Kevin Aylsworth Jr."/>
    <x v="0"/>
    <s v="None"/>
    <s v="None"/>
    <x v="6"/>
    <x v="0"/>
    <x v="2"/>
    <m/>
    <x v="0"/>
    <d v="2022-08-23T00:00:00"/>
    <m/>
    <m/>
    <m/>
    <m/>
    <m/>
    <x v="0"/>
    <x v="2"/>
    <x v="7"/>
    <s v="Alexander, Lindsay"/>
    <m/>
    <m/>
    <s v="Kevin Aylsworth - 5 Citations and warnings, 1 Crash Report"/>
  </r>
  <r>
    <s v="2022-2631"/>
    <d v="2022-08-22T00:00:00"/>
    <x v="7"/>
    <s v="Carrie Carlisle - DCS"/>
    <s v="Email"/>
    <s v="Background - Rachel Howard"/>
    <x v="0"/>
    <s v="None"/>
    <s v="None"/>
    <x v="6"/>
    <x v="0"/>
    <x v="2"/>
    <m/>
    <x v="0"/>
    <d v="2022-08-23T00:00:00"/>
    <m/>
    <m/>
    <m/>
    <m/>
    <m/>
    <x v="0"/>
    <x v="2"/>
    <x v="7"/>
    <s v="Alexander, Lindsay"/>
    <m/>
    <m/>
    <s v="Rachel Howard - 5 Citations and warnings. Overton - No Records"/>
  </r>
  <r>
    <s v="2022-2632"/>
    <d v="2022-08-22T00:00:00"/>
    <x v="7"/>
    <s v="Carrie Carlisle - DCS"/>
    <s v="Email"/>
    <s v="Background - Ryan Howard"/>
    <x v="0"/>
    <s v="None"/>
    <s v="None"/>
    <x v="6"/>
    <x v="0"/>
    <x v="2"/>
    <m/>
    <x v="0"/>
    <d v="2022-08-23T00:00:00"/>
    <m/>
    <m/>
    <m/>
    <m/>
    <m/>
    <x v="0"/>
    <x v="2"/>
    <x v="7"/>
    <s v="Alexander, Lindsay"/>
    <m/>
    <m/>
    <s v="Ryan Howard - 3 sitations and warnings. 1 Incident Report. 1 Crash Report"/>
  </r>
  <r>
    <s v="2022-2633"/>
    <d v="2022-08-23T00:00:00"/>
    <x v="3"/>
    <s v="Matthew VanTryon - Indy Star"/>
    <s v="Email"/>
    <s v="Crash Report 202200086204"/>
    <x v="0"/>
    <s v="None"/>
    <s v="None"/>
    <x v="0"/>
    <x v="0"/>
    <x v="0"/>
    <m/>
    <x v="0"/>
    <d v="2022-08-26T00:00:00"/>
    <n v="0"/>
    <m/>
    <m/>
    <m/>
    <m/>
    <x v="0"/>
    <x v="2"/>
    <x v="7"/>
    <s v="Forbes, Cynthia"/>
    <m/>
    <m/>
    <s v="Referred to buycrash and Vigo Co. SD"/>
  </r>
  <r>
    <s v="2022-2634"/>
    <d v="2022-08-23T00:00:00"/>
    <x v="2"/>
    <s v="Donald Tatone - Custard Insurance"/>
    <s v="Email"/>
    <s v="Crash Report 202200343526"/>
    <x v="0"/>
    <s v="None"/>
    <s v="None"/>
    <x v="0"/>
    <x v="0"/>
    <x v="0"/>
    <m/>
    <x v="0"/>
    <d v="2022-08-25T00:00:00"/>
    <m/>
    <m/>
    <m/>
    <m/>
    <m/>
    <x v="0"/>
    <x v="2"/>
    <x v="7"/>
    <s v="Calo, Robyn"/>
    <m/>
    <m/>
    <s v="Report not complete- referred to buycrash in 7-10 days"/>
  </r>
  <r>
    <s v="2022-2635"/>
    <d v="2022-08-23T00:00:00"/>
    <x v="0"/>
    <s v="Brittany Haggerty - Country View Estates"/>
    <s v="Email"/>
    <s v="Case Report"/>
    <x v="0"/>
    <s v="None"/>
    <s v="None"/>
    <x v="1"/>
    <x v="0"/>
    <x v="0"/>
    <m/>
    <x v="0"/>
    <d v="2022-08-23T00:00:00"/>
    <m/>
    <m/>
    <m/>
    <m/>
    <m/>
    <x v="0"/>
    <x v="2"/>
    <x v="7"/>
    <s v="Perry, April"/>
    <m/>
    <m/>
    <s v="No records responsive"/>
  </r>
  <r>
    <s v="2022-2636"/>
    <d v="2022-08-23T00:00:00"/>
    <x v="2"/>
    <s v="Carrie Carlisle - DCS"/>
    <s v="Email"/>
    <s v="Background - Cody Allen Fulk"/>
    <x v="0"/>
    <s v="None"/>
    <s v="None"/>
    <x v="6"/>
    <x v="0"/>
    <x v="0"/>
    <m/>
    <x v="0"/>
    <d v="2022-08-25T00:00:00"/>
    <m/>
    <m/>
    <m/>
    <m/>
    <m/>
    <x v="0"/>
    <x v="2"/>
    <x v="7"/>
    <s v="Calo, Robyn"/>
    <m/>
    <m/>
    <s v="No records- Cody Fulk &amp; Samantha Fulk"/>
  </r>
  <r>
    <s v="2022-2637"/>
    <d v="2022-08-23T00:00:00"/>
    <x v="2"/>
    <s v="Max Neuman - Parker Butte &amp; Lane"/>
    <s v="Email"/>
    <s v="Case Report"/>
    <x v="0"/>
    <s v="None"/>
    <s v="None"/>
    <x v="1"/>
    <x v="0"/>
    <x v="0"/>
    <m/>
    <x v="0"/>
    <d v="2022-08-25T00:00:00"/>
    <m/>
    <m/>
    <m/>
    <m/>
    <m/>
    <x v="0"/>
    <x v="2"/>
    <x v="7"/>
    <s v="Calo, Robyn"/>
    <m/>
    <m/>
    <s v="Not ISP, referred to IMPD"/>
  </r>
  <r>
    <s v="2022-2638"/>
    <d v="2022-08-23T00:00:00"/>
    <x v="6"/>
    <s v="Joy Anacker-Stuart +Branigin Lawyers"/>
    <s v="Email"/>
    <s v="Crash Photos "/>
    <x v="0"/>
    <s v="None"/>
    <s v="None"/>
    <x v="0"/>
    <x v="0"/>
    <x v="0"/>
    <m/>
    <x v="0"/>
    <d v="2022-08-24T00:00:00"/>
    <m/>
    <m/>
    <m/>
    <m/>
    <m/>
    <x v="0"/>
    <x v="2"/>
    <x v="7"/>
    <s v="Brake, Cassi"/>
    <m/>
    <m/>
    <s v="Not ISP, referred to Clinton Sheriff Dept "/>
  </r>
  <r>
    <s v="2022-2639"/>
    <d v="2022-08-23T00:00:00"/>
    <x v="0"/>
    <s v="Tacie DiTallo-Dynamic Safety, LLC "/>
    <s v="Email"/>
    <s v="Full Request 202200348496"/>
    <x v="0"/>
    <s v="Crash 202200348496"/>
    <s v="None"/>
    <x v="0"/>
    <x v="0"/>
    <x v="2"/>
    <m/>
    <x v="0"/>
    <d v="2022-08-24T00:00:00"/>
    <m/>
    <m/>
    <m/>
    <m/>
    <m/>
    <x v="0"/>
    <x v="2"/>
    <x v="7"/>
    <s v="Perry, April"/>
    <m/>
    <m/>
    <s v="Sent CAD, Photos (evidence.com); Reconstruction not finished; Sent Reconstruction 12/27/2022"/>
  </r>
  <r>
    <s v="2022-2640"/>
    <d v="2022-08-23T00:00:00"/>
    <x v="3"/>
    <s v="Olivia Drasch"/>
    <s v="Email"/>
    <s v="Police Records"/>
    <x v="0"/>
    <s v="None"/>
    <s v="none"/>
    <x v="5"/>
    <x v="0"/>
    <x v="0"/>
    <m/>
    <x v="0"/>
    <d v="2022-08-23T00:00:00"/>
    <n v="0"/>
    <m/>
    <m/>
    <m/>
    <m/>
    <x v="0"/>
    <x v="2"/>
    <x v="7"/>
    <s v="Forbes, Cynthia"/>
    <m/>
    <m/>
    <s v="Request needs to be sent in body of email, not as attachment0"/>
  </r>
  <r>
    <s v="2022-2641"/>
    <d v="2022-08-23T00:00:00"/>
    <x v="3"/>
    <s v="Trevin Thalheimer"/>
    <s v="Email"/>
    <s v="Follow up-Police Investigation "/>
    <x v="0"/>
    <s v="22ISPC010057"/>
    <s v="None"/>
    <x v="1"/>
    <x v="0"/>
    <x v="0"/>
    <m/>
    <x v="0"/>
    <d v="2022-09-06T00:00:00"/>
    <n v="0"/>
    <m/>
    <m/>
    <m/>
    <m/>
    <x v="0"/>
    <x v="2"/>
    <x v="7"/>
    <s v="Forbes, Cynthia"/>
    <m/>
    <m/>
    <s v="Denied 5-14-3-4(b)(1)"/>
  </r>
  <r>
    <s v="2022-2642"/>
    <d v="2022-08-23T00:00:00"/>
    <x v="6"/>
    <s v="Christine Hughes-3331489833"/>
    <s v="Email"/>
    <s v="Crash Photos 202200358091"/>
    <x v="0"/>
    <s v="None"/>
    <s v="None"/>
    <x v="0"/>
    <x v="0"/>
    <x v="0"/>
    <m/>
    <x v="0"/>
    <d v="2022-08-24T00:00:00"/>
    <m/>
    <m/>
    <m/>
    <m/>
    <m/>
    <x v="0"/>
    <x v="2"/>
    <x v="7"/>
    <s v="Brake, Cassi"/>
    <m/>
    <m/>
    <s v="Sent photos(Evidence.com) "/>
  </r>
  <r>
    <s v="2022-2643"/>
    <d v="2022-08-23T00:00:00"/>
    <x v="6"/>
    <s v="Christine Hughes-3331448723"/>
    <s v="Email"/>
    <s v="Crash Report"/>
    <x v="0"/>
    <s v="None"/>
    <s v="None"/>
    <x v="0"/>
    <x v="0"/>
    <x v="0"/>
    <m/>
    <x v="0"/>
    <d v="2022-08-24T00:00:00"/>
    <m/>
    <m/>
    <m/>
    <m/>
    <m/>
    <x v="0"/>
    <x v="2"/>
    <x v="7"/>
    <s v="Brake, Cassi"/>
    <m/>
    <m/>
    <s v="No report taken, CAD provided "/>
  </r>
  <r>
    <s v="2022-2644"/>
    <d v="2022-08-23T00:00:00"/>
    <x v="6"/>
    <s v="Christine Hughes-3331487989"/>
    <s v="Email"/>
    <s v="Crash Report "/>
    <x v="0"/>
    <s v="None"/>
    <s v="None"/>
    <x v="0"/>
    <x v="0"/>
    <x v="0"/>
    <m/>
    <x v="0"/>
    <d v="2022-08-24T00:00:00"/>
    <m/>
    <m/>
    <m/>
    <m/>
    <m/>
    <x v="0"/>
    <x v="2"/>
    <x v="7"/>
    <s v="Brake, Cassi"/>
    <m/>
    <m/>
    <s v="No records responsive "/>
  </r>
  <r>
    <s v="2022-2645"/>
    <d v="2022-08-23T00:00:00"/>
    <x v="0"/>
    <s v="LexisNexis 3331487989"/>
    <s v="Email"/>
    <s v="Crash Photos 202200356276"/>
    <x v="0"/>
    <s v="None"/>
    <s v="2022-00356276"/>
    <x v="0"/>
    <x v="0"/>
    <x v="0"/>
    <m/>
    <x v="0"/>
    <d v="2022-08-24T00:00:00"/>
    <m/>
    <m/>
    <m/>
    <m/>
    <m/>
    <x v="0"/>
    <x v="2"/>
    <x v="7"/>
    <s v="Perry, April"/>
    <m/>
    <m/>
    <m/>
  </r>
  <r>
    <s v="2022-2646"/>
    <d v="2022-08-24T00:00:00"/>
    <x v="7"/>
    <s v="Douglas Sakaguchi-Pfiefer Morgan &amp; Stesiak "/>
    <s v="Fax"/>
    <s v="Body/Dash Cam, Photos"/>
    <x v="0"/>
    <s v="None"/>
    <s v="202200059304 Photos and Video"/>
    <x v="0"/>
    <x v="1"/>
    <x v="1"/>
    <m/>
    <x v="0"/>
    <d v="2022-08-26T00:00:00"/>
    <m/>
    <m/>
    <m/>
    <m/>
    <m/>
    <x v="0"/>
    <x v="2"/>
    <x v="7"/>
    <s v="Alexander, Lindsay"/>
    <m/>
    <m/>
    <s v="Sent Photos and Video (Evidence.com)"/>
  </r>
  <r>
    <s v="2022-2647"/>
    <d v="2022-08-24T00:00:00"/>
    <x v="6"/>
    <s v="Jeannie Sheppard - Stephenson Rife"/>
    <s v="Email"/>
    <s v="Crash Records"/>
    <x v="0"/>
    <s v="None"/>
    <s v="None"/>
    <x v="0"/>
    <x v="0"/>
    <x v="0"/>
    <m/>
    <x v="0"/>
    <d v="2022-08-29T00:00:00"/>
    <m/>
    <m/>
    <m/>
    <m/>
    <m/>
    <x v="0"/>
    <x v="2"/>
    <x v="7"/>
    <s v="Brake, Cassi"/>
    <m/>
    <m/>
    <s v="Referred to buycrash.com"/>
  </r>
  <r>
    <s v="2022-2648"/>
    <d v="2022-08-24T00:00:00"/>
    <x v="2"/>
    <s v="Carrie Carlisle - DCS"/>
    <s v="Email"/>
    <s v="Background - Bruce Dougan"/>
    <x v="0"/>
    <s v="None"/>
    <s v="None"/>
    <x v="6"/>
    <x v="0"/>
    <x v="0"/>
    <m/>
    <x v="0"/>
    <d v="2022-08-25T00:00:00"/>
    <m/>
    <m/>
    <m/>
    <m/>
    <m/>
    <x v="0"/>
    <x v="2"/>
    <x v="7"/>
    <s v="Calo, Robyn"/>
    <m/>
    <m/>
    <s v="No record- Bruce Nolan Dougan - Referred to local LE"/>
  </r>
  <r>
    <s v="2022-2649"/>
    <d v="2022-08-24T00:00:00"/>
    <x v="0"/>
    <s v="Vaughn Howze - Pleaseantville PD"/>
    <s v="Email"/>
    <s v="Case Report"/>
    <x v="0"/>
    <s v="None"/>
    <s v="None"/>
    <x v="1"/>
    <x v="0"/>
    <x v="0"/>
    <m/>
    <x v="0"/>
    <d v="2022-09-01T00:00:00"/>
    <m/>
    <m/>
    <m/>
    <m/>
    <m/>
    <x v="0"/>
    <x v="2"/>
    <x v="7"/>
    <s v="Perry, April"/>
    <m/>
    <m/>
    <s v="No records responsive"/>
  </r>
  <r>
    <s v="2022-2650"/>
    <d v="2022-08-24T00:00:00"/>
    <x v="6"/>
    <s v="Lynda Hiler- Kotz Sangster"/>
    <s v="Email"/>
    <s v="Case Report   "/>
    <x v="0"/>
    <s v="None"/>
    <s v="None"/>
    <x v="1"/>
    <x v="0"/>
    <x v="0"/>
    <m/>
    <x v="0"/>
    <d v="2022-09-07T00:00:00"/>
    <m/>
    <m/>
    <m/>
    <m/>
    <m/>
    <x v="0"/>
    <x v="2"/>
    <x v="7"/>
    <s v="Brake, Cassi"/>
    <m/>
    <m/>
    <s v="Sent Report "/>
  </r>
  <r>
    <s v="2022-2651"/>
    <d v="2022-08-24T00:00:00"/>
    <x v="0"/>
    <s v="Det. Sgt. G. Mayyou- Montgomery PD"/>
    <s v="Email"/>
    <s v="Damion C Woods Jr"/>
    <x v="0"/>
    <s v="None"/>
    <s v="None"/>
    <x v="6"/>
    <x v="0"/>
    <x v="0"/>
    <m/>
    <x v="0"/>
    <d v="2022-08-29T00:00:00"/>
    <m/>
    <m/>
    <m/>
    <m/>
    <m/>
    <x v="0"/>
    <x v="2"/>
    <x v="7"/>
    <s v="Perry, April"/>
    <m/>
    <m/>
    <s v="Damion Woods Jr - 1 warning, 1 ticket"/>
  </r>
  <r>
    <s v="2022-2652"/>
    <d v="2022-08-24T00:00:00"/>
    <x v="6"/>
    <s v="Roger Getz- Getz Investigations"/>
    <s v="Email"/>
    <s v="Recon report 201800004143"/>
    <x v="0"/>
    <s v="18ISPC004216"/>
    <s v="None"/>
    <x v="0"/>
    <x v="0"/>
    <x v="0"/>
    <m/>
    <x v="0"/>
    <d v="2022-08-31T00:00:00"/>
    <m/>
    <m/>
    <m/>
    <m/>
    <m/>
    <x v="0"/>
    <x v="2"/>
    <x v="7"/>
    <s v="Brake, Cassi"/>
    <m/>
    <m/>
    <s v="Sent Reconstruction Report "/>
  </r>
  <r>
    <s v="2022-2653"/>
    <d v="2022-08-24T00:00:00"/>
    <x v="2"/>
    <s v="LexisNexis- 186044281"/>
    <s v="Email"/>
    <s v="Recon report 22ISPC009998"/>
    <x v="0"/>
    <s v="Crash 2022032826522ISPC00998"/>
    <s v="None"/>
    <x v="0"/>
    <x v="0"/>
    <x v="0"/>
    <m/>
    <x v="0"/>
    <d v="2022-08-25T00:00:00"/>
    <m/>
    <m/>
    <m/>
    <m/>
    <m/>
    <x v="0"/>
    <x v="2"/>
    <x v="7"/>
    <s v="Calo, Robyn"/>
    <m/>
    <m/>
    <s v="Recon not complete"/>
  </r>
  <r>
    <s v="2022-2654"/>
    <d v="2022-08-24T00:00:00"/>
    <x v="7"/>
    <s v="LexisNexis- 186067856"/>
    <s v="Email"/>
    <s v="Recon report 22ISPC009213"/>
    <x v="0"/>
    <s v="None"/>
    <s v="None"/>
    <x v="0"/>
    <x v="0"/>
    <x v="0"/>
    <m/>
    <x v="0"/>
    <d v="2022-08-25T00:00:00"/>
    <m/>
    <m/>
    <m/>
    <m/>
    <m/>
    <x v="0"/>
    <x v="2"/>
    <x v="7"/>
    <s v="Alexander, Lindsay"/>
    <m/>
    <m/>
    <s v="Recon Still Pending. Check Back in 60-90 days"/>
  </r>
  <r>
    <s v="2022-2655"/>
    <d v="2022-08-24T00:00:00"/>
    <x v="6"/>
    <s v="Mike Kramer- Intelligence Investigations"/>
    <s v="Email"/>
    <s v="Crash report 202200335330"/>
    <x v="0"/>
    <s v="None"/>
    <s v="None"/>
    <x v="0"/>
    <x v="0"/>
    <x v="0"/>
    <m/>
    <x v="0"/>
    <d v="2022-08-30T00:00:00"/>
    <m/>
    <m/>
    <m/>
    <m/>
    <m/>
    <x v="0"/>
    <x v="2"/>
    <x v="7"/>
    <s v="Brake, Cassi"/>
    <m/>
    <m/>
    <s v="Referred to buycrash.com"/>
  </r>
  <r>
    <s v="2022-2656"/>
    <d v="2022-08-25T00:00:00"/>
    <x v="2"/>
    <s v="Kim Jansen- Sutter O'Connell"/>
    <s v="Email"/>
    <s v="Full request 202200303002"/>
    <x v="0"/>
    <s v="Crash 202200303002"/>
    <s v="2022-00303002"/>
    <x v="0"/>
    <x v="1"/>
    <x v="1"/>
    <m/>
    <x v="0"/>
    <d v="2022-08-30T00:00:00"/>
    <m/>
    <m/>
    <m/>
    <m/>
    <m/>
    <x v="0"/>
    <x v="2"/>
    <x v="7"/>
    <s v="Calo, Robyn"/>
    <m/>
    <m/>
    <s v="Sent video and photos (evidence.com)"/>
  </r>
  <r>
    <s v="2022-2657"/>
    <d v="2022-08-25T00:00:00"/>
    <x v="0"/>
    <s v="Marilyn Eason"/>
    <s v="Email"/>
    <s v="Citation records"/>
    <x v="0"/>
    <s v="None"/>
    <s v="None"/>
    <x v="7"/>
    <x v="0"/>
    <x v="0"/>
    <m/>
    <x v="0"/>
    <d v="2022-06-06T00:00:00"/>
    <m/>
    <m/>
    <m/>
    <m/>
    <m/>
    <x v="0"/>
    <x v="2"/>
    <x v="7"/>
    <s v="Perry, April"/>
    <m/>
    <m/>
    <s v="Requested more information, no response"/>
  </r>
  <r>
    <s v="2022-2658"/>
    <d v="2022-08-25T00:00:00"/>
    <x v="2"/>
    <s v="Thomas McAllister- Custard Insurance"/>
    <s v="Email"/>
    <s v="Photos/Videos 202200259270"/>
    <x v="0"/>
    <s v="Crash 202200259270"/>
    <s v="2022-00259270"/>
    <x v="0"/>
    <x v="1"/>
    <x v="1"/>
    <m/>
    <x v="0"/>
    <d v="2022-08-31T00:00:00"/>
    <m/>
    <m/>
    <m/>
    <m/>
    <m/>
    <x v="0"/>
    <x v="2"/>
    <x v="7"/>
    <s v="Calo, Robyn"/>
    <m/>
    <m/>
    <s v="Sent video and photos (evidence.com)"/>
  </r>
  <r>
    <s v="2022-2659"/>
    <d v="2022-08-25T00:00:00"/>
    <x v="7"/>
    <s v="Windy Mccutchen"/>
    <s v="Email"/>
    <s v="Full Request 202200303372 22ISPC009213"/>
    <x v="0"/>
    <s v="Crash 202200303372 22ISPC009213"/>
    <s v="Case 2022-00303372 Photos"/>
    <x v="0"/>
    <x v="1"/>
    <x v="1"/>
    <m/>
    <x v="0"/>
    <d v="2022-09-07T00:00:00"/>
    <m/>
    <m/>
    <m/>
    <m/>
    <m/>
    <x v="0"/>
    <x v="2"/>
    <x v="7"/>
    <s v="Alexander, Lindsay"/>
    <m/>
    <m/>
    <s v="Sent 911/radio, CAD, Reponse letter, Photos (evidence.com) Recon still pending. Check in 60-90 days"/>
  </r>
  <r>
    <s v="2022-2660"/>
    <d v="2022-08-25T00:00:00"/>
    <x v="0"/>
    <s v="Anne Ramsey  - ATF"/>
    <s v="Email"/>
    <s v="Case Report "/>
    <x v="0"/>
    <s v="None"/>
    <s v="None"/>
    <x v="1"/>
    <x v="0"/>
    <x v="0"/>
    <m/>
    <x v="0"/>
    <d v="2022-09-01T00:00:00"/>
    <m/>
    <m/>
    <m/>
    <m/>
    <m/>
    <x v="0"/>
    <x v="2"/>
    <x v="7"/>
    <s v="Perry, April"/>
    <m/>
    <m/>
    <s v="No records responsive "/>
  </r>
  <r>
    <s v="2022-2661"/>
    <d v="2022-08-25T00:00:00"/>
    <x v="6"/>
    <s v="Ryan Jones - Ralli Services LLC"/>
    <s v="Email"/>
    <s v="Case Report"/>
    <x v="0"/>
    <s v="None"/>
    <s v="None"/>
    <x v="1"/>
    <x v="0"/>
    <x v="0"/>
    <m/>
    <x v="0"/>
    <d v="2022-08-29T00:00:00"/>
    <m/>
    <m/>
    <m/>
    <m/>
    <m/>
    <x v="0"/>
    <x v="2"/>
    <x v="7"/>
    <s v="Brake, Cassi"/>
    <m/>
    <m/>
    <s v="No Records Responsive"/>
  </r>
  <r>
    <s v="2022-2662"/>
    <d v="2022-08-25T00:00:00"/>
    <x v="2"/>
    <s v="Sheila McElroy - Hurst Limontes"/>
    <s v="Email"/>
    <s v="Photos/Videos/911 202200337232"/>
    <x v="0"/>
    <s v="Crash 202200337232"/>
    <s v="2022-00337232"/>
    <x v="0"/>
    <x v="1"/>
    <x v="1"/>
    <m/>
    <x v="0"/>
    <d v="2022-09-02T00:00:00"/>
    <m/>
    <m/>
    <m/>
    <m/>
    <m/>
    <x v="0"/>
    <x v="2"/>
    <x v="7"/>
    <s v="Calo, Robyn"/>
    <m/>
    <m/>
    <s v="Sent 911 &amp; CAD- sent videos &amp; photos (evidence.com)"/>
  </r>
  <r>
    <s v="2022-2663"/>
    <d v="2022-08-25T00:00:00"/>
    <x v="7"/>
    <s v="Karen Queen - Schad Law"/>
    <s v="Email"/>
    <s v="Recon/photos  21ISPC009683"/>
    <x v="0"/>
    <s v="21ISPC009683"/>
    <s v="None"/>
    <x v="0"/>
    <x v="0"/>
    <x v="0"/>
    <m/>
    <x v="0"/>
    <d v="2022-09-06T00:00:00"/>
    <n v="15"/>
    <n v="15"/>
    <d v="2022-10-18T00:00:00"/>
    <n v="60351"/>
    <m/>
    <x v="0"/>
    <x v="2"/>
    <x v="7"/>
    <s v="Alexander, Lindsay"/>
    <m/>
    <m/>
    <s v="Sent Incident Report and photos (One drive)"/>
  </r>
  <r>
    <s v="2022-2664"/>
    <d v="2022-08-25T00:00:00"/>
    <x v="0"/>
    <s v="Travis Coryea - Ken Nunn"/>
    <s v="Email"/>
    <s v="Photos/CAD/911 202200344691"/>
    <x v="0"/>
    <s v="Crash 202200344691"/>
    <s v="None"/>
    <x v="0"/>
    <x v="0"/>
    <x v="0"/>
    <m/>
    <x v="0"/>
    <d v="2022-09-02T00:00:00"/>
    <m/>
    <m/>
    <m/>
    <m/>
    <m/>
    <x v="0"/>
    <x v="2"/>
    <x v="7"/>
    <s v="Perry, April"/>
    <m/>
    <m/>
    <s v="Sent CAD and 911, Body and dash cam (evidence)"/>
  </r>
  <r>
    <s v="2022-2665"/>
    <d v="2022-08-25T00:00:00"/>
    <x v="6"/>
    <s v="Nicky Priovolos - Orleans Canty Novy"/>
    <s v="Email"/>
    <s v="Crash Records 202200223512"/>
    <x v="0"/>
    <s v="Crash 202200223512 22ISPC006920"/>
    <s v="None"/>
    <x v="0"/>
    <x v="1"/>
    <x v="1"/>
    <m/>
    <x v="0"/>
    <d v="2022-08-30T00:00:00"/>
    <m/>
    <m/>
    <m/>
    <m/>
    <m/>
    <x v="0"/>
    <x v="2"/>
    <x v="7"/>
    <s v="Brake, Cassi"/>
    <m/>
    <m/>
    <s v="Duplicate Request, still pending case"/>
  </r>
  <r>
    <s v="2022-2666"/>
    <d v="2022-08-25T00:00:00"/>
    <x v="2"/>
    <s v="Amy Kallio - Whitten Law"/>
    <s v="Email"/>
    <s v="Full Request 202000280878"/>
    <x v="0"/>
    <s v="Crash 202000280878"/>
    <s v="none"/>
    <x v="0"/>
    <x v="1"/>
    <x v="2"/>
    <m/>
    <x v="0"/>
    <d v="2022-08-31T00:00:00"/>
    <m/>
    <m/>
    <m/>
    <m/>
    <m/>
    <x v="0"/>
    <x v="2"/>
    <x v="7"/>
    <s v="Calo, Robyn"/>
    <m/>
    <m/>
    <s v="Sent 911 &amp; CAD"/>
  </r>
  <r>
    <s v="2022-2667"/>
    <d v="2022-08-25T00:00:00"/>
    <x v="7"/>
    <s v="LexisNexis - 186236631"/>
    <s v="Email"/>
    <s v="Case Report - Theft"/>
    <x v="0"/>
    <s v="None"/>
    <s v="None"/>
    <x v="1"/>
    <x v="0"/>
    <x v="2"/>
    <m/>
    <x v="0"/>
    <d v="2022-08-26T00:00:00"/>
    <m/>
    <m/>
    <m/>
    <m/>
    <m/>
    <x v="0"/>
    <x v="2"/>
    <x v="7"/>
    <s v="Alexander, Lindsay"/>
    <m/>
    <m/>
    <s v="No Records Responsive"/>
  </r>
  <r>
    <s v="2022-2668"/>
    <d v="2022-08-25T00:00:00"/>
    <x v="0"/>
    <s v="LexisNexis - 186268781"/>
    <s v="Email"/>
    <s v="Theft 20220036839"/>
    <x v="0"/>
    <s v="None"/>
    <s v="None"/>
    <x v="0"/>
    <x v="0"/>
    <x v="0"/>
    <m/>
    <x v="0"/>
    <d v="2022-08-29T00:00:00"/>
    <m/>
    <m/>
    <m/>
    <m/>
    <m/>
    <x v="0"/>
    <x v="2"/>
    <x v="7"/>
    <s v="Perry, April"/>
    <m/>
    <m/>
    <s v="No records responsive "/>
  </r>
  <r>
    <s v="2022-2669"/>
    <d v="2022-08-26T00:00:00"/>
    <x v="6"/>
    <s v="LexisNexis - 184086211"/>
    <s v="Email"/>
    <s v="Crash Report 2400034358"/>
    <x v="0"/>
    <s v="None"/>
    <s v="None"/>
    <x v="0"/>
    <x v="0"/>
    <x v="0"/>
    <m/>
    <x v="0"/>
    <d v="2022-08-29T00:00:00"/>
    <m/>
    <m/>
    <m/>
    <m/>
    <m/>
    <x v="0"/>
    <x v="2"/>
    <x v="7"/>
    <s v="Brake, Cassi"/>
    <m/>
    <m/>
    <s v="No records responsive "/>
  </r>
  <r>
    <s v="2022-2670"/>
    <d v="2022-08-26T00:00:00"/>
    <x v="7"/>
    <s v="Kelli Snider - Ken Nunn"/>
    <s v="Email"/>
    <s v="Photos 202200361275"/>
    <x v="0"/>
    <s v="None"/>
    <s v="2022-00361275 Photos"/>
    <x v="0"/>
    <x v="0"/>
    <x v="1"/>
    <m/>
    <x v="0"/>
    <d v="2022-08-26T00:00:00"/>
    <m/>
    <m/>
    <m/>
    <m/>
    <m/>
    <x v="0"/>
    <x v="2"/>
    <x v="7"/>
    <s v="Alexander, Lindsay"/>
    <m/>
    <m/>
    <s v="Sent Photos (Evidence.com)"/>
  </r>
  <r>
    <s v="2022-2671"/>
    <d v="2022-08-26T00:00:00"/>
    <x v="0"/>
    <s v="Melissa Commons - Rubino Ruman Crosmer"/>
    <s v="Email"/>
    <s v="Full Request - 22ISPC008854"/>
    <x v="0"/>
    <s v="Crash 202200290758 22ISPC008854"/>
    <s v="2022-00290758 "/>
    <x v="0"/>
    <x v="1"/>
    <x v="1"/>
    <m/>
    <x v="0"/>
    <d v="2022-09-19T00:00:00"/>
    <m/>
    <m/>
    <m/>
    <m/>
    <m/>
    <x v="0"/>
    <x v="2"/>
    <x v="7"/>
    <s v="Perry, April"/>
    <m/>
    <m/>
    <s v="Sent 911, CAD, Photos (evidence.com); Reconstruction not complete"/>
  </r>
  <r>
    <s v="2022-2672"/>
    <d v="2022-08-26T00:00:00"/>
    <x v="2"/>
    <s v="Kim House - Aguiar Injury Lawyers"/>
    <s v="Email"/>
    <s v="Crash Records 202200303002"/>
    <x v="0"/>
    <s v="Crash 202200303002"/>
    <s v="none"/>
    <x v="0"/>
    <x v="0"/>
    <x v="1"/>
    <m/>
    <x v="0"/>
    <d v="2022-08-30T00:00:00"/>
    <m/>
    <m/>
    <m/>
    <m/>
    <m/>
    <x v="0"/>
    <x v="2"/>
    <x v="7"/>
    <s v="Calo, Robyn"/>
    <m/>
    <m/>
    <s v="No recon done- no 911"/>
  </r>
  <r>
    <s v="2022-2673"/>
    <d v="2022-08-26T00:00:00"/>
    <x v="7"/>
    <s v="Theresa Thompson - Rubino Ruman Crosmer"/>
    <s v="Email"/>
    <s v="Full Request 202200324805"/>
    <x v="0"/>
    <s v="Crash 202200324805"/>
    <s v="2022-00324805 Photos and video"/>
    <x v="0"/>
    <x v="1"/>
    <x v="1"/>
    <m/>
    <x v="0"/>
    <d v="2022-09-07T00:00:00"/>
    <m/>
    <m/>
    <m/>
    <m/>
    <m/>
    <x v="0"/>
    <x v="2"/>
    <x v="7"/>
    <s v="Alexander, Lindsay"/>
    <m/>
    <m/>
    <s v="Sent CAD, 911, response letter, Photos and videos (evidence.com)"/>
  </r>
  <r>
    <s v="2022-2674"/>
    <d v="2022-08-26T00:00:00"/>
    <x v="6"/>
    <s v="Mariah Prosser-Rayburn - Hensley Legal"/>
    <s v="Email"/>
    <s v="Photos 202200360209"/>
    <x v="0"/>
    <s v="None"/>
    <s v="None"/>
    <x v="0"/>
    <x v="0"/>
    <x v="0"/>
    <m/>
    <x v="0"/>
    <d v="2022-08-29T00:00:00"/>
    <m/>
    <m/>
    <m/>
    <m/>
    <m/>
    <x v="0"/>
    <x v="2"/>
    <x v="7"/>
    <s v="Brake, Cassi"/>
    <m/>
    <m/>
    <s v="Sent photos(Evidence.com)"/>
  </r>
  <r>
    <s v="2022-2675"/>
    <d v="2022-08-26T00:00:00"/>
    <x v="2"/>
    <s v="Brandon Morange"/>
    <s v="Email"/>
    <s v="Body Cam"/>
    <x v="0"/>
    <s v="None"/>
    <s v="2021-00389996"/>
    <x v="8"/>
    <x v="1"/>
    <x v="1"/>
    <m/>
    <x v="0"/>
    <d v="2022-09-02T00:00:00"/>
    <m/>
    <m/>
    <m/>
    <m/>
    <m/>
    <x v="0"/>
    <x v="2"/>
    <x v="7"/>
    <s v="Calo, Robyn"/>
    <m/>
    <m/>
    <s v="Sent video (evidence.com)"/>
  </r>
  <r>
    <s v="2022-2676"/>
    <d v="2022-08-26T00:00:00"/>
    <x v="0"/>
    <s v="Randy Niemeyer - Niemeyer Milk"/>
    <s v="Email"/>
    <s v="Crash 202200375467 Photos"/>
    <x v="0"/>
    <s v="None"/>
    <s v="2022-00336500"/>
    <x v="0"/>
    <x v="0"/>
    <x v="0"/>
    <m/>
    <x v="0"/>
    <d v="2022-08-29T00:00:00"/>
    <m/>
    <m/>
    <m/>
    <m/>
    <m/>
    <x v="0"/>
    <x v="2"/>
    <x v="7"/>
    <s v="Perry, April"/>
    <m/>
    <m/>
    <s v="Sent photos (evidence.com)"/>
  </r>
  <r>
    <s v="2022-2677"/>
    <d v="2022-08-26T00:00:00"/>
    <x v="6"/>
    <s v="Kayla Reidy - Hensley Legal Group"/>
    <s v="Email"/>
    <s v="Crash 202200336875"/>
    <x v="0"/>
    <s v="None"/>
    <s v="None"/>
    <x v="0"/>
    <x v="0"/>
    <x v="0"/>
    <m/>
    <x v="0"/>
    <d v="2022-08-29T00:00:00"/>
    <m/>
    <m/>
    <m/>
    <m/>
    <m/>
    <x v="0"/>
    <x v="2"/>
    <x v="7"/>
    <s v="Brake, Cassi"/>
    <m/>
    <m/>
    <s v="Sent photos(Evidence.com)"/>
  </r>
  <r>
    <s v="2022-2678"/>
    <d v="2022-08-26T00:00:00"/>
    <x v="7"/>
    <s v="Brian Payne - Warren County Sheriff"/>
    <s v="Email"/>
    <s v="Crash 202200372278"/>
    <x v="0"/>
    <s v="Crash 202200372278"/>
    <s v="2022-00372278 Photos and video"/>
    <x v="0"/>
    <x v="1"/>
    <x v="1"/>
    <m/>
    <x v="0"/>
    <d v="2022-09-07T00:00:00"/>
    <m/>
    <m/>
    <m/>
    <m/>
    <m/>
    <x v="0"/>
    <x v="2"/>
    <x v="7"/>
    <s v="Alexander, Lindsay"/>
    <m/>
    <m/>
    <s v="Sent CAD, 911/radio, Crash Report, Photos and videos (evidence.com)"/>
  </r>
  <r>
    <s v="2022-2679"/>
    <d v="2022-08-26T00:00:00"/>
    <x v="0"/>
    <s v="Jospeh Brooks"/>
    <s v="Email"/>
    <s v="18ISPC005028"/>
    <x v="0"/>
    <s v="18ISPC005028"/>
    <s v="None"/>
    <x v="1"/>
    <x v="0"/>
    <x v="0"/>
    <m/>
    <x v="0"/>
    <d v="2022-09-07T00:00:00"/>
    <m/>
    <m/>
    <m/>
    <m/>
    <m/>
    <x v="0"/>
    <x v="2"/>
    <x v="7"/>
    <s v="Perry, April"/>
    <m/>
    <m/>
    <s v="Denied 5-14-3-4(b)(1). Sent CAD"/>
  </r>
  <r>
    <s v="2022-2680"/>
    <d v="2022-08-26T00:00:00"/>
    <x v="2"/>
    <s v="Lexis Nexis 186395821"/>
    <s v="Email"/>
    <s v="Case Report"/>
    <x v="0"/>
    <s v="None"/>
    <s v="None"/>
    <x v="1"/>
    <x v="0"/>
    <x v="0"/>
    <m/>
    <x v="0"/>
    <d v="2022-08-29T00:00:00"/>
    <m/>
    <m/>
    <m/>
    <m/>
    <m/>
    <x v="0"/>
    <x v="2"/>
    <x v="7"/>
    <s v="Calo, Robyn"/>
    <m/>
    <m/>
    <s v="No records responsive"/>
  </r>
  <r>
    <s v="2022-2681"/>
    <d v="2022-08-26T00:00:00"/>
    <x v="6"/>
    <s v="Lexis Nexis 186360136"/>
    <s v="Email"/>
    <s v="Crash 202200368979"/>
    <x v="0"/>
    <s v="Crash 202200368979 22ISPC011310"/>
    <s v="None"/>
    <x v="0"/>
    <x v="0"/>
    <x v="0"/>
    <m/>
    <x v="0"/>
    <d v="2022-08-29T00:00:00"/>
    <m/>
    <m/>
    <m/>
    <m/>
    <m/>
    <x v="0"/>
    <x v="2"/>
    <x v="7"/>
    <s v="Brake, Cassi"/>
    <m/>
    <m/>
    <s v="Denied 5-14-3-4(b)(1)"/>
  </r>
  <r>
    <s v="2022-2682"/>
    <d v="2022-08-26T00:00:00"/>
    <x v="7"/>
    <s v="Lexis Nexis 186428196"/>
    <s v="Email"/>
    <s v="Crash 202200370702"/>
    <x v="0"/>
    <s v="None"/>
    <s v="2022-00370702 Photos"/>
    <x v="0"/>
    <x v="0"/>
    <x v="0"/>
    <m/>
    <x v="0"/>
    <d v="2022-08-29T00:00:00"/>
    <m/>
    <m/>
    <m/>
    <m/>
    <m/>
    <x v="0"/>
    <x v="2"/>
    <x v="7"/>
    <s v="Alexander, Lindsay"/>
    <m/>
    <m/>
    <s v="Sent Photos (evidence.com)"/>
  </r>
  <r>
    <s v="2022-2683"/>
    <d v="2022-08-27T00:00:00"/>
    <x v="2"/>
    <s v="Christine Hughes 3331476096"/>
    <s v="Email"/>
    <s v="22ISPC010808"/>
    <x v="0"/>
    <s v="None"/>
    <s v="None"/>
    <x v="1"/>
    <x v="0"/>
    <x v="0"/>
    <m/>
    <x v="0"/>
    <d v="2022-08-29T00:00:00"/>
    <m/>
    <m/>
    <m/>
    <m/>
    <m/>
    <x v="0"/>
    <x v="2"/>
    <x v="7"/>
    <s v="Calo, Robyn"/>
    <m/>
    <m/>
    <s v="Sent media summary"/>
  </r>
  <r>
    <s v="2022-2684"/>
    <d v="2022-08-27T00:00:00"/>
    <x v="2"/>
    <s v="Christine Hughes 3331428187"/>
    <s v="Email"/>
    <s v="Crash Records"/>
    <x v="0"/>
    <s v="None"/>
    <s v="None"/>
    <x v="0"/>
    <x v="0"/>
    <x v="0"/>
    <m/>
    <x v="0"/>
    <d v="2022-08-29T00:00:00"/>
    <m/>
    <m/>
    <m/>
    <m/>
    <m/>
    <x v="0"/>
    <x v="2"/>
    <x v="7"/>
    <s v="Calo, Robyn"/>
    <m/>
    <m/>
    <s v="No records responsive"/>
  </r>
  <r>
    <s v="2022-2685"/>
    <d v="2022-08-27T00:00:00"/>
    <x v="0"/>
    <s v="Christine Hughes 3331422231"/>
    <s v="Email"/>
    <s v="Crash 202200294059"/>
    <x v="0"/>
    <s v="Crash 202200294059"/>
    <s v="None"/>
    <x v="0"/>
    <x v="0"/>
    <x v="0"/>
    <m/>
    <x v="0"/>
    <d v="2022-08-29T00:00:00"/>
    <m/>
    <m/>
    <m/>
    <m/>
    <m/>
    <x v="0"/>
    <x v="2"/>
    <x v="7"/>
    <s v="Perry, April"/>
    <m/>
    <m/>
    <s v="No report taken, sent CAD"/>
  </r>
  <r>
    <s v="2022-2686"/>
    <d v="2022-08-27T00:00:00"/>
    <x v="0"/>
    <s v="Christine Hughes 3331492120"/>
    <s v="Email"/>
    <s v="Crash 202200206372"/>
    <x v="0"/>
    <s v="None"/>
    <s v="None"/>
    <x v="0"/>
    <x v="0"/>
    <x v="0"/>
    <m/>
    <x v="0"/>
    <d v="2022-08-29T00:00:00"/>
    <m/>
    <m/>
    <m/>
    <m/>
    <m/>
    <x v="0"/>
    <x v="2"/>
    <x v="7"/>
    <s v="Perry, April"/>
    <m/>
    <m/>
    <s v="No records responsive"/>
  </r>
  <r>
    <s v="2022-2687"/>
    <d v="2022-08-27T00:00:00"/>
    <x v="6"/>
    <s v="Christine Hughes 3331495220"/>
    <s v="Email"/>
    <s v="Crash 2022003455874"/>
    <x v="0"/>
    <s v="None"/>
    <s v="None"/>
    <x v="0"/>
    <x v="0"/>
    <x v="0"/>
    <m/>
    <x v="0"/>
    <d v="2022-08-29T00:00:00"/>
    <m/>
    <m/>
    <m/>
    <m/>
    <m/>
    <x v="0"/>
    <x v="2"/>
    <x v="7"/>
    <s v="Brake, Cassi"/>
    <m/>
    <m/>
    <s v="Referred to buycrash.com"/>
  </r>
  <r>
    <s v="2022-2688"/>
    <d v="2022-08-27T00:00:00"/>
    <x v="6"/>
    <s v="Christine Hughes 3331475404"/>
    <s v="Email"/>
    <s v="Crash Records"/>
    <x v="0"/>
    <s v="None"/>
    <s v="None"/>
    <x v="0"/>
    <x v="0"/>
    <x v="0"/>
    <m/>
    <x v="0"/>
    <d v="2022-08-30T00:00:00"/>
    <m/>
    <m/>
    <m/>
    <m/>
    <m/>
    <x v="0"/>
    <x v="2"/>
    <x v="7"/>
    <s v="Brake, Cassi"/>
    <m/>
    <m/>
    <s v="No records responsive"/>
  </r>
  <r>
    <s v="2022-2689"/>
    <d v="2022-08-27T00:00:00"/>
    <x v="6"/>
    <s v="Christine Hughes 3331493281"/>
    <s v="Email"/>
    <s v="Crash 202200325591"/>
    <x v="0"/>
    <s v="None"/>
    <s v="None"/>
    <x v="0"/>
    <x v="0"/>
    <x v="0"/>
    <m/>
    <x v="0"/>
    <d v="2022-08-31T00:00:00"/>
    <m/>
    <m/>
    <m/>
    <m/>
    <m/>
    <x v="0"/>
    <x v="2"/>
    <x v="7"/>
    <s v="Brake, Cassi"/>
    <m/>
    <m/>
    <s v="Referred to buycrash.com"/>
  </r>
  <r>
    <s v="2022-2690"/>
    <d v="2022-08-27T00:00:00"/>
    <x v="7"/>
    <s v="Christine Hughes 3331474931"/>
    <s v="Email"/>
    <s v="Crash 202200333275"/>
    <x v="0"/>
    <s v="None"/>
    <s v="None"/>
    <x v="0"/>
    <x v="0"/>
    <x v="0"/>
    <m/>
    <x v="0"/>
    <d v="2022-08-29T00:00:00"/>
    <m/>
    <m/>
    <m/>
    <m/>
    <m/>
    <x v="0"/>
    <x v="2"/>
    <x v="7"/>
    <s v="Alexander, Lindsay"/>
    <m/>
    <m/>
    <s v="Referred to buycrash.com"/>
  </r>
  <r>
    <s v="2022-2691"/>
    <d v="2022-08-27T00:00:00"/>
    <x v="7"/>
    <s v="Christine Hughes 3331499072"/>
    <s v="Email"/>
    <s v="Crash 202100491660"/>
    <x v="0"/>
    <s v="None"/>
    <s v="None"/>
    <x v="0"/>
    <x v="0"/>
    <x v="0"/>
    <m/>
    <x v="0"/>
    <d v="2022-08-30T00:00:00"/>
    <m/>
    <m/>
    <m/>
    <m/>
    <m/>
    <x v="0"/>
    <x v="2"/>
    <x v="7"/>
    <s v="Alexander, Lindsay"/>
    <m/>
    <m/>
    <s v="Referred to buycrash.com"/>
  </r>
  <r>
    <s v="2022-2692"/>
    <d v="2022-08-27T00:00:00"/>
    <x v="2"/>
    <s v="Lexis Nexis 186577191"/>
    <s v="Email"/>
    <s v="22IFPC007018"/>
    <x v="0"/>
    <s v="None"/>
    <s v="None"/>
    <x v="1"/>
    <x v="0"/>
    <x v="0"/>
    <m/>
    <x v="0"/>
    <d v="2022-08-29T00:00:00"/>
    <m/>
    <m/>
    <m/>
    <m/>
    <m/>
    <x v="0"/>
    <x v="2"/>
    <x v="7"/>
    <s v="Calo, Robyn"/>
    <m/>
    <m/>
    <s v="Sent media summary"/>
  </r>
  <r>
    <s v="2022-2693"/>
    <d v="2022-08-28T00:00:00"/>
    <x v="2"/>
    <s v="Dewayne Reecer"/>
    <s v="Email"/>
    <s v="Case Report"/>
    <x v="0"/>
    <s v="None"/>
    <s v="None"/>
    <x v="1"/>
    <x v="0"/>
    <x v="0"/>
    <m/>
    <x v="0"/>
    <d v="2022-08-29T00:00:00"/>
    <m/>
    <m/>
    <m/>
    <m/>
    <m/>
    <x v="0"/>
    <x v="2"/>
    <x v="7"/>
    <s v="Calo, Robyn"/>
    <m/>
    <m/>
    <s v="revised request 5-14-3-3(a)(1)"/>
  </r>
  <r>
    <s v="2022-2694"/>
    <d v="2022-08-28T00:00:00"/>
    <x v="0"/>
    <s v="Lexis Nexis 186586766"/>
    <s v="Email"/>
    <s v="Crash 202200348966"/>
    <x v="0"/>
    <s v="22ISPC010644 202200348966"/>
    <m/>
    <x v="1"/>
    <x v="0"/>
    <x v="0"/>
    <m/>
    <x v="0"/>
    <d v="2022-08-29T00:00:00"/>
    <m/>
    <m/>
    <m/>
    <m/>
    <m/>
    <x v="0"/>
    <x v="2"/>
    <x v="7"/>
    <s v="Perry, April"/>
    <m/>
    <m/>
    <s v="Sent media summary"/>
  </r>
  <r>
    <s v="2022-2695"/>
    <d v="2022-08-29T00:00:00"/>
    <x v="6"/>
    <s v="Theresa Thompson -  Rubino Ruman"/>
    <s v="Email"/>
    <s v="Crash 202200290758 Full Request"/>
    <x v="0"/>
    <s v="Crash 202200290758 22ISPC008854"/>
    <s v="2022-00290758"/>
    <x v="0"/>
    <x v="1"/>
    <x v="1"/>
    <m/>
    <x v="0"/>
    <d v="2022-09-13T00:00:00"/>
    <m/>
    <m/>
    <m/>
    <m/>
    <m/>
    <x v="0"/>
    <x v="2"/>
    <x v="7"/>
    <s v="Brake, Cassi"/>
    <m/>
    <m/>
    <s v="Sent CAD, 911 Audio/Radio, Sent photos(Evidence.com), recon not completed, videos not provided. status update 10/13/22; sent videos 12/28/2022"/>
  </r>
  <r>
    <s v="2022-2696"/>
    <d v="2022-08-29T00:00:00"/>
    <x v="7"/>
    <s v="Josh Hensley"/>
    <s v="Email"/>
    <s v="21ISPC015752"/>
    <x v="0"/>
    <s v="21ISPC015752"/>
    <s v="None"/>
    <x v="0"/>
    <x v="0"/>
    <x v="0"/>
    <m/>
    <x v="0"/>
    <d v="2022-09-07T00:00:00"/>
    <m/>
    <m/>
    <m/>
    <m/>
    <m/>
    <x v="0"/>
    <x v="2"/>
    <x v="7"/>
    <s v="Alexander, Lindsay"/>
    <m/>
    <m/>
    <s v="Denied 5-14-3-4(b)(1)"/>
  </r>
  <r>
    <s v="2022-2697"/>
    <d v="2022-08-29T00:00:00"/>
    <x v="2"/>
    <s v="Leah Gross"/>
    <s v="Email"/>
    <s v="Case Report"/>
    <x v="0"/>
    <s v="None"/>
    <s v="None"/>
    <x v="1"/>
    <x v="0"/>
    <x v="0"/>
    <m/>
    <x v="0"/>
    <d v="2022-08-30T00:00:00"/>
    <m/>
    <m/>
    <m/>
    <m/>
    <m/>
    <x v="0"/>
    <x v="2"/>
    <x v="7"/>
    <s v="Calo, Robyn"/>
    <m/>
    <m/>
    <s v="Referred to local clerks office"/>
  </r>
  <r>
    <s v="2022-2698"/>
    <d v="2022-08-29T00:00:00"/>
    <x v="0"/>
    <s v="Emma Lee - Coplan Crane"/>
    <s v="Email"/>
    <s v="22ISPC009998"/>
    <x v="0"/>
    <s v="None"/>
    <s v="2022-00328265"/>
    <x v="0"/>
    <x v="1"/>
    <x v="1"/>
    <m/>
    <x v="0"/>
    <d v="2022-09-07T00:00:00"/>
    <m/>
    <m/>
    <m/>
    <m/>
    <m/>
    <x v="0"/>
    <x v="2"/>
    <x v="7"/>
    <s v="Perry, April"/>
    <m/>
    <m/>
    <s v="Sent photos (evidence), Reconstruction (not finished) and Body/Dash cam withheld; Sent Reconstruction 1/5/2023"/>
  </r>
  <r>
    <s v="2022-2699"/>
    <d v="2022-08-29T00:00:00"/>
    <x v="6"/>
    <s v="Brianna Murphy - LaPorte County Adult Probation"/>
    <s v="Email"/>
    <s v="Case Report"/>
    <x v="0"/>
    <s v="16ISPC002205"/>
    <s v="None"/>
    <x v="1"/>
    <x v="0"/>
    <x v="0"/>
    <m/>
    <x v="0"/>
    <d v="2022-09-08T00:00:00"/>
    <m/>
    <m/>
    <m/>
    <m/>
    <m/>
    <x v="0"/>
    <x v="2"/>
    <x v="7"/>
    <s v="Brake, Cassi"/>
    <m/>
    <m/>
    <s v="Glen Howe-Sent Case Report "/>
  </r>
  <r>
    <s v="2022-2700"/>
    <d v="2022-08-29T00:00:00"/>
    <x v="7"/>
    <s v="Stephanie McFadden - Omniplex"/>
    <s v="Fax"/>
    <s v="Background - Nathan Pierre"/>
    <x v="0"/>
    <s v="None"/>
    <s v="None"/>
    <x v="6"/>
    <x v="0"/>
    <x v="0"/>
    <m/>
    <x v="0"/>
    <d v="2022-08-30T00:00:00"/>
    <m/>
    <m/>
    <m/>
    <m/>
    <m/>
    <x v="0"/>
    <x v="2"/>
    <x v="7"/>
    <s v="Alexander, Lindsay"/>
    <m/>
    <m/>
    <s v="Nathan Pierre - 1 Citation"/>
  </r>
  <r>
    <s v="2022-2701"/>
    <d v="2022-08-29T00:00:00"/>
    <x v="2"/>
    <s v="Lisa Marie Aquino - CACI"/>
    <s v="Fax"/>
    <s v="Background - Caroline Golden"/>
    <x v="0"/>
    <s v="None"/>
    <s v="None"/>
    <x v="6"/>
    <x v="0"/>
    <x v="0"/>
    <m/>
    <x v="0"/>
    <d v="2022-08-30T00:00:00"/>
    <m/>
    <m/>
    <m/>
    <m/>
    <m/>
    <x v="0"/>
    <x v="2"/>
    <x v="7"/>
    <s v="Calo, Robyn"/>
    <m/>
    <m/>
    <s v="No records- Caroline Golden ( Hutzler)"/>
  </r>
  <r>
    <s v="2022-2702"/>
    <d v="2022-08-29T00:00:00"/>
    <x v="0"/>
    <s v="Mallory Stanley - US Probation"/>
    <s v="Fax"/>
    <s v="Background - Wayne Tucker"/>
    <x v="0"/>
    <s v="Probation - Wayne Tucker"/>
    <s v="None"/>
    <x v="6"/>
    <x v="0"/>
    <x v="0"/>
    <m/>
    <x v="0"/>
    <d v="2022-09-01T00:00:00"/>
    <m/>
    <m/>
    <m/>
    <m/>
    <m/>
    <x v="0"/>
    <x v="2"/>
    <x v="7"/>
    <s v="Perry, April"/>
    <m/>
    <m/>
    <s v="Sent incident report, 4 citations, 1 warning"/>
  </r>
  <r>
    <s v="2022-2703"/>
    <d v="2022-08-29T00:00:00"/>
    <x v="7"/>
    <s v="Forrest Gatrell - Hensley Legal Group"/>
    <s v="Email"/>
    <s v="Crash 202200336440 Photos"/>
    <x v="0"/>
    <s v="Crash 202200336440 22ISPC010261"/>
    <s v="Case 2022-00336440 Photos"/>
    <x v="0"/>
    <x v="0"/>
    <x v="1"/>
    <m/>
    <x v="0"/>
    <d v="2022-08-30T00:00:00"/>
    <m/>
    <m/>
    <m/>
    <m/>
    <m/>
    <x v="0"/>
    <x v="2"/>
    <x v="7"/>
    <s v="Alexander, Lindsay"/>
    <m/>
    <m/>
    <s v="Sent Photos (evidence.com)"/>
  </r>
  <r>
    <s v="2022-2704"/>
    <d v="2022-08-29T00:00:00"/>
    <x v="2"/>
    <s v="Amy Corbin - Whiteen Law Office"/>
    <s v="Email"/>
    <s v="Crash 202200378163 Full Request"/>
    <x v="0"/>
    <s v="Crash 202200378163"/>
    <s v="2022-00378163"/>
    <x v="0"/>
    <x v="1"/>
    <x v="1"/>
    <m/>
    <x v="0"/>
    <d v="2022-09-13T00:00:00"/>
    <m/>
    <m/>
    <m/>
    <m/>
    <m/>
    <x v="0"/>
    <x v="2"/>
    <x v="7"/>
    <s v="Calo, Robyn"/>
    <m/>
    <m/>
    <s v="Sent 911 &amp; CAD- Sent photos &amp; videos (evidence)"/>
  </r>
  <r>
    <s v="2022-2705"/>
    <d v="2022-08-29T00:00:00"/>
    <x v="5"/>
    <s v="Erika Facey - WISH TV"/>
    <s v="Email"/>
    <s v="Crash 202200302087"/>
    <x v="0"/>
    <s v="Crash 202200302087"/>
    <s v="None"/>
    <x v="0"/>
    <x v="0"/>
    <x v="0"/>
    <m/>
    <x v="0"/>
    <d v="2022-09-26T00:00:00"/>
    <m/>
    <m/>
    <m/>
    <m/>
    <m/>
    <x v="0"/>
    <x v="2"/>
    <x v="7"/>
    <s v="Pitts, Jeff"/>
    <m/>
    <m/>
    <s v="Sent 911 calls and crash report"/>
  </r>
  <r>
    <s v="2022-2706"/>
    <d v="2022-08-29T00:00:00"/>
    <x v="5"/>
    <s v="Aida MEza - Air Methods"/>
    <s v="Email"/>
    <s v="Crash Records"/>
    <x v="0"/>
    <s v="None"/>
    <s v="None"/>
    <x v="0"/>
    <x v="0"/>
    <x v="0"/>
    <m/>
    <x v="0"/>
    <d v="2022-09-16T00:00:00"/>
    <m/>
    <m/>
    <m/>
    <m/>
    <m/>
    <x v="0"/>
    <x v="2"/>
    <x v="7"/>
    <s v="Pitts, Jeff"/>
    <m/>
    <m/>
    <s v="Referred to buycrash.com "/>
  </r>
  <r>
    <s v="2022-2707"/>
    <d v="2022-08-29T00:00:00"/>
    <x v="2"/>
    <s v="Mellonie Mendoza"/>
    <s v="Email"/>
    <s v="Case Report"/>
    <x v="0"/>
    <s v="22ISPC006793"/>
    <s v="None"/>
    <x v="1"/>
    <x v="0"/>
    <x v="0"/>
    <m/>
    <x v="0"/>
    <d v="2022-09-07T00:00:00"/>
    <m/>
    <m/>
    <m/>
    <m/>
    <m/>
    <x v="0"/>
    <x v="2"/>
    <x v="7"/>
    <s v="Calo, Robyn"/>
    <m/>
    <m/>
    <s v="sent incident report"/>
  </r>
  <r>
    <s v="2022-2708"/>
    <d v="2022-08-29T00:00:00"/>
    <x v="0"/>
    <s v="Lexis Nexis - 186490216"/>
    <s v="Email"/>
    <s v="Case Report"/>
    <x v="0"/>
    <s v="None"/>
    <s v="None"/>
    <x v="1"/>
    <x v="0"/>
    <x v="0"/>
    <m/>
    <x v="0"/>
    <d v="2022-08-29T00:00:00"/>
    <m/>
    <m/>
    <m/>
    <m/>
    <m/>
    <x v="0"/>
    <x v="2"/>
    <x v="7"/>
    <s v="Perry, April"/>
    <m/>
    <m/>
    <s v="No records responsive"/>
  </r>
  <r>
    <s v="2022-2709"/>
    <d v="2022-08-30T00:00:00"/>
    <x v="6"/>
    <s v="Aaron Walsh - Acuity Insurance"/>
    <s v="Email"/>
    <s v="Crash Records"/>
    <x v="0"/>
    <s v="21ISPC017035"/>
    <s v="None"/>
    <x v="0"/>
    <x v="0"/>
    <x v="0"/>
    <m/>
    <x v="0"/>
    <d v="2022-09-08T00:00:00"/>
    <m/>
    <m/>
    <m/>
    <m/>
    <m/>
    <x v="0"/>
    <x v="2"/>
    <x v="7"/>
    <s v="Brake, Cassi"/>
    <m/>
    <m/>
    <s v="Referred to trial rules, open civil case "/>
  </r>
  <r>
    <s v="2022-2710"/>
    <d v="2022-08-30T00:00:00"/>
    <x v="5"/>
    <s v="Ashlee Hill - NBC 5"/>
    <s v="Email"/>
    <s v="Crash Records"/>
    <x v="0"/>
    <s v="None"/>
    <s v="None"/>
    <x v="0"/>
    <x v="0"/>
    <x v="0"/>
    <m/>
    <x v="0"/>
    <d v="2022-09-16T00:00:00"/>
    <m/>
    <m/>
    <m/>
    <m/>
    <m/>
    <x v="0"/>
    <x v="2"/>
    <x v="7"/>
    <s v="Pitts, Jeff"/>
    <m/>
    <m/>
    <s v="Spoke with PIO Sergeant Fifield and forwarded the email to him.  He will reach out to NBC 5."/>
  </r>
  <r>
    <s v="2022-2711"/>
    <d v="2022-08-30T00:00:00"/>
    <x v="2"/>
    <s v="Heather Banuelos - UW-Madison PD"/>
    <s v="Email"/>
    <s v="Background - Anne Ladue-Satek"/>
    <x v="0"/>
    <s v="None"/>
    <s v="None"/>
    <x v="6"/>
    <x v="0"/>
    <x v="0"/>
    <m/>
    <x v="0"/>
    <d v="2022-08-30T00:00:00"/>
    <m/>
    <m/>
    <m/>
    <m/>
    <m/>
    <x v="0"/>
    <x v="2"/>
    <x v="7"/>
    <s v="Calo, Robyn"/>
    <m/>
    <m/>
    <s v="No records- Anne Ladue- Satek"/>
  </r>
  <r>
    <s v="2022-2712"/>
    <d v="2022-08-30T00:00:00"/>
    <x v="6"/>
    <s v="Donna Miller-Willsey Law "/>
    <s v="Email"/>
    <s v="Full Request 202200242044"/>
    <x v="0"/>
    <s v="Crash 202200242044"/>
    <s v="None"/>
    <x v="0"/>
    <x v="1"/>
    <x v="1"/>
    <m/>
    <x v="0"/>
    <d v="2022-08-31T00:00:00"/>
    <m/>
    <m/>
    <m/>
    <m/>
    <m/>
    <x v="0"/>
    <x v="2"/>
    <x v="7"/>
    <s v="Brake, Cassi"/>
    <m/>
    <m/>
    <s v="Sent CAD, 911 Audio/Radio, Sent photos and videos(Evidence.com)"/>
  </r>
  <r>
    <s v="2022-2713"/>
    <d v="2022-08-30T00:00:00"/>
    <x v="7"/>
    <s v="Bryan Wolfe-Keller &amp; Keller"/>
    <s v="Email"/>
    <s v="CMV Reports"/>
    <x v="0"/>
    <s v="30GPD220350"/>
    <s v="None"/>
    <x v="0"/>
    <x v="0"/>
    <x v="0"/>
    <m/>
    <x v="0"/>
    <d v="2022-09-06T00:00:00"/>
    <m/>
    <m/>
    <m/>
    <m/>
    <m/>
    <x v="0"/>
    <x v="2"/>
    <x v="7"/>
    <s v="Alexander, Lindsay"/>
    <m/>
    <m/>
    <s v="Sent CMV Inspection"/>
  </r>
  <r>
    <s v="2022-2714"/>
    <d v="2022-08-30T00:00:00"/>
    <x v="7"/>
    <s v="Samantha Laflin-OAL-Law"/>
    <s v="Email"/>
    <s v="Crash Report"/>
    <x v="0"/>
    <s v="None"/>
    <s v="None"/>
    <x v="0"/>
    <x v="0"/>
    <x v="0"/>
    <m/>
    <x v="0"/>
    <d v="2022-08-31T00:00:00"/>
    <m/>
    <m/>
    <m/>
    <m/>
    <m/>
    <x v="0"/>
    <x v="2"/>
    <x v="7"/>
    <s v="Alexander, Lindsay"/>
    <m/>
    <m/>
    <s v="Referred to buycrash.com"/>
  </r>
  <r>
    <s v="2022-2715"/>
    <d v="2022-08-30T00:00:00"/>
    <x v="2"/>
    <s v="Amy Kallio-Whitten Law Office"/>
    <s v="Email"/>
    <s v="Full Request 202000187289"/>
    <x v="0"/>
    <s v="Crash 202000187289"/>
    <s v="none"/>
    <x v="0"/>
    <x v="1"/>
    <x v="2"/>
    <m/>
    <x v="0"/>
    <d v="2022-08-31T00:00:00"/>
    <m/>
    <m/>
    <m/>
    <m/>
    <m/>
    <x v="0"/>
    <x v="2"/>
    <x v="7"/>
    <s v="Calo, Robyn"/>
    <m/>
    <m/>
    <s v="Sent CAD"/>
  </r>
  <r>
    <s v="2022-2716"/>
    <d v="2022-08-30T00:00:00"/>
    <x v="5"/>
    <s v="Sarah Smith-Reagan Outdoor Advertising "/>
    <s v="Email"/>
    <s v="Crash Reports "/>
    <x v="0"/>
    <s v="None"/>
    <s v="None"/>
    <x v="0"/>
    <x v="0"/>
    <x v="0"/>
    <m/>
    <x v="0"/>
    <d v="2022-09-16T00:00:00"/>
    <m/>
    <m/>
    <m/>
    <m/>
    <m/>
    <x v="0"/>
    <x v="2"/>
    <x v="7"/>
    <s v="Pitts, Jeff"/>
    <m/>
    <m/>
    <s v="Referred to Seth Wagner/Lexis"/>
  </r>
  <r>
    <s v="2022-2717"/>
    <d v="2022-08-30T00:00:00"/>
    <x v="2"/>
    <s v="Denise Settlemyre-Lewis Wagner Law "/>
    <s v="Email"/>
    <s v="Full Request "/>
    <x v="0"/>
    <s v="Crash 202100210848 21ISPC008370"/>
    <s v="2021-00210818"/>
    <x v="0"/>
    <x v="1"/>
    <x v="1"/>
    <m/>
    <x v="0"/>
    <d v="2022-08-31T00:00:00"/>
    <m/>
    <m/>
    <m/>
    <m/>
    <m/>
    <x v="0"/>
    <x v="2"/>
    <x v="7"/>
    <s v="Calo, Robyn"/>
    <m/>
    <m/>
    <s v="Duplicate"/>
  </r>
  <r>
    <s v="2022-2718"/>
    <d v="2022-08-30T00:00:00"/>
    <x v="0"/>
    <s v="LexisNexis-186700841"/>
    <s v="Email"/>
    <s v="Crash Photos 202200342221"/>
    <x v="0"/>
    <s v="None"/>
    <s v="2022-00342221 (case)"/>
    <x v="0"/>
    <x v="0"/>
    <x v="0"/>
    <m/>
    <x v="0"/>
    <d v="2022-09-01T00:00:00"/>
    <m/>
    <m/>
    <m/>
    <m/>
    <m/>
    <x v="0"/>
    <x v="2"/>
    <x v="7"/>
    <s v="Perry, April"/>
    <m/>
    <m/>
    <s v="Sent photos (evidence), 2 photos redacted 5-14-3-4(b)(1)"/>
  </r>
  <r>
    <s v="2022-2719"/>
    <d v="2022-08-30T00:00:00"/>
    <x v="7"/>
    <s v="LexisNexis-186638396"/>
    <s v="Email"/>
    <s v="Dash Cam 202200354848"/>
    <x v="0"/>
    <s v="None"/>
    <s v="2022-00354848 Dash Cam"/>
    <x v="0"/>
    <x v="1"/>
    <x v="1"/>
    <m/>
    <x v="0"/>
    <d v="2022-08-31T00:00:00"/>
    <m/>
    <m/>
    <m/>
    <m/>
    <m/>
    <x v="0"/>
    <x v="2"/>
    <x v="7"/>
    <s v="Alexander, Lindsay"/>
    <m/>
    <m/>
    <s v="Sent Dash Cam (Evidence.com)"/>
  </r>
  <r>
    <s v="2022-2720"/>
    <d v="2022-08-30T00:00:00"/>
    <x v="2"/>
    <s v="LexisNexis-186867606"/>
    <s v="Email"/>
    <s v="Crash Report 20220037798"/>
    <x v="0"/>
    <s v="None"/>
    <s v="None"/>
    <x v="0"/>
    <x v="0"/>
    <x v="0"/>
    <m/>
    <x v="0"/>
    <d v="2022-08-31T00:00:00"/>
    <m/>
    <m/>
    <m/>
    <m/>
    <m/>
    <x v="0"/>
    <x v="2"/>
    <x v="7"/>
    <s v="Calo, Robyn"/>
    <m/>
    <m/>
    <s v="Sent CAD- referred to buycrash"/>
  </r>
  <r>
    <s v="2022-2721"/>
    <d v="2022-08-31T00:00:00"/>
    <x v="5"/>
    <s v="Ashley Hancock-13 WTHR "/>
    <s v="Email"/>
    <s v="Photos"/>
    <x v="0"/>
    <s v="None"/>
    <s v="None"/>
    <x v="0"/>
    <x v="0"/>
    <x v="0"/>
    <m/>
    <x v="0"/>
    <d v="2022-09-16T00:00:00"/>
    <m/>
    <m/>
    <m/>
    <m/>
    <m/>
    <x v="0"/>
    <x v="2"/>
    <x v="7"/>
    <s v="Pitts, Jeff"/>
    <m/>
    <m/>
    <s v="Referred to PIO Sergeant Slocum.  He believes he has already provided this but will review."/>
  </r>
  <r>
    <s v="2022-2722"/>
    <d v="2022-08-31T00:00:00"/>
    <x v="6"/>
    <s v="Bryan Wolfe-Keller &amp; Keller"/>
    <s v="Email"/>
    <s v="CMV Report "/>
    <x v="0"/>
    <s v="None"/>
    <s v="None"/>
    <x v="0"/>
    <x v="0"/>
    <x v="0"/>
    <m/>
    <x v="0"/>
    <d v="2022-09-01T00:00:00"/>
    <m/>
    <m/>
    <m/>
    <m/>
    <m/>
    <x v="0"/>
    <x v="2"/>
    <x v="7"/>
    <s v="Brake, Cassi"/>
    <m/>
    <m/>
    <s v="No CMV report taken"/>
  </r>
  <r>
    <s v="2022-2723"/>
    <d v="2022-08-31T00:00:00"/>
    <x v="6"/>
    <s v="Margaret Batteast-DCS"/>
    <s v="Email"/>
    <s v="Challenge a Record"/>
    <x v="0"/>
    <s v="None"/>
    <s v="None"/>
    <x v="3"/>
    <x v="0"/>
    <x v="0"/>
    <m/>
    <x v="0"/>
    <d v="2022-08-31T00:00:00"/>
    <m/>
    <m/>
    <m/>
    <m/>
    <m/>
    <x v="0"/>
    <x v="2"/>
    <x v="7"/>
    <s v="Brake, Cassi"/>
    <m/>
    <m/>
    <s v="Referred to Criminal History website "/>
  </r>
  <r>
    <s v="2022-2724"/>
    <d v="2022-08-31T00:00:00"/>
    <x v="6"/>
    <s v="Carmen Shui-Firearm Eligibility Bureau"/>
    <s v="Email"/>
    <s v="Records "/>
    <x v="0"/>
    <s v="None"/>
    <s v="None"/>
    <x v="3"/>
    <x v="0"/>
    <x v="0"/>
    <m/>
    <x v="0"/>
    <d v="2022-08-31T00:00:00"/>
    <m/>
    <m/>
    <m/>
    <m/>
    <m/>
    <x v="0"/>
    <x v="2"/>
    <x v="7"/>
    <s v="Brake, Cassi"/>
    <m/>
    <m/>
    <s v="Referred to Criminal History website "/>
  </r>
  <r>
    <s v="2022-2725"/>
    <d v="2022-08-31T00:00:00"/>
    <x v="2"/>
    <s v="Angela Shirey"/>
    <s v="Email"/>
    <s v="911 Call "/>
    <x v="0"/>
    <s v="None"/>
    <s v="None"/>
    <x v="5"/>
    <x v="0"/>
    <x v="0"/>
    <m/>
    <x v="0"/>
    <d v="2022-08-31T00:00:00"/>
    <m/>
    <m/>
    <m/>
    <m/>
    <m/>
    <x v="0"/>
    <x v="2"/>
    <x v="7"/>
    <s v="Calo, Robyn"/>
    <m/>
    <m/>
    <s v="referred to county dispatch"/>
  </r>
  <r>
    <s v="2022-2726"/>
    <d v="2022-08-31T00:00:00"/>
    <x v="6"/>
    <s v="Stephani"/>
    <s v="Email"/>
    <s v="Crash Report"/>
    <x v="0"/>
    <s v="None"/>
    <s v="None"/>
    <x v="0"/>
    <x v="0"/>
    <x v="0"/>
    <m/>
    <x v="0"/>
    <d v="2022-08-31T00:00:00"/>
    <m/>
    <m/>
    <m/>
    <m/>
    <m/>
    <x v="0"/>
    <x v="2"/>
    <x v="7"/>
    <s v="Brake, Cassi"/>
    <m/>
    <m/>
    <s v="Referred to buycrash.com "/>
  </r>
  <r>
    <s v="2022-2727"/>
    <d v="2022-08-31T00:00:00"/>
    <x v="7"/>
    <s v="Suzannah Rostek- Grossman Green"/>
    <s v="Email"/>
    <s v="Full request "/>
    <x v="0"/>
    <s v="Crash 202200361275"/>
    <s v="Case (videos) 2022-00361275 Photos videos"/>
    <x v="0"/>
    <x v="1"/>
    <x v="1"/>
    <m/>
    <x v="0"/>
    <d v="2022-09-08T00:00:00"/>
    <m/>
    <m/>
    <m/>
    <m/>
    <m/>
    <x v="0"/>
    <x v="2"/>
    <x v="7"/>
    <s v="Alexander, Lindsay"/>
    <m/>
    <m/>
    <s v="Sent CAD, 911/radio, Response Letter, Photos and Videos(Evidence.com) Video case made."/>
  </r>
  <r>
    <s v="2022-2728"/>
    <d v="2022-08-31T00:00:00"/>
    <x v="2"/>
    <s v="Rhonda Hankins"/>
    <s v="Email"/>
    <s v="Police report"/>
    <x v="0"/>
    <s v="22ISPC011159"/>
    <s v="None"/>
    <x v="1"/>
    <x v="0"/>
    <x v="0"/>
    <m/>
    <x v="0"/>
    <d v="2022-09-01T00:00:00"/>
    <m/>
    <m/>
    <m/>
    <m/>
    <m/>
    <x v="0"/>
    <x v="2"/>
    <x v="7"/>
    <s v="Calo, Robyn"/>
    <m/>
    <m/>
    <s v="Denied 5-14-3-4(b)(1)"/>
  </r>
  <r>
    <s v="2022-2729"/>
    <d v="2022-08-31T00:00:00"/>
    <x v="7"/>
    <s v="Craig Walters- Fort Wayne PD"/>
    <s v="Email"/>
    <s v="Luke Miller"/>
    <x v="0"/>
    <s v="None"/>
    <s v="None"/>
    <x v="6"/>
    <x v="0"/>
    <x v="0"/>
    <m/>
    <x v="0"/>
    <d v="2022-09-01T00:00:00"/>
    <m/>
    <m/>
    <m/>
    <m/>
    <m/>
    <x v="0"/>
    <x v="2"/>
    <x v="7"/>
    <s v="Alexander, Lindsay"/>
    <m/>
    <m/>
    <s v="Luke Miller - 1 Incident Report, 1 Citation/Warning"/>
  </r>
  <r>
    <s v="2022-2730"/>
    <d v="2022-08-31T00:00:00"/>
    <x v="6"/>
    <s v="Katy Creider- Enterprise Holdings"/>
    <s v="Email"/>
    <s v="Crash report"/>
    <x v="0"/>
    <s v="None"/>
    <s v="None"/>
    <x v="0"/>
    <x v="0"/>
    <x v="0"/>
    <m/>
    <x v="0"/>
    <d v="2022-09-01T00:00:00"/>
    <m/>
    <m/>
    <m/>
    <m/>
    <m/>
    <x v="0"/>
    <x v="2"/>
    <x v="7"/>
    <s v="Brake, Cassi"/>
    <m/>
    <m/>
    <s v="No records responsive "/>
  </r>
  <r>
    <s v="2022-2731"/>
    <d v="2022-09-01T00:00:00"/>
    <x v="6"/>
    <s v="CK Hudson"/>
    <s v="Email"/>
    <s v="Crash report"/>
    <x v="0"/>
    <s v="None"/>
    <s v="None"/>
    <x v="0"/>
    <x v="0"/>
    <x v="0"/>
    <m/>
    <x v="0"/>
    <d v="2022-09-01T00:00:00"/>
    <m/>
    <m/>
    <m/>
    <m/>
    <m/>
    <x v="0"/>
    <x v="2"/>
    <x v="8"/>
    <s v="Brake, Cassi"/>
    <m/>
    <m/>
    <s v="Not ISP report, referred to IMPD "/>
  </r>
  <r>
    <s v="2022-2732"/>
    <d v="2022-09-01T00:00:00"/>
    <x v="7"/>
    <s v="Ron Sullivan- Indiana Farm Bureau"/>
    <s v="Email"/>
    <s v="Video (non bwc) and photos 202200379812"/>
    <x v="0"/>
    <s v="Crash 202200379812 22ISPC011651"/>
    <s v="Case 2022-00379812 Photos"/>
    <x v="0"/>
    <x v="1"/>
    <x v="1"/>
    <m/>
    <x v="0"/>
    <d v="2022-09-07T00:00:00"/>
    <m/>
    <m/>
    <m/>
    <m/>
    <m/>
    <x v="0"/>
    <x v="2"/>
    <x v="8"/>
    <s v="Alexander, Lindsay"/>
    <m/>
    <m/>
    <s v="Sent photos (evidence.com) Videos not being release at this time. Check back in 60-90 days."/>
  </r>
  <r>
    <s v="2022-2733"/>
    <d v="2022-09-01T00:00:00"/>
    <x v="2"/>
    <s v="Shaelyn Kelly- Marion County Coroner"/>
    <s v="Email"/>
    <s v="Crash report 22ISPC005347"/>
    <x v="0"/>
    <s v="None"/>
    <s v="None"/>
    <x v="0"/>
    <x v="0"/>
    <x v="0"/>
    <m/>
    <x v="0"/>
    <d v="2022-09-01T00:00:00"/>
    <m/>
    <m/>
    <m/>
    <m/>
    <m/>
    <x v="0"/>
    <x v="2"/>
    <x v="8"/>
    <s v="Calo, Robyn"/>
    <m/>
    <m/>
    <s v="Sent crash report"/>
  </r>
  <r>
    <s v="2022-2734"/>
    <d v="2022-09-01T00:00:00"/>
    <x v="0"/>
    <s v="Pamela Mattern - North Dakota Highway"/>
    <s v="Email"/>
    <s v="lienholder info"/>
    <x v="0"/>
    <s v="None"/>
    <s v="None"/>
    <x v="5"/>
    <x v="0"/>
    <x v="0"/>
    <m/>
    <x v="0"/>
    <d v="2022-09-02T00:00:00"/>
    <m/>
    <m/>
    <m/>
    <m/>
    <m/>
    <x v="0"/>
    <x v="2"/>
    <x v="8"/>
    <s v="Perry, April"/>
    <m/>
    <m/>
    <s v="Referred to the BMV"/>
  </r>
  <r>
    <s v="2022-2735"/>
    <d v="2022-09-01T00:00:00"/>
    <x v="5"/>
    <s v="Kara Kenney - WRTV"/>
    <s v="Email"/>
    <s v="Reckless Driving"/>
    <x v="0"/>
    <s v="Kara Kenney Reckless Driving Citations"/>
    <s v="None"/>
    <x v="4"/>
    <x v="0"/>
    <x v="0"/>
    <m/>
    <x v="0"/>
    <d v="2022-09-16T00:00:00"/>
    <m/>
    <m/>
    <m/>
    <m/>
    <m/>
    <x v="0"/>
    <x v="2"/>
    <x v="8"/>
    <s v="Pitts, Jeff"/>
    <m/>
    <m/>
    <s v="Sent data compiled by Scott Alspach"/>
  </r>
  <r>
    <s v="2022-2736"/>
    <d v="2022-09-01T00:00:00"/>
    <x v="7"/>
    <s v="Courtney Firari - Kopka Pinkus Dolin"/>
    <s v="Email"/>
    <s v="Full Request 202200336440"/>
    <x v="0"/>
    <s v="Crash 202200336440"/>
    <s v="Case 2022-00336440 Photos"/>
    <x v="0"/>
    <x v="1"/>
    <x v="1"/>
    <m/>
    <x v="0"/>
    <d v="2022-09-02T00:00:00"/>
    <m/>
    <m/>
    <m/>
    <m/>
    <m/>
    <x v="0"/>
    <x v="2"/>
    <x v="8"/>
    <s v="Alexander, Lindsay"/>
    <m/>
    <m/>
    <s v="Sent CAD, 911/Radio, CMV (OneDrive) Photos (Evidence.com) Recon still pending Check back in 60-90 Days"/>
  </r>
  <r>
    <s v="2022-2737"/>
    <d v="2022-09-01T00:00:00"/>
    <x v="6"/>
    <s v="Krysta Hughes - Reminger"/>
    <s v="Email"/>
    <s v="Full Request 202000336082"/>
    <x v="0"/>
    <s v="Crash 202000336082"/>
    <s v="None"/>
    <x v="0"/>
    <x v="1"/>
    <x v="2"/>
    <m/>
    <x v="0"/>
    <d v="2022-09-08T00:00:00"/>
    <m/>
    <m/>
    <m/>
    <m/>
    <m/>
    <x v="0"/>
    <x v="2"/>
    <x v="8"/>
    <s v="Brake, Cassi"/>
    <m/>
    <m/>
    <s v="Sent CAD, 911 Audio"/>
  </r>
  <r>
    <s v="2022-2738"/>
    <d v="2022-09-01T00:00:00"/>
    <x v="7"/>
    <s v="Amy Corbin - Whitten Law"/>
    <s v="Email"/>
    <s v="Recon - 202100057460 21ISPC002983"/>
    <x v="0"/>
    <s v="21ISPC002083"/>
    <s v="None"/>
    <x v="0"/>
    <x v="0"/>
    <x v="0"/>
    <m/>
    <x v="0"/>
    <d v="2022-09-19T00:00:00"/>
    <m/>
    <m/>
    <m/>
    <m/>
    <m/>
    <x v="0"/>
    <x v="2"/>
    <x v="8"/>
    <s v="Alexander, Lindsay"/>
    <m/>
    <m/>
    <s v="Denied 5-14-3-4(b)(1)"/>
  </r>
  <r>
    <s v="2022-2739"/>
    <d v="2022-09-01T00:00:00"/>
    <x v="2"/>
    <s v="LexisNexis - 186999026"/>
    <s v="Email"/>
    <s v="Photos - 2022002383690"/>
    <x v="0"/>
    <s v="None"/>
    <s v="2022-00283690"/>
    <x v="0"/>
    <x v="0"/>
    <x v="1"/>
    <m/>
    <x v="0"/>
    <d v="2022-09-02T00:00:00"/>
    <m/>
    <m/>
    <m/>
    <m/>
    <m/>
    <x v="0"/>
    <x v="2"/>
    <x v="8"/>
    <s v="Calo, Robyn"/>
    <m/>
    <m/>
    <m/>
  </r>
  <r>
    <s v="2022-2740"/>
    <d v="2022-09-01T00:00:00"/>
    <x v="0"/>
    <s v="LexisNexis - 187104021"/>
    <s v="Email"/>
    <s v="202200336337"/>
    <x v="0"/>
    <s v="Crash 202200336337"/>
    <s v="None"/>
    <x v="0"/>
    <x v="0"/>
    <x v="0"/>
    <m/>
    <x v="0"/>
    <d v="2022-09-02T00:00:00"/>
    <m/>
    <m/>
    <m/>
    <m/>
    <m/>
    <x v="0"/>
    <x v="2"/>
    <x v="8"/>
    <s v="Perry, April"/>
    <m/>
    <m/>
    <s v="Sent CAD"/>
  </r>
  <r>
    <s v="2022-2741"/>
    <d v="2022-09-01T00:00:00"/>
    <x v="6"/>
    <s v="LexisNexis - 187136691"/>
    <s v="Email"/>
    <s v="Auto Theft 22ISPC01594"/>
    <x v="0"/>
    <s v="22ISPC010594"/>
    <s v="None"/>
    <x v="1"/>
    <x v="0"/>
    <x v="0"/>
    <m/>
    <x v="0"/>
    <d v="2022-09-02T00:00:00"/>
    <m/>
    <m/>
    <m/>
    <m/>
    <m/>
    <x v="0"/>
    <x v="2"/>
    <x v="8"/>
    <s v="Brake, Cassi"/>
    <m/>
    <m/>
    <s v="Denied 5-14-3-4(b)(1)"/>
  </r>
  <r>
    <s v="2022-2742"/>
    <d v="2022-09-01T00:00:00"/>
    <x v="2"/>
    <s v="LexisNexis - 186880211"/>
    <s v="Email"/>
    <s v="Recon - 202200121203"/>
    <x v="0"/>
    <s v="Crash 202200121203"/>
    <s v="None"/>
    <x v="0"/>
    <x v="0"/>
    <x v="1"/>
    <m/>
    <x v="0"/>
    <d v="2022-09-02T00:00:00"/>
    <m/>
    <m/>
    <m/>
    <m/>
    <m/>
    <x v="0"/>
    <x v="2"/>
    <x v="8"/>
    <s v="Calo, Robyn"/>
    <m/>
    <m/>
    <s v="Denied 5-14-3-4(b)(1)"/>
  </r>
  <r>
    <s v="2022-2743"/>
    <d v="2022-09-01T00:00:00"/>
    <x v="0"/>
    <s v="Terry Prewitt"/>
    <s v="Email"/>
    <s v="Case Report - 21G051171"/>
    <x v="0"/>
    <s v="None"/>
    <s v="None"/>
    <x v="0"/>
    <x v="0"/>
    <x v="0"/>
    <m/>
    <x v="0"/>
    <d v="2022-09-02T00:00:00"/>
    <m/>
    <m/>
    <m/>
    <m/>
    <m/>
    <x v="0"/>
    <x v="2"/>
    <x v="8"/>
    <s v="Perry, April"/>
    <m/>
    <m/>
    <s v="No records responsive"/>
  </r>
  <r>
    <s v="2022-2744"/>
    <d v="2022-09-02T00:00:00"/>
    <x v="5"/>
    <s v="Richard Moy - WMAQ-TV"/>
    <s v="Email"/>
    <s v="Case Record"/>
    <x v="0"/>
    <s v="None"/>
    <s v="None"/>
    <x v="5"/>
    <x v="0"/>
    <x v="0"/>
    <m/>
    <x v="0"/>
    <d v="2022-09-16T00:00:00"/>
    <m/>
    <m/>
    <m/>
    <m/>
    <m/>
    <x v="0"/>
    <x v="2"/>
    <x v="8"/>
    <s v="Pitts, Jeff"/>
    <m/>
    <m/>
    <s v="Referred to the Miami County Sheriff's Office"/>
  </r>
  <r>
    <s v="2022-2745"/>
    <d v="2022-09-02T00:00:00"/>
    <x v="5"/>
    <s v="Cris Mullen - Specturm News 1"/>
    <s v="Email"/>
    <s v="Delphi Case"/>
    <x v="0"/>
    <s v="None"/>
    <s v="None"/>
    <x v="5"/>
    <x v="0"/>
    <x v="0"/>
    <m/>
    <x v="0"/>
    <d v="2022-09-22T00:00:00"/>
    <m/>
    <m/>
    <m/>
    <m/>
    <m/>
    <x v="0"/>
    <x v="2"/>
    <x v="8"/>
    <s v="Pitts, Jeff"/>
    <m/>
    <m/>
    <s v="Forwarded to District PIO"/>
  </r>
  <r>
    <s v="2022-2746"/>
    <d v="2022-09-02T00:00:00"/>
    <x v="2"/>
    <s v="Donald Tatone - Custard Insurance"/>
    <s v="Email"/>
    <s v="Photos Dash Cam 202200372330"/>
    <x v="0"/>
    <s v="none"/>
    <s v="2022-00372330"/>
    <x v="0"/>
    <x v="1"/>
    <x v="1"/>
    <m/>
    <x v="0"/>
    <d v="2022-09-02T00:00:00"/>
    <m/>
    <m/>
    <m/>
    <m/>
    <m/>
    <x v="0"/>
    <x v="2"/>
    <x v="8"/>
    <s v="Calo, Robyn"/>
    <m/>
    <m/>
    <s v="sent photos and videos( driver dash only) evidence.com"/>
  </r>
  <r>
    <s v="2022-2747"/>
    <d v="2022-09-02T00:00:00"/>
    <x v="0"/>
    <s v="Ryan Jones - Ralli Services"/>
    <s v="Email"/>
    <s v="Case Report 22ISPC011392"/>
    <x v="0"/>
    <s v="22ISPC011392"/>
    <s v="None"/>
    <x v="1"/>
    <x v="0"/>
    <x v="0"/>
    <m/>
    <x v="0"/>
    <d v="2022-09-06T00:00:00"/>
    <m/>
    <m/>
    <m/>
    <m/>
    <m/>
    <x v="0"/>
    <x v="2"/>
    <x v="8"/>
    <s v="Perry, April"/>
    <m/>
    <m/>
    <s v="Denied 5-14-3-4(b)(1); sent media summary"/>
  </r>
  <r>
    <s v="2022-2748"/>
    <d v="2022-09-02T00:00:00"/>
    <x v="6"/>
    <s v="Alexis Franklin - Hensley"/>
    <s v="Email"/>
    <s v="Photos 202200339097"/>
    <x v="0"/>
    <s v="None"/>
    <s v="None"/>
    <x v="0"/>
    <x v="0"/>
    <x v="0"/>
    <m/>
    <x v="0"/>
    <d v="2022-09-07T00:00:00"/>
    <m/>
    <m/>
    <m/>
    <m/>
    <m/>
    <x v="0"/>
    <x v="2"/>
    <x v="8"/>
    <s v="Brake, Cassi"/>
    <m/>
    <m/>
    <s v="Sent photos (evidence.com)"/>
  </r>
  <r>
    <s v="2022-2749"/>
    <d v="2022-09-02T00:00:00"/>
    <x v="7"/>
    <s v="Yellow Dog Reports"/>
    <s v="Email"/>
    <s v="Crash Report"/>
    <x v="0"/>
    <s v="None"/>
    <s v="None"/>
    <x v="0"/>
    <x v="0"/>
    <x v="0"/>
    <m/>
    <x v="0"/>
    <d v="2022-09-06T00:00:00"/>
    <m/>
    <m/>
    <m/>
    <m/>
    <m/>
    <x v="0"/>
    <x v="2"/>
    <x v="8"/>
    <s v="Alexander, Lindsay"/>
    <m/>
    <m/>
    <s v="Referred to Buycrash.com"/>
  </r>
  <r>
    <s v="2022-2750"/>
    <d v="2022-09-02T00:00:00"/>
    <x v="2"/>
    <s v="Juan Gutierrez - Fort Wayne Police Department"/>
    <s v="Email"/>
    <s v="Background - Tyler Haywood"/>
    <x v="0"/>
    <s v="none"/>
    <s v="none"/>
    <x v="6"/>
    <x v="0"/>
    <x v="0"/>
    <m/>
    <x v="0"/>
    <d v="2022-09-06T00:00:00"/>
    <m/>
    <m/>
    <m/>
    <m/>
    <m/>
    <x v="0"/>
    <x v="2"/>
    <x v="8"/>
    <s v="Calo, Robyn"/>
    <m/>
    <m/>
    <s v="no records- Tyler Haywood"/>
  </r>
  <r>
    <s v="2022-2751"/>
    <d v="2022-09-02T00:00:00"/>
    <x v="0"/>
    <s v="Keli Delahoussaye - Walters Richardson"/>
    <s v="Email"/>
    <s v="Crash 202200207204 Full Request"/>
    <x v="0"/>
    <s v="Crash 202200207204"/>
    <s v="2022-00207204"/>
    <x v="0"/>
    <x v="1"/>
    <x v="1"/>
    <m/>
    <x v="0"/>
    <d v="2022-09-07T00:00:00"/>
    <m/>
    <m/>
    <m/>
    <m/>
    <m/>
    <x v="0"/>
    <x v="2"/>
    <x v="8"/>
    <s v="Perry, April"/>
    <m/>
    <m/>
    <s v="Sent CAD, Photos, Body/Dash cam (evidence)"/>
  </r>
  <r>
    <s v="2022-2752"/>
    <d v="2022-09-02T00:00:00"/>
    <x v="6"/>
    <s v="Amanda DeSchepper"/>
    <s v="Email"/>
    <s v="Criminal HIstory"/>
    <x v="0"/>
    <s v="None"/>
    <s v="None"/>
    <x v="3"/>
    <x v="0"/>
    <x v="0"/>
    <m/>
    <x v="0"/>
    <d v="2022-09-07T00:00:00"/>
    <m/>
    <m/>
    <m/>
    <m/>
    <m/>
    <x v="0"/>
    <x v="2"/>
    <x v="8"/>
    <s v="Brake, Cassi"/>
    <m/>
    <m/>
    <s v="Referred to criminal history"/>
  </r>
  <r>
    <s v="2022-2753"/>
    <d v="2022-09-03T00:00:00"/>
    <x v="2"/>
    <s v="Tim Thompson - Sparks Police Department"/>
    <s v="Email"/>
    <s v="Background -  Steven Hayth"/>
    <x v="0"/>
    <s v="None"/>
    <s v="None"/>
    <x v="6"/>
    <x v="0"/>
    <x v="0"/>
    <m/>
    <x v="0"/>
    <d v="2022-09-06T00:00:00"/>
    <m/>
    <m/>
    <m/>
    <m/>
    <m/>
    <x v="0"/>
    <x v="2"/>
    <x v="8"/>
    <s v="Calo, Robyn"/>
    <m/>
    <m/>
    <s v="No records- steven Hayth"/>
  </r>
  <r>
    <s v="2022-2754"/>
    <d v="2022-09-03T00:00:00"/>
    <x v="0"/>
    <s v="Pat Duncan"/>
    <s v="Email"/>
    <s v="Felony Report"/>
    <x v="0"/>
    <s v="None"/>
    <s v="None"/>
    <x v="1"/>
    <x v="0"/>
    <x v="0"/>
    <m/>
    <x v="0"/>
    <d v="2022-09-20T00:00:00"/>
    <m/>
    <m/>
    <m/>
    <m/>
    <m/>
    <x v="0"/>
    <x v="2"/>
    <x v="8"/>
    <s v="Perry, April"/>
    <m/>
    <m/>
    <s v="Denied 5-14-3-4(b)(1)"/>
  </r>
  <r>
    <s v="2022-2755"/>
    <d v="2022-09-06T00:00:00"/>
    <x v="2"/>
    <s v="Carissa Swalla - Craig Kelley &amp; Faultless"/>
    <s v="Email"/>
    <s v="Crash 201900427196"/>
    <x v="0"/>
    <s v="Crash 201900427186/ 201900427196"/>
    <s v="None"/>
    <x v="0"/>
    <x v="0"/>
    <x v="0"/>
    <m/>
    <x v="0"/>
    <d v="2022-09-06T00:00:00"/>
    <m/>
    <m/>
    <m/>
    <m/>
    <m/>
    <x v="0"/>
    <x v="2"/>
    <x v="8"/>
    <s v="Calo, Robyn"/>
    <m/>
    <m/>
    <s v="Confirmed sent photos"/>
  </r>
  <r>
    <s v="2022-2756"/>
    <d v="2022-09-06T00:00:00"/>
    <x v="3"/>
    <s v="Fletcher Keel - WLWT"/>
    <s v="Email"/>
    <s v="Fatal Crash"/>
    <x v="0"/>
    <s v="None"/>
    <s v="None"/>
    <x v="0"/>
    <x v="0"/>
    <x v="0"/>
    <m/>
    <x v="0"/>
    <d v="2022-09-12T00:00:00"/>
    <n v="0"/>
    <m/>
    <m/>
    <m/>
    <m/>
    <x v="0"/>
    <x v="2"/>
    <x v="8"/>
    <s v="Forbes, Cynthia"/>
    <m/>
    <m/>
    <s v="Referred to district PIO"/>
  </r>
  <r>
    <s v="2022-2757"/>
    <d v="2022-09-06T00:00:00"/>
    <x v="6"/>
    <s v="Samantha Schussheim - Marion County Coroner"/>
    <s v="Email"/>
    <s v="Crash 202200379078"/>
    <x v="0"/>
    <s v="None"/>
    <s v="None"/>
    <x v="0"/>
    <x v="0"/>
    <x v="0"/>
    <m/>
    <x v="0"/>
    <d v="2022-09-07T00:00:00"/>
    <m/>
    <m/>
    <m/>
    <m/>
    <m/>
    <x v="0"/>
    <x v="2"/>
    <x v="8"/>
    <s v="Brake, Cassi"/>
    <m/>
    <m/>
    <s v="Sent crash report "/>
  </r>
  <r>
    <s v="2022-2758"/>
    <d v="2022-09-06T00:00:00"/>
    <x v="0"/>
    <s v="Anne Gothe"/>
    <s v="Email"/>
    <s v="22ISPC003884"/>
    <x v="0"/>
    <s v="22ISPC003884"/>
    <s v="None"/>
    <x v="1"/>
    <x v="0"/>
    <x v="0"/>
    <m/>
    <x v="0"/>
    <d v="2022-09-06T00:00:00"/>
    <m/>
    <m/>
    <m/>
    <m/>
    <m/>
    <x v="0"/>
    <x v="2"/>
    <x v="8"/>
    <s v="Perry, April"/>
    <m/>
    <m/>
    <s v="Denied 5-14-3-4(b)(1)"/>
  </r>
  <r>
    <s v="2022-2759"/>
    <d v="2022-09-06T00:00:00"/>
    <x v="2"/>
    <s v="Katie Klein - Barr Nunn"/>
    <s v="Email"/>
    <s v="Crash 202200341874"/>
    <x v="0"/>
    <s v="None"/>
    <s v="None"/>
    <x v="0"/>
    <x v="0"/>
    <x v="0"/>
    <m/>
    <x v="0"/>
    <d v="2022-09-06T00:00:00"/>
    <m/>
    <m/>
    <m/>
    <m/>
    <m/>
    <x v="0"/>
    <x v="2"/>
    <x v="8"/>
    <s v="Calo, Robyn"/>
    <m/>
    <m/>
    <s v="no report taken- sent CAD"/>
  </r>
  <r>
    <s v="2022-2760"/>
    <d v="2022-09-06T00:00:00"/>
    <x v="6"/>
    <s v="Megan Bellamy - Wilson Kehoe Winingham"/>
    <s v="Email"/>
    <s v="Crash 202200257564"/>
    <x v="0"/>
    <s v="Crash 202200257564 22ISPC007930"/>
    <s v="2022-00257564"/>
    <x v="0"/>
    <x v="0"/>
    <x v="0"/>
    <m/>
    <x v="0"/>
    <d v="2022-09-07T00:00:00"/>
    <m/>
    <m/>
    <m/>
    <m/>
    <m/>
    <x v="0"/>
    <x v="2"/>
    <x v="8"/>
    <s v="Brake, Cassi"/>
    <m/>
    <m/>
    <s v="Sent photos (evidence.com), sent reconstruction report "/>
  </r>
  <r>
    <s v="2022-2761"/>
    <d v="2022-09-06T00:00:00"/>
    <x v="5"/>
    <s v="Richard Moy - WMAQ"/>
    <s v="Email"/>
    <s v="Booking Photos"/>
    <x v="0"/>
    <s v="None"/>
    <s v="None"/>
    <x v="5"/>
    <x v="0"/>
    <x v="0"/>
    <m/>
    <x v="0"/>
    <d v="2022-09-16T00:00:00"/>
    <m/>
    <m/>
    <m/>
    <m/>
    <m/>
    <x v="0"/>
    <x v="2"/>
    <x v="8"/>
    <s v="Pitts, Jeff"/>
    <m/>
    <m/>
    <s v="Referred to the Miami County Sheriff's Office"/>
  </r>
  <r>
    <s v="2022-2762"/>
    <d v="2022-09-06T00:00:00"/>
    <x v="7"/>
    <s v="Jeanette Merchant - CMR"/>
    <s v="Email"/>
    <s v="Crash Records"/>
    <x v="0"/>
    <s v="None"/>
    <s v="None"/>
    <x v="0"/>
    <x v="0"/>
    <x v="0"/>
    <m/>
    <x v="0"/>
    <d v="2022-09-06T00:00:00"/>
    <m/>
    <m/>
    <m/>
    <m/>
    <m/>
    <x v="0"/>
    <x v="2"/>
    <x v="8"/>
    <s v="Alexander, Lindsay"/>
    <m/>
    <m/>
    <s v="No Records Responsive"/>
  </r>
  <r>
    <s v="2022-2763"/>
    <d v="2022-09-06T00:00:00"/>
    <x v="2"/>
    <s v="Melissa Postle - FOIA Professional Services"/>
    <s v="Email"/>
    <s v="Full Request"/>
    <x v="0"/>
    <s v="16ISPC003176"/>
    <s v="None"/>
    <x v="1"/>
    <x v="0"/>
    <x v="0"/>
    <m/>
    <x v="0"/>
    <d v="2022-09-07T00:00:00"/>
    <m/>
    <m/>
    <m/>
    <m/>
    <m/>
    <x v="0"/>
    <x v="2"/>
    <x v="8"/>
    <s v="Calo, Robyn"/>
    <m/>
    <m/>
    <s v="Denied 5-14-3-4(b)(1)"/>
  </r>
  <r>
    <s v="2022-2764"/>
    <d v="2022-09-06T00:00:00"/>
    <x v="0"/>
    <s v="Shannon Anderson - Acuity Insurance"/>
    <s v="Email"/>
    <s v="Crash 202200372330"/>
    <x v="0"/>
    <s v="None"/>
    <s v="2022-00372330"/>
    <x v="8"/>
    <x v="1"/>
    <x v="1"/>
    <m/>
    <x v="0"/>
    <d v="2022-09-07T00:00:00"/>
    <m/>
    <m/>
    <m/>
    <m/>
    <m/>
    <x v="0"/>
    <x v="2"/>
    <x v="8"/>
    <s v="Perry, April"/>
    <m/>
    <m/>
    <s v="Sent dash cam (evidence)"/>
  </r>
  <r>
    <s v="2022-2765"/>
    <d v="2022-09-06T00:00:00"/>
    <x v="6"/>
    <s v="Bradford L. Stewart-Stewart Law Firm "/>
    <s v="Email"/>
    <s v="Crash Report "/>
    <x v="0"/>
    <s v="None"/>
    <s v="None"/>
    <x v="0"/>
    <x v="0"/>
    <x v="0"/>
    <m/>
    <x v="0"/>
    <d v="2022-09-07T00:00:00"/>
    <m/>
    <m/>
    <m/>
    <m/>
    <m/>
    <x v="0"/>
    <x v="2"/>
    <x v="8"/>
    <s v="Brake, Cassi"/>
    <m/>
    <m/>
    <s v="No records responsive"/>
  </r>
  <r>
    <s v="2022-2766"/>
    <d v="2022-09-06T00:00:00"/>
    <x v="3"/>
    <s v="Christopher Schiano"/>
    <s v="Email"/>
    <s v="Emails/Text Patriot Front"/>
    <x v="0"/>
    <s v="Patriot Front"/>
    <s v="None"/>
    <x v="2"/>
    <x v="0"/>
    <x v="0"/>
    <m/>
    <x v="0"/>
    <d v="2022-09-12T00:00:00"/>
    <n v="0"/>
    <m/>
    <m/>
    <m/>
    <m/>
    <x v="0"/>
    <x v="2"/>
    <x v="8"/>
    <s v="Forbes, Cynthia"/>
    <m/>
    <m/>
    <s v="Revise request to comply with Ind. Code 5-14-3-3(a)(1)"/>
  </r>
  <r>
    <s v="2022-2767"/>
    <d v="2022-09-06T00:00:00"/>
    <x v="2"/>
    <s v="Darla Kvale-Claims Center LLC "/>
    <s v="Email"/>
    <s v="Crash Report "/>
    <x v="0"/>
    <s v="None"/>
    <s v="None"/>
    <x v="0"/>
    <x v="0"/>
    <x v="0"/>
    <m/>
    <x v="0"/>
    <d v="2022-09-07T00:00:00"/>
    <m/>
    <m/>
    <m/>
    <m/>
    <m/>
    <x v="0"/>
    <x v="2"/>
    <x v="8"/>
    <s v="Calo, Robyn"/>
    <m/>
    <m/>
    <s v="No records responsive"/>
  </r>
  <r>
    <s v="2022-2768"/>
    <d v="2022-09-06T00:00:00"/>
    <x v="2"/>
    <s v="Sandra Solomon-Erie Insurance"/>
    <s v="Email"/>
    <s v="Crash Report "/>
    <x v="0"/>
    <s v="None"/>
    <s v="None"/>
    <x v="0"/>
    <x v="0"/>
    <x v="0"/>
    <m/>
    <x v="0"/>
    <d v="2022-09-07T00:00:00"/>
    <m/>
    <m/>
    <m/>
    <m/>
    <m/>
    <x v="0"/>
    <x v="2"/>
    <x v="8"/>
    <s v="Calo, Robyn"/>
    <m/>
    <m/>
    <s v="Referred to outside agency"/>
  </r>
  <r>
    <s v="2022-2769"/>
    <d v="2022-09-06T00:00:00"/>
    <x v="7"/>
    <s v="Maggie Green"/>
    <s v="Fax"/>
    <s v="Background Check "/>
    <x v="0"/>
    <s v="None"/>
    <s v="None"/>
    <x v="6"/>
    <x v="0"/>
    <x v="0"/>
    <m/>
    <x v="0"/>
    <d v="2022-09-07T00:00:00"/>
    <m/>
    <m/>
    <m/>
    <m/>
    <m/>
    <x v="0"/>
    <x v="2"/>
    <x v="8"/>
    <s v="Alexander, Lindsay"/>
    <m/>
    <m/>
    <s v="Brittany Chatham - No Records"/>
  </r>
  <r>
    <s v="2022-2770"/>
    <d v="2022-09-06T00:00:00"/>
    <x v="2"/>
    <s v="Monica Bretz"/>
    <s v="Email"/>
    <s v="Criminal History"/>
    <x v="0"/>
    <s v="None"/>
    <s v="None"/>
    <x v="3"/>
    <x v="0"/>
    <x v="0"/>
    <m/>
    <x v="0"/>
    <d v="2022-09-07T00:00:00"/>
    <m/>
    <m/>
    <m/>
    <m/>
    <m/>
    <x v="0"/>
    <x v="2"/>
    <x v="8"/>
    <s v="Calo, Robyn"/>
    <m/>
    <m/>
    <s v="Referred to criminal history"/>
  </r>
  <r>
    <s v="2022-2771"/>
    <d v="2022-09-06T00:00:00"/>
    <x v="0"/>
    <s v="Madyson Bowman-Advocates Injury Attorneys "/>
    <s v="Email"/>
    <s v="Crash 202100291509"/>
    <x v="0"/>
    <s v="Crash 202100291509"/>
    <s v="None"/>
    <x v="0"/>
    <x v="1"/>
    <x v="2"/>
    <m/>
    <x v="0"/>
    <d v="2022-09-08T00:00:00"/>
    <m/>
    <m/>
    <m/>
    <m/>
    <m/>
    <x v="0"/>
    <x v="2"/>
    <x v="8"/>
    <s v="Perry, April"/>
    <m/>
    <m/>
    <s v="Sent photos, 911 and CAD (OneDrive)"/>
  </r>
  <r>
    <s v="2022-2772"/>
    <d v="2022-09-06T00:00:00"/>
    <x v="2"/>
    <s v="LexisNexis-187309931"/>
    <s v="Email"/>
    <s v="Crash Photos 202200337232"/>
    <x v="0"/>
    <s v="None"/>
    <s v="2022-00337232"/>
    <x v="0"/>
    <x v="0"/>
    <x v="0"/>
    <m/>
    <x v="0"/>
    <d v="2022-09-07T00:00:00"/>
    <m/>
    <m/>
    <m/>
    <m/>
    <m/>
    <x v="0"/>
    <x v="2"/>
    <x v="8"/>
    <s v="Calo, Robyn"/>
    <m/>
    <m/>
    <s v="Sent photos (evidence.com)"/>
  </r>
  <r>
    <s v="2022-2773"/>
    <d v="2022-09-07T00:00:00"/>
    <x v="7"/>
    <s v="John Schuerman-Schuerman Law "/>
    <s v="Fax"/>
    <s v="Crash Photos 202200379812"/>
    <x v="0"/>
    <s v="None"/>
    <s v="Case 2022-00379812 Photos"/>
    <x v="0"/>
    <x v="0"/>
    <x v="1"/>
    <m/>
    <x v="0"/>
    <d v="2022-09-07T00:00:00"/>
    <m/>
    <m/>
    <m/>
    <m/>
    <m/>
    <x v="0"/>
    <x v="2"/>
    <x v="8"/>
    <s v="Alexander, Lindsay"/>
    <m/>
    <m/>
    <s v="Sent Photos (evidence.com)"/>
  </r>
  <r>
    <s v="2022-2774"/>
    <d v="2022-09-07T00:00:00"/>
    <x v="6"/>
    <s v="Donna Miller-Willsey Law "/>
    <s v="Email"/>
    <s v="Body Cam/911 Callers List "/>
    <x v="0"/>
    <s v="Crash 202200242044"/>
    <s v="None"/>
    <x v="0"/>
    <x v="0"/>
    <x v="0"/>
    <m/>
    <x v="0"/>
    <d v="2022-09-28T00:00:00"/>
    <m/>
    <m/>
    <m/>
    <m/>
    <m/>
    <x v="0"/>
    <x v="2"/>
    <x v="8"/>
    <s v="Brake, Cassi"/>
    <m/>
    <m/>
    <s v="No transcripts to provide, already sent videos(Evidence.com) "/>
  </r>
  <r>
    <s v="2022-2775"/>
    <d v="2022-09-07T00:00:00"/>
    <x v="7"/>
    <s v="LexisNexis"/>
    <s v="Mail"/>
    <s v="Photos 202200303372"/>
    <x v="0"/>
    <s v="Crash 202200303372 22ISPC009213"/>
    <s v="Case 2022-00303372"/>
    <x v="0"/>
    <x v="0"/>
    <x v="1"/>
    <m/>
    <x v="0"/>
    <d v="2022-09-07T00:00:00"/>
    <m/>
    <m/>
    <m/>
    <m/>
    <m/>
    <x v="0"/>
    <x v="2"/>
    <x v="8"/>
    <s v="Alexander, Lindsay"/>
    <m/>
    <m/>
    <s v="Sent photos (evidence.com)"/>
  </r>
  <r>
    <s v="2022-2776"/>
    <d v="2022-09-07T00:00:00"/>
    <x v="2"/>
    <s v="Ken Nunn Law Office"/>
    <s v="Mail"/>
    <s v="Crash Photos 202200303163"/>
    <x v="0"/>
    <s v="None"/>
    <s v="2022-00303163"/>
    <x v="0"/>
    <x v="0"/>
    <x v="0"/>
    <m/>
    <x v="0"/>
    <d v="2022-09-07T00:00:00"/>
    <m/>
    <m/>
    <m/>
    <m/>
    <m/>
    <x v="0"/>
    <x v="2"/>
    <x v="8"/>
    <s v="Calo, Robyn"/>
    <m/>
    <m/>
    <s v="Sent photos (evidence.com)"/>
  </r>
  <r>
    <s v="2022-2777"/>
    <d v="2022-09-07T00:00:00"/>
    <x v="0"/>
    <s v="Stephen McNamara-DCS "/>
    <s v="Email"/>
    <s v="Case Report 22ISPC011646"/>
    <x v="0"/>
    <s v="22ISOC011646"/>
    <s v="None"/>
    <x v="1"/>
    <x v="0"/>
    <x v="0"/>
    <m/>
    <x v="0"/>
    <d v="2022-09-07T00:00:00"/>
    <m/>
    <m/>
    <m/>
    <m/>
    <m/>
    <x v="0"/>
    <x v="2"/>
    <x v="8"/>
    <s v="Perry, April"/>
    <m/>
    <m/>
    <s v="Sent incident report"/>
  </r>
  <r>
    <s v="2022-2778"/>
    <d v="2022-09-07T00:00:00"/>
    <x v="6"/>
    <s v="Amy Blake-Ken Nunn Law Office"/>
    <s v="Email"/>
    <s v="Crash Photos- 202200340917"/>
    <x v="0"/>
    <s v="None"/>
    <s v="None"/>
    <x v="0"/>
    <x v="0"/>
    <x v="0"/>
    <m/>
    <x v="0"/>
    <d v="2022-09-08T00:00:00"/>
    <n v="0"/>
    <n v="15"/>
    <d v="2022-08-29T00:00:00"/>
    <n v="20816"/>
    <m/>
    <x v="0"/>
    <x v="2"/>
    <x v="8"/>
    <s v="Brake, Cassi"/>
    <m/>
    <m/>
    <s v="Sent photos (evidence.com) did not need payment "/>
  </r>
  <r>
    <s v="2022-2779"/>
    <d v="2022-09-07T00:00:00"/>
    <x v="6"/>
    <s v="Lynda Hiler-Attorneys &amp; Counselors"/>
    <s v="Email"/>
    <s v="Body Cam 22ISPC001610"/>
    <x v="0"/>
    <s v="None"/>
    <s v="None"/>
    <x v="8"/>
    <x v="1"/>
    <x v="1"/>
    <m/>
    <x v="0"/>
    <d v="2022-09-13T00:00:00"/>
    <m/>
    <m/>
    <m/>
    <m/>
    <m/>
    <x v="0"/>
    <x v="2"/>
    <x v="8"/>
    <s v="Brake, Cassi"/>
    <m/>
    <m/>
    <s v="Sent videos(Evidence.com) "/>
  </r>
  <r>
    <s v="2022-2780"/>
    <d v="2022-09-07T00:00:00"/>
    <x v="2"/>
    <s v="Beverly Medley"/>
    <s v="Email"/>
    <s v="21ISPC009911"/>
    <x v="0"/>
    <s v="None"/>
    <s v="none"/>
    <x v="1"/>
    <x v="0"/>
    <x v="0"/>
    <m/>
    <x v="0"/>
    <d v="2022-09-07T00:00:00"/>
    <m/>
    <m/>
    <m/>
    <m/>
    <m/>
    <x v="0"/>
    <x v="2"/>
    <x v="8"/>
    <s v="Calo, Robyn"/>
    <m/>
    <m/>
    <s v="Sent incident report"/>
  </r>
  <r>
    <s v="2022-2781"/>
    <d v="2022-09-07T00:00:00"/>
    <x v="7"/>
    <s v="Justin Chumbley- Whaley law"/>
    <s v="Email"/>
    <s v="Recon 22ISPC009636"/>
    <x v="0"/>
    <s v="Crash 202200316789 22ISPC009636"/>
    <s v="None"/>
    <x v="0"/>
    <x v="0"/>
    <x v="0"/>
    <m/>
    <x v="0"/>
    <d v="2022-09-08T00:00:00"/>
    <m/>
    <m/>
    <m/>
    <m/>
    <m/>
    <x v="0"/>
    <x v="2"/>
    <x v="8"/>
    <s v="Alexander, Lindsay"/>
    <m/>
    <m/>
    <s v="Denied 5-14-3-4-(b)(1)"/>
  </r>
  <r>
    <s v="2022-2782"/>
    <d v="2022-09-07T00:00:00"/>
    <x v="2"/>
    <s v="BJ Lanjam- Ken Nunn"/>
    <s v="Email"/>
    <s v="Photos 202200322474"/>
    <x v="0"/>
    <s v="Crash 202200322474"/>
    <s v="2022-00322474"/>
    <x v="0"/>
    <x v="0"/>
    <x v="1"/>
    <m/>
    <x v="0"/>
    <d v="2022-09-08T00:00:00"/>
    <m/>
    <m/>
    <m/>
    <m/>
    <m/>
    <x v="0"/>
    <x v="2"/>
    <x v="8"/>
    <s v="Calo, Robyn"/>
    <m/>
    <m/>
    <s v="Sent photos (evidence.com)"/>
  </r>
  <r>
    <s v="2022-2783"/>
    <d v="2022-09-07T00:00:00"/>
    <x v="2"/>
    <s v="Erica Mueller- Hensley Law"/>
    <s v="Email"/>
    <s v="Photos 202100202546"/>
    <x v="0"/>
    <s v="Crash 202100202546"/>
    <s v="None"/>
    <x v="0"/>
    <x v="0"/>
    <x v="1"/>
    <m/>
    <x v="0"/>
    <d v="2022-09-08T00:00:00"/>
    <n v="15"/>
    <n v="15"/>
    <d v="2022-09-29T00:00:00"/>
    <n v="38194"/>
    <m/>
    <x v="0"/>
    <x v="2"/>
    <x v="8"/>
    <s v="Calo, Robyn"/>
    <m/>
    <m/>
    <s v="Sent photos"/>
  </r>
  <r>
    <s v="2022-2784"/>
    <d v="2022-09-07T00:00:00"/>
    <x v="2"/>
    <s v="Kristina Martin- Stephenson Rife"/>
    <s v="Email"/>
    <s v="Full request 202200276761"/>
    <x v="0"/>
    <s v="Crash 202200276761"/>
    <s v="2022-00276761"/>
    <x v="0"/>
    <x v="1"/>
    <x v="1"/>
    <m/>
    <x v="0"/>
    <d v="2022-09-19T00:00:00"/>
    <m/>
    <m/>
    <m/>
    <m/>
    <m/>
    <x v="0"/>
    <x v="2"/>
    <x v="8"/>
    <s v="Calo, Robyn"/>
    <m/>
    <m/>
    <s v="Sent cad- photos and videos(evidence)- no 911"/>
  </r>
  <r>
    <s v="2022-2785"/>
    <d v="2022-09-07T00:00:00"/>
    <x v="7"/>
    <s v="Shaelyn Kelley- Marion County Coroner"/>
    <s v="Email"/>
    <s v="Crash report 22ISPC011035"/>
    <x v="0"/>
    <s v="Crash 202200360699 22ISPC011035"/>
    <s v="None"/>
    <x v="0"/>
    <x v="0"/>
    <x v="0"/>
    <m/>
    <x v="0"/>
    <d v="2022-09-08T00:00:00"/>
    <m/>
    <m/>
    <m/>
    <m/>
    <m/>
    <x v="0"/>
    <x v="2"/>
    <x v="8"/>
    <s v="Alexander, Lindsay"/>
    <m/>
    <m/>
    <s v="Sent Crash Report"/>
  </r>
  <r>
    <s v="2022-2786"/>
    <d v="2022-09-07T00:00:00"/>
    <x v="7"/>
    <s v="Amy Blake- Ken Nunn"/>
    <s v="Email"/>
    <s v="Photos 904095148"/>
    <x v="0"/>
    <s v="None"/>
    <s v="2022-00347202 Photos"/>
    <x v="0"/>
    <x v="0"/>
    <x v="0"/>
    <m/>
    <x v="0"/>
    <d v="2022-09-08T00:00:00"/>
    <m/>
    <m/>
    <m/>
    <m/>
    <m/>
    <x v="0"/>
    <x v="2"/>
    <x v="8"/>
    <s v="Alexander, Lindsay"/>
    <m/>
    <m/>
    <s v="Sent Photos (Evidence.com)"/>
  </r>
  <r>
    <s v="2022-2787"/>
    <d v="2022-09-07T00:00:00"/>
    <x v="7"/>
    <s v="Ronna Hunter- Lewis Wagner"/>
    <s v="Email"/>
    <s v="Full request 202200345863"/>
    <x v="0"/>
    <s v="Crash 202200345863"/>
    <s v="Cases 2022-00345863 Photos and videos"/>
    <x v="0"/>
    <x v="1"/>
    <x v="1"/>
    <m/>
    <x v="0"/>
    <d v="2022-09-14T00:00:00"/>
    <m/>
    <m/>
    <m/>
    <m/>
    <m/>
    <x v="0"/>
    <x v="2"/>
    <x v="8"/>
    <s v="Alexander, Lindsay"/>
    <m/>
    <m/>
    <s v="Sent CAD, 911/Radio, CMV (Onedrive) Photos and videos (Evidence.com)"/>
  </r>
  <r>
    <s v="2022-2788"/>
    <d v="2022-09-08T00:00:00"/>
    <x v="2"/>
    <s v="LexisNexis 196528551"/>
    <s v="Email"/>
    <s v="Fire Car 202200375887"/>
    <x v="0"/>
    <s v="None"/>
    <s v="None"/>
    <x v="1"/>
    <x v="0"/>
    <x v="0"/>
    <m/>
    <x v="0"/>
    <d v="2022-09-08T00:00:00"/>
    <m/>
    <m/>
    <m/>
    <m/>
    <m/>
    <x v="0"/>
    <x v="2"/>
    <x v="8"/>
    <s v="Calo, Robyn"/>
    <m/>
    <m/>
    <s v="Referred to buycrash"/>
  </r>
  <r>
    <s v="2022-2789"/>
    <d v="2022-09-08T00:00:00"/>
    <x v="2"/>
    <s v="Rachel Ress- KPD"/>
    <s v="Email"/>
    <s v="Full request 202200057582"/>
    <x v="0"/>
    <s v="Crash 202200057582 22ISPC001653"/>
    <s v="2022-00057582 cases"/>
    <x v="0"/>
    <x v="1"/>
    <x v="1"/>
    <m/>
    <x v="0"/>
    <d v="2022-09-15T00:00:00"/>
    <m/>
    <m/>
    <m/>
    <m/>
    <m/>
    <x v="0"/>
    <x v="2"/>
    <x v="8"/>
    <s v="Calo, Robyn"/>
    <m/>
    <m/>
    <s v="Sent CAD, incident report, and recon report- no 911- sent photo and body cam video (evidence)- denied tox 5-14-3-4(b)(1)"/>
  </r>
  <r>
    <s v="2022-2790"/>
    <d v="2022-09-08T00:00:00"/>
    <x v="7"/>
    <s v="Sherrie Frydell- Wilson Kehoe Winingham"/>
    <s v="Email"/>
    <s v="Full Request 4220107"/>
    <x v="0"/>
    <s v="Crash 202200248194 22ISPC007618"/>
    <s v="Photo Case 202200248194"/>
    <x v="0"/>
    <x v="1"/>
    <x v="1"/>
    <m/>
    <x v="0"/>
    <d v="2022-09-23T00:00:00"/>
    <m/>
    <m/>
    <m/>
    <m/>
    <m/>
    <x v="0"/>
    <x v="2"/>
    <x v="8"/>
    <s v="Alexander, Lindsay"/>
    <m/>
    <m/>
    <s v="Sent CAD/ Radio Audio, Response Letter, Photos (evidence.com) Denied under 5-14-3-4(b)(1) incident/recon, 2 photos, toxicology. videos not being released at this time"/>
  </r>
  <r>
    <s v="2022-2791"/>
    <d v="2022-09-08T00:00:00"/>
    <x v="7"/>
    <s v="Amanda Delekta- Carson LLP"/>
    <s v="Email"/>
    <s v="Photos and videos"/>
    <x v="0"/>
    <s v="Crash 202200395282 22ISPC012264"/>
    <s v="2022-00395282 Photos"/>
    <x v="0"/>
    <x v="1"/>
    <x v="1"/>
    <m/>
    <x v="0"/>
    <d v="2022-09-14T00:00:00"/>
    <m/>
    <m/>
    <m/>
    <m/>
    <m/>
    <x v="0"/>
    <x v="2"/>
    <x v="8"/>
    <s v="Alexander, Lindsay"/>
    <m/>
    <m/>
    <s v="Sent Photos (evidence.com) Referred to buycrash.com, Still under investigation - Videos are not being released"/>
  </r>
  <r>
    <s v="2022-2792"/>
    <d v="2022-09-08T00:00:00"/>
    <x v="2"/>
    <s v="Walter Euceda- Memphis PD"/>
    <s v="Email"/>
    <s v="Tracey Judd"/>
    <x v="0"/>
    <s v="None"/>
    <s v="None"/>
    <x v="6"/>
    <x v="0"/>
    <x v="0"/>
    <m/>
    <x v="0"/>
    <d v="2022-09-08T00:00:00"/>
    <m/>
    <m/>
    <m/>
    <m/>
    <m/>
    <x v="0"/>
    <x v="2"/>
    <x v="8"/>
    <s v="Calo, Robyn"/>
    <m/>
    <m/>
    <s v="No records- Tracey Judd"/>
  </r>
  <r>
    <s v="2022-2793"/>
    <d v="2022-09-08T00:00:00"/>
    <x v="6"/>
    <s v="Kiri Altieri- Isaacs and Isaacs"/>
    <s v="Email"/>
    <s v="Photos 202200340664"/>
    <x v="0"/>
    <s v="None"/>
    <s v="None"/>
    <x v="0"/>
    <x v="0"/>
    <x v="0"/>
    <m/>
    <x v="0"/>
    <d v="2022-09-08T00:00:00"/>
    <m/>
    <m/>
    <m/>
    <m/>
    <m/>
    <x v="0"/>
    <x v="2"/>
    <x v="8"/>
    <s v="Brake, Cassi"/>
    <m/>
    <m/>
    <s v="Sent photos(Evidence.com) "/>
  </r>
  <r>
    <s v="2022-2794"/>
    <d v="2022-09-08T00:00:00"/>
    <x v="0"/>
    <s v="Lindsey Lanham- Lake County Prosecutor"/>
    <s v="Email"/>
    <s v="Dispatch records  &amp; calibration records"/>
    <x v="0"/>
    <s v="None"/>
    <s v="None"/>
    <x v="5"/>
    <x v="0"/>
    <x v="0"/>
    <m/>
    <x v="0"/>
    <d v="2022-09-09T00:00:00"/>
    <m/>
    <m/>
    <m/>
    <m/>
    <m/>
    <x v="0"/>
    <x v="2"/>
    <x v="8"/>
    <s v="Perry, April"/>
    <m/>
    <m/>
    <s v="Referred to officer"/>
  </r>
  <r>
    <s v="2022-2795"/>
    <d v="2022-09-08T00:00:00"/>
    <x v="0"/>
    <s v="Sheila Wilt - Isaacs &amp; Isaacs"/>
    <s v="Email"/>
    <s v="Reconstruction - 202200128182"/>
    <x v="0"/>
    <s v="Crash 202200128182"/>
    <s v="None"/>
    <x v="0"/>
    <x v="0"/>
    <x v="0"/>
    <m/>
    <x v="0"/>
    <d v="2022-09-09T00:00:00"/>
    <m/>
    <m/>
    <m/>
    <m/>
    <m/>
    <x v="0"/>
    <x v="2"/>
    <x v="8"/>
    <s v="Perry, April"/>
    <m/>
    <m/>
    <s v="Sent Reconstruction report, photos, body/dash cam (evidence.com)"/>
  </r>
  <r>
    <s v="2022-2796"/>
    <d v="2022-09-08T00:00:00"/>
    <x v="2"/>
    <s v="Sylivia Dekirmandjian - McHenry CO SD"/>
    <s v="Email"/>
    <s v="Crash Report and video"/>
    <x v="0"/>
    <s v="CAD 202200391715 22ISPC012124"/>
    <s v="2022-00391715"/>
    <x v="0"/>
    <x v="1"/>
    <x v="1"/>
    <m/>
    <x v="0"/>
    <d v="2022-09-16T00:00:00"/>
    <m/>
    <m/>
    <m/>
    <m/>
    <m/>
    <x v="0"/>
    <x v="2"/>
    <x v="8"/>
    <s v="Calo, Robyn"/>
    <m/>
    <m/>
    <s v="Sent incident report and videos (evidence)"/>
  </r>
  <r>
    <s v="2022-2797"/>
    <d v="2022-09-08T00:00:00"/>
    <x v="6"/>
    <s v="Jacob Boggess - Avon PD"/>
    <s v="Email"/>
    <s v="Background - Cameron McDaniel"/>
    <x v="0"/>
    <s v="None"/>
    <s v="None"/>
    <x v="6"/>
    <x v="0"/>
    <x v="0"/>
    <m/>
    <x v="0"/>
    <d v="2022-09-13T00:00:00"/>
    <m/>
    <m/>
    <m/>
    <m/>
    <m/>
    <x v="0"/>
    <x v="2"/>
    <x v="8"/>
    <s v="Brake, Cassi"/>
    <m/>
    <m/>
    <s v="Cameron McDaniel- No records"/>
  </r>
  <r>
    <s v="2022-2798"/>
    <d v="2022-09-08T00:00:00"/>
    <x v="7"/>
    <s v="Julie Mason - Hovde Dassow &amp; Deets"/>
    <s v="Email"/>
    <s v="Photos - 202200304544"/>
    <x v="0"/>
    <s v="None"/>
    <s v="2022-00304544 Photos"/>
    <x v="0"/>
    <x v="0"/>
    <x v="1"/>
    <m/>
    <x v="0"/>
    <d v="2022-09-09T00:00:00"/>
    <m/>
    <m/>
    <m/>
    <m/>
    <m/>
    <x v="0"/>
    <x v="2"/>
    <x v="8"/>
    <s v="Alexander, Lindsay"/>
    <m/>
    <m/>
    <s v="Sent Photos (evidence.com)"/>
  </r>
  <r>
    <s v="2022-2799"/>
    <d v="2022-09-08T00:00:00"/>
    <x v="2"/>
    <s v="Jeannie Sheppard - Stephenson Rife"/>
    <s v="Email"/>
    <s v="Recon 20220094611 22ISPC002855"/>
    <x v="0"/>
    <s v="None"/>
    <s v="None"/>
    <x v="0"/>
    <x v="0"/>
    <x v="0"/>
    <m/>
    <x v="0"/>
    <d v="2022-09-09T00:00:00"/>
    <m/>
    <m/>
    <m/>
    <m/>
    <m/>
    <x v="0"/>
    <x v="2"/>
    <x v="8"/>
    <s v="Calo, Robyn"/>
    <m/>
    <m/>
    <s v="Duplicate"/>
  </r>
  <r>
    <s v="2022-2800"/>
    <d v="2022-09-08T00:00:00"/>
    <x v="6"/>
    <s v="Jeannie Sheppard - Stephenson Rife"/>
    <s v="Email"/>
    <s v="Full Request"/>
    <x v="0"/>
    <s v="None"/>
    <s v="None"/>
    <x v="0"/>
    <x v="0"/>
    <x v="0"/>
    <m/>
    <x v="0"/>
    <d v="2022-09-13T00:00:00"/>
    <m/>
    <m/>
    <m/>
    <m/>
    <m/>
    <x v="0"/>
    <x v="2"/>
    <x v="8"/>
    <s v="Brake, Cassi"/>
    <m/>
    <m/>
    <s v="Referred to local agency(Greenwood PD) "/>
  </r>
  <r>
    <s v="2022-2801"/>
    <d v="2022-09-08T00:00:00"/>
    <x v="7"/>
    <s v="Mariam Gibson - Gibson Law"/>
    <s v="Email"/>
    <s v="Citation Record"/>
    <x v="0"/>
    <s v="None"/>
    <s v="None"/>
    <x v="7"/>
    <x v="0"/>
    <x v="0"/>
    <m/>
    <x v="0"/>
    <d v="2022-09-13T00:00:00"/>
    <m/>
    <m/>
    <m/>
    <m/>
    <m/>
    <x v="0"/>
    <x v="2"/>
    <x v="8"/>
    <s v="Alexander, Lindsay"/>
    <m/>
    <m/>
    <s v="No records responsive"/>
  </r>
  <r>
    <s v="2022-2802"/>
    <d v="2022-09-08T00:00:00"/>
    <x v="2"/>
    <s v="Ashley Wood - Hensley Legal"/>
    <s v="Email"/>
    <s v="Photos 202200385908"/>
    <x v="0"/>
    <s v="none"/>
    <s v="2022-00385908"/>
    <x v="0"/>
    <x v="0"/>
    <x v="1"/>
    <m/>
    <x v="0"/>
    <d v="2022-09-09T00:00:00"/>
    <m/>
    <m/>
    <m/>
    <m/>
    <m/>
    <x v="0"/>
    <x v="2"/>
    <x v="8"/>
    <s v="Calo, Robyn"/>
    <m/>
    <m/>
    <s v="Sent photos(Evidence.com)"/>
  </r>
  <r>
    <s v="2022-2803"/>
    <d v="2022-09-08T00:00:00"/>
    <x v="6"/>
    <s v="LexisNexis - 187655331"/>
    <s v="Email"/>
    <s v="Photos"/>
    <x v="0"/>
    <s v="None"/>
    <s v="None"/>
    <x v="0"/>
    <x v="0"/>
    <x v="0"/>
    <m/>
    <x v="0"/>
    <d v="2022-09-09T00:00:00"/>
    <m/>
    <m/>
    <m/>
    <m/>
    <m/>
    <x v="0"/>
    <x v="2"/>
    <x v="8"/>
    <s v="Brake, Cassi"/>
    <m/>
    <m/>
    <s v="Sent photos(Evidence.com)"/>
  </r>
  <r>
    <s v="2022-2804"/>
    <d v="2022-09-08T00:00:00"/>
    <x v="0"/>
    <s v="LexisNexis - 187841086"/>
    <s v="Email"/>
    <s v="202200336337"/>
    <x v="0"/>
    <s v="None"/>
    <s v="None"/>
    <x v="0"/>
    <x v="0"/>
    <x v="0"/>
    <m/>
    <x v="0"/>
    <d v="2022-09-09T00:00:00"/>
    <m/>
    <m/>
    <m/>
    <m/>
    <m/>
    <x v="0"/>
    <x v="2"/>
    <x v="8"/>
    <s v="Perry, April"/>
    <m/>
    <m/>
    <s v="No records responsive"/>
  </r>
  <r>
    <s v="2022-2805"/>
    <d v="2022-09-09T00:00:00"/>
    <x v="2"/>
    <s v="Donald Tatone - Custard Insurance"/>
    <s v="Email"/>
    <s v="Crash report"/>
    <x v="0"/>
    <s v="None"/>
    <s v="None"/>
    <x v="0"/>
    <x v="0"/>
    <x v="0"/>
    <m/>
    <x v="0"/>
    <d v="2022-09-09T00:00:00"/>
    <m/>
    <m/>
    <m/>
    <m/>
    <m/>
    <x v="0"/>
    <x v="2"/>
    <x v="8"/>
    <s v="Calo, Robyn"/>
    <m/>
    <m/>
    <s v="Referred to outside agency"/>
  </r>
  <r>
    <s v="2022-2806"/>
    <d v="2022-09-09T00:00:00"/>
    <x v="0"/>
    <s v="Emily Sapp - Vista Musical Instruments"/>
    <s v="Email"/>
    <s v="Crash Report 202200394510"/>
    <x v="0"/>
    <s v="None"/>
    <s v="None"/>
    <x v="0"/>
    <x v="0"/>
    <x v="0"/>
    <m/>
    <x v="0"/>
    <d v="2022-09-09T00:00:00"/>
    <m/>
    <m/>
    <m/>
    <m/>
    <m/>
    <x v="0"/>
    <x v="2"/>
    <x v="8"/>
    <s v="Perry, April"/>
    <m/>
    <m/>
    <s v="Referred to buycrash"/>
  </r>
  <r>
    <s v="2022-2807"/>
    <d v="2022-09-09T00:00:00"/>
    <x v="7"/>
    <s v="Ronna Hunter - Lewis Wagner"/>
    <s v="Email"/>
    <s v="Full Request - 202200389907"/>
    <x v="0"/>
    <s v="Crash 202200389907 22ISPC011979"/>
    <s v="Case 2022-00389907 Photos"/>
    <x v="0"/>
    <x v="1"/>
    <x v="1"/>
    <m/>
    <x v="0"/>
    <d v="2022-09-15T00:00:00"/>
    <m/>
    <m/>
    <m/>
    <m/>
    <m/>
    <x v="0"/>
    <x v="2"/>
    <x v="8"/>
    <s v="Alexander, Lindsay"/>
    <m/>
    <m/>
    <s v="Sent 911/Radio, CAD Detail, Photographs (Evidence.com) Still open investigation, all other requested items are pending. "/>
  </r>
  <r>
    <s v="2022-2808"/>
    <d v="2022-09-09T00:00:00"/>
    <x v="2"/>
    <s v="Ginny Wright"/>
    <s v="Email"/>
    <s v="Crash Report 21ISPC010955"/>
    <x v="0"/>
    <s v="Crash 202100287716 21ISPC010955"/>
    <s v="None"/>
    <x v="0"/>
    <x v="0"/>
    <x v="1"/>
    <m/>
    <x v="0"/>
    <d v="2022-09-15T00:00:00"/>
    <m/>
    <m/>
    <m/>
    <m/>
    <m/>
    <x v="0"/>
    <x v="2"/>
    <x v="8"/>
    <s v="Calo, Robyn"/>
    <m/>
    <m/>
    <s v="sent recon- denied incident report 5-14-3-4(b)(1)"/>
  </r>
  <r>
    <s v="2022-2809"/>
    <d v="2022-09-09T00:00:00"/>
    <x v="0"/>
    <s v="Damon Verial"/>
    <s v="Email"/>
    <s v="Body Cam "/>
    <x v="0"/>
    <s v="18ISPC012518"/>
    <s v="None"/>
    <x v="8"/>
    <x v="0"/>
    <x v="0"/>
    <m/>
    <x v="0"/>
    <d v="2022-09-19T00:00:00"/>
    <m/>
    <m/>
    <m/>
    <m/>
    <m/>
    <x v="0"/>
    <x v="2"/>
    <x v="8"/>
    <s v="Perry, April"/>
    <m/>
    <m/>
    <s v="Denied 5-14-3-4(b)(1)"/>
  </r>
  <r>
    <s v="2022-2810"/>
    <d v="2022-09-10T00:00:00"/>
    <x v="6"/>
    <s v="John Hasner-Isaacs&amp;Isaacs"/>
    <s v="Email"/>
    <s v="Full Request"/>
    <x v="0"/>
    <s v="Crash 202200371335"/>
    <s v="None"/>
    <x v="0"/>
    <x v="1"/>
    <x v="1"/>
    <m/>
    <x v="0"/>
    <d v="2022-09-14T00:00:00"/>
    <m/>
    <m/>
    <m/>
    <m/>
    <m/>
    <x v="0"/>
    <x v="2"/>
    <x v="8"/>
    <s v="Brake, Cassi"/>
    <m/>
    <m/>
    <s v="Sent CAD, 911 Audio/Radio, Sent videos/photos(Evidence.com) "/>
  </r>
  <r>
    <s v="2022-2811"/>
    <d v="2022-09-12T00:00:00"/>
    <x v="7"/>
    <s v="Christine Hughes - 3331423960"/>
    <s v="Email"/>
    <s v="Crash Report"/>
    <x v="0"/>
    <s v="Crash 202200206023"/>
    <s v="None"/>
    <x v="0"/>
    <x v="0"/>
    <x v="0"/>
    <m/>
    <x v="0"/>
    <d v="2022-09-12T00:00:00"/>
    <m/>
    <m/>
    <m/>
    <m/>
    <m/>
    <x v="0"/>
    <x v="2"/>
    <x v="8"/>
    <s v="Alexander, Lindsay"/>
    <m/>
    <m/>
    <s v="No Report taken, Sent CAD Detail"/>
  </r>
  <r>
    <s v="2022-2812"/>
    <d v="2022-09-12T00:00:00"/>
    <x v="2"/>
    <s v="Christine Hughes - 331494025"/>
    <s v="Email"/>
    <s v="Crash Report"/>
    <x v="0"/>
    <s v="None"/>
    <s v="None"/>
    <x v="0"/>
    <x v="0"/>
    <x v="0"/>
    <m/>
    <x v="0"/>
    <d v="2022-09-12T00:00:00"/>
    <m/>
    <m/>
    <m/>
    <m/>
    <m/>
    <x v="0"/>
    <x v="2"/>
    <x v="8"/>
    <s v="Calo, Robyn"/>
    <m/>
    <m/>
    <s v="Referred to buycrash"/>
  </r>
  <r>
    <s v="2022-2813"/>
    <d v="2022-09-12T00:00:00"/>
    <x v="6"/>
    <s v="Christine Hughes - 3331476084"/>
    <s v="Email"/>
    <s v="Crash Report"/>
    <x v="0"/>
    <s v="None"/>
    <s v="None"/>
    <x v="0"/>
    <x v="0"/>
    <x v="0"/>
    <m/>
    <x v="0"/>
    <d v="2022-09-13T00:00:00"/>
    <m/>
    <m/>
    <m/>
    <m/>
    <m/>
    <x v="0"/>
    <x v="2"/>
    <x v="8"/>
    <s v="Brake, Cassi"/>
    <m/>
    <m/>
    <s v="Referred to buycrash"/>
  </r>
  <r>
    <s v="2022-2814"/>
    <d v="2022-09-12T00:00:00"/>
    <x v="7"/>
    <s v="Christine Hughes -  1132009166"/>
    <s v="Email"/>
    <s v="Case Report"/>
    <x v="0"/>
    <s v="22ISPC011975"/>
    <s v="None"/>
    <x v="1"/>
    <x v="0"/>
    <x v="0"/>
    <m/>
    <x v="0"/>
    <d v="2022-09-12T00:00:00"/>
    <m/>
    <m/>
    <m/>
    <m/>
    <m/>
    <x v="0"/>
    <x v="2"/>
    <x v="8"/>
    <s v="Alexander, Lindsay"/>
    <m/>
    <m/>
    <s v="Sent Media Summary"/>
  </r>
  <r>
    <s v="2022-2815"/>
    <d v="2022-09-12T00:00:00"/>
    <x v="2"/>
    <s v="Christine Hughes - 470067947"/>
    <s v="Email"/>
    <s v="Incident report"/>
    <x v="0"/>
    <s v="None"/>
    <s v="None"/>
    <x v="1"/>
    <x v="0"/>
    <x v="0"/>
    <m/>
    <x v="0"/>
    <d v="2022-09-12T00:00:00"/>
    <m/>
    <m/>
    <m/>
    <m/>
    <m/>
    <x v="0"/>
    <x v="2"/>
    <x v="8"/>
    <s v="Calo, Robyn"/>
    <m/>
    <m/>
    <s v="No Report Taken, Sent CAD Detail"/>
  </r>
  <r>
    <s v="2022-2816"/>
    <d v="2022-09-12T00:00:00"/>
    <x v="6"/>
    <s v="Christine Hughes - 1132000483"/>
    <s v="Email"/>
    <s v="Crash Report"/>
    <x v="0"/>
    <s v="None"/>
    <s v="None"/>
    <x v="0"/>
    <x v="0"/>
    <x v="0"/>
    <m/>
    <x v="0"/>
    <d v="2022-09-27T00:00:00"/>
    <m/>
    <m/>
    <m/>
    <m/>
    <m/>
    <x v="0"/>
    <x v="2"/>
    <x v="8"/>
    <s v="Brake, Cassi"/>
    <m/>
    <m/>
    <s v="Referred to buycrash.com "/>
  </r>
  <r>
    <s v="2022-2817"/>
    <d v="2022-09-12T00:00:00"/>
    <x v="0"/>
    <s v="Christine Hughes - 11320006825"/>
    <s v="Email"/>
    <s v="Crash Report"/>
    <x v="0"/>
    <s v="None"/>
    <s v="None"/>
    <x v="0"/>
    <x v="0"/>
    <x v="0"/>
    <m/>
    <x v="0"/>
    <d v="2022-09-19T00:00:00"/>
    <m/>
    <m/>
    <m/>
    <m/>
    <m/>
    <x v="0"/>
    <x v="2"/>
    <x v="8"/>
    <s v="Perry, April"/>
    <m/>
    <m/>
    <s v="Referred to buycrash.com"/>
  </r>
  <r>
    <s v="2022-2818"/>
    <d v="2022-09-12T00:00:00"/>
    <x v="7"/>
    <s v="Christine Hughes - 1131974309"/>
    <s v="Email"/>
    <s v="Crash Report"/>
    <x v="0"/>
    <s v="None"/>
    <s v="None"/>
    <x v="0"/>
    <x v="0"/>
    <x v="0"/>
    <m/>
    <x v="0"/>
    <d v="2022-09-12T00:00:00"/>
    <m/>
    <m/>
    <m/>
    <m/>
    <m/>
    <x v="0"/>
    <x v="2"/>
    <x v="8"/>
    <s v="Alexander, Lindsay"/>
    <m/>
    <m/>
    <s v="No Report Taken, Sent CAD Detail"/>
  </r>
  <r>
    <s v="2022-2819"/>
    <d v="2022-09-12T00:00:00"/>
    <x v="2"/>
    <s v="Christine Hughes - 11132006338"/>
    <s v="Email"/>
    <s v="Crash Report"/>
    <x v="0"/>
    <s v="None"/>
    <s v="None"/>
    <x v="0"/>
    <x v="0"/>
    <x v="0"/>
    <m/>
    <x v="0"/>
    <d v="2022-09-12T00:00:00"/>
    <m/>
    <m/>
    <m/>
    <m/>
    <m/>
    <x v="0"/>
    <x v="2"/>
    <x v="8"/>
    <s v="Calo, Robyn"/>
    <m/>
    <m/>
    <s v="No report taken"/>
  </r>
  <r>
    <s v="2022-2820"/>
    <d v="2022-09-12T00:00:00"/>
    <x v="6"/>
    <s v="Christine Hughes - 3331460510"/>
    <s v="Email"/>
    <s v="Crash Report"/>
    <x v="0"/>
    <s v="None"/>
    <s v="None"/>
    <x v="0"/>
    <x v="0"/>
    <x v="0"/>
    <m/>
    <x v="0"/>
    <d v="2022-09-28T00:00:00"/>
    <m/>
    <m/>
    <m/>
    <m/>
    <m/>
    <x v="0"/>
    <x v="2"/>
    <x v="8"/>
    <s v="Brake, Cassi"/>
    <m/>
    <m/>
    <s v="Referred to buycrash"/>
  </r>
  <r>
    <s v="2022-2821"/>
    <d v="2022-09-12T00:00:00"/>
    <x v="0"/>
    <s v="Christine Hughes - 3331499773"/>
    <s v="Email"/>
    <s v="Crash Report"/>
    <x v="0"/>
    <s v="None"/>
    <s v="None"/>
    <x v="0"/>
    <x v="0"/>
    <x v="0"/>
    <m/>
    <x v="0"/>
    <d v="2022-09-19T00:00:00"/>
    <m/>
    <m/>
    <m/>
    <m/>
    <m/>
    <x v="0"/>
    <x v="2"/>
    <x v="8"/>
    <s v="Perry, April"/>
    <m/>
    <m/>
    <s v="Referred to buycrash"/>
  </r>
  <r>
    <s v="2022-2822"/>
    <d v="2022-09-12T00:00:00"/>
    <x v="7"/>
    <s v="Christine Hughes - 3331475414"/>
    <s v="Email"/>
    <s v="Crash Report"/>
    <x v="0"/>
    <s v="None"/>
    <s v="None"/>
    <x v="0"/>
    <x v="0"/>
    <x v="0"/>
    <m/>
    <x v="0"/>
    <d v="2022-09-12T00:00:00"/>
    <m/>
    <m/>
    <m/>
    <m/>
    <m/>
    <x v="0"/>
    <x v="2"/>
    <x v="8"/>
    <s v="Alexander, Lindsay"/>
    <m/>
    <m/>
    <s v="No Records Responsive"/>
  </r>
  <r>
    <s v="2022-2823"/>
    <d v="2022-09-12T00:00:00"/>
    <x v="2"/>
    <s v="Christine Hughes - 3331510173"/>
    <s v="Email"/>
    <s v="Crash Report"/>
    <x v="0"/>
    <s v="None"/>
    <s v="None"/>
    <x v="0"/>
    <x v="0"/>
    <x v="0"/>
    <m/>
    <x v="0"/>
    <d v="2022-09-12T00:00:00"/>
    <m/>
    <m/>
    <m/>
    <m/>
    <m/>
    <x v="0"/>
    <x v="2"/>
    <x v="8"/>
    <s v="Calo, Robyn"/>
    <m/>
    <m/>
    <s v="Referred to buycrash"/>
  </r>
  <r>
    <s v="2022-2824"/>
    <d v="2022-09-12T00:00:00"/>
    <x v="6"/>
    <s v="Christine Hughes - 3331509709"/>
    <s v="Email"/>
    <s v="Crash Report"/>
    <x v="0"/>
    <s v="None"/>
    <s v="None"/>
    <x v="0"/>
    <x v="0"/>
    <x v="0"/>
    <m/>
    <x v="0"/>
    <d v="2022-09-13T00:00:00"/>
    <m/>
    <m/>
    <m/>
    <m/>
    <m/>
    <x v="0"/>
    <x v="2"/>
    <x v="8"/>
    <s v="Brake, Cassi"/>
    <m/>
    <m/>
    <s v="Referred to buycrash.com"/>
  </r>
  <r>
    <s v="2022-2825"/>
    <d v="2022-09-12T00:00:00"/>
    <x v="0"/>
    <s v="Christine Hughes - 3331504630"/>
    <s v="Email"/>
    <s v="Crash Report"/>
    <x v="0"/>
    <s v="None"/>
    <s v="None"/>
    <x v="0"/>
    <x v="0"/>
    <x v="0"/>
    <m/>
    <x v="0"/>
    <d v="2022-09-19T00:00:00"/>
    <m/>
    <m/>
    <m/>
    <m/>
    <m/>
    <x v="0"/>
    <x v="2"/>
    <x v="8"/>
    <s v="Perry, April"/>
    <m/>
    <m/>
    <s v="No records responsive"/>
  </r>
  <r>
    <s v="2022-2826"/>
    <d v="2022-09-12T00:00:00"/>
    <x v="7"/>
    <s v="Christine Hughes - 3331506235"/>
    <s v="Email"/>
    <s v="Crash Report"/>
    <x v="0"/>
    <s v="None"/>
    <s v="None"/>
    <x v="0"/>
    <x v="0"/>
    <x v="0"/>
    <m/>
    <x v="0"/>
    <d v="2022-09-12T00:00:00"/>
    <m/>
    <m/>
    <m/>
    <m/>
    <m/>
    <x v="0"/>
    <x v="2"/>
    <x v="8"/>
    <s v="Alexander, Lindsay"/>
    <m/>
    <m/>
    <s v="No Records responsove"/>
  </r>
  <r>
    <s v="2022-2827"/>
    <d v="2022-09-12T00:00:00"/>
    <x v="2"/>
    <s v="Ted Veirs - Marion County Coroner"/>
    <s v="Email"/>
    <s v="Crash Reports"/>
    <x v="0"/>
    <s v="None"/>
    <s v="None"/>
    <x v="0"/>
    <x v="0"/>
    <x v="0"/>
    <m/>
    <x v="0"/>
    <d v="2022-09-12T00:00:00"/>
    <m/>
    <m/>
    <m/>
    <m/>
    <m/>
    <x v="0"/>
    <x v="2"/>
    <x v="8"/>
    <s v="Calo, Robyn"/>
    <m/>
    <m/>
    <s v="Sent crash reports "/>
  </r>
  <r>
    <s v="2022-2828"/>
    <d v="2022-09-12T00:00:00"/>
    <x v="6"/>
    <s v="Christine Hughes - 3331478436"/>
    <s v="Email"/>
    <s v="Crash Report"/>
    <x v="0"/>
    <s v="None"/>
    <s v="None"/>
    <x v="0"/>
    <x v="0"/>
    <x v="0"/>
    <m/>
    <x v="0"/>
    <d v="2022-09-26T00:00:00"/>
    <m/>
    <m/>
    <m/>
    <m/>
    <m/>
    <x v="0"/>
    <x v="2"/>
    <x v="8"/>
    <s v="Brake, Cassi"/>
    <m/>
    <m/>
    <s v="Referred to buycrash.com "/>
  </r>
  <r>
    <s v="2022-2829"/>
    <d v="2022-09-12T00:00:00"/>
    <x v="2"/>
    <s v="Heather Szakacs - Allen Law "/>
    <s v="Email"/>
    <s v="Full Request - 202200337232"/>
    <x v="0"/>
    <s v="Crash 202200337232"/>
    <s v="2022-00337232"/>
    <x v="0"/>
    <x v="1"/>
    <x v="1"/>
    <m/>
    <x v="0"/>
    <d v="2022-09-13T00:00:00"/>
    <m/>
    <m/>
    <m/>
    <m/>
    <m/>
    <x v="0"/>
    <x v="2"/>
    <x v="8"/>
    <s v="Calo, Robyn"/>
    <m/>
    <m/>
    <s v="Sent 911 &amp; CAD- Sent photos &amp; videos (evidence)"/>
  </r>
  <r>
    <s v="2022-2830"/>
    <d v="2022-09-12T00:00:00"/>
    <x v="0"/>
    <s v="Mark Helms - Crash Consultants"/>
    <s v="Email"/>
    <s v="Full Request - 202200322573"/>
    <x v="0"/>
    <s v="Crash 202200322573 22ISPC009830"/>
    <s v="2022-00322573"/>
    <x v="0"/>
    <x v="1"/>
    <x v="1"/>
    <m/>
    <x v="0"/>
    <d v="2022-09-19T00:00:00"/>
    <m/>
    <m/>
    <m/>
    <m/>
    <m/>
    <x v="0"/>
    <x v="2"/>
    <x v="8"/>
    <s v="Perry, April"/>
    <m/>
    <m/>
    <s v="Sent 911, CAD, Reconstruction, Photos, Body/Dash cam (evidence.com)"/>
  </r>
  <r>
    <s v="2022-2831"/>
    <d v="2022-09-12T00:00:00"/>
    <x v="7"/>
    <s v="Courtney Nash"/>
    <s v="Email"/>
    <s v="Incident Report"/>
    <x v="0"/>
    <s v="None"/>
    <s v="None"/>
    <x v="1"/>
    <x v="0"/>
    <x v="0"/>
    <m/>
    <x v="0"/>
    <d v="2022-09-14T00:00:00"/>
    <m/>
    <m/>
    <m/>
    <m/>
    <m/>
    <x v="0"/>
    <x v="2"/>
    <x v="8"/>
    <s v="Alexander, Lindsay"/>
    <m/>
    <m/>
    <s v="Sent Citation "/>
  </r>
  <r>
    <s v="2022-2832"/>
    <d v="2022-09-12T00:00:00"/>
    <x v="2"/>
    <s v="Bridget McLaughlin - Kaplan Trucking"/>
    <s v="Email"/>
    <s v="Photos - 202200382322"/>
    <x v="0"/>
    <s v="None"/>
    <s v="2022-00382322"/>
    <x v="0"/>
    <x v="0"/>
    <x v="1"/>
    <m/>
    <x v="0"/>
    <d v="2022-09-13T00:00:00"/>
    <m/>
    <m/>
    <m/>
    <m/>
    <m/>
    <x v="0"/>
    <x v="2"/>
    <x v="8"/>
    <s v="Calo, Robyn"/>
    <m/>
    <m/>
    <s v="Sent photos (evidence)"/>
  </r>
  <r>
    <s v="2022-2833"/>
    <d v="2022-09-12T00:00:00"/>
    <x v="2"/>
    <s v="Melissa Postle- FOIA Professional Services"/>
    <s v="Email"/>
    <s v="Peyton Fetterhoff murder case"/>
    <x v="0"/>
    <s v="25F12347- Peyton Fetterhoff Murder"/>
    <s v="None"/>
    <x v="1"/>
    <x v="1"/>
    <x v="2"/>
    <m/>
    <x v="0"/>
    <d v="2022-09-13T00:00:00"/>
    <m/>
    <m/>
    <m/>
    <m/>
    <m/>
    <x v="0"/>
    <x v="2"/>
    <x v="8"/>
    <s v="Calo, Robyn"/>
    <m/>
    <m/>
    <s v="Denied 5-14-3-4(b)(1)- ISP files could not be located "/>
  </r>
  <r>
    <s v="2022-2834"/>
    <d v="2022-09-12T00:00:00"/>
    <x v="7"/>
    <s v="Melissa Postle- FOIA Professional Services"/>
    <s v="Email"/>
    <s v="Robert Spencer case"/>
    <x v="0"/>
    <s v="Robert Spencer"/>
    <s v="None"/>
    <x v="1"/>
    <x v="1"/>
    <x v="0"/>
    <m/>
    <x v="0"/>
    <d v="2022-09-14T00:00:00"/>
    <m/>
    <m/>
    <m/>
    <m/>
    <m/>
    <x v="0"/>
    <x v="2"/>
    <x v="8"/>
    <s v="Alexander, Lindsay"/>
    <m/>
    <m/>
    <s v="Denied 5-14-3-4(b)(1) - Referred to Jay County Court - 38C01-0702-FC-000004"/>
  </r>
  <r>
    <s v="2022-2835"/>
    <d v="2022-09-12T00:00:00"/>
    <x v="6"/>
    <s v="Susie Harless- Landman Beatty"/>
    <s v="Email"/>
    <s v="Photos 202200360209"/>
    <x v="0"/>
    <s v="None"/>
    <s v="None"/>
    <x v="0"/>
    <x v="0"/>
    <x v="0"/>
    <m/>
    <x v="0"/>
    <d v="2022-09-13T00:00:00"/>
    <m/>
    <m/>
    <m/>
    <m/>
    <m/>
    <x v="0"/>
    <x v="2"/>
    <x v="8"/>
    <s v="Brake, Cassi"/>
    <m/>
    <m/>
    <s v="Sent Photos (Evidence.com)"/>
  </r>
  <r>
    <s v="2022-2836"/>
    <d v="2022-09-12T00:00:00"/>
    <x v="2"/>
    <s v="Steven DiCostanzo- RiskJockey"/>
    <s v="Email"/>
    <s v="Photos, 911, CAD 2022016683"/>
    <x v="0"/>
    <s v="None"/>
    <s v="None"/>
    <x v="0"/>
    <x v="0"/>
    <x v="0"/>
    <m/>
    <x v="0"/>
    <d v="2022-09-13T00:00:00"/>
    <m/>
    <m/>
    <m/>
    <m/>
    <m/>
    <x v="0"/>
    <x v="2"/>
    <x v="8"/>
    <s v="Calo, Robyn"/>
    <m/>
    <m/>
    <s v="Referred to Grant SD"/>
  </r>
  <r>
    <s v="2022-2837"/>
    <d v="2022-09-12T00:00:00"/>
    <x v="7"/>
    <s v="Courtney Whitehurst- DCS"/>
    <s v="Email"/>
    <s v="Jack Abbott"/>
    <x v="0"/>
    <s v="None"/>
    <s v="None"/>
    <x v="1"/>
    <x v="0"/>
    <x v="0"/>
    <m/>
    <x v="0"/>
    <d v="2022-09-13T00:00:00"/>
    <m/>
    <m/>
    <m/>
    <m/>
    <m/>
    <x v="0"/>
    <x v="2"/>
    <x v="8"/>
    <s v="Alexander, Lindsay"/>
    <m/>
    <m/>
    <s v="No Records located dating back to 6/10/2022"/>
  </r>
  <r>
    <s v="2022-2838"/>
    <d v="2022-09-12T00:00:00"/>
    <x v="7"/>
    <s v="Colleen Riggs- Isaacs &amp; Isaacs"/>
    <s v="Email"/>
    <s v="Full Request 202200362391"/>
    <x v="0"/>
    <s v="Crash 202200362391"/>
    <s v="2022-00362391 Photos and Videos"/>
    <x v="0"/>
    <x v="1"/>
    <x v="1"/>
    <m/>
    <x v="0"/>
    <d v="2022-09-20T00:00:00"/>
    <m/>
    <m/>
    <m/>
    <m/>
    <m/>
    <x v="0"/>
    <x v="2"/>
    <x v="8"/>
    <s v="Alexander, Lindsay"/>
    <m/>
    <m/>
    <s v="Sent 911/Radio/CAD Detail, Photos and videos (evidence.com)"/>
  </r>
  <r>
    <s v="2022-2839"/>
    <d v="2022-09-12T00:00:00"/>
    <x v="6"/>
    <s v="Jacob Leiva- NJ Transport"/>
    <s v="Email"/>
    <s v="Crash report 22RM1077"/>
    <x v="0"/>
    <s v="None"/>
    <s v="None"/>
    <x v="0"/>
    <x v="0"/>
    <x v="0"/>
    <m/>
    <x v="0"/>
    <d v="2022-09-13T00:00:00"/>
    <m/>
    <m/>
    <m/>
    <m/>
    <m/>
    <x v="0"/>
    <x v="2"/>
    <x v="8"/>
    <s v="Brake, Cassi"/>
    <m/>
    <m/>
    <s v="No records responsive "/>
  </r>
  <r>
    <s v="2022-2840"/>
    <d v="2022-09-12T00:00:00"/>
    <x v="0"/>
    <s v="Debbie Monaghan- State Farm"/>
    <s v="Email"/>
    <s v="Supplemental 202200336337"/>
    <x v="0"/>
    <s v="Crash 202200336337"/>
    <s v="None"/>
    <x v="0"/>
    <x v="0"/>
    <x v="0"/>
    <m/>
    <x v="0"/>
    <d v="2022-09-23T00:00:00"/>
    <m/>
    <m/>
    <m/>
    <m/>
    <m/>
    <x v="0"/>
    <x v="2"/>
    <x v="8"/>
    <s v="Perry, April"/>
    <m/>
    <m/>
    <s v="Sent CAD"/>
  </r>
  <r>
    <s v="2022-2841"/>
    <d v="2022-09-12T00:00:00"/>
    <x v="7"/>
    <s v="LexisNexis-18796981"/>
    <s v="Email"/>
    <s v="Photos 202200346467"/>
    <x v="0"/>
    <s v="None"/>
    <s v="2022-00346467 Photos"/>
    <x v="0"/>
    <x v="0"/>
    <x v="0"/>
    <m/>
    <x v="0"/>
    <d v="2022-09-13T00:00:00"/>
    <m/>
    <m/>
    <m/>
    <m/>
    <m/>
    <x v="0"/>
    <x v="2"/>
    <x v="8"/>
    <s v="Alexander, Lindsay"/>
    <m/>
    <m/>
    <s v="Sent Photos (Evidence.com)"/>
  </r>
  <r>
    <s v="2022-2842"/>
    <d v="2022-09-12T00:00:00"/>
    <x v="2"/>
    <s v="LexisNexis- 188130571"/>
    <s v="Email"/>
    <s v="Auto Theft 22ISPC012271"/>
    <x v="0"/>
    <s v="22ISPC012271"/>
    <s v="None"/>
    <x v="1"/>
    <x v="0"/>
    <x v="0"/>
    <m/>
    <x v="0"/>
    <d v="2022-09-13T00:00:00"/>
    <m/>
    <m/>
    <m/>
    <m/>
    <m/>
    <x v="0"/>
    <x v="2"/>
    <x v="8"/>
    <s v="Calo, Robyn"/>
    <m/>
    <m/>
    <s v="Denied 5-14-3-4(b)(1)- sent media summary"/>
  </r>
  <r>
    <s v="2022-2843"/>
    <d v="2022-09-12T00:00:00"/>
    <x v="6"/>
    <s v="LexisNexis- 186044281"/>
    <s v="Email"/>
    <s v="Recon report"/>
    <x v="0"/>
    <s v="Crash 202200328265 22ISPC009998"/>
    <s v="None"/>
    <x v="0"/>
    <x v="0"/>
    <x v="0"/>
    <m/>
    <x v="0"/>
    <d v="2022-09-13T00:00:00"/>
    <m/>
    <m/>
    <m/>
    <m/>
    <m/>
    <x v="0"/>
    <x v="2"/>
    <x v="8"/>
    <s v="Brake, Cassi"/>
    <m/>
    <m/>
    <s v="Recon not completed"/>
  </r>
  <r>
    <s v="2022-2844"/>
    <d v="2022-09-12T00:00:00"/>
    <x v="7"/>
    <s v="Mark Helms- KJCCS"/>
    <s v="Email"/>
    <s v="Full Request"/>
    <x v="0"/>
    <s v="Crash 202200335219 22ISPC010228"/>
    <s v="Case 2022-00335219 Photos"/>
    <x v="0"/>
    <x v="1"/>
    <x v="1"/>
    <m/>
    <x v="0"/>
    <d v="2022-09-20T00:00:00"/>
    <m/>
    <m/>
    <m/>
    <m/>
    <m/>
    <x v="0"/>
    <x v="2"/>
    <x v="8"/>
    <s v="Alexander, Lindsay"/>
    <m/>
    <m/>
    <s v="Sent 911/Radio/CAD Detail, CMV Inspection, Photos (Evidence.com) Still under investigation, Check back in 60-90 days."/>
  </r>
  <r>
    <s v="2022-2845"/>
    <d v="2022-09-12T00:00:00"/>
    <x v="2"/>
    <s v="Mark Helms- KJCCS"/>
    <s v="Email"/>
    <s v="Full request 202200277427 22ISPC009662"/>
    <x v="0"/>
    <s v="CAD 202200277427 22ISPC009662"/>
    <s v="2022-00277427"/>
    <x v="0"/>
    <x v="1"/>
    <x v="1"/>
    <m/>
    <x v="0"/>
    <d v="2022-09-19T00:00:00"/>
    <m/>
    <m/>
    <m/>
    <m/>
    <m/>
    <x v="0"/>
    <x v="2"/>
    <x v="8"/>
    <s v="Calo, Robyn"/>
    <m/>
    <m/>
    <s v="sent icident report, CAD, and  photos &amp; videos (evidence)"/>
  </r>
  <r>
    <s v="2022-2846"/>
    <d v="2022-09-12T00:00:00"/>
    <x v="6"/>
    <s v="Mark Helms- KJCCS"/>
    <s v="Email"/>
    <s v="Full Request 202200339097"/>
    <x v="0"/>
    <s v="Crash 202200339097 22ISPC010353"/>
    <s v="None"/>
    <x v="0"/>
    <x v="1"/>
    <x v="0"/>
    <m/>
    <x v="0"/>
    <d v="2022-09-27T00:00:00"/>
    <m/>
    <m/>
    <m/>
    <m/>
    <m/>
    <x v="0"/>
    <x v="2"/>
    <x v="8"/>
    <s v="Brake, Cassi"/>
    <m/>
    <m/>
    <s v="Sent CAD, 911 Radio, CMV, Sent photos(Evidence.com), recon pending, no videos sent, check back in 60-90 days "/>
  </r>
  <r>
    <s v="2022-2847"/>
    <d v="2022-09-12T00:00:00"/>
    <x v="7"/>
    <s v="Mark Helms- KJCCS"/>
    <s v="Email"/>
    <s v="Full Request 202200336440"/>
    <x v="0"/>
    <s v="Crash 202200336440"/>
    <s v="Case 2022-00336440 Photos"/>
    <x v="0"/>
    <x v="1"/>
    <x v="1"/>
    <m/>
    <x v="0"/>
    <d v="2022-09-13T00:00:00"/>
    <m/>
    <m/>
    <m/>
    <m/>
    <m/>
    <x v="0"/>
    <x v="2"/>
    <x v="8"/>
    <s v="Alexander, Lindsay"/>
    <m/>
    <m/>
    <s v="Sent CAD, 911, radio, CMV (Onedrive) Photos (Evidence.com) Update 12/19/2022 - Sent Incidnet, Reconstruction, diagrams, videos(Evidence.com)"/>
  </r>
  <r>
    <s v="2022-2848"/>
    <d v="2022-09-12T00:00:00"/>
    <x v="2"/>
    <s v="Mark Helms- KJCCS"/>
    <s v="Email"/>
    <s v="Full Request 2206420"/>
    <x v="0"/>
    <s v="IN4910004011"/>
    <s v="None"/>
    <x v="0"/>
    <x v="1"/>
    <x v="2"/>
    <m/>
    <x v="0"/>
    <d v="2022-09-13T00:00:00"/>
    <m/>
    <m/>
    <m/>
    <m/>
    <m/>
    <x v="0"/>
    <x v="2"/>
    <x v="8"/>
    <s v="Calo, Robyn"/>
    <m/>
    <m/>
    <s v="Sent cmv report- no video, photos, CAD, or any other report taken."/>
  </r>
  <r>
    <s v="2022-2849"/>
    <d v="2022-09-13T00:00:00"/>
    <x v="6"/>
    <s v="Erin Goecke- Kohnen &amp; Patton"/>
    <s v="Email"/>
    <s v="Recon Report 202200401521 22ISPC012429"/>
    <x v="0"/>
    <s v="Crash 202200401521 22ISPC012429"/>
    <s v="None"/>
    <x v="0"/>
    <x v="0"/>
    <x v="0"/>
    <m/>
    <x v="0"/>
    <d v="2022-09-26T00:00:00"/>
    <m/>
    <m/>
    <m/>
    <m/>
    <m/>
    <x v="0"/>
    <x v="2"/>
    <x v="8"/>
    <s v="Brake, Cassi"/>
    <m/>
    <m/>
    <s v="Recon pending, check back 60/90 days "/>
  </r>
  <r>
    <s v="2022-2850"/>
    <d v="2022-09-13T00:00:00"/>
    <x v="5"/>
    <s v="Jeremy Rogers- Dinsmore"/>
    <s v="Email"/>
    <s v="Wrecker Info"/>
    <x v="0"/>
    <s v="Charlies Wrecker"/>
    <s v="None"/>
    <x v="5"/>
    <x v="0"/>
    <x v="0"/>
    <m/>
    <x v="0"/>
    <d v="2022-10-06T00:00:00"/>
    <m/>
    <m/>
    <m/>
    <m/>
    <m/>
    <x v="0"/>
    <x v="2"/>
    <x v="8"/>
    <s v="Pitts, Jeff"/>
    <m/>
    <m/>
    <s v="Emailed 2 tow log files, 2 tow application files, and ISP response letter.  Incident report excepted under 5-14-3-4(b)(1) and email request insufficient;"/>
  </r>
  <r>
    <s v="2022-2851"/>
    <d v="2022-09-13T00:00:00"/>
    <x v="7"/>
    <s v="LexisNexis-1874201562"/>
    <s v="Email"/>
    <s v="Photos 904068387"/>
    <x v="0"/>
    <s v="None"/>
    <s v="None"/>
    <x v="0"/>
    <x v="0"/>
    <x v="0"/>
    <m/>
    <x v="0"/>
    <d v="2022-09-13T00:00:00"/>
    <m/>
    <m/>
    <m/>
    <m/>
    <m/>
    <x v="0"/>
    <x v="2"/>
    <x v="8"/>
    <s v="Alexander, Lindsay"/>
    <m/>
    <m/>
    <s v="Referred to Mishawaka PD"/>
  </r>
  <r>
    <s v="2022-2852"/>
    <d v="2022-09-13T00:00:00"/>
    <x v="2"/>
    <s v="Amy Blake- Ken Nunn"/>
    <s v="Email"/>
    <s v="Photos 202200328248"/>
    <x v="0"/>
    <s v="None"/>
    <s v="2022-00328248"/>
    <x v="0"/>
    <x v="0"/>
    <x v="1"/>
    <m/>
    <x v="0"/>
    <d v="2022-09-13T00:00:00"/>
    <m/>
    <m/>
    <m/>
    <m/>
    <m/>
    <x v="0"/>
    <x v="2"/>
    <x v="8"/>
    <s v="Calo, Robyn"/>
    <m/>
    <m/>
    <s v="Sent photos (evidence)"/>
  </r>
  <r>
    <s v="2022-2853"/>
    <d v="2022-09-13T00:00:00"/>
    <x v="6"/>
    <s v="Cynthia Baldauf- WKW"/>
    <s v="Email"/>
    <s v="Full request 202200389676"/>
    <x v="0"/>
    <s v="Crash 202200389676"/>
    <s v="None"/>
    <x v="0"/>
    <x v="1"/>
    <x v="1"/>
    <m/>
    <x v="0"/>
    <d v="2022-09-22T00:00:00"/>
    <m/>
    <m/>
    <m/>
    <m/>
    <m/>
    <x v="0"/>
    <x v="2"/>
    <x v="8"/>
    <s v="Brake, Cassi"/>
    <m/>
    <m/>
    <s v="Sent CAD, 911 Radio, CMV, Sent photos/videos(Evidence.com) "/>
  </r>
  <r>
    <s v="2022-2854"/>
    <d v="2022-09-13T00:00:00"/>
    <x v="2"/>
    <s v="Damon Lim-South Bend PD "/>
    <s v="Email"/>
    <s v="Jonathan Campbell"/>
    <x v="0"/>
    <s v="None"/>
    <s v="None"/>
    <x v="6"/>
    <x v="0"/>
    <x v="0"/>
    <m/>
    <x v="0"/>
    <d v="2022-09-14T00:00:00"/>
    <m/>
    <m/>
    <m/>
    <m/>
    <m/>
    <x v="0"/>
    <x v="2"/>
    <x v="8"/>
    <s v="Calo, Robyn"/>
    <m/>
    <m/>
    <s v="No records- Jonathan D Campbell"/>
  </r>
  <r>
    <s v="2022-2855"/>
    <d v="2022-09-13T00:00:00"/>
    <x v="7"/>
    <s v="Sherraine Miller"/>
    <s v="Email"/>
    <s v="Documents "/>
    <x v="0"/>
    <s v="None"/>
    <s v="None"/>
    <x v="5"/>
    <x v="0"/>
    <x v="0"/>
    <m/>
    <x v="0"/>
    <d v="2022-09-14T00:00:00"/>
    <m/>
    <m/>
    <m/>
    <m/>
    <m/>
    <x v="0"/>
    <x v="2"/>
    <x v="8"/>
    <s v="Alexander, Lindsay"/>
    <m/>
    <m/>
    <s v="Referred to the court or getting a criminal history done. "/>
  </r>
  <r>
    <s v="2022-2856"/>
    <d v="2022-09-13T00:00:00"/>
    <x v="0"/>
    <s v="Gerrie Rosenburg-Keller &amp; Keller"/>
    <s v="Email"/>
    <s v="Reconstruction Report "/>
    <x v="0"/>
    <s v="None"/>
    <s v="None"/>
    <x v="0"/>
    <x v="0"/>
    <x v="0"/>
    <m/>
    <x v="0"/>
    <d v="2022-09-20T00:00:00"/>
    <m/>
    <m/>
    <m/>
    <m/>
    <m/>
    <x v="0"/>
    <x v="2"/>
    <x v="8"/>
    <s v="Perry, April"/>
    <m/>
    <m/>
    <s v="No records responsive "/>
  </r>
  <r>
    <s v="2022-2857"/>
    <d v="2022-09-13T00:00:00"/>
    <x v="6"/>
    <s v="Maggie Mui-Child Protection Advanced Specialist "/>
    <s v="Email"/>
    <s v="Case Report "/>
    <x v="0"/>
    <s v="22ISPC009181"/>
    <s v="None"/>
    <x v="1"/>
    <x v="0"/>
    <x v="0"/>
    <m/>
    <x v="0"/>
    <d v="2022-09-14T00:00:00"/>
    <m/>
    <m/>
    <m/>
    <m/>
    <m/>
    <x v="0"/>
    <x v="2"/>
    <x v="8"/>
    <s v="Brake, Cassi"/>
    <m/>
    <m/>
    <s v="Sent Case Report "/>
  </r>
  <r>
    <s v="2022-2858"/>
    <d v="2022-09-13T00:00:00"/>
    <x v="2"/>
    <s v="Kelly Murphy-DHS "/>
    <s v="Email"/>
    <s v="Case Reports "/>
    <x v="0"/>
    <s v="None"/>
    <s v="None"/>
    <x v="1"/>
    <x v="0"/>
    <x v="0"/>
    <m/>
    <x v="0"/>
    <d v="2022-09-14T00:00:00"/>
    <m/>
    <m/>
    <m/>
    <m/>
    <m/>
    <x v="0"/>
    <x v="2"/>
    <x v="8"/>
    <s v="Calo, Robyn"/>
    <m/>
    <m/>
    <s v="Referred to IMPD"/>
  </r>
  <r>
    <s v="2022-2859"/>
    <d v="2022-09-13T00:00:00"/>
    <x v="7"/>
    <s v="Kevin Krebs-Columbia Advanced Investigations"/>
    <s v="Email"/>
    <s v="Background "/>
    <x v="0"/>
    <s v="None"/>
    <s v="None"/>
    <x v="6"/>
    <x v="0"/>
    <x v="0"/>
    <m/>
    <x v="0"/>
    <d v="2022-09-14T00:00:00"/>
    <m/>
    <m/>
    <m/>
    <m/>
    <m/>
    <x v="0"/>
    <x v="2"/>
    <x v="8"/>
    <s v="Alexander, Lindsay"/>
    <m/>
    <m/>
    <s v="Justin James Newman - 1 Citation"/>
  </r>
  <r>
    <s v="2022-2860"/>
    <d v="2022-09-13T00:00:00"/>
    <x v="6"/>
    <s v="LexisNexis-188095906"/>
    <s v="Email"/>
    <s v="Case Report "/>
    <x v="0"/>
    <s v="22ISPC010363"/>
    <s v="None"/>
    <x v="1"/>
    <x v="0"/>
    <x v="0"/>
    <m/>
    <x v="0"/>
    <d v="2022-09-14T00:00:00"/>
    <m/>
    <m/>
    <m/>
    <m/>
    <m/>
    <x v="0"/>
    <x v="2"/>
    <x v="8"/>
    <s v="Brake, Cassi"/>
    <m/>
    <m/>
    <s v="Denied 5-14-3-4(b)(1)"/>
  </r>
  <r>
    <s v="2022-2861"/>
    <d v="2022-09-14T00:00:00"/>
    <x v="0"/>
    <s v="Chiquita McNair"/>
    <s v="Email"/>
    <s v="Crash Report "/>
    <x v="0"/>
    <s v="None"/>
    <s v="None"/>
    <x v="0"/>
    <x v="0"/>
    <x v="2"/>
    <m/>
    <x v="0"/>
    <d v="2022-09-20T00:00:00"/>
    <m/>
    <m/>
    <m/>
    <m/>
    <m/>
    <x v="0"/>
    <x v="2"/>
    <x v="8"/>
    <s v="Perry, April"/>
    <m/>
    <m/>
    <s v="Referred to buycrash"/>
  </r>
  <r>
    <s v="2022-2862"/>
    <d v="2022-09-14T00:00:00"/>
    <x v="2"/>
    <s v="Nathan Baker-DCSA"/>
    <s v="Email"/>
    <s v="Dearis Herron"/>
    <x v="0"/>
    <s v="None"/>
    <s v="None"/>
    <x v="6"/>
    <x v="0"/>
    <x v="0"/>
    <m/>
    <x v="0"/>
    <d v="2022-09-15T00:00:00"/>
    <m/>
    <m/>
    <m/>
    <m/>
    <m/>
    <x v="0"/>
    <x v="2"/>
    <x v="8"/>
    <s v="Calo, Robyn"/>
    <m/>
    <m/>
    <s v="Citation- Dearis Herron"/>
  </r>
  <r>
    <s v="2022-2863"/>
    <d v="2022-09-14T00:00:00"/>
    <x v="6"/>
    <s v="Jordan Jones- Grand Rapids PD"/>
    <s v="Email"/>
    <s v="Ryan Hetjonk"/>
    <x v="0"/>
    <s v="None"/>
    <s v="None"/>
    <x v="6"/>
    <x v="0"/>
    <x v="0"/>
    <m/>
    <x v="0"/>
    <d v="2022-09-15T00:00:00"/>
    <m/>
    <m/>
    <m/>
    <m/>
    <m/>
    <x v="0"/>
    <x v="2"/>
    <x v="8"/>
    <s v="Brake, Cassi"/>
    <m/>
    <m/>
    <s v="Ryan Hetjonk-No records"/>
  </r>
  <r>
    <s v="2022-2864"/>
    <d v="2022-09-14T00:00:00"/>
    <x v="2"/>
    <s v="Holly Rider- Progressive"/>
    <s v="Email"/>
    <s v="Crash report"/>
    <x v="0"/>
    <s v="None"/>
    <s v="None"/>
    <x v="0"/>
    <x v="0"/>
    <x v="0"/>
    <m/>
    <x v="0"/>
    <d v="2022-09-15T00:00:00"/>
    <m/>
    <m/>
    <m/>
    <m/>
    <m/>
    <x v="0"/>
    <x v="2"/>
    <x v="8"/>
    <s v="Calo, Robyn"/>
    <m/>
    <m/>
    <s v="Referred to buycrash"/>
  </r>
  <r>
    <s v="2022-2865"/>
    <d v="2022-09-14T00:00:00"/>
    <x v="7"/>
    <s v="Angie Maple- Starr Austen Miller"/>
    <s v="Email"/>
    <s v="Reports 202105552"/>
    <x v="0"/>
    <s v="21ISPC016871"/>
    <s v="None"/>
    <x v="0"/>
    <x v="0"/>
    <x v="0"/>
    <m/>
    <x v="0"/>
    <d v="2022-09-28T00:00:00"/>
    <m/>
    <m/>
    <m/>
    <m/>
    <m/>
    <x v="0"/>
    <x v="2"/>
    <x v="8"/>
    <s v="Alexander, Lindsay"/>
    <m/>
    <m/>
    <s v="Sent incident report. Referred to Grant CO SD"/>
  </r>
  <r>
    <s v="2022-2866"/>
    <d v="2022-09-14T00:00:00"/>
    <x v="2"/>
    <s v="Felix Casstro- New York State Police"/>
    <s v="Email"/>
    <s v="Phillip Stevens"/>
    <x v="0"/>
    <s v="None"/>
    <s v="None"/>
    <x v="6"/>
    <x v="0"/>
    <x v="0"/>
    <m/>
    <x v="0"/>
    <d v="2022-09-15T00:00:00"/>
    <m/>
    <m/>
    <m/>
    <m/>
    <m/>
    <x v="0"/>
    <x v="2"/>
    <x v="8"/>
    <s v="Calo, Robyn"/>
    <m/>
    <m/>
    <s v="No records- Phillip B P Stevens"/>
  </r>
  <r>
    <s v="2022-2867"/>
    <d v="2022-09-14T00:00:00"/>
    <x v="6"/>
    <s v="Shannon Stevens- DOC Probation "/>
    <s v="Email"/>
    <s v="Wyatt James Fluty"/>
    <x v="0"/>
    <s v="None"/>
    <s v="None"/>
    <x v="1"/>
    <x v="0"/>
    <x v="0"/>
    <m/>
    <x v="0"/>
    <d v="2022-09-15T00:00:00"/>
    <m/>
    <m/>
    <m/>
    <m/>
    <m/>
    <x v="0"/>
    <x v="2"/>
    <x v="8"/>
    <s v="Brake, Cassi"/>
    <m/>
    <m/>
    <s v="No records responsive-Wyatt Fluty "/>
  </r>
  <r>
    <s v="2022-2868"/>
    <d v="2022-09-14T00:00:00"/>
    <x v="5"/>
    <s v="Jerika Gilley"/>
    <s v="Email"/>
    <s v="David Camm case"/>
    <x v="0"/>
    <s v="None"/>
    <s v="None"/>
    <x v="1"/>
    <x v="0"/>
    <x v="0"/>
    <m/>
    <x v="0"/>
    <d v="2022-09-29T00:00:00"/>
    <m/>
    <m/>
    <m/>
    <m/>
    <m/>
    <x v="0"/>
    <x v="2"/>
    <x v="8"/>
    <s v="Pitts, Jeff"/>
    <m/>
    <m/>
    <s v="Referred to clerk of court where case originated for official court records"/>
  </r>
  <r>
    <s v="2022-2869"/>
    <d v="2022-09-14T00:00:00"/>
    <x v="7"/>
    <s v="Rick Baker- Custard Insurance"/>
    <s v="Email"/>
    <s v="Recon 22ISPC011613"/>
    <x v="0"/>
    <s v="None"/>
    <s v="None"/>
    <x v="0"/>
    <x v="0"/>
    <x v="0"/>
    <m/>
    <x v="0"/>
    <d v="2022-09-21T00:00:00"/>
    <m/>
    <m/>
    <m/>
    <m/>
    <m/>
    <x v="0"/>
    <x v="2"/>
    <x v="8"/>
    <s v="Alexander, Lindsay"/>
    <m/>
    <m/>
    <s v="Still Pending Investigation - Check Back 60-90 days"/>
  </r>
  <r>
    <s v="2022-2870"/>
    <d v="2022-09-14T00:00:00"/>
    <x v="7"/>
    <s v="Christy Brown- Sage Insurance"/>
    <s v="Email"/>
    <s v="CAD 202200206023"/>
    <x v="0"/>
    <s v="Crash 202200206023"/>
    <s v="None"/>
    <x v="0"/>
    <x v="0"/>
    <x v="0"/>
    <m/>
    <x v="0"/>
    <d v="2022-09-15T00:00:00"/>
    <m/>
    <m/>
    <m/>
    <m/>
    <m/>
    <x v="0"/>
    <x v="2"/>
    <x v="8"/>
    <s v="Alexander, Lindsay"/>
    <m/>
    <m/>
    <s v="Sent Redacted CAD Detail"/>
  </r>
  <r>
    <s v="2022-2871"/>
    <d v="2022-09-14T00:00:00"/>
    <x v="2"/>
    <s v="Ben Depta- Allen Law"/>
    <s v="Email"/>
    <s v="Full request 202200348874"/>
    <x v="0"/>
    <s v="Crash 202200348874 22ISPC010642"/>
    <s v="2022-00348874"/>
    <x v="0"/>
    <x v="1"/>
    <x v="1"/>
    <m/>
    <x v="0"/>
    <d v="2022-09-27T00:00:00"/>
    <m/>
    <m/>
    <m/>
    <m/>
    <m/>
    <x v="0"/>
    <x v="2"/>
    <x v="8"/>
    <s v="Calo, Robyn"/>
    <m/>
    <m/>
    <s v="Sent CAD, 911, and radio traffic- sent photos (evidence)- withheld videos and report pending lab results"/>
  </r>
  <r>
    <s v="2022-2872"/>
    <d v="2022-09-14T00:00:00"/>
    <x v="6"/>
    <s v="Hannah Medina- Sarkisian &amp; Sarkisian"/>
    <s v="Email"/>
    <s v="Full request 202200398098"/>
    <x v="0"/>
    <s v="Crash 202200398098"/>
    <s v="None"/>
    <x v="0"/>
    <x v="1"/>
    <x v="1"/>
    <m/>
    <x v="0"/>
    <d v="2022-10-04T00:00:00"/>
    <m/>
    <m/>
    <m/>
    <m/>
    <m/>
    <x v="0"/>
    <x v="2"/>
    <x v="8"/>
    <s v="Brake, Cassi"/>
    <m/>
    <m/>
    <s v="Sent CAD, 911 Radio/Audio, Sent photos and videos(Evidence.com) "/>
  </r>
  <r>
    <s v="2022-2873"/>
    <d v="2022-09-14T00:00:00"/>
    <x v="0"/>
    <s v="LexisNexis- 188522936"/>
    <s v="Email"/>
    <s v="Auto Theft"/>
    <x v="0"/>
    <s v="22ISPC012622"/>
    <s v="None"/>
    <x v="1"/>
    <x v="0"/>
    <x v="0"/>
    <m/>
    <x v="0"/>
    <d v="2022-09-20T00:00:00"/>
    <m/>
    <m/>
    <m/>
    <m/>
    <m/>
    <x v="0"/>
    <x v="2"/>
    <x v="8"/>
    <s v="Perry, April"/>
    <m/>
    <m/>
    <s v="Sent media summary"/>
  </r>
  <r>
    <s v="2022-2874"/>
    <d v="2022-09-14T00:00:00"/>
    <x v="2"/>
    <s v="LexisNexis- 186880211"/>
    <s v="Email"/>
    <s v="Recon 202200121203"/>
    <x v="0"/>
    <s v="Crash 202200121203 22ISPC003740"/>
    <s v="None"/>
    <x v="0"/>
    <x v="0"/>
    <x v="1"/>
    <m/>
    <x v="0"/>
    <d v="2022-09-15T00:00:00"/>
    <m/>
    <m/>
    <m/>
    <m/>
    <m/>
    <x v="0"/>
    <x v="2"/>
    <x v="8"/>
    <s v="Calo, Robyn"/>
    <m/>
    <m/>
    <s v="Denied 5-14-3-4(b)(1)"/>
  </r>
  <r>
    <s v="2022-2875"/>
    <d v="2022-09-15T00:00:00"/>
    <x v="6"/>
    <s v="Dallas Wolfe- DCSA"/>
    <s v="Email"/>
    <s v="Devontrion Cannon"/>
    <x v="0"/>
    <s v="None"/>
    <s v="None"/>
    <x v="6"/>
    <x v="0"/>
    <x v="0"/>
    <m/>
    <x v="0"/>
    <d v="2022-09-15T00:00:00"/>
    <m/>
    <m/>
    <m/>
    <m/>
    <m/>
    <x v="0"/>
    <x v="2"/>
    <x v="8"/>
    <s v="Brake, Cassi"/>
    <m/>
    <m/>
    <s v="Devontrion Cannon-Citation, Field Arrest, Criminal Transript(10 pages)"/>
  </r>
  <r>
    <s v="2022-2876"/>
    <d v="2022-09-15T00:00:00"/>
    <x v="7"/>
    <s v="Ashly Davis- DCSA"/>
    <s v="Email"/>
    <s v="Mitchell Brown"/>
    <x v="0"/>
    <s v="None"/>
    <s v="None"/>
    <x v="6"/>
    <x v="0"/>
    <x v="0"/>
    <m/>
    <x v="0"/>
    <d v="2022-09-15T00:00:00"/>
    <m/>
    <m/>
    <m/>
    <m/>
    <m/>
    <x v="0"/>
    <x v="2"/>
    <x v="8"/>
    <s v="Alexander, Lindsay"/>
    <m/>
    <m/>
    <s v="Mitchell Brown - No Records"/>
  </r>
  <r>
    <s v="2022-2877"/>
    <d v="2022-09-15T00:00:00"/>
    <x v="7"/>
    <s v="Doug Kouns- Veracity"/>
    <s v="Email"/>
    <s v="CAD 2022003611275"/>
    <x v="0"/>
    <s v="Crash 202200361275"/>
    <s v="2022-00361275"/>
    <x v="0"/>
    <x v="0"/>
    <x v="1"/>
    <m/>
    <x v="0"/>
    <d v="2022-09-15T00:00:00"/>
    <m/>
    <m/>
    <m/>
    <m/>
    <m/>
    <x v="0"/>
    <x v="2"/>
    <x v="8"/>
    <s v="Alexander, Lindsay"/>
    <m/>
    <m/>
    <s v="Wanted Unredacted CAD - Informed all IDACS information is confidential."/>
  </r>
  <r>
    <s v="2022-2878"/>
    <d v="2022-09-15T00:00:00"/>
    <x v="2"/>
    <s v="Thomas Datzman- Rolfes Henry"/>
    <s v="Email"/>
    <s v="Full request"/>
    <x v="0"/>
    <s v="None"/>
    <s v="None"/>
    <x v="0"/>
    <x v="1"/>
    <x v="0"/>
    <m/>
    <x v="0"/>
    <d v="2022-09-15T00:00:00"/>
    <m/>
    <m/>
    <m/>
    <m/>
    <m/>
    <x v="0"/>
    <x v="2"/>
    <x v="8"/>
    <s v="Calo, Robyn"/>
    <m/>
    <m/>
    <s v="Referred to New Haven PD &amp; buycrash"/>
  </r>
  <r>
    <s v="2022-2879"/>
    <d v="2022-09-15T00:00:00"/>
    <x v="6"/>
    <s v="Lisa Scheuneman-  Miller Johnson"/>
    <s v="Email"/>
    <s v="Incident report 22ISPC015296"/>
    <x v="0"/>
    <s v="21ISPC015296"/>
    <s v="None"/>
    <x v="1"/>
    <x v="0"/>
    <x v="0"/>
    <m/>
    <x v="0"/>
    <d v="2022-09-20T00:00:00"/>
    <m/>
    <m/>
    <m/>
    <m/>
    <m/>
    <x v="0"/>
    <x v="2"/>
    <x v="8"/>
    <s v="Brake, Cassi"/>
    <m/>
    <m/>
    <s v="Denied 5-14-3-4(b)(1)"/>
  </r>
  <r>
    <s v="2022-2880"/>
    <d v="2022-09-15T00:00:00"/>
    <x v="7"/>
    <s v="John Hasner- Isaacs &amp; Isaacs"/>
    <s v="Email"/>
    <s v="Full request 202200379456"/>
    <x v="0"/>
    <s v="Crash 202200379456"/>
    <s v="2022-00379456 Photos and Videos"/>
    <x v="0"/>
    <x v="1"/>
    <x v="1"/>
    <m/>
    <x v="0"/>
    <d v="2022-09-16T00:00:00"/>
    <m/>
    <m/>
    <m/>
    <m/>
    <m/>
    <x v="0"/>
    <x v="2"/>
    <x v="8"/>
    <s v="Alexander, Lindsay"/>
    <m/>
    <m/>
    <m/>
  </r>
  <r>
    <s v="2022-2881"/>
    <d v="2022-09-15T00:00:00"/>
    <x v="5"/>
    <s v="Carrie Cochran - Scripps Washington"/>
    <s v="Email"/>
    <s v="Crime Statistics"/>
    <x v="0"/>
    <s v="\2022\Carrie Cochran NIBRS"/>
    <s v="None"/>
    <x v="4"/>
    <x v="0"/>
    <x v="0"/>
    <m/>
    <x v="0"/>
    <d v="2023-04-14T00:00:00"/>
    <m/>
    <m/>
    <m/>
    <m/>
    <m/>
    <x v="0"/>
    <x v="2"/>
    <x v="8"/>
    <s v="Pitts, Jeff"/>
    <m/>
    <m/>
    <s v="Sent 2021 data on 3/22/23 via OneDrive;  Sent 2022 data on 4/14/23 via OneDrive"/>
  </r>
  <r>
    <s v="2022-2882"/>
    <d v="2022-09-15T00:00:00"/>
    <x v="6"/>
    <s v="Hailey Stevenson - Cassiday Schade"/>
    <s v="Email"/>
    <s v="Full Request 202200382003"/>
    <x v="0"/>
    <s v="Crash 202200382003 22ISPC011709"/>
    <s v="None"/>
    <x v="0"/>
    <x v="1"/>
    <x v="0"/>
    <m/>
    <x v="0"/>
    <d v="2022-09-27T00:00:00"/>
    <m/>
    <m/>
    <m/>
    <m/>
    <m/>
    <x v="0"/>
    <x v="2"/>
    <x v="8"/>
    <s v="Brake, Cassi"/>
    <m/>
    <m/>
    <s v="Sent CAD, 911 Radio, CMV, Sent photos(Evidence.com), recon not complete, videos not sent-check back 12/20/22"/>
  </r>
  <r>
    <s v="2022-2883"/>
    <d v="2022-09-15T00:00:00"/>
    <x v="6"/>
    <s v="Christopher Simmons - Pinellas CO SD"/>
    <s v="Email"/>
    <s v="Background - Garnet Thompson"/>
    <x v="0"/>
    <s v="None"/>
    <s v="None"/>
    <x v="6"/>
    <x v="0"/>
    <x v="0"/>
    <m/>
    <x v="0"/>
    <d v="2022-09-20T00:00:00"/>
    <m/>
    <m/>
    <m/>
    <m/>
    <m/>
    <x v="0"/>
    <x v="2"/>
    <x v="8"/>
    <s v="Brake, Cassi"/>
    <m/>
    <m/>
    <s v="Garnet Thompson(Baker)-No records "/>
  </r>
  <r>
    <s v="2022-2884"/>
    <d v="2022-09-15T00:00:00"/>
    <x v="7"/>
    <s v="Christine Hughes - 1132021578"/>
    <s v="Email"/>
    <s v="Photos - 20220036125"/>
    <x v="0"/>
    <s v="Crash 202200361275"/>
    <s v="2022-00361275 Photos"/>
    <x v="0"/>
    <x v="0"/>
    <x v="1"/>
    <m/>
    <x v="0"/>
    <d v="2022-09-19T00:00:00"/>
    <m/>
    <m/>
    <m/>
    <m/>
    <m/>
    <x v="0"/>
    <x v="2"/>
    <x v="8"/>
    <s v="Alexander, Lindsay"/>
    <m/>
    <m/>
    <s v="Sent Photos (Evidence.com)"/>
  </r>
  <r>
    <s v="2022-2885"/>
    <d v="2022-09-15T00:00:00"/>
    <x v="2"/>
    <s v="Christine Hughes - 1132024305"/>
    <s v="Email"/>
    <s v="Crash Report "/>
    <x v="0"/>
    <s v="None"/>
    <s v="None"/>
    <x v="0"/>
    <x v="0"/>
    <x v="0"/>
    <m/>
    <x v="0"/>
    <d v="2022-09-16T00:00:00"/>
    <m/>
    <m/>
    <m/>
    <m/>
    <m/>
    <x v="0"/>
    <x v="2"/>
    <x v="8"/>
    <s v="Calo, Robyn"/>
    <m/>
    <m/>
    <s v="Referred to buycrash.com"/>
  </r>
  <r>
    <s v="2022-2886"/>
    <d v="2022-09-15T00:00:00"/>
    <x v="7"/>
    <s v="Christine Hughes - 470078377"/>
    <s v="Email"/>
    <s v="Crash Report "/>
    <x v="0"/>
    <s v="None"/>
    <s v="None"/>
    <x v="0"/>
    <x v="0"/>
    <x v="0"/>
    <m/>
    <x v="0"/>
    <d v="2022-09-16T00:00:00"/>
    <m/>
    <m/>
    <m/>
    <m/>
    <m/>
    <x v="0"/>
    <x v="2"/>
    <x v="8"/>
    <s v="Alexander, Lindsay"/>
    <m/>
    <m/>
    <s v="Referred to buycrash.com"/>
  </r>
  <r>
    <s v="2022-2887"/>
    <d v="2022-09-15T00:00:00"/>
    <x v="7"/>
    <s v="Christine Hughes - 1132014140"/>
    <s v="Email"/>
    <s v="Crash Report"/>
    <x v="0"/>
    <s v="None"/>
    <s v="None"/>
    <x v="0"/>
    <x v="0"/>
    <x v="0"/>
    <m/>
    <x v="0"/>
    <d v="2022-09-16T00:00:00"/>
    <m/>
    <m/>
    <m/>
    <m/>
    <m/>
    <x v="0"/>
    <x v="2"/>
    <x v="8"/>
    <s v="Alexander, Lindsay"/>
    <m/>
    <m/>
    <s v="Referred to Buycrash.com"/>
  </r>
  <r>
    <s v="2022-2888"/>
    <d v="2022-09-15T00:00:00"/>
    <x v="2"/>
    <s v="Christine Hughes - 3331494024"/>
    <s v="Email"/>
    <s v="Crash Report"/>
    <x v="0"/>
    <s v="None"/>
    <s v="None"/>
    <x v="0"/>
    <x v="0"/>
    <x v="0"/>
    <m/>
    <x v="0"/>
    <d v="2022-09-16T00:00:00"/>
    <m/>
    <m/>
    <m/>
    <m/>
    <m/>
    <x v="0"/>
    <x v="2"/>
    <x v="8"/>
    <s v="Calo, Robyn"/>
    <m/>
    <m/>
    <s v="No Records Responsive "/>
  </r>
  <r>
    <s v="2022-2889"/>
    <d v="2022-09-15T00:00:00"/>
    <x v="2"/>
    <s v="Christine Hughes - 1132015372"/>
    <s v="Email"/>
    <s v="Crash Report "/>
    <x v="0"/>
    <s v="None"/>
    <s v="None"/>
    <x v="0"/>
    <x v="0"/>
    <x v="0"/>
    <m/>
    <x v="0"/>
    <d v="2022-09-16T00:00:00"/>
    <m/>
    <m/>
    <m/>
    <m/>
    <m/>
    <x v="0"/>
    <x v="2"/>
    <x v="8"/>
    <s v="Calo, Robyn"/>
    <m/>
    <m/>
    <s v="referred to buycrash"/>
  </r>
  <r>
    <s v="2022-2890"/>
    <d v="2022-09-15T00:00:00"/>
    <x v="6"/>
    <s v="Christine Hughes - 3331512395"/>
    <s v="Email"/>
    <s v="Crash Report"/>
    <x v="0"/>
    <s v="None"/>
    <s v="None"/>
    <x v="0"/>
    <x v="0"/>
    <x v="0"/>
    <m/>
    <x v="0"/>
    <d v="2022-09-19T00:00:00"/>
    <m/>
    <m/>
    <m/>
    <m/>
    <m/>
    <x v="0"/>
    <x v="2"/>
    <x v="8"/>
    <s v="Brake, Cassi"/>
    <m/>
    <m/>
    <s v="No records responsive"/>
  </r>
  <r>
    <s v="2022-2891"/>
    <d v="2022-09-15T00:00:00"/>
    <x v="6"/>
    <s v="Christine Hughes - 3331502029"/>
    <s v="Email"/>
    <s v="Crash Report"/>
    <x v="0"/>
    <s v="None"/>
    <s v="None"/>
    <x v="0"/>
    <x v="0"/>
    <x v="0"/>
    <m/>
    <x v="0"/>
    <d v="2022-09-16T00:00:00"/>
    <m/>
    <m/>
    <m/>
    <m/>
    <m/>
    <x v="0"/>
    <x v="2"/>
    <x v="8"/>
    <s v="Brake, Cassi"/>
    <m/>
    <m/>
    <s v="Referred to other agency "/>
  </r>
  <r>
    <s v="2022-2892"/>
    <d v="2022-09-15T00:00:00"/>
    <x v="6"/>
    <s v="Jamie Emerson - CKF"/>
    <s v="Email"/>
    <s v="Photos/Videos - 202200344004"/>
    <x v="0"/>
    <s v="None"/>
    <s v="None"/>
    <x v="0"/>
    <x v="1"/>
    <x v="1"/>
    <m/>
    <x v="0"/>
    <d v="2022-09-27T00:00:00"/>
    <m/>
    <m/>
    <m/>
    <m/>
    <m/>
    <x v="0"/>
    <x v="2"/>
    <x v="8"/>
    <s v="Brake, Cassi"/>
    <m/>
    <m/>
    <s v="Sent photos/videos(Evidence.com) "/>
  </r>
  <r>
    <s v="2022-2893"/>
    <d v="2022-09-15T00:00:00"/>
    <x v="7"/>
    <s v="Tim Edmondson - Morgan and Morgan"/>
    <s v="Email"/>
    <s v="Full Request"/>
    <x v="0"/>
    <s v="None"/>
    <s v="None"/>
    <x v="0"/>
    <x v="0"/>
    <x v="0"/>
    <m/>
    <x v="0"/>
    <d v="2022-09-20T00:00:00"/>
    <m/>
    <m/>
    <m/>
    <m/>
    <m/>
    <x v="0"/>
    <x v="2"/>
    <x v="8"/>
    <s v="Alexander, Lindsay"/>
    <m/>
    <m/>
    <s v="No records responsive "/>
  </r>
  <r>
    <s v="2022-2894"/>
    <d v="2022-09-15T00:00:00"/>
    <x v="2"/>
    <s v="Christopher Simmons - Phinellas CO SD"/>
    <s v="Email"/>
    <s v="Background - John Stilwell"/>
    <x v="0"/>
    <s v="None"/>
    <s v="None"/>
    <x v="6"/>
    <x v="0"/>
    <x v="0"/>
    <m/>
    <x v="0"/>
    <d v="2022-09-16T00:00:00"/>
    <m/>
    <m/>
    <m/>
    <m/>
    <m/>
    <x v="0"/>
    <x v="2"/>
    <x v="8"/>
    <s v="Calo, Robyn"/>
    <m/>
    <m/>
    <s v="No records located- sent FP card"/>
  </r>
  <r>
    <s v="2022-2895"/>
    <d v="2022-09-15T00:00:00"/>
    <x v="7"/>
    <s v="Ty Phenis "/>
    <s v="Email"/>
    <s v="Incident Report"/>
    <x v="0"/>
    <s v="None"/>
    <s v="None"/>
    <x v="1"/>
    <x v="0"/>
    <x v="0"/>
    <m/>
    <x v="0"/>
    <d v="2022-09-16T00:00:00"/>
    <m/>
    <m/>
    <m/>
    <m/>
    <m/>
    <x v="0"/>
    <x v="2"/>
    <x v="8"/>
    <s v="Alexander, Lindsay"/>
    <m/>
    <m/>
    <s v="No Records Responsive for given information. "/>
  </r>
  <r>
    <s v="2022-2896"/>
    <d v="2022-09-16T00:00:00"/>
    <x v="2"/>
    <s v="Sarah Witherow - Florida Department of Law En."/>
    <s v="Email"/>
    <s v="Case record - Dispo"/>
    <x v="0"/>
    <s v="None"/>
    <s v="None"/>
    <x v="1"/>
    <x v="0"/>
    <x v="0"/>
    <m/>
    <x v="0"/>
    <d v="2022-09-16T00:00:00"/>
    <m/>
    <m/>
    <m/>
    <m/>
    <m/>
    <x v="0"/>
    <x v="2"/>
    <x v="8"/>
    <s v="Calo, Robyn"/>
    <m/>
    <m/>
    <s v="Referred to criminal history"/>
  </r>
  <r>
    <s v="2022-2897"/>
    <d v="2022-09-16T00:00:00"/>
    <x v="7"/>
    <s v="Edward Jarrold - Stewart &amp; Stewart"/>
    <s v="Email"/>
    <s v="Crash Reports"/>
    <x v="0"/>
    <s v="None"/>
    <s v="None"/>
    <x v="0"/>
    <x v="0"/>
    <x v="0"/>
    <m/>
    <x v="0"/>
    <d v="2022-09-16T00:00:00"/>
    <m/>
    <m/>
    <m/>
    <m/>
    <m/>
    <x v="0"/>
    <x v="2"/>
    <x v="8"/>
    <s v="Alexander, Lindsay"/>
    <m/>
    <m/>
    <s v="First Crash Report - Referred to buycrash. Send Crash Report - No Records Responsive"/>
  </r>
  <r>
    <s v="2022-2898"/>
    <d v="2022-09-16T00:00:00"/>
    <x v="2"/>
    <s v="Paul Duggan - Duggan Law Office"/>
    <s v="Email"/>
    <s v="Crash Report"/>
    <x v="0"/>
    <s v="None"/>
    <s v="None"/>
    <x v="0"/>
    <x v="0"/>
    <x v="0"/>
    <m/>
    <x v="0"/>
    <d v="2022-09-16T00:00:00"/>
    <m/>
    <m/>
    <m/>
    <m/>
    <m/>
    <x v="0"/>
    <x v="2"/>
    <x v="8"/>
    <s v="Calo, Robyn"/>
    <m/>
    <m/>
    <s v="Refereed to Fort Wayne PD and buycrash"/>
  </r>
  <r>
    <s v="2022-2899"/>
    <d v="2022-09-16T00:00:00"/>
    <x v="6"/>
    <s v="Jeanette Merchant - 1815528"/>
    <s v="Email"/>
    <s v="Crash Report"/>
    <x v="0"/>
    <s v="None"/>
    <s v="None"/>
    <x v="0"/>
    <x v="0"/>
    <x v="0"/>
    <m/>
    <x v="0"/>
    <d v="2022-09-19T00:00:00"/>
    <m/>
    <m/>
    <m/>
    <m/>
    <m/>
    <x v="0"/>
    <x v="2"/>
    <x v="8"/>
    <s v="Brake, Cassi"/>
    <m/>
    <m/>
    <s v="No records responsive "/>
  </r>
  <r>
    <s v="2022-2900"/>
    <d v="2022-09-16T00:00:00"/>
    <x v="6"/>
    <s v="Angi Bailey - Fisher Mass Howard"/>
    <s v="Email"/>
    <s v="Crash 202200329833 Photos/Videos"/>
    <x v="0"/>
    <s v="Crash 202200329833 22ISPC010045"/>
    <s v="2022-00329833"/>
    <x v="0"/>
    <x v="1"/>
    <x v="1"/>
    <m/>
    <x v="0"/>
    <d v="2022-09-20T00:00:00"/>
    <m/>
    <m/>
    <m/>
    <m/>
    <m/>
    <x v="0"/>
    <x v="2"/>
    <x v="8"/>
    <s v="Brake, Cassi"/>
    <m/>
    <m/>
    <s v="Sent photos(Evidence.com), denied videos Denied 5-14-3-5.2(open case) "/>
  </r>
  <r>
    <s v="2022-2901"/>
    <d v="2022-09-16T00:00:00"/>
    <x v="2"/>
    <s v="Lake County Document"/>
    <s v="Email"/>
    <s v="Crash Records"/>
    <x v="0"/>
    <s v="None"/>
    <s v="None"/>
    <x v="0"/>
    <x v="0"/>
    <x v="0"/>
    <m/>
    <x v="0"/>
    <d v="2022-09-27T00:00:00"/>
    <m/>
    <m/>
    <m/>
    <m/>
    <m/>
    <x v="0"/>
    <x v="2"/>
    <x v="8"/>
    <s v="Calo, Robyn"/>
    <m/>
    <m/>
    <s v="Was unable to locate the requested videos with the information provided. Requester didnt have any more info"/>
  </r>
  <r>
    <s v="2022-2902"/>
    <d v="2022-09-16T00:00:00"/>
    <x v="2"/>
    <s v="Lindsey Downey - DCSD"/>
    <s v="Email"/>
    <s v="Crash Records"/>
    <x v="0"/>
    <s v="None"/>
    <s v="None"/>
    <x v="0"/>
    <x v="0"/>
    <x v="0"/>
    <m/>
    <x v="0"/>
    <m/>
    <m/>
    <m/>
    <m/>
    <m/>
    <m/>
    <x v="0"/>
    <x v="2"/>
    <x v="8"/>
    <s v="Calo, Robyn"/>
    <m/>
    <m/>
    <s v="No records responsive- referred to outside agency"/>
  </r>
  <r>
    <s v="2022-2903"/>
    <d v="2022-09-16T00:00:00"/>
    <x v="7"/>
    <s v="Lexis Nexis 188678836"/>
    <s v="Email"/>
    <s v="Crash 202200388220 Photos"/>
    <x v="0"/>
    <s v="None"/>
    <s v="2022-00388220 Photos"/>
    <x v="0"/>
    <x v="0"/>
    <x v="1"/>
    <m/>
    <x v="0"/>
    <d v="2022-09-19T00:00:00"/>
    <m/>
    <m/>
    <m/>
    <m/>
    <m/>
    <x v="0"/>
    <x v="2"/>
    <x v="8"/>
    <s v="Alexander, Lindsay"/>
    <m/>
    <m/>
    <s v="Sent Photos (evidence.com)"/>
  </r>
  <r>
    <s v="2022-2904"/>
    <d v="2022-09-17T00:00:00"/>
    <x v="7"/>
    <s v="Lexis Nexis 188631571"/>
    <s v="Email"/>
    <s v="22ISPC012591"/>
    <x v="0"/>
    <s v="22ISPC012591"/>
    <s v="None"/>
    <x v="1"/>
    <x v="0"/>
    <x v="2"/>
    <m/>
    <x v="0"/>
    <d v="2022-09-20T00:00:00"/>
    <m/>
    <m/>
    <m/>
    <m/>
    <m/>
    <x v="0"/>
    <x v="2"/>
    <x v="8"/>
    <s v="Alexander, Lindsay"/>
    <m/>
    <m/>
    <s v="Sent media summary for insurance"/>
  </r>
  <r>
    <s v="2022-2905"/>
    <d v="2022-09-17T00:00:00"/>
    <x v="3"/>
    <s v="Alyssa Coleman - WJAC 6"/>
    <s v="Email"/>
    <s v="Crash Report"/>
    <x v="0"/>
    <s v="None"/>
    <s v="None"/>
    <x v="0"/>
    <x v="0"/>
    <x v="0"/>
    <m/>
    <x v="0"/>
    <d v="2022-09-23T00:00:00"/>
    <n v="0"/>
    <m/>
    <m/>
    <m/>
    <m/>
    <x v="0"/>
    <x v="2"/>
    <x v="8"/>
    <s v="Forbes, Cynthia"/>
    <m/>
    <m/>
    <s v="Referred to buycrash.com with crash report number and Elkhart Co. SD for anything additional"/>
  </r>
  <r>
    <s v="2022-2906"/>
    <d v="2022-09-18T00:00:00"/>
    <x v="0"/>
    <s v="Shashan Deyoung "/>
    <s v="Email"/>
    <s v="Case Report"/>
    <x v="0"/>
    <s v="None"/>
    <s v="None"/>
    <x v="1"/>
    <x v="0"/>
    <x v="0"/>
    <m/>
    <x v="0"/>
    <d v="2022-09-21T00:00:00"/>
    <m/>
    <m/>
    <m/>
    <m/>
    <m/>
    <x v="0"/>
    <x v="2"/>
    <x v="8"/>
    <s v="Perry, April"/>
    <m/>
    <m/>
    <s v="No records responsive"/>
  </r>
  <r>
    <s v="2022-2907"/>
    <d v="2022-09-19T00:00:00"/>
    <x v="2"/>
    <s v="Norman Pratt"/>
    <s v="Email"/>
    <s v="Crash 202200379471 Photos"/>
    <x v="0"/>
    <s v="None"/>
    <s v="None"/>
    <x v="0"/>
    <x v="1"/>
    <x v="2"/>
    <m/>
    <x v="0"/>
    <d v="2022-09-19T00:00:00"/>
    <m/>
    <m/>
    <m/>
    <m/>
    <m/>
    <x v="0"/>
    <x v="2"/>
    <x v="8"/>
    <s v="Calo, Robyn"/>
    <m/>
    <m/>
    <s v="No pictures for crash 2022-00379471"/>
  </r>
  <r>
    <s v="2022-2908"/>
    <d v="2022-09-19T00:00:00"/>
    <x v="7"/>
    <s v="Lisa Oldham - CFLB Law"/>
    <s v="Email"/>
    <s v="Crash 202000315284"/>
    <x v="0"/>
    <s v="Crash 202000315284"/>
    <s v="None"/>
    <x v="0"/>
    <x v="0"/>
    <x v="2"/>
    <m/>
    <x v="0"/>
    <d v="2022-09-20T00:00:00"/>
    <m/>
    <m/>
    <m/>
    <m/>
    <m/>
    <x v="0"/>
    <x v="2"/>
    <x v="8"/>
    <s v="Alexander, Lindsay"/>
    <m/>
    <m/>
    <s v="Sent Redacted CAD and 911"/>
  </r>
  <r>
    <s v="2022-2909"/>
    <d v="2022-09-19T00:00:00"/>
    <x v="2"/>
    <s v="Matthew Sobotka - Progressive"/>
    <s v="Email"/>
    <s v="Crash Records"/>
    <x v="0"/>
    <s v="None"/>
    <s v="None"/>
    <x v="0"/>
    <x v="0"/>
    <x v="0"/>
    <m/>
    <x v="0"/>
    <d v="2022-09-20T00:00:00"/>
    <m/>
    <m/>
    <m/>
    <m/>
    <m/>
    <x v="0"/>
    <x v="2"/>
    <x v="8"/>
    <s v="Calo, Robyn"/>
    <m/>
    <m/>
    <s v="referred to buycrash"/>
  </r>
  <r>
    <s v="2022-2910"/>
    <d v="2022-09-19T00:00:00"/>
    <x v="0"/>
    <s v="Mark Mabrey - Mabrey and Associates"/>
    <s v="Email"/>
    <s v="Crash 202200366047 Photos"/>
    <x v="0"/>
    <s v="None"/>
    <s v="2022-00366047"/>
    <x v="0"/>
    <x v="0"/>
    <x v="0"/>
    <m/>
    <x v="0"/>
    <d v="2022-09-19T00:00:00"/>
    <m/>
    <m/>
    <m/>
    <m/>
    <m/>
    <x v="0"/>
    <x v="2"/>
    <x v="8"/>
    <s v="Perry, April"/>
    <m/>
    <m/>
    <s v="Sent photos (evidence.com)"/>
  </r>
  <r>
    <s v="2022-2911"/>
    <d v="2022-09-19T00:00:00"/>
    <x v="6"/>
    <s v="Michelle Wedge - Keller Williams"/>
    <s v="Email"/>
    <s v="Crash Records"/>
    <x v="0"/>
    <s v="None"/>
    <s v="None"/>
    <x v="0"/>
    <x v="0"/>
    <x v="0"/>
    <m/>
    <x v="0"/>
    <d v="2022-09-19T00:00:00"/>
    <m/>
    <m/>
    <m/>
    <m/>
    <m/>
    <x v="0"/>
    <x v="2"/>
    <x v="8"/>
    <s v="Brake, Cassi"/>
    <m/>
    <m/>
    <s v="Referred to inbox "/>
  </r>
  <r>
    <s v="2022-2912"/>
    <d v="2022-09-19T00:00:00"/>
    <x v="2"/>
    <s v="Aida Meza - Air Methods"/>
    <s v="Email"/>
    <s v="Crash Records"/>
    <x v="0"/>
    <s v="None"/>
    <s v="None"/>
    <x v="0"/>
    <x v="0"/>
    <x v="0"/>
    <m/>
    <x v="0"/>
    <d v="2022-09-20T00:00:00"/>
    <m/>
    <m/>
    <m/>
    <m/>
    <m/>
    <x v="0"/>
    <x v="2"/>
    <x v="8"/>
    <s v="Calo, Robyn"/>
    <m/>
    <m/>
    <s v="Referred to buycrash"/>
  </r>
  <r>
    <s v="2022-2913"/>
    <d v="2022-09-19T00:00:00"/>
    <x v="0"/>
    <s v="Jan Clark - Ladendorf Law"/>
    <s v="Email"/>
    <s v="Crash 202200308946"/>
    <x v="0"/>
    <s v="None"/>
    <s v="2022-00308946"/>
    <x v="0"/>
    <x v="0"/>
    <x v="0"/>
    <m/>
    <x v="0"/>
    <d v="2022-09-20T00:00:00"/>
    <m/>
    <m/>
    <m/>
    <m/>
    <m/>
    <x v="0"/>
    <x v="2"/>
    <x v="8"/>
    <s v="Perry, April"/>
    <m/>
    <m/>
    <s v="Sent Photos (Evidence.com)"/>
  </r>
  <r>
    <s v="2022-2914"/>
    <d v="2022-09-19T00:00:00"/>
    <x v="2"/>
    <s v="Jan Clark - Ladendorf Law"/>
    <s v="Email"/>
    <s v="Crash Records"/>
    <x v="0"/>
    <s v="None"/>
    <s v="None"/>
    <x v="0"/>
    <x v="0"/>
    <x v="2"/>
    <m/>
    <x v="0"/>
    <d v="2022-09-20T00:00:00"/>
    <m/>
    <m/>
    <m/>
    <m/>
    <m/>
    <x v="0"/>
    <x v="2"/>
    <x v="8"/>
    <s v="Calo, Robyn"/>
    <m/>
    <m/>
    <s v="Referred to IMPD"/>
  </r>
  <r>
    <s v="2022-2915"/>
    <d v="2022-09-19T00:00:00"/>
    <x v="2"/>
    <s v="Shawn Thacker"/>
    <s v="Email"/>
    <s v="Citation UTT000169587102"/>
    <x v="0"/>
    <s v="UTT000169587102 202200389202"/>
    <s v="2022-00389202"/>
    <x v="7"/>
    <x v="1"/>
    <x v="1"/>
    <m/>
    <x v="0"/>
    <d v="2022-09-20T00:00:00"/>
    <m/>
    <m/>
    <m/>
    <m/>
    <m/>
    <x v="0"/>
    <x v="2"/>
    <x v="8"/>
    <s v="Calo, Robyn"/>
    <m/>
    <m/>
    <s v="Denied 5-14-3-5.2- open court case"/>
  </r>
  <r>
    <s v="2022-2916"/>
    <d v="2022-09-19T00:00:00"/>
    <x v="2"/>
    <s v="AJ Keil - Bloomington police Deaprtment"/>
    <s v="Email"/>
    <s v="Background - Caitlyn Barnes"/>
    <x v="0"/>
    <s v="None"/>
    <s v="None"/>
    <x v="6"/>
    <x v="0"/>
    <x v="0"/>
    <m/>
    <x v="0"/>
    <d v="2022-09-20T00:00:00"/>
    <m/>
    <m/>
    <m/>
    <m/>
    <m/>
    <x v="0"/>
    <x v="2"/>
    <x v="8"/>
    <s v="Calo, Robyn"/>
    <m/>
    <m/>
    <s v="No records- Caitlyn Barnes"/>
  </r>
  <r>
    <s v="2022-2917"/>
    <d v="2022-09-19T00:00:00"/>
    <x v="7"/>
    <s v="Stephanie Hastings - Kenn Nunn"/>
    <s v="Email"/>
    <s v="Crash 202200388981 Photos"/>
    <x v="0"/>
    <s v="None"/>
    <s v="2022-00388981 Photos"/>
    <x v="0"/>
    <x v="0"/>
    <x v="1"/>
    <m/>
    <x v="0"/>
    <d v="2022-09-20T00:00:00"/>
    <m/>
    <m/>
    <m/>
    <m/>
    <m/>
    <x v="0"/>
    <x v="2"/>
    <x v="8"/>
    <s v="Alexander, Lindsay"/>
    <m/>
    <m/>
    <s v="Sent Photos (Evidence.com"/>
  </r>
  <r>
    <s v="2022-2918"/>
    <d v="2022-09-19T00:00:00"/>
    <x v="0"/>
    <s v="Derrick Marcotte"/>
    <s v="Email"/>
    <s v="22ISPC011518"/>
    <x v="0"/>
    <s v="None"/>
    <s v="None"/>
    <x v="0"/>
    <x v="0"/>
    <x v="0"/>
    <m/>
    <x v="0"/>
    <d v="2022-09-21T00:00:00"/>
    <m/>
    <m/>
    <m/>
    <m/>
    <m/>
    <x v="0"/>
    <x v="2"/>
    <x v="8"/>
    <s v="Perry, April"/>
    <m/>
    <m/>
    <s v="Reconstructon not finished"/>
  </r>
  <r>
    <s v="2022-2919"/>
    <d v="2022-09-19T00:00:00"/>
    <x v="2"/>
    <s v="Lucas Funk"/>
    <s v="Email"/>
    <s v="Citation"/>
    <x v="0"/>
    <s v="None"/>
    <s v="None"/>
    <x v="5"/>
    <x v="0"/>
    <x v="2"/>
    <m/>
    <x v="0"/>
    <d v="2022-09-20T00:00:00"/>
    <m/>
    <m/>
    <m/>
    <m/>
    <m/>
    <x v="0"/>
    <x v="2"/>
    <x v="8"/>
    <s v="Calo, Robyn"/>
    <m/>
    <m/>
    <s v="Sent citation"/>
  </r>
  <r>
    <s v="2022-2920"/>
    <d v="2022-09-19T00:00:00"/>
    <x v="3"/>
    <s v="Heather Warren"/>
    <s v="Email"/>
    <s v="Lab Test"/>
    <x v="0"/>
    <s v="None"/>
    <s v="None"/>
    <x v="5"/>
    <x v="0"/>
    <x v="0"/>
    <m/>
    <x v="0"/>
    <d v="2022-09-23T00:00:00"/>
    <n v="0"/>
    <m/>
    <m/>
    <m/>
    <m/>
    <x v="0"/>
    <x v="2"/>
    <x v="8"/>
    <s v="Forbes, Cynthia"/>
    <m/>
    <m/>
    <s v="Referred to website, schedule deposition."/>
  </r>
  <r>
    <s v="2022-2921"/>
    <d v="2022-09-19T00:00:00"/>
    <x v="7"/>
    <s v="Lexis Nexis 188780051"/>
    <s v="Email"/>
    <s v="Vandalism"/>
    <x v="0"/>
    <s v="22ISPC011392"/>
    <s v="None"/>
    <x v="1"/>
    <x v="0"/>
    <x v="2"/>
    <m/>
    <x v="0"/>
    <d v="2022-09-20T00:00:00"/>
    <m/>
    <m/>
    <m/>
    <m/>
    <m/>
    <x v="0"/>
    <x v="2"/>
    <x v="8"/>
    <s v="Alexander, Lindsay"/>
    <m/>
    <m/>
    <s v="Sent media summary. "/>
  </r>
  <r>
    <s v="2022-2922"/>
    <d v="2022-09-19T00:00:00"/>
    <x v="6"/>
    <s v="Lexis Nexis 188884871"/>
    <s v="Email"/>
    <s v="22ISPC004548"/>
    <x v="0"/>
    <s v="Crash 202200147675 22ISPC004548"/>
    <s v="None"/>
    <x v="8"/>
    <x v="1"/>
    <x v="1"/>
    <m/>
    <x v="0"/>
    <d v="2022-09-28T00:00:00"/>
    <m/>
    <m/>
    <m/>
    <m/>
    <m/>
    <x v="0"/>
    <x v="2"/>
    <x v="8"/>
    <s v="Brake, Cassi"/>
    <m/>
    <m/>
    <s v="Sent videos(Evidence.com)-looking in deleting extraction#1"/>
  </r>
  <r>
    <s v="2022-2923"/>
    <d v="2022-09-20T00:00:00"/>
    <x v="2"/>
    <s v="Lexis Nexis 189039246"/>
    <s v="Email"/>
    <s v="Crash Records"/>
    <x v="0"/>
    <s v="None"/>
    <s v="None"/>
    <x v="0"/>
    <x v="0"/>
    <x v="2"/>
    <m/>
    <x v="0"/>
    <d v="2022-09-20T00:00:00"/>
    <m/>
    <m/>
    <m/>
    <m/>
    <m/>
    <x v="0"/>
    <x v="2"/>
    <x v="8"/>
    <s v="Calo, Robyn"/>
    <m/>
    <m/>
    <s v="referred to IMPD"/>
  </r>
  <r>
    <s v="2022-2924"/>
    <d v="2022-09-20T00:00:00"/>
    <x v="0"/>
    <s v="Julie Nickel - Whitten Law Office"/>
    <s v="Email"/>
    <s v="Crash 202200375805"/>
    <x v="0"/>
    <s v="Crash 202200375805 22ISPC011511"/>
    <s v="2022-00375805 (case)"/>
    <x v="0"/>
    <x v="1"/>
    <x v="1"/>
    <m/>
    <x v="0"/>
    <d v="2022-09-21T00:00:00"/>
    <m/>
    <m/>
    <m/>
    <m/>
    <m/>
    <x v="0"/>
    <x v="2"/>
    <x v="8"/>
    <s v="Perry, April"/>
    <m/>
    <m/>
    <s v="Sent CAD, Photos (evidence.com); Reconstruction not finished; held body/dash cam"/>
  </r>
  <r>
    <s v="2022-2925"/>
    <d v="2022-09-20T00:00:00"/>
    <x v="7"/>
    <s v="Donald Tatone - Efficient Risk Solutions"/>
    <s v="Email"/>
    <s v="Crash 202200361275"/>
    <x v="0"/>
    <s v="Crash 202200361275"/>
    <s v="Case Videos 2022-00361275 Photos"/>
    <x v="0"/>
    <x v="1"/>
    <x v="1"/>
    <m/>
    <x v="0"/>
    <d v="2022-09-20T00:00:00"/>
    <m/>
    <m/>
    <m/>
    <m/>
    <m/>
    <x v="0"/>
    <x v="2"/>
    <x v="8"/>
    <s v="Alexander, Lindsay"/>
    <m/>
    <m/>
    <s v="Sent 911/radio/CAD, Photos and videos (evidence.com)"/>
  </r>
  <r>
    <s v="2022-2926"/>
    <d v="2022-09-20T00:00:00"/>
    <x v="6"/>
    <s v="Donald Tatone - Efficient Risk Solutions"/>
    <s v="Email"/>
    <s v="Crash 202200382003"/>
    <x v="0"/>
    <s v="Crash 202200382003 22ISPC011709"/>
    <s v="None"/>
    <x v="0"/>
    <x v="1"/>
    <x v="0"/>
    <m/>
    <x v="0"/>
    <d v="2022-09-27T00:00:00"/>
    <m/>
    <m/>
    <m/>
    <m/>
    <m/>
    <x v="0"/>
    <x v="2"/>
    <x v="8"/>
    <s v="Brake, Cassi"/>
    <m/>
    <m/>
    <s v="Sent CAD, 911 Radio, CMV, Sent photos(Evidence.com), recon not complete, videos not sent-check back 12/20/22"/>
  </r>
  <r>
    <s v="2022-2927"/>
    <d v="2022-09-20T00:00:00"/>
    <x v="2"/>
    <s v="Lisa Woods - Porter County Sheriff"/>
    <s v="Email"/>
    <s v="Crash 202200407351"/>
    <x v="0"/>
    <s v="None"/>
    <s v="None"/>
    <x v="0"/>
    <x v="0"/>
    <x v="0"/>
    <m/>
    <x v="0"/>
    <d v="2022-09-20T00:00:00"/>
    <m/>
    <m/>
    <m/>
    <m/>
    <m/>
    <x v="0"/>
    <x v="2"/>
    <x v="8"/>
    <s v="Calo, Robyn"/>
    <m/>
    <m/>
    <s v="Sent crash report"/>
  </r>
  <r>
    <s v="2022-2928"/>
    <d v="2022-09-20T00:00:00"/>
    <x v="0"/>
    <s v="Allison Edwards - CTCM"/>
    <s v="Email"/>
    <s v="Crash 202200337370"/>
    <x v="0"/>
    <s v="None"/>
    <s v="None"/>
    <x v="0"/>
    <x v="0"/>
    <x v="0"/>
    <m/>
    <x v="0"/>
    <d v="2022-09-20T00:00:00"/>
    <m/>
    <m/>
    <m/>
    <m/>
    <m/>
    <x v="0"/>
    <x v="2"/>
    <x v="8"/>
    <s v="Perry, April"/>
    <m/>
    <m/>
    <s v="Referred to buycrash"/>
  </r>
  <r>
    <s v="2022-2929"/>
    <d v="2022-09-20T00:00:00"/>
    <x v="7"/>
    <s v="Megan Oskins - Isaacs and Isaacs"/>
    <s v="Email"/>
    <s v="Crash 202200371478 Full Request"/>
    <x v="0"/>
    <s v="Crash 202200371478"/>
    <s v="2022-00371478 Photos and Videos"/>
    <x v="0"/>
    <x v="1"/>
    <x v="1"/>
    <m/>
    <x v="0"/>
    <d v="2022-09-28T00:00:00"/>
    <m/>
    <m/>
    <m/>
    <m/>
    <m/>
    <x v="0"/>
    <x v="2"/>
    <x v="8"/>
    <s v="Alexander, Lindsay"/>
    <m/>
    <m/>
    <s v="Sent 911/Radio/CAD Detail/Response Letter, Photos and videos (evidence.com)"/>
  </r>
  <r>
    <s v="2022-2930"/>
    <d v="2022-09-20T00:00:00"/>
    <x v="6"/>
    <s v="Maya Thomas"/>
    <s v="Email"/>
    <s v="Arrest Report"/>
    <x v="0"/>
    <s v="19ISPC013447"/>
    <s v="None"/>
    <x v="1"/>
    <x v="0"/>
    <x v="0"/>
    <m/>
    <x v="0"/>
    <d v="2022-09-27T00:00:00"/>
    <m/>
    <m/>
    <m/>
    <m/>
    <m/>
    <x v="0"/>
    <x v="2"/>
    <x v="8"/>
    <s v="Brake, Cassi"/>
    <m/>
    <m/>
    <s v="Denied 5-14-3-4(b)(1)"/>
  </r>
  <r>
    <s v="2022-2931"/>
    <d v="2022-09-20T00:00:00"/>
    <x v="7"/>
    <s v="Hailey Stevenson - Cassidy Schade"/>
    <s v="Email"/>
    <s v="Full request 202200361275"/>
    <x v="0"/>
    <s v="Crash 202200361275"/>
    <s v="Case Video 2022-00361275 Photos"/>
    <x v="0"/>
    <x v="1"/>
    <x v="1"/>
    <m/>
    <x v="0"/>
    <d v="2022-09-20T00:00:00"/>
    <m/>
    <m/>
    <m/>
    <m/>
    <m/>
    <x v="0"/>
    <x v="2"/>
    <x v="8"/>
    <s v="Alexander, Lindsay"/>
    <m/>
    <m/>
    <s v="Sent CAD/911/Radio, Photos and videos (evidence.com)"/>
  </r>
  <r>
    <s v="2022-2932"/>
    <d v="2022-09-20T00:00:00"/>
    <x v="0"/>
    <s v="Amy Corbin - Whitten Law Office"/>
    <s v="Email"/>
    <s v="Crash 202200348496"/>
    <x v="0"/>
    <s v="Crash 202200348496"/>
    <s v="2022-00348496 Case"/>
    <x v="0"/>
    <x v="1"/>
    <x v="1"/>
    <m/>
    <x v="0"/>
    <d v="2022-09-26T00:00:00"/>
    <m/>
    <m/>
    <m/>
    <m/>
    <m/>
    <x v="0"/>
    <x v="2"/>
    <x v="8"/>
    <s v="Perry, April"/>
    <m/>
    <m/>
    <s v="Sent CAD, Photos (evidence.com), Recon not complete, withheld dash cam; Sent Recon and Videos 12/13/2022"/>
  </r>
  <r>
    <s v="2022-2933"/>
    <d v="2022-09-20T00:00:00"/>
    <x v="2"/>
    <s v="Leah Steinbruecker - Habush Habush &amp; Rottier"/>
    <s v="Email"/>
    <s v="Crash 202200404854"/>
    <x v="0"/>
    <s v="Crash 202200404854 22ISPC012571"/>
    <s v="2022-00404854"/>
    <x v="0"/>
    <x v="1"/>
    <x v="1"/>
    <m/>
    <x v="0"/>
    <d v="2022-10-04T00:00:00"/>
    <m/>
    <m/>
    <m/>
    <m/>
    <m/>
    <x v="0"/>
    <x v="2"/>
    <x v="8"/>
    <s v="Calo, Robyn"/>
    <m/>
    <m/>
    <s v="Sent CAD, 911, &amp; citation- sent photos (evidence)- incident report &amp; videos witheld (open inv) 5-14-3-5.2"/>
  </r>
  <r>
    <s v="2022-2934"/>
    <d v="2022-09-20T00:00:00"/>
    <x v="7"/>
    <s v="Nathan Baker - DCSA"/>
    <s v="Fax"/>
    <s v="Background"/>
    <x v="0"/>
    <s v="None"/>
    <s v="None"/>
    <x v="6"/>
    <x v="0"/>
    <x v="2"/>
    <m/>
    <x v="0"/>
    <d v="2022-09-20T00:00:00"/>
    <m/>
    <m/>
    <m/>
    <m/>
    <m/>
    <x v="0"/>
    <x v="2"/>
    <x v="8"/>
    <s v="Alexander, Lindsay"/>
    <m/>
    <m/>
    <s v="Dearis Herron - 1 Citation"/>
  </r>
  <r>
    <s v="2022-2935"/>
    <d v="2022-09-20T00:00:00"/>
    <x v="2"/>
    <s v="Donna Cooper - Sam Bernstein Law"/>
    <s v="Mail"/>
    <s v="Crash 202200372330"/>
    <x v="0"/>
    <s v="Crash 202200372330"/>
    <s v="2022-00372330 (case x2)"/>
    <x v="0"/>
    <x v="1"/>
    <x v="1"/>
    <m/>
    <x v="0"/>
    <d v="2022-09-27T00:00:00"/>
    <m/>
    <m/>
    <m/>
    <m/>
    <m/>
    <x v="0"/>
    <x v="2"/>
    <x v="8"/>
    <s v="Calo, Robyn"/>
    <m/>
    <m/>
    <s v="Sent Photos and videos (Evidence.com)"/>
  </r>
  <r>
    <s v="2022-2936"/>
    <d v="2022-09-20T00:00:00"/>
    <x v="2"/>
    <s v="Amy Blake - Ken Nunn"/>
    <s v="Mail"/>
    <s v="Photos 202200371261"/>
    <x v="0"/>
    <s v="None"/>
    <s v="2022-00371261"/>
    <x v="0"/>
    <x v="0"/>
    <x v="1"/>
    <m/>
    <x v="0"/>
    <d v="2022-09-22T00:00:00"/>
    <m/>
    <m/>
    <m/>
    <m/>
    <m/>
    <x v="0"/>
    <x v="2"/>
    <x v="8"/>
    <s v="Calo, Robyn"/>
    <m/>
    <m/>
    <s v="Sent photos (evidence)"/>
  </r>
  <r>
    <s v="2022-2937"/>
    <d v="2022-09-20T00:00:00"/>
    <x v="0"/>
    <s v="Nicole Schnoor - Wiedner McAuliffe"/>
    <s v="Mail"/>
    <s v="Crash Records"/>
    <x v="0"/>
    <s v="None"/>
    <s v="None"/>
    <x v="0"/>
    <x v="0"/>
    <x v="0"/>
    <m/>
    <x v="0"/>
    <d v="2022-09-21T00:00:00"/>
    <m/>
    <m/>
    <m/>
    <m/>
    <m/>
    <x v="0"/>
    <x v="2"/>
    <x v="8"/>
    <s v="Perry, April"/>
    <m/>
    <m/>
    <s v="No records responsive"/>
  </r>
  <r>
    <s v="2022-2938"/>
    <d v="2022-09-20T00:00:00"/>
    <x v="0"/>
    <s v="Lisa DeLey - Howard &amp; DeLey"/>
    <s v="Mail"/>
    <s v="Crash 202200348496"/>
    <x v="0"/>
    <s v="None"/>
    <s v="2022-00348496 Case"/>
    <x v="0"/>
    <x v="0"/>
    <x v="0"/>
    <m/>
    <x v="0"/>
    <d v="2022-09-27T00:00:00"/>
    <m/>
    <m/>
    <m/>
    <m/>
    <m/>
    <x v="0"/>
    <x v="2"/>
    <x v="8"/>
    <s v="Perry, April"/>
    <m/>
    <m/>
    <s v="Sent photos (evidence.com)"/>
  </r>
  <r>
    <s v="2022-2939"/>
    <d v="2022-09-20T00:00:00"/>
    <x v="7"/>
    <s v="Jeanette Merchant - 1818787"/>
    <s v="Email"/>
    <s v="Crash Report"/>
    <x v="0"/>
    <s v="None"/>
    <s v="None"/>
    <x v="0"/>
    <x v="0"/>
    <x v="2"/>
    <m/>
    <x v="0"/>
    <d v="2022-09-21T00:00:00"/>
    <m/>
    <m/>
    <m/>
    <m/>
    <m/>
    <x v="0"/>
    <x v="2"/>
    <x v="8"/>
    <s v="Alexander, Lindsay"/>
    <m/>
    <m/>
    <s v="No Records Responsive"/>
  </r>
  <r>
    <s v="2022-2940"/>
    <d v="2022-09-20T00:00:00"/>
    <x v="6"/>
    <s v="Melanie Wagner - Stephenson Rife"/>
    <s v="Email"/>
    <s v="Full Request "/>
    <x v="0"/>
    <s v="None"/>
    <s v="None"/>
    <x v="0"/>
    <x v="1"/>
    <x v="2"/>
    <m/>
    <x v="0"/>
    <d v="2022-09-27T00:00:00"/>
    <m/>
    <m/>
    <m/>
    <m/>
    <m/>
    <x v="0"/>
    <x v="2"/>
    <x v="8"/>
    <s v="Brake, Cassi"/>
    <m/>
    <m/>
    <s v="No records responsive-handled by Rush Sheriff's Dept "/>
  </r>
  <r>
    <s v="2022-2941"/>
    <d v="2022-09-20T00:00:00"/>
    <x v="2"/>
    <s v="Stephanie Weigler - Morgan &amp; Morgan"/>
    <s v="Email"/>
    <s v="Crash/Investigative Report 202200395021"/>
    <x v="0"/>
    <s v="Crash 202200395021 22ISPC012188"/>
    <s v="None"/>
    <x v="0"/>
    <x v="0"/>
    <x v="0"/>
    <m/>
    <x v="0"/>
    <d v="2022-09-22T00:00:00"/>
    <m/>
    <m/>
    <m/>
    <m/>
    <m/>
    <x v="0"/>
    <x v="2"/>
    <x v="8"/>
    <s v="Calo, Robyn"/>
    <m/>
    <m/>
    <s v="Referred to buycrash- recon/incident report not complete"/>
  </r>
  <r>
    <s v="2022-2942"/>
    <d v="2022-09-20T00:00:00"/>
    <x v="0"/>
    <s v="Kathleen Geary - Power Rogers"/>
    <s v="Email"/>
    <s v="Full Request"/>
    <x v="0"/>
    <s v="Crash 202200312697 22ISPC009506"/>
    <s v="2022-00312697 Photos (Case)"/>
    <x v="0"/>
    <x v="1"/>
    <x v="1"/>
    <m/>
    <x v="0"/>
    <d v="2022-09-26T00:00:00"/>
    <m/>
    <m/>
    <m/>
    <m/>
    <m/>
    <x v="0"/>
    <x v="2"/>
    <x v="8"/>
    <s v="Perry, April"/>
    <m/>
    <m/>
    <s v="Sent CAD and Photos (evidence.com), Recon not finished, withheld body/dash cam; recon, body and dash cam 10/4/2022"/>
  </r>
  <r>
    <s v="2022-2943"/>
    <d v="2022-09-20T00:00:00"/>
    <x v="7"/>
    <s v="Kellye Watt "/>
    <s v="Email"/>
    <s v="Crash Report"/>
    <x v="0"/>
    <s v="None"/>
    <s v="None"/>
    <x v="0"/>
    <x v="0"/>
    <x v="0"/>
    <m/>
    <x v="0"/>
    <d v="2022-09-21T00:00:00"/>
    <m/>
    <m/>
    <m/>
    <m/>
    <m/>
    <x v="0"/>
    <x v="2"/>
    <x v="8"/>
    <s v="Alexander, Lindsay"/>
    <m/>
    <m/>
    <s v="Referred to buycrash.com"/>
  </r>
  <r>
    <s v="2022-2944"/>
    <d v="2022-09-20T00:00:00"/>
    <x v="6"/>
    <s v="Katie Clark - Isaacs &amp; Isaacs"/>
    <s v="Email"/>
    <s v="Full Request"/>
    <x v="0"/>
    <s v="Crash 202200403504"/>
    <s v="None"/>
    <x v="0"/>
    <x v="1"/>
    <x v="1"/>
    <m/>
    <x v="0"/>
    <d v="2022-09-29T00:00:00"/>
    <m/>
    <m/>
    <m/>
    <m/>
    <m/>
    <x v="0"/>
    <x v="2"/>
    <x v="8"/>
    <s v="Brake, Cassi"/>
    <m/>
    <m/>
    <s v="Sent CAD, 911 Audio, Sent photos/videos(Evidence.com) "/>
  </r>
  <r>
    <s v="2022-2945"/>
    <d v="2022-09-20T00:00:00"/>
    <x v="2"/>
    <s v="LexisNexis - 188914201"/>
    <s v="Email"/>
    <s v="Photos - 202200399504"/>
    <x v="0"/>
    <s v="None"/>
    <s v="2022-00399504"/>
    <x v="0"/>
    <x v="0"/>
    <x v="1"/>
    <m/>
    <x v="0"/>
    <d v="2022-09-22T00:00:00"/>
    <m/>
    <m/>
    <m/>
    <m/>
    <m/>
    <x v="0"/>
    <x v="2"/>
    <x v="8"/>
    <s v="Calo, Robyn"/>
    <m/>
    <m/>
    <s v="Sent photos (evidence)"/>
  </r>
  <r>
    <s v="2022-2946"/>
    <d v="2022-09-20T00:00:00"/>
    <x v="0"/>
    <s v="LexisNexis - 189142196"/>
    <s v="Email"/>
    <s v="Auto Theft - 22ISPC010308"/>
    <x v="0"/>
    <s v="22ISPC010308"/>
    <s v="None"/>
    <x v="1"/>
    <x v="0"/>
    <x v="0"/>
    <m/>
    <x v="0"/>
    <d v="2022-09-21T00:00:00"/>
    <m/>
    <m/>
    <m/>
    <m/>
    <m/>
    <x v="0"/>
    <x v="2"/>
    <x v="8"/>
    <s v="Perry, April"/>
    <m/>
    <m/>
    <s v="Duplicate request"/>
  </r>
  <r>
    <s v="2022-2947"/>
    <d v="2022-09-21T00:00:00"/>
    <x v="7"/>
    <s v="LexisNexis - 189028971"/>
    <s v="Email"/>
    <s v="Report - 202200091741"/>
    <x v="0"/>
    <s v="None"/>
    <s v="None"/>
    <x v="0"/>
    <x v="0"/>
    <x v="0"/>
    <m/>
    <x v="0"/>
    <d v="2022-09-21T00:00:00"/>
    <m/>
    <m/>
    <m/>
    <m/>
    <m/>
    <x v="0"/>
    <x v="2"/>
    <x v="8"/>
    <s v="Alexander, Lindsay"/>
    <m/>
    <m/>
    <s v="Referred to buycrash.com"/>
  </r>
  <r>
    <s v="2022-2948"/>
    <d v="2022-09-21T00:00:00"/>
    <x v="6"/>
    <s v="Kevin Niles - Custard Insurance"/>
    <s v="Email"/>
    <s v="Crash Report - 202200395112"/>
    <x v="0"/>
    <s v="None"/>
    <s v="None"/>
    <x v="0"/>
    <x v="0"/>
    <x v="2"/>
    <m/>
    <x v="0"/>
    <d v="2022-10-05T00:00:00"/>
    <m/>
    <m/>
    <m/>
    <m/>
    <m/>
    <x v="0"/>
    <x v="2"/>
    <x v="8"/>
    <s v="Brake, Cassi"/>
    <m/>
    <m/>
    <s v="Referred to buycrash.com "/>
  </r>
  <r>
    <s v="2022-2949"/>
    <d v="2022-09-21T00:00:00"/>
    <x v="2"/>
    <s v="Lesley Smith - Hamilton County"/>
    <s v="Email"/>
    <s v="911/CAD "/>
    <x v="0"/>
    <s v="None"/>
    <s v="None"/>
    <x v="1"/>
    <x v="0"/>
    <x v="1"/>
    <m/>
    <x v="0"/>
    <d v="2022-09-22T00:00:00"/>
    <m/>
    <m/>
    <m/>
    <m/>
    <m/>
    <x v="0"/>
    <x v="2"/>
    <x v="8"/>
    <s v="Calo, Robyn"/>
    <m/>
    <m/>
    <s v="Referred to tooper on case and dispacth "/>
  </r>
  <r>
    <s v="2022-2950"/>
    <d v="2022-09-21T00:00:00"/>
    <x v="5"/>
    <s v="Ziyne Abdo - CBS Media "/>
    <s v="Email"/>
    <s v="Case Information"/>
    <x v="0"/>
    <s v="None"/>
    <s v="None"/>
    <x v="1"/>
    <x v="0"/>
    <x v="0"/>
    <m/>
    <x v="0"/>
    <d v="2022-09-29T00:00:00"/>
    <m/>
    <m/>
    <m/>
    <m/>
    <m/>
    <x v="0"/>
    <x v="2"/>
    <x v="8"/>
    <s v="Pitts, Jeff"/>
    <m/>
    <m/>
    <s v="Referred to Vanderburgh County Circuit Court"/>
  </r>
  <r>
    <s v="2022-2951"/>
    <d v="2022-09-21T00:00:00"/>
    <x v="0"/>
    <s v="Samantha Pearson"/>
    <s v="Email"/>
    <s v="Photos - 202200381601"/>
    <x v="0"/>
    <s v="Crash 202200381601"/>
    <s v="2022-00381601 (Case)"/>
    <x v="0"/>
    <x v="0"/>
    <x v="0"/>
    <m/>
    <x v="0"/>
    <d v="2022-09-27T00:00:00"/>
    <m/>
    <m/>
    <m/>
    <m/>
    <m/>
    <x v="0"/>
    <x v="2"/>
    <x v="8"/>
    <s v="Perry, April"/>
    <m/>
    <m/>
    <s v="Sent CAD and Photos (evidence.com)"/>
  </r>
  <r>
    <s v="2022-2952"/>
    <d v="2022-09-21T00:00:00"/>
    <x v="7"/>
    <s v="Bryan Wolfe - Keller &amp; Keller"/>
    <s v="Email"/>
    <s v="CMV Inspection"/>
    <x v="0"/>
    <s v="IN5199003315"/>
    <s v="None"/>
    <x v="0"/>
    <x v="0"/>
    <x v="0"/>
    <m/>
    <x v="0"/>
    <d v="2022-09-27T00:00:00"/>
    <m/>
    <m/>
    <m/>
    <m/>
    <m/>
    <x v="0"/>
    <x v="2"/>
    <x v="8"/>
    <s v="Alexander, Lindsay"/>
    <m/>
    <m/>
    <s v="Sent CMV Inspection"/>
  </r>
  <r>
    <s v="2022-2953"/>
    <d v="2022-09-21T00:00:00"/>
    <x v="2"/>
    <s v="Cheri Wright- Frost Brown Todd"/>
    <s v="Email"/>
    <s v="Full request 202201756"/>
    <x v="0"/>
    <s v="None"/>
    <s v="None"/>
    <x v="0"/>
    <x v="1"/>
    <x v="2"/>
    <m/>
    <x v="0"/>
    <d v="2022-09-22T00:00:00"/>
    <m/>
    <m/>
    <m/>
    <m/>
    <m/>
    <x v="0"/>
    <x v="2"/>
    <x v="8"/>
    <s v="Calo, Robyn"/>
    <m/>
    <m/>
    <s v="referred to Kosciusko SD"/>
  </r>
  <r>
    <s v="2022-2954"/>
    <d v="2022-09-21T00:00:00"/>
    <x v="0"/>
    <s v="Vicki Lyman- Wilson Law Group"/>
    <s v="Email"/>
    <s v="CMV reports"/>
    <x v="0"/>
    <s v="None"/>
    <s v="None"/>
    <x v="5"/>
    <x v="0"/>
    <x v="0"/>
    <m/>
    <x v="0"/>
    <d v="2022-09-27T00:00:00"/>
    <m/>
    <m/>
    <m/>
    <m/>
    <m/>
    <x v="0"/>
    <x v="2"/>
    <x v="8"/>
    <s v="Perry, April"/>
    <m/>
    <m/>
    <s v="No records responsive"/>
  </r>
  <r>
    <s v="2022-2955"/>
    <d v="2022-09-21T00:00:00"/>
    <x v="7"/>
    <s v="Joe Hubert- Wolf Technical Services"/>
    <s v="Email"/>
    <s v="Photos 202200303372"/>
    <x v="0"/>
    <s v="Crash 202200303372 22ISPC009213"/>
    <s v="Case 202200303372 Photos"/>
    <x v="0"/>
    <x v="0"/>
    <x v="1"/>
    <m/>
    <x v="0"/>
    <d v="2022-09-22T00:00:00"/>
    <m/>
    <m/>
    <m/>
    <m/>
    <m/>
    <x v="0"/>
    <x v="2"/>
    <x v="8"/>
    <s v="Alexander, Lindsay"/>
    <m/>
    <m/>
    <s v="Sent Photos (Evidence.com)"/>
  </r>
  <r>
    <s v="2022-2956"/>
    <d v="2022-09-21T00:00:00"/>
    <x v="6"/>
    <s v="Gina Schneider- Isaacs &amp; Isaacs"/>
    <s v="Email"/>
    <s v="Full request 202100234381"/>
    <x v="0"/>
    <s v="Crash 202100234381"/>
    <s v="None"/>
    <x v="0"/>
    <x v="1"/>
    <x v="0"/>
    <m/>
    <x v="0"/>
    <d v="2022-09-28T00:00:00"/>
    <m/>
    <m/>
    <m/>
    <m/>
    <m/>
    <x v="0"/>
    <x v="2"/>
    <x v="8"/>
    <s v="Brake, Cassi"/>
    <m/>
    <m/>
    <s v="Sent CAD, 911/Radio"/>
  </r>
  <r>
    <s v="2022-2957"/>
    <d v="2022-09-21T00:00:00"/>
    <x v="0"/>
    <s v="LexisNexis- 189079016"/>
    <s v="Email"/>
    <s v="Recon 21ISPC008051"/>
    <x v="0"/>
    <s v="21ISPC008051"/>
    <s v="None"/>
    <x v="0"/>
    <x v="0"/>
    <x v="0"/>
    <m/>
    <x v="0"/>
    <d v="2022-09-22T00:00:00"/>
    <m/>
    <m/>
    <m/>
    <m/>
    <m/>
    <x v="0"/>
    <x v="2"/>
    <x v="8"/>
    <s v="Perry, April"/>
    <m/>
    <m/>
    <s v="Sent reconstruction report"/>
  </r>
  <r>
    <s v="2022-2958"/>
    <d v="2022-09-21T00:00:00"/>
    <x v="2"/>
    <s v="LexisNexis- 189087896"/>
    <s v="Email"/>
    <s v="Recon"/>
    <x v="0"/>
    <s v="None"/>
    <s v="None"/>
    <x v="0"/>
    <x v="0"/>
    <x v="0"/>
    <m/>
    <x v="0"/>
    <d v="2022-09-22T00:00:00"/>
    <m/>
    <m/>
    <m/>
    <m/>
    <m/>
    <x v="0"/>
    <x v="2"/>
    <x v="8"/>
    <s v="Calo, Robyn"/>
    <m/>
    <m/>
    <s v="No records responsive"/>
  </r>
  <r>
    <s v="2022-2959"/>
    <d v="2022-09-21T00:00:00"/>
    <x v="5"/>
    <s v="Alison Leff- Civil Rights Group"/>
    <s v="Email"/>
    <s v="Pendleton CF reports"/>
    <x v="0"/>
    <s v="Alison Leff"/>
    <s v="None"/>
    <x v="5"/>
    <x v="0"/>
    <x v="0"/>
    <m/>
    <x v="0"/>
    <d v="2022-09-29T00:00:00"/>
    <m/>
    <m/>
    <m/>
    <m/>
    <m/>
    <x v="0"/>
    <x v="2"/>
    <x v="8"/>
    <s v="Pitts, Jeff"/>
    <m/>
    <m/>
    <s v="Sent excel log of runs - requested which reports to pull"/>
  </r>
  <r>
    <s v="2022-2960"/>
    <d v="2022-09-21T00:00:00"/>
    <x v="6"/>
    <s v="Harald Kimmel- Hillsborough County SO"/>
    <s v="Email"/>
    <s v="Brian Cotterell- 15ISPC004825"/>
    <x v="0"/>
    <s v="15ISPC004825"/>
    <s v="None"/>
    <x v="1"/>
    <x v="0"/>
    <x v="0"/>
    <m/>
    <x v="0"/>
    <d v="2022-09-27T00:00:00"/>
    <m/>
    <m/>
    <m/>
    <m/>
    <m/>
    <x v="0"/>
    <x v="2"/>
    <x v="8"/>
    <s v="Brake, Cassi"/>
    <m/>
    <m/>
    <s v="Sent case report "/>
  </r>
  <r>
    <s v="2022-2961"/>
    <d v="2022-09-22T00:00:00"/>
    <x v="7"/>
    <s v="Kevin Benson- Indiana Farmers Insurance"/>
    <s v="Email"/>
    <s v="Photos/videos"/>
    <x v="0"/>
    <s v="None"/>
    <s v="2022-00397800 Photos and videos"/>
    <x v="0"/>
    <x v="1"/>
    <x v="1"/>
    <m/>
    <x v="0"/>
    <d v="2022-09-23T00:00:00"/>
    <m/>
    <m/>
    <m/>
    <m/>
    <m/>
    <x v="0"/>
    <x v="2"/>
    <x v="8"/>
    <s v="Alexander, Lindsay"/>
    <m/>
    <m/>
    <s v="Sent Photos and videos (Evidence.com)"/>
  </r>
  <r>
    <s v="2022-2962"/>
    <d v="2022-09-22T00:00:00"/>
    <x v="2"/>
    <s v="Jeanette Merchant- 1828094"/>
    <s v="Email"/>
    <s v="Crash report"/>
    <x v="0"/>
    <s v="None"/>
    <s v="None"/>
    <x v="0"/>
    <x v="0"/>
    <x v="0"/>
    <m/>
    <x v="0"/>
    <d v="2022-09-23T00:00:00"/>
    <m/>
    <m/>
    <m/>
    <m/>
    <m/>
    <x v="0"/>
    <x v="2"/>
    <x v="8"/>
    <m/>
    <m/>
    <m/>
    <s v="No records responsive"/>
  </r>
  <r>
    <s v="2022-2963"/>
    <d v="2022-09-22T00:00:00"/>
    <x v="0"/>
    <s v="Jeanette Merchant- 1826201"/>
    <s v="Email"/>
    <s v="Crash report"/>
    <x v="0"/>
    <s v="None"/>
    <s v="None"/>
    <x v="0"/>
    <x v="0"/>
    <x v="0"/>
    <m/>
    <x v="0"/>
    <d v="2022-09-22T00:00:00"/>
    <m/>
    <m/>
    <m/>
    <m/>
    <m/>
    <x v="0"/>
    <x v="2"/>
    <x v="8"/>
    <s v="Perry, April"/>
    <m/>
    <m/>
    <s v="No records responsive"/>
  </r>
  <r>
    <s v="2022-2964"/>
    <d v="2022-09-22T00:00:00"/>
    <x v="2"/>
    <s v="Steven DiCostanzo- RiskJockey"/>
    <s v="Email"/>
    <s v="Crash 2022016683"/>
    <x v="0"/>
    <s v="None"/>
    <s v="None"/>
    <x v="0"/>
    <x v="0"/>
    <x v="2"/>
    <m/>
    <x v="0"/>
    <d v="2022-09-22T00:00:00"/>
    <m/>
    <m/>
    <m/>
    <m/>
    <m/>
    <x v="0"/>
    <x v="2"/>
    <x v="8"/>
    <s v="Calo, Robyn"/>
    <m/>
    <m/>
    <s v="Referred to Grant SD and Grant county dispatch."/>
  </r>
  <r>
    <s v="2022-2965"/>
    <d v="2022-09-22T00:00:00"/>
    <x v="6"/>
    <s v="Stephanie Castor- Craig Kelley Faultless"/>
    <s v="Email"/>
    <s v="Full request 202100043627"/>
    <x v="0"/>
    <s v="Crash 202100043627"/>
    <s v="None"/>
    <x v="0"/>
    <x v="1"/>
    <x v="2"/>
    <m/>
    <x v="0"/>
    <d v="2022-10-05T00:00:00"/>
    <m/>
    <m/>
    <m/>
    <m/>
    <m/>
    <x v="0"/>
    <x v="2"/>
    <x v="8"/>
    <s v="Brake, Cassi"/>
    <m/>
    <m/>
    <s v="Sent CAD, 911 Audio/Radio "/>
  </r>
  <r>
    <s v="2022-2966"/>
    <d v="2022-09-22T00:00:00"/>
    <x v="7"/>
    <s v="Jeanette Merchant- 1819594"/>
    <s v="Email"/>
    <s v="Crash report"/>
    <x v="0"/>
    <s v="None"/>
    <s v="None"/>
    <x v="0"/>
    <x v="0"/>
    <x v="0"/>
    <m/>
    <x v="0"/>
    <d v="2022-09-22T00:00:00"/>
    <m/>
    <m/>
    <m/>
    <m/>
    <m/>
    <x v="0"/>
    <x v="2"/>
    <x v="8"/>
    <s v="Alexander, Lindsay"/>
    <m/>
    <m/>
    <s v="Referred to buycrash.com"/>
  </r>
  <r>
    <s v="2022-2967"/>
    <d v="2022-09-22T00:00:00"/>
    <x v="0"/>
    <s v="Jeanette Merchant- 1820513"/>
    <s v="Email"/>
    <s v="Crash Report"/>
    <x v="0"/>
    <s v="None"/>
    <s v="None"/>
    <x v="0"/>
    <x v="0"/>
    <x v="0"/>
    <m/>
    <x v="0"/>
    <d v="2022-09-22T00:00:00"/>
    <m/>
    <m/>
    <m/>
    <m/>
    <m/>
    <x v="0"/>
    <x v="2"/>
    <x v="8"/>
    <s v="Perry, April"/>
    <m/>
    <m/>
    <s v="No records responsive"/>
  </r>
  <r>
    <s v="2022-2968"/>
    <d v="2022-09-22T00:00:00"/>
    <x v="2"/>
    <s v="Peyton Inge - Kershaw Anderson"/>
    <s v="Email"/>
    <s v="Full Request 21ISPC015185"/>
    <x v="0"/>
    <s v="Crash 202100433108 21ISPC015185"/>
    <s v="2021-00433108 case (3)"/>
    <x v="0"/>
    <x v="1"/>
    <x v="1"/>
    <m/>
    <x v="0"/>
    <d v="2022-10-17T00:00:00"/>
    <m/>
    <m/>
    <m/>
    <m/>
    <m/>
    <x v="0"/>
    <x v="2"/>
    <x v="8"/>
    <s v="Calo, Robyn"/>
    <m/>
    <m/>
    <s v="Sent incident report, cmv, 911, &amp; CAD- sent photos, videos, audio (evidence)"/>
  </r>
  <r>
    <s v="2022-2969"/>
    <d v="2022-09-22T00:00:00"/>
    <x v="6"/>
    <s v="Raguel Randolph"/>
    <s v="Email"/>
    <s v="Fingerprints "/>
    <x v="0"/>
    <s v="None"/>
    <s v="None"/>
    <x v="3"/>
    <x v="0"/>
    <x v="0"/>
    <m/>
    <x v="0"/>
    <d v="2022-09-26T00:00:00"/>
    <m/>
    <m/>
    <m/>
    <m/>
    <m/>
    <x v="0"/>
    <x v="2"/>
    <x v="8"/>
    <s v="Brake, Cassi"/>
    <m/>
    <m/>
    <s v="Referred to Criminal History website"/>
  </r>
  <r>
    <s v="2022-2970"/>
    <d v="2022-09-22T00:00:00"/>
    <x v="7"/>
    <s v="Jennifer Grounds - Colorado DOR"/>
    <s v="Email"/>
    <s v="Background - Chad Beyers"/>
    <x v="0"/>
    <s v="None"/>
    <s v="None"/>
    <x v="6"/>
    <x v="0"/>
    <x v="0"/>
    <m/>
    <x v="0"/>
    <d v="2022-09-22T00:00:00"/>
    <m/>
    <m/>
    <m/>
    <m/>
    <m/>
    <x v="0"/>
    <x v="2"/>
    <x v="8"/>
    <s v="Alexander, Lindsay"/>
    <m/>
    <m/>
    <s v="Chad Beyers - One Arrest report"/>
  </r>
  <r>
    <s v="2022-2971"/>
    <d v="2022-09-22T00:00:00"/>
    <x v="0"/>
    <s v="Maggie Cuson - Pfeifer Morgan Stesiak"/>
    <s v="Email"/>
    <s v="Photos - 202200348474"/>
    <x v="0"/>
    <s v="None"/>
    <s v="2022-00348474"/>
    <x v="0"/>
    <x v="1"/>
    <x v="1"/>
    <m/>
    <x v="0"/>
    <d v="2022-09-29T00:00:00"/>
    <m/>
    <m/>
    <m/>
    <m/>
    <m/>
    <x v="0"/>
    <x v="2"/>
    <x v="8"/>
    <s v="Perry, April"/>
    <m/>
    <m/>
    <s v="Sent photos, body/dash cam (evidence.com)"/>
  </r>
  <r>
    <s v="2022-2972"/>
    <d v="2022-09-22T00:00:00"/>
    <x v="2"/>
    <s v="Jeanette Merchant - 1829412"/>
    <s v="Email"/>
    <s v="Crash Report"/>
    <x v="0"/>
    <s v="None"/>
    <s v="None"/>
    <x v="0"/>
    <x v="0"/>
    <x v="0"/>
    <m/>
    <x v="0"/>
    <d v="2022-09-23T00:00:00"/>
    <m/>
    <m/>
    <m/>
    <m/>
    <m/>
    <x v="0"/>
    <x v="2"/>
    <x v="8"/>
    <s v="Calo, Robyn"/>
    <m/>
    <m/>
    <s v="no records responsive"/>
  </r>
  <r>
    <s v="2022-2973"/>
    <d v="2022-09-22T00:00:00"/>
    <x v="6"/>
    <s v="Amie Franzetti - Hensley Legal"/>
    <s v="Email"/>
    <s v="Photos - 202200224702"/>
    <x v="0"/>
    <s v="Crash 202200224702"/>
    <s v="None"/>
    <x v="0"/>
    <x v="0"/>
    <x v="0"/>
    <m/>
    <x v="0"/>
    <d v="2022-10-20T00:00:00"/>
    <m/>
    <m/>
    <m/>
    <m/>
    <m/>
    <x v="0"/>
    <x v="2"/>
    <x v="8"/>
    <s v="Brake, Cassi"/>
    <m/>
    <m/>
    <s v="No photos taken"/>
  </r>
  <r>
    <s v="2022-2974"/>
    <d v="2022-09-22T00:00:00"/>
    <x v="7"/>
    <s v="Suzanne Muse"/>
    <s v="Email"/>
    <s v="Case Report"/>
    <x v="0"/>
    <s v="None"/>
    <s v="None"/>
    <x v="1"/>
    <x v="0"/>
    <x v="0"/>
    <m/>
    <x v="0"/>
    <d v="2022-09-22T00:00:00"/>
    <m/>
    <m/>
    <m/>
    <m/>
    <m/>
    <x v="0"/>
    <x v="2"/>
    <x v="8"/>
    <s v="Alexander, Lindsay"/>
    <m/>
    <m/>
    <s v="Referred to Indianapolis PD"/>
  </r>
  <r>
    <s v="2022-2975"/>
    <d v="2022-09-22T00:00:00"/>
    <x v="0"/>
    <s v="Jeanette Merchant - 1831553"/>
    <s v="Email"/>
    <s v="Crash Report"/>
    <x v="0"/>
    <s v="None"/>
    <s v="None"/>
    <x v="0"/>
    <x v="0"/>
    <x v="2"/>
    <m/>
    <x v="0"/>
    <d v="2022-09-23T00:00:00"/>
    <m/>
    <m/>
    <m/>
    <m/>
    <m/>
    <x v="0"/>
    <x v="2"/>
    <x v="8"/>
    <s v="Perry, April"/>
    <m/>
    <m/>
    <s v="Referred to buycrash"/>
  </r>
  <r>
    <s v="2022-2976"/>
    <d v="2022-09-22T00:00:00"/>
    <x v="2"/>
    <s v="Jeanette Merchant - 1837097"/>
    <s v="Email"/>
    <s v="Crash Report"/>
    <x v="0"/>
    <s v="None"/>
    <s v="None"/>
    <x v="0"/>
    <x v="0"/>
    <x v="0"/>
    <m/>
    <x v="0"/>
    <d v="2022-09-23T00:00:00"/>
    <m/>
    <m/>
    <m/>
    <m/>
    <m/>
    <x v="0"/>
    <x v="2"/>
    <x v="8"/>
    <s v="Calo, Robyn"/>
    <m/>
    <m/>
    <s v="no records responsive"/>
  </r>
  <r>
    <s v="2022-2977"/>
    <d v="2022-09-22T00:00:00"/>
    <x v="6"/>
    <s v="LexisNexis - 186044281"/>
    <s v="Email"/>
    <s v="Recon Report 22ISPC009998"/>
    <x v="0"/>
    <s v="None"/>
    <s v="None"/>
    <x v="0"/>
    <x v="0"/>
    <x v="0"/>
    <m/>
    <x v="0"/>
    <d v="2022-09-26T00:00:00"/>
    <m/>
    <m/>
    <m/>
    <m/>
    <m/>
    <x v="0"/>
    <x v="2"/>
    <x v="8"/>
    <s v="Brake, Cassi"/>
    <m/>
    <m/>
    <s v="Recon pending, 10/26/22 next status update "/>
  </r>
  <r>
    <s v="2022-2978"/>
    <d v="2022-09-22T00:00:00"/>
    <x v="5"/>
    <s v="CBS News"/>
    <s v="Email"/>
    <s v="Weapons Data"/>
    <x v="0"/>
    <s v="None"/>
    <s v="None"/>
    <x v="4"/>
    <x v="0"/>
    <x v="0"/>
    <m/>
    <x v="0"/>
    <d v="2022-09-29T00:00:00"/>
    <m/>
    <m/>
    <m/>
    <m/>
    <m/>
    <x v="0"/>
    <x v="2"/>
    <x v="8"/>
    <s v="Pitts, Jeff"/>
    <m/>
    <m/>
    <s v="Invited to revise request to be reasonably particular"/>
  </r>
  <r>
    <s v="2022-2979"/>
    <d v="2022-09-22T00:00:00"/>
    <x v="7"/>
    <s v="Raymond Bolea"/>
    <s v="Email"/>
    <s v="Crash Records - 202200251558"/>
    <x v="0"/>
    <s v="Crash 202200251558"/>
    <s v="2022-00251558 Photos"/>
    <x v="0"/>
    <x v="0"/>
    <x v="1"/>
    <m/>
    <x v="0"/>
    <d v="2022-09-26T00:00:00"/>
    <m/>
    <m/>
    <m/>
    <m/>
    <m/>
    <x v="0"/>
    <x v="2"/>
    <x v="8"/>
    <s v="Alexander, Lindsay"/>
    <m/>
    <m/>
    <s v="Sent CAD, 911/Radio, Photos (Evidence.com)"/>
  </r>
  <r>
    <s v="2022-2980"/>
    <d v="2022-09-23T00:00:00"/>
    <x v="0"/>
    <s v="Michael Ehrgott"/>
    <s v="Email"/>
    <s v="Traffic Citation Records"/>
    <x v="0"/>
    <s v="None"/>
    <s v="2022-00019024"/>
    <x v="7"/>
    <x v="1"/>
    <x v="1"/>
    <m/>
    <x v="0"/>
    <d v="2022-09-29T00:00:00"/>
    <m/>
    <m/>
    <m/>
    <m/>
    <m/>
    <x v="0"/>
    <x v="2"/>
    <x v="8"/>
    <s v="Perry, April"/>
    <m/>
    <m/>
    <s v="Sent body/dash cam (evidence.com)"/>
  </r>
  <r>
    <s v="2022-2981"/>
    <d v="2022-09-23T00:00:00"/>
    <x v="5"/>
    <s v="Alison Leff - Civil Rights Group"/>
    <s v="Email"/>
    <s v="Correctional Facility Call Runs"/>
    <x v="0"/>
    <s v="None"/>
    <s v="None"/>
    <x v="5"/>
    <x v="0"/>
    <x v="0"/>
    <m/>
    <x v="0"/>
    <d v="2022-09-29T00:00:00"/>
    <m/>
    <m/>
    <m/>
    <m/>
    <m/>
    <x v="0"/>
    <x v="2"/>
    <x v="8"/>
    <s v="Pitts, Jeff"/>
    <m/>
    <m/>
    <s v="Closed out - request was for the Madison County Sheriff Department"/>
  </r>
  <r>
    <s v="2022-2982"/>
    <d v="2022-09-23T00:00:00"/>
    <x v="2"/>
    <s v="Stephanie Kearns - IRC "/>
    <s v="Email"/>
    <s v="Crash Report"/>
    <x v="0"/>
    <s v="None"/>
    <s v="None"/>
    <x v="0"/>
    <x v="0"/>
    <x v="0"/>
    <m/>
    <x v="0"/>
    <d v="2022-09-26T00:00:00"/>
    <m/>
    <m/>
    <m/>
    <m/>
    <m/>
    <x v="0"/>
    <x v="2"/>
    <x v="8"/>
    <s v="Calo, Robyn"/>
    <m/>
    <m/>
    <s v="Referred to Fishers PD (201745577)"/>
  </r>
  <r>
    <s v="2022-2983"/>
    <d v="2022-09-23T00:00:00"/>
    <x v="6"/>
    <s v="Amanda Delekta - Carson LLP"/>
    <s v="Email"/>
    <s v="Full Request - 903740594"/>
    <x v="0"/>
    <s v="None"/>
    <s v="None"/>
    <x v="0"/>
    <x v="0"/>
    <x v="0"/>
    <m/>
    <x v="0"/>
    <d v="2022-09-28T00:00:00"/>
    <m/>
    <m/>
    <m/>
    <m/>
    <m/>
    <x v="0"/>
    <x v="2"/>
    <x v="8"/>
    <s v="Brake, Cassi"/>
    <m/>
    <m/>
    <s v="Not ISP report, referred to White SD"/>
  </r>
  <r>
    <s v="2022-2984"/>
    <d v="2022-09-23T00:00:00"/>
    <x v="7"/>
    <s v="Katie Porter - Hurst Limontes"/>
    <s v="Email"/>
    <s v="BodyCam  - 202200144795"/>
    <x v="0"/>
    <s v="None"/>
    <s v="2022-00144795 Video"/>
    <x v="0"/>
    <x v="1"/>
    <x v="1"/>
    <m/>
    <x v="0"/>
    <d v="2022-09-29T00:00:00"/>
    <m/>
    <m/>
    <m/>
    <m/>
    <m/>
    <x v="0"/>
    <x v="2"/>
    <x v="8"/>
    <s v="Alexander, Lindsay"/>
    <m/>
    <m/>
    <s v="Sent Bodycam (Evidence.com)"/>
  </r>
  <r>
    <s v="2022-2985"/>
    <d v="2022-09-23T00:00:00"/>
    <x v="0"/>
    <s v="Katrina Gunderman - Whitten Law"/>
    <s v="Email"/>
    <s v="Full Request - 202200086504 22ISPC002606"/>
    <x v="0"/>
    <s v="22ISPC002606 202200086504"/>
    <s v="2022-00086504 Case"/>
    <x v="0"/>
    <x v="1"/>
    <x v="1"/>
    <m/>
    <x v="0"/>
    <d v="2022-10-10T00:00:00"/>
    <m/>
    <m/>
    <m/>
    <m/>
    <m/>
    <x v="0"/>
    <x v="2"/>
    <x v="8"/>
    <s v="Perry, April"/>
    <m/>
    <m/>
    <s v="Sent Reconstruction, CAD, Body/Dash cam (evidence.com); Denied Toxicology 5-14-3-4(b)(1)"/>
  </r>
  <r>
    <s v="2022-2986"/>
    <d v="2022-09-23T00:00:00"/>
    <x v="2"/>
    <s v="Abigail Taylor"/>
    <s v="Email"/>
    <s v="Criminal History - Scott Crull"/>
    <x v="0"/>
    <s v="21ISPC015630"/>
    <s v="None"/>
    <x v="3"/>
    <x v="0"/>
    <x v="0"/>
    <m/>
    <x v="0"/>
    <d v="2022-09-26T00:00:00"/>
    <m/>
    <m/>
    <m/>
    <m/>
    <m/>
    <x v="0"/>
    <x v="2"/>
    <x v="8"/>
    <s v="Calo, Robyn"/>
    <m/>
    <m/>
    <s v="Denied 5-14-3-4(b)(1)"/>
  </r>
  <r>
    <s v="2022-2987"/>
    <d v="2022-09-23T00:00:00"/>
    <x v="0"/>
    <s v="Cami Hiler - Carson LLP"/>
    <s v="Email"/>
    <s v="Crash Records"/>
    <x v="0"/>
    <m/>
    <m/>
    <x v="0"/>
    <x v="0"/>
    <x v="0"/>
    <m/>
    <x v="0"/>
    <d v="2022-09-23T00:00:00"/>
    <m/>
    <m/>
    <m/>
    <m/>
    <m/>
    <x v="0"/>
    <x v="2"/>
    <x v="8"/>
    <s v="Perry, April"/>
    <m/>
    <m/>
    <s v="Referred to buycrash"/>
  </r>
  <r>
    <s v="2022-2988"/>
    <d v="2022-09-23T00:00:00"/>
    <x v="6"/>
    <s v="Bryan Wolfe - Keller and Keller"/>
    <s v="Email"/>
    <s v="Case Report"/>
    <x v="0"/>
    <s v="22ISPC012371"/>
    <s v="None"/>
    <x v="1"/>
    <x v="0"/>
    <x v="0"/>
    <m/>
    <x v="0"/>
    <d v="2022-09-27T00:00:00"/>
    <m/>
    <m/>
    <m/>
    <m/>
    <m/>
    <x v="0"/>
    <x v="2"/>
    <x v="8"/>
    <s v="Brake, Cassi"/>
    <m/>
    <m/>
    <s v="Denied 5-14-3-4-(b)(1)"/>
  </r>
  <r>
    <s v="2022-2989"/>
    <d v="2022-09-23T00:00:00"/>
    <x v="7"/>
    <s v="Chris Eith - Isaacs and Isaacs"/>
    <s v="Email"/>
    <s v="Crash 202200398817"/>
    <x v="0"/>
    <s v="Crash 202200398817"/>
    <s v="2022-00398817 Photos Videos"/>
    <x v="0"/>
    <x v="1"/>
    <x v="1"/>
    <m/>
    <x v="0"/>
    <d v="2022-10-11T00:00:00"/>
    <m/>
    <m/>
    <m/>
    <m/>
    <m/>
    <x v="0"/>
    <x v="2"/>
    <x v="8"/>
    <s v="Alexander, Lindsay"/>
    <m/>
    <m/>
    <s v="Sent 911/Radio/CAD/Response Letter, Photos and videos (Evidence.com)"/>
  </r>
  <r>
    <s v="2022-2990"/>
    <d v="2022-09-23T00:00:00"/>
    <x v="5"/>
    <s v="Fabian Herrera - Superior Construction"/>
    <s v="Email"/>
    <s v="Crash Records"/>
    <x v="0"/>
    <s v="None"/>
    <s v="None"/>
    <x v="0"/>
    <x v="0"/>
    <x v="0"/>
    <m/>
    <x v="0"/>
    <d v="2022-09-29T00:00:00"/>
    <m/>
    <m/>
    <m/>
    <m/>
    <m/>
    <x v="0"/>
    <x v="2"/>
    <x v="8"/>
    <s v="Pitts, Jeff"/>
    <m/>
    <m/>
    <s v="Referred to INDOT"/>
  </r>
  <r>
    <s v="2022-2991"/>
    <d v="2022-09-23T00:00:00"/>
    <x v="2"/>
    <s v="Lexis Nexis 189420311"/>
    <s v="Email"/>
    <s v="Crash 202200337232"/>
    <x v="0"/>
    <s v="None"/>
    <s v="None"/>
    <x v="0"/>
    <x v="0"/>
    <x v="1"/>
    <m/>
    <x v="0"/>
    <d v="2022-09-26T00:00:00"/>
    <m/>
    <m/>
    <m/>
    <m/>
    <m/>
    <x v="0"/>
    <x v="2"/>
    <x v="8"/>
    <s v="Calo, Robyn"/>
    <m/>
    <m/>
    <s v="Sent photos (evidence)"/>
  </r>
  <r>
    <s v="2022-2992"/>
    <d v="2022-09-23T00:00:00"/>
    <x v="6"/>
    <s v="Lexis Nexis 189424651"/>
    <s v="Email"/>
    <s v="Crash 20220041661"/>
    <x v="0"/>
    <s v="None"/>
    <s v="None"/>
    <x v="0"/>
    <x v="0"/>
    <x v="0"/>
    <m/>
    <x v="0"/>
    <d v="2022-09-27T00:00:00"/>
    <m/>
    <m/>
    <m/>
    <m/>
    <m/>
    <x v="0"/>
    <x v="2"/>
    <x v="8"/>
    <s v="Brake, Cassi"/>
    <m/>
    <m/>
    <s v="Referred to buycrash.com "/>
  </r>
  <r>
    <s v="2022-2993"/>
    <d v="2022-09-25T00:00:00"/>
    <x v="5"/>
    <s v="Trey Jenkins"/>
    <s v="Email"/>
    <s v="Case Report"/>
    <x v="0"/>
    <s v="VIN# 2B3CL1CT7BH579262"/>
    <s v="None"/>
    <x v="1"/>
    <x v="0"/>
    <x v="0"/>
    <m/>
    <x v="0"/>
    <d v="2022-10-24T00:00:00"/>
    <m/>
    <m/>
    <m/>
    <m/>
    <m/>
    <x v="0"/>
    <x v="2"/>
    <x v="8"/>
    <s v="Pitts, Jeff"/>
    <m/>
    <m/>
    <s v="Sent Invoice 4335(1 &amp;2), Maintenance History, Job History, M01 N07 P01 Recalls, 20121108 PD49 and Final Invoice, S03 Recall, TPMS Recall, V01 Recall"/>
  </r>
  <r>
    <s v="2022-2994"/>
    <d v="2022-09-25T00:00:00"/>
    <x v="0"/>
    <s v="Brian Niec - Innovative Investigation Group"/>
    <s v="Email"/>
    <s v="Crash 202200343637"/>
    <x v="0"/>
    <s v="Crash 202200343637"/>
    <s v="2022-00343637"/>
    <x v="0"/>
    <x v="1"/>
    <x v="1"/>
    <m/>
    <x v="0"/>
    <d v="2022-10-06T00:00:00"/>
    <m/>
    <m/>
    <m/>
    <m/>
    <m/>
    <x v="0"/>
    <x v="2"/>
    <x v="8"/>
    <s v="Perry, April"/>
    <m/>
    <m/>
    <s v="Sent CAD, Photos, Body/Dash cam (evidence.com)"/>
  </r>
  <r>
    <s v="2022-2995"/>
    <d v="2022-09-25T00:00:00"/>
    <x v="0"/>
    <s v="Brian Niec - Innovative Investigation Group"/>
    <s v="Email"/>
    <s v="Crash 202200343634"/>
    <x v="0"/>
    <s v="Crash 202200343634"/>
    <s v="2022-00434634"/>
    <x v="0"/>
    <x v="1"/>
    <x v="1"/>
    <m/>
    <x v="0"/>
    <d v="2022-10-06T00:00:00"/>
    <m/>
    <m/>
    <m/>
    <m/>
    <m/>
    <x v="0"/>
    <x v="2"/>
    <x v="8"/>
    <s v="Perry, April"/>
    <m/>
    <m/>
    <s v="Sent CAD, Photos, Body/Dash cam (evidence.com)"/>
  </r>
  <r>
    <s v="2022-2996"/>
    <d v="2022-09-26T00:00:00"/>
    <x v="2"/>
    <s v="James Stephenson - Stephenson Morow &amp; Semler"/>
    <s v="Mail"/>
    <s v="Inmate"/>
    <x v="0"/>
    <s v="21ISPC007826"/>
    <s v="None"/>
    <x v="1"/>
    <x v="0"/>
    <x v="0"/>
    <m/>
    <x v="0"/>
    <d v="2022-10-04T00:00:00"/>
    <m/>
    <m/>
    <m/>
    <m/>
    <m/>
    <x v="0"/>
    <x v="2"/>
    <x v="8"/>
    <s v="Calo, Robyn"/>
    <m/>
    <m/>
    <s v="Denied 5-14-3-4-(b)(1)"/>
  </r>
  <r>
    <s v="2022-2997"/>
    <d v="2022-09-26T00:00:00"/>
    <x v="6"/>
    <s v="Travis Coryea - Ken Nunn"/>
    <s v="Email"/>
    <s v="Crash 202200344691"/>
    <x v="0"/>
    <s v="None"/>
    <s v="None"/>
    <x v="0"/>
    <x v="0"/>
    <x v="0"/>
    <m/>
    <x v="0"/>
    <d v="2022-09-26T00:00:00"/>
    <m/>
    <m/>
    <m/>
    <m/>
    <m/>
    <x v="0"/>
    <x v="2"/>
    <x v="8"/>
    <s v="Brake, Cassi"/>
    <m/>
    <m/>
    <s v="Photos sent(Evidence.com) "/>
  </r>
  <r>
    <s v="2022-2998"/>
    <d v="2022-09-26T00:00:00"/>
    <x v="7"/>
    <s v="Annie Nyeste - FOIA Professional Services"/>
    <s v="Email"/>
    <s v="Case Report"/>
    <x v="0"/>
    <s v="22ISPC004244"/>
    <s v="None"/>
    <x v="1"/>
    <x v="0"/>
    <x v="0"/>
    <m/>
    <x v="0"/>
    <d v="2022-09-27T00:00:00"/>
    <m/>
    <m/>
    <m/>
    <m/>
    <m/>
    <x v="0"/>
    <x v="2"/>
    <x v="8"/>
    <s v="Alexander, Lindsay"/>
    <m/>
    <m/>
    <s v="Denied 5-14-3-4-(b)(1)"/>
  </r>
  <r>
    <s v="2022-2999"/>
    <d v="2022-09-26T00:00:00"/>
    <x v="7"/>
    <s v="Kelly Purkey - The Hunt Law Group"/>
    <s v="Email"/>
    <s v="Crash 202200371478 Full Request"/>
    <x v="0"/>
    <s v="Crash 202200371478"/>
    <s v="2022-00371478 Photos and videos"/>
    <x v="0"/>
    <x v="1"/>
    <x v="1"/>
    <m/>
    <x v="0"/>
    <d v="2022-09-28T00:00:00"/>
    <m/>
    <m/>
    <m/>
    <m/>
    <m/>
    <x v="0"/>
    <x v="2"/>
    <x v="8"/>
    <s v="Alexander, Lindsay"/>
    <m/>
    <m/>
    <s v="Sent 911/Radio/CAD/Response Letter, Photos and videos (Evidence.com)"/>
  </r>
  <r>
    <s v="2022-3000"/>
    <d v="2022-09-26T00:00:00"/>
    <x v="0"/>
    <s v="Lauren Sabuda - Michigan State Police"/>
    <s v="Email"/>
    <s v="Background"/>
    <x v="0"/>
    <s v="None"/>
    <s v="None"/>
    <x v="6"/>
    <x v="0"/>
    <x v="0"/>
    <m/>
    <x v="0"/>
    <d v="2022-09-27T00:00:00"/>
    <m/>
    <m/>
    <m/>
    <m/>
    <m/>
    <x v="0"/>
    <x v="2"/>
    <x v="8"/>
    <s v="Perry, April"/>
    <m/>
    <m/>
    <s v="Macon Derleth - NO RECORDS"/>
  </r>
  <r>
    <s v="2022-3001"/>
    <d v="2022-09-26T00:00:00"/>
    <x v="2"/>
    <s v="John McLuaghlin - Parr Richey"/>
    <s v="Email"/>
    <s v="Crash Records"/>
    <x v="0"/>
    <s v="None"/>
    <s v="None"/>
    <x v="0"/>
    <x v="0"/>
    <x v="0"/>
    <m/>
    <x v="0"/>
    <d v="2022-09-27T00:00:00"/>
    <m/>
    <m/>
    <m/>
    <m/>
    <m/>
    <x v="0"/>
    <x v="2"/>
    <x v="8"/>
    <s v="Calo, Robyn"/>
    <m/>
    <m/>
    <s v="Referred to Sgt. Spalding (per his request) to answer question regarding this case"/>
  </r>
  <r>
    <s v="2022-3002"/>
    <d v="2022-09-26T00:00:00"/>
    <x v="6"/>
    <s v="Lexis Nexis 189587266"/>
    <s v="Email"/>
    <s v="Crash 202200337642"/>
    <x v="0"/>
    <s v="None"/>
    <s v="None"/>
    <x v="0"/>
    <x v="0"/>
    <x v="0"/>
    <m/>
    <x v="0"/>
    <d v="2022-09-27T00:00:00"/>
    <m/>
    <m/>
    <m/>
    <m/>
    <m/>
    <x v="0"/>
    <x v="2"/>
    <x v="8"/>
    <s v="Brake, Cassi"/>
    <m/>
    <m/>
    <s v="Referred to buycrash.com "/>
  </r>
  <r>
    <s v="2022-3003"/>
    <d v="2022-09-26T00:00:00"/>
    <x v="7"/>
    <s v="Lexis Nexis 186880211"/>
    <s v="Email"/>
    <s v="Crash 202200121203"/>
    <x v="0"/>
    <s v="Crash 202200121203 22ISPC003740"/>
    <s v="None"/>
    <x v="0"/>
    <x v="0"/>
    <x v="0"/>
    <m/>
    <x v="0"/>
    <d v="2022-09-27T00:00:00"/>
    <m/>
    <m/>
    <m/>
    <m/>
    <m/>
    <x v="0"/>
    <x v="2"/>
    <x v="8"/>
    <s v="Alexander, Lindsay"/>
    <m/>
    <m/>
    <s v="Denied 5-14-3-4-(b)(1)"/>
  </r>
  <r>
    <s v="2022-3004"/>
    <d v="2022-09-27T00:00:00"/>
    <x v="0"/>
    <s v="Susan Dyke - Ohio Bureau Workers Compensation"/>
    <s v="Email"/>
    <s v="Crash Report"/>
    <x v="0"/>
    <s v="None"/>
    <s v="None"/>
    <x v="0"/>
    <x v="0"/>
    <x v="0"/>
    <m/>
    <x v="0"/>
    <d v="2022-09-27T00:00:00"/>
    <m/>
    <m/>
    <m/>
    <m/>
    <m/>
    <x v="0"/>
    <x v="2"/>
    <x v="8"/>
    <s v="Perry, April"/>
    <m/>
    <m/>
    <s v="No records responsive"/>
  </r>
  <r>
    <s v="2022-3005"/>
    <d v="2022-09-27T00:00:00"/>
    <x v="2"/>
    <s v="Megan Valek - Cline King &amp; King"/>
    <s v="Email"/>
    <s v="Crash 202200417511 - Full Request"/>
    <x v="0"/>
    <s v="Crash 202200417511"/>
    <s v="2022-00417511"/>
    <x v="0"/>
    <x v="1"/>
    <x v="2"/>
    <m/>
    <x v="0"/>
    <d v="2022-10-05T00:00:00"/>
    <m/>
    <m/>
    <m/>
    <m/>
    <m/>
    <x v="0"/>
    <x v="2"/>
    <x v="8"/>
    <s v="Calo, Robyn"/>
    <m/>
    <m/>
    <s v="Sent audio and CAD- sent photos and videos (evidence)"/>
  </r>
  <r>
    <s v="2022-3006"/>
    <d v="2022-09-27T00:00:00"/>
    <x v="5"/>
    <s v="Charlie Jones - Arrow Media"/>
    <s v="Email"/>
    <s v="Homicide"/>
    <x v="0"/>
    <s v="18ISPC005857"/>
    <s v="None"/>
    <x v="1"/>
    <x v="1"/>
    <x v="2"/>
    <m/>
    <x v="0"/>
    <d v="2022-09-29T00:00:00"/>
    <m/>
    <m/>
    <m/>
    <m/>
    <m/>
    <x v="0"/>
    <x v="2"/>
    <x v="8"/>
    <s v="Pitts, Jeff"/>
    <m/>
    <m/>
    <s v="Denied 5-14-3-4-(b)(1)"/>
  </r>
  <r>
    <s v="2022-3007"/>
    <d v="2022-09-27T00:00:00"/>
    <x v="6"/>
    <s v="Doug McCarty - Brevard County Sheriff Office"/>
    <s v="Email"/>
    <s v="Background-Hannah Wooten "/>
    <x v="0"/>
    <s v="None"/>
    <s v="None"/>
    <x v="6"/>
    <x v="0"/>
    <x v="0"/>
    <m/>
    <x v="0"/>
    <d v="2022-09-28T00:00:00"/>
    <m/>
    <m/>
    <m/>
    <m/>
    <m/>
    <x v="0"/>
    <x v="2"/>
    <x v="8"/>
    <s v="Brake, Cassi"/>
    <m/>
    <m/>
    <s v="Hannah Wooten-No records "/>
  </r>
  <r>
    <s v="2022-3008"/>
    <d v="2022-09-27T00:00:00"/>
    <x v="7"/>
    <s v="Brett Kaiser"/>
    <s v="Email"/>
    <s v="Case Reports "/>
    <x v="0"/>
    <s v="None"/>
    <s v="None"/>
    <x v="1"/>
    <x v="0"/>
    <x v="0"/>
    <m/>
    <x v="0"/>
    <d v="2022-09-28T00:00:00"/>
    <m/>
    <m/>
    <m/>
    <m/>
    <m/>
    <x v="0"/>
    <x v="2"/>
    <x v="8"/>
    <s v="Alexander, Lindsay"/>
    <m/>
    <m/>
    <s v="No Records Responsive. Referred to IMPD"/>
  </r>
  <r>
    <s v="2022-3009"/>
    <d v="2022-09-27T00:00:00"/>
    <x v="0"/>
    <s v="Noris Huerta"/>
    <s v="Email"/>
    <s v="Case Report "/>
    <x v="0"/>
    <s v="None"/>
    <s v="None"/>
    <x v="1"/>
    <x v="0"/>
    <x v="0"/>
    <m/>
    <x v="0"/>
    <d v="2022-09-28T00:00:00"/>
    <m/>
    <m/>
    <m/>
    <m/>
    <m/>
    <x v="0"/>
    <x v="2"/>
    <x v="8"/>
    <s v="Perry, April"/>
    <m/>
    <m/>
    <s v="Referred to outside agency"/>
  </r>
  <r>
    <s v="2022-3010"/>
    <d v="2022-09-27T00:00:00"/>
    <x v="2"/>
    <s v="Beth Mauk "/>
    <s v="Email"/>
    <s v="Redacted CAD "/>
    <x v="0"/>
    <s v="Crash 202200316611"/>
    <s v="None"/>
    <x v="0"/>
    <x v="0"/>
    <x v="0"/>
    <m/>
    <x v="0"/>
    <d v="2022-09-29T00:00:00"/>
    <m/>
    <m/>
    <m/>
    <m/>
    <m/>
    <x v="0"/>
    <x v="2"/>
    <x v="8"/>
    <s v="Calo, Robyn"/>
    <m/>
    <m/>
    <s v="Sent redacted CAD"/>
  </r>
  <r>
    <s v="2022-3011"/>
    <d v="2022-09-27T00:00:00"/>
    <x v="6"/>
    <s v="LexisNexis-189808981"/>
    <s v="Email"/>
    <s v="Crash Photos 202200423490"/>
    <x v="0"/>
    <s v="None"/>
    <s v="None"/>
    <x v="0"/>
    <x v="0"/>
    <x v="0"/>
    <m/>
    <x v="0"/>
    <d v="2022-09-28T00:00:00"/>
    <m/>
    <m/>
    <m/>
    <m/>
    <m/>
    <x v="0"/>
    <x v="2"/>
    <x v="8"/>
    <s v="Brake, Cassi"/>
    <m/>
    <m/>
    <s v="Sent photos(Evidence.com) "/>
  </r>
  <r>
    <s v="2022-3012"/>
    <d v="2022-09-28T00:00:00"/>
    <x v="7"/>
    <s v="Lynda Hiler-Kotz Sangster Law "/>
    <s v="Email"/>
    <s v="Body Cam Footage "/>
    <x v="0"/>
    <s v="2021-00051428"/>
    <s v="None"/>
    <x v="8"/>
    <x v="1"/>
    <x v="2"/>
    <m/>
    <x v="0"/>
    <d v="2022-09-29T00:00:00"/>
    <m/>
    <m/>
    <m/>
    <m/>
    <m/>
    <x v="0"/>
    <x v="2"/>
    <x v="8"/>
    <s v="Alexander, Lindsay"/>
    <m/>
    <m/>
    <s v="Sent CAD Detail. "/>
  </r>
  <r>
    <s v="2022-3013"/>
    <d v="2022-09-28T00:00:00"/>
    <x v="0"/>
    <s v="Stephanie Castor-Craig, Kelley &amp; Faultless "/>
    <s v="Email"/>
    <s v="Full Request Crash 202200415655"/>
    <x v="0"/>
    <s v="Crash 202200415655 22ISPC012935"/>
    <s v="2022-00415655 Case"/>
    <x v="0"/>
    <x v="1"/>
    <x v="1"/>
    <m/>
    <x v="0"/>
    <d v="2022-10-14T00:00:00"/>
    <m/>
    <m/>
    <m/>
    <m/>
    <m/>
    <x v="0"/>
    <x v="2"/>
    <x v="8"/>
    <s v="Perry, April"/>
    <m/>
    <m/>
    <s v="Sent CAD, 911, CMV, Reconstruction; Photos, Body and Dash Cam (evidence.com)"/>
  </r>
  <r>
    <s v="2022-3014"/>
    <d v="2022-09-28T00:00:00"/>
    <x v="2"/>
    <s v="Courtney Firari-KPD Law "/>
    <s v="Email"/>
    <s v="Full Request- 202200091741"/>
    <x v="0"/>
    <s v="Crash 202200091741 22ISPC002765"/>
    <s v="2022-00091741 photo case"/>
    <x v="0"/>
    <x v="1"/>
    <x v="1"/>
    <m/>
    <x v="0"/>
    <d v="2022-10-11T00:00:00"/>
    <m/>
    <m/>
    <m/>
    <m/>
    <m/>
    <x v="0"/>
    <x v="2"/>
    <x v="8"/>
    <s v="Calo, Robyn"/>
    <m/>
    <m/>
    <s v="Sent 911 and CAD- sent some photos- incident report and some photos denied 5-14-3-4(b)(1)- videos denied 5-14-3-5.2"/>
  </r>
  <r>
    <s v="2022-3015"/>
    <d v="2022-09-28T00:00:00"/>
    <x v="6"/>
    <s v="Kathleen Langner-DCS "/>
    <s v="Email"/>
    <s v="Case Report "/>
    <x v="0"/>
    <s v="22ISPC013306"/>
    <s v="None"/>
    <x v="1"/>
    <x v="0"/>
    <x v="0"/>
    <m/>
    <x v="0"/>
    <d v="2022-09-30T00:00:00"/>
    <m/>
    <m/>
    <m/>
    <m/>
    <m/>
    <x v="0"/>
    <x v="2"/>
    <x v="8"/>
    <s v="Brake, Cassi"/>
    <m/>
    <m/>
    <s v="Sent Case Report "/>
  </r>
  <r>
    <s v="2022-3016"/>
    <d v="2022-09-28T00:00:00"/>
    <x v="7"/>
    <s v="Miriam Gibson-Gibson Law Office"/>
    <s v="Email"/>
    <s v="Citation "/>
    <x v="0"/>
    <s v="None"/>
    <s v="None"/>
    <x v="5"/>
    <x v="0"/>
    <x v="0"/>
    <m/>
    <x v="0"/>
    <d v="2022-09-28T00:00:00"/>
    <m/>
    <m/>
    <m/>
    <m/>
    <m/>
    <x v="0"/>
    <x v="2"/>
    <x v="8"/>
    <s v="Alexander, Lindsay"/>
    <m/>
    <m/>
    <s v="No Record Responsive"/>
  </r>
  <r>
    <s v="2022-3017"/>
    <d v="2022-09-28T00:00:00"/>
    <x v="5"/>
    <s v="Marianne McCalip"/>
    <s v="Email"/>
    <s v="Statistics "/>
    <x v="0"/>
    <s v="None"/>
    <s v="None"/>
    <x v="4"/>
    <x v="0"/>
    <x v="0"/>
    <m/>
    <x v="0"/>
    <d v="2022-09-29T00:00:00"/>
    <m/>
    <m/>
    <m/>
    <m/>
    <m/>
    <x v="0"/>
    <x v="2"/>
    <x v="8"/>
    <s v="Pitts, Jeff"/>
    <m/>
    <m/>
    <s v="No records responsive."/>
  </r>
  <r>
    <s v="2022-3018"/>
    <d v="2022-09-28T00:00:00"/>
    <x v="6"/>
    <s v="Diana Patton/Betsy Greene-Greene &amp; Shultz"/>
    <s v="Email"/>
    <s v="Full Request 202200 "/>
    <x v="0"/>
    <s v="Crash 202200300624 22ISPC009747"/>
    <s v="None"/>
    <x v="0"/>
    <x v="1"/>
    <x v="0"/>
    <m/>
    <x v="0"/>
    <d v="2022-10-04T00:00:00"/>
    <m/>
    <m/>
    <m/>
    <m/>
    <m/>
    <x v="0"/>
    <x v="2"/>
    <x v="8"/>
    <s v="Brake, Cassi"/>
    <m/>
    <m/>
    <s v="Sent CAD, 911 Radio, CMV Reports, Recon pending, videos not sent(Check back after 10/19/22) "/>
  </r>
  <r>
    <s v="2022-3019"/>
    <d v="2022-09-28T00:00:00"/>
    <x v="7"/>
    <s v="Clara Patrick- Ohio State Board"/>
    <s v="Email"/>
    <s v="Dr. Robert Montazemi"/>
    <x v="0"/>
    <s v="None"/>
    <s v="None"/>
    <x v="1"/>
    <x v="0"/>
    <x v="0"/>
    <m/>
    <x v="0"/>
    <d v="2022-09-29T00:00:00"/>
    <m/>
    <m/>
    <m/>
    <m/>
    <m/>
    <x v="0"/>
    <x v="2"/>
    <x v="8"/>
    <s v="Alexander, Lindsay"/>
    <m/>
    <m/>
    <s v="No records responsive. Referred to Dearborn CO SD"/>
  </r>
  <r>
    <s v="2022-3020"/>
    <d v="2022-09-28T00:00:00"/>
    <x v="2"/>
    <s v="Forrest Gatrell- Hensley Law"/>
    <s v="Email"/>
    <s v="Photos 202200420352"/>
    <x v="0"/>
    <s v="None"/>
    <s v="2022-0040352"/>
    <x v="0"/>
    <x v="0"/>
    <x v="1"/>
    <m/>
    <x v="0"/>
    <d v="2022-09-29T00:00:00"/>
    <m/>
    <m/>
    <m/>
    <m/>
    <m/>
    <x v="0"/>
    <x v="2"/>
    <x v="8"/>
    <s v="Calo, Robyn"/>
    <m/>
    <m/>
    <s v="Sent Photos (Evidence.com)"/>
  </r>
  <r>
    <s v="2022-3021"/>
    <d v="2022-09-28T00:00:00"/>
    <x v="0"/>
    <s v="Veronica Flores- KPD"/>
    <s v="Email"/>
    <s v="Full Request"/>
    <x v="0"/>
    <s v="Crash 202100447064 21ISPC015540"/>
    <s v="2021-00447064 Case"/>
    <x v="0"/>
    <x v="1"/>
    <x v="2"/>
    <m/>
    <x v="0"/>
    <d v="2022-10-10T00:00:00"/>
    <m/>
    <m/>
    <m/>
    <m/>
    <m/>
    <x v="0"/>
    <x v="2"/>
    <x v="8"/>
    <s v="Perry, April"/>
    <m/>
    <m/>
    <s v="Sent Reconstruction, CAD and Photos (evidence.com)"/>
  </r>
  <r>
    <s v="2022-3022"/>
    <d v="2022-09-28T00:00:00"/>
    <x v="6"/>
    <s v="Ruth Rivera- Hensley Law"/>
    <s v="Email"/>
    <s v="Photos 202200408326"/>
    <x v="0"/>
    <s v="None"/>
    <s v="None"/>
    <x v="0"/>
    <x v="0"/>
    <x v="0"/>
    <m/>
    <x v="0"/>
    <d v="2022-09-29T00:00:00"/>
    <m/>
    <m/>
    <m/>
    <m/>
    <m/>
    <x v="0"/>
    <x v="2"/>
    <x v="8"/>
    <s v="Brake, Cassi"/>
    <m/>
    <m/>
    <s v="Sent Photos (Evidence.com)"/>
  </r>
  <r>
    <s v="2022-3023"/>
    <d v="2022-09-28T00:00:00"/>
    <x v="7"/>
    <s v="Mace Hungerford"/>
    <s v="Email"/>
    <s v="Photos/ Audio 202200395145"/>
    <x v="0"/>
    <s v="Crash 202200395145"/>
    <s v="2022-00395145 Photos"/>
    <x v="0"/>
    <x v="0"/>
    <x v="0"/>
    <m/>
    <x v="0"/>
    <d v="2022-09-30T00:00:00"/>
    <m/>
    <m/>
    <m/>
    <m/>
    <m/>
    <x v="0"/>
    <x v="2"/>
    <x v="8"/>
    <s v="Alexander, Lindsay"/>
    <m/>
    <m/>
    <s v="Sent 911/Radio and Photos (evidence.com)"/>
  </r>
  <r>
    <s v="2022-3024"/>
    <d v="2022-09-28T00:00:00"/>
    <x v="2"/>
    <s v="Ryan Stewart- RiskJockey"/>
    <s v="Email"/>
    <s v="Video 202200366306"/>
    <x v="0"/>
    <s v="Crash 202200366306"/>
    <s v="2022-00366306"/>
    <x v="0"/>
    <x v="1"/>
    <x v="1"/>
    <m/>
    <x v="0"/>
    <d v="2022-10-05T00:00:00"/>
    <m/>
    <m/>
    <m/>
    <m/>
    <m/>
    <x v="0"/>
    <x v="2"/>
    <x v="8"/>
    <s v="Calo, Robyn"/>
    <m/>
    <m/>
    <s v="Sent video (evidence.com)"/>
  </r>
  <r>
    <s v="2022-3025"/>
    <d v="2022-09-28T00:00:00"/>
    <x v="0"/>
    <s v="Montana Wilson- Ohio Dept of Edu"/>
    <s v="Email"/>
    <s v="1989 case"/>
    <x v="0"/>
    <s v="None"/>
    <s v="None"/>
    <x v="1"/>
    <x v="0"/>
    <x v="0"/>
    <m/>
    <x v="0"/>
    <d v="2022-10-12T00:00:00"/>
    <m/>
    <m/>
    <m/>
    <m/>
    <m/>
    <x v="0"/>
    <x v="2"/>
    <x v="8"/>
    <s v="Perry, April"/>
    <m/>
    <m/>
    <s v="No records responsive, Referred to IMPD"/>
  </r>
  <r>
    <s v="2022-3026"/>
    <d v="2022-09-28T00:00:00"/>
    <x v="6"/>
    <s v="Sami Keophondeth- 1131859824"/>
    <s v="Email"/>
    <s v="Crash Report 202200207661"/>
    <x v="0"/>
    <s v="None"/>
    <s v="None"/>
    <x v="0"/>
    <x v="0"/>
    <x v="0"/>
    <m/>
    <x v="0"/>
    <d v="2022-09-29T00:00:00"/>
    <m/>
    <m/>
    <m/>
    <m/>
    <m/>
    <x v="0"/>
    <x v="2"/>
    <x v="8"/>
    <s v="Brake, Cassi"/>
    <m/>
    <m/>
    <s v="Referred to buycrash, handled by Green County SD, Recon # 22ISPC006449"/>
  </r>
  <r>
    <s v="2022-3027"/>
    <d v="2022-09-29T00:00:00"/>
    <x v="7"/>
    <s v="LexisNexis- 190005481"/>
    <s v="Email"/>
    <s v="Photos 904102853"/>
    <x v="0"/>
    <s v="None"/>
    <s v="Case 2022-00379408 Photos"/>
    <x v="0"/>
    <x v="0"/>
    <x v="1"/>
    <m/>
    <x v="0"/>
    <d v="2022-09-29T00:00:00"/>
    <m/>
    <m/>
    <m/>
    <m/>
    <m/>
    <x v="0"/>
    <x v="2"/>
    <x v="8"/>
    <s v="Alexander, Lindsay"/>
    <m/>
    <m/>
    <s v="Sent Photos (Evidence.com)"/>
  </r>
  <r>
    <s v="2022-3028"/>
    <d v="2022-09-29T00:00:00"/>
    <x v="2"/>
    <s v="Francisco Zepeda- Georgia State Patrol"/>
    <s v="Email"/>
    <s v="John Wesley Badger"/>
    <x v="0"/>
    <s v="None"/>
    <s v="None"/>
    <x v="6"/>
    <x v="0"/>
    <x v="0"/>
    <m/>
    <x v="0"/>
    <d v="2022-09-29T00:00:00"/>
    <m/>
    <m/>
    <m/>
    <m/>
    <m/>
    <x v="0"/>
    <x v="2"/>
    <x v="8"/>
    <s v="Calo, Robyn"/>
    <m/>
    <m/>
    <s v="No records found- John Badger"/>
  </r>
  <r>
    <s v="2022-3029"/>
    <d v="2022-09-29T00:00:00"/>
    <x v="0"/>
    <s v="Tamee Tenwinkel- Ball Eggleston"/>
    <s v="Email"/>
    <s v="Semi Video 202200128182 22ISPC003944"/>
    <x v="0"/>
    <s v="Crash 202200128182 22ISPC003944"/>
    <s v="2022-00128182 (case)"/>
    <x v="0"/>
    <x v="1"/>
    <x v="1"/>
    <m/>
    <x v="0"/>
    <d v="2022-10-04T00:00:00"/>
    <m/>
    <m/>
    <m/>
    <m/>
    <m/>
    <x v="0"/>
    <x v="2"/>
    <x v="8"/>
    <s v="Perry, April"/>
    <m/>
    <m/>
    <s v="Sent body/dash cam (evidence.com)"/>
  </r>
  <r>
    <s v="2022-3030"/>
    <d v="2022-09-29T00:00:00"/>
    <x v="7"/>
    <s v="Dale Cramer- State Auto Insurance"/>
    <s v="Email"/>
    <s v="Body Cam 202200395145"/>
    <x v="0"/>
    <s v="Crash 202200395145"/>
    <s v="2022-00395145 Photos and videos"/>
    <x v="0"/>
    <x v="1"/>
    <x v="1"/>
    <m/>
    <x v="0"/>
    <d v="2022-10-19T00:00:00"/>
    <m/>
    <m/>
    <m/>
    <m/>
    <m/>
    <x v="0"/>
    <x v="2"/>
    <x v="8"/>
    <s v="Alexander, Lindsay"/>
    <m/>
    <m/>
    <s v="Sent dash cam (evidence.com)"/>
  </r>
  <r>
    <s v="2022-3031"/>
    <d v="2022-09-29T00:00:00"/>
    <x v="2"/>
    <s v="Kathryn Ramey- Remminger"/>
    <s v="Email"/>
    <s v="Drug testing results 202200153918"/>
    <x v="0"/>
    <s v="Crash 202200153918 22ISPC004768"/>
    <s v="None"/>
    <x v="0"/>
    <x v="0"/>
    <x v="1"/>
    <m/>
    <x v="0"/>
    <d v="2022-10-04T00:00:00"/>
    <m/>
    <m/>
    <m/>
    <m/>
    <m/>
    <x v="0"/>
    <x v="2"/>
    <x v="8"/>
    <s v="Calo, Robyn"/>
    <m/>
    <m/>
    <s v="Denied 5-14-3-4(b)(1)"/>
  </r>
  <r>
    <s v="2022-3032"/>
    <d v="2022-09-29T00:00:00"/>
    <x v="5"/>
    <s v="Joe Duhownik- The Exponent"/>
    <s v="Email"/>
    <s v="Silver Alerts"/>
    <x v="0"/>
    <s v="2022 Silver Alerts"/>
    <s v="None"/>
    <x v="5"/>
    <x v="0"/>
    <x v="0"/>
    <m/>
    <x v="0"/>
    <d v="2022-10-06T00:00:00"/>
    <m/>
    <m/>
    <m/>
    <m/>
    <m/>
    <x v="0"/>
    <x v="2"/>
    <x v="8"/>
    <s v="Pitts, Jeff"/>
    <m/>
    <m/>
    <s v="Emailed spreadsheet to requestor from First Sergeant Warren with requested information."/>
  </r>
  <r>
    <s v="2022-3033"/>
    <d v="2022-09-29T00:00:00"/>
    <x v="0"/>
    <s v="Nicole Cissell- DCSA"/>
    <s v="Mail"/>
    <s v="Antwan Alan Williams"/>
    <x v="0"/>
    <s v="None"/>
    <s v="None"/>
    <x v="0"/>
    <x v="0"/>
    <x v="0"/>
    <m/>
    <x v="0"/>
    <d v="2022-09-29T00:00:00"/>
    <m/>
    <m/>
    <m/>
    <m/>
    <m/>
    <x v="0"/>
    <x v="2"/>
    <x v="8"/>
    <s v="Perry, April"/>
    <m/>
    <m/>
    <s v="Antwan Williams - 3 Tickets"/>
  </r>
  <r>
    <s v="2022-3034"/>
    <d v="2022-09-29T00:00:00"/>
    <x v="6"/>
    <s v="LexisNexis- 187765431"/>
    <s v="Mail"/>
    <s v="Auto Theft 22ISPC010363"/>
    <x v="0"/>
    <s v="22ISPC010363"/>
    <s v="None"/>
    <x v="0"/>
    <x v="0"/>
    <x v="0"/>
    <m/>
    <x v="0"/>
    <d v="2022-09-29T00:00:00"/>
    <m/>
    <m/>
    <m/>
    <m/>
    <m/>
    <x v="0"/>
    <x v="2"/>
    <x v="8"/>
    <s v="Brake, Cassi"/>
    <m/>
    <m/>
    <s v="Denied 5-14-3-4(b)(1)"/>
  </r>
  <r>
    <s v="2022-3035"/>
    <d v="2022-09-29T00:00:00"/>
    <x v="7"/>
    <s v="Zachary Surber- Hensley Law"/>
    <s v="Email"/>
    <s v="Photos 202100404005"/>
    <x v="0"/>
    <s v="None"/>
    <s v="2021-00404005 (only Videos)"/>
    <x v="0"/>
    <x v="0"/>
    <x v="1"/>
    <m/>
    <x v="0"/>
    <d v="2022-10-18T00:00:00"/>
    <m/>
    <m/>
    <m/>
    <m/>
    <m/>
    <x v="0"/>
    <x v="2"/>
    <x v="8"/>
    <s v="Alexander, Lindsay"/>
    <m/>
    <m/>
    <s v="No photos were taken. "/>
  </r>
  <r>
    <s v="2022-3036"/>
    <d v="2022-09-29T00:00:00"/>
    <x v="2"/>
    <s v="Christine Hughes-1131979456"/>
    <s v="Email"/>
    <s v="Crash Report"/>
    <x v="0"/>
    <s v="None"/>
    <s v="None"/>
    <x v="0"/>
    <x v="0"/>
    <x v="0"/>
    <m/>
    <x v="0"/>
    <d v="2022-09-30T00:00:00"/>
    <m/>
    <m/>
    <m/>
    <m/>
    <m/>
    <x v="0"/>
    <x v="2"/>
    <x v="8"/>
    <s v="Calo, Robyn"/>
    <m/>
    <m/>
    <s v="Referred to buycrash.com"/>
  </r>
  <r>
    <s v="2022-3037"/>
    <d v="2022-09-29T00:00:00"/>
    <x v="0"/>
    <s v="Christine Hughes-3331534692"/>
    <s v="Email"/>
    <s v="Crash Photos"/>
    <x v="0"/>
    <s v="None"/>
    <s v="None"/>
    <x v="0"/>
    <x v="0"/>
    <x v="0"/>
    <m/>
    <x v="0"/>
    <d v="2022-10-03T00:00:00"/>
    <m/>
    <m/>
    <m/>
    <m/>
    <m/>
    <x v="0"/>
    <x v="2"/>
    <x v="8"/>
    <s v="Perry, April"/>
    <m/>
    <m/>
    <s v="Referred to buycrash.com"/>
  </r>
  <r>
    <s v="2022-3038"/>
    <d v="2022-09-29T00:00:00"/>
    <x v="6"/>
    <s v="Christine Hughes-3331518362"/>
    <s v="Email"/>
    <s v="Crash Report"/>
    <x v="0"/>
    <s v="None"/>
    <s v="None"/>
    <x v="0"/>
    <x v="0"/>
    <x v="0"/>
    <m/>
    <x v="0"/>
    <d v="2022-10-03T00:00:00"/>
    <m/>
    <m/>
    <m/>
    <m/>
    <m/>
    <x v="0"/>
    <x v="2"/>
    <x v="8"/>
    <s v="Brake, Cassi"/>
    <m/>
    <m/>
    <s v="Not a crash, "/>
  </r>
  <r>
    <s v="2022-3039"/>
    <d v="2022-09-29T00:00:00"/>
    <x v="7"/>
    <s v="Christine Hughes- 3331511784"/>
    <s v="Email"/>
    <s v="Crash Report "/>
    <x v="0"/>
    <s v="None"/>
    <s v="None"/>
    <x v="0"/>
    <x v="0"/>
    <x v="0"/>
    <m/>
    <x v="0"/>
    <d v="2022-09-30T00:00:00"/>
    <m/>
    <m/>
    <m/>
    <m/>
    <m/>
    <x v="0"/>
    <x v="2"/>
    <x v="8"/>
    <s v="Alexander, Lindsay"/>
    <m/>
    <m/>
    <s v="Referred to buycrash.com"/>
  </r>
  <r>
    <s v="2022-3040"/>
    <d v="2022-09-29T00:00:00"/>
    <x v="2"/>
    <s v="Christine Hughes- 1132032662"/>
    <s v="Email"/>
    <s v="Case Report "/>
    <x v="0"/>
    <s v="None"/>
    <s v="None"/>
    <x v="1"/>
    <x v="0"/>
    <x v="0"/>
    <m/>
    <x v="0"/>
    <d v="2022-09-30T00:00:00"/>
    <m/>
    <m/>
    <m/>
    <m/>
    <m/>
    <x v="0"/>
    <x v="2"/>
    <x v="8"/>
    <s v="Calo, Robyn"/>
    <m/>
    <m/>
    <s v="No Records Responsive"/>
  </r>
  <r>
    <s v="2022-3041"/>
    <d v="2022-09-29T00:00:00"/>
    <x v="0"/>
    <s v="Christine Hughes- 3331540812"/>
    <s v="Email"/>
    <s v="Crash Photos "/>
    <x v="0"/>
    <s v="None"/>
    <s v="None"/>
    <x v="0"/>
    <x v="0"/>
    <x v="0"/>
    <m/>
    <x v="0"/>
    <d v="2022-10-03T00:00:00"/>
    <m/>
    <m/>
    <m/>
    <m/>
    <m/>
    <x v="0"/>
    <x v="2"/>
    <x v="8"/>
    <s v="Perry, April"/>
    <m/>
    <m/>
    <s v="Referred to buycrash"/>
  </r>
  <r>
    <s v="2022-3042"/>
    <d v="2022-09-29T00:00:00"/>
    <x v="6"/>
    <s v="Christine Hughes- 3331541857"/>
    <s v="Email"/>
    <s v="Crash Report "/>
    <x v="0"/>
    <s v="None"/>
    <s v="None"/>
    <x v="0"/>
    <x v="0"/>
    <x v="0"/>
    <m/>
    <x v="0"/>
    <d v="2022-10-03T00:00:00"/>
    <m/>
    <m/>
    <m/>
    <m/>
    <m/>
    <x v="0"/>
    <x v="2"/>
    <x v="8"/>
    <s v="Brake, Cassi"/>
    <m/>
    <m/>
    <s v="No report taken "/>
  </r>
  <r>
    <s v="2022-3043"/>
    <d v="2022-09-29T00:00:00"/>
    <x v="7"/>
    <s v="Christine Huhges- 3331546247"/>
    <s v="Email"/>
    <s v="911 Transcript"/>
    <x v="0"/>
    <s v="None"/>
    <s v="None"/>
    <x v="0"/>
    <x v="0"/>
    <x v="0"/>
    <m/>
    <x v="0"/>
    <d v="2022-09-30T00:00:00"/>
    <m/>
    <m/>
    <m/>
    <m/>
    <m/>
    <x v="0"/>
    <x v="2"/>
    <x v="8"/>
    <s v="Alexander, Lindsay"/>
    <m/>
    <m/>
    <s v="No Records Responsive"/>
  </r>
  <r>
    <s v="2022-3044"/>
    <d v="2022-09-29T00:00:00"/>
    <x v="2"/>
    <s v="Christine Hughes- 3331546248"/>
    <s v="Email"/>
    <s v="Case Report "/>
    <x v="0"/>
    <s v="Crash 202200411367"/>
    <s v="None"/>
    <x v="1"/>
    <x v="0"/>
    <x v="0"/>
    <m/>
    <x v="0"/>
    <d v="2022-09-30T00:00:00"/>
    <m/>
    <m/>
    <m/>
    <m/>
    <m/>
    <x v="0"/>
    <x v="2"/>
    <x v="8"/>
    <s v="Calo, Robyn"/>
    <m/>
    <m/>
    <s v="Denied 5-14-3-4(b)(1)"/>
  </r>
  <r>
    <s v="2022-3045"/>
    <d v="2022-09-29T00:00:00"/>
    <x v="0"/>
    <s v="Christine Hughes- 47007157"/>
    <s v="Email"/>
    <s v="Crash Report "/>
    <x v="0"/>
    <s v="None"/>
    <s v="None"/>
    <x v="0"/>
    <x v="0"/>
    <x v="0"/>
    <m/>
    <x v="0"/>
    <d v="2022-10-03T00:00:00"/>
    <m/>
    <m/>
    <m/>
    <m/>
    <m/>
    <x v="0"/>
    <x v="2"/>
    <x v="8"/>
    <s v="Perry, April"/>
    <m/>
    <m/>
    <s v="Recon not finished"/>
  </r>
  <r>
    <s v="2022-3046"/>
    <d v="2022-09-29T00:00:00"/>
    <x v="6"/>
    <s v="Christine Hughes- 3331530272"/>
    <s v="Email"/>
    <s v="Crash Report "/>
    <x v="0"/>
    <s v="None"/>
    <s v="None"/>
    <x v="0"/>
    <x v="0"/>
    <x v="0"/>
    <m/>
    <x v="0"/>
    <d v="2022-10-03T00:00:00"/>
    <m/>
    <m/>
    <m/>
    <m/>
    <m/>
    <x v="0"/>
    <x v="2"/>
    <x v="8"/>
    <s v="Brake, Cassi"/>
    <m/>
    <m/>
    <s v="No records responsive."/>
  </r>
  <r>
    <s v="2022-3047"/>
    <d v="2022-09-29T00:00:00"/>
    <x v="7"/>
    <s v="Christine Hughes- 1132013732"/>
    <s v="Email"/>
    <s v="Crash Report "/>
    <x v="0"/>
    <s v="None"/>
    <s v="None"/>
    <x v="0"/>
    <x v="0"/>
    <x v="0"/>
    <m/>
    <x v="0"/>
    <d v="2022-10-11T00:00:00"/>
    <m/>
    <m/>
    <m/>
    <m/>
    <m/>
    <x v="0"/>
    <x v="2"/>
    <x v="8"/>
    <s v="Alexander, Lindsay"/>
    <m/>
    <m/>
    <s v="Referred to buycrash.com "/>
  </r>
  <r>
    <s v="2022-3048"/>
    <d v="2022-09-29T00:00:00"/>
    <x v="5"/>
    <s v="Marianne McCalip"/>
    <s v="Email"/>
    <s v="Statistics "/>
    <x v="0"/>
    <s v="None"/>
    <s v="None"/>
    <x v="4"/>
    <x v="0"/>
    <x v="0"/>
    <m/>
    <x v="0"/>
    <d v="2022-09-29T00:00:00"/>
    <m/>
    <m/>
    <m/>
    <m/>
    <m/>
    <x v="0"/>
    <x v="2"/>
    <x v="8"/>
    <s v="Pitts, Jeff"/>
    <m/>
    <m/>
    <s v="No records responsive."/>
  </r>
  <r>
    <s v="2022-3049"/>
    <d v="2022-09-29T00:00:00"/>
    <x v="2"/>
    <s v="Edward Jarrold-Stewart &amp; Stewart"/>
    <s v="Email"/>
    <s v="Crash Reports "/>
    <x v="0"/>
    <s v="None"/>
    <s v="None"/>
    <x v="0"/>
    <x v="0"/>
    <x v="0"/>
    <m/>
    <x v="0"/>
    <d v="2022-10-04T00:00:00"/>
    <m/>
    <m/>
    <m/>
    <m/>
    <m/>
    <x v="0"/>
    <x v="2"/>
    <x v="8"/>
    <s v="Calo, Robyn"/>
    <m/>
    <m/>
    <s v="Referred to buycrash for 1 report- referred to outside agency for the 2nd report."/>
  </r>
  <r>
    <s v="2022-3050"/>
    <d v="2022-09-29T00:00:00"/>
    <x v="0"/>
    <s v="Marshall Hong-Attorney at Law "/>
    <s v="Email"/>
    <s v="Crash Photos "/>
    <x v="0"/>
    <s v="Crash 202100375988"/>
    <s v="None"/>
    <x v="0"/>
    <x v="0"/>
    <x v="0"/>
    <m/>
    <x v="0"/>
    <d v="2022-10-05T00:00:00"/>
    <m/>
    <m/>
    <m/>
    <m/>
    <m/>
    <x v="0"/>
    <x v="2"/>
    <x v="8"/>
    <s v="Perry, April"/>
    <m/>
    <m/>
    <s v="Sent photos (OneDrive)"/>
  </r>
  <r>
    <s v="2022-3051"/>
    <d v="2022-09-29T00:00:00"/>
    <x v="7"/>
    <s v="Courtney Firari- Kopa Dolin "/>
    <s v="Email"/>
    <s v="Drone photos/videos"/>
    <x v="0"/>
    <s v="Crash 202200336440 22ISPC010261"/>
    <s v="Case 2022-00336440 Photos"/>
    <x v="0"/>
    <x v="0"/>
    <x v="0"/>
    <m/>
    <x v="0"/>
    <d v="2022-10-13T00:00:00"/>
    <m/>
    <m/>
    <m/>
    <m/>
    <m/>
    <x v="0"/>
    <x v="2"/>
    <x v="8"/>
    <s v="Alexander, Lindsay"/>
    <m/>
    <m/>
    <s v="Sent Recon and trimble catcher data. "/>
  </r>
  <r>
    <s v="2022-3052"/>
    <d v="2022-09-29T00:00:00"/>
    <x v="6"/>
    <s v="LexisNexis-190134491"/>
    <s v="Email"/>
    <s v="Crash Photos "/>
    <x v="0"/>
    <s v="None"/>
    <s v="None"/>
    <x v="0"/>
    <x v="0"/>
    <x v="0"/>
    <m/>
    <x v="0"/>
    <d v="2022-10-03T00:00:00"/>
    <m/>
    <m/>
    <m/>
    <m/>
    <m/>
    <x v="0"/>
    <x v="2"/>
    <x v="8"/>
    <s v="Brake, Cassi"/>
    <m/>
    <m/>
    <s v="Sent photos(Evidence.com) "/>
  </r>
  <r>
    <s v="2022-3053"/>
    <d v="2022-09-29T00:00:00"/>
    <x v="5"/>
    <s v="Marisa Lati-Washington Post "/>
    <s v="Email"/>
    <s v="Statistics"/>
    <x v="0"/>
    <s v="None"/>
    <s v="None"/>
    <x v="4"/>
    <x v="0"/>
    <x v="0"/>
    <m/>
    <x v="0"/>
    <d v="2022-09-29T00:00:00"/>
    <m/>
    <m/>
    <m/>
    <m/>
    <m/>
    <x v="0"/>
    <x v="2"/>
    <x v="8"/>
    <s v="Pitts, Jeff"/>
    <m/>
    <m/>
    <s v="Referred to CJDD - Not a public records request"/>
  </r>
  <r>
    <s v="2022-3054"/>
    <d v="2022-09-30T00:00:00"/>
    <x v="2"/>
    <s v="Kayla Reidy-Hensley Legal Group "/>
    <s v="Email"/>
    <s v="Crash Photos 2022-00418242"/>
    <x v="0"/>
    <s v="Crash 202200418242"/>
    <s v="2022-00418242"/>
    <x v="0"/>
    <x v="0"/>
    <x v="1"/>
    <m/>
    <x v="0"/>
    <d v="2022-10-04T00:00:00"/>
    <m/>
    <m/>
    <m/>
    <m/>
    <m/>
    <x v="0"/>
    <x v="2"/>
    <x v="8"/>
    <s v="Calo, Robyn"/>
    <m/>
    <m/>
    <s v="Sent photos (evidence.com)"/>
  </r>
  <r>
    <s v="2022-3055"/>
    <d v="2022-09-30T00:00:00"/>
    <x v="0"/>
    <s v="Val Rotoni-Unum Group "/>
    <s v="Email"/>
    <s v="Crash Report "/>
    <x v="0"/>
    <s v="None"/>
    <s v="None"/>
    <x v="0"/>
    <x v="0"/>
    <x v="0"/>
    <m/>
    <x v="0"/>
    <d v="2022-10-12T00:00:00"/>
    <m/>
    <m/>
    <m/>
    <m/>
    <m/>
    <x v="0"/>
    <x v="2"/>
    <x v="8"/>
    <s v="Perry, April"/>
    <m/>
    <m/>
    <s v="Referred to buycrash.com "/>
  </r>
  <r>
    <s v="2022-3056"/>
    <d v="2022-09-30T00:00:00"/>
    <x v="5"/>
    <s v="Sabrina Franza-CBS "/>
    <s v="Email"/>
    <s v="Case Information "/>
    <x v="0"/>
    <s v="None"/>
    <s v="None"/>
    <x v="1"/>
    <x v="0"/>
    <x v="0"/>
    <m/>
    <x v="0"/>
    <d v="2022-10-06T00:00:00"/>
    <m/>
    <m/>
    <m/>
    <m/>
    <m/>
    <x v="0"/>
    <x v="2"/>
    <x v="8"/>
    <s v="Pitts, Jeff"/>
    <m/>
    <m/>
    <s v="Referred to Sgt. Fifield to respond"/>
  </r>
  <r>
    <s v="2022-3057"/>
    <d v="2022-09-30T00:00:00"/>
    <x v="6"/>
    <s v="Amy Smith-Reminger Co. "/>
    <s v="Email"/>
    <s v="Full Request "/>
    <x v="0"/>
    <s v="None"/>
    <s v="None"/>
    <x v="0"/>
    <x v="0"/>
    <x v="0"/>
    <m/>
    <x v="0"/>
    <d v="2022-10-04T00:00:00"/>
    <m/>
    <m/>
    <m/>
    <m/>
    <m/>
    <x v="0"/>
    <x v="2"/>
    <x v="8"/>
    <s v="Brake, Cassi"/>
    <m/>
    <m/>
    <s v="No records responsive "/>
  </r>
  <r>
    <s v="2022-3058"/>
    <d v="2022-09-30T00:00:00"/>
    <x v="0"/>
    <s v="Kelli Delahoussaye-Walters Richardson PLLC "/>
    <s v="Email"/>
    <s v="911 Audio 202200207204"/>
    <x v="0"/>
    <s v="Crash 202200207204"/>
    <s v="None"/>
    <x v="0"/>
    <x v="0"/>
    <x v="0"/>
    <m/>
    <x v="0"/>
    <d v="2022-10-05T00:00:00"/>
    <m/>
    <m/>
    <m/>
    <m/>
    <m/>
    <x v="0"/>
    <x v="2"/>
    <x v="8"/>
    <s v="Perry, April"/>
    <m/>
    <m/>
    <s v="Sent CAD "/>
  </r>
  <r>
    <s v="2022-3059"/>
    <d v="2022-09-30T00:00:00"/>
    <x v="5"/>
    <s v="Maddy Peek-Howard Center Media "/>
    <s v="Email"/>
    <s v="Case Report "/>
    <x v="0"/>
    <s v="19ISPC014603"/>
    <s v="None"/>
    <x v="1"/>
    <x v="0"/>
    <x v="0"/>
    <m/>
    <x v="0"/>
    <d v="2022-10-13T00:00:00"/>
    <m/>
    <m/>
    <m/>
    <m/>
    <m/>
    <x v="0"/>
    <x v="2"/>
    <x v="8"/>
    <s v="Pitts, Jeff"/>
    <m/>
    <m/>
    <s v="Denied 5-14-3-4(b)(1)"/>
  </r>
  <r>
    <s v="2022-3060"/>
    <d v="2022-09-30T00:00:00"/>
    <x v="2"/>
    <s v="Carrie Carlisle-DCS"/>
    <s v="Email"/>
    <s v="Backgrounds- Patsy &amp; Gary Brown "/>
    <x v="0"/>
    <s v="none"/>
    <s v="None"/>
    <x v="6"/>
    <x v="0"/>
    <x v="0"/>
    <m/>
    <x v="0"/>
    <d v="2022-10-04T00:00:00"/>
    <m/>
    <m/>
    <m/>
    <m/>
    <m/>
    <x v="0"/>
    <x v="2"/>
    <x v="8"/>
    <s v="Calo, Robyn"/>
    <m/>
    <m/>
    <s v="No records found- Patsy Brown, Gary Brown, Desilin Young"/>
  </r>
  <r>
    <s v="2022-3061"/>
    <d v="2022-09-30T00:00:00"/>
    <x v="6"/>
    <s v="LexisNexis-190005421"/>
    <s v="Email"/>
    <s v="Recon Report 22ISPC011640"/>
    <x v="0"/>
    <s v="Crash 202200379408 22ISPC011640"/>
    <s v="None"/>
    <x v="0"/>
    <x v="0"/>
    <x v="0"/>
    <m/>
    <x v="0"/>
    <d v="2022-10-03T00:00:00"/>
    <m/>
    <m/>
    <m/>
    <m/>
    <m/>
    <x v="0"/>
    <x v="2"/>
    <x v="8"/>
    <s v="Brake, Cassi"/>
    <m/>
    <m/>
    <s v="Recon not complete, check back 60/90 days"/>
  </r>
  <r>
    <s v="2022-3062"/>
    <d v="2022-09-30T00:00:00"/>
    <x v="0"/>
    <s v="Jolie Walker"/>
    <s v="Email"/>
    <s v="Dash Cam "/>
    <x v="0"/>
    <s v="None"/>
    <s v="2022-004433158"/>
    <x v="8"/>
    <x v="1"/>
    <x v="1"/>
    <m/>
    <x v="0"/>
    <d v="2022-10-14T00:00:00"/>
    <m/>
    <m/>
    <m/>
    <m/>
    <m/>
    <x v="0"/>
    <x v="2"/>
    <x v="8"/>
    <s v="Perry, April"/>
    <m/>
    <m/>
    <s v="Sent dash cam (evidence.com)"/>
  </r>
  <r>
    <s v="2022-3063"/>
    <d v="2022-10-01T00:00:00"/>
    <x v="6"/>
    <s v="Lexis Nexis 188733491"/>
    <s v="Email"/>
    <s v="Crash Reconstruction"/>
    <x v="0"/>
    <s v="Crash 202200401521 22ISPC012429"/>
    <s v="None"/>
    <x v="0"/>
    <x v="0"/>
    <x v="0"/>
    <m/>
    <x v="0"/>
    <d v="2022-10-04T00:00:00"/>
    <m/>
    <m/>
    <m/>
    <m/>
    <m/>
    <x v="0"/>
    <x v="3"/>
    <x v="9"/>
    <s v="Brake, Cassi"/>
    <m/>
    <m/>
    <s v="Recon still pending, check back 60/90 days "/>
  </r>
  <r>
    <s v="2022-3064"/>
    <d v="2022-10-03T00:00:00"/>
    <x v="6"/>
    <s v="Debbie Phillips - Plainfield POlice Department"/>
    <s v="Email"/>
    <s v="Crash Report"/>
    <x v="0"/>
    <s v="None"/>
    <s v="None"/>
    <x v="0"/>
    <x v="0"/>
    <x v="0"/>
    <m/>
    <x v="0"/>
    <d v="2022-10-19T00:00:00"/>
    <m/>
    <m/>
    <m/>
    <m/>
    <m/>
    <x v="0"/>
    <x v="3"/>
    <x v="9"/>
    <s v="Brake, Cassi"/>
    <m/>
    <m/>
    <s v="Trooper sent crash report "/>
  </r>
  <r>
    <s v="2022-3065"/>
    <d v="2022-10-03T00:00:00"/>
    <x v="0"/>
    <s v="Alyssa Ernst - Dyer Garofalo Mann &amp; Schultz"/>
    <s v="Email"/>
    <s v="Crash 202200252439 Photos"/>
    <x v="0"/>
    <s v="None"/>
    <s v="2022-00252439"/>
    <x v="0"/>
    <x v="0"/>
    <x v="0"/>
    <m/>
    <x v="0"/>
    <d v="2022-10-03T00:00:00"/>
    <m/>
    <m/>
    <m/>
    <m/>
    <m/>
    <x v="0"/>
    <x v="3"/>
    <x v="9"/>
    <s v="Perry, April"/>
    <m/>
    <m/>
    <s v="Sent photos (evidence.com)"/>
  </r>
  <r>
    <s v="2022-3066"/>
    <d v="2022-10-03T00:00:00"/>
    <x v="2"/>
    <s v="Travis Coryea - Kenn Nunn"/>
    <s v="Email"/>
    <s v="Crash Records 202200324360"/>
    <x v="0"/>
    <s v="None"/>
    <s v="None"/>
    <x v="0"/>
    <x v="0"/>
    <x v="0"/>
    <m/>
    <x v="0"/>
    <d v="2022-10-04T00:00:00"/>
    <m/>
    <m/>
    <m/>
    <m/>
    <m/>
    <x v="0"/>
    <x v="3"/>
    <x v="9"/>
    <s v="Calo, Robyn"/>
    <m/>
    <m/>
    <s v="Referred to buycrash.com "/>
  </r>
  <r>
    <s v="2022-3067"/>
    <d v="2022-10-03T00:00:00"/>
    <x v="6"/>
    <s v="Kristi Auxier"/>
    <s v="Email"/>
    <s v="Case Report"/>
    <x v="0"/>
    <s v="18ISPC000363"/>
    <s v="None"/>
    <x v="1"/>
    <x v="0"/>
    <x v="0"/>
    <m/>
    <x v="0"/>
    <d v="2022-10-04T00:00:00"/>
    <m/>
    <m/>
    <m/>
    <m/>
    <m/>
    <x v="0"/>
    <x v="3"/>
    <x v="9"/>
    <s v="Brake, Cassi"/>
    <m/>
    <m/>
    <s v="Denied 5-14-3-4(b)(1) "/>
  </r>
  <r>
    <s v="2022-3068"/>
    <d v="2022-10-03T00:00:00"/>
    <x v="0"/>
    <s v="Proton Secure Mail"/>
    <s v="Email"/>
    <s v="Case Report"/>
    <x v="0"/>
    <s v="None"/>
    <s v="None"/>
    <x v="1"/>
    <x v="0"/>
    <x v="0"/>
    <m/>
    <x v="0"/>
    <d v="2022-10-10T00:00:00"/>
    <m/>
    <m/>
    <m/>
    <m/>
    <m/>
    <x v="0"/>
    <x v="3"/>
    <x v="9"/>
    <s v="Perry, April"/>
    <m/>
    <m/>
    <s v="No records respsonsive"/>
  </r>
  <r>
    <s v="2022-3069"/>
    <d v="2022-10-03T00:00:00"/>
    <x v="2"/>
    <s v="Tammy Morgan - DCS"/>
    <s v="Email"/>
    <s v="Background"/>
    <x v="0"/>
    <s v="None"/>
    <s v="None"/>
    <x v="6"/>
    <x v="0"/>
    <x v="0"/>
    <m/>
    <x v="0"/>
    <d v="2022-10-04T00:00:00"/>
    <m/>
    <m/>
    <m/>
    <m/>
    <m/>
    <x v="0"/>
    <x v="3"/>
    <x v="9"/>
    <s v="Calo, Robyn"/>
    <m/>
    <m/>
    <s v="No records- Brandy Kathleen Bunch"/>
  </r>
  <r>
    <s v="2022-3070"/>
    <d v="2022-10-03T00:00:00"/>
    <x v="6"/>
    <s v="Octavia London - Esurance"/>
    <s v="Email"/>
    <s v="Crash Records"/>
    <x v="0"/>
    <s v="None"/>
    <s v="None"/>
    <x v="0"/>
    <x v="0"/>
    <x v="0"/>
    <m/>
    <x v="0"/>
    <d v="2022-10-04T00:00:00"/>
    <m/>
    <m/>
    <m/>
    <m/>
    <m/>
    <x v="0"/>
    <x v="3"/>
    <x v="9"/>
    <s v="Brake, Cassi"/>
    <m/>
    <m/>
    <s v="No records responsive "/>
  </r>
  <r>
    <s v="2022-3071"/>
    <d v="2022-10-03T00:00:00"/>
    <x v="5"/>
    <s v="Christin Porter - Media"/>
    <s v="Email"/>
    <s v="Case Report"/>
    <x v="0"/>
    <s v="18ISPC005174"/>
    <s v="None"/>
    <x v="1"/>
    <x v="0"/>
    <x v="0"/>
    <m/>
    <x v="0"/>
    <d v="2022-10-24T00:00:00"/>
    <m/>
    <m/>
    <m/>
    <m/>
    <m/>
    <x v="0"/>
    <x v="3"/>
    <x v="9"/>
    <s v="Pitts, Jeff"/>
    <m/>
    <m/>
    <s v="Denied 5-14-3-4(b)(1)- sent link to press release"/>
  </r>
  <r>
    <s v="2022-3072"/>
    <d v="2022-10-03T00:00:00"/>
    <x v="3"/>
    <s v="Guy Vogrin - Trib Today"/>
    <s v="Email"/>
    <s v="Crash Records"/>
    <x v="0"/>
    <s v="None"/>
    <s v="None"/>
    <x v="0"/>
    <x v="0"/>
    <x v="0"/>
    <m/>
    <x v="0"/>
    <d v="2022-10-19T00:00:00"/>
    <n v="0"/>
    <m/>
    <m/>
    <m/>
    <m/>
    <x v="0"/>
    <x v="3"/>
    <x v="9"/>
    <s v="Forbes, Cynthia"/>
    <m/>
    <m/>
    <s v="Referred to buycrash.com"/>
  </r>
  <r>
    <s v="2022-3073"/>
    <d v="2022-10-03T00:00:00"/>
    <x v="0"/>
    <s v="MK Seal Trucking"/>
    <s v="Email"/>
    <s v="IN0904041523"/>
    <x v="0"/>
    <s v="None"/>
    <s v="None"/>
    <x v="0"/>
    <x v="0"/>
    <x v="0"/>
    <m/>
    <x v="0"/>
    <d v="2022-10-11T00:00:00"/>
    <m/>
    <m/>
    <m/>
    <m/>
    <m/>
    <x v="0"/>
    <x v="3"/>
    <x v="9"/>
    <s v="Perry, April"/>
    <m/>
    <m/>
    <s v="Referred to buycrash.com "/>
  </r>
  <r>
    <s v="2022-3074"/>
    <d v="2022-10-03T00:00:00"/>
    <x v="2"/>
    <s v="James Rummage - Nashville POlice Department"/>
    <s v="Email"/>
    <s v="Background"/>
    <x v="0"/>
    <s v="None"/>
    <s v="None"/>
    <x v="6"/>
    <x v="0"/>
    <x v="0"/>
    <m/>
    <x v="0"/>
    <d v="2022-10-04T00:00:00"/>
    <m/>
    <m/>
    <m/>
    <m/>
    <m/>
    <x v="0"/>
    <x v="3"/>
    <x v="9"/>
    <s v="Calo, Robyn"/>
    <m/>
    <m/>
    <s v="Tamara Phillips- sent citation &amp; warning"/>
  </r>
  <r>
    <s v="2022-3075"/>
    <d v="2022-10-03T00:00:00"/>
    <x v="6"/>
    <s v="Michael Boyd - Grinnell Mutual Claims"/>
    <s v="Email"/>
    <s v="Crash Records"/>
    <x v="0"/>
    <s v="None"/>
    <s v="None"/>
    <x v="0"/>
    <x v="0"/>
    <x v="0"/>
    <m/>
    <x v="0"/>
    <d v="2022-10-04T00:00:00"/>
    <m/>
    <m/>
    <m/>
    <m/>
    <m/>
    <x v="0"/>
    <x v="3"/>
    <x v="9"/>
    <s v="Brake, Cassi"/>
    <m/>
    <m/>
    <s v="Referred to buycrash.com "/>
  </r>
  <r>
    <s v="2022-3076"/>
    <d v="2022-10-03T00:00:00"/>
    <x v="0"/>
    <s v="Lexis Nexis 190395901"/>
    <s v="Email"/>
    <s v="Crash 202200417988 Photos"/>
    <x v="0"/>
    <s v="None"/>
    <s v="2022-00417988"/>
    <x v="0"/>
    <x v="0"/>
    <x v="0"/>
    <m/>
    <x v="0"/>
    <d v="2022-10-04T00:00:00"/>
    <m/>
    <m/>
    <m/>
    <m/>
    <m/>
    <x v="0"/>
    <x v="3"/>
    <x v="9"/>
    <s v="Perry, April"/>
    <m/>
    <m/>
    <s v="Sent photos (evidence.com)"/>
  </r>
  <r>
    <s v="2022-3077"/>
    <d v="2022-10-03T00:00:00"/>
    <x v="2"/>
    <s v="Allison Niekerk - Colorado Dept of Law"/>
    <s v="Email"/>
    <s v="Case Report"/>
    <x v="0"/>
    <s v="None"/>
    <s v="None"/>
    <x v="1"/>
    <x v="0"/>
    <x v="0"/>
    <m/>
    <x v="0"/>
    <d v="2022-10-04T00:00:00"/>
    <m/>
    <m/>
    <m/>
    <m/>
    <m/>
    <x v="0"/>
    <x v="3"/>
    <x v="9"/>
    <s v="Calo, Robyn"/>
    <m/>
    <m/>
    <s v="Referred to Evansville PD"/>
  </r>
  <r>
    <s v="2022-3078"/>
    <d v="2022-10-03T00:00:00"/>
    <x v="6"/>
    <s v="Dale Kelley - Kelley &amp; Associates"/>
    <s v="Email"/>
    <s v="Crash Records"/>
    <x v="0"/>
    <s v="None"/>
    <s v="None"/>
    <x v="0"/>
    <x v="0"/>
    <x v="0"/>
    <m/>
    <x v="0"/>
    <d v="2022-10-04T00:00:00"/>
    <m/>
    <m/>
    <m/>
    <m/>
    <m/>
    <x v="0"/>
    <x v="3"/>
    <x v="9"/>
    <s v="Brake, Cassi"/>
    <m/>
    <m/>
    <s v="Referred to buycrash.com "/>
  </r>
  <r>
    <s v="2022-3079"/>
    <d v="2022-10-04T00:00:00"/>
    <x v="0"/>
    <s v="Susan Patoski"/>
    <s v="Email"/>
    <s v="Crash 202200174444 Photos"/>
    <x v="0"/>
    <s v="None"/>
    <s v="2022-00174444"/>
    <x v="0"/>
    <x v="0"/>
    <x v="0"/>
    <m/>
    <x v="0"/>
    <d v="2022-10-04T00:00:00"/>
    <m/>
    <m/>
    <m/>
    <m/>
    <m/>
    <x v="0"/>
    <x v="3"/>
    <x v="9"/>
    <s v="Perry, April"/>
    <m/>
    <m/>
    <s v="Sent photos (evidence.com)"/>
  </r>
  <r>
    <s v="2022-3080"/>
    <d v="2022-10-04T00:00:00"/>
    <x v="5"/>
    <s v="Hari Adige - Cambridge Mobile Telematics"/>
    <s v="Email"/>
    <s v="Crash Data"/>
    <x v="0"/>
    <s v="None"/>
    <s v="None"/>
    <x v="5"/>
    <x v="0"/>
    <x v="0"/>
    <m/>
    <x v="0"/>
    <d v="2022-10-24T00:00:00"/>
    <m/>
    <m/>
    <m/>
    <m/>
    <m/>
    <x v="0"/>
    <x v="3"/>
    <x v="9"/>
    <s v="Pitts, Jeff"/>
    <m/>
    <m/>
    <s v="Referred to Lexis for data"/>
  </r>
  <r>
    <s v="2022-3081"/>
    <d v="2022-10-04T00:00:00"/>
    <x v="2"/>
    <s v="Liliana Santiago- Victim Services Division "/>
    <s v="Mail"/>
    <s v="Full Request 21ISPC012348"/>
    <x v="0"/>
    <s v="None"/>
    <s v="None"/>
    <x v="0"/>
    <x v="0"/>
    <x v="0"/>
    <m/>
    <x v="0"/>
    <d v="2022-10-04T00:00:00"/>
    <m/>
    <m/>
    <m/>
    <m/>
    <m/>
    <x v="0"/>
    <x v="3"/>
    <x v="9"/>
    <s v="Calo, Robyn"/>
    <m/>
    <m/>
    <s v="Sent request to ofc on case- Joshua Greer"/>
  </r>
  <r>
    <s v="2022-3082"/>
    <d v="2022-10-04T00:00:00"/>
    <x v="6"/>
    <s v="Breana Patberg- Metro Reporting "/>
    <s v="Email"/>
    <s v="Recon Report 202200207661"/>
    <x v="0"/>
    <s v="None"/>
    <s v="None"/>
    <x v="0"/>
    <x v="0"/>
    <x v="0"/>
    <m/>
    <x v="0"/>
    <d v="2022-10-04T00:00:00"/>
    <m/>
    <m/>
    <m/>
    <m/>
    <m/>
    <x v="0"/>
    <x v="3"/>
    <x v="9"/>
    <s v="Brake, Cassi"/>
    <m/>
    <m/>
    <s v="Recon pending, check back 60/90 days "/>
  </r>
  <r>
    <s v="2022-3083"/>
    <d v="2022-10-04T00:00:00"/>
    <x v="0"/>
    <s v="Jasmine Derrickson"/>
    <s v="Email"/>
    <s v="Case Report"/>
    <x v="0"/>
    <s v="None"/>
    <s v="None"/>
    <x v="1"/>
    <x v="0"/>
    <x v="0"/>
    <m/>
    <x v="0"/>
    <d v="2022-10-05T00:00:00"/>
    <m/>
    <m/>
    <m/>
    <m/>
    <m/>
    <x v="0"/>
    <x v="3"/>
    <x v="9"/>
    <s v="Perry, April"/>
    <m/>
    <m/>
    <s v="Referred to IMPD"/>
  </r>
  <r>
    <s v="2022-3084"/>
    <d v="2022-10-04T00:00:00"/>
    <x v="2"/>
    <s v="Melissa Wells-Product Safety Commission "/>
    <s v="Email"/>
    <s v="Full Request "/>
    <x v="0"/>
    <s v="22ISPC002316"/>
    <s v="2022-00077535 Photo case"/>
    <x v="1"/>
    <x v="0"/>
    <x v="1"/>
    <m/>
    <x v="0"/>
    <d v="2022-10-12T00:00:00"/>
    <m/>
    <m/>
    <m/>
    <m/>
    <m/>
    <x v="0"/>
    <x v="3"/>
    <x v="9"/>
    <s v="Calo, Robyn"/>
    <m/>
    <m/>
    <s v="Sent incident report- sent photos (evidence)"/>
  </r>
  <r>
    <s v="2022-3085"/>
    <d v="2022-10-04T00:00:00"/>
    <x v="6"/>
    <s v="Travis Coryea-Ken Nunn Law Office "/>
    <s v="Email"/>
    <s v="Crash Report "/>
    <x v="0"/>
    <s v="None"/>
    <s v="None"/>
    <x v="0"/>
    <x v="0"/>
    <x v="0"/>
    <m/>
    <x v="0"/>
    <d v="2022-10-04T00:00:00"/>
    <m/>
    <m/>
    <m/>
    <m/>
    <m/>
    <x v="0"/>
    <x v="3"/>
    <x v="9"/>
    <s v="Brake, Cassi"/>
    <m/>
    <m/>
    <s v="No records responsive "/>
  </r>
  <r>
    <s v="2022-3086"/>
    <d v="2022-10-04T00:00:00"/>
    <x v="6"/>
    <s v="Jill DuVall-Christie Farrell &amp; Lee Bell "/>
    <s v="Email"/>
    <s v="Recon Report 22ISPC007930/Photos "/>
    <x v="0"/>
    <s v="Crash 202200257564 22ISPC007930"/>
    <s v="None"/>
    <x v="0"/>
    <x v="0"/>
    <x v="0"/>
    <m/>
    <x v="0"/>
    <d v="2022-10-04T00:00:00"/>
    <m/>
    <m/>
    <m/>
    <m/>
    <m/>
    <x v="0"/>
    <x v="3"/>
    <x v="9"/>
    <s v="Brake, Cassi"/>
    <m/>
    <m/>
    <s v="Sent Recon Report "/>
  </r>
  <r>
    <s v="2022-3087"/>
    <d v="2022-10-04T00:00:00"/>
    <x v="0"/>
    <s v="Amy Blake-Ken Nunn Law Office "/>
    <s v="Email"/>
    <s v="Crash Photos "/>
    <x v="0"/>
    <s v="None"/>
    <s v="2022-00280346"/>
    <x v="0"/>
    <x v="0"/>
    <x v="0"/>
    <m/>
    <x v="0"/>
    <d v="2022-10-05T00:00:00"/>
    <m/>
    <m/>
    <m/>
    <m/>
    <m/>
    <x v="0"/>
    <x v="3"/>
    <x v="9"/>
    <s v="Perry, April"/>
    <m/>
    <m/>
    <s v="Sent photos(Evidence.com) "/>
  </r>
  <r>
    <s v="2022-3088"/>
    <d v="2022-10-04T00:00:00"/>
    <x v="2"/>
    <s v="Kevin Sefin"/>
    <s v="Email"/>
    <s v="Body Cam "/>
    <x v="0"/>
    <s v="Crash 202200436947"/>
    <s v="2022-00436947"/>
    <x v="8"/>
    <x v="1"/>
    <x v="1"/>
    <m/>
    <x v="0"/>
    <d v="2022-10-05T00:00:00"/>
    <m/>
    <m/>
    <m/>
    <m/>
    <m/>
    <x v="0"/>
    <x v="3"/>
    <x v="9"/>
    <s v="Calo, Robyn"/>
    <m/>
    <m/>
    <s v="Sent body cam video (evidence)"/>
  </r>
  <r>
    <s v="2022-3089"/>
    <d v="2022-10-04T00:00:00"/>
    <x v="6"/>
    <s v="David Austin"/>
    <s v="Email"/>
    <s v="Case Report "/>
    <x v="0"/>
    <s v="None"/>
    <s v="None"/>
    <x v="1"/>
    <x v="0"/>
    <x v="0"/>
    <m/>
    <x v="0"/>
    <d v="2022-10-04T00:00:00"/>
    <m/>
    <m/>
    <m/>
    <m/>
    <m/>
    <x v="0"/>
    <x v="3"/>
    <x v="9"/>
    <s v="Brake, Cassi"/>
    <m/>
    <m/>
    <s v="No report taken"/>
  </r>
  <r>
    <s v="2022-3090"/>
    <d v="2022-10-04T00:00:00"/>
    <x v="3"/>
    <s v="Samantha Albert-16 NewsNow "/>
    <s v="Email"/>
    <s v="Surveillance Footage"/>
    <x v="0"/>
    <s v="Samantha Alberts"/>
    <s v="None"/>
    <x v="5"/>
    <x v="0"/>
    <x v="2"/>
    <m/>
    <x v="0"/>
    <d v="2022-10-19T00:00:00"/>
    <n v="0"/>
    <m/>
    <m/>
    <m/>
    <m/>
    <x v="0"/>
    <x v="3"/>
    <x v="9"/>
    <s v="Forbes, Cynthia"/>
    <m/>
    <m/>
    <s v="Denied 5-14-3-4(b)(1)"/>
  </r>
  <r>
    <s v="2022-3091"/>
    <d v="2022-10-04T00:00:00"/>
    <x v="0"/>
    <s v="Dariana Cruz- Mark Karno &amp; Associates"/>
    <s v="Email"/>
    <s v="Crash Report 202200384232"/>
    <x v="0"/>
    <s v="None"/>
    <s v="None"/>
    <x v="0"/>
    <x v="0"/>
    <x v="0"/>
    <m/>
    <x v="0"/>
    <d v="2022-10-04T00:00:00"/>
    <m/>
    <m/>
    <m/>
    <m/>
    <m/>
    <x v="0"/>
    <x v="3"/>
    <x v="9"/>
    <s v="Perry, April"/>
    <m/>
    <m/>
    <s v="Referred to buycrash"/>
  </r>
  <r>
    <s v="2022-3092"/>
    <d v="2022-10-04T00:00:00"/>
    <x v="2"/>
    <s v="Roxie Hurt"/>
    <s v="Email"/>
    <s v="Criminal History Background"/>
    <x v="0"/>
    <s v="None"/>
    <s v="None"/>
    <x v="6"/>
    <x v="0"/>
    <x v="0"/>
    <m/>
    <x v="0"/>
    <d v="2022-10-05T00:00:00"/>
    <m/>
    <m/>
    <m/>
    <m/>
    <m/>
    <x v="0"/>
    <x v="3"/>
    <x v="9"/>
    <s v="Calo, Robyn"/>
    <m/>
    <m/>
    <s v="Referred to criminal history"/>
  </r>
  <r>
    <s v="2022-3093"/>
    <d v="2022-10-04T00:00:00"/>
    <x v="3"/>
    <s v="Beairshelle Edme - Fox 59"/>
    <s v="Email"/>
    <s v="Permit Applications"/>
    <x v="0"/>
    <s v="None"/>
    <s v="None"/>
    <x v="5"/>
    <x v="0"/>
    <x v="0"/>
    <m/>
    <x v="0"/>
    <d v="2022-10-19T00:00:00"/>
    <n v="0"/>
    <m/>
    <m/>
    <m/>
    <m/>
    <x v="0"/>
    <x v="3"/>
    <x v="9"/>
    <s v="Forbes, Cynthia"/>
    <m/>
    <m/>
    <s v="Capt. Galaviz handled request.  Provided stats from Lexis"/>
  </r>
  <r>
    <s v="2022-3094"/>
    <d v="2022-10-04T00:00:00"/>
    <x v="0"/>
    <s v="Mark Helms-Crash Consulting Services LLC "/>
    <s v="Email"/>
    <s v="Full Request 201900264647"/>
    <x v="0"/>
    <s v="Crash 201900264647"/>
    <s v="None"/>
    <x v="0"/>
    <x v="1"/>
    <x v="2"/>
    <m/>
    <x v="0"/>
    <d v="2022-10-12T00:00:00"/>
    <m/>
    <m/>
    <m/>
    <m/>
    <m/>
    <x v="0"/>
    <x v="3"/>
    <x v="9"/>
    <s v="Perry, April"/>
    <m/>
    <m/>
    <s v="Sent CAD, 911, Photos (OneDrive)"/>
  </r>
  <r>
    <s v="2022-3095"/>
    <d v="2022-10-04T00:00:00"/>
    <x v="6"/>
    <s v="Matthew Williams-Progressive"/>
    <s v="Email"/>
    <s v="Case Report 22ISPC013458"/>
    <x v="0"/>
    <s v="22ISPC013458"/>
    <s v="None"/>
    <x v="1"/>
    <x v="0"/>
    <x v="0"/>
    <m/>
    <x v="0"/>
    <d v="2022-10-05T00:00:00"/>
    <m/>
    <m/>
    <m/>
    <m/>
    <m/>
    <x v="0"/>
    <x v="3"/>
    <x v="9"/>
    <s v="Brake, Cassi"/>
    <m/>
    <m/>
    <s v="Denied Ind. Code 5-14-3-4(b)(1)"/>
  </r>
  <r>
    <s v="2022-3096"/>
    <d v="2022-10-04T00:00:00"/>
    <x v="2"/>
    <s v="Mark Helms-Crash Consulting Services LLC "/>
    <s v="Email"/>
    <s v="Full Request 202200379346"/>
    <x v="0"/>
    <s v="Crash 202200379346 22ISPC0011637"/>
    <s v="2022-00379346 case x2"/>
    <x v="0"/>
    <x v="1"/>
    <x v="1"/>
    <m/>
    <x v="0"/>
    <d v="2022-10-24T00:00:00"/>
    <m/>
    <m/>
    <m/>
    <m/>
    <m/>
    <x v="0"/>
    <x v="3"/>
    <x v="9"/>
    <s v="Calo, Robyn"/>
    <m/>
    <m/>
    <s v="sent CAD- photos and videos (evidence)"/>
  </r>
  <r>
    <s v="2022-3097"/>
    <d v="2022-10-04T00:00:00"/>
    <x v="0"/>
    <s v="Christine Hughes-3331534692"/>
    <s v="Email"/>
    <s v="Crash Photos "/>
    <x v="0"/>
    <s v="None"/>
    <s v="None"/>
    <x v="0"/>
    <x v="0"/>
    <x v="0"/>
    <m/>
    <x v="0"/>
    <d v="2022-10-05T00:00:00"/>
    <m/>
    <m/>
    <m/>
    <m/>
    <m/>
    <x v="0"/>
    <x v="3"/>
    <x v="9"/>
    <s v="Perry, April"/>
    <m/>
    <m/>
    <s v="Sent photos (evidence.com)"/>
  </r>
  <r>
    <s v="2022-3098"/>
    <d v="2022-10-04T00:00:00"/>
    <x v="6"/>
    <s v="Christine Hughes-3331540812"/>
    <s v="Email"/>
    <s v="Crash Photos 202200354081"/>
    <x v="0"/>
    <s v="None"/>
    <s v="None"/>
    <x v="0"/>
    <x v="0"/>
    <x v="0"/>
    <m/>
    <x v="0"/>
    <d v="2022-10-05T00:00:00"/>
    <m/>
    <m/>
    <m/>
    <m/>
    <m/>
    <x v="0"/>
    <x v="3"/>
    <x v="9"/>
    <s v="Brake, Cassi"/>
    <m/>
    <m/>
    <s v="Sent photos(Evidence.com) "/>
  </r>
  <r>
    <s v="2022-3099"/>
    <d v="2022-10-05T00:00:00"/>
    <x v="2"/>
    <s v="James Culp-Whitten Law Office "/>
    <s v="Email"/>
    <s v="Full Request 202200118527"/>
    <x v="0"/>
    <s v="202200431784 CAD assist"/>
    <s v="2022-00431784"/>
    <x v="0"/>
    <x v="1"/>
    <x v="1"/>
    <m/>
    <x v="0"/>
    <d v="2022-10-24T00:00:00"/>
    <m/>
    <m/>
    <m/>
    <m/>
    <m/>
    <x v="0"/>
    <x v="3"/>
    <x v="9"/>
    <s v="Calo, Robyn"/>
    <m/>
    <m/>
    <s v="sent CAD and CMV- sent videos (evidence)"/>
  </r>
  <r>
    <s v="2022-3100"/>
    <d v="2022-10-05T00:00:00"/>
    <x v="6"/>
    <s v="Juliet Kratz-Truitt Law"/>
    <s v="Email"/>
    <s v="Crash Photos 202200427780"/>
    <x v="0"/>
    <s v="None"/>
    <s v="None"/>
    <x v="0"/>
    <x v="0"/>
    <x v="0"/>
    <m/>
    <x v="0"/>
    <d v="2022-10-05T00:00:00"/>
    <m/>
    <m/>
    <m/>
    <m/>
    <m/>
    <x v="0"/>
    <x v="3"/>
    <x v="9"/>
    <s v="Brake, Cassi"/>
    <m/>
    <m/>
    <s v="Sent photos(Evidence.com) "/>
  </r>
  <r>
    <s v="2022-3101"/>
    <d v="2022-10-05T00:00:00"/>
    <x v="0"/>
    <s v="Micaela Shaw-State Farm "/>
    <s v="Email"/>
    <s v="Crash Report "/>
    <x v="0"/>
    <s v="None"/>
    <s v="None"/>
    <x v="0"/>
    <x v="0"/>
    <x v="0"/>
    <m/>
    <x v="0"/>
    <d v="2022-10-05T00:00:00"/>
    <m/>
    <m/>
    <m/>
    <m/>
    <m/>
    <x v="0"/>
    <x v="3"/>
    <x v="9"/>
    <s v="Perry, April"/>
    <m/>
    <m/>
    <s v="No records responsive"/>
  </r>
  <r>
    <s v="2022-3102"/>
    <d v="2022-10-05T00:00:00"/>
    <x v="2"/>
    <s v="Chriseanna King- Alexander Shunnarah "/>
    <s v="Email"/>
    <s v="Crash Report "/>
    <x v="0"/>
    <s v="None"/>
    <s v="None"/>
    <x v="0"/>
    <x v="0"/>
    <x v="0"/>
    <m/>
    <x v="0"/>
    <d v="2022-10-11T00:00:00"/>
    <m/>
    <m/>
    <m/>
    <m/>
    <m/>
    <x v="0"/>
    <x v="3"/>
    <x v="9"/>
    <s v="Calo, Robyn"/>
    <m/>
    <m/>
    <s v="Referred to Marshall SD"/>
  </r>
  <r>
    <s v="2022-3103"/>
    <d v="2022-10-05T00:00:00"/>
    <x v="0"/>
    <s v="Kayla Reidy - Hensley Legal Group"/>
    <s v="Email"/>
    <s v="Crash 202200002813 Photos"/>
    <x v="0"/>
    <s v="None"/>
    <s v="2022-00002813 and 2022-00002751"/>
    <x v="0"/>
    <x v="0"/>
    <x v="1"/>
    <m/>
    <x v="0"/>
    <d v="2022-10-06T00:00:00"/>
    <m/>
    <m/>
    <m/>
    <m/>
    <m/>
    <x v="0"/>
    <x v="3"/>
    <x v="9"/>
    <s v="Perry, April"/>
    <m/>
    <m/>
    <s v="Sent photos (evidence.com)"/>
  </r>
  <r>
    <s v="2022-3104"/>
    <d v="2022-10-05T00:00:00"/>
    <x v="3"/>
    <s v="Tiffanie England - Salt Lake City PD"/>
    <s v="Email"/>
    <s v="Records Data"/>
    <x v="0"/>
    <s v="None"/>
    <s v="None"/>
    <x v="5"/>
    <x v="0"/>
    <x v="0"/>
    <m/>
    <x v="0"/>
    <d v="2022-10-19T00:00:00"/>
    <n v="0"/>
    <m/>
    <m/>
    <m/>
    <m/>
    <x v="0"/>
    <x v="3"/>
    <x v="9"/>
    <s v="Forbes, Cynthia"/>
    <m/>
    <m/>
    <s v="Document does not open, requested to send again"/>
  </r>
  <r>
    <s v="2022-3105"/>
    <d v="2022-10-05T00:00:00"/>
    <x v="6"/>
    <s v="Chantel Baker "/>
    <s v="Email"/>
    <s v="Complaint"/>
    <x v="0"/>
    <s v="None"/>
    <s v="None"/>
    <x v="5"/>
    <x v="0"/>
    <x v="0"/>
    <m/>
    <x v="0"/>
    <d v="2022-10-07T00:00:00"/>
    <m/>
    <m/>
    <m/>
    <m/>
    <m/>
    <x v="0"/>
    <x v="3"/>
    <x v="9"/>
    <s v="Brake, Cassi"/>
    <m/>
    <m/>
    <s v="Referred to Albion PD "/>
  </r>
  <r>
    <s v="2022-3106"/>
    <d v="2022-10-05T00:00:00"/>
    <x v="2"/>
    <s v="Lexis Nexis 190396696"/>
    <s v="Email"/>
    <s v="Crash 202200417988 Photos"/>
    <x v="0"/>
    <m/>
    <s v="2022-00417988"/>
    <x v="0"/>
    <x v="0"/>
    <x v="1"/>
    <m/>
    <x v="0"/>
    <d v="2022-10-11T00:00:00"/>
    <m/>
    <m/>
    <m/>
    <m/>
    <m/>
    <x v="0"/>
    <x v="3"/>
    <x v="9"/>
    <s v="Calo, Robyn"/>
    <m/>
    <m/>
    <s v="Sent Photos (Evidence.com)"/>
  </r>
  <r>
    <s v="2022-3107"/>
    <d v="2022-10-05T00:00:00"/>
    <x v="0"/>
    <s v="Lexis Nexis 189177471"/>
    <s v="Email"/>
    <s v="Crash Records"/>
    <x v="0"/>
    <s v="Crash 202200165890 22ISPC005174"/>
    <s v="None"/>
    <x v="0"/>
    <x v="0"/>
    <x v="0"/>
    <m/>
    <x v="0"/>
    <d v="2022-10-11T00:00:00"/>
    <m/>
    <m/>
    <m/>
    <m/>
    <m/>
    <x v="0"/>
    <x v="3"/>
    <x v="9"/>
    <s v="Perry, April"/>
    <m/>
    <m/>
    <s v="Sent Reconstruction Report"/>
  </r>
  <r>
    <s v="2022-3108"/>
    <d v="2022-10-05T00:00:00"/>
    <x v="0"/>
    <s v="Mark Helms - Crash Consulting Services"/>
    <s v="Email"/>
    <s v="Crash Records"/>
    <x v="0"/>
    <s v="None"/>
    <s v="None"/>
    <x v="0"/>
    <x v="0"/>
    <x v="0"/>
    <m/>
    <x v="0"/>
    <d v="2022-10-14T00:00:00"/>
    <m/>
    <m/>
    <m/>
    <m/>
    <m/>
    <x v="0"/>
    <x v="3"/>
    <x v="9"/>
    <s v="Perry, April"/>
    <m/>
    <m/>
    <s v="No records responsive "/>
  </r>
  <r>
    <s v="2022-3109"/>
    <d v="2022-10-06T00:00:00"/>
    <x v="2"/>
    <s v="Mark Helms - Crash Consulting Services"/>
    <s v="Email"/>
    <s v="full request 202200378163"/>
    <x v="0"/>
    <s v="Crash 202200378163"/>
    <s v="2022-00378163"/>
    <x v="0"/>
    <x v="1"/>
    <x v="1"/>
    <m/>
    <x v="0"/>
    <d v="2022-10-12T00:00:00"/>
    <m/>
    <m/>
    <m/>
    <m/>
    <m/>
    <x v="0"/>
    <x v="3"/>
    <x v="9"/>
    <s v="Calo, Robyn"/>
    <m/>
    <m/>
    <s v="Sent cad- sent photos and videos (evidence)"/>
  </r>
  <r>
    <s v="2022-3110"/>
    <d v="2022-10-06T00:00:00"/>
    <x v="6"/>
    <s v="Hannah Devine - Robert John &amp; Associates"/>
    <s v="Email"/>
    <s v="Crash 202200308923"/>
    <x v="0"/>
    <s v="Crash 202200308923 22ISPC009436"/>
    <s v="None"/>
    <x v="0"/>
    <x v="1"/>
    <x v="1"/>
    <m/>
    <x v="0"/>
    <d v="2022-10-07T00:00:00"/>
    <m/>
    <m/>
    <m/>
    <m/>
    <m/>
    <x v="0"/>
    <x v="3"/>
    <x v="9"/>
    <s v="Brake, Cassi"/>
    <m/>
    <m/>
    <s v="Denied 5-14-3-5.2, pending case, check back in 60/90 days"/>
  </r>
  <r>
    <s v="2022-3111"/>
    <d v="2022-10-06T00:00:00"/>
    <x v="0"/>
    <s v="Julie Nickel - Whitten Law Office"/>
    <s v="Email"/>
    <s v="Crash 2022000247463 Full Request"/>
    <x v="0"/>
    <s v="Crash 202000247463"/>
    <s v="None"/>
    <x v="0"/>
    <x v="0"/>
    <x v="2"/>
    <m/>
    <x v="0"/>
    <d v="2022-10-14T00:00:00"/>
    <m/>
    <m/>
    <m/>
    <m/>
    <m/>
    <x v="0"/>
    <x v="3"/>
    <x v="9"/>
    <s v="Perry, April"/>
    <m/>
    <m/>
    <s v="Sent CAD and 911"/>
  </r>
  <r>
    <s v="2022-3112"/>
    <d v="2022-10-06T00:00:00"/>
    <x v="2"/>
    <s v="Mike Adams - US Immigration and Customs"/>
    <s v="Fax"/>
    <s v="Background"/>
    <x v="0"/>
    <s v="None"/>
    <s v="None"/>
    <x v="6"/>
    <x v="0"/>
    <x v="0"/>
    <m/>
    <x v="0"/>
    <d v="2022-10-11T00:00:00"/>
    <m/>
    <m/>
    <m/>
    <m/>
    <m/>
    <x v="0"/>
    <x v="3"/>
    <x v="9"/>
    <s v="Calo, Robyn"/>
    <m/>
    <m/>
    <s v="Ruben De Leon- record found- sent incident report 22ISPC009119"/>
  </r>
  <r>
    <s v="2022-3113"/>
    <d v="2022-10-06T00:00:00"/>
    <x v="6"/>
    <s v="Tiffany Hibbert - Wagner Reese"/>
    <s v="Email"/>
    <s v="Crash Records"/>
    <x v="0"/>
    <s v="Crash 202200343637 Crash 202200343634"/>
    <s v="None"/>
    <x v="0"/>
    <x v="0"/>
    <x v="0"/>
    <m/>
    <x v="0"/>
    <d v="2022-10-19T00:00:00"/>
    <m/>
    <m/>
    <m/>
    <m/>
    <m/>
    <x v="0"/>
    <x v="3"/>
    <x v="9"/>
    <s v="Brake, Cassi"/>
    <m/>
    <m/>
    <s v="Sent CAD, 911 Audio/Radio "/>
  </r>
  <r>
    <s v="2022-3114"/>
    <d v="2022-10-06T00:00:00"/>
    <x v="0"/>
    <s v="Amy Brake - Ken Nunn"/>
    <s v="Email"/>
    <s v="Crash 202200335008 Photos"/>
    <x v="0"/>
    <s v="None"/>
    <s v="2022-00335008"/>
    <x v="0"/>
    <x v="0"/>
    <x v="0"/>
    <m/>
    <x v="0"/>
    <d v="2022-10-11T00:00:00"/>
    <m/>
    <m/>
    <m/>
    <m/>
    <m/>
    <x v="0"/>
    <x v="3"/>
    <x v="9"/>
    <s v="Perry, April"/>
    <m/>
    <m/>
    <s v="Sent photos (evidence.com)"/>
  </r>
  <r>
    <s v="2022-3115"/>
    <d v="2022-10-06T00:00:00"/>
    <x v="2"/>
    <s v="Amy Corbin - Whitten Law Office"/>
    <s v="Email"/>
    <s v="Crash 202200439067"/>
    <x v="0"/>
    <s v="Crash 202200439067"/>
    <s v="2022-00439067"/>
    <x v="0"/>
    <x v="1"/>
    <x v="1"/>
    <m/>
    <x v="0"/>
    <d v="2022-10-25T00:00:00"/>
    <m/>
    <m/>
    <m/>
    <m/>
    <m/>
    <x v="0"/>
    <x v="3"/>
    <x v="9"/>
    <s v="Calo, Robyn"/>
    <m/>
    <m/>
    <s v="Sent 911 &amp; CAD- sent photos and videos (evidence)"/>
  </r>
  <r>
    <s v="2022-3116"/>
    <d v="2022-10-06T00:00:00"/>
    <x v="5"/>
    <s v="Alex Perez- Northwest University"/>
    <s v="Email"/>
    <s v="Data Records"/>
    <x v="0"/>
    <s v="Alex Perez - Marijuana Stats"/>
    <m/>
    <x v="4"/>
    <x v="0"/>
    <x v="0"/>
    <m/>
    <x v="0"/>
    <d v="2023-02-17T00:00:00"/>
    <m/>
    <m/>
    <m/>
    <m/>
    <m/>
    <x v="0"/>
    <x v="3"/>
    <x v="9"/>
    <s v="Pitts, Jeff"/>
    <m/>
    <m/>
    <s v="Provided spreadsheet from Sgt. Berfield"/>
  </r>
  <r>
    <s v="2022-3117"/>
    <d v="2022-10-06T00:00:00"/>
    <x v="6"/>
    <s v="Terry Craig - Town of Milton"/>
    <s v="Email"/>
    <s v="Crash Report"/>
    <x v="0"/>
    <s v="None"/>
    <s v="None"/>
    <x v="0"/>
    <x v="0"/>
    <x v="0"/>
    <m/>
    <x v="0"/>
    <d v="2022-10-07T00:00:00"/>
    <m/>
    <m/>
    <m/>
    <m/>
    <m/>
    <x v="0"/>
    <x v="3"/>
    <x v="9"/>
    <s v="Brake, Cassi"/>
    <m/>
    <m/>
    <s v="No records responsive, referred to Milton PD "/>
  </r>
  <r>
    <s v="2022-3118"/>
    <d v="2022-10-06T00:00:00"/>
    <x v="7"/>
    <s v="Amy Blake - Ken Nunn"/>
    <s v="Email"/>
    <s v="Crash 202200412030 Photos"/>
    <x v="0"/>
    <s v="None"/>
    <s v="2022-00412030 Photos"/>
    <x v="0"/>
    <x v="0"/>
    <x v="1"/>
    <m/>
    <x v="0"/>
    <d v="2022-10-11T00:00:00"/>
    <m/>
    <m/>
    <m/>
    <m/>
    <m/>
    <x v="0"/>
    <x v="3"/>
    <x v="9"/>
    <s v="Alexander, Lindsay"/>
    <m/>
    <m/>
    <s v="Sent Photos (Evidence.com)"/>
  </r>
  <r>
    <s v="2022-3119"/>
    <d v="2022-10-06T00:00:00"/>
    <x v="0"/>
    <s v="Hannah Medina - Sarkisian &amp; Sarkisian"/>
    <s v="Email"/>
    <s v="Crash 202200406985 Full Request"/>
    <x v="0"/>
    <s v="Crash 202200406985"/>
    <s v="2022-00406985"/>
    <x v="0"/>
    <x v="1"/>
    <x v="1"/>
    <m/>
    <x v="0"/>
    <d v="2022-10-21T00:00:00"/>
    <m/>
    <m/>
    <m/>
    <m/>
    <m/>
    <x v="0"/>
    <x v="3"/>
    <x v="9"/>
    <s v="Perry, April"/>
    <m/>
    <m/>
    <s v="Sent 911, CAD, Photos, Bidy/Dash cam (evidence.com)"/>
  </r>
  <r>
    <s v="2022-3120"/>
    <d v="2022-10-06T00:00:00"/>
    <x v="2"/>
    <s v="Bryan Wolfe - Keller &amp; Keller"/>
    <s v="Email"/>
    <s v="Crash 202200295112"/>
    <x v="0"/>
    <s v="Crash 202200295112 22ISPC008972"/>
    <s v="None"/>
    <x v="0"/>
    <x v="0"/>
    <x v="0"/>
    <m/>
    <x v="0"/>
    <d v="2022-10-11T00:00:00"/>
    <m/>
    <m/>
    <m/>
    <m/>
    <m/>
    <x v="0"/>
    <x v="3"/>
    <x v="9"/>
    <s v="Calo, Robyn"/>
    <m/>
    <m/>
    <s v="Sent CAD- open investigation  referred back in 60-90 days"/>
  </r>
  <r>
    <s v="2022-3121"/>
    <d v="2022-10-06T00:00:00"/>
    <x v="6"/>
    <s v="Bryan Wolfe - Keller &amp; Keller"/>
    <s v="Email"/>
    <s v="Body/Dash Cam/Case Report 22ISPC008972"/>
    <x v="0"/>
    <s v="22ISPC008972"/>
    <s v="None"/>
    <x v="0"/>
    <x v="1"/>
    <x v="1"/>
    <m/>
    <x v="0"/>
    <d v="2022-10-07T00:00:00"/>
    <m/>
    <m/>
    <m/>
    <m/>
    <m/>
    <x v="0"/>
    <x v="3"/>
    <x v="9"/>
    <s v="Brake, Cassi"/>
    <m/>
    <m/>
    <s v="Denied 5-14-3-4(b)(1), Denied 5-14-3-5.2, still pending, check back 60/90 days"/>
  </r>
  <r>
    <s v="2022-3122"/>
    <d v="2022-10-06T00:00:00"/>
    <x v="3"/>
    <s v="Wayne Parham - Police Magazine"/>
    <s v="Email"/>
    <s v="Response Training"/>
    <x v="0"/>
    <s v="None"/>
    <s v="None"/>
    <x v="5"/>
    <x v="0"/>
    <x v="0"/>
    <m/>
    <x v="0"/>
    <m/>
    <n v="0"/>
    <m/>
    <m/>
    <m/>
    <m/>
    <x v="0"/>
    <x v="3"/>
    <x v="9"/>
    <s v="Forbes, Cynthia"/>
    <m/>
    <m/>
    <s v="Dr. Hogue and Sgt. Williamson in training responded"/>
  </r>
  <r>
    <s v="2022-3123"/>
    <d v="2022-10-06T00:00:00"/>
    <x v="0"/>
    <s v="Jacquelyn Altpeter - Lake County Prosecutor"/>
    <s v="Email"/>
    <s v="Case 20ISPC007870 Photos"/>
    <x v="0"/>
    <s v="None"/>
    <s v="None"/>
    <x v="0"/>
    <x v="0"/>
    <x v="0"/>
    <m/>
    <x v="0"/>
    <d v="2022-10-11T00:00:00"/>
    <m/>
    <m/>
    <m/>
    <m/>
    <m/>
    <x v="0"/>
    <x v="3"/>
    <x v="9"/>
    <s v="Perry, April"/>
    <m/>
    <m/>
    <s v="Referred to Trooper"/>
  </r>
  <r>
    <s v="2022-3124"/>
    <d v="2022-10-06T00:00:00"/>
    <x v="7"/>
    <s v="Giovanni Ragland"/>
    <s v="Email"/>
    <s v="Body Cam"/>
    <x v="0"/>
    <s v="None"/>
    <s v="None"/>
    <x v="8"/>
    <x v="1"/>
    <x v="0"/>
    <m/>
    <x v="0"/>
    <d v="2022-10-20T00:00:00"/>
    <m/>
    <m/>
    <m/>
    <m/>
    <m/>
    <x v="0"/>
    <x v="3"/>
    <x v="9"/>
    <s v="Alexander, Lindsay"/>
    <m/>
    <m/>
    <s v="Tried contacting through email and voicemail to confirm information. No response back."/>
  </r>
  <r>
    <s v="2022-3125"/>
    <d v="2022-10-06T00:00:00"/>
    <x v="6"/>
    <s v="Lexis Nexis 191028426"/>
    <s v="Email"/>
    <s v="Crash 202200423155"/>
    <x v="0"/>
    <s v="22ISPC013205"/>
    <s v="None"/>
    <x v="1"/>
    <x v="0"/>
    <x v="0"/>
    <m/>
    <x v="0"/>
    <d v="2022-10-07T00:00:00"/>
    <m/>
    <m/>
    <m/>
    <m/>
    <m/>
    <x v="0"/>
    <x v="3"/>
    <x v="9"/>
    <s v="Brake, Cassi"/>
    <m/>
    <m/>
    <s v=" Denied 5-14-3-4(b)(1)"/>
  </r>
  <r>
    <s v="2022-3126"/>
    <d v="2022-10-06T00:00:00"/>
    <x v="2"/>
    <s v="Mark Helms - Crash Consulting Agency"/>
    <s v="Email"/>
    <s v="Crash 202200415655"/>
    <x v="0"/>
    <s v="Crash 202200415655 22ISPC012935"/>
    <s v="2022-00415655 case"/>
    <x v="0"/>
    <x v="1"/>
    <x v="1"/>
    <m/>
    <x v="0"/>
    <d v="2022-10-19T00:00:00"/>
    <m/>
    <m/>
    <m/>
    <m/>
    <m/>
    <x v="0"/>
    <x v="3"/>
    <x v="9"/>
    <s v="Calo, Robyn"/>
    <m/>
    <m/>
    <s v="Sent CAD, 911, CMV, Reconstruction; Photos, Body and Dash Cam (evidence.com)"/>
  </r>
  <r>
    <s v="2022-3127"/>
    <d v="2022-10-06T00:00:00"/>
    <x v="2"/>
    <s v="Mark Helms - Crash Consulting Agency "/>
    <s v="Email"/>
    <s v="Crash Records 202200413816"/>
    <x v="0"/>
    <s v="CAD 202200413816"/>
    <s v="None"/>
    <x v="0"/>
    <x v="1"/>
    <x v="2"/>
    <m/>
    <x v="0"/>
    <d v="2022-10-12T00:00:00"/>
    <m/>
    <m/>
    <m/>
    <m/>
    <m/>
    <x v="0"/>
    <x v="3"/>
    <x v="9"/>
    <s v="Calo, Robyn"/>
    <m/>
    <m/>
    <s v="Duplicate- Lindsay"/>
  </r>
  <r>
    <s v="2022-3128"/>
    <d v="2022-10-06T00:00:00"/>
    <x v="2"/>
    <s v="Mark Helms - Crash Consulting Agency"/>
    <s v="Email"/>
    <s v="Crash 202200404854"/>
    <x v="0"/>
    <s v="Crash 202200404854 22ISPC012571"/>
    <s v="2022-00404854"/>
    <x v="0"/>
    <x v="1"/>
    <x v="1"/>
    <m/>
    <x v="0"/>
    <d v="2022-10-12T00:00:00"/>
    <m/>
    <m/>
    <m/>
    <m/>
    <m/>
    <x v="0"/>
    <x v="3"/>
    <x v="9"/>
    <s v="Calo, Robyn"/>
    <m/>
    <m/>
    <s v="sent CAD and photos (evidence)- Still open- withheld videos 5-14-3-5.2"/>
  </r>
  <r>
    <s v="2022-3129"/>
    <d v="2022-10-07T00:00:00"/>
    <x v="5"/>
    <s v="Mike Emery - Palladium"/>
    <s v="Email"/>
    <s v="Investigation"/>
    <x v="0"/>
    <s v="None"/>
    <s v="None"/>
    <x v="1"/>
    <x v="0"/>
    <x v="0"/>
    <m/>
    <x v="0"/>
    <d v="2022-10-19T00:00:00"/>
    <n v="0"/>
    <m/>
    <m/>
    <m/>
    <m/>
    <x v="0"/>
    <x v="3"/>
    <x v="9"/>
    <s v="Pitts, Jeff"/>
    <m/>
    <m/>
    <s v="No records found"/>
  </r>
  <r>
    <s v="2022-3130"/>
    <d v="2022-10-07T00:00:00"/>
    <x v="6"/>
    <s v="Yellow Dog Reports"/>
    <s v="Email"/>
    <s v="Crash Records"/>
    <x v="0"/>
    <s v="None"/>
    <s v="None"/>
    <x v="0"/>
    <x v="0"/>
    <x v="0"/>
    <m/>
    <x v="0"/>
    <d v="2022-10-18T00:00:00"/>
    <m/>
    <m/>
    <m/>
    <m/>
    <m/>
    <x v="0"/>
    <x v="3"/>
    <x v="9"/>
    <s v="Brake, Cassi"/>
    <m/>
    <m/>
    <s v="Not ISP report, referred to IMPD "/>
  </r>
  <r>
    <s v="2022-3131"/>
    <d v="2022-10-07T00:00:00"/>
    <x v="7"/>
    <s v="Hailey Stevenson - Cassidy Shade"/>
    <s v="Email"/>
    <s v="Crash Records"/>
    <x v="0"/>
    <s v="Crash 202200303479 22ISPC009202"/>
    <s v="Cases 202200303479 Video and photos"/>
    <x v="0"/>
    <x v="1"/>
    <x v="1"/>
    <m/>
    <x v="0"/>
    <d v="2022-10-25T00:00:00"/>
    <m/>
    <m/>
    <m/>
    <m/>
    <m/>
    <x v="0"/>
    <x v="3"/>
    <x v="9"/>
    <s v="Alexander, Lindsay"/>
    <m/>
    <m/>
    <s v="Sent 911/Radio, CAD, Incident, Response Letter, Photos and videos (Evidence.com)"/>
  </r>
  <r>
    <s v="2022-3132"/>
    <d v="2022-10-07T00:00:00"/>
    <x v="0"/>
    <s v="Carter McCammon - MNISEC INternal Investigations"/>
    <s v="Fax"/>
    <s v="Background"/>
    <x v="0"/>
    <s v="None"/>
    <s v="None"/>
    <x v="6"/>
    <x v="0"/>
    <x v="0"/>
    <m/>
    <x v="0"/>
    <d v="2022-10-12T00:00:00"/>
    <m/>
    <m/>
    <m/>
    <m/>
    <m/>
    <x v="0"/>
    <x v="3"/>
    <x v="9"/>
    <s v="Perry, April"/>
    <m/>
    <m/>
    <s v="Deatra Channel - No records"/>
  </r>
  <r>
    <s v="2022-3133"/>
    <d v="2022-10-07T00:00:00"/>
    <x v="2"/>
    <s v="April Anderson - Houston Police Department"/>
    <s v="Email"/>
    <s v="Background"/>
    <x v="0"/>
    <s v="None"/>
    <s v="None"/>
    <x v="6"/>
    <x v="0"/>
    <x v="0"/>
    <m/>
    <x v="0"/>
    <d v="2022-10-11T00:00:00"/>
    <m/>
    <m/>
    <m/>
    <m/>
    <m/>
    <x v="0"/>
    <x v="3"/>
    <x v="9"/>
    <s v="Calo, Robyn"/>
    <m/>
    <m/>
    <s v="No record found- Ashok James Thysheril"/>
  </r>
  <r>
    <s v="2022-3134"/>
    <d v="2022-10-07T00:00:00"/>
    <x v="6"/>
    <s v="Lexis Nexis 191120971"/>
    <s v="Email"/>
    <s v="Reconstruction Report"/>
    <x v="0"/>
    <s v="Crash 202200437213 22ISPC013658"/>
    <s v="None"/>
    <x v="0"/>
    <x v="0"/>
    <x v="0"/>
    <m/>
    <x v="0"/>
    <d v="2022-10-18T00:00:00"/>
    <m/>
    <m/>
    <m/>
    <m/>
    <m/>
    <x v="0"/>
    <x v="3"/>
    <x v="9"/>
    <s v="Brake, Cassi"/>
    <m/>
    <m/>
    <s v="Recon not completed, check back 60/90 days "/>
  </r>
  <r>
    <s v="2022-3135"/>
    <d v="2022-10-07T00:00:00"/>
    <x v="5"/>
    <s v="Travis Weik - The Courier Times"/>
    <s v="Email"/>
    <s v="Case Report"/>
    <x v="0"/>
    <s v="None"/>
    <s v="None"/>
    <x v="1"/>
    <x v="0"/>
    <x v="0"/>
    <m/>
    <x v="0"/>
    <d v="2022-11-04T00:00:00"/>
    <m/>
    <m/>
    <m/>
    <m/>
    <m/>
    <x v="0"/>
    <x v="3"/>
    <x v="9"/>
    <s v="Pitts, Jeff"/>
    <m/>
    <m/>
    <s v="No records responsive, referred to Indiana University Police Department"/>
  </r>
  <r>
    <s v="2022-3136"/>
    <d v="2022-10-07T00:00:00"/>
    <x v="7"/>
    <s v="Mark Helms - Crash Consulting Agency"/>
    <s v="Email"/>
    <s v="Crash Records"/>
    <x v="0"/>
    <s v="Crash 202200377083 22ISPC011558"/>
    <s v="Case 202200377083 Videos and photos"/>
    <x v="0"/>
    <x v="1"/>
    <x v="1"/>
    <m/>
    <x v="0"/>
    <d v="2022-10-28T00:00:00"/>
    <m/>
    <m/>
    <m/>
    <m/>
    <m/>
    <x v="0"/>
    <x v="3"/>
    <x v="9"/>
    <s v="Alexander, Lindsay"/>
    <m/>
    <m/>
    <s v="Sent CAD, Incident, Recon, CMV inspection, Response letter, Videos (Evidence.com) Update 12/29/2022: Sent photos and diagrams, no ERD Reports"/>
  </r>
  <r>
    <s v="2022-3137"/>
    <d v="2022-10-07T00:00:00"/>
    <x v="0"/>
    <s v="Mark Helms - Crash Consulting Agency"/>
    <s v="Email"/>
    <s v="22ISPC008261"/>
    <x v="0"/>
    <s v="Crash 202200269369"/>
    <s v="2022-00269369 (Case)"/>
    <x v="0"/>
    <x v="1"/>
    <x v="1"/>
    <m/>
    <x v="0"/>
    <d v="2022-10-24T00:00:00"/>
    <m/>
    <m/>
    <m/>
    <m/>
    <m/>
    <x v="0"/>
    <x v="3"/>
    <x v="9"/>
    <s v="Perry, April"/>
    <m/>
    <m/>
    <s v="Sent CAD, Reconstruction, Photos, Body/Dash cam (evidence.com)"/>
  </r>
  <r>
    <s v="2022-3138"/>
    <d v="2022-10-08T00:00:00"/>
    <x v="2"/>
    <s v="Ryan Newton - Loves"/>
    <s v="Email"/>
    <s v="22ISPC012303"/>
    <x v="0"/>
    <s v="22ISPC012303"/>
    <s v="None"/>
    <x v="0"/>
    <x v="0"/>
    <x v="0"/>
    <m/>
    <x v="0"/>
    <d v="2022-10-11T00:00:00"/>
    <m/>
    <m/>
    <m/>
    <m/>
    <m/>
    <x v="0"/>
    <x v="3"/>
    <x v="9"/>
    <s v="Calo, Robyn"/>
    <m/>
    <m/>
    <s v="Open investigation- referred back in 60-90 days."/>
  </r>
  <r>
    <s v="2022-3139"/>
    <d v="2022-10-08T00:00:00"/>
    <x v="6"/>
    <s v="Christine Hughes 3331510895"/>
    <s v="Email"/>
    <s v="Crash 202200385755"/>
    <x v="0"/>
    <s v="None"/>
    <s v="None"/>
    <x v="0"/>
    <x v="0"/>
    <x v="0"/>
    <m/>
    <x v="0"/>
    <d v="2022-10-17T00:00:00"/>
    <m/>
    <m/>
    <m/>
    <m/>
    <m/>
    <x v="0"/>
    <x v="3"/>
    <x v="9"/>
    <s v="Brake, Cassi"/>
    <m/>
    <m/>
    <s v="No report taken, provided CAD"/>
  </r>
  <r>
    <s v="2022-3140"/>
    <d v="2022-10-08T00:00:00"/>
    <x v="7"/>
    <s v="Christine Hughes 3331550089"/>
    <s v="Email"/>
    <s v="Crash 202200299747"/>
    <x v="0"/>
    <s v="None"/>
    <s v="None"/>
    <x v="0"/>
    <x v="0"/>
    <x v="0"/>
    <m/>
    <x v="0"/>
    <d v="2022-10-11T00:00:00"/>
    <m/>
    <m/>
    <m/>
    <m/>
    <m/>
    <x v="0"/>
    <x v="3"/>
    <x v="9"/>
    <s v="Alexander, Lindsay"/>
    <m/>
    <m/>
    <s v="Referred to buycrash"/>
  </r>
  <r>
    <s v="2022-3141"/>
    <d v="2022-10-08T00:00:00"/>
    <x v="0"/>
    <s v="Christine Hughes 1132045314"/>
    <s v="Email"/>
    <s v="Crash 202200381764"/>
    <x v="0"/>
    <s v="None"/>
    <s v="None"/>
    <x v="0"/>
    <x v="0"/>
    <x v="0"/>
    <m/>
    <x v="0"/>
    <d v="2022-10-11T00:00:00"/>
    <m/>
    <m/>
    <m/>
    <m/>
    <m/>
    <x v="0"/>
    <x v="3"/>
    <x v="9"/>
    <s v="Perry, April"/>
    <m/>
    <m/>
    <s v="Referred to buycrash"/>
  </r>
  <r>
    <s v="2022-3142"/>
    <d v="2022-10-08T00:00:00"/>
    <x v="2"/>
    <s v="Christine Hughes 3331549546"/>
    <s v="Email"/>
    <s v="Crash Records"/>
    <x v="0"/>
    <s v="None"/>
    <s v="None"/>
    <x v="0"/>
    <x v="0"/>
    <x v="0"/>
    <m/>
    <x v="0"/>
    <d v="2022-10-11T00:00:00"/>
    <m/>
    <m/>
    <m/>
    <m/>
    <m/>
    <x v="0"/>
    <x v="3"/>
    <x v="9"/>
    <s v="Calo, Robyn"/>
    <m/>
    <m/>
    <s v="Referred to buycrash"/>
  </r>
  <r>
    <s v="2022-3143"/>
    <d v="2022-10-08T00:00:00"/>
    <x v="6"/>
    <s v="Christine Hughes 1132058824"/>
    <s v="Email"/>
    <s v="Crash 202200282249"/>
    <x v="0"/>
    <s v="None"/>
    <s v="None"/>
    <x v="0"/>
    <x v="0"/>
    <x v="0"/>
    <m/>
    <x v="0"/>
    <d v="2022-10-17T00:00:00"/>
    <m/>
    <m/>
    <m/>
    <m/>
    <m/>
    <x v="0"/>
    <x v="3"/>
    <x v="9"/>
    <s v="Brake, Cassi"/>
    <m/>
    <m/>
    <s v="Referred to buycrash.com"/>
  </r>
  <r>
    <s v="2022-3144"/>
    <d v="2022-10-08T00:00:00"/>
    <x v="7"/>
    <s v="Christine Hughes 3331550720"/>
    <s v="Email"/>
    <s v="Crash Records"/>
    <x v="0"/>
    <s v="None"/>
    <s v="None"/>
    <x v="0"/>
    <x v="0"/>
    <x v="0"/>
    <m/>
    <x v="0"/>
    <d v="2022-10-11T00:00:00"/>
    <m/>
    <m/>
    <m/>
    <m/>
    <m/>
    <x v="0"/>
    <x v="3"/>
    <x v="9"/>
    <s v="Alexander, Lindsay"/>
    <m/>
    <m/>
    <s v="Referred to buycrash.com"/>
  </r>
  <r>
    <s v="2022-3145"/>
    <d v="2022-10-08T00:00:00"/>
    <x v="0"/>
    <s v="Christine Hughes 3331543318"/>
    <s v="Email"/>
    <s v="Crash Records"/>
    <x v="0"/>
    <s v="None"/>
    <s v="None"/>
    <x v="0"/>
    <x v="0"/>
    <x v="0"/>
    <m/>
    <x v="0"/>
    <d v="2022-10-11T00:00:00"/>
    <m/>
    <m/>
    <m/>
    <m/>
    <m/>
    <x v="0"/>
    <x v="3"/>
    <x v="9"/>
    <s v="Perry, April"/>
    <m/>
    <m/>
    <s v="No records responsive"/>
  </r>
  <r>
    <s v="2022-3146"/>
    <d v="2022-10-09T00:00:00"/>
    <x v="2"/>
    <s v="Lauren Franzetti - Hensley Legal Group"/>
    <s v="Email"/>
    <s v="Crash 202200358091"/>
    <x v="0"/>
    <s v="Crash 202200358091"/>
    <s v="2022-00358091"/>
    <x v="0"/>
    <x v="0"/>
    <x v="1"/>
    <m/>
    <x v="0"/>
    <d v="2022-10-11T00:00:00"/>
    <m/>
    <m/>
    <m/>
    <m/>
    <m/>
    <x v="0"/>
    <x v="3"/>
    <x v="9"/>
    <s v="Calo, Robyn"/>
    <m/>
    <m/>
    <s v="Sent photos (evidence)"/>
  </r>
  <r>
    <s v="2022-3147"/>
    <d v="2022-10-10T00:00:00"/>
    <x v="7"/>
    <s v="Kim House - Aguiar Injury Lawyers"/>
    <s v="Email"/>
    <s v="Crash 202200430453"/>
    <x v="0"/>
    <s v="Crash 202200430453"/>
    <s v="Cases 202200430453 Videos and photos"/>
    <x v="0"/>
    <x v="0"/>
    <x v="1"/>
    <m/>
    <x v="0"/>
    <d v="2022-10-28T00:00:00"/>
    <m/>
    <m/>
    <m/>
    <m/>
    <m/>
    <x v="0"/>
    <x v="3"/>
    <x v="9"/>
    <s v="Alexander, Lindsay"/>
    <m/>
    <m/>
    <s v="Sent 911/radio, CAD, Photos (evidence.com)"/>
  </r>
  <r>
    <s v="2022-3148"/>
    <d v="2022-10-10T00:00:00"/>
    <x v="7"/>
    <s v="Amie Franzetti - Hensley Legal Group"/>
    <s v="Email"/>
    <s v="Crash 202200397090"/>
    <x v="0"/>
    <s v="Crash 202200397090"/>
    <s v="2022-00397090 Photos"/>
    <x v="0"/>
    <x v="1"/>
    <x v="1"/>
    <m/>
    <x v="0"/>
    <d v="2022-10-12T00:00:00"/>
    <m/>
    <m/>
    <m/>
    <m/>
    <m/>
    <x v="0"/>
    <x v="3"/>
    <x v="9"/>
    <s v="Alexander, Lindsay"/>
    <m/>
    <m/>
    <s v="Sent CAD Detail, Response letter, Photos (evidence.com). Update 12/16/2022 - Videos not releases under5-14-3-5.2(a)"/>
  </r>
  <r>
    <s v="2022-3149"/>
    <d v="2022-10-10T00:00:00"/>
    <x v="0"/>
    <s v="Tanishia Grimes - The Baskin Law Group"/>
    <s v="Email"/>
    <s v="Crash Records"/>
    <x v="0"/>
    <s v="None"/>
    <s v="None"/>
    <x v="0"/>
    <x v="0"/>
    <x v="0"/>
    <m/>
    <x v="0"/>
    <d v="2022-10-11T00:00:00"/>
    <m/>
    <m/>
    <m/>
    <m/>
    <m/>
    <x v="0"/>
    <x v="3"/>
    <x v="9"/>
    <s v="Perry, April"/>
    <m/>
    <m/>
    <s v="Referred to buycrash.com"/>
  </r>
  <r>
    <s v="2022-3150"/>
    <d v="2022-10-10T00:00:00"/>
    <x v="2"/>
    <s v="Mitchell Walczynski - Cassidy Schade"/>
    <s v="Email"/>
    <s v="Crash Records 202200427272"/>
    <x v="0"/>
    <s v="Crash 202200427272 22ISPC013354"/>
    <s v="2022-00427272"/>
    <x v="0"/>
    <x v="1"/>
    <x v="1"/>
    <m/>
    <x v="0"/>
    <d v="2022-10-19T00:00:00"/>
    <m/>
    <m/>
    <m/>
    <m/>
    <m/>
    <x v="0"/>
    <x v="3"/>
    <x v="9"/>
    <s v="Calo, Robyn"/>
    <m/>
    <m/>
    <s v="Sent CMV report, citation, 911, CAD and photos (evidence)- Denied incident 5-14-3-4(b)(1) videos 5-14-3-5.2"/>
  </r>
  <r>
    <s v="2022-3151"/>
    <d v="2022-10-10T00:00:00"/>
    <x v="7"/>
    <s v="Clover McMillan - California Department of Justice"/>
    <s v="Email"/>
    <s v="Background"/>
    <x v="0"/>
    <s v="None"/>
    <s v="None"/>
    <x v="6"/>
    <x v="0"/>
    <x v="0"/>
    <m/>
    <x v="0"/>
    <d v="2022-10-12T00:00:00"/>
    <m/>
    <m/>
    <m/>
    <m/>
    <m/>
    <x v="0"/>
    <x v="3"/>
    <x v="9"/>
    <s v="Alexander, Lindsay"/>
    <m/>
    <m/>
    <s v="Solomon Herbert - One Incident report"/>
  </r>
  <r>
    <s v="2022-3152"/>
    <d v="2022-10-10T00:00:00"/>
    <x v="6"/>
    <s v="Katina Strauch - Munice Housing Authority"/>
    <s v="Email"/>
    <s v="Case Report"/>
    <x v="0"/>
    <s v="22ISPC013856"/>
    <s v="None"/>
    <x v="1"/>
    <x v="0"/>
    <x v="0"/>
    <m/>
    <x v="0"/>
    <d v="2022-10-18T00:00:00"/>
    <m/>
    <m/>
    <m/>
    <m/>
    <m/>
    <x v="0"/>
    <x v="3"/>
    <x v="9"/>
    <s v="Brake, Cassi"/>
    <m/>
    <m/>
    <s v="Denied 5-14-3-4(b)(1) "/>
  </r>
  <r>
    <s v="2022-3153"/>
    <d v="2022-10-11T00:00:00"/>
    <x v="0"/>
    <s v="David Cox - Cox Law Office"/>
    <s v="Email"/>
    <s v="Crash 202200362228"/>
    <x v="0"/>
    <s v="None"/>
    <s v="2022-00362228 Photos"/>
    <x v="0"/>
    <x v="1"/>
    <x v="1"/>
    <m/>
    <x v="0"/>
    <d v="2022-10-25T00:00:00"/>
    <m/>
    <m/>
    <m/>
    <m/>
    <m/>
    <x v="0"/>
    <x v="3"/>
    <x v="9"/>
    <s v="Perry, April"/>
    <m/>
    <m/>
    <s v="Sent photos (evidence.com), eopn case, check back 60 days"/>
  </r>
  <r>
    <s v="2022-3154"/>
    <d v="2022-10-11T00:00:00"/>
    <x v="2"/>
    <s v="Jeanie - Stephenson Rife"/>
    <s v="Email"/>
    <s v="Photos 202200183602"/>
    <x v="0"/>
    <s v="Crash 202200183602 22ISPC005756"/>
    <s v="2022-00183602 photo case"/>
    <x v="0"/>
    <x v="0"/>
    <x v="1"/>
    <m/>
    <x v="0"/>
    <d v="2022-10-12T00:00:00"/>
    <m/>
    <m/>
    <m/>
    <m/>
    <m/>
    <x v="0"/>
    <x v="3"/>
    <x v="9"/>
    <s v="Calo, Robyn"/>
    <m/>
    <m/>
    <s v="Sent CAD and photos (evidence)- witheld/denied 8 photos and incident report 5-14-3-4(b)(1)"/>
  </r>
  <r>
    <s v="2022-3155"/>
    <d v="2022-10-11T00:00:00"/>
    <x v="6"/>
    <s v="Jeanette Merchant - 1826270"/>
    <s v="Email"/>
    <s v="Crash Records"/>
    <x v="0"/>
    <s v="None"/>
    <s v="None"/>
    <x v="0"/>
    <x v="0"/>
    <x v="0"/>
    <m/>
    <x v="0"/>
    <d v="2022-10-18T00:00:00"/>
    <m/>
    <m/>
    <m/>
    <m/>
    <m/>
    <x v="0"/>
    <x v="3"/>
    <x v="9"/>
    <s v="Brake, Cassi"/>
    <m/>
    <m/>
    <s v="No records responsive"/>
  </r>
  <r>
    <s v="2022-3156"/>
    <d v="2022-10-11T00:00:00"/>
    <x v="7"/>
    <s v="Haley Knight - Allen Law Group"/>
    <s v="Email"/>
    <s v="Crash 202200425533"/>
    <x v="0"/>
    <s v="Crash 202200425533"/>
    <s v="None"/>
    <x v="0"/>
    <x v="1"/>
    <x v="1"/>
    <m/>
    <x v="0"/>
    <d v="2022-10-20T00:00:00"/>
    <m/>
    <m/>
    <m/>
    <m/>
    <m/>
    <x v="0"/>
    <x v="3"/>
    <x v="9"/>
    <s v="Alexander, Lindsay"/>
    <m/>
    <m/>
    <s v="asked for wrong crash. Sending in new request."/>
  </r>
  <r>
    <s v="2022-3157"/>
    <d v="2022-10-11T00:00:00"/>
    <x v="0"/>
    <s v="Mark Helms - Crash Consulting Services"/>
    <s v="Email"/>
    <s v="Crash 202200389907"/>
    <x v="0"/>
    <s v="Crash 202200389907"/>
    <s v="2022-00389907 (Case)"/>
    <x v="0"/>
    <x v="1"/>
    <x v="1"/>
    <m/>
    <x v="0"/>
    <d v="2022-10-24T00:00:00"/>
    <m/>
    <m/>
    <m/>
    <m/>
    <m/>
    <x v="0"/>
    <x v="3"/>
    <x v="9"/>
    <s v="Perry, April"/>
    <m/>
    <m/>
    <s v="Sent 911, CAD, CMV and Photos(evidence)"/>
  </r>
  <r>
    <s v="2022-3158"/>
    <d v="2022-10-11T00:00:00"/>
    <x v="6"/>
    <s v="Mark Helms - Crash Consulting Services"/>
    <s v="Email"/>
    <s v="Crash 202200382003"/>
    <x v="0"/>
    <s v="Crash 202200382003 22ISPC011709"/>
    <s v="None"/>
    <x v="0"/>
    <x v="1"/>
    <x v="1"/>
    <m/>
    <x v="0"/>
    <d v="2022-10-25T00:00:00"/>
    <m/>
    <m/>
    <m/>
    <m/>
    <m/>
    <x v="0"/>
    <x v="3"/>
    <x v="9"/>
    <s v="Brake, Cassi"/>
    <m/>
    <m/>
    <s v="Sent 911, CAD, CMV and Photos(Evidence.com), recon pending, no videos sent, 12/20/22 update "/>
  </r>
  <r>
    <s v="2022-3159"/>
    <d v="2022-10-11T00:00:00"/>
    <x v="7"/>
    <s v="Mark Helms - Crash Consulting Services"/>
    <s v="Email"/>
    <s v="Crash 202200375805"/>
    <x v="0"/>
    <s v="Crash 202200375805 22ISPC011511"/>
    <s v="Case 202200375805 Photos"/>
    <x v="0"/>
    <x v="1"/>
    <x v="1"/>
    <m/>
    <x v="0"/>
    <d v="2022-11-09T00:00:00"/>
    <m/>
    <m/>
    <m/>
    <m/>
    <m/>
    <x v="0"/>
    <x v="3"/>
    <x v="9"/>
    <s v="Alexander, Lindsay"/>
    <m/>
    <m/>
    <s v="Sent CAD, 911/Radio, Photos (Evidence.com) Denied Recon/Incident under 5-14-3-4(b)(1), Videos not being released under 5-14-3-5.2(a)"/>
  </r>
  <r>
    <s v="2022-3160"/>
    <d v="2022-10-11T00:00:00"/>
    <x v="7"/>
    <s v="Mark Helms - Crash Consulting Services"/>
    <s v="Email"/>
    <s v="Crash 202200361275"/>
    <x v="0"/>
    <s v="Crash 202200361275"/>
    <s v="Case 2022-00361275 videos, photos"/>
    <x v="0"/>
    <x v="1"/>
    <x v="1"/>
    <m/>
    <x v="0"/>
    <d v="2022-10-11T00:00:00"/>
    <m/>
    <m/>
    <m/>
    <m/>
    <m/>
    <x v="0"/>
    <x v="3"/>
    <x v="9"/>
    <s v="Alexander, Lindsay"/>
    <m/>
    <m/>
    <s v="Sent CAD Detail, Photos and videos (Evidence.com)"/>
  </r>
  <r>
    <s v="2022-3161"/>
    <d v="2022-10-11T00:00:00"/>
    <x v="0"/>
    <s v="Mark Helms - Crash Consulting Services"/>
    <s v="Email"/>
    <s v="Crash 202200330008"/>
    <x v="0"/>
    <s v="Crash 202200330008"/>
    <s v="2022-00330008 "/>
    <x v="0"/>
    <x v="1"/>
    <x v="2"/>
    <m/>
    <x v="0"/>
    <d v="2022-10-24T00:00:00"/>
    <m/>
    <m/>
    <m/>
    <m/>
    <m/>
    <x v="0"/>
    <x v="3"/>
    <x v="9"/>
    <s v="Perry, April"/>
    <m/>
    <m/>
    <s v="Sent CAD and Photos(evidence)"/>
  </r>
  <r>
    <s v="2022-3162"/>
    <d v="2022-10-11T00:00:00"/>
    <x v="2"/>
    <s v="Mark Helms - Crash Consulting Services"/>
    <s v="Email"/>
    <s v="Crash 202200415655"/>
    <x v="0"/>
    <s v="Crash 202200415655 22ISPC012935"/>
    <s v="2022-00415655 case"/>
    <x v="0"/>
    <x v="1"/>
    <x v="1"/>
    <m/>
    <x v="0"/>
    <d v="2022-10-19T00:00:00"/>
    <m/>
    <m/>
    <m/>
    <m/>
    <m/>
    <x v="0"/>
    <x v="3"/>
    <x v="9"/>
    <s v="Calo, Robyn"/>
    <m/>
    <m/>
    <s v="Sent CAD, 911, CMV, Reconstruction; Photos, Body and Dash Cam (evidence.com)"/>
  </r>
  <r>
    <s v="2022-3163"/>
    <d v="2022-10-11T00:00:00"/>
    <x v="2"/>
    <s v="Mark Helms - Crash Consulting Services"/>
    <s v="Email"/>
    <s v="Crash 202200404854"/>
    <x v="0"/>
    <s v="Crash 202200404854 22ISPC012571"/>
    <s v="2022-00404854"/>
    <x v="0"/>
    <x v="1"/>
    <x v="1"/>
    <m/>
    <x v="0"/>
    <d v="2022-10-12T00:00:00"/>
    <m/>
    <m/>
    <m/>
    <m/>
    <m/>
    <x v="0"/>
    <x v="3"/>
    <x v="9"/>
    <s v="Calo, Robyn"/>
    <m/>
    <m/>
    <s v="sent CAD and photos (evidence)- Still open- withheld videos 5-14-3-5.2"/>
  </r>
  <r>
    <s v="2022-3164"/>
    <d v="2022-10-11T00:00:00"/>
    <x v="7"/>
    <s v="Mark Helms - Crash Consulting Agency"/>
    <s v="Email"/>
    <s v="Crash Records"/>
    <x v="0"/>
    <s v="Crash 202200413816"/>
    <s v="None"/>
    <x v="0"/>
    <x v="1"/>
    <x v="2"/>
    <m/>
    <x v="0"/>
    <d v="2022-10-12T00:00:00"/>
    <m/>
    <m/>
    <m/>
    <m/>
    <m/>
    <x v="0"/>
    <x v="3"/>
    <x v="9"/>
    <s v="Alexander, Lindsay"/>
    <m/>
    <m/>
    <s v="Sent CMV, CAD, Response letter. "/>
  </r>
  <r>
    <s v="2022-3165"/>
    <d v="2022-10-11T00:00:00"/>
    <x v="2"/>
    <s v="Rosario Perez - Dayton police Department"/>
    <s v="Email"/>
    <s v="Javier Sowell"/>
    <x v="0"/>
    <s v="None"/>
    <s v="None"/>
    <x v="6"/>
    <x v="0"/>
    <x v="0"/>
    <m/>
    <x v="0"/>
    <d v="2022-10-12T00:00:00"/>
    <m/>
    <m/>
    <m/>
    <m/>
    <m/>
    <x v="0"/>
    <x v="3"/>
    <x v="9"/>
    <s v="Calo, Robyn"/>
    <m/>
    <m/>
    <s v="No records found- Javier Sowell"/>
  </r>
  <r>
    <s v="2022-3166"/>
    <d v="2022-10-11T00:00:00"/>
    <x v="6"/>
    <s v="Julie Nickel - Whitten Law Office"/>
    <s v="Email"/>
    <s v="Crash 202200006971"/>
    <x v="0"/>
    <s v="Crash 202200006971"/>
    <s v="None"/>
    <x v="0"/>
    <x v="1"/>
    <x v="2"/>
    <m/>
    <x v="0"/>
    <d v="2022-10-27T00:00:00"/>
    <m/>
    <m/>
    <m/>
    <m/>
    <m/>
    <x v="0"/>
    <x v="3"/>
    <x v="9"/>
    <s v="Brake, Cassi"/>
    <m/>
    <m/>
    <s v="Sent CAD, 911,CMV"/>
  </r>
  <r>
    <s v="2022-3167"/>
    <d v="2022-10-04T00:00:00"/>
    <x v="0"/>
    <s v="Mark Helms - Crash Consulting Services"/>
    <s v="Email"/>
    <s v="Crash 202000034182"/>
    <x v="0"/>
    <s v="Crash 202000034182"/>
    <s v="None"/>
    <x v="0"/>
    <x v="1"/>
    <x v="2"/>
    <m/>
    <x v="0"/>
    <d v="2022-10-12T00:00:00"/>
    <m/>
    <m/>
    <m/>
    <m/>
    <m/>
    <x v="0"/>
    <x v="3"/>
    <x v="9"/>
    <s v="Perry, April"/>
    <m/>
    <m/>
    <s v="Sent 911 and CAD"/>
  </r>
  <r>
    <s v="2022-3168"/>
    <d v="2022-10-11T00:00:00"/>
    <x v="7"/>
    <s v="Julie Grochala- Barnes Maloney"/>
    <s v="Email"/>
    <s v="Full request 202100004252"/>
    <x v="0"/>
    <s v="Crash 202100004252"/>
    <s v="None"/>
    <x v="0"/>
    <x v="1"/>
    <x v="2"/>
    <m/>
    <x v="0"/>
    <d v="2022-10-19T00:00:00"/>
    <m/>
    <m/>
    <m/>
    <m/>
    <m/>
    <x v="0"/>
    <x v="3"/>
    <x v="9"/>
    <s v="Alexander, Lindsay"/>
    <m/>
    <m/>
    <s v="Sent CAD Detail, 911/Radio, Response letter. (no other records located, No pictures or videos)"/>
  </r>
  <r>
    <s v="2022-3169"/>
    <d v="2022-10-11T00:00:00"/>
    <x v="2"/>
    <s v="Mark Helms- Crash Consulting Services"/>
    <s v="Email"/>
    <s v="Full request 202200118527"/>
    <x v="0"/>
    <s v="202200431784 CAD assist"/>
    <s v="2022-00431784"/>
    <x v="0"/>
    <x v="1"/>
    <x v="1"/>
    <m/>
    <x v="0"/>
    <d v="2022-10-24T00:00:00"/>
    <m/>
    <m/>
    <m/>
    <m/>
    <m/>
    <x v="0"/>
    <x v="3"/>
    <x v="9"/>
    <s v="Calo, Robyn"/>
    <m/>
    <m/>
    <s v="Sent CAD and CMV- sent videos (evidence)"/>
  </r>
  <r>
    <s v="2022-3170"/>
    <d v="2022-10-11T00:00:00"/>
    <x v="0"/>
    <s v="LexisNexis- 191364381"/>
    <s v="Email"/>
    <s v="DUI report"/>
    <x v="0"/>
    <s v="None"/>
    <s v="None"/>
    <x v="1"/>
    <x v="0"/>
    <x v="0"/>
    <m/>
    <x v="0"/>
    <d v="2022-10-12T00:00:00"/>
    <m/>
    <m/>
    <m/>
    <m/>
    <m/>
    <x v="0"/>
    <x v="3"/>
    <x v="9"/>
    <s v="Perry, April"/>
    <m/>
    <m/>
    <s v="No records responsive"/>
  </r>
  <r>
    <s v="2022-3171"/>
    <d v="2022-10-11T00:00:00"/>
    <x v="2"/>
    <s v="Donald Tatone- Custard Insurance"/>
    <s v="Email"/>
    <s v="Full request 202200427272"/>
    <x v="0"/>
    <s v="Crash 202200427272 22ISPC013354"/>
    <s v="2022-00427272"/>
    <x v="0"/>
    <x v="1"/>
    <x v="1"/>
    <m/>
    <x v="0"/>
    <d v="2022-10-25T00:00:00"/>
    <m/>
    <m/>
    <m/>
    <m/>
    <m/>
    <x v="0"/>
    <x v="3"/>
    <x v="9"/>
    <s v="Calo, Robyn"/>
    <m/>
    <m/>
    <s v="sent 911, CAD, CMV reports- body video denied 5-14-3-5.2 pending labs (60-90 days)"/>
  </r>
  <r>
    <s v="2022-3172"/>
    <d v="2022-10-04T00:00:00"/>
    <x v="0"/>
    <s v="Mark Helms - Crash Consulting Services"/>
    <s v="Email"/>
    <s v="Crash 201900264647"/>
    <x v="0"/>
    <s v="Crash 201900264347"/>
    <s v="None"/>
    <x v="0"/>
    <x v="1"/>
    <x v="2"/>
    <m/>
    <x v="0"/>
    <d v="2022-10-12T00:00:00"/>
    <m/>
    <m/>
    <m/>
    <m/>
    <m/>
    <x v="0"/>
    <x v="3"/>
    <x v="9"/>
    <s v="Perry, April"/>
    <m/>
    <m/>
    <s v="Sent CAD, 911 and Photos(OneDrive)"/>
  </r>
  <r>
    <s v="2022-3173"/>
    <d v="2022-10-12T00:00:00"/>
    <x v="3"/>
    <s v="Karen Enright- CMGM"/>
    <s v="Email"/>
    <s v="Full request"/>
    <x v="0"/>
    <s v="Prior file under crash number"/>
    <s v="None"/>
    <x v="0"/>
    <x v="1"/>
    <x v="1"/>
    <m/>
    <x v="0"/>
    <d v="2022-10-14T00:00:00"/>
    <n v="0"/>
    <m/>
    <m/>
    <m/>
    <m/>
    <x v="0"/>
    <x v="3"/>
    <x v="9"/>
    <s v="Forbes, Cynthia"/>
    <m/>
    <m/>
    <s v="Previously responded to under two requests.  Investigation is still pending and items cannot be released."/>
  </r>
  <r>
    <s v="2022-3174"/>
    <d v="2022-10-12T00:00:00"/>
    <x v="2"/>
    <s v="Shelia Wilt- Isaacs &amp; Isaacs"/>
    <s v="Email"/>
    <s v="Photos 903374436"/>
    <x v="0"/>
    <s v="None"/>
    <s v="None"/>
    <x v="0"/>
    <x v="0"/>
    <x v="2"/>
    <m/>
    <x v="0"/>
    <d v="2022-10-12T00:00:00"/>
    <m/>
    <m/>
    <m/>
    <m/>
    <m/>
    <x v="0"/>
    <x v="3"/>
    <x v="9"/>
    <s v="Calo, Robyn"/>
    <m/>
    <m/>
    <s v="Referred to IMPD"/>
  </r>
  <r>
    <s v="2022-3175"/>
    <d v="2022-10-12T00:00:00"/>
    <x v="0"/>
    <s v="John VanDenburgh- Cassiday Schade"/>
    <s v="Email"/>
    <s v="Full request 202200439271"/>
    <x v="0"/>
    <s v="Crash 202200439271 22ISPC013765"/>
    <s v="2022-00439271"/>
    <x v="0"/>
    <x v="1"/>
    <x v="1"/>
    <m/>
    <x v="0"/>
    <d v="2022-10-27T00:00:00"/>
    <m/>
    <m/>
    <m/>
    <m/>
    <m/>
    <x v="0"/>
    <x v="3"/>
    <x v="9"/>
    <s v="Perry, April"/>
    <m/>
    <m/>
    <s v="Sent Incident report, photos, body and dash cam (evidence.com)"/>
  </r>
  <r>
    <s v="2022-3176"/>
    <d v="2022-10-12T00:00:00"/>
    <x v="6"/>
    <s v="Barbara Lanham- Ken Nunn"/>
    <s v="Email"/>
    <s v="Photos "/>
    <x v="0"/>
    <s v="None"/>
    <s v="None"/>
    <x v="0"/>
    <x v="0"/>
    <x v="0"/>
    <m/>
    <x v="0"/>
    <d v="2022-10-18T00:00:00"/>
    <m/>
    <m/>
    <m/>
    <m/>
    <m/>
    <x v="0"/>
    <x v="3"/>
    <x v="9"/>
    <s v="Brake, Cassi"/>
    <m/>
    <m/>
    <s v="Not ISP report, referred to IMPD "/>
  </r>
  <r>
    <s v="2022-3177"/>
    <d v="2022-10-12T00:00:00"/>
    <x v="7"/>
    <s v="Olivia Hodges"/>
    <s v="Email"/>
    <s v="Traffic warnings"/>
    <x v="0"/>
    <s v="None"/>
    <s v="None"/>
    <x v="0"/>
    <x v="0"/>
    <x v="0"/>
    <m/>
    <x v="0"/>
    <d v="2022-10-13T00:00:00"/>
    <m/>
    <m/>
    <m/>
    <m/>
    <m/>
    <x v="0"/>
    <x v="3"/>
    <x v="9"/>
    <s v="Alexander, Lindsay"/>
    <m/>
    <m/>
    <s v="Olivia Hodges - 1 Warning"/>
  </r>
  <r>
    <s v="2022-3178"/>
    <d v="2022-10-12T00:00:00"/>
    <x v="2"/>
    <s v="Joe Mama"/>
    <s v="Email"/>
    <s v="Dash cam"/>
    <x v="0"/>
    <s v="None"/>
    <s v="None"/>
    <x v="8"/>
    <x v="1"/>
    <x v="0"/>
    <m/>
    <x v="0"/>
    <d v="2022-10-18T00:00:00"/>
    <m/>
    <m/>
    <m/>
    <m/>
    <m/>
    <x v="0"/>
    <x v="3"/>
    <x v="9"/>
    <s v="Calo, Robyn"/>
    <m/>
    <m/>
    <s v="Requested revised request 10/13- no response 10/18"/>
  </r>
  <r>
    <s v="2022-3179"/>
    <d v="2022-10-12T00:00:00"/>
    <x v="3"/>
    <s v="Ryan Johnson"/>
    <s v="Email"/>
    <s v="Police report"/>
    <x v="0"/>
    <s v="Ryan Johnson"/>
    <s v="None"/>
    <x v="1"/>
    <x v="0"/>
    <x v="0"/>
    <m/>
    <x v="0"/>
    <d v="2022-10-19T00:00:00"/>
    <n v="0"/>
    <m/>
    <m/>
    <m/>
    <m/>
    <x v="0"/>
    <x v="3"/>
    <x v="9"/>
    <s v="Forbes, Cynthia"/>
    <m/>
    <m/>
    <s v="Sent incite record, denied incident report 5-14-3-4(b)(1)"/>
  </r>
  <r>
    <s v="2022-3180"/>
    <d v="2022-10-12T00:00:00"/>
    <x v="3"/>
    <s v="Robert Kasarda- NWI Times"/>
    <s v="Email"/>
    <s v="Dept demographics"/>
    <x v="0"/>
    <s v="None"/>
    <s v="None"/>
    <x v="5"/>
    <x v="0"/>
    <x v="0"/>
    <m/>
    <x v="0"/>
    <d v="2022-10-19T00:00:00"/>
    <n v="0"/>
    <m/>
    <m/>
    <m/>
    <m/>
    <x v="0"/>
    <x v="3"/>
    <x v="9"/>
    <s v="Forbes, Cynthia"/>
    <m/>
    <m/>
    <s v="Referred to Capt. Galaviz for response"/>
  </r>
  <r>
    <s v="2022-3181"/>
    <d v="2022-10-12T00:00:00"/>
    <x v="7"/>
    <s v="Jeremy Jordan- Mickey Wilson Weiler......."/>
    <s v="Email"/>
    <s v="George De Vries"/>
    <x v="0"/>
    <s v="None"/>
    <s v="None"/>
    <x v="1"/>
    <x v="0"/>
    <x v="0"/>
    <m/>
    <x v="0"/>
    <d v="2022-10-13T00:00:00"/>
    <m/>
    <m/>
    <m/>
    <m/>
    <m/>
    <x v="0"/>
    <x v="3"/>
    <x v="9"/>
    <s v="Alexander, Lindsay"/>
    <m/>
    <m/>
    <s v="George De Vries - One citation"/>
  </r>
  <r>
    <s v="2022-3182"/>
    <d v="2022-10-12T00:00:00"/>
    <x v="2"/>
    <s v="Forrest Gatrell- Hensley Legal"/>
    <s v="Email"/>
    <s v="Photos 202200438313"/>
    <x v="0"/>
    <s v="Crash 202200438313"/>
    <s v="2022-00438313"/>
    <x v="0"/>
    <x v="0"/>
    <x v="1"/>
    <m/>
    <x v="0"/>
    <d v="2022-10-13T00:00:00"/>
    <m/>
    <m/>
    <m/>
    <m/>
    <m/>
    <x v="0"/>
    <x v="3"/>
    <x v="9"/>
    <s v="Calo, Robyn"/>
    <m/>
    <m/>
    <s v="Sent photos (evidence.com)"/>
  </r>
  <r>
    <s v="2022-3183"/>
    <d v="2022-10-12T00:00:00"/>
    <x v="0"/>
    <s v="LexisNexis- 191542571"/>
    <s v="Email"/>
    <s v="Photos 202200128182"/>
    <x v="0"/>
    <s v="None"/>
    <s v="2022-00128182 (Case)"/>
    <x v="0"/>
    <x v="0"/>
    <x v="0"/>
    <m/>
    <x v="0"/>
    <d v="2022-10-13T00:00:00"/>
    <m/>
    <m/>
    <m/>
    <m/>
    <m/>
    <x v="0"/>
    <x v="3"/>
    <x v="9"/>
    <s v="Perry, April"/>
    <m/>
    <m/>
    <s v="Sent photos (evidence.com)"/>
  </r>
  <r>
    <s v="2022-3184"/>
    <d v="2022-10-12T00:00:00"/>
    <x v="6"/>
    <s v="LexisNexis- 188733491"/>
    <s v="Email"/>
    <s v="Recon report 22ISPC012429"/>
    <x v="0"/>
    <s v="Crash 202200401521 22ISPC012429"/>
    <s v="None"/>
    <x v="0"/>
    <x v="0"/>
    <x v="0"/>
    <m/>
    <x v="0"/>
    <d v="2022-10-20T00:00:00"/>
    <m/>
    <m/>
    <m/>
    <m/>
    <m/>
    <x v="0"/>
    <x v="3"/>
    <x v="9"/>
    <s v="Brake, Cassi"/>
    <m/>
    <m/>
    <s v="still pending, check back 60/90 days "/>
  </r>
  <r>
    <s v="2022-3185"/>
    <d v="2022-10-12T00:00:00"/>
    <x v="2"/>
    <s v="Shelia Wilt- Isaacs &amp; Isaacs"/>
    <s v="Email"/>
    <s v="Follow up 202200121021"/>
    <x v="0"/>
    <s v="Crash 202200121021 22ISPC003728"/>
    <s v="2022-00121021 case"/>
    <x v="0"/>
    <x v="1"/>
    <x v="1"/>
    <m/>
    <x v="0"/>
    <d v="2022-10-31T00:00:00"/>
    <m/>
    <m/>
    <m/>
    <m/>
    <m/>
    <x v="0"/>
    <x v="3"/>
    <x v="9"/>
    <s v="Calo, Robyn"/>
    <m/>
    <m/>
    <s v="Sent CAD and recon- sent videos and photos (evidence)- denied non bwc video and incident report 5-14-3-4(b)(1)"/>
  </r>
  <r>
    <s v="2022-3186"/>
    <d v="2022-10-13T00:00:00"/>
    <x v="0"/>
    <s v="Carl Caldwell- Carl Caldwell Investigations"/>
    <s v="Email"/>
    <s v="Photos 202200422932"/>
    <x v="0"/>
    <s v="None"/>
    <s v="2022-00422932"/>
    <x v="0"/>
    <x v="0"/>
    <x v="0"/>
    <m/>
    <x v="0"/>
    <d v="2022-10-13T00:00:00"/>
    <m/>
    <m/>
    <m/>
    <m/>
    <m/>
    <x v="0"/>
    <x v="3"/>
    <x v="9"/>
    <s v="Perry, April"/>
    <m/>
    <m/>
    <s v="Sent photos (evidence.com)"/>
  </r>
  <r>
    <s v="2022-3187"/>
    <d v="2022-10-13T00:00:00"/>
    <x v="3"/>
    <s v="Ryan Weinschenk"/>
    <s v="Email"/>
    <s v="Various investigations"/>
    <x v="0"/>
    <s v="Charles Ryan Weinschenk"/>
    <s v="None"/>
    <x v="1"/>
    <x v="0"/>
    <x v="0"/>
    <m/>
    <x v="0"/>
    <d v="2022-10-19T00:00:00"/>
    <n v="0"/>
    <m/>
    <m/>
    <m/>
    <m/>
    <x v="0"/>
    <x v="3"/>
    <x v="9"/>
    <s v="Forbes, Cynthia"/>
    <m/>
    <m/>
    <s v="Denied delphi, 5-14-3-4(b)(1), denied firearms hearing 35-47-2-3(m), no other records responsive"/>
  </r>
  <r>
    <s v="2022-3188"/>
    <d v="2022-10-13T00:00:00"/>
    <x v="7"/>
    <s v="Apryl Flowers- Custard Insurance"/>
    <s v="Email"/>
    <s v="Follow up- Recon 202200126828"/>
    <x v="0"/>
    <s v="Crash 202200126828 22ISPC0033903"/>
    <s v="Case 2022-00126828"/>
    <x v="0"/>
    <x v="0"/>
    <x v="0"/>
    <m/>
    <x v="0"/>
    <d v="2022-10-18T00:00:00"/>
    <m/>
    <m/>
    <m/>
    <m/>
    <m/>
    <x v="0"/>
    <x v="3"/>
    <x v="9"/>
    <s v="Alexander, Lindsay"/>
    <m/>
    <m/>
    <s v="Recon was not needed."/>
  </r>
  <r>
    <s v="2022-3189"/>
    <d v="2022-10-13T00:00:00"/>
    <x v="6"/>
    <s v="Kris Seymore"/>
    <s v="Email"/>
    <s v="22ISPC012331 report"/>
    <x v="0"/>
    <s v="22ISPC012331"/>
    <s v="None"/>
    <x v="1"/>
    <x v="0"/>
    <x v="0"/>
    <m/>
    <x v="0"/>
    <d v="2022-10-19T00:00:00"/>
    <m/>
    <m/>
    <m/>
    <m/>
    <m/>
    <x v="0"/>
    <x v="3"/>
    <x v="9"/>
    <s v="Brake, Cassi"/>
    <m/>
    <m/>
    <s v="Denied 5-14-3-4(b)(1)"/>
  </r>
  <r>
    <s v="2022-3190"/>
    <d v="2022-10-13T00:00:00"/>
    <x v="3"/>
    <s v="Russ McQuaid- Fox59"/>
    <s v="Email"/>
    <s v="OIS Stats"/>
    <x v="0"/>
    <s v="None"/>
    <s v="None"/>
    <x v="4"/>
    <x v="0"/>
    <x v="0"/>
    <m/>
    <x v="0"/>
    <d v="2022-10-13T00:00:00"/>
    <n v="0"/>
    <m/>
    <m/>
    <m/>
    <m/>
    <x v="0"/>
    <x v="3"/>
    <x v="9"/>
    <s v="Forbes, Cynthia"/>
    <m/>
    <m/>
    <s v="Sent stats that we have on OIS, may not be entirely accurate"/>
  </r>
  <r>
    <s v="2022-3191"/>
    <d v="2022-10-13T00:00:00"/>
    <x v="7"/>
    <s v="Forrest Gatrell- Hensley Legal"/>
    <s v="Email"/>
    <s v="Photos 202200352187"/>
    <x v="0"/>
    <s v="None"/>
    <s v="2022-00352187 Photos"/>
    <x v="0"/>
    <x v="0"/>
    <x v="1"/>
    <m/>
    <x v="0"/>
    <d v="2022-10-13T00:00:00"/>
    <m/>
    <m/>
    <m/>
    <m/>
    <m/>
    <x v="0"/>
    <x v="3"/>
    <x v="9"/>
    <s v="Alexander, Lindsay"/>
    <m/>
    <m/>
    <s v="Sent Photos (evidence.com)"/>
  </r>
  <r>
    <s v="2022-3192"/>
    <d v="2022-10-13T00:00:00"/>
    <x v="2"/>
    <s v="LexisNexis- 1874201562"/>
    <s v="Mail"/>
    <s v="Photos 904068387"/>
    <x v="0"/>
    <s v="None"/>
    <s v="None"/>
    <x v="0"/>
    <x v="0"/>
    <x v="2"/>
    <m/>
    <x v="0"/>
    <d v="2022-10-13T00:00:00"/>
    <m/>
    <m/>
    <m/>
    <m/>
    <m/>
    <x v="0"/>
    <x v="3"/>
    <x v="9"/>
    <s v="Calo, Robyn"/>
    <m/>
    <m/>
    <s v="Referred to outside agency"/>
  </r>
  <r>
    <s v="2022-3193"/>
    <d v="2022-10-13T00:00:00"/>
    <x v="0"/>
    <s v="DCSA- Kristen Fitzgerald"/>
    <s v="Mail"/>
    <s v="Marquil Hastings"/>
    <x v="0"/>
    <s v="None"/>
    <s v="None"/>
    <x v="6"/>
    <x v="0"/>
    <x v="0"/>
    <m/>
    <x v="0"/>
    <d v="2022-10-13T00:00:00"/>
    <m/>
    <m/>
    <m/>
    <m/>
    <m/>
    <x v="0"/>
    <x v="3"/>
    <x v="9"/>
    <s v="Perry, April"/>
    <m/>
    <m/>
    <s v="Marquil Hastings - 3 tickets/5 warnings"/>
  </r>
  <r>
    <s v="2022-3194"/>
    <d v="2022-10-13T00:00:00"/>
    <x v="7"/>
    <s v="Alicia Dockett- Segal McCambridge"/>
    <s v="Mail"/>
    <s v="Full request 202200346471"/>
    <x v="0"/>
    <s v="Crash 202200346471 22ISPC010572"/>
    <s v="2022-00346471 - Photos"/>
    <x v="0"/>
    <x v="0"/>
    <x v="1"/>
    <m/>
    <x v="0"/>
    <d v="2022-11-10T00:00:00"/>
    <m/>
    <m/>
    <m/>
    <m/>
    <m/>
    <x v="0"/>
    <x v="3"/>
    <x v="9"/>
    <s v="Alexander, Lindsay"/>
    <m/>
    <m/>
    <s v="Sent CAD, 911 Audio/Radio, Incident, Sent photos(Evidence.com) Denied Tox under5-14-3-4(b)(1)"/>
  </r>
  <r>
    <s v="2022-3195"/>
    <d v="2022-10-13T00:00:00"/>
    <x v="7"/>
    <s v="DCSA- Gwendolyn Steele"/>
    <s v="Mail"/>
    <s v="Tyler Brown"/>
    <x v="0"/>
    <s v="None"/>
    <s v="None"/>
    <x v="6"/>
    <x v="0"/>
    <x v="0"/>
    <m/>
    <x v="0"/>
    <d v="2022-10-13T00:00:00"/>
    <m/>
    <m/>
    <m/>
    <m/>
    <m/>
    <x v="0"/>
    <x v="3"/>
    <x v="9"/>
    <s v="Alexander, Lindsay"/>
    <m/>
    <m/>
    <s v="Tyler Brown - No Records"/>
  </r>
  <r>
    <s v="2022-3196"/>
    <d v="2022-10-13T00:00:00"/>
    <x v="5"/>
    <s v="Rachel Hirschheimer- WLWT"/>
    <s v="Email"/>
    <s v="Polic suspect info"/>
    <x v="0"/>
    <s v="None"/>
    <s v="None"/>
    <x v="1"/>
    <x v="1"/>
    <x v="0"/>
    <m/>
    <x v="0"/>
    <d v="2022-10-28T00:00:00"/>
    <m/>
    <m/>
    <m/>
    <m/>
    <m/>
    <x v="0"/>
    <x v="3"/>
    <x v="9"/>
    <s v="Pitts, Jeff"/>
    <m/>
    <m/>
    <s v="Revise request to comply with 5-14-3-3(a)(1) &amp; 5-14-3-3(i)"/>
  </r>
  <r>
    <s v="2022-3197"/>
    <d v="2022-10-13T00:00:00"/>
    <x v="7"/>
    <s v="DCSA - Nicole Cissell"/>
    <s v="Fax"/>
    <s v="Garrett Spinks"/>
    <x v="0"/>
    <s v="None"/>
    <s v="None"/>
    <x v="6"/>
    <x v="0"/>
    <x v="0"/>
    <m/>
    <x v="0"/>
    <d v="2022-10-13T00:00:00"/>
    <m/>
    <m/>
    <m/>
    <m/>
    <m/>
    <x v="0"/>
    <x v="3"/>
    <x v="9"/>
    <s v="Alexander, Lindsay"/>
    <m/>
    <m/>
    <s v="Garrett Spinks - 9 Citations/Warnings"/>
  </r>
  <r>
    <s v="2022-3198"/>
    <d v="2022-10-13T00:00:00"/>
    <x v="2"/>
    <s v="Cassandra Goodpaster- Ohio Public Defender"/>
    <s v="Email"/>
    <s v="Amber Garrett murder"/>
    <x v="0"/>
    <s v="Amber Nicole Garrett"/>
    <s v="None"/>
    <x v="1"/>
    <x v="0"/>
    <x v="2"/>
    <m/>
    <x v="0"/>
    <d v="2022-10-18T00:00:00"/>
    <m/>
    <m/>
    <m/>
    <m/>
    <m/>
    <x v="0"/>
    <x v="3"/>
    <x v="9"/>
    <s v="Calo, Robyn"/>
    <m/>
    <m/>
    <s v="Request denied 5-14-3-4(b)(1)"/>
  </r>
  <r>
    <s v="2022-3199"/>
    <d v="2022-10-13T00:00:00"/>
    <x v="6"/>
    <s v="Katie Potter- Hurst Limontes"/>
    <s v="Email"/>
    <s v="Body/Dash cam 202200329833"/>
    <x v="0"/>
    <s v="Crash 202200329833 22ISPC010045"/>
    <s v="None"/>
    <x v="0"/>
    <x v="1"/>
    <x v="1"/>
    <m/>
    <x v="0"/>
    <d v="2022-10-20T00:00:00"/>
    <m/>
    <m/>
    <m/>
    <m/>
    <m/>
    <x v="0"/>
    <x v="3"/>
    <x v="9"/>
    <s v="Brake, Cassi"/>
    <m/>
    <m/>
    <s v="Denied videos (5-14-3-5.2), still pending, next update 12/15/22"/>
  </r>
  <r>
    <s v="2022-3200"/>
    <d v="2022-10-13T00:00:00"/>
    <x v="0"/>
    <s v="Laura Brown- YWCA"/>
    <s v="Email"/>
    <s v="Sexual assualt case"/>
    <x v="0"/>
    <s v="None"/>
    <s v="None"/>
    <x v="1"/>
    <x v="0"/>
    <x v="2"/>
    <m/>
    <x v="0"/>
    <d v="2022-10-25T00:00:00"/>
    <m/>
    <m/>
    <m/>
    <m/>
    <m/>
    <x v="0"/>
    <x v="3"/>
    <x v="9"/>
    <s v="Perry, April"/>
    <m/>
    <m/>
    <s v="Requested Subpoena"/>
  </r>
  <r>
    <s v="2022-3201"/>
    <d v="2022-10-13T00:00:00"/>
    <x v="7"/>
    <s v="Michael Leavitt - Sullivan and Leavitt"/>
    <s v="Email"/>
    <s v="Dash Cam"/>
    <x v="0"/>
    <s v="None"/>
    <s v="2022-00450149 Video"/>
    <x v="0"/>
    <x v="1"/>
    <x v="1"/>
    <m/>
    <x v="0"/>
    <d v="2022-10-31T00:00:00"/>
    <m/>
    <m/>
    <m/>
    <m/>
    <m/>
    <x v="0"/>
    <x v="3"/>
    <x v="9"/>
    <s v="Alexander, Lindsay"/>
    <m/>
    <m/>
    <s v="Sent One extracted dash cam video (Evidence.com)"/>
  </r>
  <r>
    <s v="2022-3202"/>
    <d v="2022-10-13T00:00:00"/>
    <x v="2"/>
    <s v="Brianna Murphy - LaPorte CO Probation"/>
    <s v="Email"/>
    <s v="Arrest Record"/>
    <x v="0"/>
    <s v="Other agency- Chris Kelly"/>
    <s v="None"/>
    <x v="3"/>
    <x v="0"/>
    <x v="0"/>
    <m/>
    <x v="0"/>
    <d v="2022-10-14T00:00:00"/>
    <m/>
    <m/>
    <m/>
    <m/>
    <m/>
    <x v="0"/>
    <x v="3"/>
    <x v="9"/>
    <s v="Calo, Robyn"/>
    <m/>
    <m/>
    <s v="Sent (3) incident reports"/>
  </r>
  <r>
    <s v="2022-3203"/>
    <d v="2022-10-13T00:00:00"/>
    <x v="6"/>
    <s v="Zoe Mazurek - Stewart &amp; Stewart"/>
    <s v="Email"/>
    <s v="Crash Report - 22021600001752"/>
    <x v="0"/>
    <s v="None"/>
    <s v="None"/>
    <x v="0"/>
    <x v="0"/>
    <x v="0"/>
    <m/>
    <x v="0"/>
    <d v="2022-10-18T00:00:00"/>
    <m/>
    <m/>
    <m/>
    <m/>
    <m/>
    <x v="0"/>
    <x v="3"/>
    <x v="9"/>
    <s v="Brake, Cassi"/>
    <m/>
    <m/>
    <s v="Not ISP, referred to IMPD "/>
  </r>
  <r>
    <s v="2022-3204"/>
    <d v="2022-10-13T00:00:00"/>
    <x v="6"/>
    <s v="Zoe Mazurek - Stewart &amp; Stewart"/>
    <s v="Email"/>
    <s v="Crash Report - IP22091600001968"/>
    <x v="0"/>
    <s v="None"/>
    <s v="None"/>
    <x v="0"/>
    <x v="0"/>
    <x v="0"/>
    <m/>
    <x v="0"/>
    <d v="2022-10-18T00:00:00"/>
    <m/>
    <m/>
    <m/>
    <m/>
    <m/>
    <x v="0"/>
    <x v="3"/>
    <x v="9"/>
    <s v="Brake, Cassi"/>
    <m/>
    <m/>
    <s v="Not ISP, referred to IMPD "/>
  </r>
  <r>
    <s v="2022-3205"/>
    <d v="2022-10-13T00:00:00"/>
    <x v="2"/>
    <s v="Kiri Altieri - Isaacs &amp; Isaacs"/>
    <s v="Email"/>
    <s v="Full Request - 202200399504"/>
    <x v="0"/>
    <s v="Crash 202200399504"/>
    <s v="2022-00399504"/>
    <x v="0"/>
    <x v="1"/>
    <x v="1"/>
    <m/>
    <x v="0"/>
    <d v="2022-11-03T00:00:00"/>
    <m/>
    <m/>
    <m/>
    <m/>
    <m/>
    <x v="0"/>
    <x v="3"/>
    <x v="9"/>
    <s v="Calo, Robyn"/>
    <m/>
    <m/>
    <s v="Sent CAD- sent photos and videos (evidence)- no 911"/>
  </r>
  <r>
    <s v="2022-3206"/>
    <d v="2022-10-13T00:00:00"/>
    <x v="0"/>
    <s v="Kacie Mattox - Robert John &amp; Associates"/>
    <s v="Email"/>
    <s v="Photos - 202200354945"/>
    <x v="0"/>
    <s v="None"/>
    <s v="2022-00354954"/>
    <x v="0"/>
    <x v="0"/>
    <x v="2"/>
    <m/>
    <x v="0"/>
    <d v="2022-10-14T00:00:00"/>
    <m/>
    <m/>
    <m/>
    <m/>
    <m/>
    <x v="0"/>
    <x v="3"/>
    <x v="9"/>
    <s v="Perry, April"/>
    <m/>
    <m/>
    <s v="Sent photos (evidence.com)"/>
  </r>
  <r>
    <s v="2022-3207"/>
    <d v="2022-10-13T00:00:00"/>
    <x v="7"/>
    <s v="Chet Cameron - Midwest Injury Lawyers"/>
    <s v="Email"/>
    <s v="Body/Dash Cam"/>
    <x v="0"/>
    <s v="22ISPC013537"/>
    <s v="2022-00433154 "/>
    <x v="7"/>
    <x v="1"/>
    <x v="1"/>
    <m/>
    <x v="0"/>
    <d v="2022-10-18T00:00:00"/>
    <m/>
    <m/>
    <m/>
    <m/>
    <m/>
    <x v="0"/>
    <x v="3"/>
    <x v="9"/>
    <s v="Alexander, Lindsay"/>
    <m/>
    <m/>
    <s v="Denied videos under 5-14-3-5.2(a)"/>
  </r>
  <r>
    <s v="2022-3208"/>
    <d v="2022-10-13T00:00:00"/>
    <x v="2"/>
    <s v="Jeanette Merchant - 1610564"/>
    <s v="Email"/>
    <s v="Crash Report"/>
    <x v="0"/>
    <s v="None"/>
    <s v="None"/>
    <x v="0"/>
    <x v="0"/>
    <x v="0"/>
    <m/>
    <x v="0"/>
    <d v="2022-10-14T00:00:00"/>
    <m/>
    <m/>
    <m/>
    <m/>
    <m/>
    <x v="0"/>
    <x v="3"/>
    <x v="9"/>
    <s v="Calo, Robyn"/>
    <m/>
    <m/>
    <s v="no records responsive"/>
  </r>
  <r>
    <s v="2022-3209"/>
    <d v="2022-10-13T00:00:00"/>
    <x v="6"/>
    <s v="Steven DiCostanzo - RiskJockey"/>
    <s v="Email"/>
    <s v="Full Request 202200405054"/>
    <x v="0"/>
    <s v="Crash 202200405054"/>
    <s v="None"/>
    <x v="0"/>
    <x v="1"/>
    <x v="1"/>
    <m/>
    <x v="0"/>
    <d v="2022-11-01T00:00:00"/>
    <m/>
    <m/>
    <m/>
    <m/>
    <m/>
    <x v="0"/>
    <x v="3"/>
    <x v="9"/>
    <s v="Brake, Cassi"/>
    <m/>
    <m/>
    <s v="Sent CAD, 911 Audio/Radio, Sent photos/videos(Evidence.com) "/>
  </r>
  <r>
    <s v="2022-3210"/>
    <d v="2022-10-13T00:00:00"/>
    <x v="0"/>
    <s v="LexisNexis - 190005421"/>
    <s v="Email"/>
    <s v="Reconstruction"/>
    <x v="0"/>
    <s v="None"/>
    <s v="None"/>
    <x v="0"/>
    <x v="0"/>
    <x v="2"/>
    <m/>
    <x v="0"/>
    <d v="2022-10-14T00:00:00"/>
    <m/>
    <m/>
    <m/>
    <m/>
    <m/>
    <x v="0"/>
    <x v="3"/>
    <x v="9"/>
    <s v="Perry, April"/>
    <m/>
    <m/>
    <s v="No records responsive"/>
  </r>
  <r>
    <s v="2022-3211"/>
    <d v="2022-10-13T00:00:00"/>
    <x v="7"/>
    <s v="Madison Cain"/>
    <s v="Email"/>
    <s v="Background"/>
    <x v="0"/>
    <s v="None"/>
    <s v="None"/>
    <x v="6"/>
    <x v="0"/>
    <x v="2"/>
    <m/>
    <x v="0"/>
    <d v="2022-10-14T00:00:00"/>
    <m/>
    <m/>
    <m/>
    <m/>
    <m/>
    <x v="0"/>
    <x v="3"/>
    <x v="9"/>
    <s v="Alexander, Lindsay"/>
    <m/>
    <m/>
    <s v="Referred to Criminal History"/>
  </r>
  <r>
    <s v="2022-3212"/>
    <d v="2022-10-14T00:00:00"/>
    <x v="2"/>
    <s v="LexisNexis - 191928371"/>
    <s v="Email"/>
    <s v="Photos - 202200332332"/>
    <x v="0"/>
    <s v="None"/>
    <s v="none"/>
    <x v="0"/>
    <x v="0"/>
    <x v="1"/>
    <m/>
    <x v="0"/>
    <d v="2022-10-14T00:00:00"/>
    <m/>
    <m/>
    <m/>
    <m/>
    <m/>
    <x v="0"/>
    <x v="3"/>
    <x v="9"/>
    <s v="Calo, Robyn"/>
    <m/>
    <m/>
    <s v="no photos taken"/>
  </r>
  <r>
    <s v="2022-3213"/>
    <d v="2022-10-14T00:00:00"/>
    <x v="6"/>
    <s v="LexisNexis - 188884871"/>
    <s v="Email"/>
    <s v="Crash - 22ISPC004548"/>
    <x v="0"/>
    <s v="None"/>
    <s v="None"/>
    <x v="0"/>
    <x v="1"/>
    <x v="1"/>
    <m/>
    <x v="0"/>
    <d v="2022-10-20T00:00:00"/>
    <m/>
    <m/>
    <m/>
    <m/>
    <m/>
    <x v="0"/>
    <x v="3"/>
    <x v="9"/>
    <s v="Brake, Cassi"/>
    <m/>
    <m/>
    <s v="Sent videos(Evidence.com) "/>
  </r>
  <r>
    <s v="2022-3214"/>
    <d v="2022-10-14T00:00:00"/>
    <x v="0"/>
    <s v="Kendra Sunivelle - Marion CO Coroner"/>
    <s v="Email"/>
    <s v="Crash Report"/>
    <x v="0"/>
    <s v="Crash 202200389907 22ISPC011979"/>
    <s v="None"/>
    <x v="0"/>
    <x v="0"/>
    <x v="0"/>
    <m/>
    <x v="0"/>
    <d v="2022-10-14T00:00:00"/>
    <m/>
    <m/>
    <m/>
    <m/>
    <m/>
    <x v="0"/>
    <x v="3"/>
    <x v="9"/>
    <s v="Perry, April"/>
    <m/>
    <m/>
    <s v="Sent Crash Report"/>
  </r>
  <r>
    <s v="2022-3215"/>
    <d v="2022-10-14T00:00:00"/>
    <x v="7"/>
    <s v="Damon Verial"/>
    <s v="Email"/>
    <s v="Video Footage"/>
    <x v="0"/>
    <s v="None"/>
    <s v="None"/>
    <x v="1"/>
    <x v="1"/>
    <x v="0"/>
    <m/>
    <x v="0"/>
    <d v="2022-10-18T00:00:00"/>
    <m/>
    <m/>
    <m/>
    <m/>
    <m/>
    <x v="0"/>
    <x v="3"/>
    <x v="9"/>
    <s v="Alexander, Lindsay"/>
    <m/>
    <m/>
    <s v="Referred to Mt. Vernon PD"/>
  </r>
  <r>
    <s v="2022-3216"/>
    <d v="2022-10-14T00:00:00"/>
    <x v="2"/>
    <s v="Moseley &amp; Martinez"/>
    <s v="Email"/>
    <s v="Full Request 202200373007"/>
    <x v="0"/>
    <s v="Crash 202200373007"/>
    <s v="2022-00373007"/>
    <x v="0"/>
    <x v="1"/>
    <x v="1"/>
    <m/>
    <x v="0"/>
    <d v="2022-11-03T00:00:00"/>
    <m/>
    <m/>
    <m/>
    <m/>
    <m/>
    <x v="0"/>
    <x v="3"/>
    <x v="9"/>
    <s v="Calo, Robyn"/>
    <m/>
    <m/>
    <s v="Sent CAD &amp; citations- sent photos &amp; videos (evidence)"/>
  </r>
  <r>
    <s v="2022-3217"/>
    <d v="2022-10-14T00:00:00"/>
    <x v="6"/>
    <s v="Jacqueline Hensley - Madison Co. Prosecutor"/>
    <s v="Email"/>
    <s v="CAD Report - 22ISPC012583"/>
    <x v="0"/>
    <s v="22ISPC012583"/>
    <s v="None"/>
    <x v="1"/>
    <x v="0"/>
    <x v="0"/>
    <m/>
    <x v="0"/>
    <d v="2022-10-18T00:00:00"/>
    <m/>
    <m/>
    <m/>
    <m/>
    <m/>
    <x v="0"/>
    <x v="3"/>
    <x v="9"/>
    <s v="Brake, Cassi"/>
    <m/>
    <m/>
    <s v="Referred to Trooper Dickerson, pending case "/>
  </r>
  <r>
    <s v="2022-3218"/>
    <d v="2022-10-14T00:00:00"/>
    <x v="0"/>
    <s v="Paul DeYoung - Chicago Midwest Claims"/>
    <s v="Email"/>
    <s v="Report/video/photos- 202200429196"/>
    <x v="0"/>
    <s v="None"/>
    <s v="2022-00429196 (Case)"/>
    <x v="0"/>
    <x v="1"/>
    <x v="1"/>
    <m/>
    <x v="0"/>
    <d v="2022-10-26T00:00:00"/>
    <m/>
    <m/>
    <m/>
    <m/>
    <m/>
    <x v="0"/>
    <x v="3"/>
    <x v="9"/>
    <s v="Perry, April"/>
    <m/>
    <m/>
    <s v="Sent photos, body and dash cam (evidence.com)"/>
  </r>
  <r>
    <s v="2022-3219"/>
    <d v="2022-10-14T00:00:00"/>
    <x v="3"/>
    <s v="Bob Segall - WTHR"/>
    <s v="Email"/>
    <s v="Reckless Driving Statistics"/>
    <x v="0"/>
    <s v="Stats - Bob Segall"/>
    <s v="None"/>
    <x v="4"/>
    <x v="0"/>
    <x v="0"/>
    <m/>
    <x v="0"/>
    <d v="2022-10-18T00:00:00"/>
    <n v="0"/>
    <m/>
    <m/>
    <m/>
    <m/>
    <x v="0"/>
    <x v="3"/>
    <x v="9"/>
    <s v="Forbes, Cynthia"/>
    <m/>
    <m/>
    <s v="Sent stats from CJDD"/>
  </r>
  <r>
    <s v="2022-3220"/>
    <d v="2022-10-14T00:00:00"/>
    <x v="2"/>
    <s v="Hailey Stevenson - Cassidy Shade"/>
    <s v="Email"/>
    <s v="Crash Records"/>
    <x v="0"/>
    <s v="202200453032 CAD assist"/>
    <s v="2022-00453032"/>
    <x v="0"/>
    <x v="1"/>
    <x v="1"/>
    <m/>
    <x v="0"/>
    <d v="2022-11-07T00:00:00"/>
    <m/>
    <m/>
    <m/>
    <m/>
    <m/>
    <x v="0"/>
    <x v="3"/>
    <x v="9"/>
    <s v="Calo, Robyn"/>
    <m/>
    <m/>
    <s v="Sent CAD, CMV, &amp; videos (evidence)"/>
  </r>
  <r>
    <s v="2022-3221"/>
    <d v="2022-10-14T00:00:00"/>
    <x v="6"/>
    <s v="Jeanette Merchant - CMR 1774170"/>
    <s v="Email"/>
    <s v="Crash Records"/>
    <x v="0"/>
    <s v="None"/>
    <s v="None"/>
    <x v="0"/>
    <x v="0"/>
    <x v="0"/>
    <m/>
    <x v="0"/>
    <d v="2022-10-18T00:00:00"/>
    <m/>
    <m/>
    <m/>
    <m/>
    <m/>
    <x v="0"/>
    <x v="3"/>
    <x v="9"/>
    <s v="Brake, Cassi"/>
    <m/>
    <m/>
    <s v="No records responsive "/>
  </r>
  <r>
    <s v="2022-3222"/>
    <d v="2022-10-14T00:00:00"/>
    <x v="7"/>
    <s v="Michael Aldava "/>
    <s v="Email"/>
    <s v="Crash Records 202200209566"/>
    <x v="0"/>
    <s v="None"/>
    <s v="None"/>
    <x v="0"/>
    <x v="0"/>
    <x v="0"/>
    <m/>
    <x v="0"/>
    <d v="2022-10-17T00:00:00"/>
    <m/>
    <m/>
    <m/>
    <m/>
    <m/>
    <x v="0"/>
    <x v="3"/>
    <x v="9"/>
    <s v="Alexander, Lindsay"/>
    <m/>
    <m/>
    <s v="Referred to buycrash.com"/>
  </r>
  <r>
    <s v="2022-3223"/>
    <d v="2022-10-14T00:00:00"/>
    <x v="0"/>
    <s v="Jeanette Merchant - CMR 1776997"/>
    <s v="Email"/>
    <s v="Crash Records"/>
    <x v="0"/>
    <s v="None"/>
    <s v="None"/>
    <x v="0"/>
    <x v="0"/>
    <x v="2"/>
    <m/>
    <x v="0"/>
    <d v="2022-10-17T00:00:00"/>
    <m/>
    <m/>
    <m/>
    <m/>
    <m/>
    <x v="0"/>
    <x v="3"/>
    <x v="9"/>
    <s v="Perry, April"/>
    <m/>
    <m/>
    <s v="No records responsive"/>
  </r>
  <r>
    <s v="2022-3224"/>
    <d v="2022-10-14T00:00:00"/>
    <x v="2"/>
    <s v="Jeanette Merchant - CMR 1775638"/>
    <s v="Email"/>
    <s v="Crash Records"/>
    <x v="0"/>
    <s v="None"/>
    <s v="None"/>
    <x v="0"/>
    <x v="0"/>
    <x v="2"/>
    <m/>
    <x v="0"/>
    <d v="2022-10-17T00:00:00"/>
    <m/>
    <m/>
    <m/>
    <m/>
    <m/>
    <x v="0"/>
    <x v="3"/>
    <x v="9"/>
    <s v="Calo, Robyn"/>
    <m/>
    <m/>
    <s v="No records responsive"/>
  </r>
  <r>
    <s v="2022-3225"/>
    <d v="2022-10-14T00:00:00"/>
    <x v="6"/>
    <s v="Colleen Riggs - Isaacs and Isaacs"/>
    <s v="Email"/>
    <s v="Full Request 202200417280 "/>
    <x v="0"/>
    <s v="Crash 202200147280"/>
    <s v="None"/>
    <x v="0"/>
    <x v="1"/>
    <x v="1"/>
    <m/>
    <x v="0"/>
    <d v="2022-11-01T00:00:00"/>
    <m/>
    <m/>
    <m/>
    <m/>
    <m/>
    <x v="0"/>
    <x v="3"/>
    <x v="9"/>
    <s v="Brake, Cassi"/>
    <m/>
    <m/>
    <s v="Sent CAD, 911 Audio/Radio, Sent photos, videos(Evidence.com) "/>
  </r>
  <r>
    <s v="2022-3226"/>
    <d v="2022-10-14T00:00:00"/>
    <x v="7"/>
    <s v="Jeanette Merchant - CMR 1775126"/>
    <s v="Email"/>
    <s v="Crash Records"/>
    <x v="0"/>
    <s v="None"/>
    <s v="None"/>
    <x v="0"/>
    <x v="0"/>
    <x v="0"/>
    <m/>
    <x v="0"/>
    <d v="2022-10-17T00:00:00"/>
    <m/>
    <m/>
    <m/>
    <m/>
    <m/>
    <x v="0"/>
    <x v="3"/>
    <x v="9"/>
    <s v="Alexander, Lindsay"/>
    <m/>
    <m/>
    <s v="Referred to buycrash.com"/>
  </r>
  <r>
    <s v="2022-3227"/>
    <d v="2022-10-14T00:00:00"/>
    <x v="0"/>
    <s v="Jeanette Merchant - CMR 1779852"/>
    <s v="Email"/>
    <s v="Crash Records"/>
    <x v="0"/>
    <s v="None"/>
    <s v="None"/>
    <x v="0"/>
    <x v="0"/>
    <x v="0"/>
    <m/>
    <x v="0"/>
    <d v="2022-10-17T00:00:00"/>
    <m/>
    <m/>
    <m/>
    <m/>
    <m/>
    <x v="0"/>
    <x v="3"/>
    <x v="9"/>
    <s v="Perry, April"/>
    <m/>
    <m/>
    <s v="No records responsive"/>
  </r>
  <r>
    <s v="2022-3228"/>
    <d v="2022-10-14T00:00:00"/>
    <x v="2"/>
    <s v="Jeanette Merchant - CMR 1783600"/>
    <s v="Email"/>
    <s v="Crash Records"/>
    <x v="0"/>
    <s v="None"/>
    <s v="None"/>
    <x v="0"/>
    <x v="0"/>
    <x v="0"/>
    <m/>
    <x v="0"/>
    <d v="2022-10-17T00:00:00"/>
    <m/>
    <m/>
    <m/>
    <m/>
    <m/>
    <x v="0"/>
    <x v="3"/>
    <x v="9"/>
    <s v="Calo, Robyn"/>
    <m/>
    <m/>
    <s v="No records responsive"/>
  </r>
  <r>
    <s v="2022-3229"/>
    <d v="2022-10-14T00:00:00"/>
    <x v="6"/>
    <s v="Alex Hudson - Police Report Pro"/>
    <s v="Email"/>
    <s v="Crash Report"/>
    <x v="0"/>
    <s v="None"/>
    <s v="None"/>
    <x v="0"/>
    <x v="0"/>
    <x v="0"/>
    <m/>
    <x v="0"/>
    <d v="2022-10-19T00:00:00"/>
    <m/>
    <m/>
    <m/>
    <m/>
    <m/>
    <x v="0"/>
    <x v="3"/>
    <x v="9"/>
    <s v="Brake, Cassi"/>
    <m/>
    <m/>
    <s v="No records responsive "/>
  </r>
  <r>
    <s v="2022-3230"/>
    <d v="2022-10-16T00:00:00"/>
    <x v="7"/>
    <s v="Martin Priest -"/>
    <s v="Email"/>
    <s v="Case Report"/>
    <x v="0"/>
    <s v="None"/>
    <s v="None"/>
    <x v="1"/>
    <x v="0"/>
    <x v="0"/>
    <m/>
    <x v="0"/>
    <d v="2022-11-18T00:00:00"/>
    <m/>
    <m/>
    <m/>
    <m/>
    <m/>
    <x v="0"/>
    <x v="3"/>
    <x v="9"/>
    <s v="Alexander, Lindsay"/>
    <m/>
    <m/>
    <s v="Is not readable due to a microfilm issue. Was not able to send"/>
  </r>
  <r>
    <s v="2022-3231"/>
    <d v="2022-10-17T00:00:00"/>
    <x v="0"/>
    <s v="Bryan Modglin - Inmate"/>
    <s v="Email"/>
    <s v="Case Report"/>
    <x v="0"/>
    <s v="Inmate - Bryan Modglin"/>
    <s v="None"/>
    <x v="1"/>
    <x v="0"/>
    <x v="0"/>
    <m/>
    <x v="0"/>
    <d v="2022-10-26T00:00:00"/>
    <m/>
    <m/>
    <m/>
    <m/>
    <m/>
    <x v="0"/>
    <x v="3"/>
    <x v="9"/>
    <s v="Perry, April"/>
    <m/>
    <m/>
    <s v="Denied investigatory 5-14-3-4(b)(1)"/>
  </r>
  <r>
    <s v="2022-3232"/>
    <d v="2022-10-17T00:00:00"/>
    <x v="2"/>
    <s v="Carter McCammon - MNISEC"/>
    <s v="Email"/>
    <s v="Background"/>
    <x v="0"/>
    <s v="None"/>
    <s v="None"/>
    <x v="6"/>
    <x v="0"/>
    <x v="0"/>
    <m/>
    <x v="0"/>
    <d v="2022-10-18T00:00:00"/>
    <m/>
    <m/>
    <m/>
    <m/>
    <m/>
    <x v="0"/>
    <x v="3"/>
    <x v="9"/>
    <s v="Calo, Robyn"/>
    <m/>
    <m/>
    <s v="No record- Camille Marie Smith &amp; Vincent Richard Mark Sosa"/>
  </r>
  <r>
    <s v="2022-3233"/>
    <d v="2022-10-17T00:00:00"/>
    <x v="3"/>
    <s v="Cordell Malone - Tennessee Bureau of Investigations"/>
    <s v="Email"/>
    <s v="Background"/>
    <x v="0"/>
    <s v="22-14246"/>
    <s v="None"/>
    <x v="6"/>
    <x v="0"/>
    <x v="0"/>
    <m/>
    <x v="0"/>
    <d v="2022-10-19T00:00:00"/>
    <n v="0"/>
    <m/>
    <m/>
    <m/>
    <m/>
    <x v="0"/>
    <x v="3"/>
    <x v="9"/>
    <s v="Forbes, Cynthia"/>
    <m/>
    <m/>
    <s v="Sent case report with SSN redacted"/>
  </r>
  <r>
    <s v="2022-3234"/>
    <d v="2022-10-17T00:00:00"/>
    <x v="3"/>
    <s v="Richard Young - Drew Young Law"/>
    <s v="Mail"/>
    <s v="Dash Cam"/>
    <x v="0"/>
    <s v="None"/>
    <s v="None"/>
    <x v="8"/>
    <x v="0"/>
    <x v="0"/>
    <m/>
    <x v="0"/>
    <d v="2022-10-19T00:00:00"/>
    <n v="0"/>
    <m/>
    <m/>
    <m/>
    <m/>
    <x v="0"/>
    <x v="3"/>
    <x v="9"/>
    <s v="Forbes, Cynthia"/>
    <m/>
    <m/>
    <s v="Needs to issue subpoena under Ind. Trial Rules"/>
  </r>
  <r>
    <s v="2022-3235"/>
    <d v="2022-10-17T00:00:00"/>
    <x v="3"/>
    <s v="Matt Larimer"/>
    <s v="Email"/>
    <s v="Case Report"/>
    <x v="0"/>
    <s v="None"/>
    <s v="None"/>
    <x v="1"/>
    <x v="0"/>
    <x v="0"/>
    <m/>
    <x v="0"/>
    <d v="2022-10-19T00:00:00"/>
    <n v="0"/>
    <m/>
    <m/>
    <m/>
    <m/>
    <x v="0"/>
    <x v="3"/>
    <x v="9"/>
    <s v="Forbes, Cynthia"/>
    <m/>
    <m/>
    <s v="Referred to THPD"/>
  </r>
  <r>
    <s v="2022-3236"/>
    <d v="2022-10-17T00:00:00"/>
    <x v="2"/>
    <s v="Monika McCoy - Austin Police Department"/>
    <s v="Fax"/>
    <s v="Background"/>
    <x v="0"/>
    <s v="None"/>
    <s v="None"/>
    <x v="6"/>
    <x v="0"/>
    <x v="0"/>
    <m/>
    <x v="0"/>
    <d v="2022-10-18T00:00:00"/>
    <m/>
    <m/>
    <m/>
    <m/>
    <m/>
    <x v="0"/>
    <x v="3"/>
    <x v="9"/>
    <s v="Calo, Robyn"/>
    <m/>
    <m/>
    <s v="No record- Juan Carlos Serrano"/>
  </r>
  <r>
    <s v="2022-3237"/>
    <d v="2022-10-17T00:00:00"/>
    <x v="6"/>
    <s v="Jeanette Merchant - CMR 1776997"/>
    <s v="Email"/>
    <s v="Crash Records"/>
    <x v="0"/>
    <s v="None"/>
    <s v="None"/>
    <x v="0"/>
    <x v="0"/>
    <x v="0"/>
    <m/>
    <x v="0"/>
    <d v="2022-10-18T00:00:00"/>
    <m/>
    <m/>
    <m/>
    <m/>
    <m/>
    <x v="0"/>
    <x v="3"/>
    <x v="9"/>
    <s v="Brake, Cassi"/>
    <m/>
    <m/>
    <s v="No records responsive "/>
  </r>
  <r>
    <s v="2022-3238"/>
    <d v="2022-10-17T00:00:00"/>
    <x v="7"/>
    <s v="Kim Ridding - Legwork Investigations"/>
    <s v="Email"/>
    <s v="Crash 202200401521"/>
    <x v="0"/>
    <s v="Crash 202200401521 22ISPC012429"/>
    <s v="Case 2022-00401521 Photos"/>
    <x v="0"/>
    <x v="1"/>
    <x v="1"/>
    <m/>
    <x v="0"/>
    <d v="2022-11-01T00:00:00"/>
    <m/>
    <m/>
    <m/>
    <m/>
    <m/>
    <x v="0"/>
    <x v="3"/>
    <x v="9"/>
    <s v="Alexander, Lindsay"/>
    <m/>
    <m/>
    <s v="Sent CAD, Repsonse Letter, Photos (Evidence.com). Still Pending invesitigation, check back in 60-90 days. Denied 6 photos under 5-14-3-4(b)(1)"/>
  </r>
  <r>
    <s v="2022-3239"/>
    <d v="2022-10-17T00:00:00"/>
    <x v="2"/>
    <s v="Reyne Vandever-DGMS Law"/>
    <s v="Email"/>
    <s v="Photos 202200109512"/>
    <x v="0"/>
    <s v="Crash 202200109512"/>
    <s v="2022-00109512"/>
    <x v="0"/>
    <x v="0"/>
    <x v="1"/>
    <m/>
    <x v="0"/>
    <d v="2022-10-18T00:00:00"/>
    <m/>
    <m/>
    <m/>
    <m/>
    <m/>
    <x v="0"/>
    <x v="3"/>
    <x v="9"/>
    <s v="Calo, Robyn"/>
    <m/>
    <m/>
    <s v="Sent photos (evidence)"/>
  </r>
  <r>
    <s v="2022-3240"/>
    <d v="2022-10-17T00:00:00"/>
    <x v="6"/>
    <s v="YellowDogs Reports"/>
    <s v="Email"/>
    <s v="Report 49D362209CM025406"/>
    <x v="0"/>
    <s v="None"/>
    <s v="None"/>
    <x v="0"/>
    <x v="0"/>
    <x v="0"/>
    <m/>
    <x v="0"/>
    <d v="2022-10-18T00:00:00"/>
    <m/>
    <m/>
    <m/>
    <m/>
    <m/>
    <x v="0"/>
    <x v="3"/>
    <x v="9"/>
    <s v="Brake, Cassi"/>
    <m/>
    <m/>
    <s v="Not ISP report, referred to IMPD "/>
  </r>
  <r>
    <s v="2022-3241"/>
    <d v="2022-10-17T00:00:00"/>
    <x v="0"/>
    <s v="Donald Tatone- Custard Insurance"/>
    <s v="Email"/>
    <s v="Body Cam 202200320310"/>
    <x v="0"/>
    <s v="None"/>
    <s v="2022-00320310"/>
    <x v="0"/>
    <x v="1"/>
    <x v="1"/>
    <m/>
    <x v="0"/>
    <d v="2022-10-27T00:00:00"/>
    <m/>
    <m/>
    <m/>
    <m/>
    <m/>
    <x v="0"/>
    <x v="3"/>
    <x v="9"/>
    <s v="Perry, April"/>
    <m/>
    <m/>
    <s v="Sent body cam (evidence.com)"/>
  </r>
  <r>
    <s v="2022-3242"/>
    <d v="2022-10-17T00:00:00"/>
    <x v="3"/>
    <s v="Amarjit Kaur"/>
    <s v="Email"/>
    <s v="Police certificate"/>
    <x v="0"/>
    <s v="None"/>
    <s v="None"/>
    <x v="5"/>
    <x v="0"/>
    <x v="0"/>
    <m/>
    <x v="0"/>
    <d v="2022-10-19T00:00:00"/>
    <n v="0"/>
    <m/>
    <m/>
    <m/>
    <m/>
    <x v="0"/>
    <x v="3"/>
    <x v="9"/>
    <s v="Forbes, Cynthia"/>
    <m/>
    <m/>
    <s v="Cannot locate in inbox.  Checked with paralegals and deleted folder and cannot locate."/>
  </r>
  <r>
    <s v="2022-3243"/>
    <d v="2022-10-17T00:00:00"/>
    <x v="7"/>
    <s v="LexisNexis- 190009486"/>
    <s v="Email"/>
    <s v="Report 20220039873"/>
    <x v="0"/>
    <s v="None"/>
    <s v="None"/>
    <x v="0"/>
    <x v="0"/>
    <x v="0"/>
    <m/>
    <x v="0"/>
    <d v="2022-10-18T00:00:00"/>
    <m/>
    <m/>
    <m/>
    <m/>
    <m/>
    <x v="0"/>
    <x v="3"/>
    <x v="9"/>
    <s v="Alexander, Lindsay"/>
    <m/>
    <m/>
    <s v="Referred to buycrash.com"/>
  </r>
  <r>
    <s v="2022-3244"/>
    <d v="2022-10-17T00:00:00"/>
    <x v="2"/>
    <s v="LexisNexis- 192174991"/>
    <s v="Email"/>
    <s v="Auto Theft 202200327761"/>
    <x v="0"/>
    <s v="Crash 202200327761 22ISPC009989"/>
    <s v="None"/>
    <x v="1"/>
    <x v="0"/>
    <x v="0"/>
    <m/>
    <x v="0"/>
    <d v="2022-10-18T00:00:00"/>
    <m/>
    <m/>
    <m/>
    <m/>
    <m/>
    <x v="0"/>
    <x v="3"/>
    <x v="9"/>
    <s v="Calo, Robyn"/>
    <m/>
    <m/>
    <s v="Denied report 5-14-3-4(b)(1)- sent media summary"/>
  </r>
  <r>
    <s v="2022-3245"/>
    <d v="2022-10-17T00:00:00"/>
    <x v="3"/>
    <s v="LexisNexis- 189088036"/>
    <s v="Email"/>
    <s v="Recon report"/>
    <x v="0"/>
    <s v="None"/>
    <s v="None"/>
    <x v="0"/>
    <x v="0"/>
    <x v="0"/>
    <m/>
    <x v="0"/>
    <d v="2022-10-19T00:00:00"/>
    <n v="0"/>
    <m/>
    <m/>
    <m/>
    <m/>
    <x v="0"/>
    <x v="3"/>
    <x v="9"/>
    <s v="Forbes, Cynthia"/>
    <m/>
    <m/>
    <s v="ISP did not investigate, referred to Kokomo City PD"/>
  </r>
  <r>
    <s v="2022-3246"/>
    <d v="2022-10-17T00:00:00"/>
    <x v="6"/>
    <s v="LexisNexis- 191850081"/>
    <s v="Email"/>
    <s v="Recon report"/>
    <x v="0"/>
    <s v="22ISPC013356"/>
    <s v="None"/>
    <x v="0"/>
    <x v="0"/>
    <x v="0"/>
    <m/>
    <x v="0"/>
    <d v="2022-10-19T00:00:00"/>
    <m/>
    <m/>
    <m/>
    <m/>
    <m/>
    <x v="0"/>
    <x v="3"/>
    <x v="9"/>
    <s v="Brake, Cassi"/>
    <m/>
    <m/>
    <s v="Denied report 5-14-3-4(b)(1), recon not completed, check back 60/90 days "/>
  </r>
  <r>
    <s v="2022-3247"/>
    <d v="2022-10-18T00:00:00"/>
    <x v="3"/>
    <s v="Josue Ortiz"/>
    <s v="Email"/>
    <s v="Case Report"/>
    <x v="0"/>
    <s v="None"/>
    <s v="None"/>
    <x v="1"/>
    <x v="0"/>
    <x v="0"/>
    <m/>
    <x v="0"/>
    <d v="2022-10-19T00:00:00"/>
    <n v="0"/>
    <m/>
    <m/>
    <m/>
    <m/>
    <x v="0"/>
    <x v="3"/>
    <x v="9"/>
    <s v="Forbes, Cynthia"/>
    <m/>
    <m/>
    <s v="Cannot locate report "/>
  </r>
  <r>
    <s v="2022-3248"/>
    <d v="2022-10-18T00:00:00"/>
    <x v="2"/>
    <s v="Edward Jarrold - Stewart &amp; Stewart"/>
    <s v="Email"/>
    <s v="Crash Report"/>
    <x v="0"/>
    <s v="None"/>
    <s v="None"/>
    <x v="0"/>
    <x v="0"/>
    <x v="2"/>
    <m/>
    <x v="0"/>
    <d v="2022-10-18T00:00:00"/>
    <m/>
    <m/>
    <m/>
    <m/>
    <m/>
    <x v="0"/>
    <x v="3"/>
    <x v="9"/>
    <s v="Calo, Robyn"/>
    <m/>
    <m/>
    <s v="Referred to IMPD"/>
  </r>
  <r>
    <s v="2022-3249"/>
    <d v="2022-10-18T00:00:00"/>
    <x v="7"/>
    <s v="Apryl Fowler - Custard Insurance"/>
    <s v="Email"/>
    <s v="Video - 202200126828"/>
    <x v="0"/>
    <s v="Crash 202200126828 22ISPC003903"/>
    <s v="Case 2022-00126828 Videos"/>
    <x v="0"/>
    <x v="1"/>
    <x v="1"/>
    <m/>
    <x v="0"/>
    <d v="2022-11-14T00:00:00"/>
    <m/>
    <m/>
    <m/>
    <m/>
    <m/>
    <x v="0"/>
    <x v="3"/>
    <x v="9"/>
    <s v="Alexander, Lindsay"/>
    <m/>
    <m/>
    <s v="Sent Videos (Evidence.com)"/>
  </r>
  <r>
    <s v="2022-3250"/>
    <d v="2022-10-18T00:00:00"/>
    <x v="3"/>
    <s v="Andy Rush - Mount Vernon PD"/>
    <s v="Email"/>
    <s v="Photos 20220046581"/>
    <x v="0"/>
    <s v="None"/>
    <s v="None"/>
    <x v="0"/>
    <x v="0"/>
    <x v="0"/>
    <m/>
    <x v="0"/>
    <d v="2022-10-19T00:00:00"/>
    <n v="0"/>
    <m/>
    <m/>
    <m/>
    <m/>
    <x v="0"/>
    <x v="3"/>
    <x v="9"/>
    <s v="Forbes, Cynthia"/>
    <m/>
    <m/>
    <s v="Sent download link for photos from evidence.com"/>
  </r>
  <r>
    <s v="2022-3251"/>
    <d v="2022-10-18T00:00:00"/>
    <x v="3"/>
    <s v="Theresa Kocher - Wagner Reese"/>
    <s v="Email"/>
    <s v="Photos - 202200454811"/>
    <x v="0"/>
    <s v="None"/>
    <s v="None"/>
    <x v="0"/>
    <x v="0"/>
    <x v="0"/>
    <m/>
    <x v="0"/>
    <d v="2022-10-19T00:00:00"/>
    <n v="0"/>
    <m/>
    <m/>
    <m/>
    <m/>
    <x v="0"/>
    <x v="3"/>
    <x v="9"/>
    <s v="Forbes, Cynthia"/>
    <m/>
    <m/>
    <s v="Sent download link for photos from evidence.com"/>
  </r>
  <r>
    <s v="2022-3252"/>
    <d v="2022-10-18T00:00:00"/>
    <x v="7"/>
    <s v="Aida Meza - Air Methods"/>
    <s v="Email"/>
    <s v="Crash Reports"/>
    <x v="0"/>
    <s v="None"/>
    <s v="None"/>
    <x v="0"/>
    <x v="0"/>
    <x v="2"/>
    <m/>
    <x v="0"/>
    <d v="2022-10-18T00:00:00"/>
    <m/>
    <m/>
    <m/>
    <m/>
    <m/>
    <x v="0"/>
    <x v="3"/>
    <x v="9"/>
    <s v="Alexander, Lindsay"/>
    <m/>
    <m/>
    <s v="Referred to buycrash.com"/>
  </r>
  <r>
    <s v="2022-3253"/>
    <d v="2022-10-18T00:00:00"/>
    <x v="2"/>
    <s v="Mark Kelly - McGlone Law Office"/>
    <s v="Email"/>
    <s v="Crash 202200448482"/>
    <x v="0"/>
    <s v="Crash 202200448422 22ISPC014075"/>
    <s v="2022-00448422"/>
    <x v="0"/>
    <x v="1"/>
    <x v="1"/>
    <m/>
    <x v="0"/>
    <d v="2022-10-19T00:00:00"/>
    <m/>
    <m/>
    <m/>
    <m/>
    <m/>
    <x v="0"/>
    <x v="3"/>
    <x v="9"/>
    <s v="Calo, Robyn"/>
    <m/>
    <m/>
    <s v="Sent CMV report and photos (evidence)- denied videos 5-14-3-5.2 and incident report 5-14-3-4(b)(1) pending prosecutor action"/>
  </r>
  <r>
    <s v="2022-3254"/>
    <d v="2022-10-18T00:00:00"/>
    <x v="6"/>
    <s v="Haley Knight-Allen Law Group "/>
    <s v="Email"/>
    <s v="Crash Report "/>
    <x v="0"/>
    <s v="None"/>
    <s v="None"/>
    <x v="0"/>
    <x v="0"/>
    <x v="0"/>
    <m/>
    <x v="0"/>
    <d v="2022-10-20T00:00:00"/>
    <m/>
    <m/>
    <m/>
    <m/>
    <m/>
    <x v="0"/>
    <x v="3"/>
    <x v="9"/>
    <s v="Brake, Cassi"/>
    <m/>
    <m/>
    <s v="Referred to buycrash.com "/>
  </r>
  <r>
    <s v="2022-3255"/>
    <d v="2022-10-18T00:00:00"/>
    <x v="3"/>
    <s v="Jeanette Merchant-1825857"/>
    <s v="Email"/>
    <s v="Crash Report "/>
    <x v="0"/>
    <s v="None"/>
    <s v="None"/>
    <x v="0"/>
    <x v="0"/>
    <x v="0"/>
    <m/>
    <x v="0"/>
    <d v="2022-10-19T00:00:00"/>
    <n v="0"/>
    <m/>
    <m/>
    <m/>
    <m/>
    <x v="0"/>
    <x v="3"/>
    <x v="9"/>
    <s v="Forbes, Cynthia"/>
    <m/>
    <m/>
    <s v="No records found"/>
  </r>
  <r>
    <s v="2022-3256"/>
    <d v="2022-10-19T00:00:00"/>
    <x v="7"/>
    <s v="Megan Schindel-Donegal Insurance Group"/>
    <s v="Fax"/>
    <s v="Crash Report "/>
    <x v="0"/>
    <s v="None"/>
    <s v="None"/>
    <x v="0"/>
    <x v="0"/>
    <x v="0"/>
    <m/>
    <x v="0"/>
    <d v="2022-10-31T00:00:00"/>
    <m/>
    <m/>
    <m/>
    <m/>
    <m/>
    <x v="0"/>
    <x v="3"/>
    <x v="9"/>
    <s v="Alexander, Lindsay"/>
    <m/>
    <m/>
    <s v="Left voicemail to confirm request, No email given, Never recieved response back."/>
  </r>
  <r>
    <s v="2022-3257"/>
    <d v="2022-10-19T00:00:00"/>
    <x v="0"/>
    <s v="David Wilson-Wilson &amp; Novak "/>
    <s v="Fax"/>
    <s v="Crash 202200179955"/>
    <x v="0"/>
    <s v="None"/>
    <s v="2022-00179955"/>
    <x v="0"/>
    <x v="1"/>
    <x v="1"/>
    <m/>
    <x v="0"/>
    <d v="2022-10-28T00:00:00"/>
    <m/>
    <m/>
    <m/>
    <m/>
    <m/>
    <x v="0"/>
    <x v="3"/>
    <x v="9"/>
    <s v="Perry, April"/>
    <m/>
    <m/>
    <s v="Sent photo, body and dash cam (evidence.com)"/>
  </r>
  <r>
    <s v="2022-3258"/>
    <d v="2022-10-19T00:00:00"/>
    <x v="7"/>
    <s v="Jennifer Swick- Gordon Rees"/>
    <s v="Fax"/>
    <s v="Full request 202200201591"/>
    <x v="0"/>
    <s v="Crash 202200201591"/>
    <s v="2022-00201591 Photos and video"/>
    <x v="0"/>
    <x v="1"/>
    <x v="1"/>
    <m/>
    <x v="0"/>
    <d v="2022-10-20T00:00:00"/>
    <m/>
    <m/>
    <m/>
    <m/>
    <m/>
    <x v="0"/>
    <x v="3"/>
    <x v="9"/>
    <s v="Alexander, Lindsay"/>
    <m/>
    <m/>
    <s v="Sent CAD Detail, Response letter, Photos and video (evidence.com)"/>
  </r>
  <r>
    <s v="2022-3259"/>
    <d v="2022-10-19T00:00:00"/>
    <x v="7"/>
    <s v="Mike Kramer- Intelligence Investigations"/>
    <s v="Email"/>
    <s v="Recon report/photos 202200316789"/>
    <x v="0"/>
    <s v="Crash 202200316789 22ISPC009636"/>
    <s v="Case 202200316789 Photos"/>
    <x v="0"/>
    <x v="0"/>
    <x v="0"/>
    <m/>
    <x v="0"/>
    <d v="2022-10-25T00:00:00"/>
    <m/>
    <m/>
    <m/>
    <m/>
    <m/>
    <x v="0"/>
    <x v="3"/>
    <x v="9"/>
    <s v="Alexander, Lindsay"/>
    <m/>
    <m/>
    <s v="Sent Photos (evidence.com), Denied under 5-14-3-4(b)(1) recon and 56 photos"/>
  </r>
  <r>
    <s v="2022-3260"/>
    <d v="2022-10-19T00:00:00"/>
    <x v="0"/>
    <s v="Jamie Emerson- Craig Kelley Faultless"/>
    <s v="Email"/>
    <s v="911 &amp; photos 202200408714"/>
    <x v="0"/>
    <s v="Crash 202200408714"/>
    <s v="2022-00408714"/>
    <x v="0"/>
    <x v="0"/>
    <x v="0"/>
    <m/>
    <x v="0"/>
    <d v="2022-11-10T00:00:00"/>
    <m/>
    <m/>
    <m/>
    <m/>
    <m/>
    <x v="0"/>
    <x v="3"/>
    <x v="9"/>
    <s v="Perry, April"/>
    <m/>
    <m/>
    <s v="Sent CAD; Photos (evidence.com)"/>
  </r>
  <r>
    <s v="2022-3261"/>
    <d v="2022-10-19T00:00:00"/>
    <x v="0"/>
    <s v="Amy Corbin- Whitten Law"/>
    <s v="Email"/>
    <s v="Full request M22-25558 (202200459809)"/>
    <x v="0"/>
    <s v="Crash 202200459809 22ISPC014329"/>
    <s v="2022-00459809 (Photos Case)"/>
    <x v="0"/>
    <x v="1"/>
    <x v="1"/>
    <m/>
    <x v="0"/>
    <d v="2022-10-27T00:00:00"/>
    <m/>
    <m/>
    <m/>
    <m/>
    <m/>
    <x v="0"/>
    <x v="3"/>
    <x v="9"/>
    <s v="Perry, April"/>
    <m/>
    <m/>
    <s v="Sent CAD, Photos (evidence.com); Body/Dash cam withheld, case still pending"/>
  </r>
  <r>
    <s v="2022-3262"/>
    <d v="2022-10-19T00:00:00"/>
    <x v="2"/>
    <s v="LexisNexis- 192479486"/>
    <s v="Email"/>
    <s v="Photos 202200393562"/>
    <x v="0"/>
    <s v="None"/>
    <s v="2022-00393562"/>
    <x v="0"/>
    <x v="0"/>
    <x v="1"/>
    <m/>
    <x v="0"/>
    <d v="2022-10-20T00:00:00"/>
    <m/>
    <m/>
    <m/>
    <m/>
    <m/>
    <x v="0"/>
    <x v="3"/>
    <x v="9"/>
    <s v="Calo, Robyn"/>
    <m/>
    <m/>
    <s v="Sent photos (evidence.com)"/>
  </r>
  <r>
    <s v="2022-3263"/>
    <d v="2022-10-19T00:00:00"/>
    <x v="2"/>
    <s v="LexisNexis- 192168641"/>
    <s v="Email"/>
    <s v="Crash report 904131929"/>
    <x v="0"/>
    <s v="None"/>
    <s v="None"/>
    <x v="0"/>
    <x v="0"/>
    <x v="0"/>
    <m/>
    <x v="0"/>
    <d v="2022-10-20T00:00:00"/>
    <m/>
    <m/>
    <m/>
    <m/>
    <m/>
    <x v="0"/>
    <x v="3"/>
    <x v="9"/>
    <s v="Calo, Robyn"/>
    <m/>
    <m/>
    <s v="Referred to buycrash &amp; Vigo SD"/>
  </r>
  <r>
    <s v="2022-3264"/>
    <d v="2022-10-19T00:00:00"/>
    <x v="2"/>
    <s v="LexisNexis- 192176341"/>
    <s v="Email"/>
    <s v="Theft report 202200348966"/>
    <x v="0"/>
    <s v="202200348966 22ISPC010644"/>
    <s v="None"/>
    <x v="1"/>
    <x v="0"/>
    <x v="0"/>
    <m/>
    <x v="0"/>
    <d v="2022-10-20T00:00:00"/>
    <m/>
    <m/>
    <m/>
    <m/>
    <m/>
    <x v="0"/>
    <x v="3"/>
    <x v="9"/>
    <s v="Calo, Robyn"/>
    <m/>
    <m/>
    <s v="Denied 5-14-3-4(b)(1)- sent media summary"/>
  </r>
  <r>
    <s v="2022-3265"/>
    <d v="2022-10-20T00:00:00"/>
    <x v="6"/>
    <s v="LexisNexis- 188884871"/>
    <s v="Email"/>
    <s v="Photos 22ISPC004548"/>
    <x v="0"/>
    <s v="Crash 202200147675 22ISPC004548"/>
    <s v="None"/>
    <x v="0"/>
    <x v="0"/>
    <x v="0"/>
    <m/>
    <x v="0"/>
    <d v="2022-10-20T00:00:00"/>
    <m/>
    <m/>
    <m/>
    <m/>
    <m/>
    <x v="0"/>
    <x v="3"/>
    <x v="9"/>
    <s v="Brake, Cassi"/>
    <m/>
    <m/>
    <s v="Sent photos(Evidence.com) "/>
  </r>
  <r>
    <s v="2022-3266"/>
    <d v="2022-10-20T00:00:00"/>
    <x v="3"/>
    <s v="Damon Verial"/>
    <s v="Email"/>
    <s v="Interrogation Video- Brian Barr"/>
    <x v="0"/>
    <s v="None"/>
    <s v="None"/>
    <x v="5"/>
    <x v="0"/>
    <x v="0"/>
    <m/>
    <x v="0"/>
    <d v="2022-10-20T00:00:00"/>
    <n v="0"/>
    <m/>
    <m/>
    <m/>
    <m/>
    <x v="0"/>
    <x v="3"/>
    <x v="9"/>
    <s v="Forbes, Cynthia"/>
    <m/>
    <m/>
    <s v="Not ISP case"/>
  </r>
  <r>
    <s v="2022-3267"/>
    <d v="2022-10-20T00:00:00"/>
    <x v="2"/>
    <s v="DCSA- Taylor Polgar"/>
    <s v="Email"/>
    <s v="Cole Ranseen"/>
    <x v="0"/>
    <s v="None"/>
    <s v="None"/>
    <x v="6"/>
    <x v="0"/>
    <x v="0"/>
    <m/>
    <x v="0"/>
    <d v="2022-10-20T00:00:00"/>
    <m/>
    <m/>
    <m/>
    <m/>
    <m/>
    <x v="0"/>
    <x v="3"/>
    <x v="9"/>
    <s v="Calo, Robyn"/>
    <m/>
    <m/>
    <s v="Cole Ranseen- Sent incident report, citations, &amp; warnings"/>
  </r>
  <r>
    <s v="2022-3268"/>
    <d v="2022-10-20T00:00:00"/>
    <x v="2"/>
    <s v="Mike Kramer- Intelligence Investigations"/>
    <s v="Email"/>
    <s v="Full request 202200453586"/>
    <x v="0"/>
    <s v="Crash 202200453586 22ISPC014138"/>
    <s v="2022-00453586 photo case"/>
    <x v="0"/>
    <x v="1"/>
    <x v="1"/>
    <m/>
    <x v="0"/>
    <d v="2022-10-20T00:00:00"/>
    <m/>
    <m/>
    <m/>
    <m/>
    <m/>
    <x v="0"/>
    <x v="3"/>
    <x v="9"/>
    <s v="Calo, Robyn"/>
    <m/>
    <m/>
    <s v="Sent photos-recon &amp; incident report not complete- denied videos 5-14-3-5.2"/>
  </r>
  <r>
    <s v="2022-3269"/>
    <d v="2022-10-20T00:00:00"/>
    <x v="6"/>
    <s v="Jeanette Merchant- 1834113"/>
    <s v="Email"/>
    <s v="Crash report"/>
    <x v="0"/>
    <s v="None"/>
    <s v="None"/>
    <x v="0"/>
    <x v="0"/>
    <x v="0"/>
    <m/>
    <x v="0"/>
    <d v="2022-10-20T00:00:00"/>
    <m/>
    <m/>
    <m/>
    <m/>
    <m/>
    <x v="0"/>
    <x v="3"/>
    <x v="9"/>
    <s v="Brake, Cassi"/>
    <m/>
    <m/>
    <s v="No records responsive "/>
  </r>
  <r>
    <s v="2022-3270"/>
    <d v="2022-10-20T00:00:00"/>
    <x v="6"/>
    <s v="Jeanette Merchant- 1835590"/>
    <s v="Email"/>
    <s v="Crash report"/>
    <x v="0"/>
    <s v="None"/>
    <s v="None"/>
    <x v="0"/>
    <x v="0"/>
    <x v="0"/>
    <m/>
    <x v="0"/>
    <d v="2022-10-20T00:00:00"/>
    <m/>
    <m/>
    <m/>
    <m/>
    <m/>
    <x v="0"/>
    <x v="3"/>
    <x v="9"/>
    <s v="Brake, Cassi"/>
    <m/>
    <m/>
    <s v="No records responsive "/>
  </r>
  <r>
    <s v="2022-3271"/>
    <d v="2022-10-20T00:00:00"/>
    <x v="2"/>
    <s v="Allison Conner- DGMS Law"/>
    <s v="Email"/>
    <s v="Crash report"/>
    <x v="0"/>
    <s v="None"/>
    <s v="None"/>
    <x v="0"/>
    <x v="0"/>
    <x v="0"/>
    <m/>
    <x v="0"/>
    <d v="2022-10-21T00:00:00"/>
    <m/>
    <m/>
    <m/>
    <m/>
    <m/>
    <x v="0"/>
    <x v="3"/>
    <x v="9"/>
    <s v="Calo, Robyn"/>
    <m/>
    <m/>
    <s v="No records responsive - referred to outside agency"/>
  </r>
  <r>
    <s v="2022-3272"/>
    <d v="2022-10-20T00:00:00"/>
    <x v="7"/>
    <s v="Haley Knight- Allen Law"/>
    <s v="Email"/>
    <s v="Full request 202200425569"/>
    <x v="0"/>
    <s v="Crash 202200425569"/>
    <s v="Case 2022-00425569 Photos and Videos"/>
    <x v="0"/>
    <x v="1"/>
    <x v="1"/>
    <m/>
    <x v="0"/>
    <d v="2022-11-18T00:00:00"/>
    <m/>
    <m/>
    <m/>
    <m/>
    <m/>
    <x v="0"/>
    <x v="3"/>
    <x v="9"/>
    <s v="Alexander, Lindsay"/>
    <m/>
    <m/>
    <s v="Sent CAD 911/Radio, CMV, Response, Photos and Videos (evidence)"/>
  </r>
  <r>
    <s v="2022-3273"/>
    <d v="2022-10-20T00:00:00"/>
    <x v="7"/>
    <s v="Joesph Hubert - Wolf Technical "/>
    <s v="Email"/>
    <s v="Full Request SHF2201075 202200401521"/>
    <x v="0"/>
    <s v="Crash 202200401521 22ISPC012429"/>
    <s v="Case 202200401521 Photos"/>
    <x v="0"/>
    <x v="0"/>
    <x v="1"/>
    <m/>
    <x v="0"/>
    <d v="2022-11-01T00:00:00"/>
    <m/>
    <m/>
    <m/>
    <m/>
    <m/>
    <x v="0"/>
    <x v="3"/>
    <x v="9"/>
    <s v="Alexander, Lindsay"/>
    <m/>
    <m/>
    <s v="Sent CAD, Response Letter, Photos (Evidence.com) Still pending investigation check back in 60-90 days. Denied 6 photos under 5-14-3-4(b)(1)"/>
  </r>
  <r>
    <s v="2022-3274"/>
    <d v="2022-10-20T00:00:00"/>
    <x v="3"/>
    <s v="Dustin Walsh - Crains Detroit Business"/>
    <s v="Email"/>
    <s v="Marijuana Data"/>
    <x v="0"/>
    <s v="None"/>
    <s v="None"/>
    <x v="4"/>
    <x v="0"/>
    <x v="0"/>
    <m/>
    <x v="0"/>
    <d v="2022-10-28T00:00:00"/>
    <n v="0"/>
    <m/>
    <m/>
    <m/>
    <m/>
    <x v="0"/>
    <x v="3"/>
    <x v="9"/>
    <s v="Forbes, Cynthia"/>
    <m/>
    <m/>
    <s v="No stats on this"/>
  </r>
  <r>
    <s v="2022-3275"/>
    <d v="2022-10-20T00:00:00"/>
    <x v="0"/>
    <s v="Josh Lieberg"/>
    <s v="Email"/>
    <s v="Case records"/>
    <x v="0"/>
    <s v="None"/>
    <s v="None"/>
    <x v="1"/>
    <x v="0"/>
    <x v="0"/>
    <m/>
    <x v="0"/>
    <d v="2022-10-27T00:00:00"/>
    <m/>
    <m/>
    <m/>
    <m/>
    <m/>
    <x v="0"/>
    <x v="3"/>
    <x v="9"/>
    <s v="Perry, April"/>
    <m/>
    <m/>
    <s v="Denied 5-14-3-4(b)(1)"/>
  </r>
  <r>
    <s v="2022-3276"/>
    <d v="2022-10-20T00:00:00"/>
    <x v="2"/>
    <s v="Hannah Medina - Sarkisian Sarkisian"/>
    <s v="Email"/>
    <s v="Full Reqeuest - 22CP06381"/>
    <x v="0"/>
    <s v="202200236644 CAD assist"/>
    <s v="2022-00236644"/>
    <x v="2"/>
    <x v="1"/>
    <x v="1"/>
    <m/>
    <x v="0"/>
    <d v="2022-11-09T00:00:00"/>
    <m/>
    <m/>
    <m/>
    <m/>
    <m/>
    <x v="0"/>
    <x v="3"/>
    <x v="9"/>
    <s v="Calo, Robyn"/>
    <m/>
    <m/>
    <s v="Sent CAD and video (evidence)"/>
  </r>
  <r>
    <s v="2022-3277"/>
    <d v="2022-10-20T00:00:00"/>
    <x v="6"/>
    <s v="Jeanette Merchant - 1836150"/>
    <s v="Email"/>
    <s v="Crash Report"/>
    <x v="0"/>
    <s v="None"/>
    <s v="None"/>
    <x v="0"/>
    <x v="0"/>
    <x v="0"/>
    <m/>
    <x v="0"/>
    <d v="2022-10-20T00:00:00"/>
    <m/>
    <m/>
    <m/>
    <m/>
    <m/>
    <x v="0"/>
    <x v="3"/>
    <x v="9"/>
    <s v="Brake, Cassi"/>
    <m/>
    <m/>
    <s v="No records responsive "/>
  </r>
  <r>
    <s v="2022-3278"/>
    <d v="2022-10-20T00:00:00"/>
    <x v="6"/>
    <s v="Jeanette Merchant - 1839379"/>
    <s v="Email"/>
    <s v="Crash Report"/>
    <x v="0"/>
    <s v="None"/>
    <s v="None"/>
    <x v="0"/>
    <x v="0"/>
    <x v="0"/>
    <m/>
    <x v="0"/>
    <d v="2022-10-20T00:00:00"/>
    <m/>
    <m/>
    <m/>
    <m/>
    <m/>
    <x v="0"/>
    <x v="3"/>
    <x v="9"/>
    <s v="Brake, Cassi"/>
    <m/>
    <m/>
    <s v="No records responsive "/>
  </r>
  <r>
    <s v="2022-3279"/>
    <d v="2022-10-20T00:00:00"/>
    <x v="2"/>
    <s v="Jennifer Swick - Gordon Rees Scully"/>
    <s v="Email"/>
    <s v="Crash 202200457462"/>
    <x v="0"/>
    <s v="Crash 202200457462"/>
    <s v="2022-00457462"/>
    <x v="0"/>
    <x v="1"/>
    <x v="1"/>
    <m/>
    <x v="0"/>
    <d v="2022-11-09T00:00:00"/>
    <m/>
    <m/>
    <m/>
    <m/>
    <m/>
    <x v="0"/>
    <x v="3"/>
    <x v="9"/>
    <s v="Calo, Robyn"/>
    <m/>
    <m/>
    <s v="Sent CAD and video (evidence)"/>
  </r>
  <r>
    <s v="2022-3280"/>
    <d v="2022-10-20T00:00:00"/>
    <x v="7"/>
    <s v="Mitchell Hayes"/>
    <s v="Email"/>
    <s v="Dash Cam "/>
    <x v="0"/>
    <s v="22ISPC008118"/>
    <s v="2022-00264260"/>
    <x v="7"/>
    <x v="1"/>
    <x v="1"/>
    <m/>
    <x v="0"/>
    <d v="2022-11-03T00:00:00"/>
    <m/>
    <m/>
    <m/>
    <m/>
    <m/>
    <x v="0"/>
    <x v="3"/>
    <x v="9"/>
    <s v="Alexander, Lindsay"/>
    <m/>
    <m/>
    <s v="Denied under 5-14-3-5.2 (a). informed pending case, can come review it. "/>
  </r>
  <r>
    <s v="2022-3281"/>
    <d v="2022-10-20T00:00:00"/>
    <x v="0"/>
    <s v="Travis Coryea - Ken Nun"/>
    <s v="Email"/>
    <s v="CAD"/>
    <x v="0"/>
    <s v="Crash 202200390299"/>
    <s v="None"/>
    <x v="0"/>
    <x v="0"/>
    <x v="2"/>
    <m/>
    <x v="0"/>
    <d v="2022-10-21T00:00:00"/>
    <m/>
    <m/>
    <m/>
    <m/>
    <m/>
    <x v="0"/>
    <x v="3"/>
    <x v="9"/>
    <s v="Perry, April"/>
    <m/>
    <m/>
    <s v="Sent CAD"/>
  </r>
  <r>
    <s v="2022-3282"/>
    <d v="2022-10-20T00:00:00"/>
    <x v="3"/>
    <s v="Matt Bigler - Ladendorf Law"/>
    <s v="Email"/>
    <s v="Case File - 22ISPC010057"/>
    <x v="0"/>
    <s v="22ISPC010057"/>
    <s v="None"/>
    <x v="1"/>
    <x v="0"/>
    <x v="0"/>
    <m/>
    <x v="0"/>
    <d v="2022-10-28T00:00:00"/>
    <n v="0"/>
    <m/>
    <m/>
    <m/>
    <m/>
    <x v="0"/>
    <x v="3"/>
    <x v="9"/>
    <s v="Forbes, Cynthia"/>
    <m/>
    <m/>
    <s v="Denied 5-14-3-4(b)(1)"/>
  </r>
  <r>
    <s v="2022-3283"/>
    <d v="2022-10-20T00:00:00"/>
    <x v="6"/>
    <s v="Angie Russell - Whitten Law"/>
    <s v="Email"/>
    <s v="Full Request - 202200246557"/>
    <x v="0"/>
    <s v="Crash 202200246557"/>
    <s v="None"/>
    <x v="0"/>
    <x v="1"/>
    <x v="1"/>
    <m/>
    <x v="0"/>
    <d v="2022-10-27T00:00:00"/>
    <m/>
    <m/>
    <m/>
    <m/>
    <m/>
    <x v="0"/>
    <x v="3"/>
    <x v="9"/>
    <s v="Brake, Cassi"/>
    <m/>
    <m/>
    <s v="Sent CAD,911, Video(Evidence.com) "/>
  </r>
  <r>
    <s v="2022-3284"/>
    <d v="2022-10-20T00:00:00"/>
    <x v="2"/>
    <s v="Will Wilson - Advics Manufacturing"/>
    <s v="Email"/>
    <s v="Report - 22ISPC013389"/>
    <x v="0"/>
    <s v="22ISPC013389"/>
    <s v="None"/>
    <x v="1"/>
    <x v="0"/>
    <x v="0"/>
    <m/>
    <x v="0"/>
    <d v="2022-10-21T00:00:00"/>
    <m/>
    <m/>
    <m/>
    <m/>
    <m/>
    <x v="0"/>
    <x v="3"/>
    <x v="9"/>
    <s v="Calo, Robyn"/>
    <m/>
    <m/>
    <s v="Denied 5-14-3-4(b)(1)"/>
  </r>
  <r>
    <s v="2022-3285"/>
    <d v="2022-10-20T00:00:00"/>
    <x v="7"/>
    <s v="Carter McCammon - MNISEC"/>
    <s v="Email"/>
    <s v="Background - Thomas Carter"/>
    <x v="0"/>
    <s v="None"/>
    <s v="None"/>
    <x v="6"/>
    <x v="0"/>
    <x v="0"/>
    <m/>
    <x v="0"/>
    <d v="2022-10-25T00:00:00"/>
    <m/>
    <m/>
    <m/>
    <m/>
    <m/>
    <x v="0"/>
    <x v="3"/>
    <x v="9"/>
    <s v="Alexander, Lindsay"/>
    <m/>
    <m/>
    <s v="Thomas Carter - No Records"/>
  </r>
  <r>
    <s v="2022-3286"/>
    <d v="2022-10-20T00:00:00"/>
    <x v="6"/>
    <s v="Jeanette Merchant - 1832406"/>
    <s v="Email"/>
    <s v="Crash Report"/>
    <x v="0"/>
    <s v="None"/>
    <s v="None"/>
    <x v="0"/>
    <x v="0"/>
    <x v="0"/>
    <m/>
    <x v="0"/>
    <d v="2022-10-21T00:00:00"/>
    <m/>
    <m/>
    <m/>
    <m/>
    <m/>
    <x v="0"/>
    <x v="3"/>
    <x v="9"/>
    <s v="Brake, Cassi"/>
    <m/>
    <m/>
    <s v="No records responsive "/>
  </r>
  <r>
    <s v="2022-3287"/>
    <d v="2022-10-20T00:00:00"/>
    <x v="7"/>
    <s v="Angie Russell - Whitten Law"/>
    <s v="Email"/>
    <s v="Full Request - 202200375805"/>
    <x v="0"/>
    <s v="Crash 202200375805 22ISPC011511"/>
    <s v="Case 2022-00375805 Photos"/>
    <x v="0"/>
    <x v="1"/>
    <x v="1"/>
    <m/>
    <x v="0"/>
    <d v="2022-11-09T00:00:00"/>
    <m/>
    <m/>
    <m/>
    <m/>
    <m/>
    <x v="0"/>
    <x v="3"/>
    <x v="9"/>
    <s v="Alexander, Lindsay"/>
    <m/>
    <m/>
    <s v="Sent Cad, 911/Radio, Photos (Evidence.com) Recon/Incident Denied under 5-14-3-4(b)(1), Videos not being released under 5-14-3-5.2(a)"/>
  </r>
  <r>
    <s v="2022-3288"/>
    <d v="2022-10-20T00:00:00"/>
    <x v="0"/>
    <s v="Angie Russell - Whitten Law"/>
    <s v="Email"/>
    <s v="Full Request - 202200343847"/>
    <x v="0"/>
    <s v="Crash 202200343847"/>
    <s v="2022-00343847"/>
    <x v="0"/>
    <x v="1"/>
    <x v="1"/>
    <m/>
    <x v="0"/>
    <d v="2022-10-28T00:00:00"/>
    <m/>
    <m/>
    <m/>
    <m/>
    <m/>
    <x v="0"/>
    <x v="3"/>
    <x v="9"/>
    <s v="Perry, April"/>
    <m/>
    <m/>
    <s v="Sent CAD, 911, Photos, Body/Dash cam (evidence.com)"/>
  </r>
  <r>
    <s v="2022-3289"/>
    <d v="2022-10-20T00:00:00"/>
    <x v="2"/>
    <s v="Doug McCarty - Brevard County SD"/>
    <s v="Email"/>
    <s v="Background - Joel Javier"/>
    <x v="0"/>
    <s v="None"/>
    <s v="None"/>
    <x v="6"/>
    <x v="0"/>
    <x v="0"/>
    <m/>
    <x v="0"/>
    <d v="2022-10-21T00:00:00"/>
    <m/>
    <m/>
    <m/>
    <m/>
    <m/>
    <x v="0"/>
    <x v="3"/>
    <x v="9"/>
    <s v="Calo, Robyn"/>
    <m/>
    <m/>
    <s v="No records- Joel Pama Javier"/>
  </r>
  <r>
    <s v="2022-3290"/>
    <d v="2022-10-21T00:00:00"/>
    <x v="7"/>
    <s v="Ronna Hunter - Lewis Wagner"/>
    <s v="Email"/>
    <s v="Full Request "/>
    <x v="0"/>
    <s v="Crash 202200415501 22ISPC013879"/>
    <s v="2022-00415501 Photos"/>
    <x v="0"/>
    <x v="1"/>
    <x v="1"/>
    <m/>
    <x v="0"/>
    <d v="2022-11-14T00:00:00"/>
    <m/>
    <m/>
    <m/>
    <m/>
    <m/>
    <x v="0"/>
    <x v="3"/>
    <x v="9"/>
    <s v="Alexander, Lindsay"/>
    <m/>
    <m/>
    <s v="Sent, CAD Detail, 911/radio, CMV Inspections, Photos (Evidence.com) Denied Tox and Recon Measurment Diagram under 5-13-3-4(b)(1), Videos not being released under 5-14-3-5.2(a). Referred to Henry CO SD for more info"/>
  </r>
  <r>
    <s v="2022-3291"/>
    <d v="2022-10-21T00:00:00"/>
    <x v="6"/>
    <s v="Forrest Gatrell - Hensley Legal"/>
    <s v="Email"/>
    <s v="Photos - 202200411154"/>
    <x v="0"/>
    <s v="None"/>
    <s v="None"/>
    <x v="0"/>
    <x v="0"/>
    <x v="0"/>
    <m/>
    <x v="0"/>
    <d v="2022-10-22T00:00:00"/>
    <m/>
    <m/>
    <m/>
    <m/>
    <m/>
    <x v="0"/>
    <x v="3"/>
    <x v="9"/>
    <s v="Brake, Cassi"/>
    <m/>
    <m/>
    <s v="Sent photos(Evidence.com) "/>
  </r>
  <r>
    <s v="2022-3292"/>
    <d v="2022-10-21T00:00:00"/>
    <x v="5"/>
    <s v="Kirsten Townsend "/>
    <s v="Email"/>
    <s v="Statistics"/>
    <x v="0"/>
    <s v="None"/>
    <s v="None"/>
    <x v="4"/>
    <x v="0"/>
    <x v="0"/>
    <m/>
    <x v="0"/>
    <d v="2022-11-07T00:00:00"/>
    <s v="N/A"/>
    <m/>
    <m/>
    <m/>
    <m/>
    <x v="0"/>
    <x v="3"/>
    <x v="9"/>
    <s v="Pitts, Jeff"/>
    <m/>
    <m/>
    <s v="Referred to Lexis"/>
  </r>
  <r>
    <s v="2022-3293"/>
    <d v="2022-10-22T00:00:00"/>
    <x v="0"/>
    <s v="Edan Gomez"/>
    <s v="Email"/>
    <s v="Warning"/>
    <x v="0"/>
    <s v="UTT 000084193957"/>
    <s v="None"/>
    <x v="7"/>
    <x v="0"/>
    <x v="0"/>
    <m/>
    <x v="0"/>
    <d v="2022-10-24T00:00:00"/>
    <m/>
    <m/>
    <m/>
    <m/>
    <m/>
    <x v="0"/>
    <x v="3"/>
    <x v="9"/>
    <s v="Perry, April"/>
    <m/>
    <m/>
    <s v="Sent Ticket"/>
  </r>
  <r>
    <s v="2022-3294"/>
    <d v="2022-10-22T00:00:00"/>
    <x v="2"/>
    <s v="Lexis Nexis 192606161"/>
    <s v="Email"/>
    <s v="Crash 202200379408"/>
    <x v="0"/>
    <s v="Crash 202200379408"/>
    <s v="none"/>
    <x v="0"/>
    <x v="0"/>
    <x v="1"/>
    <m/>
    <x v="0"/>
    <d v="2022-10-24T00:00:00"/>
    <m/>
    <m/>
    <m/>
    <m/>
    <m/>
    <x v="0"/>
    <x v="3"/>
    <x v="9"/>
    <s v="Calo, Robyn"/>
    <m/>
    <m/>
    <s v="No recon done- incident report denied 5-14-3-4(b)(1)"/>
  </r>
  <r>
    <s v="2022-3295"/>
    <d v="2022-10-22T00:00:00"/>
    <x v="6"/>
    <s v="Steve Grundhoefer - Grunhoefer Forensic Engineering"/>
    <s v="Email"/>
    <s v="22ISPC013356 (202200427514)"/>
    <x v="0"/>
    <s v="None"/>
    <s v="None"/>
    <x v="0"/>
    <x v="0"/>
    <x v="0"/>
    <m/>
    <x v="0"/>
    <d v="2022-10-26T00:00:00"/>
    <m/>
    <m/>
    <m/>
    <m/>
    <m/>
    <x v="0"/>
    <x v="3"/>
    <x v="9"/>
    <s v="Brake, Cassi"/>
    <m/>
    <m/>
    <s v="Sent photos(Evidence.com) "/>
  </r>
  <r>
    <s v="2022-3296"/>
    <d v="2022-10-23T00:00:00"/>
    <x v="5"/>
    <s v="Julie Patterson - Retire the Rebrel"/>
    <s v="Email"/>
    <s v="Case Report"/>
    <x v="0"/>
    <s v="None"/>
    <s v="None"/>
    <x v="1"/>
    <x v="0"/>
    <x v="0"/>
    <m/>
    <x v="0"/>
    <d v="2022-11-04T00:00:00"/>
    <s v="N/A"/>
    <m/>
    <m/>
    <m/>
    <m/>
    <x v="0"/>
    <x v="3"/>
    <x v="9"/>
    <s v="Pitts, Jeff"/>
    <m/>
    <m/>
    <s v="Referred to PIO Sergeant Wheeles for response.  He confirmed responding on 11/14/22."/>
  </r>
  <r>
    <s v="2022-3297"/>
    <d v="2022-10-24T00:00:00"/>
    <x v="0"/>
    <s v="Heidi - Siesky Law Firm"/>
    <s v="Email"/>
    <s v="22ISPC006449 Recon"/>
    <x v="0"/>
    <s v="None"/>
    <s v="None"/>
    <x v="0"/>
    <x v="0"/>
    <x v="0"/>
    <m/>
    <x v="0"/>
    <d v="2022-11-09T00:00:00"/>
    <m/>
    <m/>
    <m/>
    <m/>
    <m/>
    <x v="0"/>
    <x v="3"/>
    <x v="9"/>
    <s v="Perry, April"/>
    <m/>
    <m/>
    <s v="Recon not finished; update due 11/15; Recon sent 11/28"/>
  </r>
  <r>
    <s v="2022-3298"/>
    <d v="2022-10-24T00:00:00"/>
    <x v="2"/>
    <s v="Joseph Black - Indiana Department of Labor"/>
    <s v="Email"/>
    <s v="Crash Records"/>
    <x v="0"/>
    <s v="Crash 202100200638 21ISPC007968"/>
    <s v="None"/>
    <x v="0"/>
    <x v="0"/>
    <x v="0"/>
    <m/>
    <x v="0"/>
    <d v="2022-10-26T00:00:00"/>
    <m/>
    <m/>
    <m/>
    <m/>
    <m/>
    <x v="0"/>
    <x v="3"/>
    <x v="9"/>
    <s v="Calo, Robyn"/>
    <m/>
    <m/>
    <s v="Sent incident report"/>
  </r>
  <r>
    <s v="2022-3299"/>
    <d v="2022-10-24T00:00:00"/>
    <x v="3"/>
    <s v="Tim Jacobi - CBS 2"/>
    <s v="Email"/>
    <s v="Other"/>
    <x v="0"/>
    <s v="None"/>
    <s v="None"/>
    <x v="5"/>
    <x v="0"/>
    <x v="0"/>
    <m/>
    <x v="0"/>
    <d v="2022-10-28T00:00:00"/>
    <n v="0"/>
    <m/>
    <m/>
    <m/>
    <m/>
    <x v="0"/>
    <x v="3"/>
    <x v="9"/>
    <s v="Forbes, Cynthia"/>
    <m/>
    <m/>
    <s v="Fwd to Sgt. Fifield"/>
  </r>
  <r>
    <s v="2022-3300"/>
    <d v="2022-10-24T00:00:00"/>
    <x v="6"/>
    <s v="Krysta Hughes - Reminger Co"/>
    <s v="Email"/>
    <s v="Full Request   "/>
    <x v="0"/>
    <s v="None"/>
    <s v="None"/>
    <x v="0"/>
    <x v="1"/>
    <x v="0"/>
    <m/>
    <x v="0"/>
    <d v="2022-11-01T00:00:00"/>
    <m/>
    <m/>
    <m/>
    <m/>
    <m/>
    <x v="0"/>
    <x v="3"/>
    <x v="9"/>
    <s v="Brake, Cassi"/>
    <m/>
    <m/>
    <s v="Not ISP, Referred to Greenfield PD "/>
  </r>
  <r>
    <s v="2022-3301"/>
    <d v="2022-10-24T00:00:00"/>
    <x v="0"/>
    <s v="Jarell Gillens "/>
    <s v="Email"/>
    <s v="Case Report"/>
    <x v="0"/>
    <s v="None"/>
    <s v="None"/>
    <x v="1"/>
    <x v="0"/>
    <x v="0"/>
    <m/>
    <x v="0"/>
    <d v="2022-11-17T00:00:00"/>
    <m/>
    <m/>
    <m/>
    <m/>
    <m/>
    <x v="0"/>
    <x v="3"/>
    <x v="9"/>
    <s v="Perry, April"/>
    <m/>
    <m/>
    <s v="Left messgae; no response"/>
  </r>
  <r>
    <s v="2022-3302"/>
    <d v="2022-10-24T00:00:00"/>
    <x v="2"/>
    <s v="Michele Smith - Crawford and Company"/>
    <s v="Fax"/>
    <s v="Crash 202200357622 Photos"/>
    <x v="0"/>
    <s v="Crash 202200357622"/>
    <s v="2022-00357622"/>
    <x v="0"/>
    <x v="0"/>
    <x v="1"/>
    <m/>
    <x v="0"/>
    <d v="2022-10-25T00:00:00"/>
    <m/>
    <m/>
    <m/>
    <m/>
    <m/>
    <x v="0"/>
    <x v="3"/>
    <x v="9"/>
    <s v="Calo, Robyn"/>
    <m/>
    <m/>
    <s v="Sent photos (evidence)"/>
  </r>
  <r>
    <s v="2022-3303"/>
    <d v="2022-10-24T00:00:00"/>
    <x v="6"/>
    <s v="Shannon Martin - Allen Law Group"/>
    <s v="Fax"/>
    <s v="Full Request   "/>
    <x v="0"/>
    <s v="Crash 202200452535 22ISPC014177"/>
    <s v="2022-00452535"/>
    <x v="0"/>
    <x v="1"/>
    <x v="1"/>
    <m/>
    <x v="0"/>
    <d v="2022-11-15T00:00:00"/>
    <m/>
    <m/>
    <m/>
    <m/>
    <m/>
    <x v="0"/>
    <x v="3"/>
    <x v="9"/>
    <s v="Brake, Cassi"/>
    <m/>
    <m/>
    <s v="Sent CAD, 911 Audio/Radio, Sent photos(Evidence.com) "/>
  </r>
  <r>
    <s v="2022-3304"/>
    <d v="2022-10-24T00:00:00"/>
    <x v="7"/>
    <s v="Mike Kramer - Intelligence Investigations LLC"/>
    <s v="Email"/>
    <s v="Crash Report"/>
    <x v="0"/>
    <s v="None"/>
    <s v="None"/>
    <x v="0"/>
    <x v="0"/>
    <x v="0"/>
    <m/>
    <x v="0"/>
    <d v="2022-10-26T00:00:00"/>
    <m/>
    <m/>
    <m/>
    <m/>
    <m/>
    <x v="0"/>
    <x v="3"/>
    <x v="9"/>
    <s v="Alexander, Lindsay"/>
    <m/>
    <m/>
    <s v="Referred to buycrash.com "/>
  </r>
  <r>
    <s v="2022-3305"/>
    <d v="2022-10-25T00:00:00"/>
    <x v="0"/>
    <s v="Karen Keith - Erie Insurance"/>
    <s v="Email"/>
    <s v="Crash 202200337395 22ISPC010290"/>
    <x v="0"/>
    <s v="Crash 202200337395 22ISPC010290"/>
    <s v="N"/>
    <x v="0"/>
    <x v="0"/>
    <x v="0"/>
    <m/>
    <x v="0"/>
    <d v="2022-10-25T00:00:00"/>
    <m/>
    <m/>
    <m/>
    <m/>
    <m/>
    <x v="0"/>
    <x v="3"/>
    <x v="9"/>
    <s v="Perry, April"/>
    <m/>
    <m/>
    <s v="Sent Reconstruction "/>
  </r>
  <r>
    <s v="2022-3306"/>
    <d v="2022-10-25T00:00:00"/>
    <x v="2"/>
    <s v="Tom Blackburn - Blackburn Romey"/>
    <s v="Mail"/>
    <s v="Crash 202200346576"/>
    <x v="0"/>
    <s v="Crash 202200346576"/>
    <s v="2022-00346576"/>
    <x v="0"/>
    <x v="1"/>
    <x v="1"/>
    <m/>
    <x v="0"/>
    <d v="2022-11-14T00:00:00"/>
    <m/>
    <m/>
    <m/>
    <m/>
    <m/>
    <x v="0"/>
    <x v="3"/>
    <x v="9"/>
    <s v="Calo, Robyn"/>
    <m/>
    <m/>
    <s v="Sent photos and body cam video (evidence)"/>
  </r>
  <r>
    <s v="2022-3307"/>
    <d v="2022-10-25T00:00:00"/>
    <x v="2"/>
    <s v="Michele Smith - Crawford Company"/>
    <s v="Email"/>
    <s v="Crash 202200357622"/>
    <x v="0"/>
    <s v="Crash 202200357622"/>
    <s v="2022-00357622"/>
    <x v="0"/>
    <x v="1"/>
    <x v="1"/>
    <m/>
    <x v="0"/>
    <d v="2022-11-16T00:00:00"/>
    <m/>
    <m/>
    <m/>
    <m/>
    <m/>
    <x v="0"/>
    <x v="3"/>
    <x v="9"/>
    <s v="Calo, Robyn"/>
    <m/>
    <m/>
    <s v="sent body cam video (evidence)"/>
  </r>
  <r>
    <s v="2022-3308"/>
    <d v="2022-10-25T00:00:00"/>
    <x v="6"/>
    <s v="Kevin McNeil - Progressive Insurance"/>
    <s v="Email"/>
    <s v="Video/Photos "/>
    <x v="0"/>
    <s v="Crash 202200207975"/>
    <s v="None"/>
    <x v="0"/>
    <x v="1"/>
    <x v="1"/>
    <m/>
    <x v="0"/>
    <d v="2022-10-27T00:00:00"/>
    <m/>
    <m/>
    <m/>
    <m/>
    <m/>
    <x v="0"/>
    <x v="3"/>
    <x v="9"/>
    <s v="Brake, Cassi"/>
    <m/>
    <m/>
    <s v="Sent Video(Evidence.com) "/>
  </r>
  <r>
    <s v="2022-3309"/>
    <d v="2022-10-25T00:00:00"/>
    <x v="7"/>
    <s v="Christine Tucker - Johnson &amp; Bell"/>
    <s v="Email"/>
    <s v="Crash 202000224187"/>
    <x v="0"/>
    <s v="Crash 202200224187"/>
    <s v="None"/>
    <x v="0"/>
    <x v="0"/>
    <x v="0"/>
    <m/>
    <x v="0"/>
    <d v="2022-11-07T00:00:00"/>
    <m/>
    <m/>
    <m/>
    <m/>
    <m/>
    <x v="0"/>
    <x v="3"/>
    <x v="9"/>
    <s v="Alexander, Lindsay"/>
    <m/>
    <m/>
    <s v="Sent 911 and CAD"/>
  </r>
  <r>
    <s v="2022-3310"/>
    <d v="2022-10-25T00:00:00"/>
    <x v="0"/>
    <s v="Christine Tucker - Johnson &amp; Bell"/>
    <s v="Email"/>
    <s v="Crash 202100392193"/>
    <x v="0"/>
    <s v="Crash 202100392193"/>
    <s v="None"/>
    <x v="0"/>
    <x v="0"/>
    <x v="0"/>
    <m/>
    <x v="0"/>
    <d v="2022-11-03T00:00:00"/>
    <m/>
    <m/>
    <m/>
    <m/>
    <m/>
    <x v="0"/>
    <x v="3"/>
    <x v="9"/>
    <s v="Perry, April"/>
    <m/>
    <m/>
    <s v="Sent 911 and CAD"/>
  </r>
  <r>
    <s v="2022-3311"/>
    <d v="2022-10-25T00:00:00"/>
    <x v="6"/>
    <s v="Andrea Drake - State Farm"/>
    <s v="Email"/>
    <s v="Crash 202200147675"/>
    <x v="0"/>
    <s v="None"/>
    <s v="None"/>
    <x v="0"/>
    <x v="0"/>
    <x v="0"/>
    <m/>
    <x v="0"/>
    <d v="2022-10-26T00:00:00"/>
    <m/>
    <m/>
    <m/>
    <m/>
    <m/>
    <x v="0"/>
    <x v="3"/>
    <x v="9"/>
    <s v="Brake, Cassi"/>
    <m/>
    <m/>
    <s v="Sent video(Evidence.com) "/>
  </r>
  <r>
    <s v="2022-3312"/>
    <d v="2022-10-25T00:00:00"/>
    <x v="0"/>
    <s v="Amy Smith - Reminger Co"/>
    <s v="Email"/>
    <s v="Crash Records"/>
    <x v="0"/>
    <s v="None"/>
    <s v="None"/>
    <x v="0"/>
    <x v="1"/>
    <x v="2"/>
    <m/>
    <x v="0"/>
    <d v="2022-10-28T00:00:00"/>
    <m/>
    <m/>
    <m/>
    <m/>
    <m/>
    <x v="0"/>
    <x v="3"/>
    <x v="9"/>
    <s v="Perry, April"/>
    <m/>
    <m/>
    <s v="Referred to Gary PD"/>
  </r>
  <r>
    <s v="2022-3313"/>
    <d v="2022-10-25T00:00:00"/>
    <x v="2"/>
    <s v="Tonja Arnold - Minner Vines Moncus"/>
    <s v="Email"/>
    <s v="Death Record"/>
    <x v="0"/>
    <s v="Culver Academy deaths"/>
    <s v="None"/>
    <x v="5"/>
    <x v="0"/>
    <x v="2"/>
    <m/>
    <x v="0"/>
    <d v="2022-11-02T00:00:00"/>
    <m/>
    <m/>
    <m/>
    <m/>
    <m/>
    <x v="0"/>
    <x v="3"/>
    <x v="9"/>
    <s v="Calo, Robyn"/>
    <m/>
    <m/>
    <s v="Sent incident reports 16ISPC006440 &amp; 16ISPC006439"/>
  </r>
  <r>
    <s v="2022-3314"/>
    <d v="2022-10-25T00:00:00"/>
    <x v="3"/>
    <s v="Marcia Birge"/>
    <s v="Email"/>
    <s v="Case Report"/>
    <x v="0"/>
    <s v="Marcia Birge"/>
    <s v="None"/>
    <x v="1"/>
    <x v="0"/>
    <x v="0"/>
    <m/>
    <x v="0"/>
    <d v="2022-11-10T00:00:00"/>
    <n v="0"/>
    <m/>
    <m/>
    <m/>
    <m/>
    <x v="0"/>
    <x v="3"/>
    <x v="9"/>
    <s v="Forbes, Cynthia"/>
    <m/>
    <m/>
    <s v="Acknowledged on 10/28/22 for 30 days.  Two requests - sent personnel file infromation under 1, revise for emails.  2nd request - PCA referred to court, need more info"/>
  </r>
  <r>
    <s v="2022-3315"/>
    <d v="2022-10-25T00:00:00"/>
    <x v="0"/>
    <s v="Abby Drosdik-Cole - Western Reserve"/>
    <s v="Email"/>
    <s v="Crash 202200445957 Photos"/>
    <x v="0"/>
    <s v="None"/>
    <s v="2022-00445857"/>
    <x v="0"/>
    <x v="0"/>
    <x v="0"/>
    <m/>
    <x v="0"/>
    <d v="2022-10-25T00:00:00"/>
    <m/>
    <m/>
    <m/>
    <m/>
    <m/>
    <x v="0"/>
    <x v="3"/>
    <x v="9"/>
    <s v="Perry, April"/>
    <m/>
    <m/>
    <s v="Sent photos (evidence.com)"/>
  </r>
  <r>
    <s v="2022-3316"/>
    <d v="2022-10-25T00:00:00"/>
    <x v="7"/>
    <s v="Amanda Delekta - Carson LLP"/>
    <s v="Email"/>
    <s v="Crash Records 202200395282"/>
    <x v="0"/>
    <s v="Crash 202200395282 22ISPC012264"/>
    <s v="2022-00395282"/>
    <x v="0"/>
    <x v="1"/>
    <x v="1"/>
    <m/>
    <x v="0"/>
    <d v="2022-11-01T00:00:00"/>
    <m/>
    <m/>
    <m/>
    <m/>
    <m/>
    <x v="0"/>
    <x v="3"/>
    <x v="9"/>
    <s v="Alexander, Lindsay"/>
    <m/>
    <m/>
    <s v="Sent 911/Radio, CMV, CAD, Response Letter. Photos previously sent on 9/14. Recon Still open investigation, videos are not being released at this time. check back in 60-90 days"/>
  </r>
  <r>
    <s v="2022-3317"/>
    <d v="2022-10-25T00:00:00"/>
    <x v="2"/>
    <s v="Amy Blake - Ken Nunn"/>
    <s v="Email"/>
    <s v="Crash Photos"/>
    <x v="0"/>
    <s v="None"/>
    <s v="None"/>
    <x v="0"/>
    <x v="0"/>
    <x v="0"/>
    <m/>
    <x v="0"/>
    <d v="2022-10-26T00:00:00"/>
    <m/>
    <m/>
    <m/>
    <m/>
    <m/>
    <x v="0"/>
    <x v="3"/>
    <x v="9"/>
    <s v="Calo, Robyn"/>
    <m/>
    <m/>
    <s v="Referred to Vigo SD"/>
  </r>
  <r>
    <s v="2022-3318"/>
    <d v="2022-10-25T00:00:00"/>
    <x v="6"/>
    <s v="Christine Hughes 3331577320"/>
    <s v="Email"/>
    <s v="Case Report"/>
    <x v="0"/>
    <s v="22ISPC012621"/>
    <s v="None"/>
    <x v="1"/>
    <x v="0"/>
    <x v="0"/>
    <m/>
    <x v="0"/>
    <d v="2022-10-26T00:00:00"/>
    <m/>
    <m/>
    <m/>
    <m/>
    <m/>
    <x v="0"/>
    <x v="3"/>
    <x v="9"/>
    <s v="Brake, Cassi"/>
    <m/>
    <m/>
    <s v="Denied 5-14-3-4(b)(1) "/>
  </r>
  <r>
    <s v="2022-3319"/>
    <d v="2022-10-25T00:00:00"/>
    <x v="0"/>
    <s v="Christine Hughes 1131952060"/>
    <s v="Email"/>
    <s v="Crash Records"/>
    <x v="0"/>
    <s v="None"/>
    <s v="None"/>
    <x v="0"/>
    <x v="0"/>
    <x v="0"/>
    <m/>
    <x v="0"/>
    <d v="2022-10-26T00:00:00"/>
    <m/>
    <m/>
    <m/>
    <m/>
    <m/>
    <x v="0"/>
    <x v="3"/>
    <x v="9"/>
    <s v="Perry, April"/>
    <m/>
    <m/>
    <s v="Referred to buycrash"/>
  </r>
  <r>
    <s v="2022-3320"/>
    <d v="2022-10-25T00:00:00"/>
    <x v="2"/>
    <s v="Christine Hughes 1132080834"/>
    <s v="Email"/>
    <s v="Crash Records"/>
    <x v="0"/>
    <s v="None"/>
    <s v="None"/>
    <x v="0"/>
    <x v="0"/>
    <x v="0"/>
    <m/>
    <x v="0"/>
    <d v="2022-10-26T00:00:00"/>
    <m/>
    <m/>
    <m/>
    <m/>
    <m/>
    <x v="0"/>
    <x v="3"/>
    <x v="9"/>
    <s v="Calo, Robyn"/>
    <m/>
    <m/>
    <s v="Referred to IMPD"/>
  </r>
  <r>
    <s v="2022-3321"/>
    <d v="2022-10-25T00:00:00"/>
    <x v="6"/>
    <s v="Christine Hughes 1132084113"/>
    <s v="Email"/>
    <s v="Case Report"/>
    <x v="0"/>
    <s v="None"/>
    <s v="None"/>
    <x v="1"/>
    <x v="0"/>
    <x v="0"/>
    <m/>
    <x v="0"/>
    <d v="2022-10-26T00:00:00"/>
    <m/>
    <m/>
    <m/>
    <m/>
    <m/>
    <x v="0"/>
    <x v="3"/>
    <x v="9"/>
    <s v="Brake, Cassi"/>
    <m/>
    <m/>
    <s v="No records responsive "/>
  </r>
  <r>
    <s v="2022-3322"/>
    <d v="2022-10-25T00:00:00"/>
    <x v="0"/>
    <s v="Christine Hughes 3331514106"/>
    <s v="Email"/>
    <s v="Crash Records"/>
    <x v="0"/>
    <s v="None"/>
    <s v="None"/>
    <x v="0"/>
    <x v="0"/>
    <x v="0"/>
    <m/>
    <x v="0"/>
    <d v="2022-10-26T00:00:00"/>
    <m/>
    <m/>
    <m/>
    <m/>
    <m/>
    <x v="0"/>
    <x v="3"/>
    <x v="9"/>
    <s v="Perry, April"/>
    <m/>
    <m/>
    <s v="Referred to buycrash"/>
  </r>
  <r>
    <s v="2022-3323"/>
    <d v="2022-10-25T00:00:00"/>
    <x v="2"/>
    <s v="Christine Hughes 1132026064"/>
    <s v="Email"/>
    <s v="Crash Records"/>
    <x v="0"/>
    <s v="None"/>
    <s v="None"/>
    <x v="0"/>
    <x v="0"/>
    <x v="0"/>
    <m/>
    <x v="0"/>
    <d v="2022-10-26T00:00:00"/>
    <m/>
    <m/>
    <m/>
    <m/>
    <m/>
    <x v="0"/>
    <x v="3"/>
    <x v="9"/>
    <s v="Calo, Robyn"/>
    <m/>
    <m/>
    <s v="No report taken"/>
  </r>
  <r>
    <s v="2022-3324"/>
    <d v="2022-10-25T00:00:00"/>
    <x v="6"/>
    <s v="Christine Hughes 1132030472"/>
    <s v="Email"/>
    <s v="Crash Records"/>
    <x v="0"/>
    <s v="None"/>
    <s v="None"/>
    <x v="0"/>
    <x v="0"/>
    <x v="0"/>
    <m/>
    <x v="0"/>
    <d v="2022-10-26T00:00:00"/>
    <m/>
    <m/>
    <m/>
    <m/>
    <m/>
    <x v="0"/>
    <x v="3"/>
    <x v="9"/>
    <s v="Brake, Cassi"/>
    <m/>
    <m/>
    <s v="Referred to buycrash.com "/>
  </r>
  <r>
    <s v="2022-3325"/>
    <d v="2022-10-25T00:00:00"/>
    <x v="7"/>
    <s v="Christine Hughes 3331514913"/>
    <s v="Email"/>
    <s v="Crash Records"/>
    <x v="0"/>
    <s v="None"/>
    <s v="None"/>
    <x v="0"/>
    <x v="0"/>
    <x v="0"/>
    <m/>
    <x v="0"/>
    <d v="2022-10-25T00:00:00"/>
    <m/>
    <m/>
    <m/>
    <m/>
    <m/>
    <x v="0"/>
    <x v="3"/>
    <x v="9"/>
    <s v="Alexander, Lindsay"/>
    <m/>
    <m/>
    <s v="No Records Responsive"/>
  </r>
  <r>
    <s v="2022-3326"/>
    <d v="2022-10-25T00:00:00"/>
    <x v="0"/>
    <s v="Christine Hughes 3331514830"/>
    <s v="Email"/>
    <s v="Crash Records"/>
    <x v="0"/>
    <s v="None"/>
    <s v="None"/>
    <x v="0"/>
    <x v="0"/>
    <x v="0"/>
    <m/>
    <x v="0"/>
    <d v="2022-10-26T00:00:00"/>
    <m/>
    <m/>
    <m/>
    <m/>
    <m/>
    <x v="0"/>
    <x v="3"/>
    <x v="9"/>
    <s v="Perry, April"/>
    <m/>
    <m/>
    <s v="Referred to buycrash"/>
  </r>
  <r>
    <s v="2022-3327"/>
    <d v="2022-10-25T00:00:00"/>
    <x v="2"/>
    <s v="Christine Hughes 3331531063"/>
    <s v="Email"/>
    <s v="Crash Records"/>
    <x v="0"/>
    <s v="None"/>
    <s v="None"/>
    <x v="0"/>
    <x v="0"/>
    <x v="0"/>
    <m/>
    <x v="0"/>
    <d v="2022-10-26T00:00:00"/>
    <m/>
    <m/>
    <m/>
    <m/>
    <m/>
    <x v="0"/>
    <x v="3"/>
    <x v="9"/>
    <s v="Calo, Robyn"/>
    <m/>
    <m/>
    <s v="no records responsive"/>
  </r>
  <r>
    <s v="2022-3328"/>
    <d v="2022-10-25T00:00:00"/>
    <x v="6"/>
    <s v="Travis Coryea-Ken Nunn Law Office "/>
    <s v="Email"/>
    <s v="Crash Photos 202200423331"/>
    <x v="0"/>
    <s v="None"/>
    <s v="None"/>
    <x v="0"/>
    <x v="1"/>
    <x v="1"/>
    <m/>
    <x v="0"/>
    <d v="2022-11-07T00:00:00"/>
    <m/>
    <m/>
    <m/>
    <m/>
    <m/>
    <x v="0"/>
    <x v="3"/>
    <x v="9"/>
    <s v="Brake, Cassi"/>
    <m/>
    <m/>
    <s v="Sent photos/videos (Evidence.com) "/>
  </r>
  <r>
    <s v="2022-3329"/>
    <d v="2022-10-25T00:00:00"/>
    <x v="2"/>
    <s v="Michael Knopf-Isaacs &amp; Isaacs "/>
    <s v="Email"/>
    <s v="Dash/Body Cam 202100495537"/>
    <x v="0"/>
    <s v="Crash 202100495537"/>
    <s v="2021-00495537"/>
    <x v="8"/>
    <x v="1"/>
    <x v="1"/>
    <m/>
    <x v="0"/>
    <d v="2022-10-28T00:00:00"/>
    <m/>
    <m/>
    <m/>
    <m/>
    <m/>
    <x v="0"/>
    <x v="3"/>
    <x v="9"/>
    <s v="Calo, Robyn"/>
    <m/>
    <m/>
    <s v="sent video (evidence)"/>
  </r>
  <r>
    <s v="2022-3330"/>
    <d v="2022-10-25T00:00:00"/>
    <x v="7"/>
    <s v="Donald Tatone-Custard Insurance "/>
    <s v="Email"/>
    <s v="Full Request 202200422826"/>
    <x v="0"/>
    <s v="Crash 202200422826 22ISPC013203"/>
    <s v="Case 2022-00422826 Photos"/>
    <x v="0"/>
    <x v="1"/>
    <x v="1"/>
    <m/>
    <x v="0"/>
    <d v="2022-11-18T00:00:00"/>
    <m/>
    <m/>
    <m/>
    <m/>
    <m/>
    <x v="0"/>
    <x v="3"/>
    <x v="9"/>
    <s v="Alexander, Lindsay"/>
    <m/>
    <m/>
    <s v="Sent Radio, CAD, CMV, Photos (Evidence) Still Pending investigation, Check back in 60-90 days"/>
  </r>
  <r>
    <s v="2022-3331"/>
    <d v="2022-10-25T00:00:00"/>
    <x v="0"/>
    <s v="Cheryl Planck"/>
    <s v="Email"/>
    <s v="Photos/Video Crash "/>
    <x v="0"/>
    <s v="None"/>
    <s v="None"/>
    <x v="0"/>
    <x v="1"/>
    <x v="2"/>
    <m/>
    <x v="0"/>
    <d v="2022-10-28T00:00:00"/>
    <m/>
    <m/>
    <m/>
    <m/>
    <m/>
    <x v="0"/>
    <x v="3"/>
    <x v="9"/>
    <s v="Perry, April"/>
    <m/>
    <m/>
    <s v="Referred to Johnson County SD"/>
  </r>
  <r>
    <s v="2022-3332"/>
    <d v="2022-10-25T00:00:00"/>
    <x v="6"/>
    <s v="Valarie Williams-Rowe &amp; Hamilton "/>
    <s v="Email"/>
    <s v="Photos 202200459313"/>
    <x v="0"/>
    <s v="None"/>
    <s v="None"/>
    <x v="0"/>
    <x v="0"/>
    <x v="0"/>
    <m/>
    <x v="0"/>
    <d v="2022-10-27T00:00:00"/>
    <m/>
    <m/>
    <m/>
    <m/>
    <m/>
    <x v="0"/>
    <x v="3"/>
    <x v="9"/>
    <s v="Brake, Cassi"/>
    <m/>
    <m/>
    <s v="No photos taken "/>
  </r>
  <r>
    <s v="2022-3333"/>
    <d v="2022-10-25T00:00:00"/>
    <x v="0"/>
    <s v="Liliana Vega-The Luke Law Firm "/>
    <s v="Email"/>
    <s v="Full Request 202200140182"/>
    <x v="0"/>
    <s v="Crash 202200140182"/>
    <s v="2022-00140182 Case"/>
    <x v="0"/>
    <x v="1"/>
    <x v="1"/>
    <m/>
    <x v="0"/>
    <d v="2022-10-28T00:00:00"/>
    <m/>
    <m/>
    <m/>
    <m/>
    <m/>
    <x v="0"/>
    <x v="3"/>
    <x v="9"/>
    <s v="Perry, April"/>
    <m/>
    <m/>
    <s v="Sent Reconstruction, Body/Dash cam (evidence.com)"/>
  </r>
  <r>
    <s v="2022-3334"/>
    <d v="2022-10-25T00:00:00"/>
    <x v="2"/>
    <s v="Cathy Black-Ladendorf Law "/>
    <s v="Email"/>
    <s v="Crash Photos 202200073166"/>
    <x v="0"/>
    <s v="Crash 202200073166"/>
    <s v=" 2022-00073166 photo case"/>
    <x v="0"/>
    <x v="0"/>
    <x v="1"/>
    <m/>
    <x v="0"/>
    <d v="2022-10-28T00:00:00"/>
    <m/>
    <m/>
    <m/>
    <m/>
    <m/>
    <x v="0"/>
    <x v="3"/>
    <x v="9"/>
    <s v="Calo, Robyn"/>
    <m/>
    <m/>
    <s v="Sent photos (evidence)"/>
  </r>
  <r>
    <s v="2022-3335"/>
    <d v="2022-10-25T00:00:00"/>
    <x v="2"/>
    <s v="LexisNexis-193070471"/>
    <s v="Email"/>
    <s v="Crash Photos 202200465381"/>
    <x v="0"/>
    <s v="None"/>
    <s v="2022-00465381"/>
    <x v="0"/>
    <x v="0"/>
    <x v="1"/>
    <m/>
    <x v="0"/>
    <d v="2022-10-26T00:00:00"/>
    <m/>
    <m/>
    <m/>
    <m/>
    <m/>
    <x v="0"/>
    <x v="3"/>
    <x v="9"/>
    <s v="Calo, Robyn"/>
    <m/>
    <m/>
    <s v="Sent photos (evidence)"/>
  </r>
  <r>
    <s v="2022-3336"/>
    <d v="2022-10-25T00:00:00"/>
    <x v="7"/>
    <s v="Amy Moncion-Conifer Insurance Group "/>
    <s v="Email"/>
    <s v="Full Request "/>
    <x v="0"/>
    <s v="Crash 202100415336 21ISPC014712"/>
    <s v="Cases 202100415336 Video and Photos"/>
    <x v="0"/>
    <x v="1"/>
    <x v="1"/>
    <m/>
    <x v="0"/>
    <d v="2022-10-26T00:00:00"/>
    <n v="15"/>
    <n v="15"/>
    <d v="2022-11-22T00:00:00"/>
    <n v="163164"/>
    <m/>
    <x v="0"/>
    <x v="3"/>
    <x v="9"/>
    <s v="Alexander, Lindsay"/>
    <m/>
    <m/>
    <s v="Sent Incident/Recon, CAD Detail, 911/Radio Photos (Onedrive), Photos and videos (Evidence.com) Denied Toxicology under APRA 5-14-3-4(b)(1)"/>
  </r>
  <r>
    <s v="2022-3337"/>
    <d v="2022-10-25T00:00:00"/>
    <x v="3"/>
    <s v="Amy Smith-Reminger Co. "/>
    <s v="Email"/>
    <s v="Officer Involved Shooting 20ISPC014164"/>
    <x v="0"/>
    <s v="PAS - Whitney Crawley"/>
    <s v="None"/>
    <x v="5"/>
    <x v="0"/>
    <x v="0"/>
    <m/>
    <x v="0"/>
    <d v="2022-10-28T00:00:00"/>
    <n v="0"/>
    <m/>
    <m/>
    <m/>
    <m/>
    <x v="0"/>
    <x v="3"/>
    <x v="9"/>
    <s v="Forbes, Cynthia"/>
    <m/>
    <m/>
    <s v="Denied 5-14-3-4(b)(1)."/>
  </r>
  <r>
    <s v="2022-3338"/>
    <d v="2022-10-26T00:00:00"/>
    <x v="0"/>
    <s v="Mike Kramer-Intelligence Investigations LLC "/>
    <s v="Email"/>
    <s v="Recon, Photos- Assist "/>
    <x v="0"/>
    <s v="Crash 202200379029 22ISPC011613"/>
    <s v="2022-00379029 Case"/>
    <x v="0"/>
    <x v="1"/>
    <x v="1"/>
    <m/>
    <x v="0"/>
    <d v="2022-11-07T00:00:00"/>
    <m/>
    <m/>
    <m/>
    <m/>
    <m/>
    <x v="0"/>
    <x v="3"/>
    <x v="9"/>
    <s v="Perry, April"/>
    <m/>
    <m/>
    <s v="Sent Reconstruction, Photos and Video (evidence.com)"/>
  </r>
  <r>
    <s v="2022-3339"/>
    <d v="2022-10-26T00:00:00"/>
    <x v="2"/>
    <s v="Kevin Benson-Indiana Farmers Ins. "/>
    <s v="Email"/>
    <s v="Crash S22-087860"/>
    <x v="0"/>
    <s v="Crash 202200442364 22ISPC013803"/>
    <s v="None"/>
    <x v="0"/>
    <x v="0"/>
    <x v="0"/>
    <m/>
    <x v="0"/>
    <d v="2022-10-28T00:00:00"/>
    <m/>
    <m/>
    <m/>
    <m/>
    <m/>
    <x v="0"/>
    <x v="3"/>
    <x v="9"/>
    <s v="Calo, Robyn"/>
    <m/>
    <m/>
    <s v="Sent recon report"/>
  </r>
  <r>
    <s v="2022-3340"/>
    <d v="2022-10-26T00:00:00"/>
    <x v="6"/>
    <s v="Jeanette Merchant-1835924"/>
    <s v="Email"/>
    <s v="Crash Report "/>
    <x v="0"/>
    <s v="None"/>
    <s v="None"/>
    <x v="0"/>
    <x v="0"/>
    <x v="0"/>
    <m/>
    <x v="0"/>
    <d v="2022-10-27T00:00:00"/>
    <m/>
    <m/>
    <m/>
    <m/>
    <m/>
    <x v="0"/>
    <x v="3"/>
    <x v="9"/>
    <s v="Brake, Cassi"/>
    <m/>
    <m/>
    <s v="No records responsive "/>
  </r>
  <r>
    <s v="2022-3341"/>
    <d v="2022-10-26T00:00:00"/>
    <x v="0"/>
    <s v="Maria Dicken-Wilson Kehoe Winingham"/>
    <s v="Email"/>
    <s v="Full Request 202200252439"/>
    <x v="0"/>
    <s v="Crash 202200252439"/>
    <s v="2022-00252439"/>
    <x v="0"/>
    <x v="1"/>
    <x v="1"/>
    <m/>
    <x v="0"/>
    <d v="2022-11-07T00:00:00"/>
    <m/>
    <m/>
    <m/>
    <m/>
    <m/>
    <x v="0"/>
    <x v="3"/>
    <x v="9"/>
    <s v="Perry, April"/>
    <m/>
    <m/>
    <s v="Sent 911, CAD; Photos and Videos (evidence.com)"/>
  </r>
  <r>
    <s v="2022-3342"/>
    <d v="2022-10-26T00:00:00"/>
    <x v="7"/>
    <s v="Sami Keophondeth-Metro Reporting "/>
    <s v="Email"/>
    <s v="Crash Report 202200398144"/>
    <x v="0"/>
    <s v="None"/>
    <s v="None"/>
    <x v="0"/>
    <x v="0"/>
    <x v="0"/>
    <m/>
    <x v="0"/>
    <d v="2022-11-07T00:00:00"/>
    <m/>
    <m/>
    <m/>
    <m/>
    <m/>
    <x v="0"/>
    <x v="3"/>
    <x v="9"/>
    <s v="Alexander, Lindsay"/>
    <m/>
    <m/>
    <s v="Referred to buycrash.com"/>
  </r>
  <r>
    <s v="2022-3343"/>
    <d v="2022-10-26T00:00:00"/>
    <x v="2"/>
    <s v="Taylor Cody"/>
    <s v="Email"/>
    <s v="Traffic record"/>
    <x v="0"/>
    <s v="None"/>
    <s v="None"/>
    <x v="7"/>
    <x v="0"/>
    <x v="2"/>
    <m/>
    <x v="0"/>
    <d v="2022-10-26T00:00:00"/>
    <m/>
    <m/>
    <m/>
    <m/>
    <m/>
    <x v="0"/>
    <x v="3"/>
    <x v="9"/>
    <s v="Calo, Robyn"/>
    <m/>
    <m/>
    <s v="No citations found"/>
  </r>
  <r>
    <s v="2022-3344"/>
    <d v="2022-10-26T00:00:00"/>
    <x v="0"/>
    <s v="Shannon Cox- Isaacs and Isaacs"/>
    <s v="Email"/>
    <s v="Full request IN7421002753"/>
    <x v="0"/>
    <s v="IN7421002753"/>
    <s v="IN7421002753"/>
    <x v="0"/>
    <x v="1"/>
    <x v="1"/>
    <m/>
    <x v="0"/>
    <d v="2022-12-02T00:00:00"/>
    <m/>
    <m/>
    <m/>
    <m/>
    <m/>
    <x v="0"/>
    <x v="3"/>
    <x v="9"/>
    <s v="Perry, April"/>
    <m/>
    <m/>
    <s v="Sent CMV, CAD; Videos (evidence.com)"/>
  </r>
  <r>
    <s v="2022-3345"/>
    <d v="2022-10-26T00:00:00"/>
    <x v="5"/>
    <s v="Roger McIntosh- IDOC"/>
    <s v="Mail"/>
    <s v="Complaints"/>
    <x v="0"/>
    <s v="Inmate - Roger D McIntosh 260695"/>
    <s v="None"/>
    <x v="5"/>
    <x v="0"/>
    <x v="0"/>
    <m/>
    <x v="0"/>
    <d v="2022-11-17T00:00:00"/>
    <m/>
    <m/>
    <m/>
    <m/>
    <m/>
    <x v="0"/>
    <x v="3"/>
    <x v="9"/>
    <s v="Pitts, Jeff"/>
    <m/>
    <m/>
    <s v="Sent letter - No records"/>
  </r>
  <r>
    <s v="2022-3346"/>
    <d v="2022-10-26T00:00:00"/>
    <x v="6"/>
    <s v="Brianne Smith"/>
    <s v="Email"/>
    <s v="Citation"/>
    <x v="0"/>
    <s v="UTT 000167272384"/>
    <s v="None"/>
    <x v="7"/>
    <x v="0"/>
    <x v="0"/>
    <m/>
    <x v="0"/>
    <d v="2022-10-27T00:00:00"/>
    <m/>
    <m/>
    <m/>
    <m/>
    <m/>
    <x v="0"/>
    <x v="3"/>
    <x v="9"/>
    <s v="Brake, Cassi"/>
    <m/>
    <m/>
    <s v="Sent Citation "/>
  </r>
  <r>
    <s v="2022-3347"/>
    <d v="2022-10-26T00:00:00"/>
    <x v="7"/>
    <s v="Jennifer McNeal- Ken County SD"/>
    <s v="Mail"/>
    <s v="Michalah Kennedy"/>
    <x v="0"/>
    <s v="None"/>
    <s v="None"/>
    <x v="6"/>
    <x v="0"/>
    <x v="0"/>
    <m/>
    <x v="0"/>
    <d v="2022-10-27T00:00:00"/>
    <m/>
    <m/>
    <m/>
    <m/>
    <m/>
    <x v="0"/>
    <x v="3"/>
    <x v="9"/>
    <s v="Alexander, Lindsay"/>
    <m/>
    <m/>
    <s v="Michaiah Kennedy - No Records "/>
  </r>
  <r>
    <s v="2022-3348"/>
    <d v="2022-10-26T00:00:00"/>
    <x v="2"/>
    <s v="Brandon Diehn- Roehl"/>
    <s v="Email"/>
    <s v="Crash report 202200364109"/>
    <x v="0"/>
    <s v="None"/>
    <s v="None"/>
    <x v="0"/>
    <x v="0"/>
    <x v="0"/>
    <m/>
    <x v="0"/>
    <d v="2022-10-26T00:00:00"/>
    <m/>
    <m/>
    <m/>
    <m/>
    <m/>
    <x v="0"/>
    <x v="3"/>
    <x v="9"/>
    <s v="Calo, Robyn"/>
    <m/>
    <m/>
    <s v="No report taken"/>
  </r>
  <r>
    <s v="2022-3349"/>
    <d v="2022-10-26T00:00:00"/>
    <x v="0"/>
    <s v="Joe Reeder- Rclaims"/>
    <s v="Email"/>
    <s v="Full request 202200362437"/>
    <x v="0"/>
    <s v="None"/>
    <s v="2022-00362437"/>
    <x v="0"/>
    <x v="1"/>
    <x v="1"/>
    <m/>
    <x v="0"/>
    <d v="2022-11-07T00:00:00"/>
    <m/>
    <m/>
    <m/>
    <m/>
    <m/>
    <x v="0"/>
    <x v="3"/>
    <x v="9"/>
    <s v="Perry, April"/>
    <m/>
    <m/>
    <s v="Sent photos and videos (evidence.com)"/>
  </r>
  <r>
    <s v="2022-3350"/>
    <d v="2022-10-26T00:00:00"/>
    <x v="6"/>
    <s v="Katherine De Dios- Hensley Law"/>
    <s v="Email"/>
    <s v="Photos/BWC 202000343782"/>
    <x v="0"/>
    <s v="Crash 202000343782"/>
    <s v="None"/>
    <x v="0"/>
    <x v="1"/>
    <x v="2"/>
    <m/>
    <x v="0"/>
    <d v="2022-10-27T00:00:00"/>
    <n v="15"/>
    <n v="15"/>
    <d v="2022-11-09T00:00:00"/>
    <n v="38679"/>
    <m/>
    <x v="0"/>
    <x v="3"/>
    <x v="9"/>
    <s v="Brake, Cassi"/>
    <m/>
    <m/>
    <s v="No video footage, Sent photos(Onedrive)"/>
  </r>
  <r>
    <s v="2022-3351"/>
    <d v="2022-10-26T00:00:00"/>
    <x v="7"/>
    <s v="Danielle Wheeler"/>
    <s v="Email"/>
    <s v="Holly Anderson case 32-20013"/>
    <x v="0"/>
    <s v="32-20013"/>
    <s v="None"/>
    <x v="1"/>
    <x v="0"/>
    <x v="2"/>
    <m/>
    <x v="0"/>
    <d v="2022-11-10T00:00:00"/>
    <m/>
    <m/>
    <m/>
    <m/>
    <m/>
    <x v="0"/>
    <x v="3"/>
    <x v="9"/>
    <s v="Alexander, Lindsay"/>
    <m/>
    <m/>
    <s v="Sent New Release. Denied all other docs under 5-14-3-4(b)(1)"/>
  </r>
  <r>
    <s v="2022-3352"/>
    <d v="2022-10-26T00:00:00"/>
    <x v="6"/>
    <s v="Julie Henneman"/>
    <s v="Email"/>
    <s v="Case report 22ISPC008398"/>
    <x v="0"/>
    <s v="Crash 202200274276 22ISPC008398"/>
    <s v="None"/>
    <x v="0"/>
    <x v="0"/>
    <x v="0"/>
    <m/>
    <x v="0"/>
    <d v="2022-11-01T00:00:00"/>
    <m/>
    <m/>
    <m/>
    <m/>
    <m/>
    <x v="0"/>
    <x v="3"/>
    <x v="9"/>
    <s v="Brake, Cassi"/>
    <m/>
    <m/>
    <s v="Sent Recon Report "/>
  </r>
  <r>
    <s v="2022-3353"/>
    <d v="2022-10-26T00:00:00"/>
    <x v="2"/>
    <s v="Amy Corbin- Whitten Law"/>
    <s v="Email"/>
    <s v="Recon report "/>
    <x v="0"/>
    <s v="202200459809 22ISPC014328"/>
    <s v="None"/>
    <x v="0"/>
    <x v="0"/>
    <x v="0"/>
    <m/>
    <x v="0"/>
    <d v="2022-10-26T00:00:00"/>
    <m/>
    <m/>
    <m/>
    <m/>
    <m/>
    <x v="0"/>
    <x v="3"/>
    <x v="9"/>
    <s v="Calo, Robyn"/>
    <m/>
    <m/>
    <s v="Recon 22ISPC014328 not complete- 60-90 days follow up"/>
  </r>
  <r>
    <s v="2022-3354"/>
    <d v="2022-10-26T00:00:00"/>
    <x v="0"/>
    <s v="LexisNexis- 193165316"/>
    <s v="Email"/>
    <s v="Photos 202200326417"/>
    <x v="0"/>
    <s v="None"/>
    <s v="None"/>
    <x v="0"/>
    <x v="0"/>
    <x v="0"/>
    <m/>
    <x v="0"/>
    <d v="2022-10-27T00:00:00"/>
    <m/>
    <m/>
    <m/>
    <m/>
    <m/>
    <x v="0"/>
    <x v="3"/>
    <x v="9"/>
    <s v="Perry, April"/>
    <m/>
    <m/>
    <s v="Sent photos (evidence.com)"/>
  </r>
  <r>
    <s v="2022-3355"/>
    <d v="2022-10-27T00:00:00"/>
    <x v="6"/>
    <s v="LexisNexis- 193415366"/>
    <s v="Email"/>
    <s v="Fire car 2022004693"/>
    <x v="0"/>
    <s v="None"/>
    <s v="None"/>
    <x v="1"/>
    <x v="0"/>
    <x v="0"/>
    <m/>
    <x v="0"/>
    <d v="2022-11-01T00:00:00"/>
    <m/>
    <m/>
    <m/>
    <m/>
    <m/>
    <x v="0"/>
    <x v="3"/>
    <x v="9"/>
    <s v="Brake, Cassi"/>
    <m/>
    <m/>
    <s v="Referred to buycrash.com"/>
  </r>
  <r>
    <s v="2022-3356"/>
    <d v="2022-10-20T00:00:00"/>
    <x v="6"/>
    <s v="Emily Gettum-Whitten Law Office "/>
    <s v="Email"/>
    <s v="Full Request 202200006971"/>
    <x v="0"/>
    <s v="Crash 202200006971"/>
    <s v="None"/>
    <x v="0"/>
    <x v="1"/>
    <x v="2"/>
    <m/>
    <x v="0"/>
    <d v="2022-10-27T00:00:00"/>
    <m/>
    <m/>
    <m/>
    <m/>
    <m/>
    <x v="0"/>
    <x v="3"/>
    <x v="9"/>
    <s v="Brake, Cassi"/>
    <m/>
    <m/>
    <s v="Sent CAD,911,CMV"/>
  </r>
  <r>
    <s v="2022-3357"/>
    <d v="2022-10-27T00:00:00"/>
    <x v="7"/>
    <s v="Angela Rushing- Allen Law"/>
    <s v="Email"/>
    <s v="Full request 903938500"/>
    <x v="0"/>
    <s v="None"/>
    <s v="None"/>
    <x v="0"/>
    <x v="1"/>
    <x v="2"/>
    <m/>
    <x v="0"/>
    <d v="2022-11-01T00:00:00"/>
    <m/>
    <m/>
    <m/>
    <m/>
    <m/>
    <x v="0"/>
    <x v="3"/>
    <x v="9"/>
    <s v="Alexander, Lindsay"/>
    <m/>
    <m/>
    <s v="No Records responsive, Referred to hammond PD."/>
  </r>
  <r>
    <s v="2022-3358"/>
    <d v="2022-10-26T00:00:00"/>
    <x v="2"/>
    <s v="Cassandra Leaser- Dane County SD"/>
    <s v="Fax"/>
    <s v="Connor Cunningham"/>
    <x v="0"/>
    <s v="None"/>
    <s v="None"/>
    <x v="6"/>
    <x v="0"/>
    <x v="2"/>
    <m/>
    <x v="0"/>
    <d v="2022-10-27T00:00:00"/>
    <m/>
    <m/>
    <m/>
    <m/>
    <m/>
    <x v="0"/>
    <x v="3"/>
    <x v="9"/>
    <s v="Calo, Robyn"/>
    <m/>
    <m/>
    <s v="Connor Cunningham- sent citation and warning"/>
  </r>
  <r>
    <s v="2022-3359"/>
    <d v="2022-10-27T00:00:00"/>
    <x v="0"/>
    <s v="Paige Stachnik- HNI"/>
    <s v="Email"/>
    <s v="Crash report"/>
    <x v="0"/>
    <s v="None"/>
    <s v="None"/>
    <x v="0"/>
    <x v="0"/>
    <x v="0"/>
    <m/>
    <x v="0"/>
    <d v="2022-10-28T00:00:00"/>
    <m/>
    <m/>
    <m/>
    <m/>
    <m/>
    <x v="0"/>
    <x v="3"/>
    <x v="9"/>
    <s v="Perry, April"/>
    <m/>
    <m/>
    <s v="No records responsive"/>
  </r>
  <r>
    <s v="2022-3360"/>
    <d v="2022-10-27T00:00:00"/>
    <x v="6"/>
    <s v="Kris Duplon- Metro reporting"/>
    <s v="Email"/>
    <s v="Crash report"/>
    <x v="0"/>
    <s v="None"/>
    <s v="None"/>
    <x v="0"/>
    <x v="0"/>
    <x v="0"/>
    <m/>
    <x v="0"/>
    <d v="2022-10-28T00:00:00"/>
    <m/>
    <m/>
    <m/>
    <m/>
    <m/>
    <x v="0"/>
    <x v="3"/>
    <x v="9"/>
    <s v="Brake, Cassi"/>
    <m/>
    <m/>
    <s v="Referred to buycrash.com"/>
  </r>
  <r>
    <s v="2022-3361"/>
    <d v="2022-10-27T00:00:00"/>
    <x v="7"/>
    <s v="Kris Duplon- Metro reporting"/>
    <s v="Email"/>
    <s v="Crash report"/>
    <x v="0"/>
    <s v="Crash 202200410784"/>
    <s v="None"/>
    <x v="0"/>
    <x v="0"/>
    <x v="0"/>
    <m/>
    <x v="0"/>
    <d v="2022-10-27T00:00:00"/>
    <m/>
    <m/>
    <m/>
    <m/>
    <m/>
    <x v="0"/>
    <x v="3"/>
    <x v="9"/>
    <s v="Alexander, Lindsay"/>
    <m/>
    <m/>
    <s v="No Report - Sent Call for service."/>
  </r>
  <r>
    <s v="2022-3362"/>
    <d v="2022-10-27T00:00:00"/>
    <x v="6"/>
    <s v="Hannah Medina- Sarkisian Sarkisian"/>
    <s v="Email"/>
    <s v="Full request 202200297060"/>
    <x v="0"/>
    <s v="Crash 202200297060 22ISPC009038"/>
    <s v="None"/>
    <x v="0"/>
    <x v="1"/>
    <x v="1"/>
    <m/>
    <x v="0"/>
    <d v="2022-10-28T00:00:00"/>
    <m/>
    <m/>
    <m/>
    <m/>
    <m/>
    <x v="0"/>
    <x v="3"/>
    <x v="9"/>
    <s v="Brake, Cassi"/>
    <m/>
    <m/>
    <s v="Still pendnig, check back in 60/90 days"/>
  </r>
  <r>
    <s v="2022-3363"/>
    <d v="2022-10-27T00:00:00"/>
    <x v="2"/>
    <s v="Eric Jones- Porter County SD"/>
    <s v="Fax"/>
    <s v="Douglas Abraham"/>
    <x v="0"/>
    <s v="None"/>
    <s v="None"/>
    <x v="6"/>
    <x v="0"/>
    <x v="2"/>
    <m/>
    <x v="0"/>
    <d v="2022-10-28T00:00:00"/>
    <m/>
    <m/>
    <m/>
    <m/>
    <m/>
    <x v="0"/>
    <x v="3"/>
    <x v="9"/>
    <s v="Calo, Robyn"/>
    <m/>
    <m/>
    <s v="No records- Douglas Abraham"/>
  </r>
  <r>
    <s v="2022-3364"/>
    <d v="2022-10-27T00:00:00"/>
    <x v="0"/>
    <s v="Matt Larimer"/>
    <s v="Email"/>
    <s v="Incident report"/>
    <x v="0"/>
    <s v="Crash 202000125589 20ISPC004806"/>
    <s v="None"/>
    <x v="1"/>
    <x v="0"/>
    <x v="0"/>
    <m/>
    <x v="0"/>
    <d v="2022-11-17T00:00:00"/>
    <m/>
    <m/>
    <m/>
    <m/>
    <m/>
    <x v="0"/>
    <x v="3"/>
    <x v="9"/>
    <s v="Perry, April"/>
    <m/>
    <m/>
    <s v="Sent Incident Report"/>
  </r>
  <r>
    <s v="2022-3365"/>
    <d v="2022-10-27T00:00:00"/>
    <x v="3"/>
    <s v="Michael Roppolo - CBS News"/>
    <s v="Email"/>
    <s v="Cairo Jordan Case"/>
    <x v="0"/>
    <s v="None"/>
    <s v="None"/>
    <x v="5"/>
    <x v="0"/>
    <x v="0"/>
    <m/>
    <x v="0"/>
    <d v="2022-10-28T00:00:00"/>
    <n v="0"/>
    <m/>
    <m/>
    <m/>
    <m/>
    <x v="0"/>
    <x v="3"/>
    <x v="9"/>
    <s v="Forbes, Cynthia"/>
    <m/>
    <m/>
    <s v="Fwded to PIO"/>
  </r>
  <r>
    <s v="2022-3366"/>
    <d v="2022-10-27T00:00:00"/>
    <x v="3"/>
    <s v="Sal Bono - Inside Edition Digital"/>
    <s v="Email"/>
    <s v="Cairo Jordan Case"/>
    <x v="0"/>
    <s v="None"/>
    <s v="None"/>
    <x v="5"/>
    <x v="0"/>
    <x v="0"/>
    <m/>
    <x v="0"/>
    <d v="2022-10-28T00:00:00"/>
    <n v="0"/>
    <m/>
    <m/>
    <m/>
    <m/>
    <x v="0"/>
    <x v="3"/>
    <x v="9"/>
    <s v="Forbes, Cynthia"/>
    <m/>
    <m/>
    <s v="Fwded to PIO"/>
  </r>
  <r>
    <s v="2022-3367"/>
    <d v="2022-10-27T00:00:00"/>
    <x v="7"/>
    <s v="Deborah Rumsey - California DOJ"/>
    <s v="Fax"/>
    <s v="Final Dispo"/>
    <x v="0"/>
    <s v="None"/>
    <s v="None"/>
    <x v="3"/>
    <x v="0"/>
    <x v="0"/>
    <m/>
    <x v="0"/>
    <d v="2022-11-01T00:00:00"/>
    <m/>
    <m/>
    <m/>
    <m/>
    <m/>
    <x v="0"/>
    <x v="3"/>
    <x v="9"/>
    <s v="Alexander, Lindsay"/>
    <m/>
    <m/>
    <s v="Requested final dispo on a case. Sent to criminal history. "/>
  </r>
  <r>
    <s v="2022-3368"/>
    <d v="2022-10-28T00:00:00"/>
    <x v="3"/>
    <s v="Kara Kenney - WRTV"/>
    <s v="Email"/>
    <s v="Pursuit Policy"/>
    <x v="0"/>
    <s v="None"/>
    <s v="None"/>
    <x v="10"/>
    <x v="0"/>
    <x v="0"/>
    <m/>
    <x v="0"/>
    <m/>
    <m/>
    <m/>
    <m/>
    <m/>
    <m/>
    <x v="0"/>
    <x v="3"/>
    <x v="9"/>
    <s v="Forbes, Cynthia"/>
    <m/>
    <m/>
    <s v="Referred to public website for SOP ENF-001"/>
  </r>
  <r>
    <s v="2022-3369"/>
    <d v="2022-10-28T00:00:00"/>
    <x v="6"/>
    <s v="Lorena Morrison - Isaacs &amp; Isaacs"/>
    <s v="Email"/>
    <s v="Full Request - 202200465240"/>
    <x v="0"/>
    <s v="Crash 202200465240"/>
    <s v="None"/>
    <x v="0"/>
    <x v="1"/>
    <x v="1"/>
    <m/>
    <x v="0"/>
    <d v="2022-11-15T00:00:00"/>
    <m/>
    <m/>
    <m/>
    <m/>
    <m/>
    <x v="0"/>
    <x v="3"/>
    <x v="9"/>
    <s v="Brake, Cassi"/>
    <m/>
    <m/>
    <s v="Sent CAD, 911 Audio/Radio, CMV Report, Sent photos and videos(Evidence.com) "/>
  </r>
  <r>
    <s v="2022-3370"/>
    <d v="2022-10-28T00:00:00"/>
    <x v="2"/>
    <s v="Shawn Simms - Geico"/>
    <s v="Email"/>
    <s v="Dash Cam - 202200153918"/>
    <x v="0"/>
    <s v="Crash 202200153918 22ISPC004768"/>
    <s v="2022-00153918"/>
    <x v="0"/>
    <x v="0"/>
    <x v="1"/>
    <m/>
    <x v="0"/>
    <d v="2022-10-28T00:00:00"/>
    <m/>
    <m/>
    <m/>
    <m/>
    <m/>
    <x v="0"/>
    <x v="3"/>
    <x v="9"/>
    <s v="Calo, Robyn"/>
    <m/>
    <m/>
    <s v="Semi dash cam video denied 5-14-3-4(b)(1)"/>
  </r>
  <r>
    <s v="2022-3371"/>
    <d v="2022-10-28T00:00:00"/>
    <x v="0"/>
    <s v="Brandie Brewster - State Farm"/>
    <s v="Email"/>
    <s v="Crash Report"/>
    <x v="0"/>
    <s v="None"/>
    <s v="Non"/>
    <x v="0"/>
    <x v="0"/>
    <x v="0"/>
    <m/>
    <x v="0"/>
    <d v="2022-10-28T00:00:00"/>
    <m/>
    <m/>
    <m/>
    <m/>
    <m/>
    <x v="0"/>
    <x v="3"/>
    <x v="9"/>
    <s v="Perry, April"/>
    <m/>
    <m/>
    <s v="Referred to buycrash.com"/>
  </r>
  <r>
    <s v="2022-3372"/>
    <d v="2022-10-28T00:00:00"/>
    <x v="7"/>
    <s v="Aida Meza - Air Methods"/>
    <s v="Email"/>
    <s v="Crash Reports"/>
    <x v="0"/>
    <s v="None"/>
    <s v="None"/>
    <x v="0"/>
    <x v="0"/>
    <x v="0"/>
    <m/>
    <x v="0"/>
    <d v="2022-10-28T00:00:00"/>
    <m/>
    <m/>
    <m/>
    <m/>
    <m/>
    <x v="0"/>
    <x v="3"/>
    <x v="9"/>
    <s v="Alexander, Lindsay"/>
    <m/>
    <m/>
    <s v="Referred to buycrash.com"/>
  </r>
  <r>
    <s v="2022-3373"/>
    <d v="2022-10-28T00:00:00"/>
    <x v="2"/>
    <s v="Besty Wall - Crusher Mitchell"/>
    <s v="Email"/>
    <s v="Full Request - 202200448422"/>
    <x v="0"/>
    <s v="Crash 202200448422 22ISPC014075"/>
    <s v="2022-00448422"/>
    <x v="0"/>
    <x v="1"/>
    <x v="1"/>
    <m/>
    <x v="0"/>
    <d v="2022-11-07T00:00:00"/>
    <m/>
    <m/>
    <m/>
    <m/>
    <m/>
    <x v="0"/>
    <x v="3"/>
    <x v="9"/>
    <s v="Calo, Robyn"/>
    <m/>
    <m/>
    <s v="no 911- sent cad and photos (evidence)- witheld incident report and denied vieos 5-14-3-5.2 pendin pros review 60-90 days"/>
  </r>
  <r>
    <s v="2022-3374"/>
    <d v="2022-10-28T00:00:00"/>
    <x v="5"/>
    <s v="Jeremy Smith"/>
    <s v="Email"/>
    <s v="Cannibis Candy"/>
    <x v="0"/>
    <s v="Cannibis Candy"/>
    <s v="None"/>
    <x v="5"/>
    <x v="0"/>
    <x v="0"/>
    <m/>
    <x v="0"/>
    <d v="2022-11-14T00:00:00"/>
    <s v="N/A"/>
    <m/>
    <m/>
    <m/>
    <m/>
    <x v="0"/>
    <x v="3"/>
    <x v="9"/>
    <s v="Pitts, Jeff"/>
    <m/>
    <m/>
    <s v="Referred to local law enforcement"/>
  </r>
  <r>
    <s v="2022-3375"/>
    <d v="2022-10-28T00:00:00"/>
    <x v="6"/>
    <s v="Ashley Kerl - Blackburn Romey"/>
    <s v="Email"/>
    <s v="Video Footage/Photos 202200410337"/>
    <x v="0"/>
    <s v="None"/>
    <s v="None"/>
    <x v="0"/>
    <x v="1"/>
    <x v="1"/>
    <m/>
    <x v="0"/>
    <d v="2022-11-02T00:00:00"/>
    <m/>
    <m/>
    <m/>
    <m/>
    <m/>
    <x v="0"/>
    <x v="3"/>
    <x v="9"/>
    <s v="Brake, Cassi"/>
    <m/>
    <m/>
    <s v="Sent photos and video(Evidence.com) "/>
  </r>
  <r>
    <s v="2022-3376"/>
    <d v="2022-10-28T00:00:00"/>
    <x v="3"/>
    <s v="Kashmir Hill"/>
    <s v="Email"/>
    <s v="Clearview Records"/>
    <x v="0"/>
    <s v="Clearview AI"/>
    <s v="None"/>
    <x v="5"/>
    <x v="0"/>
    <x v="0"/>
    <m/>
    <x v="0"/>
    <d v="2022-12-06T00:00:00"/>
    <n v="0"/>
    <m/>
    <m/>
    <m/>
    <m/>
    <x v="0"/>
    <x v="3"/>
    <x v="9"/>
    <s v="Forbes, Cynthia"/>
    <m/>
    <m/>
    <s v="Sent fiscal records"/>
  </r>
  <r>
    <s v="2022-3377"/>
    <d v="2022-10-28T00:00:00"/>
    <x v="0"/>
    <s v="Hailey Stevenson - Cassiday Schade"/>
    <s v="Email"/>
    <s v="Crash Records"/>
    <x v="0"/>
    <s v="Crash 202200452124"/>
    <s v="2022-00452124"/>
    <x v="0"/>
    <x v="1"/>
    <x v="1"/>
    <m/>
    <x v="0"/>
    <d v="2022-11-17T00:00:00"/>
    <m/>
    <m/>
    <m/>
    <m/>
    <m/>
    <x v="0"/>
    <x v="3"/>
    <x v="9"/>
    <s v="Perry, April"/>
    <m/>
    <m/>
    <s v="Sent CAD, 911, Call logs; Photos, Body/Dash cam (evidence.com); Sent witness dash cam 11/21"/>
  </r>
  <r>
    <s v="2022-3378"/>
    <d v="2022-10-28T00:00:00"/>
    <x v="7"/>
    <s v="Hailey Stevenson - Cassiday Schade"/>
    <s v="Email"/>
    <s v="Full request 202200303479"/>
    <x v="0"/>
    <s v="Crash 202200303479 22ISPC009202"/>
    <s v="Cases 2022-00303479 Photos and videos"/>
    <x v="0"/>
    <x v="1"/>
    <x v="1"/>
    <m/>
    <x v="0"/>
    <d v="2022-11-09T00:00:00"/>
    <m/>
    <m/>
    <m/>
    <m/>
    <m/>
    <x v="0"/>
    <x v="3"/>
    <x v="9"/>
    <s v="Alexander, Lindsay"/>
    <m/>
    <m/>
    <m/>
  </r>
  <r>
    <s v="2022-3379"/>
    <d v="2022-10-28T00:00:00"/>
    <x v="3"/>
    <s v="Praveena Sonasundaram - Washington Post"/>
    <s v="Email"/>
    <s v="Carroll County Jail Records"/>
    <x v="0"/>
    <s v="Delphi"/>
    <s v="None"/>
    <x v="5"/>
    <x v="0"/>
    <x v="0"/>
    <m/>
    <x v="0"/>
    <d v="2022-11-10T00:00:00"/>
    <n v="0"/>
    <m/>
    <m/>
    <m/>
    <m/>
    <x v="0"/>
    <x v="3"/>
    <x v="9"/>
    <s v="Forbes, Cynthia"/>
    <m/>
    <m/>
    <s v="Referred to Carrol County SD"/>
  </r>
  <r>
    <s v="2022-3380"/>
    <d v="2022-10-29T00:00:00"/>
    <x v="7"/>
    <s v="Lexis Nexis 192088191"/>
    <s v="Email"/>
    <s v="Reconstruction Report"/>
    <x v="0"/>
    <s v="Crash 202100200638 21ISPC007968"/>
    <s v="None"/>
    <x v="0"/>
    <x v="0"/>
    <x v="0"/>
    <m/>
    <x v="0"/>
    <d v="2022-10-31T00:00:00"/>
    <m/>
    <m/>
    <m/>
    <m/>
    <m/>
    <x v="0"/>
    <x v="3"/>
    <x v="9"/>
    <s v="Alexander, Lindsay"/>
    <m/>
    <m/>
    <s v="Sent Incident/Recon"/>
  </r>
  <r>
    <s v="2022-3381"/>
    <d v="2022-10-29T00:00:00"/>
    <x v="3"/>
    <s v="Paula Mooney - Plunder LLC"/>
    <s v="Email"/>
    <s v="Case Report"/>
    <x v="0"/>
    <s v="Delphi"/>
    <s v="None"/>
    <x v="1"/>
    <x v="0"/>
    <x v="0"/>
    <m/>
    <x v="0"/>
    <d v="2022-11-10T00:00:00"/>
    <n v="0"/>
    <m/>
    <m/>
    <m/>
    <m/>
    <x v="0"/>
    <x v="3"/>
    <x v="9"/>
    <s v="Forbes, Cynthia"/>
    <m/>
    <m/>
    <s v="referred to news release for mugshut. Denied case records as investigatory under 5-14-3-4(b)(1), PCA is under seal"/>
  </r>
  <r>
    <s v="2022-3382"/>
    <d v="2022-10-29T00:00:00"/>
    <x v="7"/>
    <s v="Lexis Nexis 193376871"/>
    <s v="Email"/>
    <s v="Case Report"/>
    <x v="0"/>
    <s v="None"/>
    <s v="None"/>
    <x v="1"/>
    <x v="0"/>
    <x v="0"/>
    <m/>
    <x v="0"/>
    <d v="2022-10-31T00:00:00"/>
    <m/>
    <m/>
    <m/>
    <m/>
    <m/>
    <x v="0"/>
    <x v="3"/>
    <x v="9"/>
    <s v="Alexander, Lindsay"/>
    <m/>
    <m/>
    <s v="No Records Responsive"/>
  </r>
  <r>
    <s v="2022-3383"/>
    <d v="2022-10-30T00:00:00"/>
    <x v="6"/>
    <s v="Jeremy Nicodemus - Fort Wayne PD"/>
    <s v="Email"/>
    <s v="Background"/>
    <x v="0"/>
    <s v="None"/>
    <s v="None"/>
    <x v="6"/>
    <x v="0"/>
    <x v="0"/>
    <m/>
    <x v="0"/>
    <d v="2022-11-01T00:00:00"/>
    <m/>
    <m/>
    <m/>
    <m/>
    <m/>
    <x v="0"/>
    <x v="3"/>
    <x v="9"/>
    <s v="Brake, Cassi"/>
    <m/>
    <m/>
    <s v="Adam Kneubuhler-Warning 000173026531"/>
  </r>
  <r>
    <s v="2022-3384"/>
    <d v="2022-10-30T00:00:00"/>
    <x v="2"/>
    <s v="Tracy Baker"/>
    <s v="Email"/>
    <s v="Body/Dash Cam"/>
    <x v="0"/>
    <s v="None"/>
    <s v="None"/>
    <x v="8"/>
    <x v="0"/>
    <x v="2"/>
    <m/>
    <x v="0"/>
    <d v="2022-10-31T00:00:00"/>
    <m/>
    <m/>
    <m/>
    <m/>
    <m/>
    <x v="0"/>
    <x v="3"/>
    <x v="9"/>
    <s v="Calo, Robyn"/>
    <m/>
    <m/>
    <s v="Referred to Huntington SD"/>
  </r>
  <r>
    <s v="2022-3385"/>
    <d v="2022-10-31T00:00:00"/>
    <x v="6"/>
    <s v="Andrew Foster"/>
    <s v="Email"/>
    <s v="Body Cam"/>
    <x v="0"/>
    <s v="UTT 000170425375"/>
    <s v="None"/>
    <x v="8"/>
    <x v="1"/>
    <x v="1"/>
    <m/>
    <x v="0"/>
    <d v="2022-11-07T00:00:00"/>
    <m/>
    <m/>
    <m/>
    <m/>
    <m/>
    <x v="0"/>
    <x v="3"/>
    <x v="9"/>
    <s v="Brake, Cassi"/>
    <m/>
    <m/>
    <s v="Pending case, referred to Courts "/>
  </r>
  <r>
    <s v="2022-3386"/>
    <d v="2022-10-31T00:00:00"/>
    <x v="3"/>
    <s v="Brittany Pressner - Fox News"/>
    <s v="Email"/>
    <s v="Mug Shot"/>
    <x v="0"/>
    <s v="Delphi"/>
    <s v="None"/>
    <x v="5"/>
    <x v="0"/>
    <x v="0"/>
    <m/>
    <x v="0"/>
    <d v="2022-11-10T00:00:00"/>
    <n v="0"/>
    <m/>
    <m/>
    <m/>
    <m/>
    <x v="0"/>
    <x v="3"/>
    <x v="9"/>
    <s v="Forbes, Cynthia"/>
    <m/>
    <m/>
    <s v="Referred to media release link"/>
  </r>
  <r>
    <s v="2022-3387"/>
    <d v="2022-10-31T00:00:00"/>
    <x v="7"/>
    <s v="Tory Johnson - Hensley Legal Group"/>
    <s v="Email"/>
    <s v="Crash 202200397090"/>
    <x v="0"/>
    <s v="Crash 202200397090 22ISPC014838"/>
    <s v="2022-00397090 "/>
    <x v="0"/>
    <x v="0"/>
    <x v="1"/>
    <m/>
    <x v="0"/>
    <d v="2022-10-31T00:00:00"/>
    <m/>
    <m/>
    <m/>
    <m/>
    <m/>
    <x v="0"/>
    <x v="3"/>
    <x v="9"/>
    <s v="Alexander, Lindsay"/>
    <m/>
    <m/>
    <s v="Denied toxicology under 5-14-3-4(b)(1)"/>
  </r>
  <r>
    <s v="2022-3388"/>
    <d v="2022-10-31T00:00:00"/>
    <x v="0"/>
    <s v="Carisa Murphy - Hensley Legal Group"/>
    <s v="Mail"/>
    <s v="Crash Records"/>
    <x v="0"/>
    <s v="None"/>
    <s v="2022-00399954"/>
    <x v="0"/>
    <x v="0"/>
    <x v="0"/>
    <m/>
    <x v="0"/>
    <d v="2022-11-03T00:00:00"/>
    <m/>
    <m/>
    <m/>
    <m/>
    <m/>
    <x v="0"/>
    <x v="3"/>
    <x v="9"/>
    <s v="Perry, April"/>
    <m/>
    <m/>
    <s v="Sent photos (evidence.com)"/>
  </r>
  <r>
    <s v="2022-3389"/>
    <d v="2022-10-31T00:00:00"/>
    <x v="6"/>
    <s v="Melanie Wagner - Stephenson Rife"/>
    <s v="Email"/>
    <s v="Crash 202200031559"/>
    <x v="0"/>
    <s v="Crash 202200031559"/>
    <s v="None"/>
    <x v="0"/>
    <x v="0"/>
    <x v="0"/>
    <m/>
    <x v="0"/>
    <d v="2022-11-15T00:00:00"/>
    <m/>
    <m/>
    <m/>
    <m/>
    <m/>
    <x v="0"/>
    <x v="3"/>
    <x v="9"/>
    <s v="Brake, Cassi"/>
    <m/>
    <m/>
    <s v="Sent CAD, 911, Sent videos(Evidence.com)"/>
  </r>
  <r>
    <s v="2022-3390"/>
    <d v="2022-10-31T00:00:00"/>
    <x v="2"/>
    <s v="Kaileen Fordyce - Great West Casuality"/>
    <s v="Email"/>
    <s v="Crash 202200470070"/>
    <x v="0"/>
    <s v="Crash 202200470070"/>
    <s v="2022-00470070"/>
    <x v="8"/>
    <x v="1"/>
    <x v="1"/>
    <m/>
    <x v="0"/>
    <d v="2022-11-17T00:00:00"/>
    <m/>
    <m/>
    <m/>
    <m/>
    <m/>
    <x v="0"/>
    <x v="3"/>
    <x v="9"/>
    <s v="Calo, Robyn"/>
    <m/>
    <m/>
    <s v="Sent body cam video (evidence)"/>
  </r>
  <r>
    <s v="2022-3391"/>
    <d v="2022-10-31T00:00:00"/>
    <x v="7"/>
    <s v="Travis Coryea - Ken Nunn"/>
    <s v="Email"/>
    <s v="Crash Records"/>
    <x v="0"/>
    <s v="None"/>
    <s v="None"/>
    <x v="0"/>
    <x v="0"/>
    <x v="0"/>
    <m/>
    <x v="0"/>
    <d v="2022-11-01T00:00:00"/>
    <m/>
    <m/>
    <m/>
    <m/>
    <m/>
    <x v="0"/>
    <x v="3"/>
    <x v="9"/>
    <s v="Alexander, Lindsay"/>
    <m/>
    <m/>
    <s v="Referred to buycrash.com"/>
  </r>
  <r>
    <s v="2022-3392"/>
    <d v="2022-10-31T00:00:00"/>
    <x v="0"/>
    <s v="Lorena Morrison - Isaacs and Isaacs"/>
    <s v="Email"/>
    <s v="Crash 202200476000"/>
    <x v="0"/>
    <s v="Crash 202200476000"/>
    <s v="2022-00476000"/>
    <x v="0"/>
    <x v="1"/>
    <x v="2"/>
    <m/>
    <x v="0"/>
    <d v="2022-11-15T00:00:00"/>
    <m/>
    <m/>
    <m/>
    <m/>
    <m/>
    <x v="0"/>
    <x v="3"/>
    <x v="9"/>
    <s v="Perry, April"/>
    <m/>
    <m/>
    <s v="Sent CAD and Photos (evidence.com)"/>
  </r>
  <r>
    <s v="2022-3393"/>
    <d v="2022-10-31T00:00:00"/>
    <x v="2"/>
    <s v="Kayla Reidy - Hensley Legal Group"/>
    <s v="Email"/>
    <s v="Crash 202200460747"/>
    <x v="0"/>
    <s v="Crash 202200460747"/>
    <s v="2022-00460747"/>
    <x v="0"/>
    <x v="0"/>
    <x v="1"/>
    <m/>
    <x v="0"/>
    <d v="2022-11-02T00:00:00"/>
    <m/>
    <m/>
    <m/>
    <m/>
    <m/>
    <x v="0"/>
    <x v="3"/>
    <x v="9"/>
    <s v="Calo, Robyn"/>
    <m/>
    <m/>
    <s v="Sent photos (evidence)"/>
  </r>
  <r>
    <s v="2022-3394"/>
    <d v="2022-10-31T00:00:00"/>
    <x v="6"/>
    <s v="Lexis Nexis 193700056"/>
    <s v="Email"/>
    <s v="Case Report"/>
    <x v="0"/>
    <s v="22ISPC005807"/>
    <s v="None"/>
    <x v="1"/>
    <x v="0"/>
    <x v="0"/>
    <m/>
    <x v="0"/>
    <d v="2022-11-01T00:00:00"/>
    <m/>
    <m/>
    <m/>
    <m/>
    <m/>
    <x v="0"/>
    <x v="3"/>
    <x v="9"/>
    <s v="Brake, Cassi"/>
    <m/>
    <m/>
    <s v="Denied 5-14-3-4(b)(1)"/>
  </r>
  <r>
    <s v="2022-3395"/>
    <d v="2022-10-31T00:00:00"/>
    <x v="7"/>
    <s v="Lexis Nexis 193659211"/>
    <s v="Email"/>
    <s v="Crash 202200471464 Photos"/>
    <x v="0"/>
    <s v="None"/>
    <s v="2022-00471464 Photos"/>
    <x v="0"/>
    <x v="0"/>
    <x v="1"/>
    <m/>
    <x v="0"/>
    <d v="2022-11-01T00:00:00"/>
    <m/>
    <m/>
    <m/>
    <m/>
    <m/>
    <x v="0"/>
    <x v="3"/>
    <x v="9"/>
    <s v="Alexander, Lindsay"/>
    <m/>
    <m/>
    <s v="Sent Photos (Evidence.com)"/>
  </r>
  <r>
    <s v="2022-3396"/>
    <d v="2022-10-31T00:00:00"/>
    <x v="0"/>
    <s v="Mark Helms - Crash Consulting Services"/>
    <s v="Email"/>
    <s v="Crash 202200207204 Full Request"/>
    <x v="0"/>
    <s v="Crash 202200207204"/>
    <s v="2022-00207204"/>
    <x v="0"/>
    <x v="1"/>
    <x v="1"/>
    <m/>
    <x v="0"/>
    <d v="2022-11-15T00:00:00"/>
    <m/>
    <m/>
    <m/>
    <m/>
    <m/>
    <x v="0"/>
    <x v="3"/>
    <x v="9"/>
    <s v="Perry, April"/>
    <m/>
    <m/>
    <s v="Sent CAD; Photos, Body and Dash cam (evidence.com)"/>
  </r>
  <r>
    <s v="2022-3397"/>
    <d v="2022-11-01T00:00:00"/>
    <x v="2"/>
    <s v="Charlie Carlton"/>
    <s v="Email"/>
    <s v="Cold Case"/>
    <x v="0"/>
    <s v="Sheri Kerr murder 22-17939"/>
    <s v="None"/>
    <x v="0"/>
    <x v="0"/>
    <x v="0"/>
    <m/>
    <x v="0"/>
    <d v="2022-11-02T00:00:00"/>
    <m/>
    <m/>
    <m/>
    <m/>
    <m/>
    <x v="0"/>
    <x v="3"/>
    <x v="10"/>
    <s v="Calo, Robyn"/>
    <m/>
    <m/>
    <s v="Denied 5-14-3-4(b)(1)"/>
  </r>
  <r>
    <s v="2022-3398"/>
    <d v="2022-11-01T00:00:00"/>
    <x v="6"/>
    <s v="Kristen Schweier - Western Reserve Group"/>
    <s v="Email"/>
    <s v="Case Report"/>
    <x v="0"/>
    <s v="22ISPC013839"/>
    <s v="None"/>
    <x v="1"/>
    <x v="0"/>
    <x v="0"/>
    <m/>
    <x v="0"/>
    <d v="2022-11-01T00:00:00"/>
    <m/>
    <m/>
    <m/>
    <m/>
    <m/>
    <x v="0"/>
    <x v="3"/>
    <x v="10"/>
    <s v="Brake, Cassi"/>
    <m/>
    <m/>
    <s v="Denied 5-14-3-4(b)(1)"/>
  </r>
  <r>
    <s v="2022-3399"/>
    <d v="2022-11-01T00:00:00"/>
    <x v="7"/>
    <s v="Jane Fransen - Beers Mallers"/>
    <s v="Email"/>
    <s v="Crash 202200165890 Reconstruction"/>
    <x v="0"/>
    <s v="Crash 202200165890 22ISPC005174"/>
    <s v="None"/>
    <x v="0"/>
    <x v="0"/>
    <x v="0"/>
    <m/>
    <x v="0"/>
    <d v="2022-11-01T00:00:00"/>
    <m/>
    <m/>
    <m/>
    <m/>
    <m/>
    <x v="0"/>
    <x v="3"/>
    <x v="10"/>
    <s v="Alexander, Lindsay"/>
    <m/>
    <m/>
    <s v="Sent Reconstruction. Denied Toxicology under 5-14-3-4(b)(1)"/>
  </r>
  <r>
    <s v="2022-3400"/>
    <d v="2022-11-01T00:00:00"/>
    <x v="3"/>
    <s v="Justin Rohrlich - The Daily Beast"/>
    <s v="Email"/>
    <s v="Case Report"/>
    <x v="0"/>
    <s v="Delphi"/>
    <s v="None"/>
    <x v="1"/>
    <x v="0"/>
    <x v="0"/>
    <m/>
    <x v="0"/>
    <d v="2022-11-10T00:00:00"/>
    <n v="0"/>
    <m/>
    <m/>
    <m/>
    <m/>
    <x v="0"/>
    <x v="3"/>
    <x v="10"/>
    <s v="Forbes, Cynthia"/>
    <m/>
    <m/>
    <s v="Denied 5-14-3-4(b)(1), pca under seal"/>
  </r>
  <r>
    <s v="2022-3401"/>
    <d v="2022-11-01T00:00:00"/>
    <x v="0"/>
    <s v="Douglas Sakaguchi - Pfeifer Morgan &amp; Stesiak"/>
    <s v="Email"/>
    <s v="Crash 202200431488"/>
    <x v="0"/>
    <s v="None"/>
    <s v="2022-00431488"/>
    <x v="0"/>
    <x v="1"/>
    <x v="1"/>
    <m/>
    <x v="0"/>
    <d v="2022-11-15T00:00:00"/>
    <m/>
    <m/>
    <m/>
    <m/>
    <m/>
    <x v="0"/>
    <x v="3"/>
    <x v="10"/>
    <s v="Perry, April"/>
    <m/>
    <m/>
    <s v="Sent photos, body and dash cam (evidence.com); resent link 9/6/2023"/>
  </r>
  <r>
    <s v="2022-3402"/>
    <d v="2022-11-01T00:00:00"/>
    <x v="2"/>
    <s v="Brian Ayers"/>
    <s v="Email"/>
    <s v="citations"/>
    <x v="0"/>
    <s v="None"/>
    <s v="None"/>
    <x v="7"/>
    <x v="0"/>
    <x v="0"/>
    <m/>
    <x v="0"/>
    <d v="2022-11-14T00:00:00"/>
    <m/>
    <m/>
    <m/>
    <m/>
    <m/>
    <x v="0"/>
    <x v="3"/>
    <x v="10"/>
    <s v="Calo, Robyn"/>
    <m/>
    <m/>
    <s v="Sent citations and warnings"/>
  </r>
  <r>
    <s v="2022-3403"/>
    <d v="2022-11-01T00:00:00"/>
    <x v="6"/>
    <s v="Heather Banuelos - UW-Madison PD"/>
    <s v="Email"/>
    <s v="Background"/>
    <x v="0"/>
    <s v="None"/>
    <s v="None"/>
    <x v="6"/>
    <x v="0"/>
    <x v="0"/>
    <m/>
    <x v="0"/>
    <d v="2022-11-02T00:00:00"/>
    <m/>
    <m/>
    <m/>
    <m/>
    <m/>
    <x v="0"/>
    <x v="3"/>
    <x v="10"/>
    <s v="Brake, Cassi"/>
    <m/>
    <m/>
    <s v="Audrey Maya-No record"/>
  </r>
  <r>
    <s v="2022-3404"/>
    <d v="2022-11-01T00:00:00"/>
    <x v="7"/>
    <s v="Hannah Medina-Sarkisian &amp; Associates"/>
    <s v="Email"/>
    <s v="Full Request 202200460671"/>
    <x v="0"/>
    <s v="Crash 202200460671"/>
    <s v="2022-00460671 Photos and video"/>
    <x v="0"/>
    <x v="1"/>
    <x v="1"/>
    <m/>
    <x v="0"/>
    <d v="2022-11-18T00:00:00"/>
    <m/>
    <m/>
    <m/>
    <m/>
    <m/>
    <x v="0"/>
    <x v="3"/>
    <x v="10"/>
    <s v="Alexander, Lindsay"/>
    <m/>
    <m/>
    <s v="Sent 911/radio, CAD Detail, Response letter, Photos and video (Evidence.com)"/>
  </r>
  <r>
    <s v="2022-3405"/>
    <d v="2022-11-01T00:00:00"/>
    <x v="3"/>
    <s v="Sergey Markelov-RTVI News"/>
    <s v="Email"/>
    <s v="Interview "/>
    <x v="0"/>
    <s v="None"/>
    <s v="None"/>
    <x v="5"/>
    <x v="0"/>
    <x v="0"/>
    <m/>
    <x v="0"/>
    <m/>
    <m/>
    <m/>
    <m/>
    <m/>
    <m/>
    <x v="0"/>
    <x v="3"/>
    <x v="10"/>
    <s v="Forbes, Cynthia"/>
    <m/>
    <m/>
    <s v="Referred to Sgt. Piers for response"/>
  </r>
  <r>
    <s v="2022-3406"/>
    <d v="2022-11-01T00:00:00"/>
    <x v="0"/>
    <s v="Hannah Medina-Sarkisian &amp; Associates"/>
    <s v="Email"/>
    <s v="Full Request 202200453315"/>
    <x v="0"/>
    <s v="Crash 202200453315"/>
    <s v="2022-00453315"/>
    <x v="0"/>
    <x v="1"/>
    <x v="1"/>
    <m/>
    <x v="0"/>
    <d v="2022-11-28T00:00:00"/>
    <m/>
    <m/>
    <m/>
    <m/>
    <m/>
    <x v="0"/>
    <x v="3"/>
    <x v="10"/>
    <s v="Perry, April"/>
    <m/>
    <m/>
    <s v="Sent 911, CAD; Photos and Videos (evidence.com)"/>
  </r>
  <r>
    <s v="2022-3407"/>
    <d v="2022-11-01T00:00:00"/>
    <x v="7"/>
    <s v="Michelle Hernandez-Carlson Law Firm "/>
    <s v="Email"/>
    <s v="Full Request 202200371478"/>
    <x v="0"/>
    <s v="Crash 202200371478"/>
    <s v="2022-00371478 Photos and videos"/>
    <x v="0"/>
    <x v="1"/>
    <x v="1"/>
    <m/>
    <x v="0"/>
    <d v="2022-11-02T00:00:00"/>
    <m/>
    <m/>
    <m/>
    <m/>
    <m/>
    <x v="0"/>
    <x v="3"/>
    <x v="10"/>
    <s v="Alexander, Lindsay"/>
    <m/>
    <m/>
    <s v="Sent 911/Radio, CAD Detail, Response letter, Photos and videos (Evidence.com)"/>
  </r>
  <r>
    <s v="2022-3408"/>
    <d v="2022-11-01T00:00:00"/>
    <x v="6"/>
    <s v="Jeanette Merchant-1790434"/>
    <s v="Email"/>
    <s v="Crash Report "/>
    <x v="0"/>
    <s v="None"/>
    <s v="None"/>
    <x v="0"/>
    <x v="0"/>
    <x v="0"/>
    <m/>
    <x v="0"/>
    <d v="2022-11-02T00:00:00"/>
    <m/>
    <m/>
    <m/>
    <m/>
    <m/>
    <x v="0"/>
    <x v="3"/>
    <x v="10"/>
    <s v="Brake, Cassi"/>
    <m/>
    <m/>
    <s v="No records responsive "/>
  </r>
  <r>
    <s v="2022-3409"/>
    <d v="2022-11-01T00:00:00"/>
    <x v="2"/>
    <s v="LexisNexis-193986631"/>
    <s v="Email"/>
    <s v="Crash Photos 202200147675"/>
    <x v="0"/>
    <s v="None"/>
    <s v="2022-00147675"/>
    <x v="0"/>
    <x v="0"/>
    <x v="1"/>
    <m/>
    <x v="0"/>
    <d v="2022-11-02T00:00:00"/>
    <m/>
    <m/>
    <m/>
    <m/>
    <m/>
    <x v="0"/>
    <x v="3"/>
    <x v="10"/>
    <s v="Calo, Robyn"/>
    <m/>
    <m/>
    <s v="Sent photos (evidence)"/>
  </r>
  <r>
    <s v="2022-3410"/>
    <d v="2022-11-01T00:00:00"/>
    <x v="0"/>
    <s v="Tammy-Colorado Bureau of Investigation "/>
    <s v="Email"/>
    <s v="Case Report "/>
    <x v="0"/>
    <s v="34-24426"/>
    <s v="None"/>
    <x v="1"/>
    <x v="0"/>
    <x v="0"/>
    <m/>
    <x v="0"/>
    <d v="2022-11-03T00:00:00"/>
    <m/>
    <m/>
    <m/>
    <m/>
    <m/>
    <x v="0"/>
    <x v="3"/>
    <x v="10"/>
    <s v="Perry, April"/>
    <m/>
    <m/>
    <s v="Sent Incident Report"/>
  </r>
  <r>
    <s v="2022-3411"/>
    <d v="2022-11-02T00:00:00"/>
    <x v="2"/>
    <s v="Paul Belch-Stephenson Rife LLP"/>
    <s v="Email"/>
    <s v="Full Request 202200153918"/>
    <x v="0"/>
    <s v="Crash 202200153918 22ISPC004768"/>
    <s v="2022-00153918"/>
    <x v="0"/>
    <x v="1"/>
    <x v="1"/>
    <m/>
    <x v="0"/>
    <d v="2022-11-02T00:00:00"/>
    <m/>
    <m/>
    <m/>
    <m/>
    <m/>
    <x v="0"/>
    <x v="3"/>
    <x v="10"/>
    <s v="Calo, Robyn"/>
    <m/>
    <m/>
    <s v="Denied reports 5-14-3-4(b)(1)- denied videos 5-14-3-5.2- denied semi video 5-14-3-4(b)(1) sent photos only (evidence.com) and CAD. No 911"/>
  </r>
  <r>
    <s v="2022-3412"/>
    <d v="2022-11-02T00:00:00"/>
    <x v="7"/>
    <s v="Matthew Sobotka-Progressive"/>
    <s v="Email"/>
    <s v="Case Report "/>
    <x v="0"/>
    <s v="Crash 202200483041"/>
    <s v="None"/>
    <x v="1"/>
    <x v="0"/>
    <x v="0"/>
    <m/>
    <x v="0"/>
    <d v="2022-11-02T00:00:00"/>
    <m/>
    <m/>
    <m/>
    <m/>
    <m/>
    <x v="0"/>
    <x v="3"/>
    <x v="10"/>
    <s v="Alexander, Lindsay"/>
    <m/>
    <m/>
    <s v="Sent Call for Service. Referred to buycrash.com"/>
  </r>
  <r>
    <s v="2022-3413"/>
    <d v="2022-11-02T00:00:00"/>
    <x v="6"/>
    <s v="Linda Woods"/>
    <s v="Email"/>
    <s v="Case Report "/>
    <x v="0"/>
    <s v="None"/>
    <s v="None"/>
    <x v="1"/>
    <x v="0"/>
    <x v="0"/>
    <m/>
    <x v="0"/>
    <d v="2022-11-07T00:00:00"/>
    <m/>
    <m/>
    <m/>
    <m/>
    <m/>
    <x v="0"/>
    <x v="3"/>
    <x v="10"/>
    <s v="Brake, Cassi"/>
    <m/>
    <m/>
    <s v="No records responsive, Referred to Courts"/>
  </r>
  <r>
    <s v="2022-3414"/>
    <d v="2022-11-02T00:00:00"/>
    <x v="2"/>
    <s v="James McGhee "/>
    <s v="Mail"/>
    <s v="Lab case files"/>
    <x v="0"/>
    <s v="Inmate- James McGhee"/>
    <s v="None"/>
    <x v="5"/>
    <x v="0"/>
    <x v="0"/>
    <m/>
    <x v="0"/>
    <d v="2022-11-03T00:00:00"/>
    <m/>
    <m/>
    <m/>
    <m/>
    <m/>
    <x v="0"/>
    <x v="3"/>
    <x v="10"/>
    <s v="Calo, Robyn"/>
    <m/>
    <m/>
    <s v="reports  and case files denied 5-14-3-4(b)(1)- referred to trial rules for lab case info"/>
  </r>
  <r>
    <s v="2022-3415"/>
    <d v="2022-11-02T00:00:00"/>
    <x v="0"/>
    <s v="Barry-Frost Brown Todd LLC "/>
    <s v="Mail"/>
    <s v="Full Request 22ISPC007276"/>
    <x v="0"/>
    <s v="None"/>
    <s v="None"/>
    <x v="5"/>
    <x v="1"/>
    <x v="0"/>
    <m/>
    <x v="0"/>
    <d v="2022-11-17T00:00:00"/>
    <m/>
    <m/>
    <m/>
    <m/>
    <m/>
    <x v="0"/>
    <x v="3"/>
    <x v="10"/>
    <s v="Perry, April"/>
    <m/>
    <m/>
    <s v="Duplicate request"/>
  </r>
  <r>
    <s v="2022-3416"/>
    <d v="2022-11-02T00:00:00"/>
    <x v="7"/>
    <s v="Kim Hansen-Sutter O'Connell Law "/>
    <s v="Email"/>
    <s v="Video Footage"/>
    <x v="0"/>
    <s v="Crash 201600265651"/>
    <s v="None"/>
    <x v="8"/>
    <x v="1"/>
    <x v="2"/>
    <m/>
    <x v="0"/>
    <d v="2022-11-02T00:00:00"/>
    <m/>
    <m/>
    <m/>
    <m/>
    <m/>
    <x v="0"/>
    <x v="3"/>
    <x v="10"/>
    <s v="Alexander, Lindsay"/>
    <m/>
    <m/>
    <s v="Sent Call for service. referred to local law enforcement. "/>
  </r>
  <r>
    <s v="2022-3417"/>
    <d v="2022-11-02T00:00:00"/>
    <x v="6"/>
    <s v="Portia Graves-Custard Ins. Adjusters"/>
    <s v="Email"/>
    <s v="Video Footage 202200462335"/>
    <x v="0"/>
    <s v="None"/>
    <s v="None"/>
    <x v="8"/>
    <x v="1"/>
    <x v="1"/>
    <m/>
    <x v="0"/>
    <d v="2022-11-15T00:00:00"/>
    <m/>
    <m/>
    <m/>
    <m/>
    <m/>
    <x v="0"/>
    <x v="3"/>
    <x v="10"/>
    <s v="Brake, Cassi"/>
    <m/>
    <m/>
    <s v="Sent videos(Evidence.com) "/>
  </r>
  <r>
    <s v="2022-3418"/>
    <d v="2022-11-02T00:00:00"/>
    <x v="6"/>
    <s v="Ken Nunn Law Office"/>
    <s v="Email"/>
    <s v="Crash Photos 202200254728"/>
    <x v="0"/>
    <s v="None"/>
    <s v="None"/>
    <x v="0"/>
    <x v="0"/>
    <x v="0"/>
    <m/>
    <x v="0"/>
    <d v="2022-11-02T00:00:00"/>
    <m/>
    <m/>
    <m/>
    <m/>
    <m/>
    <x v="0"/>
    <x v="3"/>
    <x v="10"/>
    <s v="Brake, Cassi"/>
    <m/>
    <m/>
    <s v="Sent photos(Evidence.com) "/>
  </r>
  <r>
    <s v="2022-3419"/>
    <d v="2022-11-02T00:00:00"/>
    <x v="3"/>
    <s v="John McGivney"/>
    <s v="Email"/>
    <s v="Robbery case files"/>
    <x v="0"/>
    <s v="None"/>
    <s v="None"/>
    <x v="1"/>
    <x v="0"/>
    <x v="0"/>
    <m/>
    <x v="0"/>
    <d v="2022-11-10T00:00:00"/>
    <n v="0"/>
    <m/>
    <m/>
    <m/>
    <m/>
    <x v="0"/>
    <x v="3"/>
    <x v="10"/>
    <s v="Forbes, Cynthia"/>
    <m/>
    <m/>
    <s v="No records located."/>
  </r>
  <r>
    <s v="2022-3420"/>
    <d v="2022-11-02T00:00:00"/>
    <x v="2"/>
    <s v="Jeremy Muzyl"/>
    <s v="Email"/>
    <s v="Polygraph results"/>
    <x v="0"/>
    <s v="None"/>
    <s v="None"/>
    <x v="5"/>
    <x v="0"/>
    <x v="2"/>
    <m/>
    <x v="0"/>
    <d v="2022-11-03T00:00:00"/>
    <m/>
    <m/>
    <m/>
    <m/>
    <m/>
    <x v="0"/>
    <x v="3"/>
    <x v="10"/>
    <s v="Calo, Robyn"/>
    <m/>
    <m/>
    <s v="No records responsive"/>
  </r>
  <r>
    <s v="2022-3421"/>
    <d v="2022-11-02T00:00:00"/>
    <x v="5"/>
    <s v="Jack Ewing- NY Times"/>
    <s v="Email"/>
    <s v="Tesla crash"/>
    <x v="0"/>
    <s v="Crash 201900441929 - Tesla crash\Jack Ewing"/>
    <s v="None"/>
    <x v="0"/>
    <x v="0"/>
    <x v="0"/>
    <m/>
    <x v="0"/>
    <d v="2022-11-30T00:00:00"/>
    <m/>
    <m/>
    <m/>
    <m/>
    <m/>
    <x v="0"/>
    <x v="3"/>
    <x v="10"/>
    <s v="Pitts, Jeff"/>
    <m/>
    <m/>
    <s v="Denied investigatory 5-14-3-4(b)(1)"/>
  </r>
  <r>
    <s v="2022-3422"/>
    <d v="2022-11-02T00:00:00"/>
    <x v="7"/>
    <s v="Hailey Stevenson- Cassiday Schade"/>
    <s v="Email"/>
    <s v="Full request  202100359292"/>
    <x v="0"/>
    <s v="Crash 202100359292"/>
    <s v="None"/>
    <x v="0"/>
    <x v="1"/>
    <x v="2"/>
    <m/>
    <x v="0"/>
    <d v="2022-11-10T00:00:00"/>
    <m/>
    <m/>
    <m/>
    <m/>
    <m/>
    <x v="0"/>
    <x v="3"/>
    <x v="10"/>
    <s v="Alexander, Lindsay"/>
    <m/>
    <m/>
    <s v="Sent CAD Detail, 911/Radio, CMV inspection, Response letter."/>
  </r>
  <r>
    <s v="2022-3423"/>
    <d v="2022-11-02T00:00:00"/>
    <x v="6"/>
    <s v="LexisNexis- 191850081"/>
    <s v="Email"/>
    <s v="Recon report"/>
    <x v="0"/>
    <s v="22ISPC013356"/>
    <s v="None"/>
    <x v="0"/>
    <x v="0"/>
    <x v="0"/>
    <m/>
    <x v="0"/>
    <d v="2022-11-07T00:00:00"/>
    <m/>
    <m/>
    <m/>
    <m/>
    <m/>
    <x v="0"/>
    <x v="3"/>
    <x v="10"/>
    <s v="Brake, Cassi"/>
    <m/>
    <m/>
    <s v="Denied 5-14-3-4(b)(1)-Pending, check back after 12/27/22"/>
  </r>
  <r>
    <s v="2022-3424"/>
    <d v="2022-11-02T00:00:00"/>
    <x v="6"/>
    <s v="LexisNexis- 191120971"/>
    <s v="Email"/>
    <s v="Recon report 202200437213"/>
    <x v="0"/>
    <s v="Crash 202200437213 22ISPC013658"/>
    <s v="None"/>
    <x v="0"/>
    <x v="0"/>
    <x v="0"/>
    <m/>
    <x v="0"/>
    <d v="2022-11-07T00:00:00"/>
    <m/>
    <m/>
    <m/>
    <m/>
    <m/>
    <x v="0"/>
    <x v="3"/>
    <x v="10"/>
    <s v="Brake, Cassi"/>
    <m/>
    <m/>
    <s v="Denied 5-14-3-4(b)(1)-Pending, check back after 4/16/23"/>
  </r>
  <r>
    <s v="2022-3425"/>
    <d v="2022-11-03T00:00:00"/>
    <x v="2"/>
    <s v="Kristen Stillwell- Collier County SD"/>
    <s v="Fax"/>
    <s v="Samantha Hostmeyer"/>
    <x v="0"/>
    <s v="None"/>
    <s v="None"/>
    <x v="6"/>
    <x v="0"/>
    <x v="0"/>
    <m/>
    <x v="0"/>
    <d v="2022-11-03T00:00:00"/>
    <m/>
    <m/>
    <m/>
    <m/>
    <m/>
    <x v="0"/>
    <x v="3"/>
    <x v="10"/>
    <s v="Calo, Robyn"/>
    <m/>
    <m/>
    <s v="No records- Samantha Hostmeyer"/>
  </r>
  <r>
    <s v="2022-3426"/>
    <d v="2022-11-03T00:00:00"/>
    <x v="6"/>
    <s v="Angela Martiuk- Kogan &amp; Disalvo"/>
    <s v="Email"/>
    <s v="Photos 202200405054"/>
    <x v="0"/>
    <s v="None"/>
    <s v="None"/>
    <x v="0"/>
    <x v="0"/>
    <x v="0"/>
    <m/>
    <x v="0"/>
    <d v="2022-11-07T00:00:00"/>
    <m/>
    <m/>
    <m/>
    <m/>
    <m/>
    <x v="0"/>
    <x v="3"/>
    <x v="10"/>
    <s v="Brake, Cassi"/>
    <m/>
    <m/>
    <s v="Photos sent(Evidence.com) "/>
  </r>
  <r>
    <s v="2022-3427"/>
    <d v="2022-11-03T00:00:00"/>
    <x v="0"/>
    <s v="Joe Ogren- Acuity"/>
    <s v="Email"/>
    <s v="Videos 202200316385"/>
    <x v="0"/>
    <s v="None"/>
    <s v="2022-00316385"/>
    <x v="8"/>
    <x v="1"/>
    <x v="1"/>
    <m/>
    <x v="0"/>
    <d v="2022-11-16T00:00:00"/>
    <m/>
    <m/>
    <m/>
    <m/>
    <m/>
    <x v="0"/>
    <x v="3"/>
    <x v="10"/>
    <s v="Perry, April"/>
    <m/>
    <m/>
    <s v="Sent Body cam (evidence.com)"/>
  </r>
  <r>
    <s v="2022-3428"/>
    <d v="2022-11-03T00:00:00"/>
    <x v="7"/>
    <s v="Samantha Vandertyt- Craig Kelley Faultless"/>
    <s v="Email"/>
    <s v="Full request SHF2201075"/>
    <x v="0"/>
    <s v="Crash 202200401521 22ISPC012429"/>
    <s v="Case 2022-00401521 Photos"/>
    <x v="0"/>
    <x v="1"/>
    <x v="1"/>
    <m/>
    <x v="0"/>
    <d v="2022-11-03T00:00:00"/>
    <m/>
    <m/>
    <m/>
    <m/>
    <m/>
    <x v="0"/>
    <x v="3"/>
    <x v="10"/>
    <s v="Alexander, Lindsay"/>
    <m/>
    <m/>
    <s v="Sent Response letter, CAD and Photos (Evidence.com). Still under investgation, Recon not complete. denied 6 photos under 5-14-3-4-(b)(1). check back in 60-90 days"/>
  </r>
  <r>
    <s v="2022-3429"/>
    <d v="2022-11-03T00:00:00"/>
    <x v="2"/>
    <s v="Mark Hoerrmann - Mesa PD"/>
    <s v="Email"/>
    <s v="Background - Charles Smith"/>
    <x v="0"/>
    <s v="None"/>
    <s v="None"/>
    <x v="6"/>
    <x v="0"/>
    <x v="2"/>
    <m/>
    <x v="0"/>
    <d v="2022-11-04T00:00:00"/>
    <m/>
    <m/>
    <m/>
    <m/>
    <m/>
    <x v="0"/>
    <x v="3"/>
    <x v="10"/>
    <s v="Calo, Robyn"/>
    <m/>
    <m/>
    <s v="No record found- Charles Smith"/>
  </r>
  <r>
    <s v="2022-3430"/>
    <d v="2022-11-03T00:00:00"/>
    <x v="6"/>
    <s v="Lindsey Anderson - Liberty Mutual"/>
    <s v="Email"/>
    <s v="Full Request 22ISPC014503"/>
    <x v="0"/>
    <s v="Crash 202200465328 22ISPC014503"/>
    <s v="2022-00465328"/>
    <x v="0"/>
    <x v="1"/>
    <x v="1"/>
    <m/>
    <x v="0"/>
    <d v="2022-11-15T00:00:00"/>
    <m/>
    <m/>
    <m/>
    <m/>
    <m/>
    <x v="0"/>
    <x v="3"/>
    <x v="10"/>
    <s v="Brake, Cassi"/>
    <m/>
    <m/>
    <s v="Sent photos(Evidence.com), recon pending, no videos sent, check back 60/90 days"/>
  </r>
  <r>
    <s v="2022-3431"/>
    <d v="2022-11-03T00:00:00"/>
    <x v="0"/>
    <s v="Oma Persaud - Canada Board Services"/>
    <s v="Email"/>
    <s v="Case report"/>
    <x v="0"/>
    <s v="11-09529"/>
    <s v="None"/>
    <x v="1"/>
    <x v="0"/>
    <x v="0"/>
    <m/>
    <x v="0"/>
    <d v="2022-11-17T00:00:00"/>
    <m/>
    <m/>
    <m/>
    <m/>
    <m/>
    <x v="0"/>
    <x v="3"/>
    <x v="10"/>
    <s v="Perry, April"/>
    <m/>
    <m/>
    <s v="Sent Incident Report   "/>
  </r>
  <r>
    <s v="2022-3432"/>
    <d v="2022-11-03T00:00:00"/>
    <x v="3"/>
    <s v="Audrey Molina - Indiana Sex Offender Monitoring"/>
    <s v="Email"/>
    <s v="Polygraph results"/>
    <x v="0"/>
    <s v="None"/>
    <s v="None"/>
    <x v="5"/>
    <x v="0"/>
    <x v="0"/>
    <m/>
    <x v="0"/>
    <d v="2022-11-28T00:00:00"/>
    <n v="0"/>
    <m/>
    <m/>
    <m/>
    <m/>
    <x v="0"/>
    <x v="3"/>
    <x v="10"/>
    <s v="Forbes, Cynthia"/>
    <m/>
    <m/>
    <s v="Located report through F/Sgt. Hansard.  Did not disclose and referred them to case report they have."/>
  </r>
  <r>
    <s v="2022-3433"/>
    <d v="2022-11-03T00:00:00"/>
    <x v="2"/>
    <s v="Brandon Diehn - Roehl Transport"/>
    <s v="Email"/>
    <s v="Crash Report 202200457462"/>
    <x v="0"/>
    <s v="None"/>
    <s v="None"/>
    <x v="0"/>
    <x v="0"/>
    <x v="0"/>
    <m/>
    <x v="0"/>
    <d v="2022-11-04T00:00:00"/>
    <m/>
    <m/>
    <m/>
    <m/>
    <m/>
    <x v="0"/>
    <x v="3"/>
    <x v="10"/>
    <s v="Calo, Robyn"/>
    <m/>
    <m/>
    <s v="Referred to buycrash in 7-10 days- Trp resubmitted it"/>
  </r>
  <r>
    <s v="2022-3434"/>
    <d v="2022-11-03T00:00:00"/>
    <x v="7"/>
    <s v="Nathaniel Phenis"/>
    <s v="Email"/>
    <s v="Police/Incident Report"/>
    <x v="0"/>
    <s v="None"/>
    <s v="None"/>
    <x v="1"/>
    <x v="0"/>
    <x v="0"/>
    <m/>
    <x v="0"/>
    <d v="2022-11-04T00:00:00"/>
    <m/>
    <m/>
    <m/>
    <m/>
    <m/>
    <x v="0"/>
    <x v="3"/>
    <x v="10"/>
    <s v="Alexander, Lindsay"/>
    <m/>
    <m/>
    <s v="No Records responsive. Referred to Henry Co SD or New Castle PD"/>
  </r>
  <r>
    <s v="2022-3435"/>
    <d v="2022-11-03T00:00:00"/>
    <x v="6"/>
    <s v="Stephen Reen"/>
    <s v="Email"/>
    <s v="Ticket/warning"/>
    <x v="0"/>
    <s v="None"/>
    <s v="None"/>
    <x v="7"/>
    <x v="0"/>
    <x v="0"/>
    <m/>
    <x v="0"/>
    <d v="2022-11-04T00:00:00"/>
    <m/>
    <m/>
    <m/>
    <m/>
    <m/>
    <x v="0"/>
    <x v="3"/>
    <x v="10"/>
    <s v="Brake, Cassi"/>
    <m/>
    <m/>
    <s v="Referred to Columbus PD "/>
  </r>
  <r>
    <s v="2022-3436"/>
    <d v="2022-11-04T00:00:00"/>
    <x v="7"/>
    <s v="Amy Corbin - Whitten Law"/>
    <s v="Email"/>
    <s v="Videos - 202100057460 22ISPC002983"/>
    <x v="0"/>
    <s v="21ISPC002083"/>
    <s v="None"/>
    <x v="0"/>
    <x v="1"/>
    <x v="2"/>
    <m/>
    <x v="0"/>
    <d v="2022-11-09T00:00:00"/>
    <m/>
    <m/>
    <m/>
    <m/>
    <m/>
    <x v="0"/>
    <x v="3"/>
    <x v="10"/>
    <s v="Alexander, Lindsay"/>
    <m/>
    <m/>
    <s v="Denied recon under 5-14-3-4(b)(1). No videos. "/>
  </r>
  <r>
    <s v="2022-3437"/>
    <d v="2022-11-04T00:00:00"/>
    <x v="0"/>
    <s v="Steven Gabriel - Erie Insurance"/>
    <s v="Email"/>
    <s v="Recon/Photos - 22ISPC014442"/>
    <x v="0"/>
    <s v="None"/>
    <s v="None"/>
    <x v="0"/>
    <x v="0"/>
    <x v="0"/>
    <m/>
    <x v="0"/>
    <d v="2022-11-04T00:00:00"/>
    <m/>
    <m/>
    <m/>
    <m/>
    <m/>
    <x v="0"/>
    <x v="3"/>
    <x v="10"/>
    <s v="Perry, April"/>
    <m/>
    <m/>
    <s v="Reconstruction not complete"/>
  </r>
  <r>
    <s v="2022-3438"/>
    <d v="2022-11-04T00:00:00"/>
    <x v="2"/>
    <s v="Jim Hary - Polaris Marine"/>
    <s v="Email"/>
    <s v="Citation"/>
    <x v="0"/>
    <s v="None"/>
    <s v="None"/>
    <x v="7"/>
    <x v="1"/>
    <x v="1"/>
    <m/>
    <x v="0"/>
    <d v="2022-11-04T00:00:00"/>
    <m/>
    <m/>
    <m/>
    <m/>
    <m/>
    <x v="0"/>
    <x v="3"/>
    <x v="10"/>
    <s v="Calo, Robyn"/>
    <m/>
    <m/>
    <s v="referred to Trial rules governing discovery"/>
  </r>
  <r>
    <s v="2022-3439"/>
    <d v="2022-11-04T00:00:00"/>
    <x v="6"/>
    <s v="Ava Barzani - US Probation and Pretrail"/>
    <s v="Email"/>
    <s v="Records Check "/>
    <x v="0"/>
    <s v="None"/>
    <s v="None"/>
    <x v="3"/>
    <x v="0"/>
    <x v="0"/>
    <m/>
    <x v="0"/>
    <d v="2022-11-14T00:00:00"/>
    <m/>
    <m/>
    <m/>
    <m/>
    <m/>
    <x v="0"/>
    <x v="3"/>
    <x v="10"/>
    <s v="Brake, Cassi"/>
    <m/>
    <m/>
    <s v="Anthony Davis-No Record"/>
  </r>
  <r>
    <s v="2022-3440"/>
    <d v="2022-11-04T00:00:00"/>
    <x v="0"/>
    <s v="Mariah Prosser - Hensley Legal"/>
    <s v="Email"/>
    <s v="Photos - 202200467116"/>
    <x v="0"/>
    <s v="None"/>
    <s v="2022-00467116"/>
    <x v="0"/>
    <x v="0"/>
    <x v="0"/>
    <m/>
    <x v="0"/>
    <d v="2022-11-07T00:00:00"/>
    <m/>
    <m/>
    <m/>
    <m/>
    <m/>
    <x v="0"/>
    <x v="3"/>
    <x v="10"/>
    <s v="Perry, April"/>
    <m/>
    <m/>
    <s v="Sent Photos (Evidence.com)"/>
  </r>
  <r>
    <s v="2022-3441"/>
    <d v="2022-11-04T00:00:00"/>
    <x v="2"/>
    <s v="Danny Janes - Inmate"/>
    <s v="Email"/>
    <s v="Lab questions"/>
    <x v="0"/>
    <s v="Inmate- Danny Janes"/>
    <s v="None"/>
    <x v="5"/>
    <x v="0"/>
    <x v="0"/>
    <m/>
    <x v="0"/>
    <d v="2022-11-14T00:00:00"/>
    <m/>
    <m/>
    <m/>
    <m/>
    <m/>
    <x v="0"/>
    <x v="3"/>
    <x v="10"/>
    <s v="Calo, Robyn"/>
    <m/>
    <m/>
    <s v="Not a public record request"/>
  </r>
  <r>
    <s v="2022-3442"/>
    <d v="2022-11-04T00:00:00"/>
    <x v="2"/>
    <s v="Marty Combs - McGlone Law"/>
    <s v="Email"/>
    <s v="Photos - 202200218151"/>
    <x v="0"/>
    <s v="Crash 202200218151"/>
    <s v="2022-00218151"/>
    <x v="0"/>
    <x v="0"/>
    <x v="1"/>
    <m/>
    <x v="0"/>
    <d v="2022-11-07T00:00:00"/>
    <m/>
    <m/>
    <m/>
    <m/>
    <m/>
    <x v="0"/>
    <x v="3"/>
    <x v="10"/>
    <s v="Calo, Robyn"/>
    <m/>
    <m/>
    <s v="sent photos (evidence)"/>
  </r>
  <r>
    <s v="2022-3443"/>
    <d v="2022-11-04T00:00:00"/>
    <x v="6"/>
    <s v="Kimberly Harding - The General"/>
    <s v="Email"/>
    <s v="Crash Report 202200054197"/>
    <x v="0"/>
    <s v="None"/>
    <s v="None"/>
    <x v="0"/>
    <x v="0"/>
    <x v="0"/>
    <m/>
    <x v="0"/>
    <d v="2022-11-09T00:00:00"/>
    <m/>
    <m/>
    <m/>
    <m/>
    <m/>
    <x v="0"/>
    <x v="3"/>
    <x v="10"/>
    <s v="Brake, Cassi"/>
    <m/>
    <m/>
    <s v="Referred to buycrash.com "/>
  </r>
  <r>
    <s v="2022-3444"/>
    <d v="2022-11-04T00:00:00"/>
    <x v="7"/>
    <s v="Alex Hudson - Police Report Pro"/>
    <s v="Email"/>
    <s v="Crash Report"/>
    <x v="0"/>
    <s v="None"/>
    <s v="None"/>
    <x v="0"/>
    <x v="0"/>
    <x v="0"/>
    <m/>
    <x v="0"/>
    <d v="2022-11-07T00:00:00"/>
    <m/>
    <m/>
    <m/>
    <m/>
    <m/>
    <x v="0"/>
    <x v="3"/>
    <x v="10"/>
    <s v="Alexander, Lindsay"/>
    <m/>
    <m/>
    <s v="Referred to buycrash.com"/>
  </r>
  <r>
    <s v="2022-3445"/>
    <d v="2022-11-04T00:00:00"/>
    <x v="0"/>
    <s v="Allison Kessling - Kokosing Construction"/>
    <s v="Email"/>
    <s v="Crash Report"/>
    <x v="0"/>
    <s v="None"/>
    <s v="None"/>
    <x v="0"/>
    <x v="0"/>
    <x v="0"/>
    <m/>
    <x v="0"/>
    <d v="2022-11-15T00:00:00"/>
    <m/>
    <m/>
    <m/>
    <m/>
    <m/>
    <x v="0"/>
    <x v="3"/>
    <x v="10"/>
    <s v="Perry, April"/>
    <m/>
    <m/>
    <s v="No records responsive"/>
  </r>
  <r>
    <s v="2022-3446"/>
    <d v="2022-11-04T00:00:00"/>
    <x v="2"/>
    <s v="Brad Carr - Northland Insurance Company"/>
    <s v="Email"/>
    <s v="Crash 202100409370 Photos"/>
    <x v="0"/>
    <s v="Crash 202100409370"/>
    <s v="2021-00409370"/>
    <x v="0"/>
    <x v="0"/>
    <x v="1"/>
    <m/>
    <x v="0"/>
    <d v="2022-11-07T00:00:00"/>
    <m/>
    <m/>
    <m/>
    <m/>
    <m/>
    <x v="0"/>
    <x v="3"/>
    <x v="10"/>
    <s v="Calo, Robyn"/>
    <m/>
    <m/>
    <s v="sent photos (evidence)"/>
  </r>
  <r>
    <s v="2022-3447"/>
    <d v="2022-11-04T00:00:00"/>
    <x v="6"/>
    <s v="Suzy Benner - CGT Law"/>
    <s v="Email"/>
    <s v="Crash Report"/>
    <x v="0"/>
    <s v="None"/>
    <s v="None"/>
    <x v="0"/>
    <x v="0"/>
    <x v="0"/>
    <m/>
    <x v="0"/>
    <d v="2022-11-17T00:00:00"/>
    <m/>
    <m/>
    <m/>
    <m/>
    <m/>
    <x v="0"/>
    <x v="3"/>
    <x v="10"/>
    <s v="Brake, Cassi"/>
    <m/>
    <m/>
    <m/>
  </r>
  <r>
    <s v="2022-3448"/>
    <d v="2022-11-04T00:00:00"/>
    <x v="7"/>
    <s v="Lexis Nexis 194259386"/>
    <s v="Email"/>
    <s v="Crash 202200410491 Photos"/>
    <x v="0"/>
    <s v="None"/>
    <s v="2022-00410491 Photos"/>
    <x v="0"/>
    <x v="0"/>
    <x v="0"/>
    <m/>
    <x v="0"/>
    <d v="2022-11-07T00:00:00"/>
    <m/>
    <m/>
    <m/>
    <m/>
    <m/>
    <x v="0"/>
    <x v="3"/>
    <x v="10"/>
    <s v="Alexander, Lindsay"/>
    <m/>
    <m/>
    <s v="Sent Photos (Evidence.com)"/>
  </r>
  <r>
    <s v="2022-3449"/>
    <d v="2022-11-04T00:00:00"/>
    <x v="0"/>
    <s v="Lexis Nexis 192606161"/>
    <s v="Email"/>
    <s v="Crash 202200379408 Reconstruction"/>
    <x v="0"/>
    <s v="None"/>
    <s v="None"/>
    <x v="0"/>
    <x v="0"/>
    <x v="0"/>
    <m/>
    <x v="0"/>
    <d v="2022-11-07T00:00:00"/>
    <m/>
    <m/>
    <m/>
    <m/>
    <m/>
    <x v="0"/>
    <x v="3"/>
    <x v="10"/>
    <s v="Perry, April"/>
    <m/>
    <m/>
    <s v="No records responsive"/>
  </r>
  <r>
    <s v="2022-3450"/>
    <d v="2022-11-05T00:00:00"/>
    <x v="2"/>
    <s v="Christine Hughes 1132110910"/>
    <s v="Email"/>
    <s v="Crash 200200397090 photos"/>
    <x v="0"/>
    <s v="none"/>
    <s v="2022-00397090"/>
    <x v="0"/>
    <x v="0"/>
    <x v="1"/>
    <m/>
    <x v="0"/>
    <d v="2022-11-07T00:00:00"/>
    <m/>
    <m/>
    <m/>
    <m/>
    <m/>
    <x v="0"/>
    <x v="3"/>
    <x v="10"/>
    <s v="Calo, Robyn"/>
    <m/>
    <m/>
    <s v="sent photos (evidence)"/>
  </r>
  <r>
    <s v="2022-3451"/>
    <d v="2022-11-05T00:00:00"/>
    <x v="6"/>
    <s v="Christine Hughes 3331597185"/>
    <s v="Email"/>
    <s v="Crash Records"/>
    <x v="0"/>
    <s v="None"/>
    <s v="None"/>
    <x v="0"/>
    <x v="0"/>
    <x v="0"/>
    <m/>
    <x v="0"/>
    <d v="2022-11-15T00:00:00"/>
    <m/>
    <m/>
    <m/>
    <m/>
    <m/>
    <x v="0"/>
    <x v="3"/>
    <x v="10"/>
    <s v="Brake, Cassi"/>
    <m/>
    <m/>
    <s v="No records responsive "/>
  </r>
  <r>
    <s v="2022-3452"/>
    <d v="2022-11-05T00:00:00"/>
    <x v="7"/>
    <s v="Christine Hughes 1131912663"/>
    <s v="Email"/>
    <s v="Crash Records"/>
    <x v="0"/>
    <s v="None"/>
    <s v="None"/>
    <x v="0"/>
    <x v="0"/>
    <x v="0"/>
    <m/>
    <x v="0"/>
    <d v="2022-11-07T00:00:00"/>
    <m/>
    <m/>
    <m/>
    <m/>
    <m/>
    <x v="0"/>
    <x v="3"/>
    <x v="10"/>
    <s v="Alexander, Lindsay"/>
    <m/>
    <m/>
    <s v="Referred to buycrash.com"/>
  </r>
  <r>
    <s v="2022-3453"/>
    <d v="2022-11-05T00:00:00"/>
    <x v="0"/>
    <s v="Christine Hughes 1132114049"/>
    <s v="Email"/>
    <s v="Crash Records"/>
    <x v="0"/>
    <s v="None"/>
    <s v="None"/>
    <x v="0"/>
    <x v="0"/>
    <x v="0"/>
    <m/>
    <x v="0"/>
    <d v="2022-11-07T00:00:00"/>
    <m/>
    <m/>
    <m/>
    <m/>
    <m/>
    <x v="0"/>
    <x v="3"/>
    <x v="10"/>
    <s v="Perry, April"/>
    <m/>
    <m/>
    <s v="Referred to IU West Hospital"/>
  </r>
  <r>
    <s v="2022-3454"/>
    <d v="2022-11-05T00:00:00"/>
    <x v="2"/>
    <s v="Christine Hughes 3331595190"/>
    <s v="Email"/>
    <s v="Crash report 202200401492"/>
    <x v="0"/>
    <s v="Crash 202200401492"/>
    <s v="None"/>
    <x v="0"/>
    <x v="0"/>
    <x v="0"/>
    <m/>
    <x v="0"/>
    <d v="2022-11-09T00:00:00"/>
    <m/>
    <m/>
    <m/>
    <m/>
    <m/>
    <x v="0"/>
    <x v="3"/>
    <x v="10"/>
    <s v="Calo, Robyn"/>
    <m/>
    <m/>
    <s v="Referred to DNR"/>
  </r>
  <r>
    <s v="2022-3455"/>
    <d v="2022-11-05T00:00:00"/>
    <x v="6"/>
    <s v="Christine Hughes 3331552851"/>
    <s v="Email"/>
    <s v="Crash 2022004733491"/>
    <x v="0"/>
    <s v="None"/>
    <s v="None"/>
    <x v="0"/>
    <x v="0"/>
    <x v="0"/>
    <m/>
    <x v="0"/>
    <d v="2022-11-15T00:00:00"/>
    <m/>
    <m/>
    <m/>
    <m/>
    <m/>
    <x v="0"/>
    <x v="3"/>
    <x v="10"/>
    <s v="Brake, Cassi"/>
    <m/>
    <m/>
    <s v="No records responsive "/>
  </r>
  <r>
    <s v="2022-3456"/>
    <d v="2022-11-05T00:00:00"/>
    <x v="7"/>
    <s v="Christine Hughes 1132087168"/>
    <s v="Email"/>
    <s v="Crash Records"/>
    <x v="0"/>
    <s v="None"/>
    <s v="None"/>
    <x v="0"/>
    <x v="0"/>
    <x v="0"/>
    <m/>
    <x v="0"/>
    <d v="2022-11-07T00:00:00"/>
    <m/>
    <m/>
    <m/>
    <m/>
    <m/>
    <x v="0"/>
    <x v="3"/>
    <x v="10"/>
    <s v="Alexander, Lindsay"/>
    <m/>
    <m/>
    <s v="Referred to buycrash.com"/>
  </r>
  <r>
    <s v="2022-3457"/>
    <d v="2022-11-05T00:00:00"/>
    <x v="0"/>
    <s v="Christine Hughes 3331537846"/>
    <s v="Email"/>
    <s v="Crash Records"/>
    <x v="0"/>
    <s v="None"/>
    <s v="None"/>
    <x v="0"/>
    <x v="0"/>
    <x v="0"/>
    <m/>
    <x v="0"/>
    <d v="2022-11-07T00:00:00"/>
    <m/>
    <m/>
    <m/>
    <m/>
    <m/>
    <x v="0"/>
    <x v="3"/>
    <x v="10"/>
    <s v="Perry, April"/>
    <m/>
    <m/>
    <s v="No records responsive"/>
  </r>
  <r>
    <s v="2022-3458"/>
    <d v="2022-11-05T00:00:00"/>
    <x v="2"/>
    <s v="Christine Hughes 3331539564"/>
    <s v="Email"/>
    <s v="Crash 202200420855"/>
    <x v="0"/>
    <s v="None"/>
    <s v="None"/>
    <x v="0"/>
    <x v="0"/>
    <x v="0"/>
    <m/>
    <x v="0"/>
    <d v="2022-11-09T00:00:00"/>
    <m/>
    <m/>
    <m/>
    <m/>
    <m/>
    <x v="0"/>
    <x v="3"/>
    <x v="10"/>
    <s v="Calo, Robyn"/>
    <m/>
    <m/>
    <s v="Referred to buycrash"/>
  </r>
  <r>
    <s v="2022-3459"/>
    <d v="2022-11-05T00:00:00"/>
    <x v="6"/>
    <s v="Christine Hughes 3331574764"/>
    <s v="Email"/>
    <s v="Crash Records"/>
    <x v="0"/>
    <s v="None"/>
    <s v="None"/>
    <x v="0"/>
    <x v="0"/>
    <x v="0"/>
    <m/>
    <x v="0"/>
    <d v="2022-11-09T00:00:00"/>
    <m/>
    <m/>
    <m/>
    <m/>
    <m/>
    <x v="0"/>
    <x v="3"/>
    <x v="10"/>
    <s v="Brake, Cassi"/>
    <m/>
    <m/>
    <s v="Not ISP, Referred to Idaho PD"/>
  </r>
  <r>
    <s v="2022-3460"/>
    <d v="2022-11-05T00:00:00"/>
    <x v="7"/>
    <s v="Christine Hughes 3331570501"/>
    <s v="Email"/>
    <s v="Crash Records"/>
    <x v="0"/>
    <s v="None"/>
    <s v="None"/>
    <x v="0"/>
    <x v="0"/>
    <x v="0"/>
    <m/>
    <x v="0"/>
    <d v="2022-11-07T00:00:00"/>
    <m/>
    <m/>
    <m/>
    <m/>
    <m/>
    <x v="0"/>
    <x v="3"/>
    <x v="10"/>
    <s v="Alexander, Lindsay"/>
    <m/>
    <m/>
    <s v="No Records Responsive"/>
  </r>
  <r>
    <s v="2022-3461"/>
    <d v="2022-11-05T00:00:00"/>
    <x v="0"/>
    <s v="Lexis Nexis 194481421"/>
    <s v="Email"/>
    <s v="Crash 202200478235"/>
    <x v="0"/>
    <s v="Crash 202200478235"/>
    <s v="None"/>
    <x v="0"/>
    <x v="0"/>
    <x v="0"/>
    <m/>
    <x v="0"/>
    <d v="2022-11-07T00:00:00"/>
    <m/>
    <m/>
    <m/>
    <m/>
    <m/>
    <x v="0"/>
    <x v="3"/>
    <x v="10"/>
    <s v="Perry, April"/>
    <m/>
    <m/>
    <s v="Sent CAD"/>
  </r>
  <r>
    <s v="2022-3462"/>
    <d v="2022-11-06T00:00:00"/>
    <x v="2"/>
    <s v="Keanna King - Cherokee Probation Services"/>
    <s v="Email"/>
    <s v="Case Report 22ISPC051265"/>
    <x v="0"/>
    <s v="Probation- Ronnetrice Heath"/>
    <s v="None"/>
    <x v="1"/>
    <x v="0"/>
    <x v="0"/>
    <m/>
    <x v="0"/>
    <d v="2022-11-07T00:00:00"/>
    <m/>
    <m/>
    <m/>
    <m/>
    <m/>
    <x v="0"/>
    <x v="3"/>
    <x v="10"/>
    <s v="Calo, Robyn"/>
    <m/>
    <m/>
    <s v="Sent incident report 22ISPC015265"/>
  </r>
  <r>
    <s v="2022-3463"/>
    <d v="2022-11-07T00:00:00"/>
    <x v="6"/>
    <s v="Christine Tucker Johnson &amp; Bell"/>
    <s v="Email"/>
    <s v="Crash 202200292596"/>
    <x v="0"/>
    <s v="Crash 202200292586 22ISPC008890"/>
    <s v="None"/>
    <x v="0"/>
    <x v="0"/>
    <x v="0"/>
    <m/>
    <x v="0"/>
    <d v="2022-11-15T00:00:00"/>
    <m/>
    <m/>
    <m/>
    <m/>
    <m/>
    <x v="0"/>
    <x v="3"/>
    <x v="10"/>
    <s v="Brake, Cassi"/>
    <m/>
    <m/>
    <s v="Sent 911 Radio (No Audio, due to assist Tipton County) "/>
  </r>
  <r>
    <s v="2022-3464"/>
    <d v="2022-11-07T00:00:00"/>
    <x v="7"/>
    <s v="Shannon Martin - Allen Law Group"/>
    <s v="Email"/>
    <s v="Crash 202200465424"/>
    <x v="0"/>
    <s v="Crash 202200465424"/>
    <s v="2022-00465424 Photos and Videos"/>
    <x v="0"/>
    <x v="1"/>
    <x v="1"/>
    <m/>
    <x v="0"/>
    <d v="2022-11-18T00:00:00"/>
    <m/>
    <m/>
    <m/>
    <m/>
    <m/>
    <x v="0"/>
    <x v="3"/>
    <x v="10"/>
    <s v="Alexander, Lindsay"/>
    <m/>
    <m/>
    <s v="Sent 911/Radio, CAD Detail, Photos and Videos (Evidence.com)"/>
  </r>
  <r>
    <s v="2022-3465"/>
    <d v="2022-11-07T00:00:00"/>
    <x v="0"/>
    <s v="Bryan Wolfe - Keller and Keller"/>
    <s v="Email"/>
    <s v="Crash 202100313508"/>
    <x v="0"/>
    <s v="Crash 202100313507 21ISPC011704"/>
    <s v="None"/>
    <x v="0"/>
    <x v="0"/>
    <x v="0"/>
    <m/>
    <x v="0"/>
    <d v="2022-11-17T00:00:00"/>
    <m/>
    <m/>
    <m/>
    <m/>
    <m/>
    <x v="0"/>
    <x v="3"/>
    <x v="10"/>
    <s v="Perry, April"/>
    <m/>
    <m/>
    <s v="Recon not finished; Incident Report denied 5-14-3-4(b)(1)"/>
  </r>
  <r>
    <s v="2022-3466"/>
    <d v="2022-11-07T00:00:00"/>
    <x v="2"/>
    <s v="Makayla Morris - Hensley Legal Group"/>
    <s v="Email"/>
    <s v="Crash 202200019950 Photos"/>
    <x v="0"/>
    <s v="Crash 202200019950"/>
    <s v="2022-00019950"/>
    <x v="0"/>
    <x v="0"/>
    <x v="1"/>
    <m/>
    <x v="0"/>
    <d v="2022-11-07T00:00:00"/>
    <m/>
    <m/>
    <m/>
    <m/>
    <m/>
    <x v="0"/>
    <x v="3"/>
    <x v="10"/>
    <s v="Calo, Robyn"/>
    <m/>
    <m/>
    <s v="sent photos (evidence)"/>
  </r>
  <r>
    <s v="2022-3467"/>
    <d v="2022-11-07T00:00:00"/>
    <x v="6"/>
    <s v="Jeanetter Merchant 1787544"/>
    <s v="Email"/>
    <s v="Crash Records"/>
    <x v="0"/>
    <s v="None"/>
    <s v="None"/>
    <x v="0"/>
    <x v="0"/>
    <x v="0"/>
    <m/>
    <x v="0"/>
    <d v="2022-11-09T00:00:00"/>
    <m/>
    <m/>
    <m/>
    <m/>
    <m/>
    <x v="0"/>
    <x v="3"/>
    <x v="10"/>
    <s v="Brake, Cassi"/>
    <m/>
    <m/>
    <s v="No records responsive"/>
  </r>
  <r>
    <s v="2022-3468"/>
    <d v="2022-11-07T00:00:00"/>
    <x v="7"/>
    <s v="Elijah Israel"/>
    <s v="Email"/>
    <s v="Traffic Stop"/>
    <x v="0"/>
    <s v="Utt 000160661716"/>
    <s v="None"/>
    <x v="7"/>
    <x v="0"/>
    <x v="0"/>
    <m/>
    <x v="0"/>
    <d v="2022-11-23T00:00:00"/>
    <m/>
    <m/>
    <m/>
    <m/>
    <m/>
    <x v="0"/>
    <x v="3"/>
    <x v="10"/>
    <s v="Alexander, Lindsay"/>
    <m/>
    <m/>
    <s v="Sent Radio Traffic and Name"/>
  </r>
  <r>
    <s v="2022-3469"/>
    <d v="2022-11-07T00:00:00"/>
    <x v="0"/>
    <s v="Jeanette Merchant 1776999"/>
    <s v="Email"/>
    <s v="Crash Records"/>
    <x v="0"/>
    <s v="None"/>
    <s v="None"/>
    <x v="0"/>
    <x v="0"/>
    <x v="0"/>
    <m/>
    <x v="0"/>
    <d v="2022-11-10T00:00:00"/>
    <m/>
    <m/>
    <m/>
    <m/>
    <m/>
    <x v="0"/>
    <x v="3"/>
    <x v="10"/>
    <s v="Perry, April"/>
    <m/>
    <m/>
    <s v="No records responsive "/>
  </r>
  <r>
    <s v="2022-3470"/>
    <d v="2022-11-07T00:00:00"/>
    <x v="2"/>
    <s v="Sheila Witt - Isaacs and Isaacs"/>
    <s v="Email"/>
    <s v="Crash Records"/>
    <x v="0"/>
    <s v="None"/>
    <s v="None"/>
    <x v="0"/>
    <x v="0"/>
    <x v="0"/>
    <m/>
    <x v="0"/>
    <d v="2022-11-07T00:00:00"/>
    <m/>
    <m/>
    <m/>
    <m/>
    <m/>
    <x v="0"/>
    <x v="3"/>
    <x v="10"/>
    <s v="Calo, Robyn"/>
    <m/>
    <m/>
    <s v="Referred to Evansville PD"/>
  </r>
  <r>
    <s v="2022-3471"/>
    <d v="2022-11-01T00:00:00"/>
    <x v="2"/>
    <s v="Kim Spears- Stephenson Rife"/>
    <s v="Email"/>
    <s v="Full request 202200153918"/>
    <x v="0"/>
    <s v="Crash 202200153918 22ISPC004768"/>
    <s v="2022-00153918"/>
    <x v="0"/>
    <x v="1"/>
    <x v="1"/>
    <m/>
    <x v="0"/>
    <d v="2022-11-07T00:00:00"/>
    <m/>
    <m/>
    <m/>
    <m/>
    <m/>
    <x v="0"/>
    <x v="3"/>
    <x v="10"/>
    <s v="Calo, Robyn"/>
    <m/>
    <m/>
    <s v="Denied reports 5-14-3-4(b)(1)- denied videos 5-14-3-5.2- denied semi video 5-14-3-4(b)(1)- 60-90 days update"/>
  </r>
  <r>
    <s v="2022-3472"/>
    <d v="2022-11-07T00:00:00"/>
    <x v="6"/>
    <s v="Faith Hartig-Crawford &amp; Company "/>
    <s v="Email"/>
    <s v="Crash Report Update "/>
    <x v="0"/>
    <s v="None"/>
    <s v="None"/>
    <x v="0"/>
    <x v="0"/>
    <x v="0"/>
    <m/>
    <x v="0"/>
    <d v="2022-11-09T00:00:00"/>
    <m/>
    <m/>
    <m/>
    <m/>
    <m/>
    <x v="0"/>
    <x v="3"/>
    <x v="10"/>
    <s v="Brake, Cassi"/>
    <m/>
    <m/>
    <s v="Referred to Trooper VanDuyn "/>
  </r>
  <r>
    <s v="2022-3473"/>
    <d v="2022-11-07T00:00:00"/>
    <x v="2"/>
    <s v="Steve Slate - Inmate"/>
    <s v="Email"/>
    <s v="Narcotic Information "/>
    <x v="0"/>
    <s v="Inmate- Steve Slate"/>
    <s v="None"/>
    <x v="5"/>
    <x v="0"/>
    <x v="0"/>
    <m/>
    <x v="0"/>
    <d v="2022-11-14T00:00:00"/>
    <m/>
    <m/>
    <m/>
    <m/>
    <m/>
    <x v="0"/>
    <x v="3"/>
    <x v="10"/>
    <s v="Calo, Robyn"/>
    <m/>
    <m/>
    <s v="Not a public record request"/>
  </r>
  <r>
    <s v="2022-3474"/>
    <d v="2022-11-07T00:00:00"/>
    <x v="2"/>
    <s v="Jeanette Merchant-1663518"/>
    <s v="Email"/>
    <s v="Crash Report "/>
    <x v="0"/>
    <s v="None"/>
    <s v="None"/>
    <x v="0"/>
    <x v="0"/>
    <x v="0"/>
    <m/>
    <x v="0"/>
    <d v="2022-11-09T00:00:00"/>
    <m/>
    <m/>
    <m/>
    <m/>
    <m/>
    <x v="0"/>
    <x v="3"/>
    <x v="10"/>
    <s v="Calo, Robyn"/>
    <m/>
    <m/>
    <s v="no records responsive"/>
  </r>
  <r>
    <s v="2022-3475"/>
    <d v="2022-11-07T00:00:00"/>
    <x v="0"/>
    <s v="LexisNexis-194429111"/>
    <s v="Email"/>
    <s v="Crash Photos 202200009520"/>
    <x v="0"/>
    <s v="None"/>
    <s v="2022-00009520"/>
    <x v="0"/>
    <x v="0"/>
    <x v="0"/>
    <m/>
    <x v="0"/>
    <d v="2022-11-10T00:00:00"/>
    <m/>
    <m/>
    <m/>
    <m/>
    <m/>
    <x v="0"/>
    <x v="3"/>
    <x v="10"/>
    <s v="Perry, April"/>
    <m/>
    <m/>
    <s v="Sent Photos (Evidence.com)"/>
  </r>
  <r>
    <s v="2022-3476"/>
    <d v="2022-11-07T00:00:00"/>
    <x v="6"/>
    <s v="LexisNexis-194620231"/>
    <s v="Email"/>
    <s v="Crash Report "/>
    <x v="0"/>
    <s v="None"/>
    <s v="None"/>
    <x v="0"/>
    <x v="0"/>
    <x v="0"/>
    <m/>
    <x v="0"/>
    <d v="2022-11-09T00:00:00"/>
    <m/>
    <m/>
    <m/>
    <m/>
    <m/>
    <x v="0"/>
    <x v="3"/>
    <x v="10"/>
    <s v="Brake, Cassi"/>
    <m/>
    <m/>
    <s v="Referred to buycrash.com "/>
  </r>
  <r>
    <s v="2022-3477"/>
    <d v="2022-11-07T00:00:00"/>
    <x v="7"/>
    <s v="Valerie McCullough"/>
    <s v="Email"/>
    <s v="Crash Photos 202200476087"/>
    <x v="0"/>
    <s v="None"/>
    <s v="2022-00476087 Photos"/>
    <x v="0"/>
    <x v="0"/>
    <x v="1"/>
    <m/>
    <x v="0"/>
    <d v="2022-11-09T00:00:00"/>
    <m/>
    <m/>
    <m/>
    <m/>
    <m/>
    <x v="0"/>
    <x v="3"/>
    <x v="10"/>
    <s v="Alexander, Lindsay"/>
    <m/>
    <m/>
    <s v="Sent Photos (Evidence.com)"/>
  </r>
  <r>
    <s v="2022-3478"/>
    <d v="2022-11-08T00:00:00"/>
    <x v="2"/>
    <s v="Victoria Conway-Isaacs &amp; Isaacs"/>
    <s v="Email"/>
    <s v="Full Request 202200419622"/>
    <x v="0"/>
    <s v="Crash 202200419622"/>
    <s v="2022-00419622"/>
    <x v="0"/>
    <x v="1"/>
    <x v="1"/>
    <m/>
    <x v="0"/>
    <d v="2022-11-14T00:00:00"/>
    <m/>
    <m/>
    <m/>
    <m/>
    <m/>
    <x v="0"/>
    <x v="3"/>
    <x v="10"/>
    <s v="Calo, Robyn"/>
    <m/>
    <m/>
    <s v="sent CAD, photos and videos (evidence)- no 911"/>
  </r>
  <r>
    <s v="2022-3479"/>
    <d v="2022-11-08T00:00:00"/>
    <x v="0"/>
    <s v="Jeanette Merchant-1835911"/>
    <s v="Email"/>
    <s v="Crash Report "/>
    <x v="0"/>
    <s v="None"/>
    <s v="None"/>
    <x v="0"/>
    <x v="0"/>
    <x v="0"/>
    <m/>
    <x v="0"/>
    <d v="2022-11-09T00:00:00"/>
    <m/>
    <m/>
    <m/>
    <m/>
    <m/>
    <x v="0"/>
    <x v="3"/>
    <x v="10"/>
    <s v="Perry, April"/>
    <m/>
    <m/>
    <s v="No records responsive"/>
  </r>
  <r>
    <s v="2022-3480"/>
    <d v="2022-11-08T00:00:00"/>
    <x v="6"/>
    <s v="Jeanette Merchant-1730889"/>
    <s v="Email"/>
    <s v="Crash Report "/>
    <x v="0"/>
    <s v="None"/>
    <s v="None"/>
    <x v="0"/>
    <x v="0"/>
    <x v="0"/>
    <m/>
    <x v="0"/>
    <d v="2022-11-09T00:00:00"/>
    <m/>
    <m/>
    <m/>
    <m/>
    <m/>
    <x v="0"/>
    <x v="3"/>
    <x v="10"/>
    <s v="Brake, Cassi"/>
    <m/>
    <m/>
    <s v="No records responsive"/>
  </r>
  <r>
    <s v="2022-3481"/>
    <d v="2022-11-08T00:00:00"/>
    <x v="7"/>
    <s v="Jeanette Merchant-1772843"/>
    <s v="Email"/>
    <s v="Crash Report "/>
    <x v="0"/>
    <s v="None"/>
    <s v="None"/>
    <x v="0"/>
    <x v="0"/>
    <x v="0"/>
    <m/>
    <x v="0"/>
    <d v="2022-11-09T00:00:00"/>
    <m/>
    <m/>
    <m/>
    <m/>
    <m/>
    <x v="0"/>
    <x v="3"/>
    <x v="10"/>
    <s v="Alexander, Lindsay"/>
    <m/>
    <m/>
    <s v="No records responsive"/>
  </r>
  <r>
    <s v="2022-3482"/>
    <d v="2022-11-08T00:00:00"/>
    <x v="2"/>
    <s v="William Peslak-Warrior Insurance "/>
    <s v="Email"/>
    <s v="Case Photos "/>
    <x v="0"/>
    <s v="22ISPC013424"/>
    <s v="None"/>
    <x v="5"/>
    <x v="0"/>
    <x v="0"/>
    <m/>
    <x v="0"/>
    <d v="2022-11-09T00:00:00"/>
    <m/>
    <m/>
    <m/>
    <m/>
    <m/>
    <x v="0"/>
    <x v="3"/>
    <x v="10"/>
    <s v="Calo, Robyn"/>
    <m/>
    <m/>
    <s v="Denied photos 5-14-3-4(b)(1)"/>
  </r>
  <r>
    <s v="2022-3483"/>
    <d v="2022-11-08T00:00:00"/>
    <x v="7"/>
    <s v="Jeanette Merchant-1785350"/>
    <s v="Email"/>
    <s v="Crash Report"/>
    <x v="0"/>
    <s v="None"/>
    <s v="None"/>
    <x v="0"/>
    <x v="0"/>
    <x v="0"/>
    <m/>
    <x v="0"/>
    <d v="2022-11-09T00:00:00"/>
    <m/>
    <m/>
    <m/>
    <m/>
    <m/>
    <x v="0"/>
    <x v="3"/>
    <x v="10"/>
    <s v="Alexander, Lindsay"/>
    <m/>
    <m/>
    <s v="Referred to buycrash.com"/>
  </r>
  <r>
    <s v="2022-3484"/>
    <d v="2022-11-08T00:00:00"/>
    <x v="6"/>
    <s v="Jeanette Merchant-1791677"/>
    <s v="Email"/>
    <s v="Crash Report "/>
    <x v="0"/>
    <s v="None"/>
    <s v="None"/>
    <x v="0"/>
    <x v="0"/>
    <x v="0"/>
    <m/>
    <x v="0"/>
    <d v="2022-11-09T00:00:00"/>
    <m/>
    <m/>
    <m/>
    <m/>
    <m/>
    <x v="0"/>
    <x v="3"/>
    <x v="10"/>
    <s v="Brake, Cassi"/>
    <m/>
    <m/>
    <s v="No records responsive"/>
  </r>
  <r>
    <s v="2022-3485"/>
    <d v="2022-11-08T00:00:00"/>
    <x v="0"/>
    <s v="Christine Tucker-Johnson &amp; Bell Trial Lawyers"/>
    <s v="Email"/>
    <s v="Dash/Body Cam(Duplicate Request) "/>
    <x v="0"/>
    <s v="Crash 202100392193"/>
    <s v="None"/>
    <x v="8"/>
    <x v="1"/>
    <x v="2"/>
    <m/>
    <x v="0"/>
    <d v="2022-11-17T00:00:00"/>
    <m/>
    <m/>
    <m/>
    <m/>
    <m/>
    <x v="0"/>
    <x v="3"/>
    <x v="10"/>
    <s v="Perry, April"/>
    <m/>
    <m/>
    <s v="Sent 911 and CAD "/>
  </r>
  <r>
    <s v="2022-3486"/>
    <d v="2022-11-08T00:00:00"/>
    <x v="2"/>
    <s v="Ryan Luther"/>
    <s v="Email"/>
    <s v="Case file Jason Pallappully"/>
    <x v="0"/>
    <s v="None"/>
    <s v="None"/>
    <x v="6"/>
    <x v="0"/>
    <x v="0"/>
    <m/>
    <x v="0"/>
    <d v="2022-11-09T00:00:00"/>
    <m/>
    <m/>
    <m/>
    <m/>
    <m/>
    <x v="0"/>
    <x v="3"/>
    <x v="10"/>
    <s v="Calo, Robyn"/>
    <m/>
    <m/>
    <s v="No records responsive"/>
  </r>
  <r>
    <s v="2022-3487"/>
    <d v="2022-11-08T00:00:00"/>
    <x v="0"/>
    <s v="Jeanette Merchant-1841737"/>
    <s v="Email"/>
    <s v="Crash Report "/>
    <x v="0"/>
    <s v="None"/>
    <s v="None"/>
    <x v="0"/>
    <x v="0"/>
    <x v="0"/>
    <m/>
    <x v="0"/>
    <d v="2022-11-09T00:00:00"/>
    <m/>
    <m/>
    <m/>
    <m/>
    <m/>
    <x v="0"/>
    <x v="3"/>
    <x v="10"/>
    <s v="Perry, April"/>
    <m/>
    <m/>
    <s v="No records responsive"/>
  </r>
  <r>
    <s v="2022-3488"/>
    <d v="2022-11-08T00:00:00"/>
    <x v="6"/>
    <s v="Jeanette Merchant-1789628"/>
    <s v="Email"/>
    <s v="Crash Report "/>
    <x v="0"/>
    <s v="None"/>
    <s v="None"/>
    <x v="0"/>
    <x v="0"/>
    <x v="0"/>
    <m/>
    <x v="0"/>
    <d v="2022-11-09T00:00:00"/>
    <m/>
    <m/>
    <m/>
    <m/>
    <m/>
    <x v="0"/>
    <x v="3"/>
    <x v="10"/>
    <s v="Brake, Cassi"/>
    <m/>
    <m/>
    <s v="No records responsive "/>
  </r>
  <r>
    <s v="2022-3489"/>
    <d v="2022-11-08T00:00:00"/>
    <x v="5"/>
    <s v="Johnny "/>
    <s v="Email"/>
    <s v="Full Request"/>
    <x v="0"/>
    <s v="Crash 201900441929 - Tesla crash\John - jawernet@gmail.com"/>
    <s v="None"/>
    <x v="0"/>
    <x v="0"/>
    <x v="0"/>
    <m/>
    <x v="0"/>
    <d v="2022-11-30T00:00:00"/>
    <m/>
    <m/>
    <m/>
    <m/>
    <m/>
    <x v="0"/>
    <x v="3"/>
    <x v="10"/>
    <s v="Pitts, Jeff"/>
    <m/>
    <m/>
    <s v="Denied investigatory - Ind. code 5-14-3-4(b)(1)"/>
  </r>
  <r>
    <s v="2022-3490"/>
    <d v="2022-11-09T00:00:00"/>
    <x v="2"/>
    <s v="LexisNexis-194844076"/>
    <s v="Email"/>
    <s v="Case Report 202200471233"/>
    <x v="0"/>
    <s v="None"/>
    <s v="None"/>
    <x v="1"/>
    <x v="0"/>
    <x v="0"/>
    <m/>
    <x v="0"/>
    <d v="2022-11-09T00:00:00"/>
    <m/>
    <m/>
    <m/>
    <m/>
    <m/>
    <x v="0"/>
    <x v="3"/>
    <x v="10"/>
    <s v="Calo, Robyn"/>
    <m/>
    <m/>
    <s v="Sent media summary"/>
  </r>
  <r>
    <s v="2022-3491"/>
    <d v="2022-11-09T00:00:00"/>
    <x v="6"/>
    <s v="Traffic Stop Video"/>
    <s v="*Select*"/>
    <s v="Video"/>
    <x v="0"/>
    <s v="None"/>
    <s v="None"/>
    <x v="8"/>
    <x v="0"/>
    <x v="0"/>
    <m/>
    <x v="0"/>
    <d v="2022-11-15T00:00:00"/>
    <m/>
    <m/>
    <m/>
    <m/>
    <m/>
    <x v="0"/>
    <x v="3"/>
    <x v="10"/>
    <s v="Brake, Cassi"/>
    <m/>
    <m/>
    <s v="No follow up from phone call "/>
  </r>
  <r>
    <s v="2022-3492"/>
    <d v="2022-11-09T00:00:00"/>
    <x v="0"/>
    <s v="Alexandria Zinanni - Kopka Law"/>
    <s v="Email"/>
    <s v="Crash 202200320672 Full Request"/>
    <x v="0"/>
    <s v="Crash 202200320672"/>
    <s v="2022-00320672"/>
    <x v="0"/>
    <x v="1"/>
    <x v="1"/>
    <m/>
    <x v="0"/>
    <d v="2022-11-18T00:00:00"/>
    <m/>
    <m/>
    <m/>
    <m/>
    <m/>
    <x v="0"/>
    <x v="3"/>
    <x v="10"/>
    <s v="Perry, April"/>
    <m/>
    <m/>
    <s v="Sent 911, CAD; Photos, Body/Dash Cam (evidence.com)"/>
  </r>
  <r>
    <s v="2022-3493"/>
    <d v="2022-11-09T00:00:00"/>
    <x v="2"/>
    <s v="Lori Blaschke - Allen Law Group"/>
    <s v="Email"/>
    <s v="Crash 202200401635 Full Request"/>
    <x v="0"/>
    <s v="Crash 202200401635 22ISPC012442"/>
    <s v="2022-00401635 (case x2)"/>
    <x v="0"/>
    <x v="1"/>
    <x v="1"/>
    <m/>
    <x v="0"/>
    <d v="2022-11-17T00:00:00"/>
    <m/>
    <m/>
    <m/>
    <m/>
    <m/>
    <x v="0"/>
    <x v="3"/>
    <x v="10"/>
    <s v="Calo, Robyn"/>
    <m/>
    <m/>
    <s v="Sent cad and audio- sent photos (evidence)- open investigation re report and videos( 5-14-3-5.2)- referred back 60-90 days"/>
  </r>
  <r>
    <s v="2022-3494"/>
    <d v="2022-11-09T00:00:00"/>
    <x v="6"/>
    <s v="David Johnson - Peraton (DCSA) "/>
    <s v="Fax"/>
    <s v="Background"/>
    <x v="0"/>
    <s v="None"/>
    <s v="None"/>
    <x v="6"/>
    <x v="0"/>
    <x v="0"/>
    <m/>
    <x v="0"/>
    <d v="2022-11-15T00:00:00"/>
    <m/>
    <m/>
    <m/>
    <m/>
    <m/>
    <x v="0"/>
    <x v="3"/>
    <x v="10"/>
    <s v="Brake, Cassi"/>
    <m/>
    <m/>
    <s v="Virginia Pittman-No Record"/>
  </r>
  <r>
    <s v="2022-3495"/>
    <d v="2022-11-09T00:00:00"/>
    <x v="7"/>
    <s v="John VanDenburgh - Cassiday Schade"/>
    <s v="Fax"/>
    <s v="Crash 202200480832 Full Request"/>
    <x v="0"/>
    <s v="Crash 202200480832/Crash 202200480825"/>
    <s v="Cases 2022-00480832 Photos and videos"/>
    <x v="0"/>
    <x v="1"/>
    <x v="1"/>
    <m/>
    <x v="0"/>
    <d v="2022-12-07T00:00:00"/>
    <m/>
    <m/>
    <m/>
    <m/>
    <m/>
    <x v="0"/>
    <x v="3"/>
    <x v="10"/>
    <s v="Alexander, Lindsay"/>
    <m/>
    <m/>
    <s v="Sent CAD Details, 911/Radio, Response Letter,  Photos and Videos (Evidence.com) "/>
  </r>
  <r>
    <s v="2022-3496"/>
    <d v="2022-11-09T00:00:00"/>
    <x v="0"/>
    <s v="Corban Cavanaugh - Lewis Brisbois"/>
    <s v="Email"/>
    <s v="Crash Records"/>
    <x v="0"/>
    <s v="IN7421002753"/>
    <s v="IN7421002753"/>
    <x v="0"/>
    <x v="1"/>
    <x v="1"/>
    <m/>
    <x v="0"/>
    <d v="2022-12-02T00:00:00"/>
    <m/>
    <m/>
    <m/>
    <m/>
    <m/>
    <x v="0"/>
    <x v="3"/>
    <x v="10"/>
    <s v="Perry, April"/>
    <m/>
    <m/>
    <s v="Sent CMV and CAD; Videos (evidence.com)"/>
  </r>
  <r>
    <s v="2022-3497"/>
    <d v="2022-11-09T00:00:00"/>
    <x v="2"/>
    <s v="Jeanette Merchant 1716446"/>
    <s v="Email"/>
    <s v="Crash Records"/>
    <x v="0"/>
    <s v="None"/>
    <s v="None"/>
    <x v="0"/>
    <x v="0"/>
    <x v="0"/>
    <m/>
    <x v="0"/>
    <d v="2022-11-10T00:00:00"/>
    <m/>
    <m/>
    <m/>
    <m/>
    <m/>
    <x v="0"/>
    <x v="3"/>
    <x v="10"/>
    <s v="Calo, Robyn"/>
    <m/>
    <m/>
    <s v="No records responsive "/>
  </r>
  <r>
    <s v="2022-3498"/>
    <d v="2022-11-09T00:00:00"/>
    <x v="6"/>
    <s v="Jeanette Merchant 1794488"/>
    <s v="Email"/>
    <s v="Crash Records"/>
    <x v="0"/>
    <s v="None"/>
    <s v="None"/>
    <x v="0"/>
    <x v="0"/>
    <x v="0"/>
    <m/>
    <x v="0"/>
    <d v="2022-11-10T00:00:00"/>
    <m/>
    <m/>
    <m/>
    <m/>
    <m/>
    <x v="0"/>
    <x v="3"/>
    <x v="10"/>
    <s v="Brake, Cassi"/>
    <m/>
    <m/>
    <s v="No records responsive "/>
  </r>
  <r>
    <s v="2022-3499"/>
    <d v="2022-11-09T00:00:00"/>
    <x v="3"/>
    <s v="Alexandra Kitty"/>
    <s v="Email"/>
    <s v="Homicide Case Report"/>
    <x v="0"/>
    <s v="19ISPC004803"/>
    <s v="None"/>
    <x v="1"/>
    <x v="0"/>
    <x v="0"/>
    <m/>
    <x v="0"/>
    <d v="2022-11-10T00:00:00"/>
    <n v="0"/>
    <m/>
    <m/>
    <m/>
    <m/>
    <x v="0"/>
    <x v="3"/>
    <x v="10"/>
    <s v="Forbes, Cynthia"/>
    <m/>
    <m/>
    <s v="No records responsive "/>
  </r>
  <r>
    <s v="2022-3500"/>
    <d v="2022-11-09T00:00:00"/>
    <x v="7"/>
    <s v="Sarah Roberts - Sutter County Probation"/>
    <s v="Email"/>
    <s v="Background"/>
    <x v="0"/>
    <s v="None"/>
    <s v="None"/>
    <x v="6"/>
    <x v="0"/>
    <x v="0"/>
    <m/>
    <x v="0"/>
    <d v="2022-11-10T00:00:00"/>
    <m/>
    <m/>
    <m/>
    <m/>
    <m/>
    <x v="0"/>
    <x v="3"/>
    <x v="10"/>
    <s v="Alexander, Lindsay"/>
    <m/>
    <m/>
    <s v="Kerstin Burks - 2 Warnings"/>
  </r>
  <r>
    <s v="2022-3501"/>
    <d v="2022-11-09T00:00:00"/>
    <x v="0"/>
    <s v="Samantha Grantsaris - Marshall Whalley &amp; Associates "/>
    <s v="Email"/>
    <s v="Crash 202200489162"/>
    <x v="0"/>
    <s v="Crash 202200489162"/>
    <s v="2022-00489162"/>
    <x v="0"/>
    <x v="1"/>
    <x v="1"/>
    <m/>
    <x v="0"/>
    <d v="2022-12-02T00:00:00"/>
    <m/>
    <m/>
    <m/>
    <m/>
    <m/>
    <x v="0"/>
    <x v="3"/>
    <x v="10"/>
    <s v="Perry, April"/>
    <m/>
    <m/>
    <s v="Sent Videos (Evidence.com)"/>
  </r>
  <r>
    <s v="2022-3502"/>
    <d v="2022-11-09T00:00:00"/>
    <x v="2"/>
    <s v="Mara Phillips - The Law Firm for Truck Safety"/>
    <s v="Email"/>
    <s v="CMV reports"/>
    <x v="0"/>
    <s v="Mithu Transport"/>
    <s v="None"/>
    <x v="0"/>
    <x v="0"/>
    <x v="1"/>
    <m/>
    <x v="0"/>
    <d v="2022-11-17T00:00:00"/>
    <m/>
    <m/>
    <m/>
    <m/>
    <m/>
    <x v="0"/>
    <x v="3"/>
    <x v="10"/>
    <s v="Calo, Robyn"/>
    <m/>
    <m/>
    <s v="Sent cmv inspections"/>
  </r>
  <r>
    <s v="2022-3503"/>
    <d v="2022-11-09T00:00:00"/>
    <x v="6"/>
    <s v="Jeanette Merchant 1714127"/>
    <s v="Email"/>
    <s v="Crash Records"/>
    <x v="0"/>
    <s v="None"/>
    <s v="None"/>
    <x v="0"/>
    <x v="0"/>
    <x v="0"/>
    <m/>
    <x v="0"/>
    <d v="2022-11-10T00:00:00"/>
    <m/>
    <m/>
    <m/>
    <m/>
    <m/>
    <x v="0"/>
    <x v="3"/>
    <x v="10"/>
    <s v="Brake, Cassi"/>
    <m/>
    <m/>
    <s v="No records responsive "/>
  </r>
  <r>
    <s v="2022-3504"/>
    <d v="2022-11-09T00:00:00"/>
    <x v="7"/>
    <s v="Katie Anderson - Custy Law Firm"/>
    <s v="Email"/>
    <s v="Crash 202100344492 Full Request"/>
    <x v="0"/>
    <s v="Crash 202100344492"/>
    <s v="None"/>
    <x v="0"/>
    <x v="1"/>
    <x v="2"/>
    <m/>
    <x v="0"/>
    <d v="2022-11-28T00:00:00"/>
    <m/>
    <m/>
    <m/>
    <m/>
    <m/>
    <x v="0"/>
    <x v="3"/>
    <x v="10"/>
    <s v="Alexander, Lindsay"/>
    <m/>
    <m/>
    <s v="Sent CAD Detail, radio traffic. Asked to revise request for what trooper information they are seeking."/>
  </r>
  <r>
    <s v="2022-3505"/>
    <d v="2022-11-10T00:00:00"/>
    <x v="0"/>
    <s v="Rachel Capri - New Hampshire State Police"/>
    <s v="Email"/>
    <s v="Background"/>
    <x v="0"/>
    <s v="6-23609"/>
    <s v="None"/>
    <x v="6"/>
    <x v="0"/>
    <x v="0"/>
    <m/>
    <x v="0"/>
    <d v="2022-11-17T00:00:00"/>
    <m/>
    <m/>
    <m/>
    <m/>
    <m/>
    <x v="0"/>
    <x v="3"/>
    <x v="10"/>
    <s v="Perry, April"/>
    <m/>
    <m/>
    <s v="Sent Case Report"/>
  </r>
  <r>
    <s v="2022-3506"/>
    <d v="2022-11-10T00:00:00"/>
    <x v="2"/>
    <s v="Ashley Bounin "/>
    <s v="Email"/>
    <s v="Incident Report"/>
    <x v="0"/>
    <s v="None"/>
    <s v="None"/>
    <x v="1"/>
    <x v="0"/>
    <x v="0"/>
    <m/>
    <x v="0"/>
    <d v="2022-11-14T00:00:00"/>
    <m/>
    <m/>
    <m/>
    <m/>
    <m/>
    <x v="0"/>
    <x v="3"/>
    <x v="10"/>
    <s v="Calo, Robyn"/>
    <m/>
    <m/>
    <s v="Referred to IMPD"/>
  </r>
  <r>
    <s v="2022-3507"/>
    <d v="2022-11-10T00:00:00"/>
    <x v="6"/>
    <s v="Alexander Smith - Nevada Dept of Public Safety"/>
    <s v="Email"/>
    <s v="Background"/>
    <x v="0"/>
    <s v="None"/>
    <s v="None"/>
    <x v="6"/>
    <x v="0"/>
    <x v="0"/>
    <m/>
    <x v="0"/>
    <d v="2022-11-15T00:00:00"/>
    <m/>
    <m/>
    <m/>
    <m/>
    <m/>
    <x v="0"/>
    <x v="3"/>
    <x v="10"/>
    <s v="Brake, Cassi"/>
    <m/>
    <m/>
    <s v="Alfreda Jeter-No Record, Contact LaPorte County(Booking Agency) "/>
  </r>
  <r>
    <s v="2022-3508"/>
    <d v="2022-11-10T00:00:00"/>
    <x v="7"/>
    <s v="Daniel Nerzig - Fort Wayne PD"/>
    <s v="Email"/>
    <s v="Background"/>
    <x v="0"/>
    <s v="None"/>
    <s v="None"/>
    <x v="6"/>
    <x v="0"/>
    <x v="0"/>
    <m/>
    <x v="0"/>
    <d v="2022-11-10T00:00:00"/>
    <m/>
    <m/>
    <m/>
    <m/>
    <m/>
    <x v="0"/>
    <x v="3"/>
    <x v="10"/>
    <s v="Alexander, Lindsay"/>
    <m/>
    <m/>
    <s v="Michael Porter - 1 Citation"/>
  </r>
  <r>
    <s v="2022-3509"/>
    <d v="2022-11-10T00:00:00"/>
    <x v="0"/>
    <s v="Maria Roman - American Freedom Insurance"/>
    <s v="Email"/>
    <s v="Crash Records"/>
    <x v="0"/>
    <s v="None"/>
    <s v="None"/>
    <x v="0"/>
    <x v="0"/>
    <x v="0"/>
    <m/>
    <x v="0"/>
    <d v="2022-11-18T00:00:00"/>
    <m/>
    <m/>
    <m/>
    <m/>
    <m/>
    <x v="0"/>
    <x v="3"/>
    <x v="10"/>
    <s v="Perry, April"/>
    <m/>
    <m/>
    <s v="No records responsive "/>
  </r>
  <r>
    <s v="2022-3510"/>
    <d v="2022-11-10T00:00:00"/>
    <x v="2"/>
    <s v="Amanda Marini - Romanucci Blandin Law"/>
    <s v="Fax"/>
    <s v="Crash Records"/>
    <x v="0"/>
    <s v="None"/>
    <s v="None"/>
    <x v="0"/>
    <x v="1"/>
    <x v="0"/>
    <m/>
    <x v="0"/>
    <d v="2022-11-14T00:00:00"/>
    <m/>
    <m/>
    <m/>
    <m/>
    <m/>
    <x v="0"/>
    <x v="3"/>
    <x v="10"/>
    <s v="Calo, Robyn"/>
    <m/>
    <m/>
    <s v="Referred to St. Joseph SD"/>
  </r>
  <r>
    <s v="2022-3511"/>
    <d v="2022-11-10T00:00:00"/>
    <x v="6"/>
    <s v="Debra Pope - Quarles &amp; Brandy"/>
    <s v="Email"/>
    <s v="Case Report"/>
    <x v="0"/>
    <s v="None"/>
    <s v="None"/>
    <x v="1"/>
    <x v="0"/>
    <x v="0"/>
    <m/>
    <x v="0"/>
    <d v="2022-11-17T00:00:00"/>
    <m/>
    <m/>
    <m/>
    <m/>
    <m/>
    <x v="0"/>
    <x v="3"/>
    <x v="10"/>
    <s v="Brake, Cassi"/>
    <m/>
    <m/>
    <s v="No records responsive "/>
  </r>
  <r>
    <s v="2022-3512"/>
    <d v="2022-11-10T00:00:00"/>
    <x v="7"/>
    <s v="Michelle Childers - Drewry Simmons &amp; Vornehm"/>
    <s v="Email"/>
    <s v="Crash 201800334708 Full Request"/>
    <x v="0"/>
    <s v="18ISPC011891"/>
    <s v="None"/>
    <x v="0"/>
    <x v="1"/>
    <x v="2"/>
    <m/>
    <x v="0"/>
    <d v="2022-12-12T00:00:00"/>
    <n v="15"/>
    <m/>
    <m/>
    <m/>
    <m/>
    <x v="0"/>
    <x v="3"/>
    <x v="10"/>
    <s v="Alexander, Lindsay"/>
    <m/>
    <m/>
    <s v="Sent Photos, Reconstruction, Diagram, CAD Detail. No 911."/>
  </r>
  <r>
    <s v="2022-3513"/>
    <d v="2022-11-10T00:00:00"/>
    <x v="0"/>
    <s v="Dee Jones"/>
    <s v="Email"/>
    <s v="Crash Report"/>
    <x v="0"/>
    <s v="None"/>
    <s v="None"/>
    <x v="0"/>
    <x v="0"/>
    <x v="0"/>
    <m/>
    <x v="0"/>
    <d v="2022-11-15T00:00:00"/>
    <m/>
    <m/>
    <m/>
    <m/>
    <m/>
    <x v="0"/>
    <x v="3"/>
    <x v="10"/>
    <s v="Perry, April"/>
    <m/>
    <m/>
    <s v="No records respsonsive"/>
  </r>
  <r>
    <s v="2022-3514"/>
    <d v="2022-11-10T00:00:00"/>
    <x v="6"/>
    <s v="Donald Tatone- Custard Insurance"/>
    <s v="Email"/>
    <s v="Crash report 202200473892"/>
    <x v="0"/>
    <s v="None"/>
    <s v="None"/>
    <x v="0"/>
    <x v="0"/>
    <x v="0"/>
    <m/>
    <x v="0"/>
    <d v="2022-11-14T00:00:00"/>
    <m/>
    <m/>
    <m/>
    <m/>
    <m/>
    <x v="0"/>
    <x v="3"/>
    <x v="10"/>
    <s v="Brake, Cassi"/>
    <m/>
    <m/>
    <s v="Referred to buycrash.com"/>
  </r>
  <r>
    <s v="2022-3515"/>
    <d v="2022-11-10T00:00:00"/>
    <x v="7"/>
    <s v="Todd Westover- Illinios DOC"/>
    <s v="Email"/>
    <s v="Arrest Report"/>
    <x v="0"/>
    <s v="Maurice Ellis"/>
    <s v="None"/>
    <x v="1"/>
    <x v="0"/>
    <x v="0"/>
    <m/>
    <x v="0"/>
    <d v="2022-11-15T00:00:00"/>
    <m/>
    <m/>
    <m/>
    <m/>
    <m/>
    <x v="0"/>
    <x v="3"/>
    <x v="10"/>
    <s v="Alexander, Lindsay"/>
    <m/>
    <m/>
    <s v="Maurice Ellis - Incident Report"/>
  </r>
  <r>
    <s v="2022-3516"/>
    <d v="2022-11-10T00:00:00"/>
    <x v="5"/>
    <s v="Joshua Tyler- Bumper"/>
    <s v="Email"/>
    <s v="Crash Data"/>
    <x v="0"/>
    <s v="None"/>
    <s v="None"/>
    <x v="0"/>
    <x v="0"/>
    <x v="0"/>
    <m/>
    <x v="0"/>
    <d v="2022-11-30T00:00:00"/>
    <m/>
    <m/>
    <m/>
    <m/>
    <m/>
    <x v="0"/>
    <x v="3"/>
    <x v="10"/>
    <s v="Pitts, Jeff"/>
    <m/>
    <m/>
    <s v="Referred to lexis for data"/>
  </r>
  <r>
    <s v="2022-3517"/>
    <d v="2022-11-10T00:00:00"/>
    <x v="2"/>
    <s v="Shelia Witt- Isaacs &amp; Isaacs"/>
    <s v="Email"/>
    <s v="Full request 202100065863"/>
    <x v="0"/>
    <s v="Crash 202100065863"/>
    <s v="none"/>
    <x v="0"/>
    <x v="1"/>
    <x v="2"/>
    <m/>
    <x v="0"/>
    <d v="2022-11-15T00:00:00"/>
    <m/>
    <m/>
    <m/>
    <m/>
    <m/>
    <x v="0"/>
    <x v="3"/>
    <x v="10"/>
    <s v="Calo, Robyn"/>
    <m/>
    <m/>
    <s v="Sent 911, CAD, and citation. No other records found"/>
  </r>
  <r>
    <s v="2022-3518"/>
    <d v="2022-11-10T00:00:00"/>
    <x v="0"/>
    <s v="Teyler- Christopher Grinder"/>
    <s v="Email"/>
    <s v="Police report"/>
    <x v="0"/>
    <s v="None"/>
    <s v="None"/>
    <x v="1"/>
    <x v="0"/>
    <x v="0"/>
    <m/>
    <x v="0"/>
    <d v="2022-11-15T00:00:00"/>
    <m/>
    <m/>
    <m/>
    <m/>
    <m/>
    <x v="0"/>
    <x v="3"/>
    <x v="10"/>
    <s v="Perry, April"/>
    <m/>
    <m/>
    <s v="No records responsive "/>
  </r>
  <r>
    <s v="2022-3519"/>
    <d v="2022-11-10T00:00:00"/>
    <x v="6"/>
    <s v="LexisNexis- 195079546"/>
    <s v="Email"/>
    <s v="Crash Report "/>
    <x v="0"/>
    <s v="None"/>
    <s v="None"/>
    <x v="0"/>
    <x v="0"/>
    <x v="0"/>
    <m/>
    <x v="0"/>
    <d v="2022-11-14T00:00:00"/>
    <m/>
    <m/>
    <m/>
    <m/>
    <m/>
    <x v="0"/>
    <x v="3"/>
    <x v="10"/>
    <s v="Brake, Cassi"/>
    <m/>
    <m/>
    <s v="Referred to buycrash.com"/>
  </r>
  <r>
    <s v="2022-3520"/>
    <d v="2022-11-10T00:00:00"/>
    <x v="7"/>
    <s v="LexisNexis- 194944566"/>
    <s v="Email"/>
    <s v="Photos 202200065666"/>
    <x v="0"/>
    <s v="None"/>
    <s v="2022-00065666 Photos"/>
    <x v="0"/>
    <x v="0"/>
    <x v="0"/>
    <m/>
    <x v="0"/>
    <d v="2022-11-14T00:00:00"/>
    <m/>
    <m/>
    <m/>
    <m/>
    <m/>
    <x v="0"/>
    <x v="3"/>
    <x v="10"/>
    <s v="Alexander, Lindsay"/>
    <m/>
    <m/>
    <s v="Sent Photos (Evidence.com)"/>
  </r>
  <r>
    <s v="2022-3521"/>
    <d v="2022-11-10T00:00:00"/>
    <x v="2"/>
    <s v="Ronald Shepherd"/>
    <s v="Email"/>
    <s v="Incident report"/>
    <x v="0"/>
    <s v="15ISPC001815"/>
    <s v="none"/>
    <x v="1"/>
    <x v="0"/>
    <x v="2"/>
    <m/>
    <x v="0"/>
    <d v="2022-11-15T00:00:00"/>
    <m/>
    <m/>
    <m/>
    <m/>
    <m/>
    <x v="0"/>
    <x v="3"/>
    <x v="10"/>
    <s v="Calo, Robyn"/>
    <m/>
    <m/>
    <s v="Denied incident report 5-14-3-4(b)(1)- sent media summary"/>
  </r>
  <r>
    <s v="2022-3522"/>
    <d v="2022-11-11T00:00:00"/>
    <x v="0"/>
    <s v="Courtney Firari- Kopak Law"/>
    <s v="Email"/>
    <s v="Full request 202200140182"/>
    <x v="0"/>
    <s v="Crash 202200140182 22ISPC004337"/>
    <s v="2022-00140182 Case"/>
    <x v="0"/>
    <x v="1"/>
    <x v="1"/>
    <m/>
    <x v="0"/>
    <d v="2022-11-17T00:00:00"/>
    <m/>
    <m/>
    <m/>
    <m/>
    <m/>
    <x v="0"/>
    <x v="3"/>
    <x v="10"/>
    <s v="Perry, April"/>
    <m/>
    <m/>
    <s v="Sent 911, CAD, Recon; Photos, Body and Dash cam (evidence.com)"/>
  </r>
  <r>
    <s v="2022-3523"/>
    <d v="2022-11-11T00:00:00"/>
    <x v="3"/>
    <s v="Kody Fisher- WishTV"/>
    <s v="Email"/>
    <s v="Stats on hands free"/>
    <x v="0"/>
    <s v="None"/>
    <s v="None"/>
    <x v="4"/>
    <x v="0"/>
    <x v="0"/>
    <m/>
    <x v="0"/>
    <d v="2022-11-14T00:00:00"/>
    <n v="0"/>
    <m/>
    <m/>
    <m/>
    <m/>
    <x v="0"/>
    <x v="3"/>
    <x v="10"/>
    <s v="Forbes, Cynthia"/>
    <m/>
    <m/>
    <s v="Referred to court admin for state wide stats"/>
  </r>
  <r>
    <s v="2022-3524"/>
    <d v="2022-11-11T00:00:00"/>
    <x v="6"/>
    <s v="Abby Dosdik Cole- Western Reserve Group"/>
    <s v="Email"/>
    <s v="Photos 202200493822"/>
    <x v="0"/>
    <s v="None"/>
    <s v="None"/>
    <x v="0"/>
    <x v="0"/>
    <x v="0"/>
    <m/>
    <x v="0"/>
    <d v="2022-11-14T00:00:00"/>
    <m/>
    <m/>
    <m/>
    <m/>
    <m/>
    <x v="0"/>
    <x v="3"/>
    <x v="10"/>
    <s v="Brake, Cassi"/>
    <m/>
    <m/>
    <s v="Sent photos(Evidence.com) "/>
  </r>
  <r>
    <s v="2022-3525"/>
    <d v="2022-11-11T00:00:00"/>
    <x v="7"/>
    <s v="Detective Keough- Summit PD"/>
    <s v="Email"/>
    <s v="Jose Gonzalez"/>
    <x v="0"/>
    <s v="None"/>
    <s v="None"/>
    <x v="6"/>
    <x v="0"/>
    <x v="0"/>
    <m/>
    <x v="0"/>
    <d v="2022-11-15T00:00:00"/>
    <m/>
    <m/>
    <m/>
    <m/>
    <m/>
    <x v="0"/>
    <x v="3"/>
    <x v="10"/>
    <s v="Alexander, Lindsay"/>
    <m/>
    <m/>
    <s v="Sent incident report - Jose Gonzalez"/>
  </r>
  <r>
    <s v="2022-3526"/>
    <d v="2022-11-12T00:00:00"/>
    <x v="2"/>
    <s v="LexisNexis- 195282101"/>
    <s v="Email"/>
    <s v="Crash report 202200368062"/>
    <x v="0"/>
    <s v="None"/>
    <s v="None"/>
    <x v="0"/>
    <x v="0"/>
    <x v="0"/>
    <m/>
    <x v="0"/>
    <d v="2022-11-14T00:00:00"/>
    <m/>
    <m/>
    <m/>
    <m/>
    <m/>
    <x v="0"/>
    <x v="3"/>
    <x v="10"/>
    <s v="Calo, Robyn"/>
    <m/>
    <m/>
    <s v="referred to buycrash.com"/>
  </r>
  <r>
    <s v="2022-3527"/>
    <d v="2022-11-12T00:00:00"/>
    <x v="3"/>
    <s v="Abigail Pesta"/>
    <s v="Email"/>
    <s v="Inmate death"/>
    <x v="0"/>
    <m/>
    <m/>
    <x v="1"/>
    <x v="2"/>
    <x v="3"/>
    <m/>
    <x v="1"/>
    <m/>
    <m/>
    <m/>
    <m/>
    <m/>
    <m/>
    <x v="0"/>
    <x v="3"/>
    <x v="10"/>
    <s v="Forbes, Cynthia"/>
    <m/>
    <m/>
    <m/>
  </r>
  <r>
    <s v="2022-3528"/>
    <d v="2022-11-14T00:00:00"/>
    <x v="0"/>
    <s v="John Bates- Astra Insurance"/>
    <s v="Email"/>
    <s v="Crash Report 202200490359"/>
    <x v="0"/>
    <s v="None"/>
    <s v="None"/>
    <x v="0"/>
    <x v="0"/>
    <x v="0"/>
    <m/>
    <x v="0"/>
    <d v="2022-11-15T00:00:00"/>
    <m/>
    <m/>
    <m/>
    <m/>
    <m/>
    <x v="0"/>
    <x v="3"/>
    <x v="10"/>
    <s v="Perry, April"/>
    <m/>
    <m/>
    <s v="Referred to buycrash.com "/>
  </r>
  <r>
    <s v="2022-3529"/>
    <d v="2022-11-14T00:00:00"/>
    <x v="6"/>
    <s v="Christine Hughes- 3331610042"/>
    <s v="Email"/>
    <s v="Crash report SO P2205345"/>
    <x v="0"/>
    <s v="None"/>
    <s v="None"/>
    <x v="0"/>
    <x v="0"/>
    <x v="0"/>
    <m/>
    <x v="0"/>
    <d v="2022-11-15T00:00:00"/>
    <m/>
    <m/>
    <m/>
    <m/>
    <m/>
    <x v="0"/>
    <x v="3"/>
    <x v="10"/>
    <s v="Brake, Cassi"/>
    <m/>
    <m/>
    <s v="Not ISP, Referred to Chillicothe "/>
  </r>
  <r>
    <s v="2022-3530"/>
    <d v="2022-11-14T00:00:00"/>
    <x v="7"/>
    <s v="Christine Hughes-3331614027"/>
    <s v="Email"/>
    <s v="Crash report 202200454714"/>
    <x v="0"/>
    <s v="None"/>
    <s v="None"/>
    <x v="0"/>
    <x v="0"/>
    <x v="0"/>
    <m/>
    <x v="0"/>
    <d v="2022-11-21T00:00:00"/>
    <m/>
    <m/>
    <m/>
    <m/>
    <m/>
    <x v="0"/>
    <x v="3"/>
    <x v="10"/>
    <s v="Alexander, Lindsay"/>
    <m/>
    <m/>
    <s v="referred to buycrash"/>
  </r>
  <r>
    <s v="2022-3531"/>
    <d v="2022-11-14T00:00:00"/>
    <x v="2"/>
    <s v="Christine Hughes- 1132119440"/>
    <s v="Email"/>
    <s v="Incident report 202200493626"/>
    <x v="0"/>
    <s v="None"/>
    <s v="None"/>
    <x v="1"/>
    <x v="0"/>
    <x v="0"/>
    <m/>
    <x v="0"/>
    <d v="2022-11-14T00:00:00"/>
    <m/>
    <m/>
    <m/>
    <m/>
    <m/>
    <x v="0"/>
    <x v="3"/>
    <x v="10"/>
    <s v="Calo, Robyn"/>
    <m/>
    <m/>
    <s v="No incident report- referred to buycrash 7-10 days"/>
  </r>
  <r>
    <s v="2022-3532"/>
    <d v="2022-11-14T00:00:00"/>
    <x v="7"/>
    <s v="Christine Hughes- 470080388"/>
    <s v="Email"/>
    <s v="Video 202200397090"/>
    <x v="0"/>
    <s v="Crash 20220037090 22ISPC014838"/>
    <s v="None"/>
    <x v="0"/>
    <x v="1"/>
    <x v="1"/>
    <m/>
    <x v="0"/>
    <d v="2022-11-14T00:00:00"/>
    <m/>
    <m/>
    <m/>
    <m/>
    <m/>
    <x v="0"/>
    <x v="3"/>
    <x v="10"/>
    <s v="Alexander, Lindsay"/>
    <m/>
    <m/>
    <s v="Under APRA 5-14-3-5.2(a) videos are not being released."/>
  </r>
  <r>
    <s v="2022-3533"/>
    <d v="2022-11-14T00:00:00"/>
    <x v="0"/>
    <s v="Christine Hughes- 470067551"/>
    <s v="Email"/>
    <s v="Crash report 202200309502"/>
    <x v="0"/>
    <s v="None"/>
    <s v="None"/>
    <x v="0"/>
    <x v="0"/>
    <x v="0"/>
    <m/>
    <x v="0"/>
    <d v="2022-11-15T00:00:00"/>
    <m/>
    <m/>
    <m/>
    <m/>
    <m/>
    <x v="0"/>
    <x v="3"/>
    <x v="10"/>
    <s v="Perry, April"/>
    <m/>
    <m/>
    <s v="No records responsive "/>
  </r>
  <r>
    <s v="2022-3534"/>
    <d v="2022-11-14T00:00:00"/>
    <x v="6"/>
    <s v="Christine Hughes- 3331599343"/>
    <s v="Email"/>
    <s v="Crash Report "/>
    <x v="0"/>
    <s v="None"/>
    <s v="None"/>
    <x v="0"/>
    <x v="0"/>
    <x v="0"/>
    <m/>
    <x v="0"/>
    <d v="2022-11-15T00:00:00"/>
    <m/>
    <m/>
    <m/>
    <m/>
    <m/>
    <x v="0"/>
    <x v="3"/>
    <x v="10"/>
    <s v="Brake, Cassi"/>
    <m/>
    <m/>
    <s v="Not ISP, referred to White County Sheriff Dept "/>
  </r>
  <r>
    <s v="2022-3535"/>
    <d v="2022-11-14T00:00:00"/>
    <x v="2"/>
    <s v="Christine Hughes- 3331613138"/>
    <s v="Email"/>
    <s v="Fire Car"/>
    <x v="0"/>
    <s v="None"/>
    <s v="None"/>
    <x v="0"/>
    <x v="0"/>
    <x v="0"/>
    <m/>
    <x v="0"/>
    <d v="2022-11-15T00:00:00"/>
    <m/>
    <m/>
    <m/>
    <m/>
    <m/>
    <x v="0"/>
    <x v="3"/>
    <x v="10"/>
    <s v="Calo, Robyn"/>
    <m/>
    <m/>
    <s v="No report taken- sent CAD"/>
  </r>
  <r>
    <s v="2022-3536"/>
    <d v="2022-11-14T00:00:00"/>
    <x v="0"/>
    <s v="Christine Hughes- 3331563636"/>
    <s v="Email"/>
    <s v="Crash report 202200438691"/>
    <x v="0"/>
    <s v="None"/>
    <s v="None"/>
    <x v="0"/>
    <x v="0"/>
    <x v="0"/>
    <m/>
    <x v="0"/>
    <d v="2022-11-15T00:00:00"/>
    <m/>
    <m/>
    <m/>
    <m/>
    <m/>
    <x v="0"/>
    <x v="3"/>
    <x v="10"/>
    <s v="Perry, April"/>
    <m/>
    <m/>
    <s v="Referred to buycrash.com "/>
  </r>
  <r>
    <s v="2022-3537"/>
    <d v="2022-11-14T00:00:00"/>
    <x v="6"/>
    <s v="Christine Hughes- 1132064258"/>
    <s v="Email"/>
    <s v="Crash report 202200441415"/>
    <x v="0"/>
    <s v="None"/>
    <s v="None"/>
    <x v="0"/>
    <x v="0"/>
    <x v="0"/>
    <m/>
    <x v="0"/>
    <d v="2022-11-15T00:00:00"/>
    <m/>
    <m/>
    <m/>
    <m/>
    <m/>
    <x v="0"/>
    <x v="3"/>
    <x v="10"/>
    <s v="Brake, Cassi"/>
    <m/>
    <m/>
    <s v="Referred to buycrash.com "/>
  </r>
  <r>
    <s v="2022-3538"/>
    <d v="2022-11-14T00:00:00"/>
    <x v="7"/>
    <s v="Christine Hughes- 3331592602"/>
    <s v="Email"/>
    <s v="Crash report"/>
    <x v="0"/>
    <s v="None"/>
    <s v="None"/>
    <x v="0"/>
    <x v="0"/>
    <x v="0"/>
    <m/>
    <x v="0"/>
    <d v="2022-11-14T00:00:00"/>
    <m/>
    <m/>
    <m/>
    <m/>
    <m/>
    <x v="0"/>
    <x v="3"/>
    <x v="10"/>
    <s v="Alexander, Lindsay"/>
    <m/>
    <m/>
    <s v="Referred to IL State police"/>
  </r>
  <r>
    <s v="2022-3539"/>
    <d v="2022-11-14T00:00:00"/>
    <x v="2"/>
    <s v="Christine Hughes- 3331606389"/>
    <s v="Email"/>
    <s v="Crash report 202200450721"/>
    <x v="0"/>
    <s v="none"/>
    <s v="none"/>
    <x v="0"/>
    <x v="0"/>
    <x v="0"/>
    <m/>
    <x v="0"/>
    <d v="2022-11-14T00:00:00"/>
    <m/>
    <m/>
    <m/>
    <m/>
    <m/>
    <x v="0"/>
    <x v="3"/>
    <x v="10"/>
    <s v="Calo, Robyn"/>
    <m/>
    <m/>
    <s v="referred to buycrash"/>
  </r>
  <r>
    <s v="2022-3540"/>
    <d v="2022-11-14T00:00:00"/>
    <x v="0"/>
    <s v="Christine Hughes- 3331579113"/>
    <s v="Email"/>
    <s v="Crash report "/>
    <x v="0"/>
    <s v="None"/>
    <s v="None"/>
    <x v="0"/>
    <x v="0"/>
    <x v="0"/>
    <m/>
    <x v="0"/>
    <d v="2022-11-15T00:00:00"/>
    <m/>
    <m/>
    <m/>
    <m/>
    <m/>
    <x v="0"/>
    <x v="3"/>
    <x v="10"/>
    <s v="Perry, April"/>
    <m/>
    <m/>
    <s v="No records responsive "/>
  </r>
  <r>
    <s v="2022-3541"/>
    <d v="2022-11-14T00:00:00"/>
    <x v="6"/>
    <s v="Christine Hughes- 3331590649"/>
    <s v="Email"/>
    <s v="Crash report"/>
    <x v="0"/>
    <s v="None"/>
    <s v="None"/>
    <x v="0"/>
    <x v="0"/>
    <x v="0"/>
    <m/>
    <x v="0"/>
    <d v="2022-11-15T00:00:00"/>
    <m/>
    <m/>
    <m/>
    <m/>
    <m/>
    <x v="0"/>
    <x v="3"/>
    <x v="10"/>
    <s v="Brake, Cassi"/>
    <m/>
    <m/>
    <s v="Not ISP, Referred to OK"/>
  </r>
  <r>
    <s v="2022-3542"/>
    <d v="2022-11-14T00:00:00"/>
    <x v="7"/>
    <s v="DarksideWJ"/>
    <s v="Email"/>
    <s v="911 "/>
    <x v="0"/>
    <s v="Crash 202200459888"/>
    <s v="None"/>
    <x v="0"/>
    <x v="0"/>
    <x v="0"/>
    <m/>
    <x v="0"/>
    <d v="2022-11-16T00:00:00"/>
    <m/>
    <m/>
    <m/>
    <m/>
    <m/>
    <x v="0"/>
    <x v="3"/>
    <x v="10"/>
    <s v="Alexander, Lindsay"/>
    <m/>
    <m/>
    <s v="Sent 911/Radio, CAD Detail"/>
  </r>
  <r>
    <s v="2022-3543"/>
    <d v="2022-11-14T00:00:00"/>
    <x v="2"/>
    <s v="Tim Edmondson- Morgan &amp; Morgan"/>
    <s v="Email"/>
    <s v="Full request 202200476507"/>
    <x v="0"/>
    <s v="Crash 202200476507"/>
    <s v="2022-00476507"/>
    <x v="0"/>
    <x v="1"/>
    <x v="1"/>
    <m/>
    <x v="0"/>
    <d v="2022-11-22T00:00:00"/>
    <m/>
    <m/>
    <m/>
    <m/>
    <m/>
    <x v="0"/>
    <x v="3"/>
    <x v="10"/>
    <s v="Calo, Robyn"/>
    <m/>
    <m/>
    <s v="sent CAD and videos (evidence)"/>
  </r>
  <r>
    <s v="2022-3544"/>
    <d v="2022-11-14T00:00:00"/>
    <x v="2"/>
    <s v="Brent Taylor- Inmate"/>
    <s v="Email"/>
    <s v="Rape kit"/>
    <x v="0"/>
    <s v="Inmate- Brent Taylor"/>
    <s v="None"/>
    <x v="5"/>
    <x v="0"/>
    <x v="0"/>
    <m/>
    <x v="0"/>
    <d v="2022-12-07T00:00:00"/>
    <m/>
    <m/>
    <m/>
    <m/>
    <m/>
    <x v="0"/>
    <x v="3"/>
    <x v="10"/>
    <s v="Calo, Robyn"/>
    <m/>
    <m/>
    <s v="Denied incident report 5-14-3-4(b)(1)"/>
  </r>
  <r>
    <s v="2022-3545"/>
    <d v="2022-11-14T00:00:00"/>
    <x v="6"/>
    <s v="Orlando Ford"/>
    <s v="Email"/>
    <s v="Towed Car"/>
    <x v="0"/>
    <s v="None"/>
    <s v="None"/>
    <x v="5"/>
    <x v="0"/>
    <x v="2"/>
    <m/>
    <x v="0"/>
    <d v="2022-11-15T00:00:00"/>
    <m/>
    <m/>
    <m/>
    <m/>
    <m/>
    <x v="0"/>
    <x v="3"/>
    <x v="10"/>
    <s v="Brake, Cassi"/>
    <m/>
    <m/>
    <s v="Referred to local Dispatch "/>
  </r>
  <r>
    <s v="2022-3546"/>
    <d v="2022-11-14T00:00:00"/>
    <x v="7"/>
    <s v="Jeanette Merchant- 1820921"/>
    <s v="Email"/>
    <s v="Crash report"/>
    <x v="0"/>
    <s v="None"/>
    <s v="None"/>
    <x v="0"/>
    <x v="0"/>
    <x v="0"/>
    <m/>
    <x v="0"/>
    <d v="2022-11-14T00:00:00"/>
    <m/>
    <m/>
    <m/>
    <m/>
    <m/>
    <x v="0"/>
    <x v="3"/>
    <x v="10"/>
    <s v="Alexander, Lindsay"/>
    <m/>
    <m/>
    <s v="No Records Responsive"/>
  </r>
  <r>
    <s v="2022-3547"/>
    <d v="2022-11-14T00:00:00"/>
    <x v="2"/>
    <s v="Christine Hughes- 3331388728"/>
    <s v="Email"/>
    <s v="Crash report"/>
    <x v="0"/>
    <s v="None"/>
    <s v="None"/>
    <x v="0"/>
    <x v="0"/>
    <x v="0"/>
    <m/>
    <x v="0"/>
    <d v="2022-11-15T00:00:00"/>
    <m/>
    <m/>
    <m/>
    <m/>
    <m/>
    <x v="0"/>
    <x v="3"/>
    <x v="10"/>
    <s v="Calo, Robyn"/>
    <m/>
    <m/>
    <s v="No records responsive"/>
  </r>
  <r>
    <s v="2022-3548"/>
    <d v="2022-11-14T00:00:00"/>
    <x v="0"/>
    <s v="Christine Hughes- 3331385659"/>
    <s v="Email"/>
    <s v="Photos "/>
    <x v="0"/>
    <s v="Crash 202100086633 21ISPC003279"/>
    <s v="None"/>
    <x v="0"/>
    <x v="0"/>
    <x v="0"/>
    <m/>
    <x v="0"/>
    <d v="2022-11-15T00:00:00"/>
    <n v="15"/>
    <m/>
    <m/>
    <m/>
    <m/>
    <x v="0"/>
    <x v="3"/>
    <x v="10"/>
    <s v="Perry, April"/>
    <m/>
    <m/>
    <s v="Sent Photos (OneDrive link)"/>
  </r>
  <r>
    <s v="2022-3549"/>
    <d v="2022-11-14T00:00:00"/>
    <x v="6"/>
    <s v="Nathan Barker- DCSA"/>
    <s v="Email"/>
    <s v="Incident report 12ISPC006801"/>
    <x v="0"/>
    <s v="None"/>
    <s v="None"/>
    <x v="1"/>
    <x v="0"/>
    <x v="0"/>
    <m/>
    <x v="0"/>
    <d v="2022-11-15T00:00:00"/>
    <m/>
    <m/>
    <m/>
    <m/>
    <m/>
    <x v="0"/>
    <x v="3"/>
    <x v="10"/>
    <s v="Brake, Cassi"/>
    <m/>
    <m/>
    <s v="Sent Report "/>
  </r>
  <r>
    <s v="2022-3550"/>
    <d v="2022-11-14T00:00:00"/>
    <x v="2"/>
    <s v="Christine Hughes- 1132014742"/>
    <s v="Email"/>
    <s v="Auto Theft"/>
    <x v="0"/>
    <s v="22ISPC012234"/>
    <s v="None"/>
    <x v="1"/>
    <x v="0"/>
    <x v="0"/>
    <m/>
    <x v="0"/>
    <d v="2022-11-15T00:00:00"/>
    <m/>
    <m/>
    <m/>
    <m/>
    <m/>
    <x v="0"/>
    <x v="3"/>
    <x v="10"/>
    <s v="Calo, Robyn"/>
    <m/>
    <m/>
    <s v="Denied incident report 5-14-3-4(b)(1)- sent media summary"/>
  </r>
  <r>
    <s v="2022-3551"/>
    <d v="2022-11-14T00:00:00"/>
    <x v="0"/>
    <s v="Amy Corbin- Whiten Law"/>
    <s v="Email"/>
    <s v="911 audio 202000189136"/>
    <x v="0"/>
    <s v="Crash 202000189136 20ISPC007114"/>
    <s v="None"/>
    <x v="0"/>
    <x v="0"/>
    <x v="0"/>
    <m/>
    <x v="0"/>
    <d v="2022-11-15T00:00:00"/>
    <m/>
    <m/>
    <m/>
    <m/>
    <m/>
    <x v="0"/>
    <x v="3"/>
    <x v="10"/>
    <s v="Perry, April"/>
    <m/>
    <m/>
    <s v="Sent 911 Audio"/>
  </r>
  <r>
    <s v="2022-3552"/>
    <d v="2022-11-14T00:00:00"/>
    <x v="6"/>
    <s v="Jeanette Merchant- 1835750"/>
    <s v="Email"/>
    <s v="Crash report"/>
    <x v="0"/>
    <s v="None"/>
    <s v="None"/>
    <x v="0"/>
    <x v="0"/>
    <x v="0"/>
    <m/>
    <x v="0"/>
    <d v="2022-11-15T00:00:00"/>
    <m/>
    <m/>
    <m/>
    <m/>
    <m/>
    <x v="0"/>
    <x v="3"/>
    <x v="10"/>
    <s v="Brake, Cassi"/>
    <m/>
    <m/>
    <s v="No records responsive "/>
  </r>
  <r>
    <s v="2022-3553"/>
    <d v="2022-11-14T00:00:00"/>
    <x v="7"/>
    <s v="Amanda Campbell- Geico"/>
    <s v="Email"/>
    <s v="CAD 202200496214"/>
    <x v="0"/>
    <s v="Crash 202200496214"/>
    <s v="None"/>
    <x v="0"/>
    <x v="0"/>
    <x v="0"/>
    <m/>
    <x v="0"/>
    <d v="2022-11-15T00:00:00"/>
    <m/>
    <m/>
    <m/>
    <m/>
    <m/>
    <x v="0"/>
    <x v="3"/>
    <x v="10"/>
    <s v="Alexander, Lindsay"/>
    <m/>
    <m/>
    <s v="Sent CAD "/>
  </r>
  <r>
    <s v="2022-3554"/>
    <d v="2022-11-14T00:00:00"/>
    <x v="2"/>
    <s v="Brianna Murphy- LaPorte Probation"/>
    <s v="Email"/>
    <s v="Dusten Christiansen"/>
    <x v="0"/>
    <s v="None"/>
    <s v="None"/>
    <x v="1"/>
    <x v="0"/>
    <x v="2"/>
    <m/>
    <x v="0"/>
    <d v="2022-11-30T00:00:00"/>
    <m/>
    <m/>
    <m/>
    <m/>
    <m/>
    <x v="0"/>
    <x v="3"/>
    <x v="10"/>
    <s v="Calo, Robyn"/>
    <m/>
    <m/>
    <m/>
  </r>
  <r>
    <s v="2022-3555"/>
    <d v="2022-11-14T00:00:00"/>
    <x v="0"/>
    <s v="Jeanette Merchant-1838493"/>
    <s v="Email"/>
    <s v="Crash Report "/>
    <x v="0"/>
    <s v="None"/>
    <s v="None"/>
    <x v="0"/>
    <x v="0"/>
    <x v="0"/>
    <m/>
    <x v="0"/>
    <d v="2022-11-15T00:00:00"/>
    <m/>
    <m/>
    <m/>
    <m/>
    <m/>
    <x v="0"/>
    <x v="3"/>
    <x v="10"/>
    <s v="Perry, April"/>
    <m/>
    <m/>
    <s v="No records responsive"/>
  </r>
  <r>
    <s v="2022-3556"/>
    <d v="2022-11-14T00:00:00"/>
    <x v="6"/>
    <s v="Amy Blake-Ken Nunn Law Office "/>
    <s v="Email"/>
    <s v="Crash Photos 20220042331"/>
    <x v="0"/>
    <s v="None"/>
    <s v="None"/>
    <x v="0"/>
    <x v="0"/>
    <x v="0"/>
    <m/>
    <x v="0"/>
    <d v="2022-11-15T00:00:00"/>
    <m/>
    <m/>
    <m/>
    <m/>
    <m/>
    <x v="0"/>
    <x v="3"/>
    <x v="10"/>
    <s v="Brake, Cassi"/>
    <m/>
    <m/>
    <s v="Sent photos(Evidence.com) "/>
  </r>
  <r>
    <s v="2022-3557"/>
    <d v="2022-11-14T00:00:00"/>
    <x v="7"/>
    <s v="Amy Blake-Ken Nunn Law Office "/>
    <s v="Email"/>
    <s v="Crash Photos 202200477118"/>
    <x v="0"/>
    <s v="None"/>
    <s v="2022-00477118 Photos"/>
    <x v="0"/>
    <x v="0"/>
    <x v="1"/>
    <m/>
    <x v="0"/>
    <d v="2022-11-15T00:00:00"/>
    <m/>
    <m/>
    <m/>
    <m/>
    <m/>
    <x v="0"/>
    <x v="3"/>
    <x v="10"/>
    <s v="Alexander, Lindsay"/>
    <m/>
    <m/>
    <s v="Sent photos (evidence)"/>
  </r>
  <r>
    <s v="2022-3558"/>
    <d v="2022-11-14T00:00:00"/>
    <x v="2"/>
    <s v="Andrea Boruff-Bunger &amp; Robertson "/>
    <s v="Email"/>
    <s v="Crash Photos 202200483685"/>
    <x v="0"/>
    <s v="None"/>
    <s v="2022-00483685"/>
    <x v="0"/>
    <x v="0"/>
    <x v="1"/>
    <m/>
    <x v="0"/>
    <d v="2022-11-15T00:00:00"/>
    <m/>
    <m/>
    <m/>
    <m/>
    <m/>
    <x v="0"/>
    <x v="3"/>
    <x v="10"/>
    <s v="Calo, Robyn"/>
    <m/>
    <m/>
    <s v="Sent photos (evidence)"/>
  </r>
  <r>
    <s v="2022-3559"/>
    <d v="2022-11-14T00:00:00"/>
    <x v="0"/>
    <s v="Angelia Russ"/>
    <s v="Email"/>
    <s v="Crash Report/Video 202100388404"/>
    <x v="0"/>
    <s v="Crash 202100388404"/>
    <s v="None"/>
    <x v="0"/>
    <x v="1"/>
    <x v="2"/>
    <m/>
    <x v="0"/>
    <d v="2022-11-21T00:00:00"/>
    <m/>
    <m/>
    <m/>
    <m/>
    <m/>
    <x v="0"/>
    <x v="3"/>
    <x v="10"/>
    <s v="Perry, April"/>
    <m/>
    <m/>
    <s v="Sent CAD  and 911; Video is past retention deadline"/>
  </r>
  <r>
    <s v="2022-3560"/>
    <d v="2022-11-14T00:00:00"/>
    <x v="6"/>
    <s v="Amy Blake-Ken Nunn Law Office "/>
    <s v="Email"/>
    <s v="Crash Photos 202200463756"/>
    <x v="0"/>
    <s v="None"/>
    <s v="None"/>
    <x v="0"/>
    <x v="0"/>
    <x v="0"/>
    <m/>
    <x v="0"/>
    <d v="2022-11-15T00:00:00"/>
    <m/>
    <m/>
    <m/>
    <m/>
    <m/>
    <x v="0"/>
    <x v="3"/>
    <x v="10"/>
    <s v="Brake, Cassi"/>
    <m/>
    <m/>
    <s v="Sent photos (Evidence.com) "/>
  </r>
  <r>
    <s v="2022-3561"/>
    <d v="2022-11-14T00:00:00"/>
    <x v="7"/>
    <s v="Jaslyn Madrigal-Zuma Legal "/>
    <s v="Email"/>
    <s v="Report 202000227715"/>
    <x v="0"/>
    <s v="None"/>
    <s v="None"/>
    <x v="0"/>
    <x v="0"/>
    <x v="0"/>
    <m/>
    <x v="0"/>
    <d v="2022-11-15T00:00:00"/>
    <m/>
    <m/>
    <m/>
    <m/>
    <m/>
    <x v="0"/>
    <x v="3"/>
    <x v="10"/>
    <s v="Alexander, Lindsay"/>
    <m/>
    <m/>
    <s v="Referred to Buycrash.com"/>
  </r>
  <r>
    <s v="2022-3562"/>
    <d v="2022-11-15T00:00:00"/>
    <x v="2"/>
    <s v="Tom Blackburn-Blackburn Romey Law Office "/>
    <s v="Email"/>
    <s v="Crash Photos/Videos 202200434709"/>
    <x v="0"/>
    <s v="Crash 202200434709"/>
    <s v="2022-00434709"/>
    <x v="0"/>
    <x v="1"/>
    <x v="1"/>
    <m/>
    <x v="0"/>
    <d v="2022-11-15T00:00:00"/>
    <m/>
    <m/>
    <m/>
    <m/>
    <m/>
    <x v="0"/>
    <x v="3"/>
    <x v="10"/>
    <s v="Calo, Robyn"/>
    <m/>
    <m/>
    <s v="Sent photos and body cam video (evidence)"/>
  </r>
  <r>
    <s v="2022-3563"/>
    <d v="2022-11-14T00:00:00"/>
    <x v="7"/>
    <s v="Daniel Sheroff - Cassidy Schade"/>
    <s v="Email"/>
    <s v="911"/>
    <x v="0"/>
    <s v="2022-00301997"/>
    <s v="None"/>
    <x v="5"/>
    <x v="0"/>
    <x v="0"/>
    <m/>
    <x v="0"/>
    <d v="2022-11-16T00:00:00"/>
    <m/>
    <m/>
    <m/>
    <m/>
    <m/>
    <x v="0"/>
    <x v="3"/>
    <x v="10"/>
    <s v="Alexander, Lindsay"/>
    <m/>
    <m/>
    <s v="Sent 911/Radio and CAD Detail"/>
  </r>
  <r>
    <s v="2022-3564"/>
    <d v="2022-11-15T00:00:00"/>
    <x v="0"/>
    <s v="Collin Hauert- Cheyenne County SO"/>
    <s v="Email"/>
    <s v="Stolen trailer"/>
    <x v="0"/>
    <s v="22ISPC014234"/>
    <s v="None"/>
    <x v="1"/>
    <x v="0"/>
    <x v="0"/>
    <m/>
    <x v="0"/>
    <d v="2022-11-18T00:00:00"/>
    <m/>
    <m/>
    <m/>
    <m/>
    <m/>
    <x v="0"/>
    <x v="3"/>
    <x v="10"/>
    <s v="Perry, April"/>
    <m/>
    <m/>
    <s v="Sent Incident Report"/>
  </r>
  <r>
    <s v="2022-3565"/>
    <d v="2022-11-15T00:00:00"/>
    <x v="6"/>
    <s v="Erik Braun"/>
    <s v="Email"/>
    <s v="Speeding ticket"/>
    <x v="0"/>
    <s v="UTT 0000150425304"/>
    <s v="None"/>
    <x v="7"/>
    <x v="0"/>
    <x v="0"/>
    <m/>
    <x v="0"/>
    <d v="2022-11-15T00:00:00"/>
    <m/>
    <m/>
    <m/>
    <m/>
    <m/>
    <x v="0"/>
    <x v="3"/>
    <x v="10"/>
    <s v="Brake, Cassi"/>
    <m/>
    <m/>
    <s v="Sent Ticket "/>
  </r>
  <r>
    <s v="2022-3566"/>
    <d v="2022-11-15T00:00:00"/>
    <x v="7"/>
    <s v="Alyssa Smith- DCS"/>
    <s v="Email"/>
    <s v="Disposition"/>
    <x v="0"/>
    <s v="None"/>
    <s v="None"/>
    <x v="5"/>
    <x v="0"/>
    <x v="1"/>
    <m/>
    <x v="0"/>
    <d v="2022-11-15T00:00:00"/>
    <m/>
    <m/>
    <m/>
    <m/>
    <m/>
    <x v="0"/>
    <x v="3"/>
    <x v="10"/>
    <s v="Alexander, Lindsay"/>
    <m/>
    <m/>
    <s v="Referred to criminal history"/>
  </r>
  <r>
    <s v="2022-3567"/>
    <d v="2022-11-15T00:00:00"/>
    <x v="2"/>
    <s v="Brian Custy- Cust Law"/>
    <s v="Email"/>
    <s v="Full request 903637772"/>
    <x v="0"/>
    <s v="None"/>
    <s v="None"/>
    <x v="0"/>
    <x v="1"/>
    <x v="2"/>
    <m/>
    <x v="0"/>
    <d v="2022-11-15T00:00:00"/>
    <m/>
    <m/>
    <m/>
    <m/>
    <m/>
    <x v="0"/>
    <x v="3"/>
    <x v="10"/>
    <s v="Calo, Robyn"/>
    <m/>
    <m/>
    <s v="Referred to Lake SD"/>
  </r>
  <r>
    <s v="2022-3568"/>
    <d v="2022-11-15T00:00:00"/>
    <x v="7"/>
    <s v="Linda Toschlong- Kightlinger Gray"/>
    <s v="Email"/>
    <s v="Full request SHF2201075"/>
    <x v="0"/>
    <s v="Crash 202200401521 22ISPC012429"/>
    <s v="Case 2022-00401521"/>
    <x v="0"/>
    <x v="1"/>
    <x v="1"/>
    <m/>
    <x v="0"/>
    <d v="2022-11-16T00:00:00"/>
    <m/>
    <m/>
    <m/>
    <m/>
    <m/>
    <x v="0"/>
    <x v="3"/>
    <x v="10"/>
    <s v="Alexander, Lindsay"/>
    <m/>
    <m/>
    <s v="Sent CAD Detail, 911/Radio, Response Letter, Photos (Evidence.com) Denied 6 photos under APRA 5-14-3-4(b)(1). Still Pending recon, Check back 60-90 days"/>
  </r>
  <r>
    <s v="2022-3569"/>
    <d v="2022-11-15T00:00:00"/>
    <x v="6"/>
    <s v="Sherrie Comer- Wilson Elser"/>
    <s v="Email"/>
    <s v="Full request 202200493239"/>
    <x v="0"/>
    <s v="Crash 202200493239 22ISPC015371"/>
    <s v="2022-00493239"/>
    <x v="0"/>
    <x v="1"/>
    <x v="1"/>
    <m/>
    <x v="0"/>
    <d v="2022-12-06T00:00:00"/>
    <m/>
    <m/>
    <m/>
    <m/>
    <m/>
    <x v="0"/>
    <x v="3"/>
    <x v="10"/>
    <s v="Brake, Cassi"/>
    <m/>
    <m/>
    <s v="Sent CAD, 911/Radio, CMV, Photos(Evidence.com), Pending recon, videos not sent, check back 60/90 days"/>
  </r>
  <r>
    <s v="2022-3570"/>
    <d v="2022-11-15T00:00:00"/>
    <x v="0"/>
    <s v="Liliana Santiago- ICJI"/>
    <s v="Email"/>
    <s v="Incident  202200306646 &amp; 20-2427"/>
    <x v="0"/>
    <s v="None"/>
    <s v="None"/>
    <x v="5"/>
    <x v="0"/>
    <x v="0"/>
    <m/>
    <x v="0"/>
    <d v="2022-11-15T00:00:00"/>
    <m/>
    <m/>
    <m/>
    <m/>
    <m/>
    <x v="0"/>
    <x v="3"/>
    <x v="10"/>
    <s v="Perry, April"/>
    <m/>
    <m/>
    <s v="Referred to officer"/>
  </r>
  <r>
    <s v="2022-3571"/>
    <d v="2022-11-15T00:00:00"/>
    <x v="2"/>
    <s v="Jennifer Kalas-Hinshaw Law Group "/>
    <s v="Email"/>
    <s v="Full Request "/>
    <x v="0"/>
    <s v="None"/>
    <s v="None"/>
    <x v="0"/>
    <x v="1"/>
    <x v="2"/>
    <m/>
    <x v="0"/>
    <d v="2022-11-16T00:00:00"/>
    <m/>
    <m/>
    <m/>
    <m/>
    <m/>
    <x v="0"/>
    <x v="3"/>
    <x v="10"/>
    <s v="Calo, Robyn"/>
    <m/>
    <m/>
    <s v="referred to IMPD"/>
  </r>
  <r>
    <s v="2022-3572"/>
    <d v="2022-11-15T00:00:00"/>
    <x v="0"/>
    <s v="Carter McCammon- MNISEC Investigations"/>
    <s v="Email"/>
    <s v="Background Check- AnnaBelle Ward"/>
    <x v="0"/>
    <s v="None"/>
    <s v="None"/>
    <x v="6"/>
    <x v="0"/>
    <x v="0"/>
    <m/>
    <x v="0"/>
    <d v="2022-11-29T00:00:00"/>
    <m/>
    <m/>
    <m/>
    <m/>
    <m/>
    <x v="0"/>
    <x v="3"/>
    <x v="10"/>
    <s v="Perry, April"/>
    <m/>
    <m/>
    <s v="No records - Annabelle Ward"/>
  </r>
  <r>
    <s v="2022-3573"/>
    <d v="2022-11-15T00:00:00"/>
    <x v="6"/>
    <s v="Amy Kallio- Whitten Law Office "/>
    <s v="Email"/>
    <s v="Full Request 202000252132"/>
    <x v="0"/>
    <s v="Crash 202000252132"/>
    <s v="None"/>
    <x v="0"/>
    <x v="1"/>
    <x v="2"/>
    <m/>
    <x v="0"/>
    <d v="2022-12-13T00:00:00"/>
    <n v="15"/>
    <n v="15"/>
    <d v="2022-12-19T00:00:00"/>
    <n v="2686"/>
    <m/>
    <x v="0"/>
    <x v="3"/>
    <x v="10"/>
    <s v="Brake, Cassi"/>
    <m/>
    <m/>
    <s v="Sent CAD, 911 Radio, Sent photos(Onedrive)"/>
  </r>
  <r>
    <s v="2022-3574"/>
    <d v="2022-11-15T00:00:00"/>
    <x v="7"/>
    <s v="Amy Kallio-Whitten Law Office "/>
    <s v="Email"/>
    <s v="Full Request 202000252090"/>
    <x v="0"/>
    <s v="Crash 202000252090"/>
    <s v="None"/>
    <x v="0"/>
    <x v="1"/>
    <x v="2"/>
    <m/>
    <x v="0"/>
    <d v="2022-11-22T00:00:00"/>
    <n v="15"/>
    <n v="15"/>
    <d v="2022-12-12T00:00:00"/>
    <n v="2652"/>
    <m/>
    <x v="0"/>
    <x v="3"/>
    <x v="10"/>
    <s v="Alexander, Lindsay"/>
    <m/>
    <m/>
    <s v="Sent Photos, CAD, 911/Radio (Onedrive)"/>
  </r>
  <r>
    <s v="2022-3575"/>
    <d v="2022-11-15T00:00:00"/>
    <x v="2"/>
    <s v="Carter McCammon-MNISEC Investigations "/>
    <s v="Email"/>
    <s v="Background Check- Rory Nihsen "/>
    <x v="0"/>
    <s v="None"/>
    <s v="None"/>
    <x v="6"/>
    <x v="0"/>
    <x v="0"/>
    <m/>
    <x v="0"/>
    <d v="2022-11-17T00:00:00"/>
    <m/>
    <m/>
    <m/>
    <m/>
    <m/>
    <x v="0"/>
    <x v="3"/>
    <x v="10"/>
    <s v="Calo, Robyn"/>
    <m/>
    <m/>
    <s v="Rory Nihsen- Warnings"/>
  </r>
  <r>
    <s v="2022-3576"/>
    <d v="2022-11-15T00:00:00"/>
    <x v="0"/>
    <s v="Amy Kallio-Whitten Law Office "/>
    <s v="Email"/>
    <s v="Full Request 202000252123"/>
    <x v="0"/>
    <s v="Crash 202000252123"/>
    <s v="None"/>
    <x v="0"/>
    <x v="1"/>
    <x v="2"/>
    <m/>
    <x v="0"/>
    <d v="2022-11-21T00:00:00"/>
    <n v="15"/>
    <n v="15"/>
    <d v="2022-12-12T00:00:00"/>
    <n v="2642"/>
    <m/>
    <x v="0"/>
    <x v="3"/>
    <x v="10"/>
    <s v="Perry, April"/>
    <m/>
    <m/>
    <s v="Sent CAD, Photos (OneDrive)"/>
  </r>
  <r>
    <s v="2022-3577"/>
    <d v="2022-11-15T00:00:00"/>
    <x v="6"/>
    <s v="Abby Drosdik-Cole-Western Reserve Insurance "/>
    <s v="Email"/>
    <s v="Crash Photos "/>
    <x v="0"/>
    <s v="None"/>
    <s v="None"/>
    <x v="0"/>
    <x v="0"/>
    <x v="0"/>
    <m/>
    <x v="0"/>
    <d v="2022-11-17T00:00:00"/>
    <m/>
    <m/>
    <m/>
    <m/>
    <m/>
    <x v="0"/>
    <x v="3"/>
    <x v="10"/>
    <s v="Brake, Cassi"/>
    <m/>
    <m/>
    <s v="Not ISP, referred to IMPD "/>
  </r>
  <r>
    <s v="2022-3578"/>
    <d v="2022-11-15T00:00:00"/>
    <x v="7"/>
    <s v="Tom Needles-Compass Consulting Group"/>
    <s v="Email"/>
    <s v="Full Request "/>
    <x v="0"/>
    <s v="22ISPC015638"/>
    <s v="None"/>
    <x v="0"/>
    <x v="1"/>
    <x v="1"/>
    <m/>
    <x v="0"/>
    <d v="2022-11-22T00:00:00"/>
    <m/>
    <m/>
    <m/>
    <m/>
    <m/>
    <x v="0"/>
    <x v="3"/>
    <x v="10"/>
    <s v="Alexander, Lindsay"/>
    <m/>
    <m/>
    <s v="Sent CAD Detail, Sent Link For SOP's, Incident report denied under 5-14-3-4(b)(1) Videos Under 5-14-3-5.2(a)"/>
  </r>
  <r>
    <s v="2022-3579"/>
    <d v="2022-11-15T00:00:00"/>
    <x v="2"/>
    <s v="Lena Rodas"/>
    <s v="Email"/>
    <s v="Crash Report"/>
    <x v="0"/>
    <s v="none"/>
    <s v="none"/>
    <x v="0"/>
    <x v="0"/>
    <x v="0"/>
    <m/>
    <x v="0"/>
    <d v="2022-11-16T00:00:00"/>
    <m/>
    <m/>
    <m/>
    <m/>
    <m/>
    <x v="0"/>
    <x v="3"/>
    <x v="10"/>
    <s v="Calo, Robyn"/>
    <m/>
    <m/>
    <s v="referred to buycrash.com- incident report not complete update 5/23"/>
  </r>
  <r>
    <s v="2022-3580"/>
    <d v="2022-11-16T00:00:00"/>
    <x v="7"/>
    <s v="Todd Schafer - Schafer &amp; Schafer"/>
    <s v="Email"/>
    <s v="Crash 202200450889 Full Request"/>
    <x v="0"/>
    <s v="Crash 202200450889"/>
    <s v="Video Case 2022-00450889, Photos"/>
    <x v="0"/>
    <x v="1"/>
    <x v="1"/>
    <m/>
    <x v="0"/>
    <d v="2022-12-02T00:00:00"/>
    <m/>
    <m/>
    <m/>
    <m/>
    <m/>
    <x v="0"/>
    <x v="3"/>
    <x v="10"/>
    <s v="Alexander, Lindsay"/>
    <m/>
    <m/>
    <s v="Sent 911/Radio, CAD Detail, Photos/Videos (Evidence.com)"/>
  </r>
  <r>
    <s v="2022-3581"/>
    <d v="2022-11-16T00:00:00"/>
    <x v="6"/>
    <s v="Lauren Peltier - Washtenaw County Sheriff"/>
    <s v="Email"/>
    <s v="Background"/>
    <x v="0"/>
    <s v="None"/>
    <s v="None"/>
    <x v="6"/>
    <x v="0"/>
    <x v="0"/>
    <m/>
    <x v="0"/>
    <d v="2022-11-17T00:00:00"/>
    <m/>
    <m/>
    <m/>
    <m/>
    <m/>
    <x v="0"/>
    <x v="3"/>
    <x v="10"/>
    <s v="Brake, Cassi"/>
    <m/>
    <m/>
    <s v="Timothy Shea-No record"/>
  </r>
  <r>
    <s v="2022-3582"/>
    <d v="2022-11-16T00:00:00"/>
    <x v="0"/>
    <s v="Samantha Hutton - Davidson County Sheriff Depart"/>
    <s v="Email"/>
    <s v="Background"/>
    <x v="0"/>
    <s v="None"/>
    <s v="None"/>
    <x v="6"/>
    <x v="0"/>
    <x v="0"/>
    <m/>
    <x v="0"/>
    <d v="2022-11-15T00:00:00"/>
    <m/>
    <m/>
    <m/>
    <m/>
    <m/>
    <x v="0"/>
    <x v="3"/>
    <x v="10"/>
    <s v="Perry, April"/>
    <m/>
    <m/>
    <s v="Montrell Spence - No Records; Referred to Bartholomew County"/>
  </r>
  <r>
    <s v="2022-3583"/>
    <d v="2022-11-16T00:00:00"/>
    <x v="3"/>
    <s v="Caity Ross - AmTrust Financial Services"/>
    <s v="Email"/>
    <s v="Restitution Request"/>
    <x v="0"/>
    <s v="None"/>
    <s v="None"/>
    <x v="5"/>
    <x v="0"/>
    <x v="0"/>
    <m/>
    <x v="0"/>
    <d v="2022-11-18T00:00:00"/>
    <n v="0"/>
    <m/>
    <m/>
    <m/>
    <m/>
    <x v="0"/>
    <x v="3"/>
    <x v="10"/>
    <s v="Forbes, Cynthia"/>
    <m/>
    <m/>
    <s v="Fwd to Trooper A. Robertson - Lowell to attach to case and submit to prosecutor"/>
  </r>
  <r>
    <s v="2022-3584"/>
    <d v="2022-11-16T00:00:00"/>
    <x v="0"/>
    <s v="Lisa Huhman - Baker Sterchi"/>
    <s v="Email"/>
    <s v="22ISPC006769 Crash Reconstruction"/>
    <x v="0"/>
    <s v="Crash 202200218770 22ISPC006769"/>
    <s v="None"/>
    <x v="0"/>
    <x v="0"/>
    <x v="0"/>
    <m/>
    <x v="0"/>
    <d v="2022-11-21T00:00:00"/>
    <m/>
    <m/>
    <m/>
    <m/>
    <m/>
    <x v="0"/>
    <x v="3"/>
    <x v="10"/>
    <s v="Perry, April"/>
    <m/>
    <m/>
    <s v="Sent Reconstruction Report"/>
  </r>
  <r>
    <s v="2022-3585"/>
    <d v="2022-11-16T00:00:00"/>
    <x v="2"/>
    <s v="Mary - Lake County Prosecutor"/>
    <s v="*Select*"/>
    <s v="Body Cam"/>
    <x v="0"/>
    <s v="None"/>
    <s v="None"/>
    <x v="8"/>
    <x v="1"/>
    <x v="0"/>
    <m/>
    <x v="0"/>
    <d v="2022-11-17T00:00:00"/>
    <m/>
    <m/>
    <m/>
    <m/>
    <m/>
    <x v="0"/>
    <x v="3"/>
    <x v="10"/>
    <s v="Calo, Robyn"/>
    <m/>
    <m/>
    <s v="referred to officer on case"/>
  </r>
  <r>
    <s v="2022-3586"/>
    <d v="2022-11-16T00:00:00"/>
    <x v="6"/>
    <s v="Rachel Strenke - Lawrence Transportation"/>
    <s v="Email"/>
    <s v="Crash Report 202200493273"/>
    <x v="0"/>
    <s v="None"/>
    <s v="None"/>
    <x v="0"/>
    <x v="0"/>
    <x v="0"/>
    <m/>
    <x v="0"/>
    <d v="2022-11-17T00:00:00"/>
    <m/>
    <m/>
    <m/>
    <m/>
    <m/>
    <x v="0"/>
    <x v="3"/>
    <x v="10"/>
    <s v="Brake, Cassi"/>
    <m/>
    <m/>
    <s v="Sent CAD card, no report taken "/>
  </r>
  <r>
    <s v="2022-3587"/>
    <d v="2022-11-16T00:00:00"/>
    <x v="7"/>
    <s v="Kandace Evers"/>
    <s v="Email"/>
    <s v="22ISPC013716 Incident Report"/>
    <x v="0"/>
    <s v="22ISPC013716"/>
    <s v="None"/>
    <x v="1"/>
    <x v="0"/>
    <x v="0"/>
    <m/>
    <x v="0"/>
    <d v="2022-11-21T00:00:00"/>
    <m/>
    <m/>
    <m/>
    <m/>
    <m/>
    <x v="0"/>
    <x v="3"/>
    <x v="10"/>
    <s v="Alexander, Lindsay"/>
    <m/>
    <m/>
    <s v="Denied Incident Report under 5-14-3-4(b)(1). Sent Media summary for insurance."/>
  </r>
  <r>
    <s v="2022-3588"/>
    <d v="2022-11-16T00:00:00"/>
    <x v="0"/>
    <s v="Dennis Jackson"/>
    <s v="Email"/>
    <s v="Case Report 202200473411"/>
    <x v="0"/>
    <s v="22ISPC014750"/>
    <s v="None"/>
    <x v="1"/>
    <x v="0"/>
    <x v="0"/>
    <m/>
    <x v="0"/>
    <d v="2022-11-17T00:00:00"/>
    <m/>
    <m/>
    <m/>
    <m/>
    <m/>
    <x v="0"/>
    <x v="3"/>
    <x v="10"/>
    <s v="Perry, April"/>
    <m/>
    <m/>
    <s v="Denied 5-14-3-4(b)(1)"/>
  </r>
  <r>
    <s v="2022-3589"/>
    <d v="2022-11-16T00:00:00"/>
    <x v="3"/>
    <s v="Colton Davidson"/>
    <s v="Email"/>
    <s v="FedEx Shooting"/>
    <x v="0"/>
    <s v="None"/>
    <s v="None"/>
    <x v="5"/>
    <x v="0"/>
    <x v="0"/>
    <m/>
    <x v="0"/>
    <d v="2022-11-18T00:00:00"/>
    <n v="0"/>
    <m/>
    <m/>
    <m/>
    <m/>
    <x v="0"/>
    <x v="3"/>
    <x v="10"/>
    <s v="Forbes, Cynthia"/>
    <m/>
    <m/>
    <s v="Revise request to comply with Ind. Code 5-14-3-3(a)(1)"/>
  </r>
  <r>
    <s v="2022-3590"/>
    <d v="2022-11-16T00:00:00"/>
    <x v="6"/>
    <s v="Lexis Nexis 195426881"/>
    <s v="Email"/>
    <s v="Theft 22ISPC014436"/>
    <x v="0"/>
    <s v="22ISPC014436"/>
    <s v="None"/>
    <x v="1"/>
    <x v="0"/>
    <x v="0"/>
    <m/>
    <x v="0"/>
    <d v="2022-11-17T00:00:00"/>
    <m/>
    <m/>
    <m/>
    <m/>
    <m/>
    <x v="0"/>
    <x v="3"/>
    <x v="10"/>
    <s v="Brake, Cassi"/>
    <m/>
    <m/>
    <s v="Denied 5-14-3-4(b)(1)"/>
  </r>
  <r>
    <s v="2022-3591"/>
    <d v="2022-11-16T00:00:00"/>
    <x v="2"/>
    <s v="Mark Helms - Crash Consultin Services"/>
    <s v="Email"/>
    <s v="Crash 20220042272 Full Request"/>
    <x v="0"/>
    <s v="Crash 202200427272 22ISPC013354"/>
    <s v="2022-00427272 (case)"/>
    <x v="0"/>
    <x v="1"/>
    <x v="1"/>
    <m/>
    <x v="0"/>
    <d v="2022-11-17T00:00:00"/>
    <m/>
    <m/>
    <m/>
    <m/>
    <m/>
    <x v="0"/>
    <x v="3"/>
    <x v="10"/>
    <s v="Calo, Robyn"/>
    <m/>
    <m/>
    <s v="Sent cmv reports and photos (evidence case)- denied incident report 5-14-3-4(b)(1), Denied videos 5-14-3-5.2 pending labs- referred back 60-90 days"/>
  </r>
  <r>
    <s v="2022-3592"/>
    <d v="2022-11-16T00:00:00"/>
    <x v="5"/>
    <s v="Wilf Sandwell - Arrow Media"/>
    <s v="Email"/>
    <s v="Cecil Gallagher"/>
    <x v="0"/>
    <s v="33-23664"/>
    <s v="None"/>
    <x v="1"/>
    <x v="1"/>
    <x v="2"/>
    <m/>
    <x v="0"/>
    <d v="2022-12-02T00:00:00"/>
    <m/>
    <m/>
    <m/>
    <m/>
    <m/>
    <x v="0"/>
    <x v="3"/>
    <x v="10"/>
    <s v="Pitts, Jeff"/>
    <m/>
    <m/>
    <s v="Denied 5-14-3-4(b)(1)"/>
  </r>
  <r>
    <s v="2022-3593"/>
    <d v="2022-11-17T00:00:00"/>
    <x v="7"/>
    <s v="Stephanie DesLauriers - Automobile Direct"/>
    <s v="Email"/>
    <s v="Case Report 21ISPC013818"/>
    <x v="0"/>
    <s v="None"/>
    <s v="None"/>
    <x v="1"/>
    <x v="0"/>
    <x v="0"/>
    <m/>
    <x v="0"/>
    <d v="2022-11-22T00:00:00"/>
    <m/>
    <m/>
    <m/>
    <m/>
    <m/>
    <x v="0"/>
    <x v="3"/>
    <x v="10"/>
    <s v="Alexander, Lindsay"/>
    <m/>
    <m/>
    <s v="Media summary provided is all the information we have. "/>
  </r>
  <r>
    <s v="2022-3594"/>
    <d v="2022-11-17T00:00:00"/>
    <x v="5"/>
    <s v="Damon Verial"/>
    <s v="Email"/>
    <s v="Body Cam"/>
    <x v="0"/>
    <s v="20ISPC011126"/>
    <s v="None"/>
    <x v="8"/>
    <x v="1"/>
    <x v="2"/>
    <m/>
    <x v="0"/>
    <d v="2022-12-05T00:00:00"/>
    <m/>
    <m/>
    <m/>
    <m/>
    <m/>
    <x v="0"/>
    <x v="3"/>
    <x v="10"/>
    <s v="Pitts, Jeff"/>
    <m/>
    <m/>
    <s v="No records responsive"/>
  </r>
  <r>
    <s v="2022-3595"/>
    <d v="2022-11-17T00:00:00"/>
    <x v="2"/>
    <s v="Mark Helms - Crash Consulting Services"/>
    <s v="Email"/>
    <s v="Crash 202100433108 Full Request"/>
    <x v="0"/>
    <s v="Crash 202100433108 21ISPC015185"/>
    <s v="2021-00433108 (case x3)"/>
    <x v="0"/>
    <x v="1"/>
    <x v="1"/>
    <m/>
    <x v="0"/>
    <d v="2022-11-21T00:00:00"/>
    <m/>
    <m/>
    <m/>
    <m/>
    <m/>
    <x v="0"/>
    <x v="3"/>
    <x v="10"/>
    <s v="Calo, Robyn"/>
    <m/>
    <m/>
    <s v="Sent incident report, cmv, &amp; CAD- sent photos, videos, audio (evidence)"/>
  </r>
  <r>
    <s v="2022-3596"/>
    <d v="2022-11-17T00:00:00"/>
    <x v="6"/>
    <s v="Christine Hughes 470067551"/>
    <s v="Email"/>
    <s v="Crash 202200309502"/>
    <x v="0"/>
    <s v="None"/>
    <s v="None"/>
    <x v="0"/>
    <x v="0"/>
    <x v="0"/>
    <m/>
    <x v="0"/>
    <d v="2022-11-18T00:00:00"/>
    <m/>
    <m/>
    <m/>
    <m/>
    <m/>
    <x v="0"/>
    <x v="3"/>
    <x v="10"/>
    <s v="Brake, Cassi"/>
    <m/>
    <m/>
    <s v="No report taken, CAD provided "/>
  </r>
  <r>
    <s v="2022-3597"/>
    <d v="2022-11-17T00:00:00"/>
    <x v="5"/>
    <s v="Luke Kenton - The Sun"/>
    <s v="Email"/>
    <s v="Case Report"/>
    <x v="0"/>
    <s v="16-18879"/>
    <s v="None"/>
    <x v="1"/>
    <x v="0"/>
    <x v="0"/>
    <m/>
    <x v="0"/>
    <d v="2022-12-09T00:00:00"/>
    <m/>
    <m/>
    <m/>
    <m/>
    <m/>
    <x v="0"/>
    <x v="3"/>
    <x v="10"/>
    <s v="Pitts, Jeff"/>
    <m/>
    <m/>
    <s v="Denied 5-14-3-4(b)(1)"/>
  </r>
  <r>
    <s v="2022-3598"/>
    <d v="2022-11-17T00:00:00"/>
    <x v="7"/>
    <s v="Mark Helms - Crash Consulting Services"/>
    <s v="Email"/>
    <s v="Crash Records"/>
    <x v="0"/>
    <s v="Crash 202200501815"/>
    <s v="Case 2022-00501815 Photos"/>
    <x v="0"/>
    <x v="1"/>
    <x v="1"/>
    <m/>
    <x v="0"/>
    <d v="2022-12-05T00:00:00"/>
    <m/>
    <m/>
    <m/>
    <m/>
    <m/>
    <x v="0"/>
    <x v="3"/>
    <x v="10"/>
    <s v="Alexander, Lindsay"/>
    <m/>
    <m/>
    <s v="Sent CAD Detail, CMV Inspection, Photos (Evidence.com) Under 5-14-3-4(b)(1) 2 photos denied, under 5-14-3-5.2(a) videos not being released. "/>
  </r>
  <r>
    <s v="2022-3599"/>
    <d v="2022-11-17T00:00:00"/>
    <x v="0"/>
    <s v="Kaylee Monn - Lakewood Police Department"/>
    <s v="Email"/>
    <s v="Crash 202200452535"/>
    <x v="0"/>
    <s v="Crash 202200452535"/>
    <s v="none"/>
    <x v="0"/>
    <x v="0"/>
    <x v="0"/>
    <m/>
    <x v="0"/>
    <d v="2022-11-21T00:00:00"/>
    <m/>
    <m/>
    <m/>
    <m/>
    <m/>
    <x v="0"/>
    <x v="3"/>
    <x v="10"/>
    <s v="Perry, April"/>
    <m/>
    <m/>
    <s v="Sent Crash Report"/>
  </r>
  <r>
    <s v="2022-3600"/>
    <d v="2022-11-17T00:00:00"/>
    <x v="2"/>
    <s v="Lauren Hincks - DeCamillis &amp; Mattingly"/>
    <s v="Email"/>
    <s v="Crash 202000316413 911"/>
    <x v="0"/>
    <s v="Crash 202000316413"/>
    <s v="none"/>
    <x v="0"/>
    <x v="0"/>
    <x v="0"/>
    <m/>
    <x v="0"/>
    <d v="2022-11-18T00:00:00"/>
    <m/>
    <m/>
    <m/>
    <m/>
    <m/>
    <x v="0"/>
    <x v="3"/>
    <x v="10"/>
    <s v="Calo, Robyn"/>
    <m/>
    <m/>
    <s v="no 911 or radio traffic located"/>
  </r>
  <r>
    <s v="2022-3601"/>
    <d v="2022-11-17T00:00:00"/>
    <x v="6"/>
    <s v="Jeanette Merchant 1840646"/>
    <s v="Email"/>
    <s v="Crash Records"/>
    <x v="0"/>
    <s v="No"/>
    <s v="No"/>
    <x v="0"/>
    <x v="0"/>
    <x v="0"/>
    <m/>
    <x v="0"/>
    <d v="2022-11-18T00:00:00"/>
    <m/>
    <m/>
    <m/>
    <m/>
    <m/>
    <x v="0"/>
    <x v="3"/>
    <x v="10"/>
    <s v="Brake, Cassi"/>
    <m/>
    <m/>
    <s v="No records responsive "/>
  </r>
  <r>
    <s v="2022-3602"/>
    <d v="2022-11-17T00:00:00"/>
    <x v="7"/>
    <s v="Isreal Abelino - Custard Insurance Adjusters"/>
    <s v="Email"/>
    <s v="Crash Records 202200494734"/>
    <x v="0"/>
    <s v="Crash 202200494734"/>
    <s v="2022-00494734 Photos"/>
    <x v="0"/>
    <x v="1"/>
    <x v="1"/>
    <m/>
    <x v="0"/>
    <d v="2022-12-02T00:00:00"/>
    <m/>
    <m/>
    <m/>
    <m/>
    <m/>
    <x v="0"/>
    <x v="3"/>
    <x v="10"/>
    <s v="Alexander, Lindsay"/>
    <m/>
    <m/>
    <s v="Sent 911/Radio, CAD Detail, CMV inspection, Photos. Under APRA 5-14-3-5.2(a)(2)(b) this is open, videos are not released"/>
  </r>
  <r>
    <s v="2022-3603"/>
    <d v="2022-11-17T00:00:00"/>
    <x v="0"/>
    <s v="Mike Kramer - Intelligence Investigations"/>
    <s v="Email"/>
    <s v="Crash Records"/>
    <x v="0"/>
    <s v="None"/>
    <s v="None"/>
    <x v="0"/>
    <x v="0"/>
    <x v="0"/>
    <m/>
    <x v="0"/>
    <d v="2022-11-21T00:00:00"/>
    <m/>
    <m/>
    <m/>
    <m/>
    <m/>
    <x v="0"/>
    <x v="3"/>
    <x v="10"/>
    <s v="Perry, April"/>
    <m/>
    <m/>
    <s v="No records responsive"/>
  </r>
  <r>
    <s v="2022-3604"/>
    <d v="2022-11-18T00:00:00"/>
    <x v="2"/>
    <s v="Amber Jaynes - Marion County Coroner"/>
    <s v="Email"/>
    <s v="22ISPC015647"/>
    <x v="0"/>
    <s v="None"/>
    <s v="None"/>
    <x v="1"/>
    <x v="0"/>
    <x v="0"/>
    <m/>
    <x v="0"/>
    <d v="2022-11-18T00:00:00"/>
    <m/>
    <m/>
    <m/>
    <m/>
    <m/>
    <x v="0"/>
    <x v="3"/>
    <x v="10"/>
    <s v="Calo, Robyn"/>
    <m/>
    <m/>
    <s v="Referred to officer on case"/>
  </r>
  <r>
    <s v="2022-3605"/>
    <d v="2022-11-18T00:00:00"/>
    <x v="6"/>
    <s v="Renea Hooper - Scopelitis"/>
    <s v="Email"/>
    <s v="Crash 202200471525 Full Request"/>
    <x v="0"/>
    <s v="Crash 202200471525 22ISP014710"/>
    <s v="2022-00471525"/>
    <x v="0"/>
    <x v="1"/>
    <x v="1"/>
    <m/>
    <x v="0"/>
    <d v="2022-12-07T00:00:00"/>
    <m/>
    <m/>
    <m/>
    <m/>
    <m/>
    <x v="0"/>
    <x v="3"/>
    <x v="10"/>
    <s v="Brake, Cassi"/>
    <m/>
    <m/>
    <s v="Sent CAD, 911 Radio, CMV Report, Sent photos(Evidence.com), Recon Pending, Check back 60/90 days "/>
  </r>
  <r>
    <s v="2022-3606"/>
    <d v="2022-11-18T00:00:00"/>
    <x v="7"/>
    <s v="Krysta Hughes - Reminger "/>
    <s v="Email"/>
    <s v="Crash Records"/>
    <x v="0"/>
    <s v="Crash 202200376147"/>
    <s v="None"/>
    <x v="0"/>
    <x v="0"/>
    <x v="1"/>
    <m/>
    <x v="0"/>
    <d v="2022-11-23T00:00:00"/>
    <m/>
    <m/>
    <m/>
    <m/>
    <m/>
    <x v="0"/>
    <x v="3"/>
    <x v="10"/>
    <s v="Alexander, Lindsay"/>
    <m/>
    <m/>
    <s v="Sent CMV Inspection"/>
  </r>
  <r>
    <s v="2022-3607"/>
    <d v="2022-11-18T00:00:00"/>
    <x v="0"/>
    <s v="Jeanette Merchant 1786834"/>
    <s v="Email"/>
    <s v="Crash Records"/>
    <x v="0"/>
    <s v="None"/>
    <s v="None"/>
    <x v="0"/>
    <x v="0"/>
    <x v="0"/>
    <m/>
    <x v="0"/>
    <d v="2022-11-18T00:00:00"/>
    <m/>
    <m/>
    <m/>
    <m/>
    <m/>
    <x v="0"/>
    <x v="3"/>
    <x v="10"/>
    <s v="Perry, April"/>
    <m/>
    <m/>
    <s v="No records responsive"/>
  </r>
  <r>
    <s v="2022-3608"/>
    <d v="2022-11-18T00:00:00"/>
    <x v="2"/>
    <s v="Dennis Murrin - Lansing Police Department"/>
    <s v="Email"/>
    <s v="Louis Thomas Del Coiro "/>
    <x v="0"/>
    <s v="None"/>
    <s v="None"/>
    <x v="6"/>
    <x v="0"/>
    <x v="2"/>
    <m/>
    <x v="0"/>
    <d v="2022-11-21T00:00:00"/>
    <m/>
    <m/>
    <m/>
    <m/>
    <m/>
    <x v="0"/>
    <x v="3"/>
    <x v="10"/>
    <s v="Calo, Robyn"/>
    <m/>
    <m/>
    <s v="No record- Louis Thomas Del Coiro "/>
  </r>
  <r>
    <s v="2022-3609"/>
    <d v="2022-11-18T00:00:00"/>
    <x v="6"/>
    <s v="Lexis Nexis 195920166"/>
    <s v="Email"/>
    <s v="Crash 202200131270 Photos"/>
    <x v="0"/>
    <s v="None"/>
    <s v="None"/>
    <x v="0"/>
    <x v="0"/>
    <x v="0"/>
    <m/>
    <x v="0"/>
    <d v="2022-11-28T00:00:00"/>
    <m/>
    <m/>
    <m/>
    <m/>
    <m/>
    <x v="0"/>
    <x v="3"/>
    <x v="10"/>
    <s v="Brake, Cassi"/>
    <m/>
    <m/>
    <s v="Not ISP, Referred to Laporte Sheriff Dept "/>
  </r>
  <r>
    <s v="2022-3610"/>
    <d v="2022-11-18T00:00:00"/>
    <x v="7"/>
    <s v="Lexis Nexis 195833661"/>
    <s v="Email"/>
    <s v="Crash 202200487619 Reconstruction"/>
    <x v="0"/>
    <s v="None"/>
    <s v="None"/>
    <x v="0"/>
    <x v="0"/>
    <x v="0"/>
    <m/>
    <x v="0"/>
    <d v="2022-11-21T00:00:00"/>
    <m/>
    <m/>
    <m/>
    <m/>
    <m/>
    <x v="0"/>
    <x v="3"/>
    <x v="10"/>
    <s v="Alexander, Lindsay"/>
    <m/>
    <m/>
    <s v="Pending investigation. Check back 60-90 days"/>
  </r>
  <r>
    <s v="2022-3611"/>
    <d v="2022-11-18T00:00:00"/>
    <x v="0"/>
    <s v="Lexis Nexis 195833476"/>
    <s v="Email"/>
    <s v="Crash 202200487619 Photos"/>
    <x v="0"/>
    <s v="None"/>
    <s v="2022-00487619 (Case)"/>
    <x v="0"/>
    <x v="0"/>
    <x v="0"/>
    <m/>
    <x v="0"/>
    <d v="2022-11-21T00:00:00"/>
    <m/>
    <m/>
    <m/>
    <m/>
    <m/>
    <x v="0"/>
    <x v="3"/>
    <x v="10"/>
    <s v="Perry, April"/>
    <m/>
    <m/>
    <s v="Sent Photos (evidence.com)"/>
  </r>
  <r>
    <s v="2022-3612"/>
    <d v="2022-11-19T00:00:00"/>
    <x v="2"/>
    <s v="Lexis Nexis 193070471"/>
    <s v="Email"/>
    <s v="Crash 202200465381 Photos"/>
    <x v="0"/>
    <s v="none"/>
    <s v="2022-00465381 photos"/>
    <x v="0"/>
    <x v="1"/>
    <x v="1"/>
    <m/>
    <x v="0"/>
    <d v="2022-11-21T00:00:00"/>
    <m/>
    <m/>
    <m/>
    <m/>
    <m/>
    <x v="0"/>
    <x v="3"/>
    <x v="10"/>
    <s v="Calo, Robyn"/>
    <m/>
    <m/>
    <s v="sent photos (evidence)"/>
  </r>
  <r>
    <s v="2022-3613"/>
    <d v="2022-11-19T00:00:00"/>
    <x v="6"/>
    <s v="Christine Hughes 1132133171"/>
    <s v="Email"/>
    <s v="Crash 202200446250"/>
    <x v="0"/>
    <s v="None"/>
    <s v="None"/>
    <x v="0"/>
    <x v="0"/>
    <x v="0"/>
    <m/>
    <x v="0"/>
    <d v="2022-11-21T00:00:00"/>
    <m/>
    <m/>
    <m/>
    <m/>
    <m/>
    <x v="0"/>
    <x v="3"/>
    <x v="10"/>
    <s v="Brake, Cassi"/>
    <m/>
    <m/>
    <s v="Referred to buycrash"/>
  </r>
  <r>
    <s v="2022-3614"/>
    <d v="2022-11-19T00:00:00"/>
    <x v="7"/>
    <s v="Christine Hughes 1132088143"/>
    <s v="Email"/>
    <s v="Crash Records"/>
    <x v="0"/>
    <s v="None"/>
    <s v="None"/>
    <x v="0"/>
    <x v="0"/>
    <x v="0"/>
    <m/>
    <x v="0"/>
    <d v="2022-11-21T00:00:00"/>
    <m/>
    <m/>
    <m/>
    <m/>
    <m/>
    <x v="0"/>
    <x v="3"/>
    <x v="10"/>
    <s v="Alexander, Lindsay"/>
    <m/>
    <m/>
    <s v="No Records Responsive"/>
  </r>
  <r>
    <s v="2022-3615"/>
    <d v="2022-11-19T00:00:00"/>
    <x v="0"/>
    <s v="Christine Hughes 1132074346"/>
    <s v="Email"/>
    <s v="Crash 2022004659623"/>
    <x v="0"/>
    <s v="None"/>
    <s v="None"/>
    <x v="0"/>
    <x v="0"/>
    <x v="0"/>
    <m/>
    <x v="0"/>
    <d v="2022-11-21T00:00:00"/>
    <m/>
    <m/>
    <m/>
    <m/>
    <m/>
    <x v="0"/>
    <x v="3"/>
    <x v="10"/>
    <s v="Perry, April"/>
    <m/>
    <m/>
    <s v="Referred to buycrash"/>
  </r>
  <r>
    <s v="2022-3616"/>
    <d v="2022-11-19T00:00:00"/>
    <x v="2"/>
    <s v="Christine Hughes 3331557145"/>
    <s v="Email"/>
    <s v="Crash Records"/>
    <x v="0"/>
    <s v="None"/>
    <s v="None"/>
    <x v="0"/>
    <x v="0"/>
    <x v="0"/>
    <m/>
    <x v="0"/>
    <d v="2022-11-21T00:00:00"/>
    <m/>
    <m/>
    <m/>
    <m/>
    <m/>
    <x v="0"/>
    <x v="3"/>
    <x v="10"/>
    <s v="Calo, Robyn"/>
    <m/>
    <m/>
    <s v="Referred to buycrash"/>
  </r>
  <r>
    <s v="2022-3617"/>
    <d v="2022-11-19T00:00:00"/>
    <x v="6"/>
    <s v="Christine Hughes 1132126832"/>
    <s v="Email"/>
    <s v="Crash 202100216488"/>
    <x v="0"/>
    <s v="None"/>
    <s v="None"/>
    <x v="0"/>
    <x v="0"/>
    <x v="0"/>
    <m/>
    <x v="0"/>
    <d v="2022-11-21T00:00:00"/>
    <m/>
    <m/>
    <m/>
    <m/>
    <m/>
    <x v="0"/>
    <x v="3"/>
    <x v="10"/>
    <s v="Brake, Cassi"/>
    <m/>
    <m/>
    <s v="Referred to buycrash"/>
  </r>
  <r>
    <s v="2022-3618"/>
    <d v="2022-11-19T00:00:00"/>
    <x v="7"/>
    <s v="Christine Hughes 470083666"/>
    <s v="Email"/>
    <s v="22ISPC015450"/>
    <x v="0"/>
    <s v="None"/>
    <s v="None"/>
    <x v="1"/>
    <x v="0"/>
    <x v="0"/>
    <m/>
    <x v="0"/>
    <d v="2022-11-21T00:00:00"/>
    <m/>
    <m/>
    <m/>
    <m/>
    <m/>
    <x v="0"/>
    <x v="3"/>
    <x v="10"/>
    <s v="Alexander, Lindsay"/>
    <m/>
    <m/>
    <s v="Open Investigation, Check back in 60-90 days"/>
  </r>
  <r>
    <s v="2022-3619"/>
    <d v="2022-11-19T00:00:00"/>
    <x v="3"/>
    <s v="Scottys Lawn Equipment"/>
    <s v="Email"/>
    <s v="Case Report 22ISPC0014708"/>
    <x v="0"/>
    <s v="None"/>
    <s v="None"/>
    <x v="1"/>
    <x v="0"/>
    <x v="0"/>
    <m/>
    <x v="0"/>
    <d v="2022-11-28T00:00:00"/>
    <n v="0"/>
    <m/>
    <m/>
    <m/>
    <m/>
    <x v="0"/>
    <x v="3"/>
    <x v="10"/>
    <s v="Forbes, Cynthia"/>
    <m/>
    <m/>
    <s v="Sent report - fraud"/>
  </r>
  <r>
    <s v="2022-3620"/>
    <d v="2022-11-20T00:00:00"/>
    <x v="0"/>
    <s v="Lexis Nexis 196117446"/>
    <s v="Email"/>
    <s v="Crash Records"/>
    <x v="0"/>
    <s v="None"/>
    <s v="None"/>
    <x v="0"/>
    <x v="0"/>
    <x v="0"/>
    <m/>
    <x v="0"/>
    <d v="2022-11-21T00:00:00"/>
    <m/>
    <m/>
    <m/>
    <m/>
    <m/>
    <x v="0"/>
    <x v="3"/>
    <x v="10"/>
    <s v="Perry, April"/>
    <m/>
    <m/>
    <s v="Referred to buycrash"/>
  </r>
  <r>
    <s v="2022-3621"/>
    <d v="2022-11-21T00:00:00"/>
    <x v="3"/>
    <s v="Mike Howell - The Heritage Foundation"/>
    <s v="Email"/>
    <s v="Email Criteria Search"/>
    <x v="0"/>
    <m/>
    <m/>
    <x v="5"/>
    <x v="2"/>
    <x v="3"/>
    <m/>
    <x v="1"/>
    <m/>
    <m/>
    <m/>
    <m/>
    <m/>
    <m/>
    <x v="0"/>
    <x v="3"/>
    <x v="10"/>
    <s v="Forbes, Cynthia"/>
    <m/>
    <m/>
    <m/>
  </r>
  <r>
    <s v="2022-3622"/>
    <d v="2022-11-21T00:00:00"/>
    <x v="5"/>
    <s v="Bryan Wolfe - Keller &amp; Keller"/>
    <s v="Email"/>
    <s v="Statistics"/>
    <x v="0"/>
    <s v="2022 Crash Statistics"/>
    <s v="None"/>
    <x v="4"/>
    <x v="0"/>
    <x v="0"/>
    <m/>
    <x v="0"/>
    <d v="2022-12-08T00:00:00"/>
    <m/>
    <m/>
    <m/>
    <m/>
    <m/>
    <x v="0"/>
    <x v="3"/>
    <x v="10"/>
    <s v="Pitts, Jeff"/>
    <m/>
    <m/>
    <s v="Provided crash statistics per LexisNexis"/>
  </r>
  <r>
    <s v="2022-3623"/>
    <d v="2022-11-21T00:00:00"/>
    <x v="3"/>
    <s v="Todd Hoeffell "/>
    <s v="Email"/>
    <s v="Complaint/Body Cam"/>
    <x v="0"/>
    <m/>
    <m/>
    <x v="8"/>
    <x v="2"/>
    <x v="3"/>
    <m/>
    <x v="1"/>
    <m/>
    <m/>
    <m/>
    <m/>
    <m/>
    <m/>
    <x v="0"/>
    <x v="3"/>
    <x v="10"/>
    <s v="Forbes, Cynthia"/>
    <m/>
    <m/>
    <m/>
  </r>
  <r>
    <s v="2022-3624"/>
    <d v="2022-11-21T00:00:00"/>
    <x v="2"/>
    <s v="Jeanette Merchant 1841079"/>
    <s v="Email"/>
    <s v="Crash Records"/>
    <x v="0"/>
    <s v="None"/>
    <s v="None"/>
    <x v="0"/>
    <x v="0"/>
    <x v="0"/>
    <m/>
    <x v="0"/>
    <d v="2022-11-21T00:00:00"/>
    <m/>
    <m/>
    <m/>
    <m/>
    <m/>
    <x v="0"/>
    <x v="3"/>
    <x v="10"/>
    <s v="Calo, Robyn"/>
    <m/>
    <m/>
    <s v="no records responsive"/>
  </r>
  <r>
    <s v="2022-3625"/>
    <d v="2022-11-21T00:00:00"/>
    <x v="6"/>
    <s v="Kris Duplon 1132005973"/>
    <s v="Email"/>
    <s v="Crash 202200062959"/>
    <x v="0"/>
    <s v="None"/>
    <s v="None"/>
    <x v="0"/>
    <x v="0"/>
    <x v="0"/>
    <m/>
    <x v="0"/>
    <d v="2022-11-28T00:00:00"/>
    <m/>
    <m/>
    <m/>
    <m/>
    <m/>
    <x v="0"/>
    <x v="3"/>
    <x v="10"/>
    <s v="Brake, Cassi"/>
    <m/>
    <m/>
    <s v="No records responsive, check local agency "/>
  </r>
  <r>
    <s v="2022-3626"/>
    <d v="2022-11-21T00:00:00"/>
    <x v="7"/>
    <s v="Eric Leith - Michiagn Department of Corrections"/>
    <s v="Email"/>
    <s v="Case Report"/>
    <x v="0"/>
    <s v="Timothy Patterson"/>
    <s v="None"/>
    <x v="1"/>
    <x v="0"/>
    <x v="0"/>
    <m/>
    <x v="0"/>
    <d v="2022-11-22T00:00:00"/>
    <m/>
    <m/>
    <m/>
    <m/>
    <m/>
    <x v="0"/>
    <x v="3"/>
    <x v="10"/>
    <s v="Alexander, Lindsay"/>
    <m/>
    <m/>
    <s v="Sent Incident Report."/>
  </r>
  <r>
    <s v="2022-3627"/>
    <d v="2022-11-21T00:00:00"/>
    <x v="5"/>
    <s v="Richard Anderson - EWU Media"/>
    <s v="Email"/>
    <s v="Shooting"/>
    <x v="0"/>
    <s v="22ISPC015841"/>
    <s v="2022-00508845"/>
    <x v="1"/>
    <x v="1"/>
    <x v="1"/>
    <m/>
    <x v="0"/>
    <d v="2022-12-06T00:00:00"/>
    <m/>
    <m/>
    <m/>
    <m/>
    <m/>
    <x v="0"/>
    <x v="3"/>
    <x v="10"/>
    <s v="Pitts, Jeff"/>
    <m/>
    <m/>
    <s v="Denied all items except LERs 5-14-3-4(b)(1).  Denied LERs 5-14-3-5.2"/>
  </r>
  <r>
    <s v="2022-3628"/>
    <d v="2022-11-21T00:00:00"/>
    <x v="0"/>
    <s v="Theresa Kocher - Wagner Reese"/>
    <s v="Email"/>
    <s v="Crash 202200214013 Photos"/>
    <x v="0"/>
    <s v="None"/>
    <m/>
    <x v="0"/>
    <x v="0"/>
    <x v="0"/>
    <m/>
    <x v="0"/>
    <d v="2022-11-21T00:00:00"/>
    <m/>
    <m/>
    <m/>
    <m/>
    <m/>
    <x v="0"/>
    <x v="3"/>
    <x v="10"/>
    <s v="Perry, April"/>
    <m/>
    <m/>
    <s v="Sent photos (evidence.com)"/>
  </r>
  <r>
    <s v="2022-3629"/>
    <d v="2022-11-21T00:00:00"/>
    <x v="2"/>
    <s v="Theresa Kocher - Wagner Reese"/>
    <s v="Email"/>
    <s v="Crash 202100001777 Photos"/>
    <x v="0"/>
    <s v="Crash 202100001777"/>
    <s v="none"/>
    <x v="0"/>
    <x v="0"/>
    <x v="2"/>
    <m/>
    <x v="0"/>
    <d v="2022-12-07T00:00:00"/>
    <n v="0"/>
    <m/>
    <m/>
    <m/>
    <m/>
    <x v="0"/>
    <x v="3"/>
    <x v="10"/>
    <s v="Calo, Robyn"/>
    <m/>
    <m/>
    <s v="Photos lost or not taken"/>
  </r>
  <r>
    <s v="2022-3630"/>
    <d v="2022-11-21T00:00:00"/>
    <x v="6"/>
    <s v="Taresa Brindel - Blackburn Romey"/>
    <s v="Email"/>
    <s v="21ISPC004932 Full Request"/>
    <x v="0"/>
    <s v="Crash 2021001224285 21ISPC004932"/>
    <s v="None"/>
    <x v="0"/>
    <x v="1"/>
    <x v="1"/>
    <m/>
    <x v="0"/>
    <d v="2022-12-07T00:00:00"/>
    <m/>
    <m/>
    <m/>
    <m/>
    <m/>
    <x v="0"/>
    <x v="3"/>
    <x v="10"/>
    <s v="Brake, Cassi"/>
    <m/>
    <m/>
    <s v="denied 5-14-3-4(b)(1)- Denied 5-14-3-5.2"/>
  </r>
  <r>
    <s v="2022-3631"/>
    <d v="2022-11-21T00:00:00"/>
    <x v="5"/>
    <s v="Beairshelle Edme - Fox 59"/>
    <s v="Email"/>
    <s v="Permit Application Totals"/>
    <x v="0"/>
    <s v="Permit Tracking Totals"/>
    <s v="None"/>
    <x v="5"/>
    <x v="0"/>
    <x v="0"/>
    <m/>
    <x v="0"/>
    <d v="2023-01-05T00:00:00"/>
    <m/>
    <m/>
    <m/>
    <m/>
    <m/>
    <x v="0"/>
    <x v="3"/>
    <x v="10"/>
    <s v="Pitts, Jeff"/>
    <m/>
    <m/>
    <s v="Provided firearms stats from Kim Cross"/>
  </r>
  <r>
    <s v="2022-3632"/>
    <d v="2022-11-21T00:00:00"/>
    <x v="7"/>
    <s v="Lexis Nexis 172554491"/>
    <s v="Email"/>
    <s v="Crash Reconstruction"/>
    <x v="0"/>
    <s v="Crash 202200167222 22ISPC005218"/>
    <s v="None"/>
    <x v="0"/>
    <x v="0"/>
    <x v="0"/>
    <m/>
    <x v="0"/>
    <d v="2022-11-29T00:00:00"/>
    <m/>
    <m/>
    <m/>
    <m/>
    <m/>
    <x v="0"/>
    <x v="3"/>
    <x v="10"/>
    <s v="Alexander, Lindsay"/>
    <m/>
    <m/>
    <s v="Sent Scene Documentation Report. Recon was not completed for this crash. "/>
  </r>
  <r>
    <s v="2022-3633"/>
    <d v="2022-11-21T00:00:00"/>
    <x v="0"/>
    <s v="Lexis Nexis 196044841"/>
    <s v="Email"/>
    <s v="Crash 202200506578 Photos"/>
    <x v="0"/>
    <s v="None"/>
    <s v="2022-00506578"/>
    <x v="0"/>
    <x v="0"/>
    <x v="0"/>
    <m/>
    <x v="0"/>
    <d v="2022-11-22T00:00:00"/>
    <m/>
    <m/>
    <m/>
    <m/>
    <m/>
    <x v="0"/>
    <x v="3"/>
    <x v="10"/>
    <s v="Perry, April"/>
    <m/>
    <m/>
    <s v="Sent photos (evidence.com)"/>
  </r>
  <r>
    <s v="2022-3634"/>
    <d v="2022-11-22T00:00:00"/>
    <x v="2"/>
    <s v="Ashley King - ICJI"/>
    <s v="Fax"/>
    <s v="Case Report"/>
    <x v="0"/>
    <s v="None"/>
    <s v="None"/>
    <x v="1"/>
    <x v="0"/>
    <x v="0"/>
    <m/>
    <x v="0"/>
    <d v="2022-11-22T00:00:00"/>
    <m/>
    <m/>
    <m/>
    <m/>
    <m/>
    <x v="0"/>
    <x v="3"/>
    <x v="10"/>
    <s v="Calo, Robyn"/>
    <m/>
    <m/>
    <s v="Reffered to officer on case "/>
  </r>
  <r>
    <s v="2022-3635"/>
    <d v="2022-11-22T00:00:00"/>
    <x v="6"/>
    <s v="Amber VanFossen - Peraton"/>
    <s v="Fax"/>
    <s v="Background"/>
    <x v="0"/>
    <s v="None"/>
    <s v="None"/>
    <x v="6"/>
    <x v="0"/>
    <x v="0"/>
    <m/>
    <x v="0"/>
    <d v="2022-11-29T00:00:00"/>
    <m/>
    <m/>
    <m/>
    <m/>
    <m/>
    <x v="0"/>
    <x v="3"/>
    <x v="10"/>
    <s v="Brake, Cassi"/>
    <m/>
    <m/>
    <s v="Vikram Mangalore Rao-No Record"/>
  </r>
  <r>
    <s v="2022-3636"/>
    <d v="2022-11-22T00:00:00"/>
    <x v="7"/>
    <s v="Jeanette Merchant 1841042"/>
    <s v="Email"/>
    <s v="Crash Records"/>
    <x v="0"/>
    <s v="None"/>
    <s v="None"/>
    <x v="0"/>
    <x v="0"/>
    <x v="0"/>
    <m/>
    <x v="0"/>
    <d v="2022-11-22T00:00:00"/>
    <m/>
    <m/>
    <m/>
    <m/>
    <m/>
    <x v="0"/>
    <x v="3"/>
    <x v="10"/>
    <s v="Alexander, Lindsay"/>
    <m/>
    <m/>
    <s v="Referred to buycrash.com"/>
  </r>
  <r>
    <s v="2022-3637"/>
    <d v="2022-11-22T00:00:00"/>
    <x v="0"/>
    <s v="Jeanette Merchant 1832449"/>
    <s v="Email"/>
    <s v="Crash Records"/>
    <x v="0"/>
    <s v="None"/>
    <s v="None"/>
    <x v="0"/>
    <x v="0"/>
    <x v="0"/>
    <m/>
    <x v="0"/>
    <d v="2022-11-22T00:00:00"/>
    <m/>
    <m/>
    <m/>
    <m/>
    <m/>
    <x v="0"/>
    <x v="3"/>
    <x v="10"/>
    <s v="Perry, April"/>
    <m/>
    <m/>
    <s v="No records responsive"/>
  </r>
  <r>
    <s v="2022-3638"/>
    <d v="2022-11-22T00:00:00"/>
    <x v="2"/>
    <s v="Marcus Goven - Inmate"/>
    <s v="Mail"/>
    <s v="DNA"/>
    <x v="0"/>
    <s v="Inmate- Marcus Govan"/>
    <s v="None"/>
    <x v="5"/>
    <x v="0"/>
    <x v="0"/>
    <m/>
    <x v="0"/>
    <d v="2022-12-07T00:00:00"/>
    <m/>
    <m/>
    <m/>
    <m/>
    <m/>
    <x v="0"/>
    <x v="3"/>
    <x v="10"/>
    <s v="Calo, Robyn"/>
    <m/>
    <m/>
    <s v="Sent DNA CODIS entry dates"/>
  </r>
  <r>
    <s v="2022-3639"/>
    <d v="2022-11-22T00:00:00"/>
    <x v="7"/>
    <s v="Katie Potter - Hurst Limontes"/>
    <s v="Email"/>
    <s v="Crash 201800412906 Photos"/>
    <x v="0"/>
    <s v="Crash 201800412906"/>
    <s v="None"/>
    <x v="0"/>
    <x v="0"/>
    <x v="2"/>
    <m/>
    <x v="0"/>
    <d v="2022-11-23T00:00:00"/>
    <n v="15"/>
    <n v="15"/>
    <d v="2022-11-23T00:00:00"/>
    <n v="44320"/>
    <m/>
    <x v="0"/>
    <x v="3"/>
    <x v="10"/>
    <s v="Alexander, Lindsay"/>
    <m/>
    <m/>
    <s v="Sent Photos (onedrive) Denied 4 photos under 5-14-3-4(b)(1)"/>
  </r>
  <r>
    <s v="2022-3640"/>
    <d v="2022-11-22T00:00:00"/>
    <x v="6"/>
    <s v="Jeanette Merchant 1839425"/>
    <s v="Email"/>
    <s v="Crash Records"/>
    <x v="0"/>
    <s v="None"/>
    <s v="None"/>
    <x v="0"/>
    <x v="0"/>
    <x v="0"/>
    <m/>
    <x v="0"/>
    <d v="2022-11-23T00:00:00"/>
    <m/>
    <m/>
    <m/>
    <m/>
    <m/>
    <x v="0"/>
    <x v="3"/>
    <x v="10"/>
    <s v="Brake, Cassi"/>
    <m/>
    <m/>
    <s v="No records responsive "/>
  </r>
  <r>
    <s v="2022-3641"/>
    <d v="2022-11-22T00:00:00"/>
    <x v="0"/>
    <s v="Jason Warren"/>
    <s v="Email"/>
    <s v="Dash Cam"/>
    <x v="0"/>
    <s v="None"/>
    <s v="None"/>
    <x v="8"/>
    <x v="1"/>
    <x v="0"/>
    <m/>
    <x v="0"/>
    <d v="2022-12-05T00:00:00"/>
    <m/>
    <m/>
    <m/>
    <m/>
    <m/>
    <x v="0"/>
    <x v="3"/>
    <x v="10"/>
    <s v="Perry, April"/>
    <m/>
    <m/>
    <s v="Not reasonable particular; requested more information, receveied no response"/>
  </r>
  <r>
    <s v="2022-3642"/>
    <d v="2022-11-23T00:00:00"/>
    <x v="2"/>
    <s v="Daniel Nerzig - Fort Wayne Police Department"/>
    <s v="Email"/>
    <s v="Michael Porter"/>
    <x v="0"/>
    <s v="None"/>
    <s v="None"/>
    <x v="6"/>
    <x v="0"/>
    <x v="2"/>
    <m/>
    <x v="0"/>
    <d v="2022-11-23T00:00:00"/>
    <m/>
    <m/>
    <m/>
    <m/>
    <m/>
    <x v="0"/>
    <x v="3"/>
    <x v="10"/>
    <s v="Calo, Robyn"/>
    <m/>
    <m/>
    <s v="Michael Porter- Sent citation"/>
  </r>
  <r>
    <s v="2022-3643"/>
    <d v="2022-11-23T00:00:00"/>
    <x v="6"/>
    <s v="Jade Lambert - King &amp; Spalding LLP"/>
    <s v="Email"/>
    <s v="Case Report"/>
    <x v="0"/>
    <s v="22ISPC004932"/>
    <s v="None"/>
    <x v="1"/>
    <x v="0"/>
    <x v="0"/>
    <m/>
    <x v="0"/>
    <d v="2022-11-28T00:00:00"/>
    <m/>
    <m/>
    <m/>
    <m/>
    <m/>
    <x v="0"/>
    <x v="3"/>
    <x v="10"/>
    <s v="Brake, Cassi"/>
    <m/>
    <m/>
    <s v="Denied 5-14-3-4(b)(1)"/>
  </r>
  <r>
    <s v="2022-3644"/>
    <d v="2022-11-23T00:00:00"/>
    <x v="7"/>
    <s v="Steve Lewis"/>
    <s v="Email"/>
    <s v="Crash Report"/>
    <x v="0"/>
    <s v="None"/>
    <s v="None"/>
    <x v="0"/>
    <x v="0"/>
    <x v="0"/>
    <m/>
    <x v="0"/>
    <d v="2022-12-05T00:00:00"/>
    <m/>
    <m/>
    <m/>
    <m/>
    <m/>
    <x v="0"/>
    <x v="3"/>
    <x v="10"/>
    <s v="Alexander, Lindsay"/>
    <m/>
    <m/>
    <s v="No Records responsive"/>
  </r>
  <r>
    <s v="2022-3645"/>
    <d v="2022-11-23T00:00:00"/>
    <x v="0"/>
    <s v="Bill Bass - Performance Food Service"/>
    <s v="Email"/>
    <s v="Case Report"/>
    <x v="0"/>
    <s v="None"/>
    <s v="None"/>
    <x v="1"/>
    <x v="0"/>
    <x v="0"/>
    <m/>
    <x v="0"/>
    <d v="2022-11-28T00:00:00"/>
    <m/>
    <m/>
    <m/>
    <m/>
    <m/>
    <x v="0"/>
    <x v="3"/>
    <x v="10"/>
    <s v="Perry, April"/>
    <m/>
    <m/>
    <s v="Sent CAD"/>
  </r>
  <r>
    <s v="2022-3646"/>
    <d v="2022-11-23T00:00:00"/>
    <x v="2"/>
    <s v="Dawn Savoldi - Parr Richey"/>
    <s v="Email"/>
    <s v="Crash Records"/>
    <x v="0"/>
    <s v="22ISPC014176 CAD 202200454714"/>
    <s v="None"/>
    <x v="0"/>
    <x v="0"/>
    <x v="0"/>
    <m/>
    <x v="0"/>
    <d v="2022-11-28T00:00:00"/>
    <m/>
    <m/>
    <m/>
    <m/>
    <m/>
    <x v="0"/>
    <x v="3"/>
    <x v="10"/>
    <s v="Calo, Robyn"/>
    <m/>
    <m/>
    <s v="Recon not complete- 60-90 day update"/>
  </r>
  <r>
    <s v="2022-3647"/>
    <d v="2022-11-23T00:00:00"/>
    <x v="6"/>
    <s v="Lexis Nexis 196487066"/>
    <s v="Email"/>
    <s v="Crash 202200509695 Body Cam "/>
    <x v="0"/>
    <s v="None"/>
    <s v="None"/>
    <x v="8"/>
    <x v="1"/>
    <x v="1"/>
    <m/>
    <x v="0"/>
    <d v="2022-11-30T00:00:00"/>
    <m/>
    <m/>
    <m/>
    <m/>
    <m/>
    <x v="0"/>
    <x v="3"/>
    <x v="10"/>
    <s v="Brake, Cassi"/>
    <m/>
    <m/>
    <s v="Sent videos(Evidence.com) "/>
  </r>
  <r>
    <s v="2022-3648"/>
    <d v="2022-11-23T00:00:00"/>
    <x v="7"/>
    <s v="Verna Swan - Washington State Department of Children Youth &amp; Families"/>
    <s v="Email"/>
    <s v="Case Report"/>
    <x v="0"/>
    <s v="None"/>
    <s v="None"/>
    <x v="1"/>
    <x v="0"/>
    <x v="0"/>
    <m/>
    <x v="0"/>
    <d v="2022-11-29T00:00:00"/>
    <m/>
    <m/>
    <m/>
    <m/>
    <m/>
    <x v="0"/>
    <x v="3"/>
    <x v="10"/>
    <s v="Alexander, Lindsay"/>
    <m/>
    <m/>
    <s v="Dakota Carver - No Records, Michaela Leach - No Records"/>
  </r>
  <r>
    <s v="2022-3649"/>
    <d v="2022-11-25T00:00:00"/>
    <x v="0"/>
    <s v="Maribel Granda - American Freedom Insurance"/>
    <s v="Email"/>
    <s v="Crash Records"/>
    <x v="0"/>
    <s v="None"/>
    <s v="None"/>
    <x v="0"/>
    <x v="0"/>
    <x v="0"/>
    <m/>
    <x v="0"/>
    <d v="2022-12-02T00:00:00"/>
    <m/>
    <m/>
    <m/>
    <m/>
    <m/>
    <x v="0"/>
    <x v="3"/>
    <x v="10"/>
    <s v="Perry, April"/>
    <m/>
    <m/>
    <s v="No records respsonsive"/>
  </r>
  <r>
    <s v="2022-3650"/>
    <d v="2022-11-26T00:00:00"/>
    <x v="3"/>
    <s v="Sammy Wiliiam"/>
    <s v="Email"/>
    <s v="Fedex Shooting 21ISPC005212"/>
    <x v="0"/>
    <s v="FedEx Shooting"/>
    <s v="None"/>
    <x v="1"/>
    <x v="0"/>
    <x v="0"/>
    <m/>
    <x v="0"/>
    <d v="2022-11-28T00:00:00"/>
    <n v="0"/>
    <m/>
    <m/>
    <m/>
    <m/>
    <x v="0"/>
    <x v="3"/>
    <x v="10"/>
    <s v="Forbes, Cynthia"/>
    <m/>
    <m/>
    <s v="Denied report and other records 5-14-3-4(b)(1)"/>
  </r>
  <r>
    <s v="2022-3651"/>
    <d v="2022-11-27T00:00:00"/>
    <x v="6"/>
    <s v="Lexis Nexis 195288531"/>
    <s v="Email"/>
    <s v="Crash 202200345388 Videos/Photos"/>
    <x v="0"/>
    <s v="None"/>
    <s v="None"/>
    <x v="8"/>
    <x v="1"/>
    <x v="1"/>
    <m/>
    <x v="0"/>
    <d v="2022-11-30T00:00:00"/>
    <m/>
    <m/>
    <m/>
    <m/>
    <m/>
    <x v="0"/>
    <x v="3"/>
    <x v="10"/>
    <s v="Brake, Cassi"/>
    <m/>
    <m/>
    <s v="Sent photos/Videos (Evidence.com) "/>
  </r>
  <r>
    <s v="2022-3652"/>
    <d v="2022-11-27T00:00:00"/>
    <x v="3"/>
    <s v="Neshmia Malik - WGN"/>
    <s v="Email"/>
    <s v="Crash Records"/>
    <x v="0"/>
    <s v="None"/>
    <s v="None"/>
    <x v="0"/>
    <x v="0"/>
    <x v="0"/>
    <m/>
    <x v="0"/>
    <d v="2022-11-28T00:00:00"/>
    <n v="0"/>
    <m/>
    <m/>
    <m/>
    <m/>
    <x v="0"/>
    <x v="3"/>
    <x v="10"/>
    <s v="Forbes, Cynthia"/>
    <m/>
    <m/>
    <s v="Sent to Sgt. Fifield for response"/>
  </r>
  <r>
    <s v="2022-3653"/>
    <d v="2022-11-27T00:00:00"/>
    <x v="7"/>
    <s v="Lindsey Clark-Rivest"/>
    <s v="Email"/>
    <s v="Crash Records"/>
    <x v="0"/>
    <s v="Crash 202200479398"/>
    <s v="2022-00479398 Photos"/>
    <x v="0"/>
    <x v="0"/>
    <x v="1"/>
    <m/>
    <x v="0"/>
    <d v="2022-11-28T00:00:00"/>
    <m/>
    <m/>
    <m/>
    <m/>
    <m/>
    <x v="0"/>
    <x v="3"/>
    <x v="10"/>
    <s v="Alexander, Lindsay"/>
    <m/>
    <m/>
    <s v="Sent CAD Detail, Photos (Evidence.com)"/>
  </r>
  <r>
    <s v="2022-3654"/>
    <d v="2022-11-27T00:00:00"/>
    <x v="0"/>
    <s v="Jennifer Kermeen - Madison County Sheriff"/>
    <s v="Email"/>
    <s v="Case Report"/>
    <x v="0"/>
    <s v="None"/>
    <s v="None"/>
    <x v="1"/>
    <x v="0"/>
    <x v="0"/>
    <m/>
    <x v="0"/>
    <d v="2022-12-07T00:00:00"/>
    <m/>
    <m/>
    <m/>
    <m/>
    <m/>
    <x v="0"/>
    <x v="3"/>
    <x v="10"/>
    <s v="Perry, April"/>
    <m/>
    <m/>
    <s v="No records responsive, referred to Ripley County"/>
  </r>
  <r>
    <s v="2022-3655"/>
    <d v="2022-11-27T00:00:00"/>
    <x v="2"/>
    <s v="Chad Payne"/>
    <s v="Email"/>
    <s v="Crash Records"/>
    <x v="0"/>
    <s v="22ISPC015571 "/>
    <s v="2022-00499295"/>
    <x v="0"/>
    <x v="1"/>
    <x v="1"/>
    <m/>
    <x v="0"/>
    <d v="2022-11-28T00:00:00"/>
    <m/>
    <m/>
    <m/>
    <m/>
    <m/>
    <x v="0"/>
    <x v="3"/>
    <x v="10"/>
    <s v="Calo, Robyn"/>
    <m/>
    <m/>
    <s v="denied 5-14-3-4(b)(1)- Denied 5-14-3-5.2"/>
  </r>
  <r>
    <s v="2022-3656"/>
    <d v="2022-11-28T00:00:00"/>
    <x v="6"/>
    <s v="Sarah Martin - Ken Nunn"/>
    <s v="Fax"/>
    <s v="Crash 202200000122 Photos"/>
    <x v="0"/>
    <s v="None"/>
    <s v="None"/>
    <x v="0"/>
    <x v="0"/>
    <x v="0"/>
    <m/>
    <x v="0"/>
    <d v="2022-11-29T00:00:00"/>
    <m/>
    <m/>
    <m/>
    <m/>
    <m/>
    <x v="0"/>
    <x v="3"/>
    <x v="10"/>
    <s v="Brake, Cassi"/>
    <m/>
    <m/>
    <s v="Sent photos(Evidence.com) "/>
  </r>
  <r>
    <s v="2022-3657"/>
    <d v="2022-11-28T00:00:00"/>
    <x v="7"/>
    <s v="Valerie Lawton - Blackburn Romey"/>
    <s v="Email"/>
    <s v="Crash 202200344543"/>
    <x v="0"/>
    <s v="None"/>
    <s v="Cases 2022-00344543 Photos and videos"/>
    <x v="0"/>
    <x v="1"/>
    <x v="1"/>
    <m/>
    <x v="0"/>
    <d v="2022-12-05T00:00:00"/>
    <m/>
    <m/>
    <m/>
    <m/>
    <m/>
    <x v="0"/>
    <x v="3"/>
    <x v="10"/>
    <s v="Alexander, Lindsay"/>
    <m/>
    <m/>
    <s v="Sent Photos and Videos (Evidence.com)"/>
  </r>
  <r>
    <s v="2022-3658"/>
    <d v="2022-11-28T00:00:00"/>
    <x v="0"/>
    <s v="Sarah Martin - Ken Nunn"/>
    <s v="Fax"/>
    <s v="Crash 202200422273 Photos"/>
    <x v="0"/>
    <s v="Crash 202200422273"/>
    <s v="2022-00422273 (Case) "/>
    <x v="0"/>
    <x v="0"/>
    <x v="0"/>
    <m/>
    <x v="0"/>
    <d v="2022-11-28T00:00:00"/>
    <m/>
    <m/>
    <m/>
    <m/>
    <m/>
    <x v="0"/>
    <x v="3"/>
    <x v="10"/>
    <s v="Perry, April"/>
    <m/>
    <m/>
    <s v="Sent photos (evidence); 9 redacted under 5-14-3-4(b)(1)"/>
  </r>
  <r>
    <s v="2022-3659"/>
    <d v="2022-11-28T00:00:00"/>
    <x v="2"/>
    <s v="Sarah Martin - Ken Nunn"/>
    <s v="Fax"/>
    <s v="Crash 202200209578 Photos"/>
    <x v="0"/>
    <s v="Crash 202200209578"/>
    <s v="2022-00209578"/>
    <x v="0"/>
    <x v="0"/>
    <x v="1"/>
    <m/>
    <x v="0"/>
    <d v="2022-11-28T00:00:00"/>
    <m/>
    <m/>
    <m/>
    <m/>
    <m/>
    <x v="0"/>
    <x v="3"/>
    <x v="10"/>
    <s v="Calo, Robyn"/>
    <m/>
    <m/>
    <s v="Sent photos (evidence)"/>
  </r>
  <r>
    <s v="2022-3660"/>
    <d v="2022-11-28T00:00:00"/>
    <x v="6"/>
    <s v="Shonda Lester - Indiana Dept of Transportation"/>
    <s v="Email"/>
    <s v="Crash Photos 202100447025"/>
    <x v="0"/>
    <s v="None"/>
    <s v="None"/>
    <x v="0"/>
    <x v="0"/>
    <x v="0"/>
    <m/>
    <x v="0"/>
    <d v="2022-11-29T00:00:00"/>
    <m/>
    <m/>
    <m/>
    <m/>
    <m/>
    <x v="0"/>
    <x v="3"/>
    <x v="10"/>
    <s v="Brake, Cassi"/>
    <m/>
    <m/>
    <s v="Sent photos(Evidence.com) "/>
  </r>
  <r>
    <s v="2022-3661"/>
    <d v="2022-11-28T00:00:00"/>
    <x v="7"/>
    <s v="Jennifer Reitz - Schuler Law Office"/>
    <s v="Email"/>
    <s v="Crash Reconstruction - 22H20049"/>
    <x v="0"/>
    <s v="Crash 202200443218 22ISPC013836"/>
    <s v="None"/>
    <x v="0"/>
    <x v="0"/>
    <x v="0"/>
    <m/>
    <x v="0"/>
    <d v="2022-11-28T00:00:00"/>
    <m/>
    <m/>
    <m/>
    <m/>
    <m/>
    <x v="0"/>
    <x v="3"/>
    <x v="10"/>
    <s v="Alexander, Lindsay"/>
    <m/>
    <m/>
    <s v="Sent Reconstruction on 1/18/2023"/>
  </r>
  <r>
    <s v="2022-3662"/>
    <d v="2022-11-28T00:00:00"/>
    <x v="0"/>
    <s v="Vinko Ljoljic"/>
    <s v="Email"/>
    <s v="Crash Report 20220018425"/>
    <x v="0"/>
    <s v="None"/>
    <s v="None"/>
    <x v="0"/>
    <x v="0"/>
    <x v="0"/>
    <m/>
    <x v="0"/>
    <d v="2022-11-28T00:00:00"/>
    <m/>
    <m/>
    <m/>
    <m/>
    <m/>
    <x v="0"/>
    <x v="3"/>
    <x v="10"/>
    <s v="Perry, April"/>
    <m/>
    <m/>
    <s v="Referred to buycrash.com"/>
  </r>
  <r>
    <s v="2022-3663"/>
    <d v="2022-11-28T00:00:00"/>
    <x v="2"/>
    <s v="Jeanette Merchant 1841451"/>
    <s v="Email"/>
    <s v="Crash Records"/>
    <x v="0"/>
    <s v="None"/>
    <s v="None"/>
    <x v="0"/>
    <x v="0"/>
    <x v="2"/>
    <m/>
    <x v="0"/>
    <d v="2022-11-29T00:00:00"/>
    <m/>
    <m/>
    <m/>
    <m/>
    <m/>
    <x v="0"/>
    <x v="3"/>
    <x v="10"/>
    <s v="Calo, Robyn"/>
    <m/>
    <m/>
    <s v="Referred to buycrash"/>
  </r>
  <r>
    <s v="2022-3664"/>
    <d v="2022-11-28T00:00:00"/>
    <x v="3"/>
    <s v="Katlyn Zuelly "/>
    <s v="Email"/>
    <s v="Police Action Shooting"/>
    <x v="0"/>
    <s v="22ISPC015571"/>
    <s v="None"/>
    <x v="1"/>
    <x v="1"/>
    <x v="3"/>
    <m/>
    <x v="0"/>
    <d v="2022-11-28T00:00:00"/>
    <n v="0"/>
    <m/>
    <m/>
    <m/>
    <m/>
    <x v="0"/>
    <x v="3"/>
    <x v="10"/>
    <s v="Forbes, Cynthia"/>
    <m/>
    <m/>
    <s v="Denied report 5-14-3-4(b)(1).  Denied LERs 5-14-3-5.2"/>
  </r>
  <r>
    <s v="2022-3665"/>
    <d v="2022-11-28T00:00:00"/>
    <x v="6"/>
    <s v="Ashley McAllister - Bahe Cook Cantley &amp; Nefzger"/>
    <s v="Email"/>
    <s v="Crash 202200510116"/>
    <x v="0"/>
    <s v="None"/>
    <s v="None"/>
    <x v="0"/>
    <x v="0"/>
    <x v="0"/>
    <m/>
    <x v="0"/>
    <d v="2022-12-02T00:00:00"/>
    <m/>
    <m/>
    <m/>
    <m/>
    <m/>
    <x v="0"/>
    <x v="3"/>
    <x v="10"/>
    <s v="Brake, Cassi"/>
    <m/>
    <m/>
    <s v="Referred to buycrash.com"/>
  </r>
  <r>
    <s v="2022-3666"/>
    <d v="2022-11-28T00:00:00"/>
    <x v="7"/>
    <s v="Michele Bowen - Yarling Robinson LLC"/>
    <s v="Email"/>
    <s v="Crash Records"/>
    <x v="0"/>
    <s v="Crash 20210225084000569"/>
    <s v="None"/>
    <x v="0"/>
    <x v="0"/>
    <x v="0"/>
    <m/>
    <x v="0"/>
    <d v="2022-12-12T00:00:00"/>
    <n v="15"/>
    <n v="15"/>
    <d v="2023-01-10T00:00:00"/>
    <n v="196434610"/>
    <m/>
    <x v="0"/>
    <x v="3"/>
    <x v="10"/>
    <s v="Alexander, Lindsay"/>
    <m/>
    <m/>
    <s v="Sent Photos (Onedrive)"/>
  </r>
  <r>
    <s v="2022-3667"/>
    <d v="2022-11-28T00:00:00"/>
    <x v="0"/>
    <s v="Dana Nance - Greenfield Police Department"/>
    <s v="Email"/>
    <s v="Crash 202200516014"/>
    <x v="0"/>
    <s v="Crash 202200516014 22ISPC016045"/>
    <s v="None"/>
    <x v="0"/>
    <x v="0"/>
    <x v="0"/>
    <m/>
    <x v="0"/>
    <d v="2022-11-28T00:00:00"/>
    <m/>
    <m/>
    <m/>
    <m/>
    <m/>
    <x v="0"/>
    <x v="3"/>
    <x v="10"/>
    <s v="Perry, April"/>
    <m/>
    <m/>
    <s v="Sent Crash Report"/>
  </r>
  <r>
    <s v="2022-3668"/>
    <d v="2022-11-21T00:00:00"/>
    <x v="3"/>
    <s v="Heritage Foundation"/>
    <s v="Email"/>
    <s v="Emails"/>
    <x v="0"/>
    <s v="Heritage Foundation and 2023 Heritage Foundation"/>
    <s v="None"/>
    <x v="2"/>
    <x v="0"/>
    <x v="0"/>
    <m/>
    <x v="0"/>
    <d v="2023-01-31T00:00:00"/>
    <n v="0"/>
    <m/>
    <m/>
    <m/>
    <m/>
    <x v="0"/>
    <x v="3"/>
    <x v="10"/>
    <s v="Forbes, Cynthia"/>
    <m/>
    <m/>
    <s v="Revise request to comply with Ind. Code 5-14-3-3(a)(1).  received revised request 1-3-23, responded 1/31/2023 no records matching email parameters requested"/>
  </r>
  <r>
    <s v="2022-3669"/>
    <d v="2022-11-23T00:00:00"/>
    <x v="3"/>
    <s v="Tolly Taylor - WTHI"/>
    <s v="Email"/>
    <s v="Case report"/>
    <x v="0"/>
    <s v="None"/>
    <s v="None"/>
    <x v="1"/>
    <x v="0"/>
    <x v="0"/>
    <m/>
    <x v="0"/>
    <d v="2022-11-28T00:00:00"/>
    <n v="0"/>
    <m/>
    <m/>
    <m/>
    <m/>
    <x v="0"/>
    <x v="3"/>
    <x v="10"/>
    <s v="Forbes, Cynthia"/>
    <m/>
    <m/>
    <s v="Denied report 5-14-3-4(b)(1), referred to clerk's office for PCA"/>
  </r>
  <r>
    <s v="2022-3670"/>
    <d v="2022-11-28T00:00:00"/>
    <x v="2"/>
    <s v="Kim Koechley - The Law Firm for Truck Safety"/>
    <s v="Email"/>
    <s v="CMV Inspection"/>
    <x v="0"/>
    <s v="Foreman Brothers"/>
    <s v="None"/>
    <x v="0"/>
    <x v="0"/>
    <x v="0"/>
    <m/>
    <x v="0"/>
    <d v="2022-12-07T00:00:00"/>
    <m/>
    <m/>
    <m/>
    <m/>
    <m/>
    <x v="0"/>
    <x v="3"/>
    <x v="10"/>
    <s v="Calo, Robyn"/>
    <m/>
    <m/>
    <s v="sent inspections"/>
  </r>
  <r>
    <s v="2022-3671"/>
    <d v="2022-11-28T00:00:00"/>
    <x v="6"/>
    <s v="Jeanette Merchant 1842895"/>
    <s v="Email"/>
    <s v="Crash Records"/>
    <x v="0"/>
    <s v="None"/>
    <s v="None"/>
    <x v="0"/>
    <x v="0"/>
    <x v="0"/>
    <m/>
    <x v="0"/>
    <d v="2022-11-29T00:00:00"/>
    <m/>
    <m/>
    <m/>
    <m/>
    <m/>
    <x v="0"/>
    <x v="3"/>
    <x v="10"/>
    <s v="Brake, Cassi"/>
    <m/>
    <m/>
    <s v="Not ISP, Referred to IMPD "/>
  </r>
  <r>
    <s v="2022-3672"/>
    <d v="2022-11-28T00:00:00"/>
    <x v="7"/>
    <s v="Jeanette Merchant 1843251"/>
    <s v="Email"/>
    <s v="Crash Records"/>
    <x v="0"/>
    <s v="None"/>
    <s v="None"/>
    <x v="0"/>
    <x v="0"/>
    <x v="0"/>
    <m/>
    <x v="0"/>
    <d v="2022-11-29T00:00:00"/>
    <m/>
    <m/>
    <m/>
    <m/>
    <m/>
    <x v="0"/>
    <x v="3"/>
    <x v="10"/>
    <s v="Alexander, Lindsay"/>
    <m/>
    <m/>
    <s v="Referred to buycrash.com"/>
  </r>
  <r>
    <s v="2022-3673"/>
    <d v="2022-11-28T00:00:00"/>
    <x v="0"/>
    <s v="Aaron Santa - Saint Joseph County Police"/>
    <s v="Email"/>
    <s v="22ISPC016286"/>
    <x v="0"/>
    <s v="None"/>
    <s v="None"/>
    <x v="1"/>
    <x v="0"/>
    <x v="0"/>
    <m/>
    <x v="0"/>
    <d v="2022-12-13T00:00:00"/>
    <m/>
    <m/>
    <m/>
    <m/>
    <m/>
    <x v="0"/>
    <x v="3"/>
    <x v="10"/>
    <s v="Perry, April"/>
    <m/>
    <m/>
    <s v="Duplicate request"/>
  </r>
  <r>
    <s v="2022-3674"/>
    <d v="2022-11-28T00:00:00"/>
    <x v="7"/>
    <s v="Joshua Isham"/>
    <s v="Email"/>
    <s v="Crash 202200425533 "/>
    <x v="0"/>
    <s v="None"/>
    <s v="2022-00425533 Cellphone video"/>
    <x v="0"/>
    <x v="1"/>
    <x v="1"/>
    <m/>
    <x v="0"/>
    <d v="2022-12-06T00:00:00"/>
    <m/>
    <m/>
    <m/>
    <m/>
    <m/>
    <x v="0"/>
    <x v="3"/>
    <x v="10"/>
    <s v="Alexander, Lindsay"/>
    <m/>
    <m/>
    <s v="Sent Cellphone video (Evidence.com)"/>
  </r>
  <r>
    <s v="2022-3675"/>
    <d v="2022-11-28T00:00:00"/>
    <x v="3"/>
    <s v="Amelia Finch - Illinios State Police"/>
    <s v="Email"/>
    <s v="Not a records request"/>
    <x v="0"/>
    <s v="None"/>
    <s v="None"/>
    <x v="5"/>
    <x v="0"/>
    <x v="0"/>
    <m/>
    <x v="0"/>
    <m/>
    <m/>
    <m/>
    <m/>
    <m/>
    <m/>
    <x v="0"/>
    <x v="3"/>
    <x v="10"/>
    <s v="Forbes, Cynthia"/>
    <m/>
    <m/>
    <m/>
  </r>
  <r>
    <s v="2022-3676"/>
    <d v="2022-11-28T00:00:00"/>
    <x v="2"/>
    <s v="Terri Fischer - McCaslin,  Imbus &amp; McCaslin"/>
    <s v="Email"/>
    <s v="Crash Records"/>
    <x v="0"/>
    <s v="Crash 202200397090 22ISPC014838"/>
    <s v="None"/>
    <x v="0"/>
    <x v="0"/>
    <x v="0"/>
    <m/>
    <x v="0"/>
    <d v="2022-11-29T00:00:00"/>
    <m/>
    <m/>
    <m/>
    <m/>
    <m/>
    <x v="0"/>
    <x v="3"/>
    <x v="10"/>
    <s v="Calo, Robyn"/>
    <m/>
    <m/>
    <s v="Denied incident and tox report 5-14-3-4(b)(1)"/>
  </r>
  <r>
    <s v="2022-3677"/>
    <d v="2022-11-28T00:00:00"/>
    <x v="6"/>
    <s v="Jeanette Merchant 1946037"/>
    <s v="Email"/>
    <s v="Crash Records"/>
    <x v="0"/>
    <s v="None"/>
    <s v="None"/>
    <x v="0"/>
    <x v="0"/>
    <x v="0"/>
    <m/>
    <x v="0"/>
    <d v="2022-11-29T00:00:00"/>
    <m/>
    <m/>
    <m/>
    <m/>
    <m/>
    <x v="0"/>
    <x v="3"/>
    <x v="10"/>
    <s v="Brake, Cassi"/>
    <m/>
    <m/>
    <s v="No records responsive"/>
  </r>
  <r>
    <s v="2022-3678"/>
    <d v="2022-11-28T00:00:00"/>
    <x v="0"/>
    <s v="Jeanette Merchant 1846425"/>
    <s v="Email"/>
    <s v="Crash Records"/>
    <x v="0"/>
    <s v="None"/>
    <s v="None"/>
    <x v="0"/>
    <x v="0"/>
    <x v="0"/>
    <m/>
    <x v="0"/>
    <d v="2022-11-29T00:00:00"/>
    <m/>
    <m/>
    <m/>
    <m/>
    <m/>
    <x v="0"/>
    <x v="3"/>
    <x v="10"/>
    <s v="Perry, April"/>
    <m/>
    <m/>
    <s v="No records responsive"/>
  </r>
  <r>
    <s v="2022-3679"/>
    <d v="2022-11-28T00:00:00"/>
    <x v="2"/>
    <s v="Lexis Nexis 196576091"/>
    <s v="Email"/>
    <s v="Theft"/>
    <x v="0"/>
    <s v="None"/>
    <s v="None"/>
    <x v="1"/>
    <x v="0"/>
    <x v="0"/>
    <m/>
    <x v="0"/>
    <d v="2022-11-29T00:00:00"/>
    <m/>
    <m/>
    <m/>
    <m/>
    <m/>
    <x v="0"/>
    <x v="3"/>
    <x v="10"/>
    <s v="Calo, Robyn"/>
    <m/>
    <m/>
    <s v="No records responsive"/>
  </r>
  <r>
    <s v="2022-3680"/>
    <d v="2022-11-29T00:00:00"/>
    <x v="6"/>
    <s v="Carl Caldwell - Carl Caldwell Investigations"/>
    <s v="Email"/>
    <s v="Crash 202200471783 Photos"/>
    <x v="0"/>
    <s v="None"/>
    <s v="None"/>
    <x v="0"/>
    <x v="0"/>
    <x v="0"/>
    <m/>
    <x v="0"/>
    <d v="2022-11-29T00:00:00"/>
    <m/>
    <m/>
    <m/>
    <m/>
    <m/>
    <x v="0"/>
    <x v="3"/>
    <x v="10"/>
    <s v="Brake, Cassi"/>
    <m/>
    <m/>
    <s v="Sent photos (Evidence.com) "/>
  </r>
  <r>
    <s v="2022-3681"/>
    <d v="2022-11-29T00:00:00"/>
    <x v="7"/>
    <s v="Lawrence Disparti - Disparti Law Group"/>
    <s v="Mail"/>
    <s v="Crash Records"/>
    <x v="0"/>
    <s v="None"/>
    <s v="None"/>
    <x v="0"/>
    <x v="0"/>
    <x v="0"/>
    <m/>
    <x v="0"/>
    <d v="2022-12-01T00:00:00"/>
    <m/>
    <m/>
    <m/>
    <m/>
    <m/>
    <x v="0"/>
    <x v="3"/>
    <x v="10"/>
    <s v="Alexander, Lindsay"/>
    <m/>
    <m/>
    <s v="Referred to buycrash on phone."/>
  </r>
  <r>
    <s v="2022-3682"/>
    <d v="2022-11-29T00:00:00"/>
    <x v="0"/>
    <s v="Police Report Procurement"/>
    <s v="Mail"/>
    <s v="Crash Records"/>
    <x v="0"/>
    <s v="None"/>
    <s v="None"/>
    <x v="0"/>
    <x v="0"/>
    <x v="0"/>
    <m/>
    <x v="0"/>
    <d v="2022-11-29T00:00:00"/>
    <m/>
    <m/>
    <m/>
    <m/>
    <m/>
    <x v="0"/>
    <x v="3"/>
    <x v="10"/>
    <s v="Perry, April"/>
    <m/>
    <m/>
    <s v="No records responsive"/>
  </r>
  <r>
    <s v="2022-3683"/>
    <d v="2022-11-29T00:00:00"/>
    <x v="2"/>
    <s v="Linda Toschlog - Kightlinger Gray"/>
    <s v="Email"/>
    <s v="Crash Records "/>
    <x v="0"/>
    <s v="Crash 202000241183"/>
    <s v="None"/>
    <x v="0"/>
    <x v="1"/>
    <x v="2"/>
    <m/>
    <x v="0"/>
    <d v="2022-11-29T00:00:00"/>
    <m/>
    <m/>
    <m/>
    <m/>
    <m/>
    <x v="0"/>
    <x v="3"/>
    <x v="10"/>
    <s v="Calo, Robyn"/>
    <m/>
    <m/>
    <s v="Open civil case- referred to trial rules"/>
  </r>
  <r>
    <s v="2022-3684"/>
    <d v="2022-11-29T00:00:00"/>
    <x v="7"/>
    <s v="Lexis Nexis 1927670812"/>
    <s v="Mail"/>
    <s v="Crash 202200357522"/>
    <x v="0"/>
    <s v="None"/>
    <s v="None"/>
    <x v="0"/>
    <x v="0"/>
    <x v="0"/>
    <m/>
    <x v="0"/>
    <d v="2022-12-01T00:00:00"/>
    <m/>
    <m/>
    <m/>
    <m/>
    <m/>
    <x v="0"/>
    <x v="3"/>
    <x v="10"/>
    <s v="Alexander, Lindsay"/>
    <m/>
    <m/>
    <s v="No supplemental report."/>
  </r>
  <r>
    <s v="2022-3685"/>
    <d v="2022-11-29T00:00:00"/>
    <x v="6"/>
    <s v="Lexis Nexis 1890305062"/>
    <s v="Mail"/>
    <s v="22ISPC012802"/>
    <x v="0"/>
    <s v="22ISPC012802"/>
    <s v="None"/>
    <x v="1"/>
    <x v="0"/>
    <x v="0"/>
    <m/>
    <x v="0"/>
    <d v="2022-11-29T00:00:00"/>
    <m/>
    <m/>
    <m/>
    <m/>
    <m/>
    <x v="0"/>
    <x v="3"/>
    <x v="10"/>
    <s v="Brake, Cassi"/>
    <m/>
    <m/>
    <s v="Denied 5-14-3-4(b)(1)"/>
  </r>
  <r>
    <s v="2022-3686"/>
    <d v="2022-11-29T00:00:00"/>
    <x v="0"/>
    <s v="Kristin Stillwell - Collier County Sheriff"/>
    <s v="Mail"/>
    <s v="Background"/>
    <x v="0"/>
    <s v="None"/>
    <s v="None"/>
    <x v="6"/>
    <x v="0"/>
    <x v="0"/>
    <m/>
    <x v="0"/>
    <d v="2022-11-29T00:00:00"/>
    <m/>
    <m/>
    <m/>
    <m/>
    <m/>
    <x v="0"/>
    <x v="3"/>
    <x v="10"/>
    <s v="Perry, April"/>
    <m/>
    <m/>
    <s v="Kathryn Stillwell - No records"/>
  </r>
  <r>
    <s v="2022-3687"/>
    <d v="2022-11-29T00:00:00"/>
    <x v="2"/>
    <s v="Richard Beauchemin - Inmate"/>
    <s v="Mail"/>
    <s v="Labs"/>
    <x v="0"/>
    <s v="Inmate- Richard Beauchemin"/>
    <s v="None"/>
    <x v="5"/>
    <x v="0"/>
    <x v="1"/>
    <m/>
    <x v="0"/>
    <d v="2022-11-30T00:00:00"/>
    <m/>
    <m/>
    <m/>
    <m/>
    <m/>
    <x v="0"/>
    <x v="3"/>
    <x v="10"/>
    <s v="Calo, Robyn"/>
    <m/>
    <m/>
    <s v="Revised request 5-14-3-3(a)(1)"/>
  </r>
  <r>
    <s v="2022-3688"/>
    <d v="2022-11-29T00:00:00"/>
    <x v="2"/>
    <s v="Amy Robertson - Inmate"/>
    <s v="Mail"/>
    <s v="Criminal History"/>
    <x v="0"/>
    <s v="Inmate- Amy Robertson"/>
    <s v="None"/>
    <x v="3"/>
    <x v="0"/>
    <x v="0"/>
    <m/>
    <x v="0"/>
    <d v="2022-11-30T00:00:00"/>
    <m/>
    <m/>
    <m/>
    <m/>
    <m/>
    <x v="0"/>
    <x v="3"/>
    <x v="10"/>
    <s v="Calo, Robyn"/>
    <m/>
    <m/>
    <s v="Referred to criminal history for a limeted crimianal history"/>
  </r>
  <r>
    <s v="2022-3689"/>
    <d v="2022-11-29T00:00:00"/>
    <x v="7"/>
    <s v="Nathan Barker - DCSA"/>
    <s v="Mail"/>
    <s v="Background"/>
    <x v="0"/>
    <s v="None"/>
    <s v="None"/>
    <x v="6"/>
    <x v="0"/>
    <x v="0"/>
    <m/>
    <x v="0"/>
    <d v="2022-11-29T00:00:00"/>
    <m/>
    <m/>
    <m/>
    <m/>
    <m/>
    <x v="0"/>
    <x v="3"/>
    <x v="10"/>
    <s v="Alexander, Lindsay"/>
    <m/>
    <m/>
    <s v="Ethan Woodard - One Transcript, One Incident report."/>
  </r>
  <r>
    <s v="2022-3690"/>
    <d v="2022-11-29T00:00:00"/>
    <x v="6"/>
    <s v="Paula Patrick - DCSA"/>
    <s v="Fax"/>
    <s v="Background"/>
    <x v="0"/>
    <s v="None"/>
    <s v="None"/>
    <x v="6"/>
    <x v="0"/>
    <x v="0"/>
    <m/>
    <x v="0"/>
    <d v="2022-11-29T00:00:00"/>
    <m/>
    <m/>
    <m/>
    <m/>
    <m/>
    <x v="0"/>
    <x v="3"/>
    <x v="10"/>
    <s v="Brake, Cassi"/>
    <m/>
    <m/>
    <s v="Jay Keith Smith-No record "/>
  </r>
  <r>
    <s v="2022-3691"/>
    <d v="2022-11-29T00:00:00"/>
    <x v="7"/>
    <s v="Greg Dubois"/>
    <s v="Email"/>
    <s v="Crash Records 202200415501"/>
    <x v="0"/>
    <s v="Crash 202200415501 22ISPC013879"/>
    <s v="2022-00415501 Photos"/>
    <x v="0"/>
    <x v="1"/>
    <x v="1"/>
    <m/>
    <x v="0"/>
    <d v="2022-12-12T00:00:00"/>
    <m/>
    <m/>
    <m/>
    <m/>
    <m/>
    <x v="0"/>
    <x v="3"/>
    <x v="10"/>
    <s v="Alexander, Lindsay"/>
    <m/>
    <m/>
    <s v="Sent CAD Detail, CMV inspections, Photos (Evidence.com), Still pending - Videos not released, check back in 60 - 90 days."/>
  </r>
  <r>
    <s v="2022-3692"/>
    <d v="2022-11-29T00:00:00"/>
    <x v="2"/>
    <s v="Paul DeYoung - Chiago Midwest Claims"/>
    <s v="Email"/>
    <s v="Crash 202200508010 Photos"/>
    <x v="0"/>
    <s v="Crash 202200508010"/>
    <s v="None"/>
    <x v="0"/>
    <x v="0"/>
    <x v="0"/>
    <m/>
    <x v="0"/>
    <d v="2022-12-07T00:00:00"/>
    <m/>
    <m/>
    <m/>
    <m/>
    <m/>
    <x v="0"/>
    <x v="3"/>
    <x v="10"/>
    <s v="Calo, Robyn"/>
    <m/>
    <m/>
    <s v="No photos taken"/>
  </r>
  <r>
    <s v="2022-3693"/>
    <d v="2022-11-29T00:00:00"/>
    <x v="6"/>
    <s v="Deborah Moore - Signarama Louisville"/>
    <s v="Email"/>
    <s v="CMV Inspection"/>
    <x v="0"/>
    <s v="None"/>
    <s v="None"/>
    <x v="0"/>
    <x v="0"/>
    <x v="0"/>
    <m/>
    <x v="0"/>
    <d v="2022-12-02T00:00:00"/>
    <m/>
    <m/>
    <m/>
    <m/>
    <m/>
    <x v="0"/>
    <x v="3"/>
    <x v="10"/>
    <s v="Brake, Cassi"/>
    <m/>
    <m/>
    <s v="Sent CMV Inspection "/>
  </r>
  <r>
    <s v="2022-3694"/>
    <d v="2022-11-29T00:00:00"/>
    <x v="7"/>
    <s v="Andy Troxell - The Cincinnati Insurance Company"/>
    <s v="Email"/>
    <s v="Crash 202100457323 Body Cam"/>
    <x v="0"/>
    <s v="None"/>
    <s v="2021-00457323 Body Cam"/>
    <x v="8"/>
    <x v="1"/>
    <x v="1"/>
    <m/>
    <x v="0"/>
    <d v="2022-11-30T00:00:00"/>
    <m/>
    <m/>
    <m/>
    <m/>
    <m/>
    <x v="0"/>
    <x v="3"/>
    <x v="10"/>
    <s v="Alexander, Lindsay"/>
    <m/>
    <m/>
    <s v="Sent 2 body cam (Evidence.com)"/>
  </r>
  <r>
    <s v="2022-3695"/>
    <d v="2022-11-29T00:00:00"/>
    <x v="0"/>
    <s v="Lorena Morrison - Isaacs and Isaacs"/>
    <s v="Email"/>
    <s v="Crash 202200461990 Full Request"/>
    <x v="0"/>
    <s v="Crash 202200461990 "/>
    <s v="2022-00461990 (Photos Case)"/>
    <x v="0"/>
    <x v="1"/>
    <x v="1"/>
    <m/>
    <x v="0"/>
    <d v="2022-12-19T00:00:00"/>
    <m/>
    <m/>
    <m/>
    <m/>
    <m/>
    <x v="0"/>
    <x v="3"/>
    <x v="10"/>
    <s v="Perry, April"/>
    <m/>
    <m/>
    <s v="Sent 911, CAD; Photos(evidence.com); Case still open update on 2/1/2023"/>
  </r>
  <r>
    <s v="2022-3696"/>
    <d v="2022-11-29T00:00:00"/>
    <x v="2"/>
    <s v="Taylor Lawrence - RJ Warner Insurance"/>
    <s v="Email"/>
    <s v="Crash Report"/>
    <x v="0"/>
    <s v="None"/>
    <s v="None"/>
    <x v="0"/>
    <x v="0"/>
    <x v="0"/>
    <m/>
    <x v="0"/>
    <d v="2022-11-30T00:00:00"/>
    <m/>
    <m/>
    <m/>
    <m/>
    <m/>
    <x v="0"/>
    <x v="3"/>
    <x v="10"/>
    <s v="Calo, Robyn"/>
    <m/>
    <m/>
    <s v="Referred to IMPD"/>
  </r>
  <r>
    <s v="2022-3697"/>
    <d v="2022-11-29T00:00:00"/>
    <x v="6"/>
    <s v="Sarah Martin - Ken Nunn"/>
    <s v="Email"/>
    <s v="Crash 202200245493 Photos"/>
    <x v="0"/>
    <s v="None"/>
    <s v="None"/>
    <x v="0"/>
    <x v="0"/>
    <x v="0"/>
    <m/>
    <x v="0"/>
    <d v="2022-11-30T00:00:00"/>
    <m/>
    <m/>
    <m/>
    <m/>
    <m/>
    <x v="0"/>
    <x v="3"/>
    <x v="10"/>
    <s v="Brake, Cassi"/>
    <m/>
    <m/>
    <s v="Sent photos(Evidence.com) "/>
  </r>
  <r>
    <s v="2022-3698"/>
    <d v="2022-11-29T00:00:00"/>
    <x v="7"/>
    <s v="Larry Danner - Illinios State Police"/>
    <s v="Email"/>
    <s v="Case Report"/>
    <x v="0"/>
    <s v="22ISPC003625"/>
    <s v="None"/>
    <x v="1"/>
    <x v="0"/>
    <x v="0"/>
    <m/>
    <x v="0"/>
    <d v="2022-11-30T00:00:00"/>
    <m/>
    <m/>
    <m/>
    <m/>
    <m/>
    <x v="0"/>
    <x v="3"/>
    <x v="10"/>
    <s v="Alexander, Lindsay"/>
    <m/>
    <m/>
    <s v="Sent Incident Report"/>
  </r>
  <r>
    <s v="2022-3699"/>
    <d v="2022-11-29T00:00:00"/>
    <x v="0"/>
    <s v="Scott Sorenson"/>
    <s v="Email"/>
    <s v="911 Audio 202200512756"/>
    <x v="0"/>
    <s v="2022-00512756"/>
    <s v="None"/>
    <x v="5"/>
    <x v="0"/>
    <x v="0"/>
    <m/>
    <x v="0"/>
    <d v="2022-12-13T00:00:00"/>
    <m/>
    <m/>
    <m/>
    <m/>
    <m/>
    <x v="0"/>
    <x v="3"/>
    <x v="10"/>
    <s v="Perry, April"/>
    <m/>
    <m/>
    <s v="Denied Investigatory 5-14-3-4(b)(1)"/>
  </r>
  <r>
    <s v="2022-3700"/>
    <d v="2022-11-29T00:00:00"/>
    <x v="2"/>
    <s v="Shavawn Washington - Stuart Lippman &amp; Associates"/>
    <s v="Email"/>
    <s v="Crash Records"/>
    <x v="0"/>
    <s v="None"/>
    <s v="None"/>
    <x v="0"/>
    <x v="0"/>
    <x v="1"/>
    <m/>
    <x v="0"/>
    <d v="2022-12-07T00:00:00"/>
    <m/>
    <m/>
    <m/>
    <m/>
    <m/>
    <x v="0"/>
    <x v="3"/>
    <x v="10"/>
    <s v="Calo, Robyn"/>
    <m/>
    <m/>
    <s v="Emailed 12/1/22 for more info- no response as of 12/7/22"/>
  </r>
  <r>
    <s v="2022-3701"/>
    <d v="2022-11-29T00:00:00"/>
    <x v="6"/>
    <s v="Lexis Nexis 196969061"/>
    <s v="Email"/>
    <s v="Case Report 202200525665"/>
    <x v="0"/>
    <s v="None"/>
    <s v="None"/>
    <x v="1"/>
    <x v="0"/>
    <x v="0"/>
    <m/>
    <x v="0"/>
    <d v="2022-11-30T00:00:00"/>
    <m/>
    <m/>
    <m/>
    <m/>
    <m/>
    <x v="0"/>
    <x v="3"/>
    <x v="10"/>
    <s v="Brake, Cassi"/>
    <m/>
    <m/>
    <s v="ISP Assist, Referred to Kosciusko Fire Dept "/>
  </r>
  <r>
    <s v="2022-3702"/>
    <d v="2022-11-29T00:00:00"/>
    <x v="7"/>
    <s v="Lexis Nexis 195426881"/>
    <s v="Email"/>
    <s v="22ISPC014436"/>
    <x v="0"/>
    <s v="22ISPC014436"/>
    <s v="None"/>
    <x v="1"/>
    <x v="0"/>
    <x v="0"/>
    <m/>
    <x v="0"/>
    <d v="2022-11-30T00:00:00"/>
    <m/>
    <m/>
    <m/>
    <m/>
    <m/>
    <x v="0"/>
    <x v="3"/>
    <x v="10"/>
    <s v="Alexander, Lindsay"/>
    <m/>
    <m/>
    <s v="Sent Media Summary, Denied incident report under 5-14-3-4(b)(1)"/>
  </r>
  <r>
    <s v="2022-3703"/>
    <d v="2022-11-29T00:00:00"/>
    <x v="0"/>
    <s v="Piotr Krypciak - LaPointe Law"/>
    <s v="Email"/>
    <s v="Crash Records"/>
    <x v="0"/>
    <s v="None"/>
    <s v="None"/>
    <x v="0"/>
    <x v="1"/>
    <x v="2"/>
    <m/>
    <x v="0"/>
    <d v="2022-11-30T00:00:00"/>
    <m/>
    <m/>
    <m/>
    <m/>
    <m/>
    <x v="0"/>
    <x v="3"/>
    <x v="10"/>
    <s v="Perry, April"/>
    <m/>
    <m/>
    <s v="No records responsive "/>
  </r>
  <r>
    <s v="2022-3704"/>
    <d v="2022-11-30T00:00:00"/>
    <x v="2"/>
    <s v="Brittany Butler - Bureau of Alcohol Tobacco &amp;Frirearms"/>
    <s v="Email"/>
    <s v="Background"/>
    <x v="0"/>
    <s v="None"/>
    <s v="None"/>
    <x v="6"/>
    <x v="0"/>
    <x v="0"/>
    <m/>
    <x v="0"/>
    <d v="2022-11-30T00:00:00"/>
    <m/>
    <m/>
    <m/>
    <m/>
    <m/>
    <x v="0"/>
    <x v="3"/>
    <x v="10"/>
    <s v="Calo, Robyn"/>
    <m/>
    <m/>
    <s v="Jaclyn Boyer- No record"/>
  </r>
  <r>
    <s v="2022-3705"/>
    <d v="2022-11-30T00:00:00"/>
    <x v="6"/>
    <s v="Khatrina Ganaden - Collen Quinn Investigations"/>
    <s v="Email"/>
    <s v="Case Report"/>
    <x v="0"/>
    <s v="None"/>
    <s v="None"/>
    <x v="1"/>
    <x v="0"/>
    <x v="0"/>
    <m/>
    <x v="0"/>
    <d v="2022-11-30T00:00:00"/>
    <m/>
    <m/>
    <m/>
    <m/>
    <m/>
    <x v="0"/>
    <x v="3"/>
    <x v="10"/>
    <s v="Brake, Cassi"/>
    <m/>
    <m/>
    <s v="No records responsive "/>
  </r>
  <r>
    <s v="2022-3706"/>
    <d v="2022-11-30T00:00:00"/>
    <x v="7"/>
    <s v="Jeanette Merchant 1844063"/>
    <s v="Email"/>
    <s v="Crash Records"/>
    <x v="0"/>
    <s v="None"/>
    <s v="None"/>
    <x v="0"/>
    <x v="0"/>
    <x v="0"/>
    <m/>
    <x v="0"/>
    <d v="2022-11-30T00:00:00"/>
    <m/>
    <m/>
    <m/>
    <m/>
    <m/>
    <x v="0"/>
    <x v="3"/>
    <x v="10"/>
    <s v="Alexander, Lindsay"/>
    <m/>
    <m/>
    <s v="No Records Responsive"/>
  </r>
  <r>
    <s v="2022-3707"/>
    <d v="2022-11-30T00:00:00"/>
    <x v="0"/>
    <s v="Rebecca Andrews - Risk Jockey"/>
    <s v="Email"/>
    <s v="Crash 202200271564 Videos"/>
    <x v="0"/>
    <s v="None"/>
    <s v="2022-00271564"/>
    <x v="8"/>
    <x v="1"/>
    <x v="1"/>
    <m/>
    <x v="0"/>
    <d v="2022-12-07T00:00:00"/>
    <m/>
    <m/>
    <m/>
    <m/>
    <m/>
    <x v="0"/>
    <x v="3"/>
    <x v="10"/>
    <s v="Perry, April"/>
    <m/>
    <m/>
    <s v="Sent Video (evidence.com)"/>
  </r>
  <r>
    <s v="2022-3708"/>
    <d v="2022-11-30T00:00:00"/>
    <x v="2"/>
    <s v="Jayna Kadel - FBI Chicago"/>
    <s v="Email"/>
    <s v="Case Report"/>
    <x v="0"/>
    <s v="FBI- 14ISPC002111"/>
    <s v="None"/>
    <x v="1"/>
    <x v="0"/>
    <x v="0"/>
    <m/>
    <x v="0"/>
    <m/>
    <m/>
    <m/>
    <m/>
    <m/>
    <m/>
    <x v="0"/>
    <x v="3"/>
    <x v="10"/>
    <s v="Calo, Robyn"/>
    <m/>
    <m/>
    <s v="Sent redacted incident report"/>
  </r>
  <r>
    <s v="2022-3709"/>
    <d v="2022-11-30T00:00:00"/>
    <x v="6"/>
    <s v="Darrian Roberts - Florida Lottery"/>
    <s v="Email"/>
    <s v="Background"/>
    <x v="0"/>
    <s v="UTT000142819476"/>
    <s v="None"/>
    <x v="6"/>
    <x v="0"/>
    <x v="0"/>
    <m/>
    <x v="0"/>
    <d v="2022-11-30T00:00:00"/>
    <m/>
    <m/>
    <m/>
    <m/>
    <m/>
    <x v="0"/>
    <x v="3"/>
    <x v="10"/>
    <s v="Brake, Cassi"/>
    <m/>
    <m/>
    <s v="Mclean Schneider-Warning "/>
  </r>
  <r>
    <s v="2022-3710"/>
    <d v="2022-11-30T00:00:00"/>
    <x v="7"/>
    <s v="Kelly Deskins"/>
    <s v="Email"/>
    <s v="Body/Dash Cam"/>
    <x v="0"/>
    <s v="UTT 000173068576"/>
    <s v="2022-00518401 Videos"/>
    <x v="8"/>
    <x v="1"/>
    <x v="1"/>
    <m/>
    <x v="0"/>
    <d v="2022-12-01T00:00:00"/>
    <m/>
    <m/>
    <m/>
    <m/>
    <m/>
    <x v="0"/>
    <x v="3"/>
    <x v="10"/>
    <s v="Alexander, Lindsay"/>
    <m/>
    <m/>
    <s v="Unable to release under 5-14-3-5.2(a)(2(b), Referred to prosecutor or send a subpoena"/>
  </r>
  <r>
    <s v="2022-3711"/>
    <d v="2022-11-30T00:00:00"/>
    <x v="3"/>
    <s v="Matt Larimer - Terre Haute Evice"/>
    <s v="Email"/>
    <s v="20ISPC004806"/>
    <x v="0"/>
    <s v="20ISPC004806"/>
    <s v="None"/>
    <x v="1"/>
    <x v="0"/>
    <x v="0"/>
    <m/>
    <x v="0"/>
    <d v="2022-12-12T00:00:00"/>
    <n v="0"/>
    <m/>
    <m/>
    <m/>
    <m/>
    <x v="0"/>
    <x v="3"/>
    <x v="10"/>
    <s v="Forbes, Cynthia"/>
    <m/>
    <m/>
    <s v="Sent transcripts"/>
  </r>
  <r>
    <s v="2022-3712"/>
    <d v="2022-11-30T00:00:00"/>
    <x v="0"/>
    <s v="Stephanie Smith - Flora Legal Group"/>
    <s v="Email"/>
    <s v="22ISPC000729"/>
    <x v="0"/>
    <s v="22ISPC000729"/>
    <s v="None"/>
    <x v="1"/>
    <x v="0"/>
    <x v="0"/>
    <m/>
    <x v="0"/>
    <d v="2022-12-01T00:00:00"/>
    <m/>
    <m/>
    <m/>
    <m/>
    <m/>
    <x v="0"/>
    <x v="3"/>
    <x v="10"/>
    <s v="Perry, April"/>
    <m/>
    <m/>
    <s v="Denied 5-14-3-4(b)(1)"/>
  </r>
  <r>
    <s v="2022-3713"/>
    <d v="2022-11-30T00:00:00"/>
    <x v="2"/>
    <s v="Laura Basham - Clark County Prosecutor"/>
    <s v="Email"/>
    <s v="18ISPC010243 CAD"/>
    <x v="0"/>
    <s v="None"/>
    <s v="None"/>
    <x v="0"/>
    <x v="0"/>
    <x v="0"/>
    <m/>
    <x v="0"/>
    <d v="2022-12-01T00:00:00"/>
    <m/>
    <m/>
    <m/>
    <m/>
    <m/>
    <x v="0"/>
    <x v="3"/>
    <x v="10"/>
    <s v="Calo, Robyn"/>
    <m/>
    <m/>
    <s v="Referred to dispatch"/>
  </r>
  <r>
    <s v="2022-3714"/>
    <d v="2022-11-30T00:00:00"/>
    <x v="5"/>
    <s v="Adam Pinsker - WISH-TV"/>
    <s v="Email"/>
    <s v="Case Report"/>
    <x v="0"/>
    <s v="Arrest 22ISPC016382"/>
    <s v="None"/>
    <x v="1"/>
    <x v="0"/>
    <x v="0"/>
    <m/>
    <x v="0"/>
    <d v="2022-12-06T00:00:00"/>
    <m/>
    <m/>
    <m/>
    <m/>
    <m/>
    <x v="0"/>
    <x v="3"/>
    <x v="10"/>
    <s v="Pitts, Jeff"/>
    <m/>
    <m/>
    <s v="Denied 5-14-3-4(b)(1)"/>
  </r>
  <r>
    <s v="2022-3715"/>
    <d v="2022-11-30T00:00:00"/>
    <x v="6"/>
    <s v="Ken Garney - GEICO"/>
    <s v="Email"/>
    <s v="22ISPC007322 Recon"/>
    <x v="0"/>
    <s v="Crash 202200237755 22ISPC007322"/>
    <s v="None"/>
    <x v="0"/>
    <x v="0"/>
    <x v="0"/>
    <m/>
    <x v="0"/>
    <d v="2022-12-02T00:00:00"/>
    <m/>
    <m/>
    <m/>
    <m/>
    <m/>
    <x v="0"/>
    <x v="3"/>
    <x v="10"/>
    <s v="Brake, Cassi"/>
    <m/>
    <m/>
    <s v="Denied toxicology(5-14-3-4(b)(1)), Recon pending-check back 60/90 days "/>
  </r>
  <r>
    <s v="2022-3716"/>
    <d v="2022-11-30T00:00:00"/>
    <x v="3"/>
    <s v="Todd Hoeffel"/>
    <s v="Email"/>
    <s v="202100368214 "/>
    <x v="0"/>
    <s v="None"/>
    <s v="2021-00368214"/>
    <x v="8"/>
    <x v="1"/>
    <x v="1"/>
    <m/>
    <x v="0"/>
    <d v="2022-12-16T00:00:00"/>
    <n v="0"/>
    <m/>
    <m/>
    <m/>
    <m/>
    <x v="0"/>
    <x v="3"/>
    <x v="10"/>
    <s v="Forbes, Cynthia"/>
    <m/>
    <m/>
    <s v="Sent download link from evidence.com.  One video was redacted for idacs."/>
  </r>
  <r>
    <s v="2022-3717"/>
    <d v="2022-11-30T00:00:00"/>
    <x v="0"/>
    <s v="Jeanette Merchant 1851326"/>
    <s v="Email"/>
    <s v="Crash Records"/>
    <x v="0"/>
    <s v="None"/>
    <s v="None"/>
    <x v="0"/>
    <x v="0"/>
    <x v="0"/>
    <m/>
    <x v="0"/>
    <d v="2022-12-01T00:00:00"/>
    <m/>
    <m/>
    <m/>
    <m/>
    <m/>
    <x v="0"/>
    <x v="3"/>
    <x v="10"/>
    <s v="Perry, April"/>
    <m/>
    <m/>
    <s v="No records responsive"/>
  </r>
  <r>
    <s v="2022-3718"/>
    <d v="2022-11-30T00:00:00"/>
    <x v="2"/>
    <s v="Jeanette Merchant 1849823"/>
    <s v="Email"/>
    <s v="Crash Records"/>
    <x v="0"/>
    <s v="None"/>
    <s v="None"/>
    <x v="0"/>
    <x v="0"/>
    <x v="0"/>
    <m/>
    <x v="0"/>
    <d v="2022-12-01T00:00:00"/>
    <m/>
    <m/>
    <m/>
    <m/>
    <m/>
    <x v="0"/>
    <x v="3"/>
    <x v="10"/>
    <s v="Calo, Robyn"/>
    <m/>
    <m/>
    <s v="No records responsive"/>
  </r>
  <r>
    <s v="2022-3719"/>
    <d v="2022-11-30T00:00:00"/>
    <x v="6"/>
    <s v="Colleen Riggs - Isaacs and Isaacs"/>
    <s v="Email"/>
    <s v="Crash Records"/>
    <x v="0"/>
    <s v="None"/>
    <s v="None"/>
    <x v="0"/>
    <x v="0"/>
    <x v="0"/>
    <m/>
    <x v="0"/>
    <d v="2022-12-01T00:00:00"/>
    <m/>
    <m/>
    <m/>
    <m/>
    <m/>
    <x v="0"/>
    <x v="3"/>
    <x v="10"/>
    <s v="Brake, Cassi"/>
    <m/>
    <m/>
    <s v="Not ISP, Referred to IMPD "/>
  </r>
  <r>
    <s v="2022-3720"/>
    <d v="2022-11-30T00:00:00"/>
    <x v="7"/>
    <s v="Jeanette Merchant 1850090"/>
    <s v="Email"/>
    <s v="Crash Records"/>
    <x v="0"/>
    <s v="None"/>
    <s v="None"/>
    <x v="0"/>
    <x v="0"/>
    <x v="0"/>
    <m/>
    <x v="0"/>
    <d v="2022-12-01T00:00:00"/>
    <m/>
    <m/>
    <m/>
    <m/>
    <m/>
    <x v="0"/>
    <x v="3"/>
    <x v="10"/>
    <s v="Alexander, Lindsay"/>
    <m/>
    <m/>
    <s v="Referred to buycrash.com"/>
  </r>
  <r>
    <s v="2022-3721"/>
    <d v="2022-11-30T00:00:00"/>
    <x v="0"/>
    <s v="Carter McCammon - MNISEC"/>
    <s v="Email"/>
    <s v="Background"/>
    <x v="0"/>
    <s v="None"/>
    <s v="None"/>
    <x v="6"/>
    <x v="0"/>
    <x v="0"/>
    <m/>
    <x v="0"/>
    <d v="2022-12-01T00:00:00"/>
    <m/>
    <m/>
    <m/>
    <m/>
    <m/>
    <x v="0"/>
    <x v="3"/>
    <x v="10"/>
    <s v="Perry, April"/>
    <m/>
    <m/>
    <s v="Background - Victor DeBolle- 1 Ticket/1 Warning"/>
  </r>
  <r>
    <s v="2022-3722"/>
    <d v="2022-11-30T00:00:00"/>
    <x v="2"/>
    <s v="Lexis Nexis 195833661"/>
    <s v="Email"/>
    <s v="Crash 202200487619 Recon"/>
    <x v="0"/>
    <s v="Crash 202200487619 22ISPC015197"/>
    <s v="None"/>
    <x v="0"/>
    <x v="0"/>
    <x v="0"/>
    <m/>
    <x v="0"/>
    <d v="2022-12-02T00:00:00"/>
    <m/>
    <m/>
    <m/>
    <m/>
    <m/>
    <x v="0"/>
    <x v="3"/>
    <x v="10"/>
    <s v="Calo, Robyn"/>
    <m/>
    <m/>
    <s v="Recon not complete"/>
  </r>
  <r>
    <s v="2022-3723"/>
    <d v="2022-11-30T00:00:00"/>
    <x v="6"/>
    <s v="Lexis Nexis 197198221"/>
    <s v="Email"/>
    <s v="Crash 202200429301"/>
    <x v="0"/>
    <s v="None"/>
    <s v="None"/>
    <x v="0"/>
    <x v="0"/>
    <x v="0"/>
    <m/>
    <x v="0"/>
    <d v="2022-12-01T00:00:00"/>
    <m/>
    <m/>
    <m/>
    <m/>
    <m/>
    <x v="0"/>
    <x v="3"/>
    <x v="10"/>
    <s v="Brake, Cassi"/>
    <m/>
    <m/>
    <s v="Referred to buycrash.com"/>
  </r>
  <r>
    <s v="2022-3724"/>
    <d v="2022-11-30T00:00:00"/>
    <x v="7"/>
    <s v="Lexis Nexis 197086446"/>
    <s v="Email"/>
    <s v="Crash 202200526640"/>
    <x v="0"/>
    <s v="None"/>
    <s v="None"/>
    <x v="0"/>
    <x v="0"/>
    <x v="0"/>
    <m/>
    <x v="0"/>
    <d v="2022-12-01T00:00:00"/>
    <m/>
    <m/>
    <m/>
    <m/>
    <m/>
    <x v="0"/>
    <x v="3"/>
    <x v="10"/>
    <s v="Alexander, Lindsay"/>
    <m/>
    <m/>
    <s v="Referred to buycrash.com"/>
  </r>
  <r>
    <s v="2022-3725"/>
    <d v="2022-11-30T00:00:00"/>
    <x v="0"/>
    <s v="Lexis Nexis 197160616"/>
    <s v="Email"/>
    <s v="Crash 202200483244"/>
    <x v="0"/>
    <s v="Crash 202200483244"/>
    <s v="None"/>
    <x v="0"/>
    <x v="0"/>
    <x v="0"/>
    <m/>
    <x v="0"/>
    <d v="2022-12-01T00:00:00"/>
    <m/>
    <m/>
    <m/>
    <m/>
    <m/>
    <x v="0"/>
    <x v="3"/>
    <x v="10"/>
    <s v="Perry, April"/>
    <m/>
    <m/>
    <s v="Sent CAD"/>
  </r>
  <r>
    <s v="2022-3726"/>
    <d v="2022-11-30T00:00:00"/>
    <x v="2"/>
    <s v="William Hites"/>
    <s v="Email"/>
    <s v="Case Report"/>
    <x v="0"/>
    <s v="None"/>
    <s v="None"/>
    <x v="1"/>
    <x v="0"/>
    <x v="0"/>
    <m/>
    <x v="0"/>
    <d v="2022-12-01T00:00:00"/>
    <m/>
    <m/>
    <m/>
    <m/>
    <m/>
    <x v="0"/>
    <x v="3"/>
    <x v="10"/>
    <s v="Calo, Robyn"/>
    <m/>
    <m/>
    <s v="No records responsive"/>
  </r>
  <r>
    <s v="2022-3727"/>
    <d v="2022-12-01T00:00:00"/>
    <x v="6"/>
    <s v="Lexis Nexis 194620231"/>
    <s v="Email"/>
    <s v="Crash 202200328309"/>
    <x v="0"/>
    <s v="None"/>
    <s v="None"/>
    <x v="0"/>
    <x v="0"/>
    <x v="0"/>
    <m/>
    <x v="0"/>
    <d v="2022-12-01T00:00:00"/>
    <m/>
    <m/>
    <m/>
    <m/>
    <m/>
    <x v="0"/>
    <x v="3"/>
    <x v="11"/>
    <s v="Brake, Cassi"/>
    <m/>
    <m/>
    <s v="Referred to buycrash.com"/>
  </r>
  <r>
    <s v="2022-3728"/>
    <d v="2022-12-01T00:00:00"/>
    <x v="2"/>
    <s v="LexisNexis- 192479486"/>
    <s v="Email"/>
    <s v="Dash cam 202200393562"/>
    <x v="0"/>
    <s v="Crash  202200393562"/>
    <s v="2022-00393562"/>
    <x v="0"/>
    <x v="1"/>
    <x v="1"/>
    <m/>
    <x v="0"/>
    <d v="2022-12-02T00:00:00"/>
    <m/>
    <m/>
    <m/>
    <m/>
    <m/>
    <x v="0"/>
    <x v="3"/>
    <x v="11"/>
    <s v="Calo, Robyn"/>
    <m/>
    <m/>
    <s v="Sent 46 second dash cam video"/>
  </r>
  <r>
    <s v="2022-3729"/>
    <d v="2022-12-01T00:00:00"/>
    <x v="6"/>
    <s v="Zaida Alvarez"/>
    <s v="Email"/>
    <s v="Case Report"/>
    <x v="0"/>
    <s v="None"/>
    <s v="None"/>
    <x v="1"/>
    <x v="0"/>
    <x v="0"/>
    <m/>
    <x v="0"/>
    <d v="2022-12-02T00:00:00"/>
    <m/>
    <m/>
    <m/>
    <m/>
    <m/>
    <x v="0"/>
    <x v="3"/>
    <x v="11"/>
    <s v="Brake, Cassi"/>
    <m/>
    <m/>
    <s v="No records responsive, provided info on APRA "/>
  </r>
  <r>
    <s v="2022-3730"/>
    <d v="2022-12-01T00:00:00"/>
    <x v="7"/>
    <s v="Amy Blake - Ken Nunn"/>
    <s v="Email"/>
    <s v="Crash 202200320672 Photos"/>
    <x v="0"/>
    <s v="Crash 202200320672"/>
    <s v="2022-00320672 Photos"/>
    <x v="0"/>
    <x v="0"/>
    <x v="1"/>
    <m/>
    <x v="0"/>
    <d v="2022-12-15T00:00:00"/>
    <m/>
    <m/>
    <m/>
    <m/>
    <m/>
    <x v="0"/>
    <x v="3"/>
    <x v="11"/>
    <s v="Alexander, Lindsay"/>
    <m/>
    <m/>
    <s v="Sent Photos (Evidence.com)"/>
  </r>
  <r>
    <s v="2022-3731"/>
    <d v="2022-12-01T00:00:00"/>
    <x v="5"/>
    <s v="Tim Spears - ABC57"/>
    <s v="Email"/>
    <s v="Complaint documents"/>
    <x v="0"/>
    <s v="22ISPC012331/Tim Spears Request"/>
    <s v="None"/>
    <x v="5"/>
    <x v="0"/>
    <x v="0"/>
    <m/>
    <x v="0"/>
    <d v="2022-12-08T00:00:00"/>
    <m/>
    <m/>
    <m/>
    <m/>
    <m/>
    <x v="0"/>
    <x v="3"/>
    <x v="11"/>
    <s v="Pitts, Jeff"/>
    <m/>
    <m/>
    <s v="Denied investigatory 5-14-3-4(b)(1)"/>
  </r>
  <r>
    <s v="2022-3732"/>
    <d v="2022-12-01T00:00:00"/>
    <x v="0"/>
    <s v="Amy Kallio - Whitten Law Office"/>
    <s v="Email"/>
    <s v="Crash 202200481804 Full Request"/>
    <x v="0"/>
    <s v="Crash 202200481804"/>
    <s v="2022-00481804"/>
    <x v="0"/>
    <x v="1"/>
    <x v="1"/>
    <m/>
    <x v="0"/>
    <d v="2022-12-07T00:00:00"/>
    <m/>
    <m/>
    <m/>
    <m/>
    <m/>
    <x v="0"/>
    <x v="3"/>
    <x v="11"/>
    <s v="Perry, April"/>
    <m/>
    <m/>
    <s v="Sent 911, CAD; Photos and Videos (evidence.com)"/>
  </r>
  <r>
    <s v="2022-3733"/>
    <d v="2022-12-01T00:00:00"/>
    <x v="2"/>
    <s v="Lexis Nexis 197005716"/>
    <s v="Email"/>
    <s v="Crash 202200480570"/>
    <x v="0"/>
    <s v="None"/>
    <s v="None"/>
    <x v="0"/>
    <x v="0"/>
    <x v="0"/>
    <m/>
    <x v="0"/>
    <d v="2022-12-07T00:00:00"/>
    <m/>
    <m/>
    <m/>
    <m/>
    <m/>
    <x v="0"/>
    <x v="3"/>
    <x v="11"/>
    <s v="Calo, Robyn"/>
    <m/>
    <m/>
    <s v="No supplemental report taken"/>
  </r>
  <r>
    <s v="2022-3734"/>
    <d v="2022-12-01T00:00:00"/>
    <x v="5"/>
    <s v="John Curtin - Oak Park Police Department"/>
    <s v="Email"/>
    <s v="22ISP015732"/>
    <x v="0"/>
    <s v="22ISPC015732"/>
    <s v="2022-00504486"/>
    <x v="1"/>
    <x v="1"/>
    <x v="1"/>
    <m/>
    <x v="0"/>
    <d v="2022-12-07T00:00:00"/>
    <m/>
    <m/>
    <m/>
    <m/>
    <m/>
    <x v="0"/>
    <x v="3"/>
    <x v="11"/>
    <s v="Pitts, Jeff"/>
    <m/>
    <m/>
    <s v="Provided incident report, 911 call, and all evidence in evidence.com for 2022-00504486"/>
  </r>
  <r>
    <s v="2022-3735"/>
    <d v="2022-12-02T00:00:00"/>
    <x v="5"/>
    <s v="Nina Florez - NBC"/>
    <s v="Email"/>
    <s v="Crash Records"/>
    <x v="0"/>
    <s v="None"/>
    <m/>
    <x v="0"/>
    <x v="0"/>
    <x v="0"/>
    <m/>
    <x v="0"/>
    <d v="2022-12-05T00:00:00"/>
    <m/>
    <m/>
    <m/>
    <m/>
    <m/>
    <x v="0"/>
    <x v="3"/>
    <x v="11"/>
    <s v="Pitts, Jeff"/>
    <m/>
    <m/>
    <s v="Referred to Sgt. Fifield to respond"/>
  </r>
  <r>
    <s v="2022-3736"/>
    <d v="2022-12-02T00:00:00"/>
    <x v="5"/>
    <s v="Kelly Milan - FOX32"/>
    <s v="Email"/>
    <s v="Crash Records"/>
    <x v="0"/>
    <s v="None"/>
    <s v="None"/>
    <x v="0"/>
    <x v="0"/>
    <x v="0"/>
    <m/>
    <x v="0"/>
    <d v="2022-12-05T00:00:00"/>
    <m/>
    <m/>
    <m/>
    <m/>
    <m/>
    <x v="0"/>
    <x v="3"/>
    <x v="11"/>
    <s v="Pitts, Jeff"/>
    <m/>
    <m/>
    <s v="Referred to Sg.t Fifield to respond"/>
  </r>
  <r>
    <s v="2022-3737"/>
    <d v="2022-12-02T00:00:00"/>
    <x v="7"/>
    <s v="Alan Sheppard"/>
    <s v="Email"/>
    <s v="Body/Dash Cam"/>
    <x v="0"/>
    <s v="None"/>
    <s v="2022-00493239 Dash Cam"/>
    <x v="8"/>
    <x v="1"/>
    <x v="1"/>
    <m/>
    <x v="0"/>
    <d v="2023-02-06T00:00:00"/>
    <m/>
    <m/>
    <m/>
    <m/>
    <m/>
    <x v="0"/>
    <x v="3"/>
    <x v="11"/>
    <s v="Alexander, Lindsay"/>
    <m/>
    <m/>
    <s v="sent Dash Cam from truck driver (Evidence.com)"/>
  </r>
  <r>
    <s v="2022-3738"/>
    <d v="2022-12-02T00:00:00"/>
    <x v="0"/>
    <s v="Kristen Faso - State Farm Litigation Counsel"/>
    <s v="Fax"/>
    <s v="Crash 202000248172/202000248150 Photos"/>
    <x v="0"/>
    <s v="Crash 202000248150"/>
    <s v="None"/>
    <x v="0"/>
    <x v="0"/>
    <x v="0"/>
    <m/>
    <x v="0"/>
    <d v="2022-12-27T00:00:00"/>
    <m/>
    <m/>
    <m/>
    <m/>
    <m/>
    <x v="0"/>
    <x v="3"/>
    <x v="11"/>
    <s v="Perry, April"/>
    <m/>
    <m/>
    <s v="No records responsive; photos lost; sent CAD for 202000248150"/>
  </r>
  <r>
    <s v="2022-3739"/>
    <d v="2022-12-02T00:00:00"/>
    <x v="5"/>
    <s v="Damon Verial"/>
    <s v="Email"/>
    <s v="Interrogation Video"/>
    <x v="0"/>
    <s v="20ISPC005907"/>
    <s v="None"/>
    <x v="5"/>
    <x v="1"/>
    <x v="2"/>
    <m/>
    <x v="0"/>
    <d v="2022-12-08T00:00:00"/>
    <m/>
    <m/>
    <m/>
    <m/>
    <m/>
    <x v="0"/>
    <x v="3"/>
    <x v="11"/>
    <s v="Pitts, Jeff"/>
    <m/>
    <m/>
    <s v="No records responsive"/>
  </r>
  <r>
    <s v="2022-3740"/>
    <d v="2022-12-02T00:00:00"/>
    <x v="2"/>
    <s v="Kathleen Momcilovic - KPD"/>
    <s v="Email"/>
    <s v="Crash 202000296034"/>
    <x v="0"/>
    <s v="None"/>
    <s v="None"/>
    <x v="0"/>
    <x v="1"/>
    <x v="2"/>
    <m/>
    <x v="0"/>
    <d v="2022-12-07T00:00:00"/>
    <m/>
    <m/>
    <m/>
    <m/>
    <m/>
    <x v="0"/>
    <x v="3"/>
    <x v="11"/>
    <s v="Calo, Robyn"/>
    <m/>
    <m/>
    <s v="No photos or videos taken of inspection"/>
  </r>
  <r>
    <s v="2022-3741"/>
    <d v="2022-12-02T00:00:00"/>
    <x v="6"/>
    <s v="Lyzzete Avila - Lauth Investigations"/>
    <s v="Email"/>
    <s v="Body Cam"/>
    <x v="0"/>
    <s v="UTT000172380588 202200447939"/>
    <s v="None"/>
    <x v="8"/>
    <x v="1"/>
    <x v="1"/>
    <m/>
    <x v="0"/>
    <d v="2022-12-06T00:00:00"/>
    <m/>
    <m/>
    <m/>
    <m/>
    <m/>
    <x v="0"/>
    <x v="3"/>
    <x v="11"/>
    <s v="Brake, Cassi"/>
    <m/>
    <m/>
    <s v="Denied 5-14-3-5.2, file for discovery or send subpoena "/>
  </r>
  <r>
    <s v="2022-3742"/>
    <d v="2022-12-02T00:00:00"/>
    <x v="3"/>
    <s v="Roman Janowski - The Heritiage Foundation"/>
    <s v="Email"/>
    <s v="Emails"/>
    <x v="0"/>
    <s v="Heritage Foundation"/>
    <s v="None"/>
    <x v="2"/>
    <x v="0"/>
    <x v="0"/>
    <m/>
    <x v="0"/>
    <d v="2022-12-12T00:00:00"/>
    <n v="0"/>
    <m/>
    <m/>
    <m/>
    <m/>
    <x v="0"/>
    <x v="3"/>
    <x v="11"/>
    <s v="Forbes, Cynthia"/>
    <m/>
    <m/>
    <s v="Revise request to comply with 5-14-3-3(a)(1) emails"/>
  </r>
  <r>
    <s v="2022-3743"/>
    <d v="2022-12-02T00:00:00"/>
    <x v="7"/>
    <s v="Mariah Prosser - Hensley Legal Group"/>
    <s v="Email"/>
    <s v="Crash 202200503085 Photos"/>
    <x v="0"/>
    <s v="None"/>
    <s v="2022-00503085 Photos"/>
    <x v="0"/>
    <x v="0"/>
    <x v="0"/>
    <m/>
    <x v="0"/>
    <d v="2022-12-05T00:00:00"/>
    <m/>
    <m/>
    <m/>
    <m/>
    <m/>
    <x v="0"/>
    <x v="3"/>
    <x v="11"/>
    <s v="Alexander, Lindsay"/>
    <m/>
    <m/>
    <s v="Sent Photos (Evidence.com)"/>
  </r>
  <r>
    <s v="2022-3744"/>
    <d v="2022-12-02T00:00:00"/>
    <x v="0"/>
    <s v="Lexis Nexis 197342031"/>
    <s v="Email"/>
    <s v="Crash Records"/>
    <x v="0"/>
    <s v="None"/>
    <s v="None"/>
    <x v="0"/>
    <x v="0"/>
    <x v="0"/>
    <m/>
    <x v="0"/>
    <d v="2022-12-05T00:00:00"/>
    <m/>
    <m/>
    <m/>
    <m/>
    <m/>
    <x v="0"/>
    <x v="3"/>
    <x v="11"/>
    <s v="Perry, April"/>
    <m/>
    <m/>
    <s v="Referred to buycrash"/>
  </r>
  <r>
    <s v="2022-3745"/>
    <d v="2022-12-02T00:00:00"/>
    <x v="2"/>
    <s v="Lexis Nexis 197385726"/>
    <s v="Email"/>
    <s v="Case Report"/>
    <x v="0"/>
    <s v="None"/>
    <s v="None"/>
    <x v="1"/>
    <x v="0"/>
    <x v="0"/>
    <m/>
    <x v="0"/>
    <d v="2022-12-07T00:00:00"/>
    <m/>
    <m/>
    <m/>
    <m/>
    <m/>
    <x v="0"/>
    <x v="3"/>
    <x v="11"/>
    <s v="Calo, Robyn"/>
    <m/>
    <m/>
    <s v="Referred to buycrash- not auto theft"/>
  </r>
  <r>
    <s v="2022-3746"/>
    <d v="2022-12-02T00:00:00"/>
    <x v="2"/>
    <s v="Amber Jaynes - Marion County Prosecutor"/>
    <s v="Email"/>
    <s v="22ISPC015647"/>
    <x v="0"/>
    <s v="None"/>
    <s v="None"/>
    <x v="1"/>
    <x v="0"/>
    <x v="0"/>
    <m/>
    <x v="0"/>
    <d v="2022-12-07T00:00:00"/>
    <m/>
    <m/>
    <m/>
    <m/>
    <m/>
    <x v="0"/>
    <x v="3"/>
    <x v="11"/>
    <s v="Calo, Robyn"/>
    <m/>
    <m/>
    <s v="Referred to officer on case"/>
  </r>
  <r>
    <s v="2022-3747"/>
    <d v="2022-12-03T00:00:00"/>
    <x v="6"/>
    <s v="Lexis NExis 195282101"/>
    <s v="Email"/>
    <s v="Crash 202200368052"/>
    <x v="0"/>
    <s v="None"/>
    <s v="None"/>
    <x v="0"/>
    <x v="0"/>
    <x v="0"/>
    <m/>
    <x v="0"/>
    <d v="2022-12-06T00:00:00"/>
    <m/>
    <m/>
    <m/>
    <m/>
    <m/>
    <x v="0"/>
    <x v="3"/>
    <x v="11"/>
    <s v="Brake, Cassi"/>
    <m/>
    <m/>
    <s v="Referred to buycrash.com "/>
  </r>
  <r>
    <s v="2022-3748"/>
    <d v="2022-12-03T00:00:00"/>
    <x v="7"/>
    <s v="Shane Zoglman"/>
    <s v="Email"/>
    <s v="Crash Records"/>
    <x v="0"/>
    <s v="None"/>
    <s v="None"/>
    <x v="0"/>
    <x v="0"/>
    <x v="0"/>
    <m/>
    <x v="0"/>
    <d v="2022-12-07T00:00:00"/>
    <m/>
    <m/>
    <m/>
    <m/>
    <m/>
    <x v="0"/>
    <x v="3"/>
    <x v="11"/>
    <s v="Alexander, Lindsay"/>
    <m/>
    <m/>
    <s v="We do not keep crash records past 20 years. "/>
  </r>
  <r>
    <s v="2022-3749"/>
    <d v="2022-12-03T00:00:00"/>
    <x v="0"/>
    <s v="Christine Hughes 3331624053"/>
    <s v="Email"/>
    <s v="Crash 202200489504"/>
    <x v="0"/>
    <s v="None"/>
    <s v="None"/>
    <x v="0"/>
    <x v="0"/>
    <x v="0"/>
    <m/>
    <x v="0"/>
    <d v="2022-12-05T00:00:00"/>
    <m/>
    <m/>
    <m/>
    <m/>
    <m/>
    <x v="0"/>
    <x v="3"/>
    <x v="11"/>
    <s v="Perry, April"/>
    <m/>
    <m/>
    <s v="Referred to buycrash"/>
  </r>
  <r>
    <s v="2022-3750"/>
    <d v="2022-12-03T00:00:00"/>
    <x v="2"/>
    <s v="Christine Hughes 3331630932"/>
    <s v="Email"/>
    <s v="Crash Records"/>
    <x v="0"/>
    <s v="None"/>
    <s v="None"/>
    <x v="0"/>
    <x v="0"/>
    <x v="0"/>
    <m/>
    <x v="0"/>
    <d v="2022-12-07T00:00:00"/>
    <m/>
    <m/>
    <m/>
    <m/>
    <m/>
    <x v="0"/>
    <x v="3"/>
    <x v="11"/>
    <s v="Calo, Robyn"/>
    <m/>
    <m/>
    <s v="Referred to buycrash"/>
  </r>
  <r>
    <s v="2022-3751"/>
    <d v="2022-12-03T00:00:00"/>
    <x v="6"/>
    <s v="Christine Hughes 1132094884"/>
    <s v="Email"/>
    <s v="Crash Records"/>
    <x v="0"/>
    <s v="None"/>
    <s v="None"/>
    <x v="0"/>
    <x v="0"/>
    <x v="0"/>
    <m/>
    <x v="0"/>
    <d v="2022-12-06T00:00:00"/>
    <m/>
    <m/>
    <m/>
    <m/>
    <m/>
    <x v="0"/>
    <x v="3"/>
    <x v="11"/>
    <s v="Brake, Cassi"/>
    <m/>
    <m/>
    <s v="No records responsive"/>
  </r>
  <r>
    <s v="2022-3752"/>
    <d v="2022-12-03T00:00:00"/>
    <x v="7"/>
    <s v="Christine Hughes 1132120407"/>
    <s v="Email"/>
    <s v="Crash 202200476606"/>
    <x v="0"/>
    <s v="None"/>
    <s v="None"/>
    <x v="0"/>
    <x v="0"/>
    <x v="0"/>
    <m/>
    <x v="0"/>
    <d v="2022-12-12T00:00:00"/>
    <m/>
    <m/>
    <m/>
    <m/>
    <m/>
    <x v="0"/>
    <x v="3"/>
    <x v="11"/>
    <s v="Alexander, Lindsay"/>
    <m/>
    <m/>
    <s v="Referred to buycrash.com "/>
  </r>
  <r>
    <s v="2022-3753"/>
    <d v="2022-12-03T00:00:00"/>
    <x v="0"/>
    <s v="Christine Hughes 1132111626"/>
    <s v="Email"/>
    <s v="Crash 202200485554"/>
    <x v="0"/>
    <s v="None"/>
    <s v="None"/>
    <x v="0"/>
    <x v="0"/>
    <x v="0"/>
    <m/>
    <x v="0"/>
    <d v="2022-12-05T00:00:00"/>
    <m/>
    <m/>
    <m/>
    <m/>
    <m/>
    <x v="0"/>
    <x v="3"/>
    <x v="11"/>
    <s v="Perry, April"/>
    <m/>
    <m/>
    <s v="Referred to buycrash"/>
  </r>
  <r>
    <s v="2022-3754"/>
    <d v="2022-12-03T00:00:00"/>
    <x v="2"/>
    <s v="Christine Hughes 1132098604"/>
    <s v="Email"/>
    <s v="Crash Records"/>
    <x v="0"/>
    <s v="None"/>
    <s v="None"/>
    <x v="0"/>
    <x v="0"/>
    <x v="0"/>
    <m/>
    <x v="0"/>
    <d v="2022-12-07T00:00:00"/>
    <m/>
    <m/>
    <m/>
    <m/>
    <m/>
    <x v="0"/>
    <x v="3"/>
    <x v="11"/>
    <s v="Calo, Robyn"/>
    <m/>
    <m/>
    <s v="Referred to buycrash &amp; IMPD"/>
  </r>
  <r>
    <s v="2022-3755"/>
    <d v="2022-12-03T00:00:00"/>
    <x v="6"/>
    <s v="Christine Hughes 3331631214"/>
    <s v="Email"/>
    <s v="Crash Records"/>
    <x v="0"/>
    <s v="None"/>
    <s v="None"/>
    <x v="0"/>
    <x v="0"/>
    <x v="0"/>
    <m/>
    <x v="0"/>
    <d v="2022-12-06T00:00:00"/>
    <m/>
    <m/>
    <m/>
    <m/>
    <m/>
    <x v="0"/>
    <x v="3"/>
    <x v="11"/>
    <s v="Brake, Cassi"/>
    <m/>
    <m/>
    <s v="No records responsive"/>
  </r>
  <r>
    <s v="2022-3756"/>
    <d v="2022-12-03T00:00:00"/>
    <x v="7"/>
    <s v="Christie Hughes 1132157042"/>
    <s v="Email"/>
    <s v="Crash Records"/>
    <x v="0"/>
    <s v="None"/>
    <s v="None"/>
    <x v="0"/>
    <x v="0"/>
    <x v="0"/>
    <m/>
    <x v="0"/>
    <d v="2022-12-05T00:00:00"/>
    <m/>
    <m/>
    <m/>
    <m/>
    <m/>
    <x v="0"/>
    <x v="3"/>
    <x v="11"/>
    <s v="Alexander, Lindsay"/>
    <m/>
    <m/>
    <s v="Referred to buycrash"/>
  </r>
  <r>
    <s v="2022-3757"/>
    <d v="2022-12-03T00:00:00"/>
    <x v="0"/>
    <s v="Chirstine Hughes 3331631809"/>
    <s v="Email"/>
    <s v="Crash Records 202200508297"/>
    <x v="0"/>
    <s v="None"/>
    <s v="None"/>
    <x v="0"/>
    <x v="0"/>
    <x v="0"/>
    <m/>
    <x v="0"/>
    <d v="2022-12-05T00:00:00"/>
    <m/>
    <m/>
    <m/>
    <m/>
    <m/>
    <x v="0"/>
    <x v="3"/>
    <x v="11"/>
    <s v="Perry, April"/>
    <m/>
    <m/>
    <s v="Referred to buycrash"/>
  </r>
  <r>
    <s v="2022-3758"/>
    <d v="2022-12-03T00:00:00"/>
    <x v="2"/>
    <s v="Chirstine Hughes 1132156322"/>
    <s v="Email"/>
    <s v="Crash Records"/>
    <x v="0"/>
    <s v="None"/>
    <s v="2022-00303479"/>
    <x v="0"/>
    <x v="0"/>
    <x v="1"/>
    <m/>
    <x v="0"/>
    <d v="2022-12-07T00:00:00"/>
    <m/>
    <m/>
    <m/>
    <m/>
    <m/>
    <x v="0"/>
    <x v="3"/>
    <x v="11"/>
    <s v="Calo, Robyn"/>
    <m/>
    <m/>
    <s v="Sent photos (evidence)"/>
  </r>
  <r>
    <s v="2022-3759"/>
    <d v="2022-12-03T00:00:00"/>
    <x v="6"/>
    <s v="Christine Hughes 3331646015"/>
    <s v="Email"/>
    <s v="Crash 20220496242"/>
    <x v="0"/>
    <s v="None"/>
    <s v="None"/>
    <x v="0"/>
    <x v="1"/>
    <x v="1"/>
    <m/>
    <x v="0"/>
    <d v="2022-12-07T00:00:00"/>
    <m/>
    <m/>
    <m/>
    <m/>
    <m/>
    <x v="0"/>
    <x v="3"/>
    <x v="11"/>
    <s v="Brake, Cassi"/>
    <m/>
    <m/>
    <s v="Sent videos(Evidence.com) "/>
  </r>
  <r>
    <s v="2022-3760"/>
    <d v="2022-12-03T00:00:00"/>
    <x v="7"/>
    <s v="Christine Hughes 1132161472"/>
    <s v="Email"/>
    <s v="Crash 202200477613"/>
    <x v="0"/>
    <s v="None"/>
    <s v="None"/>
    <x v="0"/>
    <x v="0"/>
    <x v="0"/>
    <m/>
    <x v="0"/>
    <d v="2022-12-05T00:00:00"/>
    <m/>
    <m/>
    <m/>
    <m/>
    <m/>
    <x v="0"/>
    <x v="3"/>
    <x v="11"/>
    <s v="Alexander, Lindsay"/>
    <m/>
    <m/>
    <s v="Referred to buycrash"/>
  </r>
  <r>
    <s v="2022-3761"/>
    <d v="2022-12-03T00:00:00"/>
    <x v="0"/>
    <s v="Christine Hughes 1132160447"/>
    <s v="Email"/>
    <s v="Crash 202200513212"/>
    <x v="0"/>
    <s v="None"/>
    <s v="None"/>
    <x v="0"/>
    <x v="0"/>
    <x v="0"/>
    <m/>
    <x v="0"/>
    <d v="2022-12-05T00:00:00"/>
    <m/>
    <m/>
    <m/>
    <m/>
    <m/>
    <x v="0"/>
    <x v="3"/>
    <x v="11"/>
    <s v="Perry, April"/>
    <m/>
    <m/>
    <s v="Referred to buycrash"/>
  </r>
  <r>
    <s v="2022-3762"/>
    <d v="2022-12-03T00:00:00"/>
    <x v="2"/>
    <s v="Christine Hughes 470084306"/>
    <s v="Email"/>
    <s v="Crash Records"/>
    <x v="0"/>
    <s v="None"/>
    <s v="none"/>
    <x v="0"/>
    <x v="0"/>
    <x v="0"/>
    <m/>
    <x v="0"/>
    <d v="2022-12-08T00:00:00"/>
    <m/>
    <m/>
    <m/>
    <m/>
    <m/>
    <x v="0"/>
    <x v="3"/>
    <x v="11"/>
    <s v="Calo, Robyn"/>
    <m/>
    <m/>
    <s v="Referred to buycrash"/>
  </r>
  <r>
    <s v="2022-3763"/>
    <d v="2022-12-04T00:00:00"/>
    <x v="6"/>
    <s v="Valerie Isaac-McMorris"/>
    <s v="Email"/>
    <s v="Full Request 202200532372 "/>
    <x v="0"/>
    <s v="Crash 202200532372"/>
    <s v="none "/>
    <x v="0"/>
    <x v="1"/>
    <x v="1"/>
    <m/>
    <x v="0"/>
    <d v="2022-12-30T00:00:00"/>
    <m/>
    <m/>
    <m/>
    <m/>
    <m/>
    <x v="0"/>
    <x v="3"/>
    <x v="11"/>
    <s v="Brake, Cassi"/>
    <m/>
    <m/>
    <s v="Sent CAD, 911 Radio, Sent photos/videos(Evidence.com) "/>
  </r>
  <r>
    <s v="2022-3764"/>
    <d v="2022-12-04T00:00:00"/>
    <x v="7"/>
    <s v="Mike Matthewson"/>
    <s v="Email"/>
    <s v="Patch"/>
    <x v="0"/>
    <s v="None"/>
    <s v="None"/>
    <x v="5"/>
    <x v="0"/>
    <x v="0"/>
    <m/>
    <x v="0"/>
    <d v="2022-12-06T00:00:00"/>
    <m/>
    <m/>
    <m/>
    <m/>
    <m/>
    <x v="0"/>
    <x v="3"/>
    <x v="11"/>
    <s v="Alexander, Lindsay"/>
    <m/>
    <m/>
    <s v="Foward to Captain Galaviz"/>
  </r>
  <r>
    <s v="2022-3765"/>
    <d v="2022-12-05T00:00:00"/>
    <x v="0"/>
    <s v="Jeanette Merchant 1853611"/>
    <s v="Email"/>
    <s v="Crash Records"/>
    <x v="0"/>
    <s v="None"/>
    <s v="None"/>
    <x v="0"/>
    <x v="0"/>
    <x v="0"/>
    <m/>
    <x v="0"/>
    <d v="2022-12-05T00:00:00"/>
    <m/>
    <m/>
    <m/>
    <m/>
    <m/>
    <x v="0"/>
    <x v="3"/>
    <x v="11"/>
    <s v="Perry, April"/>
    <m/>
    <m/>
    <s v="No records responsive"/>
  </r>
  <r>
    <s v="2022-3766"/>
    <d v="2022-12-05T00:00:00"/>
    <x v="2"/>
    <s v="Jared Williams - Winter Haven Army Career Center"/>
    <s v="Email"/>
    <s v="Background"/>
    <x v="0"/>
    <s v="None"/>
    <s v="None"/>
    <x v="6"/>
    <x v="0"/>
    <x v="0"/>
    <m/>
    <x v="0"/>
    <d v="2022-12-07T00:00:00"/>
    <m/>
    <m/>
    <m/>
    <m/>
    <m/>
    <x v="0"/>
    <x v="3"/>
    <x v="11"/>
    <s v="Calo, Robyn"/>
    <m/>
    <m/>
    <s v="Johnathan Popoca- Sent field arrest"/>
  </r>
  <r>
    <s v="2022-3767"/>
    <d v="2022-12-05T00:00:00"/>
    <x v="5"/>
    <s v="Adam Schumes - WRTV"/>
    <s v="Email"/>
    <s v="Statistics"/>
    <x v="0"/>
    <s v="Alcohol Crash Statistics"/>
    <s v="None"/>
    <x v="4"/>
    <x v="0"/>
    <x v="0"/>
    <m/>
    <x v="0"/>
    <d v="2022-12-08T00:00:00"/>
    <m/>
    <m/>
    <m/>
    <m/>
    <m/>
    <x v="0"/>
    <x v="3"/>
    <x v="11"/>
    <s v="Pitts, Jeff"/>
    <m/>
    <m/>
    <s v="Provided LexisNexis statistics"/>
  </r>
  <r>
    <s v="2022-3768"/>
    <d v="2022-12-05T00:00:00"/>
    <x v="6"/>
    <s v="Todd Shumaker"/>
    <s v="Email"/>
    <s v="Crash Records 202200501013"/>
    <x v="0"/>
    <s v="None"/>
    <s v="None"/>
    <x v="0"/>
    <x v="0"/>
    <x v="0"/>
    <m/>
    <x v="0"/>
    <d v="2022-12-05T00:00:00"/>
    <m/>
    <m/>
    <m/>
    <m/>
    <m/>
    <x v="0"/>
    <x v="3"/>
    <x v="11"/>
    <s v="Brake, Cassi"/>
    <m/>
    <m/>
    <s v="Referred to buycrash.com "/>
  </r>
  <r>
    <s v="2022-3769"/>
    <d v="2022-12-05T00:00:00"/>
    <x v="7"/>
    <s v="Keith Turner"/>
    <s v="Email"/>
    <s v="Crash Records 202100219519"/>
    <x v="0"/>
    <s v="None"/>
    <s v="None"/>
    <x v="0"/>
    <x v="0"/>
    <x v="0"/>
    <m/>
    <x v="0"/>
    <d v="2022-12-05T00:00:00"/>
    <m/>
    <m/>
    <m/>
    <m/>
    <m/>
    <x v="0"/>
    <x v="3"/>
    <x v="11"/>
    <s v="Alexander, Lindsay"/>
    <m/>
    <m/>
    <s v="Referred to buycrash.com"/>
  </r>
  <r>
    <s v="2022-3770"/>
    <d v="2022-12-05T00:00:00"/>
    <x v="0"/>
    <s v="Manyango Jallah"/>
    <s v="Email"/>
    <s v="Background"/>
    <x v="0"/>
    <s v="None"/>
    <s v="None"/>
    <x v="6"/>
    <x v="0"/>
    <x v="0"/>
    <m/>
    <x v="0"/>
    <d v="2022-12-07T00:00:00"/>
    <m/>
    <m/>
    <m/>
    <m/>
    <m/>
    <x v="0"/>
    <x v="3"/>
    <x v="11"/>
    <s v="Perry, April"/>
    <m/>
    <m/>
    <s v="Referred to criminal history"/>
  </r>
  <r>
    <s v="2022-3771"/>
    <d v="2022-12-02T00:00:00"/>
    <x v="7"/>
    <s v="Erin Goecke-Kohnen &amp; Patton LLP "/>
    <s v="Email"/>
    <s v="Full Request "/>
    <x v="0"/>
    <s v="Crash 202200401521 22ISPC012429"/>
    <s v="Case 2022-00401521 Photos"/>
    <x v="0"/>
    <x v="1"/>
    <x v="1"/>
    <m/>
    <x v="0"/>
    <d v="2022-12-08T00:00:00"/>
    <m/>
    <m/>
    <m/>
    <m/>
    <m/>
    <x v="0"/>
    <x v="3"/>
    <x v="11"/>
    <s v="Alexander, Lindsay"/>
    <m/>
    <m/>
    <s v="Sent 911/Radio, CAD Detail, Photos (Evidence.com) Denied 6 Photos and tox under 5-14-3-4(b)(1). Still pending, videos are not being released. check back in 60-90 days"/>
  </r>
  <r>
    <s v="2022-3772"/>
    <d v="2022-12-05T00:00:00"/>
    <x v="7"/>
    <s v="Kecia Jackson - US Department of Labor"/>
    <s v="Email"/>
    <s v="Background"/>
    <x v="0"/>
    <s v="None"/>
    <s v="None"/>
    <x v="6"/>
    <x v="0"/>
    <x v="0"/>
    <m/>
    <x v="0"/>
    <d v="2022-12-06T00:00:00"/>
    <m/>
    <m/>
    <m/>
    <m/>
    <m/>
    <x v="0"/>
    <x v="3"/>
    <x v="11"/>
    <s v="Alexander, Lindsay"/>
    <m/>
    <m/>
    <s v="We did not handle, referred to arresting agency."/>
  </r>
  <r>
    <s v="2022-3773"/>
    <d v="2022-12-05T00:00:00"/>
    <x v="0"/>
    <s v="Sharon Nickyson-Fuda - Florida Depart of Financial Services"/>
    <s v="Email"/>
    <s v="Background"/>
    <x v="0"/>
    <s v="None"/>
    <s v="None"/>
    <x v="6"/>
    <x v="0"/>
    <x v="0"/>
    <m/>
    <x v="0"/>
    <d v="2022-12-07T00:00:00"/>
    <m/>
    <m/>
    <m/>
    <m/>
    <m/>
    <x v="0"/>
    <x v="3"/>
    <x v="11"/>
    <s v="Perry, April"/>
    <m/>
    <m/>
    <s v="Referred to arresting agency"/>
  </r>
  <r>
    <s v="2022-3774"/>
    <d v="2022-12-05T00:00:00"/>
    <x v="2"/>
    <s v="Chad Romey - Blackburn Romey"/>
    <s v="Email"/>
    <s v="Crash Records Full Request"/>
    <x v="0"/>
    <s v="22ISPC017035 CAD 202100499897"/>
    <s v="None"/>
    <x v="0"/>
    <x v="1"/>
    <x v="1"/>
    <m/>
    <x v="0"/>
    <d v="2022-12-07T00:00:00"/>
    <m/>
    <m/>
    <m/>
    <m/>
    <m/>
    <x v="0"/>
    <x v="3"/>
    <x v="11"/>
    <s v="Calo, Robyn"/>
    <m/>
    <m/>
    <s v="Open civil- Referred to trial rules"/>
  </r>
  <r>
    <s v="2022-3775"/>
    <d v="2022-12-05T00:00:00"/>
    <x v="6"/>
    <s v="Carolyn Ely - Isaacs and Isaacs"/>
    <s v="Mail"/>
    <s v="Full Request 202200423844"/>
    <x v="0"/>
    <s v="None"/>
    <s v="None"/>
    <x v="0"/>
    <x v="1"/>
    <x v="1"/>
    <m/>
    <x v="0"/>
    <d v="2022-12-08T00:00:00"/>
    <m/>
    <m/>
    <m/>
    <m/>
    <m/>
    <x v="0"/>
    <x v="3"/>
    <x v="11"/>
    <s v="Brake, Cassi"/>
    <m/>
    <m/>
    <s v="Referred to Dept of Natural Resources, sent 1 video(Evidence.com) and CAD "/>
  </r>
  <r>
    <s v="2022-3776"/>
    <d v="2022-12-05T00:00:00"/>
    <x v="7"/>
    <s v="Claire Jackson - ANASEC Inc."/>
    <s v="Fax"/>
    <s v="Background"/>
    <x v="0"/>
    <s v="None"/>
    <s v="None"/>
    <x v="6"/>
    <x v="0"/>
    <x v="0"/>
    <m/>
    <x v="0"/>
    <d v="2022-12-06T00:00:00"/>
    <m/>
    <m/>
    <m/>
    <m/>
    <m/>
    <x v="0"/>
    <x v="3"/>
    <x v="11"/>
    <s v="Alexander, Lindsay"/>
    <m/>
    <m/>
    <s v="Tiffany Corbin- 1 Transcript, 1 Incident, 1 Field Arrest, 12 Tickets/Citations"/>
  </r>
  <r>
    <s v="2022-3777"/>
    <d v="2022-12-05T00:00:00"/>
    <x v="0"/>
    <s v="Crissy Mullins - SRI"/>
    <s v="Email"/>
    <s v="CMV Inspection"/>
    <x v="0"/>
    <s v="IN6698006268"/>
    <s v="None"/>
    <x v="0"/>
    <x v="0"/>
    <x v="0"/>
    <m/>
    <x v="0"/>
    <d v="2022-12-06T00:00:00"/>
    <m/>
    <m/>
    <m/>
    <m/>
    <m/>
    <x v="0"/>
    <x v="3"/>
    <x v="11"/>
    <s v="Perry, April"/>
    <m/>
    <m/>
    <s v="Sent CMV Inspection"/>
  </r>
  <r>
    <s v="2022-3778"/>
    <d v="2022-12-05T00:00:00"/>
    <x v="2"/>
    <s v="Dorothy Clem - State Farm Litigation Counsel"/>
    <s v="Email"/>
    <s v="Crash 202200061647 Photos"/>
    <x v="0"/>
    <s v="None"/>
    <s v="None"/>
    <x v="0"/>
    <x v="0"/>
    <x v="0"/>
    <m/>
    <x v="0"/>
    <d v="2022-12-07T00:00:00"/>
    <m/>
    <m/>
    <m/>
    <m/>
    <m/>
    <x v="0"/>
    <x v="3"/>
    <x v="11"/>
    <s v="Calo, Robyn"/>
    <m/>
    <m/>
    <s v="Open civil case- referred to trial rules"/>
  </r>
  <r>
    <s v="2022-3779"/>
    <d v="2022-12-05T00:00:00"/>
    <x v="6"/>
    <s v="Lexis Nexis 197642886"/>
    <s v="Email"/>
    <s v="Crash Records"/>
    <x v="0"/>
    <s v="22ISPC016612"/>
    <s v="None"/>
    <x v="0"/>
    <x v="0"/>
    <x v="0"/>
    <m/>
    <x v="0"/>
    <d v="2022-12-06T00:00:00"/>
    <m/>
    <m/>
    <m/>
    <m/>
    <m/>
    <x v="0"/>
    <x v="3"/>
    <x v="11"/>
    <s v="Brake, Cassi"/>
    <m/>
    <m/>
    <s v="Denied 5-14-3-4(b)(1)"/>
  </r>
  <r>
    <s v="2022-3780"/>
    <d v="2022-12-06T00:00:00"/>
    <x v="7"/>
    <s v="Paul Heaton"/>
    <s v="Email"/>
    <s v="Records"/>
    <x v="0"/>
    <s v="22ISPC001120"/>
    <s v="None"/>
    <x v="5"/>
    <x v="0"/>
    <x v="0"/>
    <m/>
    <x v="0"/>
    <d v="2022-12-07T00:00:00"/>
    <m/>
    <m/>
    <m/>
    <m/>
    <m/>
    <x v="0"/>
    <x v="3"/>
    <x v="11"/>
    <s v="Alexander, Lindsay"/>
    <m/>
    <m/>
    <s v="Denied under 5-14-3-4(b)(1)"/>
  </r>
  <r>
    <s v="2022-3781"/>
    <d v="2022-12-06T00:00:00"/>
    <x v="0"/>
    <s v="Amy Blake - Ken Nunn"/>
    <s v="Email"/>
    <s v="Crash 202200494820"/>
    <x v="0"/>
    <s v="None"/>
    <s v="2022-00494820"/>
    <x v="0"/>
    <x v="0"/>
    <x v="1"/>
    <m/>
    <x v="0"/>
    <d v="2022-12-07T00:00:00"/>
    <m/>
    <m/>
    <m/>
    <m/>
    <m/>
    <x v="0"/>
    <x v="3"/>
    <x v="11"/>
    <s v="Perry, April"/>
    <m/>
    <m/>
    <s v="Sent photos (evidence.com)"/>
  </r>
  <r>
    <s v="2022-3782"/>
    <d v="2022-12-06T00:00:00"/>
    <x v="2"/>
    <s v="Lexis Nexis 1926933863"/>
    <s v="Email"/>
    <s v="Crash Records"/>
    <x v="0"/>
    <s v="None"/>
    <s v="None"/>
    <x v="0"/>
    <x v="0"/>
    <x v="0"/>
    <m/>
    <x v="0"/>
    <d v="2022-12-07T00:00:00"/>
    <m/>
    <m/>
    <m/>
    <m/>
    <m/>
    <x v="0"/>
    <x v="3"/>
    <x v="11"/>
    <s v="Calo, Robyn"/>
    <m/>
    <m/>
    <s v="No records responsive- check shredded"/>
  </r>
  <r>
    <s v="2022-3783"/>
    <d v="2022-12-06T00:00:00"/>
    <x v="6"/>
    <s v="Sarah Martin - Ken Nunn"/>
    <s v="Mail"/>
    <s v="Crash 202200403958 Photos"/>
    <x v="0"/>
    <s v="None"/>
    <s v="None"/>
    <x v="0"/>
    <x v="0"/>
    <x v="0"/>
    <m/>
    <x v="0"/>
    <d v="2022-12-06T00:00:00"/>
    <m/>
    <m/>
    <m/>
    <m/>
    <m/>
    <x v="0"/>
    <x v="3"/>
    <x v="11"/>
    <s v="Brake, Cassi"/>
    <m/>
    <m/>
    <s v="Sent photos(Evidence.com) "/>
  </r>
  <r>
    <s v="2022-3784"/>
    <d v="2022-12-06T00:00:00"/>
    <x v="7"/>
    <s v="Keersten Snodgrass"/>
    <s v="Email"/>
    <s v="Traffic Ticket"/>
    <x v="0"/>
    <s v="None"/>
    <s v="None"/>
    <x v="7"/>
    <x v="0"/>
    <x v="0"/>
    <m/>
    <x v="0"/>
    <d v="2022-12-14T00:00:00"/>
    <m/>
    <m/>
    <m/>
    <m/>
    <m/>
    <x v="0"/>
    <x v="3"/>
    <x v="11"/>
    <s v="Alexander, Lindsay"/>
    <m/>
    <m/>
    <s v="Sent email to revise request on 12/6/22. Did not respond."/>
  </r>
  <r>
    <s v="2022-3785"/>
    <d v="2022-12-06T00:00:00"/>
    <x v="0"/>
    <s v="Mariah Prosser - Hensley Legal Group"/>
    <s v="Email"/>
    <s v="Crash 202200532573 Photos"/>
    <x v="0"/>
    <s v="None"/>
    <s v="2022-00532573"/>
    <x v="0"/>
    <x v="0"/>
    <x v="1"/>
    <m/>
    <x v="0"/>
    <d v="2022-12-07T00:00:00"/>
    <m/>
    <m/>
    <m/>
    <m/>
    <m/>
    <x v="0"/>
    <x v="3"/>
    <x v="11"/>
    <s v="Perry, April"/>
    <m/>
    <m/>
    <s v="Sent photos(Evidence.com)"/>
  </r>
  <r>
    <s v="2022-3786"/>
    <d v="2022-12-06T00:00:00"/>
    <x v="2"/>
    <s v="Casie Sheehan - Viking Client Services"/>
    <s v="Email"/>
    <s v="Crash Record"/>
    <x v="0"/>
    <s v="None"/>
    <s v="None"/>
    <x v="0"/>
    <x v="0"/>
    <x v="0"/>
    <m/>
    <x v="0"/>
    <d v="2022-12-07T00:00:00"/>
    <m/>
    <m/>
    <m/>
    <m/>
    <m/>
    <x v="0"/>
    <x v="3"/>
    <x v="11"/>
    <s v="Calo, Robyn"/>
    <m/>
    <m/>
    <s v="Referred to Columbus PD"/>
  </r>
  <r>
    <s v="2022-3787"/>
    <d v="2022-12-06T00:00:00"/>
    <x v="7"/>
    <s v="Claire Jackson - ANASEC Inc"/>
    <s v="Email"/>
    <s v="Bakcground"/>
    <x v="0"/>
    <s v="None"/>
    <s v="None"/>
    <x v="6"/>
    <x v="0"/>
    <x v="0"/>
    <m/>
    <x v="0"/>
    <d v="2022-12-06T00:00:00"/>
    <m/>
    <m/>
    <m/>
    <m/>
    <m/>
    <x v="0"/>
    <x v="3"/>
    <x v="11"/>
    <s v="Alexander, Lindsay"/>
    <m/>
    <m/>
    <s v="Lal Kim - 1 Transcript, 1 Field Arrest, 3 tickets/citations."/>
  </r>
  <r>
    <s v="2022-3788"/>
    <d v="2022-12-06T00:00:00"/>
    <x v="6"/>
    <s v="Lexis Nexis 1963549701"/>
    <s v="Mail"/>
    <s v="Crash 202200509695"/>
    <x v="0"/>
    <s v="None"/>
    <s v="None"/>
    <x v="0"/>
    <x v="0"/>
    <x v="0"/>
    <m/>
    <x v="0"/>
    <d v="2022-12-07T00:00:00"/>
    <m/>
    <m/>
    <m/>
    <m/>
    <m/>
    <x v="0"/>
    <x v="3"/>
    <x v="11"/>
    <s v="Brake, Cassi"/>
    <m/>
    <m/>
    <s v="Sent photos(Evidence.com)"/>
  </r>
  <r>
    <s v="2022-3789"/>
    <d v="2022-12-06T00:00:00"/>
    <x v="2"/>
    <s v="James McGhee - Inmate"/>
    <s v="Mail"/>
    <s v="Case Report"/>
    <x v="0"/>
    <s v="Inmate- James McGhee"/>
    <s v="None"/>
    <x v="1"/>
    <x v="0"/>
    <x v="0"/>
    <m/>
    <x v="0"/>
    <d v="2022-12-07T00:00:00"/>
    <m/>
    <m/>
    <m/>
    <m/>
    <m/>
    <x v="0"/>
    <x v="3"/>
    <x v="11"/>
    <s v="Calo, Robyn"/>
    <m/>
    <m/>
    <s v="Denied 5-14-3-4(b)(1)"/>
  </r>
  <r>
    <s v="2022-3790"/>
    <d v="2022-12-06T00:00:00"/>
    <x v="0"/>
    <s v="Alisia Sanders - ICJI"/>
    <s v="Mail"/>
    <s v="Case Report"/>
    <x v="0"/>
    <s v="None"/>
    <s v="None"/>
    <x v="1"/>
    <x v="0"/>
    <x v="0"/>
    <m/>
    <x v="0"/>
    <d v="2022-12-07T00:00:00"/>
    <m/>
    <m/>
    <m/>
    <m/>
    <m/>
    <x v="0"/>
    <x v="3"/>
    <x v="11"/>
    <s v="Perry, April"/>
    <m/>
    <m/>
    <s v="Need more information; she reached out to Fort Wayne PD"/>
  </r>
  <r>
    <s v="2022-3791"/>
    <d v="2022-12-06T00:00:00"/>
    <x v="2"/>
    <s v="Kristen Fitzgerald - ANASEC Inc"/>
    <s v="Fax"/>
    <s v="Background"/>
    <x v="0"/>
    <s v="None"/>
    <s v="none"/>
    <x v="6"/>
    <x v="0"/>
    <x v="0"/>
    <m/>
    <x v="0"/>
    <d v="2022-12-07T00:00:00"/>
    <m/>
    <m/>
    <m/>
    <m/>
    <m/>
    <x v="0"/>
    <x v="3"/>
    <x v="11"/>
    <s v="Calo, Robyn"/>
    <m/>
    <m/>
    <s v="Stephen Hopkins- record found: criminal transcript, citations, warnings, &amp; incident report"/>
  </r>
  <r>
    <s v="2022-3792"/>
    <d v="2022-12-06T00:00:00"/>
    <x v="6"/>
    <s v="Kate Robinson - Pottroff &amp; Karlin"/>
    <s v="Email"/>
    <s v="Crash 202000177637"/>
    <x v="0"/>
    <s v="Crash 202000177637"/>
    <s v="None"/>
    <x v="0"/>
    <x v="1"/>
    <x v="2"/>
    <m/>
    <x v="0"/>
    <d v="2022-12-07T00:00:00"/>
    <n v="15"/>
    <n v="15"/>
    <d v="2022-12-09T00:00:00"/>
    <n v="31792"/>
    <m/>
    <x v="0"/>
    <x v="3"/>
    <x v="11"/>
    <s v="Brake, Cassi"/>
    <m/>
    <m/>
    <s v="Sent CAD, 911 Radio, Sent photos(Onedrive), req payment "/>
  </r>
  <r>
    <s v="2022-3793"/>
    <d v="2022-12-06T00:00:00"/>
    <x v="7"/>
    <s v="Mark Ashcraft - Munster Police Department"/>
    <s v="Email"/>
    <s v="Background"/>
    <x v="0"/>
    <s v="None"/>
    <s v="None"/>
    <x v="6"/>
    <x v="0"/>
    <x v="2"/>
    <m/>
    <x v="0"/>
    <d v="2022-12-07T00:00:00"/>
    <m/>
    <m/>
    <m/>
    <m/>
    <m/>
    <x v="0"/>
    <x v="3"/>
    <x v="11"/>
    <s v="Alexander, Lindsay"/>
    <m/>
    <m/>
    <s v="Jose Gonzalez - Sent Incident Report"/>
  </r>
  <r>
    <s v="2022-3794"/>
    <d v="2022-12-06T00:00:00"/>
    <x v="0"/>
    <s v="Amy Blake - Ken Nunn"/>
    <s v="Email"/>
    <s v="Crash 202200502889 Citation"/>
    <x v="0"/>
    <s v="None"/>
    <s v="None"/>
    <x v="0"/>
    <x v="0"/>
    <x v="0"/>
    <m/>
    <x v="0"/>
    <d v="2022-12-07T00:00:00"/>
    <m/>
    <m/>
    <m/>
    <m/>
    <m/>
    <x v="0"/>
    <x v="3"/>
    <x v="11"/>
    <s v="Perry, April"/>
    <m/>
    <m/>
    <s v="No records responsive"/>
  </r>
  <r>
    <s v="2022-3795"/>
    <d v="2022-12-06T00:00:00"/>
    <x v="2"/>
    <s v="Lexis Nexis 194308971"/>
    <s v="Email"/>
    <s v="Case Report"/>
    <x v="0"/>
    <s v="None"/>
    <s v="None"/>
    <x v="1"/>
    <x v="0"/>
    <x v="0"/>
    <m/>
    <x v="0"/>
    <m/>
    <m/>
    <m/>
    <m/>
    <m/>
    <m/>
    <x v="0"/>
    <x v="3"/>
    <x v="11"/>
    <s v="Calo, Robyn"/>
    <m/>
    <m/>
    <m/>
  </r>
  <r>
    <s v="2022-3796"/>
    <d v="2022-12-07T00:00:00"/>
    <x v="6"/>
    <s v="Travis Coryea - Ken Nunn"/>
    <s v="Email"/>
    <s v="Crash 202200510321 Photos"/>
    <x v="0"/>
    <s v="None"/>
    <s v="None"/>
    <x v="0"/>
    <x v="0"/>
    <x v="0"/>
    <m/>
    <x v="0"/>
    <d v="2022-12-12T00:00:00"/>
    <m/>
    <m/>
    <m/>
    <m/>
    <m/>
    <x v="0"/>
    <x v="3"/>
    <x v="11"/>
    <s v="Brake, Cassi"/>
    <m/>
    <m/>
    <s v="Referred to buycrash, Sent photos(Evidence.com) "/>
  </r>
  <r>
    <s v="2022-3797"/>
    <d v="2022-12-07T00:00:00"/>
    <x v="7"/>
    <s v="Jeanette Merchant 1856951"/>
    <s v="Email"/>
    <s v="Crash Records"/>
    <x v="0"/>
    <s v="None"/>
    <s v="None"/>
    <x v="0"/>
    <x v="0"/>
    <x v="0"/>
    <m/>
    <x v="0"/>
    <d v="2022-12-08T00:00:00"/>
    <m/>
    <m/>
    <m/>
    <m/>
    <m/>
    <x v="0"/>
    <x v="3"/>
    <x v="11"/>
    <s v="Alexander, Lindsay"/>
    <m/>
    <m/>
    <s v="No records responsive"/>
  </r>
  <r>
    <s v="2022-3798"/>
    <d v="2022-12-07T00:00:00"/>
    <x v="0"/>
    <s v="Jeanette Merchant 1939465"/>
    <s v="Email"/>
    <s v="Crash Records"/>
    <x v="0"/>
    <s v="None"/>
    <s v="None"/>
    <x v="0"/>
    <x v="0"/>
    <x v="0"/>
    <m/>
    <x v="0"/>
    <d v="2022-12-08T00:00:00"/>
    <m/>
    <m/>
    <m/>
    <m/>
    <m/>
    <x v="0"/>
    <x v="3"/>
    <x v="11"/>
    <s v="Perry, April"/>
    <m/>
    <m/>
    <s v="No records responsive"/>
  </r>
  <r>
    <s v="2022-3799"/>
    <d v="2022-12-07T00:00:00"/>
    <x v="2"/>
    <s v="Olivia Bronson - CBCS Claims"/>
    <s v="Email"/>
    <s v="Crash 20220344151"/>
    <x v="0"/>
    <s v="None"/>
    <s v="none "/>
    <x v="0"/>
    <x v="0"/>
    <x v="0"/>
    <m/>
    <x v="0"/>
    <d v="2022-12-27T00:00:00"/>
    <m/>
    <m/>
    <m/>
    <m/>
    <m/>
    <x v="0"/>
    <x v="3"/>
    <x v="11"/>
    <s v="Calo, Robyn"/>
    <m/>
    <m/>
    <s v="Sent CAD- crash report lost- Trp. Hayes will try to recreate and send out"/>
  </r>
  <r>
    <s v="2022-3800"/>
    <d v="2022-12-07T00:00:00"/>
    <x v="3"/>
    <s v="Lizzie Kaboski - The Times Media Company"/>
    <s v="Email"/>
    <s v="Crash Data"/>
    <x v="0"/>
    <s v="None"/>
    <s v="None"/>
    <x v="4"/>
    <x v="0"/>
    <x v="0"/>
    <m/>
    <x v="0"/>
    <d v="2022-12-15T00:00:00"/>
    <n v="0"/>
    <m/>
    <m/>
    <m/>
    <m/>
    <x v="0"/>
    <x v="3"/>
    <x v="11"/>
    <s v="Forbes, Cynthia"/>
    <m/>
    <m/>
    <s v="Sent info from CJDD"/>
  </r>
  <r>
    <s v="2022-3801"/>
    <d v="2022-12-08T00:00:00"/>
    <x v="3"/>
    <s v="Damon Verial"/>
    <s v="Email"/>
    <s v="Interrogation - Hippensteel"/>
    <x v="0"/>
    <s v="None"/>
    <s v="None"/>
    <x v="1"/>
    <x v="0"/>
    <x v="0"/>
    <m/>
    <x v="0"/>
    <d v="2022-12-12T00:00:00"/>
    <n v="0"/>
    <m/>
    <m/>
    <m/>
    <m/>
    <x v="0"/>
    <x v="3"/>
    <x v="11"/>
    <s v="Forbes, Cynthia"/>
    <m/>
    <m/>
    <s v="Referred to Vanderburgh County Sheriff's Department"/>
  </r>
  <r>
    <s v="2022-3802"/>
    <d v="2022-12-08T00:00:00"/>
    <x v="6"/>
    <s v="Claire Jackson - ANASEC"/>
    <s v="Email"/>
    <s v="Background"/>
    <x v="0"/>
    <s v="None"/>
    <s v="None"/>
    <x v="6"/>
    <x v="0"/>
    <x v="0"/>
    <m/>
    <x v="0"/>
    <d v="2022-12-13T00:00:00"/>
    <m/>
    <m/>
    <m/>
    <m/>
    <m/>
    <x v="0"/>
    <x v="3"/>
    <x v="11"/>
    <s v="Brake, Cassi"/>
    <m/>
    <m/>
    <s v="Angela Carpenter-Criminal Transcript "/>
  </r>
  <r>
    <s v="2022-3803"/>
    <d v="2022-12-08T00:00:00"/>
    <x v="7"/>
    <s v="Thomas Manohan"/>
    <s v="Email"/>
    <s v="Case Report"/>
    <x v="0"/>
    <s v="None"/>
    <s v="None"/>
    <x v="1"/>
    <x v="0"/>
    <x v="0"/>
    <m/>
    <x v="0"/>
    <d v="2022-12-15T00:00:00"/>
    <m/>
    <m/>
    <m/>
    <m/>
    <m/>
    <x v="0"/>
    <x v="3"/>
    <x v="11"/>
    <s v="Alexander, Lindsay"/>
    <m/>
    <m/>
    <s v="No records responsive"/>
  </r>
  <r>
    <s v="2022-3804"/>
    <d v="2022-12-07T00:00:00"/>
    <x v="5"/>
    <s v="Mike Freeman"/>
    <s v="Email"/>
    <s v="Information Requested"/>
    <x v="0"/>
    <s v="Mike Freeman"/>
    <s v="None"/>
    <x v="5"/>
    <x v="0"/>
    <x v="0"/>
    <m/>
    <x v="0"/>
    <d v="2022-12-09T00:00:00"/>
    <m/>
    <m/>
    <m/>
    <m/>
    <m/>
    <x v="0"/>
    <x v="3"/>
    <x v="11"/>
    <s v="Pitts, Jeff"/>
    <m/>
    <m/>
    <s v="Referred to D52 Post"/>
  </r>
  <r>
    <s v="2022-3805"/>
    <d v="2022-12-07T00:00:00"/>
    <x v="5"/>
    <s v="Meisha Daniels"/>
    <s v="Email"/>
    <s v="Complaint"/>
    <x v="0"/>
    <s v="Meisha Daniels"/>
    <s v="None"/>
    <x v="5"/>
    <x v="0"/>
    <x v="0"/>
    <m/>
    <x v="0"/>
    <d v="2022-12-09T00:00:00"/>
    <m/>
    <m/>
    <m/>
    <m/>
    <m/>
    <x v="0"/>
    <x v="3"/>
    <x v="11"/>
    <s v="Pitts, Jeff"/>
    <m/>
    <m/>
    <s v="Referred her to https://www.in.gov/isp/contact-isp/citizen-complaints/"/>
  </r>
  <r>
    <s v="2022-3806"/>
    <d v="2022-12-08T00:00:00"/>
    <x v="0"/>
    <s v="Scott Benkie - Benkie and Crawford"/>
    <s v="Mail"/>
    <s v="22ISPC014016 202200449472"/>
    <x v="0"/>
    <s v="22ISPC014016 202200449472"/>
    <s v="2022-00449472"/>
    <x v="1"/>
    <x v="1"/>
    <x v="1"/>
    <m/>
    <x v="0"/>
    <d v="2022-12-21T00:00:00"/>
    <m/>
    <m/>
    <m/>
    <m/>
    <m/>
    <x v="0"/>
    <x v="3"/>
    <x v="11"/>
    <s v="Perry, April"/>
    <m/>
    <m/>
    <s v="Denied 5-14-3-4(b)(1)"/>
  </r>
  <r>
    <s v="2022-3807"/>
    <d v="2022-12-08T00:00:00"/>
    <x v="2"/>
    <s v="Lexis Nexis 1795892765"/>
    <s v="Mail"/>
    <s v="Crash Records"/>
    <x v="0"/>
    <s v="None"/>
    <s v="None"/>
    <x v="0"/>
    <x v="0"/>
    <x v="0"/>
    <m/>
    <x v="0"/>
    <d v="2022-12-08T00:00:00"/>
    <m/>
    <m/>
    <m/>
    <m/>
    <m/>
    <x v="0"/>
    <x v="3"/>
    <x v="11"/>
    <s v="Calo, Robyn"/>
    <m/>
    <m/>
    <s v="No records responsive"/>
  </r>
  <r>
    <s v="2022-3808"/>
    <d v="2022-12-08T00:00:00"/>
    <x v="6"/>
    <s v="Brittany Butler - ATF"/>
    <s v="Email"/>
    <s v="Background"/>
    <x v="0"/>
    <s v="None"/>
    <s v="None"/>
    <x v="6"/>
    <x v="0"/>
    <x v="0"/>
    <m/>
    <x v="0"/>
    <d v="2022-12-13T00:00:00"/>
    <m/>
    <m/>
    <m/>
    <m/>
    <m/>
    <x v="0"/>
    <x v="3"/>
    <x v="11"/>
    <s v="Brake, Cassi"/>
    <m/>
    <m/>
    <s v="Sydney Teal Carillo-Warning "/>
  </r>
  <r>
    <s v="2022-3809"/>
    <d v="2022-12-08T00:00:00"/>
    <x v="7"/>
    <s v="Hannah Medina - Sark Law Firm"/>
    <s v="Email"/>
    <s v="Crash 202200533611 Full Request"/>
    <x v="0"/>
    <s v="Crash 202200533611"/>
    <s v="2022-00533611 Photos/Videos"/>
    <x v="0"/>
    <x v="1"/>
    <x v="1"/>
    <m/>
    <x v="0"/>
    <d v="2022-12-19T00:00:00"/>
    <m/>
    <m/>
    <m/>
    <m/>
    <m/>
    <x v="0"/>
    <x v="3"/>
    <x v="11"/>
    <s v="Alexander, Lindsay"/>
    <m/>
    <m/>
    <s v="Sent CAD, 911/Radio, Response Letter, Photos and Videos (Evidence.com)"/>
  </r>
  <r>
    <s v="2022-3810"/>
    <d v="2022-12-08T00:00:00"/>
    <x v="7"/>
    <s v="Brian Drummy - Bunger &amp; Robertson"/>
    <s v="Email"/>
    <s v="Crash 202200336440 Full Request"/>
    <x v="0"/>
    <s v="Crash 20220036440 22ISPC010261"/>
    <s v="Case 2022-00336440 Photos"/>
    <x v="0"/>
    <x v="1"/>
    <x v="1"/>
    <m/>
    <x v="0"/>
    <d v="2022-12-13T00:00:00"/>
    <m/>
    <m/>
    <m/>
    <m/>
    <m/>
    <x v="0"/>
    <x v="3"/>
    <x v="11"/>
    <s v="Alexander, Lindsay"/>
    <m/>
    <m/>
    <s v="Pending Estate case. Send a subpoena."/>
  </r>
  <r>
    <s v="2022-3811"/>
    <d v="2022-12-08T00:00:00"/>
    <x v="2"/>
    <s v="Christine King-Ries - Smith Amundsen"/>
    <s v="Email"/>
    <s v="CMV Inspection"/>
    <x v="0"/>
    <s v="202200530621 CAD assist"/>
    <s v="None"/>
    <x v="0"/>
    <x v="0"/>
    <x v="0"/>
    <m/>
    <x v="0"/>
    <d v="2022-12-21T00:00:00"/>
    <m/>
    <m/>
    <m/>
    <m/>
    <m/>
    <x v="0"/>
    <x v="3"/>
    <x v="11"/>
    <s v="Calo, Robyn"/>
    <m/>
    <m/>
    <s v="Sent inspection reports ( other agency report # 22A045304)"/>
  </r>
  <r>
    <s v="2022-3812"/>
    <d v="2022-12-08T00:00:00"/>
    <x v="6"/>
    <s v="Hannah Medina - Sark Law Firm"/>
    <s v="Email"/>
    <s v="Crash 202100003744 Full Request"/>
    <x v="0"/>
    <s v="Crash 202100003744"/>
    <s v="none "/>
    <x v="0"/>
    <x v="1"/>
    <x v="2"/>
    <m/>
    <x v="0"/>
    <d v="2022-12-30T00:00:00"/>
    <m/>
    <m/>
    <m/>
    <m/>
    <m/>
    <x v="0"/>
    <x v="3"/>
    <x v="11"/>
    <s v="Brake, Cassi"/>
    <m/>
    <m/>
    <s v="Sent CAD, 911 Radio, No photos/Videos taken"/>
  </r>
  <r>
    <s v="2022-3813"/>
    <d v="2022-12-08T00:00:00"/>
    <x v="7"/>
    <s v="Amanda Van Hulle - St. Joseph Adult Probation Department"/>
    <s v="Email"/>
    <s v="Case Report"/>
    <x v="0"/>
    <s v="Sally Kollars"/>
    <s v="None"/>
    <x v="1"/>
    <x v="0"/>
    <x v="0"/>
    <m/>
    <x v="0"/>
    <d v="2022-12-12T00:00:00"/>
    <m/>
    <m/>
    <m/>
    <m/>
    <m/>
    <x v="0"/>
    <x v="3"/>
    <x v="11"/>
    <s v="Alexander, Lindsay"/>
    <m/>
    <m/>
    <s v="Sally Kollars - Incident Report"/>
  </r>
  <r>
    <s v="2022-3814"/>
    <d v="2022-12-08T00:00:00"/>
    <x v="0"/>
    <s v="Bailey Strong - DFPS"/>
    <s v="Email"/>
    <s v="Background"/>
    <x v="0"/>
    <s v="None"/>
    <s v="None"/>
    <x v="6"/>
    <x v="0"/>
    <x v="0"/>
    <m/>
    <x v="0"/>
    <d v="2022-12-12T00:00:00"/>
    <m/>
    <m/>
    <m/>
    <m/>
    <m/>
    <x v="0"/>
    <x v="3"/>
    <x v="11"/>
    <s v="Perry, April"/>
    <m/>
    <m/>
    <s v="Asked for new request"/>
  </r>
  <r>
    <s v="2022-3815"/>
    <d v="2022-12-08T00:00:00"/>
    <x v="2"/>
    <s v="Lexis Nexis 197997436"/>
    <s v="Email"/>
    <s v="Crash 202000366638 Photos"/>
    <x v="0"/>
    <s v="None"/>
    <s v="None"/>
    <x v="0"/>
    <x v="0"/>
    <x v="2"/>
    <m/>
    <x v="0"/>
    <d v="2022-12-09T00:00:00"/>
    <m/>
    <m/>
    <m/>
    <m/>
    <m/>
    <x v="0"/>
    <x v="3"/>
    <x v="11"/>
    <s v="Calo, Robyn"/>
    <m/>
    <m/>
    <s v="No photos taken"/>
  </r>
  <r>
    <s v="2022-3816"/>
    <d v="2022-12-08T00:00:00"/>
    <x v="6"/>
    <s v="Lexis Nexis 197946316"/>
    <s v="Email"/>
    <s v="Crash 202200487486 Photos"/>
    <x v="0"/>
    <s v="None"/>
    <s v="None"/>
    <x v="0"/>
    <x v="0"/>
    <x v="0"/>
    <m/>
    <x v="0"/>
    <d v="2022-12-09T00:00:00"/>
    <m/>
    <m/>
    <m/>
    <m/>
    <m/>
    <x v="0"/>
    <x v="3"/>
    <x v="11"/>
    <s v="Brake, Cassi"/>
    <m/>
    <m/>
    <s v="Sent photos(Evidence.com) "/>
  </r>
  <r>
    <s v="2022-3817"/>
    <d v="2022-12-08T00:00:00"/>
    <x v="7"/>
    <s v="Lexis NExis 198003521"/>
    <s v="Email"/>
    <s v="Case Report"/>
    <x v="0"/>
    <s v="None"/>
    <s v="None"/>
    <x v="1"/>
    <x v="0"/>
    <x v="0"/>
    <m/>
    <x v="0"/>
    <d v="2022-12-09T00:00:00"/>
    <m/>
    <m/>
    <m/>
    <m/>
    <m/>
    <x v="0"/>
    <x v="3"/>
    <x v="11"/>
    <s v="Alexander, Lindsay"/>
    <m/>
    <m/>
    <s v="No Record Responsive"/>
  </r>
  <r>
    <s v="2022-3818"/>
    <d v="2022-12-08T00:00:00"/>
    <x v="0"/>
    <s v="Ronna Hunter - Lewis Wagner"/>
    <s v="Email"/>
    <s v="Crash 202200128182"/>
    <x v="0"/>
    <s v="Crash 202200128182"/>
    <s v="2022-00128182"/>
    <x v="0"/>
    <x v="1"/>
    <x v="1"/>
    <m/>
    <x v="0"/>
    <d v="2022-12-09T00:00:00"/>
    <m/>
    <m/>
    <m/>
    <m/>
    <m/>
    <x v="0"/>
    <x v="3"/>
    <x v="11"/>
    <s v="Perry, April"/>
    <m/>
    <m/>
    <s v="Sent Reconstruction and Body/Dash cam (evidence.com)"/>
  </r>
  <r>
    <s v="2022-3819"/>
    <d v="2022-12-09T00:00:00"/>
    <x v="2"/>
    <s v="Joe Hubert - Wolf Technical Services"/>
    <s v="Email"/>
    <s v="Crash Records"/>
    <x v="0"/>
    <s v=" 202200516542 CAD assist"/>
    <s v="none "/>
    <x v="0"/>
    <x v="0"/>
    <x v="0"/>
    <m/>
    <x v="0"/>
    <d v="2022-12-21T00:00:00"/>
    <m/>
    <m/>
    <m/>
    <m/>
    <m/>
    <x v="0"/>
    <x v="3"/>
    <x v="11"/>
    <s v="Calo, Robyn"/>
    <m/>
    <m/>
    <s v="Sent inspection reports ( other agency report # 22-001136)"/>
  </r>
  <r>
    <s v="2022-3820"/>
    <d v="2022-12-09T00:00:00"/>
    <x v="6"/>
    <s v="Ruth Rivera - Hensley Legal Group"/>
    <s v="Email"/>
    <s v="Crash 202200340331 Photos"/>
    <x v="0"/>
    <s v="None"/>
    <s v="None"/>
    <x v="0"/>
    <x v="0"/>
    <x v="0"/>
    <m/>
    <x v="0"/>
    <d v="2022-12-12T00:00:00"/>
    <m/>
    <m/>
    <m/>
    <m/>
    <m/>
    <x v="0"/>
    <x v="3"/>
    <x v="11"/>
    <s v="Brake, Cassi"/>
    <m/>
    <m/>
    <s v="Sent photos(Evidence.com) "/>
  </r>
  <r>
    <s v="2022-3821"/>
    <d v="2022-12-09T00:00:00"/>
    <x v="7"/>
    <s v="Tahany Oarajon - Omniplex"/>
    <s v="Fax"/>
    <s v="Background"/>
    <x v="0"/>
    <s v="None"/>
    <s v="None"/>
    <x v="6"/>
    <x v="0"/>
    <x v="0"/>
    <m/>
    <x v="0"/>
    <d v="2022-12-13T00:00:00"/>
    <m/>
    <m/>
    <m/>
    <m/>
    <m/>
    <x v="0"/>
    <x v="3"/>
    <x v="11"/>
    <s v="Alexander, Lindsay"/>
    <m/>
    <m/>
    <s v="Connie McKay/West - No Records "/>
  </r>
  <r>
    <s v="2022-3822"/>
    <d v="2022-12-09T00:00:00"/>
    <x v="0"/>
    <s v="Kristen Fitzgerald - ANASEC"/>
    <s v="Fax"/>
    <s v="Background"/>
    <x v="0"/>
    <s v="None"/>
    <s v="None"/>
    <x v="6"/>
    <x v="0"/>
    <x v="0"/>
    <m/>
    <x v="0"/>
    <d v="2022-12-13T00:00:00"/>
    <m/>
    <m/>
    <m/>
    <m/>
    <m/>
    <x v="0"/>
    <x v="3"/>
    <x v="11"/>
    <s v="Perry, April"/>
    <m/>
    <m/>
    <s v="Stephen Hopkins - 1 Incident Report, 3 warnings, 3 tickets"/>
  </r>
  <r>
    <s v="2022-3823"/>
    <d v="2022-12-09T00:00:00"/>
    <x v="2"/>
    <s v="Roy Bortolus - DHS"/>
    <s v="Fax"/>
    <s v="Background"/>
    <x v="0"/>
    <s v="None"/>
    <s v="None"/>
    <x v="6"/>
    <x v="0"/>
    <x v="0"/>
    <m/>
    <x v="0"/>
    <d v="2022-12-12T00:00:00"/>
    <m/>
    <m/>
    <m/>
    <m/>
    <m/>
    <x v="0"/>
    <x v="3"/>
    <x v="11"/>
    <s v="Calo, Robyn"/>
    <m/>
    <m/>
    <s v="Marc Yovanovich- citation, warning, criminal history"/>
  </r>
  <r>
    <s v="2022-3824"/>
    <d v="2022-12-09T00:00:00"/>
    <x v="5"/>
    <s v="Nathan Cisneros - The Williams Institute"/>
    <s v="Email"/>
    <s v="Data"/>
    <x v="0"/>
    <s v="UCLA HIV Records"/>
    <s v="None"/>
    <x v="5"/>
    <x v="0"/>
    <x v="0"/>
    <m/>
    <x v="0"/>
    <d v="2022-12-21T00:00:00"/>
    <m/>
    <m/>
    <m/>
    <m/>
    <m/>
    <x v="0"/>
    <x v="3"/>
    <x v="11"/>
    <s v="Pitts, Jeff"/>
    <m/>
    <m/>
    <s v="Denied 10-13-3-27"/>
  </r>
  <r>
    <s v="2022-3825"/>
    <d v="2022-12-09T00:00:00"/>
    <x v="2"/>
    <s v="Rick Baker - Custard Insurance Adjusters"/>
    <s v="Email"/>
    <s v="Crash 202200395021 Photos"/>
    <x v="0"/>
    <s v="Crash 202200395021 22ISPC012188"/>
    <s v="2022-00395021 (case)"/>
    <x v="0"/>
    <x v="0"/>
    <x v="1"/>
    <m/>
    <x v="0"/>
    <d v="2022-12-13T00:00:00"/>
    <m/>
    <m/>
    <m/>
    <m/>
    <m/>
    <x v="0"/>
    <x v="3"/>
    <x v="11"/>
    <s v="Calo, Robyn"/>
    <m/>
    <m/>
    <s v="Sent photos(Evidence.com) "/>
  </r>
  <r>
    <s v="2022-3826"/>
    <d v="2022-12-09T00:00:00"/>
    <x v="6"/>
    <s v="Shirley Snedeker - Dayton Frieght"/>
    <s v="Email"/>
    <s v="Crash 202200433309"/>
    <x v="0"/>
    <s v="None"/>
    <s v="None"/>
    <x v="0"/>
    <x v="0"/>
    <x v="0"/>
    <m/>
    <x v="0"/>
    <d v="2022-12-13T00:00:00"/>
    <m/>
    <m/>
    <m/>
    <m/>
    <m/>
    <x v="0"/>
    <x v="3"/>
    <x v="11"/>
    <s v="Brake, Cassi"/>
    <m/>
    <m/>
    <s v="No photos taken, referred to buycrash to review report "/>
  </r>
  <r>
    <s v="2022-3827"/>
    <d v="2022-12-09T00:00:00"/>
    <x v="7"/>
    <s v="Tesla Hunt - Inmate"/>
    <s v="Mail"/>
    <s v="Case Records"/>
    <x v="0"/>
    <s v="Inmate - Tesla Hunt"/>
    <s v="None"/>
    <x v="1"/>
    <x v="0"/>
    <x v="0"/>
    <m/>
    <x v="0"/>
    <d v="2022-12-13T00:00:00"/>
    <m/>
    <m/>
    <m/>
    <m/>
    <m/>
    <x v="0"/>
    <x v="3"/>
    <x v="11"/>
    <s v="Alexander, Lindsay"/>
    <m/>
    <m/>
    <s v="Denied 5-14-3-4(b)(1)"/>
  </r>
  <r>
    <s v="2022-3828"/>
    <d v="2022-12-09T00:00:00"/>
    <x v="3"/>
    <s v="Karmela Denson - Optum"/>
    <s v="Mail"/>
    <s v="Theft"/>
    <x v="0"/>
    <m/>
    <m/>
    <x v="1"/>
    <x v="2"/>
    <x v="3"/>
    <m/>
    <x v="0"/>
    <d v="2023-12-15T00:00:00"/>
    <m/>
    <m/>
    <m/>
    <m/>
    <m/>
    <x v="0"/>
    <x v="3"/>
    <x v="11"/>
    <s v="Forbes, Cynthia"/>
    <m/>
    <m/>
    <s v="reassigned to paralegals to complete"/>
  </r>
  <r>
    <s v="2022-3829"/>
    <d v="2022-12-09T00:00:00"/>
    <x v="5"/>
    <s v="Jordan Tayloe"/>
    <s v="Email"/>
    <s v="Case Report"/>
    <x v="0"/>
    <s v="22F47713"/>
    <s v="None"/>
    <x v="1"/>
    <x v="0"/>
    <x v="0"/>
    <m/>
    <x v="0"/>
    <d v="2022-12-12T00:00:00"/>
    <m/>
    <m/>
    <m/>
    <m/>
    <m/>
    <x v="0"/>
    <x v="3"/>
    <x v="11"/>
    <s v="Pitts, Jeff"/>
    <m/>
    <m/>
    <s v="Denied 5-14-3-4(b)(1)"/>
  </r>
  <r>
    <s v="2022-3830"/>
    <d v="2022-12-09T00:00:00"/>
    <x v="2"/>
    <s v="Madisen Davis - Clinton Investigations"/>
    <s v="Email"/>
    <s v="Crash 202200432679 Photos"/>
    <x v="0"/>
    <s v="Crash 202200432679"/>
    <s v="2022-00432679 (2022-00437679)"/>
    <x v="0"/>
    <x v="0"/>
    <x v="1"/>
    <m/>
    <x v="0"/>
    <d v="2022-12-19T00:00:00"/>
    <m/>
    <m/>
    <m/>
    <m/>
    <m/>
    <x v="0"/>
    <x v="3"/>
    <x v="11"/>
    <s v="Calo, Robyn"/>
    <m/>
    <m/>
    <s v="Sent photos (evidence)"/>
  </r>
  <r>
    <s v="2022-3831"/>
    <d v="2022-12-09T00:00:00"/>
    <x v="6"/>
    <s v="Lexis Nexis 198100746"/>
    <s v="Email"/>
    <s v="Crash 202200120206 Photos"/>
    <x v="0"/>
    <s v="None"/>
    <s v="None"/>
    <x v="0"/>
    <x v="0"/>
    <x v="0"/>
    <m/>
    <x v="0"/>
    <d v="2022-12-12T00:00:00"/>
    <m/>
    <m/>
    <m/>
    <m/>
    <m/>
    <x v="0"/>
    <x v="3"/>
    <x v="11"/>
    <s v="Brake, Cassi"/>
    <m/>
    <m/>
    <s v="Sent photos(Evidence.com) "/>
  </r>
  <r>
    <s v="2022-3832"/>
    <d v="2022-12-09T00:00:00"/>
    <x v="5"/>
    <s v="Betsy Kim - USA Facts"/>
    <s v="Email"/>
    <s v="Rape Kit Data"/>
    <x v="0"/>
    <s v="Indiana Rape Kit Backlog"/>
    <s v="None"/>
    <x v="5"/>
    <x v="0"/>
    <x v="0"/>
    <m/>
    <x v="0"/>
    <d v="2022-12-21T00:00:00"/>
    <m/>
    <m/>
    <m/>
    <m/>
    <m/>
    <x v="0"/>
    <x v="3"/>
    <x v="11"/>
    <s v="Pitts, Jeff"/>
    <m/>
    <m/>
    <s v="Provided statistics from Major Newton"/>
  </r>
  <r>
    <s v="2022-3833"/>
    <d v="2022-12-09T00:00:00"/>
    <x v="7"/>
    <s v="Mark Helms - Crash Consulting Services"/>
    <s v="Email"/>
    <s v="Crash 202200471245 Full Request"/>
    <x v="0"/>
    <s v="Crash 202200471245"/>
    <s v="Cases 2022-00471245 Photos and videos"/>
    <x v="0"/>
    <x v="1"/>
    <x v="1"/>
    <m/>
    <x v="0"/>
    <d v="2022-12-30T00:00:00"/>
    <m/>
    <m/>
    <m/>
    <m/>
    <m/>
    <x v="0"/>
    <x v="3"/>
    <x v="11"/>
    <s v="Alexander, Lindsay"/>
    <m/>
    <m/>
    <s v="Sent Calls for service, photos and videos (Evidence.com)"/>
  </r>
  <r>
    <s v="2022-3834"/>
    <d v="2022-12-10T00:00:00"/>
    <x v="0"/>
    <s v="Lexis Nexis 198003491"/>
    <s v="Email"/>
    <s v="Crash Reconstruction"/>
    <x v="0"/>
    <s v="None"/>
    <s v="None"/>
    <x v="0"/>
    <x v="0"/>
    <x v="0"/>
    <m/>
    <x v="0"/>
    <d v="2022-12-11T00:00:00"/>
    <m/>
    <m/>
    <m/>
    <m/>
    <m/>
    <x v="0"/>
    <x v="3"/>
    <x v="11"/>
    <s v="Perry, April"/>
    <m/>
    <m/>
    <s v="No records responsive"/>
  </r>
  <r>
    <s v="2022-3835"/>
    <d v="2022-12-10T00:00:00"/>
    <x v="2"/>
    <s v="Jared Phillips"/>
    <s v="Email"/>
    <s v="Crash 202200540619"/>
    <x v="0"/>
    <s v="None"/>
    <s v="None"/>
    <x v="0"/>
    <x v="0"/>
    <x v="0"/>
    <m/>
    <x v="0"/>
    <d v="2022-12-13T00:00:00"/>
    <m/>
    <m/>
    <m/>
    <m/>
    <m/>
    <x v="0"/>
    <x v="3"/>
    <x v="11"/>
    <s v="Calo, Robyn"/>
    <m/>
    <m/>
    <s v="Sent CAD"/>
  </r>
  <r>
    <s v="2022-3836"/>
    <d v="2022-12-11T00:00:00"/>
    <x v="6"/>
    <s v="Lexis Nexis 198073821"/>
    <s v="Email"/>
    <s v="22ISPC016439"/>
    <x v="0"/>
    <s v="Crash 202200528967 22ISPC016436"/>
    <s v="None"/>
    <x v="0"/>
    <x v="0"/>
    <x v="0"/>
    <m/>
    <x v="0"/>
    <d v="2022-12-12T00:00:00"/>
    <m/>
    <m/>
    <m/>
    <m/>
    <m/>
    <x v="0"/>
    <x v="3"/>
    <x v="11"/>
    <s v="Brake, Cassi"/>
    <m/>
    <m/>
    <s v="Recon pending, check back after 3/8/23"/>
  </r>
  <r>
    <s v="2022-3837"/>
    <d v="2022-12-12T00:00:00"/>
    <x v="7"/>
    <s v="Cynthia Fabrizio - New Jersey DCS"/>
    <s v="Email"/>
    <s v="Background"/>
    <x v="0"/>
    <s v="None"/>
    <s v="None"/>
    <x v="6"/>
    <x v="0"/>
    <x v="0"/>
    <m/>
    <x v="0"/>
    <d v="2022-12-13T00:00:00"/>
    <m/>
    <m/>
    <m/>
    <m/>
    <m/>
    <x v="0"/>
    <x v="3"/>
    <x v="11"/>
    <s v="Alexander, Lindsay"/>
    <m/>
    <m/>
    <s v="Diva Baradin - No records, Phillip Lowe - No Records"/>
  </r>
  <r>
    <s v="2022-3838"/>
    <d v="2022-12-12T00:00:00"/>
    <x v="0"/>
    <s v="Lawanda Berry - Broward County Sheriff "/>
    <s v="Email"/>
    <s v="Background"/>
    <x v="0"/>
    <s v="None"/>
    <s v="None"/>
    <x v="6"/>
    <x v="0"/>
    <x v="0"/>
    <m/>
    <x v="0"/>
    <d v="2022-12-12T00:00:00"/>
    <m/>
    <m/>
    <m/>
    <m/>
    <m/>
    <x v="0"/>
    <x v="3"/>
    <x v="11"/>
    <s v="Perry, April"/>
    <m/>
    <m/>
    <s v="Demetrius Porter - No records"/>
  </r>
  <r>
    <s v="2022-3839"/>
    <d v="2022-12-12T00:00:00"/>
    <x v="2"/>
    <s v="Stephanie Weigler - Morgan and Morgan"/>
    <s v="Email"/>
    <s v="Crash 202200541643 Full Request"/>
    <x v="0"/>
    <s v="Crash 202200541443"/>
    <s v="2022-00541443"/>
    <x v="0"/>
    <x v="1"/>
    <x v="1"/>
    <m/>
    <x v="0"/>
    <d v="2022-12-14T00:00:00"/>
    <m/>
    <m/>
    <m/>
    <m/>
    <m/>
    <x v="0"/>
    <x v="3"/>
    <x v="11"/>
    <s v="Calo, Robyn"/>
    <m/>
    <m/>
    <s v="Sent 911, CAD, video (evidence)- no photos taken"/>
  </r>
  <r>
    <s v="2022-3840"/>
    <d v="2022-12-12T00:00:00"/>
    <x v="6"/>
    <s v="Autumn Cameron - Sedwick Law"/>
    <s v="Email"/>
    <s v="Crash Records"/>
    <x v="0"/>
    <s v="Crash 202200493239 22ISPC015371"/>
    <s v="2022-00493239"/>
    <x v="0"/>
    <x v="1"/>
    <x v="1"/>
    <m/>
    <x v="0"/>
    <d v="2022-12-13T00:00:00"/>
    <m/>
    <m/>
    <m/>
    <m/>
    <m/>
    <x v="0"/>
    <x v="3"/>
    <x v="11"/>
    <s v="Brake, Cassi"/>
    <m/>
    <m/>
    <s v="Sent CAD, 911 Radio, CMV report, Sent photos(Evidence.com), Recon pending, videos not sent-check back 60/90 days"/>
  </r>
  <r>
    <s v="2022-3841"/>
    <d v="2022-12-12T00:00:00"/>
    <x v="7"/>
    <s v="Casey Meers"/>
    <s v="Email"/>
    <s v="Case Report"/>
    <x v="0"/>
    <s v="None"/>
    <s v="None"/>
    <x v="1"/>
    <x v="0"/>
    <x v="0"/>
    <m/>
    <x v="0"/>
    <d v="2022-12-12T00:00:00"/>
    <m/>
    <m/>
    <m/>
    <m/>
    <m/>
    <x v="0"/>
    <x v="3"/>
    <x v="11"/>
    <s v="Alexander, Lindsay"/>
    <m/>
    <m/>
    <s v="No Records Responsive"/>
  </r>
  <r>
    <s v="2022-3842"/>
    <d v="2022-12-12T00:00:00"/>
    <x v="0"/>
    <s v="Mark Ritchey - Illinios Gaming Board"/>
    <s v="Email"/>
    <s v="Background"/>
    <x v="0"/>
    <s v="None"/>
    <s v="None"/>
    <x v="6"/>
    <x v="0"/>
    <x v="0"/>
    <m/>
    <x v="0"/>
    <d v="2022-12-12T00:00:00"/>
    <m/>
    <m/>
    <m/>
    <m/>
    <m/>
    <x v="0"/>
    <x v="3"/>
    <x v="11"/>
    <s v="Perry, April"/>
    <m/>
    <m/>
    <s v="Mark Wong - No records"/>
  </r>
  <r>
    <s v="2022-3843"/>
    <d v="2022-12-12T00:00:00"/>
    <x v="2"/>
    <s v="Mark Ritchey - Illinios Gaming Board"/>
    <s v="Email"/>
    <s v="Background"/>
    <x v="0"/>
    <s v="None"/>
    <s v="None"/>
    <x v="6"/>
    <x v="0"/>
    <x v="0"/>
    <m/>
    <x v="0"/>
    <d v="2022-12-13T00:00:00"/>
    <m/>
    <m/>
    <m/>
    <m/>
    <m/>
    <x v="0"/>
    <x v="3"/>
    <x v="11"/>
    <s v="Calo, Robyn"/>
    <m/>
    <m/>
    <s v="Robert Meier- No records"/>
  </r>
  <r>
    <s v="2022-3844"/>
    <d v="2022-12-12T00:00:00"/>
    <x v="6"/>
    <s v="Steve Grundhoefer - Grundhoefer Forensic Engineering"/>
    <s v="Email"/>
    <s v="Crash 202200423490"/>
    <x v="0"/>
    <s v="None"/>
    <s v="None"/>
    <x v="0"/>
    <x v="1"/>
    <x v="1"/>
    <m/>
    <x v="0"/>
    <d v="2022-12-14T00:00:00"/>
    <m/>
    <m/>
    <m/>
    <m/>
    <m/>
    <x v="0"/>
    <x v="3"/>
    <x v="11"/>
    <s v="Brake, Cassi"/>
    <m/>
    <m/>
    <s v="Sent photos/Videos(Evidence.com), referred to buycrash.com "/>
  </r>
  <r>
    <s v="2022-3845"/>
    <d v="2022-12-12T00:00:00"/>
    <x v="7"/>
    <s v="Ryan Daniel - LaPorte County Superior Court"/>
    <s v="Email"/>
    <s v="Citation"/>
    <x v="0"/>
    <s v="None"/>
    <s v="None"/>
    <x v="5"/>
    <x v="0"/>
    <x v="0"/>
    <m/>
    <x v="0"/>
    <d v="2022-12-14T00:00:00"/>
    <m/>
    <m/>
    <m/>
    <m/>
    <m/>
    <x v="0"/>
    <x v="3"/>
    <x v="11"/>
    <s v="Alexander, Lindsay"/>
    <m/>
    <m/>
    <s v="No Records Responsive"/>
  </r>
  <r>
    <s v="2022-3846"/>
    <d v="2022-12-12T00:00:00"/>
    <x v="0"/>
    <s v="Madisen Davis - Clinton Investigations"/>
    <s v="Email"/>
    <s v="Crash 202200432679"/>
    <x v="0"/>
    <s v="Crash 202200432679"/>
    <s v="2022-00432679 "/>
    <x v="0"/>
    <x v="1"/>
    <x v="2"/>
    <m/>
    <x v="0"/>
    <d v="2022-12-16T00:00:00"/>
    <m/>
    <m/>
    <m/>
    <m/>
    <m/>
    <x v="0"/>
    <x v="3"/>
    <x v="11"/>
    <s v="Perry, April"/>
    <m/>
    <m/>
    <s v="Sent CAD; Videos (evidence.com)"/>
  </r>
  <r>
    <s v="2022-3847"/>
    <d v="2022-12-12T00:00:00"/>
    <x v="2"/>
    <s v="Madisen Davis - Clinton Investigations"/>
    <s v="Email"/>
    <s v="Crash 202200510833"/>
    <x v="0"/>
    <s v="Crash 202200510833"/>
    <s v="2022-00510833"/>
    <x v="0"/>
    <x v="1"/>
    <x v="1"/>
    <m/>
    <x v="0"/>
    <d v="2022-12-27T00:00:00"/>
    <m/>
    <m/>
    <m/>
    <m/>
    <m/>
    <x v="0"/>
    <x v="3"/>
    <x v="11"/>
    <s v="Calo, Robyn"/>
    <m/>
    <m/>
    <s v="sent photos and videos (evidence)- no 911"/>
  </r>
  <r>
    <s v="2022-3848"/>
    <d v="2022-12-12T00:00:00"/>
    <x v="6"/>
    <s v="Kiri Altieri - Isaacs and Isaacs"/>
    <s v="Email"/>
    <s v="Crash S22-11588 Full Request "/>
    <x v="0"/>
    <s v="None"/>
    <s v="None"/>
    <x v="0"/>
    <x v="1"/>
    <x v="0"/>
    <m/>
    <x v="0"/>
    <d v="2022-12-13T00:00:00"/>
    <m/>
    <m/>
    <m/>
    <m/>
    <m/>
    <x v="0"/>
    <x v="3"/>
    <x v="11"/>
    <s v="Brake, Cassi"/>
    <m/>
    <m/>
    <s v="Not ISP, Referred to Huntington SD "/>
  </r>
  <r>
    <s v="2022-3849"/>
    <d v="2022-12-12T00:00:00"/>
    <x v="7"/>
    <s v="Madisen Davis - Clinton Investigations"/>
    <s v="Email"/>
    <s v="Crash 202200455755"/>
    <x v="0"/>
    <s v="Crash 202200455775"/>
    <s v="2022-00455775 Photos and videos"/>
    <x v="0"/>
    <x v="1"/>
    <x v="1"/>
    <m/>
    <x v="0"/>
    <d v="2022-12-19T00:00:00"/>
    <m/>
    <m/>
    <m/>
    <m/>
    <m/>
    <x v="0"/>
    <x v="3"/>
    <x v="11"/>
    <s v="Alexander, Lindsay"/>
    <m/>
    <m/>
    <s v="Sent CAD Detail, 911/Radio, Response letter, Photos and videos (Evidence.com)"/>
  </r>
  <r>
    <s v="2022-3850"/>
    <d v="2022-12-12T00:00:00"/>
    <x v="0"/>
    <s v="Heather McDermott - United State Postal Service"/>
    <s v="Email"/>
    <s v="Crash 202200514844"/>
    <x v="0"/>
    <s v="None"/>
    <s v="2022-00514844"/>
    <x v="0"/>
    <x v="1"/>
    <x v="1"/>
    <m/>
    <x v="0"/>
    <d v="2022-12-19T00:00:00"/>
    <m/>
    <m/>
    <m/>
    <m/>
    <m/>
    <x v="0"/>
    <x v="3"/>
    <x v="11"/>
    <s v="Perry, April"/>
    <m/>
    <m/>
    <s v="Sent dash cam video"/>
  </r>
  <r>
    <s v="2022-3851"/>
    <d v="2022-12-12T00:00:00"/>
    <x v="2"/>
    <s v="Art Moystner - Randolph County Sheriff Office"/>
    <s v="Email"/>
    <s v="Crash Records"/>
    <x v="0"/>
    <s v="None"/>
    <s v="none"/>
    <x v="0"/>
    <x v="0"/>
    <x v="0"/>
    <m/>
    <x v="0"/>
    <d v="2022-12-13T00:00:00"/>
    <m/>
    <m/>
    <m/>
    <m/>
    <m/>
    <x v="0"/>
    <x v="3"/>
    <x v="11"/>
    <s v="Calo, Robyn"/>
    <m/>
    <m/>
    <s v="Referred to buycrash 7-10 days"/>
  </r>
  <r>
    <s v="2022-3852"/>
    <d v="2022-12-12T00:00:00"/>
    <x v="6"/>
    <s v="Joe Cascone "/>
    <s v="Email"/>
    <s v="Crash 202200507149-911 Audio, Photos"/>
    <x v="0"/>
    <s v="Crash 202200507149"/>
    <s v="None"/>
    <x v="0"/>
    <x v="0"/>
    <x v="0"/>
    <m/>
    <x v="0"/>
    <d v="2023-01-04T00:00:00"/>
    <m/>
    <m/>
    <m/>
    <m/>
    <m/>
    <x v="0"/>
    <x v="3"/>
    <x v="11"/>
    <s v="Brake, Cassi"/>
    <m/>
    <m/>
    <s v="Sent 911 Audio/Radio, Sent Photos(Evidence.com) "/>
  </r>
  <r>
    <s v="2022-3853"/>
    <d v="2022-12-12T00:00:00"/>
    <x v="7"/>
    <s v="Paula Meadows - Kafoury &amp; McDougal"/>
    <s v="Email"/>
    <s v="Crash Records"/>
    <x v="0"/>
    <s v="None"/>
    <s v="None"/>
    <x v="0"/>
    <x v="0"/>
    <x v="0"/>
    <m/>
    <x v="0"/>
    <d v="2022-12-14T00:00:00"/>
    <m/>
    <m/>
    <m/>
    <m/>
    <m/>
    <x v="0"/>
    <x v="3"/>
    <x v="11"/>
    <s v="Alexander, Lindsay"/>
    <m/>
    <m/>
    <s v="No records Responsive"/>
  </r>
  <r>
    <s v="2022-3854"/>
    <d v="2022-12-12T00:00:00"/>
    <x v="0"/>
    <s v="Richard Baker - Custard Insurance"/>
    <s v="Email"/>
    <s v="Crash 202200379029"/>
    <x v="0"/>
    <s v="Crash 202200379029 22ISPC011613"/>
    <s v="2022-00379029 Case"/>
    <x v="0"/>
    <x v="1"/>
    <x v="1"/>
    <m/>
    <x v="0"/>
    <d v="2022-12-19T00:00:00"/>
    <m/>
    <m/>
    <m/>
    <m/>
    <m/>
    <x v="0"/>
    <x v="3"/>
    <x v="11"/>
    <s v="Perry, April"/>
    <m/>
    <m/>
    <s v="Sent Reconstruction; Videos and Photos (evidence.com)"/>
  </r>
  <r>
    <s v="2022-3855"/>
    <d v="2022-12-13T00:00:00"/>
    <x v="2"/>
    <s v="Donald Tatone - Custard Insurance"/>
    <s v="Email"/>
    <s v="Crash 202200514987"/>
    <x v="0"/>
    <s v="None"/>
    <s v="None"/>
    <x v="0"/>
    <x v="0"/>
    <x v="0"/>
    <m/>
    <x v="0"/>
    <d v="2022-12-19T00:00:00"/>
    <m/>
    <m/>
    <m/>
    <m/>
    <m/>
    <x v="0"/>
    <x v="3"/>
    <x v="11"/>
    <s v="Calo, Robyn"/>
    <m/>
    <m/>
    <s v="referred to buycrash"/>
  </r>
  <r>
    <s v="2022-3856"/>
    <d v="2022-12-13T00:00:00"/>
    <x v="7"/>
    <s v="Travis Coryea - Ken Nunn"/>
    <s v="Email"/>
    <s v="Crash 202200303479"/>
    <x v="0"/>
    <s v="Crash 202200303479 22ISPC009202"/>
    <s v="Cases 2022-00303479 Photos and videos"/>
    <x v="0"/>
    <x v="1"/>
    <x v="1"/>
    <m/>
    <x v="0"/>
    <d v="2022-12-14T00:00:00"/>
    <m/>
    <m/>
    <m/>
    <m/>
    <m/>
    <x v="0"/>
    <x v="3"/>
    <x v="11"/>
    <s v="Alexander, Lindsay"/>
    <m/>
    <m/>
    <s v="Sent Photos and videos (Evidence.com), One dash cam through email. "/>
  </r>
  <r>
    <s v="2022-3857"/>
    <d v="2022-12-13T00:00:00"/>
    <x v="0"/>
    <s v="Jamie Allen - McCready Law"/>
    <s v="Email"/>
    <s v="Crash 202200509872 Full Request"/>
    <x v="0"/>
    <s v="None"/>
    <s v="2022-00509872"/>
    <x v="0"/>
    <x v="1"/>
    <x v="1"/>
    <m/>
    <x v="0"/>
    <d v="2022-12-28T00:00:00"/>
    <m/>
    <m/>
    <m/>
    <m/>
    <m/>
    <x v="0"/>
    <x v="3"/>
    <x v="11"/>
    <s v="Perry, April"/>
    <m/>
    <m/>
    <s v="Sent Photos and Videos (evidence.com)"/>
  </r>
  <r>
    <s v="2022-3858"/>
    <d v="2022-12-13T00:00:00"/>
    <x v="2"/>
    <s v="Travis Huffman"/>
    <s v="Email"/>
    <s v="Incident report"/>
    <x v="0"/>
    <s v="Crash 20220086716 22ISPC002599"/>
    <s v="2022-00086716"/>
    <x v="0"/>
    <x v="1"/>
    <x v="1"/>
    <m/>
    <x v="0"/>
    <d v="2023-01-10T00:00:00"/>
    <m/>
    <m/>
    <m/>
    <m/>
    <m/>
    <x v="0"/>
    <x v="3"/>
    <x v="11"/>
    <s v="Calo, Robyn"/>
    <m/>
    <m/>
    <s v="Sent 911, radio traffic, and videos- Denied 5-14-3-4(b)(1) incident report, photos, audio interviews, and gas station videos."/>
  </r>
  <r>
    <s v="2022-3859"/>
    <d v="2022-12-13T00:00:00"/>
    <x v="5"/>
    <s v="Thomas Hargrove - Murder Accountability Project"/>
    <s v="Email"/>
    <s v="Data"/>
    <x v="0"/>
    <s v="Murder Accountability Project"/>
    <s v="None"/>
    <x v="5"/>
    <x v="0"/>
    <x v="0"/>
    <m/>
    <x v="0"/>
    <d v="2022-12-19T00:00:00"/>
    <m/>
    <m/>
    <m/>
    <m/>
    <m/>
    <x v="0"/>
    <x v="3"/>
    <x v="11"/>
    <s v="Pitts, Jeff"/>
    <m/>
    <m/>
    <s v="No records responsive"/>
  </r>
  <r>
    <s v="2022-3860"/>
    <d v="2022-12-13T00:00:00"/>
    <x v="6"/>
    <s v="Jeanette Merchant 1831164"/>
    <s v="Email"/>
    <s v="Crash Records"/>
    <x v="0"/>
    <s v="None"/>
    <s v="None"/>
    <x v="0"/>
    <x v="0"/>
    <x v="0"/>
    <m/>
    <x v="0"/>
    <d v="2022-12-14T00:00:00"/>
    <m/>
    <m/>
    <m/>
    <m/>
    <m/>
    <x v="0"/>
    <x v="3"/>
    <x v="11"/>
    <s v="Brake, Cassi"/>
    <m/>
    <m/>
    <s v="No records responsive"/>
  </r>
  <r>
    <s v="2022-3861"/>
    <d v="2022-12-13T00:00:00"/>
    <x v="5"/>
    <s v="Trish Dematos - Littleton Park"/>
    <s v="Email"/>
    <s v="Accidental Discharge Data"/>
    <x v="0"/>
    <s v="\2022\Duty Pistol Accidental Discharges"/>
    <s v="2022-00533165"/>
    <x v="5"/>
    <x v="1"/>
    <x v="1"/>
    <m/>
    <x v="0"/>
    <d v="2023-03-07T00:00:00"/>
    <m/>
    <m/>
    <m/>
    <m/>
    <m/>
    <x v="0"/>
    <x v="3"/>
    <x v="11"/>
    <s v="Pitts, Jeff"/>
    <m/>
    <m/>
    <s v="Denied request for reports as deliberative 5-14-3-4(b)(6) and requested revision for video 5-14-3-3(i)"/>
  </r>
  <r>
    <s v="2022-3862"/>
    <d v="2022-12-13T00:00:00"/>
    <x v="7"/>
    <s v="Mark Ritchey - Illinois Gaming Board"/>
    <s v="Email"/>
    <s v="Background"/>
    <x v="0"/>
    <s v="None"/>
    <s v="None"/>
    <x v="6"/>
    <x v="0"/>
    <x v="0"/>
    <m/>
    <x v="0"/>
    <d v="2022-12-15T00:00:00"/>
    <m/>
    <m/>
    <m/>
    <m/>
    <m/>
    <x v="0"/>
    <x v="3"/>
    <x v="11"/>
    <s v="Alexander, Lindsay"/>
    <m/>
    <m/>
    <s v="Mark Wong - No records"/>
  </r>
  <r>
    <s v="2022-3863"/>
    <d v="2022-12-13T00:00:00"/>
    <x v="0"/>
    <s v="Linda Johnston - Old National"/>
    <s v="Email"/>
    <s v="22ISPC017049"/>
    <x v="0"/>
    <s v="22ISPC017049"/>
    <s v="none"/>
    <x v="1"/>
    <x v="0"/>
    <x v="0"/>
    <m/>
    <x v="0"/>
    <d v="2022-12-27T00:00:00"/>
    <m/>
    <m/>
    <m/>
    <m/>
    <m/>
    <x v="0"/>
    <x v="3"/>
    <x v="11"/>
    <s v="Perry, April"/>
    <m/>
    <m/>
    <s v="Case still open, sent media summary"/>
  </r>
  <r>
    <s v="2022-3864"/>
    <d v="2022-12-13T00:00:00"/>
    <x v="7"/>
    <s v="Tacie DiTallo - Dynamic Safety"/>
    <s v="Email"/>
    <s v="Crash 202200336440 Full Request"/>
    <x v="0"/>
    <s v="Crash 202200336440 22ISPC010261"/>
    <s v="Case 2022-00336440 Videos"/>
    <x v="0"/>
    <x v="1"/>
    <x v="1"/>
    <m/>
    <x v="0"/>
    <d v="2022-12-19T00:00:00"/>
    <m/>
    <m/>
    <m/>
    <m/>
    <m/>
    <x v="0"/>
    <x v="3"/>
    <x v="11"/>
    <s v="Alexander, Lindsay"/>
    <m/>
    <m/>
    <s v="Sent Reconstruction, Diagrams, Videos (Evidence.com) Previously send 8/29/2022 - 911/Radio CAD, CMV, Photos - Sent Hard drive with raw drone, trimble and Pix 4d data 3/14/2023"/>
  </r>
  <r>
    <s v="2022-3865"/>
    <d v="2022-12-13T00:00:00"/>
    <x v="2"/>
    <s v="Lexis Nexis 198447271"/>
    <s v="Email"/>
    <s v="Theft Report 202200158074"/>
    <x v="0"/>
    <s v="none"/>
    <s v="none"/>
    <x v="0"/>
    <x v="0"/>
    <x v="0"/>
    <m/>
    <x v="0"/>
    <d v="2022-12-15T00:00:00"/>
    <m/>
    <m/>
    <m/>
    <m/>
    <m/>
    <x v="0"/>
    <x v="3"/>
    <x v="11"/>
    <s v="Calo, Robyn"/>
    <m/>
    <m/>
    <s v="Sent CAD"/>
  </r>
  <r>
    <s v="2022-3866"/>
    <d v="2022-12-13T00:00:00"/>
    <x v="6"/>
    <s v="Lexis Nexis 196980431"/>
    <s v="Email"/>
    <s v="Theft Report"/>
    <x v="0"/>
    <s v="22ISPC016259"/>
    <s v="None"/>
    <x v="1"/>
    <x v="0"/>
    <x v="0"/>
    <m/>
    <x v="0"/>
    <d v="2022-12-14T00:00:00"/>
    <m/>
    <m/>
    <m/>
    <m/>
    <m/>
    <x v="0"/>
    <x v="3"/>
    <x v="11"/>
    <s v="Brake, Cassi"/>
    <m/>
    <m/>
    <s v="Denied"/>
  </r>
  <r>
    <s v="2022-3867"/>
    <d v="2022-12-13T00:00:00"/>
    <x v="5"/>
    <s v="Matthew Chester - Proton Mail"/>
    <s v="Email"/>
    <s v="Case Report"/>
    <x v="0"/>
    <s v="22ISPC016542"/>
    <s v="None"/>
    <x v="1"/>
    <x v="0"/>
    <x v="0"/>
    <m/>
    <x v="0"/>
    <d v="2022-12-21T00:00:00"/>
    <m/>
    <m/>
    <m/>
    <m/>
    <m/>
    <x v="0"/>
    <x v="3"/>
    <x v="11"/>
    <s v="Pitts, Jeff"/>
    <m/>
    <m/>
    <s v="Redirected to the LaPorte County Coroner's Office for cause of death."/>
  </r>
  <r>
    <s v="2022-3868"/>
    <d v="2022-12-14T00:00:00"/>
    <x v="0"/>
    <s v="Sandra Solomon - Erie Insurance"/>
    <s v="Email"/>
    <s v="Crash 202200539256"/>
    <x v="0"/>
    <s v="None"/>
    <s v="None"/>
    <x v="0"/>
    <x v="0"/>
    <x v="0"/>
    <m/>
    <x v="0"/>
    <d v="2022-12-21T00:00:00"/>
    <m/>
    <m/>
    <m/>
    <m/>
    <m/>
    <x v="0"/>
    <x v="3"/>
    <x v="11"/>
    <s v="Perry, April"/>
    <m/>
    <m/>
    <s v="Sent photos (evidence.com)"/>
  </r>
  <r>
    <s v="2022-3869"/>
    <d v="2022-12-14T00:00:00"/>
    <x v="2"/>
    <s v="Hannah Medina - Sark Law Firm"/>
    <s v="Email"/>
    <s v="Crash 202200526390 Full Request"/>
    <x v="0"/>
    <s v="Crash 202200526390"/>
    <s v="2022-00526390"/>
    <x v="0"/>
    <x v="1"/>
    <x v="1"/>
    <m/>
    <x v="0"/>
    <d v="2023-01-06T00:00:00"/>
    <m/>
    <m/>
    <m/>
    <m/>
    <m/>
    <x v="0"/>
    <x v="3"/>
    <x v="11"/>
    <s v="Calo, Robyn"/>
    <m/>
    <m/>
    <s v="sent CAD, radio traffic, photos and videos."/>
  </r>
  <r>
    <s v="2022-3870"/>
    <d v="2022-12-14T00:00:00"/>
    <x v="6"/>
    <s v="Jocelyn Soto - FOX32"/>
    <s v="Email"/>
    <s v="Crash Records"/>
    <x v="0"/>
    <s v="Crash 202200532163"/>
    <s v="None"/>
    <x v="0"/>
    <x v="1"/>
    <x v="1"/>
    <m/>
    <x v="0"/>
    <d v="2023-01-04T00:00:00"/>
    <m/>
    <m/>
    <m/>
    <m/>
    <m/>
    <x v="0"/>
    <x v="3"/>
    <x v="11"/>
    <s v="Brake, Cassi"/>
    <m/>
    <m/>
    <s v="Sent 911 Audio/Radio, Sent photos/videos (Evidence.com) "/>
  </r>
  <r>
    <s v="2022-3871"/>
    <d v="2022-12-14T00:00:00"/>
    <x v="7"/>
    <s v="Susie Harless - Landman Beatty Lawyers"/>
    <s v="Email"/>
    <s v="Crash 202200347294 Photos"/>
    <x v="0"/>
    <s v="None"/>
    <s v="2022-00347294 Photos"/>
    <x v="0"/>
    <x v="0"/>
    <x v="1"/>
    <m/>
    <x v="0"/>
    <d v="2022-12-15T00:00:00"/>
    <m/>
    <m/>
    <m/>
    <m/>
    <m/>
    <x v="0"/>
    <x v="3"/>
    <x v="11"/>
    <s v="Alexander, Lindsay"/>
    <m/>
    <m/>
    <s v="Sent Photos (Evidence.com)"/>
  </r>
  <r>
    <s v="2022-3872"/>
    <d v="2022-12-14T00:00:00"/>
    <x v="0"/>
    <s v="Ann Boudreau - Safety Research"/>
    <s v="Email"/>
    <s v="Crash 201900003524/201900427685 Photos"/>
    <x v="0"/>
    <s v="Crash 201900427685"/>
    <s v="None"/>
    <x v="0"/>
    <x v="0"/>
    <x v="0"/>
    <m/>
    <x v="0"/>
    <d v="2022-12-27T00:00:00"/>
    <n v="15"/>
    <n v="15"/>
    <d v="2023-01-03T00:00:00"/>
    <n v="9086"/>
    <m/>
    <x v="0"/>
    <x v="3"/>
    <x v="11"/>
    <s v="Perry, April"/>
    <m/>
    <m/>
    <s v="Sent Crash 201900427685 Photos via OneDrive; Crash 201900003524 No records"/>
  </r>
  <r>
    <s v="2022-3873"/>
    <d v="2022-12-14T00:00:00"/>
    <x v="2"/>
    <s v="Victor Malyar"/>
    <s v="Email"/>
    <s v="Records"/>
    <x v="0"/>
    <s v="Rabbi Samuel Krasner"/>
    <s v="None"/>
    <x v="5"/>
    <x v="0"/>
    <x v="0"/>
    <m/>
    <x v="0"/>
    <d v="2023-01-04T00:00:00"/>
    <m/>
    <m/>
    <m/>
    <m/>
    <m/>
    <x v="0"/>
    <x v="3"/>
    <x v="11"/>
    <s v="Calo, Robyn"/>
    <m/>
    <m/>
    <s v="no records found- referred to city agencies"/>
  </r>
  <r>
    <s v="2022-3874"/>
    <d v="2022-12-14T00:00:00"/>
    <x v="6"/>
    <s v="Aurelio Aguilar - Power Rogers Trail Lawyers"/>
    <s v="Email"/>
    <s v="20ISPC013175 Full Request"/>
    <x v="0"/>
    <s v="Crash 202000326644 20ISPC013175"/>
    <s v="None"/>
    <x v="0"/>
    <x v="1"/>
    <x v="0"/>
    <m/>
    <x v="0"/>
    <d v="2023-01-10T00:00:00"/>
    <n v="15"/>
    <m/>
    <m/>
    <m/>
    <m/>
    <x v="0"/>
    <x v="3"/>
    <x v="11"/>
    <s v="Brake, Cassi"/>
    <m/>
    <m/>
    <s v="Sent CAD, Sent photos(Onedrive)"/>
  </r>
  <r>
    <s v="2022-3875"/>
    <d v="2022-12-14T00:00:00"/>
    <x v="7"/>
    <s v="Lexis Nexis 1926975611"/>
    <s v="Email"/>
    <s v="Crash Records"/>
    <x v="0"/>
    <s v="None"/>
    <s v="None"/>
    <x v="0"/>
    <x v="0"/>
    <x v="0"/>
    <m/>
    <x v="0"/>
    <d v="2022-12-15T00:00:00"/>
    <m/>
    <m/>
    <m/>
    <m/>
    <m/>
    <x v="0"/>
    <x v="3"/>
    <x v="11"/>
    <s v="Alexander, Lindsay"/>
    <m/>
    <m/>
    <s v="No Records, provide more info or contact local agencies."/>
  </r>
  <r>
    <s v="2022-3876"/>
    <d v="2022-12-14T00:00:00"/>
    <x v="0"/>
    <s v="Elizabeth Shipley - Vaughn &amp; Vaughn"/>
    <s v="Email"/>
    <s v="Crash Records"/>
    <x v="0"/>
    <s v="None"/>
    <s v="2022-00514844"/>
    <x v="0"/>
    <x v="1"/>
    <x v="1"/>
    <m/>
    <x v="0"/>
    <d v="2022-12-28T00:00:00"/>
    <m/>
    <m/>
    <m/>
    <m/>
    <m/>
    <x v="0"/>
    <x v="3"/>
    <x v="11"/>
    <s v="Perry, April"/>
    <m/>
    <m/>
    <s v="Sent dash cam (evidence.com)"/>
  </r>
  <r>
    <s v="2022-3877"/>
    <d v="2022-12-14T00:00:00"/>
    <x v="2"/>
    <s v="Lexis Nexis 198683616"/>
    <s v="Email"/>
    <s v="202200506578 Photos"/>
    <x v="0"/>
    <s v="none"/>
    <s v="2022-00506578"/>
    <x v="0"/>
    <x v="0"/>
    <x v="0"/>
    <m/>
    <x v="0"/>
    <d v="2022-12-15T00:00:00"/>
    <m/>
    <m/>
    <m/>
    <m/>
    <m/>
    <x v="0"/>
    <x v="3"/>
    <x v="11"/>
    <s v="Calo, Robyn"/>
    <m/>
    <m/>
    <s v="sent photos (evidence)"/>
  </r>
  <r>
    <s v="2022-3878"/>
    <d v="2022-12-14T00:00:00"/>
    <x v="6"/>
    <s v="Kristi Smith - Clinton Investigations"/>
    <s v="Email"/>
    <s v="22ISPC016100 Reconstruction"/>
    <x v="0"/>
    <s v="None"/>
    <s v="None"/>
    <x v="0"/>
    <x v="0"/>
    <x v="0"/>
    <m/>
    <x v="0"/>
    <d v="2022-12-20T00:00:00"/>
    <m/>
    <m/>
    <m/>
    <m/>
    <m/>
    <x v="0"/>
    <x v="3"/>
    <x v="11"/>
    <s v="Brake, Cassi"/>
    <m/>
    <m/>
    <s v="Recon still pending, next scheduled update 3/2/23"/>
  </r>
  <r>
    <s v="2022-3879"/>
    <d v="2022-12-14T00:00:00"/>
    <x v="7"/>
    <s v="Mark Helms - Crash Consulting Services"/>
    <s v="Email"/>
    <s v="Crash 202200541345 Full Request"/>
    <x v="0"/>
    <s v="Crash 202200541345 22ISPC016866"/>
    <s v="Case 2022-00541345 Photos"/>
    <x v="0"/>
    <x v="1"/>
    <x v="1"/>
    <m/>
    <x v="0"/>
    <d v="2022-12-20T00:00:00"/>
    <m/>
    <m/>
    <m/>
    <m/>
    <m/>
    <x v="0"/>
    <x v="3"/>
    <x v="11"/>
    <s v="Alexander, Lindsay"/>
    <m/>
    <m/>
    <s v="Sent CAD, CMV, Response letter, Photos (Evidence.com) Still pending investigation. videos not being released. check back in 60-90 days."/>
  </r>
  <r>
    <s v="2022-3880"/>
    <d v="2022-12-15T00:00:00"/>
    <x v="6"/>
    <s v="Karen Keith - Erie Insurance"/>
    <s v="Email"/>
    <s v="22ISPC008398 "/>
    <x v="0"/>
    <s v="Crash 202200274276 22ISPC008398"/>
    <s v="None"/>
    <x v="0"/>
    <x v="0"/>
    <x v="0"/>
    <m/>
    <x v="0"/>
    <d v="2022-12-20T00:00:00"/>
    <m/>
    <m/>
    <m/>
    <m/>
    <m/>
    <x v="0"/>
    <x v="3"/>
    <x v="11"/>
    <s v="Brake, Cassi"/>
    <m/>
    <m/>
    <s v="Sent Reconstruction Report, sent photos(Evidence.com)"/>
  </r>
  <r>
    <s v="2022-3881"/>
    <d v="2022-12-15T00:00:00"/>
    <x v="0"/>
    <s v="Stephanie Castor - Craig Kelley and Faultless"/>
    <s v="Email"/>
    <s v="Crash 202100425925 Full Request"/>
    <x v="0"/>
    <s v="Crash 202100425925"/>
    <s v="none"/>
    <x v="0"/>
    <x v="1"/>
    <x v="2"/>
    <m/>
    <x v="0"/>
    <d v="2023-01-03T00:00:00"/>
    <m/>
    <m/>
    <m/>
    <m/>
    <m/>
    <x v="0"/>
    <x v="3"/>
    <x v="11"/>
    <s v="Perry, April"/>
    <m/>
    <m/>
    <s v="Sent CAD "/>
  </r>
  <r>
    <s v="2022-3882"/>
    <d v="2022-12-15T00:00:00"/>
    <x v="2"/>
    <s v="Marcus Kirby - Washtenaw County Sheriff"/>
    <s v="Email"/>
    <s v="Background"/>
    <x v="0"/>
    <s v="none"/>
    <s v="none"/>
    <x v="6"/>
    <x v="0"/>
    <x v="2"/>
    <m/>
    <x v="0"/>
    <d v="2022-12-16T00:00:00"/>
    <m/>
    <m/>
    <m/>
    <m/>
    <m/>
    <x v="0"/>
    <x v="3"/>
    <x v="11"/>
    <s v="Calo, Robyn"/>
    <m/>
    <m/>
    <s v="No record- Rashaun Arthur-Nathaniel Turner "/>
  </r>
  <r>
    <s v="2022-3883"/>
    <d v="2022-12-15T00:00:00"/>
    <x v="6"/>
    <s v="Jamie Emerson - Craig Kelley and Faultless"/>
    <s v="Email"/>
    <s v="Crash 202200118527 Photos"/>
    <x v="0"/>
    <s v="None"/>
    <s v="None"/>
    <x v="0"/>
    <x v="0"/>
    <x v="0"/>
    <m/>
    <x v="0"/>
    <d v="2022-12-20T00:00:00"/>
    <m/>
    <m/>
    <m/>
    <m/>
    <m/>
    <x v="0"/>
    <x v="3"/>
    <x v="11"/>
    <s v="Brake, Cassi"/>
    <m/>
    <m/>
    <s v="Not ISP, referred to Komoko PD "/>
  </r>
  <r>
    <s v="2022-3884"/>
    <d v="2022-12-15T00:00:00"/>
    <x v="7"/>
    <s v="Jamie Emerson - Craig Kelley and Faultless"/>
    <s v="Email"/>
    <s v="Crash 202200518780"/>
    <x v="0"/>
    <s v="Crash 202200518780"/>
    <s v="2022-00518780 Photos"/>
    <x v="0"/>
    <x v="0"/>
    <x v="1"/>
    <m/>
    <x v="0"/>
    <d v="2022-12-30T00:00:00"/>
    <m/>
    <m/>
    <m/>
    <m/>
    <m/>
    <x v="0"/>
    <x v="3"/>
    <x v="11"/>
    <s v="Alexander, Lindsay"/>
    <m/>
    <m/>
    <s v="Sent 911/Radio, Calls for service, and Photos (Evidence.com)"/>
  </r>
  <r>
    <s v="2022-3885"/>
    <d v="2022-12-15T00:00:00"/>
    <x v="0"/>
    <s v="Cassandra Washington - Lake County Prosecutor"/>
    <s v="Email"/>
    <s v="Crash 202100459293"/>
    <x v="0"/>
    <s v="None"/>
    <s v="None"/>
    <x v="0"/>
    <x v="1"/>
    <x v="1"/>
    <m/>
    <x v="0"/>
    <d v="2022-12-21T00:00:00"/>
    <m/>
    <m/>
    <m/>
    <m/>
    <m/>
    <x v="0"/>
    <x v="3"/>
    <x v="11"/>
    <s v="Perry, April"/>
    <m/>
    <m/>
    <s v="Referred to officer"/>
  </r>
  <r>
    <s v="2022-3886"/>
    <d v="2022-12-15T00:00:00"/>
    <x v="7"/>
    <s v="Matthew Hughey"/>
    <s v="Email"/>
    <s v="Case Report/Citation"/>
    <x v="0"/>
    <s v="UTT 000161376042"/>
    <s v="None"/>
    <x v="1"/>
    <x v="0"/>
    <x v="0"/>
    <m/>
    <x v="0"/>
    <d v="2022-12-15T00:00:00"/>
    <m/>
    <m/>
    <m/>
    <m/>
    <m/>
    <x v="0"/>
    <x v="3"/>
    <x v="11"/>
    <s v="Alexander, Lindsay"/>
    <m/>
    <m/>
    <s v="Sent Citation, Denied incident report Under 5-14-3-4(b)(1). Referred to prosecutor or attorney."/>
  </r>
  <r>
    <s v="2022-3887"/>
    <d v="2022-12-15T00:00:00"/>
    <x v="2"/>
    <s v="Tijuan JOhnson - ATF"/>
    <s v="Email"/>
    <s v="Background"/>
    <x v="0"/>
    <s v="None"/>
    <s v="none"/>
    <x v="6"/>
    <x v="0"/>
    <x v="2"/>
    <m/>
    <x v="0"/>
    <d v="2022-12-16T00:00:00"/>
    <m/>
    <m/>
    <m/>
    <m/>
    <m/>
    <x v="0"/>
    <x v="3"/>
    <x v="11"/>
    <s v="Calo, Robyn"/>
    <m/>
    <m/>
    <s v="no record- Richard Paul Hudson"/>
  </r>
  <r>
    <s v="2022-3888"/>
    <d v="2022-12-15T00:00:00"/>
    <x v="6"/>
    <s v="Micheala Mwachande - Progressive "/>
    <s v="Email"/>
    <s v="Crash 202200340196"/>
    <x v="0"/>
    <s v="None"/>
    <s v="None"/>
    <x v="0"/>
    <x v="0"/>
    <x v="0"/>
    <m/>
    <x v="0"/>
    <d v="2022-12-20T00:00:00"/>
    <m/>
    <m/>
    <m/>
    <m/>
    <m/>
    <x v="0"/>
    <x v="3"/>
    <x v="11"/>
    <s v="Brake, Cassi"/>
    <m/>
    <m/>
    <s v="Emailed Trooper Lee(9636)"/>
  </r>
  <r>
    <s v="2022-3889"/>
    <d v="2022-12-15T00:00:00"/>
    <x v="7"/>
    <s v="Jen Livingston - Glendale Police Department"/>
    <s v="Email"/>
    <s v="Background"/>
    <x v="0"/>
    <s v="None"/>
    <s v="None"/>
    <x v="6"/>
    <x v="0"/>
    <x v="0"/>
    <m/>
    <x v="0"/>
    <d v="2022-12-16T00:00:00"/>
    <m/>
    <m/>
    <m/>
    <m/>
    <m/>
    <x v="0"/>
    <x v="3"/>
    <x v="11"/>
    <s v="Alexander, Lindsay"/>
    <m/>
    <m/>
    <s v="Edgardo Lopez Hernandez - No records"/>
  </r>
  <r>
    <s v="2022-3890"/>
    <d v="2022-12-15T00:00:00"/>
    <x v="0"/>
    <s v="Mike Kramer - Intelligence Investigations"/>
    <s v="Email"/>
    <s v="Crash 202200512826"/>
    <x v="0"/>
    <s v="Crash 202200512826"/>
    <s v="2022-00512826 Case"/>
    <x v="0"/>
    <x v="0"/>
    <x v="0"/>
    <m/>
    <x v="0"/>
    <d v="2023-01-04T00:00:00"/>
    <m/>
    <m/>
    <m/>
    <m/>
    <m/>
    <x v="0"/>
    <x v="3"/>
    <x v="11"/>
    <s v="Perry, April"/>
    <m/>
    <m/>
    <s v="Sent CAD; Videos (evidence.com)"/>
  </r>
  <r>
    <s v="2022-3891"/>
    <d v="2022-12-15T00:00:00"/>
    <x v="2"/>
    <s v="Lexis Nexis 196980431"/>
    <s v="Email"/>
    <s v="Theft"/>
    <x v="0"/>
    <s v="22ISPC016259"/>
    <s v="None"/>
    <x v="1"/>
    <x v="0"/>
    <x v="0"/>
    <m/>
    <x v="0"/>
    <d v="2022-12-16T00:00:00"/>
    <m/>
    <m/>
    <m/>
    <m/>
    <m/>
    <x v="0"/>
    <x v="3"/>
    <x v="11"/>
    <s v="Calo, Robyn"/>
    <m/>
    <m/>
    <s v="Denied 5-14-3-4(b)(1)- sent CAD"/>
  </r>
  <r>
    <s v="2022-3892"/>
    <d v="2022-12-15T00:00:00"/>
    <x v="6"/>
    <s v="Carl Caldwell - Carl Caldwell Investigations"/>
    <s v="Email"/>
    <s v="Crash 202200508311 Photos"/>
    <x v="0"/>
    <s v="None"/>
    <s v="None"/>
    <x v="0"/>
    <x v="0"/>
    <x v="0"/>
    <m/>
    <x v="0"/>
    <d v="2022-12-19T00:00:00"/>
    <m/>
    <m/>
    <m/>
    <m/>
    <m/>
    <x v="0"/>
    <x v="3"/>
    <x v="11"/>
    <s v="Brake, Cassi"/>
    <m/>
    <m/>
    <s v="Sent Photos (Evidence.com)"/>
  </r>
  <r>
    <s v="2022-3893"/>
    <d v="2022-12-15T00:00:00"/>
    <x v="3"/>
    <s v="Michael Ehrgott"/>
    <s v="Email"/>
    <s v="Officer compensation"/>
    <x v="0"/>
    <s v="2022-00019024"/>
    <s v="2022-00019024"/>
    <x v="5"/>
    <x v="0"/>
    <x v="0"/>
    <m/>
    <x v="0"/>
    <d v="2022-01-13T00:00:00"/>
    <n v="0"/>
    <m/>
    <m/>
    <m/>
    <m/>
    <x v="0"/>
    <x v="3"/>
    <x v="11"/>
    <s v="Forbes, Cynthia"/>
    <m/>
    <m/>
    <s v="Same as prior requests for video.  Sent compensation records from fiscal."/>
  </r>
  <r>
    <s v="2022-3894"/>
    <d v="2022-12-16T00:00:00"/>
    <x v="7"/>
    <s v="BJ Lanham - Ken Nunn"/>
    <s v="Email"/>
    <s v="Crash 202200361275 Photos"/>
    <x v="0"/>
    <s v="Crash 202200361275"/>
    <s v="2022-00361275 Photos"/>
    <x v="0"/>
    <x v="0"/>
    <x v="1"/>
    <m/>
    <x v="0"/>
    <d v="2022-12-16T00:00:00"/>
    <m/>
    <m/>
    <m/>
    <m/>
    <m/>
    <x v="0"/>
    <x v="3"/>
    <x v="11"/>
    <s v="Alexander, Lindsay"/>
    <m/>
    <m/>
    <s v="Sent Photos (Evidence.com)"/>
  </r>
  <r>
    <s v="2022-3895"/>
    <d v="2022-12-16T00:00:00"/>
    <x v="3"/>
    <s v="Edward Merchant - Ruckelshaus Kautzman Blackwell"/>
    <s v="Email"/>
    <s v="Personnel File"/>
    <x v="0"/>
    <s v="Edward Merchant"/>
    <s v="None"/>
    <x v="5"/>
    <x v="0"/>
    <x v="0"/>
    <m/>
    <x v="0"/>
    <d v="2023-01-20T00:00:00"/>
    <n v="0"/>
    <m/>
    <m/>
    <m/>
    <m/>
    <x v="0"/>
    <x v="3"/>
    <x v="11"/>
    <s v="Forbes, Cynthia"/>
    <m/>
    <m/>
    <s v="Request for personnel file.  Sent required info under Ind. Code 5-14-3-4(b)(8)"/>
  </r>
  <r>
    <s v="2022-3896"/>
    <d v="2022-12-16T00:00:00"/>
    <x v="0"/>
    <s v="Eron Hudson - Blanton &amp; Pierce"/>
    <s v="Email"/>
    <s v="Crash 202200224437 CAD"/>
    <x v="0"/>
    <s v="2022-00224437"/>
    <s v="None"/>
    <x v="0"/>
    <x v="0"/>
    <x v="0"/>
    <m/>
    <x v="0"/>
    <d v="2022-12-19T00:00:00"/>
    <m/>
    <m/>
    <m/>
    <m/>
    <m/>
    <x v="0"/>
    <x v="3"/>
    <x v="11"/>
    <s v="Perry, April"/>
    <m/>
    <m/>
    <s v="Sent CAD"/>
  </r>
  <r>
    <s v="2022-3897"/>
    <d v="2022-12-16T00:00:00"/>
    <x v="2"/>
    <s v="Jeanette Merchant 1819504"/>
    <s v="Email"/>
    <s v="Crash Records"/>
    <x v="0"/>
    <s v="none"/>
    <s v="none"/>
    <x v="0"/>
    <x v="0"/>
    <x v="0"/>
    <m/>
    <x v="0"/>
    <d v="2022-12-19T00:00:00"/>
    <m/>
    <m/>
    <m/>
    <m/>
    <m/>
    <x v="0"/>
    <x v="3"/>
    <x v="11"/>
    <s v="Calo, Robyn"/>
    <m/>
    <m/>
    <s v="No records responsive"/>
  </r>
  <r>
    <s v="2022-3898"/>
    <d v="2022-12-16T00:00:00"/>
    <x v="6"/>
    <s v="Stephanie Scarton - Liberty Mutual"/>
    <s v="Email"/>
    <s v="Crash Records"/>
    <x v="0"/>
    <s v="None"/>
    <s v="None"/>
    <x v="0"/>
    <x v="0"/>
    <x v="0"/>
    <m/>
    <x v="0"/>
    <d v="2022-12-20T00:00:00"/>
    <m/>
    <m/>
    <m/>
    <m/>
    <m/>
    <x v="0"/>
    <x v="3"/>
    <x v="11"/>
    <s v="Brake, Cassi"/>
    <m/>
    <m/>
    <s v="Not ISP, Referred to IMPD "/>
  </r>
  <r>
    <s v="2022-3899"/>
    <d v="2022-12-16T00:00:00"/>
    <x v="7"/>
    <s v="Ruth Rivera - Hensley Legal Group"/>
    <s v="Email"/>
    <s v="Crash 202200546803 Photos"/>
    <x v="0"/>
    <s v="None"/>
    <s v="2022-00546803 Photos"/>
    <x v="0"/>
    <x v="0"/>
    <x v="1"/>
    <m/>
    <x v="0"/>
    <d v="2022-12-19T00:00:00"/>
    <m/>
    <m/>
    <m/>
    <m/>
    <m/>
    <x v="0"/>
    <x v="3"/>
    <x v="11"/>
    <s v="Alexander, Lindsay"/>
    <m/>
    <m/>
    <s v="Sent Photos (Evidence.com)"/>
  </r>
  <r>
    <s v="2022-3900"/>
    <d v="2022-12-16T00:00:00"/>
    <x v="0"/>
    <s v="Rebekah Jones - Amundsen Davis "/>
    <s v="Email"/>
    <s v="Crash 202000170106 Full Request"/>
    <x v="0"/>
    <s v="Crash 202000170106"/>
    <s v="None"/>
    <x v="0"/>
    <x v="1"/>
    <x v="2"/>
    <m/>
    <x v="0"/>
    <d v="2023-01-10T00:00:00"/>
    <m/>
    <m/>
    <m/>
    <m/>
    <m/>
    <x v="0"/>
    <x v="3"/>
    <x v="11"/>
    <s v="Perry, April"/>
    <m/>
    <m/>
    <s v="Sent CAD and CMV Inspection"/>
  </r>
  <r>
    <s v="2022-3901"/>
    <d v="2022-12-16T00:00:00"/>
    <x v="2"/>
    <s v="Mark Helms - Crash Consulting Services"/>
    <s v="Email"/>
    <s v="Crash 202200544040 22ISPC016943"/>
    <x v="0"/>
    <s v="22ISPC016943 202200544040"/>
    <s v="2022-00544040"/>
    <x v="0"/>
    <x v="1"/>
    <x v="1"/>
    <m/>
    <x v="0"/>
    <d v="2022-12-21T00:00:00"/>
    <m/>
    <m/>
    <m/>
    <m/>
    <m/>
    <x v="0"/>
    <x v="3"/>
    <x v="11"/>
    <s v="Calo, Robyn"/>
    <m/>
    <m/>
    <s v="Sent cad and photos(evidence)- open inv. denied videos 5-14-3-5.2- recon not complete- (agency assist report # D22-11089)"/>
  </r>
  <r>
    <s v="2022-3902"/>
    <d v="2022-12-16T00:00:00"/>
    <x v="6"/>
    <s v="Isabel Hoang - BT Law Firm"/>
    <s v="Email"/>
    <s v="Crash Records"/>
    <x v="0"/>
    <s v="None"/>
    <s v="None"/>
    <x v="0"/>
    <x v="0"/>
    <x v="0"/>
    <m/>
    <x v="0"/>
    <d v="2022-12-19T00:00:00"/>
    <m/>
    <m/>
    <m/>
    <m/>
    <m/>
    <x v="0"/>
    <x v="3"/>
    <x v="11"/>
    <s v="Brake, Cassi"/>
    <m/>
    <m/>
    <s v="Referred to buycrash"/>
  </r>
  <r>
    <s v="2022-3903"/>
    <d v="2022-12-16T00:00:00"/>
    <x v="7"/>
    <s v="Lexis Nexis 197642886"/>
    <s v="Email"/>
    <s v="Case Report"/>
    <x v="0"/>
    <s v="None"/>
    <s v="None"/>
    <x v="1"/>
    <x v="0"/>
    <x v="0"/>
    <m/>
    <x v="0"/>
    <d v="2022-12-19T00:00:00"/>
    <m/>
    <m/>
    <m/>
    <m/>
    <m/>
    <x v="0"/>
    <x v="3"/>
    <x v="11"/>
    <s v="Alexander, Lindsay"/>
    <m/>
    <m/>
    <s v="No records responsive"/>
  </r>
  <r>
    <s v="2022-3904"/>
    <d v="2022-12-16T00:00:00"/>
    <x v="0"/>
    <s v="Lexis Nexis 197385926"/>
    <s v="Email"/>
    <s v="Crash 202200484149"/>
    <x v="0"/>
    <s v="None"/>
    <s v="None"/>
    <x v="0"/>
    <x v="0"/>
    <x v="0"/>
    <m/>
    <x v="0"/>
    <d v="2022-12-19T00:00:00"/>
    <m/>
    <m/>
    <m/>
    <m/>
    <m/>
    <x v="0"/>
    <x v="3"/>
    <x v="11"/>
    <s v="Perry, April"/>
    <m/>
    <m/>
    <s v="Referred to buycrash"/>
  </r>
  <r>
    <s v="2022-3905"/>
    <d v="2022-12-17T00:00:00"/>
    <x v="0"/>
    <s v="Mark Helms - Crash Consulting Services"/>
    <s v="Email"/>
    <s v="Crash Records Full Request"/>
    <x v="0"/>
    <s v="Crash  202200439271 22ISPC013765"/>
    <s v="2022-00439271"/>
    <x v="0"/>
    <x v="1"/>
    <x v="1"/>
    <m/>
    <x v="0"/>
    <d v="2023-01-11T00:00:00"/>
    <m/>
    <m/>
    <m/>
    <m/>
    <m/>
    <x v="0"/>
    <x v="3"/>
    <x v="11"/>
    <s v="Perry, April"/>
    <m/>
    <m/>
    <s v="Sent CAD, Incident Report, CMV; Photos and Videos (evidence.com)"/>
  </r>
  <r>
    <s v="2022-3906"/>
    <d v="2022-12-17T00:00:00"/>
    <x v="7"/>
    <s v="Mark Helms - Crash Consulting Services"/>
    <s v="Email"/>
    <s v="Crash 202200303479"/>
    <x v="0"/>
    <s v="Crash 202200303479 22ISPC009202"/>
    <s v="Cases 2022-00303479 Photos and videos"/>
    <x v="0"/>
    <x v="1"/>
    <x v="1"/>
    <m/>
    <x v="0"/>
    <d v="2022-12-20T00:00:00"/>
    <m/>
    <m/>
    <m/>
    <m/>
    <m/>
    <x v="0"/>
    <x v="3"/>
    <x v="11"/>
    <s v="Alexander, Lindsay"/>
    <m/>
    <m/>
    <s v="Sent CAD, 911/Radio,  Incident, Response Letter, Photos and Videos (Evidence.com)"/>
  </r>
  <r>
    <s v="2022-3907"/>
    <d v="2022-12-17T00:00:00"/>
    <x v="6"/>
    <s v="Mark Helms - Crash Consulting Services"/>
    <s v="Email"/>
    <s v="Crash Records"/>
    <x v="0"/>
    <s v="202200453032 CAD Assist "/>
    <s v="None"/>
    <x v="0"/>
    <x v="0"/>
    <x v="0"/>
    <m/>
    <x v="0"/>
    <d v="2023-01-10T00:00:00"/>
    <m/>
    <m/>
    <m/>
    <m/>
    <m/>
    <x v="0"/>
    <x v="3"/>
    <x v="11"/>
    <s v="Brake, Cassi"/>
    <m/>
    <m/>
    <s v="Sent CMV Report"/>
  </r>
  <r>
    <s v="2022-3908"/>
    <d v="2022-12-17T00:00:00"/>
    <x v="0"/>
    <s v="Mark Helms - Crash Consulting Services"/>
    <s v="Email"/>
    <s v="Crash 202200452124 Full Request"/>
    <x v="0"/>
    <s v="Crash 202200452124"/>
    <s v="2022-00452124"/>
    <x v="0"/>
    <x v="1"/>
    <x v="1"/>
    <m/>
    <x v="0"/>
    <d v="2023-01-04T00:00:00"/>
    <m/>
    <m/>
    <m/>
    <m/>
    <m/>
    <x v="0"/>
    <x v="3"/>
    <x v="11"/>
    <s v="Perry, April"/>
    <m/>
    <m/>
    <s v="Sent CAD; Photos and Videos (evidence.com)"/>
  </r>
  <r>
    <s v="2022-3909"/>
    <d v="2022-12-17T00:00:00"/>
    <x v="5"/>
    <s v="Tony Meinking - WLWT"/>
    <s v="Email"/>
    <s v="Press Release"/>
    <x v="0"/>
    <s v="2022–00602604"/>
    <s v="None"/>
    <x v="5"/>
    <x v="0"/>
    <x v="0"/>
    <m/>
    <x v="0"/>
    <d v="2022-12-19T00:00:00"/>
    <m/>
    <m/>
    <m/>
    <m/>
    <m/>
    <x v="0"/>
    <x v="3"/>
    <x v="11"/>
    <s v="Pitts, Jeff"/>
    <m/>
    <m/>
    <s v="No records responsive"/>
  </r>
  <r>
    <s v="2022-3910"/>
    <d v="2022-12-18T00:00:00"/>
    <x v="6"/>
    <s v="Frank Roesel "/>
    <s v="Email"/>
    <s v="Crash 202100299949 Recon"/>
    <x v="0"/>
    <s v="Crash 202100299949 21ISPC011295"/>
    <s v="None"/>
    <x v="0"/>
    <x v="0"/>
    <x v="0"/>
    <m/>
    <x v="0"/>
    <d v="2022-12-20T00:00:00"/>
    <m/>
    <m/>
    <m/>
    <m/>
    <m/>
    <x v="0"/>
    <x v="3"/>
    <x v="11"/>
    <s v="Brake, Cassi"/>
    <m/>
    <m/>
    <s v="Recon still pending; check back 60/90 days "/>
  </r>
  <r>
    <s v="2022-3911"/>
    <d v="2022-12-19T00:00:00"/>
    <x v="7"/>
    <s v="Jeanette Merchant 1859932"/>
    <s v="Email"/>
    <s v="Crash Records"/>
    <x v="0"/>
    <s v="None"/>
    <s v="None"/>
    <x v="0"/>
    <x v="0"/>
    <x v="0"/>
    <m/>
    <x v="0"/>
    <d v="2022-12-19T00:00:00"/>
    <m/>
    <m/>
    <m/>
    <m/>
    <m/>
    <x v="0"/>
    <x v="3"/>
    <x v="11"/>
    <s v="Alexander, Lindsay"/>
    <m/>
    <m/>
    <s v="No Records Responsive"/>
  </r>
  <r>
    <s v="2022-3912"/>
    <d v="2022-12-19T00:00:00"/>
    <x v="0"/>
    <s v="William Slappey - Florida Board of Bar Examiners"/>
    <s v="Email"/>
    <s v="Background"/>
    <x v="0"/>
    <s v="None"/>
    <s v="None"/>
    <x v="6"/>
    <x v="0"/>
    <x v="0"/>
    <m/>
    <x v="0"/>
    <d v="2022-12-20T00:00:00"/>
    <m/>
    <m/>
    <m/>
    <m/>
    <m/>
    <x v="0"/>
    <x v="3"/>
    <x v="11"/>
    <s v="Perry, April"/>
    <m/>
    <m/>
    <s v="Logan Davis - Sent Media Summary"/>
  </r>
  <r>
    <s v="2022-3913"/>
    <d v="2022-12-16T00:00:00"/>
    <x v="2"/>
    <s v="Brent Taylor- Inmate"/>
    <s v="Email"/>
    <s v="DNA Rentention Policies"/>
    <x v="0"/>
    <s v="Inmate- Brent Taylor"/>
    <s v="None"/>
    <x v="10"/>
    <x v="0"/>
    <x v="0"/>
    <m/>
    <x v="0"/>
    <d v="2022-12-27T00:00:00"/>
    <m/>
    <m/>
    <m/>
    <m/>
    <m/>
    <x v="0"/>
    <x v="3"/>
    <x v="11"/>
    <s v="Calo, Robyn"/>
    <m/>
    <m/>
    <s v="Sent DNA rentention policies"/>
  </r>
  <r>
    <s v="2022-3914"/>
    <d v="2022-12-19T00:00:00"/>
    <x v="6"/>
    <s v="Aida Meza - Air Methods"/>
    <s v="Email"/>
    <s v="Crash Records"/>
    <x v="0"/>
    <s v="None"/>
    <s v="None"/>
    <x v="0"/>
    <x v="0"/>
    <x v="0"/>
    <m/>
    <x v="0"/>
    <d v="2022-12-20T00:00:00"/>
    <m/>
    <m/>
    <m/>
    <m/>
    <m/>
    <x v="0"/>
    <x v="3"/>
    <x v="11"/>
    <s v="Brake, Cassi"/>
    <m/>
    <m/>
    <s v="Referred to buycrash.com"/>
  </r>
  <r>
    <s v="2022-3915"/>
    <d v="2022-12-19T00:00:00"/>
    <x v="7"/>
    <s v="Jeanette Merchant 1852060"/>
    <s v="Email"/>
    <s v="Crash Records"/>
    <x v="0"/>
    <s v="None"/>
    <s v="None"/>
    <x v="0"/>
    <x v="0"/>
    <x v="0"/>
    <m/>
    <x v="0"/>
    <d v="2022-12-19T00:00:00"/>
    <m/>
    <m/>
    <m/>
    <m/>
    <m/>
    <x v="0"/>
    <x v="3"/>
    <x v="11"/>
    <s v="Alexander, Lindsay"/>
    <m/>
    <m/>
    <s v="Referred to buycrash.com"/>
  </r>
  <r>
    <s v="2022-3916"/>
    <d v="2022-12-19T00:00:00"/>
    <x v="0"/>
    <s v="Brittany Dishon - Illinois State Police"/>
    <s v="Email"/>
    <s v="Case Report"/>
    <x v="0"/>
    <s v="None"/>
    <s v="None"/>
    <x v="1"/>
    <x v="0"/>
    <x v="0"/>
    <m/>
    <x v="0"/>
    <d v="2022-12-20T00:00:00"/>
    <m/>
    <m/>
    <m/>
    <m/>
    <m/>
    <x v="0"/>
    <x v="3"/>
    <x v="11"/>
    <s v="Perry, April"/>
    <m/>
    <m/>
    <s v="Sent 1 ticket and 1 warning - Patrick Maull"/>
  </r>
  <r>
    <s v="2022-3917"/>
    <d v="2022-12-19T00:00:00"/>
    <x v="2"/>
    <s v="Jennifer Hunter - The Hunt Law Group"/>
    <s v="Email"/>
    <s v="Crash 202200600974 Full Request"/>
    <x v="0"/>
    <s v="Crash 202200600974"/>
    <s v="2022-00600974"/>
    <x v="0"/>
    <x v="1"/>
    <x v="1"/>
    <m/>
    <x v="0"/>
    <d v="2023-01-04T00:00:00"/>
    <m/>
    <m/>
    <m/>
    <m/>
    <m/>
    <x v="0"/>
    <x v="3"/>
    <x v="11"/>
    <s v="Calo, Robyn"/>
    <m/>
    <m/>
    <s v="Sent 911 and CAD- photos and videos (evidence)"/>
  </r>
  <r>
    <s v="2022-3918"/>
    <d v="2022-12-19T00:00:00"/>
    <x v="6"/>
    <s v="Taryn Taylor - KPD"/>
    <s v="Email"/>
    <s v="Case Report"/>
    <x v="0"/>
    <s v="Adam Schneider "/>
    <s v="None"/>
    <x v="1"/>
    <x v="0"/>
    <x v="0"/>
    <m/>
    <x v="0"/>
    <d v="2022-12-20T00:00:00"/>
    <m/>
    <m/>
    <m/>
    <m/>
    <m/>
    <x v="0"/>
    <x v="3"/>
    <x v="11"/>
    <s v="Brake, Cassi"/>
    <m/>
    <m/>
    <s v="Sent Field Arrest Report "/>
  </r>
  <r>
    <s v="2022-3919"/>
    <d v="2022-12-19T00:00:00"/>
    <x v="7"/>
    <s v="Donald Tatone - Efficient Risk Solutions"/>
    <s v="Email"/>
    <s v="Crash 202200538557 Photos"/>
    <x v="0"/>
    <s v="None"/>
    <s v="2022-00538557 Photos"/>
    <x v="0"/>
    <x v="0"/>
    <x v="1"/>
    <m/>
    <x v="0"/>
    <d v="2022-12-20T00:00:00"/>
    <m/>
    <m/>
    <m/>
    <m/>
    <m/>
    <x v="0"/>
    <x v="3"/>
    <x v="11"/>
    <s v="Alexander, Lindsay"/>
    <m/>
    <m/>
    <s v="Sent Photos (Evidence.com)"/>
  </r>
  <r>
    <s v="2022-3920"/>
    <d v="2022-12-20T00:00:00"/>
    <x v="2"/>
    <s v="Andrew Dickerman - Inmate"/>
    <s v="Email"/>
    <s v="Evidence questions"/>
    <x v="0"/>
    <s v="Inmate- Andrew Dickerman"/>
    <s v="None"/>
    <x v="5"/>
    <x v="0"/>
    <x v="2"/>
    <m/>
    <x v="0"/>
    <d v="2023-01-04T00:00:00"/>
    <m/>
    <m/>
    <m/>
    <m/>
    <m/>
    <x v="0"/>
    <x v="3"/>
    <x v="11"/>
    <s v="Calo, Robyn"/>
    <m/>
    <m/>
    <s v="Not a pulic record request - sent evidence SOP"/>
  </r>
  <r>
    <s v="2022-3921"/>
    <d v="2022-12-20T00:00:00"/>
    <x v="0"/>
    <s v="Brian Anderson - FBI"/>
    <s v="Email"/>
    <s v="Background"/>
    <x v="0"/>
    <s v="22ISPC020036"/>
    <s v="None"/>
    <x v="6"/>
    <x v="0"/>
    <x v="0"/>
    <m/>
    <x v="0"/>
    <d v="2022-12-20T00:00:00"/>
    <m/>
    <m/>
    <m/>
    <m/>
    <m/>
    <x v="0"/>
    <x v="3"/>
    <x v="11"/>
    <s v="Perry, April"/>
    <m/>
    <m/>
    <s v="Sent Incident Report"/>
  </r>
  <r>
    <s v="2022-3922"/>
    <d v="2022-12-20T00:00:00"/>
    <x v="6"/>
    <s v="Gustavo Puente - Omniplex"/>
    <s v="Email"/>
    <s v="Background"/>
    <x v="0"/>
    <s v="None"/>
    <s v="None"/>
    <x v="6"/>
    <x v="0"/>
    <x v="0"/>
    <m/>
    <x v="0"/>
    <d v="2022-12-20T00:00:00"/>
    <m/>
    <m/>
    <m/>
    <m/>
    <m/>
    <x v="0"/>
    <x v="3"/>
    <x v="11"/>
    <s v="Brake, Cassi"/>
    <m/>
    <m/>
    <s v="Marshall Reynolds-Warning "/>
  </r>
  <r>
    <s v="2022-3923"/>
    <d v="2022-12-20T00:00:00"/>
    <x v="7"/>
    <s v="Liliana Santiago - ICJI"/>
    <s v="Email"/>
    <s v="Victim Compensation"/>
    <x v="0"/>
    <s v="None"/>
    <s v="None"/>
    <x v="5"/>
    <x v="0"/>
    <x v="0"/>
    <m/>
    <x v="0"/>
    <d v="2022-12-20T00:00:00"/>
    <m/>
    <m/>
    <m/>
    <m/>
    <m/>
    <x v="0"/>
    <x v="3"/>
    <x v="11"/>
    <s v="Alexander, Lindsay"/>
    <m/>
    <m/>
    <s v="Forward to Trooper Tolle"/>
  </r>
  <r>
    <s v="2022-3924"/>
    <d v="2022-12-20T00:00:00"/>
    <x v="0"/>
    <s v="Andrew Miller - 1Force"/>
    <s v="Fax"/>
    <s v="Background"/>
    <x v="0"/>
    <s v="None"/>
    <s v="None"/>
    <x v="6"/>
    <x v="0"/>
    <x v="0"/>
    <m/>
    <x v="0"/>
    <d v="2022-12-20T00:00:00"/>
    <m/>
    <m/>
    <m/>
    <m/>
    <m/>
    <x v="0"/>
    <x v="3"/>
    <x v="11"/>
    <s v="Perry, April"/>
    <m/>
    <m/>
    <s v="Lane Hughes - 2 Tickets/1 Warning"/>
  </r>
  <r>
    <s v="2022-3925"/>
    <d v="2022-12-20T00:00:00"/>
    <x v="2"/>
    <s v="Alex Hudson - Police Report Pro"/>
    <s v="Email"/>
    <s v="Crash 202200509625"/>
    <x v="0"/>
    <s v="None"/>
    <s v="None"/>
    <x v="0"/>
    <x v="0"/>
    <x v="0"/>
    <m/>
    <x v="0"/>
    <d v="2022-12-21T00:00:00"/>
    <m/>
    <m/>
    <m/>
    <m/>
    <m/>
    <x v="0"/>
    <x v="3"/>
    <x v="11"/>
    <s v="Calo, Robyn"/>
    <m/>
    <m/>
    <s v="No report taken"/>
  </r>
  <r>
    <s v="2022-3926"/>
    <d v="2022-12-20T00:00:00"/>
    <x v="6"/>
    <s v="Alex Hudson - Police Report Pro"/>
    <s v="Email"/>
    <s v="Crash Records"/>
    <x v="0"/>
    <s v="None"/>
    <s v="None"/>
    <x v="0"/>
    <x v="0"/>
    <x v="0"/>
    <m/>
    <x v="0"/>
    <d v="2022-12-22T00:00:00"/>
    <m/>
    <m/>
    <m/>
    <m/>
    <m/>
    <x v="0"/>
    <x v="3"/>
    <x v="11"/>
    <s v="Brake, Cassi"/>
    <m/>
    <m/>
    <s v="Not ISP, Referred to IMPD"/>
  </r>
  <r>
    <s v="2022-3927"/>
    <d v="2022-12-20T00:00:00"/>
    <x v="7"/>
    <s v="Alex Hudson - Police Report Pro"/>
    <s v="Email"/>
    <s v="Crash 202200229054"/>
    <x v="0"/>
    <s v="None"/>
    <s v="None"/>
    <x v="0"/>
    <x v="0"/>
    <x v="0"/>
    <m/>
    <x v="0"/>
    <d v="2022-12-21T00:00:00"/>
    <m/>
    <m/>
    <m/>
    <m/>
    <m/>
    <x v="0"/>
    <x v="3"/>
    <x v="11"/>
    <s v="Alexander, Lindsay"/>
    <m/>
    <m/>
    <s v="Referred to buycrash.com"/>
  </r>
  <r>
    <s v="2022-3928"/>
    <d v="2022-12-20T00:00:00"/>
    <x v="0"/>
    <s v="Haley Knight - Allen Law Group"/>
    <s v="Email"/>
    <s v="Crash 202100017128 Full Request"/>
    <x v="0"/>
    <s v="Crash 202100017128"/>
    <s v="None"/>
    <x v="0"/>
    <x v="1"/>
    <x v="2"/>
    <m/>
    <x v="0"/>
    <d v="2023-01-04T00:00:00"/>
    <n v="15"/>
    <n v="15"/>
    <d v="2023-01-12T00:00:00"/>
    <n v="10404"/>
    <m/>
    <x v="0"/>
    <x v="3"/>
    <x v="11"/>
    <s v="Perry, April"/>
    <m/>
    <m/>
    <s v="Sent Photos (OneDrive), 3 denied 5-14-3-4(b)(1); Denied Incident Report 5-14-3-4(b)(1)"/>
  </r>
  <r>
    <s v="2022-3929"/>
    <d v="2022-12-20T00:00:00"/>
    <x v="3"/>
    <s v="Tim Spears - ABC57"/>
    <s v="Email"/>
    <s v="22ISPC0415079"/>
    <x v="0"/>
    <s v="Tim Spears"/>
    <s v="None"/>
    <x v="1"/>
    <x v="0"/>
    <x v="0"/>
    <m/>
    <x v="0"/>
    <d v="2022-12-28T00:00:00"/>
    <n v="0"/>
    <m/>
    <m/>
    <m/>
    <m/>
    <x v="0"/>
    <x v="3"/>
    <x v="11"/>
    <s v="Forbes, Cynthia"/>
    <m/>
    <m/>
    <s v="Denied report as investigatory.  Follow-up request provided CAD"/>
  </r>
  <r>
    <s v="2022-3930"/>
    <d v="2022-12-20T00:00:00"/>
    <x v="2"/>
    <s v="Amanda Delekta - Carson LLP"/>
    <s v="Email"/>
    <s v="Crash Records Full Request"/>
    <x v="0"/>
    <s v="Crash 202200320310"/>
    <s v="2022-00320310"/>
    <x v="0"/>
    <x v="1"/>
    <x v="1"/>
    <m/>
    <x v="0"/>
    <d v="2022-12-21T00:00:00"/>
    <m/>
    <m/>
    <m/>
    <m/>
    <m/>
    <x v="0"/>
    <x v="3"/>
    <x v="11"/>
    <s v="Calo, Robyn"/>
    <m/>
    <m/>
    <s v="Sent cad, audio, photos and videos (evidence)"/>
  </r>
  <r>
    <s v="2022-3931"/>
    <d v="2022-12-20T00:00:00"/>
    <x v="6"/>
    <s v="Lexis Nexis 198073821"/>
    <s v="Email"/>
    <s v="22ISPC016436"/>
    <x v="0"/>
    <s v="Crash 202200528967 22ISPC016436"/>
    <s v="None"/>
    <x v="0"/>
    <x v="0"/>
    <x v="0"/>
    <m/>
    <x v="0"/>
    <d v="2022-12-21T00:00:00"/>
    <m/>
    <m/>
    <m/>
    <m/>
    <m/>
    <x v="0"/>
    <x v="3"/>
    <x v="11"/>
    <s v="Brake, Cassi"/>
    <m/>
    <m/>
    <s v="Recon still pending, check back after 3/8/23"/>
  </r>
  <r>
    <s v="2022-3932"/>
    <d v="2022-12-20T00:00:00"/>
    <x v="7"/>
    <s v="Julia Weis"/>
    <s v="Email"/>
    <s v="Crash Records"/>
    <x v="0"/>
    <s v="None"/>
    <s v="None"/>
    <x v="0"/>
    <x v="0"/>
    <x v="0"/>
    <m/>
    <x v="0"/>
    <d v="2022-12-21T00:00:00"/>
    <m/>
    <m/>
    <m/>
    <m/>
    <m/>
    <x v="0"/>
    <x v="3"/>
    <x v="11"/>
    <s v="Alexander, Lindsay"/>
    <m/>
    <m/>
    <s v="Referred to buycrash.com"/>
  </r>
  <r>
    <s v="2022-3933"/>
    <d v="2022-12-21T00:00:00"/>
    <x v="0"/>
    <s v="Karmela Denson - Optum"/>
    <s v="Email"/>
    <s v="Crash Records"/>
    <x v="0"/>
    <s v="None"/>
    <s v="None"/>
    <x v="0"/>
    <x v="0"/>
    <x v="0"/>
    <m/>
    <x v="0"/>
    <d v="2022-12-21T00:00:00"/>
    <m/>
    <m/>
    <m/>
    <m/>
    <m/>
    <x v="0"/>
    <x v="3"/>
    <x v="11"/>
    <s v="Perry, April"/>
    <m/>
    <m/>
    <s v="Referred to Trooper Marshall"/>
  </r>
  <r>
    <s v="2022-3934"/>
    <d v="2022-12-21T00:00:00"/>
    <x v="2"/>
    <s v="Kathleen Momcilovic- KPD"/>
    <s v="Email"/>
    <s v="Full request (revised) 202000296034"/>
    <x v="0"/>
    <s v="Crash 202000296034"/>
    <s v="None"/>
    <x v="0"/>
    <x v="1"/>
    <x v="2"/>
    <m/>
    <x v="0"/>
    <d v="2022-12-21T00:00:00"/>
    <n v="15"/>
    <m/>
    <m/>
    <m/>
    <m/>
    <x v="0"/>
    <x v="3"/>
    <x v="11"/>
    <s v="Calo, Robyn"/>
    <m/>
    <m/>
    <s v="sent cad, cmv inspections and photos."/>
  </r>
  <r>
    <s v="2022-3935"/>
    <d v="2022-12-21T00:00:00"/>
    <x v="2"/>
    <s v="Kiri Altieri - Isaacs and Isaacs"/>
    <s v="Email"/>
    <s v="Crash 202200511108 Full Request"/>
    <x v="0"/>
    <s v="Crash 202200511108"/>
    <s v="2022-00511108"/>
    <x v="0"/>
    <x v="1"/>
    <x v="1"/>
    <m/>
    <x v="0"/>
    <d v="2023-01-03T00:00:00"/>
    <m/>
    <m/>
    <m/>
    <m/>
    <m/>
    <x v="0"/>
    <x v="3"/>
    <x v="11"/>
    <s v="Calo, Robyn"/>
    <m/>
    <m/>
    <s v="sent photos and video (eidence) 911 missing/unavailable- no incident or recon report taken- (911 and CAD found)"/>
  </r>
  <r>
    <s v="2022-3936"/>
    <d v="2022-12-21T00:00:00"/>
    <x v="6"/>
    <s v="MaryJO Coughenour - Duncan &amp; Associates"/>
    <s v="Email"/>
    <s v="Case Report"/>
    <x v="0"/>
    <s v="None"/>
    <s v="None"/>
    <x v="1"/>
    <x v="0"/>
    <x v="0"/>
    <m/>
    <x v="0"/>
    <d v="2022-12-22T00:00:00"/>
    <m/>
    <m/>
    <m/>
    <m/>
    <m/>
    <x v="0"/>
    <x v="3"/>
    <x v="11"/>
    <s v="Brake, Cassi"/>
    <m/>
    <m/>
    <s v="No recods responsive"/>
  </r>
  <r>
    <s v="2022-3937"/>
    <d v="2022-12-21T00:00:00"/>
    <x v="7"/>
    <s v="Brianna Murphy - LaPporte County Adult Probation"/>
    <s v="Email"/>
    <s v="Background"/>
    <x v="0"/>
    <s v="Clyde Humes"/>
    <s v="None"/>
    <x v="6"/>
    <x v="0"/>
    <x v="0"/>
    <m/>
    <x v="0"/>
    <d v="2022-12-27T00:00:00"/>
    <m/>
    <m/>
    <m/>
    <m/>
    <m/>
    <x v="0"/>
    <x v="3"/>
    <x v="11"/>
    <s v="Alexander, Lindsay"/>
    <m/>
    <m/>
    <s v="Clyde Humes - Incident Report."/>
  </r>
  <r>
    <s v="2022-3938"/>
    <d v="2022-12-21T00:00:00"/>
    <x v="0"/>
    <s v="Johnathon Froelich - IOT"/>
    <s v="Email"/>
    <s v="22ISPC020117"/>
    <x v="0"/>
    <s v="22ISPC020117"/>
    <s v="None"/>
    <x v="1"/>
    <x v="0"/>
    <x v="0"/>
    <m/>
    <x v="0"/>
    <d v="2022-12-27T00:00:00"/>
    <m/>
    <m/>
    <m/>
    <m/>
    <m/>
    <x v="0"/>
    <x v="3"/>
    <x v="11"/>
    <s v="Perry, April"/>
    <m/>
    <m/>
    <s v="Sent Incident Report"/>
  </r>
  <r>
    <s v="2022-3939"/>
    <d v="2022-12-21T00:00:00"/>
    <x v="2"/>
    <s v="Kailyn V - Law Office of Moseley &amp; Martinez"/>
    <s v="Email"/>
    <s v="Crash Records 22ISPC005541"/>
    <x v="0"/>
    <s v="202200177860 CAD assist"/>
    <s v="2022-00177863"/>
    <x v="0"/>
    <x v="1"/>
    <x v="1"/>
    <m/>
    <x v="0"/>
    <d v="2023-01-04T00:00:00"/>
    <m/>
    <m/>
    <m/>
    <m/>
    <m/>
    <x v="0"/>
    <x v="3"/>
    <x v="11"/>
    <s v="Calo, Robyn"/>
    <m/>
    <m/>
    <s v="sent cmv, incident, and cad- sent photos and videos (evidence) - referred to GPD-- agency assist report # 22G017209"/>
  </r>
  <r>
    <s v="2022-3940"/>
    <d v="2022-12-21T00:00:00"/>
    <x v="6"/>
    <s v="Jamie Emerson - Craig Kelley &amp; Faultless"/>
    <s v="Email"/>
    <s v="Crash 202200333679"/>
    <x v="0"/>
    <s v="None"/>
    <s v="None"/>
    <x v="0"/>
    <x v="0"/>
    <x v="0"/>
    <m/>
    <x v="0"/>
    <d v="2022-12-30T00:00:00"/>
    <m/>
    <m/>
    <m/>
    <m/>
    <m/>
    <x v="0"/>
    <x v="3"/>
    <x v="11"/>
    <s v="Brake, Cassi"/>
    <m/>
    <m/>
    <s v="Sent 911 Radio, Sent photos(Evidence.com) "/>
  </r>
  <r>
    <s v="2022-3941"/>
    <d v="2022-12-21T00:00:00"/>
    <x v="6"/>
    <s v="Ronna Hunter - Lewis Wagner LLP"/>
    <s v="Email"/>
    <s v="Crash 202200234771 Full Request"/>
    <x v="0"/>
    <s v="Crash 202200234771"/>
    <s v="None"/>
    <x v="0"/>
    <x v="1"/>
    <x v="1"/>
    <m/>
    <x v="0"/>
    <d v="2023-01-10T00:00:00"/>
    <m/>
    <m/>
    <m/>
    <m/>
    <m/>
    <x v="0"/>
    <x v="3"/>
    <x v="11"/>
    <s v="Brake, Cassi"/>
    <m/>
    <m/>
    <s v="Sent CAD, 911 Radio, Sent photos and videos(Evidence.com) "/>
  </r>
  <r>
    <s v="2022-3942"/>
    <d v="2022-12-21T00:00:00"/>
    <x v="7"/>
    <s v="Amanda Fryman - INdiana Supreme Court"/>
    <s v="Email"/>
    <s v="22ISPC020063"/>
    <x v="0"/>
    <s v="22ISPC020063"/>
    <s v="None"/>
    <x v="1"/>
    <x v="0"/>
    <x v="0"/>
    <m/>
    <x v="0"/>
    <d v="2022-12-28T00:00:00"/>
    <m/>
    <m/>
    <m/>
    <m/>
    <m/>
    <x v="0"/>
    <x v="3"/>
    <x v="11"/>
    <s v="Alexander, Lindsay"/>
    <m/>
    <m/>
    <s v="Sent Incident Report"/>
  </r>
  <r>
    <s v="2022-3943"/>
    <d v="2022-12-21T00:00:00"/>
    <x v="2"/>
    <s v="Ronna Hunter - Lewis Wagner LLP"/>
    <s v="Email"/>
    <s v="Crash 202200395021 Full Request"/>
    <x v="0"/>
    <s v="Crash 202200395021 22ISPC012188"/>
    <s v="2022-00395021 (case)"/>
    <x v="0"/>
    <x v="1"/>
    <x v="1"/>
    <m/>
    <x v="0"/>
    <d v="2023-01-10T00:00:00"/>
    <m/>
    <m/>
    <m/>
    <m/>
    <m/>
    <x v="0"/>
    <x v="3"/>
    <x v="11"/>
    <s v="Calo, Robyn"/>
    <m/>
    <m/>
    <s v="Sent incident report, 911, CAD, photos and videos"/>
  </r>
  <r>
    <s v="2022-3944"/>
    <d v="2022-12-21T00:00:00"/>
    <x v="0"/>
    <s v="Casey Tetter - Seminole Public Safety Department"/>
    <s v="Email"/>
    <s v="Background"/>
    <x v="0"/>
    <s v="None"/>
    <s v="None"/>
    <x v="6"/>
    <x v="0"/>
    <x v="0"/>
    <m/>
    <x v="0"/>
    <d v="2022-12-22T00:00:00"/>
    <m/>
    <m/>
    <m/>
    <m/>
    <m/>
    <x v="0"/>
    <x v="3"/>
    <x v="11"/>
    <s v="Perry, April"/>
    <m/>
    <m/>
    <s v="Michael Rodriguez - No records"/>
  </r>
  <r>
    <s v="2022-3945"/>
    <d v="2022-12-21T00:00:00"/>
    <x v="6"/>
    <s v="Lexis Nexis 199462831"/>
    <s v="Email"/>
    <s v="Crash 202200603530 Photos"/>
    <x v="0"/>
    <s v="None"/>
    <s v="None"/>
    <x v="0"/>
    <x v="0"/>
    <x v="0"/>
    <m/>
    <x v="0"/>
    <d v="2022-12-27T00:00:00"/>
    <m/>
    <m/>
    <m/>
    <m/>
    <m/>
    <x v="0"/>
    <x v="3"/>
    <x v="11"/>
    <s v="Brake, Cassi"/>
    <m/>
    <m/>
    <s v="Sent photos(Evidence.com) "/>
  </r>
  <r>
    <s v="2022-3946"/>
    <d v="2022-12-21T00:00:00"/>
    <x v="2"/>
    <s v="Mike Kramer - Intelligence Investigations"/>
    <s v="Email"/>
    <s v="Crash 202200435586"/>
    <x v="0"/>
    <s v="Crash 202200453586 22ISPC014138"/>
    <s v="2022-00453586 (photo case)"/>
    <x v="0"/>
    <x v="1"/>
    <x v="1"/>
    <m/>
    <x v="0"/>
    <d v="2023-01-03T00:00:00"/>
    <m/>
    <m/>
    <m/>
    <m/>
    <m/>
    <x v="0"/>
    <x v="3"/>
    <x v="11"/>
    <s v="Calo, Robyn"/>
    <m/>
    <m/>
    <s v="Sent photos-recon &amp; incident report not complete- denied videos 5-14-3-5.2"/>
  </r>
  <r>
    <s v="2022-3947"/>
    <d v="2022-12-22T00:00:00"/>
    <x v="7"/>
    <s v="Ruth Rivera - Hensley Legal Group"/>
    <s v="Email"/>
    <s v="Crash 202200536135 Photos"/>
    <x v="0"/>
    <s v="None"/>
    <s v="2022-00536135 Photos"/>
    <x v="0"/>
    <x v="0"/>
    <x v="1"/>
    <m/>
    <x v="0"/>
    <d v="2022-12-27T00:00:00"/>
    <m/>
    <m/>
    <m/>
    <m/>
    <m/>
    <x v="0"/>
    <x v="3"/>
    <x v="11"/>
    <s v="Alexander, Lindsay"/>
    <m/>
    <m/>
    <s v="Sent Photos (Evidence.com)"/>
  </r>
  <r>
    <s v="2022-3948"/>
    <d v="2022-12-22T00:00:00"/>
    <x v="0"/>
    <s v="Payton Saplatel - University of Minnesota"/>
    <s v="Email"/>
    <s v="Case Report"/>
    <x v="0"/>
    <s v="None"/>
    <s v="None"/>
    <x v="1"/>
    <x v="0"/>
    <x v="0"/>
    <m/>
    <x v="0"/>
    <d v="2022-12-29T00:00:00"/>
    <m/>
    <m/>
    <m/>
    <m/>
    <m/>
    <x v="0"/>
    <x v="3"/>
    <x v="11"/>
    <s v="Perry, April"/>
    <m/>
    <m/>
    <s v="No reasonably particular; no response with further details"/>
  </r>
  <r>
    <s v="2022-3949"/>
    <d v="2022-12-22T00:00:00"/>
    <x v="2"/>
    <s v="Jeanette Merchant 1841463"/>
    <s v="Email"/>
    <s v="Crash Records"/>
    <x v="0"/>
    <s v="None"/>
    <s v="None"/>
    <x v="0"/>
    <x v="0"/>
    <x v="0"/>
    <m/>
    <x v="0"/>
    <d v="2022-12-27T00:00:00"/>
    <m/>
    <m/>
    <m/>
    <m/>
    <m/>
    <x v="0"/>
    <x v="3"/>
    <x v="11"/>
    <s v="Calo, Robyn"/>
    <m/>
    <m/>
    <s v="No records responsive "/>
  </r>
  <r>
    <s v="2022-3950"/>
    <d v="2022-12-22T00:00:00"/>
    <x v="6"/>
    <s v="Jeanette Merchant 1840601"/>
    <s v="Email"/>
    <s v="Crash Records"/>
    <x v="0"/>
    <s v="None"/>
    <s v="None"/>
    <x v="0"/>
    <x v="0"/>
    <x v="0"/>
    <m/>
    <x v="0"/>
    <d v="2022-12-27T00:00:00"/>
    <m/>
    <m/>
    <m/>
    <m/>
    <m/>
    <x v="0"/>
    <x v="3"/>
    <x v="11"/>
    <s v="Brake, Cassi"/>
    <m/>
    <m/>
    <s v="No records responsive "/>
  </r>
  <r>
    <s v="2022-3951"/>
    <d v="2022-12-22T00:00:00"/>
    <x v="7"/>
    <s v="Lexis Nexis 199610211"/>
    <s v="Email"/>
    <s v="Crash 202200600020 Photos"/>
    <x v="0"/>
    <s v="None"/>
    <s v="2022-00600020 Photos"/>
    <x v="0"/>
    <x v="0"/>
    <x v="2"/>
    <m/>
    <x v="0"/>
    <d v="2022-12-27T00:00:00"/>
    <m/>
    <m/>
    <m/>
    <m/>
    <m/>
    <x v="0"/>
    <x v="3"/>
    <x v="11"/>
    <s v="Alexander, Lindsay"/>
    <m/>
    <m/>
    <s v="Sent Photos (Evidence.com)"/>
  </r>
  <r>
    <s v="2022-3952"/>
    <d v="2022-12-22T00:00:00"/>
    <x v="0"/>
    <s v="Lexis Nexis 199588916"/>
    <s v="Email"/>
    <s v="22ISPC020176"/>
    <x v="0"/>
    <s v="22ISPC020176"/>
    <s v="None"/>
    <x v="1"/>
    <x v="0"/>
    <x v="0"/>
    <m/>
    <x v="0"/>
    <d v="2022-12-27T00:00:00"/>
    <m/>
    <m/>
    <m/>
    <m/>
    <m/>
    <x v="0"/>
    <x v="3"/>
    <x v="11"/>
    <s v="Perry, April"/>
    <m/>
    <m/>
    <s v="Sent Media Summary"/>
  </r>
  <r>
    <s v="2022-3953"/>
    <d v="2022-12-23T00:00:00"/>
    <x v="2"/>
    <s v="Forrest Gatrell - Hensley Legal Group"/>
    <s v="Email"/>
    <s v="Crash 202200607059 Photos"/>
    <x v="0"/>
    <s v="None"/>
    <s v="2022-00607059"/>
    <x v="0"/>
    <x v="0"/>
    <x v="2"/>
    <m/>
    <x v="0"/>
    <d v="2022-12-27T00:00:00"/>
    <m/>
    <m/>
    <m/>
    <m/>
    <m/>
    <x v="0"/>
    <x v="3"/>
    <x v="11"/>
    <s v="Calo, Robyn"/>
    <m/>
    <m/>
    <s v="sent photos(Evidence.com) "/>
  </r>
  <r>
    <s v="2022-3954"/>
    <d v="2022-12-23T00:00:00"/>
    <x v="6"/>
    <s v="Christine Hughes 1132192901"/>
    <s v="Email"/>
    <s v="Crash 202200600960"/>
    <x v="0"/>
    <s v="None"/>
    <s v="None"/>
    <x v="0"/>
    <x v="0"/>
    <x v="0"/>
    <m/>
    <x v="0"/>
    <d v="2022-12-27T00:00:00"/>
    <m/>
    <m/>
    <m/>
    <m/>
    <m/>
    <x v="0"/>
    <x v="3"/>
    <x v="11"/>
    <s v="Brake, Cassi"/>
    <m/>
    <m/>
    <s v="Referred to buycrash.com"/>
  </r>
  <r>
    <s v="2022-3955"/>
    <d v="2022-12-23T00:00:00"/>
    <x v="7"/>
    <s v="Christine Hughes 3331683685"/>
    <s v="Email"/>
    <s v="Crash 202200603502"/>
    <x v="0"/>
    <s v="Crash 202200603502"/>
    <s v="None"/>
    <x v="0"/>
    <x v="0"/>
    <x v="0"/>
    <m/>
    <x v="0"/>
    <d v="2022-12-27T00:00:00"/>
    <m/>
    <m/>
    <m/>
    <m/>
    <m/>
    <x v="0"/>
    <x v="3"/>
    <x v="11"/>
    <s v="Alexander, Lindsay"/>
    <m/>
    <m/>
    <s v="referred to buycrash/sent calls for service."/>
  </r>
  <r>
    <s v="2022-3956"/>
    <d v="2022-12-23T00:00:00"/>
    <x v="0"/>
    <s v="Christine Hughes 3331685982"/>
    <s v="Email"/>
    <s v="Crash 202200600097"/>
    <x v="0"/>
    <s v="None"/>
    <s v="None"/>
    <x v="0"/>
    <x v="0"/>
    <x v="0"/>
    <m/>
    <x v="0"/>
    <d v="2022-12-27T00:00:00"/>
    <m/>
    <m/>
    <m/>
    <m/>
    <m/>
    <x v="0"/>
    <x v="3"/>
    <x v="11"/>
    <s v="Perry, April"/>
    <m/>
    <m/>
    <s v="Referred to buycrash"/>
  </r>
  <r>
    <s v="2022-3957"/>
    <d v="2022-12-23T00:00:00"/>
    <x v="2"/>
    <s v="Christine Hughes 3331671825"/>
    <s v="Email"/>
    <s v="Crash Records"/>
    <x v="0"/>
    <s v="None"/>
    <s v="None"/>
    <x v="0"/>
    <x v="0"/>
    <x v="0"/>
    <m/>
    <x v="0"/>
    <d v="2022-12-27T00:00:00"/>
    <m/>
    <m/>
    <m/>
    <m/>
    <m/>
    <x v="0"/>
    <x v="3"/>
    <x v="11"/>
    <s v="Calo, Robyn"/>
    <m/>
    <m/>
    <s v="Referred to IMPD"/>
  </r>
  <r>
    <s v="2022-3958"/>
    <d v="2022-12-23T00:00:00"/>
    <x v="6"/>
    <s v="Christine Hughes 3331634953"/>
    <s v="Email"/>
    <s v="Crash 202200514276"/>
    <x v="0"/>
    <s v="None"/>
    <s v="None"/>
    <x v="0"/>
    <x v="0"/>
    <x v="0"/>
    <m/>
    <x v="0"/>
    <d v="2022-12-27T00:00:00"/>
    <m/>
    <m/>
    <m/>
    <m/>
    <m/>
    <x v="0"/>
    <x v="3"/>
    <x v="11"/>
    <s v="Brake, Cassi"/>
    <m/>
    <m/>
    <s v="No report taken, provided CAD "/>
  </r>
  <r>
    <s v="2022-3959"/>
    <d v="2022-12-23T00:00:00"/>
    <x v="7"/>
    <s v="Christine Hughes3331672780"/>
    <s v="Email"/>
    <s v="Crash 202200512826 Photos"/>
    <x v="0"/>
    <s v="None"/>
    <s v="Case 2022-00512826 Photos"/>
    <x v="0"/>
    <x v="0"/>
    <x v="1"/>
    <m/>
    <x v="0"/>
    <d v="2022-12-27T00:00:00"/>
    <m/>
    <m/>
    <m/>
    <m/>
    <m/>
    <x v="0"/>
    <x v="3"/>
    <x v="11"/>
    <s v="Alexander, Lindsay"/>
    <m/>
    <m/>
    <s v="Sent photos(Evidence.com), No Supplemental Reports"/>
  </r>
  <r>
    <s v="2022-3960"/>
    <d v="2022-12-23T00:00:00"/>
    <x v="7"/>
    <s v="Christine Hughes 3331672777"/>
    <s v="Email"/>
    <s v="Crash 202200512826 Report"/>
    <x v="0"/>
    <s v="None"/>
    <s v="Case 2022-00512826 Photos"/>
    <x v="0"/>
    <x v="0"/>
    <x v="1"/>
    <m/>
    <x v="0"/>
    <d v="2022-12-27T00:00:00"/>
    <m/>
    <m/>
    <m/>
    <m/>
    <m/>
    <x v="0"/>
    <x v="3"/>
    <x v="11"/>
    <s v="Alexander, Lindsay"/>
    <m/>
    <m/>
    <s v="Referred to buycrash. "/>
  </r>
  <r>
    <s v="2022-3961"/>
    <d v="2022-12-23T00:00:00"/>
    <x v="0"/>
    <s v="Christine Hughes 3331638063"/>
    <s v="Email"/>
    <s v="Crash 202200083157"/>
    <x v="0"/>
    <s v="None"/>
    <s v="None"/>
    <x v="0"/>
    <x v="0"/>
    <x v="0"/>
    <m/>
    <x v="0"/>
    <d v="2022-12-27T00:00:00"/>
    <m/>
    <m/>
    <m/>
    <m/>
    <m/>
    <x v="0"/>
    <x v="3"/>
    <x v="11"/>
    <s v="Perry, April"/>
    <m/>
    <m/>
    <s v="Referred to buycrash"/>
  </r>
  <r>
    <s v="2022-3962"/>
    <d v="2022-12-23T00:00:00"/>
    <x v="2"/>
    <s v="Christine Hughes 3331644857"/>
    <s v="Email"/>
    <s v="Crash 202200506893"/>
    <x v="0"/>
    <s v="None"/>
    <s v="None"/>
    <x v="0"/>
    <x v="0"/>
    <x v="0"/>
    <m/>
    <x v="0"/>
    <d v="2022-12-27T00:00:00"/>
    <m/>
    <m/>
    <m/>
    <m/>
    <m/>
    <x v="0"/>
    <x v="3"/>
    <x v="11"/>
    <s v="Calo, Robyn"/>
    <m/>
    <m/>
    <s v="Referred to buycrash"/>
  </r>
  <r>
    <s v="2022-3963"/>
    <d v="2022-12-23T00:00:00"/>
    <x v="6"/>
    <s v="Christine Hughes 3331658512"/>
    <s v="Email"/>
    <s v="Crash Records"/>
    <x v="0"/>
    <s v="None"/>
    <s v="None"/>
    <x v="0"/>
    <x v="0"/>
    <x v="0"/>
    <m/>
    <x v="0"/>
    <d v="2022-12-27T00:00:00"/>
    <m/>
    <m/>
    <m/>
    <m/>
    <m/>
    <x v="0"/>
    <x v="3"/>
    <x v="11"/>
    <s v="Brake, Cassi"/>
    <m/>
    <m/>
    <s v="No records responsive "/>
  </r>
  <r>
    <s v="2022-3964"/>
    <d v="2022-12-23T00:00:00"/>
    <x v="7"/>
    <s v="Christine Hughes 3331659480"/>
    <s v="Email"/>
    <s v="Crash 202200510650"/>
    <x v="0"/>
    <s v="None"/>
    <s v="None"/>
    <x v="0"/>
    <x v="0"/>
    <x v="0"/>
    <m/>
    <x v="0"/>
    <d v="2022-12-27T00:00:00"/>
    <m/>
    <m/>
    <m/>
    <m/>
    <m/>
    <x v="0"/>
    <x v="3"/>
    <x v="11"/>
    <s v="Alexander, Lindsay"/>
    <m/>
    <m/>
    <s v="No records responsive "/>
  </r>
  <r>
    <s v="2022-3965"/>
    <d v="2022-12-23T00:00:00"/>
    <x v="0"/>
    <s v="Christine Hughes 3331644067"/>
    <s v="Email"/>
    <s v="Crash 202200507852"/>
    <x v="0"/>
    <s v="None"/>
    <s v="None"/>
    <x v="0"/>
    <x v="0"/>
    <x v="0"/>
    <m/>
    <x v="0"/>
    <d v="2022-12-27T00:00:00"/>
    <m/>
    <m/>
    <m/>
    <m/>
    <m/>
    <x v="0"/>
    <x v="3"/>
    <x v="11"/>
    <s v="Perry, April"/>
    <m/>
    <m/>
    <s v="Referred to buycrash"/>
  </r>
  <r>
    <s v="2022-3966"/>
    <d v="2022-12-23T00:00:00"/>
    <x v="2"/>
    <s v="Christine Hughes 3331659483"/>
    <s v="Email"/>
    <s v="Crash 202200509597"/>
    <x v="0"/>
    <s v="None"/>
    <s v="None"/>
    <x v="0"/>
    <x v="0"/>
    <x v="0"/>
    <m/>
    <x v="0"/>
    <d v="2022-12-27T00:00:00"/>
    <m/>
    <m/>
    <m/>
    <m/>
    <m/>
    <x v="0"/>
    <x v="3"/>
    <x v="11"/>
    <s v="Calo, Robyn"/>
    <m/>
    <m/>
    <s v="No report taken"/>
  </r>
  <r>
    <s v="2022-3967"/>
    <d v="2022-12-23T00:00:00"/>
    <x v="6"/>
    <s v="Christine Hughes 3331663161"/>
    <s v="Email"/>
    <s v="Crash 202200537044 Photos"/>
    <x v="0"/>
    <s v="None"/>
    <s v="None"/>
    <x v="0"/>
    <x v="0"/>
    <x v="0"/>
    <m/>
    <x v="0"/>
    <d v="2022-12-27T00:00:00"/>
    <m/>
    <m/>
    <m/>
    <m/>
    <m/>
    <x v="0"/>
    <x v="3"/>
    <x v="11"/>
    <s v="Brake, Cassi"/>
    <m/>
    <m/>
    <s v="Sent photos(Evidence.com) "/>
  </r>
  <r>
    <s v="2022-3968"/>
    <d v="2022-12-23T00:00:00"/>
    <x v="7"/>
    <s v="Christine Hughes 1132164680"/>
    <s v="Email"/>
    <s v="Crash Records"/>
    <x v="0"/>
    <s v="None"/>
    <s v="None"/>
    <x v="0"/>
    <x v="0"/>
    <x v="0"/>
    <m/>
    <x v="0"/>
    <d v="2022-12-27T00:00:00"/>
    <m/>
    <m/>
    <m/>
    <m/>
    <m/>
    <x v="0"/>
    <x v="3"/>
    <x v="11"/>
    <s v="Alexander, Lindsay"/>
    <m/>
    <m/>
    <s v="No records responsive "/>
  </r>
  <r>
    <s v="2022-3969"/>
    <d v="2022-12-23T00:00:00"/>
    <x v="0"/>
    <s v="Christine Hughes 1132143807"/>
    <s v="Email"/>
    <s v="Crash Records"/>
    <x v="0"/>
    <s v="21ISPC008526"/>
    <s v="None"/>
    <x v="0"/>
    <x v="0"/>
    <x v="0"/>
    <m/>
    <x v="0"/>
    <d v="2022-12-27T00:00:00"/>
    <m/>
    <m/>
    <m/>
    <m/>
    <m/>
    <x v="0"/>
    <x v="3"/>
    <x v="11"/>
    <s v="Perry, April"/>
    <m/>
    <m/>
    <s v="Denied 5-14-3-4(b)(1)"/>
  </r>
  <r>
    <s v="2022-3970"/>
    <d v="2022-12-23T00:00:00"/>
    <x v="2"/>
    <s v="Christine Hughes 3331677503"/>
    <s v="Email"/>
    <s v="Crash 202200533679"/>
    <x v="0"/>
    <s v="Crash 202200533679"/>
    <s v="None"/>
    <x v="0"/>
    <x v="0"/>
    <x v="0"/>
    <m/>
    <x v="0"/>
    <d v="2023-01-03T00:00:00"/>
    <m/>
    <m/>
    <m/>
    <m/>
    <m/>
    <x v="0"/>
    <x v="3"/>
    <x v="11"/>
    <s v="Calo, Robyn"/>
    <m/>
    <m/>
    <s v="Referred to buycrash"/>
  </r>
  <r>
    <s v="2022-3971"/>
    <d v="2022-12-23T00:00:00"/>
    <x v="6"/>
    <s v="Christine Hughes 1132174496"/>
    <s v="Email"/>
    <s v="Crash Records"/>
    <x v="0"/>
    <s v="None"/>
    <s v="None"/>
    <x v="0"/>
    <x v="0"/>
    <x v="0"/>
    <m/>
    <x v="0"/>
    <d v="2022-12-27T00:00:00"/>
    <m/>
    <m/>
    <m/>
    <m/>
    <m/>
    <x v="0"/>
    <x v="3"/>
    <x v="11"/>
    <s v="Brake, Cassi"/>
    <m/>
    <m/>
    <s v="No records responsive "/>
  </r>
  <r>
    <s v="2022-3972"/>
    <d v="2022-12-23T00:00:00"/>
    <x v="7"/>
    <s v="Christine Hughes 1132179695"/>
    <s v="Email"/>
    <s v="Crash 20220013906"/>
    <x v="0"/>
    <s v="None"/>
    <s v="None"/>
    <x v="0"/>
    <x v="0"/>
    <x v="0"/>
    <m/>
    <x v="0"/>
    <d v="2022-12-27T00:00:00"/>
    <m/>
    <m/>
    <m/>
    <m/>
    <m/>
    <x v="0"/>
    <x v="3"/>
    <x v="11"/>
    <s v="Alexander, Lindsay"/>
    <m/>
    <m/>
    <s v="No records Responsive"/>
  </r>
  <r>
    <s v="2022-3973"/>
    <d v="2022-12-23T00:00:00"/>
    <x v="0"/>
    <s v="Christine Hughes 3331674595"/>
    <s v="Email"/>
    <s v="Crash 202200541443"/>
    <x v="0"/>
    <s v="None"/>
    <s v="None"/>
    <x v="0"/>
    <x v="0"/>
    <x v="0"/>
    <m/>
    <x v="0"/>
    <d v="2022-12-27T00:00:00"/>
    <m/>
    <m/>
    <m/>
    <m/>
    <m/>
    <x v="0"/>
    <x v="3"/>
    <x v="11"/>
    <s v="Perry, April"/>
    <m/>
    <m/>
    <s v="Referred to buycrash"/>
  </r>
  <r>
    <s v="2022-3974"/>
    <d v="2022-12-23T00:00:00"/>
    <x v="2"/>
    <s v="Lexis Nexis 199744236"/>
    <s v="Email"/>
    <s v="Theft 202200533682"/>
    <x v="0"/>
    <s v="22ISPC016612 202200533682"/>
    <s v="None"/>
    <x v="0"/>
    <x v="0"/>
    <x v="0"/>
    <m/>
    <x v="0"/>
    <d v="2022-12-27T00:00:00"/>
    <m/>
    <m/>
    <m/>
    <m/>
    <m/>
    <x v="0"/>
    <x v="3"/>
    <x v="11"/>
    <s v="Calo, Robyn"/>
    <m/>
    <m/>
    <s v="Denied 5-14-3-4(b)(1)"/>
  </r>
  <r>
    <s v="2022-3975"/>
    <d v="2022-12-25T00:00:00"/>
    <x v="6"/>
    <s v="Christine Hughes 1132197744"/>
    <s v="Email"/>
    <s v="Crash 202200609176"/>
    <x v="0"/>
    <s v="None"/>
    <s v="None"/>
    <x v="0"/>
    <x v="0"/>
    <x v="0"/>
    <m/>
    <x v="0"/>
    <d v="2023-01-05T00:00:00"/>
    <m/>
    <m/>
    <m/>
    <m/>
    <m/>
    <x v="0"/>
    <x v="3"/>
    <x v="11"/>
    <s v="Brake, Cassi"/>
    <m/>
    <m/>
    <s v="Referred to buycrash.com "/>
  </r>
  <r>
    <s v="2022-3976"/>
    <d v="2022-12-25T00:00:00"/>
    <x v="7"/>
    <s v="Delton Moore"/>
    <s v="Email"/>
    <s v="19ISPC012355 Body/Dash Cam"/>
    <x v="0"/>
    <s v="None"/>
    <s v="None"/>
    <x v="8"/>
    <x v="0"/>
    <x v="2"/>
    <m/>
    <x v="0"/>
    <d v="2022-12-27T00:00:00"/>
    <m/>
    <m/>
    <m/>
    <m/>
    <m/>
    <x v="0"/>
    <x v="3"/>
    <x v="11"/>
    <s v="Alexander, Lindsay"/>
    <m/>
    <m/>
    <s v="No Body/dash cams at the time of this incident. "/>
  </r>
  <r>
    <s v="2022-3977"/>
    <d v="2022-12-26T00:00:00"/>
    <x v="2"/>
    <s v="Duwayne Janney - Worldwide Resources"/>
    <s v="Email"/>
    <s v="Crash 202200295112"/>
    <x v="0"/>
    <s v="Crash 202200295112 22ISPC008972"/>
    <s v="None"/>
    <x v="0"/>
    <x v="0"/>
    <x v="0"/>
    <m/>
    <x v="0"/>
    <d v="2022-12-27T00:00:00"/>
    <m/>
    <m/>
    <m/>
    <m/>
    <m/>
    <x v="0"/>
    <x v="3"/>
    <x v="11"/>
    <s v="Calo, Robyn"/>
    <m/>
    <m/>
    <s v="Open investigation- referred back 60-90 days"/>
  </r>
  <r>
    <s v="2022-3978"/>
    <d v="2022-12-27T00:00:00"/>
    <x v="6"/>
    <s v="Cynthia Baldauf - Wilson Kehoe Winingham"/>
    <s v="Email"/>
    <s v="Crash Records"/>
    <x v="0"/>
    <s v="Crash 202200533108 22ISPC016591"/>
    <s v="2022-00533108"/>
    <x v="0"/>
    <x v="0"/>
    <x v="1"/>
    <m/>
    <x v="0"/>
    <d v="2023-01-11T00:00:00"/>
    <m/>
    <m/>
    <m/>
    <m/>
    <m/>
    <x v="0"/>
    <x v="3"/>
    <x v="11"/>
    <s v="Brake, Cassi"/>
    <m/>
    <m/>
    <s v="Sent CAD, Sent photos(Evidence.com)"/>
  </r>
  <r>
    <s v="2022-3979"/>
    <d v="2022-12-27T00:00:00"/>
    <x v="0"/>
    <s v="Brett Bays - Westfield Police Department"/>
    <s v="Email"/>
    <s v="22ISPC020021"/>
    <x v="0"/>
    <s v="22ISPC020021"/>
    <s v="N"/>
    <x v="1"/>
    <x v="0"/>
    <x v="0"/>
    <m/>
    <x v="0"/>
    <d v="2022-12-27T00:00:00"/>
    <m/>
    <m/>
    <m/>
    <m/>
    <m/>
    <x v="0"/>
    <x v="3"/>
    <x v="11"/>
    <s v="Perry, April"/>
    <m/>
    <m/>
    <s v="Sent Incident Report"/>
  </r>
  <r>
    <s v="2022-3980"/>
    <d v="2022-12-27T00:00:00"/>
    <x v="2"/>
    <s v="Catherine Vail - Enterprise Holdings"/>
    <s v="Email"/>
    <s v="Case Report"/>
    <x v="0"/>
    <s v="None"/>
    <s v="None"/>
    <x v="1"/>
    <x v="0"/>
    <x v="0"/>
    <m/>
    <x v="0"/>
    <d v="2022-12-28T00:00:00"/>
    <m/>
    <m/>
    <m/>
    <m/>
    <m/>
    <x v="0"/>
    <x v="3"/>
    <x v="11"/>
    <s v="Calo, Robyn"/>
    <m/>
    <m/>
    <s v="No records responsive"/>
  </r>
  <r>
    <s v="2022-3981"/>
    <d v="2022-12-27T00:00:00"/>
    <x v="6"/>
    <s v="Madaline Cromer - American Freedom Insurance"/>
    <s v="Email"/>
    <s v="Crash 202100243481"/>
    <x v="0"/>
    <s v="Crash 202100243481 21ISPC009503"/>
    <s v="None"/>
    <x v="0"/>
    <x v="0"/>
    <x v="0"/>
    <m/>
    <x v="0"/>
    <d v="2022-12-28T00:00:00"/>
    <m/>
    <m/>
    <m/>
    <m/>
    <m/>
    <x v="0"/>
    <x v="3"/>
    <x v="11"/>
    <s v="Brake, Cassi"/>
    <m/>
    <m/>
    <s v="Recon pending, check back in 60/90 days"/>
  </r>
  <r>
    <s v="2022-3982"/>
    <d v="2022-12-27T00:00:00"/>
    <x v="0"/>
    <s v="Ava Gallucci"/>
    <s v="Email"/>
    <s v="Case Report"/>
    <x v="0"/>
    <s v="None"/>
    <s v="None"/>
    <x v="1"/>
    <x v="0"/>
    <x v="0"/>
    <m/>
    <x v="0"/>
    <d v="2023-01-04T00:00:00"/>
    <m/>
    <m/>
    <m/>
    <m/>
    <m/>
    <x v="0"/>
    <x v="3"/>
    <x v="11"/>
    <s v="Perry, April"/>
    <m/>
    <m/>
    <s v="Denied 5-14-3-4(b)(1)"/>
  </r>
  <r>
    <s v="2022-3983"/>
    <d v="2022-12-27T00:00:00"/>
    <x v="7"/>
    <s v="Lexis Nexis 199964086"/>
    <s v="Email"/>
    <s v="22ISPC009213"/>
    <x v="0"/>
    <s v="Crash 202200303372 22ISPC009213"/>
    <s v="None"/>
    <x v="0"/>
    <x v="0"/>
    <x v="0"/>
    <m/>
    <x v="0"/>
    <d v="2023-01-12T00:00:00"/>
    <m/>
    <m/>
    <m/>
    <m/>
    <m/>
    <x v="0"/>
    <x v="3"/>
    <x v="11"/>
    <s v="Alexander, Lindsay"/>
    <m/>
    <m/>
    <s v="Sent Recon/Narrative"/>
  </r>
  <r>
    <s v="2022-3984"/>
    <d v="2022-12-27T00:00:00"/>
    <x v="2"/>
    <s v="Amie Bates "/>
    <s v="Email"/>
    <s v="Case Report"/>
    <x v="0"/>
    <s v="Crash 202200605729 22ISPC020189"/>
    <s v="2022-00605729"/>
    <x v="1"/>
    <x v="1"/>
    <x v="1"/>
    <m/>
    <x v="0"/>
    <d v="2022-12-28T00:00:00"/>
    <m/>
    <m/>
    <m/>
    <m/>
    <m/>
    <x v="0"/>
    <x v="3"/>
    <x v="11"/>
    <s v="Calo, Robyn"/>
    <m/>
    <m/>
    <s v="Open investigation (60-90 days) - referred to buycrash"/>
  </r>
  <r>
    <s v="2022-3985"/>
    <d v="2022-12-28T00:00:00"/>
    <x v="5"/>
    <s v="Jonathan Kipling - VS Engineering"/>
    <s v="Email"/>
    <s v="Crash Data"/>
    <x v="0"/>
    <s v="Yearly Crash Data"/>
    <s v="None"/>
    <x v="5"/>
    <x v="0"/>
    <x v="0"/>
    <m/>
    <x v="0"/>
    <d v="2023-01-11T00:00:00"/>
    <m/>
    <m/>
    <m/>
    <m/>
    <m/>
    <x v="0"/>
    <x v="3"/>
    <x v="11"/>
    <s v="Pitts, Jeff"/>
    <m/>
    <m/>
    <s v="Referred to LexisNexis"/>
  </r>
  <r>
    <s v="2022-3986"/>
    <d v="2022-12-28T00:00:00"/>
    <x v="0"/>
    <s v="Tricia Woods - WTHS Law"/>
    <s v="Email"/>
    <s v="Crash 202200429196"/>
    <x v="0"/>
    <s v="Crash 202200429196"/>
    <s v="2022-00429196"/>
    <x v="0"/>
    <x v="1"/>
    <x v="1"/>
    <m/>
    <x v="0"/>
    <d v="2023-01-04T00:00:00"/>
    <m/>
    <m/>
    <m/>
    <m/>
    <m/>
    <x v="0"/>
    <x v="3"/>
    <x v="11"/>
    <s v="Perry, April"/>
    <m/>
    <m/>
    <s v="Sent CAD; Sent Photos and Videos (evidence.com)"/>
  </r>
  <r>
    <s v="2022-3987"/>
    <d v="2022-12-28T00:00:00"/>
    <x v="6"/>
    <s v="Linda Cornett - Geisleman &amp; Brown"/>
    <s v="Email"/>
    <s v="Crash 202200507695 Photos"/>
    <x v="0"/>
    <s v="None"/>
    <s v="None"/>
    <x v="0"/>
    <x v="0"/>
    <x v="0"/>
    <m/>
    <x v="0"/>
    <d v="2022-12-28T00:00:00"/>
    <m/>
    <m/>
    <m/>
    <m/>
    <m/>
    <x v="0"/>
    <x v="3"/>
    <x v="11"/>
    <s v="Brake, Cassi"/>
    <m/>
    <m/>
    <s v="Sent photos(Evidence.com) "/>
  </r>
  <r>
    <s v="2022-3988"/>
    <d v="2022-12-28T00:00:00"/>
    <x v="5"/>
    <s v="Megan Casley"/>
    <s v="Email"/>
    <s v="Crash Data 2020"/>
    <x v="0"/>
    <s v="None"/>
    <s v="None"/>
    <x v="5"/>
    <x v="0"/>
    <x v="0"/>
    <m/>
    <x v="0"/>
    <d v="2023-01-09T00:00:00"/>
    <m/>
    <m/>
    <m/>
    <m/>
    <m/>
    <x v="0"/>
    <x v="3"/>
    <x v="11"/>
    <s v="Pitts, Jeff"/>
    <m/>
    <m/>
    <s v="Referred to Office of Judicial Administration for citations and to LexisNexis for accident/crash query creation"/>
  </r>
  <r>
    <s v="2022-3989"/>
    <d v="2022-12-28T00:00:00"/>
    <x v="2"/>
    <s v="Lorena Morrison - Isaacs and Isaacs"/>
    <s v="Email"/>
    <s v="Crash 202200612816 Full Request"/>
    <x v="0"/>
    <s v="Crash 202200612816"/>
    <s v="2022-00612816"/>
    <x v="0"/>
    <x v="1"/>
    <x v="1"/>
    <m/>
    <x v="0"/>
    <d v="2023-01-10T00:00:00"/>
    <m/>
    <m/>
    <m/>
    <m/>
    <m/>
    <x v="0"/>
    <x v="3"/>
    <x v="11"/>
    <s v="Calo, Robyn"/>
    <m/>
    <m/>
    <s v="Sent CAD, 911, photos, and videos"/>
  </r>
  <r>
    <s v="2022-3990"/>
    <d v="2022-12-28T00:00:00"/>
    <x v="6"/>
    <s v="John Maguire"/>
    <s v="Email"/>
    <s v="Body/Dash Cam"/>
    <x v="0"/>
    <s v="None"/>
    <s v="None"/>
    <x v="8"/>
    <x v="1"/>
    <x v="0"/>
    <m/>
    <x v="0"/>
    <d v="2023-01-03T00:00:00"/>
    <m/>
    <m/>
    <m/>
    <m/>
    <m/>
    <x v="0"/>
    <x v="3"/>
    <x v="11"/>
    <s v="Brake, Cassi"/>
    <m/>
    <m/>
    <s v="No records responsive "/>
  </r>
  <r>
    <s v="2022-3991"/>
    <d v="2022-12-28T00:00:00"/>
    <x v="7"/>
    <s v="Melodie Arispe - Street Delivery"/>
    <s v="Email"/>
    <s v="Crash Records"/>
    <x v="0"/>
    <s v="None"/>
    <s v="None"/>
    <x v="0"/>
    <x v="0"/>
    <x v="0"/>
    <m/>
    <x v="0"/>
    <d v="2022-12-29T00:00:00"/>
    <m/>
    <m/>
    <m/>
    <m/>
    <m/>
    <x v="0"/>
    <x v="3"/>
    <x v="11"/>
    <s v="Alexander, Lindsay"/>
    <m/>
    <m/>
    <s v="Referred to buycrash.com"/>
  </r>
  <r>
    <s v="2022-3992"/>
    <d v="2022-12-28T00:00:00"/>
    <x v="0"/>
    <s v="Lexis Nexis 199373956"/>
    <s v="Email"/>
    <s v="Crash 202200605828"/>
    <x v="0"/>
    <s v="Crash 202200605828"/>
    <s v="None"/>
    <x v="0"/>
    <x v="0"/>
    <x v="0"/>
    <m/>
    <x v="0"/>
    <d v="2022-12-29T00:00:00"/>
    <m/>
    <m/>
    <m/>
    <m/>
    <m/>
    <x v="0"/>
    <x v="3"/>
    <x v="11"/>
    <s v="Perry, April"/>
    <m/>
    <m/>
    <s v="Referred to buycrash.com; Sent CAD"/>
  </r>
  <r>
    <s v="2022-3993"/>
    <d v="2022-12-28T00:00:00"/>
    <x v="2"/>
    <s v="Lexis Nexis 200009176"/>
    <s v="Email"/>
    <s v="Crash 202200609088 Photos"/>
    <x v="0"/>
    <s v="none"/>
    <s v="2022-00609088"/>
    <x v="0"/>
    <x v="0"/>
    <x v="0"/>
    <m/>
    <x v="0"/>
    <d v="2022-12-29T00:00:00"/>
    <m/>
    <m/>
    <m/>
    <m/>
    <m/>
    <x v="0"/>
    <x v="3"/>
    <x v="11"/>
    <s v="Calo, Robyn"/>
    <m/>
    <m/>
    <s v="Sent photos (evidence)"/>
  </r>
  <r>
    <s v="2022-3994"/>
    <d v="2022-12-28T00:00:00"/>
    <x v="6"/>
    <s v="Lexis Nexis 199989466"/>
    <s v="Email"/>
    <s v="Crash 202200528983 Photos"/>
    <x v="0"/>
    <s v="None"/>
    <s v="2022-00528983"/>
    <x v="0"/>
    <x v="0"/>
    <x v="1"/>
    <m/>
    <x v="0"/>
    <d v="2023-01-11T00:00:00"/>
    <m/>
    <m/>
    <m/>
    <m/>
    <m/>
    <x v="0"/>
    <x v="3"/>
    <x v="11"/>
    <s v="Brake, Cassi"/>
    <m/>
    <m/>
    <s v="Sent photos(Evidence.com) "/>
  </r>
  <r>
    <s v="2022-3995"/>
    <d v="2022-12-28T00:00:00"/>
    <x v="5"/>
    <s v="Jonathan Kipling - VS Engineering"/>
    <s v="Email"/>
    <s v="Crash Data 2021"/>
    <x v="0"/>
    <s v="Yearly Crash Data"/>
    <s v="None"/>
    <x v="0"/>
    <x v="0"/>
    <x v="0"/>
    <m/>
    <x v="0"/>
    <d v="2023-01-11T00:00:00"/>
    <m/>
    <m/>
    <m/>
    <m/>
    <m/>
    <x v="0"/>
    <x v="3"/>
    <x v="11"/>
    <s v="Pitts, Jeff"/>
    <m/>
    <m/>
    <s v="Referred to LexisNexis"/>
  </r>
  <r>
    <s v="2022-3996"/>
    <d v="2022-12-29T00:00:00"/>
    <x v="7"/>
    <s v="Jamie Sharp - MCSD Records Department"/>
    <s v="Email"/>
    <s v="Crash Report"/>
    <x v="0"/>
    <s v="None"/>
    <s v="None"/>
    <x v="0"/>
    <x v="0"/>
    <x v="0"/>
    <m/>
    <x v="0"/>
    <d v="2022-12-29T00:00:00"/>
    <m/>
    <m/>
    <m/>
    <m/>
    <m/>
    <x v="0"/>
    <x v="3"/>
    <x v="11"/>
    <s v="Alexander, Lindsay"/>
    <m/>
    <m/>
    <s v="No Records - We only keep crash reports for 20 years"/>
  </r>
  <r>
    <s v="2022-3997"/>
    <d v="2022-12-29T00:00:00"/>
    <x v="2"/>
    <s v="James Brabson - Inmate"/>
    <s v="Email"/>
    <s v="Lab Certificate of Analysis"/>
    <x v="0"/>
    <s v="Inmate- James Brabson"/>
    <s v="None"/>
    <x v="5"/>
    <x v="0"/>
    <x v="0"/>
    <m/>
    <x v="0"/>
    <d v="2023-01-03T00:00:00"/>
    <m/>
    <m/>
    <m/>
    <m/>
    <m/>
    <x v="0"/>
    <x v="3"/>
    <x v="11"/>
    <s v="Calo, Robyn"/>
    <m/>
    <m/>
    <s v="Referred to trial rules ( through testomony or deposition)"/>
  </r>
  <r>
    <s v="2022-3998"/>
    <d v="2022-12-29T00:00:00"/>
    <x v="0"/>
    <s v="Amy Corbin - Whitten Law Office"/>
    <s v="Email"/>
    <s v="Crash 202238677"/>
    <x v="0"/>
    <s v="None"/>
    <s v="2022-00379029 (Case)"/>
    <x v="8"/>
    <x v="1"/>
    <x v="1"/>
    <m/>
    <x v="0"/>
    <d v="2023-01-04T00:00:00"/>
    <m/>
    <m/>
    <m/>
    <m/>
    <m/>
    <x v="0"/>
    <x v="3"/>
    <x v="11"/>
    <s v="Perry, April"/>
    <m/>
    <m/>
    <s v="Sent Videos (Evidence.com)"/>
  </r>
  <r>
    <s v="2022-3999"/>
    <d v="2022-12-29T00:00:00"/>
    <x v="6"/>
    <s v="Kris Duplon - Metropolitan Reporting Bureau"/>
    <s v="Email"/>
    <s v="Crash Records"/>
    <x v="0"/>
    <s v="None"/>
    <s v="None"/>
    <x v="0"/>
    <x v="0"/>
    <x v="0"/>
    <m/>
    <x v="0"/>
    <d v="2023-01-03T00:00:00"/>
    <m/>
    <m/>
    <m/>
    <m/>
    <m/>
    <x v="0"/>
    <x v="3"/>
    <x v="11"/>
    <s v="Brake, Cassi"/>
    <m/>
    <m/>
    <s v="No records responsive "/>
  </r>
  <r>
    <s v="2022-4000"/>
    <d v="2022-12-29T00:00:00"/>
    <x v="7"/>
    <s v="Mya Hoffman - Marion County Coroner's Office"/>
    <s v="Email"/>
    <s v="22ISPC020189"/>
    <x v="0"/>
    <s v="None"/>
    <s v="None"/>
    <x v="1"/>
    <x v="0"/>
    <x v="0"/>
    <m/>
    <x v="0"/>
    <d v="2022-12-29T00:00:00"/>
    <m/>
    <m/>
    <m/>
    <m/>
    <m/>
    <x v="0"/>
    <x v="3"/>
    <x v="11"/>
    <s v="Alexander, Lindsay"/>
    <m/>
    <m/>
    <s v="Sent Crash Report"/>
  </r>
  <r>
    <s v="2022-4001"/>
    <d v="2022-12-29T00:00:00"/>
    <x v="2"/>
    <s v="Becky Jones - Admundsen Davis"/>
    <s v="Email"/>
    <s v="Crash 202200073166 Full Request"/>
    <x v="0"/>
    <s v="Crash 202200073166"/>
    <s v="2022-00073166 case"/>
    <x v="0"/>
    <x v="1"/>
    <x v="1"/>
    <m/>
    <x v="0"/>
    <d v="2023-01-27T00:00:00"/>
    <m/>
    <m/>
    <m/>
    <m/>
    <m/>
    <x v="0"/>
    <x v="3"/>
    <x v="11"/>
    <s v="Calo, Robyn"/>
    <m/>
    <m/>
    <s v="sent 911, cad, cmv, videos, and photos"/>
  </r>
  <r>
    <s v="2022-4002"/>
    <d v="2022-12-29T00:00:00"/>
    <x v="0"/>
    <s v="Jeanette Merchant- 1850883"/>
    <s v="Email"/>
    <s v="Crash report"/>
    <x v="0"/>
    <s v="None"/>
    <s v="None"/>
    <x v="0"/>
    <x v="0"/>
    <x v="0"/>
    <m/>
    <x v="0"/>
    <d v="2023-01-04T00:00:00"/>
    <m/>
    <m/>
    <m/>
    <m/>
    <m/>
    <x v="0"/>
    <x v="3"/>
    <x v="11"/>
    <s v="Perry, April"/>
    <m/>
    <m/>
    <s v="No records responsive "/>
  </r>
  <r>
    <s v="2022-4003"/>
    <d v="2022-12-29T00:00:00"/>
    <x v="6"/>
    <s v="Jeanette Merchant- 1852475"/>
    <s v="Email"/>
    <s v="Crash report"/>
    <x v="0"/>
    <s v="None"/>
    <s v="None"/>
    <x v="0"/>
    <x v="0"/>
    <x v="0"/>
    <m/>
    <x v="0"/>
    <d v="2022-12-30T00:00:00"/>
    <m/>
    <m/>
    <m/>
    <m/>
    <m/>
    <x v="0"/>
    <x v="3"/>
    <x v="11"/>
    <s v="Brake, Cassi"/>
    <m/>
    <m/>
    <s v="No records responsive "/>
  </r>
  <r>
    <s v="2022-4004"/>
    <d v="2022-12-29T00:00:00"/>
    <x v="7"/>
    <s v="LexisNexis- 200412956"/>
    <s v="Email"/>
    <s v="Full request 22ISPC016885"/>
    <x v="0"/>
    <s v="Crash 202200542337 22ISPC016885"/>
    <s v="Case 2022-00542337 Photos"/>
    <x v="0"/>
    <x v="0"/>
    <x v="1"/>
    <m/>
    <x v="0"/>
    <d v="2022-12-30T00:00:00"/>
    <m/>
    <m/>
    <m/>
    <m/>
    <m/>
    <x v="0"/>
    <x v="3"/>
    <x v="11"/>
    <s v="Alexander, Lindsay"/>
    <m/>
    <m/>
    <s v="Sent Photos (Evidence.com) Still pending ivestigation. check back in 60-90 days"/>
  </r>
  <r>
    <s v="2022-4005"/>
    <d v="2022-12-30T00:00:00"/>
    <x v="2"/>
    <s v="Jeanette Wittstien"/>
    <s v="Email"/>
    <s v="Death record"/>
    <x v="0"/>
    <s v="None"/>
    <s v="None"/>
    <x v="5"/>
    <x v="0"/>
    <x v="0"/>
    <m/>
    <x v="0"/>
    <d v="2022-12-30T00:00:00"/>
    <m/>
    <m/>
    <m/>
    <m/>
    <m/>
    <x v="0"/>
    <x v="3"/>
    <x v="11"/>
    <s v="Calo, Robyn"/>
    <m/>
    <m/>
    <s v="Request withdrawn by individual.  Confirmed info with coroner's office"/>
  </r>
  <r>
    <s v="2022-4006"/>
    <d v="2022-12-30T00:00:00"/>
    <x v="7"/>
    <s v="Allison Hill- Greene &amp; Schultz"/>
    <s v="Email"/>
    <s v="Photos 202200239135"/>
    <x v="0"/>
    <s v="Crash 202200239135 22ISPC007533"/>
    <s v="2022-00239135 Photos"/>
    <x v="0"/>
    <x v="0"/>
    <x v="1"/>
    <m/>
    <x v="0"/>
    <d v="2023-01-04T00:00:00"/>
    <m/>
    <m/>
    <m/>
    <m/>
    <m/>
    <x v="0"/>
    <x v="3"/>
    <x v="11"/>
    <s v="Alexander, Lindsay"/>
    <m/>
    <m/>
    <s v="Sent CAD, Radio, Response Letter, Photos (Evidence.com)"/>
  </r>
  <r>
    <s v="2022-4007"/>
    <d v="2022-12-30T00:00:00"/>
    <x v="3"/>
    <s v="Allison Musa- CNN"/>
    <s v="Email"/>
    <s v="Parking lot shooting press release"/>
    <x v="0"/>
    <s v="None"/>
    <s v="None"/>
    <x v="5"/>
    <x v="0"/>
    <x v="0"/>
    <m/>
    <x v="0"/>
    <d v="2022-12-30T00:00:00"/>
    <n v="0"/>
    <m/>
    <m/>
    <m/>
    <m/>
    <x v="0"/>
    <x v="3"/>
    <x v="11"/>
    <s v="Forbes, Cynthia"/>
    <m/>
    <m/>
    <s v="Referred to Versailles PIO"/>
  </r>
  <r>
    <s v="2022-4008"/>
    <d v="2022-12-30T00:00:00"/>
    <x v="2"/>
    <s v="Amy Corbin- Whitten Law"/>
    <s v="Email"/>
    <s v="Full request 904137021 (M22A25558)"/>
    <x v="0"/>
    <s v="202200459809 CAD assist 22ISPC014328"/>
    <s v="None"/>
    <x v="0"/>
    <x v="1"/>
    <x v="1"/>
    <m/>
    <x v="0"/>
    <d v="2023-01-03T00:00:00"/>
    <m/>
    <m/>
    <m/>
    <m/>
    <m/>
    <x v="0"/>
    <x v="3"/>
    <x v="11"/>
    <s v="Calo, Robyn"/>
    <m/>
    <m/>
    <s v="open investigation- denied videos 5-14-3-5.2- recon &amp; incident not complete- (3) photos denied 5-14-3-4(b)(1)"/>
  </r>
  <r>
    <s v="2022-4009"/>
    <d v="2022-12-30T00:00:00"/>
    <x v="0"/>
    <s v="Alexa Goeglein- Acuity Insurance"/>
    <s v="Email"/>
    <s v="Body cam "/>
    <x v="0"/>
    <s v="None"/>
    <s v="2022-00510988"/>
    <x v="8"/>
    <x v="1"/>
    <x v="1"/>
    <m/>
    <x v="0"/>
    <d v="2023-01-04T00:00:00"/>
    <m/>
    <m/>
    <m/>
    <m/>
    <m/>
    <x v="0"/>
    <x v="3"/>
    <x v="11"/>
    <s v="Perry, April"/>
    <m/>
    <m/>
    <s v="Sent Body Cam Video (evidence.com)"/>
  </r>
  <r>
    <s v="2022-4010"/>
    <d v="2022-12-30T00:00:00"/>
    <x v="3"/>
    <s v="Amy Delp- Indiana Farm Bureau Insurance"/>
    <s v="Email"/>
    <s v="Report 22ISPC016501"/>
    <x v="0"/>
    <s v="None"/>
    <s v="None"/>
    <x v="1"/>
    <x v="0"/>
    <x v="0"/>
    <m/>
    <x v="0"/>
    <d v="2022-01-13T00:00:00"/>
    <n v="0"/>
    <m/>
    <m/>
    <m/>
    <m/>
    <x v="0"/>
    <x v="3"/>
    <x v="11"/>
    <s v="Forbes, Cynthia"/>
    <m/>
    <m/>
    <s v="Denied report 5-14-3-4(b)(1) "/>
  </r>
  <r>
    <s v="2022-4011"/>
    <d v="2022-12-30T00:00:00"/>
    <x v="7"/>
    <s v="Sarah Martin- Ken Nunn"/>
    <s v="Email"/>
    <s v="Photos 202200318786"/>
    <x v="0"/>
    <s v="None"/>
    <s v="2022-00318786 Photos"/>
    <x v="0"/>
    <x v="0"/>
    <x v="1"/>
    <m/>
    <x v="0"/>
    <d v="2023-01-03T00:00:00"/>
    <m/>
    <m/>
    <m/>
    <m/>
    <m/>
    <x v="0"/>
    <x v="3"/>
    <x v="11"/>
    <s v="Alexander, Lindsay"/>
    <m/>
    <m/>
    <s v="Sent Photos (Evidence.com)"/>
  </r>
  <r>
    <s v="2022-4012"/>
    <d v="2022-12-30T00:00:00"/>
    <x v="2"/>
    <s v="Brandi Griffin- Progressive"/>
    <s v="Email"/>
    <s v="Crash 202200610578"/>
    <x v="0"/>
    <s v="Crash 202200610578"/>
    <s v="2022-00610578"/>
    <x v="0"/>
    <x v="0"/>
    <x v="1"/>
    <m/>
    <x v="0"/>
    <d v="2023-01-03T00:00:00"/>
    <m/>
    <m/>
    <m/>
    <m/>
    <m/>
    <x v="0"/>
    <x v="3"/>
    <x v="11"/>
    <s v="Calo, Robyn"/>
    <m/>
    <m/>
    <s v="Sent photos- referred to buycrash"/>
  </r>
  <r>
    <s v="2022-4013"/>
    <d v="2022-12-31T00:00:00"/>
    <x v="0"/>
    <s v="Tambria Mcbrayer"/>
    <s v="Email"/>
    <s v="Flat tire report"/>
    <x v="0"/>
    <s v="None"/>
    <s v="None"/>
    <x v="5"/>
    <x v="0"/>
    <x v="0"/>
    <m/>
    <x v="0"/>
    <d v="2023-01-04T00:00:00"/>
    <m/>
    <m/>
    <m/>
    <m/>
    <m/>
    <x v="0"/>
    <x v="3"/>
    <x v="11"/>
    <s v="Perry, April"/>
    <m/>
    <m/>
    <s v="No records responsive"/>
  </r>
  <r>
    <s v="2022-4014"/>
    <d v="2022-12-31T00:00:00"/>
    <x v="7"/>
    <s v="Mark Helms- Crash Consulting"/>
    <s v="Email"/>
    <s v="Full request 22WC10135"/>
    <x v="0"/>
    <s v="Crash 202200548534 22ISPC017097"/>
    <s v="Case 202200548534 Photos"/>
    <x v="0"/>
    <x v="1"/>
    <x v="1"/>
    <m/>
    <x v="0"/>
    <d v="2023-01-03T00:00:00"/>
    <m/>
    <m/>
    <m/>
    <m/>
    <m/>
    <x v="0"/>
    <x v="3"/>
    <x v="11"/>
    <s v="Alexander, Lindsay"/>
    <m/>
    <m/>
    <s v="Sent CAD Detail, CMV inspection, Photos (Evidence.com) Still Pending investigation, Check back in 60 - 90 days."/>
  </r>
  <r>
    <s v="2022-4015"/>
    <d v="2022-12-31T00:00:00"/>
    <x v="6"/>
    <s v="Mark Helms- Crash Consulting"/>
    <s v="Email"/>
    <s v="Full request 202200507695"/>
    <x v="0"/>
    <s v="Crash 202200507695"/>
    <s v="None"/>
    <x v="0"/>
    <x v="1"/>
    <x v="1"/>
    <m/>
    <x v="0"/>
    <d v="2023-01-17T00:00:00"/>
    <m/>
    <m/>
    <m/>
    <m/>
    <m/>
    <x v="0"/>
    <x v="3"/>
    <x v="11"/>
    <s v="Brake, Cassi"/>
    <m/>
    <m/>
    <s v="Sent CAD, 911 Audio/Radio, Sent photos and videos(Evidence.com) "/>
  </r>
  <r>
    <s v="2023-1"/>
    <d v="2023-01-02T00:00:00"/>
    <x v="3"/>
    <s v="Lee Malley- Inside Edition"/>
    <s v="Email"/>
    <s v="2022-00600315"/>
    <x v="0"/>
    <s v="None"/>
    <s v="2022-00600315"/>
    <x v="8"/>
    <x v="1"/>
    <x v="1"/>
    <m/>
    <x v="0"/>
    <d v="2023-01-03T00:00:00"/>
    <n v="0"/>
    <m/>
    <m/>
    <m/>
    <m/>
    <x v="1"/>
    <x v="0"/>
    <x v="0"/>
    <s v="Forbes, Cynthia"/>
    <m/>
    <m/>
    <s v="Sent both videos.  No redaction needed"/>
  </r>
  <r>
    <s v="2023-2"/>
    <d v="2023-01-02T00:00:00"/>
    <x v="3"/>
    <s v="Jack Morphet- NY Post"/>
    <s v="Email"/>
    <s v="2022-00600315"/>
    <x v="0"/>
    <s v="None"/>
    <s v="2022-00600315"/>
    <x v="8"/>
    <x v="1"/>
    <x v="1"/>
    <m/>
    <x v="0"/>
    <d v="2023-01-03T00:00:00"/>
    <n v="0"/>
    <m/>
    <m/>
    <m/>
    <m/>
    <x v="1"/>
    <x v="0"/>
    <x v="0"/>
    <s v="Forbes, Cynthia"/>
    <m/>
    <m/>
    <s v="Sent both videos.  No redaction needed"/>
  </r>
  <r>
    <s v="2023-3"/>
    <d v="2023-01-02T00:00:00"/>
    <x v="3"/>
    <s v="Tammy Mills"/>
    <s v="Email"/>
    <s v="2022-00600315"/>
    <x v="0"/>
    <s v="None"/>
    <s v="2022-00600315"/>
    <x v="7"/>
    <x v="1"/>
    <x v="1"/>
    <m/>
    <x v="0"/>
    <d v="2023-01-03T00:00:00"/>
    <n v="0"/>
    <m/>
    <m/>
    <m/>
    <m/>
    <x v="1"/>
    <x v="0"/>
    <x v="0"/>
    <s v="Forbes, Cynthia"/>
    <m/>
    <m/>
    <s v="Sent both videos.  No redaction needed"/>
  </r>
  <r>
    <s v="2023-4"/>
    <d v="2023-01-02T00:00:00"/>
    <x v="2"/>
    <s v="LexisNexis- 200445331"/>
    <s v="Email"/>
    <s v="Theft report 22ISPC015030"/>
    <x v="0"/>
    <s v="22ISPC015030"/>
    <s v="None"/>
    <x v="1"/>
    <x v="0"/>
    <x v="0"/>
    <m/>
    <x v="0"/>
    <d v="2023-01-03T00:00:00"/>
    <m/>
    <m/>
    <m/>
    <m/>
    <m/>
    <x v="1"/>
    <x v="0"/>
    <x v="0"/>
    <s v="Calo, Robyn"/>
    <m/>
    <m/>
    <s v="Denied report 5-14-3-4(b)(1)  sent media summary"/>
  </r>
  <r>
    <s v="2023-5"/>
    <d v="2023-01-03T00:00:00"/>
    <x v="3"/>
    <s v="Lauren Powell- News Nation"/>
    <s v="Email"/>
    <s v="2022-00600315"/>
    <x v="0"/>
    <s v="None"/>
    <s v="2022-00600315"/>
    <x v="8"/>
    <x v="1"/>
    <x v="1"/>
    <m/>
    <x v="0"/>
    <d v="2023-01-03T00:00:00"/>
    <n v="0"/>
    <m/>
    <m/>
    <m/>
    <m/>
    <x v="1"/>
    <x v="0"/>
    <x v="0"/>
    <s v="Forbes, Cynthia"/>
    <m/>
    <m/>
    <s v="Sent both videos.  No redaction needed"/>
  </r>
  <r>
    <s v="2023-6"/>
    <d v="2023-01-03T00:00:00"/>
    <x v="0"/>
    <s v="DCSA- Taylor Polgar"/>
    <s v="Email"/>
    <s v="Background - Garrett Bender"/>
    <x v="0"/>
    <s v="None"/>
    <s v="None"/>
    <x v="6"/>
    <x v="0"/>
    <x v="0"/>
    <m/>
    <x v="0"/>
    <d v="2023-01-10T00:00:00"/>
    <m/>
    <m/>
    <m/>
    <m/>
    <m/>
    <x v="1"/>
    <x v="0"/>
    <x v="0"/>
    <s v="Perry, April"/>
    <m/>
    <m/>
    <s v="Garrett Bender - 1 Ticket, 1 Warning"/>
  </r>
  <r>
    <s v="2023-7"/>
    <d v="2023-01-03T00:00:00"/>
    <x v="6"/>
    <s v="DCSA- Beverly Shrum"/>
    <s v="Email"/>
    <s v="Colby Eyler"/>
    <x v="0"/>
    <s v="None"/>
    <s v="None"/>
    <x v="6"/>
    <x v="0"/>
    <x v="0"/>
    <m/>
    <x v="0"/>
    <d v="2023-01-03T00:00:00"/>
    <m/>
    <m/>
    <m/>
    <m/>
    <m/>
    <x v="1"/>
    <x v="0"/>
    <x v="0"/>
    <s v="Brake, Cassi"/>
    <m/>
    <m/>
    <s v="Colby Scot Elyer- Field Arrest, Criminal Transcript "/>
  </r>
  <r>
    <s v="2023-8"/>
    <d v="2023-01-03T00:00:00"/>
    <x v="2"/>
    <s v="Jeffrey Middleesworth- Zuma Law"/>
    <s v="Mail"/>
    <s v="Visa compliance"/>
    <x v="0"/>
    <s v="Crash 202200227715"/>
    <s v="None"/>
    <x v="5"/>
    <x v="0"/>
    <x v="0"/>
    <m/>
    <x v="0"/>
    <d v="2023-01-03T00:00:00"/>
    <m/>
    <m/>
    <m/>
    <m/>
    <m/>
    <x v="1"/>
    <x v="0"/>
    <x v="0"/>
    <s v="Calo, Robyn"/>
    <m/>
    <m/>
    <s v="Referred to prosecutors office"/>
  </r>
  <r>
    <s v="2023-9"/>
    <d v="2023-01-03T00:00:00"/>
    <x v="2"/>
    <s v="Inmate- Marcus Govan"/>
    <s v="Mail"/>
    <s v="Lab and DNA evidence"/>
    <x v="0"/>
    <s v="Inmate- Marcus Govan"/>
    <s v="None"/>
    <x v="5"/>
    <x v="0"/>
    <x v="0"/>
    <m/>
    <x v="0"/>
    <d v="2023-01-10T00:00:00"/>
    <m/>
    <m/>
    <m/>
    <m/>
    <m/>
    <x v="1"/>
    <x v="0"/>
    <x v="0"/>
    <s v="Calo, Robyn"/>
    <m/>
    <m/>
    <s v="referred to Indiana trail rules"/>
  </r>
  <r>
    <s v="2023-10"/>
    <d v="2023-01-03T00:00:00"/>
    <x v="7"/>
    <s v="Denise Wellman- Glaser Ebbs"/>
    <s v="Email"/>
    <s v="Photos 202200532624"/>
    <x v="0"/>
    <s v="None"/>
    <s v="2022-00532624 Photos"/>
    <x v="0"/>
    <x v="0"/>
    <x v="1"/>
    <m/>
    <x v="0"/>
    <d v="2023-01-03T00:00:00"/>
    <m/>
    <m/>
    <m/>
    <m/>
    <m/>
    <x v="1"/>
    <x v="0"/>
    <x v="0"/>
    <s v="Alexander, Lindsay"/>
    <m/>
    <m/>
    <s v="Sent Photos (Evidence.com)"/>
  </r>
  <r>
    <s v="2023-11"/>
    <d v="2023-01-03T00:00:00"/>
    <x v="3"/>
    <s v="Nick Mordowanec- Newsweek"/>
    <s v="Email"/>
    <s v="2022-00600315"/>
    <x v="0"/>
    <s v="None"/>
    <s v="2022-00600315"/>
    <x v="8"/>
    <x v="1"/>
    <x v="1"/>
    <m/>
    <x v="0"/>
    <d v="2023-01-03T00:00:00"/>
    <n v="0"/>
    <m/>
    <m/>
    <m/>
    <m/>
    <x v="1"/>
    <x v="0"/>
    <x v="0"/>
    <s v="Forbes, Cynthia"/>
    <m/>
    <m/>
    <s v="Sent both videos.  No redaction needed"/>
  </r>
  <r>
    <s v="2023-12"/>
    <d v="2023-01-03T00:00:00"/>
    <x v="3"/>
    <s v="Marek Mazurek- Southbend News"/>
    <s v="Email"/>
    <s v="2022-00600315"/>
    <x v="0"/>
    <s v="None"/>
    <s v="2022-00600315"/>
    <x v="8"/>
    <x v="1"/>
    <x v="1"/>
    <m/>
    <x v="0"/>
    <d v="2023-01-03T00:00:00"/>
    <n v="0"/>
    <m/>
    <m/>
    <m/>
    <m/>
    <x v="1"/>
    <x v="0"/>
    <x v="0"/>
    <s v="Forbes, Cynthia"/>
    <m/>
    <m/>
    <s v="Sent both videos.  No redaction needed"/>
  </r>
  <r>
    <s v="2023-13"/>
    <d v="2023-01-03T00:00:00"/>
    <x v="2"/>
    <s v="Loretta Bonney NY State Police"/>
    <s v="Email"/>
    <s v="Barbra Saunders"/>
    <x v="0"/>
    <s v="None"/>
    <s v="None"/>
    <x v="6"/>
    <x v="0"/>
    <x v="0"/>
    <m/>
    <x v="0"/>
    <d v="2023-01-04T00:00:00"/>
    <m/>
    <m/>
    <m/>
    <m/>
    <m/>
    <x v="1"/>
    <x v="0"/>
    <x v="0"/>
    <s v="Calo, Robyn"/>
    <m/>
    <m/>
    <s v="No records found"/>
  </r>
  <r>
    <s v="2023-14"/>
    <d v="2023-01-03T00:00:00"/>
    <x v="0"/>
    <s v="Grecia Martinez- American Freedom Insurance"/>
    <s v="Email"/>
    <s v="Crash report IP22072200002114 "/>
    <x v="0"/>
    <s v="None"/>
    <s v="None"/>
    <x v="0"/>
    <x v="0"/>
    <x v="0"/>
    <m/>
    <x v="0"/>
    <d v="2023-01-04T00:00:00"/>
    <m/>
    <m/>
    <m/>
    <m/>
    <m/>
    <x v="1"/>
    <x v="0"/>
    <x v="0"/>
    <s v="Perry, April"/>
    <m/>
    <m/>
    <s v="Referred to IMPD"/>
  </r>
  <r>
    <s v="2023-15"/>
    <d v="2023-01-03T00:00:00"/>
    <x v="2"/>
    <s v="Inmate- Jonathan Capes"/>
    <s v="Email"/>
    <s v="Certificate of analysis"/>
    <x v="0"/>
    <s v="inmate- Jonathan Caper"/>
    <s v="None"/>
    <x v="5"/>
    <x v="0"/>
    <x v="0"/>
    <m/>
    <x v="0"/>
    <d v="2023-01-10T00:00:00"/>
    <m/>
    <m/>
    <m/>
    <m/>
    <m/>
    <x v="1"/>
    <x v="0"/>
    <x v="0"/>
    <s v="Calo, Robyn"/>
    <m/>
    <m/>
    <s v="Referred to Indiana Trial Rules"/>
  </r>
  <r>
    <s v="2023-16"/>
    <d v="2023-01-03T00:00:00"/>
    <x v="3"/>
    <s v="Michael Ruiz- Fox News"/>
    <s v="Email"/>
    <s v="2022-00600315"/>
    <x v="0"/>
    <s v="None"/>
    <s v="2022-00600315"/>
    <x v="8"/>
    <x v="1"/>
    <x v="1"/>
    <m/>
    <x v="0"/>
    <d v="2023-01-03T00:00:00"/>
    <n v="0"/>
    <m/>
    <m/>
    <m/>
    <m/>
    <x v="1"/>
    <x v="0"/>
    <x v="0"/>
    <s v="Forbes, Cynthia"/>
    <m/>
    <m/>
    <s v="Sent both videos.  No redaction needed"/>
  </r>
  <r>
    <s v="2023-17"/>
    <d v="2023-01-03T00:00:00"/>
    <x v="6"/>
    <s v="DCSA- Mark Kachar"/>
    <s v="Email"/>
    <s v="Sonya OBanion"/>
    <x v="0"/>
    <s v="None"/>
    <s v="None"/>
    <x v="6"/>
    <x v="0"/>
    <x v="0"/>
    <m/>
    <x v="0"/>
    <d v="2023-01-03T00:00:00"/>
    <m/>
    <m/>
    <m/>
    <m/>
    <m/>
    <x v="1"/>
    <x v="0"/>
    <x v="0"/>
    <s v="Brake, Cassi"/>
    <m/>
    <m/>
    <s v="Sonya A O'Banion-No Record"/>
  </r>
  <r>
    <s v="2023-18"/>
    <d v="2023-01-03T00:00:00"/>
    <x v="3"/>
    <s v="Evan Higgins"/>
    <s v="Email"/>
    <s v="2022-00600315"/>
    <x v="0"/>
    <s v="None"/>
    <s v="2022-00600315"/>
    <x v="8"/>
    <x v="1"/>
    <x v="1"/>
    <m/>
    <x v="0"/>
    <d v="2023-01-03T00:00:00"/>
    <n v="0"/>
    <m/>
    <m/>
    <m/>
    <m/>
    <x v="1"/>
    <x v="0"/>
    <x v="0"/>
    <s v="Forbes, Cynthia"/>
    <m/>
    <m/>
    <s v="Sent both videos.  No redaction needed"/>
  </r>
  <r>
    <s v="2023-19"/>
    <d v="2023-01-03T00:00:00"/>
    <x v="7"/>
    <s v="William Peslak- Warrior Insurance"/>
    <s v="Email"/>
    <s v="CAD"/>
    <x v="0"/>
    <s v="Crash 202200612715"/>
    <s v="None"/>
    <x v="5"/>
    <x v="0"/>
    <x v="0"/>
    <m/>
    <x v="0"/>
    <d v="2023-01-04T00:00:00"/>
    <m/>
    <m/>
    <m/>
    <m/>
    <m/>
    <x v="1"/>
    <x v="0"/>
    <x v="0"/>
    <s v="Alexander, Lindsay"/>
    <m/>
    <m/>
    <s v="Sent CAD Detail and 911"/>
  </r>
  <r>
    <s v="2023-20"/>
    <d v="2023-01-03T00:00:00"/>
    <x v="2"/>
    <s v="Inmate- Marcus Govan"/>
    <s v="Email"/>
    <s v="Forensics reports"/>
    <x v="0"/>
    <s v="Inmate- Marcus Govan"/>
    <s v="None"/>
    <x v="5"/>
    <x v="0"/>
    <x v="0"/>
    <m/>
    <x v="0"/>
    <d v="2023-01-10T00:00:00"/>
    <m/>
    <m/>
    <m/>
    <m/>
    <m/>
    <x v="1"/>
    <x v="0"/>
    <x v="0"/>
    <s v="Calo, Robyn"/>
    <m/>
    <m/>
    <s v="Referred to Indiana Trial Rules"/>
  </r>
  <r>
    <s v="2023-21"/>
    <d v="2023-01-03T00:00:00"/>
    <x v="0"/>
    <s v="Ana Escobar- Dworkin &amp; Maciariello"/>
    <s v="Email"/>
    <s v="Report 202200618270"/>
    <x v="0"/>
    <s v="None"/>
    <s v="None"/>
    <x v="0"/>
    <x v="0"/>
    <x v="0"/>
    <m/>
    <x v="0"/>
    <d v="2022-01-05T00:00:00"/>
    <m/>
    <m/>
    <m/>
    <m/>
    <m/>
    <x v="1"/>
    <x v="0"/>
    <x v="0"/>
    <s v="Perry, April"/>
    <m/>
    <m/>
    <s v="Referred to buycrash"/>
  </r>
  <r>
    <s v="2023-22"/>
    <d v="2023-01-03T00:00:00"/>
    <x v="3"/>
    <s v="Joshua Ayoob - Gov Spend"/>
    <s v="Email"/>
    <s v="Purchasing Records"/>
    <x v="0"/>
    <s v="None"/>
    <s v="None"/>
    <x v="5"/>
    <x v="0"/>
    <x v="0"/>
    <m/>
    <x v="0"/>
    <d v="2022-01-13T00:00:00"/>
    <n v="0"/>
    <m/>
    <m/>
    <m/>
    <m/>
    <x v="1"/>
    <x v="0"/>
    <x v="0"/>
    <s v="Forbes, Cynthia"/>
    <m/>
    <m/>
    <s v="Requested to revise request.  Not reasonably particular."/>
  </r>
  <r>
    <s v="2023-23"/>
    <d v="2023-01-03T00:00:00"/>
    <x v="6"/>
    <s v="Amanda McMahon - Lewis Brisbois "/>
    <s v="Email"/>
    <s v="Crash 201900369971 Full Request "/>
    <x v="0"/>
    <s v="Crash 201900369971 19ISPC012653"/>
    <s v="None"/>
    <x v="0"/>
    <x v="1"/>
    <x v="0"/>
    <m/>
    <x v="0"/>
    <d v="2023-01-11T00:00:00"/>
    <m/>
    <m/>
    <m/>
    <m/>
    <m/>
    <x v="1"/>
    <x v="0"/>
    <x v="0"/>
    <s v="Brake, Cassi"/>
    <m/>
    <m/>
    <s v="Sent CAD, reconstruction report "/>
  </r>
  <r>
    <s v="2023-24"/>
    <d v="2023-01-03T00:00:00"/>
    <x v="7"/>
    <s v="Maribel Granda - American Freedom Insurance"/>
    <s v="Email"/>
    <s v="22ISPC020419 Incident Report"/>
    <x v="0"/>
    <s v="22ISPC020419"/>
    <s v="None"/>
    <x v="0"/>
    <x v="0"/>
    <x v="0"/>
    <m/>
    <x v="0"/>
    <d v="2023-01-04T00:00:00"/>
    <m/>
    <m/>
    <m/>
    <m/>
    <m/>
    <x v="1"/>
    <x v="0"/>
    <x v="0"/>
    <s v="Alexander, Lindsay"/>
    <m/>
    <m/>
    <s v="Sent Media Summary, No accident report - Theft. Denied incident report under 5-14-3-4(b)(1)"/>
  </r>
  <r>
    <s v="2023-25"/>
    <d v="2023-01-03T00:00:00"/>
    <x v="5"/>
    <s v="Joy Phillips"/>
    <s v="Email"/>
    <s v="Incident Report"/>
    <x v="0"/>
    <s v="2022-00484491"/>
    <s v="2022-00484491"/>
    <x v="1"/>
    <x v="1"/>
    <x v="1"/>
    <m/>
    <x v="0"/>
    <d v="2023-01-19T00:00:00"/>
    <m/>
    <m/>
    <m/>
    <m/>
    <m/>
    <x v="1"/>
    <x v="0"/>
    <x v="0"/>
    <s v="Pitts, Jeff"/>
    <m/>
    <m/>
    <s v="Denied report and videos - 5-14-3-4(b)(1).  Directed her to the Elkhart Police Department for the Elkhart PD video."/>
  </r>
  <r>
    <s v="2023-26"/>
    <d v="2023-01-03T00:00:00"/>
    <x v="3"/>
    <s v="Max Lewis - Fox 59"/>
    <s v="Email"/>
    <s v="2022-00600315"/>
    <x v="0"/>
    <s v="None"/>
    <s v="2022-00600315"/>
    <x v="8"/>
    <x v="1"/>
    <x v="1"/>
    <m/>
    <x v="0"/>
    <d v="2023-01-03T00:00:00"/>
    <m/>
    <m/>
    <m/>
    <m/>
    <m/>
    <x v="1"/>
    <x v="0"/>
    <x v="0"/>
    <s v="Forbes, Cynthia"/>
    <m/>
    <m/>
    <s v="Shared both video, no redactions needed"/>
  </r>
  <r>
    <s v="2023-27"/>
    <d v="2023-01-03T00:00:00"/>
    <x v="3"/>
    <s v="Philip Cannelongo - WTHR"/>
    <s v="Email"/>
    <s v="2022-00600315"/>
    <x v="0"/>
    <s v="None"/>
    <s v="2022-00600315"/>
    <x v="8"/>
    <x v="1"/>
    <x v="1"/>
    <m/>
    <x v="0"/>
    <d v="2023-01-03T00:00:00"/>
    <m/>
    <m/>
    <m/>
    <m/>
    <m/>
    <x v="1"/>
    <x v="0"/>
    <x v="0"/>
    <s v="Forbes, Cynthia"/>
    <m/>
    <m/>
    <s v="Shared both video, no redactions needed"/>
  </r>
  <r>
    <s v="2023-28"/>
    <d v="2023-01-03T00:00:00"/>
    <x v="3"/>
    <s v="Donnie Burgess - Radio One"/>
    <s v="Email"/>
    <s v="2022-00600315"/>
    <x v="0"/>
    <s v="None"/>
    <s v="2022-00600315"/>
    <x v="8"/>
    <x v="1"/>
    <x v="1"/>
    <m/>
    <x v="0"/>
    <d v="2023-01-03T00:00:00"/>
    <m/>
    <m/>
    <m/>
    <m/>
    <m/>
    <x v="1"/>
    <x v="0"/>
    <x v="0"/>
    <s v="Forbes, Cynthia"/>
    <m/>
    <m/>
    <s v="Shared both video, no redactions needed"/>
  </r>
  <r>
    <s v="2023-29"/>
    <d v="2023-01-03T00:00:00"/>
    <x v="3"/>
    <s v="Joshua Bryant - ABC 7"/>
    <s v="Email"/>
    <s v="2022-00600315"/>
    <x v="0"/>
    <s v="None"/>
    <s v="2022-00600315"/>
    <x v="8"/>
    <x v="1"/>
    <x v="1"/>
    <m/>
    <x v="0"/>
    <d v="2023-01-03T00:00:00"/>
    <m/>
    <m/>
    <m/>
    <m/>
    <m/>
    <x v="1"/>
    <x v="0"/>
    <x v="0"/>
    <s v="Forbes, Cynthia"/>
    <m/>
    <m/>
    <s v="Shared both video, no redactions needed"/>
  </r>
  <r>
    <s v="2023-30"/>
    <d v="2023-01-03T00:00:00"/>
    <x v="3"/>
    <s v="Brady Gibson - WISH TV"/>
    <s v="Email"/>
    <s v="2022-00600315"/>
    <x v="0"/>
    <s v="None"/>
    <s v="2022-00600315"/>
    <x v="8"/>
    <x v="1"/>
    <x v="1"/>
    <m/>
    <x v="0"/>
    <d v="2023-01-03T00:00:00"/>
    <m/>
    <m/>
    <m/>
    <m/>
    <m/>
    <x v="1"/>
    <x v="0"/>
    <x v="0"/>
    <s v="Forbes, Cynthia"/>
    <m/>
    <m/>
    <s v="Shared both video, no redactions needed"/>
  </r>
  <r>
    <s v="2023-31"/>
    <d v="2023-01-03T00:00:00"/>
    <x v="3"/>
    <s v="Alexis Mitchell - WISH TV"/>
    <s v="Email"/>
    <s v="2022-00600315"/>
    <x v="0"/>
    <s v="None"/>
    <s v="2022-00600315"/>
    <x v="8"/>
    <x v="1"/>
    <x v="1"/>
    <m/>
    <x v="0"/>
    <d v="2023-01-03T00:00:00"/>
    <m/>
    <m/>
    <m/>
    <m/>
    <m/>
    <x v="1"/>
    <x v="0"/>
    <x v="0"/>
    <s v="Forbes, Cynthia"/>
    <m/>
    <m/>
    <s v="Shared both video, no redactions needed"/>
  </r>
  <r>
    <s v="2023-32"/>
    <d v="2023-01-03T00:00:00"/>
    <x v="3"/>
    <s v="Dennis Broad - TMZ"/>
    <s v="Email"/>
    <s v="2022-00600315"/>
    <x v="0"/>
    <s v="None"/>
    <s v="2022-00600315"/>
    <x v="8"/>
    <x v="1"/>
    <x v="1"/>
    <m/>
    <x v="0"/>
    <d v="2023-01-03T00:00:00"/>
    <m/>
    <m/>
    <m/>
    <m/>
    <m/>
    <x v="1"/>
    <x v="0"/>
    <x v="0"/>
    <s v="Forbes, Cynthia"/>
    <m/>
    <m/>
    <s v="Shared both video, no redactions needed"/>
  </r>
  <r>
    <s v="2023-33"/>
    <d v="2023-01-03T00:00:00"/>
    <x v="3"/>
    <s v="Matthew Mata - NBC"/>
    <s v="Email"/>
    <s v="2022-00600315"/>
    <x v="0"/>
    <s v="None"/>
    <s v="2022-00600315"/>
    <x v="8"/>
    <x v="1"/>
    <x v="1"/>
    <m/>
    <x v="0"/>
    <d v="2023-01-03T00:00:00"/>
    <m/>
    <m/>
    <m/>
    <m/>
    <m/>
    <x v="1"/>
    <x v="0"/>
    <x v="0"/>
    <s v="Forbes, Cynthia"/>
    <m/>
    <m/>
    <s v="Shared both video, no redactions needed"/>
  </r>
  <r>
    <s v="2023-34"/>
    <d v="2023-01-03T00:00:00"/>
    <x v="3"/>
    <s v="Maria Soliman - WGN TV"/>
    <s v="Email"/>
    <s v="2022-00600315"/>
    <x v="0"/>
    <s v="None"/>
    <s v="2022-00600315"/>
    <x v="8"/>
    <x v="1"/>
    <x v="1"/>
    <m/>
    <x v="0"/>
    <d v="2023-01-03T00:00:00"/>
    <m/>
    <m/>
    <m/>
    <m/>
    <m/>
    <x v="1"/>
    <x v="0"/>
    <x v="0"/>
    <s v="Forbes, Cynthia"/>
    <m/>
    <m/>
    <s v="Shared both video, no redactions needed"/>
  </r>
  <r>
    <s v="2023-35"/>
    <d v="2023-01-03T00:00:00"/>
    <x v="3"/>
    <s v="Adam Bartels - Fox 59"/>
    <s v="Email"/>
    <s v="2022-00600315"/>
    <x v="0"/>
    <s v="None"/>
    <s v="2022-00600315"/>
    <x v="8"/>
    <x v="1"/>
    <x v="1"/>
    <m/>
    <x v="0"/>
    <d v="2023-01-03T00:00:00"/>
    <m/>
    <m/>
    <m/>
    <m/>
    <m/>
    <x v="1"/>
    <x v="0"/>
    <x v="0"/>
    <s v="Forbes, Cynthia"/>
    <m/>
    <m/>
    <s v="Shared both video, no redactions needed"/>
  </r>
  <r>
    <s v="2023-36"/>
    <d v="2023-01-03T00:00:00"/>
    <x v="3"/>
    <s v="Matteo Cina - Fox"/>
    <s v="Email"/>
    <s v="2022-00600315"/>
    <x v="0"/>
    <s v="None"/>
    <s v="2022-00600315"/>
    <x v="8"/>
    <x v="1"/>
    <x v="1"/>
    <m/>
    <x v="0"/>
    <d v="2023-01-03T00:00:00"/>
    <m/>
    <m/>
    <m/>
    <m/>
    <m/>
    <x v="1"/>
    <x v="0"/>
    <x v="0"/>
    <s v="Forbes, Cynthia"/>
    <m/>
    <m/>
    <s v="Shared both video, no redactions needed"/>
  </r>
  <r>
    <s v="2023-37"/>
    <d v="2023-01-03T00:00:00"/>
    <x v="3"/>
    <s v="Angenette Levy - Law and Crime Network"/>
    <s v="Email"/>
    <s v="2022-00600315"/>
    <x v="0"/>
    <s v="None"/>
    <s v="2022-00600315"/>
    <x v="8"/>
    <x v="1"/>
    <x v="1"/>
    <m/>
    <x v="0"/>
    <d v="2023-01-03T00:00:00"/>
    <m/>
    <m/>
    <m/>
    <m/>
    <m/>
    <x v="1"/>
    <x v="0"/>
    <x v="0"/>
    <s v="Forbes, Cynthia"/>
    <m/>
    <m/>
    <s v="Shared both video, no redactions needed"/>
  </r>
  <r>
    <s v="2023-38"/>
    <d v="2023-01-03T00:00:00"/>
    <x v="3"/>
    <s v="Michelle Kaufman - WRTV"/>
    <s v="Email"/>
    <s v="2022-00600315"/>
    <x v="0"/>
    <s v="None"/>
    <s v="2022-00600315"/>
    <x v="8"/>
    <x v="1"/>
    <x v="1"/>
    <m/>
    <x v="0"/>
    <d v="2023-01-03T00:00:00"/>
    <m/>
    <m/>
    <m/>
    <m/>
    <m/>
    <x v="1"/>
    <x v="0"/>
    <x v="0"/>
    <s v="Forbes, Cynthia"/>
    <m/>
    <m/>
    <s v="Shared both video, no redactions needed"/>
  </r>
  <r>
    <s v="2023-39"/>
    <d v="2023-01-03T00:00:00"/>
    <x v="3"/>
    <s v="Iain Burchell - Mega Global"/>
    <s v="Email"/>
    <s v="2022-00600315"/>
    <x v="0"/>
    <s v="None"/>
    <s v="2022-00600315"/>
    <x v="8"/>
    <x v="1"/>
    <x v="1"/>
    <m/>
    <x v="0"/>
    <d v="2023-01-03T00:00:00"/>
    <m/>
    <m/>
    <m/>
    <m/>
    <m/>
    <x v="1"/>
    <x v="0"/>
    <x v="0"/>
    <s v="Forbes, Cynthia"/>
    <m/>
    <m/>
    <s v="Shared both video, no redactions needed"/>
  </r>
  <r>
    <s v="2023-40"/>
    <d v="2023-01-03T00:00:00"/>
    <x v="3"/>
    <s v="Evan Coan - CBS News"/>
    <s v="Email"/>
    <s v="2022-00600315"/>
    <x v="0"/>
    <s v="None"/>
    <s v="2022-00600315"/>
    <x v="8"/>
    <x v="1"/>
    <x v="1"/>
    <m/>
    <x v="0"/>
    <d v="2023-01-03T00:00:00"/>
    <m/>
    <m/>
    <m/>
    <m/>
    <m/>
    <x v="1"/>
    <x v="0"/>
    <x v="0"/>
    <s v="Forbes, Cynthia"/>
    <m/>
    <m/>
    <s v="Shared both video, no redactions needed"/>
  </r>
  <r>
    <s v="2023-41"/>
    <d v="2023-01-03T00:00:00"/>
    <x v="3"/>
    <s v="Olivia Rubin - ABC"/>
    <s v="Email"/>
    <s v="2022-00600315"/>
    <x v="0"/>
    <s v="None"/>
    <s v="2022-00600315"/>
    <x v="8"/>
    <x v="1"/>
    <x v="1"/>
    <m/>
    <x v="0"/>
    <d v="2023-01-03T00:00:00"/>
    <m/>
    <m/>
    <m/>
    <m/>
    <m/>
    <x v="1"/>
    <x v="0"/>
    <x v="0"/>
    <s v="Forbes, Cynthia"/>
    <m/>
    <m/>
    <s v="Shared both video, no redactions needed"/>
  </r>
  <r>
    <s v="2023-42"/>
    <d v="2023-01-03T00:00:00"/>
    <x v="3"/>
    <s v="Kendra Gilbert - K5"/>
    <s v="Email"/>
    <s v="2022-00600315"/>
    <x v="0"/>
    <s v="None"/>
    <s v="2022-00600315"/>
    <x v="8"/>
    <x v="1"/>
    <x v="1"/>
    <m/>
    <x v="0"/>
    <d v="2023-01-03T00:00:00"/>
    <m/>
    <m/>
    <m/>
    <m/>
    <m/>
    <x v="1"/>
    <x v="0"/>
    <x v="0"/>
    <s v="Forbes, Cynthia"/>
    <m/>
    <m/>
    <s v="Shared both video, no redactions needed"/>
  </r>
  <r>
    <s v="2023-43"/>
    <d v="2023-01-03T00:00:00"/>
    <x v="3"/>
    <s v="Noah Corrin - KHQ"/>
    <s v="Email"/>
    <s v="2022-00600315"/>
    <x v="0"/>
    <s v="None"/>
    <s v="2022-00600315"/>
    <x v="8"/>
    <x v="1"/>
    <x v="1"/>
    <m/>
    <x v="0"/>
    <d v="2023-01-03T00:00:00"/>
    <m/>
    <m/>
    <m/>
    <m/>
    <m/>
    <x v="1"/>
    <x v="0"/>
    <x v="0"/>
    <s v="Forbes, Cynthia"/>
    <m/>
    <m/>
    <s v="Shared both video, no redactions needed"/>
  </r>
  <r>
    <s v="2023-44"/>
    <d v="2023-01-03T00:00:00"/>
    <x v="3"/>
    <s v="Jessica McBride - Heavy.com"/>
    <s v="Email"/>
    <s v="2022-00600315"/>
    <x v="0"/>
    <s v="None"/>
    <s v="2022-00600315"/>
    <x v="8"/>
    <x v="1"/>
    <x v="1"/>
    <m/>
    <x v="0"/>
    <d v="2023-01-03T00:00:00"/>
    <m/>
    <m/>
    <m/>
    <m/>
    <m/>
    <x v="1"/>
    <x v="0"/>
    <x v="0"/>
    <s v="Forbes, Cynthia"/>
    <m/>
    <m/>
    <s v="Shared both video, no redactions needed"/>
  </r>
  <r>
    <s v="2023-45"/>
    <d v="2023-01-03T00:00:00"/>
    <x v="3"/>
    <s v="Nicholas Bogel-Burroughs - New York Times"/>
    <s v="Email"/>
    <s v="2022-00600315"/>
    <x v="0"/>
    <s v="None"/>
    <s v="2022-00600315"/>
    <x v="8"/>
    <x v="1"/>
    <x v="1"/>
    <m/>
    <x v="0"/>
    <d v="2023-01-03T00:00:00"/>
    <m/>
    <m/>
    <m/>
    <m/>
    <m/>
    <x v="1"/>
    <x v="0"/>
    <x v="0"/>
    <s v="Forbes, Cynthia"/>
    <m/>
    <m/>
    <s v="Shared both video, no redactions needed"/>
  </r>
  <r>
    <s v="2023-46"/>
    <d v="2023-01-03T00:00:00"/>
    <x v="3"/>
    <s v="Dakota Flournoy - Storyful Editorial"/>
    <s v="Email"/>
    <s v="2022-00600315"/>
    <x v="0"/>
    <s v="None"/>
    <s v="2022-00600315"/>
    <x v="8"/>
    <x v="1"/>
    <x v="1"/>
    <m/>
    <x v="0"/>
    <d v="2023-01-03T00:00:00"/>
    <m/>
    <m/>
    <m/>
    <m/>
    <m/>
    <x v="1"/>
    <x v="0"/>
    <x v="0"/>
    <s v="Forbes, Cynthia"/>
    <m/>
    <m/>
    <s v="Shared both video, no redactions needed"/>
  </r>
  <r>
    <s v="2023-47"/>
    <d v="2023-01-03T00:00:00"/>
    <x v="3"/>
    <s v="Ed Carlos - KIRO 7 News"/>
    <s v="Email"/>
    <s v="2022-00600315"/>
    <x v="0"/>
    <s v="None"/>
    <s v="2022-00600315"/>
    <x v="8"/>
    <x v="1"/>
    <x v="1"/>
    <m/>
    <x v="0"/>
    <d v="2023-01-03T00:00:00"/>
    <m/>
    <m/>
    <m/>
    <m/>
    <m/>
    <x v="1"/>
    <x v="0"/>
    <x v="0"/>
    <s v="Forbes, Cynthia"/>
    <m/>
    <m/>
    <s v="Shared both video, no redactions needed"/>
  </r>
  <r>
    <s v="2023-48"/>
    <d v="2023-01-03T00:00:00"/>
    <x v="3"/>
    <s v="Carly Luque - Fox 32 Chicago"/>
    <s v="Email"/>
    <s v="2022-00600315"/>
    <x v="0"/>
    <s v="None"/>
    <s v="2022-00600315"/>
    <x v="8"/>
    <x v="1"/>
    <x v="1"/>
    <m/>
    <x v="0"/>
    <d v="2023-01-03T00:00:00"/>
    <m/>
    <m/>
    <m/>
    <m/>
    <m/>
    <x v="1"/>
    <x v="0"/>
    <x v="0"/>
    <s v="Forbes, Cynthia"/>
    <m/>
    <m/>
    <s v="Shared both video, no redactions needed"/>
  </r>
  <r>
    <s v="2023-49"/>
    <d v="2023-01-03T00:00:00"/>
    <x v="3"/>
    <s v="Rachel Sharp - The Independant"/>
    <s v="Email"/>
    <s v="2022-00600315"/>
    <x v="0"/>
    <s v="None"/>
    <s v="2022-00600315"/>
    <x v="8"/>
    <x v="1"/>
    <x v="1"/>
    <m/>
    <x v="0"/>
    <d v="2023-01-03T00:00:00"/>
    <m/>
    <m/>
    <m/>
    <m/>
    <m/>
    <x v="1"/>
    <x v="0"/>
    <x v="0"/>
    <s v="Forbes, Cynthia"/>
    <m/>
    <m/>
    <s v="Shared both video, no redactions needed"/>
  </r>
  <r>
    <s v="2023-50"/>
    <d v="2023-01-03T00:00:00"/>
    <x v="3"/>
    <s v="Kevin Fixler - Idaho Statesman"/>
    <s v="Email"/>
    <s v="2022-00600315"/>
    <x v="0"/>
    <s v="None"/>
    <s v="2022-00600315"/>
    <x v="8"/>
    <x v="1"/>
    <x v="1"/>
    <m/>
    <x v="0"/>
    <d v="2023-01-03T00:00:00"/>
    <m/>
    <m/>
    <m/>
    <m/>
    <m/>
    <x v="1"/>
    <x v="0"/>
    <x v="0"/>
    <s v="Forbes, Cynthia"/>
    <m/>
    <m/>
    <s v="Shared both video, no redactions needed"/>
  </r>
  <r>
    <s v="2023-51"/>
    <d v="2023-01-03T00:00:00"/>
    <x v="3"/>
    <s v="Charles Davis - Insider"/>
    <s v="Email"/>
    <s v="2022-00600315"/>
    <x v="0"/>
    <s v="None"/>
    <s v="2022-00600315"/>
    <x v="8"/>
    <x v="1"/>
    <x v="1"/>
    <m/>
    <x v="0"/>
    <d v="2023-01-03T00:00:00"/>
    <m/>
    <m/>
    <m/>
    <m/>
    <m/>
    <x v="1"/>
    <x v="0"/>
    <x v="0"/>
    <s v="Forbes, Cynthia"/>
    <m/>
    <m/>
    <s v="Shared both video, no redactions needed"/>
  </r>
  <r>
    <s v="2023-52"/>
    <d v="2023-01-03T00:00:00"/>
    <x v="3"/>
    <s v="Melyssa Guzman - CBS Chicago"/>
    <s v="Email"/>
    <s v="2022-00600315"/>
    <x v="0"/>
    <s v="None"/>
    <s v="2022-00600315"/>
    <x v="8"/>
    <x v="1"/>
    <x v="1"/>
    <m/>
    <x v="0"/>
    <d v="2023-01-03T00:00:00"/>
    <m/>
    <m/>
    <m/>
    <m/>
    <m/>
    <x v="1"/>
    <x v="0"/>
    <x v="0"/>
    <s v="Forbes, Cynthia"/>
    <m/>
    <m/>
    <s v="Shared both video, no redactions needed"/>
  </r>
  <r>
    <s v="2023-53"/>
    <d v="2023-01-03T00:00:00"/>
    <x v="3"/>
    <s v="Janet McGowan - Court Tv"/>
    <s v="Email"/>
    <s v="2022-00600315"/>
    <x v="0"/>
    <s v="None"/>
    <s v="2022-00600315"/>
    <x v="8"/>
    <x v="1"/>
    <x v="1"/>
    <m/>
    <x v="0"/>
    <d v="2023-01-03T00:00:00"/>
    <m/>
    <m/>
    <m/>
    <m/>
    <m/>
    <x v="1"/>
    <x v="0"/>
    <x v="0"/>
    <s v="Forbes, Cynthia"/>
    <m/>
    <m/>
    <s v="Shared both video, no redactions needed"/>
  </r>
  <r>
    <s v="2023-54"/>
    <d v="2023-01-03T00:00:00"/>
    <x v="3"/>
    <s v="Andra Griffin - Bullhorn Betty Channel"/>
    <s v="Email"/>
    <s v="2022-00600315"/>
    <x v="0"/>
    <s v="None"/>
    <s v="2022-00600315"/>
    <x v="8"/>
    <x v="1"/>
    <x v="1"/>
    <m/>
    <x v="0"/>
    <d v="2023-01-03T00:00:00"/>
    <m/>
    <m/>
    <m/>
    <m/>
    <m/>
    <x v="1"/>
    <x v="0"/>
    <x v="0"/>
    <s v="Forbes, Cynthia"/>
    <m/>
    <m/>
    <s v="Shared both video, no redactions needed"/>
  </r>
  <r>
    <s v="2023-55"/>
    <d v="2023-01-03T00:00:00"/>
    <x v="3"/>
    <s v="Rebecca Boone - Boise Bureau"/>
    <s v="Email"/>
    <s v="2022-00600315"/>
    <x v="0"/>
    <s v="None"/>
    <s v="2022-00600315"/>
    <x v="8"/>
    <x v="1"/>
    <x v="1"/>
    <m/>
    <x v="0"/>
    <d v="2023-01-03T00:00:00"/>
    <m/>
    <m/>
    <m/>
    <m/>
    <m/>
    <x v="1"/>
    <x v="0"/>
    <x v="0"/>
    <s v="Forbes, Cynthia"/>
    <m/>
    <m/>
    <s v="Shared both video, no redactions needed"/>
  </r>
  <r>
    <s v="2023-56"/>
    <d v="2023-01-03T00:00:00"/>
    <x v="2"/>
    <s v="Hannah Medina - Sark Law Firm"/>
    <s v="Email"/>
    <s v="Crash 202200619984 Full Request"/>
    <x v="0"/>
    <s v="Crash 202200619984"/>
    <s v="2022-00619984"/>
    <x v="0"/>
    <x v="1"/>
    <x v="1"/>
    <m/>
    <x v="0"/>
    <d v="2023-01-27T00:00:00"/>
    <m/>
    <m/>
    <m/>
    <m/>
    <m/>
    <x v="1"/>
    <x v="0"/>
    <x v="0"/>
    <s v="Calo, Robyn"/>
    <m/>
    <m/>
    <s v="Sent 911, CAD, photos and videos"/>
  </r>
  <r>
    <s v="2023-57"/>
    <d v="2023-01-03T00:00:00"/>
    <x v="3"/>
    <s v="Chris Mitchell - KLEW News"/>
    <s v="Email"/>
    <s v="2022-00600315"/>
    <x v="0"/>
    <s v="None"/>
    <s v="2022-00600315"/>
    <x v="8"/>
    <x v="1"/>
    <x v="1"/>
    <m/>
    <x v="0"/>
    <d v="2023-01-04T00:00:00"/>
    <n v="0"/>
    <m/>
    <m/>
    <m/>
    <m/>
    <x v="1"/>
    <x v="0"/>
    <x v="0"/>
    <s v="Forbes, Cynthia"/>
    <m/>
    <m/>
    <s v="Shared both video, no redactions needed"/>
  </r>
  <r>
    <s v="2023-58"/>
    <d v="2023-01-03T00:00:00"/>
    <x v="3"/>
    <s v="Shah Rahmanzadeh - TMX"/>
    <s v="Email"/>
    <s v="2022-00600315"/>
    <x v="0"/>
    <s v="None"/>
    <s v="2022-00600315"/>
    <x v="8"/>
    <x v="1"/>
    <x v="1"/>
    <m/>
    <x v="0"/>
    <d v="2023-01-04T00:00:00"/>
    <m/>
    <m/>
    <m/>
    <m/>
    <m/>
    <x v="1"/>
    <x v="0"/>
    <x v="0"/>
    <s v="Forbes, Cynthia"/>
    <m/>
    <m/>
    <s v="Shared both video, no redactions needed"/>
  </r>
  <r>
    <s v="2023-59"/>
    <d v="2023-01-03T00:00:00"/>
    <x v="0"/>
    <s v="Amber Simmons - Kone Cranes"/>
    <s v="Email"/>
    <s v="Crash 202200551550"/>
    <x v="0"/>
    <s v="None"/>
    <s v="None"/>
    <x v="0"/>
    <x v="0"/>
    <x v="0"/>
    <m/>
    <x v="0"/>
    <d v="2023-01-10T00:00:00"/>
    <m/>
    <m/>
    <m/>
    <m/>
    <m/>
    <x v="1"/>
    <x v="0"/>
    <x v="0"/>
    <s v="Perry, April"/>
    <m/>
    <m/>
    <s v="Referred to buycrash"/>
  </r>
  <r>
    <s v="2023-60"/>
    <d v="2023-01-03T00:00:00"/>
    <x v="3"/>
    <s v="Ken Kusmer - Associated Press"/>
    <s v="Email"/>
    <s v="2022-00600315"/>
    <x v="0"/>
    <s v="None"/>
    <s v="2022-00600315"/>
    <x v="8"/>
    <x v="1"/>
    <x v="1"/>
    <m/>
    <x v="0"/>
    <d v="2023-01-04T00:00:00"/>
    <m/>
    <m/>
    <m/>
    <m/>
    <m/>
    <x v="1"/>
    <x v="0"/>
    <x v="0"/>
    <s v="Forbes, Cynthia"/>
    <m/>
    <m/>
    <s v="Shared both video, no redactions needed"/>
  </r>
  <r>
    <s v="2023-61"/>
    <d v="2023-01-03T00:00:00"/>
    <x v="3"/>
    <s v="Whitley Boyd "/>
    <s v="Email"/>
    <s v="2022-00600315"/>
    <x v="0"/>
    <s v="None"/>
    <s v="2022-00600315"/>
    <x v="8"/>
    <x v="1"/>
    <x v="1"/>
    <m/>
    <x v="0"/>
    <d v="2023-01-04T00:00:00"/>
    <m/>
    <m/>
    <m/>
    <m/>
    <m/>
    <x v="1"/>
    <x v="0"/>
    <x v="0"/>
    <s v="Forbes, Cynthia"/>
    <m/>
    <m/>
    <s v="Shared both video, no redactions needed"/>
  </r>
  <r>
    <s v="2023-62"/>
    <d v="2023-01-03T00:00:00"/>
    <x v="3"/>
    <s v="Taylor Romine - CNN"/>
    <s v="Email"/>
    <s v="2022-00600315"/>
    <x v="0"/>
    <s v="None"/>
    <s v="2022-00600315"/>
    <x v="8"/>
    <x v="1"/>
    <x v="1"/>
    <m/>
    <x v="0"/>
    <d v="2023-01-04T00:00:00"/>
    <n v="0"/>
    <m/>
    <m/>
    <m/>
    <m/>
    <x v="1"/>
    <x v="0"/>
    <x v="0"/>
    <s v="Forbes, Cynthia"/>
    <m/>
    <m/>
    <s v="Shared both video, no redactions needed"/>
  </r>
  <r>
    <s v="2023-63"/>
    <d v="2023-01-04T00:00:00"/>
    <x v="0"/>
    <s v="April Anderson - Houston Police Department"/>
    <s v="Email"/>
    <s v="Background"/>
    <x v="0"/>
    <s v="None"/>
    <s v="None"/>
    <x v="6"/>
    <x v="0"/>
    <x v="0"/>
    <m/>
    <x v="0"/>
    <d v="2023-01-04T00:00:00"/>
    <m/>
    <m/>
    <m/>
    <m/>
    <m/>
    <x v="1"/>
    <x v="0"/>
    <x v="0"/>
    <s v="Perry, April"/>
    <m/>
    <m/>
    <s v="Daveon Finley - No Records"/>
  </r>
  <r>
    <s v="2023-64"/>
    <d v="2023-01-04T00:00:00"/>
    <x v="3"/>
    <s v="Cami Mondeaux - Washington Examiner"/>
    <s v="Email"/>
    <s v="2022-00600315"/>
    <x v="0"/>
    <s v="None"/>
    <s v="2022-00600315"/>
    <x v="8"/>
    <x v="1"/>
    <x v="1"/>
    <m/>
    <x v="0"/>
    <d v="2023-01-04T00:00:00"/>
    <n v="0"/>
    <m/>
    <m/>
    <m/>
    <m/>
    <x v="1"/>
    <x v="0"/>
    <x v="0"/>
    <s v="Forbes, Cynthia"/>
    <m/>
    <m/>
    <s v="Shared both video, no redactions needed"/>
  </r>
  <r>
    <s v="2023-65"/>
    <d v="2023-01-04T00:00:00"/>
    <x v="6"/>
    <s v="Lindsey Anderson - Liberty Mutual"/>
    <s v="Email"/>
    <s v="Crash 202200465328 22ISPC014503"/>
    <x v="0"/>
    <s v="Crash 202200465328 22ISPC014503"/>
    <s v="2022-00465328"/>
    <x v="0"/>
    <x v="1"/>
    <x v="1"/>
    <m/>
    <x v="0"/>
    <d v="2023-01-23T00:00:00"/>
    <m/>
    <m/>
    <m/>
    <m/>
    <m/>
    <x v="1"/>
    <x v="0"/>
    <x v="0"/>
    <s v="Brake, Cassi"/>
    <m/>
    <m/>
    <s v="Sent CAD, 911 Radio, Recon Report, Sent videos(Evidence.com) "/>
  </r>
  <r>
    <s v="2023-66"/>
    <d v="2023-01-04T00:00:00"/>
    <x v="3"/>
    <s v="Meryl Kornfiled - The Washington Post"/>
    <s v="Email"/>
    <s v="2022-00600315"/>
    <x v="0"/>
    <s v="None"/>
    <s v="2022-00600315"/>
    <x v="8"/>
    <x v="1"/>
    <x v="1"/>
    <m/>
    <x v="0"/>
    <d v="2023-01-04T00:00:00"/>
    <n v="0"/>
    <m/>
    <m/>
    <m/>
    <m/>
    <x v="1"/>
    <x v="0"/>
    <x v="0"/>
    <s v="Forbes, Cynthia"/>
    <m/>
    <m/>
    <s v="Shared both video, no redactions needed"/>
  </r>
  <r>
    <s v="2023-67"/>
    <d v="2023-01-04T00:00:00"/>
    <x v="7"/>
    <s v="Aaron Morely - Allen Law Group"/>
    <s v="Email"/>
    <s v="Crash 202200551098 Full Request"/>
    <x v="0"/>
    <s v="Crash 202200551098 "/>
    <s v="Video Case 2022-00551098, Photos"/>
    <x v="0"/>
    <x v="1"/>
    <x v="1"/>
    <m/>
    <x v="0"/>
    <d v="2023-01-17T00:00:00"/>
    <m/>
    <m/>
    <m/>
    <m/>
    <m/>
    <x v="1"/>
    <x v="0"/>
    <x v="0"/>
    <s v="Alexander, Lindsay"/>
    <m/>
    <m/>
    <s v="Sent Response letter, CAD Detail, 911/Radio, Photos and Videos (Evidence.com)"/>
  </r>
  <r>
    <s v="2023-68"/>
    <d v="2023-01-04T00:00:00"/>
    <x v="0"/>
    <s v="Kaitlin Tuholski - Newby Lewis Kaminski &amp; Jones"/>
    <s v="Email"/>
    <s v="Crash 202200438691"/>
    <x v="0"/>
    <s v="Crash 202200438691"/>
    <s v="2022-00438691"/>
    <x v="0"/>
    <x v="0"/>
    <x v="0"/>
    <m/>
    <x v="0"/>
    <d v="2023-01-17T00:00:00"/>
    <m/>
    <m/>
    <m/>
    <m/>
    <m/>
    <x v="1"/>
    <x v="0"/>
    <x v="0"/>
    <s v="Perry, April"/>
    <m/>
    <m/>
    <s v="Sent 911, CAD; Photos (evidence.com)"/>
  </r>
  <r>
    <s v="2023-69"/>
    <d v="2023-01-04T00:00:00"/>
    <x v="2"/>
    <s v="Brianna Woods"/>
    <s v="Email"/>
    <s v="Inmate Search"/>
    <x v="0"/>
    <s v="None"/>
    <s v="None"/>
    <x v="5"/>
    <x v="0"/>
    <x v="0"/>
    <m/>
    <x v="0"/>
    <d v="2023-01-10T00:00:00"/>
    <m/>
    <m/>
    <m/>
    <m/>
    <m/>
    <x v="1"/>
    <x v="0"/>
    <x v="0"/>
    <s v="Calo, Robyn"/>
    <m/>
    <m/>
    <s v="Referred to jails directly or inmate lookup"/>
  </r>
  <r>
    <s v="2023-70"/>
    <d v="2023-01-04T00:00:00"/>
    <x v="6"/>
    <s v="Jennifer Jacobs - Cozen O'Connor"/>
    <s v="Email"/>
    <s v="Full Request 202200613462"/>
    <x v="0"/>
    <s v="Crash 202200613462"/>
    <s v="None"/>
    <x v="0"/>
    <x v="1"/>
    <x v="1"/>
    <m/>
    <x v="0"/>
    <d v="2023-01-17T00:00:00"/>
    <m/>
    <m/>
    <m/>
    <m/>
    <m/>
    <x v="1"/>
    <x v="0"/>
    <x v="0"/>
    <s v="Brake, Cassi"/>
    <m/>
    <m/>
    <s v="Sent CAD, 911 Radio(Onedrive), Sent photos and video(Evidence.com) "/>
  </r>
  <r>
    <s v="2023-71"/>
    <d v="2023-01-04T00:00:00"/>
    <x v="3"/>
    <s v="B Cash"/>
    <s v="Email"/>
    <s v="2022-00600315"/>
    <x v="0"/>
    <s v="None"/>
    <s v="2022-00600315"/>
    <x v="8"/>
    <x v="1"/>
    <x v="1"/>
    <m/>
    <x v="0"/>
    <d v="2023-01-04T00:00:00"/>
    <n v="0"/>
    <m/>
    <m/>
    <m/>
    <m/>
    <x v="1"/>
    <x v="0"/>
    <x v="0"/>
    <s v="Forbes, Cynthia"/>
    <m/>
    <m/>
    <s v="Shared both video, no redactions needed"/>
  </r>
  <r>
    <s v="2023-72"/>
    <d v="2023-01-04T00:00:00"/>
    <x v="7"/>
    <s v="Aaron Morley - Allen Law Group"/>
    <s v="Email"/>
    <s v="Crash 202200525636 Full Request"/>
    <x v="0"/>
    <s v="Crash 202200525636"/>
    <s v="Video Case 2022-00525636, Photos"/>
    <x v="0"/>
    <x v="1"/>
    <x v="1"/>
    <m/>
    <x v="0"/>
    <d v="2023-01-06T00:00:00"/>
    <m/>
    <m/>
    <m/>
    <m/>
    <m/>
    <x v="1"/>
    <x v="0"/>
    <x v="0"/>
    <s v="Alexander, Lindsay"/>
    <m/>
    <m/>
    <s v="Sent Response letter, CAD Detail, 911/Radio, Photos and Videos (Evidence.com)"/>
  </r>
  <r>
    <s v="2023-73"/>
    <d v="2023-01-04T00:00:00"/>
    <x v="2"/>
    <s v="Aaron Morley - Allen Law Group"/>
    <s v="Email"/>
    <s v="KSN Express Review Forms"/>
    <x v="0"/>
    <s v="Kyte, Ltd. and KSN Express"/>
    <s v="None"/>
    <x v="5"/>
    <x v="0"/>
    <x v="0"/>
    <m/>
    <x v="0"/>
    <d v="2023-02-13T00:00:00"/>
    <m/>
    <m/>
    <m/>
    <m/>
    <m/>
    <x v="1"/>
    <x v="0"/>
    <x v="0"/>
    <s v="Calo, Robyn"/>
    <m/>
    <m/>
    <s v="Sent CMV reports- referrred to IL for remaining records"/>
  </r>
  <r>
    <s v="2023-74"/>
    <d v="2023-01-04T00:00:00"/>
    <x v="2"/>
    <s v="Kevin Swartz- Commission of Ohio"/>
    <s v="Email"/>
    <s v="Fire car "/>
    <x v="0"/>
    <s v="None"/>
    <s v="None"/>
    <x v="0"/>
    <x v="0"/>
    <x v="0"/>
    <m/>
    <x v="0"/>
    <d v="2023-01-04T00:00:00"/>
    <m/>
    <m/>
    <m/>
    <m/>
    <m/>
    <x v="1"/>
    <x v="0"/>
    <x v="0"/>
    <s v="Calo, Robyn"/>
    <m/>
    <m/>
    <s v="No report taken- Sent CAD 202200448906"/>
  </r>
  <r>
    <s v="2023-75"/>
    <d v="2023-01-04T00:00:00"/>
    <x v="7"/>
    <s v="Aaron Morley - Allen Law Group"/>
    <s v="Email"/>
    <s v="Crash 202200551098 Full Request"/>
    <x v="0"/>
    <s v="Crash 202200551098"/>
    <s v="Video Case 2022-00551098, Photos"/>
    <x v="0"/>
    <x v="1"/>
    <x v="1"/>
    <m/>
    <x v="0"/>
    <d v="2023-01-17T00:00:00"/>
    <m/>
    <m/>
    <m/>
    <m/>
    <m/>
    <x v="1"/>
    <x v="0"/>
    <x v="0"/>
    <s v="Alexander, Lindsay"/>
    <m/>
    <m/>
    <s v="Duplicate request"/>
  </r>
  <r>
    <s v="2023-76"/>
    <d v="2023-01-04T00:00:00"/>
    <x v="3"/>
    <s v="Joe Shaw - Thomson Reuters"/>
    <s v="Email"/>
    <s v="2022-00600315"/>
    <x v="0"/>
    <s v="None"/>
    <s v="2022-00600315"/>
    <x v="8"/>
    <x v="1"/>
    <x v="1"/>
    <m/>
    <x v="0"/>
    <d v="2023-01-04T00:00:00"/>
    <n v="0"/>
    <m/>
    <m/>
    <m/>
    <m/>
    <x v="1"/>
    <x v="0"/>
    <x v="0"/>
    <s v="Forbes, Cynthia"/>
    <m/>
    <m/>
    <s v="Shared both video, no redactions needed"/>
  </r>
  <r>
    <s v="2023-77"/>
    <d v="2023-01-04T00:00:00"/>
    <x v="6"/>
    <s v="Leah Arellano - Leonard Law Group"/>
    <s v="Email"/>
    <s v="Crash Records"/>
    <x v="0"/>
    <s v="None"/>
    <s v="None"/>
    <x v="0"/>
    <x v="0"/>
    <x v="0"/>
    <m/>
    <x v="0"/>
    <d v="2023-01-04T00:00:00"/>
    <m/>
    <m/>
    <m/>
    <m/>
    <m/>
    <x v="1"/>
    <x v="0"/>
    <x v="0"/>
    <s v="Brake, Cassi"/>
    <m/>
    <m/>
    <m/>
  </r>
  <r>
    <s v="2023-78"/>
    <d v="2023-01-04T00:00:00"/>
    <x v="0"/>
    <s v="Stephanie Littell - Ohio Bureau of Criminal Investigation"/>
    <s v="Email"/>
    <s v="Incident Report 22ISPC001897"/>
    <x v="0"/>
    <s v="22ISPC001897"/>
    <s v="None"/>
    <x v="1"/>
    <x v="0"/>
    <x v="0"/>
    <m/>
    <x v="0"/>
    <d v="2023-01-05T00:00:00"/>
    <m/>
    <m/>
    <m/>
    <m/>
    <m/>
    <x v="1"/>
    <x v="0"/>
    <x v="0"/>
    <s v="Perry, April"/>
    <m/>
    <m/>
    <s v="Sent Incident Report"/>
  </r>
  <r>
    <s v="2023-79"/>
    <d v="2023-01-04T00:00:00"/>
    <x v="2"/>
    <s v="Biran Rayl - DCSA"/>
    <s v="Email"/>
    <s v="Background- Terry Clayton"/>
    <x v="0"/>
    <s v="None"/>
    <s v="None"/>
    <x v="6"/>
    <x v="0"/>
    <x v="0"/>
    <m/>
    <x v="0"/>
    <d v="2023-01-05T00:00:00"/>
    <m/>
    <m/>
    <m/>
    <m/>
    <m/>
    <x v="1"/>
    <x v="0"/>
    <x v="0"/>
    <s v="Calo, Robyn"/>
    <m/>
    <m/>
    <s v="Record found- Terry Clayton- sent incident and citations"/>
  </r>
  <r>
    <s v="2023-80"/>
    <d v="2023-01-04T00:00:00"/>
    <x v="6"/>
    <s v="James Sering "/>
    <s v="Email"/>
    <s v="17ISPC001817 Incident Report"/>
    <x v="0"/>
    <s v="17ISPC001817"/>
    <s v="None"/>
    <x v="1"/>
    <x v="0"/>
    <x v="0"/>
    <m/>
    <x v="0"/>
    <d v="2023-01-10T00:00:00"/>
    <m/>
    <m/>
    <m/>
    <m/>
    <m/>
    <x v="1"/>
    <x v="0"/>
    <x v="0"/>
    <s v="Brake, Cassi"/>
    <m/>
    <m/>
    <s v="Denied 5-14-3-4(b)(1)"/>
  </r>
  <r>
    <s v="2023-81"/>
    <d v="2023-01-04T00:00:00"/>
    <x v="2"/>
    <s v="Jordan Radloff - ABC 7"/>
    <s v="Email"/>
    <s v="UPS crash"/>
    <x v="0"/>
    <s v="Crash 202200532163"/>
    <s v="2022-00532163"/>
    <x v="8"/>
    <x v="1"/>
    <x v="1"/>
    <m/>
    <x v="0"/>
    <d v="2023-01-05T00:00:00"/>
    <n v="0"/>
    <m/>
    <m/>
    <m/>
    <m/>
    <x v="1"/>
    <x v="0"/>
    <x v="0"/>
    <s v="Calo, Robyn"/>
    <m/>
    <m/>
    <s v="Sent videos (evidence)"/>
  </r>
  <r>
    <s v="2023-82"/>
    <d v="2023-01-04T00:00:00"/>
    <x v="7"/>
    <s v="Kiri Altieri - Isaacs and Isaacs"/>
    <s v="Email"/>
    <s v="Crash Records"/>
    <x v="0"/>
    <s v="None"/>
    <s v="None"/>
    <x v="0"/>
    <x v="0"/>
    <x v="0"/>
    <m/>
    <x v="0"/>
    <d v="2023-01-05T00:00:00"/>
    <m/>
    <m/>
    <m/>
    <m/>
    <m/>
    <x v="1"/>
    <x v="0"/>
    <x v="0"/>
    <s v="Alexander, Lindsay"/>
    <m/>
    <m/>
    <s v="Referred to buycrash"/>
  </r>
  <r>
    <s v="2023-83"/>
    <d v="2023-01-04T00:00:00"/>
    <x v="0"/>
    <s v="Lisa Oldham - Chrisitie Farrell Lee &amp; Bell"/>
    <s v="Email"/>
    <s v="Crash 202200456238"/>
    <x v="0"/>
    <s v="Crash 202200456238"/>
    <s v="2022-00456238"/>
    <x v="0"/>
    <x v="1"/>
    <x v="1"/>
    <m/>
    <x v="0"/>
    <d v="2023-01-09T00:00:00"/>
    <m/>
    <m/>
    <m/>
    <m/>
    <m/>
    <x v="1"/>
    <x v="0"/>
    <x v="0"/>
    <s v="Perry, April"/>
    <m/>
    <m/>
    <s v="Sent 911, CAD, Dispatch; Photos (evidence.com); Sent Videos 3/13/23 (evidence.com)"/>
  </r>
  <r>
    <s v="2023-84"/>
    <d v="2023-01-04T00:00:00"/>
    <x v="3"/>
    <s v="Natalie Musumeci - Insider"/>
    <s v="Email"/>
    <s v="2022-00600315"/>
    <x v="0"/>
    <s v="None"/>
    <s v="2022-00600315"/>
    <x v="8"/>
    <x v="1"/>
    <x v="1"/>
    <m/>
    <x v="0"/>
    <d v="2023-01-05T00:00:00"/>
    <n v="0"/>
    <m/>
    <m/>
    <m/>
    <m/>
    <x v="1"/>
    <x v="0"/>
    <x v="0"/>
    <s v="Forbes, Cynthia"/>
    <m/>
    <m/>
    <s v="Shared both video, no redactions needed"/>
  </r>
  <r>
    <s v="2023-85"/>
    <d v="2023-01-04T00:00:00"/>
    <x v="3"/>
    <s v="Lizzie Kaboski - The Times"/>
    <s v="Email"/>
    <s v="2022-00600315"/>
    <x v="0"/>
    <s v="None"/>
    <s v="2022-00600315"/>
    <x v="8"/>
    <x v="1"/>
    <x v="1"/>
    <m/>
    <x v="0"/>
    <d v="2023-01-05T00:00:00"/>
    <n v="0"/>
    <m/>
    <m/>
    <m/>
    <m/>
    <x v="1"/>
    <x v="0"/>
    <x v="0"/>
    <s v="Forbes, Cynthia"/>
    <m/>
    <m/>
    <s v="Shared both video, no redactions needed"/>
  </r>
  <r>
    <s v="2023-86"/>
    <d v="2023-01-04T00:00:00"/>
    <x v="2"/>
    <s v="Marlene Wences - NBC News Chicago"/>
    <s v="Email"/>
    <s v="Crash Records"/>
    <x v="0"/>
    <s v="Crash 202200532163"/>
    <s v="2022-00532163"/>
    <x v="8"/>
    <x v="1"/>
    <x v="1"/>
    <m/>
    <x v="0"/>
    <d v="2023-01-06T00:00:00"/>
    <m/>
    <m/>
    <m/>
    <m/>
    <m/>
    <x v="1"/>
    <x v="0"/>
    <x v="0"/>
    <s v="Calo, Robyn"/>
    <m/>
    <m/>
    <s v="Sent (3) body cam video- including (2) recently added "/>
  </r>
  <r>
    <s v="2023-87"/>
    <d v="2023-01-04T00:00:00"/>
    <x v="6"/>
    <s v="Richard Superczynski"/>
    <s v="Email"/>
    <s v="Records request"/>
    <x v="0"/>
    <s v="None"/>
    <s v="None"/>
    <x v="5"/>
    <x v="0"/>
    <x v="0"/>
    <m/>
    <x v="0"/>
    <d v="2023-01-10T00:00:00"/>
    <m/>
    <m/>
    <m/>
    <m/>
    <m/>
    <x v="1"/>
    <x v="0"/>
    <x v="0"/>
    <s v="Brake, Cassi"/>
    <m/>
    <m/>
    <s v="Referred to general inbox "/>
  </r>
  <r>
    <s v="2023-88"/>
    <d v="2023-01-04T00:00:00"/>
    <x v="7"/>
    <s v="Lexis Nexis 200730841"/>
    <s v="Email"/>
    <s v="Crash 202200607066 Photos"/>
    <x v="0"/>
    <s v="None"/>
    <s v="2022-00607066"/>
    <x v="0"/>
    <x v="0"/>
    <x v="1"/>
    <m/>
    <x v="0"/>
    <d v="2023-01-05T00:00:00"/>
    <m/>
    <m/>
    <m/>
    <m/>
    <m/>
    <x v="1"/>
    <x v="0"/>
    <x v="0"/>
    <s v="Alexander, Lindsay"/>
    <m/>
    <m/>
    <s v="Sent Photos (Evidence.com)"/>
  </r>
  <r>
    <s v="2023-89"/>
    <d v="2023-01-04T00:00:00"/>
    <x v="3"/>
    <s v="Andra Griffin - Bullhorn Betty Channel "/>
    <s v="Email"/>
    <s v="2022-00600315"/>
    <x v="0"/>
    <s v="None"/>
    <s v="None"/>
    <x v="8"/>
    <x v="1"/>
    <x v="1"/>
    <m/>
    <x v="0"/>
    <d v="2023-01-05T00:00:00"/>
    <n v="0"/>
    <m/>
    <m/>
    <m/>
    <m/>
    <x v="1"/>
    <x v="0"/>
    <x v="0"/>
    <s v="Forbes, Cynthia"/>
    <m/>
    <m/>
    <s v="Already responded to on 1/3/2023 with download link"/>
  </r>
  <r>
    <s v="2023-90"/>
    <d v="2023-01-04T00:00:00"/>
    <x v="3"/>
    <s v="Julie Rogers - Zuma Press"/>
    <s v="Email"/>
    <s v="2022-00600315"/>
    <x v="0"/>
    <s v="None"/>
    <s v="2022-00600315"/>
    <x v="8"/>
    <x v="1"/>
    <x v="1"/>
    <m/>
    <x v="0"/>
    <d v="2023-01-05T00:00:00"/>
    <n v="0"/>
    <m/>
    <m/>
    <m/>
    <m/>
    <x v="1"/>
    <x v="0"/>
    <x v="0"/>
    <s v="Forbes, Cynthia"/>
    <m/>
    <m/>
    <s v="Shared both video, no redactions needed"/>
  </r>
  <r>
    <s v="2023-91"/>
    <d v="2023-01-04T00:00:00"/>
    <x v="0"/>
    <s v="Lexis Nexis 209979896"/>
    <s v="Email"/>
    <s v="Crash 202200468201 Amended Report"/>
    <x v="0"/>
    <s v="None"/>
    <s v="None"/>
    <x v="1"/>
    <x v="0"/>
    <x v="0"/>
    <m/>
    <x v="0"/>
    <d v="2023-01-05T00:00:00"/>
    <m/>
    <m/>
    <m/>
    <m/>
    <m/>
    <x v="1"/>
    <x v="0"/>
    <x v="0"/>
    <s v="Perry, April"/>
    <m/>
    <m/>
    <s v="Referred to buycrash"/>
  </r>
  <r>
    <s v="2023-92"/>
    <d v="2023-01-04T00:00:00"/>
    <x v="3"/>
    <s v="Parth B - Real Body Cams"/>
    <s v="Email"/>
    <s v="2022-00600315"/>
    <x v="0"/>
    <s v="None"/>
    <s v="2022-00600315"/>
    <x v="8"/>
    <x v="1"/>
    <x v="1"/>
    <m/>
    <x v="0"/>
    <d v="2023-01-05T00:00:00"/>
    <n v="0"/>
    <m/>
    <m/>
    <m/>
    <m/>
    <x v="1"/>
    <x v="0"/>
    <x v="0"/>
    <s v="Forbes, Cynthia"/>
    <m/>
    <m/>
    <s v="Shared both video, no redactions needed"/>
  </r>
  <r>
    <s v="2023-93"/>
    <d v="2023-01-05T00:00:00"/>
    <x v="2"/>
    <s v="Brianna Murphy - LaPorte County Adult Probation"/>
    <s v="Email"/>
    <s v="Background- Austin Eckes"/>
    <x v="0"/>
    <s v="Probation- Austin Eckes"/>
    <s v="None"/>
    <x v="6"/>
    <x v="0"/>
    <x v="0"/>
    <m/>
    <x v="0"/>
    <d v="2023-01-05T00:00:00"/>
    <m/>
    <m/>
    <m/>
    <m/>
    <m/>
    <x v="1"/>
    <x v="0"/>
    <x v="0"/>
    <s v="Calo, Robyn"/>
    <m/>
    <m/>
    <s v="Record found- Sent incident report and field arrest (3)"/>
  </r>
  <r>
    <s v="2023-94"/>
    <d v="2023-01-05T00:00:00"/>
    <x v="6"/>
    <s v="Hannah Medina - Sark Law Firm"/>
    <s v="Email"/>
    <s v="Crash 202300000093 Full Request"/>
    <x v="0"/>
    <s v="Crash 202300000093 23ISPC000019"/>
    <s v="None"/>
    <x v="0"/>
    <x v="1"/>
    <x v="1"/>
    <m/>
    <x v="0"/>
    <d v="2023-01-23T00:00:00"/>
    <m/>
    <m/>
    <m/>
    <m/>
    <m/>
    <x v="1"/>
    <x v="0"/>
    <x v="0"/>
    <s v="Brake, Cassi"/>
    <m/>
    <m/>
    <s v="Sent CAD, 911 Radio, Sent photos(Evidence.com), Recon pending, no videos sent, check back 60/90 days "/>
  </r>
  <r>
    <s v="2023-95"/>
    <d v="2023-01-05T00:00:00"/>
    <x v="7"/>
    <s v="Mark Kachar - ISN"/>
    <s v="Fax"/>
    <s v="Background"/>
    <x v="0"/>
    <s v="None"/>
    <s v="None"/>
    <x v="6"/>
    <x v="0"/>
    <x v="0"/>
    <m/>
    <x v="0"/>
    <d v="2023-01-10T00:00:00"/>
    <m/>
    <m/>
    <m/>
    <m/>
    <m/>
    <x v="1"/>
    <x v="0"/>
    <x v="0"/>
    <s v="Alexander, Lindsay"/>
    <m/>
    <m/>
    <s v="Sonya O'Banion - No Records"/>
  </r>
  <r>
    <s v="2023-96"/>
    <d v="2023-01-05T00:00:00"/>
    <x v="0"/>
    <s v="Kale Fithian - OmniPlex"/>
    <s v="Fax"/>
    <s v="Background"/>
    <x v="0"/>
    <s v="None"/>
    <s v="None"/>
    <x v="6"/>
    <x v="0"/>
    <x v="0"/>
    <m/>
    <x v="0"/>
    <d v="2023-01-10T00:00:00"/>
    <m/>
    <m/>
    <m/>
    <m/>
    <m/>
    <x v="1"/>
    <x v="0"/>
    <x v="0"/>
    <s v="Perry, April"/>
    <m/>
    <m/>
    <s v="Marshall Reynolds - 1 Warning"/>
  </r>
  <r>
    <s v="2023-97"/>
    <d v="2023-01-05T00:00:00"/>
    <x v="5"/>
    <s v="Ryan Luther - "/>
    <s v="Email"/>
    <s v="Arrest Records"/>
    <x v="0"/>
    <s v="Ryan Luther Requests"/>
    <s v="None"/>
    <x v="5"/>
    <x v="0"/>
    <x v="0"/>
    <m/>
    <x v="0"/>
    <d v="2023-01-19T00:00:00"/>
    <m/>
    <m/>
    <m/>
    <m/>
    <m/>
    <x v="1"/>
    <x v="0"/>
    <x v="0"/>
    <s v="Pitts, Jeff"/>
    <m/>
    <m/>
    <s v="Sent CAD for Orisky.  No records responsive for other requests.  Denied police reports and arrest records 5-14-3-4(b)(1).  Requested revision to &quot;similar records&quot; as not being reasonably particular 5-14-3-3(a)(1)"/>
  </r>
  <r>
    <s v="2023-98"/>
    <d v="2023-01-05T00:00:00"/>
    <x v="2"/>
    <s v="Whitney Vidas"/>
    <s v="Email"/>
    <s v="22ISPC014686"/>
    <x v="0"/>
    <s v="22ISPC014686"/>
    <s v="None"/>
    <x v="1"/>
    <x v="0"/>
    <x v="0"/>
    <m/>
    <x v="0"/>
    <d v="2023-01-05T00:00:00"/>
    <m/>
    <m/>
    <m/>
    <m/>
    <m/>
    <x v="1"/>
    <x v="0"/>
    <x v="0"/>
    <s v="Calo, Robyn"/>
    <m/>
    <m/>
    <s v="Denied 5-14-3-4(b)(1)- sent media summary"/>
  </r>
  <r>
    <s v="2023-99"/>
    <d v="2023-01-05T00:00:00"/>
    <x v="6"/>
    <s v="Larry Danner - Illinois State Police"/>
    <s v="Email"/>
    <s v="Incident Report"/>
    <x v="0"/>
    <s v="22ISPC004838"/>
    <s v="None"/>
    <x v="1"/>
    <x v="0"/>
    <x v="0"/>
    <m/>
    <x v="0"/>
    <d v="2023-01-06T00:00:00"/>
    <m/>
    <m/>
    <m/>
    <m/>
    <m/>
    <x v="1"/>
    <x v="0"/>
    <x v="0"/>
    <s v="Brake, Cassi"/>
    <m/>
    <m/>
    <s v="Sent Case Report "/>
  </r>
  <r>
    <s v="2023-100"/>
    <d v="2023-01-05T00:00:00"/>
    <x v="7"/>
    <s v="Terris Radcliffe - Tellrium Capital Management"/>
    <s v="Email"/>
    <s v="Incident Report 202200428096"/>
    <x v="0"/>
    <s v="None"/>
    <s v="2022-00428096 Videos"/>
    <x v="1"/>
    <x v="1"/>
    <x v="1"/>
    <m/>
    <x v="0"/>
    <d v="2023-01-09T00:00:00"/>
    <m/>
    <m/>
    <m/>
    <m/>
    <m/>
    <x v="1"/>
    <x v="0"/>
    <x v="0"/>
    <s v="Alexander, Lindsay"/>
    <m/>
    <m/>
    <s v="Sent videos (Evidence.com)"/>
  </r>
  <r>
    <s v="2023-101"/>
    <d v="2023-01-05T00:00:00"/>
    <x v="2"/>
    <s v="Lexis Nexis 19974423"/>
    <s v="Email"/>
    <s v="Theft 202200533682"/>
    <x v="0"/>
    <s v="22ISPC016612 202200533682"/>
    <s v="None"/>
    <x v="0"/>
    <x v="0"/>
    <x v="0"/>
    <m/>
    <x v="0"/>
    <d v="2023-01-06T00:00:00"/>
    <m/>
    <m/>
    <m/>
    <m/>
    <m/>
    <x v="1"/>
    <x v="0"/>
    <x v="0"/>
    <s v="Calo, Robyn"/>
    <m/>
    <m/>
    <s v="Denied 5-14-3-4(b)(1)"/>
  </r>
  <r>
    <s v="2023-102"/>
    <d v="2023-01-05T00:00:00"/>
    <x v="0"/>
    <s v="David Mancilla"/>
    <s v="Email"/>
    <s v="Incident Report"/>
    <x v="0"/>
    <s v="22ISPC015649"/>
    <s v="None"/>
    <x v="1"/>
    <x v="0"/>
    <x v="0"/>
    <m/>
    <x v="0"/>
    <d v="2023-01-06T00:00:00"/>
    <m/>
    <m/>
    <m/>
    <m/>
    <m/>
    <x v="1"/>
    <x v="0"/>
    <x v="0"/>
    <s v="Perry, April"/>
    <m/>
    <m/>
    <s v="Denied 5-14-3-4(b)(1)"/>
  </r>
  <r>
    <s v="2023-103"/>
    <d v="2023-01-05T00:00:00"/>
    <x v="3"/>
    <s v="Damon Verial"/>
    <s v="Email"/>
    <s v="Videos"/>
    <x v="0"/>
    <s v="None"/>
    <s v="None"/>
    <x v="1"/>
    <x v="0"/>
    <x v="0"/>
    <m/>
    <x v="0"/>
    <d v="2023-01-06T00:00:00"/>
    <n v="0"/>
    <m/>
    <m/>
    <m/>
    <m/>
    <x v="1"/>
    <x v="0"/>
    <x v="0"/>
    <s v="Forbes, Cynthia"/>
    <m/>
    <m/>
    <s v="Referred to IMPD"/>
  </r>
  <r>
    <s v="2023-104"/>
    <d v="2023-01-06T00:00:00"/>
    <x v="6"/>
    <s v="Patrick Brugos - DCSA"/>
    <s v="Fax"/>
    <s v="Background"/>
    <x v="0"/>
    <s v="None"/>
    <s v="None"/>
    <x v="6"/>
    <x v="0"/>
    <x v="0"/>
    <m/>
    <x v="0"/>
    <d v="2023-01-10T00:00:00"/>
    <m/>
    <m/>
    <m/>
    <m/>
    <m/>
    <x v="1"/>
    <x v="0"/>
    <x v="0"/>
    <s v="Brake, Cassi"/>
    <m/>
    <m/>
    <s v="Taylor Ann Henderson- Crash Report, 2 Tickets, Field Arrest "/>
  </r>
  <r>
    <s v="2023-105"/>
    <d v="2023-01-06T00:00:00"/>
    <x v="7"/>
    <s v="Sklyer Esch - Law office of Amy Davis"/>
    <s v="Email"/>
    <s v="Crash 201900436001"/>
    <x v="0"/>
    <s v="Crash 201900436001"/>
    <s v="None"/>
    <x v="0"/>
    <x v="0"/>
    <x v="0"/>
    <m/>
    <x v="0"/>
    <d v="2023-01-06T00:00:00"/>
    <m/>
    <m/>
    <m/>
    <m/>
    <m/>
    <x v="1"/>
    <x v="0"/>
    <x v="0"/>
    <s v="Alexander, Lindsay"/>
    <m/>
    <m/>
    <s v="Sent CAD"/>
  </r>
  <r>
    <s v="2023-106"/>
    <d v="2023-01-06T00:00:00"/>
    <x v="7"/>
    <s v="Stephanie Castor - Craig Kelley &amp; Faultless"/>
    <s v="Email"/>
    <s v="Crash 202200471245 Full Request"/>
    <x v="0"/>
    <s v="Crash 202200471245"/>
    <s v="Cases 202200471245 Photos and videos"/>
    <x v="0"/>
    <x v="1"/>
    <x v="1"/>
    <m/>
    <x v="0"/>
    <d v="2023-01-10T00:00:00"/>
    <m/>
    <m/>
    <m/>
    <m/>
    <m/>
    <x v="1"/>
    <x v="0"/>
    <x v="0"/>
    <s v="Alexander, Lindsay"/>
    <m/>
    <m/>
    <s v="Sent CAD Detail, 911/radio, Response letter, Photos and videos (Evidence.com) Update 5/11/2023 - Resent Photos"/>
  </r>
  <r>
    <s v="2023-107"/>
    <d v="2023-01-06T00:00:00"/>
    <x v="0"/>
    <s v="Donald Tatone - Custard Insurance"/>
    <s v="Email"/>
    <s v="Crash 202200320310"/>
    <x v="0"/>
    <s v="Crash 202200320310"/>
    <s v="2022-00320310 Photos"/>
    <x v="0"/>
    <x v="0"/>
    <x v="0"/>
    <m/>
    <x v="0"/>
    <d v="2023-01-12T00:00:00"/>
    <m/>
    <m/>
    <m/>
    <m/>
    <m/>
    <x v="1"/>
    <x v="0"/>
    <x v="0"/>
    <s v="Perry, April"/>
    <m/>
    <m/>
    <s v="Sent CAD and 911; Photos (evidence.com)"/>
  </r>
  <r>
    <s v="2023-108"/>
    <d v="2023-01-06T00:00:00"/>
    <x v="2"/>
    <s v="Tammy Davis - Isaacs and Isaacs"/>
    <s v="Email"/>
    <s v="Crash 202100467184 Full Request"/>
    <x v="0"/>
    <s v="Crash 202100467184 21ISPC016122"/>
    <s v="2021-00467184"/>
    <x v="0"/>
    <x v="1"/>
    <x v="1"/>
    <m/>
    <x v="0"/>
    <d v="2023-01-31T00:00:00"/>
    <m/>
    <m/>
    <m/>
    <m/>
    <m/>
    <x v="1"/>
    <x v="0"/>
    <x v="0"/>
    <s v="Calo, Robyn"/>
    <m/>
    <m/>
    <s v="sent photos, videos, and cmv report"/>
  </r>
  <r>
    <s v="2023-109"/>
    <d v="2023-01-06T00:00:00"/>
    <x v="6"/>
    <s v="Cory Norton - ATF"/>
    <s v="Email"/>
    <s v="22ISPC003692 Videos"/>
    <x v="0"/>
    <s v="None"/>
    <s v="None"/>
    <x v="8"/>
    <x v="1"/>
    <x v="1"/>
    <m/>
    <x v="0"/>
    <d v="2023-01-11T00:00:00"/>
    <m/>
    <m/>
    <m/>
    <m/>
    <m/>
    <x v="1"/>
    <x v="0"/>
    <x v="0"/>
    <s v="Brake, Cassi"/>
    <m/>
    <m/>
    <s v="Sent photos/videos(Evidence.com) "/>
  </r>
  <r>
    <s v="2023-110"/>
    <d v="2023-01-06T00:00:00"/>
    <x v="7"/>
    <s v="Amie Franzetti - Hensley Legal Group"/>
    <s v="Email"/>
    <s v="Crash 202100251782 Photos"/>
    <x v="0"/>
    <s v="Crash 202100251782 21ISPC009787"/>
    <s v="None"/>
    <x v="0"/>
    <x v="0"/>
    <x v="1"/>
    <m/>
    <x v="0"/>
    <d v="2023-01-09T00:00:00"/>
    <n v="15"/>
    <n v="15"/>
    <d v="2023-11-11T00:00:00"/>
    <n v="39583"/>
    <m/>
    <x v="1"/>
    <x v="0"/>
    <x v="0"/>
    <s v="Alexander, Lindsay"/>
    <m/>
    <m/>
    <s v="Sent Photos (Onedrive), 3 Photos denied under 5-14-3-4(b)(1)"/>
  </r>
  <r>
    <s v="2023-111"/>
    <d v="2023-01-06T00:00:00"/>
    <x v="0"/>
    <s v="Madisen Davis - Clinton INvestigations"/>
    <s v="Email"/>
    <s v="Crash 2022-00404288 Photos"/>
    <x v="0"/>
    <s v="None"/>
    <s v="2022-00404288"/>
    <x v="0"/>
    <x v="0"/>
    <x v="0"/>
    <m/>
    <x v="0"/>
    <d v="2023-01-09T00:00:00"/>
    <m/>
    <m/>
    <m/>
    <m/>
    <m/>
    <x v="1"/>
    <x v="0"/>
    <x v="0"/>
    <s v="Perry, April"/>
    <m/>
    <m/>
    <s v="Sent Photos (evidence.com)"/>
  </r>
  <r>
    <s v="2023-112"/>
    <d v="2023-01-06T00:00:00"/>
    <x v="2"/>
    <s v="John Hankins - Brevard County Sheriff's Office"/>
    <s v="Email"/>
    <s v="Background"/>
    <x v="0"/>
    <s v="None"/>
    <s v="None"/>
    <x v="6"/>
    <x v="0"/>
    <x v="0"/>
    <m/>
    <x v="0"/>
    <d v="2023-01-10T00:00:00"/>
    <m/>
    <m/>
    <m/>
    <m/>
    <m/>
    <x v="1"/>
    <x v="0"/>
    <x v="0"/>
    <s v="Calo, Robyn"/>
    <m/>
    <m/>
    <s v="No record- Tiffany Marszal"/>
  </r>
  <r>
    <s v="2023-113"/>
    <d v="2023-01-06T00:00:00"/>
    <x v="6"/>
    <s v="Hailey Stevenson - Cassiday Schade"/>
    <s v="Email"/>
    <s v="Full Request 202300004885 23ISPC000171"/>
    <x v="0"/>
    <s v="Crash 202300004885 23ISPC000171"/>
    <s v="2023-00004885"/>
    <x v="0"/>
    <x v="1"/>
    <x v="1"/>
    <m/>
    <x v="0"/>
    <d v="2023-01-30T00:00:00"/>
    <m/>
    <m/>
    <m/>
    <m/>
    <m/>
    <x v="1"/>
    <x v="0"/>
    <x v="0"/>
    <s v="Brake, Cassi"/>
    <m/>
    <m/>
    <s v="Sent CAD, 911 Radio, Sent photos(Evidence.com), Recon pending, no videos sent-check back after 4/9/23"/>
  </r>
  <r>
    <s v="2023-114"/>
    <d v="2023-01-06T00:00:00"/>
    <x v="3"/>
    <s v="Rachel Turnock - Fox31"/>
    <s v="Email"/>
    <s v="2022-00600315"/>
    <x v="0"/>
    <s v="None"/>
    <s v="None"/>
    <x v="8"/>
    <x v="1"/>
    <x v="1"/>
    <m/>
    <x v="0"/>
    <d v="2022-01-13T00:00:00"/>
    <n v="0"/>
    <m/>
    <m/>
    <m/>
    <m/>
    <x v="1"/>
    <x v="0"/>
    <x v="0"/>
    <s v="Forbes, Cynthia"/>
    <m/>
    <m/>
    <s v="Pending criminal case - denied under 5-14-3-5.2 until criminal is closed"/>
  </r>
  <r>
    <s v="2023-115"/>
    <d v="2023-01-06T00:00:00"/>
    <x v="7"/>
    <s v="Forrest Gatrell - Hensley Legal Group"/>
    <s v="Email"/>
    <s v="Crash 202200488740 Photos"/>
    <x v="0"/>
    <s v="None"/>
    <s v="2022-00488740 Photos"/>
    <x v="0"/>
    <x v="0"/>
    <x v="1"/>
    <m/>
    <x v="0"/>
    <d v="2023-01-09T00:00:00"/>
    <m/>
    <m/>
    <m/>
    <m/>
    <m/>
    <x v="1"/>
    <x v="0"/>
    <x v="0"/>
    <s v="Alexander, Lindsay"/>
    <m/>
    <m/>
    <s v="Sent Photos (Evidence.com"/>
  </r>
  <r>
    <s v="2023-116"/>
    <d v="2023-01-06T00:00:00"/>
    <x v="0"/>
    <s v="Ivana T"/>
    <s v="Email"/>
    <s v="Crash 202100159393 Photos"/>
    <x v="0"/>
    <s v="Crash 202100159393"/>
    <s v="None"/>
    <x v="0"/>
    <x v="0"/>
    <x v="0"/>
    <m/>
    <x v="0"/>
    <d v="2023-01-09T00:00:00"/>
    <n v="15"/>
    <m/>
    <m/>
    <m/>
    <m/>
    <x v="1"/>
    <x v="0"/>
    <x v="0"/>
    <s v="Perry, April"/>
    <m/>
    <m/>
    <s v="Sent Photos (OneDrive)"/>
  </r>
  <r>
    <s v="2023-117"/>
    <d v="2023-01-06T00:00:00"/>
    <x v="3"/>
    <s v="Melanie Pote - The Villages"/>
    <s v="Email"/>
    <s v="Case Report"/>
    <x v="0"/>
    <s v="None "/>
    <s v="None"/>
    <x v="1"/>
    <x v="0"/>
    <x v="0"/>
    <m/>
    <x v="0"/>
    <d v="2023-01-20T00:00:00"/>
    <n v="0"/>
    <m/>
    <m/>
    <m/>
    <m/>
    <x v="1"/>
    <x v="0"/>
    <x v="0"/>
    <s v="Forbes, Cynthia"/>
    <m/>
    <m/>
    <s v="No Records located. "/>
  </r>
  <r>
    <s v="2023-118"/>
    <d v="2023-01-07T00:00:00"/>
    <x v="2"/>
    <s v="Denise Wellman - Glaser &amp; Ebbs"/>
    <s v="Email"/>
    <s v="Crash 202200458814 Photos"/>
    <x v="0"/>
    <s v="None"/>
    <s v="2022-00458814"/>
    <x v="0"/>
    <x v="0"/>
    <x v="0"/>
    <m/>
    <x v="0"/>
    <d v="2023-01-24T00:00:00"/>
    <m/>
    <m/>
    <m/>
    <m/>
    <m/>
    <x v="1"/>
    <x v="0"/>
    <x v="0"/>
    <s v="Calo, Robyn"/>
    <m/>
    <m/>
    <s v="Sent photos (evidence.com)"/>
  </r>
  <r>
    <s v="2023-119"/>
    <d v="2023-01-07T00:00:00"/>
    <x v="6"/>
    <s v="Christine Hughes 3331675613"/>
    <s v="Email"/>
    <s v="Crash Records"/>
    <x v="0"/>
    <s v="None"/>
    <s v="None"/>
    <x v="0"/>
    <x v="0"/>
    <x v="0"/>
    <m/>
    <x v="0"/>
    <d v="2022-01-09T00:00:00"/>
    <m/>
    <m/>
    <m/>
    <m/>
    <m/>
    <x v="1"/>
    <x v="0"/>
    <x v="0"/>
    <s v="Brake, Cassi"/>
    <m/>
    <m/>
    <s v="No records responsive "/>
  </r>
  <r>
    <s v="2023-120"/>
    <d v="2023-01-07T00:00:00"/>
    <x v="7"/>
    <s v="Christine Hughes 3331694335"/>
    <s v="Email"/>
    <s v="Crash 202200516753"/>
    <x v="0"/>
    <s v="None"/>
    <s v="None"/>
    <x v="0"/>
    <x v="0"/>
    <x v="0"/>
    <m/>
    <x v="0"/>
    <d v="2023-01-09T00:00:00"/>
    <m/>
    <m/>
    <m/>
    <m/>
    <m/>
    <x v="1"/>
    <x v="0"/>
    <x v="0"/>
    <s v="Alexander, Lindsay"/>
    <m/>
    <m/>
    <s v="Referred to buycrash"/>
  </r>
  <r>
    <s v="2023-121"/>
    <d v="2023-01-07T00:00:00"/>
    <x v="0"/>
    <s v="Christine Hughes 3331675623"/>
    <s v="Email"/>
    <s v="Crash Records"/>
    <x v="0"/>
    <s v="None"/>
    <s v="None"/>
    <x v="0"/>
    <x v="0"/>
    <x v="0"/>
    <m/>
    <x v="0"/>
    <d v="2023-01-09T00:00:00"/>
    <m/>
    <m/>
    <m/>
    <m/>
    <m/>
    <x v="1"/>
    <x v="0"/>
    <x v="0"/>
    <s v="Perry, April"/>
    <m/>
    <m/>
    <s v="Referred to buycrash"/>
  </r>
  <r>
    <s v="2023-122"/>
    <d v="2023-01-07T00:00:00"/>
    <x v="2"/>
    <s v="Lori Hodge"/>
    <s v="Email"/>
    <s v="Body Cam"/>
    <x v="0"/>
    <s v="202200370809 CAD"/>
    <s v="2022-00370809"/>
    <x v="8"/>
    <x v="1"/>
    <x v="1"/>
    <m/>
    <x v="0"/>
    <d v="2023-01-31T00:00:00"/>
    <m/>
    <m/>
    <m/>
    <m/>
    <m/>
    <x v="1"/>
    <x v="0"/>
    <x v="0"/>
    <s v="Calo, Robyn"/>
    <m/>
    <m/>
    <s v="Sent body cam videos (2)"/>
  </r>
  <r>
    <s v="2023-123"/>
    <d v="2023-01-07T00:00:00"/>
    <x v="3"/>
    <s v="Tom Volscho - The Daily Beast"/>
    <s v="Email"/>
    <s v="2022-00600315"/>
    <x v="0"/>
    <s v="2022-00600315 CAD - Idaho Murder Suspect"/>
    <s v="2022-00600315"/>
    <x v="8"/>
    <x v="1"/>
    <x v="1"/>
    <m/>
    <x v="0"/>
    <d v="2023-02-10T00:00:00"/>
    <n v="0"/>
    <m/>
    <m/>
    <m/>
    <m/>
    <x v="1"/>
    <x v="0"/>
    <x v="0"/>
    <s v="Forbes, Cynthia"/>
    <m/>
    <m/>
    <s v="Sent video from evidence.com - sent incident report and call for service"/>
  </r>
  <r>
    <s v="2023-124"/>
    <d v="2023-01-07T00:00:00"/>
    <x v="6"/>
    <s v="Laken Wairau "/>
    <s v="Email"/>
    <s v="Background"/>
    <x v="0"/>
    <s v="None"/>
    <s v="None"/>
    <x v="6"/>
    <x v="0"/>
    <x v="0"/>
    <m/>
    <x v="0"/>
    <d v="2023-01-10T00:00:00"/>
    <m/>
    <m/>
    <m/>
    <m/>
    <m/>
    <x v="1"/>
    <x v="0"/>
    <x v="0"/>
    <s v="Brake, Cassi"/>
    <m/>
    <m/>
    <s v="Referred to Criminal History Website "/>
  </r>
  <r>
    <s v="2023-125"/>
    <d v="2023-01-09T00:00:00"/>
    <x v="3"/>
    <s v="Sarah Gesick"/>
    <s v="Email"/>
    <s v="Employment Records"/>
    <x v="0"/>
    <s v="Sarah Gesick"/>
    <s v="None"/>
    <x v="5"/>
    <x v="0"/>
    <x v="0"/>
    <m/>
    <x v="0"/>
    <d v="2023-01-31T00:00:00"/>
    <n v="0"/>
    <m/>
    <m/>
    <m/>
    <m/>
    <x v="1"/>
    <x v="0"/>
    <x v="0"/>
    <s v="Forbes, Cynthia"/>
    <m/>
    <m/>
    <s v="Sent redacted copy of file"/>
  </r>
  <r>
    <s v="2023-126"/>
    <d v="2023-01-09T00:00:00"/>
    <x v="7"/>
    <s v="Isreal Abelino - Custard Insurance"/>
    <s v="Email"/>
    <s v="Crash 202200622325 Full Request"/>
    <x v="0"/>
    <s v="Crash 202200622325"/>
    <s v="Cases 2022-00622325 Photos and Video"/>
    <x v="0"/>
    <x v="1"/>
    <x v="1"/>
    <m/>
    <x v="0"/>
    <d v="2023-01-19T00:00:00"/>
    <m/>
    <m/>
    <m/>
    <m/>
    <m/>
    <x v="1"/>
    <x v="0"/>
    <x v="0"/>
    <s v="Alexander, Lindsay"/>
    <m/>
    <m/>
    <s v="Sent Response letter, CMV inspections, CAD Detail, 911/radio (OneDrive) Photos and Videos (Evidence.com) - Resent 2/15/2023"/>
  </r>
  <r>
    <s v="2023-127"/>
    <d v="2023-01-09T00:00:00"/>
    <x v="0"/>
    <s v="Agnes Pulchaski "/>
    <s v="Email"/>
    <s v="Crash Report 202200612981"/>
    <x v="0"/>
    <s v="None"/>
    <s v="None"/>
    <x v="0"/>
    <x v="0"/>
    <x v="0"/>
    <m/>
    <x v="0"/>
    <d v="2023-01-12T00:00:00"/>
    <m/>
    <m/>
    <m/>
    <m/>
    <m/>
    <x v="1"/>
    <x v="0"/>
    <x v="0"/>
    <s v="Perry, April"/>
    <m/>
    <m/>
    <s v="Referred to buycrash "/>
  </r>
  <r>
    <s v="2023-128"/>
    <d v="2023-01-09T00:00:00"/>
    <x v="2"/>
    <s v="Joseph Kimmel"/>
    <s v="Email"/>
    <s v="Crash Report 202200609807"/>
    <x v="0"/>
    <s v="None"/>
    <s v="None"/>
    <x v="0"/>
    <x v="0"/>
    <x v="0"/>
    <m/>
    <x v="0"/>
    <d v="2022-01-09T00:00:00"/>
    <m/>
    <m/>
    <m/>
    <m/>
    <m/>
    <x v="1"/>
    <x v="0"/>
    <x v="0"/>
    <s v="Calo, Robyn"/>
    <m/>
    <m/>
    <s v="Referred to buycrash"/>
  </r>
  <r>
    <s v="2023-129"/>
    <d v="2023-01-09T00:00:00"/>
    <x v="6"/>
    <s v="Kiri Altieri - Isaacs and Isaacs"/>
    <s v="Email"/>
    <s v="Crash 202200621822 Full Request"/>
    <x v="0"/>
    <s v="Crash 202200621822"/>
    <s v="None"/>
    <x v="0"/>
    <x v="1"/>
    <x v="1"/>
    <m/>
    <x v="0"/>
    <d v="2023-01-19T00:00:00"/>
    <m/>
    <m/>
    <m/>
    <m/>
    <m/>
    <x v="1"/>
    <x v="0"/>
    <x v="0"/>
    <s v="Brake, Cassi"/>
    <m/>
    <m/>
    <s v="Sent CAD, 911 Radio, Sent photos and videos(Evidence.com) "/>
  </r>
  <r>
    <s v="2023-130"/>
    <d v="2023-01-09T00:00:00"/>
    <x v="7"/>
    <s v="Stephen Edwards - Florida Commission Offender Review"/>
    <s v="Email"/>
    <s v="Background"/>
    <x v="0"/>
    <s v="None"/>
    <s v="None"/>
    <x v="6"/>
    <x v="0"/>
    <x v="0"/>
    <m/>
    <x v="0"/>
    <d v="2023-01-10T00:00:00"/>
    <m/>
    <m/>
    <m/>
    <m/>
    <m/>
    <x v="1"/>
    <x v="0"/>
    <x v="0"/>
    <s v="Alexander, Lindsay"/>
    <m/>
    <m/>
    <s v="No Records located. "/>
  </r>
  <r>
    <s v="2023-131"/>
    <d v="2023-01-09T00:00:00"/>
    <x v="0"/>
    <s v="Mary Hudson-Casey - Karl Truman"/>
    <s v="Mail"/>
    <s v="Crash 202200606703 Photos"/>
    <x v="0"/>
    <s v="None"/>
    <s v="2022-00606703"/>
    <x v="0"/>
    <x v="0"/>
    <x v="0"/>
    <m/>
    <x v="0"/>
    <d v="2023-01-17T00:00:00"/>
    <m/>
    <m/>
    <m/>
    <m/>
    <m/>
    <x v="1"/>
    <x v="0"/>
    <x v="0"/>
    <s v="Perry, April"/>
    <m/>
    <m/>
    <s v="Sent photos (evidence.com)"/>
  </r>
  <r>
    <s v="2023-132"/>
    <d v="2023-01-09T00:00:00"/>
    <x v="2"/>
    <s v="Whitney Robinson-Vibbert - State Farm Litigation Counsel"/>
    <s v="Email"/>
    <s v="Crash 202200079305 Photos"/>
    <x v="0"/>
    <s v="Crash 202200079305"/>
    <s v="2022-00079305"/>
    <x v="0"/>
    <x v="0"/>
    <x v="0"/>
    <m/>
    <x v="0"/>
    <d v="2023-01-10T00:00:00"/>
    <m/>
    <m/>
    <m/>
    <m/>
    <m/>
    <x v="1"/>
    <x v="0"/>
    <x v="0"/>
    <s v="Calo, Robyn"/>
    <m/>
    <m/>
    <s v="Sent photos"/>
  </r>
  <r>
    <s v="2023-133"/>
    <d v="2023-01-09T00:00:00"/>
    <x v="7"/>
    <s v="Blair Hackett - Wagner Reese"/>
    <s v="Email"/>
    <s v="Crash 202200541345 Full Request"/>
    <x v="0"/>
    <s v="Crash 202200541345 22ISPC016866"/>
    <s v="Case 2022-00541345 Photos"/>
    <x v="0"/>
    <x v="1"/>
    <x v="1"/>
    <m/>
    <x v="0"/>
    <d v="2023-01-17T00:00:00"/>
    <m/>
    <m/>
    <m/>
    <m/>
    <m/>
    <x v="1"/>
    <x v="0"/>
    <x v="0"/>
    <s v="Alexander, Lindsay"/>
    <m/>
    <m/>
    <s v="Sent CAD Detail, Radio, Response letter, CMV Inspection, Photos (Evidence.com) Still Pending, videos not being released at this time, check back in 60-90 days."/>
  </r>
  <r>
    <s v="2023-134"/>
    <d v="2023-01-09T00:00:00"/>
    <x v="6"/>
    <s v="Janna Webber - Phoenix Police Department"/>
    <s v="Fax"/>
    <s v="Background"/>
    <x v="0"/>
    <s v="None"/>
    <s v="None"/>
    <x v="6"/>
    <x v="0"/>
    <x v="0"/>
    <m/>
    <x v="0"/>
    <d v="2023-01-11T00:00:00"/>
    <m/>
    <m/>
    <m/>
    <m/>
    <m/>
    <x v="1"/>
    <x v="0"/>
    <x v="0"/>
    <s v="Brake, Cassi"/>
    <m/>
    <m/>
    <s v="Carl Kinley-No Record"/>
  </r>
  <r>
    <s v="2023-135"/>
    <d v="2023-01-09T00:00:00"/>
    <x v="0"/>
    <s v="Corban Cavanaugh - Lewis Brisbois"/>
    <s v="Email"/>
    <s v="Crash 202200609938 Full Request"/>
    <x v="0"/>
    <s v="Crash 202200609938"/>
    <s v="2022-00609938"/>
    <x v="0"/>
    <x v="1"/>
    <x v="1"/>
    <m/>
    <x v="0"/>
    <d v="2023-01-23T00:00:00"/>
    <m/>
    <m/>
    <m/>
    <m/>
    <m/>
    <x v="1"/>
    <x v="0"/>
    <x v="0"/>
    <s v="Perry, April"/>
    <m/>
    <m/>
    <s v="Sent CAD, CMV; Photos and Video (evidence.com)"/>
  </r>
  <r>
    <s v="2023-136"/>
    <d v="2023-01-09T00:00:00"/>
    <x v="7"/>
    <s v="Rick Baker - Custard Insurance"/>
    <s v="Email"/>
    <s v="22ISPC016866 Full Request"/>
    <x v="0"/>
    <s v="Crash 202200541345 22ISPC016866"/>
    <s v="Case 202200541345 Photos"/>
    <x v="0"/>
    <x v="0"/>
    <x v="0"/>
    <m/>
    <x v="0"/>
    <d v="2023-01-17T00:00:00"/>
    <m/>
    <m/>
    <m/>
    <m/>
    <m/>
    <x v="1"/>
    <x v="0"/>
    <x v="0"/>
    <s v="Alexander, Lindsay"/>
    <m/>
    <m/>
    <s v="Sent Response Letter, CMV Inspection, CAD Detail, Radio, Photos (Evidence.com), Still pending, other records not complete at this time, check back in 60-90 days."/>
  </r>
  <r>
    <s v="2023-137"/>
    <d v="2023-01-09T00:00:00"/>
    <x v="2"/>
    <s v="Kayla Reidy - Hensley Legal Group"/>
    <s v="Email"/>
    <s v="Crash 202300006611 Photos"/>
    <x v="0"/>
    <s v="None"/>
    <s v="2023-00006611"/>
    <x v="0"/>
    <x v="0"/>
    <x v="0"/>
    <m/>
    <x v="0"/>
    <d v="2023-01-10T00:00:00"/>
    <m/>
    <m/>
    <m/>
    <m/>
    <m/>
    <x v="1"/>
    <x v="0"/>
    <x v="0"/>
    <s v="Calo, Robyn"/>
    <m/>
    <m/>
    <s v="Sent photos"/>
  </r>
  <r>
    <s v="2023-138"/>
    <d v="2023-01-09T00:00:00"/>
    <x v="6"/>
    <s v="Maribel Granda - American Freesom Insurance"/>
    <s v="Email"/>
    <s v="Crash Records"/>
    <x v="0"/>
    <s v="None"/>
    <s v="None"/>
    <x v="0"/>
    <x v="0"/>
    <x v="0"/>
    <m/>
    <x v="0"/>
    <d v="2023-01-10T00:00:00"/>
    <m/>
    <m/>
    <m/>
    <m/>
    <m/>
    <x v="1"/>
    <x v="0"/>
    <x v="0"/>
    <s v="Brake, Cassi"/>
    <m/>
    <m/>
    <s v="Not ISP, Referred to IMPD "/>
  </r>
  <r>
    <s v="2023-139"/>
    <d v="2023-01-09T00:00:00"/>
    <x v="0"/>
    <s v="Lexis Nexis 201190451"/>
    <s v="Email"/>
    <s v="Crash Reconstruction 23ISPC000171"/>
    <x v="0"/>
    <s v="None"/>
    <s v="None"/>
    <x v="0"/>
    <x v="0"/>
    <x v="0"/>
    <m/>
    <x v="0"/>
    <d v="2023-01-10T00:00:00"/>
    <m/>
    <m/>
    <m/>
    <m/>
    <m/>
    <x v="1"/>
    <x v="0"/>
    <x v="0"/>
    <s v="Perry, April"/>
    <m/>
    <m/>
    <s v="Reconstruction not finished"/>
  </r>
  <r>
    <s v="2023-140"/>
    <d v="2023-01-09T00:00:00"/>
    <x v="2"/>
    <s v="Lexis Nexis 201311266"/>
    <s v="Email"/>
    <s v="Case Report"/>
    <x v="0"/>
    <s v="22ISPC005807"/>
    <s v="None"/>
    <x v="1"/>
    <x v="0"/>
    <x v="0"/>
    <m/>
    <x v="0"/>
    <d v="2023-01-10T00:00:00"/>
    <m/>
    <m/>
    <m/>
    <m/>
    <m/>
    <x v="1"/>
    <x v="0"/>
    <x v="0"/>
    <s v="Calo, Robyn"/>
    <m/>
    <m/>
    <s v="Denied 5-14-3-4(b)(1)"/>
  </r>
  <r>
    <s v="2023-141"/>
    <d v="2023-01-09T00:00:00"/>
    <x v="7"/>
    <s v="Brian Niec - Innovative Investigation Group"/>
    <s v="Email"/>
    <s v="Crash 202200541345 Full Request"/>
    <x v="0"/>
    <s v="Crash 202200541345 22ISPC016866"/>
    <s v="Case 202200541345 Photos"/>
    <x v="0"/>
    <x v="1"/>
    <x v="1"/>
    <m/>
    <x v="0"/>
    <d v="2023-01-17T00:00:00"/>
    <m/>
    <m/>
    <m/>
    <m/>
    <m/>
    <x v="1"/>
    <x v="0"/>
    <x v="0"/>
    <s v="Alexander, Lindsay"/>
    <m/>
    <m/>
    <s v="Sent CAD Detail, Radio, CMV inspections, Response Letter, Photos (Evidence.com) Still Pending, Other records/Videos are not being released at this time. Check back in 60-90 days."/>
  </r>
  <r>
    <s v="2023-142"/>
    <d v="2023-01-10T00:00:00"/>
    <x v="6"/>
    <s v="Lexis Nexis 1995451111"/>
    <s v="Mail"/>
    <s v="Case Report"/>
    <x v="0"/>
    <s v="Crash 202200605729 22ISPC020189"/>
    <s v="None"/>
    <x v="1"/>
    <x v="0"/>
    <x v="0"/>
    <m/>
    <x v="0"/>
    <d v="2023-01-10T00:00:00"/>
    <m/>
    <m/>
    <m/>
    <m/>
    <m/>
    <x v="1"/>
    <x v="0"/>
    <x v="0"/>
    <s v="Brake, Cassi"/>
    <m/>
    <m/>
    <s v="Recon still pending, check back 60/90 days "/>
  </r>
  <r>
    <s v="2023-143"/>
    <d v="2023-01-10T00:00:00"/>
    <x v="0"/>
    <s v="Taylor Polgar - Peraton"/>
    <s v="Fax"/>
    <s v="Background"/>
    <x v="0"/>
    <s v="None"/>
    <s v="None"/>
    <x v="6"/>
    <x v="0"/>
    <x v="0"/>
    <m/>
    <x v="0"/>
    <d v="2023-01-10T00:00:00"/>
    <m/>
    <m/>
    <m/>
    <m/>
    <m/>
    <x v="1"/>
    <x v="0"/>
    <x v="0"/>
    <s v="Perry, April"/>
    <m/>
    <m/>
    <s v="Duplicate Request"/>
  </r>
  <r>
    <s v="2023-144"/>
    <d v="2023-01-10T00:00:00"/>
    <x v="2"/>
    <s v="Jerry Emerson - Inmate"/>
    <s v="Mail"/>
    <s v="Handgun License"/>
    <x v="0"/>
    <s v="Inmate- Jerry Emerson"/>
    <s v="None"/>
    <x v="5"/>
    <x v="0"/>
    <x v="0"/>
    <m/>
    <x v="0"/>
    <d v="2023-01-10T00:00:00"/>
    <m/>
    <m/>
    <m/>
    <m/>
    <m/>
    <x v="1"/>
    <x v="0"/>
    <x v="0"/>
    <s v="Calo, Robyn"/>
    <m/>
    <m/>
    <s v="Revise request5-14-3-3(a)(1)"/>
  </r>
  <r>
    <s v="2023-145"/>
    <d v="2023-01-10T00:00:00"/>
    <x v="6"/>
    <s v="Gwendolyn Steele - Anasec Inc"/>
    <s v="Fax"/>
    <s v="Background"/>
    <x v="0"/>
    <s v="None"/>
    <s v="None"/>
    <x v="6"/>
    <x v="0"/>
    <x v="0"/>
    <m/>
    <x v="0"/>
    <d v="2023-01-10T00:00:00"/>
    <m/>
    <m/>
    <m/>
    <m/>
    <m/>
    <x v="1"/>
    <x v="0"/>
    <x v="0"/>
    <s v="Brake, Cassi"/>
    <m/>
    <m/>
    <s v="Jeremy Scott Lee-Field Arrest, UTT000052007219. UTT000105591388"/>
  </r>
  <r>
    <s v="2023-146"/>
    <d v="2023-01-10T00:00:00"/>
    <x v="7"/>
    <s v="Lindsey Schlemmer - Reith Riley Construction"/>
    <s v="Email"/>
    <s v="Crash 202200363091"/>
    <x v="0"/>
    <s v="CAD 202200363091"/>
    <s v="None"/>
    <x v="0"/>
    <x v="0"/>
    <x v="0"/>
    <m/>
    <x v="0"/>
    <d v="2023-01-10T00:00:00"/>
    <m/>
    <m/>
    <m/>
    <m/>
    <m/>
    <x v="1"/>
    <x v="0"/>
    <x v="0"/>
    <s v="Alexander, Lindsay"/>
    <m/>
    <m/>
    <s v="Sent CAD Detail. "/>
  </r>
  <r>
    <s v="2023-147"/>
    <d v="2023-01-10T00:00:00"/>
    <x v="0"/>
    <s v="Mario Fultz"/>
    <s v="Email"/>
    <s v="Case Report"/>
    <x v="0"/>
    <s v="None "/>
    <s v="None"/>
    <x v="1"/>
    <x v="0"/>
    <x v="0"/>
    <m/>
    <x v="0"/>
    <d v="2023-01-26T00:00:00"/>
    <m/>
    <m/>
    <m/>
    <m/>
    <m/>
    <x v="1"/>
    <x v="0"/>
    <x v="0"/>
    <s v="Perry, April"/>
    <m/>
    <m/>
    <s v="Not reasonably particular; no response"/>
  </r>
  <r>
    <s v="2023-148"/>
    <d v="2023-01-10T00:00:00"/>
    <x v="2"/>
    <s v="Thomas Bigelow - Inmate"/>
    <s v="Mail"/>
    <s v="Evidence Transfer Receipt"/>
    <x v="0"/>
    <s v="Inmate- Thomas Bigelow"/>
    <s v="None"/>
    <x v="5"/>
    <x v="0"/>
    <x v="0"/>
    <m/>
    <x v="0"/>
    <d v="2023-01-10T00:00:00"/>
    <m/>
    <m/>
    <m/>
    <m/>
    <m/>
    <x v="1"/>
    <x v="0"/>
    <x v="0"/>
    <s v="Calo, Robyn"/>
    <m/>
    <m/>
    <s v="Denied 5-14-3-4(b)(1)- referred to Indiana Trial Rules"/>
  </r>
  <r>
    <s v="2023-149"/>
    <d v="2023-01-10T00:00:00"/>
    <x v="6"/>
    <s v="Bryan Wolfe - Keller &amp; Keller"/>
    <s v="Email"/>
    <s v="CMV Inspection"/>
    <x v="0"/>
    <s v="None"/>
    <s v="None"/>
    <x v="0"/>
    <x v="0"/>
    <x v="0"/>
    <m/>
    <x v="0"/>
    <d v="2023-01-30T00:00:00"/>
    <m/>
    <m/>
    <m/>
    <m/>
    <m/>
    <x v="1"/>
    <x v="0"/>
    <x v="0"/>
    <s v="Brake, Cassi"/>
    <m/>
    <m/>
    <s v="Sent CMV Inspection Report "/>
  </r>
  <r>
    <s v="2023-150"/>
    <d v="2023-01-10T00:00:00"/>
    <x v="0"/>
    <s v="Bryan Wolfe - Keller &amp; Keller"/>
    <s v="Email"/>
    <s v="Crash 202200322573 Recon"/>
    <x v="0"/>
    <s v="Crash 202200322573 22ISPC009830"/>
    <s v="2022-00322573 Photos"/>
    <x v="0"/>
    <x v="1"/>
    <x v="1"/>
    <m/>
    <x v="0"/>
    <d v="2023-01-23T00:00:00"/>
    <m/>
    <m/>
    <m/>
    <m/>
    <m/>
    <x v="1"/>
    <x v="0"/>
    <x v="0"/>
    <s v="Perry, April"/>
    <m/>
    <m/>
    <s v="Sent Reconstruction; Photos, Videos (Evidence.com case)"/>
  </r>
  <r>
    <s v="2023-151"/>
    <d v="2023-01-10T00:00:00"/>
    <x v="0"/>
    <s v="Andrew Mullen - Nashville Police Department"/>
    <s v="Email"/>
    <s v="Background"/>
    <x v="0"/>
    <s v="None"/>
    <s v="None"/>
    <x v="6"/>
    <x v="0"/>
    <x v="0"/>
    <m/>
    <x v="0"/>
    <d v="2023-01-11T00:00:00"/>
    <m/>
    <m/>
    <m/>
    <m/>
    <m/>
    <x v="1"/>
    <x v="0"/>
    <x v="0"/>
    <s v="Perry, April"/>
    <m/>
    <m/>
    <s v="Cara Allen - No records"/>
  </r>
  <r>
    <s v="2023-152"/>
    <d v="2023-01-10T00:00:00"/>
    <x v="5"/>
    <s v="Cathleen O'Toole - News Nation"/>
    <s v="Email"/>
    <s v="Homicide Cases"/>
    <x v="0"/>
    <s v="News Nation Homicide Cases"/>
    <s v="None"/>
    <x v="1"/>
    <x v="0"/>
    <x v="0"/>
    <m/>
    <x v="0"/>
    <d v="2023-01-25T00:00:00"/>
    <m/>
    <m/>
    <m/>
    <m/>
    <m/>
    <x v="1"/>
    <x v="0"/>
    <x v="0"/>
    <s v="Pitts, Jeff"/>
    <m/>
    <m/>
    <s v="Suggested revisinge request per 5-14-3-3(a)(1), it isn't reasonably particular"/>
  </r>
  <r>
    <s v="2023-153"/>
    <d v="2023-01-10T00:00:00"/>
    <x v="2"/>
    <s v="Barbara Wolanin - Due Doyle Fanning"/>
    <s v="Email"/>
    <s v="Reconstruction Report"/>
    <x v="0"/>
    <s v="202100445092 21ISPC015483 CAD assist"/>
    <s v="None"/>
    <x v="0"/>
    <x v="0"/>
    <x v="0"/>
    <m/>
    <x v="0"/>
    <d v="2023-01-11T00:00:00"/>
    <m/>
    <m/>
    <m/>
    <m/>
    <m/>
    <x v="1"/>
    <x v="0"/>
    <x v="0"/>
    <s v="Calo, Robyn"/>
    <m/>
    <m/>
    <s v="Open civil- referred to trial rules"/>
  </r>
  <r>
    <s v="2023-154"/>
    <d v="2023-01-10T00:00:00"/>
    <x v="6"/>
    <s v="Kim Anderson - Carson LLP"/>
    <s v="Email"/>
    <s v="Crash Records"/>
    <x v="0"/>
    <s v="None"/>
    <s v="None"/>
    <x v="0"/>
    <x v="0"/>
    <x v="0"/>
    <m/>
    <x v="0"/>
    <d v="2023-01-11T00:00:00"/>
    <m/>
    <m/>
    <m/>
    <m/>
    <m/>
    <x v="1"/>
    <x v="0"/>
    <x v="0"/>
    <s v="Brake, Cassi"/>
    <m/>
    <m/>
    <s v="Not ISP, Referred to Fowler PD "/>
  </r>
  <r>
    <s v="2023-155"/>
    <d v="2023-01-10T00:00:00"/>
    <x v="3"/>
    <s v="Josh Paris - AE Network"/>
    <s v="Email"/>
    <s v="Interview Request"/>
    <x v="0"/>
    <s v="None"/>
    <s v="None"/>
    <x v="5"/>
    <x v="0"/>
    <x v="0"/>
    <m/>
    <x v="0"/>
    <d v="2022-01-11T00:00:00"/>
    <n v="0"/>
    <m/>
    <m/>
    <m/>
    <m/>
    <x v="1"/>
    <x v="0"/>
    <x v="0"/>
    <s v="Forbes, Cynthia"/>
    <m/>
    <m/>
    <s v="Fwd to PIO"/>
  </r>
  <r>
    <s v="2023-156"/>
    <d v="2023-01-10T00:00:00"/>
    <x v="7"/>
    <s v="Amanda Coney - St. Joseph Probation"/>
    <s v="Email"/>
    <s v="Case Report"/>
    <x v="0"/>
    <s v="None"/>
    <s v="None"/>
    <x v="1"/>
    <x v="0"/>
    <x v="0"/>
    <m/>
    <x v="0"/>
    <d v="2023-01-11T00:00:00"/>
    <m/>
    <m/>
    <m/>
    <m/>
    <m/>
    <x v="1"/>
    <x v="0"/>
    <x v="0"/>
    <s v="Alexander, Lindsay"/>
    <m/>
    <m/>
    <s v="No Records Responsive"/>
  </r>
  <r>
    <s v="2023-157"/>
    <d v="2023-01-10T00:00:00"/>
    <x v="0"/>
    <s v="Mike Kramer - Intelligence Investigations"/>
    <s v="Email"/>
    <s v="Crash 202200541915"/>
    <x v="0"/>
    <s v="None"/>
    <s v="None"/>
    <x v="0"/>
    <x v="0"/>
    <x v="0"/>
    <m/>
    <x v="0"/>
    <d v="2023-01-11T00:00:00"/>
    <m/>
    <m/>
    <m/>
    <m/>
    <m/>
    <x v="1"/>
    <x v="0"/>
    <x v="0"/>
    <s v="Perry, April"/>
    <m/>
    <m/>
    <s v="Referred to buycrash.com"/>
  </r>
  <r>
    <s v="2023-158"/>
    <d v="2023-01-10T00:00:00"/>
    <x v="2"/>
    <s v="Lindsey Schlemmer - Reith Riley Construction"/>
    <s v="Email"/>
    <s v="Crash 202200344546"/>
    <x v="0"/>
    <s v="None"/>
    <s v="None"/>
    <x v="0"/>
    <x v="0"/>
    <x v="0"/>
    <m/>
    <x v="0"/>
    <d v="2023-01-11T00:00:00"/>
    <m/>
    <m/>
    <m/>
    <m/>
    <m/>
    <x v="1"/>
    <x v="0"/>
    <x v="0"/>
    <s v="Calo, Robyn"/>
    <m/>
    <m/>
    <s v="No report taken- sent CAD"/>
  </r>
  <r>
    <s v="2023-159"/>
    <d v="2023-01-10T00:00:00"/>
    <x v="6"/>
    <s v="Forrest Gatrell - Hensley Legal Group"/>
    <s v="Email"/>
    <s v="Crash 202200548915 Photos"/>
    <x v="0"/>
    <s v="None"/>
    <s v="None"/>
    <x v="0"/>
    <x v="0"/>
    <x v="0"/>
    <m/>
    <x v="0"/>
    <d v="2023-01-11T00:00:00"/>
    <m/>
    <m/>
    <m/>
    <m/>
    <m/>
    <x v="1"/>
    <x v="0"/>
    <x v="0"/>
    <s v="Brake, Cassi"/>
    <m/>
    <m/>
    <s v="Sent photos(Evidence.com) "/>
  </r>
  <r>
    <s v="2023-160"/>
    <d v="2023-01-10T00:00:00"/>
    <x v="7"/>
    <s v="Lexis Nexis 201357661"/>
    <s v="Email"/>
    <s v="Crash 202200541345 Photos"/>
    <x v="0"/>
    <s v="Crash 202200541345 22ISPC016866"/>
    <s v="Case 2022-00541345 Photos"/>
    <x v="0"/>
    <x v="0"/>
    <x v="0"/>
    <m/>
    <x v="0"/>
    <d v="2023-01-11T00:00:00"/>
    <m/>
    <m/>
    <m/>
    <m/>
    <m/>
    <x v="1"/>
    <x v="0"/>
    <x v="0"/>
    <s v="Alexander, Lindsay"/>
    <m/>
    <m/>
    <s v="Sent Photos (Evidence.com)"/>
  </r>
  <r>
    <s v="2023-161"/>
    <d v="2023-01-10T00:00:00"/>
    <x v="7"/>
    <s v="Lexis Nexis 201358746"/>
    <s v="Email"/>
    <s v="22ISPC016866 Photos"/>
    <x v="0"/>
    <s v="Crash 202200541345 22ISPC016866"/>
    <s v="Case 2022-00541345 Photos"/>
    <x v="0"/>
    <x v="0"/>
    <x v="0"/>
    <m/>
    <x v="0"/>
    <d v="2023-01-11T00:00:00"/>
    <m/>
    <m/>
    <m/>
    <m/>
    <m/>
    <x v="1"/>
    <x v="0"/>
    <x v="0"/>
    <s v="Alexander, Lindsay"/>
    <m/>
    <m/>
    <s v="Duplicate Request"/>
  </r>
  <r>
    <s v="2023-162"/>
    <d v="2023-01-10T00:00:00"/>
    <x v="0"/>
    <s v="Lexis Nexis 201366731"/>
    <s v="Email"/>
    <s v="Reconstruction Report"/>
    <x v="0"/>
    <s v="22ISPC006154"/>
    <s v="None"/>
    <x v="0"/>
    <x v="0"/>
    <x v="0"/>
    <m/>
    <x v="0"/>
    <d v="2023-01-11T00:00:00"/>
    <m/>
    <m/>
    <m/>
    <m/>
    <m/>
    <x v="1"/>
    <x v="0"/>
    <x v="0"/>
    <s v="Perry, April"/>
    <m/>
    <m/>
    <s v="Denied 5-14-3-4(b)(1)"/>
  </r>
  <r>
    <s v="2023-163"/>
    <d v="2023-01-10T00:00:00"/>
    <x v="2"/>
    <s v="Lexis Nexis 201513461"/>
    <s v="Email"/>
    <s v="Crash Records"/>
    <x v="0"/>
    <s v="None"/>
    <s v="None"/>
    <x v="0"/>
    <x v="0"/>
    <x v="0"/>
    <m/>
    <x v="0"/>
    <d v="2023-01-11T00:00:00"/>
    <m/>
    <m/>
    <m/>
    <m/>
    <m/>
    <x v="1"/>
    <x v="0"/>
    <x v="0"/>
    <s v="Calo, Robyn"/>
    <m/>
    <m/>
    <s v="Referred to Henry County SD - 23-000168"/>
  </r>
  <r>
    <s v="2023-164"/>
    <d v="2023-01-10T00:00:00"/>
    <x v="6"/>
    <s v="Sky Sharma - Federal Public Defenders Office"/>
    <s v="Email"/>
    <s v="Case Report - Full Request"/>
    <x v="0"/>
    <s v="None"/>
    <s v="None"/>
    <x v="1"/>
    <x v="0"/>
    <x v="0"/>
    <m/>
    <x v="0"/>
    <d v="2023-01-12T00:00:00"/>
    <m/>
    <m/>
    <m/>
    <m/>
    <m/>
    <x v="1"/>
    <x v="0"/>
    <x v="0"/>
    <s v="Brake, Cassi"/>
    <m/>
    <m/>
    <s v="Requested Subpoena "/>
  </r>
  <r>
    <s v="2023-165"/>
    <d v="2023-01-11T00:00:00"/>
    <x v="7"/>
    <s v="Lexis Nexis 201652576"/>
    <s v="Email"/>
    <s v="Crash Records"/>
    <x v="0"/>
    <s v="None"/>
    <s v="None"/>
    <x v="0"/>
    <x v="0"/>
    <x v="0"/>
    <m/>
    <x v="0"/>
    <d v="2023-01-11T00:00:00"/>
    <m/>
    <m/>
    <m/>
    <m/>
    <m/>
    <x v="1"/>
    <x v="0"/>
    <x v="0"/>
    <s v="Alexander, Lindsay"/>
    <m/>
    <m/>
    <s v="No Records Responsive"/>
  </r>
  <r>
    <s v="2023-166"/>
    <d v="2023-01-11T00:00:00"/>
    <x v="0"/>
    <s v="Cristina Galeano - Hensley Legal Group"/>
    <s v="Email"/>
    <s v="Crash Records"/>
    <x v="0"/>
    <s v="None"/>
    <s v="2022-00336875"/>
    <x v="0"/>
    <x v="0"/>
    <x v="0"/>
    <m/>
    <x v="0"/>
    <d v="2023-01-11T00:00:00"/>
    <m/>
    <m/>
    <m/>
    <m/>
    <m/>
    <x v="1"/>
    <x v="0"/>
    <x v="0"/>
    <s v="Perry, April"/>
    <m/>
    <m/>
    <s v="Sent photos (evidence.com)"/>
  </r>
  <r>
    <s v="2023-167"/>
    <d v="2023-01-11T00:00:00"/>
    <x v="2"/>
    <s v="Kathy Cline - Metro Net"/>
    <s v="Email"/>
    <s v="Crash Report"/>
    <x v="0"/>
    <s v="None"/>
    <s v="None"/>
    <x v="0"/>
    <x v="0"/>
    <x v="2"/>
    <m/>
    <x v="0"/>
    <d v="2023-01-11T00:00:00"/>
    <m/>
    <m/>
    <m/>
    <m/>
    <m/>
    <x v="1"/>
    <x v="0"/>
    <x v="0"/>
    <s v="Calo, Robyn"/>
    <m/>
    <m/>
    <s v="Referred to buycrash"/>
  </r>
  <r>
    <s v="2023-168"/>
    <d v="2023-01-11T00:00:00"/>
    <x v="6"/>
    <s v="Aida Meza - Air Methods"/>
    <s v="Email"/>
    <s v="Crash Report"/>
    <x v="0"/>
    <s v="None"/>
    <s v="None"/>
    <x v="0"/>
    <x v="0"/>
    <x v="0"/>
    <m/>
    <x v="0"/>
    <d v="2023-01-12T00:00:00"/>
    <m/>
    <m/>
    <m/>
    <m/>
    <m/>
    <x v="1"/>
    <x v="0"/>
    <x v="0"/>
    <s v="Brake, Cassi"/>
    <m/>
    <m/>
    <s v="Sent crash report"/>
  </r>
  <r>
    <s v="2023-169"/>
    <d v="2023-01-11T00:00:00"/>
    <x v="7"/>
    <s v="Melanie Diaz - Hensley Legal Group"/>
    <s v="Email"/>
    <s v="Crash 202200420696 Photos"/>
    <x v="0"/>
    <s v="None"/>
    <s v="2022-00420696 Photos"/>
    <x v="0"/>
    <x v="0"/>
    <x v="0"/>
    <m/>
    <x v="0"/>
    <d v="2023-01-11T00:00:00"/>
    <m/>
    <m/>
    <m/>
    <m/>
    <m/>
    <x v="1"/>
    <x v="0"/>
    <x v="0"/>
    <s v="Alexander, Lindsay"/>
    <m/>
    <m/>
    <s v="Sent Photos (Evidence.com)"/>
  </r>
  <r>
    <s v="2023-170"/>
    <d v="2023-01-11T00:00:00"/>
    <x v="0"/>
    <s v="Aida Meza - Air Methods"/>
    <s v="Email"/>
    <s v="Crash Report"/>
    <x v="0"/>
    <s v="None"/>
    <s v="None"/>
    <x v="0"/>
    <x v="0"/>
    <x v="0"/>
    <m/>
    <x v="0"/>
    <d v="2023-01-11T00:00:00"/>
    <m/>
    <m/>
    <m/>
    <m/>
    <m/>
    <x v="1"/>
    <x v="0"/>
    <x v="0"/>
    <s v="Perry, April"/>
    <m/>
    <m/>
    <s v="Referred to buycrash.com"/>
  </r>
  <r>
    <s v="2023-171"/>
    <d v="2023-01-11T00:00:00"/>
    <x v="2"/>
    <s v="Jason Lawrence - Grove Transportation"/>
    <s v="Email"/>
    <s v="Toxicology"/>
    <x v="0"/>
    <s v="Crash 202200488903 22ISPC015228"/>
    <s v="None"/>
    <x v="9"/>
    <x v="0"/>
    <x v="0"/>
    <m/>
    <x v="0"/>
    <d v="2023-01-11T00:00:00"/>
    <m/>
    <m/>
    <m/>
    <m/>
    <m/>
    <x v="1"/>
    <x v="0"/>
    <x v="0"/>
    <s v="Calo, Robyn"/>
    <m/>
    <m/>
    <s v="Toxicology denied 5-14-3-4(b)(1)"/>
  </r>
  <r>
    <s v="2023-172"/>
    <d v="2023-01-11T00:00:00"/>
    <x v="2"/>
    <s v="Madeline Riley- MEP Legal"/>
    <s v="Email"/>
    <s v="Reconstruction 22ISPC016943"/>
    <x v="0"/>
    <s v="202200544040 22ISPC016943 CAD assist"/>
    <s v="None"/>
    <x v="0"/>
    <x v="0"/>
    <x v="0"/>
    <m/>
    <x v="0"/>
    <d v="2023-01-11T00:00:00"/>
    <m/>
    <m/>
    <m/>
    <m/>
    <m/>
    <x v="1"/>
    <x v="0"/>
    <x v="0"/>
    <s v="Calo, Robyn"/>
    <m/>
    <m/>
    <s v="Open pending prosecutor action- referred back 60-90 days"/>
  </r>
  <r>
    <s v="2023-173"/>
    <d v="2023-01-11T00:00:00"/>
    <x v="0"/>
    <s v="Amy Corbin - Whiteen Law Office"/>
    <s v="Email"/>
    <s v="Crash 202000189136 Videos"/>
    <x v="0"/>
    <s v="None"/>
    <s v="None"/>
    <x v="8"/>
    <x v="1"/>
    <x v="2"/>
    <m/>
    <x v="0"/>
    <d v="2023-01-12T00:00:00"/>
    <m/>
    <m/>
    <m/>
    <m/>
    <m/>
    <x v="1"/>
    <x v="0"/>
    <x v="0"/>
    <s v="Perry, April"/>
    <m/>
    <m/>
    <s v="No records responsive"/>
  </r>
  <r>
    <s v="2023-174"/>
    <d v="2023-01-11T00:00:00"/>
    <x v="6"/>
    <s v="Christiana Patterson - Indiana Department of Health"/>
    <s v="Email"/>
    <s v="Case Report"/>
    <x v="0"/>
    <s v="21ISPC000626"/>
    <s v="None"/>
    <x v="1"/>
    <x v="0"/>
    <x v="0"/>
    <m/>
    <x v="0"/>
    <d v="2023-01-23T00:00:00"/>
    <m/>
    <m/>
    <m/>
    <m/>
    <m/>
    <x v="1"/>
    <x v="0"/>
    <x v="0"/>
    <s v="Brake, Cassi"/>
    <m/>
    <m/>
    <s v="Sent Case Report, No other records Found "/>
  </r>
  <r>
    <s v="2023-175"/>
    <d v="2023-01-11T00:00:00"/>
    <x v="5"/>
    <s v="Katie Cox - WRTV"/>
    <s v="Email"/>
    <s v="Data"/>
    <x v="0"/>
    <s v="Office Involved Shootings\WRTV Requests"/>
    <s v="None"/>
    <x v="5"/>
    <x v="0"/>
    <x v="0"/>
    <m/>
    <x v="0"/>
    <d v="2023-02-16T00:00:00"/>
    <m/>
    <m/>
    <m/>
    <m/>
    <m/>
    <x v="1"/>
    <x v="0"/>
    <x v="0"/>
    <s v="Pitts, Jeff"/>
    <m/>
    <m/>
    <s v="Sent rough estimate per year and explained why it is only an estimate"/>
  </r>
  <r>
    <s v="2023-176"/>
    <d v="2023-01-11T00:00:00"/>
    <x v="3"/>
    <s v="Kyani Reid - Dateline NBC"/>
    <s v="Email"/>
    <s v="Cold Case"/>
    <x v="0"/>
    <s v="None"/>
    <s v="None"/>
    <x v="5"/>
    <x v="0"/>
    <x v="0"/>
    <m/>
    <x v="0"/>
    <d v="2022-01-13T00:00:00"/>
    <n v="0"/>
    <m/>
    <m/>
    <m/>
    <m/>
    <x v="1"/>
    <x v="0"/>
    <x v="0"/>
    <s v="Forbes, Cynthia"/>
    <m/>
    <m/>
    <s v="Denied - open case per Lt. Al Williamson.  Referred to Galaviz for any interview/comment requests"/>
  </r>
  <r>
    <s v="2023-177"/>
    <d v="2023-01-11T00:00:00"/>
    <x v="7"/>
    <s v="Melodie Arispe - Street Delivery "/>
    <s v="Email"/>
    <s v="Crash Report"/>
    <x v="0"/>
    <s v="None"/>
    <s v="None"/>
    <x v="0"/>
    <x v="0"/>
    <x v="0"/>
    <m/>
    <x v="0"/>
    <d v="2023-01-12T00:00:00"/>
    <m/>
    <m/>
    <m/>
    <m/>
    <m/>
    <x v="1"/>
    <x v="0"/>
    <x v="0"/>
    <s v="Alexander, Lindsay"/>
    <m/>
    <m/>
    <s v="No Records Responsive"/>
  </r>
  <r>
    <s v="2023-178"/>
    <d v="2023-01-11T00:00:00"/>
    <x v="2"/>
    <s v="Andrea Harmelink - Centofanti Law"/>
    <s v="Email"/>
    <s v="Crash 202200404854 Full Request"/>
    <x v="0"/>
    <s v="Crash 202200404854 22ISPC012571"/>
    <s v="2022-00404854"/>
    <x v="0"/>
    <x v="1"/>
    <x v="1"/>
    <m/>
    <x v="0"/>
    <d v="2023-01-12T00:00:00"/>
    <m/>
    <m/>
    <m/>
    <m/>
    <m/>
    <x v="1"/>
    <x v="0"/>
    <x v="0"/>
    <s v="Calo, Robyn"/>
    <m/>
    <m/>
    <s v="Sent 911, CAD, citatio,, and photos- open investigation withheld vidoes 5-14-3-5.2and incident report"/>
  </r>
  <r>
    <s v="2023-179"/>
    <d v="2023-01-10T00:00:00"/>
    <x v="0"/>
    <s v="Bryan Keith"/>
    <s v="Mail"/>
    <s v="Ticket"/>
    <x v="0"/>
    <s v="Bryan Keith"/>
    <s v="None"/>
    <x v="5"/>
    <x v="0"/>
    <x v="0"/>
    <m/>
    <x v="0"/>
    <d v="2023-01-12T00:00:00"/>
    <m/>
    <m/>
    <m/>
    <m/>
    <m/>
    <x v="1"/>
    <x v="0"/>
    <x v="0"/>
    <s v="Perry, April"/>
    <m/>
    <m/>
    <s v="No records"/>
  </r>
  <r>
    <s v="2023-180"/>
    <d v="2023-01-12T00:00:00"/>
    <x v="0"/>
    <s v="Jennica McCabe - Hensley Legal Group"/>
    <s v="Email"/>
    <s v="Crash 202200539256 Photos"/>
    <x v="0"/>
    <s v="None"/>
    <s v="2022-00539256"/>
    <x v="0"/>
    <x v="0"/>
    <x v="0"/>
    <m/>
    <x v="0"/>
    <d v="2023-01-12T00:00:00"/>
    <m/>
    <m/>
    <m/>
    <m/>
    <m/>
    <x v="1"/>
    <x v="0"/>
    <x v="0"/>
    <s v="Perry, April"/>
    <m/>
    <m/>
    <s v="Sent Photos (evidence.com)"/>
  </r>
  <r>
    <s v="2023-181"/>
    <d v="2023-01-12T00:00:00"/>
    <x v="6"/>
    <s v="Christine Hughes 3331708736"/>
    <s v="Email"/>
    <s v="Crash Records"/>
    <x v="0"/>
    <s v="None"/>
    <s v="None"/>
    <x v="0"/>
    <x v="0"/>
    <x v="0"/>
    <m/>
    <x v="0"/>
    <d v="2023-01-12T00:00:00"/>
    <m/>
    <m/>
    <m/>
    <m/>
    <m/>
    <x v="1"/>
    <x v="0"/>
    <x v="0"/>
    <s v="Brake, Cassi"/>
    <m/>
    <m/>
    <s v="Referred to buycrash.com"/>
  </r>
  <r>
    <s v="2023-182"/>
    <d v="2023-01-12T00:00:00"/>
    <x v="7"/>
    <s v="Christine Hughes 3331708480"/>
    <s v="Email"/>
    <s v="Crash Records"/>
    <x v="0"/>
    <s v="None"/>
    <s v="None"/>
    <x v="0"/>
    <x v="0"/>
    <x v="0"/>
    <m/>
    <x v="0"/>
    <d v="2023-01-12T00:00:00"/>
    <m/>
    <m/>
    <m/>
    <m/>
    <m/>
    <x v="1"/>
    <x v="0"/>
    <x v="0"/>
    <s v="Alexander, Lindsay"/>
    <m/>
    <m/>
    <s v="Referred to buycrash.com"/>
  </r>
  <r>
    <s v="2023-183"/>
    <d v="2023-01-12T00:00:00"/>
    <x v="0"/>
    <s v="Christine Hughes 1132168698"/>
    <s v="Email"/>
    <s v="Crash Records"/>
    <x v="0"/>
    <s v="None"/>
    <s v="None"/>
    <x v="0"/>
    <x v="0"/>
    <x v="0"/>
    <m/>
    <x v="0"/>
    <d v="2023-01-12T00:00:00"/>
    <m/>
    <m/>
    <m/>
    <m/>
    <m/>
    <x v="1"/>
    <x v="0"/>
    <x v="0"/>
    <s v="Perry, April"/>
    <m/>
    <m/>
    <s v="Referred to buycrash.com"/>
  </r>
  <r>
    <s v="2023-184"/>
    <d v="2023-01-12T00:00:00"/>
    <x v="2"/>
    <s v="Christine Hughes 3331693348"/>
    <s v="Email"/>
    <s v="Crash 20220055079 Photos"/>
    <x v="0"/>
    <s v="Crash 202200550797"/>
    <s v="2022-00550797"/>
    <x v="0"/>
    <x v="0"/>
    <x v="0"/>
    <m/>
    <x v="0"/>
    <d v="2023-01-13T00:00:00"/>
    <m/>
    <m/>
    <m/>
    <m/>
    <m/>
    <x v="1"/>
    <x v="0"/>
    <x v="0"/>
    <s v="Calo, Robyn"/>
    <m/>
    <m/>
    <s v="Sent photos"/>
  </r>
  <r>
    <s v="2023-185"/>
    <d v="2023-01-12T00:00:00"/>
    <x v="6"/>
    <s v="Christine Hughes 3331650018"/>
    <s v="Email"/>
    <s v="Crash 202200529968"/>
    <x v="0"/>
    <s v="None"/>
    <s v="None"/>
    <x v="0"/>
    <x v="0"/>
    <x v="0"/>
    <m/>
    <x v="0"/>
    <d v="2023-01-12T00:00:00"/>
    <m/>
    <m/>
    <m/>
    <m/>
    <m/>
    <x v="1"/>
    <x v="0"/>
    <x v="0"/>
    <s v="Brake, Cassi"/>
    <m/>
    <m/>
    <s v="No report taken, sent CAD card "/>
  </r>
  <r>
    <s v="2023-186"/>
    <d v="2023-01-12T00:00:00"/>
    <x v="7"/>
    <s v="Christine Hughes 1132215944"/>
    <s v="Email"/>
    <s v="Crash Records"/>
    <x v="0"/>
    <s v="None"/>
    <s v="None"/>
    <x v="0"/>
    <x v="0"/>
    <x v="0"/>
    <m/>
    <x v="0"/>
    <d v="2023-01-12T00:00:00"/>
    <m/>
    <m/>
    <m/>
    <m/>
    <m/>
    <x v="1"/>
    <x v="0"/>
    <x v="0"/>
    <s v="Alexander, Lindsay"/>
    <m/>
    <m/>
    <s v="Referred to buycrash.com"/>
  </r>
  <r>
    <s v="2023-187"/>
    <d v="2023-01-12T00:00:00"/>
    <x v="5"/>
    <s v="Daniel Freed - Kurtis Production"/>
    <s v="Email"/>
    <s v="Records"/>
    <x v="0"/>
    <s v="Daniel Freed"/>
    <s v="None"/>
    <x v="5"/>
    <x v="0"/>
    <x v="0"/>
    <m/>
    <x v="0"/>
    <d v="2023-02-17T00:00:00"/>
    <n v="0"/>
    <m/>
    <m/>
    <m/>
    <m/>
    <x v="1"/>
    <x v="0"/>
    <x v="0"/>
    <s v="Pitts, Jeff"/>
    <m/>
    <m/>
    <s v="Provided training record, job description, education, salary, no discipline, and dates of employment."/>
  </r>
  <r>
    <s v="2023-188"/>
    <d v="2023-01-12T00:00:00"/>
    <x v="3"/>
    <s v="Sandra Chapman - Prince Media Group"/>
    <s v="Email"/>
    <s v="Audio"/>
    <x v="0"/>
    <s v="Sandra Chapman"/>
    <s v="None"/>
    <x v="1"/>
    <x v="0"/>
    <x v="0"/>
    <m/>
    <x v="0"/>
    <d v="2023-01-20T00:00:00"/>
    <n v="0"/>
    <m/>
    <m/>
    <m/>
    <m/>
    <x v="1"/>
    <x v="0"/>
    <x v="0"/>
    <s v="Forbes, Cynthia"/>
    <m/>
    <m/>
    <s v="Denied as investigatory under Ind. Code 5-14-3-4(b)(1).  Carol Jenkins murder - 19ISPC004803"/>
  </r>
  <r>
    <s v="2023-189"/>
    <d v="2023-01-12T00:00:00"/>
    <x v="0"/>
    <s v="Jeanette Merchant 1856024"/>
    <s v="Email"/>
    <s v="Crash Records"/>
    <x v="0"/>
    <s v="None"/>
    <s v="None"/>
    <x v="0"/>
    <x v="0"/>
    <x v="0"/>
    <m/>
    <x v="0"/>
    <d v="2023-01-12T00:00:00"/>
    <m/>
    <m/>
    <m/>
    <m/>
    <m/>
    <x v="1"/>
    <x v="0"/>
    <x v="0"/>
    <s v="Perry, April"/>
    <m/>
    <m/>
    <s v="No records responsive"/>
  </r>
  <r>
    <s v="2023-190"/>
    <d v="2023-01-12T00:00:00"/>
    <x v="5"/>
    <s v="Larry Fullenwiley - Omni Data Retrieval"/>
    <s v="Email"/>
    <s v="Statewide Search Parameters"/>
    <x v="0"/>
    <s v="Statewide Search Parameters"/>
    <s v="None"/>
    <x v="5"/>
    <x v="0"/>
    <x v="0"/>
    <m/>
    <x v="0"/>
    <d v="2023-01-25T00:00:00"/>
    <m/>
    <m/>
    <m/>
    <m/>
    <m/>
    <x v="1"/>
    <x v="0"/>
    <x v="0"/>
    <s v="Pitts, Jeff"/>
    <m/>
    <m/>
    <s v="Requested clarification/more info on 1/20, no response as of 1/25 - sent email notifying we are closing out the request"/>
  </r>
  <r>
    <s v="2023-191"/>
    <d v="2023-01-12T00:00:00"/>
    <x v="7"/>
    <s v="Jill Campbell - Hirschauer &amp; Hirscauer"/>
    <s v="Email"/>
    <s v="Crash 202200542337 "/>
    <x v="0"/>
    <s v="Crash 202200542337 22ISPC016885"/>
    <s v="None"/>
    <x v="0"/>
    <x v="0"/>
    <x v="0"/>
    <m/>
    <x v="0"/>
    <d v="2022-01-13T00:00:00"/>
    <m/>
    <m/>
    <m/>
    <m/>
    <m/>
    <x v="1"/>
    <x v="0"/>
    <x v="0"/>
    <s v="Alexander, Lindsay"/>
    <m/>
    <m/>
    <s v="Still pending investigation. Check back in 60-90 days."/>
  </r>
  <r>
    <s v="2023-192"/>
    <d v="2023-01-12T00:00:00"/>
    <x v="2"/>
    <s v="Carter McCannon - Omnisec"/>
    <s v="Fax"/>
    <s v="Robby Lee Foster"/>
    <x v="0"/>
    <s v="None"/>
    <s v="None"/>
    <x v="6"/>
    <x v="0"/>
    <x v="0"/>
    <m/>
    <x v="0"/>
    <d v="2023-01-17T00:00:00"/>
    <m/>
    <m/>
    <m/>
    <m/>
    <m/>
    <x v="1"/>
    <x v="0"/>
    <x v="0"/>
    <s v="Calo, Robyn"/>
    <m/>
    <m/>
    <s v="No records- Robby Lee Foster"/>
  </r>
  <r>
    <s v="2023-193"/>
    <d v="2023-01-12T00:00:00"/>
    <x v="6"/>
    <s v="Jeanette Merchant 1858959"/>
    <s v="Email"/>
    <s v="Crash Records"/>
    <x v="0"/>
    <s v="None"/>
    <s v="None"/>
    <x v="0"/>
    <x v="0"/>
    <x v="0"/>
    <m/>
    <x v="0"/>
    <d v="2023-01-13T00:00:00"/>
    <m/>
    <m/>
    <m/>
    <m/>
    <m/>
    <x v="1"/>
    <x v="0"/>
    <x v="0"/>
    <s v="Brake, Cassi"/>
    <m/>
    <m/>
    <s v="No records responsive "/>
  </r>
  <r>
    <s v="2023-194"/>
    <d v="2023-01-12T00:00:00"/>
    <x v="6"/>
    <s v="Pamela Gellenbeck - Stuart and Branigin"/>
    <s v="Email"/>
    <s v="Crash 202000177637"/>
    <x v="0"/>
    <s v="Crash 202000177637"/>
    <s v="None"/>
    <x v="0"/>
    <x v="1"/>
    <x v="2"/>
    <m/>
    <x v="0"/>
    <d v="2023-01-19T00:00:00"/>
    <n v="15"/>
    <n v="15"/>
    <d v="2023-01-19T00:00:00"/>
    <n v="129936"/>
    <m/>
    <x v="1"/>
    <x v="0"/>
    <x v="0"/>
    <s v="Brake, Cassi"/>
    <m/>
    <m/>
    <s v="Sent CAD, 911 Radio, Sent photos(Onedrive)"/>
  </r>
  <r>
    <s v="2023-195"/>
    <d v="2023-01-12T00:00:00"/>
    <x v="3"/>
    <s v="Rory Barker -Plum Pictures"/>
    <s v="Email"/>
    <s v="Investigation file"/>
    <x v="0"/>
    <s v="None "/>
    <s v="None"/>
    <x v="1"/>
    <x v="0"/>
    <x v="0"/>
    <m/>
    <x v="0"/>
    <d v="2023-01-20T00:00:00"/>
    <n v="0"/>
    <m/>
    <m/>
    <m/>
    <m/>
    <x v="1"/>
    <x v="0"/>
    <x v="0"/>
    <s v="Forbes, Cynthia"/>
    <m/>
    <m/>
    <s v="Revise request.  Need DOB"/>
  </r>
  <r>
    <s v="2023-196"/>
    <d v="2023-01-12T00:00:00"/>
    <x v="0"/>
    <s v="Mariah Prosser - Hensley Legal Group"/>
    <s v="Email"/>
    <s v="Crash 202200609752"/>
    <x v="0"/>
    <s v="None"/>
    <s v="2022-00609752 Photos"/>
    <x v="0"/>
    <x v="0"/>
    <x v="0"/>
    <m/>
    <x v="0"/>
    <d v="2023-01-13T00:00:00"/>
    <m/>
    <m/>
    <m/>
    <m/>
    <m/>
    <x v="1"/>
    <x v="0"/>
    <x v="0"/>
    <s v="Perry, April"/>
    <m/>
    <m/>
    <s v="Sent photos (evidence.com)"/>
  </r>
  <r>
    <s v="2023-197"/>
    <d v="2023-01-12T00:00:00"/>
    <x v="2"/>
    <s v="Jessica Holden - McCroskey Law"/>
    <s v="Email"/>
    <s v="Crash 202200078680"/>
    <x v="0"/>
    <s v="None"/>
    <s v="None"/>
    <x v="0"/>
    <x v="0"/>
    <x v="0"/>
    <m/>
    <x v="0"/>
    <d v="2023-01-13T00:00:00"/>
    <m/>
    <m/>
    <m/>
    <m/>
    <m/>
    <x v="1"/>
    <x v="0"/>
    <x v="0"/>
    <s v="Calo, Robyn"/>
    <m/>
    <m/>
    <s v="Referred to LaPorte SD"/>
  </r>
  <r>
    <s v="2023-198"/>
    <d v="2023-01-12T00:00:00"/>
    <x v="6"/>
    <s v="Christine Hughes 3331714762"/>
    <s v="Email"/>
    <s v="Crash Records"/>
    <x v="0"/>
    <s v="None"/>
    <s v="None"/>
    <x v="0"/>
    <x v="0"/>
    <x v="0"/>
    <m/>
    <x v="0"/>
    <d v="2023-01-13T00:00:00"/>
    <m/>
    <m/>
    <m/>
    <m/>
    <m/>
    <x v="1"/>
    <x v="0"/>
    <x v="0"/>
    <s v="Brake, Cassi"/>
    <m/>
    <m/>
    <s v="No records responsive "/>
  </r>
  <r>
    <s v="2023-199"/>
    <d v="2023-01-12T00:00:00"/>
    <x v="7"/>
    <s v="Christine Hughes 3331502190"/>
    <s v="Email"/>
    <s v="Crash Records"/>
    <x v="0"/>
    <s v="None"/>
    <s v="None"/>
    <x v="0"/>
    <x v="0"/>
    <x v="0"/>
    <m/>
    <x v="0"/>
    <d v="2023-01-13T00:00:00"/>
    <m/>
    <m/>
    <m/>
    <m/>
    <m/>
    <x v="1"/>
    <x v="0"/>
    <x v="0"/>
    <s v="Alexander, Lindsay"/>
    <m/>
    <m/>
    <s v="No Records responsive"/>
  </r>
  <r>
    <s v="2023-200"/>
    <d v="2023-01-12T00:00:00"/>
    <x v="5"/>
    <s v="Paul Starkey"/>
    <s v="Email"/>
    <s v="Body and Dash Cam"/>
    <x v="0"/>
    <s v="Traffic Stop 2023-00019541"/>
    <s v="2023-00019541"/>
    <x v="8"/>
    <x v="1"/>
    <x v="1"/>
    <m/>
    <x v="0"/>
    <d v="2023-01-27T00:00:00"/>
    <m/>
    <m/>
    <m/>
    <m/>
    <m/>
    <x v="1"/>
    <x v="0"/>
    <x v="0"/>
    <s v="Pitts, Jeff"/>
    <m/>
    <m/>
    <s v="Emailed download link to two videos in evidence.com and provided email address and website for Citizen's Complaint.  Asked him to revise second request per Ind. Code 5-14-3-3(a)(1)."/>
  </r>
  <r>
    <s v="2023-201"/>
    <d v="2023-01-12T00:00:00"/>
    <x v="2"/>
    <s v="Lexis Nexis 201819221"/>
    <s v="Email"/>
    <s v="Crash Records"/>
    <x v="0"/>
    <s v="None"/>
    <s v="None"/>
    <x v="0"/>
    <x v="0"/>
    <x v="0"/>
    <m/>
    <x v="0"/>
    <d v="2023-01-13T00:00:00"/>
    <m/>
    <m/>
    <m/>
    <m/>
    <m/>
    <x v="1"/>
    <x v="0"/>
    <x v="0"/>
    <s v="Calo, Robyn"/>
    <m/>
    <m/>
    <s v="Referred to buycrash"/>
  </r>
  <r>
    <s v="2023-202"/>
    <d v="2023-01-12T00:00:00"/>
    <x v="0"/>
    <s v="Mike Kramer - Intelligence Investigations"/>
    <s v="Email"/>
    <s v="Crash 202200541915 Photos"/>
    <x v="0"/>
    <s v="None "/>
    <s v="2022-00541915"/>
    <x v="0"/>
    <x v="0"/>
    <x v="0"/>
    <m/>
    <x v="0"/>
    <d v="2023-01-19T00:00:00"/>
    <m/>
    <m/>
    <m/>
    <m/>
    <m/>
    <x v="1"/>
    <x v="0"/>
    <x v="0"/>
    <s v="Perry, April"/>
    <m/>
    <m/>
    <s v="Sent photos (evidence.com)"/>
  </r>
  <r>
    <s v="2023-203"/>
    <d v="2023-01-13T00:00:00"/>
    <x v="6"/>
    <s v="Christiana Patterson - Indiana Department of Health"/>
    <s v="Email"/>
    <s v="Case Report"/>
    <x v="0"/>
    <s v="21ISPC000626"/>
    <s v="None"/>
    <x v="1"/>
    <x v="0"/>
    <x v="0"/>
    <m/>
    <x v="0"/>
    <d v="2023-01-18T00:00:00"/>
    <m/>
    <m/>
    <m/>
    <m/>
    <m/>
    <x v="1"/>
    <x v="0"/>
    <x v="0"/>
    <s v="Brake, Cassi"/>
    <m/>
    <m/>
    <s v="Sent Case Report, No other records found "/>
  </r>
  <r>
    <s v="2023-204"/>
    <d v="2023-01-13T00:00:00"/>
    <x v="7"/>
    <s v="Marnesha Nelson "/>
    <s v="Email"/>
    <s v="Crash Report"/>
    <x v="0"/>
    <s v="Crash 202200551273 22ISPC017171"/>
    <s v="None"/>
    <x v="0"/>
    <x v="0"/>
    <x v="0"/>
    <m/>
    <x v="0"/>
    <d v="2023-01-13T00:00:00"/>
    <m/>
    <m/>
    <m/>
    <m/>
    <m/>
    <x v="1"/>
    <x v="0"/>
    <x v="0"/>
    <s v="Alexander, Lindsay"/>
    <m/>
    <m/>
    <s v="Incident report denied under APRA code 5-14-3-4(b)(1)"/>
  </r>
  <r>
    <s v="2023-205"/>
    <d v="2023-01-13T00:00:00"/>
    <x v="0"/>
    <s v="Rodney Peters"/>
    <s v="Email"/>
    <s v="Case Report"/>
    <x v="0"/>
    <s v="None "/>
    <s v="None"/>
    <x v="0"/>
    <x v="0"/>
    <x v="0"/>
    <m/>
    <x v="0"/>
    <d v="2023-01-20T00:00:00"/>
    <m/>
    <m/>
    <m/>
    <m/>
    <m/>
    <x v="1"/>
    <x v="0"/>
    <x v="0"/>
    <s v="Perry, April"/>
    <m/>
    <m/>
    <s v="No records responsive"/>
  </r>
  <r>
    <s v="2023-206"/>
    <d v="2023-01-13T00:00:00"/>
    <x v="2"/>
    <s v="Carisa Murphy - Hensley Legal Group"/>
    <s v="Email"/>
    <s v="Crash 202300000158/253 Photos/Recon"/>
    <x v="0"/>
    <s v="Crash 202300000158 23ISPC000024"/>
    <s v="2023-00000158 case"/>
    <x v="0"/>
    <x v="0"/>
    <x v="0"/>
    <m/>
    <x v="0"/>
    <d v="2023-01-13T00:00:00"/>
    <m/>
    <m/>
    <m/>
    <m/>
    <m/>
    <x v="1"/>
    <x v="0"/>
    <x v="0"/>
    <s v="Calo, Robyn"/>
    <m/>
    <m/>
    <s v="Sent photo for 202300000158 no photos for (secondary) 202300000253- recon not complete- refer back 60-90"/>
  </r>
  <r>
    <s v="2023-207"/>
    <d v="2023-01-13T00:00:00"/>
    <x v="3"/>
    <s v="Kyle Peltz - Warner Media"/>
    <s v="Email"/>
    <s v="2022-00600315"/>
    <x v="0"/>
    <s v="None"/>
    <s v="2022-00600315"/>
    <x v="8"/>
    <x v="1"/>
    <x v="1"/>
    <m/>
    <x v="0"/>
    <d v="2022-01-13T00:00:00"/>
    <n v="0"/>
    <m/>
    <m/>
    <m/>
    <m/>
    <x v="1"/>
    <x v="0"/>
    <x v="0"/>
    <s v="Forbes, Cynthia"/>
    <m/>
    <m/>
    <s v="Sent download link for two videos"/>
  </r>
  <r>
    <s v="2023-208"/>
    <d v="2023-01-13T00:00:00"/>
    <x v="6"/>
    <s v="Conard LC"/>
    <s v="Email"/>
    <s v="Case Report"/>
    <x v="0"/>
    <s v="None "/>
    <s v="None"/>
    <x v="1"/>
    <x v="0"/>
    <x v="0"/>
    <m/>
    <x v="0"/>
    <d v="2023-01-17T00:00:00"/>
    <m/>
    <m/>
    <m/>
    <m/>
    <m/>
    <x v="1"/>
    <x v="0"/>
    <x v="0"/>
    <s v="Brake, Cassi"/>
    <m/>
    <m/>
    <s v="Request to resubmit-nothing in email "/>
  </r>
  <r>
    <s v="2023-209"/>
    <d v="2023-01-13T00:00:00"/>
    <x v="7"/>
    <s v="Steven Doenges - Illinois Department of Corrections"/>
    <s v="Email"/>
    <s v="Case Report"/>
    <x v="0"/>
    <s v="Anthony Cantu"/>
    <s v="None"/>
    <x v="1"/>
    <x v="0"/>
    <x v="0"/>
    <m/>
    <x v="0"/>
    <d v="2023-01-17T00:00:00"/>
    <m/>
    <m/>
    <m/>
    <m/>
    <m/>
    <x v="1"/>
    <x v="0"/>
    <x v="0"/>
    <s v="Alexander, Lindsay"/>
    <m/>
    <m/>
    <s v="Anthony Cantu - Incident Report"/>
  </r>
  <r>
    <s v="2023-210"/>
    <d v="2023-01-13T00:00:00"/>
    <x v="0"/>
    <s v="Denise Wellman - Glaser &amp; Ebbs"/>
    <s v="Email"/>
    <s v="Crash 202200293429 Photos"/>
    <x v="0"/>
    <s v="None"/>
    <s v="2022-00293429"/>
    <x v="0"/>
    <x v="0"/>
    <x v="0"/>
    <m/>
    <x v="0"/>
    <d v="2023-01-13T00:00:00"/>
    <m/>
    <m/>
    <m/>
    <m/>
    <m/>
    <x v="1"/>
    <x v="0"/>
    <x v="0"/>
    <s v="Perry, April"/>
    <m/>
    <m/>
    <s v="Sent photos (evidence.com)"/>
  </r>
  <r>
    <s v="2023-211"/>
    <d v="2023-01-13T00:00:00"/>
    <x v="2"/>
    <s v="Shawn Rood - Craven Hoover &amp; Blazek"/>
    <s v="Email"/>
    <s v="Crash 202100084724"/>
    <x v="0"/>
    <s v="Crash 202100084724"/>
    <s v="None"/>
    <x v="0"/>
    <x v="0"/>
    <x v="2"/>
    <m/>
    <x v="0"/>
    <d v="2023-01-18T00:00:00"/>
    <n v="15"/>
    <n v="15"/>
    <d v="2023-01-18T00:00:00"/>
    <n v="15105"/>
    <m/>
    <x v="1"/>
    <x v="0"/>
    <x v="0"/>
    <s v="Calo, Robyn"/>
    <m/>
    <m/>
    <s v="Sent photos, cad, and 911"/>
  </r>
  <r>
    <s v="2023-212"/>
    <d v="2023-01-13T00:00:00"/>
    <x v="6"/>
    <s v="Amy Corbin - Whitten Law Office"/>
    <s v="Email"/>
    <s v="Crash 201700147318 Videos"/>
    <x v="0"/>
    <s v="Crash 201700147318"/>
    <s v="None"/>
    <x v="8"/>
    <x v="1"/>
    <x v="0"/>
    <m/>
    <x v="0"/>
    <d v="2023-01-20T00:00:00"/>
    <n v="15"/>
    <n v="15"/>
    <d v="2023-01-23T00:00:00"/>
    <n v="2804"/>
    <m/>
    <x v="1"/>
    <x v="0"/>
    <x v="0"/>
    <s v="Brake, Cassi"/>
    <m/>
    <m/>
    <s v="Sent CAD, 911 Radio, CMV, Recon Report, Sent photos and one video(Onedrive)"/>
  </r>
  <r>
    <s v="2023-213"/>
    <d v="2023-01-13T00:00:00"/>
    <x v="6"/>
    <s v="Andrew Smith - Steptoe &amp; Johnson"/>
    <s v="Email"/>
    <s v="Crash 202200605729 Videos"/>
    <x v="0"/>
    <s v="Crash 202200605729 22ISPC020189"/>
    <s v="None"/>
    <x v="8"/>
    <x v="1"/>
    <x v="1"/>
    <m/>
    <x v="0"/>
    <d v="2023-01-18T00:00:00"/>
    <m/>
    <m/>
    <m/>
    <m/>
    <m/>
    <x v="1"/>
    <x v="0"/>
    <x v="0"/>
    <s v="Brake, Cassi"/>
    <m/>
    <m/>
    <s v="Denied 5-14-3-4(b)(1)-Recon still pending, Denied 5-14-3-5.2 Video Footage-case still pending "/>
  </r>
  <r>
    <s v="2023-214"/>
    <d v="2023-01-13T00:00:00"/>
    <x v="7"/>
    <s v="Jamie Emerson - Craig Kelley &amp; Faultless"/>
    <s v="Email"/>
    <s v="Crash 202200602101 Photos"/>
    <x v="0"/>
    <s v="Crash 202200602101 22ISPC020072"/>
    <s v="Case 202200602101 Photos"/>
    <x v="0"/>
    <x v="0"/>
    <x v="0"/>
    <m/>
    <x v="0"/>
    <d v="2023-01-20T00:00:00"/>
    <m/>
    <m/>
    <m/>
    <m/>
    <m/>
    <x v="1"/>
    <x v="0"/>
    <x v="0"/>
    <s v="Alexander, Lindsay"/>
    <m/>
    <m/>
    <s v="Sent 911/Radio (OneDrive), Photos (Evidence.com) Denied 87 photos under 5-14-3-4(b)(1)"/>
  </r>
  <r>
    <s v="2023-215"/>
    <d v="2023-01-14T00:00:00"/>
    <x v="0"/>
    <s v="Timothy Worman - Champaign County Adult Probation"/>
    <s v="Email"/>
    <s v="Case Report"/>
    <x v="0"/>
    <s v="21ISPC012334"/>
    <s v="None"/>
    <x v="1"/>
    <x v="0"/>
    <x v="0"/>
    <m/>
    <x v="0"/>
    <d v="2023-01-17T00:00:00"/>
    <m/>
    <m/>
    <m/>
    <m/>
    <m/>
    <x v="1"/>
    <x v="0"/>
    <x v="0"/>
    <s v="Perry, April"/>
    <m/>
    <m/>
    <s v="Sent incident report"/>
  </r>
  <r>
    <s v="2023-216"/>
    <d v="2023-01-14T00:00:00"/>
    <x v="3"/>
    <s v="Emma Scott - WSJ"/>
    <s v="Email"/>
    <s v="Crash Records"/>
    <x v="0"/>
    <s v="None "/>
    <s v="None"/>
    <x v="0"/>
    <x v="0"/>
    <x v="0"/>
    <m/>
    <x v="0"/>
    <d v="2023-01-20T00:00:00"/>
    <n v="0"/>
    <m/>
    <m/>
    <m/>
    <m/>
    <x v="1"/>
    <x v="0"/>
    <x v="0"/>
    <s v="Forbes, Cynthia"/>
    <m/>
    <m/>
    <s v="Referred to buycrash for crash report. Denied other records as investigatory."/>
  </r>
  <r>
    <s v="2023-217"/>
    <d v="2023-01-14T00:00:00"/>
    <x v="2"/>
    <s v="Denise Niblick - Mothers Against Drunk Driving"/>
    <s v="Email"/>
    <s v="Crash Report 202300000547,202300000158, 202300000253, Crash report 202300000560"/>
    <x v="0"/>
    <s v="None "/>
    <s v="None"/>
    <x v="0"/>
    <x v="0"/>
    <x v="0"/>
    <m/>
    <x v="0"/>
    <d v="2023-01-17T00:00:00"/>
    <m/>
    <m/>
    <m/>
    <m/>
    <m/>
    <x v="1"/>
    <x v="0"/>
    <x v="0"/>
    <s v="Calo, Robyn"/>
    <m/>
    <m/>
    <s v="Referred to buycrash"/>
  </r>
  <r>
    <s v="2023-218"/>
    <d v="2023-01-14T00:00:00"/>
    <x v="2"/>
    <s v="Denise Niblick - Mothers Against Drunk Driving "/>
    <s v="Email"/>
    <s v="Crash Report 202300020844 (23ISPC000774)"/>
    <x v="0"/>
    <s v="None"/>
    <s v="None"/>
    <x v="0"/>
    <x v="0"/>
    <x v="0"/>
    <m/>
    <x v="0"/>
    <d v="2023-01-17T00:00:00"/>
    <m/>
    <m/>
    <m/>
    <m/>
    <m/>
    <x v="1"/>
    <x v="0"/>
    <x v="0"/>
    <s v="Calo, Robyn"/>
    <m/>
    <m/>
    <s v="Referred to buycrash"/>
  </r>
  <r>
    <s v="2023-219"/>
    <d v="2023-01-15T00:00:00"/>
    <x v="6"/>
    <s v="Kevin Goodwin - The Gutter Crew"/>
    <s v="Email"/>
    <s v="Crash 202200621363 Videos and Photos"/>
    <x v="0"/>
    <s v="Crash 202200621363"/>
    <s v="None"/>
    <x v="8"/>
    <x v="1"/>
    <x v="1"/>
    <m/>
    <x v="0"/>
    <d v="2023-01-23T00:00:00"/>
    <m/>
    <m/>
    <m/>
    <s v="                                      "/>
    <m/>
    <x v="1"/>
    <x v="0"/>
    <x v="0"/>
    <s v="Brake, Cassi"/>
    <m/>
    <m/>
    <s v="Sent photos and videos(Evidence.com) "/>
  </r>
  <r>
    <s v="2023-220"/>
    <d v="2023-01-16T00:00:00"/>
    <x v="7"/>
    <s v="Jeanette Merchant 1857087"/>
    <s v="Email"/>
    <s v="Crash Records"/>
    <x v="0"/>
    <s v="None"/>
    <s v="None"/>
    <x v="0"/>
    <x v="0"/>
    <x v="0"/>
    <m/>
    <x v="0"/>
    <d v="2023-01-17T00:00:00"/>
    <m/>
    <m/>
    <m/>
    <m/>
    <m/>
    <x v="1"/>
    <x v="0"/>
    <x v="0"/>
    <s v="Alexander, Lindsay"/>
    <m/>
    <m/>
    <s v="No records responsive"/>
  </r>
  <r>
    <s v="2023-221"/>
    <d v="2023-01-16T00:00:00"/>
    <x v="0"/>
    <s v="Megan Wiggins - Nederveld"/>
    <s v="Email"/>
    <s v="Vehicle Holds"/>
    <x v="0"/>
    <s v="None"/>
    <s v="None"/>
    <x v="0"/>
    <x v="0"/>
    <x v="0"/>
    <m/>
    <x v="0"/>
    <d v="2023-01-17T00:00:00"/>
    <m/>
    <m/>
    <m/>
    <m/>
    <m/>
    <x v="1"/>
    <x v="0"/>
    <x v="0"/>
    <s v="Perry, April"/>
    <m/>
    <m/>
    <s v="No records responsive"/>
  </r>
  <r>
    <s v="2023-222"/>
    <d v="2023-01-16T00:00:00"/>
    <x v="2"/>
    <s v="Robert Cunningham"/>
    <s v="Email"/>
    <s v="Audio"/>
    <x v="0"/>
    <s v="Robert Cunningham"/>
    <s v="None"/>
    <x v="5"/>
    <x v="0"/>
    <x v="0"/>
    <m/>
    <x v="0"/>
    <d v="2023-01-17T00:00:00"/>
    <m/>
    <m/>
    <m/>
    <m/>
    <m/>
    <x v="1"/>
    <x v="0"/>
    <x v="0"/>
    <s v="Calo, Robyn"/>
    <m/>
    <m/>
    <s v="Sent audio"/>
  </r>
  <r>
    <s v="2023-223"/>
    <d v="2023-01-16T00:00:00"/>
    <x v="6"/>
    <s v="Donald Tatone - Tatone Investigations"/>
    <s v="Email"/>
    <s v="Crash 202000127643 Full Request"/>
    <x v="0"/>
    <s v="Crash 202000127643 20ISPC004884"/>
    <s v="None"/>
    <x v="0"/>
    <x v="1"/>
    <x v="2"/>
    <m/>
    <x v="0"/>
    <d v="2023-01-31T00:00:00"/>
    <n v="15"/>
    <n v="15"/>
    <d v="2023-01-31T00:00:00"/>
    <n v="1224"/>
    <m/>
    <x v="1"/>
    <x v="0"/>
    <x v="0"/>
    <s v="Brake, Cassi"/>
    <m/>
    <m/>
    <s v="Sent CAD, 911 Radio, Recon Report, Sent Photos(OneDrive)"/>
  </r>
  <r>
    <s v="2023-224"/>
    <d v="2023-01-16T00:00:00"/>
    <x v="7"/>
    <s v="Jade Wigent - Jeffrey Arnold Law"/>
    <s v="Email"/>
    <s v="22ISPC020435 Case Report"/>
    <x v="0"/>
    <s v="22ISPC020435"/>
    <s v="None"/>
    <x v="1"/>
    <x v="0"/>
    <x v="0"/>
    <m/>
    <x v="0"/>
    <d v="2023-01-17T00:00:00"/>
    <m/>
    <m/>
    <m/>
    <m/>
    <m/>
    <x v="1"/>
    <x v="0"/>
    <x v="0"/>
    <s v="Alexander, Lindsay"/>
    <m/>
    <m/>
    <s v="Denied under 5-14-3-4(b)(1)"/>
  </r>
  <r>
    <s v="2023-225"/>
    <d v="2023-01-16T00:00:00"/>
    <x v="0"/>
    <s v="Leslie Clendenen - Golitko &amp; Daly"/>
    <s v="Email"/>
    <s v="Crash 202200543996 Full Request"/>
    <x v="0"/>
    <s v="Crash 202200543996"/>
    <s v="2022-00543996 Case (Photos)"/>
    <x v="0"/>
    <x v="1"/>
    <x v="1"/>
    <m/>
    <x v="0"/>
    <d v="2023-01-25T00:00:00"/>
    <m/>
    <m/>
    <m/>
    <m/>
    <m/>
    <x v="1"/>
    <x v="0"/>
    <x v="0"/>
    <s v="Perry, April"/>
    <m/>
    <m/>
    <s v="Sent CAD, Photos (evidence) Denied 1 photo under 5-14-3-4(b)(1); check back for Recon and Videos"/>
  </r>
  <r>
    <s v="2023-226"/>
    <d v="2023-01-16T00:00:00"/>
    <x v="2"/>
    <s v="Allan Johnson"/>
    <s v="Email"/>
    <s v="Case Report"/>
    <x v="0"/>
    <s v="None"/>
    <s v="None"/>
    <x v="1"/>
    <x v="0"/>
    <x v="0"/>
    <m/>
    <x v="0"/>
    <d v="2023-01-24T00:00:00"/>
    <m/>
    <m/>
    <m/>
    <m/>
    <m/>
    <x v="1"/>
    <x v="0"/>
    <x v="0"/>
    <s v="Calo, Robyn"/>
    <m/>
    <m/>
    <s v="No response as of 1/24/23"/>
  </r>
  <r>
    <s v="2023-227"/>
    <d v="2023-01-16T00:00:00"/>
    <x v="6"/>
    <s v="Marquita Davis - Memoral Recruiting Station"/>
    <s v="Email"/>
    <s v="Background"/>
    <x v="0"/>
    <s v="None"/>
    <s v="None"/>
    <x v="6"/>
    <x v="0"/>
    <x v="0"/>
    <m/>
    <x v="0"/>
    <d v="2023-01-17T00:00:00"/>
    <m/>
    <m/>
    <m/>
    <m/>
    <m/>
    <x v="1"/>
    <x v="0"/>
    <x v="0"/>
    <s v="Brake, Cassi"/>
    <m/>
    <m/>
    <s v="Lexie Renner-No Record"/>
  </r>
  <r>
    <s v="2023-228"/>
    <d v="2023-01-17T00:00:00"/>
    <x v="7"/>
    <s v="Kaitlin Astorino - Isaacs &amp; Isaacs"/>
    <s v="Fax"/>
    <s v="Crash Records Full Request"/>
    <x v="0"/>
    <s v="Crash 202200622181 22ISPC020634"/>
    <s v="Case 202200622181 Photos"/>
    <x v="0"/>
    <x v="1"/>
    <x v="1"/>
    <m/>
    <x v="0"/>
    <d v="2023-01-26T00:00:00"/>
    <m/>
    <m/>
    <m/>
    <m/>
    <m/>
    <x v="1"/>
    <x v="0"/>
    <x v="0"/>
    <s v="Alexander, Lindsay"/>
    <m/>
    <m/>
    <s v="Sent CAD, 911/Radio,  Response letter, Photos (Evidence.com) Denied tox and 31 photos under 5-14-3-4(b)(1), Still Pending Check back in 60 - 90 days"/>
  </r>
  <r>
    <s v="2023-229"/>
    <d v="2023-01-17T00:00:00"/>
    <x v="0"/>
    <s v="Stacey Price - Brown County Prosecutor's Office"/>
    <s v="Email"/>
    <s v="911 Audio/Dispatch"/>
    <x v="0"/>
    <s v="None"/>
    <s v="None"/>
    <x v="5"/>
    <x v="0"/>
    <x v="0"/>
    <m/>
    <x v="0"/>
    <d v="2023-01-17T00:00:00"/>
    <m/>
    <m/>
    <m/>
    <m/>
    <m/>
    <x v="1"/>
    <x v="0"/>
    <x v="0"/>
    <s v="Perry, April"/>
    <m/>
    <m/>
    <s v="Referred to Region 3 dispatch"/>
  </r>
  <r>
    <s v="2023-230"/>
    <d v="2023-01-17T00:00:00"/>
    <x v="2"/>
    <s v="Angela Johnson"/>
    <s v="Email"/>
    <s v="Arrest Record"/>
    <x v="0"/>
    <s v="None"/>
    <s v="None"/>
    <x v="1"/>
    <x v="0"/>
    <x v="0"/>
    <m/>
    <x v="0"/>
    <d v="2023-01-17T00:00:00"/>
    <m/>
    <m/>
    <m/>
    <m/>
    <m/>
    <x v="1"/>
    <x v="0"/>
    <x v="0"/>
    <s v="Calo, Robyn"/>
    <m/>
    <m/>
    <s v="Referred to local LE agencies "/>
  </r>
  <r>
    <s v="2023-231"/>
    <d v="2023-01-17T00:00:00"/>
    <x v="6"/>
    <s v="Kristine Knodel - US Army"/>
    <s v="Email"/>
    <s v="Case Report"/>
    <x v="0"/>
    <s v="Crash 202200328493 22ISPC0100002"/>
    <s v="None"/>
    <x v="1"/>
    <x v="0"/>
    <x v="0"/>
    <m/>
    <x v="0"/>
    <d v="2023-01-20T00:00:00"/>
    <m/>
    <m/>
    <m/>
    <m/>
    <m/>
    <x v="1"/>
    <x v="0"/>
    <x v="0"/>
    <s v="Brake, Cassi"/>
    <m/>
    <m/>
    <s v="Case pending, Sent Citation, Sent Crash Report "/>
  </r>
  <r>
    <s v="2023-232"/>
    <d v="2023-01-17T00:00:00"/>
    <x v="6"/>
    <s v="Travis Coryea - Ken Nunn"/>
    <s v="Email"/>
    <s v="Crash 202200621363 Full Request"/>
    <x v="0"/>
    <s v="Crash 202200621363"/>
    <s v="None"/>
    <x v="0"/>
    <x v="1"/>
    <x v="1"/>
    <m/>
    <x v="0"/>
    <d v="2023-01-23T00:00:00"/>
    <m/>
    <m/>
    <m/>
    <m/>
    <m/>
    <x v="1"/>
    <x v="0"/>
    <x v="0"/>
    <s v="Brake, Cassi"/>
    <m/>
    <m/>
    <s v="Sent CAD, 911 Radio, Sent photos and videos(Evidence.com) "/>
  </r>
  <r>
    <s v="2023-233"/>
    <d v="2023-01-17T00:00:00"/>
    <x v="7"/>
    <s v="Ashley King - ICJI"/>
    <s v="Mail"/>
    <s v="22ISPC014540 "/>
    <x v="0"/>
    <s v="None"/>
    <s v="None"/>
    <x v="1"/>
    <x v="0"/>
    <x v="0"/>
    <m/>
    <x v="0"/>
    <d v="2023-01-17T00:00:00"/>
    <m/>
    <m/>
    <m/>
    <m/>
    <m/>
    <x v="1"/>
    <x v="0"/>
    <x v="0"/>
    <s v="Alexander, Lindsay"/>
    <m/>
    <m/>
    <s v="Forwarded to Trooper Aaron Smith."/>
  </r>
  <r>
    <s v="2023-234"/>
    <d v="2023-01-17T00:00:00"/>
    <x v="0"/>
    <s v="Ashley King - ICJI"/>
    <s v="Mail"/>
    <s v="21ISPC016271"/>
    <x v="0"/>
    <s v="None"/>
    <s v="None"/>
    <x v="1"/>
    <x v="0"/>
    <x v="0"/>
    <m/>
    <x v="0"/>
    <d v="2023-01-17T00:00:00"/>
    <m/>
    <m/>
    <m/>
    <m/>
    <m/>
    <x v="1"/>
    <x v="0"/>
    <x v="0"/>
    <s v="Perry, April"/>
    <m/>
    <m/>
    <s v="Forwarded to Trooper Brandon Alberts"/>
  </r>
  <r>
    <s v="2023-235"/>
    <d v="2023-01-17T00:00:00"/>
    <x v="2"/>
    <s v="Ashley King - ICJI"/>
    <s v="Mail"/>
    <s v="22ISPC004697"/>
    <x v="0"/>
    <s v="None"/>
    <s v="None"/>
    <x v="1"/>
    <x v="0"/>
    <x v="0"/>
    <m/>
    <x v="0"/>
    <d v="2023-01-17T00:00:00"/>
    <m/>
    <m/>
    <m/>
    <m/>
    <m/>
    <x v="1"/>
    <x v="0"/>
    <x v="0"/>
    <s v="Calo, Robyn"/>
    <m/>
    <m/>
    <s v="Emailed Trp. Tucker the request."/>
  </r>
  <r>
    <s v="2023-236"/>
    <d v="2023-01-17T00:00:00"/>
    <x v="6"/>
    <s v="Andrew Kirtley - Admundsen Davis"/>
    <s v="Mail"/>
    <s v="Crash Records Full Request 20001928"/>
    <x v="0"/>
    <s v="Crash 20001928 Assist "/>
    <s v="None"/>
    <x v="0"/>
    <x v="1"/>
    <x v="2"/>
    <m/>
    <x v="0"/>
    <d v="2023-01-30T00:00:00"/>
    <m/>
    <m/>
    <m/>
    <m/>
    <m/>
    <x v="1"/>
    <x v="0"/>
    <x v="0"/>
    <s v="Brake, Cassi"/>
    <m/>
    <m/>
    <s v="Sent CMV Report, Referred to Lagrange Sheriff Dept-only assisted) "/>
  </r>
  <r>
    <s v="2023-237"/>
    <d v="2023-01-17T00:00:00"/>
    <x v="6"/>
    <s v="Kenneth Conrad"/>
    <s v="Email"/>
    <s v="Records-Assist"/>
    <x v="0"/>
    <s v="202200471185 CAD Assist"/>
    <s v="None"/>
    <x v="7"/>
    <x v="0"/>
    <x v="0"/>
    <m/>
    <x v="0"/>
    <d v="2023-01-18T00:00:00"/>
    <m/>
    <m/>
    <m/>
    <m/>
    <m/>
    <x v="1"/>
    <x v="0"/>
    <x v="0"/>
    <s v="Brake, Cassi"/>
    <m/>
    <m/>
    <s v="Sent CAD"/>
  </r>
  <r>
    <s v="2023-238"/>
    <d v="2023-01-17T00:00:00"/>
    <x v="2"/>
    <s v="Denise Niblick - Mothers Against Drunk Driving"/>
    <s v="Email"/>
    <s v="Crash 202300000253 Report"/>
    <x v="0"/>
    <s v="None"/>
    <s v="None"/>
    <x v="0"/>
    <x v="0"/>
    <x v="0"/>
    <m/>
    <x v="0"/>
    <d v="2023-01-18T00:00:00"/>
    <m/>
    <m/>
    <m/>
    <m/>
    <m/>
    <x v="1"/>
    <x v="0"/>
    <x v="0"/>
    <s v="Calo, Robyn"/>
    <m/>
    <m/>
    <s v="Referred to buycrash- 4 assoiciated crashs reports 2023-00000547, 2023-00000158, 2023-00000560 &amp; 2023-00000253."/>
  </r>
  <r>
    <s v="2023-239"/>
    <d v="2023-01-17T00:00:00"/>
    <x v="2"/>
    <s v="Carisa Murphy - Hensley Legal Group"/>
    <s v="Email"/>
    <s v="Crash 202300000253 Videos"/>
    <x v="0"/>
    <s v="Crash 202300000158 23ISPC000024"/>
    <s v="2023-00000253"/>
    <x v="8"/>
    <x v="1"/>
    <x v="1"/>
    <m/>
    <x v="0"/>
    <d v="2023-01-19T00:00:00"/>
    <m/>
    <m/>
    <m/>
    <m/>
    <m/>
    <x v="1"/>
    <x v="0"/>
    <x v="0"/>
    <s v="Calo, Robyn"/>
    <m/>
    <m/>
    <s v="Denied  videos 5-4-3-5.2- sent CAD and 911"/>
  </r>
  <r>
    <s v="2023-240"/>
    <d v="2023-01-17T00:00:00"/>
    <x v="2"/>
    <s v="Carolyn Garlock - Scopelitis, Garvin, Light, Hanson &amp; Feary"/>
    <s v="Email"/>
    <s v="Crash 202300000253 Full Request"/>
    <x v="0"/>
    <s v="Crash 202300000158 23ISPC000024"/>
    <s v="2023-00000158 case"/>
    <x v="0"/>
    <x v="1"/>
    <x v="1"/>
    <m/>
    <x v="0"/>
    <d v="2023-01-19T00:00:00"/>
    <m/>
    <m/>
    <m/>
    <m/>
    <m/>
    <x v="1"/>
    <x v="0"/>
    <x v="0"/>
    <s v="Calo, Robyn"/>
    <m/>
    <m/>
    <s v="sent 911, CADS, and photos- denied videos 5-4-3-5.2- open investigation 60-90 days"/>
  </r>
  <r>
    <s v="2023-241"/>
    <d v="2023-01-17T00:00:00"/>
    <x v="2"/>
    <s v="Carolyn Garlock - Scopelitis, Garvin, Light, Hanson &amp; Feary"/>
    <s v="Email"/>
    <s v="Crash 202300000253/202300000158"/>
    <x v="0"/>
    <s v="Crash 202300000158 23ISPC000024"/>
    <s v="2023-00000158 case"/>
    <x v="0"/>
    <x v="1"/>
    <x v="1"/>
    <m/>
    <x v="0"/>
    <m/>
    <m/>
    <m/>
    <m/>
    <m/>
    <m/>
    <x v="1"/>
    <x v="0"/>
    <x v="0"/>
    <s v="Calo, Robyn"/>
    <m/>
    <m/>
    <s v="sent 911, CADS, and photos- denied videos 5-4-3-5.2- open investigation 60-90 days"/>
  </r>
  <r>
    <s v="2023-242"/>
    <d v="2023-01-17T00:00:00"/>
    <x v="7"/>
    <s v="Jeanette Merchant 1789331"/>
    <s v="Email"/>
    <s v="Crash Records"/>
    <x v="0"/>
    <s v="None"/>
    <s v="None"/>
    <x v="0"/>
    <x v="0"/>
    <x v="0"/>
    <m/>
    <x v="0"/>
    <d v="2023-01-19T00:00:00"/>
    <m/>
    <m/>
    <m/>
    <m/>
    <m/>
    <x v="1"/>
    <x v="0"/>
    <x v="0"/>
    <s v="Alexander, Lindsay"/>
    <m/>
    <m/>
    <s v="No Records Responsive"/>
  </r>
  <r>
    <s v="2023-243"/>
    <d v="2023-01-17T00:00:00"/>
    <x v="0"/>
    <s v="Carolyn Garlock - Scopelitis, Garvin, Light, Hanson &amp; Feary"/>
    <s v="Email"/>
    <s v="Crash 202200429196 Full Request"/>
    <x v="0"/>
    <s v="Crash 202200429196"/>
    <s v="2022-00429196 Case"/>
    <x v="0"/>
    <x v="1"/>
    <x v="1"/>
    <m/>
    <x v="0"/>
    <d v="2023-01-18T00:00:00"/>
    <m/>
    <m/>
    <m/>
    <m/>
    <m/>
    <x v="1"/>
    <x v="0"/>
    <x v="0"/>
    <s v="Perry, April"/>
    <m/>
    <m/>
    <s v="Sent CAD; Photos and Videos (evidence.com)"/>
  </r>
  <r>
    <s v="2023-244"/>
    <d v="2023-01-17T00:00:00"/>
    <x v="0"/>
    <s v="Bruce Enz - Injury and Crash Analysis"/>
    <s v="Email"/>
    <s v="Crash 202200459809 Recon"/>
    <x v="0"/>
    <s v="None"/>
    <s v="None"/>
    <x v="0"/>
    <x v="1"/>
    <x v="1"/>
    <n v="21"/>
    <x v="0"/>
    <d v="2023-01-18T00:00:00"/>
    <m/>
    <m/>
    <m/>
    <m/>
    <m/>
    <x v="1"/>
    <x v="0"/>
    <x v="0"/>
    <s v="Perry, April"/>
    <m/>
    <m/>
    <s v="Sent Photos (evidence.com); recon not finished, videos withheld; check back in 30-60-days; Sent Reconstruction Report and Videos (5/10/2023)"/>
  </r>
  <r>
    <s v="2023-245"/>
    <d v="2023-01-17T00:00:00"/>
    <x v="3"/>
    <s v="Nancy Follett"/>
    <s v="Email"/>
    <s v="Incident Report"/>
    <x v="0"/>
    <s v="None"/>
    <s v="None"/>
    <x v="1"/>
    <x v="0"/>
    <x v="0"/>
    <m/>
    <x v="0"/>
    <d v="2023-01-31T00:00:00"/>
    <n v="0"/>
    <m/>
    <m/>
    <m/>
    <m/>
    <x v="1"/>
    <x v="0"/>
    <x v="0"/>
    <s v="Forbes, Cynthia"/>
    <m/>
    <m/>
    <s v="No records found.  Referred to IMPD"/>
  </r>
  <r>
    <s v="2023-246"/>
    <d v="2023-01-17T00:00:00"/>
    <x v="2"/>
    <s v="Ronna Hunter - Lewis Wagner"/>
    <s v="Email"/>
    <s v="Crash 202200617108 Full Request"/>
    <x v="0"/>
    <s v="Crash 202200617108"/>
    <s v="2022-00617108 case"/>
    <x v="0"/>
    <x v="1"/>
    <x v="1"/>
    <m/>
    <x v="0"/>
    <d v="2023-02-14T00:00:00"/>
    <m/>
    <m/>
    <m/>
    <m/>
    <m/>
    <x v="1"/>
    <x v="0"/>
    <x v="0"/>
    <s v="Calo, Robyn"/>
    <m/>
    <m/>
    <s v="Sent 911, CAD, inspection, photos and videos"/>
  </r>
  <r>
    <s v="2023-247"/>
    <d v="2023-01-17T00:00:00"/>
    <x v="6"/>
    <s v="Barbara Lanham - Ken Nunn"/>
    <s v="Email"/>
    <s v="Crash Photos"/>
    <x v="0"/>
    <s v="None"/>
    <s v="None"/>
    <x v="0"/>
    <x v="0"/>
    <x v="0"/>
    <m/>
    <x v="0"/>
    <d v="2023-01-19T00:00:00"/>
    <m/>
    <m/>
    <m/>
    <m/>
    <m/>
    <x v="1"/>
    <x v="0"/>
    <x v="0"/>
    <s v="Brake, Cassi"/>
    <m/>
    <m/>
    <s v="Not ISP, Referred to IMPD "/>
  </r>
  <r>
    <s v="2023-248"/>
    <d v="2023-01-17T00:00:00"/>
    <x v="6"/>
    <s v="Travis Coryea - Ken Nunn"/>
    <s v="Email"/>
    <s v="Crash 202200621363 Supplement Report"/>
    <x v="0"/>
    <s v="Crash 202200621363"/>
    <s v="None"/>
    <x v="0"/>
    <x v="0"/>
    <x v="0"/>
    <m/>
    <x v="0"/>
    <d v="2023-01-19T00:00:00"/>
    <m/>
    <m/>
    <m/>
    <m/>
    <m/>
    <x v="1"/>
    <x v="0"/>
    <x v="0"/>
    <s v="Brake, Cassi"/>
    <m/>
    <m/>
    <s v="Supplemental Report on Buycrash.com"/>
  </r>
  <r>
    <s v="2023-249"/>
    <d v="2023-01-17T00:00:00"/>
    <x v="3"/>
    <s v="Charity Mansfield - Clark County Prosecuting Attorney"/>
    <s v="Mail"/>
    <s v="22ISPC016431"/>
    <x v="0"/>
    <s v="None"/>
    <s v="None"/>
    <x v="1"/>
    <x v="0"/>
    <x v="0"/>
    <m/>
    <x v="0"/>
    <m/>
    <n v="0"/>
    <m/>
    <m/>
    <m/>
    <m/>
    <x v="1"/>
    <x v="0"/>
    <x v="0"/>
    <s v="Forbes, Cynthia"/>
    <m/>
    <m/>
    <s v="Sent back to District.  Request from Prosecutor's Office - Officers to handle"/>
  </r>
  <r>
    <s v="2023-250"/>
    <d v="2023-01-17T00:00:00"/>
    <x v="3"/>
    <s v="Steve Brown - Fox 59"/>
    <s v="Email"/>
    <s v="Flora Fire "/>
    <x v="0"/>
    <s v="Flora"/>
    <s v="None"/>
    <x v="1"/>
    <x v="0"/>
    <x v="0"/>
    <m/>
    <x v="0"/>
    <d v="2023-01-20T00:00:00"/>
    <n v="0"/>
    <m/>
    <m/>
    <m/>
    <m/>
    <x v="1"/>
    <x v="0"/>
    <x v="0"/>
    <s v="Forbes, Cynthia"/>
    <m/>
    <m/>
    <s v="Denied as investigatory under 5-14-3-5.2"/>
  </r>
  <r>
    <s v="2023-251"/>
    <d v="2023-01-17T00:00:00"/>
    <x v="7"/>
    <s v="Aaron Thornton"/>
    <s v="Email"/>
    <s v="Records"/>
    <x v="0"/>
    <s v="Crash 202200611938"/>
    <s v="None"/>
    <x v="5"/>
    <x v="0"/>
    <x v="0"/>
    <m/>
    <x v="0"/>
    <d v="2023-01-18T00:00:00"/>
    <m/>
    <m/>
    <m/>
    <m/>
    <m/>
    <x v="1"/>
    <x v="0"/>
    <x v="0"/>
    <s v="Alexander, Lindsay"/>
    <m/>
    <m/>
    <s v="Sent Calls for service"/>
  </r>
  <r>
    <s v="2023-252"/>
    <d v="2023-01-17T00:00:00"/>
    <x v="0"/>
    <s v="Lexis Nexis 202253671"/>
    <s v="Email"/>
    <s v="23ISPC000341"/>
    <x v="0"/>
    <s v="None"/>
    <s v="None"/>
    <x v="1"/>
    <x v="0"/>
    <x v="0"/>
    <m/>
    <x v="0"/>
    <d v="2023-01-18T00:00:00"/>
    <m/>
    <m/>
    <m/>
    <m/>
    <m/>
    <x v="1"/>
    <x v="0"/>
    <x v="0"/>
    <s v="Perry, April"/>
    <m/>
    <m/>
    <s v="Still open; check back in 30-60 days"/>
  </r>
  <r>
    <s v="2023-253"/>
    <d v="2023-01-17T00:00:00"/>
    <x v="2"/>
    <s v="Lexis Nexis 202148531"/>
    <s v="Email"/>
    <s v="Crash 202300014279 Photos"/>
    <x v="0"/>
    <s v="None"/>
    <s v="2023-00014279"/>
    <x v="0"/>
    <x v="0"/>
    <x v="0"/>
    <m/>
    <x v="0"/>
    <d v="2023-01-18T00:00:00"/>
    <m/>
    <m/>
    <m/>
    <m/>
    <m/>
    <x v="1"/>
    <x v="0"/>
    <x v="0"/>
    <s v="Calo, Robyn"/>
    <m/>
    <m/>
    <s v="Sent photos"/>
  </r>
  <r>
    <s v="2023-254"/>
    <d v="2023-01-17T00:00:00"/>
    <x v="2"/>
    <s v="Lexis Nexis 199744236"/>
    <s v="Email"/>
    <s v="Theft 202200533682"/>
    <x v="0"/>
    <s v="22ISPC016612 202200533682"/>
    <s v="None"/>
    <x v="1"/>
    <x v="0"/>
    <x v="0"/>
    <m/>
    <x v="0"/>
    <d v="2023-01-18T00:00:00"/>
    <m/>
    <m/>
    <m/>
    <m/>
    <m/>
    <x v="1"/>
    <x v="0"/>
    <x v="0"/>
    <s v="Calo, Robyn"/>
    <m/>
    <m/>
    <s v="Denied 5-14-3-4(b)(1)"/>
  </r>
  <r>
    <s v="2023-255"/>
    <d v="2023-01-18T00:00:00"/>
    <x v="2"/>
    <s v="Kendra Sunivelle - Marion County Coroner"/>
    <s v="Email"/>
    <s v="Crash 202300000253 Report"/>
    <x v="0"/>
    <s v="None"/>
    <s v="None"/>
    <x v="0"/>
    <x v="0"/>
    <x v="0"/>
    <m/>
    <x v="0"/>
    <d v="2023-01-18T00:00:00"/>
    <m/>
    <m/>
    <m/>
    <m/>
    <m/>
    <x v="1"/>
    <x v="0"/>
    <x v="0"/>
    <s v="Calo, Robyn"/>
    <m/>
    <m/>
    <s v="Sent 4 assoiciated crashs reports 2023-00000547, 2023-00000158, 2023-00000560 &amp; 2023-00000253."/>
  </r>
  <r>
    <s v="2023-256"/>
    <d v="2023-01-18T00:00:00"/>
    <x v="6"/>
    <s v="Rick Baker - Custard Insurance"/>
    <s v="Email"/>
    <s v="Crash 202200621837 Full Request"/>
    <x v="0"/>
    <s v="Crash 202200621837 22ISPC020553"/>
    <s v="None"/>
    <x v="0"/>
    <x v="1"/>
    <x v="1"/>
    <m/>
    <x v="0"/>
    <d v="2023-01-30T00:00:00"/>
    <m/>
    <m/>
    <m/>
    <m/>
    <m/>
    <x v="1"/>
    <x v="0"/>
    <x v="0"/>
    <s v="Brake, Cassi"/>
    <m/>
    <m/>
    <s v="Sent CAD, 911 Radio, Sent photos(Evidence.com), Recon pending, no videos sent-check back after 4/3/23"/>
  </r>
  <r>
    <s v="2023-257"/>
    <d v="2023-01-18T00:00:00"/>
    <x v="7"/>
    <s v="Sandra Solomon - Erie Insurance"/>
    <s v="Email"/>
    <s v="Crash Reconstruction"/>
    <x v="0"/>
    <s v="Crash 202200600672 22ISPC020029"/>
    <s v="None"/>
    <x v="0"/>
    <x v="0"/>
    <x v="0"/>
    <m/>
    <x v="0"/>
    <d v="2023-01-18T00:00:00"/>
    <m/>
    <m/>
    <m/>
    <m/>
    <m/>
    <x v="1"/>
    <x v="0"/>
    <x v="0"/>
    <s v="Alexander, Lindsay"/>
    <m/>
    <m/>
    <s v="Still Pending, Recon not complete at this time, check back in 60 -90 days. (Update 6/26/2023 - Still Pending. Check back in 60 days.) (Update 12/7/2023: Confirmed a recon was not completed. )"/>
  </r>
  <r>
    <s v="2023-258"/>
    <d v="2023-01-18T00:00:00"/>
    <x v="6"/>
    <s v="Amy Blake - Ken Nunn"/>
    <s v="Email"/>
    <s v="Crash 202200621363 Photos"/>
    <x v="0"/>
    <s v="None"/>
    <s v="None"/>
    <x v="0"/>
    <x v="0"/>
    <x v="0"/>
    <m/>
    <x v="0"/>
    <d v="2023-01-19T00:00:00"/>
    <m/>
    <m/>
    <m/>
    <m/>
    <m/>
    <x v="1"/>
    <x v="0"/>
    <x v="0"/>
    <s v="Brake, Cassi"/>
    <m/>
    <m/>
    <s v="Sent Photos (evidence.com)"/>
  </r>
  <r>
    <s v="2023-259"/>
    <d v="2023-01-18T00:00:00"/>
    <x v="0"/>
    <s v="Amy Blake - Ken Nunn"/>
    <s v="Email"/>
    <s v="Crash 202100372505 Photos"/>
    <x v="0"/>
    <s v="None"/>
    <s v="2021-00372505"/>
    <x v="0"/>
    <x v="0"/>
    <x v="0"/>
    <m/>
    <x v="0"/>
    <d v="2023-01-18T00:00:00"/>
    <m/>
    <m/>
    <m/>
    <m/>
    <m/>
    <x v="1"/>
    <x v="0"/>
    <x v="0"/>
    <s v="Perry, April"/>
    <m/>
    <m/>
    <s v="Sent Photos (evidence.com)"/>
  </r>
  <r>
    <s v="2023-260"/>
    <d v="2023-01-18T00:00:00"/>
    <x v="2"/>
    <s v="Liz Dominguez - O'Hern Consultants"/>
    <s v="Email"/>
    <s v="Crash 202100271370 Full Request"/>
    <x v="0"/>
    <s v="Crash 202100271370"/>
    <s v="none"/>
    <x v="0"/>
    <x v="1"/>
    <x v="2"/>
    <m/>
    <x v="0"/>
    <d v="2023-01-19T00:00:00"/>
    <n v="15"/>
    <m/>
    <m/>
    <m/>
    <m/>
    <x v="1"/>
    <x v="0"/>
    <x v="0"/>
    <s v="Calo, Robyn"/>
    <m/>
    <m/>
    <s v="Sent Photos"/>
  </r>
  <r>
    <s v="2023-261"/>
    <d v="2023-01-18T00:00:00"/>
    <x v="6"/>
    <s v="Kari Blaeuer - Crash Consulting Services"/>
    <s v="Email"/>
    <s v="Crash 202200621837 Full Request"/>
    <x v="0"/>
    <s v="Crash 202200621837 22ISPC020553"/>
    <s v="None"/>
    <x v="0"/>
    <x v="1"/>
    <x v="1"/>
    <m/>
    <x v="0"/>
    <d v="2023-01-30T00:00:00"/>
    <m/>
    <m/>
    <m/>
    <m/>
    <m/>
    <x v="1"/>
    <x v="0"/>
    <x v="0"/>
    <s v="Brake, Cassi"/>
    <m/>
    <m/>
    <s v="Sent CAD, 911 Radio, Sent photos(Evidence.com), Recon pending, no videos sent-check back after 4/3/23"/>
  </r>
  <r>
    <s v="2023-262"/>
    <d v="2023-01-18T00:00:00"/>
    <x v="3"/>
    <s v="Gina Ahmed - First Student, Inc"/>
    <s v="Email"/>
    <s v="Schoolbus Crash Data"/>
    <x v="0"/>
    <s v="None"/>
    <s v="None"/>
    <x v="5"/>
    <x v="0"/>
    <x v="0"/>
    <m/>
    <x v="0"/>
    <d v="2023-01-20T00:00:00"/>
    <n v="0"/>
    <m/>
    <m/>
    <m/>
    <m/>
    <x v="1"/>
    <x v="0"/>
    <x v="0"/>
    <s v="Forbes, Cynthia"/>
    <m/>
    <m/>
    <s v="Referred to website and DOE"/>
  </r>
  <r>
    <s v="2023-263"/>
    <d v="2023-01-18T00:00:00"/>
    <x v="5"/>
    <s v="Thomas Hargrove - Murder Accountability Project"/>
    <s v="Email"/>
    <s v="Homicide Records"/>
    <x v="0"/>
    <s v="2022/Murder Accountability Project"/>
    <s v="None"/>
    <x v="5"/>
    <x v="0"/>
    <x v="0"/>
    <m/>
    <x v="0"/>
    <d v="2023-01-18T00:00:00"/>
    <m/>
    <m/>
    <m/>
    <m/>
    <m/>
    <x v="1"/>
    <x v="0"/>
    <x v="0"/>
    <s v="Pitts, Jeff"/>
    <m/>
    <m/>
    <s v="Provided same response from 12-19-23.  Copy of email is in J: Drive"/>
  </r>
  <r>
    <s v="2023-264"/>
    <d v="2023-01-18T00:00:00"/>
    <x v="7"/>
    <s v="Jason Willems - Florida Fish and Wildlife Conservation"/>
    <s v="Email"/>
    <s v="Background"/>
    <x v="0"/>
    <s v="None"/>
    <s v="None"/>
    <x v="6"/>
    <x v="0"/>
    <x v="0"/>
    <m/>
    <x v="0"/>
    <d v="2023-01-19T00:00:00"/>
    <m/>
    <m/>
    <m/>
    <m/>
    <m/>
    <x v="1"/>
    <x v="0"/>
    <x v="0"/>
    <s v="Alexander, Lindsay"/>
    <m/>
    <m/>
    <s v="Jhavon Williams - 1 Incident Report, 2Citations/warnings"/>
  </r>
  <r>
    <s v="2023-265"/>
    <d v="2023-01-18T00:00:00"/>
    <x v="0"/>
    <s v="Tirrell Billups "/>
    <s v="Email"/>
    <s v="Records"/>
    <x v="0"/>
    <s v="None"/>
    <s v="None"/>
    <x v="0"/>
    <x v="0"/>
    <x v="0"/>
    <m/>
    <x v="0"/>
    <d v="2023-01-18T00:00:00"/>
    <m/>
    <m/>
    <m/>
    <m/>
    <m/>
    <x v="1"/>
    <x v="0"/>
    <x v="0"/>
    <s v="Perry, April"/>
    <m/>
    <m/>
    <s v="Not reasonably particular; no response so closed out on 1/23"/>
  </r>
  <r>
    <s v="2023-266"/>
    <d v="2023-01-18T00:00:00"/>
    <x v="0"/>
    <s v="Breana Patberg - Metro Reporting"/>
    <s v="Email"/>
    <s v="22ISPC006449 Recon"/>
    <x v="0"/>
    <s v="Crash 202200207661 22ISPC006449"/>
    <s v="None"/>
    <x v="0"/>
    <x v="0"/>
    <x v="0"/>
    <m/>
    <x v="0"/>
    <d v="2023-01-25T00:00:00"/>
    <m/>
    <m/>
    <m/>
    <m/>
    <m/>
    <x v="1"/>
    <x v="0"/>
    <x v="0"/>
    <s v="Perry, April"/>
    <m/>
    <m/>
    <s v="Sent Reconstruction"/>
  </r>
  <r>
    <s v="2023-267"/>
    <d v="2023-01-18T00:00:00"/>
    <x v="2"/>
    <s v="Amy Blake - Ken Nunn"/>
    <s v="Email"/>
    <s v="Crash 202200481793 Photos"/>
    <x v="0"/>
    <s v="None"/>
    <s v="None"/>
    <x v="0"/>
    <x v="0"/>
    <x v="0"/>
    <m/>
    <x v="0"/>
    <d v="2023-01-19T00:00:00"/>
    <m/>
    <m/>
    <m/>
    <m/>
    <m/>
    <x v="1"/>
    <x v="0"/>
    <x v="0"/>
    <s v="Calo, Robyn"/>
    <m/>
    <m/>
    <s v="Sent Photos (evidence.com)"/>
  </r>
  <r>
    <s v="2023-268"/>
    <d v="2023-01-18T00:00:00"/>
    <x v="6"/>
    <s v="Kari Blaeuer - Crash Consulting Services"/>
    <s v="Email"/>
    <s v="Crash 202300004885 Full Request"/>
    <x v="0"/>
    <s v="Crash 202300004885 23ISPC000171"/>
    <s v="2023-00004885"/>
    <x v="0"/>
    <x v="1"/>
    <x v="1"/>
    <m/>
    <x v="0"/>
    <d v="2023-01-30T00:00:00"/>
    <m/>
    <m/>
    <m/>
    <m/>
    <m/>
    <x v="1"/>
    <x v="0"/>
    <x v="0"/>
    <s v="Brake, Cassi"/>
    <m/>
    <m/>
    <s v="Sent CAD, 911 Radio, Sent photos(Evidence.com), Recon pending, no videos sent-check back after 4/9/23"/>
  </r>
  <r>
    <s v="2023-269"/>
    <d v="2023-01-18T00:00:00"/>
    <x v="7"/>
    <s v="Lori-Ann Salmon"/>
    <s v="Email"/>
    <s v="Background"/>
    <x v="0"/>
    <s v="None"/>
    <s v="None"/>
    <x v="6"/>
    <x v="0"/>
    <x v="0"/>
    <m/>
    <x v="0"/>
    <d v="2023-01-20T00:00:00"/>
    <m/>
    <m/>
    <m/>
    <m/>
    <m/>
    <x v="1"/>
    <x v="0"/>
    <x v="0"/>
    <s v="Alexander, Lindsay"/>
    <m/>
    <m/>
    <s v="Referred to website for criminal history check"/>
  </r>
  <r>
    <s v="2023-270"/>
    <d v="2023-01-18T00:00:00"/>
    <x v="0"/>
    <s v="William Peslak - First Chicago Insurance"/>
    <s v="Email"/>
    <s v="911 and CAD"/>
    <x v="0"/>
    <s v="None"/>
    <s v="None"/>
    <x v="0"/>
    <x v="0"/>
    <x v="0"/>
    <m/>
    <x v="0"/>
    <d v="2023-01-23T00:00:00"/>
    <m/>
    <m/>
    <m/>
    <m/>
    <m/>
    <x v="1"/>
    <x v="0"/>
    <x v="0"/>
    <s v="Perry, April"/>
    <m/>
    <m/>
    <s v="No records responsive "/>
  </r>
  <r>
    <s v="2023-271"/>
    <d v="2023-01-18T00:00:00"/>
    <x v="2"/>
    <s v="David Coban - Illinois State Police"/>
    <s v="Email"/>
    <s v="Background"/>
    <x v="0"/>
    <s v="None"/>
    <s v="None"/>
    <x v="6"/>
    <x v="0"/>
    <x v="0"/>
    <m/>
    <x v="0"/>
    <d v="2023-01-24T00:00:00"/>
    <m/>
    <m/>
    <m/>
    <m/>
    <m/>
    <x v="1"/>
    <x v="0"/>
    <x v="0"/>
    <s v="Calo, Robyn"/>
    <m/>
    <m/>
    <s v="Germari Jones- Counldnt find any records- sent criminal transcript of ISP arrest"/>
  </r>
  <r>
    <s v="2023-272"/>
    <d v="2023-01-18T00:00:00"/>
    <x v="6"/>
    <s v="Hailey Stevenson - Cassiday Schade"/>
    <s v="Email"/>
    <s v="Crash Records Full Request"/>
    <x v="0"/>
    <s v="None"/>
    <s v="None"/>
    <x v="0"/>
    <x v="0"/>
    <x v="0"/>
    <m/>
    <x v="0"/>
    <d v="2023-01-23T00:00:00"/>
    <m/>
    <m/>
    <m/>
    <m/>
    <m/>
    <x v="1"/>
    <x v="0"/>
    <x v="0"/>
    <s v="Brake, Cassi"/>
    <m/>
    <m/>
    <s v="Not ISP, Referred to Lawrence SD"/>
  </r>
  <r>
    <s v="2023-273"/>
    <d v="2023-01-18T00:00:00"/>
    <x v="0"/>
    <s v="Xanath Alvarez - Hensley Legal Group"/>
    <s v="Email"/>
    <s v="Crash 202200002813 202200002751 Photos"/>
    <x v="0"/>
    <s v="None"/>
    <s v="2022-00002751"/>
    <x v="0"/>
    <x v="0"/>
    <x v="0"/>
    <m/>
    <x v="0"/>
    <d v="2023-01-20T00:00:00"/>
    <m/>
    <m/>
    <m/>
    <m/>
    <m/>
    <x v="1"/>
    <x v="0"/>
    <x v="0"/>
    <s v="Perry, April"/>
    <m/>
    <m/>
    <s v="Resent photos link (evidence.com)"/>
  </r>
  <r>
    <s v="2023-274"/>
    <d v="2023-01-18T00:00:00"/>
    <x v="7"/>
    <s v="Dody Bruns - Stern &amp; Bruns Garage"/>
    <s v="Email"/>
    <s v="Mailing Address"/>
    <x v="0"/>
    <s v="None"/>
    <s v="None"/>
    <x v="5"/>
    <x v="0"/>
    <x v="0"/>
    <m/>
    <x v="0"/>
    <d v="2023-01-20T00:00:00"/>
    <m/>
    <m/>
    <m/>
    <m/>
    <m/>
    <x v="1"/>
    <x v="0"/>
    <x v="0"/>
    <s v="Alexander, Lindsay"/>
    <m/>
    <m/>
    <s v="Referred to BMV"/>
  </r>
  <r>
    <s v="2023-275"/>
    <d v="2023-01-18T00:00:00"/>
    <x v="0"/>
    <s v="Lexis Nexis 202314551"/>
    <s v="Email"/>
    <s v="Crash 202300023291 Photos"/>
    <x v="0"/>
    <s v="None"/>
    <s v="None"/>
    <x v="0"/>
    <x v="0"/>
    <x v="0"/>
    <m/>
    <x v="0"/>
    <d v="2023-01-19T00:00:00"/>
    <m/>
    <m/>
    <m/>
    <m/>
    <m/>
    <x v="1"/>
    <x v="0"/>
    <x v="0"/>
    <s v="Perry, April"/>
    <m/>
    <m/>
    <s v="Sent Photos (evidence.com)"/>
  </r>
  <r>
    <s v="2023-276"/>
    <d v="2023-01-18T00:00:00"/>
    <x v="2"/>
    <s v="Lexis Nexis 202245582"/>
    <s v="Email"/>
    <s v="23ISPC000963"/>
    <x v="0"/>
    <s v="23ISPC000963"/>
    <s v="None"/>
    <x v="1"/>
    <x v="0"/>
    <x v="0"/>
    <m/>
    <x v="0"/>
    <d v="2023-01-19T00:00:00"/>
    <m/>
    <m/>
    <m/>
    <m/>
    <m/>
    <x v="1"/>
    <x v="0"/>
    <x v="0"/>
    <s v="Calo, Robyn"/>
    <m/>
    <m/>
    <s v="Denied 5-14-3-4(b)(1)- sent media summary"/>
  </r>
  <r>
    <s v="2023-277"/>
    <d v="2023-01-18T00:00:00"/>
    <x v="6"/>
    <s v="Judy Dickerson"/>
    <s v="Email"/>
    <s v="Case Report"/>
    <x v="0"/>
    <s v="None"/>
    <s v="None"/>
    <x v="1"/>
    <x v="0"/>
    <x v="0"/>
    <m/>
    <x v="0"/>
    <d v="2023-01-23T00:00:00"/>
    <m/>
    <m/>
    <m/>
    <m/>
    <m/>
    <x v="1"/>
    <x v="0"/>
    <x v="0"/>
    <s v="Brake, Cassi"/>
    <m/>
    <m/>
    <s v="No records responsive, referred to Greencastle Courts "/>
  </r>
  <r>
    <s v="2023-278"/>
    <d v="2023-01-18T00:00:00"/>
    <x v="7"/>
    <s v="Lexis Nexis 202494521"/>
    <s v="Email"/>
    <s v="Crash 202300027930"/>
    <x v="0"/>
    <s v="None"/>
    <s v="None"/>
    <x v="0"/>
    <x v="0"/>
    <x v="0"/>
    <m/>
    <x v="0"/>
    <d v="2023-01-19T00:00:00"/>
    <m/>
    <m/>
    <m/>
    <m/>
    <m/>
    <x v="1"/>
    <x v="0"/>
    <x v="0"/>
    <s v="Alexander, Lindsay"/>
    <m/>
    <m/>
    <s v="Referred to buycrash. Allow 7-10 days for report to be available"/>
  </r>
  <r>
    <s v="2023-279"/>
    <d v="2023-01-19T00:00:00"/>
    <x v="7"/>
    <s v="Jane Fransen - Beers Mallers"/>
    <s v="Email"/>
    <s v="Crash 202200165890 Videos"/>
    <x v="0"/>
    <s v="Crash 202200165890 22ISPC005174"/>
    <s v="Cases 202200165890 Photos and Videos"/>
    <x v="8"/>
    <x v="1"/>
    <x v="1"/>
    <m/>
    <x v="0"/>
    <d v="2023-02-07T00:00:00"/>
    <m/>
    <m/>
    <m/>
    <m/>
    <m/>
    <x v="1"/>
    <x v="0"/>
    <x v="0"/>
    <s v="Alexander, Lindsay"/>
    <m/>
    <m/>
    <s v="Sent 911/Radio, Marathon Surviellence Video, CAD Detail, CMV Inspection (OneDrive), Response Letter, Photos and Videos (Evidence.com) Previously sent recon/Incident on 11/1/2022"/>
  </r>
  <r>
    <s v="2023-280"/>
    <d v="2023-01-19T00:00:00"/>
    <x v="5"/>
    <s v="Ben Stanley - SAM"/>
    <s v="Email"/>
    <s v="Crash Data"/>
    <x v="0"/>
    <s v="None"/>
    <s v="None"/>
    <x v="5"/>
    <x v="0"/>
    <x v="0"/>
    <m/>
    <x v="0"/>
    <d v="2023-01-20T00:00:00"/>
    <m/>
    <m/>
    <m/>
    <m/>
    <m/>
    <x v="1"/>
    <x v="0"/>
    <x v="0"/>
    <s v="Pitts, Jeff"/>
    <m/>
    <m/>
    <s v="Referred to Lexis for data"/>
  </r>
  <r>
    <s v="2023-281"/>
    <d v="2023-01-19T00:00:00"/>
    <x v="5"/>
    <s v="Missy Elgin - Orange County SWCD"/>
    <s v="Email"/>
    <s v="22ISPC004555"/>
    <x v="0"/>
    <s v="None"/>
    <s v="None"/>
    <x v="5"/>
    <x v="0"/>
    <x v="0"/>
    <m/>
    <x v="0"/>
    <d v="2023-01-20T00:00:00"/>
    <m/>
    <m/>
    <m/>
    <m/>
    <m/>
    <x v="1"/>
    <x v="0"/>
    <x v="0"/>
    <s v="Pitts, Jeff"/>
    <m/>
    <m/>
    <s v="Referred requestor to the Orange County Circuit Court and/or the Orange County Jail for information"/>
  </r>
  <r>
    <s v="2023-282"/>
    <d v="2023-01-19T00:00:00"/>
    <x v="0"/>
    <s v="Tyler Griepentrog"/>
    <s v="Email"/>
    <s v="Crash 202200602132 Videos"/>
    <x v="0"/>
    <s v="None"/>
    <s v="2022-00602132"/>
    <x v="8"/>
    <x v="1"/>
    <x v="1"/>
    <m/>
    <x v="0"/>
    <d v="2023-01-20T00:00:00"/>
    <m/>
    <m/>
    <m/>
    <m/>
    <m/>
    <x v="1"/>
    <x v="0"/>
    <x v="0"/>
    <s v="Perry, April"/>
    <m/>
    <m/>
    <s v="Sent body cam video (evidence.com)"/>
  </r>
  <r>
    <s v="2023-283"/>
    <d v="2023-01-19T00:00:00"/>
    <x v="2"/>
    <s v="Eric Adams - Kitsap County Sheriff"/>
    <s v="Email"/>
    <s v="Background"/>
    <x v="0"/>
    <s v="None"/>
    <s v="None"/>
    <x v="6"/>
    <x v="0"/>
    <x v="0"/>
    <m/>
    <x v="0"/>
    <d v="2023-01-19T00:00:00"/>
    <m/>
    <m/>
    <m/>
    <m/>
    <m/>
    <x v="1"/>
    <x v="0"/>
    <x v="0"/>
    <s v="Calo, Robyn"/>
    <m/>
    <m/>
    <s v="Record found- Gavin Voss- sent incident report and citation."/>
  </r>
  <r>
    <s v="2023-284"/>
    <d v="2023-01-19T00:00:00"/>
    <x v="6"/>
    <s v="Tara Ross - Clendening, Johnson and Bohrer"/>
    <s v="Email"/>
    <s v="Crash 202000315284 911 Audio"/>
    <x v="0"/>
    <s v="Crash 202000315284"/>
    <s v="None"/>
    <x v="0"/>
    <x v="0"/>
    <x v="0"/>
    <m/>
    <x v="0"/>
    <d v="2023-01-24T00:00:00"/>
    <m/>
    <m/>
    <m/>
    <m/>
    <m/>
    <x v="1"/>
    <x v="0"/>
    <x v="0"/>
    <s v="Brake, Cassi"/>
    <m/>
    <m/>
    <s v="Sent 911 Audio "/>
  </r>
  <r>
    <s v="2023-285"/>
    <d v="2023-01-19T00:00:00"/>
    <x v="7"/>
    <s v="Jamie Emerson - Craig Kelley &amp; Faultless"/>
    <s v="Email"/>
    <s v="Crash 202200412056 Toxicology"/>
    <x v="0"/>
    <s v="None"/>
    <s v="None"/>
    <x v="5"/>
    <x v="0"/>
    <x v="0"/>
    <m/>
    <x v="0"/>
    <d v="2023-01-20T00:00:00"/>
    <m/>
    <m/>
    <m/>
    <m/>
    <m/>
    <x v="1"/>
    <x v="0"/>
    <x v="0"/>
    <s v="Alexander, Lindsay"/>
    <m/>
    <m/>
    <s v="Still pending, Will need to issue subpoena. "/>
  </r>
  <r>
    <s v="2023-286"/>
    <d v="2023-01-19T00:00:00"/>
    <x v="0"/>
    <s v="Lexis Nexis 202505361"/>
    <s v="Email"/>
    <s v="Crash 202300016655 Photos"/>
    <x v="0"/>
    <s v="None"/>
    <s v="2023-00016655"/>
    <x v="0"/>
    <x v="0"/>
    <x v="0"/>
    <m/>
    <x v="0"/>
    <d v="2023-01-20T00:00:00"/>
    <m/>
    <m/>
    <m/>
    <m/>
    <m/>
    <x v="1"/>
    <x v="0"/>
    <x v="0"/>
    <s v="Perry, April"/>
    <m/>
    <m/>
    <s v="Sent Photos (evidence.com)"/>
  </r>
  <r>
    <s v="2023-287"/>
    <d v="2023-01-19T00:00:00"/>
    <x v="2"/>
    <s v="Lexis NExis 202494601"/>
    <s v="Email"/>
    <s v="Crash Records"/>
    <x v="0"/>
    <s v="None"/>
    <s v="None"/>
    <x v="0"/>
    <x v="0"/>
    <x v="0"/>
    <m/>
    <x v="0"/>
    <d v="2023-01-20T00:00:00"/>
    <m/>
    <m/>
    <m/>
    <m/>
    <m/>
    <x v="1"/>
    <x v="0"/>
    <x v="0"/>
    <s v="Calo, Robyn"/>
    <m/>
    <m/>
    <s v="Referred to buycrash and the bmv"/>
  </r>
  <r>
    <s v="2023-288"/>
    <d v="2023-01-19T00:00:00"/>
    <x v="5"/>
    <s v="Ashley Kang - UCLA"/>
    <s v="Email"/>
    <s v="Data"/>
    <x v="0"/>
    <s v="None"/>
    <s v="None"/>
    <x v="5"/>
    <x v="0"/>
    <x v="0"/>
    <m/>
    <x v="0"/>
    <d v="2023-01-20T00:00:00"/>
    <m/>
    <m/>
    <m/>
    <m/>
    <m/>
    <x v="1"/>
    <x v="0"/>
    <x v="0"/>
    <s v="Pitts, Jeff"/>
    <m/>
    <m/>
    <s v="Referred to Indianapolis Metropolitan Police Department"/>
  </r>
  <r>
    <s v="2023-289"/>
    <d v="2023-01-20T00:00:00"/>
    <x v="6"/>
    <s v="Melissa Adams - Texas Department of Criminal Justice"/>
    <s v="Email"/>
    <s v="Case Report"/>
    <x v="0"/>
    <s v="32-5041"/>
    <s v="None"/>
    <x v="1"/>
    <x v="0"/>
    <x v="0"/>
    <m/>
    <x v="0"/>
    <d v="2023-01-24T00:00:00"/>
    <m/>
    <m/>
    <m/>
    <m/>
    <m/>
    <x v="1"/>
    <x v="0"/>
    <x v="0"/>
    <s v="Brake, Cassi"/>
    <m/>
    <m/>
    <s v="Sent Case Report "/>
  </r>
  <r>
    <s v="2023-290"/>
    <d v="2023-01-20T00:00:00"/>
    <x v="7"/>
    <s v="Josefa English - ISG Value"/>
    <s v="Email"/>
    <s v="Crash 202200456211 Dash Cam"/>
    <x v="0"/>
    <s v="None"/>
    <s v="2022-00456211 Dash Cam"/>
    <x v="8"/>
    <x v="1"/>
    <x v="1"/>
    <m/>
    <x v="0"/>
    <d v="2023-01-26T00:00:00"/>
    <m/>
    <m/>
    <m/>
    <m/>
    <m/>
    <x v="1"/>
    <x v="0"/>
    <x v="0"/>
    <s v="Alexander, Lindsay"/>
    <m/>
    <m/>
    <s v="Sent Dashcam (Evidence.com)"/>
  </r>
  <r>
    <s v="2023-291"/>
    <d v="2023-01-19T00:00:00"/>
    <x v="2"/>
    <s v="Mosopefoluwa Ladapo- DOR"/>
    <s v="Email"/>
    <s v="Body cam- IN6914004972"/>
    <x v="0"/>
    <s v="None"/>
    <s v="2022-00280659"/>
    <x v="8"/>
    <x v="1"/>
    <x v="1"/>
    <m/>
    <x v="0"/>
    <d v="2023-01-20T00:00:00"/>
    <m/>
    <m/>
    <m/>
    <m/>
    <m/>
    <x v="1"/>
    <x v="0"/>
    <x v="0"/>
    <s v="Calo, Robyn"/>
    <m/>
    <m/>
    <s v="Sent body cam video only"/>
  </r>
  <r>
    <s v="2023-292"/>
    <d v="2023-01-20T00:00:00"/>
    <x v="0"/>
    <s v="Safety Team"/>
    <s v="Email"/>
    <s v="Crash Report 202200463948"/>
    <x v="0"/>
    <s v="None"/>
    <s v="None"/>
    <x v="0"/>
    <x v="0"/>
    <x v="0"/>
    <m/>
    <x v="0"/>
    <d v="2023-01-20T00:00:00"/>
    <m/>
    <m/>
    <m/>
    <m/>
    <m/>
    <x v="1"/>
    <x v="0"/>
    <x v="0"/>
    <s v="Perry, April"/>
    <m/>
    <m/>
    <s v="Referred to buycrash"/>
  </r>
  <r>
    <s v="2023-293"/>
    <d v="2023-01-20T00:00:00"/>
    <x v="2"/>
    <s v="Jordan Shepherd - Progressive"/>
    <s v="Email"/>
    <s v="Crash Reconstruction"/>
    <x v="0"/>
    <s v="None"/>
    <s v="None"/>
    <x v="0"/>
    <x v="0"/>
    <x v="0"/>
    <m/>
    <x v="0"/>
    <d v="2023-01-20T00:00:00"/>
    <m/>
    <m/>
    <m/>
    <m/>
    <m/>
    <x v="1"/>
    <x v="0"/>
    <x v="0"/>
    <s v="Calo, Robyn"/>
    <m/>
    <m/>
    <s v="Referred to Greenfield PD"/>
  </r>
  <r>
    <s v="2023-294"/>
    <d v="2023-01-20T00:00:00"/>
    <x v="6"/>
    <s v="Kaylee Satter - Gatton Agency"/>
    <s v="Email"/>
    <s v="Crash 202200475338 Photos"/>
    <x v="0"/>
    <s v="None"/>
    <s v="None"/>
    <x v="0"/>
    <x v="0"/>
    <x v="0"/>
    <m/>
    <x v="0"/>
    <d v="2023-01-23T00:00:00"/>
    <m/>
    <m/>
    <m/>
    <m/>
    <m/>
    <x v="1"/>
    <x v="0"/>
    <x v="0"/>
    <s v="Brake, Cassi"/>
    <m/>
    <m/>
    <s v="No photos taken "/>
  </r>
  <r>
    <s v="2023-295"/>
    <d v="2023-01-20T00:00:00"/>
    <x v="7"/>
    <s v="Deidre Lin - DMA Claims"/>
    <s v="Email"/>
    <s v="Crash 202300020507 Report"/>
    <x v="0"/>
    <s v="None"/>
    <s v="None"/>
    <x v="0"/>
    <x v="0"/>
    <x v="0"/>
    <m/>
    <x v="0"/>
    <d v="2023-01-25T00:00:00"/>
    <m/>
    <m/>
    <m/>
    <m/>
    <m/>
    <x v="1"/>
    <x v="0"/>
    <x v="0"/>
    <s v="Alexander, Lindsay"/>
    <m/>
    <m/>
    <s v="Referred to buycrash.com"/>
  </r>
  <r>
    <s v="2023-296"/>
    <d v="2023-01-20T00:00:00"/>
    <x v="0"/>
    <s v="Karen Queen - Schad Law"/>
    <s v="Email"/>
    <s v="Crash 202200539686 Photos"/>
    <x v="0"/>
    <s v="None"/>
    <s v="2022-00539686 Photos"/>
    <x v="0"/>
    <x v="0"/>
    <x v="0"/>
    <m/>
    <x v="0"/>
    <d v="2023-02-07T00:00:00"/>
    <m/>
    <m/>
    <m/>
    <m/>
    <m/>
    <x v="1"/>
    <x v="0"/>
    <x v="0"/>
    <s v="Perry, April"/>
    <m/>
    <m/>
    <s v="Sent photos (evidence) "/>
  </r>
  <r>
    <s v="2023-297"/>
    <d v="2023-01-20T00:00:00"/>
    <x v="2"/>
    <s v="Lexis Nexis 202605103"/>
    <s v="Email"/>
    <s v="Body cam"/>
    <x v="0"/>
    <s v="NOne"/>
    <s v="None"/>
    <x v="8"/>
    <x v="1"/>
    <x v="0"/>
    <m/>
    <x v="0"/>
    <d v="2023-01-23T00:00:00"/>
    <m/>
    <m/>
    <m/>
    <m/>
    <m/>
    <x v="1"/>
    <x v="0"/>
    <x v="0"/>
    <s v="Calo, Robyn"/>
    <m/>
    <m/>
    <s v="Referred to Henry SD"/>
  </r>
  <r>
    <s v="2023-298"/>
    <d v="2023-01-20T00:00:00"/>
    <x v="5"/>
    <s v="Hannah Kendrick"/>
    <s v="Email"/>
    <s v="Case Report"/>
    <x v="0"/>
    <s v="22ISPC015907"/>
    <s v="None"/>
    <x v="1"/>
    <x v="0"/>
    <x v="0"/>
    <m/>
    <x v="0"/>
    <d v="2023-01-23T00:00:00"/>
    <m/>
    <m/>
    <m/>
    <m/>
    <m/>
    <x v="1"/>
    <x v="0"/>
    <x v="0"/>
    <s v="Pitts, Jeff"/>
    <m/>
    <m/>
    <s v="Denied 5-14-3-4(b)(1) - forwarded press release"/>
  </r>
  <r>
    <s v="2023-299"/>
    <d v="2023-01-23T00:00:00"/>
    <x v="6"/>
    <s v="Amy Blake - Ken Nunn"/>
    <s v="Email"/>
    <s v="Crash 202200514654 Photos"/>
    <x v="0"/>
    <s v="None"/>
    <s v="None"/>
    <x v="0"/>
    <x v="0"/>
    <x v="0"/>
    <m/>
    <x v="0"/>
    <d v="2023-01-23T00:00:00"/>
    <m/>
    <m/>
    <m/>
    <m/>
    <m/>
    <x v="1"/>
    <x v="0"/>
    <x v="0"/>
    <s v="Brake, Cassi"/>
    <m/>
    <m/>
    <s v="Sent photos(Evidence.com) "/>
  </r>
  <r>
    <s v="2023-300"/>
    <d v="2023-01-23T00:00:00"/>
    <x v="7"/>
    <s v="Brian Bowles - Community Healthcare"/>
    <s v="Email"/>
    <s v="Crash 202300021912 CMV"/>
    <x v="0"/>
    <s v="CMV 202300021912"/>
    <s v="None"/>
    <x v="0"/>
    <x v="0"/>
    <x v="0"/>
    <m/>
    <x v="0"/>
    <d v="2023-01-23T00:00:00"/>
    <m/>
    <m/>
    <m/>
    <m/>
    <m/>
    <x v="1"/>
    <x v="0"/>
    <x v="0"/>
    <s v="Alexander, Lindsay"/>
    <m/>
    <m/>
    <s v="Sent CMV"/>
  </r>
  <r>
    <s v="2023-301"/>
    <d v="2023-01-23T00:00:00"/>
    <x v="0"/>
    <s v="Kristyn Kleinhenz - Walsh Group"/>
    <s v="Email"/>
    <s v="Crash 202200460156 Photos"/>
    <x v="0"/>
    <s v="None"/>
    <s v="2022-00460155 "/>
    <x v="0"/>
    <x v="0"/>
    <x v="0"/>
    <m/>
    <x v="0"/>
    <d v="2023-01-26T00:00:00"/>
    <m/>
    <m/>
    <m/>
    <m/>
    <m/>
    <x v="1"/>
    <x v="0"/>
    <x v="0"/>
    <s v="Perry, April"/>
    <m/>
    <m/>
    <s v="Sent photos (evidence); photos uploaded under different number"/>
  </r>
  <r>
    <s v="2023-302"/>
    <d v="2023-01-23T00:00:00"/>
    <x v="2"/>
    <s v="Beckie Norton"/>
    <s v="Email"/>
    <s v="23ISPC000359 Case Report"/>
    <x v="0"/>
    <s v="23ISPC000359"/>
    <s v="None"/>
    <x v="1"/>
    <x v="0"/>
    <x v="0"/>
    <m/>
    <x v="0"/>
    <d v="2023-01-24T00:00:00"/>
    <m/>
    <m/>
    <m/>
    <m/>
    <m/>
    <x v="1"/>
    <x v="0"/>
    <x v="0"/>
    <s v="Calo, Robyn"/>
    <m/>
    <m/>
    <s v="Denied 5-14-3-4(b)(1)"/>
  </r>
  <r>
    <s v="2023-303"/>
    <d v="2023-01-23T00:00:00"/>
    <x v="6"/>
    <s v="Cari Whitaker - Vanderpool Law Firm"/>
    <s v="Email"/>
    <s v="Crash 202200494543 Full Request"/>
    <x v="0"/>
    <s v="Crash 202200494543"/>
    <s v="None"/>
    <x v="0"/>
    <x v="1"/>
    <x v="1"/>
    <m/>
    <x v="0"/>
    <d v="2023-02-02T00:00:00"/>
    <m/>
    <m/>
    <m/>
    <m/>
    <m/>
    <x v="1"/>
    <x v="0"/>
    <x v="0"/>
    <s v="Brake, Cassi"/>
    <m/>
    <m/>
    <s v="Sent CAD, 911 Radio, Sent photos and videos(Evidence.com) "/>
  </r>
  <r>
    <s v="2023-304"/>
    <d v="2023-01-23T00:00:00"/>
    <x v="2"/>
    <s v="Marissa Zayed - Inside Edition"/>
    <s v="Email"/>
    <s v="Case Report,  911 and Videos"/>
    <x v="0"/>
    <s v="Crash 202300034015"/>
    <s v="2023-00034015"/>
    <x v="0"/>
    <x v="1"/>
    <x v="1"/>
    <m/>
    <x v="0"/>
    <d v="2023-01-31T00:00:00"/>
    <m/>
    <m/>
    <m/>
    <m/>
    <m/>
    <x v="1"/>
    <x v="0"/>
    <x v="0"/>
    <s v="Calo, Robyn"/>
    <m/>
    <m/>
    <s v="Sent 911, CAD, and videos- referred to buycrash"/>
  </r>
  <r>
    <s v="2023-305"/>
    <d v="2023-01-23T00:00:00"/>
    <x v="7"/>
    <s v="Amy Corbin - Whitten Law"/>
    <s v="Email"/>
    <s v="Crash 202300018523 Full Request"/>
    <x v="0"/>
    <s v="Crash 202300018523"/>
    <s v="Video Case 2022-00018523 and photos"/>
    <x v="0"/>
    <x v="1"/>
    <x v="1"/>
    <m/>
    <x v="0"/>
    <d v="2023-01-27T00:00:00"/>
    <m/>
    <m/>
    <m/>
    <m/>
    <m/>
    <x v="1"/>
    <x v="0"/>
    <x v="0"/>
    <s v="Alexander, Lindsay"/>
    <m/>
    <m/>
    <s v="Sent Response Letter, CAD Detail, 911/Radio, Photos and Videos (Evidence.com)"/>
  </r>
  <r>
    <s v="2023-306"/>
    <d v="2023-01-23T00:00:00"/>
    <x v="7"/>
    <s v="Julie Cox - Hoffman &amp; Newcomb"/>
    <s v="Email"/>
    <s v="Crash Records Videos and 911"/>
    <x v="0"/>
    <s v="Crash 202200397090 22ISPC014838"/>
    <s v="None"/>
    <x v="0"/>
    <x v="1"/>
    <x v="1"/>
    <m/>
    <x v="0"/>
    <d v="2023-01-25T00:00:00"/>
    <m/>
    <m/>
    <m/>
    <m/>
    <m/>
    <x v="1"/>
    <x v="0"/>
    <x v="0"/>
    <s v="Alexander, Lindsay"/>
    <m/>
    <m/>
    <s v="Open criminal - asked for subpoena"/>
  </r>
  <r>
    <s v="2023-307"/>
    <d v="2023-01-23T00:00:00"/>
    <x v="3"/>
    <s v="Brandon Blackburn"/>
    <s v="Email"/>
    <s v="Videos"/>
    <x v="0"/>
    <s v="None"/>
    <s v="None"/>
    <x v="8"/>
    <x v="1"/>
    <x v="3"/>
    <m/>
    <x v="0"/>
    <d v="2023-01-25T00:00:00"/>
    <n v="0"/>
    <m/>
    <m/>
    <m/>
    <m/>
    <x v="1"/>
    <x v="0"/>
    <x v="0"/>
    <s v="Forbes, Cynthia"/>
    <m/>
    <m/>
    <s v="Additional infomation is needed.  Revise request."/>
  </r>
  <r>
    <s v="2023-308"/>
    <d v="2023-01-23T00:00:00"/>
    <x v="2"/>
    <s v="Christine Hughes 1132236726"/>
    <s v="Email"/>
    <s v="Crash Records"/>
    <x v="0"/>
    <s v="None"/>
    <s v="None"/>
    <x v="0"/>
    <x v="0"/>
    <x v="0"/>
    <m/>
    <x v="0"/>
    <d v="2023-01-24T00:00:00"/>
    <m/>
    <m/>
    <m/>
    <m/>
    <m/>
    <x v="1"/>
    <x v="0"/>
    <x v="0"/>
    <s v="Calo, Robyn"/>
    <m/>
    <m/>
    <s v="Referred to Joplin PD Missouri"/>
  </r>
  <r>
    <s v="2023-309"/>
    <d v="2023-01-23T00:00:00"/>
    <x v="6"/>
    <s v="Crystal Wiltermood - Lewis Wagner LLP"/>
    <s v="Email"/>
    <s v="Crash 202000289823 Full Request"/>
    <x v="0"/>
    <s v="Crash 202000289823"/>
    <s v="None"/>
    <x v="0"/>
    <x v="1"/>
    <x v="0"/>
    <m/>
    <x v="0"/>
    <d v="2023-01-31T00:00:00"/>
    <n v="15"/>
    <m/>
    <m/>
    <m/>
    <m/>
    <x v="1"/>
    <x v="0"/>
    <x v="0"/>
    <s v="Brake, Cassi"/>
    <m/>
    <m/>
    <s v="Sent CAD, 911 Radio, Sent photos(Onedrive) "/>
  </r>
  <r>
    <s v="2023-310"/>
    <d v="2023-01-23T00:00:00"/>
    <x v="7"/>
    <s v="Lexis Nexis 201895046"/>
    <s v="Email"/>
    <s v="Crash Records"/>
    <x v="0"/>
    <s v="None"/>
    <s v="None"/>
    <x v="0"/>
    <x v="0"/>
    <x v="0"/>
    <m/>
    <x v="0"/>
    <d v="2023-01-24T00:00:00"/>
    <m/>
    <m/>
    <m/>
    <m/>
    <m/>
    <x v="1"/>
    <x v="0"/>
    <x v="0"/>
    <s v="Alexander, Lindsay"/>
    <m/>
    <m/>
    <s v="No records Responsive"/>
  </r>
  <r>
    <s v="2023-311"/>
    <d v="2023-01-23T00:00:00"/>
    <x v="0"/>
    <s v="Dave Stroh"/>
    <s v="Email"/>
    <s v="Crash Records"/>
    <x v="0"/>
    <s v="None"/>
    <s v="None"/>
    <x v="0"/>
    <x v="0"/>
    <x v="0"/>
    <m/>
    <x v="0"/>
    <d v="2023-01-30T00:00:00"/>
    <m/>
    <m/>
    <m/>
    <m/>
    <m/>
    <x v="1"/>
    <x v="0"/>
    <x v="0"/>
    <s v="Perry, April"/>
    <m/>
    <m/>
    <s v="Not reasonably particular; No response"/>
  </r>
  <r>
    <s v="2023-312"/>
    <d v="2023-01-24T00:00:00"/>
    <x v="2"/>
    <s v="Lexis Nexis 203013266"/>
    <s v="Email"/>
    <s v="Case Report 23ISPC000114"/>
    <x v="0"/>
    <s v="23ISPC000114"/>
    <s v="None"/>
    <x v="1"/>
    <x v="0"/>
    <x v="0"/>
    <m/>
    <x v="0"/>
    <d v="2023-01-24T00:00:00"/>
    <m/>
    <m/>
    <m/>
    <m/>
    <m/>
    <x v="1"/>
    <x v="0"/>
    <x v="0"/>
    <s v="Calo, Robyn"/>
    <m/>
    <m/>
    <s v="Denied 5-14-3-4(b)(1)- sent media summary"/>
  </r>
  <r>
    <s v="2023-313"/>
    <d v="2023-01-24T00:00:00"/>
    <x v="7"/>
    <s v="Linda Toschlog - Kightlinger &amp; Gray"/>
    <s v="Fax"/>
    <s v="Crash 202200622325 Full Request"/>
    <x v="0"/>
    <s v="Crash 202200622325"/>
    <s v="Cases 2022-00622325 Photos and Videos"/>
    <x v="0"/>
    <x v="1"/>
    <x v="1"/>
    <m/>
    <x v="0"/>
    <d v="2023-01-24T00:00:00"/>
    <m/>
    <m/>
    <m/>
    <m/>
    <m/>
    <x v="1"/>
    <x v="0"/>
    <x v="0"/>
    <s v="Alexander, Lindsay"/>
    <m/>
    <m/>
    <s v="Sent 911/Radio, CAD Detail CMV Inspections (Onedrive), Response letter, Photos and Videos (Evidence.com)"/>
  </r>
  <r>
    <s v="2023-314"/>
    <d v="2023-01-24T00:00:00"/>
    <x v="5"/>
    <s v="Bobbie Celler - Celler Law"/>
    <s v="Email"/>
    <s v="CAD"/>
    <x v="0"/>
    <s v="None"/>
    <s v="None"/>
    <x v="0"/>
    <x v="0"/>
    <x v="0"/>
    <m/>
    <x v="0"/>
    <d v="2023-01-31T00:00:00"/>
    <m/>
    <m/>
    <m/>
    <m/>
    <m/>
    <x v="1"/>
    <x v="0"/>
    <x v="0"/>
    <s v="Pitts, Jeff"/>
    <m/>
    <m/>
    <s v="Referred to LexisNexis"/>
  </r>
  <r>
    <s v="2023-315"/>
    <d v="2023-01-24T00:00:00"/>
    <x v="0"/>
    <s v="Lexis Nexis 2021474262 "/>
    <s v="Mail"/>
    <s v="Crash Photos"/>
    <x v="0"/>
    <s v="None"/>
    <s v="None"/>
    <x v="0"/>
    <x v="0"/>
    <x v="0"/>
    <m/>
    <x v="0"/>
    <d v="2023-01-24T00:00:00"/>
    <m/>
    <m/>
    <m/>
    <m/>
    <m/>
    <x v="1"/>
    <x v="0"/>
    <x v="0"/>
    <s v="Perry, April"/>
    <m/>
    <m/>
    <s v="No records; referred to Madison County SD"/>
  </r>
  <r>
    <s v="2023-316"/>
    <d v="2023-01-24T00:00:00"/>
    <x v="2"/>
    <s v="Louie Garcia - ADC LTD"/>
    <s v="Fax"/>
    <s v="Background"/>
    <x v="0"/>
    <s v="None"/>
    <s v="None"/>
    <x v="6"/>
    <x v="0"/>
    <x v="0"/>
    <m/>
    <x v="0"/>
    <d v="2023-01-24T00:00:00"/>
    <m/>
    <m/>
    <m/>
    <m/>
    <m/>
    <x v="1"/>
    <x v="0"/>
    <x v="0"/>
    <s v="Calo, Robyn"/>
    <m/>
    <m/>
    <s v="No record- Robin Ariel Mack"/>
  </r>
  <r>
    <s v="2023-317"/>
    <d v="2023-01-24T00:00:00"/>
    <x v="6"/>
    <s v="Ashley King - ICJI"/>
    <s v="Mail"/>
    <s v="Case Report"/>
    <x v="0"/>
    <s v="None"/>
    <s v="None"/>
    <x v="1"/>
    <x v="0"/>
    <x v="0"/>
    <m/>
    <x v="0"/>
    <d v="2023-01-25T00:00:00"/>
    <m/>
    <m/>
    <m/>
    <m/>
    <m/>
    <x v="1"/>
    <x v="0"/>
    <x v="0"/>
    <s v="Brake, Cassi"/>
    <m/>
    <m/>
    <s v="Forwarded to Trooper Schoffstall"/>
  </r>
  <r>
    <s v="2023-318"/>
    <d v="2023-01-24T00:00:00"/>
    <x v="7"/>
    <s v="Ashley King - ICJI"/>
    <s v="Mail"/>
    <s v="Case Report"/>
    <x v="0"/>
    <s v="None"/>
    <s v="None"/>
    <x v="1"/>
    <x v="0"/>
    <x v="0"/>
    <m/>
    <x v="0"/>
    <d v="2023-01-24T00:00:00"/>
    <m/>
    <m/>
    <m/>
    <m/>
    <m/>
    <x v="1"/>
    <x v="0"/>
    <x v="0"/>
    <s v="Alexander, Lindsay"/>
    <m/>
    <m/>
    <s v="Forwarded to Trooper Davis"/>
  </r>
  <r>
    <s v="2023-319"/>
    <d v="2023-01-24T00:00:00"/>
    <x v="5"/>
    <s v="Stu Hamblen - Trine University"/>
    <s v="Mail"/>
    <s v="Crime Data"/>
    <x v="0"/>
    <s v="None"/>
    <s v="None"/>
    <x v="5"/>
    <x v="0"/>
    <x v="0"/>
    <m/>
    <x v="0"/>
    <d v="2023-01-31T00:00:00"/>
    <m/>
    <m/>
    <m/>
    <m/>
    <m/>
    <x v="1"/>
    <x v="0"/>
    <x v="0"/>
    <s v="Pitts, Jeff"/>
    <m/>
    <m/>
    <s v="Clery - sent to Sgt. Berfield"/>
  </r>
  <r>
    <s v="2023-320"/>
    <d v="2023-01-24T00:00:00"/>
    <x v="0"/>
    <s v="Alyson Kern - Gordon Rees Scully Mansukhani"/>
    <s v="Mail"/>
    <s v="Crash 202000351395 Photos Videos"/>
    <x v="0"/>
    <s v="None"/>
    <s v="None"/>
    <x v="0"/>
    <x v="1"/>
    <x v="2"/>
    <m/>
    <x v="0"/>
    <d v="2023-01-26T00:00:00"/>
    <m/>
    <m/>
    <m/>
    <m/>
    <m/>
    <x v="1"/>
    <x v="0"/>
    <x v="0"/>
    <s v="Perry, April"/>
    <m/>
    <m/>
    <s v="No records responsive; referred to buycrash"/>
  </r>
  <r>
    <s v="2023-321"/>
    <d v="2023-01-24T00:00:00"/>
    <x v="6"/>
    <s v="Christine Vazquez- Katz &amp; Philips"/>
    <s v="Email"/>
    <s v="Case Report "/>
    <x v="0"/>
    <s v="None"/>
    <s v="None"/>
    <x v="1"/>
    <x v="0"/>
    <x v="0"/>
    <m/>
    <x v="0"/>
    <d v="2023-01-25T00:00:00"/>
    <m/>
    <m/>
    <m/>
    <m/>
    <m/>
    <x v="1"/>
    <x v="0"/>
    <x v="0"/>
    <s v="Brake, Cassi"/>
    <m/>
    <m/>
    <s v="Not ISP, Referred to St. Joseph Co. SD "/>
  </r>
  <r>
    <s v="2023-322"/>
    <d v="2023-01-24T00:00:00"/>
    <x v="2"/>
    <s v="Jeanette Merchant 1859978"/>
    <s v="Email"/>
    <s v="Crash Records"/>
    <x v="0"/>
    <s v="None"/>
    <s v="None"/>
    <x v="1"/>
    <x v="0"/>
    <x v="0"/>
    <m/>
    <x v="0"/>
    <d v="2023-01-24T00:00:00"/>
    <m/>
    <m/>
    <m/>
    <m/>
    <m/>
    <x v="1"/>
    <x v="0"/>
    <x v="0"/>
    <s v="Calo, Robyn"/>
    <m/>
    <m/>
    <s v="no records responsive"/>
  </r>
  <r>
    <s v="2023-323"/>
    <d v="2023-01-24T00:00:00"/>
    <x v="7"/>
    <s v="Kari Blaeuer - Crash Conuslting Services"/>
    <s v="Email"/>
    <s v="Crash Records Full Request"/>
    <x v="0"/>
    <s v="Crash 202300018738"/>
    <s v="None"/>
    <x v="0"/>
    <x v="1"/>
    <x v="1"/>
    <m/>
    <x v="0"/>
    <d v="2023-02-13T00:00:00"/>
    <m/>
    <m/>
    <m/>
    <m/>
    <m/>
    <x v="1"/>
    <x v="0"/>
    <x v="0"/>
    <s v="Alexander, Lindsay"/>
    <m/>
    <m/>
    <s v="Sent CMV, CAD Detail. Still Pending, Videos not being released at this time. We did not complete recon or take photos. Referred to Lawrence Co. SD."/>
  </r>
  <r>
    <s v="2023-324"/>
    <d v="2023-01-24T00:00:00"/>
    <x v="0"/>
    <s v="Kailyn V - Law Offices of Moseley &amp; Martinez"/>
    <s v="Email"/>
    <s v="Crash Records Full Request"/>
    <x v="0"/>
    <s v="None"/>
    <s v="None"/>
    <x v="0"/>
    <x v="1"/>
    <x v="0"/>
    <m/>
    <x v="0"/>
    <d v="2023-01-26T00:00:00"/>
    <m/>
    <m/>
    <m/>
    <m/>
    <m/>
    <x v="1"/>
    <x v="0"/>
    <x v="0"/>
    <s v="Perry, April"/>
    <m/>
    <m/>
    <s v="No records responsive; referred to Lake County SD"/>
  </r>
  <r>
    <s v="2023-325"/>
    <d v="2023-01-24T00:00:00"/>
    <x v="2"/>
    <s v="John Garrett - US Army"/>
    <s v="Email"/>
    <s v="Crash Records"/>
    <x v="0"/>
    <s v="None"/>
    <s v="None"/>
    <x v="0"/>
    <x v="0"/>
    <x v="0"/>
    <m/>
    <x v="0"/>
    <d v="2023-01-25T00:00:00"/>
    <m/>
    <m/>
    <m/>
    <m/>
    <m/>
    <x v="1"/>
    <x v="0"/>
    <x v="0"/>
    <s v="Calo, Robyn"/>
    <m/>
    <m/>
    <s v="Sent Calls For Service 202200464508 and crash report  S22-10511"/>
  </r>
  <r>
    <s v="2023-326"/>
    <d v="2023-01-24T00:00:00"/>
    <x v="6"/>
    <s v="Ruth Brumbarger - Truitt Ray Law"/>
    <s v="Email"/>
    <s v="Case Report"/>
    <x v="0"/>
    <s v="22ISPC020108"/>
    <s v="None"/>
    <x v="1"/>
    <x v="0"/>
    <x v="0"/>
    <m/>
    <x v="0"/>
    <d v="2023-02-02T00:00:00"/>
    <m/>
    <m/>
    <m/>
    <m/>
    <m/>
    <x v="1"/>
    <x v="0"/>
    <x v="0"/>
    <s v="Brake, Cassi"/>
    <m/>
    <m/>
    <s v="Denied 5-14-3-4(b)(1)"/>
  </r>
  <r>
    <s v="2023-327"/>
    <d v="2023-01-24T00:00:00"/>
    <x v="7"/>
    <s v="Weston Nicholson - Noel Law"/>
    <s v="Email"/>
    <s v="202300031969 CAD"/>
    <x v="0"/>
    <s v="CAD 202300031969"/>
    <s v="None"/>
    <x v="5"/>
    <x v="0"/>
    <x v="0"/>
    <m/>
    <x v="0"/>
    <d v="2023-01-25T00:00:00"/>
    <m/>
    <m/>
    <m/>
    <m/>
    <m/>
    <x v="1"/>
    <x v="0"/>
    <x v="0"/>
    <s v="Alexander, Lindsay"/>
    <m/>
    <m/>
    <s v="Sent Calls For Service"/>
  </r>
  <r>
    <s v="2023-328"/>
    <d v="2023-01-24T00:00:00"/>
    <x v="0"/>
    <s v="Jeanette Merchant 1865934"/>
    <s v="Email"/>
    <s v="Crash Records"/>
    <x v="0"/>
    <s v="Nonw"/>
    <s v="None"/>
    <x v="0"/>
    <x v="0"/>
    <x v="0"/>
    <m/>
    <x v="0"/>
    <d v="2023-01-25T00:00:00"/>
    <m/>
    <m/>
    <m/>
    <m/>
    <m/>
    <x v="1"/>
    <x v="0"/>
    <x v="0"/>
    <s v="Perry, April"/>
    <m/>
    <m/>
    <s v="No records responsive"/>
  </r>
  <r>
    <s v="2023-329"/>
    <d v="2023-01-24T00:00:00"/>
    <x v="6"/>
    <s v="Andy Rosta - Hensley Legal Group"/>
    <s v="Email"/>
    <s v="22ISPC009624"/>
    <x v="0"/>
    <s v="Crash 202200316559 22ISPC009624"/>
    <s v="None"/>
    <x v="0"/>
    <x v="0"/>
    <x v="0"/>
    <m/>
    <x v="0"/>
    <d v="2023-01-31T00:00:00"/>
    <m/>
    <m/>
    <m/>
    <m/>
    <m/>
    <x v="1"/>
    <x v="0"/>
    <x v="0"/>
    <s v="Brake, Cassi"/>
    <m/>
    <m/>
    <s v="Sent Recon report, Referred to Ripley Sheriff Dept. for first responder information "/>
  </r>
  <r>
    <s v="2023-330"/>
    <d v="2023-01-24T00:00:00"/>
    <x v="2"/>
    <s v="David Reavis - Crest Hill Police Department"/>
    <s v="Email"/>
    <s v="Background"/>
    <x v="0"/>
    <s v="None"/>
    <s v="None"/>
    <x v="6"/>
    <x v="0"/>
    <x v="0"/>
    <m/>
    <x v="0"/>
    <d v="2023-01-25T00:00:00"/>
    <m/>
    <m/>
    <m/>
    <m/>
    <m/>
    <x v="1"/>
    <x v="0"/>
    <x v="0"/>
    <s v="Calo, Robyn"/>
    <m/>
    <m/>
    <s v="Calvin Brooks- record found- sent field arrest and citations"/>
  </r>
  <r>
    <s v="2023-331"/>
    <d v="2023-01-24T00:00:00"/>
    <x v="5"/>
    <s v="Suzette Hackney - USA Today"/>
    <s v="Email"/>
    <s v="Case Report and 911"/>
    <x v="0"/>
    <s v="23ISPC000694\Suzette Hackney USA Today Request"/>
    <s v="None"/>
    <x v="1"/>
    <x v="0"/>
    <x v="0"/>
    <m/>
    <x v="0"/>
    <d v="2023-02-08T00:00:00"/>
    <m/>
    <m/>
    <m/>
    <m/>
    <m/>
    <x v="1"/>
    <x v="0"/>
    <x v="0"/>
    <s v="Pitts, Jeff"/>
    <m/>
    <m/>
    <s v="Denied 5-14-3-4(b)(1)"/>
  </r>
  <r>
    <s v="2023-332"/>
    <d v="2023-01-24T00:00:00"/>
    <x v="7"/>
    <s v="Kristen Swick - Truitt Law Office"/>
    <s v="Email"/>
    <s v="Crash 202200482333 Photos"/>
    <x v="0"/>
    <s v="None"/>
    <s v="2022-00482333 Photos"/>
    <x v="0"/>
    <x v="0"/>
    <x v="0"/>
    <m/>
    <x v="0"/>
    <d v="2023-01-25T00:00:00"/>
    <m/>
    <m/>
    <m/>
    <m/>
    <m/>
    <x v="1"/>
    <x v="0"/>
    <x v="0"/>
    <s v="Alexander, Lindsay"/>
    <m/>
    <m/>
    <s v="Sent Photos (Evidence.com)"/>
  </r>
  <r>
    <s v="2023-333"/>
    <d v="2023-01-24T00:00:00"/>
    <x v="0"/>
    <s v="Lexis Nexis 201366731"/>
    <s v="Email"/>
    <s v="Reconstruction Report"/>
    <x v="0"/>
    <s v="None"/>
    <s v="None"/>
    <x v="0"/>
    <x v="0"/>
    <x v="0"/>
    <m/>
    <x v="0"/>
    <d v="2023-12-25T00:00:00"/>
    <m/>
    <m/>
    <m/>
    <m/>
    <m/>
    <x v="1"/>
    <x v="0"/>
    <x v="0"/>
    <s v="Perry, April"/>
    <m/>
    <m/>
    <s v="No records responsive"/>
  </r>
  <r>
    <s v="2023-334"/>
    <d v="2023-01-25T00:00:00"/>
    <x v="2"/>
    <s v="Christine Hughes 3331718489"/>
    <s v="Email"/>
    <s v="Crash Records"/>
    <x v="0"/>
    <s v="None"/>
    <s v="None"/>
    <x v="0"/>
    <x v="0"/>
    <x v="0"/>
    <m/>
    <x v="0"/>
    <d v="2023-01-25T00:00:00"/>
    <m/>
    <m/>
    <m/>
    <m/>
    <m/>
    <x v="1"/>
    <x v="0"/>
    <x v="0"/>
    <s v="Calo, Robyn"/>
    <m/>
    <m/>
    <s v="No Records Responsive"/>
  </r>
  <r>
    <s v="2023-335"/>
    <d v="2023-01-25T00:00:00"/>
    <x v="6"/>
    <s v="Christine Hughes 3331707838"/>
    <s v="Email"/>
    <s v="Crash Records"/>
    <x v="0"/>
    <s v="None"/>
    <s v="None"/>
    <x v="0"/>
    <x v="0"/>
    <x v="0"/>
    <m/>
    <x v="0"/>
    <d v="2023-01-25T00:00:00"/>
    <m/>
    <m/>
    <m/>
    <m/>
    <m/>
    <x v="1"/>
    <x v="0"/>
    <x v="0"/>
    <s v="Brake, Cassi"/>
    <m/>
    <m/>
    <s v="Not ISP, Referred to IMPD "/>
  </r>
  <r>
    <s v="2023-336"/>
    <d v="2023-01-25T00:00:00"/>
    <x v="7"/>
    <s v="Christine Hughes 3331719501"/>
    <s v="Email"/>
    <s v="Crash 202200602615"/>
    <x v="0"/>
    <s v="None"/>
    <s v="None"/>
    <x v="0"/>
    <x v="0"/>
    <x v="0"/>
    <m/>
    <x v="0"/>
    <d v="2023-01-25T00:00:00"/>
    <m/>
    <m/>
    <m/>
    <m/>
    <m/>
    <x v="1"/>
    <x v="0"/>
    <x v="0"/>
    <s v="Alexander, Lindsay"/>
    <m/>
    <m/>
    <s v="Referred to buycrash.com"/>
  </r>
  <r>
    <s v="2023-337"/>
    <d v="2023-01-25T00:00:00"/>
    <x v="0"/>
    <s v="Christine Hughes 3331739757"/>
    <s v="Email"/>
    <s v="Crash 202200611440"/>
    <x v="0"/>
    <s v="None"/>
    <s v="None"/>
    <x v="0"/>
    <x v="0"/>
    <x v="0"/>
    <m/>
    <x v="0"/>
    <d v="2023-01-25T00:00:00"/>
    <m/>
    <m/>
    <m/>
    <m/>
    <m/>
    <x v="1"/>
    <x v="0"/>
    <x v="0"/>
    <s v="Perry, April"/>
    <m/>
    <m/>
    <s v="Referred to buycrash"/>
  </r>
  <r>
    <s v="2023-338"/>
    <d v="2023-01-25T00:00:00"/>
    <x v="2"/>
    <s v="Christine Hughes 1132234496"/>
    <s v="Email"/>
    <s v="Crash 202200458210"/>
    <x v="0"/>
    <s v="None"/>
    <s v="None"/>
    <x v="0"/>
    <x v="0"/>
    <x v="0"/>
    <m/>
    <x v="0"/>
    <d v="2023-01-25T00:00:00"/>
    <m/>
    <m/>
    <m/>
    <m/>
    <m/>
    <x v="1"/>
    <x v="0"/>
    <x v="0"/>
    <s v="Calo, Robyn"/>
    <m/>
    <m/>
    <s v="Referred to buycrash"/>
  </r>
  <r>
    <s v="2023-339"/>
    <d v="2023-01-25T00:00:00"/>
    <x v="6"/>
    <s v="Christine Hughes 3331728501"/>
    <s v="Email"/>
    <s v="Crash Records"/>
    <x v="0"/>
    <s v="None"/>
    <s v="None"/>
    <x v="0"/>
    <x v="0"/>
    <x v="0"/>
    <m/>
    <x v="0"/>
    <d v="2023-01-25T00:00:00"/>
    <m/>
    <m/>
    <m/>
    <m/>
    <m/>
    <x v="1"/>
    <x v="0"/>
    <x v="0"/>
    <s v="Brake, Cassi"/>
    <m/>
    <m/>
    <s v="No Records Responsive"/>
  </r>
  <r>
    <s v="2023-340"/>
    <d v="2023-01-25T00:00:00"/>
    <x v="7"/>
    <s v="Christine Hughes 1132191547"/>
    <s v="Email"/>
    <s v="Crash Records"/>
    <x v="0"/>
    <s v="None"/>
    <s v="None"/>
    <x v="0"/>
    <x v="0"/>
    <x v="0"/>
    <m/>
    <x v="0"/>
    <d v="2023-01-25T00:00:00"/>
    <m/>
    <m/>
    <m/>
    <m/>
    <m/>
    <x v="1"/>
    <x v="0"/>
    <x v="0"/>
    <s v="Alexander, Lindsay"/>
    <m/>
    <m/>
    <s v="No Records Responsive"/>
  </r>
  <r>
    <s v="2023-341"/>
    <d v="2023-01-25T00:00:00"/>
    <x v="2"/>
    <s v="Jenni Black - Celina Insurance"/>
    <s v="Email"/>
    <s v="22ISPC005756 Recon and Photos"/>
    <x v="0"/>
    <s v="Crash 202200183602 22ISPC005756"/>
    <s v="2022-00183602"/>
    <x v="0"/>
    <x v="0"/>
    <x v="0"/>
    <m/>
    <x v="0"/>
    <d v="2023-01-25T00:00:00"/>
    <m/>
    <m/>
    <m/>
    <m/>
    <m/>
    <x v="1"/>
    <x v="0"/>
    <x v="0"/>
    <s v="Calo, Robyn"/>
    <m/>
    <m/>
    <s v="witheld recon open criminal case- sent photos"/>
  </r>
  <r>
    <s v="2023-342"/>
    <d v="2023-01-25T00:00:00"/>
    <x v="0"/>
    <s v="Johnathon Froelich - IOT"/>
    <s v="Email"/>
    <s v="23ISPC000264 Case Report"/>
    <x v="0"/>
    <s v="22ISPC000264"/>
    <s v="None"/>
    <x v="1"/>
    <x v="0"/>
    <x v="0"/>
    <m/>
    <x v="0"/>
    <d v="2023-01-25T00:00:00"/>
    <m/>
    <m/>
    <m/>
    <m/>
    <m/>
    <x v="1"/>
    <x v="0"/>
    <x v="0"/>
    <s v="Perry, April"/>
    <m/>
    <m/>
    <s v="Sent Incident Report"/>
  </r>
  <r>
    <s v="2023-343"/>
    <d v="2023-01-25T00:00:00"/>
    <x v="6"/>
    <s v="Cynthia Fessenden"/>
    <s v="Email"/>
    <s v="Crash Report"/>
    <x v="0"/>
    <s v="None"/>
    <s v="None"/>
    <x v="0"/>
    <x v="0"/>
    <x v="0"/>
    <m/>
    <x v="0"/>
    <d v="2023-01-25T00:00:00"/>
    <m/>
    <m/>
    <m/>
    <m/>
    <m/>
    <x v="1"/>
    <x v="0"/>
    <x v="0"/>
    <s v="Brake, Cassi"/>
    <m/>
    <m/>
    <s v="No records responsive"/>
  </r>
  <r>
    <s v="2023-344"/>
    <d v="2023-01-25T00:00:00"/>
    <x v="5"/>
    <s v="Andrew Luther"/>
    <s v="Email"/>
    <s v="Records"/>
    <x v="0"/>
    <s v="ISP Salaries and Discipline"/>
    <s v="None"/>
    <x v="5"/>
    <x v="0"/>
    <x v="0"/>
    <m/>
    <x v="0"/>
    <d v="2023-02-03T00:00:00"/>
    <m/>
    <m/>
    <m/>
    <m/>
    <m/>
    <x v="1"/>
    <x v="0"/>
    <x v="0"/>
    <s v="Pitts, Jeff"/>
    <m/>
    <m/>
    <s v="Provided link to government salaries.  Asked to revise under 5-14-3-3(a)(1) regarding rank and discipline."/>
  </r>
  <r>
    <s v="2023-345"/>
    <d v="2023-01-25T00:00:00"/>
    <x v="7"/>
    <s v="Kristen Schweier - Western Reserve Group"/>
    <s v="Email"/>
    <s v="Crash 202200623282 Photos"/>
    <x v="0"/>
    <s v="Crash 202200623282 22ISPC020610"/>
    <s v="Case 202200623282 Photos"/>
    <x v="0"/>
    <x v="0"/>
    <x v="0"/>
    <m/>
    <x v="0"/>
    <d v="2023-01-26T00:00:00"/>
    <m/>
    <m/>
    <m/>
    <m/>
    <m/>
    <x v="1"/>
    <x v="0"/>
    <x v="0"/>
    <s v="Alexander, Lindsay"/>
    <m/>
    <m/>
    <s v="Sent Photos (Evidence.com) Denied 40 photos under 5-14-3-4-(b)(1)"/>
  </r>
  <r>
    <s v="2023-346"/>
    <d v="2023-01-25T00:00:00"/>
    <x v="0"/>
    <s v="Stacy Craft"/>
    <s v="Email"/>
    <s v="Crash Report"/>
    <x v="0"/>
    <s v="None"/>
    <s v="None"/>
    <x v="0"/>
    <x v="0"/>
    <x v="0"/>
    <m/>
    <x v="0"/>
    <d v="2023-01-26T00:00:00"/>
    <m/>
    <m/>
    <m/>
    <m/>
    <m/>
    <x v="1"/>
    <x v="0"/>
    <x v="0"/>
    <s v="Perry, April"/>
    <m/>
    <m/>
    <s v="Referred to Marshall County SD; left message"/>
  </r>
  <r>
    <s v="2023-347"/>
    <d v="2023-01-25T00:00:00"/>
    <x v="2"/>
    <s v="Mary Bower - Licensing and Regulatory Affairs"/>
    <s v="Email"/>
    <s v="Case Report"/>
    <x v="0"/>
    <s v="22ISPC002063"/>
    <s v="None"/>
    <x v="1"/>
    <x v="0"/>
    <x v="0"/>
    <m/>
    <x v="0"/>
    <d v="2023-01-25T00:00:00"/>
    <m/>
    <m/>
    <m/>
    <m/>
    <m/>
    <x v="1"/>
    <x v="0"/>
    <x v="0"/>
    <s v="Calo, Robyn"/>
    <m/>
    <m/>
    <s v="Sent incident report"/>
  </r>
  <r>
    <s v="2023-348"/>
    <d v="2023-01-25T00:00:00"/>
    <x v="6"/>
    <s v="Jeanette Merchant 1841061"/>
    <s v="Email"/>
    <s v="Crash Records"/>
    <x v="0"/>
    <s v="None"/>
    <s v="None"/>
    <x v="0"/>
    <x v="0"/>
    <x v="0"/>
    <m/>
    <x v="0"/>
    <d v="2023-01-25T00:00:00"/>
    <m/>
    <m/>
    <m/>
    <m/>
    <m/>
    <x v="1"/>
    <x v="0"/>
    <x v="0"/>
    <s v="Brake, Cassi"/>
    <m/>
    <m/>
    <s v="No records responsive"/>
  </r>
  <r>
    <s v="2023-349"/>
    <d v="2023-01-25T00:00:00"/>
    <x v="7"/>
    <s v="Xanath Alvarez - Hensley Legal Group"/>
    <s v="Email"/>
    <s v="Crash 202200026942 Photos"/>
    <x v="0"/>
    <s v="Crash 202300026942 23ISPC001034"/>
    <s v="Case 2023-00026942 Photos"/>
    <x v="0"/>
    <x v="0"/>
    <x v="0"/>
    <m/>
    <x v="0"/>
    <d v="2023-01-26T00:00:00"/>
    <m/>
    <m/>
    <m/>
    <m/>
    <m/>
    <x v="1"/>
    <x v="0"/>
    <x v="0"/>
    <s v="Alexander, Lindsay"/>
    <m/>
    <m/>
    <s v="Sent Photos (evidence.com) 3 Photos held under APRA 5-14-3-4(b)(1)"/>
  </r>
  <r>
    <s v="2023-350"/>
    <d v="2023-01-25T00:00:00"/>
    <x v="6"/>
    <s v="Kari Blaeuer - Crash Consulting Services"/>
    <s v="Email"/>
    <s v="22ISPC009624 Full Request"/>
    <x v="0"/>
    <s v="Crash 202200316559 22ISPC009624"/>
    <s v="2022-00316559"/>
    <x v="0"/>
    <x v="1"/>
    <x v="1"/>
    <m/>
    <x v="0"/>
    <d v="2023-02-02T00:00:00"/>
    <m/>
    <m/>
    <m/>
    <m/>
    <m/>
    <x v="1"/>
    <x v="0"/>
    <x v="0"/>
    <s v="Brake, Cassi"/>
    <m/>
    <m/>
    <s v="Sent CAD, 911 Radio, Sent Recon Report, Sent photos and videos(Evidence.com) "/>
  </r>
  <r>
    <s v="2023-351"/>
    <d v="2023-01-25T00:00:00"/>
    <x v="2"/>
    <s v="Mike Kramer - Intelligence Investigations"/>
    <s v="Email"/>
    <s v="Crash 202200379408 Photos"/>
    <x v="0"/>
    <s v="Crash 202200379408 22ISPC011640"/>
    <s v="2022-00379408 case"/>
    <x v="0"/>
    <x v="0"/>
    <x v="0"/>
    <m/>
    <x v="0"/>
    <d v="2023-01-30T00:00:00"/>
    <m/>
    <m/>
    <m/>
    <m/>
    <m/>
    <x v="1"/>
    <x v="0"/>
    <x v="0"/>
    <s v="Calo, Robyn"/>
    <m/>
    <m/>
    <s v="Sent photos- witheld recon (open criminal)- denied tox 5-14-3-4(b)(1)"/>
  </r>
  <r>
    <s v="2023-352"/>
    <d v="2023-01-25T00:00:00"/>
    <x v="6"/>
    <s v="Kari Blaeuer - Crash Consulting Services"/>
    <s v="Email"/>
    <s v="Crash 202100438279 Full Request"/>
    <x v="0"/>
    <s v="Crash 202100438279"/>
    <s v="None"/>
    <x v="0"/>
    <x v="1"/>
    <x v="2"/>
    <m/>
    <x v="0"/>
    <d v="2023-02-06T00:00:00"/>
    <m/>
    <m/>
    <m/>
    <m/>
    <m/>
    <x v="1"/>
    <x v="0"/>
    <x v="0"/>
    <s v="Brake, Cassi"/>
    <m/>
    <m/>
    <s v="Sent CAD, 911 Radio-no other records to provide "/>
  </r>
  <r>
    <s v="2023-353"/>
    <d v="2023-01-25T00:00:00"/>
    <x v="7"/>
    <s v="Jeanette Merchant 1860216"/>
    <s v="Email"/>
    <s v="Crash Records"/>
    <x v="0"/>
    <s v="None"/>
    <s v="None"/>
    <x v="0"/>
    <x v="0"/>
    <x v="0"/>
    <m/>
    <x v="0"/>
    <d v="2023-01-26T00:00:00"/>
    <m/>
    <m/>
    <m/>
    <m/>
    <m/>
    <x v="1"/>
    <x v="0"/>
    <x v="0"/>
    <s v="Alexander, Lindsay"/>
    <m/>
    <m/>
    <s v="Referred to buycrash.com"/>
  </r>
  <r>
    <s v="2023-354"/>
    <d v="2023-01-25T00:00:00"/>
    <x v="0"/>
    <s v="Bryan Wolfe - Keller and Keller"/>
    <s v="Email"/>
    <s v="Crash 202300015246 Videos"/>
    <x v="0"/>
    <s v="Crash 202300015246"/>
    <s v="None"/>
    <x v="0"/>
    <x v="1"/>
    <x v="1"/>
    <m/>
    <x v="0"/>
    <d v="2023-02-13T00:00:00"/>
    <m/>
    <m/>
    <m/>
    <m/>
    <m/>
    <x v="1"/>
    <x v="0"/>
    <x v="0"/>
    <s v="Perry, April"/>
    <m/>
    <m/>
    <s v="Sent photos (evidence.com(; open case, check back; Sent Videos (evidence.com) 9/26/2023"/>
  </r>
  <r>
    <s v="2023-355"/>
    <d v="2023-01-25T00:00:00"/>
    <x v="2"/>
    <s v="Christine Hughes 3331736784"/>
    <s v="Email"/>
    <s v="Crash Records"/>
    <x v="0"/>
    <s v="None"/>
    <s v="None"/>
    <x v="0"/>
    <x v="0"/>
    <x v="0"/>
    <m/>
    <x v="0"/>
    <d v="2023-01-27T00:00:00"/>
    <m/>
    <m/>
    <m/>
    <m/>
    <m/>
    <x v="1"/>
    <x v="0"/>
    <x v="0"/>
    <s v="Calo, Robyn"/>
    <m/>
    <m/>
    <s v="Referred to buycrash and Wayne SD"/>
  </r>
  <r>
    <s v="2023-356"/>
    <d v="2023-01-25T00:00:00"/>
    <x v="6"/>
    <s v="Xanath Alvarez - Hensley Legal Group"/>
    <s v="Email"/>
    <s v="Crash 202300019500 Photos"/>
    <x v="0"/>
    <s v="None"/>
    <s v="None"/>
    <x v="0"/>
    <x v="0"/>
    <x v="0"/>
    <m/>
    <x v="0"/>
    <d v="2023-01-26T00:00:00"/>
    <m/>
    <m/>
    <m/>
    <m/>
    <m/>
    <x v="1"/>
    <x v="0"/>
    <x v="0"/>
    <s v="Brake, Cassi"/>
    <m/>
    <m/>
    <s v="Sent photos(Evidence.com) "/>
  </r>
  <r>
    <s v="2023-357"/>
    <d v="2023-01-25T00:00:00"/>
    <x v="0"/>
    <s v="Steven Gabriel - Erie Insurance"/>
    <s v="Email"/>
    <s v="22ISPC014442 Recon"/>
    <x v="0"/>
    <s v="Crash 202200463382 22ISPC014442"/>
    <s v="2022-00463382 Case (Photos)"/>
    <x v="0"/>
    <x v="0"/>
    <x v="0"/>
    <m/>
    <x v="0"/>
    <d v="2023-01-26T00:00:00"/>
    <m/>
    <m/>
    <m/>
    <m/>
    <m/>
    <x v="1"/>
    <x v="0"/>
    <x v="0"/>
    <s v="Perry, April"/>
    <m/>
    <m/>
    <s v="Sent Reconstruction and Photos (evidence.com)"/>
  </r>
  <r>
    <s v="2023-358"/>
    <d v="2023-01-25T00:00:00"/>
    <x v="7"/>
    <s v="Carl Caldwell - Carl Caldwell Investigations"/>
    <s v="Email"/>
    <s v="Crash 202300016512 Photos"/>
    <x v="0"/>
    <s v="None"/>
    <s v="2023-00016512 Photos"/>
    <x v="0"/>
    <x v="0"/>
    <x v="0"/>
    <m/>
    <x v="0"/>
    <d v="2023-01-26T00:00:00"/>
    <m/>
    <m/>
    <m/>
    <m/>
    <m/>
    <x v="1"/>
    <x v="0"/>
    <x v="0"/>
    <s v="Alexander, Lindsay"/>
    <m/>
    <m/>
    <s v="Sent Photos (Evidence.com)"/>
  </r>
  <r>
    <s v="2023-359"/>
    <d v="2023-01-25T00:00:00"/>
    <x v="0"/>
    <s v="Rock Winston - Raw Transportation &amp; Dispatch"/>
    <s v="Email"/>
    <s v="Crash 202300021431 Photos"/>
    <x v="0"/>
    <s v="None"/>
    <s v="2023-00021431"/>
    <x v="0"/>
    <x v="0"/>
    <x v="0"/>
    <m/>
    <x v="0"/>
    <d v="2023-12-26T00:00:00"/>
    <m/>
    <m/>
    <m/>
    <m/>
    <m/>
    <x v="1"/>
    <x v="0"/>
    <x v="0"/>
    <s v="Perry, April"/>
    <m/>
    <m/>
    <s v="Sent photos(Evidence.com) "/>
  </r>
  <r>
    <s v="2023-360"/>
    <d v="2023-01-25T00:00:00"/>
    <x v="2"/>
    <s v="Lexis Nexis 202605111"/>
    <s v="Email"/>
    <s v="Crash 2023000168 Dash Cam"/>
    <x v="0"/>
    <s v="None"/>
    <s v="None"/>
    <x v="8"/>
    <x v="1"/>
    <x v="2"/>
    <m/>
    <x v="0"/>
    <d v="2023-01-26T00:00:00"/>
    <m/>
    <m/>
    <m/>
    <m/>
    <m/>
    <x v="1"/>
    <x v="0"/>
    <x v="0"/>
    <s v="Calo, Robyn"/>
    <m/>
    <m/>
    <s v="Referred to Henry SD"/>
  </r>
  <r>
    <s v="2023-361"/>
    <d v="2023-01-25T00:00:00"/>
    <x v="6"/>
    <s v="Lexis Nexis 202981431"/>
    <s v="Email"/>
    <s v="Crash 202200397201 Photos"/>
    <x v="0"/>
    <s v="None"/>
    <s v="None"/>
    <x v="0"/>
    <x v="0"/>
    <x v="0"/>
    <m/>
    <x v="0"/>
    <d v="2023-01-26T00:00:00"/>
    <m/>
    <m/>
    <m/>
    <m/>
    <m/>
    <x v="1"/>
    <x v="0"/>
    <x v="0"/>
    <s v="Brake, Cassi"/>
    <m/>
    <m/>
    <s v="Sent photos(Evidence.com) "/>
  </r>
  <r>
    <s v="2023-362"/>
    <d v="2023-01-25T00:00:00"/>
    <x v="7"/>
    <s v="Lexis Nexis 202999611"/>
    <s v="Email"/>
    <s v="Crash 202300039934 Photos"/>
    <x v="0"/>
    <s v="None"/>
    <s v="2023-00039934 Photos"/>
    <x v="0"/>
    <x v="0"/>
    <x v="0"/>
    <m/>
    <x v="0"/>
    <d v="2023-01-26T00:00:00"/>
    <m/>
    <m/>
    <m/>
    <m/>
    <m/>
    <x v="1"/>
    <x v="0"/>
    <x v="0"/>
    <s v="Alexander, Lindsay"/>
    <m/>
    <m/>
    <s v="Send Photos (evidence.com)"/>
  </r>
  <r>
    <s v="2023-363"/>
    <d v="2023-01-25T00:00:00"/>
    <x v="0"/>
    <s v="Lexis Nexis 202685141"/>
    <s v="Email"/>
    <s v="Crash 202200351946 Photos"/>
    <x v="0"/>
    <s v="None"/>
    <s v="None"/>
    <x v="0"/>
    <x v="0"/>
    <x v="0"/>
    <m/>
    <x v="0"/>
    <d v="2023-01-27T00:00:00"/>
    <m/>
    <m/>
    <m/>
    <m/>
    <m/>
    <x v="1"/>
    <x v="0"/>
    <x v="0"/>
    <s v="Perry, April"/>
    <m/>
    <m/>
    <s v="No records responsive"/>
  </r>
  <r>
    <s v="2023-364"/>
    <d v="2023-01-25T00:00:00"/>
    <x v="2"/>
    <s v="Denise Wellman - Glaser &amp; Ebbs"/>
    <s v="Email"/>
    <s v="Crash 202200612927 Photos"/>
    <x v="0"/>
    <s v="None"/>
    <s v="2022-00612927"/>
    <x v="0"/>
    <x v="0"/>
    <x v="0"/>
    <m/>
    <x v="0"/>
    <d v="2023-01-27T00:00:00"/>
    <m/>
    <m/>
    <m/>
    <m/>
    <m/>
    <x v="1"/>
    <x v="0"/>
    <x v="0"/>
    <s v="Calo, Robyn"/>
    <m/>
    <m/>
    <s v="Sent photos "/>
  </r>
  <r>
    <s v="2023-365"/>
    <d v="2023-01-25T00:00:00"/>
    <x v="6"/>
    <s v="Landon Hartley - Cumberland Metropolitan PD"/>
    <s v="Email"/>
    <s v="Background"/>
    <x v="0"/>
    <s v="None"/>
    <s v="None"/>
    <x v="6"/>
    <x v="0"/>
    <x v="0"/>
    <m/>
    <x v="0"/>
    <d v="2023-02-14T00:00:00"/>
    <m/>
    <m/>
    <m/>
    <m/>
    <m/>
    <x v="1"/>
    <x v="0"/>
    <x v="0"/>
    <s v="Brake, Cassi"/>
    <m/>
    <m/>
    <s v="Ryan Musson(Not enough info provided) "/>
  </r>
  <r>
    <s v="2023-366"/>
    <d v="2023-01-26T00:00:00"/>
    <x v="7"/>
    <s v="Taylor Polgar - Peraton"/>
    <s v="Email"/>
    <s v="Background"/>
    <x v="0"/>
    <s v="None"/>
    <s v="None"/>
    <x v="6"/>
    <x v="0"/>
    <x v="0"/>
    <m/>
    <x v="0"/>
    <d v="2023-01-26T00:00:00"/>
    <m/>
    <m/>
    <m/>
    <m/>
    <m/>
    <x v="1"/>
    <x v="0"/>
    <x v="0"/>
    <s v="Alexander, Lindsay"/>
    <m/>
    <m/>
    <s v="Lane Hughes - One Incident Report, 3 Citation/Warnings"/>
  </r>
  <r>
    <s v="2023-367"/>
    <d v="2023-01-26T00:00:00"/>
    <x v="0"/>
    <s v="Taylor Polgar - Peraton"/>
    <s v="Email"/>
    <s v="Background"/>
    <x v="0"/>
    <s v="None"/>
    <s v="None"/>
    <x v="6"/>
    <x v="0"/>
    <x v="0"/>
    <m/>
    <x v="0"/>
    <d v="2023-01-26T00:00:00"/>
    <m/>
    <m/>
    <m/>
    <m/>
    <m/>
    <x v="1"/>
    <x v="0"/>
    <x v="0"/>
    <s v="Perry, April"/>
    <m/>
    <m/>
    <s v="Christopher Riley - 2 Warnings"/>
  </r>
  <r>
    <s v="2023-368"/>
    <d v="2023-01-26T00:00:00"/>
    <x v="2"/>
    <s v="Betsy Greene - Greene &amp; Schultz"/>
    <s v="Email"/>
    <s v="Crash 202200253773 Photos, 911, &amp; CAD"/>
    <x v="0"/>
    <s v="Crash 202200253773"/>
    <s v="2022-00253773"/>
    <x v="0"/>
    <x v="0"/>
    <x v="0"/>
    <m/>
    <x v="0"/>
    <d v="2023-01-31T00:00:00"/>
    <m/>
    <m/>
    <m/>
    <m/>
    <m/>
    <x v="1"/>
    <x v="0"/>
    <x v="0"/>
    <s v="Calo, Robyn"/>
    <m/>
    <m/>
    <s v="Sent CAD and photos- no 911"/>
  </r>
  <r>
    <s v="2023-369"/>
    <d v="2023-01-26T00:00:00"/>
    <x v="0"/>
    <s v="Tricia Woods - Waters Tyler Hofmann &amp; Scott"/>
    <s v="Email"/>
    <s v="Crash 202200512826 Photos and Recon"/>
    <x v="0"/>
    <s v="None"/>
    <s v="2022-00512826"/>
    <x v="0"/>
    <x v="0"/>
    <x v="0"/>
    <m/>
    <x v="0"/>
    <d v="2023-01-30T00:00:00"/>
    <m/>
    <m/>
    <m/>
    <m/>
    <m/>
    <x v="1"/>
    <x v="0"/>
    <x v="0"/>
    <s v="Perry, April"/>
    <m/>
    <m/>
    <s v="Sent photos (evidence.com)"/>
  </r>
  <r>
    <s v="2023-370"/>
    <d v="2023-01-26T00:00:00"/>
    <x v="6"/>
    <s v="Makayla Morris - Hensley Legal Group"/>
    <s v="Email"/>
    <s v="Crash 202300015354 Photos "/>
    <x v="0"/>
    <s v="None"/>
    <s v="None"/>
    <x v="0"/>
    <x v="0"/>
    <x v="0"/>
    <m/>
    <x v="0"/>
    <d v="2023-01-27T00:00:00"/>
    <m/>
    <m/>
    <m/>
    <m/>
    <m/>
    <x v="1"/>
    <x v="0"/>
    <x v="0"/>
    <s v="Brake, Cassi"/>
    <m/>
    <m/>
    <s v="Sent photos(Evidence.com) "/>
  </r>
  <r>
    <s v="2023-371"/>
    <d v="2023-01-26T00:00:00"/>
    <x v="7"/>
    <s v="Kari Blaeuer - Crash Consulting Services"/>
    <s v="Email"/>
    <s v="Crash 202300018523 Full Request"/>
    <x v="0"/>
    <s v="Crash 202300018523"/>
    <s v="Video Case 202300018523 and Photos"/>
    <x v="0"/>
    <x v="1"/>
    <x v="1"/>
    <m/>
    <x v="0"/>
    <d v="2023-01-27T00:00:00"/>
    <m/>
    <m/>
    <m/>
    <m/>
    <m/>
    <x v="1"/>
    <x v="0"/>
    <x v="0"/>
    <s v="Alexander, Lindsay"/>
    <m/>
    <m/>
    <s v="Sent Response Letter, CAD Detail, 911/Radio, Photos and Videos (Evidence.com)"/>
  </r>
  <r>
    <s v="2023-372"/>
    <d v="2023-01-26T00:00:00"/>
    <x v="0"/>
    <s v="Amanda Hardin - DCS"/>
    <s v="Email"/>
    <s v="Case Report"/>
    <x v="0"/>
    <s v="22ISPC015391"/>
    <s v="None"/>
    <x v="1"/>
    <x v="0"/>
    <x v="0"/>
    <m/>
    <x v="0"/>
    <d v="2023-01-27T00:00:00"/>
    <m/>
    <m/>
    <m/>
    <m/>
    <m/>
    <x v="1"/>
    <x v="0"/>
    <x v="0"/>
    <s v="Perry, April"/>
    <m/>
    <m/>
    <s v="Sent Incident Report"/>
  </r>
  <r>
    <s v="2023-373"/>
    <d v="2023-01-26T00:00:00"/>
    <x v="5"/>
    <s v="Cami HIlker - Carson LLP"/>
    <s v="Email"/>
    <s v="Officer Interview"/>
    <x v="0"/>
    <s v="Crash 202200320310\1-26-23 Request"/>
    <s v="None"/>
    <x v="5"/>
    <x v="0"/>
    <x v="0"/>
    <m/>
    <x v="0"/>
    <d v="2023-01-27T00:00:00"/>
    <m/>
    <m/>
    <m/>
    <m/>
    <m/>
    <x v="1"/>
    <x v="0"/>
    <x v="0"/>
    <s v="Pitts, Jeff"/>
    <m/>
    <m/>
    <s v="Requested the firm set up a deposition.  We do not allow Troopers to engage in an informal conversation with attorneys."/>
  </r>
  <r>
    <s v="2023-374"/>
    <d v="2023-01-26T00:00:00"/>
    <x v="2"/>
    <s v="Chris Reiter- 4 Public Safety"/>
    <s v="Email"/>
    <s v="Body Cam, CAD, Case Report"/>
    <x v="0"/>
    <s v="CAD 202300040608"/>
    <s v="2023-00040608"/>
    <x v="8"/>
    <x v="1"/>
    <x v="1"/>
    <m/>
    <x v="0"/>
    <d v="2023-02-01T00:00:00"/>
    <m/>
    <m/>
    <m/>
    <m/>
    <m/>
    <x v="1"/>
    <x v="0"/>
    <x v="0"/>
    <s v="Calo, Robyn"/>
    <m/>
    <m/>
    <s v="Sent CAD and videos"/>
  </r>
  <r>
    <s v="2023-375"/>
    <d v="2023-01-26T00:00:00"/>
    <x v="7"/>
    <s v="Dorothy Clem - State Farm Litigation"/>
    <s v="Email"/>
    <s v="Crash 202200183269 Photos"/>
    <x v="0"/>
    <s v="Crash 202200183269"/>
    <s v="2022-00183269 Photos"/>
    <x v="0"/>
    <x v="0"/>
    <x v="0"/>
    <m/>
    <x v="0"/>
    <d v="2023-01-27T00:00:00"/>
    <m/>
    <m/>
    <m/>
    <m/>
    <m/>
    <x v="1"/>
    <x v="0"/>
    <x v="0"/>
    <s v="Alexander, Lindsay"/>
    <m/>
    <m/>
    <s v="Sent Photos (Evidence.com)"/>
  </r>
  <r>
    <s v="2023-376"/>
    <d v="2023-01-26T00:00:00"/>
    <x v="7"/>
    <s v="Kristyn Kleinhenz - Walsh Group"/>
    <s v="Email"/>
    <s v="Crash 202200602615 Photos"/>
    <x v="0"/>
    <s v="None"/>
    <s v="2022-00602615 Photos"/>
    <x v="0"/>
    <x v="0"/>
    <x v="0"/>
    <m/>
    <x v="0"/>
    <d v="2023-01-27T00:00:00"/>
    <m/>
    <m/>
    <m/>
    <m/>
    <m/>
    <x v="1"/>
    <x v="0"/>
    <x v="0"/>
    <s v="Alexander, Lindsay"/>
    <m/>
    <m/>
    <s v="Sent Photos (Evidence.com)"/>
  </r>
  <r>
    <s v="2023-377"/>
    <d v="2023-01-26T00:00:00"/>
    <x v="6"/>
    <s v="Jessica Brazzell - West Bend Mutual Insurance"/>
    <s v="Email"/>
    <s v="Crash 202300015354 Photos, Dash Cam"/>
    <x v="0"/>
    <s v="Crash 202300015354"/>
    <s v="None"/>
    <x v="0"/>
    <x v="1"/>
    <x v="1"/>
    <m/>
    <x v="0"/>
    <d v="2023-02-07T00:00:00"/>
    <m/>
    <m/>
    <m/>
    <m/>
    <m/>
    <x v="1"/>
    <x v="0"/>
    <x v="0"/>
    <s v="Brake, Cassi"/>
    <m/>
    <m/>
    <s v="Sent CAD, 911 Radio, Sent photos and videos(Evidence.com) "/>
  </r>
  <r>
    <s v="2023-378"/>
    <d v="2023-01-26T00:00:00"/>
    <x v="7"/>
    <s v="Richard Cook - Yosha Law"/>
    <s v="Email"/>
    <s v="22ISPC012429 Full Request"/>
    <x v="0"/>
    <s v="Crash 202200401521 22ISPC012429"/>
    <s v="Case 202200401521 Photos"/>
    <x v="0"/>
    <x v="1"/>
    <x v="1"/>
    <m/>
    <x v="0"/>
    <d v="2023-01-31T00:00:00"/>
    <m/>
    <m/>
    <m/>
    <m/>
    <m/>
    <x v="1"/>
    <x v="0"/>
    <x v="0"/>
    <s v="Alexander, Lindsay"/>
    <m/>
    <m/>
    <s v="Reconstruction Not Complete, Check Back in 60-90 Days, Open Civil Case trial rules need to be utilized and issue a subpoena."/>
  </r>
  <r>
    <s v="2023-379"/>
    <d v="2023-01-26T00:00:00"/>
    <x v="2"/>
    <s v="Jamie Emerson - Craig Kelley &amp; Faultless"/>
    <s v="Email"/>
    <s v="Crash 202300027953 Photos, Report"/>
    <x v="0"/>
    <s v="None"/>
    <s v="2023-00027953"/>
    <x v="0"/>
    <x v="0"/>
    <x v="0"/>
    <m/>
    <x v="0"/>
    <d v="2023-01-27T00:00:00"/>
    <m/>
    <m/>
    <m/>
    <m/>
    <m/>
    <x v="1"/>
    <x v="0"/>
    <x v="0"/>
    <s v="Calo, Robyn"/>
    <m/>
    <m/>
    <s v="Sent photos- no updated crash report- no incident report"/>
  </r>
  <r>
    <s v="2023-380"/>
    <d v="2023-01-27T00:00:00"/>
    <x v="6"/>
    <s v="Lexis Nexis 200979896"/>
    <s v="Email"/>
    <s v="Crash 20200468201"/>
    <x v="0"/>
    <s v="Crash 202200468201 22ISPC014609"/>
    <s v="None"/>
    <x v="0"/>
    <x v="0"/>
    <x v="0"/>
    <m/>
    <x v="0"/>
    <d v="2023-01-27T00:00:00"/>
    <m/>
    <m/>
    <m/>
    <m/>
    <m/>
    <x v="1"/>
    <x v="0"/>
    <x v="0"/>
    <s v="Brake, Cassi"/>
    <m/>
    <m/>
    <s v="Referred to buycrash.com, recon pending-check back after 2/2/23"/>
  </r>
  <r>
    <s v="2023-381"/>
    <d v="2023-01-27T00:00:00"/>
    <x v="5"/>
    <s v="Shannon Reirden - Ohio Department of Health"/>
    <s v="Email"/>
    <s v="2021 Cases"/>
    <x v="0"/>
    <s v="Ohio Dept. of Health"/>
    <s v="None"/>
    <x v="5"/>
    <x v="0"/>
    <x v="0"/>
    <m/>
    <x v="0"/>
    <d v="2023-02-09T00:00:00"/>
    <m/>
    <m/>
    <m/>
    <m/>
    <m/>
    <x v="1"/>
    <x v="0"/>
    <x v="0"/>
    <s v="Pitts, Jeff"/>
    <m/>
    <m/>
    <s v="Denied 5-14-3-4(b)(1)"/>
  </r>
  <r>
    <s v="2023-382"/>
    <d v="2023-01-27T00:00:00"/>
    <x v="7"/>
    <s v="Patrick Stephen - Tacoma Police Department"/>
    <s v="Email"/>
    <s v="Background"/>
    <x v="0"/>
    <s v="None"/>
    <s v="None"/>
    <x v="6"/>
    <x v="0"/>
    <x v="0"/>
    <m/>
    <x v="0"/>
    <d v="2023-01-30T00:00:00"/>
    <m/>
    <m/>
    <m/>
    <m/>
    <m/>
    <x v="1"/>
    <x v="0"/>
    <x v="0"/>
    <s v="Alexander, Lindsay"/>
    <m/>
    <m/>
    <s v="Brennan Sandstorm - No Records"/>
  </r>
  <r>
    <s v="2023-383"/>
    <d v="2023-01-27T00:00:00"/>
    <x v="2"/>
    <s v="Betsy Wall - Cruser Mitchell"/>
    <s v="Email"/>
    <s v="Crash 202200612816 Full Request"/>
    <x v="0"/>
    <s v="Crash 20220612816"/>
    <s v="2022-00612816"/>
    <x v="0"/>
    <x v="1"/>
    <x v="1"/>
    <m/>
    <x v="0"/>
    <d v="2023-01-30T00:00:00"/>
    <m/>
    <m/>
    <m/>
    <m/>
    <m/>
    <x v="1"/>
    <x v="0"/>
    <x v="0"/>
    <s v="Calo, Robyn"/>
    <m/>
    <m/>
    <s v="sent photos and videos"/>
  </r>
  <r>
    <s v="2023-384"/>
    <d v="2023-01-27T00:00:00"/>
    <x v="0"/>
    <s v="Ruth Rivera - Hensley Legal Group"/>
    <s v="Email"/>
    <s v="Crash 202300031291 Photos"/>
    <x v="0"/>
    <s v="None"/>
    <s v="2023-00031291"/>
    <x v="0"/>
    <x v="0"/>
    <x v="0"/>
    <m/>
    <x v="0"/>
    <d v="2023-01-30T00:00:00"/>
    <m/>
    <m/>
    <m/>
    <m/>
    <m/>
    <x v="1"/>
    <x v="0"/>
    <x v="0"/>
    <s v="Perry, April"/>
    <m/>
    <m/>
    <s v="Sent Photos (Evidence.com)"/>
  </r>
  <r>
    <s v="2023-385"/>
    <d v="2023-01-27T00:00:00"/>
    <x v="6"/>
    <s v="Bethani McNeil"/>
    <s v="Email"/>
    <s v="Crash Records"/>
    <x v="0"/>
    <s v="NOne"/>
    <s v="None"/>
    <x v="0"/>
    <x v="0"/>
    <x v="0"/>
    <m/>
    <x v="0"/>
    <d v="2023-01-27T00:00:00"/>
    <m/>
    <m/>
    <m/>
    <m/>
    <m/>
    <x v="1"/>
    <x v="0"/>
    <x v="0"/>
    <s v="Brake, Cassi"/>
    <m/>
    <m/>
    <s v="No records responsive "/>
  </r>
  <r>
    <s v="2023-386"/>
    <d v="2023-01-27T00:00:00"/>
    <x v="7"/>
    <s v="Cassandra Washington - Lake County Prosecutors Office"/>
    <s v="Email"/>
    <s v="Body Dash Cam"/>
    <x v="0"/>
    <s v="None"/>
    <s v="None"/>
    <x v="8"/>
    <x v="1"/>
    <x v="0"/>
    <m/>
    <x v="0"/>
    <d v="2023-01-27T00:00:00"/>
    <m/>
    <m/>
    <m/>
    <m/>
    <m/>
    <x v="1"/>
    <x v="0"/>
    <x v="0"/>
    <s v="Alexander, Lindsay"/>
    <m/>
    <m/>
    <s v="Referred to Trooper Rosillo"/>
  </r>
  <r>
    <s v="2023-387"/>
    <d v="2023-01-27T00:00:00"/>
    <x v="0"/>
    <s v="Phil Fladung"/>
    <s v="Email"/>
    <s v="Crash 202300029591 Videos"/>
    <x v="0"/>
    <s v="None"/>
    <s v="2023-00029591"/>
    <x v="8"/>
    <x v="1"/>
    <x v="1"/>
    <m/>
    <x v="0"/>
    <d v="2023-02-03T00:00:00"/>
    <m/>
    <m/>
    <m/>
    <m/>
    <m/>
    <x v="1"/>
    <x v="0"/>
    <x v="0"/>
    <s v="Perry, April"/>
    <m/>
    <m/>
    <s v="Sent Photos and Videos (evidence.com)"/>
  </r>
  <r>
    <s v="2023-388"/>
    <d v="2023-01-27T00:00:00"/>
    <x v="2"/>
    <s v="Jeanette Merchant 1866668"/>
    <s v="Email"/>
    <s v="Crash Records"/>
    <x v="0"/>
    <s v="None"/>
    <s v="None"/>
    <x v="0"/>
    <x v="0"/>
    <x v="0"/>
    <m/>
    <x v="0"/>
    <d v="2023-01-30T00:00:00"/>
    <m/>
    <m/>
    <m/>
    <m/>
    <m/>
    <x v="1"/>
    <x v="0"/>
    <x v="0"/>
    <s v="Calo, Robyn"/>
    <m/>
    <m/>
    <s v="No records responsive"/>
  </r>
  <r>
    <s v="2023-389"/>
    <d v="2023-01-27T00:00:00"/>
    <x v="3"/>
    <s v="Sean McDevitt "/>
    <s v="Email"/>
    <s v="1972 Festival"/>
    <x v="0"/>
    <s v="Bull Island - Erie Soda Pop Festival"/>
    <s v="None"/>
    <x v="1"/>
    <x v="0"/>
    <x v="0"/>
    <m/>
    <x v="0"/>
    <d v="2023-01-31T00:00:00"/>
    <n v="0"/>
    <m/>
    <m/>
    <m/>
    <m/>
    <x v="1"/>
    <x v="0"/>
    <x v="0"/>
    <s v="Forbes, Cynthia"/>
    <m/>
    <m/>
    <s v="Sent video and redacted report (SSN and investigatory pages)"/>
  </r>
  <r>
    <s v="2023-390"/>
    <d v="2023-01-27T00:00:00"/>
    <x v="6"/>
    <s v="Lexis Nexis 203473471"/>
    <s v="Email"/>
    <s v="Crash Records"/>
    <x v="0"/>
    <s v="None"/>
    <s v="None"/>
    <x v="0"/>
    <x v="0"/>
    <x v="0"/>
    <m/>
    <x v="0"/>
    <d v="2023-01-31T00:00:00"/>
    <m/>
    <m/>
    <m/>
    <m/>
    <m/>
    <x v="1"/>
    <x v="0"/>
    <x v="0"/>
    <s v="Brake, Cassi"/>
    <m/>
    <m/>
    <s v="No records responsive "/>
  </r>
  <r>
    <s v="2023-391"/>
    <d v="2023-01-27T00:00:00"/>
    <x v="5"/>
    <s v="Damon Verial"/>
    <s v="Email"/>
    <s v="Interrogation Video - Aaron Wilson"/>
    <x v="0"/>
    <s v="2022-00251509"/>
    <s v="2022-00251509"/>
    <x v="5"/>
    <x v="1"/>
    <x v="1"/>
    <m/>
    <x v="0"/>
    <d v="2023-03-06T00:00:00"/>
    <m/>
    <m/>
    <m/>
    <m/>
    <m/>
    <x v="1"/>
    <x v="0"/>
    <x v="0"/>
    <s v="Pitts, Jeff"/>
    <m/>
    <m/>
    <s v="Provided 3 clips of defendant interrogation.  No 911 call exists.  Denied incident report and cell phone video as investigatory 5-14-3-4(b)(1)"/>
  </r>
  <r>
    <s v="2023-392"/>
    <d v="2023-01-30T00:00:00"/>
    <x v="7"/>
    <s v="Mary Hudson-Casey - Karl Truman"/>
    <s v="Fax"/>
    <s v="Crash 202300020485 Photos"/>
    <x v="0"/>
    <s v="None"/>
    <s v="2023-00020485 Photos"/>
    <x v="0"/>
    <x v="0"/>
    <x v="0"/>
    <m/>
    <x v="0"/>
    <d v="2023-01-30T00:00:00"/>
    <m/>
    <m/>
    <m/>
    <m/>
    <m/>
    <x v="1"/>
    <x v="0"/>
    <x v="0"/>
    <s v="Alexander, Lindsay"/>
    <m/>
    <m/>
    <s v="Sent Photos (Evidence.com)"/>
  </r>
  <r>
    <s v="2023-393"/>
    <d v="2023-01-30T00:00:00"/>
    <x v="0"/>
    <s v="Delphia Vidal - Geico"/>
    <s v="Email"/>
    <s v="Toxicology "/>
    <x v="0"/>
    <s v="Crash 202200464291"/>
    <s v="None"/>
    <x v="9"/>
    <x v="0"/>
    <x v="0"/>
    <m/>
    <x v="0"/>
    <d v="2022-01-31T00:00:00"/>
    <m/>
    <m/>
    <m/>
    <m/>
    <m/>
    <x v="1"/>
    <x v="0"/>
    <x v="0"/>
    <s v="Perry, April"/>
    <m/>
    <m/>
    <s v="Denied investigatory 5-14-3-4(b)(1)"/>
  </r>
  <r>
    <s v="2023-394"/>
    <d v="2023-01-30T00:00:00"/>
    <x v="5"/>
    <s v="Ashley Rosenblatt"/>
    <s v="Email"/>
    <s v="License"/>
    <x v="0"/>
    <s v="Rosenblatt IU Law Firearm License"/>
    <s v="None"/>
    <x v="5"/>
    <x v="0"/>
    <x v="0"/>
    <m/>
    <x v="0"/>
    <d v="2023-02-06T00:00:00"/>
    <m/>
    <m/>
    <m/>
    <m/>
    <m/>
    <x v="1"/>
    <x v="0"/>
    <x v="0"/>
    <s v="Pitts, Jeff"/>
    <m/>
    <m/>
    <s v="Denied 35-47-2-3(n)"/>
  </r>
  <r>
    <s v="2023-395"/>
    <d v="2023-01-30T00:00:00"/>
    <x v="2"/>
    <s v="Amy Kallio - Whitten Law Office"/>
    <s v="Email"/>
    <s v="Crash Records Full Request"/>
    <x v="0"/>
    <s v="None"/>
    <s v="None"/>
    <x v="0"/>
    <x v="1"/>
    <x v="0"/>
    <m/>
    <x v="0"/>
    <d v="2023-01-30T00:00:00"/>
    <m/>
    <m/>
    <m/>
    <m/>
    <m/>
    <x v="1"/>
    <x v="0"/>
    <x v="0"/>
    <s v="Calo, Robyn"/>
    <m/>
    <m/>
    <s v="Referred to Kosciusko County Sheriff’s office"/>
  </r>
  <r>
    <s v="2023-396"/>
    <d v="2023-01-30T00:00:00"/>
    <x v="6"/>
    <s v="Angela Filmer - Basham &amp; Scott"/>
    <s v="Email"/>
    <s v="Crash Report"/>
    <x v="0"/>
    <s v="None"/>
    <s v="None"/>
    <x v="0"/>
    <x v="0"/>
    <x v="0"/>
    <m/>
    <x v="0"/>
    <d v="2023-01-31T00:00:00"/>
    <m/>
    <m/>
    <m/>
    <m/>
    <m/>
    <x v="1"/>
    <x v="0"/>
    <x v="0"/>
    <s v="Brake, Cassi"/>
    <m/>
    <m/>
    <s v="No records responsive "/>
  </r>
  <r>
    <s v="2023-397"/>
    <d v="2023-01-30T00:00:00"/>
    <x v="7"/>
    <s v="Thomas Benton - Cassiday Schade"/>
    <s v="Mail"/>
    <s v="Crash Records"/>
    <x v="0"/>
    <s v="Crash 202200610534 22ISPC020342"/>
    <s v="Case 2022-00610534 Photos"/>
    <x v="0"/>
    <x v="1"/>
    <x v="1"/>
    <m/>
    <x v="0"/>
    <d v="2023-02-01T00:00:00"/>
    <m/>
    <m/>
    <m/>
    <m/>
    <m/>
    <x v="1"/>
    <x v="0"/>
    <x v="0"/>
    <s v="Alexander, Lindsay"/>
    <m/>
    <m/>
    <s v="Sent Cad Detail, 911/Radio, CMV Inspection, Photos (Evidence.com). Still Pending, Other records not comeplete, videos not being released, check back in 60-90 day."/>
  </r>
  <r>
    <s v="2023-398"/>
    <d v="2023-01-30T00:00:00"/>
    <x v="2"/>
    <s v="Michele Smith - Crawford &amp; Company"/>
    <s v="Email"/>
    <s v="Crash 202200600974 Photos"/>
    <x v="0"/>
    <s v="Crash 202200600974"/>
    <s v="2022-00600974"/>
    <x v="0"/>
    <x v="0"/>
    <x v="0"/>
    <m/>
    <x v="0"/>
    <d v="2023-01-31T00:00:00"/>
    <m/>
    <m/>
    <m/>
    <m/>
    <m/>
    <x v="1"/>
    <x v="0"/>
    <x v="0"/>
    <s v="Calo, Robyn"/>
    <m/>
    <m/>
    <s v="sent photos "/>
  </r>
  <r>
    <s v="2023-399"/>
    <d v="2023-01-30T00:00:00"/>
    <x v="0"/>
    <s v="Sydney Murphy - The Beck Law Office"/>
    <s v="Email"/>
    <s v="Crash 202200443064 Photos"/>
    <x v="0"/>
    <s v="None"/>
    <s v="2022-00443064 Photos"/>
    <x v="0"/>
    <x v="0"/>
    <x v="0"/>
    <m/>
    <x v="0"/>
    <d v="2023-01-31T00:00:00"/>
    <m/>
    <m/>
    <m/>
    <m/>
    <m/>
    <x v="1"/>
    <x v="0"/>
    <x v="0"/>
    <s v="Perry, April"/>
    <m/>
    <m/>
    <s v="Sent Photos (evidence.com)"/>
  </r>
  <r>
    <s v="2023-400"/>
    <d v="2023-01-30T00:00:00"/>
    <x v="6"/>
    <s v="Jennifer Calvin - Tran Safe USA"/>
    <s v="Email"/>
    <s v="Crash Report"/>
    <x v="0"/>
    <s v="None"/>
    <s v="None"/>
    <x v="0"/>
    <x v="0"/>
    <x v="0"/>
    <m/>
    <x v="0"/>
    <d v="2023-01-31T00:00:00"/>
    <m/>
    <m/>
    <m/>
    <m/>
    <m/>
    <x v="1"/>
    <x v="0"/>
    <x v="0"/>
    <s v="Brake, Cassi"/>
    <m/>
    <m/>
    <s v="Referred to buycrash.com "/>
  </r>
  <r>
    <s v="2023-401"/>
    <d v="2023-01-30T00:00:00"/>
    <x v="7"/>
    <s v="Emerson Neil"/>
    <s v="Email"/>
    <s v="Photos"/>
    <x v="0"/>
    <s v="None"/>
    <s v="None"/>
    <x v="1"/>
    <x v="0"/>
    <x v="0"/>
    <m/>
    <x v="0"/>
    <d v="2023-02-07T00:00:00"/>
    <m/>
    <m/>
    <m/>
    <m/>
    <m/>
    <x v="1"/>
    <x v="0"/>
    <x v="0"/>
    <s v="Alexander, Lindsay"/>
    <m/>
    <m/>
    <s v="No Records Responsive. Contact Spencer County. "/>
  </r>
  <r>
    <s v="2023-402"/>
    <d v="2023-01-30T00:00:00"/>
    <x v="0"/>
    <s v="Droy Byrd"/>
    <s v="Email"/>
    <s v="Crash Report"/>
    <x v="0"/>
    <s v="None"/>
    <s v="None"/>
    <x v="0"/>
    <x v="0"/>
    <x v="0"/>
    <m/>
    <x v="0"/>
    <d v="2023-02-01T00:00:00"/>
    <m/>
    <m/>
    <m/>
    <m/>
    <m/>
    <x v="1"/>
    <x v="0"/>
    <x v="0"/>
    <s v="Perry, April"/>
    <m/>
    <m/>
    <s v="No records responsive"/>
  </r>
  <r>
    <s v="2023-403"/>
    <d v="2023-01-30T00:00:00"/>
    <x v="5"/>
    <s v="Mark Stevens - WAVE 3"/>
    <s v="Email"/>
    <s v="Case Report"/>
    <x v="0"/>
    <s v="None"/>
    <s v="None"/>
    <x v="1"/>
    <x v="0"/>
    <x v="0"/>
    <m/>
    <x v="0"/>
    <d v="2023-02-06T00:00:00"/>
    <m/>
    <m/>
    <m/>
    <m/>
    <m/>
    <x v="1"/>
    <x v="0"/>
    <x v="0"/>
    <s v="Pitts, Jeff"/>
    <m/>
    <m/>
    <s v="No records responsive"/>
  </r>
  <r>
    <s v="2023-404"/>
    <d v="2023-01-30T00:00:00"/>
    <x v="2"/>
    <s v="Donald Tatone - Custard Insurance"/>
    <s v="Email"/>
    <s v="Crash 202200612816 Photos Videos"/>
    <x v="0"/>
    <s v="Crash 202200612816"/>
    <s v="2022-00612816"/>
    <x v="0"/>
    <x v="1"/>
    <x v="1"/>
    <m/>
    <x v="0"/>
    <d v="2023-01-31T00:00:00"/>
    <m/>
    <m/>
    <m/>
    <m/>
    <m/>
    <x v="1"/>
    <x v="0"/>
    <x v="0"/>
    <s v="Calo, Robyn"/>
    <m/>
    <m/>
    <s v="sent photos and videos"/>
  </r>
  <r>
    <s v="2023-405"/>
    <d v="2023-01-30T00:00:00"/>
    <x v="6"/>
    <s v="Cristal Astudillo - BD &amp;J"/>
    <s v="Email"/>
    <s v="Crash 202300045694 Full Request "/>
    <x v="0"/>
    <s v="Crash 202300045694"/>
    <s v="2023-00045694"/>
    <x v="0"/>
    <x v="1"/>
    <x v="1"/>
    <m/>
    <x v="0"/>
    <d v="2023-02-21T00:00:00"/>
    <m/>
    <m/>
    <m/>
    <m/>
    <m/>
    <x v="1"/>
    <x v="0"/>
    <x v="0"/>
    <s v="Brake, Cassi"/>
    <m/>
    <m/>
    <s v="Sent CAD, 911 Radio/Audio and CMV Report, Sent photos and videos(Evidence.com)"/>
  </r>
  <r>
    <s v="2023-406"/>
    <d v="2023-01-30T00:00:00"/>
    <x v="7"/>
    <s v="Kari Blaeuer - Crash Consulting Services"/>
    <s v="Email"/>
    <s v="Crash Records Full Request"/>
    <x v="0"/>
    <s v="Crash 202300045653 23ISPC001629"/>
    <s v="Case 202300045653 Photos"/>
    <x v="0"/>
    <x v="1"/>
    <x v="1"/>
    <m/>
    <x v="0"/>
    <d v="2023-02-01T00:00:00"/>
    <m/>
    <m/>
    <m/>
    <m/>
    <m/>
    <x v="1"/>
    <x v="0"/>
    <x v="0"/>
    <s v="Alexander, Lindsay"/>
    <m/>
    <m/>
    <s v="Sent CAD Detail, CMV Inspection, 911/Radio, Photos (Evidence.com) Still Pending, other records not complete videos not being released at this time. check back in 60-90 day. Update 4-10-23: Still pending, videos not being released, check back in 60-90 days.; update 7-18-23 Sent Incident Report, Reconstruction, Semi Dash Cam (Onedrive), Videos (Evidence.com) Denied tox and autopsy under 5-14-3-4(b)(1)"/>
  </r>
  <r>
    <s v="2023-407"/>
    <d v="2023-01-30T00:00:00"/>
    <x v="0"/>
    <s v="Anthony Sacco"/>
    <s v="Email"/>
    <s v="Crash Report"/>
    <x v="0"/>
    <s v="None"/>
    <s v="None"/>
    <x v="0"/>
    <x v="0"/>
    <x v="0"/>
    <m/>
    <x v="0"/>
    <d v="2023-02-01T00:00:00"/>
    <m/>
    <m/>
    <m/>
    <m/>
    <m/>
    <x v="1"/>
    <x v="0"/>
    <x v="0"/>
    <s v="Perry, April"/>
    <m/>
    <m/>
    <s v="Referred to buycrash"/>
  </r>
  <r>
    <s v="2023-408"/>
    <d v="2023-01-31T00:00:00"/>
    <x v="2"/>
    <s v="Jeff Swartz - Geico"/>
    <s v="Email"/>
    <s v="Crash 202300044017 911/CAD"/>
    <x v="0"/>
    <s v="Crash 202300044017"/>
    <s v="none"/>
    <x v="0"/>
    <x v="0"/>
    <x v="0"/>
    <m/>
    <x v="0"/>
    <d v="2023-02-01T00:00:00"/>
    <m/>
    <m/>
    <m/>
    <m/>
    <m/>
    <x v="1"/>
    <x v="0"/>
    <x v="0"/>
    <s v="Calo, Robyn"/>
    <m/>
    <m/>
    <s v="Sent CAD and 911"/>
  </r>
  <r>
    <s v="2023-409"/>
    <d v="2023-01-31T00:00:00"/>
    <x v="2"/>
    <s v="Emmerson Mould - Immigration Group"/>
    <s v="Email"/>
    <s v="Assault case "/>
    <x v="0"/>
    <s v="None"/>
    <s v="None"/>
    <x v="1"/>
    <x v="0"/>
    <x v="0"/>
    <m/>
    <x v="0"/>
    <d v="2023-02-09T00:00:00"/>
    <m/>
    <m/>
    <m/>
    <m/>
    <m/>
    <x v="1"/>
    <x v="0"/>
    <x v="0"/>
    <s v="Calo, Robyn"/>
    <m/>
    <m/>
    <s v="no records responsive- refered to local LE agencies"/>
  </r>
  <r>
    <s v="2023-410"/>
    <d v="2023-01-31T00:00:00"/>
    <x v="7"/>
    <s v="Taylor Polgar - Peraton"/>
    <s v="Fax"/>
    <s v="Background"/>
    <x v="0"/>
    <s v="None"/>
    <s v="None"/>
    <x v="6"/>
    <x v="0"/>
    <x v="0"/>
    <m/>
    <x v="0"/>
    <d v="2023-02-02T00:00:00"/>
    <m/>
    <m/>
    <m/>
    <m/>
    <m/>
    <x v="1"/>
    <x v="0"/>
    <x v="0"/>
    <s v="Alexander, Lindsay"/>
    <m/>
    <m/>
    <s v="Lane Hughes - One incident, Three Citations/warnings."/>
  </r>
  <r>
    <s v="2023-411"/>
    <d v="2023-01-31T00:00:00"/>
    <x v="0"/>
    <s v="Natalia Stamato - Collier County Sheriff Office"/>
    <s v="Fax"/>
    <s v="Background"/>
    <x v="0"/>
    <s v="None"/>
    <s v="None"/>
    <x v="6"/>
    <x v="0"/>
    <x v="0"/>
    <m/>
    <x v="0"/>
    <d v="2023-02-01T00:00:00"/>
    <m/>
    <m/>
    <m/>
    <m/>
    <m/>
    <x v="1"/>
    <x v="0"/>
    <x v="0"/>
    <s v="Perry, April"/>
    <m/>
    <m/>
    <s v="Matthew Miller - No Records"/>
  </r>
  <r>
    <s v="2023-412"/>
    <d v="2023-01-31T00:00:00"/>
    <x v="2"/>
    <s v="Stephanie Andes - Peraton"/>
    <s v="Fax"/>
    <s v="Background"/>
    <x v="0"/>
    <s v="None"/>
    <s v="None"/>
    <x v="6"/>
    <x v="0"/>
    <x v="0"/>
    <m/>
    <x v="0"/>
    <d v="2023-01-31T00:00:00"/>
    <m/>
    <m/>
    <m/>
    <m/>
    <m/>
    <x v="1"/>
    <x v="0"/>
    <x v="0"/>
    <s v="Calo, Robyn"/>
    <m/>
    <m/>
    <s v="Record found Auntum Mishlar- sent citations, warnings, and criminal transcripts"/>
  </r>
  <r>
    <s v="2023-413"/>
    <d v="2023-01-31T00:00:00"/>
    <x v="6"/>
    <s v="Carter McCammon - Omniplex"/>
    <s v="Fax"/>
    <s v="Background"/>
    <x v="0"/>
    <s v="None"/>
    <s v="None"/>
    <x v="6"/>
    <x v="0"/>
    <x v="0"/>
    <m/>
    <x v="0"/>
    <d v="2023-01-31T00:00:00"/>
    <m/>
    <m/>
    <m/>
    <m/>
    <m/>
    <x v="1"/>
    <x v="0"/>
    <x v="0"/>
    <s v="Brake, Cassi"/>
    <m/>
    <m/>
    <s v="Ashley Nichole Boutwell-No Record "/>
  </r>
  <r>
    <s v="2023-414"/>
    <d v="2023-01-31T00:00:00"/>
    <x v="7"/>
    <s v="Stephanie McFadden - Omniplex"/>
    <s v="Fax"/>
    <s v="Background "/>
    <x v="0"/>
    <s v="None"/>
    <s v="None"/>
    <x v="6"/>
    <x v="0"/>
    <x v="0"/>
    <m/>
    <x v="0"/>
    <d v="2023-02-07T00:00:00"/>
    <m/>
    <m/>
    <m/>
    <m/>
    <m/>
    <x v="1"/>
    <x v="0"/>
    <x v="0"/>
    <s v="Alexander, Lindsay"/>
    <m/>
    <m/>
    <s v="Abraham Almonte - 1 citation 1 warning."/>
  </r>
  <r>
    <s v="2023-415"/>
    <d v="2023-01-31T00:00:00"/>
    <x v="7"/>
    <s v="George Hoffman - Hoffman &amp; Newcomb"/>
    <s v="Mail"/>
    <s v="Crash 202200397090 Full Request"/>
    <x v="0"/>
    <s v="Crash 202200397090 22ISPC014838"/>
    <s v="None"/>
    <x v="0"/>
    <x v="1"/>
    <x v="1"/>
    <m/>
    <x v="0"/>
    <d v="2023-01-31T00:00:00"/>
    <m/>
    <m/>
    <m/>
    <m/>
    <m/>
    <x v="1"/>
    <x v="0"/>
    <x v="0"/>
    <s v="Alexander, Lindsay"/>
    <m/>
    <m/>
    <s v="Duplicate. Completed on 1/26/2023. Open Criminal, Send subpoena."/>
  </r>
  <r>
    <s v="2023-416"/>
    <d v="2023-01-31T00:00:00"/>
    <x v="0"/>
    <s v="Noral Parham "/>
    <s v="Email"/>
    <s v="23ISPC000694"/>
    <x v="0"/>
    <s v="23ISPC000694"/>
    <s v="None"/>
    <x v="1"/>
    <x v="0"/>
    <x v="0"/>
    <m/>
    <x v="0"/>
    <d v="2023-02-03T00:00:00"/>
    <m/>
    <m/>
    <m/>
    <m/>
    <m/>
    <x v="1"/>
    <x v="0"/>
    <x v="0"/>
    <s v="Perry, April"/>
    <m/>
    <m/>
    <s v="Denied 5-14-3-4(b)(1)"/>
  </r>
  <r>
    <s v="2023-417"/>
    <d v="2023-01-30T00:00:00"/>
    <x v="2"/>
    <s v="Brian Williams - Buckeye Police Department"/>
    <s v="Email"/>
    <s v="Background"/>
    <x v="0"/>
    <s v="None"/>
    <s v="None"/>
    <x v="6"/>
    <x v="0"/>
    <x v="0"/>
    <m/>
    <x v="0"/>
    <d v="2023-02-01T00:00:00"/>
    <m/>
    <m/>
    <m/>
    <m/>
    <m/>
    <x v="1"/>
    <x v="0"/>
    <x v="0"/>
    <s v="Calo, Robyn"/>
    <m/>
    <m/>
    <s v="No record- Chykila Booker"/>
  </r>
  <r>
    <s v="2023-418"/>
    <d v="2023-01-31T00:00:00"/>
    <x v="6"/>
    <s v="Carter McCammon-Omniplex "/>
    <s v="Fax"/>
    <s v="Background "/>
    <x v="0"/>
    <s v="None"/>
    <s v="None"/>
    <x v="6"/>
    <x v="0"/>
    <x v="0"/>
    <m/>
    <x v="0"/>
    <d v="2023-01-31T00:00:00"/>
    <m/>
    <m/>
    <m/>
    <m/>
    <m/>
    <x v="1"/>
    <x v="0"/>
    <x v="0"/>
    <s v="Brake, Cassi"/>
    <m/>
    <m/>
    <s v="Nicholas Edward Nemtuda-No Record"/>
  </r>
  <r>
    <s v="2023-419"/>
    <d v="2023-01-31T00:00:00"/>
    <x v="6"/>
    <s v="CarterMcCammon-Omniplex"/>
    <s v="Fax"/>
    <s v="Background"/>
    <x v="0"/>
    <s v="None"/>
    <s v="None"/>
    <x v="6"/>
    <x v="0"/>
    <x v="0"/>
    <m/>
    <x v="0"/>
    <d v="2023-01-31T00:00:00"/>
    <m/>
    <m/>
    <m/>
    <m/>
    <m/>
    <x v="1"/>
    <x v="0"/>
    <x v="0"/>
    <s v="Brake, Cassi"/>
    <m/>
    <m/>
    <s v="Maria Constanza Duvall-No Record"/>
  </r>
  <r>
    <s v="2023-420"/>
    <d v="2023-01-31T00:00:00"/>
    <x v="2"/>
    <s v="Mimi Muench - O'Hagan Meyer"/>
    <s v="Email"/>
    <s v="Crash Records Full Request "/>
    <x v="0"/>
    <s v="Crash 202200007557, 202200007469"/>
    <s v="2022-00007469 case"/>
    <x v="0"/>
    <x v="0"/>
    <x v="0"/>
    <m/>
    <x v="0"/>
    <d v="2023-02-14T00:00:00"/>
    <m/>
    <m/>
    <m/>
    <m/>
    <m/>
    <x v="1"/>
    <x v="0"/>
    <x v="0"/>
    <s v="Calo, Robyn"/>
    <m/>
    <m/>
    <s v="Referred to buycrash- sent photos- recon not complete 60-90 days"/>
  </r>
  <r>
    <s v="2023-421"/>
    <d v="2023-01-31T00:00:00"/>
    <x v="7"/>
    <s v="Kim Anderson - Carson LLP"/>
    <s v="Email"/>
    <s v="Crash Records"/>
    <x v="0"/>
    <s v="None"/>
    <s v="None"/>
    <x v="0"/>
    <x v="0"/>
    <x v="0"/>
    <m/>
    <x v="0"/>
    <d v="2023-02-02T00:00:00"/>
    <m/>
    <m/>
    <m/>
    <m/>
    <m/>
    <x v="1"/>
    <x v="0"/>
    <x v="0"/>
    <s v="Alexander, Lindsay"/>
    <m/>
    <m/>
    <s v="No Records Responsive, Referred to Vigo County SD."/>
  </r>
  <r>
    <s v="2023-422"/>
    <d v="2023-01-31T00:00:00"/>
    <x v="5"/>
    <s v="James Pepper - Arrow International Media"/>
    <s v="Email"/>
    <s v="Case Report"/>
    <x v="0"/>
    <s v="None"/>
    <s v="None"/>
    <x v="1"/>
    <x v="1"/>
    <x v="2"/>
    <m/>
    <x v="0"/>
    <d v="2023-02-17T00:00:00"/>
    <m/>
    <m/>
    <m/>
    <m/>
    <m/>
    <x v="1"/>
    <x v="0"/>
    <x v="0"/>
    <s v="Pitts, Jeff"/>
    <m/>
    <m/>
    <s v="Referred to the Delaware County Sheriff's Department"/>
  </r>
  <r>
    <s v="2023-423"/>
    <d v="2023-01-31T00:00:00"/>
    <x v="5"/>
    <s v="Matt Larimer - Terre Haute Vice"/>
    <s v="Email"/>
    <s v="Case Report"/>
    <x v="0"/>
    <s v="None"/>
    <s v="None"/>
    <x v="1"/>
    <x v="0"/>
    <x v="0"/>
    <m/>
    <x v="0"/>
    <d v="2023-02-06T00:00:00"/>
    <m/>
    <m/>
    <m/>
    <m/>
    <m/>
    <x v="1"/>
    <x v="0"/>
    <x v="0"/>
    <s v="Pitts, Jeff"/>
    <m/>
    <m/>
    <s v="No records responsvie"/>
  </r>
  <r>
    <s v="2023-424"/>
    <d v="2023-01-31T00:00:00"/>
    <x v="5"/>
    <s v="Matt Larimer - Terre Haute Vice"/>
    <s v="Email"/>
    <s v="Case Report"/>
    <x v="0"/>
    <s v="None"/>
    <s v="None"/>
    <x v="1"/>
    <x v="0"/>
    <x v="0"/>
    <m/>
    <x v="0"/>
    <d v="2023-02-06T00:00:00"/>
    <m/>
    <m/>
    <m/>
    <m/>
    <m/>
    <x v="1"/>
    <x v="0"/>
    <x v="0"/>
    <s v="Pitts, Jeff"/>
    <m/>
    <m/>
    <s v="No records responsive"/>
  </r>
  <r>
    <s v="2023-425"/>
    <d v="2023-02-01T00:00:00"/>
    <x v="0"/>
    <s v="Lexis Nexis 203902386"/>
    <s v="Email"/>
    <s v="Crash 202300052770"/>
    <x v="0"/>
    <s v="Crash 202300052770"/>
    <s v="None"/>
    <x v="0"/>
    <x v="0"/>
    <x v="0"/>
    <m/>
    <x v="0"/>
    <d v="2023-02-06T00:00:00"/>
    <m/>
    <m/>
    <m/>
    <m/>
    <m/>
    <x v="1"/>
    <x v="0"/>
    <x v="1"/>
    <s v="Perry, April"/>
    <m/>
    <m/>
    <s v="Denied 5-14-3-4(b)(1)"/>
  </r>
  <r>
    <s v="2023-426"/>
    <d v="2023-02-01T00:00:00"/>
    <x v="7"/>
    <s v="Sommer Miller - Truitt Law Office"/>
    <s v="Email"/>
    <s v="Crash 202200482333 Report"/>
    <x v="0"/>
    <s v="None"/>
    <s v="None"/>
    <x v="0"/>
    <x v="0"/>
    <x v="0"/>
    <m/>
    <x v="0"/>
    <d v="2023-02-07T00:00:00"/>
    <m/>
    <m/>
    <m/>
    <m/>
    <m/>
    <x v="1"/>
    <x v="0"/>
    <x v="1"/>
    <s v="Alexander, Lindsay"/>
    <m/>
    <m/>
    <s v="Referred to the Peru District"/>
  </r>
  <r>
    <s v="2023-427"/>
    <d v="2023-02-01T00:00:00"/>
    <x v="2"/>
    <s v="Karen Queen - Schad Law"/>
    <s v="Email"/>
    <s v="Crash Reconstruction"/>
    <x v="0"/>
    <s v="202200395946 CAD"/>
    <s v="None"/>
    <x v="0"/>
    <x v="0"/>
    <x v="0"/>
    <m/>
    <x v="0"/>
    <d v="2023-02-02T00:00:00"/>
    <m/>
    <m/>
    <m/>
    <m/>
    <m/>
    <x v="1"/>
    <x v="0"/>
    <x v="1"/>
    <s v="Calo, Robyn"/>
    <m/>
    <m/>
    <s v="Sent cmv report- no recon- Harrison SD report # 2201075"/>
  </r>
  <r>
    <s v="2023-428"/>
    <d v="2023-02-01T00:00:00"/>
    <x v="6"/>
    <s v="Matthew Sisk - NHTSA"/>
    <s v="Email"/>
    <s v="Crash 20230015465 Full Request "/>
    <x v="0"/>
    <s v="None"/>
    <s v="None"/>
    <x v="0"/>
    <x v="0"/>
    <x v="1"/>
    <m/>
    <x v="0"/>
    <d v="2023-02-06T00:00:00"/>
    <m/>
    <m/>
    <m/>
    <m/>
    <m/>
    <x v="1"/>
    <x v="0"/>
    <x v="1"/>
    <s v="Brake, Cassi"/>
    <m/>
    <m/>
    <s v="Sent photos(Evidence.com), Recon pending-check back 60/90 days "/>
  </r>
  <r>
    <s v="2023-429"/>
    <d v="2023-02-01T00:00:00"/>
    <x v="2"/>
    <s v="Joe Hubert - Wolf Technical Services"/>
    <s v="Email"/>
    <s v="Crash 20230000253"/>
    <x v="0"/>
    <s v="Crash 202300000253/202300000158"/>
    <s v="Crash 202300000158 23ISPC000024"/>
    <x v="0"/>
    <x v="0"/>
    <x v="0"/>
    <m/>
    <x v="0"/>
    <d v="2023-02-01T00:00:00"/>
    <m/>
    <m/>
    <m/>
    <m/>
    <m/>
    <x v="1"/>
    <x v="0"/>
    <x v="1"/>
    <s v="Calo, Robyn"/>
    <m/>
    <m/>
    <s v="Sent photos"/>
  </r>
  <r>
    <s v="2023-430"/>
    <d v="2023-02-01T00:00:00"/>
    <x v="7"/>
    <s v="Ashley Jasinski "/>
    <s v="Email"/>
    <s v="Case Report"/>
    <x v="0"/>
    <s v="23ISPC001616"/>
    <s v="None"/>
    <x v="1"/>
    <x v="0"/>
    <x v="0"/>
    <m/>
    <x v="0"/>
    <d v="2023-02-02T00:00:00"/>
    <m/>
    <m/>
    <m/>
    <m/>
    <m/>
    <x v="1"/>
    <x v="0"/>
    <x v="1"/>
    <s v="Alexander, Lindsay"/>
    <m/>
    <m/>
    <s v="Incident Report Denied under APRA 5-14-3-4(b)(1)"/>
  </r>
  <r>
    <s v="2023-431"/>
    <d v="2023-02-01T00:00:00"/>
    <x v="0"/>
    <s v="Haley Knight - Allen Law Group"/>
    <s v="Email"/>
    <s v="Crash 202200533246 Full Request"/>
    <x v="0"/>
    <s v="Crash 202200533246"/>
    <s v="2022-00533246"/>
    <x v="0"/>
    <x v="1"/>
    <x v="1"/>
    <m/>
    <x v="0"/>
    <d v="2023-02-17T00:00:00"/>
    <m/>
    <m/>
    <m/>
    <m/>
    <m/>
    <x v="1"/>
    <x v="0"/>
    <x v="1"/>
    <s v="Perry, April"/>
    <m/>
    <m/>
    <s v="Sent 911, CAD; Photos and Videos (evidence.com)"/>
  </r>
  <r>
    <s v="2023-432"/>
    <d v="2023-02-01T00:00:00"/>
    <x v="2"/>
    <s v="Katy Warren - Zahn &amp; Deal"/>
    <s v="Email"/>
    <s v="Street Camera Footage"/>
    <x v="0"/>
    <s v="None"/>
    <s v="None"/>
    <x v="5"/>
    <x v="0"/>
    <x v="0"/>
    <m/>
    <x v="0"/>
    <d v="2023-02-02T00:00:00"/>
    <m/>
    <m/>
    <m/>
    <m/>
    <m/>
    <x v="1"/>
    <x v="0"/>
    <x v="1"/>
    <s v="Calo, Robyn"/>
    <m/>
    <m/>
    <s v="Referred to another agency (INDOT)"/>
  </r>
  <r>
    <s v="2023-433"/>
    <d v="2023-02-01T00:00:00"/>
    <x v="6"/>
    <s v="Michael Sykes - Gruber Law Offices"/>
    <s v="Email"/>
    <s v="Crash 202200616991 Full Request "/>
    <x v="0"/>
    <s v="Crash 202200616991"/>
    <s v="None"/>
    <x v="0"/>
    <x v="1"/>
    <x v="1"/>
    <m/>
    <x v="0"/>
    <d v="2023-02-14T00:00:00"/>
    <m/>
    <m/>
    <m/>
    <m/>
    <m/>
    <x v="1"/>
    <x v="0"/>
    <x v="1"/>
    <s v="Brake, Cassi"/>
    <m/>
    <m/>
    <s v="Sent 911 Radio, CAD, Sent Video(Evidence.com) "/>
  </r>
  <r>
    <s v="2023-434"/>
    <d v="2023-02-01T00:00:00"/>
    <x v="7"/>
    <s v="Lexis Nexis 203851216"/>
    <s v="Email"/>
    <s v="Crash Records Recon"/>
    <x v="0"/>
    <s v="Crash 202300022781 23ISPC000853"/>
    <s v="None"/>
    <x v="0"/>
    <x v="0"/>
    <x v="0"/>
    <m/>
    <x v="0"/>
    <d v="2023-02-02T00:00:00"/>
    <m/>
    <m/>
    <m/>
    <m/>
    <m/>
    <x v="1"/>
    <x v="0"/>
    <x v="1"/>
    <s v="Alexander, Lindsay"/>
    <m/>
    <m/>
    <s v="Open invesitgation. Recon not complete. Check back in 60 - 90 days. "/>
  </r>
  <r>
    <s v="2023-435"/>
    <d v="2023-02-01T00:00:00"/>
    <x v="0"/>
    <s v="Lexis Nexis 202662876"/>
    <s v="Email"/>
    <s v="Theft"/>
    <x v="0"/>
    <s v="202300052770 23ISPC001911"/>
    <s v="None"/>
    <x v="0"/>
    <x v="0"/>
    <x v="0"/>
    <m/>
    <x v="0"/>
    <d v="2023-02-03T00:00:00"/>
    <m/>
    <m/>
    <m/>
    <m/>
    <m/>
    <x v="1"/>
    <x v="0"/>
    <x v="1"/>
    <s v="Perry, April"/>
    <m/>
    <m/>
    <s v="Denied 5-14-3-4(b)(1)"/>
  </r>
  <r>
    <s v="2023-436"/>
    <d v="2023-02-01T00:00:00"/>
    <x v="2"/>
    <s v="Kari Blaeuer - Crash Consulting Services"/>
    <s v="Email"/>
    <s v="Crash Records Full Request"/>
    <x v="0"/>
    <s v="202200401521 CAD 22ISPC012429"/>
    <s v="2022-00401521 case"/>
    <x v="0"/>
    <x v="1"/>
    <x v="1"/>
    <m/>
    <x v="0"/>
    <d v="2023-02-08T00:00:00"/>
    <m/>
    <m/>
    <m/>
    <m/>
    <m/>
    <x v="1"/>
    <x v="0"/>
    <x v="1"/>
    <s v="Calo, Robyn"/>
    <m/>
    <m/>
    <s v="Sent 911, CAD and photos- referred back 60-90 for incident and recon- denied videos 5-14-3-5.2"/>
  </r>
  <r>
    <s v="2023-437"/>
    <d v="2023-02-01T00:00:00"/>
    <x v="6"/>
    <s v="Kari Blaeuer - Crash Consulting Services"/>
    <s v="Email"/>
    <s v="Crash 202200329833 Full Request"/>
    <x v="0"/>
    <s v="Crash 202200329833 22ISPC0100445"/>
    <s v="2022-00329833"/>
    <x v="0"/>
    <x v="1"/>
    <x v="1"/>
    <m/>
    <x v="0"/>
    <d v="2023-02-02T00:00:00"/>
    <m/>
    <m/>
    <m/>
    <m/>
    <m/>
    <x v="1"/>
    <x v="0"/>
    <x v="1"/>
    <s v="Brake, Cassi"/>
    <m/>
    <m/>
    <s v="Sent CAD, 911 Radio/Audio, Sent photos(Evidence.com),no videos sent-recon pending-check back 60/90 days "/>
  </r>
  <r>
    <s v="2023-438"/>
    <d v="2023-02-02T00:00:00"/>
    <x v="7"/>
    <s v="Lorraine Thompson - Omniplex"/>
    <s v="Email"/>
    <s v="Background"/>
    <x v="0"/>
    <s v="None"/>
    <s v="None"/>
    <x v="6"/>
    <x v="0"/>
    <x v="0"/>
    <m/>
    <x v="0"/>
    <d v="2023-02-07T00:00:00"/>
    <m/>
    <m/>
    <m/>
    <m/>
    <m/>
    <x v="1"/>
    <x v="0"/>
    <x v="1"/>
    <s v="Alexander, Lindsay"/>
    <m/>
    <m/>
    <s v="David Connolly - No records"/>
  </r>
  <r>
    <s v="2023-439"/>
    <d v="2023-02-02T00:00:00"/>
    <x v="5"/>
    <s v="Jocelyn Soto - FOX"/>
    <s v="Email"/>
    <s v="Videos"/>
    <x v="0"/>
    <s v="23ISPC002040"/>
    <s v="2023-00056358"/>
    <x v="8"/>
    <x v="1"/>
    <x v="1"/>
    <m/>
    <x v="0"/>
    <d v="2023-02-17T00:00:00"/>
    <m/>
    <m/>
    <m/>
    <m/>
    <m/>
    <x v="1"/>
    <x v="0"/>
    <x v="1"/>
    <s v="Pitts, Jeff"/>
    <m/>
    <m/>
    <s v="Denied 5-14-3-5.2 - open case.  "/>
  </r>
  <r>
    <s v="2023-440"/>
    <d v="2023-02-02T00:00:00"/>
    <x v="5"/>
    <s v="Margaret Christopherson - Journal &amp; Courier"/>
    <s v="Email"/>
    <s v="Case Report"/>
    <x v="0"/>
    <s v="23ISPC001552"/>
    <s v="2023-00043146"/>
    <x v="1"/>
    <x v="0"/>
    <x v="0"/>
    <m/>
    <x v="0"/>
    <d v="2023-02-17T00:00:00"/>
    <m/>
    <m/>
    <m/>
    <m/>
    <m/>
    <x v="1"/>
    <x v="0"/>
    <x v="1"/>
    <s v="Pitts, Jeff"/>
    <m/>
    <m/>
    <s v="Provided a copy of the media summary."/>
  </r>
  <r>
    <s v="2023-441"/>
    <d v="2023-02-02T00:00:00"/>
    <x v="7"/>
    <s v="Chad Rayle - Tipton Law Group"/>
    <s v="Email"/>
    <s v="22ISPC017097 Recon"/>
    <x v="0"/>
    <s v="Crash 202200548534 22ISPC017097"/>
    <s v="None"/>
    <x v="0"/>
    <x v="0"/>
    <x v="0"/>
    <m/>
    <x v="0"/>
    <d v="2023-02-02T00:00:00"/>
    <m/>
    <m/>
    <m/>
    <m/>
    <m/>
    <x v="1"/>
    <x v="0"/>
    <x v="1"/>
    <s v="Alexander, Lindsay"/>
    <m/>
    <m/>
    <s v="Open investigation, Check back in 60-90 days. Update 4/5/2023: Estate filed 2/2/2023, entered apperance. please follow trial rules and issue a subpoena."/>
  </r>
  <r>
    <s v="2023-442"/>
    <d v="2023-02-02T00:00:00"/>
    <x v="0"/>
    <s v="Allen Ciesielski - Progressive Insurance"/>
    <s v="Email"/>
    <s v="Crash 202300043043 CAD"/>
    <x v="0"/>
    <s v="Crash 202300043043"/>
    <s v="None"/>
    <x v="0"/>
    <x v="0"/>
    <x v="0"/>
    <m/>
    <x v="0"/>
    <d v="2023-02-03T00:00:00"/>
    <m/>
    <m/>
    <m/>
    <m/>
    <m/>
    <x v="1"/>
    <x v="0"/>
    <x v="1"/>
    <s v="Perry, April"/>
    <m/>
    <m/>
    <s v="Sent CAD"/>
  </r>
  <r>
    <s v="2023-443"/>
    <d v="2023-02-02T00:00:00"/>
    <x v="2"/>
    <s v="Kristin Harmon - Illinois State Police"/>
    <s v="Email"/>
    <s v="Incident Report 22ISPC011668"/>
    <x v="0"/>
    <s v="None"/>
    <s v="None"/>
    <x v="1"/>
    <x v="0"/>
    <x v="0"/>
    <m/>
    <x v="0"/>
    <d v="2023-02-02T00:00:00"/>
    <m/>
    <m/>
    <m/>
    <m/>
    <m/>
    <x v="1"/>
    <x v="0"/>
    <x v="1"/>
    <s v="Calo, Robyn"/>
    <m/>
    <m/>
    <s v="Sent case report "/>
  </r>
  <r>
    <s v="2023-444"/>
    <d v="2023-02-02T00:00:00"/>
    <x v="7"/>
    <s v="Jill Campbell - Hirschauer &amp; Hirschauer"/>
    <s v="Email"/>
    <s v="Crash 202200542337 "/>
    <x v="0"/>
    <s v="Crash 202200542337 22ISPC016885"/>
    <s v="None"/>
    <x v="0"/>
    <x v="0"/>
    <x v="0"/>
    <m/>
    <x v="0"/>
    <d v="2023-02-03T00:00:00"/>
    <m/>
    <m/>
    <m/>
    <m/>
    <m/>
    <x v="1"/>
    <x v="0"/>
    <x v="1"/>
    <s v="Alexander, Lindsay"/>
    <m/>
    <m/>
    <s v="Pending Estate Case, Trial Rules need to be used. Issue subpoena."/>
  </r>
  <r>
    <s v="2023-445"/>
    <d v="2023-02-02T00:00:00"/>
    <x v="6"/>
    <s v="Michael Guy - Maricopa County Attorneys Office"/>
    <s v="Email"/>
    <s v="Background"/>
    <x v="0"/>
    <s v="None"/>
    <s v="None"/>
    <x v="6"/>
    <x v="0"/>
    <x v="0"/>
    <m/>
    <x v="0"/>
    <d v="2023-02-06T00:00:00"/>
    <m/>
    <m/>
    <m/>
    <m/>
    <m/>
    <x v="1"/>
    <x v="0"/>
    <x v="1"/>
    <s v="Brake, Cassi"/>
    <m/>
    <m/>
    <s v="Diamond Rockingham-1 warning, 1 ticket (UTT000120559662, UTT000105725396)"/>
  </r>
  <r>
    <s v="2023-446"/>
    <d v="2023-02-02T00:00:00"/>
    <x v="0"/>
    <s v="Jamie Gill - Hoeppner Wagner &amp; Evans"/>
    <s v="Email"/>
    <s v="Crash 202200523434 Full Request"/>
    <x v="0"/>
    <s v="Crash 202200523434 22ISPC16264"/>
    <s v="2022-00523434 Photos (Case)"/>
    <x v="0"/>
    <x v="1"/>
    <x v="1"/>
    <m/>
    <x v="0"/>
    <d v="2023-02-20T00:00:00"/>
    <m/>
    <m/>
    <m/>
    <m/>
    <m/>
    <x v="1"/>
    <x v="0"/>
    <x v="1"/>
    <s v="Perry, April"/>
    <m/>
    <m/>
    <s v="Sent 911, CAD; Photos (evidemce.com); Denied toxicology 5-14-3-4(b)(1); Check back for Recon and Videos in 60 days"/>
  </r>
  <r>
    <s v="2023-447"/>
    <d v="2023-02-02T00:00:00"/>
    <x v="6"/>
    <s v="Rene Jurkowski - John Malm &amp; Associates"/>
    <s v="Email"/>
    <s v="Crash 202300004885"/>
    <x v="0"/>
    <s v="Crash 202300004885 23ISPC000171"/>
    <s v="2023-000004885"/>
    <x v="0"/>
    <x v="1"/>
    <x v="1"/>
    <m/>
    <x v="0"/>
    <d v="2023-02-03T00:00:00"/>
    <m/>
    <m/>
    <m/>
    <m/>
    <m/>
    <x v="1"/>
    <x v="0"/>
    <x v="1"/>
    <s v="Brake, Cassi"/>
    <m/>
    <m/>
    <s v="Sent Photos(Evidence.com), Recon pending-check back 60/90 days "/>
  </r>
  <r>
    <s v="2023-448"/>
    <d v="2023-02-02T00:00:00"/>
    <x v="5"/>
    <s v="Dorothy Bailey - California DMV"/>
    <s v="Email"/>
    <s v="Case Report"/>
    <x v="0"/>
    <s v="None"/>
    <s v="None"/>
    <x v="1"/>
    <x v="0"/>
    <x v="0"/>
    <m/>
    <x v="0"/>
    <d v="2023-02-17T00:00:00"/>
    <m/>
    <m/>
    <m/>
    <m/>
    <m/>
    <x v="1"/>
    <x v="0"/>
    <x v="1"/>
    <s v="Pitts, Jeff"/>
    <m/>
    <m/>
    <s v="We have no records responsive.  It was a Noblesville PD case.  Referred her to Noblesville PD"/>
  </r>
  <r>
    <s v="2023-449"/>
    <d v="2023-02-02T00:00:00"/>
    <x v="2"/>
    <s v="Tina Hensel - Brevard Police Testing and Selection Center"/>
    <s v="Email"/>
    <s v="Background"/>
    <x v="0"/>
    <s v="None"/>
    <s v="None"/>
    <x v="6"/>
    <x v="0"/>
    <x v="0"/>
    <m/>
    <x v="0"/>
    <d v="2023-02-03T00:00:00"/>
    <m/>
    <m/>
    <m/>
    <m/>
    <m/>
    <x v="1"/>
    <x v="0"/>
    <x v="1"/>
    <s v="Calo, Robyn"/>
    <m/>
    <m/>
    <s v="No record- Aaron Guard"/>
  </r>
  <r>
    <s v="2023-450"/>
    <d v="2023-02-02T00:00:00"/>
    <x v="7"/>
    <s v="Mark Helms - Helms Reconstruction Services"/>
    <s v="Email"/>
    <s v="Crash 202200337619 Full Request"/>
    <x v="0"/>
    <s v="Crash 202200337619 22ISPC010302"/>
    <s v="Cases 2022-00337619 Photos and Video"/>
    <x v="0"/>
    <x v="1"/>
    <x v="1"/>
    <m/>
    <x v="0"/>
    <d v="2023-02-09T00:00:00"/>
    <m/>
    <m/>
    <m/>
    <m/>
    <m/>
    <x v="1"/>
    <x v="0"/>
    <x v="1"/>
    <s v="Alexander, Lindsay"/>
    <m/>
    <m/>
    <s v="Sent CAD Detail, Scene Documentation/recon, Response Letter, Photos and Videos (Evidence.com) (Update 6/13/2023 - resent Scene Documentation and sent ariel recon photos."/>
  </r>
  <r>
    <s v="2023-451"/>
    <d v="2023-02-02T00:00:00"/>
    <x v="0"/>
    <s v="Amy Kallio - Whitten Law Office"/>
    <s v="Email"/>
    <s v="Crash Records CMV Inspection"/>
    <x v="0"/>
    <s v="None"/>
    <s v="None"/>
    <x v="0"/>
    <x v="0"/>
    <x v="0"/>
    <m/>
    <x v="0"/>
    <d v="2023-02-21T00:00:00"/>
    <m/>
    <m/>
    <m/>
    <m/>
    <m/>
    <x v="1"/>
    <x v="0"/>
    <x v="1"/>
    <s v="Perry, April"/>
    <m/>
    <m/>
    <s v="No records responsive "/>
  </r>
  <r>
    <s v="2023-452"/>
    <d v="2023-02-03T00:00:00"/>
    <x v="2"/>
    <s v="Lexis Nexis 204191101"/>
    <s v="Email"/>
    <s v="Vandalism report"/>
    <x v="0"/>
    <s v="PAS- 202300043034 23ISPC001549"/>
    <s v="none"/>
    <x v="1"/>
    <x v="0"/>
    <x v="0"/>
    <m/>
    <x v="0"/>
    <d v="2023-02-03T00:00:00"/>
    <m/>
    <m/>
    <m/>
    <m/>
    <m/>
    <x v="1"/>
    <x v="0"/>
    <x v="1"/>
    <s v="Calo, Robyn"/>
    <m/>
    <m/>
    <s v="Denied 5-14-3-4(b)(1)"/>
  </r>
  <r>
    <s v="2023-453"/>
    <d v="2023-02-03T00:00:00"/>
    <x v="2"/>
    <s v="Richard Broadus - Kentucky DCS"/>
    <s v="Email"/>
    <s v="Body Cam"/>
    <x v="0"/>
    <s v="202200370809 CAD"/>
    <s v="2022-00370809"/>
    <x v="8"/>
    <x v="1"/>
    <x v="1"/>
    <m/>
    <x v="0"/>
    <d v="2023-02-03T00:00:00"/>
    <m/>
    <m/>
    <m/>
    <m/>
    <m/>
    <x v="1"/>
    <x v="0"/>
    <x v="1"/>
    <s v="Calo, Robyn"/>
    <m/>
    <m/>
    <s v="Sent videos"/>
  </r>
  <r>
    <s v="2023-454"/>
    <d v="2023-02-03T00:00:00"/>
    <x v="6"/>
    <s v="Sami Figueroa - Metro Reporting"/>
    <s v="Email"/>
    <s v="Crash 202200550137"/>
    <x v="0"/>
    <s v="None"/>
    <s v="None"/>
    <x v="0"/>
    <x v="0"/>
    <x v="0"/>
    <m/>
    <x v="0"/>
    <d v="2023-02-06T00:00:00"/>
    <m/>
    <m/>
    <m/>
    <m/>
    <m/>
    <x v="1"/>
    <x v="0"/>
    <x v="1"/>
    <s v="Brake, Cassi"/>
    <m/>
    <m/>
    <s v="No report taken "/>
  </r>
  <r>
    <s v="2023-455"/>
    <d v="2023-02-03T00:00:00"/>
    <x v="7"/>
    <s v="Phillip Stephenson - Michael and Stephenson"/>
    <s v="Email"/>
    <s v="Crash 202200542337 Recon"/>
    <x v="0"/>
    <s v="Crash 202200542337 22ISPC016885"/>
    <s v="None"/>
    <x v="0"/>
    <x v="0"/>
    <x v="0"/>
    <m/>
    <x v="0"/>
    <d v="2023-02-03T00:00:00"/>
    <m/>
    <m/>
    <m/>
    <m/>
    <m/>
    <x v="1"/>
    <x v="0"/>
    <x v="1"/>
    <s v="Alexander, Lindsay"/>
    <m/>
    <m/>
    <s v="Estate case open. Follow trial rules, send subpoena"/>
  </r>
  <r>
    <s v="2023-456"/>
    <d v="2023-02-03T00:00:00"/>
    <x v="0"/>
    <s v="Tiffany Koenig - INDOT"/>
    <s v="Email"/>
    <s v="Crash 202300045655 Report"/>
    <x v="0"/>
    <s v="Crash 202300045655"/>
    <s v="None"/>
    <x v="0"/>
    <x v="0"/>
    <x v="0"/>
    <m/>
    <x v="0"/>
    <d v="2023-02-06T00:00:00"/>
    <m/>
    <m/>
    <m/>
    <m/>
    <m/>
    <x v="1"/>
    <x v="0"/>
    <x v="1"/>
    <s v="Perry, April"/>
    <m/>
    <m/>
    <s v="Sent crash report"/>
  </r>
  <r>
    <s v="2023-457"/>
    <d v="2023-02-03T00:00:00"/>
    <x v="2"/>
    <s v="Theresa Kocher - Wagner Reese"/>
    <s v="Email"/>
    <s v="Crash 202300043119 Photos"/>
    <x v="0"/>
    <s v="Crash 202300043119"/>
    <s v="2023-00043119"/>
    <x v="0"/>
    <x v="0"/>
    <x v="0"/>
    <m/>
    <x v="0"/>
    <d v="2023-02-06T00:00:00"/>
    <m/>
    <m/>
    <m/>
    <m/>
    <m/>
    <x v="1"/>
    <x v="0"/>
    <x v="1"/>
    <s v="Calo, Robyn"/>
    <m/>
    <m/>
    <s v="Sent photos"/>
  </r>
  <r>
    <s v="2023-458"/>
    <d v="2023-02-03T00:00:00"/>
    <x v="6"/>
    <s v="Christine Tingle - Isaacs and Isaacs"/>
    <s v="Email"/>
    <s v="Crash 202200501710 Full Request"/>
    <x v="0"/>
    <s v="Crash 202200501710"/>
    <s v="2022-00501710"/>
    <x v="0"/>
    <x v="1"/>
    <x v="1"/>
    <m/>
    <x v="0"/>
    <d v="2023-02-21T00:00:00"/>
    <m/>
    <m/>
    <m/>
    <m/>
    <m/>
    <x v="1"/>
    <x v="0"/>
    <x v="1"/>
    <s v="Brake, Cassi"/>
    <m/>
    <m/>
    <s v="Sent CAD, 911, Photos and Videos(Evidence.com) "/>
  </r>
  <r>
    <s v="2023-459"/>
    <d v="2023-02-03T00:00:00"/>
    <x v="3"/>
    <s v="Katie Cox - WRTV"/>
    <s v="Email"/>
    <s v="Flora Fire"/>
    <x v="0"/>
    <s v="Flora Fire"/>
    <s v="None"/>
    <x v="8"/>
    <x v="1"/>
    <x v="1"/>
    <m/>
    <x v="0"/>
    <d v="2023-02-09T00:00:00"/>
    <n v="0"/>
    <m/>
    <m/>
    <m/>
    <m/>
    <x v="1"/>
    <x v="0"/>
    <x v="1"/>
    <s v="Forbes, Cynthia"/>
    <m/>
    <m/>
    <s v="Denied 5-14-3-5.2 - open case.  Emailed Sgt. Piers requesting how video was released and by who - not ISP."/>
  </r>
  <r>
    <s v="2023-460"/>
    <d v="2023-02-03T00:00:00"/>
    <x v="7"/>
    <s v="Mary Williams - Florida Commission of Offender Review"/>
    <s v="Email"/>
    <s v="Case Report"/>
    <x v="0"/>
    <s v="Case Report 21F-3844"/>
    <s v="None"/>
    <x v="1"/>
    <x v="0"/>
    <x v="0"/>
    <m/>
    <x v="0"/>
    <d v="2023-02-13T00:00:00"/>
    <m/>
    <m/>
    <m/>
    <m/>
    <m/>
    <x v="1"/>
    <x v="0"/>
    <x v="1"/>
    <s v="Alexander, Lindsay"/>
    <m/>
    <m/>
    <s v="Sent Case Report"/>
  </r>
  <r>
    <s v="2023-461"/>
    <d v="2023-02-03T00:00:00"/>
    <x v="0"/>
    <s v="Peggy McDaniel - Burt Blee"/>
    <s v="Email"/>
    <s v="Crash 202300032778 Full Request"/>
    <x v="0"/>
    <s v="Crash 202300032778"/>
    <s v="2023-00032778"/>
    <x v="0"/>
    <x v="1"/>
    <x v="1"/>
    <m/>
    <x v="0"/>
    <d v="2023-02-15T00:00:00"/>
    <m/>
    <m/>
    <m/>
    <m/>
    <m/>
    <x v="1"/>
    <x v="0"/>
    <x v="1"/>
    <s v="Perry, April"/>
    <m/>
    <m/>
    <s v="Sent 911, CAD; Photos and Videos (evidence.com)"/>
  </r>
  <r>
    <s v="2023-462"/>
    <d v="2023-02-03T00:00:00"/>
    <x v="2"/>
    <s v="Adam Kauffman"/>
    <s v="Email"/>
    <s v="Criminal History"/>
    <x v="0"/>
    <s v="None"/>
    <s v="None"/>
    <x v="3"/>
    <x v="0"/>
    <x v="0"/>
    <m/>
    <x v="0"/>
    <d v="2023-02-06T00:00:00"/>
    <m/>
    <m/>
    <m/>
    <m/>
    <m/>
    <x v="1"/>
    <x v="0"/>
    <x v="1"/>
    <s v="Calo, Robyn"/>
    <m/>
    <m/>
    <s v="Referred to criminal history"/>
  </r>
  <r>
    <s v="2023-463"/>
    <d v="2023-02-03T00:00:00"/>
    <x v="6"/>
    <s v="Lexis Nexis 204134951"/>
    <s v="Email"/>
    <s v="Crash 202200601941 Photos"/>
    <x v="0"/>
    <s v="None"/>
    <s v="None"/>
    <x v="0"/>
    <x v="0"/>
    <x v="0"/>
    <m/>
    <x v="0"/>
    <d v="2023-02-06T00:00:00"/>
    <m/>
    <m/>
    <m/>
    <m/>
    <m/>
    <x v="1"/>
    <x v="0"/>
    <x v="1"/>
    <s v="Brake, Cassi"/>
    <m/>
    <m/>
    <s v="Sent photos(Evidence.com) "/>
  </r>
  <r>
    <s v="2023-464"/>
    <d v="2023-02-04T00:00:00"/>
    <x v="7"/>
    <s v="Shyann Eskridge"/>
    <s v="Email"/>
    <s v="Criminal History"/>
    <x v="0"/>
    <s v="None"/>
    <s v="None"/>
    <x v="3"/>
    <x v="0"/>
    <x v="0"/>
    <m/>
    <x v="0"/>
    <d v="2023-02-06T00:00:00"/>
    <m/>
    <m/>
    <m/>
    <m/>
    <m/>
    <x v="1"/>
    <x v="0"/>
    <x v="1"/>
    <s v="Alexander, Lindsay"/>
    <m/>
    <m/>
    <s v="Referred to criminal history and clerks office."/>
  </r>
  <r>
    <s v="2023-465"/>
    <d v="2023-02-04T00:00:00"/>
    <x v="5"/>
    <s v="Kamini Patel - American DataBank Group"/>
    <s v="Email"/>
    <s v="Records"/>
    <x v="0"/>
    <s v="None"/>
    <s v="None"/>
    <x v="5"/>
    <x v="0"/>
    <x v="0"/>
    <m/>
    <x v="0"/>
    <d v="2023-02-06T00:00:00"/>
    <m/>
    <m/>
    <m/>
    <m/>
    <m/>
    <x v="1"/>
    <x v="0"/>
    <x v="1"/>
    <s v="Pitts, Jeff"/>
    <m/>
    <m/>
    <s v="Provided email for public records requests"/>
  </r>
  <r>
    <s v="2023-466"/>
    <d v="2023-02-05T00:00:00"/>
    <x v="0"/>
    <s v="Tammi Griggs"/>
    <s v="Email"/>
    <s v="Crash 202100095757 Incident Report"/>
    <x v="0"/>
    <s v="Crash 202100095757"/>
    <s v="None"/>
    <x v="0"/>
    <x v="0"/>
    <x v="0"/>
    <m/>
    <x v="0"/>
    <d v="2023-02-15T00:00:00"/>
    <m/>
    <m/>
    <m/>
    <m/>
    <m/>
    <x v="1"/>
    <x v="0"/>
    <x v="1"/>
    <s v="Perry, April"/>
    <m/>
    <m/>
    <s v="Denied 5-14-3-4(b)(1)"/>
  </r>
  <r>
    <s v="2023-467"/>
    <d v="2023-02-05T00:00:00"/>
    <x v="2"/>
    <s v="Rebecca Suddon "/>
    <s v="Email"/>
    <s v="Crash Reconstruction"/>
    <x v="0"/>
    <s v="202100445090 CAD 21ISPC015483"/>
    <s v="None"/>
    <x v="0"/>
    <x v="0"/>
    <x v="0"/>
    <m/>
    <x v="0"/>
    <d v="2023-02-06T00:00:00"/>
    <m/>
    <m/>
    <m/>
    <m/>
    <m/>
    <x v="1"/>
    <x v="0"/>
    <x v="1"/>
    <s v="Calo, Robyn"/>
    <m/>
    <m/>
    <s v="Sent recon report- referred to Noble SD for updated crash report"/>
  </r>
  <r>
    <s v="2023-468"/>
    <d v="2023-02-03T00:00:00"/>
    <x v="2"/>
    <s v="Alex - MN Safety"/>
    <s v="Email"/>
    <s v="Body Dash Cam (dog rescue)"/>
    <x v="0"/>
    <s v="202300049131 CAD"/>
    <s v="2023-00049131"/>
    <x v="8"/>
    <x v="1"/>
    <x v="1"/>
    <m/>
    <x v="0"/>
    <d v="2023-02-15T00:00:00"/>
    <m/>
    <m/>
    <m/>
    <m/>
    <m/>
    <x v="1"/>
    <x v="0"/>
    <x v="1"/>
    <s v="Calo, Robyn"/>
    <m/>
    <m/>
    <s v="Sent videos(Evidence.com) "/>
  </r>
  <r>
    <s v="2023-469"/>
    <d v="2023-02-06T00:00:00"/>
    <x v="5"/>
    <s v="Bradford Betz - Fox News"/>
    <s v="Email"/>
    <s v="Photos"/>
    <x v="0"/>
    <s v="None"/>
    <s v="None"/>
    <x v="5"/>
    <x v="0"/>
    <x v="0"/>
    <m/>
    <x v="0"/>
    <d v="2023-02-06T00:00:00"/>
    <m/>
    <m/>
    <m/>
    <m/>
    <m/>
    <x v="1"/>
    <x v="0"/>
    <x v="1"/>
    <s v="Pitts, Jeff"/>
    <m/>
    <m/>
    <s v="Referred to PIO F/Sgt. Wood"/>
  </r>
  <r>
    <s v="2023-470"/>
    <d v="2023-02-06T00:00:00"/>
    <x v="6"/>
    <s v="Rich Harris - Dexter Axle"/>
    <s v="Email"/>
    <s v="Crash Report"/>
    <x v="0"/>
    <s v="None"/>
    <s v="None"/>
    <x v="0"/>
    <x v="0"/>
    <x v="0"/>
    <m/>
    <x v="0"/>
    <d v="2023-02-14T00:00:00"/>
    <m/>
    <m/>
    <m/>
    <m/>
    <m/>
    <x v="1"/>
    <x v="0"/>
    <x v="1"/>
    <s v="Brake, Cassi"/>
    <m/>
    <m/>
    <s v="No report taken-Car Fire-sent CAD "/>
  </r>
  <r>
    <s v="2023-471"/>
    <d v="2023-02-06T00:00:00"/>
    <x v="7"/>
    <s v="Kiri Altieri - Isaacs and Isaacs"/>
    <s v="Email"/>
    <s v="Crash 202300054351 Report"/>
    <x v="0"/>
    <s v="None"/>
    <s v="None"/>
    <x v="0"/>
    <x v="0"/>
    <x v="0"/>
    <m/>
    <x v="0"/>
    <d v="2023-02-06T00:00:00"/>
    <m/>
    <m/>
    <m/>
    <m/>
    <m/>
    <x v="1"/>
    <x v="0"/>
    <x v="1"/>
    <s v="Alexander, Lindsay"/>
    <m/>
    <m/>
    <s v="Referred to buycrash"/>
  </r>
  <r>
    <s v="2023-472"/>
    <d v="2023-02-06T00:00:00"/>
    <x v="5"/>
    <s v="Katie Cox - WRTV"/>
    <s v="Email"/>
    <s v="Officer Involved Shootings Data"/>
    <x v="0"/>
    <s v="Office Involved Shootings\WRTV Requests"/>
    <s v="None"/>
    <x v="5"/>
    <x v="0"/>
    <x v="0"/>
    <m/>
    <x v="0"/>
    <d v="2023-02-17T00:00:00"/>
    <m/>
    <m/>
    <m/>
    <m/>
    <m/>
    <x v="1"/>
    <x v="0"/>
    <x v="1"/>
    <s v="Pitts, Jeff"/>
    <m/>
    <m/>
    <s v="Sent rough estimate per year and explained why it is only an estimate"/>
  </r>
  <r>
    <s v="2023-473"/>
    <d v="2023-02-06T00:00:00"/>
    <x v="0"/>
    <s v="Kari Blaeuer - Crash Consulting Services"/>
    <s v="Email"/>
    <s v="Crash 202300057527 Full Request"/>
    <x v="0"/>
    <s v="Crash 202300057527"/>
    <s v="2023-00057527"/>
    <x v="0"/>
    <x v="1"/>
    <x v="1"/>
    <m/>
    <x v="0"/>
    <d v="2023-02-21T00:00:00"/>
    <m/>
    <m/>
    <m/>
    <m/>
    <m/>
    <x v="1"/>
    <x v="0"/>
    <x v="1"/>
    <s v="Perry, April"/>
    <m/>
    <m/>
    <s v="Sent 911, CAD, Call Logs, CMV; Videos (evidence.com)"/>
  </r>
  <r>
    <s v="2023-474"/>
    <d v="2023-02-06T00:00:00"/>
    <x v="2"/>
    <s v="Chariles Saint"/>
    <s v="Email"/>
    <s v="Crash Report"/>
    <x v="0"/>
    <s v="None"/>
    <s v="None"/>
    <x v="0"/>
    <x v="0"/>
    <x v="0"/>
    <m/>
    <x v="0"/>
    <d v="2023-02-07T00:00:00"/>
    <m/>
    <m/>
    <m/>
    <m/>
    <m/>
    <x v="1"/>
    <x v="0"/>
    <x v="1"/>
    <s v="Calo, Robyn"/>
    <m/>
    <m/>
    <s v="Referred to buycrash"/>
  </r>
  <r>
    <s v="2023-475"/>
    <d v="2023-02-06T00:00:00"/>
    <x v="6"/>
    <s v="Chris Reitter"/>
    <s v="Email"/>
    <s v="Case Report"/>
    <x v="0"/>
    <s v="None"/>
    <s v="None"/>
    <x v="1"/>
    <x v="0"/>
    <x v="0"/>
    <m/>
    <x v="0"/>
    <d v="2023-02-07T00:00:00"/>
    <m/>
    <m/>
    <m/>
    <m/>
    <m/>
    <x v="1"/>
    <x v="0"/>
    <x v="1"/>
    <s v="Brake, Cassi"/>
    <m/>
    <m/>
    <s v="No records responsive "/>
  </r>
  <r>
    <s v="2023-476"/>
    <d v="2023-02-06T00:00:00"/>
    <x v="5"/>
    <s v="Matthew Fultz - WTHR"/>
    <s v="Email"/>
    <s v="Officer Involved Shootings Data"/>
    <x v="0"/>
    <s v="Office Involved Shootings\WTHR Request"/>
    <s v="None"/>
    <x v="5"/>
    <x v="0"/>
    <x v="0"/>
    <m/>
    <x v="0"/>
    <d v="2023-02-17T00:00:00"/>
    <m/>
    <m/>
    <m/>
    <m/>
    <m/>
    <x v="1"/>
    <x v="0"/>
    <x v="1"/>
    <s v="Pitts, Jeff"/>
    <m/>
    <m/>
    <s v="Sent rough estimate per year and explained why it is only an estimate"/>
  </r>
  <r>
    <s v="2023-477"/>
    <d v="2023-02-06T00:00:00"/>
    <x v="7"/>
    <s v="Dayanara Villarreal - Tanzillo Stassin and Babcock"/>
    <s v="Email"/>
    <s v="Crash 202300046283 Videos"/>
    <x v="0"/>
    <s v="Crash 202300046283"/>
    <s v="2023-00046283 Photos"/>
    <x v="8"/>
    <x v="1"/>
    <x v="1"/>
    <m/>
    <x v="0"/>
    <d v="2023-02-14T00:00:00"/>
    <m/>
    <m/>
    <m/>
    <m/>
    <m/>
    <x v="1"/>
    <x v="0"/>
    <x v="1"/>
    <s v="Alexander, Lindsay"/>
    <m/>
    <m/>
    <s v="Sent Photos (Evidence.com) Case pending, Videos not being released at this time. check back in 60-90 days."/>
  </r>
  <r>
    <s v="2023-478"/>
    <d v="2023-02-06T00:00:00"/>
    <x v="0"/>
    <s v="Lexis Nexis 204472396"/>
    <s v="Email"/>
    <s v="Crash 202200613705"/>
    <x v="0"/>
    <s v="None"/>
    <s v="None"/>
    <x v="0"/>
    <x v="0"/>
    <x v="0"/>
    <m/>
    <x v="0"/>
    <d v="2023-02-07T00:00:00"/>
    <m/>
    <m/>
    <m/>
    <m/>
    <m/>
    <x v="1"/>
    <x v="0"/>
    <x v="1"/>
    <s v="Perry, April"/>
    <m/>
    <m/>
    <s v="Referred to buycrash"/>
  </r>
  <r>
    <s v="2023-479"/>
    <d v="2023-02-06T00:00:00"/>
    <x v="2"/>
    <s v="Annania Marte - San Jose Police Department"/>
    <s v="Email"/>
    <s v="License Plate Inquiry"/>
    <x v="0"/>
    <s v="None"/>
    <s v="None"/>
    <x v="5"/>
    <x v="0"/>
    <x v="0"/>
    <m/>
    <x v="0"/>
    <d v="2023-02-07T00:00:00"/>
    <m/>
    <m/>
    <m/>
    <m/>
    <m/>
    <x v="1"/>
    <x v="0"/>
    <x v="1"/>
    <s v="Calo, Robyn"/>
    <m/>
    <m/>
    <s v="referred to BMV"/>
  </r>
  <r>
    <s v="2023-480"/>
    <d v="2023-02-07T00:00:00"/>
    <x v="6"/>
    <s v="Wesley Clark - Homeland Security Investigations"/>
    <s v="Email"/>
    <s v="Body Cam Footage"/>
    <x v="0"/>
    <s v="None"/>
    <s v="None"/>
    <x v="8"/>
    <x v="1"/>
    <x v="1"/>
    <m/>
    <x v="0"/>
    <d v="2023-02-07T00:00:00"/>
    <m/>
    <m/>
    <m/>
    <m/>
    <m/>
    <x v="1"/>
    <x v="0"/>
    <x v="1"/>
    <s v="Brake, Cassi"/>
    <m/>
    <m/>
    <s v="Sent videos(Evidence.com) "/>
  </r>
  <r>
    <s v="2023-481"/>
    <d v="2023-02-07T00:00:00"/>
    <x v="7"/>
    <s v="Ashley King - ICJI"/>
    <s v="Mail"/>
    <s v="Case Report"/>
    <x v="0"/>
    <s v="None"/>
    <s v="None"/>
    <x v="1"/>
    <x v="0"/>
    <x v="0"/>
    <m/>
    <x v="0"/>
    <d v="2023-02-07T00:00:00"/>
    <m/>
    <m/>
    <m/>
    <m/>
    <m/>
    <x v="1"/>
    <x v="0"/>
    <x v="1"/>
    <s v="Alexander, Lindsay"/>
    <m/>
    <m/>
    <s v="Forwarded to Trooper Hobbs"/>
  </r>
  <r>
    <s v="2023-482"/>
    <d v="2023-02-07T00:00:00"/>
    <x v="0"/>
    <s v="Ashley King - ICJI"/>
    <s v="Mail"/>
    <s v="Case Report"/>
    <x v="0"/>
    <s v="None"/>
    <s v="None"/>
    <x v="1"/>
    <x v="0"/>
    <x v="0"/>
    <m/>
    <x v="0"/>
    <d v="2023-02-07T00:00:00"/>
    <m/>
    <m/>
    <m/>
    <m/>
    <m/>
    <x v="1"/>
    <x v="0"/>
    <x v="1"/>
    <s v="Perry, April"/>
    <m/>
    <m/>
    <s v="Forwarded to Trooper Martin"/>
  </r>
  <r>
    <s v="2023-483"/>
    <d v="2023-02-07T00:00:00"/>
    <x v="2"/>
    <s v="Michael Parker"/>
    <s v="Mail"/>
    <s v="Criminal History"/>
    <x v="0"/>
    <s v="Inmate- Michael Parker"/>
    <s v="None"/>
    <x v="3"/>
    <x v="0"/>
    <x v="0"/>
    <m/>
    <x v="0"/>
    <d v="2023-02-07T00:00:00"/>
    <m/>
    <m/>
    <m/>
    <m/>
    <m/>
    <x v="1"/>
    <x v="0"/>
    <x v="1"/>
    <s v="Calo, Robyn"/>
    <m/>
    <m/>
    <s v="Referred to criminal history"/>
  </r>
  <r>
    <s v="2023-484"/>
    <d v="2023-02-07T00:00:00"/>
    <x v="6"/>
    <s v="Krystle Slye - Omniplex"/>
    <s v="Fax"/>
    <s v="Background"/>
    <x v="0"/>
    <s v="None"/>
    <s v="None"/>
    <x v="6"/>
    <x v="0"/>
    <x v="0"/>
    <m/>
    <x v="0"/>
    <d v="2023-02-07T00:00:00"/>
    <m/>
    <m/>
    <m/>
    <m/>
    <m/>
    <x v="1"/>
    <x v="0"/>
    <x v="1"/>
    <s v="Brake, Cassi"/>
    <m/>
    <m/>
    <s v="Stacey Weimer-No Record"/>
  </r>
  <r>
    <s v="2023-485"/>
    <d v="2023-02-07T00:00:00"/>
    <x v="7"/>
    <s v="Marsha Babcock - NSA"/>
    <s v="Fax"/>
    <s v="Background"/>
    <x v="0"/>
    <s v="None"/>
    <s v="None"/>
    <x v="6"/>
    <x v="0"/>
    <x v="0"/>
    <m/>
    <x v="0"/>
    <d v="2023-02-07T00:00:00"/>
    <m/>
    <m/>
    <m/>
    <m/>
    <m/>
    <x v="1"/>
    <x v="0"/>
    <x v="1"/>
    <s v="Alexander, Lindsay"/>
    <m/>
    <m/>
    <s v="Zane Reeson - No Records"/>
  </r>
  <r>
    <s v="2023-486"/>
    <d v="2023-02-07T00:00:00"/>
    <x v="0"/>
    <s v="Carter McCammon - Omniplex"/>
    <s v="Fax"/>
    <s v="Background"/>
    <x v="0"/>
    <s v="None"/>
    <s v="None"/>
    <x v="6"/>
    <x v="0"/>
    <x v="0"/>
    <m/>
    <x v="0"/>
    <d v="2023-02-07T00:00:00"/>
    <m/>
    <m/>
    <m/>
    <m/>
    <m/>
    <x v="1"/>
    <x v="0"/>
    <x v="1"/>
    <s v="Perry, April"/>
    <m/>
    <m/>
    <s v="Rachel Massingill - No Records"/>
  </r>
  <r>
    <s v="2023-487"/>
    <d v="2023-02-07T00:00:00"/>
    <x v="2"/>
    <s v="Stephanie Andes - Peraton"/>
    <s v="Fax"/>
    <s v="Background"/>
    <x v="0"/>
    <s v="None"/>
    <s v="None"/>
    <x v="6"/>
    <x v="0"/>
    <x v="0"/>
    <m/>
    <x v="0"/>
    <d v="2023-02-07T00:00:00"/>
    <m/>
    <m/>
    <m/>
    <m/>
    <m/>
    <x v="1"/>
    <x v="0"/>
    <x v="1"/>
    <s v="Calo, Robyn"/>
    <m/>
    <m/>
    <s v="Record found Auntum Mishlar- sent citations, warnings, and criminal transcripts"/>
  </r>
  <r>
    <s v="2023-488"/>
    <d v="2023-02-07T00:00:00"/>
    <x v="5"/>
    <s v="Martha Batres"/>
    <s v="Email"/>
    <s v="Disposition"/>
    <x v="0"/>
    <s v="None"/>
    <s v="None"/>
    <x v="5"/>
    <x v="0"/>
    <x v="0"/>
    <m/>
    <x v="0"/>
    <d v="2023-02-10T00:00:00"/>
    <m/>
    <m/>
    <m/>
    <m/>
    <m/>
    <x v="1"/>
    <x v="0"/>
    <x v="1"/>
    <s v="Pitts, Jeff"/>
    <m/>
    <m/>
    <s v="Referred her to IMPD or the Marion County Superior Courts"/>
  </r>
  <r>
    <s v="2023-489"/>
    <d v="2023-02-07T00:00:00"/>
    <x v="6"/>
    <s v="Urszula Wisniewski - Curcio Law Offices"/>
    <s v="Email"/>
    <s v="Crash 202300004179 911 Audio"/>
    <x v="0"/>
    <s v="Crash 202300004179"/>
    <s v="None"/>
    <x v="0"/>
    <x v="0"/>
    <x v="0"/>
    <m/>
    <x v="0"/>
    <d v="2023-02-17T00:00:00"/>
    <m/>
    <m/>
    <m/>
    <m/>
    <m/>
    <x v="1"/>
    <x v="0"/>
    <x v="1"/>
    <s v="Brake, Cassi"/>
    <m/>
    <m/>
    <s v="Sent 911 Radio(No Audio to provide) "/>
  </r>
  <r>
    <s v="2023-490"/>
    <d v="2023-02-07T00:00:00"/>
    <x v="7"/>
    <s v="Rocky"/>
    <s v="Email"/>
    <s v="Videos"/>
    <x v="0"/>
    <s v="None"/>
    <s v="None"/>
    <x v="8"/>
    <x v="1"/>
    <x v="0"/>
    <m/>
    <x v="0"/>
    <d v="2023-02-07T00:00:00"/>
    <m/>
    <m/>
    <m/>
    <m/>
    <m/>
    <x v="1"/>
    <x v="0"/>
    <x v="1"/>
    <s v="Alexander, Lindsay"/>
    <m/>
    <m/>
    <s v="No Records Responsive"/>
  </r>
  <r>
    <s v="2023-491"/>
    <d v="2023-02-07T00:00:00"/>
    <x v="5"/>
    <s v="Darla Ellis"/>
    <s v="Email"/>
    <s v="Records"/>
    <x v="0"/>
    <s v="Hetrick 7909"/>
    <s v="None"/>
    <x v="5"/>
    <x v="1"/>
    <x v="2"/>
    <m/>
    <x v="0"/>
    <d v="2023-02-20T00:00:00"/>
    <m/>
    <m/>
    <m/>
    <m/>
    <m/>
    <x v="1"/>
    <x v="0"/>
    <x v="1"/>
    <s v="Pitts, Jeff"/>
    <m/>
    <m/>
    <s v="Provided time logs, call for service, and 2 dispatch recordings.  No records responsive for phone/text log.  Work notes denied 5-14-3-4(b)(7)"/>
  </r>
  <r>
    <s v="2023-492"/>
    <d v="2023-02-07T00:00:00"/>
    <x v="5"/>
    <s v="Matt Naham - Law &amp; Crime"/>
    <s v="Email"/>
    <s v="Press Release"/>
    <x v="0"/>
    <s v="Laurel Jean Mitchell"/>
    <s v="None"/>
    <x v="5"/>
    <x v="0"/>
    <x v="0"/>
    <m/>
    <x v="0"/>
    <d v="2023-02-09T00:00:00"/>
    <m/>
    <m/>
    <m/>
    <m/>
    <m/>
    <x v="1"/>
    <x v="0"/>
    <x v="1"/>
    <s v="Pitts, Jeff"/>
    <m/>
    <m/>
    <s v="Provided press release.  Denied affidavits and supporting documentation as investigatory 5-14-3-4(b)(1)"/>
  </r>
  <r>
    <s v="2023-493"/>
    <d v="2023-02-07T00:00:00"/>
    <x v="5"/>
    <s v="Linda Reuters - Thomson Reuters"/>
    <s v="Email"/>
    <s v="Recrods "/>
    <x v="0"/>
    <s v="None"/>
    <s v="None"/>
    <x v="5"/>
    <x v="1"/>
    <x v="0"/>
    <m/>
    <x v="0"/>
    <d v="2023-02-20T00:00:00"/>
    <m/>
    <m/>
    <m/>
    <m/>
    <m/>
    <x v="1"/>
    <x v="0"/>
    <x v="1"/>
    <s v="Pitts, Jeff"/>
    <m/>
    <m/>
    <s v="Not reasonably particular - 5-14-3-3(a)(1).  Requested revision with no response."/>
  </r>
  <r>
    <s v="2023-494"/>
    <d v="2023-02-07T00:00:00"/>
    <x v="0"/>
    <s v="Stephanie Kennedy - Witherd Burns LLP"/>
    <s v="Email"/>
    <s v="Crash 202300017282 Videos"/>
    <x v="0"/>
    <s v="None"/>
    <s v="None"/>
    <x v="8"/>
    <x v="1"/>
    <x v="0"/>
    <m/>
    <x v="0"/>
    <d v="2023-02-15T00:00:00"/>
    <m/>
    <m/>
    <m/>
    <m/>
    <m/>
    <x v="1"/>
    <x v="0"/>
    <x v="1"/>
    <s v="Perry, April"/>
    <m/>
    <m/>
    <s v="Case still open; check back back in 30-60 days; Denied 5-14-3-4(b)(1), open civil case, use trial rules"/>
  </r>
  <r>
    <s v="2023-495"/>
    <d v="2023-02-07T00:00:00"/>
    <x v="2"/>
    <s v="Lexis Nexis 204526156"/>
    <s v="Email"/>
    <s v="Crash 202200400158"/>
    <x v="0"/>
    <s v="None"/>
    <s v="None"/>
    <x v="0"/>
    <x v="0"/>
    <x v="0"/>
    <m/>
    <x v="0"/>
    <d v="2023-02-08T00:00:00"/>
    <m/>
    <m/>
    <m/>
    <m/>
    <m/>
    <x v="1"/>
    <x v="0"/>
    <x v="1"/>
    <s v="Calo, Robyn"/>
    <m/>
    <m/>
    <s v="Referred to buycrash"/>
  </r>
  <r>
    <s v="2023-496"/>
    <d v="2023-02-07T00:00:00"/>
    <x v="6"/>
    <s v="Lexis Nexis 204647371"/>
    <s v="Email"/>
    <s v="Crash 202300065920"/>
    <x v="0"/>
    <s v="None"/>
    <s v="None"/>
    <x v="0"/>
    <x v="0"/>
    <x v="0"/>
    <m/>
    <x v="0"/>
    <d v="2023-02-15T00:00:00"/>
    <m/>
    <m/>
    <m/>
    <m/>
    <m/>
    <x v="1"/>
    <x v="0"/>
    <x v="1"/>
    <s v="Brake, Cassi"/>
    <m/>
    <m/>
    <s v="Referred to buycrash"/>
  </r>
  <r>
    <s v="2023-497"/>
    <d v="2023-02-07T00:00:00"/>
    <x v="7"/>
    <s v="Tammi Thomas"/>
    <s v="Email"/>
    <s v="Crash 202300026521 Videos Photos"/>
    <x v="0"/>
    <s v="None"/>
    <s v="Video Case 202300026521 Photos"/>
    <x v="0"/>
    <x v="1"/>
    <x v="1"/>
    <m/>
    <x v="0"/>
    <d v="2023-02-13T00:00:00"/>
    <m/>
    <m/>
    <m/>
    <m/>
    <m/>
    <x v="1"/>
    <x v="0"/>
    <x v="1"/>
    <s v="Alexander, Lindsay"/>
    <m/>
    <m/>
    <s v="Sent Photos and Video (Evidence.com)"/>
  </r>
  <r>
    <s v="2023-498"/>
    <d v="2023-02-07T00:00:00"/>
    <x v="0"/>
    <s v="Missy Corns"/>
    <s v="Email"/>
    <s v="Case Report"/>
    <x v="0"/>
    <s v="None"/>
    <s v="Non"/>
    <x v="1"/>
    <x v="0"/>
    <x v="0"/>
    <m/>
    <x v="0"/>
    <d v="2023-02-08T00:00:00"/>
    <m/>
    <m/>
    <m/>
    <m/>
    <m/>
    <x v="1"/>
    <x v="0"/>
    <x v="1"/>
    <s v="Perry, April"/>
    <m/>
    <m/>
    <s v="Referred to Benton County Sheriff Department"/>
  </r>
  <r>
    <s v="2023-499"/>
    <d v="2023-02-07T00:00:00"/>
    <x v="2"/>
    <s v="Jonathan Fisher"/>
    <s v="Email"/>
    <s v="Case Report"/>
    <x v="0"/>
    <s v="None"/>
    <s v="None"/>
    <x v="1"/>
    <x v="0"/>
    <x v="0"/>
    <m/>
    <x v="0"/>
    <d v="2023-02-08T00:00:00"/>
    <m/>
    <m/>
    <m/>
    <m/>
    <m/>
    <x v="1"/>
    <x v="0"/>
    <x v="1"/>
    <s v="Calo, Robyn"/>
    <m/>
    <m/>
    <s v="No records- referred to Greenwood PD"/>
  </r>
  <r>
    <s v="2023-500"/>
    <d v="2023-02-08T00:00:00"/>
    <x v="6"/>
    <s v="Jeanette Merchant 1861367"/>
    <s v="Email"/>
    <s v="Crash Records"/>
    <x v="0"/>
    <s v="None"/>
    <s v="None"/>
    <x v="0"/>
    <x v="0"/>
    <x v="0"/>
    <m/>
    <x v="0"/>
    <d v="2023-02-09T00:00:00"/>
    <m/>
    <m/>
    <m/>
    <m/>
    <m/>
    <x v="1"/>
    <x v="0"/>
    <x v="1"/>
    <s v="Brake, Cassi"/>
    <m/>
    <m/>
    <s v="No records responsive "/>
  </r>
  <r>
    <s v="2023-501"/>
    <d v="2023-02-08T00:00:00"/>
    <x v="7"/>
    <s v="Christine Hughes 3331755821"/>
    <s v="Email"/>
    <s v="Crash Records"/>
    <x v="0"/>
    <s v="None"/>
    <s v="None"/>
    <x v="0"/>
    <x v="0"/>
    <x v="0"/>
    <m/>
    <x v="0"/>
    <d v="2023-02-09T00:00:00"/>
    <m/>
    <m/>
    <m/>
    <m/>
    <m/>
    <x v="1"/>
    <x v="0"/>
    <x v="1"/>
    <s v="Alexander, Lindsay"/>
    <m/>
    <m/>
    <s v="Referred to buycrash"/>
  </r>
  <r>
    <s v="2023-502"/>
    <d v="2023-02-08T00:00:00"/>
    <x v="0"/>
    <s v="Christine Hughes 470088160"/>
    <s v="Email"/>
    <s v="Crash Records"/>
    <x v="0"/>
    <s v="None"/>
    <s v="None"/>
    <x v="0"/>
    <x v="0"/>
    <x v="0"/>
    <m/>
    <x v="0"/>
    <d v="2023-02-09T00:00:00"/>
    <m/>
    <m/>
    <m/>
    <m/>
    <m/>
    <x v="1"/>
    <x v="0"/>
    <x v="1"/>
    <s v="Perry, April"/>
    <m/>
    <m/>
    <s v="Referred to buycrash"/>
  </r>
  <r>
    <s v="2023-503"/>
    <d v="2023-02-08T00:00:00"/>
    <x v="2"/>
    <s v="Christine Hughes 470088165"/>
    <s v="Email"/>
    <s v="Crash 202200502833"/>
    <x v="0"/>
    <s v="None"/>
    <s v="None"/>
    <x v="0"/>
    <x v="0"/>
    <x v="0"/>
    <m/>
    <x v="0"/>
    <d v="2023-02-09T00:00:00"/>
    <m/>
    <m/>
    <m/>
    <m/>
    <m/>
    <x v="1"/>
    <x v="0"/>
    <x v="1"/>
    <s v="Calo, Robyn"/>
    <m/>
    <m/>
    <s v="Referred to buycrash"/>
  </r>
  <r>
    <s v="2023-504"/>
    <d v="2023-02-08T00:00:00"/>
    <x v="6"/>
    <s v="Christine Hughes 1132275871"/>
    <s v="Email"/>
    <s v="Crash 20230041543 Photos"/>
    <x v="0"/>
    <s v="None"/>
    <s v="None"/>
    <x v="0"/>
    <x v="0"/>
    <x v="0"/>
    <m/>
    <x v="0"/>
    <d v="2023-02-09T00:00:00"/>
    <m/>
    <m/>
    <m/>
    <m/>
    <m/>
    <x v="1"/>
    <x v="0"/>
    <x v="1"/>
    <s v="Brake, Cassi"/>
    <m/>
    <m/>
    <s v="Sent Photos (evidence.com)"/>
  </r>
  <r>
    <s v="2023-505"/>
    <d v="2023-02-08T00:00:00"/>
    <x v="7"/>
    <s v="Christine Hughes 1132254210"/>
    <s v="Email"/>
    <s v="Crash 20230041260"/>
    <x v="0"/>
    <s v="None"/>
    <s v="None"/>
    <x v="0"/>
    <x v="0"/>
    <x v="0"/>
    <m/>
    <x v="0"/>
    <d v="2023-02-09T00:00:00"/>
    <m/>
    <m/>
    <m/>
    <m/>
    <m/>
    <x v="1"/>
    <x v="0"/>
    <x v="1"/>
    <s v="Alexander, Lindsay"/>
    <m/>
    <m/>
    <s v="Referred to buycrash"/>
  </r>
  <r>
    <s v="2023-506"/>
    <d v="2023-02-08T00:00:00"/>
    <x v="5"/>
    <s v="Bob Segall - WTHR"/>
    <s v="Email"/>
    <s v="Theft Records"/>
    <x v="0"/>
    <s v="18ISPC012469"/>
    <s v="None"/>
    <x v="5"/>
    <x v="0"/>
    <x v="0"/>
    <m/>
    <x v="0"/>
    <d v="2023-02-09T00:00:00"/>
    <m/>
    <m/>
    <m/>
    <m/>
    <m/>
    <x v="1"/>
    <x v="0"/>
    <x v="1"/>
    <s v="Pitts, Jeff"/>
    <m/>
    <m/>
    <s v="Denied investigatory 5-14-3-4(b)(1)"/>
  </r>
  <r>
    <s v="2023-507"/>
    <d v="2023-02-08T00:00:00"/>
    <x v="0"/>
    <s v="Lexis Nexis 204608076"/>
    <s v="Email"/>
    <s v="Crash 202300057712 Photos"/>
    <x v="0"/>
    <s v="None"/>
    <s v="2023-00057712"/>
    <x v="0"/>
    <x v="0"/>
    <x v="0"/>
    <m/>
    <x v="0"/>
    <d v="2023-02-09T00:00:00"/>
    <m/>
    <m/>
    <m/>
    <m/>
    <m/>
    <x v="1"/>
    <x v="0"/>
    <x v="1"/>
    <s v="Perry, April"/>
    <m/>
    <m/>
    <s v="Sent Photos (evidence.com)"/>
  </r>
  <r>
    <s v="2023-508"/>
    <d v="2023-02-08T00:00:00"/>
    <x v="7"/>
    <s v="Lexis Nexis 201358746"/>
    <s v="Email"/>
    <s v="22ISPC016866 Photos"/>
    <x v="0"/>
    <s v="Crash 202200541345 22ISPC016866"/>
    <s v="Case 2022-00541345 Photos"/>
    <x v="0"/>
    <x v="0"/>
    <x v="0"/>
    <m/>
    <x v="0"/>
    <d v="2023-02-09T00:00:00"/>
    <m/>
    <m/>
    <m/>
    <m/>
    <m/>
    <x v="1"/>
    <x v="0"/>
    <x v="1"/>
    <s v="Alexander, Lindsay"/>
    <m/>
    <m/>
    <s v="Resent Photos (Evidence.com)"/>
  </r>
  <r>
    <s v="2023-509"/>
    <d v="2023-01-20T00:00:00"/>
    <x v="2"/>
    <s v="Krissy Wicker"/>
    <s v="Email"/>
    <s v="Body/dash cam"/>
    <x v="0"/>
    <s v="PAS- 22ISPC013943"/>
    <s v="2022-00446865"/>
    <x v="8"/>
    <x v="1"/>
    <x v="1"/>
    <m/>
    <x v="0"/>
    <d v="2023-02-08T00:00:00"/>
    <m/>
    <m/>
    <m/>
    <m/>
    <m/>
    <x v="1"/>
    <x v="0"/>
    <x v="0"/>
    <s v="Calo, Robyn"/>
    <m/>
    <m/>
    <s v="Sent 4 videos"/>
  </r>
  <r>
    <s v="2023-510"/>
    <d v="2023-02-07T00:00:00"/>
    <x v="2"/>
    <s v="Mike Kramer- Intelligence Investigations"/>
    <s v="Email"/>
    <s v="Recon/body cam 202200453586"/>
    <x v="0"/>
    <s v="Crash 202200453586 22ISc014138"/>
    <s v="2022-00453586 case"/>
    <x v="8"/>
    <x v="1"/>
    <x v="1"/>
    <m/>
    <x v="0"/>
    <d v="2023-02-23T00:00:00"/>
    <m/>
    <m/>
    <m/>
    <m/>
    <m/>
    <x v="1"/>
    <x v="0"/>
    <x v="1"/>
    <s v="Calo, Robyn"/>
    <m/>
    <m/>
    <s v="Sent recon and videos"/>
  </r>
  <r>
    <s v="2023-511"/>
    <d v="2023-02-09T00:00:00"/>
    <x v="6"/>
    <s v="Kris Duplon - Metropolitan Reporting Bureau"/>
    <s v="Email"/>
    <s v="Crash 202200269245 Report"/>
    <x v="0"/>
    <s v="None"/>
    <s v="None"/>
    <x v="0"/>
    <x v="0"/>
    <x v="0"/>
    <m/>
    <x v="0"/>
    <d v="2023-02-09T00:00:00"/>
    <m/>
    <m/>
    <m/>
    <m/>
    <m/>
    <x v="1"/>
    <x v="0"/>
    <x v="1"/>
    <s v="Brake, Cassi"/>
    <m/>
    <m/>
    <s v="No report taken, provided CAD "/>
  </r>
  <r>
    <s v="2023-512"/>
    <d v="2023-02-09T00:00:00"/>
    <x v="7"/>
    <s v="Lilymae Azana - Lexis Nexis"/>
    <s v="Email"/>
    <s v="Crash Reports"/>
    <x v="0"/>
    <s v="None"/>
    <s v="None"/>
    <x v="0"/>
    <x v="0"/>
    <x v="0"/>
    <m/>
    <x v="0"/>
    <d v="2023-02-15T00:00:00"/>
    <m/>
    <m/>
    <m/>
    <m/>
    <m/>
    <x v="1"/>
    <x v="0"/>
    <x v="1"/>
    <s v="Alexander, Lindsay"/>
    <m/>
    <m/>
    <s v="Request 1 - No Records. Request 2 - Referred to buycrash.com"/>
  </r>
  <r>
    <s v="2023-513"/>
    <d v="2023-02-09T00:00:00"/>
    <x v="0"/>
    <s v="Sherry Brown"/>
    <s v="Email"/>
    <s v="911 Audio"/>
    <x v="0"/>
    <s v="None"/>
    <s v="None"/>
    <x v="5"/>
    <x v="0"/>
    <x v="0"/>
    <m/>
    <x v="0"/>
    <d v="2023-02-23T00:00:00"/>
    <m/>
    <m/>
    <m/>
    <m/>
    <m/>
    <x v="1"/>
    <x v="0"/>
    <x v="1"/>
    <s v="Perry, April"/>
    <m/>
    <m/>
    <s v="No records Responsive "/>
  </r>
  <r>
    <s v="2023-514"/>
    <d v="2023-02-09T00:00:00"/>
    <x v="2"/>
    <s v="Jamie Sharp - MCSD Records Department"/>
    <s v="Email"/>
    <s v="Crash Report 96A-0901"/>
    <x v="0"/>
    <s v="None"/>
    <s v="None"/>
    <x v="0"/>
    <x v="0"/>
    <x v="0"/>
    <m/>
    <x v="0"/>
    <d v="2023-02-15T00:00:00"/>
    <m/>
    <m/>
    <m/>
    <m/>
    <m/>
    <x v="1"/>
    <x v="0"/>
    <x v="1"/>
    <s v="Calo, Robyn"/>
    <m/>
    <m/>
    <s v="No reports responsive per Seth @ LexisNexis"/>
  </r>
  <r>
    <s v="2023-515"/>
    <d v="2023-02-09T00:00:00"/>
    <x v="6"/>
    <s v="Edwin Osterbaan - US Navy"/>
    <s v="Email"/>
    <s v="Case Report"/>
    <x v="0"/>
    <s v="19ISPC010692"/>
    <s v="None"/>
    <x v="1"/>
    <x v="0"/>
    <x v="0"/>
    <m/>
    <x v="0"/>
    <d v="2023-02-13T00:00:00"/>
    <m/>
    <m/>
    <m/>
    <m/>
    <m/>
    <x v="1"/>
    <x v="0"/>
    <x v="1"/>
    <s v="Brake, Cassi"/>
    <m/>
    <m/>
    <s v="Sent Case Report and Citation "/>
  </r>
  <r>
    <s v="2023-516"/>
    <d v="2023-02-09T00:00:00"/>
    <x v="7"/>
    <s v="Kim Hansen - Sutter Law"/>
    <s v="Email"/>
    <s v="911 Audio"/>
    <x v="0"/>
    <s v="201600265651 CAD"/>
    <s v="None"/>
    <x v="0"/>
    <x v="0"/>
    <x v="0"/>
    <m/>
    <x v="0"/>
    <d v="2023-02-10T00:00:00"/>
    <m/>
    <m/>
    <m/>
    <m/>
    <m/>
    <x v="1"/>
    <x v="0"/>
    <x v="1"/>
    <s v="Alexander, Lindsay"/>
    <m/>
    <m/>
    <s v="Sent CAD Detail. 911 No longer available."/>
  </r>
  <r>
    <s v="2023-517"/>
    <d v="2023-02-09T00:00:00"/>
    <x v="0"/>
    <s v="Jeanette Merchant 1863668"/>
    <s v="Email"/>
    <s v="Crash 202200508831 Report"/>
    <x v="0"/>
    <s v="None"/>
    <s v="None"/>
    <x v="0"/>
    <x v="0"/>
    <x v="0"/>
    <m/>
    <x v="0"/>
    <d v="2023-02-09T00:00:00"/>
    <m/>
    <m/>
    <m/>
    <m/>
    <m/>
    <x v="1"/>
    <x v="0"/>
    <x v="1"/>
    <s v="Perry, April"/>
    <m/>
    <m/>
    <s v="Referred to buycrash"/>
  </r>
  <r>
    <s v="2023-518"/>
    <d v="2023-02-09T00:00:00"/>
    <x v="7"/>
    <s v="Veronica - USAA Claims"/>
    <s v="Email"/>
    <s v="Crash 202300026521 Photos"/>
    <x v="0"/>
    <s v="None"/>
    <s v="Video Case 202300026521 Photos"/>
    <x v="0"/>
    <x v="1"/>
    <x v="1"/>
    <m/>
    <x v="0"/>
    <d v="2023-02-13T00:00:00"/>
    <m/>
    <m/>
    <m/>
    <m/>
    <m/>
    <x v="1"/>
    <x v="0"/>
    <x v="1"/>
    <s v="Alexander, Lindsay"/>
    <m/>
    <m/>
    <s v="Sent Photos and video (Evidence.com)"/>
  </r>
  <r>
    <s v="2023-519"/>
    <d v="2023-02-09T00:00:00"/>
    <x v="2"/>
    <s v="Jeanette Merchant 1815956"/>
    <s v="Email"/>
    <s v="Crash Records"/>
    <x v="0"/>
    <s v="None"/>
    <s v="None"/>
    <x v="0"/>
    <x v="0"/>
    <x v="0"/>
    <m/>
    <x v="0"/>
    <d v="2023-02-10T00:00:00"/>
    <m/>
    <m/>
    <m/>
    <m/>
    <m/>
    <x v="1"/>
    <x v="0"/>
    <x v="1"/>
    <s v="Calo, Robyn"/>
    <m/>
    <m/>
    <s v="No records responsive"/>
  </r>
  <r>
    <s v="2023-520"/>
    <d v="2023-02-09T00:00:00"/>
    <x v="6"/>
    <s v="Karin Zetterberg - RC Services"/>
    <s v="Email"/>
    <s v="22ISPC003355 Full Request"/>
    <x v="0"/>
    <s v="22ISPC003355"/>
    <s v="None"/>
    <x v="1"/>
    <x v="1"/>
    <x v="1"/>
    <m/>
    <x v="0"/>
    <d v="2023-02-21T00:00:00"/>
    <m/>
    <m/>
    <m/>
    <m/>
    <m/>
    <x v="1"/>
    <x v="0"/>
    <x v="1"/>
    <s v="Brake, Cassi"/>
    <m/>
    <m/>
    <s v="Denied Report 5-14-3-4(b)(1), Denied videos 5-14-3-5.2"/>
  </r>
  <r>
    <s v="2023-521"/>
    <d v="2023-02-09T00:00:00"/>
    <x v="5"/>
    <s v="Olivia Land - Mew York Post"/>
    <s v="Email"/>
    <s v="Arrest Records"/>
    <x v="0"/>
    <s v="Laurel Jean Mitchell\New York Post Request"/>
    <s v="None"/>
    <x v="5"/>
    <x v="0"/>
    <x v="0"/>
    <m/>
    <x v="0"/>
    <d v="2023-02-10T00:00:00"/>
    <m/>
    <m/>
    <m/>
    <m/>
    <m/>
    <x v="1"/>
    <x v="0"/>
    <x v="1"/>
    <s v="Pitts, Jeff"/>
    <m/>
    <m/>
    <s v="Sent news release"/>
  </r>
  <r>
    <s v="2023-522"/>
    <d v="2023-02-09T00:00:00"/>
    <x v="5"/>
    <s v="Jax Miller - NBC Universal"/>
    <s v="Email"/>
    <s v="Press Release"/>
    <x v="0"/>
    <s v="Laurel Jean Mitchell\NBCUniversal Request"/>
    <s v="None"/>
    <x v="5"/>
    <x v="0"/>
    <x v="0"/>
    <m/>
    <x v="0"/>
    <d v="2023-02-10T00:00:00"/>
    <m/>
    <m/>
    <m/>
    <m/>
    <m/>
    <x v="1"/>
    <x v="0"/>
    <x v="1"/>
    <s v="Pitts, Jeff"/>
    <m/>
    <m/>
    <s v="Sent news release"/>
  </r>
  <r>
    <s v="2023-523"/>
    <d v="2023-02-09T00:00:00"/>
    <x v="0"/>
    <s v="Jeanette Merchant 1869505"/>
    <s v="Email"/>
    <s v="Crash Records"/>
    <x v="0"/>
    <s v="None"/>
    <s v="None"/>
    <x v="0"/>
    <x v="0"/>
    <x v="0"/>
    <m/>
    <x v="0"/>
    <d v="2023-02-10T00:00:00"/>
    <m/>
    <m/>
    <m/>
    <m/>
    <m/>
    <x v="1"/>
    <x v="0"/>
    <x v="1"/>
    <s v="Perry, April"/>
    <m/>
    <m/>
    <s v="No records responsive"/>
  </r>
  <r>
    <s v="2023-524"/>
    <d v="2023-02-09T00:00:00"/>
    <x v="5"/>
    <s v="Clayton Culotta - The Hess House"/>
    <s v="Email"/>
    <s v="Case Report "/>
    <x v="0"/>
    <s v="22ISPC016501"/>
    <s v="2022-00530472"/>
    <x v="1"/>
    <x v="1"/>
    <x v="1"/>
    <m/>
    <x v="0"/>
    <d v="2023-02-20T00:00:00"/>
    <m/>
    <m/>
    <m/>
    <m/>
    <m/>
    <x v="1"/>
    <x v="0"/>
    <x v="1"/>
    <s v="Pitts, Jeff"/>
    <m/>
    <m/>
    <s v="Denied reports, audio, and video 5-14-3-4(b)(1), requested revision for internal affairs pursuant to 5-14-3-3-(a)(1), LER revision 5-14-3-3(i)"/>
  </r>
  <r>
    <s v="2023-525"/>
    <d v="2023-02-09T00:00:00"/>
    <x v="2"/>
    <s v="Kristi Spears - IPS"/>
    <s v="Email"/>
    <s v="22ISPC014836 Records"/>
    <x v="0"/>
    <s v="22ISPC014836"/>
    <s v="None"/>
    <x v="1"/>
    <x v="0"/>
    <x v="0"/>
    <m/>
    <x v="0"/>
    <d v="2023-02-21T00:00:00"/>
    <m/>
    <m/>
    <m/>
    <m/>
    <m/>
    <x v="1"/>
    <x v="0"/>
    <x v="1"/>
    <s v="Calo, Robyn"/>
    <m/>
    <m/>
    <s v="Denied 5-14-3-4(b)(1)"/>
  </r>
  <r>
    <s v="2023-526"/>
    <d v="2023-02-09T00:00:00"/>
    <x v="6"/>
    <s v="Lexis Nexis 204728026"/>
    <s v="Email"/>
    <s v="Crash 202200623610 Photos"/>
    <x v="0"/>
    <s v="None"/>
    <s v="None"/>
    <x v="0"/>
    <x v="0"/>
    <x v="0"/>
    <m/>
    <x v="0"/>
    <d v="2023-02-10T00:00:00"/>
    <m/>
    <m/>
    <m/>
    <m/>
    <m/>
    <x v="1"/>
    <x v="0"/>
    <x v="1"/>
    <s v="Brake, Cassi"/>
    <m/>
    <m/>
    <s v="Sent photos(Evidence.com) "/>
  </r>
  <r>
    <s v="2023-527"/>
    <d v="2023-02-10T00:00:00"/>
    <x v="7"/>
    <s v="Shannon Majors - Tabor Law"/>
    <s v="Mail"/>
    <s v="Crash 202200612980 Photos"/>
    <x v="0"/>
    <s v="None"/>
    <s v="202200612980 Photos"/>
    <x v="0"/>
    <x v="0"/>
    <x v="0"/>
    <m/>
    <x v="0"/>
    <d v="2023-02-21T00:00:00"/>
    <m/>
    <m/>
    <m/>
    <m/>
    <m/>
    <x v="1"/>
    <x v="0"/>
    <x v="1"/>
    <s v="Alexander, Lindsay"/>
    <m/>
    <m/>
    <s v="Sent Photos (Evidence.com)"/>
  </r>
  <r>
    <s v="2023-528"/>
    <d v="2023-02-10T00:00:00"/>
    <x v="0"/>
    <s v="Rick Baker - Custard Insurance Adjusters"/>
    <s v="Email"/>
    <s v="Crash 202300062662 Photos Videos"/>
    <x v="0"/>
    <s v="None"/>
    <s v="2023-00062662"/>
    <x v="0"/>
    <x v="1"/>
    <x v="1"/>
    <m/>
    <x v="0"/>
    <d v="2023-02-14T00:00:00"/>
    <m/>
    <m/>
    <m/>
    <m/>
    <m/>
    <x v="1"/>
    <x v="0"/>
    <x v="1"/>
    <s v="Perry, April"/>
    <m/>
    <m/>
    <s v="Sent photos and Trooper Barclay's body cam (evidence.com)"/>
  </r>
  <r>
    <s v="2023-529"/>
    <d v="2023-02-10T00:00:00"/>
    <x v="2"/>
    <s v="Tiffany - Progressive"/>
    <s v="Email"/>
    <s v="Crash Report "/>
    <x v="0"/>
    <s v="None"/>
    <s v="None"/>
    <x v="0"/>
    <x v="0"/>
    <x v="0"/>
    <m/>
    <x v="0"/>
    <d v="2023-02-13T00:00:00"/>
    <m/>
    <m/>
    <m/>
    <m/>
    <m/>
    <x v="1"/>
    <x v="0"/>
    <x v="1"/>
    <s v="Calo, Robyn"/>
    <m/>
    <m/>
    <s v="Referred to buycrash"/>
  </r>
  <r>
    <s v="2023-530"/>
    <d v="2023-02-10T00:00:00"/>
    <x v="5"/>
    <s v="Bryan Wolfe - Keller &amp; Keller"/>
    <s v="Email"/>
    <s v="Records"/>
    <x v="0"/>
    <s v="22ISPC009830\Keller and Keller"/>
    <s v="None"/>
    <x v="5"/>
    <x v="0"/>
    <x v="0"/>
    <m/>
    <x v="0"/>
    <d v="2023-02-23T00:00:00"/>
    <m/>
    <m/>
    <m/>
    <m/>
    <m/>
    <x v="1"/>
    <x v="0"/>
    <x v="1"/>
    <s v="Pitts, Jeff"/>
    <m/>
    <m/>
    <s v="Revise request 5-14-3-3(a)(1) - email criteria not provided"/>
  </r>
  <r>
    <s v="2023-531"/>
    <d v="2023-02-10T00:00:00"/>
    <x v="6"/>
    <s v="Erin Goecke - Kohnen &amp; Patton LLP"/>
    <s v="Email"/>
    <s v="Crash Records Full Request"/>
    <x v="0"/>
    <s v="Crash 202200401521 22ISPC012429"/>
    <s v="2022-00401521"/>
    <x v="0"/>
    <x v="1"/>
    <x v="1"/>
    <m/>
    <x v="0"/>
    <d v="2023-02-14T00:00:00"/>
    <m/>
    <m/>
    <m/>
    <m/>
    <m/>
    <x v="1"/>
    <x v="0"/>
    <x v="1"/>
    <s v="Brake, Cassi"/>
    <m/>
    <m/>
    <s v="No additional records to provide; still pending "/>
  </r>
  <r>
    <s v="2023-532"/>
    <d v="2023-02-10T00:00:00"/>
    <x v="7"/>
    <s v="Tasani Clark-Bethune"/>
    <s v="Email"/>
    <s v="Videos"/>
    <x v="0"/>
    <s v="Crash 202200481077 22ISPC014991"/>
    <s v="2022-00481077"/>
    <x v="8"/>
    <x v="1"/>
    <x v="1"/>
    <m/>
    <x v="0"/>
    <d v="2023-02-13T00:00:00"/>
    <m/>
    <m/>
    <m/>
    <m/>
    <m/>
    <x v="1"/>
    <x v="0"/>
    <x v="1"/>
    <s v="Alexander, Lindsay"/>
    <m/>
    <m/>
    <s v="Case Pending. Under APRA 5-14-3-5.2(a) videos are not being released. Referred to prosecutor. "/>
  </r>
  <r>
    <s v="2023-533"/>
    <d v="2023-02-10T00:00:00"/>
    <x v="7"/>
    <s v="Debra Lange - KPD"/>
    <s v="Email"/>
    <s v="Crash 202200425569 Videos"/>
    <x v="0"/>
    <s v="Jordin Rosillo 202200425569"/>
    <s v="Cases 202200425569 Photos and Video"/>
    <x v="8"/>
    <x v="1"/>
    <x v="1"/>
    <m/>
    <x v="0"/>
    <d v="2023-02-14T00:00:00"/>
    <m/>
    <m/>
    <m/>
    <m/>
    <m/>
    <x v="1"/>
    <x v="0"/>
    <x v="1"/>
    <s v="Alexander, Lindsay"/>
    <m/>
    <m/>
    <s v="Pending Civil Case. trial rules need to be used, Issue subpoena."/>
  </r>
  <r>
    <s v="2023-534"/>
    <d v="2023-02-10T00:00:00"/>
    <x v="0"/>
    <s v="Amy Corbin - Whitten Law Office"/>
    <s v="Email"/>
    <s v="Crash 202200199052 911 Videos"/>
    <x v="0"/>
    <s v="Crash 202200199052"/>
    <s v="2022-00199052"/>
    <x v="0"/>
    <x v="1"/>
    <x v="1"/>
    <m/>
    <x v="0"/>
    <d v="2023-02-17T00:00:00"/>
    <m/>
    <m/>
    <m/>
    <m/>
    <m/>
    <x v="1"/>
    <x v="0"/>
    <x v="1"/>
    <s v="Perry, April"/>
    <m/>
    <m/>
    <s v="Sent 911, CAD; Photos and Videos (evidence.com)"/>
  </r>
  <r>
    <s v="2023-535"/>
    <d v="2023-02-10T00:00:00"/>
    <x v="5"/>
    <s v="Rebecca Chartier - MN Safety"/>
    <s v="Email"/>
    <s v="Body Cam"/>
    <x v="0"/>
    <s v="23ISPC002040\MN Safety Request"/>
    <s v="2023-00056358"/>
    <x v="8"/>
    <x v="1"/>
    <x v="1"/>
    <m/>
    <x v="0"/>
    <d v="2023-02-20T00:00:00"/>
    <m/>
    <m/>
    <m/>
    <m/>
    <m/>
    <x v="1"/>
    <x v="0"/>
    <x v="1"/>
    <s v="Pitts, Jeff"/>
    <m/>
    <m/>
    <s v="Denied 5-14-3-5.2- Open court case"/>
  </r>
  <r>
    <s v="2023-536"/>
    <d v="2023-02-11T00:00:00"/>
    <x v="2"/>
    <s v="Donald Wilcox - Superior Investigative"/>
    <s v="Email"/>
    <s v="Background"/>
    <x v="0"/>
    <s v="None"/>
    <m/>
    <x v="6"/>
    <x v="0"/>
    <x v="0"/>
    <m/>
    <x v="0"/>
    <d v="2023-02-13T00:00:00"/>
    <m/>
    <m/>
    <m/>
    <m/>
    <m/>
    <x v="1"/>
    <x v="0"/>
    <x v="1"/>
    <s v="Calo, Robyn"/>
    <m/>
    <m/>
    <s v="sent citation and warning- Floriberi Niyongabo"/>
  </r>
  <r>
    <s v="2023-537"/>
    <d v="2023-02-11T00:00:00"/>
    <x v="6"/>
    <s v="Lexis Nexis 204858581"/>
    <s v="Email"/>
    <s v="Case Report"/>
    <x v="0"/>
    <s v="23ISPC002164"/>
    <s v="None"/>
    <x v="1"/>
    <x v="0"/>
    <x v="0"/>
    <m/>
    <x v="0"/>
    <d v="2023-02-13T00:00:00"/>
    <m/>
    <m/>
    <m/>
    <m/>
    <m/>
    <x v="1"/>
    <x v="0"/>
    <x v="1"/>
    <s v="Brake, Cassi"/>
    <m/>
    <m/>
    <s v="Denied 5-14-3-4(b)(1)"/>
  </r>
  <r>
    <s v="2023-538"/>
    <d v="2023-02-11T00:00:00"/>
    <x v="7"/>
    <s v="Kris Hammer "/>
    <s v="Email"/>
    <s v="Criminal History"/>
    <x v="0"/>
    <s v="None"/>
    <s v="None"/>
    <x v="3"/>
    <x v="0"/>
    <x v="0"/>
    <m/>
    <x v="0"/>
    <d v="2023-02-13T00:00:00"/>
    <m/>
    <m/>
    <m/>
    <m/>
    <m/>
    <x v="1"/>
    <x v="0"/>
    <x v="1"/>
    <s v="Alexander, Lindsay"/>
    <m/>
    <m/>
    <s v="Referred to website and criminal history."/>
  </r>
  <r>
    <s v="2023-539"/>
    <d v="2023-02-11T00:00:00"/>
    <x v="0"/>
    <s v="Amber Keebler "/>
    <s v="Email"/>
    <s v="Case Report"/>
    <x v="0"/>
    <s v="Amber Keebler"/>
    <s v="None"/>
    <x v="1"/>
    <x v="0"/>
    <x v="0"/>
    <m/>
    <x v="0"/>
    <d v="2023-03-09T00:00:00"/>
    <m/>
    <m/>
    <m/>
    <m/>
    <m/>
    <x v="1"/>
    <x v="0"/>
    <x v="1"/>
    <s v="Perry, April"/>
    <m/>
    <m/>
    <s v="22ISPC006385 911 and CAD; 22ISPC004170 911 and CAD; 202200228375 911 and CAD; 202200135518 911 and CAD; Incident reports denied 5-14-3-4(b)(1)"/>
  </r>
  <r>
    <s v="2023-540"/>
    <d v="2023-02-13T00:00:00"/>
    <x v="5"/>
    <s v="Abigail Youmans - Brown County Democrat"/>
    <s v="Email"/>
    <s v="Case Report"/>
    <x v="0"/>
    <s v="23ISPC000793"/>
    <s v="None"/>
    <x v="1"/>
    <x v="0"/>
    <x v="0"/>
    <m/>
    <x v="0"/>
    <d v="2023-02-16T00:00:00"/>
    <m/>
    <m/>
    <m/>
    <m/>
    <m/>
    <x v="1"/>
    <x v="0"/>
    <x v="1"/>
    <s v="Pitts, Jeff"/>
    <m/>
    <m/>
    <s v="Asked to revise request pursuant to 5-14-3-3(a)(1) and denied incident report 5-14-3-4(b)(1)"/>
  </r>
  <r>
    <s v="2023-541"/>
    <d v="2023-02-13T00:00:00"/>
    <x v="5"/>
    <s v="Daniel Howe"/>
    <s v="Email"/>
    <s v="Media Release"/>
    <x v="0"/>
    <s v="22ISPC020612"/>
    <s v="None"/>
    <x v="5"/>
    <x v="0"/>
    <x v="0"/>
    <m/>
    <x v="0"/>
    <d v="2023-02-16T00:00:00"/>
    <m/>
    <m/>
    <m/>
    <m/>
    <m/>
    <x v="1"/>
    <x v="0"/>
    <x v="1"/>
    <s v="Pitts, Jeff"/>
    <m/>
    <m/>
    <s v="Provided media summary only"/>
  </r>
  <r>
    <s v="2023-542"/>
    <d v="2023-02-13T00:00:00"/>
    <x v="2"/>
    <s v="Andrea Hinckley"/>
    <s v="Email"/>
    <s v="Videos"/>
    <x v="0"/>
    <s v="202300014365 IN8632006346"/>
    <s v="2023-00014365"/>
    <x v="8"/>
    <x v="1"/>
    <x v="1"/>
    <m/>
    <x v="0"/>
    <d v="2023-02-14T00:00:00"/>
    <m/>
    <m/>
    <m/>
    <m/>
    <m/>
    <x v="1"/>
    <x v="0"/>
    <x v="1"/>
    <s v="Calo, Robyn"/>
    <m/>
    <m/>
    <s v="Denied 5-14-3-5.2- Open court case"/>
  </r>
  <r>
    <s v="2023-543"/>
    <d v="2023-02-13T00:00:00"/>
    <x v="6"/>
    <s v="Ryan Luther"/>
    <s v="Email"/>
    <s v="Records"/>
    <x v="0"/>
    <s v="None"/>
    <s v="None"/>
    <x v="1"/>
    <x v="0"/>
    <x v="0"/>
    <m/>
    <x v="0"/>
    <d v="2023-02-14T00:00:00"/>
    <m/>
    <m/>
    <m/>
    <m/>
    <m/>
    <x v="1"/>
    <x v="0"/>
    <x v="1"/>
    <s v="Brake, Cassi"/>
    <m/>
    <m/>
    <s v="No records Responsive "/>
  </r>
  <r>
    <s v="2023-544"/>
    <d v="2023-02-13T00:00:00"/>
    <x v="2"/>
    <s v="Cassie Haskins"/>
    <s v="Email"/>
    <s v="Crash 202200454714 Report"/>
    <x v="0"/>
    <s v="None"/>
    <s v="None"/>
    <x v="0"/>
    <x v="0"/>
    <x v="0"/>
    <m/>
    <x v="0"/>
    <d v="2023-02-13T00:00:00"/>
    <m/>
    <m/>
    <m/>
    <m/>
    <m/>
    <x v="1"/>
    <x v="0"/>
    <x v="1"/>
    <s v="Calo, Robyn"/>
    <m/>
    <m/>
    <s v="Referred to buycrash with White SD report # 25762"/>
  </r>
  <r>
    <s v="2023-545"/>
    <d v="2023-02-13T00:00:00"/>
    <x v="0"/>
    <s v="Abby Mawi - Craig Kelley &amp; Faultless"/>
    <s v="Email"/>
    <s v="Crash 202200408714 911 Audio"/>
    <x v="0"/>
    <s v="Crash 202200408714"/>
    <s v="None"/>
    <x v="0"/>
    <x v="0"/>
    <x v="0"/>
    <m/>
    <x v="0"/>
    <d v="2023-02-14T00:00:00"/>
    <m/>
    <m/>
    <m/>
    <m/>
    <m/>
    <x v="1"/>
    <x v="0"/>
    <x v="1"/>
    <s v="Perry, April"/>
    <m/>
    <m/>
    <s v="Sent CAD"/>
  </r>
  <r>
    <s v="2023-546"/>
    <d v="2023-02-13T00:00:00"/>
    <x v="7"/>
    <s v="Arizona Attorney Admissions"/>
    <s v="Email"/>
    <s v="Background"/>
    <x v="0"/>
    <s v="None"/>
    <s v="None"/>
    <x v="6"/>
    <x v="0"/>
    <x v="0"/>
    <m/>
    <x v="0"/>
    <d v="2023-02-14T00:00:00"/>
    <m/>
    <m/>
    <m/>
    <m/>
    <m/>
    <x v="1"/>
    <x v="0"/>
    <x v="1"/>
    <s v="Alexander, Lindsay"/>
    <m/>
    <m/>
    <s v="Reid Edwards - No Records "/>
  </r>
  <r>
    <s v="2023-547"/>
    <d v="2023-02-13T00:00:00"/>
    <x v="0"/>
    <s v="Michael Knopf - Isaacs and Isaacs"/>
    <s v="Email"/>
    <s v="Crash 202200613283 Full Request"/>
    <x v="0"/>
    <s v="Crash 202200613283"/>
    <s v="2022-00613283"/>
    <x v="0"/>
    <x v="1"/>
    <x v="1"/>
    <m/>
    <x v="0"/>
    <d v="2023-02-22T00:00:00"/>
    <m/>
    <m/>
    <m/>
    <m/>
    <m/>
    <x v="1"/>
    <x v="0"/>
    <x v="1"/>
    <s v="Perry, April"/>
    <m/>
    <m/>
    <s v="Sent CAD; Photos and Videos (evidence.com)"/>
  </r>
  <r>
    <s v="2023-548"/>
    <d v="2023-02-13T00:00:00"/>
    <x v="5"/>
    <s v="Bradley Yarger - Yarger Engineering"/>
    <s v="Email"/>
    <s v="Road Survey"/>
    <x v="0"/>
    <s v="Yarger"/>
    <s v="None"/>
    <x v="5"/>
    <x v="0"/>
    <x v="0"/>
    <m/>
    <x v="0"/>
    <d v="2023-02-16T00:00:00"/>
    <m/>
    <m/>
    <m/>
    <m/>
    <m/>
    <x v="1"/>
    <x v="0"/>
    <x v="1"/>
    <s v="Pitts, Jeff"/>
    <m/>
    <m/>
    <s v="Yarger will need to assert DPPA exception before they can receive narrative field in bulk crash data"/>
  </r>
  <r>
    <s v="2023-549"/>
    <d v="2023-02-13T00:00:00"/>
    <x v="2"/>
    <s v="Jake Follmer"/>
    <s v="Email"/>
    <s v="Crash 202200622101 Full Request"/>
    <x v="0"/>
    <s v="Crash 202200622101"/>
    <s v="2022-00622101"/>
    <x v="0"/>
    <x v="1"/>
    <x v="0"/>
    <m/>
    <x v="0"/>
    <d v="2023-02-23T00:00:00"/>
    <m/>
    <m/>
    <m/>
    <m/>
    <m/>
    <x v="1"/>
    <x v="0"/>
    <x v="1"/>
    <s v="Calo, Robyn"/>
    <m/>
    <m/>
    <s v="Sent photos- Denied videos 5-14-3-5.2 open infraction case- referred to trial rules"/>
  </r>
  <r>
    <s v="2023-550"/>
    <d v="2023-02-13T00:00:00"/>
    <x v="6"/>
    <s v="Tiffany Roark - Texas Life Insurance"/>
    <s v="Email"/>
    <s v="Crash Report"/>
    <x v="0"/>
    <s v="None"/>
    <s v="None"/>
    <x v="0"/>
    <x v="0"/>
    <x v="0"/>
    <m/>
    <x v="0"/>
    <d v="2023-02-15T00:00:00"/>
    <m/>
    <m/>
    <m/>
    <m/>
    <m/>
    <x v="1"/>
    <x v="0"/>
    <x v="1"/>
    <s v="Brake, Cassi"/>
    <m/>
    <m/>
    <s v="Not ISP, Referred to Henry Co Sheriff Dept "/>
  </r>
  <r>
    <s v="2023-551"/>
    <d v="2023-02-13T00:00:00"/>
    <x v="7"/>
    <s v="Ronna Hunter - Lewis Wagner LLP"/>
    <s v="Email"/>
    <s v="Crash 202200174019 Full Request"/>
    <x v="0"/>
    <s v="Crash 202200174019"/>
    <s v="2022-00174019 Videos"/>
    <x v="0"/>
    <x v="1"/>
    <x v="1"/>
    <m/>
    <x v="0"/>
    <d v="2023-02-15T00:00:00"/>
    <m/>
    <m/>
    <m/>
    <m/>
    <m/>
    <x v="1"/>
    <x v="0"/>
    <x v="1"/>
    <s v="Alexander, Lindsay"/>
    <m/>
    <m/>
    <s v="Sent CAD Detail, 911/Radio, Videos (Evidence.com)"/>
  </r>
  <r>
    <s v="2023-552"/>
    <d v="2023-02-14T00:00:00"/>
    <x v="5"/>
    <s v="Veronda Lewis - University of Kentucky Police Department"/>
    <s v="Mail"/>
    <s v="Crime Statistics"/>
    <x v="0"/>
    <s v="None"/>
    <s v="None"/>
    <x v="4"/>
    <x v="0"/>
    <x v="0"/>
    <m/>
    <x v="0"/>
    <d v="2023-02-15T00:00:00"/>
    <m/>
    <m/>
    <m/>
    <m/>
    <m/>
    <x v="1"/>
    <x v="0"/>
    <x v="1"/>
    <s v="Pitts, Jeff"/>
    <m/>
    <m/>
    <s v="Clery Request - forwarded to Sgt. Berfield"/>
  </r>
  <r>
    <s v="2023-553"/>
    <d v="2023-02-14T00:00:00"/>
    <x v="0"/>
    <s v="Lexis Nexis 20400617332"/>
    <s v="Mail"/>
    <s v="Crash 202200617332 Photos"/>
    <x v="0"/>
    <s v="None"/>
    <s v="2022-00617332"/>
    <x v="0"/>
    <x v="0"/>
    <x v="0"/>
    <m/>
    <x v="0"/>
    <d v="2023-02-17T00:00:00"/>
    <m/>
    <m/>
    <m/>
    <m/>
    <m/>
    <x v="1"/>
    <x v="0"/>
    <x v="1"/>
    <s v="Perry, April"/>
    <m/>
    <m/>
    <s v="Sent photos (evidence.com)"/>
  </r>
  <r>
    <s v="2023-554"/>
    <d v="2023-02-14T00:00:00"/>
    <x v="5"/>
    <s v="Tammy Meyer - Metzger Rosta LLP"/>
    <s v="Mail"/>
    <s v="Records"/>
    <x v="0"/>
    <s v="None"/>
    <s v="None"/>
    <x v="5"/>
    <x v="0"/>
    <x v="0"/>
    <m/>
    <x v="0"/>
    <d v="2023-02-23T00:00:00"/>
    <m/>
    <m/>
    <m/>
    <m/>
    <m/>
    <x v="1"/>
    <x v="0"/>
    <x v="1"/>
    <s v="Pitts, Jeff"/>
    <m/>
    <m/>
    <s v="Cynthia completed this request prior.  We do not have the phone that was requested to be released."/>
  </r>
  <r>
    <s v="2023-555"/>
    <d v="2023-02-14T00:00:00"/>
    <x v="2"/>
    <s v="Tricia Woods - Water Tyler Hofmann &amp; Scott"/>
    <s v="Email"/>
    <s v="Crash Records Full Request"/>
    <x v="0"/>
    <s v="202300064305 CAD 23ISPC002323"/>
    <s v="2023-00064305"/>
    <x v="0"/>
    <x v="1"/>
    <x v="1"/>
    <m/>
    <x v="0"/>
    <d v="2023-02-15T00:00:00"/>
    <m/>
    <m/>
    <m/>
    <m/>
    <m/>
    <x v="1"/>
    <x v="0"/>
    <x v="1"/>
    <s v="Calo, Robyn"/>
    <m/>
    <m/>
    <s v="Open- referred back after 5/10/23- denied videos 5-314-3-5.2- sent photos-  referred to Decatur County SD"/>
  </r>
  <r>
    <s v="2023-556"/>
    <d v="2023-02-14T00:00:00"/>
    <x v="6"/>
    <s v="Louis Zeheralis "/>
    <s v="Email"/>
    <s v="Crash 202300071126 Photos"/>
    <x v="0"/>
    <s v="None"/>
    <s v="None"/>
    <x v="0"/>
    <x v="0"/>
    <x v="0"/>
    <m/>
    <x v="0"/>
    <d v="2023-02-15T00:00:00"/>
    <m/>
    <m/>
    <m/>
    <m/>
    <m/>
    <x v="1"/>
    <x v="0"/>
    <x v="1"/>
    <s v="Brake, Cassi"/>
    <m/>
    <m/>
    <s v="Sent photos (evidence.com)"/>
  </r>
  <r>
    <s v="2023-557"/>
    <d v="2023-02-13T00:00:00"/>
    <x v="5"/>
    <s v="Rachel Wayne - Feiereisel Kasbohm &amp; Wayne"/>
    <s v="Email"/>
    <s v="Firearms Request"/>
    <x v="0"/>
    <s v="Steven Mihailovich - Firearms Request"/>
    <s v="None"/>
    <x v="5"/>
    <x v="0"/>
    <x v="0"/>
    <m/>
    <x v="0"/>
    <d v="2023-02-16T00:00:00"/>
    <m/>
    <m/>
    <m/>
    <m/>
    <m/>
    <x v="1"/>
    <x v="0"/>
    <x v="1"/>
    <s v="Pitts, Jeff"/>
    <m/>
    <m/>
    <s v="Denied 35-47-2-3(n)"/>
  </r>
  <r>
    <s v="2023-558"/>
    <d v="2023-02-14T00:00:00"/>
    <x v="7"/>
    <s v="Jeanette Merchant 1865569"/>
    <s v="Email"/>
    <s v="Crash Records"/>
    <x v="0"/>
    <s v="None"/>
    <s v="None"/>
    <x v="0"/>
    <x v="0"/>
    <x v="0"/>
    <m/>
    <x v="0"/>
    <d v="2023-02-14T00:00:00"/>
    <m/>
    <m/>
    <m/>
    <m/>
    <m/>
    <x v="1"/>
    <x v="0"/>
    <x v="1"/>
    <s v="Alexander, Lindsay"/>
    <m/>
    <m/>
    <s v="Referred to buycrash.com"/>
  </r>
  <r>
    <s v="2023-559"/>
    <d v="2023-02-14T00:00:00"/>
    <x v="0"/>
    <s v="Katie Clark - Isaacs and Isaacs"/>
    <s v="Email"/>
    <s v="Crash 202300046036 Full Request"/>
    <x v="0"/>
    <s v="Crash 202300046036"/>
    <s v="2023-00046036"/>
    <x v="0"/>
    <x v="1"/>
    <x v="1"/>
    <m/>
    <x v="0"/>
    <d v="2023-02-22T00:00:00"/>
    <m/>
    <m/>
    <m/>
    <m/>
    <m/>
    <x v="1"/>
    <x v="0"/>
    <x v="1"/>
    <s v="Perry, April"/>
    <m/>
    <m/>
    <s v="Sent 911, Log, CAD; Videos (evidence.com)"/>
  </r>
  <r>
    <s v="2023-560"/>
    <d v="2023-02-14T00:00:00"/>
    <x v="6"/>
    <s v="Kari Blaeuer - Crash Consulting Services LLP"/>
    <s v="Email"/>
    <s v="Crash 202300071542 Full Request"/>
    <x v="0"/>
    <s v="Crash 202300071542 23ISPC002559"/>
    <s v="2023-00071542"/>
    <x v="0"/>
    <x v="1"/>
    <x v="1"/>
    <m/>
    <x v="0"/>
    <d v="2023-03-14T00:00:00"/>
    <m/>
    <m/>
    <m/>
    <m/>
    <m/>
    <x v="1"/>
    <x v="0"/>
    <x v="1"/>
    <s v="Brake, Cassi"/>
    <m/>
    <m/>
    <s v="Sent 911, CAD, CMV Report, Sent photos(Evidence.com), Recon pending, no videos sent; check back 60/90 days "/>
  </r>
  <r>
    <s v="2023-561"/>
    <d v="2023-02-14T00:00:00"/>
    <x v="2"/>
    <s v="Shari Johnson - State Farm Litigation"/>
    <s v="Email"/>
    <s v="Crash 202100084724 Photos"/>
    <x v="0"/>
    <s v="Crash 202100084724"/>
    <s v="None"/>
    <x v="0"/>
    <x v="0"/>
    <x v="0"/>
    <m/>
    <x v="0"/>
    <d v="2023-02-15T00:00:00"/>
    <m/>
    <m/>
    <m/>
    <m/>
    <m/>
    <x v="1"/>
    <x v="0"/>
    <x v="1"/>
    <s v="Calo, Robyn"/>
    <m/>
    <m/>
    <s v="open civil- referred to trial rules"/>
  </r>
  <r>
    <s v="2023-562"/>
    <d v="2023-02-14T00:00:00"/>
    <x v="7"/>
    <s v="Tricia Hauber - Allen Law Group"/>
    <s v="Email"/>
    <s v="Crash Records Full Request"/>
    <x v="0"/>
    <s v="Crash 202300064640"/>
    <s v="2023-00064640 Photos"/>
    <x v="0"/>
    <x v="1"/>
    <x v="0"/>
    <m/>
    <x v="0"/>
    <d v="2023-02-28T00:00:00"/>
    <m/>
    <m/>
    <m/>
    <m/>
    <m/>
    <x v="1"/>
    <x v="0"/>
    <x v="1"/>
    <s v="Alexander, Lindsay"/>
    <m/>
    <m/>
    <s v="Send CAD Detail, CMV inspection, Photos (evidence.com) no officer video.Still pending investigation, Dash Cam of peterbuilt not being released. check back in 60-90 days."/>
  </r>
  <r>
    <s v="2023-563"/>
    <d v="2023-02-14T00:00:00"/>
    <x v="0"/>
    <s v="Carl Caldwell - Carl Caldwell Investigations"/>
    <s v="Email"/>
    <s v="Crash 202300061425 Photos"/>
    <x v="0"/>
    <s v="None"/>
    <s v="2023-00061425 Photos"/>
    <x v="0"/>
    <x v="0"/>
    <x v="0"/>
    <m/>
    <x v="0"/>
    <d v="2023-02-14T00:00:00"/>
    <m/>
    <m/>
    <m/>
    <m/>
    <m/>
    <x v="1"/>
    <x v="0"/>
    <x v="1"/>
    <s v="Perry, April"/>
    <m/>
    <m/>
    <s v="Sent photos (evidence.com)"/>
  </r>
  <r>
    <s v="2023-564"/>
    <d v="2023-02-14T00:00:00"/>
    <x v="2"/>
    <s v="Dan Turpin"/>
    <s v="Email"/>
    <s v="Case Report"/>
    <x v="0"/>
    <s v="20230069224 23ISPC002473"/>
    <s v="none"/>
    <x v="1"/>
    <x v="0"/>
    <x v="0"/>
    <m/>
    <x v="0"/>
    <d v="2023-02-23T00:00:00"/>
    <m/>
    <m/>
    <m/>
    <m/>
    <m/>
    <x v="1"/>
    <x v="0"/>
    <x v="1"/>
    <s v="Calo, Robyn"/>
    <m/>
    <m/>
    <s v="Sent CAD"/>
  </r>
  <r>
    <s v="2023-565"/>
    <d v="2023-02-14T00:00:00"/>
    <x v="6"/>
    <s v="Maggie Cuson - Pfeifer Morgan &amp; Stesiak"/>
    <s v="Email"/>
    <s v="Crash 202200346017 Photos/Videos"/>
    <x v="0"/>
    <s v="None"/>
    <s v="None"/>
    <x v="0"/>
    <x v="0"/>
    <x v="0"/>
    <m/>
    <x v="0"/>
    <d v="2023-02-22T00:00:00"/>
    <m/>
    <m/>
    <m/>
    <m/>
    <m/>
    <x v="1"/>
    <x v="0"/>
    <x v="1"/>
    <s v="Brake, Cassi"/>
    <m/>
    <m/>
    <s v="Sent photos and videos(Evidence.com) "/>
  </r>
  <r>
    <s v="2023-566"/>
    <d v="2023-02-14T00:00:00"/>
    <x v="7"/>
    <s v="Kari Blaeuer - Crash Consulting Services LLP"/>
    <s v="Email"/>
    <s v="Crash Records Full Request"/>
    <x v="0"/>
    <s v="Crash 202300064640"/>
    <s v="2023-00064640 Photos"/>
    <x v="0"/>
    <x v="1"/>
    <x v="0"/>
    <n v="1"/>
    <x v="0"/>
    <d v="2023-02-28T00:00:00"/>
    <m/>
    <m/>
    <m/>
    <m/>
    <m/>
    <x v="1"/>
    <x v="0"/>
    <x v="1"/>
    <s v="Alexander, Lindsay"/>
    <m/>
    <m/>
    <s v="Sent Cad Detail, CMV, 911/Radio, Photos(Evidence.com) No officer video, still pending, Dash Cam Of peterbuilt not being released check back in 60 -90 days. (Update: 9/27/2023 Sent Video of 2017 Peterbilt Semi)"/>
  </r>
  <r>
    <s v="2023-567"/>
    <d v="2023-02-14T00:00:00"/>
    <x v="0"/>
    <s v="Kari Blaeuer - Crash Consulting Services LLP"/>
    <s v="Email"/>
    <s v="Crash 202200518483 Full Request"/>
    <x v="0"/>
    <s v="Crash 202200518483"/>
    <s v="2022-00518483"/>
    <x v="0"/>
    <x v="1"/>
    <x v="1"/>
    <m/>
    <x v="0"/>
    <d v="2023-02-22T00:00:00"/>
    <m/>
    <m/>
    <m/>
    <m/>
    <m/>
    <x v="1"/>
    <x v="0"/>
    <x v="1"/>
    <s v="Perry, April"/>
    <m/>
    <m/>
    <s v="Sent 911, CAD; Photos and Videos (evidence.com)"/>
  </r>
  <r>
    <s v="2023-568"/>
    <d v="2023-02-14T00:00:00"/>
    <x v="2"/>
    <s v="Cassandra Kelley - Manges Law Firm"/>
    <s v="Email"/>
    <s v="Crash 202300044451 Photos Videos"/>
    <x v="0"/>
    <s v="Crash 202300044451"/>
    <s v="2023-00044451 2023-00044498"/>
    <x v="0"/>
    <x v="1"/>
    <x v="1"/>
    <m/>
    <x v="0"/>
    <d v="2023-02-24T00:00:00"/>
    <m/>
    <m/>
    <m/>
    <m/>
    <m/>
    <x v="1"/>
    <x v="0"/>
    <x v="1"/>
    <s v="Calo, Robyn"/>
    <m/>
    <m/>
    <s v="sent videos and photos- photos under 202300044498"/>
  </r>
  <r>
    <s v="2023-569"/>
    <d v="2023-02-14T00:00:00"/>
    <x v="6"/>
    <s v="Jeny Amaya - Maricopa COunty Sheriff"/>
    <s v="Email"/>
    <s v="Background"/>
    <x v="0"/>
    <s v="None"/>
    <s v="None"/>
    <x v="6"/>
    <x v="0"/>
    <x v="0"/>
    <m/>
    <x v="0"/>
    <d v="2023-02-15T00:00:00"/>
    <m/>
    <m/>
    <m/>
    <m/>
    <m/>
    <x v="1"/>
    <x v="0"/>
    <x v="1"/>
    <s v="Brake, Cassi"/>
    <m/>
    <m/>
    <s v="Allyah Glass-No Record"/>
  </r>
  <r>
    <s v="2023-570"/>
    <d v="2023-02-14T00:00:00"/>
    <x v="7"/>
    <s v="Andrea Hinckley - AM Trucking"/>
    <s v="Email"/>
    <s v="Videos"/>
    <x v="0"/>
    <s v="CAD 202300014365"/>
    <s v="2023-00014365 Videos"/>
    <x v="8"/>
    <x v="1"/>
    <x v="1"/>
    <m/>
    <x v="0"/>
    <d v="2023-02-15T00:00:00"/>
    <m/>
    <m/>
    <m/>
    <m/>
    <m/>
    <x v="1"/>
    <x v="0"/>
    <x v="1"/>
    <s v="Alexander, Lindsay"/>
    <m/>
    <m/>
    <s v="Pending Case. Videos Not being released at this time. Check back in 60-90 days."/>
  </r>
  <r>
    <s v="2023-571"/>
    <d v="2023-02-14T00:00:00"/>
    <x v="0"/>
    <s v="Tina Miller"/>
    <s v="Email"/>
    <s v="Crash 202200253161 Photos"/>
    <x v="0"/>
    <s v="None"/>
    <s v="2022-002531661 Photos Case"/>
    <x v="0"/>
    <x v="0"/>
    <x v="0"/>
    <m/>
    <x v="0"/>
    <d v="2023-02-16T00:00:00"/>
    <m/>
    <m/>
    <m/>
    <m/>
    <m/>
    <x v="1"/>
    <x v="0"/>
    <x v="1"/>
    <s v="Perry, April"/>
    <m/>
    <m/>
    <s v="Sent photos (evidence.com)"/>
  </r>
  <r>
    <s v="2023-572"/>
    <d v="2023-02-14T00:00:00"/>
    <x v="2"/>
    <s v="Xanath Alvarez - Hensley Legal Group"/>
    <s v="Email"/>
    <s v="Crash 202200301310 Photos"/>
    <x v="0"/>
    <s v="Crash 202200301310"/>
    <s v="2022-00301310"/>
    <x v="0"/>
    <x v="0"/>
    <x v="0"/>
    <m/>
    <x v="0"/>
    <d v="2023-02-16T00:00:00"/>
    <m/>
    <m/>
    <m/>
    <m/>
    <m/>
    <x v="1"/>
    <x v="0"/>
    <x v="1"/>
    <s v="Calo, Robyn"/>
    <m/>
    <m/>
    <s v="sent photos"/>
  </r>
  <r>
    <s v="2023-573"/>
    <d v="2023-02-14T00:00:00"/>
    <x v="6"/>
    <s v="Lexis Nexis 203104926"/>
    <s v="Email"/>
    <s v="Crash 202300011527"/>
    <x v="0"/>
    <s v="None"/>
    <s v="None"/>
    <x v="1"/>
    <x v="0"/>
    <x v="0"/>
    <m/>
    <x v="0"/>
    <d v="2023-02-15T00:00:00"/>
    <m/>
    <m/>
    <m/>
    <m/>
    <m/>
    <x v="1"/>
    <x v="0"/>
    <x v="1"/>
    <s v="Brake, Cassi"/>
    <m/>
    <m/>
    <s v="Referred to buycrash "/>
  </r>
  <r>
    <s v="2023-574"/>
    <d v="2023-02-14T00:00:00"/>
    <x v="7"/>
    <s v="Amanda Edgerton - Sherlock Investigations"/>
    <s v="Email"/>
    <s v="Crash 202200303175 Report"/>
    <x v="0"/>
    <s v="Crash 202200303175"/>
    <s v="None"/>
    <x v="0"/>
    <x v="0"/>
    <x v="0"/>
    <m/>
    <x v="0"/>
    <d v="2023-02-16T00:00:00"/>
    <m/>
    <m/>
    <m/>
    <m/>
    <m/>
    <x v="1"/>
    <x v="0"/>
    <x v="1"/>
    <s v="Alexander, Lindsay"/>
    <m/>
    <m/>
    <s v="Sent one Citation, Calls for service, Referred to buycrash.com"/>
  </r>
  <r>
    <s v="2023-575"/>
    <d v="2023-02-14T00:00:00"/>
    <x v="0"/>
    <s v="Amy Hannaman - FOIA Professional Services"/>
    <s v="Email"/>
    <s v="Case Report"/>
    <x v="0"/>
    <s v="None"/>
    <s v="None"/>
    <x v="1"/>
    <x v="0"/>
    <x v="0"/>
    <m/>
    <x v="0"/>
    <d v="2023-02-23T00:00:00"/>
    <m/>
    <m/>
    <m/>
    <m/>
    <m/>
    <x v="1"/>
    <x v="0"/>
    <x v="1"/>
    <s v="Perry, April"/>
    <m/>
    <m/>
    <s v="Duplicate request; Denied 5-14-3-4(b)(1) on 7/25/2022"/>
  </r>
  <r>
    <s v="2023-576"/>
    <d v="2023-02-15T00:00:00"/>
    <x v="2"/>
    <s v="Ashley Kerl - Blackburn Romey"/>
    <s v="Email"/>
    <s v="Crash 202200530725 Photos Videos"/>
    <x v="0"/>
    <s v="Crash 202200530725"/>
    <s v="2022-00530725"/>
    <x v="0"/>
    <x v="1"/>
    <x v="1"/>
    <m/>
    <x v="0"/>
    <d v="2023-02-24T00:00:00"/>
    <m/>
    <m/>
    <m/>
    <m/>
    <m/>
    <x v="1"/>
    <x v="0"/>
    <x v="1"/>
    <s v="Calo, Robyn"/>
    <m/>
    <m/>
    <s v="Sent videos and photos"/>
  </r>
  <r>
    <s v="2023-577"/>
    <d v="2023-02-15T00:00:00"/>
    <x v="2"/>
    <s v="Jamie Emerson - Craig Kelley &amp; Faultless"/>
    <s v="Email"/>
    <s v="Crash 202300044017 Photos Videos"/>
    <x v="0"/>
    <s v="Crash 202300044017"/>
    <s v="2023-00044017"/>
    <x v="0"/>
    <x v="1"/>
    <x v="1"/>
    <m/>
    <x v="0"/>
    <d v="2023-02-27T00:00:00"/>
    <m/>
    <m/>
    <m/>
    <m/>
    <m/>
    <x v="1"/>
    <x v="0"/>
    <x v="1"/>
    <s v="Calo, Robyn"/>
    <m/>
    <m/>
    <s v="Sent photos and videos- sent 911 and CAD"/>
  </r>
  <r>
    <s v="2023-578"/>
    <d v="2023-02-15T00:00:00"/>
    <x v="2"/>
    <s v="Chad Payne"/>
    <s v="Email"/>
    <s v="22ISPC015571"/>
    <x v="0"/>
    <s v="PAS- 22ISPC015571 Payton Masterson"/>
    <s v="None"/>
    <x v="1"/>
    <x v="1"/>
    <x v="0"/>
    <m/>
    <x v="0"/>
    <d v="2023-02-23T00:00:00"/>
    <m/>
    <m/>
    <m/>
    <m/>
    <m/>
    <x v="1"/>
    <x v="0"/>
    <x v="1"/>
    <s v="Calo, Robyn"/>
    <m/>
    <m/>
    <s v="Denied 5-14-3-4(b)(1)- referred to Sheriff Office"/>
  </r>
  <r>
    <s v="2023-579"/>
    <d v="2023-02-15T00:00:00"/>
    <x v="6"/>
    <s v="Courtney Heinnickel - Root"/>
    <s v="Email"/>
    <s v="Crash Report"/>
    <x v="0"/>
    <s v="None"/>
    <s v="None"/>
    <x v="0"/>
    <x v="0"/>
    <x v="0"/>
    <m/>
    <x v="0"/>
    <d v="2023-02-16T00:00:00"/>
    <m/>
    <m/>
    <m/>
    <m/>
    <m/>
    <x v="1"/>
    <x v="0"/>
    <x v="1"/>
    <s v="Brake, Cassi"/>
    <m/>
    <m/>
    <s v="No records responsive"/>
  </r>
  <r>
    <s v="2023-580"/>
    <d v="2023-02-15T00:00:00"/>
    <x v="7"/>
    <s v="Jeanette Merchant 1876537"/>
    <s v="Email"/>
    <s v="Crash Records"/>
    <x v="0"/>
    <s v="None"/>
    <s v="None"/>
    <x v="0"/>
    <x v="0"/>
    <x v="0"/>
    <m/>
    <x v="0"/>
    <d v="2023-02-16T00:00:00"/>
    <m/>
    <m/>
    <m/>
    <m/>
    <m/>
    <x v="1"/>
    <x v="0"/>
    <x v="1"/>
    <s v="Alexander, Lindsay"/>
    <m/>
    <m/>
    <s v="No records responsive"/>
  </r>
  <r>
    <s v="2023-581"/>
    <d v="2023-02-15T00:00:00"/>
    <x v="0"/>
    <s v="Kiri Altieri - Isaacs and Isaacs"/>
    <s v="Email"/>
    <s v="Report"/>
    <x v="0"/>
    <s v="None"/>
    <s v="None"/>
    <x v="1"/>
    <x v="0"/>
    <x v="0"/>
    <m/>
    <x v="0"/>
    <d v="2023-02-15T00:00:00"/>
    <m/>
    <m/>
    <m/>
    <m/>
    <m/>
    <x v="1"/>
    <x v="0"/>
    <x v="1"/>
    <s v="Perry, April"/>
    <m/>
    <m/>
    <s v="No records responsive"/>
  </r>
  <r>
    <s v="2023-582"/>
    <d v="2023-02-15T00:00:00"/>
    <x v="6"/>
    <s v="Donald Tatone - Custard Insurance Adjusters"/>
    <s v="Email"/>
    <s v="Crash 202300071542 Full Request"/>
    <x v="0"/>
    <s v="Crash 202300071542 23ISPC002559"/>
    <s v="2023-00071542"/>
    <x v="0"/>
    <x v="1"/>
    <x v="1"/>
    <m/>
    <x v="0"/>
    <d v="2023-03-14T00:00:00"/>
    <m/>
    <m/>
    <m/>
    <m/>
    <m/>
    <x v="1"/>
    <x v="0"/>
    <x v="1"/>
    <s v="Brake, Cassi"/>
    <m/>
    <m/>
    <s v="Sent 911, CAD, CMV Report, Sent photos(Evidence.com), Recon pending, no videos sent; check back 60/90 days"/>
  </r>
  <r>
    <s v="2023-583"/>
    <d v="2023-02-15T00:00:00"/>
    <x v="6"/>
    <s v="Jennifer Ballerda-LexisNexis"/>
    <s v="Email"/>
    <s v="Crash Reports"/>
    <x v="0"/>
    <s v="None"/>
    <s v="None"/>
    <x v="0"/>
    <x v="0"/>
    <x v="0"/>
    <m/>
    <x v="0"/>
    <d v="2023-02-28T00:00:00"/>
    <m/>
    <m/>
    <m/>
    <m/>
    <m/>
    <x v="1"/>
    <x v="0"/>
    <x v="1"/>
    <s v="Brake, Cassi"/>
    <m/>
    <m/>
    <s v="Referred to buycrash.com "/>
  </r>
  <r>
    <s v="2023-584"/>
    <d v="2023-02-15T00:00:00"/>
    <x v="0"/>
    <s v="Rhonda Lefforge - Stephenson Rife LLP"/>
    <s v="Email"/>
    <s v="Crash 202200322573 Full Request"/>
    <x v="0"/>
    <s v="Crash 202200322573"/>
    <s v="2022-00322573 Case"/>
    <x v="0"/>
    <x v="1"/>
    <x v="1"/>
    <m/>
    <x v="0"/>
    <d v="2023-03-14T00:00:00"/>
    <m/>
    <m/>
    <m/>
    <m/>
    <m/>
    <x v="1"/>
    <x v="0"/>
    <x v="1"/>
    <s v="Perry, April"/>
    <m/>
    <m/>
    <s v="Sent 911, CAD, Reconstruction; Photos and Video (evidence.com)"/>
  </r>
  <r>
    <s v="2023-585"/>
    <d v="2023-02-15T00:00:00"/>
    <x v="7"/>
    <s v="Cindy Tolley - Department of Child Services"/>
    <s v="Email"/>
    <s v="Citation"/>
    <x v="0"/>
    <s v="None"/>
    <s v="None"/>
    <x v="5"/>
    <x v="0"/>
    <x v="0"/>
    <m/>
    <x v="0"/>
    <d v="2023-02-16T00:00:00"/>
    <m/>
    <m/>
    <m/>
    <m/>
    <m/>
    <x v="1"/>
    <x v="0"/>
    <x v="1"/>
    <s v="Alexander, Lindsay"/>
    <m/>
    <m/>
    <s v="Christopher Neal - Citation"/>
  </r>
  <r>
    <s v="2023-586"/>
    <d v="2023-02-15T00:00:00"/>
    <x v="5"/>
    <s v="Ryan Murphy Arnolt Center"/>
    <s v="Email"/>
    <s v="Data"/>
    <x v="0"/>
    <s v="Ryan Murphy - District 33 Request"/>
    <s v="None"/>
    <x v="5"/>
    <x v="0"/>
    <x v="0"/>
    <m/>
    <x v="0"/>
    <d v="2023-03-23T00:00:00"/>
    <m/>
    <m/>
    <m/>
    <m/>
    <m/>
    <x v="1"/>
    <x v="0"/>
    <x v="1"/>
    <s v="Pitts, Jeff"/>
    <m/>
    <m/>
    <s v="Sent link to SOPs, Rules, Regs, and employee salary lookup, current redacted D33 roster, 2022 D33 use of force number and type, and 2022 D33 civilian complaint/results"/>
  </r>
  <r>
    <s v="2023-587"/>
    <d v="2023-02-15T00:00:00"/>
    <x v="2"/>
    <s v="Stephanie Hastings - Ken Nunn"/>
    <s v="Email"/>
    <s v="Crash 202200549659 Photos"/>
    <x v="0"/>
    <s v="none"/>
    <s v="2022-00549659"/>
    <x v="0"/>
    <x v="0"/>
    <x v="0"/>
    <m/>
    <x v="0"/>
    <d v="2023-02-16T00:00:00"/>
    <m/>
    <m/>
    <m/>
    <m/>
    <m/>
    <x v="1"/>
    <x v="0"/>
    <x v="1"/>
    <s v="Calo, Robyn"/>
    <m/>
    <m/>
    <s v="Sent Photos (Evidence.com)"/>
  </r>
  <r>
    <s v="2023-588"/>
    <d v="2023-02-15T00:00:00"/>
    <x v="6"/>
    <s v="Rosanne Hocevar - Steptoe &amp; Johnson "/>
    <s v="Email"/>
    <s v="Crash Records Full Request"/>
    <x v="0"/>
    <s v="Crash 202200605841/ Crash 202200605795"/>
    <s v="None"/>
    <x v="0"/>
    <x v="1"/>
    <x v="1"/>
    <m/>
    <x v="0"/>
    <d v="2023-03-14T00:00:00"/>
    <m/>
    <m/>
    <m/>
    <m/>
    <m/>
    <x v="1"/>
    <x v="0"/>
    <x v="1"/>
    <s v="Brake, Cassi"/>
    <m/>
    <m/>
    <s v="Sent CAD, 911, CMV Report, Sent photos and videos(Evidence.com) "/>
  </r>
  <r>
    <s v="2023-589"/>
    <d v="2023-02-15T00:00:00"/>
    <x v="7"/>
    <s v="Lexis Nexis 205387501"/>
    <s v="Email"/>
    <s v="Crash Records Photos"/>
    <x v="0"/>
    <s v="None"/>
    <s v="2023-00041486 Photos"/>
    <x v="0"/>
    <x v="0"/>
    <x v="0"/>
    <m/>
    <x v="0"/>
    <d v="2023-02-16T00:00:00"/>
    <m/>
    <m/>
    <m/>
    <m/>
    <m/>
    <x v="1"/>
    <x v="0"/>
    <x v="1"/>
    <s v="Alexander, Lindsay"/>
    <m/>
    <m/>
    <s v="Sent Photos (Evidence.com)"/>
  </r>
  <r>
    <s v="2023-590"/>
    <d v="2023-02-15T00:00:00"/>
    <x v="0"/>
    <s v="Lexis Nexis 205334396"/>
    <s v="Email"/>
    <s v="Crash 202200439037 Photos"/>
    <x v="0"/>
    <s v="None"/>
    <s v="2022-00439037 Photos Case"/>
    <x v="0"/>
    <x v="0"/>
    <x v="0"/>
    <m/>
    <x v="0"/>
    <d v="2023-02-16T00:00:00"/>
    <m/>
    <m/>
    <m/>
    <m/>
    <m/>
    <x v="1"/>
    <x v="0"/>
    <x v="1"/>
    <s v="Perry, April"/>
    <m/>
    <m/>
    <s v=" "/>
  </r>
  <r>
    <s v="2023-591"/>
    <d v="2023-02-15T00:00:00"/>
    <x v="6"/>
    <s v="David Richardson - AUS"/>
    <s v="Email"/>
    <s v="Crash 202200423331 Videos"/>
    <x v="0"/>
    <s v="None"/>
    <s v="None"/>
    <x v="8"/>
    <x v="0"/>
    <x v="0"/>
    <m/>
    <x v="0"/>
    <d v="2023-02-22T00:00:00"/>
    <m/>
    <m/>
    <m/>
    <m/>
    <m/>
    <x v="1"/>
    <x v="0"/>
    <x v="1"/>
    <s v="Brake, Cassi"/>
    <m/>
    <m/>
    <s v="Sent Videos(Evidence.com) "/>
  </r>
  <r>
    <s v="2023-592"/>
    <d v="2023-02-15T00:00:00"/>
    <x v="2"/>
    <s v="Kaitlyn Smith- Center City Legal Reproduction"/>
    <s v="Email"/>
    <s v="Crash report"/>
    <x v="0"/>
    <s v="None"/>
    <s v="None"/>
    <x v="0"/>
    <x v="0"/>
    <x v="0"/>
    <m/>
    <x v="0"/>
    <d v="2023-02-17T00:00:00"/>
    <m/>
    <m/>
    <m/>
    <m/>
    <m/>
    <x v="1"/>
    <x v="0"/>
    <x v="1"/>
    <s v="Calo, Robyn"/>
    <m/>
    <m/>
    <s v="Fwd- Charity Hawk"/>
  </r>
  <r>
    <s v="2023-593"/>
    <d v="2023-02-16T00:00:00"/>
    <x v="2"/>
    <s v="Cari Whitaker - Vanderpool Law Firm"/>
    <s v="Email"/>
    <s v="Crash 202200307645 "/>
    <x v="0"/>
    <s v="Crash 202200307645 22ISPC009339"/>
    <s v="2022-00307645"/>
    <x v="0"/>
    <x v="1"/>
    <x v="1"/>
    <m/>
    <x v="0"/>
    <d v="2023-03-01T00:00:00"/>
    <m/>
    <m/>
    <m/>
    <m/>
    <m/>
    <x v="1"/>
    <x v="0"/>
    <x v="1"/>
    <s v="Calo, Robyn"/>
    <m/>
    <m/>
    <s v="Sent 911, CAD, and incident report- sent Photos and videos- denied tox 5-14-3-4(b)(1)"/>
  </r>
  <r>
    <s v="2023-594"/>
    <d v="2023-02-16T00:00:00"/>
    <x v="6"/>
    <s v="Jennifer Paxton - Richard Breen Law Office"/>
    <s v="Email"/>
    <s v="Crash 202200181840 Full Request"/>
    <x v="0"/>
    <s v="Crash 202200161840 22ISPC005045"/>
    <s v="None"/>
    <x v="0"/>
    <x v="1"/>
    <x v="1"/>
    <m/>
    <x v="0"/>
    <d v="2023-02-21T00:00:00"/>
    <m/>
    <m/>
    <m/>
    <m/>
    <m/>
    <x v="1"/>
    <x v="0"/>
    <x v="1"/>
    <s v="Brake, Cassi"/>
    <m/>
    <m/>
    <s v="Case still pending, advisded to check back 60/90 days "/>
  </r>
  <r>
    <s v="2023-595"/>
    <d v="2023-02-16T00:00:00"/>
    <x v="0"/>
    <s v="Jessica Ellis - Wolf Technical Services"/>
    <s v="Email"/>
    <s v="Crash Photos"/>
    <x v="0"/>
    <s v="None"/>
    <s v="None"/>
    <x v="0"/>
    <x v="0"/>
    <x v="0"/>
    <m/>
    <x v="0"/>
    <d v="2023-02-21T00:00:00"/>
    <m/>
    <m/>
    <m/>
    <m/>
    <m/>
    <x v="1"/>
    <x v="0"/>
    <x v="1"/>
    <s v="Perry, April"/>
    <m/>
    <m/>
    <s v="Referred to Huntington Sheriff Department"/>
  </r>
  <r>
    <s v="2023-596"/>
    <d v="2023-02-16T00:00:00"/>
    <x v="2"/>
    <s v="Kari Blaeuer - Crash Consulting Services"/>
    <s v="Email"/>
    <s v="Crash 2023001671 Recon"/>
    <x v="0"/>
    <s v="None"/>
    <s v="None"/>
    <x v="0"/>
    <x v="1"/>
    <x v="0"/>
    <m/>
    <x v="0"/>
    <d v="2023-02-17T00:00:00"/>
    <m/>
    <m/>
    <m/>
    <m/>
    <m/>
    <x v="1"/>
    <x v="0"/>
    <x v="1"/>
    <s v="Calo, Robyn"/>
    <m/>
    <m/>
    <s v="Reffered to Tipton County SD- No recon was done"/>
  </r>
  <r>
    <s v="2023-597"/>
    <d v="2023-02-16T00:00:00"/>
    <x v="5"/>
    <s v="William Snyder - Trans Consulting"/>
    <s v="Email"/>
    <s v="Crash Form"/>
    <x v="0"/>
    <s v="None"/>
    <s v="None"/>
    <x v="5"/>
    <x v="0"/>
    <x v="0"/>
    <m/>
    <x v="0"/>
    <d v="2023-02-22T00:00:00"/>
    <m/>
    <m/>
    <m/>
    <m/>
    <m/>
    <x v="1"/>
    <x v="0"/>
    <x v="1"/>
    <s v="Pitts, Jeff"/>
    <m/>
    <m/>
    <s v="Referred to the Indiana Department of Transportation"/>
  </r>
  <r>
    <s v="2023-598"/>
    <d v="2023-02-16T00:00:00"/>
    <x v="7"/>
    <s v="Brian Niec - Innovative Investigation Group"/>
    <s v="Email"/>
    <s v="Crash 202200541345 Full Request"/>
    <x v="0"/>
    <s v="Crash 202200541345 22ISPC016866"/>
    <s v="2022-00541345 Photos"/>
    <x v="0"/>
    <x v="1"/>
    <x v="1"/>
    <m/>
    <x v="0"/>
    <d v="2023-02-20T00:00:00"/>
    <m/>
    <m/>
    <m/>
    <m/>
    <m/>
    <x v="1"/>
    <x v="0"/>
    <x v="1"/>
    <s v="Alexander, Lindsay"/>
    <m/>
    <m/>
    <s v="Still pending, videos not being released. check back in 60-90 days. 3/20: still pending check back in 60-90 days."/>
  </r>
  <r>
    <s v="2023-599"/>
    <d v="2023-02-16T00:00:00"/>
    <x v="6"/>
    <s v="Ann Boudreau - Safety Research"/>
    <s v="Email"/>
    <s v="Crash 202000214452 Photos"/>
    <x v="0"/>
    <s v="None"/>
    <s v="None"/>
    <x v="0"/>
    <x v="0"/>
    <x v="0"/>
    <m/>
    <x v="0"/>
    <d v="2023-02-22T00:00:00"/>
    <n v="15"/>
    <n v="15"/>
    <d v="2023-02-22T00:00:00"/>
    <n v="9125"/>
    <m/>
    <x v="1"/>
    <x v="0"/>
    <x v="1"/>
    <s v="Brake, Cassi"/>
    <m/>
    <m/>
    <s v="Sent photos(Onedrive) "/>
  </r>
  <r>
    <s v="2023-600"/>
    <d v="2023-02-16T00:00:00"/>
    <x v="0"/>
    <s v="Besty Wall - Cruser Mitchell"/>
    <s v="Email"/>
    <s v="Crash Records Full Request"/>
    <x v="0"/>
    <s v="None"/>
    <s v="None"/>
    <x v="0"/>
    <x v="1"/>
    <x v="2"/>
    <m/>
    <x v="0"/>
    <d v="2023-02-22T00:00:00"/>
    <m/>
    <m/>
    <m/>
    <m/>
    <m/>
    <x v="1"/>
    <x v="0"/>
    <x v="1"/>
    <s v="Perry, April"/>
    <m/>
    <m/>
    <s v="Referred to West Terre Haute PD"/>
  </r>
  <r>
    <s v="2023-601"/>
    <d v="2023-02-16T00:00:00"/>
    <x v="2"/>
    <s v="Lexis Nexis 205401816"/>
    <s v="Email"/>
    <s v="Fire Car"/>
    <x v="0"/>
    <s v="None"/>
    <s v="None"/>
    <x v="1"/>
    <x v="0"/>
    <x v="0"/>
    <m/>
    <x v="0"/>
    <d v="2023-02-17T00:00:00"/>
    <m/>
    <m/>
    <m/>
    <m/>
    <m/>
    <x v="1"/>
    <x v="0"/>
    <x v="1"/>
    <s v="Calo, Robyn"/>
    <m/>
    <m/>
    <s v="No report taken- sent CFS"/>
  </r>
  <r>
    <s v="2023-602"/>
    <d v="2023-02-16T00:00:00"/>
    <x v="7"/>
    <s v="Lexis Nexis 188765221"/>
    <s v="Email"/>
    <s v="Crash 202200349456 Photos"/>
    <x v="0"/>
    <s v="Crash 202200379456"/>
    <s v="2022-00379456 Photos"/>
    <x v="0"/>
    <x v="0"/>
    <x v="0"/>
    <m/>
    <x v="0"/>
    <d v="2023-02-17T00:00:00"/>
    <m/>
    <m/>
    <m/>
    <m/>
    <m/>
    <x v="1"/>
    <x v="0"/>
    <x v="1"/>
    <s v="Alexander, Lindsay"/>
    <m/>
    <m/>
    <s v="Sent Photos (Evidence.com)"/>
  </r>
  <r>
    <s v="2023-603"/>
    <d v="2023-02-16T00:00:00"/>
    <x v="5"/>
    <s v="Turner Tribe"/>
    <s v="Email"/>
    <s v="Complaint"/>
    <x v="0"/>
    <s v="Misc\Concerned citizens file\Jason Turner"/>
    <s v="None"/>
    <x v="5"/>
    <x v="0"/>
    <x v="0"/>
    <m/>
    <x v="0"/>
    <d v="2023-02-24T00:00:00"/>
    <m/>
    <m/>
    <m/>
    <m/>
    <m/>
    <x v="1"/>
    <x v="0"/>
    <x v="1"/>
    <s v="Pitts, Jeff"/>
    <m/>
    <m/>
    <s v="Placed copy in the concerned citizens file"/>
  </r>
  <r>
    <s v="2023-604"/>
    <d v="2023-02-17T00:00:00"/>
    <x v="6"/>
    <s v="Nicole Watson - DCS"/>
    <s v="Email"/>
    <s v="Crash Report"/>
    <x v="0"/>
    <s v="None"/>
    <s v="None"/>
    <x v="0"/>
    <x v="0"/>
    <x v="0"/>
    <m/>
    <x v="0"/>
    <d v="2023-02-21T00:00:00"/>
    <m/>
    <m/>
    <m/>
    <m/>
    <m/>
    <x v="1"/>
    <x v="0"/>
    <x v="1"/>
    <s v="Brake, Cassi"/>
    <m/>
    <m/>
    <s v="No Records Responsive "/>
  </r>
  <r>
    <s v="2023-605"/>
    <d v="2023-02-17T00:00:00"/>
    <x v="0"/>
    <s v="Sarah Martin - Ken Nunn"/>
    <s v="Email"/>
    <s v="Crash 2022000427542 Photos"/>
    <x v="0"/>
    <s v="None"/>
    <s v="2022-00427542 Photos"/>
    <x v="0"/>
    <x v="0"/>
    <x v="0"/>
    <m/>
    <x v="0"/>
    <d v="2023-02-17T00:00:00"/>
    <m/>
    <m/>
    <m/>
    <m/>
    <m/>
    <x v="1"/>
    <x v="0"/>
    <x v="1"/>
    <s v="Perry, April"/>
    <m/>
    <m/>
    <s v="Sent Photos (evidence.com)"/>
  </r>
  <r>
    <s v="2023-606"/>
    <d v="2023-02-17T00:00:00"/>
    <x v="2"/>
    <s v="Xanath Alvarez - Hensley Legal Group"/>
    <s v="Email"/>
    <s v="Crash 202200532932 Photos"/>
    <x v="0"/>
    <s v="Crash 202200532932"/>
    <s v="2022-00532932"/>
    <x v="0"/>
    <x v="0"/>
    <x v="0"/>
    <m/>
    <x v="0"/>
    <d v="2023-02-21T00:00:00"/>
    <m/>
    <m/>
    <m/>
    <m/>
    <m/>
    <x v="1"/>
    <x v="0"/>
    <x v="1"/>
    <s v="Calo, Robyn"/>
    <m/>
    <m/>
    <s v="Sent photos"/>
  </r>
  <r>
    <s v="2023-607"/>
    <d v="2023-02-17T00:00:00"/>
    <x v="6"/>
    <s v="Rebecca Chartier"/>
    <s v="Email"/>
    <s v="Videos"/>
    <x v="0"/>
    <s v="Crash 202200274980 and Crash 202200139013"/>
    <s v="None"/>
    <x v="8"/>
    <x v="1"/>
    <x v="1"/>
    <m/>
    <x v="0"/>
    <d v="2023-02-22T00:00:00"/>
    <m/>
    <m/>
    <m/>
    <m/>
    <m/>
    <x v="1"/>
    <x v="0"/>
    <x v="1"/>
    <s v="Brake, Cassi"/>
    <m/>
    <m/>
    <s v="Denied videos 5-14-3-5.2"/>
  </r>
  <r>
    <s v="2023-608"/>
    <d v="2023-02-17T00:00:00"/>
    <x v="5"/>
    <s v="Darrin Dickerhoof - Indiana Steel Products"/>
    <s v="Email"/>
    <s v="22ISPC015853"/>
    <x v="0"/>
    <s v="22ISPC015853"/>
    <s v="None"/>
    <x v="1"/>
    <x v="0"/>
    <x v="0"/>
    <m/>
    <x v="0"/>
    <d v="2023-02-24T00:00:00"/>
    <m/>
    <m/>
    <m/>
    <m/>
    <m/>
    <x v="1"/>
    <x v="0"/>
    <x v="1"/>
    <s v="Pitts, Jeff"/>
    <m/>
    <m/>
    <s v="Denied 5-14-3-4(b)(1)"/>
  </r>
  <r>
    <s v="2023-609"/>
    <d v="2023-02-17T00:00:00"/>
    <x v="7"/>
    <s v="Crystal Wiltermood - Lewis Wagner"/>
    <s v="Email"/>
    <s v="Crash 202200617905 Full Request"/>
    <x v="0"/>
    <s v="Crash 202200617905 22ISPC020433"/>
    <s v="202200617905 Photos"/>
    <x v="0"/>
    <x v="1"/>
    <x v="1"/>
    <m/>
    <x v="0"/>
    <d v="2023-02-21T00:00:00"/>
    <m/>
    <m/>
    <m/>
    <m/>
    <m/>
    <x v="1"/>
    <x v="0"/>
    <x v="1"/>
    <s v="Alexander, Lindsay"/>
    <m/>
    <m/>
    <s v="Sent CMV, Calls for service, Photos (Evidence.com) Recon was not done, still pending, videos not being released at this time, check back in 60-90 days."/>
  </r>
  <r>
    <s v="2023-610"/>
    <d v="2023-01-18T00:00:00"/>
    <x v="5"/>
    <s v="Paul Starkey"/>
    <s v="Email"/>
    <s v="Discipline Records"/>
    <x v="0"/>
    <s v="None"/>
    <s v="None"/>
    <x v="5"/>
    <x v="0"/>
    <x v="0"/>
    <m/>
    <x v="0"/>
    <d v="2023-01-27T00:00:00"/>
    <m/>
    <m/>
    <m/>
    <m/>
    <m/>
    <x v="1"/>
    <x v="0"/>
    <x v="0"/>
    <s v="Pitts, Jeff"/>
    <m/>
    <m/>
    <s v="Not reasonably particular - 5-14-3-3(a)(1)"/>
  </r>
  <r>
    <s v="2023-611"/>
    <d v="2023-02-17T00:00:00"/>
    <x v="5"/>
    <s v="Lazlo JOnson"/>
    <s v="Mail"/>
    <s v="Citation Records"/>
    <x v="0"/>
    <s v="None"/>
    <s v="None"/>
    <x v="5"/>
    <x v="0"/>
    <x v="0"/>
    <m/>
    <x v="0"/>
    <d v="2023-02-24T00:00:00"/>
    <m/>
    <m/>
    <m/>
    <m/>
    <m/>
    <x v="1"/>
    <x v="0"/>
    <x v="1"/>
    <s v="Pitts, Jeff"/>
    <m/>
    <m/>
    <s v="Referred to Office of Judicial Administration"/>
  </r>
  <r>
    <s v="2023-612"/>
    <d v="2023-02-17T00:00:00"/>
    <x v="0"/>
    <s v="Kiri Altieri - Isaacs and Isaacs"/>
    <s v="Email"/>
    <s v="Crash 202300015344 Full Request"/>
    <x v="0"/>
    <s v="Crash 202300015344"/>
    <s v="2023-00015344"/>
    <x v="0"/>
    <x v="1"/>
    <x v="1"/>
    <m/>
    <x v="0"/>
    <d v="2023-02-24T00:00:00"/>
    <m/>
    <m/>
    <m/>
    <m/>
    <m/>
    <x v="1"/>
    <x v="0"/>
    <x v="1"/>
    <s v="Perry, April"/>
    <m/>
    <m/>
    <s v="Sent 911 log, audio, CAD; Photos and Videos (evidence.com)"/>
  </r>
  <r>
    <s v="2023-613"/>
    <d v="2023-02-17T00:00:00"/>
    <x v="2"/>
    <s v="Jeanette Merchant 1870449"/>
    <s v="Email"/>
    <s v="Crash Records"/>
    <x v="0"/>
    <s v="None"/>
    <s v="None"/>
    <x v="0"/>
    <x v="0"/>
    <x v="0"/>
    <m/>
    <x v="0"/>
    <d v="2023-02-20T00:00:00"/>
    <m/>
    <m/>
    <m/>
    <m/>
    <m/>
    <x v="1"/>
    <x v="0"/>
    <x v="1"/>
    <s v="Calo, Robyn"/>
    <m/>
    <m/>
    <s v="No records responsive"/>
  </r>
  <r>
    <s v="2023-614"/>
    <d v="2023-02-17T00:00:00"/>
    <x v="6"/>
    <s v="Kris Duplon - Metro Reporting"/>
    <s v="Email"/>
    <s v="22ISPC015637"/>
    <x v="0"/>
    <s v="22ISPC015637"/>
    <s v="None"/>
    <x v="1"/>
    <x v="0"/>
    <x v="0"/>
    <m/>
    <x v="0"/>
    <d v="2023-02-22T00:00:00"/>
    <m/>
    <m/>
    <m/>
    <m/>
    <m/>
    <x v="1"/>
    <x v="0"/>
    <x v="1"/>
    <s v="Brake, Cassi"/>
    <m/>
    <m/>
    <s v="Denied-5-14-3-4(b)(1), provided Media Summary "/>
  </r>
  <r>
    <s v="2023-615"/>
    <d v="2023-02-17T00:00:00"/>
    <x v="6"/>
    <s v="Laren Penn - Litchfield Cavo"/>
    <s v="Email"/>
    <s v="Crash 202300071542 Full Request"/>
    <x v="0"/>
    <s v="Crash 202300071542 23ISPC002559"/>
    <s v="2023-00071542"/>
    <x v="0"/>
    <x v="1"/>
    <x v="1"/>
    <m/>
    <x v="0"/>
    <d v="2023-03-14T00:00:00"/>
    <m/>
    <m/>
    <m/>
    <m/>
    <m/>
    <x v="1"/>
    <x v="0"/>
    <x v="1"/>
    <s v="Brake, Cassi"/>
    <m/>
    <m/>
    <s v="Sent 911, CAD, CMV Report, Sent photos(Evidence.com), Recon pending, no videos sent; check back 60/90 days"/>
  </r>
  <r>
    <s v="2023-616"/>
    <d v="2023-02-17T00:00:00"/>
    <x v="7"/>
    <s v="Brooke Lugo - Front Porch Housing"/>
    <s v="Email"/>
    <s v="Case Report"/>
    <x v="0"/>
    <s v="None"/>
    <s v="None"/>
    <x v="1"/>
    <x v="0"/>
    <x v="0"/>
    <m/>
    <x v="0"/>
    <d v="2023-02-20T00:00:00"/>
    <m/>
    <m/>
    <m/>
    <m/>
    <m/>
    <x v="1"/>
    <x v="0"/>
    <x v="1"/>
    <s v="Alexander, Lindsay"/>
    <m/>
    <m/>
    <s v="Referred to clerks office and criminal history."/>
  </r>
  <r>
    <s v="2023-617"/>
    <d v="2023-02-17T00:00:00"/>
    <x v="0"/>
    <s v="Jacob Miller - Rob King &amp; Associates"/>
    <s v="Email"/>
    <s v="Crash 202100413630 Full Request"/>
    <x v="0"/>
    <s v="Crash 202100413630"/>
    <s v="None"/>
    <x v="0"/>
    <x v="1"/>
    <x v="2"/>
    <m/>
    <x v="0"/>
    <d v="2023-03-03T00:00:00"/>
    <m/>
    <m/>
    <m/>
    <m/>
    <m/>
    <x v="1"/>
    <x v="0"/>
    <x v="1"/>
    <s v="Perry, April"/>
    <m/>
    <m/>
    <s v="Sent CAD, 911 and call log"/>
  </r>
  <r>
    <s v="2023-618"/>
    <d v="2023-02-17T00:00:00"/>
    <x v="5"/>
    <s v="Soowon Chang - Purdue University"/>
    <s v="Email"/>
    <s v="Crash Report Data"/>
    <x v="0"/>
    <s v="None"/>
    <s v="None"/>
    <x v="5"/>
    <x v="0"/>
    <x v="0"/>
    <m/>
    <x v="0"/>
    <d v="2023-02-27T00:00:00"/>
    <m/>
    <m/>
    <m/>
    <m/>
    <m/>
    <x v="1"/>
    <x v="0"/>
    <x v="1"/>
    <s v="Pitts, Jeff"/>
    <m/>
    <m/>
    <s v="Referred to LexisNexis"/>
  </r>
  <r>
    <s v="2023-619"/>
    <d v="2023-02-17T00:00:00"/>
    <x v="2"/>
    <s v="Alex - Police Report Pro"/>
    <s v="Email"/>
    <s v="Crash Report"/>
    <x v="0"/>
    <s v="None"/>
    <s v="None"/>
    <x v="0"/>
    <x v="0"/>
    <x v="0"/>
    <m/>
    <x v="0"/>
    <d v="2023-02-20T00:00:00"/>
    <m/>
    <m/>
    <m/>
    <m/>
    <m/>
    <x v="1"/>
    <x v="0"/>
    <x v="1"/>
    <s v="Calo, Robyn"/>
    <m/>
    <m/>
    <s v="No records responsive- Referred to Allen SD"/>
  </r>
  <r>
    <s v="2023-620"/>
    <d v="2023-02-18T00:00:00"/>
    <x v="6"/>
    <s v="Christine Hughes 3331737815"/>
    <s v="Email"/>
    <s v="Crash Records"/>
    <x v="0"/>
    <s v="None"/>
    <s v="None"/>
    <x v="0"/>
    <x v="0"/>
    <x v="0"/>
    <m/>
    <x v="0"/>
    <d v="2023-02-20T00:00:00"/>
    <m/>
    <m/>
    <m/>
    <m/>
    <m/>
    <x v="1"/>
    <x v="0"/>
    <x v="1"/>
    <s v="Brake, Cassi"/>
    <m/>
    <m/>
    <s v="No records responsive"/>
  </r>
  <r>
    <s v="2023-621"/>
    <d v="2023-02-18T00:00:00"/>
    <x v="7"/>
    <s v="Christine Hughes 3331737807"/>
    <s v="Email"/>
    <s v="Crash 202300023099"/>
    <x v="0"/>
    <s v="None"/>
    <s v="None"/>
    <x v="0"/>
    <x v="0"/>
    <x v="0"/>
    <m/>
    <x v="0"/>
    <d v="2023-02-20T00:00:00"/>
    <m/>
    <m/>
    <m/>
    <m/>
    <m/>
    <x v="1"/>
    <x v="0"/>
    <x v="1"/>
    <s v="Alexander, Lindsay"/>
    <m/>
    <m/>
    <s v="Referred to buycrash.com"/>
  </r>
  <r>
    <s v="2023-622"/>
    <d v="2023-02-18T00:00:00"/>
    <x v="0"/>
    <s v="Christine Hughes 3331721756"/>
    <s v="Email"/>
    <s v="Crash 202300051431"/>
    <x v="0"/>
    <s v="None"/>
    <s v="None"/>
    <x v="0"/>
    <x v="0"/>
    <x v="0"/>
    <m/>
    <x v="0"/>
    <d v="2023-02-20T00:00:00"/>
    <m/>
    <m/>
    <m/>
    <m/>
    <m/>
    <x v="1"/>
    <x v="0"/>
    <x v="1"/>
    <s v="Perry, April"/>
    <m/>
    <m/>
    <s v="Referred to buycrash "/>
  </r>
  <r>
    <s v="2023-623"/>
    <d v="2023-02-18T00:00:00"/>
    <x v="2"/>
    <s v="Christine Hughes 1132290942"/>
    <s v="Email"/>
    <s v="Crash 202200058588"/>
    <x v="0"/>
    <s v="None"/>
    <s v="None"/>
    <x v="0"/>
    <x v="0"/>
    <x v="0"/>
    <m/>
    <x v="0"/>
    <d v="2023-02-20T00:00:00"/>
    <m/>
    <m/>
    <m/>
    <m/>
    <m/>
    <x v="1"/>
    <x v="0"/>
    <x v="1"/>
    <s v="Calo, Robyn"/>
    <m/>
    <m/>
    <s v="Referred to buycrash "/>
  </r>
  <r>
    <s v="2023-624"/>
    <d v="2023-02-18T00:00:00"/>
    <x v="6"/>
    <s v="Christine Hughes 1132284076"/>
    <s v="Email"/>
    <s v="Crash Records"/>
    <x v="0"/>
    <s v="None"/>
    <s v="None"/>
    <x v="0"/>
    <x v="0"/>
    <x v="0"/>
    <m/>
    <x v="0"/>
    <d v="2023-02-20T00:00:00"/>
    <m/>
    <m/>
    <m/>
    <m/>
    <m/>
    <x v="1"/>
    <x v="0"/>
    <x v="1"/>
    <s v="Brake, Cassi"/>
    <m/>
    <m/>
    <s v="Referred to buycrash "/>
  </r>
  <r>
    <s v="2023-625"/>
    <d v="2023-02-18T00:00:00"/>
    <x v="7"/>
    <s v="Christine Hughes 3331736580"/>
    <s v="Email"/>
    <s v="Crash 202300030350"/>
    <x v="0"/>
    <s v="None"/>
    <s v="None"/>
    <x v="0"/>
    <x v="0"/>
    <x v="0"/>
    <m/>
    <x v="0"/>
    <d v="2023-03-01T00:00:00"/>
    <m/>
    <m/>
    <m/>
    <m/>
    <m/>
    <x v="1"/>
    <x v="0"/>
    <x v="1"/>
    <s v="Alexander, Lindsay"/>
    <m/>
    <m/>
    <s v="Referred to buycrash"/>
  </r>
  <r>
    <s v="2023-626"/>
    <d v="2023-02-18T00:00:00"/>
    <x v="0"/>
    <s v="Christine Hughes 470087930"/>
    <s v="Email"/>
    <s v="Crash Records"/>
    <x v="0"/>
    <s v="None"/>
    <s v="None"/>
    <x v="0"/>
    <x v="0"/>
    <x v="0"/>
    <m/>
    <x v="0"/>
    <d v="2023-02-20T00:00:00"/>
    <m/>
    <m/>
    <m/>
    <m/>
    <m/>
    <x v="1"/>
    <x v="0"/>
    <x v="1"/>
    <s v="Perry, April"/>
    <m/>
    <m/>
    <s v="Referred to buycrash "/>
  </r>
  <r>
    <s v="2023-627"/>
    <d v="2023-02-18T00:00:00"/>
    <x v="2"/>
    <s v="Christine Hughes 3331770177"/>
    <s v="Email"/>
    <s v="Crash Records"/>
    <x v="0"/>
    <s v="None"/>
    <s v="None"/>
    <x v="0"/>
    <x v="0"/>
    <x v="0"/>
    <m/>
    <x v="0"/>
    <d v="2023-02-20T00:00:00"/>
    <m/>
    <m/>
    <m/>
    <m/>
    <m/>
    <x v="1"/>
    <x v="0"/>
    <x v="1"/>
    <s v="Calo, Robyn"/>
    <m/>
    <m/>
    <s v="No records responsive"/>
  </r>
  <r>
    <s v="2023-628"/>
    <d v="2023-02-18T00:00:00"/>
    <x v="0"/>
    <s v="Christine Hughes 1132074346"/>
    <s v="Email"/>
    <s v="Crash 2022004659623"/>
    <x v="0"/>
    <s v="None"/>
    <s v="None"/>
    <x v="0"/>
    <x v="0"/>
    <x v="0"/>
    <m/>
    <x v="0"/>
    <d v="2023-02-20T00:00:00"/>
    <m/>
    <m/>
    <m/>
    <m/>
    <m/>
    <x v="1"/>
    <x v="0"/>
    <x v="1"/>
    <s v="Perry, April"/>
    <m/>
    <m/>
    <s v="Referred to buycrash "/>
  </r>
  <r>
    <s v="2023-629"/>
    <d v="2023-02-18T00:00:00"/>
    <x v="2"/>
    <s v="Christine Hughes 1132119440"/>
    <s v="Email"/>
    <s v="Crash 202200493626"/>
    <x v="0"/>
    <s v="None"/>
    <s v="None"/>
    <x v="0"/>
    <x v="0"/>
    <x v="0"/>
    <m/>
    <x v="0"/>
    <d v="2023-02-20T00:00:00"/>
    <m/>
    <m/>
    <m/>
    <m/>
    <m/>
    <x v="1"/>
    <x v="0"/>
    <x v="1"/>
    <s v="Calo, Robyn"/>
    <m/>
    <m/>
    <s v="Referred to buycrash"/>
  </r>
  <r>
    <s v="2023-630"/>
    <d v="2023-02-18T00:00:00"/>
    <x v="6"/>
    <s v="Christine Hughes 3331577320"/>
    <s v="Email"/>
    <s v="Crash Records"/>
    <x v="0"/>
    <s v="22ISPC012621"/>
    <s v="None"/>
    <x v="0"/>
    <x v="0"/>
    <x v="0"/>
    <m/>
    <x v="0"/>
    <d v="2023-02-20T00:00:00"/>
    <m/>
    <m/>
    <m/>
    <m/>
    <m/>
    <x v="1"/>
    <x v="0"/>
    <x v="1"/>
    <s v="Brake, Cassi"/>
    <m/>
    <m/>
    <s v="Denied 5-14-3-4(b)(1)"/>
  </r>
  <r>
    <s v="2023-631"/>
    <d v="2023-02-18T00:00:00"/>
    <x v="5"/>
    <s v="D Scott"/>
    <s v="Email"/>
    <s v="Videos"/>
    <x v="0"/>
    <s v="None"/>
    <s v="None"/>
    <x v="8"/>
    <x v="1"/>
    <x v="2"/>
    <m/>
    <x v="0"/>
    <d v="2023-02-22T00:00:00"/>
    <m/>
    <m/>
    <m/>
    <m/>
    <m/>
    <x v="1"/>
    <x v="0"/>
    <x v="1"/>
    <s v="Pitts, Jeff"/>
    <m/>
    <m/>
    <s v="Revise 5-14-3-3(a)(1) and 5-14-3-3(i)"/>
  </r>
  <r>
    <s v="2023-632"/>
    <d v="2023-02-17T00:00:00"/>
    <x v="7"/>
    <s v="Dayanara Villarreal - Tanzillo, Stassin &amp; Babcock"/>
    <s v="Email"/>
    <s v="911 Audio"/>
    <x v="0"/>
    <s v="Crash 2021000246681"/>
    <s v="None"/>
    <x v="0"/>
    <x v="0"/>
    <x v="0"/>
    <m/>
    <x v="0"/>
    <d v="2023-02-27T00:00:00"/>
    <m/>
    <m/>
    <m/>
    <m/>
    <m/>
    <x v="1"/>
    <x v="0"/>
    <x v="1"/>
    <s v="Alexander, Lindsay"/>
    <m/>
    <m/>
    <s v="Sent 911/radio and CAD Detail"/>
  </r>
  <r>
    <s v="2023-633"/>
    <d v="2023-02-20T00:00:00"/>
    <x v="0"/>
    <s v="Simranjeet Sandhu "/>
    <s v="Email"/>
    <s v="Crash 202300083594"/>
    <x v="0"/>
    <s v="None"/>
    <s v="2023-00083594"/>
    <x v="0"/>
    <x v="1"/>
    <x v="1"/>
    <m/>
    <x v="0"/>
    <d v="2023-03-03T00:00:00"/>
    <m/>
    <m/>
    <m/>
    <m/>
    <m/>
    <x v="1"/>
    <x v="0"/>
    <x v="1"/>
    <s v="Perry, April"/>
    <m/>
    <m/>
    <s v="Sent body cam video"/>
  </r>
  <r>
    <s v="2023-634"/>
    <d v="2023-02-20T00:00:00"/>
    <x v="2"/>
    <s v="Delano Palmer - California DMV"/>
    <s v="Email"/>
    <s v="Case Report"/>
    <x v="0"/>
    <s v="None"/>
    <s v="None"/>
    <x v="1"/>
    <x v="0"/>
    <x v="0"/>
    <m/>
    <x v="0"/>
    <d v="2023-02-20T00:00:00"/>
    <m/>
    <m/>
    <m/>
    <m/>
    <m/>
    <x v="1"/>
    <x v="0"/>
    <x v="1"/>
    <s v="Calo, Robyn"/>
    <m/>
    <m/>
    <s v="Referred to Johnson County SD"/>
  </r>
  <r>
    <s v="2023-635"/>
    <d v="2023-02-20T00:00:00"/>
    <x v="0"/>
    <s v="Barbara Darling - Texas Board of Nursing"/>
    <s v="Email"/>
    <s v="Case Report"/>
    <x v="0"/>
    <s v="None"/>
    <s v="None"/>
    <x v="1"/>
    <x v="0"/>
    <x v="0"/>
    <m/>
    <x v="0"/>
    <d v="2023-03-10T00:00:00"/>
    <m/>
    <m/>
    <m/>
    <m/>
    <m/>
    <x v="1"/>
    <x v="0"/>
    <x v="1"/>
    <s v="Perry, April"/>
    <m/>
    <m/>
    <s v="Referred to IMPD"/>
  </r>
  <r>
    <s v="2023-636"/>
    <d v="2023-02-20T00:00:00"/>
    <x v="7"/>
    <s v="Eunise Munoz - Agruss Law Firm"/>
    <s v="Fax"/>
    <s v="Crash 202200551273 Full Request"/>
    <x v="0"/>
    <s v="Crash 202200551273 22ISPC017171"/>
    <s v="2022-00551273 Photos"/>
    <x v="0"/>
    <x v="1"/>
    <x v="1"/>
    <m/>
    <x v="0"/>
    <d v="2023-03-06T00:00:00"/>
    <m/>
    <m/>
    <m/>
    <m/>
    <m/>
    <x v="1"/>
    <x v="0"/>
    <x v="1"/>
    <s v="Alexander, Lindsay"/>
    <m/>
    <m/>
    <s v="Sent CAD Detail, 911/Radio, Response letter, Photos (Evidence.com) Denied incident - 5-14-3-4(b)(1) Held videos under 5-14-3-5.2(a)"/>
  </r>
  <r>
    <s v="2023-637"/>
    <d v="2023-02-20T00:00:00"/>
    <x v="0"/>
    <s v="Lisa Rivera-Hoffman - JF Terry Associates"/>
    <s v="Email"/>
    <s v="Crash 202300078685 Photos Videos"/>
    <x v="0"/>
    <s v="None"/>
    <s v="2023-00078685 Photos (Case), Witness dash cam"/>
    <x v="0"/>
    <x v="1"/>
    <x v="1"/>
    <m/>
    <x v="0"/>
    <d v="2023-03-03T00:00:00"/>
    <m/>
    <m/>
    <m/>
    <m/>
    <m/>
    <x v="1"/>
    <x v="0"/>
    <x v="1"/>
    <s v="Perry, April"/>
    <m/>
    <m/>
    <s v="Sent Photos (Case) and witness dash cam (evidence.com)"/>
  </r>
  <r>
    <s v="2023-638"/>
    <d v="2023-02-20T00:00:00"/>
    <x v="2"/>
    <s v="John Brady"/>
    <s v="Email"/>
    <s v="Crash 202300084029 Photos"/>
    <x v="0"/>
    <s v="None"/>
    <s v="2023-00084029"/>
    <x v="0"/>
    <x v="0"/>
    <x v="0"/>
    <m/>
    <x v="0"/>
    <d v="2023-02-20T00:00:00"/>
    <m/>
    <m/>
    <m/>
    <m/>
    <m/>
    <x v="1"/>
    <x v="0"/>
    <x v="1"/>
    <s v="Calo, Robyn"/>
    <m/>
    <m/>
    <s v="sent photos"/>
  </r>
  <r>
    <s v="2023-639"/>
    <d v="2023-02-20T00:00:00"/>
    <x v="6"/>
    <s v="Jenny Henning"/>
    <s v="Email"/>
    <s v="Report"/>
    <x v="0"/>
    <m/>
    <m/>
    <x v="1"/>
    <x v="0"/>
    <x v="0"/>
    <m/>
    <x v="0"/>
    <d v="2023-02-21T00:00:00"/>
    <m/>
    <m/>
    <m/>
    <m/>
    <m/>
    <x v="1"/>
    <x v="0"/>
    <x v="1"/>
    <s v="Brake, Cassi"/>
    <m/>
    <m/>
    <s v="Referred to criminal history"/>
  </r>
  <r>
    <s v="2023-640"/>
    <d v="2023-02-20T00:00:00"/>
    <x v="7"/>
    <s v="Amy Kallio - Whitten Law Office"/>
    <s v="Email"/>
    <s v="Crash 202200538328 Full Request"/>
    <x v="0"/>
    <s v="Crash 202200538328 22ISPC016753"/>
    <s v="2022-00538328 Photos"/>
    <x v="0"/>
    <x v="1"/>
    <x v="1"/>
    <m/>
    <x v="0"/>
    <d v="2023-02-27T00:00:00"/>
    <m/>
    <m/>
    <m/>
    <m/>
    <m/>
    <x v="1"/>
    <x v="0"/>
    <x v="1"/>
    <s v="Alexander, Lindsay"/>
    <m/>
    <m/>
    <s v="Sent CAD, CMV, 911/Radio, Photos (Evidence.com) Incident report denied under 5-14-3-4(b)(1). Pending, Videos not being released check back in 60-90 days. (Update 5/16/2023 - Denied Incident/Tox under APRA 5-14-3-4(b)(1), Videos not being released under APRA 5-14-3-5.2(a))"/>
  </r>
  <r>
    <s v="2023-641"/>
    <d v="2023-02-20T00:00:00"/>
    <x v="7"/>
    <s v="Katrina Gunderman - Whitten Law Office"/>
    <s v="Email"/>
    <s v="Crash 202200494734 Full Request"/>
    <x v="0"/>
    <s v="Crash 202200494734"/>
    <s v="202200494734 Photos"/>
    <x v="0"/>
    <x v="1"/>
    <x v="1"/>
    <m/>
    <x v="0"/>
    <d v="2023-02-22T00:00:00"/>
    <m/>
    <m/>
    <m/>
    <m/>
    <m/>
    <x v="1"/>
    <x v="0"/>
    <x v="1"/>
    <s v="Alexander, Lindsay"/>
    <m/>
    <m/>
    <s v="Sent CAD, CMV 911, Photos (Evidence.com) Case pending, Videos not being released at this time, check back in 60-90 days."/>
  </r>
  <r>
    <s v="2023-642"/>
    <d v="2023-02-20T00:00:00"/>
    <x v="0"/>
    <s v="Colleen Riggs - Isaacs and Isaacs"/>
    <s v="Email"/>
    <s v="Crash 202200615228 Photos"/>
    <x v="0"/>
    <s v="None"/>
    <s v="2022-00613655 (wrong CAD)"/>
    <x v="0"/>
    <x v="0"/>
    <x v="2"/>
    <m/>
    <x v="0"/>
    <d v="2023-02-21T00:00:00"/>
    <m/>
    <m/>
    <m/>
    <m/>
    <m/>
    <x v="1"/>
    <x v="0"/>
    <x v="1"/>
    <s v="Perry, April"/>
    <m/>
    <m/>
    <s v="Sent photos (evdence.com)"/>
  </r>
  <r>
    <s v="2023-643"/>
    <d v="2023-02-20T00:00:00"/>
    <x v="2"/>
    <s v="Amy Corbin - Whitten Law Office"/>
    <s v="Email"/>
    <s v="Crash 202100045685 Full Request"/>
    <x v="0"/>
    <s v="Crash 202100045685"/>
    <s v="None"/>
    <x v="0"/>
    <x v="1"/>
    <x v="2"/>
    <m/>
    <x v="0"/>
    <d v="2023-03-07T00:00:00"/>
    <m/>
    <m/>
    <m/>
    <m/>
    <m/>
    <x v="1"/>
    <x v="0"/>
    <x v="1"/>
    <s v="Calo, Robyn"/>
    <m/>
    <m/>
    <s v="Sent 911 and CAD- photos cant be located- before LERs"/>
  </r>
  <r>
    <s v="2023-644"/>
    <d v="2023-02-20T00:00:00"/>
    <x v="6"/>
    <s v="Whitney Robinson-Vibbert - State Farm Litigation"/>
    <s v="Email"/>
    <s v="Crash 202200354690 Photos"/>
    <x v="0"/>
    <s v="None"/>
    <s v="None"/>
    <x v="0"/>
    <x v="0"/>
    <x v="0"/>
    <m/>
    <x v="0"/>
    <d v="2023-02-21T00:00:00"/>
    <m/>
    <m/>
    <m/>
    <m/>
    <m/>
    <x v="1"/>
    <x v="0"/>
    <x v="1"/>
    <s v="Brake, Cassi"/>
    <m/>
    <m/>
    <s v="Sent photos(Evidence.com) "/>
  </r>
  <r>
    <s v="2023-645"/>
    <d v="2023-02-20T00:00:00"/>
    <x v="7"/>
    <s v="Walter Rodriguez - Libertyville Police Department"/>
    <s v="Email"/>
    <s v="Background"/>
    <x v="0"/>
    <s v="None"/>
    <s v="None"/>
    <x v="6"/>
    <x v="0"/>
    <x v="0"/>
    <m/>
    <x v="0"/>
    <d v="2023-02-21T00:00:00"/>
    <m/>
    <m/>
    <m/>
    <m/>
    <m/>
    <x v="1"/>
    <x v="0"/>
    <x v="1"/>
    <s v="Alexander, Lindsay"/>
    <m/>
    <m/>
    <s v="Caitlin Schulien - No Records"/>
  </r>
  <r>
    <s v="2023-646"/>
    <d v="2023-02-20T00:00:00"/>
    <x v="5"/>
    <s v="Mike James"/>
    <s v="Email"/>
    <s v="Burger Chef Records"/>
    <x v="0"/>
    <s v="None"/>
    <s v="None"/>
    <x v="5"/>
    <x v="0"/>
    <x v="0"/>
    <m/>
    <x v="0"/>
    <d v="2023-02-27T00:00:00"/>
    <m/>
    <m/>
    <m/>
    <m/>
    <m/>
    <x v="1"/>
    <x v="0"/>
    <x v="1"/>
    <s v="Pitts, Jeff"/>
    <m/>
    <m/>
    <s v="Revise 5-14-3-3(a)(1)"/>
  </r>
  <r>
    <s v="2023-647"/>
    <d v="2023-02-20T00:00:00"/>
    <x v="0"/>
    <s v="Scott Bennett"/>
    <s v="Email"/>
    <s v="Crash 202300036803 911 Audio"/>
    <x v="0"/>
    <s v="Crash 202300036803"/>
    <s v="None"/>
    <x v="0"/>
    <x v="0"/>
    <x v="0"/>
    <m/>
    <x v="0"/>
    <d v="2023-02-22T00:00:00"/>
    <m/>
    <m/>
    <m/>
    <m/>
    <m/>
    <x v="1"/>
    <x v="0"/>
    <x v="1"/>
    <s v="Perry, April"/>
    <m/>
    <m/>
    <s v="Sent 911 Audio"/>
  </r>
  <r>
    <s v="2023-648"/>
    <d v="2023-02-20T00:00:00"/>
    <x v="2"/>
    <s v="Neal Anderson - Gerling Law Offices"/>
    <s v="Email"/>
    <s v="22ISPC016100 Reconstruction"/>
    <x v="0"/>
    <s v="22ISPC016100"/>
    <s v="None"/>
    <x v="0"/>
    <x v="0"/>
    <x v="0"/>
    <m/>
    <x v="0"/>
    <d v="2023-02-21T00:00:00"/>
    <m/>
    <m/>
    <m/>
    <m/>
    <m/>
    <x v="1"/>
    <x v="0"/>
    <x v="1"/>
    <s v="Calo, Robyn"/>
    <m/>
    <m/>
    <s v="Sent recon"/>
  </r>
  <r>
    <s v="2023-649"/>
    <d v="2023-02-21T00:00:00"/>
    <x v="5"/>
    <s v="Sam Harrington - Gates of Elkhart"/>
    <s v="Email"/>
    <s v="Crash Records Data"/>
    <x v="0"/>
    <s v="None"/>
    <s v="None"/>
    <x v="5"/>
    <x v="0"/>
    <x v="0"/>
    <m/>
    <x v="0"/>
    <d v="2023-02-27T00:00:00"/>
    <m/>
    <m/>
    <m/>
    <m/>
    <m/>
    <x v="1"/>
    <x v="0"/>
    <x v="1"/>
    <s v="Pitts, Jeff"/>
    <m/>
    <m/>
    <s v="Referred to LexisNexis"/>
  </r>
  <r>
    <s v="2023-650"/>
    <d v="2023-02-21T00:00:00"/>
    <x v="6"/>
    <s v="Melissa Moninger - Grand Rapids Police Department"/>
    <s v="Email"/>
    <s v="Background"/>
    <x v="0"/>
    <s v="None"/>
    <s v="None"/>
    <x v="6"/>
    <x v="0"/>
    <x v="0"/>
    <m/>
    <x v="0"/>
    <d v="2023-02-22T00:00:00"/>
    <m/>
    <m/>
    <m/>
    <m/>
    <m/>
    <x v="1"/>
    <x v="0"/>
    <x v="1"/>
    <s v="Brake, Cassi"/>
    <m/>
    <m/>
    <s v="Fredi Raymundo-Rafael-Ticket 000160414039(Speeding)"/>
  </r>
  <r>
    <s v="2023-651"/>
    <d v="2023-02-21T00:00:00"/>
    <x v="7"/>
    <s v="Sandra Solomon - Erie Insurance"/>
    <s v="Email"/>
    <s v="Crash 20220060855 Recon"/>
    <x v="0"/>
    <s v="Crash 202200608555 22ISPC02073"/>
    <s v="None"/>
    <x v="0"/>
    <x v="0"/>
    <x v="0"/>
    <m/>
    <x v="0"/>
    <d v="2023-02-22T00:00:00"/>
    <m/>
    <m/>
    <m/>
    <m/>
    <m/>
    <x v="1"/>
    <x v="0"/>
    <x v="1"/>
    <s v="Alexander, Lindsay"/>
    <m/>
    <m/>
    <s v="Recon Denied under 5-14-3-4(b)(1)"/>
  </r>
  <r>
    <s v="2023-652"/>
    <d v="2023-02-21T00:00:00"/>
    <x v="0"/>
    <s v="Martin Carpenter - US Army"/>
    <s v="Email"/>
    <s v="Crash 20220061708 Report"/>
    <x v="0"/>
    <s v="None"/>
    <s v="None"/>
    <x v="0"/>
    <x v="0"/>
    <x v="0"/>
    <m/>
    <x v="0"/>
    <d v="2023-02-22T00:00:00"/>
    <m/>
    <m/>
    <m/>
    <m/>
    <m/>
    <x v="1"/>
    <x v="0"/>
    <x v="1"/>
    <s v="Perry, April"/>
    <m/>
    <m/>
    <s v="Referred to buycrash"/>
  </r>
  <r>
    <s v="2023-653"/>
    <d v="2023-02-21T00:00:00"/>
    <x v="2"/>
    <s v="John Maxwell - KWGD "/>
    <s v="Email"/>
    <s v="Videos"/>
    <x v="0"/>
    <s v="None"/>
    <s v="None"/>
    <x v="8"/>
    <x v="1"/>
    <x v="0"/>
    <m/>
    <x v="0"/>
    <d v="2023-02-24T00:00:00"/>
    <m/>
    <m/>
    <m/>
    <m/>
    <m/>
    <x v="1"/>
    <x v="0"/>
    <x v="1"/>
    <s v="Calo, Robyn"/>
    <m/>
    <m/>
    <s v="No records responsive "/>
  </r>
  <r>
    <s v="2023-654"/>
    <d v="2023-02-21T00:00:00"/>
    <x v="5"/>
    <s v="Jason Szep - Reuters"/>
    <s v="Email"/>
    <s v="Records Search"/>
    <x v="0"/>
    <s v="Reuters OnlyFans"/>
    <s v="None"/>
    <x v="5"/>
    <x v="0"/>
    <x v="0"/>
    <m/>
    <x v="0"/>
    <d v="2023-03-15T00:00:00"/>
    <m/>
    <m/>
    <m/>
    <m/>
    <m/>
    <x v="1"/>
    <x v="0"/>
    <x v="1"/>
    <s v="Pitts, Jeff"/>
    <m/>
    <m/>
    <s v="Cannot accurately search by key terms for first request.  Requested revision - 5-14-3-3(a)(1) for second request"/>
  </r>
  <r>
    <s v="2023-655"/>
    <d v="2023-02-21T00:00:00"/>
    <x v="6"/>
    <s v="Amanda Stethem"/>
    <s v="Email"/>
    <s v="Records"/>
    <x v="0"/>
    <s v="None"/>
    <s v="None"/>
    <x v="5"/>
    <x v="0"/>
    <x v="0"/>
    <m/>
    <x v="0"/>
    <d v="2023-02-22T00:00:00"/>
    <m/>
    <m/>
    <m/>
    <m/>
    <m/>
    <x v="1"/>
    <x v="0"/>
    <x v="1"/>
    <s v="Brake, Cassi"/>
    <m/>
    <m/>
    <s v="Not reasonably particular, revise request 5-14-3-3(a)(1)"/>
  </r>
  <r>
    <s v="2023-656"/>
    <d v="2023-02-21T00:00:00"/>
    <x v="7"/>
    <s v="Day Villareal-Brown - Tanzillo Stassin &amp; Babcock"/>
    <s v="Email"/>
    <s v="Crash 202300046283 911 Audio"/>
    <x v="0"/>
    <s v="Crash 202300046283"/>
    <s v="None"/>
    <x v="0"/>
    <x v="0"/>
    <x v="0"/>
    <m/>
    <x v="0"/>
    <d v="2023-02-27T00:00:00"/>
    <m/>
    <m/>
    <m/>
    <m/>
    <m/>
    <x v="1"/>
    <x v="0"/>
    <x v="1"/>
    <s v="Alexander, Lindsay"/>
    <m/>
    <m/>
    <s v="Sent CAD Detail, 911/Radio."/>
  </r>
  <r>
    <s v="2023-657"/>
    <d v="2023-02-21T00:00:00"/>
    <x v="5"/>
    <s v="Christopher Weaver - Wall Street Journal"/>
    <s v="Email"/>
    <s v="CMV Report"/>
    <x v="0"/>
    <s v="Crash 202300090118"/>
    <s v="None"/>
    <x v="0"/>
    <x v="0"/>
    <x v="0"/>
    <m/>
    <x v="0"/>
    <d v="2023-03-15T00:00:00"/>
    <m/>
    <m/>
    <m/>
    <m/>
    <m/>
    <x v="1"/>
    <x v="0"/>
    <x v="1"/>
    <s v="Pitts, Jeff"/>
    <m/>
    <m/>
    <s v="Provided redacted CMV Inspection"/>
  </r>
  <r>
    <s v="2023-658"/>
    <d v="2023-02-21T00:00:00"/>
    <x v="0"/>
    <s v="Lexis Nexis 205949231"/>
    <s v="Email"/>
    <s v="Crash 202300081510 Photos"/>
    <x v="0"/>
    <s v="None"/>
    <s v="2023-00081510"/>
    <x v="0"/>
    <x v="0"/>
    <x v="0"/>
    <m/>
    <x v="0"/>
    <d v="2023-02-22T00:00:00"/>
    <m/>
    <m/>
    <m/>
    <m/>
    <m/>
    <x v="1"/>
    <x v="0"/>
    <x v="1"/>
    <s v="Perry, April"/>
    <m/>
    <m/>
    <s v="Sent photos (evidence.com)"/>
  </r>
  <r>
    <s v="2023-659"/>
    <d v="2023-02-21T00:00:00"/>
    <x v="2"/>
    <s v="Karen Queen - Schad Law"/>
    <s v="Email"/>
    <s v="Crash 202200356589 Recon"/>
    <x v="0"/>
    <s v="202200356859 CAD 22ISPC010907"/>
    <s v="None"/>
    <x v="0"/>
    <x v="0"/>
    <x v="0"/>
    <m/>
    <x v="0"/>
    <d v="2023-02-22T00:00:00"/>
    <m/>
    <m/>
    <m/>
    <m/>
    <m/>
    <x v="1"/>
    <x v="0"/>
    <x v="1"/>
    <s v="Calo, Robyn"/>
    <m/>
    <m/>
    <s v="Sent recon report"/>
  </r>
  <r>
    <s v="2023-660"/>
    <d v="2023-02-21T00:00:00"/>
    <x v="6"/>
    <s v="Amanda Raposo - Aviva Very Investigation Services"/>
    <s v="Email"/>
    <s v="Case Report "/>
    <x v="0"/>
    <s v="21ISPC013818"/>
    <s v="None"/>
    <x v="0"/>
    <x v="0"/>
    <x v="0"/>
    <m/>
    <x v="0"/>
    <d v="2023-02-22T00:00:00"/>
    <m/>
    <m/>
    <m/>
    <m/>
    <m/>
    <x v="1"/>
    <x v="0"/>
    <x v="1"/>
    <s v="Brake, Cassi"/>
    <m/>
    <m/>
    <s v="Denied-5-14-3-4(b)(1), provided Media Summary "/>
  </r>
  <r>
    <s v="2023-661"/>
    <d v="2023-02-21T00:00:00"/>
    <x v="7"/>
    <s v="Lexis Nexis 205947146"/>
    <s v="Email"/>
    <s v="Arrest Report"/>
    <x v="0"/>
    <s v="23ISPC002053"/>
    <s v="None"/>
    <x v="1"/>
    <x v="0"/>
    <x v="0"/>
    <m/>
    <x v="0"/>
    <d v="2023-02-22T00:00:00"/>
    <m/>
    <m/>
    <m/>
    <m/>
    <m/>
    <x v="1"/>
    <x v="0"/>
    <x v="1"/>
    <s v="Alexander, Lindsay"/>
    <m/>
    <m/>
    <s v="Denied Incident Report under 5-14-3-4(b)(1)"/>
  </r>
  <r>
    <s v="2023-662"/>
    <d v="2023-02-22T00:00:00"/>
    <x v="0"/>
    <s v="Lilymae Azana - Lexis Nexis"/>
    <s v="Email"/>
    <s v="Crash 202300054910 Report"/>
    <x v="0"/>
    <s v="None"/>
    <s v="None"/>
    <x v="0"/>
    <x v="0"/>
    <x v="0"/>
    <m/>
    <x v="0"/>
    <d v="2023-02-22T00:00:00"/>
    <m/>
    <m/>
    <m/>
    <m/>
    <m/>
    <x v="1"/>
    <x v="0"/>
    <x v="1"/>
    <s v="Perry, April"/>
    <m/>
    <m/>
    <s v="Referred to buycrash"/>
  </r>
  <r>
    <s v="2023-663"/>
    <d v="2023-02-22T00:00:00"/>
    <x v="5"/>
    <s v="Jeff Kovaleski - The Journal Gazette"/>
    <s v="Email"/>
    <s v="Training Rules"/>
    <x v="0"/>
    <s v="None"/>
    <s v="None"/>
    <x v="5"/>
    <x v="0"/>
    <x v="0"/>
    <m/>
    <x v="0"/>
    <d v="2023-02-23T00:00:00"/>
    <m/>
    <m/>
    <m/>
    <m/>
    <m/>
    <x v="1"/>
    <x v="0"/>
    <x v="1"/>
    <s v="Pitts, Jeff"/>
    <m/>
    <m/>
    <s v="Referred to Sgt. Walker Fort Wayne PIO"/>
  </r>
  <r>
    <s v="2023-664"/>
    <d v="2023-02-22T00:00:00"/>
    <x v="2"/>
    <s v="Breeanna Streber - Farmington Hills Police"/>
    <s v="Email"/>
    <s v="Background"/>
    <x v="0"/>
    <s v="None"/>
    <s v="None"/>
    <x v="6"/>
    <x v="0"/>
    <x v="0"/>
    <m/>
    <x v="0"/>
    <d v="2023-02-23T00:00:00"/>
    <m/>
    <m/>
    <m/>
    <m/>
    <m/>
    <x v="1"/>
    <x v="0"/>
    <x v="1"/>
    <s v="Calo, Robyn"/>
    <m/>
    <m/>
    <s v="Record found- warning- Susan A. Woodard"/>
  </r>
  <r>
    <s v="2023-665"/>
    <d v="2023-02-22T00:00:00"/>
    <x v="6"/>
    <s v="Catherine Maley"/>
    <s v="Email"/>
    <s v="Legal Address"/>
    <x v="0"/>
    <s v="None"/>
    <s v="None"/>
    <x v="5"/>
    <x v="0"/>
    <x v="0"/>
    <m/>
    <x v="0"/>
    <d v="2023-02-23T00:00:00"/>
    <m/>
    <m/>
    <m/>
    <m/>
    <m/>
    <x v="1"/>
    <x v="0"/>
    <x v="1"/>
    <s v="Brake, Cassi"/>
    <m/>
    <m/>
    <s v="Not a request, referred to post office "/>
  </r>
  <r>
    <s v="2023-666"/>
    <d v="2023-02-22T00:00:00"/>
    <x v="7"/>
    <s v="Ryan Cameron - South Bend Community School"/>
    <s v="Email"/>
    <s v="Crash Report"/>
    <x v="0"/>
    <s v="None"/>
    <s v="None"/>
    <x v="0"/>
    <x v="0"/>
    <x v="0"/>
    <m/>
    <x v="0"/>
    <d v="2023-02-23T00:00:00"/>
    <m/>
    <m/>
    <m/>
    <m/>
    <m/>
    <x v="1"/>
    <x v="0"/>
    <x v="1"/>
    <s v="Alexander, Lindsay"/>
    <m/>
    <m/>
    <s v="Sent Crash Report"/>
  </r>
  <r>
    <s v="2023-667"/>
    <d v="2023-02-22T00:00:00"/>
    <x v="0"/>
    <s v="Richard Woodcock - New York State Police"/>
    <s v="Email"/>
    <s v="Background"/>
    <x v="0"/>
    <s v="None"/>
    <s v="None"/>
    <x v="6"/>
    <x v="0"/>
    <x v="0"/>
    <m/>
    <x v="0"/>
    <d v="2023-02-23T00:00:00"/>
    <m/>
    <m/>
    <m/>
    <m/>
    <m/>
    <x v="1"/>
    <x v="0"/>
    <x v="1"/>
    <s v="Perry, April"/>
    <m/>
    <m/>
    <s v="Adam Fernung - 1 Crash Report"/>
  </r>
  <r>
    <s v="2023-668"/>
    <d v="2023-02-22T00:00:00"/>
    <x v="2"/>
    <s v="Megan Oskins - Isaacs and Isaacs"/>
    <s v="Email"/>
    <s v="Crash 202300002655 Full Request"/>
    <x v="0"/>
    <s v="Crash 202300002655 23ISPC000104"/>
    <s v="2023-00002655"/>
    <x v="0"/>
    <x v="1"/>
    <x v="0"/>
    <m/>
    <x v="0"/>
    <d v="2023-02-28T00:00:00"/>
    <m/>
    <m/>
    <m/>
    <m/>
    <m/>
    <x v="1"/>
    <x v="0"/>
    <x v="1"/>
    <s v="Calo, Robyn"/>
    <m/>
    <m/>
    <s v="Sent cad, 911, citation, and photos- pending pros incident not complete -denied videos 5-14-3-5.2, denied tox 5-14-3-4(b)(1)- refer back 60-90 days"/>
  </r>
  <r>
    <s v="2023-669"/>
    <d v="2023-02-22T00:00:00"/>
    <x v="6"/>
    <s v="Jeanette Merchant 1856968"/>
    <s v="Email"/>
    <s v="Crash Records"/>
    <x v="0"/>
    <s v="None"/>
    <s v="None"/>
    <x v="0"/>
    <x v="0"/>
    <x v="0"/>
    <m/>
    <x v="0"/>
    <d v="2023-02-23T00:00:00"/>
    <m/>
    <m/>
    <m/>
    <m/>
    <m/>
    <x v="1"/>
    <x v="0"/>
    <x v="1"/>
    <s v="Brake, Cassi"/>
    <m/>
    <m/>
    <s v="No records responsive "/>
  </r>
  <r>
    <s v="2023-670"/>
    <d v="2023-02-22T00:00:00"/>
    <x v="2"/>
    <s v="Amy Corbin - Whitten Law Office"/>
    <s v="Email"/>
    <s v="Crash 202200459809 Recon"/>
    <x v="0"/>
    <s v="202200459809 CAD assist 22ISPC014328"/>
    <s v="None"/>
    <x v="0"/>
    <x v="1"/>
    <x v="0"/>
    <m/>
    <x v="0"/>
    <d v="2023-02-23T00:00:00"/>
    <m/>
    <m/>
    <m/>
    <m/>
    <m/>
    <x v="1"/>
    <x v="0"/>
    <x v="1"/>
    <s v="Calo, Robyn"/>
    <m/>
    <m/>
    <s v="open pending toxicology- referred back 60-90  Monroe SD # M22A25558"/>
  </r>
  <r>
    <s v="2023-671"/>
    <d v="2023-02-22T00:00:00"/>
    <x v="7"/>
    <s v="Graham Dycus - Hartbell Attorneys"/>
    <s v="Email"/>
    <s v="22ISPC020200 Recon"/>
    <x v="0"/>
    <s v="Crash 202200606204 22ISPC020200"/>
    <s v="None"/>
    <x v="0"/>
    <x v="0"/>
    <x v="0"/>
    <m/>
    <x v="0"/>
    <d v="2023-02-23T00:00:00"/>
    <m/>
    <m/>
    <m/>
    <m/>
    <m/>
    <x v="1"/>
    <x v="0"/>
    <x v="1"/>
    <s v="Alexander, Lindsay"/>
    <m/>
    <m/>
    <s v="Apperance made in estate case. Subpoena needed. "/>
  </r>
  <r>
    <s v="2023-672"/>
    <d v="2023-02-22T00:00:00"/>
    <x v="0"/>
    <s v="Kari Blaeuer - Crash Consulting Services"/>
    <s v="Email"/>
    <s v="Crash 202300057784 Full Request"/>
    <x v="0"/>
    <s v="Crash 202300057784"/>
    <s v="2023-00057784"/>
    <x v="0"/>
    <x v="1"/>
    <x v="1"/>
    <m/>
    <x v="0"/>
    <d v="2023-03-03T00:00:00"/>
    <m/>
    <m/>
    <m/>
    <m/>
    <m/>
    <x v="1"/>
    <x v="0"/>
    <x v="1"/>
    <s v="Perry, April"/>
    <m/>
    <m/>
    <s v="Sent CAD; Photos and Videos (evidence.com)"/>
  </r>
  <r>
    <s v="2023-673"/>
    <d v="2023-02-22T00:00:00"/>
    <x v="7"/>
    <s v="Kari Blaeuer - Crash Consulting Services"/>
    <s v="Email"/>
    <s v="Crash 202200606204 Full Request"/>
    <x v="0"/>
    <s v="Crash 202200606204 22ISPC020200"/>
    <s v="Case 202200606204 Photos"/>
    <x v="0"/>
    <x v="1"/>
    <x v="1"/>
    <n v="7"/>
    <x v="0"/>
    <d v="2023-02-23T00:00:00"/>
    <m/>
    <m/>
    <m/>
    <m/>
    <m/>
    <x v="1"/>
    <x v="0"/>
    <x v="1"/>
    <s v="Alexander, Lindsay"/>
    <m/>
    <m/>
    <s v="Sent CAD Detail, Radio Traffic, CMV Inspection, Photos (Evidence.com), Pending Case, Other records and videos not being released at this time. check back in 60-90 days. (Update - 7/7/2023 Sent Videos (Evidence.com) and Recon with diagrams. Denied incident report under 5-14-3-4(b)(1)"/>
  </r>
  <r>
    <s v="2023-674"/>
    <d v="2023-02-22T00:00:00"/>
    <x v="6"/>
    <s v="Heather Hoover"/>
    <s v="Email"/>
    <s v="Incident Report"/>
    <x v="0"/>
    <s v="23ISPC003368"/>
    <s v="None"/>
    <x v="1"/>
    <x v="0"/>
    <x v="0"/>
    <m/>
    <x v="0"/>
    <d v="2023-03-01T00:00:00"/>
    <m/>
    <m/>
    <m/>
    <m/>
    <m/>
    <x v="1"/>
    <x v="0"/>
    <x v="1"/>
    <s v="Brake, Cassi"/>
    <m/>
    <m/>
    <s v="Denied 5-14-3-4(b)(1), Referred to IDACS Cord."/>
  </r>
  <r>
    <s v="2023-675"/>
    <d v="2023-02-22T00:00:00"/>
    <x v="7"/>
    <s v="Ryan Dralle"/>
    <s v="Email"/>
    <s v="Body Cam"/>
    <x v="0"/>
    <s v="CAD 202300030195"/>
    <s v="2023-00030195 Videos"/>
    <x v="8"/>
    <x v="1"/>
    <x v="1"/>
    <n v="1"/>
    <x v="0"/>
    <d v="2023-02-23T00:00:00"/>
    <m/>
    <m/>
    <m/>
    <m/>
    <m/>
    <x v="1"/>
    <x v="0"/>
    <x v="1"/>
    <s v="Alexander, Lindsay"/>
    <m/>
    <m/>
    <s v="Pending Case, Videos not being released at this time. Check back in 60-90 days or after the case is decided. Update 4/17/2023: Case decided sent bodycam with redatctions (Evidence.com)"/>
  </r>
  <r>
    <s v="2023-676"/>
    <d v="2023-02-22T00:00:00"/>
    <x v="0"/>
    <s v="Theresa Cowheard - State Farm"/>
    <s v="Email"/>
    <s v="Crash 202200514844 Videos"/>
    <x v="0"/>
    <s v="None"/>
    <s v="2022-00514844"/>
    <x v="0"/>
    <x v="1"/>
    <x v="1"/>
    <m/>
    <x v="0"/>
    <d v="2023-03-07T00:00:00"/>
    <m/>
    <m/>
    <m/>
    <m/>
    <m/>
    <x v="1"/>
    <x v="0"/>
    <x v="1"/>
    <s v="Perry, April"/>
    <m/>
    <m/>
    <s v="Send Dash Cam Video (evidence.com)"/>
  </r>
  <r>
    <s v="2023-677"/>
    <d v="2023-02-22T00:00:00"/>
    <x v="2"/>
    <s v="Kristen Swick - Truitt Law Offices"/>
    <s v="Email"/>
    <s v="Crash 202200342348 Photos"/>
    <x v="0"/>
    <s v="None"/>
    <s v="2022-00342348"/>
    <x v="0"/>
    <x v="0"/>
    <x v="0"/>
    <m/>
    <x v="0"/>
    <d v="2023-02-23T00:00:00"/>
    <m/>
    <m/>
    <m/>
    <m/>
    <m/>
    <x v="1"/>
    <x v="0"/>
    <x v="1"/>
    <s v="Calo, Robyn"/>
    <m/>
    <m/>
    <s v="Sent photos"/>
  </r>
  <r>
    <s v="2023-678"/>
    <d v="2023-02-23T00:00:00"/>
    <x v="0"/>
    <s v="Carolyn Garlock - Scopelitis"/>
    <s v="Email"/>
    <s v="Crash 202300032778 Full Request"/>
    <x v="0"/>
    <s v="Crash 202300032778"/>
    <s v="2023-00032778"/>
    <x v="0"/>
    <x v="1"/>
    <x v="1"/>
    <m/>
    <x v="0"/>
    <d v="2023-03-03T00:00:00"/>
    <m/>
    <m/>
    <m/>
    <m/>
    <m/>
    <x v="1"/>
    <x v="0"/>
    <x v="1"/>
    <s v="Perry, April"/>
    <m/>
    <m/>
    <s v="Sent CAD, 911; Photos and Videos (evidence.com)"/>
  </r>
  <r>
    <s v="2023-679"/>
    <d v="2023-02-23T00:00:00"/>
    <x v="6"/>
    <s v="Amanda Hardin - DCS"/>
    <s v="Email"/>
    <s v="Background Checks "/>
    <x v="0"/>
    <s v="None"/>
    <s v="None"/>
    <x v="6"/>
    <x v="0"/>
    <x v="0"/>
    <m/>
    <x v="0"/>
    <d v="2023-02-24T00:00:00"/>
    <m/>
    <m/>
    <m/>
    <m/>
    <m/>
    <x v="1"/>
    <x v="0"/>
    <x v="1"/>
    <s v="Brake, Cassi"/>
    <m/>
    <m/>
    <s v="Michael Thomas-No records, Cassidy Courtney(23ISPC003407)-case pending, check back in 30 days "/>
  </r>
  <r>
    <s v="2023-680"/>
    <d v="2023-02-23T00:00:00"/>
    <x v="7"/>
    <s v="Emily D"/>
    <s v="Email"/>
    <s v="Crash 202300076977 Report"/>
    <x v="0"/>
    <s v="None"/>
    <s v="None"/>
    <x v="0"/>
    <x v="0"/>
    <x v="0"/>
    <m/>
    <x v="0"/>
    <d v="2023-02-23T00:00:00"/>
    <m/>
    <m/>
    <m/>
    <m/>
    <m/>
    <x v="1"/>
    <x v="0"/>
    <x v="1"/>
    <s v="Alexander, Lindsay"/>
    <m/>
    <m/>
    <s v="Referred to buycrash.com"/>
  </r>
  <r>
    <s v="2023-681"/>
    <d v="2023-02-23T00:00:00"/>
    <x v="0"/>
    <s v="Lexis Nexis "/>
    <s v="Mail"/>
    <s v="Crash Photos"/>
    <x v="0"/>
    <s v="None"/>
    <s v="None"/>
    <x v="0"/>
    <x v="0"/>
    <x v="0"/>
    <m/>
    <x v="0"/>
    <d v="2023-02-23T00:00:00"/>
    <m/>
    <m/>
    <m/>
    <m/>
    <m/>
    <x v="1"/>
    <x v="0"/>
    <x v="1"/>
    <s v="Perry, April"/>
    <m/>
    <m/>
    <s v="Referred to Madison County SD"/>
  </r>
  <r>
    <s v="2023-682"/>
    <d v="2023-02-23T00:00:00"/>
    <x v="2"/>
    <s v="Alisia Sanders - ICJI"/>
    <s v="Mail"/>
    <s v="202300000093"/>
    <x v="0"/>
    <s v="None"/>
    <s v="None"/>
    <x v="1"/>
    <x v="0"/>
    <x v="0"/>
    <m/>
    <x v="0"/>
    <d v="2023-02-23T00:00:00"/>
    <m/>
    <m/>
    <m/>
    <m/>
    <m/>
    <x v="1"/>
    <x v="0"/>
    <x v="1"/>
    <s v="Calo, Robyn"/>
    <m/>
    <m/>
    <s v="Referred to Trp. Joshua Luckey"/>
  </r>
  <r>
    <s v="2023-683"/>
    <d v="2023-02-23T00:00:00"/>
    <x v="6"/>
    <s v="Paula Patrick - DCSA"/>
    <s v="Fax"/>
    <s v="Background"/>
    <x v="0"/>
    <s v="None"/>
    <s v="None"/>
    <x v="6"/>
    <x v="0"/>
    <x v="0"/>
    <m/>
    <x v="0"/>
    <d v="2023-03-02T00:00:00"/>
    <m/>
    <m/>
    <m/>
    <m/>
    <m/>
    <x v="1"/>
    <x v="0"/>
    <x v="1"/>
    <s v="Brake, Cassi"/>
    <m/>
    <m/>
    <s v="Samuel Hickman-No Record "/>
  </r>
  <r>
    <s v="2023-684"/>
    <d v="2023-02-23T00:00:00"/>
    <x v="7"/>
    <s v="Colleen Riggs - Isaacs and Isaacs"/>
    <s v="Email"/>
    <s v="Crash Records Full Request"/>
    <x v="0"/>
    <s v="None"/>
    <s v="None"/>
    <x v="0"/>
    <x v="1"/>
    <x v="0"/>
    <m/>
    <x v="0"/>
    <d v="2023-02-24T00:00:00"/>
    <m/>
    <m/>
    <m/>
    <m/>
    <m/>
    <x v="1"/>
    <x v="0"/>
    <x v="1"/>
    <s v="Alexander, Lindsay"/>
    <m/>
    <m/>
    <s v="No Records Located, Referred to IMPD"/>
  </r>
  <r>
    <s v="2023-685"/>
    <d v="2023-02-23T00:00:00"/>
    <x v="0"/>
    <s v="Regina Jones - Staver Accident Injury Lawyers"/>
    <s v="Email"/>
    <s v="Crash 202300077309 Report"/>
    <x v="0"/>
    <s v="None"/>
    <s v="None"/>
    <x v="0"/>
    <x v="0"/>
    <x v="0"/>
    <m/>
    <x v="0"/>
    <d v="2023-02-27T00:00:00"/>
    <m/>
    <m/>
    <m/>
    <m/>
    <m/>
    <x v="1"/>
    <x v="0"/>
    <x v="1"/>
    <s v="Perry, April"/>
    <m/>
    <m/>
    <s v="Referred to buycrash"/>
  </r>
  <r>
    <s v="2023-686"/>
    <d v="2023-02-23T00:00:00"/>
    <x v="2"/>
    <s v="Ritika Sood - Safety Kingworld"/>
    <s v="Email"/>
    <s v="Crash Report"/>
    <x v="0"/>
    <s v="None"/>
    <s v="None"/>
    <x v="0"/>
    <x v="0"/>
    <x v="0"/>
    <m/>
    <x v="0"/>
    <d v="2023-02-24T00:00:00"/>
    <m/>
    <m/>
    <m/>
    <m/>
    <m/>
    <x v="1"/>
    <x v="0"/>
    <x v="1"/>
    <s v="Calo, Robyn"/>
    <m/>
    <m/>
    <s v="Referred to buycrash"/>
  </r>
  <r>
    <s v="2023-687"/>
    <d v="2023-02-23T00:00:00"/>
    <x v="2"/>
    <s v="Lexis Nexis 204191101"/>
    <s v="Email"/>
    <s v="202300043034 Vandalism"/>
    <x v="0"/>
    <s v="202300043034 23ISPC001549- Edward Gant"/>
    <s v="None"/>
    <x v="1"/>
    <x v="0"/>
    <x v="0"/>
    <m/>
    <x v="0"/>
    <d v="2023-02-24T00:00:00"/>
    <m/>
    <m/>
    <m/>
    <m/>
    <m/>
    <x v="1"/>
    <x v="0"/>
    <x v="1"/>
    <s v="Calo, Robyn"/>
    <m/>
    <m/>
    <s v="Denied 5-14-3-4(b)(1)"/>
  </r>
  <r>
    <s v="2023-688"/>
    <d v="2023-02-23T00:00:00"/>
    <x v="7"/>
    <s v="Bobby Wong - California BMV"/>
    <s v="Email"/>
    <s v="Background"/>
    <x v="0"/>
    <s v="None"/>
    <s v="None"/>
    <x v="6"/>
    <x v="0"/>
    <x v="0"/>
    <m/>
    <x v="0"/>
    <d v="2023-02-24T00:00:00"/>
    <m/>
    <m/>
    <m/>
    <m/>
    <m/>
    <x v="1"/>
    <x v="0"/>
    <x v="1"/>
    <s v="Alexander, Lindsay"/>
    <m/>
    <m/>
    <s v="Raymond Parker - No Records, Referred to Lagrange County SD"/>
  </r>
  <r>
    <s v="2023-689"/>
    <d v="2023-02-23T00:00:00"/>
    <x v="6"/>
    <s v="Lisa Haislet"/>
    <s v="Email"/>
    <s v="Crash 202300048747 Photos"/>
    <x v="0"/>
    <s v="None"/>
    <s v="None"/>
    <x v="0"/>
    <x v="0"/>
    <x v="0"/>
    <m/>
    <x v="0"/>
    <d v="2023-02-24T00:00:00"/>
    <m/>
    <m/>
    <m/>
    <m/>
    <m/>
    <x v="1"/>
    <x v="0"/>
    <x v="1"/>
    <s v="Brake, Cassi"/>
    <m/>
    <m/>
    <s v="Sent photos(Evidence.com) "/>
  </r>
  <r>
    <s v="2023-690"/>
    <d v="2023-02-23T00:00:00"/>
    <x v="0"/>
    <s v="Luke Chapa"/>
    <s v="Email"/>
    <s v="Crash Report"/>
    <x v="0"/>
    <s v="None"/>
    <s v="None"/>
    <x v="0"/>
    <x v="0"/>
    <x v="0"/>
    <m/>
    <x v="0"/>
    <d v="2023-02-27T00:00:00"/>
    <m/>
    <m/>
    <m/>
    <m/>
    <m/>
    <x v="1"/>
    <x v="0"/>
    <x v="1"/>
    <s v="Perry, April"/>
    <m/>
    <m/>
    <s v="Requested more information, no response"/>
  </r>
  <r>
    <s v="2023-691"/>
    <d v="2023-02-23T00:00:00"/>
    <x v="2"/>
    <s v="Jacob Hatcher"/>
    <s v="Email"/>
    <s v="Warnings"/>
    <x v="0"/>
    <s v="None"/>
    <s v="None"/>
    <x v="5"/>
    <x v="0"/>
    <x v="0"/>
    <m/>
    <x v="0"/>
    <d v="2023-02-24T00:00:00"/>
    <m/>
    <m/>
    <m/>
    <m/>
    <m/>
    <x v="1"/>
    <x v="0"/>
    <x v="1"/>
    <s v="Calo, Robyn"/>
    <m/>
    <m/>
    <s v="No warnings found- sent citation"/>
  </r>
  <r>
    <s v="2023-692"/>
    <d v="2023-02-24T00:00:00"/>
    <x v="6"/>
    <s v="Proton Mail"/>
    <s v="Email"/>
    <s v="Case Report 17ISPC002978"/>
    <x v="0"/>
    <s v="17ISPC002978"/>
    <s v="None"/>
    <x v="1"/>
    <x v="0"/>
    <x v="0"/>
    <m/>
    <x v="0"/>
    <d v="2023-02-28T00:00:00"/>
    <m/>
    <m/>
    <m/>
    <m/>
    <m/>
    <x v="1"/>
    <x v="0"/>
    <x v="1"/>
    <s v="Brake, Cassi"/>
    <m/>
    <m/>
    <s v="Denied 5-14-3-4(b)(1) "/>
  </r>
  <r>
    <s v="2023-693"/>
    <d v="2023-02-24T00:00:00"/>
    <x v="7"/>
    <s v="Shameesha Pryor - Exoneration Project"/>
    <s v="Email"/>
    <s v="Case Report"/>
    <x v="0"/>
    <s v="22F20474"/>
    <s v="None"/>
    <x v="1"/>
    <x v="0"/>
    <x v="0"/>
    <m/>
    <x v="0"/>
    <d v="2023-02-27T00:00:00"/>
    <m/>
    <m/>
    <m/>
    <m/>
    <m/>
    <x v="1"/>
    <x v="0"/>
    <x v="1"/>
    <s v="Alexander, Lindsay"/>
    <m/>
    <m/>
    <s v="Denied under 5-14-3-4(b)(1). Issue a subpoena."/>
  </r>
  <r>
    <s v="2023-694"/>
    <d v="2023-02-24T00:00:00"/>
    <x v="0"/>
    <s v="Brandon Diehn - Roehl Transport"/>
    <s v="Email"/>
    <s v="Crash Report 202200399820"/>
    <x v="0"/>
    <s v="Crash 202200399820"/>
    <s v="None"/>
    <x v="0"/>
    <x v="0"/>
    <x v="0"/>
    <m/>
    <x v="0"/>
    <d v="2023-02-24T00:00:00"/>
    <m/>
    <m/>
    <m/>
    <m/>
    <m/>
    <x v="1"/>
    <x v="0"/>
    <x v="1"/>
    <s v="Perry, April"/>
    <m/>
    <m/>
    <s v="Sent CAD"/>
  </r>
  <r>
    <s v="2023-695"/>
    <d v="2023-02-24T00:00:00"/>
    <x v="7"/>
    <s v="Colleen Riggs - Isaacs and Isaacs"/>
    <s v="Email"/>
    <s v="Photos - 202200617245"/>
    <x v="0"/>
    <s v="None"/>
    <s v="2022-00617245 Photos"/>
    <x v="0"/>
    <x v="0"/>
    <x v="0"/>
    <m/>
    <x v="0"/>
    <d v="2023-02-24T00:00:00"/>
    <m/>
    <m/>
    <m/>
    <m/>
    <m/>
    <x v="1"/>
    <x v="0"/>
    <x v="1"/>
    <s v="Alexander, Lindsay"/>
    <m/>
    <m/>
    <s v="Sent Photos (Evidence.com)"/>
  </r>
  <r>
    <s v="2023-696"/>
    <d v="2023-02-13T00:00:00"/>
    <x v="5"/>
    <s v="Paul Starkey"/>
    <s v="Email"/>
    <s v="Payment and Insurance Information"/>
    <x v="0"/>
    <s v="Paul Starkey - ISP Payments"/>
    <s v="None"/>
    <x v="5"/>
    <x v="0"/>
    <x v="0"/>
    <m/>
    <x v="0"/>
    <d v="2023-02-24T00:00:00"/>
    <m/>
    <m/>
    <m/>
    <m/>
    <m/>
    <x v="1"/>
    <x v="0"/>
    <x v="1"/>
    <s v="Pitts, Jeff"/>
    <m/>
    <m/>
    <s v="Requested revision - 5-14-3-3(a)(1) - responded to second request."/>
  </r>
  <r>
    <s v="2023-697"/>
    <d v="2023-02-24T00:00:00"/>
    <x v="2"/>
    <s v="Jarrett Harlow - GEICO"/>
    <s v="Email"/>
    <s v="Crash 202200454714"/>
    <x v="0"/>
    <s v="202200454714 CAD assist 22ISPC014176"/>
    <s v="none"/>
    <x v="0"/>
    <x v="0"/>
    <x v="0"/>
    <m/>
    <x v="0"/>
    <d v="2023-02-24T00:00:00"/>
    <m/>
    <m/>
    <m/>
    <m/>
    <m/>
    <x v="1"/>
    <x v="0"/>
    <x v="1"/>
    <s v="Calo, Robyn"/>
    <m/>
    <m/>
    <s v="Referred to buycrash for White SD report 25762- referred back 60-90 for recon"/>
  </r>
  <r>
    <s v="2023-698"/>
    <d v="2023-02-24T00:00:00"/>
    <x v="5"/>
    <s v="Adam Schumes - WRTV"/>
    <s v="Email"/>
    <s v="Report"/>
    <x v="0"/>
    <s v="23ISPC003483"/>
    <s v="None"/>
    <x v="1"/>
    <x v="0"/>
    <x v="0"/>
    <m/>
    <x v="0"/>
    <d v="2023-02-27T00:00:00"/>
    <m/>
    <m/>
    <m/>
    <m/>
    <m/>
    <x v="1"/>
    <x v="0"/>
    <x v="1"/>
    <s v="Pitts, Jeff"/>
    <m/>
    <m/>
    <s v="Denied 5-14-3-4(b)(1) - sent press release instead"/>
  </r>
  <r>
    <s v="2023-699"/>
    <d v="2023-02-24T00:00:00"/>
    <x v="0"/>
    <s v="LaChell Downing "/>
    <s v="Email"/>
    <s v="Crash Records Photos"/>
    <x v="0"/>
    <s v="None"/>
    <s v="None"/>
    <x v="0"/>
    <x v="0"/>
    <x v="0"/>
    <m/>
    <x v="0"/>
    <d v="2023-03-09T00:00:00"/>
    <m/>
    <m/>
    <m/>
    <m/>
    <m/>
    <x v="1"/>
    <x v="0"/>
    <x v="1"/>
    <s v="Perry, April"/>
    <m/>
    <m/>
    <s v="No records responsive "/>
  </r>
  <r>
    <s v="2023-700"/>
    <d v="2023-02-24T00:00:00"/>
    <x v="2"/>
    <s v="Cynthia Baldauf - Wilson Kehoe Winingham"/>
    <s v="Email"/>
    <s v="Crash 202300075204 Photos CMV"/>
    <x v="0"/>
    <s v="Crash 202300075204"/>
    <s v="2023-00075204"/>
    <x v="0"/>
    <x v="0"/>
    <x v="0"/>
    <m/>
    <x v="0"/>
    <d v="2023-03-13T00:00:00"/>
    <m/>
    <m/>
    <m/>
    <m/>
    <m/>
    <x v="1"/>
    <x v="0"/>
    <x v="1"/>
    <s v="Calo, Robyn"/>
    <m/>
    <m/>
    <s v="Sent photos and CMV reports- referred to buycrash"/>
  </r>
  <r>
    <s v="2023-701"/>
    <d v="2023-02-24T00:00:00"/>
    <x v="0"/>
    <s v="Zakariah Kulum - Lewis Brisbois"/>
    <s v="Email"/>
    <s v="Crash 202200429196 Full Request"/>
    <x v="0"/>
    <s v="Crash 202200429196"/>
    <s v="2022-00429196 (Case)"/>
    <x v="0"/>
    <x v="1"/>
    <x v="1"/>
    <m/>
    <x v="0"/>
    <d v="2023-03-06T00:00:00"/>
    <m/>
    <m/>
    <m/>
    <m/>
    <m/>
    <x v="1"/>
    <x v="0"/>
    <x v="1"/>
    <s v="Perry, April"/>
    <m/>
    <m/>
    <s v="Sent CAD, Photos and Videos (evidence.com)"/>
  </r>
  <r>
    <s v="2023-702"/>
    <d v="2023-02-24T00:00:00"/>
    <x v="6"/>
    <s v="Jeanette Merchant 1795280"/>
    <s v="Email"/>
    <s v="Crash Records"/>
    <x v="0"/>
    <s v="None"/>
    <s v="None"/>
    <x v="0"/>
    <x v="0"/>
    <x v="0"/>
    <m/>
    <x v="0"/>
    <d v="2023-02-27T00:00:00"/>
    <m/>
    <m/>
    <m/>
    <m/>
    <m/>
    <x v="1"/>
    <x v="0"/>
    <x v="1"/>
    <s v="Brake, Cassi"/>
    <m/>
    <m/>
    <s v="No records responsive "/>
  </r>
  <r>
    <s v="2023-703"/>
    <d v="2023-02-24T00:00:00"/>
    <x v="7"/>
    <s v="Jeanette Merchant 1797955"/>
    <s v="Email"/>
    <s v="Crash Records"/>
    <x v="0"/>
    <s v="None"/>
    <s v="None"/>
    <x v="0"/>
    <x v="0"/>
    <x v="0"/>
    <m/>
    <x v="0"/>
    <d v="2023-02-27T00:00:00"/>
    <m/>
    <m/>
    <m/>
    <m/>
    <m/>
    <x v="1"/>
    <x v="0"/>
    <x v="1"/>
    <s v="Alexander, Lindsay"/>
    <m/>
    <m/>
    <s v="No records responsive "/>
  </r>
  <r>
    <s v="2023-704"/>
    <d v="2023-02-24T00:00:00"/>
    <x v="0"/>
    <s v="Lexis Nexis 204858581"/>
    <s v="Email"/>
    <s v="Case Report"/>
    <x v="0"/>
    <s v="23ISPC002164"/>
    <s v="None"/>
    <x v="1"/>
    <x v="0"/>
    <x v="0"/>
    <m/>
    <x v="0"/>
    <d v="2023-02-27T00:00:00"/>
    <m/>
    <m/>
    <m/>
    <m/>
    <m/>
    <x v="1"/>
    <x v="0"/>
    <x v="1"/>
    <s v="Perry, April"/>
    <m/>
    <m/>
    <s v="Duplicate request"/>
  </r>
  <r>
    <s v="2023-705"/>
    <d v="2023-02-25T00:00:00"/>
    <x v="2"/>
    <s v="Melissa Monette"/>
    <s v="Email"/>
    <s v="Body Cam"/>
    <x v="0"/>
    <s v="Melissa Monette"/>
    <s v="None"/>
    <x v="8"/>
    <x v="1"/>
    <x v="0"/>
    <m/>
    <x v="0"/>
    <d v="2023-02-27T00:00:00"/>
    <m/>
    <m/>
    <m/>
    <m/>
    <m/>
    <x v="1"/>
    <x v="0"/>
    <x v="1"/>
    <s v="Calo, Robyn"/>
    <m/>
    <m/>
    <s v="Denied 5-14-3-5.2- open criminal cases"/>
  </r>
  <r>
    <s v="2023-706"/>
    <d v="2023-02-25T00:00:00"/>
    <x v="2"/>
    <s v="Nathaniel Walden - Schiller Law Offices"/>
    <s v="Email"/>
    <s v="Crash 202200480570 Photos Videos"/>
    <x v="0"/>
    <s v="Crash 202200480570"/>
    <s v="2022-00480570"/>
    <x v="0"/>
    <x v="1"/>
    <x v="1"/>
    <m/>
    <x v="0"/>
    <d v="2023-02-27T00:00:00"/>
    <m/>
    <m/>
    <m/>
    <m/>
    <m/>
    <x v="1"/>
    <x v="0"/>
    <x v="1"/>
    <s v="Calo, Robyn"/>
    <m/>
    <m/>
    <s v="sent photos and witness das cam video only"/>
  </r>
  <r>
    <s v="2023-707"/>
    <d v="2023-02-25T00:00:00"/>
    <x v="6"/>
    <s v="Christine Hughes 4170815569"/>
    <s v="Email"/>
    <s v="Crash 202200613887 Photos"/>
    <x v="0"/>
    <s v="None"/>
    <s v="None"/>
    <x v="0"/>
    <x v="0"/>
    <x v="0"/>
    <m/>
    <x v="0"/>
    <d v="2023-02-27T00:00:00"/>
    <m/>
    <m/>
    <m/>
    <m/>
    <m/>
    <x v="1"/>
    <x v="0"/>
    <x v="1"/>
    <s v="Brake, Cassi"/>
    <m/>
    <m/>
    <s v="Sent photos(Evidence.com) "/>
  </r>
  <r>
    <s v="2023-708"/>
    <d v="2023-02-25T00:00:00"/>
    <x v="7"/>
    <s v="Christine Hughes 3331786408"/>
    <s v="Email"/>
    <s v="Crash 202200497004"/>
    <x v="0"/>
    <s v="CAD 202200487004"/>
    <s v="None"/>
    <x v="0"/>
    <x v="0"/>
    <x v="0"/>
    <m/>
    <x v="0"/>
    <d v="2023-03-20T00:00:00"/>
    <m/>
    <m/>
    <m/>
    <m/>
    <m/>
    <x v="1"/>
    <x v="0"/>
    <x v="1"/>
    <s v="Alexander, Lindsay"/>
    <m/>
    <m/>
    <s v="No report taken, sent CAD"/>
  </r>
  <r>
    <s v="2023-709"/>
    <d v="2023-02-25T00:00:00"/>
    <x v="0"/>
    <s v="Christine Hughes 3331780466"/>
    <s v="Email"/>
    <s v="Crash 202300037620"/>
    <x v="0"/>
    <s v="Crash 202300037620"/>
    <s v="None"/>
    <x v="0"/>
    <x v="0"/>
    <x v="0"/>
    <m/>
    <x v="0"/>
    <d v="2023-02-27T00:00:00"/>
    <m/>
    <m/>
    <m/>
    <m/>
    <m/>
    <x v="1"/>
    <x v="0"/>
    <x v="1"/>
    <s v="Perry, April"/>
    <m/>
    <m/>
    <s v="No report taken, sent CAD"/>
  </r>
  <r>
    <s v="2023-710"/>
    <d v="2023-02-25T00:00:00"/>
    <x v="7"/>
    <s v="Christine Hughes 4170810552"/>
    <s v="Email"/>
    <s v="Crash 202200510650"/>
    <x v="0"/>
    <s v="None"/>
    <s v="None"/>
    <x v="0"/>
    <x v="0"/>
    <x v="0"/>
    <m/>
    <x v="0"/>
    <d v="2023-02-27T00:00:00"/>
    <m/>
    <m/>
    <m/>
    <m/>
    <m/>
    <x v="1"/>
    <x v="0"/>
    <x v="1"/>
    <s v="Alexander, Lindsay"/>
    <m/>
    <m/>
    <s v="No records responsive"/>
  </r>
  <r>
    <s v="2023-711"/>
    <d v="2023-02-25T00:00:00"/>
    <x v="2"/>
    <s v="Christine Hughes 3331690191"/>
    <s v="Email"/>
    <s v="Crash 202200614944"/>
    <x v="0"/>
    <s v="None"/>
    <s v="None"/>
    <x v="0"/>
    <x v="0"/>
    <x v="0"/>
    <m/>
    <x v="0"/>
    <d v="2023-03-07T00:00:00"/>
    <m/>
    <m/>
    <m/>
    <m/>
    <m/>
    <x v="1"/>
    <x v="0"/>
    <x v="1"/>
    <s v="Calo, Robyn"/>
    <m/>
    <m/>
    <s v="Trp resubmitted report- referred to buycrash"/>
  </r>
  <r>
    <s v="2023-712"/>
    <d v="2023-02-25T00:00:00"/>
    <x v="6"/>
    <s v="Christine Hughes 3331691650"/>
    <s v="Email"/>
    <s v="Crash Records"/>
    <x v="0"/>
    <s v="None"/>
    <s v="None"/>
    <x v="0"/>
    <x v="0"/>
    <x v="0"/>
    <m/>
    <x v="0"/>
    <d v="2023-02-27T00:00:00"/>
    <m/>
    <m/>
    <m/>
    <m/>
    <m/>
    <x v="1"/>
    <x v="0"/>
    <x v="1"/>
    <s v="Brake, Cassi"/>
    <m/>
    <m/>
    <s v="Referred to buycrash.com(Fountain SD) "/>
  </r>
  <r>
    <s v="2023-713"/>
    <d v="2023-02-25T00:00:00"/>
    <x v="7"/>
    <s v="Christine Hughes 1132213841"/>
    <s v="Email"/>
    <s v="Crash Records"/>
    <x v="0"/>
    <s v="None"/>
    <s v="None"/>
    <x v="0"/>
    <x v="0"/>
    <x v="0"/>
    <m/>
    <x v="0"/>
    <d v="2023-02-27T00:00:00"/>
    <m/>
    <m/>
    <m/>
    <m/>
    <m/>
    <x v="1"/>
    <x v="0"/>
    <x v="1"/>
    <s v="Alexander, Lindsay"/>
    <m/>
    <m/>
    <s v="No records responsive"/>
  </r>
  <r>
    <s v="2023-714"/>
    <d v="2023-02-25T00:00:00"/>
    <x v="0"/>
    <s v="Christine Hughes 3331713515"/>
    <s v="Email"/>
    <s v="Crash Records"/>
    <x v="0"/>
    <s v="Crash 202200618915"/>
    <s v="None"/>
    <x v="0"/>
    <x v="0"/>
    <x v="0"/>
    <m/>
    <x v="0"/>
    <d v="2023-02-27T00:00:00"/>
    <m/>
    <m/>
    <m/>
    <m/>
    <m/>
    <x v="1"/>
    <x v="0"/>
    <x v="1"/>
    <s v="Perry, April"/>
    <m/>
    <m/>
    <s v="No report taken, sent CAD"/>
  </r>
  <r>
    <s v="2023-715"/>
    <d v="2023-02-25T00:00:00"/>
    <x v="2"/>
    <s v="Christine Hughes 1132260908"/>
    <s v="Email"/>
    <s v="Crash 202200618032"/>
    <x v="0"/>
    <s v="None"/>
    <s v="2022-00618032"/>
    <x v="0"/>
    <x v="0"/>
    <x v="0"/>
    <m/>
    <x v="0"/>
    <d v="2022-02-27T00:00:00"/>
    <m/>
    <m/>
    <m/>
    <m/>
    <m/>
    <x v="1"/>
    <x v="0"/>
    <x v="1"/>
    <s v="Calo, Robyn"/>
    <m/>
    <m/>
    <s v="Sent photos"/>
  </r>
  <r>
    <s v="2023-716"/>
    <d v="2023-02-25T00:00:00"/>
    <x v="6"/>
    <s v="Christine Hughes 3331744932"/>
    <s v="Email"/>
    <s v="Crash Records"/>
    <x v="0"/>
    <s v="None"/>
    <s v="None"/>
    <x v="0"/>
    <x v="0"/>
    <x v="0"/>
    <m/>
    <x v="0"/>
    <d v="2023-02-27T00:00:00"/>
    <m/>
    <m/>
    <m/>
    <m/>
    <m/>
    <x v="1"/>
    <x v="0"/>
    <x v="1"/>
    <s v="Brake, Cassi"/>
    <m/>
    <m/>
    <s v="No records responsive "/>
  </r>
  <r>
    <s v="2023-717"/>
    <d v="2023-02-25T00:00:00"/>
    <x v="7"/>
    <s v="Christine Hughes 1132285060"/>
    <s v="Email"/>
    <s v="Crash 202300075875"/>
    <x v="0"/>
    <s v="None"/>
    <s v="None"/>
    <x v="0"/>
    <x v="0"/>
    <x v="0"/>
    <m/>
    <x v="0"/>
    <d v="2023-02-27T00:00:00"/>
    <m/>
    <m/>
    <m/>
    <m/>
    <m/>
    <x v="1"/>
    <x v="0"/>
    <x v="1"/>
    <s v="Alexander, Lindsay"/>
    <m/>
    <m/>
    <s v="Referred to buycrash"/>
  </r>
  <r>
    <s v="2023-718"/>
    <d v="2023-02-25T00:00:00"/>
    <x v="0"/>
    <s v="Christine Hughes 1132202822"/>
    <s v="Email"/>
    <s v="Crash Records"/>
    <x v="0"/>
    <s v="None"/>
    <s v="None"/>
    <x v="0"/>
    <x v="0"/>
    <x v="0"/>
    <m/>
    <x v="0"/>
    <d v="2023-02-27T00:00:00"/>
    <m/>
    <m/>
    <m/>
    <m/>
    <m/>
    <x v="1"/>
    <x v="0"/>
    <x v="1"/>
    <s v="Perry, April"/>
    <m/>
    <m/>
    <s v="No records responsive"/>
  </r>
  <r>
    <s v="2023-719"/>
    <d v="2023-02-25T00:00:00"/>
    <x v="2"/>
    <s v="Christine Hughes 3331684410"/>
    <s v="Email"/>
    <s v="Crash 2022006086554"/>
    <x v="0"/>
    <s v="None"/>
    <s v="None"/>
    <x v="0"/>
    <x v="0"/>
    <x v="0"/>
    <m/>
    <x v="0"/>
    <d v="2023-02-27T00:00:00"/>
    <m/>
    <m/>
    <m/>
    <m/>
    <m/>
    <x v="1"/>
    <x v="0"/>
    <x v="1"/>
    <s v="Calo, Robyn"/>
    <m/>
    <m/>
    <s v="Referred to buycrash"/>
  </r>
  <r>
    <s v="2023-720"/>
    <d v="2023-02-25T00:00:00"/>
    <x v="6"/>
    <s v="Christine Hughes 3331697177"/>
    <s v="Email"/>
    <s v="Crash Records"/>
    <x v="0"/>
    <s v="None"/>
    <s v="None"/>
    <x v="0"/>
    <x v="0"/>
    <x v="0"/>
    <m/>
    <x v="0"/>
    <d v="2023-02-27T00:00:00"/>
    <m/>
    <m/>
    <m/>
    <m/>
    <m/>
    <x v="1"/>
    <x v="0"/>
    <x v="1"/>
    <s v="Brake, Cassi"/>
    <m/>
    <m/>
    <s v="No records responsive"/>
  </r>
  <r>
    <s v="2023-721"/>
    <d v="2023-02-25T00:00:00"/>
    <x v="7"/>
    <s v="Christine Hughes 3331672779"/>
    <s v="Email"/>
    <s v="Crash 202200512826 Photos"/>
    <x v="0"/>
    <s v="None"/>
    <s v="Case 202200512826 Photos"/>
    <x v="0"/>
    <x v="0"/>
    <x v="0"/>
    <m/>
    <x v="0"/>
    <d v="2023-02-27T00:00:00"/>
    <m/>
    <m/>
    <m/>
    <m/>
    <m/>
    <x v="1"/>
    <x v="0"/>
    <x v="1"/>
    <s v="Alexander, Lindsay"/>
    <m/>
    <m/>
    <s v="Sent Photos (evidence.com) Referred to buycrash."/>
  </r>
  <r>
    <s v="2023-722"/>
    <d v="2023-02-25T00:00:00"/>
    <x v="0"/>
    <s v="Chirstine Hughes 470081907"/>
    <s v="Email"/>
    <s v="Crash Records"/>
    <x v="0"/>
    <s v="None"/>
    <s v="None"/>
    <x v="0"/>
    <x v="0"/>
    <x v="0"/>
    <m/>
    <x v="0"/>
    <d v="2023-02-27T00:00:00"/>
    <m/>
    <m/>
    <m/>
    <m/>
    <m/>
    <x v="1"/>
    <x v="0"/>
    <x v="1"/>
    <s v="Perry, April"/>
    <m/>
    <m/>
    <s v="No records responsive"/>
  </r>
  <r>
    <s v="2023-723"/>
    <d v="2023-02-26T00:00:00"/>
    <x v="2"/>
    <s v="Lexis Nexis 202940326"/>
    <s v="Email"/>
    <s v="202300001773"/>
    <x v="0"/>
    <s v="None"/>
    <s v="None"/>
    <x v="1"/>
    <x v="0"/>
    <x v="0"/>
    <m/>
    <x v="0"/>
    <d v="2023-02-27T00:00:00"/>
    <m/>
    <m/>
    <m/>
    <m/>
    <m/>
    <x v="1"/>
    <x v="0"/>
    <x v="1"/>
    <s v="Calo, Robyn"/>
    <m/>
    <m/>
    <s v="No records responsive"/>
  </r>
  <r>
    <s v="2023-724"/>
    <d v="2023-02-26T00:00:00"/>
    <x v="5"/>
    <s v="Philip Rizzo - Wilson Elser Moskowitz"/>
    <s v="Email"/>
    <s v="Road Survey"/>
    <x v="0"/>
    <s v="None"/>
    <s v="None"/>
    <x v="5"/>
    <x v="0"/>
    <x v="0"/>
    <m/>
    <x v="0"/>
    <d v="2023-02-27T00:00:00"/>
    <m/>
    <m/>
    <m/>
    <m/>
    <m/>
    <x v="1"/>
    <x v="0"/>
    <x v="1"/>
    <s v="Pitts, Jeff"/>
    <m/>
    <m/>
    <s v="Referred to LexisNexis"/>
  </r>
  <r>
    <s v="2023-725"/>
    <d v="2023-02-24T00:00:00"/>
    <x v="6"/>
    <s v="Wayne County Sheriff Office"/>
    <s v="Email"/>
    <s v="Background"/>
    <x v="0"/>
    <s v="None"/>
    <s v="None"/>
    <x v="6"/>
    <x v="0"/>
    <x v="0"/>
    <m/>
    <x v="0"/>
    <d v="2023-03-02T00:00:00"/>
    <m/>
    <m/>
    <m/>
    <m/>
    <m/>
    <x v="1"/>
    <x v="0"/>
    <x v="1"/>
    <s v="Brake, Cassi"/>
    <m/>
    <m/>
    <s v="Adrain Jo Blanton-Ticket 000113655330(Speeding) "/>
  </r>
  <r>
    <s v="2023-726"/>
    <d v="2023-02-27T00:00:00"/>
    <x v="7"/>
    <s v="Joe Hubert - Wolf Technical Services"/>
    <s v="Email"/>
    <s v="Crash Records"/>
    <x v="0"/>
    <s v="Crash 202200415501 22ISPC013879"/>
    <s v="202200415501 Photos"/>
    <x v="0"/>
    <x v="0"/>
    <x v="0"/>
    <m/>
    <x v="0"/>
    <d v="2023-03-15T00:00:00"/>
    <n v="15"/>
    <n v="15"/>
    <d v="2023-03-16T00:00:00"/>
    <n v="2938"/>
    <m/>
    <x v="1"/>
    <x v="0"/>
    <x v="1"/>
    <s v="Alexander, Lindsay"/>
    <m/>
    <m/>
    <s v="Sent Photos (evidence.com) Drone photos, Scale, Measurements (OneDrive). No Recon completed."/>
  </r>
  <r>
    <s v="2023-727"/>
    <d v="2023-02-27T00:00:00"/>
    <x v="0"/>
    <s v="Vixay Sengkhounmany - Metropolitan Nashville PD"/>
    <s v="Fax"/>
    <s v="Background"/>
    <x v="0"/>
    <s v="None"/>
    <s v="None"/>
    <x v="6"/>
    <x v="0"/>
    <x v="0"/>
    <m/>
    <x v="0"/>
    <d v="2023-03-02T00:00:00"/>
    <m/>
    <m/>
    <m/>
    <m/>
    <m/>
    <x v="1"/>
    <x v="0"/>
    <x v="1"/>
    <s v="Perry, April"/>
    <m/>
    <m/>
    <s v="Joshua Hogan - No Records"/>
  </r>
  <r>
    <s v="2023-728"/>
    <d v="2023-02-27T00:00:00"/>
    <x v="2"/>
    <s v="Carisa Murphy - Hensley Legal Group"/>
    <s v="Email"/>
    <s v="23ISPC000024 Recon"/>
    <x v="0"/>
    <s v="Crash 202300000158 23ISPC000024"/>
    <s v="None"/>
    <x v="0"/>
    <x v="0"/>
    <x v="0"/>
    <m/>
    <x v="0"/>
    <d v="2023-02-27T00:00:00"/>
    <m/>
    <m/>
    <m/>
    <m/>
    <m/>
    <x v="1"/>
    <x v="0"/>
    <x v="1"/>
    <s v="Calo, Robyn"/>
    <m/>
    <m/>
    <s v="Recon not complete- referred back after 5/4/23"/>
  </r>
  <r>
    <s v="2023-729"/>
    <d v="2023-02-27T00:00:00"/>
    <x v="6"/>
    <s v="Kari Blaeuer - Crash Consulting Services"/>
    <s v="Email"/>
    <s v="Crash 202100058314 Full Request"/>
    <x v="0"/>
    <s v="Crash 202100058314"/>
    <s v="None"/>
    <x v="0"/>
    <x v="1"/>
    <x v="2"/>
    <m/>
    <x v="0"/>
    <d v="2023-03-14T00:00:00"/>
    <n v="15"/>
    <n v="15"/>
    <d v="2023-03-14T00:00:00"/>
    <n v="3148"/>
    <m/>
    <x v="1"/>
    <x v="0"/>
    <x v="1"/>
    <s v="Brake, Cassi"/>
    <m/>
    <m/>
    <s v="Sent CAD, 911 Radio, Sent photos(Onedrive.com) "/>
  </r>
  <r>
    <s v="2023-730"/>
    <d v="2023-02-27T00:00:00"/>
    <x v="7"/>
    <s v="Marcus Gwoin "/>
    <s v="Email"/>
    <s v="22ISPC020437 Report"/>
    <x v="0"/>
    <s v="22ISPC020437"/>
    <s v="None"/>
    <x v="1"/>
    <x v="0"/>
    <x v="0"/>
    <m/>
    <x v="0"/>
    <d v="2023-02-27T00:00:00"/>
    <m/>
    <m/>
    <m/>
    <m/>
    <m/>
    <x v="1"/>
    <x v="0"/>
    <x v="1"/>
    <s v="Alexander, Lindsay"/>
    <m/>
    <m/>
    <s v="Sent Media Summary"/>
  </r>
  <r>
    <s v="2023-731"/>
    <d v="2023-02-27T00:00:00"/>
    <x v="5"/>
    <s v="George Nye"/>
    <s v="Email"/>
    <s v="Peer Review"/>
    <x v="0"/>
    <s v="2022SEA000006"/>
    <s v="None"/>
    <x v="5"/>
    <x v="0"/>
    <x v="0"/>
    <m/>
    <x v="0"/>
    <d v="2023-03-15T00:00:00"/>
    <m/>
    <m/>
    <m/>
    <m/>
    <m/>
    <x v="1"/>
    <x v="0"/>
    <x v="1"/>
    <s v="Pitts, Jeff"/>
    <m/>
    <m/>
    <s v="Denied deliberative 5-14-3-4(b)(6)"/>
  </r>
  <r>
    <s v="2023-732"/>
    <d v="2023-02-27T00:00:00"/>
    <x v="0"/>
    <s v="Jeanette Merchant 1862241"/>
    <s v="Email"/>
    <s v="Crash Records"/>
    <x v="0"/>
    <m/>
    <s v="None"/>
    <x v="0"/>
    <x v="0"/>
    <x v="0"/>
    <m/>
    <x v="0"/>
    <d v="2023-02-28T00:00:00"/>
    <m/>
    <m/>
    <m/>
    <m/>
    <m/>
    <x v="1"/>
    <x v="0"/>
    <x v="1"/>
    <s v="Perry, April"/>
    <m/>
    <m/>
    <s v="No records responsive"/>
  </r>
  <r>
    <s v="2023-733"/>
    <d v="2023-02-27T00:00:00"/>
    <x v="5"/>
    <s v="Lai Jiang - Columbia"/>
    <s v="Email"/>
    <s v="Crime Data"/>
    <x v="0"/>
    <s v="Jennifer Jiang NIBRS"/>
    <s v="None"/>
    <x v="0"/>
    <x v="0"/>
    <x v="0"/>
    <m/>
    <x v="0"/>
    <d v="2023-03-30T00:00:00"/>
    <m/>
    <m/>
    <m/>
    <m/>
    <m/>
    <x v="1"/>
    <x v="0"/>
    <x v="1"/>
    <s v="Pitts, Jeff"/>
    <m/>
    <m/>
    <s v="Sgt. Winfield answered questions 2 -4.  I provided the 2021 NIBRS dataset via email and OneDrive."/>
  </r>
  <r>
    <s v="2023-734"/>
    <d v="2023-02-27T00:00:00"/>
    <x v="2"/>
    <s v="Jeanette Merchant 1868295"/>
    <s v="Email"/>
    <s v="Crash Records"/>
    <x v="0"/>
    <s v="None"/>
    <s v="None"/>
    <x v="0"/>
    <x v="0"/>
    <x v="0"/>
    <m/>
    <x v="0"/>
    <d v="2023-02-28T00:00:00"/>
    <m/>
    <m/>
    <m/>
    <m/>
    <m/>
    <x v="1"/>
    <x v="0"/>
    <x v="1"/>
    <s v="Calo, Robyn"/>
    <m/>
    <m/>
    <s v="No records responsive"/>
  </r>
  <r>
    <s v="2023-735"/>
    <d v="2023-02-27T00:00:00"/>
    <x v="5"/>
    <s v="Adam Schumes - WRTV"/>
    <s v="Email"/>
    <s v="Body Cam"/>
    <x v="0"/>
    <s v="None"/>
    <s v="2023-00103395"/>
    <x v="8"/>
    <x v="1"/>
    <x v="1"/>
    <m/>
    <x v="0"/>
    <d v="2023-03-07T00:00:00"/>
    <m/>
    <m/>
    <m/>
    <m/>
    <m/>
    <x v="1"/>
    <x v="0"/>
    <x v="1"/>
    <s v="Pitts, Jeff"/>
    <m/>
    <m/>
    <s v="Revise request per 5-14-3-3(a) and 5-14-3-3(i)"/>
  </r>
  <r>
    <s v="2023-736"/>
    <d v="2023-02-27T00:00:00"/>
    <x v="5"/>
    <s v="Angie Ekin "/>
    <s v="Email"/>
    <s v="Crash Reports"/>
    <x v="0"/>
    <s v="Angie Ekin"/>
    <s v="None"/>
    <x v="0"/>
    <x v="0"/>
    <x v="0"/>
    <m/>
    <x v="0"/>
    <d v="2023-03-15T00:00:00"/>
    <m/>
    <m/>
    <m/>
    <m/>
    <m/>
    <x v="1"/>
    <x v="0"/>
    <x v="1"/>
    <s v="Pitts, Jeff"/>
    <m/>
    <m/>
    <s v="Confirmed buycrash is where you can purchase accident reports and asked her which reports she is requesting to view."/>
  </r>
  <r>
    <s v="2023-737"/>
    <d v="2023-02-27T00:00:00"/>
    <x v="6"/>
    <s v="Lexis Nexis 206525441"/>
    <s v="Email"/>
    <s v="Crash 2023000444499 Photos"/>
    <x v="0"/>
    <s v="None"/>
    <s v="None"/>
    <x v="0"/>
    <x v="0"/>
    <x v="0"/>
    <m/>
    <x v="0"/>
    <d v="2023-02-28T00:00:00"/>
    <m/>
    <m/>
    <m/>
    <m/>
    <m/>
    <x v="1"/>
    <x v="0"/>
    <x v="1"/>
    <s v="Brake, Cassi"/>
    <m/>
    <m/>
    <s v="Sent photos(Evidence.com) "/>
  </r>
  <r>
    <s v="2023-738"/>
    <d v="2023-02-27T00:00:00"/>
    <x v="7"/>
    <s v="Ingrid Hofeldt - Life Span"/>
    <s v="Email"/>
    <s v="Case report"/>
    <x v="0"/>
    <s v="None"/>
    <s v="None"/>
    <x v="1"/>
    <x v="0"/>
    <x v="0"/>
    <m/>
    <x v="0"/>
    <d v="2023-02-28T00:00:00"/>
    <m/>
    <m/>
    <m/>
    <m/>
    <m/>
    <x v="1"/>
    <x v="0"/>
    <x v="1"/>
    <s v="Alexander, Lindsay"/>
    <m/>
    <m/>
    <s v="Referred to the court or clerks office."/>
  </r>
  <r>
    <s v="2023-739"/>
    <d v="2023-02-27T00:00:00"/>
    <x v="0"/>
    <s v="Lexis Nexis 206694166"/>
    <s v="Email"/>
    <s v="Crash Records"/>
    <x v="0"/>
    <s v="None"/>
    <s v="None"/>
    <x v="0"/>
    <x v="1"/>
    <x v="2"/>
    <m/>
    <x v="0"/>
    <d v="2023-02-28T00:00:00"/>
    <m/>
    <m/>
    <m/>
    <m/>
    <m/>
    <x v="1"/>
    <x v="0"/>
    <x v="1"/>
    <s v="Perry, April"/>
    <m/>
    <m/>
    <s v="No records responsive"/>
  </r>
  <r>
    <s v="2023-740"/>
    <d v="2023-02-27T00:00:00"/>
    <x v="2"/>
    <s v="Lexis Nexis 206579576"/>
    <s v="Email"/>
    <s v="Crash 202200097284 Photos"/>
    <x v="0"/>
    <s v="None"/>
    <s v="2022-00097284"/>
    <x v="0"/>
    <x v="0"/>
    <x v="0"/>
    <m/>
    <x v="0"/>
    <d v="2023-02-28T00:00:00"/>
    <m/>
    <m/>
    <m/>
    <m/>
    <m/>
    <x v="1"/>
    <x v="0"/>
    <x v="1"/>
    <s v="Calo, Robyn"/>
    <m/>
    <m/>
    <s v="Sent photos"/>
  </r>
  <r>
    <s v="2023-741"/>
    <d v="2023-02-28T00:00:00"/>
    <x v="6"/>
    <s v="Justin Danko - Omniplex"/>
    <s v="Mail"/>
    <s v="Background"/>
    <x v="0"/>
    <s v="None"/>
    <s v="None"/>
    <x v="6"/>
    <x v="0"/>
    <x v="0"/>
    <m/>
    <x v="0"/>
    <d v="2023-03-14T00:00:00"/>
    <m/>
    <m/>
    <m/>
    <m/>
    <m/>
    <x v="1"/>
    <x v="0"/>
    <x v="1"/>
    <s v="Brake, Cassi"/>
    <m/>
    <m/>
    <s v="Andrew Penry-Ticket 000152203335"/>
  </r>
  <r>
    <s v="2023-742"/>
    <d v="2023-02-28T00:00:00"/>
    <x v="7"/>
    <s v="Davina Wilkinson - Black, Chapman Petersen &amp; Stevens"/>
    <s v="Email"/>
    <s v="Crash Records"/>
    <x v="0"/>
    <s v="Crash 201800041247"/>
    <s v="None"/>
    <x v="0"/>
    <x v="0"/>
    <x v="0"/>
    <m/>
    <x v="0"/>
    <d v="2023-02-28T00:00:00"/>
    <m/>
    <m/>
    <m/>
    <m/>
    <m/>
    <x v="1"/>
    <x v="0"/>
    <x v="1"/>
    <s v="Alexander, Lindsay"/>
    <m/>
    <m/>
    <s v="Referred to buycrash, Denied incident report under 5-14-3-4(b)(1)"/>
  </r>
  <r>
    <s v="2023-743"/>
    <d v="2023-02-28T00:00:00"/>
    <x v="0"/>
    <s v="Kiri Altieri - Isaacs and Isaacs"/>
    <s v="Email"/>
    <s v="Crash 202300093357 Report"/>
    <x v="0"/>
    <s v="None"/>
    <s v="None"/>
    <x v="0"/>
    <x v="0"/>
    <x v="0"/>
    <m/>
    <x v="0"/>
    <d v="2023-02-28T00:00:00"/>
    <m/>
    <m/>
    <m/>
    <m/>
    <m/>
    <x v="1"/>
    <x v="0"/>
    <x v="1"/>
    <s v="Perry, April"/>
    <m/>
    <m/>
    <s v="Referred to buycrash"/>
  </r>
  <r>
    <s v="2023-744"/>
    <d v="2023-02-28T00:00:00"/>
    <x v="2"/>
    <s v="Kristen Swick - Truitt Law Offices"/>
    <s v="Email"/>
    <s v="Crash 202300085032 Photos"/>
    <x v="0"/>
    <s v="Crash 202300085032"/>
    <s v="2023-00085032"/>
    <x v="0"/>
    <x v="0"/>
    <x v="0"/>
    <m/>
    <x v="0"/>
    <d v="2023-02-28T00:00:00"/>
    <m/>
    <m/>
    <m/>
    <m/>
    <m/>
    <x v="1"/>
    <x v="0"/>
    <x v="1"/>
    <s v="Calo, Robyn"/>
    <m/>
    <m/>
    <s v="Sent photos"/>
  </r>
  <r>
    <s v="2023-745"/>
    <d v="2023-02-28T00:00:00"/>
    <x v="6"/>
    <s v="Jessica Ellis - Wolf Technical Services"/>
    <s v="Email"/>
    <s v="Crash Records"/>
    <x v="0"/>
    <s v="None"/>
    <s v="None"/>
    <x v="0"/>
    <x v="0"/>
    <x v="0"/>
    <m/>
    <x v="0"/>
    <d v="2023-03-01T00:00:00"/>
    <m/>
    <m/>
    <m/>
    <m/>
    <m/>
    <x v="1"/>
    <x v="0"/>
    <x v="1"/>
    <s v="Brake, Cassi"/>
    <m/>
    <m/>
    <s v="Referred to buycrash, Sent photos(Evidence.com) "/>
  </r>
  <r>
    <s v="2023-746"/>
    <d v="2023-02-28T00:00:00"/>
    <x v="7"/>
    <s v="Damon Lim - South Bend Police Department"/>
    <s v="Email"/>
    <s v="Background"/>
    <x v="0"/>
    <s v="None"/>
    <s v="None"/>
    <x v="6"/>
    <x v="0"/>
    <x v="0"/>
    <m/>
    <x v="0"/>
    <d v="2023-03-02T00:00:00"/>
    <m/>
    <m/>
    <m/>
    <m/>
    <m/>
    <x v="1"/>
    <x v="0"/>
    <x v="1"/>
    <s v="Alexander, Lindsay"/>
    <m/>
    <m/>
    <s v="Daniel Vandoren - No Records"/>
  </r>
  <r>
    <s v="2023-747"/>
    <d v="2023-02-28T00:00:00"/>
    <x v="0"/>
    <s v="Christine Hughes 1132284558"/>
    <s v="Email"/>
    <s v="Crash 202300073146"/>
    <x v="0"/>
    <s v="None"/>
    <s v="None"/>
    <x v="0"/>
    <x v="0"/>
    <x v="0"/>
    <m/>
    <x v="0"/>
    <d v="2023-03-01T00:00:00"/>
    <m/>
    <m/>
    <m/>
    <m/>
    <m/>
    <x v="1"/>
    <x v="0"/>
    <x v="1"/>
    <s v="Perry, April"/>
    <m/>
    <m/>
    <s v="Referred to buycrash"/>
  </r>
  <r>
    <s v="2023-748"/>
    <d v="2023-02-28T00:00:00"/>
    <x v="2"/>
    <s v="Christine Hughes 3331722547"/>
    <s v="Email"/>
    <s v="Crash 202200624340"/>
    <x v="0"/>
    <s v="None"/>
    <s v="None"/>
    <x v="0"/>
    <x v="0"/>
    <x v="0"/>
    <m/>
    <x v="0"/>
    <d v="2023-03-23T00:00:00"/>
    <m/>
    <m/>
    <m/>
    <m/>
    <m/>
    <x v="1"/>
    <x v="0"/>
    <x v="1"/>
    <s v="Calo, Robyn"/>
    <m/>
    <m/>
    <s v="Referred to buycrash- trp resubmitted report"/>
  </r>
  <r>
    <s v="2023-749"/>
    <d v="2023-02-28T00:00:00"/>
    <x v="6"/>
    <s v="Christine Hughes 3331773184"/>
    <s v="Email"/>
    <s v="Crash Records"/>
    <x v="0"/>
    <s v="None"/>
    <s v="None"/>
    <x v="0"/>
    <x v="0"/>
    <x v="0"/>
    <m/>
    <x v="0"/>
    <d v="2023-03-01T00:00:00"/>
    <m/>
    <m/>
    <m/>
    <m/>
    <m/>
    <x v="1"/>
    <x v="0"/>
    <x v="1"/>
    <s v="Brake, Cassi"/>
    <m/>
    <m/>
    <s v="No records responsive"/>
  </r>
  <r>
    <s v="2023-750"/>
    <d v="2023-02-28T00:00:00"/>
    <x v="7"/>
    <s v="Christine Hughes 3331733854"/>
    <s v="Email"/>
    <s v="Crash 202300035775"/>
    <x v="0"/>
    <s v="None"/>
    <s v="None"/>
    <x v="0"/>
    <x v="0"/>
    <x v="0"/>
    <m/>
    <x v="0"/>
    <d v="2023-03-01T00:00:00"/>
    <m/>
    <m/>
    <m/>
    <m/>
    <m/>
    <x v="1"/>
    <x v="0"/>
    <x v="1"/>
    <s v="Alexander, Lindsay"/>
    <m/>
    <m/>
    <s v="Referred to buycrash"/>
  </r>
  <r>
    <s v="2023-751"/>
    <d v="2023-02-28T00:00:00"/>
    <x v="0"/>
    <s v="Christine Hughes 1132240705"/>
    <s v="Email"/>
    <s v="Crash Records"/>
    <x v="0"/>
    <s v="None"/>
    <s v="None"/>
    <x v="0"/>
    <x v="0"/>
    <x v="0"/>
    <m/>
    <x v="0"/>
    <d v="2023-03-01T00:00:00"/>
    <m/>
    <m/>
    <m/>
    <m/>
    <m/>
    <x v="1"/>
    <x v="0"/>
    <x v="1"/>
    <s v="Perry, April"/>
    <m/>
    <m/>
    <s v="No records responsive"/>
  </r>
  <r>
    <s v="2023-752"/>
    <d v="2023-02-28T00:00:00"/>
    <x v="2"/>
    <s v="Christine Hughes 1132220830"/>
    <s v="Email"/>
    <s v="Crash Records"/>
    <x v="0"/>
    <s v="None"/>
    <s v="None"/>
    <x v="0"/>
    <x v="0"/>
    <x v="0"/>
    <m/>
    <x v="0"/>
    <d v="2023-03-01T00:00:00"/>
    <m/>
    <m/>
    <m/>
    <m/>
    <m/>
    <x v="1"/>
    <x v="0"/>
    <x v="1"/>
    <s v="Calo, Robyn"/>
    <m/>
    <m/>
    <s v="Referred to buycrash"/>
  </r>
  <r>
    <s v="2023-753"/>
    <d v="2023-02-28T00:00:00"/>
    <x v="7"/>
    <s v="Hannah Medina - Sarkisian Sarkisian &amp; Associates"/>
    <s v="Email"/>
    <s v="Crash 202200551098 Full Request"/>
    <x v="0"/>
    <s v="Crash 202200551098"/>
    <s v="Video Case 202200551098, Photos"/>
    <x v="0"/>
    <x v="1"/>
    <x v="1"/>
    <m/>
    <x v="0"/>
    <d v="2023-03-01T00:00:00"/>
    <m/>
    <m/>
    <m/>
    <m/>
    <m/>
    <x v="1"/>
    <x v="0"/>
    <x v="1"/>
    <s v="Alexander, Lindsay"/>
    <m/>
    <m/>
    <s v="Sent CAD Detail, 911/Radio, Response Letter, Photos and videos (Evidence.com)"/>
  </r>
  <r>
    <s v="2023-754"/>
    <d v="2023-02-28T00:00:00"/>
    <x v="6"/>
    <s v="Jeanette Merchant 1868624"/>
    <s v="Email"/>
    <s v="Crash Records"/>
    <x v="0"/>
    <s v="None"/>
    <s v="None"/>
    <x v="0"/>
    <x v="0"/>
    <x v="0"/>
    <m/>
    <x v="0"/>
    <d v="2023-03-01T00:00:00"/>
    <m/>
    <m/>
    <m/>
    <m/>
    <m/>
    <x v="1"/>
    <x v="0"/>
    <x v="1"/>
    <s v="Brake, Cassi"/>
    <m/>
    <m/>
    <s v="No records responsive "/>
  </r>
  <r>
    <s v="2023-755"/>
    <d v="2023-02-28T00:00:00"/>
    <x v="0"/>
    <s v="Hannah Medina - Sarkisian Sarkisian &amp; Asociates"/>
    <s v="Email"/>
    <s v="Crash 202200131142 Full Request"/>
    <x v="0"/>
    <s v="Crash 202200131142"/>
    <s v="2022-00131142"/>
    <x v="0"/>
    <x v="1"/>
    <x v="1"/>
    <m/>
    <x v="0"/>
    <d v="2023-03-15T00:00:00"/>
    <m/>
    <m/>
    <m/>
    <m/>
    <m/>
    <x v="1"/>
    <x v="0"/>
    <x v="1"/>
    <s v="Perry, April"/>
    <m/>
    <m/>
    <s v="Sent 911, CAD; Photos and Videos (evidence.com)"/>
  </r>
  <r>
    <s v="2023-756"/>
    <d v="2023-02-28T00:00:00"/>
    <x v="2"/>
    <s v="Shannon Anderson - Acuity Insurance"/>
    <s v="Email"/>
    <s v="Crash Report"/>
    <x v="0"/>
    <s v="None"/>
    <s v="None"/>
    <x v="0"/>
    <x v="0"/>
    <x v="0"/>
    <m/>
    <x v="0"/>
    <d v="2023-03-01T00:00:00"/>
    <m/>
    <m/>
    <m/>
    <m/>
    <m/>
    <x v="1"/>
    <x v="0"/>
    <x v="1"/>
    <s v="Calo, Robyn"/>
    <m/>
    <m/>
    <s v="Referred to buycrash"/>
  </r>
  <r>
    <s v="2023-757"/>
    <d v="2023-02-28T00:00:00"/>
    <x v="6"/>
    <s v="Hannah Medina - Sarkisian Sarkisian &amp; Associates"/>
    <s v="Email"/>
    <s v="Crash 202200271819 Full Request"/>
    <x v="0"/>
    <s v="Crash 202200271819"/>
    <s v="None"/>
    <x v="0"/>
    <x v="1"/>
    <x v="1"/>
    <m/>
    <x v="0"/>
    <d v="2023-03-14T00:00:00"/>
    <m/>
    <m/>
    <m/>
    <m/>
    <m/>
    <x v="1"/>
    <x v="0"/>
    <x v="1"/>
    <s v="Brake, Cassi"/>
    <m/>
    <m/>
    <s v="Sent CAD, 911, Sent photos and videos(Evidence.com) "/>
  </r>
  <r>
    <s v="2023-758"/>
    <d v="2023-02-28T00:00:00"/>
    <x v="7"/>
    <s v="Rupinder Singh"/>
    <s v="Email"/>
    <s v="202300102498 Report"/>
    <x v="0"/>
    <s v="CAD 202300102498"/>
    <s v="None"/>
    <x v="1"/>
    <x v="0"/>
    <x v="0"/>
    <m/>
    <x v="0"/>
    <d v="2023-03-01T00:00:00"/>
    <m/>
    <m/>
    <m/>
    <m/>
    <m/>
    <x v="1"/>
    <x v="0"/>
    <x v="1"/>
    <s v="Alexander, Lindsay"/>
    <m/>
    <m/>
    <s v="Sent Incident Report"/>
  </r>
  <r>
    <s v="2023-759"/>
    <d v="2023-02-28T00:00:00"/>
    <x v="0"/>
    <s v="Lexis Nexis 206750286"/>
    <s v="Email"/>
    <s v="Crash 202300088244"/>
    <x v="0"/>
    <s v="None"/>
    <s v="202300088244 Photos"/>
    <x v="0"/>
    <x v="0"/>
    <x v="0"/>
    <m/>
    <x v="0"/>
    <d v="2023-03-01T00:00:00"/>
    <m/>
    <m/>
    <m/>
    <m/>
    <m/>
    <x v="1"/>
    <x v="0"/>
    <x v="1"/>
    <s v="Perry, April"/>
    <m/>
    <m/>
    <s v="Sent Photos (evidence.com)"/>
  </r>
  <r>
    <s v="2023-760"/>
    <d v="2023-02-28T00:00:00"/>
    <x v="2"/>
    <s v="Lexis Nexis 206843146"/>
    <s v="Email"/>
    <s v="23ISPC0092539"/>
    <x v="0"/>
    <s v="23ISPC003539"/>
    <s v="None"/>
    <x v="1"/>
    <x v="0"/>
    <x v="0"/>
    <m/>
    <x v="0"/>
    <d v="2023-03-01T00:00:00"/>
    <m/>
    <m/>
    <m/>
    <m/>
    <m/>
    <x v="1"/>
    <x v="0"/>
    <x v="1"/>
    <s v="Calo, Robyn"/>
    <m/>
    <m/>
    <s v="Denied incident report 5-14-3-4(b)(1)- sent media summary"/>
  </r>
  <r>
    <s v="2023-761"/>
    <d v="2023-02-28T00:00:00"/>
    <x v="6"/>
    <s v="Jorge Cortes - Monroes County Correctional Center"/>
    <s v="Email"/>
    <s v="Background"/>
    <x v="0"/>
    <s v="None"/>
    <s v="None"/>
    <x v="6"/>
    <x v="0"/>
    <x v="0"/>
    <m/>
    <x v="0"/>
    <d v="2023-03-01T00:00:00"/>
    <m/>
    <m/>
    <m/>
    <m/>
    <m/>
    <x v="1"/>
    <x v="0"/>
    <x v="1"/>
    <s v="Brake, Cassi"/>
    <m/>
    <m/>
    <s v="Jessica Brooke Kelley-Warning(Ticket 000163789496)"/>
  </r>
  <r>
    <s v="2023-762"/>
    <d v="2023-02-28T00:00:00"/>
    <x v="7"/>
    <s v="Laura Smith - Coffman Law Offices"/>
    <s v="Email"/>
    <s v="Crash Records"/>
    <x v="0"/>
    <s v="Crash 202100387636"/>
    <s v="None"/>
    <x v="0"/>
    <x v="1"/>
    <x v="0"/>
    <m/>
    <x v="0"/>
    <d v="2023-03-13T00:00:00"/>
    <m/>
    <m/>
    <m/>
    <m/>
    <m/>
    <x v="1"/>
    <x v="0"/>
    <x v="1"/>
    <s v="Alexander, Lindsay"/>
    <m/>
    <m/>
    <s v="Send CAD Detail, 911/Radio. No other records responsive"/>
  </r>
  <r>
    <s v="2023-763"/>
    <d v="2023-03-01T00:00:00"/>
    <x v="0"/>
    <s v="Kristen Klinger - Reminger"/>
    <s v="Email"/>
    <s v="Case Report"/>
    <x v="0"/>
    <s v="22ISPC005471 202200175671 202200178250"/>
    <s v="2022-00178250"/>
    <x v="1"/>
    <x v="1"/>
    <x v="1"/>
    <n v="2"/>
    <x v="0"/>
    <d v="2023-03-16T00:00:00"/>
    <m/>
    <m/>
    <m/>
    <m/>
    <m/>
    <x v="1"/>
    <x v="0"/>
    <x v="2"/>
    <s v="Perry, April"/>
    <m/>
    <m/>
    <s v="Sent CAD and Incident Report; Videos under different CAD, sent Videos 4/12/2023"/>
  </r>
  <r>
    <s v="2023-764"/>
    <d v="2023-03-01T00:00:00"/>
    <x v="2"/>
    <s v="Eric Newman - New York State Police"/>
    <s v="Email"/>
    <s v="Background"/>
    <x v="0"/>
    <s v="None"/>
    <s v="None"/>
    <x v="6"/>
    <x v="0"/>
    <x v="0"/>
    <m/>
    <x v="0"/>
    <d v="2023-03-03T00:00:00"/>
    <m/>
    <m/>
    <m/>
    <m/>
    <m/>
    <x v="1"/>
    <x v="0"/>
    <x v="2"/>
    <s v="Calo, Robyn"/>
    <m/>
    <m/>
    <s v="No records found- Austin Agee"/>
  </r>
  <r>
    <s v="2023-765"/>
    <d v="2023-03-01T00:00:00"/>
    <x v="6"/>
    <s v="Terri Laski - Rubino Ruman"/>
    <s v="Email"/>
    <s v="Crash 202300069558 Full Request"/>
    <x v="0"/>
    <s v="Crash 202300069558"/>
    <s v="None"/>
    <x v="0"/>
    <x v="1"/>
    <x v="1"/>
    <m/>
    <x v="0"/>
    <d v="2023-03-15T00:00:00"/>
    <m/>
    <m/>
    <m/>
    <m/>
    <m/>
    <x v="1"/>
    <x v="0"/>
    <x v="2"/>
    <s v="Brake, Cassi"/>
    <m/>
    <m/>
    <s v="Sent CAD, 911 Radio/Audio, Sent photos and videos(Evidence.com) "/>
  </r>
  <r>
    <s v="2023-766"/>
    <d v="2023-03-01T00:00:00"/>
    <x v="6"/>
    <s v="Jessica Ellis - Wolf Technical Services"/>
    <s v="Email"/>
    <s v="Crash Recon"/>
    <x v="0"/>
    <s v="Crash 202200600672 22ISPC020029"/>
    <s v="None"/>
    <x v="0"/>
    <x v="0"/>
    <x v="0"/>
    <m/>
    <x v="0"/>
    <d v="2023-03-02T00:00:00"/>
    <m/>
    <m/>
    <m/>
    <m/>
    <m/>
    <x v="1"/>
    <x v="0"/>
    <x v="2"/>
    <s v="Brake, Cassi"/>
    <m/>
    <m/>
    <s v="Crash Recon Pending; Check back 60/90 days "/>
  </r>
  <r>
    <s v="2023-767"/>
    <d v="2023-03-01T00:00:00"/>
    <x v="2"/>
    <s v="Jessica Taylor - Pfeifer Morgan &amp; Stesiak"/>
    <s v="Email"/>
    <s v="Crash 202200404854 Photos Videos"/>
    <x v="0"/>
    <s v="Crash 2022000404854 22ISPC012571"/>
    <s v="2022-000404854"/>
    <x v="0"/>
    <x v="1"/>
    <x v="1"/>
    <m/>
    <x v="0"/>
    <d v="2023-03-07T00:00:00"/>
    <m/>
    <m/>
    <m/>
    <m/>
    <m/>
    <x v="1"/>
    <x v="0"/>
    <x v="2"/>
    <s v="Calo, Robyn"/>
    <m/>
    <m/>
    <s v="Sent photos and videos"/>
  </r>
  <r>
    <s v="2023-768"/>
    <d v="2023-03-01T00:00:00"/>
    <x v="7"/>
    <s v="Jeanette Merchant 1864480"/>
    <s v="Email"/>
    <s v="Crash Records"/>
    <x v="0"/>
    <s v="None"/>
    <s v="None"/>
    <x v="0"/>
    <x v="0"/>
    <x v="0"/>
    <m/>
    <x v="0"/>
    <d v="2023-03-01T00:00:00"/>
    <m/>
    <m/>
    <m/>
    <m/>
    <m/>
    <x v="1"/>
    <x v="0"/>
    <x v="2"/>
    <s v="Alexander, Lindsay"/>
    <m/>
    <m/>
    <s v="Referred to buycrash.com"/>
  </r>
  <r>
    <s v="2023-769"/>
    <d v="2023-03-01T00:00:00"/>
    <x v="0"/>
    <s v="Jeanette Merchant 1862510"/>
    <s v="Email"/>
    <s v="Crash Records"/>
    <x v="0"/>
    <s v="None"/>
    <s v="None"/>
    <x v="0"/>
    <x v="0"/>
    <x v="0"/>
    <m/>
    <x v="0"/>
    <d v="2023-03-01T00:00:00"/>
    <m/>
    <m/>
    <m/>
    <m/>
    <m/>
    <x v="1"/>
    <x v="0"/>
    <x v="2"/>
    <s v="Perry, April"/>
    <m/>
    <m/>
    <s v="No records responsive"/>
  </r>
  <r>
    <s v="2023-770"/>
    <d v="2023-03-01T00:00:00"/>
    <x v="2"/>
    <s v="Barbara Lanham - Ken Nunn"/>
    <s v="Email"/>
    <s v="Crash 202200462066 Photos"/>
    <x v="0"/>
    <s v="None"/>
    <s v="2022-00462066"/>
    <x v="0"/>
    <x v="0"/>
    <x v="0"/>
    <m/>
    <x v="0"/>
    <d v="2023-03-02T00:00:00"/>
    <m/>
    <m/>
    <m/>
    <m/>
    <m/>
    <x v="1"/>
    <x v="0"/>
    <x v="2"/>
    <s v="Calo, Robyn"/>
    <m/>
    <m/>
    <s v="Sent photos(Evidence.com) "/>
  </r>
  <r>
    <s v="2023-771"/>
    <d v="2023-03-01T00:00:00"/>
    <x v="2"/>
    <s v="Roland Smith - Inmate"/>
    <s v="Mail"/>
    <s v="Lab Policies"/>
    <x v="0"/>
    <s v="Inmate- Roland Smith"/>
    <s v="None"/>
    <x v="5"/>
    <x v="0"/>
    <x v="0"/>
    <m/>
    <x v="0"/>
    <d v="2023-03-28T00:00:00"/>
    <m/>
    <m/>
    <m/>
    <m/>
    <m/>
    <x v="1"/>
    <x v="0"/>
    <x v="2"/>
    <s v="Calo, Robyn"/>
    <m/>
    <m/>
    <s v="Sent lab policies and procedures re submitted evidence"/>
  </r>
  <r>
    <s v="2023-772"/>
    <d v="2023-03-01T00:00:00"/>
    <x v="0"/>
    <s v="Stephen Price - Progressive"/>
    <s v="Email"/>
    <s v="Crash 202200468201 Photos"/>
    <x v="0"/>
    <s v="None"/>
    <s v="2022-00468201 Photos (Case)"/>
    <x v="0"/>
    <x v="0"/>
    <x v="0"/>
    <m/>
    <x v="0"/>
    <d v="2023-03-02T00:00:00"/>
    <m/>
    <m/>
    <m/>
    <m/>
    <m/>
    <x v="1"/>
    <x v="0"/>
    <x v="2"/>
    <s v="Perry, April"/>
    <m/>
    <m/>
    <s v="Sent photos(Evidence.com) "/>
  </r>
  <r>
    <s v="2023-773"/>
    <d v="2023-03-01T00:00:00"/>
    <x v="7"/>
    <s v="Matt Sanda - Eau Claire Police Department"/>
    <s v="Email"/>
    <s v="Background"/>
    <x v="0"/>
    <s v="None"/>
    <s v="None"/>
    <x v="6"/>
    <x v="0"/>
    <x v="0"/>
    <m/>
    <x v="0"/>
    <d v="2023-03-02T00:00:00"/>
    <m/>
    <m/>
    <m/>
    <m/>
    <m/>
    <x v="1"/>
    <x v="0"/>
    <x v="2"/>
    <s v="Alexander, Lindsay"/>
    <m/>
    <m/>
    <s v="Matthew Toro - One Citation"/>
  </r>
  <r>
    <s v="2023-774"/>
    <d v="2023-03-01T00:00:00"/>
    <x v="0"/>
    <s v="Patricia Tallman - Glaser &amp; Ebbs"/>
    <s v="Email"/>
    <s v="Crash 202200549977 Full Request"/>
    <x v="0"/>
    <s v="Crash 202200549977"/>
    <s v="2022-00549977"/>
    <x v="0"/>
    <x v="1"/>
    <x v="1"/>
    <m/>
    <x v="0"/>
    <d v="2023-03-09T00:00:00"/>
    <m/>
    <m/>
    <m/>
    <m/>
    <m/>
    <x v="1"/>
    <x v="0"/>
    <x v="2"/>
    <s v="Perry, April"/>
    <m/>
    <m/>
    <s v="Sent 911, Log, CAD; Photos and Videos (evidence.com)"/>
  </r>
  <r>
    <s v="2023-775"/>
    <d v="2023-03-01T00:00:00"/>
    <x v="2"/>
    <s v="Slyvia Haas - Newland &amp; Newland"/>
    <s v="Email"/>
    <s v="Crash 2023000089452 Report"/>
    <x v="0"/>
    <s v="None"/>
    <s v="None"/>
    <x v="0"/>
    <x v="0"/>
    <x v="0"/>
    <m/>
    <x v="0"/>
    <d v="2023-03-03T00:00:00"/>
    <m/>
    <m/>
    <m/>
    <m/>
    <m/>
    <x v="1"/>
    <x v="0"/>
    <x v="2"/>
    <s v="Calo, Robyn"/>
    <m/>
    <m/>
    <s v="Referred to buycrash"/>
  </r>
  <r>
    <s v="2023-776"/>
    <d v="2023-03-01T00:00:00"/>
    <x v="6"/>
    <s v="Lexis Nexis 206948611"/>
    <s v="Email"/>
    <s v="202300048421 Photos"/>
    <x v="0"/>
    <s v="None"/>
    <s v="None"/>
    <x v="0"/>
    <x v="0"/>
    <x v="0"/>
    <m/>
    <x v="0"/>
    <d v="2023-03-02T00:00:00"/>
    <m/>
    <m/>
    <m/>
    <m/>
    <m/>
    <x v="1"/>
    <x v="0"/>
    <x v="2"/>
    <s v="Brake, Cassi"/>
    <m/>
    <m/>
    <s v="Sent photos(Evidence.com) "/>
  </r>
  <r>
    <s v="2023-777"/>
    <d v="2023-03-01T00:00:00"/>
    <x v="5"/>
    <s v="Mike James"/>
    <s v="Email"/>
    <s v="Burger Chef"/>
    <x v="0"/>
    <s v="None"/>
    <s v="None"/>
    <x v="5"/>
    <x v="0"/>
    <x v="0"/>
    <m/>
    <x v="0"/>
    <d v="2023-03-15T00:00:00"/>
    <m/>
    <m/>
    <m/>
    <m/>
    <m/>
    <x v="1"/>
    <x v="0"/>
    <x v="2"/>
    <s v="Pitts, Jeff"/>
    <m/>
    <m/>
    <s v="Revise 5-14-3-3(a)(1)"/>
  </r>
  <r>
    <s v="2023-778"/>
    <d v="2023-03-01T00:00:00"/>
    <x v="7"/>
    <s v="Wayne Evangelista"/>
    <s v="Email"/>
    <s v="Body Cam"/>
    <x v="0"/>
    <s v="None"/>
    <s v="None"/>
    <x v="8"/>
    <x v="1"/>
    <x v="0"/>
    <m/>
    <x v="0"/>
    <d v="2023-03-02T00:00:00"/>
    <m/>
    <m/>
    <m/>
    <m/>
    <m/>
    <x v="1"/>
    <x v="0"/>
    <x v="2"/>
    <s v="Alexander, Lindsay"/>
    <m/>
    <m/>
    <s v="Referred to Steuben Co. SD"/>
  </r>
  <r>
    <s v="2023-779"/>
    <d v="2023-03-02T00:00:00"/>
    <x v="0"/>
    <s v="Nicole Herrera"/>
    <s v="Email"/>
    <s v="Crash Report"/>
    <x v="0"/>
    <s v="None"/>
    <s v="None"/>
    <x v="0"/>
    <x v="0"/>
    <x v="0"/>
    <m/>
    <x v="0"/>
    <d v="2023-03-02T00:00:00"/>
    <m/>
    <m/>
    <m/>
    <m/>
    <m/>
    <x v="1"/>
    <x v="0"/>
    <x v="2"/>
    <s v="Perry, April"/>
    <m/>
    <m/>
    <s v="Referred to buycrash.com"/>
  </r>
  <r>
    <s v="2023-780"/>
    <d v="2023-03-02T00:00:00"/>
    <x v="6"/>
    <s v="Lexis Nexis 204134951"/>
    <s v="Email"/>
    <s v="Crash 202200601941 Photos"/>
    <x v="0"/>
    <s v="None"/>
    <s v="None"/>
    <x v="0"/>
    <x v="0"/>
    <x v="0"/>
    <m/>
    <x v="0"/>
    <d v="2023-03-02T00:00:00"/>
    <m/>
    <m/>
    <m/>
    <m/>
    <m/>
    <x v="1"/>
    <x v="0"/>
    <x v="2"/>
    <s v="Brake, Cassi"/>
    <m/>
    <m/>
    <s v="Sent Photos(Evidence.com) "/>
  </r>
  <r>
    <s v="2023-781"/>
    <d v="2023-03-02T00:00:00"/>
    <x v="7"/>
    <s v="Valerie Vitello - Pasco County BOCC"/>
    <s v="Email"/>
    <s v="Background"/>
    <x v="0"/>
    <s v="None"/>
    <s v="None"/>
    <x v="6"/>
    <x v="0"/>
    <x v="0"/>
    <m/>
    <x v="0"/>
    <d v="2023-03-02T00:00:00"/>
    <m/>
    <m/>
    <m/>
    <m/>
    <m/>
    <x v="1"/>
    <x v="0"/>
    <x v="2"/>
    <s v="Alexander, Lindsay"/>
    <m/>
    <m/>
    <s v="Reginald Taylor - One Citation/Warning"/>
  </r>
  <r>
    <s v="2023-782"/>
    <d v="2023-03-02T00:00:00"/>
    <x v="2"/>
    <s v="Crystal Abbott - Maislin Law"/>
    <s v="Email"/>
    <s v="Crash Report"/>
    <x v="0"/>
    <s v="None"/>
    <s v="None"/>
    <x v="0"/>
    <x v="0"/>
    <x v="0"/>
    <m/>
    <x v="0"/>
    <d v="2023-03-03T00:00:00"/>
    <m/>
    <m/>
    <m/>
    <m/>
    <m/>
    <x v="1"/>
    <x v="0"/>
    <x v="2"/>
    <s v="Calo, Robyn"/>
    <m/>
    <m/>
    <s v="Referred to buycrash 7-10 business days "/>
  </r>
  <r>
    <s v="2023-783"/>
    <d v="2023-03-02T00:00:00"/>
    <x v="2"/>
    <s v="Nick Manzo - Akron Police Department"/>
    <s v="Email"/>
    <s v="Background"/>
    <x v="0"/>
    <s v="None"/>
    <s v="None"/>
    <x v="6"/>
    <x v="0"/>
    <x v="0"/>
    <m/>
    <x v="0"/>
    <d v="2023-03-07T00:00:00"/>
    <m/>
    <m/>
    <m/>
    <m/>
    <m/>
    <x v="1"/>
    <x v="0"/>
    <x v="2"/>
    <s v="Calo, Robyn"/>
    <m/>
    <m/>
    <s v="FWD to Cpt. Reliford"/>
  </r>
  <r>
    <s v="2023-784"/>
    <d v="2023-03-02T00:00:00"/>
    <x v="0"/>
    <s v="Amanda Auteberry "/>
    <s v="Email"/>
    <s v="Case Report"/>
    <x v="0"/>
    <s v="None"/>
    <s v="None"/>
    <x v="1"/>
    <x v="0"/>
    <x v="0"/>
    <m/>
    <x v="0"/>
    <d v="2023-03-08T00:00:00"/>
    <m/>
    <m/>
    <m/>
    <m/>
    <m/>
    <x v="1"/>
    <x v="0"/>
    <x v="2"/>
    <s v="Perry, April"/>
    <m/>
    <m/>
    <s v="No records responsive"/>
  </r>
  <r>
    <s v="2023-785"/>
    <d v="2023-03-02T00:00:00"/>
    <x v="2"/>
    <s v="Gina Shrader - Isaacs and Isaacs"/>
    <s v="Email"/>
    <s v="Crash 202300085324 Full Request"/>
    <x v="0"/>
    <s v="Crash 202300085324"/>
    <s v="2023-00085324"/>
    <x v="0"/>
    <x v="1"/>
    <x v="1"/>
    <m/>
    <x v="0"/>
    <d v="2023-03-13T00:00:00"/>
    <m/>
    <m/>
    <m/>
    <m/>
    <m/>
    <x v="1"/>
    <x v="0"/>
    <x v="2"/>
    <s v="Calo, Robyn"/>
    <m/>
    <m/>
    <s v="Sent CAD, photos and videos- no 911"/>
  </r>
  <r>
    <s v="2023-786"/>
    <d v="2023-03-02T00:00:00"/>
    <x v="6"/>
    <s v="Christine Hughes 1132281831"/>
    <s v="Email"/>
    <s v="Crash 20230005515"/>
    <x v="0"/>
    <s v="None"/>
    <s v="None"/>
    <x v="0"/>
    <x v="0"/>
    <x v="0"/>
    <m/>
    <x v="0"/>
    <d v="2023-03-03T00:00:00"/>
    <m/>
    <m/>
    <m/>
    <m/>
    <m/>
    <x v="1"/>
    <x v="0"/>
    <x v="2"/>
    <s v="Brake, Cassi"/>
    <m/>
    <m/>
    <s v="Referred to buycrash"/>
  </r>
  <r>
    <s v="2023-787"/>
    <d v="2023-03-02T00:00:00"/>
    <x v="7"/>
    <s v="Christine Hughes 1132295154"/>
    <s v="Email"/>
    <s v="Crash 202300490118"/>
    <x v="0"/>
    <s v="None"/>
    <s v="None"/>
    <x v="0"/>
    <x v="0"/>
    <x v="0"/>
    <m/>
    <x v="0"/>
    <d v="2023-03-02T00:00:00"/>
    <m/>
    <m/>
    <m/>
    <m/>
    <m/>
    <x v="1"/>
    <x v="0"/>
    <x v="2"/>
    <s v="Alexander, Lindsay"/>
    <m/>
    <m/>
    <s v="No Records located"/>
  </r>
  <r>
    <s v="2023-788"/>
    <d v="2023-03-02T00:00:00"/>
    <x v="0"/>
    <s v="Christine Hughes 1132211018"/>
    <s v="Email"/>
    <s v="Crash 202200600830"/>
    <x v="0"/>
    <s v="None"/>
    <s v="None"/>
    <x v="0"/>
    <x v="0"/>
    <x v="0"/>
    <m/>
    <x v="0"/>
    <d v="2023-03-02T00:00:00"/>
    <m/>
    <m/>
    <m/>
    <m/>
    <m/>
    <x v="1"/>
    <x v="0"/>
    <x v="2"/>
    <s v="Perry, April"/>
    <m/>
    <m/>
    <s v="No report taken"/>
  </r>
  <r>
    <s v="2023-789"/>
    <d v="2023-03-02T00:00:00"/>
    <x v="2"/>
    <s v="Christine Hughes 1132264441"/>
    <s v="Email"/>
    <s v="Crash Records"/>
    <x v="0"/>
    <s v="None"/>
    <s v="None"/>
    <x v="0"/>
    <x v="0"/>
    <x v="0"/>
    <m/>
    <x v="0"/>
    <d v="2023-03-02T00:00:00"/>
    <m/>
    <m/>
    <m/>
    <m/>
    <m/>
    <x v="1"/>
    <x v="0"/>
    <x v="2"/>
    <s v="Calo, Robyn"/>
    <m/>
    <m/>
    <s v="Referred to buycrash"/>
  </r>
  <r>
    <s v="2023-790"/>
    <d v="2023-03-02T00:00:00"/>
    <x v="6"/>
    <s v="Christine Hughes 1132279050"/>
    <s v="Email"/>
    <s v="Crash 202300060095"/>
    <x v="0"/>
    <s v="None"/>
    <s v="None"/>
    <x v="0"/>
    <x v="0"/>
    <x v="0"/>
    <m/>
    <x v="0"/>
    <d v="2023-03-03T00:00:00"/>
    <m/>
    <m/>
    <m/>
    <m/>
    <m/>
    <x v="1"/>
    <x v="0"/>
    <x v="2"/>
    <s v="Brake, Cassi"/>
    <m/>
    <m/>
    <s v="Referred to buycrash"/>
  </r>
  <r>
    <s v="2023-791"/>
    <d v="2023-03-02T00:00:00"/>
    <x v="7"/>
    <s v="Christine Hughes 1132269143"/>
    <s v="Email"/>
    <s v="Crash 20230009696"/>
    <x v="0"/>
    <s v="None"/>
    <s v="None"/>
    <x v="0"/>
    <x v="0"/>
    <x v="0"/>
    <m/>
    <x v="0"/>
    <d v="2023-03-02T00:00:00"/>
    <m/>
    <m/>
    <m/>
    <m/>
    <m/>
    <x v="1"/>
    <x v="0"/>
    <x v="2"/>
    <s v="Alexander, Lindsay"/>
    <m/>
    <m/>
    <s v="Referred to buycrash"/>
  </r>
  <r>
    <s v="2023-792"/>
    <d v="2023-03-02T00:00:00"/>
    <x v="0"/>
    <s v="Christine Hughes 3331793062"/>
    <s v="Email"/>
    <s v="Crash 202200617967"/>
    <x v="0"/>
    <s v="None"/>
    <s v="None"/>
    <x v="0"/>
    <x v="0"/>
    <x v="0"/>
    <m/>
    <x v="0"/>
    <d v="2023-03-02T00:00:00"/>
    <m/>
    <m/>
    <m/>
    <m/>
    <m/>
    <x v="1"/>
    <x v="0"/>
    <x v="2"/>
    <s v="Perry, April"/>
    <m/>
    <m/>
    <s v="Referred to buycrash"/>
  </r>
  <r>
    <s v="2023-793"/>
    <d v="2023-03-02T00:00:00"/>
    <x v="2"/>
    <s v="Christopher Quarello - Michigan State Police"/>
    <s v="Email"/>
    <s v="Background"/>
    <x v="0"/>
    <s v="None"/>
    <s v="None"/>
    <x v="6"/>
    <x v="0"/>
    <x v="0"/>
    <m/>
    <x v="0"/>
    <d v="2023-03-13T00:00:00"/>
    <m/>
    <m/>
    <m/>
    <m/>
    <m/>
    <x v="1"/>
    <x v="0"/>
    <x v="2"/>
    <s v="Calo, Robyn"/>
    <m/>
    <m/>
    <s v="No records- Jodi Teeter- referred to Elkhart PD"/>
  </r>
  <r>
    <s v="2023-794"/>
    <d v="2023-03-02T00:00:00"/>
    <x v="6"/>
    <s v="Lindsey Schlemmer - Reith Riley Construction"/>
    <s v="Email"/>
    <s v="Case Report"/>
    <x v="0"/>
    <s v="None"/>
    <s v="None"/>
    <x v="1"/>
    <x v="0"/>
    <x v="0"/>
    <m/>
    <x v="0"/>
    <d v="2023-03-15T00:00:00"/>
    <m/>
    <m/>
    <m/>
    <m/>
    <m/>
    <x v="1"/>
    <x v="0"/>
    <x v="2"/>
    <s v="Brake, Cassi"/>
    <m/>
    <m/>
    <s v="No records responsive "/>
  </r>
  <r>
    <s v="2023-795"/>
    <d v="2023-03-02T00:00:00"/>
    <x v="7"/>
    <s v="Kyle Carroll"/>
    <s v="Email"/>
    <s v="Body Cam"/>
    <x v="0"/>
    <s v="CAD 202300070586"/>
    <s v="2023000070586 Video"/>
    <x v="8"/>
    <x v="1"/>
    <x v="1"/>
    <m/>
    <x v="0"/>
    <d v="2023-03-02T00:00:00"/>
    <m/>
    <m/>
    <m/>
    <m/>
    <m/>
    <x v="1"/>
    <x v="0"/>
    <x v="2"/>
    <s v="Alexander, Lindsay"/>
    <m/>
    <m/>
    <s v="Pending Case, Videos not being released. check back in 60-90 days"/>
  </r>
  <r>
    <s v="2023-796"/>
    <d v="2023-03-02T00:00:00"/>
    <x v="0"/>
    <s v="Kevin Arnett - DCSA"/>
    <s v="Email"/>
    <s v="Background"/>
    <x v="0"/>
    <s v="None"/>
    <s v="None"/>
    <x v="6"/>
    <x v="0"/>
    <x v="0"/>
    <m/>
    <x v="0"/>
    <d v="2023-03-02T00:00:00"/>
    <m/>
    <m/>
    <m/>
    <m/>
    <m/>
    <x v="1"/>
    <x v="0"/>
    <x v="2"/>
    <s v="Perry, April"/>
    <m/>
    <m/>
    <s v="John Russell - No records; referred to outside agencies"/>
  </r>
  <r>
    <s v="2023-797"/>
    <d v="2023-03-02T00:00:00"/>
    <x v="0"/>
    <s v="Paul De Young - Chicago Midwest Claims"/>
    <s v="Email"/>
    <s v="Crash 202300077309 Full Request"/>
    <x v="0"/>
    <s v="Crash 202300077309 23ISPC0077309"/>
    <s v="2023-0077309 Photos"/>
    <x v="0"/>
    <x v="1"/>
    <x v="1"/>
    <m/>
    <x v="0"/>
    <d v="2023-03-15T00:00:00"/>
    <m/>
    <m/>
    <m/>
    <m/>
    <m/>
    <x v="1"/>
    <x v="0"/>
    <x v="2"/>
    <s v="Perry, April"/>
    <m/>
    <m/>
    <s v="Sent 911, CAD; Photos (evidence.com); case still open, check back in 30 days for videos and report"/>
  </r>
  <r>
    <s v="2023-798"/>
    <d v="2023-03-02T00:00:00"/>
    <x v="6"/>
    <s v="Sarah Martin - Ken Nunn"/>
    <s v="Email"/>
    <s v="Crash 202300088028 Photos"/>
    <x v="0"/>
    <s v="None"/>
    <s v="None"/>
    <x v="0"/>
    <x v="0"/>
    <x v="0"/>
    <m/>
    <x v="0"/>
    <d v="2023-03-15T00:00:00"/>
    <m/>
    <m/>
    <m/>
    <m/>
    <m/>
    <x v="1"/>
    <x v="0"/>
    <x v="2"/>
    <s v="Brake, Cassi"/>
    <m/>
    <m/>
    <s v="Sent photos (Evidence.com) "/>
  </r>
  <r>
    <s v="2023-799"/>
    <d v="2023-03-02T00:00:00"/>
    <x v="2"/>
    <s v="Sean Campbell"/>
    <s v="Email"/>
    <s v="Incident Report"/>
    <x v="0"/>
    <s v="Sean Campbell"/>
    <s v="None"/>
    <x v="1"/>
    <x v="0"/>
    <x v="0"/>
    <m/>
    <x v="0"/>
    <d v="2023-03-13T00:00:00"/>
    <m/>
    <m/>
    <m/>
    <m/>
    <m/>
    <x v="1"/>
    <x v="0"/>
    <x v="2"/>
    <s v="Calo, Robyn"/>
    <m/>
    <m/>
    <s v="Denied 5-14-3-4(b)(1) icident report- referred to court, criminal history and probtion for other requested items"/>
  </r>
  <r>
    <s v="2023-800"/>
    <d v="2023-03-02T00:00:00"/>
    <x v="5"/>
    <s v="Bryan Falletti"/>
    <s v="Email"/>
    <s v="Records"/>
    <x v="0"/>
    <s v="Trooper Oaths"/>
    <s v="None"/>
    <x v="5"/>
    <x v="0"/>
    <x v="0"/>
    <m/>
    <x v="0"/>
    <d v="2023-03-29T00:00:00"/>
    <m/>
    <m/>
    <m/>
    <m/>
    <m/>
    <x v="1"/>
    <x v="0"/>
    <x v="2"/>
    <s v="Pitts, Jeff"/>
    <m/>
    <m/>
    <s v="No records responsive."/>
  </r>
  <r>
    <s v="2023-801"/>
    <d v="2023-03-02T00:00:00"/>
    <x v="7"/>
    <s v="Quincy Snowdon - Kass Research Group"/>
    <s v="Email"/>
    <s v="Background"/>
    <x v="0"/>
    <s v="None"/>
    <s v="None"/>
    <x v="6"/>
    <x v="0"/>
    <x v="0"/>
    <m/>
    <x v="0"/>
    <d v="2023-03-03T00:00:00"/>
    <m/>
    <m/>
    <m/>
    <m/>
    <m/>
    <x v="1"/>
    <x v="0"/>
    <x v="2"/>
    <s v="Alexander, Lindsay"/>
    <m/>
    <m/>
    <s v="We can not give legal advice, referred to outside counsel. Received duplicate request on 3/6/2023"/>
  </r>
  <r>
    <s v="2023-802"/>
    <d v="2023-03-02T00:00:00"/>
    <x v="0"/>
    <s v="Katie Clark - Isaacs and Isaacs"/>
    <s v="Email"/>
    <s v="Crash 202300100228 Full Request"/>
    <x v="0"/>
    <s v="Crash 202300100228"/>
    <s v="2023-00100228"/>
    <x v="0"/>
    <x v="1"/>
    <x v="1"/>
    <m/>
    <x v="0"/>
    <d v="2023-03-15T00:00:00"/>
    <m/>
    <m/>
    <m/>
    <m/>
    <m/>
    <x v="1"/>
    <x v="0"/>
    <x v="2"/>
    <s v="Perry, April"/>
    <m/>
    <m/>
    <s v="Sent 911, CAD; Photos and Videos (evidence.com)"/>
  </r>
  <r>
    <s v="2023-803"/>
    <d v="2023-03-02T00:00:00"/>
    <x v="5"/>
    <s v="Nina Schutzman - Audio Chuck"/>
    <s v="Email"/>
    <s v="Missing Person Records"/>
    <x v="0"/>
    <s v="Ada Haradine Investigation"/>
    <s v="None"/>
    <x v="5"/>
    <x v="0"/>
    <x v="0"/>
    <m/>
    <x v="0"/>
    <d v="2023-03-23T00:00:00"/>
    <m/>
    <m/>
    <m/>
    <m/>
    <m/>
    <x v="1"/>
    <x v="0"/>
    <x v="2"/>
    <s v="Pitts, Jeff"/>
    <m/>
    <m/>
    <s v="Referred to Elkhart Police Department and/or the Michigan State Police"/>
  </r>
  <r>
    <s v="2023-804"/>
    <d v="2023-03-02T00:00:00"/>
    <x v="2"/>
    <s v="Amy Corbin - Whitten Law Office"/>
    <s v="Email"/>
    <s v="Crash 202300108461 Full Request"/>
    <x v="0"/>
    <s v="Crash 202300108461"/>
    <s v="2023-00108461"/>
    <x v="0"/>
    <x v="1"/>
    <x v="1"/>
    <m/>
    <x v="0"/>
    <d v="2023-03-23T00:00:00"/>
    <m/>
    <m/>
    <m/>
    <m/>
    <m/>
    <x v="1"/>
    <x v="0"/>
    <x v="2"/>
    <s v="Calo, Robyn"/>
    <m/>
    <m/>
    <s v="Sent CAD, 911, cmv, photos and videos"/>
  </r>
  <r>
    <s v="2023-805"/>
    <d v="2023-03-02T00:00:00"/>
    <x v="6"/>
    <s v="Lexis Nexis 207187881 "/>
    <s v="Email"/>
    <s v="Records"/>
    <x v="0"/>
    <s v="None"/>
    <s v="None"/>
    <x v="0"/>
    <x v="0"/>
    <x v="0"/>
    <m/>
    <x v="0"/>
    <d v="2023-03-03T00:00:00"/>
    <m/>
    <m/>
    <m/>
    <m/>
    <m/>
    <x v="1"/>
    <x v="0"/>
    <x v="2"/>
    <s v="Brake, Cassi"/>
    <m/>
    <m/>
    <s v="No records responsive-Referred to IMPD "/>
  </r>
  <r>
    <s v="2023-806"/>
    <d v="2023-03-02T00:00:00"/>
    <x v="7"/>
    <s v="Jamie Emerson - Craig Kelley &amp; Faultless"/>
    <s v="Email"/>
    <s v="Crash 202300093871 Photos 911"/>
    <x v="0"/>
    <s v="Crash 202300093871"/>
    <s v="2023-00093871 Photos"/>
    <x v="0"/>
    <x v="0"/>
    <x v="0"/>
    <m/>
    <x v="0"/>
    <d v="2023-03-06T00:00:00"/>
    <m/>
    <m/>
    <m/>
    <m/>
    <m/>
    <x v="1"/>
    <x v="0"/>
    <x v="2"/>
    <s v="Alexander, Lindsay"/>
    <m/>
    <m/>
    <s v="Sent 911/Radio, Photos (Evidence.com)"/>
  </r>
  <r>
    <s v="2023-807"/>
    <d v="2023-03-02T00:00:00"/>
    <x v="0"/>
    <s v="Tamra Slabach"/>
    <s v="Email"/>
    <s v="Case Report"/>
    <x v="0"/>
    <s v="Ralph Stutzman"/>
    <s v="None"/>
    <x v="1"/>
    <x v="0"/>
    <x v="0"/>
    <m/>
    <x v="0"/>
    <d v="2023-03-06T00:00:00"/>
    <m/>
    <m/>
    <m/>
    <m/>
    <m/>
    <x v="1"/>
    <x v="0"/>
    <x v="2"/>
    <s v="Perry, April"/>
    <m/>
    <m/>
    <s v="Sent Case Report"/>
  </r>
  <r>
    <s v="2023-808"/>
    <d v="2023-03-02T00:00:00"/>
    <x v="5"/>
    <s v="Richard Anderson - EWU Media"/>
    <s v="Email"/>
    <s v="Case Records"/>
    <x v="0"/>
    <s v="21ISPC012044 - 202100323613"/>
    <s v="None"/>
    <x v="1"/>
    <x v="1"/>
    <x v="2"/>
    <m/>
    <x v="0"/>
    <d v="2023-03-23T00:00:00"/>
    <m/>
    <m/>
    <m/>
    <m/>
    <m/>
    <x v="1"/>
    <x v="0"/>
    <x v="2"/>
    <s v="Pitts, Jeff"/>
    <m/>
    <m/>
    <s v="Sent CAD; Denied incident report, video interviews, photos, and autopsy as investigatory 5-14-3-4(b)(1)"/>
  </r>
  <r>
    <s v="2023-809"/>
    <d v="2023-03-03T00:00:00"/>
    <x v="2"/>
    <s v="Lexis Nexis 207250916"/>
    <s v="Email"/>
    <s v="Crash 202200311579 Body Cam"/>
    <x v="0"/>
    <s v="None"/>
    <s v="2022-00311579"/>
    <x v="8"/>
    <x v="1"/>
    <x v="1"/>
    <n v="6"/>
    <x v="0"/>
    <d v="2023-03-29T00:00:00"/>
    <m/>
    <m/>
    <m/>
    <m/>
    <m/>
    <x v="1"/>
    <x v="0"/>
    <x v="2"/>
    <s v="Calo, Robyn"/>
    <m/>
    <m/>
    <s v="sent body cam video only"/>
  </r>
  <r>
    <s v="2023-810"/>
    <d v="2023-03-03T00:00:00"/>
    <x v="6"/>
    <s v="Lexis Nexis 207241806"/>
    <s v="Email"/>
    <s v="23ISPC003881"/>
    <x v="0"/>
    <s v="23ISPC003881"/>
    <s v="None"/>
    <x v="1"/>
    <x v="0"/>
    <x v="0"/>
    <m/>
    <x v="0"/>
    <d v="2023-03-03T00:00:00"/>
    <m/>
    <m/>
    <m/>
    <m/>
    <m/>
    <x v="1"/>
    <x v="0"/>
    <x v="2"/>
    <s v="Brake, Cassi"/>
    <m/>
    <m/>
    <s v="Denied report 5-14-3-4(b)(1)"/>
  </r>
  <r>
    <s v="2023-811"/>
    <d v="2023-03-03T00:00:00"/>
    <x v="7"/>
    <s v="Lexis Nexis 207007476"/>
    <s v="Email"/>
    <s v="Crash 202200438635"/>
    <x v="0"/>
    <s v="22ISPC013697"/>
    <s v="None"/>
    <x v="0"/>
    <x v="0"/>
    <x v="0"/>
    <m/>
    <x v="0"/>
    <d v="2023-03-03T00:00:00"/>
    <m/>
    <m/>
    <m/>
    <m/>
    <m/>
    <x v="1"/>
    <x v="0"/>
    <x v="2"/>
    <s v="Alexander, Lindsay"/>
    <m/>
    <m/>
    <s v="Sent Impound Report"/>
  </r>
  <r>
    <s v="2023-812"/>
    <d v="2023-03-03T00:00:00"/>
    <x v="0"/>
    <s v="Vito Davis"/>
    <s v="Email"/>
    <s v="DUI Records 19ISPC015403 201900440829"/>
    <x v="0"/>
    <s v="19ISPC015403"/>
    <s v="None"/>
    <x v="1"/>
    <x v="0"/>
    <x v="0"/>
    <m/>
    <x v="0"/>
    <d v="2023-03-10T00:00:00"/>
    <m/>
    <m/>
    <m/>
    <m/>
    <m/>
    <x v="1"/>
    <x v="0"/>
    <x v="2"/>
    <s v="Perry, April"/>
    <m/>
    <m/>
    <s v="Sent CAD; Denied Incident Report and Citation (5-14-3-4(b)(1))"/>
  </r>
  <r>
    <s v="2023-813"/>
    <d v="2023-03-03T00:00:00"/>
    <x v="2"/>
    <s v="Kristin Watson - Wayne County Sheriff Department"/>
    <s v="Email"/>
    <s v="Background"/>
    <x v="0"/>
    <s v="None"/>
    <s v="None"/>
    <x v="6"/>
    <x v="0"/>
    <x v="0"/>
    <m/>
    <x v="0"/>
    <d v="2023-03-03T00:00:00"/>
    <m/>
    <m/>
    <m/>
    <m/>
    <m/>
    <x v="1"/>
    <x v="0"/>
    <x v="2"/>
    <s v="Calo, Robyn"/>
    <m/>
    <m/>
    <s v="Record found Adrain Blanton- citation/warning"/>
  </r>
  <r>
    <s v="2023-814"/>
    <d v="2023-03-03T00:00:00"/>
    <x v="6"/>
    <s v="Jessica Davis - Kemper Services Group"/>
    <s v="Email"/>
    <s v="Crash Report"/>
    <x v="0"/>
    <s v="None"/>
    <s v="None"/>
    <x v="0"/>
    <x v="0"/>
    <x v="0"/>
    <m/>
    <x v="0"/>
    <d v="2023-03-15T00:00:00"/>
    <m/>
    <m/>
    <m/>
    <m/>
    <m/>
    <x v="1"/>
    <x v="0"/>
    <x v="2"/>
    <s v="Brake, Cassi"/>
    <m/>
    <m/>
    <s v="No report taken, sent CAD 202300074921"/>
  </r>
  <r>
    <s v="2023-815"/>
    <d v="2023-03-03T00:00:00"/>
    <x v="7"/>
    <s v="Bhodi Hester"/>
    <s v="Email"/>
    <s v="Audio"/>
    <x v="0"/>
    <s v="Bhodi Hester - Audio"/>
    <s v="None"/>
    <x v="5"/>
    <x v="0"/>
    <x v="0"/>
    <m/>
    <x v="0"/>
    <d v="2023-03-14T00:00:00"/>
    <m/>
    <m/>
    <m/>
    <m/>
    <m/>
    <x v="1"/>
    <x v="0"/>
    <x v="2"/>
    <s v="Alexander, Lindsay"/>
    <m/>
    <m/>
    <s v="Sent Audio"/>
  </r>
  <r>
    <s v="2023-816"/>
    <d v="2023-03-03T00:00:00"/>
    <x v="0"/>
    <s v="Allison HIll - Greene &amp; Schultz Trial Lawyers"/>
    <s v="Email"/>
    <s v="Crash 202200551622 Photos"/>
    <x v="0"/>
    <s v="None"/>
    <s v="2022-00551622 Photos"/>
    <x v="0"/>
    <x v="0"/>
    <x v="0"/>
    <m/>
    <x v="0"/>
    <d v="2023-03-06T00:00:00"/>
    <m/>
    <m/>
    <m/>
    <m/>
    <m/>
    <x v="1"/>
    <x v="0"/>
    <x v="2"/>
    <s v="Perry, April"/>
    <m/>
    <m/>
    <s v="Sent photos (evidence.com)"/>
  </r>
  <r>
    <s v="2023-817"/>
    <d v="2023-03-03T00:00:00"/>
    <x v="2"/>
    <s v="Jessica Trevino - Risk Jockey Inc"/>
    <s v="Email"/>
    <s v="Crash 202300032908 Videos 911"/>
    <x v="0"/>
    <s v="Crash 20230032929 "/>
    <s v="2023-00032928"/>
    <x v="0"/>
    <x v="1"/>
    <x v="1"/>
    <n v="2"/>
    <x v="0"/>
    <d v="2023-03-30T00:00:00"/>
    <m/>
    <m/>
    <m/>
    <m/>
    <m/>
    <x v="1"/>
    <x v="0"/>
    <x v="2"/>
    <s v="Calo, Robyn"/>
    <m/>
    <m/>
    <s v="Sent video- no 911 (2023-00032908 is a duplicate CAD)"/>
  </r>
  <r>
    <s v="2023-818"/>
    <d v="2023-03-03T00:00:00"/>
    <x v="6"/>
    <s v="Danielle Torry - Illinios DCFS"/>
    <s v="Email"/>
    <s v="Case Report"/>
    <x v="0"/>
    <s v="None"/>
    <s v="None"/>
    <x v="1"/>
    <x v="0"/>
    <x v="0"/>
    <m/>
    <x v="0"/>
    <d v="2023-03-14T00:00:00"/>
    <m/>
    <m/>
    <m/>
    <m/>
    <m/>
    <x v="1"/>
    <x v="0"/>
    <x v="2"/>
    <s v="Brake, Cassi"/>
    <m/>
    <m/>
    <s v="Referred to Courts "/>
  </r>
  <r>
    <s v="2023-819"/>
    <d v="2023-03-03T00:00:00"/>
    <x v="3"/>
    <s v="Sharon Everling - INdiana Prosecuting Attorneys Council"/>
    <s v="Email"/>
    <s v="Case Report"/>
    <x v="0"/>
    <s v="17ISPC004352"/>
    <s v="None"/>
    <x v="1"/>
    <x v="0"/>
    <x v="0"/>
    <m/>
    <x v="0"/>
    <d v="2023-03-09T00:00:00"/>
    <n v="0"/>
    <m/>
    <m/>
    <m/>
    <m/>
    <x v="1"/>
    <x v="0"/>
    <x v="2"/>
    <s v="Forbes, Cynthia"/>
    <m/>
    <m/>
    <s v="Sent case report without attachments"/>
  </r>
  <r>
    <s v="2023-820"/>
    <d v="2023-03-03T00:00:00"/>
    <x v="2"/>
    <s v="Sean Campbell"/>
    <s v="Email"/>
    <s v="Case Report"/>
    <x v="0"/>
    <s v="Sean Campbell"/>
    <s v="Sean Campbell"/>
    <x v="1"/>
    <x v="0"/>
    <x v="0"/>
    <m/>
    <x v="0"/>
    <d v="2023-03-13T00:00:00"/>
    <m/>
    <m/>
    <m/>
    <m/>
    <m/>
    <x v="1"/>
    <x v="0"/>
    <x v="2"/>
    <s v="Calo, Robyn"/>
    <m/>
    <m/>
    <s v="Duplicate request"/>
  </r>
  <r>
    <s v="2023-821"/>
    <d v="2023-03-04T00:00:00"/>
    <x v="3"/>
    <s v="Kwadar Ray - Fox News"/>
    <s v="Email"/>
    <s v="Mug Shot"/>
    <x v="0"/>
    <s v="None"/>
    <s v="None"/>
    <x v="5"/>
    <x v="0"/>
    <x v="0"/>
    <m/>
    <x v="0"/>
    <d v="2023-03-09T00:00:00"/>
    <n v="0"/>
    <m/>
    <m/>
    <m/>
    <m/>
    <x v="1"/>
    <x v="0"/>
    <x v="2"/>
    <s v="Forbes, Cynthia"/>
    <m/>
    <m/>
    <s v="Referred to county jail"/>
  </r>
  <r>
    <s v="2023-822"/>
    <d v="2023-03-04T00:00:00"/>
    <x v="2"/>
    <s v="Ben Neureiter - Indiana Farm Bureau Insurance"/>
    <s v="Email"/>
    <s v="Case Report"/>
    <x v="0"/>
    <s v="23ISPC003562"/>
    <s v="None"/>
    <x v="1"/>
    <x v="0"/>
    <x v="0"/>
    <m/>
    <x v="0"/>
    <m/>
    <m/>
    <m/>
    <m/>
    <m/>
    <m/>
    <x v="1"/>
    <x v="0"/>
    <x v="2"/>
    <s v="Calo, Robyn"/>
    <m/>
    <m/>
    <s v="Denied 5-14-3-4(b)(1)"/>
  </r>
  <r>
    <s v="2023-823"/>
    <d v="2023-03-04T00:00:00"/>
    <x v="6"/>
    <s v="Christine Hughes 3331799711"/>
    <s v="Email"/>
    <s v="23ISPC003774"/>
    <x v="0"/>
    <s v="23ISPC003774"/>
    <s v="None"/>
    <x v="1"/>
    <x v="0"/>
    <x v="0"/>
    <m/>
    <x v="0"/>
    <d v="2023-03-15T00:00:00"/>
    <m/>
    <m/>
    <m/>
    <m/>
    <m/>
    <x v="1"/>
    <x v="0"/>
    <x v="2"/>
    <s v="Brake, Cassi"/>
    <m/>
    <m/>
    <s v="Denied 5-14-3-4(b)(1)"/>
  </r>
  <r>
    <s v="2023-824"/>
    <d v="2023-03-04T00:00:00"/>
    <x v="7"/>
    <s v="Lexis Nexis 207178536"/>
    <s v="Email"/>
    <s v="Crash Records"/>
    <x v="0"/>
    <s v="None"/>
    <s v="None"/>
    <x v="0"/>
    <x v="0"/>
    <x v="0"/>
    <m/>
    <x v="0"/>
    <d v="2023-03-06T00:00:00"/>
    <m/>
    <m/>
    <m/>
    <m/>
    <m/>
    <x v="1"/>
    <x v="0"/>
    <x v="2"/>
    <s v="Alexander, Lindsay"/>
    <m/>
    <m/>
    <s v="Referred to IMPD"/>
  </r>
  <r>
    <s v="2023-825"/>
    <d v="2023-03-04T00:00:00"/>
    <x v="5"/>
    <s v="Maxwell Vore"/>
    <s v="Email"/>
    <s v="Crime Data"/>
    <x v="0"/>
    <s v="Maxwell Vore NIBRS Request"/>
    <s v="None"/>
    <x v="5"/>
    <x v="0"/>
    <x v="0"/>
    <m/>
    <x v="0"/>
    <d v="2023-03-31T00:00:00"/>
    <m/>
    <m/>
    <m/>
    <m/>
    <m/>
    <x v="1"/>
    <x v="0"/>
    <x v="2"/>
    <s v="Pitts, Jeff"/>
    <m/>
    <m/>
    <s v="Sent spreadsheets provide by LexisNexis.  Cannot complete population covered assessment as that is not part of the system."/>
  </r>
  <r>
    <s v="2023-826"/>
    <d v="2023-03-06T00:00:00"/>
    <x v="0"/>
    <s v="Travis Coryea - Ken Nunn"/>
    <s v="Email"/>
    <s v="Crash Records"/>
    <x v="0"/>
    <s v="None"/>
    <s v="None"/>
    <x v="0"/>
    <x v="0"/>
    <x v="0"/>
    <m/>
    <x v="0"/>
    <d v="2023-03-14T00:00:00"/>
    <m/>
    <m/>
    <m/>
    <m/>
    <m/>
    <x v="1"/>
    <x v="0"/>
    <x v="2"/>
    <s v="Perry, April"/>
    <m/>
    <m/>
    <s v="No records responsive; referred to county"/>
  </r>
  <r>
    <s v="2023-827"/>
    <d v="2023-03-06T00:00:00"/>
    <x v="2"/>
    <s v="Rebekah Kinney - Norris Choplin Schroeder"/>
    <s v="Email"/>
    <s v="20ISPC007500 Videos"/>
    <x v="0"/>
    <s v="None"/>
    <s v="None"/>
    <x v="8"/>
    <x v="1"/>
    <x v="2"/>
    <m/>
    <x v="0"/>
    <d v="2023-03-06T00:00:00"/>
    <m/>
    <m/>
    <m/>
    <m/>
    <m/>
    <x v="1"/>
    <x v="0"/>
    <x v="2"/>
    <s v="Calo, Robyn"/>
    <m/>
    <m/>
    <s v="Before ISP LERs"/>
  </r>
  <r>
    <s v="2023-828"/>
    <d v="2023-03-06T00:00:00"/>
    <x v="6"/>
    <s v="Taylor Newton - UPS"/>
    <s v="Email"/>
    <s v="Crash 202300110351"/>
    <x v="0"/>
    <s v="None"/>
    <s v="None"/>
    <x v="0"/>
    <x v="0"/>
    <x v="0"/>
    <m/>
    <x v="0"/>
    <d v="2023-03-15T00:00:00"/>
    <m/>
    <m/>
    <m/>
    <m/>
    <m/>
    <x v="1"/>
    <x v="0"/>
    <x v="2"/>
    <s v="Brake, Cassi"/>
    <m/>
    <m/>
    <s v="Assisted Jackson County, Provided CAD"/>
  </r>
  <r>
    <s v="2023-829"/>
    <d v="2023-03-06T00:00:00"/>
    <x v="7"/>
    <s v="Mariah Prosser - Hensley Legal Group"/>
    <s v="Email"/>
    <s v="Crash Report"/>
    <x v="0"/>
    <s v="None"/>
    <s v="None"/>
    <x v="0"/>
    <x v="0"/>
    <x v="0"/>
    <m/>
    <x v="0"/>
    <d v="2023-03-15T00:00:00"/>
    <m/>
    <m/>
    <m/>
    <m/>
    <m/>
    <x v="1"/>
    <x v="0"/>
    <x v="2"/>
    <s v="Alexander, Lindsay"/>
    <m/>
    <m/>
    <s v="referred to buycrash"/>
  </r>
  <r>
    <s v="2023-830"/>
    <d v="2023-03-06T00:00:00"/>
    <x v="7"/>
    <s v="Kim Anderson - Carson LLP"/>
    <s v="Email"/>
    <s v="Crash Records"/>
    <x v="0"/>
    <s v="Crash 202200401521 22ISPC012429"/>
    <s v="2022-00401521 "/>
    <x v="0"/>
    <x v="0"/>
    <x v="0"/>
    <m/>
    <x v="0"/>
    <d v="2023-03-14T00:00:00"/>
    <m/>
    <m/>
    <m/>
    <m/>
    <m/>
    <x v="1"/>
    <x v="0"/>
    <x v="2"/>
    <s v="Alexander, Lindsay"/>
    <m/>
    <m/>
    <s v="Civil Case Open - Follow trial rules - needs subpoena"/>
  </r>
  <r>
    <s v="2023-831"/>
    <d v="2023-03-06T00:00:00"/>
    <x v="5"/>
    <s v="Angelo Tsinoukas - US Probation Office"/>
    <s v="Email"/>
    <s v="Inquiry"/>
    <x v="0"/>
    <s v="None"/>
    <s v="None"/>
    <x v="5"/>
    <x v="0"/>
    <x v="0"/>
    <m/>
    <x v="0"/>
    <d v="2023-03-17T00:00:00"/>
    <m/>
    <m/>
    <m/>
    <m/>
    <m/>
    <x v="1"/>
    <x v="0"/>
    <x v="2"/>
    <s v="Pitts, Jeff"/>
    <m/>
    <m/>
    <s v="Forwarded request to Trevor Stevens for investigation and any response per Jason McIntyre"/>
  </r>
  <r>
    <s v="2023-832"/>
    <d v="2023-03-06T00:00:00"/>
    <x v="2"/>
    <s v="Sabrina Ross"/>
    <s v="Email"/>
    <s v="Case Report"/>
    <x v="0"/>
    <s v="20ISPC012847"/>
    <s v="None"/>
    <x v="1"/>
    <x v="0"/>
    <x v="0"/>
    <m/>
    <x v="0"/>
    <d v="2023-03-07T00:00:00"/>
    <m/>
    <m/>
    <m/>
    <m/>
    <m/>
    <x v="1"/>
    <x v="0"/>
    <x v="2"/>
    <s v="Calo, Robyn"/>
    <m/>
    <m/>
    <s v="Denied 5-14-3-4(b)(1)"/>
  </r>
  <r>
    <s v="2023-833"/>
    <d v="2023-03-06T00:00:00"/>
    <x v="5"/>
    <s v="Margo Sayahi - Red Tree Media"/>
    <s v="Email"/>
    <s v="Case Report"/>
    <x v="0"/>
    <s v="12ISPC003852"/>
    <s v="None"/>
    <x v="1"/>
    <x v="1"/>
    <x v="2"/>
    <m/>
    <x v="0"/>
    <d v="2023-03-17T00:00:00"/>
    <m/>
    <m/>
    <m/>
    <m/>
    <m/>
    <x v="1"/>
    <x v="0"/>
    <x v="2"/>
    <s v="Pitts, Jeff"/>
    <m/>
    <m/>
    <s v="Denied 5-14-3-4(b)(1) and 911 calls outside 3 year retention window"/>
  </r>
  <r>
    <s v="2023-834"/>
    <d v="2023-03-06T00:00:00"/>
    <x v="6"/>
    <s v="Tammy David - Isaacs and Isaacs"/>
    <s v="Email"/>
    <s v="Crash 201900336501"/>
    <x v="0"/>
    <s v="Crash 201900336501"/>
    <s v="None"/>
    <x v="0"/>
    <x v="1"/>
    <x v="2"/>
    <m/>
    <x v="0"/>
    <d v="2023-03-20T00:00:00"/>
    <n v="15"/>
    <n v="15"/>
    <d v="2023-03-21T00:00:00"/>
    <n v="40606"/>
    <m/>
    <x v="1"/>
    <x v="0"/>
    <x v="2"/>
    <s v="Brake, Cassi"/>
    <m/>
    <m/>
    <s v="Sent CAD, Diagram, Sent photos(Onedrive)"/>
  </r>
  <r>
    <s v="2023-835"/>
    <d v="2023-03-06T00:00:00"/>
    <x v="7"/>
    <s v="William Peslak - Warrior Insurance Network"/>
    <s v="Email"/>
    <s v="Crash 202300035858 CAD"/>
    <x v="0"/>
    <s v="Crash 202300035858"/>
    <s v="None"/>
    <x v="0"/>
    <x v="0"/>
    <x v="0"/>
    <m/>
    <x v="0"/>
    <d v="2023-03-07T00:00:00"/>
    <m/>
    <m/>
    <m/>
    <m/>
    <m/>
    <x v="1"/>
    <x v="0"/>
    <x v="2"/>
    <s v="Alexander, Lindsay"/>
    <m/>
    <m/>
    <s v="Sent CAD "/>
  </r>
  <r>
    <s v="2023-836"/>
    <d v="2023-03-06T00:00:00"/>
    <x v="0"/>
    <s v="Alex Losoya - Walner Law"/>
    <s v="Email"/>
    <s v="Videos"/>
    <x v="0"/>
    <s v="None"/>
    <s v="None"/>
    <x v="8"/>
    <x v="1"/>
    <x v="2"/>
    <m/>
    <x v="0"/>
    <d v="2023-03-10T00:00:00"/>
    <m/>
    <m/>
    <m/>
    <m/>
    <m/>
    <x v="1"/>
    <x v="0"/>
    <x v="2"/>
    <s v="Perry, April"/>
    <m/>
    <m/>
    <s v="No records responsive"/>
  </r>
  <r>
    <s v="2023-837"/>
    <d v="2023-03-06T00:00:00"/>
    <x v="6"/>
    <s v="Jacob Hatcher "/>
    <s v="Email"/>
    <s v="Warnings"/>
    <x v="0"/>
    <s v="None"/>
    <s v="None"/>
    <x v="5"/>
    <x v="0"/>
    <x v="0"/>
    <m/>
    <x v="0"/>
    <d v="2023-03-15T00:00:00"/>
    <m/>
    <m/>
    <m/>
    <m/>
    <m/>
    <x v="1"/>
    <x v="0"/>
    <x v="2"/>
    <s v="Brake, Cassi"/>
    <m/>
    <m/>
    <s v="No records responsive, referred to courts "/>
  </r>
  <r>
    <s v="2023-838"/>
    <d v="2023-03-06T00:00:00"/>
    <x v="7"/>
    <s v="Damien Chaffee"/>
    <s v="Email"/>
    <s v="Crash 202300113252"/>
    <x v="0"/>
    <s v="CAD 202300113252"/>
    <s v="None"/>
    <x v="0"/>
    <x v="0"/>
    <x v="0"/>
    <m/>
    <x v="0"/>
    <d v="2023-03-07T00:00:00"/>
    <m/>
    <m/>
    <m/>
    <m/>
    <m/>
    <x v="1"/>
    <x v="0"/>
    <x v="2"/>
    <s v="Alexander, Lindsay"/>
    <m/>
    <m/>
    <s v="No Report taken, sent CAD Detail - 3/16/2023"/>
  </r>
  <r>
    <s v="2023-839"/>
    <d v="2023-03-06T00:00:00"/>
    <x v="5"/>
    <s v="Gigi Gilbert - Law Offices of Gigi Gilbert"/>
    <s v="Email"/>
    <s v="Preservation of Evidence"/>
    <x v="0"/>
    <s v="Pursuit 202300112090"/>
    <s v="2023-00112090"/>
    <x v="5"/>
    <x v="1"/>
    <x v="1"/>
    <m/>
    <x v="0"/>
    <d v="2023-03-24T00:00:00"/>
    <m/>
    <m/>
    <m/>
    <m/>
    <m/>
    <x v="1"/>
    <x v="0"/>
    <x v="2"/>
    <s v="Pitts, Jeff"/>
    <m/>
    <m/>
    <s v="Sent email acknowleding preservation letter.  I attached the letter in evidence.com and updated retention schedules for associated evidence.  Requested 911, CAD, and radio as well."/>
  </r>
  <r>
    <s v="2023-840"/>
    <d v="2023-03-06T00:00:00"/>
    <x v="0"/>
    <s v="Becca Chartier - Midwest Safety"/>
    <s v="Email"/>
    <s v="Videos"/>
    <x v="0"/>
    <s v="Crash 202300101150 23ISPC003616"/>
    <m/>
    <x v="8"/>
    <x v="1"/>
    <x v="1"/>
    <m/>
    <x v="0"/>
    <d v="2023-03-10T00:00:00"/>
    <m/>
    <m/>
    <m/>
    <m/>
    <m/>
    <x v="1"/>
    <x v="0"/>
    <x v="2"/>
    <s v="Perry, April"/>
    <m/>
    <m/>
    <s v="Denied 5-14-3-5.2(a)(2)(B)(C))"/>
  </r>
  <r>
    <s v="2023-841"/>
    <d v="2023-03-07T00:00:00"/>
    <x v="5"/>
    <s v="Gigi Gilbert - Law Offices of Gigi Gilbert"/>
    <s v="Email"/>
    <s v="Pursuit Records 202300112090"/>
    <x v="0"/>
    <s v="Pursuit 202300112090"/>
    <s v="2023-00112090"/>
    <x v="0"/>
    <x v="1"/>
    <x v="1"/>
    <m/>
    <x v="0"/>
    <d v="2023-03-24T00:00:00"/>
    <m/>
    <m/>
    <m/>
    <m/>
    <m/>
    <x v="1"/>
    <x v="0"/>
    <x v="2"/>
    <s v="Pitts, Jeff"/>
    <m/>
    <m/>
    <s v="Referred to Decatur County Sheriff's Department and requested revision if she is seeking records from the Indiana State Police."/>
  </r>
  <r>
    <s v="2023-842"/>
    <d v="2023-03-07T00:00:00"/>
    <x v="6"/>
    <s v="Nicole Wells"/>
    <s v="Email"/>
    <s v="Body Cam"/>
    <x v="0"/>
    <s v="CAD 202300089801"/>
    <s v="None"/>
    <x v="8"/>
    <x v="1"/>
    <x v="1"/>
    <n v="2"/>
    <x v="0"/>
    <d v="2023-04-05T00:00:00"/>
    <m/>
    <m/>
    <m/>
    <m/>
    <m/>
    <x v="1"/>
    <x v="0"/>
    <x v="2"/>
    <s v="Brake, Cassi"/>
    <m/>
    <m/>
    <s v="Sent videos(Evidence.com), no 911 to provide "/>
  </r>
  <r>
    <s v="2023-843"/>
    <d v="2023-03-07T00:00:00"/>
    <x v="7"/>
    <s v="Deborah Rumsey - California Dept of Justice"/>
    <s v="Mail"/>
    <s v="Case Records"/>
    <x v="0"/>
    <s v="None"/>
    <s v="None"/>
    <x v="1"/>
    <x v="0"/>
    <x v="0"/>
    <m/>
    <x v="0"/>
    <d v="2023-03-08T00:00:00"/>
    <m/>
    <m/>
    <m/>
    <m/>
    <m/>
    <x v="1"/>
    <x v="0"/>
    <x v="2"/>
    <s v="Alexander, Lindsay"/>
    <m/>
    <m/>
    <s v="Forwarded to criminal history"/>
  </r>
  <r>
    <s v="2023-844"/>
    <d v="2023-03-07T00:00:00"/>
    <x v="0"/>
    <s v="Jared Fielder - US Treasury Department"/>
    <s v="Fax"/>
    <s v="Background"/>
    <x v="0"/>
    <s v="None"/>
    <s v="None"/>
    <x v="6"/>
    <x v="0"/>
    <x v="0"/>
    <m/>
    <x v="0"/>
    <d v="2023-03-09T00:00:00"/>
    <m/>
    <m/>
    <m/>
    <m/>
    <m/>
    <x v="1"/>
    <x v="0"/>
    <x v="2"/>
    <s v="Perry, April"/>
    <m/>
    <m/>
    <s v="Darrell Holstine - No records"/>
  </r>
  <r>
    <s v="2023-845"/>
    <d v="2023-03-07T00:00:00"/>
    <x v="7"/>
    <s v="Michele Dutkiewicz - Paragon"/>
    <s v="Fax"/>
    <s v="Background"/>
    <x v="0"/>
    <s v="None"/>
    <s v="None"/>
    <x v="6"/>
    <x v="0"/>
    <x v="0"/>
    <m/>
    <x v="0"/>
    <d v="2023-03-08T00:00:00"/>
    <m/>
    <m/>
    <m/>
    <m/>
    <m/>
    <x v="1"/>
    <x v="0"/>
    <x v="2"/>
    <s v="Alexander, Lindsay"/>
    <m/>
    <m/>
    <s v="Dennis Sylvester - No records"/>
  </r>
  <r>
    <s v="2023-846"/>
    <d v="2023-03-07T00:00:00"/>
    <x v="0"/>
    <s v="Darlene Adams - Omniplex"/>
    <s v="Fax"/>
    <s v="Background"/>
    <x v="0"/>
    <s v="None"/>
    <s v="None"/>
    <x v="6"/>
    <x v="0"/>
    <x v="0"/>
    <m/>
    <x v="0"/>
    <d v="2023-03-09T00:00:00"/>
    <m/>
    <m/>
    <m/>
    <m/>
    <m/>
    <x v="1"/>
    <x v="0"/>
    <x v="2"/>
    <s v="Perry, April"/>
    <m/>
    <m/>
    <s v="Molly Lassen - No records"/>
  </r>
  <r>
    <s v="2023-847"/>
    <d v="2023-03-07T00:00:00"/>
    <x v="7"/>
    <s v="Carter McCammon - Omniplex"/>
    <s v="Fax"/>
    <s v="Background"/>
    <x v="0"/>
    <s v="None"/>
    <s v="None"/>
    <x v="6"/>
    <x v="0"/>
    <x v="0"/>
    <m/>
    <x v="0"/>
    <d v="2023-03-08T00:00:00"/>
    <m/>
    <m/>
    <m/>
    <m/>
    <m/>
    <x v="1"/>
    <x v="0"/>
    <x v="2"/>
    <s v="Alexander, Lindsay"/>
    <m/>
    <m/>
    <s v="Jamie Miller/Settles - No Records; Michael Schmitz - No records"/>
  </r>
  <r>
    <s v="2023-848"/>
    <d v="2023-03-07T00:00:00"/>
    <x v="0"/>
    <s v="Darlene Adams - Omniplex"/>
    <s v="Fax"/>
    <s v="Background"/>
    <x v="0"/>
    <s v="None"/>
    <s v="None"/>
    <x v="6"/>
    <x v="0"/>
    <x v="0"/>
    <m/>
    <x v="0"/>
    <d v="2023-03-09T00:00:00"/>
    <m/>
    <m/>
    <m/>
    <m/>
    <m/>
    <x v="1"/>
    <x v="0"/>
    <x v="2"/>
    <s v="Perry, April"/>
    <m/>
    <m/>
    <s v="Kenton Murray - No records"/>
  </r>
  <r>
    <s v="2023-849"/>
    <d v="2023-03-07T00:00:00"/>
    <x v="7"/>
    <s v="Carter McCammon - Omniplex"/>
    <s v="Fax"/>
    <s v="Background"/>
    <x v="0"/>
    <s v="None"/>
    <s v="None"/>
    <x v="6"/>
    <x v="0"/>
    <x v="0"/>
    <m/>
    <x v="0"/>
    <d v="2023-03-08T00:00:00"/>
    <m/>
    <m/>
    <m/>
    <m/>
    <m/>
    <x v="1"/>
    <x v="0"/>
    <x v="2"/>
    <s v="Alexander, Lindsay"/>
    <m/>
    <m/>
    <s v="Tina Turk - No Records"/>
  </r>
  <r>
    <s v="2023-850"/>
    <d v="2023-03-07T00:00:00"/>
    <x v="2"/>
    <s v="Jeremy Askren - Inmate"/>
    <s v="Mail"/>
    <s v="Records"/>
    <x v="0"/>
    <s v="Inmate- Jeremy Askren"/>
    <s v="None"/>
    <x v="5"/>
    <x v="0"/>
    <x v="0"/>
    <n v="0"/>
    <x v="0"/>
    <d v="2023-04-06T00:00:00"/>
    <m/>
    <m/>
    <m/>
    <m/>
    <m/>
    <x v="1"/>
    <x v="0"/>
    <x v="2"/>
    <s v="Calo, Robyn"/>
    <m/>
    <m/>
    <s v="Sent Trp's training records"/>
  </r>
  <r>
    <s v="2023-851"/>
    <d v="2023-03-07T00:00:00"/>
    <x v="0"/>
    <s v="Ashley King - ICJI"/>
    <s v="Mail"/>
    <s v="Case Report"/>
    <x v="0"/>
    <s v="None"/>
    <s v="None"/>
    <x v="1"/>
    <x v="0"/>
    <x v="0"/>
    <m/>
    <x v="0"/>
    <d v="2023-03-07T00:00:00"/>
    <m/>
    <m/>
    <m/>
    <m/>
    <m/>
    <x v="1"/>
    <x v="0"/>
    <x v="2"/>
    <s v="Perry, April"/>
    <m/>
    <m/>
    <s v="Sent to Trooper Patrick Stinson"/>
  </r>
  <r>
    <s v="2023-852"/>
    <d v="2023-03-07T00:00:00"/>
    <x v="7"/>
    <s v="Charles Kersey - Peraton"/>
    <s v="Fax"/>
    <s v="Background"/>
    <x v="0"/>
    <s v="None"/>
    <s v="None"/>
    <x v="6"/>
    <x v="0"/>
    <x v="0"/>
    <m/>
    <x v="0"/>
    <d v="2023-03-08T00:00:00"/>
    <m/>
    <m/>
    <m/>
    <m/>
    <m/>
    <x v="1"/>
    <x v="0"/>
    <x v="2"/>
    <s v="Alexander, Lindsay"/>
    <m/>
    <m/>
    <s v="Savannah McDowell Roder - No Records"/>
  </r>
  <r>
    <s v="2023-853"/>
    <d v="2023-03-07T00:00:00"/>
    <x v="0"/>
    <s v="Mark Cosner - DCSA"/>
    <s v="Fax"/>
    <s v="Background"/>
    <x v="0"/>
    <s v="None"/>
    <s v="None"/>
    <x v="6"/>
    <x v="0"/>
    <x v="0"/>
    <m/>
    <x v="0"/>
    <d v="2023-03-09T00:00:00"/>
    <m/>
    <m/>
    <m/>
    <m/>
    <m/>
    <x v="1"/>
    <x v="0"/>
    <x v="2"/>
    <s v="Perry, April"/>
    <m/>
    <m/>
    <s v="Charles Howard - Case report, criminal transcript, 2 tickets, 2 warnings"/>
  </r>
  <r>
    <s v="2023-854"/>
    <d v="2023-03-07T00:00:00"/>
    <x v="6"/>
    <s v="Tiffany Koenig - INDOT"/>
    <s v="Email"/>
    <s v="23ISPC0015469 Report"/>
    <x v="0"/>
    <s v="None"/>
    <s v="None"/>
    <x v="1"/>
    <x v="0"/>
    <x v="0"/>
    <m/>
    <x v="0"/>
    <d v="2023-03-15T00:00:00"/>
    <m/>
    <m/>
    <m/>
    <m/>
    <m/>
    <x v="1"/>
    <x v="0"/>
    <x v="2"/>
    <s v="Brake, Cassi"/>
    <m/>
    <m/>
    <s v="No longer needed "/>
  </r>
  <r>
    <s v="2023-855"/>
    <d v="2023-03-07T00:00:00"/>
    <x v="7"/>
    <s v="Jill DuVall - CFLB Law"/>
    <s v="Email"/>
    <s v="Crash 202300084693"/>
    <x v="0"/>
    <s v="Crash 202300084693"/>
    <s v="2023-00084693 Photos"/>
    <x v="0"/>
    <x v="0"/>
    <x v="0"/>
    <m/>
    <x v="0"/>
    <d v="2023-03-08T00:00:00"/>
    <m/>
    <m/>
    <m/>
    <m/>
    <m/>
    <x v="1"/>
    <x v="0"/>
    <x v="2"/>
    <s v="Alexander, Lindsay"/>
    <m/>
    <m/>
    <s v="Sent CAD Detail, 911/Radio, Photos (Evidence.com)"/>
  </r>
  <r>
    <s v="2023-856"/>
    <d v="2023-03-07T00:00:00"/>
    <x v="0"/>
    <s v="Betsy Greene - Greene &amp; Schultz"/>
    <s v="Email"/>
    <s v="Crash 202300078685"/>
    <x v="0"/>
    <s v="Crash 202300078685"/>
    <s v="2023-00078685 Case"/>
    <x v="0"/>
    <x v="1"/>
    <x v="1"/>
    <m/>
    <x v="0"/>
    <d v="2023-03-16T00:00:00"/>
    <m/>
    <m/>
    <m/>
    <m/>
    <m/>
    <x v="1"/>
    <x v="0"/>
    <x v="2"/>
    <s v="Perry, April"/>
    <m/>
    <m/>
    <s v="Sent 911, log, CAD; Photos and Videos (evidence.com); check back for witness dash cam in 30 days"/>
  </r>
  <r>
    <s v="2023-857"/>
    <d v="2023-03-07T00:00:00"/>
    <x v="6"/>
    <s v="Gregory Macyszak - Allen Law Group"/>
    <s v="Email"/>
    <s v="Crash Records Full Request"/>
    <x v="0"/>
    <s v="Crash 202300030656 23ISPC005339"/>
    <s v="None"/>
    <x v="0"/>
    <x v="1"/>
    <x v="1"/>
    <n v="1"/>
    <x v="0"/>
    <d v="2023-04-11T00:00:00"/>
    <m/>
    <m/>
    <m/>
    <m/>
    <m/>
    <x v="1"/>
    <x v="0"/>
    <x v="2"/>
    <s v="Brake, Cassi"/>
    <m/>
    <m/>
    <s v="Sent CAD, Recon Report, Sent photos and video(Evidence.com) "/>
  </r>
  <r>
    <s v="2023-858"/>
    <d v="2023-03-07T00:00:00"/>
    <x v="7"/>
    <s v="Max Winchell - Williams Injury Law"/>
    <s v="Email"/>
    <s v="Crash 202300053769 Photos"/>
    <x v="0"/>
    <s v="None"/>
    <s v="2023-00053769 Photos"/>
    <x v="0"/>
    <x v="0"/>
    <x v="0"/>
    <m/>
    <x v="0"/>
    <d v="2023-03-07T00:00:00"/>
    <m/>
    <m/>
    <m/>
    <m/>
    <m/>
    <x v="1"/>
    <x v="0"/>
    <x v="2"/>
    <s v="Alexander, Lindsay"/>
    <m/>
    <m/>
    <s v="Sent Photos (Evidence.com)"/>
  </r>
  <r>
    <s v="2023-859"/>
    <d v="2023-03-07T00:00:00"/>
    <x v="0"/>
    <s v="JoAnna Corso"/>
    <s v="Email"/>
    <s v="23ISPC003438 Report"/>
    <x v="0"/>
    <s v="None"/>
    <s v="None"/>
    <x v="1"/>
    <x v="0"/>
    <x v="0"/>
    <m/>
    <x v="0"/>
    <d v="2023-03-08T00:00:00"/>
    <m/>
    <m/>
    <m/>
    <m/>
    <m/>
    <x v="1"/>
    <x v="0"/>
    <x v="2"/>
    <s v="Perry, April"/>
    <m/>
    <m/>
    <s v="Case still open; check back after 6/28"/>
  </r>
  <r>
    <s v="2023-860"/>
    <d v="2023-03-07T00:00:00"/>
    <x v="6"/>
    <s v="SueAnne Moreland - The Fountain Law Firm"/>
    <s v="Email"/>
    <s v="Crash 202200037651 Photos"/>
    <x v="0"/>
    <s v="None"/>
    <s v="None"/>
    <x v="0"/>
    <x v="0"/>
    <x v="0"/>
    <m/>
    <x v="0"/>
    <d v="2023-03-22T00:00:00"/>
    <m/>
    <m/>
    <m/>
    <m/>
    <m/>
    <x v="1"/>
    <x v="0"/>
    <x v="2"/>
    <s v="Brake, Cassi"/>
    <m/>
    <m/>
    <s v="No photos to provided(Retention schedule) "/>
  </r>
  <r>
    <s v="2023-861"/>
    <d v="2023-03-07T00:00:00"/>
    <x v="7"/>
    <s v="Michael Cheatham - Casi-Law"/>
    <s v="Email"/>
    <s v="Crash Records Full Request"/>
    <x v="0"/>
    <s v="Crash 202300022781 23ISPC000853"/>
    <s v="Photo Case 202300022781 - Videos"/>
    <x v="0"/>
    <x v="1"/>
    <x v="1"/>
    <m/>
    <x v="0"/>
    <d v="2023-03-17T00:00:00"/>
    <m/>
    <m/>
    <m/>
    <m/>
    <m/>
    <x v="1"/>
    <x v="0"/>
    <x v="2"/>
    <s v="Alexander, Lindsay"/>
    <m/>
    <m/>
    <s v="Sent CAD Detail, Radio, Incidnete, Reconstruction, Photos and  Videos (evidence.com); Denied tox under 5-14-3-4(b)(1)"/>
  </r>
  <r>
    <s v="2023-862"/>
    <d v="2023-03-07T00:00:00"/>
    <x v="0"/>
    <s v="SueAnne Moreland - The Fountain Law Firm"/>
    <s v="Email"/>
    <s v="Crash 202100381904 Photos"/>
    <x v="0"/>
    <s v="None"/>
    <s v="2021-00381904"/>
    <x v="0"/>
    <x v="0"/>
    <x v="0"/>
    <m/>
    <x v="0"/>
    <d v="2023-03-08T00:00:00"/>
    <m/>
    <m/>
    <m/>
    <m/>
    <m/>
    <x v="1"/>
    <x v="0"/>
    <x v="2"/>
    <s v="Perry, April"/>
    <m/>
    <m/>
    <s v="Sent photos (evidence.com)"/>
  </r>
  <r>
    <s v="2023-863"/>
    <d v="2023-03-07T00:00:00"/>
    <x v="6"/>
    <s v="Kevin Niles - Custard Insurance"/>
    <s v="Email"/>
    <s v="Crash Recon and CMV"/>
    <x v="0"/>
    <s v="Crash 202300108817 23ISPC003939"/>
    <s v="None"/>
    <x v="0"/>
    <x v="0"/>
    <x v="0"/>
    <m/>
    <x v="0"/>
    <d v="2023-03-10T00:00:00"/>
    <m/>
    <m/>
    <m/>
    <m/>
    <m/>
    <x v="1"/>
    <x v="0"/>
    <x v="2"/>
    <s v="Brake, Cassi"/>
    <m/>
    <m/>
    <s v="No records responsive. (Update 4/21/2023 by Lindsay: Sent Incident Report, Recon was not needed, only scale diagram.)"/>
  </r>
  <r>
    <s v="2023-864"/>
    <d v="2023-03-07T00:00:00"/>
    <x v="7"/>
    <s v="Michelle Frankowiak - State Farm Litigation"/>
    <s v="Email"/>
    <s v="Crash 202100022047 Videos"/>
    <x v="0"/>
    <s v="None"/>
    <s v="None"/>
    <x v="8"/>
    <x v="1"/>
    <x v="0"/>
    <m/>
    <x v="0"/>
    <d v="2023-03-09T00:00:00"/>
    <m/>
    <m/>
    <m/>
    <m/>
    <m/>
    <x v="1"/>
    <x v="0"/>
    <x v="2"/>
    <s v="Alexander, Lindsay"/>
    <m/>
    <m/>
    <s v="No Records Located. ISP did not have cameras at the time of incident. "/>
  </r>
  <r>
    <s v="2023-865"/>
    <d v="2023-03-07T00:00:00"/>
    <x v="0"/>
    <s v="Crissy Mullins - SRI"/>
    <s v="Fax"/>
    <s v="Crash 202200613283 Full Request"/>
    <x v="0"/>
    <s v="Crash 202200613283"/>
    <s v="2022-00613283"/>
    <x v="0"/>
    <x v="1"/>
    <x v="1"/>
    <m/>
    <x v="0"/>
    <d v="2023-03-12T00:00:00"/>
    <m/>
    <m/>
    <m/>
    <m/>
    <m/>
    <x v="1"/>
    <x v="0"/>
    <x v="2"/>
    <s v="Perry, April"/>
    <m/>
    <m/>
    <s v="Sent CAD; Photos and Videos (evidence.com)"/>
  </r>
  <r>
    <s v="2023-866"/>
    <d v="2023-03-07T00:00:00"/>
    <x v="5"/>
    <s v="Denise Arscott - CCMSI"/>
    <s v="Email"/>
    <s v="Claim"/>
    <x v="0"/>
    <s v="None"/>
    <s v="None"/>
    <x v="5"/>
    <x v="0"/>
    <x v="0"/>
    <m/>
    <x v="0"/>
    <d v="2023-03-17T00:00:00"/>
    <m/>
    <m/>
    <m/>
    <m/>
    <m/>
    <x v="1"/>
    <x v="0"/>
    <x v="2"/>
    <s v="Pitts, Jeff"/>
    <m/>
    <m/>
    <s v="Forwarded to Anna Clevenger for follow-up and talked with her on the phone.  She will incorporate Susan."/>
  </r>
  <r>
    <s v="2023-867"/>
    <d v="2023-03-07T00:00:00"/>
    <x v="5"/>
    <s v="Mary Erasmus - Bureau of ATF"/>
    <s v="Email"/>
    <s v="Reports"/>
    <x v="0"/>
    <s v="None"/>
    <s v="None"/>
    <x v="5"/>
    <x v="0"/>
    <x v="0"/>
    <m/>
    <x v="0"/>
    <d v="2023-03-24T00:00:00"/>
    <m/>
    <m/>
    <m/>
    <m/>
    <m/>
    <x v="1"/>
    <x v="0"/>
    <x v="2"/>
    <s v="Pitts, Jeff"/>
    <m/>
    <m/>
    <s v="No records responsive"/>
  </r>
  <r>
    <s v="2023-868"/>
    <d v="2023-03-07T00:00:00"/>
    <x v="6"/>
    <s v="Philip Kuljurgis - Geico"/>
    <s v="Email"/>
    <s v="Crash 2022300153918 Video"/>
    <x v="0"/>
    <s v="Crash 202200153918 22ISPC004768"/>
    <s v="2022-00153918"/>
    <x v="8"/>
    <x v="1"/>
    <x v="1"/>
    <m/>
    <x v="0"/>
    <d v="2023-03-10T00:00:00"/>
    <m/>
    <m/>
    <m/>
    <m/>
    <m/>
    <x v="1"/>
    <x v="0"/>
    <x v="2"/>
    <s v="Brake, Cassi"/>
    <m/>
    <m/>
    <s v="Recon Pending; check back in 60/90 days "/>
  </r>
  <r>
    <s v="2023-869"/>
    <d v="2023-03-07T00:00:00"/>
    <x v="7"/>
    <s v="Anita Heuser - McCoy &amp; Hiestand"/>
    <s v="Email"/>
    <s v="Crash 202300076952 Photos"/>
    <x v="0"/>
    <s v="Crash 202300076952"/>
    <s v="202300076952 photos and videos"/>
    <x v="0"/>
    <x v="1"/>
    <x v="1"/>
    <m/>
    <x v="0"/>
    <d v="2023-03-15T00:00:00"/>
    <m/>
    <m/>
    <m/>
    <m/>
    <m/>
    <x v="1"/>
    <x v="0"/>
    <x v="2"/>
    <s v="Alexander, Lindsay"/>
    <m/>
    <m/>
    <s v="Sent Photos and videos (evidence.com)"/>
  </r>
  <r>
    <s v="2023-870"/>
    <d v="2023-03-07T00:00:00"/>
    <x v="0"/>
    <s v="Sabrina Ross"/>
    <s v="Email"/>
    <s v="Case Report"/>
    <x v="0"/>
    <s v="None"/>
    <s v="None"/>
    <x v="1"/>
    <x v="0"/>
    <x v="0"/>
    <m/>
    <x v="0"/>
    <d v="2023-03-16T00:00:00"/>
    <m/>
    <m/>
    <m/>
    <m/>
    <m/>
    <x v="1"/>
    <x v="0"/>
    <x v="2"/>
    <s v="Perry, April"/>
    <m/>
    <m/>
    <s v="No records responsive"/>
  </r>
  <r>
    <s v="2023-871"/>
    <d v="2023-03-07T00:00:00"/>
    <x v="6"/>
    <s v="Vicky Warner"/>
    <s v="Email"/>
    <s v="Crash Records"/>
    <x v="0"/>
    <s v="23ISPC003551"/>
    <s v="None"/>
    <x v="0"/>
    <x v="0"/>
    <x v="0"/>
    <m/>
    <x v="0"/>
    <d v="2023-03-15T00:00:00"/>
    <m/>
    <m/>
    <m/>
    <m/>
    <m/>
    <x v="1"/>
    <x v="0"/>
    <x v="2"/>
    <s v="Brake, Cassi"/>
    <m/>
    <m/>
    <s v="Denied 5-14-3-4(b)(1)"/>
  </r>
  <r>
    <s v="2023-872"/>
    <d v="2023-03-08T00:00:00"/>
    <x v="7"/>
    <s v="Jennifer Haschel - Allen Law Group"/>
    <s v="Email"/>
    <s v="Crash 202300101150 Full Request"/>
    <x v="0"/>
    <s v="Crash 202300101150 23ISPC003613"/>
    <s v="2023-00101150"/>
    <x v="0"/>
    <x v="1"/>
    <x v="1"/>
    <m/>
    <x v="0"/>
    <d v="2023-03-22T00:00:00"/>
    <m/>
    <m/>
    <m/>
    <m/>
    <m/>
    <x v="1"/>
    <x v="0"/>
    <x v="2"/>
    <s v="Alexander, Lindsay"/>
    <m/>
    <m/>
    <s v="Per Jeff- Lawfirm withdrew request"/>
  </r>
  <r>
    <s v="2023-873"/>
    <d v="2023-03-08T00:00:00"/>
    <x v="6"/>
    <s v="Christine Hughes 1132318419"/>
    <s v="Email"/>
    <s v="Crash Records"/>
    <x v="0"/>
    <s v="None"/>
    <s v="None"/>
    <x v="0"/>
    <x v="0"/>
    <x v="0"/>
    <m/>
    <x v="0"/>
    <d v="2023-03-10T00:00:00"/>
    <m/>
    <m/>
    <m/>
    <m/>
    <m/>
    <x v="1"/>
    <x v="0"/>
    <x v="2"/>
    <s v="Brake, Cassi"/>
    <m/>
    <m/>
    <s v="Referred to buycrash"/>
  </r>
  <r>
    <s v="2023-874"/>
    <d v="2023-03-08T00:00:00"/>
    <x v="5"/>
    <s v="Mitchell Brown"/>
    <s v="Email"/>
    <s v="Records"/>
    <x v="0"/>
    <s v="Mitchell Brown Anonymous Tip"/>
    <s v="None"/>
    <x v="1"/>
    <x v="1"/>
    <x v="2"/>
    <m/>
    <x v="0"/>
    <d v="2023-03-24T00:00:00"/>
    <m/>
    <m/>
    <m/>
    <m/>
    <m/>
    <x v="1"/>
    <x v="0"/>
    <x v="2"/>
    <s v="Pitts, Jeff"/>
    <m/>
    <m/>
    <s v="No records responsive regarding first email request.  Provided Sgt. Toles daily for 2/16/23.  Denied tip letter as investigatory 5-14-3-4(b)(1), Provided no disciplinary history for Sergeant Toles.  Not reasonably particular for emails 5-14-3-3(a)(1)"/>
  </r>
  <r>
    <s v="2023-875"/>
    <d v="2023-03-08T00:00:00"/>
    <x v="0"/>
    <s v="Cynthia Baldauf - Wilson Kehoe Wingingham"/>
    <s v="Email"/>
    <s v="Videos"/>
    <x v="0"/>
    <s v="None"/>
    <s v="None"/>
    <x v="8"/>
    <x v="1"/>
    <x v="0"/>
    <m/>
    <x v="0"/>
    <d v="2023-03-08T00:00:00"/>
    <m/>
    <m/>
    <m/>
    <m/>
    <m/>
    <x v="1"/>
    <x v="0"/>
    <x v="2"/>
    <s v="Perry, April"/>
    <m/>
    <m/>
    <s v="Duplicate request"/>
  </r>
  <r>
    <s v="2023-876"/>
    <d v="2023-03-08T00:00:00"/>
    <x v="0"/>
    <s v="Fabiola Fulgencio - American Freedom Insurance Company"/>
    <s v="Email"/>
    <s v="Crash 202300099369 Report"/>
    <x v="0"/>
    <s v="None"/>
    <s v="None"/>
    <x v="0"/>
    <x v="0"/>
    <x v="0"/>
    <m/>
    <x v="0"/>
    <d v="2023-03-12T00:00:00"/>
    <m/>
    <m/>
    <m/>
    <m/>
    <m/>
    <x v="1"/>
    <x v="0"/>
    <x v="2"/>
    <s v="Perry, April"/>
    <m/>
    <m/>
    <s v="Referred to buycrash "/>
  </r>
  <r>
    <s v="2023-877"/>
    <d v="2023-03-08T00:00:00"/>
    <x v="5"/>
    <s v="Tiffany Walker - Geico"/>
    <s v="Email"/>
    <s v="Crash 202200153918 Preservation"/>
    <x v="0"/>
    <s v="Crash 202200153918 22ISPC004768"/>
    <s v="2022-00153918"/>
    <x v="0"/>
    <x v="1"/>
    <x v="1"/>
    <m/>
    <x v="0"/>
    <d v="2023-03-24T00:00:00"/>
    <m/>
    <m/>
    <m/>
    <m/>
    <m/>
    <x v="1"/>
    <x v="0"/>
    <x v="2"/>
    <s v="Pitts, Jeff"/>
    <m/>
    <m/>
    <s v="Emailed Trooper Owsley to attach preservation letter in RMS.  Denied semi dash cam video 5-14-3-4(b)(1)."/>
  </r>
  <r>
    <s v="2023-878"/>
    <d v="2023-03-08T00:00:00"/>
    <x v="0"/>
    <s v="Christine Hughes"/>
    <s v="Email"/>
    <s v="Crash 202300111095"/>
    <x v="0"/>
    <s v="None"/>
    <s v="None"/>
    <x v="0"/>
    <x v="0"/>
    <x v="0"/>
    <m/>
    <x v="0"/>
    <d v="2023-03-08T00:00:00"/>
    <m/>
    <m/>
    <m/>
    <m/>
    <m/>
    <x v="1"/>
    <x v="0"/>
    <x v="2"/>
    <s v="Perry, April"/>
    <m/>
    <m/>
    <s v="Referred to buycrash"/>
  </r>
  <r>
    <s v="2023-879"/>
    <d v="2023-03-08T00:00:00"/>
    <x v="7"/>
    <s v="Corban Cavanaugh - Lewis Brisbois"/>
    <s v="Email"/>
    <s v="Crash Records"/>
    <x v="0"/>
    <s v="Crash 202200385471"/>
    <s v="2022-00385471 Photos"/>
    <x v="0"/>
    <x v="1"/>
    <x v="1"/>
    <m/>
    <x v="0"/>
    <d v="2023-03-23T00:00:00"/>
    <m/>
    <m/>
    <m/>
    <m/>
    <m/>
    <x v="1"/>
    <x v="0"/>
    <x v="2"/>
    <s v="Alexander, Lindsay"/>
    <m/>
    <m/>
    <s v="Sent CAD Detail, CMV Inspections, Response Letter, Photos (Evidence.com) Still Pending, Videos not being released at this time. Check back in 60-90 days. Contact Allen Co. for other informations."/>
  </r>
  <r>
    <s v="2023-880"/>
    <d v="2023-03-08T00:00:00"/>
    <x v="5"/>
    <s v="Richard Anderson - EWU Media"/>
    <s v="Email"/>
    <s v="Case File"/>
    <x v="0"/>
    <s v="None"/>
    <s v="None"/>
    <x v="1"/>
    <x v="1"/>
    <x v="2"/>
    <m/>
    <x v="0"/>
    <d v="2023-03-23T00:00:00"/>
    <m/>
    <m/>
    <m/>
    <m/>
    <m/>
    <x v="1"/>
    <x v="0"/>
    <x v="2"/>
    <s v="Pitts, Jeff"/>
    <m/>
    <m/>
    <s v="No records responsive.  Referred requestor to the Hamilton County Sheriff's Department."/>
  </r>
  <r>
    <s v="2023-881"/>
    <d v="2023-03-08T00:00:00"/>
    <x v="5"/>
    <s v="Bradley Yarger - Yarger Engineering"/>
    <s v="Email"/>
    <s v="Crash Data"/>
    <x v="0"/>
    <s v="Yarger"/>
    <s v="None"/>
    <x v="5"/>
    <x v="0"/>
    <x v="0"/>
    <m/>
    <x v="0"/>
    <d v="2023-03-09T00:00:00"/>
    <m/>
    <m/>
    <m/>
    <m/>
    <m/>
    <x v="1"/>
    <x v="0"/>
    <x v="2"/>
    <s v="Pitts, Jeff"/>
    <m/>
    <m/>
    <s v="Yarger provided DPPA exception by email.  I asked LexisNexis to release the data."/>
  </r>
  <r>
    <s v="2023-882"/>
    <d v="2023-03-08T00:00:00"/>
    <x v="6"/>
    <s v="Lexis Nexis 204858581"/>
    <s v="Email"/>
    <s v="Case Report"/>
    <x v="0"/>
    <s v="23ISPC002164"/>
    <s v="None"/>
    <x v="1"/>
    <x v="0"/>
    <x v="0"/>
    <m/>
    <x v="0"/>
    <d v="2023-03-09T00:00:00"/>
    <m/>
    <m/>
    <m/>
    <m/>
    <m/>
    <x v="1"/>
    <x v="0"/>
    <x v="2"/>
    <s v="Brake, Cassi"/>
    <m/>
    <m/>
    <s v="Denied 5-14-3-4(b)(1)"/>
  </r>
  <r>
    <s v="2023-883"/>
    <d v="2023-03-08T00:00:00"/>
    <x v="7"/>
    <s v="Lexis Nexis 207637726"/>
    <s v="Email"/>
    <s v="22ISPC020200 Recon"/>
    <x v="0"/>
    <s v="Crash 202200606204 22ISPC020200"/>
    <s v="None"/>
    <x v="0"/>
    <x v="0"/>
    <x v="0"/>
    <m/>
    <x v="0"/>
    <d v="2023-03-09T00:00:00"/>
    <m/>
    <m/>
    <m/>
    <m/>
    <m/>
    <x v="1"/>
    <x v="0"/>
    <x v="2"/>
    <s v="Alexander, Lindsay"/>
    <m/>
    <m/>
    <s v="Sent Reconstruction. "/>
  </r>
  <r>
    <s v="2023-884"/>
    <d v="2023-03-08T00:00:00"/>
    <x v="0"/>
    <s v="Lexis Nexis 207718671"/>
    <s v="Email"/>
    <s v="Crash Records Photos"/>
    <x v="0"/>
    <s v="None"/>
    <s v="None"/>
    <x v="0"/>
    <x v="0"/>
    <x v="0"/>
    <m/>
    <x v="0"/>
    <d v="2023-03-09T00:00:00"/>
    <m/>
    <m/>
    <m/>
    <m/>
    <m/>
    <x v="1"/>
    <x v="0"/>
    <x v="2"/>
    <s v="Perry, April"/>
    <m/>
    <m/>
    <s v="No records responsive"/>
  </r>
  <r>
    <s v="2023-885"/>
    <d v="2023-03-08T00:00:00"/>
    <x v="6"/>
    <s v="Lexis Nexis 207614831"/>
    <s v="Email"/>
    <s v="Crash Records"/>
    <x v="0"/>
    <s v="None"/>
    <s v="None"/>
    <x v="0"/>
    <x v="0"/>
    <x v="0"/>
    <m/>
    <x v="0"/>
    <d v="2023-03-09T00:00:00"/>
    <m/>
    <m/>
    <m/>
    <m/>
    <m/>
    <x v="1"/>
    <x v="0"/>
    <x v="2"/>
    <s v="Brake, Cassi"/>
    <m/>
    <m/>
    <s v="No records responsive"/>
  </r>
  <r>
    <s v="2023-886"/>
    <d v="2023-03-08T00:00:00"/>
    <x v="7"/>
    <s v="Krysta Hughes - Reminger Co"/>
    <s v="Email"/>
    <s v="Crash Records"/>
    <x v="0"/>
    <s v="Crash 201900419175"/>
    <s v="None"/>
    <x v="0"/>
    <x v="0"/>
    <x v="2"/>
    <m/>
    <x v="0"/>
    <d v="2023-03-10T00:00:00"/>
    <m/>
    <m/>
    <m/>
    <m/>
    <m/>
    <x v="1"/>
    <x v="0"/>
    <x v="2"/>
    <s v="Alexander, Lindsay"/>
    <m/>
    <m/>
    <s v="Sent CAD Detail, 911/Radio, Referred to buycrash. no other records located"/>
  </r>
  <r>
    <s v="2023-887"/>
    <d v="2023-03-08T00:00:00"/>
    <x v="0"/>
    <s v="Harleigh Nicholson"/>
    <s v="Email"/>
    <s v="Case Report"/>
    <x v="0"/>
    <s v="None"/>
    <s v="None"/>
    <x v="1"/>
    <x v="0"/>
    <x v="0"/>
    <m/>
    <x v="0"/>
    <d v="2023-03-20T00:00:00"/>
    <m/>
    <m/>
    <m/>
    <m/>
    <m/>
    <x v="1"/>
    <x v="0"/>
    <x v="2"/>
    <s v="Perry, April"/>
    <m/>
    <m/>
    <s v="No records responsive; referred to other agency"/>
  </r>
  <r>
    <s v="2023-888"/>
    <d v="2023-03-09T00:00:00"/>
    <x v="6"/>
    <s v="Max Bolin"/>
    <s v="Email"/>
    <s v="Crash 202300059860 Body Cam"/>
    <x v="0"/>
    <s v="None"/>
    <s v="None"/>
    <x v="8"/>
    <x v="1"/>
    <x v="1"/>
    <m/>
    <x v="0"/>
    <d v="2023-03-13T00:00:00"/>
    <m/>
    <m/>
    <m/>
    <m/>
    <m/>
    <x v="1"/>
    <x v="0"/>
    <x v="2"/>
    <s v="Brake, Cassi"/>
    <m/>
    <m/>
    <s v="Sent video(Evidence.com) "/>
  </r>
  <r>
    <s v="2023-889"/>
    <d v="2023-03-09T00:00:00"/>
    <x v="7"/>
    <s v="Eusebio Moreno"/>
    <s v="Email"/>
    <s v="Crash Reports 202300113477/202300113506"/>
    <x v="0"/>
    <s v="23ISPC004075"/>
    <s v="None"/>
    <x v="0"/>
    <x v="0"/>
    <x v="0"/>
    <m/>
    <x v="0"/>
    <d v="2023-03-13T00:00:00"/>
    <m/>
    <m/>
    <m/>
    <m/>
    <m/>
    <x v="1"/>
    <x v="0"/>
    <x v="2"/>
    <s v="Alexander, Lindsay"/>
    <m/>
    <m/>
    <s v="Denied under 5-14-3-4(b)(1) - CAD Detail"/>
  </r>
  <r>
    <s v="2023-890"/>
    <d v="2023-03-09T00:00:00"/>
    <x v="7"/>
    <s v="Kiri Altieri - Isaacs&amp;Isaacs"/>
    <s v="Email"/>
    <s v="Crash 202300054351 Full Request"/>
    <x v="0"/>
    <s v="Crash 202300054351"/>
    <s v="2023-00054351 Photos and Videos"/>
    <x v="0"/>
    <x v="1"/>
    <x v="1"/>
    <m/>
    <x v="0"/>
    <d v="2023-03-22T00:00:00"/>
    <m/>
    <m/>
    <m/>
    <m/>
    <m/>
    <x v="1"/>
    <x v="0"/>
    <x v="2"/>
    <s v="Alexander, Lindsay"/>
    <m/>
    <m/>
    <s v="Sent CAD Detail, 911/Radio, Photos and Videos (Evidence.com)"/>
  </r>
  <r>
    <s v="2023-891"/>
    <d v="2023-03-09T00:00:00"/>
    <x v="0"/>
    <s v="Amber Downes"/>
    <s v="Email"/>
    <s v="Crash 202300110763 Report"/>
    <x v="0"/>
    <s v="None"/>
    <s v="None"/>
    <x v="0"/>
    <x v="0"/>
    <x v="0"/>
    <m/>
    <x v="0"/>
    <d v="2023-03-09T00:00:00"/>
    <m/>
    <m/>
    <m/>
    <m/>
    <m/>
    <x v="1"/>
    <x v="0"/>
    <x v="2"/>
    <s v="Perry, April"/>
    <m/>
    <m/>
    <s v="Referred to buycrash"/>
  </r>
  <r>
    <s v="2023-892"/>
    <d v="2023-03-09T00:00:00"/>
    <x v="6"/>
    <s v="Frank Roesel"/>
    <s v="Email"/>
    <s v="Crash 202100299949 Recon"/>
    <x v="0"/>
    <s v="Crash 202100299949 21ISPC011295"/>
    <s v="None"/>
    <x v="0"/>
    <x v="1"/>
    <x v="1"/>
    <m/>
    <x v="0"/>
    <d v="2023-03-14T00:00:00"/>
    <m/>
    <m/>
    <m/>
    <m/>
    <m/>
    <x v="1"/>
    <x v="0"/>
    <x v="2"/>
    <s v="Brake, Cassi"/>
    <m/>
    <m/>
    <s v="Recon pending; check back after 5/29/23"/>
  </r>
  <r>
    <s v="2023-893"/>
    <d v="2023-03-09T00:00:00"/>
    <x v="7"/>
    <s v="Amy Kallio - Whitten Law Office"/>
    <s v="Email"/>
    <s v="Crash Report"/>
    <x v="0"/>
    <s v="None"/>
    <s v="None"/>
    <x v="0"/>
    <x v="0"/>
    <x v="0"/>
    <m/>
    <x v="0"/>
    <d v="2023-03-09T00:00:00"/>
    <m/>
    <m/>
    <m/>
    <m/>
    <m/>
    <x v="1"/>
    <x v="0"/>
    <x v="2"/>
    <s v="Alexander, Lindsay"/>
    <m/>
    <m/>
    <s v="Referred to buycrash. "/>
  </r>
  <r>
    <s v="2023-894"/>
    <d v="2023-03-09T00:00:00"/>
    <x v="0"/>
    <s v="Christine Hughes 3331689603"/>
    <s v="Email"/>
    <s v="Crash 2022607266 "/>
    <x v="0"/>
    <s v="None"/>
    <s v="None"/>
    <x v="0"/>
    <x v="0"/>
    <x v="0"/>
    <m/>
    <x v="0"/>
    <d v="2023-03-09T00:00:00"/>
    <m/>
    <m/>
    <m/>
    <m/>
    <m/>
    <x v="1"/>
    <x v="0"/>
    <x v="2"/>
    <s v="Perry, April"/>
    <m/>
    <m/>
    <s v="Referred to buycrash"/>
  </r>
  <r>
    <s v="2023-895"/>
    <d v="2023-03-09T00:00:00"/>
    <x v="6"/>
    <s v="Carolyn Garlock - Scopelitis"/>
    <s v="Email"/>
    <s v="Crash 202200471525 Recon"/>
    <x v="0"/>
    <s v="Crash 202200471525 22ISPC014710"/>
    <s v="None"/>
    <x v="0"/>
    <x v="0"/>
    <x v="0"/>
    <m/>
    <x v="0"/>
    <d v="2023-03-09T00:00:00"/>
    <m/>
    <m/>
    <m/>
    <m/>
    <m/>
    <x v="1"/>
    <x v="0"/>
    <x v="2"/>
    <s v="Brake, Cassi"/>
    <m/>
    <m/>
    <s v="Recon pending; check back 60/90 days "/>
  </r>
  <r>
    <s v="2023-896"/>
    <d v="2023-03-09T00:00:00"/>
    <x v="7"/>
    <s v="Johnathon Froelich - IOT"/>
    <s v="Email"/>
    <s v="23ISPC003463 Incident Report"/>
    <x v="0"/>
    <s v="23ISPC003463"/>
    <s v="None"/>
    <x v="1"/>
    <x v="0"/>
    <x v="0"/>
    <m/>
    <x v="0"/>
    <d v="2023-03-10T00:00:00"/>
    <m/>
    <m/>
    <m/>
    <m/>
    <m/>
    <x v="1"/>
    <x v="0"/>
    <x v="2"/>
    <s v="Alexander, Lindsay"/>
    <m/>
    <m/>
    <s v="Sent incident report"/>
  </r>
  <r>
    <s v="2023-897"/>
    <d v="2023-03-09T00:00:00"/>
    <x v="0"/>
    <s v="Quinesha Hurt"/>
    <s v="Email"/>
    <s v="Case Report"/>
    <x v="0"/>
    <s v="None"/>
    <s v="None"/>
    <x v="1"/>
    <x v="0"/>
    <x v="0"/>
    <m/>
    <x v="0"/>
    <d v="2023-03-20T00:00:00"/>
    <m/>
    <m/>
    <m/>
    <m/>
    <m/>
    <x v="1"/>
    <x v="0"/>
    <x v="2"/>
    <s v="Perry, April"/>
    <m/>
    <m/>
    <s v="Not reasonably particular sent 3/13; no response"/>
  </r>
  <r>
    <s v="2023-898"/>
    <d v="2023-03-09T00:00:00"/>
    <x v="7"/>
    <s v="Michael Knopf - Isaacs and Isaacs"/>
    <s v="Email"/>
    <s v="Crash 202000224187 FUll Request"/>
    <x v="0"/>
    <s v="Crash 202000224187"/>
    <s v="None"/>
    <x v="0"/>
    <x v="1"/>
    <x v="2"/>
    <m/>
    <x v="0"/>
    <d v="2023-03-13T00:00:00"/>
    <m/>
    <m/>
    <m/>
    <m/>
    <m/>
    <x v="1"/>
    <x v="0"/>
    <x v="2"/>
    <s v="Alexander, Lindsay"/>
    <m/>
    <m/>
    <s v="Duplicate requesr from 2020 - sent CAD Detail, 911/Radio, No other records responsive"/>
  </r>
  <r>
    <s v="2023-899"/>
    <d v="2023-03-09T00:00:00"/>
    <x v="6"/>
    <s v="Kayla Reidy - Hensley Legal Group"/>
    <s v="Email"/>
    <s v="Crash Records Photos"/>
    <x v="0"/>
    <s v="Crash 202300102829 23ISPC003690"/>
    <s v="None"/>
    <x v="0"/>
    <x v="0"/>
    <x v="0"/>
    <m/>
    <x v="0"/>
    <d v="2023-03-15T00:00:00"/>
    <m/>
    <m/>
    <m/>
    <m/>
    <m/>
    <x v="1"/>
    <x v="0"/>
    <x v="2"/>
    <s v="Brake, Cassi"/>
    <m/>
    <m/>
    <s v="Denied under 5-14-3-4(b)(1), recon still pending; check back in 60/90 days "/>
  </r>
  <r>
    <s v="2023-900"/>
    <d v="2023-03-09T00:00:00"/>
    <x v="0"/>
    <s v="Brooke Biggins - Glaser &amp; Ebbs"/>
    <s v="Email"/>
    <s v="Crash 202100126290"/>
    <x v="0"/>
    <s v="Crash 202100126290"/>
    <s v="None"/>
    <x v="0"/>
    <x v="1"/>
    <x v="2"/>
    <m/>
    <x v="0"/>
    <d v="2023-03-13T00:00:00"/>
    <m/>
    <m/>
    <m/>
    <m/>
    <m/>
    <x v="1"/>
    <x v="0"/>
    <x v="2"/>
    <s v="Perry, April"/>
    <m/>
    <m/>
    <s v="Sent CAD"/>
  </r>
  <r>
    <s v="2023-901"/>
    <d v="2023-03-09T00:00:00"/>
    <x v="5"/>
    <s v="Chantelle Lee - WGBH"/>
    <s v="Email"/>
    <s v="Crash Report"/>
    <x v="0"/>
    <s v="Crash 202200389907 22ISPC011979"/>
    <s v="None"/>
    <x v="0"/>
    <x v="0"/>
    <x v="0"/>
    <m/>
    <x v="0"/>
    <d v="2023-03-24T00:00:00"/>
    <m/>
    <m/>
    <m/>
    <m/>
    <m/>
    <x v="1"/>
    <x v="0"/>
    <x v="2"/>
    <s v="Pitts, Jeff"/>
    <m/>
    <m/>
    <s v="Referred to buycrash - informed we cannot determine DPPA exception for them."/>
  </r>
  <r>
    <s v="2023-902"/>
    <d v="2023-03-09T00:00:00"/>
    <x v="5"/>
    <s v="Zak Cassel "/>
    <s v="Email"/>
    <s v="APRA Log - Marion County"/>
    <x v="0"/>
    <s v="None"/>
    <s v="None"/>
    <x v="5"/>
    <x v="0"/>
    <x v="0"/>
    <m/>
    <x v="0"/>
    <d v="2023-03-23T00:00:00"/>
    <m/>
    <m/>
    <m/>
    <m/>
    <m/>
    <x v="1"/>
    <x v="0"/>
    <x v="2"/>
    <s v="Pitts, Jeff"/>
    <m/>
    <m/>
    <s v="Referred requestor to the Marion County Sheriff's Department."/>
  </r>
  <r>
    <s v="2023-903"/>
    <d v="2023-03-09T00:00:00"/>
    <x v="6"/>
    <s v="Antonia Gonzalez - Law Office of Antonia Gonzalez"/>
    <s v="Email"/>
    <s v="Body Cam"/>
    <x v="0"/>
    <s v="None"/>
    <s v="None"/>
    <x v="8"/>
    <x v="1"/>
    <x v="1"/>
    <m/>
    <x v="0"/>
    <d v="2023-03-13T00:00:00"/>
    <m/>
    <m/>
    <m/>
    <m/>
    <m/>
    <x v="1"/>
    <x v="0"/>
    <x v="2"/>
    <s v="Brake, Cassi"/>
    <m/>
    <m/>
    <s v="Sent Videos(Evidence.com) "/>
  </r>
  <r>
    <s v="2023-904"/>
    <d v="2023-03-10T00:00:00"/>
    <x v="5"/>
    <s v="Parth B - Real Body Cams"/>
    <s v="Email"/>
    <s v="Videos"/>
    <x v="0"/>
    <s v="23ISPC004206"/>
    <s v="2023-00117266"/>
    <x v="8"/>
    <x v="1"/>
    <x v="1"/>
    <m/>
    <x v="0"/>
    <d v="2023-03-27T00:00:00"/>
    <m/>
    <m/>
    <m/>
    <m/>
    <m/>
    <x v="1"/>
    <x v="0"/>
    <x v="2"/>
    <s v="Pitts, Jeff"/>
    <m/>
    <m/>
    <s v="Denied incident report 5-14-3-4(b)(1) and denied LERS 5-14-3-5.2(a)(2)(B) - (C)"/>
  </r>
  <r>
    <s v="2023-905"/>
    <d v="2023-03-10T00:00:00"/>
    <x v="5"/>
    <s v="Britt Woodard - Wasginton Township"/>
    <s v="Email"/>
    <s v="Case Report"/>
    <x v="0"/>
    <s v="17ISPC013616"/>
    <s v="None"/>
    <x v="1"/>
    <x v="0"/>
    <x v="0"/>
    <m/>
    <x v="0"/>
    <d v="2023-03-27T00:00:00"/>
    <m/>
    <m/>
    <m/>
    <m/>
    <m/>
    <x v="1"/>
    <x v="0"/>
    <x v="2"/>
    <s v="Pitts, Jeff"/>
    <m/>
    <m/>
    <s v="Denied records, narratives, and evidence as investigatory 5-14-3-4(b)(1) and requested revision for reasonably particular regarding &quot;any other information&quot; 5-14-3-3(a)(1)."/>
  </r>
  <r>
    <s v="2023-906"/>
    <d v="2023-03-10T00:00:00"/>
    <x v="0"/>
    <s v="Katie Pettigrew - Milligan Pusateri Co"/>
    <s v="Email"/>
    <s v="Crash 20210051725 Photos"/>
    <x v="0"/>
    <s v="None"/>
    <s v="None"/>
    <x v="0"/>
    <x v="0"/>
    <x v="0"/>
    <m/>
    <x v="0"/>
    <d v="2023-03-13T00:00:00"/>
    <m/>
    <m/>
    <m/>
    <m/>
    <m/>
    <x v="1"/>
    <x v="0"/>
    <x v="2"/>
    <s v="Perry, April"/>
    <m/>
    <m/>
    <s v="Referred to LaPorte County SD"/>
  </r>
  <r>
    <s v="2023-907"/>
    <d v="2023-03-10T00:00:00"/>
    <x v="0"/>
    <s v="Kiri Altieri - Isaacs and Isaacs"/>
    <s v="Email"/>
    <s v="Crash 202300093357 Full Request"/>
    <x v="0"/>
    <s v="Crash 202300093357"/>
    <s v="2023-00093357"/>
    <x v="0"/>
    <x v="1"/>
    <x v="1"/>
    <m/>
    <x v="0"/>
    <d v="2023-03-20T00:00:00"/>
    <m/>
    <m/>
    <m/>
    <m/>
    <m/>
    <x v="1"/>
    <x v="0"/>
    <x v="2"/>
    <s v="Perry, April"/>
    <m/>
    <m/>
    <s v="Sent 911, call log, CAD; Photos and Videos (evidence.com)"/>
  </r>
  <r>
    <s v="2023-908"/>
    <d v="2023-03-10T00:00:00"/>
    <x v="0"/>
    <s v="Chris Weaver - WSJ"/>
    <s v="Email"/>
    <s v="Crash Records"/>
    <x v="0"/>
    <s v="Crash 202300118304 23ISPC004247"/>
    <s v="2023-00118304 Photos (Case)"/>
    <x v="0"/>
    <x v="0"/>
    <x v="0"/>
    <n v="0"/>
    <x v="0"/>
    <d v="2023-04-03T00:00:00"/>
    <m/>
    <m/>
    <m/>
    <m/>
    <m/>
    <x v="1"/>
    <x v="0"/>
    <x v="2"/>
    <s v="Perry, April"/>
    <m/>
    <m/>
    <s v="Sent CMV Inspection; Case open pending prosecutor action; check back after 6/11"/>
  </r>
  <r>
    <s v="2023-909"/>
    <d v="2023-03-10T00:00:00"/>
    <x v="6"/>
    <s v="Matthew Gray - Grange Insurance"/>
    <s v="Email"/>
    <s v="Crash 202300054161 Photos"/>
    <x v="0"/>
    <s v="None"/>
    <s v="None"/>
    <x v="0"/>
    <x v="0"/>
    <x v="0"/>
    <m/>
    <x v="0"/>
    <d v="2023-03-13T00:00:00"/>
    <m/>
    <m/>
    <m/>
    <m/>
    <m/>
    <x v="1"/>
    <x v="0"/>
    <x v="2"/>
    <s v="Brake, Cassi"/>
    <m/>
    <m/>
    <s v="Sent Videos(Evidence.com) "/>
  </r>
  <r>
    <s v="2023-910"/>
    <d v="2023-03-10T00:00:00"/>
    <x v="5"/>
    <s v="Mitchell Carter - WFIE"/>
    <s v="Email"/>
    <s v="Defensive Tactics Data"/>
    <x v="0"/>
    <s v="23ISPC003963"/>
    <s v="2023-00109863"/>
    <x v="5"/>
    <x v="0"/>
    <x v="2"/>
    <m/>
    <x v="0"/>
    <d v="2023-03-27T00:00:00"/>
    <m/>
    <m/>
    <m/>
    <m/>
    <m/>
    <x v="1"/>
    <x v="0"/>
    <x v="2"/>
    <s v="Pitts, Jeff"/>
    <m/>
    <m/>
    <s v="Referred to Evansville Police Department or Southwest Indiana Law Enforcement Academy.  Request seeks information or evidence we don't have."/>
  </r>
  <r>
    <s v="2023-911"/>
    <d v="2023-03-10T00:00:00"/>
    <x v="7"/>
    <s v="Crissy Mullins - SRI"/>
    <s v="Email"/>
    <s v="Inspection Report"/>
    <x v="0"/>
    <s v="None"/>
    <s v="None"/>
    <x v="5"/>
    <x v="0"/>
    <x v="0"/>
    <m/>
    <x v="0"/>
    <d v="2023-03-14T00:00:00"/>
    <m/>
    <m/>
    <m/>
    <m/>
    <m/>
    <x v="1"/>
    <x v="0"/>
    <x v="2"/>
    <s v="Alexander, Lindsay"/>
    <m/>
    <m/>
    <s v="If open case - issue subpoena, if not please follow 5-14-3-3(a)(1) reasonable particularity."/>
  </r>
  <r>
    <s v="2023-912"/>
    <d v="2023-03-10T00:00:00"/>
    <x v="5"/>
    <s v="Cathi Weiner"/>
    <s v="Email"/>
    <s v="Crash Data"/>
    <x v="0"/>
    <s v="None"/>
    <s v="None"/>
    <x v="5"/>
    <x v="0"/>
    <x v="0"/>
    <m/>
    <x v="0"/>
    <d v="2023-03-21T00:00:00"/>
    <m/>
    <m/>
    <m/>
    <m/>
    <m/>
    <x v="1"/>
    <x v="0"/>
    <x v="2"/>
    <s v="Pitts, Jeff"/>
    <m/>
    <m/>
    <s v="Referred to Seth Wagner/Lexis"/>
  </r>
  <r>
    <s v="2023-913"/>
    <d v="2023-03-10T00:00:00"/>
    <x v="5"/>
    <s v="Amanda Edgerton - Sherlock Investigations"/>
    <s v="Email"/>
    <s v="Case Report"/>
    <x v="0"/>
    <s v="None"/>
    <s v="None"/>
    <x v="1"/>
    <x v="0"/>
    <x v="0"/>
    <m/>
    <x v="0"/>
    <d v="2023-03-27T00:00:00"/>
    <m/>
    <m/>
    <m/>
    <m/>
    <m/>
    <x v="1"/>
    <x v="0"/>
    <x v="2"/>
    <s v="Pitts, Jeff"/>
    <m/>
    <m/>
    <s v="No records responsive"/>
  </r>
  <r>
    <s v="2023-914"/>
    <d v="2023-03-10T00:00:00"/>
    <x v="0"/>
    <s v="Kelsey Jones - Foreman Watson Holtrey, LLP"/>
    <s v="Email"/>
    <s v="Crash Records"/>
    <x v="0"/>
    <s v="Crash 202300039507 23ISPC00039507"/>
    <s v="None"/>
    <x v="0"/>
    <x v="1"/>
    <x v="0"/>
    <m/>
    <x v="0"/>
    <d v="2023-03-22T00:00:00"/>
    <m/>
    <m/>
    <m/>
    <m/>
    <m/>
    <x v="1"/>
    <x v="0"/>
    <x v="2"/>
    <s v="Perry, April"/>
    <m/>
    <m/>
    <s v="Sent CAD, radio traffic; denied incident report and videos 5-14-3-4(b)(1)"/>
  </r>
  <r>
    <s v="2023-915"/>
    <d v="2023-03-10T00:00:00"/>
    <x v="6"/>
    <s v="Jay Heller - Heller &amp; Richmond"/>
    <s v="Email"/>
    <s v="Crash Recon"/>
    <x v="0"/>
    <s v="None"/>
    <s v="None"/>
    <x v="0"/>
    <x v="0"/>
    <x v="0"/>
    <m/>
    <x v="0"/>
    <d v="2023-03-14T00:00:00"/>
    <m/>
    <m/>
    <m/>
    <m/>
    <m/>
    <x v="1"/>
    <x v="0"/>
    <x v="2"/>
    <s v="Brake, Cassi"/>
    <m/>
    <m/>
    <s v="Referred to the District"/>
  </r>
  <r>
    <s v="2023-916"/>
    <d v="2023-03-10T00:00:00"/>
    <x v="7"/>
    <s v="Cassandra Washington - Lake County Prosecutor"/>
    <s v="Email"/>
    <s v="Crash 202200217190 Videos"/>
    <x v="0"/>
    <s v="None"/>
    <s v="None"/>
    <x v="8"/>
    <x v="1"/>
    <x v="0"/>
    <m/>
    <x v="0"/>
    <d v="2023-03-13T00:00:00"/>
    <m/>
    <m/>
    <m/>
    <m/>
    <m/>
    <x v="1"/>
    <x v="0"/>
    <x v="2"/>
    <s v="Alexander, Lindsay"/>
    <m/>
    <m/>
    <s v="Referred to Trooper Beers."/>
  </r>
  <r>
    <s v="2023-917"/>
    <d v="2023-03-10T00:00:00"/>
    <x v="0"/>
    <s v="Sidney Lewellen"/>
    <s v="Email"/>
    <s v="Citation"/>
    <x v="0"/>
    <s v="Sidney Lewellen"/>
    <s v="None"/>
    <x v="7"/>
    <x v="0"/>
    <x v="0"/>
    <m/>
    <x v="0"/>
    <d v="2023-03-16T00:00:00"/>
    <m/>
    <m/>
    <m/>
    <m/>
    <m/>
    <x v="1"/>
    <x v="0"/>
    <x v="2"/>
    <s v="Perry, April"/>
    <m/>
    <m/>
    <s v="Sent warning"/>
  </r>
  <r>
    <s v="2023-918"/>
    <d v="2023-03-10T00:00:00"/>
    <x v="6"/>
    <s v="Jeanette Merchant 1872895"/>
    <s v="Email"/>
    <s v="Crash Records"/>
    <x v="0"/>
    <s v="None"/>
    <s v="None"/>
    <x v="0"/>
    <x v="0"/>
    <x v="0"/>
    <m/>
    <x v="0"/>
    <d v="2023-03-14T00:00:00"/>
    <m/>
    <m/>
    <m/>
    <m/>
    <m/>
    <x v="1"/>
    <x v="0"/>
    <x v="2"/>
    <s v="Brake, Cassi"/>
    <m/>
    <m/>
    <s v="No records responsive"/>
  </r>
  <r>
    <s v="2023-919"/>
    <d v="2023-03-10T00:00:00"/>
    <x v="7"/>
    <s v="Gary Strayer"/>
    <s v="Email"/>
    <s v="Crash 202300122644 Report"/>
    <x v="0"/>
    <s v="CAD 202300122644"/>
    <s v="None"/>
    <x v="0"/>
    <x v="0"/>
    <x v="0"/>
    <m/>
    <x v="0"/>
    <d v="2023-03-13T00:00:00"/>
    <m/>
    <m/>
    <m/>
    <m/>
    <m/>
    <x v="1"/>
    <x v="0"/>
    <x v="2"/>
    <s v="Alexander, Lindsay"/>
    <m/>
    <m/>
    <s v="Sent Calls for service"/>
  </r>
  <r>
    <s v="2023-920"/>
    <d v="2023-03-11T00:00:00"/>
    <x v="5"/>
    <s v="Richard Anderson - EWU Media"/>
    <s v="Email"/>
    <s v="Case File"/>
    <x v="0"/>
    <s v="18ISPC004368"/>
    <s v="None"/>
    <x v="1"/>
    <x v="1"/>
    <x v="2"/>
    <m/>
    <x v="0"/>
    <d v="2023-03-27T00:00:00"/>
    <m/>
    <m/>
    <m/>
    <m/>
    <m/>
    <x v="1"/>
    <x v="0"/>
    <x v="2"/>
    <s v="Pitts, Jeff"/>
    <m/>
    <m/>
    <s v="Denied interviews, statements, police report, photos, videos as investigatory 5-14-3-4(b)(1)"/>
  </r>
  <r>
    <s v="2023-921"/>
    <d v="2023-03-11T00:00:00"/>
    <x v="0"/>
    <s v="Cesar Valdiva"/>
    <s v="Email"/>
    <s v="Crash 202300116200 Videos Photos"/>
    <x v="0"/>
    <s v="None"/>
    <s v="2023-00116200 Videos and Photos"/>
    <x v="8"/>
    <x v="1"/>
    <x v="1"/>
    <m/>
    <x v="0"/>
    <d v="2023-03-20T00:00:00"/>
    <m/>
    <m/>
    <m/>
    <m/>
    <m/>
    <x v="1"/>
    <x v="0"/>
    <x v="2"/>
    <s v="Perry, April"/>
    <m/>
    <m/>
    <s v="Sent Videos and Photos (evidence.com)"/>
  </r>
  <r>
    <s v="2023-922"/>
    <d v="2023-03-11T00:00:00"/>
    <x v="3"/>
    <s v="Nicholas Edwards"/>
    <s v="Email"/>
    <s v="Delphi Mugshot"/>
    <x v="0"/>
    <s v="None"/>
    <s v="None"/>
    <x v="5"/>
    <x v="0"/>
    <x v="0"/>
    <m/>
    <x v="0"/>
    <d v="2023-03-13T00:00:00"/>
    <n v="0"/>
    <m/>
    <m/>
    <m/>
    <m/>
    <x v="1"/>
    <x v="0"/>
    <x v="2"/>
    <s v="Forbes, Cynthia"/>
    <m/>
    <m/>
    <s v="Referred to news release"/>
  </r>
  <r>
    <s v="2023-923"/>
    <d v="2023-03-11T00:00:00"/>
    <x v="6"/>
    <s v="Kari Blaeuer - Crash Consulting Services"/>
    <s v="Email"/>
    <s v="Crash Records Full Request"/>
    <x v="0"/>
    <s v="Crash 202300082229 23ISPC002952"/>
    <s v="None"/>
    <x v="0"/>
    <x v="1"/>
    <x v="1"/>
    <n v="2"/>
    <x v="0"/>
    <d v="2023-04-20T00:00:00"/>
    <m/>
    <m/>
    <m/>
    <m/>
    <m/>
    <x v="1"/>
    <x v="0"/>
    <x v="2"/>
    <s v="Brake, Cassi"/>
    <m/>
    <m/>
    <s v="Assist MGSD, Sent CAD, Incident(CVED) Report, Sent videos(Evidence.com) "/>
  </r>
  <r>
    <s v="2023-924"/>
    <d v="2023-03-11T00:00:00"/>
    <x v="7"/>
    <s v="Chino Reyes"/>
    <s v="Email"/>
    <s v="Videos"/>
    <x v="0"/>
    <s v="23ISPC003501"/>
    <s v="2023-0097592 Video"/>
    <x v="8"/>
    <x v="1"/>
    <x v="1"/>
    <m/>
    <x v="0"/>
    <d v="2023-03-13T00:00:00"/>
    <m/>
    <m/>
    <m/>
    <m/>
    <m/>
    <x v="1"/>
    <x v="0"/>
    <x v="2"/>
    <s v="Alexander, Lindsay"/>
    <m/>
    <m/>
    <s v="under 5-14-3-5.2(a) videos not being released. "/>
  </r>
  <r>
    <s v="2023-925"/>
    <d v="2023-03-12T00:00:00"/>
    <x v="0"/>
    <s v="Lexis Nexis 205387501"/>
    <s v="Email"/>
    <s v="Crash Records Photos"/>
    <x v="0"/>
    <s v="None"/>
    <s v="2022-00041486"/>
    <x v="0"/>
    <x v="0"/>
    <x v="0"/>
    <m/>
    <x v="0"/>
    <d v="2023-03-12T00:00:00"/>
    <m/>
    <m/>
    <m/>
    <m/>
    <m/>
    <x v="1"/>
    <x v="0"/>
    <x v="2"/>
    <s v="Perry, April"/>
    <m/>
    <m/>
    <s v="Sent Photos (evidence.com)"/>
  </r>
  <r>
    <s v="2023-926"/>
    <d v="2023-03-11T00:00:00"/>
    <x v="3"/>
    <s v="Nicholas Edwards"/>
    <s v="Email"/>
    <s v="Delphi - photos/sketch"/>
    <x v="0"/>
    <s v="None"/>
    <s v="None"/>
    <x v="1"/>
    <x v="0"/>
    <x v="0"/>
    <m/>
    <x v="0"/>
    <d v="2023-03-13T00:00:00"/>
    <n v="0"/>
    <m/>
    <m/>
    <m/>
    <m/>
    <x v="1"/>
    <x v="0"/>
    <x v="2"/>
    <s v="Forbes, Cynthia"/>
    <m/>
    <m/>
    <s v="Referred to ISP website on Delphi"/>
  </r>
  <r>
    <s v="2023-927"/>
    <d v="2023-03-13T00:00:00"/>
    <x v="6"/>
    <s v="Cindy Jack - Roetzel"/>
    <s v="Email"/>
    <s v="Crash Records"/>
    <x v="0"/>
    <s v="None"/>
    <s v="None"/>
    <x v="0"/>
    <x v="0"/>
    <x v="0"/>
    <m/>
    <x v="0"/>
    <d v="2023-03-21T00:00:00"/>
    <m/>
    <m/>
    <m/>
    <m/>
    <m/>
    <x v="1"/>
    <x v="0"/>
    <x v="2"/>
    <s v="Brake, Cassi"/>
    <m/>
    <m/>
    <s v="Not ISP, Referred to Allen SD, provided CMV Report 202200509230"/>
  </r>
  <r>
    <s v="2023-928"/>
    <d v="2023-03-13T00:00:00"/>
    <x v="7"/>
    <s v="Bryan Wolfe - Keller &amp; Keller"/>
    <s v="Email"/>
    <s v="Crash 202300108461 Report"/>
    <x v="0"/>
    <s v="None"/>
    <s v="None"/>
    <x v="0"/>
    <x v="0"/>
    <x v="0"/>
    <m/>
    <x v="0"/>
    <d v="2023-03-13T00:00:00"/>
    <m/>
    <m/>
    <m/>
    <m/>
    <m/>
    <x v="1"/>
    <x v="0"/>
    <x v="2"/>
    <s v="Alexander, Lindsay"/>
    <m/>
    <m/>
    <s v="Referred to buycrash.com"/>
  </r>
  <r>
    <s v="2023-929"/>
    <d v="2023-03-13T00:00:00"/>
    <x v="2"/>
    <s v="Tricia Woods - Waters Tyler Hofman Scott"/>
    <s v="Email"/>
    <s v="Crash Records Full request"/>
    <x v="0"/>
    <s v="Crash 202100103779 21ISPC004059"/>
    <s v="None"/>
    <x v="0"/>
    <x v="1"/>
    <x v="2"/>
    <m/>
    <x v="0"/>
    <d v="2023-03-28T00:00:00"/>
    <m/>
    <m/>
    <m/>
    <m/>
    <m/>
    <x v="1"/>
    <x v="0"/>
    <x v="2"/>
    <s v="Calo, Robyn"/>
    <m/>
    <m/>
    <s v="Referred to Trial Rules"/>
  </r>
  <r>
    <s v="2023-930"/>
    <d v="2023-03-13T00:00:00"/>
    <x v="6"/>
    <s v="Barbara Condon - ISG"/>
    <s v="Email"/>
    <s v="Crash 202200109452"/>
    <x v="0"/>
    <s v="Crash 202200109452 22ISPC003394"/>
    <s v="None"/>
    <x v="0"/>
    <x v="0"/>
    <x v="0"/>
    <m/>
    <x v="0"/>
    <d v="2023-03-15T00:00:00"/>
    <m/>
    <m/>
    <m/>
    <m/>
    <m/>
    <x v="1"/>
    <x v="0"/>
    <x v="2"/>
    <s v="Brake, Cassi"/>
    <m/>
    <m/>
    <s v="Denied under 5-14-3-4(b)(1), recon still pending; check back in 60/90 days "/>
  </r>
  <r>
    <s v="2023-931"/>
    <d v="2023-03-13T00:00:00"/>
    <x v="7"/>
    <s v="Amanda Jones"/>
    <s v="Email"/>
    <s v="911 Audio"/>
    <x v="0"/>
    <s v="Amanda Turner - Audio"/>
    <s v="None"/>
    <x v="5"/>
    <x v="0"/>
    <x v="0"/>
    <m/>
    <x v="0"/>
    <d v="2023-03-22T00:00:00"/>
    <m/>
    <m/>
    <m/>
    <m/>
    <m/>
    <x v="1"/>
    <x v="0"/>
    <x v="2"/>
    <s v="Alexander, Lindsay"/>
    <m/>
    <m/>
    <s v="Sent two audio calls. "/>
  </r>
  <r>
    <s v="2023-932"/>
    <d v="2023-03-13T00:00:00"/>
    <x v="0"/>
    <s v="Robert Murphy - Maricopa County Sheriff's Office"/>
    <s v="Fax"/>
    <s v="Background"/>
    <x v="0"/>
    <s v="None"/>
    <s v="None"/>
    <x v="6"/>
    <x v="0"/>
    <x v="0"/>
    <m/>
    <x v="0"/>
    <d v="2023-03-20T00:00:00"/>
    <m/>
    <m/>
    <m/>
    <m/>
    <m/>
    <x v="1"/>
    <x v="0"/>
    <x v="2"/>
    <s v="Perry, April"/>
    <m/>
    <m/>
    <s v="Sydney Hrdlicka - No Records; referred to Tippecanoe County"/>
  </r>
  <r>
    <s v="2023-933"/>
    <d v="2023-03-13T00:00:00"/>
    <x v="6"/>
    <s v="Megan Oskins - Isaacs and Isaacs"/>
    <s v="Email"/>
    <s v="Crash Report"/>
    <x v="0"/>
    <s v="None"/>
    <s v="None"/>
    <x v="0"/>
    <x v="0"/>
    <x v="0"/>
    <m/>
    <x v="0"/>
    <d v="2023-03-15T00:00:00"/>
    <m/>
    <m/>
    <m/>
    <m/>
    <m/>
    <x v="1"/>
    <x v="0"/>
    <x v="2"/>
    <s v="Brake, Cassi"/>
    <m/>
    <m/>
    <s v="Referred to buycrash.com/202300110763"/>
  </r>
  <r>
    <s v="2023-934"/>
    <d v="2023-03-13T00:00:00"/>
    <x v="7"/>
    <s v="Brianna Murphy - LaPorte County Adult Probation"/>
    <s v="Email"/>
    <s v="Arrest Record"/>
    <x v="0"/>
    <s v="None"/>
    <s v="None"/>
    <x v="5"/>
    <x v="0"/>
    <x v="0"/>
    <m/>
    <x v="0"/>
    <d v="2023-03-14T00:00:00"/>
    <m/>
    <m/>
    <m/>
    <m/>
    <m/>
    <x v="1"/>
    <x v="0"/>
    <x v="2"/>
    <s v="Alexander, Lindsay"/>
    <m/>
    <m/>
    <s v="James Conner/Connor - No Records. Referred to Michigan City PD and LaPorte Co SD"/>
  </r>
  <r>
    <s v="2023-935"/>
    <d v="2023-03-13T00:00:00"/>
    <x v="0"/>
    <s v="Xochitl Macias - Karchmar Lambert"/>
    <s v="Email"/>
    <s v="Crash 202300118304 Full Request"/>
    <x v="0"/>
    <s v="Crash 202300118304 23ISPC004247"/>
    <s v="None"/>
    <x v="0"/>
    <x v="1"/>
    <x v="0"/>
    <m/>
    <x v="0"/>
    <d v="2023-03-23T00:00:00"/>
    <m/>
    <m/>
    <m/>
    <m/>
    <m/>
    <x v="1"/>
    <x v="0"/>
    <x v="2"/>
    <s v="Perry, April"/>
    <m/>
    <m/>
    <s v="Recon pending; check back in after 6/11/23 "/>
  </r>
  <r>
    <s v="2023-936"/>
    <d v="2023-03-13T00:00:00"/>
    <x v="6"/>
    <s v="Mary Nichols - Putnam County Highway"/>
    <s v="Email"/>
    <s v="Crash Reports"/>
    <x v="0"/>
    <s v="None"/>
    <s v="None"/>
    <x v="0"/>
    <x v="0"/>
    <x v="0"/>
    <m/>
    <x v="0"/>
    <d v="2023-03-21T00:00:00"/>
    <m/>
    <m/>
    <m/>
    <m/>
    <m/>
    <x v="1"/>
    <x v="0"/>
    <x v="2"/>
    <s v="Brake, Cassi"/>
    <m/>
    <m/>
    <s v="Referred to buycrash.com "/>
  </r>
  <r>
    <s v="2023-937"/>
    <d v="2023-03-13T00:00:00"/>
    <x v="7"/>
    <s v="Memorie Holifield - Landendorf Law"/>
    <s v="Email"/>
    <s v="Crash 202300102524"/>
    <x v="0"/>
    <s v="Crash 202300102524"/>
    <s v="2023-00102524 Photos"/>
    <x v="0"/>
    <x v="0"/>
    <x v="0"/>
    <m/>
    <x v="0"/>
    <d v="2023-03-23T00:00:00"/>
    <m/>
    <m/>
    <m/>
    <m/>
    <m/>
    <x v="1"/>
    <x v="0"/>
    <x v="2"/>
    <s v="Alexander, Lindsay"/>
    <m/>
    <m/>
    <s v="Sent CAD Detail, Response Letter, Photos (evidence.com), No Incident report or 911 audio"/>
  </r>
  <r>
    <s v="2023-938"/>
    <d v="2023-03-13T00:00:00"/>
    <x v="0"/>
    <s v="Christine Hughes 1132289870"/>
    <s v="Email"/>
    <s v="23ISPC002464"/>
    <x v="0"/>
    <s v="23ISPC002464"/>
    <s v="None"/>
    <x v="1"/>
    <x v="0"/>
    <x v="0"/>
    <m/>
    <x v="0"/>
    <d v="2023-03-15T00:00:00"/>
    <m/>
    <m/>
    <m/>
    <m/>
    <m/>
    <x v="1"/>
    <x v="0"/>
    <x v="2"/>
    <s v="Perry, April"/>
    <m/>
    <m/>
    <s v="Denied 5-14-3-4(b)(1)"/>
  </r>
  <r>
    <s v="2023-939"/>
    <d v="2023-03-13T00:00:00"/>
    <x v="2"/>
    <s v="Bryan Wolfe - Keller &amp; Keller"/>
    <s v="Email"/>
    <s v="Crash 202300108461 Full Request"/>
    <x v="0"/>
    <s v="Crash 202300108461"/>
    <s v="2023-00108461"/>
    <x v="0"/>
    <x v="1"/>
    <x v="1"/>
    <m/>
    <x v="0"/>
    <d v="2023-03-29T00:00:00"/>
    <m/>
    <m/>
    <m/>
    <m/>
    <m/>
    <x v="1"/>
    <x v="0"/>
    <x v="2"/>
    <s v="Calo, Robyn"/>
    <m/>
    <m/>
    <s v="Sent CAD, 911, cmv, photos and videos"/>
  </r>
  <r>
    <s v="2023-940"/>
    <d v="2023-03-13T00:00:00"/>
    <x v="6"/>
    <s v="Gerrie Rosenburg - Keller &amp; Keller"/>
    <s v="Email"/>
    <s v="Crash 202200364875"/>
    <x v="0"/>
    <s v="None"/>
    <s v="None"/>
    <x v="0"/>
    <x v="0"/>
    <x v="0"/>
    <m/>
    <x v="0"/>
    <d v="2023-03-20T00:00:00"/>
    <m/>
    <m/>
    <m/>
    <m/>
    <m/>
    <x v="1"/>
    <x v="0"/>
    <x v="2"/>
    <s v="Brake, Cassi"/>
    <m/>
    <m/>
    <s v="Referred to buycrash, Sent photos(Evidence.com) "/>
  </r>
  <r>
    <s v="2023-941"/>
    <d v="2023-03-13T00:00:00"/>
    <x v="7"/>
    <s v="Lisa woods - Garan Lucow Miller"/>
    <s v="Email"/>
    <s v="Crash Records Full Request"/>
    <x v="0"/>
    <s v="None"/>
    <s v="None"/>
    <x v="0"/>
    <x v="1"/>
    <x v="0"/>
    <m/>
    <x v="0"/>
    <d v="2023-03-14T00:00:00"/>
    <m/>
    <m/>
    <m/>
    <m/>
    <m/>
    <x v="1"/>
    <x v="0"/>
    <x v="2"/>
    <s v="Alexander, Lindsay"/>
    <m/>
    <m/>
    <s v="No Records located - Referred to Elkhart SD"/>
  </r>
  <r>
    <s v="2023-942"/>
    <d v="2023-03-13T00:00:00"/>
    <x v="0"/>
    <s v="Enjohnae Pointer - Progressive"/>
    <s v="Email"/>
    <s v="Crash Records"/>
    <x v="0"/>
    <s v="None"/>
    <s v="None"/>
    <x v="0"/>
    <x v="0"/>
    <x v="0"/>
    <m/>
    <x v="0"/>
    <d v="2023-03-23T00:00:00"/>
    <m/>
    <m/>
    <m/>
    <m/>
    <m/>
    <x v="1"/>
    <x v="0"/>
    <x v="2"/>
    <s v="Perry, April"/>
    <m/>
    <m/>
    <s v="No records responsive "/>
  </r>
  <r>
    <s v="2023-943"/>
    <d v="2023-03-13T00:00:00"/>
    <x v="6"/>
    <s v="Theresa Kocher - Wagner Reese"/>
    <s v="Email"/>
    <s v="Crash 202300107261 Photos Videos"/>
    <x v="0"/>
    <s v="None"/>
    <s v="None"/>
    <x v="0"/>
    <x v="0"/>
    <x v="0"/>
    <m/>
    <x v="0"/>
    <d v="2023-03-22T00:00:00"/>
    <m/>
    <m/>
    <m/>
    <m/>
    <m/>
    <x v="1"/>
    <x v="0"/>
    <x v="2"/>
    <s v="Brake, Cassi"/>
    <m/>
    <m/>
    <s v="Sent photos and videos(Evidence.com) "/>
  </r>
  <r>
    <s v="2023-944"/>
    <d v="2023-03-13T00:00:00"/>
    <x v="7"/>
    <s v="Max Winchell - Williams Injury Law"/>
    <s v="Email"/>
    <s v="Body Cam"/>
    <x v="0"/>
    <s v="None"/>
    <s v="None"/>
    <x v="8"/>
    <x v="0"/>
    <x v="0"/>
    <m/>
    <x v="0"/>
    <d v="2023-03-27T00:00:00"/>
    <m/>
    <m/>
    <m/>
    <m/>
    <m/>
    <x v="1"/>
    <x v="0"/>
    <x v="2"/>
    <s v="Alexander, Lindsay"/>
    <m/>
    <m/>
    <s v="Sent Body Cam"/>
  </r>
  <r>
    <s v="2023-945"/>
    <d v="2023-03-13T00:00:00"/>
    <x v="0"/>
    <s v="Jeanette Merchant 1862965"/>
    <s v="Email"/>
    <s v="Crash Records"/>
    <x v="0"/>
    <s v="None"/>
    <s v="None"/>
    <x v="0"/>
    <x v="0"/>
    <x v="0"/>
    <m/>
    <x v="0"/>
    <d v="2023-03-15T00:00:00"/>
    <m/>
    <m/>
    <m/>
    <m/>
    <m/>
    <x v="1"/>
    <x v="0"/>
    <x v="2"/>
    <s v="Perry, April"/>
    <m/>
    <m/>
    <s v="No records responsive "/>
  </r>
  <r>
    <s v="2023-946"/>
    <d v="2023-03-13T00:00:00"/>
    <x v="6"/>
    <s v="Jeanette Merchant 1865970"/>
    <s v="Email"/>
    <s v="Crash Records"/>
    <x v="0"/>
    <s v="None"/>
    <s v="None"/>
    <x v="0"/>
    <x v="0"/>
    <x v="0"/>
    <m/>
    <x v="0"/>
    <d v="2023-03-14T00:00:00"/>
    <m/>
    <m/>
    <m/>
    <m/>
    <m/>
    <x v="1"/>
    <x v="0"/>
    <x v="2"/>
    <s v="Brake, Cassi"/>
    <m/>
    <m/>
    <s v="No records responsive "/>
  </r>
  <r>
    <s v="2023-947"/>
    <d v="2023-03-13T00:00:00"/>
    <x v="7"/>
    <s v="Amy Stockwell"/>
    <s v="Email"/>
    <s v="Background"/>
    <x v="0"/>
    <s v="None"/>
    <s v="None"/>
    <x v="6"/>
    <x v="0"/>
    <x v="0"/>
    <m/>
    <x v="0"/>
    <d v="2023-03-14T00:00:00"/>
    <m/>
    <m/>
    <m/>
    <m/>
    <m/>
    <x v="1"/>
    <x v="0"/>
    <x v="2"/>
    <s v="Alexander, Lindsay"/>
    <m/>
    <m/>
    <s v="Forward to criminal history."/>
  </r>
  <r>
    <s v="2023-948"/>
    <d v="2023-03-13T00:00:00"/>
    <x v="0"/>
    <s v="Lexis Nexis 208103481"/>
    <s v="Email"/>
    <s v="Crash 202100205213 Photos"/>
    <x v="0"/>
    <s v="Crash 202100205213"/>
    <s v="None"/>
    <x v="0"/>
    <x v="0"/>
    <x v="0"/>
    <m/>
    <x v="0"/>
    <d v="2023-03-24T00:00:00"/>
    <n v="15"/>
    <m/>
    <m/>
    <m/>
    <m/>
    <x v="1"/>
    <x v="0"/>
    <x v="2"/>
    <s v="Perry, April"/>
    <m/>
    <m/>
    <s v="Sent Photos (OneDrive); Denied 7 photos 5-14-3-4(b)(1)"/>
  </r>
  <r>
    <s v="2023-949"/>
    <d v="2023-03-13T00:00:00"/>
    <x v="6"/>
    <s v="Lexis Nexis 208221866"/>
    <s v="Email"/>
    <s v="Crash Records"/>
    <x v="0"/>
    <s v="None"/>
    <s v="None"/>
    <x v="0"/>
    <x v="0"/>
    <x v="0"/>
    <m/>
    <x v="0"/>
    <d v="2023-03-14T00:00:00"/>
    <m/>
    <m/>
    <m/>
    <m/>
    <m/>
    <x v="1"/>
    <x v="0"/>
    <x v="2"/>
    <s v="Brake, Cassi"/>
    <m/>
    <m/>
    <s v="No records responsive "/>
  </r>
  <r>
    <s v="2023-950"/>
    <d v="2023-03-14T00:00:00"/>
    <x v="5"/>
    <s v="Imogen Robinson - Arrow Media "/>
    <s v="Email"/>
    <s v="Body Cam"/>
    <x v="0"/>
    <s v="21ISPC005262 21ISPC005263"/>
    <s v="None"/>
    <x v="8"/>
    <x v="1"/>
    <x v="2"/>
    <m/>
    <x v="0"/>
    <d v="2023-03-28T00:00:00"/>
    <m/>
    <m/>
    <m/>
    <m/>
    <m/>
    <x v="1"/>
    <x v="0"/>
    <x v="2"/>
    <s v="Pitts, Jeff"/>
    <m/>
    <m/>
    <s v="Denied video, photos, incident report 5-14-3-4(b)(1).  No 911 calls and radio traffic no longer exists."/>
  </r>
  <r>
    <s v="2023-951"/>
    <d v="2023-03-14T00:00:00"/>
    <x v="7"/>
    <s v="American Freedome Insurance"/>
    <s v="Email"/>
    <s v="Crash Report"/>
    <x v="0"/>
    <s v="None"/>
    <s v="None"/>
    <x v="0"/>
    <x v="0"/>
    <x v="0"/>
    <m/>
    <x v="0"/>
    <d v="2023-03-20T00:00:00"/>
    <m/>
    <m/>
    <m/>
    <m/>
    <m/>
    <x v="1"/>
    <x v="0"/>
    <x v="2"/>
    <s v="Alexander, Lindsay"/>
    <m/>
    <m/>
    <s v="Referred to buycrash.com, mail check back"/>
  </r>
  <r>
    <s v="2023-952"/>
    <d v="2023-03-14T00:00:00"/>
    <x v="0"/>
    <s v="Nicole Cissell - DCSA"/>
    <s v="Email"/>
    <s v="Background"/>
    <x v="0"/>
    <s v="None"/>
    <s v="None"/>
    <x v="6"/>
    <x v="0"/>
    <x v="0"/>
    <m/>
    <x v="0"/>
    <d v="2023-03-15T00:00:00"/>
    <m/>
    <m/>
    <m/>
    <m/>
    <m/>
    <x v="1"/>
    <x v="0"/>
    <x v="2"/>
    <s v="Perry, April"/>
    <m/>
    <m/>
    <s v="Abram Neff - 1 Incident Report, 1 Ticket, 2 Warnings"/>
  </r>
  <r>
    <s v="2023-953"/>
    <d v="2023-03-14T00:00:00"/>
    <x v="6"/>
    <s v="Lexis Nexis 2072200012"/>
    <s v="Email"/>
    <s v="Crash 202300072541 Photos"/>
    <x v="0"/>
    <s v="None"/>
    <s v="None"/>
    <x v="0"/>
    <x v="0"/>
    <x v="0"/>
    <m/>
    <x v="0"/>
    <d v="2023-03-14T00:00:00"/>
    <m/>
    <m/>
    <m/>
    <m/>
    <m/>
    <x v="1"/>
    <x v="0"/>
    <x v="2"/>
    <s v="Brake, Cassi"/>
    <m/>
    <m/>
    <s v="Sent photos(Evidence.com) "/>
  </r>
  <r>
    <s v="2023-954"/>
    <d v="2023-03-14T00:00:00"/>
    <x v="0"/>
    <s v="Sarah White - City of Kokomo Corporate Counsel"/>
    <s v="Email"/>
    <s v="Crash 202200115094 Photos"/>
    <x v="0"/>
    <s v="None"/>
    <s v="2022-00115094 Photos"/>
    <x v="0"/>
    <x v="0"/>
    <x v="0"/>
    <m/>
    <x v="0"/>
    <d v="2023-03-21T00:00:00"/>
    <m/>
    <m/>
    <m/>
    <m/>
    <m/>
    <x v="1"/>
    <x v="0"/>
    <x v="2"/>
    <s v="Perry, April"/>
    <m/>
    <m/>
    <s v="Sent Photos (evidence.com)"/>
  </r>
  <r>
    <s v="2023-955"/>
    <d v="2023-03-14T00:00:00"/>
    <x v="7"/>
    <s v="Christine Hughes 3331794511"/>
    <s v="Email"/>
    <s v="Crash Records"/>
    <x v="0"/>
    <s v="None"/>
    <s v="None"/>
    <x v="0"/>
    <x v="0"/>
    <x v="0"/>
    <m/>
    <x v="0"/>
    <d v="2023-03-15T00:00:00"/>
    <m/>
    <m/>
    <m/>
    <m/>
    <m/>
    <x v="1"/>
    <x v="0"/>
    <x v="2"/>
    <s v="Alexander, Lindsay"/>
    <m/>
    <m/>
    <s v="Referred to buycrash"/>
  </r>
  <r>
    <s v="2023-956"/>
    <d v="2023-03-14T00:00:00"/>
    <x v="6"/>
    <s v="Bianca Maldonado - Allen Law Group"/>
    <s v="Email"/>
    <s v="Crash 202100409045 Full Request"/>
    <x v="0"/>
    <s v="Crash 202100409045"/>
    <s v="None"/>
    <x v="0"/>
    <x v="1"/>
    <x v="2"/>
    <m/>
    <x v="0"/>
    <d v="2023-03-22T00:00:00"/>
    <n v="15"/>
    <n v="15"/>
    <d v="2023-04-13T00:00:00"/>
    <n v="11366"/>
    <m/>
    <x v="1"/>
    <x v="0"/>
    <x v="2"/>
    <s v="Brake, Cassi"/>
    <m/>
    <m/>
    <s v="Sent CAD, CMV, 911, Sent photos(Onedrive)"/>
  </r>
  <r>
    <s v="2023-957"/>
    <d v="2023-03-14T00:00:00"/>
    <x v="7"/>
    <s v="Stephanie Hastings - Ken Nunn"/>
    <s v="Email"/>
    <s v="Crash 202200544138 Photos"/>
    <x v="0"/>
    <s v="None"/>
    <s v="2022-00544138 Photos"/>
    <x v="0"/>
    <x v="0"/>
    <x v="0"/>
    <m/>
    <x v="0"/>
    <d v="2023-03-15T00:00:00"/>
    <m/>
    <m/>
    <m/>
    <m/>
    <m/>
    <x v="1"/>
    <x v="0"/>
    <x v="2"/>
    <s v="Alexander, Lindsay"/>
    <m/>
    <m/>
    <s v="Sent Photos"/>
  </r>
  <r>
    <s v="2023-958"/>
    <d v="2023-03-14T00:00:00"/>
    <x v="0"/>
    <s v="Brittany Schane - Progressive "/>
    <s v="Email"/>
    <s v="23ISPC002711"/>
    <x v="0"/>
    <s v="23ISPC002711"/>
    <s v="None"/>
    <x v="1"/>
    <x v="0"/>
    <x v="0"/>
    <m/>
    <x v="0"/>
    <d v="2023-03-22T00:00:00"/>
    <m/>
    <m/>
    <m/>
    <m/>
    <m/>
    <x v="1"/>
    <x v="0"/>
    <x v="2"/>
    <s v="Perry, April"/>
    <m/>
    <m/>
    <s v="Sent Media Summary"/>
  </r>
  <r>
    <s v="2023-959"/>
    <d v="2023-03-14T00:00:00"/>
    <x v="6"/>
    <s v="Justin Long - Indiana Farmers Insurance"/>
    <s v="Email"/>
    <s v="23ISPC003086"/>
    <x v="0"/>
    <s v="None"/>
    <s v="None"/>
    <x v="1"/>
    <x v="0"/>
    <x v="0"/>
    <m/>
    <x v="0"/>
    <d v="2023-03-21T00:00:00"/>
    <m/>
    <m/>
    <m/>
    <m/>
    <m/>
    <x v="1"/>
    <x v="0"/>
    <x v="2"/>
    <s v="Brake, Cassi"/>
    <m/>
    <m/>
    <s v="Referred to buycrash.com "/>
  </r>
  <r>
    <s v="2023-960"/>
    <d v="2023-03-14T00:00:00"/>
    <x v="7"/>
    <s v="Elizabeth Harper - McNeely Law"/>
    <s v="Email"/>
    <s v="Crash 202100204507 911 Audio"/>
    <x v="0"/>
    <s v="Crash 202100204507"/>
    <s v="None"/>
    <x v="0"/>
    <x v="0"/>
    <x v="0"/>
    <m/>
    <x v="0"/>
    <d v="2023-03-16T00:00:00"/>
    <m/>
    <m/>
    <m/>
    <m/>
    <m/>
    <x v="1"/>
    <x v="0"/>
    <x v="2"/>
    <s v="Alexander, Lindsay"/>
    <m/>
    <m/>
    <s v="Send CAD detail, 911/radio and 911 call screenshot"/>
  </r>
  <r>
    <s v="2023-961"/>
    <d v="2023-03-14T00:00:00"/>
    <x v="0"/>
    <s v="Bryan Wolfe - Keller &amp; Keller"/>
    <s v="Email"/>
    <s v="Crash Records"/>
    <x v="0"/>
    <s v="None"/>
    <s v="None"/>
    <x v="0"/>
    <x v="0"/>
    <x v="0"/>
    <m/>
    <x v="0"/>
    <d v="2023-03-22T00:00:00"/>
    <m/>
    <m/>
    <m/>
    <m/>
    <m/>
    <x v="1"/>
    <x v="0"/>
    <x v="2"/>
    <s v="Perry, April"/>
    <m/>
    <m/>
    <s v="No records responsive "/>
  </r>
  <r>
    <s v="2023-962"/>
    <d v="2023-03-14T00:00:00"/>
    <x v="6"/>
    <s v="Michael Richmond - Heller &amp; Richmond"/>
    <s v="Email"/>
    <s v="23ISPC004247"/>
    <x v="0"/>
    <s v="Crash 202300118304 23ISPC004247"/>
    <s v="None"/>
    <x v="0"/>
    <x v="1"/>
    <x v="1"/>
    <m/>
    <x v="0"/>
    <d v="2023-03-21T00:00:00"/>
    <m/>
    <m/>
    <m/>
    <m/>
    <m/>
    <x v="1"/>
    <x v="0"/>
    <x v="2"/>
    <s v="Brake, Cassi"/>
    <m/>
    <m/>
    <s v="Recon pending; check back in after 6/11/23 "/>
  </r>
  <r>
    <s v="2023-963"/>
    <d v="2023-03-14T00:00:00"/>
    <x v="7"/>
    <s v="Amy Blake - Ken Nunn"/>
    <s v="Email"/>
    <s v="Crash 202300063703 Photos"/>
    <x v="0"/>
    <s v="None"/>
    <s v="None"/>
    <x v="0"/>
    <x v="0"/>
    <x v="0"/>
    <m/>
    <x v="0"/>
    <d v="2023-03-20T00:00:00"/>
    <m/>
    <m/>
    <m/>
    <m/>
    <m/>
    <x v="1"/>
    <x v="0"/>
    <x v="2"/>
    <s v="Alexander, Lindsay"/>
    <m/>
    <m/>
    <s v="Referred to Pike Co SD as they took the photos"/>
  </r>
  <r>
    <s v="2023-964"/>
    <d v="2023-03-14T00:00:00"/>
    <x v="0"/>
    <s v="Brandon Prine"/>
    <s v="Email"/>
    <s v="23ISPC003483 Report"/>
    <x v="0"/>
    <s v="23ISPC003483"/>
    <s v="None"/>
    <x v="1"/>
    <x v="0"/>
    <x v="0"/>
    <m/>
    <x v="0"/>
    <d v="2023-03-23T00:00:00"/>
    <m/>
    <m/>
    <m/>
    <m/>
    <m/>
    <x v="1"/>
    <x v="0"/>
    <x v="2"/>
    <s v="Perry, April"/>
    <m/>
    <m/>
    <s v="Denied Incident report 5-14-3-4(b)(1); Sent media summary"/>
  </r>
  <r>
    <s v="2023-965"/>
    <d v="2023-03-14T00:00:00"/>
    <x v="6"/>
    <s v="Amy Blake - Ken Nunn"/>
    <s v="Email"/>
    <s v="Crash 202300100228 Photos"/>
    <x v="0"/>
    <s v="None"/>
    <s v="None"/>
    <x v="0"/>
    <x v="0"/>
    <x v="0"/>
    <m/>
    <x v="0"/>
    <d v="2023-03-15T00:00:00"/>
    <m/>
    <m/>
    <m/>
    <m/>
    <m/>
    <x v="1"/>
    <x v="0"/>
    <x v="2"/>
    <s v="Brake, Cassi"/>
    <m/>
    <m/>
    <s v="Sent photos(Evidence.com) "/>
  </r>
  <r>
    <s v="2023-966"/>
    <d v="2023-03-14T00:00:00"/>
    <x v="6"/>
    <s v="Lexis Nexis 189030506"/>
    <s v="Email"/>
    <s v="22ISPC012802"/>
    <x v="0"/>
    <s v="22ISPC012802"/>
    <s v="None"/>
    <x v="0"/>
    <x v="0"/>
    <x v="0"/>
    <m/>
    <x v="0"/>
    <d v="2023-03-20T00:00:00"/>
    <m/>
    <m/>
    <m/>
    <m/>
    <m/>
    <x v="1"/>
    <x v="0"/>
    <x v="2"/>
    <s v="Brake, Cassi"/>
    <m/>
    <m/>
    <s v="Triple Request(Denied 5-14-3-4(b)(1))"/>
  </r>
  <r>
    <s v="2023-967"/>
    <d v="2023-03-14T00:00:00"/>
    <x v="7"/>
    <s v="Tisha Davis - Federal Public Defender "/>
    <s v="Email"/>
    <s v="Case Report"/>
    <x v="0"/>
    <s v="Case 13F-27320"/>
    <s v="None"/>
    <x v="1"/>
    <x v="0"/>
    <x v="0"/>
    <m/>
    <x v="0"/>
    <d v="2023-03-30T00:00:00"/>
    <m/>
    <m/>
    <m/>
    <m/>
    <m/>
    <x v="1"/>
    <x v="0"/>
    <x v="2"/>
    <s v="Alexander, Lindsay"/>
    <m/>
    <m/>
    <s v="Denied under 5-14-3-4(b)(1)"/>
  </r>
  <r>
    <s v="2023-968"/>
    <d v="2023-03-15T00:00:00"/>
    <x v="0"/>
    <s v="Lexis Nexis 208279951"/>
    <s v="Email"/>
    <s v="Crash Records Photos Recon"/>
    <x v="0"/>
    <s v="None"/>
    <s v="2022-00543996 Photos (Case)"/>
    <x v="0"/>
    <x v="0"/>
    <x v="0"/>
    <m/>
    <x v="0"/>
    <d v="2023-03-15T00:00:00"/>
    <m/>
    <m/>
    <m/>
    <m/>
    <m/>
    <x v="1"/>
    <x v="0"/>
    <x v="2"/>
    <s v="Perry, April"/>
    <m/>
    <m/>
    <s v="Case still open, check back in 60 days for recon; sent photos (evidence.com), denied 1 photo 5-14-3-4(b)(1)"/>
  </r>
  <r>
    <s v="2023-969"/>
    <d v="2023-03-15T00:00:00"/>
    <x v="6"/>
    <s v="Peter Hoffman - Michigan State Police"/>
    <s v="Email"/>
    <s v="19ISPC014339"/>
    <x v="0"/>
    <s v="19ISPC014339"/>
    <s v="None"/>
    <x v="1"/>
    <x v="0"/>
    <x v="0"/>
    <m/>
    <x v="0"/>
    <d v="2023-03-16T00:00:00"/>
    <m/>
    <m/>
    <m/>
    <m/>
    <m/>
    <x v="1"/>
    <x v="0"/>
    <x v="2"/>
    <s v="Brake, Cassi"/>
    <m/>
    <m/>
    <s v="Sent case report"/>
  </r>
  <r>
    <s v="2023-970"/>
    <d v="2023-03-15T00:00:00"/>
    <x v="7"/>
    <s v="Kristin - Walsh Construction"/>
    <s v="Email"/>
    <s v="Crash Photos 202200409044"/>
    <x v="0"/>
    <s v="None"/>
    <s v="None"/>
    <x v="0"/>
    <x v="0"/>
    <x v="0"/>
    <m/>
    <x v="0"/>
    <d v="2023-03-17T00:00:00"/>
    <m/>
    <m/>
    <m/>
    <m/>
    <m/>
    <x v="1"/>
    <x v="0"/>
    <x v="2"/>
    <s v="Alexander, Lindsay"/>
    <m/>
    <m/>
    <s v="Sent Photos (Evidence.com)"/>
  </r>
  <r>
    <s v="2023-971"/>
    <d v="2023-03-15T00:00:00"/>
    <x v="0"/>
    <s v="Nathaniel Walden - Schiller Law Office"/>
    <s v="Email"/>
    <s v="Crash Records Photos Videos"/>
    <x v="0"/>
    <s v="None"/>
    <s v="2022-00372330 Case with witness videos"/>
    <x v="0"/>
    <x v="1"/>
    <x v="1"/>
    <m/>
    <x v="0"/>
    <d v="2023-03-22T00:00:00"/>
    <m/>
    <m/>
    <m/>
    <m/>
    <m/>
    <x v="1"/>
    <x v="0"/>
    <x v="2"/>
    <s v="Perry, April"/>
    <m/>
    <m/>
    <s v="Sent photos and witness videos (evidence.com)"/>
  </r>
  <r>
    <s v="2023-972"/>
    <d v="2023-03-15T00:00:00"/>
    <x v="6"/>
    <s v="Jeanette Merchant 1872307"/>
    <s v="Email"/>
    <s v="Crash Records"/>
    <x v="0"/>
    <s v="None"/>
    <s v="None"/>
    <x v="0"/>
    <x v="0"/>
    <x v="0"/>
    <m/>
    <x v="0"/>
    <d v="2023-03-16T00:00:00"/>
    <m/>
    <m/>
    <m/>
    <m/>
    <m/>
    <x v="1"/>
    <x v="0"/>
    <x v="2"/>
    <s v="Brake, Cassi"/>
    <m/>
    <m/>
    <s v="No records responsive "/>
  </r>
  <r>
    <s v="2023-973"/>
    <d v="2023-03-15T00:00:00"/>
    <x v="7"/>
    <s v="Courtney Levins"/>
    <s v="*Select*"/>
    <s v="Case Report"/>
    <x v="0"/>
    <s v="23ISPC001114"/>
    <s v="None"/>
    <x v="0"/>
    <x v="0"/>
    <x v="0"/>
    <m/>
    <x v="0"/>
    <d v="2023-03-20T00:00:00"/>
    <m/>
    <m/>
    <m/>
    <m/>
    <m/>
    <x v="1"/>
    <x v="0"/>
    <x v="2"/>
    <s v="Alexander, Lindsay"/>
    <m/>
    <m/>
    <s v="Denied under 5-14-3-4(b)(1), Referred to clerks office to issue subpoena"/>
  </r>
  <r>
    <s v="2023-974"/>
    <d v="2023-03-15T00:00:00"/>
    <x v="0"/>
    <s v="Forrest Gatrell - Hensley Legal Group"/>
    <s v="Email"/>
    <s v="Crash 202300094416 Photos"/>
    <x v="0"/>
    <s v="None"/>
    <s v="2023-00094416 Photos"/>
    <x v="0"/>
    <x v="0"/>
    <x v="0"/>
    <m/>
    <x v="0"/>
    <d v="2023-03-22T00:00:00"/>
    <m/>
    <m/>
    <m/>
    <m/>
    <m/>
    <x v="1"/>
    <x v="0"/>
    <x v="2"/>
    <s v="Perry, April"/>
    <m/>
    <m/>
    <s v="Sent photos (evidence.com)"/>
  </r>
  <r>
    <s v="2023-975"/>
    <d v="2023-03-15T00:00:00"/>
    <x v="6"/>
    <s v="Zachary Surber - Hensley Legal Group"/>
    <s v="Mail"/>
    <s v="Crash 202200377328 Photos"/>
    <x v="0"/>
    <s v="None"/>
    <s v="None"/>
    <x v="0"/>
    <x v="0"/>
    <x v="0"/>
    <m/>
    <x v="0"/>
    <d v="2023-03-16T00:00:00"/>
    <m/>
    <m/>
    <m/>
    <m/>
    <m/>
    <x v="1"/>
    <x v="0"/>
    <x v="2"/>
    <s v="Brake, Cassi"/>
    <m/>
    <m/>
    <s v="Sent Photos (evidence.com)"/>
  </r>
  <r>
    <s v="2023-976"/>
    <d v="2023-03-15T00:00:00"/>
    <x v="7"/>
    <s v="Kari Blaeuer - Crash Consulting Services"/>
    <s v="Email"/>
    <s v="Crash Records Full Request"/>
    <x v="0"/>
    <s v="Crash 202300108817 23ISPC003939"/>
    <s v="202300108817 Photos"/>
    <x v="0"/>
    <x v="1"/>
    <x v="1"/>
    <n v="0"/>
    <x v="0"/>
    <d v="2023-04-11T00:00:00"/>
    <n v="15"/>
    <n v="15"/>
    <d v="2023-04-11T00:00:00"/>
    <n v="3161"/>
    <m/>
    <x v="1"/>
    <x v="0"/>
    <x v="2"/>
    <s v="Alexander, Lindsay"/>
    <m/>
    <m/>
    <s v="Sent CAD Detail, CMV Inspection, 911/Radio Traffic, Photos (Onedrive), Photos (Evidence.com), Still pending, No Recon, Scale Diagram and videos not being released at this time, check back in 60 - 90 days. (Update 7/21/2023: Sent Scale Diagrams and videos. No Measurements, EDR/ECMs"/>
  </r>
  <r>
    <s v="2023-977"/>
    <d v="2023-03-15T00:00:00"/>
    <x v="0"/>
    <s v="Kevin Arnett - DCSA"/>
    <s v="Email"/>
    <s v="Background"/>
    <x v="0"/>
    <s v="None"/>
    <s v="None"/>
    <x v="6"/>
    <x v="0"/>
    <x v="0"/>
    <m/>
    <x v="0"/>
    <d v="2023-03-16T00:00:00"/>
    <m/>
    <m/>
    <m/>
    <m/>
    <m/>
    <x v="1"/>
    <x v="0"/>
    <x v="2"/>
    <s v="Perry, April"/>
    <m/>
    <m/>
    <s v="Dane Willy - 1 Citation"/>
  </r>
  <r>
    <s v="2023-978"/>
    <d v="2023-03-15T00:00:00"/>
    <x v="0"/>
    <s v="Tacie DiTallo - Dynamic Safety"/>
    <s v="Email"/>
    <s v="Crash 202200348496 Videos"/>
    <x v="0"/>
    <s v="Crash 202200348496"/>
    <s v="2022-00348496 Case"/>
    <x v="8"/>
    <x v="1"/>
    <x v="1"/>
    <m/>
    <x v="0"/>
    <d v="2023-03-22T00:00:00"/>
    <m/>
    <m/>
    <m/>
    <m/>
    <m/>
    <x v="1"/>
    <x v="0"/>
    <x v="2"/>
    <s v="Perry, April"/>
    <m/>
    <m/>
    <s v="Sent photos and videos (evidence.com)"/>
  </r>
  <r>
    <s v="2023-979"/>
    <d v="2023-03-15T00:00:00"/>
    <x v="6"/>
    <s v="Anita Gault - Markel Lambring Law Firm"/>
    <s v="Email"/>
    <s v="Crash 202300082854 Photos"/>
    <x v="0"/>
    <s v="None"/>
    <s v="None"/>
    <x v="0"/>
    <x v="0"/>
    <x v="0"/>
    <m/>
    <x v="0"/>
    <d v="2023-03-16T00:00:00"/>
    <m/>
    <m/>
    <m/>
    <m/>
    <m/>
    <x v="1"/>
    <x v="0"/>
    <x v="2"/>
    <s v="Brake, Cassi"/>
    <m/>
    <m/>
    <s v="Sent photos(Evidence.com) "/>
  </r>
  <r>
    <s v="2023-980"/>
    <d v="2023-03-15T00:00:00"/>
    <x v="7"/>
    <s v="Josh Duehning - DeKalb County Sheriff's Office"/>
    <s v="Email"/>
    <s v="Background"/>
    <x v="0"/>
    <s v="None"/>
    <s v="None"/>
    <x v="6"/>
    <x v="0"/>
    <x v="0"/>
    <m/>
    <x v="0"/>
    <d v="2023-03-16T00:00:00"/>
    <m/>
    <m/>
    <m/>
    <m/>
    <m/>
    <x v="1"/>
    <x v="0"/>
    <x v="2"/>
    <s v="Alexander, Lindsay"/>
    <m/>
    <m/>
    <s v="Kelly/Kai Campbell - No records"/>
  </r>
  <r>
    <s v="2023-981"/>
    <d v="2023-03-15T00:00:00"/>
    <x v="0"/>
    <s v="Christina Futrell - Ethos Risk"/>
    <s v="Email"/>
    <s v="Crash 202300082360 Photos"/>
    <x v="0"/>
    <s v="None"/>
    <s v="2023-00082360 Photos"/>
    <x v="0"/>
    <x v="0"/>
    <x v="0"/>
    <m/>
    <x v="0"/>
    <d v="2023-03-16T00:00:00"/>
    <m/>
    <m/>
    <m/>
    <m/>
    <m/>
    <x v="1"/>
    <x v="0"/>
    <x v="2"/>
    <s v="Perry, April"/>
    <m/>
    <m/>
    <s v="Sent Photos (evidence.com)"/>
  </r>
  <r>
    <s v="2023-982"/>
    <d v="2023-03-15T00:00:00"/>
    <x v="6"/>
    <s v="Kyle Jensen - North Aurora Police Department"/>
    <s v="Email"/>
    <s v="Background"/>
    <x v="0"/>
    <s v="None"/>
    <s v="None"/>
    <x v="6"/>
    <x v="0"/>
    <x v="0"/>
    <m/>
    <x v="0"/>
    <d v="2023-03-21T00:00:00"/>
    <m/>
    <m/>
    <m/>
    <m/>
    <m/>
    <x v="1"/>
    <x v="0"/>
    <x v="2"/>
    <s v="Brake, Cassi"/>
    <m/>
    <m/>
    <s v="Michael Walker-No Record"/>
  </r>
  <r>
    <s v="2023-983"/>
    <d v="2023-03-15T00:00:00"/>
    <x v="7"/>
    <s v="Michael Sader - Oklahoma City Police Department"/>
    <s v="Email"/>
    <s v="Background"/>
    <x v="0"/>
    <s v="None"/>
    <s v="None"/>
    <x v="6"/>
    <x v="0"/>
    <x v="0"/>
    <m/>
    <x v="0"/>
    <d v="2023-03-16T00:00:00"/>
    <m/>
    <m/>
    <m/>
    <m/>
    <m/>
    <x v="1"/>
    <x v="0"/>
    <x v="2"/>
    <s v="Alexander, Lindsay"/>
    <m/>
    <m/>
    <s v="Sara Lassner - No Records"/>
  </r>
  <r>
    <s v="2023-984"/>
    <d v="2023-03-15T00:00:00"/>
    <x v="0"/>
    <s v="Alex Hudson - Police Report Pro"/>
    <s v="Email"/>
    <s v="Report"/>
    <x v="0"/>
    <s v="None"/>
    <s v="None"/>
    <x v="0"/>
    <x v="0"/>
    <x v="0"/>
    <m/>
    <x v="0"/>
    <d v="2023-03-16T00:00:00"/>
    <m/>
    <m/>
    <m/>
    <m/>
    <m/>
    <x v="1"/>
    <x v="0"/>
    <x v="2"/>
    <s v="Perry, April"/>
    <m/>
    <m/>
    <s v="Referred to buycrash"/>
  </r>
  <r>
    <s v="2023-985"/>
    <d v="2023-03-15T00:00:00"/>
    <x v="6"/>
    <s v="Anthony Peterson - St. Petersburg Police Department"/>
    <s v="Email"/>
    <s v="Background"/>
    <x v="0"/>
    <s v="None"/>
    <s v="None"/>
    <x v="6"/>
    <x v="0"/>
    <x v="0"/>
    <m/>
    <x v="0"/>
    <d v="2023-03-21T00:00:00"/>
    <m/>
    <m/>
    <m/>
    <m/>
    <m/>
    <x v="1"/>
    <x v="0"/>
    <x v="2"/>
    <s v="Brake, Cassi"/>
    <m/>
    <m/>
    <s v="Faith Travis- Warning for Speeding(000157401370), Incident Report-Witness "/>
  </r>
  <r>
    <s v="2023-986"/>
    <d v="2023-03-16T00:00:00"/>
    <x v="6"/>
    <s v="Max Bolin "/>
    <s v="Email"/>
    <s v="202300059860 Body Cam"/>
    <x v="0"/>
    <s v="None"/>
    <s v="None"/>
    <x v="8"/>
    <x v="1"/>
    <x v="1"/>
    <m/>
    <x v="0"/>
    <d v="2023-03-22T00:00:00"/>
    <m/>
    <m/>
    <m/>
    <m/>
    <m/>
    <x v="1"/>
    <x v="0"/>
    <x v="2"/>
    <s v="Brake, Cassi"/>
    <m/>
    <m/>
    <s v="Sent body and dash cam(Evidence.com) "/>
  </r>
  <r>
    <s v="2023-987"/>
    <d v="2023-03-16T00:00:00"/>
    <x v="0"/>
    <s v="Kari Blaeuer - Crash Consulting Services"/>
    <s v="Email"/>
    <s v="Crash 202300107840 Full Request"/>
    <x v="0"/>
    <s v="Crash 202300107840 23ISPC003889"/>
    <s v="2023-00107840 Photos"/>
    <x v="0"/>
    <x v="1"/>
    <x v="1"/>
    <n v="0"/>
    <x v="0"/>
    <d v="2023-04-05T00:00:00"/>
    <m/>
    <m/>
    <m/>
    <m/>
    <m/>
    <x v="1"/>
    <x v="0"/>
    <x v="2"/>
    <s v="Perry, April"/>
    <m/>
    <m/>
    <s v="Sent 911 and CAD; Photos (evidence.com); Case still open, check back in 60 days for Videos and Recon"/>
  </r>
  <r>
    <s v="2023-988"/>
    <d v="2023-03-16T00:00:00"/>
    <x v="6"/>
    <s v="Kristyn Kleinhenz - Walsh Group"/>
    <s v="Email"/>
    <s v="Crash 202300067919 Photos"/>
    <x v="0"/>
    <s v="None"/>
    <s v="None"/>
    <x v="0"/>
    <x v="0"/>
    <x v="0"/>
    <m/>
    <x v="0"/>
    <d v="2023-03-16T00:00:00"/>
    <m/>
    <m/>
    <m/>
    <m/>
    <m/>
    <x v="1"/>
    <x v="0"/>
    <x v="2"/>
    <s v="Brake, Cassi"/>
    <m/>
    <m/>
    <s v="Sent photos(Evidence.com) "/>
  </r>
  <r>
    <s v="2023-989"/>
    <d v="2023-03-16T00:00:00"/>
    <x v="7"/>
    <s v="Mariah Prosser-Rayburn - Hensley Legal Group"/>
    <s v="Email"/>
    <s v="Crash 202300111503 Photos"/>
    <x v="0"/>
    <s v="None"/>
    <s v="2023-00111503 Photos "/>
    <x v="0"/>
    <x v="0"/>
    <x v="0"/>
    <m/>
    <x v="0"/>
    <d v="2023-03-20T00:00:00"/>
    <m/>
    <m/>
    <m/>
    <m/>
    <m/>
    <x v="1"/>
    <x v="0"/>
    <x v="2"/>
    <s v="Alexander, Lindsay"/>
    <m/>
    <m/>
    <s v="Sent Photos (evidence.com)"/>
  </r>
  <r>
    <s v="2023-990"/>
    <d v="2023-03-16T00:00:00"/>
    <x v="0"/>
    <s v="Tyhesia Moore"/>
    <s v="Email"/>
    <s v="Case Report"/>
    <x v="0"/>
    <s v="None"/>
    <s v="None"/>
    <x v="1"/>
    <x v="0"/>
    <x v="0"/>
    <m/>
    <x v="0"/>
    <d v="2023-03-23T00:00:00"/>
    <m/>
    <m/>
    <m/>
    <m/>
    <m/>
    <x v="1"/>
    <x v="0"/>
    <x v="2"/>
    <s v="Perry, April"/>
    <m/>
    <m/>
    <s v="Referred to the courts"/>
  </r>
  <r>
    <s v="2023-991"/>
    <d v="2023-03-16T00:00:00"/>
    <x v="6"/>
    <s v="Scott Northrop - Cobb County Police Department"/>
    <s v="Email"/>
    <s v="Background"/>
    <x v="0"/>
    <s v="None"/>
    <s v="None"/>
    <x v="6"/>
    <x v="0"/>
    <x v="0"/>
    <m/>
    <x v="0"/>
    <d v="2023-03-21T00:00:00"/>
    <m/>
    <m/>
    <m/>
    <m/>
    <m/>
    <x v="1"/>
    <x v="0"/>
    <x v="2"/>
    <s v="Brake, Cassi"/>
    <m/>
    <m/>
    <s v="Brian Dermaus-No Record"/>
  </r>
  <r>
    <s v="2023-992"/>
    <d v="2023-03-16T00:00:00"/>
    <x v="5"/>
    <s v="Joshua Kimbrell"/>
    <s v="Email"/>
    <s v="Records"/>
    <x v="0"/>
    <s v="Joshua Kimbrell"/>
    <s v="None"/>
    <x v="1"/>
    <x v="0"/>
    <x v="0"/>
    <m/>
    <x v="0"/>
    <d v="2023-03-30T00:00:00"/>
    <m/>
    <m/>
    <m/>
    <m/>
    <m/>
    <x v="1"/>
    <x v="0"/>
    <x v="2"/>
    <s v="Pitts, Jeff"/>
    <m/>
    <m/>
    <s v="Requested revision - reasonably particular - 5-14-3-3(a)(1)"/>
  </r>
  <r>
    <s v="2023-993"/>
    <d v="2023-03-16T00:00:00"/>
    <x v="0"/>
    <s v="Officer Hatch - Toledo Police Department"/>
    <s v="Email"/>
    <s v="Background"/>
    <x v="0"/>
    <s v="None"/>
    <s v="None"/>
    <x v="6"/>
    <x v="0"/>
    <x v="0"/>
    <m/>
    <x v="0"/>
    <d v="2023-03-16T00:00:00"/>
    <m/>
    <m/>
    <m/>
    <m/>
    <m/>
    <x v="1"/>
    <x v="0"/>
    <x v="2"/>
    <s v="Perry, April"/>
    <m/>
    <m/>
    <s v="Chase Osmun - No records"/>
  </r>
  <r>
    <s v="2023-994"/>
    <d v="2023-03-16T00:00:00"/>
    <x v="0"/>
    <s v="Tacie DiTallo - Dynamic Safety"/>
    <s v="Email"/>
    <s v="Crash 202300118304 Full Request"/>
    <x v="0"/>
    <s v="Crash 202300118304 23ISPC004247"/>
    <s v="2023-00118304"/>
    <x v="0"/>
    <x v="1"/>
    <x v="1"/>
    <n v="0"/>
    <x v="0"/>
    <d v="2023-04-11T00:00:00"/>
    <m/>
    <m/>
    <m/>
    <m/>
    <m/>
    <x v="1"/>
    <x v="0"/>
    <x v="2"/>
    <s v="Perry, April"/>
    <m/>
    <m/>
    <s v="Sent CMV and 911; check back for Recon, Incident Report, CAD, Videos and Photos"/>
  </r>
  <r>
    <s v="2023-995"/>
    <d v="2023-03-16T00:00:00"/>
    <x v="5"/>
    <s v="Holly Petty - Cassiday Shade"/>
    <s v="Email"/>
    <s v="Crash Records Full Request"/>
    <x v="0"/>
    <s v="Stop 18 Road Accidents"/>
    <s v="None"/>
    <x v="0"/>
    <x v="0"/>
    <x v="0"/>
    <m/>
    <x v="0"/>
    <d v="2023-03-27T00:00:00"/>
    <m/>
    <m/>
    <m/>
    <m/>
    <m/>
    <x v="1"/>
    <x v="0"/>
    <x v="2"/>
    <s v="Pitts, Jeff"/>
    <m/>
    <m/>
    <s v="Referred to LexisNexis - requested revision not reasonably particular 5-14-3-3(a)(1)"/>
  </r>
  <r>
    <s v="2023-996"/>
    <d v="2023-03-16T00:00:00"/>
    <x v="7"/>
    <s v="Lexis Nexis 207047586"/>
    <s v="Email"/>
    <s v="Crash Recon"/>
    <x v="0"/>
    <s v="Crash 202300089696 23ISPC003228"/>
    <s v="None"/>
    <x v="0"/>
    <x v="0"/>
    <x v="0"/>
    <m/>
    <x v="0"/>
    <d v="2023-03-20T00:00:00"/>
    <m/>
    <m/>
    <m/>
    <m/>
    <m/>
    <x v="1"/>
    <x v="0"/>
    <x v="2"/>
    <s v="Alexander, Lindsay"/>
    <m/>
    <m/>
    <s v="Pending investigation, check back in 60-90 days."/>
  </r>
  <r>
    <s v="2023-997"/>
    <d v="2023-03-16T00:00:00"/>
    <x v="0"/>
    <s v="Carl Caldwell - Carl Caldwell Investigations"/>
    <s v="Email"/>
    <s v="Crash 202300077707 Photos"/>
    <x v="0"/>
    <s v="None"/>
    <s v="2023-00077707 Photos"/>
    <x v="0"/>
    <x v="0"/>
    <x v="0"/>
    <m/>
    <x v="0"/>
    <d v="2023-03-17T00:00:00"/>
    <m/>
    <m/>
    <m/>
    <m/>
    <m/>
    <x v="1"/>
    <x v="0"/>
    <x v="2"/>
    <s v="Perry, April"/>
    <m/>
    <m/>
    <s v="Sent Photos (evidence.com)"/>
  </r>
  <r>
    <s v="2023-998"/>
    <d v="2023-03-16T00:00:00"/>
    <x v="6"/>
    <s v="Anthony Peterson - St. Petersburg Police Department"/>
    <s v="Email"/>
    <s v="Background"/>
    <x v="0"/>
    <s v="None"/>
    <s v="None"/>
    <x v="6"/>
    <x v="0"/>
    <x v="0"/>
    <m/>
    <x v="0"/>
    <d v="2023-03-21T00:00:00"/>
    <m/>
    <m/>
    <m/>
    <m/>
    <m/>
    <x v="1"/>
    <x v="0"/>
    <x v="2"/>
    <s v="Brake, Cassi"/>
    <m/>
    <m/>
    <s v="Kayla Hurley-No Record"/>
  </r>
  <r>
    <s v="2023-999"/>
    <d v="2023-03-17T00:00:00"/>
    <x v="7"/>
    <s v="Mark Bickey - US Army"/>
    <s v="Email"/>
    <s v="Background"/>
    <x v="0"/>
    <s v="None"/>
    <s v="None"/>
    <x v="6"/>
    <x v="0"/>
    <x v="0"/>
    <m/>
    <x v="0"/>
    <d v="2023-03-20T00:00:00"/>
    <m/>
    <m/>
    <m/>
    <m/>
    <m/>
    <x v="1"/>
    <x v="0"/>
    <x v="2"/>
    <s v="Alexander, Lindsay"/>
    <m/>
    <m/>
    <s v="Melvin Jackson - No records located"/>
  </r>
  <r>
    <s v="2023-1000"/>
    <d v="2023-03-17T00:00:00"/>
    <x v="0"/>
    <s v="Maggie Cuson - Pfeifer Morgan &amp; Stesiak"/>
    <s v="Email"/>
    <s v="Crash 202300004526"/>
    <x v="0"/>
    <s v="IN6818000704"/>
    <s v="None"/>
    <x v="0"/>
    <x v="0"/>
    <x v="0"/>
    <m/>
    <x v="0"/>
    <d v="2023-03-24T00:00:00"/>
    <m/>
    <m/>
    <m/>
    <m/>
    <m/>
    <x v="1"/>
    <x v="0"/>
    <x v="2"/>
    <s v="Perry, April"/>
    <m/>
    <m/>
    <s v="Sent CMV Inspection"/>
  </r>
  <r>
    <s v="2023-1001"/>
    <d v="2023-03-17T00:00:00"/>
    <x v="6"/>
    <s v="Carolyn Garlock - Scopelitis"/>
    <s v="Email"/>
    <s v="Crash 202000048022 CAD"/>
    <x v="0"/>
    <s v="Crash 202000048022"/>
    <s v="None"/>
    <x v="0"/>
    <x v="0"/>
    <x v="0"/>
    <m/>
    <x v="0"/>
    <d v="2023-03-17T00:00:00"/>
    <m/>
    <m/>
    <m/>
    <m/>
    <m/>
    <x v="1"/>
    <x v="0"/>
    <x v="2"/>
    <s v="Brake, Cassi"/>
    <m/>
    <m/>
    <s v="Sent CAD "/>
  </r>
  <r>
    <s v="2023-1002"/>
    <d v="2023-03-17T00:00:00"/>
    <x v="7"/>
    <s v="Colin Kopke - Rockwall Police Department"/>
    <s v="Email"/>
    <s v="Background"/>
    <x v="0"/>
    <s v="None"/>
    <s v="None"/>
    <x v="6"/>
    <x v="0"/>
    <x v="0"/>
    <m/>
    <x v="0"/>
    <d v="2023-03-20T00:00:00"/>
    <m/>
    <m/>
    <m/>
    <m/>
    <m/>
    <x v="1"/>
    <x v="0"/>
    <x v="2"/>
    <s v="Alexander, Lindsay"/>
    <m/>
    <m/>
    <s v="Jaquan Graham - No Records"/>
  </r>
  <r>
    <s v="2023-1003"/>
    <d v="2023-03-17T00:00:00"/>
    <x v="7"/>
    <s v="Linda Cornett - Geisleman &amp; Brown"/>
    <s v="Email"/>
    <s v="Crash 202200354848 Photos"/>
    <x v="0"/>
    <s v="None"/>
    <s v="2022-00354848 Photos"/>
    <x v="0"/>
    <x v="0"/>
    <x v="0"/>
    <m/>
    <x v="0"/>
    <d v="2023-03-20T00:00:00"/>
    <m/>
    <m/>
    <m/>
    <m/>
    <m/>
    <x v="1"/>
    <x v="0"/>
    <x v="2"/>
    <s v="Alexander, Lindsay"/>
    <m/>
    <m/>
    <s v="Sent photos (Evidence.com)"/>
  </r>
  <r>
    <s v="2023-1004"/>
    <d v="2023-03-17T00:00:00"/>
    <x v="0"/>
    <s v="Daniela - AFF Trans LLC"/>
    <s v="Email"/>
    <s v="Crash Report"/>
    <x v="0"/>
    <s v="None"/>
    <s v="None"/>
    <x v="0"/>
    <x v="0"/>
    <x v="0"/>
    <m/>
    <x v="0"/>
    <d v="2023-03-17T00:00:00"/>
    <m/>
    <m/>
    <m/>
    <m/>
    <m/>
    <x v="1"/>
    <x v="0"/>
    <x v="2"/>
    <s v="Perry, April"/>
    <m/>
    <m/>
    <s v="Referred to Hendricks County Sheriff"/>
  </r>
  <r>
    <s v="2023-1005"/>
    <d v="2023-03-17T00:00:00"/>
    <x v="6"/>
    <s v="Madisen Davis - Clinton Investigations"/>
    <s v="Email"/>
    <s v="Crash Report"/>
    <x v="0"/>
    <s v="None"/>
    <s v="None"/>
    <x v="0"/>
    <x v="0"/>
    <x v="0"/>
    <m/>
    <x v="0"/>
    <d v="2023-03-21T00:00:00"/>
    <m/>
    <m/>
    <m/>
    <m/>
    <m/>
    <x v="1"/>
    <x v="0"/>
    <x v="2"/>
    <s v="Brake, Cassi"/>
    <m/>
    <m/>
    <s v="Referred to buycrash.com "/>
  </r>
  <r>
    <s v="2023-1006"/>
    <d v="2023-03-17T00:00:00"/>
    <x v="7"/>
    <s v="Sukhpal Singh"/>
    <s v="Email"/>
    <s v="Crash Records Photos Videos"/>
    <x v="0"/>
    <s v="None"/>
    <s v="202300127057 Photos and videos"/>
    <x v="0"/>
    <x v="1"/>
    <x v="1"/>
    <n v="5"/>
    <x v="0"/>
    <d v="2023-03-31T00:00:00"/>
    <m/>
    <m/>
    <m/>
    <m/>
    <m/>
    <x v="1"/>
    <x v="0"/>
    <x v="2"/>
    <s v="Alexander, Lindsay"/>
    <m/>
    <m/>
    <s v="Sent Photos and Video (Evidence.com)"/>
  </r>
  <r>
    <s v="2023-1007"/>
    <d v="2023-03-17T00:00:00"/>
    <x v="0"/>
    <s v="Patruck Mulroy - All State"/>
    <s v="Email"/>
    <s v="Crash 202300000969 "/>
    <x v="0"/>
    <s v="None"/>
    <s v="None"/>
    <x v="0"/>
    <x v="0"/>
    <x v="0"/>
    <m/>
    <x v="0"/>
    <d v="2023-03-24T00:00:00"/>
    <m/>
    <m/>
    <m/>
    <m/>
    <m/>
    <x v="1"/>
    <x v="0"/>
    <x v="2"/>
    <s v="Perry, April"/>
    <m/>
    <m/>
    <s v="Referred to buycrash; included and image of the available report and what to input"/>
  </r>
  <r>
    <s v="2023-1008"/>
    <d v="2023-03-17T00:00:00"/>
    <x v="6"/>
    <s v="Angela Morris"/>
    <s v="Email"/>
    <s v="Crash Report"/>
    <x v="0"/>
    <s v="None"/>
    <s v="None"/>
    <x v="0"/>
    <x v="0"/>
    <x v="0"/>
    <m/>
    <x v="0"/>
    <d v="2023-03-21T00:00:00"/>
    <m/>
    <m/>
    <m/>
    <m/>
    <m/>
    <x v="1"/>
    <x v="0"/>
    <x v="2"/>
    <s v="Brake, Cassi"/>
    <m/>
    <m/>
    <s v="Not ISP, Referred to DNR"/>
  </r>
  <r>
    <s v="2023-1009"/>
    <d v="2023-03-17T00:00:00"/>
    <x v="5"/>
    <s v="Isabella Montilla - ABC 7"/>
    <s v="Email"/>
    <s v="Records"/>
    <x v="0"/>
    <s v="None"/>
    <s v="None"/>
    <x v="5"/>
    <x v="0"/>
    <x v="0"/>
    <m/>
    <x v="0"/>
    <d v="2023-03-27T00:00:00"/>
    <m/>
    <m/>
    <m/>
    <m/>
    <m/>
    <x v="1"/>
    <x v="0"/>
    <x v="2"/>
    <s v="Pitts, Jeff"/>
    <m/>
    <m/>
    <s v="Referred to PIO Sergeant Fifield"/>
  </r>
  <r>
    <s v="2023-1010"/>
    <d v="2023-03-17T00:00:00"/>
    <x v="3"/>
    <s v="Alex Jensen "/>
    <s v="Email"/>
    <s v="Reporting Measures"/>
    <x v="0"/>
    <s v="None"/>
    <s v="None"/>
    <x v="5"/>
    <x v="0"/>
    <x v="0"/>
    <m/>
    <x v="0"/>
    <d v="2023-03-20T00:00:00"/>
    <m/>
    <m/>
    <m/>
    <m/>
    <m/>
    <x v="1"/>
    <x v="0"/>
    <x v="2"/>
    <s v="Forbes, Cynthia"/>
    <m/>
    <m/>
    <s v="No changes"/>
  </r>
  <r>
    <s v="2023-1011"/>
    <d v="2023-03-17T00:00:00"/>
    <x v="7"/>
    <s v="Madisen Davis - Clinton Investigations"/>
    <s v="Email"/>
    <s v="Crash 202300111776 Report"/>
    <x v="0"/>
    <s v="None"/>
    <s v="None"/>
    <x v="0"/>
    <x v="0"/>
    <x v="0"/>
    <m/>
    <x v="0"/>
    <d v="2023-03-24T00:00:00"/>
    <m/>
    <m/>
    <m/>
    <m/>
    <m/>
    <x v="1"/>
    <x v="0"/>
    <x v="2"/>
    <s v="Alexander, Lindsay"/>
    <m/>
    <m/>
    <s v="Referred to buycrash.com"/>
  </r>
  <r>
    <s v="2023-1012"/>
    <d v="2023-03-17T00:00:00"/>
    <x v="5"/>
    <s v="Richard Anderson - EWU Media"/>
    <s v="Email"/>
    <s v="Case Records"/>
    <x v="0"/>
    <s v="None"/>
    <s v="None"/>
    <x v="1"/>
    <x v="1"/>
    <x v="2"/>
    <m/>
    <x v="0"/>
    <d v="2023-03-31T00:00:00"/>
    <m/>
    <m/>
    <m/>
    <m/>
    <m/>
    <x v="1"/>
    <x v="0"/>
    <x v="2"/>
    <s v="Pitts, Jeff"/>
    <m/>
    <m/>
    <s v="No records responsive.  According to CHRIS, Hobart Police Department conducted the investigation.  Referred requestor to the Hobart Police Department."/>
  </r>
  <r>
    <s v="2023-1013"/>
    <d v="2023-03-18T00:00:00"/>
    <x v="0"/>
    <s v="Veronica Flores - Kopka Pinkus Dolin"/>
    <s v="Email"/>
    <s v="Crash 202200203244 Toxicology"/>
    <x v="0"/>
    <s v="None"/>
    <s v="None"/>
    <x v="9"/>
    <x v="0"/>
    <x v="0"/>
    <m/>
    <x v="0"/>
    <d v="2023-03-24T00:00:00"/>
    <m/>
    <m/>
    <m/>
    <m/>
    <m/>
    <x v="1"/>
    <x v="0"/>
    <x v="2"/>
    <s v="Perry, April"/>
    <m/>
    <m/>
    <s v="Denied 5-14-3-4(b)(1)"/>
  </r>
  <r>
    <s v="2023-1014"/>
    <d v="2023-03-18T00:00:00"/>
    <x v="6"/>
    <s v="Chrsitine Hughes 3331824844"/>
    <s v="Email"/>
    <s v="Crash Records"/>
    <x v="0"/>
    <s v="None"/>
    <s v="None"/>
    <x v="0"/>
    <x v="0"/>
    <x v="0"/>
    <m/>
    <x v="0"/>
    <d v="2023-03-20T00:00:00"/>
    <m/>
    <m/>
    <m/>
    <m/>
    <m/>
    <x v="1"/>
    <x v="0"/>
    <x v="2"/>
    <s v="Brake, Cassi"/>
    <m/>
    <m/>
    <s v="No records responsive "/>
  </r>
  <r>
    <s v="2023-1015"/>
    <d v="2023-03-18T00:00:00"/>
    <x v="7"/>
    <s v="Christine Hughes 3331780076"/>
    <s v="Email"/>
    <s v="23ISPC002543"/>
    <x v="0"/>
    <s v="23ISPC002543"/>
    <s v="None"/>
    <x v="1"/>
    <x v="0"/>
    <x v="0"/>
    <m/>
    <x v="0"/>
    <d v="2023-03-21T00:00:00"/>
    <m/>
    <m/>
    <m/>
    <m/>
    <m/>
    <x v="1"/>
    <x v="0"/>
    <x v="2"/>
    <s v="Alexander, Lindsay"/>
    <m/>
    <m/>
    <s v="Sent Media Summary"/>
  </r>
  <r>
    <s v="2023-1016"/>
    <d v="2023-03-18T00:00:00"/>
    <x v="0"/>
    <s v="Christine Hughes 3331761434"/>
    <s v="Email"/>
    <s v="Crash 202300066236"/>
    <x v="0"/>
    <s v="None"/>
    <s v="None"/>
    <x v="0"/>
    <x v="0"/>
    <x v="0"/>
    <m/>
    <x v="0"/>
    <d v="2023-03-20T00:00:00"/>
    <m/>
    <m/>
    <m/>
    <m/>
    <m/>
    <x v="1"/>
    <x v="0"/>
    <x v="2"/>
    <s v="Perry, April"/>
    <m/>
    <m/>
    <s v="No records responsive "/>
  </r>
  <r>
    <s v="2023-1017"/>
    <d v="2023-03-18T00:00:00"/>
    <x v="6"/>
    <s v="Christine Hughes 3331758497"/>
    <s v="Email"/>
    <s v="Crash Records"/>
    <x v="0"/>
    <s v="None"/>
    <s v="None"/>
    <x v="0"/>
    <x v="0"/>
    <x v="0"/>
    <m/>
    <x v="0"/>
    <d v="2023-03-20T00:00:00"/>
    <m/>
    <m/>
    <m/>
    <m/>
    <m/>
    <x v="1"/>
    <x v="0"/>
    <x v="2"/>
    <s v="Brake, Cassi"/>
    <m/>
    <m/>
    <s v="No records responsive "/>
  </r>
  <r>
    <s v="2023-1018"/>
    <d v="2023-03-18T00:00:00"/>
    <x v="7"/>
    <s v="Christine Hughes 1132306209"/>
    <s v="Email"/>
    <s v="Crash Records"/>
    <x v="0"/>
    <s v="None"/>
    <s v="None"/>
    <x v="0"/>
    <x v="0"/>
    <x v="0"/>
    <m/>
    <x v="0"/>
    <d v="2023-03-20T00:00:00"/>
    <m/>
    <m/>
    <m/>
    <m/>
    <m/>
    <x v="1"/>
    <x v="0"/>
    <x v="2"/>
    <s v="Alexander, Lindsay"/>
    <m/>
    <m/>
    <s v="No records responsive "/>
  </r>
  <r>
    <s v="2023-1019"/>
    <d v="2023-03-18T00:00:00"/>
    <x v="0"/>
    <s v="Christine Hughes 1132331474"/>
    <s v="Email"/>
    <s v="IN9320000640"/>
    <x v="0"/>
    <s v="None"/>
    <s v="None"/>
    <x v="0"/>
    <x v="0"/>
    <x v="0"/>
    <m/>
    <x v="0"/>
    <d v="2023-03-20T00:00:00"/>
    <m/>
    <m/>
    <m/>
    <m/>
    <m/>
    <x v="1"/>
    <x v="0"/>
    <x v="2"/>
    <s v="Perry, April"/>
    <m/>
    <m/>
    <s v="Referred to White County SD"/>
  </r>
  <r>
    <s v="2023-1020"/>
    <d v="2023-03-18T00:00:00"/>
    <x v="6"/>
    <s v="Christine Hughes 1132290174"/>
    <s v="Email"/>
    <s v="Crash 202300077957"/>
    <x v="0"/>
    <s v="None"/>
    <s v="None"/>
    <x v="0"/>
    <x v="0"/>
    <x v="0"/>
    <m/>
    <x v="0"/>
    <d v="2023-03-20T00:00:00"/>
    <m/>
    <m/>
    <m/>
    <m/>
    <m/>
    <x v="1"/>
    <x v="0"/>
    <x v="2"/>
    <s v="Brake, Cassi"/>
    <m/>
    <m/>
    <s v="Referred to buycrash.com"/>
  </r>
  <r>
    <s v="2023-1021"/>
    <d v="2023-03-18T00:00:00"/>
    <x v="7"/>
    <s v="Christine Hughes 3331777634"/>
    <s v="Email"/>
    <s v="Crash 202200069564"/>
    <x v="0"/>
    <s v="None"/>
    <s v="None"/>
    <x v="0"/>
    <x v="0"/>
    <x v="0"/>
    <m/>
    <x v="0"/>
    <d v="2023-03-20T00:00:00"/>
    <m/>
    <m/>
    <m/>
    <m/>
    <m/>
    <x v="1"/>
    <x v="0"/>
    <x v="2"/>
    <s v="Alexander, Lindsay"/>
    <m/>
    <m/>
    <s v="Referred to Buycrash.com"/>
  </r>
  <r>
    <s v="2023-1022"/>
    <d v="2023-03-18T00:00:00"/>
    <x v="0"/>
    <s v="Christine Hughes 3331819405"/>
    <s v="Email"/>
    <s v="Crash Photos"/>
    <x v="0"/>
    <s v="None"/>
    <s v="None"/>
    <x v="0"/>
    <x v="0"/>
    <x v="0"/>
    <m/>
    <x v="0"/>
    <d v="2023-03-20T00:00:00"/>
    <m/>
    <m/>
    <m/>
    <m/>
    <m/>
    <x v="1"/>
    <x v="0"/>
    <x v="2"/>
    <s v="Perry, April"/>
    <m/>
    <m/>
    <s v="Referre to IMPD"/>
  </r>
  <r>
    <s v="2023-1023"/>
    <d v="2023-03-18T00:00:00"/>
    <x v="6"/>
    <s v="Christine Hughes 3331720262"/>
    <s v="Email"/>
    <s v="Crash Records"/>
    <x v="0"/>
    <s v="None"/>
    <s v="None"/>
    <x v="0"/>
    <x v="0"/>
    <x v="0"/>
    <m/>
    <x v="0"/>
    <d v="2023-03-20T00:00:00"/>
    <m/>
    <m/>
    <m/>
    <m/>
    <m/>
    <x v="1"/>
    <x v="0"/>
    <x v="2"/>
    <s v="Brake, Cassi"/>
    <m/>
    <m/>
    <s v="No records responsive "/>
  </r>
  <r>
    <s v="2023-1024"/>
    <d v="2023-03-18T00:00:00"/>
    <x v="7"/>
    <s v="Christine Hughes 1132329430"/>
    <s v="Email"/>
    <s v="Crash Records"/>
    <x v="0"/>
    <s v="None"/>
    <s v="None"/>
    <x v="0"/>
    <x v="0"/>
    <x v="0"/>
    <m/>
    <x v="0"/>
    <d v="2023-03-23T00:00:00"/>
    <m/>
    <m/>
    <m/>
    <m/>
    <m/>
    <x v="1"/>
    <x v="0"/>
    <x v="2"/>
    <s v="Alexander, Lindsay"/>
    <m/>
    <m/>
    <s v="Referred to buycrash"/>
  </r>
  <r>
    <s v="2023-1025"/>
    <d v="2023-03-18T00:00:00"/>
    <x v="0"/>
    <s v="Jackie Hetz"/>
    <s v="Email"/>
    <s v="Videos"/>
    <x v="0"/>
    <s v="2022-00010496"/>
    <s v="None"/>
    <x v="8"/>
    <x v="1"/>
    <x v="1"/>
    <m/>
    <x v="0"/>
    <d v="2023-03-28T00:00:00"/>
    <m/>
    <m/>
    <m/>
    <m/>
    <m/>
    <x v="1"/>
    <x v="0"/>
    <x v="2"/>
    <s v="Perry, April"/>
    <m/>
    <m/>
    <s v="Denied 5-14-3-5.2"/>
  </r>
  <r>
    <s v="2023-1026"/>
    <d v="2023-03-18T00:00:00"/>
    <x v="6"/>
    <s v="Lexis Nexis 208668231"/>
    <s v="Email"/>
    <s v="Crash Records"/>
    <x v="0"/>
    <s v="None"/>
    <s v="None"/>
    <x v="0"/>
    <x v="0"/>
    <x v="0"/>
    <m/>
    <x v="0"/>
    <d v="2023-03-20T00:00:00"/>
    <m/>
    <m/>
    <m/>
    <m/>
    <m/>
    <x v="1"/>
    <x v="0"/>
    <x v="2"/>
    <s v="Brake, Cassi"/>
    <m/>
    <m/>
    <s v="Not ISP, Referred to IMPD "/>
  </r>
  <r>
    <s v="2023-1027"/>
    <d v="2023-03-18T00:00:00"/>
    <x v="7"/>
    <s v="Anthony Woods - US State Department"/>
    <s v="Email"/>
    <s v="Background"/>
    <x v="0"/>
    <s v="None"/>
    <s v="None"/>
    <x v="6"/>
    <x v="0"/>
    <x v="0"/>
    <m/>
    <x v="0"/>
    <d v="2023-03-21T00:00:00"/>
    <m/>
    <m/>
    <m/>
    <m/>
    <m/>
    <x v="1"/>
    <x v="0"/>
    <x v="2"/>
    <s v="Alexander, Lindsay"/>
    <m/>
    <m/>
    <s v="Michael Ross - 1 Citation"/>
  </r>
  <r>
    <s v="2023-1028"/>
    <d v="2023-03-20T00:00:00"/>
    <x v="0"/>
    <s v="Arthur"/>
    <s v="Email"/>
    <s v="Videos"/>
    <x v="0"/>
    <s v="None"/>
    <s v="None"/>
    <x v="8"/>
    <x v="1"/>
    <x v="0"/>
    <m/>
    <x v="0"/>
    <d v="2023-03-29T00:00:00"/>
    <m/>
    <m/>
    <m/>
    <m/>
    <m/>
    <x v="1"/>
    <x v="0"/>
    <x v="2"/>
    <s v="Perry, April"/>
    <m/>
    <m/>
    <s v="Not reasonably particular sent 3/24; no response"/>
  </r>
  <r>
    <s v="2023-1029"/>
    <d v="2023-03-20T00:00:00"/>
    <x v="5"/>
    <s v="Andy Jagoda"/>
    <s v="Email"/>
    <s v="Crash 202300119475 Recon"/>
    <x v="0"/>
    <s v="None"/>
    <m/>
    <x v="0"/>
    <x v="0"/>
    <x v="0"/>
    <m/>
    <x v="0"/>
    <d v="2023-04-21T00:00:00"/>
    <m/>
    <m/>
    <m/>
    <m/>
    <m/>
    <x v="1"/>
    <x v="0"/>
    <x v="2"/>
    <s v="Pitts, Jeff"/>
    <m/>
    <m/>
    <s v="Recon pending; check back in 60/90 days "/>
  </r>
  <r>
    <s v="2023-1030"/>
    <d v="2023-03-20T00:00:00"/>
    <x v="6"/>
    <s v="Tiffany Koenig - INDOT"/>
    <s v="Email"/>
    <s v="Crash 202300116813 "/>
    <x v="0"/>
    <s v="None"/>
    <s v="None"/>
    <x v="0"/>
    <x v="0"/>
    <x v="0"/>
    <m/>
    <x v="0"/>
    <d v="2023-03-22T00:00:00"/>
    <m/>
    <m/>
    <m/>
    <m/>
    <m/>
    <x v="1"/>
    <x v="0"/>
    <x v="2"/>
    <s v="Brake, Cassi"/>
    <m/>
    <m/>
    <s v="Referred to buycrash.com "/>
  </r>
  <r>
    <s v="2023-1031"/>
    <d v="2023-03-20T00:00:00"/>
    <x v="7"/>
    <s v="Christine Hughes 3331792912"/>
    <s v="Email"/>
    <s v="22ISPC011717"/>
    <x v="0"/>
    <s v="22ISPC011717"/>
    <s v="None"/>
    <x v="1"/>
    <x v="0"/>
    <x v="0"/>
    <m/>
    <x v="0"/>
    <d v="2023-03-20T00:00:00"/>
    <m/>
    <m/>
    <m/>
    <m/>
    <m/>
    <x v="1"/>
    <x v="0"/>
    <x v="2"/>
    <s v="Alexander, Lindsay"/>
    <m/>
    <m/>
    <s v="Sent media Summary"/>
  </r>
  <r>
    <s v="2023-1032"/>
    <d v="2023-03-20T00:00:00"/>
    <x v="0"/>
    <s v="Christine Hughes 1132318419"/>
    <s v="Email"/>
    <s v="Crash Records"/>
    <x v="0"/>
    <s v="None"/>
    <s v="None"/>
    <x v="0"/>
    <x v="0"/>
    <x v="0"/>
    <m/>
    <x v="0"/>
    <d v="2023-03-20T00:00:00"/>
    <m/>
    <m/>
    <m/>
    <m/>
    <m/>
    <x v="1"/>
    <x v="0"/>
    <x v="2"/>
    <s v="Perry, April"/>
    <m/>
    <m/>
    <s v="Referred to buycrash"/>
  </r>
  <r>
    <s v="2023-1033"/>
    <d v="2023-03-20T00:00:00"/>
    <x v="6"/>
    <s v="Christine Hughes 470083666"/>
    <s v="Email"/>
    <s v="Crash Recon"/>
    <x v="0"/>
    <s v="None"/>
    <s v="None"/>
    <x v="0"/>
    <x v="0"/>
    <x v="0"/>
    <m/>
    <x v="0"/>
    <d v="2023-03-21T00:00:00"/>
    <m/>
    <m/>
    <m/>
    <m/>
    <m/>
    <x v="1"/>
    <x v="0"/>
    <x v="2"/>
    <s v="Brake, Cassi"/>
    <m/>
    <m/>
    <s v="No records responsive "/>
  </r>
  <r>
    <s v="2023-1034"/>
    <d v="2023-03-20T00:00:00"/>
    <x v="3"/>
    <s v="Michelle Lopez - Allstate Insurance"/>
    <s v="Email"/>
    <s v="Crash Report - Officer Bailey"/>
    <x v="0"/>
    <s v="Trooper Bailey"/>
    <s v="None"/>
    <x v="0"/>
    <x v="0"/>
    <x v="0"/>
    <m/>
    <x v="0"/>
    <d v="2023-03-28T00:00:00"/>
    <n v="0"/>
    <m/>
    <m/>
    <m/>
    <m/>
    <x v="1"/>
    <x v="0"/>
    <x v="2"/>
    <s v="Forbes, Cynthia"/>
    <m/>
    <m/>
    <s v="Referred to buycrash.com"/>
  </r>
  <r>
    <s v="2023-1035"/>
    <d v="2023-03-20T00:00:00"/>
    <x v="7"/>
    <s v="Katie Sherer - Purdue University PD"/>
    <s v="Email"/>
    <s v="Background"/>
    <x v="0"/>
    <s v="None"/>
    <s v="None"/>
    <x v="6"/>
    <x v="0"/>
    <x v="0"/>
    <m/>
    <x v="0"/>
    <d v="2023-03-21T00:00:00"/>
    <m/>
    <m/>
    <m/>
    <m/>
    <m/>
    <x v="1"/>
    <x v="0"/>
    <x v="2"/>
    <s v="Alexander, Lindsay"/>
    <m/>
    <m/>
    <s v="Megan Shufflebarger - 1 Citation"/>
  </r>
  <r>
    <s v="2023-1036"/>
    <d v="2023-03-20T00:00:00"/>
    <x v="0"/>
    <s v="S. Jenkins - DeKalb County Sheriff's Office"/>
    <s v="Email"/>
    <s v="Background"/>
    <x v="0"/>
    <s v="None"/>
    <s v="None"/>
    <x v="6"/>
    <x v="0"/>
    <x v="0"/>
    <m/>
    <x v="0"/>
    <d v="2023-03-20T00:00:00"/>
    <m/>
    <m/>
    <m/>
    <m/>
    <m/>
    <x v="1"/>
    <x v="0"/>
    <x v="2"/>
    <s v="Perry, April"/>
    <m/>
    <m/>
    <s v="Jakareon Williams - No records"/>
  </r>
  <r>
    <s v="2023-1037"/>
    <d v="2023-03-20T00:00:00"/>
    <x v="6"/>
    <s v="Krystal Bozinoviski - Gladish Law Group"/>
    <s v="Email"/>
    <s v="Crash 202200379408"/>
    <x v="0"/>
    <s v="Crash 202200379408 22ISPC011640"/>
    <s v="None"/>
    <x v="0"/>
    <x v="0"/>
    <x v="0"/>
    <m/>
    <x v="0"/>
    <d v="2023-03-21T00:00:00"/>
    <m/>
    <m/>
    <m/>
    <m/>
    <m/>
    <x v="1"/>
    <x v="0"/>
    <x v="2"/>
    <s v="Brake, Cassi"/>
    <m/>
    <m/>
    <s v="Recon pending; check back in 60/90 days "/>
  </r>
  <r>
    <s v="2023-1038"/>
    <d v="2023-03-20T00:00:00"/>
    <x v="7"/>
    <s v="Kristina Duplon - Metro Reporting Bureau"/>
    <s v="Email"/>
    <s v="Crash 202200304712"/>
    <x v="0"/>
    <s v="CAD 202200304712"/>
    <s v="None"/>
    <x v="0"/>
    <x v="0"/>
    <x v="0"/>
    <m/>
    <x v="0"/>
    <d v="2023-03-21T00:00:00"/>
    <m/>
    <m/>
    <m/>
    <m/>
    <m/>
    <x v="1"/>
    <x v="0"/>
    <x v="2"/>
    <s v="Alexander, Lindsay"/>
    <m/>
    <m/>
    <s v="No report taken, Sent CAD for insurance purposes"/>
  </r>
  <r>
    <s v="2023-1039"/>
    <d v="2023-03-20T00:00:00"/>
    <x v="5"/>
    <s v="Kyle"/>
    <s v="Email"/>
    <s v="Insurance"/>
    <x v="0"/>
    <s v="None"/>
    <s v="None"/>
    <x v="5"/>
    <x v="0"/>
    <x v="0"/>
    <m/>
    <x v="0"/>
    <d v="2023-03-31T00:00:00"/>
    <m/>
    <m/>
    <m/>
    <m/>
    <m/>
    <x v="1"/>
    <x v="0"/>
    <x v="2"/>
    <s v="Pitts, Jeff"/>
    <m/>
    <m/>
    <s v="No records responsive"/>
  </r>
  <r>
    <s v="2023-1040"/>
    <d v="2023-03-20T00:00:00"/>
    <x v="0"/>
    <s v="Christine Stout - Smuch - State of Ohio Workers Comp"/>
    <s v="Email"/>
    <s v="Crash Report"/>
    <x v="0"/>
    <s v="None"/>
    <s v="None"/>
    <x v="0"/>
    <x v="0"/>
    <x v="0"/>
    <m/>
    <x v="0"/>
    <d v="2023-03-20T00:00:00"/>
    <m/>
    <m/>
    <m/>
    <m/>
    <m/>
    <x v="1"/>
    <x v="0"/>
    <x v="2"/>
    <s v="Perry, April"/>
    <m/>
    <m/>
    <s v="Referred to buycrash"/>
  </r>
  <r>
    <s v="2023-1041"/>
    <d v="2023-03-20T00:00:00"/>
    <x v="6"/>
    <s v="Zachary Surber - Hensley Legal Group"/>
    <s v="Email"/>
    <s v="Crash Records Photos"/>
    <x v="0"/>
    <s v="None"/>
    <s v="None"/>
    <x v="0"/>
    <x v="0"/>
    <x v="0"/>
    <m/>
    <x v="0"/>
    <d v="2023-03-21T00:00:00"/>
    <m/>
    <m/>
    <m/>
    <m/>
    <m/>
    <x v="1"/>
    <x v="0"/>
    <x v="2"/>
    <s v="Brake, Cassi"/>
    <m/>
    <m/>
    <s v="Sent Photos (Evidence.com)"/>
  </r>
  <r>
    <s v="2023-1042"/>
    <d v="2023-03-20T00:00:00"/>
    <x v="5"/>
    <s v="Cydney Penner - Cream Productions"/>
    <s v="Email"/>
    <s v="Case Report"/>
    <x v="0"/>
    <s v="Murder 202000316237 20ISPC012744"/>
    <s v="None"/>
    <x v="1"/>
    <x v="1"/>
    <x v="2"/>
    <m/>
    <x v="0"/>
    <d v="2023-03-31T00:00:00"/>
    <m/>
    <m/>
    <m/>
    <m/>
    <m/>
    <x v="1"/>
    <x v="0"/>
    <x v="2"/>
    <s v="Pitts, Jeff"/>
    <m/>
    <m/>
    <s v="Provided 911 and CAD - denied reports, photos, videos, statements, transcripts as investigatory - 5-14-3-4(b)(1)"/>
  </r>
  <r>
    <s v="2023-1043"/>
    <d v="2023-03-20T00:00:00"/>
    <x v="0"/>
    <s v="Brice Swart - Noblesville Police Department"/>
    <s v="Email"/>
    <s v="Background"/>
    <x v="0"/>
    <s v="None"/>
    <s v="None"/>
    <x v="6"/>
    <x v="0"/>
    <x v="0"/>
    <m/>
    <x v="0"/>
    <d v="2023-03-20T00:00:00"/>
    <m/>
    <m/>
    <m/>
    <m/>
    <m/>
    <x v="1"/>
    <x v="0"/>
    <x v="2"/>
    <s v="Perry, April"/>
    <m/>
    <m/>
    <s v="Brandon Trimarco - 1 warning"/>
  </r>
  <r>
    <s v="2023-1044"/>
    <d v="2023-03-20T00:00:00"/>
    <x v="6"/>
    <s v="Forrest Gatrell - Hensely Legal Group"/>
    <s v="Email"/>
    <s v="Crash 202300127629 Photos"/>
    <x v="0"/>
    <s v="None"/>
    <s v="None"/>
    <x v="0"/>
    <x v="0"/>
    <x v="0"/>
    <m/>
    <x v="0"/>
    <d v="2023-03-21T00:00:00"/>
    <m/>
    <m/>
    <m/>
    <m/>
    <m/>
    <x v="1"/>
    <x v="0"/>
    <x v="2"/>
    <s v="Brake, Cassi"/>
    <m/>
    <m/>
    <s v="Sent Photos (Evidence.com)"/>
  </r>
  <r>
    <s v="2023-1045"/>
    <d v="2023-03-20T00:00:00"/>
    <x v="7"/>
    <s v="Mariah Prosser - Hensley Legal Group"/>
    <s v="Email"/>
    <s v="Crash 202200464633 Photos"/>
    <x v="0"/>
    <s v="None"/>
    <s v="None"/>
    <x v="0"/>
    <x v="0"/>
    <x v="0"/>
    <n v="0"/>
    <x v="0"/>
    <d v="2023-04-06T00:00:00"/>
    <m/>
    <m/>
    <m/>
    <m/>
    <m/>
    <x v="1"/>
    <x v="0"/>
    <x v="2"/>
    <s v="Alexander, Lindsay"/>
    <m/>
    <m/>
    <s v="Spoke to trooper, unable to locate photos. "/>
  </r>
  <r>
    <s v="2023-1046"/>
    <d v="2023-03-20T00:00:00"/>
    <x v="0"/>
    <s v="Lexis Nexis 208958491"/>
    <s v="Email"/>
    <s v="Crash 202300114043 Photos"/>
    <x v="0"/>
    <s v="None"/>
    <s v="2023-00114043 Photos"/>
    <x v="0"/>
    <x v="0"/>
    <x v="0"/>
    <m/>
    <x v="0"/>
    <d v="2023-03-20T00:00:00"/>
    <m/>
    <m/>
    <m/>
    <m/>
    <m/>
    <x v="1"/>
    <x v="0"/>
    <x v="2"/>
    <s v="Perry, April"/>
    <m/>
    <m/>
    <s v="Sent Photos (evidence.com)"/>
  </r>
  <r>
    <s v="2023-1047"/>
    <d v="2023-03-20T00:00:00"/>
    <x v="6"/>
    <s v="Emily D - Safety Emko"/>
    <s v="Email"/>
    <s v="Crash Report"/>
    <x v="0"/>
    <s v="None"/>
    <s v="None"/>
    <x v="0"/>
    <x v="0"/>
    <x v="0"/>
    <m/>
    <x v="0"/>
    <d v="2023-03-21T00:00:00"/>
    <m/>
    <m/>
    <m/>
    <m/>
    <m/>
    <x v="1"/>
    <x v="0"/>
    <x v="2"/>
    <s v="Brake, Cassi"/>
    <m/>
    <m/>
    <s v="Not ISP, Referred to Adams SD"/>
  </r>
  <r>
    <s v="2023-1048"/>
    <d v="2023-03-20T00:00:00"/>
    <x v="7"/>
    <s v="Lexis Nexis 208878616"/>
    <s v="Email"/>
    <s v="Crash 202300113222"/>
    <x v="0"/>
    <s v="None"/>
    <s v="None"/>
    <x v="0"/>
    <x v="0"/>
    <x v="0"/>
    <m/>
    <x v="0"/>
    <d v="2023-03-21T00:00:00"/>
    <m/>
    <m/>
    <m/>
    <m/>
    <m/>
    <x v="1"/>
    <x v="0"/>
    <x v="2"/>
    <s v="Alexander, Lindsay"/>
    <m/>
    <m/>
    <s v="Referred to buycrash.com"/>
  </r>
  <r>
    <s v="2023-1049"/>
    <d v="2023-03-21T00:00:00"/>
    <x v="7"/>
    <s v="Kim Carr - Young and Young"/>
    <s v="Email"/>
    <s v="Crash 202200126828 Videos"/>
    <x v="0"/>
    <s v="Crash 202200126828 22ISPC003903"/>
    <s v="Video Case 202200126828"/>
    <x v="8"/>
    <x v="1"/>
    <x v="1"/>
    <m/>
    <x v="0"/>
    <d v="2023-03-23T00:00:00"/>
    <m/>
    <m/>
    <m/>
    <m/>
    <m/>
    <x v="1"/>
    <x v="0"/>
    <x v="2"/>
    <s v="Alexander, Lindsay"/>
    <m/>
    <m/>
    <s v="Sent Video Case - (Evidence.com)"/>
  </r>
  <r>
    <s v="2023-1050"/>
    <d v="2023-03-21T00:00:00"/>
    <x v="0"/>
    <s v="Veronica Flores - KPD"/>
    <s v="Email"/>
    <s v="Crash Records"/>
    <x v="0"/>
    <s v="None"/>
    <s v="None"/>
    <x v="0"/>
    <x v="0"/>
    <x v="0"/>
    <m/>
    <x v="0"/>
    <d v="2023-03-24T00:00:00"/>
    <m/>
    <m/>
    <m/>
    <m/>
    <m/>
    <x v="1"/>
    <x v="0"/>
    <x v="2"/>
    <s v="Perry, April"/>
    <m/>
    <m/>
    <s v="Referred to Kosciusko County"/>
  </r>
  <r>
    <s v="2023-1051"/>
    <d v="2023-03-21T00:00:00"/>
    <x v="6"/>
    <s v="Ronna Hunter - Lewis Wagner"/>
    <s v="Email"/>
    <s v="Crash 202300111020 Full Request"/>
    <x v="0"/>
    <s v="Crash 202300111020"/>
    <s v="None"/>
    <x v="0"/>
    <x v="1"/>
    <x v="1"/>
    <n v="5"/>
    <x v="0"/>
    <d v="2023-04-12T00:00:00"/>
    <m/>
    <m/>
    <m/>
    <m/>
    <m/>
    <x v="1"/>
    <x v="0"/>
    <x v="2"/>
    <s v="Brake, Cassi"/>
    <m/>
    <m/>
    <s v="Sent CAD, 911 Audio/Radio, Sent photos and videos(Evidence.com) "/>
  </r>
  <r>
    <s v="2023-1052"/>
    <d v="2023-03-21T00:00:00"/>
    <x v="2"/>
    <s v="Stacy VanEgeren - Wisconsin Probation and Parole"/>
    <s v="Email"/>
    <s v="Case Report 23ISPC004855"/>
    <x v="0"/>
    <s v="Probation- Kyle Quaderer"/>
    <s v="none"/>
    <x v="1"/>
    <x v="0"/>
    <x v="0"/>
    <m/>
    <x v="0"/>
    <d v="2023-03-23T00:00:00"/>
    <m/>
    <m/>
    <m/>
    <m/>
    <m/>
    <x v="1"/>
    <x v="0"/>
    <x v="2"/>
    <s v="Calo, Robyn"/>
    <m/>
    <m/>
    <s v="sent incident report"/>
  </r>
  <r>
    <s v="2023-1053"/>
    <d v="2023-03-21T00:00:00"/>
    <x v="7"/>
    <s v="Juan Dominguez"/>
    <s v="Email"/>
    <s v="Case Report"/>
    <x v="0"/>
    <s v="None"/>
    <s v="None"/>
    <x v="1"/>
    <x v="0"/>
    <x v="0"/>
    <m/>
    <x v="0"/>
    <d v="2023-03-22T00:00:00"/>
    <m/>
    <m/>
    <m/>
    <m/>
    <m/>
    <x v="1"/>
    <x v="0"/>
    <x v="2"/>
    <s v="Alexander, Lindsay"/>
    <m/>
    <m/>
    <s v="Referred to Westfield PD"/>
  </r>
  <r>
    <s v="2023-1054"/>
    <d v="2023-03-21T00:00:00"/>
    <x v="0"/>
    <s v="Amy Blake - Ken Nunn"/>
    <s v="Email"/>
    <s v="Crash 202300105869 Photos"/>
    <x v="0"/>
    <s v="None"/>
    <s v="2023-00205869 Photos"/>
    <x v="0"/>
    <x v="0"/>
    <x v="0"/>
    <m/>
    <x v="0"/>
    <d v="2023-03-24T00:00:00"/>
    <m/>
    <m/>
    <m/>
    <m/>
    <m/>
    <x v="1"/>
    <x v="0"/>
    <x v="2"/>
    <s v="Perry, April"/>
    <m/>
    <m/>
    <s v="Sent Photos (evidence.com)"/>
  </r>
  <r>
    <s v="2023-1055"/>
    <d v="2023-03-21T00:00:00"/>
    <x v="2"/>
    <s v="Amy Blake - Ken Nunn"/>
    <s v="Email"/>
    <s v="Crash 202200238288 Photos"/>
    <x v="0"/>
    <s v="none"/>
    <s v="none"/>
    <x v="0"/>
    <x v="0"/>
    <x v="0"/>
    <m/>
    <x v="0"/>
    <d v="2023-03-23T00:00:00"/>
    <m/>
    <m/>
    <m/>
    <m/>
    <m/>
    <x v="1"/>
    <x v="0"/>
    <x v="2"/>
    <s v="Calo, Robyn"/>
    <m/>
    <m/>
    <s v="no photos taken"/>
  </r>
  <r>
    <s v="2023-1056"/>
    <d v="2023-03-21T00:00:00"/>
    <x v="5"/>
    <s v="Larry Stough - Sodrel Truck Lines"/>
    <s v="Email"/>
    <s v="CMV and Bill of Ladings"/>
    <x v="0"/>
    <s v="Sodrel Trucklines"/>
    <s v="None"/>
    <x v="0"/>
    <x v="0"/>
    <x v="0"/>
    <m/>
    <x v="0"/>
    <d v="2023-03-31T00:00:00"/>
    <m/>
    <m/>
    <m/>
    <m/>
    <m/>
    <x v="1"/>
    <x v="0"/>
    <x v="2"/>
    <s v="Pitts, Jeff"/>
    <m/>
    <m/>
    <s v="Denied police reports investigatory 5-14-3-4(b)(1), withheld Bills of Lading until criminal case over or prosecution declined, requested revision - reasonably particular - 5-14-3-3(a)(1) for any other pertinent information."/>
  </r>
  <r>
    <s v="2023-1057"/>
    <d v="2023-03-21T00:00:00"/>
    <x v="6"/>
    <s v="Mercedes Guillen"/>
    <s v="Email"/>
    <s v="Case Report"/>
    <x v="0"/>
    <s v="Crash 202200274974 22ISPC008415"/>
    <s v="None"/>
    <x v="1"/>
    <x v="0"/>
    <x v="0"/>
    <m/>
    <x v="0"/>
    <d v="2023-03-22T00:00:00"/>
    <m/>
    <m/>
    <m/>
    <m/>
    <m/>
    <x v="1"/>
    <x v="0"/>
    <x v="2"/>
    <s v="Brake, Cassi"/>
    <m/>
    <m/>
    <s v="(Denied 5-14-3-4(b)(1)), Referred to Courts or Attorney "/>
  </r>
  <r>
    <s v="2023-1058"/>
    <d v="2023-03-21T00:00:00"/>
    <x v="7"/>
    <s v="Michael Reynolds - Rhode Island State Police"/>
    <s v="Email"/>
    <s v="Background"/>
    <x v="0"/>
    <s v="None"/>
    <s v="None"/>
    <x v="6"/>
    <x v="0"/>
    <x v="0"/>
    <m/>
    <x v="0"/>
    <d v="2023-03-22T00:00:00"/>
    <m/>
    <m/>
    <m/>
    <m/>
    <m/>
    <x v="1"/>
    <x v="0"/>
    <x v="2"/>
    <s v="Alexander, Lindsay"/>
    <m/>
    <m/>
    <s v="Ian Anderson - No Records"/>
  </r>
  <r>
    <s v="2023-1059"/>
    <d v="2023-03-21T00:00:00"/>
    <x v="6"/>
    <s v="Autumn Cameron - Sedwick Law"/>
    <s v="Email"/>
    <s v="Crash 202200493239 Recon &amp; Videos"/>
    <x v="0"/>
    <s v="Crash 202200493239 22ISPC015371"/>
    <s v="2022-00493239"/>
    <x v="0"/>
    <x v="1"/>
    <x v="1"/>
    <n v="15"/>
    <x v="0"/>
    <d v="2023-04-21T00:00:00"/>
    <m/>
    <m/>
    <m/>
    <m/>
    <m/>
    <x v="1"/>
    <x v="0"/>
    <x v="2"/>
    <s v="Brake, Cassi"/>
    <m/>
    <m/>
    <s v="Sent Reconstruction Report, Sent photos and videos(Evidence.com) "/>
  </r>
  <r>
    <s v="2023-1060"/>
    <d v="2023-03-21T00:00:00"/>
    <x v="0"/>
    <s v="Courtney Tarrance "/>
    <s v="Email"/>
    <s v="Warning"/>
    <x v="0"/>
    <s v="None"/>
    <s v="None"/>
    <x v="5"/>
    <x v="0"/>
    <x v="0"/>
    <m/>
    <x v="0"/>
    <d v="2023-03-24T00:00:00"/>
    <m/>
    <m/>
    <m/>
    <m/>
    <m/>
    <x v="1"/>
    <x v="0"/>
    <x v="2"/>
    <s v="Perry, April"/>
    <m/>
    <m/>
    <s v="Sent warning "/>
  </r>
  <r>
    <s v="2023-1061"/>
    <d v="2023-03-21T00:00:00"/>
    <x v="5"/>
    <s v="Hayden Godfrey - Washington Post"/>
    <s v="Email"/>
    <s v="Investigations Data"/>
    <x v="0"/>
    <s v="Hayden Godfrey - Washington Post"/>
    <s v="None"/>
    <x v="5"/>
    <x v="0"/>
    <x v="0"/>
    <m/>
    <x v="0"/>
    <d v="2023-03-31T00:00:00"/>
    <m/>
    <m/>
    <m/>
    <m/>
    <m/>
    <x v="1"/>
    <x v="0"/>
    <x v="2"/>
    <s v="Pitts, Jeff"/>
    <m/>
    <m/>
    <s v="No records responsive for database.  Requested revision per Indiana Code 5-14-3-3(a)(1) for specific records."/>
  </r>
  <r>
    <s v="2023-1062"/>
    <d v="2023-03-22T00:00:00"/>
    <x v="6"/>
    <s v="Rosanne Hocevar - Steptoe &amp; Johnson"/>
    <s v="Email"/>
    <s v="Crash 202200605729 Full Request"/>
    <x v="0"/>
    <s v="Crash 202200605729 22ISPC020189"/>
    <s v="2022-00605729"/>
    <x v="0"/>
    <x v="1"/>
    <x v="1"/>
    <n v="0"/>
    <x v="0"/>
    <d v="2023-04-18T00:00:00"/>
    <m/>
    <m/>
    <m/>
    <m/>
    <m/>
    <x v="1"/>
    <x v="0"/>
    <x v="2"/>
    <s v="Brake, Cassi"/>
    <m/>
    <m/>
    <s v="Sent CAD, 911 Audio, CMV Report, Sent photos(Evidence.com), recon and videos pending"/>
  </r>
  <r>
    <s v="2023-1063"/>
    <d v="2023-03-22T00:00:00"/>
    <x v="6"/>
    <s v="Shari Johnson - State Farm Litigation Counsel"/>
    <s v="Email"/>
    <s v="Crash 202200204282 Photos"/>
    <x v="0"/>
    <s v="None"/>
    <s v="None"/>
    <x v="0"/>
    <x v="0"/>
    <x v="0"/>
    <m/>
    <x v="0"/>
    <d v="2023-03-23T00:00:00"/>
    <m/>
    <m/>
    <m/>
    <m/>
    <m/>
    <x v="1"/>
    <x v="0"/>
    <x v="2"/>
    <s v="Brake, Cassi"/>
    <m/>
    <m/>
    <s v="Sent photos(Evidence.com) "/>
  </r>
  <r>
    <s v="2023-1064"/>
    <d v="2023-03-22T00:00:00"/>
    <x v="7"/>
    <s v="Hannah Devine - Robert John &amp; Associates"/>
    <s v="Email"/>
    <s v="Crash Records"/>
    <x v="0"/>
    <s v="Crash 202200600672 22ISPC020029"/>
    <s v="202200600672 Photos"/>
    <x v="0"/>
    <x v="1"/>
    <x v="1"/>
    <n v="0"/>
    <x v="0"/>
    <d v="2023-04-03T00:00:00"/>
    <m/>
    <m/>
    <m/>
    <m/>
    <m/>
    <x v="1"/>
    <x v="0"/>
    <x v="2"/>
    <s v="Alexander, Lindsay"/>
    <m/>
    <m/>
    <s v="Sent CAD Detail, Photos (Evidence.com) Currently Pending, Other documents and recon not complete, videos not being released, check back in 60 -90 days. no 911 calls, contact Fulton Co. (Update 9/18/2023: Reconstruction was not completed.) (Update 12/28/2023 - Sent Diagram)"/>
  </r>
  <r>
    <s v="2023-1065"/>
    <d v="2023-03-22T00:00:00"/>
    <x v="5"/>
    <s v="Adam Peaper - HWC Engineering"/>
    <s v="Email"/>
    <s v="Data"/>
    <x v="0"/>
    <s v="None"/>
    <s v="None"/>
    <x v="5"/>
    <x v="0"/>
    <x v="0"/>
    <m/>
    <x v="0"/>
    <d v="2023-04-10T00:00:00"/>
    <m/>
    <m/>
    <m/>
    <m/>
    <m/>
    <x v="1"/>
    <x v="0"/>
    <x v="2"/>
    <s v="Pitts, Jeff"/>
    <m/>
    <m/>
    <s v="Request sent through LexisNexis - Requestor asserted exception 1 to the DPPA. Okayed released of data from LexisNexis to Requestor."/>
  </r>
  <r>
    <s v="2023-1066"/>
    <d v="2023-03-22T00:00:00"/>
    <x v="2"/>
    <s v="Kari Blaeuer - Crash Consulting Services"/>
    <s v="Email"/>
    <s v="Crash 202300086150"/>
    <x v="0"/>
    <s v="Crash 202300086150"/>
    <s v="None"/>
    <x v="0"/>
    <x v="0"/>
    <x v="0"/>
    <m/>
    <x v="0"/>
    <d v="2023-03-28T00:00:00"/>
    <m/>
    <m/>
    <m/>
    <m/>
    <m/>
    <x v="1"/>
    <x v="0"/>
    <x v="2"/>
    <s v="Calo, Robyn"/>
    <m/>
    <m/>
    <s v="Sent incident report and cmv- referred to Frankfort PD and Clinton County- report #F2301172"/>
  </r>
  <r>
    <s v="2023-1067"/>
    <d v="2023-03-22T00:00:00"/>
    <x v="0"/>
    <s v="Kim Anderson - Carson LLP"/>
    <s v="Email"/>
    <s v="Crash 202200613485 Full Report"/>
    <x v="0"/>
    <s v="Crash 202200613485"/>
    <s v="2022-00613485"/>
    <x v="0"/>
    <x v="1"/>
    <x v="1"/>
    <m/>
    <x v="0"/>
    <d v="2023-03-29T00:00:00"/>
    <m/>
    <m/>
    <m/>
    <m/>
    <m/>
    <x v="1"/>
    <x v="0"/>
    <x v="2"/>
    <s v="Perry, April"/>
    <m/>
    <m/>
    <s v="Sent CAD, Dispatch via OneDrive; Photos and Videos (evidence.com)"/>
  </r>
  <r>
    <s v="2023-1068"/>
    <d v="2023-03-22T00:00:00"/>
    <x v="7"/>
    <s v="Charles Gary - Inmate"/>
    <s v="Mail"/>
    <s v="Lab Results"/>
    <x v="0"/>
    <s v="Inmate - Charles Gray"/>
    <s v="None"/>
    <x v="5"/>
    <x v="0"/>
    <x v="0"/>
    <m/>
    <x v="0"/>
    <d v="2023-03-23T00:00:00"/>
    <m/>
    <m/>
    <m/>
    <m/>
    <m/>
    <x v="1"/>
    <x v="0"/>
    <x v="2"/>
    <s v="Alexander, Lindsay"/>
    <m/>
    <m/>
    <s v="forwarded to Major Miller - Cronk. Responsed to charles. "/>
  </r>
  <r>
    <s v="2023-1069"/>
    <d v="2023-03-22T00:00:00"/>
    <x v="0"/>
    <s v="Bonnie Webb - PAC Auto Finance"/>
    <s v="Email"/>
    <s v="Crash 202300077309 Photos"/>
    <x v="0"/>
    <s v="None"/>
    <s v="2023-00077309 Photos"/>
    <x v="0"/>
    <x v="0"/>
    <x v="0"/>
    <m/>
    <x v="0"/>
    <d v="2023-03-24T00:00:00"/>
    <m/>
    <m/>
    <m/>
    <m/>
    <m/>
    <x v="1"/>
    <x v="0"/>
    <x v="2"/>
    <s v="Perry, April"/>
    <m/>
    <m/>
    <s v="Sent Photos (evidence.com)"/>
  </r>
  <r>
    <s v="2023-1070"/>
    <d v="2023-03-22T00:00:00"/>
    <x v="2"/>
    <s v="Christine Hughes 3331824148"/>
    <s v="Email"/>
    <s v="Crash Records"/>
    <x v="0"/>
    <s v="none"/>
    <s v="none"/>
    <x v="0"/>
    <x v="0"/>
    <x v="0"/>
    <m/>
    <x v="0"/>
    <d v="2023-03-23T00:00:00"/>
    <m/>
    <m/>
    <m/>
    <m/>
    <m/>
    <x v="1"/>
    <x v="0"/>
    <x v="2"/>
    <s v="Calo, Robyn"/>
    <m/>
    <m/>
    <s v="no records responsive"/>
  </r>
  <r>
    <s v="2023-1071"/>
    <d v="2023-03-22T00:00:00"/>
    <x v="2"/>
    <s v="Christine Hughes 3331798500"/>
    <s v="Email"/>
    <s v="Crash Records"/>
    <x v="0"/>
    <s v="none"/>
    <s v="none"/>
    <x v="0"/>
    <x v="0"/>
    <x v="0"/>
    <m/>
    <x v="0"/>
    <d v="2023-03-23T00:00:00"/>
    <m/>
    <m/>
    <m/>
    <m/>
    <m/>
    <x v="1"/>
    <x v="0"/>
    <x v="2"/>
    <s v="Calo, Robyn"/>
    <m/>
    <m/>
    <s v="referred to buycrash"/>
  </r>
  <r>
    <s v="2023-1072"/>
    <d v="2023-03-22T00:00:00"/>
    <x v="6"/>
    <s v="Lexis Nexis 209223296"/>
    <s v="Email"/>
    <s v="Crash 202300121483 Photos"/>
    <x v="0"/>
    <s v="None"/>
    <s v="None"/>
    <x v="0"/>
    <x v="0"/>
    <x v="0"/>
    <m/>
    <x v="0"/>
    <d v="2023-03-23T00:00:00"/>
    <m/>
    <m/>
    <m/>
    <m/>
    <m/>
    <x v="1"/>
    <x v="0"/>
    <x v="2"/>
    <s v="Brake, Cassi"/>
    <m/>
    <m/>
    <s v="Sent photos(Evidence.com) "/>
  </r>
  <r>
    <s v="2023-1073"/>
    <d v="2023-03-22T00:00:00"/>
    <x v="7"/>
    <s v="Lexis Nexis 209207036"/>
    <s v="Email"/>
    <s v="Crash 202200293087 Photos"/>
    <x v="0"/>
    <s v="None"/>
    <s v="2022-00293087 Photos"/>
    <x v="0"/>
    <x v="0"/>
    <x v="0"/>
    <m/>
    <x v="0"/>
    <d v="2023-03-24T00:00:00"/>
    <m/>
    <m/>
    <m/>
    <m/>
    <m/>
    <x v="1"/>
    <x v="0"/>
    <x v="2"/>
    <s v="Alexander, Lindsay"/>
    <m/>
    <m/>
    <s v="Sent Photos (evidence.com)"/>
  </r>
  <r>
    <s v="2023-1074"/>
    <d v="2023-03-22T00:00:00"/>
    <x v="0"/>
    <s v="Lexis Nexis 209299961"/>
    <s v="Email"/>
    <s v="Crash Records"/>
    <x v="0"/>
    <s v="None"/>
    <s v="None"/>
    <x v="0"/>
    <x v="0"/>
    <x v="0"/>
    <m/>
    <x v="0"/>
    <d v="2023-03-23T00:00:00"/>
    <m/>
    <m/>
    <m/>
    <m/>
    <m/>
    <x v="1"/>
    <x v="0"/>
    <x v="2"/>
    <s v="Perry, April"/>
    <m/>
    <m/>
    <s v="No records responsive"/>
  </r>
  <r>
    <s v="2023-1075"/>
    <d v="2023-03-22T00:00:00"/>
    <x v="2"/>
    <s v="Ronnie Brown"/>
    <s v="Email"/>
    <s v="Traffic Stop Records"/>
    <x v="0"/>
    <s v="None"/>
    <s v="none"/>
    <x v="7"/>
    <x v="1"/>
    <x v="0"/>
    <n v="0"/>
    <x v="0"/>
    <d v="2023-04-06T00:00:00"/>
    <m/>
    <m/>
    <m/>
    <m/>
    <m/>
    <x v="1"/>
    <x v="0"/>
    <x v="2"/>
    <s v="Calo, Robyn"/>
    <m/>
    <m/>
    <s v="requested more info 3/24- no response as of 4/6/23"/>
  </r>
  <r>
    <s v="2023-1076"/>
    <d v="2023-03-23T00:00:00"/>
    <x v="7"/>
    <s v="Anthony Cole - Inmate"/>
    <s v="Mail"/>
    <s v="Crash Records"/>
    <x v="0"/>
    <s v="Inmate - Anthony Cole"/>
    <s v="None"/>
    <x v="0"/>
    <x v="0"/>
    <x v="0"/>
    <m/>
    <x v="0"/>
    <d v="2023-03-23T00:00:00"/>
    <m/>
    <m/>
    <m/>
    <m/>
    <m/>
    <x v="1"/>
    <x v="0"/>
    <x v="2"/>
    <s v="Alexander, Lindsay"/>
    <m/>
    <m/>
    <s v="referred to hancock county sd"/>
  </r>
  <r>
    <s v="2023-1077"/>
    <d v="2023-03-23T00:00:00"/>
    <x v="0"/>
    <s v="Michael Parker - Inmate"/>
    <s v="Mail"/>
    <s v="Criminal Transcripts"/>
    <x v="0"/>
    <s v="Inmate"/>
    <s v="None"/>
    <x v="5"/>
    <x v="0"/>
    <x v="0"/>
    <m/>
    <x v="0"/>
    <d v="2023-03-23T00:00:00"/>
    <m/>
    <m/>
    <m/>
    <m/>
    <m/>
    <x v="1"/>
    <x v="0"/>
    <x v="2"/>
    <s v="Perry, April"/>
    <m/>
    <m/>
    <s v="Referred to the court"/>
  </r>
  <r>
    <s v="2023-1078"/>
    <d v="2023-03-23T00:00:00"/>
    <x v="6"/>
    <s v="Matt Deckard - LaPporte County 911"/>
    <s v="Email"/>
    <s v="Crash Records"/>
    <x v="0"/>
    <s v="None"/>
    <s v="None"/>
    <x v="0"/>
    <x v="0"/>
    <x v="0"/>
    <m/>
    <x v="0"/>
    <d v="2023-03-24T00:00:00"/>
    <m/>
    <m/>
    <m/>
    <m/>
    <m/>
    <x v="1"/>
    <x v="0"/>
    <x v="2"/>
    <s v="Brake, Cassi"/>
    <m/>
    <m/>
    <s v="Request inteded for Dispatch"/>
  </r>
  <r>
    <s v="2023-1079"/>
    <d v="2023-03-23T00:00:00"/>
    <x v="2"/>
    <s v="Jessica Taylor - Pfeifer Morgan &amp; Stesiak"/>
    <s v="Email"/>
    <s v="Crash 202200534181 Photos Videos"/>
    <x v="0"/>
    <s v="Crash 202200534181 22ISPC016626"/>
    <s v="2022-00534181"/>
    <x v="0"/>
    <x v="1"/>
    <x v="1"/>
    <n v="0"/>
    <x v="0"/>
    <d v="2023-04-06T00:00:00"/>
    <m/>
    <m/>
    <m/>
    <m/>
    <m/>
    <x v="1"/>
    <x v="0"/>
    <x v="2"/>
    <s v="Calo, Robyn"/>
    <m/>
    <m/>
    <s v="Sent photos- videos denied 5-14-3-5.2"/>
  </r>
  <r>
    <s v="2023-1080"/>
    <d v="2023-03-23T00:00:00"/>
    <x v="7"/>
    <s v="Abby Mawi - Craig Kelley Faultless"/>
    <s v="Email"/>
    <s v="Crash 202200537748"/>
    <x v="0"/>
    <s v="Crash 202200537748"/>
    <s v="2022-00537747 Photos"/>
    <x v="0"/>
    <x v="0"/>
    <x v="0"/>
    <m/>
    <x v="0"/>
    <d v="2023-03-28T00:00:00"/>
    <m/>
    <m/>
    <m/>
    <m/>
    <m/>
    <x v="1"/>
    <x v="0"/>
    <x v="2"/>
    <s v="Alexander, Lindsay"/>
    <m/>
    <m/>
    <s v="Sent CAD Detail, 911/radio, Photos (Evidence.com) No invistigative files. "/>
  </r>
  <r>
    <s v="2023-1081"/>
    <d v="2023-03-23T00:00:00"/>
    <x v="0"/>
    <s v="Misty Kurek - Law Office of Clifford Robinson"/>
    <s v="Email"/>
    <s v="Crash 202200503638 Photos"/>
    <x v="0"/>
    <s v="None"/>
    <s v="2022-00503638 Photos Case"/>
    <x v="0"/>
    <x v="0"/>
    <x v="0"/>
    <m/>
    <x v="0"/>
    <d v="2023-03-27T00:00:00"/>
    <m/>
    <m/>
    <m/>
    <m/>
    <m/>
    <x v="1"/>
    <x v="0"/>
    <x v="2"/>
    <s v="Perry, April"/>
    <m/>
    <m/>
    <s v="Sent Photos (evidence.com)"/>
  </r>
  <r>
    <s v="2023-1082"/>
    <d v="2023-03-23T00:00:00"/>
    <x v="0"/>
    <s v="Holly Glascow - Risk Jockey"/>
    <s v="Email"/>
    <s v="Crash 202200512826 Full Request"/>
    <x v="0"/>
    <s v="Crash 202200512826"/>
    <s v="2022-00512826 Case"/>
    <x v="0"/>
    <x v="1"/>
    <x v="1"/>
    <n v="8"/>
    <x v="0"/>
    <d v="2023-04-05T00:00:00"/>
    <m/>
    <m/>
    <m/>
    <m/>
    <m/>
    <x v="1"/>
    <x v="0"/>
    <x v="2"/>
    <s v="Perry, April"/>
    <m/>
    <m/>
    <s v="Sent CAD; Photos and Videos (evidence.com)"/>
  </r>
  <r>
    <s v="2023-1083"/>
    <d v="2023-03-23T00:00:00"/>
    <x v="2"/>
    <s v="Nick Brady "/>
    <s v="Email"/>
    <s v="Records"/>
    <x v="0"/>
    <s v="None"/>
    <s v="None"/>
    <x v="5"/>
    <x v="0"/>
    <x v="0"/>
    <m/>
    <x v="0"/>
    <d v="2023-03-24T00:00:00"/>
    <m/>
    <m/>
    <m/>
    <m/>
    <m/>
    <x v="1"/>
    <x v="0"/>
    <x v="2"/>
    <s v="Calo, Robyn"/>
    <m/>
    <m/>
    <s v="sent warnings"/>
  </r>
  <r>
    <s v="2023-1084"/>
    <d v="2023-03-23T00:00:00"/>
    <x v="6"/>
    <s v="Christine Hughes 4170813258"/>
    <s v="Email"/>
    <s v="Crash Records"/>
    <x v="0"/>
    <s v="None"/>
    <s v="None"/>
    <x v="0"/>
    <x v="0"/>
    <x v="0"/>
    <m/>
    <x v="0"/>
    <d v="2023-03-24T00:00:00"/>
    <m/>
    <m/>
    <m/>
    <m/>
    <m/>
    <x v="1"/>
    <x v="0"/>
    <x v="2"/>
    <s v="Brake, Cassi"/>
    <m/>
    <m/>
    <s v="No records responsive "/>
  </r>
  <r>
    <s v="2023-1085"/>
    <d v="2023-03-23T00:00:00"/>
    <x v="5"/>
    <s v="Nick Orlando - Cuyahoga County Medical Examiner"/>
    <s v="Email"/>
    <s v="18ISPC013710"/>
    <x v="0"/>
    <s v="18ISPC013710"/>
    <s v="None"/>
    <x v="1"/>
    <x v="0"/>
    <x v="0"/>
    <m/>
    <x v="0"/>
    <d v="2023-03-31T00:00:00"/>
    <m/>
    <m/>
    <m/>
    <m/>
    <m/>
    <x v="1"/>
    <x v="0"/>
    <x v="2"/>
    <s v="Pitts, Jeff"/>
    <m/>
    <m/>
    <s v="Provided redacted version of incident report after he provided request on Cuyahoga County Medical Examiner's Office letterhead"/>
  </r>
  <r>
    <s v="2023-1086"/>
    <d v="2023-03-23T00:00:00"/>
    <x v="5"/>
    <s v="Hannah Snyder - Hearst Television"/>
    <s v="Email"/>
    <s v="Photos and Videos"/>
    <x v="0"/>
    <s v="45-25466"/>
    <s v="None"/>
    <x v="1"/>
    <x v="1"/>
    <x v="1"/>
    <m/>
    <x v="0"/>
    <d v="2023-04-17T00:00:00"/>
    <m/>
    <m/>
    <m/>
    <m/>
    <m/>
    <x v="1"/>
    <x v="0"/>
    <x v="2"/>
    <s v="Pitts, Jeff"/>
    <m/>
    <m/>
    <s v="Referred to Jefferson County Prosecutor's Office regarding trial questions or evidence presented.  Denied 5-14-3-4(b)(1) for photos and video if the inquiry amounts to a request."/>
  </r>
  <r>
    <s v="2023-1087"/>
    <d v="2023-03-23T00:00:00"/>
    <x v="5"/>
    <s v="L Klain - Law Office of Linda Klain"/>
    <s v="Email"/>
    <s v="Dash Cam"/>
    <x v="0"/>
    <s v="2022-00520051"/>
    <s v="2022-00520051"/>
    <x v="8"/>
    <x v="1"/>
    <x v="1"/>
    <n v="0"/>
    <x v="0"/>
    <d v="2023-03-31T00:00:00"/>
    <m/>
    <m/>
    <m/>
    <m/>
    <m/>
    <x v="1"/>
    <x v="0"/>
    <x v="2"/>
    <s v="Pitts, Jeff"/>
    <m/>
    <m/>
    <s v="Directed counsel to obtain videos through discovery or issue a third-party request/subpoena."/>
  </r>
  <r>
    <s v="2023-1088"/>
    <d v="2023-03-23T00:00:00"/>
    <x v="7"/>
    <s v="Krysta Hughes - Reminger Co"/>
    <s v="Email"/>
    <s v="Crash 201900419175 Videos"/>
    <x v="0"/>
    <s v="Crash 201900419175"/>
    <s v="None"/>
    <x v="8"/>
    <x v="1"/>
    <x v="2"/>
    <m/>
    <x v="0"/>
    <d v="2023-03-24T00:00:00"/>
    <m/>
    <m/>
    <m/>
    <m/>
    <m/>
    <x v="1"/>
    <x v="0"/>
    <x v="2"/>
    <s v="Alexander, Lindsay"/>
    <m/>
    <m/>
    <s v="No videos "/>
  </r>
  <r>
    <s v="2023-1089"/>
    <d v="2023-03-24T00:00:00"/>
    <x v="2"/>
    <s v="Ronnie Jacobsen - James City County Police Department"/>
    <s v="Email"/>
    <s v="Background"/>
    <x v="0"/>
    <s v="None"/>
    <s v="None"/>
    <x v="6"/>
    <x v="0"/>
    <x v="0"/>
    <m/>
    <x v="0"/>
    <d v="2023-03-24T00:00:00"/>
    <m/>
    <m/>
    <m/>
    <m/>
    <m/>
    <x v="1"/>
    <x v="0"/>
    <x v="2"/>
    <s v="Calo, Robyn"/>
    <m/>
    <m/>
    <s v="no record- Kevin Wayne Harris"/>
  </r>
  <r>
    <s v="2023-1090"/>
    <d v="2023-03-24T00:00:00"/>
    <x v="6"/>
    <s v="Kailyn V - Law Office of Moseley and Martinez"/>
    <s v="Email"/>
    <s v="Crash Records"/>
    <x v="0"/>
    <s v="None"/>
    <s v="None"/>
    <x v="0"/>
    <x v="0"/>
    <x v="0"/>
    <n v="0"/>
    <x v="0"/>
    <d v="2023-04-06T00:00:00"/>
    <m/>
    <m/>
    <m/>
    <m/>
    <m/>
    <x v="1"/>
    <x v="0"/>
    <x v="2"/>
    <s v="Brake, Cassi"/>
    <m/>
    <m/>
    <s v="Not ISP, Referred to Plymouth PD "/>
  </r>
  <r>
    <s v="2023-1091"/>
    <d v="2023-03-24T00:00:00"/>
    <x v="0"/>
    <s v="Eric Tibbs - DDT Law Group"/>
    <s v="Email"/>
    <s v="Arrest Report"/>
    <x v="0"/>
    <s v="Burton White"/>
    <s v="none"/>
    <x v="1"/>
    <x v="0"/>
    <x v="0"/>
    <m/>
    <x v="0"/>
    <d v="2023-03-29T00:00:00"/>
    <m/>
    <m/>
    <m/>
    <m/>
    <m/>
    <x v="1"/>
    <x v="0"/>
    <x v="2"/>
    <s v="Perry, April"/>
    <m/>
    <m/>
    <s v="Denied 5-14-3-4(b)(1)"/>
  </r>
  <r>
    <s v="2023-1092"/>
    <d v="2023-03-24T00:00:00"/>
    <x v="2"/>
    <s v="Kristen Swick - Truitt Law Office"/>
    <s v="Email"/>
    <s v="Crash 202200617982 Photos"/>
    <x v="0"/>
    <s v="None"/>
    <s v="2022-00617982"/>
    <x v="0"/>
    <x v="0"/>
    <x v="0"/>
    <m/>
    <x v="0"/>
    <d v="2023-03-24T00:00:00"/>
    <m/>
    <m/>
    <m/>
    <m/>
    <m/>
    <x v="1"/>
    <x v="0"/>
    <x v="2"/>
    <s v="Calo, Robyn"/>
    <m/>
    <m/>
    <s v="sent photos"/>
  </r>
  <r>
    <s v="2023-1093"/>
    <d v="2023-03-24T00:00:00"/>
    <x v="2"/>
    <s v="Cathy Black - Ladendorf Law"/>
    <s v="Email"/>
    <s v="Crash 202200073166 Video"/>
    <x v="0"/>
    <s v="None"/>
    <s v="2022-00073166"/>
    <x v="8"/>
    <x v="1"/>
    <x v="1"/>
    <m/>
    <x v="0"/>
    <d v="2023-03-24T00:00:00"/>
    <m/>
    <m/>
    <m/>
    <m/>
    <m/>
    <x v="1"/>
    <x v="0"/>
    <x v="2"/>
    <s v="Calo, Robyn"/>
    <m/>
    <m/>
    <s v="sent driver 1 video only- no recon or incident report"/>
  </r>
  <r>
    <s v="2023-1094"/>
    <d v="2023-03-24T00:00:00"/>
    <x v="2"/>
    <s v="Carolyn Garlock - Scopelitis"/>
    <s v="Email"/>
    <s v="Crash 202000356957 Full Request"/>
    <x v="0"/>
    <s v="Crash 202000356957"/>
    <s v="none"/>
    <x v="0"/>
    <x v="1"/>
    <x v="2"/>
    <m/>
    <x v="0"/>
    <d v="2023-03-29T00:00:00"/>
    <n v="15"/>
    <n v="15"/>
    <d v="2023-04-13T00:00:00"/>
    <n v="109947"/>
    <m/>
    <x v="1"/>
    <x v="0"/>
    <x v="2"/>
    <s v="Calo, Robyn"/>
    <m/>
    <m/>
    <s v="Sent photos, CAD, and audio"/>
  </r>
  <r>
    <s v="2023-1095"/>
    <d v="2023-03-24T00:00:00"/>
    <x v="7"/>
    <s v="Lukas Stoutenour"/>
    <s v="Email"/>
    <s v="Background"/>
    <x v="0"/>
    <s v="None"/>
    <s v="None"/>
    <x v="6"/>
    <x v="0"/>
    <x v="0"/>
    <m/>
    <x v="0"/>
    <d v="2023-03-28T00:00:00"/>
    <m/>
    <m/>
    <m/>
    <m/>
    <m/>
    <x v="1"/>
    <x v="0"/>
    <x v="2"/>
    <s v="Alexander, Lindsay"/>
    <m/>
    <m/>
    <s v="Referred to Court Adminitstration"/>
  </r>
  <r>
    <s v="2023-1096"/>
    <d v="2023-03-24T00:00:00"/>
    <x v="5"/>
    <s v="Christopher Weaver - Wall Street Journal"/>
    <s v="Email"/>
    <s v="Crash Report and Photos"/>
    <x v="0"/>
    <s v="Crash 202300090118"/>
    <s v="None"/>
    <x v="0"/>
    <x v="0"/>
    <x v="0"/>
    <m/>
    <x v="0"/>
    <d v="2023-03-31T00:00:00"/>
    <m/>
    <m/>
    <m/>
    <m/>
    <m/>
    <x v="1"/>
    <x v="0"/>
    <x v="2"/>
    <s v="Pitts, Jeff"/>
    <m/>
    <m/>
    <s v="Provided crash report number and directed requestor to buycrash.  Asked requestor to check back later regarding photos as case is still pending prosecution decision."/>
  </r>
  <r>
    <s v="2023-1097"/>
    <d v="2023-03-24T00:00:00"/>
    <x v="2"/>
    <s v="Carolyn Garlock - Scopelitis"/>
    <s v="Email"/>
    <s v="Crash 202000356955 Full Request"/>
    <x v="0"/>
    <m/>
    <s v="None"/>
    <x v="0"/>
    <x v="1"/>
    <x v="2"/>
    <m/>
    <x v="0"/>
    <d v="2023-03-29T00:00:00"/>
    <n v="15"/>
    <n v="15"/>
    <d v="2023-04-13T00:00:00"/>
    <n v="109947"/>
    <m/>
    <x v="1"/>
    <x v="0"/>
    <x v="2"/>
    <s v="Calo, Robyn"/>
    <m/>
    <m/>
    <s v="Sent photos, CAD, and audio"/>
  </r>
  <r>
    <s v="2023-1098"/>
    <d v="2023-03-24T00:00:00"/>
    <x v="2"/>
    <s v="Carolyn Garlock - Scopelitis"/>
    <s v="Email"/>
    <s v="Crash 20200356941 Full Request"/>
    <x v="0"/>
    <s v="Crash 20200356941"/>
    <s v="None"/>
    <x v="0"/>
    <x v="1"/>
    <x v="2"/>
    <m/>
    <x v="0"/>
    <d v="2023-03-19T00:00:00"/>
    <n v="15"/>
    <n v="15"/>
    <d v="2023-04-13T00:00:00"/>
    <n v="109947"/>
    <m/>
    <x v="1"/>
    <x v="0"/>
    <x v="2"/>
    <s v="Calo, Robyn"/>
    <m/>
    <m/>
    <s v="Sent photos, CAD, cmv, and audio"/>
  </r>
  <r>
    <s v="2023-1099"/>
    <d v="2023-03-24T00:00:00"/>
    <x v="7"/>
    <s v="Angela Russell - Whitten Law Office"/>
    <s v="Email"/>
    <s v="Crash 202200375805 Photos Videos"/>
    <x v="0"/>
    <s v="Crash 202200375805 22ISPC011511"/>
    <s v="Photo Case 202200375805"/>
    <x v="0"/>
    <x v="1"/>
    <x v="1"/>
    <m/>
    <x v="0"/>
    <d v="2023-03-30T00:00:00"/>
    <m/>
    <m/>
    <m/>
    <m/>
    <m/>
    <x v="1"/>
    <x v="0"/>
    <x v="2"/>
    <s v="Alexander, Lindsay"/>
    <m/>
    <m/>
    <s v="Sent CAD Detail, 911/radio (OneDrive), Photos (Evidence.com) Denied incident/ Recon/One Photo under 5-14-3-4(b)(1) Videos not being released under 5-14-3-5.2(a)"/>
  </r>
  <r>
    <s v="2023-1100"/>
    <d v="2023-03-24T00:00:00"/>
    <x v="7"/>
    <s v="Robert Locke - Carmel Police Department"/>
    <s v="Email"/>
    <s v="Background"/>
    <x v="0"/>
    <s v="None"/>
    <s v="None"/>
    <x v="6"/>
    <x v="0"/>
    <x v="0"/>
    <m/>
    <x v="0"/>
    <d v="2023-03-27T00:00:00"/>
    <m/>
    <m/>
    <m/>
    <m/>
    <m/>
    <x v="1"/>
    <x v="0"/>
    <x v="2"/>
    <s v="Alexander, Lindsay"/>
    <m/>
    <m/>
    <s v="Nathaniel/Nate Wilson - No Records "/>
  </r>
  <r>
    <s v="2023-1101"/>
    <d v="2023-03-24T00:00:00"/>
    <x v="6"/>
    <s v="Kelli Sallee"/>
    <s v="Email"/>
    <s v="Crash Records"/>
    <x v="0"/>
    <s v="None"/>
    <s v="None"/>
    <x v="0"/>
    <x v="0"/>
    <x v="0"/>
    <n v="0"/>
    <x v="0"/>
    <d v="2023-04-11T00:00:00"/>
    <m/>
    <m/>
    <m/>
    <m/>
    <m/>
    <x v="1"/>
    <x v="0"/>
    <x v="2"/>
    <s v="Brake, Cassi"/>
    <m/>
    <m/>
    <s v="Referred to buycrash, report occurred outside of 20 year retention period "/>
  </r>
  <r>
    <s v="2023-1102"/>
    <d v="2023-03-24T00:00:00"/>
    <x v="2"/>
    <s v="Christine Hughes 4170813832"/>
    <s v="Email"/>
    <s v="Crash Records"/>
    <x v="0"/>
    <s v="None"/>
    <s v="None"/>
    <x v="0"/>
    <x v="0"/>
    <x v="0"/>
    <m/>
    <x v="0"/>
    <d v="2023-03-27T00:00:00"/>
    <m/>
    <m/>
    <m/>
    <m/>
    <m/>
    <x v="1"/>
    <x v="0"/>
    <x v="2"/>
    <s v="Calo, Robyn"/>
    <m/>
    <m/>
    <s v="Referred to buycrash"/>
  </r>
  <r>
    <s v="2023-1103"/>
    <d v="2023-03-24T00:00:00"/>
    <x v="0"/>
    <s v="Ian Finley"/>
    <s v="Email"/>
    <s v="Citation"/>
    <x v="0"/>
    <s v="UTT000124154360"/>
    <s v="None"/>
    <x v="5"/>
    <x v="0"/>
    <x v="0"/>
    <m/>
    <x v="0"/>
    <d v="2023-03-27T00:00:00"/>
    <m/>
    <m/>
    <m/>
    <m/>
    <m/>
    <x v="1"/>
    <x v="0"/>
    <x v="2"/>
    <s v="Perry, April"/>
    <m/>
    <m/>
    <s v="Sent Citation and Warning"/>
  </r>
  <r>
    <s v="2023-1104"/>
    <d v="2023-03-24T00:00:00"/>
    <x v="6"/>
    <s v="Jeanette Merchant 1865564 "/>
    <s v="Email"/>
    <s v="Crash Records"/>
    <x v="0"/>
    <s v="None"/>
    <s v="None"/>
    <x v="0"/>
    <x v="0"/>
    <x v="0"/>
    <n v="0"/>
    <x v="0"/>
    <d v="2023-04-05T00:00:00"/>
    <m/>
    <m/>
    <m/>
    <m/>
    <m/>
    <x v="1"/>
    <x v="0"/>
    <x v="2"/>
    <s v="Brake, Cassi"/>
    <m/>
    <m/>
    <s v="No records responsive "/>
  </r>
  <r>
    <s v="2023-1105"/>
    <d v="2023-03-24T00:00:00"/>
    <x v="5"/>
    <s v="Tyler Schaefer"/>
    <s v="Email"/>
    <s v="Traffis Citation Data"/>
    <x v="0"/>
    <s v="None"/>
    <s v="None"/>
    <x v="5"/>
    <x v="0"/>
    <x v="0"/>
    <m/>
    <x v="0"/>
    <d v="2023-03-29T00:00:00"/>
    <m/>
    <m/>
    <m/>
    <m/>
    <m/>
    <x v="1"/>
    <x v="0"/>
    <x v="2"/>
    <s v="Pitts, Jeff"/>
    <m/>
    <m/>
    <s v="Referred to Office of Judicial Administration"/>
  </r>
  <r>
    <s v="2023-1106"/>
    <d v="2023-03-24T00:00:00"/>
    <x v="2"/>
    <s v="Ron Sullivan - Indiana Farm Bureau Insurance"/>
    <s v="Email"/>
    <s v="Crash 202300135585 Photos"/>
    <x v="0"/>
    <s v="Crash 202300135585"/>
    <s v="2023-00135585"/>
    <x v="0"/>
    <x v="1"/>
    <x v="1"/>
    <n v="5"/>
    <x v="0"/>
    <d v="2023-04-11T00:00:00"/>
    <m/>
    <m/>
    <m/>
    <m/>
    <m/>
    <x v="1"/>
    <x v="0"/>
    <x v="2"/>
    <s v="Calo, Robyn"/>
    <m/>
    <m/>
    <s v="Sent photos and videos"/>
  </r>
  <r>
    <s v="2023-1107"/>
    <d v="2023-03-24T00:00:00"/>
    <x v="7"/>
    <s v="Mike Morely - Carmel Police Department"/>
    <s v="Email"/>
    <s v="Background"/>
    <x v="0"/>
    <s v="None"/>
    <s v="None"/>
    <x v="6"/>
    <x v="0"/>
    <x v="0"/>
    <m/>
    <x v="0"/>
    <d v="2023-03-27T00:00:00"/>
    <m/>
    <m/>
    <m/>
    <m/>
    <m/>
    <x v="1"/>
    <x v="0"/>
    <x v="2"/>
    <s v="Alexander, Lindsay"/>
    <m/>
    <m/>
    <s v="Caleb Law - No Records"/>
  </r>
  <r>
    <s v="2023-1108"/>
    <d v="2023-03-24T00:00:00"/>
    <x v="0"/>
    <s v="Janet Wallace - Johnson Jensen LLP"/>
    <s v="Email"/>
    <s v="Crash 202300095861 Full Request"/>
    <x v="0"/>
    <s v="Crash 202300095861"/>
    <s v="2023-00095861"/>
    <x v="0"/>
    <x v="1"/>
    <x v="1"/>
    <n v="4"/>
    <x v="0"/>
    <d v="2023-03-31T00:00:00"/>
    <m/>
    <m/>
    <m/>
    <m/>
    <m/>
    <x v="1"/>
    <x v="0"/>
    <x v="2"/>
    <s v="Perry, April"/>
    <m/>
    <m/>
    <s v="Sent 911, Dipatch; Photos and Videos (evidence.com)"/>
  </r>
  <r>
    <s v="2023-1109"/>
    <d v="2023-03-25T00:00:00"/>
    <x v="3"/>
    <s v="Ty Bibbs - Anderson Common Council"/>
    <s v="Email"/>
    <s v="APD Officer Search"/>
    <x v="0"/>
    <s v="None"/>
    <s v="None"/>
    <x v="5"/>
    <x v="0"/>
    <x v="0"/>
    <m/>
    <x v="0"/>
    <d v="2023-03-28T00:00:00"/>
    <n v="0"/>
    <m/>
    <m/>
    <m/>
    <m/>
    <x v="1"/>
    <x v="0"/>
    <x v="2"/>
    <s v="Forbes, Cynthia"/>
    <m/>
    <m/>
    <s v="Not a public records request"/>
  </r>
  <r>
    <s v="2023-1110"/>
    <d v="2023-03-25T00:00:00"/>
    <x v="6"/>
    <s v="Lexis Nexis 209436946"/>
    <s v="Email"/>
    <s v="Crash 202300136608"/>
    <x v="0"/>
    <s v="None"/>
    <s v="None"/>
    <x v="0"/>
    <x v="0"/>
    <x v="0"/>
    <n v="0"/>
    <x v="0"/>
    <d v="2023-04-05T00:00:00"/>
    <m/>
    <m/>
    <m/>
    <m/>
    <m/>
    <x v="1"/>
    <x v="0"/>
    <x v="2"/>
    <s v="Brake, Cassi"/>
    <m/>
    <m/>
    <s v="Referred to buycrash.com "/>
  </r>
  <r>
    <s v="2023-1111"/>
    <d v="2023-03-25T00:00:00"/>
    <x v="3"/>
    <s v="Camerons Cumbo - Indiana Legal Servcies"/>
    <s v="Email"/>
    <s v="Warning"/>
    <x v="0"/>
    <s v="None"/>
    <s v="None"/>
    <x v="5"/>
    <x v="0"/>
    <x v="0"/>
    <m/>
    <x v="0"/>
    <d v="2023-03-28T00:00:00"/>
    <n v="0"/>
    <m/>
    <m/>
    <m/>
    <m/>
    <x v="1"/>
    <x v="0"/>
    <x v="2"/>
    <s v="Forbes, Cynthia"/>
    <m/>
    <m/>
    <s v="Referred to IMPD"/>
  </r>
  <r>
    <s v="2023-1112"/>
    <d v="2023-03-26T00:00:00"/>
    <x v="2"/>
    <s v="Lexis Nexis 209513911"/>
    <s v="Email"/>
    <s v="Crash Records"/>
    <x v="0"/>
    <s v="None"/>
    <s v="None"/>
    <x v="0"/>
    <x v="0"/>
    <x v="0"/>
    <m/>
    <x v="0"/>
    <d v="2023-03-27T00:00:00"/>
    <m/>
    <m/>
    <m/>
    <m/>
    <m/>
    <x v="1"/>
    <x v="0"/>
    <x v="2"/>
    <s v="Calo, Robyn"/>
    <m/>
    <m/>
    <s v="Referred to Knox PD"/>
  </r>
  <r>
    <s v="2023-1113"/>
    <d v="2023-03-26T00:00:00"/>
    <x v="6"/>
    <s v="Richard Baker - Custard Insurance"/>
    <s v="Email"/>
    <s v="Crash 202300111020 "/>
    <x v="0"/>
    <s v="None"/>
    <s v="None"/>
    <x v="0"/>
    <x v="0"/>
    <x v="1"/>
    <n v="0"/>
    <x v="0"/>
    <d v="2023-04-05T00:00:00"/>
    <m/>
    <m/>
    <m/>
    <m/>
    <m/>
    <x v="1"/>
    <x v="0"/>
    <x v="2"/>
    <s v="Brake, Cassi"/>
    <m/>
    <m/>
    <s v="Referred to buycrash.com, Sent photos(Evidence.com) "/>
  </r>
  <r>
    <s v="2023-1114"/>
    <d v="2023-03-26T00:00:00"/>
    <x v="7"/>
    <s v="Tabetha Rohrer"/>
    <s v="Email"/>
    <s v="Crash Report"/>
    <x v="0"/>
    <s v="None"/>
    <s v="None"/>
    <x v="0"/>
    <x v="0"/>
    <x v="0"/>
    <m/>
    <x v="0"/>
    <d v="2023-03-27T00:00:00"/>
    <m/>
    <m/>
    <m/>
    <m/>
    <m/>
    <x v="1"/>
    <x v="0"/>
    <x v="2"/>
    <s v="Alexander, Lindsay"/>
    <m/>
    <m/>
    <s v="Referred to buycrash"/>
  </r>
  <r>
    <s v="2023-1115"/>
    <d v="2023-03-27T00:00:00"/>
    <x v="0"/>
    <s v="Lexis Nexis 206694051"/>
    <s v="Email"/>
    <s v="Crash 202300102117 Photos"/>
    <x v="0"/>
    <s v="None"/>
    <s v="None"/>
    <x v="0"/>
    <x v="0"/>
    <x v="0"/>
    <m/>
    <x v="0"/>
    <d v="2023-03-27T00:00:00"/>
    <m/>
    <m/>
    <m/>
    <m/>
    <m/>
    <x v="1"/>
    <x v="0"/>
    <x v="2"/>
    <s v="Perry, April"/>
    <m/>
    <m/>
    <s v="Sent Photos (evidence.com)"/>
  </r>
  <r>
    <s v="2023-1116"/>
    <d v="2023-03-27T00:00:00"/>
    <x v="2"/>
    <s v="Lexis Nexis 207250916"/>
    <s v="Email"/>
    <s v="Crash 202200311579 Body Cam"/>
    <x v="0"/>
    <s v="None"/>
    <s v="2022-00311579"/>
    <x v="0"/>
    <x v="1"/>
    <x v="1"/>
    <n v="6"/>
    <x v="0"/>
    <d v="2023-03-29T00:00:00"/>
    <m/>
    <m/>
    <m/>
    <m/>
    <m/>
    <x v="1"/>
    <x v="0"/>
    <x v="2"/>
    <s v="Calo, Robyn"/>
    <m/>
    <m/>
    <s v="Sent body cam video only"/>
  </r>
  <r>
    <s v="2023-1117"/>
    <d v="2023-03-27T00:00:00"/>
    <x v="7"/>
    <s v="Rick Hunter - Crawford Insurance Adjusters"/>
    <s v="Email"/>
    <s v="Crash 202300112917 Videos"/>
    <x v="0"/>
    <s v="None"/>
    <s v="202300112917 Videos"/>
    <x v="8"/>
    <x v="1"/>
    <x v="1"/>
    <n v="2"/>
    <x v="0"/>
    <d v="2023-04-03T00:00:00"/>
    <m/>
    <m/>
    <m/>
    <m/>
    <m/>
    <x v="1"/>
    <x v="0"/>
    <x v="2"/>
    <s v="Alexander, Lindsay"/>
    <m/>
    <m/>
    <s v="Sent Videos (evidence.com)"/>
  </r>
  <r>
    <s v="2023-1118"/>
    <d v="2023-03-27T00:00:00"/>
    <x v="0"/>
    <s v="Michelle - Carolina Casualty "/>
    <s v="Email"/>
    <s v="Crash 202300018922 23ISPC000686 Photos"/>
    <x v="0"/>
    <s v="None"/>
    <s v="2023-00018922 Photos"/>
    <x v="0"/>
    <x v="0"/>
    <x v="0"/>
    <n v="0"/>
    <x v="0"/>
    <d v="2023-04-05T00:00:00"/>
    <m/>
    <m/>
    <m/>
    <m/>
    <m/>
    <x v="1"/>
    <x v="0"/>
    <x v="2"/>
    <s v="Perry, April"/>
    <m/>
    <m/>
    <s v="Sent Photos (evidence.com)"/>
  </r>
  <r>
    <s v="2023-1119"/>
    <d v="2023-03-27T00:00:00"/>
    <x v="2"/>
    <s v="Sabrina Thomas"/>
    <s v="Email"/>
    <s v="22ISPC015199 "/>
    <x v="0"/>
    <s v="22ISPC015199"/>
    <s v="none"/>
    <x v="1"/>
    <x v="0"/>
    <x v="0"/>
    <m/>
    <x v="0"/>
    <d v="2023-03-27T00:00:00"/>
    <m/>
    <m/>
    <m/>
    <m/>
    <m/>
    <x v="1"/>
    <x v="0"/>
    <x v="2"/>
    <s v="Calo, Robyn"/>
    <m/>
    <m/>
    <s v="Denied 5-14-3-4(b)(1)"/>
  </r>
  <r>
    <s v="2023-1120"/>
    <d v="2023-03-27T00:00:00"/>
    <x v="2"/>
    <s v="Tricia Woods - Waters Tyler Hofmann Scott"/>
    <s v="Email"/>
    <s v="Crash Records Full Request"/>
    <x v="0"/>
    <s v="Crash 202100103779 21ISPC004059"/>
    <s v="None"/>
    <x v="0"/>
    <x v="1"/>
    <x v="0"/>
    <n v="0"/>
    <x v="0"/>
    <d v="2023-03-30T00:00:00"/>
    <m/>
    <m/>
    <m/>
    <m/>
    <m/>
    <x v="1"/>
    <x v="0"/>
    <x v="2"/>
    <s v="Calo, Robyn"/>
    <m/>
    <m/>
    <s v="Referred to trial rules"/>
  </r>
  <r>
    <s v="2023-1121"/>
    <d v="2023-03-27T00:00:00"/>
    <x v="0"/>
    <s v="Mosopefoluwa Ladapo - Indiana Department of Revenue"/>
    <s v="Email"/>
    <s v="Video 202200449928 IN8758000462"/>
    <x v="0"/>
    <s v="2022-00449928"/>
    <s v="2022-00449928"/>
    <x v="8"/>
    <x v="1"/>
    <x v="1"/>
    <m/>
    <x v="0"/>
    <d v="2023-03-29T00:00:00"/>
    <m/>
    <m/>
    <m/>
    <m/>
    <m/>
    <x v="1"/>
    <x v="0"/>
    <x v="2"/>
    <s v="Perry, April"/>
    <m/>
    <m/>
    <s v="Sent Video (evidence.com)"/>
  </r>
  <r>
    <s v="2023-1122"/>
    <d v="2023-03-27T00:00:00"/>
    <x v="2"/>
    <s v="Michael Sader - Oklahoma City Police Department"/>
    <s v="Email"/>
    <s v="Background"/>
    <x v="0"/>
    <s v="None"/>
    <s v="None"/>
    <x v="6"/>
    <x v="0"/>
    <x v="0"/>
    <m/>
    <x v="0"/>
    <d v="2023-03-27T00:00:00"/>
    <m/>
    <m/>
    <m/>
    <m/>
    <m/>
    <x v="1"/>
    <x v="0"/>
    <x v="2"/>
    <s v="Calo, Robyn"/>
    <m/>
    <m/>
    <s v="No records- Sara Lassner"/>
  </r>
  <r>
    <s v="2023-1123"/>
    <d v="2023-03-27T00:00:00"/>
    <x v="7"/>
    <s v="Mary Bergstorm - Ramsey County Sheriff"/>
    <s v="Email"/>
    <s v="Background"/>
    <x v="0"/>
    <s v="None"/>
    <s v="None"/>
    <x v="6"/>
    <x v="0"/>
    <x v="0"/>
    <m/>
    <x v="0"/>
    <d v="2023-03-27T00:00:00"/>
    <m/>
    <m/>
    <m/>
    <m/>
    <m/>
    <x v="1"/>
    <x v="0"/>
    <x v="2"/>
    <s v="Alexander, Lindsay"/>
    <m/>
    <m/>
    <s v="Christy Wilson/Herrington - No Records"/>
  </r>
  <r>
    <s v="2023-1124"/>
    <d v="2023-03-27T00:00:00"/>
    <x v="6"/>
    <s v="Jennifer Paxton - Richard Breen Law Office"/>
    <s v="Email"/>
    <s v="Crash 202200161840 Full Request"/>
    <x v="0"/>
    <s v="Crash 202200161840 22ISPC005045"/>
    <s v="2022-00161840"/>
    <x v="0"/>
    <x v="1"/>
    <x v="1"/>
    <n v="0"/>
    <x v="0"/>
    <d v="2023-04-06T00:00:00"/>
    <m/>
    <m/>
    <m/>
    <m/>
    <m/>
    <x v="1"/>
    <x v="0"/>
    <x v="2"/>
    <s v="Brake, Cassi"/>
    <m/>
    <m/>
    <s v="Pending case; check back "/>
  </r>
  <r>
    <s v="2023-1125"/>
    <d v="2023-03-27T00:00:00"/>
    <x v="6"/>
    <s v="Christine Hughes 3331816903"/>
    <s v="Email"/>
    <s v="Crash 202300123386"/>
    <x v="0"/>
    <s v="None"/>
    <s v="None"/>
    <x v="0"/>
    <x v="0"/>
    <x v="0"/>
    <n v="0"/>
    <x v="0"/>
    <d v="2023-04-05T00:00:00"/>
    <m/>
    <m/>
    <m/>
    <m/>
    <m/>
    <x v="1"/>
    <x v="0"/>
    <x v="2"/>
    <s v="Brake, Cassi"/>
    <m/>
    <m/>
    <s v="No report taken, provided CAD card "/>
  </r>
  <r>
    <s v="2023-1126"/>
    <d v="2023-03-27T00:00:00"/>
    <x v="2"/>
    <s v="Hillary DeVreese"/>
    <s v="Email"/>
    <s v="Case Report"/>
    <x v="0"/>
    <s v="None"/>
    <s v="None"/>
    <x v="1"/>
    <x v="0"/>
    <x v="0"/>
    <m/>
    <x v="0"/>
    <d v="2023-03-28T00:00:00"/>
    <m/>
    <m/>
    <m/>
    <m/>
    <m/>
    <x v="1"/>
    <x v="0"/>
    <x v="2"/>
    <s v="Calo, Robyn"/>
    <m/>
    <m/>
    <s v="Annie unable to locate 2010 case"/>
  </r>
  <r>
    <s v="2023-1127"/>
    <d v="2023-03-27T00:00:00"/>
    <x v="7"/>
    <s v="Pike County Prosecutor"/>
    <s v="Email"/>
    <s v="Case Report"/>
    <x v="0"/>
    <s v="Case 47-1484"/>
    <s v="None"/>
    <x v="1"/>
    <x v="0"/>
    <x v="0"/>
    <n v="0"/>
    <x v="0"/>
    <d v="2023-04-06T00:00:00"/>
    <m/>
    <m/>
    <m/>
    <m/>
    <m/>
    <x v="1"/>
    <x v="0"/>
    <x v="2"/>
    <s v="Alexander, Lindsay"/>
    <m/>
    <m/>
    <s v="Sent Case report"/>
  </r>
  <r>
    <s v="2023-1128"/>
    <d v="2023-03-27T00:00:00"/>
    <x v="0"/>
    <s v="Brooke Keel - Hittle Landscaping"/>
    <s v="Email"/>
    <s v="Crash 202300020819"/>
    <x v="0"/>
    <s v="None"/>
    <s v="None"/>
    <x v="0"/>
    <x v="0"/>
    <x v="0"/>
    <m/>
    <x v="0"/>
    <d v="2023-03-28T00:00:00"/>
    <m/>
    <m/>
    <m/>
    <m/>
    <m/>
    <x v="1"/>
    <x v="0"/>
    <x v="2"/>
    <s v="Perry, April"/>
    <m/>
    <m/>
    <s v="Referred to Carmel PD"/>
  </r>
  <r>
    <s v="2023-1129"/>
    <d v="2023-03-27T00:00:00"/>
    <x v="6"/>
    <s v="Jeanette Merchant 1873669"/>
    <s v="Email"/>
    <s v="Crash Records"/>
    <x v="0"/>
    <s v="None"/>
    <s v="None"/>
    <x v="0"/>
    <x v="0"/>
    <x v="0"/>
    <n v="0"/>
    <x v="0"/>
    <d v="2023-04-05T00:00:00"/>
    <m/>
    <m/>
    <m/>
    <m/>
    <m/>
    <x v="1"/>
    <x v="0"/>
    <x v="2"/>
    <s v="Brake, Cassi"/>
    <m/>
    <m/>
    <s v="No records responsive"/>
  </r>
  <r>
    <s v="2023-1130"/>
    <d v="2023-03-27T00:00:00"/>
    <x v="2"/>
    <s v="Amy Kallio - Whitten Law Office"/>
    <s v="Email"/>
    <s v="Crash 202300109092 Full Request"/>
    <x v="0"/>
    <s v="Crash 202300109092"/>
    <s v="2023-00109092"/>
    <x v="0"/>
    <x v="1"/>
    <x v="1"/>
    <n v="10"/>
    <x v="0"/>
    <d v="2023-04-12T00:00:00"/>
    <m/>
    <m/>
    <m/>
    <m/>
    <m/>
    <x v="1"/>
    <x v="0"/>
    <x v="2"/>
    <s v="Calo, Robyn"/>
    <m/>
    <m/>
    <s v="Sent CAD, 911, photos and videos"/>
  </r>
  <r>
    <s v="2023-1131"/>
    <d v="2023-03-27T00:00:00"/>
    <x v="7"/>
    <s v="Jeanette Merchant 1874196"/>
    <s v="Email"/>
    <s v="Crash Records"/>
    <x v="0"/>
    <s v="None"/>
    <s v="None"/>
    <x v="0"/>
    <x v="0"/>
    <x v="0"/>
    <m/>
    <x v="0"/>
    <d v="2023-03-28T00:00:00"/>
    <m/>
    <m/>
    <m/>
    <m/>
    <m/>
    <x v="1"/>
    <x v="0"/>
    <x v="2"/>
    <s v="Alexander, Lindsay"/>
    <m/>
    <m/>
    <s v="Referred to buycrash"/>
  </r>
  <r>
    <s v="2023-1132"/>
    <d v="2023-03-27T00:00:00"/>
    <x v="5"/>
    <s v="Joseph Jesiolowski - Littleton Park"/>
    <s v="Email"/>
    <s v="Accidental Discharges"/>
    <x v="0"/>
    <s v="\2022\Duty Pistol Accidental Discharges"/>
    <s v="2022-00533165"/>
    <x v="5"/>
    <x v="1"/>
    <x v="1"/>
    <n v="0"/>
    <x v="0"/>
    <d v="2023-03-31T00:00:00"/>
    <m/>
    <m/>
    <m/>
    <m/>
    <m/>
    <x v="1"/>
    <x v="0"/>
    <x v="2"/>
    <s v="Pitts, Jeff"/>
    <m/>
    <m/>
    <s v="Video not reviewed because requestor did not meet criteria for release."/>
  </r>
  <r>
    <s v="2023-1133"/>
    <d v="2023-03-27T00:00:00"/>
    <x v="0"/>
    <s v="Jeanette Merchant 1875700"/>
    <s v="Email"/>
    <s v="Crash Records"/>
    <x v="0"/>
    <s v="None"/>
    <s v="None"/>
    <x v="0"/>
    <x v="0"/>
    <x v="0"/>
    <m/>
    <x v="0"/>
    <d v="2023-03-28T00:00:00"/>
    <m/>
    <m/>
    <m/>
    <m/>
    <m/>
    <x v="1"/>
    <x v="0"/>
    <x v="2"/>
    <s v="Perry, April"/>
    <m/>
    <m/>
    <s v="Referred to buycrash"/>
  </r>
  <r>
    <s v="2023-1134"/>
    <d v="2023-03-27T00:00:00"/>
    <x v="2"/>
    <s v="Lexis Nexis 209751691"/>
    <s v="Email"/>
    <s v="Case Report"/>
    <x v="0"/>
    <s v="None"/>
    <s v="None"/>
    <x v="1"/>
    <x v="0"/>
    <x v="0"/>
    <m/>
    <x v="0"/>
    <d v="2023-03-28T00:00:00"/>
    <m/>
    <m/>
    <m/>
    <m/>
    <m/>
    <x v="1"/>
    <x v="0"/>
    <x v="2"/>
    <s v="Calo, Robyn"/>
    <m/>
    <m/>
    <s v="No records responsive"/>
  </r>
  <r>
    <s v="2023-1135"/>
    <d v="2023-03-28T00:00:00"/>
    <x v="7"/>
    <s v="Eric Talcott - DCSA"/>
    <s v="Fax"/>
    <s v="Background"/>
    <x v="0"/>
    <s v="None"/>
    <s v="None"/>
    <x v="6"/>
    <x v="0"/>
    <x v="0"/>
    <m/>
    <x v="0"/>
    <d v="2023-03-28T00:00:00"/>
    <m/>
    <m/>
    <m/>
    <m/>
    <m/>
    <x v="1"/>
    <x v="0"/>
    <x v="2"/>
    <s v="Alexander, Lindsay"/>
    <m/>
    <m/>
    <s v="Michael Laney - 2 Incident Reports, 3 Citations"/>
  </r>
  <r>
    <s v="2023-1136"/>
    <d v="2023-03-28T00:00:00"/>
    <x v="0"/>
    <s v="Paula Patrick - DCSA"/>
    <s v="Fax"/>
    <s v="Background"/>
    <x v="0"/>
    <s v="None"/>
    <s v="None"/>
    <x v="6"/>
    <x v="0"/>
    <x v="0"/>
    <m/>
    <x v="0"/>
    <d v="2023-03-28T00:00:00"/>
    <m/>
    <m/>
    <m/>
    <m/>
    <m/>
    <x v="1"/>
    <x v="0"/>
    <x v="2"/>
    <s v="Perry, April"/>
    <m/>
    <m/>
    <s v="Briggsley Linville - 2 Tickets/1 Warning"/>
  </r>
  <r>
    <s v="2023-1137"/>
    <d v="2023-03-28T00:00:00"/>
    <x v="2"/>
    <s v="Kristin Stillwell - Collier County Sheriff Office"/>
    <s v="Fax"/>
    <s v="Background"/>
    <x v="0"/>
    <s v="None"/>
    <s v="None"/>
    <x v="6"/>
    <x v="0"/>
    <x v="0"/>
    <m/>
    <x v="0"/>
    <d v="2023-03-28T00:00:00"/>
    <m/>
    <m/>
    <m/>
    <m/>
    <m/>
    <x v="1"/>
    <x v="0"/>
    <x v="2"/>
    <s v="Calo, Robyn"/>
    <m/>
    <m/>
    <s v="No records- Mark Whalen"/>
  </r>
  <r>
    <s v="2023-1138"/>
    <d v="2023-03-28T00:00:00"/>
    <x v="7"/>
    <s v="Nicole Cissell - DCSA"/>
    <s v="Fax"/>
    <s v="Background"/>
    <x v="0"/>
    <s v="None"/>
    <s v="None"/>
    <x v="6"/>
    <x v="0"/>
    <x v="0"/>
    <m/>
    <x v="0"/>
    <d v="2023-03-28T00:00:00"/>
    <m/>
    <m/>
    <m/>
    <m/>
    <m/>
    <x v="1"/>
    <x v="0"/>
    <x v="2"/>
    <s v="Alexander, Lindsay"/>
    <m/>
    <m/>
    <s v="Daniel Hale - 1 Incident; 4 Citations/Warnings"/>
  </r>
  <r>
    <s v="2023-1139"/>
    <d v="2023-03-28T00:00:00"/>
    <x v="0"/>
    <s v="Eddie Mertz - CACI"/>
    <s v="Fax"/>
    <s v="Background"/>
    <x v="0"/>
    <s v="None"/>
    <s v="None"/>
    <x v="6"/>
    <x v="0"/>
    <x v="0"/>
    <m/>
    <x v="0"/>
    <d v="2023-03-28T00:00:00"/>
    <m/>
    <m/>
    <m/>
    <m/>
    <m/>
    <x v="1"/>
    <x v="0"/>
    <x v="2"/>
    <s v="Perry, April"/>
    <m/>
    <m/>
    <s v="Ria Jain - No records"/>
  </r>
  <r>
    <s v="2023-1140"/>
    <d v="2023-03-28T00:00:00"/>
    <x v="6"/>
    <s v="Carl Caldwell - Carl Caldwell Investigations"/>
    <s v="Email"/>
    <s v="Crash 202300127629 Photos"/>
    <x v="0"/>
    <s v="None"/>
    <s v="None"/>
    <x v="0"/>
    <x v="0"/>
    <x v="0"/>
    <n v="0"/>
    <x v="0"/>
    <d v="2023-04-05T00:00:00"/>
    <m/>
    <m/>
    <m/>
    <m/>
    <m/>
    <x v="1"/>
    <x v="0"/>
    <x v="2"/>
    <s v="Brake, Cassi"/>
    <m/>
    <m/>
    <s v="Sent photos(Evidence.com) "/>
  </r>
  <r>
    <s v="2023-1141"/>
    <d v="2023-03-28T00:00:00"/>
    <x v="5"/>
    <s v="Mark Mabrey - Mark Mabrey &amp; Associates"/>
    <s v="Email"/>
    <s v="Vanderburgh County Training"/>
    <x v="0"/>
    <s v="23ISPC003963\Mark Mabrey Request"/>
    <s v="None"/>
    <x v="5"/>
    <x v="1"/>
    <x v="2"/>
    <m/>
    <x v="0"/>
    <d v="2023-04-27T00:00:00"/>
    <m/>
    <m/>
    <m/>
    <m/>
    <m/>
    <x v="1"/>
    <x v="0"/>
    <x v="2"/>
    <s v="Pitts, Jeff"/>
    <m/>
    <m/>
    <s v="Estate case filed for Asson Hacker under 82D04-2304-EM-000237.  Advised requestor to send a subpoena"/>
  </r>
  <r>
    <s v="2023-1142"/>
    <d v="2023-03-28T00:00:00"/>
    <x v="7"/>
    <s v="Jeanette Merchant 1874701"/>
    <s v="Email"/>
    <s v="Crash Records"/>
    <x v="0"/>
    <s v="None"/>
    <s v="None"/>
    <x v="0"/>
    <x v="0"/>
    <x v="0"/>
    <m/>
    <x v="0"/>
    <d v="2023-03-28T00:00:00"/>
    <m/>
    <m/>
    <m/>
    <m/>
    <m/>
    <x v="1"/>
    <x v="0"/>
    <x v="2"/>
    <s v="Alexander, Lindsay"/>
    <m/>
    <m/>
    <s v="No Records Located"/>
  </r>
  <r>
    <s v="2023-1143"/>
    <d v="2023-03-28T00:00:00"/>
    <x v="5"/>
    <s v="John Bauer - Northwestern Mutual"/>
    <s v="Email"/>
    <s v="Case Report"/>
    <x v="0"/>
    <s v="23ISPC003963\Northwestern Mutual Request"/>
    <s v="None"/>
    <x v="1"/>
    <x v="0"/>
    <x v="0"/>
    <m/>
    <x v="0"/>
    <d v="2023-03-31T00:00:00"/>
    <m/>
    <m/>
    <m/>
    <m/>
    <m/>
    <x v="1"/>
    <x v="0"/>
    <x v="2"/>
    <s v="Pitts, Jeff"/>
    <m/>
    <m/>
    <s v="Report no longer needed.  Requestor stated we could disregard."/>
  </r>
  <r>
    <s v="2023-1144"/>
    <d v="2023-03-28T00:00:00"/>
    <x v="2"/>
    <s v="Lissa Talbert - McNelly Law"/>
    <s v="Email"/>
    <s v="Crash 202100395595 Body Cam"/>
    <x v="0"/>
    <s v="Crash 202100395595"/>
    <s v="None"/>
    <x v="8"/>
    <x v="1"/>
    <x v="2"/>
    <m/>
    <x v="0"/>
    <d v="2023-03-28T00:00:00"/>
    <m/>
    <m/>
    <m/>
    <m/>
    <m/>
    <x v="1"/>
    <x v="0"/>
    <x v="2"/>
    <s v="Calo, Robyn"/>
    <m/>
    <m/>
    <s v="Videos past retention date"/>
  </r>
  <r>
    <s v="2023-1145"/>
    <d v="2023-03-28T00:00:00"/>
    <x v="7"/>
    <s v="Makayla Morris - Hensley Legal Group"/>
    <s v="Email"/>
    <s v="Crash 202300134115 Photos"/>
    <x v="0"/>
    <s v="None"/>
    <s v="2023-00134115 Photos"/>
    <x v="0"/>
    <x v="0"/>
    <x v="0"/>
    <m/>
    <x v="0"/>
    <d v="2023-03-29T00:00:00"/>
    <m/>
    <m/>
    <m/>
    <m/>
    <m/>
    <x v="1"/>
    <x v="0"/>
    <x v="2"/>
    <s v="Alexander, Lindsay"/>
    <m/>
    <m/>
    <s v="Sent photos (Evidence.com)"/>
  </r>
  <r>
    <s v="2023-1146"/>
    <d v="2023-03-28T00:00:00"/>
    <x v="0"/>
    <s v="Darren Carlock - Tulsa Police Department"/>
    <s v="Email"/>
    <s v="Background"/>
    <x v="0"/>
    <s v="None"/>
    <s v="None"/>
    <x v="6"/>
    <x v="0"/>
    <x v="0"/>
    <m/>
    <x v="0"/>
    <d v="2023-03-28T00:00:00"/>
    <m/>
    <m/>
    <m/>
    <m/>
    <m/>
    <x v="1"/>
    <x v="0"/>
    <x v="2"/>
    <s v="Perry, April"/>
    <m/>
    <m/>
    <s v="Kenneth Pinkerton - No Records"/>
  </r>
  <r>
    <s v="2023-1147"/>
    <d v="2023-03-28T00:00:00"/>
    <x v="2"/>
    <s v="Trevor Helmer"/>
    <s v="Email"/>
    <s v="Case Report 35-3388"/>
    <x v="0"/>
    <s v="Case 35-3388"/>
    <s v="none"/>
    <x v="1"/>
    <x v="0"/>
    <x v="0"/>
    <n v="0"/>
    <x v="0"/>
    <d v="2023-03-30T00:00:00"/>
    <m/>
    <m/>
    <m/>
    <m/>
    <m/>
    <x v="1"/>
    <x v="0"/>
    <x v="2"/>
    <s v="Calo, Robyn"/>
    <m/>
    <m/>
    <s v="Sent case report"/>
  </r>
  <r>
    <s v="2023-1148"/>
    <d v="2023-03-28T00:00:00"/>
    <x v="7"/>
    <s v="Alex Snapp - Warrenville Police Department"/>
    <s v="Email"/>
    <s v="Background"/>
    <x v="0"/>
    <s v="None"/>
    <s v="None"/>
    <x v="6"/>
    <x v="0"/>
    <x v="0"/>
    <m/>
    <x v="0"/>
    <d v="2023-03-30T00:00:00"/>
    <m/>
    <m/>
    <m/>
    <m/>
    <m/>
    <x v="1"/>
    <x v="0"/>
    <x v="2"/>
    <s v="Alexander, Lindsay"/>
    <m/>
    <m/>
    <s v="Marcel Rebowski - One Crash Report, One Warning"/>
  </r>
  <r>
    <s v="2023-1149"/>
    <d v="2023-03-28T00:00:00"/>
    <x v="0"/>
    <s v="Christopher Jackson "/>
    <s v="Email"/>
    <s v="Theft Report"/>
    <x v="0"/>
    <s v="None"/>
    <s v="None"/>
    <x v="1"/>
    <x v="0"/>
    <x v="0"/>
    <m/>
    <x v="0"/>
    <d v="2023-03-29T00:00:00"/>
    <m/>
    <m/>
    <m/>
    <m/>
    <m/>
    <x v="1"/>
    <x v="0"/>
    <x v="2"/>
    <s v="Perry, April"/>
    <m/>
    <m/>
    <s v="Referred to IMPD"/>
  </r>
  <r>
    <s v="2023-1150"/>
    <d v="2023-03-28T00:00:00"/>
    <x v="0"/>
    <s v="Kitty Geary - Power Rogers Trail Lawyers"/>
    <s v="Email"/>
    <s v="Crash 202200312697 Recon and Videos"/>
    <x v="0"/>
    <s v="Crash 202200312697 22ISPC009506"/>
    <s v="2022-00312697 Case "/>
    <x v="0"/>
    <x v="1"/>
    <x v="1"/>
    <n v="23"/>
    <x v="0"/>
    <d v="2023-04-19T00:00:00"/>
    <m/>
    <m/>
    <m/>
    <m/>
    <m/>
    <x v="1"/>
    <x v="0"/>
    <x v="2"/>
    <s v="Perry, April"/>
    <m/>
    <m/>
    <s v="Sent Reconstruction Report; Videos (evidence.com)"/>
  </r>
  <r>
    <s v="2023-1151"/>
    <d v="2023-03-28T00:00:00"/>
    <x v="2"/>
    <s v="Gary Lazou - Ontario Provincial Police"/>
    <s v="Email"/>
    <s v="Case Report"/>
    <x v="0"/>
    <s v="None"/>
    <s v="None"/>
    <x v="1"/>
    <x v="0"/>
    <x v="0"/>
    <m/>
    <x v="0"/>
    <d v="2023-03-29T00:00:00"/>
    <m/>
    <m/>
    <m/>
    <m/>
    <m/>
    <x v="1"/>
    <x v="0"/>
    <x v="2"/>
    <s v="Calo, Robyn"/>
    <m/>
    <m/>
    <s v="No records found- Jacob Fox"/>
  </r>
  <r>
    <s v="2023-1152"/>
    <d v="2023-03-28T00:00:00"/>
    <x v="7"/>
    <s v="Kerry Barton - Phoenix Loss Control"/>
    <s v="Email"/>
    <s v="Crash Report"/>
    <x v="0"/>
    <s v="None"/>
    <s v="None"/>
    <x v="0"/>
    <x v="0"/>
    <x v="0"/>
    <n v="0"/>
    <x v="0"/>
    <d v="2023-03-29T00:00:00"/>
    <m/>
    <m/>
    <m/>
    <m/>
    <m/>
    <x v="1"/>
    <x v="0"/>
    <x v="2"/>
    <s v="Alexander, Lindsay"/>
    <m/>
    <m/>
    <s v="No Records Located - Referred to IMPD"/>
  </r>
  <r>
    <s v="2023-1153"/>
    <d v="2023-03-28T00:00:00"/>
    <x v="6"/>
    <s v="Lexis Nexis 209893536"/>
    <s v="Email"/>
    <s v="Crash 202200379408 Photos"/>
    <x v="0"/>
    <s v="None"/>
    <s v="None"/>
    <x v="0"/>
    <x v="0"/>
    <x v="0"/>
    <n v="0"/>
    <x v="0"/>
    <d v="2023-04-05T00:00:00"/>
    <m/>
    <m/>
    <m/>
    <m/>
    <m/>
    <x v="1"/>
    <x v="0"/>
    <x v="2"/>
    <s v="Brake, Cassi"/>
    <m/>
    <m/>
    <s v="Sent photos(Evidence.com) "/>
  </r>
  <r>
    <s v="2023-1154"/>
    <d v="2023-03-28T00:00:00"/>
    <x v="2"/>
    <s v=" Shelly Williams - Shaker Heights Police Department"/>
    <s v="Email"/>
    <s v="Background"/>
    <x v="0"/>
    <s v="None"/>
    <s v="None"/>
    <x v="6"/>
    <x v="0"/>
    <x v="0"/>
    <m/>
    <x v="0"/>
    <d v="2023-03-29T00:00:00"/>
    <m/>
    <m/>
    <m/>
    <m/>
    <m/>
    <x v="1"/>
    <x v="0"/>
    <x v="2"/>
    <s v="Calo, Robyn"/>
    <m/>
    <m/>
    <s v="No records found- Marcus Hall"/>
  </r>
  <r>
    <s v="2023-1155"/>
    <d v="2023-03-28T00:00:00"/>
    <x v="0"/>
    <s v="Alex Woods"/>
    <s v="Email"/>
    <s v="Arrest Report"/>
    <x v="0"/>
    <s v="None"/>
    <s v="None"/>
    <x v="1"/>
    <x v="0"/>
    <x v="0"/>
    <n v="0"/>
    <x v="0"/>
    <d v="2023-04-03T00:00:00"/>
    <m/>
    <m/>
    <m/>
    <m/>
    <m/>
    <x v="1"/>
    <x v="0"/>
    <x v="2"/>
    <s v="Perry, April"/>
    <m/>
    <m/>
    <s v="Not reasonable particular sent 3/29; No response"/>
  </r>
  <r>
    <s v="2023-1156"/>
    <d v="2023-03-28T00:00:00"/>
    <x v="2"/>
    <s v="Brianna Murphy - LaPorte County Adult Probation"/>
    <s v="Email"/>
    <s v="Case Report"/>
    <x v="0"/>
    <s v="None"/>
    <s v="None"/>
    <x v="1"/>
    <x v="0"/>
    <x v="0"/>
    <n v="0"/>
    <x v="0"/>
    <d v="2023-03-29T00:00:00"/>
    <m/>
    <m/>
    <m/>
    <m/>
    <m/>
    <x v="1"/>
    <x v="0"/>
    <x v="2"/>
    <s v="Calo, Robyn"/>
    <m/>
    <m/>
    <s v="Annie could not locate record w/o ISP case number"/>
  </r>
  <r>
    <s v="2023-1157"/>
    <d v="2023-03-29T00:00:00"/>
    <x v="7"/>
    <s v="Sean McNemar - Progressive"/>
    <s v="Email"/>
    <s v="Crash 202300135941"/>
    <x v="0"/>
    <s v="None"/>
    <s v="None"/>
    <x v="0"/>
    <x v="0"/>
    <x v="0"/>
    <n v="0"/>
    <x v="0"/>
    <d v="2023-03-30T00:00:00"/>
    <m/>
    <m/>
    <m/>
    <m/>
    <m/>
    <x v="1"/>
    <x v="0"/>
    <x v="2"/>
    <s v="Alexander, Lindsay"/>
    <m/>
    <m/>
    <s v="Referred to buycrash"/>
  </r>
  <r>
    <s v="2023-1158"/>
    <d v="2023-03-20T00:00:00"/>
    <x v="5"/>
    <s v="Bradley Yarger - Yarger Engineering"/>
    <s v="Email"/>
    <s v="Road Survey"/>
    <x v="0"/>
    <s v="None"/>
    <s v="None"/>
    <x v="0"/>
    <x v="0"/>
    <x v="0"/>
    <m/>
    <x v="0"/>
    <d v="2023-03-29T00:00:00"/>
    <m/>
    <m/>
    <m/>
    <m/>
    <m/>
    <x v="1"/>
    <x v="0"/>
    <x v="2"/>
    <s v="Pitts, Jeff"/>
    <m/>
    <m/>
    <s v="Request sent through LexisNexis - Requestor asserted exception 5 to the DPPA.  Okayed released of data from LexisNexis to Requestor."/>
  </r>
  <r>
    <s v="2023-1159"/>
    <d v="2023-03-29T00:00:00"/>
    <x v="0"/>
    <s v="Ronna Hunter - Lewis Wagner"/>
    <s v="Email"/>
    <s v="Crash Records Full Request"/>
    <x v="0"/>
    <s v="Crash 202200509230"/>
    <s v="None"/>
    <x v="0"/>
    <x v="1"/>
    <x v="2"/>
    <n v="0"/>
    <x v="0"/>
    <d v="2023-04-03T00:00:00"/>
    <m/>
    <m/>
    <m/>
    <m/>
    <m/>
    <x v="1"/>
    <x v="0"/>
    <x v="2"/>
    <s v="Perry, April"/>
    <m/>
    <m/>
    <s v="Sent CMV Inspection Report; Referred to Allen County SD for other records"/>
  </r>
  <r>
    <s v="2023-1160"/>
    <d v="2023-03-29T00:00:00"/>
    <x v="2"/>
    <s v="Shannon Bourne -- Omniplex"/>
    <s v="Email"/>
    <s v="Background"/>
    <x v="0"/>
    <s v="None"/>
    <s v="None"/>
    <x v="6"/>
    <x v="0"/>
    <x v="0"/>
    <n v="0"/>
    <x v="0"/>
    <d v="2023-03-30T00:00:00"/>
    <m/>
    <m/>
    <m/>
    <m/>
    <m/>
    <x v="1"/>
    <x v="0"/>
    <x v="2"/>
    <s v="Calo, Robyn"/>
    <m/>
    <m/>
    <s v="No record- Genessis Vargas"/>
  </r>
  <r>
    <s v="2023-1161"/>
    <d v="2023-03-29T00:00:00"/>
    <x v="7"/>
    <s v="Wayne Bisard - Wayne Bisard Investigations"/>
    <s v="Email"/>
    <s v="Background"/>
    <x v="0"/>
    <s v="None"/>
    <s v="None"/>
    <x v="6"/>
    <x v="0"/>
    <x v="0"/>
    <n v="0"/>
    <x v="0"/>
    <d v="2023-03-30T00:00:00"/>
    <m/>
    <m/>
    <m/>
    <m/>
    <m/>
    <x v="1"/>
    <x v="0"/>
    <x v="2"/>
    <s v="Alexander, Lindsay"/>
    <m/>
    <m/>
    <s v="Gannon Eichman - No Records"/>
  </r>
  <r>
    <s v="2023-1162"/>
    <d v="2023-03-29T00:00:00"/>
    <x v="2"/>
    <s v="Mark Smith - Special Freight"/>
    <s v="Email"/>
    <s v="Case Report"/>
    <x v="0"/>
    <s v="20ISPC006687"/>
    <s v="None"/>
    <x v="1"/>
    <x v="0"/>
    <x v="0"/>
    <n v="0"/>
    <x v="0"/>
    <d v="2023-03-30T00:00:00"/>
    <m/>
    <m/>
    <m/>
    <m/>
    <m/>
    <x v="1"/>
    <x v="0"/>
    <x v="2"/>
    <s v="Calo, Robyn"/>
    <m/>
    <m/>
    <s v="Denied 5-14-3-4(b)(1)"/>
  </r>
  <r>
    <s v="2023-1163"/>
    <d v="2023-03-29T00:00:00"/>
    <x v="0"/>
    <s v="Zach Howe - Morgan and Morgan"/>
    <s v="Email"/>
    <s v="Crash 202300021431 Full Request"/>
    <x v="0"/>
    <s v="Crash 202300021431"/>
    <s v="2023-00021431"/>
    <x v="0"/>
    <x v="1"/>
    <x v="1"/>
    <n v="4"/>
    <x v="0"/>
    <d v="2023-04-03T00:00:00"/>
    <m/>
    <m/>
    <m/>
    <m/>
    <m/>
    <x v="1"/>
    <x v="0"/>
    <x v="2"/>
    <s v="Perry, April"/>
    <m/>
    <m/>
    <s v="Sent CAD, Photos and Videos (evidence.com)"/>
  </r>
  <r>
    <s v="2023-1164"/>
    <d v="2023-03-29T00:00:00"/>
    <x v="2"/>
    <s v="Kellie Vaughan - Orange County CSCD"/>
    <s v="Email"/>
    <s v="Court records"/>
    <x v="0"/>
    <s v="None"/>
    <s v="None"/>
    <x v="1"/>
    <x v="0"/>
    <x v="0"/>
    <n v="0"/>
    <x v="0"/>
    <d v="2023-03-30T00:00:00"/>
    <m/>
    <m/>
    <m/>
    <m/>
    <m/>
    <x v="1"/>
    <x v="0"/>
    <x v="2"/>
    <s v="Calo, Robyn"/>
    <m/>
    <m/>
    <s v="Referred to Floyd County Court for court records and disposition"/>
  </r>
  <r>
    <s v="2023-1165"/>
    <d v="2023-03-29T00:00:00"/>
    <x v="6"/>
    <s v="Lexis Nexis 209933641"/>
    <s v="Email"/>
    <s v="Crash 202300128757 Photos"/>
    <x v="0"/>
    <s v="None"/>
    <s v="None"/>
    <x v="0"/>
    <x v="0"/>
    <x v="0"/>
    <n v="0"/>
    <x v="0"/>
    <d v="2023-04-05T00:00:00"/>
    <m/>
    <m/>
    <m/>
    <m/>
    <m/>
    <x v="1"/>
    <x v="0"/>
    <x v="2"/>
    <s v="Brake, Cassi"/>
    <m/>
    <m/>
    <s v="Sent photos(Evidence.com) "/>
  </r>
  <r>
    <s v="2023-1166"/>
    <d v="2023-03-29T00:00:00"/>
    <x v="6"/>
    <s v="Lexis Nexis 209893526"/>
    <s v="Email"/>
    <s v="Crash 202200379408"/>
    <x v="0"/>
    <s v="None"/>
    <s v="None"/>
    <x v="0"/>
    <x v="0"/>
    <x v="0"/>
    <n v="0"/>
    <x v="0"/>
    <d v="2023-04-05T00:00:00"/>
    <m/>
    <m/>
    <m/>
    <m/>
    <m/>
    <x v="1"/>
    <x v="0"/>
    <x v="2"/>
    <s v="Brake, Cassi"/>
    <m/>
    <m/>
    <s v="Referred to buycrash.com; recon pending-check back 60/90 days "/>
  </r>
  <r>
    <s v="2023-1167"/>
    <d v="2023-03-30T00:00:00"/>
    <x v="7"/>
    <s v="Christine Hughes 3331791302"/>
    <s v="Email"/>
    <s v="Crash 202300097740"/>
    <x v="0"/>
    <s v="None"/>
    <s v="None"/>
    <x v="0"/>
    <x v="0"/>
    <x v="0"/>
    <n v="0"/>
    <x v="0"/>
    <d v="2023-03-31T00:00:00"/>
    <m/>
    <m/>
    <m/>
    <m/>
    <m/>
    <x v="1"/>
    <x v="0"/>
    <x v="2"/>
    <s v="Alexander, Lindsay"/>
    <m/>
    <m/>
    <s v="Referred to buycrash.com"/>
  </r>
  <r>
    <s v="2023-1168"/>
    <d v="2023-03-30T00:00:00"/>
    <x v="0"/>
    <s v="Christine Hughes 1132345335"/>
    <s v="Email"/>
    <s v="Crash 202200622325"/>
    <x v="0"/>
    <s v="None"/>
    <s v="None"/>
    <x v="0"/>
    <x v="0"/>
    <x v="0"/>
    <n v="0"/>
    <x v="0"/>
    <d v="2023-03-30T00:00:00"/>
    <m/>
    <m/>
    <m/>
    <m/>
    <m/>
    <x v="1"/>
    <x v="0"/>
    <x v="2"/>
    <s v="Perry, April"/>
    <m/>
    <m/>
    <s v="Referred to buycrash"/>
  </r>
  <r>
    <s v="2023-1169"/>
    <d v="2023-03-30T00:00:00"/>
    <x v="2"/>
    <s v="Brittany Baker - Kightlinger Gray"/>
    <s v="Email"/>
    <s v="Crash 202300009761 Photos"/>
    <x v="0"/>
    <s v="Crash 202300009761 23ISPC000379"/>
    <s v="2023-00009761 photos"/>
    <x v="0"/>
    <x v="0"/>
    <x v="0"/>
    <n v="0"/>
    <x v="0"/>
    <d v="2023-03-30T00:00:00"/>
    <m/>
    <m/>
    <m/>
    <m/>
    <m/>
    <x v="1"/>
    <x v="0"/>
    <x v="2"/>
    <s v="Calo, Robyn"/>
    <m/>
    <m/>
    <s v="Sent photos- referred to buycrash for updated crash report (if any)"/>
  </r>
  <r>
    <s v="2023-1170"/>
    <d v="2023-03-30T00:00:00"/>
    <x v="7"/>
    <s v="Kristyn Kleinhenz - Walsh Group"/>
    <s v="Email"/>
    <s v="Crash 202300134370 Photos"/>
    <x v="0"/>
    <s v="None"/>
    <s v="202300134370 Photos"/>
    <x v="0"/>
    <x v="0"/>
    <x v="0"/>
    <n v="0"/>
    <x v="0"/>
    <d v="2023-03-31T00:00:00"/>
    <m/>
    <m/>
    <m/>
    <m/>
    <m/>
    <x v="1"/>
    <x v="0"/>
    <x v="2"/>
    <s v="Alexander, Lindsay"/>
    <m/>
    <m/>
    <s v="Sent Photos (Evidence.com)"/>
  </r>
  <r>
    <s v="2023-1171"/>
    <d v="2023-03-30T00:00:00"/>
    <x v="5"/>
    <s v="Julianne McShane - NBC "/>
    <s v="Email"/>
    <s v="Logs"/>
    <x v="0"/>
    <s v="22ISPC009233"/>
    <s v="None"/>
    <x v="5"/>
    <x v="0"/>
    <x v="0"/>
    <n v="0"/>
    <x v="0"/>
    <d v="2023-03-31T00:00:00"/>
    <m/>
    <m/>
    <m/>
    <m/>
    <m/>
    <x v="1"/>
    <x v="0"/>
    <x v="2"/>
    <s v="Pitts, Jeff"/>
    <m/>
    <m/>
    <s v="Denied logs and records 5-14-3-4(b)(1). Provided link to State contracts.  No records responsive for other agency internal investigations - referred to each individual agency."/>
  </r>
  <r>
    <s v="2023-1172"/>
    <d v="2023-03-30T00:00:00"/>
    <x v="0"/>
    <s v="Ariel Embry - Morgan and Morgan"/>
    <s v="Email"/>
    <s v="Crash 202300097450"/>
    <x v="0"/>
    <s v="Crash 202300097450"/>
    <s v="2023-00097450 Photos"/>
    <x v="0"/>
    <x v="0"/>
    <x v="0"/>
    <n v="0"/>
    <x v="0"/>
    <d v="2023-04-05T00:00:00"/>
    <m/>
    <m/>
    <m/>
    <m/>
    <m/>
    <x v="1"/>
    <x v="0"/>
    <x v="2"/>
    <s v="Perry, April"/>
    <m/>
    <m/>
    <s v="Sent 911, CAD, Dispatch Log; Photos (evidence.com)"/>
  </r>
  <r>
    <s v="2023-1173"/>
    <d v="2023-03-30T00:00:00"/>
    <x v="2"/>
    <s v="Michael McKinnon - Richmond Police Department"/>
    <s v="Email"/>
    <s v="Background"/>
    <x v="0"/>
    <s v="None"/>
    <s v="None"/>
    <x v="6"/>
    <x v="0"/>
    <x v="0"/>
    <n v="0"/>
    <x v="0"/>
    <d v="2023-03-31T00:00:00"/>
    <m/>
    <m/>
    <m/>
    <m/>
    <m/>
    <x v="1"/>
    <x v="0"/>
    <x v="2"/>
    <s v="Calo, Robyn"/>
    <m/>
    <m/>
    <s v="No records- Jared Alan Groves"/>
  </r>
  <r>
    <s v="2023-1174"/>
    <d v="2023-03-30T00:00:00"/>
    <x v="7"/>
    <s v="T.C. Tilson - Carmel Police Department"/>
    <s v="Email"/>
    <s v="Background"/>
    <x v="0"/>
    <s v="None"/>
    <s v="None"/>
    <x v="6"/>
    <x v="0"/>
    <x v="0"/>
    <n v="0"/>
    <x v="0"/>
    <d v="2023-03-31T00:00:00"/>
    <m/>
    <m/>
    <m/>
    <m/>
    <m/>
    <x v="1"/>
    <x v="0"/>
    <x v="2"/>
    <s v="Alexander, Lindsay"/>
    <m/>
    <m/>
    <s v="Jason Hitchcock - No Records"/>
  </r>
  <r>
    <s v="2023-1175"/>
    <d v="2023-03-30T00:00:00"/>
    <x v="0"/>
    <s v="Lexis Nexis 210001371"/>
    <s v="Email"/>
    <s v="Crash Reconstruction 23ISPC003750"/>
    <x v="0"/>
    <s v="None"/>
    <s v="None"/>
    <x v="0"/>
    <x v="0"/>
    <x v="0"/>
    <n v="0"/>
    <x v="0"/>
    <d v="2023-03-31T00:00:00"/>
    <m/>
    <m/>
    <m/>
    <m/>
    <m/>
    <x v="1"/>
    <x v="0"/>
    <x v="2"/>
    <s v="Perry, April"/>
    <m/>
    <m/>
    <s v="Recon not finished; check back in 60 days"/>
  </r>
  <r>
    <s v="2023-1176"/>
    <d v="2023-03-30T00:00:00"/>
    <x v="2"/>
    <s v="Lexis Nexis 210282336"/>
    <s v="Email"/>
    <s v="Case Report"/>
    <x v="0"/>
    <s v="None"/>
    <s v="None"/>
    <x v="1"/>
    <x v="0"/>
    <x v="0"/>
    <n v="0"/>
    <x v="0"/>
    <d v="2023-03-31T00:00:00"/>
    <m/>
    <m/>
    <m/>
    <m/>
    <m/>
    <x v="1"/>
    <x v="0"/>
    <x v="2"/>
    <s v="Calo, Robyn"/>
    <m/>
    <m/>
    <s v="Referred to IMPD"/>
  </r>
  <r>
    <s v="2023-1177"/>
    <d v="2023-03-30T00:00:00"/>
    <x v="7"/>
    <s v="Danielle Rothert"/>
    <s v="Email"/>
    <s v="Crash Records"/>
    <x v="0"/>
    <s v="None"/>
    <s v="None"/>
    <x v="0"/>
    <x v="0"/>
    <x v="0"/>
    <n v="0"/>
    <x v="0"/>
    <d v="2023-03-31T00:00:00"/>
    <m/>
    <m/>
    <m/>
    <m/>
    <m/>
    <x v="1"/>
    <x v="0"/>
    <x v="2"/>
    <s v="Alexander, Lindsay"/>
    <m/>
    <m/>
    <s v="Referred to buycrash"/>
  </r>
  <r>
    <s v="2023-1178"/>
    <d v="2023-03-31T00:00:00"/>
    <x v="0"/>
    <s v="Amie Franzetti - Hensley Legal Group"/>
    <s v="Email"/>
    <s v="Crash 202300146403 Photos"/>
    <x v="0"/>
    <s v="None"/>
    <s v="2023-00146403 Photos"/>
    <x v="0"/>
    <x v="0"/>
    <x v="0"/>
    <n v="0"/>
    <x v="0"/>
    <d v="2023-04-03T00:00:00"/>
    <m/>
    <m/>
    <m/>
    <m/>
    <m/>
    <x v="1"/>
    <x v="0"/>
    <x v="2"/>
    <s v="Perry, April"/>
    <m/>
    <m/>
    <s v="Sent Photos (evidence.com)"/>
  </r>
  <r>
    <s v="2023-1179"/>
    <d v="2023-03-31T00:00:00"/>
    <x v="2"/>
    <s v="Brent Uitermarkt"/>
    <s v="Email"/>
    <s v="Case Report"/>
    <x v="0"/>
    <s v="None"/>
    <s v="None"/>
    <x v="1"/>
    <x v="0"/>
    <x v="0"/>
    <n v="0"/>
    <x v="0"/>
    <d v="2023-03-31T00:00:00"/>
    <m/>
    <m/>
    <m/>
    <m/>
    <m/>
    <x v="1"/>
    <x v="0"/>
    <x v="2"/>
    <s v="Calo, Robyn"/>
    <m/>
    <m/>
    <s v="Unable to locate due to age and w/o ISP case number"/>
  </r>
  <r>
    <s v="2023-1180"/>
    <d v="2023-03-14T00:00:00"/>
    <x v="0"/>
    <s v="Amy Blake - Ken Nunn"/>
    <s v="Email"/>
    <s v="Crash 202300055221 Photos"/>
    <x v="0"/>
    <s v="None"/>
    <s v="2023-00055221 Photos"/>
    <x v="0"/>
    <x v="0"/>
    <x v="0"/>
    <n v="0"/>
    <x v="0"/>
    <d v="2023-03-31T00:00:00"/>
    <m/>
    <m/>
    <m/>
    <m/>
    <m/>
    <x v="1"/>
    <x v="0"/>
    <x v="2"/>
    <s v="Perry, April"/>
    <m/>
    <m/>
    <s v="Sent Photos (evidence.com)"/>
  </r>
  <r>
    <s v="2023-1181"/>
    <d v="2023-03-31T00:00:00"/>
    <x v="7"/>
    <s v="Kristyn Kleinhenz - Walsh Group"/>
    <s v="Email"/>
    <s v="Crash 202300131450 Photos"/>
    <x v="0"/>
    <s v="None"/>
    <s v="2023-00131450 Photos"/>
    <x v="0"/>
    <x v="0"/>
    <x v="0"/>
    <n v="0"/>
    <x v="0"/>
    <d v="2023-03-31T00:00:00"/>
    <m/>
    <m/>
    <m/>
    <m/>
    <m/>
    <x v="1"/>
    <x v="0"/>
    <x v="2"/>
    <s v="Alexander, Lindsay"/>
    <m/>
    <m/>
    <s v="Sent Photos (evidence.com)"/>
  </r>
  <r>
    <s v="2023-1182"/>
    <d v="2023-03-31T00:00:00"/>
    <x v="2"/>
    <s v="Niquira Newton "/>
    <s v="Email"/>
    <s v="Case Report 23ISPC003125"/>
    <x v="0"/>
    <s v="23ISPC003125"/>
    <s v="None"/>
    <x v="1"/>
    <x v="0"/>
    <x v="0"/>
    <n v="0"/>
    <x v="0"/>
    <d v="2023-03-31T00:00:00"/>
    <m/>
    <m/>
    <m/>
    <m/>
    <m/>
    <x v="1"/>
    <x v="0"/>
    <x v="2"/>
    <s v="Calo, Robyn"/>
    <m/>
    <m/>
    <s v="open- referred back after status update date"/>
  </r>
  <r>
    <s v="2023-1183"/>
    <d v="2023-03-31T00:00:00"/>
    <x v="0"/>
    <s v="Stacee Saathoff - Indiana Farm Bureau Insurance"/>
    <s v="Email"/>
    <s v="Crash 202200342993 Photos"/>
    <x v="0"/>
    <s v="None"/>
    <s v="2022-00342993 Photos"/>
    <x v="0"/>
    <x v="0"/>
    <x v="0"/>
    <n v="0"/>
    <x v="0"/>
    <d v="2023-03-31T00:00:00"/>
    <m/>
    <m/>
    <m/>
    <m/>
    <m/>
    <x v="1"/>
    <x v="0"/>
    <x v="2"/>
    <s v="Perry, April"/>
    <m/>
    <m/>
    <s v="Sent Photos (evidence.com)"/>
  </r>
  <r>
    <s v="2023-1184"/>
    <d v="2023-03-31T00:00:00"/>
    <x v="2"/>
    <s v="Jeanette Merchant 1889909"/>
    <s v="Email"/>
    <s v="Crash Records"/>
    <x v="0"/>
    <s v="None"/>
    <s v="None"/>
    <x v="0"/>
    <x v="0"/>
    <x v="0"/>
    <n v="0"/>
    <x v="0"/>
    <d v="2023-03-31T00:00:00"/>
    <m/>
    <m/>
    <m/>
    <m/>
    <m/>
    <x v="1"/>
    <x v="0"/>
    <x v="2"/>
    <s v="Calo, Robyn"/>
    <m/>
    <m/>
    <s v="No records responsive"/>
  </r>
  <r>
    <s v="2023-1185"/>
    <d v="2023-03-31T00:00:00"/>
    <x v="7"/>
    <s v="Alejandra Teles "/>
    <s v="Email"/>
    <s v="Case Report 22ISPC006710"/>
    <x v="0"/>
    <s v="22ISPC006710"/>
    <s v="None"/>
    <x v="1"/>
    <x v="0"/>
    <x v="0"/>
    <n v="0"/>
    <x v="0"/>
    <d v="2023-03-31T00:00:00"/>
    <m/>
    <m/>
    <m/>
    <m/>
    <m/>
    <x v="1"/>
    <x v="0"/>
    <x v="2"/>
    <s v="Alexander, Lindsay"/>
    <m/>
    <m/>
    <s v="Sent Media Summary, Denied incident under 5-14-3-4(b)(1)"/>
  </r>
  <r>
    <s v="2023-1186"/>
    <d v="2023-03-31T00:00:00"/>
    <x v="0"/>
    <s v="Jamie - Mango Bay"/>
    <s v="Email"/>
    <s v="Background"/>
    <x v="0"/>
    <s v="None"/>
    <s v="None"/>
    <x v="6"/>
    <x v="0"/>
    <x v="0"/>
    <n v="0"/>
    <x v="0"/>
    <d v="2023-04-03T00:00:00"/>
    <m/>
    <m/>
    <m/>
    <m/>
    <m/>
    <x v="1"/>
    <x v="0"/>
    <x v="2"/>
    <s v="Perry, April"/>
    <m/>
    <m/>
    <s v="No records responsive"/>
  </r>
  <r>
    <s v="2023-1187"/>
    <d v="2023-03-31T00:00:00"/>
    <x v="3"/>
    <s v="Alexis Goldwater - US Sheriff's Association"/>
    <s v="Email"/>
    <s v="End of Watch Program"/>
    <x v="0"/>
    <s v="None"/>
    <s v="None"/>
    <x v="5"/>
    <x v="0"/>
    <x v="0"/>
    <n v="0"/>
    <x v="0"/>
    <d v="2023-04-03T00:00:00"/>
    <n v="0"/>
    <m/>
    <m/>
    <m/>
    <m/>
    <x v="1"/>
    <x v="0"/>
    <x v="2"/>
    <s v="Forbes, Cynthia"/>
    <m/>
    <m/>
    <s v="Not a public records request.  Fwded to F/Sgt. Johnson for response"/>
  </r>
  <r>
    <s v="2023-1188"/>
    <d v="2023-03-31T00:00:00"/>
    <x v="2"/>
    <s v="Danielle Graham - US Army Recruiter"/>
    <s v="Email"/>
    <s v="Background"/>
    <x v="0"/>
    <s v="None"/>
    <s v="None"/>
    <x v="6"/>
    <x v="0"/>
    <x v="0"/>
    <n v="0"/>
    <x v="0"/>
    <d v="2023-04-03T00:00:00"/>
    <m/>
    <m/>
    <m/>
    <m/>
    <m/>
    <x v="1"/>
    <x v="0"/>
    <x v="2"/>
    <s v="Calo, Robyn"/>
    <m/>
    <m/>
    <s v="No record found- Devin Jamison"/>
  </r>
  <r>
    <s v="2023-1189"/>
    <d v="2023-03-31T00:00:00"/>
    <x v="6"/>
    <s v="Jeanette Merchant 1873239"/>
    <s v="Email"/>
    <s v="Crash Records"/>
    <x v="0"/>
    <s v="None"/>
    <s v="None"/>
    <x v="0"/>
    <x v="0"/>
    <x v="0"/>
    <n v="0"/>
    <x v="0"/>
    <d v="2023-04-05T00:00:00"/>
    <m/>
    <m/>
    <m/>
    <m/>
    <m/>
    <x v="1"/>
    <x v="0"/>
    <x v="2"/>
    <s v="Brake, Cassi"/>
    <m/>
    <m/>
    <s v="No records responsive"/>
  </r>
  <r>
    <s v="2023-1190"/>
    <d v="2023-03-31T00:00:00"/>
    <x v="3"/>
    <s v="AC Shilton - AE Networks"/>
    <s v="Email"/>
    <s v="Case Records"/>
    <x v="0"/>
    <s v="Carol Jenkins - 19ISPC004803"/>
    <s v="None"/>
    <x v="1"/>
    <x v="0"/>
    <x v="0"/>
    <n v="0"/>
    <x v="0"/>
    <d v="2023-04-04T00:00:00"/>
    <n v="0"/>
    <m/>
    <m/>
    <m/>
    <m/>
    <x v="1"/>
    <x v="0"/>
    <x v="2"/>
    <s v="Forbes, Cynthia"/>
    <m/>
    <m/>
    <s v="Denied 5-14-3-4(b)(1)"/>
  </r>
  <r>
    <s v="2023-1191"/>
    <d v="2023-03-31T00:00:00"/>
    <x v="7"/>
    <s v="Haley Knight - Allen Law Group"/>
    <s v="Email"/>
    <s v="Crash 20230012554 "/>
    <x v="0"/>
    <s v="Crash 202300125544 23ISPC004651"/>
    <s v="2023-00125544 "/>
    <x v="0"/>
    <x v="1"/>
    <x v="1"/>
    <n v="0"/>
    <x v="0"/>
    <d v="2023-04-11T00:00:00"/>
    <m/>
    <m/>
    <m/>
    <m/>
    <m/>
    <x v="1"/>
    <x v="0"/>
    <x v="2"/>
    <s v="Alexander, Lindsay"/>
    <m/>
    <m/>
    <s v="Sent in new request with additional CAD 4/4/2023"/>
  </r>
  <r>
    <s v="2023-1192"/>
    <d v="2023-03-31T00:00:00"/>
    <x v="0"/>
    <s v="Lexis Nexis 210429896"/>
    <s v="Email"/>
    <s v="Crash 202300097764 Body Cam"/>
    <x v="0"/>
    <s v="None"/>
    <s v="2023-00097764 Body Cam"/>
    <x v="8"/>
    <x v="1"/>
    <x v="1"/>
    <n v="8"/>
    <x v="0"/>
    <d v="2023-04-03T00:00:00"/>
    <m/>
    <m/>
    <m/>
    <m/>
    <m/>
    <x v="1"/>
    <x v="0"/>
    <x v="2"/>
    <s v="Perry, April"/>
    <m/>
    <m/>
    <s v="Sent Body Cam (evidence.com)"/>
  </r>
  <r>
    <s v="2023-1193"/>
    <d v="2023-03-31T00:00:00"/>
    <x v="3"/>
    <s v="Christopher Bing - Reuters News"/>
    <s v="Email"/>
    <s v="Tornado Fatalities"/>
    <x v="0"/>
    <s v="None"/>
    <s v="None"/>
    <x v="5"/>
    <x v="0"/>
    <x v="0"/>
    <n v="0"/>
    <x v="0"/>
    <d v="2023-04-03T00:00:00"/>
    <n v="0"/>
    <m/>
    <m/>
    <m/>
    <m/>
    <x v="1"/>
    <x v="0"/>
    <x v="2"/>
    <s v="Forbes, Cynthia"/>
    <m/>
    <m/>
    <s v="Referred to IDHS "/>
  </r>
  <r>
    <s v="2023-1194"/>
    <d v="2023-04-03T00:00:00"/>
    <x v="2"/>
    <s v="Ashley Unger - University of South Florida Police Department"/>
    <s v="Email"/>
    <s v="Background"/>
    <x v="0"/>
    <s v="None"/>
    <s v="None"/>
    <x v="6"/>
    <x v="0"/>
    <x v="0"/>
    <n v="0"/>
    <x v="0"/>
    <d v="2023-04-03T00:00:00"/>
    <m/>
    <m/>
    <m/>
    <m/>
    <m/>
    <x v="1"/>
    <x v="1"/>
    <x v="3"/>
    <s v="Calo, Robyn"/>
    <m/>
    <m/>
    <s v="Record found- Jonathan Hernandez- sent warning"/>
  </r>
  <r>
    <s v="2023-1195"/>
    <d v="2023-04-03T00:00:00"/>
    <x v="7"/>
    <s v="Brian Ingram - Illinois State Police"/>
    <s v="Email"/>
    <s v="Background"/>
    <x v="0"/>
    <s v="None"/>
    <s v="None"/>
    <x v="6"/>
    <x v="0"/>
    <x v="0"/>
    <n v="0"/>
    <x v="0"/>
    <d v="2023-04-03T00:00:00"/>
    <m/>
    <m/>
    <m/>
    <m/>
    <m/>
    <x v="1"/>
    <x v="1"/>
    <x v="3"/>
    <s v="Alexander, Lindsay"/>
    <m/>
    <m/>
    <s v="Daniel Carr - No Records"/>
  </r>
  <r>
    <s v="2023-1196"/>
    <d v="2023-04-03T00:00:00"/>
    <x v="2"/>
    <s v="Taylor Key "/>
    <s v="Mail"/>
    <s v="Lab Test Results"/>
    <x v="0"/>
    <s v="Inmate- Taylor Key"/>
    <s v="None"/>
    <x v="5"/>
    <x v="0"/>
    <x v="0"/>
    <n v="0"/>
    <x v="0"/>
    <d v="2023-04-06T00:00:00"/>
    <m/>
    <m/>
    <m/>
    <m/>
    <m/>
    <x v="1"/>
    <x v="1"/>
    <x v="3"/>
    <s v="Calo, Robyn"/>
    <m/>
    <m/>
    <s v="Referred to Vanderburgh County SD"/>
  </r>
  <r>
    <s v="2023-1197"/>
    <d v="2023-04-03T00:00:00"/>
    <x v="2"/>
    <s v="Jeff Vlietstra"/>
    <s v="Mail"/>
    <s v="DNA Testing"/>
    <x v="0"/>
    <s v="Inmate- Jeff Vlietstra"/>
    <s v="None"/>
    <x v="5"/>
    <x v="0"/>
    <x v="0"/>
    <n v="0"/>
    <x v="0"/>
    <d v="2023-04-06T00:00:00"/>
    <m/>
    <m/>
    <m/>
    <m/>
    <m/>
    <x v="1"/>
    <x v="1"/>
    <x v="3"/>
    <s v="Calo, Robyn"/>
    <m/>
    <m/>
    <s v="Denied 5-14-3-4(b)(1), referred to Indiana Trial Rules"/>
  </r>
  <r>
    <s v="2023-1198"/>
    <d v="2023-04-03T00:00:00"/>
    <x v="0"/>
    <s v="Sokhon Leav - The Claims Center"/>
    <s v="Email"/>
    <s v="Crash Report"/>
    <x v="0"/>
    <s v="None"/>
    <s v="None"/>
    <x v="0"/>
    <x v="0"/>
    <x v="0"/>
    <n v="0"/>
    <x v="0"/>
    <d v="2023-04-03T00:00:00"/>
    <m/>
    <m/>
    <m/>
    <m/>
    <m/>
    <x v="1"/>
    <x v="1"/>
    <x v="3"/>
    <s v="Perry, April"/>
    <m/>
    <m/>
    <s v="Referred to buycrash.com"/>
  </r>
  <r>
    <s v="2023-1199"/>
    <d v="2023-04-03T00:00:00"/>
    <x v="2"/>
    <s v="Sarada David - Hensley Legal Group"/>
    <s v="Email"/>
    <s v="Crash Report"/>
    <x v="0"/>
    <s v="None"/>
    <s v="None"/>
    <x v="0"/>
    <x v="0"/>
    <x v="0"/>
    <n v="0"/>
    <x v="0"/>
    <d v="2023-04-03T00:00:00"/>
    <m/>
    <m/>
    <m/>
    <m/>
    <m/>
    <x v="1"/>
    <x v="1"/>
    <x v="3"/>
    <s v="Calo, Robyn"/>
    <m/>
    <m/>
    <s v="Referred to IMPD"/>
  </r>
  <r>
    <s v="2023-1200"/>
    <d v="2023-04-03T00:00:00"/>
    <x v="7"/>
    <s v="Kristyn Kleinhenz - Walsh Group"/>
    <s v="Email"/>
    <s v="Crash 202200480156 Photos"/>
    <x v="0"/>
    <s v="None"/>
    <s v="202200480156 Photos"/>
    <x v="0"/>
    <x v="0"/>
    <x v="0"/>
    <n v="0"/>
    <x v="0"/>
    <d v="2023-04-03T00:00:00"/>
    <m/>
    <m/>
    <m/>
    <m/>
    <m/>
    <x v="1"/>
    <x v="1"/>
    <x v="3"/>
    <s v="Alexander, Lindsay"/>
    <m/>
    <m/>
    <s v="Sent Photos (Evidence.com)"/>
  </r>
  <r>
    <s v="2023-1201"/>
    <d v="2023-04-03T00:00:00"/>
    <x v="2"/>
    <s v="Devon Williams "/>
    <s v="Mail"/>
    <s v="DNA Testing Procedure"/>
    <x v="0"/>
    <s v="Inamte- Devon Williamson"/>
    <s v="None"/>
    <x v="5"/>
    <x v="0"/>
    <x v="0"/>
    <n v="0"/>
    <x v="0"/>
    <d v="2023-04-06T00:00:00"/>
    <m/>
    <m/>
    <m/>
    <m/>
    <m/>
    <x v="1"/>
    <x v="1"/>
    <x v="3"/>
    <s v="Calo, Robyn"/>
    <m/>
    <m/>
    <s v="Referred to Marion County Lab"/>
  </r>
  <r>
    <s v="2023-1202"/>
    <d v="2023-04-03T00:00:00"/>
    <x v="0"/>
    <s v="Abby Mawi - Craig Kelley &amp; Faultless"/>
    <s v="Email"/>
    <s v="Crash 202300134958"/>
    <x v="0"/>
    <s v="Crash 202300134958"/>
    <s v="2023-00134958 Photos"/>
    <x v="0"/>
    <x v="0"/>
    <x v="0"/>
    <n v="0"/>
    <x v="0"/>
    <d v="2023-04-06T00:00:00"/>
    <m/>
    <m/>
    <m/>
    <m/>
    <m/>
    <x v="1"/>
    <x v="1"/>
    <x v="3"/>
    <s v="Perry, April"/>
    <m/>
    <m/>
    <s v="Sent CAD; Photos (evidence.com)"/>
  </r>
  <r>
    <s v="2023-1203"/>
    <d v="2023-04-03T00:00:00"/>
    <x v="2"/>
    <s v="Kari Blaeuer - Crash Consulting Services"/>
    <s v="Email"/>
    <s v="Crash Records Full Request"/>
    <x v="0"/>
    <s v="202300130527 CAD 23ISPC004805"/>
    <s v="2023-00130527"/>
    <x v="0"/>
    <x v="1"/>
    <x v="1"/>
    <n v="5"/>
    <x v="0"/>
    <d v="2023-04-13T00:00:00"/>
    <m/>
    <m/>
    <m/>
    <m/>
    <m/>
    <x v="1"/>
    <x v="1"/>
    <x v="3"/>
    <s v="Calo, Robyn"/>
    <m/>
    <m/>
    <s v="Sent CAD, CMV, incident report, photos and videos- no 911"/>
  </r>
  <r>
    <s v="2023-1204"/>
    <d v="2023-03-27T00:00:00"/>
    <x v="3"/>
    <s v="Larry Anderson"/>
    <s v="Email"/>
    <s v="PAS Mitchell IN"/>
    <x v="0"/>
    <s v="PAS "/>
    <s v="None"/>
    <x v="1"/>
    <x v="0"/>
    <x v="0"/>
    <n v="0"/>
    <x v="0"/>
    <d v="2023-04-03T00:00:00"/>
    <n v="0"/>
    <m/>
    <m/>
    <m/>
    <m/>
    <x v="1"/>
    <x v="0"/>
    <x v="2"/>
    <s v="Forbes, Cynthia"/>
    <m/>
    <m/>
    <s v="Still pending prosecutor review"/>
  </r>
  <r>
    <s v="2023-1205"/>
    <d v="2023-04-03T00:00:00"/>
    <x v="7"/>
    <s v="Haley Knight - Allen Law Group"/>
    <s v="Email"/>
    <s v="Crash 202300125544 202300125455 Full"/>
    <x v="0"/>
    <s v="Crash 202300125544 23ISPC004651"/>
    <s v="Photo Case 202300125544 / 202300125455"/>
    <x v="0"/>
    <x v="1"/>
    <x v="1"/>
    <n v="0"/>
    <x v="0"/>
    <d v="2023-04-12T00:00:00"/>
    <m/>
    <m/>
    <m/>
    <m/>
    <m/>
    <x v="1"/>
    <x v="1"/>
    <x v="3"/>
    <s v="Alexander, Lindsay"/>
    <m/>
    <m/>
    <s v="Sent CAD Details, CMV Inspections, Photos (Evidence.com), Pending investigation, other documents not complete, videos not being released at this time, check back in 60-90 days. (Update 7/3/2023 - Still Pending, Check back in 60-90)(Update - 9/28/2023 Pending investigation. Check back 60-90 days.) (Update: 11/20/2023. Civil Case Pending, appearance has been made. Trial rules must be utilized and subpoena issued. "/>
  </r>
  <r>
    <s v="2023-1206"/>
    <d v="2023-04-03T00:00:00"/>
    <x v="3"/>
    <s v="Ann Persons"/>
    <s v="Email"/>
    <s v="PAS Mitchell IN"/>
    <x v="0"/>
    <s v="PAS - Anthony Richmond"/>
    <s v="None"/>
    <x v="8"/>
    <x v="1"/>
    <x v="1"/>
    <n v="0"/>
    <x v="0"/>
    <d v="2023-04-03T00:00:00"/>
    <n v="0"/>
    <m/>
    <m/>
    <m/>
    <m/>
    <x v="1"/>
    <x v="1"/>
    <x v="3"/>
    <s v="Forbes, Cynthia"/>
    <m/>
    <m/>
    <s v="Pending prosecutor review at this time"/>
  </r>
  <r>
    <s v="2023-1207"/>
    <d v="2023-04-03T00:00:00"/>
    <x v="5"/>
    <s v="Bradley Schwimer - Elite Legal"/>
    <s v="Email"/>
    <s v="Case Report"/>
    <x v="0"/>
    <s v="Criminal 22ISPC010333"/>
    <s v="None"/>
    <x v="1"/>
    <x v="0"/>
    <x v="0"/>
    <m/>
    <x v="0"/>
    <d v="2023-04-10T00:00:00"/>
    <m/>
    <m/>
    <m/>
    <m/>
    <m/>
    <x v="1"/>
    <x v="1"/>
    <x v="3"/>
    <s v="Pitts, Jeff"/>
    <m/>
    <m/>
    <s v="Responded to 2nd request that attorney needs to send subpoena per PAC Opion 18-FC-14"/>
  </r>
  <r>
    <s v="2023-1208"/>
    <d v="2023-04-03T00:00:00"/>
    <x v="6"/>
    <s v="Hannah Medina - Sarkisian &amp; Sarkisian"/>
    <s v="Email"/>
    <s v="Crash 202200297060"/>
    <x v="0"/>
    <s v="Crash 202200297060 22ISPC009038"/>
    <s v="2022-00297060"/>
    <x v="0"/>
    <x v="1"/>
    <x v="1"/>
    <n v="0"/>
    <x v="0"/>
    <d v="2023-04-06T00:00:00"/>
    <m/>
    <m/>
    <m/>
    <m/>
    <m/>
    <x v="1"/>
    <x v="1"/>
    <x v="3"/>
    <s v="Brake, Cassi"/>
    <m/>
    <m/>
    <s v="Recon pending; check back after 5/5/23"/>
  </r>
  <r>
    <s v="2023-1209"/>
    <d v="2023-04-03T00:00:00"/>
    <x v="7"/>
    <s v="Lilymae Azana- LexisNexis"/>
    <s v="Email"/>
    <s v="Crash reports"/>
    <x v="0"/>
    <s v="None"/>
    <s v="None"/>
    <x v="0"/>
    <x v="0"/>
    <x v="0"/>
    <n v="0"/>
    <x v="0"/>
    <d v="2023-04-13T00:00:00"/>
    <m/>
    <m/>
    <m/>
    <m/>
    <m/>
    <x v="1"/>
    <x v="1"/>
    <x v="3"/>
    <s v="Alexander, Lindsay"/>
    <m/>
    <m/>
    <s v="No Records/Referred to buycrash.com"/>
  </r>
  <r>
    <s v="2023-1210"/>
    <d v="2023-04-03T00:00:00"/>
    <x v="7"/>
    <s v="Mike Cheathem- Casi law"/>
    <s v="Email"/>
    <s v="Raw data"/>
    <x v="0"/>
    <s v="Crash 202300022781 23ISPC000853"/>
    <s v="202300022781 .CDRX Files"/>
    <x v="0"/>
    <x v="0"/>
    <x v="0"/>
    <n v="0"/>
    <x v="0"/>
    <d v="2023-04-27T00:00:00"/>
    <m/>
    <m/>
    <m/>
    <m/>
    <m/>
    <x v="1"/>
    <x v="1"/>
    <x v="3"/>
    <s v="Alexander, Lindsay"/>
    <m/>
    <m/>
    <s v="Sent .CDRx Files (Evidence.com) Referred to Evansville post for EDR Box"/>
  </r>
  <r>
    <s v="2023-1211"/>
    <d v="2023-04-03T00:00:00"/>
    <x v="2"/>
    <s v="Max Winchill- Williams Injury Law"/>
    <s v="Email"/>
    <s v="17ISPC005405"/>
    <x v="0"/>
    <s v="None"/>
    <s v="None"/>
    <x v="1"/>
    <x v="1"/>
    <x v="0"/>
    <n v="0"/>
    <x v="0"/>
    <d v="2023-04-06T00:00:00"/>
    <m/>
    <m/>
    <m/>
    <m/>
    <m/>
    <x v="1"/>
    <x v="1"/>
    <x v="3"/>
    <s v="Calo, Robyn"/>
    <m/>
    <m/>
    <s v="Recieved all items through a sepreate subpoena request"/>
  </r>
  <r>
    <s v="2023-1212"/>
    <d v="2023-04-04T00:00:00"/>
    <x v="0"/>
    <s v="LexisNexis- 210429886"/>
    <s v="Email"/>
    <s v="Photos 202300097764"/>
    <x v="0"/>
    <s v="None"/>
    <s v="2023-00097764 Photos"/>
    <x v="0"/>
    <x v="0"/>
    <x v="0"/>
    <n v="0"/>
    <x v="0"/>
    <d v="2023-04-05T00:00:00"/>
    <m/>
    <m/>
    <m/>
    <m/>
    <m/>
    <x v="1"/>
    <x v="1"/>
    <x v="3"/>
    <s v="Perry, April"/>
    <m/>
    <m/>
    <s v="Sent Photos (evidence.com)"/>
  </r>
  <r>
    <s v="2023-1213"/>
    <d v="2023-04-04T00:00:00"/>
    <x v="6"/>
    <s v="LexisNexis- 210633976"/>
    <s v="Email"/>
    <s v="Auto Theft 2022-00470831"/>
    <x v="0"/>
    <s v="22ISPC014686"/>
    <s v="None"/>
    <x v="1"/>
    <x v="0"/>
    <x v="0"/>
    <n v="0"/>
    <x v="0"/>
    <d v="2023-04-05T00:00:00"/>
    <m/>
    <m/>
    <m/>
    <m/>
    <m/>
    <x v="1"/>
    <x v="1"/>
    <x v="3"/>
    <s v="Brake, Cassi"/>
    <m/>
    <m/>
    <s v="Denied 5-14-3-4(b)(1), provided Media Summary "/>
  </r>
  <r>
    <s v="2023-1214"/>
    <d v="2023-04-04T00:00:00"/>
    <x v="2"/>
    <s v="Dawn Savoldi- Parr Richey"/>
    <s v="Email"/>
    <s v="Recon report"/>
    <x v="0"/>
    <s v="202200454714 CAD 22ISPC014176"/>
    <s v="None"/>
    <x v="0"/>
    <x v="0"/>
    <x v="0"/>
    <n v="0"/>
    <x v="0"/>
    <d v="2023-04-20T00:00:00"/>
    <m/>
    <m/>
    <m/>
    <m/>
    <m/>
    <x v="1"/>
    <x v="1"/>
    <x v="3"/>
    <s v="Calo, Robyn"/>
    <m/>
    <m/>
    <s v="Currently open pending labs- 60-90 days"/>
  </r>
  <r>
    <s v="2023-1215"/>
    <d v="2023-04-04T00:00:00"/>
    <x v="0"/>
    <s v="Kari Blaeuer- Crash Consulting Services"/>
    <s v="Email"/>
    <s v="Full request 202300118304 23ISPC004247"/>
    <x v="0"/>
    <s v="Crash 202300118304 23ISPC004247"/>
    <s v="None"/>
    <x v="0"/>
    <x v="1"/>
    <x v="1"/>
    <n v="0"/>
    <x v="0"/>
    <d v="2023-04-17T00:00:00"/>
    <m/>
    <m/>
    <m/>
    <m/>
    <m/>
    <x v="1"/>
    <x v="1"/>
    <x v="3"/>
    <s v="Perry, April"/>
    <m/>
    <m/>
    <s v="Sent 911 and CMV Inspection; Case still open, check back after 6/11 for other requested documents"/>
  </r>
  <r>
    <s v="2023-1216"/>
    <d v="2023-04-04T00:00:00"/>
    <x v="2"/>
    <s v="Hannah Medina - Sarkisian &amp; Sarkisian"/>
    <s v="Email"/>
    <s v="Crash 202300143122 Full Request"/>
    <x v="0"/>
    <s v="Crash 202300143122"/>
    <s v="2023-00143122"/>
    <x v="0"/>
    <x v="1"/>
    <x v="1"/>
    <n v="4"/>
    <x v="0"/>
    <d v="2023-04-20T00:00:00"/>
    <m/>
    <m/>
    <m/>
    <m/>
    <m/>
    <x v="1"/>
    <x v="1"/>
    <x v="3"/>
    <s v="Calo, Robyn"/>
    <m/>
    <m/>
    <s v="Sent CAD, audio, photos and videos"/>
  </r>
  <r>
    <s v="2023-1217"/>
    <d v="2023-04-04T00:00:00"/>
    <x v="6"/>
    <s v="Kristen Swick - Truitt Law Offices"/>
    <s v="Email"/>
    <s v="Crash 202300144067 Photos"/>
    <x v="0"/>
    <s v="None"/>
    <s v="None"/>
    <x v="0"/>
    <x v="0"/>
    <x v="0"/>
    <n v="0"/>
    <x v="0"/>
    <d v="2023-04-05T00:00:00"/>
    <m/>
    <m/>
    <m/>
    <m/>
    <m/>
    <x v="1"/>
    <x v="1"/>
    <x v="3"/>
    <s v="Brake, Cassi"/>
    <m/>
    <m/>
    <s v="Sent photos(Evidence.com) "/>
  </r>
  <r>
    <s v="2023-1218"/>
    <d v="2023-04-04T00:00:00"/>
    <x v="7"/>
    <s v="Rebecca Rico - Marion County Coroner"/>
    <s v="Email"/>
    <s v="Crash Report"/>
    <x v="0"/>
    <s v="Crash 202300143732 23ISPC005061"/>
    <s v="None"/>
    <x v="0"/>
    <x v="0"/>
    <x v="0"/>
    <n v="0"/>
    <x v="0"/>
    <d v="2023-04-05T00:00:00"/>
    <m/>
    <m/>
    <m/>
    <m/>
    <m/>
    <x v="1"/>
    <x v="1"/>
    <x v="3"/>
    <s v="Alexander, Lindsay"/>
    <m/>
    <m/>
    <s v="Sent Crash Report"/>
  </r>
  <r>
    <s v="2023-1219"/>
    <d v="2023-04-04T00:00:00"/>
    <x v="7"/>
    <s v="Hannah Medina - Sarkisian &amp; Sarkisian"/>
    <s v="Email"/>
    <s v="Crash 202300125544 Full Request"/>
    <x v="0"/>
    <s v="Crash 202300125544 23ISPC004651"/>
    <s v="Photo Case 202300125544"/>
    <x v="0"/>
    <x v="1"/>
    <x v="1"/>
    <n v="0"/>
    <x v="0"/>
    <d v="2023-04-14T00:00:00"/>
    <m/>
    <m/>
    <m/>
    <m/>
    <m/>
    <x v="1"/>
    <x v="1"/>
    <x v="3"/>
    <s v="Alexander, Lindsay"/>
    <m/>
    <m/>
    <s v="Sent CMV, CAD, 911/Radio, Photos (Evidence.com) Pending investigation, other documents and videos not being released, check back in 60 -90 days"/>
  </r>
  <r>
    <s v="2023-1220"/>
    <d v="2023-04-04T00:00:00"/>
    <x v="2"/>
    <s v="Jamie Emerson - Craig Kelley Faultless"/>
    <s v="Email"/>
    <s v="Crash 202200481163 Photos"/>
    <x v="0"/>
    <s v="Crash 202200481163"/>
    <s v="2022-00481163"/>
    <x v="0"/>
    <x v="0"/>
    <x v="0"/>
    <n v="0"/>
    <x v="0"/>
    <d v="2023-04-12T00:00:00"/>
    <m/>
    <m/>
    <m/>
    <m/>
    <m/>
    <x v="1"/>
    <x v="1"/>
    <x v="3"/>
    <s v="Calo, Robyn"/>
    <m/>
    <m/>
    <s v="Sent audio and photos"/>
  </r>
  <r>
    <s v="2023-1221"/>
    <d v="2023-04-04T00:00:00"/>
    <x v="6"/>
    <s v="Azucena Guizar - Racine County District Attorney"/>
    <s v="Email"/>
    <s v="Case Report"/>
    <x v="0"/>
    <s v="19ISPC002110"/>
    <s v="None"/>
    <x v="1"/>
    <x v="0"/>
    <x v="0"/>
    <n v="0"/>
    <x v="0"/>
    <d v="2023-04-11T00:00:00"/>
    <m/>
    <m/>
    <m/>
    <m/>
    <m/>
    <x v="1"/>
    <x v="1"/>
    <x v="3"/>
    <s v="Brake, Cassi"/>
    <m/>
    <m/>
    <s v="Sent CAD, Ticket 000120239072, Sent Incident Report "/>
  </r>
  <r>
    <s v="2023-1222"/>
    <d v="2023-04-04T00:00:00"/>
    <x v="7"/>
    <s v="Zoey Arnold"/>
    <s v="Email"/>
    <s v="911 Call Log"/>
    <x v="0"/>
    <s v="22ISPC020204"/>
    <s v="None"/>
    <x v="5"/>
    <x v="0"/>
    <x v="0"/>
    <n v="0"/>
    <x v="0"/>
    <d v="2023-04-06T00:00:00"/>
    <m/>
    <m/>
    <m/>
    <m/>
    <m/>
    <x v="1"/>
    <x v="1"/>
    <x v="3"/>
    <s v="Alexander, Lindsay"/>
    <m/>
    <m/>
    <s v="Pending Case - Issue a subpoena"/>
  </r>
  <r>
    <s v="2023-1223"/>
    <d v="2023-04-04T00:00:00"/>
    <x v="5"/>
    <s v="Emily Dodson"/>
    <s v="Email"/>
    <s v="Case Report"/>
    <x v="0"/>
    <s v="32-29416"/>
    <s v="None"/>
    <x v="1"/>
    <x v="0"/>
    <x v="0"/>
    <m/>
    <x v="0"/>
    <d v="2023-04-27T00:00:00"/>
    <m/>
    <m/>
    <m/>
    <m/>
    <m/>
    <x v="1"/>
    <x v="1"/>
    <x v="3"/>
    <s v="Pitts, Jeff"/>
    <m/>
    <m/>
    <s v="Denied investigatory 5-14-3-4(b)(1)"/>
  </r>
  <r>
    <s v="2023-1224"/>
    <d v="2023-04-05T00:00:00"/>
    <x v="2"/>
    <s v="Taylor Clere"/>
    <s v="Email"/>
    <s v="Background"/>
    <x v="0"/>
    <s v="None"/>
    <s v="None"/>
    <x v="6"/>
    <x v="0"/>
    <x v="0"/>
    <n v="0"/>
    <x v="0"/>
    <d v="2023-04-06T00:00:00"/>
    <m/>
    <m/>
    <m/>
    <m/>
    <m/>
    <x v="1"/>
    <x v="1"/>
    <x v="3"/>
    <s v="Calo, Robyn"/>
    <m/>
    <m/>
    <s v="Referred to criminal history"/>
  </r>
  <r>
    <s v="2023-1225"/>
    <d v="2023-04-05T00:00:00"/>
    <x v="6"/>
    <s v="Mandie Moore"/>
    <s v="Email"/>
    <s v="Citation"/>
    <x v="0"/>
    <s v="UTT000176748032"/>
    <s v="None"/>
    <x v="5"/>
    <x v="0"/>
    <x v="0"/>
    <n v="0"/>
    <x v="0"/>
    <d v="2023-04-05T00:00:00"/>
    <m/>
    <m/>
    <m/>
    <m/>
    <m/>
    <x v="1"/>
    <x v="1"/>
    <x v="3"/>
    <s v="Brake, Cassi"/>
    <m/>
    <m/>
    <s v="Sent Citation "/>
  </r>
  <r>
    <s v="2023-1226"/>
    <d v="2023-04-05T00:00:00"/>
    <x v="7"/>
    <s v="Clara Patrick - State Medical Board of Ohio"/>
    <s v="Email"/>
    <s v="Case Report"/>
    <x v="0"/>
    <s v="None"/>
    <s v="None"/>
    <x v="1"/>
    <x v="0"/>
    <x v="0"/>
    <n v="0"/>
    <x v="0"/>
    <d v="2023-04-05T00:00:00"/>
    <m/>
    <m/>
    <m/>
    <m/>
    <m/>
    <x v="1"/>
    <x v="1"/>
    <x v="3"/>
    <s v="Alexander, Lindsay"/>
    <m/>
    <m/>
    <s v="No Records Located, referred to Dearborn County."/>
  </r>
  <r>
    <s v="2023-1227"/>
    <d v="2023-04-05T00:00:00"/>
    <x v="6"/>
    <s v="LexisNexis- 206525441"/>
    <s v="Email"/>
    <s v="202300044499 Photos"/>
    <x v="0"/>
    <s v="None"/>
    <s v="None"/>
    <x v="0"/>
    <x v="0"/>
    <x v="0"/>
    <n v="0"/>
    <x v="0"/>
    <d v="2023-04-05T00:00:00"/>
    <m/>
    <m/>
    <m/>
    <m/>
    <m/>
    <x v="1"/>
    <x v="1"/>
    <x v="3"/>
    <s v="Brake, Cassi"/>
    <m/>
    <m/>
    <s v="Sent photos(Evidence.com) "/>
  </r>
  <r>
    <s v="2023-1228"/>
    <d v="2023-04-05T00:00:00"/>
    <x v="0"/>
    <s v="Brianna Murphy - LaPorte County Adult Probation"/>
    <s v="Email"/>
    <s v="Case Report"/>
    <x v="0"/>
    <s v="22ISPC003987"/>
    <s v="None"/>
    <x v="1"/>
    <x v="0"/>
    <x v="0"/>
    <n v="0"/>
    <x v="0"/>
    <d v="2023-04-13T00:00:00"/>
    <m/>
    <m/>
    <m/>
    <m/>
    <m/>
    <x v="1"/>
    <x v="1"/>
    <x v="3"/>
    <s v="Perry, April"/>
    <m/>
    <m/>
    <s v="Sent Incident Report"/>
  </r>
  <r>
    <s v="2023-1229"/>
    <d v="2023-04-05T00:00:00"/>
    <x v="6"/>
    <s v="Sherrie Comer-Wilson Elser LLP "/>
    <s v="Email"/>
    <s v="Crash 202200493239 Full Request "/>
    <x v="0"/>
    <s v="Crash 202200493239 22ISPC015371"/>
    <s v="2022-00493239"/>
    <x v="0"/>
    <x v="1"/>
    <x v="1"/>
    <n v="15"/>
    <x v="0"/>
    <d v="2023-04-21T00:00:00"/>
    <m/>
    <m/>
    <m/>
    <m/>
    <m/>
    <x v="1"/>
    <x v="1"/>
    <x v="3"/>
    <s v="Brake, Cassi"/>
    <m/>
    <m/>
    <s v="Sent Reconstruction Report, Sent photos and videos(Evidence.com) "/>
  </r>
  <r>
    <s v="2023-1230"/>
    <d v="2023-04-05T00:00:00"/>
    <x v="2"/>
    <s v="Bryan Wolfe - Keller &amp; Keller"/>
    <s v="Email"/>
    <s v="Crash 202300108461 CMV log book"/>
    <x v="0"/>
    <s v="Crash 202300108461"/>
    <s v="none"/>
    <x v="0"/>
    <x v="0"/>
    <x v="0"/>
    <n v="0"/>
    <x v="0"/>
    <d v="2023-04-05T00:00:00"/>
    <m/>
    <m/>
    <m/>
    <m/>
    <m/>
    <x v="1"/>
    <x v="1"/>
    <x v="3"/>
    <s v="Calo, Robyn"/>
    <m/>
    <m/>
    <s v="sent electronic logbook"/>
  </r>
  <r>
    <s v="2023-1231"/>
    <d v="2023-04-05T00:00:00"/>
    <x v="2"/>
    <s v="Royce Pruitt"/>
    <s v="Mail"/>
    <s v="Labs"/>
    <x v="0"/>
    <s v="Inmate- Royce Pruitt"/>
    <s v="None"/>
    <x v="5"/>
    <x v="0"/>
    <x v="0"/>
    <n v="0"/>
    <x v="0"/>
    <d v="2023-04-11T00:00:00"/>
    <m/>
    <m/>
    <m/>
    <m/>
    <m/>
    <x v="1"/>
    <x v="1"/>
    <x v="3"/>
    <s v="Calo, Robyn"/>
    <m/>
    <m/>
    <s v="Referred to Marion County Lab"/>
  </r>
  <r>
    <s v="2023-1232"/>
    <d v="2023-04-05T00:00:00"/>
    <x v="0"/>
    <s v="Keith Blazek - Craven Hoover &amp; Blazek"/>
    <s v="Email"/>
    <s v="Crash 202100227547"/>
    <x v="0"/>
    <s v="Crash 202100227547"/>
    <s v="2021-00227547 Photos"/>
    <x v="0"/>
    <x v="1"/>
    <x v="2"/>
    <n v="0"/>
    <x v="0"/>
    <d v="2023-04-12T00:00:00"/>
    <m/>
    <m/>
    <m/>
    <m/>
    <m/>
    <x v="1"/>
    <x v="1"/>
    <x v="3"/>
    <s v="Perry, April"/>
    <m/>
    <m/>
    <s v="Sent 911 and Photos (evidence.com)"/>
  </r>
  <r>
    <s v="2023-1233"/>
    <d v="2023-04-06T00:00:00"/>
    <x v="0"/>
    <s v="Danielle Bowman"/>
    <s v="Email"/>
    <s v="Background"/>
    <x v="0"/>
    <s v="None"/>
    <s v="None"/>
    <x v="6"/>
    <x v="0"/>
    <x v="0"/>
    <n v="0"/>
    <x v="0"/>
    <d v="2023-04-13T00:00:00"/>
    <m/>
    <m/>
    <m/>
    <m/>
    <m/>
    <x v="1"/>
    <x v="1"/>
    <x v="3"/>
    <s v="Perry, April"/>
    <m/>
    <m/>
    <s v="Referred to Criminal History"/>
  </r>
  <r>
    <s v="2023-1234"/>
    <d v="2023-04-05T00:00:00"/>
    <x v="2"/>
    <s v="Jeanette Merchant 1866262"/>
    <s v="Email"/>
    <s v="Crash Records"/>
    <x v="0"/>
    <s v="None"/>
    <s v="None"/>
    <x v="0"/>
    <x v="0"/>
    <x v="0"/>
    <n v="0"/>
    <x v="0"/>
    <d v="2023-04-06T00:00:00"/>
    <m/>
    <m/>
    <m/>
    <m/>
    <m/>
    <x v="1"/>
    <x v="1"/>
    <x v="3"/>
    <s v="Calo, Robyn"/>
    <m/>
    <m/>
    <s v="No records responsive"/>
  </r>
  <r>
    <s v="2023-1235"/>
    <d v="2023-04-05T00:00:00"/>
    <x v="6"/>
    <s v="Jake Thomas"/>
    <s v="Email"/>
    <s v="23ISPC004155 Case Report"/>
    <x v="0"/>
    <s v="23ISPC004155"/>
    <s v="None"/>
    <x v="1"/>
    <x v="0"/>
    <x v="0"/>
    <n v="0"/>
    <x v="0"/>
    <d v="2023-04-06T00:00:00"/>
    <m/>
    <m/>
    <m/>
    <m/>
    <m/>
    <x v="1"/>
    <x v="1"/>
    <x v="3"/>
    <s v="Brake, Cassi"/>
    <m/>
    <m/>
    <s v="Denied 5-14-3-4(b)(1), provided Media Summary Report "/>
  </r>
  <r>
    <s v="2023-1236"/>
    <d v="2023-04-05T00:00:00"/>
    <x v="7"/>
    <s v="Lexis Nexis 208279894"/>
    <s v="Email"/>
    <s v="Crash Reconstruction"/>
    <x v="0"/>
    <s v="Crash 202200543996"/>
    <s v="None"/>
    <x v="0"/>
    <x v="0"/>
    <x v="0"/>
    <n v="0"/>
    <x v="0"/>
    <d v="2023-04-06T00:00:00"/>
    <m/>
    <m/>
    <m/>
    <m/>
    <m/>
    <x v="1"/>
    <x v="1"/>
    <x v="3"/>
    <s v="Alexander, Lindsay"/>
    <m/>
    <m/>
    <s v="Recon pending. check back in 60 -90 days. "/>
  </r>
  <r>
    <s v="2023-1237"/>
    <d v="2023-04-06T00:00:00"/>
    <x v="0"/>
    <s v="Megan Bellamy - Wilson Kehoe Winingham"/>
    <s v="Email"/>
    <s v="Crash 202300073209 Photos"/>
    <x v="0"/>
    <s v="None"/>
    <s v="2023-00073209 Photos"/>
    <x v="0"/>
    <x v="0"/>
    <x v="0"/>
    <n v="0"/>
    <x v="0"/>
    <d v="2023-04-06T00:00:00"/>
    <m/>
    <m/>
    <m/>
    <m/>
    <m/>
    <x v="1"/>
    <x v="1"/>
    <x v="3"/>
    <s v="Perry, April"/>
    <m/>
    <m/>
    <s v="Sent Photos (evidence.com)"/>
  </r>
  <r>
    <s v="2023-1238"/>
    <d v="2023-04-06T00:00:00"/>
    <x v="2"/>
    <s v="Jeanette Merchant 1873979"/>
    <s v="Email"/>
    <s v="Crash Records"/>
    <x v="0"/>
    <s v="None"/>
    <s v="None"/>
    <x v="0"/>
    <x v="0"/>
    <x v="0"/>
    <n v="0"/>
    <x v="0"/>
    <d v="2023-04-10T00:00:00"/>
    <m/>
    <m/>
    <m/>
    <m/>
    <m/>
    <x v="1"/>
    <x v="1"/>
    <x v="3"/>
    <s v="Calo, Robyn"/>
    <m/>
    <m/>
    <s v="No records responsive"/>
  </r>
  <r>
    <s v="2023-1239"/>
    <d v="2023-04-06T00:00:00"/>
    <x v="6"/>
    <s v="Magge Shortt - LaPorte County Sheriff "/>
    <s v="Email"/>
    <s v="Crash Records"/>
    <x v="0"/>
    <s v="None"/>
    <s v="None"/>
    <x v="0"/>
    <x v="0"/>
    <x v="0"/>
    <n v="0"/>
    <x v="0"/>
    <d v="2023-04-12T00:00:00"/>
    <m/>
    <m/>
    <m/>
    <m/>
    <m/>
    <x v="1"/>
    <x v="1"/>
    <x v="3"/>
    <s v="Brake, Cassi"/>
    <m/>
    <m/>
    <m/>
  </r>
  <r>
    <s v="2023-1240"/>
    <d v="2023-04-06T00:00:00"/>
    <x v="7"/>
    <s v="Cassandra Washington - Lake County Prosecutors Office"/>
    <s v="Email"/>
    <s v="Videos"/>
    <x v="0"/>
    <s v="None"/>
    <s v="None"/>
    <x v="8"/>
    <x v="0"/>
    <x v="0"/>
    <n v="0"/>
    <x v="0"/>
    <d v="2023-04-06T00:00:00"/>
    <m/>
    <m/>
    <m/>
    <m/>
    <m/>
    <x v="1"/>
    <x v="1"/>
    <x v="3"/>
    <s v="Alexander, Lindsay"/>
    <m/>
    <m/>
    <s v="Referred to detective/lake county. "/>
  </r>
  <r>
    <s v="2023-1241"/>
    <d v="2023-04-06T00:00:00"/>
    <x v="5"/>
    <s v="Sarah Cunningham - Ohio Department of Health"/>
    <s v="Email"/>
    <s v="Data"/>
    <x v="0"/>
    <s v="Ohio Violent Death Reporting System"/>
    <s v="None"/>
    <x v="5"/>
    <x v="0"/>
    <x v="0"/>
    <m/>
    <x v="0"/>
    <d v="2023-04-17T00:00:00"/>
    <m/>
    <m/>
    <m/>
    <m/>
    <m/>
    <x v="1"/>
    <x v="1"/>
    <x v="3"/>
    <s v="Pitts, Jeff"/>
    <m/>
    <m/>
    <s v="Provided both requested incident reports."/>
  </r>
  <r>
    <s v="2023-1242"/>
    <d v="2023-04-06T00:00:00"/>
    <x v="0"/>
    <s v="Laura McMeeken - Wolverine Mutual"/>
    <s v="Email"/>
    <s v="Crash 202300139760 Photos"/>
    <x v="0"/>
    <s v="None"/>
    <s v="202300139760 Photos"/>
    <x v="0"/>
    <x v="0"/>
    <x v="0"/>
    <n v="0"/>
    <x v="0"/>
    <d v="2023-04-06T00:00:00"/>
    <m/>
    <m/>
    <m/>
    <m/>
    <m/>
    <x v="1"/>
    <x v="1"/>
    <x v="3"/>
    <s v="Perry, April"/>
    <m/>
    <m/>
    <s v="Sent Photos (evidence.com)"/>
  </r>
  <r>
    <s v="2023-1243"/>
    <d v="2023-04-06T00:00:00"/>
    <x v="2"/>
    <s v="Steve Shore"/>
    <s v="Email"/>
    <s v="Background"/>
    <x v="0"/>
    <s v="None"/>
    <s v="None"/>
    <x v="6"/>
    <x v="0"/>
    <x v="0"/>
    <n v="0"/>
    <x v="0"/>
    <d v="2023-04-10T00:00:00"/>
    <m/>
    <m/>
    <m/>
    <m/>
    <m/>
    <x v="1"/>
    <x v="1"/>
    <x v="3"/>
    <s v="Calo, Robyn"/>
    <m/>
    <m/>
    <s v="Forward to criminal history"/>
  </r>
  <r>
    <s v="2023-1244"/>
    <d v="2023-04-06T00:00:00"/>
    <x v="6"/>
    <s v="Tom Simonson"/>
    <s v="Email"/>
    <s v="Crash Report"/>
    <x v="0"/>
    <s v="None"/>
    <s v="None"/>
    <x v="0"/>
    <x v="0"/>
    <x v="0"/>
    <n v="0"/>
    <x v="0"/>
    <d v="2023-04-10T00:00:00"/>
    <m/>
    <m/>
    <m/>
    <m/>
    <m/>
    <x v="1"/>
    <x v="1"/>
    <x v="3"/>
    <s v="Brake, Cassi"/>
    <m/>
    <m/>
    <s v="No records responsive, contact local agencies "/>
  </r>
  <r>
    <s v="2023-1245"/>
    <d v="2023-04-06T00:00:00"/>
    <x v="7"/>
    <s v="Lesley Scholl"/>
    <s v="Mail"/>
    <s v="Case Report"/>
    <x v="0"/>
    <s v="None"/>
    <s v="None"/>
    <x v="1"/>
    <x v="0"/>
    <x v="0"/>
    <n v="0"/>
    <x v="0"/>
    <d v="2023-04-06T00:00:00"/>
    <m/>
    <m/>
    <m/>
    <m/>
    <m/>
    <x v="1"/>
    <x v="1"/>
    <x v="3"/>
    <s v="Alexander, Lindsay"/>
    <m/>
    <m/>
    <s v="Criminal history is confidential and is not released"/>
  </r>
  <r>
    <s v="2023-1246"/>
    <d v="2023-04-06T00:00:00"/>
    <x v="0"/>
    <s v="Julie Nickel - Whitten Law Office"/>
    <s v="Mail"/>
    <s v="Crash 202300020561 Full Request"/>
    <x v="0"/>
    <s v="None"/>
    <s v="None"/>
    <x v="0"/>
    <x v="1"/>
    <x v="2"/>
    <n v="0"/>
    <x v="0"/>
    <d v="2023-04-14T00:00:00"/>
    <m/>
    <m/>
    <m/>
    <m/>
    <m/>
    <x v="1"/>
    <x v="1"/>
    <x v="3"/>
    <s v="Perry, April"/>
    <m/>
    <m/>
    <s v="Referred to Boone County Sheriff Department"/>
  </r>
  <r>
    <s v="2023-1247"/>
    <d v="2023-04-06T00:00:00"/>
    <x v="2"/>
    <s v="Sheila Wit - Isaacs and Isaacs"/>
    <s v="Mail"/>
    <s v="Crash Records"/>
    <x v="0"/>
    <s v="202200269369 CAD 22ISPC008261"/>
    <s v="2022-00269369"/>
    <x v="0"/>
    <x v="0"/>
    <x v="0"/>
    <n v="0"/>
    <x v="0"/>
    <d v="2023-04-11T00:00:00"/>
    <m/>
    <m/>
    <m/>
    <m/>
    <m/>
    <x v="1"/>
    <x v="1"/>
    <x v="3"/>
    <s v="Calo, Robyn"/>
    <m/>
    <m/>
    <s v="Sent photos and reconstruction"/>
  </r>
  <r>
    <s v="2023-1248"/>
    <d v="2023-04-06T00:00:00"/>
    <x v="6"/>
    <s v="Paula Patrick - DCSA"/>
    <s v="Fax"/>
    <s v="Background"/>
    <x v="0"/>
    <s v="None"/>
    <s v="None"/>
    <x v="6"/>
    <x v="0"/>
    <x v="0"/>
    <n v="0"/>
    <x v="0"/>
    <d v="2023-04-12T00:00:00"/>
    <m/>
    <m/>
    <m/>
    <m/>
    <m/>
    <x v="1"/>
    <x v="1"/>
    <x v="3"/>
    <s v="Brake, Cassi"/>
    <m/>
    <m/>
    <s v="Tiffany Wonder-Drug Offenses, Involved other"/>
  </r>
  <r>
    <s v="2023-1249"/>
    <d v="2023-04-06T00:00:00"/>
    <x v="0"/>
    <s v="Paula Patrick - DCSA"/>
    <s v="Fax"/>
    <s v="Background"/>
    <x v="0"/>
    <s v="None"/>
    <s v="None"/>
    <x v="6"/>
    <x v="0"/>
    <x v="0"/>
    <n v="0"/>
    <x v="0"/>
    <d v="2023-04-11T00:00:00"/>
    <m/>
    <m/>
    <m/>
    <m/>
    <m/>
    <x v="1"/>
    <x v="1"/>
    <x v="3"/>
    <s v="Perry, April"/>
    <m/>
    <m/>
    <s v="Requested more information; no reports"/>
  </r>
  <r>
    <s v="2023-1250"/>
    <d v="2023-04-06T00:00:00"/>
    <x v="2"/>
    <s v="Gerrie Reosenburg - Keller &amp; Keller"/>
    <s v="Email"/>
    <s v="Crash 202300061925 Report and Photos"/>
    <x v="0"/>
    <s v="None"/>
    <s v="None"/>
    <x v="0"/>
    <x v="0"/>
    <x v="0"/>
    <n v="0"/>
    <x v="0"/>
    <d v="2023-04-11T00:00:00"/>
    <m/>
    <m/>
    <m/>
    <m/>
    <m/>
    <x v="1"/>
    <x v="1"/>
    <x v="3"/>
    <s v="Calo, Robyn"/>
    <m/>
    <m/>
    <s v="Sent photos- referred to buycrash"/>
  </r>
  <r>
    <s v="2023-1251"/>
    <d v="2023-04-06T00:00:00"/>
    <x v="5"/>
    <s v="Steve Brown - Fox 59"/>
    <s v="Email"/>
    <s v="Records"/>
    <x v="0"/>
    <s v="18ISPC007292"/>
    <s v="None"/>
    <x v="1"/>
    <x v="1"/>
    <x v="2"/>
    <m/>
    <x v="0"/>
    <d v="2023-04-21T00:00:00"/>
    <m/>
    <m/>
    <m/>
    <m/>
    <m/>
    <x v="1"/>
    <x v="1"/>
    <x v="3"/>
    <s v="Pitts, Jeff"/>
    <m/>
    <m/>
    <s v="Denied reports and audio/video as investigatory - 5-14-3-4(b)(1), did not locate letters and we don't retain any text messages, requested revision to email requests to be reasonably particular 5-14-3-3(a)(1)"/>
  </r>
  <r>
    <s v="2023-1252"/>
    <d v="2023-04-06T00:00:00"/>
    <x v="6"/>
    <s v="Travis Coryea - Ken Nunn"/>
    <s v="Email"/>
    <s v="Crash Report"/>
    <x v="0"/>
    <s v="None"/>
    <s v="None"/>
    <x v="0"/>
    <x v="0"/>
    <x v="0"/>
    <n v="0"/>
    <x v="0"/>
    <d v="2023-04-10T00:00:00"/>
    <m/>
    <m/>
    <m/>
    <m/>
    <m/>
    <x v="1"/>
    <x v="1"/>
    <x v="3"/>
    <s v="Brake, Cassi"/>
    <m/>
    <m/>
    <s v="No records responsive"/>
  </r>
  <r>
    <s v="2023-1253"/>
    <d v="2023-04-07T00:00:00"/>
    <x v="7"/>
    <s v="Veronica Flores - Kopka Pinkus Doplin"/>
    <s v="Email"/>
    <s v="Crash 202100084672 Full Request"/>
    <x v="0"/>
    <s v="Crash 202100086472"/>
    <s v="None"/>
    <x v="0"/>
    <x v="1"/>
    <x v="0"/>
    <n v="0"/>
    <x v="0"/>
    <d v="2023-04-11T00:00:00"/>
    <m/>
    <m/>
    <m/>
    <m/>
    <m/>
    <x v="1"/>
    <x v="1"/>
    <x v="3"/>
    <s v="Alexander, Lindsay"/>
    <m/>
    <m/>
    <s v="Open civil tort, appereance made, issue subpoena."/>
  </r>
  <r>
    <s v="2023-1254"/>
    <d v="2023-04-07T00:00:00"/>
    <x v="0"/>
    <s v="Matthew Williams "/>
    <s v="Email"/>
    <s v="23ISPC004148 Report"/>
    <x v="0"/>
    <s v="23ISPC004148"/>
    <s v="None"/>
    <x v="1"/>
    <x v="0"/>
    <x v="0"/>
    <n v="0"/>
    <x v="0"/>
    <d v="2023-04-10T00:00:00"/>
    <m/>
    <m/>
    <m/>
    <m/>
    <m/>
    <x v="1"/>
    <x v="1"/>
    <x v="3"/>
    <s v="Perry, April"/>
    <m/>
    <m/>
    <s v="Sent media summary"/>
  </r>
  <r>
    <s v="2023-1255"/>
    <d v="2023-04-07T00:00:00"/>
    <x v="5"/>
    <s v="John Doe "/>
    <s v="Email"/>
    <s v="Disciplinary Records"/>
    <x v="0"/>
    <s v="Lt David Cox Discipline History Request"/>
    <s v="None"/>
    <x v="5"/>
    <x v="0"/>
    <x v="0"/>
    <m/>
    <x v="0"/>
    <d v="2023-04-27T00:00:00"/>
    <m/>
    <m/>
    <m/>
    <m/>
    <m/>
    <x v="1"/>
    <x v="1"/>
    <x v="3"/>
    <s v="Pitts, Jeff"/>
    <m/>
    <m/>
    <s v="No disciplinary history, provided employment dates with ISP, and annual salary from State Government website along with link so the requestor can search anytime"/>
  </r>
  <r>
    <s v="2023-1256"/>
    <d v="2023-04-07T00:00:00"/>
    <x v="2"/>
    <s v="Carol Kirsch"/>
    <s v="Email"/>
    <s v="Reconstruction Report"/>
    <x v="0"/>
    <s v="202200548534 CAD 22ISPC017097"/>
    <s v="None"/>
    <x v="0"/>
    <x v="0"/>
    <x v="0"/>
    <n v="0"/>
    <x v="0"/>
    <d v="2023-04-12T00:00:00"/>
    <m/>
    <m/>
    <m/>
    <m/>
    <m/>
    <x v="1"/>
    <x v="1"/>
    <x v="3"/>
    <s v="Calo, Robyn"/>
    <m/>
    <m/>
    <s v="Open civil- referred to trial rules"/>
  </r>
  <r>
    <s v="2023-1257"/>
    <d v="2023-04-07T00:00:00"/>
    <x v="6"/>
    <s v="Besty Wall - Cruser Mitchell"/>
    <s v="Email"/>
    <s v="Crash 202300019500 Full Request"/>
    <x v="0"/>
    <s v="Crash 202300019500"/>
    <s v="None"/>
    <x v="0"/>
    <x v="1"/>
    <x v="0"/>
    <n v="0"/>
    <x v="0"/>
    <d v="2023-04-12T00:00:00"/>
    <m/>
    <m/>
    <m/>
    <m/>
    <m/>
    <x v="1"/>
    <x v="1"/>
    <x v="3"/>
    <s v="Brake, Cassi"/>
    <m/>
    <m/>
    <s v="No report taken, provided CAD "/>
  </r>
  <r>
    <s v="2023-1258"/>
    <d v="2023-04-07T00:00:00"/>
    <x v="7"/>
    <s v="Tess Finkenbinder"/>
    <s v="Email"/>
    <s v="Traffic Stop Video"/>
    <x v="0"/>
    <s v="None"/>
    <s v="2023-00156415 Video"/>
    <x v="8"/>
    <x v="1"/>
    <x v="1"/>
    <n v="1"/>
    <x v="0"/>
    <d v="2023-04-12T00:00:00"/>
    <m/>
    <m/>
    <m/>
    <m/>
    <m/>
    <x v="1"/>
    <x v="1"/>
    <x v="3"/>
    <s v="Alexander, Lindsay"/>
    <m/>
    <m/>
    <s v="Sent Body Cam (Evidence.com)"/>
  </r>
  <r>
    <s v="2023-1259"/>
    <d v="2023-04-08T00:00:00"/>
    <x v="0"/>
    <s v="Christine Hughes 3331835564"/>
    <s v="Email"/>
    <s v="Crash 202300130702"/>
    <x v="0"/>
    <s v="None"/>
    <s v="None"/>
    <x v="0"/>
    <x v="0"/>
    <x v="0"/>
    <n v="0"/>
    <x v="0"/>
    <d v="2023-04-10T00:00:00"/>
    <m/>
    <m/>
    <m/>
    <m/>
    <m/>
    <x v="1"/>
    <x v="1"/>
    <x v="3"/>
    <s v="Perry, April"/>
    <m/>
    <m/>
    <s v="Referred to buycrash.com"/>
  </r>
  <r>
    <s v="2023-1260"/>
    <d v="2023-04-08T00:00:00"/>
    <x v="2"/>
    <s v="Christine Hughes 3331858067"/>
    <s v="Email"/>
    <s v="Crash Records"/>
    <x v="0"/>
    <s v="None"/>
    <s v="None"/>
    <x v="0"/>
    <x v="0"/>
    <x v="0"/>
    <n v="0"/>
    <x v="0"/>
    <d v="2023-04-10T00:00:00"/>
    <m/>
    <m/>
    <m/>
    <m/>
    <m/>
    <x v="1"/>
    <x v="1"/>
    <x v="3"/>
    <s v="Calo, Robyn"/>
    <m/>
    <m/>
    <s v="No records responsive"/>
  </r>
  <r>
    <s v="2023-1261"/>
    <d v="2023-04-08T00:00:00"/>
    <x v="6"/>
    <s v="Christine Hughes 1132345335"/>
    <s v="Email"/>
    <s v="Crash 202200622325"/>
    <x v="0"/>
    <s v="None"/>
    <s v="None"/>
    <x v="0"/>
    <x v="0"/>
    <x v="0"/>
    <n v="0"/>
    <x v="0"/>
    <d v="2023-04-10T00:00:00"/>
    <m/>
    <m/>
    <m/>
    <m/>
    <m/>
    <x v="1"/>
    <x v="1"/>
    <x v="3"/>
    <s v="Brake, Cassi"/>
    <m/>
    <m/>
    <s v="Referred to buycrash.com"/>
  </r>
  <r>
    <s v="2023-1262"/>
    <d v="2023-04-08T00:00:00"/>
    <x v="7"/>
    <s v="Christine Hughes 1132265758"/>
    <s v="Email"/>
    <s v="Crash 202000144564"/>
    <x v="0"/>
    <s v="None"/>
    <s v="None"/>
    <x v="0"/>
    <x v="0"/>
    <x v="0"/>
    <n v="0"/>
    <x v="0"/>
    <d v="2023-04-10T00:00:00"/>
    <m/>
    <m/>
    <m/>
    <m/>
    <m/>
    <x v="1"/>
    <x v="1"/>
    <x v="3"/>
    <s v="Alexander, Lindsay"/>
    <m/>
    <m/>
    <s v="Crash Report Not Taken"/>
  </r>
  <r>
    <s v="2023-1263"/>
    <d v="2023-04-08T00:00:00"/>
    <x v="0"/>
    <s v="Christine Hughes 1132354179"/>
    <s v="Email"/>
    <s v="Crash Records"/>
    <x v="0"/>
    <s v="None"/>
    <s v="None"/>
    <x v="0"/>
    <x v="0"/>
    <x v="0"/>
    <n v="0"/>
    <x v="0"/>
    <d v="2023-04-10T00:00:00"/>
    <m/>
    <m/>
    <m/>
    <m/>
    <m/>
    <x v="1"/>
    <x v="1"/>
    <x v="3"/>
    <s v="Perry, April"/>
    <m/>
    <m/>
    <s v="No records responsive"/>
  </r>
  <r>
    <s v="2023-1264"/>
    <d v="2023-04-08T00:00:00"/>
    <x v="2"/>
    <s v="Christine Hughes 3331853332"/>
    <s v="Email"/>
    <s v="Crash Records"/>
    <x v="0"/>
    <s v="None"/>
    <s v="None"/>
    <x v="0"/>
    <x v="0"/>
    <x v="0"/>
    <n v="0"/>
    <x v="0"/>
    <d v="2023-04-10T00:00:00"/>
    <m/>
    <m/>
    <m/>
    <m/>
    <m/>
    <x v="1"/>
    <x v="1"/>
    <x v="3"/>
    <s v="Calo, Robyn"/>
    <m/>
    <m/>
    <s v="referred to buycrash"/>
  </r>
  <r>
    <s v="2023-1265"/>
    <d v="2023-04-08T00:00:00"/>
    <x v="6"/>
    <s v="Christine Hughes 3331856337"/>
    <s v="Email"/>
    <s v="Crash Records"/>
    <x v="0"/>
    <s v="None"/>
    <s v="None"/>
    <x v="0"/>
    <x v="0"/>
    <x v="0"/>
    <n v="0"/>
    <x v="0"/>
    <d v="2023-04-10T00:00:00"/>
    <m/>
    <m/>
    <m/>
    <m/>
    <m/>
    <x v="1"/>
    <x v="1"/>
    <x v="3"/>
    <s v="Brake, Cassi"/>
    <m/>
    <m/>
    <s v="No records responsive"/>
  </r>
  <r>
    <s v="2023-1266"/>
    <d v="2023-04-08T00:00:00"/>
    <x v="7"/>
    <s v="Stevie Wayne"/>
    <s v="Email"/>
    <s v="Case Report"/>
    <x v="0"/>
    <s v="None"/>
    <s v="None"/>
    <x v="1"/>
    <x v="0"/>
    <x v="0"/>
    <n v="0"/>
    <x v="0"/>
    <d v="2023-04-10T00:00:00"/>
    <m/>
    <m/>
    <m/>
    <m/>
    <m/>
    <x v="1"/>
    <x v="1"/>
    <x v="3"/>
    <s v="Alexander, Lindsay"/>
    <m/>
    <m/>
    <s v="No Records Responsive"/>
  </r>
  <r>
    <s v="2023-1267"/>
    <d v="2023-04-10T00:00:00"/>
    <x v="0"/>
    <s v="Katie Sherer - Purdue Univeristy Police Department"/>
    <s v="Email"/>
    <s v="Background"/>
    <x v="0"/>
    <s v="None"/>
    <s v="None"/>
    <x v="6"/>
    <x v="0"/>
    <x v="0"/>
    <n v="0"/>
    <x v="0"/>
    <d v="2023-04-10T00:00:00"/>
    <m/>
    <m/>
    <m/>
    <m/>
    <m/>
    <x v="1"/>
    <x v="1"/>
    <x v="3"/>
    <s v="Perry, April"/>
    <m/>
    <m/>
    <s v="Ramiah Donelson - 1 Incident Report"/>
  </r>
  <r>
    <s v="2023-1268"/>
    <d v="2023-04-10T00:00:00"/>
    <x v="2"/>
    <s v="Brian Graham - Oklahoma City Police Department"/>
    <s v="Email"/>
    <s v="Background"/>
    <x v="0"/>
    <s v="None"/>
    <s v="None"/>
    <x v="6"/>
    <x v="0"/>
    <x v="0"/>
    <n v="0"/>
    <x v="0"/>
    <d v="2023-04-10T00:00:00"/>
    <m/>
    <m/>
    <m/>
    <m/>
    <m/>
    <x v="1"/>
    <x v="1"/>
    <x v="3"/>
    <s v="Calo, Robyn"/>
    <m/>
    <m/>
    <s v="Record found- Thomas Wible- citation/warning"/>
  </r>
  <r>
    <s v="2023-1269"/>
    <d v="2023-04-10T00:00:00"/>
    <x v="6"/>
    <s v="Joe Mahanna - Lake Zurich Police Department"/>
    <s v="Email"/>
    <s v="2023086312 Driving Abstract "/>
    <x v="0"/>
    <s v="None"/>
    <s v="None"/>
    <x v="1"/>
    <x v="0"/>
    <x v="0"/>
    <n v="0"/>
    <x v="0"/>
    <d v="2023-04-12T00:00:00"/>
    <m/>
    <m/>
    <m/>
    <m/>
    <m/>
    <x v="1"/>
    <x v="1"/>
    <x v="3"/>
    <s v="Brake, Cassi"/>
    <m/>
    <m/>
    <s v="Referred to BMV "/>
  </r>
  <r>
    <s v="2023-1270"/>
    <d v="2023-04-10T00:00:00"/>
    <x v="7"/>
    <s v="Bailee Oswood"/>
    <s v="Email"/>
    <s v="Background "/>
    <x v="0"/>
    <s v="None"/>
    <s v="None"/>
    <x v="6"/>
    <x v="0"/>
    <x v="0"/>
    <n v="0"/>
    <x v="0"/>
    <d v="2023-04-10T00:00:00"/>
    <m/>
    <m/>
    <m/>
    <m/>
    <m/>
    <x v="1"/>
    <x v="1"/>
    <x v="3"/>
    <s v="Alexander, Lindsay"/>
    <m/>
    <m/>
    <s v="Forward to criminal history"/>
  </r>
  <r>
    <s v="2023-1271"/>
    <d v="2023-04-10T00:00:00"/>
    <x v="0"/>
    <s v="David Shell"/>
    <s v="Email"/>
    <s v="Case Report"/>
    <x v="0"/>
    <s v="None"/>
    <s v="None"/>
    <x v="1"/>
    <x v="0"/>
    <x v="0"/>
    <n v="0"/>
    <x v="0"/>
    <d v="2023-04-12T00:00:00"/>
    <m/>
    <m/>
    <m/>
    <m/>
    <m/>
    <x v="1"/>
    <x v="1"/>
    <x v="3"/>
    <s v="Perry, April"/>
    <m/>
    <m/>
    <s v="Referred to outside agency"/>
  </r>
  <r>
    <s v="2023-1272"/>
    <d v="2023-04-10T00:00:00"/>
    <x v="2"/>
    <s v="Ethan Ehler - Indiana Department of Environmental Management"/>
    <s v="Email"/>
    <s v="Crash 202100236413 Report"/>
    <x v="0"/>
    <s v="None"/>
    <s v="None"/>
    <x v="0"/>
    <x v="0"/>
    <x v="0"/>
    <n v="0"/>
    <x v="0"/>
    <d v="2023-04-10T00:00:00"/>
    <m/>
    <m/>
    <m/>
    <m/>
    <m/>
    <x v="1"/>
    <x v="1"/>
    <x v="3"/>
    <s v="Calo, Robyn"/>
    <m/>
    <m/>
    <s v="Sent crash report "/>
  </r>
  <r>
    <s v="2023-1273"/>
    <d v="2023-04-10T00:00:00"/>
    <x v="2"/>
    <s v="Adrian Moore"/>
    <s v="Mail"/>
    <s v="Employee Record"/>
    <x v="0"/>
    <s v="Inmate- Adrian More"/>
    <s v="None"/>
    <x v="5"/>
    <x v="0"/>
    <x v="0"/>
    <n v="0"/>
    <x v="0"/>
    <d v="2023-04-18T00:00:00"/>
    <m/>
    <m/>
    <m/>
    <m/>
    <m/>
    <x v="1"/>
    <x v="1"/>
    <x v="3"/>
    <s v="Calo, Robyn"/>
    <m/>
    <m/>
    <s v="Revise request 5-14-3-3(a)(1)- returned check 039648"/>
  </r>
  <r>
    <s v="2023-1274"/>
    <d v="2023-04-10T00:00:00"/>
    <x v="2"/>
    <s v="Zachariah Wright"/>
    <s v="Mail"/>
    <s v="Employee Record"/>
    <x v="0"/>
    <s v="Inmate- Zachariah Wright"/>
    <s v="None"/>
    <x v="5"/>
    <x v="0"/>
    <x v="0"/>
    <n v="0"/>
    <x v="0"/>
    <d v="2023-04-18T00:00:00"/>
    <m/>
    <m/>
    <m/>
    <m/>
    <m/>
    <x v="1"/>
    <x v="1"/>
    <x v="3"/>
    <s v="Calo, Robyn"/>
    <m/>
    <m/>
    <s v="Revise request 5-14-3-3(a)(1)- returned check 039650"/>
  </r>
  <r>
    <s v="2023-1275"/>
    <d v="2023-04-10T00:00:00"/>
    <x v="7"/>
    <s v="Zach Heimbach"/>
    <s v="Email"/>
    <s v="Traffic Stop Video"/>
    <x v="0"/>
    <s v="CAD 202300169424"/>
    <s v="2023-00169424"/>
    <x v="8"/>
    <x v="1"/>
    <x v="1"/>
    <n v="0"/>
    <x v="0"/>
    <d v="2023-04-12T00:00:00"/>
    <m/>
    <m/>
    <m/>
    <m/>
    <m/>
    <x v="1"/>
    <x v="1"/>
    <x v="3"/>
    <s v="Alexander, Lindsay"/>
    <m/>
    <m/>
    <s v="Pending case, Videos not being released, issue subpoena"/>
  </r>
  <r>
    <s v="2023-1276"/>
    <d v="2023-04-10T00:00:00"/>
    <x v="0"/>
    <s v="Daniel Cobau - Illinios State Police"/>
    <s v="Email"/>
    <s v="Case Report"/>
    <x v="0"/>
    <s v="None"/>
    <s v="None"/>
    <x v="1"/>
    <x v="0"/>
    <x v="0"/>
    <n v="0"/>
    <x v="0"/>
    <d v="2023-04-18T00:00:00"/>
    <m/>
    <m/>
    <m/>
    <m/>
    <m/>
    <x v="1"/>
    <x v="1"/>
    <x v="3"/>
    <s v="Perry, April"/>
    <m/>
    <m/>
    <s v="Sent Ticket"/>
  </r>
  <r>
    <s v="2023-1277"/>
    <d v="2023-04-10T00:00:00"/>
    <x v="2"/>
    <s v="Paul Werkowski - Chapin &amp; Associates"/>
    <s v="Email"/>
    <s v="Crash 202200404854 Full Request"/>
    <x v="0"/>
    <s v="Crash 202200404854 22ISPC012571"/>
    <s v="2022-00404854"/>
    <x v="0"/>
    <x v="1"/>
    <x v="1"/>
    <n v="0"/>
    <x v="0"/>
    <d v="2023-04-12T00:00:00"/>
    <m/>
    <m/>
    <m/>
    <m/>
    <m/>
    <x v="1"/>
    <x v="1"/>
    <x v="3"/>
    <s v="Calo, Robyn"/>
    <m/>
    <m/>
    <s v="Sent CAD, 911, citation, incident report, photos, and videos- denied tox 5-14-3-4(b)(1)"/>
  </r>
  <r>
    <s v="2023-1278"/>
    <d v="2023-04-11T00:00:00"/>
    <x v="7"/>
    <s v="Morgan Spiering"/>
    <s v="Email"/>
    <s v="Case Report"/>
    <x v="0"/>
    <s v="23ISPC005918"/>
    <s v="None"/>
    <x v="1"/>
    <x v="0"/>
    <x v="0"/>
    <n v="0"/>
    <x v="0"/>
    <d v="2023-04-12T00:00:00"/>
    <m/>
    <m/>
    <m/>
    <m/>
    <m/>
    <x v="1"/>
    <x v="1"/>
    <x v="3"/>
    <s v="Alexander, Lindsay"/>
    <m/>
    <m/>
    <s v="Denied under 5-14-3-4(b)(1)"/>
  </r>
  <r>
    <s v="2023-1279"/>
    <d v="2023-04-10T00:00:00"/>
    <x v="3"/>
    <s v="Ann Persons"/>
    <s v="Email"/>
    <s v="Lawrence Shooting"/>
    <x v="0"/>
    <s v="None"/>
    <s v="None"/>
    <x v="5"/>
    <x v="1"/>
    <x v="2"/>
    <n v="0"/>
    <x v="0"/>
    <d v="2023-04-24T00:00:00"/>
    <n v="0"/>
    <m/>
    <m/>
    <m/>
    <m/>
    <x v="1"/>
    <x v="1"/>
    <x v="3"/>
    <s v="Forbes, Cynthia"/>
    <m/>
    <m/>
    <s v="Referred to Lawrence County Sheriff Department"/>
  </r>
  <r>
    <s v="2023-1280"/>
    <d v="2023-04-10T00:00:00"/>
    <x v="6"/>
    <s v="Christine Hughes"/>
    <s v="Email"/>
    <s v="Crash 202200601941 Photos "/>
    <x v="0"/>
    <s v="None"/>
    <s v="None"/>
    <x v="0"/>
    <x v="0"/>
    <x v="0"/>
    <n v="0"/>
    <x v="0"/>
    <d v="2023-04-11T00:00:00"/>
    <m/>
    <m/>
    <m/>
    <m/>
    <m/>
    <x v="1"/>
    <x v="1"/>
    <x v="3"/>
    <s v="Brake, Cassi"/>
    <m/>
    <m/>
    <s v="Sent photos(Evidence.com) "/>
  </r>
  <r>
    <s v="2023-1281"/>
    <d v="2023-04-11T00:00:00"/>
    <x v="2"/>
    <s v="Jerry Emerson"/>
    <s v="Mail"/>
    <s v="Gun Records"/>
    <x v="0"/>
    <s v="Inmate- Jerry Emerson"/>
    <s v="None"/>
    <x v="5"/>
    <x v="0"/>
    <x v="0"/>
    <n v="0"/>
    <x v="0"/>
    <d v="2023-04-12T00:00:00"/>
    <m/>
    <m/>
    <m/>
    <m/>
    <m/>
    <x v="1"/>
    <x v="1"/>
    <x v="3"/>
    <s v="Calo, Robyn"/>
    <m/>
    <m/>
    <s v="Referred to Trial rules"/>
  </r>
  <r>
    <s v="2023-1282"/>
    <d v="2023-04-11T00:00:00"/>
    <x v="7"/>
    <s v="Opeolu Adewusi"/>
    <s v="Email"/>
    <s v="Crash Report"/>
    <x v="0"/>
    <s v="None"/>
    <s v="None"/>
    <x v="0"/>
    <x v="0"/>
    <x v="0"/>
    <n v="0"/>
    <x v="0"/>
    <d v="2023-04-19T00:00:00"/>
    <m/>
    <m/>
    <m/>
    <m/>
    <m/>
    <x v="1"/>
    <x v="1"/>
    <x v="3"/>
    <s v="Alexander, Lindsay"/>
    <m/>
    <m/>
    <s v="not reasonably particuliar - emailed for more info on 4/12/2023, closing for not receieving response. "/>
  </r>
  <r>
    <s v="2023-1283"/>
    <d v="2023-04-11T00:00:00"/>
    <x v="0"/>
    <s v="Sidney Fimiani - IU Student Legal Services"/>
    <s v="Email"/>
    <s v="Crash Records"/>
    <x v="0"/>
    <s v="None"/>
    <s v="None"/>
    <x v="0"/>
    <x v="0"/>
    <x v="0"/>
    <n v="0"/>
    <x v="0"/>
    <d v="2023-04-18T00:00:00"/>
    <m/>
    <m/>
    <m/>
    <m/>
    <m/>
    <x v="1"/>
    <x v="1"/>
    <x v="3"/>
    <s v="Perry, April"/>
    <m/>
    <m/>
    <s v="Referred to Bloomington Post"/>
  </r>
  <r>
    <s v="2023-1284"/>
    <d v="2023-04-11T00:00:00"/>
    <x v="6"/>
    <s v="Jeanette Merchant 1882106"/>
    <s v="Email"/>
    <s v="Crash Records"/>
    <x v="0"/>
    <s v="None"/>
    <s v="None"/>
    <x v="0"/>
    <x v="0"/>
    <x v="0"/>
    <n v="0"/>
    <x v="0"/>
    <d v="2023-04-12T00:00:00"/>
    <m/>
    <m/>
    <m/>
    <m/>
    <m/>
    <x v="1"/>
    <x v="1"/>
    <x v="3"/>
    <s v="Brake, Cassi"/>
    <m/>
    <m/>
    <s v="No records responsive "/>
  </r>
  <r>
    <s v="2023-1285"/>
    <d v="2023-04-11T00:00:00"/>
    <x v="2"/>
    <s v="Alisia Sanders - ICJI"/>
    <s v="Mail"/>
    <s v="Case Report"/>
    <x v="0"/>
    <s v="None"/>
    <s v="None"/>
    <x v="1"/>
    <x v="0"/>
    <x v="0"/>
    <n v="0"/>
    <x v="0"/>
    <d v="2022-04-12T00:00:00"/>
    <m/>
    <m/>
    <m/>
    <m/>
    <m/>
    <x v="1"/>
    <x v="1"/>
    <x v="3"/>
    <s v="Calo, Robyn"/>
    <m/>
    <m/>
    <s v="Fowarded to Det. Richard Clay"/>
  </r>
  <r>
    <s v="2023-1286"/>
    <d v="2023-04-11T00:00:00"/>
    <x v="0"/>
    <s v="Tyler Smith - Department of Child Services"/>
    <s v="Email"/>
    <s v="Case Report"/>
    <x v="0"/>
    <s v="Crash 202300148002 23ISPC005389"/>
    <s v="None"/>
    <x v="1"/>
    <x v="0"/>
    <x v="0"/>
    <n v="0"/>
    <x v="0"/>
    <d v="2023-04-12T00:00:00"/>
    <m/>
    <m/>
    <m/>
    <m/>
    <m/>
    <x v="1"/>
    <x v="1"/>
    <x v="3"/>
    <s v="Perry, April"/>
    <m/>
    <m/>
    <s v="Sent Incident Report"/>
  </r>
  <r>
    <s v="2023-1287"/>
    <d v="2023-04-11T00:00:00"/>
    <x v="2"/>
    <s v="David Cobau - Illinois State Police"/>
    <s v="Email"/>
    <s v="Case Report"/>
    <x v="0"/>
    <s v="22ISPC013277"/>
    <s v="None"/>
    <x v="1"/>
    <x v="0"/>
    <x v="0"/>
    <n v="0"/>
    <x v="0"/>
    <d v="2023-04-12T00:00:00"/>
    <m/>
    <m/>
    <m/>
    <m/>
    <m/>
    <x v="1"/>
    <x v="1"/>
    <x v="3"/>
    <s v="Calo, Robyn"/>
    <m/>
    <m/>
    <s v="Sent incident report"/>
  </r>
  <r>
    <s v="2023-1288"/>
    <d v="2023-04-12T00:00:00"/>
    <x v="6"/>
    <s v="Lexis Nexis 211636731"/>
    <s v="Email"/>
    <s v="Crash Records Photos"/>
    <x v="0"/>
    <s v="None"/>
    <s v="None"/>
    <x v="0"/>
    <x v="0"/>
    <x v="0"/>
    <n v="0"/>
    <x v="0"/>
    <d v="2023-04-12T00:00:00"/>
    <m/>
    <m/>
    <m/>
    <m/>
    <m/>
    <x v="1"/>
    <x v="1"/>
    <x v="3"/>
    <s v="Brake, Cassi"/>
    <m/>
    <m/>
    <s v="Sent photos(Evidence.com) "/>
  </r>
  <r>
    <s v="2023-1289"/>
    <d v="2023-04-12T00:00:00"/>
    <x v="0"/>
    <s v="Anthony Bibbs"/>
    <s v="Email"/>
    <s v="APD Officer Search"/>
    <x v="0"/>
    <s v="None"/>
    <s v="None"/>
    <x v="5"/>
    <x v="0"/>
    <x v="0"/>
    <n v="0"/>
    <x v="0"/>
    <d v="2023-04-12T00:00:00"/>
    <m/>
    <m/>
    <m/>
    <m/>
    <m/>
    <x v="1"/>
    <x v="1"/>
    <x v="3"/>
    <s v="Perry, April"/>
    <m/>
    <m/>
    <s v="Not a public records request"/>
  </r>
  <r>
    <s v="2023-1290"/>
    <d v="2023-04-12T00:00:00"/>
    <x v="7"/>
    <s v="Shari Johnson - State Farm Litigation Counsel"/>
    <s v="Email"/>
    <s v="Crash 202100296699 Photos"/>
    <x v="0"/>
    <s v="None"/>
    <s v="None"/>
    <x v="0"/>
    <x v="0"/>
    <x v="0"/>
    <n v="0"/>
    <x v="0"/>
    <d v="2023-04-12T00:00:00"/>
    <m/>
    <m/>
    <m/>
    <m/>
    <m/>
    <x v="1"/>
    <x v="1"/>
    <x v="3"/>
    <s v="Alexander, Lindsay"/>
    <m/>
    <m/>
    <s v="Pending Case, Issue subpoena"/>
  </r>
  <r>
    <s v="2023-1291"/>
    <d v="2023-04-12T00:00:00"/>
    <x v="0"/>
    <s v="Bryan Wolfe - Keller &amp; Keller"/>
    <s v="Email"/>
    <s v="Crash 202300164003 Full Request"/>
    <x v="0"/>
    <s v="Crash 202300164003"/>
    <s v="2023-00164003"/>
    <x v="0"/>
    <x v="1"/>
    <x v="1"/>
    <n v="2"/>
    <x v="0"/>
    <d v="2023-04-14T00:00:00"/>
    <m/>
    <m/>
    <m/>
    <m/>
    <m/>
    <x v="1"/>
    <x v="1"/>
    <x v="3"/>
    <s v="Perry, April"/>
    <m/>
    <m/>
    <s v="Sent 911, CAD; Photos and Videos (evidence.com)"/>
  </r>
  <r>
    <s v="2023-1292"/>
    <d v="2023-04-12T00:00:00"/>
    <x v="2"/>
    <s v="Elizabeth Harper - McNeely Law"/>
    <s v="Email"/>
    <s v="Crash 202100128685 911 call logs"/>
    <x v="0"/>
    <s v="Crash 202100128685"/>
    <s v="None"/>
    <x v="0"/>
    <x v="0"/>
    <x v="0"/>
    <n v="0"/>
    <x v="0"/>
    <d v="2023-04-13T00:00:00"/>
    <m/>
    <m/>
    <m/>
    <m/>
    <m/>
    <x v="1"/>
    <x v="1"/>
    <x v="3"/>
    <s v="Calo, Robyn"/>
    <m/>
    <m/>
    <s v="No 911 call logs"/>
  </r>
  <r>
    <s v="2023-1293"/>
    <d v="2023-04-12T00:00:00"/>
    <x v="6"/>
    <s v="Mandy Stamper - Henry County REMC"/>
    <s v="Email"/>
    <s v="Crash Report"/>
    <x v="0"/>
    <s v="None"/>
    <s v="None"/>
    <x v="0"/>
    <x v="0"/>
    <x v="0"/>
    <n v="0"/>
    <x v="0"/>
    <d v="2023-04-14T00:00:00"/>
    <m/>
    <m/>
    <m/>
    <m/>
    <m/>
    <x v="1"/>
    <x v="1"/>
    <x v="3"/>
    <s v="Brake, Cassi"/>
    <m/>
    <m/>
    <s v="No records responsive"/>
  </r>
  <r>
    <s v="2023-1294"/>
    <d v="2023-04-12T00:00:00"/>
    <x v="6"/>
    <s v="Kari Blaeuer - Crash Consulting Services"/>
    <s v="Email"/>
    <s v="Crash 202200621837 Recon and Videos"/>
    <x v="0"/>
    <s v="Crash 202200621837 22ISPC020553"/>
    <s v="2022-00621837"/>
    <x v="0"/>
    <x v="1"/>
    <x v="1"/>
    <n v="17"/>
    <x v="0"/>
    <d v="2023-04-25T00:00:00"/>
    <m/>
    <m/>
    <m/>
    <m/>
    <m/>
    <x v="1"/>
    <x v="1"/>
    <x v="3"/>
    <s v="Brake, Cassi"/>
    <m/>
    <m/>
    <s v="Sent Recon, Sent photos and videos(Evidence.com) "/>
  </r>
  <r>
    <s v="2023-1295"/>
    <d v="2023-04-12T00:00:00"/>
    <x v="7"/>
    <s v="Danielle Castiblanco - Selective Insurance"/>
    <s v="Email"/>
    <s v="22ISPC013839"/>
    <x v="0"/>
    <s v="None"/>
    <s v="None"/>
    <x v="1"/>
    <x v="0"/>
    <x v="0"/>
    <n v="0"/>
    <x v="0"/>
    <d v="2023-04-17T00:00:00"/>
    <m/>
    <m/>
    <m/>
    <m/>
    <m/>
    <x v="1"/>
    <x v="1"/>
    <x v="3"/>
    <s v="Alexander, Lindsay"/>
    <m/>
    <m/>
    <s v="Referred to Ohio/Dearborn Prosecutor"/>
  </r>
  <r>
    <s v="2023-1296"/>
    <d v="2023-04-12T00:00:00"/>
    <x v="0"/>
    <s v="Ben Holloway - Holloway &amp; Associates"/>
    <s v="Email"/>
    <s v="Crash 202300107145"/>
    <x v="0"/>
    <s v="None"/>
    <s v="None"/>
    <x v="0"/>
    <x v="0"/>
    <x v="0"/>
    <n v="0"/>
    <x v="0"/>
    <d v="2023-04-18T00:00:00"/>
    <m/>
    <m/>
    <m/>
    <m/>
    <m/>
    <x v="1"/>
    <x v="1"/>
    <x v="3"/>
    <s v="Perry, April"/>
    <m/>
    <m/>
    <s v="Check back in 7-10 days for Amended Report"/>
  </r>
  <r>
    <s v="2023-1297"/>
    <d v="2023-04-12T00:00:00"/>
    <x v="2"/>
    <s v="Kathryn Semon - Department of Child Services"/>
    <s v="Email"/>
    <s v="23ISPC005763 Case Report"/>
    <x v="0"/>
    <s v="23ISPC005763"/>
    <s v="None"/>
    <x v="1"/>
    <x v="0"/>
    <x v="0"/>
    <n v="0"/>
    <x v="0"/>
    <d v="2023-04-13T00:00:00"/>
    <m/>
    <m/>
    <m/>
    <m/>
    <m/>
    <x v="1"/>
    <x v="1"/>
    <x v="3"/>
    <s v="Calo, Robyn"/>
    <m/>
    <m/>
    <s v="Sent case report"/>
  </r>
  <r>
    <s v="2023-1298"/>
    <d v="2023-04-12T00:00:00"/>
    <x v="6"/>
    <s v="Melanie Diaz - Hensley Legal Group"/>
    <s v="Email"/>
    <s v="Crash 202300142973 Photos"/>
    <x v="0"/>
    <s v="None"/>
    <s v="None"/>
    <x v="0"/>
    <x v="0"/>
    <x v="0"/>
    <n v="0"/>
    <x v="0"/>
    <d v="2023-04-14T00:00:00"/>
    <m/>
    <m/>
    <m/>
    <m/>
    <m/>
    <x v="1"/>
    <x v="1"/>
    <x v="3"/>
    <s v="Brake, Cassi"/>
    <m/>
    <m/>
    <s v="Sent photos(Evidence.com) "/>
  </r>
  <r>
    <s v="2023-1299"/>
    <d v="2023-04-12T00:00:00"/>
    <x v="7"/>
    <s v="Melanie Mejia"/>
    <s v="Email"/>
    <s v="Body Cam"/>
    <x v="0"/>
    <s v="CAD 202300131027"/>
    <s v="2023-00131027 "/>
    <x v="8"/>
    <x v="1"/>
    <x v="1"/>
    <n v="0"/>
    <x v="0"/>
    <d v="2023-04-13T00:00:00"/>
    <m/>
    <m/>
    <m/>
    <m/>
    <m/>
    <x v="1"/>
    <x v="1"/>
    <x v="3"/>
    <s v="Alexander, Lindsay"/>
    <m/>
    <m/>
    <s v="Open Infraction, Videos not being released at this time. Refer to Trial Rules."/>
  </r>
  <r>
    <s v="2023-1300"/>
    <d v="2023-04-12T00:00:00"/>
    <x v="0"/>
    <s v="Christine Hughes 1132331002"/>
    <s v="Email"/>
    <s v="Crash Records"/>
    <x v="0"/>
    <s v="None"/>
    <s v="None"/>
    <x v="0"/>
    <x v="0"/>
    <x v="0"/>
    <n v="0"/>
    <x v="0"/>
    <d v="2023-04-13T00:00:00"/>
    <m/>
    <m/>
    <m/>
    <m/>
    <m/>
    <x v="1"/>
    <x v="1"/>
    <x v="3"/>
    <s v="Perry, April"/>
    <m/>
    <m/>
    <s v="Referred to IMPD"/>
  </r>
  <r>
    <s v="2023-1301"/>
    <d v="2023-04-12T00:00:00"/>
    <x v="5"/>
    <s v="Andrew Ford - Arizona Republic"/>
    <s v="Email"/>
    <s v="Extra Duty Records"/>
    <x v="0"/>
    <s v="None"/>
    <s v="None"/>
    <x v="5"/>
    <x v="0"/>
    <x v="0"/>
    <m/>
    <x v="0"/>
    <d v="2023-04-18T00:00:00"/>
    <m/>
    <m/>
    <m/>
    <m/>
    <m/>
    <x v="1"/>
    <x v="1"/>
    <x v="3"/>
    <s v="Pitts, Jeff"/>
    <m/>
    <m/>
    <s v="No records responsive for payments and no union contract - referred to website for SOPs, Contracts, and QPAs"/>
  </r>
  <r>
    <s v="2023-1302"/>
    <d v="2023-04-13T00:00:00"/>
    <x v="2"/>
    <s v="Lexis Nexis 209792561"/>
    <s v="Email"/>
    <s v="Case Report"/>
    <x v="0"/>
    <s v="None"/>
    <s v="None"/>
    <x v="1"/>
    <x v="0"/>
    <x v="0"/>
    <n v="0"/>
    <x v="0"/>
    <d v="2023-04-13T00:00:00"/>
    <m/>
    <m/>
    <m/>
    <m/>
    <m/>
    <x v="1"/>
    <x v="1"/>
    <x v="3"/>
    <s v="Calo, Robyn"/>
    <m/>
    <m/>
    <s v="No records responsive- referred to IMPD"/>
  </r>
  <r>
    <s v="2023-1303"/>
    <d v="2023-04-13T00:00:00"/>
    <x v="6"/>
    <s v="Lexis Nexis "/>
    <s v="Mail"/>
    <s v="Crash Records"/>
    <x v="0"/>
    <s v="None"/>
    <s v="None"/>
    <x v="0"/>
    <x v="0"/>
    <x v="0"/>
    <n v="0"/>
    <x v="0"/>
    <d v="2023-04-18T00:00:00"/>
    <m/>
    <m/>
    <m/>
    <m/>
    <m/>
    <x v="1"/>
    <x v="1"/>
    <x v="3"/>
    <s v="Brake, Cassi"/>
    <m/>
    <m/>
    <s v="No records responsive"/>
  </r>
  <r>
    <s v="2023-1304"/>
    <d v="2023-04-13T00:00:00"/>
    <x v="7"/>
    <s v="Jeanette Merchant 1881946"/>
    <s v="Email"/>
    <s v="Crash Records"/>
    <x v="0"/>
    <s v="None"/>
    <s v="None"/>
    <x v="0"/>
    <x v="0"/>
    <x v="0"/>
    <n v="0"/>
    <x v="0"/>
    <d v="2023-04-13T00:00:00"/>
    <m/>
    <m/>
    <m/>
    <m/>
    <m/>
    <x v="1"/>
    <x v="1"/>
    <x v="3"/>
    <s v="Alexander, Lindsay"/>
    <m/>
    <m/>
    <s v="Referred to buycrash.com"/>
  </r>
  <r>
    <s v="2023-1305"/>
    <d v="2023-04-13T00:00:00"/>
    <x v="0"/>
    <s v="Jeanette Merchant 1878955"/>
    <s v="Email"/>
    <s v="Crash Records"/>
    <x v="0"/>
    <s v="None"/>
    <s v="None"/>
    <x v="0"/>
    <x v="0"/>
    <x v="0"/>
    <n v="0"/>
    <x v="0"/>
    <d v="2023-04-13T00:00:00"/>
    <m/>
    <m/>
    <m/>
    <m/>
    <m/>
    <x v="1"/>
    <x v="1"/>
    <x v="3"/>
    <s v="Perry, April"/>
    <m/>
    <m/>
    <s v="No records responsive"/>
  </r>
  <r>
    <s v="2023-1306"/>
    <d v="2023-04-13T00:00:00"/>
    <x v="2"/>
    <s v="Cassandra Kinzie"/>
    <s v="Email"/>
    <s v="15ISPC001612"/>
    <x v="0"/>
    <s v="15ISPC001612"/>
    <s v="None"/>
    <x v="1"/>
    <x v="1"/>
    <x v="0"/>
    <n v="0"/>
    <x v="0"/>
    <d v="2023-04-14T00:00:00"/>
    <m/>
    <m/>
    <m/>
    <m/>
    <m/>
    <x v="1"/>
    <x v="1"/>
    <x v="3"/>
    <s v="Calo, Robyn"/>
    <m/>
    <m/>
    <s v="Denied 5-14-3-4(b)(1)"/>
  </r>
  <r>
    <s v="2023-1307"/>
    <d v="2023-04-13T00:00:00"/>
    <x v="6"/>
    <s v="Justine - Danile Brown Law Office"/>
    <s v="Email"/>
    <s v="Crash Photos"/>
    <x v="0"/>
    <s v="None"/>
    <s v="None"/>
    <x v="0"/>
    <x v="0"/>
    <x v="0"/>
    <n v="0"/>
    <x v="0"/>
    <d v="2023-04-18T00:00:00"/>
    <m/>
    <m/>
    <m/>
    <m/>
    <m/>
    <x v="1"/>
    <x v="1"/>
    <x v="3"/>
    <s v="Brake, Cassi"/>
    <m/>
    <m/>
    <s v="Called back, provided process for requesting photos "/>
  </r>
  <r>
    <s v="2023-1308"/>
    <d v="2023-04-13T00:00:00"/>
    <x v="5"/>
    <s v="Bethaven Spade"/>
    <s v="Email"/>
    <s v="Video Records"/>
    <x v="0"/>
    <s v="2022-00600315 CAD - Idaho Murder Suspect\Bethaven Spade Request"/>
    <s v="None"/>
    <x v="5"/>
    <x v="0"/>
    <x v="0"/>
    <m/>
    <x v="0"/>
    <d v="2023-04-24T00:00:00"/>
    <m/>
    <m/>
    <m/>
    <m/>
    <m/>
    <x v="1"/>
    <x v="1"/>
    <x v="3"/>
    <s v="Pitts, Jeff"/>
    <m/>
    <m/>
    <s v="Provided CAD and Incident Report"/>
  </r>
  <r>
    <s v="2023-1309"/>
    <d v="2023-04-13T00:00:00"/>
    <x v="7"/>
    <s v="Paula Patrick - DCSA"/>
    <s v="Fax"/>
    <s v="Background"/>
    <x v="0"/>
    <s v="None"/>
    <s v="None"/>
    <x v="6"/>
    <x v="0"/>
    <x v="0"/>
    <n v="0"/>
    <x v="0"/>
    <d v="2023-04-13T00:00:00"/>
    <m/>
    <m/>
    <m/>
    <m/>
    <m/>
    <x v="1"/>
    <x v="1"/>
    <x v="3"/>
    <s v="Alexander, Lindsay"/>
    <m/>
    <m/>
    <s v="Veronica Alveraz/Vazquez - 1 citation, 1 warning"/>
  </r>
  <r>
    <s v="2023-1310"/>
    <d v="2023-04-13T00:00:00"/>
    <x v="0"/>
    <s v="Paula Patrick - DCSA"/>
    <s v="Fax"/>
    <s v="Background"/>
    <x v="0"/>
    <s v="None"/>
    <s v="None"/>
    <x v="6"/>
    <x v="0"/>
    <x v="0"/>
    <n v="0"/>
    <x v="0"/>
    <d v="2023-04-13T00:00:00"/>
    <m/>
    <m/>
    <m/>
    <m/>
    <m/>
    <x v="1"/>
    <x v="1"/>
    <x v="3"/>
    <s v="Perry, April"/>
    <m/>
    <m/>
    <s v="Daniel Aguilar - 1 Citation/1 Ticket"/>
  </r>
  <r>
    <s v="2023-1311"/>
    <d v="2023-04-13T00:00:00"/>
    <x v="2"/>
    <s v="Paula Patrick - DCSA"/>
    <s v="Fax"/>
    <s v="Background"/>
    <x v="0"/>
    <s v="None"/>
    <s v="None"/>
    <x v="6"/>
    <x v="0"/>
    <x v="0"/>
    <n v="0"/>
    <x v="0"/>
    <d v="2023-04-14T00:00:00"/>
    <m/>
    <m/>
    <m/>
    <m/>
    <m/>
    <x v="1"/>
    <x v="1"/>
    <x v="3"/>
    <s v="Calo, Robyn"/>
    <m/>
    <m/>
    <s v="No records- Caleb Hougesen"/>
  </r>
  <r>
    <s v="2023-1312"/>
    <d v="2023-04-13T00:00:00"/>
    <x v="6"/>
    <s v="Tracy Bucher - East Porter County School"/>
    <s v="Email"/>
    <s v="Crash 202300175188"/>
    <x v="0"/>
    <s v="None"/>
    <s v="None"/>
    <x v="0"/>
    <x v="0"/>
    <x v="0"/>
    <n v="0"/>
    <x v="0"/>
    <d v="2023-04-18T00:00:00"/>
    <m/>
    <m/>
    <m/>
    <m/>
    <m/>
    <x v="1"/>
    <x v="1"/>
    <x v="3"/>
    <s v="Brake, Cassi"/>
    <m/>
    <m/>
    <s v="No report taken, sent CAD "/>
  </r>
  <r>
    <s v="2023-1313"/>
    <d v="2023-04-13T00:00:00"/>
    <x v="7"/>
    <s v="Travis Coryea - Ken Nunn"/>
    <s v="Email"/>
    <s v="Crash Records"/>
    <x v="0"/>
    <s v="Crash 202300133649"/>
    <s v="Videos 202300133649"/>
    <x v="0"/>
    <x v="1"/>
    <x v="1"/>
    <n v="4"/>
    <x v="0"/>
    <d v="2023-05-01T00:00:00"/>
    <m/>
    <m/>
    <m/>
    <m/>
    <m/>
    <x v="1"/>
    <x v="1"/>
    <x v="3"/>
    <s v="Alexander, Lindsay"/>
    <m/>
    <m/>
    <s v="Sent Video (Evidence.com)"/>
  </r>
  <r>
    <s v="2023-1314"/>
    <d v="2023-04-13T00:00:00"/>
    <x v="0"/>
    <s v="Anthony De Fries - De Fries Law Offices"/>
    <s v="Email"/>
    <s v="Crash 202300074536"/>
    <x v="0"/>
    <s v="Crash 202300074536 21ISPC002675"/>
    <s v="2023-00074536 Photos"/>
    <x v="0"/>
    <x v="0"/>
    <x v="0"/>
    <n v="0"/>
    <x v="0"/>
    <d v="2023-05-11T00:00:00"/>
    <m/>
    <m/>
    <m/>
    <m/>
    <m/>
    <x v="1"/>
    <x v="1"/>
    <x v="3"/>
    <s v="Perry, April"/>
    <m/>
    <m/>
    <s v="Sent Reconstruction, diagrams; Photos (evidence.com)"/>
  </r>
  <r>
    <s v="2023-1315"/>
    <d v="2023-04-13T00:00:00"/>
    <x v="5"/>
    <s v="Paul Starkey"/>
    <s v="Email"/>
    <s v="Disciplinary Records"/>
    <x v="0"/>
    <s v="Paul Starkey 4-13-23 Request"/>
    <s v="None"/>
    <x v="5"/>
    <x v="0"/>
    <x v="0"/>
    <n v="0"/>
    <x v="0"/>
    <d v="2023-05-12T00:00:00"/>
    <m/>
    <m/>
    <m/>
    <m/>
    <m/>
    <x v="1"/>
    <x v="1"/>
    <x v="3"/>
    <s v="Pitts, Jeff"/>
    <m/>
    <m/>
    <s v="Sent finding and order for both of Sgt. Ames' disciplinary cases.  No other requested Troopers have a disciplinary history"/>
  </r>
  <r>
    <s v="2023-1316"/>
    <d v="2023-04-13T00:00:00"/>
    <x v="2"/>
    <s v="Maria Bratcher"/>
    <s v="Email"/>
    <s v="Case Records"/>
    <x v="0"/>
    <s v="William Koch 34-36417"/>
    <s v="None"/>
    <x v="1"/>
    <x v="1"/>
    <x v="0"/>
    <n v="0"/>
    <x v="0"/>
    <d v="2023-04-21T00:00:00"/>
    <m/>
    <m/>
    <m/>
    <m/>
    <m/>
    <x v="1"/>
    <x v="1"/>
    <x v="3"/>
    <s v="Calo, Robyn"/>
    <m/>
    <m/>
    <s v="Sent case report- no videos photos or 911"/>
  </r>
  <r>
    <s v="2023-1317"/>
    <d v="2023-04-14T00:00:00"/>
    <x v="6"/>
    <s v="Amy Dillon Cheyenne Police Department"/>
    <s v="Email"/>
    <s v="Background"/>
    <x v="0"/>
    <s v="None"/>
    <s v="None"/>
    <x v="6"/>
    <x v="0"/>
    <x v="0"/>
    <n v="0"/>
    <x v="0"/>
    <d v="2023-04-14T00:00:00"/>
    <m/>
    <m/>
    <m/>
    <m/>
    <m/>
    <x v="1"/>
    <x v="1"/>
    <x v="3"/>
    <s v="Brake, Cassi"/>
    <m/>
    <m/>
    <s v="James Niehaus-No Record "/>
  </r>
  <r>
    <s v="2023-1318"/>
    <d v="2023-04-14T00:00:00"/>
    <x v="7"/>
    <s v="Becca Green - Nebraska State Police"/>
    <s v="Email"/>
    <s v="Case Report"/>
    <x v="0"/>
    <s v="52-46716"/>
    <s v="None"/>
    <x v="1"/>
    <x v="0"/>
    <x v="0"/>
    <n v="0"/>
    <x v="0"/>
    <d v="2023-04-18T00:00:00"/>
    <m/>
    <m/>
    <m/>
    <m/>
    <m/>
    <x v="1"/>
    <x v="1"/>
    <x v="3"/>
    <s v="Alexander, Lindsay"/>
    <m/>
    <m/>
    <s v="Sent Incident Report"/>
  </r>
  <r>
    <s v="2023-1319"/>
    <d v="2023-04-14T00:00:00"/>
    <x v="0"/>
    <s v="Kristi Smith - Clinton Investigations"/>
    <s v="Email"/>
    <s v="22ISPC011181 Recon"/>
    <x v="0"/>
    <s v="Crash 202200365477 22ISPC011181"/>
    <s v="None"/>
    <x v="0"/>
    <x v="0"/>
    <x v="0"/>
    <n v="0"/>
    <x v="0"/>
    <d v="2023-04-26T00:00:00"/>
    <m/>
    <m/>
    <m/>
    <m/>
    <m/>
    <x v="1"/>
    <x v="1"/>
    <x v="3"/>
    <s v="Perry, April"/>
    <m/>
    <m/>
    <s v="Sent Reconstruction and attachments"/>
  </r>
  <r>
    <s v="2023-1320"/>
    <d v="2023-04-14T00:00:00"/>
    <x v="2"/>
    <s v="Rodney Damron "/>
    <s v="Email"/>
    <s v="Crash 202300149816"/>
    <x v="0"/>
    <s v="Crash 202300149816"/>
    <s v="2023-00149816"/>
    <x v="0"/>
    <x v="1"/>
    <x v="1"/>
    <n v="20"/>
    <x v="0"/>
    <d v="2023-04-26T00:00:00"/>
    <m/>
    <m/>
    <m/>
    <m/>
    <m/>
    <x v="1"/>
    <x v="1"/>
    <x v="3"/>
    <s v="Calo, Robyn"/>
    <m/>
    <m/>
    <s v="Sent photos and videos"/>
  </r>
  <r>
    <s v="2023-1321"/>
    <d v="2023-04-14T00:00:00"/>
    <x v="6"/>
    <s v="Brandon Diehn - Roehl Transport"/>
    <s v="Email"/>
    <s v="Crash Report"/>
    <x v="0"/>
    <s v="None"/>
    <s v="None"/>
    <x v="0"/>
    <x v="0"/>
    <x v="0"/>
    <n v="0"/>
    <x v="0"/>
    <d v="2023-04-19T00:00:00"/>
    <m/>
    <m/>
    <m/>
    <m/>
    <m/>
    <x v="1"/>
    <x v="1"/>
    <x v="3"/>
    <s v="Brake, Cassi"/>
    <m/>
    <m/>
    <s v="Referred to buycrash.com "/>
  </r>
  <r>
    <s v="2023-1322"/>
    <d v="2023-04-14T00:00:00"/>
    <x v="7"/>
    <s v="Kim Ridding - Legwork Investigations"/>
    <s v="Email"/>
    <s v="Crash 202200401521 Recon"/>
    <x v="0"/>
    <s v="Crash 202200401521 22ISPC012429"/>
    <s v="2022-00401521"/>
    <x v="0"/>
    <x v="0"/>
    <x v="0"/>
    <n v="0"/>
    <x v="0"/>
    <d v="2023-04-17T00:00:00"/>
    <m/>
    <m/>
    <m/>
    <m/>
    <m/>
    <x v="1"/>
    <x v="1"/>
    <x v="3"/>
    <s v="Alexander, Lindsay"/>
    <m/>
    <m/>
    <s v="Refer to trial rules. Issue a suboena."/>
  </r>
  <r>
    <s v="2023-1323"/>
    <d v="2023-04-14T00:00:00"/>
    <x v="7"/>
    <s v="Stephanie Spaulding - Stein Law"/>
    <s v="*Select*"/>
    <s v="Crash Records Photos"/>
    <x v="0"/>
    <s v="None"/>
    <s v="None"/>
    <x v="0"/>
    <x v="0"/>
    <x v="0"/>
    <n v="0"/>
    <x v="0"/>
    <d v="2023-04-25T00:00:00"/>
    <m/>
    <m/>
    <m/>
    <m/>
    <m/>
    <x v="1"/>
    <x v="1"/>
    <x v="3"/>
    <s v="Alexander, Lindsay"/>
    <m/>
    <m/>
    <s v="Called Back and provided process for requesting photos "/>
  </r>
  <r>
    <s v="2023-1324"/>
    <d v="2023-04-14T00:00:00"/>
    <x v="5"/>
    <s v="Tom Busse "/>
    <s v="Email"/>
    <s v="Investigation Records"/>
    <x v="0"/>
    <s v="None"/>
    <s v="None"/>
    <x v="5"/>
    <x v="0"/>
    <x v="0"/>
    <m/>
    <x v="0"/>
    <d v="2023-04-18T00:00:00"/>
    <m/>
    <m/>
    <m/>
    <m/>
    <m/>
    <x v="1"/>
    <x v="1"/>
    <x v="3"/>
    <s v="Pitts, Jeff"/>
    <m/>
    <m/>
    <s v="Requested revision - not reasonably particular - 5-14-3-3(a)(1)"/>
  </r>
  <r>
    <s v="2023-1325"/>
    <d v="2023-04-15T00:00:00"/>
    <x v="2"/>
    <s v="Nyron Jealall - HIghlight Motor"/>
    <s v="Email"/>
    <s v="Crash 202300174844 "/>
    <x v="0"/>
    <s v="None"/>
    <s v="None"/>
    <x v="0"/>
    <x v="0"/>
    <x v="0"/>
    <n v="0"/>
    <x v="0"/>
    <d v="2023-04-17T00:00:00"/>
    <m/>
    <m/>
    <m/>
    <m/>
    <m/>
    <x v="1"/>
    <x v="1"/>
    <x v="3"/>
    <s v="Calo, Robyn"/>
    <m/>
    <m/>
    <s v="No report taken, sent CAD "/>
  </r>
  <r>
    <s v="2023-1326"/>
    <d v="2023-04-15T00:00:00"/>
    <x v="6"/>
    <s v="Christine Hughes - 3331863550"/>
    <s v="Email"/>
    <s v="Crash 202200353911"/>
    <x v="0"/>
    <s v="None"/>
    <s v="None"/>
    <x v="0"/>
    <x v="0"/>
    <x v="0"/>
    <n v="0"/>
    <x v="0"/>
    <d v="2023-04-17T00:00:00"/>
    <m/>
    <m/>
    <m/>
    <m/>
    <m/>
    <x v="1"/>
    <x v="1"/>
    <x v="3"/>
    <s v="Brake, Cassi"/>
    <m/>
    <m/>
    <s v="No report taken, sent CAD "/>
  </r>
  <r>
    <s v="2023-1327"/>
    <d v="2023-04-15T00:00:00"/>
    <x v="7"/>
    <s v="Christine Hughes - 1132365104"/>
    <s v="Email"/>
    <s v="Crash Records"/>
    <x v="0"/>
    <s v="None"/>
    <s v="None"/>
    <x v="0"/>
    <x v="0"/>
    <x v="0"/>
    <n v="0"/>
    <x v="0"/>
    <d v="2023-04-17T00:00:00"/>
    <m/>
    <m/>
    <m/>
    <m/>
    <m/>
    <x v="1"/>
    <x v="1"/>
    <x v="3"/>
    <s v="Alexander, Lindsay"/>
    <m/>
    <m/>
    <s v="No Records Located"/>
  </r>
  <r>
    <s v="2023-1328"/>
    <d v="2023-04-16T00:00:00"/>
    <x v="0"/>
    <s v="Olivia Keller "/>
    <s v="Email"/>
    <s v="Background"/>
    <x v="0"/>
    <s v="None"/>
    <s v="None"/>
    <x v="6"/>
    <x v="0"/>
    <x v="0"/>
    <n v="0"/>
    <x v="0"/>
    <d v="2023-04-17T00:00:00"/>
    <m/>
    <m/>
    <m/>
    <m/>
    <m/>
    <x v="1"/>
    <x v="1"/>
    <x v="3"/>
    <s v="Perry, April"/>
    <m/>
    <m/>
    <s v="Not a public record; forward to Major Sorrells"/>
  </r>
  <r>
    <s v="2023-1329"/>
    <d v="2023-04-17T00:00:00"/>
    <x v="2"/>
    <s v="James Holder - James Holder Law"/>
    <s v="Email"/>
    <s v="22ISPC015654 CAD"/>
    <x v="0"/>
    <s v="22ISPC015654"/>
    <s v="None"/>
    <x v="5"/>
    <x v="0"/>
    <x v="0"/>
    <n v="0"/>
    <x v="0"/>
    <d v="2023-04-18T00:00:00"/>
    <m/>
    <m/>
    <m/>
    <m/>
    <m/>
    <x v="1"/>
    <x v="1"/>
    <x v="3"/>
    <s v="Calo, Robyn"/>
    <m/>
    <m/>
    <s v="Sent CAD"/>
  </r>
  <r>
    <s v="2023-1330"/>
    <d v="2023-04-17T00:00:00"/>
    <x v="7"/>
    <s v="Danielle Lawson - State Farm Litigation Counsel"/>
    <s v="Email"/>
    <s v="Crash 202200480832 Photos"/>
    <x v="0"/>
    <s v="Crash 202200480832"/>
    <s v="Photo Case 2022-00480832"/>
    <x v="0"/>
    <x v="0"/>
    <x v="0"/>
    <n v="0"/>
    <x v="0"/>
    <d v="2023-04-17T00:00:00"/>
    <m/>
    <m/>
    <m/>
    <m/>
    <m/>
    <x v="1"/>
    <x v="1"/>
    <x v="3"/>
    <s v="Alexander, Lindsay"/>
    <m/>
    <m/>
    <s v="Sent Photos (Evidence.com)"/>
  </r>
  <r>
    <s v="2023-1331"/>
    <d v="2023-04-17T00:00:00"/>
    <x v="6"/>
    <s v="Marcus Kirby - Washtenaw County Sheriff Office"/>
    <s v="Email"/>
    <s v="Background"/>
    <x v="0"/>
    <s v="None"/>
    <s v="None"/>
    <x v="6"/>
    <x v="0"/>
    <x v="0"/>
    <n v="0"/>
    <x v="0"/>
    <d v="2023-04-18T00:00:00"/>
    <m/>
    <m/>
    <m/>
    <m/>
    <m/>
    <x v="1"/>
    <x v="1"/>
    <x v="3"/>
    <s v="Brake, Cassi"/>
    <m/>
    <m/>
    <s v="Jeffrey Schommer-No Record"/>
  </r>
  <r>
    <s v="2023-1332"/>
    <d v="2023-04-17T00:00:00"/>
    <x v="0"/>
    <s v="Kris Duplon - Metropolitan Reporting Bureau"/>
    <s v="Email"/>
    <s v="Crash 202300005786"/>
    <x v="0"/>
    <s v="None"/>
    <s v="None"/>
    <x v="0"/>
    <x v="0"/>
    <x v="0"/>
    <n v="0"/>
    <x v="0"/>
    <d v="2023-04-17T00:00:00"/>
    <m/>
    <m/>
    <m/>
    <m/>
    <m/>
    <x v="1"/>
    <x v="1"/>
    <x v="3"/>
    <s v="Perry, April"/>
    <m/>
    <m/>
    <s v="Referred to outside agency"/>
  </r>
  <r>
    <s v="2023-1333"/>
    <d v="2023-04-17T00:00:00"/>
    <x v="2"/>
    <s v="Bill Higgins - Wisemen Logistics"/>
    <s v="Email"/>
    <s v="22ISPC015016"/>
    <x v="0"/>
    <s v="22ISPC015016"/>
    <s v="None"/>
    <x v="1"/>
    <x v="0"/>
    <x v="0"/>
    <n v="0"/>
    <x v="0"/>
    <d v="2023-04-18T00:00:00"/>
    <m/>
    <m/>
    <m/>
    <m/>
    <m/>
    <x v="1"/>
    <x v="1"/>
    <x v="3"/>
    <s v="Calo, Robyn"/>
    <m/>
    <m/>
    <s v="Denied 5-14-3-4(b)(1)"/>
  </r>
  <r>
    <s v="2023-1334"/>
    <d v="2023-04-17T00:00:00"/>
    <x v="2"/>
    <s v="Carolyn Garlock - Scopelitis Garvin"/>
    <s v="Email"/>
    <s v="23ISPC000024 EDR Download"/>
    <x v="0"/>
    <s v="Crash 20230000253 23ISPC000024"/>
    <s v="None"/>
    <x v="0"/>
    <x v="1"/>
    <x v="0"/>
    <n v="0"/>
    <x v="0"/>
    <d v="2023-04-18T00:00:00"/>
    <m/>
    <m/>
    <m/>
    <m/>
    <m/>
    <x v="1"/>
    <x v="1"/>
    <x v="3"/>
    <s v="Calo, Robyn"/>
    <m/>
    <m/>
    <s v="Open investigation- 60-90 days"/>
  </r>
  <r>
    <s v="2023-1335"/>
    <d v="2023-04-17T00:00:00"/>
    <x v="6"/>
    <s v="Jessica - Daniel Brown Law Office"/>
    <s v="Email"/>
    <s v="Crash Records Photos"/>
    <x v="0"/>
    <s v="None"/>
    <s v="None"/>
    <x v="0"/>
    <x v="0"/>
    <x v="0"/>
    <n v="0"/>
    <x v="0"/>
    <d v="2023-04-18T00:00:00"/>
    <m/>
    <m/>
    <m/>
    <m/>
    <m/>
    <x v="1"/>
    <x v="1"/>
    <x v="3"/>
    <s v="Brake, Cassi"/>
    <m/>
    <m/>
    <s v="Called back and provided process for requesting photos "/>
  </r>
  <r>
    <s v="2023-1336"/>
    <d v="2023-04-17T00:00:00"/>
    <x v="7"/>
    <s v="Daniel Nerzig - Fort Wayne Police Department"/>
    <s v="Email"/>
    <s v="Background"/>
    <x v="0"/>
    <s v="None"/>
    <s v="None"/>
    <x v="6"/>
    <x v="0"/>
    <x v="0"/>
    <n v="0"/>
    <x v="0"/>
    <d v="2023-04-18T00:00:00"/>
    <m/>
    <m/>
    <m/>
    <m/>
    <m/>
    <x v="1"/>
    <x v="1"/>
    <x v="3"/>
    <s v="Alexander, Lindsay"/>
    <m/>
    <m/>
    <s v="Evan Myer - 1 Citation, 4 Warnings. "/>
  </r>
  <r>
    <s v="2023-1337"/>
    <d v="2023-04-17T00:00:00"/>
    <x v="5"/>
    <s v="James Porter - Porter Law"/>
    <s v="Email"/>
    <s v="Case Records"/>
    <x v="0"/>
    <s v="22ISPC013143"/>
    <s v="2022-00421310"/>
    <x v="1"/>
    <x v="0"/>
    <x v="0"/>
    <m/>
    <x v="0"/>
    <d v="2023-04-28T00:00:00"/>
    <m/>
    <m/>
    <m/>
    <m/>
    <m/>
    <x v="1"/>
    <x v="1"/>
    <x v="3"/>
    <s v="Pitts, Jeff"/>
    <m/>
    <m/>
    <s v="Sent incident report and 76 photos with redactions"/>
  </r>
  <r>
    <s v="2023-1338"/>
    <d v="2023-04-17T00:00:00"/>
    <x v="0"/>
    <s v="Shari Johnson - State Farm Litigation"/>
    <s v="Email"/>
    <s v="Crash 202200298567 Photos"/>
    <x v="0"/>
    <s v="None"/>
    <s v="2022-00298567"/>
    <x v="0"/>
    <x v="0"/>
    <x v="0"/>
    <n v="0"/>
    <x v="0"/>
    <d v="2023-04-18T00:00:00"/>
    <m/>
    <m/>
    <m/>
    <m/>
    <m/>
    <x v="1"/>
    <x v="1"/>
    <x v="3"/>
    <s v="Perry, April"/>
    <m/>
    <m/>
    <s v="Sent Photos (evidence.com)"/>
  </r>
  <r>
    <s v="2023-1339"/>
    <d v="2023-04-17T00:00:00"/>
    <x v="2"/>
    <s v="Emily D - Safety"/>
    <s v="Email"/>
    <s v="Crash Report"/>
    <x v="0"/>
    <s v="None"/>
    <s v="None"/>
    <x v="0"/>
    <x v="0"/>
    <x v="0"/>
    <n v="0"/>
    <x v="0"/>
    <d v="2023-04-18T00:00:00"/>
    <m/>
    <m/>
    <m/>
    <m/>
    <m/>
    <x v="1"/>
    <x v="1"/>
    <x v="3"/>
    <s v="Calo, Robyn"/>
    <m/>
    <m/>
    <s v="Referred to buycrash/Adams SD"/>
  </r>
  <r>
    <s v="2023-1340"/>
    <d v="2023-04-17T00:00:00"/>
    <x v="6"/>
    <s v="Becky Jones - Amundsen Davis Law"/>
    <s v="Email"/>
    <s v="Crash 202200439013 Full Request"/>
    <x v="0"/>
    <s v="Crash 202200439013"/>
    <s v="None"/>
    <x v="0"/>
    <x v="1"/>
    <x v="1"/>
    <n v="4"/>
    <x v="0"/>
    <d v="2023-04-26T00:00:00"/>
    <m/>
    <m/>
    <m/>
    <m/>
    <m/>
    <x v="1"/>
    <x v="1"/>
    <x v="3"/>
    <s v="Brake, Cassi"/>
    <m/>
    <m/>
    <s v="Sent CAD, 911 Audio/Radio, Sent photos and videos(Evidence.com) "/>
  </r>
  <r>
    <s v="2023-1341"/>
    <d v="2023-04-17T00:00:00"/>
    <x v="7"/>
    <s v="Jim Pierce - Oregon State Police"/>
    <s v="Email"/>
    <s v="Background"/>
    <x v="0"/>
    <s v="None"/>
    <s v="None"/>
    <x v="6"/>
    <x v="0"/>
    <x v="0"/>
    <n v="0"/>
    <x v="0"/>
    <d v="2023-04-18T00:00:00"/>
    <m/>
    <m/>
    <m/>
    <m/>
    <m/>
    <x v="1"/>
    <x v="1"/>
    <x v="3"/>
    <s v="Alexander, Lindsay"/>
    <m/>
    <m/>
    <s v="Alan Mishler - 1 Citation, 1 Warning"/>
  </r>
  <r>
    <s v="2023-1342"/>
    <d v="2023-04-17T00:00:00"/>
    <x v="0"/>
    <s v="Otis Copeland"/>
    <s v="Email"/>
    <s v="Crash Records"/>
    <x v="0"/>
    <s v="None"/>
    <s v="None"/>
    <x v="0"/>
    <x v="0"/>
    <x v="0"/>
    <n v="0"/>
    <x v="0"/>
    <d v="2023-04-24T00:00:00"/>
    <m/>
    <m/>
    <m/>
    <m/>
    <m/>
    <x v="1"/>
    <x v="1"/>
    <x v="3"/>
    <s v="Perry, April"/>
    <m/>
    <m/>
    <s v="No records responsive"/>
  </r>
  <r>
    <s v="2023-1343"/>
    <d v="2023-04-17T00:00:00"/>
    <x v="2"/>
    <s v="William Orr - Sherwood Police Department"/>
    <s v="Email"/>
    <s v="Background"/>
    <x v="0"/>
    <s v="None"/>
    <s v="None"/>
    <x v="6"/>
    <x v="0"/>
    <x v="0"/>
    <n v="0"/>
    <x v="0"/>
    <d v="2023-04-18T00:00:00"/>
    <m/>
    <m/>
    <m/>
    <m/>
    <m/>
    <x v="1"/>
    <x v="1"/>
    <x v="3"/>
    <s v="Calo, Robyn"/>
    <m/>
    <m/>
    <s v="No record found- Jake Bowden"/>
  </r>
  <r>
    <s v="2023-1344"/>
    <d v="2023-04-17T00:00:00"/>
    <x v="6"/>
    <s v="Edward Jarrold - Stewart &amp; Stewart Attorneys"/>
    <s v="Email"/>
    <s v="Crash 202300170314"/>
    <x v="0"/>
    <s v="None"/>
    <s v="None"/>
    <x v="0"/>
    <x v="0"/>
    <x v="0"/>
    <n v="0"/>
    <x v="0"/>
    <d v="2023-04-24T00:00:00"/>
    <m/>
    <m/>
    <m/>
    <m/>
    <m/>
    <x v="1"/>
    <x v="1"/>
    <x v="3"/>
    <s v="Brake, Cassi"/>
    <m/>
    <m/>
    <s v="Referred to buycrash.com"/>
  </r>
  <r>
    <s v="2023-1345"/>
    <d v="2023-04-18T00:00:00"/>
    <x v="5"/>
    <s v="Ollie Bobroff - Arrow Media"/>
    <s v="Email"/>
    <s v="Case Records"/>
    <x v="0"/>
    <s v="None"/>
    <s v="None"/>
    <x v="1"/>
    <x v="0"/>
    <x v="0"/>
    <m/>
    <x v="0"/>
    <d v="2023-04-24T00:00:00"/>
    <m/>
    <m/>
    <m/>
    <m/>
    <m/>
    <x v="1"/>
    <x v="1"/>
    <x v="3"/>
    <s v="Pitts, Jeff"/>
    <m/>
    <m/>
    <s v="Cass County Sheriff's Department investigated the murder of David Sellers.  Referred requestor to contact the Cass County Sheriff's Department."/>
  </r>
  <r>
    <s v="2023-1346"/>
    <d v="2023-04-18T00:00:00"/>
    <x v="7"/>
    <s v="Stephanie Spaulding - Stein Law Offices"/>
    <s v="Email"/>
    <s v="Crash 202300161707 Photos"/>
    <x v="0"/>
    <s v="None"/>
    <s v="2023-00161707 Photos"/>
    <x v="0"/>
    <x v="0"/>
    <x v="0"/>
    <n v="0"/>
    <x v="0"/>
    <d v="2023-04-18T00:00:00"/>
    <m/>
    <m/>
    <m/>
    <m/>
    <m/>
    <x v="1"/>
    <x v="1"/>
    <x v="3"/>
    <s v="Alexander, Lindsay"/>
    <m/>
    <m/>
    <s v="Sent photos (Evidence.com)"/>
  </r>
  <r>
    <s v="2023-1347"/>
    <d v="2023-04-18T00:00:00"/>
    <x v="2"/>
    <s v="Samantha Vanderyt - Craig Kelley &amp; Faultless"/>
    <s v="Email"/>
    <s v="Crash 202100333739"/>
    <x v="0"/>
    <s v="None"/>
    <s v="None"/>
    <x v="0"/>
    <x v="1"/>
    <x v="0"/>
    <n v="0"/>
    <x v="0"/>
    <d v="2023-04-20T00:00:00"/>
    <m/>
    <m/>
    <m/>
    <m/>
    <m/>
    <x v="1"/>
    <x v="1"/>
    <x v="3"/>
    <s v="Calo, Robyn"/>
    <m/>
    <m/>
    <s v="Open civil- referred to trial rules"/>
  </r>
  <r>
    <s v="2023-1348"/>
    <d v="2023-04-18T00:00:00"/>
    <x v="0"/>
    <s v="Brianna Murphy - LaPorte County Probation"/>
    <s v="Email"/>
    <s v="Case Report"/>
    <x v="0"/>
    <s v="None"/>
    <s v="None"/>
    <x v="1"/>
    <x v="0"/>
    <x v="0"/>
    <n v="0"/>
    <x v="0"/>
    <d v="2023-04-18T00:00:00"/>
    <m/>
    <m/>
    <m/>
    <m/>
    <m/>
    <x v="1"/>
    <x v="1"/>
    <x v="3"/>
    <s v="Perry, April"/>
    <m/>
    <m/>
    <s v="Referred to Michigan City Police Department"/>
  </r>
  <r>
    <s v="2023-1349"/>
    <d v="2023-04-18T00:00:00"/>
    <x v="2"/>
    <s v="Brian Ingram - Illinois State Police"/>
    <s v="Email"/>
    <s v="Background"/>
    <x v="0"/>
    <s v="None"/>
    <s v="None"/>
    <x v="6"/>
    <x v="0"/>
    <x v="0"/>
    <n v="0"/>
    <x v="0"/>
    <d v="2023-04-18T00:00:00"/>
    <m/>
    <m/>
    <m/>
    <m/>
    <m/>
    <x v="1"/>
    <x v="1"/>
    <x v="3"/>
    <s v="Calo, Robyn"/>
    <m/>
    <m/>
    <s v="Record found- Douglas Carlile- sent citation"/>
  </r>
  <r>
    <s v="2023-1350"/>
    <d v="2023-04-18T00:00:00"/>
    <x v="0"/>
    <s v="Krystal Bozinovski - David Gladish Law"/>
    <s v="Email"/>
    <s v="Crash 202200503638"/>
    <x v="0"/>
    <s v="Crash 202300503638 22ISPC015706"/>
    <s v="2023-00503638 Photos"/>
    <x v="0"/>
    <x v="0"/>
    <x v="0"/>
    <n v="0"/>
    <x v="0"/>
    <d v="2023-04-24T00:00:00"/>
    <m/>
    <m/>
    <m/>
    <m/>
    <m/>
    <x v="1"/>
    <x v="1"/>
    <x v="3"/>
    <s v="Perry, April"/>
    <m/>
    <m/>
    <s v="Sent Incident Report; Photos (evidence.com)"/>
  </r>
  <r>
    <s v="2023-1351"/>
    <d v="2023-04-18T00:00:00"/>
    <x v="6"/>
    <s v="Michael Gillmore - Meemic Insurance Company"/>
    <s v="Email"/>
    <s v="202300152988 Case Report"/>
    <x v="0"/>
    <s v="23ISPC005363"/>
    <s v="None"/>
    <x v="1"/>
    <x v="0"/>
    <x v="0"/>
    <n v="0"/>
    <x v="0"/>
    <d v="2023-04-19T00:00:00"/>
    <m/>
    <m/>
    <m/>
    <m/>
    <m/>
    <x v="1"/>
    <x v="1"/>
    <x v="3"/>
    <s v="Brake, Cassi"/>
    <m/>
    <m/>
    <s v="Denied 5-14-3-4(b)(1), provided Media Summary "/>
  </r>
  <r>
    <s v="2023-1352"/>
    <d v="2023-04-18T00:00:00"/>
    <x v="7"/>
    <s v="Elizabeth Fenimore"/>
    <s v="Email"/>
    <s v="Crash Records"/>
    <x v="0"/>
    <s v="None"/>
    <s v="None"/>
    <x v="0"/>
    <x v="0"/>
    <x v="0"/>
    <n v="0"/>
    <x v="0"/>
    <d v="2023-04-18T00:00:00"/>
    <m/>
    <m/>
    <m/>
    <m/>
    <m/>
    <x v="1"/>
    <x v="1"/>
    <x v="3"/>
    <s v="Alexander, Lindsay"/>
    <m/>
    <m/>
    <s v="No Records located, retention of 20 years for crash reports. "/>
  </r>
  <r>
    <s v="2023-1353"/>
    <d v="2023-04-18T00:00:00"/>
    <x v="2"/>
    <s v="Brittany Christmas - Risk Jockey"/>
    <s v="Email"/>
    <s v="Crash 202200617108 Full Request"/>
    <x v="0"/>
    <s v="Crash 202200617108"/>
    <s v="2022-00617108"/>
    <x v="0"/>
    <x v="1"/>
    <x v="1"/>
    <n v="0"/>
    <x v="0"/>
    <d v="2023-04-20T00:00:00"/>
    <m/>
    <m/>
    <m/>
    <m/>
    <m/>
    <x v="1"/>
    <x v="1"/>
    <x v="3"/>
    <s v="Calo, Robyn"/>
    <m/>
    <m/>
    <s v="sent 911, cad, inspection, photos and videos"/>
  </r>
  <r>
    <s v="2023-1354"/>
    <d v="2023-04-18T00:00:00"/>
    <x v="5"/>
    <s v="Cortney Frato - PK Housing"/>
    <s v="Email"/>
    <s v="Incident Report"/>
    <x v="0"/>
    <s v="23ISPC006224 - Kendallville Shooter\PK Housing Request"/>
    <s v="None"/>
    <x v="1"/>
    <x v="0"/>
    <x v="0"/>
    <m/>
    <x v="0"/>
    <d v="2023-05-01T00:00:00"/>
    <m/>
    <m/>
    <m/>
    <m/>
    <m/>
    <x v="1"/>
    <x v="1"/>
    <x v="3"/>
    <s v="Pitts, Jeff"/>
    <m/>
    <m/>
    <s v="Sent press release - informed investigation not completed and it may be another 60 - 90 days before it is.  Also advised that it would be an investigatory record and that a subpoena would need to be issued but to check back in 60 - 90 days for investigation completion."/>
  </r>
  <r>
    <s v="2023-1355"/>
    <d v="2023-04-18T00:00:00"/>
    <x v="2"/>
    <s v="Jeff Lowe - FSSA"/>
    <s v="Email"/>
    <s v="22ISPC017139 Case Report"/>
    <x v="0"/>
    <s v="22ISPC017139"/>
    <s v="none"/>
    <x v="1"/>
    <x v="0"/>
    <x v="0"/>
    <n v="0"/>
    <x v="0"/>
    <d v="2023-04-19T00:00:00"/>
    <m/>
    <m/>
    <m/>
    <m/>
    <m/>
    <x v="1"/>
    <x v="1"/>
    <x v="3"/>
    <s v="Calo, Robyn"/>
    <m/>
    <m/>
    <s v="sent incident report"/>
  </r>
  <r>
    <s v="2023-1356"/>
    <d v="2023-04-18T00:00:00"/>
    <x v="6"/>
    <s v="Jessica Gray - Daniel Brown Law Office"/>
    <s v="Email"/>
    <s v="Crash 202300172317 Photos"/>
    <x v="0"/>
    <s v="None"/>
    <s v="None"/>
    <x v="0"/>
    <x v="0"/>
    <x v="0"/>
    <n v="0"/>
    <x v="0"/>
    <d v="2023-04-20T00:00:00"/>
    <m/>
    <m/>
    <m/>
    <m/>
    <m/>
    <x v="1"/>
    <x v="1"/>
    <x v="3"/>
    <s v="Brake, Cassi"/>
    <m/>
    <m/>
    <s v="Sent photos(Evidence.com) "/>
  </r>
  <r>
    <s v="2023-1357"/>
    <d v="2023-04-18T00:00:00"/>
    <x v="7"/>
    <s v="Jennifer Haschel - Allen Law"/>
    <s v="Email"/>
    <s v="Crash Records"/>
    <x v="0"/>
    <s v="None"/>
    <s v="None"/>
    <x v="0"/>
    <x v="1"/>
    <x v="0"/>
    <n v="0"/>
    <x v="0"/>
    <d v="2023-04-21T00:00:00"/>
    <m/>
    <m/>
    <m/>
    <m/>
    <m/>
    <x v="1"/>
    <x v="1"/>
    <x v="3"/>
    <s v="Alexander, Lindsay"/>
    <m/>
    <m/>
    <s v="Burn Harbor PD does not see that we assisted with this crash. Referred to Burns Harbor, Porter PD, and DOT"/>
  </r>
  <r>
    <s v="2023-1358"/>
    <d v="2023-04-19T00:00:00"/>
    <x v="0"/>
    <s v="Rick Hollebeke - Lawton police Department"/>
    <s v="Email"/>
    <s v="Background"/>
    <x v="0"/>
    <s v="None"/>
    <s v="None"/>
    <x v="6"/>
    <x v="0"/>
    <x v="0"/>
    <n v="0"/>
    <x v="0"/>
    <d v="2023-04-19T00:00:00"/>
    <m/>
    <m/>
    <m/>
    <m/>
    <m/>
    <x v="1"/>
    <x v="1"/>
    <x v="3"/>
    <s v="Perry, April"/>
    <m/>
    <m/>
    <s v="Tiffany Coles - No records"/>
  </r>
  <r>
    <s v="2023-1359"/>
    <d v="2023-04-19T00:00:00"/>
    <x v="2"/>
    <s v="Natalie Stamato - Collier County Sheriff's Office"/>
    <s v="Fax"/>
    <s v="Background"/>
    <x v="0"/>
    <s v="None"/>
    <s v="None"/>
    <x v="6"/>
    <x v="0"/>
    <x v="0"/>
    <n v="0"/>
    <x v="0"/>
    <d v="2023-04-19T00:00:00"/>
    <m/>
    <m/>
    <m/>
    <m/>
    <m/>
    <x v="1"/>
    <x v="1"/>
    <x v="3"/>
    <s v="Calo, Robyn"/>
    <m/>
    <m/>
    <s v="No record- David Sundquist"/>
  </r>
  <r>
    <s v="2023-1360"/>
    <d v="2023-04-19T00:00:00"/>
    <x v="6"/>
    <s v="Paula Patrick - DCSA"/>
    <s v="Fax"/>
    <s v="Background"/>
    <x v="0"/>
    <s v="None"/>
    <s v="None"/>
    <x v="6"/>
    <x v="0"/>
    <x v="0"/>
    <n v="0"/>
    <x v="0"/>
    <d v="2023-04-19T00:00:00"/>
    <m/>
    <m/>
    <m/>
    <m/>
    <m/>
    <x v="1"/>
    <x v="1"/>
    <x v="3"/>
    <s v="Brake, Cassi"/>
    <m/>
    <m/>
    <s v="Daniel Aguilar-Field Arrest(OVI), Ticket-Speeding "/>
  </r>
  <r>
    <s v="2023-1361"/>
    <d v="2023-04-19T00:00:00"/>
    <x v="5"/>
    <s v="Paul Starkey"/>
    <s v="Email"/>
    <s v="Body and Dash Cam"/>
    <x v="0"/>
    <s v="UTT # 000175930648"/>
    <s v="2023-00185286"/>
    <x v="8"/>
    <x v="1"/>
    <x v="1"/>
    <n v="2"/>
    <x v="0"/>
    <d v="2023-05-09T00:00:00"/>
    <m/>
    <m/>
    <m/>
    <m/>
    <m/>
    <x v="1"/>
    <x v="1"/>
    <x v="3"/>
    <s v="Pitts, Jeff"/>
    <m/>
    <m/>
    <s v="Trooper Clark has no disciplinary history - sent BWC and Dash cam via download link.  Mailed a DVD copy of videos on 7-19-23"/>
  </r>
  <r>
    <s v="2023-1362"/>
    <d v="2023-04-19T00:00:00"/>
    <x v="7"/>
    <s v="Nicole Cissell - DCSA"/>
    <s v="Fax"/>
    <s v="Background"/>
    <x v="0"/>
    <s v="45-20859"/>
    <s v="None"/>
    <x v="6"/>
    <x v="0"/>
    <x v="0"/>
    <n v="0"/>
    <x v="0"/>
    <d v="2023-04-20T00:00:00"/>
    <m/>
    <m/>
    <m/>
    <m/>
    <m/>
    <x v="1"/>
    <x v="1"/>
    <x v="3"/>
    <s v="Alexander, Lindsay"/>
    <m/>
    <m/>
    <s v="Alice Schneider - One Transcript, One Ticket One Incident"/>
  </r>
  <r>
    <s v="2023-1363"/>
    <d v="2023-04-19T00:00:00"/>
    <x v="2"/>
    <s v="Royce Pruitt"/>
    <s v="Fax"/>
    <s v="Labs Kits"/>
    <x v="0"/>
    <s v="Inmate- Royce Pruitt"/>
    <s v="None"/>
    <x v="5"/>
    <x v="0"/>
    <x v="0"/>
    <n v="0"/>
    <x v="0"/>
    <d v="2023-04-20T00:00:00"/>
    <m/>
    <m/>
    <m/>
    <m/>
    <m/>
    <x v="1"/>
    <x v="1"/>
    <x v="3"/>
    <s v="Calo, Robyn"/>
    <m/>
    <m/>
    <s v="Not ISP case- referred to Marion County Lab"/>
  </r>
  <r>
    <s v="2023-1364"/>
    <d v="2023-04-19T00:00:00"/>
    <x v="0"/>
    <s v="Lawanda Berry - Broward Sheriff's Office"/>
    <s v="Email"/>
    <s v="Background"/>
    <x v="0"/>
    <s v="None"/>
    <s v="None"/>
    <x v="6"/>
    <x v="0"/>
    <x v="0"/>
    <n v="0"/>
    <x v="0"/>
    <d v="2023-04-19T00:00:00"/>
    <m/>
    <m/>
    <m/>
    <m/>
    <m/>
    <x v="1"/>
    <x v="1"/>
    <x v="3"/>
    <s v="Perry, April"/>
    <m/>
    <m/>
    <s v="Jevauney DaCosta - No records"/>
  </r>
  <r>
    <s v="2023-1365"/>
    <d v="2023-04-19T00:00:00"/>
    <x v="6"/>
    <s v="Christine Hughes 3331833227"/>
    <s v="Email"/>
    <s v="Crash 202300131901"/>
    <x v="0"/>
    <s v="None"/>
    <s v="None"/>
    <x v="0"/>
    <x v="0"/>
    <x v="0"/>
    <n v="0"/>
    <x v="0"/>
    <d v="2023-04-25T00:00:00"/>
    <m/>
    <m/>
    <m/>
    <m/>
    <m/>
    <x v="1"/>
    <x v="1"/>
    <x v="3"/>
    <s v="Brake, Cassi"/>
    <m/>
    <m/>
    <s v="Referred to buycrash.com"/>
  </r>
  <r>
    <s v="2023-1366"/>
    <d v="2023-04-19T00:00:00"/>
    <x v="7"/>
    <s v="Christine Hughes 1132378253"/>
    <s v="Email"/>
    <s v="22ISOC005785 Case Report"/>
    <x v="0"/>
    <s v="21ISPC005785"/>
    <s v="None"/>
    <x v="1"/>
    <x v="0"/>
    <x v="0"/>
    <n v="0"/>
    <x v="0"/>
    <d v="2023-05-04T00:00:00"/>
    <m/>
    <m/>
    <m/>
    <m/>
    <m/>
    <x v="1"/>
    <x v="1"/>
    <x v="3"/>
    <s v="Alexander, Lindsay"/>
    <m/>
    <m/>
    <s v="Sent Media summary for insurance purposes. Denid incident under 5-14-3-4(b)(1)"/>
  </r>
  <r>
    <s v="2023-1367"/>
    <d v="2023-04-19T00:00:00"/>
    <x v="0"/>
    <s v="Christine Hughes 3331830910"/>
    <s v="Email"/>
    <s v="Crash 202300134738"/>
    <x v="0"/>
    <s v="None"/>
    <s v="None"/>
    <x v="0"/>
    <x v="0"/>
    <x v="0"/>
    <n v="0"/>
    <x v="0"/>
    <d v="2023-04-19T00:00:00"/>
    <m/>
    <m/>
    <m/>
    <m/>
    <m/>
    <x v="1"/>
    <x v="1"/>
    <x v="3"/>
    <s v="Perry, April"/>
    <m/>
    <m/>
    <s v="No records responsive"/>
  </r>
  <r>
    <s v="2023-1368"/>
    <d v="2023-04-19T00:00:00"/>
    <x v="2"/>
    <s v="Linda Toschlog - Kightlinger Gray"/>
    <s v="Email"/>
    <s v="Crash Records Full Request"/>
    <x v="0"/>
    <s v="Crash 202300173307 23ISPC006117"/>
    <s v="None"/>
    <x v="0"/>
    <x v="1"/>
    <x v="0"/>
    <n v="0"/>
    <x v="0"/>
    <d v="2023-05-11T00:00:00"/>
    <m/>
    <m/>
    <m/>
    <m/>
    <m/>
    <x v="1"/>
    <x v="1"/>
    <x v="3"/>
    <s v="Calo, Robyn"/>
    <m/>
    <m/>
    <s v="Sent CAD, 911, audio, and cmv- open investigation withheld incident, recon, photos 5-14-3-4(b)(1), withheld videos 5-14-3-5.2, referred back 60-90 days"/>
  </r>
  <r>
    <s v="2023-1369"/>
    <d v="2023-04-19T00:00:00"/>
    <x v="6"/>
    <s v="Christine Hughes 1132379165"/>
    <s v="Email"/>
    <s v="Crash Records"/>
    <x v="0"/>
    <s v="None"/>
    <s v="None"/>
    <x v="0"/>
    <x v="0"/>
    <x v="0"/>
    <n v="0"/>
    <x v="0"/>
    <d v="2023-04-19T00:00:00"/>
    <m/>
    <m/>
    <m/>
    <m/>
    <m/>
    <x v="1"/>
    <x v="1"/>
    <x v="3"/>
    <s v="Brake, Cassi"/>
    <m/>
    <m/>
    <s v="No records responsive "/>
  </r>
  <r>
    <s v="2023-1370"/>
    <d v="2023-04-19T00:00:00"/>
    <x v="7"/>
    <s v="Samantha Vanderyt - Craig Kelley &amp; Faultless"/>
    <s v="Email"/>
    <s v="Crash 202200088763 911"/>
    <x v="0"/>
    <s v="Crash 202200088763"/>
    <s v="2022-00088763 Photos"/>
    <x v="0"/>
    <x v="1"/>
    <x v="0"/>
    <n v="0"/>
    <x v="0"/>
    <d v="2023-05-04T00:00:00"/>
    <m/>
    <m/>
    <m/>
    <m/>
    <m/>
    <x v="1"/>
    <x v="1"/>
    <x v="3"/>
    <s v="Alexander, Lindsay"/>
    <m/>
    <m/>
    <s v="Sent Photos (Evidence.com), 911/radio, AOR, CAD Detail (Onedrive). No videos (Retention of one year.)"/>
  </r>
  <r>
    <s v="2023-1371"/>
    <d v="2023-04-19T00:00:00"/>
    <x v="0"/>
    <s v="Patricia Powell - Atlanta Police Department"/>
    <s v="Email"/>
    <s v="Background"/>
    <x v="0"/>
    <s v="None"/>
    <s v="None"/>
    <x v="6"/>
    <x v="0"/>
    <x v="0"/>
    <n v="0"/>
    <x v="0"/>
    <d v="2023-04-21T00:00:00"/>
    <m/>
    <m/>
    <m/>
    <m/>
    <m/>
    <x v="1"/>
    <x v="1"/>
    <x v="3"/>
    <s v="Perry, April"/>
    <m/>
    <m/>
    <s v="Donald Ford - No Records"/>
  </r>
  <r>
    <s v="2023-1372"/>
    <d v="2023-04-19T00:00:00"/>
    <x v="7"/>
    <s v="Julie Nickel - Allen Law Group"/>
    <s v="Email"/>
    <s v="Crash 202200303175 Full Request"/>
    <x v="0"/>
    <s v="Crash 202200303175"/>
    <s v="None"/>
    <x v="0"/>
    <x v="1"/>
    <x v="0"/>
    <n v="0"/>
    <x v="0"/>
    <d v="2023-04-19T00:00:00"/>
    <m/>
    <m/>
    <m/>
    <m/>
    <m/>
    <x v="1"/>
    <x v="1"/>
    <x v="3"/>
    <s v="Alexander, Lindsay"/>
    <m/>
    <m/>
    <s v="Unable to locate first Request - Open Civil, refer to trial rule. Subpoena needed. "/>
  </r>
  <r>
    <s v="2023-1373"/>
    <d v="2023-04-19T00:00:00"/>
    <x v="2"/>
    <s v="Mahak Lakhani"/>
    <s v="Email"/>
    <s v="Crash Report"/>
    <x v="0"/>
    <s v="None"/>
    <s v="None"/>
    <x v="0"/>
    <x v="0"/>
    <x v="0"/>
    <n v="0"/>
    <x v="0"/>
    <d v="2023-04-20T00:00:00"/>
    <m/>
    <m/>
    <m/>
    <m/>
    <m/>
    <x v="1"/>
    <x v="1"/>
    <x v="3"/>
    <s v="Calo, Robyn"/>
    <m/>
    <m/>
    <s v="Referred to outside agency"/>
  </r>
  <r>
    <s v="2023-1374"/>
    <d v="2023-04-19T00:00:00"/>
    <x v="6"/>
    <s v="Betsy Wall - Cruser Mitchell"/>
    <s v="Email"/>
    <s v="Crash 202200017865 Full Request"/>
    <x v="0"/>
    <s v="None"/>
    <s v="None"/>
    <x v="0"/>
    <x v="0"/>
    <x v="0"/>
    <n v="0"/>
    <x v="0"/>
    <d v="2023-04-20T00:00:00"/>
    <m/>
    <m/>
    <m/>
    <m/>
    <m/>
    <x v="1"/>
    <x v="1"/>
    <x v="3"/>
    <s v="Brake, Cassi"/>
    <m/>
    <m/>
    <s v="No records responsive; referred to West Terre Haute PD "/>
  </r>
  <r>
    <s v="2023-1375"/>
    <d v="2023-04-19T00:00:00"/>
    <x v="0"/>
    <s v="Kim Anderson - Carson LLP"/>
    <s v="Email"/>
    <s v="Crash 202300105271 Full Request"/>
    <x v="0"/>
    <s v="Crash 202300105271 23ISPC004195"/>
    <s v="2023-00105271 Photos"/>
    <x v="0"/>
    <x v="1"/>
    <x v="1"/>
    <n v="0"/>
    <x v="0"/>
    <d v="2023-04-26T00:00:00"/>
    <m/>
    <m/>
    <m/>
    <m/>
    <m/>
    <x v="1"/>
    <x v="1"/>
    <x v="3"/>
    <s v="Perry, April"/>
    <m/>
    <m/>
    <s v="Sent CMV Inspection, CAD; Photos (evidence.com)"/>
  </r>
  <r>
    <s v="2023-1376"/>
    <d v="2023-04-19T00:00:00"/>
    <x v="2"/>
    <s v="Lisa Woods - Garan Lucow Miller"/>
    <s v="Email"/>
    <s v="Crash 202200603820"/>
    <x v="0"/>
    <s v="Crash 202200603820 22ISPC020134"/>
    <s v="None"/>
    <x v="0"/>
    <x v="1"/>
    <x v="0"/>
    <n v="0"/>
    <x v="0"/>
    <d v="2023-04-20T00:00:00"/>
    <m/>
    <m/>
    <m/>
    <m/>
    <m/>
    <x v="1"/>
    <x v="1"/>
    <x v="3"/>
    <s v="Calo, Robyn"/>
    <m/>
    <m/>
    <s v="open civil- referred to trial rules"/>
  </r>
  <r>
    <s v="2023-1377"/>
    <d v="2023-04-19T00:00:00"/>
    <x v="6"/>
    <s v="Michael Gastineau"/>
    <s v="Email"/>
    <s v="Case Report"/>
    <x v="0"/>
    <s v="None"/>
    <s v="None"/>
    <x v="1"/>
    <x v="0"/>
    <x v="0"/>
    <n v="0"/>
    <x v="0"/>
    <d v="2023-04-20T00:00:00"/>
    <m/>
    <m/>
    <m/>
    <m/>
    <m/>
    <x v="1"/>
    <x v="1"/>
    <x v="3"/>
    <s v="Brake, Cassi"/>
    <m/>
    <m/>
    <s v="No records responsive; referred to MCSD "/>
  </r>
  <r>
    <s v="2023-1378"/>
    <d v="2023-04-19T00:00:00"/>
    <x v="7"/>
    <s v="Lexis Nexis 212510779"/>
    <s v="Email"/>
    <s v="Reconstruction Report"/>
    <x v="0"/>
    <s v="None"/>
    <s v="None"/>
    <x v="0"/>
    <x v="0"/>
    <x v="0"/>
    <n v="0"/>
    <x v="0"/>
    <d v="2023-04-20T00:00:00"/>
    <m/>
    <m/>
    <m/>
    <m/>
    <m/>
    <x v="1"/>
    <x v="1"/>
    <x v="3"/>
    <s v="Alexander, Lindsay"/>
    <m/>
    <m/>
    <s v="Penidng Recon - submit new request in 60 - 90 days"/>
  </r>
  <r>
    <s v="2023-1379"/>
    <d v="2023-04-20T00:00:00"/>
    <x v="0"/>
    <s v="Jorge Cortes - Monroe County Correctional Center"/>
    <s v="Email"/>
    <s v="Background"/>
    <x v="0"/>
    <s v="None"/>
    <s v="None"/>
    <x v="6"/>
    <x v="0"/>
    <x v="0"/>
    <n v="0"/>
    <x v="0"/>
    <d v="2023-04-20T00:00:00"/>
    <m/>
    <m/>
    <m/>
    <m/>
    <m/>
    <x v="1"/>
    <x v="1"/>
    <x v="3"/>
    <s v="Perry, April"/>
    <m/>
    <m/>
    <s v="Warren Madzima - No records"/>
  </r>
  <r>
    <s v="2023-1380"/>
    <d v="2023-04-20T00:00:00"/>
    <x v="2"/>
    <s v="Austin Smith - MOnroe County Correctional Center"/>
    <s v="Email"/>
    <s v="Background"/>
    <x v="0"/>
    <s v="None"/>
    <s v="None"/>
    <x v="6"/>
    <x v="0"/>
    <x v="0"/>
    <n v="0"/>
    <x v="0"/>
    <d v="2023-04-20T00:00:00"/>
    <m/>
    <m/>
    <m/>
    <m/>
    <m/>
    <x v="1"/>
    <x v="1"/>
    <x v="3"/>
    <s v="Calo, Robyn"/>
    <m/>
    <m/>
    <s v="No record- Jacob Andrew Kane"/>
  </r>
  <r>
    <s v="2023-1381"/>
    <d v="2023-04-20T00:00:00"/>
    <x v="6"/>
    <s v="Michael Walsh - Charlotte County Sheriffs Office"/>
    <s v="Email"/>
    <s v="Background"/>
    <x v="0"/>
    <s v="None"/>
    <s v="None"/>
    <x v="6"/>
    <x v="0"/>
    <x v="0"/>
    <n v="0"/>
    <x v="0"/>
    <d v="2023-04-20T00:00:00"/>
    <m/>
    <m/>
    <m/>
    <m/>
    <m/>
    <x v="1"/>
    <x v="1"/>
    <x v="3"/>
    <s v="Brake, Cassi"/>
    <m/>
    <m/>
    <s v="Jennifer Wislon-No record"/>
  </r>
  <r>
    <s v="2023-1382"/>
    <d v="2023-04-20T00:00:00"/>
    <x v="7"/>
    <s v="Lexis Nexis 212525251"/>
    <s v="Email"/>
    <s v="Crash 202300170721 Photos"/>
    <x v="0"/>
    <s v="None"/>
    <s v="2023-00170721 Photos"/>
    <x v="0"/>
    <x v="0"/>
    <x v="0"/>
    <n v="0"/>
    <x v="0"/>
    <d v="2023-04-20T00:00:00"/>
    <m/>
    <m/>
    <m/>
    <m/>
    <m/>
    <x v="1"/>
    <x v="1"/>
    <x v="3"/>
    <s v="Alexander, Lindsay"/>
    <m/>
    <m/>
    <s v="Sent Photos (Evidence.com)"/>
  </r>
  <r>
    <s v="2023-1383"/>
    <d v="2023-04-20T00:00:00"/>
    <x v="0"/>
    <s v="Barbara Lanham - Ken Nunn"/>
    <s v="Email"/>
    <s v="Crash 202300017478 Photos"/>
    <x v="0"/>
    <s v="None"/>
    <s v="2023-00017478 Photos"/>
    <x v="0"/>
    <x v="0"/>
    <x v="0"/>
    <n v="0"/>
    <x v="0"/>
    <d v="2023-04-20T00:00:00"/>
    <m/>
    <m/>
    <m/>
    <m/>
    <m/>
    <x v="1"/>
    <x v="1"/>
    <x v="3"/>
    <s v="Perry, April"/>
    <m/>
    <m/>
    <s v="Sent Photos (evidence.com)"/>
  </r>
  <r>
    <s v="2023-1384"/>
    <d v="2023-04-20T00:00:00"/>
    <x v="2"/>
    <s v="Vanessa Campo - Spearhead Investigations"/>
    <s v="Email"/>
    <s v="Case Records"/>
    <x v="0"/>
    <s v="None"/>
    <s v="None"/>
    <x v="1"/>
    <x v="0"/>
    <x v="0"/>
    <n v="0"/>
    <x v="0"/>
    <d v="2023-04-21T00:00:00"/>
    <m/>
    <m/>
    <m/>
    <m/>
    <m/>
    <x v="1"/>
    <x v="1"/>
    <x v="3"/>
    <s v="Calo, Robyn"/>
    <m/>
    <m/>
    <s v="No records- Paul D Hartman"/>
  </r>
  <r>
    <s v="2023-1385"/>
    <d v="2023-04-20T00:00:00"/>
    <x v="6"/>
    <s v="Dennis Murrin - Lansing Police Department"/>
    <s v="Email"/>
    <s v="Background"/>
    <x v="0"/>
    <s v="None"/>
    <s v="None"/>
    <x v="6"/>
    <x v="0"/>
    <x v="0"/>
    <n v="0"/>
    <x v="0"/>
    <d v="2023-04-24T00:00:00"/>
    <m/>
    <m/>
    <m/>
    <m/>
    <m/>
    <x v="1"/>
    <x v="1"/>
    <x v="3"/>
    <s v="Brake, Cassi"/>
    <m/>
    <m/>
    <s v="Collin Shaughnessy-No Record"/>
  </r>
  <r>
    <s v="2023-1386"/>
    <d v="2023-04-20T00:00:00"/>
    <x v="7"/>
    <s v="Barbara Lanham - Ken Nunn"/>
    <s v="Email"/>
    <s v="Crash 202300048034 Photos"/>
    <x v="0"/>
    <s v="None"/>
    <s v="2023-00048034 Photos"/>
    <x v="0"/>
    <x v="0"/>
    <x v="0"/>
    <n v="0"/>
    <x v="0"/>
    <d v="2023-04-21T00:00:00"/>
    <m/>
    <m/>
    <m/>
    <m/>
    <m/>
    <x v="1"/>
    <x v="1"/>
    <x v="3"/>
    <s v="Alexander, Lindsay"/>
    <m/>
    <m/>
    <s v="Sent Photos (Evidence.com)"/>
  </r>
  <r>
    <s v="2023-1387"/>
    <d v="2023-04-20T00:00:00"/>
    <x v="5"/>
    <s v="John Gittings - Wisconsin News"/>
    <s v="Email"/>
    <s v="Missing Person Records"/>
    <x v="0"/>
    <s v="None"/>
    <s v="None"/>
    <x v="1"/>
    <x v="0"/>
    <x v="0"/>
    <n v="0"/>
    <x v="0"/>
    <d v="2023-05-09T00:00:00"/>
    <m/>
    <m/>
    <m/>
    <m/>
    <m/>
    <x v="1"/>
    <x v="1"/>
    <x v="3"/>
    <s v="Pitts, Jeff"/>
    <m/>
    <m/>
    <s v="No records responsive"/>
  </r>
  <r>
    <s v="2023-1388"/>
    <d v="2023-04-20T00:00:00"/>
    <x v="0"/>
    <s v="Paula Stone"/>
    <s v="Email"/>
    <s v="Crash 202300067322 23ISPC002416"/>
    <x v="0"/>
    <s v="Crash 202300067322 23ISPC002416"/>
    <s v="2023-00067322 Photos"/>
    <x v="1"/>
    <x v="1"/>
    <x v="1"/>
    <n v="4"/>
    <x v="0"/>
    <d v="2023-05-04T00:00:00"/>
    <m/>
    <m/>
    <m/>
    <m/>
    <m/>
    <x v="1"/>
    <x v="1"/>
    <x v="3"/>
    <s v="Perry, April"/>
    <m/>
    <m/>
    <s v="Sent CAD; Photos (evidence.com); check back for Videos and Report; Sent Reconstruction Report and Videos 8/17; Denied interview videos 8/30/2023"/>
  </r>
  <r>
    <s v="2023-1389"/>
    <d v="2023-04-20T00:00:00"/>
    <x v="2"/>
    <s v="Justina Portillo - Redmond Police Department"/>
    <s v="Email"/>
    <s v="Case Report"/>
    <x v="0"/>
    <s v="None"/>
    <s v="None"/>
    <x v="1"/>
    <x v="0"/>
    <x v="0"/>
    <n v="0"/>
    <x v="0"/>
    <d v="2023-04-21T00:00:00"/>
    <m/>
    <m/>
    <m/>
    <m/>
    <m/>
    <x v="1"/>
    <x v="1"/>
    <x v="3"/>
    <s v="Calo, Robyn"/>
    <m/>
    <m/>
    <s v="No records responsive- referred to Morgan County SD"/>
  </r>
  <r>
    <s v="2023-1390"/>
    <d v="2023-04-20T00:00:00"/>
    <x v="6"/>
    <s v="Earl Royer"/>
    <s v="Email"/>
    <s v="Traffic Stop Video"/>
    <x v="0"/>
    <s v="2023-00176795"/>
    <s v="None"/>
    <x v="8"/>
    <x v="1"/>
    <x v="1"/>
    <n v="0"/>
    <x v="0"/>
    <d v="2023-04-25T00:00:00"/>
    <m/>
    <m/>
    <m/>
    <m/>
    <m/>
    <x v="1"/>
    <x v="1"/>
    <x v="3"/>
    <s v="Brake, Cassi"/>
    <m/>
    <m/>
    <s v="Videos Denied 5-14-3-5.2; pending case"/>
  </r>
  <r>
    <s v="2023-1391"/>
    <d v="2023-04-20T00:00:00"/>
    <x v="7"/>
    <s v="Alisha Asif - Isaacs and Isaacs"/>
    <s v="Email"/>
    <s v="Crash Records"/>
    <x v="0"/>
    <s v="None"/>
    <s v="None"/>
    <x v="0"/>
    <x v="1"/>
    <x v="0"/>
    <n v="0"/>
    <x v="0"/>
    <d v="2023-05-01T00:00:00"/>
    <m/>
    <m/>
    <m/>
    <m/>
    <m/>
    <x v="1"/>
    <x v="1"/>
    <x v="3"/>
    <s v="Alexander, Lindsay"/>
    <m/>
    <m/>
    <s v="Asked Requestor to submit new proper request on 4/21/2023. No Response or new request. Closing. "/>
  </r>
  <r>
    <s v="2023-1392"/>
    <d v="2023-04-20T00:00:00"/>
    <x v="0"/>
    <s v="Richard Webster"/>
    <s v="Email"/>
    <s v="Case Report"/>
    <x v="0"/>
    <s v="None"/>
    <s v="None"/>
    <x v="1"/>
    <x v="0"/>
    <x v="0"/>
    <n v="0"/>
    <x v="0"/>
    <d v="2023-04-27T00:00:00"/>
    <m/>
    <m/>
    <m/>
    <m/>
    <m/>
    <x v="1"/>
    <x v="1"/>
    <x v="3"/>
    <s v="Perry, April"/>
    <m/>
    <m/>
    <s v="Denied 5-14-3-4(b)(1); Referrred to Orange County Courts"/>
  </r>
  <r>
    <s v="2023-1393"/>
    <d v="2023-04-20T00:00:00"/>
    <x v="2"/>
    <s v="Kathy Embry - Foreman Watson Holtrey"/>
    <s v="Email"/>
    <s v="Crash Records"/>
    <x v="0"/>
    <s v="23ISPC001424 CAD 202300039507"/>
    <s v="None"/>
    <x v="0"/>
    <x v="1"/>
    <x v="0"/>
    <n v="0"/>
    <x v="0"/>
    <d v="2023-04-26T00:00:00"/>
    <m/>
    <m/>
    <m/>
    <m/>
    <m/>
    <x v="1"/>
    <x v="1"/>
    <x v="3"/>
    <s v="Calo, Robyn"/>
    <m/>
    <m/>
    <s v="Open criminal- Denied videos 5-14-3-5.2- sent CAD, radio traffic, and citations (agency assist 2301351)"/>
  </r>
  <r>
    <s v="2023-1394"/>
    <d v="2023-04-20T00:00:00"/>
    <x v="6"/>
    <s v="Amy Corbin - Whitten Law Office"/>
    <s v="Email"/>
    <s v="Crash 202300186706 Full Request "/>
    <x v="0"/>
    <s v="Crash 202300186706 23ISPC006570"/>
    <s v="2023-00186706"/>
    <x v="0"/>
    <x v="1"/>
    <x v="1"/>
    <n v="0"/>
    <x v="0"/>
    <d v="2023-05-10T00:00:00"/>
    <m/>
    <m/>
    <m/>
    <m/>
    <m/>
    <x v="1"/>
    <x v="1"/>
    <x v="3"/>
    <s v="Brake, Cassi"/>
    <m/>
    <m/>
    <s v="Sent CAD, 911 Audio/Radio, Recon pending; no photos or videos sent, check back 60/90 days "/>
  </r>
  <r>
    <s v="2023-1395"/>
    <d v="2023-04-20T00:00:00"/>
    <x v="7"/>
    <s v="Maggie Cuson - Pfeifer Morgan &amp; Stesiak"/>
    <s v="Email"/>
    <s v="Crash 202200600038 Photos"/>
    <x v="0"/>
    <s v="None"/>
    <s v="2022-00600038 Photos"/>
    <x v="0"/>
    <x v="0"/>
    <x v="0"/>
    <n v="0"/>
    <x v="0"/>
    <d v="2023-04-21T00:00:00"/>
    <m/>
    <m/>
    <m/>
    <m/>
    <m/>
    <x v="1"/>
    <x v="1"/>
    <x v="3"/>
    <s v="Alexander, Lindsay"/>
    <m/>
    <m/>
    <s v="Sent Photos (Evidence.com)"/>
  </r>
  <r>
    <s v="2023-1396"/>
    <d v="2023-04-20T00:00:00"/>
    <x v="0"/>
    <s v="Christine Hughes 1132374054"/>
    <s v="Email"/>
    <s v="Crash 202300166007"/>
    <x v="0"/>
    <s v="None"/>
    <s v="None"/>
    <x v="0"/>
    <x v="0"/>
    <x v="0"/>
    <n v="0"/>
    <x v="0"/>
    <d v="2023-04-20T00:00:00"/>
    <m/>
    <m/>
    <m/>
    <m/>
    <m/>
    <x v="1"/>
    <x v="1"/>
    <x v="3"/>
    <s v="Perry, April"/>
    <m/>
    <m/>
    <s v="No records responsive"/>
  </r>
  <r>
    <s v="2023-1397"/>
    <d v="2023-04-20T00:00:00"/>
    <x v="2"/>
    <s v="Lexis Nexis 212694791"/>
    <s v="Email"/>
    <s v="Crash 202300177216"/>
    <x v="0"/>
    <s v="None"/>
    <s v="None"/>
    <x v="0"/>
    <x v="0"/>
    <x v="0"/>
    <n v="0"/>
    <x v="0"/>
    <d v="2023-04-21T00:00:00"/>
    <m/>
    <m/>
    <m/>
    <m/>
    <m/>
    <x v="1"/>
    <x v="1"/>
    <x v="3"/>
    <s v="Calo, Robyn"/>
    <m/>
    <m/>
    <s v="referred to buycrash"/>
  </r>
  <r>
    <s v="2023-1398"/>
    <d v="2023-04-20T00:00:00"/>
    <x v="6"/>
    <s v="Chance Kernstein"/>
    <s v="Email"/>
    <s v="Videos"/>
    <x v="0"/>
    <s v="20ISPC010786"/>
    <s v="None"/>
    <x v="8"/>
    <x v="1"/>
    <x v="0"/>
    <n v="0"/>
    <x v="0"/>
    <d v="2023-04-24T00:00:00"/>
    <m/>
    <m/>
    <m/>
    <m/>
    <m/>
    <x v="1"/>
    <x v="1"/>
    <x v="3"/>
    <s v="Brake, Cassi"/>
    <m/>
    <m/>
    <s v="Videos Denied 5-14-3-5.2; pending case"/>
  </r>
  <r>
    <s v="2023-1399"/>
    <d v="2023-04-21T00:00:00"/>
    <x v="7"/>
    <s v="Cristee Brianas - Travelers"/>
    <s v="Email"/>
    <s v="Crash Report"/>
    <x v="0"/>
    <s v="None"/>
    <s v="None"/>
    <x v="0"/>
    <x v="0"/>
    <x v="0"/>
    <n v="0"/>
    <x v="0"/>
    <d v="2023-05-04T00:00:00"/>
    <m/>
    <m/>
    <m/>
    <m/>
    <m/>
    <x v="1"/>
    <x v="1"/>
    <x v="3"/>
    <s v="Alexander, Lindsay"/>
    <m/>
    <m/>
    <s v="Referred to buycrash"/>
  </r>
  <r>
    <s v="2023-1400"/>
    <d v="2023-04-21T00:00:00"/>
    <x v="0"/>
    <s v="Dejan Vujovic"/>
    <s v="Email"/>
    <s v="Case Report"/>
    <x v="0"/>
    <s v="None"/>
    <s v="None"/>
    <x v="1"/>
    <x v="0"/>
    <x v="0"/>
    <n v="0"/>
    <x v="0"/>
    <d v="2023-04-27T00:00:00"/>
    <m/>
    <m/>
    <m/>
    <m/>
    <m/>
    <x v="1"/>
    <x v="1"/>
    <x v="3"/>
    <s v="Perry, April"/>
    <m/>
    <m/>
    <s v="Referred to the courts"/>
  </r>
  <r>
    <s v="2023-1401"/>
    <d v="2023-04-21T00:00:00"/>
    <x v="2"/>
    <s v="Raymond Cerda - Energy Transfer"/>
    <s v="Email"/>
    <s v="Crash 202300188683 CAD"/>
    <x v="0"/>
    <s v="None"/>
    <s v="None"/>
    <x v="0"/>
    <x v="0"/>
    <x v="0"/>
    <n v="0"/>
    <x v="0"/>
    <d v="2023-04-21T00:00:00"/>
    <m/>
    <m/>
    <m/>
    <m/>
    <m/>
    <x v="1"/>
    <x v="1"/>
    <x v="3"/>
    <s v="Calo, Robyn"/>
    <m/>
    <m/>
    <s v="Sent CAD"/>
  </r>
  <r>
    <s v="2023-1402"/>
    <d v="2023-04-21T00:00:00"/>
    <x v="6"/>
    <s v="Landon Stamper "/>
    <s v="Email"/>
    <s v="Videos"/>
    <x v="0"/>
    <s v="23ISPC006135"/>
    <s v="None"/>
    <x v="8"/>
    <x v="1"/>
    <x v="1"/>
    <n v="0"/>
    <x v="0"/>
    <d v="2023-04-24T00:00:00"/>
    <m/>
    <m/>
    <m/>
    <m/>
    <m/>
    <x v="1"/>
    <x v="1"/>
    <x v="3"/>
    <s v="Brake, Cassi"/>
    <m/>
    <m/>
    <s v="Videos Denied 5-14-3-5.2; pending case"/>
  </r>
  <r>
    <s v="2023-1403"/>
    <d v="2023-04-21T00:00:00"/>
    <x v="2"/>
    <s v="Brian Gates - HSK Law"/>
    <s v="Email"/>
    <s v="Crash 202200379346"/>
    <x v="0"/>
    <s v="Crash 202200379346 22ISPC0011637"/>
    <s v="None"/>
    <x v="0"/>
    <x v="0"/>
    <x v="0"/>
    <n v="0"/>
    <x v="0"/>
    <d v="2023-04-26T00:00:00"/>
    <m/>
    <m/>
    <m/>
    <m/>
    <m/>
    <x v="1"/>
    <x v="1"/>
    <x v="3"/>
    <s v="Calo, Robyn"/>
    <m/>
    <m/>
    <s v="Snt recon, incident report, and CADs "/>
  </r>
  <r>
    <s v="2023-1404"/>
    <d v="2023-04-21T00:00:00"/>
    <x v="7"/>
    <s v="Andy Starks - Omni Investigation Services"/>
    <s v="Email"/>
    <s v="911 Audio"/>
    <x v="0"/>
    <s v="None"/>
    <s v="None"/>
    <x v="0"/>
    <x v="0"/>
    <x v="0"/>
    <n v="0"/>
    <x v="0"/>
    <d v="2023-04-21T00:00:00"/>
    <m/>
    <m/>
    <m/>
    <m/>
    <m/>
    <x v="1"/>
    <x v="1"/>
    <x v="3"/>
    <s v="Alexander, Lindsay"/>
    <m/>
    <m/>
    <s v="Open civil case - Refer to trial rules. "/>
  </r>
  <r>
    <s v="2023-1405"/>
    <d v="2023-04-21T00:00:00"/>
    <x v="0"/>
    <s v="Kathryn Semon - Department of Child Services"/>
    <s v="Email"/>
    <s v="23ISPC006100 Case Report"/>
    <x v="0"/>
    <s v="23ISPC006100"/>
    <s v="None"/>
    <x v="1"/>
    <x v="0"/>
    <x v="0"/>
    <n v="0"/>
    <x v="0"/>
    <d v="2023-04-26T00:00:00"/>
    <m/>
    <m/>
    <m/>
    <m/>
    <m/>
    <x v="1"/>
    <x v="1"/>
    <x v="3"/>
    <s v="Perry, April"/>
    <m/>
    <m/>
    <s v="Sent incident report"/>
  </r>
  <r>
    <s v="2023-1406"/>
    <d v="2023-04-21T00:00:00"/>
    <x v="2"/>
    <s v="Ben Holloway - Holloway &amp; Associates"/>
    <s v="Email"/>
    <s v="Crash Report"/>
    <x v="0"/>
    <s v="None"/>
    <s v="None"/>
    <x v="0"/>
    <x v="0"/>
    <x v="0"/>
    <n v="0"/>
    <x v="0"/>
    <d v="2023-04-21T00:00:00"/>
    <m/>
    <m/>
    <m/>
    <m/>
    <m/>
    <x v="1"/>
    <x v="1"/>
    <x v="3"/>
    <s v="Calo, Robyn"/>
    <m/>
    <m/>
    <s v="referred to buycrash help desk"/>
  </r>
  <r>
    <s v="2023-1407"/>
    <d v="2023-04-21T00:00:00"/>
    <x v="0"/>
    <s v="Erielle Diggs - Litigation Management"/>
    <s v="Email"/>
    <s v="911 Audio and CAD"/>
    <x v="0"/>
    <s v="None"/>
    <s v="None"/>
    <x v="0"/>
    <x v="0"/>
    <x v="0"/>
    <n v="0"/>
    <x v="0"/>
    <d v="2023-04-24T00:00:00"/>
    <m/>
    <m/>
    <m/>
    <m/>
    <m/>
    <x v="1"/>
    <x v="1"/>
    <x v="3"/>
    <s v="Perry, April"/>
    <m/>
    <m/>
    <s v="Not a public records request"/>
  </r>
  <r>
    <s v="2023-1408"/>
    <d v="2023-04-21T00:00:00"/>
    <x v="5"/>
    <s v="Detective Naylor - Greensburg Police Department"/>
    <s v="Email"/>
    <s v="Videos"/>
    <x v="0"/>
    <s v="None"/>
    <s v="2023-00162703"/>
    <x v="8"/>
    <x v="1"/>
    <x v="1"/>
    <n v="4"/>
    <x v="0"/>
    <d v="2023-04-21T00:00:00"/>
    <m/>
    <m/>
    <m/>
    <m/>
    <m/>
    <x v="1"/>
    <x v="1"/>
    <x v="3"/>
    <s v="Pitts, Jeff"/>
    <m/>
    <m/>
    <s v="Provided 4 videos through a download link"/>
  </r>
  <r>
    <s v="2023-1409"/>
    <d v="2023-04-21T00:00:00"/>
    <x v="7"/>
    <s v="Sara Sulcov - Pars Inc"/>
    <s v="Email"/>
    <s v="202300187150 VIN Inspection"/>
    <x v="0"/>
    <s v="CAD 2023000187150"/>
    <s v="None"/>
    <x v="5"/>
    <x v="0"/>
    <x v="0"/>
    <n v="0"/>
    <x v="0"/>
    <d v="2023-04-25T00:00:00"/>
    <m/>
    <m/>
    <m/>
    <m/>
    <m/>
    <x v="1"/>
    <x v="1"/>
    <x v="3"/>
    <s v="Alexander, Lindsay"/>
    <m/>
    <m/>
    <s v="Sent Calls for service. "/>
  </r>
  <r>
    <s v="2023-1410"/>
    <d v="2023-04-21T00:00:00"/>
    <x v="7"/>
    <s v="Steve Grundhoefer - Grundhoefer Forensic Engineering"/>
    <s v="Email"/>
    <s v="Crash 202300177844"/>
    <x v="0"/>
    <s v="Crash 202300177844 23ISPC006260"/>
    <s v="Photo Case 202300177844"/>
    <x v="0"/>
    <x v="1"/>
    <x v="1"/>
    <n v="0"/>
    <x v="0"/>
    <d v="2023-05-03T00:00:00"/>
    <m/>
    <m/>
    <m/>
    <m/>
    <m/>
    <x v="1"/>
    <x v="1"/>
    <x v="3"/>
    <s v="Alexander, Lindsay"/>
    <m/>
    <m/>
    <s v="Sent CMV, Photos (Evidence.com) Currently pending, other documents not comeplete, videos not being released. check back 60-90 days. "/>
  </r>
  <r>
    <s v="2023-1411"/>
    <d v="2023-04-21T00:00:00"/>
    <x v="2"/>
    <s v="Lexis Nexis 212916216"/>
    <s v="Email"/>
    <s v="Crash 202300187429"/>
    <x v="0"/>
    <s v="None"/>
    <s v="None"/>
    <x v="0"/>
    <x v="0"/>
    <x v="0"/>
    <n v="0"/>
    <x v="0"/>
    <d v="2023-04-24T00:00:00"/>
    <m/>
    <m/>
    <m/>
    <m/>
    <m/>
    <x v="1"/>
    <x v="1"/>
    <x v="3"/>
    <s v="Calo, Robyn"/>
    <m/>
    <m/>
    <s v="referrred to buycrash- referred to EMS for EMS report"/>
  </r>
  <r>
    <s v="2023-1412"/>
    <d v="2023-04-22T00:00:00"/>
    <x v="6"/>
    <s v="Frances Engle"/>
    <s v="Email"/>
    <s v="Case Records"/>
    <x v="0"/>
    <s v="None"/>
    <s v="None"/>
    <x v="1"/>
    <x v="0"/>
    <x v="0"/>
    <n v="0"/>
    <x v="0"/>
    <d v="2023-04-24T00:00:00"/>
    <m/>
    <m/>
    <m/>
    <m/>
    <m/>
    <x v="1"/>
    <x v="1"/>
    <x v="3"/>
    <s v="Brake, Cassi"/>
    <m/>
    <m/>
    <s v="No records responsive "/>
  </r>
  <r>
    <s v="2023-1413"/>
    <d v="2023-04-23T00:00:00"/>
    <x v="0"/>
    <s v="Lexis Nexis 210429896"/>
    <s v="Email"/>
    <s v="Crash 202300097764"/>
    <x v="0"/>
    <s v="None"/>
    <s v="2023-00097764"/>
    <x v="0"/>
    <x v="0"/>
    <x v="0"/>
    <n v="0"/>
    <x v="0"/>
    <d v="2023-04-25T00:00:00"/>
    <m/>
    <m/>
    <m/>
    <m/>
    <m/>
    <x v="1"/>
    <x v="1"/>
    <x v="3"/>
    <s v="Perry, April"/>
    <m/>
    <m/>
    <s v="Duplicate request; videos sent 4/3"/>
  </r>
  <r>
    <s v="2023-1414"/>
    <d v="2023-04-23T00:00:00"/>
    <x v="0"/>
    <s v="Preston Cox - Oklahoma Highway Partol"/>
    <s v="Email"/>
    <s v="Background"/>
    <x v="0"/>
    <s v="None"/>
    <s v="None"/>
    <x v="6"/>
    <x v="0"/>
    <x v="0"/>
    <n v="0"/>
    <x v="0"/>
    <d v="2023-04-24T00:00:00"/>
    <m/>
    <m/>
    <m/>
    <m/>
    <m/>
    <x v="1"/>
    <x v="1"/>
    <x v="3"/>
    <s v="Perry, April"/>
    <m/>
    <m/>
    <s v="John Bullen - No records"/>
  </r>
  <r>
    <s v="2023-1415"/>
    <d v="2023-04-23T00:00:00"/>
    <x v="2"/>
    <s v="Zachary Wellman - Monroe County Correctional Center"/>
    <s v="Email"/>
    <s v="Background"/>
    <x v="0"/>
    <s v="None"/>
    <s v="None"/>
    <x v="6"/>
    <x v="0"/>
    <x v="0"/>
    <n v="0"/>
    <x v="0"/>
    <d v="2023-04-24T00:00:00"/>
    <m/>
    <m/>
    <m/>
    <m/>
    <m/>
    <x v="1"/>
    <x v="1"/>
    <x v="3"/>
    <s v="Calo, Robyn"/>
    <m/>
    <m/>
    <s v="Record found- Rachel Faye Love- sent ciations/warnings"/>
  </r>
  <r>
    <s v="2023-1416"/>
    <d v="2023-04-23T00:00:00"/>
    <x v="6"/>
    <s v="Karen Queen - Schad Law"/>
    <s v="Email"/>
    <s v="Crash Recon"/>
    <x v="0"/>
    <s v="None"/>
    <s v="None"/>
    <x v="0"/>
    <x v="0"/>
    <x v="0"/>
    <n v="0"/>
    <x v="0"/>
    <d v="2023-04-24T00:00:00"/>
    <m/>
    <m/>
    <m/>
    <m/>
    <m/>
    <x v="1"/>
    <x v="1"/>
    <x v="3"/>
    <s v="Brake, Cassi"/>
    <m/>
    <m/>
    <s v="Not ISP, Referred to Bedford PD"/>
  </r>
  <r>
    <s v="2023-1417"/>
    <d v="2023-04-24T00:00:00"/>
    <x v="0"/>
    <s v="Amanda Walsh - Lewis Brisbois"/>
    <s v="Email"/>
    <s v="Crash 202300118304 23ISPC004247"/>
    <x v="0"/>
    <s v="Crash 202300118304 23ISPC004247"/>
    <s v="None"/>
    <x v="0"/>
    <x v="1"/>
    <x v="1"/>
    <n v="0"/>
    <x v="0"/>
    <d v="2023-04-27T00:00:00"/>
    <m/>
    <m/>
    <m/>
    <m/>
    <m/>
    <x v="1"/>
    <x v="1"/>
    <x v="3"/>
    <s v="Perry, April"/>
    <m/>
    <m/>
    <s v="Sent CMV and 911 Audio; check back for Recon, Videos and CAD"/>
  </r>
  <r>
    <s v="2023-1418"/>
    <d v="2023-04-24T00:00:00"/>
    <x v="7"/>
    <s v="Forrest Gatrell - Hensley Legal Group"/>
    <s v="Email"/>
    <s v="Crash 202300139823 Photos"/>
    <x v="0"/>
    <s v="None"/>
    <s v="2023-00139823 Photos"/>
    <x v="0"/>
    <x v="0"/>
    <x v="0"/>
    <n v="0"/>
    <x v="0"/>
    <d v="2023-04-24T00:00:00"/>
    <m/>
    <m/>
    <m/>
    <m/>
    <m/>
    <x v="1"/>
    <x v="1"/>
    <x v="3"/>
    <s v="Alexander, Lindsay"/>
    <m/>
    <m/>
    <s v="Sent Photos (Evidence.com)"/>
  </r>
  <r>
    <s v="2023-1419"/>
    <d v="2023-04-24T00:00:00"/>
    <x v="6"/>
    <s v="Amy Smith - Reminger Co"/>
    <s v="Email"/>
    <s v="Crash 202200223512 Full Request"/>
    <x v="0"/>
    <s v="Crash 202200223512 22ISPC006920"/>
    <s v="2022-00223512"/>
    <x v="0"/>
    <x v="1"/>
    <x v="1"/>
    <n v="0"/>
    <x v="0"/>
    <d v="2023-04-25T00:00:00"/>
    <m/>
    <m/>
    <m/>
    <m/>
    <m/>
    <x v="1"/>
    <x v="1"/>
    <x v="3"/>
    <s v="Brake, Cassi"/>
    <m/>
    <m/>
    <s v="Sent CAD, 911 Audio/Radio, CMV Report, Sent photos(Evidence.com), Recon pending, no videos sent "/>
  </r>
  <r>
    <s v="2023-1420"/>
    <d v="2023-04-24T00:00:00"/>
    <x v="2"/>
    <s v="Oriana Murphy - Hammer Justice Injury Attorneys"/>
    <s v="Email"/>
    <s v="Crash 202300186877 Report"/>
    <x v="0"/>
    <s v="None"/>
    <s v="None"/>
    <x v="0"/>
    <x v="0"/>
    <x v="0"/>
    <n v="0"/>
    <x v="0"/>
    <d v="2023-04-24T00:00:00"/>
    <m/>
    <m/>
    <m/>
    <m/>
    <m/>
    <x v="1"/>
    <x v="1"/>
    <x v="3"/>
    <s v="Calo, Robyn"/>
    <m/>
    <m/>
    <s v="Referred to buycrash 7-10 business days"/>
  </r>
  <r>
    <s v="2023-1421"/>
    <d v="2023-04-24T00:00:00"/>
    <x v="5"/>
    <s v="Lindsay Weber - WLWT5"/>
    <s v="Email"/>
    <s v="Crash Records"/>
    <x v="0"/>
    <s v="None"/>
    <s v="None"/>
    <x v="0"/>
    <x v="1"/>
    <x v="0"/>
    <n v="0"/>
    <x v="0"/>
    <d v="2023-05-11T00:00:00"/>
    <m/>
    <m/>
    <m/>
    <m/>
    <m/>
    <x v="1"/>
    <x v="1"/>
    <x v="3"/>
    <s v="Pitts, Jeff"/>
    <m/>
    <m/>
    <s v="Not reasonably particular - revise 5-14-3-3(i)"/>
  </r>
  <r>
    <s v="2023-1422"/>
    <d v="2023-04-24T00:00:00"/>
    <x v="7"/>
    <s v="Nick Bolettieri - Counrty Financial"/>
    <s v="Email"/>
    <s v="Crash Records"/>
    <x v="0"/>
    <s v="None"/>
    <s v="None"/>
    <x v="0"/>
    <x v="0"/>
    <x v="0"/>
    <n v="0"/>
    <x v="0"/>
    <d v="2023-04-25T00:00:00"/>
    <m/>
    <m/>
    <m/>
    <m/>
    <m/>
    <x v="1"/>
    <x v="1"/>
    <x v="3"/>
    <s v="Alexander, Lindsay"/>
    <m/>
    <m/>
    <s v="Referred to Farneys Tow company for information on fees."/>
  </r>
  <r>
    <s v="2023-1423"/>
    <d v="2023-04-24T00:00:00"/>
    <x v="0"/>
    <s v="James Murray - Wisconsin State Patrol"/>
    <s v="Email"/>
    <s v="Crash 202200445094"/>
    <x v="0"/>
    <s v="Crash 202200445094"/>
    <s v="None"/>
    <x v="0"/>
    <x v="0"/>
    <x v="0"/>
    <n v="0"/>
    <x v="0"/>
    <d v="2023-04-25T00:00:00"/>
    <m/>
    <m/>
    <m/>
    <m/>
    <m/>
    <x v="1"/>
    <x v="1"/>
    <x v="3"/>
    <s v="Perry, April"/>
    <m/>
    <m/>
    <s v="Sent Crash report"/>
  </r>
  <r>
    <s v="2023-1424"/>
    <d v="2023-04-24T00:00:00"/>
    <x v="2"/>
    <s v="Kari Blaeuer - Crash Consulting Services"/>
    <s v="Email"/>
    <s v="Crash Records"/>
    <x v="0"/>
    <s v="CAD 202200618087 IN8879002502"/>
    <s v="None"/>
    <x v="0"/>
    <x v="0"/>
    <x v="0"/>
    <n v="0"/>
    <x v="0"/>
    <d v="2023-04-26T00:00:00"/>
    <m/>
    <m/>
    <m/>
    <m/>
    <m/>
    <x v="1"/>
    <x v="1"/>
    <x v="3"/>
    <s v="Calo, Robyn"/>
    <m/>
    <m/>
    <s v="Sent cmv- recon completed by chesterton PD"/>
  </r>
  <r>
    <s v="2023-1425"/>
    <d v="2023-04-24T00:00:00"/>
    <x v="6"/>
    <s v="Mike LaRocco - Department of Education"/>
    <s v="Email"/>
    <s v="Crash Records"/>
    <x v="0"/>
    <s v="23ISPC006692"/>
    <s v="None"/>
    <x v="0"/>
    <x v="0"/>
    <x v="0"/>
    <n v="0"/>
    <x v="0"/>
    <d v="2023-04-25T00:00:00"/>
    <m/>
    <m/>
    <m/>
    <m/>
    <m/>
    <x v="1"/>
    <x v="1"/>
    <x v="3"/>
    <s v="Brake, Cassi"/>
    <m/>
    <m/>
    <s v="Sent Case Report "/>
  </r>
  <r>
    <s v="2023-1426"/>
    <d v="2023-04-24T00:00:00"/>
    <x v="7"/>
    <s v="Brooke Loomis - Cleveland County Sheriff's Office"/>
    <s v="Email"/>
    <s v="Background"/>
    <x v="0"/>
    <s v="None"/>
    <s v="None"/>
    <x v="6"/>
    <x v="0"/>
    <x v="0"/>
    <n v="0"/>
    <x v="0"/>
    <d v="2023-04-25T00:00:00"/>
    <m/>
    <m/>
    <m/>
    <m/>
    <m/>
    <x v="1"/>
    <x v="1"/>
    <x v="3"/>
    <s v="Alexander, Lindsay"/>
    <m/>
    <m/>
    <s v="Landon Russell/Winchester - No Records."/>
  </r>
  <r>
    <s v="2023-1427"/>
    <d v="2023-04-24T00:00:00"/>
    <x v="0"/>
    <s v="Lexis Nexis 213093641"/>
    <s v="Email"/>
    <s v="Crash 202300173403 Photos"/>
    <x v="0"/>
    <s v="None"/>
    <s v="2023-00173403 "/>
    <x v="0"/>
    <x v="0"/>
    <x v="0"/>
    <n v="0"/>
    <x v="0"/>
    <d v="2023-04-25T00:00:00"/>
    <m/>
    <m/>
    <m/>
    <m/>
    <m/>
    <x v="1"/>
    <x v="1"/>
    <x v="3"/>
    <s v="Perry, April"/>
    <m/>
    <m/>
    <s v="Sent Photos (evidence.com)"/>
  </r>
  <r>
    <s v="2023-1428"/>
    <d v="2023-04-24T00:00:00"/>
    <x v="2"/>
    <s v="Sean Ishihara - Peachtree City Police Department"/>
    <s v="Email"/>
    <s v="Incident Report"/>
    <x v="0"/>
    <s v="None"/>
    <s v="None"/>
    <x v="1"/>
    <x v="0"/>
    <x v="0"/>
    <n v="0"/>
    <x v="0"/>
    <d v="2023-04-26T00:00:00"/>
    <m/>
    <m/>
    <m/>
    <m/>
    <m/>
    <x v="1"/>
    <x v="1"/>
    <x v="3"/>
    <s v="Calo, Robyn"/>
    <m/>
    <m/>
    <s v="Handled by Trooper Waltz on 4/25/23"/>
  </r>
  <r>
    <s v="2023-1429"/>
    <d v="2023-04-24T00:00:00"/>
    <x v="6"/>
    <s v="Michael Henrich - Black Diamond Police Department"/>
    <s v="Email"/>
    <s v="Background"/>
    <x v="0"/>
    <s v="None"/>
    <s v="None"/>
    <x v="6"/>
    <x v="0"/>
    <x v="0"/>
    <n v="0"/>
    <x v="0"/>
    <d v="2023-04-25T00:00:00"/>
    <m/>
    <m/>
    <m/>
    <m/>
    <m/>
    <x v="1"/>
    <x v="1"/>
    <x v="3"/>
    <s v="Brake, Cassi"/>
    <m/>
    <m/>
    <s v="Nansong Liu-No Record"/>
  </r>
  <r>
    <s v="2023-1430"/>
    <d v="2023-04-25T00:00:00"/>
    <x v="7"/>
    <s v="Kyle Christie - Christie Farrell Lee &amp; Bell"/>
    <s v="Email"/>
    <s v="Crash 202300175857 Photos"/>
    <x v="0"/>
    <s v="None"/>
    <s v="202300175857 Photos"/>
    <x v="0"/>
    <x v="0"/>
    <x v="0"/>
    <n v="0"/>
    <x v="0"/>
    <d v="2023-04-25T00:00:00"/>
    <m/>
    <m/>
    <m/>
    <m/>
    <m/>
    <x v="1"/>
    <x v="1"/>
    <x v="3"/>
    <s v="Alexander, Lindsay"/>
    <m/>
    <m/>
    <s v="Sent Photos (Evidence.com)"/>
  </r>
  <r>
    <s v="2023-1431"/>
    <d v="2023-04-25T00:00:00"/>
    <x v="5"/>
    <s v="Mashai Small"/>
    <s v="Email"/>
    <s v="Employee Records"/>
    <x v="0"/>
    <s v="Trooper Jordan Steptoe - PE# 8916"/>
    <s v="None"/>
    <x v="5"/>
    <x v="0"/>
    <x v="0"/>
    <n v="0"/>
    <x v="0"/>
    <d v="2023-05-12T00:00:00"/>
    <m/>
    <m/>
    <m/>
    <m/>
    <m/>
    <x v="1"/>
    <x v="1"/>
    <x v="3"/>
    <s v="Pitts, Jeff"/>
    <m/>
    <m/>
    <s v="Provided disciplinary history, salary, dates of employment - no records responsive for oath; we don't keep texts; requested revision 5-14-3-3(a)(1) per emails"/>
  </r>
  <r>
    <s v="2023-1432"/>
    <d v="2023-04-25T00:00:00"/>
    <x v="5"/>
    <s v="Michael Coker - WCPO 9"/>
    <s v="Email"/>
    <s v="Crash Records Video"/>
    <x v="0"/>
    <s v="None"/>
    <s v="2023-00190080"/>
    <x v="8"/>
    <x v="1"/>
    <x v="1"/>
    <n v="0"/>
    <x v="0"/>
    <d v="2023-05-11T00:00:00"/>
    <m/>
    <m/>
    <m/>
    <m/>
    <m/>
    <x v="1"/>
    <x v="1"/>
    <x v="3"/>
    <s v="Pitts, Jeff"/>
    <m/>
    <m/>
    <s v="We do not have ISP dash cam footage.  There is footage from the Ohio County Sheriff's Department.  Referred to Ohio County Sheriff's Department"/>
  </r>
  <r>
    <s v="2023-1433"/>
    <d v="2023-04-25T00:00:00"/>
    <x v="0"/>
    <s v="Brianna Murphy - LaPorte County Adult Probation"/>
    <s v="Email"/>
    <s v="Case Report"/>
    <x v="0"/>
    <s v="Charles Pheal Jr"/>
    <m/>
    <x v="1"/>
    <x v="0"/>
    <x v="0"/>
    <n v="0"/>
    <x v="0"/>
    <d v="2023-04-25T00:00:00"/>
    <m/>
    <m/>
    <m/>
    <m/>
    <m/>
    <x v="1"/>
    <x v="1"/>
    <x v="3"/>
    <s v="Perry, April"/>
    <m/>
    <m/>
    <s v="Sent Arrest Report"/>
  </r>
  <r>
    <s v="2023-1434"/>
    <d v="2023-04-25T00:00:00"/>
    <x v="2"/>
    <s v="Amanda McMahon - Lewis Brisbois"/>
    <s v="Email"/>
    <s v="Crash Records"/>
    <x v="0"/>
    <s v="Crash 202100205953"/>
    <s v="None"/>
    <x v="0"/>
    <x v="1"/>
    <x v="2"/>
    <n v="0"/>
    <x v="0"/>
    <d v="2023-05-11T00:00:00"/>
    <m/>
    <m/>
    <m/>
    <m/>
    <m/>
    <x v="1"/>
    <x v="1"/>
    <x v="3"/>
    <s v="Calo, Robyn"/>
    <m/>
    <m/>
    <s v="Sent cad and 911, referred to buycrash, no photos or videos"/>
  </r>
  <r>
    <s v="2023-1435"/>
    <d v="2023-04-25T00:00:00"/>
    <x v="6"/>
    <s v="Ciesha Cavanaugh"/>
    <s v="Email"/>
    <s v="Case Report"/>
    <x v="0"/>
    <s v="None"/>
    <s v="None"/>
    <x v="1"/>
    <x v="0"/>
    <x v="0"/>
    <n v="0"/>
    <x v="0"/>
    <d v="2023-04-26T00:00:00"/>
    <m/>
    <m/>
    <m/>
    <m/>
    <m/>
    <x v="1"/>
    <x v="1"/>
    <x v="3"/>
    <s v="Brake, Cassi"/>
    <m/>
    <m/>
    <s v="No records responsive "/>
  </r>
  <r>
    <s v="2023-1436"/>
    <d v="2023-04-25T00:00:00"/>
    <x v="7"/>
    <s v="Steven Saks - Saks Robinson &amp; Rittenburg"/>
    <s v="Email"/>
    <s v="911 Audio"/>
    <x v="0"/>
    <s v="Crash 202300148462"/>
    <s v="None"/>
    <x v="5"/>
    <x v="0"/>
    <x v="0"/>
    <n v="0"/>
    <x v="0"/>
    <d v="2023-04-25T00:00:00"/>
    <m/>
    <m/>
    <m/>
    <m/>
    <m/>
    <x v="1"/>
    <x v="1"/>
    <x v="3"/>
    <s v="Alexander, Lindsay"/>
    <m/>
    <m/>
    <s v="Sent 911 Audio. "/>
  </r>
  <r>
    <s v="2023-1437"/>
    <d v="2023-04-25T00:00:00"/>
    <x v="0"/>
    <s v="Christine Hughes 3331862101"/>
    <s v="Email"/>
    <s v="Crash Records"/>
    <x v="0"/>
    <s v="None"/>
    <s v="None"/>
    <x v="0"/>
    <x v="0"/>
    <x v="0"/>
    <n v="0"/>
    <x v="0"/>
    <d v="2023-04-25T00:00:00"/>
    <m/>
    <m/>
    <m/>
    <m/>
    <m/>
    <x v="1"/>
    <x v="1"/>
    <x v="3"/>
    <s v="Perry, April"/>
    <m/>
    <m/>
    <s v="Referred to buycrash.com"/>
  </r>
  <r>
    <s v="2023-1438"/>
    <d v="2023-04-25T00:00:00"/>
    <x v="2"/>
    <s v="Agelica Salinas - Katy Police Department"/>
    <s v="Email"/>
    <s v="22ISPC007747 Case Report"/>
    <x v="0"/>
    <s v="22ISPC007748"/>
    <s v="None"/>
    <x v="1"/>
    <x v="0"/>
    <x v="0"/>
    <n v="0"/>
    <x v="0"/>
    <d v="2023-04-26T00:00:00"/>
    <m/>
    <m/>
    <m/>
    <m/>
    <m/>
    <x v="1"/>
    <x v="1"/>
    <x v="3"/>
    <s v="Calo, Robyn"/>
    <m/>
    <m/>
    <s v="Sent incident report"/>
  </r>
  <r>
    <s v="2023-1439"/>
    <d v="2023-04-25T00:00:00"/>
    <x v="6"/>
    <s v="Doug Kouns - Veracity"/>
    <s v="Email"/>
    <s v="Crash Records Full Request"/>
    <x v="0"/>
    <s v="Crash 202300107840 23ISPC003889 "/>
    <s v="None"/>
    <x v="0"/>
    <x v="0"/>
    <x v="0"/>
    <n v="0"/>
    <x v="0"/>
    <d v="2023-04-26T00:00:00"/>
    <m/>
    <m/>
    <m/>
    <m/>
    <m/>
    <x v="1"/>
    <x v="1"/>
    <x v="3"/>
    <s v="Brake, Cassi"/>
    <m/>
    <m/>
    <s v="Sent CAD, Recon Pending(Assist to Whitley PD) "/>
  </r>
  <r>
    <s v="2023-1440"/>
    <d v="2023-04-25T00:00:00"/>
    <x v="7"/>
    <s v="Evelyn Choua - The Morgan Group"/>
    <s v="Email"/>
    <s v="Crash 202300178639 Photos"/>
    <x v="0"/>
    <s v="None"/>
    <s v="Case 202300178639 Photos"/>
    <x v="0"/>
    <x v="0"/>
    <x v="0"/>
    <n v="0"/>
    <x v="0"/>
    <d v="2023-04-25T00:00:00"/>
    <m/>
    <m/>
    <m/>
    <m/>
    <m/>
    <x v="1"/>
    <x v="1"/>
    <x v="3"/>
    <s v="Alexander, Lindsay"/>
    <m/>
    <m/>
    <s v="Sent Photos (Evidence.com)"/>
  </r>
  <r>
    <s v="2023-1441"/>
    <d v="2023-04-25T00:00:00"/>
    <x v="0"/>
    <s v="Oluwatosin Idowu"/>
    <s v="Email"/>
    <s v="Crash 202300043940"/>
    <x v="0"/>
    <s v="Crash 202300043940"/>
    <s v="2023-00043940 Photos"/>
    <x v="0"/>
    <x v="0"/>
    <x v="0"/>
    <n v="0"/>
    <x v="0"/>
    <d v="2023-05-04T00:00:00"/>
    <m/>
    <m/>
    <m/>
    <m/>
    <m/>
    <x v="1"/>
    <x v="1"/>
    <x v="3"/>
    <s v="Perry, April"/>
    <m/>
    <m/>
    <s v="Sent CAD; Photos (evidence.com)"/>
  </r>
  <r>
    <s v="2023-1442"/>
    <d v="2023-04-25T00:00:00"/>
    <x v="2"/>
    <s v="Macey Williams - Acworth Police Department"/>
    <s v="Email"/>
    <s v="Background"/>
    <x v="0"/>
    <s v="None"/>
    <s v="None"/>
    <x v="6"/>
    <x v="0"/>
    <x v="0"/>
    <n v="0"/>
    <x v="0"/>
    <d v="2023-04-26T00:00:00"/>
    <m/>
    <m/>
    <m/>
    <m/>
    <m/>
    <x v="1"/>
    <x v="1"/>
    <x v="3"/>
    <s v="Calo, Robyn"/>
    <m/>
    <m/>
    <s v="No record- Aaron Rinehart Zelinski"/>
  </r>
  <r>
    <s v="2023-1443"/>
    <d v="2023-04-25T00:00:00"/>
    <x v="6"/>
    <s v="Dan Hoffmeister - Buckeye Police Department"/>
    <s v="Email"/>
    <s v="Background"/>
    <x v="0"/>
    <s v="None"/>
    <s v="None"/>
    <x v="6"/>
    <x v="0"/>
    <x v="0"/>
    <n v="0"/>
    <x v="0"/>
    <d v="2023-04-26T00:00:00"/>
    <m/>
    <m/>
    <m/>
    <m/>
    <m/>
    <x v="1"/>
    <x v="1"/>
    <x v="3"/>
    <s v="Brake, Cassi"/>
    <m/>
    <m/>
    <s v="Cooper Arndt-No Record"/>
  </r>
  <r>
    <s v="2023-1444"/>
    <d v="2023-04-25T00:00:00"/>
    <x v="3"/>
    <s v="Kari Blaeuer - Crash Consulting Services"/>
    <s v="Email"/>
    <s v="Crash 202300111440 Full Request"/>
    <x v="0"/>
    <s v="Crash 202300111440 (Trooper Bailey death)"/>
    <s v="None"/>
    <x v="0"/>
    <x v="1"/>
    <x v="1"/>
    <n v="0"/>
    <x v="0"/>
    <d v="2023-05-01T00:00:00"/>
    <n v="0"/>
    <m/>
    <m/>
    <m/>
    <m/>
    <x v="1"/>
    <x v="1"/>
    <x v="3"/>
    <s v="Forbes, Cynthia"/>
    <m/>
    <m/>
    <s v="Denied under 5-14-3-4(b)(1). "/>
  </r>
  <r>
    <s v="2023-1445"/>
    <d v="2023-04-25T00:00:00"/>
    <x v="0"/>
    <s v="Nathan Barker - DCSA"/>
    <s v="Email"/>
    <s v="Arrest Report"/>
    <x v="0"/>
    <s v="None"/>
    <s v="None"/>
    <x v="1"/>
    <x v="0"/>
    <x v="0"/>
    <n v="0"/>
    <x v="0"/>
    <d v="2023-04-26T00:00:00"/>
    <m/>
    <m/>
    <m/>
    <m/>
    <m/>
    <x v="1"/>
    <x v="1"/>
    <x v="3"/>
    <s v="Perry, April"/>
    <m/>
    <m/>
    <s v="JOnathan Brainard - 1 Incident Report"/>
  </r>
  <r>
    <s v="2023-1446"/>
    <d v="2023-04-25T00:00:00"/>
    <x v="2"/>
    <s v="Brittany Butler - ATF"/>
    <s v="Email"/>
    <s v="Background"/>
    <x v="0"/>
    <s v="None"/>
    <s v="None"/>
    <x v="6"/>
    <x v="0"/>
    <x v="0"/>
    <n v="0"/>
    <x v="0"/>
    <d v="2023-04-26T00:00:00"/>
    <m/>
    <m/>
    <m/>
    <m/>
    <m/>
    <x v="1"/>
    <x v="1"/>
    <x v="3"/>
    <s v="Calo, Robyn"/>
    <m/>
    <m/>
    <s v="No record- Zachary Naylor"/>
  </r>
  <r>
    <s v="2023-1447"/>
    <d v="2023-04-25T00:00:00"/>
    <x v="5"/>
    <s v="David Kolhoff"/>
    <s v="Email"/>
    <s v="Case Records"/>
    <x v="0"/>
    <s v="22ISPC015083"/>
    <s v="2022-00484478"/>
    <x v="1"/>
    <x v="1"/>
    <x v="1"/>
    <n v="0"/>
    <x v="0"/>
    <d v="2023-05-18T00:00:00"/>
    <m/>
    <m/>
    <m/>
    <m/>
    <m/>
    <x v="1"/>
    <x v="1"/>
    <x v="3"/>
    <s v="Pitts, Jeff"/>
    <m/>
    <m/>
    <s v="Emailed link to ISP SOPs, Rules, and Regs, denied written reports and audio recordings as investigatory 5-14-3-4(b)(1), requested revision for videos 5-14-3-3(i)"/>
  </r>
  <r>
    <s v="2023-1448"/>
    <d v="2023-04-25T00:00:00"/>
    <x v="6"/>
    <s v="Johnny Guest"/>
    <s v="Email"/>
    <s v="Body and Dash Cam"/>
    <x v="0"/>
    <s v="None"/>
    <s v="None"/>
    <x v="8"/>
    <x v="1"/>
    <x v="2"/>
    <n v="0"/>
    <x v="0"/>
    <d v="2023-04-26T00:00:00"/>
    <m/>
    <m/>
    <m/>
    <m/>
    <m/>
    <x v="1"/>
    <x v="1"/>
    <x v="3"/>
    <s v="Brake, Cassi"/>
    <m/>
    <m/>
    <s v="No video footage to provide "/>
  </r>
  <r>
    <s v="2023-1449"/>
    <d v="2023-04-25T00:00:00"/>
    <x v="7"/>
    <s v="Christine Hughes F1132386828"/>
    <s v="Email"/>
    <s v="Crash 202300048163"/>
    <x v="0"/>
    <s v="None"/>
    <s v="None"/>
    <x v="0"/>
    <x v="0"/>
    <x v="0"/>
    <n v="0"/>
    <x v="0"/>
    <d v="2023-04-26T00:00:00"/>
    <m/>
    <m/>
    <m/>
    <m/>
    <m/>
    <x v="1"/>
    <x v="1"/>
    <x v="3"/>
    <s v="Alexander, Lindsay"/>
    <m/>
    <m/>
    <s v="Referred to buycrash"/>
  </r>
  <r>
    <s v="2023-1450"/>
    <d v="2023-04-25T00:00:00"/>
    <x v="0"/>
    <s v="Christine Hughes 3331888637"/>
    <s v="Email"/>
    <s v="Crash 202300084941"/>
    <x v="0"/>
    <s v="None"/>
    <s v="None"/>
    <x v="0"/>
    <x v="0"/>
    <x v="0"/>
    <n v="0"/>
    <x v="0"/>
    <d v="2023-04-26T00:00:00"/>
    <m/>
    <m/>
    <m/>
    <m/>
    <m/>
    <x v="1"/>
    <x v="1"/>
    <x v="3"/>
    <s v="Perry, April"/>
    <m/>
    <m/>
    <s v="Referred to buycrash"/>
  </r>
  <r>
    <s v="2023-1451"/>
    <d v="2023-04-25T00:00:00"/>
    <x v="2"/>
    <s v="Christine Hughes 3331888308"/>
    <s v="Email"/>
    <s v="Crash 202300183483"/>
    <x v="0"/>
    <s v="None"/>
    <s v="None"/>
    <x v="0"/>
    <x v="0"/>
    <x v="0"/>
    <n v="0"/>
    <x v="0"/>
    <d v="2023-04-26T00:00:00"/>
    <m/>
    <m/>
    <m/>
    <m/>
    <m/>
    <x v="1"/>
    <x v="1"/>
    <x v="3"/>
    <s v="Calo, Robyn"/>
    <m/>
    <m/>
    <s v="Referred to buycrash"/>
  </r>
  <r>
    <s v="2023-1452"/>
    <d v="2023-04-25T00:00:00"/>
    <x v="6"/>
    <s v="Christine Hughes "/>
    <s v="Email"/>
    <s v="Crash 202300189051"/>
    <x v="0"/>
    <s v="None"/>
    <s v="None"/>
    <x v="0"/>
    <x v="0"/>
    <x v="0"/>
    <n v="0"/>
    <x v="0"/>
    <d v="2023-04-26T00:00:00"/>
    <m/>
    <m/>
    <m/>
    <m/>
    <m/>
    <x v="1"/>
    <x v="1"/>
    <x v="3"/>
    <s v="Brake, Cassi"/>
    <m/>
    <m/>
    <s v="Referred to buycrash.com "/>
  </r>
  <r>
    <s v="2023-1453"/>
    <d v="2023-04-26T00:00:00"/>
    <x v="5"/>
    <s v="Zunaira Salman - Midwest Safety"/>
    <s v="Email"/>
    <s v="Dashcam"/>
    <x v="0"/>
    <s v="23ISPC006567"/>
    <s v="2023-00186631"/>
    <x v="8"/>
    <x v="1"/>
    <x v="1"/>
    <n v="0"/>
    <x v="0"/>
    <d v="2023-05-15T00:00:00"/>
    <m/>
    <m/>
    <m/>
    <m/>
    <m/>
    <x v="1"/>
    <x v="1"/>
    <x v="3"/>
    <s v="Pitts, Jeff"/>
    <m/>
    <m/>
    <s v="Denied 5-14-3-4(b)(1) incident report, under 5-14-3-5.2 (a)(2)(B)-(C) videos not being released."/>
  </r>
  <r>
    <s v="2023-1454"/>
    <d v="2023-04-25T00:00:00"/>
    <x v="7"/>
    <s v="Eddie Mertz - CACI"/>
    <s v="Fax"/>
    <s v="Background"/>
    <x v="0"/>
    <s v="None"/>
    <s v="None"/>
    <x v="6"/>
    <x v="0"/>
    <x v="0"/>
    <n v="0"/>
    <x v="0"/>
    <d v="2023-04-26T00:00:00"/>
    <m/>
    <m/>
    <m/>
    <m/>
    <m/>
    <x v="1"/>
    <x v="1"/>
    <x v="3"/>
    <s v="Alexander, Lindsay"/>
    <m/>
    <m/>
    <s v="Austin Parks - No Records"/>
  </r>
  <r>
    <s v="2023-1455"/>
    <d v="2023-04-25T00:00:00"/>
    <x v="2"/>
    <s v="Lee Evans-Dnigan"/>
    <s v="Mail"/>
    <s v="DNA Results"/>
    <x v="0"/>
    <s v="None"/>
    <s v="None"/>
    <x v="5"/>
    <x v="0"/>
    <x v="0"/>
    <n v="0"/>
    <x v="0"/>
    <d v="2023-04-27T00:00:00"/>
    <m/>
    <m/>
    <m/>
    <m/>
    <m/>
    <x v="1"/>
    <x v="1"/>
    <x v="3"/>
    <s v="Calo, Robyn"/>
    <m/>
    <m/>
    <s v="Not a public records request"/>
  </r>
  <r>
    <s v="2023-1456"/>
    <d v="2023-04-26T00:00:00"/>
    <x v="0"/>
    <s v="Christopher Priest - Gulfort Police Department"/>
    <s v="Email"/>
    <s v="Background"/>
    <x v="0"/>
    <s v="None"/>
    <s v="None"/>
    <x v="6"/>
    <x v="0"/>
    <x v="0"/>
    <n v="0"/>
    <x v="0"/>
    <d v="2023-04-26T00:00:00"/>
    <m/>
    <m/>
    <m/>
    <m/>
    <m/>
    <x v="1"/>
    <x v="1"/>
    <x v="3"/>
    <s v="Perry, April"/>
    <m/>
    <m/>
    <s v="Gavin Michael John Corwin - No records"/>
  </r>
  <r>
    <s v="2023-1457"/>
    <d v="2023-04-26T00:00:00"/>
    <x v="6"/>
    <s v="Stacey Sanders"/>
    <s v="Email"/>
    <s v="911 Audio"/>
    <x v="0"/>
    <s v="Crash 202200284550 22ISPC008680"/>
    <s v="None"/>
    <x v="0"/>
    <x v="0"/>
    <x v="0"/>
    <n v="0"/>
    <x v="0"/>
    <d v="2023-05-01T00:00:00"/>
    <m/>
    <m/>
    <m/>
    <m/>
    <m/>
    <x v="1"/>
    <x v="1"/>
    <x v="3"/>
    <s v="Brake, Cassi"/>
    <m/>
    <m/>
    <s v="Sent 911 Radio, No Audio-Assist to Sellersburg PD "/>
  </r>
  <r>
    <s v="2023-1458"/>
    <d v="2023-04-26T00:00:00"/>
    <x v="7"/>
    <s v="Shane Chamberlin - Fulton County Adult Probation"/>
    <s v="Email"/>
    <s v="Case Report"/>
    <x v="0"/>
    <s v="Mohamed Alasal"/>
    <s v="None"/>
    <x v="1"/>
    <x v="0"/>
    <x v="0"/>
    <n v="0"/>
    <x v="0"/>
    <d v="2023-04-27T00:00:00"/>
    <m/>
    <m/>
    <m/>
    <m/>
    <m/>
    <x v="1"/>
    <x v="1"/>
    <x v="3"/>
    <s v="Alexander, Lindsay"/>
    <m/>
    <m/>
    <s v="Mohamed Alasal - Incident Report."/>
  </r>
  <r>
    <s v="2023-1459"/>
    <d v="2023-04-26T00:00:00"/>
    <x v="0"/>
    <s v="Thomas Becker - New York State Police"/>
    <s v="Email"/>
    <s v="Background"/>
    <x v="0"/>
    <s v="None"/>
    <s v="None"/>
    <x v="6"/>
    <x v="0"/>
    <x v="0"/>
    <n v="0"/>
    <x v="0"/>
    <d v="2023-04-26T00:00:00"/>
    <m/>
    <m/>
    <m/>
    <m/>
    <m/>
    <x v="1"/>
    <x v="1"/>
    <x v="3"/>
    <s v="Perry, April"/>
    <m/>
    <m/>
    <s v="Kyle Klopfensein - No records"/>
  </r>
  <r>
    <s v="2023-1460"/>
    <d v="2023-04-26T00:00:00"/>
    <x v="2"/>
    <s v="Kiri Altieri - Isaacs and Isaacs"/>
    <s v="Email"/>
    <s v="Crash Records"/>
    <x v="0"/>
    <s v="None"/>
    <s v="None"/>
    <x v="0"/>
    <x v="0"/>
    <x v="0"/>
    <n v="0"/>
    <x v="0"/>
    <d v="2023-04-28T00:00:00"/>
    <m/>
    <m/>
    <m/>
    <m/>
    <m/>
    <x v="1"/>
    <x v="1"/>
    <x v="3"/>
    <s v="Calo, Robyn"/>
    <m/>
    <m/>
    <s v="Referred to buycrash.com 7-10 business days"/>
  </r>
  <r>
    <s v="2023-1461"/>
    <d v="2023-04-26T00:00:00"/>
    <x v="6"/>
    <s v="Mariah Prosser - Hensley Legal Group"/>
    <s v="Email"/>
    <s v="Crash 202300164772 Photos"/>
    <x v="0"/>
    <s v="None"/>
    <s v="None"/>
    <x v="0"/>
    <x v="0"/>
    <x v="0"/>
    <n v="0"/>
    <x v="0"/>
    <d v="2023-05-05T00:00:00"/>
    <m/>
    <m/>
    <m/>
    <m/>
    <m/>
    <x v="1"/>
    <x v="1"/>
    <x v="3"/>
    <s v="Brake, Cassi"/>
    <m/>
    <m/>
    <s v="Sent photos (Evidence.com)"/>
  </r>
  <r>
    <s v="2023-1462"/>
    <d v="2023-04-26T00:00:00"/>
    <x v="7"/>
    <s v="Sarah Fischer"/>
    <s v="Email"/>
    <s v="23ISPC006931"/>
    <x v="0"/>
    <s v="23ISPC006931"/>
    <s v="None"/>
    <x v="1"/>
    <x v="0"/>
    <x v="0"/>
    <n v="0"/>
    <x v="0"/>
    <d v="2023-04-27T00:00:00"/>
    <m/>
    <m/>
    <m/>
    <m/>
    <m/>
    <x v="1"/>
    <x v="1"/>
    <x v="3"/>
    <s v="Alexander, Lindsay"/>
    <m/>
    <m/>
    <s v="Denied under 5-14-3-4(b)(1). referred to clerks office."/>
  </r>
  <r>
    <s v="2023-1463"/>
    <d v="2023-04-26T00:00:00"/>
    <x v="7"/>
    <s v="Ginger Buckner - Travelers Staff Counsel"/>
    <s v="Email"/>
    <s v="Crash Records"/>
    <x v="0"/>
    <s v="Crash 202200548534 22ISPC017097"/>
    <s v="Photo Case 202200548534"/>
    <x v="0"/>
    <x v="1"/>
    <x v="0"/>
    <n v="0"/>
    <x v="0"/>
    <d v="2023-05-01T00:00:00"/>
    <m/>
    <m/>
    <m/>
    <m/>
    <m/>
    <x v="1"/>
    <x v="1"/>
    <x v="3"/>
    <s v="Alexander, Lindsay"/>
    <m/>
    <m/>
    <s v="Sent Radio, Photos (Evidence.com); Denied incident/Recon under 5-14-3-4(b)(1); Videos not being released under 5-14-3-5.2(a)"/>
  </r>
  <r>
    <s v="2023-1464"/>
    <d v="2023-04-26T00:00:00"/>
    <x v="2"/>
    <s v="Kris Waked"/>
    <s v="Email"/>
    <s v="Case Report"/>
    <x v="0"/>
    <s v="None"/>
    <s v="None"/>
    <x v="1"/>
    <x v="0"/>
    <x v="0"/>
    <n v="0"/>
    <x v="0"/>
    <d v="2023-04-27T00:00:00"/>
    <m/>
    <m/>
    <m/>
    <m/>
    <m/>
    <x v="1"/>
    <x v="1"/>
    <x v="3"/>
    <s v="Calo, Robyn"/>
    <m/>
    <m/>
    <s v="No records responsive"/>
  </r>
  <r>
    <s v="2023-1465"/>
    <d v="2023-04-26T00:00:00"/>
    <x v="6"/>
    <s v="John Widodo - State of California Dept of Justice"/>
    <s v="Mail"/>
    <s v="Case Report"/>
    <x v="0"/>
    <s v="None"/>
    <s v="None"/>
    <x v="6"/>
    <x v="0"/>
    <x v="0"/>
    <n v="0"/>
    <x v="0"/>
    <d v="2023-05-05T00:00:00"/>
    <m/>
    <m/>
    <m/>
    <m/>
    <m/>
    <x v="1"/>
    <x v="1"/>
    <x v="3"/>
    <s v="Brake, Cassi"/>
    <m/>
    <m/>
    <s v="Referred to Criminal History "/>
  </r>
  <r>
    <s v="2023-1466"/>
    <d v="2023-04-26T00:00:00"/>
    <x v="7"/>
    <s v="Naomi Tovar - Cook County Public Defender"/>
    <s v="Email"/>
    <s v="23ISPC002719"/>
    <x v="0"/>
    <s v="23ISPC002719"/>
    <s v="None"/>
    <x v="1"/>
    <x v="0"/>
    <x v="0"/>
    <n v="0"/>
    <x v="0"/>
    <d v="2023-05-03T00:00:00"/>
    <m/>
    <m/>
    <m/>
    <m/>
    <m/>
    <x v="1"/>
    <x v="1"/>
    <x v="3"/>
    <s v="Alexander, Lindsay"/>
    <m/>
    <m/>
    <s v="Open Case, Referred to trial rules, subpoena needs to be issued. "/>
  </r>
  <r>
    <s v="2023-1467"/>
    <d v="2023-04-26T00:00:00"/>
    <x v="0"/>
    <s v="Kris Duplon - Metropolitan Reporting Bureau"/>
    <s v="Email"/>
    <s v="Crash 202200619865"/>
    <x v="0"/>
    <s v="None"/>
    <s v="None"/>
    <x v="0"/>
    <x v="0"/>
    <x v="0"/>
    <n v="0"/>
    <x v="0"/>
    <d v="2023-04-27T00:00:00"/>
    <m/>
    <m/>
    <m/>
    <m/>
    <m/>
    <x v="1"/>
    <x v="1"/>
    <x v="3"/>
    <s v="Perry, April"/>
    <m/>
    <m/>
    <s v="No report taken"/>
  </r>
  <r>
    <s v="2023-1468"/>
    <d v="2023-04-26T00:00:00"/>
    <x v="2"/>
    <s v="Christine Hughes 1132389546"/>
    <s v="Email"/>
    <s v="Crash 202300027895"/>
    <x v="0"/>
    <s v="None"/>
    <s v="None"/>
    <x v="0"/>
    <x v="0"/>
    <x v="0"/>
    <n v="0"/>
    <x v="0"/>
    <d v="2023-04-28T00:00:00"/>
    <m/>
    <m/>
    <m/>
    <m/>
    <m/>
    <x v="1"/>
    <x v="1"/>
    <x v="3"/>
    <s v="Calo, Robyn"/>
    <m/>
    <m/>
    <s v="No records responsive"/>
  </r>
  <r>
    <s v="2023-1469"/>
    <d v="2023-04-26T00:00:00"/>
    <x v="2"/>
    <s v="Veronica Szostalo - The Kock Law Firm"/>
    <s v="Email"/>
    <s v="Crash 202200459809 Toxicology"/>
    <x v="0"/>
    <s v="None"/>
    <s v="None"/>
    <x v="0"/>
    <x v="0"/>
    <x v="0"/>
    <n v="0"/>
    <x v="0"/>
    <d v="2023-05-03T00:00:00"/>
    <m/>
    <m/>
    <m/>
    <m/>
    <m/>
    <x v="1"/>
    <x v="1"/>
    <x v="3"/>
    <s v="Calo, Robyn"/>
    <m/>
    <m/>
    <s v="Requested subpoena"/>
  </r>
  <r>
    <s v="2023-1470"/>
    <d v="2023-04-26T00:00:00"/>
    <x v="6"/>
    <s v="Lexis Nexis 210771836"/>
    <s v="Email"/>
    <s v="Crash 202300109405"/>
    <x v="0"/>
    <s v="None"/>
    <s v="None"/>
    <x v="0"/>
    <x v="0"/>
    <x v="0"/>
    <n v="0"/>
    <x v="0"/>
    <d v="2023-04-27T00:00:00"/>
    <m/>
    <m/>
    <m/>
    <m/>
    <m/>
    <x v="1"/>
    <x v="1"/>
    <x v="3"/>
    <s v="Brake, Cassi"/>
    <m/>
    <m/>
    <s v="No report taken, provided CAD "/>
  </r>
  <r>
    <s v="2023-1471"/>
    <d v="2023-04-26T00:00:00"/>
    <x v="7"/>
    <s v="Zunaira Salman - Midwest Safety"/>
    <s v="Email"/>
    <s v="Crash Records"/>
    <x v="0"/>
    <s v="23ISPC006647"/>
    <s v="None"/>
    <x v="0"/>
    <x v="1"/>
    <x v="0"/>
    <n v="0"/>
    <x v="0"/>
    <d v="2023-05-01T00:00:00"/>
    <m/>
    <m/>
    <m/>
    <m/>
    <m/>
    <x v="1"/>
    <x v="1"/>
    <x v="3"/>
    <s v="Alexander, Lindsay"/>
    <m/>
    <m/>
    <s v="Denied 5-14-3-4(b)(1) incident report, under 5-14-3-5.2 (a) videos not being released."/>
  </r>
  <r>
    <s v="2023-1472"/>
    <d v="2023-04-26T00:00:00"/>
    <x v="5"/>
    <s v="Zunaira Salman - Midwest Safety"/>
    <s v="Email"/>
    <s v="Crash Records"/>
    <x v="0"/>
    <s v="23ISPC006849"/>
    <s v="None"/>
    <x v="0"/>
    <x v="1"/>
    <x v="0"/>
    <n v="0"/>
    <x v="0"/>
    <d v="2023-05-09T00:00:00"/>
    <m/>
    <m/>
    <m/>
    <m/>
    <m/>
    <x v="1"/>
    <x v="1"/>
    <x v="3"/>
    <s v="Pitts, Jeff"/>
    <m/>
    <m/>
    <s v="Requested revision 5-14-3-3(i) - Closed out as proper revision not given"/>
  </r>
  <r>
    <s v="2023-1473"/>
    <d v="2023-04-27T00:00:00"/>
    <x v="0"/>
    <s v="Linda Toschlog - Kightlinger Gray"/>
    <s v="Email"/>
    <s v="Crash 202300173307"/>
    <x v="0"/>
    <s v="None"/>
    <s v="None"/>
    <x v="0"/>
    <x v="0"/>
    <x v="0"/>
    <n v="0"/>
    <x v="0"/>
    <d v="2023-04-28T00:00:00"/>
    <m/>
    <m/>
    <m/>
    <m/>
    <m/>
    <x v="1"/>
    <x v="1"/>
    <x v="3"/>
    <s v="Perry, April"/>
    <m/>
    <m/>
    <s v="Duplicate Request"/>
  </r>
  <r>
    <s v="2023-1474"/>
    <d v="2023-04-27T00:00:00"/>
    <x v="2"/>
    <s v="Stephanie Castor - Craig Kelley &amp;Faultless"/>
    <s v="Email"/>
    <s v="Crash 202200548929 Full Request"/>
    <x v="0"/>
    <s v="Crash 202200548929"/>
    <s v="2022-00548929"/>
    <x v="0"/>
    <x v="1"/>
    <x v="1"/>
    <n v="5"/>
    <x v="0"/>
    <d v="2023-05-11T00:00:00"/>
    <m/>
    <m/>
    <m/>
    <m/>
    <m/>
    <x v="1"/>
    <x v="1"/>
    <x v="3"/>
    <s v="Calo, Robyn"/>
    <m/>
    <m/>
    <s v="Sent 911, cad, photos and videos"/>
  </r>
  <r>
    <s v="2023-1475"/>
    <d v="2023-04-27T00:00:00"/>
    <x v="6"/>
    <s v="Lisa Woods - Porter County Sheriff"/>
    <s v="Email"/>
    <s v="Crash 202300197672"/>
    <x v="0"/>
    <s v="None"/>
    <s v="None"/>
    <x v="0"/>
    <x v="0"/>
    <x v="0"/>
    <n v="0"/>
    <x v="0"/>
    <d v="2023-05-03T00:00:00"/>
    <m/>
    <m/>
    <m/>
    <m/>
    <m/>
    <x v="1"/>
    <x v="1"/>
    <x v="3"/>
    <s v="Brake, Cassi"/>
    <m/>
    <m/>
    <s v="Referred to Trooper, report not completed "/>
  </r>
  <r>
    <s v="2023-1476"/>
    <d v="2023-04-27T00:00:00"/>
    <x v="7"/>
    <s v="Amy Blake - Ken Nunn"/>
    <s v="Email"/>
    <s v="Crash 2023000181026 Photos"/>
    <x v="0"/>
    <s v="None"/>
    <s v="202300181026 Photos"/>
    <x v="0"/>
    <x v="0"/>
    <x v="0"/>
    <n v="0"/>
    <x v="0"/>
    <d v="2023-04-27T00:00:00"/>
    <m/>
    <m/>
    <m/>
    <m/>
    <m/>
    <x v="1"/>
    <x v="1"/>
    <x v="3"/>
    <s v="Alexander, Lindsay"/>
    <m/>
    <m/>
    <s v="Sent Photos (Evidence.com)"/>
  </r>
  <r>
    <s v="2023-1477"/>
    <d v="2023-04-27T00:00:00"/>
    <x v="0"/>
    <s v="Jeanette Merchant 1876687"/>
    <s v="Email"/>
    <s v="Crash Records"/>
    <x v="0"/>
    <s v="None"/>
    <s v="None"/>
    <x v="0"/>
    <x v="0"/>
    <x v="0"/>
    <n v="0"/>
    <x v="0"/>
    <d v="2023-04-27T00:00:00"/>
    <m/>
    <m/>
    <m/>
    <m/>
    <m/>
    <x v="1"/>
    <x v="1"/>
    <x v="3"/>
    <s v="Perry, April"/>
    <m/>
    <m/>
    <s v="No records responsive"/>
  </r>
  <r>
    <s v="2023-1478"/>
    <d v="2023-04-27T00:00:00"/>
    <x v="5"/>
    <s v="Jonah Hust - Shield Global"/>
    <s v="Email"/>
    <s v="Crash Data"/>
    <x v="0"/>
    <s v="None"/>
    <s v="None"/>
    <x v="5"/>
    <x v="0"/>
    <x v="0"/>
    <m/>
    <x v="0"/>
    <d v="2023-04-27T00:00:00"/>
    <m/>
    <m/>
    <m/>
    <m/>
    <m/>
    <x v="1"/>
    <x v="1"/>
    <x v="3"/>
    <s v="Pitts, Jeff"/>
    <m/>
    <m/>
    <s v="Referred to LexisNexis for bulk data"/>
  </r>
  <r>
    <s v="2023-1479"/>
    <d v="2023-04-27T00:00:00"/>
    <x v="2"/>
    <s v="Tanya Ramos - Marion County Coroner"/>
    <s v="Email"/>
    <s v="23ISPC006275 Crash Report"/>
    <x v="0"/>
    <s v="None"/>
    <s v="NOne"/>
    <x v="0"/>
    <x v="0"/>
    <x v="0"/>
    <n v="0"/>
    <x v="0"/>
    <d v="2023-04-27T00:00:00"/>
    <m/>
    <m/>
    <m/>
    <m/>
    <m/>
    <x v="1"/>
    <x v="1"/>
    <x v="3"/>
    <s v="Calo, Robyn"/>
    <m/>
    <m/>
    <s v="Sent crash report"/>
  </r>
  <r>
    <s v="2023-1480"/>
    <d v="2023-04-27T00:00:00"/>
    <x v="6"/>
    <s v="Jack MacArthur"/>
    <s v="Email"/>
    <s v="Ticket"/>
    <x v="0"/>
    <s v="UTT 000156202024"/>
    <s v="None"/>
    <x v="5"/>
    <x v="0"/>
    <x v="0"/>
    <n v="0"/>
    <x v="0"/>
    <d v="2023-04-27T00:00:00"/>
    <m/>
    <m/>
    <m/>
    <m/>
    <m/>
    <x v="1"/>
    <x v="1"/>
    <x v="3"/>
    <s v="Brake, Cassi"/>
    <m/>
    <m/>
    <s v="Sent Citation "/>
  </r>
  <r>
    <s v="2023-1481"/>
    <d v="2023-04-27T00:00:00"/>
    <x v="7"/>
    <s v="Jeanette Merchant 1875076"/>
    <s v="Email"/>
    <s v="Crash Records"/>
    <x v="0"/>
    <s v="None"/>
    <s v="None"/>
    <x v="0"/>
    <x v="0"/>
    <x v="0"/>
    <n v="0"/>
    <x v="0"/>
    <d v="2023-04-27T00:00:00"/>
    <m/>
    <m/>
    <m/>
    <m/>
    <m/>
    <x v="1"/>
    <x v="1"/>
    <x v="3"/>
    <s v="Alexander, Lindsay"/>
    <m/>
    <m/>
    <s v="Referred to buycrash.com"/>
  </r>
  <r>
    <s v="2023-1482"/>
    <d v="2023-04-27T00:00:00"/>
    <x v="0"/>
    <s v="Beverly Shrum - DHS"/>
    <s v="Fax"/>
    <s v="Background"/>
    <x v="0"/>
    <s v="None"/>
    <s v="None"/>
    <x v="6"/>
    <x v="0"/>
    <x v="0"/>
    <n v="0"/>
    <x v="0"/>
    <d v="2023-04-27T00:00:00"/>
    <m/>
    <m/>
    <m/>
    <m/>
    <m/>
    <x v="1"/>
    <x v="1"/>
    <x v="3"/>
    <s v="Perry, April"/>
    <m/>
    <m/>
    <s v="David Edwards - 1 Ticket"/>
  </r>
  <r>
    <s v="2023-1483"/>
    <d v="2023-04-27T00:00:00"/>
    <x v="2"/>
    <s v="Vicki O'Keefe - Ogletree Deakins"/>
    <s v="Email"/>
    <s v="Records"/>
    <x v="0"/>
    <s v="None"/>
    <s v="None"/>
    <x v="5"/>
    <x v="0"/>
    <x v="0"/>
    <n v="0"/>
    <x v="0"/>
    <d v="2023-05-03T00:00:00"/>
    <m/>
    <m/>
    <m/>
    <m/>
    <m/>
    <x v="1"/>
    <x v="1"/>
    <x v="3"/>
    <s v="Calo, Robyn"/>
    <m/>
    <m/>
    <s v="Sent email on 4/28 re records requested no response as of 5/3"/>
  </r>
  <r>
    <s v="2023-1484"/>
    <d v="2023-04-27T00:00:00"/>
    <x v="6"/>
    <s v="Gerrie Rosenburg - Keller &amp; Keller"/>
    <s v="Email"/>
    <s v="Crash Records"/>
    <x v="0"/>
    <s v="None"/>
    <s v="None"/>
    <x v="0"/>
    <x v="0"/>
    <x v="0"/>
    <n v="0"/>
    <x v="0"/>
    <d v="2023-05-09T00:00:00"/>
    <m/>
    <m/>
    <m/>
    <m/>
    <m/>
    <x v="1"/>
    <x v="1"/>
    <x v="3"/>
    <s v="Brake, Cassi"/>
    <m/>
    <m/>
    <s v="Sent photos, Referred to buycrash.com "/>
  </r>
  <r>
    <s v="2023-1485"/>
    <d v="2023-04-27T00:00:00"/>
    <x v="7"/>
    <s v="Eric Adams - Kitsap County Sheriff"/>
    <s v="Fax"/>
    <s v="Background"/>
    <x v="0"/>
    <s v="None"/>
    <s v="None"/>
    <x v="6"/>
    <x v="0"/>
    <x v="0"/>
    <n v="0"/>
    <x v="0"/>
    <d v="2023-04-28T00:00:00"/>
    <m/>
    <m/>
    <m/>
    <m/>
    <m/>
    <x v="1"/>
    <x v="1"/>
    <x v="3"/>
    <s v="Alexander, Lindsay"/>
    <m/>
    <m/>
    <s v="Trevor James - No Record Located"/>
  </r>
  <r>
    <s v="2023-1486"/>
    <d v="2023-04-27T00:00:00"/>
    <x v="0"/>
    <s v="Lexis Nexis 213591656"/>
    <s v="Email"/>
    <s v="23ISPC006839"/>
    <x v="0"/>
    <s v="23ISPC006839"/>
    <s v="None"/>
    <x v="1"/>
    <x v="0"/>
    <x v="0"/>
    <n v="0"/>
    <x v="0"/>
    <d v="2023-04-27T00:00:00"/>
    <m/>
    <m/>
    <m/>
    <m/>
    <m/>
    <x v="1"/>
    <x v="1"/>
    <x v="3"/>
    <s v="Perry, April"/>
    <m/>
    <m/>
    <s v="Denied 5-14-3-4(b)(1); sent media summary"/>
  </r>
  <r>
    <s v="2023-1487"/>
    <d v="2023-04-27T00:00:00"/>
    <x v="2"/>
    <s v="Richard Miamba"/>
    <s v="Email"/>
    <s v="Case Report"/>
    <x v="0"/>
    <s v="None"/>
    <s v="None"/>
    <x v="1"/>
    <x v="0"/>
    <x v="0"/>
    <n v="0"/>
    <x v="0"/>
    <d v="2023-04-28T00:00:00"/>
    <m/>
    <m/>
    <m/>
    <m/>
    <m/>
    <x v="1"/>
    <x v="1"/>
    <x v="3"/>
    <s v="Calo, Robyn"/>
    <m/>
    <m/>
    <s v="Unable to locate report- referred to mycase"/>
  </r>
  <r>
    <s v="2023-1488"/>
    <d v="2023-04-27T00:00:00"/>
    <x v="6"/>
    <s v="Cooper Jarosz"/>
    <s v="Email"/>
    <s v="Case Report"/>
    <x v="0"/>
    <s v="Crash 202200335219 22ISPC010228"/>
    <s v="2022-00335219"/>
    <x v="1"/>
    <x v="0"/>
    <x v="0"/>
    <n v="0"/>
    <x v="0"/>
    <d v="2023-04-28T00:00:00"/>
    <m/>
    <m/>
    <m/>
    <m/>
    <m/>
    <x v="1"/>
    <x v="1"/>
    <x v="3"/>
    <s v="Brake, Cassi"/>
    <m/>
    <m/>
    <s v="Sent Case Report "/>
  </r>
  <r>
    <s v="2023-1489"/>
    <d v="2023-04-28T00:00:00"/>
    <x v="7"/>
    <s v="Lexis Nexis 213749101"/>
    <s v="Email"/>
    <s v="Crash Records"/>
    <x v="0"/>
    <s v="None"/>
    <s v="None"/>
    <x v="0"/>
    <x v="0"/>
    <x v="0"/>
    <n v="0"/>
    <x v="0"/>
    <d v="2023-04-28T00:00:00"/>
    <m/>
    <m/>
    <m/>
    <m/>
    <m/>
    <x v="1"/>
    <x v="1"/>
    <x v="3"/>
    <s v="Alexander, Lindsay"/>
    <m/>
    <m/>
    <s v="No Records Located"/>
  </r>
  <r>
    <s v="2023-1490"/>
    <d v="2023-04-28T00:00:00"/>
    <x v="0"/>
    <s v="Christine Hughes 3331896647"/>
    <s v="Email"/>
    <s v="23ISPC006877"/>
    <x v="0"/>
    <s v="23ISPC006877"/>
    <s v="None"/>
    <x v="1"/>
    <x v="0"/>
    <x v="0"/>
    <n v="0"/>
    <x v="0"/>
    <d v="2023-04-28T00:00:00"/>
    <m/>
    <m/>
    <m/>
    <m/>
    <m/>
    <x v="1"/>
    <x v="1"/>
    <x v="3"/>
    <s v="Perry, April"/>
    <m/>
    <m/>
    <s v="Denied 5-14-3-4(b)(1); sent media summary"/>
  </r>
  <r>
    <s v="2023-1491"/>
    <d v="2023-04-28T00:00:00"/>
    <x v="2"/>
    <s v="Shawn McCormick - New York Office of Attorney General"/>
    <s v="Email"/>
    <s v="Background"/>
    <x v="0"/>
    <s v="None"/>
    <s v="None"/>
    <x v="6"/>
    <x v="0"/>
    <x v="0"/>
    <n v="0"/>
    <x v="0"/>
    <d v="2023-05-03T00:00:00"/>
    <m/>
    <m/>
    <m/>
    <m/>
    <m/>
    <x v="1"/>
    <x v="1"/>
    <x v="3"/>
    <s v="Calo, Robyn"/>
    <m/>
    <m/>
    <s v="No records responsive"/>
  </r>
  <r>
    <s v="2023-1492"/>
    <d v="2023-04-28T00:00:00"/>
    <x v="5"/>
    <s v="Zunaira Salman - Midwest Safety"/>
    <s v="Email"/>
    <s v="Videos"/>
    <x v="0"/>
    <s v="None"/>
    <s v="None"/>
    <x v="8"/>
    <x v="1"/>
    <x v="0"/>
    <n v="0"/>
    <x v="0"/>
    <d v="2023-05-09T00:00:00"/>
    <m/>
    <m/>
    <m/>
    <m/>
    <m/>
    <x v="1"/>
    <x v="1"/>
    <x v="3"/>
    <s v="Pitts, Jeff"/>
    <m/>
    <m/>
    <s v="Requested revision 5-14-3-3(i)"/>
  </r>
  <r>
    <s v="2023-1493"/>
    <d v="2023-04-28T00:00:00"/>
    <x v="5"/>
    <s v="Caresse Jackman - Investigate TV"/>
    <s v="Email"/>
    <s v="Data"/>
    <x v="0"/>
    <s v="Sextortion Stats"/>
    <s v="None"/>
    <x v="5"/>
    <x v="0"/>
    <x v="0"/>
    <n v="0"/>
    <x v="0"/>
    <d v="2023-05-22T00:00:00"/>
    <m/>
    <m/>
    <m/>
    <m/>
    <m/>
    <x v="1"/>
    <x v="1"/>
    <x v="3"/>
    <s v="Pitts, Jeff"/>
    <m/>
    <m/>
    <s v="Cannot determine stats - sent explanation email. F/Sgt. Cecil sent spreadsheet on 6-9-23 to answer follow-up question from requestor.  Copy is in J: Drive folder"/>
  </r>
  <r>
    <s v="2023-1494"/>
    <d v="2023-04-28T00:00:00"/>
    <x v="7"/>
    <s v="Jeanette Merchant 1738293"/>
    <s v="Email"/>
    <s v="Crash Records"/>
    <x v="0"/>
    <s v="None"/>
    <s v="None"/>
    <x v="0"/>
    <x v="0"/>
    <x v="0"/>
    <n v="0"/>
    <x v="0"/>
    <d v="2023-04-28T00:00:00"/>
    <m/>
    <m/>
    <m/>
    <m/>
    <m/>
    <x v="1"/>
    <x v="1"/>
    <x v="3"/>
    <s v="Alexander, Lindsay"/>
    <m/>
    <m/>
    <s v="No Records Located"/>
  </r>
  <r>
    <s v="2023-1495"/>
    <d v="2023-04-28T00:00:00"/>
    <x v="0"/>
    <s v="Angelica Salawa - Dworkin &amp; Maciariello"/>
    <s v="Email"/>
    <s v="Crash 202300193463 Crash Report"/>
    <x v="0"/>
    <s v="None"/>
    <s v="None"/>
    <x v="0"/>
    <x v="0"/>
    <x v="0"/>
    <n v="0"/>
    <x v="0"/>
    <d v="2023-04-28T00:00:00"/>
    <m/>
    <m/>
    <m/>
    <m/>
    <m/>
    <x v="1"/>
    <x v="1"/>
    <x v="3"/>
    <s v="Perry, April"/>
    <m/>
    <m/>
    <s v="No records responsive"/>
  </r>
  <r>
    <s v="2023-1496"/>
    <d v="2023-04-28T00:00:00"/>
    <x v="2"/>
    <s v="Mark Dean - MWD Documents"/>
    <s v="Email"/>
    <s v="Crash 20230013552 Crash Report"/>
    <x v="0"/>
    <s v="None"/>
    <s v="None"/>
    <x v="0"/>
    <x v="0"/>
    <x v="0"/>
    <n v="0"/>
    <x v="0"/>
    <d v="2023-04-28T00:00:00"/>
    <m/>
    <m/>
    <m/>
    <m/>
    <m/>
    <x v="1"/>
    <x v="1"/>
    <x v="3"/>
    <s v="Calo, Robyn"/>
    <m/>
    <m/>
    <s v="referred to buycrash"/>
  </r>
  <r>
    <s v="2023-1497"/>
    <d v="2023-04-28T00:00:00"/>
    <x v="5"/>
    <s v="Samuel Sinyangwe - Muck Rock"/>
    <s v="Email"/>
    <s v="Officer Involved Shooting Data"/>
    <x v="0"/>
    <s v="PAS\Samuel Sinyangwe - Muck Rock"/>
    <s v="None"/>
    <x v="5"/>
    <x v="0"/>
    <x v="0"/>
    <n v="0"/>
    <x v="0"/>
    <d v="2023-05-18T00:00:00"/>
    <m/>
    <m/>
    <m/>
    <m/>
    <m/>
    <x v="1"/>
    <x v="1"/>
    <x v="3"/>
    <s v="Pitts, Jeff"/>
    <m/>
    <m/>
    <s v="Sent copy of spreadsheet through muckrock.com"/>
  </r>
  <r>
    <s v="2023-1498"/>
    <d v="2023-04-28T00:00:00"/>
    <x v="6"/>
    <s v="Shane Chamberlin - Fulton County Adult Probation"/>
    <s v="Email"/>
    <s v="Incident Report"/>
    <x v="0"/>
    <s v="22ISPC014684"/>
    <s v="None"/>
    <x v="1"/>
    <x v="0"/>
    <x v="0"/>
    <n v="0"/>
    <x v="0"/>
    <d v="2023-05-03T00:00:00"/>
    <m/>
    <m/>
    <m/>
    <m/>
    <m/>
    <x v="1"/>
    <x v="1"/>
    <x v="3"/>
    <s v="Brake, Cassi"/>
    <m/>
    <m/>
    <s v="Sent Case Report "/>
  </r>
  <r>
    <s v="2023-1499"/>
    <d v="2023-04-28T00:00:00"/>
    <x v="7"/>
    <s v="Stephanie Spaulding - Stein Law"/>
    <s v="Email"/>
    <s v="Crash 202300192121 Photos"/>
    <x v="0"/>
    <s v="None"/>
    <s v="2023-00192121 Photos"/>
    <x v="0"/>
    <x v="0"/>
    <x v="0"/>
    <n v="0"/>
    <x v="0"/>
    <d v="2023-05-08T00:00:00"/>
    <m/>
    <m/>
    <m/>
    <m/>
    <m/>
    <x v="1"/>
    <x v="1"/>
    <x v="3"/>
    <s v="Alexander, Lindsay"/>
    <m/>
    <m/>
    <s v="Sent Photos Evidence.com"/>
  </r>
  <r>
    <s v="2023-1500"/>
    <d v="2023-04-28T00:00:00"/>
    <x v="0"/>
    <s v="Melissa Couch - Ogletree Deakins"/>
    <s v="Email"/>
    <s v="22ISPC000199"/>
    <x v="0"/>
    <s v="None"/>
    <s v="None"/>
    <x v="1"/>
    <x v="0"/>
    <x v="0"/>
    <n v="0"/>
    <x v="0"/>
    <d v="2023-05-04T00:00:00"/>
    <m/>
    <m/>
    <m/>
    <m/>
    <m/>
    <x v="1"/>
    <x v="1"/>
    <x v="3"/>
    <s v="Perry, April"/>
    <m/>
    <m/>
    <s v="Open case; requested a subpoena "/>
  </r>
  <r>
    <s v="2023-1501"/>
    <d v="2023-04-28T00:00:00"/>
    <x v="2"/>
    <s v="Jeanette Merchant 1881466"/>
    <s v="Email"/>
    <s v="Crash Records"/>
    <x v="0"/>
    <s v="None"/>
    <s v="None"/>
    <x v="0"/>
    <x v="0"/>
    <x v="0"/>
    <n v="0"/>
    <x v="0"/>
    <d v="2023-05-01T00:00:00"/>
    <m/>
    <m/>
    <m/>
    <m/>
    <m/>
    <x v="1"/>
    <x v="1"/>
    <x v="3"/>
    <s v="Calo, Robyn"/>
    <m/>
    <m/>
    <s v="no records responsive"/>
  </r>
  <r>
    <s v="2023-1502"/>
    <d v="2023-04-28T00:00:00"/>
    <x v="6"/>
    <s v="Jeanette Merchant 1882102"/>
    <s v="Email"/>
    <s v="Crash Records"/>
    <x v="0"/>
    <s v="None"/>
    <s v="None"/>
    <x v="0"/>
    <x v="0"/>
    <x v="0"/>
    <n v="0"/>
    <x v="0"/>
    <d v="2023-05-01T00:00:00"/>
    <m/>
    <m/>
    <m/>
    <m/>
    <m/>
    <x v="1"/>
    <x v="1"/>
    <x v="3"/>
    <s v="Brake, Cassi"/>
    <m/>
    <m/>
    <s v="Referred to buycrash.com"/>
  </r>
  <r>
    <s v="2023-1503"/>
    <d v="2023-04-28T00:00:00"/>
    <x v="7"/>
    <s v="Rolando Rodriguez - Washington County Sheriff"/>
    <s v="Email"/>
    <s v="Background"/>
    <x v="0"/>
    <s v="None"/>
    <s v="None"/>
    <x v="6"/>
    <x v="0"/>
    <x v="0"/>
    <n v="0"/>
    <x v="0"/>
    <d v="2023-05-01T00:00:00"/>
    <m/>
    <m/>
    <m/>
    <m/>
    <m/>
    <x v="1"/>
    <x v="1"/>
    <x v="3"/>
    <s v="Alexander, Lindsay"/>
    <m/>
    <m/>
    <s v="Christopher Frye - No Records "/>
  </r>
  <r>
    <s v="2023-1504"/>
    <d v="2023-04-28T00:00:00"/>
    <x v="0"/>
    <s v="Lexis Nexis 213700381"/>
    <s v="Email"/>
    <s v="23ISPC007003"/>
    <x v="0"/>
    <s v="23ISPC007003"/>
    <s v="None"/>
    <x v="1"/>
    <x v="0"/>
    <x v="0"/>
    <n v="0"/>
    <x v="0"/>
    <d v="2023-05-01T00:00:00"/>
    <m/>
    <m/>
    <m/>
    <m/>
    <m/>
    <x v="1"/>
    <x v="1"/>
    <x v="3"/>
    <s v="Perry, April"/>
    <m/>
    <m/>
    <s v="Denied report 5-14-3-4(b)(1); sent media summary"/>
  </r>
  <r>
    <s v="2023-1505"/>
    <d v="2023-04-28T00:00:00"/>
    <x v="5"/>
    <s v="Kartikay Mehrotra - ProPublica"/>
    <s v="Email"/>
    <s v="Electronic Logging Device Data"/>
    <x v="0"/>
    <s v="CVED Email Request - Kartikay Mehrotra"/>
    <s v="None"/>
    <x v="5"/>
    <x v="0"/>
    <x v="0"/>
    <n v="0"/>
    <x v="0"/>
    <d v="2023-05-05T00:00:00"/>
    <m/>
    <m/>
    <m/>
    <m/>
    <m/>
    <x v="1"/>
    <x v="1"/>
    <x v="3"/>
    <s v="Pitts, Jeff"/>
    <m/>
    <m/>
    <s v="Requested revision - 5-14-3-3(a)(1)"/>
  </r>
  <r>
    <s v="2023-1506"/>
    <d v="2023-04-29T00:00:00"/>
    <x v="5"/>
    <s v="Paul Starkey"/>
    <s v="Email"/>
    <s v="Case Records"/>
    <x v="0"/>
    <s v="Paul Starkey - Maj Eslinger 1st Sgt Mischler"/>
    <s v="None"/>
    <x v="1"/>
    <x v="0"/>
    <x v="0"/>
    <m/>
    <x v="0"/>
    <d v="2023-05-05T00:00:00"/>
    <m/>
    <m/>
    <m/>
    <m/>
    <m/>
    <x v="1"/>
    <x v="1"/>
    <x v="3"/>
    <s v="Pitts, Jeff"/>
    <m/>
    <m/>
    <s v="Requested revision - 5-14-3-3(a)(1)"/>
  </r>
  <r>
    <s v="2023-1507"/>
    <d v="2023-04-29T00:00:00"/>
    <x v="2"/>
    <s v="Karla Coltrain"/>
    <s v="Email"/>
    <s v="Records"/>
    <x v="0"/>
    <s v="None"/>
    <s v="None"/>
    <x v="5"/>
    <x v="0"/>
    <x v="0"/>
    <n v="0"/>
    <x v="0"/>
    <d v="2023-05-03T00:00:00"/>
    <m/>
    <m/>
    <m/>
    <m/>
    <m/>
    <x v="1"/>
    <x v="1"/>
    <x v="3"/>
    <s v="Calo, Robyn"/>
    <m/>
    <m/>
    <s v="No records responsive"/>
  </r>
  <r>
    <s v="2023-1508"/>
    <d v="2023-04-29T00:00:00"/>
    <x v="6"/>
    <s v="Earl Royer"/>
    <s v="Email"/>
    <s v="Traffic Stop Video"/>
    <x v="0"/>
    <s v="None"/>
    <s v="None"/>
    <x v="8"/>
    <x v="1"/>
    <x v="1"/>
    <n v="2"/>
    <x v="0"/>
    <d v="2023-05-03T00:00:00"/>
    <m/>
    <m/>
    <m/>
    <m/>
    <m/>
    <x v="1"/>
    <x v="1"/>
    <x v="3"/>
    <s v="Brake, Cassi"/>
    <m/>
    <m/>
    <s v="Sent Videos(Evidence.com) "/>
  </r>
  <r>
    <s v="2023-1509"/>
    <d v="2023-04-29T00:00:00"/>
    <x v="7"/>
    <s v="Kristy Morgan"/>
    <s v="Email"/>
    <s v="Crash Report"/>
    <x v="0"/>
    <s v="None"/>
    <s v="None"/>
    <x v="0"/>
    <x v="0"/>
    <x v="0"/>
    <n v="0"/>
    <x v="0"/>
    <d v="2023-05-01T00:00:00"/>
    <m/>
    <m/>
    <m/>
    <m/>
    <m/>
    <x v="1"/>
    <x v="1"/>
    <x v="3"/>
    <s v="Alexander, Lindsay"/>
    <m/>
    <m/>
    <s v="No Records Responsive, provide location or contact local law enforcement"/>
  </r>
  <r>
    <s v="2023-1510"/>
    <d v="2023-04-30T00:00:00"/>
    <x v="0"/>
    <s v="Kevin Erkkial - US Army"/>
    <s v="Email"/>
    <s v="Case Report 23ISPC007163 202300202934"/>
    <x v="0"/>
    <s v="23ISPC007163 202300202934"/>
    <s v="None"/>
    <x v="1"/>
    <x v="0"/>
    <x v="0"/>
    <n v="0"/>
    <x v="0"/>
    <d v="2023-05-09T00:00:00"/>
    <m/>
    <m/>
    <m/>
    <m/>
    <m/>
    <x v="1"/>
    <x v="1"/>
    <x v="3"/>
    <s v="Perry, April"/>
    <m/>
    <m/>
    <s v="Sent Incident Report"/>
  </r>
  <r>
    <s v="2023-1511"/>
    <d v="2023-05-01T00:00:00"/>
    <x v="2"/>
    <s v="Daniele Nicholas - Schuerman Law"/>
    <s v="Email"/>
    <s v="Crash 202200281405 Photos Videos"/>
    <x v="0"/>
    <s v="None"/>
    <s v="2022-00281405"/>
    <x v="0"/>
    <x v="1"/>
    <x v="1"/>
    <n v="22"/>
    <x v="0"/>
    <d v="2023-05-25T00:00:00"/>
    <m/>
    <m/>
    <m/>
    <m/>
    <m/>
    <x v="1"/>
    <x v="1"/>
    <x v="4"/>
    <s v="Calo, Robyn"/>
    <m/>
    <m/>
    <s v="Sent photos and videos"/>
  </r>
  <r>
    <s v="2023-1512"/>
    <d v="2023-05-01T00:00:00"/>
    <x v="6"/>
    <s v="Christine Hughes 3331853326"/>
    <s v="Email"/>
    <s v="Crash Records"/>
    <x v="0"/>
    <s v="None"/>
    <s v="None"/>
    <x v="0"/>
    <x v="0"/>
    <x v="0"/>
    <n v="0"/>
    <x v="0"/>
    <d v="2023-05-03T00:00:00"/>
    <m/>
    <m/>
    <m/>
    <m/>
    <m/>
    <x v="1"/>
    <x v="1"/>
    <x v="4"/>
    <s v="Brake, Cassi"/>
    <m/>
    <m/>
    <s v="Referred to buycrash.com"/>
  </r>
  <r>
    <s v="2023-1513"/>
    <d v="2023-05-01T00:00:00"/>
    <x v="2"/>
    <s v="Maria Bratcher"/>
    <s v="Email"/>
    <s v="Case Records"/>
    <x v="0"/>
    <s v="None"/>
    <s v="None"/>
    <x v="1"/>
    <x v="1"/>
    <x v="0"/>
    <n v="0"/>
    <x v="0"/>
    <d v="2023-05-04T00:00:00"/>
    <m/>
    <m/>
    <m/>
    <m/>
    <m/>
    <x v="1"/>
    <x v="1"/>
    <x v="4"/>
    <s v="Calo, Robyn"/>
    <m/>
    <m/>
    <s v="no records responsive"/>
  </r>
  <r>
    <s v="2023-1514"/>
    <d v="2023-05-01T00:00:00"/>
    <x v="0"/>
    <s v="Kris Duplon - Metro Reporting"/>
    <s v="Email"/>
    <s v="Crash 202300033721 Crash Report"/>
    <x v="0"/>
    <s v="None"/>
    <s v="None"/>
    <x v="0"/>
    <x v="0"/>
    <x v="0"/>
    <n v="0"/>
    <x v="0"/>
    <d v="2023-05-01T00:00:00"/>
    <m/>
    <m/>
    <m/>
    <m/>
    <m/>
    <x v="1"/>
    <x v="1"/>
    <x v="4"/>
    <s v="Perry, April"/>
    <m/>
    <m/>
    <s v="No records responsive"/>
  </r>
  <r>
    <s v="2023-1515"/>
    <d v="2023-05-01T00:00:00"/>
    <x v="5"/>
    <s v="Aprile Rickert - WFPL"/>
    <s v="Email"/>
    <s v="Crash Records"/>
    <x v="0"/>
    <s v="Crash 202200621837 22ISPC020553\WFPL Request"/>
    <s v="None"/>
    <x v="0"/>
    <x v="0"/>
    <x v="0"/>
    <n v="0"/>
    <x v="0"/>
    <d v="2023-05-12T00:00:00"/>
    <m/>
    <m/>
    <m/>
    <m/>
    <m/>
    <x v="1"/>
    <x v="1"/>
    <x v="4"/>
    <s v="Pitts, Jeff"/>
    <m/>
    <m/>
    <s v="Provided incident repor and Local Id with directions to get crash report from Lexis buycrash"/>
  </r>
  <r>
    <s v="2023-1516"/>
    <d v="2023-05-01T00:00:00"/>
    <x v="2"/>
    <s v="Shona Stapp - HMK Law"/>
    <s v="Email"/>
    <s v="Crash 202200479542 Full Request"/>
    <x v="0"/>
    <s v="Crash 202200479542"/>
    <s v="2022-00479542"/>
    <x v="0"/>
    <x v="1"/>
    <x v="1"/>
    <n v="2"/>
    <x v="0"/>
    <d v="2023-05-25T00:00:00"/>
    <m/>
    <m/>
    <m/>
    <m/>
    <m/>
    <x v="1"/>
    <x v="1"/>
    <x v="4"/>
    <s v="Calo, Robyn"/>
    <m/>
    <m/>
    <s v="Sent CAD, photos, and videos- no 911"/>
  </r>
  <r>
    <s v="2023-1517"/>
    <d v="2023-05-01T00:00:00"/>
    <x v="6"/>
    <s v="Laura Lewis - Hensley Legal Group"/>
    <s v="Email"/>
    <s v="Crash 202300183455 Photos"/>
    <x v="0"/>
    <s v="None"/>
    <s v="None"/>
    <x v="0"/>
    <x v="0"/>
    <x v="0"/>
    <n v="0"/>
    <x v="0"/>
    <d v="2023-05-03T00:00:00"/>
    <m/>
    <m/>
    <m/>
    <m/>
    <m/>
    <x v="1"/>
    <x v="1"/>
    <x v="4"/>
    <s v="Brake, Cassi"/>
    <m/>
    <m/>
    <s v="Sent photos(Evidence.com) "/>
  </r>
  <r>
    <s v="2023-1518"/>
    <d v="2023-05-01T00:00:00"/>
    <x v="7"/>
    <s v="Amie Franzetti - Hensley Legal Group"/>
    <s v="Email"/>
    <s v="Crash 202300177784 Photos"/>
    <x v="0"/>
    <s v="None"/>
    <s v="2023-00177784 Photos"/>
    <x v="0"/>
    <x v="0"/>
    <x v="0"/>
    <n v="0"/>
    <x v="0"/>
    <d v="2023-05-03T00:00:00"/>
    <m/>
    <m/>
    <m/>
    <m/>
    <m/>
    <x v="1"/>
    <x v="1"/>
    <x v="4"/>
    <s v="Alexander, Lindsay"/>
    <m/>
    <m/>
    <s v="Sent Photos (Evidence.com)"/>
  </r>
  <r>
    <s v="2023-1519"/>
    <d v="2023-05-01T00:00:00"/>
    <x v="0"/>
    <s v="Hadia Satti"/>
    <s v="Email"/>
    <s v="Case Records"/>
    <x v="0"/>
    <s v="None"/>
    <s v="None"/>
    <x v="1"/>
    <x v="0"/>
    <x v="0"/>
    <n v="0"/>
    <x v="0"/>
    <d v="2023-05-09T00:00:00"/>
    <m/>
    <m/>
    <m/>
    <m/>
    <m/>
    <x v="1"/>
    <x v="1"/>
    <x v="4"/>
    <s v="Perry, April"/>
    <m/>
    <m/>
    <s v="Referred to IMPD"/>
  </r>
  <r>
    <s v="2023-1520"/>
    <d v="2023-05-01T00:00:00"/>
    <x v="2"/>
    <s v="Scott Vest - Cinfin"/>
    <s v="Email"/>
    <s v="Crash Report"/>
    <x v="0"/>
    <s v="None"/>
    <s v="None"/>
    <x v="0"/>
    <x v="0"/>
    <x v="0"/>
    <n v="0"/>
    <x v="0"/>
    <d v="2023-05-04T00:00:00"/>
    <m/>
    <m/>
    <m/>
    <m/>
    <m/>
    <x v="1"/>
    <x v="1"/>
    <x v="4"/>
    <s v="Calo, Robyn"/>
    <m/>
    <m/>
    <s v="referred to buycrash"/>
  </r>
  <r>
    <s v="2023-1521"/>
    <d v="2023-05-01T00:00:00"/>
    <x v="6"/>
    <s v="Jeanette Merchant 1882310"/>
    <s v="Email"/>
    <s v="Crash Records"/>
    <x v="0"/>
    <s v="None"/>
    <s v="None"/>
    <x v="0"/>
    <x v="0"/>
    <x v="0"/>
    <n v="0"/>
    <x v="0"/>
    <d v="2023-05-03T00:00:00"/>
    <m/>
    <m/>
    <m/>
    <m/>
    <m/>
    <x v="1"/>
    <x v="1"/>
    <x v="4"/>
    <s v="Brake, Cassi"/>
    <m/>
    <m/>
    <s v="No records responsive"/>
  </r>
  <r>
    <s v="2023-1522"/>
    <d v="2023-05-01T00:00:00"/>
    <x v="7"/>
    <s v="Lexis Nexis 213883571"/>
    <s v="Email"/>
    <s v="Crash Photos"/>
    <x v="0"/>
    <s v="None"/>
    <s v="202300198744 Photos"/>
    <x v="0"/>
    <x v="0"/>
    <x v="0"/>
    <n v="0"/>
    <x v="0"/>
    <d v="2023-05-05T00:00:00"/>
    <m/>
    <m/>
    <m/>
    <m/>
    <m/>
    <x v="1"/>
    <x v="1"/>
    <x v="4"/>
    <s v="Alexander, Lindsay"/>
    <m/>
    <m/>
    <s v="Sent Photos (Evidence.com)"/>
  </r>
  <r>
    <s v="2023-1523"/>
    <d v="2023-05-02T00:00:00"/>
    <x v="6"/>
    <s v="Kevin Baird - Anderson Community School"/>
    <s v="Email"/>
    <s v="23ISPC006692"/>
    <x v="0"/>
    <s v="23ISPC006692"/>
    <s v="None"/>
    <x v="1"/>
    <x v="0"/>
    <x v="0"/>
    <n v="0"/>
    <x v="0"/>
    <d v="2023-05-03T00:00:00"/>
    <m/>
    <m/>
    <m/>
    <m/>
    <m/>
    <x v="1"/>
    <x v="1"/>
    <x v="4"/>
    <s v="Brake, Cassi"/>
    <m/>
    <m/>
    <s v="Sent Case Report "/>
  </r>
  <r>
    <s v="2023-1524"/>
    <d v="2023-05-02T00:00:00"/>
    <x v="0"/>
    <s v="Jeanette Merchant 1885395"/>
    <s v="Email"/>
    <s v="Crash Records"/>
    <x v="0"/>
    <s v="None"/>
    <s v="None"/>
    <x v="0"/>
    <x v="0"/>
    <x v="0"/>
    <n v="0"/>
    <x v="0"/>
    <d v="2023-05-04T00:00:00"/>
    <m/>
    <m/>
    <m/>
    <m/>
    <m/>
    <x v="1"/>
    <x v="1"/>
    <x v="4"/>
    <s v="Perry, April"/>
    <m/>
    <m/>
    <s v="No records responsive"/>
  </r>
  <r>
    <s v="2023-1525"/>
    <d v="2023-05-02T00:00:00"/>
    <x v="2"/>
    <s v="Vince Heiny"/>
    <s v="Email"/>
    <s v="Crash Records"/>
    <x v="0"/>
    <s v="Crash 202300119475 23ISPC004282"/>
    <s v="None"/>
    <x v="0"/>
    <x v="0"/>
    <x v="0"/>
    <n v="0"/>
    <x v="0"/>
    <d v="2023-05-04T00:00:00"/>
    <m/>
    <m/>
    <m/>
    <m/>
    <m/>
    <x v="1"/>
    <x v="1"/>
    <x v="4"/>
    <s v="Calo, Robyn"/>
    <m/>
    <m/>
    <s v="Open investigation- referred back 60-90 days"/>
  </r>
  <r>
    <s v="2023-1526"/>
    <d v="2023-05-02T00:00:00"/>
    <x v="6"/>
    <s v="Paul Lemert - Bohren Logistics"/>
    <s v="Email"/>
    <s v="23ISPC006852"/>
    <x v="0"/>
    <s v="23ISPC006852"/>
    <s v="None"/>
    <x v="1"/>
    <x v="0"/>
    <x v="0"/>
    <n v="0"/>
    <x v="0"/>
    <d v="2023-05-03T00:00:00"/>
    <m/>
    <m/>
    <m/>
    <m/>
    <m/>
    <x v="1"/>
    <x v="1"/>
    <x v="4"/>
    <s v="Brake, Cassi"/>
    <m/>
    <m/>
    <s v="Sent Media Summary, Denied 5-14-3-4(b)(1)"/>
  </r>
  <r>
    <s v="2023-1527"/>
    <d v="2023-05-02T00:00:00"/>
    <x v="7"/>
    <s v="Keith Duval - Glen Ellyn Police Department"/>
    <s v="Email"/>
    <s v="Background"/>
    <x v="0"/>
    <s v="None"/>
    <s v="None"/>
    <x v="6"/>
    <x v="0"/>
    <x v="0"/>
    <n v="0"/>
    <x v="0"/>
    <d v="2023-05-03T00:00:00"/>
    <m/>
    <m/>
    <m/>
    <m/>
    <m/>
    <x v="1"/>
    <x v="1"/>
    <x v="4"/>
    <s v="Alexander, Lindsay"/>
    <m/>
    <m/>
    <s v="Alexander Gutter - No Records"/>
  </r>
  <r>
    <s v="2023-1528"/>
    <d v="2023-05-02T00:00:00"/>
    <x v="6"/>
    <s v="Kenneth Garney - GEICO"/>
    <s v="Email"/>
    <s v="22ISPC007322 Recon"/>
    <x v="0"/>
    <s v="Crash 202200237670 22ISPC007332"/>
    <s v="None"/>
    <x v="0"/>
    <x v="0"/>
    <x v="0"/>
    <n v="0"/>
    <x v="0"/>
    <d v="2023-05-09T00:00:00"/>
    <m/>
    <m/>
    <m/>
    <m/>
    <m/>
    <x v="1"/>
    <x v="1"/>
    <x v="4"/>
    <s v="Brake, Cassi"/>
    <m/>
    <m/>
    <s v="Denied 5-14-3-4(b)(1) Toxicology, Recon pending-check back in 60/90 days"/>
  </r>
  <r>
    <s v="2023-1529"/>
    <d v="2023-05-02T00:00:00"/>
    <x v="0"/>
    <s v="Hannah Medina - Sark Law Firm"/>
    <s v="Email"/>
    <s v="Crash 202300160843 Full Request"/>
    <x v="0"/>
    <s v="Crash 202300160843"/>
    <s v="2023-00160843"/>
    <x v="0"/>
    <x v="1"/>
    <x v="1"/>
    <n v="14"/>
    <x v="0"/>
    <d v="2023-05-12T00:00:00"/>
    <m/>
    <m/>
    <m/>
    <m/>
    <m/>
    <x v="1"/>
    <x v="1"/>
    <x v="4"/>
    <s v="Perry, April"/>
    <m/>
    <m/>
    <s v="Sent CAD, 911, Dispatch; Photos and Videos (evidence.com)"/>
  </r>
  <r>
    <s v="2023-1530"/>
    <d v="2023-05-02T00:00:00"/>
    <x v="2"/>
    <s v="Hannah Medina - Sark Law Firm"/>
    <s v="Email"/>
    <s v="Crash 202300171477 Full Request"/>
    <x v="0"/>
    <s v="Crash 202300171477"/>
    <s v="2023-00171477"/>
    <x v="0"/>
    <x v="1"/>
    <x v="1"/>
    <n v="2"/>
    <x v="0"/>
    <d v="2023-05-25T00:00:00"/>
    <m/>
    <m/>
    <m/>
    <m/>
    <m/>
    <x v="1"/>
    <x v="1"/>
    <x v="4"/>
    <s v="Calo, Robyn"/>
    <m/>
    <m/>
    <s v="Sent cad, radio traffic, photos, and videos"/>
  </r>
  <r>
    <s v="2023-1531"/>
    <d v="2023-05-02T00:00:00"/>
    <x v="6"/>
    <s v="Hannah Medina - Sark Law Firm"/>
    <s v="Email"/>
    <s v="Crash 202300140904 Full Request"/>
    <x v="0"/>
    <s v="Crash 202300140904"/>
    <s v="None"/>
    <x v="0"/>
    <x v="1"/>
    <x v="1"/>
    <n v="2"/>
    <x v="0"/>
    <d v="2023-05-23T00:00:00"/>
    <m/>
    <m/>
    <m/>
    <m/>
    <m/>
    <x v="1"/>
    <x v="1"/>
    <x v="4"/>
    <s v="Brake, Cassi"/>
    <m/>
    <m/>
    <s v="Sent CAD, 911 Audio/Radio, Sent photos and videos(Evidence.com) "/>
  </r>
  <r>
    <s v="2023-1532"/>
    <d v="2023-05-02T00:00:00"/>
    <x v="2"/>
    <s v="Gergory Macyszak - Allen Law Group"/>
    <s v="Email"/>
    <s v="Crash Records Full Request"/>
    <x v="0"/>
    <s v="202200236644 CAD"/>
    <s v="2022-00236644"/>
    <x v="0"/>
    <x v="1"/>
    <x v="1"/>
    <n v="0"/>
    <x v="0"/>
    <d v="2023-05-04T00:00:00"/>
    <m/>
    <m/>
    <m/>
    <m/>
    <m/>
    <x v="1"/>
    <x v="1"/>
    <x v="4"/>
    <s v="Calo, Robyn"/>
    <m/>
    <m/>
    <s v="Send CAD and audio"/>
  </r>
  <r>
    <s v="2023-1533"/>
    <d v="2023-05-02T00:00:00"/>
    <x v="0"/>
    <s v="Richard Miamba"/>
    <s v="Email"/>
    <s v="Case Report"/>
    <x v="0"/>
    <s v="Richard Miambi"/>
    <s v="None"/>
    <x v="1"/>
    <x v="0"/>
    <x v="0"/>
    <n v="0"/>
    <x v="0"/>
    <d v="2023-05-05T00:00:00"/>
    <m/>
    <m/>
    <m/>
    <m/>
    <m/>
    <x v="1"/>
    <x v="1"/>
    <x v="4"/>
    <s v="Perry, April"/>
    <m/>
    <m/>
    <s v="Denied 5-14-3-4(b)(1)"/>
  </r>
  <r>
    <s v="2023-1534"/>
    <d v="2023-05-02T00:00:00"/>
    <x v="2"/>
    <s v="Rachel Gentry - DCSA"/>
    <s v="Email"/>
    <s v="Background"/>
    <x v="0"/>
    <s v="None"/>
    <s v="None"/>
    <x v="6"/>
    <x v="0"/>
    <x v="0"/>
    <n v="0"/>
    <x v="0"/>
    <d v="2023-05-03T00:00:00"/>
    <m/>
    <m/>
    <m/>
    <m/>
    <m/>
    <x v="1"/>
    <x v="1"/>
    <x v="4"/>
    <s v="Calo, Robyn"/>
    <m/>
    <m/>
    <s v="Record found- Amy Lukens (Powers)- criminal transcript"/>
  </r>
  <r>
    <s v="2023-1535"/>
    <d v="2023-05-02T00:00:00"/>
    <x v="6"/>
    <s v="Natalia Stamato - Collier County Sheriff"/>
    <s v="Email"/>
    <s v="Background"/>
    <x v="0"/>
    <s v="None"/>
    <s v="None"/>
    <x v="6"/>
    <x v="0"/>
    <x v="0"/>
    <n v="0"/>
    <x v="0"/>
    <d v="2023-05-03T00:00:00"/>
    <m/>
    <m/>
    <m/>
    <m/>
    <m/>
    <x v="1"/>
    <x v="1"/>
    <x v="4"/>
    <s v="Brake, Cassi"/>
    <m/>
    <m/>
    <s v="Kenneth Martin Craft Jr.- No Record "/>
  </r>
  <r>
    <s v="2023-1536"/>
    <d v="2023-05-03T00:00:00"/>
    <x v="7"/>
    <s v="Amy Geiger - Columbia County Dentention Facility"/>
    <s v="Email"/>
    <s v="Background"/>
    <x v="0"/>
    <s v="None"/>
    <s v="None"/>
    <x v="6"/>
    <x v="0"/>
    <x v="0"/>
    <n v="0"/>
    <x v="0"/>
    <d v="2023-05-03T00:00:00"/>
    <m/>
    <m/>
    <m/>
    <m/>
    <m/>
    <x v="1"/>
    <x v="1"/>
    <x v="4"/>
    <s v="Alexander, Lindsay"/>
    <m/>
    <m/>
    <s v="Lori Wallace/Johnson/Neeley/Fullhart - No Records"/>
  </r>
  <r>
    <s v="2023-1537"/>
    <d v="2023-05-03T00:00:00"/>
    <x v="0"/>
    <s v="Amy Blake - Ken Nunn"/>
    <s v="Email"/>
    <s v="Crash 202300122844 Photos"/>
    <x v="0"/>
    <s v="None"/>
    <s v="2023-00122844 Photos"/>
    <x v="0"/>
    <x v="0"/>
    <x v="0"/>
    <n v="0"/>
    <x v="0"/>
    <d v="2023-05-05T00:00:00"/>
    <m/>
    <m/>
    <m/>
    <m/>
    <m/>
    <x v="1"/>
    <x v="1"/>
    <x v="4"/>
    <s v="Perry, April"/>
    <m/>
    <m/>
    <s v="Sent Photos (evidence.com)"/>
  </r>
  <r>
    <s v="2023-1538"/>
    <d v="2023-05-03T00:00:00"/>
    <x v="2"/>
    <s v="Angelina Singh - Atlanta Police Department"/>
    <s v="Email"/>
    <s v="Background"/>
    <x v="0"/>
    <s v="None"/>
    <s v="None"/>
    <x v="6"/>
    <x v="0"/>
    <x v="0"/>
    <n v="0"/>
    <x v="0"/>
    <d v="2023-05-04T00:00:00"/>
    <m/>
    <m/>
    <m/>
    <m/>
    <m/>
    <x v="1"/>
    <x v="1"/>
    <x v="4"/>
    <s v="Calo, Robyn"/>
    <m/>
    <m/>
    <s v="No records- Darrell Lipscomb"/>
  </r>
  <r>
    <s v="2023-1539"/>
    <d v="2023-05-03T00:00:00"/>
    <x v="6"/>
    <s v="Jennifer Gutierrez - CBCS Claims"/>
    <s v="Email"/>
    <s v="Crash 202300172845 Photos Videos"/>
    <x v="0"/>
    <s v="None"/>
    <s v="None"/>
    <x v="0"/>
    <x v="1"/>
    <x v="1"/>
    <n v="2"/>
    <x v="0"/>
    <d v="2023-05-09T00:00:00"/>
    <m/>
    <m/>
    <m/>
    <m/>
    <m/>
    <x v="1"/>
    <x v="1"/>
    <x v="4"/>
    <s v="Brake, Cassi"/>
    <m/>
    <m/>
    <s v="Sent photos and videos(Evidence.com) "/>
  </r>
  <r>
    <s v="2023-1540"/>
    <d v="2023-05-03T00:00:00"/>
    <x v="7"/>
    <s v="Joe Hedin - Cass County Sheriff"/>
    <s v="Email"/>
    <s v="Background"/>
    <x v="0"/>
    <s v="None"/>
    <s v="None"/>
    <x v="6"/>
    <x v="0"/>
    <x v="0"/>
    <n v="0"/>
    <x v="0"/>
    <d v="2023-05-03T00:00:00"/>
    <m/>
    <m/>
    <m/>
    <m/>
    <m/>
    <x v="1"/>
    <x v="1"/>
    <x v="4"/>
    <s v="Alexander, Lindsay"/>
    <m/>
    <m/>
    <s v="Obed Addo-Ansah - No Records. "/>
  </r>
  <r>
    <s v="2023-1541"/>
    <d v="2023-05-03T00:00:00"/>
    <x v="0"/>
    <s v="Tricia Woods - Waters Tyler Hoffman &amp; Scott LLC"/>
    <s v="Email"/>
    <s v="Crash 202100245921 Reconstruction"/>
    <x v="0"/>
    <s v="Crash 202100245921 21ISPC009751"/>
    <s v="None"/>
    <x v="0"/>
    <x v="0"/>
    <x v="0"/>
    <n v="0"/>
    <x v="0"/>
    <d v="2023-05-09T00:00:00"/>
    <m/>
    <m/>
    <m/>
    <m/>
    <m/>
    <x v="1"/>
    <x v="1"/>
    <x v="4"/>
    <s v="Perry, April"/>
    <m/>
    <m/>
    <s v="Sent Reconstruction Report"/>
  </r>
  <r>
    <s v="2023-1542"/>
    <d v="2023-05-03T00:00:00"/>
    <x v="2"/>
    <s v="Chelsea Seronka - Beaufort County Sheriff"/>
    <s v="Email"/>
    <s v="Background"/>
    <x v="0"/>
    <s v="None"/>
    <s v="None"/>
    <x v="6"/>
    <x v="0"/>
    <x v="0"/>
    <n v="0"/>
    <x v="0"/>
    <d v="2023-05-04T00:00:00"/>
    <m/>
    <m/>
    <m/>
    <m/>
    <m/>
    <x v="1"/>
    <x v="1"/>
    <x v="4"/>
    <s v="Calo, Robyn"/>
    <m/>
    <m/>
    <s v="Record found- Joseph Crider- citations &amp; warnings "/>
  </r>
  <r>
    <s v="2023-1543"/>
    <d v="2023-05-03T00:00:00"/>
    <x v="6"/>
    <s v="Dayanara Villarreal - Tanzillo Stassin &amp; Babcock"/>
    <s v="Email"/>
    <s v="Crash 202100342312 Full Request"/>
    <x v="0"/>
    <s v="Crash 202100342312"/>
    <s v="None"/>
    <x v="0"/>
    <x v="1"/>
    <x v="1"/>
    <n v="7"/>
    <x v="0"/>
    <d v="2023-05-30T00:00:00"/>
    <n v="15"/>
    <n v="15"/>
    <d v="2023-06-08T00:00:00"/>
    <n v="11594"/>
    <m/>
    <x v="1"/>
    <x v="1"/>
    <x v="4"/>
    <s v="Brake, Cassi"/>
    <m/>
    <m/>
    <s v="Sent CAD, 911 Audio/Radio, Sent videos(Evidence.com), sent photos(onedrive)"/>
  </r>
  <r>
    <s v="2023-1544"/>
    <d v="2023-05-03T00:00:00"/>
    <x v="7"/>
    <s v="Anthony Spahr - Anthony Spahr Law"/>
    <s v="Email"/>
    <s v="Crash Records Certification"/>
    <x v="0"/>
    <s v="Strawton Pike, Peru"/>
    <s v="None"/>
    <x v="5"/>
    <x v="0"/>
    <x v="0"/>
    <n v="0"/>
    <x v="0"/>
    <d v="2023-05-09T00:00:00"/>
    <m/>
    <m/>
    <m/>
    <m/>
    <m/>
    <x v="1"/>
    <x v="1"/>
    <x v="4"/>
    <s v="Alexander, Lindsay"/>
    <m/>
    <m/>
    <s v="Sent 4 Calls for service and buisness affidavit notarized."/>
  </r>
  <r>
    <s v="2023-1545"/>
    <d v="2023-05-03T00:00:00"/>
    <x v="0"/>
    <s v="Lisa Harvey - Parr Richey"/>
    <s v="Email"/>
    <s v="Crash 202100481508 Recon Photos"/>
    <x v="0"/>
    <s v="Crash 202100481508 21ISPC016544"/>
    <s v="None"/>
    <x v="0"/>
    <x v="0"/>
    <x v="0"/>
    <n v="0"/>
    <x v="0"/>
    <d v="2023-05-26T00:00:00"/>
    <n v="15"/>
    <n v="15"/>
    <d v="2023-05-26T00:00:00"/>
    <n v="132606"/>
    <m/>
    <x v="1"/>
    <x v="1"/>
    <x v="4"/>
    <s v="Perry, April"/>
    <m/>
    <m/>
    <s v="Sent Photo (OneDrive); check back for recon in 30 days; sent recon 6/27"/>
  </r>
  <r>
    <s v="2023-1546"/>
    <d v="2023-05-03T00:00:00"/>
    <x v="2"/>
    <s v="Lynnsey Loew"/>
    <s v="Email"/>
    <s v="DNA"/>
    <x v="0"/>
    <s v="None"/>
    <s v="None"/>
    <x v="5"/>
    <x v="0"/>
    <x v="0"/>
    <n v="0"/>
    <x v="0"/>
    <d v="2023-05-04T00:00:00"/>
    <m/>
    <m/>
    <m/>
    <m/>
    <m/>
    <x v="1"/>
    <x v="1"/>
    <x v="4"/>
    <s v="Calo, Robyn"/>
    <m/>
    <m/>
    <s v="Sent to expungement non entry inbox"/>
  </r>
  <r>
    <s v="2023-1547"/>
    <d v="2023-05-03T00:00:00"/>
    <x v="6"/>
    <s v="Heather Szakacs - Allen Law Group"/>
    <s v="Email"/>
    <s v="Crash 202300133654 Assist Full Request "/>
    <x v="0"/>
    <s v="Crash 202300133654"/>
    <s v="Crash 202300133654"/>
    <x v="0"/>
    <x v="1"/>
    <x v="1"/>
    <n v="0"/>
    <x v="0"/>
    <d v="2023-05-23T00:00:00"/>
    <m/>
    <m/>
    <m/>
    <m/>
    <m/>
    <x v="1"/>
    <x v="1"/>
    <x v="4"/>
    <s v="Brake, Cassi"/>
    <m/>
    <m/>
    <s v="Sent CAD, 911 Audio/Radio, Sent photos(Evidence.com), videos and report not sent; case pending "/>
  </r>
  <r>
    <s v="2023-1548"/>
    <d v="2023-05-03T00:00:00"/>
    <x v="7"/>
    <s v="Lexis Nexis 214227576"/>
    <s v="Email"/>
    <s v="23ISPC007221"/>
    <x v="0"/>
    <s v="23ISPC007221"/>
    <s v="None"/>
    <x v="0"/>
    <x v="0"/>
    <x v="0"/>
    <n v="0"/>
    <x v="0"/>
    <d v="2023-05-04T00:00:00"/>
    <m/>
    <m/>
    <m/>
    <m/>
    <m/>
    <x v="1"/>
    <x v="1"/>
    <x v="4"/>
    <s v="Alexander, Lindsay"/>
    <m/>
    <m/>
    <s v="Sent Media summary for insurance purposes. Incident report denied under 5-14-3-4(b)(1)"/>
  </r>
  <r>
    <s v="2023-1549"/>
    <d v="2023-05-03T00:00:00"/>
    <x v="0"/>
    <s v="Lexis Nexis 214221426"/>
    <s v="Email"/>
    <s v="Crash 202200530606 Photos"/>
    <x v="0"/>
    <s v="None"/>
    <s v="2022-00530606 Photos"/>
    <x v="0"/>
    <x v="0"/>
    <x v="0"/>
    <n v="0"/>
    <x v="0"/>
    <d v="2023-05-04T00:00:00"/>
    <m/>
    <m/>
    <m/>
    <m/>
    <m/>
    <x v="1"/>
    <x v="1"/>
    <x v="4"/>
    <s v="Perry, April"/>
    <m/>
    <m/>
    <s v="Sent Photos (evidence.com)"/>
  </r>
  <r>
    <s v="2023-1550"/>
    <d v="2023-05-03T00:00:00"/>
    <x v="2"/>
    <s v="Luis Rivera"/>
    <s v="Email"/>
    <s v="23ISPC007063 202300201059 Videos"/>
    <x v="0"/>
    <s v="202300201059 23ISPC007063"/>
    <s v="None"/>
    <x v="8"/>
    <x v="1"/>
    <x v="0"/>
    <n v="0"/>
    <x v="0"/>
    <d v="2023-05-04T00:00:00"/>
    <m/>
    <m/>
    <m/>
    <m/>
    <m/>
    <x v="1"/>
    <x v="1"/>
    <x v="4"/>
    <s v="Calo, Robyn"/>
    <m/>
    <m/>
    <s v="open investigation 5-14-3-5.2, referred back 60-90 days"/>
  </r>
  <r>
    <s v="2023-1551"/>
    <d v="2023-05-04T00:00:00"/>
    <x v="7"/>
    <s v="Samantha Vanderyt - Craig Kelley &amp; Faultless"/>
    <s v="Email"/>
    <s v="Crash 202200401521 Full Request "/>
    <x v="0"/>
    <s v="Crash 202200401521 22ISPC012429"/>
    <s v="Case 202200401521 Photos"/>
    <x v="0"/>
    <x v="1"/>
    <x v="1"/>
    <n v="0"/>
    <x v="0"/>
    <d v="2023-05-17T00:00:00"/>
    <m/>
    <m/>
    <m/>
    <m/>
    <m/>
    <x v="1"/>
    <x v="1"/>
    <x v="4"/>
    <s v="Alexander, Lindsay"/>
    <m/>
    <m/>
    <s v="Firm informed will be intervening civil case and will send a subpoena."/>
  </r>
  <r>
    <s v="2023-1552"/>
    <d v="2023-05-04T00:00:00"/>
    <x v="7"/>
    <s v="Jenna Darling - Pasco County Sheriff"/>
    <s v="Email"/>
    <s v="Background"/>
    <x v="0"/>
    <s v="None"/>
    <s v="None"/>
    <x v="6"/>
    <x v="0"/>
    <x v="0"/>
    <n v="0"/>
    <x v="0"/>
    <d v="2023-05-04T00:00:00"/>
    <m/>
    <m/>
    <m/>
    <m/>
    <m/>
    <x v="1"/>
    <x v="1"/>
    <x v="4"/>
    <s v="Alexander, Lindsay"/>
    <m/>
    <m/>
    <s v="Jonathan Lamp - One incident report"/>
  </r>
  <r>
    <s v="2023-1553"/>
    <d v="2023-05-04T00:00:00"/>
    <x v="0"/>
    <s v="Christine Hughes 1132379165"/>
    <s v="Email"/>
    <s v="Crash Records"/>
    <x v="0"/>
    <s v="None"/>
    <s v="None"/>
    <x v="0"/>
    <x v="0"/>
    <x v="0"/>
    <n v="0"/>
    <x v="0"/>
    <d v="2023-05-04T00:00:00"/>
    <m/>
    <m/>
    <m/>
    <m/>
    <m/>
    <x v="1"/>
    <x v="1"/>
    <x v="4"/>
    <s v="Perry, April"/>
    <m/>
    <m/>
    <s v="No records responsive"/>
  </r>
  <r>
    <s v="2023-1554"/>
    <d v="2023-05-04T00:00:00"/>
    <x v="2"/>
    <s v="Edgar Rojas - Hensley Legal Group"/>
    <s v="Email"/>
    <s v="Crash 202300179586 Photos"/>
    <x v="0"/>
    <s v="None"/>
    <s v="2023-00179586"/>
    <x v="0"/>
    <x v="0"/>
    <x v="0"/>
    <n v="0"/>
    <x v="0"/>
    <d v="2023-05-05T00:00:00"/>
    <m/>
    <m/>
    <m/>
    <m/>
    <m/>
    <x v="1"/>
    <x v="1"/>
    <x v="4"/>
    <s v="Calo, Robyn"/>
    <m/>
    <m/>
    <s v="Sent photos"/>
  </r>
  <r>
    <s v="2023-1555"/>
    <d v="2023-05-04T00:00:00"/>
    <x v="6"/>
    <s v="Amanda Hardin - Madison County DCS"/>
    <s v="Email"/>
    <s v="Incident Report"/>
    <x v="0"/>
    <s v="23ISPC005059"/>
    <s v="None"/>
    <x v="1"/>
    <x v="0"/>
    <x v="0"/>
    <n v="0"/>
    <x v="0"/>
    <d v="2023-05-05T00:00:00"/>
    <m/>
    <m/>
    <m/>
    <m/>
    <m/>
    <x v="1"/>
    <x v="1"/>
    <x v="4"/>
    <s v="Brake, Cassi"/>
    <m/>
    <m/>
    <s v="Sent Case Report "/>
  </r>
  <r>
    <s v="2023-1556"/>
    <d v="2023-05-04T00:00:00"/>
    <x v="7"/>
    <s v="Nicole Cissell - DCSA"/>
    <s v="Email"/>
    <s v="Background"/>
    <x v="0"/>
    <s v="None"/>
    <s v="None"/>
    <x v="6"/>
    <x v="0"/>
    <x v="0"/>
    <n v="0"/>
    <x v="0"/>
    <d v="2023-05-04T00:00:00"/>
    <m/>
    <m/>
    <m/>
    <m/>
    <m/>
    <x v="1"/>
    <x v="1"/>
    <x v="4"/>
    <s v="Alexander, Lindsay"/>
    <m/>
    <m/>
    <s v="Roezellia Hines - 1 Tracnscript, 1 Incident, 1 Citaion"/>
  </r>
  <r>
    <s v="2023-1557"/>
    <d v="2023-05-04T00:00:00"/>
    <x v="5"/>
    <s v="Mark Mabrey - Mabrey &amp; Associates"/>
    <s v="Email"/>
    <s v="SWILEA Case Records"/>
    <x v="0"/>
    <s v="23ISPC003963\Mark Mabrey Request"/>
    <s v="None"/>
    <x v="1"/>
    <x v="1"/>
    <x v="2"/>
    <m/>
    <x v="0"/>
    <d v="2023-05-05T00:00:00"/>
    <m/>
    <m/>
    <m/>
    <m/>
    <m/>
    <x v="1"/>
    <x v="1"/>
    <x v="4"/>
    <s v="Pitts, Jeff"/>
    <m/>
    <m/>
    <s v="Investigation not complete - asked requestor to check back in 60 - 90 days."/>
  </r>
  <r>
    <s v="2023-1558"/>
    <d v="2023-05-04T00:00:00"/>
    <x v="0"/>
    <s v="Lindsey Callis"/>
    <s v="Email"/>
    <s v="Case Report"/>
    <x v="0"/>
    <s v="17ISPC005834"/>
    <s v="None"/>
    <x v="1"/>
    <x v="0"/>
    <x v="0"/>
    <n v="0"/>
    <x v="0"/>
    <d v="2023-05-05T00:00:00"/>
    <m/>
    <m/>
    <m/>
    <m/>
    <m/>
    <x v="1"/>
    <x v="1"/>
    <x v="4"/>
    <s v="Perry, April"/>
    <m/>
    <m/>
    <s v="Denied 5-14-3-4(b)(1)"/>
  </r>
  <r>
    <s v="2023-1559"/>
    <d v="2023-05-04T00:00:00"/>
    <x v="2"/>
    <s v="Ashley Kerl - Blackburn Romey"/>
    <s v="Email"/>
    <s v="Crash 202300100845 Photos Videos"/>
    <x v="0"/>
    <s v="Crash 202300100845"/>
    <s v="2023-00100845"/>
    <x v="0"/>
    <x v="1"/>
    <x v="1"/>
    <n v="2"/>
    <x v="0"/>
    <d v="2023-05-25T00:00:00"/>
    <m/>
    <m/>
    <m/>
    <m/>
    <m/>
    <x v="1"/>
    <x v="1"/>
    <x v="4"/>
    <s v="Calo, Robyn"/>
    <m/>
    <m/>
    <s v="sent photos and videos"/>
  </r>
  <r>
    <s v="2023-1560"/>
    <d v="2023-05-04T00:00:00"/>
    <x v="6"/>
    <s v="Robin Valenzuela "/>
    <s v="Email"/>
    <s v="Traffic Stop"/>
    <x v="0"/>
    <s v="UTT000178861501"/>
    <s v="None"/>
    <x v="7"/>
    <x v="1"/>
    <x v="1"/>
    <n v="2"/>
    <x v="0"/>
    <d v="2023-06-06T00:00:00"/>
    <m/>
    <m/>
    <m/>
    <m/>
    <m/>
    <x v="1"/>
    <x v="1"/>
    <x v="4"/>
    <s v="Brake, Cassi"/>
    <m/>
    <m/>
    <s v="Provided PowerDMS Public Link, training certs for 6658, sent videos(Evidence.com) "/>
  </r>
  <r>
    <s v="2023-1561"/>
    <d v="2023-05-04T00:00:00"/>
    <x v="2"/>
    <s v="Rosanne Hocevar - Steptoe &amp; Johnson"/>
    <s v="Email"/>
    <s v="Crash 202200605729 Recon"/>
    <x v="0"/>
    <s v="Crash 202200605729 22ISPC020189"/>
    <s v="None"/>
    <x v="0"/>
    <x v="0"/>
    <x v="0"/>
    <n v="0"/>
    <x v="0"/>
    <d v="2023-05-05T00:00:00"/>
    <m/>
    <m/>
    <m/>
    <m/>
    <m/>
    <x v="1"/>
    <x v="1"/>
    <x v="4"/>
    <s v="Calo, Robyn"/>
    <m/>
    <m/>
    <s v="open criminal withheld recon 5-14-3-4(b)(1), referred back 60-90 days"/>
  </r>
  <r>
    <s v="2023-1562"/>
    <d v="2023-05-04T00:00:00"/>
    <x v="2"/>
    <s v="Amy Corbin - Whitten Law Office"/>
    <s v="Email"/>
    <s v="Crash 202200459809 Recon"/>
    <x v="0"/>
    <s v="202200459809 CAD assist 22ISPC014328"/>
    <s v="2022-00459809"/>
    <x v="0"/>
    <x v="1"/>
    <x v="1"/>
    <n v="0"/>
    <x v="0"/>
    <d v="2023-05-05T00:00:00"/>
    <m/>
    <m/>
    <m/>
    <m/>
    <m/>
    <x v="1"/>
    <x v="1"/>
    <x v="4"/>
    <s v="Calo, Robyn"/>
    <m/>
    <m/>
    <s v="Sent recon, cmv, and diagrams- denied 3 autopsy photos 5-14-3-4(b)(1)"/>
  </r>
  <r>
    <s v="2023-1563"/>
    <d v="2023-05-04T00:00:00"/>
    <x v="7"/>
    <s v="Lois High - Purdue University"/>
    <s v="Email"/>
    <s v="Crash 202300197260"/>
    <x v="0"/>
    <s v="None"/>
    <s v="None"/>
    <x v="0"/>
    <x v="0"/>
    <x v="0"/>
    <n v="0"/>
    <x v="0"/>
    <d v="2023-05-05T00:00:00"/>
    <m/>
    <m/>
    <m/>
    <m/>
    <m/>
    <x v="1"/>
    <x v="1"/>
    <x v="4"/>
    <s v="Alexander, Lindsay"/>
    <m/>
    <m/>
    <s v="Referred to buycrash.com"/>
  </r>
  <r>
    <s v="2023-1564"/>
    <d v="2023-05-04T00:00:00"/>
    <x v="0"/>
    <s v="Damon Verial "/>
    <s v="Email"/>
    <s v="Videos"/>
    <x v="0"/>
    <s v="19ISPC012549"/>
    <s v="None"/>
    <x v="8"/>
    <x v="1"/>
    <x v="0"/>
    <n v="0"/>
    <x v="0"/>
    <d v="2023-05-05T00:00:00"/>
    <m/>
    <m/>
    <m/>
    <m/>
    <m/>
    <x v="1"/>
    <x v="1"/>
    <x v="4"/>
    <s v="Perry, April"/>
    <m/>
    <m/>
    <s v="Denied 5-14-3-4(b)(1)"/>
  </r>
  <r>
    <s v="2023-1565"/>
    <d v="2023-05-04T00:00:00"/>
    <x v="2"/>
    <s v="Kristyn Kleinhenz - Walsh Construction"/>
    <s v="Email"/>
    <s v="Crash 202200499954 Photos"/>
    <x v="0"/>
    <s v="None"/>
    <s v="None"/>
    <x v="0"/>
    <x v="0"/>
    <x v="0"/>
    <n v="0"/>
    <x v="0"/>
    <d v="2023-05-05T00:00:00"/>
    <m/>
    <m/>
    <m/>
    <m/>
    <m/>
    <x v="1"/>
    <x v="1"/>
    <x v="4"/>
    <s v="Calo, Robyn"/>
    <m/>
    <m/>
    <s v="Sent photos"/>
  </r>
  <r>
    <s v="2023-1566"/>
    <d v="2023-05-05T00:00:00"/>
    <x v="0"/>
    <s v="Jason Walters - Lafayette Police Department"/>
    <s v="Email"/>
    <s v="Background"/>
    <x v="0"/>
    <s v="None"/>
    <s v="None"/>
    <x v="6"/>
    <x v="0"/>
    <x v="0"/>
    <n v="0"/>
    <x v="0"/>
    <d v="2023-05-05T00:00:00"/>
    <m/>
    <m/>
    <m/>
    <m/>
    <m/>
    <x v="1"/>
    <x v="1"/>
    <x v="4"/>
    <s v="Perry, April"/>
    <m/>
    <m/>
    <s v="Jack Alexander Lamberson - No Records"/>
  </r>
  <r>
    <s v="2023-1567"/>
    <d v="2023-05-05T00:00:00"/>
    <x v="6"/>
    <s v="P. Boyd - Atlanta Police Department"/>
    <s v="Email"/>
    <s v="Background"/>
    <x v="0"/>
    <s v="None"/>
    <s v="None"/>
    <x v="6"/>
    <x v="0"/>
    <x v="0"/>
    <n v="0"/>
    <x v="0"/>
    <d v="2023-05-05T00:00:00"/>
    <m/>
    <m/>
    <m/>
    <m/>
    <m/>
    <x v="1"/>
    <x v="1"/>
    <x v="4"/>
    <s v="Brake, Cassi"/>
    <m/>
    <m/>
    <s v="Judy Matthews- No Records"/>
  </r>
  <r>
    <s v="2023-1568"/>
    <d v="2023-05-05T00:00:00"/>
    <x v="7"/>
    <s v="Cameron Zehner - Progressive"/>
    <s v="Email"/>
    <s v="Vehicle Fire Report"/>
    <x v="0"/>
    <s v="Crash 202300210092 23ISPC007414"/>
    <s v="None"/>
    <x v="5"/>
    <x v="0"/>
    <x v="0"/>
    <n v="0"/>
    <x v="0"/>
    <d v="2023-05-05T00:00:00"/>
    <m/>
    <m/>
    <m/>
    <m/>
    <m/>
    <x v="1"/>
    <x v="1"/>
    <x v="4"/>
    <s v="Alexander, Lindsay"/>
    <m/>
    <m/>
    <s v="Referred to buycrash, Denied incident under 5-14-3-4(b)(1)"/>
  </r>
  <r>
    <s v="2023-1569"/>
    <d v="2023-05-05T00:00:00"/>
    <x v="0"/>
    <s v="Breana Patberg - Metro Reporting Bureau"/>
    <s v="Email"/>
    <s v="Crash Report"/>
    <x v="0"/>
    <s v="None"/>
    <s v="None"/>
    <x v="0"/>
    <x v="0"/>
    <x v="0"/>
    <n v="0"/>
    <x v="0"/>
    <d v="2023-05-05T00:00:00"/>
    <m/>
    <m/>
    <m/>
    <m/>
    <m/>
    <x v="1"/>
    <x v="1"/>
    <x v="4"/>
    <s v="Perry, April"/>
    <m/>
    <m/>
    <s v="No records responsive"/>
  </r>
  <r>
    <s v="2023-1570"/>
    <d v="2023-05-05T00:00:00"/>
    <x v="2"/>
    <s v="Barbara Condon - ISG Value Insurance"/>
    <s v="Email"/>
    <s v="Crash 202300186832 Body Cam"/>
    <x v="0"/>
    <s v="Crash 202300186832"/>
    <s v="2023-00186832"/>
    <x v="8"/>
    <x v="1"/>
    <x v="1"/>
    <n v="3"/>
    <x v="0"/>
    <d v="2023-05-25T00:00:00"/>
    <m/>
    <m/>
    <m/>
    <m/>
    <m/>
    <x v="1"/>
    <x v="1"/>
    <x v="4"/>
    <s v="Calo, Robyn"/>
    <m/>
    <m/>
    <s v="Sent dash cam videos"/>
  </r>
  <r>
    <s v="2023-1571"/>
    <d v="2023-05-05T00:00:00"/>
    <x v="6"/>
    <s v="Brian Custy - Custy Law Firm"/>
    <s v="Email"/>
    <s v="Crash Records"/>
    <x v="0"/>
    <s v="None"/>
    <s v="None"/>
    <x v="0"/>
    <x v="0"/>
    <x v="0"/>
    <n v="0"/>
    <x v="0"/>
    <d v="2023-05-23T00:00:00"/>
    <m/>
    <m/>
    <m/>
    <m/>
    <m/>
    <x v="1"/>
    <x v="1"/>
    <x v="4"/>
    <s v="Brake, Cassi"/>
    <m/>
    <m/>
    <s v="No records responsive "/>
  </r>
  <r>
    <s v="2023-1572"/>
    <d v="2023-05-05T00:00:00"/>
    <x v="7"/>
    <s v="Nathan Anderson - Liberty Mutual Insurance"/>
    <s v="Email"/>
    <s v="Crash 202300203934"/>
    <x v="0"/>
    <s v="Crash 202300203934 23ISPC007187"/>
    <s v="Case - PR Photos: 202300203934"/>
    <x v="0"/>
    <x v="1"/>
    <x v="1"/>
    <n v="0"/>
    <x v="0"/>
    <d v="2023-05-08T00:00:00"/>
    <m/>
    <m/>
    <m/>
    <m/>
    <m/>
    <x v="1"/>
    <x v="1"/>
    <x v="4"/>
    <s v="Alexander, Lindsay"/>
    <m/>
    <m/>
    <s v="Open investitgation. records are not complete. check back in 60-90 days. (Photo Case Sent (Evidence.com) on 5/23/2023)"/>
  </r>
  <r>
    <s v="2023-1573"/>
    <d v="2023-05-05T00:00:00"/>
    <x v="0"/>
    <s v="Gabrielle Hinds - Erie Insurance"/>
    <s v="Email"/>
    <s v="Crash 202300187393 Report"/>
    <x v="0"/>
    <s v="None"/>
    <s v="None"/>
    <x v="0"/>
    <x v="0"/>
    <x v="0"/>
    <n v="0"/>
    <x v="0"/>
    <d v="2023-05-11T00:00:00"/>
    <m/>
    <m/>
    <m/>
    <m/>
    <m/>
    <x v="1"/>
    <x v="1"/>
    <x v="4"/>
    <s v="Perry, April"/>
    <m/>
    <m/>
    <s v="Referred to buycrash.com"/>
  </r>
  <r>
    <s v="2023-1574"/>
    <d v="2023-05-08T00:00:00"/>
    <x v="2"/>
    <s v="Mya Hoffman - Marion County Coroners Office"/>
    <s v="Email"/>
    <s v="Crash Report"/>
    <x v="0"/>
    <s v="None"/>
    <s v="None"/>
    <x v="0"/>
    <x v="0"/>
    <x v="0"/>
    <n v="0"/>
    <x v="0"/>
    <d v="2023-05-11T00:00:00"/>
    <m/>
    <m/>
    <m/>
    <m/>
    <m/>
    <x v="1"/>
    <x v="1"/>
    <x v="4"/>
    <s v="Calo, Robyn"/>
    <m/>
    <m/>
    <s v="sent crash report"/>
  </r>
  <r>
    <s v="2023-1575"/>
    <d v="2023-05-08T00:00:00"/>
    <x v="0"/>
    <s v="Shane White - Team Green Law"/>
    <s v="Email"/>
    <s v="Crash 202200543996 911 Photos"/>
    <x v="0"/>
    <s v="Crash 202200543996 22ISPC016948"/>
    <s v="2022-00543996 Photos"/>
    <x v="0"/>
    <x v="0"/>
    <x v="0"/>
    <n v="0"/>
    <x v="0"/>
    <d v="2023-05-08T00:00:00"/>
    <m/>
    <m/>
    <m/>
    <m/>
    <m/>
    <x v="1"/>
    <x v="1"/>
    <x v="4"/>
    <s v="Perry, April"/>
    <m/>
    <m/>
    <s v="Sent CAD; Photos (evidence.com);  Denied 1 photo under 5-14-3-4(b)(1)"/>
  </r>
  <r>
    <s v="2023-1576"/>
    <d v="2023-05-08T00:00:00"/>
    <x v="6"/>
    <s v="Michael Walsh - Charlotte County SHeriff's Office"/>
    <s v="Email"/>
    <s v="Background"/>
    <x v="0"/>
    <s v="None"/>
    <s v="None"/>
    <x v="6"/>
    <x v="0"/>
    <x v="0"/>
    <n v="0"/>
    <x v="0"/>
    <d v="2023-05-10T00:00:00"/>
    <m/>
    <m/>
    <m/>
    <m/>
    <m/>
    <x v="1"/>
    <x v="1"/>
    <x v="4"/>
    <s v="Brake, Cassi"/>
    <m/>
    <m/>
    <s v="Clarence Harter-No Records"/>
  </r>
  <r>
    <s v="2023-1577"/>
    <d v="2023-05-08T00:00:00"/>
    <x v="5"/>
    <s v="Zak Cassel - WFYI"/>
    <s v="Email"/>
    <s v="Crimes Data"/>
    <x v="0"/>
    <s v="WFYI Bias Crimes Data Request"/>
    <s v="None"/>
    <x v="5"/>
    <x v="0"/>
    <x v="0"/>
    <n v="0"/>
    <x v="0"/>
    <d v="2023-05-26T00:00:00"/>
    <m/>
    <m/>
    <m/>
    <m/>
    <m/>
    <x v="1"/>
    <x v="1"/>
    <x v="4"/>
    <s v="Pitts, Jeff"/>
    <m/>
    <m/>
    <s v="Provided spreadsheet from LexisNexis.  Narrative field omitted as investigatory.  Indiana Code 5-14-3-4(b)(1)"/>
  </r>
  <r>
    <s v="2023-1578"/>
    <d v="2023-05-08T00:00:00"/>
    <x v="7"/>
    <s v="Yainee Boyd "/>
    <s v="Email"/>
    <s v="Crash 202300213163 Crash Report"/>
    <x v="0"/>
    <s v="None"/>
    <s v="None"/>
    <x v="0"/>
    <x v="0"/>
    <x v="0"/>
    <n v="0"/>
    <x v="0"/>
    <d v="2023-05-08T00:00:00"/>
    <m/>
    <m/>
    <m/>
    <m/>
    <m/>
    <x v="1"/>
    <x v="1"/>
    <x v="4"/>
    <s v="Alexander, Lindsay"/>
    <m/>
    <m/>
    <s v="Referred to buycrash.com"/>
  </r>
  <r>
    <s v="2023-1579"/>
    <d v="2023-05-08T00:00:00"/>
    <x v="2"/>
    <s v="Stacy Vanegeren - Wisconsin Probation and Parole"/>
    <s v="Email"/>
    <s v="23ISPC004855"/>
    <x v="0"/>
    <s v="None"/>
    <s v="None"/>
    <x v="1"/>
    <x v="0"/>
    <x v="0"/>
    <n v="0"/>
    <x v="0"/>
    <d v="2023-05-11T00:00:00"/>
    <m/>
    <m/>
    <m/>
    <m/>
    <m/>
    <x v="1"/>
    <x v="1"/>
    <x v="4"/>
    <s v="Calo, Robyn"/>
    <m/>
    <m/>
    <s v="Referred to Trp. Haddon"/>
  </r>
  <r>
    <s v="2023-1580"/>
    <d v="2023-05-08T00:00:00"/>
    <x v="2"/>
    <s v="Philip Owens - Michigan State Police"/>
    <s v="Email"/>
    <s v="Background"/>
    <x v="0"/>
    <s v="None"/>
    <s v="None"/>
    <x v="6"/>
    <x v="0"/>
    <x v="0"/>
    <n v="0"/>
    <x v="0"/>
    <d v="2023-05-09T00:00:00"/>
    <m/>
    <m/>
    <m/>
    <m/>
    <m/>
    <x v="1"/>
    <x v="1"/>
    <x v="4"/>
    <s v="Calo, Robyn"/>
    <m/>
    <m/>
    <s v="Record found- Ryan Alan Bolt- citation/warning"/>
  </r>
  <r>
    <s v="2023-1581"/>
    <d v="2023-05-08T00:00:00"/>
    <x v="7"/>
    <s v="Meghan Huot - DeCamillis &amp; Mattingly"/>
    <s v="Email"/>
    <s v="Crash 202200299560 Full Request"/>
    <x v="0"/>
    <s v="Crash 202200299560 22ISPC009090"/>
    <s v="Cases 202200299560 Photos and Video"/>
    <x v="0"/>
    <x v="1"/>
    <x v="1"/>
    <n v="0"/>
    <x v="0"/>
    <d v="2023-05-09T00:00:00"/>
    <m/>
    <m/>
    <m/>
    <m/>
    <m/>
    <x v="1"/>
    <x v="1"/>
    <x v="4"/>
    <s v="Alexander, Lindsay"/>
    <m/>
    <m/>
    <s v="Sent CAD, Incident/Recon, CMV, 911/Radio (onedrive) Photos, Videos (Evidence.com) Denied tox under 5-14-3-4(b)(1)"/>
  </r>
  <r>
    <s v="2023-1582"/>
    <d v="2023-05-08T00:00:00"/>
    <x v="6"/>
    <s v="Chad Smith - Progressive"/>
    <s v="Email"/>
    <s v="Crash 202300169000"/>
    <x v="0"/>
    <s v="None"/>
    <s v="None"/>
    <x v="0"/>
    <x v="0"/>
    <x v="0"/>
    <n v="0"/>
    <x v="0"/>
    <d v="2023-05-11T00:00:00"/>
    <m/>
    <m/>
    <m/>
    <m/>
    <m/>
    <x v="1"/>
    <x v="1"/>
    <x v="4"/>
    <s v="Brake, Cassi"/>
    <m/>
    <m/>
    <s v="Referred to buycrash.com "/>
  </r>
  <r>
    <s v="2023-1583"/>
    <d v="2023-05-08T00:00:00"/>
    <x v="2"/>
    <s v="Tacie DiTallo - Dynamic Safety"/>
    <s v="Email"/>
    <s v="Crash 202200007557 Full Request"/>
    <x v="0"/>
    <s v="Crash 20220007557 202200007469 "/>
    <s v="None"/>
    <x v="0"/>
    <x v="1"/>
    <x v="0"/>
    <n v="0"/>
    <x v="0"/>
    <d v="2023-05-09T00:00:00"/>
    <m/>
    <m/>
    <m/>
    <m/>
    <m/>
    <x v="1"/>
    <x v="1"/>
    <x v="4"/>
    <s v="Calo, Robyn"/>
    <m/>
    <m/>
    <s v="Sent cmv report- open investigation reports witheld- videos withheld 5-14-3-5.2"/>
  </r>
  <r>
    <s v="2023-1584"/>
    <d v="2023-05-08T00:00:00"/>
    <x v="0"/>
    <s v="Kristi Smith - Clinton Investigations"/>
    <s v="Email"/>
    <s v="Crash 202300178962 911 Audio"/>
    <x v="0"/>
    <s v="Crash 202300178962"/>
    <s v="None"/>
    <x v="0"/>
    <x v="0"/>
    <x v="0"/>
    <n v="0"/>
    <x v="0"/>
    <d v="2023-05-12T00:00:00"/>
    <m/>
    <m/>
    <m/>
    <m/>
    <m/>
    <x v="1"/>
    <x v="1"/>
    <x v="4"/>
    <s v="Perry, April"/>
    <m/>
    <m/>
    <s v="Sent CAD"/>
  </r>
  <r>
    <s v="2023-1585"/>
    <d v="2023-05-08T00:00:00"/>
    <x v="2"/>
    <s v="Tiffany Koenig - INDOT"/>
    <s v="Email"/>
    <s v="Crash 202300194674 Report"/>
    <x v="0"/>
    <s v="None"/>
    <s v="None"/>
    <x v="0"/>
    <x v="0"/>
    <x v="0"/>
    <n v="0"/>
    <x v="0"/>
    <d v="2023-05-15T00:00:00"/>
    <m/>
    <m/>
    <m/>
    <m/>
    <m/>
    <x v="1"/>
    <x v="1"/>
    <x v="4"/>
    <s v="Calo, Robyn"/>
    <m/>
    <m/>
    <s v="Sent crash report"/>
  </r>
  <r>
    <s v="2023-1586"/>
    <d v="2023-05-08T00:00:00"/>
    <x v="6"/>
    <s v="Jin Zhang"/>
    <s v="Email"/>
    <s v="Crash 202300144257"/>
    <x v="0"/>
    <s v="None"/>
    <s v="None"/>
    <x v="0"/>
    <x v="0"/>
    <x v="0"/>
    <n v="0"/>
    <x v="0"/>
    <d v="2023-05-10T00:00:00"/>
    <m/>
    <m/>
    <m/>
    <m/>
    <m/>
    <x v="1"/>
    <x v="1"/>
    <x v="4"/>
    <s v="Brake, Cassi"/>
    <m/>
    <m/>
    <s v="No report taken, provided CAD "/>
  </r>
  <r>
    <s v="2023-1587"/>
    <d v="2023-05-08T00:00:00"/>
    <x v="5"/>
    <s v="Lexis Nexis 214569721"/>
    <s v="Email"/>
    <s v="Crash 202300119475 Photos"/>
    <x v="0"/>
    <s v="None"/>
    <s v="None"/>
    <x v="0"/>
    <x v="0"/>
    <x v="0"/>
    <n v="0"/>
    <x v="0"/>
    <d v="2023-05-15T00:00:00"/>
    <m/>
    <m/>
    <m/>
    <m/>
    <m/>
    <x v="1"/>
    <x v="1"/>
    <x v="4"/>
    <s v="Pitts, Jeff"/>
    <m/>
    <m/>
    <s v="Open investitgation. Reconstruction not complete. check back in 60-90 days. (Photo Case not sent out at this time.)"/>
  </r>
  <r>
    <s v="2023-1588"/>
    <d v="2023-05-08T00:00:00"/>
    <x v="7"/>
    <s v="Lexis Nexis 214570361"/>
    <s v="Email"/>
    <s v="Case Report"/>
    <x v="0"/>
    <s v="None"/>
    <s v="None"/>
    <x v="1"/>
    <x v="0"/>
    <x v="0"/>
    <n v="0"/>
    <x v="0"/>
    <d v="2023-05-09T00:00:00"/>
    <m/>
    <m/>
    <m/>
    <m/>
    <m/>
    <x v="1"/>
    <x v="1"/>
    <x v="4"/>
    <s v="Alexander, Lindsay"/>
    <m/>
    <m/>
    <s v="No Records Located."/>
  </r>
  <r>
    <s v="2023-1589"/>
    <d v="2023-05-08T00:00:00"/>
    <x v="7"/>
    <s v="Lexis Nexis 214739361"/>
    <s v="Email"/>
    <s v="Crash 202300210092"/>
    <x v="0"/>
    <s v="None"/>
    <s v="None"/>
    <x v="1"/>
    <x v="0"/>
    <x v="0"/>
    <n v="0"/>
    <x v="0"/>
    <d v="2023-05-09T00:00:00"/>
    <m/>
    <m/>
    <m/>
    <m/>
    <m/>
    <x v="1"/>
    <x v="1"/>
    <x v="4"/>
    <s v="Alexander, Lindsay"/>
    <m/>
    <m/>
    <s v="Referred to buycrash.com"/>
  </r>
  <r>
    <s v="2023-1590"/>
    <d v="2023-05-08T00:00:00"/>
    <x v="2"/>
    <s v="John Broad - Wyoming Highway Patrol"/>
    <s v="Email"/>
    <s v="Background"/>
    <x v="0"/>
    <s v="None"/>
    <s v="none"/>
    <x v="6"/>
    <x v="0"/>
    <x v="0"/>
    <n v="0"/>
    <x v="0"/>
    <d v="2023-05-09T00:00:00"/>
    <m/>
    <m/>
    <m/>
    <m/>
    <m/>
    <x v="1"/>
    <x v="1"/>
    <x v="4"/>
    <s v="Calo, Robyn"/>
    <m/>
    <m/>
    <s v="No record- Luke Harrison"/>
  </r>
  <r>
    <s v="2023-1591"/>
    <d v="2023-05-08T00:00:00"/>
    <x v="6"/>
    <s v="Mike Morse - Mike Morse Law Firm"/>
    <s v="Email"/>
    <s v="Crash 202300211216"/>
    <x v="0"/>
    <s v="None"/>
    <s v="None"/>
    <x v="0"/>
    <x v="0"/>
    <x v="0"/>
    <n v="0"/>
    <x v="0"/>
    <d v="2023-05-19T00:00:00"/>
    <m/>
    <m/>
    <m/>
    <m/>
    <m/>
    <x v="1"/>
    <x v="1"/>
    <x v="4"/>
    <s v="Brake, Cassi"/>
    <m/>
    <m/>
    <s v="Referred to Harrison County SD, Recon handled by ISP; Pending "/>
  </r>
  <r>
    <s v="2023-1592"/>
    <d v="2023-05-09T00:00:00"/>
    <x v="7"/>
    <s v="Scott Smith "/>
    <s v="Email"/>
    <s v="Body Cam"/>
    <x v="0"/>
    <s v="22ISPC016135 "/>
    <s v="2022-00519414"/>
    <x v="8"/>
    <x v="1"/>
    <x v="1"/>
    <n v="0"/>
    <x v="0"/>
    <d v="2023-05-10T00:00:00"/>
    <m/>
    <m/>
    <m/>
    <m/>
    <m/>
    <x v="1"/>
    <x v="1"/>
    <x v="4"/>
    <s v="Alexander, Lindsay"/>
    <m/>
    <m/>
    <s v="Videos not released under APRA - 5-14-3-5.2 (a)(2)(B-C)"/>
  </r>
  <r>
    <s v="2023-1593"/>
    <d v="2023-05-09T00:00:00"/>
    <x v="0"/>
    <s v="Brian Boris - Chicago Midwest Claims"/>
    <s v="Email"/>
    <s v="Crash 202300139463 23ISPC004900"/>
    <x v="0"/>
    <s v="Crash 202300139463 23ISPC004900"/>
    <s v="2023-00139463"/>
    <x v="8"/>
    <x v="1"/>
    <x v="1"/>
    <n v="1"/>
    <x v="0"/>
    <d v="2023-05-16T00:00:00"/>
    <m/>
    <m/>
    <m/>
    <m/>
    <m/>
    <x v="1"/>
    <x v="1"/>
    <x v="4"/>
    <s v="Perry, April"/>
    <m/>
    <m/>
    <s v="Case still open; check back after 6/25; sent truck dash cam video 11/21/2023"/>
  </r>
  <r>
    <s v="2023-1594"/>
    <d v="2023-05-09T00:00:00"/>
    <x v="2"/>
    <s v="Trestin Holmes - Western District of Louisiana"/>
    <s v="Email"/>
    <s v="Case Report"/>
    <x v="0"/>
    <s v="None"/>
    <s v="None"/>
    <x v="1"/>
    <x v="0"/>
    <x v="0"/>
    <n v="0"/>
    <x v="0"/>
    <d v="2023-05-10T00:00:00"/>
    <m/>
    <m/>
    <m/>
    <m/>
    <m/>
    <x v="1"/>
    <x v="1"/>
    <x v="4"/>
    <s v="Calo, Robyn"/>
    <m/>
    <m/>
    <s v="referred to outside agency"/>
  </r>
  <r>
    <s v="2023-1595"/>
    <d v="2023-05-09T00:00:00"/>
    <x v="6"/>
    <s v="Ianthia Jolivette - Houston Police Department"/>
    <s v="Email"/>
    <s v="Background"/>
    <x v="0"/>
    <s v="None"/>
    <s v="None"/>
    <x v="6"/>
    <x v="0"/>
    <x v="0"/>
    <n v="0"/>
    <x v="0"/>
    <d v="2023-05-10T00:00:00"/>
    <m/>
    <m/>
    <m/>
    <m/>
    <m/>
    <x v="1"/>
    <x v="1"/>
    <x v="4"/>
    <s v="Brake, Cassi"/>
    <m/>
    <m/>
    <s v="Ethan Lemons-No Records "/>
  </r>
  <r>
    <s v="2023-1596"/>
    <d v="2023-05-09T00:00:00"/>
    <x v="6"/>
    <s v="Erin Goecke - Kohnen &amp; Patton"/>
    <s v="Email"/>
    <s v="Crash 202200401521 Recon"/>
    <x v="0"/>
    <s v="Crash 202200401521 22ISPC012429"/>
    <s v="None"/>
    <x v="0"/>
    <x v="1"/>
    <x v="1"/>
    <n v="0"/>
    <x v="0"/>
    <d v="2023-05-23T00:00:00"/>
    <m/>
    <m/>
    <m/>
    <m/>
    <m/>
    <x v="1"/>
    <x v="1"/>
    <x v="4"/>
    <s v="Brake, Cassi"/>
    <m/>
    <m/>
    <s v="Case still pending; check back 60/90 days "/>
  </r>
  <r>
    <s v="2023-1597"/>
    <d v="2023-05-09T00:00:00"/>
    <x v="5"/>
    <s v="Stanley Campbell - Stanley L. Campbell"/>
    <s v="Email"/>
    <s v="Case Records"/>
    <x v="0"/>
    <s v="22ISPC013943"/>
    <s v="None"/>
    <x v="1"/>
    <x v="0"/>
    <x v="0"/>
    <n v="0"/>
    <x v="0"/>
    <d v="2023-05-22T00:00:00"/>
    <m/>
    <m/>
    <m/>
    <m/>
    <m/>
    <x v="1"/>
    <x v="1"/>
    <x v="4"/>
    <s v="Pitts, Jeff"/>
    <m/>
    <m/>
    <s v="Denied investigatory 5-14-3-4(b)(1)"/>
  </r>
  <r>
    <s v="2023-1598"/>
    <d v="2023-05-09T00:00:00"/>
    <x v="7"/>
    <s v="Cheyann Brophy - Cleveland County Sheriff"/>
    <s v="Email"/>
    <s v="Background"/>
    <x v="0"/>
    <s v="None"/>
    <s v="None"/>
    <x v="6"/>
    <x v="0"/>
    <x v="0"/>
    <n v="0"/>
    <x v="0"/>
    <d v="2023-05-10T00:00:00"/>
    <m/>
    <m/>
    <m/>
    <m/>
    <m/>
    <x v="1"/>
    <x v="1"/>
    <x v="4"/>
    <s v="Alexander, Lindsay"/>
    <m/>
    <m/>
    <s v="Landon Russell - No Records"/>
  </r>
  <r>
    <s v="2023-1599"/>
    <d v="2023-05-09T00:00:00"/>
    <x v="0"/>
    <s v="Brad Bresser - Integrity Experience Logistics"/>
    <s v="Email"/>
    <s v="Crash 202300216166"/>
    <x v="0"/>
    <s v="Crash 202300216166"/>
    <s v="None"/>
    <x v="0"/>
    <x v="0"/>
    <x v="0"/>
    <n v="0"/>
    <x v="0"/>
    <d v="2023-05-19T00:00:00"/>
    <m/>
    <m/>
    <m/>
    <m/>
    <m/>
    <x v="1"/>
    <x v="1"/>
    <x v="4"/>
    <s v="Perry, April"/>
    <m/>
    <m/>
    <s v="Sent 911 and CAD"/>
  </r>
  <r>
    <s v="2023-1600"/>
    <d v="2023-05-09T00:00:00"/>
    <x v="2"/>
    <s v="Chris Stettler - Weber County Sheriff Office"/>
    <s v="Email"/>
    <s v="Background"/>
    <x v="0"/>
    <s v="None"/>
    <s v="None"/>
    <x v="6"/>
    <x v="0"/>
    <x v="0"/>
    <n v="0"/>
    <x v="0"/>
    <d v="2023-05-10T00:00:00"/>
    <m/>
    <m/>
    <m/>
    <m/>
    <m/>
    <x v="1"/>
    <x v="1"/>
    <x v="4"/>
    <s v="Calo, Robyn"/>
    <m/>
    <m/>
    <s v="No records- Michael Anthony Rhea"/>
  </r>
  <r>
    <s v="2023-1601"/>
    <d v="2023-05-09T00:00:00"/>
    <x v="5"/>
    <s v="Nate Jones - Washington Post"/>
    <s v="Email"/>
    <s v="Case Report"/>
    <x v="0"/>
    <s v="19ISPC008108"/>
    <s v="None"/>
    <x v="1"/>
    <x v="0"/>
    <x v="0"/>
    <n v="0"/>
    <x v="0"/>
    <d v="2023-05-23T00:00:00"/>
    <m/>
    <m/>
    <m/>
    <m/>
    <m/>
    <x v="1"/>
    <x v="1"/>
    <x v="4"/>
    <s v="Pitts, Jeff"/>
    <m/>
    <m/>
    <s v="Denied report 5-14-3-4(b)(1)"/>
  </r>
  <r>
    <s v="2023-1602"/>
    <d v="2023-05-09T00:00:00"/>
    <x v="6"/>
    <s v="Christine Hughes 3331892611"/>
    <s v="Email"/>
    <s v="Crash 202300179329 Photos"/>
    <x v="0"/>
    <s v="None"/>
    <s v="None"/>
    <x v="0"/>
    <x v="0"/>
    <x v="0"/>
    <n v="0"/>
    <x v="0"/>
    <d v="2023-05-10T00:00:00"/>
    <m/>
    <m/>
    <m/>
    <m/>
    <m/>
    <x v="1"/>
    <x v="1"/>
    <x v="4"/>
    <s v="Brake, Cassi"/>
    <m/>
    <m/>
    <s v="Sent photos(Evidence.com) "/>
  </r>
  <r>
    <s v="2023-1603"/>
    <d v="2023-05-09T00:00:00"/>
    <x v="7"/>
    <s v="Christine Hughes 4170820651"/>
    <s v="Email"/>
    <s v="Crash Records"/>
    <x v="0"/>
    <s v="CAD 202300212192"/>
    <s v="None"/>
    <x v="0"/>
    <x v="0"/>
    <x v="0"/>
    <n v="0"/>
    <x v="0"/>
    <d v="2023-05-10T00:00:00"/>
    <m/>
    <m/>
    <m/>
    <m/>
    <m/>
    <x v="1"/>
    <x v="1"/>
    <x v="4"/>
    <s v="Alexander, Lindsay"/>
    <m/>
    <m/>
    <s v="Send CAD Detail"/>
  </r>
  <r>
    <s v="2023-1604"/>
    <d v="2023-05-09T00:00:00"/>
    <x v="0"/>
    <s v="Marcia Martin"/>
    <s v="Email"/>
    <s v="21ISPC016428 Case Report"/>
    <x v="0"/>
    <s v="21ISPC016428"/>
    <s v="None"/>
    <x v="1"/>
    <x v="0"/>
    <x v="0"/>
    <n v="0"/>
    <x v="0"/>
    <d v="2023-05-11T00:00:00"/>
    <m/>
    <m/>
    <m/>
    <m/>
    <m/>
    <x v="1"/>
    <x v="1"/>
    <x v="4"/>
    <s v="Perry, April"/>
    <m/>
    <m/>
    <s v="Denied 5-14-3-4(b)(1)"/>
  </r>
  <r>
    <s v="2023-1605"/>
    <d v="2023-05-09T00:00:00"/>
    <x v="2"/>
    <s v="Corban Cavanaugh - Lewis &amp; Brisbois"/>
    <s v="Email"/>
    <s v="Crash 202100130273 Full Request"/>
    <x v="0"/>
    <s v="Crash 202100130273"/>
    <s v="None"/>
    <x v="0"/>
    <x v="1"/>
    <x v="2"/>
    <n v="0"/>
    <x v="0"/>
    <d v="2023-05-24T00:00:00"/>
    <m/>
    <m/>
    <m/>
    <m/>
    <m/>
    <x v="1"/>
    <x v="1"/>
    <x v="4"/>
    <s v="Calo, Robyn"/>
    <m/>
    <m/>
    <s v="Sent 911 and CAD"/>
  </r>
  <r>
    <s v="2023-1606"/>
    <d v="2023-05-09T00:00:00"/>
    <x v="5"/>
    <s v="Darla Ellis"/>
    <s v="Email"/>
    <s v="Call Records"/>
    <x v="0"/>
    <s v="Hetrick 7909"/>
    <s v="None"/>
    <x v="5"/>
    <x v="0"/>
    <x v="0"/>
    <n v="0"/>
    <x v="0"/>
    <d v="2023-05-16T00:00:00"/>
    <m/>
    <m/>
    <m/>
    <m/>
    <m/>
    <x v="1"/>
    <x v="1"/>
    <x v="4"/>
    <s v="Pitts, Jeff"/>
    <m/>
    <m/>
    <s v="Sent one audio recording made by requestor to ISP Fort Wayne on 4-20-21 and three audio recordings of calls made by requestor to ISP Fort Wayne on 4-21-21.  Directed her to contact the Fort Wayne Post with questions about the lenght of the recordings"/>
  </r>
  <r>
    <s v="2023-1607"/>
    <d v="2023-05-09T00:00:00"/>
    <x v="6"/>
    <s v="Lexis Nexis 214809031"/>
    <s v="Email"/>
    <s v="Crash 202300209654 Photos "/>
    <x v="0"/>
    <s v="None"/>
    <s v="None"/>
    <x v="0"/>
    <x v="0"/>
    <x v="0"/>
    <n v="0"/>
    <x v="0"/>
    <d v="2023-05-10T00:00:00"/>
    <m/>
    <m/>
    <m/>
    <m/>
    <m/>
    <x v="1"/>
    <x v="1"/>
    <x v="4"/>
    <s v="Brake, Cassi"/>
    <m/>
    <m/>
    <s v="Sent photos(Evidence.com) "/>
  </r>
  <r>
    <s v="2023-1608"/>
    <d v="2023-05-10T00:00:00"/>
    <x v="7"/>
    <s v="Lexis Nexis 215013021"/>
    <s v="Email"/>
    <s v="Crash 202300219120"/>
    <x v="0"/>
    <s v="None"/>
    <s v="None"/>
    <x v="0"/>
    <x v="0"/>
    <x v="0"/>
    <n v="0"/>
    <x v="0"/>
    <d v="2023-05-11T00:00:00"/>
    <m/>
    <m/>
    <m/>
    <m/>
    <m/>
    <x v="1"/>
    <x v="1"/>
    <x v="4"/>
    <s v="Alexander, Lindsay"/>
    <m/>
    <m/>
    <s v="Referred to buycrash.com, Check back in 7-10 days if not available. "/>
  </r>
  <r>
    <s v="2023-1609"/>
    <d v="2023-05-09T00:00:00"/>
    <x v="6"/>
    <s v="Chance Kernstein "/>
    <s v="Email"/>
    <s v="Body Cam/ Report "/>
    <x v="0"/>
    <s v="20ISPC010786"/>
    <s v="None"/>
    <x v="1"/>
    <x v="1"/>
    <x v="2"/>
    <n v="0"/>
    <x v="0"/>
    <d v="2023-05-10T00:00:00"/>
    <m/>
    <m/>
    <m/>
    <m/>
    <m/>
    <x v="1"/>
    <x v="1"/>
    <x v="4"/>
    <s v="Brake, Cassi"/>
    <m/>
    <m/>
    <s v="Denied Report 5-14-3-4(b)(1), Denied videos 5-14-3-5.2"/>
  </r>
  <r>
    <s v="2023-1610"/>
    <d v="2023-05-10T00:00:00"/>
    <x v="0"/>
    <s v="Rachael Ferrill - Illinois State Police"/>
    <s v="Email"/>
    <s v="Citation"/>
    <x v="0"/>
    <s v="None"/>
    <s v="None"/>
    <x v="5"/>
    <x v="0"/>
    <x v="0"/>
    <n v="0"/>
    <x v="0"/>
    <d v="2023-05-10T00:00:00"/>
    <m/>
    <m/>
    <m/>
    <m/>
    <m/>
    <x v="1"/>
    <x v="1"/>
    <x v="4"/>
    <s v="Perry, April"/>
    <m/>
    <m/>
    <s v="Sent Citation"/>
  </r>
  <r>
    <s v="2023-1611"/>
    <d v="2023-05-10T00:00:00"/>
    <x v="2"/>
    <s v="Kyle Lex - Terre Haute Police Department"/>
    <s v="Email"/>
    <s v="Background"/>
    <x v="0"/>
    <s v="None"/>
    <s v="None"/>
    <x v="6"/>
    <x v="0"/>
    <x v="0"/>
    <n v="0"/>
    <x v="0"/>
    <d v="2023-05-10T00:00:00"/>
    <m/>
    <m/>
    <m/>
    <m/>
    <m/>
    <x v="1"/>
    <x v="1"/>
    <x v="4"/>
    <s v="Calo, Robyn"/>
    <m/>
    <m/>
    <s v="Record found- Shane Happeny- citation/warning"/>
  </r>
  <r>
    <s v="2023-1612"/>
    <d v="2023-05-10T00:00:00"/>
    <x v="6"/>
    <s v="Bryan Wolfe - Keller &amp; Keller"/>
    <s v="Email"/>
    <s v="Crash 202300202721 Recon and Photos"/>
    <x v="0"/>
    <s v="None"/>
    <s v="None"/>
    <x v="0"/>
    <x v="0"/>
    <x v="0"/>
    <n v="0"/>
    <x v="0"/>
    <d v="2023-05-23T00:00:00"/>
    <m/>
    <m/>
    <m/>
    <m/>
    <m/>
    <x v="1"/>
    <x v="1"/>
    <x v="4"/>
    <s v="Brake, Cassi"/>
    <m/>
    <m/>
    <s v="Sent photos(Evidence.com), No recon taken "/>
  </r>
  <r>
    <s v="2023-1613"/>
    <d v="2023-05-10T00:00:00"/>
    <x v="7"/>
    <s v="Tiffany Hibbert - Wagner Reese"/>
    <s v="Email"/>
    <s v="Crash 202300150573 Photos"/>
    <x v="0"/>
    <s v="None"/>
    <s v="2023-00150573 Photos"/>
    <x v="0"/>
    <x v="0"/>
    <x v="0"/>
    <n v="0"/>
    <x v="0"/>
    <d v="2023-05-11T00:00:00"/>
    <m/>
    <m/>
    <m/>
    <m/>
    <m/>
    <x v="1"/>
    <x v="1"/>
    <x v="4"/>
    <s v="Alexander, Lindsay"/>
    <m/>
    <m/>
    <s v="Sent Photos (Evidence.com)"/>
  </r>
  <r>
    <s v="2023-1614"/>
    <d v="2023-05-10T00:00:00"/>
    <x v="0"/>
    <s v="Bilal Ali"/>
    <s v="Email"/>
    <s v="Case Report/ Autopsy Report"/>
    <x v="0"/>
    <s v="None"/>
    <s v="None"/>
    <x v="1"/>
    <x v="0"/>
    <x v="0"/>
    <n v="0"/>
    <x v="0"/>
    <d v="2023-05-10T00:00:00"/>
    <m/>
    <m/>
    <m/>
    <m/>
    <m/>
    <x v="1"/>
    <x v="1"/>
    <x v="4"/>
    <s v="Perry, April"/>
    <m/>
    <m/>
    <s v="Referred to the Coroner"/>
  </r>
  <r>
    <s v="2023-1615"/>
    <d v="2023-05-10T00:00:00"/>
    <x v="2"/>
    <s v="Joa Rupert - Oklahoma City Police Department"/>
    <s v="Email"/>
    <s v="Background"/>
    <x v="0"/>
    <s v="None"/>
    <s v="None"/>
    <x v="6"/>
    <x v="0"/>
    <x v="0"/>
    <n v="0"/>
    <x v="0"/>
    <d v="2023-05-10T00:00:00"/>
    <m/>
    <m/>
    <m/>
    <m/>
    <m/>
    <x v="1"/>
    <x v="1"/>
    <x v="4"/>
    <s v="Calo, Robyn"/>
    <m/>
    <m/>
    <s v="No records- Gilberto Borjas"/>
  </r>
  <r>
    <s v="2023-1616"/>
    <d v="2023-05-10T00:00:00"/>
    <x v="6"/>
    <s v="Amy Thompson - Stephenson Rife"/>
    <s v="Email"/>
    <s v="Crash 202300115399 Full Request"/>
    <x v="0"/>
    <s v="Crash 202300115399"/>
    <s v="None"/>
    <x v="0"/>
    <x v="1"/>
    <x v="1"/>
    <n v="4"/>
    <x v="0"/>
    <d v="2023-05-30T00:00:00"/>
    <m/>
    <m/>
    <m/>
    <m/>
    <m/>
    <x v="1"/>
    <x v="1"/>
    <x v="4"/>
    <s v="Brake, Cassi"/>
    <m/>
    <m/>
    <s v="Sent CAD, 911 Audio/Radio, Sent photos and videos(Evidence.com) "/>
  </r>
  <r>
    <s v="2023-1617"/>
    <d v="2023-05-10T00:00:00"/>
    <x v="7"/>
    <s v="Christine Hughes 1132412117"/>
    <s v="Email"/>
    <s v="Crash Records Photos"/>
    <x v="0"/>
    <s v="None"/>
    <s v="2023-00213215 Photos"/>
    <x v="0"/>
    <x v="0"/>
    <x v="0"/>
    <n v="0"/>
    <x v="0"/>
    <d v="2023-05-11T00:00:00"/>
    <m/>
    <m/>
    <m/>
    <m/>
    <m/>
    <x v="1"/>
    <x v="1"/>
    <x v="4"/>
    <s v="Alexander, Lindsay"/>
    <m/>
    <m/>
    <s v="Sent Photos (Evidence.com)"/>
  </r>
  <r>
    <s v="2023-1618"/>
    <d v="2023-05-10T00:00:00"/>
    <x v="0"/>
    <s v="Matt Boulton - Boulton Law Group"/>
    <s v="Email"/>
    <s v="Crash 202300200622 Videos Photos"/>
    <x v="0"/>
    <s v="None"/>
    <s v="2023-00200622 "/>
    <x v="0"/>
    <x v="0"/>
    <x v="0"/>
    <n v="4"/>
    <x v="0"/>
    <d v="2023-05-15T00:00:00"/>
    <m/>
    <m/>
    <m/>
    <m/>
    <m/>
    <x v="1"/>
    <x v="1"/>
    <x v="4"/>
    <s v="Perry, April"/>
    <m/>
    <m/>
    <s v="Sent Photos and Videos (Evidence.com)"/>
  </r>
  <r>
    <s v="2023-1619"/>
    <d v="2023-05-10T00:00:00"/>
    <x v="2"/>
    <s v="Jessica Taylor - Pfeifer Morgan &amp; Stesiak"/>
    <s v="Email"/>
    <s v="Crash 202300173307 Photos/videos"/>
    <x v="0"/>
    <s v="Crash 202300173307 23ISPC006117"/>
    <s v="None"/>
    <x v="0"/>
    <x v="1"/>
    <x v="0"/>
    <n v="0"/>
    <x v="0"/>
    <d v="2023-05-11T00:00:00"/>
    <m/>
    <m/>
    <m/>
    <m/>
    <m/>
    <x v="1"/>
    <x v="1"/>
    <x v="4"/>
    <s v="Calo, Robyn"/>
    <m/>
    <m/>
    <s v="open investigation withheld photos 5-14-3-4(b)(1), withheld videos 5-14-3-5.2, referred back 60-90 days"/>
  </r>
  <r>
    <s v="2023-1620"/>
    <d v="2023-05-10T00:00:00"/>
    <x v="6"/>
    <s v="Lily Hay"/>
    <s v="Email"/>
    <s v="Case Report"/>
    <x v="0"/>
    <s v="23ISPC007525"/>
    <s v="None"/>
    <x v="1"/>
    <x v="0"/>
    <x v="0"/>
    <n v="0"/>
    <x v="0"/>
    <d v="2023-05-23T00:00:00"/>
    <m/>
    <m/>
    <m/>
    <m/>
    <m/>
    <x v="1"/>
    <x v="1"/>
    <x v="4"/>
    <s v="Brake, Cassi"/>
    <m/>
    <m/>
    <s v="Denied 5-14-3-4(b)(1)"/>
  </r>
  <r>
    <s v="2023-1621"/>
    <d v="2023-05-10T00:00:00"/>
    <x v="7"/>
    <s v="Lexis Nexis 215127101"/>
    <s v="Email"/>
    <s v="Crash 202300219624"/>
    <x v="0"/>
    <s v="None"/>
    <s v="None"/>
    <x v="0"/>
    <x v="0"/>
    <x v="0"/>
    <n v="0"/>
    <x v="0"/>
    <d v="2023-05-11T00:00:00"/>
    <m/>
    <m/>
    <m/>
    <m/>
    <m/>
    <x v="1"/>
    <x v="1"/>
    <x v="4"/>
    <s v="Alexander, Lindsay"/>
    <m/>
    <m/>
    <s v="Referred to buycrash. If not available in 7-10 day check back."/>
  </r>
  <r>
    <s v="2023-1622"/>
    <d v="2023-05-10T00:00:00"/>
    <x v="0"/>
    <s v="Rachael Ferrill - Illinois State Police"/>
    <s v="Email"/>
    <s v="Citation"/>
    <x v="0"/>
    <s v="None"/>
    <s v="None"/>
    <x v="5"/>
    <x v="0"/>
    <x v="0"/>
    <n v="0"/>
    <x v="0"/>
    <d v="2023-05-11T00:00:00"/>
    <m/>
    <m/>
    <m/>
    <m/>
    <m/>
    <x v="1"/>
    <x v="1"/>
    <x v="4"/>
    <s v="Perry, April"/>
    <m/>
    <m/>
    <s v="Phillip Richardson - 1 Ticket"/>
  </r>
  <r>
    <s v="2023-1623"/>
    <d v="2023-05-11T00:00:00"/>
    <x v="5"/>
    <s v="Zunaira Salman "/>
    <s v="Email"/>
    <s v="Body Dash Cam"/>
    <x v="0"/>
    <s v="None"/>
    <s v="None"/>
    <x v="8"/>
    <x v="1"/>
    <x v="2"/>
    <n v="0"/>
    <x v="0"/>
    <d v="2023-05-15T00:00:00"/>
    <m/>
    <m/>
    <m/>
    <m/>
    <m/>
    <x v="1"/>
    <x v="1"/>
    <x v="4"/>
    <s v="Pitts, Jeff"/>
    <m/>
    <m/>
    <s v="No records responsive"/>
  </r>
  <r>
    <s v="2023-1624"/>
    <d v="2023-05-11T00:00:00"/>
    <x v="2"/>
    <s v="Ted Lamke - Terre Haute Police Department"/>
    <s v="Email"/>
    <s v="Background"/>
    <x v="0"/>
    <s v="None"/>
    <s v="None"/>
    <x v="6"/>
    <x v="0"/>
    <x v="0"/>
    <n v="0"/>
    <x v="0"/>
    <d v="2023-05-11T00:00:00"/>
    <m/>
    <m/>
    <m/>
    <m/>
    <m/>
    <x v="1"/>
    <x v="1"/>
    <x v="4"/>
    <s v="Calo, Robyn"/>
    <m/>
    <m/>
    <s v="Record found- Travis A Fulk- sent warnings"/>
  </r>
  <r>
    <s v="2023-1625"/>
    <d v="2023-05-11T00:00:00"/>
    <x v="6"/>
    <s v="Stephanie Weigler - Morgan &amp; Morgan"/>
    <s v="Email"/>
    <s v="Crash Records"/>
    <x v="0"/>
    <s v="None"/>
    <s v="None"/>
    <x v="0"/>
    <x v="0"/>
    <x v="0"/>
    <n v="0"/>
    <x v="0"/>
    <d v="2023-05-19T00:00:00"/>
    <m/>
    <m/>
    <m/>
    <m/>
    <m/>
    <x v="1"/>
    <x v="1"/>
    <x v="4"/>
    <s v="Brake, Cassi"/>
    <m/>
    <m/>
    <s v="No records responsive "/>
  </r>
  <r>
    <s v="2023-1626"/>
    <d v="2023-05-11T00:00:00"/>
    <x v="2"/>
    <s v="Denise Wellman - Glaser &amp; Ebbs"/>
    <s v="Email"/>
    <s v="Crash 202300020844 Photos"/>
    <x v="0"/>
    <s v="None"/>
    <s v="2023-00020844"/>
    <x v="0"/>
    <x v="0"/>
    <x v="0"/>
    <n v="0"/>
    <x v="0"/>
    <d v="2023-05-16T00:00:00"/>
    <m/>
    <m/>
    <m/>
    <m/>
    <m/>
    <x v="1"/>
    <x v="1"/>
    <x v="4"/>
    <s v="Calo, Robyn"/>
    <m/>
    <m/>
    <s v="Sent Photos (Evidence.com)"/>
  </r>
  <r>
    <s v="2023-1627"/>
    <d v="2023-05-11T00:00:00"/>
    <x v="7"/>
    <s v="Heather Selser - Louisiana State Police"/>
    <s v="Email"/>
    <s v="Incident Report"/>
    <x v="0"/>
    <s v="None"/>
    <s v="None"/>
    <x v="1"/>
    <x v="0"/>
    <x v="0"/>
    <n v="0"/>
    <x v="0"/>
    <d v="2023-05-12T00:00:00"/>
    <m/>
    <m/>
    <m/>
    <m/>
    <m/>
    <x v="1"/>
    <x v="1"/>
    <x v="4"/>
    <s v="Alexander, Lindsay"/>
    <m/>
    <m/>
    <s v="Referred to IMPD"/>
  </r>
  <r>
    <s v="2023-1628"/>
    <d v="2023-05-11T00:00:00"/>
    <x v="0"/>
    <s v="Carrie Thorell - Progressive"/>
    <s v="Email"/>
    <s v="Case Report"/>
    <x v="0"/>
    <s v="None"/>
    <s v="None"/>
    <x v="1"/>
    <x v="0"/>
    <x v="0"/>
    <n v="0"/>
    <x v="0"/>
    <d v="2023-05-17T00:00:00"/>
    <m/>
    <m/>
    <m/>
    <m/>
    <m/>
    <x v="1"/>
    <x v="1"/>
    <x v="4"/>
    <s v="Perry, April"/>
    <m/>
    <m/>
    <s v="Referred to Muncie PD"/>
  </r>
  <r>
    <s v="2023-1629"/>
    <d v="2023-05-11T00:00:00"/>
    <x v="2"/>
    <s v="Grace Eliis - Johnson Vorhees &amp; Martucci"/>
    <s v="Email"/>
    <s v="Crash 202200307698 Report"/>
    <x v="0"/>
    <s v="None"/>
    <s v="None"/>
    <x v="1"/>
    <x v="0"/>
    <x v="0"/>
    <n v="0"/>
    <x v="0"/>
    <d v="2023-05-16T00:00:00"/>
    <m/>
    <m/>
    <m/>
    <m/>
    <m/>
    <x v="1"/>
    <x v="1"/>
    <x v="4"/>
    <s v="Calo, Robyn"/>
    <m/>
    <m/>
    <s v="No incident report- referred to buycrash"/>
  </r>
  <r>
    <s v="2023-1630"/>
    <d v="2023-05-11T00:00:00"/>
    <x v="6"/>
    <s v="Sara Vandusen - New York State Police"/>
    <s v="Email"/>
    <s v="Background"/>
    <x v="0"/>
    <s v="None"/>
    <s v="None"/>
    <x v="6"/>
    <x v="0"/>
    <x v="0"/>
    <n v="0"/>
    <x v="0"/>
    <d v="2023-05-18T00:00:00"/>
    <m/>
    <m/>
    <m/>
    <m/>
    <m/>
    <x v="1"/>
    <x v="1"/>
    <x v="4"/>
    <s v="Brake, Cassi"/>
    <m/>
    <m/>
    <s v="Vincent Fleming-Ticket(Warning) "/>
  </r>
  <r>
    <s v="2023-1631"/>
    <d v="2023-05-11T00:00:00"/>
    <x v="0"/>
    <s v="Randi Burns - Lewis Wagner"/>
    <s v="Email"/>
    <s v="Crash 202100200638 Full Request"/>
    <x v="0"/>
    <s v="Crash 202100200638 21ISPC007968"/>
    <s v="None"/>
    <x v="0"/>
    <x v="0"/>
    <x v="0"/>
    <n v="0"/>
    <x v="0"/>
    <d v="2023-05-22T00:00:00"/>
    <m/>
    <m/>
    <m/>
    <m/>
    <m/>
    <x v="1"/>
    <x v="1"/>
    <x v="4"/>
    <s v="Perry, April"/>
    <m/>
    <m/>
    <s v="Denied 5-14-3-4(b)(1)"/>
  </r>
  <r>
    <s v="2023-1632"/>
    <d v="2023-05-11T00:00:00"/>
    <x v="7"/>
    <s v="Mariah Prosser - Hensley Legal Group"/>
    <s v="Email"/>
    <s v="Crash 202300210746 Photos"/>
    <x v="0"/>
    <s v="None"/>
    <s v="2023-00210746 Photos"/>
    <x v="0"/>
    <x v="0"/>
    <x v="0"/>
    <n v="0"/>
    <x v="0"/>
    <d v="2023-05-12T00:00:00"/>
    <m/>
    <m/>
    <m/>
    <m/>
    <m/>
    <x v="1"/>
    <x v="1"/>
    <x v="4"/>
    <s v="Alexander, Lindsay"/>
    <m/>
    <m/>
    <s v="Sent Photos (Evidence.com)"/>
  </r>
  <r>
    <s v="2023-1633"/>
    <d v="2023-05-11T00:00:00"/>
    <x v="5"/>
    <s v="Danny Ochoa - VIN Safety"/>
    <s v="Email"/>
    <s v="Crash Reports"/>
    <x v="0"/>
    <s v="None"/>
    <s v="None"/>
    <x v="0"/>
    <x v="0"/>
    <x v="0"/>
    <n v="0"/>
    <x v="0"/>
    <d v="2023-05-15T00:00:00"/>
    <m/>
    <m/>
    <m/>
    <m/>
    <m/>
    <x v="1"/>
    <x v="1"/>
    <x v="4"/>
    <s v="Pitts, Jeff"/>
    <m/>
    <m/>
    <s v="Referred to LexisNexis"/>
  </r>
  <r>
    <s v="2023-1634"/>
    <d v="2023-05-11T00:00:00"/>
    <x v="2"/>
    <s v="Heather Hawkins - Elk and Elk"/>
    <s v="Email"/>
    <s v="Crash 202300205897 Report and Photos"/>
    <x v="0"/>
    <s v="None"/>
    <s v="None"/>
    <x v="0"/>
    <x v="0"/>
    <x v="0"/>
    <n v="0"/>
    <x v="0"/>
    <d v="2023-05-15T00:00:00"/>
    <m/>
    <m/>
    <m/>
    <m/>
    <m/>
    <x v="1"/>
    <x v="1"/>
    <x v="4"/>
    <s v="Calo, Robyn"/>
    <m/>
    <m/>
    <s v="referred to buycrash- open, withheld photos "/>
  </r>
  <r>
    <s v="2023-1635"/>
    <d v="2023-05-11T00:00:00"/>
    <x v="5"/>
    <s v="Erik Ortiz - NBC Universal"/>
    <s v="Email"/>
    <s v="Case Report"/>
    <x v="0"/>
    <s v="2022\Police Action Shootings\2018 ATF"/>
    <s v="None"/>
    <x v="1"/>
    <x v="0"/>
    <x v="0"/>
    <n v="0"/>
    <x v="0"/>
    <d v="2023-05-15T00:00:00"/>
    <m/>
    <m/>
    <m/>
    <m/>
    <m/>
    <x v="1"/>
    <x v="1"/>
    <x v="4"/>
    <s v="Pitts, Jeff"/>
    <m/>
    <m/>
    <s v="Emailed a copy of the response sent on 8/26/22 and also stated denial in body of email - investigatory 5-14-3-4(b)(1)"/>
  </r>
  <r>
    <s v="2023-1636"/>
    <d v="2023-05-11T00:00:00"/>
    <x v="6"/>
    <s v="Lexis Nexis 215086001"/>
    <s v="Email"/>
    <s v="Crash 202300207693 Photos"/>
    <x v="0"/>
    <s v="None"/>
    <s v="None"/>
    <x v="0"/>
    <x v="0"/>
    <x v="0"/>
    <n v="0"/>
    <x v="0"/>
    <d v="2023-05-23T00:00:00"/>
    <m/>
    <m/>
    <m/>
    <m/>
    <m/>
    <x v="1"/>
    <x v="1"/>
    <x v="4"/>
    <s v="Brake, Cassi"/>
    <m/>
    <m/>
    <s v="Sent Photos (evidence.com)"/>
  </r>
  <r>
    <s v="2023-1637"/>
    <d v="2023-05-11T00:00:00"/>
    <x v="7"/>
    <s v="Lexis Nexis 214743201"/>
    <s v="Email"/>
    <s v="Crash Records"/>
    <x v="0"/>
    <s v="None"/>
    <s v="202300198744 Dash Cam"/>
    <x v="0"/>
    <x v="1"/>
    <x v="1"/>
    <n v="6"/>
    <x v="0"/>
    <d v="2023-05-15T00:00:00"/>
    <m/>
    <m/>
    <m/>
    <m/>
    <m/>
    <x v="1"/>
    <x v="1"/>
    <x v="4"/>
    <s v="Alexander, Lindsay"/>
    <m/>
    <m/>
    <s v="Only reviewed Dash Cam - Sent Dash Cam (Evidence.com)"/>
  </r>
  <r>
    <s v="2023-1638"/>
    <d v="2023-05-12T00:00:00"/>
    <x v="2"/>
    <s v="Lexis Nexis 213027061"/>
    <s v="Email"/>
    <s v="Crash Reconstruction 202300000547"/>
    <x v="0"/>
    <s v="None"/>
    <s v="None"/>
    <x v="0"/>
    <x v="0"/>
    <x v="0"/>
    <n v="0"/>
    <x v="0"/>
    <d v="2023-05-12T00:00:00"/>
    <m/>
    <m/>
    <m/>
    <m/>
    <m/>
    <x v="1"/>
    <x v="1"/>
    <x v="4"/>
    <s v="Calo, Robyn"/>
    <m/>
    <m/>
    <s v="Recon not complete- 60-90 days"/>
  </r>
  <r>
    <s v="2023-1639"/>
    <d v="2023-05-12T00:00:00"/>
    <x v="0"/>
    <s v="Kaylee Titsworth"/>
    <s v="Email"/>
    <s v="Crash 201200047395"/>
    <x v="0"/>
    <s v="None"/>
    <s v="None"/>
    <x v="0"/>
    <x v="0"/>
    <x v="0"/>
    <n v="0"/>
    <x v="0"/>
    <d v="2023-05-17T00:00:00"/>
    <m/>
    <m/>
    <m/>
    <m/>
    <m/>
    <x v="1"/>
    <x v="1"/>
    <x v="4"/>
    <s v="Perry, April"/>
    <m/>
    <m/>
    <s v="Referred to buycrash"/>
  </r>
  <r>
    <s v="2023-1640"/>
    <d v="2023-05-12T00:00:00"/>
    <x v="6"/>
    <s v="Patricia Tallman - Glaser &amp; Ebbs"/>
    <s v="Email"/>
    <s v="Crash 202300163552"/>
    <x v="0"/>
    <s v="Crash 202300163552"/>
    <s v="None"/>
    <x v="0"/>
    <x v="1"/>
    <x v="1"/>
    <n v="10"/>
    <x v="0"/>
    <d v="2023-06-07T00:00:00"/>
    <m/>
    <m/>
    <m/>
    <m/>
    <m/>
    <x v="1"/>
    <x v="1"/>
    <x v="4"/>
    <s v="Brake, Cassi"/>
    <m/>
    <m/>
    <s v="Sent CAD, 911 Audio/Radio, Sent photos and videos(Evidence.com) "/>
  </r>
  <r>
    <s v="2023-1641"/>
    <d v="2023-05-12T00:00:00"/>
    <x v="7"/>
    <s v="Daniel Bagley - Indiana National Guard"/>
    <s v="Email"/>
    <s v="Case Report 202300137494"/>
    <x v="0"/>
    <s v="23ISPC004827"/>
    <s v="None"/>
    <x v="1"/>
    <x v="0"/>
    <x v="0"/>
    <n v="0"/>
    <x v="0"/>
    <d v="2023-05-25T00:00:00"/>
    <m/>
    <m/>
    <m/>
    <m/>
    <m/>
    <x v="1"/>
    <x v="1"/>
    <x v="4"/>
    <s v="Alexander, Lindsay"/>
    <m/>
    <m/>
    <s v="Sent Incident Report"/>
  </r>
  <r>
    <s v="2023-1642"/>
    <d v="2023-05-12T00:00:00"/>
    <x v="0"/>
    <s v="Marcin Puczylowski - MIchigan State Police"/>
    <s v="Email"/>
    <s v="23ISPC005713 202300162334"/>
    <x v="0"/>
    <s v="23ISPC005713"/>
    <s v="2023-00162334"/>
    <x v="1"/>
    <x v="1"/>
    <x v="1"/>
    <n v="3"/>
    <x v="0"/>
    <d v="2023-05-15T00:00:00"/>
    <m/>
    <m/>
    <m/>
    <m/>
    <m/>
    <x v="1"/>
    <x v="1"/>
    <x v="4"/>
    <s v="Perry, April"/>
    <m/>
    <m/>
    <s v="Sent Incident Report; Body and Dash cam (evidence.com)"/>
  </r>
  <r>
    <s v="2023-1643"/>
    <d v="2023-05-12T00:00:00"/>
    <x v="2"/>
    <s v="Mike LeBlanc"/>
    <s v="Email"/>
    <s v="Deposition"/>
    <x v="0"/>
    <s v="None"/>
    <s v="None"/>
    <x v="1"/>
    <x v="0"/>
    <x v="0"/>
    <n v="0"/>
    <x v="0"/>
    <d v="2023-05-16T00:00:00"/>
    <m/>
    <m/>
    <m/>
    <m/>
    <m/>
    <x v="1"/>
    <x v="1"/>
    <x v="4"/>
    <s v="Calo, Robyn"/>
    <m/>
    <m/>
    <s v="Referred to the court"/>
  </r>
  <r>
    <s v="2023-1644"/>
    <d v="2023-05-12T00:00:00"/>
    <x v="6"/>
    <s v="Fred Day - Cicero Insurance"/>
    <s v="Email"/>
    <s v="Case Report "/>
    <x v="0"/>
    <s v="22ISPC004466"/>
    <s v="None"/>
    <x v="1"/>
    <x v="0"/>
    <x v="0"/>
    <n v="0"/>
    <x v="0"/>
    <d v="2023-05-23T00:00:00"/>
    <m/>
    <m/>
    <m/>
    <m/>
    <m/>
    <x v="1"/>
    <x v="1"/>
    <x v="4"/>
    <s v="Brake, Cassi"/>
    <m/>
    <m/>
    <s v="Sent Press Release "/>
  </r>
  <r>
    <s v="2023-1645"/>
    <d v="2023-05-12T00:00:00"/>
    <x v="7"/>
    <s v="Miriam Sipes - Van BUren County Sheriff"/>
    <s v="Email"/>
    <s v="Background"/>
    <x v="0"/>
    <s v="None"/>
    <s v="None"/>
    <x v="6"/>
    <x v="0"/>
    <x v="0"/>
    <n v="0"/>
    <x v="0"/>
    <d v="2023-05-15T00:00:00"/>
    <m/>
    <m/>
    <m/>
    <m/>
    <m/>
    <x v="1"/>
    <x v="1"/>
    <x v="4"/>
    <s v="Alexander, Lindsay"/>
    <m/>
    <m/>
    <s v="Matthew Kuzma - No Records Located"/>
  </r>
  <r>
    <s v="2023-1646"/>
    <d v="2023-05-12T00:00:00"/>
    <x v="0"/>
    <s v="Lexis Nexis 215399046"/>
    <s v="Email"/>
    <s v="Case Report"/>
    <x v="0"/>
    <s v="None"/>
    <s v="None"/>
    <x v="1"/>
    <x v="0"/>
    <x v="0"/>
    <n v="0"/>
    <x v="0"/>
    <d v="2023-05-15T00:00:00"/>
    <m/>
    <m/>
    <m/>
    <m/>
    <m/>
    <x v="1"/>
    <x v="1"/>
    <x v="4"/>
    <s v="Perry, April"/>
    <m/>
    <m/>
    <s v="No records responsive"/>
  </r>
  <r>
    <s v="2023-1647"/>
    <d v="2023-05-12T00:00:00"/>
    <x v="2"/>
    <s v="David Boston"/>
    <s v="Email"/>
    <s v="Crash 202300224412 Dash Cam"/>
    <x v="0"/>
    <s v="None"/>
    <s v="2023-00224412"/>
    <x v="8"/>
    <x v="1"/>
    <x v="1"/>
    <n v="1"/>
    <x v="0"/>
    <d v="2023-06-08T00:00:00"/>
    <m/>
    <m/>
    <m/>
    <m/>
    <m/>
    <x v="1"/>
    <x v="1"/>
    <x v="4"/>
    <s v="Calo, Robyn"/>
    <m/>
    <m/>
    <s v="Sent dash cam video"/>
  </r>
  <r>
    <s v="2023-1648"/>
    <d v="2023-05-13T00:00:00"/>
    <x v="7"/>
    <s v="Christine Hughes 470083666"/>
    <s v="Email"/>
    <s v="22ISPC015450 Reconstruction"/>
    <x v="0"/>
    <s v="Crash 202200495541 22ISPC015450"/>
    <s v="None"/>
    <x v="0"/>
    <x v="0"/>
    <x v="0"/>
    <n v="0"/>
    <x v="0"/>
    <d v="2023-05-16T00:00:00"/>
    <m/>
    <m/>
    <m/>
    <m/>
    <m/>
    <x v="1"/>
    <x v="1"/>
    <x v="4"/>
    <s v="Alexander, Lindsay"/>
    <m/>
    <m/>
    <s v="Sent Reconstruction"/>
  </r>
  <r>
    <s v="2023-1649"/>
    <d v="2023-05-13T00:00:00"/>
    <x v="6"/>
    <s v="Christine Hughes 3331918446"/>
    <s v="Email"/>
    <s v="23ISPC007792 Report"/>
    <x v="0"/>
    <s v="23ISPC007792"/>
    <s v="None"/>
    <x v="1"/>
    <x v="0"/>
    <x v="0"/>
    <n v="0"/>
    <x v="0"/>
    <d v="2023-05-16T00:00:00"/>
    <m/>
    <m/>
    <m/>
    <m/>
    <m/>
    <x v="1"/>
    <x v="1"/>
    <x v="4"/>
    <s v="Brake, Cassi"/>
    <m/>
    <m/>
    <s v="Denied 5-14-3-4(b)(1), sent Media Summary "/>
  </r>
  <r>
    <s v="2023-1650"/>
    <d v="2023-05-13T00:00:00"/>
    <x v="0"/>
    <s v="Kyle Lex - Terre Haute Police Department"/>
    <s v="Email"/>
    <s v="Background"/>
    <x v="0"/>
    <s v="None"/>
    <s v="None"/>
    <x v="6"/>
    <x v="0"/>
    <x v="0"/>
    <n v="0"/>
    <x v="0"/>
    <d v="2023-05-15T00:00:00"/>
    <m/>
    <m/>
    <m/>
    <m/>
    <m/>
    <x v="1"/>
    <x v="1"/>
    <x v="4"/>
    <s v="Perry, April"/>
    <m/>
    <m/>
    <s v="Shane Hapenny - 1 ticket/2 warnings"/>
  </r>
  <r>
    <s v="2023-1651"/>
    <d v="2023-05-13T00:00:00"/>
    <x v="2"/>
    <s v="Ted Lemke - Terre Haute Police Department"/>
    <s v="Email"/>
    <s v="Background"/>
    <x v="0"/>
    <s v="None"/>
    <s v="None"/>
    <x v="6"/>
    <x v="0"/>
    <x v="0"/>
    <n v="0"/>
    <x v="0"/>
    <d v="2023-05-16T00:00:00"/>
    <m/>
    <m/>
    <m/>
    <m/>
    <m/>
    <x v="1"/>
    <x v="1"/>
    <x v="4"/>
    <s v="Calo, Robyn"/>
    <m/>
    <m/>
    <s v="Record found- Travis A Fulk- sent warnings"/>
  </r>
  <r>
    <s v="2023-1652"/>
    <d v="2023-05-15T00:00:00"/>
    <x v="2"/>
    <s v="Tricia Woods-  Waters Tyler Hofmann Scott"/>
    <s v="Email"/>
    <s v="Recon and videos"/>
    <x v="0"/>
    <s v="202300064305 CAD 23ISPC002323"/>
    <s v="2023-00064305"/>
    <x v="0"/>
    <x v="1"/>
    <x v="1"/>
    <n v="9"/>
    <x v="0"/>
    <d v="2023-06-13T00:00:00"/>
    <m/>
    <m/>
    <m/>
    <m/>
    <m/>
    <x v="1"/>
    <x v="1"/>
    <x v="4"/>
    <s v="Calo, Robyn"/>
    <m/>
    <m/>
    <s v="Sent incident report, recon report, and videos"/>
  </r>
  <r>
    <s v="2023-1653"/>
    <d v="2023-05-15T00:00:00"/>
    <x v="0"/>
    <s v="Alisha Asif - Isaacs and Isaacs"/>
    <s v="Email"/>
    <s v="Crash 202300164003"/>
    <x v="0"/>
    <s v="Crash 202300164003"/>
    <s v="2023-00164003"/>
    <x v="0"/>
    <x v="1"/>
    <x v="1"/>
    <n v="0"/>
    <x v="0"/>
    <d v="2023-05-23T00:00:00"/>
    <m/>
    <m/>
    <m/>
    <m/>
    <m/>
    <x v="1"/>
    <x v="1"/>
    <x v="4"/>
    <s v="Perry, April"/>
    <m/>
    <m/>
    <s v="Sent 911, CAD; Photos and Videos (evidence.com)"/>
  </r>
  <r>
    <s v="2023-1654"/>
    <d v="2023-05-15T00:00:00"/>
    <x v="6"/>
    <s v="Ben Holloway - Holloway Associates"/>
    <s v="Email"/>
    <s v="Crash 202300201311 Report"/>
    <x v="0"/>
    <s v="None"/>
    <s v="None"/>
    <x v="0"/>
    <x v="0"/>
    <x v="0"/>
    <n v="0"/>
    <x v="0"/>
    <d v="2023-05-19T00:00:00"/>
    <m/>
    <m/>
    <m/>
    <m/>
    <m/>
    <x v="1"/>
    <x v="1"/>
    <x v="4"/>
    <s v="Brake, Cassi"/>
    <m/>
    <m/>
    <s v="Referred to buycrash.com "/>
  </r>
  <r>
    <s v="2023-1655"/>
    <d v="2023-05-15T00:00:00"/>
    <x v="6"/>
    <s v="Sam Pearson - Wagner Reese"/>
    <s v="Email"/>
    <s v="Crash 202300186706 Dash Cam"/>
    <x v="0"/>
    <s v="Crash 202300186706 23ISPC006570"/>
    <s v="None"/>
    <x v="8"/>
    <x v="1"/>
    <x v="1"/>
    <n v="0"/>
    <x v="0"/>
    <d v="2023-05-19T00:00:00"/>
    <m/>
    <m/>
    <m/>
    <m/>
    <m/>
    <x v="1"/>
    <x v="1"/>
    <x v="4"/>
    <s v="Brake, Cassi"/>
    <m/>
    <m/>
    <s v="Denied videos( 5-14-3-5.2); case pending "/>
  </r>
  <r>
    <s v="2023-1656"/>
    <d v="2023-05-15T00:00:00"/>
    <x v="5"/>
    <s v="Angelo Tsinoukas - US Probation Office"/>
    <s v="Email"/>
    <s v="Inquiry"/>
    <x v="0"/>
    <s v="None"/>
    <s v="None"/>
    <x v="5"/>
    <x v="0"/>
    <x v="0"/>
    <n v="0"/>
    <x v="0"/>
    <d v="2023-05-15T00:00:00"/>
    <m/>
    <m/>
    <m/>
    <m/>
    <m/>
    <x v="1"/>
    <x v="1"/>
    <x v="4"/>
    <s v="Pitts, Jeff"/>
    <m/>
    <m/>
    <s v="Forwarded email to RDC - Trevor Stevens and asked requestor to contact direct number in the notification."/>
  </r>
  <r>
    <s v="2023-1657"/>
    <d v="2023-05-15T00:00:00"/>
    <x v="2"/>
    <s v="James McGhee"/>
    <s v="Mail"/>
    <s v="Reports"/>
    <x v="0"/>
    <s v="Inmate- James McGhee"/>
    <s v="None"/>
    <x v="5"/>
    <x v="0"/>
    <x v="0"/>
    <n v="0"/>
    <x v="0"/>
    <d v="2023-05-16T00:00:00"/>
    <m/>
    <m/>
    <m/>
    <m/>
    <m/>
    <x v="1"/>
    <x v="1"/>
    <x v="4"/>
    <s v="Calo, Robyn"/>
    <m/>
    <m/>
    <s v="Denied 5-14-3-4(b)(1) case report 19ISPC009084"/>
  </r>
  <r>
    <s v="2023-1658"/>
    <d v="2023-05-15T00:00:00"/>
    <x v="7"/>
    <s v="Besty Wall - Cruser Mitchell"/>
    <s v="Email"/>
    <s v="Crash 202200377213 Full Request"/>
    <x v="0"/>
    <s v="Crash 202200377213"/>
    <s v="2022-00377213 Photos and videos"/>
    <x v="0"/>
    <x v="1"/>
    <x v="1"/>
    <n v="7"/>
    <x v="0"/>
    <d v="2023-05-31T00:00:00"/>
    <m/>
    <m/>
    <m/>
    <m/>
    <m/>
    <x v="1"/>
    <x v="1"/>
    <x v="4"/>
    <s v="Alexander, Lindsay"/>
    <m/>
    <m/>
    <s v="Sent CAD Detail, Response Letter, Photos and videos (Evidence.com"/>
  </r>
  <r>
    <s v="2023-1659"/>
    <d v="2023-05-15T00:00:00"/>
    <x v="0"/>
    <s v="Julie Moeder - Celina Insurance"/>
    <s v="Email"/>
    <s v="Crash 202300199576 Photos"/>
    <x v="0"/>
    <s v="None"/>
    <s v="2023-00199576 Photos"/>
    <x v="0"/>
    <x v="0"/>
    <x v="0"/>
    <n v="0"/>
    <x v="0"/>
    <d v="2023-05-16T00:00:00"/>
    <m/>
    <m/>
    <m/>
    <m/>
    <m/>
    <x v="1"/>
    <x v="1"/>
    <x v="4"/>
    <s v="Perry, April"/>
    <m/>
    <m/>
    <s v="Sent Photos (evidence.com)"/>
  </r>
  <r>
    <s v="2023-1660"/>
    <d v="2023-05-15T00:00:00"/>
    <x v="2"/>
    <s v="English Quals - Phoenix Police Department"/>
    <s v="Email"/>
    <s v="Background"/>
    <x v="0"/>
    <s v="None"/>
    <s v="None"/>
    <x v="6"/>
    <x v="0"/>
    <x v="0"/>
    <n v="0"/>
    <x v="0"/>
    <d v="2023-05-16T00:00:00"/>
    <m/>
    <m/>
    <m/>
    <m/>
    <m/>
    <x v="1"/>
    <x v="1"/>
    <x v="4"/>
    <s v="Calo, Robyn"/>
    <m/>
    <m/>
    <s v="No records- Roy Thurman"/>
  </r>
  <r>
    <s v="2023-1661"/>
    <d v="2023-05-15T00:00:00"/>
    <x v="6"/>
    <s v="Tom McGlasson - Monroe County Waste Management"/>
    <s v="Email"/>
    <s v="Crash 202300224151 Crash Report"/>
    <x v="0"/>
    <s v="None"/>
    <s v="None"/>
    <x v="0"/>
    <x v="0"/>
    <x v="0"/>
    <n v="0"/>
    <x v="0"/>
    <d v="2023-05-30T00:00:00"/>
    <m/>
    <m/>
    <m/>
    <m/>
    <m/>
    <x v="1"/>
    <x v="1"/>
    <x v="4"/>
    <s v="Brake, Cassi"/>
    <m/>
    <m/>
    <s v="Referred to buycrash.com "/>
  </r>
  <r>
    <s v="2023-1662"/>
    <d v="2023-05-15T00:00:00"/>
    <x v="5"/>
    <s v="Jamil Bey"/>
    <s v="Email"/>
    <s v="23ISPC007607 202300215227"/>
    <x v="0"/>
    <s v="23ISPC007607"/>
    <s v="None"/>
    <x v="1"/>
    <x v="0"/>
    <x v="0"/>
    <n v="0"/>
    <x v="0"/>
    <d v="2023-12-18T00:00:00"/>
    <m/>
    <m/>
    <m/>
    <m/>
    <m/>
    <x v="1"/>
    <x v="1"/>
    <x v="4"/>
    <s v="Pitts, Jeff"/>
    <m/>
    <m/>
    <s v="Case pending in trial courts.  Instructed requestor to obtain through discovery or provide valid 3rd party request along with a subpoena duces tecum.  Provided PAC opinions and also a link to ISP rules, regs, and SOPs"/>
  </r>
  <r>
    <s v="2023-1663"/>
    <d v="2023-05-15T00:00:00"/>
    <x v="7"/>
    <s v="Lexis Nexis 215327116"/>
    <s v="Email"/>
    <s v="23ISPC007600 Recon"/>
    <x v="0"/>
    <s v="Crash 202300215033 23ISPC007600"/>
    <s v="None"/>
    <x v="0"/>
    <x v="0"/>
    <x v="0"/>
    <n v="0"/>
    <x v="0"/>
    <d v="2023-05-16T00:00:00"/>
    <m/>
    <m/>
    <m/>
    <m/>
    <m/>
    <x v="1"/>
    <x v="1"/>
    <x v="4"/>
    <s v="Alexander, Lindsay"/>
    <m/>
    <m/>
    <s v="Still pending investigation. Check back in 60 - 90 days. (Update 5/30/2023 - Pending investigation- Check back in 60 -90 days.)"/>
  </r>
  <r>
    <s v="2023-1664"/>
    <d v="2023-05-15T00:00:00"/>
    <x v="0"/>
    <s v="Clark Falcione"/>
    <s v="Email"/>
    <s v="Crash 202300211959 Photos"/>
    <x v="0"/>
    <s v="None"/>
    <s v="2023-00211959 Photos"/>
    <x v="0"/>
    <x v="0"/>
    <x v="0"/>
    <n v="0"/>
    <x v="0"/>
    <d v="2023-05-19T00:00:00"/>
    <m/>
    <m/>
    <m/>
    <m/>
    <m/>
    <x v="1"/>
    <x v="1"/>
    <x v="4"/>
    <s v="Perry, April"/>
    <m/>
    <m/>
    <s v="Sent Photos (evidence.com)"/>
  </r>
  <r>
    <s v="2023-1665"/>
    <d v="2023-05-15T00:00:00"/>
    <x v="2"/>
    <s v="Rebekah Mason - Indiana Department of Health"/>
    <s v="Email"/>
    <s v="21ISPC013101 Case Report"/>
    <x v="0"/>
    <s v="None"/>
    <s v="None"/>
    <x v="1"/>
    <x v="0"/>
    <x v="0"/>
    <n v="0"/>
    <x v="0"/>
    <d v="2023-05-16T00:00:00"/>
    <m/>
    <m/>
    <m/>
    <m/>
    <m/>
    <x v="1"/>
    <x v="1"/>
    <x v="4"/>
    <s v="Calo, Robyn"/>
    <m/>
    <m/>
    <s v="Sent incident report"/>
  </r>
  <r>
    <s v="2023-1666"/>
    <d v="2023-05-16T00:00:00"/>
    <x v="6"/>
    <s v="Kyle Knoeck - Village of Maple Bluff Police Department"/>
    <s v="Email"/>
    <s v="Background"/>
    <x v="0"/>
    <s v="None"/>
    <s v="None"/>
    <x v="6"/>
    <x v="0"/>
    <x v="0"/>
    <n v="0"/>
    <x v="0"/>
    <d v="2023-05-17T00:00:00"/>
    <m/>
    <m/>
    <m/>
    <m/>
    <m/>
    <x v="1"/>
    <x v="1"/>
    <x v="4"/>
    <s v="Brake, Cassi"/>
    <m/>
    <m/>
    <s v="Ronald Webster-No Record"/>
  </r>
  <r>
    <s v="2023-1667"/>
    <d v="2023-05-16T00:00:00"/>
    <x v="7"/>
    <s v="Jeffrey Croft - Cobb County Sheriffs Office"/>
    <s v="Email"/>
    <s v="Background"/>
    <x v="0"/>
    <s v="None"/>
    <s v="None"/>
    <x v="6"/>
    <x v="0"/>
    <x v="0"/>
    <n v="0"/>
    <x v="0"/>
    <d v="2023-05-16T00:00:00"/>
    <m/>
    <m/>
    <m/>
    <m/>
    <m/>
    <x v="1"/>
    <x v="1"/>
    <x v="4"/>
    <s v="Alexander, Lindsay"/>
    <m/>
    <m/>
    <s v="James Vaughn - No Records"/>
  </r>
  <r>
    <s v="2023-1668"/>
    <d v="2023-05-16T00:00:00"/>
    <x v="0"/>
    <s v="Mike Silvestri - California State Park Rangers"/>
    <s v="Email"/>
    <s v="Background"/>
    <x v="0"/>
    <s v="None"/>
    <s v="None"/>
    <x v="6"/>
    <x v="0"/>
    <x v="0"/>
    <n v="0"/>
    <x v="0"/>
    <d v="2023-05-16T00:00:00"/>
    <m/>
    <m/>
    <m/>
    <m/>
    <m/>
    <x v="1"/>
    <x v="1"/>
    <x v="4"/>
    <s v="Perry, April"/>
    <m/>
    <m/>
    <s v="Kessler Armbruster - 1 Warning"/>
  </r>
  <r>
    <s v="2023-1669"/>
    <d v="2023-05-16T00:00:00"/>
    <x v="2"/>
    <s v="Katie Sherer - Purdue University Police Department"/>
    <s v="Email"/>
    <s v="Background"/>
    <x v="0"/>
    <s v="None"/>
    <s v="None"/>
    <x v="6"/>
    <x v="0"/>
    <x v="0"/>
    <n v="0"/>
    <x v="0"/>
    <d v="2023-05-16T00:00:00"/>
    <m/>
    <m/>
    <m/>
    <m/>
    <m/>
    <x v="1"/>
    <x v="1"/>
    <x v="4"/>
    <s v="Calo, Robyn"/>
    <m/>
    <m/>
    <s v="record found- Ahmani D Colston- citations sent"/>
  </r>
  <r>
    <s v="2023-1670"/>
    <d v="2023-05-16T00:00:00"/>
    <x v="7"/>
    <s v="Delores Durko - Burke Costanza &amp; Carberry"/>
    <s v="Email"/>
    <s v="Crash 202300203934"/>
    <x v="0"/>
    <s v="Crash 202300203934 23ISPC007187"/>
    <s v="None"/>
    <x v="0"/>
    <x v="0"/>
    <x v="0"/>
    <n v="0"/>
    <x v="0"/>
    <d v="2023-05-18T00:00:00"/>
    <m/>
    <m/>
    <m/>
    <m/>
    <m/>
    <x v="1"/>
    <x v="1"/>
    <x v="4"/>
    <s v="Alexander, Lindsay"/>
    <m/>
    <m/>
    <s v="Sent Presevation Acknowledgement Letter - ISP is not an involved party. requested a public record request be submitted in 60- 90 days."/>
  </r>
  <r>
    <s v="2023-1671"/>
    <d v="2023-05-16T00:00:00"/>
    <x v="2"/>
    <s v="Crystal Wiltermood - Lewis Wagner"/>
    <s v="Email"/>
    <s v="Crash 202100452705 Full Request"/>
    <x v="0"/>
    <s v="Crash202100452705 21ISPC015697"/>
    <s v="None"/>
    <x v="0"/>
    <x v="1"/>
    <x v="0"/>
    <n v="0"/>
    <x v="0"/>
    <d v="2023-05-24T00:00:00"/>
    <m/>
    <m/>
    <m/>
    <m/>
    <m/>
    <x v="1"/>
    <x v="1"/>
    <x v="4"/>
    <s v="Calo, Robyn"/>
    <m/>
    <m/>
    <s v="Open civil- referred to trial rules"/>
  </r>
  <r>
    <s v="2023-1672"/>
    <d v="2023-05-16T00:00:00"/>
    <x v="6"/>
    <s v="Rachael Ferrill - Illinois State Police"/>
    <s v="Email"/>
    <s v="Background"/>
    <x v="0"/>
    <s v="None"/>
    <s v="None"/>
    <x v="6"/>
    <x v="0"/>
    <x v="0"/>
    <n v="0"/>
    <x v="0"/>
    <d v="2023-05-23T00:00:00"/>
    <m/>
    <m/>
    <m/>
    <m/>
    <m/>
    <x v="1"/>
    <x v="1"/>
    <x v="4"/>
    <s v="Brake, Cassi"/>
    <m/>
    <m/>
    <s v="Not ISP, Referred to Dyer PD "/>
  </r>
  <r>
    <s v="2023-1673"/>
    <d v="2023-05-16T00:00:00"/>
    <x v="5"/>
    <s v="Pam Sheads"/>
    <s v="Email"/>
    <s v="Semi Crash Data"/>
    <x v="0"/>
    <s v="None"/>
    <s v="None"/>
    <x v="4"/>
    <x v="0"/>
    <x v="0"/>
    <n v="0"/>
    <x v="0"/>
    <d v="2023-05-18T00:00:00"/>
    <m/>
    <m/>
    <m/>
    <m/>
    <m/>
    <x v="1"/>
    <x v="1"/>
    <x v="4"/>
    <s v="Pitts, Jeff"/>
    <m/>
    <m/>
    <s v="Referred to LexisNexis for query/data pull"/>
  </r>
  <r>
    <s v="2023-1674"/>
    <d v="2023-05-16T00:00:00"/>
    <x v="5"/>
    <s v="Lonnie Phares - JWF Specialty"/>
    <s v="Email"/>
    <s v="Case Report"/>
    <x v="0"/>
    <s v="22ISPC015841"/>
    <s v="2022-00508845"/>
    <x v="1"/>
    <x v="0"/>
    <x v="0"/>
    <n v="0"/>
    <x v="0"/>
    <d v="2023-05-26T00:00:00"/>
    <m/>
    <m/>
    <m/>
    <m/>
    <m/>
    <x v="1"/>
    <x v="1"/>
    <x v="4"/>
    <s v="Pitts, Jeff"/>
    <m/>
    <m/>
    <s v="Denied investigatory 5-14-3-4(b)(1).  Sent press release"/>
  </r>
  <r>
    <s v="2023-1675"/>
    <d v="2023-05-16T00:00:00"/>
    <x v="0"/>
    <s v="Stephanie Picray - Shelter Insurance"/>
    <s v="Email"/>
    <s v="Crash 202200441421 Photos"/>
    <x v="0"/>
    <s v="None"/>
    <s v="2022-00441421 Photos"/>
    <x v="0"/>
    <x v="0"/>
    <x v="0"/>
    <n v="0"/>
    <x v="0"/>
    <d v="2023-05-17T00:00:00"/>
    <m/>
    <m/>
    <m/>
    <m/>
    <m/>
    <x v="1"/>
    <x v="1"/>
    <x v="4"/>
    <s v="Perry, April"/>
    <m/>
    <m/>
    <s v="Sent Photos (evidence.com)"/>
  </r>
  <r>
    <s v="2023-1676"/>
    <d v="2023-05-16T00:00:00"/>
    <x v="2"/>
    <s v="Liliana Santiago - ICJI"/>
    <s v="Email"/>
    <s v="Case Report"/>
    <x v="0"/>
    <s v="None"/>
    <s v="None"/>
    <x v="1"/>
    <x v="0"/>
    <x v="0"/>
    <n v="0"/>
    <x v="0"/>
    <d v="2023-05-17T00:00:00"/>
    <m/>
    <m/>
    <m/>
    <m/>
    <m/>
    <x v="1"/>
    <x v="1"/>
    <x v="4"/>
    <s v="Calo, Robyn"/>
    <m/>
    <m/>
    <s v="Fwd to Trp Garrett"/>
  </r>
  <r>
    <s v="2023-1677"/>
    <d v="2023-05-17T00:00:00"/>
    <x v="2"/>
    <s v="Stephanie Castor - Craig Kelley &amp; Faultless"/>
    <s v="Email"/>
    <s v="Crash 202100452705 Full Request"/>
    <x v="0"/>
    <s v="None"/>
    <s v="None"/>
    <x v="0"/>
    <x v="1"/>
    <x v="0"/>
    <n v="0"/>
    <x v="0"/>
    <d v="2023-05-30T00:00:00"/>
    <m/>
    <m/>
    <m/>
    <m/>
    <m/>
    <x v="1"/>
    <x v="1"/>
    <x v="4"/>
    <s v="Calo, Robyn"/>
    <m/>
    <m/>
    <s v="open civil- requested subpoena"/>
  </r>
  <r>
    <s v="2023-1678"/>
    <d v="2023-05-17T00:00:00"/>
    <x v="7"/>
    <s v="Jeanette Merchant 1881960"/>
    <s v="Email"/>
    <s v="Crash Records"/>
    <x v="0"/>
    <s v="None"/>
    <s v="None"/>
    <x v="0"/>
    <x v="0"/>
    <x v="0"/>
    <n v="0"/>
    <x v="0"/>
    <d v="2023-05-17T00:00:00"/>
    <m/>
    <m/>
    <m/>
    <m/>
    <m/>
    <x v="1"/>
    <x v="1"/>
    <x v="4"/>
    <s v="Alexander, Lindsay"/>
    <m/>
    <m/>
    <s v="No Recordes Responsive"/>
  </r>
  <r>
    <s v="2023-1679"/>
    <d v="2023-05-17T00:00:00"/>
    <x v="0"/>
    <s v="Jeanette Merchant 1884286"/>
    <s v="Email"/>
    <s v="Crash Records"/>
    <x v="0"/>
    <s v="None"/>
    <s v="None"/>
    <x v="0"/>
    <x v="0"/>
    <x v="0"/>
    <n v="0"/>
    <x v="0"/>
    <d v="2023-05-17T00:00:00"/>
    <m/>
    <m/>
    <m/>
    <m/>
    <m/>
    <x v="1"/>
    <x v="1"/>
    <x v="4"/>
    <s v="Perry, April"/>
    <m/>
    <m/>
    <s v="No records responsive"/>
  </r>
  <r>
    <s v="2023-1680"/>
    <d v="2023-05-17T00:00:00"/>
    <x v="5"/>
    <s v="Travis Hunt - The Kleingers Group"/>
    <s v="Email"/>
    <s v="Crash Reports"/>
    <x v="0"/>
    <s v="None"/>
    <s v="None"/>
    <x v="0"/>
    <x v="0"/>
    <x v="0"/>
    <n v="0"/>
    <x v="0"/>
    <d v="2023-05-18T00:00:00"/>
    <m/>
    <m/>
    <m/>
    <m/>
    <m/>
    <x v="1"/>
    <x v="1"/>
    <x v="4"/>
    <s v="Pitts, Jeff"/>
    <m/>
    <m/>
    <s v="Referred to LexisNexis"/>
  </r>
  <r>
    <s v="2023-1681"/>
    <d v="2023-05-17T00:00:00"/>
    <x v="2"/>
    <s v="Jason Hoy- Whitten Law"/>
    <s v="Email"/>
    <s v="Full request"/>
    <x v="0"/>
    <s v="Crash 202200615228"/>
    <s v="2022-00615228"/>
    <x v="0"/>
    <x v="1"/>
    <x v="1"/>
    <n v="5"/>
    <x v="0"/>
    <d v="2023-06-13T00:00:00"/>
    <m/>
    <m/>
    <m/>
    <m/>
    <m/>
    <x v="1"/>
    <x v="1"/>
    <x v="4"/>
    <s v="Calo, Robyn"/>
    <m/>
    <m/>
    <s v="Sent CAD, photos and videos"/>
  </r>
  <r>
    <s v="2023-1682"/>
    <d v="2023-05-17T00:00:00"/>
    <x v="6"/>
    <s v="Max Winchell - Williams Injury Law"/>
    <s v="Email"/>
    <s v="Crash 202300205986 Full Request"/>
    <x v="0"/>
    <s v="Crash 202300205986 23ISPC007262"/>
    <s v="2023-00205986"/>
    <x v="0"/>
    <x v="1"/>
    <x v="1"/>
    <n v="0"/>
    <x v="0"/>
    <d v="2023-06-07T00:00:00"/>
    <m/>
    <m/>
    <m/>
    <m/>
    <m/>
    <x v="1"/>
    <x v="1"/>
    <x v="4"/>
    <s v="Brake, Cassi"/>
    <m/>
    <m/>
    <s v="Sent CAD, 911 Audio/Radio, Case pending; Denied recon and photos(5-14-3-4(b)(1), denied videos(5-14-3-5.2), can submit subpoena (sent photos 7/3/23) Jeff responded to follow up "/>
  </r>
  <r>
    <s v="2023-1683"/>
    <d v="2023-05-17T00:00:00"/>
    <x v="7"/>
    <s v="Melanie Diaz - Hensley Legal Group"/>
    <s v="Email"/>
    <s v="Crash 202300211225 Photos"/>
    <x v="0"/>
    <s v="None"/>
    <s v="2023-00211225 Photos"/>
    <x v="0"/>
    <x v="0"/>
    <x v="0"/>
    <n v="0"/>
    <x v="0"/>
    <d v="2023-05-18T00:00:00"/>
    <m/>
    <m/>
    <m/>
    <m/>
    <m/>
    <x v="1"/>
    <x v="1"/>
    <x v="4"/>
    <s v="Alexander, Lindsay"/>
    <m/>
    <m/>
    <s v="Sent Photos (Evidence.com)"/>
  </r>
  <r>
    <s v="2023-1684"/>
    <d v="2023-05-17T00:00:00"/>
    <x v="5"/>
    <s v="Jack"/>
    <s v="Email"/>
    <s v="Policies"/>
    <x v="0"/>
    <s v="None"/>
    <s v="None"/>
    <x v="5"/>
    <x v="0"/>
    <x v="0"/>
    <n v="0"/>
    <x v="0"/>
    <d v="2023-05-18T00:00:00"/>
    <m/>
    <m/>
    <m/>
    <m/>
    <m/>
    <x v="1"/>
    <x v="1"/>
    <x v="4"/>
    <s v="Pitts, Jeff"/>
    <m/>
    <m/>
    <s v="Provided link to our SOPs, rules, and regulations - pointed out ENF-010 (Law Enforcement Recording Devices) and ENF-045 (Pursuits) related to the request."/>
  </r>
  <r>
    <s v="2023-1685"/>
    <d v="2023-05-17T00:00:00"/>
    <x v="0"/>
    <s v="Christine Hughes 4170820651"/>
    <s v="Email"/>
    <s v="Crash Records"/>
    <x v="0"/>
    <s v="None"/>
    <s v="None"/>
    <x v="0"/>
    <x v="0"/>
    <x v="0"/>
    <n v="0"/>
    <x v="0"/>
    <d v="2023-05-18T00:00:00"/>
    <m/>
    <m/>
    <m/>
    <m/>
    <m/>
    <x v="1"/>
    <x v="1"/>
    <x v="4"/>
    <s v="Perry, April"/>
    <m/>
    <m/>
    <s v="Referred to outside agency"/>
  </r>
  <r>
    <s v="2023-1686"/>
    <d v="2023-05-17T00:00:00"/>
    <x v="2"/>
    <s v="Cameron Mizell - Aspire Management"/>
    <s v="Email"/>
    <s v="Crash Records"/>
    <x v="0"/>
    <s v="None"/>
    <s v="2023-00230972"/>
    <x v="0"/>
    <x v="1"/>
    <x v="1"/>
    <n v="5"/>
    <x v="0"/>
    <d v="2023-06-15T00:00:00"/>
    <m/>
    <m/>
    <m/>
    <m/>
    <m/>
    <x v="1"/>
    <x v="1"/>
    <x v="4"/>
    <s v="Calo, Robyn"/>
    <m/>
    <m/>
    <s v="Sent body cam videos only, referred to buycrash"/>
  </r>
  <r>
    <s v="2023-1687"/>
    <d v="2023-05-17T00:00:00"/>
    <x v="6"/>
    <s v="Samantha Pearson - Wagner Reese"/>
    <s v="Email"/>
    <s v="Crash 202300186706 Photos"/>
    <x v="0"/>
    <s v="Crash 202300186706 23ISPC006570"/>
    <s v="None"/>
    <x v="0"/>
    <x v="1"/>
    <x v="1"/>
    <n v="0"/>
    <x v="0"/>
    <d v="2023-05-19T00:00:00"/>
    <m/>
    <m/>
    <m/>
    <m/>
    <m/>
    <x v="1"/>
    <x v="1"/>
    <x v="4"/>
    <s v="Brake, Cassi"/>
    <m/>
    <m/>
    <s v="Denied photos (5-14-3-4(b)(1), Case pending"/>
  </r>
  <r>
    <s v="2023-1688"/>
    <d v="2023-05-17T00:00:00"/>
    <x v="7"/>
    <s v="Edgar Rojas - Hensley Legal Group"/>
    <s v="Email"/>
    <s v="Crash 202300210137 Full Request"/>
    <x v="0"/>
    <s v="Crash 202300210137 23ISPC007421"/>
    <s v="Case: PR Photos 2023-00210137"/>
    <x v="0"/>
    <x v="1"/>
    <x v="1"/>
    <n v="0"/>
    <x v="0"/>
    <d v="2023-06-08T00:00:00"/>
    <m/>
    <m/>
    <m/>
    <m/>
    <m/>
    <x v="1"/>
    <x v="1"/>
    <x v="4"/>
    <s v="Alexander, Lindsay"/>
    <m/>
    <m/>
    <s v="Sent CAD Detail, 911/Radio, Response Letter, Photos (Evidenc.com) Denied under 5-14-3-4(b)(1) 5 photos, Pending Charges, Videos not being released at this time. Check back 60-90 days"/>
  </r>
  <r>
    <s v="2023-1689"/>
    <d v="2023-05-17T00:00:00"/>
    <x v="0"/>
    <s v="Roy Day - Colorado Springs Police Department"/>
    <s v="Email"/>
    <s v="Background"/>
    <x v="0"/>
    <s v="None"/>
    <s v="None"/>
    <x v="6"/>
    <x v="0"/>
    <x v="0"/>
    <n v="0"/>
    <x v="0"/>
    <d v="2023-05-18T00:00:00"/>
    <m/>
    <m/>
    <m/>
    <m/>
    <m/>
    <x v="1"/>
    <x v="1"/>
    <x v="4"/>
    <s v="Perry, April"/>
    <m/>
    <m/>
    <s v="Katheryn Black - No records"/>
  </r>
  <r>
    <s v="2023-1690"/>
    <d v="2023-05-17T00:00:00"/>
    <x v="2"/>
    <s v="Amy Blake - Ken Nunn"/>
    <s v="Email"/>
    <s v="Crash 202300172164 Photos"/>
    <x v="0"/>
    <s v="None"/>
    <s v="2023-00172164"/>
    <x v="0"/>
    <x v="0"/>
    <x v="0"/>
    <n v="0"/>
    <x v="0"/>
    <d v="2023-05-24T00:00:00"/>
    <m/>
    <m/>
    <m/>
    <m/>
    <m/>
    <x v="1"/>
    <x v="1"/>
    <x v="4"/>
    <s v="Calo, Robyn"/>
    <m/>
    <m/>
    <m/>
  </r>
  <r>
    <s v="2023-1691"/>
    <d v="2023-05-17T00:00:00"/>
    <x v="0"/>
    <s v="Lexis Nexis 215785886"/>
    <s v="Email"/>
    <s v="Crash 202200512826"/>
    <x v="0"/>
    <s v="None"/>
    <s v="None"/>
    <x v="0"/>
    <x v="0"/>
    <x v="0"/>
    <n v="0"/>
    <x v="0"/>
    <d v="2023-05-18T00:00:00"/>
    <m/>
    <m/>
    <m/>
    <m/>
    <m/>
    <x v="1"/>
    <x v="1"/>
    <x v="4"/>
    <s v="Perry, April"/>
    <m/>
    <m/>
    <s v="Referred to buycrash"/>
  </r>
  <r>
    <s v="2023-1692"/>
    <d v="2023-05-17T00:00:00"/>
    <x v="6"/>
    <s v="Lexis Nexis 215829911"/>
    <s v="Email"/>
    <s v="Crash 202300229061"/>
    <x v="0"/>
    <s v="None"/>
    <s v="None"/>
    <x v="0"/>
    <x v="0"/>
    <x v="0"/>
    <n v="0"/>
    <x v="0"/>
    <d v="2023-05-18T00:00:00"/>
    <m/>
    <m/>
    <m/>
    <m/>
    <m/>
    <x v="1"/>
    <x v="1"/>
    <x v="4"/>
    <s v="Brake, Cassi"/>
    <m/>
    <m/>
    <s v="No report taken "/>
  </r>
  <r>
    <s v="2023-1693"/>
    <d v="2023-05-17T00:00:00"/>
    <x v="2"/>
    <s v="Lexis Nexis 215564986"/>
    <s v="Email"/>
    <s v="22ISPC014138 "/>
    <x v="0"/>
    <s v="Crash 202200453586 22ISPC014138"/>
    <s v="None"/>
    <x v="0"/>
    <x v="0"/>
    <x v="0"/>
    <n v="0"/>
    <x v="0"/>
    <d v="2023-05-24T00:00:00"/>
    <m/>
    <m/>
    <m/>
    <m/>
    <m/>
    <x v="1"/>
    <x v="1"/>
    <x v="4"/>
    <s v="Calo, Robyn"/>
    <m/>
    <m/>
    <s v="Sent recon report"/>
  </r>
  <r>
    <s v="2023-1694"/>
    <d v="2023-05-18T00:00:00"/>
    <x v="7"/>
    <s v="Jeremy Payton"/>
    <s v="Email"/>
    <s v="Case Report"/>
    <x v="0"/>
    <s v="None"/>
    <s v="None"/>
    <x v="1"/>
    <x v="0"/>
    <x v="0"/>
    <n v="0"/>
    <x v="0"/>
    <d v="2023-05-18T00:00:00"/>
    <m/>
    <m/>
    <m/>
    <m/>
    <m/>
    <x v="1"/>
    <x v="1"/>
    <x v="4"/>
    <s v="Alexander, Lindsay"/>
    <m/>
    <m/>
    <s v="Forwarded to criminal history."/>
  </r>
  <r>
    <s v="2023-1695"/>
    <d v="2023-05-18T00:00:00"/>
    <x v="0"/>
    <s v="Katie Sherer - Purdue University Police Department"/>
    <s v="Email"/>
    <s v="Background"/>
    <x v="0"/>
    <s v="None"/>
    <s v="None"/>
    <x v="6"/>
    <x v="0"/>
    <x v="0"/>
    <n v="0"/>
    <x v="0"/>
    <d v="2023-05-18T00:00:00"/>
    <m/>
    <m/>
    <m/>
    <m/>
    <m/>
    <x v="1"/>
    <x v="1"/>
    <x v="4"/>
    <s v="Perry, April"/>
    <m/>
    <m/>
    <s v="No records - Conner Davis; Referred to Montgomery County Sheriffs Office"/>
  </r>
  <r>
    <s v="2023-1696"/>
    <d v="2023-05-18T00:00:00"/>
    <x v="2"/>
    <s v="William Augustus"/>
    <s v="Email"/>
    <s v="Crash Photos 202300213054"/>
    <x v="0"/>
    <s v="None"/>
    <s v="None"/>
    <x v="0"/>
    <x v="0"/>
    <x v="0"/>
    <n v="0"/>
    <x v="0"/>
    <d v="2023-05-30T00:00:00"/>
    <m/>
    <m/>
    <m/>
    <m/>
    <m/>
    <x v="1"/>
    <x v="1"/>
    <x v="4"/>
    <s v="Calo, Robyn"/>
    <m/>
    <m/>
    <s v="Left vm on 5/24/23 requesting PR email- no response as of 5/30/23"/>
  </r>
  <r>
    <s v="2023-1697"/>
    <d v="2023-05-18T00:00:00"/>
    <x v="2"/>
    <s v="Kari Blaeuer - Crash Consulting Service"/>
    <s v="Email"/>
    <s v="Crash 202200379346 Recon"/>
    <x v="0"/>
    <s v="Crash 202200379346 22ISPC011637"/>
    <s v="None"/>
    <x v="0"/>
    <x v="0"/>
    <x v="0"/>
    <n v="0"/>
    <x v="0"/>
    <d v="2023-05-24T00:00:00"/>
    <m/>
    <m/>
    <m/>
    <m/>
    <m/>
    <x v="1"/>
    <x v="1"/>
    <x v="4"/>
    <s v="Calo, Robyn"/>
    <m/>
    <m/>
    <s v="Sent recon"/>
  </r>
  <r>
    <s v="2023-1698"/>
    <d v="2023-05-18T00:00:00"/>
    <x v="6"/>
    <s v="Brooke Biggins - Glaser &amp; Ebbs"/>
    <s v="Email"/>
    <s v="Videos"/>
    <x v="0"/>
    <s v="None"/>
    <s v="None"/>
    <x v="8"/>
    <x v="0"/>
    <x v="0"/>
    <n v="0"/>
    <x v="0"/>
    <d v="2023-05-19T00:00:00"/>
    <m/>
    <m/>
    <m/>
    <m/>
    <m/>
    <x v="1"/>
    <x v="1"/>
    <x v="4"/>
    <s v="Brake, Cassi"/>
    <m/>
    <m/>
    <s v="No records responsive "/>
  </r>
  <r>
    <s v="2023-1699"/>
    <d v="2023-05-18T00:00:00"/>
    <x v="7"/>
    <s v="Chris Eith - Isaacs and Isaacs"/>
    <s v="Email"/>
    <s v="Crash 202300034011 Full Request"/>
    <x v="0"/>
    <s v="Crash 202300034011"/>
    <s v="2023-00034011 Videos"/>
    <x v="0"/>
    <x v="1"/>
    <x v="1"/>
    <n v="2"/>
    <x v="0"/>
    <d v="2023-06-01T00:00:00"/>
    <m/>
    <m/>
    <m/>
    <m/>
    <m/>
    <x v="1"/>
    <x v="1"/>
    <x v="4"/>
    <s v="Alexander, Lindsay"/>
    <m/>
    <m/>
    <s v="Sent CAD Detail, 911/Radio, Response letter, Videos (Evidence.com)"/>
  </r>
  <r>
    <s v="2023-1700"/>
    <d v="2023-05-18T00:00:00"/>
    <x v="0"/>
    <s v="Jason Mosely - Mosely &amp; Martinez"/>
    <s v="Email"/>
    <s v="Crash 202300127610 Full Request"/>
    <x v="0"/>
    <s v="Crash 202300127610"/>
    <s v="2023-00127610 Photos"/>
    <x v="0"/>
    <x v="1"/>
    <x v="1"/>
    <n v="1"/>
    <x v="0"/>
    <d v="2023-05-31T00:00:00"/>
    <m/>
    <m/>
    <m/>
    <m/>
    <m/>
    <x v="1"/>
    <x v="1"/>
    <x v="4"/>
    <s v="Perry, April"/>
    <m/>
    <m/>
    <s v="Sent 911, CAD; Photos and witness dash cam (evidence.com)"/>
  </r>
  <r>
    <s v="2023-1701"/>
    <d v="2023-05-18T00:00:00"/>
    <x v="2"/>
    <s v="Daniel Marshall "/>
    <s v="Email"/>
    <s v="Radio Traffic &amp; arrest records"/>
    <x v="0"/>
    <s v="Inmate- Daniel Marshall"/>
    <s v="None"/>
    <x v="5"/>
    <x v="0"/>
    <x v="0"/>
    <n v="0"/>
    <x v="0"/>
    <d v="2023-06-08T00:00:00"/>
    <m/>
    <m/>
    <m/>
    <m/>
    <m/>
    <x v="1"/>
    <x v="1"/>
    <x v="4"/>
    <s v="Calo, Robyn"/>
    <m/>
    <m/>
    <s v="Referred to Marion County SD and requested subpoena for arrest records"/>
  </r>
  <r>
    <s v="2023-1702"/>
    <d v="2023-05-18T00:00:00"/>
    <x v="6"/>
    <s v="Zaki Ali - Zaki Ali Trial Lawyers"/>
    <s v="Email"/>
    <s v="Crash 202300143732 Photos"/>
    <x v="0"/>
    <s v="None"/>
    <s v="2023-00143732"/>
    <x v="0"/>
    <x v="0"/>
    <x v="0"/>
    <n v="0"/>
    <x v="0"/>
    <d v="2023-05-19T00:00:00"/>
    <m/>
    <m/>
    <m/>
    <m/>
    <m/>
    <x v="1"/>
    <x v="1"/>
    <x v="4"/>
    <s v="Brake, Cassi"/>
    <m/>
    <m/>
    <s v="Sent photos(Evidence.com) "/>
  </r>
  <r>
    <s v="2023-1703"/>
    <d v="2023-05-18T00:00:00"/>
    <x v="7"/>
    <s v="Reid Wright - Durango Police Department"/>
    <s v="Email"/>
    <s v="Background"/>
    <x v="0"/>
    <s v="None"/>
    <s v="None"/>
    <x v="6"/>
    <x v="0"/>
    <x v="0"/>
    <n v="0"/>
    <x v="0"/>
    <d v="2023-05-19T00:00:00"/>
    <m/>
    <m/>
    <m/>
    <m/>
    <m/>
    <x v="1"/>
    <x v="1"/>
    <x v="4"/>
    <s v="Alexander, Lindsay"/>
    <m/>
    <m/>
    <s v="Mylee Grounds - No Records Located"/>
  </r>
  <r>
    <s v="2023-1704"/>
    <d v="2023-05-18T00:00:00"/>
    <x v="6"/>
    <s v="Veronica Flores - Kopka Pinkus Dolin"/>
    <s v="Email"/>
    <s v="Crash 202300045694 Full Request"/>
    <x v="0"/>
    <s v="Crash 202300045694"/>
    <s v="2023-00045694"/>
    <x v="0"/>
    <x v="1"/>
    <x v="1"/>
    <n v="10"/>
    <x v="0"/>
    <d v="2023-05-23T00:00:00"/>
    <m/>
    <m/>
    <m/>
    <m/>
    <m/>
    <x v="1"/>
    <x v="1"/>
    <x v="4"/>
    <s v="Brake, Cassi"/>
    <m/>
    <m/>
    <s v="Sent CAD, CMV Report,  911 Audio/Radio, Sent photos and videos(Evidence.com) "/>
  </r>
  <r>
    <s v="2023-1705"/>
    <d v="2023-05-18T00:00:00"/>
    <x v="0"/>
    <s v="Steve Smith - Glan Ellyn Police Department"/>
    <s v="Email"/>
    <s v="Background"/>
    <x v="0"/>
    <s v="None"/>
    <s v="None"/>
    <x v="6"/>
    <x v="0"/>
    <x v="0"/>
    <n v="0"/>
    <x v="0"/>
    <d v="2023-05-19T00:00:00"/>
    <m/>
    <m/>
    <m/>
    <m/>
    <m/>
    <x v="1"/>
    <x v="1"/>
    <x v="4"/>
    <s v="Perry, April"/>
    <m/>
    <m/>
    <s v="Antwian Windmon - 1 Ticket"/>
  </r>
  <r>
    <s v="2023-1706"/>
    <d v="2023-05-18T00:00:00"/>
    <x v="2"/>
    <s v="Veronica Flores - Kopka Pinkus Dolin"/>
    <s v="Email"/>
    <s v="Crash 202300045835 Full Reqest"/>
    <x v="0"/>
    <s v="Crash 202300045835"/>
    <s v="None"/>
    <x v="0"/>
    <x v="1"/>
    <x v="2"/>
    <n v="0"/>
    <x v="0"/>
    <d v="2023-05-30T00:00:00"/>
    <m/>
    <m/>
    <m/>
    <m/>
    <m/>
    <x v="1"/>
    <x v="1"/>
    <x v="4"/>
    <s v="Calo, Robyn"/>
    <m/>
    <m/>
    <s v="Sent CAD"/>
  </r>
  <r>
    <s v="2023-1707"/>
    <d v="2023-05-18T00:00:00"/>
    <x v="6"/>
    <s v="Lexis Nexis 215910316"/>
    <s v="Email"/>
    <s v="Crash 202300168206 Photos"/>
    <x v="0"/>
    <s v="Crash 202300168206 23ISPC005927"/>
    <s v="None"/>
    <x v="0"/>
    <x v="0"/>
    <x v="0"/>
    <n v="0"/>
    <x v="0"/>
    <d v="2023-05-19T00:00:00"/>
    <m/>
    <m/>
    <m/>
    <m/>
    <m/>
    <x v="1"/>
    <x v="1"/>
    <x v="4"/>
    <s v="Brake, Cassi"/>
    <m/>
    <m/>
    <s v="Denied photos (5-14-3-4(b)(1), Case pending, check back after 7/11/23"/>
  </r>
  <r>
    <s v="2023-1708"/>
    <d v="2023-05-18T00:00:00"/>
    <x v="7"/>
    <s v="Lexis Nexis 216069221"/>
    <s v="Email"/>
    <s v="23ISPC007187 Recon"/>
    <x v="0"/>
    <s v="Crash 202300203934 23ISPC007187"/>
    <s v="None"/>
    <x v="0"/>
    <x v="0"/>
    <x v="0"/>
    <n v="0"/>
    <x v="0"/>
    <d v="2023-05-19T00:00:00"/>
    <m/>
    <m/>
    <m/>
    <m/>
    <m/>
    <x v="1"/>
    <x v="1"/>
    <x v="4"/>
    <s v="Alexander, Lindsay"/>
    <m/>
    <m/>
    <s v="Pending investigation. recon not complete. check back in 60-90 days. (Update 6/2/2023 Still Pending. Check back after 8/2/2023) (Update 6/5/2023: Pending investigation. recon not completed check back after 8/2/2023) (Update 9/12/2023 - Sent Recon)"/>
  </r>
  <r>
    <s v="2023-1709"/>
    <d v="2023-05-19T00:00:00"/>
    <x v="0"/>
    <s v="Laura McMeeken - Wolverine Mutual Insurance"/>
    <s v="Email"/>
    <s v="Crash 202300223190 Report"/>
    <x v="0"/>
    <s v="None"/>
    <s v="None"/>
    <x v="0"/>
    <x v="0"/>
    <x v="0"/>
    <n v="0"/>
    <x v="0"/>
    <d v="2023-05-19T00:00:00"/>
    <m/>
    <m/>
    <m/>
    <m/>
    <m/>
    <x v="1"/>
    <x v="1"/>
    <x v="4"/>
    <s v="Perry, April"/>
    <m/>
    <m/>
    <s v="Referred to buycrash"/>
  </r>
  <r>
    <s v="2023-1710"/>
    <d v="2023-05-19T00:00:00"/>
    <x v="5"/>
    <s v="Logan Call - Intoxalock"/>
    <s v="Email"/>
    <s v="Data Reports"/>
    <x v="0"/>
    <s v="None"/>
    <s v="None"/>
    <x v="5"/>
    <x v="0"/>
    <x v="0"/>
    <n v="0"/>
    <x v="0"/>
    <d v="2023-05-25T00:00:00"/>
    <m/>
    <m/>
    <m/>
    <m/>
    <m/>
    <x v="1"/>
    <x v="1"/>
    <x v="4"/>
    <s v="Pitts, Jeff"/>
    <m/>
    <m/>
    <s v="Referred to FBI CDE website."/>
  </r>
  <r>
    <s v="2023-1711"/>
    <d v="2023-05-19T00:00:00"/>
    <x v="2"/>
    <s v="Malyra Carter "/>
    <s v="Email"/>
    <s v="Body Cam"/>
    <x v="0"/>
    <s v="202300215137 CAD"/>
    <s v="None"/>
    <x v="8"/>
    <x v="1"/>
    <x v="0"/>
    <n v="0"/>
    <x v="0"/>
    <d v="2023-05-24T00:00:00"/>
    <m/>
    <m/>
    <m/>
    <m/>
    <m/>
    <x v="1"/>
    <x v="1"/>
    <x v="4"/>
    <s v="Calo, Robyn"/>
    <m/>
    <m/>
    <s v="referred to court for subpoena through infraction case"/>
  </r>
  <r>
    <s v="2023-1712"/>
    <d v="2023-05-19T00:00:00"/>
    <x v="6"/>
    <s v="Danielle Venegas - Wyoming Porbation Services"/>
    <s v="Email"/>
    <s v="Records"/>
    <x v="0"/>
    <s v="None"/>
    <s v="None"/>
    <x v="1"/>
    <x v="0"/>
    <x v="0"/>
    <n v="0"/>
    <x v="0"/>
    <d v="2023-05-22T00:00:00"/>
    <m/>
    <m/>
    <m/>
    <m/>
    <m/>
    <x v="1"/>
    <x v="1"/>
    <x v="4"/>
    <s v="Brake, Cassi"/>
    <m/>
    <m/>
    <s v="Not ISP, Referred to IMPD "/>
  </r>
  <r>
    <s v="2023-1713"/>
    <d v="2023-05-19T00:00:00"/>
    <x v="5"/>
    <s v="Zunaira Salman - Midwest Safety"/>
    <s v="Email"/>
    <s v="Videos"/>
    <x v="0"/>
    <s v="None"/>
    <s v="N/A"/>
    <x v="8"/>
    <x v="1"/>
    <x v="0"/>
    <n v="0"/>
    <x v="0"/>
    <d v="2023-05-25T00:00:00"/>
    <m/>
    <m/>
    <m/>
    <m/>
    <m/>
    <x v="1"/>
    <x v="1"/>
    <x v="4"/>
    <s v="Pitts, Jeff"/>
    <m/>
    <m/>
    <s v="Requested revision to be reasonably particular - Indiana Code 5-14-3-3(i)"/>
  </r>
  <r>
    <s v="2023-1714"/>
    <d v="2023-05-08T00:00:00"/>
    <x v="6"/>
    <s v="Hannah Medina-Sarkisian &amp; Associates"/>
    <s v="Email"/>
    <s v="Crash 202200297060 Full Request "/>
    <x v="0"/>
    <s v="Crash 202200297060 22ISPC009038"/>
    <s v="2022-00297060"/>
    <x v="0"/>
    <x v="1"/>
    <x v="1"/>
    <n v="10"/>
    <x v="0"/>
    <d v="2023-05-31T00:00:00"/>
    <m/>
    <m/>
    <m/>
    <m/>
    <m/>
    <x v="1"/>
    <x v="1"/>
    <x v="4"/>
    <s v="Brake, Cassi"/>
    <m/>
    <m/>
    <s v="Denied due to pending civil case; requested subpoena "/>
  </r>
  <r>
    <s v="2023-1715"/>
    <d v="2023-05-19T00:00:00"/>
    <x v="7"/>
    <s v="Janet Wallace - Johnson Jensen"/>
    <s v="Email"/>
    <s v="Crash 202300223029 Full Request"/>
    <x v="0"/>
    <s v="Crash 202300223029"/>
    <s v="2023-00223029 Photos"/>
    <x v="0"/>
    <x v="1"/>
    <x v="1"/>
    <n v="0"/>
    <x v="0"/>
    <d v="2023-05-25T00:00:00"/>
    <m/>
    <m/>
    <m/>
    <m/>
    <m/>
    <x v="1"/>
    <x v="1"/>
    <x v="4"/>
    <s v="Alexander, Lindsay"/>
    <m/>
    <m/>
    <s v="Sent CAD, 911/Radio, Photos (Evidence.com) Pending tox, Videos not being released, check back 60-90 days ( Update: 9/12/2023 - Resent Photographs(Evidence.com) 10/2 check back in 60-90 days for videos and recon"/>
  </r>
  <r>
    <s v="2023-1716"/>
    <d v="2023-05-19T00:00:00"/>
    <x v="6"/>
    <s v="Marceya Clark - SMSM"/>
    <s v="Email"/>
    <s v="Crash 202300186706 Video"/>
    <x v="0"/>
    <s v="Crash 202300186706"/>
    <s v="2023-00186706"/>
    <x v="8"/>
    <x v="1"/>
    <x v="1"/>
    <n v="0"/>
    <x v="0"/>
    <d v="2023-05-23T00:00:00"/>
    <m/>
    <m/>
    <m/>
    <m/>
    <m/>
    <x v="1"/>
    <x v="1"/>
    <x v="4"/>
    <s v="Brake, Cassi"/>
    <m/>
    <m/>
    <s v="Denied videos 5-14-3-5.2; case pending- check back 60/90 days"/>
  </r>
  <r>
    <s v="2023-1717"/>
    <d v="2023-05-19T00:00:00"/>
    <x v="0"/>
    <s v="Kristina Tasev - S&amp;L Cartage Inc"/>
    <s v="Email"/>
    <s v="Crash 202300230374 Photos"/>
    <x v="0"/>
    <s v="None"/>
    <s v="2023-00230374 Photos"/>
    <x v="0"/>
    <x v="0"/>
    <x v="0"/>
    <n v="0"/>
    <x v="0"/>
    <d v="2023-05-22T00:00:00"/>
    <m/>
    <m/>
    <m/>
    <m/>
    <m/>
    <x v="1"/>
    <x v="1"/>
    <x v="4"/>
    <s v="Perry, April"/>
    <m/>
    <m/>
    <s v="Sent Photos (evidence.com)"/>
  </r>
  <r>
    <s v="2023-1718"/>
    <d v="2023-05-19T00:00:00"/>
    <x v="2"/>
    <s v="Kristyn Kleinhenz - Walsh Construction"/>
    <s v="Email"/>
    <s v="Crash 202300202078 Photos"/>
    <x v="0"/>
    <s v="None"/>
    <s v="2023-00202078"/>
    <x v="0"/>
    <x v="0"/>
    <x v="0"/>
    <n v="0"/>
    <x v="0"/>
    <d v="2023-05-30T00:00:00"/>
    <m/>
    <m/>
    <m/>
    <m/>
    <m/>
    <x v="1"/>
    <x v="1"/>
    <x v="4"/>
    <s v="Calo, Robyn"/>
    <m/>
    <m/>
    <s v="Sent photos"/>
  </r>
  <r>
    <s v="2023-1719"/>
    <d v="2023-05-19T00:00:00"/>
    <x v="6"/>
    <s v="Janet Wallace - Johnson Jensen"/>
    <s v="Email"/>
    <s v="Crash Records"/>
    <x v="0"/>
    <s v="Crash 202300214663 23ISPC007579"/>
    <s v="None"/>
    <x v="0"/>
    <x v="1"/>
    <x v="1"/>
    <n v="0"/>
    <x v="0"/>
    <d v="2023-06-06T00:00:00"/>
    <m/>
    <m/>
    <m/>
    <m/>
    <m/>
    <x v="1"/>
    <x v="1"/>
    <x v="4"/>
    <s v="Brake, Cassi"/>
    <m/>
    <m/>
    <s v="Sent CAD, 911 Audio, Sent photos(Evidence.com), recon pending; check back after 8/14/23(no video sent) "/>
  </r>
  <r>
    <s v="2023-1720"/>
    <d v="2023-05-19T00:00:00"/>
    <x v="5"/>
    <s v="Jeffrey Nabarek"/>
    <s v="Email"/>
    <s v="Traffic Stop Information"/>
    <x v="0"/>
    <s v="None"/>
    <s v="None"/>
    <x v="5"/>
    <x v="0"/>
    <x v="0"/>
    <n v="0"/>
    <x v="0"/>
    <d v="2023-06-06T00:00:00"/>
    <m/>
    <m/>
    <m/>
    <m/>
    <m/>
    <x v="1"/>
    <x v="1"/>
    <x v="4"/>
    <s v="Pitts, Jeff"/>
    <m/>
    <m/>
    <s v="Not a public records request - invited him to seek private counsel with the questions he has. Forwarded to firearms for any potential response after discussing with Captain Hutchinson"/>
  </r>
  <r>
    <s v="2023-1721"/>
    <d v="2023-05-20T00:00:00"/>
    <x v="5"/>
    <s v="Zunaira Salman - Midwest Safety"/>
    <s v="Email"/>
    <s v="Videos"/>
    <x v="0"/>
    <s v="None"/>
    <s v="None"/>
    <x v="8"/>
    <x v="1"/>
    <x v="2"/>
    <n v="0"/>
    <x v="0"/>
    <d v="2023-05-25T00:00:00"/>
    <m/>
    <m/>
    <m/>
    <m/>
    <m/>
    <x v="1"/>
    <x v="1"/>
    <x v="4"/>
    <s v="Pitts, Jeff"/>
    <m/>
    <m/>
    <s v="No records responsive - IMPD case not ISP."/>
  </r>
  <r>
    <s v="2023-1722"/>
    <d v="2023-05-20T00:00:00"/>
    <x v="7"/>
    <s v="Austin Smith - Monroe County Correctional Center"/>
    <s v="Email"/>
    <s v="Background"/>
    <x v="0"/>
    <s v="None"/>
    <s v="None"/>
    <x v="6"/>
    <x v="0"/>
    <x v="0"/>
    <n v="0"/>
    <x v="0"/>
    <d v="2023-05-22T00:00:00"/>
    <m/>
    <m/>
    <m/>
    <m/>
    <m/>
    <x v="1"/>
    <x v="1"/>
    <x v="4"/>
    <s v="Alexander, Lindsay"/>
    <m/>
    <m/>
    <s v="Brandon Hedrick - One Crash Report; 2 Warnings."/>
  </r>
  <r>
    <s v="2023-1723"/>
    <d v="2023-05-20T00:00:00"/>
    <x v="0"/>
    <s v="Christine Hughes 3331926759"/>
    <s v="Email"/>
    <s v="Crash Report"/>
    <x v="0"/>
    <s v="None"/>
    <s v="None"/>
    <x v="0"/>
    <x v="0"/>
    <x v="0"/>
    <n v="0"/>
    <x v="0"/>
    <d v="2023-05-22T00:00:00"/>
    <m/>
    <m/>
    <m/>
    <m/>
    <m/>
    <x v="1"/>
    <x v="1"/>
    <x v="4"/>
    <s v="Perry, April"/>
    <m/>
    <m/>
    <s v="No records responsive "/>
  </r>
  <r>
    <s v="2023-1724"/>
    <d v="2023-05-20T00:00:00"/>
    <x v="2"/>
    <s v="Christine Hughes 1132415860"/>
    <s v="Email"/>
    <s v="Crash 202300112301"/>
    <x v="0"/>
    <s v="None"/>
    <s v="None"/>
    <x v="0"/>
    <x v="0"/>
    <x v="0"/>
    <n v="0"/>
    <x v="0"/>
    <d v="2023-05-23T00:00:00"/>
    <m/>
    <m/>
    <m/>
    <m/>
    <m/>
    <x v="1"/>
    <x v="1"/>
    <x v="4"/>
    <s v="Calo, Robyn"/>
    <m/>
    <m/>
    <s v="not a crash- only written warning"/>
  </r>
  <r>
    <s v="2023-1725"/>
    <d v="2023-05-20T00:00:00"/>
    <x v="6"/>
    <s v="Christine Hughes 3331918174"/>
    <s v="Email"/>
    <s v="Crash Report"/>
    <x v="0"/>
    <s v="None"/>
    <s v="None"/>
    <x v="0"/>
    <x v="0"/>
    <x v="0"/>
    <n v="0"/>
    <x v="0"/>
    <d v="2023-05-22T00:00:00"/>
    <m/>
    <m/>
    <m/>
    <m/>
    <m/>
    <x v="1"/>
    <x v="1"/>
    <x v="4"/>
    <s v="Brake, Cassi"/>
    <m/>
    <m/>
    <s v="No records responsive "/>
  </r>
  <r>
    <s v="2023-1726"/>
    <d v="2023-05-20T00:00:00"/>
    <x v="7"/>
    <s v="Christine Hughes 3331881228"/>
    <s v="Email"/>
    <s v="Crash Report"/>
    <x v="0"/>
    <s v="Crash 20230017712"/>
    <s v="None"/>
    <x v="0"/>
    <x v="0"/>
    <x v="0"/>
    <n v="0"/>
    <x v="0"/>
    <d v="2023-05-22T00:00:00"/>
    <m/>
    <m/>
    <m/>
    <m/>
    <m/>
    <x v="1"/>
    <x v="1"/>
    <x v="4"/>
    <s v="Alexander, Lindsay"/>
    <m/>
    <m/>
    <s v="Report not taken. Sent Calls for Service."/>
  </r>
  <r>
    <s v="2023-1727"/>
    <d v="2023-05-20T00:00:00"/>
    <x v="0"/>
    <s v="Christine Hughes 1132372135"/>
    <s v="Email"/>
    <s v="Crash 202300115492"/>
    <x v="0"/>
    <s v="None"/>
    <s v="None"/>
    <x v="0"/>
    <x v="0"/>
    <x v="0"/>
    <n v="0"/>
    <x v="0"/>
    <d v="2023-05-22T00:00:00"/>
    <m/>
    <m/>
    <m/>
    <m/>
    <m/>
    <x v="1"/>
    <x v="1"/>
    <x v="4"/>
    <s v="Perry, April"/>
    <m/>
    <m/>
    <s v="No records responsive"/>
  </r>
  <r>
    <s v="2023-1728"/>
    <d v="2023-05-20T00:00:00"/>
    <x v="2"/>
    <s v="Christine Hughes 3331873464"/>
    <s v="Email"/>
    <s v="Crash 202300177842"/>
    <x v="0"/>
    <s v="None"/>
    <s v="None"/>
    <x v="0"/>
    <x v="0"/>
    <x v="0"/>
    <n v="0"/>
    <x v="0"/>
    <d v="2023-05-23T00:00:00"/>
    <m/>
    <m/>
    <m/>
    <m/>
    <m/>
    <x v="1"/>
    <x v="1"/>
    <x v="4"/>
    <s v="Calo, Robyn"/>
    <m/>
    <m/>
    <s v="No report taken"/>
  </r>
  <r>
    <s v="2023-1729"/>
    <d v="2023-05-20T00:00:00"/>
    <x v="6"/>
    <s v="Christine Hughes 3331885610"/>
    <s v="Email"/>
    <s v="Crash Report"/>
    <x v="0"/>
    <s v="None"/>
    <s v="None"/>
    <x v="0"/>
    <x v="0"/>
    <x v="0"/>
    <n v="0"/>
    <x v="0"/>
    <d v="2023-05-22T00:00:00"/>
    <m/>
    <m/>
    <m/>
    <m/>
    <m/>
    <x v="1"/>
    <x v="1"/>
    <x v="4"/>
    <s v="Brake, Cassi"/>
    <m/>
    <m/>
    <s v="Not ISP, Referred to Blackford SD "/>
  </r>
  <r>
    <s v="2023-1730"/>
    <d v="2023-05-22T00:00:00"/>
    <x v="5"/>
    <s v="Zunaira Salman - Midwest Safety"/>
    <s v="Email"/>
    <s v="Videos"/>
    <x v="0"/>
    <s v="None"/>
    <s v="None"/>
    <x v="8"/>
    <x v="1"/>
    <x v="2"/>
    <n v="0"/>
    <x v="0"/>
    <d v="2023-05-25T00:00:00"/>
    <m/>
    <m/>
    <m/>
    <m/>
    <m/>
    <x v="1"/>
    <x v="1"/>
    <x v="4"/>
    <s v="Pitts, Jeff"/>
    <m/>
    <m/>
    <s v="No records responsive - Muncie Police Department case not ISP."/>
  </r>
  <r>
    <s v="2023-1731"/>
    <d v="2023-05-22T00:00:00"/>
    <x v="7"/>
    <s v="Lexis Nexis - 216068426"/>
    <s v="Email"/>
    <s v="Photos - 2023-00203934"/>
    <x v="0"/>
    <s v="Crash 202300203934 23ISPC007187"/>
    <s v="PR Photos 2023-00203934"/>
    <x v="0"/>
    <x v="0"/>
    <x v="0"/>
    <n v="0"/>
    <x v="0"/>
    <d v="2023-05-23T00:00:00"/>
    <m/>
    <m/>
    <m/>
    <m/>
    <m/>
    <x v="1"/>
    <x v="1"/>
    <x v="4"/>
    <s v="Alexander, Lindsay"/>
    <m/>
    <m/>
    <s v="Sent Photos (Evidence.com)"/>
  </r>
  <r>
    <s v="2023-1732"/>
    <d v="2023-05-22T00:00:00"/>
    <x v="0"/>
    <s v="Joe Hubert - Wolf Technical"/>
    <s v="Email"/>
    <s v="Crash 201900394594 201900394406"/>
    <x v="0"/>
    <s v="Crash 201900394406 19ISPC013567"/>
    <s v="None"/>
    <x v="0"/>
    <x v="0"/>
    <x v="0"/>
    <n v="0"/>
    <x v="0"/>
    <d v="2023-05-25T00:00:00"/>
    <n v="15"/>
    <n v="15"/>
    <d v="2023-05-26T00:00:00"/>
    <n v="2989"/>
    <m/>
    <x v="1"/>
    <x v="1"/>
    <x v="4"/>
    <s v="Perry, April"/>
    <m/>
    <m/>
    <s v="Sent Photos (OneDrive); Sent Recontruction Report"/>
  </r>
  <r>
    <s v="2023-1733"/>
    <d v="2023-05-22T00:00:00"/>
    <x v="2"/>
    <s v="Lexie Hughes - Beattie Law Firm"/>
    <s v="Email"/>
    <s v="Crash 202200508308 Photos/Body Cam"/>
    <x v="0"/>
    <s v="None"/>
    <s v="2022-00508308"/>
    <x v="0"/>
    <x v="1"/>
    <x v="1"/>
    <n v="1"/>
    <x v="0"/>
    <d v="2023-06-15T00:00:00"/>
    <m/>
    <m/>
    <m/>
    <m/>
    <m/>
    <x v="1"/>
    <x v="1"/>
    <x v="4"/>
    <s v="Calo, Robyn"/>
    <m/>
    <m/>
    <s v="Sent body cam video only, no photos taken"/>
  </r>
  <r>
    <s v="2023-1734"/>
    <d v="2023-05-22T00:00:00"/>
    <x v="6"/>
    <s v="Madison Anderson - Dixie Law Group"/>
    <s v="Email"/>
    <s v="Crash 202300172317"/>
    <x v="0"/>
    <s v="Crash 202300172317"/>
    <s v="None"/>
    <x v="0"/>
    <x v="1"/>
    <x v="1"/>
    <n v="2"/>
    <x v="0"/>
    <d v="2023-05-30T00:00:00"/>
    <m/>
    <m/>
    <m/>
    <m/>
    <m/>
    <x v="1"/>
    <x v="1"/>
    <x v="4"/>
    <s v="Brake, Cassi"/>
    <m/>
    <m/>
    <s v="Sent CAD, 911 Audio/Radio, Sent photos and videos(Evidence.com)    "/>
  </r>
  <r>
    <s v="2023-1735"/>
    <d v="2023-05-22T00:00:00"/>
    <x v="5"/>
    <s v="James Howell - WRTV"/>
    <s v="Email"/>
    <s v="Case Report"/>
    <x v="0"/>
    <s v="23ISPC008386"/>
    <s v="None"/>
    <x v="1"/>
    <x v="0"/>
    <x v="0"/>
    <n v="0"/>
    <x v="0"/>
    <d v="2023-05-25T00:00:00"/>
    <m/>
    <m/>
    <m/>
    <m/>
    <m/>
    <x v="1"/>
    <x v="1"/>
    <x v="4"/>
    <s v="Pitts, Jeff"/>
    <m/>
    <m/>
    <s v="Denied report 5-14-3-4(b)(1) - sent press release"/>
  </r>
  <r>
    <s v="2023-1736"/>
    <d v="2023-05-22T00:00:00"/>
    <x v="7"/>
    <s v="Bryan Wolfe - Keller &amp; Keller"/>
    <s v="Email"/>
    <s v="Crash Records"/>
    <x v="0"/>
    <s v="None"/>
    <s v="None"/>
    <x v="0"/>
    <x v="0"/>
    <x v="0"/>
    <n v="0"/>
    <x v="0"/>
    <d v="2023-06-21T00:00:00"/>
    <m/>
    <m/>
    <m/>
    <m/>
    <m/>
    <x v="1"/>
    <x v="1"/>
    <x v="4"/>
    <s v="Alexander, Lindsay"/>
    <m/>
    <m/>
    <s v="Sent Screen Shot of Policy Number."/>
  </r>
  <r>
    <s v="2023-1737"/>
    <d v="2023-05-22T00:00:00"/>
    <x v="0"/>
    <s v="Brianna Murphy - LaPorte County Probation"/>
    <s v="Email"/>
    <s v="Case Report 18ISPC013245"/>
    <x v="0"/>
    <s v="Probation - Ester Stone"/>
    <s v="None"/>
    <x v="1"/>
    <x v="0"/>
    <x v="0"/>
    <n v="0"/>
    <x v="0"/>
    <d v="2023-05-22T00:00:00"/>
    <m/>
    <m/>
    <m/>
    <m/>
    <m/>
    <x v="1"/>
    <x v="1"/>
    <x v="4"/>
    <s v="Perry, April"/>
    <m/>
    <m/>
    <s v="Sent Incident report"/>
  </r>
  <r>
    <s v="2023-1738"/>
    <d v="2023-05-22T00:00:00"/>
    <x v="5"/>
    <s v="Edward Lewis - TMZ Sports"/>
    <s v="Email"/>
    <s v="Case Report"/>
    <x v="0"/>
    <s v="None"/>
    <s v="None"/>
    <x v="1"/>
    <x v="0"/>
    <x v="0"/>
    <n v="0"/>
    <x v="0"/>
    <d v="2023-05-26T00:00:00"/>
    <m/>
    <m/>
    <m/>
    <m/>
    <m/>
    <x v="1"/>
    <x v="1"/>
    <x v="4"/>
    <s v="Pitts, Jeff"/>
    <m/>
    <m/>
    <s v="Sgt. Brian Walker confirmed no calls for service.  No records responsive."/>
  </r>
  <r>
    <s v="2023-1739"/>
    <d v="2023-05-22T00:00:00"/>
    <x v="5"/>
    <s v="Kartikay Mehrotra - ProPublica Reporter"/>
    <s v="Email"/>
    <s v="CMV Records"/>
    <x v="0"/>
    <s v="CVED Email Request - Kartikay Mehrotra"/>
    <s v="None"/>
    <x v="5"/>
    <x v="0"/>
    <x v="0"/>
    <n v="0"/>
    <x v="0"/>
    <d v="2023-05-05T00:00:00"/>
    <m/>
    <m/>
    <m/>
    <m/>
    <m/>
    <x v="1"/>
    <x v="1"/>
    <x v="4"/>
    <s v="Pitts, Jeff"/>
    <m/>
    <m/>
    <s v="Requested revision - 5-14-3-3(a)(1)"/>
  </r>
  <r>
    <s v="2023-1740"/>
    <d v="2023-05-22T00:00:00"/>
    <x v="0"/>
    <s v="Keith Junker"/>
    <s v="Email"/>
    <s v="Case Report"/>
    <x v="0"/>
    <s v="23ISPC007874"/>
    <s v="None"/>
    <x v="1"/>
    <x v="0"/>
    <x v="0"/>
    <n v="0"/>
    <x v="0"/>
    <d v="2023-05-23T00:00:00"/>
    <m/>
    <m/>
    <m/>
    <m/>
    <m/>
    <x v="1"/>
    <x v="1"/>
    <x v="4"/>
    <s v="Perry, April"/>
    <m/>
    <m/>
    <s v="Denied 5-14-3-4(b)(1)"/>
  </r>
  <r>
    <s v="2023-1741"/>
    <d v="2023-05-22T00:00:00"/>
    <x v="2"/>
    <s v="Christine Hughes 3331926208"/>
    <s v="Email"/>
    <s v="Crash 202300129968"/>
    <x v="0"/>
    <s v="None"/>
    <s v="None"/>
    <x v="0"/>
    <x v="0"/>
    <x v="0"/>
    <n v="0"/>
    <x v="0"/>
    <d v="2023-05-23T00:00:00"/>
    <m/>
    <m/>
    <m/>
    <m/>
    <m/>
    <x v="1"/>
    <x v="1"/>
    <x v="4"/>
    <s v="Calo, Robyn"/>
    <m/>
    <m/>
    <s v="No report taken"/>
  </r>
  <r>
    <s v="2023-1742"/>
    <d v="2023-05-22T00:00:00"/>
    <x v="6"/>
    <s v="Christine Hughes 3331924932"/>
    <s v="Email"/>
    <s v="Crash 202200617258"/>
    <x v="0"/>
    <s v="None"/>
    <s v="None"/>
    <x v="0"/>
    <x v="0"/>
    <x v="0"/>
    <n v="0"/>
    <x v="0"/>
    <d v="2023-06-01T00:00:00"/>
    <m/>
    <m/>
    <m/>
    <m/>
    <m/>
    <x v="1"/>
    <x v="1"/>
    <x v="4"/>
    <s v="Brake, Cassi"/>
    <m/>
    <m/>
    <s v="Referred to buycrash.com "/>
  </r>
  <r>
    <s v="2023-1743"/>
    <d v="2023-05-22T00:00:00"/>
    <x v="7"/>
    <s v="Krysta Hughes - Reminger Co"/>
    <s v="Email"/>
    <s v="Crash Records Full Request"/>
    <x v="0"/>
    <s v="Crash 202300152368"/>
    <s v="2023-00152368 Photos"/>
    <x v="0"/>
    <x v="1"/>
    <x v="1"/>
    <n v="2"/>
    <x v="0"/>
    <d v="2023-05-26T00:00:00"/>
    <m/>
    <m/>
    <m/>
    <m/>
    <m/>
    <x v="1"/>
    <x v="1"/>
    <x v="4"/>
    <s v="Alexander, Lindsay"/>
    <m/>
    <m/>
    <s v="Sent CMV, CAD Detail, Photos (Evidence.com), Pending, Videos not released at this time. check back in 60-90 days. (Update 8/16/2023 - Sent 2 extracted videos)"/>
  </r>
  <r>
    <s v="2023-1744"/>
    <d v="2023-05-22T00:00:00"/>
    <x v="0"/>
    <s v="Kari Blaeuer - Crash Consulting Services"/>
    <s v="Email"/>
    <s v="Crash 202300172155 Full Request"/>
    <x v="0"/>
    <s v="Crash 202300172155 23ISPC006076"/>
    <s v="2023-00172155 Photos"/>
    <x v="0"/>
    <x v="1"/>
    <x v="1"/>
    <n v="4"/>
    <x v="0"/>
    <d v="2023-06-06T00:00:00"/>
    <m/>
    <m/>
    <m/>
    <m/>
    <m/>
    <x v="1"/>
    <x v="1"/>
    <x v="4"/>
    <s v="Perry, April"/>
    <m/>
    <m/>
    <s v="Sent CAD, CMV Inspection; Photos (evidence.com); check back for videos and recon in 60 days; Sent Recon and Videos 9/5/2023"/>
  </r>
  <r>
    <s v="2023-1745"/>
    <d v="2023-05-22T00:00:00"/>
    <x v="2"/>
    <s v="Marelyn Posadas -Cuaya - Hensley Legal Group"/>
    <s v="Email"/>
    <s v="Crash 202300175105 Photos"/>
    <x v="0"/>
    <s v="None"/>
    <s v="2023-00175105"/>
    <x v="0"/>
    <x v="0"/>
    <x v="0"/>
    <n v="0"/>
    <x v="0"/>
    <d v="2023-05-24T00:00:00"/>
    <m/>
    <m/>
    <m/>
    <m/>
    <m/>
    <x v="1"/>
    <x v="1"/>
    <x v="4"/>
    <s v="Calo, Robyn"/>
    <m/>
    <m/>
    <s v="Sent photos"/>
  </r>
  <r>
    <s v="2023-1746"/>
    <d v="2023-05-22T00:00:00"/>
    <x v="6"/>
    <s v="Jeanette Merchant 1883337"/>
    <s v="Email"/>
    <s v="Crash Records"/>
    <x v="0"/>
    <s v="None"/>
    <s v="None"/>
    <x v="0"/>
    <x v="0"/>
    <x v="0"/>
    <n v="0"/>
    <x v="0"/>
    <d v="2023-05-23T00:00:00"/>
    <m/>
    <m/>
    <m/>
    <m/>
    <m/>
    <x v="1"/>
    <x v="1"/>
    <x v="4"/>
    <s v="Brake, Cassi"/>
    <m/>
    <m/>
    <s v="No records responsive "/>
  </r>
  <r>
    <s v="2023-1747"/>
    <d v="2023-05-22T00:00:00"/>
    <x v="7"/>
    <s v="Lexis Nexis 209305606"/>
    <s v="Email"/>
    <s v="Crash 202200489450 Photos"/>
    <x v="0"/>
    <s v="None"/>
    <s v="2022-00489450 Photos"/>
    <x v="0"/>
    <x v="0"/>
    <x v="0"/>
    <n v="0"/>
    <x v="0"/>
    <d v="2023-05-23T00:00:00"/>
    <m/>
    <m/>
    <m/>
    <m/>
    <m/>
    <x v="1"/>
    <x v="1"/>
    <x v="4"/>
    <s v="Alexander, Lindsay"/>
    <m/>
    <m/>
    <s v="Sent Photos (Evidence.com)"/>
  </r>
  <r>
    <s v="2023-1748"/>
    <d v="2023-05-22T00:00:00"/>
    <x v="0"/>
    <s v="Kartikay Mehrotra - ProPublica"/>
    <s v="Email"/>
    <s v="Crash 202300146863 "/>
    <x v="0"/>
    <s v="Crash 202300146863"/>
    <s v="None"/>
    <x v="0"/>
    <x v="0"/>
    <x v="0"/>
    <n v="0"/>
    <x v="0"/>
    <d v="2023-05-31T00:00:00"/>
    <m/>
    <m/>
    <m/>
    <m/>
    <m/>
    <x v="1"/>
    <x v="1"/>
    <x v="4"/>
    <s v="Perry, April"/>
    <m/>
    <m/>
    <s v="Sent CMV Inspection report"/>
  </r>
  <r>
    <s v="2023-1749"/>
    <d v="2023-05-22T00:00:00"/>
    <x v="5"/>
    <s v="Keith Junker"/>
    <s v="Email"/>
    <s v="Arrest Records"/>
    <x v="0"/>
    <s v="None"/>
    <s v="None"/>
    <x v="1"/>
    <x v="0"/>
    <x v="0"/>
    <n v="0"/>
    <x v="0"/>
    <d v="2023-06-01T00:00:00"/>
    <m/>
    <m/>
    <m/>
    <m/>
    <m/>
    <x v="1"/>
    <x v="1"/>
    <x v="4"/>
    <s v="Pitts, Jeff"/>
    <m/>
    <m/>
    <s v="Not reasonably particular - requested revision 5-14-3-3(a)(1) &amp; 5-14-3-3(i)"/>
  </r>
  <r>
    <s v="2023-1750"/>
    <d v="2023-05-22T00:00:00"/>
    <x v="5"/>
    <s v="James Henley"/>
    <s v="Email"/>
    <s v="Body Cam"/>
    <x v="0"/>
    <s v="None"/>
    <s v="2023-00241294"/>
    <x v="8"/>
    <x v="1"/>
    <x v="1"/>
    <n v="0"/>
    <x v="0"/>
    <d v="2023-06-01T00:00:00"/>
    <m/>
    <m/>
    <m/>
    <m/>
    <m/>
    <x v="1"/>
    <x v="1"/>
    <x v="4"/>
    <s v="Pitts, Jeff"/>
    <m/>
    <m/>
    <s v="Not reasonably particular - requested revision 5-14-3-3(a)(1)"/>
  </r>
  <r>
    <s v="2023-1751"/>
    <d v="2023-05-22T00:00:00"/>
    <x v="2"/>
    <s v="LTSB Law"/>
    <s v="Email"/>
    <s v="Case Records"/>
    <x v="0"/>
    <s v="None"/>
    <m/>
    <x v="1"/>
    <x v="0"/>
    <x v="0"/>
    <n v="0"/>
    <x v="0"/>
    <d v="2023-05-24T00:00:00"/>
    <m/>
    <m/>
    <m/>
    <m/>
    <m/>
    <x v="1"/>
    <x v="1"/>
    <x v="4"/>
    <s v="Calo, Robyn"/>
    <m/>
    <m/>
    <s v="Unable to open or reply to email"/>
  </r>
  <r>
    <s v="2023-1752"/>
    <d v="2023-05-22T00:00:00"/>
    <x v="6"/>
    <s v="Lexi - Progressive Insurance"/>
    <s v="Email"/>
    <s v="Crash Photos"/>
    <x v="0"/>
    <s v="None"/>
    <s v="None"/>
    <x v="0"/>
    <x v="0"/>
    <x v="0"/>
    <n v="0"/>
    <x v="0"/>
    <d v="2023-05-24T00:00:00"/>
    <m/>
    <m/>
    <m/>
    <m/>
    <m/>
    <x v="1"/>
    <x v="1"/>
    <x v="4"/>
    <s v="Brake, Cassi"/>
    <m/>
    <m/>
    <s v="Resent email, sent photos(Evidence.com) "/>
  </r>
  <r>
    <s v="2023-1753"/>
    <d v="2023-05-22T00:00:00"/>
    <x v="7"/>
    <s v="Christine Hughes 3331931335"/>
    <s v="Email"/>
    <s v="Crash 202300235291"/>
    <x v="0"/>
    <s v="None"/>
    <s v="None"/>
    <x v="0"/>
    <x v="0"/>
    <x v="0"/>
    <n v="0"/>
    <x v="0"/>
    <d v="2023-05-23T00:00:00"/>
    <m/>
    <m/>
    <m/>
    <m/>
    <m/>
    <x v="1"/>
    <x v="1"/>
    <x v="4"/>
    <s v="Alexander, Lindsay"/>
    <m/>
    <m/>
    <s v="Referred to buycrash.com"/>
  </r>
  <r>
    <s v="2023-1754"/>
    <d v="2023-05-22T00:00:00"/>
    <x v="2"/>
    <s v="Craig Venson"/>
    <s v="Mail"/>
    <s v="Lab Procedure"/>
    <x v="0"/>
    <s v="Inmate- Craig Venson"/>
    <s v="none"/>
    <x v="5"/>
    <x v="0"/>
    <x v="0"/>
    <n v="0"/>
    <x v="0"/>
    <d v="2023-06-08T00:00:00"/>
    <m/>
    <m/>
    <m/>
    <m/>
    <m/>
    <x v="1"/>
    <x v="1"/>
    <x v="4"/>
    <s v="Calo, Robyn"/>
    <m/>
    <m/>
    <s v="Deliberative material  5-14-3-4(b)(6)"/>
  </r>
  <r>
    <s v="2023-1755"/>
    <d v="2023-05-23T00:00:00"/>
    <x v="7"/>
    <s v="Eric Riegner - Frost Brown Todd"/>
    <s v="Email"/>
    <s v="Crash 202300203934"/>
    <x v="0"/>
    <s v="Crash 202300203934 23ISPC007187"/>
    <s v="PR Photos 202300203934"/>
    <x v="0"/>
    <x v="0"/>
    <x v="0"/>
    <n v="0"/>
    <x v="0"/>
    <d v="2023-05-23T00:00:00"/>
    <m/>
    <m/>
    <m/>
    <m/>
    <m/>
    <x v="1"/>
    <x v="1"/>
    <x v="4"/>
    <s v="Alexander, Lindsay"/>
    <m/>
    <m/>
    <s v="Sent Photos(Evidence.com) Still pending, Videos not being released, Check back in 60 - 90 days. (Update 10/18/2023 - Sent reconstrcution with diagrams, quality report and measurements to Lisa Mohney)(Update 12/4/2023: Sent 2 videos from Honda civic dash cam thru evidence.com)"/>
  </r>
  <r>
    <s v="2023-1756"/>
    <d v="2023-05-23T00:00:00"/>
    <x v="0"/>
    <s v="Kiri Altieri - Isaacs and Isaacs"/>
    <s v="Email"/>
    <s v="Crash 202300189201 Full Request"/>
    <x v="0"/>
    <s v="Crash 202300189201"/>
    <s v="2023-00189201"/>
    <x v="0"/>
    <x v="1"/>
    <x v="1"/>
    <n v="5"/>
    <x v="0"/>
    <d v="2023-05-31T00:00:00"/>
    <m/>
    <m/>
    <m/>
    <m/>
    <m/>
    <x v="1"/>
    <x v="1"/>
    <x v="4"/>
    <s v="Perry, April"/>
    <m/>
    <m/>
    <s v="Sent CAD; Photos and Videos (evidence.com)"/>
  </r>
  <r>
    <s v="2023-1757"/>
    <d v="2023-05-23T00:00:00"/>
    <x v="6"/>
    <s v="Jason Fragomeni"/>
    <s v="Email"/>
    <s v="Crash Records"/>
    <x v="0"/>
    <s v="Crash 201800270847 18ISPC009359"/>
    <s v="None"/>
    <x v="0"/>
    <x v="1"/>
    <x v="2"/>
    <n v="0"/>
    <x v="0"/>
    <d v="2023-06-06T00:00:00"/>
    <m/>
    <m/>
    <m/>
    <m/>
    <m/>
    <x v="1"/>
    <x v="1"/>
    <x v="4"/>
    <s v="Brake, Cassi"/>
    <m/>
    <m/>
    <s v="Sent Recon report, commander down, will send photos if available "/>
  </r>
  <r>
    <s v="2023-1758"/>
    <d v="2023-05-23T00:00:00"/>
    <x v="2"/>
    <s v="Brianna Murphy - LaPorte County Probation"/>
    <s v="Email"/>
    <s v="Case Report"/>
    <x v="0"/>
    <s v="Probation- Charles Mojica"/>
    <s v="None"/>
    <x v="1"/>
    <x v="0"/>
    <x v="0"/>
    <n v="0"/>
    <x v="0"/>
    <d v="2023-05-23T00:00:00"/>
    <m/>
    <m/>
    <m/>
    <m/>
    <m/>
    <x v="1"/>
    <x v="1"/>
    <x v="4"/>
    <s v="Calo, Robyn"/>
    <m/>
    <m/>
    <s v="Sent case report "/>
  </r>
  <r>
    <s v="2023-1759"/>
    <d v="2023-05-23T00:00:00"/>
    <x v="7"/>
    <s v="Marelyn Posadas-Cuaya - Hensley Legal Group"/>
    <s v="Email"/>
    <s v="Crash 202300193723 Photos"/>
    <x v="0"/>
    <s v="None"/>
    <s v="2023-00193723 Photos"/>
    <x v="0"/>
    <x v="0"/>
    <x v="0"/>
    <n v="0"/>
    <x v="0"/>
    <d v="2023-05-23T00:00:00"/>
    <m/>
    <m/>
    <m/>
    <m/>
    <m/>
    <x v="1"/>
    <x v="1"/>
    <x v="4"/>
    <s v="Alexander, Lindsay"/>
    <m/>
    <m/>
    <s v="Sent Photos (Evidence.com)"/>
  </r>
  <r>
    <s v="2023-1760"/>
    <d v="2023-05-23T00:00:00"/>
    <x v="0"/>
    <s v="Brianna Murphy - LaPorte County Probation"/>
    <s v="Email"/>
    <s v="Case Report"/>
    <x v="0"/>
    <s v="Probation - Jeffrey Gitta"/>
    <s v="None"/>
    <x v="1"/>
    <x v="0"/>
    <x v="0"/>
    <n v="0"/>
    <x v="0"/>
    <d v="2023-05-24T00:00:00"/>
    <m/>
    <m/>
    <m/>
    <m/>
    <m/>
    <x v="1"/>
    <x v="1"/>
    <x v="4"/>
    <s v="Perry, April"/>
    <m/>
    <m/>
    <s v="Sent case report"/>
  </r>
  <r>
    <s v="2023-1761"/>
    <d v="2023-05-23T00:00:00"/>
    <x v="2"/>
    <s v="Melissa Smith - Atlanta Police Department"/>
    <s v="Email"/>
    <s v="Background"/>
    <x v="0"/>
    <s v="None"/>
    <s v="None"/>
    <x v="6"/>
    <x v="0"/>
    <x v="0"/>
    <n v="0"/>
    <x v="0"/>
    <d v="2023-05-24T00:00:00"/>
    <m/>
    <m/>
    <m/>
    <m/>
    <m/>
    <x v="1"/>
    <x v="1"/>
    <x v="4"/>
    <s v="Calo, Robyn"/>
    <m/>
    <m/>
    <s v="Record found- Javon Holt- Sent citation"/>
  </r>
  <r>
    <s v="2023-1762"/>
    <d v="2023-05-23T00:00:00"/>
    <x v="5"/>
    <s v="Tierni Feda - Irmen Law Group"/>
    <s v="Email"/>
    <s v="Insurance Records"/>
    <x v="0"/>
    <s v="None"/>
    <s v="None"/>
    <x v="5"/>
    <x v="0"/>
    <x v="0"/>
    <n v="0"/>
    <x v="0"/>
    <d v="2023-05-26T00:00:00"/>
    <m/>
    <m/>
    <m/>
    <m/>
    <m/>
    <x v="1"/>
    <x v="1"/>
    <x v="4"/>
    <s v="Pitts, Jeff"/>
    <m/>
    <m/>
    <s v="Referred back to BMV"/>
  </r>
  <r>
    <s v="2023-1763"/>
    <d v="2023-05-23T00:00:00"/>
    <x v="6"/>
    <s v="Lexis Nexis 216488276"/>
    <s v="Email"/>
    <s v="Crash Records"/>
    <x v="0"/>
    <s v="None"/>
    <s v="None"/>
    <x v="0"/>
    <x v="0"/>
    <x v="0"/>
    <n v="0"/>
    <x v="0"/>
    <d v="2023-05-25T00:00:00"/>
    <m/>
    <m/>
    <m/>
    <m/>
    <m/>
    <x v="1"/>
    <x v="1"/>
    <x v="4"/>
    <s v="Brake, Cassi"/>
    <m/>
    <m/>
    <s v="No crash report taken "/>
  </r>
  <r>
    <s v="2023-1764"/>
    <d v="2023-05-23T00:00:00"/>
    <x v="7"/>
    <s v="Lexis Nexis 216526911"/>
    <s v="Email"/>
    <s v="Crash Records"/>
    <x v="0"/>
    <s v="None"/>
    <s v="None"/>
    <x v="0"/>
    <x v="0"/>
    <x v="0"/>
    <n v="0"/>
    <x v="0"/>
    <d v="2023-05-24T00:00:00"/>
    <m/>
    <m/>
    <m/>
    <m/>
    <m/>
    <x v="1"/>
    <x v="1"/>
    <x v="4"/>
    <s v="Alexander, Lindsay"/>
    <m/>
    <m/>
    <s v="Referred to buycrash.com"/>
  </r>
  <r>
    <s v="2023-1765"/>
    <d v="2023-05-23T00:00:00"/>
    <x v="0"/>
    <s v="Kaleb Knox - Transparency Patrol"/>
    <s v="Email"/>
    <s v="Body/Dash Cam 22ISPC008438"/>
    <x v="0"/>
    <s v="22ISPC008438"/>
    <s v="None"/>
    <x v="8"/>
    <x v="1"/>
    <x v="0"/>
    <n v="0"/>
    <x v="0"/>
    <d v="2023-05-31T00:00:00"/>
    <m/>
    <m/>
    <m/>
    <m/>
    <m/>
    <x v="1"/>
    <x v="1"/>
    <x v="4"/>
    <s v="Perry, April"/>
    <m/>
    <m/>
    <s v="Denied investigatory 5-14-3-4(b)(1) "/>
  </r>
  <r>
    <s v="2023-1766"/>
    <d v="2023-05-23T00:00:00"/>
    <x v="5"/>
    <s v="Kevin Fixler - Idaho Statesman"/>
    <s v="Email"/>
    <s v="Drug Enforcement Records"/>
    <x v="0"/>
    <s v="None"/>
    <s v="None"/>
    <x v="5"/>
    <x v="0"/>
    <x v="0"/>
    <n v="0"/>
    <x v="0"/>
    <d v="2023-05-25T00:00:00"/>
    <m/>
    <m/>
    <m/>
    <m/>
    <m/>
    <x v="1"/>
    <x v="1"/>
    <x v="4"/>
    <s v="Pitts, Jeff"/>
    <m/>
    <m/>
    <s v="No records responsive for either request.  Second request was sent on 5/25/23 and responded to on 6/7/23."/>
  </r>
  <r>
    <s v="2023-1767"/>
    <d v="2023-05-23T00:00:00"/>
    <x v="5"/>
    <s v="Todd Hoeffel"/>
    <s v="Email"/>
    <s v="Email Records"/>
    <x v="0"/>
    <s v="2021-00368214"/>
    <s v="None"/>
    <x v="5"/>
    <x v="0"/>
    <x v="0"/>
    <n v="0"/>
    <x v="0"/>
    <d v="2023-06-06T00:00:00"/>
    <m/>
    <m/>
    <m/>
    <m/>
    <m/>
    <x v="1"/>
    <x v="1"/>
    <x v="4"/>
    <s v="Pitts, Jeff"/>
    <m/>
    <m/>
    <s v="Case Pending in Ohio - send subpoena"/>
  </r>
  <r>
    <s v="2023-1768"/>
    <d v="2023-05-23T00:00:00"/>
    <x v="2"/>
    <s v="Hannah Rodgers"/>
    <s v="Email"/>
    <s v="Body/Dash Cam"/>
    <x v="0"/>
    <s v="None"/>
    <s v="2023-00236526"/>
    <x v="8"/>
    <x v="1"/>
    <x v="1"/>
    <n v="2"/>
    <x v="0"/>
    <d v="2023-06-15T00:00:00"/>
    <m/>
    <m/>
    <m/>
    <m/>
    <m/>
    <x v="1"/>
    <x v="1"/>
    <x v="4"/>
    <s v="Calo, Robyn"/>
    <m/>
    <m/>
    <s v="Sent videos"/>
  </r>
  <r>
    <s v="2023-1769"/>
    <d v="2023-05-23T00:00:00"/>
    <x v="6"/>
    <s v="Brandi Ledford"/>
    <s v="Email"/>
    <s v="Crash Report"/>
    <x v="0"/>
    <s v="None"/>
    <s v="None"/>
    <x v="0"/>
    <x v="0"/>
    <x v="0"/>
    <n v="0"/>
    <x v="0"/>
    <d v="2023-05-24T00:00:00"/>
    <m/>
    <m/>
    <m/>
    <m/>
    <m/>
    <x v="1"/>
    <x v="1"/>
    <x v="4"/>
    <s v="Brake, Cassi"/>
    <m/>
    <m/>
    <s v="Not ISP, Referred to Illinois "/>
  </r>
  <r>
    <s v="2023-1770"/>
    <d v="2023-05-24T00:00:00"/>
    <x v="5"/>
    <s v="Zunaira Salman - Midwest Safety"/>
    <s v="Email"/>
    <s v="Body/Dash Cam"/>
    <x v="0"/>
    <s v="18ISPC006841"/>
    <s v="None"/>
    <x v="8"/>
    <x v="1"/>
    <x v="2"/>
    <n v="0"/>
    <x v="0"/>
    <d v="2023-06-02T00:00:00"/>
    <m/>
    <m/>
    <m/>
    <m/>
    <m/>
    <x v="1"/>
    <x v="1"/>
    <x v="4"/>
    <s v="Pitts, Jeff"/>
    <m/>
    <m/>
    <s v="Denied police report investigatory 5-14-3-4(b)(1); no records responsive for body camera video"/>
  </r>
  <r>
    <s v="2023-1771"/>
    <d v="2023-05-24T00:00:00"/>
    <x v="7"/>
    <s v="Shane White - Team Green Law"/>
    <s v="Email"/>
    <s v="Crash Records 911 and Photos"/>
    <x v="0"/>
    <s v="None"/>
    <s v="None"/>
    <x v="0"/>
    <x v="1"/>
    <x v="0"/>
    <n v="0"/>
    <x v="0"/>
    <d v="2023-05-24T00:00:00"/>
    <m/>
    <m/>
    <m/>
    <m/>
    <m/>
    <x v="1"/>
    <x v="1"/>
    <x v="4"/>
    <s v="Alexander, Lindsay"/>
    <m/>
    <m/>
    <s v="Referred to IMPD"/>
  </r>
  <r>
    <s v="2023-1772"/>
    <d v="2023-05-24T00:00:00"/>
    <x v="0"/>
    <s v="India Towns"/>
    <s v="Email"/>
    <s v="Body Cam 23ISPC008494"/>
    <x v="0"/>
    <s v="23ISPC008494"/>
    <s v="None"/>
    <x v="8"/>
    <x v="1"/>
    <x v="0"/>
    <n v="0"/>
    <x v="0"/>
    <d v="2023-05-31T00:00:00"/>
    <m/>
    <m/>
    <m/>
    <m/>
    <m/>
    <x v="1"/>
    <x v="1"/>
    <x v="4"/>
    <s v="Perry, April"/>
    <m/>
    <m/>
    <s v="Incident report denied 5-14-3-4(b)(1); Videos withheld under 5-14-3-5.2(a)(2)(B)(C)"/>
  </r>
  <r>
    <s v="2023-1773"/>
    <d v="2023-05-24T00:00:00"/>
    <x v="7"/>
    <s v="Jen Wells - Ken Nunn"/>
    <s v="Email"/>
    <s v="Crash 202200318786 Photos"/>
    <x v="0"/>
    <s v="None"/>
    <s v="2022-00318786 Photos"/>
    <x v="0"/>
    <x v="0"/>
    <x v="0"/>
    <n v="0"/>
    <x v="0"/>
    <d v="2023-05-24T00:00:00"/>
    <m/>
    <m/>
    <m/>
    <m/>
    <m/>
    <x v="1"/>
    <x v="1"/>
    <x v="4"/>
    <s v="Alexander, Lindsay"/>
    <m/>
    <m/>
    <s v="Sent Photos (Evidence.com) "/>
  </r>
  <r>
    <s v="2023-1774"/>
    <d v="2023-05-24T00:00:00"/>
    <x v="0"/>
    <s v="Bryan Wolfe - Keller &amp; Keller"/>
    <s v="Email"/>
    <s v="Crash 202200322573 911 Audio"/>
    <x v="0"/>
    <s v="Crash 202200322573 22ISPC009830"/>
    <s v="None"/>
    <x v="0"/>
    <x v="0"/>
    <x v="0"/>
    <n v="0"/>
    <x v="0"/>
    <d v="2023-05-24T00:00:00"/>
    <m/>
    <m/>
    <m/>
    <m/>
    <m/>
    <x v="1"/>
    <x v="1"/>
    <x v="4"/>
    <s v="Perry, April"/>
    <m/>
    <m/>
    <s v="Sent 911 audio"/>
  </r>
  <r>
    <s v="2023-1775"/>
    <d v="2023-05-24T00:00:00"/>
    <x v="2"/>
    <s v="Christopher Moeller - Isaacs and Isaacs"/>
    <s v="Email"/>
    <s v="Crash 202300226983 Full Request"/>
    <x v="0"/>
    <s v="Crash 202300226983 23ISPC008003"/>
    <s v="2023-00226983"/>
    <x v="0"/>
    <x v="1"/>
    <x v="0"/>
    <n v="0"/>
    <x v="0"/>
    <d v="2023-06-21T00:00:00"/>
    <m/>
    <m/>
    <m/>
    <m/>
    <m/>
    <x v="1"/>
    <x v="1"/>
    <x v="4"/>
    <s v="Calo, Robyn"/>
    <m/>
    <m/>
    <s v="Sent 911,cad,photos (withheld 40), denied videos 5-14-3-5.2, open referred back 60-90"/>
  </r>
  <r>
    <s v="2023-1776"/>
    <d v="2023-05-24T00:00:00"/>
    <x v="6"/>
    <s v="Rita Hunter"/>
    <s v="Email"/>
    <s v="Police Report"/>
    <x v="0"/>
    <s v="None"/>
    <s v="None"/>
    <x v="1"/>
    <x v="0"/>
    <x v="0"/>
    <n v="0"/>
    <x v="0"/>
    <d v="2023-05-30T00:00:00"/>
    <m/>
    <m/>
    <m/>
    <m/>
    <m/>
    <x v="1"/>
    <x v="1"/>
    <x v="4"/>
    <s v="Brake, Cassi"/>
    <m/>
    <m/>
    <s v="Called, no answer, left vm with how to request via email"/>
  </r>
  <r>
    <s v="2023-1777"/>
    <d v="2023-05-24T00:00:00"/>
    <x v="7"/>
    <s v="Briana Slayton"/>
    <s v="Email"/>
    <s v="Body Cam"/>
    <x v="0"/>
    <s v="23ISPC006616"/>
    <s v="2023-00188405 Video"/>
    <x v="8"/>
    <x v="1"/>
    <x v="1"/>
    <n v="0"/>
    <x v="0"/>
    <d v="2023-05-26T00:00:00"/>
    <m/>
    <m/>
    <m/>
    <m/>
    <m/>
    <x v="1"/>
    <x v="1"/>
    <x v="4"/>
    <s v="Alexander, Lindsay"/>
    <m/>
    <m/>
    <s v="Pending Criminal Case, Videos not released under APRA 5-14-3-5.2(a), issue subpoena or obtain through discovery."/>
  </r>
  <r>
    <s v="2023-1778"/>
    <d v="2023-05-24T00:00:00"/>
    <x v="6"/>
    <s v="Besty wall- Cruser Mitchell"/>
    <s v="Email"/>
    <s v="Full request 202300186706"/>
    <x v="0"/>
    <s v="Crash 202300186706 23ISPC006570"/>
    <s v="None"/>
    <x v="0"/>
    <x v="1"/>
    <x v="1"/>
    <n v="0"/>
    <x v="0"/>
    <d v="2023-06-06T00:00:00"/>
    <m/>
    <m/>
    <m/>
    <m/>
    <m/>
    <x v="1"/>
    <x v="1"/>
    <x v="4"/>
    <s v="Brake, Cassi"/>
    <m/>
    <m/>
    <s v="Sent CAD, 911 Audio/Radio, Denied photos and recon(still pending)5-14-3-4(b)(1), Denied videos(5-14-3-5.2); check back in 60/90 days "/>
  </r>
  <r>
    <s v="2023-1779"/>
    <d v="2023-05-24T00:00:00"/>
    <x v="0"/>
    <s v="David Lashgari- Lashgari &amp; Associates"/>
    <s v="Email"/>
    <s v="Full request 202200365935"/>
    <x v="0"/>
    <s v="Crash 202200365935"/>
    <s v="2022-00365935 Photos and Videos"/>
    <x v="0"/>
    <x v="1"/>
    <x v="1"/>
    <n v="4"/>
    <x v="0"/>
    <d v="2023-06-26T00:00:00"/>
    <m/>
    <m/>
    <m/>
    <m/>
    <m/>
    <x v="1"/>
    <x v="1"/>
    <x v="4"/>
    <s v="Perry, April"/>
    <m/>
    <m/>
    <s v="Sent CAD and 911; Photos and Videos (evidence.com)"/>
  </r>
  <r>
    <s v="2023-1780"/>
    <d v="2023-05-24T00:00:00"/>
    <x v="2"/>
    <s v="Richard Franck - Illinois State Police"/>
    <s v="Email"/>
    <s v="Arrest Report"/>
    <x v="0"/>
    <s v="None"/>
    <s v="None"/>
    <x v="1"/>
    <x v="0"/>
    <x v="0"/>
    <n v="0"/>
    <x v="0"/>
    <d v="2023-05-25T00:00:00"/>
    <m/>
    <m/>
    <m/>
    <m/>
    <m/>
    <x v="1"/>
    <x v="1"/>
    <x v="4"/>
    <s v="Calo, Robyn"/>
    <m/>
    <m/>
    <s v="Sent incident report- Antione Travis"/>
  </r>
  <r>
    <s v="2023-1781"/>
    <d v="2023-05-24T00:00:00"/>
    <x v="6"/>
    <s v="Kari Blaeuer - Crash Consulting Services"/>
    <s v="Email"/>
    <s v="CMV Inspection"/>
    <x v="0"/>
    <s v="None"/>
    <s v="None"/>
    <x v="0"/>
    <x v="0"/>
    <x v="0"/>
    <n v="0"/>
    <x v="0"/>
    <d v="2023-06-06T00:00:00"/>
    <m/>
    <m/>
    <m/>
    <m/>
    <m/>
    <x v="1"/>
    <x v="1"/>
    <x v="4"/>
    <s v="Brake, Cassi"/>
    <m/>
    <m/>
    <s v="Not ISP, Referred to Steuben SD "/>
  </r>
  <r>
    <s v="2023-1782"/>
    <d v="2023-05-24T00:00:00"/>
    <x v="7"/>
    <s v="Kari Blaeuer - Crash Consulting Services"/>
    <s v="Email"/>
    <s v="Crash 202300177844 Full Request"/>
    <x v="0"/>
    <s v="Crash 202300177844 23ISPC006260"/>
    <s v="Photo Case 202300177844"/>
    <x v="0"/>
    <x v="1"/>
    <x v="1"/>
    <n v="0"/>
    <x v="0"/>
    <d v="2023-05-31T00:00:00"/>
    <m/>
    <m/>
    <m/>
    <m/>
    <m/>
    <x v="1"/>
    <x v="1"/>
    <x v="4"/>
    <s v="Alexander, Lindsay"/>
    <m/>
    <m/>
    <s v="Sent CAD, CMV, 911/radio (Onedrive), Photos (Evidence.com), Pending, Videos not being released, Check back in 60-90 days."/>
  </r>
  <r>
    <s v="2023-1783"/>
    <d v="2023-05-24T00:00:00"/>
    <x v="0"/>
    <s v="Melanie Diaz - Hensley Legal Group"/>
    <s v="Email"/>
    <s v="Crash 202300225582 Photos"/>
    <x v="0"/>
    <s v="None"/>
    <s v="2023-00225582 Photos (Case)"/>
    <x v="0"/>
    <x v="0"/>
    <x v="0"/>
    <n v="0"/>
    <x v="0"/>
    <d v="2023-06-01T00:00:00"/>
    <m/>
    <m/>
    <m/>
    <m/>
    <m/>
    <x v="1"/>
    <x v="1"/>
    <x v="4"/>
    <s v="Perry, April"/>
    <m/>
    <m/>
    <s v="Sent Photos (evidence.com)"/>
  </r>
  <r>
    <s v="2023-1784"/>
    <d v="2023-05-24T00:00:00"/>
    <x v="7"/>
    <s v="Kari Blaeuer - Crash Consulting Services"/>
    <s v="Email"/>
    <s v="Crash 202200125544 Full Request"/>
    <x v="0"/>
    <s v="Crash 202300125544 23ISPC004651"/>
    <s v=" Case 202300125544 Photos"/>
    <x v="0"/>
    <x v="1"/>
    <x v="1"/>
    <n v="0"/>
    <x v="0"/>
    <d v="2023-05-25T00:00:00"/>
    <m/>
    <m/>
    <m/>
    <m/>
    <m/>
    <x v="1"/>
    <x v="1"/>
    <x v="4"/>
    <s v="Alexander, Lindsay"/>
    <m/>
    <m/>
    <s v="Sent CAD, CMV, 911/Radio, Photos (Evidence.com) Pending case, Videos not being released, check back in 60 - 90 days. (9/22/2023 Update - Still Pending, Records and videos not being released at this time check back in 60-90 days.) (Update 1/10/2024: Pending investigation Recon, incident, diagrams are not released at this time. videos are not released under 5-14-3-5.2(a)(2). Check back in 60-90 days.)"/>
  </r>
  <r>
    <s v="2023-1785"/>
    <d v="2023-05-24T00:00:00"/>
    <x v="6"/>
    <s v="Kari Blaeuer - Crash Consulting Services"/>
    <s v="Email"/>
    <s v="Crash 202300000093 Full Request"/>
    <x v="0"/>
    <s v="Crash 202300000093 23ISPC000019"/>
    <s v="2023-00000093"/>
    <x v="0"/>
    <x v="1"/>
    <x v="1"/>
    <n v="0"/>
    <x v="0"/>
    <d v="2023-06-06T00:00:00"/>
    <m/>
    <m/>
    <m/>
    <m/>
    <m/>
    <x v="1"/>
    <x v="1"/>
    <x v="4"/>
    <s v="Brake, Cassi"/>
    <m/>
    <m/>
    <s v="Sent CAD, 911 Audio/Radio, Sent photos(Evidence.com), recon pending(5-14-3-4(b)(1), no videos sent(5-14-3-4-5.2), check back 60/90 days "/>
  </r>
  <r>
    <s v="2023-1786"/>
    <d v="2023-05-24T00:00:00"/>
    <x v="2"/>
    <s v="Adrian Adams"/>
    <s v="Email"/>
    <s v="Body/Dash Cam"/>
    <x v="0"/>
    <s v="202300244657 CAD"/>
    <s v="None"/>
    <x v="8"/>
    <x v="1"/>
    <x v="0"/>
    <n v="0"/>
    <x v="0"/>
    <d v="2023-05-25T00:00:00"/>
    <m/>
    <m/>
    <m/>
    <m/>
    <m/>
    <x v="1"/>
    <x v="1"/>
    <x v="4"/>
    <s v="Calo, Robyn"/>
    <m/>
    <m/>
    <s v="Open infraction case- denied 5-14-3-5.2"/>
  </r>
  <r>
    <s v="2023-1787"/>
    <d v="2023-05-24T00:00:00"/>
    <x v="2"/>
    <s v="Kari Blaeuer - Crash Consulting Services"/>
    <s v="Email"/>
    <s v="23ISPC000024 Full Request"/>
    <x v="0"/>
    <s v="Crash 202300000158 23ISPC000024"/>
    <s v="2023-00000158"/>
    <x v="0"/>
    <x v="1"/>
    <x v="0"/>
    <n v="0"/>
    <x v="0"/>
    <d v="2023-06-21T00:00:00"/>
    <m/>
    <m/>
    <m/>
    <m/>
    <m/>
    <x v="1"/>
    <x v="1"/>
    <x v="4"/>
    <s v="Calo, Robyn"/>
    <m/>
    <m/>
    <s v="Sent 911, cads, and photos- denied videos 5-14-3-5.2, open referred back in 60-90 days"/>
  </r>
  <r>
    <s v="2023-1788"/>
    <d v="2023-05-24T00:00:00"/>
    <x v="0"/>
    <s v="Eduardo Rivera - Lashgari &amp; Associates"/>
    <s v="Email"/>
    <s v="Crash 202200365935 Full Request"/>
    <x v="0"/>
    <s v="Crash 202200365935"/>
    <s v="2022-00365935 Photos and Videos"/>
    <x v="0"/>
    <x v="1"/>
    <x v="1"/>
    <n v="0"/>
    <x v="0"/>
    <d v="2023-06-26T00:00:00"/>
    <m/>
    <m/>
    <m/>
    <m/>
    <m/>
    <x v="1"/>
    <x v="1"/>
    <x v="4"/>
    <s v="Perry, April"/>
    <m/>
    <m/>
    <s v="Duplicate request; Sent CAD and 911; Photos and Videos (evidence.com)"/>
  </r>
  <r>
    <s v="2023-1789"/>
    <d v="2023-05-24T00:00:00"/>
    <x v="5"/>
    <s v="Kristen Klimek - Elkhart Police Department"/>
    <s v="Email"/>
    <s v="Case Report"/>
    <x v="0"/>
    <s v="Elkhart Police Request - 22ISPC003966"/>
    <s v="None"/>
    <x v="1"/>
    <x v="0"/>
    <x v="0"/>
    <n v="0"/>
    <x v="0"/>
    <d v="2023-06-02T00:00:00"/>
    <m/>
    <m/>
    <m/>
    <m/>
    <m/>
    <x v="1"/>
    <x v="1"/>
    <x v="4"/>
    <s v="Pitts, Jeff"/>
    <m/>
    <m/>
    <s v="Sent case report - for a background check on an officer applicant so not a public records request"/>
  </r>
  <r>
    <s v="2023-1790"/>
    <d v="2023-05-24T00:00:00"/>
    <x v="2"/>
    <s v="Lexis Nexis 216472881"/>
    <s v="Email"/>
    <s v="Crash Records"/>
    <x v="0"/>
    <s v="None"/>
    <s v=" 2023-00147162"/>
    <x v="0"/>
    <x v="0"/>
    <x v="0"/>
    <n v="0"/>
    <x v="0"/>
    <d v="2023-05-25T00:00:00"/>
    <m/>
    <m/>
    <m/>
    <m/>
    <m/>
    <x v="1"/>
    <x v="1"/>
    <x v="4"/>
    <s v="Calo, Robyn"/>
    <m/>
    <m/>
    <s v="Sent photos"/>
  </r>
  <r>
    <s v="2023-1791"/>
    <d v="2023-05-24T00:00:00"/>
    <x v="7"/>
    <s v="Max Winchell - Williams Injury Law"/>
    <s v="Email"/>
    <s v="Crash 202300231109 Photos"/>
    <x v="0"/>
    <s v="None"/>
    <s v="2023-00231109 Photos"/>
    <x v="0"/>
    <x v="0"/>
    <x v="0"/>
    <n v="0"/>
    <x v="0"/>
    <d v="2023-05-25T00:00:00"/>
    <m/>
    <m/>
    <m/>
    <m/>
    <m/>
    <x v="1"/>
    <x v="1"/>
    <x v="4"/>
    <s v="Alexander, Lindsay"/>
    <m/>
    <m/>
    <s v="Sent Photos (evidence.com)"/>
  </r>
  <r>
    <s v="2023-1792"/>
    <d v="2023-05-24T00:00:00"/>
    <x v="0"/>
    <s v="Jon Sughroue "/>
    <s v="Email"/>
    <s v="Crash Records"/>
    <x v="0"/>
    <s v="None"/>
    <s v="None"/>
    <x v="0"/>
    <x v="0"/>
    <x v="0"/>
    <n v="0"/>
    <x v="0"/>
    <d v="2023-06-29T00:00:00"/>
    <m/>
    <m/>
    <m/>
    <m/>
    <m/>
    <x v="1"/>
    <x v="1"/>
    <x v="4"/>
    <s v="Perry, April"/>
    <m/>
    <m/>
    <s v="No records responsive "/>
  </r>
  <r>
    <s v="2023-1793"/>
    <d v="2023-05-25T00:00:00"/>
    <x v="5"/>
    <s v="Zunaira Salman - Midwest Safety"/>
    <s v="Email"/>
    <s v="Body/Dash Cam"/>
    <x v="0"/>
    <s v="None"/>
    <s v="None"/>
    <x v="8"/>
    <x v="1"/>
    <x v="0"/>
    <n v="0"/>
    <x v="0"/>
    <d v="2023-06-02T00:00:00"/>
    <m/>
    <m/>
    <m/>
    <m/>
    <m/>
    <x v="1"/>
    <x v="1"/>
    <x v="4"/>
    <s v="Pitts, Jeff"/>
    <m/>
    <m/>
    <s v="not reasonably particular, revise 5-14-3-3(i)"/>
  </r>
  <r>
    <s v="2023-1794"/>
    <d v="2023-05-25T00:00:00"/>
    <x v="5"/>
    <s v="Zunaira Salman - Midwest Safety"/>
    <s v="Email"/>
    <s v="Body/Dash Cam"/>
    <x v="0"/>
    <s v="None"/>
    <s v="None"/>
    <x v="8"/>
    <x v="1"/>
    <x v="0"/>
    <n v="0"/>
    <x v="0"/>
    <d v="2023-06-02T00:00:00"/>
    <m/>
    <m/>
    <m/>
    <m/>
    <m/>
    <x v="1"/>
    <x v="1"/>
    <x v="4"/>
    <s v="Pitts, Jeff"/>
    <m/>
    <m/>
    <s v="not reasonably particular, revise 5-14-3-3(i)"/>
  </r>
  <r>
    <s v="2023-1795"/>
    <d v="2023-05-25T00:00:00"/>
    <x v="2"/>
    <s v="David Durbin - DNR"/>
    <s v="Email"/>
    <s v="Crash Report"/>
    <x v="0"/>
    <s v="None"/>
    <s v="None"/>
    <x v="0"/>
    <x v="0"/>
    <x v="0"/>
    <n v="0"/>
    <x v="0"/>
    <d v="2023-05-25T00:00:00"/>
    <m/>
    <m/>
    <m/>
    <m/>
    <m/>
    <x v="1"/>
    <x v="1"/>
    <x v="4"/>
    <s v="Calo, Robyn"/>
    <m/>
    <m/>
    <s v="unable to loacte report- referred to Shelburn PD"/>
  </r>
  <r>
    <s v="2023-1796"/>
    <d v="2023-05-25T00:00:00"/>
    <x v="6"/>
    <s v="Christine Hughes 3331935547"/>
    <s v="Email"/>
    <s v="Crash Records"/>
    <x v="0"/>
    <s v="None"/>
    <s v="None"/>
    <x v="0"/>
    <x v="0"/>
    <x v="0"/>
    <n v="0"/>
    <x v="0"/>
    <d v="2023-05-26T00:00:00"/>
    <m/>
    <m/>
    <m/>
    <m/>
    <m/>
    <x v="1"/>
    <x v="1"/>
    <x v="4"/>
    <s v="Brake, Cassi"/>
    <m/>
    <m/>
    <s v="No records responsive "/>
  </r>
  <r>
    <s v="2023-1797"/>
    <d v="2023-05-25T00:00:00"/>
    <x v="7"/>
    <s v="Rita Hunter"/>
    <s v="Email"/>
    <s v="Case Report"/>
    <x v="0"/>
    <s v="None"/>
    <s v="None"/>
    <x v="1"/>
    <x v="0"/>
    <x v="0"/>
    <n v="0"/>
    <x v="0"/>
    <d v="2023-05-25T00:00:00"/>
    <m/>
    <m/>
    <m/>
    <m/>
    <m/>
    <x v="1"/>
    <x v="1"/>
    <x v="4"/>
    <s v="Alexander, Lindsay"/>
    <m/>
    <m/>
    <s v="Referred to Noble Co. Sherrifs (Arresting agency.) (Update 6/27/2023 - Referred to noble county again. )"/>
  </r>
  <r>
    <s v="2023-1798"/>
    <d v="2023-05-25T00:00:00"/>
    <x v="7"/>
    <s v="Nicole Jones"/>
    <s v="Email"/>
    <s v="22ISPC003763 Case Report"/>
    <x v="0"/>
    <s v="CAD 202300232221 22ISPC003763"/>
    <s v="None"/>
    <x v="1"/>
    <x v="0"/>
    <x v="0"/>
    <n v="0"/>
    <x v="0"/>
    <d v="2023-05-30T00:00:00"/>
    <m/>
    <m/>
    <m/>
    <m/>
    <m/>
    <x v="1"/>
    <x v="1"/>
    <x v="4"/>
    <s v="Alexander, Lindsay"/>
    <m/>
    <m/>
    <s v="Denied incident report under 5-14-3-4(b)(1). Sent CAD Detail and media summary for insurance purposes."/>
  </r>
  <r>
    <s v="2023-1799"/>
    <d v="2023-05-25T00:00:00"/>
    <x v="2"/>
    <s v="Grace Ellis - Johnson Vorhees"/>
    <s v="Email"/>
    <s v="Crash 202200307698 Body/Dash Cam"/>
    <x v="0"/>
    <s v="None"/>
    <s v="2023-00307698"/>
    <x v="8"/>
    <x v="1"/>
    <x v="1"/>
    <n v="19"/>
    <x v="0"/>
    <d v="2023-06-23T00:00:00"/>
    <m/>
    <m/>
    <m/>
    <m/>
    <m/>
    <x v="1"/>
    <x v="1"/>
    <x v="4"/>
    <s v="Calo, Robyn"/>
    <m/>
    <m/>
    <s v="Sent body/dash cam videos and photos"/>
  </r>
  <r>
    <s v="2023-1800"/>
    <d v="2023-05-25T00:00:00"/>
    <x v="5"/>
    <s v="Ely Ayers - Praxis"/>
    <s v="Email"/>
    <s v="Body Cam"/>
    <x v="0"/>
    <s v="23ISPC008438"/>
    <s v="2023-00241294"/>
    <x v="8"/>
    <x v="1"/>
    <x v="1"/>
    <n v="0"/>
    <x v="0"/>
    <d v="2023-06-06T00:00:00"/>
    <m/>
    <m/>
    <m/>
    <m/>
    <m/>
    <x v="1"/>
    <x v="1"/>
    <x v="4"/>
    <s v="Pitts, Jeff"/>
    <m/>
    <m/>
    <s v="Denied body cam 5-14-3-5.2(B)-(C); Denied radio transmissions 5-14-3-4(b)(1)"/>
  </r>
  <r>
    <s v="2023-1801"/>
    <d v="2023-05-25T00:00:00"/>
    <x v="6"/>
    <s v="Amy Smith - Reminger Co"/>
    <s v="Email"/>
    <s v="Crash Records Full Request"/>
    <x v="0"/>
    <s v="21ISPC006659"/>
    <s v="None"/>
    <x v="1"/>
    <x v="1"/>
    <x v="2"/>
    <n v="0"/>
    <x v="0"/>
    <d v="2023-06-29T00:00:00"/>
    <m/>
    <m/>
    <m/>
    <m/>
    <m/>
    <x v="1"/>
    <x v="1"/>
    <x v="4"/>
    <s v="Brake, Cassi"/>
    <m/>
    <m/>
    <s v="Sent CAD, Sent Case Report "/>
  </r>
  <r>
    <s v="2023-1802"/>
    <d v="2023-05-25T00:00:00"/>
    <x v="7"/>
    <s v="Courtney Firari - Kopka Pinkus Dolin"/>
    <s v="Email"/>
    <s v="Reconstruction Report"/>
    <x v="0"/>
    <s v="CAD 202300235724"/>
    <s v="None"/>
    <x v="0"/>
    <x v="0"/>
    <x v="0"/>
    <n v="0"/>
    <x v="0"/>
    <d v="2023-05-30T00:00:00"/>
    <m/>
    <m/>
    <m/>
    <m/>
    <m/>
    <x v="1"/>
    <x v="1"/>
    <x v="4"/>
    <s v="Alexander, Lindsay"/>
    <m/>
    <m/>
    <s v="reconstuction not needed. Sent CAD Detail."/>
  </r>
  <r>
    <s v="2023-1803"/>
    <d v="2023-05-25T00:00:00"/>
    <x v="0"/>
    <s v="Alejandro Restrepo - California Dept of State Hospitals"/>
    <s v="Email"/>
    <s v="Background"/>
    <x v="0"/>
    <s v="None"/>
    <s v="None"/>
    <x v="6"/>
    <x v="0"/>
    <x v="0"/>
    <n v="0"/>
    <x v="0"/>
    <d v="2023-05-25T00:00:00"/>
    <m/>
    <m/>
    <m/>
    <m/>
    <m/>
    <x v="1"/>
    <x v="1"/>
    <x v="4"/>
    <s v="Perry, April"/>
    <m/>
    <m/>
    <s v="Mark Alexander - No records"/>
  </r>
  <r>
    <s v="2023-1804"/>
    <d v="2023-05-25T00:00:00"/>
    <x v="2"/>
    <s v="Amanda Dona - ISB Global Services"/>
    <s v="Email"/>
    <s v="Crash 202200344151 Report"/>
    <x v="0"/>
    <s v="none"/>
    <s v="none"/>
    <x v="0"/>
    <x v="0"/>
    <x v="0"/>
    <n v="0"/>
    <x v="0"/>
    <d v="2023-05-26T00:00:00"/>
    <m/>
    <m/>
    <m/>
    <m/>
    <m/>
    <x v="1"/>
    <x v="1"/>
    <x v="4"/>
    <s v="Calo, Robyn"/>
    <m/>
    <m/>
    <s v="referred to buycrash"/>
  </r>
  <r>
    <s v="2023-1805"/>
    <d v="2023-05-25T00:00:00"/>
    <x v="7"/>
    <s v="Max Winchell - Williams Injury Law"/>
    <s v="Email"/>
    <s v="Crash 202300231109 Body Cam"/>
    <x v="0"/>
    <s v="None"/>
    <s v="2023-00231109"/>
    <x v="8"/>
    <x v="1"/>
    <x v="1"/>
    <n v="0"/>
    <x v="0"/>
    <d v="2023-05-26T00:00:00"/>
    <m/>
    <m/>
    <m/>
    <m/>
    <m/>
    <x v="1"/>
    <x v="1"/>
    <x v="4"/>
    <s v="Alexander, Lindsay"/>
    <m/>
    <m/>
    <s v="Pending Case, Videos not being released at this time. Check back in 60-90 days."/>
  </r>
  <r>
    <s v="2023-1806"/>
    <d v="2023-05-25T00:00:00"/>
    <x v="6"/>
    <s v="Lexis Nexis 216470366"/>
    <s v="Email"/>
    <s v="Reconstruction Report"/>
    <x v="0"/>
    <s v="Crash 202300147162 23ISPC005184"/>
    <s v="None"/>
    <x v="0"/>
    <x v="0"/>
    <x v="0"/>
    <n v="0"/>
    <x v="0"/>
    <d v="2023-05-26T00:00:00"/>
    <m/>
    <m/>
    <m/>
    <m/>
    <m/>
    <x v="1"/>
    <x v="1"/>
    <x v="4"/>
    <s v="Brake, Cassi"/>
    <m/>
    <m/>
    <s v="Denied 5-14-3-4(b)(1), recon still pending "/>
  </r>
  <r>
    <s v="2023-1807"/>
    <d v="2023-05-26T00:00:00"/>
    <x v="0"/>
    <s v="Shonda Lester - Indiana Dept of Transportation"/>
    <s v="Email"/>
    <s v="Crash Photos 202200509197"/>
    <x v="0"/>
    <s v="None"/>
    <s v="2023-00509197 Photos"/>
    <x v="0"/>
    <x v="0"/>
    <x v="0"/>
    <n v="0"/>
    <x v="0"/>
    <d v="2023-06-01T00:00:00"/>
    <m/>
    <m/>
    <m/>
    <m/>
    <m/>
    <x v="1"/>
    <x v="1"/>
    <x v="4"/>
    <s v="Perry, April"/>
    <m/>
    <m/>
    <s v="Sent Photos (Evidence.com)"/>
  </r>
  <r>
    <s v="2023-1808"/>
    <d v="2023-05-26T00:00:00"/>
    <x v="2"/>
    <s v="Jeanette Merchant 1884636"/>
    <s v="Email"/>
    <s v="Crash Records"/>
    <x v="0"/>
    <s v="None"/>
    <s v="None"/>
    <x v="0"/>
    <x v="0"/>
    <x v="0"/>
    <n v="0"/>
    <x v="0"/>
    <d v="2023-05-26T00:00:00"/>
    <m/>
    <m/>
    <m/>
    <m/>
    <m/>
    <x v="1"/>
    <x v="1"/>
    <x v="4"/>
    <s v="Calo, Robyn"/>
    <m/>
    <m/>
    <s v="no records responsive"/>
  </r>
  <r>
    <s v="2023-1809"/>
    <d v="2023-05-26T00:00:00"/>
    <x v="0"/>
    <s v="Taylor Bennett - Schneider Hammers"/>
    <s v="Email"/>
    <s v="Crash 202200140182 Full Request"/>
    <x v="0"/>
    <s v="Crash 202200140182 22ISPC004337"/>
    <s v="2022-00140182 Case"/>
    <x v="0"/>
    <x v="1"/>
    <x v="1"/>
    <n v="15"/>
    <x v="0"/>
    <d v="2023-06-06T00:00:00"/>
    <m/>
    <m/>
    <m/>
    <m/>
    <m/>
    <x v="1"/>
    <x v="1"/>
    <x v="4"/>
    <s v="Perry, April"/>
    <m/>
    <m/>
    <s v="Sent CAD and Reconstruction; 911 Dispatch via OneDrive; Photos and Videos (evidence.com)"/>
  </r>
  <r>
    <s v="2023-1810"/>
    <d v="2023-05-26T00:00:00"/>
    <x v="6"/>
    <s v="Jeanette Merchant 1880818"/>
    <s v="Email"/>
    <s v="Crash Records"/>
    <x v="0"/>
    <s v="None"/>
    <s v="None"/>
    <x v="0"/>
    <x v="0"/>
    <x v="0"/>
    <n v="0"/>
    <x v="0"/>
    <d v="2023-05-26T00:00:00"/>
    <m/>
    <m/>
    <m/>
    <m/>
    <m/>
    <x v="1"/>
    <x v="1"/>
    <x v="4"/>
    <s v="Brake, Cassi"/>
    <m/>
    <m/>
    <s v="No records responsive"/>
  </r>
  <r>
    <s v="2023-1811"/>
    <d v="2023-05-26T00:00:00"/>
    <x v="6"/>
    <s v="Kari Blaeuer - Crash Consulting Services"/>
    <s v="Email"/>
    <s v="Crash Records Full Request"/>
    <x v="0"/>
    <s v="Crash 202300211216 23ISPC007465"/>
    <s v="2023-00211216"/>
    <x v="0"/>
    <x v="1"/>
    <x v="1"/>
    <n v="0"/>
    <x v="0"/>
    <d v="2023-06-20T00:00:00"/>
    <m/>
    <m/>
    <m/>
    <m/>
    <m/>
    <x v="1"/>
    <x v="1"/>
    <x v="4"/>
    <s v="Brake, Cassi"/>
    <m/>
    <m/>
    <s v="Sent CAD, 911 Audio/Radio, Sent CMV Reports,  Denied recon and photos(5-14-3-4(b)(1), Denied videos(5-14-3-5.2), pending; check back after 8/6/23"/>
  </r>
  <r>
    <s v="2023-1812"/>
    <d v="2023-05-26T00:00:00"/>
    <x v="0"/>
    <s v="Jeanette Merchant 1890690"/>
    <s v="Email"/>
    <s v="Crash Records"/>
    <x v="0"/>
    <s v="None"/>
    <s v="None"/>
    <x v="0"/>
    <x v="0"/>
    <x v="0"/>
    <n v="0"/>
    <x v="0"/>
    <d v="2023-05-31T00:00:00"/>
    <m/>
    <m/>
    <m/>
    <m/>
    <m/>
    <x v="1"/>
    <x v="1"/>
    <x v="4"/>
    <s v="Perry, April"/>
    <m/>
    <m/>
    <s v="No records responsive"/>
  </r>
  <r>
    <s v="2023-1813"/>
    <d v="2023-05-26T00:00:00"/>
    <x v="2"/>
    <s v="Jeanette Merchant 1889542"/>
    <s v="Email"/>
    <s v="Crash Records"/>
    <x v="0"/>
    <s v="None"/>
    <s v="None"/>
    <x v="0"/>
    <x v="0"/>
    <x v="0"/>
    <n v="0"/>
    <x v="0"/>
    <d v="2023-05-26T00:00:00"/>
    <m/>
    <m/>
    <m/>
    <m/>
    <m/>
    <x v="1"/>
    <x v="1"/>
    <x v="4"/>
    <s v="Calo, Robyn"/>
    <m/>
    <m/>
    <s v="No records responsive"/>
  </r>
  <r>
    <s v="2023-1814"/>
    <d v="2023-05-26T00:00:00"/>
    <x v="6"/>
    <s v="Jeanette Merchant 1888890"/>
    <s v="Email"/>
    <s v="Crash Records"/>
    <x v="0"/>
    <s v="None"/>
    <s v="None"/>
    <x v="0"/>
    <x v="0"/>
    <x v="0"/>
    <n v="0"/>
    <x v="0"/>
    <d v="2023-05-26T00:00:00"/>
    <m/>
    <m/>
    <m/>
    <m/>
    <m/>
    <x v="1"/>
    <x v="1"/>
    <x v="4"/>
    <s v="Brake, Cassi"/>
    <m/>
    <m/>
    <s v="No records responsive"/>
  </r>
  <r>
    <s v="2023-1815"/>
    <d v="2023-05-26T00:00:00"/>
    <x v="7"/>
    <s v="Jeanette Merchant 1885854"/>
    <s v="Email"/>
    <s v="Crash Records"/>
    <x v="0"/>
    <s v="None"/>
    <s v="None"/>
    <x v="0"/>
    <x v="0"/>
    <x v="0"/>
    <n v="0"/>
    <x v="0"/>
    <d v="2023-05-26T00:00:00"/>
    <m/>
    <m/>
    <m/>
    <m/>
    <m/>
    <x v="1"/>
    <x v="1"/>
    <x v="4"/>
    <s v="Alexander, Lindsay"/>
    <m/>
    <m/>
    <s v="Referred to buycrash.com"/>
  </r>
  <r>
    <s v="2023-1816"/>
    <d v="2023-05-26T00:00:00"/>
    <x v="0"/>
    <s v="Jeanette Merchant 1881935"/>
    <s v="Email"/>
    <s v="Crash Records"/>
    <x v="0"/>
    <s v="None"/>
    <s v="None"/>
    <x v="0"/>
    <x v="0"/>
    <x v="0"/>
    <n v="0"/>
    <x v="0"/>
    <d v="2023-05-31T00:00:00"/>
    <m/>
    <m/>
    <m/>
    <m/>
    <m/>
    <x v="1"/>
    <x v="1"/>
    <x v="4"/>
    <s v="Perry, April"/>
    <m/>
    <m/>
    <s v="no records responsive"/>
  </r>
  <r>
    <s v="2023-1817"/>
    <d v="2023-05-26T00:00:00"/>
    <x v="2"/>
    <s v="Brandon Diehn - Roehl Transport"/>
    <s v="Email"/>
    <s v="Crash Report"/>
    <x v="0"/>
    <s v="None"/>
    <s v="None"/>
    <x v="0"/>
    <x v="0"/>
    <x v="0"/>
    <n v="0"/>
    <x v="0"/>
    <d v="2023-05-30T00:00:00"/>
    <m/>
    <m/>
    <m/>
    <m/>
    <m/>
    <x v="1"/>
    <x v="1"/>
    <x v="4"/>
    <s v="Calo, Robyn"/>
    <m/>
    <m/>
    <s v="no records responsive"/>
  </r>
  <r>
    <s v="2023-1818"/>
    <d v="2023-05-26T00:00:00"/>
    <x v="6"/>
    <s v="Jason Mosely - Moseley &amp; Martinez"/>
    <s v="Email"/>
    <s v="Crash 202300223184 Full Request"/>
    <x v="0"/>
    <s v="Crash 202300223184"/>
    <s v="None"/>
    <x v="0"/>
    <x v="1"/>
    <x v="1"/>
    <n v="7"/>
    <x v="0"/>
    <d v="2023-06-20T00:00:00"/>
    <m/>
    <m/>
    <m/>
    <m/>
    <m/>
    <x v="1"/>
    <x v="1"/>
    <x v="4"/>
    <s v="Brake, Cassi"/>
    <m/>
    <m/>
    <s v="Sent CAD, 911 Audio/Radio, Sent photos and videos(Evidence.com) "/>
  </r>
  <r>
    <s v="2023-1819"/>
    <d v="2023-05-26T00:00:00"/>
    <x v="7"/>
    <s v="Danielle Nicholas - Schuerman Law"/>
    <s v="Email"/>
    <s v="Crash 202300125956 Photos"/>
    <x v="0"/>
    <s v="None"/>
    <s v="2023-00125956 Photos"/>
    <x v="0"/>
    <x v="0"/>
    <x v="0"/>
    <n v="0"/>
    <x v="0"/>
    <d v="2023-05-30T00:00:00"/>
    <m/>
    <m/>
    <m/>
    <m/>
    <m/>
    <x v="1"/>
    <x v="1"/>
    <x v="4"/>
    <s v="Alexander, Lindsay"/>
    <m/>
    <m/>
    <s v="Sent Photos (Evidence.com)"/>
  </r>
  <r>
    <s v="2023-1820"/>
    <d v="2023-05-26T00:00:00"/>
    <x v="0"/>
    <s v="Lexis Nexis 216954121"/>
    <s v="Email"/>
    <s v="Crash 202300240982"/>
    <x v="0"/>
    <s v="None"/>
    <s v="None"/>
    <x v="0"/>
    <x v="0"/>
    <x v="0"/>
    <n v="0"/>
    <x v="0"/>
    <d v="2023-05-31T00:00:00"/>
    <m/>
    <m/>
    <m/>
    <m/>
    <m/>
    <x v="1"/>
    <x v="1"/>
    <x v="4"/>
    <s v="Perry, April"/>
    <m/>
    <m/>
    <s v="Referred to buycrash.com"/>
  </r>
  <r>
    <s v="2023-1821"/>
    <d v="2023-05-26T00:00:00"/>
    <x v="2"/>
    <s v="Lexis Nexis 216744201"/>
    <s v="Email"/>
    <s v="22ISPC000705 "/>
    <x v="0"/>
    <s v="22ISPC000705"/>
    <s v="None"/>
    <x v="1"/>
    <x v="0"/>
    <x v="0"/>
    <n v="0"/>
    <x v="0"/>
    <d v="2023-05-30T00:00:00"/>
    <m/>
    <m/>
    <m/>
    <m/>
    <m/>
    <x v="1"/>
    <x v="1"/>
    <x v="4"/>
    <s v="Calo, Robyn"/>
    <m/>
    <m/>
    <s v="Denied 5-14-3-4(b)(1)"/>
  </r>
  <r>
    <s v="2023-1822"/>
    <d v="2023-05-26T00:00:00"/>
    <x v="6"/>
    <s v="Lexis Nexis 216962206"/>
    <s v="Email"/>
    <s v="Crash 202300236328"/>
    <x v="0"/>
    <s v="None"/>
    <s v="None"/>
    <x v="0"/>
    <x v="0"/>
    <x v="0"/>
    <n v="0"/>
    <x v="0"/>
    <d v="2023-06-07T00:00:00"/>
    <m/>
    <m/>
    <m/>
    <m/>
    <m/>
    <x v="1"/>
    <x v="1"/>
    <x v="4"/>
    <s v="Brake, Cassi"/>
    <m/>
    <m/>
    <s v="Referred to buycrash.com "/>
  </r>
  <r>
    <s v="2023-1823"/>
    <d v="2023-05-29T00:00:00"/>
    <x v="7"/>
    <s v="Lindsay Price"/>
    <s v="Email"/>
    <s v="Body/Dash Cam"/>
    <x v="0"/>
    <s v="CAD 202300244321"/>
    <s v="2023-00244321 Video"/>
    <x v="8"/>
    <x v="1"/>
    <x v="1"/>
    <n v="0"/>
    <x v="0"/>
    <d v="2023-05-30T00:00:00"/>
    <m/>
    <m/>
    <m/>
    <m/>
    <m/>
    <x v="1"/>
    <x v="1"/>
    <x v="4"/>
    <s v="Alexander, Lindsay"/>
    <m/>
    <m/>
    <s v="Pending case, Videos are not being released at this time. Issue subpoena or wait till case is closed. "/>
  </r>
  <r>
    <s v="2023-1824"/>
    <d v="2023-05-30T00:00:00"/>
    <x v="0"/>
    <s v="Andy Neumeister- Sugar Creek FD"/>
    <s v="Email"/>
    <s v="Case report 22ISPC006998"/>
    <x v="0"/>
    <s v="22ISPC006998"/>
    <s v="None"/>
    <x v="1"/>
    <x v="0"/>
    <x v="0"/>
    <n v="0"/>
    <x v="0"/>
    <d v="2023-06-02T00:00:00"/>
    <m/>
    <m/>
    <m/>
    <m/>
    <m/>
    <x v="1"/>
    <x v="1"/>
    <x v="4"/>
    <s v="Perry, April"/>
    <m/>
    <m/>
    <s v="Denied 5-14-3-4(b)(1) "/>
  </r>
  <r>
    <s v="2023-1825"/>
    <d v="2023-05-30T00:00:00"/>
    <x v="5"/>
    <s v="Lyn Tucker Fullen- Tucker &amp; Tucker"/>
    <s v="Email"/>
    <s v="All Town of Paoli PD records"/>
    <x v="0"/>
    <s v="None"/>
    <s v="None"/>
    <x v="1"/>
    <x v="0"/>
    <x v="0"/>
    <n v="0"/>
    <x v="0"/>
    <d v="2023-06-06T00:00:00"/>
    <m/>
    <m/>
    <m/>
    <m/>
    <m/>
    <x v="1"/>
    <x v="1"/>
    <x v="4"/>
    <s v="Pitts, Jeff"/>
    <m/>
    <m/>
    <s v="Not reasonably particular - Ind. Code 5-14-3-3(a)(1) - invited to revise request"/>
  </r>
  <r>
    <s v="2023-1826"/>
    <d v="2023-05-30T00:00:00"/>
    <x v="2"/>
    <s v="Faye Brittan"/>
    <s v="Email"/>
    <s v="Traffic stop records UTT000177162965"/>
    <x v="0"/>
    <s v="None"/>
    <s v="None"/>
    <x v="7"/>
    <x v="1"/>
    <x v="0"/>
    <n v="0"/>
    <x v="0"/>
    <d v="2023-05-30T00:00:00"/>
    <m/>
    <m/>
    <m/>
    <m/>
    <m/>
    <x v="1"/>
    <x v="1"/>
    <x v="4"/>
    <s v="Calo, Robyn"/>
    <m/>
    <m/>
    <s v="open infraction- requested subpoena "/>
  </r>
  <r>
    <s v="2023-1827"/>
    <d v="2023-05-30T00:00:00"/>
    <x v="6"/>
    <s v="Robert Parchman- Gainsco Auto Insurance"/>
    <s v="Email"/>
    <s v="Report 202300248893"/>
    <x v="0"/>
    <s v="23ISPC008663"/>
    <s v="None"/>
    <x v="1"/>
    <x v="0"/>
    <x v="0"/>
    <n v="0"/>
    <x v="0"/>
    <d v="2023-05-30T00:00:00"/>
    <m/>
    <m/>
    <m/>
    <m/>
    <m/>
    <x v="1"/>
    <x v="1"/>
    <x v="4"/>
    <s v="Brake, Cassi"/>
    <m/>
    <m/>
    <s v="Denied 5-14-3-4(b)(1), sent Media Summary "/>
  </r>
  <r>
    <s v="2023-1828"/>
    <d v="2023-05-30T00:00:00"/>
    <x v="7"/>
    <s v="Anthony Jamerson"/>
    <s v="Email"/>
    <s v="Video 202300248931"/>
    <x v="0"/>
    <s v="None"/>
    <s v="2023-00248931 Videos"/>
    <x v="8"/>
    <x v="1"/>
    <x v="1"/>
    <n v="2"/>
    <x v="0"/>
    <d v="2023-06-01T00:00:00"/>
    <m/>
    <m/>
    <m/>
    <m/>
    <m/>
    <x v="1"/>
    <x v="1"/>
    <x v="4"/>
    <s v="Alexander, Lindsay"/>
    <m/>
    <m/>
    <s v="Sent Video (Evidence.com)"/>
  </r>
  <r>
    <s v="2023-1829"/>
    <d v="2023-05-30T00:00:00"/>
    <x v="0"/>
    <s v="Gil Springfield"/>
    <s v="Email"/>
    <s v="Case report 23ISPC005604"/>
    <x v="0"/>
    <s v="None"/>
    <s v="None"/>
    <x v="1"/>
    <x v="0"/>
    <x v="0"/>
    <n v="0"/>
    <x v="0"/>
    <d v="2023-06-02T00:00:00"/>
    <m/>
    <m/>
    <m/>
    <m/>
    <m/>
    <x v="1"/>
    <x v="1"/>
    <x v="4"/>
    <s v="Perry, April"/>
    <m/>
    <m/>
    <s v="Case still open, check back after 7/18"/>
  </r>
  <r>
    <s v="2023-1830"/>
    <d v="2023-05-30T00:00:00"/>
    <x v="2"/>
    <s v="Travis Coryea- Ken Nunn"/>
    <s v="Email"/>
    <s v="Photos 202200543623"/>
    <x v="0"/>
    <s v="None"/>
    <s v="2022-00543623"/>
    <x v="0"/>
    <x v="0"/>
    <x v="0"/>
    <n v="0"/>
    <x v="0"/>
    <d v="2023-05-30T00:00:00"/>
    <m/>
    <m/>
    <m/>
    <m/>
    <m/>
    <x v="1"/>
    <x v="1"/>
    <x v="4"/>
    <s v="Calo, Robyn"/>
    <m/>
    <m/>
    <s v="sent photos"/>
  </r>
  <r>
    <s v="2023-1831"/>
    <d v="2023-05-30T00:00:00"/>
    <x v="6"/>
    <s v="Laura Lewis- Hensley Legal"/>
    <s v="Email"/>
    <s v="Full request 202300223606"/>
    <x v="0"/>
    <s v="Crash 202300223606 23ISPC007887"/>
    <s v="None"/>
    <x v="0"/>
    <x v="1"/>
    <x v="1"/>
    <n v="0"/>
    <x v="0"/>
    <d v="2023-06-07T00:00:00"/>
    <m/>
    <m/>
    <m/>
    <m/>
    <m/>
    <x v="1"/>
    <x v="1"/>
    <x v="4"/>
    <s v="Brake, Cassi"/>
    <m/>
    <m/>
    <s v="Sent CAD, 911 Audio, Denied recon and photos(5-14-3-4(b)(1), Denied videos(5-14-3-5.2), pending; check back 60/90 days "/>
  </r>
  <r>
    <s v="2023-1832"/>
    <d v="2023-05-30T00:00:00"/>
    <x v="7"/>
    <s v="Mariana Giurovici"/>
    <s v="Email"/>
    <s v="Report 202200532120"/>
    <x v="0"/>
    <s v="CAD 202200532120"/>
    <s v="None"/>
    <x v="0"/>
    <x v="0"/>
    <x v="0"/>
    <n v="0"/>
    <x v="0"/>
    <d v="2023-05-31T00:00:00"/>
    <m/>
    <m/>
    <m/>
    <m/>
    <m/>
    <x v="1"/>
    <x v="1"/>
    <x v="4"/>
    <s v="Alexander, Lindsay"/>
    <m/>
    <m/>
    <s v="Report not taken, Sent calls for service"/>
  </r>
  <r>
    <s v="2023-1833"/>
    <d v="2023-05-30T00:00:00"/>
    <x v="5"/>
    <s v="Kimberly Bryan- WKRC- TV"/>
    <s v="Email"/>
    <s v="Bus pursuit video 202300254778 "/>
    <x v="0"/>
    <s v="23ISPC008835"/>
    <s v="None"/>
    <x v="8"/>
    <x v="1"/>
    <x v="1"/>
    <n v="0"/>
    <x v="0"/>
    <d v="2023-06-07T00:00:00"/>
    <m/>
    <m/>
    <m/>
    <m/>
    <m/>
    <x v="1"/>
    <x v="1"/>
    <x v="4"/>
    <s v="Pitts, Jeff"/>
    <m/>
    <m/>
    <s v="Denied 5-14-3-5.2(A)(2)(B)-(C)"/>
  </r>
  <r>
    <s v="2023-1834"/>
    <d v="2023-05-30T00:00:00"/>
    <x v="0"/>
    <s v="Victoria Conway- Isaacs &amp; Isaacs"/>
    <s v="Email"/>
    <s v="Full request 202300217620"/>
    <x v="0"/>
    <s v="Crash 202300217620"/>
    <s v="2023-00217620"/>
    <x v="0"/>
    <x v="1"/>
    <x v="1"/>
    <n v="3"/>
    <x v="0"/>
    <d v="2023-06-27T00:00:00"/>
    <m/>
    <m/>
    <m/>
    <m/>
    <m/>
    <x v="1"/>
    <x v="1"/>
    <x v="4"/>
    <s v="Perry, April"/>
    <m/>
    <m/>
    <s v="Sent 911 and CAD; Photos and Videos (evidence.com)"/>
  </r>
  <r>
    <s v="2023-1835"/>
    <d v="2023-05-30T00:00:00"/>
    <x v="5"/>
    <s v="TJ Caudill- WCPO News"/>
    <s v="Email"/>
    <s v="Bus pursuit video 202300254778"/>
    <x v="0"/>
    <s v="None"/>
    <s v="None"/>
    <x v="8"/>
    <x v="1"/>
    <x v="1"/>
    <n v="0"/>
    <x v="0"/>
    <d v="2023-06-07T00:00:00"/>
    <m/>
    <m/>
    <m/>
    <m/>
    <m/>
    <x v="1"/>
    <x v="1"/>
    <x v="4"/>
    <s v="Pitts, Jeff"/>
    <m/>
    <m/>
    <s v="Not reasonably particular - Indiana Code 5-14-3-3(i) - invited to revise"/>
  </r>
  <r>
    <s v="2023-1836"/>
    <d v="2023-05-30T00:00:00"/>
    <x v="2"/>
    <s v="Alan Hayes - Indiana Gaming Commission"/>
    <s v="Email"/>
    <s v="Background"/>
    <x v="0"/>
    <s v="None"/>
    <s v="None"/>
    <x v="6"/>
    <x v="0"/>
    <x v="0"/>
    <n v="0"/>
    <x v="0"/>
    <d v="2023-05-31T00:00:00"/>
    <m/>
    <m/>
    <m/>
    <m/>
    <m/>
    <x v="1"/>
    <x v="1"/>
    <x v="4"/>
    <s v="Calo, Robyn"/>
    <m/>
    <m/>
    <s v="no record- Ryan Hutchinson, crash report requested found- Donald Sieg- sent crash report"/>
  </r>
  <r>
    <s v="2023-1837"/>
    <d v="2023-05-30T00:00:00"/>
    <x v="6"/>
    <s v="William Augustus"/>
    <s v="Email"/>
    <s v="Crash Records Photos"/>
    <x v="0"/>
    <s v="None"/>
    <s v="None"/>
    <x v="0"/>
    <x v="0"/>
    <x v="0"/>
    <n v="0"/>
    <x v="0"/>
    <d v="2023-06-02T00:00:00"/>
    <m/>
    <m/>
    <m/>
    <m/>
    <m/>
    <x v="1"/>
    <x v="1"/>
    <x v="4"/>
    <s v="Brake, Cassi"/>
    <m/>
    <m/>
    <s v="Sent photos(Evidence.com) "/>
  </r>
  <r>
    <s v="2023-1838"/>
    <d v="2023-05-30T00:00:00"/>
    <x v="7"/>
    <s v="Hannah Medina - Sarkisian &amp; Sarkisian"/>
    <s v="Email"/>
    <s v="Crash 202300224794 Full Request"/>
    <x v="0"/>
    <s v="Crash 202300224794"/>
    <s v="2023-00224794 photos and videos"/>
    <x v="0"/>
    <x v="1"/>
    <x v="1"/>
    <n v="4"/>
    <x v="0"/>
    <d v="2023-06-15T00:00:00"/>
    <m/>
    <m/>
    <m/>
    <m/>
    <m/>
    <x v="1"/>
    <x v="1"/>
    <x v="4"/>
    <s v="Alexander, Lindsay"/>
    <m/>
    <m/>
    <s v="Sent CAD Detail, 911/Radio, Response Letter, Photos and videos (Evidence.com)"/>
  </r>
  <r>
    <s v="2023-1839"/>
    <d v="2023-05-30T00:00:00"/>
    <x v="5"/>
    <s v="Brian Sutherland - Promise Arc"/>
    <s v="Email"/>
    <s v="23ISPC008318 Report and Videos"/>
    <x v="0"/>
    <s v="23ISPC008318"/>
    <s v="2023-00236980"/>
    <x v="1"/>
    <x v="1"/>
    <x v="1"/>
    <n v="0"/>
    <x v="0"/>
    <d v="2023-06-07T00:00:00"/>
    <m/>
    <m/>
    <m/>
    <m/>
    <m/>
    <x v="1"/>
    <x v="1"/>
    <x v="4"/>
    <s v="Pitts, Jeff"/>
    <m/>
    <m/>
    <s v="denied arrest records and reports 5-14-3-4(b)(1) and videos 5-14-3-5.2(a)(2)(B)-(C) - referred to LaGrange County Superior Court and LaGrange County Jail."/>
  </r>
  <r>
    <s v="2023-1840"/>
    <d v="2023-05-30T00:00:00"/>
    <x v="0"/>
    <s v="Hannah Medina - Sarkisian &amp; Sarkisian"/>
    <s v="Email"/>
    <s v="Crash 202300224114 Full Request"/>
    <x v="0"/>
    <s v="Crash 202300224114"/>
    <s v="2023-00224114 Photos and Videos"/>
    <x v="0"/>
    <x v="1"/>
    <x v="1"/>
    <n v="9"/>
    <x v="0"/>
    <d v="2023-06-26T00:00:00"/>
    <m/>
    <m/>
    <m/>
    <m/>
    <m/>
    <x v="1"/>
    <x v="1"/>
    <x v="4"/>
    <s v="Perry, April"/>
    <m/>
    <m/>
    <s v="Sent CAD and 911; Photos and Videos (evidence.com)"/>
  </r>
  <r>
    <s v="2023-1841"/>
    <d v="2023-05-30T00:00:00"/>
    <x v="5"/>
    <s v="Kathleen Casey - Strategic Records Research"/>
    <s v="Email"/>
    <s v="Case Report"/>
    <x v="0"/>
    <s v="None"/>
    <s v="None"/>
    <x v="1"/>
    <x v="0"/>
    <x v="0"/>
    <n v="0"/>
    <x v="0"/>
    <d v="2023-06-08T00:00:00"/>
    <m/>
    <m/>
    <m/>
    <m/>
    <m/>
    <x v="1"/>
    <x v="1"/>
    <x v="4"/>
    <s v="Pitts, Jeff"/>
    <m/>
    <m/>
    <s v="No records responsive"/>
  </r>
  <r>
    <s v="2023-1842"/>
    <d v="2023-05-30T00:00:00"/>
    <x v="2"/>
    <s v="Hannah Medina 0 Sarkisian &amp; Sarkisian"/>
    <s v="Email"/>
    <s v="Crash 202300226872 Full Request"/>
    <x v="0"/>
    <s v="Crash 202300226872"/>
    <s v="2023-00226872"/>
    <x v="0"/>
    <x v="1"/>
    <x v="1"/>
    <n v="4"/>
    <x v="0"/>
    <d v="2023-06-27T00:00:00"/>
    <m/>
    <m/>
    <m/>
    <m/>
    <m/>
    <x v="1"/>
    <x v="1"/>
    <x v="4"/>
    <s v="Calo, Robyn"/>
    <m/>
    <m/>
    <s v="Sent cad, 911, photos, and videos"/>
  </r>
  <r>
    <s v="2023-1843"/>
    <d v="2023-05-30T00:00:00"/>
    <x v="6"/>
    <s v="Jeanette Merchant 1884607"/>
    <s v="Email"/>
    <s v="Crash Records"/>
    <x v="0"/>
    <s v="None"/>
    <s v="None"/>
    <x v="0"/>
    <x v="0"/>
    <x v="0"/>
    <n v="0"/>
    <x v="0"/>
    <d v="2023-06-01T00:00:00"/>
    <m/>
    <m/>
    <m/>
    <m/>
    <m/>
    <x v="1"/>
    <x v="1"/>
    <x v="4"/>
    <s v="Brake, Cassi"/>
    <m/>
    <m/>
    <s v="Referred to buycrash.com"/>
  </r>
  <r>
    <s v="2023-1844"/>
    <d v="2023-05-30T00:00:00"/>
    <x v="7"/>
    <s v="Melanie Shaw"/>
    <s v="Email"/>
    <s v="23ISPC006370 Incident Report"/>
    <x v="0"/>
    <s v="23ISPC006370"/>
    <s v="None"/>
    <x v="1"/>
    <x v="0"/>
    <x v="0"/>
    <n v="0"/>
    <x v="0"/>
    <d v="2023-05-31T00:00:00"/>
    <m/>
    <m/>
    <m/>
    <m/>
    <m/>
    <x v="1"/>
    <x v="1"/>
    <x v="4"/>
    <s v="Alexander, Lindsay"/>
    <m/>
    <m/>
    <s v="Incident Report Denied under 5-14-3-4(b)(1). Pending Case, May obtain by issuing a subpoena or discovery"/>
  </r>
  <r>
    <s v="2023-1845"/>
    <d v="2023-05-30T00:00:00"/>
    <x v="0"/>
    <s v="Jeanette Merchant 1884314"/>
    <s v="Email"/>
    <s v="Crash Records"/>
    <x v="0"/>
    <s v="None"/>
    <s v="None"/>
    <x v="0"/>
    <x v="0"/>
    <x v="0"/>
    <n v="0"/>
    <x v="0"/>
    <d v="2023-05-31T00:00:00"/>
    <m/>
    <m/>
    <m/>
    <m/>
    <m/>
    <x v="1"/>
    <x v="1"/>
    <x v="4"/>
    <s v="Perry, April"/>
    <m/>
    <m/>
    <s v="No records responsive"/>
  </r>
  <r>
    <s v="2023-1846"/>
    <d v="2023-05-30T00:00:00"/>
    <x v="5"/>
    <s v="Mark Guenthenspberger - PPG"/>
    <s v="Email"/>
    <s v="IN7408003948 Photo"/>
    <x v="0"/>
    <s v="None"/>
    <s v="2023-00232109"/>
    <x v="0"/>
    <x v="1"/>
    <x v="1"/>
    <n v="2"/>
    <x v="0"/>
    <d v="2023-06-22T00:00:00"/>
    <m/>
    <m/>
    <m/>
    <m/>
    <m/>
    <x v="1"/>
    <x v="1"/>
    <x v="4"/>
    <s v="Pitts, Jeff"/>
    <m/>
    <m/>
    <s v="Sent 2 videos via evidence.com download link"/>
  </r>
  <r>
    <s v="2023-1847"/>
    <d v="2023-05-30T00:00:00"/>
    <x v="5"/>
    <s v="Mike Beston - WLWT5"/>
    <s v="Email"/>
    <s v="Bus Pursuit video 202300254778"/>
    <x v="0"/>
    <s v="23ISPC008835"/>
    <s v="2023-00254778"/>
    <x v="8"/>
    <x v="1"/>
    <x v="1"/>
    <n v="0"/>
    <x v="0"/>
    <d v="2023-06-08T00:00:00"/>
    <m/>
    <m/>
    <m/>
    <m/>
    <m/>
    <x v="1"/>
    <x v="1"/>
    <x v="4"/>
    <s v="Pitts, Jeff"/>
    <m/>
    <m/>
    <s v="Denied 5-14-3-5.2(A)(2)(B)-(C)"/>
  </r>
  <r>
    <s v="2023-1848"/>
    <d v="2023-05-30T00:00:00"/>
    <x v="7"/>
    <s v="Lexis Nexis 216887141"/>
    <s v="Email"/>
    <s v="22ISPC003763 Theft Report"/>
    <x v="0"/>
    <s v="CAD 202300232221 22ISPC003763"/>
    <s v="None"/>
    <x v="1"/>
    <x v="0"/>
    <x v="0"/>
    <n v="0"/>
    <x v="0"/>
    <d v="2023-05-31T00:00:00"/>
    <m/>
    <m/>
    <m/>
    <m/>
    <m/>
    <x v="1"/>
    <x v="1"/>
    <x v="4"/>
    <s v="Alexander, Lindsay"/>
    <m/>
    <m/>
    <s v="Under 5-14-3-4(b)(1) incident report is denied, provided media summary for insurance purposes"/>
  </r>
  <r>
    <s v="2023-1849"/>
    <d v="2023-05-30T00:00:00"/>
    <x v="2"/>
    <s v="Mikayla West"/>
    <s v="Email"/>
    <s v="Crash Report"/>
    <x v="0"/>
    <s v="None"/>
    <s v="None"/>
    <x v="0"/>
    <x v="0"/>
    <x v="0"/>
    <n v="0"/>
    <x v="0"/>
    <d v="2023-06-08T00:00:00"/>
    <m/>
    <m/>
    <m/>
    <m/>
    <m/>
    <x v="1"/>
    <x v="1"/>
    <x v="4"/>
    <s v="Calo, Robyn"/>
    <m/>
    <m/>
    <s v="No carsh report due to rentention date"/>
  </r>
  <r>
    <s v="2023-1850"/>
    <d v="2023-05-31T00:00:00"/>
    <x v="6"/>
    <s v="Beverly Messenger - Kisling Nestico &amp; Redick"/>
    <s v="Email"/>
    <s v="Crash Report"/>
    <x v="0"/>
    <s v="None"/>
    <s v="None"/>
    <x v="0"/>
    <x v="0"/>
    <x v="0"/>
    <n v="0"/>
    <x v="0"/>
    <d v="2023-06-02T00:00:00"/>
    <m/>
    <m/>
    <m/>
    <m/>
    <m/>
    <x v="1"/>
    <x v="1"/>
    <x v="4"/>
    <s v="Brake, Cassi"/>
    <m/>
    <m/>
    <s v="Referred to buycrash.com "/>
  </r>
  <r>
    <s v="2023-1851"/>
    <d v="2023-05-31T00:00:00"/>
    <x v="6"/>
    <s v="Ronna Hunter - Lewis Wagner"/>
    <s v="Email"/>
    <s v="Crash 202300211216 Full Request"/>
    <x v="0"/>
    <s v="Crash 202300211216 23ISPC007465"/>
    <s v="2023-00211216"/>
    <x v="0"/>
    <x v="1"/>
    <x v="1"/>
    <n v="0"/>
    <x v="0"/>
    <d v="2023-06-20T00:00:00"/>
    <m/>
    <m/>
    <m/>
    <m/>
    <m/>
    <x v="1"/>
    <x v="1"/>
    <x v="4"/>
    <s v="Brake, Cassi"/>
    <m/>
    <m/>
    <s v="Sent CAD, 911 Audio/Radio, Sent CMV Reports,  Denied recon and photos(5-14-3-4(b)(1), Denied videos(5-14-3-5.2), pending; check back after 8/6/23"/>
  </r>
  <r>
    <s v="2023-1852"/>
    <d v="2023-05-31T00:00:00"/>
    <x v="0"/>
    <s v="Cassandra Washington - Lake County Prosecutor"/>
    <s v="Email"/>
    <s v="Body/Dash Cam"/>
    <x v="0"/>
    <s v="None"/>
    <s v="None"/>
    <x v="8"/>
    <x v="1"/>
    <x v="0"/>
    <n v="0"/>
    <x v="0"/>
    <d v="2023-06-02T00:00:00"/>
    <m/>
    <m/>
    <m/>
    <m/>
    <m/>
    <x v="1"/>
    <x v="1"/>
    <x v="4"/>
    <s v="Perry, April"/>
    <m/>
    <m/>
    <s v="Referred to Trooper for videos; referred to dispatch for 911"/>
  </r>
  <r>
    <s v="2023-1853"/>
    <d v="2023-05-31T00:00:00"/>
    <x v="5"/>
    <s v="Christopher Tuckey - Michigan State Police"/>
    <s v="Email"/>
    <s v="23ISPC005091 Videos/Arrest Report"/>
    <x v="0"/>
    <s v="Michigan State Police Request - 23ISPC005091"/>
    <s v="2023-00144575"/>
    <x v="8"/>
    <x v="1"/>
    <x v="1"/>
    <n v="0"/>
    <x v="0"/>
    <d v="2023-06-02T00:00:00"/>
    <m/>
    <m/>
    <m/>
    <m/>
    <m/>
    <x v="1"/>
    <x v="1"/>
    <x v="4"/>
    <s v="Pitts, Jeff"/>
    <m/>
    <m/>
    <s v="Sent case report and 1 body cam video - for internal purposes with Michigan State Police so not a public records request"/>
  </r>
  <r>
    <s v="2023-1854"/>
    <d v="2023-05-31T00:00:00"/>
    <x v="6"/>
    <s v="Jeanette Merchant 1878338"/>
    <s v="Email"/>
    <s v="Crash Records"/>
    <x v="0"/>
    <s v="None"/>
    <m/>
    <x v="0"/>
    <x v="0"/>
    <x v="0"/>
    <n v="0"/>
    <x v="0"/>
    <d v="2023-06-01T00:00:00"/>
    <m/>
    <m/>
    <m/>
    <m/>
    <m/>
    <x v="1"/>
    <x v="1"/>
    <x v="4"/>
    <s v="Brake, Cassi"/>
    <m/>
    <m/>
    <s v="Referred to buycrash.com"/>
  </r>
  <r>
    <s v="2023-1855"/>
    <d v="2023-05-31T00:00:00"/>
    <x v="7"/>
    <s v="Jeanette Merchant 1878035"/>
    <s v="Email"/>
    <s v="Crash Records"/>
    <x v="0"/>
    <s v="None"/>
    <s v="None"/>
    <x v="0"/>
    <x v="0"/>
    <x v="0"/>
    <n v="0"/>
    <x v="0"/>
    <d v="2023-05-31T00:00:00"/>
    <m/>
    <m/>
    <m/>
    <m/>
    <m/>
    <x v="1"/>
    <x v="1"/>
    <x v="4"/>
    <s v="Alexander, Lindsay"/>
    <m/>
    <m/>
    <s v="Referred to buycrash.com"/>
  </r>
  <r>
    <s v="2023-1856"/>
    <d v="2023-05-31T00:00:00"/>
    <x v="0"/>
    <s v="Whitney Robinson-Vibbert - State Farm Litigation"/>
    <s v="Email"/>
    <s v="Crash 202100194091 Photos"/>
    <x v="0"/>
    <s v="Crash 202100194091"/>
    <s v="None"/>
    <x v="0"/>
    <x v="0"/>
    <x v="0"/>
    <n v="0"/>
    <x v="0"/>
    <d v="2023-05-31T00:00:00"/>
    <n v="15"/>
    <n v="15"/>
    <d v="2023-06-07T00:00:00"/>
    <s v="1 18 213616"/>
    <m/>
    <x v="1"/>
    <x v="1"/>
    <x v="4"/>
    <s v="Perry, April"/>
    <m/>
    <m/>
    <s v="Sent Photos (OneDrive)"/>
  </r>
  <r>
    <s v="2023-1857"/>
    <d v="2023-05-31T00:00:00"/>
    <x v="2"/>
    <s v="Devon Starks"/>
    <s v="Email"/>
    <s v="Lab Results"/>
    <x v="0"/>
    <s v="Inmate- Devon Starks"/>
    <s v="None"/>
    <x v="5"/>
    <x v="0"/>
    <x v="0"/>
    <n v="0"/>
    <x v="0"/>
    <d v="2023-06-08T00:00:00"/>
    <m/>
    <m/>
    <m/>
    <m/>
    <m/>
    <x v="1"/>
    <x v="1"/>
    <x v="4"/>
    <s v="Calo, Robyn"/>
    <m/>
    <m/>
    <s v="Denied 5-14-3-4(b)(1), referred to Indiana Trial Rules"/>
  </r>
  <r>
    <s v="2023-1858"/>
    <d v="2023-05-31T00:00:00"/>
    <x v="6"/>
    <s v="Ronette Johnson - State Farm"/>
    <s v="Email"/>
    <s v="23ISPC003883 Incident Report"/>
    <x v="0"/>
    <s v="23ISPC003883"/>
    <s v="None"/>
    <x v="1"/>
    <x v="0"/>
    <x v="0"/>
    <n v="0"/>
    <x v="0"/>
    <d v="2023-06-01T00:00:00"/>
    <m/>
    <m/>
    <m/>
    <m/>
    <m/>
    <x v="1"/>
    <x v="1"/>
    <x v="4"/>
    <s v="Brake, Cassi"/>
    <m/>
    <m/>
    <s v="Denied 5-14-3-4(b)(1), sent Media Summary "/>
  </r>
  <r>
    <s v="2023-1859"/>
    <d v="2023-05-31T00:00:00"/>
    <x v="7"/>
    <s v="Jessica Hagan - Washtenaw County Medical Examiner"/>
    <s v="Email"/>
    <s v="Crash Report"/>
    <x v="0"/>
    <s v="None"/>
    <s v="None"/>
    <x v="0"/>
    <x v="0"/>
    <x v="0"/>
    <n v="0"/>
    <x v="0"/>
    <d v="2023-06-01T00:00:00"/>
    <m/>
    <m/>
    <m/>
    <m/>
    <m/>
    <x v="1"/>
    <x v="1"/>
    <x v="4"/>
    <s v="Alexander, Lindsay"/>
    <m/>
    <m/>
    <s v="Referred to IMPD or Buycrash.com"/>
  </r>
  <r>
    <s v="2023-1860"/>
    <d v="2023-05-31T00:00:00"/>
    <x v="7"/>
    <s v="Chris Lee - Craig Kelley Faultless"/>
    <s v="Email"/>
    <s v="Crash 202200471245 Full Request"/>
    <x v="0"/>
    <s v="Crash 202200471245"/>
    <s v="Case 2022-00471245 Photos"/>
    <x v="0"/>
    <x v="1"/>
    <x v="1"/>
    <n v="0"/>
    <x v="0"/>
    <d v="2023-06-01T00:00:00"/>
    <m/>
    <m/>
    <m/>
    <m/>
    <m/>
    <x v="1"/>
    <x v="1"/>
    <x v="4"/>
    <s v="Alexander, Lindsay"/>
    <m/>
    <m/>
    <s v="Duplicate request, spoke to chris, they could not download the photos from evidence.com, Resent photos. "/>
  </r>
  <r>
    <s v="2023-1861"/>
    <d v="2023-05-19T00:00:00"/>
    <x v="7"/>
    <s v="Chad Romey - Blackburn Romey"/>
    <s v="Email"/>
    <s v="Crash 202200434041 Full Request"/>
    <x v="0"/>
    <s v="Crash 202200434041"/>
    <s v="2022-00434041 Photos and Videos"/>
    <x v="0"/>
    <x v="1"/>
    <x v="1"/>
    <n v="4"/>
    <x v="0"/>
    <d v="2023-06-09T00:00:00"/>
    <m/>
    <m/>
    <m/>
    <m/>
    <m/>
    <x v="1"/>
    <x v="1"/>
    <x v="4"/>
    <s v="Alexander, Lindsay"/>
    <m/>
    <m/>
    <s v="Sent CAD Detail, Response letter, Photos and Videos (Evidence.com)"/>
  </r>
  <r>
    <s v="2023-1862"/>
    <d v="2023-05-31T00:00:00"/>
    <x v="0"/>
    <s v="Janelle Shea - Rochester Police Department"/>
    <s v="Email"/>
    <s v="Background"/>
    <x v="0"/>
    <s v="None"/>
    <s v="None"/>
    <x v="6"/>
    <x v="0"/>
    <x v="0"/>
    <n v="0"/>
    <x v="0"/>
    <d v="2023-05-31T00:00:00"/>
    <m/>
    <m/>
    <m/>
    <m/>
    <m/>
    <x v="1"/>
    <x v="1"/>
    <x v="4"/>
    <s v="Perry, April"/>
    <m/>
    <m/>
    <s v="Kayana Diederich - No Records"/>
  </r>
  <r>
    <s v="2023-1863"/>
    <d v="2023-05-31T00:00:00"/>
    <x v="5"/>
    <s v="Karli VanCleave - WPTA 21"/>
    <s v="Email"/>
    <s v="Body/Dash Cam Video"/>
    <x v="0"/>
    <s v="Jim Lucas - 2023-00255874\WPTA21"/>
    <s v="2023-00255874"/>
    <x v="8"/>
    <x v="1"/>
    <x v="1"/>
    <n v="5"/>
    <x v="0"/>
    <d v="2023-06-16T00:00:00"/>
    <m/>
    <m/>
    <m/>
    <m/>
    <m/>
    <x v="1"/>
    <x v="1"/>
    <x v="4"/>
    <s v="Pitts, Jeff"/>
    <m/>
    <m/>
    <s v="Sent 5 videos via evidence.com.  Denied report 5-14-3-4(b)(1)"/>
  </r>
  <r>
    <s v="2023-1864"/>
    <d v="2023-05-31T00:00:00"/>
    <x v="5"/>
    <s v="Casey Smith - Indiana Capital Chronicle"/>
    <s v="Email"/>
    <s v="Body Dash Cam"/>
    <x v="0"/>
    <s v="Jim Lucas - 2023-00255874\Indiana Capital Chronicle"/>
    <s v="2023-00255874"/>
    <x v="8"/>
    <x v="1"/>
    <x v="1"/>
    <n v="5"/>
    <x v="0"/>
    <d v="2023-06-16T00:00:00"/>
    <m/>
    <m/>
    <m/>
    <m/>
    <m/>
    <x v="1"/>
    <x v="1"/>
    <x v="4"/>
    <s v="Pitts, Jeff"/>
    <m/>
    <m/>
    <s v="Sent 5 videos via evidence.com"/>
  </r>
  <r>
    <s v="2023-1865"/>
    <d v="2023-05-31T00:00:00"/>
    <x v="2"/>
    <s v="Alisia Sanders - ICJI"/>
    <s v="Email"/>
    <s v="Case Report 202300000093"/>
    <x v="0"/>
    <s v="None"/>
    <s v="None"/>
    <x v="1"/>
    <x v="0"/>
    <x v="0"/>
    <n v="0"/>
    <x v="0"/>
    <d v="2023-06-08T00:00:00"/>
    <m/>
    <m/>
    <m/>
    <m/>
    <m/>
    <x v="1"/>
    <x v="1"/>
    <x v="4"/>
    <s v="Calo, Robyn"/>
    <m/>
    <m/>
    <s v="Fwd to Trooper Luckey"/>
  </r>
  <r>
    <s v="2023-1866"/>
    <d v="2023-05-31T00:00:00"/>
    <x v="6"/>
    <s v="Karin Zetterberg - RC Services"/>
    <s v="Email"/>
    <s v="Crash 202200103344 Videos"/>
    <x v="0"/>
    <s v="None"/>
    <s v="None"/>
    <x v="8"/>
    <x v="1"/>
    <x v="2"/>
    <n v="0"/>
    <x v="0"/>
    <d v="2023-06-02T00:00:00"/>
    <m/>
    <m/>
    <m/>
    <m/>
    <m/>
    <x v="1"/>
    <x v="1"/>
    <x v="4"/>
    <s v="Brake, Cassi"/>
    <m/>
    <m/>
    <s v="No footage to provide "/>
  </r>
  <r>
    <s v="2023-1867"/>
    <d v="2023-05-31T00:00:00"/>
    <x v="7"/>
    <s v="Jeanette Merchant 1889452"/>
    <s v="Email"/>
    <s v="Crash Records"/>
    <x v="0"/>
    <s v="None"/>
    <s v="None"/>
    <x v="0"/>
    <x v="0"/>
    <x v="0"/>
    <n v="0"/>
    <x v="0"/>
    <d v="2023-06-01T00:00:00"/>
    <m/>
    <m/>
    <m/>
    <m/>
    <m/>
    <x v="1"/>
    <x v="1"/>
    <x v="4"/>
    <s v="Alexander, Lindsay"/>
    <m/>
    <m/>
    <s v="Referred to buycrash.com"/>
  </r>
  <r>
    <s v="2023-1868"/>
    <d v="2023-05-31T00:00:00"/>
    <x v="0"/>
    <s v="Abigail Wilkerson"/>
    <s v="Email"/>
    <s v="Case Report"/>
    <x v="0"/>
    <s v="None"/>
    <s v="None"/>
    <x v="1"/>
    <x v="0"/>
    <x v="0"/>
    <n v="0"/>
    <x v="0"/>
    <d v="2023-06-02T00:00:00"/>
    <m/>
    <m/>
    <m/>
    <m/>
    <m/>
    <x v="1"/>
    <x v="1"/>
    <x v="4"/>
    <s v="Perry, April"/>
    <m/>
    <m/>
    <s v="Referred to outside agency"/>
  </r>
  <r>
    <s v="2023-1869"/>
    <d v="2023-05-31T00:00:00"/>
    <x v="5"/>
    <s v="Cops &amp; Cons"/>
    <s v="Email"/>
    <s v="Body/Dash Cam"/>
    <x v="0"/>
    <s v="Jim Lucas - 2023-00255874\Cops and Cons"/>
    <s v="2023-00255874"/>
    <x v="8"/>
    <x v="1"/>
    <x v="1"/>
    <n v="5"/>
    <x v="0"/>
    <d v="2023-06-16T00:00:00"/>
    <m/>
    <m/>
    <m/>
    <m/>
    <m/>
    <x v="1"/>
    <x v="1"/>
    <x v="4"/>
    <s v="Pitts, Jeff"/>
    <m/>
    <m/>
    <s v="Sent 5 videos via evidence.com"/>
  </r>
  <r>
    <s v="2023-1870"/>
    <d v="2023-05-31T00:00:00"/>
    <x v="2"/>
    <s v="Lexis Nexis 217316171"/>
    <s v="Email"/>
    <s v="Crash 202300251407"/>
    <x v="0"/>
    <s v="None"/>
    <s v="None"/>
    <x v="0"/>
    <x v="0"/>
    <x v="0"/>
    <n v="0"/>
    <x v="0"/>
    <d v="2023-06-08T00:00:00"/>
    <m/>
    <m/>
    <m/>
    <m/>
    <m/>
    <x v="1"/>
    <x v="1"/>
    <x v="4"/>
    <s v="Calo, Robyn"/>
    <m/>
    <m/>
    <s v="No report taken- sent cad"/>
  </r>
  <r>
    <s v="2023-1871"/>
    <d v="2023-05-31T00:00:00"/>
    <x v="6"/>
    <s v="Letita Bonds - LIberty Mutual Insurance"/>
    <s v="Email"/>
    <s v="Crash 202300202572 Videos"/>
    <x v="0"/>
    <s v="None"/>
    <s v="None"/>
    <x v="8"/>
    <x v="1"/>
    <x v="1"/>
    <n v="3"/>
    <x v="0"/>
    <d v="2023-06-07T00:00:00"/>
    <m/>
    <m/>
    <m/>
    <m/>
    <m/>
    <x v="1"/>
    <x v="1"/>
    <x v="4"/>
    <s v="Brake, Cassi"/>
    <m/>
    <m/>
    <s v="Sent Body Cameras(Evidence.com) "/>
  </r>
  <r>
    <s v="2023-1872"/>
    <d v="2023-06-01T00:00:00"/>
    <x v="7"/>
    <s v="Jesse Joyner - Penske"/>
    <s v="Email"/>
    <s v="Crash Report"/>
    <x v="0"/>
    <s v="None"/>
    <s v="None"/>
    <x v="0"/>
    <x v="0"/>
    <x v="0"/>
    <n v="0"/>
    <x v="0"/>
    <d v="2023-06-01T00:00:00"/>
    <m/>
    <m/>
    <m/>
    <m/>
    <m/>
    <x v="1"/>
    <x v="1"/>
    <x v="5"/>
    <s v="Alexander, Lindsay"/>
    <m/>
    <m/>
    <s v="Referred to buycrash.com"/>
  </r>
  <r>
    <s v="2023-1873"/>
    <d v="2023-06-01T00:00:00"/>
    <x v="2"/>
    <s v="Michele Smith - Crawford &amp; Company"/>
    <s v="Email"/>
    <s v="Crash 202300241093 Full Request"/>
    <x v="0"/>
    <s v="Crash 202300241093 23ISPC008488"/>
    <s v="2023-00241093"/>
    <x v="0"/>
    <x v="1"/>
    <x v="0"/>
    <n v="0"/>
    <x v="0"/>
    <d v="2023-06-14T00:00:00"/>
    <m/>
    <m/>
    <m/>
    <m/>
    <m/>
    <x v="1"/>
    <x v="1"/>
    <x v="5"/>
    <s v="Calo, Robyn"/>
    <m/>
    <m/>
    <s v="Sent photos- Open investigation referred back in 60-90 days"/>
  </r>
  <r>
    <s v="2023-1874"/>
    <d v="2023-06-01T00:00:00"/>
    <x v="6"/>
    <s v="Jen Soshnik - Koch Trucking"/>
    <s v="Email"/>
    <s v="Crash 202300110841 Call Log"/>
    <x v="0"/>
    <s v="Crash 202300110841"/>
    <s v="None"/>
    <x v="0"/>
    <x v="0"/>
    <x v="0"/>
    <n v="0"/>
    <x v="0"/>
    <d v="2023-06-16T00:00:00"/>
    <m/>
    <m/>
    <m/>
    <m/>
    <m/>
    <x v="1"/>
    <x v="1"/>
    <x v="5"/>
    <s v="Brake, Cassi"/>
    <m/>
    <m/>
    <s v="Sent 911 Audio/Radio, No call log to provide "/>
  </r>
  <r>
    <s v="2023-1875"/>
    <d v="2023-06-01T00:00:00"/>
    <x v="5"/>
    <s v="Kara Kenney - WRTV"/>
    <s v="Email"/>
    <s v="Body Cam"/>
    <x v="0"/>
    <s v="Jim Lucas - 2023-00255874\WRTV"/>
    <s v="2023-00255874"/>
    <x v="8"/>
    <x v="1"/>
    <x v="1"/>
    <n v="5"/>
    <x v="0"/>
    <d v="2023-06-16T00:00:00"/>
    <m/>
    <m/>
    <m/>
    <m/>
    <m/>
    <x v="1"/>
    <x v="1"/>
    <x v="5"/>
    <s v="Pitts, Jeff"/>
    <m/>
    <m/>
    <s v="Sent 5 videos via evidence.com"/>
  </r>
  <r>
    <s v="2023-1876"/>
    <d v="2023-06-01T00:00:00"/>
    <x v="0"/>
    <s v="Officer Hatch - Toledo Police Department"/>
    <s v="Email"/>
    <s v="Background"/>
    <x v="0"/>
    <s v="None"/>
    <s v="None"/>
    <x v="6"/>
    <x v="0"/>
    <x v="0"/>
    <n v="0"/>
    <x v="0"/>
    <d v="2023-06-01T00:00:00"/>
    <m/>
    <m/>
    <m/>
    <m/>
    <m/>
    <x v="1"/>
    <x v="1"/>
    <x v="5"/>
    <s v="Perry, April"/>
    <m/>
    <m/>
    <s v="Chase Osmun - No Records"/>
  </r>
  <r>
    <s v="2023-1877"/>
    <d v="2023-06-01T00:00:00"/>
    <x v="7"/>
    <s v="Raul Vasquez"/>
    <s v="Email"/>
    <s v="911 Audio"/>
    <x v="0"/>
    <s v="None"/>
    <s v="None"/>
    <x v="0"/>
    <x v="0"/>
    <x v="0"/>
    <n v="0"/>
    <x v="0"/>
    <d v="2023-06-12T00:00:00"/>
    <m/>
    <m/>
    <m/>
    <m/>
    <m/>
    <x v="1"/>
    <x v="1"/>
    <x v="5"/>
    <s v="Alexander, Lindsay"/>
    <m/>
    <m/>
    <s v="On 6/6/2023 Asked to revise request. No Response. Closing 6/10/2023"/>
  </r>
  <r>
    <s v="2023-1878"/>
    <d v="2023-06-01T00:00:00"/>
    <x v="2"/>
    <s v="Kari Blaeuer - Crash Consulting Services"/>
    <s v="Email"/>
    <s v="CMV Inspection"/>
    <x v="0"/>
    <s v="Wayne County 20230222"/>
    <s v="None"/>
    <x v="0"/>
    <x v="0"/>
    <x v="0"/>
    <n v="0"/>
    <x v="0"/>
    <d v="2023-06-13T00:00:00"/>
    <m/>
    <m/>
    <m/>
    <m/>
    <m/>
    <x v="1"/>
    <x v="1"/>
    <x v="5"/>
    <s v="Calo, Robyn"/>
    <m/>
    <m/>
    <s v="sent cmv reports"/>
  </r>
  <r>
    <s v="2023-1879"/>
    <d v="2023-06-01T00:00:00"/>
    <x v="6"/>
    <s v="Kari Blaeuer - Crash Consulting Services"/>
    <s v="Email"/>
    <s v="Crash Records Full Request"/>
    <x v="0"/>
    <s v="None"/>
    <s v="None"/>
    <x v="0"/>
    <x v="1"/>
    <x v="0"/>
    <n v="0"/>
    <x v="0"/>
    <d v="2023-06-07T00:00:00"/>
    <m/>
    <m/>
    <m/>
    <m/>
    <m/>
    <x v="1"/>
    <x v="1"/>
    <x v="5"/>
    <s v="Brake, Cassi"/>
    <m/>
    <m/>
    <s v="Requestor requested to cancel request "/>
  </r>
  <r>
    <s v="2023-1880"/>
    <d v="2023-06-01T00:00:00"/>
    <x v="5"/>
    <s v="Julian Wray - Investigative Reporting Workshop"/>
    <s v="Email"/>
    <s v="Incident Report"/>
    <x v="0"/>
    <s v="18ISPC014047"/>
    <s v="None"/>
    <x v="1"/>
    <x v="0"/>
    <x v="0"/>
    <n v="0"/>
    <x v="0"/>
    <d v="2023-06-09T00:00:00"/>
    <m/>
    <m/>
    <m/>
    <m/>
    <m/>
    <x v="1"/>
    <x v="1"/>
    <x v="5"/>
    <s v="Pitts, Jeff"/>
    <m/>
    <m/>
    <s v="Denied 5-14-3-4(b)(1), sent 4 press releases"/>
  </r>
  <r>
    <s v="2023-1881"/>
    <d v="2023-06-01T00:00:00"/>
    <x v="7"/>
    <s v="Bryan Wolfe - Keller &amp; Keller"/>
    <s v="Email"/>
    <s v="911/CAD"/>
    <x v="0"/>
    <s v="Crash 202300087831"/>
    <s v="None"/>
    <x v="0"/>
    <x v="0"/>
    <x v="0"/>
    <n v="0"/>
    <x v="0"/>
    <d v="2023-06-02T00:00:00"/>
    <m/>
    <m/>
    <m/>
    <m/>
    <m/>
    <x v="1"/>
    <x v="1"/>
    <x v="5"/>
    <s v="Alexander, Lindsay"/>
    <m/>
    <m/>
    <s v="Sent CAD Detail, 911/Radio"/>
  </r>
  <r>
    <s v="2023-1882"/>
    <d v="2023-06-01T00:00:00"/>
    <x v="2"/>
    <s v="Jeff Vlietstra "/>
    <s v="Email"/>
    <s v="Lab Reports"/>
    <x v="0"/>
    <s v="Inmate- Jeff Vlietstra"/>
    <s v="None"/>
    <x v="5"/>
    <x v="0"/>
    <x v="0"/>
    <n v="0"/>
    <x v="0"/>
    <d v="2023-06-08T00:00:00"/>
    <m/>
    <m/>
    <m/>
    <m/>
    <m/>
    <x v="1"/>
    <x v="1"/>
    <x v="5"/>
    <s v="Calo, Robyn"/>
    <m/>
    <m/>
    <s v="Denied 5-14-3-4(b)(1), referred to Indiana Trial Rules"/>
  </r>
  <r>
    <s v="2023-1883"/>
    <d v="2023-06-01T00:00:00"/>
    <x v="6"/>
    <s v="Mindy Kersteins"/>
    <s v="Email"/>
    <s v="Incident Report"/>
    <x v="0"/>
    <s v="None"/>
    <s v="None"/>
    <x v="1"/>
    <x v="0"/>
    <x v="0"/>
    <n v="0"/>
    <x v="0"/>
    <d v="2023-06-02T00:00:00"/>
    <m/>
    <m/>
    <m/>
    <m/>
    <m/>
    <x v="1"/>
    <x v="1"/>
    <x v="5"/>
    <s v="Brake, Cassi"/>
    <m/>
    <m/>
    <s v="No records responsive "/>
  </r>
  <r>
    <s v="2023-1884"/>
    <d v="2023-06-01T00:00:00"/>
    <x v="7"/>
    <s v="Christine Hughes 1132393529"/>
    <s v="Email"/>
    <s v="Crash 202300187408"/>
    <x v="0"/>
    <s v="None"/>
    <s v="None"/>
    <x v="0"/>
    <x v="0"/>
    <x v="0"/>
    <n v="0"/>
    <x v="0"/>
    <d v="2023-06-05T00:00:00"/>
    <m/>
    <m/>
    <m/>
    <m/>
    <m/>
    <x v="1"/>
    <x v="1"/>
    <x v="5"/>
    <s v="Alexander, Lindsay"/>
    <m/>
    <m/>
    <s v="Referred to buycrash.com"/>
  </r>
  <r>
    <s v="2023-1885"/>
    <d v="2023-06-01T00:00:00"/>
    <x v="0"/>
    <s v="Christine Hughes 3331944646"/>
    <s v="Email"/>
    <s v="Crash Records"/>
    <x v="0"/>
    <s v="None"/>
    <s v="None"/>
    <x v="0"/>
    <x v="0"/>
    <x v="0"/>
    <n v="0"/>
    <x v="0"/>
    <d v="2023-06-02T00:00:00"/>
    <m/>
    <m/>
    <m/>
    <m/>
    <m/>
    <x v="1"/>
    <x v="1"/>
    <x v="5"/>
    <s v="Perry, April"/>
    <m/>
    <m/>
    <s v="Referred to Tippecanoe County"/>
  </r>
  <r>
    <s v="2023-1886"/>
    <d v="2023-06-01T00:00:00"/>
    <x v="2"/>
    <s v="Christine Hughes 1132415862"/>
    <s v="Email"/>
    <s v="Crash 202300206164"/>
    <x v="0"/>
    <s v="None"/>
    <s v="None"/>
    <x v="0"/>
    <x v="0"/>
    <x v="0"/>
    <n v="0"/>
    <x v="0"/>
    <d v="2023-06-02T00:00:00"/>
    <m/>
    <m/>
    <m/>
    <m/>
    <m/>
    <x v="1"/>
    <x v="1"/>
    <x v="5"/>
    <s v="Calo, Robyn"/>
    <m/>
    <m/>
    <s v="No report taken"/>
  </r>
  <r>
    <s v="2023-1887"/>
    <d v="2023-06-01T00:00:00"/>
    <x v="6"/>
    <s v="Kari Blaeuer - Crash Consulting Services"/>
    <s v="Email"/>
    <s v="Crash 202300055142 CMV Inspection"/>
    <x v="0"/>
    <s v="None"/>
    <s v="None"/>
    <x v="0"/>
    <x v="0"/>
    <x v="0"/>
    <n v="0"/>
    <x v="0"/>
    <d v="2023-06-06T00:00:00"/>
    <m/>
    <m/>
    <m/>
    <m/>
    <m/>
    <x v="1"/>
    <x v="1"/>
    <x v="5"/>
    <s v="Brake, Cassi"/>
    <m/>
    <m/>
    <s v="No records responsive "/>
  </r>
  <r>
    <s v="2023-1888"/>
    <d v="2023-06-01T00:00:00"/>
    <x v="0"/>
    <s v="Kari Blaeuer - Crash Consulting Services"/>
    <s v="Email"/>
    <s v="Crash 202000224714 Full Request"/>
    <x v="0"/>
    <s v="Crash 202000224714"/>
    <s v="None"/>
    <x v="0"/>
    <x v="1"/>
    <x v="2"/>
    <n v="0"/>
    <x v="0"/>
    <d v="2023-06-27T00:00:00"/>
    <n v="15"/>
    <n v="15"/>
    <d v="2023-07-13T00:00:00"/>
    <n v="3189"/>
    <m/>
    <x v="1"/>
    <x v="1"/>
    <x v="5"/>
    <s v="Perry, April"/>
    <m/>
    <m/>
    <s v="Sent Photos, 911 and CAD (OneDrive)"/>
  </r>
  <r>
    <s v="2023-1889"/>
    <d v="2023-06-01T00:00:00"/>
    <x v="7"/>
    <s v="Jeanette Merchant 1892911"/>
    <s v="Email"/>
    <s v="Crash Records"/>
    <x v="0"/>
    <s v="None"/>
    <s v="None"/>
    <x v="0"/>
    <x v="0"/>
    <x v="0"/>
    <n v="0"/>
    <x v="0"/>
    <d v="2023-06-02T00:00:00"/>
    <m/>
    <m/>
    <m/>
    <m/>
    <m/>
    <x v="1"/>
    <x v="1"/>
    <x v="5"/>
    <s v="Alexander, Lindsay"/>
    <m/>
    <m/>
    <s v="Referred to buycrash.com"/>
  </r>
  <r>
    <s v="2023-1890"/>
    <d v="2023-06-01T00:00:00"/>
    <x v="0"/>
    <s v="Jeanette Merchant 1894334"/>
    <s v="Email"/>
    <s v="Crash Records"/>
    <x v="0"/>
    <s v="None"/>
    <s v="None"/>
    <x v="0"/>
    <x v="0"/>
    <x v="0"/>
    <n v="0"/>
    <x v="0"/>
    <d v="2023-06-02T00:00:00"/>
    <m/>
    <m/>
    <m/>
    <m/>
    <m/>
    <x v="1"/>
    <x v="1"/>
    <x v="5"/>
    <s v="Perry, April"/>
    <m/>
    <m/>
    <s v="No records responsive"/>
  </r>
  <r>
    <s v="2023-1891"/>
    <d v="2023-06-01T00:00:00"/>
    <x v="2"/>
    <s v="Jeanette Merchant 1893443"/>
    <s v="Email"/>
    <s v="Crash Records"/>
    <x v="0"/>
    <s v="None"/>
    <s v="None"/>
    <x v="0"/>
    <x v="0"/>
    <x v="0"/>
    <n v="0"/>
    <x v="0"/>
    <d v="2023-06-02T00:00:00"/>
    <m/>
    <m/>
    <m/>
    <m/>
    <m/>
    <x v="1"/>
    <x v="1"/>
    <x v="5"/>
    <s v="Calo, Robyn"/>
    <m/>
    <m/>
    <s v="No records responsive"/>
  </r>
  <r>
    <s v="2023-1892"/>
    <d v="2023-06-01T00:00:00"/>
    <x v="6"/>
    <s v="Cassandra Washington - Lake County Prosecutor"/>
    <s v="Email"/>
    <s v="Crash 202100458293 911 Audio"/>
    <x v="0"/>
    <s v="Crash 202100458293 21ISPC015875"/>
    <s v="None"/>
    <x v="0"/>
    <x v="0"/>
    <x v="0"/>
    <n v="0"/>
    <x v="0"/>
    <d v="2023-06-19T00:00:00"/>
    <m/>
    <m/>
    <m/>
    <m/>
    <m/>
    <x v="1"/>
    <x v="1"/>
    <x v="5"/>
    <s v="Brake, Cassi"/>
    <m/>
    <m/>
    <s v="Sent 911 Audio"/>
  </r>
  <r>
    <s v="2023-1893"/>
    <d v="2023-06-01T00:00:00"/>
    <x v="7"/>
    <s v="Lisa Link - VanGerden Trucking"/>
    <s v="Email"/>
    <s v="Crash Report"/>
    <x v="0"/>
    <s v="Crash 202200461888"/>
    <s v="None"/>
    <x v="0"/>
    <x v="0"/>
    <x v="0"/>
    <n v="0"/>
    <x v="0"/>
    <d v="2023-06-08T00:00:00"/>
    <m/>
    <m/>
    <m/>
    <m/>
    <m/>
    <x v="1"/>
    <x v="1"/>
    <x v="5"/>
    <s v="Alexander, Lindsay"/>
    <m/>
    <m/>
    <s v="Asked to revise request on 6/2/2023. requestor has not responsed back. Closing. (Update: 8/21/2023. Sent CAD Detail. Report not taken.)"/>
  </r>
  <r>
    <s v="2023-1894"/>
    <d v="2023-06-01T00:00:00"/>
    <x v="2"/>
    <s v="Deb Sorg"/>
    <s v="Email"/>
    <s v="Incident Report"/>
    <x v="0"/>
    <s v="23ISPC008693"/>
    <s v="None"/>
    <x v="1"/>
    <x v="0"/>
    <x v="0"/>
    <n v="0"/>
    <x v="0"/>
    <d v="2023-06-02T00:00:00"/>
    <m/>
    <m/>
    <m/>
    <m/>
    <m/>
    <x v="1"/>
    <x v="1"/>
    <x v="5"/>
    <s v="Calo, Robyn"/>
    <m/>
    <m/>
    <s v="Sent incident report and referred to Roanoke PD"/>
  </r>
  <r>
    <s v="2023-1895"/>
    <d v="2023-06-01T00:00:00"/>
    <x v="6"/>
    <s v="Rick Baker - Custard Insurance"/>
    <s v="Email"/>
    <s v="Crash Records Photos"/>
    <x v="0"/>
    <s v="None"/>
    <s v="None"/>
    <x v="0"/>
    <x v="0"/>
    <x v="0"/>
    <n v="0"/>
    <x v="0"/>
    <d v="2023-06-02T00:00:00"/>
    <m/>
    <m/>
    <m/>
    <m/>
    <m/>
    <x v="1"/>
    <x v="1"/>
    <x v="5"/>
    <s v="Brake, Cassi"/>
    <m/>
    <m/>
    <s v="Not ISP, Referred to Clark SD "/>
  </r>
  <r>
    <s v="2023-1896"/>
    <d v="2023-06-01T00:00:00"/>
    <x v="0"/>
    <s v="Lorena Morrison - Isaacs and Isaacs"/>
    <s v="Email"/>
    <s v="Crash 202200461990 Recon"/>
    <x v="0"/>
    <s v="Crash 202200461990"/>
    <s v="None"/>
    <x v="0"/>
    <x v="1"/>
    <x v="0"/>
    <n v="0"/>
    <x v="0"/>
    <d v="2023-06-05T00:00:00"/>
    <m/>
    <m/>
    <m/>
    <m/>
    <m/>
    <x v="1"/>
    <x v="1"/>
    <x v="5"/>
    <s v="Perry, April"/>
    <m/>
    <m/>
    <s v="Case still open; check back after 7/26"/>
  </r>
  <r>
    <s v="2023-1897"/>
    <d v="2023-06-02T00:00:00"/>
    <x v="2"/>
    <s v="David Hilton - Johnson City Police Department"/>
    <s v="Email"/>
    <s v="Background"/>
    <x v="0"/>
    <s v="None"/>
    <s v="None"/>
    <x v="6"/>
    <x v="0"/>
    <x v="0"/>
    <n v="0"/>
    <x v="0"/>
    <d v="2023-06-02T00:00:00"/>
    <m/>
    <m/>
    <m/>
    <m/>
    <m/>
    <x v="1"/>
    <x v="1"/>
    <x v="5"/>
    <s v="Calo, Robyn"/>
    <m/>
    <m/>
    <s v="No records- Dennis Skowronski"/>
  </r>
  <r>
    <s v="2023-1898"/>
    <d v="2023-06-02T00:00:00"/>
    <x v="6"/>
    <s v="Bryan Wolfe - Keller &amp; Keller"/>
    <s v="Email"/>
    <s v="Crash 202300221771 Photos"/>
    <x v="0"/>
    <s v="None"/>
    <s v="None"/>
    <x v="0"/>
    <x v="0"/>
    <x v="0"/>
    <n v="0"/>
    <x v="0"/>
    <d v="2023-06-02T00:00:00"/>
    <m/>
    <m/>
    <m/>
    <m/>
    <m/>
    <x v="1"/>
    <x v="1"/>
    <x v="5"/>
    <s v="Brake, Cassi"/>
    <m/>
    <m/>
    <s v="Sent photos(Evidence.com) "/>
  </r>
  <r>
    <s v="2023-1899"/>
    <d v="2023-06-02T00:00:00"/>
    <x v="7"/>
    <s v="Daniel Olamigoke"/>
    <s v="Email"/>
    <s v="Case Report"/>
    <x v="0"/>
    <s v="None"/>
    <s v="None"/>
    <x v="1"/>
    <x v="0"/>
    <x v="0"/>
    <n v="0"/>
    <x v="0"/>
    <d v="2023-06-12T00:00:00"/>
    <m/>
    <m/>
    <m/>
    <m/>
    <m/>
    <x v="1"/>
    <x v="1"/>
    <x v="5"/>
    <s v="Alexander, Lindsay"/>
    <m/>
    <m/>
    <s v="On 6/5/2023 Asked to revise request. No Repsonse. Closing 6/10/2023"/>
  </r>
  <r>
    <s v="2023-1900"/>
    <d v="2023-06-02T00:00:00"/>
    <x v="2"/>
    <s v="Mary Hudson-Casey - Karl Truman Personal Injury Lawyer"/>
    <s v="Email"/>
    <s v="Crash 202300242369 Photos"/>
    <x v="0"/>
    <s v="None"/>
    <s v="2023-00242369"/>
    <x v="0"/>
    <x v="0"/>
    <x v="0"/>
    <n v="0"/>
    <x v="0"/>
    <d v="2023-06-08T00:00:00"/>
    <m/>
    <m/>
    <m/>
    <m/>
    <m/>
    <x v="1"/>
    <x v="1"/>
    <x v="5"/>
    <s v="Calo, Robyn"/>
    <m/>
    <m/>
    <s v="Sent photos"/>
  </r>
  <r>
    <s v="2023-1901"/>
    <d v="2023-06-02T00:00:00"/>
    <x v="6"/>
    <s v="Hillary Canchola - Villarrubia &amp; Rosenberger"/>
    <s v="Email"/>
    <s v="Case Report"/>
    <x v="0"/>
    <s v="None"/>
    <s v="None"/>
    <x v="1"/>
    <x v="0"/>
    <x v="0"/>
    <n v="0"/>
    <x v="0"/>
    <d v="2023-06-08T00:00:00"/>
    <m/>
    <m/>
    <m/>
    <m/>
    <m/>
    <x v="1"/>
    <x v="1"/>
    <x v="5"/>
    <s v="Brake, Cassi"/>
    <m/>
    <m/>
    <s v="Not ISP, Referred to Marion Co SD "/>
  </r>
  <r>
    <s v="2023-1902"/>
    <d v="2023-06-02T00:00:00"/>
    <x v="5"/>
    <s v="Rusin &amp; Maciorowski - Craig E. Bucy"/>
    <s v="Mail"/>
    <s v="all records for Darryl Williams v. All Points Transport"/>
    <x v="0"/>
    <s v="Non-Party Subpoena Responses\2023\Darryl Williams v All Points Transport"/>
    <s v="None"/>
    <x v="0"/>
    <x v="0"/>
    <x v="0"/>
    <n v="0"/>
    <x v="0"/>
    <d v="2023-06-08T00:00:00"/>
    <m/>
    <m/>
    <m/>
    <m/>
    <m/>
    <x v="1"/>
    <x v="1"/>
    <x v="5"/>
    <s v="Pitts, Jeff"/>
    <m/>
    <m/>
    <s v="Subpoena - not domesticated.  Returned money and provided statute for domestication.  Also provided local id for crash report and link to buycrash.com"/>
  </r>
  <r>
    <s v="2023-1903"/>
    <d v="2023-06-02T00:00:00"/>
    <x v="7"/>
    <s v="Kathleen Atkins - Marion County Public Defender Agency"/>
    <s v="Email"/>
    <s v="911/CAD"/>
    <x v="0"/>
    <s v="None"/>
    <s v="None"/>
    <x v="5"/>
    <x v="0"/>
    <x v="0"/>
    <n v="0"/>
    <x v="0"/>
    <d v="2023-06-05T00:00:00"/>
    <m/>
    <m/>
    <m/>
    <m/>
    <m/>
    <x v="1"/>
    <x v="1"/>
    <x v="5"/>
    <s v="Alexander, Lindsay"/>
    <m/>
    <m/>
    <s v="Trial Rules Governing Discovery need to be utilized and a subpoena to be issued."/>
  </r>
  <r>
    <s v="2023-1904"/>
    <d v="2023-06-02T00:00:00"/>
    <x v="2"/>
    <s v="Lexis Nexis 217315856"/>
    <s v="Email"/>
    <s v="Crash Records"/>
    <x v="0"/>
    <s v="None"/>
    <s v="None"/>
    <x v="0"/>
    <x v="0"/>
    <x v="0"/>
    <n v="0"/>
    <x v="0"/>
    <d v="2023-06-12T00:00:00"/>
    <m/>
    <m/>
    <m/>
    <m/>
    <m/>
    <x v="1"/>
    <x v="1"/>
    <x v="5"/>
    <s v="Calo, Robyn"/>
    <m/>
    <m/>
    <s v="Referred to buycrash.com "/>
  </r>
  <r>
    <s v="2023-1905"/>
    <d v="2023-06-02T00:00:00"/>
    <x v="6"/>
    <s v="Lexis Nexis 217665371"/>
    <s v="Email"/>
    <s v="Crash Records"/>
    <x v="0"/>
    <s v="None"/>
    <s v="None"/>
    <x v="0"/>
    <x v="0"/>
    <x v="0"/>
    <n v="0"/>
    <x v="0"/>
    <d v="2023-06-05T00:00:00"/>
    <m/>
    <m/>
    <m/>
    <m/>
    <m/>
    <x v="1"/>
    <x v="1"/>
    <x v="5"/>
    <s v="Brake, Cassi"/>
    <m/>
    <m/>
    <s v="No records responsive "/>
  </r>
  <r>
    <s v="2023-1906"/>
    <d v="2023-06-02T00:00:00"/>
    <x v="7"/>
    <s v="Lexis Nexis 217380316"/>
    <s v="Email"/>
    <s v="Crash Records"/>
    <x v="0"/>
    <s v="None"/>
    <s v="None"/>
    <x v="0"/>
    <x v="0"/>
    <x v="0"/>
    <n v="0"/>
    <x v="0"/>
    <d v="2023-06-05T00:00:00"/>
    <m/>
    <m/>
    <m/>
    <m/>
    <m/>
    <x v="1"/>
    <x v="1"/>
    <x v="5"/>
    <s v="Alexander, Lindsay"/>
    <m/>
    <m/>
    <s v="No Records Responsive"/>
  </r>
  <r>
    <s v="2023-1907"/>
    <d v="2023-06-02T00:00:00"/>
    <x v="2"/>
    <s v="April Jones - Marion County Coroner's Office"/>
    <s v="Email"/>
    <s v="23ISPC00941"/>
    <x v="0"/>
    <s v="None"/>
    <s v="None"/>
    <x v="1"/>
    <x v="0"/>
    <x v="0"/>
    <n v="0"/>
    <x v="0"/>
    <d v="2023-06-08T00:00:00"/>
    <m/>
    <m/>
    <m/>
    <m/>
    <m/>
    <x v="1"/>
    <x v="1"/>
    <x v="5"/>
    <s v="Calo, Robyn"/>
    <m/>
    <m/>
    <s v="Report not complete- referred to Trp. Alberts"/>
  </r>
  <r>
    <s v="2023-1908"/>
    <d v="2023-06-02T00:00:00"/>
    <x v="5"/>
    <s v="Jack"/>
    <s v="Email"/>
    <s v="Pursuit Reports"/>
    <x v="0"/>
    <s v="Vehicle Pursuit Reports"/>
    <s v="None"/>
    <x v="5"/>
    <x v="0"/>
    <x v="0"/>
    <n v="0"/>
    <x v="0"/>
    <d v="2023-06-30T00:00:00"/>
    <m/>
    <m/>
    <m/>
    <m/>
    <m/>
    <x v="1"/>
    <x v="1"/>
    <x v="5"/>
    <s v="Pitts, Jeff"/>
    <m/>
    <m/>
    <s v="Denied 5-14-3-4(b)(6)"/>
  </r>
  <r>
    <s v="2023-1909"/>
    <d v="2023-06-02T00:00:00"/>
    <x v="6"/>
    <s v="Lexis Nexis 217644616"/>
    <s v="Email"/>
    <s v="Crash Records"/>
    <x v="0"/>
    <s v="None"/>
    <s v="None"/>
    <x v="0"/>
    <x v="0"/>
    <x v="0"/>
    <n v="0"/>
    <x v="0"/>
    <d v="2023-06-05T00:00:00"/>
    <m/>
    <m/>
    <m/>
    <m/>
    <m/>
    <x v="1"/>
    <x v="1"/>
    <x v="5"/>
    <s v="Brake, Cassi"/>
    <m/>
    <m/>
    <s v="Referred to buycrash.com "/>
  </r>
  <r>
    <s v="2023-1910"/>
    <d v="2023-06-02T00:00:00"/>
    <x v="5"/>
    <s v="Richard Anderson - EWU Media"/>
    <s v="Email"/>
    <s v="Case Records"/>
    <x v="0"/>
    <s v="19ISPC006657"/>
    <s v="None"/>
    <x v="1"/>
    <x v="1"/>
    <x v="2"/>
    <n v="0"/>
    <x v="0"/>
    <d v="2023-06-09T00:00:00"/>
    <m/>
    <m/>
    <m/>
    <m/>
    <m/>
    <x v="1"/>
    <x v="1"/>
    <x v="5"/>
    <s v="Pitts, Jeff"/>
    <m/>
    <m/>
    <s v="Denied 5-14-3-4(b)(1)"/>
  </r>
  <r>
    <s v="2023-1911"/>
    <d v="2023-06-05T00:00:00"/>
    <x v="7"/>
    <s v="Brian Smith - S &amp; E Attorneys"/>
    <s v="Fax"/>
    <s v="Crash 202300139665"/>
    <x v="0"/>
    <s v="Crash 202300139665 23ISCP004916"/>
    <s v="2023-00139665 Photos"/>
    <x v="0"/>
    <x v="0"/>
    <x v="0"/>
    <n v="0"/>
    <x v="0"/>
    <d v="2023-06-14T00:00:00"/>
    <m/>
    <m/>
    <m/>
    <m/>
    <m/>
    <x v="1"/>
    <x v="1"/>
    <x v="5"/>
    <s v="Alexander, Lindsay"/>
    <m/>
    <m/>
    <s v="Sent CAD Detail, CMV inspection, Photos (Evidence.com) Denied incident report under 5-14-3-4(b)(1)"/>
  </r>
  <r>
    <s v="2023-1912"/>
    <d v="2023-06-05T00:00:00"/>
    <x v="2"/>
    <s v="Lori Dalton-Niewald"/>
    <s v="Email"/>
    <s v="Case Report"/>
    <x v="0"/>
    <s v="none"/>
    <s v="none"/>
    <x v="1"/>
    <x v="0"/>
    <x v="0"/>
    <n v="0"/>
    <x v="0"/>
    <d v="2023-06-08T00:00:00"/>
    <m/>
    <m/>
    <m/>
    <m/>
    <m/>
    <x v="1"/>
    <x v="1"/>
    <x v="5"/>
    <s v="Calo, Robyn"/>
    <m/>
    <m/>
    <s v="No report taken- sent CAD"/>
  </r>
  <r>
    <s v="2023-1913"/>
    <d v="2023-06-05T00:00:00"/>
    <x v="6"/>
    <s v="Jeanette Merchant 1884779"/>
    <s v="Email"/>
    <s v="Crash Records"/>
    <x v="0"/>
    <s v="None"/>
    <s v="None"/>
    <x v="0"/>
    <x v="0"/>
    <x v="0"/>
    <n v="0"/>
    <x v="0"/>
    <d v="2023-06-06T00:00:00"/>
    <m/>
    <m/>
    <m/>
    <m/>
    <m/>
    <x v="1"/>
    <x v="1"/>
    <x v="5"/>
    <s v="Brake, Cassi"/>
    <m/>
    <m/>
    <s v="No records responsive "/>
  </r>
  <r>
    <s v="2023-1914"/>
    <d v="2023-06-05T00:00:00"/>
    <x v="5"/>
    <s v="Alena Varble - Gwin Steinmetz &amp; Baird"/>
    <s v="Email"/>
    <s v="Arrest Records"/>
    <x v="0"/>
    <s v="None"/>
    <s v="None"/>
    <x v="1"/>
    <x v="0"/>
    <x v="0"/>
    <n v="0"/>
    <x v="0"/>
    <d v="2023-06-09T00:00:00"/>
    <m/>
    <m/>
    <m/>
    <m/>
    <m/>
    <x v="1"/>
    <x v="1"/>
    <x v="5"/>
    <s v="Pitts, Jeff"/>
    <m/>
    <m/>
    <s v="Not a public records request - referred her to the statute on criminal histories and provided web link to our criminal history division"/>
  </r>
  <r>
    <s v="2023-1915"/>
    <d v="2023-06-05T00:00:00"/>
    <x v="2"/>
    <s v="Theresa Kilanowski - Weston Hurd, LLP"/>
    <s v="Email"/>
    <s v="Incident Report"/>
    <x v="0"/>
    <s v="None"/>
    <s v="None"/>
    <x v="1"/>
    <x v="0"/>
    <x v="0"/>
    <n v="0"/>
    <x v="0"/>
    <d v="2023-06-08T00:00:00"/>
    <m/>
    <m/>
    <m/>
    <m/>
    <m/>
    <x v="1"/>
    <x v="1"/>
    <x v="5"/>
    <s v="Calo, Robyn"/>
    <m/>
    <m/>
    <s v="Referred to trial rules"/>
  </r>
  <r>
    <s v="2023-1916"/>
    <d v="2023-06-05T00:00:00"/>
    <x v="6"/>
    <s v="Samuel Battistone - Wayne County Public Defender"/>
    <s v="Email"/>
    <s v="CAD 202200506145"/>
    <x v="0"/>
    <s v="202200506145 CAD Card Only "/>
    <s v="None"/>
    <x v="1"/>
    <x v="0"/>
    <x v="0"/>
    <n v="0"/>
    <x v="0"/>
    <d v="2023-06-08T00:00:00"/>
    <m/>
    <m/>
    <m/>
    <m/>
    <m/>
    <x v="1"/>
    <x v="1"/>
    <x v="5"/>
    <s v="Brake, Cassi"/>
    <m/>
    <m/>
    <s v="Requested Subpoena "/>
  </r>
  <r>
    <s v="2023-1917"/>
    <d v="2023-06-05T00:00:00"/>
    <x v="7"/>
    <s v="Josh Williams - Progressive"/>
    <s v="Email"/>
    <s v="Body Cam"/>
    <x v="0"/>
    <s v="None"/>
    <s v="None"/>
    <x v="8"/>
    <x v="1"/>
    <x v="0"/>
    <n v="0"/>
    <x v="0"/>
    <d v="2023-06-05T00:00:00"/>
    <m/>
    <m/>
    <m/>
    <m/>
    <m/>
    <x v="1"/>
    <x v="1"/>
    <x v="5"/>
    <s v="Alexander, Lindsay"/>
    <m/>
    <m/>
    <s v="Referred to Grand Co SD."/>
  </r>
  <r>
    <s v="2023-1918"/>
    <d v="2023-06-05T00:00:00"/>
    <x v="2"/>
    <s v="Brian Howell - Florida Department of Corrections"/>
    <s v="Email"/>
    <s v="Incident Report"/>
    <x v="0"/>
    <s v="None"/>
    <s v="None"/>
    <x v="1"/>
    <x v="0"/>
    <x v="0"/>
    <n v="0"/>
    <x v="0"/>
    <d v="2023-06-13T00:00:00"/>
    <m/>
    <m/>
    <m/>
    <m/>
    <m/>
    <x v="1"/>
    <x v="1"/>
    <x v="5"/>
    <s v="Calo, Robyn"/>
    <m/>
    <m/>
    <s v="referred to US Marshals "/>
  </r>
  <r>
    <s v="2023-1919"/>
    <d v="2023-06-05T00:00:00"/>
    <x v="6"/>
    <s v="Kari Blaeuer - Crash Consulting Services"/>
    <s v="Email"/>
    <s v="Crash 2304596 Full Request "/>
    <x v="0"/>
    <s v="None"/>
    <s v="None"/>
    <x v="0"/>
    <x v="0"/>
    <x v="0"/>
    <n v="0"/>
    <x v="0"/>
    <d v="2023-06-08T00:00:00"/>
    <m/>
    <m/>
    <m/>
    <m/>
    <m/>
    <x v="1"/>
    <x v="1"/>
    <x v="5"/>
    <s v="Brake, Cassi"/>
    <m/>
    <m/>
    <s v="Not ISP, Referred to Evansville PD and no CMV Inspection was completed "/>
  </r>
  <r>
    <s v="2023-1920"/>
    <d v="2023-06-05T00:00:00"/>
    <x v="6"/>
    <s v="Stephanie Reed - Indy LSG"/>
    <s v="Email"/>
    <s v="Crash 202100438279 Full Request "/>
    <x v="0"/>
    <s v="Crash 202100438279"/>
    <s v="None"/>
    <x v="0"/>
    <x v="1"/>
    <x v="2"/>
    <n v="0"/>
    <x v="0"/>
    <d v="2023-06-08T00:00:00"/>
    <m/>
    <m/>
    <m/>
    <m/>
    <m/>
    <x v="1"/>
    <x v="1"/>
    <x v="5"/>
    <s v="Brake, Cassi"/>
    <m/>
    <m/>
    <s v="Sent CAD, 911 Radio, No photos, videos to provide"/>
  </r>
  <r>
    <s v="2023-1921"/>
    <d v="2023-06-05T00:00:00"/>
    <x v="5"/>
    <s v="Secondary Link"/>
    <s v="Email"/>
    <s v="Data"/>
    <x v="0"/>
    <s v="Pension Fund"/>
    <s v="None"/>
    <x v="5"/>
    <x v="0"/>
    <x v="0"/>
    <n v="0"/>
    <x v="0"/>
    <d v="2023-06-30T00:00:00"/>
    <m/>
    <m/>
    <m/>
    <m/>
    <m/>
    <x v="1"/>
    <x v="1"/>
    <x v="5"/>
    <s v="Pitts, Jeff"/>
    <m/>
    <m/>
    <s v="Provided Quarterly report and directed to Treasurer's Office with further specifc questions.  Directed to submit specific request each time for Pension Advisory Board minutes"/>
  </r>
  <r>
    <s v="2023-1922"/>
    <d v="2023-06-05T00:00:00"/>
    <x v="7"/>
    <s v="Julissa Munoz - Law Office of Karen Winston"/>
    <s v="Email"/>
    <s v="Case Report"/>
    <x v="0"/>
    <s v="None"/>
    <s v="None"/>
    <x v="1"/>
    <x v="0"/>
    <x v="0"/>
    <n v="0"/>
    <x v="0"/>
    <d v="2023-06-06T00:00:00"/>
    <m/>
    <m/>
    <m/>
    <m/>
    <m/>
    <x v="1"/>
    <x v="1"/>
    <x v="5"/>
    <s v="Alexander, Lindsay"/>
    <m/>
    <m/>
    <s v="No Records located, Referred to clerks office."/>
  </r>
  <r>
    <s v="2023-1923"/>
    <d v="2023-06-05T00:00:00"/>
    <x v="0"/>
    <s v="Jeanette Merchant 1892911"/>
    <s v="Email"/>
    <s v="Crash Records"/>
    <x v="0"/>
    <s v="None"/>
    <s v="None"/>
    <x v="0"/>
    <x v="0"/>
    <x v="0"/>
    <n v="0"/>
    <x v="0"/>
    <d v="2023-06-06T00:00:00"/>
    <m/>
    <m/>
    <m/>
    <m/>
    <m/>
    <x v="1"/>
    <x v="1"/>
    <x v="5"/>
    <s v="Perry, April"/>
    <m/>
    <m/>
    <s v="No records responsive"/>
  </r>
  <r>
    <s v="2023-1924"/>
    <d v="2023-06-05T00:00:00"/>
    <x v="2"/>
    <s v="Lauren Penn - Litchfield Cavo"/>
    <s v="Email"/>
    <s v="Crash Records Full Request "/>
    <x v="0"/>
    <s v="Crash 202300252760"/>
    <s v="2023-00252760"/>
    <x v="0"/>
    <x v="1"/>
    <x v="1"/>
    <n v="4"/>
    <x v="0"/>
    <d v="2023-06-29T00:00:00"/>
    <m/>
    <m/>
    <m/>
    <m/>
    <m/>
    <x v="1"/>
    <x v="1"/>
    <x v="5"/>
    <s v="Calo, Robyn"/>
    <m/>
    <m/>
    <s v="Sent CAD, 911 Audio, photos and videos(Evidence.com) "/>
  </r>
  <r>
    <s v="2023-1925"/>
    <d v="2023-06-05T00:00:00"/>
    <x v="5"/>
    <s v="Kyle Thomas - WTHR"/>
    <s v="Email"/>
    <s v="Crash 202300255874 Body/Dash Cam"/>
    <x v="0"/>
    <s v="Jim Lucas - 2023-00255874\WTHR"/>
    <s v="2023-00255874"/>
    <x v="8"/>
    <x v="1"/>
    <x v="1"/>
    <n v="5"/>
    <x v="0"/>
    <d v="2023-06-16T00:00:00"/>
    <m/>
    <m/>
    <m/>
    <m/>
    <m/>
    <x v="1"/>
    <x v="1"/>
    <x v="5"/>
    <s v="Pitts, Jeff"/>
    <m/>
    <m/>
    <s v="Sent 5 videos via evidence.com"/>
  </r>
  <r>
    <s v="2023-1926"/>
    <d v="2023-06-05T00:00:00"/>
    <x v="5"/>
    <s v="Cathy Knapp - Indiana Public Media WTIU"/>
    <s v="Email"/>
    <s v="Case Records"/>
    <x v="0"/>
    <s v="Jim Lucas - 2023-00255874\WTIU"/>
    <s v="2023-00255874"/>
    <x v="1"/>
    <x v="1"/>
    <x v="1"/>
    <n v="5"/>
    <x v="0"/>
    <d v="2023-06-16T00:00:00"/>
    <m/>
    <m/>
    <m/>
    <m/>
    <m/>
    <x v="1"/>
    <x v="1"/>
    <x v="5"/>
    <s v="Pitts, Jeff"/>
    <m/>
    <m/>
    <s v="Sent 5 videos via evidence.com - denied police report 5-14-3-4(b)(1) - not reasonably particular for other records and requested revision"/>
  </r>
  <r>
    <s v="2023-1927"/>
    <d v="2023-06-05T00:00:00"/>
    <x v="6"/>
    <s v="Samantha Barber - Liberty Mutual Insurance"/>
    <s v="Email"/>
    <s v="Crash 202300237795 Report"/>
    <x v="0"/>
    <s v="None"/>
    <s v="None"/>
    <x v="0"/>
    <x v="0"/>
    <x v="0"/>
    <n v="0"/>
    <x v="0"/>
    <d v="2023-06-06T00:00:00"/>
    <m/>
    <m/>
    <m/>
    <m/>
    <m/>
    <x v="1"/>
    <x v="1"/>
    <x v="5"/>
    <s v="Brake, Cassi"/>
    <m/>
    <m/>
    <s v="Referred to buycrash.com "/>
  </r>
  <r>
    <s v="2023-1928"/>
    <d v="2023-06-05T00:00:00"/>
    <x v="7"/>
    <s v="Kari Blaeuer - Crash Consulting Services"/>
    <s v="Email"/>
    <s v="CMV Inspection Report"/>
    <x v="0"/>
    <s v="None"/>
    <s v="None"/>
    <x v="0"/>
    <x v="0"/>
    <x v="0"/>
    <n v="0"/>
    <x v="0"/>
    <d v="2023-06-06T00:00:00"/>
    <m/>
    <m/>
    <m/>
    <m/>
    <m/>
    <x v="1"/>
    <x v="1"/>
    <x v="5"/>
    <s v="Alexander, Lindsay"/>
    <m/>
    <m/>
    <s v="CMV was not completed."/>
  </r>
  <r>
    <s v="2023-1929"/>
    <d v="2023-06-06T00:00:00"/>
    <x v="7"/>
    <s v="Lexis Nexis 214743201"/>
    <s v="Email"/>
    <s v="Dash Cam 202300198744"/>
    <x v="0"/>
    <s v="None"/>
    <s v="2023-00198744 Dash Video"/>
    <x v="8"/>
    <x v="1"/>
    <x v="1"/>
    <n v="0"/>
    <x v="0"/>
    <d v="2023-06-08T00:00:00"/>
    <m/>
    <m/>
    <m/>
    <m/>
    <m/>
    <x v="1"/>
    <x v="1"/>
    <x v="5"/>
    <s v="Alexander, Lindsay"/>
    <m/>
    <m/>
    <s v="Duplicate request - resent dash camera"/>
  </r>
  <r>
    <s v="2023-1930"/>
    <d v="2023-06-06T00:00:00"/>
    <x v="5"/>
    <s v="Abdul Rafay - Midwest Safety"/>
    <s v="Email"/>
    <s v="Body/Dash Cam"/>
    <x v="0"/>
    <s v="None"/>
    <s v="??"/>
    <x v="8"/>
    <x v="1"/>
    <x v="0"/>
    <n v="0"/>
    <x v="0"/>
    <d v="2023-06-09T00:00:00"/>
    <m/>
    <m/>
    <m/>
    <m/>
    <m/>
    <x v="1"/>
    <x v="1"/>
    <x v="5"/>
    <s v="Pitts, Jeff"/>
    <m/>
    <m/>
    <s v="Not reasonably particular 5-14-3-3(i) - requested revision.  Requestor responded and cancelled request"/>
  </r>
  <r>
    <s v="2023-1931"/>
    <d v="2023-06-06T00:00:00"/>
    <x v="6"/>
    <s v="Quanny Marie"/>
    <s v="Email"/>
    <s v="23ISPC003883 Incident Report"/>
    <x v="0"/>
    <s v="23ISPC003883"/>
    <s v="None"/>
    <x v="1"/>
    <x v="0"/>
    <x v="0"/>
    <n v="0"/>
    <x v="0"/>
    <d v="2023-06-06T00:00:00"/>
    <m/>
    <m/>
    <m/>
    <m/>
    <m/>
    <x v="1"/>
    <x v="1"/>
    <x v="5"/>
    <s v="Brake, Cassi"/>
    <m/>
    <m/>
    <s v="Denied 5-14-3-4(b)(1)"/>
  </r>
  <r>
    <s v="2023-1932"/>
    <d v="2023-06-06T00:00:00"/>
    <x v="5"/>
    <s v="Aida Meza - Air Methods"/>
    <s v="Email"/>
    <s v="Crash Reports"/>
    <x v="0"/>
    <s v="None"/>
    <s v="None"/>
    <x v="0"/>
    <x v="0"/>
    <x v="0"/>
    <n v="0"/>
    <x v="0"/>
    <d v="2023-06-12T00:00:00"/>
    <m/>
    <m/>
    <m/>
    <m/>
    <m/>
    <x v="1"/>
    <x v="1"/>
    <x v="5"/>
    <s v="Pitts, Jeff"/>
    <m/>
    <m/>
    <s v="Provided MRN and Local Codes and referred to buycrash.com"/>
  </r>
  <r>
    <s v="2023-1933"/>
    <d v="2023-06-06T00:00:00"/>
    <x v="7"/>
    <s v="Jon Carmin - INDOT"/>
    <s v="Email"/>
    <s v="Crash 202300186706 Reconstruction Report"/>
    <x v="0"/>
    <s v="Crash 202300186706 23ISPC006570"/>
    <s v="None"/>
    <x v="0"/>
    <x v="0"/>
    <x v="0"/>
    <n v="0"/>
    <x v="0"/>
    <d v="2023-06-26T00:00:00"/>
    <m/>
    <m/>
    <m/>
    <m/>
    <m/>
    <x v="1"/>
    <x v="1"/>
    <x v="5"/>
    <s v="Alexander, Lindsay"/>
    <m/>
    <m/>
    <s v="Sent Reconstruction, CMVs, CAD, Witness Statements, Roehl Letter, Weather, Tox, Witness and Vehicle Dash. Diagrams not complete, check back in 30 days for diagrams. (Update 10/12/2023 - Sent Diagrams)"/>
  </r>
  <r>
    <s v="2023-1934"/>
    <d v="2023-06-06T00:00:00"/>
    <x v="5"/>
    <s v="Nate Jones - Washington Post"/>
    <s v="Email"/>
    <s v="Case Records"/>
    <x v="0"/>
    <s v="19ISPC008108"/>
    <s v="None"/>
    <x v="1"/>
    <x v="0"/>
    <x v="0"/>
    <n v="0"/>
    <x v="0"/>
    <d v="2023-06-30T00:00:00"/>
    <m/>
    <m/>
    <m/>
    <m/>
    <m/>
    <x v="1"/>
    <x v="1"/>
    <x v="5"/>
    <s v="Pitts, Jeff"/>
    <m/>
    <m/>
    <s v="Sent media summary and referred to St. Joseph County Jail for remaining items."/>
  </r>
  <r>
    <s v="2023-1935"/>
    <d v="2023-06-06T00:00:00"/>
    <x v="2"/>
    <s v="Kari Blaeuer - Crash Consulting Services"/>
    <s v="Email"/>
    <s v="CMV Inspection Report"/>
    <x v="0"/>
    <s v="None"/>
    <s v="none"/>
    <x v="0"/>
    <x v="0"/>
    <x v="0"/>
    <n v="0"/>
    <x v="0"/>
    <d v="2023-06-08T00:00:00"/>
    <m/>
    <m/>
    <m/>
    <m/>
    <m/>
    <x v="1"/>
    <x v="1"/>
    <x v="5"/>
    <s v="Calo, Robyn"/>
    <m/>
    <m/>
    <s v="no inspection done"/>
  </r>
  <r>
    <s v="2023-1936"/>
    <d v="2023-06-06T00:00:00"/>
    <x v="2"/>
    <s v="Daniel Marshall"/>
    <s v="Email"/>
    <s v="Arrest Report"/>
    <x v="0"/>
    <s v="Inmate- Daniel Marshall"/>
    <s v="None"/>
    <x v="1"/>
    <x v="0"/>
    <x v="0"/>
    <n v="0"/>
    <x v="0"/>
    <d v="2023-06-08T00:00:00"/>
    <m/>
    <m/>
    <m/>
    <m/>
    <m/>
    <x v="1"/>
    <x v="1"/>
    <x v="5"/>
    <s v="Calo, Robyn"/>
    <m/>
    <m/>
    <s v="referred to marion county sd for communications and requested subpoena for arrest records"/>
  </r>
  <r>
    <s v="2023-1937"/>
    <d v="2023-06-06T00:00:00"/>
    <x v="5"/>
    <s v="Braedyn Kelley"/>
    <s v="Email"/>
    <s v="Crash Data"/>
    <x v="0"/>
    <s v="None"/>
    <s v="None"/>
    <x v="5"/>
    <x v="0"/>
    <x v="0"/>
    <n v="0"/>
    <x v="0"/>
    <d v="2023-06-09T00:00:00"/>
    <m/>
    <m/>
    <m/>
    <m/>
    <m/>
    <x v="1"/>
    <x v="1"/>
    <x v="5"/>
    <s v="Pitts, Jeff"/>
    <m/>
    <m/>
    <s v="Referred to LexisNexis for data pull"/>
  </r>
  <r>
    <s v="2023-1938"/>
    <d v="2023-06-06T00:00:00"/>
    <x v="5"/>
    <s v="David Stafford- The Republic "/>
    <s v="Email"/>
    <s v="Crash Records "/>
    <x v="0"/>
    <s v="Jim Lucas - 2023-00255874\The Republic"/>
    <s v="2023-00255874"/>
    <x v="0"/>
    <x v="1"/>
    <x v="1"/>
    <n v="5"/>
    <x v="0"/>
    <d v="2023-06-16T00:00:00"/>
    <m/>
    <m/>
    <m/>
    <m/>
    <m/>
    <x v="1"/>
    <x v="1"/>
    <x v="5"/>
    <s v="Pitts, Jeff"/>
    <m/>
    <m/>
    <s v="Sent 5 videos via evidence.com - denied police report 5-14-3-4(b)(1) - not reasonably particular for other records and requested revision.  Denied tox results as we don't have them and they are investigatory.  Referred to Indiana State Department of Toxicology."/>
  </r>
  <r>
    <s v="2023-1939"/>
    <d v="2023-06-06T00:00:00"/>
    <x v="6"/>
    <s v="Patricia Tallman-Glaser &amp; EBBS "/>
    <s v="Email"/>
    <s v="Crash 202300163552 Full Request "/>
    <x v="0"/>
    <s v="Crash 202300163552"/>
    <s v="None"/>
    <x v="0"/>
    <x v="1"/>
    <x v="1"/>
    <n v="10"/>
    <x v="0"/>
    <d v="2023-06-08T00:00:00"/>
    <m/>
    <m/>
    <m/>
    <m/>
    <m/>
    <x v="1"/>
    <x v="1"/>
    <x v="5"/>
    <s v="Brake, Cassi"/>
    <m/>
    <m/>
    <s v="Sent CAD, 911 Audio/Radio, Sent photos and videos(Evidence.com) "/>
  </r>
  <r>
    <s v="2023-1940"/>
    <d v="2023-06-06T00:00:00"/>
    <x v="5"/>
    <s v="Julian Wray"/>
    <s v="Email"/>
    <s v="Case Report "/>
    <x v="0"/>
    <s v="18ISPC014047"/>
    <s v="None"/>
    <x v="1"/>
    <x v="0"/>
    <x v="0"/>
    <n v="0"/>
    <x v="0"/>
    <d v="2023-06-09T00:00:00"/>
    <m/>
    <m/>
    <m/>
    <m/>
    <m/>
    <x v="1"/>
    <x v="1"/>
    <x v="5"/>
    <s v="Pitts, Jeff"/>
    <m/>
    <m/>
    <s v="Denied 5-14-3-4(b)(1), sent 4 press releases"/>
  </r>
  <r>
    <s v="2023-1941"/>
    <d v="2023-06-06T00:00:00"/>
    <x v="2"/>
    <s v="Eunice Benoit-Noel-Atlanta PD"/>
    <s v="Email"/>
    <s v="Background Check "/>
    <x v="0"/>
    <s v="None"/>
    <s v="None"/>
    <x v="6"/>
    <x v="0"/>
    <x v="0"/>
    <n v="0"/>
    <x v="0"/>
    <d v="2023-06-08T00:00:00"/>
    <m/>
    <m/>
    <m/>
    <m/>
    <m/>
    <x v="1"/>
    <x v="1"/>
    <x v="5"/>
    <s v="Calo, Robyn"/>
    <m/>
    <m/>
    <s v="No records- Timothy Puckett"/>
  </r>
  <r>
    <s v="2023-1942"/>
    <d v="2023-06-06T00:00:00"/>
    <x v="6"/>
    <s v="Jeanette Merchant 1890103"/>
    <s v="Email"/>
    <s v="Crash Records"/>
    <x v="0"/>
    <s v="None"/>
    <s v="None"/>
    <x v="0"/>
    <x v="0"/>
    <x v="0"/>
    <n v="0"/>
    <x v="0"/>
    <d v="2023-06-07T00:00:00"/>
    <m/>
    <m/>
    <m/>
    <m/>
    <m/>
    <x v="1"/>
    <x v="1"/>
    <x v="5"/>
    <s v="Brake, Cassi"/>
    <m/>
    <m/>
    <s v="No records responsive "/>
  </r>
  <r>
    <s v="2023-1943"/>
    <d v="2023-06-06T00:00:00"/>
    <x v="7"/>
    <s v="Alyssa Hensley-Hensley Law "/>
    <s v="Email"/>
    <s v="Crash Report "/>
    <x v="0"/>
    <s v="None"/>
    <s v="None"/>
    <x v="0"/>
    <x v="0"/>
    <x v="0"/>
    <n v="0"/>
    <x v="0"/>
    <d v="2023-06-07T00:00:00"/>
    <m/>
    <m/>
    <m/>
    <m/>
    <m/>
    <x v="1"/>
    <x v="1"/>
    <x v="5"/>
    <s v="Alexander, Lindsay"/>
    <m/>
    <m/>
    <s v="Referred to buycrash.com "/>
  </r>
  <r>
    <s v="2023-1944"/>
    <d v="2023-06-06T00:00:00"/>
    <x v="2"/>
    <s v="Nicholas Wardrip- Hobart PD "/>
    <s v="Email"/>
    <s v="23ISPC008931 Body Cam "/>
    <x v="0"/>
    <s v="None"/>
    <s v="2023-00256959"/>
    <x v="8"/>
    <x v="1"/>
    <x v="1"/>
    <n v="2"/>
    <x v="0"/>
    <d v="2023-06-08T00:00:00"/>
    <m/>
    <m/>
    <m/>
    <m/>
    <m/>
    <x v="1"/>
    <x v="1"/>
    <x v="5"/>
    <s v="Calo, Robyn"/>
    <m/>
    <m/>
    <s v="Sent body cam videos"/>
  </r>
  <r>
    <s v="2023-1945"/>
    <d v="2023-06-06T00:00:00"/>
    <x v="6"/>
    <s v="LexisNexis 216954121"/>
    <s v="Email"/>
    <s v="Crash Report 202300240982"/>
    <x v="0"/>
    <s v="None"/>
    <s v="None"/>
    <x v="0"/>
    <x v="0"/>
    <x v="0"/>
    <n v="0"/>
    <x v="0"/>
    <d v="2023-06-07T00:00:00"/>
    <m/>
    <m/>
    <m/>
    <m/>
    <m/>
    <x v="1"/>
    <x v="1"/>
    <x v="5"/>
    <s v="Brake, Cassi"/>
    <m/>
    <m/>
    <s v="Referred to buycrash.com "/>
  </r>
  <r>
    <s v="2023-1946"/>
    <d v="2023-06-07T00:00:00"/>
    <x v="7"/>
    <s v="Amori Curiel- Schiller Law Offices LLC "/>
    <s v="Email"/>
    <s v="Crash Photos 202300107806"/>
    <x v="0"/>
    <s v="None"/>
    <s v="2023-00107806 Photos"/>
    <x v="0"/>
    <x v="0"/>
    <x v="0"/>
    <n v="0"/>
    <x v="0"/>
    <d v="2023-06-08T00:00:00"/>
    <m/>
    <m/>
    <m/>
    <m/>
    <m/>
    <x v="1"/>
    <x v="1"/>
    <x v="5"/>
    <s v="Alexander, Lindsay"/>
    <m/>
    <m/>
    <s v="Sent Photos (Evidence.com)"/>
  </r>
  <r>
    <s v="2023-1947"/>
    <d v="2023-06-07T00:00:00"/>
    <x v="6"/>
    <s v="Theresa Kocher-Wagner Reese LLP "/>
    <s v="Email"/>
    <s v="Crash Photos 202300244288"/>
    <x v="0"/>
    <s v="None"/>
    <s v="None"/>
    <x v="0"/>
    <x v="0"/>
    <x v="0"/>
    <n v="0"/>
    <x v="0"/>
    <d v="2023-06-07T00:00:00"/>
    <m/>
    <m/>
    <m/>
    <m/>
    <m/>
    <x v="1"/>
    <x v="1"/>
    <x v="5"/>
    <s v="Brake, Cassi"/>
    <m/>
    <m/>
    <s v="Sent photos(Evidence.com) "/>
  </r>
  <r>
    <s v="2023-1948"/>
    <d v="2023-06-07T00:00:00"/>
    <x v="2"/>
    <s v="Diana Miller-Yosha Cook &amp; Tisch Law "/>
    <s v="Email"/>
    <s v="Crash 202300252760 Full Request "/>
    <x v="0"/>
    <s v="Crash 202300252760"/>
    <s v="2023-00252760"/>
    <x v="0"/>
    <x v="1"/>
    <x v="1"/>
    <n v="4"/>
    <x v="0"/>
    <d v="2023-06-29T00:00:00"/>
    <m/>
    <m/>
    <m/>
    <m/>
    <m/>
    <x v="1"/>
    <x v="1"/>
    <x v="5"/>
    <s v="Calo, Robyn"/>
    <m/>
    <m/>
    <s v="Sent CAD, 911 Audio, photos and videos(Evidence.com)"/>
  </r>
  <r>
    <s v="2023-1949"/>
    <d v="2023-06-05T00:00:00"/>
    <x v="7"/>
    <s v="Adrian Mendiondo-Morgan &amp; Morgan "/>
    <s v="Fax"/>
    <s v="Crash 202300255313 Full Request "/>
    <x v="0"/>
    <s v="Crash 202300255313"/>
    <s v="2023-00255313 Photos"/>
    <x v="0"/>
    <x v="0"/>
    <x v="0"/>
    <n v="0"/>
    <x v="0"/>
    <d v="2023-06-16T00:00:00"/>
    <m/>
    <m/>
    <m/>
    <m/>
    <m/>
    <x v="1"/>
    <x v="1"/>
    <x v="5"/>
    <s v="Alexander, Lindsay"/>
    <m/>
    <m/>
    <s v="Sent CAD, Response letter, 911/Radio, Photos (Evidence.com)"/>
  </r>
  <r>
    <s v="2023-1950"/>
    <d v="2023-06-07T00:00:00"/>
    <x v="6"/>
    <s v="X the Back Up "/>
    <s v="Email"/>
    <s v="Info provided "/>
    <x v="0"/>
    <s v="None"/>
    <s v="None"/>
    <x v="5"/>
    <x v="0"/>
    <x v="0"/>
    <n v="0"/>
    <x v="0"/>
    <d v="2023-06-07T00:00:00"/>
    <m/>
    <m/>
    <m/>
    <m/>
    <m/>
    <x v="1"/>
    <x v="1"/>
    <x v="5"/>
    <s v="Brake, Cassi"/>
    <m/>
    <m/>
    <s v="Needs to be reasonably particular per 5-14-3-3(a)(1)"/>
  </r>
  <r>
    <s v="2023-1951"/>
    <d v="2023-06-07T00:00:00"/>
    <x v="6"/>
    <s v="Amie Franzetti-Hensley Legal Group "/>
    <s v="Email"/>
    <s v="Crash 202300224149 Full Request"/>
    <x v="0"/>
    <s v="Crash 202300224149"/>
    <s v="None"/>
    <x v="0"/>
    <x v="1"/>
    <x v="1"/>
    <n v="2"/>
    <x v="0"/>
    <d v="2023-06-19T00:00:00"/>
    <m/>
    <m/>
    <m/>
    <m/>
    <m/>
    <x v="1"/>
    <x v="1"/>
    <x v="5"/>
    <s v="Brake, Cassi"/>
    <m/>
    <m/>
    <s v="Sent CAD, 911 Audio/Radio, Sent photos and videos(Evidence.com) "/>
  </r>
  <r>
    <s v="2023-1952"/>
    <d v="2023-06-07T00:00:00"/>
    <x v="7"/>
    <s v="Albert Dahm-Glaser &amp; Ebbs Law "/>
    <s v="Email"/>
    <s v="Crash 202300210137 Full Request "/>
    <x v="0"/>
    <s v="Crash 202300210137 23ISPC007421"/>
    <s v="Case: PR Photos 2023-00210137"/>
    <x v="0"/>
    <x v="1"/>
    <x v="1"/>
    <n v="0"/>
    <x v="0"/>
    <d v="2023-06-08T00:00:00"/>
    <m/>
    <m/>
    <m/>
    <m/>
    <m/>
    <x v="1"/>
    <x v="1"/>
    <x v="5"/>
    <s v="Alexander, Lindsay"/>
    <m/>
    <m/>
    <s v="Sent CMV, 911 Call, CAD Detail, Photos (Evidence.com), Denied 5 photos under 5-14-3-4(b)(1), Pending Criminal, Videos not being released, Check back 60-90 days"/>
  </r>
  <r>
    <s v="2023-1953"/>
    <d v="2023-06-07T00:00:00"/>
    <x v="6"/>
    <s v="Jeanette Merchant 1892508"/>
    <s v="Email"/>
    <s v="Crash Records"/>
    <x v="0"/>
    <s v="None"/>
    <s v="None"/>
    <x v="0"/>
    <x v="0"/>
    <x v="0"/>
    <n v="0"/>
    <x v="0"/>
    <d v="2023-06-08T00:00:00"/>
    <m/>
    <m/>
    <m/>
    <m/>
    <m/>
    <x v="1"/>
    <x v="1"/>
    <x v="5"/>
    <s v="Brake, Cassi"/>
    <m/>
    <m/>
    <s v="No records responsive "/>
  </r>
  <r>
    <s v="2023-1954"/>
    <d v="2023-06-07T00:00:00"/>
    <x v="5"/>
    <s v="Ryan Foley-The Associated Press News "/>
    <s v="Email"/>
    <s v="Crash Records "/>
    <x v="0"/>
    <s v="19ISPC0100048"/>
    <s v="None"/>
    <x v="0"/>
    <x v="1"/>
    <x v="1"/>
    <n v="0"/>
    <x v="0"/>
    <d v="2023-06-12T00:00:00"/>
    <m/>
    <m/>
    <m/>
    <m/>
    <m/>
    <x v="1"/>
    <x v="1"/>
    <x v="5"/>
    <s v="Pitts, Jeff"/>
    <m/>
    <m/>
    <s v="Denied investigatory 5-14-3-4(b)(1)"/>
  </r>
  <r>
    <s v="2023-1955"/>
    <d v="2023-06-07T00:00:00"/>
    <x v="5"/>
    <s v="Susanna Herbert-Arrow International Media "/>
    <s v="Email"/>
    <s v="Case Records "/>
    <x v="0"/>
    <s v="17ISPC012124"/>
    <s v="None"/>
    <x v="1"/>
    <x v="1"/>
    <x v="2"/>
    <n v="0"/>
    <x v="0"/>
    <d v="2023-07-03T00:00:00"/>
    <m/>
    <m/>
    <m/>
    <m/>
    <m/>
    <x v="1"/>
    <x v="1"/>
    <x v="5"/>
    <s v="Pitts, Jeff"/>
    <m/>
    <m/>
    <s v="Denied radio and incident report as investigatory 5-14-3-4(b)(1).  No 911 - outside agency dispatch.  No videos"/>
  </r>
  <r>
    <s v="2023-1956"/>
    <d v="2023-06-07T00:00:00"/>
    <x v="2"/>
    <s v="Himani Soni-Massarello Law, LLC "/>
    <s v="Email"/>
    <s v="Case Report "/>
    <x v="0"/>
    <s v="None"/>
    <s v="None"/>
    <x v="1"/>
    <x v="0"/>
    <x v="0"/>
    <n v="0"/>
    <x v="0"/>
    <d v="2023-06-08T00:00:00"/>
    <m/>
    <m/>
    <m/>
    <m/>
    <m/>
    <x v="1"/>
    <x v="1"/>
    <x v="5"/>
    <s v="Calo, Robyn"/>
    <m/>
    <m/>
    <s v="No records responsive "/>
  </r>
  <r>
    <s v="2023-1957"/>
    <d v="2023-06-07T00:00:00"/>
    <x v="7"/>
    <s v="Karen Blunk- Isaacs &amp; Isaacs"/>
    <s v="Fax"/>
    <s v="Crash 20230027247 Full Request "/>
    <x v="0"/>
    <s v="Crash 202300247247"/>
    <s v="2023-00247247 Photos"/>
    <x v="0"/>
    <x v="1"/>
    <x v="1"/>
    <n v="0"/>
    <x v="0"/>
    <d v="2023-06-26T00:00:00"/>
    <m/>
    <m/>
    <m/>
    <m/>
    <m/>
    <x v="1"/>
    <x v="1"/>
    <x v="5"/>
    <s v="Alexander, Lindsay"/>
    <m/>
    <m/>
    <s v="Sent CAD Detail, Response Letter, 911/radio, Photos (Evidence.com) Pending Infraction Case, Videos not being released check back 60-90days."/>
  </r>
  <r>
    <s v="2023-1958"/>
    <d v="2023-06-07T00:00:00"/>
    <x v="6"/>
    <s v="Sarah Smith-Stephenson Rife LLP "/>
    <s v="Email"/>
    <s v="Crash Records Full Request "/>
    <x v="0"/>
    <s v="None"/>
    <s v="None"/>
    <x v="0"/>
    <x v="0"/>
    <x v="0"/>
    <n v="0"/>
    <x v="0"/>
    <d v="2023-06-14T00:00:00"/>
    <m/>
    <m/>
    <m/>
    <m/>
    <m/>
    <x v="1"/>
    <x v="1"/>
    <x v="5"/>
    <s v="Brake, Cassi"/>
    <m/>
    <m/>
    <s v="Not ISP, Referred to Madison SD "/>
  </r>
  <r>
    <s v="2023-1959"/>
    <d v="2023-06-07T00:00:00"/>
    <x v="7"/>
    <s v="Jessica Anderson-Anderson Law "/>
    <s v="Email"/>
    <s v="Crash 202300246144 "/>
    <x v="0"/>
    <s v="Crash 202300246144 23ISPC008590"/>
    <s v="Case - PR Photos 202300246144"/>
    <x v="0"/>
    <x v="1"/>
    <x v="1"/>
    <n v="0"/>
    <x v="0"/>
    <d v="2023-06-12T00:00:00"/>
    <m/>
    <m/>
    <m/>
    <m/>
    <m/>
    <x v="1"/>
    <x v="1"/>
    <x v="5"/>
    <s v="Alexander, Lindsay"/>
    <m/>
    <m/>
    <s v="Sent CAD Detail, Photos (evidence.com), Referred to EMS Agencies for Reports, Still Pending Investigation, Videos not being released at this time. Check back in 60-90 days."/>
  </r>
  <r>
    <s v="2023-1960"/>
    <d v="2023-06-07T00:00:00"/>
    <x v="6"/>
    <s v="Mike Silvestri-Dept of Parks and Rec"/>
    <s v="Fax"/>
    <s v="Background Check "/>
    <x v="0"/>
    <s v="None"/>
    <s v="None"/>
    <x v="6"/>
    <x v="0"/>
    <x v="0"/>
    <n v="0"/>
    <x v="0"/>
    <d v="2023-06-14T00:00:00"/>
    <m/>
    <m/>
    <m/>
    <m/>
    <m/>
    <x v="1"/>
    <x v="1"/>
    <x v="5"/>
    <s v="Brake, Cassi"/>
    <m/>
    <m/>
    <s v="Kessler Armburster-Warning 000044456515"/>
  </r>
  <r>
    <s v="2023-1961"/>
    <d v="2023-06-07T00:00:00"/>
    <x v="2"/>
    <s v="Dawn Savoldi-Parr Richey Law "/>
    <s v="Email"/>
    <s v="Crash 22ISPC014716 Follow up "/>
    <x v="0"/>
    <s v="202200454714 CAD 22ISPC014176"/>
    <s v="None"/>
    <x v="0"/>
    <x v="0"/>
    <x v="0"/>
    <n v="0"/>
    <x v="0"/>
    <d v="2023-06-08T00:00:00"/>
    <m/>
    <m/>
    <m/>
    <m/>
    <m/>
    <x v="1"/>
    <x v="1"/>
    <x v="5"/>
    <s v="Calo, Robyn"/>
    <m/>
    <m/>
    <s v="Pending Pros. review- referred back 60-90"/>
  </r>
  <r>
    <s v="2023-1962"/>
    <d v="2023-06-07T00:00:00"/>
    <x v="6"/>
    <s v="Christine Hughes 1132408565"/>
    <s v="Email"/>
    <s v="Crash Records "/>
    <x v="0"/>
    <s v="None"/>
    <s v="None"/>
    <x v="0"/>
    <x v="0"/>
    <x v="0"/>
    <n v="0"/>
    <x v="0"/>
    <d v="2023-06-08T00:00:00"/>
    <m/>
    <m/>
    <m/>
    <m/>
    <m/>
    <x v="1"/>
    <x v="1"/>
    <x v="5"/>
    <s v="Brake, Cassi"/>
    <m/>
    <m/>
    <s v="No records responsive "/>
  </r>
  <r>
    <s v="2023-1963"/>
    <d v="2023-06-07T00:00:00"/>
    <x v="7"/>
    <s v="Christine Hughes 3331913596"/>
    <s v="Email"/>
    <s v="Case Report "/>
    <x v="0"/>
    <s v="None"/>
    <s v="None"/>
    <x v="1"/>
    <x v="0"/>
    <x v="0"/>
    <n v="0"/>
    <x v="0"/>
    <d v="2023-06-08T00:00:00"/>
    <m/>
    <m/>
    <m/>
    <m/>
    <m/>
    <x v="1"/>
    <x v="1"/>
    <x v="5"/>
    <s v="Alexander, Lindsay"/>
    <m/>
    <m/>
    <s v="No records responsive."/>
  </r>
  <r>
    <s v="2023-1964"/>
    <d v="2023-06-07T00:00:00"/>
    <x v="2"/>
    <s v="Michelle Logan-Liberty Mutual "/>
    <s v="Email"/>
    <s v="Crash Records "/>
    <x v="0"/>
    <s v="None"/>
    <s v="None"/>
    <x v="0"/>
    <x v="0"/>
    <x v="0"/>
    <n v="0"/>
    <x v="0"/>
    <d v="2023-06-08T00:00:00"/>
    <m/>
    <m/>
    <m/>
    <m/>
    <m/>
    <x v="1"/>
    <x v="1"/>
    <x v="5"/>
    <s v="Calo, Robyn"/>
    <m/>
    <m/>
    <s v="Referred to buycrash and Outside agency"/>
  </r>
  <r>
    <s v="2023-1965"/>
    <d v="2023-06-07T00:00:00"/>
    <x v="6"/>
    <s v="Wendy Culver "/>
    <s v="Email"/>
    <s v="23ISPC008655 Case Report "/>
    <x v="0"/>
    <s v="23ISPC008655"/>
    <s v="None"/>
    <x v="1"/>
    <x v="0"/>
    <x v="0"/>
    <n v="0"/>
    <x v="0"/>
    <d v="2023-06-09T00:00:00"/>
    <m/>
    <m/>
    <m/>
    <m/>
    <m/>
    <x v="1"/>
    <x v="1"/>
    <x v="5"/>
    <s v="Brake, Cassi"/>
    <m/>
    <m/>
    <s v="Sent Incident Report "/>
  </r>
  <r>
    <s v="2023-1966"/>
    <d v="2023-06-07T00:00:00"/>
    <x v="6"/>
    <s v="LexisNexis 217932726"/>
    <s v="Email"/>
    <s v="Crash Records"/>
    <x v="0"/>
    <s v="Crash 202300147162 23ISPC005184"/>
    <s v="None"/>
    <x v="0"/>
    <x v="0"/>
    <x v="0"/>
    <n v="0"/>
    <x v="0"/>
    <d v="2023-06-09T00:00:00"/>
    <m/>
    <m/>
    <m/>
    <m/>
    <m/>
    <x v="1"/>
    <x v="1"/>
    <x v="5"/>
    <s v="Brake, Cassi"/>
    <m/>
    <m/>
    <s v="Recon pending(5-14-3-4(b)(1)), check back after 6/28/23"/>
  </r>
  <r>
    <s v="2023-1967"/>
    <d v="2023-06-08T00:00:00"/>
    <x v="5"/>
    <s v="Military History and Survival Info"/>
    <s v="Email"/>
    <s v="Crash Records"/>
    <x v="0"/>
    <s v="Jim Lucas - 2023-00255874\Military History and Survival Information"/>
    <s v="2023-00255874"/>
    <x v="0"/>
    <x v="1"/>
    <x v="1"/>
    <n v="5"/>
    <x v="0"/>
    <d v="2023-06-16T00:00:00"/>
    <m/>
    <m/>
    <m/>
    <m/>
    <m/>
    <x v="1"/>
    <x v="1"/>
    <x v="5"/>
    <s v="Pitts, Jeff"/>
    <m/>
    <m/>
    <s v="Sent 5 videos via evidence.com"/>
  </r>
  <r>
    <s v="2023-1968"/>
    <d v="2023-06-08T00:00:00"/>
    <x v="5"/>
    <s v="Tj Caudill- WCPO 9 ABC "/>
    <s v="Email"/>
    <s v="Body/Dash Cam "/>
    <x v="0"/>
    <s v="23ISPC008835"/>
    <s v="None"/>
    <x v="8"/>
    <x v="1"/>
    <x v="1"/>
    <n v="0"/>
    <x v="0"/>
    <d v="2023-06-16T00:00:00"/>
    <m/>
    <m/>
    <m/>
    <m/>
    <m/>
    <x v="1"/>
    <x v="1"/>
    <x v="5"/>
    <s v="Pitts, Jeff"/>
    <m/>
    <m/>
    <s v="Denied 5-14-3-5.2(a)(2)(B) – (C)"/>
  </r>
  <r>
    <s v="2023-1969"/>
    <d v="2023-06-08T00:00:00"/>
    <x v="2"/>
    <s v="Lee Evans-Dnigan"/>
    <s v="Mail"/>
    <s v="DNA Results"/>
    <x v="0"/>
    <s v="Inmate- Lee Evans Dungin"/>
    <s v="None"/>
    <x v="5"/>
    <x v="0"/>
    <x v="0"/>
    <n v="0"/>
    <x v="0"/>
    <d v="2023-06-13T00:00:00"/>
    <m/>
    <m/>
    <m/>
    <m/>
    <m/>
    <x v="1"/>
    <x v="1"/>
    <x v="5"/>
    <s v="Calo, Robyn"/>
    <m/>
    <m/>
    <s v="Not a public records request"/>
  </r>
  <r>
    <s v="2023-1970"/>
    <d v="2023-06-08T00:00:00"/>
    <x v="7"/>
    <s v="Leonard Williams"/>
    <s v="Mail"/>
    <s v="Background Check"/>
    <x v="0"/>
    <s v="Inmate - Leonard Day"/>
    <s v="None"/>
    <x v="6"/>
    <x v="0"/>
    <x v="0"/>
    <n v="0"/>
    <x v="0"/>
    <d v="2023-06-08T00:00:00"/>
    <m/>
    <m/>
    <m/>
    <m/>
    <m/>
    <x v="1"/>
    <x v="1"/>
    <x v="5"/>
    <s v="Alexander, Lindsay"/>
    <m/>
    <m/>
    <s v="Referred to limited criminal history, provided form, mailed check back."/>
  </r>
  <r>
    <s v="2023-1971"/>
    <d v="2023-06-06T00:00:00"/>
    <x v="2"/>
    <s v="Haley Knight- Allen Law"/>
    <s v="Email"/>
    <s v="incident/recon 22ISPC012442"/>
    <x v="0"/>
    <s v="Crash 202200401635 22ISPC012442"/>
    <s v="None"/>
    <x v="0"/>
    <x v="0"/>
    <x v="0"/>
    <n v="0"/>
    <x v="0"/>
    <d v="2023-06-08T00:00:00"/>
    <m/>
    <m/>
    <m/>
    <m/>
    <m/>
    <x v="1"/>
    <x v="1"/>
    <x v="5"/>
    <s v="Calo, Robyn"/>
    <m/>
    <m/>
    <s v="Sent incident and recon report"/>
  </r>
  <r>
    <s v="2023-1972"/>
    <d v="2023-06-08T00:00:00"/>
    <x v="6"/>
    <s v="Frank Roesel "/>
    <s v="Email"/>
    <s v="Crash 202100299949  Recon Report "/>
    <x v="0"/>
    <s v="Crash 202100299949 21ISPC011295"/>
    <s v="None"/>
    <x v="0"/>
    <x v="0"/>
    <x v="0"/>
    <n v="0"/>
    <x v="0"/>
    <d v="2023-06-08T00:00:00"/>
    <m/>
    <m/>
    <m/>
    <m/>
    <m/>
    <x v="1"/>
    <x v="1"/>
    <x v="5"/>
    <s v="Brake, Cassi"/>
    <m/>
    <m/>
    <s v="Recon pending(5-14-3-4(b)(1)), check back 60/90 days "/>
  </r>
  <r>
    <s v="2023-1973"/>
    <d v="2023-06-08T00:00:00"/>
    <x v="7"/>
    <s v="JoAnna Corso"/>
    <s v="Email"/>
    <s v="Case Report 23ISPC003438"/>
    <x v="0"/>
    <s v="23ISPC003438"/>
    <s v="None"/>
    <x v="1"/>
    <x v="0"/>
    <x v="0"/>
    <n v="0"/>
    <x v="0"/>
    <d v="2023-06-08T00:00:00"/>
    <m/>
    <m/>
    <m/>
    <m/>
    <m/>
    <x v="1"/>
    <x v="1"/>
    <x v="5"/>
    <s v="Alexander, Lindsay"/>
    <m/>
    <m/>
    <s v="Open Investigation, Requested records not complete at this time. check back 60-90 days"/>
  </r>
  <r>
    <s v="2023-1974"/>
    <d v="2023-06-08T00:00:00"/>
    <x v="3"/>
    <s v="Alicia Pratt-Conflict Public Defender "/>
    <s v="Email"/>
    <s v="Policies "/>
    <x v="0"/>
    <s v="None"/>
    <s v="None"/>
    <x v="10"/>
    <x v="0"/>
    <x v="0"/>
    <n v="0"/>
    <x v="0"/>
    <d v="2023-06-15T00:00:00"/>
    <n v="0"/>
    <m/>
    <m/>
    <m/>
    <m/>
    <x v="1"/>
    <x v="1"/>
    <x v="5"/>
    <s v="Forbes, Cynthia"/>
    <m/>
    <m/>
    <s v="Sent public Powerdms link and referred to Indiana Trial Rules"/>
  </r>
  <r>
    <s v="2023-1975"/>
    <d v="2023-06-05T00:00:00"/>
    <x v="6"/>
    <s v="Krystal Bozinoviski-Gladish Law "/>
    <s v="Email"/>
    <s v="Crash 202200379408 Recon Report "/>
    <x v="0"/>
    <s v="Crash 202200379408 22ISPC001640"/>
    <s v="None"/>
    <x v="0"/>
    <x v="0"/>
    <x v="0"/>
    <n v="0"/>
    <x v="0"/>
    <d v="2023-06-08T00:00:00"/>
    <m/>
    <m/>
    <m/>
    <m/>
    <m/>
    <x v="1"/>
    <x v="1"/>
    <x v="5"/>
    <s v="Brake, Cassi"/>
    <m/>
    <m/>
    <s v="Case pending; send supboena "/>
  </r>
  <r>
    <s v="2023-1976"/>
    <d v="2023-06-08T00:00:00"/>
    <x v="2"/>
    <s v="Lisa Woods"/>
    <s v="Email"/>
    <s v="Case Report 202300263033"/>
    <x v="0"/>
    <s v="None"/>
    <s v="None"/>
    <x v="0"/>
    <x v="0"/>
    <x v="0"/>
    <n v="0"/>
    <x v="0"/>
    <d v="2023-06-09T00:00:00"/>
    <m/>
    <m/>
    <m/>
    <m/>
    <m/>
    <x v="1"/>
    <x v="1"/>
    <x v="5"/>
    <s v="Calo, Robyn"/>
    <m/>
    <m/>
    <s v="sent crash report"/>
  </r>
  <r>
    <s v="2023-1977"/>
    <d v="2023-06-08T00:00:00"/>
    <x v="7"/>
    <s v="George Quesada- Sommerman Attorney "/>
    <s v="Email"/>
    <s v="CMV Inspection Reports"/>
    <x v="0"/>
    <s v="CMV Inspections - 861100957 IN861100756"/>
    <s v="None"/>
    <x v="0"/>
    <x v="0"/>
    <x v="0"/>
    <n v="0"/>
    <x v="0"/>
    <d v="2023-06-09T00:00:00"/>
    <m/>
    <m/>
    <m/>
    <m/>
    <m/>
    <x v="1"/>
    <x v="1"/>
    <x v="5"/>
    <s v="Alexander, Lindsay"/>
    <m/>
    <m/>
    <s v="Sent CMV's "/>
  </r>
  <r>
    <s v="2023-1978"/>
    <d v="2023-06-08T00:00:00"/>
    <x v="2"/>
    <s v="Russell Brown - The Region Lawyers"/>
    <s v="Email"/>
    <s v="Crash Records"/>
    <x v="0"/>
    <s v="None"/>
    <s v="None"/>
    <x v="0"/>
    <x v="0"/>
    <x v="0"/>
    <n v="0"/>
    <x v="0"/>
    <d v="2023-06-13T00:00:00"/>
    <m/>
    <m/>
    <m/>
    <m/>
    <m/>
    <x v="1"/>
    <x v="1"/>
    <x v="5"/>
    <s v="Calo, Robyn"/>
    <m/>
    <m/>
    <s v="Not a public records request"/>
  </r>
  <r>
    <s v="2023-1979"/>
    <d v="2023-06-08T00:00:00"/>
    <x v="6"/>
    <s v="Amy Corbin - Whitten Law"/>
    <s v="Email"/>
    <s v="Crash Records"/>
    <x v="0"/>
    <s v="Crash 904286792"/>
    <s v="None"/>
    <x v="0"/>
    <x v="0"/>
    <x v="0"/>
    <n v="0"/>
    <x v="0"/>
    <d v="2023-06-14T00:00:00"/>
    <m/>
    <m/>
    <m/>
    <m/>
    <m/>
    <x v="1"/>
    <x v="1"/>
    <x v="5"/>
    <s v="Brake, Cassi"/>
    <m/>
    <m/>
    <s v="Not ISP, Referred to Churubusco PD, did provide CMV Inspection Report "/>
  </r>
  <r>
    <s v="2023-1980"/>
    <d v="2023-06-08T00:00:00"/>
    <x v="7"/>
    <s v="Staurt Elmore"/>
    <s v="Email"/>
    <s v="Missing Persons"/>
    <x v="0"/>
    <s v="None"/>
    <s v="None"/>
    <x v="1"/>
    <x v="0"/>
    <x v="0"/>
    <n v="0"/>
    <x v="0"/>
    <d v="2023-06-13T00:00:00"/>
    <m/>
    <m/>
    <m/>
    <m/>
    <m/>
    <x v="1"/>
    <x v="1"/>
    <x v="5"/>
    <s v="Alexander, Lindsay"/>
    <m/>
    <m/>
    <s v="No Records responsive."/>
  </r>
  <r>
    <s v="2023-1981"/>
    <d v="2023-06-08T00:00:00"/>
    <x v="2"/>
    <s v="Caryn Burton - Indiana Coalition Against DV"/>
    <s v="Email"/>
    <s v="Case Report 20ISPC014284"/>
    <x v="0"/>
    <s v="20ISPC014284"/>
    <s v="None"/>
    <x v="1"/>
    <x v="0"/>
    <x v="2"/>
    <n v="0"/>
    <x v="0"/>
    <d v="2023-06-12T00:00:00"/>
    <m/>
    <m/>
    <m/>
    <m/>
    <m/>
    <x v="1"/>
    <x v="1"/>
    <x v="5"/>
    <s v="Calo, Robyn"/>
    <m/>
    <m/>
    <s v="Sent incident report"/>
  </r>
  <r>
    <s v="2023-1982"/>
    <d v="2023-06-08T00:00:00"/>
    <x v="6"/>
    <s v="Steven Weidner - Diamond Transportation System"/>
    <s v="Email"/>
    <s v="Crash 202300255505 Report/Recon"/>
    <x v="0"/>
    <s v="Crash 202300255505 23ISPC008867"/>
    <s v="None"/>
    <x v="0"/>
    <x v="0"/>
    <x v="0"/>
    <n v="0"/>
    <x v="0"/>
    <d v="2023-06-23T00:00:00"/>
    <m/>
    <m/>
    <m/>
    <m/>
    <m/>
    <x v="1"/>
    <x v="1"/>
    <x v="5"/>
    <s v="Brake, Cassi"/>
    <m/>
    <m/>
    <s v="Referred to buycrash.com, also sent case report "/>
  </r>
  <r>
    <s v="2023-1983"/>
    <d v="2023-06-08T00:00:00"/>
    <x v="5"/>
    <s v="Kate Malongowski - Hearst TV National Desk"/>
    <s v="Email"/>
    <s v="Video"/>
    <x v="0"/>
    <s v="23ISPC008835"/>
    <s v="None"/>
    <x v="8"/>
    <x v="1"/>
    <x v="1"/>
    <n v="0"/>
    <x v="0"/>
    <d v="2023-06-16T00:00:00"/>
    <m/>
    <m/>
    <m/>
    <m/>
    <m/>
    <x v="1"/>
    <x v="1"/>
    <x v="5"/>
    <s v="Pitts, Jeff"/>
    <m/>
    <m/>
    <s v="Denied 5-14-3-5.2(a)(2)(B) – (C)"/>
  </r>
  <r>
    <s v="2023-1984"/>
    <d v="2023-06-08T00:00:00"/>
    <x v="7"/>
    <s v="LexisNexis - 218159326"/>
    <s v="Email"/>
    <s v="Photos - 202300203934"/>
    <x v="0"/>
    <s v="Crash 202300203934 23ISPC007187"/>
    <s v="Case - PR Photos 202300203934"/>
    <x v="0"/>
    <x v="0"/>
    <x v="0"/>
    <n v="0"/>
    <x v="0"/>
    <d v="2023-06-12T00:00:00"/>
    <m/>
    <m/>
    <m/>
    <m/>
    <m/>
    <x v="1"/>
    <x v="1"/>
    <x v="5"/>
    <s v="Alexander, Lindsay"/>
    <m/>
    <m/>
    <s v="Sent Photos (Evidence.com)"/>
  </r>
  <r>
    <s v="2023-1985"/>
    <d v="2023-06-08T00:00:00"/>
    <x v="3"/>
    <s v="Mary Boyle - East Idaho News"/>
    <s v="Email"/>
    <s v="Body Cam - Idaho Suspect"/>
    <x v="0"/>
    <s v="None"/>
    <s v="2022-00600315"/>
    <x v="8"/>
    <x v="1"/>
    <x v="1"/>
    <n v="2"/>
    <x v="0"/>
    <d v="2023-06-15T00:00:00"/>
    <n v="0"/>
    <m/>
    <m/>
    <m/>
    <m/>
    <x v="1"/>
    <x v="1"/>
    <x v="5"/>
    <s v="Forbes, Cynthia"/>
    <m/>
    <m/>
    <s v="Shared evidence.com download link"/>
  </r>
  <r>
    <s v="2023-1986"/>
    <d v="2023-06-08T00:00:00"/>
    <x v="2"/>
    <s v="Sean Jones "/>
    <s v="Email"/>
    <s v="Dash Cam 202100447010"/>
    <x v="0"/>
    <s v="Crash 202100447010 21ISPC015528"/>
    <s v="2021-00447010"/>
    <x v="0"/>
    <x v="1"/>
    <x v="1"/>
    <n v="5"/>
    <x v="0"/>
    <d v="2023-07-05T00:00:00"/>
    <m/>
    <m/>
    <m/>
    <m/>
    <m/>
    <x v="1"/>
    <x v="1"/>
    <x v="5"/>
    <s v="Calo, Robyn"/>
    <m/>
    <m/>
    <s v="Sent dash cam videos"/>
  </r>
  <r>
    <s v="2023-1987"/>
    <d v="2023-06-09T00:00:00"/>
    <x v="6"/>
    <s v="Officer David Andrews - RockWall PD"/>
    <s v="Email"/>
    <s v="Background"/>
    <x v="0"/>
    <s v="None"/>
    <s v="None"/>
    <x v="6"/>
    <x v="0"/>
    <x v="0"/>
    <n v="0"/>
    <x v="0"/>
    <d v="2023-06-14T00:00:00"/>
    <m/>
    <m/>
    <m/>
    <m/>
    <m/>
    <x v="1"/>
    <x v="1"/>
    <x v="5"/>
    <s v="Brake, Cassi"/>
    <m/>
    <m/>
    <s v="Preston Hoke-No Record "/>
  </r>
  <r>
    <s v="2023-1988"/>
    <d v="2023-06-09T00:00:00"/>
    <x v="7"/>
    <s v="Makayla Morris - Hensley Legal"/>
    <s v="Email"/>
    <s v="Photos - 202300265135"/>
    <x v="0"/>
    <s v="None"/>
    <s v="202300265135 Photos"/>
    <x v="0"/>
    <x v="0"/>
    <x v="0"/>
    <n v="0"/>
    <x v="0"/>
    <d v="2023-06-09T00:00:00"/>
    <m/>
    <m/>
    <m/>
    <m/>
    <m/>
    <x v="1"/>
    <x v="1"/>
    <x v="5"/>
    <s v="Alexander, Lindsay"/>
    <m/>
    <m/>
    <s v="Sent photos (Evidence.com)"/>
  </r>
  <r>
    <s v="2023-1989"/>
    <d v="2023-06-09T00:00:00"/>
    <x v="2"/>
    <s v="Angel Acevedo - Travlers Insurance"/>
    <s v="Email"/>
    <s v="Dash Cam - 202300201529"/>
    <x v="0"/>
    <s v="Crash 202300201529"/>
    <s v="None"/>
    <x v="0"/>
    <x v="1"/>
    <x v="0"/>
    <n v="0"/>
    <x v="0"/>
    <d v="2023-06-12T00:00:00"/>
    <m/>
    <m/>
    <m/>
    <m/>
    <m/>
    <x v="1"/>
    <x v="1"/>
    <x v="5"/>
    <s v="Calo, Robyn"/>
    <m/>
    <m/>
    <s v="Open infraction- denied 5-14-3-5.2"/>
  </r>
  <r>
    <s v="2023-1990"/>
    <d v="2023-06-09T00:00:00"/>
    <x v="6"/>
    <s v="Amie Franzetti - Hensley Legal"/>
    <s v="Email"/>
    <s v="Full Request"/>
    <x v="0"/>
    <s v="Crash 202200224702"/>
    <s v="None"/>
    <x v="0"/>
    <x v="1"/>
    <x v="2"/>
    <n v="0"/>
    <x v="0"/>
    <d v="2023-06-19T00:00:00"/>
    <m/>
    <m/>
    <m/>
    <m/>
    <m/>
    <x v="1"/>
    <x v="1"/>
    <x v="5"/>
    <s v="Brake, Cassi"/>
    <m/>
    <m/>
    <s v="Sent CAD, 911 Audio/Radio, No photos and videos to provide "/>
  </r>
  <r>
    <s v="2023-1991"/>
    <d v="2023-06-09T00:00:00"/>
    <x v="5"/>
    <s v="Dirk Rowley - WANE"/>
    <s v="Email"/>
    <s v="Body Cam"/>
    <x v="0"/>
    <s v="23ISPC008462"/>
    <s v="None"/>
    <x v="8"/>
    <x v="1"/>
    <x v="1"/>
    <n v="0"/>
    <x v="0"/>
    <d v="2023-06-09T00:00:00"/>
    <m/>
    <m/>
    <m/>
    <m/>
    <m/>
    <x v="1"/>
    <x v="1"/>
    <x v="5"/>
    <s v="Pitts, Jeff"/>
    <m/>
    <m/>
    <s v="Denied 5-14-3-5.2(a)(2)(C)"/>
  </r>
  <r>
    <s v="2023-1992"/>
    <d v="2023-06-09T00:00:00"/>
    <x v="7"/>
    <s v="LexisNexis - 218335466"/>
    <s v="Email"/>
    <s v="Photos 202300197233"/>
    <x v="0"/>
    <s v="Crash 202300197233"/>
    <s v="2023-00197233"/>
    <x v="0"/>
    <x v="0"/>
    <x v="0"/>
    <n v="0"/>
    <x v="0"/>
    <d v="2023-06-12T00:00:00"/>
    <m/>
    <m/>
    <m/>
    <m/>
    <m/>
    <x v="1"/>
    <x v="1"/>
    <x v="5"/>
    <s v="Alexander, Lindsay"/>
    <m/>
    <m/>
    <s v="Sent Photos (Evidence.com) Update 6/21/2023: Forwarded orginal email request to lexis and resent photos."/>
  </r>
  <r>
    <s v="2023-1993"/>
    <d v="2023-06-09T00:00:00"/>
    <x v="3"/>
    <s v="Cierra Putman - WTHR News"/>
    <s v="Email"/>
    <s v="Settlement Agreement Documents"/>
    <x v="0"/>
    <s v="None"/>
    <s v="None"/>
    <x v="5"/>
    <x v="0"/>
    <x v="0"/>
    <n v="0"/>
    <x v="0"/>
    <d v="2023-06-15T00:00:00"/>
    <n v="0"/>
    <m/>
    <m/>
    <m/>
    <m/>
    <x v="1"/>
    <x v="1"/>
    <x v="5"/>
    <s v="Forbes, Cynthia"/>
    <m/>
    <m/>
    <s v="Referred to Marion County"/>
  </r>
  <r>
    <s v="2023-1994"/>
    <d v="2023-06-10T00:00:00"/>
    <x v="2"/>
    <s v="Christine Hughes - 3331964147"/>
    <s v="Email"/>
    <s v="Crash Report"/>
    <x v="0"/>
    <s v="None"/>
    <s v="None"/>
    <x v="0"/>
    <x v="0"/>
    <x v="0"/>
    <n v="0"/>
    <x v="0"/>
    <d v="2023-06-12T00:00:00"/>
    <m/>
    <m/>
    <m/>
    <m/>
    <m/>
    <x v="1"/>
    <x v="1"/>
    <x v="5"/>
    <s v="Calo, Robyn"/>
    <m/>
    <m/>
    <s v="No record responsive"/>
  </r>
  <r>
    <s v="2023-1995"/>
    <d v="2023-06-10T00:00:00"/>
    <x v="6"/>
    <s v="Christine Hughes - 4170823803"/>
    <s v="Email"/>
    <s v="Crash Report"/>
    <x v="0"/>
    <s v="None"/>
    <s v="None"/>
    <x v="0"/>
    <x v="0"/>
    <x v="0"/>
    <n v="0"/>
    <x v="0"/>
    <d v="2023-06-12T00:00:00"/>
    <m/>
    <m/>
    <m/>
    <m/>
    <m/>
    <x v="1"/>
    <x v="1"/>
    <x v="5"/>
    <s v="Brake, Cassi"/>
    <m/>
    <m/>
    <s v="No record responsive"/>
  </r>
  <r>
    <s v="2023-1996"/>
    <d v="2023-06-10T00:00:00"/>
    <x v="7"/>
    <s v="Christine Hughes - 1132456972"/>
    <s v="Email"/>
    <s v="Crash Report"/>
    <x v="0"/>
    <s v="None"/>
    <s v="None"/>
    <x v="0"/>
    <x v="0"/>
    <x v="0"/>
    <n v="0"/>
    <x v="0"/>
    <d v="2023-06-12T00:00:00"/>
    <m/>
    <m/>
    <m/>
    <m/>
    <m/>
    <x v="1"/>
    <x v="1"/>
    <x v="5"/>
    <s v="Alexander, Lindsay"/>
    <m/>
    <m/>
    <s v="Referred to buycrash.com"/>
  </r>
  <r>
    <s v="2023-1997"/>
    <d v="2023-06-10T00:00:00"/>
    <x v="5"/>
    <s v="Richard Anderson - EWU Media"/>
    <s v="Email"/>
    <s v="Case Report"/>
    <x v="0"/>
    <s v="43F23481"/>
    <s v="None"/>
    <x v="1"/>
    <x v="0"/>
    <x v="0"/>
    <n v="0"/>
    <x v="0"/>
    <d v="2023-06-23T00:00:00"/>
    <m/>
    <m/>
    <m/>
    <m/>
    <m/>
    <x v="1"/>
    <x v="1"/>
    <x v="5"/>
    <s v="Pitts, Jeff"/>
    <m/>
    <m/>
    <s v="Denied 5-14-3-4(b)(1)"/>
  </r>
  <r>
    <s v="2023-1998"/>
    <d v="2023-06-10T00:00:00"/>
    <x v="2"/>
    <s v="Legitshot"/>
    <s v="Email"/>
    <s v="Bodycam"/>
    <x v="0"/>
    <s v="22ISPC007581"/>
    <s v="None"/>
    <x v="8"/>
    <x v="1"/>
    <x v="0"/>
    <n v="0"/>
    <x v="0"/>
    <d v="2023-06-12T00:00:00"/>
    <m/>
    <m/>
    <m/>
    <m/>
    <m/>
    <x v="1"/>
    <x v="1"/>
    <x v="5"/>
    <s v="Calo, Robyn"/>
    <m/>
    <m/>
    <s v="Open criminal- Denied 5-14-3-5.2"/>
  </r>
  <r>
    <s v="2023-1999"/>
    <d v="2023-06-12T00:00:00"/>
    <x v="6"/>
    <s v="Chris Eith - Isaacs &amp; Isaacs"/>
    <s v="Email"/>
    <s v="Full Request - 202300243243"/>
    <x v="0"/>
    <s v="Crash 202300243243"/>
    <s v="None"/>
    <x v="0"/>
    <x v="1"/>
    <x v="1"/>
    <n v="21"/>
    <x v="0"/>
    <d v="2023-07-05T00:00:00"/>
    <m/>
    <m/>
    <m/>
    <m/>
    <m/>
    <x v="1"/>
    <x v="1"/>
    <x v="5"/>
    <s v="Brake, Cassi"/>
    <m/>
    <m/>
    <s v="Sent CAD, 911 Audio/Radio, Sent photos and videos (Evidence.com)"/>
  </r>
  <r>
    <s v="2023-2000"/>
    <d v="2023-06-12T00:00:00"/>
    <x v="5"/>
    <s v="Richard Anderson - EWU Media"/>
    <s v="Email"/>
    <s v="Case Report"/>
    <x v="0"/>
    <s v="None"/>
    <s v="None"/>
    <x v="1"/>
    <x v="0"/>
    <x v="0"/>
    <n v="0"/>
    <x v="0"/>
    <d v="2023-06-22T00:00:00"/>
    <m/>
    <m/>
    <m/>
    <m/>
    <m/>
    <x v="1"/>
    <x v="1"/>
    <x v="5"/>
    <s v="Pitts, Jeff"/>
    <m/>
    <m/>
    <s v="Referred to investigating agency in Georgia.  Closed request as it is not related to Indiana or ISP"/>
  </r>
  <r>
    <s v="2023-2001"/>
    <d v="2023-06-12T00:00:00"/>
    <x v="7"/>
    <s v="Travis Coryea - Ken Nunn"/>
    <s v="Email"/>
    <s v="Crash Report"/>
    <x v="0"/>
    <s v="Duplicate"/>
    <s v="Duplicate"/>
    <x v="0"/>
    <x v="0"/>
    <x v="0"/>
    <n v="0"/>
    <x v="0"/>
    <d v="2023-06-21T00:00:00"/>
    <m/>
    <m/>
    <m/>
    <m/>
    <m/>
    <x v="1"/>
    <x v="1"/>
    <x v="5"/>
    <s v="Alexander, Lindsay"/>
    <m/>
    <m/>
    <s v="Duplicate"/>
  </r>
  <r>
    <s v="2023-2002"/>
    <d v="2023-06-12T00:00:00"/>
    <x v="2"/>
    <s v="Tricia Woods - Waters Tyler Hofmann"/>
    <s v="Email"/>
    <s v="Cad Reports"/>
    <x v="0"/>
    <s v="Vigo Co CADs"/>
    <s v="None"/>
    <x v="0"/>
    <x v="0"/>
    <x v="0"/>
    <n v="0"/>
    <x v="0"/>
    <d v="2023-06-27T00:00:00"/>
    <m/>
    <m/>
    <m/>
    <m/>
    <m/>
    <x v="1"/>
    <x v="1"/>
    <x v="5"/>
    <s v="Calo, Robyn"/>
    <m/>
    <m/>
    <s v="Sent CADs 202200088956, 202200088826, 202200088804, 202200088763"/>
  </r>
  <r>
    <s v="2023-2003"/>
    <d v="2023-06-12T00:00:00"/>
    <x v="6"/>
    <s v="Bryan Wolfe - Keller and Keller"/>
    <s v="Email"/>
    <s v="Photos - 202300262604"/>
    <x v="0"/>
    <s v="None"/>
    <s v="None"/>
    <x v="0"/>
    <x v="0"/>
    <x v="0"/>
    <n v="0"/>
    <x v="0"/>
    <d v="2023-06-15T00:00:00"/>
    <m/>
    <m/>
    <m/>
    <m/>
    <m/>
    <x v="1"/>
    <x v="1"/>
    <x v="5"/>
    <s v="Brake, Cassi"/>
    <m/>
    <m/>
    <s v="Sent photos(Evidence.com) "/>
  </r>
  <r>
    <s v="2023-2004"/>
    <d v="2023-06-12T00:00:00"/>
    <x v="7"/>
    <s v="Connor Gavlick - Murfreeboro PD"/>
    <s v="Email"/>
    <s v="Background"/>
    <x v="0"/>
    <s v="None"/>
    <s v="None"/>
    <x v="6"/>
    <x v="0"/>
    <x v="0"/>
    <n v="0"/>
    <x v="0"/>
    <d v="2023-06-13T00:00:00"/>
    <m/>
    <m/>
    <m/>
    <m/>
    <m/>
    <x v="1"/>
    <x v="1"/>
    <x v="5"/>
    <s v="Alexander, Lindsay"/>
    <m/>
    <m/>
    <s v="Justin Chambers - no records "/>
  </r>
  <r>
    <s v="2023-2005"/>
    <d v="2023-06-12T00:00:00"/>
    <x v="2"/>
    <s v="Alyssa Hensley - Hensley Legal"/>
    <s v="Email"/>
    <s v="Photos - 202300243420"/>
    <x v="0"/>
    <s v="None"/>
    <s v="2023-00243420"/>
    <x v="0"/>
    <x v="0"/>
    <x v="0"/>
    <n v="0"/>
    <x v="0"/>
    <d v="2023-06-13T00:00:00"/>
    <m/>
    <m/>
    <m/>
    <m/>
    <m/>
    <x v="1"/>
    <x v="1"/>
    <x v="5"/>
    <s v="Calo, Robyn"/>
    <m/>
    <m/>
    <s v="sent photos"/>
  </r>
  <r>
    <s v="2023-2006"/>
    <d v="2023-06-12T00:00:00"/>
    <x v="6"/>
    <s v="David Sullivan- Sullivan O' Malley LLC"/>
    <s v="Email"/>
    <s v="Crash 23ISPC008733 Recon "/>
    <x v="0"/>
    <s v="Crash 20230025096 23ISPC008733"/>
    <s v="None"/>
    <x v="0"/>
    <x v="0"/>
    <x v="0"/>
    <n v="0"/>
    <x v="0"/>
    <d v="2023-06-14T00:00:00"/>
    <m/>
    <m/>
    <m/>
    <m/>
    <m/>
    <x v="1"/>
    <x v="1"/>
    <x v="5"/>
    <s v="Brake, Cassi"/>
    <m/>
    <m/>
    <s v="Denied 5-14-3-4(b)(1) Recon and CMV Inspections; pending-check back in 60/90 days "/>
  </r>
  <r>
    <s v="2023-2007"/>
    <d v="2023-06-12T00:00:00"/>
    <x v="7"/>
    <s v="Sheila Wilt- Isaacs &amp; Isaacs"/>
    <s v="Email"/>
    <s v="Crash 904275187"/>
    <x v="0"/>
    <s v="Crash 202300220938"/>
    <s v="Video Case PR - Videos - 2023-00220938"/>
    <x v="0"/>
    <x v="1"/>
    <x v="1"/>
    <n v="21"/>
    <x v="0"/>
    <d v="2023-07-03T00:00:00"/>
    <m/>
    <m/>
    <m/>
    <m/>
    <m/>
    <x v="1"/>
    <x v="1"/>
    <x v="5"/>
    <s v="Alexander, Lindsay"/>
    <m/>
    <m/>
    <s v="Sent CAD Detail, 911 Audio, Photos and Videos (Evidence.com)"/>
  </r>
  <r>
    <s v="2023-2008"/>
    <d v="2023-06-12T00:00:00"/>
    <x v="2"/>
    <s v="LexisNexis 218652566"/>
    <s v="Email"/>
    <s v="Crash Records"/>
    <x v="0"/>
    <s v="None"/>
    <s v="None"/>
    <x v="0"/>
    <x v="0"/>
    <x v="0"/>
    <n v="0"/>
    <x v="0"/>
    <d v="2023-06-13T00:00:00"/>
    <m/>
    <m/>
    <m/>
    <m/>
    <m/>
    <x v="1"/>
    <x v="1"/>
    <x v="5"/>
    <s v="Calo, Robyn"/>
    <m/>
    <m/>
    <s v="No report taken- sent CAD"/>
  </r>
  <r>
    <s v="2023-2009"/>
    <d v="2023-06-12T00:00:00"/>
    <x v="6"/>
    <s v="LexisNexis 215327116"/>
    <s v="Email"/>
    <s v="Recon Report"/>
    <x v="0"/>
    <s v="Crash 202300215033 23ISPC007600"/>
    <s v="None"/>
    <x v="0"/>
    <x v="0"/>
    <x v="0"/>
    <n v="0"/>
    <x v="0"/>
    <d v="2023-06-14T00:00:00"/>
    <m/>
    <m/>
    <m/>
    <m/>
    <m/>
    <x v="1"/>
    <x v="1"/>
    <x v="5"/>
    <s v="Brake, Cassi"/>
    <m/>
    <m/>
    <s v="Denied 5-14-3-4(b)(1), recon pending; check back after 8/8/23"/>
  </r>
  <r>
    <s v="2023-2010"/>
    <d v="2023-06-12T00:00:00"/>
    <x v="5"/>
    <s v="Faith Jones "/>
    <s v="Email"/>
    <s v="Policies and Procedures"/>
    <x v="0"/>
    <s v="Body Cam Policies Request"/>
    <s v="None"/>
    <x v="10"/>
    <x v="0"/>
    <x v="0"/>
    <n v="0"/>
    <x v="0"/>
    <d v="2023-07-03T00:00:00"/>
    <m/>
    <m/>
    <m/>
    <m/>
    <m/>
    <x v="1"/>
    <x v="1"/>
    <x v="5"/>
    <s v="Pitts, Jeff"/>
    <m/>
    <m/>
    <s v="Sent link to rules, regs, and SOPs, we are self-insured, sent 2 MOUs for body cams - requested revision 5-14-3-3(a)(1) for emails"/>
  </r>
  <r>
    <s v="2023-2011"/>
    <d v="2023-06-13T00:00:00"/>
    <x v="7"/>
    <s v="Chris Eith- Isaacs &amp; Isaacs "/>
    <s v="Mail"/>
    <s v="Crash 202300179119 Full Request "/>
    <x v="0"/>
    <s v="Crash 202300179119"/>
    <s v="2023-00179119 Photos and Videos"/>
    <x v="0"/>
    <x v="1"/>
    <x v="1"/>
    <n v="2"/>
    <x v="0"/>
    <d v="2023-06-16T00:00:00"/>
    <m/>
    <m/>
    <m/>
    <m/>
    <m/>
    <x v="1"/>
    <x v="1"/>
    <x v="5"/>
    <s v="Alexander, Lindsay"/>
    <m/>
    <m/>
    <s v="Sent CAD Detail, Response Letter, Photos and Videos (Evidence.com)"/>
  </r>
  <r>
    <s v="2023-2012"/>
    <d v="2023-06-13T00:00:00"/>
    <x v="2"/>
    <s v="Wendy Riehle-Glaser &amp; Ebbs "/>
    <s v="Mail"/>
    <s v="Crash 202300226167 Photos "/>
    <x v="0"/>
    <s v="None"/>
    <s v="2023-00226167"/>
    <x v="0"/>
    <x v="0"/>
    <x v="0"/>
    <n v="0"/>
    <x v="0"/>
    <d v="2023-06-14T00:00:00"/>
    <m/>
    <m/>
    <m/>
    <m/>
    <m/>
    <x v="1"/>
    <x v="1"/>
    <x v="5"/>
    <s v="Calo, Robyn"/>
    <m/>
    <m/>
    <s v="sent photos"/>
  </r>
  <r>
    <s v="2023-2013"/>
    <d v="2023-06-13T00:00:00"/>
    <x v="6"/>
    <s v="Randy Dings-Hamilton County Sheriff's Office "/>
    <s v="Email"/>
    <s v="Background Check "/>
    <x v="0"/>
    <s v="None"/>
    <s v="None"/>
    <x v="6"/>
    <x v="0"/>
    <x v="0"/>
    <n v="0"/>
    <x v="0"/>
    <d v="2023-06-14T00:00:00"/>
    <m/>
    <m/>
    <m/>
    <m/>
    <m/>
    <x v="1"/>
    <x v="1"/>
    <x v="5"/>
    <s v="Brake, Cassi"/>
    <m/>
    <m/>
    <s v="Christopher Joseph Helmer-No record"/>
  </r>
  <r>
    <s v="2023-2014"/>
    <d v="2023-06-13T00:00:00"/>
    <x v="7"/>
    <s v="Corban J. Cavanaugh - Lewis Brisbois"/>
    <s v="Email"/>
    <s v="Full Request - 202300250896"/>
    <x v="0"/>
    <s v="Crash 202300250896 23ISPC008733"/>
    <s v="Case - PR Photos 202300250896"/>
    <x v="0"/>
    <x v="1"/>
    <x v="1"/>
    <n v="0"/>
    <x v="0"/>
    <d v="2023-07-05T00:00:00"/>
    <m/>
    <m/>
    <m/>
    <m/>
    <m/>
    <x v="1"/>
    <x v="1"/>
    <x v="5"/>
    <s v="Alexander, Lindsay"/>
    <m/>
    <m/>
    <s v="Sent CAD Detail, CMV Inspections, 911 Audio, Photos (evidence.com)"/>
  </r>
  <r>
    <s v="2023-2015"/>
    <d v="2023-06-13T00:00:00"/>
    <x v="5"/>
    <s v="Zak Cassel - WFYI"/>
    <s v="Email"/>
    <s v="Criminal Data"/>
    <x v="0"/>
    <s v="None"/>
    <s v="None"/>
    <x v="4"/>
    <x v="0"/>
    <x v="0"/>
    <n v="0"/>
    <x v="0"/>
    <d v="2023-06-27T00:00:00"/>
    <m/>
    <m/>
    <m/>
    <m/>
    <m/>
    <x v="1"/>
    <x v="1"/>
    <x v="5"/>
    <s v="Pitts, Jeff"/>
    <m/>
    <m/>
    <s v="Spoke with requestor over the phone regarding NIBRS.  Requestor will formulate a specific request and provide it to us via email to the public records inbox."/>
  </r>
  <r>
    <s v="2023-2016"/>
    <d v="2023-06-13T00:00:00"/>
    <x v="2"/>
    <s v="Patrick Traphagan - Hamilton Co SD"/>
    <s v="Email"/>
    <s v="Background"/>
    <x v="0"/>
    <s v="None"/>
    <s v="None"/>
    <x v="6"/>
    <x v="0"/>
    <x v="0"/>
    <n v="0"/>
    <x v="0"/>
    <d v="2023-06-14T00:00:00"/>
    <m/>
    <m/>
    <m/>
    <m/>
    <m/>
    <x v="1"/>
    <x v="1"/>
    <x v="5"/>
    <s v="Calo, Robyn"/>
    <m/>
    <m/>
    <s v="No record- Samuel Rupe"/>
  </r>
  <r>
    <s v="2023-2017"/>
    <d v="2023-06-13T00:00:00"/>
    <x v="2"/>
    <s v="James Frye - Shelby Co. SD"/>
    <s v="Email"/>
    <s v="Case report 18ISPC010720"/>
    <x v="0"/>
    <s v="18ISPC010720"/>
    <s v="None"/>
    <x v="1"/>
    <x v="0"/>
    <x v="0"/>
    <n v="0"/>
    <x v="0"/>
    <d v="2023-06-14T00:00:00"/>
    <m/>
    <m/>
    <m/>
    <m/>
    <m/>
    <x v="1"/>
    <x v="1"/>
    <x v="5"/>
    <s v="Calo, Robyn"/>
    <m/>
    <m/>
    <s v="Denied 5-14-3-4(b)(1)"/>
  </r>
  <r>
    <s v="2023-2018"/>
    <d v="2023-06-13T00:00:00"/>
    <x v="5"/>
    <s v="Jacob Allen- The Indianapolis Star"/>
    <s v="Email"/>
    <s v="Body Cam "/>
    <x v="0"/>
    <s v="Jim Lucas - 2023-00255874\The Indianapolis Star"/>
    <s v="2023-00255874"/>
    <x v="8"/>
    <x v="1"/>
    <x v="1"/>
    <n v="5"/>
    <x v="0"/>
    <d v="2023-06-16T00:00:00"/>
    <m/>
    <m/>
    <m/>
    <m/>
    <m/>
    <x v="1"/>
    <x v="1"/>
    <x v="5"/>
    <s v="Pitts, Jeff"/>
    <m/>
    <m/>
    <s v="Sent 5 videos via evidence.com"/>
  </r>
  <r>
    <s v="2023-2019"/>
    <d v="2023-06-13T00:00:00"/>
    <x v="6"/>
    <s v="John Cline-Hamilton County Sheriff's Office "/>
    <s v="Email"/>
    <s v="Background Check"/>
    <x v="0"/>
    <s v="None"/>
    <s v="None"/>
    <x v="6"/>
    <x v="0"/>
    <x v="0"/>
    <n v="0"/>
    <x v="0"/>
    <d v="2023-06-14T00:00:00"/>
    <m/>
    <m/>
    <m/>
    <m/>
    <m/>
    <x v="1"/>
    <x v="1"/>
    <x v="5"/>
    <s v="Brake, Cassi"/>
    <m/>
    <m/>
    <s v="Jonathan Kuzma-No record"/>
  </r>
  <r>
    <s v="2023-2020"/>
    <d v="2023-06-13T00:00:00"/>
    <x v="7"/>
    <s v="Krysta Hughes-Reminger Co. "/>
    <s v="Email"/>
    <s v="Crash Records "/>
    <x v="0"/>
    <s v="Crash 202300224887 23ISPC007929"/>
    <s v="Case PR Photos 202300224887"/>
    <x v="0"/>
    <x v="1"/>
    <x v="1"/>
    <n v="0"/>
    <x v="0"/>
    <d v="2023-06-20T00:00:00"/>
    <m/>
    <m/>
    <m/>
    <m/>
    <m/>
    <x v="1"/>
    <x v="1"/>
    <x v="5"/>
    <s v="Alexander, Lindsay"/>
    <m/>
    <m/>
    <s v="Sent CAD Detail, Radio Traffic, Response letter, Photos (Evidence.com) Penidng investigation, other records not complete, videos not being released at this time. check back in 60-90 days. (Update - 9/7/2023 Still pending. Check back in 60 days)"/>
  </r>
  <r>
    <s v="2023-2021"/>
    <d v="2023-06-13T00:00:00"/>
    <x v="2"/>
    <s v="Ryan Luther"/>
    <s v="Email"/>
    <s v="Background Check"/>
    <x v="0"/>
    <s v="None"/>
    <s v="None"/>
    <x v="6"/>
    <x v="0"/>
    <x v="0"/>
    <n v="0"/>
    <x v="0"/>
    <d v="2023-06-14T00:00:00"/>
    <m/>
    <m/>
    <m/>
    <m/>
    <m/>
    <x v="1"/>
    <x v="1"/>
    <x v="5"/>
    <s v="Calo, Robyn"/>
    <m/>
    <m/>
    <s v="sent citation"/>
  </r>
  <r>
    <s v="2023-2022"/>
    <d v="2023-06-13T00:00:00"/>
    <x v="6"/>
    <s v="Ben Sandman-Wyant Law "/>
    <s v="Email"/>
    <s v="Crash 202100373955 Full Request "/>
    <x v="0"/>
    <s v="Crash 202100373955"/>
    <s v="None"/>
    <x v="0"/>
    <x v="1"/>
    <x v="2"/>
    <n v="0"/>
    <x v="0"/>
    <d v="2023-06-19T00:00:00"/>
    <m/>
    <m/>
    <m/>
    <m/>
    <m/>
    <x v="1"/>
    <x v="1"/>
    <x v="5"/>
    <s v="Brake, Cassi"/>
    <m/>
    <m/>
    <s v="Sent CAD, 911 Audio/Radio, Sent photos(Evidence.com), no videos to provide due to retention schedule "/>
  </r>
  <r>
    <s v="2023-2023"/>
    <d v="2023-06-13T00:00:00"/>
    <x v="5"/>
    <s v="Parth B "/>
    <s v="Email"/>
    <s v="Other"/>
    <x v="0"/>
    <m/>
    <m/>
    <x v="0"/>
    <x v="2"/>
    <x v="3"/>
    <m/>
    <x v="1"/>
    <m/>
    <m/>
    <m/>
    <m/>
    <m/>
    <m/>
    <x v="1"/>
    <x v="1"/>
    <x v="5"/>
    <s v="Pitts, Jeff"/>
    <m/>
    <m/>
    <m/>
  </r>
  <r>
    <s v="2023-2024"/>
    <d v="2023-06-13T00:00:00"/>
    <x v="7"/>
    <s v="Christine Hughes 3331969060"/>
    <s v="Email"/>
    <s v="23ISPC008728"/>
    <x v="0"/>
    <s v="23ISPC008728"/>
    <s v="None"/>
    <x v="1"/>
    <x v="0"/>
    <x v="0"/>
    <n v="0"/>
    <x v="0"/>
    <d v="2023-06-14T00:00:00"/>
    <m/>
    <m/>
    <m/>
    <m/>
    <m/>
    <x v="1"/>
    <x v="1"/>
    <x v="5"/>
    <s v="Alexander, Lindsay"/>
    <m/>
    <m/>
    <s v="Sent Media Summary"/>
  </r>
  <r>
    <s v="2023-2025"/>
    <d v="2023-06-13T00:00:00"/>
    <x v="6"/>
    <s v="Christine Hughes 3331925105"/>
    <s v="Email"/>
    <s v="Crash Report "/>
    <x v="0"/>
    <s v="None"/>
    <s v="None"/>
    <x v="0"/>
    <x v="0"/>
    <x v="0"/>
    <n v="0"/>
    <x v="0"/>
    <d v="2023-06-14T00:00:00"/>
    <m/>
    <m/>
    <m/>
    <m/>
    <m/>
    <x v="1"/>
    <x v="1"/>
    <x v="5"/>
    <s v="Brake, Cassi"/>
    <m/>
    <m/>
    <s v="No records responsive "/>
  </r>
  <r>
    <s v="2023-2026"/>
    <d v="2023-06-13T00:00:00"/>
    <x v="2"/>
    <s v="Betsy Wall-Cruser Mitchell LLP "/>
    <s v="Email"/>
    <s v="Crash 202200229560 EDR records"/>
    <x v="0"/>
    <s v="Crash 202200299560 22ISPC009090"/>
    <s v="None"/>
    <x v="0"/>
    <x v="0"/>
    <x v="0"/>
    <n v="0"/>
    <x v="0"/>
    <d v="2023-06-14T00:00:00"/>
    <m/>
    <m/>
    <m/>
    <m/>
    <m/>
    <x v="1"/>
    <x v="1"/>
    <x v="5"/>
    <s v="Calo, Robyn"/>
    <m/>
    <m/>
    <s v="Open civil- requested subpoena- referred to trial rules"/>
  </r>
  <r>
    <s v="2023-2027"/>
    <d v="2023-06-13T00:00:00"/>
    <x v="5"/>
    <s v="Sarah Smith-Stephenson Rife LLP"/>
    <s v="Email"/>
    <s v="Crash Records"/>
    <x v="0"/>
    <s v="None"/>
    <s v="None"/>
    <x v="0"/>
    <x v="0"/>
    <x v="0"/>
    <n v="0"/>
    <x v="0"/>
    <d v="2023-06-16T00:00:00"/>
    <m/>
    <m/>
    <m/>
    <m/>
    <m/>
    <x v="1"/>
    <x v="1"/>
    <x v="5"/>
    <s v="Pitts, Jeff"/>
    <m/>
    <m/>
    <s v="Referred to LexisNexis for bulk data"/>
  </r>
  <r>
    <s v="2023-2028"/>
    <d v="2023-06-13T00:00:00"/>
    <x v="6"/>
    <s v="Kathryn Semon-DCS"/>
    <s v="Email"/>
    <s v="Background Check "/>
    <x v="0"/>
    <s v="None"/>
    <s v="None"/>
    <x v="6"/>
    <x v="0"/>
    <x v="0"/>
    <n v="0"/>
    <x v="0"/>
    <d v="2023-06-14T00:00:00"/>
    <m/>
    <m/>
    <m/>
    <m/>
    <m/>
    <x v="1"/>
    <x v="1"/>
    <x v="5"/>
    <s v="Brake, Cassi"/>
    <m/>
    <m/>
    <s v="Sent 23ISPC007343 via fax "/>
  </r>
  <r>
    <s v="2023-2029"/>
    <d v="2023-06-13T00:00:00"/>
    <x v="2"/>
    <s v="Heather Courtois"/>
    <s v="Email"/>
    <s v="Case Report "/>
    <x v="0"/>
    <s v="None"/>
    <s v="None"/>
    <x v="1"/>
    <x v="0"/>
    <x v="0"/>
    <n v="0"/>
    <x v="0"/>
    <d v="2023-06-14T00:00:00"/>
    <m/>
    <m/>
    <m/>
    <m/>
    <m/>
    <x v="1"/>
    <x v="1"/>
    <x v="5"/>
    <s v="Calo, Robyn"/>
    <m/>
    <m/>
    <s v="No records responsive "/>
  </r>
  <r>
    <s v="2023-2030"/>
    <d v="2023-06-13T00:00:00"/>
    <x v="7"/>
    <s v="Darla Wineinger"/>
    <s v="Email"/>
    <s v="Case Report "/>
    <x v="0"/>
    <s v="None"/>
    <s v="None"/>
    <x v="1"/>
    <x v="0"/>
    <x v="0"/>
    <n v="0"/>
    <x v="0"/>
    <d v="2023-06-16T00:00:00"/>
    <m/>
    <m/>
    <m/>
    <m/>
    <m/>
    <x v="1"/>
    <x v="1"/>
    <x v="5"/>
    <s v="Alexander, Lindsay"/>
    <m/>
    <m/>
    <s v="No Records Responsive, Referred to local law enforcement. "/>
  </r>
  <r>
    <s v="2023-2031"/>
    <d v="2023-06-13T00:00:00"/>
    <x v="6"/>
    <s v="LexisNexis 216744201"/>
    <s v="Email"/>
    <s v="22ISPC000705"/>
    <x v="0"/>
    <s v="22ISPC000705"/>
    <s v="None"/>
    <x v="1"/>
    <x v="0"/>
    <x v="0"/>
    <n v="0"/>
    <x v="0"/>
    <d v="2023-06-14T00:00:00"/>
    <m/>
    <m/>
    <m/>
    <m/>
    <m/>
    <x v="1"/>
    <x v="1"/>
    <x v="5"/>
    <s v="Brake, Cassi"/>
    <m/>
    <m/>
    <s v="Denied 5-14-3-4(b)(1)"/>
  </r>
  <r>
    <s v="2023-2032"/>
    <d v="2023-06-13T00:00:00"/>
    <x v="2"/>
    <s v="Stephen Chilton "/>
    <s v="Email"/>
    <s v="Crash Records "/>
    <x v="0"/>
    <s v="None"/>
    <s v="None"/>
    <x v="0"/>
    <x v="1"/>
    <x v="2"/>
    <n v="0"/>
    <x v="0"/>
    <d v="2023-06-14T00:00:00"/>
    <m/>
    <m/>
    <m/>
    <m/>
    <m/>
    <x v="1"/>
    <x v="1"/>
    <x v="5"/>
    <s v="Calo, Robyn"/>
    <m/>
    <m/>
    <s v="sent CADs- no videos, radar or crusier data"/>
  </r>
  <r>
    <s v="2023-2033"/>
    <d v="2023-06-14T00:00:00"/>
    <x v="2"/>
    <s v="Jeff Lowe-FSSA "/>
    <s v="Email"/>
    <s v="23ISPC008902/ 22ISPC020049 Case Reports "/>
    <x v="0"/>
    <s v="22ISPC020049 231SPC008902"/>
    <s v="None"/>
    <x v="1"/>
    <x v="0"/>
    <x v="0"/>
    <n v="0"/>
    <x v="0"/>
    <d v="2023-06-22T00:00:00"/>
    <m/>
    <m/>
    <m/>
    <m/>
    <m/>
    <x v="1"/>
    <x v="1"/>
    <x v="5"/>
    <s v="Calo, Robyn"/>
    <m/>
    <m/>
    <s v="Sent incident reports"/>
  </r>
  <r>
    <s v="2023-2034"/>
    <d v="2023-06-14T00:00:00"/>
    <x v="7"/>
    <s v="Lt. Shandra Keeler- Pennslyvania State Police "/>
    <s v="Fax"/>
    <s v="Case Report "/>
    <x v="0"/>
    <s v="None"/>
    <s v="None"/>
    <x v="1"/>
    <x v="0"/>
    <x v="1"/>
    <n v="0"/>
    <x v="0"/>
    <d v="2023-06-14T00:00:00"/>
    <m/>
    <m/>
    <m/>
    <m/>
    <m/>
    <x v="1"/>
    <x v="1"/>
    <x v="5"/>
    <s v="Alexander, Lindsay"/>
    <m/>
    <m/>
    <s v="Kevin Kinsey - Field Arrest"/>
  </r>
  <r>
    <s v="2023-2035"/>
    <d v="2023-06-14T00:00:00"/>
    <x v="6"/>
    <s v="Mark Cosner-DCSA "/>
    <s v="Fax"/>
    <s v="Background Check "/>
    <x v="0"/>
    <s v="None"/>
    <s v="None"/>
    <x v="6"/>
    <x v="0"/>
    <x v="0"/>
    <n v="0"/>
    <x v="0"/>
    <d v="2023-06-14T00:00:00"/>
    <m/>
    <m/>
    <m/>
    <m/>
    <m/>
    <x v="1"/>
    <x v="1"/>
    <x v="5"/>
    <s v="Brake, Cassi"/>
    <m/>
    <m/>
    <s v="Maximilliano Buckner- Ticket 000124203931"/>
  </r>
  <r>
    <s v="2023-2036"/>
    <d v="2023-06-14T00:00:00"/>
    <x v="2"/>
    <s v="Maya Morton-C Kelly LLC"/>
    <s v="Email"/>
    <s v="Crash 202300274570 Full Request "/>
    <x v="0"/>
    <s v="Crash 202300274570 23ISPC009518"/>
    <s v="None"/>
    <x v="0"/>
    <x v="1"/>
    <x v="0"/>
    <n v="0"/>
    <x v="0"/>
    <d v="2023-06-29T00:00:00"/>
    <m/>
    <m/>
    <m/>
    <m/>
    <m/>
    <x v="1"/>
    <x v="1"/>
    <x v="5"/>
    <s v="Calo, Robyn"/>
    <m/>
    <m/>
    <s v="Sent CAD and 911 audio, body cam video withheld 5-14-3-5.2, referred back 60-90 days"/>
  </r>
  <r>
    <s v="2023-2037"/>
    <d v="2023-06-14T00:00:00"/>
    <x v="7"/>
    <s v="Jennifer Kline-American Family Insurance"/>
    <s v="Email"/>
    <s v="Crash 202300171036 Body Cam "/>
    <x v="0"/>
    <s v="None"/>
    <s v="202300171036 Body Cam"/>
    <x v="8"/>
    <x v="1"/>
    <x v="1"/>
    <n v="1"/>
    <x v="0"/>
    <d v="2023-06-19T00:00:00"/>
    <m/>
    <m/>
    <m/>
    <m/>
    <m/>
    <x v="1"/>
    <x v="1"/>
    <x v="5"/>
    <s v="Alexander, Lindsay"/>
    <m/>
    <m/>
    <s v="Sent Trooper McFarrin's Body Cam "/>
  </r>
  <r>
    <s v="2023-2038"/>
    <d v="2023-06-14T00:00:00"/>
    <x v="6"/>
    <s v="Leslie Hine- Parr Richey LLP "/>
    <s v="Fax"/>
    <s v="Crash Full Request "/>
    <x v="0"/>
    <s v="None"/>
    <s v="None"/>
    <x v="0"/>
    <x v="0"/>
    <x v="0"/>
    <n v="0"/>
    <x v="0"/>
    <d v="2023-06-21T00:00:00"/>
    <m/>
    <m/>
    <m/>
    <m/>
    <m/>
    <x v="1"/>
    <x v="1"/>
    <x v="5"/>
    <s v="Brake, Cassi"/>
    <m/>
    <m/>
    <s v="CAD 202100235929-assisted with traffic, no report taken "/>
  </r>
  <r>
    <s v="2023-2039"/>
    <d v="2023-06-14T00:00:00"/>
    <x v="2"/>
    <s v="Tacie Ditallo-Dynamic Safety LLC "/>
    <s v="Email"/>
    <s v="Crash 202300220317"/>
    <x v="0"/>
    <s v="Crash 202300223017"/>
    <s v="2023-00223017"/>
    <x v="0"/>
    <x v="1"/>
    <x v="1"/>
    <n v="2"/>
    <x v="0"/>
    <d v="2023-07-05T00:00:00"/>
    <m/>
    <m/>
    <m/>
    <m/>
    <m/>
    <x v="1"/>
    <x v="1"/>
    <x v="5"/>
    <s v="Calo, Robyn"/>
    <m/>
    <m/>
    <s v="Sent CAD, 911, photos, and videos"/>
  </r>
  <r>
    <s v="2023-2040"/>
    <d v="2023-06-14T00:00:00"/>
    <x v="7"/>
    <s v="William Jackson-DCSA"/>
    <s v="Fax"/>
    <s v="Background Check"/>
    <x v="0"/>
    <s v="None"/>
    <s v="None"/>
    <x v="6"/>
    <x v="0"/>
    <x v="0"/>
    <n v="0"/>
    <x v="0"/>
    <d v="2023-06-16T00:00:00"/>
    <m/>
    <m/>
    <m/>
    <m/>
    <m/>
    <x v="1"/>
    <x v="1"/>
    <x v="5"/>
    <s v="Alexander, Lindsay"/>
    <m/>
    <m/>
    <s v="Sophia Lutz - No Record"/>
  </r>
  <r>
    <s v="2023-2041"/>
    <d v="2023-06-14T00:00:00"/>
    <x v="6"/>
    <s v="LexisNexis 218732601"/>
    <s v="Email"/>
    <s v="Crash 202300229943"/>
    <x v="0"/>
    <s v="None"/>
    <s v="None"/>
    <x v="0"/>
    <x v="0"/>
    <x v="0"/>
    <n v="0"/>
    <x v="0"/>
    <d v="2023-06-15T00:00:00"/>
    <m/>
    <m/>
    <m/>
    <m/>
    <m/>
    <x v="1"/>
    <x v="1"/>
    <x v="5"/>
    <s v="Brake, Cassi"/>
    <m/>
    <m/>
    <s v="Sent photos(Evidence.com) "/>
  </r>
  <r>
    <s v="2023-2042"/>
    <d v="2023-06-14T00:00:00"/>
    <x v="2"/>
    <s v="Chance Kernstein"/>
    <s v="Email"/>
    <s v="Body/Dash Cam "/>
    <x v="0"/>
    <s v="202000268659 CAD 20ISPC010786"/>
    <s v="2020-00268659"/>
    <x v="8"/>
    <x v="1"/>
    <x v="1"/>
    <n v="2"/>
    <x v="0"/>
    <d v="2023-07-07T00:00:00"/>
    <m/>
    <m/>
    <m/>
    <m/>
    <m/>
    <x v="1"/>
    <x v="1"/>
    <x v="5"/>
    <s v="Calo, Robyn"/>
    <m/>
    <m/>
    <s v="sent dash cam video"/>
  </r>
  <r>
    <s v="2023-2043"/>
    <d v="2023-06-14T00:00:00"/>
    <x v="7"/>
    <s v="Heather Schaper-Yavapai County SD"/>
    <s v="Email"/>
    <s v="Background Check"/>
    <x v="0"/>
    <s v="None"/>
    <s v="None"/>
    <x v="6"/>
    <x v="0"/>
    <x v="0"/>
    <n v="0"/>
    <x v="0"/>
    <d v="2023-06-15T00:00:00"/>
    <m/>
    <m/>
    <m/>
    <m/>
    <m/>
    <x v="1"/>
    <x v="1"/>
    <x v="5"/>
    <s v="Alexander, Lindsay"/>
    <m/>
    <m/>
    <s v="Brandon Rush - No Records"/>
  </r>
  <r>
    <s v="2023-2044"/>
    <d v="2023-06-14T00:00:00"/>
    <x v="6"/>
    <s v="Kevin Neal- Hamiltion County SD "/>
    <s v="Email"/>
    <s v="Background Check "/>
    <x v="0"/>
    <s v="None"/>
    <s v="None"/>
    <x v="6"/>
    <x v="0"/>
    <x v="0"/>
    <n v="0"/>
    <x v="0"/>
    <d v="2023-06-19T00:00:00"/>
    <m/>
    <m/>
    <m/>
    <m/>
    <m/>
    <x v="1"/>
    <x v="1"/>
    <x v="5"/>
    <s v="Brake, Cassi"/>
    <m/>
    <m/>
    <s v="Grant Drlik- two warnings and one speeding ticket "/>
  </r>
  <r>
    <s v="2023-2045"/>
    <d v="2023-06-14T00:00:00"/>
    <x v="5"/>
    <s v="Cody Madaus-Cop Cam Nation"/>
    <s v="Email"/>
    <s v="Arrest Records"/>
    <x v="0"/>
    <s v="23ISPC009376"/>
    <s v="2023-00270682"/>
    <x v="5"/>
    <x v="1"/>
    <x v="1"/>
    <n v="0"/>
    <x v="0"/>
    <d v="2023-06-16T00:00:00"/>
    <m/>
    <m/>
    <m/>
    <m/>
    <m/>
    <x v="1"/>
    <x v="1"/>
    <x v="5"/>
    <s v="Pitts, Jeff"/>
    <m/>
    <m/>
    <s v="Denied 5-14-3-5.2(a)(2)(B) – (C) and 5-14-3-4(b)(1)"/>
  </r>
  <r>
    <s v="2023-2046"/>
    <d v="2023-06-15T00:00:00"/>
    <x v="2"/>
    <s v="LexisNexis 217135606"/>
    <s v="Email"/>
    <s v="Case Report"/>
    <x v="0"/>
    <s v="Crash 202300233440 23ISPC008201"/>
    <s v="None"/>
    <x v="1"/>
    <x v="0"/>
    <x v="0"/>
    <n v="0"/>
    <x v="0"/>
    <d v="2023-06-15T00:00:00"/>
    <m/>
    <m/>
    <m/>
    <m/>
    <m/>
    <x v="1"/>
    <x v="1"/>
    <x v="5"/>
    <s v="Calo, Robyn"/>
    <m/>
    <m/>
    <s v="Denied 5-14-3-4(b)(1), referred to buycrash"/>
  </r>
  <r>
    <s v="2023-2047"/>
    <d v="2023-06-15T00:00:00"/>
    <x v="6"/>
    <s v="Christopher Jones-Hamilton County SD"/>
    <s v="Email"/>
    <s v="Background Check"/>
    <x v="0"/>
    <s v="None"/>
    <s v="None"/>
    <x v="6"/>
    <x v="0"/>
    <x v="0"/>
    <n v="0"/>
    <x v="0"/>
    <d v="2023-06-16T00:00:00"/>
    <m/>
    <m/>
    <m/>
    <m/>
    <m/>
    <x v="1"/>
    <x v="1"/>
    <x v="5"/>
    <s v="Brake, Cassi"/>
    <m/>
    <m/>
    <s v="Eli Henderson-Warning 000173843168"/>
  </r>
  <r>
    <s v="2023-2048"/>
    <d v="2023-06-15T00:00:00"/>
    <x v="7"/>
    <s v="Denise Wellman-Glaser &amp; Ebbs"/>
    <s v="Email"/>
    <s v="Crash 202300271184 Photos "/>
    <x v="0"/>
    <s v="None"/>
    <s v="2023-00271184 Photos"/>
    <x v="0"/>
    <x v="0"/>
    <x v="0"/>
    <n v="0"/>
    <x v="0"/>
    <d v="2023-06-16T00:00:00"/>
    <m/>
    <m/>
    <m/>
    <m/>
    <m/>
    <x v="1"/>
    <x v="1"/>
    <x v="5"/>
    <s v="Alexander, Lindsay"/>
    <m/>
    <m/>
    <s v="Sent Photos (Evidence.com)"/>
  </r>
  <r>
    <s v="2023-2049"/>
    <d v="2023-06-15T00:00:00"/>
    <x v="2"/>
    <s v="Travis Coryea-Ken Nunn Law Office"/>
    <s v="Email"/>
    <s v="Crash Report and Recon and photos"/>
    <x v="0"/>
    <s v="Crash 2023-00253709 23ISPC008807"/>
    <s v="2023-00253709"/>
    <x v="0"/>
    <x v="0"/>
    <x v="0"/>
    <n v="0"/>
    <x v="0"/>
    <d v="2023-06-21T00:00:00"/>
    <m/>
    <m/>
    <m/>
    <m/>
    <m/>
    <x v="1"/>
    <x v="1"/>
    <x v="5"/>
    <s v="Calo, Robyn"/>
    <m/>
    <m/>
    <s v="Sent photos, open recon not complete- referred back 60-90, crash report not complete referred to buycrash in week (per trooper)"/>
  </r>
  <r>
    <s v="2023-2050"/>
    <d v="2023-06-15T00:00:00"/>
    <x v="6"/>
    <s v="Ryan Meier-Hamilton County SD "/>
    <s v="Email"/>
    <s v="Background Check "/>
    <x v="0"/>
    <s v="None"/>
    <s v="None"/>
    <x v="6"/>
    <x v="0"/>
    <x v="0"/>
    <n v="0"/>
    <x v="0"/>
    <d v="2023-06-16T00:00:00"/>
    <m/>
    <m/>
    <m/>
    <m/>
    <m/>
    <x v="1"/>
    <x v="1"/>
    <x v="5"/>
    <s v="Brake, Cassi"/>
    <m/>
    <m/>
    <s v="Michael-Firks-No Record"/>
  </r>
  <r>
    <s v="2023-2051"/>
    <d v="2023-06-15T00:00:00"/>
    <x v="7"/>
    <s v="Jon Tindal-Hamilton County SD "/>
    <s v="Email"/>
    <s v="Background Check "/>
    <x v="0"/>
    <s v="None"/>
    <s v="None"/>
    <x v="6"/>
    <x v="0"/>
    <x v="0"/>
    <n v="0"/>
    <x v="0"/>
    <d v="2023-06-15T00:00:00"/>
    <m/>
    <m/>
    <m/>
    <m/>
    <m/>
    <x v="1"/>
    <x v="1"/>
    <x v="5"/>
    <s v="Alexander, Lindsay"/>
    <m/>
    <m/>
    <s v="William Miller - No Record"/>
  </r>
  <r>
    <s v="2023-2052"/>
    <d v="2023-06-15T00:00:00"/>
    <x v="2"/>
    <s v="Joseph Copeland-Columbus PD "/>
    <s v="Email"/>
    <s v="Background Check "/>
    <x v="0"/>
    <s v="None"/>
    <s v="None"/>
    <x v="6"/>
    <x v="0"/>
    <x v="0"/>
    <n v="0"/>
    <x v="0"/>
    <d v="2023-06-15T00:00:00"/>
    <m/>
    <m/>
    <m/>
    <m/>
    <m/>
    <x v="1"/>
    <x v="1"/>
    <x v="5"/>
    <s v="Calo, Robyn"/>
    <m/>
    <m/>
    <s v="No records- Matthew Scott Shelby"/>
  </r>
  <r>
    <s v="2023-2053"/>
    <d v="2023-06-15T00:00:00"/>
    <x v="6"/>
    <s v="Ryan Meier-Hamilton County SD"/>
    <s v="Email"/>
    <s v="Background Check "/>
    <x v="0"/>
    <s v="None"/>
    <s v="None"/>
    <x v="6"/>
    <x v="0"/>
    <x v="0"/>
    <n v="0"/>
    <x v="0"/>
    <d v="2023-06-16T00:00:00"/>
    <m/>
    <m/>
    <m/>
    <m/>
    <m/>
    <x v="1"/>
    <x v="1"/>
    <x v="5"/>
    <s v="Brake, Cassi"/>
    <m/>
    <m/>
    <s v="Michael-Firks-No Record"/>
  </r>
  <r>
    <s v="2023-2054"/>
    <d v="2023-06-15T00:00:00"/>
    <x v="7"/>
    <s v="David Holland-Illinois State Police"/>
    <s v="Email"/>
    <s v="Case Report "/>
    <x v="0"/>
    <s v="None"/>
    <s v="None"/>
    <x v="1"/>
    <x v="0"/>
    <x v="0"/>
    <n v="0"/>
    <x v="0"/>
    <d v="2023-06-16T00:00:00"/>
    <m/>
    <m/>
    <m/>
    <m/>
    <m/>
    <x v="1"/>
    <x v="1"/>
    <x v="5"/>
    <s v="Alexander, Lindsay"/>
    <m/>
    <m/>
    <s v="Sent Incident Report - Ray Williams"/>
  </r>
  <r>
    <s v="2023-2055"/>
    <d v="2023-06-15T00:00:00"/>
    <x v="2"/>
    <s v="Stephanie Kore-DCS"/>
    <s v="Email"/>
    <s v="Case Report "/>
    <x v="0"/>
    <s v="None"/>
    <s v="None"/>
    <x v="1"/>
    <x v="0"/>
    <x v="0"/>
    <n v="0"/>
    <x v="0"/>
    <d v="2023-06-16T00:00:00"/>
    <m/>
    <m/>
    <m/>
    <m/>
    <m/>
    <x v="1"/>
    <x v="1"/>
    <x v="5"/>
    <s v="Calo, Robyn"/>
    <m/>
    <m/>
    <s v="Report empty- sent CAD"/>
  </r>
  <r>
    <s v="2023-2056"/>
    <d v="2023-06-15T00:00:00"/>
    <x v="6"/>
    <s v="Josh Ireland-Hamilton County SD "/>
    <s v="Email"/>
    <s v="Background Check "/>
    <x v="0"/>
    <s v="None"/>
    <s v="None"/>
    <x v="6"/>
    <x v="0"/>
    <x v="0"/>
    <n v="0"/>
    <x v="0"/>
    <d v="2023-06-15T00:00:00"/>
    <m/>
    <m/>
    <m/>
    <m/>
    <m/>
    <x v="1"/>
    <x v="1"/>
    <x v="5"/>
    <s v="Brake, Cassi"/>
    <m/>
    <m/>
    <s v="Jordan Cree-No Record"/>
  </r>
  <r>
    <s v="2023-2057"/>
    <d v="2023-06-15T00:00:00"/>
    <x v="7"/>
    <s v="Jamie Emerson - CKF"/>
    <s v="Email"/>
    <s v="911/Photos 20230128648"/>
    <x v="0"/>
    <s v="Crash 202300128648"/>
    <s v="2023-00128648 Photos"/>
    <x v="0"/>
    <x v="0"/>
    <x v="0"/>
    <n v="0"/>
    <x v="0"/>
    <d v="2023-06-29T00:00:00"/>
    <m/>
    <m/>
    <m/>
    <m/>
    <m/>
    <x v="1"/>
    <x v="1"/>
    <x v="5"/>
    <s v="Alexander, Lindsay"/>
    <m/>
    <m/>
    <s v="Sent 911 Audio and Photos (Evidence.com)"/>
  </r>
  <r>
    <s v="2023-2058"/>
    <d v="2023-06-15T00:00:00"/>
    <x v="5"/>
    <s v="Zunaira Salman"/>
    <s v="Email"/>
    <s v="Videos"/>
    <x v="0"/>
    <s v="Jim Lucas - 2023-00255874\Midwest Safety"/>
    <s v="2023-00255874"/>
    <x v="8"/>
    <x v="1"/>
    <x v="1"/>
    <n v="5"/>
    <x v="0"/>
    <d v="2023-06-16T00:00:00"/>
    <m/>
    <m/>
    <m/>
    <m/>
    <m/>
    <x v="1"/>
    <x v="1"/>
    <x v="5"/>
    <s v="Pitts, Jeff"/>
    <m/>
    <m/>
    <s v="Sent 5 videos via evidence.com.  Denied police report investigatory 5-14-3-4(b)(1)"/>
  </r>
  <r>
    <s v="2023-2059"/>
    <d v="2023-06-15T00:00:00"/>
    <x v="2"/>
    <s v="Michelle Logan - Libery Mutual"/>
    <s v="Email"/>
    <s v="Crash Records"/>
    <x v="0"/>
    <s v="None"/>
    <s v="None"/>
    <x v="0"/>
    <x v="0"/>
    <x v="0"/>
    <n v="0"/>
    <x v="0"/>
    <d v="2023-06-16T00:00:00"/>
    <m/>
    <m/>
    <m/>
    <m/>
    <m/>
    <x v="1"/>
    <x v="1"/>
    <x v="5"/>
    <s v="Calo, Robyn"/>
    <m/>
    <m/>
    <s v="Referred to waren township pd"/>
  </r>
  <r>
    <s v="2023-2060"/>
    <d v="2023-06-15T00:00:00"/>
    <x v="6"/>
    <s v="Amy Blake - Ken Nunn"/>
    <s v="Email"/>
    <s v="Photos - 202300262863"/>
    <x v="0"/>
    <s v="None"/>
    <s v="None"/>
    <x v="0"/>
    <x v="0"/>
    <x v="0"/>
    <n v="0"/>
    <x v="0"/>
    <d v="2023-06-16T00:00:00"/>
    <m/>
    <m/>
    <m/>
    <m/>
    <m/>
    <x v="1"/>
    <x v="1"/>
    <x v="5"/>
    <s v="Brake, Cassi"/>
    <m/>
    <m/>
    <s v="Sent photos(Evidence.com) "/>
  </r>
  <r>
    <s v="2023-2061"/>
    <d v="2023-06-15T00:00:00"/>
    <x v="7"/>
    <s v="Brett Anderson"/>
    <s v="Email"/>
    <s v="Case Report"/>
    <x v="0"/>
    <s v="None"/>
    <s v="None"/>
    <x v="1"/>
    <x v="0"/>
    <x v="0"/>
    <n v="0"/>
    <x v="0"/>
    <d v="2023-06-26T00:00:00"/>
    <m/>
    <m/>
    <m/>
    <m/>
    <m/>
    <x v="1"/>
    <x v="1"/>
    <x v="5"/>
    <s v="Alexander, Lindsay"/>
    <m/>
    <m/>
    <s v="Called Back, emailed request in. "/>
  </r>
  <r>
    <s v="2023-2062"/>
    <d v="2023-06-15T00:00:00"/>
    <x v="2"/>
    <s v="Amy Kallio - Whitten Law"/>
    <s v="Email"/>
    <s v="CMV - 2022000766"/>
    <x v="0"/>
    <s v="None"/>
    <s v="None"/>
    <x v="0"/>
    <x v="0"/>
    <x v="0"/>
    <n v="0"/>
    <x v="0"/>
    <d v="2023-06-21T00:00:00"/>
    <m/>
    <m/>
    <m/>
    <m/>
    <m/>
    <x v="1"/>
    <x v="1"/>
    <x v="5"/>
    <s v="Calo, Robyn"/>
    <m/>
    <m/>
    <s v="No CMV was completed (per Kim J.)"/>
  </r>
  <r>
    <s v="2023-2063"/>
    <d v="2023-06-15T00:00:00"/>
    <x v="6"/>
    <s v="LexisNexis - 219001081"/>
    <s v="Email"/>
    <s v="Report - 202300261006"/>
    <x v="0"/>
    <s v="None"/>
    <s v="None"/>
    <x v="0"/>
    <x v="0"/>
    <x v="0"/>
    <n v="0"/>
    <x v="0"/>
    <d v="2023-06-16T00:00:00"/>
    <m/>
    <m/>
    <m/>
    <m/>
    <m/>
    <x v="1"/>
    <x v="1"/>
    <x v="5"/>
    <s v="Brake, Cassi"/>
    <m/>
    <m/>
    <s v="Referred to buycrash.com "/>
  </r>
  <r>
    <s v="2023-2064"/>
    <d v="2023-06-15T00:00:00"/>
    <x v="2"/>
    <s v="Shannon Young - Fine &amp; Hatfield"/>
    <s v="Email"/>
    <s v="Full Request - 202200190152 22ISPC005952"/>
    <x v="0"/>
    <s v="Crash 202200190152 22ISPC005952"/>
    <s v="None"/>
    <x v="0"/>
    <x v="1"/>
    <x v="0"/>
    <n v="0"/>
    <x v="0"/>
    <d v="2023-06-16T00:00:00"/>
    <m/>
    <m/>
    <m/>
    <m/>
    <m/>
    <x v="1"/>
    <x v="1"/>
    <x v="5"/>
    <s v="Calo, Robyn"/>
    <m/>
    <m/>
    <s v="Open civil- referred to trial rules"/>
  </r>
  <r>
    <s v="2023-2065"/>
    <d v="2023-06-15T00:00:00"/>
    <x v="7"/>
    <s v="Kari Blaeuer - Crash Consulting"/>
    <s v="Email"/>
    <s v="Video/ Tox SHF2201075"/>
    <x v="0"/>
    <s v="Crash 202200336440 22ISPC010261"/>
    <s v="Cases PR &amp; Subpoena - 202200336440"/>
    <x v="0"/>
    <x v="1"/>
    <x v="1"/>
    <n v="0"/>
    <x v="0"/>
    <d v="2023-06-29T00:00:00"/>
    <m/>
    <m/>
    <m/>
    <m/>
    <m/>
    <x v="1"/>
    <x v="1"/>
    <x v="5"/>
    <s v="Alexander, Lindsay"/>
    <m/>
    <m/>
    <s v="As of email correspondence on 6/29/2023, we will recieved a subpoena from attorney."/>
  </r>
  <r>
    <s v="2023-2066"/>
    <d v="2023-06-15T00:00:00"/>
    <x v="2"/>
    <s v="LexisNexis - 219028591"/>
    <s v="Email"/>
    <s v="Theft - 23ISPC009554"/>
    <x v="0"/>
    <s v="23ISPC009554"/>
    <s v="None"/>
    <x v="1"/>
    <x v="0"/>
    <x v="0"/>
    <n v="0"/>
    <x v="0"/>
    <d v="2023-06-16T00:00:00"/>
    <m/>
    <m/>
    <m/>
    <m/>
    <m/>
    <x v="1"/>
    <x v="1"/>
    <x v="5"/>
    <s v="Calo, Robyn"/>
    <m/>
    <m/>
    <s v="Denied 5-14-3-4(b)(1), sent media summary"/>
  </r>
  <r>
    <s v="2023-2067"/>
    <d v="2023-06-15T00:00:00"/>
    <x v="6"/>
    <s v="Sai Priyanka Thoudishetty"/>
    <s v="Email"/>
    <s v="Case Report - 23ISPC009718"/>
    <x v="0"/>
    <s v="23ISPC009718"/>
    <s v="None"/>
    <x v="1"/>
    <x v="0"/>
    <x v="0"/>
    <n v="0"/>
    <x v="0"/>
    <d v="2023-06-21T00:00:00"/>
    <m/>
    <m/>
    <m/>
    <m/>
    <m/>
    <x v="1"/>
    <x v="1"/>
    <x v="5"/>
    <s v="Brake, Cassi"/>
    <m/>
    <m/>
    <s v="Denied 5-14-3-4(b)(1)-Sent Media Summary "/>
  </r>
  <r>
    <s v="2023-2068"/>
    <d v="2023-06-16T00:00:00"/>
    <x v="5"/>
    <s v="Damon Verial"/>
    <s v="Email"/>
    <s v="Video"/>
    <x v="0"/>
    <s v="22ISPC011578"/>
    <s v="2022-00377948"/>
    <x v="8"/>
    <x v="1"/>
    <x v="1"/>
    <n v="1"/>
    <x v="0"/>
    <d v="2023-06-16T00:00:00"/>
    <m/>
    <m/>
    <m/>
    <m/>
    <m/>
    <x v="1"/>
    <x v="1"/>
    <x v="5"/>
    <s v="Pitts, Jeff"/>
    <m/>
    <m/>
    <s v="Denied 5-14-3-5.2(a)(2)(B) – (C) and 5-14-3-4(b)(1) - Then sent 1 video via evidence.com download link on 7-19-23.  Criminal case is resolved."/>
  </r>
  <r>
    <s v="2023-2069"/>
    <d v="2023-06-16T00:00:00"/>
    <x v="7"/>
    <s v="Ana Cortes - Risk Jockey"/>
    <s v="Email"/>
    <s v="Report/Body Cam Ip23061500000796"/>
    <x v="0"/>
    <s v="None"/>
    <s v="None"/>
    <x v="0"/>
    <x v="1"/>
    <x v="0"/>
    <n v="0"/>
    <x v="0"/>
    <d v="2023-06-19T00:00:00"/>
    <m/>
    <m/>
    <m/>
    <m/>
    <m/>
    <x v="1"/>
    <x v="1"/>
    <x v="5"/>
    <s v="Alexander, Lindsay"/>
    <m/>
    <m/>
    <s v="Referred to IMPD, or provide more information. "/>
  </r>
  <r>
    <s v="2023-2070"/>
    <d v="2023-06-16T00:00:00"/>
    <x v="2"/>
    <s v="Judson Hoover"/>
    <s v="Mail"/>
    <s v="Case Report 20ISPC004518"/>
    <x v="0"/>
    <s v="Inmate- Judson Hoover"/>
    <s v="None"/>
    <x v="1"/>
    <x v="0"/>
    <x v="0"/>
    <n v="0"/>
    <x v="0"/>
    <d v="2023-06-21T00:00:00"/>
    <m/>
    <m/>
    <m/>
    <m/>
    <m/>
    <x v="1"/>
    <x v="1"/>
    <x v="5"/>
    <s v="Calo, Robyn"/>
    <m/>
    <m/>
    <s v="Denied 5-14-3-4(b)(1)"/>
  </r>
  <r>
    <s v="2023-2071"/>
    <d v="2023-06-16T00:00:00"/>
    <x v="2"/>
    <s v="Billy Conn"/>
    <s v="Mail"/>
    <s v="Surveillance logs"/>
    <x v="0"/>
    <s v="Inmate- Billy Conn"/>
    <s v="None"/>
    <x v="5"/>
    <x v="0"/>
    <x v="0"/>
    <n v="0"/>
    <x v="0"/>
    <d v="2023-06-27T00:00:00"/>
    <m/>
    <m/>
    <m/>
    <m/>
    <m/>
    <x v="1"/>
    <x v="1"/>
    <x v="5"/>
    <s v="Calo, Robyn"/>
    <m/>
    <m/>
    <s v="No records responsive"/>
  </r>
  <r>
    <s v="2023-2072"/>
    <d v="2023-06-16T00:00:00"/>
    <x v="7"/>
    <s v="Eddie Garcia - Dallas PD"/>
    <s v="Mail"/>
    <s v="Back Ground"/>
    <x v="0"/>
    <s v="None"/>
    <s v="None"/>
    <x v="6"/>
    <x v="0"/>
    <x v="0"/>
    <n v="0"/>
    <x v="0"/>
    <d v="2023-06-19T00:00:00"/>
    <m/>
    <m/>
    <m/>
    <m/>
    <m/>
    <x v="1"/>
    <x v="1"/>
    <x v="5"/>
    <s v="Alexander, Lindsay"/>
    <m/>
    <m/>
    <s v="Dwight Nichols - One Citation. "/>
  </r>
  <r>
    <s v="2023-2073"/>
    <d v="2023-06-16T00:00:00"/>
    <x v="2"/>
    <s v="Melanie Diaz - Hensley Legal"/>
    <s v="Email"/>
    <s v="Photos - 202300178560"/>
    <x v="0"/>
    <s v="Crash 202300178560"/>
    <n v="202300178560"/>
    <x v="0"/>
    <x v="0"/>
    <x v="0"/>
    <n v="0"/>
    <x v="0"/>
    <d v="2023-06-21T00:00:00"/>
    <m/>
    <m/>
    <m/>
    <m/>
    <m/>
    <x v="1"/>
    <x v="1"/>
    <x v="5"/>
    <s v="Calo, Robyn"/>
    <m/>
    <m/>
    <s v="Sent photos(Evidence.com) "/>
  </r>
  <r>
    <s v="2023-2074"/>
    <d v="2023-06-12T00:00:00"/>
    <x v="5"/>
    <s v="Hayden Ristevski - WDRB News"/>
    <s v="Email"/>
    <s v="Crash Records"/>
    <x v="0"/>
    <s v="Jim Lucas - 2023-00255874\WDRB"/>
    <s v="2023-00255874"/>
    <x v="0"/>
    <x v="1"/>
    <x v="1"/>
    <n v="5"/>
    <x v="0"/>
    <d v="2023-06-16T00:00:00"/>
    <m/>
    <m/>
    <m/>
    <m/>
    <m/>
    <x v="1"/>
    <x v="1"/>
    <x v="5"/>
    <s v="Pitts, Jeff"/>
    <m/>
    <m/>
    <s v="Sent 5 videos via evidence.com"/>
  </r>
  <r>
    <s v="2023-2075"/>
    <d v="2023-06-16T00:00:00"/>
    <x v="6"/>
    <s v="Julia Vaughn"/>
    <s v="Email"/>
    <s v="Case Report"/>
    <x v="0"/>
    <s v="None"/>
    <s v="None"/>
    <x v="1"/>
    <x v="0"/>
    <x v="0"/>
    <n v="0"/>
    <x v="0"/>
    <d v="2023-07-03T00:00:00"/>
    <m/>
    <m/>
    <m/>
    <m/>
    <m/>
    <x v="1"/>
    <x v="1"/>
    <x v="5"/>
    <s v="Brake, Cassi"/>
    <m/>
    <m/>
    <s v="Called multiple times, no answer or returned call. Advised on vm how to submit pr request "/>
  </r>
  <r>
    <s v="2023-2076"/>
    <d v="2023-06-16T00:00:00"/>
    <x v="7"/>
    <s v="Chelsea Seronka - Beaufort Co SD"/>
    <s v="Email"/>
    <s v="Back Ground"/>
    <x v="0"/>
    <s v="None"/>
    <s v="None"/>
    <x v="6"/>
    <x v="0"/>
    <x v="0"/>
    <n v="0"/>
    <x v="0"/>
    <d v="2023-06-19T00:00:00"/>
    <m/>
    <m/>
    <m/>
    <m/>
    <m/>
    <x v="1"/>
    <x v="1"/>
    <x v="5"/>
    <s v="Alexander, Lindsay"/>
    <m/>
    <m/>
    <s v="Richard Rice - No Record "/>
  </r>
  <r>
    <s v="2023-2077"/>
    <d v="2023-06-16T00:00:00"/>
    <x v="5"/>
    <s v="Jason Szep - Reuters"/>
    <s v="Email"/>
    <s v="Data - Onlyfan violations"/>
    <x v="0"/>
    <s v="Reuters OnlyFans"/>
    <s v="None"/>
    <x v="5"/>
    <x v="0"/>
    <x v="0"/>
    <n v="0"/>
    <x v="0"/>
    <d v="2023-07-13T00:00:00"/>
    <m/>
    <m/>
    <m/>
    <m/>
    <m/>
    <x v="1"/>
    <x v="1"/>
    <x v="5"/>
    <s v="Pitts, Jeff"/>
    <m/>
    <m/>
    <s v="Provided stats but no records responsive"/>
  </r>
  <r>
    <s v="2023-2078"/>
    <d v="2023-06-16T00:00:00"/>
    <x v="0"/>
    <s v="Christine Tingle - Isaacs &amp; Isaacs"/>
    <s v="Email"/>
    <s v="Crash Report - 202300265784"/>
    <x v="0"/>
    <s v="None"/>
    <s v="None"/>
    <x v="0"/>
    <x v="0"/>
    <x v="0"/>
    <n v="0"/>
    <x v="0"/>
    <d v="2023-06-26T00:00:00"/>
    <m/>
    <m/>
    <m/>
    <m/>
    <m/>
    <x v="1"/>
    <x v="1"/>
    <x v="5"/>
    <s v="Perry, April"/>
    <m/>
    <m/>
    <s v="Referred to buycrash"/>
  </r>
  <r>
    <s v="2023-2079"/>
    <d v="2023-06-16T00:00:00"/>
    <x v="2"/>
    <s v="Christine Tingle - Isaacs &amp; Isaacs"/>
    <s v="Email"/>
    <s v="Crash Report - 202300255128"/>
    <x v="0"/>
    <s v="None"/>
    <s v="None"/>
    <x v="0"/>
    <x v="0"/>
    <x v="0"/>
    <n v="0"/>
    <x v="0"/>
    <d v="2023-06-21T00:00:00"/>
    <m/>
    <m/>
    <m/>
    <m/>
    <m/>
    <x v="1"/>
    <x v="1"/>
    <x v="5"/>
    <s v="Calo, Robyn"/>
    <m/>
    <m/>
    <s v="Referred to buycrash.com with instructions"/>
  </r>
  <r>
    <s v="2023-2080"/>
    <d v="2023-06-16T00:00:00"/>
    <x v="6"/>
    <s v="Jordan Scott"/>
    <s v="Email"/>
    <s v="Case Report"/>
    <x v="0"/>
    <s v="20ISPC003696"/>
    <s v="None"/>
    <x v="1"/>
    <x v="0"/>
    <x v="0"/>
    <n v="0"/>
    <x v="0"/>
    <d v="2023-06-21T00:00:00"/>
    <m/>
    <m/>
    <m/>
    <m/>
    <m/>
    <x v="1"/>
    <x v="1"/>
    <x v="5"/>
    <s v="Brake, Cassi"/>
    <m/>
    <m/>
    <s v="Denied 5-14-3-4(b)(1), requested subpoena "/>
  </r>
  <r>
    <s v="2023-2081"/>
    <d v="2023-06-16T00:00:00"/>
    <x v="7"/>
    <s v="James Henley"/>
    <s v="Email"/>
    <s v="Report - 202300283557"/>
    <x v="0"/>
    <s v="23ISPC009818 - 202300283557"/>
    <s v="None"/>
    <x v="0"/>
    <x v="0"/>
    <x v="0"/>
    <n v="0"/>
    <x v="0"/>
    <d v="2023-07-13T00:00:00"/>
    <m/>
    <m/>
    <m/>
    <m/>
    <m/>
    <x v="1"/>
    <x v="1"/>
    <x v="5"/>
    <s v="Alexander, Lindsay"/>
    <m/>
    <m/>
    <s v="Denied 5-14-3-4(b)(1) (Update 7/13/2023 - Denied request for any records made by alecia criswell under 5-14-3-4(b)(1)"/>
  </r>
  <r>
    <s v="2023-2082"/>
    <d v="2023-06-17T00:00:00"/>
    <x v="5"/>
    <s v="Brett Kimberlin"/>
    <s v="Email"/>
    <s v="Case Records"/>
    <x v="0"/>
    <s v="Speedway Bomber"/>
    <s v="None"/>
    <x v="1"/>
    <x v="0"/>
    <x v="0"/>
    <n v="0"/>
    <x v="0"/>
    <d v="2023-07-13T00:00:00"/>
    <m/>
    <m/>
    <m/>
    <m/>
    <m/>
    <x v="1"/>
    <x v="1"/>
    <x v="5"/>
    <s v="Pitts, Jeff"/>
    <m/>
    <m/>
    <s v="Denied 5-14-3-4(b)(1) but provided supervisor names"/>
  </r>
  <r>
    <s v="2023-2083"/>
    <d v="2023-06-18T00:00:00"/>
    <x v="7"/>
    <s v="Kari Blaeuer - Crash Consulting"/>
    <s v="Email"/>
    <s v="Full Request - 202300224887 23ISPC007929"/>
    <x v="0"/>
    <s v="Crash 202300224887 23ISPC007929"/>
    <s v="Case - PR Photos 202300224887"/>
    <x v="0"/>
    <x v="1"/>
    <x v="1"/>
    <n v="0"/>
    <x v="0"/>
    <d v="2023-06-20T00:00:00"/>
    <m/>
    <m/>
    <m/>
    <m/>
    <m/>
    <x v="1"/>
    <x v="1"/>
    <x v="5"/>
    <s v="Alexander, Lindsay"/>
    <m/>
    <m/>
    <s v="Sent CAD Detail, Radio Audio, Response letter, Photos (Evidence.com) Still pending, other records not complete, videos not released, Check back 60-90 days."/>
  </r>
  <r>
    <s v="2023-2084"/>
    <d v="2023-06-18T00:00:00"/>
    <x v="2"/>
    <s v="Kari Blaeuer - Crash Consulting"/>
    <s v="Email"/>
    <s v="Full Request - 202300252760"/>
    <x v="0"/>
    <s v="Crash 202300252760"/>
    <s v="2023-00252760"/>
    <x v="0"/>
    <x v="1"/>
    <x v="1"/>
    <n v="4"/>
    <x v="0"/>
    <d v="2023-06-29T00:00:00"/>
    <m/>
    <m/>
    <m/>
    <m/>
    <m/>
    <x v="1"/>
    <x v="1"/>
    <x v="5"/>
    <s v="Calo, Robyn"/>
    <m/>
    <m/>
    <s v="Sent CAD, 911 Audio, photos and videos(Evidence.com)"/>
  </r>
  <r>
    <s v="2023-2085"/>
    <d v="2023-06-18T00:00:00"/>
    <x v="6"/>
    <s v="Joseph Copeland - Columbus PD"/>
    <s v="Email"/>
    <s v="Background"/>
    <x v="0"/>
    <s v="None"/>
    <s v="None"/>
    <x v="6"/>
    <x v="0"/>
    <x v="0"/>
    <n v="0"/>
    <x v="0"/>
    <d v="2023-06-20T00:00:00"/>
    <m/>
    <m/>
    <m/>
    <m/>
    <m/>
    <x v="1"/>
    <x v="1"/>
    <x v="5"/>
    <s v="Brake, Cassi"/>
    <m/>
    <m/>
    <s v="Matthew Shelby-No Record"/>
  </r>
  <r>
    <s v="2023-2086"/>
    <d v="2023-06-18T00:00:00"/>
    <x v="7"/>
    <s v="Paul Konanz"/>
    <s v="Email"/>
    <s v="Case Report"/>
    <x v="0"/>
    <s v="None"/>
    <s v="None"/>
    <x v="1"/>
    <x v="0"/>
    <x v="0"/>
    <n v="0"/>
    <x v="0"/>
    <d v="2023-06-22T00:00:00"/>
    <m/>
    <m/>
    <m/>
    <m/>
    <m/>
    <x v="1"/>
    <x v="1"/>
    <x v="5"/>
    <s v="Alexander, Lindsay"/>
    <m/>
    <m/>
    <s v="Referred to Fort Wayne Post for comments."/>
  </r>
  <r>
    <s v="2023-2087"/>
    <d v="2023-06-18T00:00:00"/>
    <x v="0"/>
    <s v="Kirsten Cruz - 291st Transportation Detachment"/>
    <s v="Email"/>
    <s v="Accident Report "/>
    <x v="0"/>
    <s v="None"/>
    <s v="None"/>
    <x v="0"/>
    <x v="0"/>
    <x v="0"/>
    <n v="0"/>
    <x v="0"/>
    <d v="2023-06-26T00:00:00"/>
    <m/>
    <m/>
    <m/>
    <m/>
    <m/>
    <x v="1"/>
    <x v="1"/>
    <x v="5"/>
    <s v="Perry, April"/>
    <m/>
    <m/>
    <s v="Referred to Marion County"/>
  </r>
  <r>
    <s v="2023-2088"/>
    <d v="2023-06-19T00:00:00"/>
    <x v="2"/>
    <s v="Sharon Unger"/>
    <s v="Email"/>
    <s v="Case Report - 23ISPC009834"/>
    <x v="0"/>
    <s v="23ISPC009834"/>
    <s v="none"/>
    <x v="1"/>
    <x v="0"/>
    <x v="0"/>
    <n v="0"/>
    <x v="0"/>
    <d v="2023-06-21T00:00:00"/>
    <m/>
    <m/>
    <m/>
    <m/>
    <m/>
    <x v="1"/>
    <x v="1"/>
    <x v="5"/>
    <s v="Calo, Robyn"/>
    <m/>
    <m/>
    <s v="Denied 5-14-3-4(b)(1)"/>
  </r>
  <r>
    <s v="2023-2089"/>
    <d v="2023-06-19T00:00:00"/>
    <x v="2"/>
    <s v="Tracy Harker - LaGrange Co. SD"/>
    <s v="Email"/>
    <s v="Recon - 23ISPC004282"/>
    <x v="0"/>
    <s v="23ISPC004282"/>
    <s v="None"/>
    <x v="0"/>
    <x v="0"/>
    <x v="0"/>
    <n v="0"/>
    <x v="0"/>
    <d v="2023-06-27T00:00:00"/>
    <m/>
    <m/>
    <m/>
    <m/>
    <m/>
    <x v="1"/>
    <x v="1"/>
    <x v="5"/>
    <s v="Calo, Robyn"/>
    <m/>
    <m/>
    <s v="Sent recon report"/>
  </r>
  <r>
    <s v="2023-2090"/>
    <d v="2023-06-19T00:00:00"/>
    <x v="6"/>
    <s v="Kari Blaeuer - Crash Consulting"/>
    <s v="Email"/>
    <s v="Recon - 21ISPC001611"/>
    <x v="0"/>
    <s v="Crash 202100039439 21ISPC001611"/>
    <s v="None"/>
    <x v="0"/>
    <x v="0"/>
    <x v="0"/>
    <n v="0"/>
    <x v="0"/>
    <d v="2023-07-03T00:00:00"/>
    <m/>
    <m/>
    <m/>
    <m/>
    <m/>
    <x v="1"/>
    <x v="1"/>
    <x v="5"/>
    <s v="Brake, Cassi"/>
    <m/>
    <m/>
    <s v="Recon pending(awaiting charges to be filed with pros. office); Denied 5-14-3-4(b)(1)-check back in 60/90 days"/>
  </r>
  <r>
    <s v="2023-2091"/>
    <d v="2023-06-19T00:00:00"/>
    <x v="7"/>
    <s v="Carlito Rubante"/>
    <s v="Email"/>
    <s v="Dash/Body Cam "/>
    <x v="0"/>
    <s v="CAD 202300189758"/>
    <s v="None"/>
    <x v="8"/>
    <x v="1"/>
    <x v="1"/>
    <n v="0"/>
    <x v="0"/>
    <d v="2023-06-19T00:00:00"/>
    <m/>
    <m/>
    <m/>
    <m/>
    <m/>
    <x v="1"/>
    <x v="1"/>
    <x v="5"/>
    <s v="Alexander, Lindsay"/>
    <m/>
    <m/>
    <s v="Pending Court case, Videos not released at this time. may obtain through a subpoena or discovery."/>
  </r>
  <r>
    <s v="2023-2092"/>
    <d v="2023-06-19T00:00:00"/>
    <x v="0"/>
    <s v="Tracy Swaim - Founders Insurance"/>
    <s v="Email"/>
    <s v="Photos - 202200518552"/>
    <x v="0"/>
    <s v="None"/>
    <s v="2022-00518552 Photos"/>
    <x v="0"/>
    <x v="0"/>
    <x v="0"/>
    <n v="0"/>
    <x v="0"/>
    <d v="2023-06-26T00:00:00"/>
    <m/>
    <m/>
    <m/>
    <m/>
    <m/>
    <x v="1"/>
    <x v="1"/>
    <x v="5"/>
    <s v="Perry, April"/>
    <m/>
    <m/>
    <s v="Sent photos(Evidence.com) "/>
  </r>
  <r>
    <s v="2023-2093"/>
    <d v="2023-06-19T00:00:00"/>
    <x v="2"/>
    <s v="Joe Cooper - Kinnard Rowley Powers Jimenez"/>
    <s v="Email"/>
    <s v="Dash/ Body Cam 202300041473 23ISPC001508"/>
    <x v="0"/>
    <s v="202300041473 23ISPC001508"/>
    <s v="2023-00041473"/>
    <x v="8"/>
    <x v="1"/>
    <x v="1"/>
    <n v="3"/>
    <x v="0"/>
    <d v="2023-07-10T00:00:00"/>
    <m/>
    <m/>
    <m/>
    <m/>
    <m/>
    <x v="1"/>
    <x v="1"/>
    <x v="5"/>
    <s v="Calo, Robyn"/>
    <m/>
    <m/>
    <s v="sent videos"/>
  </r>
  <r>
    <s v="2023-2094"/>
    <d v="2023-06-19T00:00:00"/>
    <x v="5"/>
    <s v="Ryan Mayden - Supreme Court Disciplinary Comm"/>
    <s v="Email"/>
    <s v="Video"/>
    <x v="0"/>
    <s v="None"/>
    <s v="2022-00022107"/>
    <x v="8"/>
    <x v="1"/>
    <x v="1"/>
    <n v="1"/>
    <x v="0"/>
    <d v="2023-06-23T00:00:00"/>
    <m/>
    <m/>
    <m/>
    <m/>
    <m/>
    <x v="1"/>
    <x v="1"/>
    <x v="5"/>
    <s v="Pitts, Jeff"/>
    <m/>
    <m/>
    <s v="Sent 1 video via evidence.com"/>
  </r>
  <r>
    <s v="2023-2095"/>
    <d v="2023-06-19T00:00:00"/>
    <x v="7"/>
    <s v="Zach Heimach"/>
    <s v="Email"/>
    <s v="Body/Dash Cam-Traffic Stop"/>
    <x v="0"/>
    <s v="None"/>
    <s v="2023-00169424 Video"/>
    <x v="8"/>
    <x v="1"/>
    <x v="1"/>
    <n v="3"/>
    <x v="0"/>
    <d v="2023-06-27T00:00:00"/>
    <m/>
    <m/>
    <m/>
    <m/>
    <m/>
    <x v="1"/>
    <x v="1"/>
    <x v="5"/>
    <e v="#REF!"/>
    <m/>
    <m/>
    <s v="Sent Dash and Body Cam (Evidence.com)"/>
  </r>
  <r>
    <s v="2023-2096"/>
    <d v="2023-06-19T00:00:00"/>
    <x v="5"/>
    <s v="Robert Battinkoff-Delta College Public Safety"/>
    <s v="Email"/>
    <s v="Statistics "/>
    <x v="0"/>
    <s v="None"/>
    <s v="None"/>
    <x v="4"/>
    <x v="0"/>
    <x v="0"/>
    <n v="0"/>
    <x v="0"/>
    <d v="2023-06-21T00:00:00"/>
    <m/>
    <m/>
    <m/>
    <m/>
    <m/>
    <x v="1"/>
    <x v="1"/>
    <x v="5"/>
    <s v="Pitts, Jeff"/>
    <m/>
    <m/>
    <s v="Forward to Sgt. Berfield "/>
  </r>
  <r>
    <s v="2023-2097"/>
    <d v="2023-06-19T00:00:00"/>
    <x v="6"/>
    <s v="Christine Hughes 3331976703"/>
    <s v="Email"/>
    <s v="Crash Report "/>
    <x v="0"/>
    <s v="None"/>
    <s v="None"/>
    <x v="0"/>
    <x v="0"/>
    <x v="0"/>
    <n v="0"/>
    <x v="0"/>
    <d v="2023-06-20T00:00:00"/>
    <m/>
    <m/>
    <m/>
    <m/>
    <m/>
    <x v="1"/>
    <x v="1"/>
    <x v="5"/>
    <s v="Brake, Cassi"/>
    <m/>
    <m/>
    <s v="Referred to buycrash.com"/>
  </r>
  <r>
    <s v="2023-2098"/>
    <d v="2023-06-19T00:00:00"/>
    <x v="0"/>
    <s v="Christine Hughes 1132468257"/>
    <s v="Email"/>
    <s v="Crash Report "/>
    <x v="0"/>
    <s v="None"/>
    <s v="None"/>
    <x v="0"/>
    <x v="0"/>
    <x v="0"/>
    <n v="0"/>
    <x v="0"/>
    <d v="2023-06-26T00:00:00"/>
    <m/>
    <m/>
    <m/>
    <m/>
    <m/>
    <x v="1"/>
    <x v="1"/>
    <x v="5"/>
    <s v="Perry, April"/>
    <m/>
    <m/>
    <s v="No records responsive"/>
  </r>
  <r>
    <s v="2023-2099"/>
    <d v="2023-06-19T00:00:00"/>
    <x v="2"/>
    <s v="Christine Hughes 1132427672"/>
    <s v="Email"/>
    <s v="Crash Report "/>
    <x v="0"/>
    <s v="None"/>
    <s v="None"/>
    <x v="0"/>
    <x v="0"/>
    <x v="0"/>
    <n v="0"/>
    <x v="0"/>
    <d v="2023-06-21T00:00:00"/>
    <m/>
    <m/>
    <m/>
    <m/>
    <m/>
    <x v="1"/>
    <x v="1"/>
    <x v="5"/>
    <s v="Calo, Robyn"/>
    <m/>
    <m/>
    <s v="Referred to buycrash"/>
  </r>
  <r>
    <s v="2023-2100"/>
    <d v="2023-06-19T00:00:00"/>
    <x v="6"/>
    <s v="Christine Hughes 3331923161"/>
    <s v="Email"/>
    <s v="Crash Report "/>
    <x v="0"/>
    <s v="None"/>
    <s v="None"/>
    <x v="0"/>
    <x v="0"/>
    <x v="0"/>
    <n v="0"/>
    <x v="0"/>
    <d v="2023-06-20T00:00:00"/>
    <m/>
    <m/>
    <m/>
    <m/>
    <m/>
    <x v="1"/>
    <x v="1"/>
    <x v="5"/>
    <s v="Brake, Cassi"/>
    <m/>
    <m/>
    <s v="No records responsive "/>
  </r>
  <r>
    <s v="2023-2101"/>
    <d v="2023-06-19T00:00:00"/>
    <x v="6"/>
    <s v="Lydia Davis- Advantage Surveillance &amp; Investigations "/>
    <s v="Email"/>
    <s v="Crash 202300186706 Full Request "/>
    <x v="0"/>
    <s v="Crash 202300186706 23ISPC006570"/>
    <s v="2023-00186706"/>
    <x v="0"/>
    <x v="1"/>
    <x v="1"/>
    <n v="0"/>
    <x v="0"/>
    <d v="2023-07-03T00:00:00"/>
    <m/>
    <m/>
    <m/>
    <m/>
    <m/>
    <x v="1"/>
    <x v="1"/>
    <x v="5"/>
    <s v="Brake, Cassi"/>
    <m/>
    <m/>
    <s v="Case Pending; Denied videos(5-14-3-5.2), check back 60/90 days, Denied Autopsy(5-14-3-4(b)(1)"/>
  </r>
  <r>
    <s v="2023-2102"/>
    <d v="2023-06-19T00:00:00"/>
    <x v="7"/>
    <s v="Tim Casson-Lansing Illionis PD "/>
    <s v="Email"/>
    <s v="Background Check "/>
    <x v="0"/>
    <s v="None"/>
    <s v="None"/>
    <x v="6"/>
    <x v="0"/>
    <x v="0"/>
    <n v="0"/>
    <x v="0"/>
    <d v="2023-06-20T00:00:00"/>
    <m/>
    <m/>
    <m/>
    <m/>
    <m/>
    <x v="1"/>
    <x v="1"/>
    <x v="5"/>
    <s v="Alexander, Lindsay"/>
    <m/>
    <m/>
    <s v="Robert Dempsey - No Record"/>
  </r>
  <r>
    <s v="2023-2103"/>
    <d v="2023-06-19T00:00:00"/>
    <x v="0"/>
    <s v="Hannah Medina- Sarkisian &amp; Associates "/>
    <s v="Email"/>
    <s v="Crash 202300257635 Full Request "/>
    <x v="0"/>
    <s v="Crash 202300257635"/>
    <s v="2023-00257635 Photos Videos"/>
    <x v="0"/>
    <x v="1"/>
    <x v="1"/>
    <n v="2"/>
    <x v="0"/>
    <d v="2023-07-17T00:00:00"/>
    <m/>
    <m/>
    <m/>
    <m/>
    <m/>
    <x v="1"/>
    <x v="1"/>
    <x v="5"/>
    <s v="Perry, April"/>
    <m/>
    <m/>
    <s v="Sent 911 and CAD; Photo and Videos (evidence.com)"/>
  </r>
  <r>
    <s v="2023-2104"/>
    <d v="2023-06-19T00:00:00"/>
    <x v="2"/>
    <s v="LexisNexis 216470366 "/>
    <s v="Email"/>
    <s v="Recon Report "/>
    <x v="0"/>
    <s v="Crash 202300147162 23ISPC005184"/>
    <s v="None"/>
    <x v="0"/>
    <x v="0"/>
    <x v="0"/>
    <n v="0"/>
    <x v="0"/>
    <d v="2023-06-21T00:00:00"/>
    <m/>
    <m/>
    <m/>
    <m/>
    <m/>
    <x v="1"/>
    <x v="1"/>
    <x v="5"/>
    <s v="Calo, Robyn"/>
    <m/>
    <m/>
    <s v="recon not complete- 60-90 days"/>
  </r>
  <r>
    <s v="2023-2105"/>
    <d v="2023-06-19T00:00:00"/>
    <x v="5"/>
    <s v="Ruthanne Sullivan-Fox59"/>
    <s v="Email"/>
    <s v="Body/Dash Cam "/>
    <x v="0"/>
    <s v="Jim Lucas - 2023-00255874\Fox 59"/>
    <s v="2023-00255874"/>
    <x v="8"/>
    <x v="1"/>
    <x v="1"/>
    <n v="5"/>
    <x v="0"/>
    <d v="2023-06-22T00:00:00"/>
    <m/>
    <m/>
    <m/>
    <m/>
    <m/>
    <x v="1"/>
    <x v="1"/>
    <x v="5"/>
    <s v="Pitts, Jeff"/>
    <m/>
    <m/>
    <s v="Sent 5 videos via evidence.com"/>
  </r>
  <r>
    <s v="2023-2106"/>
    <d v="2023-06-19T00:00:00"/>
    <x v="7"/>
    <s v="Hannah Medina-Sarkisian &amp; Associates "/>
    <s v="Email"/>
    <s v="Crash 202300249522 Full Request "/>
    <x v="0"/>
    <s v="Crash 202300249522"/>
    <s v="2023-00249522 Photos and videos"/>
    <x v="0"/>
    <x v="1"/>
    <x v="1"/>
    <n v="4"/>
    <x v="0"/>
    <d v="2023-07-06T00:00:00"/>
    <m/>
    <m/>
    <m/>
    <m/>
    <m/>
    <x v="1"/>
    <x v="1"/>
    <x v="5"/>
    <s v="Alexander, Lindsay"/>
    <m/>
    <m/>
    <s v="Sent CAD, 911/Radio, Photos and videos (Evidence.com)"/>
  </r>
  <r>
    <s v="2023-2107"/>
    <d v="2023-06-19T00:00:00"/>
    <x v="5"/>
    <s v="Max Lewis-Fox59"/>
    <s v="Email"/>
    <s v="Body/Dash Cam "/>
    <x v="0"/>
    <s v="Jim Lucas - 2023-00255874\Fox 59"/>
    <s v="2023-00255874"/>
    <x v="8"/>
    <x v="1"/>
    <x v="1"/>
    <n v="5"/>
    <x v="0"/>
    <d v="2023-06-22T00:00:00"/>
    <m/>
    <m/>
    <m/>
    <m/>
    <m/>
    <x v="1"/>
    <x v="1"/>
    <x v="5"/>
    <s v="Pitts, Jeff"/>
    <m/>
    <m/>
    <s v="Sent 5 videos via evidence.com"/>
  </r>
  <r>
    <s v="2023-2108"/>
    <d v="2023-06-20T00:00:00"/>
    <x v="6"/>
    <s v="LexisNexis 210429886"/>
    <s v="Email"/>
    <s v="Crash 202300097764 Photos"/>
    <x v="0"/>
    <s v="None"/>
    <s v="None"/>
    <x v="0"/>
    <x v="0"/>
    <x v="0"/>
    <n v="0"/>
    <x v="0"/>
    <d v="2023-06-20T00:00:00"/>
    <m/>
    <m/>
    <m/>
    <m/>
    <m/>
    <x v="1"/>
    <x v="1"/>
    <x v="5"/>
    <s v="Brake, Cassi"/>
    <m/>
    <m/>
    <s v="Sent photos(Evidence.com) "/>
  </r>
  <r>
    <s v="2023-2109"/>
    <d v="2023-06-20T00:00:00"/>
    <x v="0"/>
    <s v="Louie Espinosa-Legal Investigator"/>
    <s v="Email"/>
    <s v="21ISPC003608 Case Report "/>
    <x v="0"/>
    <s v="21ISPC003608"/>
    <s v="None"/>
    <x v="1"/>
    <x v="0"/>
    <x v="0"/>
    <n v="0"/>
    <x v="0"/>
    <d v="2023-06-28T00:00:00"/>
    <m/>
    <m/>
    <m/>
    <m/>
    <m/>
    <x v="1"/>
    <x v="1"/>
    <x v="5"/>
    <s v="Perry, April"/>
    <m/>
    <m/>
    <s v="Denied 5-14-3-4(b)(1)"/>
  </r>
  <r>
    <s v="2023-2110"/>
    <d v="2023-06-20T00:00:00"/>
    <x v="6"/>
    <s v="Denzel Batore-Chambless Higdon LLP "/>
    <s v="Email"/>
    <s v="Crash 202200039595 Full Request"/>
    <x v="0"/>
    <s v="Crash 202200039595"/>
    <s v="None"/>
    <x v="0"/>
    <x v="1"/>
    <x v="2"/>
    <n v="0"/>
    <x v="0"/>
    <d v="2023-07-12T00:00:00"/>
    <m/>
    <m/>
    <m/>
    <m/>
    <m/>
    <x v="1"/>
    <x v="1"/>
    <x v="5"/>
    <s v="Brake, Cassi"/>
    <m/>
    <m/>
    <s v="Sent CAD, 911 Audio/Radio, Sent photos(Evidence.com) "/>
  </r>
  <r>
    <s v="2023-2111"/>
    <d v="2023-06-20T00:00:00"/>
    <x v="2"/>
    <s v="Brittany Keller"/>
    <s v="Email"/>
    <s v="Case Report "/>
    <x v="0"/>
    <s v="23ISPC009237"/>
    <s v="None"/>
    <x v="1"/>
    <x v="0"/>
    <x v="0"/>
    <n v="0"/>
    <x v="0"/>
    <d v="2023-06-27T00:00:00"/>
    <m/>
    <m/>
    <m/>
    <m/>
    <m/>
    <x v="1"/>
    <x v="1"/>
    <x v="5"/>
    <s v="Calo, Robyn"/>
    <m/>
    <m/>
    <s v="Sent incident report"/>
  </r>
  <r>
    <s v="2023-2112"/>
    <d v="2023-06-20T00:00:00"/>
    <x v="5"/>
    <s v="Ashley Fowler-Wish TV "/>
    <s v="Email"/>
    <s v="Body/Dash Cam "/>
    <x v="0"/>
    <s v="Jim Lucas - 2023-00255874\WISH-TV"/>
    <s v="2023-00255874"/>
    <x v="8"/>
    <x v="1"/>
    <x v="1"/>
    <n v="5"/>
    <x v="0"/>
    <d v="2023-06-23T00:00:00"/>
    <m/>
    <m/>
    <m/>
    <m/>
    <m/>
    <x v="1"/>
    <x v="1"/>
    <x v="5"/>
    <s v="Pitts, Jeff"/>
    <m/>
    <m/>
    <s v="Sent 5 videos via evidence.com"/>
  </r>
  <r>
    <s v="2023-2113"/>
    <d v="2023-06-20T00:00:00"/>
    <x v="7"/>
    <s v="Robert Kirkland-Fort Financial "/>
    <s v="Email"/>
    <s v="23ISPC009866 Case Report "/>
    <x v="0"/>
    <s v="23ISPC009866"/>
    <s v="None"/>
    <x v="1"/>
    <x v="0"/>
    <x v="0"/>
    <n v="0"/>
    <x v="0"/>
    <d v="2023-06-21T00:00:00"/>
    <m/>
    <m/>
    <m/>
    <m/>
    <m/>
    <x v="1"/>
    <x v="1"/>
    <x v="5"/>
    <s v="Alexander, Lindsay"/>
    <m/>
    <m/>
    <s v="Sent Media Summary "/>
  </r>
  <r>
    <s v="2023-2114"/>
    <d v="2023-06-20T00:00:00"/>
    <x v="0"/>
    <s v="Doug Marquardt-Skyway Transportation"/>
    <s v="Email"/>
    <s v="IN-5407007551 CMV Report"/>
    <x v="0"/>
    <s v="None"/>
    <s v="None"/>
    <x v="0"/>
    <x v="0"/>
    <x v="0"/>
    <n v="0"/>
    <x v="0"/>
    <d v="2023-06-28T00:00:00"/>
    <m/>
    <m/>
    <m/>
    <m/>
    <m/>
    <x v="1"/>
    <x v="1"/>
    <x v="5"/>
    <s v="Perry, April"/>
    <m/>
    <m/>
    <s v="Found report, no longer needed"/>
  </r>
  <r>
    <s v="2023-2115"/>
    <d v="2023-06-20T00:00:00"/>
    <x v="6"/>
    <s v="Zakariah Kulam-Lewis Brisbois LLP "/>
    <s v="Email"/>
    <s v="Crash 904152115 Full Request "/>
    <x v="0"/>
    <s v="None"/>
    <s v="None"/>
    <x v="0"/>
    <x v="0"/>
    <x v="0"/>
    <n v="0"/>
    <x v="0"/>
    <d v="2023-06-21T00:00:00"/>
    <m/>
    <m/>
    <m/>
    <m/>
    <m/>
    <x v="1"/>
    <x v="1"/>
    <x v="5"/>
    <s v="Brake, Cassi"/>
    <m/>
    <m/>
    <s v="Not ISP, Referred to Beech Grove PD "/>
  </r>
  <r>
    <s v="2023-2116"/>
    <d v="2023-06-20T00:00:00"/>
    <x v="2"/>
    <s v="Brandi Brock-Child Protective Investigations "/>
    <s v="Email"/>
    <s v="Contact info"/>
    <x v="0"/>
    <s v="None"/>
    <s v="None"/>
    <x v="5"/>
    <x v="1"/>
    <x v="0"/>
    <n v="0"/>
    <x v="0"/>
    <d v="2023-06-27T00:00:00"/>
    <m/>
    <m/>
    <m/>
    <m/>
    <m/>
    <x v="1"/>
    <x v="1"/>
    <x v="5"/>
    <s v="Calo, Robyn"/>
    <m/>
    <m/>
    <s v="No records responsive"/>
  </r>
  <r>
    <s v="2023-2117"/>
    <d v="2023-06-20T00:00:00"/>
    <x v="6"/>
    <s v="Lou Inendino-Rimkus "/>
    <s v="Email"/>
    <s v="Crash 202300170379 Photos"/>
    <x v="0"/>
    <s v="None"/>
    <s v="None"/>
    <x v="0"/>
    <x v="0"/>
    <x v="0"/>
    <n v="0"/>
    <x v="0"/>
    <d v="2023-06-21T00:00:00"/>
    <m/>
    <m/>
    <m/>
    <m/>
    <m/>
    <x v="1"/>
    <x v="1"/>
    <x v="5"/>
    <s v="Brake, Cassi"/>
    <m/>
    <m/>
    <s v="Sent photos(Evidence.com) "/>
  </r>
  <r>
    <s v="2023-2118"/>
    <d v="2023-06-20T00:00:00"/>
    <x v="5"/>
    <s v="Lizzie Kaboski-The Times Media Company"/>
    <s v="Email"/>
    <s v="Statistics/Data"/>
    <x v="0"/>
    <s v="None"/>
    <s v="None"/>
    <x v="4"/>
    <x v="0"/>
    <x v="0"/>
    <n v="0"/>
    <x v="0"/>
    <d v="2023-07-17T00:00:00"/>
    <m/>
    <m/>
    <m/>
    <m/>
    <m/>
    <x v="1"/>
    <x v="1"/>
    <x v="5"/>
    <s v="Pitts, Jeff"/>
    <m/>
    <m/>
    <s v="Not reasonably particular"/>
  </r>
  <r>
    <s v="2023-2119"/>
    <d v="2023-06-20T00:00:00"/>
    <x v="7"/>
    <s v="Stacey Mishler-Rolfes Henry Co. "/>
    <s v="Email"/>
    <s v="Crash 202200371204 Full Request "/>
    <x v="0"/>
    <s v="Crash 202200371204"/>
    <s v="None"/>
    <x v="0"/>
    <x v="1"/>
    <x v="1"/>
    <n v="0"/>
    <x v="0"/>
    <d v="2023-06-26T00:00:00"/>
    <m/>
    <m/>
    <m/>
    <m/>
    <m/>
    <x v="1"/>
    <x v="1"/>
    <x v="5"/>
    <s v="Alexander, Lindsay"/>
    <m/>
    <m/>
    <s v="Civil Case Open. Trial Rules Need to be utilized. Issue a subpoena."/>
  </r>
  <r>
    <s v="2023-2120"/>
    <d v="2023-06-20T00:00:00"/>
    <x v="2"/>
    <s v="Perry Monroe "/>
    <s v="Email"/>
    <s v="Crash 202300147975 Body Cam "/>
    <x v="0"/>
    <s v="None"/>
    <s v="2023-00147975"/>
    <x v="8"/>
    <x v="1"/>
    <x v="1"/>
    <n v="1"/>
    <x v="0"/>
    <d v="2023-07-11T00:00:00"/>
    <m/>
    <m/>
    <m/>
    <m/>
    <m/>
    <x v="1"/>
    <x v="1"/>
    <x v="5"/>
    <s v="Calo, Robyn"/>
    <m/>
    <m/>
    <s v="Sent body cam video"/>
  </r>
  <r>
    <s v="2023-2121"/>
    <d v="2023-06-19T00:00:00"/>
    <x v="2"/>
    <s v="Jessica Tarr "/>
    <s v="Email"/>
    <s v="Cert of Analysis "/>
    <x v="0"/>
    <s v="Jessica Tarr"/>
    <s v="None"/>
    <x v="5"/>
    <x v="0"/>
    <x v="0"/>
    <n v="0"/>
    <x v="0"/>
    <d v="2023-06-27T00:00:00"/>
    <m/>
    <m/>
    <m/>
    <m/>
    <m/>
    <x v="1"/>
    <x v="1"/>
    <x v="5"/>
    <s v="Calo, Robyn"/>
    <m/>
    <m/>
    <s v="Referred to open criminal case and attorney"/>
  </r>
  <r>
    <s v="2023-2122"/>
    <d v="2023-06-21T00:00:00"/>
    <x v="6"/>
    <s v="Christina Strodel-DCS "/>
    <s v="Email"/>
    <s v="23ISPC009722 Case Report "/>
    <x v="0"/>
    <s v="None"/>
    <s v="None"/>
    <x v="1"/>
    <x v="0"/>
    <x v="0"/>
    <n v="0"/>
    <x v="0"/>
    <d v="2023-06-21T00:00:00"/>
    <m/>
    <m/>
    <m/>
    <m/>
    <m/>
    <x v="1"/>
    <x v="1"/>
    <x v="5"/>
    <s v="Brake, Cassi"/>
    <m/>
    <m/>
    <s v="Sent Case Report(certified) "/>
  </r>
  <r>
    <s v="2023-2123"/>
    <d v="2023-06-20T00:00:00"/>
    <x v="6"/>
    <s v="Amanda Stevens-CBCS Claims "/>
    <s v="Email"/>
    <s v="23ISPC009770 Case Report "/>
    <x v="0"/>
    <s v="None"/>
    <s v="None"/>
    <x v="1"/>
    <x v="0"/>
    <x v="0"/>
    <n v="0"/>
    <x v="0"/>
    <d v="2023-07-03T00:00:00"/>
    <m/>
    <m/>
    <m/>
    <m/>
    <m/>
    <x v="1"/>
    <x v="1"/>
    <x v="5"/>
    <s v="Brake, Cassi"/>
    <m/>
    <m/>
    <s v="Called back multiple times, no answer, left vm on how to submit pr request "/>
  </r>
  <r>
    <s v="2023-2124"/>
    <d v="2023-06-20T00:00:00"/>
    <x v="6"/>
    <s v="Jennifer Taylor-Heartland Adoption "/>
    <s v="Email"/>
    <s v="Fingerprints "/>
    <x v="0"/>
    <s v="None"/>
    <s v="None"/>
    <x v="5"/>
    <x v="0"/>
    <x v="0"/>
    <n v="0"/>
    <x v="0"/>
    <d v="2023-06-21T00:00:00"/>
    <m/>
    <m/>
    <m/>
    <m/>
    <m/>
    <x v="1"/>
    <x v="1"/>
    <x v="5"/>
    <s v="Brake, Cassi"/>
    <m/>
    <m/>
    <s v="Referred to Criminal Histroy "/>
  </r>
  <r>
    <s v="2023-2125"/>
    <d v="2023-06-21T00:00:00"/>
    <x v="7"/>
    <s v="Judith Quiles-Dept of Children and Families "/>
    <s v="Email"/>
    <s v="Case Report "/>
    <x v="0"/>
    <s v="None"/>
    <s v="None"/>
    <x v="1"/>
    <x v="0"/>
    <x v="0"/>
    <n v="0"/>
    <x v="0"/>
    <d v="2023-06-29T00:00:00"/>
    <m/>
    <m/>
    <m/>
    <m/>
    <m/>
    <x v="1"/>
    <x v="1"/>
    <x v="5"/>
    <s v="Alexander, Lindsay"/>
    <m/>
    <m/>
    <s v="Sent Email on how to submit public records request on 6/22/2023. Have not received a response - Closing"/>
  </r>
  <r>
    <s v="2023-2126"/>
    <d v="2023-06-21T00:00:00"/>
    <x v="0"/>
    <s v="LexisNexis"/>
    <s v="Email"/>
    <s v="Crash 202300097764 Photos"/>
    <x v="0"/>
    <s v="None"/>
    <s v="2023-00097764"/>
    <x v="0"/>
    <x v="0"/>
    <x v="0"/>
    <n v="0"/>
    <x v="0"/>
    <d v="2023-06-28T00:00:00"/>
    <m/>
    <m/>
    <m/>
    <m/>
    <m/>
    <x v="1"/>
    <x v="1"/>
    <x v="5"/>
    <s v="Perry, April"/>
    <m/>
    <m/>
    <s v="Sent Photos (evidence.com)"/>
  </r>
  <r>
    <s v="2023-2127"/>
    <d v="2023-06-21T00:00:00"/>
    <x v="2"/>
    <s v="Travis Coryea-Ken Nunn Law Office"/>
    <s v="Email"/>
    <s v="Crash Report "/>
    <x v="0"/>
    <s v="None"/>
    <s v="None"/>
    <x v="0"/>
    <x v="0"/>
    <x v="0"/>
    <n v="0"/>
    <x v="0"/>
    <d v="2023-06-22T00:00:00"/>
    <m/>
    <m/>
    <m/>
    <m/>
    <m/>
    <x v="1"/>
    <x v="1"/>
    <x v="5"/>
    <s v="Calo, Robyn"/>
    <m/>
    <m/>
    <s v="No records responsive"/>
  </r>
  <r>
    <s v="2023-2128"/>
    <d v="2023-06-21T00:00:00"/>
    <x v="6"/>
    <s v="Sydney Sanders-Auto-Owners Insurance"/>
    <s v="Email"/>
    <s v="Crash 202300228767"/>
    <x v="0"/>
    <s v="None"/>
    <s v="None"/>
    <x v="0"/>
    <x v="0"/>
    <x v="0"/>
    <n v="0"/>
    <x v="0"/>
    <d v="2023-07-12T00:00:00"/>
    <m/>
    <m/>
    <m/>
    <m/>
    <m/>
    <x v="1"/>
    <x v="1"/>
    <x v="5"/>
    <s v="Brake, Cassi"/>
    <m/>
    <m/>
    <s v="Referred to buycrash.com   "/>
  </r>
  <r>
    <s v="2023-2129"/>
    <d v="2023-06-21T00:00:00"/>
    <x v="7"/>
    <s v="Eric Sauter - Indiana Farm Bureau"/>
    <s v="Email"/>
    <s v="Recon - S2303358"/>
    <x v="0"/>
    <s v="Crash 202300152368"/>
    <s v="None"/>
    <x v="0"/>
    <x v="0"/>
    <x v="0"/>
    <n v="0"/>
    <x v="0"/>
    <d v="2023-06-22T00:00:00"/>
    <m/>
    <m/>
    <m/>
    <m/>
    <m/>
    <x v="1"/>
    <x v="1"/>
    <x v="5"/>
    <s v="Alexander, Lindsay"/>
    <m/>
    <m/>
    <s v="Referred to Angola PD. Recon completed by Angola"/>
  </r>
  <r>
    <s v="2023-2130"/>
    <d v="2023-06-21T00:00:00"/>
    <x v="2"/>
    <s v="Katrina Gunderman - Whitten Law"/>
    <s v="Email"/>
    <s v="Full Request - 202200548929"/>
    <x v="0"/>
    <s v="Crash 202200548929"/>
    <s v="2022-00548929"/>
    <x v="0"/>
    <x v="1"/>
    <x v="1"/>
    <n v="0"/>
    <x v="0"/>
    <d v="2023-06-27T00:00:00"/>
    <m/>
    <m/>
    <m/>
    <m/>
    <m/>
    <x v="1"/>
    <x v="1"/>
    <x v="5"/>
    <s v="Calo, Robyn"/>
    <m/>
    <m/>
    <s v="Sent CAD, 911, photos, and videos"/>
  </r>
  <r>
    <s v="2023-2131"/>
    <d v="2023-06-21T00:00:00"/>
    <x v="0"/>
    <s v="Michael Walsh - Charlotte Co SD"/>
    <s v="Email"/>
    <s v="Background"/>
    <x v="0"/>
    <s v="None"/>
    <s v="None"/>
    <x v="6"/>
    <x v="0"/>
    <x v="0"/>
    <n v="0"/>
    <x v="0"/>
    <d v="2023-06-26T00:00:00"/>
    <m/>
    <m/>
    <m/>
    <m/>
    <m/>
    <x v="1"/>
    <x v="1"/>
    <x v="5"/>
    <s v="Perry, April"/>
    <m/>
    <m/>
    <s v="No records - Andrea Short"/>
  </r>
  <r>
    <s v="2023-2132"/>
    <d v="2023-06-21T00:00:00"/>
    <x v="2"/>
    <s v="Scott Blais"/>
    <s v="Email"/>
    <s v="Case Report- Indiana Dunes Mis Per."/>
    <x v="0"/>
    <s v="Indiana Dunes 1-33919"/>
    <s v="None"/>
    <x v="1"/>
    <x v="0"/>
    <x v="0"/>
    <n v="0"/>
    <x v="0"/>
    <d v="2023-06-29T00:00:00"/>
    <m/>
    <m/>
    <m/>
    <m/>
    <m/>
    <x v="1"/>
    <x v="1"/>
    <x v="5"/>
    <s v="Calo, Robyn"/>
    <m/>
    <m/>
    <s v="Denied 5-14-3-4(b)(1)"/>
  </r>
  <r>
    <s v="2023-2133"/>
    <d v="2023-06-21T00:00:00"/>
    <x v="6"/>
    <s v="LexisNexis - 219544881"/>
    <s v="Email"/>
    <s v="Crash 202300281828"/>
    <x v="0"/>
    <s v="None"/>
    <s v="None"/>
    <x v="0"/>
    <x v="0"/>
    <x v="0"/>
    <n v="0"/>
    <x v="0"/>
    <d v="2023-06-22T00:00:00"/>
    <m/>
    <m/>
    <m/>
    <m/>
    <m/>
    <x v="1"/>
    <x v="1"/>
    <x v="5"/>
    <s v="Brake, Cassi"/>
    <m/>
    <m/>
    <s v="Sent photos(Evidence.com) "/>
  </r>
  <r>
    <s v="2023-2134"/>
    <d v="2023-06-21T00:00:00"/>
    <x v="7"/>
    <s v="Joseph Copeland - Columbus PD"/>
    <s v="Email"/>
    <s v="Background"/>
    <x v="0"/>
    <s v="None"/>
    <s v="None"/>
    <x v="6"/>
    <x v="0"/>
    <x v="0"/>
    <n v="0"/>
    <x v="0"/>
    <d v="2023-06-22T00:00:00"/>
    <m/>
    <m/>
    <m/>
    <m/>
    <m/>
    <x v="1"/>
    <x v="1"/>
    <x v="5"/>
    <s v="Alexander, Lindsay"/>
    <m/>
    <m/>
    <s v="Matthew Shelby - No Record"/>
  </r>
  <r>
    <s v="2023-2135"/>
    <d v="2023-06-21T00:00:00"/>
    <x v="0"/>
    <s v="Anne Houy - Progressive "/>
    <s v="Email"/>
    <s v="Crash Report - 202300245186"/>
    <x v="0"/>
    <s v="None"/>
    <s v="None"/>
    <x v="0"/>
    <x v="0"/>
    <x v="0"/>
    <n v="0"/>
    <x v="0"/>
    <d v="2023-06-28T00:00:00"/>
    <m/>
    <m/>
    <m/>
    <m/>
    <m/>
    <x v="1"/>
    <x v="1"/>
    <x v="5"/>
    <s v="Perry, April"/>
    <m/>
    <m/>
    <s v="Referred to buycrash.com"/>
  </r>
  <r>
    <s v="2023-2136"/>
    <d v="2023-06-22T00:00:00"/>
    <x v="2"/>
    <s v="Amori Curiel - Schiller Law"/>
    <s v="Email"/>
    <s v="Photos - 202300271363"/>
    <x v="0"/>
    <s v="None"/>
    <s v="2023-00271363"/>
    <x v="0"/>
    <x v="0"/>
    <x v="0"/>
    <n v="0"/>
    <x v="0"/>
    <d v="2023-06-22T00:00:00"/>
    <m/>
    <m/>
    <m/>
    <m/>
    <m/>
    <x v="1"/>
    <x v="1"/>
    <x v="5"/>
    <s v="Calo, Robyn"/>
    <m/>
    <m/>
    <s v="Sent photos(Evidence.com) "/>
  </r>
  <r>
    <s v="2023-2137"/>
    <d v="2023-06-22T00:00:00"/>
    <x v="6"/>
    <s v="Carl Caldwell "/>
    <s v="Email"/>
    <s v="Photos - 202300289994"/>
    <x v="0"/>
    <s v="None"/>
    <s v="None"/>
    <x v="0"/>
    <x v="0"/>
    <x v="0"/>
    <n v="0"/>
    <x v="0"/>
    <d v="2023-06-22T00:00:00"/>
    <m/>
    <m/>
    <m/>
    <m/>
    <m/>
    <x v="1"/>
    <x v="1"/>
    <x v="5"/>
    <s v="Brake, Cassi"/>
    <m/>
    <m/>
    <s v="Sent photos(Evidence.com) "/>
  </r>
  <r>
    <s v="2023-2138"/>
    <d v="2023-06-22T00:00:00"/>
    <x v="7"/>
    <s v="Kyle Jensen - North Aurora PD"/>
    <s v="Email"/>
    <s v="Background"/>
    <x v="0"/>
    <s v="None"/>
    <s v="None"/>
    <x v="6"/>
    <x v="0"/>
    <x v="0"/>
    <n v="0"/>
    <x v="0"/>
    <d v="2023-06-26T00:00:00"/>
    <m/>
    <m/>
    <m/>
    <m/>
    <m/>
    <x v="1"/>
    <x v="1"/>
    <x v="5"/>
    <s v="Alexander, Lindsay"/>
    <m/>
    <m/>
    <s v="Erik Alexander - One Citation"/>
  </r>
  <r>
    <s v="2023-2139"/>
    <d v="2023-06-22T00:00:00"/>
    <x v="0"/>
    <s v="Christopher Cunningham"/>
    <s v="Mail"/>
    <s v="Records"/>
    <x v="0"/>
    <s v="Inmate - Christopher Cunningham"/>
    <s v="None"/>
    <x v="1"/>
    <x v="0"/>
    <x v="0"/>
    <n v="0"/>
    <x v="0"/>
    <d v="2023-06-27T00:00:00"/>
    <m/>
    <m/>
    <m/>
    <m/>
    <m/>
    <x v="1"/>
    <x v="1"/>
    <x v="5"/>
    <s v="Perry, April"/>
    <m/>
    <m/>
    <s v="Sent 1 Ticket/1 Warning"/>
  </r>
  <r>
    <s v="2023-2140"/>
    <d v="2023-06-22T00:00:00"/>
    <x v="2"/>
    <s v="Stephen Price- Progressive"/>
    <s v="Mail"/>
    <s v="Report - 904134437"/>
    <x v="0"/>
    <s v="None"/>
    <s v="2022-00453586"/>
    <x v="0"/>
    <x v="0"/>
    <x v="0"/>
    <n v="0"/>
    <x v="0"/>
    <d v="2023-06-27T00:00:00"/>
    <m/>
    <m/>
    <m/>
    <m/>
    <m/>
    <x v="1"/>
    <x v="1"/>
    <x v="5"/>
    <s v="Calo, Robyn"/>
    <m/>
    <m/>
    <s v="Sent photos- referred to buycrash"/>
  </r>
  <r>
    <s v="2023-2141"/>
    <d v="2023-06-22T00:00:00"/>
    <x v="6"/>
    <s v="Christopher Caldwell - WI State Patrol"/>
    <s v="Email"/>
    <s v="Report - 904213118"/>
    <x v="0"/>
    <s v="None"/>
    <s v="None"/>
    <x v="0"/>
    <x v="0"/>
    <x v="0"/>
    <n v="0"/>
    <x v="0"/>
    <d v="2023-06-23T00:00:00"/>
    <m/>
    <m/>
    <m/>
    <m/>
    <m/>
    <x v="1"/>
    <x v="1"/>
    <x v="5"/>
    <s v="Brake, Cassi"/>
    <m/>
    <m/>
    <s v="Sent crash report "/>
  </r>
  <r>
    <s v="2023-2142"/>
    <d v="2023-06-22T00:00:00"/>
    <x v="7"/>
    <s v="Savannah Moore"/>
    <s v="Email"/>
    <s v="Traffic stop- full request"/>
    <x v="0"/>
    <s v="None"/>
    <s v="None"/>
    <x v="7"/>
    <x v="1"/>
    <x v="0"/>
    <n v="0"/>
    <x v="0"/>
    <d v="2023-07-21T00:00:00"/>
    <m/>
    <m/>
    <m/>
    <m/>
    <m/>
    <x v="1"/>
    <x v="1"/>
    <x v="5"/>
    <s v="Alexander, Lindsay"/>
    <m/>
    <m/>
    <s v="Pending infraction. Not Reasonably particular. Asked to revise request 7/17/2023. No Response - Closing."/>
  </r>
  <r>
    <s v="2023-2143"/>
    <d v="2023-06-22T00:00:00"/>
    <x v="2"/>
    <s v="Brianna Murphy- LaPorte Probation &amp; Parole"/>
    <s v="Email"/>
    <s v="Incident report"/>
    <x v="0"/>
    <s v="Probation- Omoni Robinson"/>
    <s v="None"/>
    <x v="1"/>
    <x v="0"/>
    <x v="2"/>
    <n v="0"/>
    <x v="0"/>
    <d v="2023-06-27T00:00:00"/>
    <m/>
    <m/>
    <m/>
    <m/>
    <m/>
    <x v="1"/>
    <x v="1"/>
    <x v="5"/>
    <s v="Calo, Robyn"/>
    <m/>
    <m/>
    <s v="Sent incident report"/>
  </r>
  <r>
    <s v="2023-2144"/>
    <d v="2023-06-22T00:00:00"/>
    <x v="0"/>
    <s v="James B- Fleet Tech"/>
    <s v="Email"/>
    <s v="Theft report 202300292172"/>
    <x v="0"/>
    <s v="2023-00292172"/>
    <s v="None"/>
    <x v="1"/>
    <x v="0"/>
    <x v="0"/>
    <n v="0"/>
    <x v="0"/>
    <d v="2023-06-26T00:00:00"/>
    <m/>
    <m/>
    <m/>
    <m/>
    <m/>
    <x v="1"/>
    <x v="1"/>
    <x v="5"/>
    <s v="Perry, April"/>
    <m/>
    <m/>
    <s v="Sent CAD  "/>
  </r>
  <r>
    <s v="2023-2145"/>
    <d v="2023-06-22T00:00:00"/>
    <x v="6"/>
    <s v="Jacqueline Trowbridge- Byrider"/>
    <s v="Email"/>
    <s v="Crash 202300041322 Body/Dash Cam "/>
    <x v="0"/>
    <s v="Crash 202300041322 23ISPC001506"/>
    <s v="None"/>
    <x v="8"/>
    <x v="1"/>
    <x v="1"/>
    <n v="0"/>
    <x v="0"/>
    <d v="2023-07-03T00:00:00"/>
    <m/>
    <m/>
    <m/>
    <m/>
    <m/>
    <x v="1"/>
    <x v="1"/>
    <x v="5"/>
    <s v="Brake, Cassi"/>
    <m/>
    <m/>
    <s v="Case pending; trial rules applied"/>
  </r>
  <r>
    <s v="2023-2146"/>
    <d v="2023-06-22T00:00:00"/>
    <x v="7"/>
    <s v="Bret Anderson- Newton County DA"/>
    <s v="Email"/>
    <s v="Incident report"/>
    <x v="0"/>
    <s v="None"/>
    <s v="None"/>
    <x v="1"/>
    <x v="0"/>
    <x v="0"/>
    <n v="0"/>
    <x v="0"/>
    <d v="2023-08-01T00:00:00"/>
    <m/>
    <m/>
    <m/>
    <m/>
    <m/>
    <x v="1"/>
    <x v="1"/>
    <x v="5"/>
    <s v="Alexander, Lindsay"/>
    <m/>
    <m/>
    <s v="Mooresville handled this investigation. Referred to Mooresville PD."/>
  </r>
  <r>
    <s v="2023-2147"/>
    <d v="2023-06-22T00:00:00"/>
    <x v="2"/>
    <s v="Holly Hinds- Craig Kelley &amp; Faultless"/>
    <s v="Email"/>
    <s v="Dog attack"/>
    <x v="0"/>
    <s v="202300219704 CAD"/>
    <s v="2023-00219704"/>
    <x v="1"/>
    <x v="1"/>
    <x v="1"/>
    <n v="4"/>
    <x v="0"/>
    <d v="2023-07-11T00:00:00"/>
    <m/>
    <m/>
    <m/>
    <m/>
    <m/>
    <x v="1"/>
    <x v="1"/>
    <x v="5"/>
    <s v="Calo, Robyn"/>
    <m/>
    <m/>
    <s v="Sent videos, referred to Fountain County SD and Fountain County Dispacth"/>
  </r>
  <r>
    <s v="2023-2148"/>
    <d v="2023-06-22T00:00:00"/>
    <x v="7"/>
    <s v="Brian Niec- Innovation Investigation Group"/>
    <s v="Email"/>
    <s v="Full request- 202300210137"/>
    <x v="0"/>
    <s v="Crash 202300210137 23ISPC007421"/>
    <s v="Case - PR Photos 202300210137"/>
    <x v="0"/>
    <x v="1"/>
    <x v="1"/>
    <n v="0"/>
    <x v="0"/>
    <d v="2023-06-26T00:00:00"/>
    <m/>
    <m/>
    <m/>
    <m/>
    <m/>
    <x v="1"/>
    <x v="1"/>
    <x v="5"/>
    <s v="Alexander, Lindsay"/>
    <m/>
    <m/>
    <s v="Sent CAD Detail, CMV Inspection, Response letter, Photo Case (Evidence.com), Denied incident, Reconstruction and 5 photos as investigatory under 5-14-3-4(b)(1)"/>
  </r>
  <r>
    <s v="2023-2149"/>
    <d v="2023-06-22T00:00:00"/>
    <x v="7"/>
    <s v="Brian Niec- Innovation Investigation Group"/>
    <s v="Email"/>
    <s v="Full request- 202200541345 22ISPC016866"/>
    <x v="0"/>
    <s v="Crash 202200541345 22ISPC016866"/>
    <s v="202200541345 Videos"/>
    <x v="0"/>
    <x v="1"/>
    <x v="1"/>
    <n v="3"/>
    <x v="0"/>
    <d v="2023-07-12T00:00:00"/>
    <m/>
    <m/>
    <m/>
    <m/>
    <m/>
    <x v="1"/>
    <x v="1"/>
    <x v="5"/>
    <s v="Alexander, Lindsay"/>
    <m/>
    <m/>
    <s v="Sent Reconstruction, measurements, EDR Downloads, Diagrams, Video (Evidence.com)(Only 3 videos - Confirmed with jeff), Previously sent Photos, radio traffic, CAD Detail, CMV on 1/17/2023"/>
  </r>
  <r>
    <s v="2023-2150"/>
    <d v="2023-06-22T00:00:00"/>
    <x v="0"/>
    <s v="Christine Hughes- 3331983264"/>
    <s v="Email"/>
    <s v="Photos- 202300280911"/>
    <x v="0"/>
    <s v="None"/>
    <s v="2023-00280911 Photos"/>
    <x v="0"/>
    <x v="0"/>
    <x v="0"/>
    <n v="0"/>
    <x v="0"/>
    <d v="2023-06-26T00:00:00"/>
    <m/>
    <m/>
    <m/>
    <m/>
    <m/>
    <x v="1"/>
    <x v="1"/>
    <x v="5"/>
    <s v="Perry, April"/>
    <m/>
    <m/>
    <s v="Sent Photos (evidence.com)"/>
  </r>
  <r>
    <s v="2023-2151"/>
    <d v="2023-06-22T00:00:00"/>
    <x v="6"/>
    <s v="Christine Hughes-331936961"/>
    <s v="Email"/>
    <s v="Crash report"/>
    <x v="0"/>
    <s v="None"/>
    <s v="None"/>
    <x v="0"/>
    <x v="0"/>
    <x v="0"/>
    <n v="0"/>
    <x v="0"/>
    <d v="2023-06-23T00:00:00"/>
    <m/>
    <m/>
    <m/>
    <m/>
    <m/>
    <x v="1"/>
    <x v="1"/>
    <x v="5"/>
    <s v="Brake, Cassi"/>
    <m/>
    <m/>
    <s v="No records responsive"/>
  </r>
  <r>
    <s v="2023-2152"/>
    <d v="2023-06-22T00:00:00"/>
    <x v="7"/>
    <s v="Christine Hughes- 113241971"/>
    <s v="Email"/>
    <s v="Crash report- 20230006062"/>
    <x v="0"/>
    <s v="None"/>
    <s v="None"/>
    <x v="0"/>
    <x v="0"/>
    <x v="0"/>
    <n v="0"/>
    <x v="0"/>
    <d v="2023-06-26T00:00:00"/>
    <m/>
    <m/>
    <m/>
    <m/>
    <m/>
    <x v="1"/>
    <x v="1"/>
    <x v="5"/>
    <s v="Alexander, Lindsay"/>
    <m/>
    <m/>
    <s v="Referred to buycrash.com Update 7/6/2023: Referred to buycrash.com"/>
  </r>
  <r>
    <s v="2023-2153"/>
    <d v="2023-06-22T00:00:00"/>
    <x v="0"/>
    <s v="Lou Inendino"/>
    <s v="Email"/>
    <s v="Photos- 202300224114"/>
    <x v="0"/>
    <s v="None"/>
    <s v="2023-00224114 Photos"/>
    <x v="0"/>
    <x v="0"/>
    <x v="0"/>
    <n v="0"/>
    <x v="0"/>
    <d v="2023-06-26T00:00:00"/>
    <m/>
    <m/>
    <m/>
    <m/>
    <m/>
    <x v="1"/>
    <x v="1"/>
    <x v="5"/>
    <s v="Perry, April"/>
    <m/>
    <m/>
    <s v="Sent Photos (evidence.com)"/>
  </r>
  <r>
    <s v="2023-2154"/>
    <d v="2023-06-22T00:00:00"/>
    <x v="7"/>
    <s v="Apryl Fowler- Custard Insurance"/>
    <s v="Email"/>
    <s v="Video- 202300139665"/>
    <x v="0"/>
    <s v="Crash 202300139665 23ISPC004916"/>
    <s v="2023-00139665 Photos"/>
    <x v="0"/>
    <x v="1"/>
    <x v="1"/>
    <n v="0"/>
    <x v="0"/>
    <d v="2023-06-27T00:00:00"/>
    <m/>
    <m/>
    <m/>
    <m/>
    <m/>
    <x v="1"/>
    <x v="1"/>
    <x v="5"/>
    <s v="Alexander, Lindsay"/>
    <m/>
    <m/>
    <s v="Sent CAD Detail, CMV, Photos (Evidence.com) Denied incident report under 5-14-3-4(b)(1). Videos not being released at this time. "/>
  </r>
  <r>
    <s v="2023-2155"/>
    <d v="2023-06-23T00:00:00"/>
    <x v="6"/>
    <s v="Doug Kouns- Veracity"/>
    <s v="Email"/>
    <s v="Follow up 23ISPC003889"/>
    <x v="0"/>
    <s v="Crash 202300107840 23ISPC003889"/>
    <s v="None"/>
    <x v="0"/>
    <x v="1"/>
    <x v="1"/>
    <n v="0"/>
    <x v="0"/>
    <d v="2023-06-23T00:00:00"/>
    <m/>
    <m/>
    <m/>
    <m/>
    <m/>
    <x v="1"/>
    <x v="1"/>
    <x v="5"/>
    <s v="Brake, Cassi"/>
    <m/>
    <m/>
    <s v="Case still pending; check back 60/90 days "/>
  </r>
  <r>
    <s v="2023-2156"/>
    <d v="2023-06-23T00:00:00"/>
    <x v="2"/>
    <s v="Robert Haseman- Medicaid Fraud Control Unit"/>
    <s v="Email"/>
    <s v="23ISPC005676 incident report"/>
    <x v="0"/>
    <s v="23ISPC005676"/>
    <s v="None"/>
    <x v="1"/>
    <x v="0"/>
    <x v="0"/>
    <n v="0"/>
    <x v="0"/>
    <d v="2023-06-27T00:00:00"/>
    <m/>
    <m/>
    <m/>
    <m/>
    <m/>
    <x v="1"/>
    <x v="1"/>
    <x v="5"/>
    <s v="Calo, Robyn"/>
    <m/>
    <m/>
    <s v="sent incident report"/>
  </r>
  <r>
    <s v="2023-2157"/>
    <d v="2023-06-23T00:00:00"/>
    <x v="6"/>
    <s v="Nancy Cordova- Progressive"/>
    <s v="Email"/>
    <s v="Photos 202300236555"/>
    <x v="0"/>
    <s v="None"/>
    <s v="None"/>
    <x v="0"/>
    <x v="0"/>
    <x v="0"/>
    <n v="0"/>
    <x v="0"/>
    <d v="2023-06-23T00:00:00"/>
    <m/>
    <m/>
    <m/>
    <m/>
    <m/>
    <x v="1"/>
    <x v="1"/>
    <x v="5"/>
    <s v="Brake, Cassi"/>
    <m/>
    <m/>
    <s v="Sent photos(Evidence.com) "/>
  </r>
  <r>
    <s v="2023-2158"/>
    <d v="2023-06-23T00:00:00"/>
    <x v="7"/>
    <s v="Illanah Mangan- Wagner Reese"/>
    <s v="Email"/>
    <s v="Body cam and photos 202300187727"/>
    <x v="0"/>
    <s v="None"/>
    <s v="2023-00187727 Photos and videos"/>
    <x v="0"/>
    <x v="1"/>
    <x v="1"/>
    <n v="4"/>
    <x v="0"/>
    <d v="2023-07-10T00:00:00"/>
    <m/>
    <m/>
    <m/>
    <m/>
    <m/>
    <x v="1"/>
    <x v="1"/>
    <x v="5"/>
    <s v="Alexander, Lindsay"/>
    <m/>
    <m/>
    <s v="Sent Photos and Body Cam (Evidence.com)"/>
  </r>
  <r>
    <s v="2023-2159"/>
    <d v="2023-06-23T00:00:00"/>
    <x v="6"/>
    <s v="Hannah Carnes- Lewis Brisbois"/>
    <s v="Email"/>
    <s v="PBT test results 23ISPC008733"/>
    <x v="0"/>
    <s v="Crash 202300250896 23ISPC008733"/>
    <s v="None"/>
    <x v="0"/>
    <x v="0"/>
    <x v="0"/>
    <n v="0"/>
    <x v="0"/>
    <d v="2023-07-03T00:00:00"/>
    <m/>
    <m/>
    <m/>
    <m/>
    <m/>
    <x v="1"/>
    <x v="1"/>
    <x v="5"/>
    <s v="Brake, Cassi"/>
    <m/>
    <m/>
    <s v="Denied 5-14-3-4(b)(1)"/>
  </r>
  <r>
    <s v="2023-2160"/>
    <d v="2023-06-23T00:00:00"/>
    <x v="7"/>
    <s v="Mitchell Walczynski- Cassiday Schade"/>
    <s v="Email"/>
    <s v="Full request 202200336440"/>
    <x v="0"/>
    <s v="Crash 202200336440 22ISPC010261"/>
    <s v="Cases - PR Photos and video 202200336440"/>
    <x v="0"/>
    <x v="1"/>
    <x v="1"/>
    <n v="0"/>
    <x v="0"/>
    <d v="2023-07-07T00:00:00"/>
    <m/>
    <m/>
    <m/>
    <m/>
    <m/>
    <x v="1"/>
    <x v="1"/>
    <x v="5"/>
    <s v="Alexander, Lindsay"/>
    <m/>
    <m/>
    <s v="Sent Incident resport, recon, CAD Detail, CMV, 911/radio, Photos and videos (Evidence.com)"/>
  </r>
  <r>
    <s v="2023-2161"/>
    <d v="2023-06-23T00:00:00"/>
    <x v="0"/>
    <s v="Tami Paulson- Cassiday Schade"/>
    <s v="Email"/>
    <s v="Crash 202300285482 Full request "/>
    <x v="0"/>
    <s v="Crash 202300285482 23ISPC009893"/>
    <s v="2023-00285482 Photos"/>
    <x v="0"/>
    <x v="1"/>
    <x v="1"/>
    <n v="9"/>
    <x v="0"/>
    <d v="2023-07-06T00:00:00"/>
    <m/>
    <m/>
    <m/>
    <m/>
    <m/>
    <x v="1"/>
    <x v="1"/>
    <x v="5"/>
    <s v="Perry, April"/>
    <m/>
    <m/>
    <s v="Sent CAD and CMV Inspections; Photos (evidence.com); check back for videos and recon; Sent Recon and Videos(evidence.com) 9/26/2023"/>
  </r>
  <r>
    <s v="2023-2162"/>
    <d v="2023-06-23T00:00:00"/>
    <x v="2"/>
    <s v="Haley Knight- Allen Law Group"/>
    <s v="Email"/>
    <s v="Crash 23G024424 Full Request(Gary PD)"/>
    <x v="0"/>
    <s v="202300245196 CAD 23ISPC008555"/>
    <s v="2023-00245196"/>
    <x v="0"/>
    <x v="1"/>
    <x v="0"/>
    <n v="0"/>
    <x v="0"/>
    <d v="2023-07-24T00:00:00"/>
    <m/>
    <m/>
    <m/>
    <m/>
    <m/>
    <x v="1"/>
    <x v="1"/>
    <x v="5"/>
    <s v="Calo, Robyn"/>
    <m/>
    <m/>
    <s v="Sent CMV and photos, open- withheld recon 5-14-3-4(b)(1), witheld videos 5-14-3-5.2,  referred back 60-90"/>
  </r>
  <r>
    <s v="2023-2163"/>
    <d v="2023-06-23T00:00:00"/>
    <x v="5"/>
    <s v="Richard Anderson - EWU Media"/>
    <s v="Email"/>
    <s v="Case Records"/>
    <x v="0"/>
    <s v="43F23481"/>
    <s v="None"/>
    <x v="1"/>
    <x v="0"/>
    <x v="0"/>
    <n v="0"/>
    <x v="0"/>
    <d v="2023-06-26T00:00:00"/>
    <m/>
    <m/>
    <m/>
    <m/>
    <m/>
    <x v="1"/>
    <x v="1"/>
    <x v="5"/>
    <s v="Pitts, Jeff"/>
    <m/>
    <m/>
    <s v="Denied 5-14-3-4(b)(1)"/>
  </r>
  <r>
    <s v="2023-2164"/>
    <d v="2023-06-23T00:00:00"/>
    <x v="7"/>
    <s v="Angel Cortina"/>
    <s v="Email"/>
    <s v="Case Report"/>
    <x v="0"/>
    <s v="23ISPC010188"/>
    <s v="None"/>
    <x v="1"/>
    <x v="0"/>
    <x v="0"/>
    <n v="0"/>
    <x v="0"/>
    <d v="2023-06-23T00:00:00"/>
    <m/>
    <m/>
    <m/>
    <m/>
    <m/>
    <x v="1"/>
    <x v="1"/>
    <x v="5"/>
    <s v="Alexander, Lindsay"/>
    <m/>
    <m/>
    <s v="Denied under 5-14-3-4(b)(1). Issue a subpoena or go through discovery. "/>
  </r>
  <r>
    <s v="2023-2165"/>
    <d v="2023-06-23T00:00:00"/>
    <x v="0"/>
    <s v="Jeanette Merchant 1894233"/>
    <s v="Email"/>
    <s v="Crash Records"/>
    <x v="0"/>
    <s v="None"/>
    <s v="None"/>
    <x v="0"/>
    <x v="0"/>
    <x v="0"/>
    <n v="0"/>
    <x v="0"/>
    <d v="2023-06-26T00:00:00"/>
    <m/>
    <m/>
    <m/>
    <m/>
    <m/>
    <x v="1"/>
    <x v="1"/>
    <x v="5"/>
    <s v="Perry, April"/>
    <m/>
    <m/>
    <s v="No records responsive "/>
  </r>
  <r>
    <s v="2023-2166"/>
    <d v="2023-06-23T00:00:00"/>
    <x v="2"/>
    <s v="Lexis Nexis 219755091"/>
    <s v="Email"/>
    <s v="Crash 202300276472 Photos"/>
    <x v="0"/>
    <s v="None"/>
    <s v="None"/>
    <x v="0"/>
    <x v="0"/>
    <x v="0"/>
    <n v="0"/>
    <x v="0"/>
    <d v="2023-06-26T00:00:00"/>
    <m/>
    <m/>
    <m/>
    <m/>
    <m/>
    <x v="1"/>
    <x v="1"/>
    <x v="5"/>
    <s v="Calo, Robyn"/>
    <m/>
    <m/>
    <s v="Sent photos"/>
  </r>
  <r>
    <s v="2023-2167"/>
    <d v="2023-06-23T00:00:00"/>
    <x v="6"/>
    <s v="Jeanette Merchant 1895280"/>
    <s v="Email"/>
    <s v="Crash Records"/>
    <x v="0"/>
    <s v="None"/>
    <s v="None"/>
    <x v="0"/>
    <x v="0"/>
    <x v="0"/>
    <n v="0"/>
    <x v="0"/>
    <d v="2023-06-26T00:00:00"/>
    <m/>
    <m/>
    <m/>
    <m/>
    <m/>
    <x v="1"/>
    <x v="1"/>
    <x v="5"/>
    <s v="Brake, Cassi"/>
    <m/>
    <m/>
    <s v="No records responsive "/>
  </r>
  <r>
    <s v="2023-2168"/>
    <d v="2023-06-24T00:00:00"/>
    <x v="7"/>
    <s v="Lesix Nexis 217911936"/>
    <s v="Email"/>
    <s v="Case Report"/>
    <x v="0"/>
    <s v="None"/>
    <s v="None"/>
    <x v="1"/>
    <x v="0"/>
    <x v="0"/>
    <n v="0"/>
    <x v="0"/>
    <d v="2023-06-26T00:00:00"/>
    <m/>
    <m/>
    <m/>
    <m/>
    <m/>
    <x v="1"/>
    <x v="1"/>
    <x v="5"/>
    <s v="Alexander, Lindsay"/>
    <m/>
    <m/>
    <s v="No Records Responsive"/>
  </r>
  <r>
    <s v="2023-2169"/>
    <d v="2023-06-24T00:00:00"/>
    <x v="5"/>
    <s v="Russell Sipes - Sipes Law Firm"/>
    <s v="Email"/>
    <s v="Crash Records Full Request"/>
    <x v="0"/>
    <s v="Jim Lucas - 2023-00255874\Sipes Law Firm"/>
    <s v="2023-00255874"/>
    <x v="0"/>
    <x v="1"/>
    <x v="1"/>
    <n v="5"/>
    <x v="0"/>
    <d v="2023-07-17T00:00:00"/>
    <m/>
    <m/>
    <m/>
    <m/>
    <m/>
    <x v="1"/>
    <x v="1"/>
    <x v="5"/>
    <s v="Pitts, Jeff"/>
    <m/>
    <m/>
    <s v="Sent radio and 911 and provided 5 videos through evidence.com download link.  Denied incident report 5-14-3-4(b)(1)"/>
  </r>
  <r>
    <s v="2023-2170"/>
    <d v="2023-06-24T00:00:00"/>
    <x v="2"/>
    <s v="Kris Duplon - Metro Reporting Bureau"/>
    <s v="Email"/>
    <s v="Crash Report"/>
    <x v="0"/>
    <s v="None"/>
    <s v="None"/>
    <x v="0"/>
    <x v="0"/>
    <x v="0"/>
    <n v="0"/>
    <x v="0"/>
    <d v="2023-06-26T00:00:00"/>
    <m/>
    <m/>
    <m/>
    <m/>
    <m/>
    <x v="1"/>
    <x v="1"/>
    <x v="5"/>
    <s v="Calo, Robyn"/>
    <m/>
    <m/>
    <s v="No records responsive"/>
  </r>
  <r>
    <s v="2023-2171"/>
    <d v="2023-06-24T00:00:00"/>
    <x v="6"/>
    <s v="Kris Duplon - Metro Reporting Bureau"/>
    <s v="Email"/>
    <s v="Crash Report"/>
    <x v="0"/>
    <s v="None"/>
    <s v="None"/>
    <x v="0"/>
    <x v="0"/>
    <x v="0"/>
    <n v="0"/>
    <x v="0"/>
    <d v="2023-07-03T00:00:00"/>
    <m/>
    <m/>
    <m/>
    <m/>
    <m/>
    <x v="1"/>
    <x v="1"/>
    <x v="5"/>
    <s v="Brake, Cassi"/>
    <m/>
    <m/>
    <s v="No records responsive "/>
  </r>
  <r>
    <s v="2023-2172"/>
    <d v="2023-06-25T00:00:00"/>
    <x v="7"/>
    <s v="Astoria Police Department"/>
    <s v="Email"/>
    <s v="Background"/>
    <x v="0"/>
    <s v="None"/>
    <s v="None"/>
    <x v="6"/>
    <x v="0"/>
    <x v="0"/>
    <n v="0"/>
    <x v="0"/>
    <d v="2023-06-26T00:00:00"/>
    <m/>
    <m/>
    <m/>
    <m/>
    <m/>
    <x v="1"/>
    <x v="1"/>
    <x v="5"/>
    <s v="Alexander, Lindsay"/>
    <m/>
    <m/>
    <s v="Dylan Ray/Hahn - No Records Located"/>
  </r>
  <r>
    <s v="2023-2173"/>
    <d v="2023-06-26T00:00:00"/>
    <x v="0"/>
    <s v="Andrew Glover - Risk Jockey, Inc"/>
    <s v="Email"/>
    <s v="Crash 202300206301 Incident Report"/>
    <x v="0"/>
    <s v="None"/>
    <s v="None"/>
    <x v="1"/>
    <x v="0"/>
    <x v="0"/>
    <n v="0"/>
    <x v="0"/>
    <d v="2023-06-29T00:00:00"/>
    <m/>
    <m/>
    <m/>
    <m/>
    <m/>
    <x v="1"/>
    <x v="1"/>
    <x v="5"/>
    <s v="Perry, April"/>
    <m/>
    <m/>
    <s v="No records responsive; referred to buycrash"/>
  </r>
  <r>
    <s v="2023-2174"/>
    <d v="2023-06-16T00:00:00"/>
    <x v="0"/>
    <s v="Lexis Nexis 215785186"/>
    <s v="Email"/>
    <s v="Crash 202200512826 Videos"/>
    <x v="0"/>
    <s v="Crash 202200512826"/>
    <s v="2022-00512826"/>
    <x v="8"/>
    <x v="1"/>
    <x v="1"/>
    <n v="0"/>
    <x v="0"/>
    <d v="2023-06-26T00:00:00"/>
    <m/>
    <m/>
    <m/>
    <m/>
    <m/>
    <x v="1"/>
    <x v="1"/>
    <x v="5"/>
    <s v="Perry, April"/>
    <m/>
    <m/>
    <m/>
  </r>
  <r>
    <s v="2023-2175"/>
    <d v="2023-06-26T00:00:00"/>
    <x v="2"/>
    <s v="Tricia Hauber - Allen Law Group"/>
    <s v="Email"/>
    <s v="Crash 202300286783 Full Request"/>
    <x v="0"/>
    <s v="Crash 202300286783"/>
    <s v="2023-00286783"/>
    <x v="0"/>
    <x v="1"/>
    <x v="1"/>
    <n v="10"/>
    <x v="0"/>
    <d v="2023-07-13T00:00:00"/>
    <m/>
    <m/>
    <m/>
    <m/>
    <m/>
    <x v="1"/>
    <x v="1"/>
    <x v="5"/>
    <s v="Calo, Robyn"/>
    <m/>
    <m/>
    <s v="Sent Cad, photos, and videos"/>
  </r>
  <r>
    <s v="2023-2176"/>
    <d v="2023-06-26T00:00:00"/>
    <x v="6"/>
    <s v="Lindsey Schlemmer - Rieth Riley Construction"/>
    <s v="Email"/>
    <s v="Theft Report"/>
    <x v="0"/>
    <s v="None"/>
    <s v="None"/>
    <x v="1"/>
    <x v="0"/>
    <x v="0"/>
    <n v="0"/>
    <x v="0"/>
    <d v="2023-07-03T00:00:00"/>
    <m/>
    <m/>
    <m/>
    <m/>
    <m/>
    <x v="1"/>
    <x v="1"/>
    <x v="5"/>
    <s v="Brake, Cassi"/>
    <m/>
    <m/>
    <s v="No records responsive "/>
  </r>
  <r>
    <s v="2023-2177"/>
    <d v="2023-06-26T00:00:00"/>
    <x v="5"/>
    <s v="Donna Tilley - Federal Aviation Adminstration"/>
    <s v="Email"/>
    <s v="Case Records"/>
    <x v="0"/>
    <s v="23ISPC006742"/>
    <s v="None"/>
    <x v="1"/>
    <x v="0"/>
    <x v="0"/>
    <n v="0"/>
    <x v="0"/>
    <d v="2023-07-05T00:00:00"/>
    <m/>
    <m/>
    <m/>
    <m/>
    <m/>
    <x v="1"/>
    <x v="1"/>
    <x v="5"/>
    <s v="Pitts, Jeff"/>
    <m/>
    <m/>
    <s v="Provided copy of incident report and the UTT.  Also, sent business records affidavit."/>
  </r>
  <r>
    <s v="2023-2178"/>
    <d v="2023-06-26T00:00:00"/>
    <x v="7"/>
    <s v="Laura McKeeken - Wolverine Mutual"/>
    <s v="Email"/>
    <s v="Crash Photos"/>
    <x v="0"/>
    <s v="None"/>
    <s v="None"/>
    <x v="0"/>
    <x v="0"/>
    <x v="0"/>
    <n v="0"/>
    <x v="0"/>
    <d v="2023-07-05T00:00:00"/>
    <m/>
    <m/>
    <m/>
    <m/>
    <m/>
    <x v="1"/>
    <x v="1"/>
    <x v="5"/>
    <s v="Alexander, Lindsay"/>
    <m/>
    <m/>
    <s v="Asked to submit request on 6/27/2023. No Response - Closing"/>
  </r>
  <r>
    <s v="2023-2179"/>
    <d v="2023-06-26T00:00:00"/>
    <x v="2"/>
    <s v="Paul Kuipers - Progressive"/>
    <s v="Email"/>
    <s v="Crash 202300252760 Photos Videos"/>
    <x v="0"/>
    <s v="Crash 202300252760"/>
    <s v="2023-00252760"/>
    <x v="0"/>
    <x v="1"/>
    <x v="1"/>
    <n v="4"/>
    <x v="0"/>
    <d v="2023-06-29T00:00:00"/>
    <m/>
    <m/>
    <m/>
    <m/>
    <m/>
    <x v="1"/>
    <x v="1"/>
    <x v="5"/>
    <s v="Calo, Robyn"/>
    <m/>
    <m/>
    <s v="Sent photos and videos(Evidence.com)"/>
  </r>
  <r>
    <s v="2023-2180"/>
    <d v="2023-06-26T00:00:00"/>
    <x v="0"/>
    <s v="Bradley Penneau - Spoerl Transport"/>
    <s v="Email"/>
    <s v="Crash Records"/>
    <x v="0"/>
    <s v="23ISPC009770"/>
    <s v="None"/>
    <x v="0"/>
    <x v="0"/>
    <x v="0"/>
    <n v="0"/>
    <x v="0"/>
    <d v="2023-07-12T00:00:00"/>
    <m/>
    <m/>
    <m/>
    <m/>
    <m/>
    <x v="1"/>
    <x v="1"/>
    <x v="5"/>
    <s v="Perry, April"/>
    <m/>
    <m/>
    <s v="Denied 5-14-3-4(b)(1)"/>
  </r>
  <r>
    <s v="2023-2181"/>
    <d v="2023-06-26T00:00:00"/>
    <x v="5"/>
    <s v="Matt McLaughlin"/>
    <s v="Email"/>
    <s v="Video"/>
    <x v="0"/>
    <s v="McLaughlin Pendleton Post Parking Lot"/>
    <s v="None"/>
    <x v="5"/>
    <x v="1"/>
    <x v="1"/>
    <n v="1"/>
    <x v="0"/>
    <d v="2023-07-05T00:00:00"/>
    <m/>
    <m/>
    <m/>
    <m/>
    <m/>
    <x v="1"/>
    <x v="1"/>
    <x v="5"/>
    <s v="Pitts, Jeff"/>
    <m/>
    <m/>
    <s v="Provided one video through OneDrive sharing"/>
  </r>
  <r>
    <s v="2023-2182"/>
    <d v="2023-06-26T00:00:00"/>
    <x v="6"/>
    <s v="Kristyn Kleinhenz - Walsh Group"/>
    <s v="Email"/>
    <s v="Crash 202300101999 Photos"/>
    <x v="0"/>
    <s v="None"/>
    <s v="None"/>
    <x v="0"/>
    <x v="0"/>
    <x v="0"/>
    <n v="0"/>
    <x v="0"/>
    <d v="2023-06-30T00:00:00"/>
    <m/>
    <m/>
    <m/>
    <m/>
    <m/>
    <x v="1"/>
    <x v="1"/>
    <x v="5"/>
    <s v="Brake, Cassi"/>
    <m/>
    <m/>
    <s v="Sent Photos (Evidence.com)"/>
  </r>
  <r>
    <s v="2023-2183"/>
    <d v="2023-06-26T00:00:00"/>
    <x v="7"/>
    <s v="Lexis Nexis 219878226"/>
    <s v="Email"/>
    <s v="Crash 202300234347 Photos"/>
    <x v="0"/>
    <s v="None"/>
    <s v="2023-00234347 Photos"/>
    <x v="0"/>
    <x v="0"/>
    <x v="0"/>
    <n v="0"/>
    <x v="0"/>
    <d v="2023-06-27T00:00:00"/>
    <m/>
    <m/>
    <m/>
    <m/>
    <m/>
    <x v="1"/>
    <x v="1"/>
    <x v="5"/>
    <s v="Alexander, Lindsay"/>
    <m/>
    <m/>
    <s v="Sent Photos (Evidence.com)"/>
  </r>
  <r>
    <s v="2023-2184"/>
    <d v="2023-06-21T00:00:00"/>
    <x v="2"/>
    <s v="Leah Steinbruecker- Habush Habush &amp; Rottier"/>
    <s v="Email"/>
    <s v="Crash 202200404854- follow up"/>
    <x v="0"/>
    <s v="Crash 202200404854 22ISPC012571"/>
    <s v="2022-00404854"/>
    <x v="0"/>
    <x v="1"/>
    <x v="1"/>
    <n v="9"/>
    <x v="0"/>
    <d v="2023-06-27T00:00:00"/>
    <m/>
    <m/>
    <m/>
    <m/>
    <m/>
    <x v="1"/>
    <x v="1"/>
    <x v="5"/>
    <s v="Calo, Robyn"/>
    <m/>
    <m/>
    <s v="Sent incident report and videos"/>
  </r>
  <r>
    <s v="2023-2185"/>
    <d v="2023-06-27T00:00:00"/>
    <x v="0"/>
    <s v="Jason Mosely - Law Offices of Moseley and Martinez"/>
    <s v="Email"/>
    <s v="Crash 202300291858 Full request"/>
    <x v="0"/>
    <s v="Crash 202300291858"/>
    <s v="2023-002291858 Photos Videos"/>
    <x v="0"/>
    <x v="1"/>
    <x v="1"/>
    <n v="11"/>
    <x v="0"/>
    <d v="2023-07-19T00:00:00"/>
    <m/>
    <m/>
    <m/>
    <m/>
    <m/>
    <x v="1"/>
    <x v="1"/>
    <x v="5"/>
    <s v="Perry, April"/>
    <m/>
    <m/>
    <s v="Sent CAD; Photos and Videos (evidence.com)"/>
  </r>
  <r>
    <s v="2023-2186"/>
    <d v="2023-06-27T00:00:00"/>
    <x v="6"/>
    <s v="Haley Knight - Allen Law Group"/>
    <s v="Email"/>
    <s v="Crash Records Full Request"/>
    <x v="0"/>
    <s v="23G030513"/>
    <s v="None"/>
    <x v="0"/>
    <x v="1"/>
    <x v="2"/>
    <n v="0"/>
    <x v="0"/>
    <d v="2023-07-05T00:00:00"/>
    <m/>
    <m/>
    <m/>
    <m/>
    <m/>
    <x v="1"/>
    <x v="1"/>
    <x v="5"/>
    <s v="Brake, Cassi"/>
    <m/>
    <m/>
    <s v="Sent CMV Inspection Report, handled by Gary PD"/>
  </r>
  <r>
    <s v="2023-2187"/>
    <d v="2023-06-27T00:00:00"/>
    <x v="5"/>
    <s v="Karl Popowics - Goodin Abernathy LLP"/>
    <s v="Email"/>
    <s v="Crash Reports"/>
    <x v="0"/>
    <s v="None"/>
    <s v="None"/>
    <x v="0"/>
    <x v="0"/>
    <x v="0"/>
    <n v="0"/>
    <x v="0"/>
    <d v="2023-07-05T00:00:00"/>
    <m/>
    <m/>
    <m/>
    <m/>
    <m/>
    <x v="1"/>
    <x v="1"/>
    <x v="5"/>
    <s v="Pitts, Jeff"/>
    <m/>
    <m/>
    <s v="Referred to LexisNexis"/>
  </r>
  <r>
    <s v="2023-2188"/>
    <d v="2023-06-27T00:00:00"/>
    <x v="7"/>
    <s v="Fort Knox Militay Police"/>
    <s v="Email"/>
    <s v="Case Report"/>
    <x v="0"/>
    <s v="None"/>
    <s v="None"/>
    <x v="1"/>
    <x v="0"/>
    <x v="0"/>
    <n v="0"/>
    <x v="0"/>
    <d v="2023-06-28T00:00:00"/>
    <m/>
    <m/>
    <m/>
    <m/>
    <m/>
    <x v="1"/>
    <x v="1"/>
    <x v="5"/>
    <s v="Alexander, Lindsay"/>
    <m/>
    <m/>
    <s v="Advised to email a public records request. "/>
  </r>
  <r>
    <s v="2023-2189"/>
    <d v="2023-06-27T00:00:00"/>
    <x v="0"/>
    <s v="Bryan Wolfe - Keller &amp; Keller"/>
    <s v="Email"/>
    <s v="Crash 202300250921 CAD"/>
    <x v="0"/>
    <s v="Crash 202300250921"/>
    <s v="None"/>
    <x v="0"/>
    <x v="0"/>
    <x v="0"/>
    <n v="0"/>
    <x v="0"/>
    <d v="2023-07-03T00:00:00"/>
    <m/>
    <m/>
    <m/>
    <m/>
    <m/>
    <x v="1"/>
    <x v="1"/>
    <x v="5"/>
    <s v="Perry, April"/>
    <m/>
    <m/>
    <s v="Sent CAD; referred to buycrash"/>
  </r>
  <r>
    <s v="2023-2190"/>
    <d v="2023-06-27T00:00:00"/>
    <x v="2"/>
    <s v="Jeff Marr - Corvallis Police Department"/>
    <s v="Email"/>
    <s v="Background"/>
    <x v="0"/>
    <s v="None"/>
    <s v="None"/>
    <x v="6"/>
    <x v="0"/>
    <x v="0"/>
    <n v="0"/>
    <x v="0"/>
    <d v="2023-06-27T00:00:00"/>
    <m/>
    <m/>
    <m/>
    <m/>
    <m/>
    <x v="1"/>
    <x v="1"/>
    <x v="5"/>
    <s v="Calo, Robyn"/>
    <m/>
    <m/>
    <s v="No record- Chelsea Gregory (Hodge)"/>
  </r>
  <r>
    <s v="2023-2191"/>
    <d v="2023-06-27T00:00:00"/>
    <x v="6"/>
    <s v="Skylar Scott - WRG Insurance"/>
    <s v="Email"/>
    <s v="Crash Report "/>
    <x v="0"/>
    <s v="None"/>
    <s v="None"/>
    <x v="0"/>
    <x v="0"/>
    <x v="0"/>
    <n v="0"/>
    <x v="0"/>
    <d v="2023-07-03T00:00:00"/>
    <m/>
    <m/>
    <m/>
    <m/>
    <m/>
    <x v="1"/>
    <x v="1"/>
    <x v="5"/>
    <s v="Brake, Cassi"/>
    <m/>
    <m/>
    <s v="Referred to buycrash.com (2303882 Dekalb SD) "/>
  </r>
  <r>
    <s v="2023-2192"/>
    <d v="2023-06-27T00:00:00"/>
    <x v="7"/>
    <s v="Tom Bowman - Allen Wellman McNew Harvey"/>
    <s v="Email"/>
    <s v="Videos"/>
    <x v="0"/>
    <s v="CAD 202300215064"/>
    <s v="2023-00215064 Videos"/>
    <x v="8"/>
    <x v="1"/>
    <x v="1"/>
    <n v="3"/>
    <x v="0"/>
    <d v="2023-07-26T00:00:00"/>
    <m/>
    <m/>
    <m/>
    <m/>
    <m/>
    <x v="1"/>
    <x v="1"/>
    <x v="5"/>
    <s v="Alexander, Lindsay"/>
    <m/>
    <m/>
    <s v="Sent Videos (Evidence.com)"/>
  </r>
  <r>
    <s v="2023-2193"/>
    <d v="2023-06-27T00:00:00"/>
    <x v="0"/>
    <s v="Melissa Smith - Atlanta Police Department"/>
    <s v="Email"/>
    <s v="Background"/>
    <x v="0"/>
    <s v="None"/>
    <s v="None"/>
    <x v="6"/>
    <x v="0"/>
    <x v="0"/>
    <n v="0"/>
    <x v="0"/>
    <d v="2023-06-27T00:00:00"/>
    <m/>
    <m/>
    <m/>
    <m/>
    <m/>
    <x v="1"/>
    <x v="1"/>
    <x v="5"/>
    <s v="Perry, April"/>
    <m/>
    <m/>
    <s v="Dontay Palmer - No records"/>
  </r>
  <r>
    <s v="2023-2194"/>
    <d v="2023-06-27T00:00:00"/>
    <x v="5"/>
    <s v="Peter Booth - American Bridge"/>
    <s v="Email"/>
    <s v="Expense Reports"/>
    <x v="0"/>
    <s v="Pence Fort Wayne 6-23"/>
    <s v="None"/>
    <x v="5"/>
    <x v="0"/>
    <x v="0"/>
    <n v="0"/>
    <x v="0"/>
    <d v="2023-07-19T00:00:00"/>
    <m/>
    <m/>
    <m/>
    <m/>
    <m/>
    <x v="1"/>
    <x v="1"/>
    <x v="5"/>
    <s v="Pitts, Jeff"/>
    <m/>
    <m/>
    <s v="No records responsive"/>
  </r>
  <r>
    <s v="2023-2195"/>
    <d v="2023-06-27T00:00:00"/>
    <x v="0"/>
    <s v="Travis Coryea - Ken Nunn"/>
    <s v="Email"/>
    <s v="Crash 202100388404 Videos"/>
    <x v="0"/>
    <s v="None"/>
    <s v="None"/>
    <x v="8"/>
    <x v="1"/>
    <x v="2"/>
    <n v="0"/>
    <x v="0"/>
    <d v="2023-07-05T00:00:00"/>
    <m/>
    <m/>
    <m/>
    <m/>
    <m/>
    <x v="1"/>
    <x v="1"/>
    <x v="5"/>
    <s v="Perry, April"/>
    <m/>
    <m/>
    <s v="No records responsive; past retention period"/>
  </r>
  <r>
    <s v="2023-2196"/>
    <d v="2023-06-27T00:00:00"/>
    <x v="5"/>
    <s v="Mitchell Brown"/>
    <s v="Email"/>
    <s v="Emails"/>
    <x v="0"/>
    <s v="Internal Email Search - Toles"/>
    <s v="None"/>
    <x v="2"/>
    <x v="0"/>
    <x v="0"/>
    <n v="0"/>
    <x v="0"/>
    <d v="2023-07-19T00:00:00"/>
    <m/>
    <m/>
    <m/>
    <m/>
    <m/>
    <x v="1"/>
    <x v="1"/>
    <x v="5"/>
    <s v="Pitts, Jeff"/>
    <m/>
    <m/>
    <s v="Sent a copy of three emails that were responsive to the search terms."/>
  </r>
  <r>
    <s v="2023-2197"/>
    <d v="2023-06-27T00:00:00"/>
    <x v="2"/>
    <s v="Max Winchell - Williams Injury Law"/>
    <s v="Email"/>
    <s v="Crash 202300151310 Recon"/>
    <x v="0"/>
    <s v="Crash 202300151310 23ISPC005304"/>
    <s v="None"/>
    <x v="0"/>
    <x v="0"/>
    <x v="0"/>
    <n v="0"/>
    <x v="0"/>
    <d v="2023-07-17T00:00:00"/>
    <m/>
    <m/>
    <m/>
    <m/>
    <m/>
    <x v="1"/>
    <x v="1"/>
    <x v="5"/>
    <s v="Calo, Robyn"/>
    <m/>
    <m/>
    <s v="Sent recon report and diagram"/>
  </r>
  <r>
    <s v="2023-2198"/>
    <d v="2023-06-27T00:00:00"/>
    <x v="6"/>
    <s v="Erin Currier - Tennessee Department of Health"/>
    <s v="Email"/>
    <s v="Case Report"/>
    <x v="0"/>
    <s v="21ISPC014870"/>
    <s v="None"/>
    <x v="1"/>
    <x v="0"/>
    <x v="0"/>
    <n v="0"/>
    <x v="0"/>
    <d v="2023-07-03T00:00:00"/>
    <m/>
    <m/>
    <m/>
    <m/>
    <m/>
    <x v="1"/>
    <x v="1"/>
    <x v="5"/>
    <s v="Brake, Cassi"/>
    <m/>
    <m/>
    <s v="Sent Case Report "/>
  </r>
  <r>
    <s v="2023-2199"/>
    <d v="2023-06-27T00:00:00"/>
    <x v="7"/>
    <s v="Kathryn Semon - DCS"/>
    <s v="Email"/>
    <s v="Case Reports"/>
    <x v="0"/>
    <s v="None"/>
    <s v="None"/>
    <x v="1"/>
    <x v="0"/>
    <x v="0"/>
    <n v="0"/>
    <x v="0"/>
    <d v="2023-06-28T00:00:00"/>
    <m/>
    <m/>
    <m/>
    <m/>
    <m/>
    <x v="1"/>
    <x v="1"/>
    <x v="5"/>
    <s v="Alexander, Lindsay"/>
    <m/>
    <m/>
    <s v="Samaantha Stevens - No Record (Last 6 months) Joshua Bennett - No record"/>
  </r>
  <r>
    <s v="2023-2200"/>
    <d v="2023-06-27T00:00:00"/>
    <x v="0"/>
    <s v="Kari Blaeuer - Crash Consulting Services"/>
    <s v="Email"/>
    <s v="Crash 202300290912 Full Request"/>
    <x v="0"/>
    <s v="Crash 202300290912 23ISPC010075"/>
    <s v="2023-00290912 Photos"/>
    <x v="0"/>
    <x v="1"/>
    <x v="1"/>
    <n v="0"/>
    <x v="0"/>
    <d v="2023-07-12T00:00:00"/>
    <m/>
    <m/>
    <m/>
    <m/>
    <m/>
    <x v="1"/>
    <x v="1"/>
    <x v="5"/>
    <s v="Perry, April"/>
    <m/>
    <m/>
    <s v="Sent 911, Dispatch and CAD; Photos (evidence.com) 10 redatced under 5-14-3-4(b)(1); check back for recon and videos after 10/1; Sent Incident Report and Videos(evidence.com) 1/10/2024"/>
  </r>
  <r>
    <s v="2023-2201"/>
    <d v="2023-06-27T00:00:00"/>
    <x v="7"/>
    <s v="Christine Tucker - Johnson &amp; Bell"/>
    <s v="Email"/>
    <s v="Crash 202200336440 Videos"/>
    <x v="0"/>
    <s v="Crash 202200336440 22ISPC010261"/>
    <s v="Cases - PR and Subpoena - 202200336440"/>
    <x v="8"/>
    <x v="1"/>
    <x v="1"/>
    <n v="0"/>
    <x v="0"/>
    <d v="2023-06-28T00:00:00"/>
    <m/>
    <m/>
    <m/>
    <m/>
    <m/>
    <x v="1"/>
    <x v="1"/>
    <x v="5"/>
    <s v="Alexander, Lindsay"/>
    <m/>
    <m/>
    <s v="No additional videos to the video list provided. no additional interviews. "/>
  </r>
  <r>
    <s v="2023-2202"/>
    <d v="2023-06-27T00:00:00"/>
    <x v="2"/>
    <s v="Alyssa Hensley - Hensley Legal Group"/>
    <s v="Email"/>
    <s v="Crash 202300015434 Photos"/>
    <x v="0"/>
    <s v="None"/>
    <s v="2023-00015434"/>
    <x v="0"/>
    <x v="0"/>
    <x v="0"/>
    <n v="0"/>
    <x v="0"/>
    <d v="2023-06-28T00:00:00"/>
    <m/>
    <m/>
    <m/>
    <m/>
    <m/>
    <x v="1"/>
    <x v="1"/>
    <x v="5"/>
    <s v="Calo, Robyn"/>
    <m/>
    <m/>
    <s v="sent photos"/>
  </r>
  <r>
    <s v="2023-2203"/>
    <d v="2023-06-27T00:00:00"/>
    <x v="6"/>
    <s v="Christine Hughes 1132480154"/>
    <s v="Email"/>
    <s v="Crash 202300023247 Photos"/>
    <x v="0"/>
    <s v="None"/>
    <s v="None"/>
    <x v="0"/>
    <x v="0"/>
    <x v="0"/>
    <n v="0"/>
    <x v="0"/>
    <d v="2023-06-30T00:00:00"/>
    <m/>
    <m/>
    <m/>
    <m/>
    <m/>
    <x v="1"/>
    <x v="1"/>
    <x v="5"/>
    <s v="Brake, Cassi"/>
    <m/>
    <m/>
    <s v="Sent photos(Evidence.com) "/>
  </r>
  <r>
    <s v="2023-2204"/>
    <d v="2023-06-27T00:00:00"/>
    <x v="5"/>
    <s v="Katie Cox - WRTV"/>
    <s v="Email"/>
    <s v="Data"/>
    <x v="0"/>
    <s v="WRTV Marion County Homicides 2019-2023"/>
    <s v="None"/>
    <x v="5"/>
    <x v="0"/>
    <x v="0"/>
    <n v="0"/>
    <x v="0"/>
    <d v="2023-09-25T00:00:00"/>
    <m/>
    <m/>
    <m/>
    <m/>
    <m/>
    <x v="1"/>
    <x v="1"/>
    <x v="5"/>
    <s v="Pitts, Jeff"/>
    <m/>
    <m/>
    <s v="Sent spreadsheet with requested data"/>
  </r>
  <r>
    <s v="2023-2205"/>
    <d v="2023-06-27T00:00:00"/>
    <x v="2"/>
    <s v="Lexis Nexis 217932726"/>
    <s v="Email"/>
    <s v="Report 202300147162"/>
    <x v="0"/>
    <s v="None"/>
    <s v="None"/>
    <x v="0"/>
    <x v="0"/>
    <x v="0"/>
    <n v="0"/>
    <x v="0"/>
    <d v="2023-06-28T00:00:00"/>
    <m/>
    <m/>
    <m/>
    <m/>
    <m/>
    <x v="1"/>
    <x v="1"/>
    <x v="5"/>
    <s v="Calo, Robyn"/>
    <m/>
    <m/>
    <s v="Referred to buycrash- no sup report."/>
  </r>
  <r>
    <s v="2023-2206"/>
    <d v="2023-06-27T00:00:00"/>
    <x v="0"/>
    <s v="Lexis Nexis 220087096"/>
    <s v="Email"/>
    <s v="Reconstruction Report 22ISPC016948"/>
    <x v="0"/>
    <s v="None"/>
    <s v="None"/>
    <x v="0"/>
    <x v="0"/>
    <x v="0"/>
    <n v="0"/>
    <x v="0"/>
    <d v="2023-07-03T00:00:00"/>
    <m/>
    <m/>
    <m/>
    <m/>
    <m/>
    <x v="1"/>
    <x v="1"/>
    <x v="5"/>
    <s v="Perry, April"/>
    <m/>
    <m/>
    <s v="No records responsive "/>
  </r>
  <r>
    <s v="2023-2207"/>
    <d v="2023-06-27T00:00:00"/>
    <x v="6"/>
    <s v="Kari Blaeuer - Crash Consulting Services"/>
    <s v="Email"/>
    <s v="Crash 202300065489 Full Request"/>
    <x v="0"/>
    <s v="Crash 202300065489"/>
    <s v="None"/>
    <x v="0"/>
    <x v="1"/>
    <x v="1"/>
    <n v="2"/>
    <x v="0"/>
    <d v="2023-07-12T00:00:00"/>
    <m/>
    <m/>
    <m/>
    <m/>
    <m/>
    <x v="1"/>
    <x v="1"/>
    <x v="5"/>
    <s v="Brake, Cassi"/>
    <m/>
    <m/>
    <s v="Sent CAD, 911 Audio/Radio, Sent photos and videos(Evidence.com) "/>
  </r>
  <r>
    <s v="2023-2208"/>
    <d v="2023-06-28T00:00:00"/>
    <x v="2"/>
    <s v="Karen Keith - Erie Insurance"/>
    <s v="Email"/>
    <s v="Crash 202300264533 Recon"/>
    <x v="0"/>
    <s v="202300264533 CAD 23ISPC009170"/>
    <s v="None"/>
    <x v="0"/>
    <x v="0"/>
    <x v="0"/>
    <n v="0"/>
    <x v="0"/>
    <d v="2023-06-29T00:00:00"/>
    <m/>
    <m/>
    <m/>
    <m/>
    <m/>
    <x v="1"/>
    <x v="1"/>
    <x v="5"/>
    <s v="Calo, Robyn"/>
    <m/>
    <m/>
    <s v="Open- referred back in 60-90 days"/>
  </r>
  <r>
    <s v="2023-2209"/>
    <d v="2023-06-28T00:00:00"/>
    <x v="7"/>
    <s v="Joshua Austin"/>
    <s v="Mail"/>
    <s v="Reports"/>
    <x v="0"/>
    <s v="Joshua Austin"/>
    <s v="None"/>
    <x v="5"/>
    <x v="0"/>
    <x v="0"/>
    <n v="0"/>
    <x v="0"/>
    <d v="2023-06-29T00:00:00"/>
    <m/>
    <m/>
    <m/>
    <m/>
    <m/>
    <x v="1"/>
    <x v="1"/>
    <x v="5"/>
    <s v="Alexander, Lindsay"/>
    <m/>
    <m/>
    <s v="Reports Denied under 5-14-3-4(b)(1)"/>
  </r>
  <r>
    <s v="2023-2210"/>
    <d v="2023-06-28T00:00:00"/>
    <x v="0"/>
    <s v="Natisha Morris - ICJI"/>
    <s v="Mail"/>
    <s v="21ISPC003483 Case Report"/>
    <x v="0"/>
    <s v="None"/>
    <s v="None"/>
    <x v="1"/>
    <x v="0"/>
    <x v="0"/>
    <n v="0"/>
    <x v="0"/>
    <d v="2023-06-28T00:00:00"/>
    <m/>
    <m/>
    <m/>
    <m/>
    <m/>
    <x v="1"/>
    <x v="1"/>
    <x v="5"/>
    <s v="Perry, April"/>
    <m/>
    <m/>
    <s v="Forwarded to Trooper Chris Noone"/>
  </r>
  <r>
    <s v="2023-2211"/>
    <d v="2023-06-28T00:00:00"/>
    <x v="2"/>
    <s v="Natisha Morris - ICJI"/>
    <s v="Mail"/>
    <s v="23ISPC005090 Case Report"/>
    <x v="0"/>
    <s v="None"/>
    <s v="None"/>
    <x v="1"/>
    <x v="0"/>
    <x v="0"/>
    <n v="0"/>
    <x v="0"/>
    <d v="2023-06-28T00:00:00"/>
    <m/>
    <m/>
    <m/>
    <m/>
    <m/>
    <x v="1"/>
    <x v="1"/>
    <x v="5"/>
    <s v="Calo, Robyn"/>
    <m/>
    <m/>
    <s v="Fwd to Trp Chris Hanson"/>
  </r>
  <r>
    <s v="2023-2212"/>
    <d v="2023-06-28T00:00:00"/>
    <x v="6"/>
    <s v="Natisha Morris - ICJI"/>
    <s v="Mail"/>
    <s v="Case Report"/>
    <x v="0"/>
    <s v="None"/>
    <s v="None"/>
    <x v="1"/>
    <x v="0"/>
    <x v="0"/>
    <n v="0"/>
    <x v="0"/>
    <d v="2023-07-03T00:00:00"/>
    <m/>
    <m/>
    <m/>
    <m/>
    <m/>
    <x v="1"/>
    <x v="1"/>
    <x v="5"/>
    <s v="Brake, Cassi"/>
    <m/>
    <m/>
    <s v="No records responsive "/>
  </r>
  <r>
    <s v="2023-2213"/>
    <d v="2023-06-28T00:00:00"/>
    <x v="7"/>
    <s v="Kailon Southall - US Army"/>
    <s v="Email"/>
    <s v="Case Report"/>
    <x v="0"/>
    <s v="23ISPC010188"/>
    <s v="None"/>
    <x v="1"/>
    <x v="0"/>
    <x v="0"/>
    <n v="0"/>
    <x v="0"/>
    <d v="2023-06-29T00:00:00"/>
    <m/>
    <m/>
    <m/>
    <m/>
    <m/>
    <x v="1"/>
    <x v="1"/>
    <x v="5"/>
    <s v="Alexander, Lindsay"/>
    <m/>
    <m/>
    <s v="Sent Incident Report"/>
  </r>
  <r>
    <s v="2023-2214"/>
    <d v="2023-06-28T00:00:00"/>
    <x v="0"/>
    <s v="Courtney Graser - Western Reserve Group"/>
    <s v="Email"/>
    <s v="Crash 202300285203 Photos"/>
    <x v="0"/>
    <s v="None"/>
    <s v="2023-00285203 Photos"/>
    <x v="0"/>
    <x v="0"/>
    <x v="0"/>
    <n v="0"/>
    <x v="0"/>
    <d v="2023-06-28T00:00:00"/>
    <m/>
    <m/>
    <m/>
    <m/>
    <m/>
    <x v="1"/>
    <x v="1"/>
    <x v="5"/>
    <s v="Perry, April"/>
    <m/>
    <m/>
    <s v="Sent Photos (evidence.com)"/>
  </r>
  <r>
    <s v="2023-2215"/>
    <d v="2023-06-28T00:00:00"/>
    <x v="2"/>
    <s v="Lloyd Brown - Covent Bridge"/>
    <s v="Email"/>
    <s v="Crash 202300253709 Photos"/>
    <x v="0"/>
    <s v="Crash 202300253709 23ISPC008807"/>
    <s v="2023-00253709"/>
    <x v="0"/>
    <x v="0"/>
    <x v="0"/>
    <n v="0"/>
    <x v="0"/>
    <d v="2023-06-28T00:00:00"/>
    <m/>
    <m/>
    <m/>
    <m/>
    <m/>
    <x v="1"/>
    <x v="1"/>
    <x v="5"/>
    <s v="Calo, Robyn"/>
    <m/>
    <m/>
    <s v="Sent photos"/>
  </r>
  <r>
    <s v="2023-2216"/>
    <d v="2023-06-28T00:00:00"/>
    <x v="6"/>
    <s v="Denise Hidalgo - Osceola County"/>
    <s v="Email"/>
    <s v="Background"/>
    <x v="0"/>
    <s v="None"/>
    <s v="None"/>
    <x v="6"/>
    <x v="0"/>
    <x v="0"/>
    <n v="0"/>
    <x v="0"/>
    <d v="2023-07-03T00:00:00"/>
    <m/>
    <m/>
    <m/>
    <m/>
    <m/>
    <x v="1"/>
    <x v="1"/>
    <x v="5"/>
    <s v="Brake, Cassi"/>
    <m/>
    <m/>
    <s v="Billy Joe Manning-No Record"/>
  </r>
  <r>
    <s v="2023-2217"/>
    <d v="2023-06-28T00:00:00"/>
    <x v="7"/>
    <s v="Jason Moseley - Moseley &amp; Martinez LLC"/>
    <s v="Email"/>
    <s v="Crash Records Full Request"/>
    <x v="0"/>
    <s v="None"/>
    <s v="None"/>
    <x v="0"/>
    <x v="1"/>
    <x v="0"/>
    <n v="0"/>
    <x v="0"/>
    <d v="2023-07-06T00:00:00"/>
    <m/>
    <m/>
    <m/>
    <m/>
    <m/>
    <x v="1"/>
    <x v="1"/>
    <x v="5"/>
    <s v="Alexander, Lindsay"/>
    <m/>
    <m/>
    <s v="Duplicate request "/>
  </r>
  <r>
    <s v="2023-2218"/>
    <d v="2023-06-28T00:00:00"/>
    <x v="5"/>
    <s v="Katie DeJong - Law &amp; Crime Network"/>
    <s v="Email"/>
    <s v="Videos"/>
    <x v="0"/>
    <n v="202300285805"/>
    <s v="2023-00285805"/>
    <x v="8"/>
    <x v="1"/>
    <x v="1"/>
    <n v="2"/>
    <x v="0"/>
    <d v="2023-07-24T00:00:00"/>
    <m/>
    <m/>
    <m/>
    <m/>
    <m/>
    <x v="1"/>
    <x v="1"/>
    <x v="5"/>
    <s v="Pitts, Jeff"/>
    <m/>
    <m/>
    <s v="Not reasonably particular - requested revision"/>
  </r>
  <r>
    <s v="2023-2219"/>
    <d v="2023-06-28T00:00:00"/>
    <x v="0"/>
    <s v="Mariah Prosser-Rayburn - Hensley Legal Group"/>
    <s v="Email"/>
    <s v="Crash 202300221910 Photos"/>
    <x v="0"/>
    <s v="None"/>
    <s v="2023-00221910 Photos"/>
    <x v="0"/>
    <x v="0"/>
    <x v="0"/>
    <n v="0"/>
    <x v="0"/>
    <d v="2023-06-28T00:00:00"/>
    <m/>
    <m/>
    <m/>
    <m/>
    <m/>
    <x v="1"/>
    <x v="1"/>
    <x v="5"/>
    <s v="Perry, April"/>
    <m/>
    <m/>
    <s v="Sent Photos (evidence.com)"/>
  </r>
  <r>
    <s v="2023-2220"/>
    <d v="2023-06-28T00:00:00"/>
    <x v="5"/>
    <s v="Marty Gottesfeld "/>
    <s v="Email"/>
    <s v="Case Report"/>
    <x v="0"/>
    <s v="None"/>
    <s v="None"/>
    <x v="1"/>
    <x v="0"/>
    <x v="0"/>
    <n v="0"/>
    <x v="0"/>
    <d v="2023-07-05T00:00:00"/>
    <m/>
    <m/>
    <m/>
    <m/>
    <m/>
    <x v="1"/>
    <x v="1"/>
    <x v="5"/>
    <s v="Pitts, Jeff"/>
    <m/>
    <m/>
    <s v="No records responsive "/>
  </r>
  <r>
    <s v="2023-2221"/>
    <d v="2023-06-28T00:00:00"/>
    <x v="2"/>
    <s v="Justin Danko - Omniplex"/>
    <s v="Email"/>
    <s v="Background"/>
    <x v="0"/>
    <s v="None"/>
    <s v="None"/>
    <x v="6"/>
    <x v="0"/>
    <x v="0"/>
    <n v="0"/>
    <x v="0"/>
    <d v="2023-06-28T00:00:00"/>
    <m/>
    <m/>
    <m/>
    <m/>
    <m/>
    <x v="1"/>
    <x v="1"/>
    <x v="5"/>
    <s v="Calo, Robyn"/>
    <m/>
    <m/>
    <s v="No record- Constance L Stoner (Puckett, Battin)"/>
  </r>
  <r>
    <s v="2023-2222"/>
    <d v="2023-06-28T00:00:00"/>
    <x v="6"/>
    <s v="Norman Beadle"/>
    <s v="Email"/>
    <s v="Crash 202300272147 "/>
    <x v="0"/>
    <s v="Crash 202300272147 23ISPC009421"/>
    <s v="None"/>
    <x v="0"/>
    <x v="0"/>
    <x v="0"/>
    <n v="0"/>
    <x v="0"/>
    <d v="2023-07-03T00:00:00"/>
    <m/>
    <m/>
    <m/>
    <m/>
    <m/>
    <x v="1"/>
    <x v="1"/>
    <x v="5"/>
    <s v="Brake, Cassi"/>
    <m/>
    <m/>
    <s v="Cited 5-/14-3-3(a)(1), not reasonably particular"/>
  </r>
  <r>
    <s v="2023-2223"/>
    <d v="2023-06-28T00:00:00"/>
    <x v="7"/>
    <s v="Tamara Harris"/>
    <s v="Email"/>
    <s v="23ISPC009333 Case Report"/>
    <x v="0"/>
    <s v="23ISPC009333"/>
    <s v="None"/>
    <x v="1"/>
    <x v="0"/>
    <x v="0"/>
    <n v="0"/>
    <x v="0"/>
    <d v="2023-06-29T00:00:00"/>
    <m/>
    <m/>
    <m/>
    <m/>
    <m/>
    <x v="1"/>
    <x v="1"/>
    <x v="5"/>
    <s v="Alexander, Lindsay"/>
    <m/>
    <m/>
    <s v="Sent Media Summary, denied incident report under 5-14-3-4(b)(1)"/>
  </r>
  <r>
    <s v="2023-2224"/>
    <d v="2023-06-28T00:00:00"/>
    <x v="0"/>
    <s v="Alpheus Johnson"/>
    <s v="Email"/>
    <s v="Body Cam"/>
    <x v="0"/>
    <s v="None"/>
    <s v="None"/>
    <x v="8"/>
    <x v="1"/>
    <x v="0"/>
    <n v="0"/>
    <x v="0"/>
    <d v="2023-07-19T00:00:00"/>
    <m/>
    <m/>
    <m/>
    <m/>
    <m/>
    <x v="1"/>
    <x v="1"/>
    <x v="5"/>
    <s v="Perry, April"/>
    <m/>
    <m/>
    <s v="Case still open; check back in 30-60 days"/>
  </r>
  <r>
    <s v="2023-2225"/>
    <d v="2023-06-28T00:00:00"/>
    <x v="2"/>
    <s v="Jason Oh"/>
    <s v="Email"/>
    <s v="Body Cam"/>
    <x v="0"/>
    <s v="UTT 000170046178 CAD 202300292451"/>
    <s v="None"/>
    <x v="8"/>
    <x v="1"/>
    <x v="0"/>
    <n v="0"/>
    <x v="0"/>
    <d v="2023-06-29T00:00:00"/>
    <m/>
    <m/>
    <m/>
    <m/>
    <m/>
    <x v="1"/>
    <x v="1"/>
    <x v="5"/>
    <s v="Calo, Robyn"/>
    <m/>
    <m/>
    <s v="Open infraction case, denied 5-14-3-5.2, referred to discovery or subpoena"/>
  </r>
  <r>
    <s v="2023-2226"/>
    <d v="2023-06-28T00:00:00"/>
    <x v="6"/>
    <s v="Christie Liggins - Duffin Hash &amp; Coates"/>
    <s v="Email"/>
    <s v="Crash 202300047132 Photos"/>
    <x v="0"/>
    <s v="None"/>
    <s v="None"/>
    <x v="0"/>
    <x v="0"/>
    <x v="0"/>
    <n v="0"/>
    <x v="0"/>
    <d v="2023-06-30T00:00:00"/>
    <m/>
    <m/>
    <m/>
    <m/>
    <m/>
    <x v="1"/>
    <x v="1"/>
    <x v="5"/>
    <s v="Brake, Cassi"/>
    <m/>
    <m/>
    <s v="Sent photos(Evidence.com) "/>
  </r>
  <r>
    <s v="2023-2227"/>
    <d v="2023-06-28T00:00:00"/>
    <x v="7"/>
    <s v="Christie Liggins - Duffin Hash &amp; Coates"/>
    <s v="Email"/>
    <s v="Crash 202100197477 Photos"/>
    <x v="0"/>
    <s v="Crash 202100197477"/>
    <s v="None"/>
    <x v="0"/>
    <x v="0"/>
    <x v="0"/>
    <n v="0"/>
    <x v="0"/>
    <d v="2023-07-17T00:00:00"/>
    <m/>
    <m/>
    <m/>
    <m/>
    <m/>
    <x v="1"/>
    <x v="1"/>
    <x v="5"/>
    <s v="Alexander, Lindsay"/>
    <m/>
    <m/>
    <s v="No Photos Located."/>
  </r>
  <r>
    <s v="2023-2228"/>
    <d v="2023-06-28T00:00:00"/>
    <x v="0"/>
    <s v="Christine Hughes 3331944663"/>
    <s v="Email"/>
    <s v="Crash 202300250921"/>
    <x v="0"/>
    <s v="None"/>
    <s v="None"/>
    <x v="0"/>
    <x v="0"/>
    <x v="0"/>
    <n v="0"/>
    <x v="0"/>
    <d v="2023-06-29T00:00:00"/>
    <m/>
    <m/>
    <m/>
    <m/>
    <m/>
    <x v="1"/>
    <x v="1"/>
    <x v="5"/>
    <s v="Perry, April"/>
    <m/>
    <m/>
    <s v="Referred to buycrash.com"/>
  </r>
  <r>
    <s v="2023-2229"/>
    <d v="2023-06-28T00:00:00"/>
    <x v="2"/>
    <s v="Christine Hughes 1132440613"/>
    <s v="Email"/>
    <s v="Crash Records"/>
    <x v="0"/>
    <s v="None"/>
    <s v="None"/>
    <x v="0"/>
    <x v="0"/>
    <x v="0"/>
    <n v="0"/>
    <x v="0"/>
    <d v="2023-06-29T00:00:00"/>
    <m/>
    <m/>
    <m/>
    <m/>
    <m/>
    <x v="1"/>
    <x v="1"/>
    <x v="5"/>
    <s v="Calo, Robyn"/>
    <m/>
    <m/>
    <s v="No records responsive"/>
  </r>
  <r>
    <s v="2023-2230"/>
    <d v="2023-06-28T00:00:00"/>
    <x v="6"/>
    <s v="Brianna Murphy - LaPorts County Adult Probation"/>
    <s v="Email"/>
    <s v="Background"/>
    <x v="0"/>
    <s v="None"/>
    <s v="None"/>
    <x v="6"/>
    <x v="0"/>
    <x v="0"/>
    <n v="0"/>
    <x v="0"/>
    <d v="2023-07-03T00:00:00"/>
    <m/>
    <m/>
    <m/>
    <m/>
    <m/>
    <x v="1"/>
    <x v="1"/>
    <x v="5"/>
    <s v="Brake, Cassi"/>
    <m/>
    <m/>
    <s v="Aaron Nevils-No Record"/>
  </r>
  <r>
    <s v="2023-2231"/>
    <d v="2023-06-28T00:00:00"/>
    <x v="7"/>
    <s v="Lexis Nexis 220229671"/>
    <s v="Email"/>
    <s v="Crash 202300265263 Photos"/>
    <x v="0"/>
    <s v="None"/>
    <s v="Case - PR Photos 2023-00265263"/>
    <x v="0"/>
    <x v="0"/>
    <x v="0"/>
    <n v="0"/>
    <x v="0"/>
    <d v="2023-07-11T00:00:00"/>
    <m/>
    <m/>
    <m/>
    <m/>
    <m/>
    <x v="1"/>
    <x v="1"/>
    <x v="5"/>
    <s v="Alexander, Lindsay"/>
    <m/>
    <m/>
    <s v="Sent Photos (Evidence.com)"/>
  </r>
  <r>
    <s v="2023-2232"/>
    <d v="2023-06-28T00:00:00"/>
    <x v="0"/>
    <s v="Miriam Sipes - Van Buren County Sheriff"/>
    <s v="Email"/>
    <s v="Background"/>
    <x v="0"/>
    <s v="None"/>
    <s v="None"/>
    <x v="6"/>
    <x v="0"/>
    <x v="0"/>
    <n v="0"/>
    <x v="0"/>
    <d v="2023-06-29T00:00:00"/>
    <m/>
    <m/>
    <m/>
    <m/>
    <m/>
    <x v="1"/>
    <x v="1"/>
    <x v="5"/>
    <s v="Perry, April"/>
    <m/>
    <m/>
    <s v="Jason Burgess - No records"/>
  </r>
  <r>
    <s v="2023-2233"/>
    <d v="2023-06-29T00:00:00"/>
    <x v="2"/>
    <s v="Elizabeth Palmer - Greyhound Lines"/>
    <s v="Email"/>
    <s v="Case Report"/>
    <x v="0"/>
    <s v="None"/>
    <s v="none"/>
    <x v="1"/>
    <x v="0"/>
    <x v="0"/>
    <n v="0"/>
    <x v="0"/>
    <d v="2023-07-05T00:00:00"/>
    <m/>
    <m/>
    <m/>
    <m/>
    <m/>
    <x v="1"/>
    <x v="1"/>
    <x v="5"/>
    <s v="Calo, Robyn"/>
    <m/>
    <m/>
    <s v="No records responsive "/>
  </r>
  <r>
    <s v="2023-2234"/>
    <d v="2023-06-29T00:00:00"/>
    <x v="6"/>
    <s v="Brianna Murphy - Laporte County Adult Probation"/>
    <s v="Email"/>
    <s v="Background"/>
    <x v="0"/>
    <s v="None"/>
    <s v="None"/>
    <x v="6"/>
    <x v="0"/>
    <x v="0"/>
    <n v="0"/>
    <x v="0"/>
    <d v="2023-07-03T00:00:00"/>
    <m/>
    <m/>
    <m/>
    <m/>
    <m/>
    <x v="1"/>
    <x v="1"/>
    <x v="5"/>
    <s v="Brake, Cassi"/>
    <m/>
    <m/>
    <s v="David Moss-No Record "/>
  </r>
  <r>
    <s v="2023-2235"/>
    <d v="2023-06-29T00:00:00"/>
    <x v="7"/>
    <s v="Dennis Murrin - Lansing Police Departmente"/>
    <s v="Email"/>
    <s v="Background"/>
    <x v="0"/>
    <s v="None"/>
    <s v="None"/>
    <x v="6"/>
    <x v="0"/>
    <x v="0"/>
    <n v="0"/>
    <x v="0"/>
    <d v="2023-06-29T00:00:00"/>
    <m/>
    <m/>
    <m/>
    <m/>
    <m/>
    <x v="1"/>
    <x v="1"/>
    <x v="5"/>
    <s v="Alexander, Lindsay"/>
    <m/>
    <m/>
    <s v="Stevie Bradich - 1 Citation"/>
  </r>
  <r>
    <s v="2023-2236"/>
    <d v="2023-06-29T00:00:00"/>
    <x v="0"/>
    <s v="J Zambrano - Atlanta Police Department"/>
    <s v="Email"/>
    <s v="Background"/>
    <x v="0"/>
    <s v="None"/>
    <s v="None"/>
    <x v="6"/>
    <x v="0"/>
    <x v="0"/>
    <n v="0"/>
    <x v="0"/>
    <d v="2023-06-29T00:00:00"/>
    <m/>
    <m/>
    <m/>
    <m/>
    <m/>
    <x v="1"/>
    <x v="1"/>
    <x v="5"/>
    <s v="Perry, April"/>
    <m/>
    <m/>
    <s v="Kaleigh Garin - No records"/>
  </r>
  <r>
    <s v="2023-2237"/>
    <d v="2023-06-29T00:00:00"/>
    <x v="2"/>
    <s v="Jeanette Merchant 1901348"/>
    <s v="Email"/>
    <s v="Crash Records"/>
    <x v="0"/>
    <s v="None"/>
    <s v="None"/>
    <x v="0"/>
    <x v="0"/>
    <x v="0"/>
    <n v="0"/>
    <x v="0"/>
    <d v="2023-07-05T00:00:00"/>
    <m/>
    <m/>
    <m/>
    <m/>
    <m/>
    <x v="1"/>
    <x v="1"/>
    <x v="5"/>
    <s v="Calo, Robyn"/>
    <m/>
    <m/>
    <s v="No records responsive"/>
  </r>
  <r>
    <s v="2023-2238"/>
    <d v="2023-06-29T00:00:00"/>
    <x v="0"/>
    <s v="Lexis Nexis 2142214262"/>
    <s v="Email"/>
    <s v="Crash 202200530606 Report"/>
    <x v="0"/>
    <s v="None"/>
    <s v="2022-00530606"/>
    <x v="0"/>
    <x v="0"/>
    <x v="0"/>
    <n v="0"/>
    <x v="0"/>
    <d v="2023-07-03T00:00:00"/>
    <m/>
    <m/>
    <m/>
    <m/>
    <m/>
    <x v="1"/>
    <x v="1"/>
    <x v="5"/>
    <s v="Perry, April"/>
    <m/>
    <m/>
    <s v="Resent Photos(evidence.com)"/>
  </r>
  <r>
    <s v="2023-2239"/>
    <d v="2023-06-29T00:00:00"/>
    <x v="3"/>
    <s v="John Tufts - Indy Star"/>
    <s v="Email"/>
    <s v="23ISPC010496 Videos"/>
    <x v="0"/>
    <s v="Trooper Aaron Smith"/>
    <s v="None"/>
    <x v="8"/>
    <x v="1"/>
    <x v="1"/>
    <n v="0"/>
    <x v="0"/>
    <d v="2023-07-18T00:00:00"/>
    <n v="0"/>
    <m/>
    <m/>
    <m/>
    <m/>
    <x v="1"/>
    <x v="1"/>
    <x v="5"/>
    <s v="Forbes, Cynthia"/>
    <m/>
    <m/>
    <s v="Denied 5-14-3-5.2(a) - on-going"/>
  </r>
  <r>
    <s v="2023-2240"/>
    <d v="2023-06-29T00:00:00"/>
    <x v="2"/>
    <s v="Victor Hernandez - Progressive"/>
    <s v="Email"/>
    <s v="23ISPC010155 Case Report"/>
    <x v="0"/>
    <s v="23ISPC010155"/>
    <s v="none"/>
    <x v="1"/>
    <x v="0"/>
    <x v="0"/>
    <n v="0"/>
    <x v="0"/>
    <d v="2023-07-07T00:00:00"/>
    <m/>
    <m/>
    <m/>
    <m/>
    <m/>
    <x v="1"/>
    <x v="1"/>
    <x v="5"/>
    <s v="Calo, Robyn"/>
    <m/>
    <m/>
    <s v="Denied 5-14-3-4(b)(1), sent media summary"/>
  </r>
  <r>
    <s v="2023-2241"/>
    <d v="2023-06-29T00:00:00"/>
    <x v="6"/>
    <s v="James Murray - Wisconsin State Patrol"/>
    <s v="Email"/>
    <s v="Crash Report 23R002059"/>
    <x v="0"/>
    <s v="None"/>
    <s v="None"/>
    <x v="0"/>
    <x v="0"/>
    <x v="0"/>
    <n v="0"/>
    <x v="0"/>
    <d v="2023-07-03T00:00:00"/>
    <m/>
    <m/>
    <m/>
    <m/>
    <m/>
    <x v="1"/>
    <x v="1"/>
    <x v="5"/>
    <s v="Brake, Cassi"/>
    <m/>
    <m/>
    <s v="Provided Crash Report "/>
  </r>
  <r>
    <s v="2023-2242"/>
    <d v="2023-06-29T00:00:00"/>
    <x v="7"/>
    <s v="Jeanette Merchant 1897653"/>
    <s v="Email"/>
    <s v="Crash Records"/>
    <x v="0"/>
    <s v="None"/>
    <s v="None"/>
    <x v="0"/>
    <x v="0"/>
    <x v="0"/>
    <n v="0"/>
    <x v="0"/>
    <d v="2023-07-03T00:00:00"/>
    <m/>
    <m/>
    <m/>
    <m/>
    <m/>
    <x v="1"/>
    <x v="1"/>
    <x v="5"/>
    <s v="Alexander, Lindsay"/>
    <m/>
    <m/>
    <s v="Referred to Buycrash.com"/>
  </r>
  <r>
    <s v="2023-2243"/>
    <d v="2023-06-29T00:00:00"/>
    <x v="0"/>
    <s v="Lauren Zlatic - Wruck Paupore PC"/>
    <s v="Email"/>
    <s v="22ISPC001629 Reconstruction Report"/>
    <x v="0"/>
    <s v="Crash 202200056292 22ISPC001629"/>
    <s v="None"/>
    <x v="0"/>
    <x v="0"/>
    <x v="0"/>
    <n v="0"/>
    <x v="0"/>
    <d v="2023-07-24T00:00:00"/>
    <m/>
    <m/>
    <m/>
    <m/>
    <m/>
    <x v="1"/>
    <x v="1"/>
    <x v="5"/>
    <s v="Perry, April"/>
    <m/>
    <m/>
    <s v="Sent Reconstruction Report"/>
  </r>
  <r>
    <s v="2023-2244"/>
    <d v="2023-06-29T00:00:00"/>
    <x v="5"/>
    <s v="Dave Stafford - The Republic"/>
    <s v="Email"/>
    <s v="Toxicology"/>
    <x v="0"/>
    <s v="Jim Lucas - 2023-00255874\The Republic"/>
    <s v="None"/>
    <x v="5"/>
    <x v="0"/>
    <x v="0"/>
    <n v="0"/>
    <x v="0"/>
    <d v="2023-07-05T00:00:00"/>
    <m/>
    <m/>
    <m/>
    <m/>
    <m/>
    <x v="1"/>
    <x v="1"/>
    <x v="5"/>
    <s v="Pitts, Jeff"/>
    <m/>
    <m/>
    <s v="Denied tox report as investigatory 5-14-3-4(b)(1)"/>
  </r>
  <r>
    <s v="2023-2245"/>
    <d v="2023-06-29T00:00:00"/>
    <x v="0"/>
    <s v="Lexis Nexis 220411896"/>
    <s v="Email"/>
    <s v="Crash 202300118304 Reconstruction Report"/>
    <x v="0"/>
    <s v="None"/>
    <s v="None"/>
    <x v="0"/>
    <x v="0"/>
    <x v="0"/>
    <n v="0"/>
    <x v="0"/>
    <d v="2023-07-05T00:00:00"/>
    <m/>
    <m/>
    <m/>
    <m/>
    <m/>
    <x v="1"/>
    <x v="1"/>
    <x v="5"/>
    <s v="Perry, April"/>
    <m/>
    <m/>
    <s v="Case still open; check back after 9/9"/>
  </r>
  <r>
    <s v="2023-2246"/>
    <d v="2023-06-29T00:00:00"/>
    <x v="2"/>
    <s v="Lexis Nexis 217928796"/>
    <s v="Email"/>
    <s v="23ISPC009161"/>
    <x v="0"/>
    <s v="23ISPC009161"/>
    <s v="None"/>
    <x v="0"/>
    <x v="0"/>
    <x v="0"/>
    <n v="0"/>
    <x v="0"/>
    <d v="2023-07-05T00:00:00"/>
    <m/>
    <m/>
    <m/>
    <m/>
    <m/>
    <x v="1"/>
    <x v="1"/>
    <x v="5"/>
    <s v="Calo, Robyn"/>
    <m/>
    <m/>
    <m/>
  </r>
  <r>
    <s v="2023-2247"/>
    <d v="2023-06-29T00:00:00"/>
    <x v="7"/>
    <s v="Tammy Nugent - Allied Universal"/>
    <s v="Email"/>
    <s v="Videos and Photos"/>
    <x v="0"/>
    <s v="Crash 202300224887 23ISPC007929"/>
    <s v="Case: PR Photos 2023-00224887"/>
    <x v="0"/>
    <x v="1"/>
    <x v="1"/>
    <n v="0"/>
    <x v="0"/>
    <d v="2023-07-11T00:00:00"/>
    <m/>
    <m/>
    <m/>
    <m/>
    <m/>
    <x v="1"/>
    <x v="1"/>
    <x v="5"/>
    <s v="Alexander, Lindsay"/>
    <m/>
    <m/>
    <s v="Sent Photo (Evidence.com) Still Pending. Videos not being released at this time. Please check back in 60-90 days."/>
  </r>
  <r>
    <s v="2023-2248"/>
    <d v="2023-06-30T00:00:00"/>
    <x v="7"/>
    <s v="Michelle Fentress - Fentress Law Office"/>
    <s v="Email"/>
    <s v="Case Records"/>
    <x v="0"/>
    <s v="Walston - Guardian Ad Litem"/>
    <s v="None"/>
    <x v="1"/>
    <x v="0"/>
    <x v="0"/>
    <n v="0"/>
    <x v="0"/>
    <d v="2023-07-05T00:00:00"/>
    <m/>
    <m/>
    <m/>
    <m/>
    <m/>
    <x v="1"/>
    <x v="1"/>
    <x v="5"/>
    <s v="Alexander, Lindsay"/>
    <m/>
    <m/>
    <s v="Larry Walston - one incident, 2 citations. Flishea Walston - One Citation."/>
  </r>
  <r>
    <s v="2023-2249"/>
    <d v="2023-06-30T00:00:00"/>
    <x v="0"/>
    <s v="Jeanette Merchant 1895627"/>
    <s v="Email"/>
    <s v="Crash Records"/>
    <x v="0"/>
    <s v="None"/>
    <s v="None"/>
    <x v="0"/>
    <x v="0"/>
    <x v="0"/>
    <n v="0"/>
    <x v="0"/>
    <d v="2023-07-03T00:00:00"/>
    <m/>
    <m/>
    <m/>
    <m/>
    <m/>
    <x v="1"/>
    <x v="1"/>
    <x v="5"/>
    <s v="Perry, April"/>
    <m/>
    <m/>
    <s v="No records responsive"/>
  </r>
  <r>
    <s v="2023-2250"/>
    <d v="2023-06-30T00:00:00"/>
    <x v="3"/>
    <s v="Jacob Allen - Indy Star"/>
    <s v="Email"/>
    <s v="23ISPC010496 Report"/>
    <x v="0"/>
    <s v="Trrooper Aaron Smith"/>
    <s v="None"/>
    <x v="1"/>
    <x v="0"/>
    <x v="0"/>
    <n v="0"/>
    <x v="0"/>
    <d v="2023-07-26T00:00:00"/>
    <n v="0"/>
    <m/>
    <m/>
    <m/>
    <m/>
    <x v="1"/>
    <x v="1"/>
    <x v="5"/>
    <s v="Forbes, Cynthia"/>
    <m/>
    <m/>
    <s v="Sent media summary"/>
  </r>
  <r>
    <s v="2023-2251"/>
    <d v="2023-06-30T00:00:00"/>
    <x v="2"/>
    <s v="Thomas Jon"/>
    <s v="Email"/>
    <s v="Crash 202300270681"/>
    <x v="0"/>
    <s v="None"/>
    <s v="None"/>
    <x v="0"/>
    <x v="0"/>
    <x v="0"/>
    <n v="0"/>
    <x v="0"/>
    <d v="2023-07-05T00:00:00"/>
    <m/>
    <m/>
    <m/>
    <m/>
    <m/>
    <x v="1"/>
    <x v="1"/>
    <x v="5"/>
    <s v="Calo, Robyn"/>
    <m/>
    <m/>
    <s v="Referred to buycrash"/>
  </r>
  <r>
    <s v="2023-2252"/>
    <d v="2023-06-30T00:00:00"/>
    <x v="6"/>
    <s v="Jeanette Merchant 1811921"/>
    <s v="Email"/>
    <s v="Crash Records"/>
    <x v="0"/>
    <s v="None"/>
    <s v="None"/>
    <x v="0"/>
    <x v="0"/>
    <x v="0"/>
    <n v="0"/>
    <x v="0"/>
    <d v="2023-07-03T00:00:00"/>
    <m/>
    <m/>
    <m/>
    <m/>
    <m/>
    <x v="1"/>
    <x v="1"/>
    <x v="5"/>
    <s v="Brake, Cassi"/>
    <m/>
    <m/>
    <s v="No records responsive "/>
  </r>
  <r>
    <s v="2023-2253"/>
    <d v="2023-06-30T00:00:00"/>
    <x v="7"/>
    <s v="Amy Corbin - Whitten Law Office"/>
    <s v="Email"/>
    <s v="Crash 202200351210 Full Request"/>
    <x v="0"/>
    <s v="Crash 202200351210"/>
    <s v="202200351210 Photos and video"/>
    <x v="0"/>
    <x v="1"/>
    <x v="1"/>
    <n v="2"/>
    <x v="0"/>
    <d v="2023-07-17T00:00:00"/>
    <m/>
    <m/>
    <m/>
    <m/>
    <m/>
    <x v="1"/>
    <x v="1"/>
    <x v="5"/>
    <s v="Alexander, Lindsay"/>
    <m/>
    <m/>
    <s v="Sent 911, CAD, Photos and videos (Evidence.com)"/>
  </r>
  <r>
    <s v="2023-2254"/>
    <d v="2023-06-30T00:00:00"/>
    <x v="0"/>
    <s v="Joni Harrison - Ethos Risk Services"/>
    <s v="Email"/>
    <s v="Crash 202300272539 Full Request"/>
    <x v="0"/>
    <s v="Crash 202300272539 23ISPC009434"/>
    <s v="2023-00272539 Photos"/>
    <x v="0"/>
    <x v="0"/>
    <x v="0"/>
    <n v="0"/>
    <x v="0"/>
    <d v="2023-07-10T00:00:00"/>
    <m/>
    <m/>
    <m/>
    <m/>
    <m/>
    <x v="1"/>
    <x v="1"/>
    <x v="5"/>
    <s v="Perry, April"/>
    <m/>
    <m/>
    <s v="Sent CAD and Photos (evidence.com); chek back for Incident report after 9/19; sent Incident Report and Scene Documentation 12/19"/>
  </r>
  <r>
    <s v="2023-2255"/>
    <d v="2023-06-30T00:00:00"/>
    <x v="3"/>
    <s v="Sandra Chapman - Prince Media Group, LLC"/>
    <s v="Email"/>
    <s v="Audio"/>
    <x v="0"/>
    <s v="Sandra Chapman"/>
    <s v="None"/>
    <x v="5"/>
    <x v="0"/>
    <x v="0"/>
    <n v="0"/>
    <x v="0"/>
    <d v="2023-07-18T00:00:00"/>
    <n v="0"/>
    <m/>
    <m/>
    <m/>
    <m/>
    <x v="1"/>
    <x v="1"/>
    <x v="5"/>
    <s v="Forbes, Cynthia"/>
    <m/>
    <m/>
    <s v="Denied 5-14-3-4(b)(1)"/>
  </r>
  <r>
    <s v="2023-2256"/>
    <d v="2023-06-30T00:00:00"/>
    <x v="2"/>
    <s v="Christine Hughes 3331993238"/>
    <s v="Email"/>
    <s v="Crash 2023002380099 Report"/>
    <x v="0"/>
    <s v="None"/>
    <s v="None"/>
    <x v="0"/>
    <x v="0"/>
    <x v="0"/>
    <n v="0"/>
    <x v="0"/>
    <d v="2023-07-05T00:00:00"/>
    <m/>
    <m/>
    <m/>
    <m/>
    <m/>
    <x v="1"/>
    <x v="1"/>
    <x v="5"/>
    <s v="Calo, Robyn"/>
    <m/>
    <m/>
    <s v="Referred to buycrash"/>
  </r>
  <r>
    <s v="2023-2257"/>
    <d v="2023-06-30T00:00:00"/>
    <x v="6"/>
    <s v="Christine Hughes 3331983609"/>
    <s v="Email"/>
    <s v="Crash 202300284445 Report"/>
    <x v="0"/>
    <s v="None"/>
    <s v="None"/>
    <x v="0"/>
    <x v="0"/>
    <x v="0"/>
    <n v="0"/>
    <x v="0"/>
    <d v="2023-07-03T00:00:00"/>
    <m/>
    <m/>
    <m/>
    <m/>
    <m/>
    <x v="1"/>
    <x v="1"/>
    <x v="5"/>
    <s v="Brake, Cassi"/>
    <m/>
    <m/>
    <s v="No records responsive "/>
  </r>
  <r>
    <s v="2023-2258"/>
    <d v="2023-06-30T00:00:00"/>
    <x v="7"/>
    <s v="Lexis Nexis 220533086"/>
    <s v="Email"/>
    <s v="Crash 202300252501 Photos"/>
    <x v="0"/>
    <s v="None"/>
    <s v="2023-00252501 Photos"/>
    <x v="0"/>
    <x v="0"/>
    <x v="0"/>
    <n v="0"/>
    <x v="0"/>
    <d v="2023-07-05T00:00:00"/>
    <m/>
    <m/>
    <m/>
    <m/>
    <m/>
    <x v="1"/>
    <x v="1"/>
    <x v="5"/>
    <s v="Alexander, Lindsay"/>
    <m/>
    <m/>
    <s v="Sent Photos (Evidence.com)"/>
  </r>
  <r>
    <s v="2023-2259"/>
    <d v="2023-06-30T00:00:00"/>
    <x v="0"/>
    <s v="Lexis Nexis 220698166"/>
    <s v="Email"/>
    <s v="Crash 202300161790 Amended Report"/>
    <x v="0"/>
    <s v="None"/>
    <s v="None"/>
    <x v="0"/>
    <x v="0"/>
    <x v="0"/>
    <n v="0"/>
    <x v="0"/>
    <d v="2023-07-03T00:00:00"/>
    <m/>
    <m/>
    <m/>
    <m/>
    <m/>
    <x v="1"/>
    <x v="1"/>
    <x v="5"/>
    <s v="Perry, April"/>
    <m/>
    <m/>
    <s v="Referred to buycrash"/>
  </r>
  <r>
    <s v="2023-2260"/>
    <d v="2023-07-01T00:00:00"/>
    <x v="2"/>
    <s v="Kyle Eichner"/>
    <s v="Email"/>
    <s v="Body Cam"/>
    <x v="0"/>
    <s v="202300307345 CAD"/>
    <s v="2023-00307345"/>
    <x v="8"/>
    <x v="1"/>
    <x v="0"/>
    <n v="0"/>
    <x v="0"/>
    <d v="2023-07-25T00:00:00"/>
    <m/>
    <m/>
    <m/>
    <m/>
    <m/>
    <x v="1"/>
    <x v="2"/>
    <x v="6"/>
    <s v="Calo, Robyn"/>
    <m/>
    <m/>
    <s v="Open infraction case- referred to court via trial rules"/>
  </r>
  <r>
    <s v="2023-2261"/>
    <d v="2023-07-01T00:00:00"/>
    <x v="6"/>
    <s v="Lexis Nexis 220687686"/>
    <s v="Email"/>
    <s v="Case Report 23ISPC008779"/>
    <x v="0"/>
    <s v="23ISPC008779"/>
    <s v="None"/>
    <x v="1"/>
    <x v="0"/>
    <x v="0"/>
    <n v="0"/>
    <x v="0"/>
    <d v="2023-07-03T00:00:00"/>
    <m/>
    <m/>
    <m/>
    <m/>
    <m/>
    <x v="1"/>
    <x v="2"/>
    <x v="6"/>
    <s v="Brake, Cassi"/>
    <m/>
    <m/>
    <s v="Denied 5-14-3-4(b)(1), sent media summary "/>
  </r>
  <r>
    <s v="2023-2262"/>
    <d v="2023-07-01T00:00:00"/>
    <x v="7"/>
    <s v="Megan Snider"/>
    <s v="Email"/>
    <s v="Crash Report"/>
    <x v="0"/>
    <s v="None"/>
    <s v="None"/>
    <x v="0"/>
    <x v="0"/>
    <x v="0"/>
    <n v="0"/>
    <x v="0"/>
    <d v="2023-07-05T00:00:00"/>
    <m/>
    <m/>
    <m/>
    <m/>
    <m/>
    <x v="1"/>
    <x v="2"/>
    <x v="6"/>
    <s v="Alexander, Lindsay"/>
    <m/>
    <m/>
    <s v="Referred to buycrash.com"/>
  </r>
  <r>
    <s v="2023-2263"/>
    <d v="2023-07-03T00:00:00"/>
    <x v="0"/>
    <s v="Gregory Macyszak - Allen Law Group"/>
    <s v="Email"/>
    <s v="Crash 202300241470 Full Request"/>
    <x v="0"/>
    <s v="Crash 202300241470"/>
    <s v="2023-00241470 Photos Videos"/>
    <x v="0"/>
    <x v="1"/>
    <x v="1"/>
    <n v="5"/>
    <x v="0"/>
    <d v="2023-07-17T00:00:00"/>
    <m/>
    <m/>
    <m/>
    <m/>
    <m/>
    <x v="1"/>
    <x v="2"/>
    <x v="6"/>
    <s v="Perry, April"/>
    <m/>
    <m/>
    <s v="Sent 911, CAD; Photos and Videos (evidence.com)"/>
  </r>
  <r>
    <s v="2023-2264"/>
    <d v="2023-07-03T00:00:00"/>
    <x v="2"/>
    <s v="Laura Lewis - Hensley Legal Group"/>
    <s v="Email"/>
    <s v="Crash 202300122855 Photos"/>
    <x v="0"/>
    <s v="None"/>
    <s v="2023-00122855"/>
    <x v="0"/>
    <x v="0"/>
    <x v="0"/>
    <n v="0"/>
    <x v="0"/>
    <d v="2023-07-05T00:00:00"/>
    <m/>
    <m/>
    <m/>
    <m/>
    <m/>
    <x v="1"/>
    <x v="2"/>
    <x v="6"/>
    <s v="Calo, Robyn"/>
    <m/>
    <m/>
    <s v="sent photos"/>
  </r>
  <r>
    <s v="2023-2265"/>
    <d v="2023-07-03T00:00:00"/>
    <x v="6"/>
    <s v="Todd Schafer - Schafer &amp; Schafer"/>
    <s v="Email"/>
    <s v="Crash 202300241873 Full Request"/>
    <x v="0"/>
    <s v="Crash 202300241673"/>
    <s v="None"/>
    <x v="0"/>
    <x v="1"/>
    <x v="1"/>
    <n v="1"/>
    <x v="0"/>
    <d v="2023-07-17T00:00:00"/>
    <m/>
    <m/>
    <m/>
    <m/>
    <m/>
    <x v="1"/>
    <x v="2"/>
    <x v="6"/>
    <s v="Brake, Cassi"/>
    <m/>
    <m/>
    <s v="Sent CAD, 911 Audio/Radio, Sent photos and videos(Evidence.com) "/>
  </r>
  <r>
    <s v="2023-2266"/>
    <d v="2023-07-03T00:00:00"/>
    <x v="0"/>
    <s v="Allie Seleyman - Hensley Legal Group"/>
    <s v="Email"/>
    <s v="Crash 202200002751 Full Request"/>
    <x v="0"/>
    <s v="None"/>
    <s v="2022-00002751"/>
    <x v="0"/>
    <x v="1"/>
    <x v="2"/>
    <n v="0"/>
    <x v="0"/>
    <d v="2023-07-10T00:00:00"/>
    <m/>
    <m/>
    <m/>
    <m/>
    <m/>
    <x v="1"/>
    <x v="2"/>
    <x v="6"/>
    <s v="Perry, April"/>
    <m/>
    <m/>
    <s v="Sent Photos (evidence.com)"/>
  </r>
  <r>
    <s v="2023-2267"/>
    <d v="2023-07-03T00:00:00"/>
    <x v="7"/>
    <s v="Forrest Chandler"/>
    <s v="Email"/>
    <s v="Arrest Report"/>
    <x v="0"/>
    <s v="23ISPC010639"/>
    <s v="None"/>
    <x v="1"/>
    <x v="0"/>
    <x v="0"/>
    <n v="0"/>
    <x v="0"/>
    <d v="2023-07-03T00:00:00"/>
    <m/>
    <m/>
    <m/>
    <m/>
    <m/>
    <x v="1"/>
    <x v="2"/>
    <x v="6"/>
    <s v="Alexander, Lindsay"/>
    <m/>
    <m/>
    <s v="Denied under 5-14-3-4(b)(1)"/>
  </r>
  <r>
    <s v="2023-2268"/>
    <d v="2023-07-03T00:00:00"/>
    <x v="2"/>
    <s v="Debbie Henley - Law Office of Andrew Brison"/>
    <s v="Email"/>
    <s v="Crash 202200605729 22ISPC020189"/>
    <x v="0"/>
    <s v="Crash 202200605729 22ISPC020189"/>
    <s v="None"/>
    <x v="0"/>
    <x v="0"/>
    <x v="0"/>
    <n v="0"/>
    <x v="0"/>
    <d v="2023-07-05T00:00:00"/>
    <m/>
    <m/>
    <m/>
    <m/>
    <m/>
    <x v="1"/>
    <x v="2"/>
    <x v="6"/>
    <s v="Calo, Robyn"/>
    <m/>
    <m/>
    <s v="Open criminal referred back upon conclusion of that case- referred to buycrash"/>
  </r>
  <r>
    <s v="2023-2269"/>
    <d v="2023-07-03T00:00:00"/>
    <x v="0"/>
    <s v="Peggy Richardson - TransCon CSI"/>
    <s v="Email"/>
    <s v="Crash 202200165890 22ISPC005174"/>
    <x v="0"/>
    <s v="Crash 202200165890 22ISPC005174"/>
    <s v="2022-00165890 Photos Case"/>
    <x v="0"/>
    <x v="0"/>
    <x v="0"/>
    <n v="0"/>
    <x v="0"/>
    <d v="2023-07-11T00:00:00"/>
    <m/>
    <m/>
    <m/>
    <m/>
    <m/>
    <x v="1"/>
    <x v="2"/>
    <x v="6"/>
    <s v="Perry, April"/>
    <m/>
    <m/>
    <s v="Sent 911, CAD, CMV, Recon; Photos (evidence.com)"/>
  </r>
  <r>
    <s v="2023-2270"/>
    <d v="2023-07-03T00:00:00"/>
    <x v="6"/>
    <s v="Kortnie Medbery - Illinios DCFS"/>
    <s v="Email"/>
    <s v="Case Report"/>
    <x v="0"/>
    <s v="23ISPC005289"/>
    <s v="None"/>
    <x v="1"/>
    <x v="0"/>
    <x v="0"/>
    <n v="0"/>
    <x v="0"/>
    <d v="2023-07-05T00:00:00"/>
    <m/>
    <m/>
    <m/>
    <m/>
    <m/>
    <x v="1"/>
    <x v="2"/>
    <x v="6"/>
    <s v="Brake, Cassi"/>
    <m/>
    <m/>
    <s v="Sent Case Report "/>
  </r>
  <r>
    <s v="2023-2271"/>
    <d v="2023-07-03T00:00:00"/>
    <x v="7"/>
    <s v="Donald Wilcox - Superior Investigative Services"/>
    <s v="Email"/>
    <s v="Records"/>
    <x v="0"/>
    <s v="None"/>
    <s v="None"/>
    <x v="1"/>
    <x v="0"/>
    <x v="0"/>
    <n v="0"/>
    <x v="0"/>
    <d v="2023-07-05T00:00:00"/>
    <m/>
    <m/>
    <m/>
    <m/>
    <m/>
    <x v="1"/>
    <x v="2"/>
    <x v="6"/>
    <s v="Alexander, Lindsay"/>
    <m/>
    <m/>
    <s v="No Records Located. Referred to local law enforcement."/>
  </r>
  <r>
    <s v="2023-2272"/>
    <d v="2023-06-26T00:00:00"/>
    <x v="6"/>
    <s v="Theresa Thompson-Rubino Ruman LLC "/>
    <s v="Email"/>
    <s v="Crash 202200290758 EDR Report "/>
    <x v="0"/>
    <s v="Crash 202200290758 22ISPC008854"/>
    <s v="None"/>
    <x v="0"/>
    <x v="0"/>
    <x v="0"/>
    <n v="0"/>
    <x v="0"/>
    <d v="2023-07-05T00:00:00"/>
    <m/>
    <m/>
    <m/>
    <m/>
    <m/>
    <x v="1"/>
    <x v="1"/>
    <x v="5"/>
    <s v="Brake, Cassi"/>
    <m/>
    <m/>
    <s v="Referred to Munster PD for EDR Report"/>
  </r>
  <r>
    <s v="2023-2273"/>
    <d v="2023-07-05T00:00:00"/>
    <x v="2"/>
    <s v="Christine Hughes 1132428038"/>
    <s v="Email"/>
    <s v="Crash 202300234486 Report"/>
    <x v="0"/>
    <s v="None"/>
    <s v="None"/>
    <x v="0"/>
    <x v="0"/>
    <x v="0"/>
    <n v="0"/>
    <x v="0"/>
    <d v="2023-07-05T00:00:00"/>
    <m/>
    <m/>
    <m/>
    <m/>
    <m/>
    <x v="1"/>
    <x v="2"/>
    <x v="6"/>
    <s v="Calo, Robyn"/>
    <m/>
    <m/>
    <s v="Referred to buycrash"/>
  </r>
  <r>
    <s v="2023-2274"/>
    <d v="2023-07-05T00:00:00"/>
    <x v="0"/>
    <s v="Ashley Aisthorpe - Michigan Child Protective Services"/>
    <s v="Email"/>
    <s v="23ISPC010643 Case Report"/>
    <x v="0"/>
    <s v="Crash 202300307899 23ISPC010643"/>
    <s v="None"/>
    <x v="1"/>
    <x v="0"/>
    <x v="0"/>
    <n v="0"/>
    <x v="0"/>
    <d v="2023-07-05T00:00:00"/>
    <m/>
    <m/>
    <m/>
    <m/>
    <m/>
    <x v="1"/>
    <x v="2"/>
    <x v="6"/>
    <s v="Perry, April"/>
    <m/>
    <m/>
    <s v="Sent Incident Report"/>
  </r>
  <r>
    <s v="2023-2275"/>
    <d v="2023-07-05T00:00:00"/>
    <x v="2"/>
    <s v="Trevor Pendergraph - State Farm"/>
    <s v="Email"/>
    <s v="Reconstruction Report"/>
    <x v="0"/>
    <s v="Crash 202300379471 22ISPC0011637"/>
    <s v="None"/>
    <x v="0"/>
    <x v="0"/>
    <x v="0"/>
    <n v="0"/>
    <x v="0"/>
    <d v="2023-07-11T00:00:00"/>
    <m/>
    <m/>
    <m/>
    <m/>
    <m/>
    <x v="1"/>
    <x v="2"/>
    <x v="6"/>
    <s v="Calo, Robyn"/>
    <m/>
    <m/>
    <s v="Sent recon report"/>
  </r>
  <r>
    <s v="2023-2276"/>
    <d v="2023-07-05T00:00:00"/>
    <x v="6"/>
    <s v="Edgar Holmes - Fisher Police Department"/>
    <s v="Email"/>
    <s v="Background"/>
    <x v="0"/>
    <s v="None"/>
    <s v="None"/>
    <x v="6"/>
    <x v="0"/>
    <x v="0"/>
    <n v="0"/>
    <x v="0"/>
    <d v="2023-07-05T00:00:00"/>
    <m/>
    <m/>
    <m/>
    <m/>
    <m/>
    <x v="1"/>
    <x v="2"/>
    <x v="6"/>
    <s v="Brake, Cassi"/>
    <m/>
    <m/>
    <s v="Cameron P. Beach-No Record "/>
  </r>
  <r>
    <s v="2023-2277"/>
    <d v="2023-07-05T00:00:00"/>
    <x v="0"/>
    <s v="Sam Harton - Romanucci &amp; Blandin"/>
    <s v="Email"/>
    <s v="Crash Records Full Request"/>
    <x v="0"/>
    <s v="None"/>
    <s v="None"/>
    <x v="0"/>
    <x v="1"/>
    <x v="0"/>
    <n v="0"/>
    <x v="0"/>
    <d v="2023-07-24T00:00:00"/>
    <m/>
    <m/>
    <m/>
    <m/>
    <m/>
    <x v="1"/>
    <x v="2"/>
    <x v="6"/>
    <s v="Perry, April"/>
    <m/>
    <m/>
    <s v="Referred to Lake County Sheriff Department"/>
  </r>
  <r>
    <s v="2023-2278"/>
    <d v="2023-07-05T00:00:00"/>
    <x v="5"/>
    <s v="Michael McNally - Foundation for Fair Cntracting"/>
    <s v="Email"/>
    <s v="CMV Inspection Reports"/>
    <x v="0"/>
    <s v="III FFC - CVED"/>
    <s v="None"/>
    <x v="0"/>
    <x v="0"/>
    <x v="0"/>
    <n v="0"/>
    <x v="0"/>
    <d v="2023-07-24T00:00:00"/>
    <m/>
    <m/>
    <m/>
    <m/>
    <m/>
    <x v="1"/>
    <x v="2"/>
    <x v="6"/>
    <s v="Pitts, Jeff"/>
    <m/>
    <m/>
    <s v="Provided redacted versions of both requested CMV reports.  Notifed to provide DPPA exception if they desired unredacted copies"/>
  </r>
  <r>
    <s v="2023-2279"/>
    <d v="2023-07-05T00:00:00"/>
    <x v="2"/>
    <s v="Tracey Ricks - Atlanta Police Department"/>
    <s v="Email"/>
    <s v="Background"/>
    <x v="0"/>
    <s v="None"/>
    <s v="None"/>
    <x v="6"/>
    <x v="0"/>
    <x v="0"/>
    <n v="0"/>
    <x v="0"/>
    <d v="2023-07-05T00:00:00"/>
    <m/>
    <m/>
    <m/>
    <m/>
    <m/>
    <x v="1"/>
    <x v="2"/>
    <x v="6"/>
    <s v="Calo, Robyn"/>
    <m/>
    <m/>
    <s v="No records found- Keith A Starks Jr."/>
  </r>
  <r>
    <s v="2023-2280"/>
    <d v="2023-07-05T00:00:00"/>
    <x v="6"/>
    <s v="Kristin Stillwell - Collier County Sheriff"/>
    <s v="Email"/>
    <s v="Background"/>
    <x v="0"/>
    <s v="None"/>
    <s v="None"/>
    <x v="6"/>
    <x v="0"/>
    <x v="0"/>
    <n v="0"/>
    <x v="0"/>
    <d v="2023-07-05T00:00:00"/>
    <m/>
    <m/>
    <m/>
    <m/>
    <m/>
    <x v="1"/>
    <x v="2"/>
    <x v="6"/>
    <s v="Brake, Cassi"/>
    <m/>
    <m/>
    <s v="Ryan J. Beatrice -No Record"/>
  </r>
  <r>
    <s v="2023-2281"/>
    <d v="2023-07-05T00:00:00"/>
    <x v="5"/>
    <s v="Lacey Watt - Greenfield Daily Reporter"/>
    <s v="Email"/>
    <s v="Case Report"/>
    <x v="0"/>
    <s v="None"/>
    <s v="None"/>
    <x v="1"/>
    <x v="0"/>
    <x v="0"/>
    <n v="0"/>
    <x v="0"/>
    <d v="2023-07-21T00:00:00"/>
    <m/>
    <m/>
    <m/>
    <m/>
    <m/>
    <x v="1"/>
    <x v="2"/>
    <x v="6"/>
    <s v="Pitts, Jeff"/>
    <m/>
    <m/>
    <s v="Not reasonably particular - requested revision"/>
  </r>
  <r>
    <s v="2023-2282"/>
    <d v="2023-07-05T00:00:00"/>
    <x v="5"/>
    <s v="Bridget Hayes - Town of Brookville"/>
    <s v="Email"/>
    <s v="Case Records"/>
    <x v="0"/>
    <s v="17ISPC001519"/>
    <s v="None"/>
    <x v="5"/>
    <x v="0"/>
    <x v="0"/>
    <n v="0"/>
    <x v="0"/>
    <d v="2023-07-21T00:00:00"/>
    <m/>
    <m/>
    <m/>
    <m/>
    <m/>
    <x v="1"/>
    <x v="2"/>
    <x v="6"/>
    <s v="Pitts, Jeff"/>
    <m/>
    <m/>
    <s v="Denied 5-14-3-4(b)(1); Sent press release narrative"/>
  </r>
  <r>
    <s v="2023-2283"/>
    <d v="2023-07-05T00:00:00"/>
    <x v="0"/>
    <s v="Melanie Diaz - Hensley Legal Group"/>
    <s v="Email"/>
    <s v="Crash 202300267178 Photos"/>
    <x v="0"/>
    <s v="None"/>
    <s v="2023-00267178 Photos"/>
    <x v="0"/>
    <x v="0"/>
    <x v="0"/>
    <n v="0"/>
    <x v="0"/>
    <d v="2023-07-05T00:00:00"/>
    <m/>
    <m/>
    <m/>
    <m/>
    <m/>
    <x v="1"/>
    <x v="2"/>
    <x v="6"/>
    <s v="Perry, April"/>
    <m/>
    <m/>
    <s v="Sent Photos (evidence.com)"/>
  </r>
  <r>
    <s v="2023-2284"/>
    <d v="2023-07-05T00:00:00"/>
    <x v="2"/>
    <s v="Ranjit Cheema"/>
    <s v="Email"/>
    <s v="Incident Report"/>
    <x v="0"/>
    <s v="None"/>
    <s v="None"/>
    <x v="1"/>
    <x v="0"/>
    <x v="0"/>
    <n v="0"/>
    <x v="0"/>
    <d v="2023-07-13T00:00:00"/>
    <m/>
    <m/>
    <m/>
    <m/>
    <m/>
    <x v="1"/>
    <x v="2"/>
    <x v="6"/>
    <s v="Calo, Robyn"/>
    <m/>
    <m/>
    <s v="revised request 5-14-3-3(a)(1) email sent 7/7/23, no response as of 7/13/23"/>
  </r>
  <r>
    <s v="2023-2285"/>
    <d v="2023-07-05T00:00:00"/>
    <x v="6"/>
    <s v="Rebecca Rico - Marion County Coroner's Office"/>
    <s v="Email"/>
    <s v="Crash Report"/>
    <x v="0"/>
    <s v="None"/>
    <s v="None"/>
    <x v="0"/>
    <x v="0"/>
    <x v="0"/>
    <n v="0"/>
    <x v="0"/>
    <d v="2023-07-06T00:00:00"/>
    <m/>
    <m/>
    <m/>
    <m/>
    <m/>
    <x v="1"/>
    <x v="2"/>
    <x v="6"/>
    <s v="Brake, Cassi"/>
    <m/>
    <m/>
    <s v="No records responsive"/>
  </r>
  <r>
    <s v="2023-2286"/>
    <d v="2023-07-05T00:00:00"/>
    <x v="7"/>
    <s v="Christine Hughes 3331981133"/>
    <s v="Email"/>
    <s v="Crash 202300234489"/>
    <x v="0"/>
    <s v="None"/>
    <s v="None"/>
    <x v="0"/>
    <x v="0"/>
    <x v="0"/>
    <n v="0"/>
    <x v="0"/>
    <d v="2023-07-06T00:00:00"/>
    <m/>
    <m/>
    <m/>
    <m/>
    <m/>
    <x v="1"/>
    <x v="2"/>
    <x v="6"/>
    <s v="Alexander, Lindsay"/>
    <m/>
    <m/>
    <s v="Referred to buycrash.com"/>
  </r>
  <r>
    <s v="2023-2287"/>
    <d v="2023-07-05T00:00:00"/>
    <x v="0"/>
    <s v="Christine Hughes 1132467710"/>
    <s v="Email"/>
    <s v="Crash Records"/>
    <x v="0"/>
    <s v="None"/>
    <s v="None"/>
    <x v="0"/>
    <x v="0"/>
    <x v="0"/>
    <n v="0"/>
    <x v="0"/>
    <d v="2023-07-06T00:00:00"/>
    <m/>
    <m/>
    <m/>
    <m/>
    <m/>
    <x v="1"/>
    <x v="2"/>
    <x v="6"/>
    <s v="Perry, April"/>
    <m/>
    <m/>
    <s v="Referred to buycrash"/>
  </r>
  <r>
    <s v="2023-2288"/>
    <d v="2023-07-05T00:00:00"/>
    <x v="2"/>
    <s v="Christine Hughes 3331955661"/>
    <s v="Email"/>
    <s v="Crash 202300258986"/>
    <x v="0"/>
    <s v="None"/>
    <s v="None"/>
    <x v="0"/>
    <x v="0"/>
    <x v="0"/>
    <n v="0"/>
    <x v="0"/>
    <d v="2023-07-07T00:00:00"/>
    <m/>
    <m/>
    <m/>
    <m/>
    <m/>
    <x v="1"/>
    <x v="2"/>
    <x v="6"/>
    <s v="Calo, Robyn"/>
    <m/>
    <m/>
    <s v="No report taken"/>
  </r>
  <r>
    <s v="2023-2289"/>
    <d v="2023-07-05T00:00:00"/>
    <x v="6"/>
    <s v="Christine Hughes 3331995805"/>
    <s v="Email"/>
    <s v="Crash Records"/>
    <x v="0"/>
    <s v="None"/>
    <s v="None"/>
    <x v="0"/>
    <x v="0"/>
    <x v="0"/>
    <n v="0"/>
    <x v="0"/>
    <d v="2023-07-06T00:00:00"/>
    <m/>
    <m/>
    <m/>
    <m/>
    <m/>
    <x v="1"/>
    <x v="2"/>
    <x v="6"/>
    <s v="Brake, Cassi"/>
    <m/>
    <m/>
    <s v="No records responsive"/>
  </r>
  <r>
    <s v="2023-2290"/>
    <d v="2023-07-05T00:00:00"/>
    <x v="7"/>
    <s v="Christine Hughes 1132449537"/>
    <s v="Email"/>
    <s v="Crash 202300236091"/>
    <x v="0"/>
    <s v="None"/>
    <s v="None"/>
    <x v="0"/>
    <x v="0"/>
    <x v="0"/>
    <n v="0"/>
    <x v="0"/>
    <d v="2023-07-11T00:00:00"/>
    <m/>
    <m/>
    <m/>
    <m/>
    <m/>
    <x v="1"/>
    <x v="2"/>
    <x v="6"/>
    <s v="Alexander, Lindsay"/>
    <m/>
    <m/>
    <s v="Referred to buycrash.com "/>
  </r>
  <r>
    <s v="2023-2291"/>
    <d v="2023-07-05T00:00:00"/>
    <x v="0"/>
    <s v="Christine Hughes 3331963743"/>
    <s v="Email"/>
    <s v="Crash Records"/>
    <x v="0"/>
    <s v="None"/>
    <s v="None"/>
    <x v="0"/>
    <x v="0"/>
    <x v="0"/>
    <n v="0"/>
    <x v="0"/>
    <d v="2023-07-06T00:00:00"/>
    <m/>
    <m/>
    <m/>
    <m/>
    <m/>
    <x v="1"/>
    <x v="2"/>
    <x v="6"/>
    <s v="Perry, April"/>
    <m/>
    <m/>
    <s v="No records responsive"/>
  </r>
  <r>
    <s v="2023-2292"/>
    <d v="2023-07-05T00:00:00"/>
    <x v="2"/>
    <s v="Christine Hughes 1132466298"/>
    <s v="Email"/>
    <s v="Crash 202300265"/>
    <x v="0"/>
    <s v="None"/>
    <s v="None"/>
    <x v="0"/>
    <x v="0"/>
    <x v="0"/>
    <n v="0"/>
    <x v="0"/>
    <d v="2023-07-07T00:00:00"/>
    <m/>
    <m/>
    <m/>
    <m/>
    <m/>
    <x v="1"/>
    <x v="2"/>
    <x v="6"/>
    <s v="Calo, Robyn"/>
    <m/>
    <m/>
    <s v="Referred to buycrash"/>
  </r>
  <r>
    <s v="2023-2293"/>
    <d v="2023-07-05T00:00:00"/>
    <x v="6"/>
    <s v="Lexis Nexis 220811411"/>
    <s v="Email"/>
    <s v="Crash 202300263807"/>
    <x v="0"/>
    <s v="None"/>
    <s v="None"/>
    <x v="0"/>
    <x v="0"/>
    <x v="0"/>
    <n v="0"/>
    <x v="0"/>
    <d v="2023-07-06T00:00:00"/>
    <m/>
    <m/>
    <m/>
    <m/>
    <m/>
    <x v="1"/>
    <x v="2"/>
    <x v="6"/>
    <s v="Brake, Cassi"/>
    <m/>
    <m/>
    <s v="Referred to buycrash.com "/>
  </r>
  <r>
    <s v="2023-2294"/>
    <d v="2023-07-06T00:00:00"/>
    <x v="5"/>
    <s v="Shaun Cash - Indiana Dept of Workforce Development"/>
    <s v="Email"/>
    <s v="Fraud Reports"/>
    <x v="0"/>
    <s v="None"/>
    <s v="None"/>
    <x v="5"/>
    <x v="0"/>
    <x v="0"/>
    <n v="0"/>
    <x v="0"/>
    <d v="2023-07-21T00:00:00"/>
    <m/>
    <m/>
    <m/>
    <m/>
    <m/>
    <x v="1"/>
    <x v="2"/>
    <x v="6"/>
    <s v="Pitts, Jeff"/>
    <m/>
    <m/>
    <s v="Answered question.  Not really a public records request"/>
  </r>
  <r>
    <s v="2023-2295"/>
    <d v="2023-07-06T00:00:00"/>
    <x v="7"/>
    <s v="Megan Oskins - Isaacs and Isaacs"/>
    <s v="Email"/>
    <s v="Crash Report"/>
    <x v="0"/>
    <s v="None"/>
    <s v="None"/>
    <x v="0"/>
    <x v="0"/>
    <x v="0"/>
    <n v="0"/>
    <x v="0"/>
    <d v="2023-07-06T00:00:00"/>
    <m/>
    <m/>
    <m/>
    <m/>
    <m/>
    <x v="1"/>
    <x v="2"/>
    <x v="6"/>
    <s v="Alexander, Lindsay"/>
    <m/>
    <m/>
    <s v="Referred to buycrash.com"/>
  </r>
  <r>
    <s v="2023-2296"/>
    <d v="2023-07-06T00:00:00"/>
    <x v="0"/>
    <s v="Kayla Royal - Progressive"/>
    <s v="Email"/>
    <s v="Crash Report"/>
    <x v="0"/>
    <s v="None"/>
    <s v="None"/>
    <x v="0"/>
    <x v="0"/>
    <x v="0"/>
    <n v="0"/>
    <x v="0"/>
    <d v="2023-07-13T00:00:00"/>
    <m/>
    <m/>
    <m/>
    <m/>
    <m/>
    <x v="1"/>
    <x v="2"/>
    <x v="6"/>
    <s v="Perry, April"/>
    <m/>
    <m/>
    <s v="Referred to Chicago PD"/>
  </r>
  <r>
    <s v="2023-2297"/>
    <d v="2023-07-06T00:00:00"/>
    <x v="2"/>
    <s v="Christine Hughes 331873464"/>
    <s v="Email"/>
    <s v="Crash Records"/>
    <x v="0"/>
    <s v="None"/>
    <s v="None"/>
    <x v="0"/>
    <x v="0"/>
    <x v="0"/>
    <n v="0"/>
    <x v="0"/>
    <d v="2023-07-07T00:00:00"/>
    <m/>
    <m/>
    <m/>
    <m/>
    <m/>
    <x v="1"/>
    <x v="2"/>
    <x v="6"/>
    <s v="Calo, Robyn"/>
    <m/>
    <m/>
    <s v="No report taken- sent CAD"/>
  </r>
  <r>
    <s v="2023-2298"/>
    <d v="2023-07-06T00:00:00"/>
    <x v="6"/>
    <s v="Christine Hughes 1132440613"/>
    <s v="Email"/>
    <s v="Crash Records"/>
    <x v="0"/>
    <s v="None"/>
    <s v="None"/>
    <x v="0"/>
    <x v="0"/>
    <x v="0"/>
    <n v="0"/>
    <x v="0"/>
    <d v="2023-07-07T00:00:00"/>
    <m/>
    <m/>
    <m/>
    <m/>
    <m/>
    <x v="1"/>
    <x v="2"/>
    <x v="6"/>
    <s v="Brake, Cassi"/>
    <m/>
    <m/>
    <s v="No records responsive "/>
  </r>
  <r>
    <s v="2023-2299"/>
    <d v="2023-07-06T00:00:00"/>
    <x v="7"/>
    <s v="Christine Hughes 3331885610"/>
    <s v="Email"/>
    <s v="Crash Records"/>
    <x v="0"/>
    <s v="None"/>
    <s v="None"/>
    <x v="0"/>
    <x v="0"/>
    <x v="0"/>
    <n v="0"/>
    <x v="0"/>
    <d v="2023-07-06T00:00:00"/>
    <m/>
    <m/>
    <m/>
    <m/>
    <m/>
    <x v="1"/>
    <x v="2"/>
    <x v="6"/>
    <s v="Alexander, Lindsay"/>
    <m/>
    <m/>
    <s v="Referred to buycrash.com"/>
  </r>
  <r>
    <s v="2023-2300"/>
    <d v="2023-07-06T00:00:00"/>
    <x v="0"/>
    <s v="Christine Hughes 1132463570"/>
    <s v="Email"/>
    <s v="Crash Records"/>
    <x v="0"/>
    <s v="None"/>
    <s v="None"/>
    <x v="0"/>
    <x v="0"/>
    <x v="0"/>
    <n v="0"/>
    <x v="0"/>
    <d v="2023-07-07T00:00:00"/>
    <m/>
    <m/>
    <m/>
    <m/>
    <m/>
    <x v="1"/>
    <x v="2"/>
    <x v="6"/>
    <s v="Perry, April"/>
    <m/>
    <m/>
    <s v="Referred to buycrash"/>
  </r>
  <r>
    <s v="2023-2301"/>
    <d v="2023-07-06T00:00:00"/>
    <x v="2"/>
    <s v="Christopher Archer - Lucas County SHeriffs Office"/>
    <s v="Email"/>
    <s v="Background"/>
    <x v="0"/>
    <s v="None"/>
    <s v="None"/>
    <x v="6"/>
    <x v="0"/>
    <x v="0"/>
    <n v="0"/>
    <x v="0"/>
    <d v="2023-07-07T00:00:00"/>
    <m/>
    <m/>
    <m/>
    <m/>
    <m/>
    <x v="1"/>
    <x v="2"/>
    <x v="6"/>
    <s v="Calo, Robyn"/>
    <m/>
    <m/>
    <s v="No record- Kayla Nicole McDaniel"/>
  </r>
  <r>
    <s v="2023-2302"/>
    <d v="2023-07-06T00:00:00"/>
    <x v="6"/>
    <s v="Dustin Troik - Oak Park police Department"/>
    <s v="Email"/>
    <s v="Background"/>
    <x v="0"/>
    <s v="None"/>
    <s v="None"/>
    <x v="6"/>
    <x v="0"/>
    <x v="0"/>
    <n v="0"/>
    <x v="0"/>
    <d v="2023-07-07T00:00:00"/>
    <m/>
    <m/>
    <m/>
    <m/>
    <m/>
    <x v="1"/>
    <x v="2"/>
    <x v="6"/>
    <s v="Brake, Cassi"/>
    <m/>
    <m/>
    <s v="Michelle Miller-No Record"/>
  </r>
  <r>
    <s v="2023-2303"/>
    <d v="2023-07-06T00:00:00"/>
    <x v="7"/>
    <s v="Steve Grundhoefer - Grundhoefer Forensic Engineering"/>
    <s v="Email"/>
    <s v="Crash 202300219306 Photos Videos"/>
    <x v="0"/>
    <s v="None"/>
    <s v="2023-00219424 Photos Video"/>
    <x v="0"/>
    <x v="1"/>
    <x v="1"/>
    <n v="1"/>
    <x v="0"/>
    <d v="2023-07-18T00:00:00"/>
    <m/>
    <m/>
    <m/>
    <m/>
    <m/>
    <x v="1"/>
    <x v="2"/>
    <x v="6"/>
    <s v="Alexander, Lindsay"/>
    <m/>
    <m/>
    <s v="Sent Photos (Evidence.com) Asked to revise for video 7/17/2023; Sent Body Cam (Evidence.com)7/18/2023"/>
  </r>
  <r>
    <s v="2023-2304"/>
    <d v="2023-07-06T00:00:00"/>
    <x v="5"/>
    <s v="James Martin"/>
    <s v="Email"/>
    <s v="Crash Data"/>
    <x v="0"/>
    <s v="None"/>
    <s v="None"/>
    <x v="5"/>
    <x v="0"/>
    <x v="0"/>
    <n v="0"/>
    <x v="0"/>
    <d v="2023-07-21T00:00:00"/>
    <m/>
    <m/>
    <m/>
    <m/>
    <m/>
    <x v="1"/>
    <x v="2"/>
    <x v="6"/>
    <s v="Pitts, Jeff"/>
    <m/>
    <m/>
    <s v="Referred to LexisNexis"/>
  </r>
  <r>
    <s v="2023-2305"/>
    <d v="2023-07-06T00:00:00"/>
    <x v="0"/>
    <s v="Lorie Hackworth"/>
    <s v="Email"/>
    <s v="Ticket 202300270342"/>
    <x v="0"/>
    <s v="UTT 000181403485"/>
    <s v="None"/>
    <x v="7"/>
    <x v="0"/>
    <x v="0"/>
    <n v="0"/>
    <x v="0"/>
    <d v="2023-07-18T00:00:00"/>
    <m/>
    <m/>
    <m/>
    <m/>
    <m/>
    <x v="1"/>
    <x v="2"/>
    <x v="6"/>
    <s v="Perry, April"/>
    <m/>
    <m/>
    <s v="Sent Warning"/>
  </r>
  <r>
    <s v="2023-2306"/>
    <d v="2023-07-06T00:00:00"/>
    <x v="2"/>
    <s v="Christopher Owens - Fishers Police Department"/>
    <s v="Email"/>
    <s v="Background"/>
    <x v="0"/>
    <s v="None"/>
    <s v="None"/>
    <x v="6"/>
    <x v="0"/>
    <x v="0"/>
    <n v="0"/>
    <x v="0"/>
    <d v="2023-07-07T00:00:00"/>
    <m/>
    <m/>
    <m/>
    <m/>
    <m/>
    <x v="1"/>
    <x v="2"/>
    <x v="6"/>
    <s v="Calo, Robyn"/>
    <m/>
    <m/>
    <s v="No records- Luke Aaron Dietz"/>
  </r>
  <r>
    <s v="2023-2307"/>
    <d v="2023-07-06T00:00:00"/>
    <x v="6"/>
    <s v="Jeanette Merchant 1901777"/>
    <s v="Email"/>
    <s v="Crash Records"/>
    <x v="0"/>
    <s v="None"/>
    <s v="None"/>
    <x v="0"/>
    <x v="0"/>
    <x v="0"/>
    <n v="0"/>
    <x v="0"/>
    <d v="2023-07-07T00:00:00"/>
    <m/>
    <m/>
    <m/>
    <m/>
    <m/>
    <x v="1"/>
    <x v="2"/>
    <x v="6"/>
    <s v="Brake, Cassi"/>
    <m/>
    <m/>
    <s v="No records responsive "/>
  </r>
  <r>
    <s v="2023-2308"/>
    <d v="2023-07-06T00:00:00"/>
    <x v="7"/>
    <s v="Zoe Winters - Porter County Juvenile Services"/>
    <s v="Email"/>
    <s v="23ISPC009561 Case Report"/>
    <x v="0"/>
    <s v="Probation - Porter - Cristian Soto"/>
    <s v="None"/>
    <x v="1"/>
    <x v="0"/>
    <x v="0"/>
    <n v="0"/>
    <x v="0"/>
    <d v="2023-07-07T00:00:00"/>
    <m/>
    <m/>
    <m/>
    <m/>
    <m/>
    <x v="1"/>
    <x v="2"/>
    <x v="6"/>
    <s v="Alexander, Lindsay"/>
    <m/>
    <m/>
    <s v="Sent Incident Report"/>
  </r>
  <r>
    <s v="2023-2309"/>
    <d v="2023-07-06T00:00:00"/>
    <x v="0"/>
    <s v="Luca De Gregorio"/>
    <s v="Email"/>
    <s v="23ISPC010717"/>
    <x v="0"/>
    <s v="23ISPC010717"/>
    <s v="None"/>
    <x v="1"/>
    <x v="0"/>
    <x v="0"/>
    <n v="0"/>
    <x v="0"/>
    <d v="2023-07-13T00:00:00"/>
    <m/>
    <m/>
    <m/>
    <m/>
    <m/>
    <x v="1"/>
    <x v="2"/>
    <x v="6"/>
    <s v="Perry, April"/>
    <m/>
    <m/>
    <s v="Sent Incident Report"/>
  </r>
  <r>
    <s v="2023-2310"/>
    <d v="2023-07-06T00:00:00"/>
    <x v="2"/>
    <s v="Jeanette Merchant 1912732"/>
    <s v="Email"/>
    <s v="Crash Records"/>
    <x v="0"/>
    <s v="None"/>
    <s v="None"/>
    <x v="0"/>
    <x v="0"/>
    <x v="0"/>
    <n v="0"/>
    <x v="0"/>
    <d v="2023-07-07T00:00:00"/>
    <m/>
    <m/>
    <m/>
    <m/>
    <m/>
    <x v="1"/>
    <x v="2"/>
    <x v="6"/>
    <s v="Calo, Robyn"/>
    <m/>
    <m/>
    <s v="No records responsive"/>
  </r>
  <r>
    <s v="2023-2311"/>
    <d v="2023-07-06T00:00:00"/>
    <x v="6"/>
    <s v="Timothy Lamb - Allen, Allen, Allen &amp; Allen"/>
    <s v="Email"/>
    <s v="Crash 202200247895 Full Request "/>
    <x v="0"/>
    <s v="Crash 202200247895"/>
    <s v="None"/>
    <x v="0"/>
    <x v="1"/>
    <x v="2"/>
    <n v="0"/>
    <x v="0"/>
    <d v="2023-07-14T00:00:00"/>
    <m/>
    <m/>
    <m/>
    <m/>
    <m/>
    <x v="1"/>
    <x v="2"/>
    <x v="6"/>
    <s v="Brake, Cassi"/>
    <m/>
    <m/>
    <s v="Referred to buycrash.com "/>
  </r>
  <r>
    <s v="2023-2312"/>
    <d v="2023-07-06T00:00:00"/>
    <x v="7"/>
    <s v="Charyl Kirkland"/>
    <s v="Email"/>
    <s v="Body Cam"/>
    <x v="0"/>
    <s v="None"/>
    <s v="None"/>
    <x v="8"/>
    <x v="1"/>
    <x v="2"/>
    <n v="0"/>
    <x v="0"/>
    <d v="2023-07-10T00:00:00"/>
    <m/>
    <m/>
    <m/>
    <m/>
    <m/>
    <x v="1"/>
    <x v="2"/>
    <x v="6"/>
    <s v="Alexander, Lindsay"/>
    <m/>
    <m/>
    <s v="Traffic videos not available after one year. referred to lake county court for their hearing footage. "/>
  </r>
  <r>
    <s v="2023-2313"/>
    <d v="2023-07-06T00:00:00"/>
    <x v="0"/>
    <s v="Lexis Nexis 220998191"/>
    <s v="Email"/>
    <s v="Case Report"/>
    <x v="0"/>
    <s v="23ISPC010718"/>
    <s v="None"/>
    <x v="1"/>
    <x v="0"/>
    <x v="0"/>
    <n v="0"/>
    <x v="0"/>
    <d v="2023-07-07T00:00:00"/>
    <m/>
    <m/>
    <m/>
    <m/>
    <m/>
    <x v="1"/>
    <x v="2"/>
    <x v="6"/>
    <s v="Perry, April"/>
    <m/>
    <m/>
    <s v="Denied 5-14-3-4(b)(1); Sent Media Summary"/>
  </r>
  <r>
    <s v="2023-2314"/>
    <d v="2023-07-06T00:00:00"/>
    <x v="6"/>
    <s v="Lexis Nexis 221244896"/>
    <s v="Email"/>
    <s v="Case Report"/>
    <x v="0"/>
    <s v="23ISPC010621"/>
    <s v="None"/>
    <x v="1"/>
    <x v="0"/>
    <x v="0"/>
    <n v="0"/>
    <x v="0"/>
    <d v="2023-07-07T00:00:00"/>
    <m/>
    <m/>
    <m/>
    <m/>
    <m/>
    <x v="1"/>
    <x v="2"/>
    <x v="6"/>
    <s v="Brake, Cassi"/>
    <m/>
    <m/>
    <s v="Denied 5-14-3-4(b)(1)"/>
  </r>
  <r>
    <s v="2023-2315"/>
    <d v="2023-07-06T00:00:00"/>
    <x v="2"/>
    <s v="Carl Caldwell - Carl Caldwell Investigations"/>
    <s v="Email"/>
    <s v="Crash Report"/>
    <x v="0"/>
    <s v="None"/>
    <s v="None"/>
    <x v="0"/>
    <x v="0"/>
    <x v="0"/>
    <n v="0"/>
    <x v="0"/>
    <d v="2023-07-07T00:00:00"/>
    <m/>
    <m/>
    <m/>
    <m/>
    <m/>
    <x v="1"/>
    <x v="2"/>
    <x v="6"/>
    <s v="Calo, Robyn"/>
    <m/>
    <m/>
    <s v="Referred to buycrash "/>
  </r>
  <r>
    <s v="2023-2316"/>
    <d v="2023-07-07T00:00:00"/>
    <x v="7"/>
    <s v="Courtney Saffron - Johnson Law"/>
    <s v="Email"/>
    <s v="Crash 202300295335 Full Request"/>
    <x v="0"/>
    <s v="Crash 202300295335"/>
    <s v="Case: PR Photos- 2023-00295335"/>
    <x v="0"/>
    <x v="1"/>
    <x v="1"/>
    <n v="0"/>
    <x v="0"/>
    <d v="2023-07-24T00:00:00"/>
    <m/>
    <m/>
    <m/>
    <m/>
    <m/>
    <x v="1"/>
    <x v="2"/>
    <x v="6"/>
    <s v="Alexander, Lindsay"/>
    <m/>
    <m/>
    <s v="Sent CAD Detail, 911 Audio, CMV Inspections, Citation, Photographs (Evidence.com), pending investigation other records not complete. check back in 60-90 days."/>
  </r>
  <r>
    <s v="2023-2317"/>
    <d v="2023-07-07T00:00:00"/>
    <x v="0"/>
    <s v="Lexis Nexis 221258411"/>
    <s v="Email"/>
    <s v="23ISPC010872"/>
    <x v="0"/>
    <s v="23ISPC010872"/>
    <s v="None"/>
    <x v="1"/>
    <x v="0"/>
    <x v="0"/>
    <n v="0"/>
    <x v="0"/>
    <d v="2023-07-07T00:00:00"/>
    <m/>
    <m/>
    <m/>
    <m/>
    <m/>
    <x v="1"/>
    <x v="2"/>
    <x v="6"/>
    <s v="Perry, April"/>
    <m/>
    <m/>
    <s v="Denied 5-14-3-4(b)(1); Sent Media Summary"/>
  </r>
  <r>
    <s v="2023-2318"/>
    <d v="2023-07-07T00:00:00"/>
    <x v="2"/>
    <s v="James Young"/>
    <s v="Email"/>
    <s v="911 Audio"/>
    <x v="0"/>
    <s v="Crash 202300306084"/>
    <s v="None"/>
    <x v="5"/>
    <x v="0"/>
    <x v="0"/>
    <n v="0"/>
    <x v="0"/>
    <d v="2023-07-11T00:00:00"/>
    <m/>
    <m/>
    <m/>
    <m/>
    <m/>
    <x v="1"/>
    <x v="2"/>
    <x v="6"/>
    <s v="Calo, Robyn"/>
    <m/>
    <m/>
    <s v="Sent 911"/>
  </r>
  <r>
    <s v="2023-2319"/>
    <d v="2023-07-07T00:00:00"/>
    <x v="5"/>
    <s v="Magdalena Pirch - Arrow Media"/>
    <s v="Email"/>
    <s v="Videos"/>
    <x v="0"/>
    <s v="19ISPC001476"/>
    <s v="None"/>
    <x v="8"/>
    <x v="1"/>
    <x v="2"/>
    <n v="0"/>
    <x v="0"/>
    <d v="2023-07-28T00:00:00"/>
    <m/>
    <m/>
    <m/>
    <m/>
    <m/>
    <x v="1"/>
    <x v="2"/>
    <x v="6"/>
    <s v="Pitts, Jeff"/>
    <m/>
    <m/>
    <s v="Denied CAD as investigatory.  No dispatch - informed we do not record negotiator calls - and we did not have body cameras at the time of the investigation"/>
  </r>
  <r>
    <s v="2023-2320"/>
    <d v="2023-07-07T00:00:00"/>
    <x v="6"/>
    <s v="Heather Schaper - Yavapai County Sheriff Office"/>
    <s v="Email"/>
    <s v="Background"/>
    <x v="0"/>
    <s v="None"/>
    <s v="None"/>
    <x v="6"/>
    <x v="0"/>
    <x v="0"/>
    <n v="0"/>
    <x v="0"/>
    <d v="2023-07-10T00:00:00"/>
    <m/>
    <m/>
    <m/>
    <m/>
    <m/>
    <x v="1"/>
    <x v="2"/>
    <x v="6"/>
    <s v="Brake, Cassi"/>
    <m/>
    <m/>
    <s v="Brandon Rush-No Record"/>
  </r>
  <r>
    <s v="2023-2321"/>
    <d v="2023-07-07T00:00:00"/>
    <x v="7"/>
    <s v="Leslie Barbalaco - Palm Beach County Sheriff Office"/>
    <s v="Email"/>
    <s v="Background"/>
    <x v="0"/>
    <s v="None"/>
    <s v="None"/>
    <x v="6"/>
    <x v="0"/>
    <x v="0"/>
    <n v="0"/>
    <x v="0"/>
    <d v="2023-07-10T00:00:00"/>
    <m/>
    <m/>
    <m/>
    <m/>
    <m/>
    <x v="1"/>
    <x v="2"/>
    <x v="6"/>
    <s v="Alexander, Lindsay"/>
    <m/>
    <m/>
    <s v="Vivian Gunter-Barrett/Joyner - No Record"/>
  </r>
  <r>
    <s v="2023-2322"/>
    <d v="2023-07-07T00:00:00"/>
    <x v="0"/>
    <s v="Leslie Barbalaco - Palm Beach County Sheriff Office"/>
    <s v="Email"/>
    <s v="Background"/>
    <x v="0"/>
    <s v="None"/>
    <s v="None"/>
    <x v="6"/>
    <x v="0"/>
    <x v="0"/>
    <n v="0"/>
    <x v="0"/>
    <d v="2023-07-11T00:00:00"/>
    <m/>
    <m/>
    <m/>
    <m/>
    <m/>
    <x v="1"/>
    <x v="2"/>
    <x v="6"/>
    <s v="Perry, April"/>
    <m/>
    <m/>
    <s v="Rhonda Buroker - 2 Warnings"/>
  </r>
  <r>
    <s v="2023-2323"/>
    <d v="2023-07-07T00:00:00"/>
    <x v="6"/>
    <s v="Amy Blake - Ken Nunn"/>
    <s v="Email"/>
    <s v="Crash 202300281828 Photos"/>
    <x v="0"/>
    <s v="None"/>
    <s v="None"/>
    <x v="0"/>
    <x v="0"/>
    <x v="0"/>
    <n v="0"/>
    <x v="0"/>
    <d v="2023-07-10T00:00:00"/>
    <m/>
    <m/>
    <m/>
    <m/>
    <m/>
    <x v="1"/>
    <x v="2"/>
    <x v="6"/>
    <s v="Brake, Cassi"/>
    <m/>
    <m/>
    <s v="Sent photos(Evidence.com) "/>
  </r>
  <r>
    <s v="2023-2324"/>
    <d v="2023-07-07T00:00:00"/>
    <x v="2"/>
    <s v="Ben Sandman - Wyant Law"/>
    <s v="Email"/>
    <s v="Crash 202300259289 Full Request"/>
    <x v="0"/>
    <s v="Crash 202300259289 23ISPC009009"/>
    <s v="2023-00259289"/>
    <x v="0"/>
    <x v="1"/>
    <x v="0"/>
    <n v="0"/>
    <x v="0"/>
    <d v="2023-07-13T00:00:00"/>
    <m/>
    <m/>
    <m/>
    <m/>
    <m/>
    <x v="1"/>
    <x v="2"/>
    <x v="6"/>
    <s v="Calo, Robyn"/>
    <m/>
    <m/>
    <s v="Sent 911, CAD, and photos.... 17 photos denied 5-14-3-4(b)(1)..... open 5-14-3-4(b)(1) referred back 60-90 days"/>
  </r>
  <r>
    <s v="2023-2325"/>
    <d v="2023-07-07T00:00:00"/>
    <x v="7"/>
    <s v="Lexis Nexis 221100161"/>
    <s v="Email"/>
    <s v="Case report"/>
    <x v="0"/>
    <s v="None"/>
    <s v="None"/>
    <x v="1"/>
    <x v="0"/>
    <x v="0"/>
    <n v="0"/>
    <x v="0"/>
    <d v="2023-07-10T00:00:00"/>
    <m/>
    <m/>
    <m/>
    <m/>
    <m/>
    <x v="1"/>
    <x v="2"/>
    <x v="6"/>
    <s v="Alexander, Lindsay"/>
    <m/>
    <m/>
    <s v="No records responsive"/>
  </r>
  <r>
    <s v="2023-2326"/>
    <d v="2023-07-07T00:00:00"/>
    <x v="0"/>
    <s v="Danielle Venegas - US Probation Office"/>
    <s v="Email"/>
    <s v="Case Report"/>
    <x v="0"/>
    <s v="Probation - Donna Singleton"/>
    <s v="None"/>
    <x v="1"/>
    <x v="0"/>
    <x v="0"/>
    <n v="0"/>
    <x v="0"/>
    <d v="2023-07-10T00:00:00"/>
    <m/>
    <m/>
    <m/>
    <m/>
    <m/>
    <x v="1"/>
    <x v="2"/>
    <x v="6"/>
    <s v="Perry, April"/>
    <m/>
    <m/>
    <s v="Sent Incident Report"/>
  </r>
  <r>
    <s v="2023-2327"/>
    <d v="2023-07-07T00:00:00"/>
    <x v="5"/>
    <s v="Richard Anderson - EWU Media"/>
    <s v="Email"/>
    <s v="Videos"/>
    <x v="0"/>
    <s v="None"/>
    <s v="None"/>
    <x v="8"/>
    <x v="1"/>
    <x v="2"/>
    <n v="0"/>
    <x v="0"/>
    <d v="2023-07-21T00:00:00"/>
    <m/>
    <m/>
    <m/>
    <m/>
    <m/>
    <x v="1"/>
    <x v="2"/>
    <x v="6"/>
    <s v="Pitts, Jeff"/>
    <m/>
    <m/>
    <s v="No records responsive - referred to IMPD"/>
  </r>
  <r>
    <s v="2023-2328"/>
    <d v="2023-07-07T00:00:00"/>
    <x v="2"/>
    <s v="Max Winchell - Williams Injury Law"/>
    <s v="Email"/>
    <s v="Crash 202200466101 Photos"/>
    <x v="0"/>
    <s v="None"/>
    <s v="2022-00466101"/>
    <x v="0"/>
    <x v="0"/>
    <x v="0"/>
    <n v="0"/>
    <x v="0"/>
    <d v="2023-07-10T00:00:00"/>
    <m/>
    <m/>
    <m/>
    <m/>
    <m/>
    <x v="1"/>
    <x v="2"/>
    <x v="6"/>
    <s v="Calo, Robyn"/>
    <m/>
    <m/>
    <s v="sent photos"/>
  </r>
  <r>
    <s v="2023-2329"/>
    <d v="2023-07-07T00:00:00"/>
    <x v="6"/>
    <s v="Jeff Hornyak - CSX Transportation Police Department"/>
    <s v="Email"/>
    <s v="Background"/>
    <x v="0"/>
    <s v="None"/>
    <s v="None"/>
    <x v="6"/>
    <x v="0"/>
    <x v="0"/>
    <n v="0"/>
    <x v="0"/>
    <d v="2023-07-10T00:00:00"/>
    <m/>
    <m/>
    <m/>
    <m/>
    <m/>
    <x v="1"/>
    <x v="2"/>
    <x v="6"/>
    <s v="Brake, Cassi"/>
    <m/>
    <m/>
    <s v="David P. Johnson-No Record"/>
  </r>
  <r>
    <s v="2023-2330"/>
    <d v="2023-07-08T00:00:00"/>
    <x v="7"/>
    <s v="Austin Smith - Monroe County Correctional Center"/>
    <s v="Email"/>
    <s v="Background"/>
    <x v="0"/>
    <s v="None"/>
    <s v="None"/>
    <x v="6"/>
    <x v="0"/>
    <x v="0"/>
    <n v="0"/>
    <x v="0"/>
    <d v="2023-07-10T00:00:00"/>
    <m/>
    <m/>
    <m/>
    <m/>
    <m/>
    <x v="1"/>
    <x v="2"/>
    <x v="6"/>
    <s v="Alexander, Lindsay"/>
    <m/>
    <m/>
    <s v="Lorelei Oakley - No Records"/>
  </r>
  <r>
    <s v="2023-2331"/>
    <d v="2023-07-08T00:00:00"/>
    <x v="0"/>
    <s v="Lexis Nexis 221189041"/>
    <s v="Email"/>
    <s v="Report"/>
    <x v="0"/>
    <s v="None"/>
    <s v="None"/>
    <x v="1"/>
    <x v="0"/>
    <x v="0"/>
    <n v="0"/>
    <x v="0"/>
    <d v="2023-07-10T00:00:00"/>
    <m/>
    <m/>
    <m/>
    <m/>
    <m/>
    <x v="1"/>
    <x v="2"/>
    <x v="6"/>
    <s v="Perry, April"/>
    <m/>
    <m/>
    <s v="No records responsive"/>
  </r>
  <r>
    <s v="2023-2332"/>
    <d v="2023-07-08T00:00:00"/>
    <x v="2"/>
    <s v="Denise Wellman - Glaser &amp; Ebbs"/>
    <s v="Email"/>
    <s v="Crash 202200612927 Photos"/>
    <x v="0"/>
    <s v="None"/>
    <s v="2022-00612927"/>
    <x v="0"/>
    <x v="0"/>
    <x v="0"/>
    <n v="0"/>
    <x v="0"/>
    <d v="2023-07-10T00:00:00"/>
    <m/>
    <m/>
    <m/>
    <m/>
    <m/>
    <x v="1"/>
    <x v="2"/>
    <x v="6"/>
    <s v="Calo, Robyn"/>
    <m/>
    <m/>
    <s v="sent photos"/>
  </r>
  <r>
    <s v="2023-2333"/>
    <d v="2023-07-09T00:00:00"/>
    <x v="6"/>
    <s v="Lexis Nexis 218927161"/>
    <s v="Email"/>
    <s v="Crash 2023300233348 Report"/>
    <x v="0"/>
    <s v="None"/>
    <s v="None"/>
    <x v="0"/>
    <x v="0"/>
    <x v="0"/>
    <n v="0"/>
    <x v="0"/>
    <d v="2023-07-10T00:00:00"/>
    <m/>
    <m/>
    <m/>
    <m/>
    <m/>
    <x v="1"/>
    <x v="2"/>
    <x v="6"/>
    <s v="Brake, Cassi"/>
    <m/>
    <m/>
    <s v="Referred to buycrash.com-no supp associated "/>
  </r>
  <r>
    <s v="2023-2334"/>
    <d v="2023-07-10T00:00:00"/>
    <x v="7"/>
    <s v="Theresa Birch "/>
    <s v="Email"/>
    <s v="Lab Results"/>
    <x v="0"/>
    <s v="None"/>
    <s v="None"/>
    <x v="5"/>
    <x v="0"/>
    <x v="0"/>
    <n v="0"/>
    <x v="0"/>
    <d v="2023-07-10T00:00:00"/>
    <m/>
    <m/>
    <m/>
    <m/>
    <m/>
    <x v="1"/>
    <x v="2"/>
    <x v="6"/>
    <s v="Alexander, Lindsay"/>
    <m/>
    <m/>
    <s v="Not a Public Records Request - Refer to attorney or prosecutors office."/>
  </r>
  <r>
    <s v="2023-2335"/>
    <d v="2023-07-10T00:00:00"/>
    <x v="0"/>
    <s v="John O'Malley - US Secret Service"/>
    <s v="Email"/>
    <s v="Background"/>
    <x v="0"/>
    <s v="None"/>
    <s v="None"/>
    <x v="6"/>
    <x v="0"/>
    <x v="0"/>
    <n v="0"/>
    <x v="0"/>
    <d v="2023-07-10T00:00:00"/>
    <m/>
    <m/>
    <m/>
    <m/>
    <m/>
    <x v="1"/>
    <x v="2"/>
    <x v="6"/>
    <s v="Perry, April"/>
    <m/>
    <m/>
    <s v="Aaron Myrtue - 2 warnings"/>
  </r>
  <r>
    <s v="2023-2336"/>
    <d v="2023-07-10T00:00:00"/>
    <x v="2"/>
    <s v="Jeanette Merchant 1901815"/>
    <s v="Email"/>
    <s v="Crash Records"/>
    <x v="0"/>
    <s v="None"/>
    <s v="None"/>
    <x v="0"/>
    <x v="0"/>
    <x v="0"/>
    <n v="0"/>
    <x v="0"/>
    <d v="2023-07-10T00:00:00"/>
    <m/>
    <m/>
    <m/>
    <m/>
    <m/>
    <x v="1"/>
    <x v="2"/>
    <x v="6"/>
    <s v="Calo, Robyn"/>
    <m/>
    <m/>
    <s v="no records responsive"/>
  </r>
  <r>
    <s v="2023-2337"/>
    <d v="2023-07-10T00:00:00"/>
    <x v="6"/>
    <s v="Stacey Armaly - Auglaize County Adult Probation"/>
    <s v="Email"/>
    <s v="Background Check "/>
    <x v="0"/>
    <s v="None"/>
    <s v="None"/>
    <x v="1"/>
    <x v="0"/>
    <x v="0"/>
    <n v="0"/>
    <x v="0"/>
    <d v="2023-07-11T00:00:00"/>
    <m/>
    <m/>
    <m/>
    <m/>
    <m/>
    <x v="1"/>
    <x v="2"/>
    <x v="6"/>
    <s v="Brake, Cassi"/>
    <m/>
    <m/>
    <s v="Caleb Day- Field Arrest 1/15/16(Warrant on multiple charges)"/>
  </r>
  <r>
    <s v="2023-2338"/>
    <d v="2023-07-10T00:00:00"/>
    <x v="7"/>
    <s v="Audra Davis"/>
    <s v="Email"/>
    <s v="Crash 202300084757 Amended Report"/>
    <x v="0"/>
    <s v="None"/>
    <s v="None"/>
    <x v="0"/>
    <x v="0"/>
    <x v="0"/>
    <n v="0"/>
    <x v="0"/>
    <d v="2023-07-10T00:00:00"/>
    <m/>
    <m/>
    <m/>
    <m/>
    <m/>
    <x v="1"/>
    <x v="2"/>
    <x v="6"/>
    <s v="Alexander, Lindsay"/>
    <m/>
    <m/>
    <s v="Referred to Putnamville Post"/>
  </r>
  <r>
    <s v="2023-2339"/>
    <d v="2023-07-10T00:00:00"/>
    <x v="2"/>
    <s v="Wilson Greene - The Greene Law Firm"/>
    <s v="Email"/>
    <s v="Crash 201900276992 19ISPC009279"/>
    <x v="0"/>
    <s v="Crash 201900276992 19ISPC009279"/>
    <s v="None"/>
    <x v="0"/>
    <x v="0"/>
    <x v="0"/>
    <n v="0"/>
    <x v="0"/>
    <d v="2023-07-20T00:00:00"/>
    <n v="15"/>
    <n v="15"/>
    <d v="2023-07-27T00:00:00"/>
    <n v="6995"/>
    <m/>
    <x v="1"/>
    <x v="2"/>
    <x v="6"/>
    <s v="Calo, Robyn"/>
    <m/>
    <m/>
    <s v="Sent photos (OneDrive) and reconstruction report"/>
  </r>
  <r>
    <s v="2023-2340"/>
    <d v="2023-07-10T00:00:00"/>
    <x v="2"/>
    <s v="Les Kannier - Oregon Department of Corrections"/>
    <s v="Email"/>
    <s v="Background"/>
    <x v="0"/>
    <s v="None"/>
    <s v="None"/>
    <x v="6"/>
    <x v="0"/>
    <x v="0"/>
    <n v="0"/>
    <x v="0"/>
    <d v="2023-07-11T00:00:00"/>
    <m/>
    <m/>
    <m/>
    <m/>
    <m/>
    <x v="1"/>
    <x v="2"/>
    <x v="6"/>
    <s v="Calo, Robyn"/>
    <m/>
    <m/>
    <s v="No record- Omayma Rashad Ahmad"/>
  </r>
  <r>
    <s v="2023-2341"/>
    <d v="2023-07-10T00:00:00"/>
    <x v="6"/>
    <s v="Taiyung Tsai"/>
    <s v="Email"/>
    <s v="Case Report"/>
    <x v="0"/>
    <s v="None"/>
    <s v="None"/>
    <x v="1"/>
    <x v="0"/>
    <x v="0"/>
    <n v="0"/>
    <x v="0"/>
    <d v="2023-07-11T00:00:00"/>
    <m/>
    <m/>
    <m/>
    <m/>
    <m/>
    <x v="1"/>
    <x v="2"/>
    <x v="6"/>
    <s v="Brake, Cassi"/>
    <m/>
    <m/>
    <s v="Referred to the courts for certified copies "/>
  </r>
  <r>
    <s v="2023-2342"/>
    <d v="2023-07-10T00:00:00"/>
    <x v="5"/>
    <s v="Cathy Knapp - WFIU"/>
    <s v="Email"/>
    <s v="Toxicology"/>
    <x v="0"/>
    <s v="Jim Lucas - 2023-00255874\WTIU"/>
    <s v="None"/>
    <x v="5"/>
    <x v="0"/>
    <x v="0"/>
    <n v="0"/>
    <x v="0"/>
    <d v="2023-07-25T00:00:00"/>
    <m/>
    <m/>
    <m/>
    <m/>
    <m/>
    <x v="1"/>
    <x v="2"/>
    <x v="6"/>
    <s v="Pitts, Jeff"/>
    <m/>
    <m/>
    <s v="Denied 5-14-3-4(b)(1)"/>
  </r>
  <r>
    <s v="2023-2343"/>
    <d v="2023-07-10T00:00:00"/>
    <x v="5"/>
    <s v="Bob Kasarda - NWI Times"/>
    <s v="Email"/>
    <s v="Data"/>
    <x v="0"/>
    <s v="None"/>
    <s v="None"/>
    <x v="5"/>
    <x v="0"/>
    <x v="0"/>
    <n v="0"/>
    <x v="0"/>
    <d v="2023-07-21T00:00:00"/>
    <m/>
    <m/>
    <m/>
    <m/>
    <m/>
    <x v="1"/>
    <x v="2"/>
    <x v="6"/>
    <s v="Pitts, Jeff"/>
    <m/>
    <m/>
    <s v="Referred to Office of Judicial Administration (eCWS)."/>
  </r>
  <r>
    <s v="2023-2344"/>
    <d v="2023-07-10T00:00:00"/>
    <x v="5"/>
    <s v="Lea Ann Lanfear - Hartford Life Insurance"/>
    <s v="Email"/>
    <s v="Incident Report"/>
    <x v="0"/>
    <s v="23ISPC003963\The Hartford - Lea Ann Lanfear"/>
    <s v="None"/>
    <x v="1"/>
    <x v="0"/>
    <x v="0"/>
    <n v="0"/>
    <x v="0"/>
    <d v="2023-08-15T00:00:00"/>
    <m/>
    <m/>
    <m/>
    <m/>
    <m/>
    <x v="1"/>
    <x v="2"/>
    <x v="6"/>
    <s v="Pitts, Jeff"/>
    <m/>
    <m/>
    <s v="Sent redacted version of incident report"/>
  </r>
  <r>
    <s v="2023-2345"/>
    <d v="2023-07-10T00:00:00"/>
    <x v="0"/>
    <s v="Ron Sullivan - Indiana Farm Bureau Insurance"/>
    <s v="Email"/>
    <s v="Crash 202200199257 Photos Videos"/>
    <x v="0"/>
    <s v="None"/>
    <s v="2022-00199257 Photos"/>
    <x v="0"/>
    <x v="1"/>
    <x v="2"/>
    <n v="0"/>
    <x v="0"/>
    <d v="2023-07-11T00:00:00"/>
    <m/>
    <m/>
    <m/>
    <m/>
    <m/>
    <x v="1"/>
    <x v="2"/>
    <x v="6"/>
    <s v="Perry, April"/>
    <m/>
    <m/>
    <s v="Sent photos(Evidence.com) "/>
  </r>
  <r>
    <s v="2023-2346"/>
    <d v="2023-07-10T00:00:00"/>
    <x v="2"/>
    <s v="Kari Blaeuer - Crash Consulting Services"/>
    <s v="Email"/>
    <s v="Crash Records Full Request"/>
    <x v="0"/>
    <s v="202300245196 CAD 23ISPC008555"/>
    <s v="2023-00245196"/>
    <x v="0"/>
    <x v="1"/>
    <x v="0"/>
    <n v="0"/>
    <x v="0"/>
    <d v="2023-07-13T00:00:00"/>
    <m/>
    <m/>
    <m/>
    <m/>
    <m/>
    <x v="1"/>
    <x v="2"/>
    <x v="6"/>
    <s v="Calo, Robyn"/>
    <m/>
    <m/>
    <s v="Sent photos and cmv report, open referred back 60-90 days (23G0244240 other agency report)     "/>
  </r>
  <r>
    <s v="2023-2347"/>
    <d v="2023-07-10T00:00:00"/>
    <x v="5"/>
    <s v="Rodney Richards"/>
    <s v="Email"/>
    <s v="Case Records"/>
    <x v="0"/>
    <s v="45-47102"/>
    <s v="None"/>
    <x v="1"/>
    <x v="0"/>
    <x v="0"/>
    <n v="0"/>
    <x v="0"/>
    <d v="2023-07-28T00:00:00"/>
    <m/>
    <m/>
    <m/>
    <m/>
    <m/>
    <x v="1"/>
    <x v="2"/>
    <x v="6"/>
    <s v="Pitts, Jeff"/>
    <m/>
    <m/>
    <s v="Denied reports and photos 5-14-3-4(b)(1).  Sent news release"/>
  </r>
  <r>
    <s v="2023-2348"/>
    <d v="2023-07-10T00:00:00"/>
    <x v="6"/>
    <s v="Amy Blake - Ken Nunn"/>
    <s v="Email"/>
    <s v="Crash 202300272132 Photos"/>
    <x v="0"/>
    <s v="None"/>
    <s v="None"/>
    <x v="0"/>
    <x v="0"/>
    <x v="0"/>
    <n v="0"/>
    <x v="0"/>
    <d v="2023-07-11T00:00:00"/>
    <m/>
    <m/>
    <m/>
    <m/>
    <m/>
    <x v="1"/>
    <x v="2"/>
    <x v="6"/>
    <s v="Brake, Cassi"/>
    <m/>
    <m/>
    <s v="Sent photos(Evidence.com) "/>
  </r>
  <r>
    <s v="2023-2349"/>
    <d v="2023-07-10T00:00:00"/>
    <x v="7"/>
    <s v="Tedra Parker - Ferrell Gas"/>
    <s v="Email"/>
    <s v="Crash Report"/>
    <x v="0"/>
    <s v="None"/>
    <s v="None"/>
    <x v="0"/>
    <x v="0"/>
    <x v="0"/>
    <n v="0"/>
    <x v="0"/>
    <d v="2023-07-11T00:00:00"/>
    <m/>
    <m/>
    <m/>
    <m/>
    <m/>
    <x v="1"/>
    <x v="2"/>
    <x v="6"/>
    <s v="Alexander, Lindsay"/>
    <m/>
    <m/>
    <s v="Referred to buycrash.com "/>
  </r>
  <r>
    <s v="2023-2350"/>
    <d v="2023-07-10T00:00:00"/>
    <x v="0"/>
    <s v="Lexis Nexis 221373996"/>
    <s v="Email"/>
    <s v="Crash 202300314804 Photos"/>
    <x v="0"/>
    <s v="None"/>
    <s v="2023-00314804 Photos"/>
    <x v="0"/>
    <x v="0"/>
    <x v="0"/>
    <n v="0"/>
    <x v="0"/>
    <d v="2023-07-13T00:00:00"/>
    <m/>
    <m/>
    <m/>
    <m/>
    <m/>
    <x v="1"/>
    <x v="2"/>
    <x v="6"/>
    <s v="Perry, April"/>
    <m/>
    <m/>
    <s v="Sent Photos (evidence.com)  "/>
  </r>
  <r>
    <s v="2023-2351"/>
    <d v="2023-07-10T00:00:00"/>
    <x v="2"/>
    <s v="Amori Curiel - Schiller Law Offices"/>
    <s v="Email"/>
    <s v="Crash 202300296528 Photos"/>
    <x v="0"/>
    <s v="Crash 202300296528"/>
    <s v="2023-00296528"/>
    <x v="0"/>
    <x v="0"/>
    <x v="0"/>
    <n v="0"/>
    <x v="0"/>
    <d v="2023-07-11T00:00:00"/>
    <m/>
    <m/>
    <m/>
    <m/>
    <m/>
    <x v="1"/>
    <x v="2"/>
    <x v="6"/>
    <s v="Calo, Robyn"/>
    <m/>
    <m/>
    <s v="Sent photos"/>
  </r>
  <r>
    <s v="2023-2352"/>
    <d v="2023-07-10T00:00:00"/>
    <x v="6"/>
    <s v="Christopher Zuniga - Cocoa Police"/>
    <s v="Email"/>
    <s v="Background"/>
    <x v="0"/>
    <s v="None"/>
    <s v="None"/>
    <x v="6"/>
    <x v="0"/>
    <x v="0"/>
    <n v="0"/>
    <x v="0"/>
    <d v="2023-07-11T00:00:00"/>
    <m/>
    <m/>
    <m/>
    <m/>
    <m/>
    <x v="1"/>
    <x v="2"/>
    <x v="6"/>
    <s v="Brake, Cassi"/>
    <m/>
    <m/>
    <s v="Michael Pedersen-No Record "/>
  </r>
  <r>
    <s v="2023-2353"/>
    <d v="2023-07-11T00:00:00"/>
    <x v="7"/>
    <s v="Shasta Vinzant - DCS"/>
    <s v="Email"/>
    <s v="23ISPC005676"/>
    <x v="0"/>
    <s v="23ISPC005676"/>
    <s v="None"/>
    <x v="1"/>
    <x v="0"/>
    <x v="0"/>
    <n v="0"/>
    <x v="0"/>
    <d v="2023-07-12T00:00:00"/>
    <m/>
    <m/>
    <m/>
    <m/>
    <m/>
    <x v="1"/>
    <x v="2"/>
    <x v="6"/>
    <s v="Alexander, Lindsay"/>
    <m/>
    <m/>
    <s v="Sent Incident Report"/>
  </r>
  <r>
    <s v="2023-2354"/>
    <d v="2023-07-11T00:00:00"/>
    <x v="6"/>
    <s v="Josh Williams - Progressive"/>
    <s v="Email"/>
    <s v="Crash 202300236555 Photos"/>
    <x v="0"/>
    <s v="None"/>
    <s v="None"/>
    <x v="0"/>
    <x v="0"/>
    <x v="0"/>
    <n v="0"/>
    <x v="0"/>
    <d v="2023-07-12T00:00:00"/>
    <m/>
    <m/>
    <m/>
    <m/>
    <m/>
    <x v="1"/>
    <x v="2"/>
    <x v="6"/>
    <s v="Brake, Cassi"/>
    <m/>
    <m/>
    <s v="Sent photos(Evidence.com) "/>
  </r>
  <r>
    <s v="2023-2355"/>
    <d v="2023-07-11T00:00:00"/>
    <x v="2"/>
    <s v="Kenneth Toroisch"/>
    <s v="Email"/>
    <s v="Videos"/>
    <x v="0"/>
    <s v="202300256096 CAD"/>
    <s v="None"/>
    <x v="8"/>
    <x v="0"/>
    <x v="0"/>
    <n v="0"/>
    <x v="0"/>
    <d v="2023-07-12T00:00:00"/>
    <m/>
    <m/>
    <m/>
    <m/>
    <m/>
    <x v="1"/>
    <x v="2"/>
    <x v="6"/>
    <s v="Calo, Robyn"/>
    <m/>
    <m/>
    <s v="Referred to trial rules"/>
  </r>
  <r>
    <s v="2023-2356"/>
    <d v="2023-07-11T00:00:00"/>
    <x v="6"/>
    <s v="Darla Kvale - TCC"/>
    <s v="Email"/>
    <s v="Crash Report"/>
    <x v="0"/>
    <s v="None"/>
    <s v="None"/>
    <x v="0"/>
    <x v="0"/>
    <x v="0"/>
    <n v="0"/>
    <x v="0"/>
    <d v="2023-07-11T00:00:00"/>
    <m/>
    <m/>
    <m/>
    <m/>
    <m/>
    <x v="1"/>
    <x v="2"/>
    <x v="6"/>
    <s v="Brake, Cassi"/>
    <m/>
    <m/>
    <s v="Referred to buycrash.com "/>
  </r>
  <r>
    <s v="2023-2357"/>
    <d v="2023-07-11T00:00:00"/>
    <x v="7"/>
    <s v="Kathryn Semon - DCS"/>
    <s v="Email"/>
    <s v="Case Report"/>
    <x v="0"/>
    <s v="23ISPC009548"/>
    <s v="None"/>
    <x v="1"/>
    <x v="0"/>
    <x v="0"/>
    <n v="0"/>
    <x v="0"/>
    <d v="2023-07-12T00:00:00"/>
    <m/>
    <m/>
    <m/>
    <m/>
    <m/>
    <x v="1"/>
    <x v="2"/>
    <x v="6"/>
    <s v="Alexander, Lindsay"/>
    <m/>
    <m/>
    <s v="Sent Incident Report"/>
  </r>
  <r>
    <s v="2023-2358"/>
    <d v="2023-07-11T00:00:00"/>
    <x v="0"/>
    <s v="Diana Patton - Greene &amp; Schultz"/>
    <s v="Email"/>
    <s v="Crash 202200304981 Full Request"/>
    <x v="0"/>
    <s v="Crash 202200304981"/>
    <s v="2022-00304981 Photos"/>
    <x v="0"/>
    <x v="1"/>
    <x v="2"/>
    <n v="0"/>
    <x v="0"/>
    <d v="2023-07-13T00:00:00"/>
    <m/>
    <m/>
    <m/>
    <m/>
    <m/>
    <x v="1"/>
    <x v="2"/>
    <x v="6"/>
    <s v="Perry, April"/>
    <m/>
    <m/>
    <s v="Sent CAD; Photos (evidence.com)"/>
  </r>
  <r>
    <s v="2023-2359"/>
    <d v="2023-07-11T00:00:00"/>
    <x v="2"/>
    <s v="Gary Hepp - FIshers Police Department"/>
    <s v="Email"/>
    <s v="Background"/>
    <x v="0"/>
    <s v="None"/>
    <s v="None"/>
    <x v="6"/>
    <x v="0"/>
    <x v="0"/>
    <n v="0"/>
    <x v="0"/>
    <d v="2023-07-12T00:00:00"/>
    <m/>
    <m/>
    <m/>
    <m/>
    <m/>
    <x v="1"/>
    <x v="2"/>
    <x v="6"/>
    <s v="Calo, Robyn"/>
    <m/>
    <m/>
    <s v="No record- Terrence Campbell Passport"/>
  </r>
  <r>
    <s v="2023-2360"/>
    <d v="2023-07-11T00:00:00"/>
    <x v="6"/>
    <s v="Marilyn Haack - State Farm Litigation Counsel"/>
    <s v="Email"/>
    <s v="Crash 202200498079 911 Audio"/>
    <x v="0"/>
    <s v="Crash 202200498079"/>
    <s v="None"/>
    <x v="0"/>
    <x v="0"/>
    <x v="0"/>
    <n v="0"/>
    <x v="0"/>
    <d v="2023-07-18T00:00:00"/>
    <m/>
    <m/>
    <m/>
    <m/>
    <m/>
    <x v="1"/>
    <x v="2"/>
    <x v="6"/>
    <s v="Brake, Cassi"/>
    <m/>
    <m/>
    <s v="Sent 911 Audio(Onedrive) "/>
  </r>
  <r>
    <s v="2023-2361"/>
    <d v="2023-07-11T00:00:00"/>
    <x v="7"/>
    <s v="Molly Goodlet - Isaacs and Isaacs"/>
    <s v="Email"/>
    <s v="Crash 202300265696 Full Request"/>
    <x v="0"/>
    <s v="Crash 202300265696"/>
    <s v="Case: PR Photos - 2023-00265696 and Videos"/>
    <x v="0"/>
    <x v="1"/>
    <x v="1"/>
    <n v="4"/>
    <x v="0"/>
    <d v="2023-07-28T00:00:00"/>
    <m/>
    <m/>
    <m/>
    <m/>
    <m/>
    <x v="1"/>
    <x v="2"/>
    <x v="6"/>
    <s v="Alexander, Lindsay"/>
    <m/>
    <m/>
    <s v="Sent CAD Detail, Radio Traffic, CMV Inspection (OneDrive), Photos and Videos (Evidence.com)"/>
  </r>
  <r>
    <s v="2023-2362"/>
    <d v="2023-07-11T00:00:00"/>
    <x v="0"/>
    <s v="Carlos Chacon - US Navy"/>
    <s v="Email"/>
    <s v="Background"/>
    <x v="0"/>
    <s v="None"/>
    <s v="None"/>
    <x v="6"/>
    <x v="0"/>
    <x v="0"/>
    <n v="0"/>
    <x v="0"/>
    <d v="2023-07-12T00:00:00"/>
    <m/>
    <m/>
    <m/>
    <m/>
    <m/>
    <x v="1"/>
    <x v="2"/>
    <x v="6"/>
    <s v="Perry, April"/>
    <m/>
    <m/>
    <s v="Christopher Whitaker - 2 Tickets/ 1 Warning"/>
  </r>
  <r>
    <s v="2023-2363"/>
    <d v="2023-07-11T00:00:00"/>
    <x v="2"/>
    <s v="Denise Wellman - Glaser &amp; Ebbs"/>
    <s v="Email"/>
    <s v="Crash 202200436747 Photos"/>
    <x v="0"/>
    <s v="None"/>
    <s v="2022-00436747"/>
    <x v="0"/>
    <x v="0"/>
    <x v="0"/>
    <n v="0"/>
    <x v="0"/>
    <d v="2023-07-13T00:00:00"/>
    <m/>
    <m/>
    <m/>
    <m/>
    <m/>
    <x v="1"/>
    <x v="2"/>
    <x v="6"/>
    <s v="Calo, Robyn"/>
    <m/>
    <m/>
    <s v="Sent photos"/>
  </r>
  <r>
    <s v="2023-2364"/>
    <d v="2023-07-11T00:00:00"/>
    <x v="6"/>
    <s v="Lexis Nexis 220811411"/>
    <s v="Email"/>
    <s v="Crash 202200262807 Supplemental Report"/>
    <x v="0"/>
    <s v="None"/>
    <s v="None"/>
    <x v="0"/>
    <x v="0"/>
    <x v="0"/>
    <n v="0"/>
    <x v="0"/>
    <d v="2023-07-12T00:00:00"/>
    <m/>
    <m/>
    <m/>
    <m/>
    <m/>
    <x v="1"/>
    <x v="2"/>
    <x v="6"/>
    <s v="Brake, Cassi"/>
    <m/>
    <m/>
    <s v="Referred to buycrash.com "/>
  </r>
  <r>
    <s v="2023-2365"/>
    <d v="2023-07-11T00:00:00"/>
    <x v="7"/>
    <s v="Daniel Lawlis "/>
    <s v="Email"/>
    <s v="Case Report"/>
    <x v="0"/>
    <s v="Nelida Rosas"/>
    <s v="None"/>
    <x v="1"/>
    <x v="0"/>
    <x v="0"/>
    <n v="0"/>
    <x v="0"/>
    <d v="2023-08-09T00:00:00"/>
    <n v="0.2"/>
    <n v="0.2"/>
    <d v="2023-09-18T00:00:00"/>
    <n v="1100"/>
    <m/>
    <x v="1"/>
    <x v="2"/>
    <x v="6"/>
    <s v="Alexander, Lindsay"/>
    <m/>
    <m/>
    <s v="Denied under 5-14-3-4(b)(1), Sent News Release Form. (Update 9/19/2023: Requested certified copies of news release. recieved .20 cent check. Sent Certified news release"/>
  </r>
  <r>
    <s v="2023-2366"/>
    <d v="2023-07-11T00:00:00"/>
    <x v="0"/>
    <s v="Rachel Chambon - Marin County Coroners Office"/>
    <s v="Email"/>
    <s v="23ISPC005164"/>
    <x v="0"/>
    <s v="Crash 202300296324"/>
    <s v="None"/>
    <x v="1"/>
    <x v="0"/>
    <x v="0"/>
    <n v="0"/>
    <x v="0"/>
    <d v="2023-07-12T00:00:00"/>
    <m/>
    <m/>
    <m/>
    <m/>
    <m/>
    <x v="1"/>
    <x v="2"/>
    <x v="6"/>
    <s v="Perry, April"/>
    <m/>
    <m/>
    <s v="Sent crash report"/>
  </r>
  <r>
    <s v="2023-2367"/>
    <d v="2023-07-11T00:00:00"/>
    <x v="2"/>
    <s v="Alyssa Hensley - Hensley Legal Group"/>
    <s v="Email"/>
    <s v="Crash Reconstruction"/>
    <x v="0"/>
    <s v="202300265869 23ISPC009216"/>
    <s v="None"/>
    <x v="0"/>
    <x v="0"/>
    <x v="0"/>
    <n v="0"/>
    <x v="0"/>
    <d v="2023-07-12T00:00:00"/>
    <m/>
    <m/>
    <m/>
    <m/>
    <m/>
    <x v="1"/>
    <x v="2"/>
    <x v="6"/>
    <s v="Calo, Robyn"/>
    <m/>
    <m/>
    <s v="Open 5-14-3-4(b)(1)- referred back 60-90 days"/>
  </r>
  <r>
    <s v="2023-2368"/>
    <d v="2023-07-12T00:00:00"/>
    <x v="6"/>
    <s v="David Johnson - Peraton"/>
    <s v="Email"/>
    <s v="Background"/>
    <x v="0"/>
    <s v="None"/>
    <s v="None"/>
    <x v="6"/>
    <x v="0"/>
    <x v="0"/>
    <n v="0"/>
    <x v="0"/>
    <d v="2023-07-12T00:00:00"/>
    <m/>
    <m/>
    <m/>
    <m/>
    <m/>
    <x v="1"/>
    <x v="2"/>
    <x v="6"/>
    <s v="Brake, Cassi"/>
    <m/>
    <m/>
    <s v="Janzia Dapas-No Record "/>
  </r>
  <r>
    <s v="2023-2369"/>
    <d v="2023-07-12T00:00:00"/>
    <x v="7"/>
    <s v="Ashley King - ICJI"/>
    <s v="Email"/>
    <s v="Case Report"/>
    <x v="0"/>
    <s v="None"/>
    <s v="None"/>
    <x v="1"/>
    <x v="0"/>
    <x v="0"/>
    <n v="0"/>
    <x v="0"/>
    <d v="2023-07-13T00:00:00"/>
    <m/>
    <m/>
    <m/>
    <m/>
    <m/>
    <x v="1"/>
    <x v="2"/>
    <x v="6"/>
    <s v="Alexander, Lindsay"/>
    <m/>
    <m/>
    <s v="No Records- referred to local law enforcement."/>
  </r>
  <r>
    <s v="2023-2370"/>
    <d v="2023-07-12T00:00:00"/>
    <x v="0"/>
    <s v="Natisha Morris - ICJI"/>
    <s v="Email"/>
    <s v="Case Report"/>
    <x v="0"/>
    <s v="None"/>
    <s v="None"/>
    <x v="1"/>
    <x v="0"/>
    <x v="0"/>
    <n v="0"/>
    <x v="0"/>
    <d v="2023-07-13T00:00:00"/>
    <m/>
    <m/>
    <m/>
    <m/>
    <m/>
    <x v="1"/>
    <x v="2"/>
    <x v="6"/>
    <s v="Perry, April"/>
    <m/>
    <m/>
    <s v="Referred to IMPD"/>
  </r>
  <r>
    <s v="2023-2371"/>
    <d v="2023-07-12T00:00:00"/>
    <x v="2"/>
    <s v="Timothy Helton"/>
    <s v="Email"/>
    <s v="Criminal History"/>
    <x v="0"/>
    <s v="Inmate- Timothy Hatton"/>
    <s v="None"/>
    <x v="5"/>
    <x v="0"/>
    <x v="0"/>
    <n v="0"/>
    <x v="0"/>
    <d v="2023-07-18T00:00:00"/>
    <m/>
    <m/>
    <m/>
    <m/>
    <m/>
    <x v="1"/>
    <x v="2"/>
    <x v="6"/>
    <s v="Calo, Robyn"/>
    <m/>
    <m/>
    <s v="Referred to crimal history w/criminal history form- referred to attorney/legal help w/expungements"/>
  </r>
  <r>
    <s v="2023-2372"/>
    <d v="2023-07-12T00:00:00"/>
    <x v="6"/>
    <s v="Lexis Nexis "/>
    <s v="Email"/>
    <s v="Crash 202300262604 Photos"/>
    <x v="0"/>
    <s v="None"/>
    <s v="None"/>
    <x v="0"/>
    <x v="0"/>
    <x v="0"/>
    <n v="0"/>
    <x v="0"/>
    <d v="2023-07-12T00:00:00"/>
    <m/>
    <m/>
    <m/>
    <m/>
    <m/>
    <x v="1"/>
    <x v="2"/>
    <x v="6"/>
    <s v="Brake, Cassi"/>
    <m/>
    <m/>
    <s v="Sent photos(Evidence.com) "/>
  </r>
  <r>
    <s v="2023-2373"/>
    <d v="2023-07-12T00:00:00"/>
    <x v="7"/>
    <s v="Lexis Nexis "/>
    <s v="Email"/>
    <s v="Crash 202300300837 Photos"/>
    <x v="0"/>
    <s v="None"/>
    <s v="202300300837 Photos"/>
    <x v="0"/>
    <x v="0"/>
    <x v="0"/>
    <n v="0"/>
    <x v="0"/>
    <d v="2023-07-12T00:00:00"/>
    <m/>
    <m/>
    <m/>
    <m/>
    <m/>
    <x v="1"/>
    <x v="2"/>
    <x v="6"/>
    <s v="Alexander, Lindsay"/>
    <m/>
    <m/>
    <s v="Sent Photos (evidence.com) Call Lexis about check receieved, was told can shredd check. "/>
  </r>
  <r>
    <s v="2023-2374"/>
    <d v="2023-07-12T00:00:00"/>
    <x v="0"/>
    <s v="Chelsea Gierymshi - Rubino Roman"/>
    <s v="Email"/>
    <s v="Crash 202300291616 Full Request"/>
    <x v="0"/>
    <s v="None"/>
    <s v="2023-00291616 Case"/>
    <x v="0"/>
    <x v="1"/>
    <x v="1"/>
    <n v="6"/>
    <x v="0"/>
    <d v="2023-07-26T00:00:00"/>
    <m/>
    <m/>
    <m/>
    <m/>
    <m/>
    <x v="1"/>
    <x v="2"/>
    <x v="6"/>
    <s v="Perry, April"/>
    <m/>
    <m/>
    <s v="Sent Photos and Video (evidence.com)"/>
  </r>
  <r>
    <s v="2023-2375"/>
    <d v="2023-07-12T00:00:00"/>
    <x v="2"/>
    <s v="Vicki May - Zeigler Cohen &amp; Koch"/>
    <s v="Email"/>
    <s v="Crash 202300094693 911 Audio"/>
    <x v="0"/>
    <s v="Crash 202300084693"/>
    <s v="None"/>
    <x v="0"/>
    <x v="0"/>
    <x v="0"/>
    <n v="0"/>
    <x v="0"/>
    <d v="2023-07-17T00:00:00"/>
    <m/>
    <m/>
    <m/>
    <m/>
    <m/>
    <x v="1"/>
    <x v="2"/>
    <x v="6"/>
    <s v="Calo, Robyn"/>
    <m/>
    <m/>
    <s v="Sent 911 audio"/>
  </r>
  <r>
    <s v="2023-2376"/>
    <d v="2023-07-12T00:00:00"/>
    <x v="5"/>
    <s v="Joshua Short - WNDU"/>
    <s v="Email"/>
    <s v="Videos"/>
    <x v="0"/>
    <s v="None"/>
    <s v="2023-00322502"/>
    <x v="8"/>
    <x v="1"/>
    <x v="1"/>
    <n v="1"/>
    <x v="0"/>
    <d v="2023-08-07T00:00:00"/>
    <m/>
    <m/>
    <m/>
    <m/>
    <m/>
    <x v="1"/>
    <x v="2"/>
    <x v="6"/>
    <s v="Pitts, Jeff"/>
    <m/>
    <m/>
    <s v="No response to request to send clip.  Closed out request and asked them to renew if videos are still desired"/>
  </r>
  <r>
    <s v="2023-2377"/>
    <d v="2023-07-12T00:00:00"/>
    <x v="6"/>
    <s v="Laura Lewis - Hensley Legal Group"/>
    <s v="Email"/>
    <s v="Crash 202300115403 Full Request"/>
    <x v="0"/>
    <s v="Crash 202300115403"/>
    <s v="None"/>
    <x v="0"/>
    <x v="1"/>
    <x v="1"/>
    <n v="2"/>
    <x v="0"/>
    <d v="2023-07-14T00:00:00"/>
    <m/>
    <m/>
    <m/>
    <m/>
    <m/>
    <x v="1"/>
    <x v="2"/>
    <x v="6"/>
    <s v="Brake, Cassi"/>
    <m/>
    <m/>
    <s v="Sent CAD, 911 Audio/Radio, Sent photos and videos(Evidence.com) "/>
  </r>
  <r>
    <s v="2023-2378"/>
    <d v="2023-07-12T00:00:00"/>
    <x v="7"/>
    <s v="Rhonda Lefforge - Stephenson Rife"/>
    <s v="Email"/>
    <s v="Crash Records Full Request"/>
    <x v="0"/>
    <s v="Crash 202300040076"/>
    <s v="202300040076 Photos"/>
    <x v="0"/>
    <x v="1"/>
    <x v="1"/>
    <n v="0"/>
    <x v="0"/>
    <d v="2023-07-18T00:00:00"/>
    <m/>
    <m/>
    <m/>
    <m/>
    <m/>
    <x v="1"/>
    <x v="2"/>
    <x v="6"/>
    <s v="Alexander, Lindsay"/>
    <m/>
    <m/>
    <s v="Sent CAD Detail, 911/Radio, Photos (Evidence.com), Pending Case, Videos are not being released at this time, check back in 60-90 days. (Update 10/2/2023 - Sent 3 Extracted Videos (Evidence.com))"/>
  </r>
  <r>
    <s v="2023-2379"/>
    <d v="2023-07-12T00:00:00"/>
    <x v="0"/>
    <s v="Brianna Murphy - LaPorte County Adult Probation"/>
    <s v="Email"/>
    <s v="Case Report"/>
    <x v="0"/>
    <s v="Probation - Andrew Kats"/>
    <s v="None"/>
    <x v="1"/>
    <x v="0"/>
    <x v="0"/>
    <n v="0"/>
    <x v="0"/>
    <d v="2023-07-12T00:00:00"/>
    <m/>
    <m/>
    <m/>
    <m/>
    <m/>
    <x v="1"/>
    <x v="2"/>
    <x v="6"/>
    <s v="Perry, April"/>
    <m/>
    <m/>
    <s v="Sent Incident Report"/>
  </r>
  <r>
    <s v="2023-2380"/>
    <d v="2023-07-12T00:00:00"/>
    <x v="2"/>
    <s v="Don Boone - Clackamas County Sheriff"/>
    <s v="Email"/>
    <s v="Background"/>
    <x v="0"/>
    <s v="None"/>
    <s v="None"/>
    <x v="6"/>
    <x v="0"/>
    <x v="0"/>
    <n v="0"/>
    <x v="0"/>
    <d v="2023-07-13T00:00:00"/>
    <m/>
    <m/>
    <m/>
    <m/>
    <m/>
    <x v="1"/>
    <x v="2"/>
    <x v="6"/>
    <s v="Calo, Robyn"/>
    <m/>
    <m/>
    <s v="No record- Christopher Ward Schendel"/>
  </r>
  <r>
    <s v="2023-2381"/>
    <d v="2023-07-12T00:00:00"/>
    <x v="5"/>
    <s v="Michael McNally - Foundation for Fair Contracting"/>
    <s v="Email"/>
    <s v="911 Call Log"/>
    <x v="0"/>
    <s v="Lowell Call Log - McNally"/>
    <s v="None"/>
    <x v="5"/>
    <x v="0"/>
    <x v="0"/>
    <n v="0"/>
    <x v="0"/>
    <d v="2023-07-26T00:00:00"/>
    <m/>
    <m/>
    <m/>
    <m/>
    <m/>
    <x v="1"/>
    <x v="2"/>
    <x v="6"/>
    <s v="Pitts, Jeff"/>
    <m/>
    <m/>
    <s v="Provided copy of daily CAD log excel file"/>
  </r>
  <r>
    <s v="2023-2382"/>
    <d v="2023-07-12T00:00:00"/>
    <x v="6"/>
    <s v="Amy Kallio - Whitten Law Office"/>
    <s v="Email"/>
    <s v="CMV Inspection"/>
    <x v="0"/>
    <s v="None"/>
    <s v="None"/>
    <x v="0"/>
    <x v="0"/>
    <x v="0"/>
    <n v="0"/>
    <x v="0"/>
    <d v="2023-07-18T00:00:00"/>
    <m/>
    <m/>
    <m/>
    <m/>
    <m/>
    <x v="1"/>
    <x v="2"/>
    <x v="6"/>
    <s v="Brake, Cassi"/>
    <m/>
    <m/>
    <s v="Sent CMV Inspection Report "/>
  </r>
  <r>
    <s v="2023-2383"/>
    <d v="2023-07-12T00:00:00"/>
    <x v="7"/>
    <s v="Shelsie Diaz - Whitten Law Office"/>
    <s v="Email"/>
    <s v="Crash Records"/>
    <x v="0"/>
    <s v="None"/>
    <s v="None"/>
    <x v="0"/>
    <x v="0"/>
    <x v="0"/>
    <n v="0"/>
    <x v="0"/>
    <d v="2023-07-19T00:00:00"/>
    <m/>
    <m/>
    <m/>
    <m/>
    <m/>
    <x v="1"/>
    <x v="2"/>
    <x v="6"/>
    <s v="Alexander, Lindsay"/>
    <m/>
    <m/>
    <s v="Referred to buycrash.com and IMPD"/>
  </r>
  <r>
    <s v="2023-2384"/>
    <d v="2023-07-12T00:00:00"/>
    <x v="0"/>
    <s v="Ryan Lukens - Millipore Sigma"/>
    <s v="Email"/>
    <s v="Dash Cam"/>
    <x v="0"/>
    <s v="UTT 000179233127"/>
    <s v="None"/>
    <x v="8"/>
    <x v="1"/>
    <x v="1"/>
    <n v="0"/>
    <x v="0"/>
    <d v="2023-07-27T00:00:00"/>
    <m/>
    <m/>
    <m/>
    <m/>
    <m/>
    <x v="1"/>
    <x v="2"/>
    <x v="6"/>
    <s v="Perry, April"/>
    <m/>
    <m/>
    <s v="Case still open; check back in 60-90 days"/>
  </r>
  <r>
    <s v="2023-2385"/>
    <d v="2023-07-12T00:00:00"/>
    <x v="2"/>
    <s v="Jessica Vanek - Marion County Coroner Office"/>
    <s v="Email"/>
    <s v="Crash Report"/>
    <x v="0"/>
    <s v="None"/>
    <s v="none"/>
    <x v="0"/>
    <x v="0"/>
    <x v="0"/>
    <n v="0"/>
    <x v="0"/>
    <d v="2023-07-13T00:00:00"/>
    <m/>
    <m/>
    <m/>
    <m/>
    <m/>
    <x v="1"/>
    <x v="2"/>
    <x v="6"/>
    <s v="Calo, Robyn"/>
    <m/>
    <m/>
    <s v="Sent crash report"/>
  </r>
  <r>
    <s v="2023-2386"/>
    <d v="2023-07-13T00:00:00"/>
    <x v="6"/>
    <s v="LexisNexis- 221936976"/>
    <s v="Email"/>
    <s v="Crash 202300323016"/>
    <x v="0"/>
    <s v="None"/>
    <s v="None"/>
    <x v="0"/>
    <x v="0"/>
    <x v="0"/>
    <n v="0"/>
    <x v="0"/>
    <d v="2023-07-17T00:00:00"/>
    <m/>
    <m/>
    <m/>
    <m/>
    <m/>
    <x v="1"/>
    <x v="2"/>
    <x v="6"/>
    <s v="Brake, Cassi"/>
    <m/>
    <m/>
    <s v="Referred to buycrash.com "/>
  </r>
  <r>
    <s v="2023-2387"/>
    <d v="2023-07-13T00:00:00"/>
    <x v="7"/>
    <s v="Maggie Cuson - Pfeifer Morgan &amp; Stesiak"/>
    <s v="Email"/>
    <s v="Crash 202300275160 Photos"/>
    <x v="0"/>
    <s v="None"/>
    <s v="2023-00275160 Photos"/>
    <x v="0"/>
    <x v="0"/>
    <x v="0"/>
    <n v="0"/>
    <x v="0"/>
    <d v="2023-07-13T00:00:00"/>
    <m/>
    <m/>
    <m/>
    <m/>
    <m/>
    <x v="1"/>
    <x v="2"/>
    <x v="6"/>
    <s v="Alexander, Lindsay"/>
    <m/>
    <m/>
    <s v="Sent Photos (Evidence.com)"/>
  </r>
  <r>
    <s v="2023-2388"/>
    <d v="2023-07-13T00:00:00"/>
    <x v="0"/>
    <s v="Ryan Lukens-Millipore Sigma "/>
    <s v="Email"/>
    <s v="Background"/>
    <x v="0"/>
    <s v="None"/>
    <s v="None"/>
    <x v="6"/>
    <x v="0"/>
    <x v="2"/>
    <n v="0"/>
    <x v="0"/>
    <d v="2023-07-13T00:00:00"/>
    <m/>
    <m/>
    <m/>
    <m/>
    <m/>
    <x v="1"/>
    <x v="2"/>
    <x v="6"/>
    <s v="Perry, April"/>
    <m/>
    <m/>
    <s v="Alejandro Gervacio - No records"/>
  </r>
  <r>
    <s v="2023-2389"/>
    <d v="2023-07-13T00:00:00"/>
    <x v="0"/>
    <s v="Holly Glasgow - Risk Jockey"/>
    <s v="Email"/>
    <s v="Crash 202200512826 Full Request"/>
    <x v="0"/>
    <s v="Crash 202200512826"/>
    <s v="2022-00512826 Videos"/>
    <x v="0"/>
    <x v="1"/>
    <x v="1"/>
    <n v="9"/>
    <x v="0"/>
    <d v="2023-07-26T00:00:00"/>
    <m/>
    <m/>
    <m/>
    <m/>
    <m/>
    <x v="1"/>
    <x v="2"/>
    <x v="6"/>
    <s v="Perry, April"/>
    <m/>
    <m/>
    <s v="Sent CAD; Videos (evidence.com)"/>
  </r>
  <r>
    <s v="2023-2390"/>
    <d v="2023-07-13T00:00:00"/>
    <x v="2"/>
    <s v="Jerry Binkley - Pasco County Sheriff Office"/>
    <s v="Email"/>
    <s v="Background"/>
    <x v="0"/>
    <s v="None"/>
    <s v="None"/>
    <x v="6"/>
    <x v="0"/>
    <x v="0"/>
    <n v="0"/>
    <x v="0"/>
    <d v="2023-07-13T00:00:00"/>
    <m/>
    <m/>
    <m/>
    <m/>
    <m/>
    <x v="1"/>
    <x v="2"/>
    <x v="6"/>
    <s v="Calo, Robyn"/>
    <m/>
    <m/>
    <s v="Record found and sent- Loren Swanson"/>
  </r>
  <r>
    <s v="2023-2391"/>
    <d v="2023-07-13T00:00:00"/>
    <x v="6"/>
    <s v="Barbi Ferrera - Boyd Richards Parker &amp; Colonnelli"/>
    <s v="Email"/>
    <s v="Case Records"/>
    <x v="0"/>
    <s v="None"/>
    <s v="None"/>
    <x v="1"/>
    <x v="0"/>
    <x v="0"/>
    <n v="0"/>
    <x v="0"/>
    <d v="2023-07-14T00:00:00"/>
    <m/>
    <m/>
    <m/>
    <m/>
    <m/>
    <x v="1"/>
    <x v="2"/>
    <x v="6"/>
    <s v="Brake, Cassi"/>
    <m/>
    <m/>
    <s v="Referred to BMV"/>
  </r>
  <r>
    <s v="2023-2392"/>
    <d v="2023-07-13T00:00:00"/>
    <x v="7"/>
    <s v="Sheila Wilt - Isaacs and Isaacs"/>
    <s v="Email"/>
    <s v="Crash 202300277011 Full Request"/>
    <x v="0"/>
    <s v="Crash 202300277011"/>
    <s v="202300277011 Photos and Videos"/>
    <x v="0"/>
    <x v="1"/>
    <x v="1"/>
    <n v="2"/>
    <x v="0"/>
    <d v="2023-07-21T00:00:00"/>
    <m/>
    <m/>
    <m/>
    <m/>
    <m/>
    <x v="1"/>
    <x v="2"/>
    <x v="6"/>
    <s v="Alexander, Lindsay"/>
    <m/>
    <m/>
    <s v="Sent CAD Detail, Photos and Videos (Evidence.com) No 911."/>
  </r>
  <r>
    <s v="2023-2393"/>
    <d v="2023-07-13T00:00:00"/>
    <x v="0"/>
    <s v="Maggie Cuson - Pfeifer Morgan &amp; Stesiak"/>
    <s v="Email"/>
    <s v="Crash 202200423773 Photos"/>
    <x v="0"/>
    <s v="None"/>
    <s v="2022-00423773 Photos"/>
    <x v="0"/>
    <x v="0"/>
    <x v="0"/>
    <n v="0"/>
    <x v="0"/>
    <d v="2023-07-13T00:00:00"/>
    <m/>
    <m/>
    <m/>
    <m/>
    <m/>
    <x v="1"/>
    <x v="2"/>
    <x v="6"/>
    <s v="Perry, April"/>
    <m/>
    <m/>
    <s v="Sent Photos (evidence.com)"/>
  </r>
  <r>
    <s v="2023-2394"/>
    <d v="2023-07-13T00:00:00"/>
    <x v="2"/>
    <s v="Michael McNally - Foundation for Fair Contracting"/>
    <s v="Email"/>
    <s v="Radio Audio"/>
    <x v="0"/>
    <s v="202300292959 CAD"/>
    <s v="None"/>
    <x v="7"/>
    <x v="0"/>
    <x v="0"/>
    <n v="0"/>
    <x v="0"/>
    <d v="2023-07-25T00:00:00"/>
    <m/>
    <m/>
    <m/>
    <m/>
    <m/>
    <x v="1"/>
    <x v="2"/>
    <x v="6"/>
    <s v="Calo, Robyn"/>
    <m/>
    <m/>
    <s v="Sent CAD and radio traffic- no 911"/>
  </r>
  <r>
    <s v="2023-2395"/>
    <d v="2023-07-13T00:00:00"/>
    <x v="7"/>
    <s v="Amy Kallio - Whitten Law"/>
    <s v="Email"/>
    <s v="Full Request - 202300295335"/>
    <x v="0"/>
    <s v="Crash 202300295335"/>
    <s v="Case: PR Photos - 2023-00295335"/>
    <x v="0"/>
    <x v="1"/>
    <x v="1"/>
    <n v="0"/>
    <x v="0"/>
    <d v="2023-07-24T00:00:00"/>
    <m/>
    <m/>
    <m/>
    <m/>
    <m/>
    <x v="1"/>
    <x v="2"/>
    <x v="6"/>
    <s v="Alexander, Lindsay"/>
    <m/>
    <m/>
    <s v="Sent CAD Detail, 911, CMV Inspections, Photos (Evidence.com) Still pending, other records not complete. videos not released. check back in 60-90 days. "/>
  </r>
  <r>
    <s v="2023-2396"/>
    <d v="2023-07-13T00:00:00"/>
    <x v="5"/>
    <s v="Caroline Klapp - 14 News"/>
    <s v="Email"/>
    <s v="Brian Naas Investigation"/>
    <x v="0"/>
    <s v="22ISPC011424"/>
    <s v="None"/>
    <x v="1"/>
    <x v="0"/>
    <x v="0"/>
    <n v="0"/>
    <x v="0"/>
    <d v="2023-07-28T00:00:00"/>
    <m/>
    <m/>
    <m/>
    <m/>
    <m/>
    <x v="1"/>
    <x v="2"/>
    <x v="6"/>
    <s v="Pitts, Jeff"/>
    <m/>
    <m/>
    <s v="Denied incident report 5-14-3-4(b)(1)"/>
  </r>
  <r>
    <s v="2023-2397"/>
    <d v="2023-07-13T00:00:00"/>
    <x v="2"/>
    <s v="Whitney Vibbert - State Farm Litigation"/>
    <s v="Email"/>
    <s v="Photos - 202200238288"/>
    <x v="0"/>
    <s v="Crash 202200238288"/>
    <s v="None"/>
    <x v="0"/>
    <x v="0"/>
    <x v="0"/>
    <n v="0"/>
    <x v="0"/>
    <d v="2023-07-18T00:00:00"/>
    <m/>
    <m/>
    <m/>
    <m/>
    <m/>
    <x v="1"/>
    <x v="2"/>
    <x v="6"/>
    <s v="Calo, Robyn"/>
    <m/>
    <m/>
    <s v="No photos taken per Trooper Woodard"/>
  </r>
  <r>
    <s v="2023-2398"/>
    <d v="2023-07-13T00:00:00"/>
    <x v="6"/>
    <s v="Ben Holloway - Holloway &amp; Associtates"/>
    <s v="Email"/>
    <s v="Crash 202300214373 Photos"/>
    <x v="0"/>
    <s v="None"/>
    <s v="None"/>
    <x v="0"/>
    <x v="0"/>
    <x v="0"/>
    <n v="0"/>
    <x v="0"/>
    <d v="2023-07-14T00:00:00"/>
    <m/>
    <m/>
    <m/>
    <m/>
    <m/>
    <x v="1"/>
    <x v="2"/>
    <x v="6"/>
    <s v="Brake, Cassi"/>
    <m/>
    <m/>
    <s v="Sent photos(Evidence.com) "/>
  </r>
  <r>
    <s v="2023-2399"/>
    <d v="2023-07-13T00:00:00"/>
    <x v="7"/>
    <s v="Steve Heaston"/>
    <s v="Email"/>
    <s v="Case Report"/>
    <x v="0"/>
    <s v="20ISPC011319"/>
    <s v="None"/>
    <x v="1"/>
    <x v="0"/>
    <x v="0"/>
    <n v="0"/>
    <x v="0"/>
    <d v="2023-07-17T00:00:00"/>
    <m/>
    <m/>
    <m/>
    <m/>
    <m/>
    <x v="1"/>
    <x v="2"/>
    <x v="6"/>
    <s v="Alexander, Lindsay"/>
    <m/>
    <m/>
    <s v="Denied 5-14-3-4(b)(1)"/>
  </r>
  <r>
    <s v="2023-2400"/>
    <d v="2023-07-13T00:00:00"/>
    <x v="2"/>
    <s v=" LexisNexis - 212694791"/>
    <s v="Email"/>
    <s v="Report - 202300177216"/>
    <x v="0"/>
    <s v="None"/>
    <s v="None"/>
    <x v="0"/>
    <x v="0"/>
    <x v="2"/>
    <n v="0"/>
    <x v="0"/>
    <d v="2023-07-14T00:00:00"/>
    <m/>
    <m/>
    <m/>
    <m/>
    <m/>
    <x v="1"/>
    <x v="2"/>
    <x v="6"/>
    <s v="Calo, Robyn"/>
    <m/>
    <m/>
    <s v="Completed this request on 7/5 and 7/10- referred to buycrash with screenshots and instructions- duplicate, will not complete again."/>
  </r>
  <r>
    <s v="2023-2401"/>
    <d v="2023-07-13T00:00:00"/>
    <x v="0"/>
    <s v="Erik Sablan - US Navy Recruiter"/>
    <s v="Email"/>
    <s v="Case Report"/>
    <x v="0"/>
    <s v="22ISPC009005"/>
    <s v="None"/>
    <x v="1"/>
    <x v="0"/>
    <x v="0"/>
    <n v="0"/>
    <x v="0"/>
    <d v="2023-07-19T00:00:00"/>
    <m/>
    <m/>
    <m/>
    <m/>
    <m/>
    <x v="1"/>
    <x v="2"/>
    <x v="6"/>
    <s v="Perry, April"/>
    <m/>
    <m/>
    <s v="Sent Incident Report"/>
  </r>
  <r>
    <s v="2023-2402"/>
    <d v="2023-07-14T00:00:00"/>
    <x v="2"/>
    <s v="Marcus Gingerich"/>
    <s v="Email"/>
    <s v="Body/Dash 202300311271"/>
    <x v="0"/>
    <s v="202300311271 CAD"/>
    <s v="None"/>
    <x v="8"/>
    <x v="1"/>
    <x v="0"/>
    <n v="0"/>
    <x v="0"/>
    <d v="2023-07-18T00:00:00"/>
    <m/>
    <m/>
    <m/>
    <m/>
    <m/>
    <x v="1"/>
    <x v="2"/>
    <x v="6"/>
    <s v="Calo, Robyn"/>
    <m/>
    <m/>
    <s v="Open infraction case, withheld videos 5-14-3-5.2"/>
  </r>
  <r>
    <s v="2023-2403"/>
    <d v="2023-07-14T00:00:00"/>
    <x v="6"/>
    <s v="Cynthia Soto"/>
    <s v="Email"/>
    <s v="Case Report"/>
    <x v="0"/>
    <s v="None"/>
    <s v="None"/>
    <x v="1"/>
    <x v="0"/>
    <x v="0"/>
    <n v="0"/>
    <x v="0"/>
    <d v="2023-07-17T00:00:00"/>
    <m/>
    <m/>
    <m/>
    <m/>
    <m/>
    <x v="1"/>
    <x v="2"/>
    <x v="6"/>
    <s v="Brake, Cassi"/>
    <m/>
    <m/>
    <s v="Referred to Criminal History "/>
  </r>
  <r>
    <s v="2023-2404"/>
    <d v="2023-07-14T00:00:00"/>
    <x v="7"/>
    <s v="Rachel Chambon - Marion County Coroners Office"/>
    <s v="Email"/>
    <s v="23ISPC10496"/>
    <x v="0"/>
    <s v="None"/>
    <s v="None"/>
    <x v="0"/>
    <x v="0"/>
    <x v="0"/>
    <n v="0"/>
    <x v="0"/>
    <d v="2023-07-18T00:00:00"/>
    <m/>
    <m/>
    <m/>
    <m/>
    <m/>
    <x v="1"/>
    <x v="2"/>
    <x v="6"/>
    <s v="Alexander, Lindsay"/>
    <m/>
    <m/>
    <s v="Not Available yet, please check back in a couple weeks. "/>
  </r>
  <r>
    <s v="2023-2405"/>
    <d v="2023-07-14T00:00:00"/>
    <x v="0"/>
    <s v="Jeanette Merchant 1901788"/>
    <s v="Email"/>
    <s v="Crash Records"/>
    <x v="0"/>
    <s v="None"/>
    <s v="None"/>
    <x v="0"/>
    <x v="0"/>
    <x v="0"/>
    <n v="0"/>
    <x v="0"/>
    <d v="2023-07-17T00:00:00"/>
    <m/>
    <m/>
    <m/>
    <m/>
    <m/>
    <x v="1"/>
    <x v="2"/>
    <x v="6"/>
    <s v="Perry, April"/>
    <m/>
    <m/>
    <s v="No records responsive"/>
  </r>
  <r>
    <s v="2023-2406"/>
    <d v="2023-07-14T00:00:00"/>
    <x v="2"/>
    <s v="Jeanette Merchant 1905799"/>
    <s v="Email"/>
    <s v="Crash Records"/>
    <x v="0"/>
    <s v="None"/>
    <s v="None"/>
    <x v="0"/>
    <x v="0"/>
    <x v="0"/>
    <n v="0"/>
    <x v="0"/>
    <d v="2023-07-17T00:00:00"/>
    <m/>
    <m/>
    <m/>
    <m/>
    <m/>
    <x v="1"/>
    <x v="2"/>
    <x v="6"/>
    <s v="Calo, Robyn"/>
    <m/>
    <m/>
    <s v="No records responsive "/>
  </r>
  <r>
    <s v="2023-2407"/>
    <d v="2023-07-14T00:00:00"/>
    <x v="6"/>
    <s v="Jeanette Merchant 1905956"/>
    <s v="Email"/>
    <s v="Crash Records"/>
    <x v="0"/>
    <s v="None"/>
    <s v="None"/>
    <x v="0"/>
    <x v="0"/>
    <x v="0"/>
    <n v="0"/>
    <x v="0"/>
    <d v="2023-07-17T00:00:00"/>
    <m/>
    <m/>
    <m/>
    <m/>
    <m/>
    <x v="1"/>
    <x v="2"/>
    <x v="6"/>
    <s v="Brake, Cassi"/>
    <m/>
    <m/>
    <s v="No records responsive "/>
  </r>
  <r>
    <s v="2023-2408"/>
    <d v="2023-07-14T00:00:00"/>
    <x v="7"/>
    <s v="Cynthia Baldauf - Wilson Kehoe Winingham"/>
    <s v="Email"/>
    <s v="Crash 202300297167 Crash Report"/>
    <x v="0"/>
    <s v="None"/>
    <s v="None"/>
    <x v="0"/>
    <x v="0"/>
    <x v="0"/>
    <n v="0"/>
    <x v="0"/>
    <d v="2023-07-24T00:00:00"/>
    <m/>
    <m/>
    <m/>
    <m/>
    <m/>
    <x v="1"/>
    <x v="2"/>
    <x v="6"/>
    <s v="Alexander, Lindsay"/>
    <m/>
    <m/>
    <s v="Referred to buycrash.com "/>
  </r>
  <r>
    <s v="2023-2409"/>
    <d v="2023-07-15T00:00:00"/>
    <x v="0"/>
    <s v="Rick Baker - Custard Insurance Adjusters"/>
    <s v="Email"/>
    <s v="Crash 202300321615 Photos"/>
    <x v="0"/>
    <s v="None"/>
    <s v="2023-00321615 Photos"/>
    <x v="0"/>
    <x v="0"/>
    <x v="0"/>
    <n v="0"/>
    <x v="0"/>
    <d v="2023-07-17T00:00:00"/>
    <m/>
    <m/>
    <m/>
    <m/>
    <m/>
    <x v="1"/>
    <x v="2"/>
    <x v="6"/>
    <s v="Perry, April"/>
    <m/>
    <m/>
    <s v="Sent Photos (evidence.com)"/>
  </r>
  <r>
    <s v="2023-2410"/>
    <d v="2023-07-15T00:00:00"/>
    <x v="2"/>
    <s v="Larry Strobel - Fishers Police Department"/>
    <s v="Email"/>
    <s v="Background"/>
    <x v="0"/>
    <s v="None"/>
    <s v="None"/>
    <x v="6"/>
    <x v="0"/>
    <x v="0"/>
    <n v="0"/>
    <x v="0"/>
    <d v="2023-07-17T00:00:00"/>
    <m/>
    <m/>
    <m/>
    <m/>
    <m/>
    <x v="1"/>
    <x v="2"/>
    <x v="6"/>
    <s v="Calo, Robyn"/>
    <m/>
    <m/>
    <s v="record found- Jonah Warren"/>
  </r>
  <r>
    <s v="2023-2411"/>
    <d v="2023-07-16T00:00:00"/>
    <x v="6"/>
    <s v="Krishawna Green "/>
    <s v="Email"/>
    <s v="23ISPC011346"/>
    <x v="0"/>
    <s v="23ISPC011346"/>
    <s v="None"/>
    <x v="1"/>
    <x v="0"/>
    <x v="0"/>
    <n v="0"/>
    <x v="0"/>
    <d v="2023-07-17T00:00:00"/>
    <m/>
    <m/>
    <m/>
    <m/>
    <m/>
    <x v="1"/>
    <x v="2"/>
    <x v="6"/>
    <s v="Brake, Cassi"/>
    <m/>
    <m/>
    <s v="Denied 5-14-3-4(b)(1)"/>
  </r>
  <r>
    <s v="2023-2412"/>
    <d v="2023-07-17T00:00:00"/>
    <x v="7"/>
    <s v="Rick Roos - Indiana Department of Labor"/>
    <s v="Email"/>
    <s v="Crash Reconstruction"/>
    <x v="0"/>
    <s v="Crash 202300317240 23ISPC010917"/>
    <s v="2023-00317240"/>
    <x v="0"/>
    <x v="1"/>
    <x v="0"/>
    <n v="0"/>
    <x v="0"/>
    <d v="2023-07-25T00:00:00"/>
    <m/>
    <m/>
    <m/>
    <m/>
    <m/>
    <x v="1"/>
    <x v="2"/>
    <x v="6"/>
    <s v="Alexander, Lindsay"/>
    <m/>
    <m/>
    <s v="Pending investigation. records are not complete. check back in 30 days. "/>
  </r>
  <r>
    <s v="2023-2413"/>
    <d v="2023-07-17T00:00:00"/>
    <x v="5"/>
    <s v="Frank Beatrice - Knightstown Police Department"/>
    <s v="Email"/>
    <s v="23ISPC011212 Body Cam"/>
    <x v="0"/>
    <s v="None"/>
    <s v="2023-00311672"/>
    <x v="8"/>
    <x v="1"/>
    <x v="1"/>
    <n v="1"/>
    <x v="0"/>
    <d v="2023-07-28T00:00:00"/>
    <m/>
    <m/>
    <m/>
    <m/>
    <m/>
    <x v="1"/>
    <x v="2"/>
    <x v="6"/>
    <s v="Pitts, Jeff"/>
    <m/>
    <m/>
    <s v="Provided 1 video via evidence.com download link"/>
  </r>
  <r>
    <s v="2023-2414"/>
    <d v="2023-07-17T00:00:00"/>
    <x v="5"/>
    <s v="Christopher Larsen"/>
    <s v="Email"/>
    <s v="Employment Records"/>
    <x v="0"/>
    <s v="Chris Larsen"/>
    <s v="None"/>
    <x v="5"/>
    <x v="0"/>
    <x v="0"/>
    <n v="0"/>
    <x v="0"/>
    <d v="2023-08-09T00:00:00"/>
    <m/>
    <m/>
    <m/>
    <m/>
    <m/>
    <x v="1"/>
    <x v="2"/>
    <x v="6"/>
    <s v="Pitts, Jeff"/>
    <m/>
    <m/>
    <s v="Medical/Psychological records excepted under 5-14-3-4(a)(9).  No records responsive related to formal charges and final action resulting in suspension, demotion, or discharge"/>
  </r>
  <r>
    <s v="2023-2415"/>
    <d v="2023-07-17T00:00:00"/>
    <x v="0"/>
    <s v="Katie Sherer - Purdue University Police Department"/>
    <s v="Email"/>
    <s v="Background"/>
    <x v="0"/>
    <s v="None"/>
    <s v="None"/>
    <x v="6"/>
    <x v="0"/>
    <x v="0"/>
    <n v="0"/>
    <x v="0"/>
    <d v="2023-07-18T00:00:00"/>
    <m/>
    <m/>
    <m/>
    <m/>
    <m/>
    <x v="1"/>
    <x v="2"/>
    <x v="6"/>
    <s v="Perry, April"/>
    <m/>
    <m/>
    <s v="No records  - Kelley Conrad"/>
  </r>
  <r>
    <s v="2023-2416"/>
    <d v="2023-07-17T00:00:00"/>
    <x v="2"/>
    <s v="Jennifer Gutierrez - CBCS Claims"/>
    <s v="Email"/>
    <s v="Crash 202300173071 Crash Report"/>
    <x v="0"/>
    <s v="None"/>
    <s v="None"/>
    <x v="0"/>
    <x v="0"/>
    <x v="0"/>
    <n v="0"/>
    <x v="0"/>
    <d v="2023-07-17T00:00:00"/>
    <m/>
    <m/>
    <m/>
    <m/>
    <m/>
    <x v="1"/>
    <x v="2"/>
    <x v="6"/>
    <s v="Calo, Robyn"/>
    <m/>
    <m/>
    <s v="no report taken"/>
  </r>
  <r>
    <s v="2023-2417"/>
    <d v="2023-07-17T00:00:00"/>
    <x v="6"/>
    <s v="Jennifer Ferrie - Maricopa County Sheriff Office"/>
    <s v="Email"/>
    <s v="Background"/>
    <x v="0"/>
    <s v="None"/>
    <s v="None"/>
    <x v="6"/>
    <x v="0"/>
    <x v="0"/>
    <n v="0"/>
    <x v="0"/>
    <d v="2023-07-18T00:00:00"/>
    <m/>
    <m/>
    <m/>
    <m/>
    <m/>
    <x v="1"/>
    <x v="2"/>
    <x v="6"/>
    <s v="Brake, Cassi"/>
    <m/>
    <m/>
    <s v="William Cowgill-No Record"/>
  </r>
  <r>
    <s v="2023-2418"/>
    <d v="2023-07-17T00:00:00"/>
    <x v="7"/>
    <s v="Ben Holloway - Holloway &amp; Associates"/>
    <s v="Email"/>
    <s v="Crash 202300305417 Photos"/>
    <x v="0"/>
    <s v="None"/>
    <s v="202300305417 Photos"/>
    <x v="0"/>
    <x v="0"/>
    <x v="0"/>
    <n v="0"/>
    <x v="0"/>
    <d v="2023-07-18T00:00:00"/>
    <m/>
    <m/>
    <m/>
    <m/>
    <m/>
    <x v="1"/>
    <x v="2"/>
    <x v="6"/>
    <s v="Alexander, Lindsay"/>
    <m/>
    <m/>
    <s v="Sent Photos (Evidence.com)"/>
  </r>
  <r>
    <s v="2023-2419"/>
    <d v="2023-07-17T00:00:00"/>
    <x v="0"/>
    <s v="Brandon Diehn - Roehl Transport"/>
    <s v="Email"/>
    <s v="Crash 202300294904 Crash Report"/>
    <x v="0"/>
    <s v="None"/>
    <s v="None"/>
    <x v="0"/>
    <x v="0"/>
    <x v="0"/>
    <n v="0"/>
    <x v="0"/>
    <d v="2023-07-18T00:00:00"/>
    <m/>
    <m/>
    <m/>
    <m/>
    <m/>
    <x v="1"/>
    <x v="2"/>
    <x v="6"/>
    <s v="Perry, April"/>
    <m/>
    <m/>
    <s v="No records responsive"/>
  </r>
  <r>
    <s v="2023-2420"/>
    <d v="2023-07-17T00:00:00"/>
    <x v="2"/>
    <s v="Mitchell Yates - Huntersville Police Department"/>
    <s v="Email"/>
    <s v="23ISPC008931"/>
    <x v="0"/>
    <s v="202300256959 23ISPC008931"/>
    <s v="2023-00256959"/>
    <x v="1"/>
    <x v="1"/>
    <x v="1"/>
    <n v="4"/>
    <x v="0"/>
    <d v="2023-07-20T00:00:00"/>
    <m/>
    <m/>
    <m/>
    <m/>
    <m/>
    <x v="1"/>
    <x v="2"/>
    <x v="6"/>
    <s v="Calo, Robyn"/>
    <m/>
    <m/>
    <s v="Sent incident report and videos"/>
  </r>
  <r>
    <s v="2023-2421"/>
    <d v="2023-07-17T00:00:00"/>
    <x v="6"/>
    <s v="Mandy Kaur"/>
    <s v="Email"/>
    <s v="23ISPC007942"/>
    <x v="0"/>
    <s v="23ISPC007942"/>
    <s v="None"/>
    <x v="1"/>
    <x v="0"/>
    <x v="0"/>
    <n v="0"/>
    <x v="0"/>
    <d v="2023-07-18T00:00:00"/>
    <m/>
    <m/>
    <m/>
    <m/>
    <m/>
    <x v="1"/>
    <x v="2"/>
    <x v="6"/>
    <s v="Brake, Cassi"/>
    <m/>
    <m/>
    <s v="Denied 5-14-3-4(b)(1)"/>
  </r>
  <r>
    <s v="2023-2422"/>
    <d v="2023-07-17T00:00:00"/>
    <x v="7"/>
    <s v="Marelyn Posadas-Cuaya - Hensley Legal Group"/>
    <s v="Email"/>
    <s v="Crash 202300309800 Full Request"/>
    <x v="0"/>
    <s v="Crash 202300309800"/>
    <s v="2023-00309800 Photos and videos"/>
    <x v="0"/>
    <x v="1"/>
    <x v="1"/>
    <n v="2"/>
    <x v="0"/>
    <d v="2023-07-31T00:00:00"/>
    <m/>
    <m/>
    <m/>
    <m/>
    <m/>
    <x v="1"/>
    <x v="2"/>
    <x v="6"/>
    <s v="Alexander, Lindsay"/>
    <m/>
    <m/>
    <s v="Sent CAD Detail, 911/Radio, Photos and Videos (Evidence.com)"/>
  </r>
  <r>
    <s v="2023-2423"/>
    <d v="2023-07-17T00:00:00"/>
    <x v="0"/>
    <s v="Abigail Mawi - Craig Kelley &amp; Faultless"/>
    <s v="Email"/>
    <s v="Crash 202300299963 Photos"/>
    <x v="0"/>
    <s v="None"/>
    <s v="2023-00299963 Photos"/>
    <x v="0"/>
    <x v="0"/>
    <x v="0"/>
    <n v="0"/>
    <x v="0"/>
    <d v="2023-07-18T00:00:00"/>
    <m/>
    <m/>
    <m/>
    <m/>
    <m/>
    <x v="1"/>
    <x v="2"/>
    <x v="6"/>
    <s v="Perry, April"/>
    <m/>
    <m/>
    <s v="Sent Photos (evidence.com)"/>
  </r>
  <r>
    <s v="2023-2424"/>
    <d v="2023-07-18T00:00:00"/>
    <x v="2"/>
    <s v="Mike Turner - Murfreesboro Police Department"/>
    <s v="Email"/>
    <s v="Background"/>
    <x v="0"/>
    <s v="None"/>
    <s v="None"/>
    <x v="6"/>
    <x v="0"/>
    <x v="0"/>
    <n v="0"/>
    <x v="0"/>
    <d v="2023-07-18T00:00:00"/>
    <m/>
    <m/>
    <m/>
    <m/>
    <m/>
    <x v="1"/>
    <x v="2"/>
    <x v="6"/>
    <s v="Calo, Robyn"/>
    <m/>
    <m/>
    <s v="No record- Raekwon Devante Hatton"/>
  </r>
  <r>
    <s v="2023-2425"/>
    <d v="2023-07-18T00:00:00"/>
    <x v="6"/>
    <s v="Christopher Simmons - Pinellas County Sheriffs Office"/>
    <s v="Email"/>
    <s v="Background"/>
    <x v="0"/>
    <s v="None"/>
    <s v="None"/>
    <x v="6"/>
    <x v="0"/>
    <x v="0"/>
    <n v="0"/>
    <x v="0"/>
    <d v="2023-07-18T00:00:00"/>
    <m/>
    <m/>
    <m/>
    <m/>
    <m/>
    <x v="1"/>
    <x v="2"/>
    <x v="6"/>
    <s v="Brake, Cassi"/>
    <m/>
    <m/>
    <s v="Josephine Brantley(Walker)-No Record"/>
  </r>
  <r>
    <s v="2023-2426"/>
    <d v="2023-07-18T00:00:00"/>
    <x v="7"/>
    <s v="Randall Parr - Law Office of Randall Parr"/>
    <s v="Email"/>
    <s v="911 Audio"/>
    <x v="0"/>
    <s v="None"/>
    <s v="None"/>
    <x v="5"/>
    <x v="0"/>
    <x v="0"/>
    <n v="0"/>
    <x v="0"/>
    <d v="2023-07-18T00:00:00"/>
    <m/>
    <m/>
    <m/>
    <m/>
    <m/>
    <x v="1"/>
    <x v="2"/>
    <x v="6"/>
    <s v="Alexander, Lindsay"/>
    <m/>
    <m/>
    <s v="No forms need. Submit request in email with reasonably particularity. "/>
  </r>
  <r>
    <s v="2023-2427"/>
    <d v="2023-07-18T00:00:00"/>
    <x v="0"/>
    <s v="Angelica Salawa - Dworkin &amp; Maciariello"/>
    <s v="Email"/>
    <s v="Crash Report"/>
    <x v="0"/>
    <s v="None"/>
    <s v="None"/>
    <x v="0"/>
    <x v="0"/>
    <x v="0"/>
    <n v="0"/>
    <x v="0"/>
    <d v="2023-07-18T00:00:00"/>
    <m/>
    <m/>
    <m/>
    <m/>
    <m/>
    <x v="1"/>
    <x v="2"/>
    <x v="6"/>
    <s v="Perry, April"/>
    <m/>
    <m/>
    <s v="Referred to buycrash"/>
  </r>
  <r>
    <s v="2023-2428"/>
    <d v="2023-07-18T00:00:00"/>
    <x v="5"/>
    <s v="Warren Auxier - ICW Traveler"/>
    <s v="Email"/>
    <s v="Personel files"/>
    <x v="0"/>
    <s v="Warren Auxier"/>
    <s v="None"/>
    <x v="5"/>
    <x v="0"/>
    <x v="0"/>
    <n v="0"/>
    <x v="0"/>
    <d v="2023-08-16T00:00:00"/>
    <m/>
    <m/>
    <m/>
    <m/>
    <m/>
    <x v="1"/>
    <x v="2"/>
    <x v="6"/>
    <s v="Pitts, Jeff"/>
    <m/>
    <m/>
    <s v="Sent training records, job description, required personnel information 5-14-3-4(b)(8), and charges and finding in disciplinary suspension from 2019"/>
  </r>
  <r>
    <s v="2023-2429"/>
    <d v="2023-07-18T00:00:00"/>
    <x v="2"/>
    <s v="Angelica Eakin"/>
    <s v="Email"/>
    <s v="Crash Report"/>
    <x v="0"/>
    <s v="None"/>
    <s v="None"/>
    <x v="0"/>
    <x v="0"/>
    <x v="0"/>
    <n v="0"/>
    <x v="0"/>
    <d v="2023-07-18T00:00:00"/>
    <m/>
    <m/>
    <m/>
    <m/>
    <m/>
    <x v="1"/>
    <x v="2"/>
    <x v="6"/>
    <s v="Calo, Robyn"/>
    <m/>
    <m/>
    <s v="Referred back to IMPD and Buycrash for help"/>
  </r>
  <r>
    <s v="2023-2430"/>
    <d v="2023-07-18T00:00:00"/>
    <x v="6"/>
    <s v="Cristina Galeano - Hensley Legal Group"/>
    <s v="Email"/>
    <s v="Crash 202300293610 Photos"/>
    <x v="0"/>
    <s v="None"/>
    <s v="None"/>
    <x v="0"/>
    <x v="0"/>
    <x v="0"/>
    <n v="0"/>
    <x v="0"/>
    <d v="2023-08-07T00:00:00"/>
    <m/>
    <m/>
    <m/>
    <m/>
    <m/>
    <x v="1"/>
    <x v="2"/>
    <x v="6"/>
    <s v="Brake, Cassi"/>
    <m/>
    <m/>
    <s v="Sent photos(Evidence.com) "/>
  </r>
  <r>
    <s v="2023-2431"/>
    <d v="2023-07-18T00:00:00"/>
    <x v="7"/>
    <s v="Rachel Chatman - Hughes &amp; Coleman Injury Lawyers"/>
    <s v="Email"/>
    <s v="911 Audio"/>
    <x v="0"/>
    <s v="Jared Jackson KY Crash"/>
    <s v="None"/>
    <x v="0"/>
    <x v="0"/>
    <x v="0"/>
    <n v="0"/>
    <x v="0"/>
    <d v="2023-07-21T00:00:00"/>
    <m/>
    <m/>
    <m/>
    <m/>
    <m/>
    <x v="1"/>
    <x v="2"/>
    <x v="6"/>
    <s v="Alexander, Lindsay"/>
    <m/>
    <m/>
    <s v="Sent 911/radio"/>
  </r>
  <r>
    <s v="2023-2432"/>
    <d v="2023-07-18T00:00:00"/>
    <x v="0"/>
    <s v="Dana Couch - Erie Insurance"/>
    <s v="Email"/>
    <s v="Crash Report 202300272159"/>
    <x v="0"/>
    <s v="None"/>
    <s v="None"/>
    <x v="0"/>
    <x v="0"/>
    <x v="0"/>
    <n v="0"/>
    <x v="0"/>
    <d v="2023-07-26T00:00:00"/>
    <m/>
    <m/>
    <m/>
    <m/>
    <m/>
    <x v="1"/>
    <x v="2"/>
    <x v="6"/>
    <s v="Perry, April"/>
    <m/>
    <m/>
    <s v="Referred to buycrash"/>
  </r>
  <r>
    <s v="2023-2433"/>
    <d v="2023-07-18T00:00:00"/>
    <x v="2"/>
    <s v="Eliza Porter - Water Tyler Hofman Scott LLC"/>
    <s v="Email"/>
    <s v="Crash 202300296324 Full Request"/>
    <x v="0"/>
    <s v="Crash 202300296324 23ISPC010259"/>
    <s v="2023-00296324 case"/>
    <x v="0"/>
    <x v="1"/>
    <x v="0"/>
    <n v="0"/>
    <x v="0"/>
    <d v="2023-07-20T00:00:00"/>
    <m/>
    <m/>
    <m/>
    <m/>
    <m/>
    <x v="1"/>
    <x v="2"/>
    <x v="6"/>
    <s v="Calo, Robyn"/>
    <m/>
    <m/>
    <s v="Sent CAD and photos, Open- withheld videos 5-14-3-5.2, withheld incident and reconstruction reports 5-14-3-4(b)(1)"/>
  </r>
  <r>
    <s v="2023-2434"/>
    <d v="2023-07-18T00:00:00"/>
    <x v="6"/>
    <s v="Michelle Teran - Gregory Young Attorney at Law"/>
    <s v="Email"/>
    <s v="Crash 202300317477 Full Request "/>
    <x v="0"/>
    <s v="Crash 202300317477"/>
    <s v="None"/>
    <x v="0"/>
    <x v="1"/>
    <x v="1"/>
    <n v="4"/>
    <x v="0"/>
    <d v="2023-07-31T00:00:00"/>
    <m/>
    <m/>
    <m/>
    <m/>
    <m/>
    <x v="1"/>
    <x v="2"/>
    <x v="6"/>
    <s v="Brake, Cassi"/>
    <m/>
    <m/>
    <s v="Sent CAD, 911 Audio/Radio, Sent photos and videos(Evidence.com)"/>
  </r>
  <r>
    <s v="2023-2435"/>
    <d v="2023-07-18T00:00:00"/>
    <x v="7"/>
    <s v="Shean Hilton - Prescott police Department"/>
    <s v="Email"/>
    <s v="Background"/>
    <x v="0"/>
    <s v="None"/>
    <s v="None"/>
    <x v="6"/>
    <x v="0"/>
    <x v="0"/>
    <n v="0"/>
    <x v="0"/>
    <d v="2023-07-19T00:00:00"/>
    <m/>
    <m/>
    <m/>
    <m/>
    <m/>
    <x v="1"/>
    <x v="2"/>
    <x v="6"/>
    <s v="Alexander, Lindsay"/>
    <m/>
    <m/>
    <s v="Christopher Fanti - No records"/>
  </r>
  <r>
    <s v="2023-2436"/>
    <d v="2023-07-18T00:00:00"/>
    <x v="7"/>
    <s v="Randall Parr - Law Office of R.L.Parr"/>
    <s v="Email"/>
    <s v="911 Audio and Incident Report"/>
    <x v="0"/>
    <s v="CAD 202300117367"/>
    <s v="None"/>
    <x v="5"/>
    <x v="0"/>
    <x v="0"/>
    <n v="0"/>
    <x v="0"/>
    <d v="2023-07-25T00:00:00"/>
    <m/>
    <m/>
    <m/>
    <m/>
    <m/>
    <x v="1"/>
    <x v="2"/>
    <x v="6"/>
    <s v="Alexander, Lindsay"/>
    <m/>
    <m/>
    <s v="March 7, 2023: No 911, Denied incident report under 5-14-3-4(b)(1).  11/10/22 &amp; 5/3/2023: No records located. "/>
  </r>
  <r>
    <s v="2023-2437"/>
    <d v="2023-07-19T00:00:00"/>
    <x v="0"/>
    <s v="Allison Crone"/>
    <s v="Email"/>
    <s v="Body Cam"/>
    <x v="0"/>
    <s v="None"/>
    <s v="None"/>
    <x v="8"/>
    <x v="1"/>
    <x v="1"/>
    <n v="0"/>
    <x v="0"/>
    <d v="2023-07-27T00:00:00"/>
    <m/>
    <m/>
    <m/>
    <m/>
    <m/>
    <x v="1"/>
    <x v="2"/>
    <x v="6"/>
    <s v="Perry, April"/>
    <m/>
    <m/>
    <s v="Send a subpoena or check back in 30-60 days"/>
  </r>
  <r>
    <s v="2023-2438"/>
    <d v="2023-07-19T00:00:00"/>
    <x v="2"/>
    <s v="Wendy Riehle - Glaser &amp; Ebbs"/>
    <s v="Email"/>
    <s v="Crash 202300100245 Photos"/>
    <x v="0"/>
    <s v="202300100245 CAD 23ISPC003592 "/>
    <s v="2023-00100245"/>
    <x v="0"/>
    <x v="0"/>
    <x v="0"/>
    <n v="0"/>
    <x v="0"/>
    <d v="2023-07-20T00:00:00"/>
    <m/>
    <m/>
    <m/>
    <m/>
    <m/>
    <x v="1"/>
    <x v="2"/>
    <x v="6"/>
    <s v="Calo, Robyn"/>
    <m/>
    <m/>
    <s v="Sent photos- Whitley SD # 23WC01549"/>
  </r>
  <r>
    <s v="2023-2439"/>
    <d v="2023-07-19T00:00:00"/>
    <x v="7"/>
    <s v="Zach Howe - Morgan and Morgan"/>
    <s v="Email"/>
    <s v="Crash 202300250896 Full Request"/>
    <x v="0"/>
    <s v="Crash 202300250896 23ISPC008733"/>
    <s v="Case: PR Photos 202300250896"/>
    <x v="0"/>
    <x v="1"/>
    <x v="1"/>
    <n v="0"/>
    <x v="0"/>
    <d v="2023-07-21T00:00:00"/>
    <m/>
    <m/>
    <m/>
    <m/>
    <m/>
    <x v="1"/>
    <x v="2"/>
    <x v="6"/>
    <s v="Alexander, Lindsay"/>
    <m/>
    <m/>
    <s v="Sent CAD Detail, 911 Audio, CMV's, Photos (Evidence.com) Still Penidng, Recon and othe docs not done, videos not being released. check back in 60-90 days."/>
  </r>
  <r>
    <s v="2023-2440"/>
    <d v="2023-07-19T00:00:00"/>
    <x v="6"/>
    <s v="Tracy Grothaus - Farm Bureau"/>
    <s v="Email"/>
    <s v="Crash Report"/>
    <x v="0"/>
    <s v="None"/>
    <s v="None"/>
    <x v="0"/>
    <x v="0"/>
    <x v="0"/>
    <n v="0"/>
    <x v="0"/>
    <d v="2023-07-19T00:00:00"/>
    <m/>
    <m/>
    <m/>
    <m/>
    <m/>
    <x v="1"/>
    <x v="2"/>
    <x v="6"/>
    <s v="Brake, Cassi"/>
    <m/>
    <m/>
    <s v="Referred to buycrash.com "/>
  </r>
  <r>
    <s v="2023-2441"/>
    <d v="2023-07-19T00:00:00"/>
    <x v="0"/>
    <s v="Christine Hughes 1132492514"/>
    <s v="Email"/>
    <s v="Crash Records"/>
    <x v="0"/>
    <s v="None"/>
    <s v="None"/>
    <x v="0"/>
    <x v="0"/>
    <x v="0"/>
    <n v="0"/>
    <x v="0"/>
    <d v="2023-07-19T00:00:00"/>
    <m/>
    <m/>
    <m/>
    <m/>
    <m/>
    <x v="1"/>
    <x v="2"/>
    <x v="6"/>
    <s v="Perry, April"/>
    <m/>
    <m/>
    <s v="No records responsive"/>
  </r>
  <r>
    <s v="2023-2442"/>
    <d v="2023-07-19T00:00:00"/>
    <x v="2"/>
    <s v="Christine Hughes 1132485127"/>
    <s v="Email"/>
    <s v="Crash 202300270741"/>
    <x v="0"/>
    <s v="None"/>
    <s v="None"/>
    <x v="0"/>
    <x v="0"/>
    <x v="0"/>
    <n v="0"/>
    <x v="0"/>
    <d v="2023-08-01T00:00:00"/>
    <m/>
    <m/>
    <m/>
    <m/>
    <m/>
    <x v="1"/>
    <x v="2"/>
    <x v="6"/>
    <s v="Calo, Robyn"/>
    <m/>
    <m/>
    <s v="Referred to buycrash"/>
  </r>
  <r>
    <s v="2023-2443"/>
    <d v="2023-07-19T00:00:00"/>
    <x v="6"/>
    <s v="Christine Hughes "/>
    <s v="Email"/>
    <s v="Crash 20230027074"/>
    <x v="0"/>
    <s v="None"/>
    <s v="None"/>
    <x v="0"/>
    <x v="0"/>
    <x v="0"/>
    <n v="0"/>
    <x v="0"/>
    <d v="2023-07-31T00:00:00"/>
    <m/>
    <m/>
    <m/>
    <m/>
    <m/>
    <x v="1"/>
    <x v="2"/>
    <x v="6"/>
    <s v="Brake, Cassi"/>
    <m/>
    <m/>
    <s v="Referred to buycrash.com "/>
  </r>
  <r>
    <s v="2023-2444"/>
    <d v="2023-07-19T00:00:00"/>
    <x v="7"/>
    <s v="Louis Galligan"/>
    <s v="Email"/>
    <s v="Case Report"/>
    <x v="0"/>
    <s v="21ISPC004977"/>
    <s v="None"/>
    <x v="1"/>
    <x v="0"/>
    <x v="0"/>
    <n v="0"/>
    <x v="0"/>
    <d v="2023-07-19T00:00:00"/>
    <m/>
    <m/>
    <m/>
    <m/>
    <m/>
    <x v="1"/>
    <x v="2"/>
    <x v="6"/>
    <s v="Alexander, Lindsay"/>
    <m/>
    <m/>
    <s v="Denied under 5-14-3-4(B)(1)"/>
  </r>
  <r>
    <s v="2023-2445"/>
    <d v="2023-07-19T00:00:00"/>
    <x v="0"/>
    <s v="Christine Hughes 1132458117"/>
    <s v="Email"/>
    <s v="Crash Records"/>
    <x v="0"/>
    <s v="None"/>
    <s v="None"/>
    <x v="0"/>
    <x v="0"/>
    <x v="0"/>
    <n v="0"/>
    <x v="0"/>
    <d v="2023-07-19T00:00:00"/>
    <m/>
    <m/>
    <m/>
    <m/>
    <m/>
    <x v="1"/>
    <x v="2"/>
    <x v="6"/>
    <s v="Perry, April"/>
    <m/>
    <m/>
    <s v="Referred to buycrash"/>
  </r>
  <r>
    <s v="2023-2446"/>
    <d v="2023-07-19T00:00:00"/>
    <x v="2"/>
    <s v="Christine Hughes 3332024402"/>
    <s v="Email"/>
    <s v="Crash 202300307789"/>
    <x v="0"/>
    <s v="None"/>
    <s v="None"/>
    <x v="1"/>
    <x v="0"/>
    <x v="0"/>
    <n v="0"/>
    <x v="0"/>
    <d v="2023-07-19T00:00:00"/>
    <m/>
    <m/>
    <m/>
    <m/>
    <m/>
    <x v="1"/>
    <x v="2"/>
    <x v="6"/>
    <s v="Calo, Robyn"/>
    <m/>
    <m/>
    <s v="No incident report"/>
  </r>
  <r>
    <s v="2023-2447"/>
    <d v="2023-07-19T00:00:00"/>
    <x v="6"/>
    <s v="Christine Hughes 3332027265"/>
    <s v="Email"/>
    <s v="Crash Records"/>
    <x v="0"/>
    <s v="None"/>
    <s v="None"/>
    <x v="0"/>
    <x v="0"/>
    <x v="0"/>
    <n v="0"/>
    <x v="0"/>
    <d v="2023-07-24T00:00:00"/>
    <m/>
    <m/>
    <m/>
    <m/>
    <m/>
    <x v="1"/>
    <x v="2"/>
    <x v="6"/>
    <s v="Brake, Cassi"/>
    <m/>
    <m/>
    <s v="No records responsive "/>
  </r>
  <r>
    <s v="2023-2448"/>
    <d v="2023-07-19T00:00:00"/>
    <x v="0"/>
    <s v="Abigail Mawi - Craig Kelly &amp; Faultless"/>
    <s v="Email"/>
    <s v="Crash 202300299963 911 Audio"/>
    <x v="0"/>
    <s v="Crash 202300299963"/>
    <s v="None"/>
    <x v="0"/>
    <x v="0"/>
    <x v="0"/>
    <n v="0"/>
    <x v="0"/>
    <d v="2023-07-28T00:00:00"/>
    <m/>
    <m/>
    <m/>
    <m/>
    <m/>
    <x v="1"/>
    <x v="2"/>
    <x v="6"/>
    <s v="Perry, April"/>
    <m/>
    <m/>
    <s v="Sent 911 Audio"/>
  </r>
  <r>
    <s v="2023-2449"/>
    <d v="2023-07-19T00:00:00"/>
    <x v="2"/>
    <s v="James McGhee Jr"/>
    <s v="Email"/>
    <s v="DNA testing"/>
    <x v="0"/>
    <s v="Inmate- James McGhee Jr"/>
    <s v="None"/>
    <x v="5"/>
    <x v="0"/>
    <x v="0"/>
    <n v="0"/>
    <x v="0"/>
    <d v="2023-07-25T00:00:00"/>
    <m/>
    <m/>
    <m/>
    <m/>
    <m/>
    <x v="1"/>
    <x v="2"/>
    <x v="6"/>
    <s v="Calo, Robyn"/>
    <m/>
    <m/>
    <s v="Not a public record request- referred to his attorney"/>
  </r>
  <r>
    <s v="2023-2450"/>
    <d v="2023-07-19T00:00:00"/>
    <x v="6"/>
    <s v="Jeremy Mansfield - Mattawan Police Department"/>
    <s v="Email"/>
    <s v="Background"/>
    <x v="0"/>
    <s v="None"/>
    <s v="None"/>
    <x v="6"/>
    <x v="0"/>
    <x v="0"/>
    <n v="0"/>
    <x v="0"/>
    <d v="2023-07-21T00:00:00"/>
    <m/>
    <m/>
    <m/>
    <m/>
    <m/>
    <x v="1"/>
    <x v="2"/>
    <x v="6"/>
    <s v="Brake, Cassi"/>
    <m/>
    <m/>
    <s v="Thomas M. Simpson-No Record"/>
  </r>
  <r>
    <s v="2023-2451"/>
    <d v="2023-07-19T00:00:00"/>
    <x v="7"/>
    <s v="Jessica Swords - Graf Custom Transport"/>
    <s v="Email"/>
    <s v="Crash 202300335371 "/>
    <x v="0"/>
    <s v="23ISPC011503"/>
    <s v="2023-00335371 Videos"/>
    <x v="0"/>
    <x v="1"/>
    <x v="1"/>
    <n v="0"/>
    <x v="0"/>
    <d v="2023-07-25T00:00:00"/>
    <m/>
    <m/>
    <m/>
    <m/>
    <m/>
    <x v="1"/>
    <x v="2"/>
    <x v="6"/>
    <s v="Alexander, Lindsay"/>
    <m/>
    <m/>
    <s v="No Photos, Pending Criminal, Incident Report Denied under 5-14-3-4(b)(1). Videos not released under 5-14-3-5.2(a)."/>
  </r>
  <r>
    <s v="2023-2452"/>
    <d v="2023-07-19T00:00:00"/>
    <x v="0"/>
    <s v="Christine Hughes 3331995077"/>
    <s v="Email"/>
    <s v="Crash 202300285539"/>
    <x v="0"/>
    <s v="None"/>
    <s v="None"/>
    <x v="0"/>
    <x v="0"/>
    <x v="0"/>
    <n v="0"/>
    <x v="0"/>
    <d v="2023-07-20T00:00:00"/>
    <m/>
    <m/>
    <m/>
    <m/>
    <m/>
    <x v="1"/>
    <x v="2"/>
    <x v="6"/>
    <s v="Perry, April"/>
    <m/>
    <m/>
    <s v="Referred to buycrash"/>
  </r>
  <r>
    <s v="2023-2453"/>
    <d v="2023-07-19T00:00:00"/>
    <x v="2"/>
    <s v="Christine Hughes 3331989241"/>
    <s v="Email"/>
    <s v="Crash Records"/>
    <x v="0"/>
    <s v="None"/>
    <s v="None"/>
    <x v="0"/>
    <x v="0"/>
    <x v="0"/>
    <n v="0"/>
    <x v="0"/>
    <m/>
    <m/>
    <m/>
    <m/>
    <m/>
    <m/>
    <x v="1"/>
    <x v="2"/>
    <x v="6"/>
    <s v="Calo, Robyn"/>
    <m/>
    <m/>
    <s v="Referred to buycrash with report number S23-05259"/>
  </r>
  <r>
    <s v="2023-2454"/>
    <d v="2023-07-19T00:00:00"/>
    <x v="6"/>
    <s v="Christine Hughes 3331984353"/>
    <s v="Email"/>
    <s v="Crash 202300026696"/>
    <x v="0"/>
    <s v="None"/>
    <s v="None"/>
    <x v="0"/>
    <x v="0"/>
    <x v="0"/>
    <n v="0"/>
    <x v="0"/>
    <d v="2023-07-21T00:00:00"/>
    <m/>
    <m/>
    <m/>
    <m/>
    <m/>
    <x v="1"/>
    <x v="2"/>
    <x v="6"/>
    <s v="Brake, Cassi"/>
    <m/>
    <m/>
    <s v="Referred to buycrash.com "/>
  </r>
  <r>
    <s v="2023-2455"/>
    <d v="2023-07-19T00:00:00"/>
    <x v="7"/>
    <s v="Ronna Hunter - Lewis Wagner"/>
    <s v="Email"/>
    <s v="Crash 202200078273 Full request"/>
    <x v="0"/>
    <s v="Crash 202200078273"/>
    <s v="2022-00078273 Photos and videos"/>
    <x v="0"/>
    <x v="1"/>
    <x v="1"/>
    <n v="9"/>
    <x v="0"/>
    <d v="2023-08-02T00:00:00"/>
    <m/>
    <m/>
    <m/>
    <m/>
    <m/>
    <x v="1"/>
    <x v="2"/>
    <x v="6"/>
    <s v="Alexander, Lindsay"/>
    <m/>
    <m/>
    <s v="Sent 911, CAD, Photos and videos (Evidence.com) No extractions. "/>
  </r>
  <r>
    <s v="2023-2456"/>
    <d v="2023-07-19T00:00:00"/>
    <x v="0"/>
    <s v="Christine Hughes 1132504286"/>
    <s v="Email"/>
    <s v="Crash 202300308804"/>
    <x v="0"/>
    <s v="None"/>
    <s v="None"/>
    <x v="0"/>
    <x v="0"/>
    <x v="0"/>
    <n v="0"/>
    <x v="0"/>
    <d v="2023-07-20T00:00:00"/>
    <m/>
    <m/>
    <m/>
    <m/>
    <m/>
    <x v="1"/>
    <x v="2"/>
    <x v="6"/>
    <s v="Perry, April"/>
    <m/>
    <m/>
    <s v="Referred to buycrash"/>
  </r>
  <r>
    <s v="2023-2457"/>
    <d v="2023-07-19T00:00:00"/>
    <x v="2"/>
    <s v="Brianna Murphy - LaPorte County Adult Probation"/>
    <s v="Email"/>
    <s v="Case Report"/>
    <x v="0"/>
    <s v="Probation- LaPorte-Mark Ericson"/>
    <s v="None"/>
    <x v="1"/>
    <x v="0"/>
    <x v="0"/>
    <n v="0"/>
    <x v="0"/>
    <d v="2023-07-20T00:00:00"/>
    <m/>
    <m/>
    <m/>
    <m/>
    <m/>
    <x v="1"/>
    <x v="2"/>
    <x v="6"/>
    <s v="Calo, Robyn"/>
    <m/>
    <m/>
    <s v="Sent Incident report 17ISPC004563"/>
  </r>
  <r>
    <s v="2023-2458"/>
    <d v="2023-07-19T00:00:00"/>
    <x v="6"/>
    <s v="Zachary Wellman - Monroe County Correctional Center"/>
    <s v="Email"/>
    <s v="Background"/>
    <x v="0"/>
    <s v="None"/>
    <s v="None"/>
    <x v="6"/>
    <x v="0"/>
    <x v="0"/>
    <n v="0"/>
    <x v="0"/>
    <d v="2023-07-21T00:00:00"/>
    <m/>
    <m/>
    <m/>
    <m/>
    <m/>
    <x v="1"/>
    <x v="2"/>
    <x v="6"/>
    <s v="Brake, Cassi"/>
    <m/>
    <m/>
    <s v="Stephen, Logan Michael-No Record "/>
  </r>
  <r>
    <s v="2023-2459"/>
    <d v="2023-07-19T00:00:00"/>
    <x v="7"/>
    <s v="Lexis Nexis 222554631"/>
    <s v="Email"/>
    <s v="Crash Photos"/>
    <x v="0"/>
    <s v="None"/>
    <s v="Case: PR Photos: 202300287812"/>
    <x v="0"/>
    <x v="0"/>
    <x v="0"/>
    <n v="0"/>
    <x v="0"/>
    <d v="2023-08-01T00:00:00"/>
    <m/>
    <m/>
    <m/>
    <m/>
    <m/>
    <x v="1"/>
    <x v="2"/>
    <x v="6"/>
    <s v="Alexander, Lindsay"/>
    <m/>
    <m/>
    <s v="Sent Photos (Evidence.com)"/>
  </r>
  <r>
    <s v="2023-2460"/>
    <d v="2023-07-19T00:00:00"/>
    <x v="0"/>
    <s v="Lexis Nexis 222544501"/>
    <s v="Email"/>
    <s v="Crash Photos"/>
    <x v="0"/>
    <s v="None"/>
    <s v="None"/>
    <x v="0"/>
    <x v="0"/>
    <x v="0"/>
    <n v="0"/>
    <x v="0"/>
    <d v="2023-07-20T00:00:00"/>
    <m/>
    <m/>
    <m/>
    <m/>
    <m/>
    <x v="1"/>
    <x v="2"/>
    <x v="6"/>
    <s v="Perry, April"/>
    <m/>
    <m/>
    <s v="Referred to Grant County Sheriff Department"/>
  </r>
  <r>
    <s v="2023-2461"/>
    <d v="2023-07-19T00:00:00"/>
    <x v="5"/>
    <s v="Derrick Dougherty"/>
    <s v="Email"/>
    <s v="Case Records"/>
    <x v="0"/>
    <s v="22ISPC011671"/>
    <s v="None"/>
    <x v="1"/>
    <x v="0"/>
    <x v="0"/>
    <n v="0"/>
    <x v="0"/>
    <d v="2023-08-07T00:00:00"/>
    <m/>
    <m/>
    <m/>
    <m/>
    <m/>
    <x v="1"/>
    <x v="2"/>
    <x v="6"/>
    <s v="Pitts, Jeff"/>
    <m/>
    <m/>
    <s v="Not reasonably particular - requested revision - denied incident report 5-14-3-4(b)(1)"/>
  </r>
  <r>
    <s v="2023-2462"/>
    <d v="2023-07-20T00:00:00"/>
    <x v="2"/>
    <s v="Ashley Lopez - Caminero Law"/>
    <s v="Email"/>
    <s v="Crash 202200613203 Body Cam"/>
    <x v="0"/>
    <s v="None"/>
    <s v="2022-00613203"/>
    <x v="8"/>
    <x v="1"/>
    <x v="1"/>
    <n v="1"/>
    <x v="0"/>
    <d v="2023-07-25T00:00:00"/>
    <m/>
    <m/>
    <m/>
    <m/>
    <m/>
    <x v="1"/>
    <x v="2"/>
    <x v="6"/>
    <s v="Calo, Robyn"/>
    <m/>
    <m/>
    <s v="Sent Trp. Rasala body cam video only (1)"/>
  </r>
  <r>
    <s v="2023-2463"/>
    <d v="2023-07-20T00:00:00"/>
    <x v="6"/>
    <s v="Kyla - Progressive Insurance"/>
    <s v="Email"/>
    <s v="Crash 202300314533 Photos"/>
    <x v="0"/>
    <s v="None"/>
    <s v="None"/>
    <x v="0"/>
    <x v="0"/>
    <x v="0"/>
    <n v="0"/>
    <x v="0"/>
    <d v="2023-07-21T00:00:00"/>
    <m/>
    <m/>
    <m/>
    <m/>
    <m/>
    <x v="1"/>
    <x v="2"/>
    <x v="6"/>
    <s v="Brake, Cassi"/>
    <m/>
    <m/>
    <s v="Sent photos(Evidence.com) "/>
  </r>
  <r>
    <s v="2023-2464"/>
    <d v="2023-07-20T00:00:00"/>
    <x v="7"/>
    <s v="Christine Hughes 1132517376"/>
    <s v="Email"/>
    <s v="Crash Records"/>
    <x v="0"/>
    <s v="None"/>
    <s v="None"/>
    <x v="0"/>
    <x v="0"/>
    <x v="0"/>
    <n v="0"/>
    <x v="0"/>
    <d v="2023-07-20T00:00:00"/>
    <m/>
    <m/>
    <m/>
    <m/>
    <m/>
    <x v="1"/>
    <x v="2"/>
    <x v="6"/>
    <s v="Alexander, Lindsay"/>
    <m/>
    <m/>
    <s v="Referred to Missouri Law enforcement."/>
  </r>
  <r>
    <s v="2023-2465"/>
    <d v="2023-07-20T00:00:00"/>
    <x v="0"/>
    <s v="Christine Hughes 1132517376"/>
    <s v="Email"/>
    <s v="Crash Records"/>
    <x v="0"/>
    <s v="None"/>
    <s v="None"/>
    <x v="0"/>
    <x v="0"/>
    <x v="0"/>
    <n v="0"/>
    <x v="0"/>
    <d v="2023-07-26T00:00:00"/>
    <m/>
    <m/>
    <m/>
    <m/>
    <m/>
    <x v="1"/>
    <x v="2"/>
    <x v="6"/>
    <s v="Perry, April"/>
    <m/>
    <m/>
    <s v="No records responsive "/>
  </r>
  <r>
    <s v="2023-2466"/>
    <d v="2023-07-20T00:00:00"/>
    <x v="2"/>
    <s v="Haley Darling - Hensley Legal Group"/>
    <s v="Email"/>
    <s v="Crash 202300255547 Photos"/>
    <x v="0"/>
    <s v="Crash 202300255547"/>
    <s v="2023-00255547"/>
    <x v="0"/>
    <x v="1"/>
    <x v="1"/>
    <n v="3"/>
    <x v="0"/>
    <d v="2023-08-01T00:00:00"/>
    <m/>
    <m/>
    <m/>
    <m/>
    <m/>
    <x v="1"/>
    <x v="2"/>
    <x v="6"/>
    <s v="Calo, Robyn"/>
    <m/>
    <m/>
    <s v="Sent CAD, radio traffic, photos and videos- no 911 "/>
  </r>
  <r>
    <s v="2023-2467"/>
    <d v="2023-07-20T00:00:00"/>
    <x v="6"/>
    <s v="Jenny Wilson - Johnson Gray &amp; Johnson"/>
    <s v="Email"/>
    <s v="Crash 202300320437 "/>
    <x v="0"/>
    <s v="None"/>
    <s v="None"/>
    <x v="0"/>
    <x v="0"/>
    <x v="0"/>
    <n v="0"/>
    <x v="0"/>
    <d v="2023-07-21T00:00:00"/>
    <m/>
    <m/>
    <m/>
    <m/>
    <m/>
    <x v="1"/>
    <x v="2"/>
    <x v="6"/>
    <s v="Brake, Cassi"/>
    <m/>
    <m/>
    <s v="Sent photos(Evidence.com), no case report "/>
  </r>
  <r>
    <s v="2023-2468"/>
    <d v="2023-07-20T00:00:00"/>
    <x v="7"/>
    <s v="Brianna Murphy - LaPorte County Probation"/>
    <s v="Email"/>
    <s v="Case Report"/>
    <x v="0"/>
    <s v="Probation - Earl Agnew"/>
    <s v="None"/>
    <x v="1"/>
    <x v="0"/>
    <x v="0"/>
    <n v="0"/>
    <x v="0"/>
    <d v="2023-07-21T00:00:00"/>
    <m/>
    <m/>
    <m/>
    <m/>
    <m/>
    <x v="1"/>
    <x v="2"/>
    <x v="6"/>
    <s v="Alexander, Lindsay"/>
    <m/>
    <m/>
    <s v="Sent Field Arrest"/>
  </r>
  <r>
    <s v="2023-2469"/>
    <d v="2023-07-20T00:00:00"/>
    <x v="2"/>
    <s v="Veronica Flores - Kopka Pinkus Dolin"/>
    <s v="Email"/>
    <s v="Crash 202200401635 Full Request"/>
    <x v="0"/>
    <s v="Crash 202200401635 22ISPC012442"/>
    <s v="2022-00401635"/>
    <x v="0"/>
    <x v="1"/>
    <x v="0"/>
    <n v="0"/>
    <x v="0"/>
    <d v="2023-07-25T00:00:00"/>
    <m/>
    <m/>
    <m/>
    <m/>
    <m/>
    <x v="1"/>
    <x v="2"/>
    <x v="6"/>
    <s v="Calo, Robyn"/>
    <m/>
    <m/>
    <s v="Open civil- referred to trial rules"/>
  </r>
  <r>
    <s v="2023-2470"/>
    <d v="2023-07-20T00:00:00"/>
    <x v="0"/>
    <s v="Brandon Diehn - Roehl Transport"/>
    <s v="Email"/>
    <s v="Crash Report"/>
    <x v="0"/>
    <s v="None"/>
    <s v="None"/>
    <x v="0"/>
    <x v="0"/>
    <x v="0"/>
    <n v="0"/>
    <x v="0"/>
    <d v="2023-07-20T00:00:00"/>
    <m/>
    <m/>
    <m/>
    <m/>
    <m/>
    <x v="1"/>
    <x v="2"/>
    <x v="6"/>
    <s v="Perry, April"/>
    <m/>
    <m/>
    <s v="No report taken"/>
  </r>
  <r>
    <s v="2023-2471"/>
    <d v="2023-07-20T00:00:00"/>
    <x v="2"/>
    <s v="Wendy Riehle - Glaser &amp; Ebbs"/>
    <s v="Email"/>
    <s v="Crash 202300026195 Photos"/>
    <x v="0"/>
    <s v="None"/>
    <s v="2023-00026195"/>
    <x v="0"/>
    <x v="0"/>
    <x v="0"/>
    <n v="0"/>
    <x v="0"/>
    <d v="2023-07-24T00:00:00"/>
    <m/>
    <m/>
    <m/>
    <m/>
    <m/>
    <x v="1"/>
    <x v="2"/>
    <x v="6"/>
    <s v="Calo, Robyn"/>
    <m/>
    <m/>
    <s v="Sent Photos (Evidence.com)"/>
  </r>
  <r>
    <s v="2023-2472"/>
    <d v="2023-07-20T00:00:00"/>
    <x v="6"/>
    <s v="Kim Anderson - Carson LLP"/>
    <s v="Email"/>
    <s v="Crash 202100110304 Full Request "/>
    <x v="0"/>
    <s v="Crash 202100110304 21ISPC004337"/>
    <s v="None"/>
    <x v="0"/>
    <x v="1"/>
    <x v="2"/>
    <n v="0"/>
    <x v="0"/>
    <d v="2023-08-08T00:00:00"/>
    <n v="15"/>
    <n v="15"/>
    <d v="2023-08-22T00:00:00"/>
    <n v="300760"/>
    <m/>
    <x v="1"/>
    <x v="2"/>
    <x v="6"/>
    <s v="Brake, Cassi"/>
    <m/>
    <m/>
    <s v="Sent CAD and Case Report, Sent photos and 911 Radio(Onedrive)"/>
  </r>
  <r>
    <s v="2023-2473"/>
    <d v="2023-07-20T00:00:00"/>
    <x v="7"/>
    <s v="Laundon Goldsby - Indiana Farm Bureau"/>
    <s v="Email"/>
    <s v="Crash 202300227036 Dash Cam"/>
    <x v="0"/>
    <s v="Crash 202300227036"/>
    <s v="2023-00227036 Video"/>
    <x v="8"/>
    <x v="1"/>
    <x v="1"/>
    <n v="0"/>
    <x v="0"/>
    <d v="2023-08-02T00:00:00"/>
    <m/>
    <m/>
    <m/>
    <m/>
    <m/>
    <x v="1"/>
    <x v="2"/>
    <x v="6"/>
    <s v="Alexander, Lindsay"/>
    <m/>
    <m/>
    <s v="Pending Case, Videos not being released at this time, Check back in 60-90 days. (Update: 12/15/2023 - This is a primary with a secondary crash that had a reconstruction completed crash: 202300226983 23ISPC008003 Requestor asked for video from202300227036 on 11/13/2023, Sent one video(Evidence.com) on 12/15/2023)"/>
  </r>
  <r>
    <s v="2023-2474"/>
    <d v="2023-07-20T00:00:00"/>
    <x v="5"/>
    <s v="Darren Smith"/>
    <s v="Email"/>
    <s v="Phone calls"/>
    <x v="0"/>
    <s v="Darren Smith"/>
    <s v="None"/>
    <x v="5"/>
    <x v="0"/>
    <x v="0"/>
    <n v="0"/>
    <x v="0"/>
    <d v="2023-08-07T00:00:00"/>
    <m/>
    <m/>
    <m/>
    <m/>
    <m/>
    <x v="1"/>
    <x v="2"/>
    <x v="6"/>
    <s v="Pitts, Jeff"/>
    <m/>
    <m/>
    <s v="No records responsive "/>
  </r>
  <r>
    <s v="2023-2475"/>
    <d v="2023-07-20T00:00:00"/>
    <x v="5"/>
    <s v="Dirk Rowley - WANE TV"/>
    <s v="Email"/>
    <s v="Videos"/>
    <x v="0"/>
    <s v="23ISPC008462"/>
    <s v="None"/>
    <x v="8"/>
    <x v="1"/>
    <x v="1"/>
    <n v="0"/>
    <x v="0"/>
    <d v="2023-08-07T00:00:00"/>
    <m/>
    <m/>
    <m/>
    <m/>
    <m/>
    <x v="1"/>
    <x v="2"/>
    <x v="6"/>
    <s v="Pitts, Jeff"/>
    <m/>
    <m/>
    <s v="Referred requestor to FWPD for their body cam video"/>
  </r>
  <r>
    <s v="2023-2476"/>
    <d v="2023-07-20T00:00:00"/>
    <x v="0"/>
    <s v="Martha Rule - American Family Insurance"/>
    <s v="Email"/>
    <s v="23ISPC010550"/>
    <x v="0"/>
    <s v="23ISPC010550"/>
    <s v="2023-00305375 Case"/>
    <x v="1"/>
    <x v="0"/>
    <x v="0"/>
    <n v="0"/>
    <x v="0"/>
    <d v="2023-07-28T00:00:00"/>
    <m/>
    <m/>
    <m/>
    <m/>
    <m/>
    <x v="1"/>
    <x v="2"/>
    <x v="6"/>
    <s v="Perry, April"/>
    <m/>
    <m/>
    <s v="Denied 5-14-3-4(b)(1); Sent Press Release"/>
  </r>
  <r>
    <s v="2023-2477"/>
    <d v="2023-07-20T00:00:00"/>
    <x v="0"/>
    <s v="Robert Hanrahan - Robert Hanrahan Investogations"/>
    <s v="Email"/>
    <s v="Crash 202300290912 Full request"/>
    <x v="0"/>
    <s v="Crash 202300290912 23ISPC010075"/>
    <s v="2023-00290912 Photos Case"/>
    <x v="0"/>
    <x v="1"/>
    <x v="1"/>
    <n v="0"/>
    <x v="0"/>
    <d v="2023-07-31T00:00:00"/>
    <m/>
    <m/>
    <m/>
    <m/>
    <m/>
    <x v="1"/>
    <x v="2"/>
    <x v="6"/>
    <s v="Perry, April"/>
    <m/>
    <m/>
    <s v="Sent 911, CAD; Photos (evidence.com) 24 photos redacted under 5-14-3-4(b)(1); check back after 10/1 for Recon and Videos"/>
  </r>
  <r>
    <s v="2023-2478"/>
    <d v="2023-07-20T00:00:00"/>
    <x v="2"/>
    <s v="Allison Irvin - CKF"/>
    <s v="Email"/>
    <s v="Crash 202000240701 - Full Request"/>
    <x v="0"/>
    <s v="Crash 202000240701 20ISP009456"/>
    <s v="None"/>
    <x v="0"/>
    <x v="1"/>
    <x v="2"/>
    <n v="0"/>
    <x v="0"/>
    <d v="2023-07-25T00:00:00"/>
    <n v="15"/>
    <m/>
    <m/>
    <m/>
    <m/>
    <x v="1"/>
    <x v="2"/>
    <x v="6"/>
    <s v="Calo, Robyn"/>
    <m/>
    <m/>
    <s v="sent photos, cmv, incident, recon, radio traffic, and 911"/>
  </r>
  <r>
    <s v="2023-2479"/>
    <d v="2023-07-20T00:00:00"/>
    <x v="6"/>
    <s v="Lorena Morrison - Isaacs &amp; Isaacs"/>
    <s v="Email"/>
    <s v="Crash 202300141141 - Full Request"/>
    <x v="0"/>
    <s v="Crash 202300141141"/>
    <s v="None"/>
    <x v="0"/>
    <x v="1"/>
    <x v="1"/>
    <n v="4"/>
    <x v="0"/>
    <d v="2023-08-08T00:00:00"/>
    <m/>
    <m/>
    <m/>
    <m/>
    <m/>
    <x v="1"/>
    <x v="2"/>
    <x v="6"/>
    <s v="Brake, Cassi"/>
    <m/>
    <m/>
    <s v="Sent CAD, 911 Radio, Sent photos and videos(Evidence.com) "/>
  </r>
  <r>
    <s v="2023-2480"/>
    <d v="2023-07-20T00:00:00"/>
    <x v="7"/>
    <s v="Liz Nelsen - Washington Co. SD"/>
    <s v="Email"/>
    <s v="Background"/>
    <x v="0"/>
    <s v="None"/>
    <s v="None"/>
    <x v="6"/>
    <x v="0"/>
    <x v="0"/>
    <n v="0"/>
    <x v="0"/>
    <d v="2023-07-21T00:00:00"/>
    <m/>
    <m/>
    <m/>
    <m/>
    <m/>
    <x v="1"/>
    <x v="2"/>
    <x v="6"/>
    <s v="Alexander, Lindsay"/>
    <m/>
    <m/>
    <s v="Brittany Cuelho - No Record"/>
  </r>
  <r>
    <s v="2023-2481"/>
    <d v="2023-07-20T00:00:00"/>
    <x v="0"/>
    <s v="Christine Tucker - Johnson &amp; Bell"/>
    <s v="Email"/>
    <s v="Videos"/>
    <x v="0"/>
    <s v="None"/>
    <s v="None"/>
    <x v="8"/>
    <x v="1"/>
    <x v="0"/>
    <n v="0"/>
    <x v="0"/>
    <d v="2023-07-31T00:00:00"/>
    <m/>
    <m/>
    <m/>
    <m/>
    <m/>
    <x v="1"/>
    <x v="2"/>
    <x v="6"/>
    <s v="Perry, April"/>
    <m/>
    <m/>
    <s v="Case still open; check back in 90 days"/>
  </r>
  <r>
    <s v="2023-2482"/>
    <d v="2023-07-20T00:00:00"/>
    <x v="7"/>
    <s v="Amy Corbin - Whitten Law"/>
    <s v="Email"/>
    <s v="Crash 202200288206 - Full Request"/>
    <x v="0"/>
    <s v="Crash 202200288206"/>
    <s v="2022-00288206 Photos and videos"/>
    <x v="0"/>
    <x v="1"/>
    <x v="1"/>
    <n v="3"/>
    <x v="0"/>
    <d v="2023-08-03T00:00:00"/>
    <m/>
    <m/>
    <m/>
    <m/>
    <m/>
    <x v="1"/>
    <x v="2"/>
    <x v="6"/>
    <s v="Alexander, Lindsay"/>
    <m/>
    <m/>
    <s v="Sent CAD detail, 911 Call, Photos, 3 extracted Videos (Evidence.com)"/>
  </r>
  <r>
    <s v="2023-2483"/>
    <d v="2023-07-20T00:00:00"/>
    <x v="2"/>
    <s v="Amori Curiel - Schiller Law"/>
    <s v="Email"/>
    <s v="Photos - 202300295257"/>
    <x v="0"/>
    <s v="None"/>
    <s v="2023-00295257"/>
    <x v="0"/>
    <x v="0"/>
    <x v="0"/>
    <n v="0"/>
    <x v="0"/>
    <d v="2023-07-25T00:00:00"/>
    <m/>
    <m/>
    <m/>
    <m/>
    <m/>
    <x v="1"/>
    <x v="2"/>
    <x v="6"/>
    <s v="Calo, Robyn"/>
    <m/>
    <m/>
    <s v="Sent Photos (Evidence.com)"/>
  </r>
  <r>
    <s v="2023-2484"/>
    <d v="2023-07-20T00:00:00"/>
    <x v="6"/>
    <s v="Jose Sarabie - City of North Chicago"/>
    <s v="Email"/>
    <s v="Background"/>
    <x v="0"/>
    <s v="None"/>
    <s v="None"/>
    <x v="6"/>
    <x v="0"/>
    <x v="0"/>
    <n v="0"/>
    <x v="0"/>
    <d v="2023-07-21T00:00:00"/>
    <m/>
    <m/>
    <m/>
    <m/>
    <m/>
    <x v="1"/>
    <x v="2"/>
    <x v="6"/>
    <s v="Brake, Cassi"/>
    <m/>
    <m/>
    <s v="Shamear Johnson-Ticket 000158400226"/>
  </r>
  <r>
    <s v="2023-2485"/>
    <d v="2023-07-20T00:00:00"/>
    <x v="7"/>
    <s v="Craig Strotman"/>
    <s v="Email"/>
    <s v="Records - Officer Brock Werne"/>
    <x v="0"/>
    <s v="Craig Strotman"/>
    <s v="None"/>
    <x v="5"/>
    <x v="0"/>
    <x v="0"/>
    <n v="0"/>
    <x v="0"/>
    <d v="2023-07-25T00:00:00"/>
    <m/>
    <m/>
    <m/>
    <m/>
    <m/>
    <x v="1"/>
    <x v="2"/>
    <x v="6"/>
    <s v="Alexander, Lindsay"/>
    <m/>
    <m/>
    <s v="Did not provide revision. Closing."/>
  </r>
  <r>
    <s v="2023-2486"/>
    <d v="2023-07-20T00:00:00"/>
    <x v="0"/>
    <s v="Brian Cooper"/>
    <s v="Email"/>
    <s v="Case Report"/>
    <x v="0"/>
    <s v="CAD 202300327790"/>
    <s v="None"/>
    <x v="1"/>
    <x v="0"/>
    <x v="0"/>
    <n v="0"/>
    <x v="0"/>
    <d v="2023-08-07T00:00:00"/>
    <m/>
    <m/>
    <m/>
    <m/>
    <m/>
    <x v="1"/>
    <x v="2"/>
    <x v="6"/>
    <s v="Perry, April"/>
    <m/>
    <m/>
    <s v="Sent Warning"/>
  </r>
  <r>
    <s v="2023-2487"/>
    <d v="2023-07-20T00:00:00"/>
    <x v="2"/>
    <s v="Braxton Stotler"/>
    <s v="Email"/>
    <s v="Case Report"/>
    <x v="0"/>
    <s v="23ISPC011427"/>
    <s v="None"/>
    <x v="1"/>
    <x v="0"/>
    <x v="0"/>
    <n v="0"/>
    <x v="0"/>
    <d v="2023-07-24T00:00:00"/>
    <m/>
    <m/>
    <m/>
    <m/>
    <m/>
    <x v="1"/>
    <x v="2"/>
    <x v="6"/>
    <s v="Calo, Robyn"/>
    <m/>
    <m/>
    <s v="Denied 5-14-3-4(b)(1)"/>
  </r>
  <r>
    <s v="2023-2488"/>
    <d v="2023-07-20T00:00:00"/>
    <x v="6"/>
    <s v="Allison - CKF"/>
    <s v="Email"/>
    <s v="911"/>
    <x v="0"/>
    <s v="None"/>
    <s v="None"/>
    <x v="0"/>
    <x v="0"/>
    <x v="0"/>
    <n v="0"/>
    <x v="0"/>
    <d v="2023-08-01T00:00:00"/>
    <m/>
    <m/>
    <m/>
    <m/>
    <m/>
    <x v="1"/>
    <x v="2"/>
    <x v="6"/>
    <s v="Brake, Cassi"/>
    <m/>
    <m/>
    <s v="Called multiple times, left vm on how to submit pr request"/>
  </r>
  <r>
    <s v="2023-2489"/>
    <d v="2023-07-21T00:00:00"/>
    <x v="7"/>
    <s v="George Inukai - Maricopa Co. SD"/>
    <s v="Email"/>
    <s v="Background"/>
    <x v="0"/>
    <s v="None"/>
    <s v="None"/>
    <x v="6"/>
    <x v="0"/>
    <x v="0"/>
    <n v="0"/>
    <x v="0"/>
    <d v="2023-07-25T00:00:00"/>
    <m/>
    <m/>
    <m/>
    <m/>
    <m/>
    <x v="1"/>
    <x v="2"/>
    <x v="6"/>
    <s v="Alexander, Lindsay"/>
    <m/>
    <m/>
    <s v="Jennifer Orkin/Balzer - No record"/>
  </r>
  <r>
    <s v="2023-2490"/>
    <d v="2023-07-21T00:00:00"/>
    <x v="0"/>
    <s v="Darrell Hughes"/>
    <s v="Mail"/>
    <s v="Lab reports"/>
    <x v="0"/>
    <s v="Inmate - Darrell Hughes"/>
    <s v="None"/>
    <x v="5"/>
    <x v="0"/>
    <x v="0"/>
    <n v="0"/>
    <x v="0"/>
    <d v="2023-07-27T00:00:00"/>
    <m/>
    <m/>
    <m/>
    <m/>
    <m/>
    <x v="1"/>
    <x v="2"/>
    <x v="6"/>
    <s v="Perry, April"/>
    <m/>
    <m/>
    <s v="Denied 5-14-3-4(b)(1)"/>
  </r>
  <r>
    <s v="2023-2491"/>
    <d v="2023-07-21T00:00:00"/>
    <x v="6"/>
    <s v="Kyla Thomas - Progressive Insurance"/>
    <s v="Email"/>
    <s v="Photos - 202300314533"/>
    <x v="0"/>
    <s v="None"/>
    <s v="None"/>
    <x v="0"/>
    <x v="0"/>
    <x v="0"/>
    <n v="0"/>
    <x v="0"/>
    <d v="2023-07-21T00:00:00"/>
    <m/>
    <m/>
    <m/>
    <m/>
    <m/>
    <x v="1"/>
    <x v="2"/>
    <x v="6"/>
    <s v="Brake, Cassi"/>
    <m/>
    <m/>
    <s v="Sent photos(Evidence.com) "/>
  </r>
  <r>
    <s v="2023-2492"/>
    <d v="2023-07-21T00:00:00"/>
    <x v="2"/>
    <s v="Maria Kovass"/>
    <s v="Email"/>
    <s v="Case Report"/>
    <x v="0"/>
    <s v="23ISPC011261"/>
    <s v="None"/>
    <x v="1"/>
    <x v="0"/>
    <x v="0"/>
    <n v="0"/>
    <x v="0"/>
    <d v="2023-07-24T00:00:00"/>
    <m/>
    <m/>
    <m/>
    <m/>
    <m/>
    <x v="1"/>
    <x v="2"/>
    <x v="6"/>
    <s v="Calo, Robyn"/>
    <m/>
    <m/>
    <s v="Denied 5-14-3-4(b)(1)"/>
  </r>
  <r>
    <s v="2023-2493"/>
    <d v="2023-07-04T00:00:00"/>
    <x v="5"/>
    <s v="Faith Jones"/>
    <s v="Email"/>
    <s v="Videos"/>
    <x v="0"/>
    <s v="UTT # 000179843021"/>
    <s v="2023-00274189"/>
    <x v="8"/>
    <x v="1"/>
    <x v="1"/>
    <n v="0"/>
    <x v="0"/>
    <d v="2023-07-21T00:00:00"/>
    <m/>
    <m/>
    <m/>
    <m/>
    <m/>
    <x v="1"/>
    <x v="2"/>
    <x v="6"/>
    <s v="Pitts, Jeff"/>
    <m/>
    <m/>
    <s v="Emailed UTT/warning, dispatch audio, and CAD.  Videos were not provided 5-14-3-5.2 - informed her to renew her request when case is over."/>
  </r>
  <r>
    <s v="2023-2494"/>
    <d v="2023-07-21T00:00:00"/>
    <x v="6"/>
    <s v="Amber Hanners - Indiana Univeristy"/>
    <s v="Email"/>
    <s v="Case Report"/>
    <x v="0"/>
    <s v="None"/>
    <s v="None"/>
    <x v="1"/>
    <x v="0"/>
    <x v="0"/>
    <n v="0"/>
    <x v="0"/>
    <d v="2023-07-24T00:00:00"/>
    <m/>
    <m/>
    <m/>
    <m/>
    <m/>
    <x v="1"/>
    <x v="2"/>
    <x v="6"/>
    <s v="Brake, Cassi"/>
    <m/>
    <m/>
    <s v="No records responsive "/>
  </r>
  <r>
    <s v="2023-2495"/>
    <d v="2023-07-21T00:00:00"/>
    <x v="7"/>
    <s v="Christine Hughes - 3332035984"/>
    <s v="Email"/>
    <s v="Photos - 202300256355"/>
    <x v="0"/>
    <s v="None"/>
    <s v="2023-00256355 Photos"/>
    <x v="0"/>
    <x v="0"/>
    <x v="0"/>
    <n v="0"/>
    <x v="0"/>
    <d v="2023-07-21T00:00:00"/>
    <m/>
    <m/>
    <m/>
    <m/>
    <m/>
    <x v="1"/>
    <x v="2"/>
    <x v="6"/>
    <s v="Alexander, Lindsay"/>
    <m/>
    <m/>
    <s v="Sent Photos (Evidence.com)"/>
  </r>
  <r>
    <s v="2023-2496"/>
    <d v="2023-07-21T00:00:00"/>
    <x v="0"/>
    <s v="Tonya Eskridge - Matteson Police Department"/>
    <s v="Email"/>
    <s v="Background"/>
    <x v="0"/>
    <s v="20ISPC005314"/>
    <s v="None"/>
    <x v="6"/>
    <x v="0"/>
    <x v="0"/>
    <n v="0"/>
    <x v="0"/>
    <d v="2023-07-24T00:00:00"/>
    <m/>
    <m/>
    <m/>
    <m/>
    <m/>
    <x v="1"/>
    <x v="2"/>
    <x v="6"/>
    <s v="Perry, April"/>
    <m/>
    <m/>
    <s v="Fredrick Washington - Sent Incident Report"/>
  </r>
  <r>
    <s v="2023-2497"/>
    <d v="2023-07-21T00:00:00"/>
    <x v="2"/>
    <s v="Lexis NExis 222752651"/>
    <s v="Email"/>
    <s v="Crash 202300262807"/>
    <x v="0"/>
    <s v="None"/>
    <s v="None"/>
    <x v="0"/>
    <x v="0"/>
    <x v="0"/>
    <n v="0"/>
    <x v="0"/>
    <d v="2023-07-24T00:00:00"/>
    <m/>
    <m/>
    <m/>
    <m/>
    <m/>
    <x v="1"/>
    <x v="2"/>
    <x v="6"/>
    <s v="Calo, Robyn"/>
    <m/>
    <m/>
    <s v="Referred to buycrash"/>
  </r>
  <r>
    <s v="2023-2498"/>
    <d v="2023-07-21T00:00:00"/>
    <x v="6"/>
    <s v="Norman Schroth - US Immigration &amp; Customs"/>
    <s v="Email"/>
    <s v="Background Check"/>
    <x v="0"/>
    <s v="None"/>
    <s v="None"/>
    <x v="6"/>
    <x v="0"/>
    <x v="0"/>
    <n v="0"/>
    <x v="0"/>
    <d v="2023-07-24T00:00:00"/>
    <m/>
    <m/>
    <m/>
    <m/>
    <m/>
    <x v="1"/>
    <x v="2"/>
    <x v="6"/>
    <s v="Brake, Cassi"/>
    <m/>
    <m/>
    <s v="Nery Morales-Sanchez-No Record "/>
  </r>
  <r>
    <s v="2023-2499"/>
    <d v="2023-07-21T00:00:00"/>
    <x v="5"/>
    <s v="Adrian Cochrane - Cold Case Podcast"/>
    <s v="Email"/>
    <s v="Case Report"/>
    <x v="0"/>
    <s v="None"/>
    <s v="None"/>
    <x v="1"/>
    <x v="0"/>
    <x v="0"/>
    <n v="0"/>
    <x v="0"/>
    <d v="2023-07-25T00:00:00"/>
    <m/>
    <m/>
    <m/>
    <m/>
    <m/>
    <x v="1"/>
    <x v="2"/>
    <x v="6"/>
    <s v="Pitts, Jeff"/>
    <m/>
    <m/>
    <s v="Referred to IMPD"/>
  </r>
  <r>
    <s v="2023-2500"/>
    <d v="2023-07-21T00:00:00"/>
    <x v="7"/>
    <s v="Jorge Cortes - Monroe County Correctional Center"/>
    <s v="Email"/>
    <s v="Background"/>
    <x v="0"/>
    <s v="None"/>
    <s v="None"/>
    <x v="6"/>
    <x v="0"/>
    <x v="0"/>
    <n v="0"/>
    <x v="0"/>
    <d v="2023-07-24T00:00:00"/>
    <m/>
    <m/>
    <m/>
    <m/>
    <m/>
    <x v="1"/>
    <x v="2"/>
    <x v="6"/>
    <s v="Alexander, Lindsay"/>
    <m/>
    <m/>
    <s v="Ciara Whitfield - 2 Warnings"/>
  </r>
  <r>
    <s v="2023-2501"/>
    <d v="2023-07-21T00:00:00"/>
    <x v="0"/>
    <s v="Monique Armstead - ATC of Indiana"/>
    <s v="Email"/>
    <s v="Videos"/>
    <x v="0"/>
    <s v="None"/>
    <s v="None"/>
    <x v="8"/>
    <x v="0"/>
    <x v="0"/>
    <n v="0"/>
    <x v="0"/>
    <d v="2023-07-31T00:00:00"/>
    <m/>
    <m/>
    <m/>
    <m/>
    <m/>
    <x v="1"/>
    <x v="2"/>
    <x v="6"/>
    <s v="Perry, April"/>
    <m/>
    <m/>
    <s v="No records responsive "/>
  </r>
  <r>
    <s v="2023-2502"/>
    <d v="2023-07-21T00:00:00"/>
    <x v="0"/>
    <s v="John O'Malley - US Secret Service"/>
    <s v="Email"/>
    <s v="Background"/>
    <x v="0"/>
    <s v="None"/>
    <s v="None"/>
    <x v="6"/>
    <x v="0"/>
    <x v="0"/>
    <n v="0"/>
    <x v="0"/>
    <d v="2023-07-24T00:00:00"/>
    <m/>
    <m/>
    <m/>
    <m/>
    <m/>
    <x v="1"/>
    <x v="2"/>
    <x v="6"/>
    <s v="Perry, April"/>
    <m/>
    <m/>
    <s v="Diana Miller - No records"/>
  </r>
  <r>
    <s v="2023-2503"/>
    <d v="2023-07-24T00:00:00"/>
    <x v="2"/>
    <s v="Bianca Ruffin - Berkley Environmental"/>
    <s v="Email"/>
    <s v="Crash 202300265342 Vidoes Photos"/>
    <x v="0"/>
    <s v="None"/>
    <s v="2023-00265342"/>
    <x v="0"/>
    <x v="1"/>
    <x v="1"/>
    <n v="3"/>
    <x v="0"/>
    <d v="2023-08-01T00:00:00"/>
    <m/>
    <m/>
    <m/>
    <m/>
    <m/>
    <x v="1"/>
    <x v="2"/>
    <x v="6"/>
    <s v="Calo, Robyn"/>
    <m/>
    <m/>
    <s v="Sent photos and videos"/>
  </r>
  <r>
    <s v="2023-2504"/>
    <d v="2023-07-24T00:00:00"/>
    <x v="6"/>
    <s v="Erik Bjork - Des Plaines Police Department"/>
    <s v="Email"/>
    <s v="Background"/>
    <x v="0"/>
    <s v="None"/>
    <s v="None"/>
    <x v="6"/>
    <x v="0"/>
    <x v="0"/>
    <n v="0"/>
    <x v="0"/>
    <d v="2023-07-28T00:00:00"/>
    <m/>
    <m/>
    <m/>
    <m/>
    <m/>
    <x v="1"/>
    <x v="2"/>
    <x v="6"/>
    <s v="Brake, Cassi"/>
    <m/>
    <m/>
    <s v="James Summers-No Record "/>
  </r>
  <r>
    <s v="2023-2505"/>
    <d v="2023-07-24T00:00:00"/>
    <x v="0"/>
    <s v="Zak Kulam - Lewis Brosbois"/>
    <s v="Email"/>
    <s v="Crash 202100114840 Full Request"/>
    <x v="0"/>
    <s v="Crash 202100114840"/>
    <s v="None"/>
    <x v="0"/>
    <x v="1"/>
    <x v="2"/>
    <n v="0"/>
    <x v="0"/>
    <d v="2023-07-31T00:00:00"/>
    <n v="15"/>
    <m/>
    <m/>
    <m/>
    <m/>
    <x v="1"/>
    <x v="2"/>
    <x v="6"/>
    <s v="Perry, April"/>
    <m/>
    <m/>
    <s v="Sent 911, CAD; Photos (OneDrive)"/>
  </r>
  <r>
    <s v="2023-2506"/>
    <d v="2023-07-24T00:00:00"/>
    <x v="7"/>
    <s v="Tricia Hauber - Allen Law Group"/>
    <s v="Email"/>
    <s v="Crash 202300334105 Full Request"/>
    <x v="0"/>
    <s v="Crash 202300334105 23ISPC011479"/>
    <s v="2023-00334105"/>
    <x v="0"/>
    <x v="1"/>
    <x v="1"/>
    <n v="0"/>
    <x v="0"/>
    <d v="2023-08-08T00:00:00"/>
    <m/>
    <m/>
    <m/>
    <m/>
    <m/>
    <x v="1"/>
    <x v="2"/>
    <x v="6"/>
    <s v="Alexander, Lindsay"/>
    <m/>
    <m/>
    <s v="Still pending investigation. records not complete or available. Please check back in 60-90 days. Update: 11/20/2023: Pending investigation. records not released at this time. Check back after 1/25/2024.) "/>
  </r>
  <r>
    <s v="2023-2507"/>
    <d v="2023-07-24T00:00:00"/>
    <x v="2"/>
    <s v="Marc Maxam - Maxam Trailer and Truck Body Repair"/>
    <s v="Email"/>
    <s v="Crash 202300297825 Photos"/>
    <x v="0"/>
    <s v="None"/>
    <s v="None"/>
    <x v="0"/>
    <x v="0"/>
    <x v="0"/>
    <n v="0"/>
    <x v="0"/>
    <d v="2023-07-24T00:00:00"/>
    <m/>
    <m/>
    <m/>
    <m/>
    <m/>
    <x v="1"/>
    <x v="2"/>
    <x v="6"/>
    <s v="Calo, Robyn"/>
    <m/>
    <m/>
    <s v="no photos taken"/>
  </r>
  <r>
    <s v="2023-2508"/>
    <d v="2023-07-24T00:00:00"/>
    <x v="5"/>
    <s v="Tabitha Gamroth - Progressive"/>
    <s v="Email"/>
    <s v="Crash 202300119475 Reconstruction"/>
    <x v="0"/>
    <s v="Crash 202300119475 23ISPC004282\Progressive Insurance Request"/>
    <s v="None"/>
    <x v="0"/>
    <x v="0"/>
    <x v="0"/>
    <n v="0"/>
    <x v="0"/>
    <d v="2023-08-10T00:00:00"/>
    <m/>
    <m/>
    <m/>
    <m/>
    <m/>
    <x v="1"/>
    <x v="2"/>
    <x v="6"/>
    <s v="Pitts, Jeff"/>
    <m/>
    <m/>
    <s v="Open investigation - awaiting charging decision - check back in 60-90 days"/>
  </r>
  <r>
    <s v="2023-2509"/>
    <d v="2023-07-24T00:00:00"/>
    <x v="7"/>
    <s v="Amy Corbin - Whitten Law Office"/>
    <s v="Email"/>
    <s v="Crash 202300334105 Full Request"/>
    <x v="0"/>
    <s v="Crash 202300334105 23ISPC011479"/>
    <s v="2023-00334105"/>
    <x v="0"/>
    <x v="1"/>
    <x v="1"/>
    <n v="0"/>
    <x v="0"/>
    <d v="2023-08-08T00:00:00"/>
    <m/>
    <m/>
    <m/>
    <m/>
    <m/>
    <x v="1"/>
    <x v="2"/>
    <x v="6"/>
    <s v="Alexander, Lindsay"/>
    <m/>
    <m/>
    <s v="Still Pending Investigation. Records not complete or available. Please check back in 60-90 days. "/>
  </r>
  <r>
    <s v="2023-2510"/>
    <d v="2023-07-24T00:00:00"/>
    <x v="6"/>
    <s v="Taylor Long - Primacy Risk Services"/>
    <s v="Email"/>
    <s v="Crash Report - 202300342604"/>
    <x v="0"/>
    <s v="None"/>
    <s v="None"/>
    <x v="0"/>
    <x v="0"/>
    <x v="0"/>
    <n v="0"/>
    <x v="0"/>
    <d v="2023-08-07T00:00:00"/>
    <m/>
    <m/>
    <m/>
    <m/>
    <m/>
    <x v="1"/>
    <x v="2"/>
    <x v="6"/>
    <s v="Brake, Cassi"/>
    <m/>
    <m/>
    <s v="No Report taken, provided CAD card "/>
  </r>
  <r>
    <s v="2023-2511"/>
    <d v="2023-07-24T00:00:00"/>
    <x v="0"/>
    <s v="Douglas Kouns - Veracity"/>
    <s v="Email"/>
    <s v="Full Request - 202300287812"/>
    <x v="0"/>
    <s v="Crash 202300287812 23ISPC010076"/>
    <s v="2023-00287812 Photos and Videos"/>
    <x v="0"/>
    <x v="1"/>
    <x v="1"/>
    <n v="7"/>
    <x v="0"/>
    <d v="2023-08-01T00:00:00"/>
    <m/>
    <m/>
    <m/>
    <m/>
    <m/>
    <x v="1"/>
    <x v="2"/>
    <x v="6"/>
    <s v="Perry, April"/>
    <m/>
    <m/>
    <s v="Sent CAD; Photos (evidence.com); case still open check back after 9/20 for videos and report; Sent Reconstruction report and Videos (evidence.com) 9/29/2023"/>
  </r>
  <r>
    <s v="2023-2512"/>
    <d v="2023-07-24T00:00:00"/>
    <x v="2"/>
    <s v="Matthew Webb"/>
    <s v="Email"/>
    <s v="Warning"/>
    <x v="0"/>
    <s v="Matthew Webb"/>
    <s v="None"/>
    <x v="7"/>
    <x v="0"/>
    <x v="0"/>
    <n v="0"/>
    <x v="0"/>
    <d v="2023-07-25T00:00:00"/>
    <m/>
    <m/>
    <m/>
    <m/>
    <m/>
    <x v="1"/>
    <x v="2"/>
    <x v="6"/>
    <s v="Calo, Robyn"/>
    <m/>
    <m/>
    <s v="Sent warning"/>
  </r>
  <r>
    <s v="2023-2513"/>
    <d v="2023-07-24T00:00:00"/>
    <x v="6"/>
    <s v="LexisNexis - 222835391"/>
    <s v="Email"/>
    <s v="Case Report"/>
    <x v="0"/>
    <s v="None"/>
    <s v="None"/>
    <x v="1"/>
    <x v="0"/>
    <x v="0"/>
    <n v="0"/>
    <x v="0"/>
    <d v="2023-07-28T00:00:00"/>
    <m/>
    <m/>
    <m/>
    <m/>
    <m/>
    <x v="1"/>
    <x v="2"/>
    <x v="6"/>
    <s v="Brake, Cassi"/>
    <m/>
    <m/>
    <s v="No records responsive "/>
  </r>
  <r>
    <s v="2023-2514"/>
    <d v="2023-07-24T00:00:00"/>
    <x v="7"/>
    <s v="LexisNexis - 222544501"/>
    <s v="Email"/>
    <s v="Photos - 20220015102"/>
    <x v="0"/>
    <s v="None"/>
    <s v="None"/>
    <x v="0"/>
    <x v="0"/>
    <x v="0"/>
    <n v="0"/>
    <x v="0"/>
    <d v="2023-07-26T00:00:00"/>
    <m/>
    <m/>
    <m/>
    <m/>
    <m/>
    <x v="1"/>
    <x v="2"/>
    <x v="6"/>
    <s v="Alexander, Lindsay"/>
    <m/>
    <m/>
    <s v="Referred to grant county"/>
  </r>
  <r>
    <s v="2023-2515"/>
    <d v="2023-07-25T00:00:00"/>
    <x v="0"/>
    <s v="Jose Sarabia - North Chicago Investigations"/>
    <s v="Email"/>
    <s v="Background"/>
    <x v="0"/>
    <s v="None"/>
    <s v="None"/>
    <x v="6"/>
    <x v="0"/>
    <x v="0"/>
    <n v="0"/>
    <x v="0"/>
    <d v="2023-07-27T00:00:00"/>
    <m/>
    <m/>
    <m/>
    <m/>
    <m/>
    <x v="1"/>
    <x v="2"/>
    <x v="6"/>
    <s v="Perry, April"/>
    <m/>
    <m/>
    <s v="Shameya Johnson - No records"/>
  </r>
  <r>
    <s v="2023-2516"/>
    <d v="2023-07-25T00:00:00"/>
    <x v="5"/>
    <s v="Emma Scott - Wall Street Journal"/>
    <s v="Email"/>
    <s v="Crash Data"/>
    <x v="0"/>
    <s v="None"/>
    <s v="None"/>
    <x v="4"/>
    <x v="0"/>
    <x v="0"/>
    <n v="0"/>
    <x v="0"/>
    <d v="2023-07-28T00:00:00"/>
    <m/>
    <m/>
    <m/>
    <m/>
    <m/>
    <x v="1"/>
    <x v="2"/>
    <x v="6"/>
    <s v="Pitts, Jeff"/>
    <m/>
    <m/>
    <s v="Referred to LexisNexis"/>
  </r>
  <r>
    <s v="2023-2517"/>
    <d v="2023-07-25T00:00:00"/>
    <x v="5"/>
    <s v="Cassandra Kelley - Manges Law Firm"/>
    <s v="Email"/>
    <s v="Crash 202300119475"/>
    <x v="0"/>
    <s v="Crash 202300119475 23ISPC004282\Manges Law Firm Request"/>
    <s v="None"/>
    <x v="0"/>
    <x v="0"/>
    <x v="0"/>
    <n v="0"/>
    <x v="0"/>
    <d v="2023-08-10T00:00:00"/>
    <m/>
    <m/>
    <m/>
    <m/>
    <m/>
    <x v="1"/>
    <x v="2"/>
    <x v="6"/>
    <s v="Pitts, Jeff"/>
    <m/>
    <m/>
    <s v="Investigation still open and awaiting prosecutor charging decision - revise 5-14-3-3(a)(1) - check back in 60-90 days"/>
  </r>
  <r>
    <s v="2023-2518"/>
    <d v="2023-07-25T00:00:00"/>
    <x v="7"/>
    <s v="Kari Blaeuer - Crash Consulting Services"/>
    <s v="Email"/>
    <s v="Crash 202300334105 Full Request"/>
    <x v="0"/>
    <s v="Crash 202300334105 23ISPC011479"/>
    <s v="2023-00334105"/>
    <x v="0"/>
    <x v="1"/>
    <x v="1"/>
    <n v="0"/>
    <x v="0"/>
    <d v="2023-08-08T00:00:00"/>
    <m/>
    <m/>
    <m/>
    <m/>
    <m/>
    <x v="1"/>
    <x v="2"/>
    <x v="6"/>
    <s v="Alexander, Lindsay"/>
    <m/>
    <m/>
    <s v="Still Pending investigation. records not complete or available a this time. check back in 60-90 days. (Update: 10/24/2023 - Pending Prosecutor review. Please check back in 60-90 days."/>
  </r>
  <r>
    <s v="2023-2519"/>
    <d v="2023-07-25T00:00:00"/>
    <x v="2"/>
    <s v="Gina Shrader - Isaacs and Isaacs"/>
    <s v="Email"/>
    <s v="Crash 202300328311 Full Request"/>
    <x v="0"/>
    <s v="Crash 20230032831"/>
    <s v="2023-00328311"/>
    <x v="0"/>
    <x v="1"/>
    <x v="1"/>
    <n v="3"/>
    <x v="0"/>
    <d v="2023-08-02T00:00:00"/>
    <m/>
    <m/>
    <m/>
    <m/>
    <m/>
    <x v="1"/>
    <x v="2"/>
    <x v="6"/>
    <s v="Calo, Robyn"/>
    <m/>
    <m/>
    <s v="Sent CAD, 911, photos, and videos"/>
  </r>
  <r>
    <s v="2023-2520"/>
    <d v="2023-07-25T00:00:00"/>
    <x v="6"/>
    <s v="Edgar Lopez Rojas - Hensley Legal Group"/>
    <s v="Email"/>
    <s v="Crash 202300315193 Photos"/>
    <x v="0"/>
    <s v="None"/>
    <s v="None"/>
    <x v="0"/>
    <x v="0"/>
    <x v="0"/>
    <n v="0"/>
    <x v="0"/>
    <d v="2023-07-28T00:00:00"/>
    <m/>
    <m/>
    <m/>
    <m/>
    <m/>
    <x v="1"/>
    <x v="2"/>
    <x v="6"/>
    <s v="Brake, Cassi"/>
    <m/>
    <m/>
    <s v="Sent photos(Evidence.com) "/>
  </r>
  <r>
    <s v="2023-2521"/>
    <d v="2023-07-25T00:00:00"/>
    <x v="6"/>
    <s v="Kari Blaeuer - Crash Consultin Services"/>
    <s v="Email"/>
    <s v="Crash 202300045694 202300045835"/>
    <x v="0"/>
    <s v="Crash 202300045694 Crash 202300045835"/>
    <s v="None"/>
    <x v="0"/>
    <x v="1"/>
    <x v="1"/>
    <n v="10"/>
    <x v="0"/>
    <d v="2023-08-14T00:00:00"/>
    <m/>
    <m/>
    <m/>
    <m/>
    <m/>
    <x v="1"/>
    <x v="2"/>
    <x v="6"/>
    <s v="Brake, Cassi"/>
    <m/>
    <m/>
    <s v="Sent CAD, 911 Audio, CMV Report, Sent photos and videos(Evidence.com) "/>
  </r>
  <r>
    <s v="2023-2522"/>
    <d v="2023-07-25T00:00:00"/>
    <x v="0"/>
    <s v="Noelle Mondi - Truckin Movers"/>
    <s v="Email"/>
    <s v="Crash 202300322855"/>
    <x v="0"/>
    <s v="None"/>
    <s v="None"/>
    <x v="0"/>
    <x v="0"/>
    <x v="0"/>
    <n v="0"/>
    <x v="0"/>
    <d v="2023-07-28T00:00:00"/>
    <m/>
    <m/>
    <m/>
    <m/>
    <m/>
    <x v="1"/>
    <x v="2"/>
    <x v="6"/>
    <s v="Perry, April"/>
    <m/>
    <m/>
    <s v="Referred to Wayne County Superior Court"/>
  </r>
  <r>
    <s v="2023-2523"/>
    <d v="2023-07-25T00:00:00"/>
    <x v="2"/>
    <s v="Jeffrey Akard"/>
    <s v="Mail"/>
    <s v="Lab Reports"/>
    <x v="0"/>
    <s v="Inmate- Jeffrey Akard"/>
    <s v="None"/>
    <x v="5"/>
    <x v="0"/>
    <x v="0"/>
    <n v="0"/>
    <x v="0"/>
    <d v="2023-08-01T00:00:00"/>
    <m/>
    <m/>
    <m/>
    <m/>
    <m/>
    <x v="1"/>
    <x v="2"/>
    <x v="6"/>
    <s v="Calo, Robyn"/>
    <m/>
    <m/>
    <s v="No evidence submitted to lab"/>
  </r>
  <r>
    <s v="2023-2524"/>
    <d v="2023-07-25T00:00:00"/>
    <x v="6"/>
    <s v="Mariah Prosser-Rayburn - Hensley Legal Group"/>
    <s v="Email"/>
    <s v="Crash 202300285629 Photos"/>
    <x v="0"/>
    <s v="None"/>
    <s v="None"/>
    <x v="0"/>
    <x v="0"/>
    <x v="0"/>
    <n v="0"/>
    <x v="0"/>
    <d v="2023-08-02T00:00:00"/>
    <m/>
    <m/>
    <m/>
    <m/>
    <m/>
    <x v="1"/>
    <x v="2"/>
    <x v="6"/>
    <s v="Brake, Cassi"/>
    <m/>
    <m/>
    <s v="Sent photos(Evidence.com) "/>
  </r>
  <r>
    <s v="2023-2525"/>
    <d v="2023-07-25T00:00:00"/>
    <x v="7"/>
    <s v="Eric Hendricks"/>
    <s v="Email"/>
    <s v="CMV Inspection/ Warning"/>
    <x v="0"/>
    <s v="CMV 5203006386"/>
    <s v="None"/>
    <x v="5"/>
    <x v="0"/>
    <x v="0"/>
    <n v="0"/>
    <x v="0"/>
    <d v="2023-08-01T00:00:00"/>
    <m/>
    <m/>
    <m/>
    <m/>
    <m/>
    <x v="1"/>
    <x v="2"/>
    <x v="6"/>
    <s v="Alexander, Lindsay"/>
    <m/>
    <m/>
    <s v="Sent CMV Inspection. and warning."/>
  </r>
  <r>
    <s v="2023-2526"/>
    <d v="2023-07-26T00:00:00"/>
    <x v="0"/>
    <s v="Lexis Nexis 223219851"/>
    <s v="Email"/>
    <s v="Theft Report"/>
    <x v="0"/>
    <s v="None"/>
    <s v="None"/>
    <x v="1"/>
    <x v="0"/>
    <x v="0"/>
    <n v="0"/>
    <x v="0"/>
    <d v="2023-07-26T00:00:00"/>
    <m/>
    <m/>
    <m/>
    <m/>
    <m/>
    <x v="1"/>
    <x v="2"/>
    <x v="6"/>
    <s v="Perry, April"/>
    <m/>
    <m/>
    <s v="No records respsonsive"/>
  </r>
  <r>
    <s v="2023-2527"/>
    <d v="2023-07-26T00:00:00"/>
    <x v="2"/>
    <s v="Lexis Nexis 223330066"/>
    <s v="Email"/>
    <s v="Crash 202300344374"/>
    <x v="0"/>
    <s v="None"/>
    <s v="None"/>
    <x v="0"/>
    <x v="0"/>
    <x v="0"/>
    <n v="0"/>
    <x v="0"/>
    <d v="2023-07-27T00:00:00"/>
    <m/>
    <m/>
    <m/>
    <m/>
    <m/>
    <x v="1"/>
    <x v="2"/>
    <x v="6"/>
    <s v="Calo, Robyn"/>
    <m/>
    <m/>
    <s v="Referred to buycrash"/>
  </r>
  <r>
    <s v="2023-2528"/>
    <d v="2023-07-26T00:00:00"/>
    <x v="6"/>
    <s v="Bejamin Rose"/>
    <s v="Email"/>
    <s v="Videos 202300293059"/>
    <x v="0"/>
    <s v="None"/>
    <s v="None"/>
    <x v="8"/>
    <x v="1"/>
    <x v="1"/>
    <n v="2"/>
    <x v="0"/>
    <d v="2023-07-31T00:00:00"/>
    <m/>
    <m/>
    <m/>
    <m/>
    <m/>
    <x v="1"/>
    <x v="2"/>
    <x v="6"/>
    <s v="Brake, Cassi"/>
    <m/>
    <m/>
    <s v="Sent videos(Evidence.com), no records to provide "/>
  </r>
  <r>
    <s v="2023-2529"/>
    <d v="2023-07-26T00:00:00"/>
    <x v="7"/>
    <s v="Lonnie Radford"/>
    <s v="Email"/>
    <s v="Crash 2020000367734"/>
    <x v="0"/>
    <s v="Lonnie Radford 202000367734"/>
    <s v="None"/>
    <x v="0"/>
    <x v="0"/>
    <x v="0"/>
    <n v="0"/>
    <x v="0"/>
    <d v="2023-07-27T00:00:00"/>
    <m/>
    <m/>
    <m/>
    <m/>
    <m/>
    <x v="1"/>
    <x v="2"/>
    <x v="6"/>
    <s v="Alexander, Lindsay"/>
    <m/>
    <m/>
    <s v="Denied under 5-14-3-4(b)(1). will be recieving a call from Captian Hutchinson. "/>
  </r>
  <r>
    <s v="2023-2530"/>
    <d v="2023-07-26T00:00:00"/>
    <x v="0"/>
    <s v="Logan Callahan - Gully Transportation"/>
    <s v="Email"/>
    <s v="Videos"/>
    <x v="0"/>
    <s v="None"/>
    <s v="None"/>
    <x v="8"/>
    <x v="1"/>
    <x v="2"/>
    <n v="0"/>
    <x v="0"/>
    <d v="2023-08-01T00:00:00"/>
    <m/>
    <m/>
    <m/>
    <m/>
    <m/>
    <x v="1"/>
    <x v="2"/>
    <x v="6"/>
    <s v="Perry, April"/>
    <m/>
    <m/>
    <s v="No records responsive, referred to Vigo County"/>
  </r>
  <r>
    <s v="2023-2531"/>
    <d v="2023-07-26T00:00:00"/>
    <x v="2"/>
    <s v="Lisa Woods - Garan Lucow Miller"/>
    <s v="Email"/>
    <s v="Crash 202100024683"/>
    <x v="0"/>
    <s v="None"/>
    <s v="None"/>
    <x v="0"/>
    <x v="0"/>
    <x v="0"/>
    <n v="0"/>
    <x v="0"/>
    <d v="2023-07-27T00:00:00"/>
    <m/>
    <m/>
    <m/>
    <m/>
    <m/>
    <x v="1"/>
    <x v="2"/>
    <x v="6"/>
    <s v="Calo, Robyn"/>
    <m/>
    <m/>
    <s v="Subpoena- not PRR"/>
  </r>
  <r>
    <s v="2023-2532"/>
    <d v="2023-07-26T00:00:00"/>
    <x v="5"/>
    <s v="Mark Stevens - WAVE"/>
    <s v="Email"/>
    <s v="Case Records"/>
    <x v="0"/>
    <s v="23ISPC010364\Mark Stevens Request"/>
    <s v="None"/>
    <x v="1"/>
    <x v="0"/>
    <x v="0"/>
    <n v="0"/>
    <x v="0"/>
    <d v="2023-08-25T00:00:00"/>
    <m/>
    <m/>
    <m/>
    <m/>
    <m/>
    <x v="1"/>
    <x v="2"/>
    <x v="6"/>
    <s v="Pitts, Jeff"/>
    <m/>
    <m/>
    <s v="Denied 5-14-3-4(b)(1)"/>
  </r>
  <r>
    <s v="2023-2533"/>
    <d v="2023-07-26T00:00:00"/>
    <x v="6"/>
    <s v="Justin Yager"/>
    <s v="Email"/>
    <s v="Crash 202300334555"/>
    <x v="0"/>
    <s v="None"/>
    <s v="None"/>
    <x v="0"/>
    <x v="0"/>
    <x v="0"/>
    <n v="0"/>
    <x v="0"/>
    <d v="2023-07-31T00:00:00"/>
    <m/>
    <m/>
    <m/>
    <m/>
    <m/>
    <x v="1"/>
    <x v="2"/>
    <x v="6"/>
    <s v="Brake, Cassi"/>
    <m/>
    <m/>
    <s v="Referred to buycrash.com "/>
  </r>
  <r>
    <s v="2023-2534"/>
    <d v="2023-07-26T00:00:00"/>
    <x v="5"/>
    <s v="Martha Hollingsworth"/>
    <s v="Email"/>
    <s v="Case Report"/>
    <x v="0"/>
    <s v="23ISPC008470"/>
    <s v="None"/>
    <x v="1"/>
    <x v="0"/>
    <x v="0"/>
    <n v="0"/>
    <x v="0"/>
    <d v="2023-07-28T00:00:00"/>
    <m/>
    <m/>
    <m/>
    <m/>
    <m/>
    <x v="1"/>
    <x v="2"/>
    <x v="6"/>
    <s v="Pitts, Jeff"/>
    <m/>
    <m/>
    <s v="Denied incident report 5-14-3-4(b)(1).  Informed to send subpoena through Guardianship case and instructed her to send via fax or regular mail"/>
  </r>
  <r>
    <s v="2023-2535"/>
    <d v="2023-07-26T00:00:00"/>
    <x v="7"/>
    <s v="Morgan Winder - Stuart &amp; Branigin"/>
    <s v="Email"/>
    <s v="Case Records"/>
    <x v="0"/>
    <s v="None"/>
    <s v="None"/>
    <x v="1"/>
    <x v="0"/>
    <x v="0"/>
    <n v="0"/>
    <x v="0"/>
    <d v="2023-07-27T00:00:00"/>
    <m/>
    <m/>
    <m/>
    <m/>
    <m/>
    <x v="1"/>
    <x v="2"/>
    <x v="6"/>
    <s v="Alexander, Lindsay"/>
    <m/>
    <m/>
    <s v="No Records located"/>
  </r>
  <r>
    <s v="2023-2536"/>
    <d v="2023-07-26T00:00:00"/>
    <x v="5"/>
    <s v="A'Leeyah Ponder - 14 News"/>
    <s v="Email"/>
    <s v="Case Records"/>
    <x v="0"/>
    <s v="22ISPC017118"/>
    <s v="None"/>
    <x v="1"/>
    <x v="0"/>
    <x v="0"/>
    <n v="0"/>
    <x v="0"/>
    <d v="2023-08-10T00:00:00"/>
    <m/>
    <m/>
    <m/>
    <m/>
    <m/>
    <x v="1"/>
    <x v="2"/>
    <x v="6"/>
    <s v="Pitts, Jeff"/>
    <m/>
    <m/>
    <s v="Sent press release.  Request directed at Gibson County Coroner only.  Requested separate email to publicrecords@isp.in.gov for reasonably particular request if they wanted information from ISP.  Directed any investigation questions to PIO Sergeant Ringle"/>
  </r>
  <r>
    <s v="2023-2537"/>
    <d v="2023-07-26T00:00:00"/>
    <x v="3"/>
    <s v="Marie Miller - Institute for Justice"/>
    <s v="Email"/>
    <s v="Arrest Record"/>
    <x v="0"/>
    <s v="None"/>
    <s v="None"/>
    <x v="1"/>
    <x v="0"/>
    <x v="0"/>
    <n v="0"/>
    <x v="0"/>
    <d v="2023-07-25T00:00:00"/>
    <n v="0"/>
    <m/>
    <m/>
    <m/>
    <m/>
    <x v="1"/>
    <x v="2"/>
    <x v="6"/>
    <s v="Forbes, Cynthia"/>
    <m/>
    <m/>
    <s v="Referred to South Bend PD"/>
  </r>
  <r>
    <s v="2023-2538"/>
    <d v="2023-07-26T00:00:00"/>
    <x v="0"/>
    <s v="Dan Hoffmeister - Buckeye Police Department"/>
    <s v="Email"/>
    <s v="Background"/>
    <x v="0"/>
    <s v="None"/>
    <s v="None"/>
    <x v="6"/>
    <x v="0"/>
    <x v="0"/>
    <n v="0"/>
    <x v="0"/>
    <d v="2023-07-27T00:00:00"/>
    <m/>
    <m/>
    <m/>
    <m/>
    <m/>
    <x v="1"/>
    <x v="2"/>
    <x v="6"/>
    <s v="Perry, April"/>
    <m/>
    <m/>
    <s v="Enes Menkovic - 1 Warning"/>
  </r>
  <r>
    <s v="2023-2539"/>
    <d v="2023-07-26T00:00:00"/>
    <x v="2"/>
    <s v="Chris Ellison - City of Carmel Fire Department"/>
    <s v="Email"/>
    <s v="Background"/>
    <x v="0"/>
    <s v="None"/>
    <s v="None"/>
    <x v="6"/>
    <x v="0"/>
    <x v="0"/>
    <n v="0"/>
    <x v="0"/>
    <d v="2023-07-27T00:00:00"/>
    <m/>
    <m/>
    <m/>
    <m/>
    <m/>
    <x v="1"/>
    <x v="2"/>
    <x v="6"/>
    <s v="Calo, Robyn"/>
    <m/>
    <m/>
    <s v="No record- Kirby Thomas Allen Cox"/>
  </r>
  <r>
    <s v="2023-2540"/>
    <d v="2023-07-26T00:00:00"/>
    <x v="2"/>
    <s v="Chris Eillson - City of Carmel Fire Department"/>
    <s v="Email"/>
    <s v="Background"/>
    <x v="0"/>
    <s v="None"/>
    <s v="None"/>
    <x v="6"/>
    <x v="0"/>
    <x v="0"/>
    <n v="0"/>
    <x v="0"/>
    <d v="2023-07-27T00:00:00"/>
    <m/>
    <m/>
    <m/>
    <m/>
    <m/>
    <x v="1"/>
    <x v="2"/>
    <x v="6"/>
    <s v="Calo, Robyn"/>
    <m/>
    <m/>
    <s v="No record- Jacob Theodore Clauss"/>
  </r>
  <r>
    <s v="2023-2541"/>
    <d v="2023-07-26T00:00:00"/>
    <x v="0"/>
    <s v="Eliza Porter - Waters Tyler Hoffman Scott"/>
    <s v="Email"/>
    <s v="Crash 202300272539 Full Request"/>
    <x v="0"/>
    <s v="Crash 202300272539 23ISPC009434"/>
    <s v="2023-00272539 Photos"/>
    <x v="0"/>
    <x v="1"/>
    <x v="1"/>
    <n v="0"/>
    <x v="0"/>
    <d v="2023-08-01T00:00:00"/>
    <m/>
    <m/>
    <m/>
    <m/>
    <m/>
    <x v="1"/>
    <x v="2"/>
    <x v="6"/>
    <s v="Perry, April"/>
    <m/>
    <m/>
    <s v="Sent CAD; Photos (evidence.com); Videos and Incident Report withheld, check back after 9/19"/>
  </r>
  <r>
    <s v="2023-2542"/>
    <d v="2023-07-26T00:00:00"/>
    <x v="0"/>
    <s v="Betsy Wall - Cruser Mitchell"/>
    <s v="Email"/>
    <s v="Crash 202300272539 Full Request"/>
    <x v="0"/>
    <s v="Crash 202300272539 23ISPC009434"/>
    <s v="2023-00272539 Photos"/>
    <x v="0"/>
    <x v="1"/>
    <x v="1"/>
    <n v="0"/>
    <x v="0"/>
    <d v="2023-08-01T00:00:00"/>
    <m/>
    <m/>
    <m/>
    <m/>
    <m/>
    <x v="1"/>
    <x v="2"/>
    <x v="6"/>
    <s v="Perry, April"/>
    <m/>
    <m/>
    <s v="Sent CAD; Photos (evidence.com); Videos and Incident Report withheld, check back after 9/19"/>
  </r>
  <r>
    <s v="2023-2543"/>
    <d v="2023-07-26T00:00:00"/>
    <x v="6"/>
    <s v="Carlos Chacon - US Navy"/>
    <s v="Email"/>
    <s v="Background"/>
    <x v="0"/>
    <s v="None"/>
    <s v="None"/>
    <x v="6"/>
    <x v="0"/>
    <x v="0"/>
    <n v="0"/>
    <x v="0"/>
    <d v="2023-07-28T00:00:00"/>
    <m/>
    <m/>
    <m/>
    <m/>
    <m/>
    <x v="1"/>
    <x v="2"/>
    <x v="6"/>
    <s v="Brake, Cassi"/>
    <m/>
    <m/>
    <s v="Owen Smelser-No Record"/>
  </r>
  <r>
    <s v="2023-2544"/>
    <d v="2023-07-26T00:00:00"/>
    <x v="7"/>
    <s v="Lexis Nexis 223414861"/>
    <s v="Email"/>
    <s v="Crash 202300344031"/>
    <x v="0"/>
    <s v="CAD 202300344031"/>
    <s v="None"/>
    <x v="0"/>
    <x v="0"/>
    <x v="0"/>
    <n v="0"/>
    <x v="0"/>
    <d v="2023-07-27T00:00:00"/>
    <m/>
    <m/>
    <m/>
    <m/>
    <m/>
    <x v="1"/>
    <x v="2"/>
    <x v="6"/>
    <s v="Alexander, Lindsay"/>
    <m/>
    <m/>
    <s v="Report not taken. Sent CAD Detail for insurance purposes."/>
  </r>
  <r>
    <s v="2023-2545"/>
    <d v="2023-07-26T00:00:00"/>
    <x v="0"/>
    <s v="Lexis Nexis 223379156"/>
    <s v="Email"/>
    <s v="Crash 202300346401"/>
    <x v="0"/>
    <s v="Crash 202300346401"/>
    <s v="None"/>
    <x v="1"/>
    <x v="0"/>
    <x v="0"/>
    <n v="0"/>
    <x v="0"/>
    <d v="2023-07-27T00:00:00"/>
    <m/>
    <m/>
    <m/>
    <m/>
    <m/>
    <x v="1"/>
    <x v="2"/>
    <x v="6"/>
    <s v="Perry, April"/>
    <m/>
    <m/>
    <s v="Sent Media Summary"/>
  </r>
  <r>
    <s v="2023-2546"/>
    <d v="2023-07-26T00:00:00"/>
    <x v="0"/>
    <s v="Kari Blaeuer - Crash Consulting Services"/>
    <s v="Email"/>
    <s v="Crash 202300287812 Full Request"/>
    <x v="0"/>
    <s v="Crash 202300287812 23ISPC010076"/>
    <s v="2023-00287812 Photos and Videos"/>
    <x v="0"/>
    <x v="1"/>
    <x v="1"/>
    <n v="0"/>
    <x v="0"/>
    <d v="2023-08-02T00:00:00"/>
    <m/>
    <m/>
    <m/>
    <m/>
    <m/>
    <x v="1"/>
    <x v="2"/>
    <x v="6"/>
    <s v="Perry, April"/>
    <m/>
    <m/>
    <s v="Sent CAD, Photos (evidence.com); withheld videos, recon and incident report, check back after 9/20; Sent Reconstruction report and Videos 9/29/2023"/>
  </r>
  <r>
    <s v="2023-2547"/>
    <d v="2023-07-27T00:00:00"/>
    <x v="5"/>
    <s v="Steve Brown - Fox 59"/>
    <s v="Email"/>
    <s v="Audio/Videos"/>
    <x v="0"/>
    <s v="20ISPC007688"/>
    <s v="None"/>
    <x v="8"/>
    <x v="1"/>
    <x v="1"/>
    <n v="0"/>
    <x v="0"/>
    <d v="2023-08-11T00:00:00"/>
    <m/>
    <m/>
    <m/>
    <m/>
    <m/>
    <x v="1"/>
    <x v="2"/>
    <x v="6"/>
    <s v="Pitts, Jeff"/>
    <m/>
    <m/>
    <s v="Denied 5-14-3-4(b)(1)"/>
  </r>
  <r>
    <s v="2023-2548"/>
    <d v="2023-07-27T00:00:00"/>
    <x v="2"/>
    <s v="Chris Rohr - City of Carmel Fire Department"/>
    <s v="Email"/>
    <s v="Background"/>
    <x v="0"/>
    <s v="None"/>
    <s v="None"/>
    <x v="6"/>
    <x v="0"/>
    <x v="0"/>
    <n v="0"/>
    <x v="0"/>
    <d v="2023-07-27T00:00:00"/>
    <m/>
    <m/>
    <m/>
    <m/>
    <m/>
    <x v="1"/>
    <x v="2"/>
    <x v="6"/>
    <s v="Calo, Robyn"/>
    <m/>
    <m/>
    <s v="No record- Abe Anglin"/>
  </r>
  <r>
    <s v="2023-2549"/>
    <d v="2023-07-27T00:00:00"/>
    <x v="6"/>
    <s v="Patrick Goralski - INDOT"/>
    <s v="Email"/>
    <s v="Crash 20230006868 Crash Report"/>
    <x v="0"/>
    <s v="None"/>
    <s v="None"/>
    <x v="0"/>
    <x v="0"/>
    <x v="0"/>
    <n v="0"/>
    <x v="0"/>
    <d v="2023-07-31T00:00:00"/>
    <m/>
    <m/>
    <m/>
    <m/>
    <m/>
    <x v="1"/>
    <x v="2"/>
    <x v="6"/>
    <s v="Brake, Cassi"/>
    <m/>
    <m/>
    <s v="Sent Crash Report"/>
  </r>
  <r>
    <s v="2023-2550"/>
    <d v="2023-07-27T00:00:00"/>
    <x v="7"/>
    <s v="Chris Rohr - City of Carmel Fire Department"/>
    <s v="Email"/>
    <s v="Background"/>
    <x v="0"/>
    <s v="None"/>
    <s v="None"/>
    <x v="6"/>
    <x v="0"/>
    <x v="0"/>
    <n v="0"/>
    <x v="0"/>
    <d v="2023-07-27T00:00:00"/>
    <m/>
    <m/>
    <m/>
    <m/>
    <m/>
    <x v="1"/>
    <x v="2"/>
    <x v="6"/>
    <s v="Alexander, Lindsay"/>
    <m/>
    <m/>
    <s v="Brendon Williams - No Records"/>
  </r>
  <r>
    <s v="2023-2551"/>
    <d v="2023-07-27T00:00:00"/>
    <x v="0"/>
    <s v="Clancy Boyer"/>
    <s v="Email"/>
    <s v="23ISPC008942"/>
    <x v="0"/>
    <s v="23ISPC008942"/>
    <s v="None"/>
    <x v="1"/>
    <x v="0"/>
    <x v="0"/>
    <n v="0"/>
    <x v="0"/>
    <d v="2023-08-03T00:00:00"/>
    <m/>
    <m/>
    <m/>
    <m/>
    <m/>
    <x v="1"/>
    <x v="2"/>
    <x v="6"/>
    <s v="Perry, April"/>
    <m/>
    <m/>
    <s v="Denied 5-14-3-4(b)(1); Sent Media Summary"/>
  </r>
  <r>
    <s v="2023-2552"/>
    <d v="2023-07-27T00:00:00"/>
    <x v="0"/>
    <s v="Ana Reyes - Sevita Health"/>
    <s v="Email"/>
    <s v="Criminal History"/>
    <x v="0"/>
    <s v="None"/>
    <s v="None"/>
    <x v="5"/>
    <x v="0"/>
    <x v="0"/>
    <n v="0"/>
    <x v="0"/>
    <d v="2023-07-27T00:00:00"/>
    <m/>
    <m/>
    <m/>
    <m/>
    <m/>
    <x v="1"/>
    <x v="2"/>
    <x v="6"/>
    <s v="Perry, April"/>
    <m/>
    <m/>
    <s v="Referred to criminal history"/>
  </r>
  <r>
    <s v="2023-2553"/>
    <d v="2023-07-27T00:00:00"/>
    <x v="5"/>
    <s v="Brian Schleder - Evergreen Park Police Department"/>
    <s v="Email"/>
    <s v="Records"/>
    <x v="0"/>
    <s v="None"/>
    <s v="None"/>
    <x v="5"/>
    <x v="0"/>
    <x v="0"/>
    <n v="0"/>
    <x v="0"/>
    <d v="2023-07-27T00:00:00"/>
    <m/>
    <m/>
    <m/>
    <m/>
    <m/>
    <x v="1"/>
    <x v="2"/>
    <x v="6"/>
    <s v="Pitts, Jeff"/>
    <m/>
    <m/>
    <s v="Informed requestor they could run the plate themselves or their agency can if they are CJIS certified - per First Sergeant Olibo."/>
  </r>
  <r>
    <s v="2023-2554"/>
    <d v="2023-07-27T00:00:00"/>
    <x v="5"/>
    <s v="Lauren Collins"/>
    <s v="Email"/>
    <s v="Records"/>
    <x v="0"/>
    <s v="None"/>
    <s v="None"/>
    <x v="5"/>
    <x v="0"/>
    <x v="0"/>
    <n v="0"/>
    <x v="0"/>
    <d v="2023-07-28T00:00:00"/>
    <m/>
    <m/>
    <m/>
    <m/>
    <m/>
    <x v="1"/>
    <x v="2"/>
    <x v="6"/>
    <s v="Pitts, Jeff"/>
    <m/>
    <m/>
    <s v="Referred to BMV and emailed link to their legal department"/>
  </r>
  <r>
    <s v="2023-2555"/>
    <d v="2023-07-27T00:00:00"/>
    <x v="2"/>
    <s v="Chris Rohr - City of Carmel Fire Department"/>
    <s v="Email"/>
    <s v="Background"/>
    <x v="0"/>
    <s v="None"/>
    <s v="None"/>
    <x v="6"/>
    <x v="0"/>
    <x v="0"/>
    <n v="0"/>
    <x v="0"/>
    <d v="2023-07-28T00:00:00"/>
    <m/>
    <m/>
    <m/>
    <m/>
    <m/>
    <x v="1"/>
    <x v="2"/>
    <x v="6"/>
    <s v="Calo, Robyn"/>
    <m/>
    <m/>
    <s v="Citation sent- Justen Vawter"/>
  </r>
  <r>
    <s v="2023-2556"/>
    <d v="2023-07-27T00:00:00"/>
    <x v="2"/>
    <s v="Chris Rohr - City of Carmel Fire Department"/>
    <s v="Email"/>
    <s v="Background"/>
    <x v="0"/>
    <s v="None"/>
    <s v="None"/>
    <x v="6"/>
    <x v="0"/>
    <x v="0"/>
    <n v="0"/>
    <x v="0"/>
    <d v="2023-07-28T00:00:00"/>
    <m/>
    <m/>
    <m/>
    <m/>
    <m/>
    <x v="1"/>
    <x v="2"/>
    <x v="6"/>
    <s v="Calo, Robyn"/>
    <m/>
    <m/>
    <s v="Sent citation, warning, and incident report 16ISPC002329- Gavin Bugher"/>
  </r>
  <r>
    <s v="2023-2557"/>
    <d v="2023-07-27T00:00:00"/>
    <x v="6"/>
    <s v="Samuel Soto - Collier County Sheriff's Office"/>
    <s v="Email"/>
    <s v="Background"/>
    <x v="0"/>
    <s v="None"/>
    <s v="None"/>
    <x v="6"/>
    <x v="0"/>
    <x v="0"/>
    <n v="0"/>
    <x v="0"/>
    <d v="2023-07-03T00:00:00"/>
    <m/>
    <m/>
    <m/>
    <m/>
    <m/>
    <x v="1"/>
    <x v="2"/>
    <x v="6"/>
    <s v="Brake, Cassi"/>
    <m/>
    <m/>
    <m/>
  </r>
  <r>
    <s v="2023-2558"/>
    <d v="2023-07-27T00:00:00"/>
    <x v="7"/>
    <s v="Charles Karsey - Peraton"/>
    <s v="Email"/>
    <s v="Background"/>
    <x v="0"/>
    <s v="None"/>
    <s v="None"/>
    <x v="6"/>
    <x v="0"/>
    <x v="0"/>
    <n v="0"/>
    <x v="0"/>
    <d v="2023-07-31T00:00:00"/>
    <m/>
    <m/>
    <m/>
    <m/>
    <m/>
    <x v="1"/>
    <x v="2"/>
    <x v="6"/>
    <s v="Alexander, Lindsay"/>
    <m/>
    <m/>
    <s v="Gordon Wagoner-No Record"/>
  </r>
  <r>
    <s v="2023-2559"/>
    <d v="2023-07-27T00:00:00"/>
    <x v="0"/>
    <s v="Eric Talcott - DCSA"/>
    <s v="Email"/>
    <s v="Background"/>
    <x v="0"/>
    <s v="None"/>
    <s v="None"/>
    <x v="6"/>
    <x v="0"/>
    <x v="0"/>
    <n v="0"/>
    <x v="0"/>
    <d v="2023-07-27T00:00:00"/>
    <m/>
    <m/>
    <m/>
    <m/>
    <m/>
    <x v="1"/>
    <x v="2"/>
    <x v="6"/>
    <s v="Perry, April"/>
    <m/>
    <m/>
    <s v="Nathan Weber - 1 Warning"/>
  </r>
  <r>
    <s v="2023-2560"/>
    <d v="2023-07-27T00:00:00"/>
    <x v="2"/>
    <s v="Denzel Flenorl - City of Memphis"/>
    <s v="Email"/>
    <s v="Background"/>
    <x v="0"/>
    <s v="None"/>
    <s v="None"/>
    <x v="6"/>
    <x v="0"/>
    <x v="0"/>
    <n v="0"/>
    <x v="0"/>
    <d v="2023-07-28T00:00:00"/>
    <m/>
    <m/>
    <m/>
    <m/>
    <m/>
    <x v="1"/>
    <x v="2"/>
    <x v="6"/>
    <s v="Calo, Robyn"/>
    <m/>
    <m/>
    <s v="No record- Lorencia McCullum (Wilson)"/>
  </r>
  <r>
    <s v="2023-2561"/>
    <d v="2023-07-27T00:00:00"/>
    <x v="6"/>
    <s v="Natisha Morris - ICJI"/>
    <s v="Email"/>
    <s v="Case Report"/>
    <x v="0"/>
    <s v="None"/>
    <s v="None"/>
    <x v="1"/>
    <x v="0"/>
    <x v="0"/>
    <n v="0"/>
    <x v="0"/>
    <d v="2023-07-31T00:00:00"/>
    <m/>
    <m/>
    <m/>
    <m/>
    <m/>
    <x v="1"/>
    <x v="2"/>
    <x v="6"/>
    <s v="Brake, Cassi"/>
    <m/>
    <m/>
    <s v="forwarded request to trooper "/>
  </r>
  <r>
    <s v="2023-2562"/>
    <d v="2023-07-27T00:00:00"/>
    <x v="7"/>
    <s v="Jeff Tabor - Tabor Law Firm"/>
    <s v="Email"/>
    <s v="Crash 202300298981 Photos"/>
    <x v="0"/>
    <s v="Crash 202300298981"/>
    <s v="202300298981 Photos"/>
    <x v="0"/>
    <x v="0"/>
    <x v="0"/>
    <n v="0"/>
    <x v="0"/>
    <d v="2023-07-27T00:00:00"/>
    <m/>
    <m/>
    <m/>
    <m/>
    <m/>
    <x v="1"/>
    <x v="2"/>
    <x v="6"/>
    <s v="Alexander, Lindsay"/>
    <m/>
    <m/>
    <s v="Sent Photos (Evidence.com)"/>
  </r>
  <r>
    <s v="2023-2563"/>
    <d v="2023-07-27T00:00:00"/>
    <x v="0"/>
    <s v="Chris Rohr - City of Carmel Fire Department"/>
    <s v="Email"/>
    <s v="Background"/>
    <x v="0"/>
    <s v="None"/>
    <s v="None"/>
    <x v="6"/>
    <x v="0"/>
    <x v="0"/>
    <n v="0"/>
    <x v="0"/>
    <d v="2023-07-27T00:00:00"/>
    <m/>
    <m/>
    <m/>
    <m/>
    <m/>
    <x v="1"/>
    <x v="2"/>
    <x v="6"/>
    <s v="Perry, April"/>
    <m/>
    <m/>
    <s v="Tyler Lindamood - No records"/>
  </r>
  <r>
    <s v="2023-2564"/>
    <d v="2023-07-27T00:00:00"/>
    <x v="2"/>
    <s v="Anthony Markey - Maricopa County Sheriffs Office"/>
    <s v="Email"/>
    <s v="Background"/>
    <x v="0"/>
    <s v="None"/>
    <s v="None"/>
    <x v="6"/>
    <x v="0"/>
    <x v="0"/>
    <n v="0"/>
    <x v="0"/>
    <d v="2023-07-28T00:00:00"/>
    <m/>
    <m/>
    <m/>
    <m/>
    <m/>
    <x v="1"/>
    <x v="2"/>
    <x v="6"/>
    <s v="Calo, Robyn"/>
    <m/>
    <m/>
    <s v="No record- Aidan Kennedy"/>
  </r>
  <r>
    <s v="2023-2565"/>
    <d v="2023-07-27T00:00:00"/>
    <x v="2"/>
    <s v="Dennis Mullendore"/>
    <s v="Email"/>
    <s v="DNA Testing"/>
    <x v="0"/>
    <s v="Inmate- Dennis Mullendore"/>
    <s v="None"/>
    <x v="5"/>
    <x v="0"/>
    <x v="0"/>
    <n v="0"/>
    <x v="0"/>
    <d v="2023-08-01T00:00:00"/>
    <m/>
    <m/>
    <m/>
    <m/>
    <m/>
    <x v="1"/>
    <x v="2"/>
    <x v="6"/>
    <s v="Calo, Robyn"/>
    <m/>
    <m/>
    <s v="Not a Public record request"/>
  </r>
  <r>
    <s v="2023-2566"/>
    <d v="2023-07-27T00:00:00"/>
    <x v="0"/>
    <s v="Kari Blaeuer- Crash Consulting"/>
    <s v="Email"/>
    <s v="Crash 202100023756"/>
    <x v="0"/>
    <s v="Crash 202100395973 21SPC014151"/>
    <s v="2021-00395973"/>
    <x v="0"/>
    <x v="1"/>
    <x v="1"/>
    <n v="1"/>
    <x v="0"/>
    <d v="2023-08-08T00:00:00"/>
    <m/>
    <m/>
    <m/>
    <m/>
    <m/>
    <x v="1"/>
    <x v="2"/>
    <x v="6"/>
    <s v="Perry, April"/>
    <m/>
    <m/>
    <s v="Sent Recon, Incident Report; Photos via OneDrive; Video (evidence.com)"/>
  </r>
  <r>
    <s v="2023-2567"/>
    <d v="2023-07-27T00:00:00"/>
    <x v="0"/>
    <s v="Logan Callahan- Gully Transportation"/>
    <s v="Email"/>
    <s v="Full request"/>
    <x v="0"/>
    <s v="None"/>
    <s v="None"/>
    <x v="5"/>
    <x v="0"/>
    <x v="0"/>
    <n v="0"/>
    <x v="0"/>
    <d v="2023-08-03T00:00:00"/>
    <n v="15"/>
    <n v="15"/>
    <d v="2023-08-08T00:00:00"/>
    <n v="3210"/>
    <m/>
    <x v="1"/>
    <x v="2"/>
    <x v="6"/>
    <s v="Perry, April"/>
    <m/>
    <m/>
    <s v="No records responsive; referred to Vigo County Sheriff"/>
  </r>
  <r>
    <s v="2023-2568"/>
    <d v="2023-07-27T00:00:00"/>
    <x v="2"/>
    <s v="Oleh Olikhnovych- Gikata LLC "/>
    <s v="Email"/>
    <s v="Inspection report"/>
    <x v="0"/>
    <s v="IN7408004018"/>
    <s v="None"/>
    <x v="0"/>
    <x v="0"/>
    <x v="0"/>
    <n v="0"/>
    <x v="0"/>
    <d v="2023-07-28T00:00:00"/>
    <m/>
    <m/>
    <m/>
    <m/>
    <m/>
    <x v="1"/>
    <x v="2"/>
    <x v="6"/>
    <s v="Calo, Robyn"/>
    <m/>
    <m/>
    <s v="Sent inspection report"/>
  </r>
  <r>
    <s v="2023-2569"/>
    <d v="2023-07-27T00:00:00"/>
    <x v="5"/>
    <s v=" Kinnaman"/>
    <s v="Email"/>
    <s v="Trooper Basso"/>
    <x v="0"/>
    <s v="None"/>
    <s v="None"/>
    <x v="5"/>
    <x v="0"/>
    <x v="0"/>
    <n v="0"/>
    <x v="0"/>
    <d v="2023-07-28T00:00:00"/>
    <m/>
    <m/>
    <m/>
    <m/>
    <m/>
    <x v="1"/>
    <x v="2"/>
    <x v="6"/>
    <s v="Pitts, Jeff"/>
    <m/>
    <m/>
    <s v="Forwarded voicemail to Sergeant Perrine.  Not a public records request"/>
  </r>
  <r>
    <s v="2023-2570"/>
    <d v="2023-07-27T00:00:00"/>
    <x v="7"/>
    <s v="Angie Briley- Wilson Kehoe Winingham"/>
    <s v="Email"/>
    <s v="Full request  904308433"/>
    <x v="0"/>
    <s v="Crash 202300317240 23ISPC010917"/>
    <s v="2023-00317240"/>
    <x v="0"/>
    <x v="1"/>
    <x v="1"/>
    <n v="0"/>
    <x v="0"/>
    <d v="2023-08-10T00:00:00"/>
    <m/>
    <m/>
    <m/>
    <m/>
    <m/>
    <x v="1"/>
    <x v="2"/>
    <x v="6"/>
    <s v="Alexander, Lindsay"/>
    <m/>
    <m/>
    <s v="Still Pending investigation. records not complete or available. check back in 60-90 days. (Update 11/8/2023: Still pending. requested records not being released at this time.  Check back in 60-90 days. )"/>
  </r>
  <r>
    <s v="2023-2571"/>
    <d v="2023-07-27T00:00:00"/>
    <x v="7"/>
    <s v="Stephanie Wiegler- Morgan &amp; Morgan"/>
    <s v="Email"/>
    <s v="Crash report 202300338078"/>
    <x v="0"/>
    <s v="None"/>
    <s v="None"/>
    <x v="0"/>
    <x v="0"/>
    <x v="0"/>
    <n v="0"/>
    <x v="0"/>
    <d v="2023-08-03T00:00:00"/>
    <m/>
    <m/>
    <m/>
    <m/>
    <m/>
    <x v="1"/>
    <x v="2"/>
    <x v="6"/>
    <s v="Alexander, Lindsay"/>
    <m/>
    <m/>
    <s v="Referred to buycrash.com "/>
  </r>
  <r>
    <s v="2023-2572"/>
    <d v="2023-07-27T00:00:00"/>
    <x v="0"/>
    <s v="Chris Ellison- Carmel Fire Dept"/>
    <s v="Email"/>
    <s v="Background"/>
    <x v="0"/>
    <s v="None"/>
    <s v="None"/>
    <x v="6"/>
    <x v="0"/>
    <x v="0"/>
    <n v="0"/>
    <x v="0"/>
    <d v="2023-07-28T00:00:00"/>
    <m/>
    <m/>
    <m/>
    <m/>
    <m/>
    <x v="1"/>
    <x v="2"/>
    <x v="6"/>
    <s v="Perry, April"/>
    <m/>
    <m/>
    <s v="Austin Rainbolt - No records"/>
  </r>
  <r>
    <s v="2023-2573"/>
    <d v="2023-07-27T00:00:00"/>
    <x v="2"/>
    <s v="Chris Ellison- Carmel Fire Dept"/>
    <s v="Email"/>
    <s v="Background"/>
    <x v="0"/>
    <s v="None"/>
    <s v="None"/>
    <x v="6"/>
    <x v="0"/>
    <x v="0"/>
    <n v="0"/>
    <x v="0"/>
    <d v="2023-07-28T00:00:00"/>
    <m/>
    <m/>
    <m/>
    <m/>
    <m/>
    <x v="1"/>
    <x v="2"/>
    <x v="6"/>
    <s v="Calo, Robyn"/>
    <m/>
    <m/>
    <s v="No record- Maura Shea"/>
  </r>
  <r>
    <s v="2023-2574"/>
    <d v="2023-07-27T00:00:00"/>
    <x v="6"/>
    <s v="Cheyenne Hryniowiecki- Johnson County DCS"/>
    <s v="Email"/>
    <s v="Arrest report- Olatayo Sobomehin "/>
    <x v="0"/>
    <s v="None"/>
    <s v="None"/>
    <x v="1"/>
    <x v="0"/>
    <x v="0"/>
    <n v="0"/>
    <x v="0"/>
    <d v="2023-07-31T00:00:00"/>
    <m/>
    <m/>
    <m/>
    <m/>
    <m/>
    <x v="1"/>
    <x v="2"/>
    <x v="6"/>
    <s v="Brake, Cassi"/>
    <m/>
    <m/>
    <s v="Sent Report "/>
  </r>
  <r>
    <s v="2023-2575"/>
    <d v="2023-07-27T00:00:00"/>
    <x v="7"/>
    <s v="Christine Hughes- 3332037860"/>
    <s v="Email"/>
    <s v="Crash report 202300254651"/>
    <x v="0"/>
    <s v="None"/>
    <s v="None"/>
    <x v="0"/>
    <x v="0"/>
    <x v="0"/>
    <n v="0"/>
    <x v="0"/>
    <d v="2023-07-28T00:00:00"/>
    <m/>
    <m/>
    <m/>
    <m/>
    <m/>
    <x v="1"/>
    <x v="2"/>
    <x v="6"/>
    <s v="Alexander, Lindsay"/>
    <m/>
    <m/>
    <s v="Referred to buycrash.com"/>
  </r>
  <r>
    <s v="2023-2576"/>
    <d v="2023-07-27T00:00:00"/>
    <x v="2"/>
    <s v="Christine Hughes- 3332035209"/>
    <s v="Email"/>
    <s v="Crash report 202300037646"/>
    <x v="0"/>
    <s v="None"/>
    <s v="None"/>
    <x v="0"/>
    <x v="0"/>
    <x v="0"/>
    <n v="0"/>
    <x v="0"/>
    <d v="2023-07-28T00:00:00"/>
    <m/>
    <m/>
    <m/>
    <m/>
    <m/>
    <x v="1"/>
    <x v="2"/>
    <x v="6"/>
    <s v="Calo, Robyn"/>
    <m/>
    <m/>
    <s v="Referred to buycrash- Boone Co crash"/>
  </r>
  <r>
    <s v="2023-2577"/>
    <d v="2023-07-27T00:00:00"/>
    <x v="0"/>
    <s v="Christine Hughes- 1132504286"/>
    <s v="Email"/>
    <s v="Crash report 202300308804"/>
    <x v="0"/>
    <s v="None"/>
    <s v="None"/>
    <x v="0"/>
    <x v="0"/>
    <x v="0"/>
    <n v="0"/>
    <x v="0"/>
    <d v="2023-08-02T00:00:00"/>
    <m/>
    <m/>
    <m/>
    <m/>
    <m/>
    <x v="1"/>
    <x v="2"/>
    <x v="6"/>
    <s v="Perry, April"/>
    <m/>
    <m/>
    <s v="Referred to buycrash"/>
  </r>
  <r>
    <s v="2023-2578"/>
    <d v="2023-07-27T00:00:00"/>
    <x v="6"/>
    <s v="Christine Hughes- 3332035203"/>
    <s v="Email"/>
    <s v="Crash report "/>
    <x v="0"/>
    <s v="None"/>
    <s v="None"/>
    <x v="0"/>
    <x v="0"/>
    <x v="0"/>
    <n v="0"/>
    <x v="0"/>
    <d v="2023-07-31T00:00:00"/>
    <m/>
    <m/>
    <m/>
    <m/>
    <m/>
    <x v="1"/>
    <x v="2"/>
    <x v="6"/>
    <s v="Brake, Cassi"/>
    <m/>
    <m/>
    <s v="No report taken, Sent CAD "/>
  </r>
  <r>
    <s v="2023-2579"/>
    <d v="2023-07-27T00:00:00"/>
    <x v="7"/>
    <s v="LexisNexis- 223410231"/>
    <s v="Email"/>
    <s v="Photos 202300344738"/>
    <x v="0"/>
    <s v="None"/>
    <s v="202300344738 Photos"/>
    <x v="0"/>
    <x v="0"/>
    <x v="0"/>
    <n v="0"/>
    <x v="0"/>
    <d v="2023-08-09T00:00:00"/>
    <m/>
    <m/>
    <m/>
    <m/>
    <m/>
    <x v="1"/>
    <x v="2"/>
    <x v="6"/>
    <s v="Alexander, Lindsay"/>
    <m/>
    <m/>
    <s v="Sent Photos (Evidence.com)"/>
  </r>
  <r>
    <s v="2023-2580"/>
    <d v="2023-07-27T00:00:00"/>
    <x v="2"/>
    <s v="LesxisNexis- 223535506"/>
    <s v="Email"/>
    <s v="Report 202300392012"/>
    <x v="0"/>
    <s v="None"/>
    <s v="None"/>
    <x v="0"/>
    <x v="0"/>
    <x v="0"/>
    <n v="0"/>
    <x v="0"/>
    <d v="2023-07-28T00:00:00"/>
    <m/>
    <m/>
    <m/>
    <m/>
    <m/>
    <x v="1"/>
    <x v="2"/>
    <x v="6"/>
    <s v="Calo, Robyn"/>
    <m/>
    <m/>
    <s v="Referred to buycrash w/report number 202300342012"/>
  </r>
  <r>
    <s v="2023-2581"/>
    <d v="2023-07-27T00:00:00"/>
    <x v="6"/>
    <s v="Det. Tim Casson- Lansing PD"/>
    <s v="Email"/>
    <s v="Background check"/>
    <x v="0"/>
    <s v="None"/>
    <s v="None"/>
    <x v="6"/>
    <x v="0"/>
    <x v="0"/>
    <n v="0"/>
    <x v="0"/>
    <d v="2023-07-31T00:00:00"/>
    <m/>
    <m/>
    <m/>
    <m/>
    <m/>
    <x v="1"/>
    <x v="2"/>
    <x v="6"/>
    <s v="Brake, Cassi"/>
    <m/>
    <m/>
    <s v="Daniel Dempsey-No Record"/>
  </r>
  <r>
    <s v="2023-2582"/>
    <d v="2023-07-28T00:00:00"/>
    <x v="7"/>
    <s v="Desiree Scott- Fisher Moss"/>
    <s v="Email"/>
    <s v="Body/dash Cam video 22ISPC012429 "/>
    <x v="0"/>
    <s v="Crash 202200401521 22ISPC012429"/>
    <s v="Cases: 202200401521"/>
    <x v="0"/>
    <x v="1"/>
    <x v="1"/>
    <n v="0"/>
    <x v="0"/>
    <d v="2023-07-28T00:00:00"/>
    <m/>
    <m/>
    <m/>
    <m/>
    <m/>
    <x v="1"/>
    <x v="2"/>
    <x v="6"/>
    <s v="Alexander, Lindsay"/>
    <m/>
    <m/>
    <s v="Pending Civil Case, Appearance made, Trial rules must be followed."/>
  </r>
  <r>
    <s v="2023-2583"/>
    <d v="2023-07-28T00:00:00"/>
    <x v="0"/>
    <s v="Christine Hughes- 3332013956"/>
    <s v="Email"/>
    <s v="Crash report 202200312438"/>
    <x v="0"/>
    <s v="None"/>
    <s v="None"/>
    <x v="0"/>
    <x v="0"/>
    <x v="0"/>
    <n v="0"/>
    <x v="0"/>
    <d v="2023-07-28T00:00:00"/>
    <m/>
    <m/>
    <m/>
    <m/>
    <m/>
    <x v="1"/>
    <x v="2"/>
    <x v="6"/>
    <s v="Perry, April"/>
    <m/>
    <m/>
    <s v="No report taken"/>
  </r>
  <r>
    <s v="2023-2584"/>
    <d v="2023-07-28T00:00:00"/>
    <x v="2"/>
    <s v="Melanie Diaz - Hensley Legal Group"/>
    <s v="Email"/>
    <s v="Crash 202300282019 Photos"/>
    <x v="0"/>
    <s v="None"/>
    <s v="2023-00282019"/>
    <x v="0"/>
    <x v="0"/>
    <x v="0"/>
    <n v="0"/>
    <x v="0"/>
    <d v="2023-07-28T00:00:00"/>
    <m/>
    <m/>
    <m/>
    <m/>
    <m/>
    <x v="1"/>
    <x v="2"/>
    <x v="6"/>
    <s v="Calo, Robyn"/>
    <m/>
    <m/>
    <s v="Sent photos"/>
  </r>
  <r>
    <s v="2023-2585"/>
    <d v="2023-07-28T00:00:00"/>
    <x v="6"/>
    <s v="Abby Mains - Hensley Legal Group"/>
    <s v="Email"/>
    <s v="Crash 202300346608 Full request"/>
    <x v="0"/>
    <s v="Crash 202300346608"/>
    <s v="None"/>
    <x v="0"/>
    <x v="1"/>
    <x v="1"/>
    <n v="3"/>
    <x v="0"/>
    <d v="2023-08-08T00:00:00"/>
    <m/>
    <m/>
    <m/>
    <m/>
    <m/>
    <x v="1"/>
    <x v="2"/>
    <x v="6"/>
    <s v="Brake, Cassi"/>
    <m/>
    <m/>
    <s v="Sent CAD, 911 Radio, Sent photos and videos(Evidence.com) "/>
  </r>
  <r>
    <s v="2023-2586"/>
    <d v="2023-07-28T00:00:00"/>
    <x v="5"/>
    <s v="Rob Clark - Vanderburg County Sheriff"/>
    <s v="Email"/>
    <s v="23ISPC003963 Case Report"/>
    <x v="0"/>
    <s v="23ISPC003963\Vanderburgh County Sheriff's Office"/>
    <s v="None"/>
    <x v="1"/>
    <x v="0"/>
    <x v="0"/>
    <n v="0"/>
    <x v="0"/>
    <d v="2023-08-15T00:00:00"/>
    <m/>
    <m/>
    <m/>
    <m/>
    <m/>
    <x v="1"/>
    <x v="2"/>
    <x v="6"/>
    <s v="Pitts, Jeff"/>
    <m/>
    <m/>
    <s v="Sent redacted copy of incident report and business records affidavit"/>
  </r>
  <r>
    <s v="2023-2587"/>
    <d v="2023-07-28T00:00:00"/>
    <x v="7"/>
    <s v="Shawn Wimberly - Sandy Police Department"/>
    <s v="Email"/>
    <s v="Background"/>
    <x v="0"/>
    <s v="None"/>
    <s v="None"/>
    <x v="6"/>
    <x v="0"/>
    <x v="0"/>
    <n v="0"/>
    <x v="0"/>
    <d v="2023-07-31T00:00:00"/>
    <m/>
    <m/>
    <m/>
    <m/>
    <m/>
    <x v="1"/>
    <x v="2"/>
    <x v="6"/>
    <s v="Alexander, Lindsay"/>
    <m/>
    <m/>
    <s v="Kylie Robison - No Record Located"/>
  </r>
  <r>
    <s v="2023-2588"/>
    <d v="2023-07-28T00:00:00"/>
    <x v="0"/>
    <s v="Ovid Winans - McLean County Detention Facility"/>
    <s v="Email"/>
    <s v="Background"/>
    <x v="0"/>
    <s v="21ISPC015236"/>
    <s v="None"/>
    <x v="6"/>
    <x v="0"/>
    <x v="0"/>
    <n v="0"/>
    <x v="0"/>
    <d v="2023-07-31T00:00:00"/>
    <m/>
    <m/>
    <m/>
    <m/>
    <m/>
    <x v="1"/>
    <x v="2"/>
    <x v="6"/>
    <s v="Perry, April"/>
    <m/>
    <m/>
    <s v="Sent Incident Report"/>
  </r>
  <r>
    <s v="2023-2589"/>
    <d v="2023-07-28T00:00:00"/>
    <x v="2"/>
    <s v="Rhonda Lefforge - Stephenson Rife"/>
    <s v="Email"/>
    <s v="Crash 202300215479 Full Request"/>
    <x v="0"/>
    <s v="Crash 202300215479"/>
    <s v="2023-00215479"/>
    <x v="0"/>
    <x v="1"/>
    <x v="1"/>
    <n v="7"/>
    <x v="0"/>
    <d v="2023-08-17T00:00:00"/>
    <m/>
    <m/>
    <m/>
    <m/>
    <m/>
    <x v="1"/>
    <x v="2"/>
    <x v="6"/>
    <s v="Calo, Robyn"/>
    <m/>
    <m/>
    <s v="Sent 911, CAD, photos, and videos"/>
  </r>
  <r>
    <s v="2023-2590"/>
    <d v="2023-07-28T00:00:00"/>
    <x v="6"/>
    <s v="Tacie DiTallo - Dynamic Safety"/>
    <s v="Email"/>
    <s v="Crash 202300309591 Full Request"/>
    <x v="0"/>
    <s v="Crash 202300309591"/>
    <s v="None"/>
    <x v="0"/>
    <x v="1"/>
    <x v="1"/>
    <n v="3"/>
    <x v="0"/>
    <d v="2023-08-10T00:00:00"/>
    <m/>
    <m/>
    <m/>
    <m/>
    <m/>
    <x v="1"/>
    <x v="2"/>
    <x v="6"/>
    <s v="Brake, Cassi"/>
    <m/>
    <m/>
    <s v="Sent CAD, 911 Audio/Radio, Sent photos and Videos(Evidence.com) "/>
  </r>
  <r>
    <s v="2023-2591"/>
    <d v="2023-07-28T00:00:00"/>
    <x v="7"/>
    <s v="Morgan Koza - Keffer Hirschuer LLP"/>
    <s v="Email"/>
    <s v="Crash Records"/>
    <x v="0"/>
    <s v="Gregory Herndon"/>
    <s v="None"/>
    <x v="0"/>
    <x v="0"/>
    <x v="0"/>
    <n v="0"/>
    <x v="0"/>
    <d v="2023-07-31T00:00:00"/>
    <m/>
    <m/>
    <m/>
    <m/>
    <m/>
    <x v="1"/>
    <x v="2"/>
    <x v="6"/>
    <s v="Alexander, Lindsay"/>
    <m/>
    <m/>
    <s v="Sent One Citation/Warning, referred to Portage PD for 2/4/1983 incident."/>
  </r>
  <r>
    <s v="2023-2592"/>
    <d v="2023-07-28T00:00:00"/>
    <x v="0"/>
    <s v="Lexis Nexis 223598101"/>
    <s v="Email"/>
    <s v="Citation"/>
    <x v="0"/>
    <s v="None"/>
    <s v="None"/>
    <x v="5"/>
    <x v="0"/>
    <x v="0"/>
    <n v="0"/>
    <x v="0"/>
    <d v="2023-08-02T00:00:00"/>
    <m/>
    <m/>
    <m/>
    <m/>
    <m/>
    <x v="1"/>
    <x v="2"/>
    <x v="6"/>
    <s v="Perry, April"/>
    <m/>
    <m/>
    <s v="No records responsive"/>
  </r>
  <r>
    <s v="2023-2593"/>
    <d v="2023-07-12T00:00:00"/>
    <x v="0"/>
    <s v="Peggy Richardson - TransCon"/>
    <s v="Email"/>
    <s v="Crash 202200165890 22ISPC005174"/>
    <x v="0"/>
    <s v="Crash 202200165890 22ISPC005174"/>
    <s v="None"/>
    <x v="0"/>
    <x v="0"/>
    <x v="0"/>
    <n v="0"/>
    <x v="0"/>
    <d v="2023-07-31T00:00:00"/>
    <m/>
    <m/>
    <m/>
    <m/>
    <m/>
    <x v="1"/>
    <x v="2"/>
    <x v="6"/>
    <s v="Perry, April"/>
    <m/>
    <m/>
    <s v="Reconstruction was missing pages; resent"/>
  </r>
  <r>
    <s v="2023-2594"/>
    <d v="2023-07-31T00:00:00"/>
    <x v="2"/>
    <s v="Marcella Di Pasquale"/>
    <s v="Email"/>
    <s v="Case Report"/>
    <x v="0"/>
    <s v="None"/>
    <s v="None"/>
    <x v="1"/>
    <x v="0"/>
    <x v="0"/>
    <n v="0"/>
    <x v="0"/>
    <d v="2023-08-01T00:00:00"/>
    <m/>
    <m/>
    <m/>
    <m/>
    <m/>
    <x v="1"/>
    <x v="2"/>
    <x v="6"/>
    <s v="Calo, Robyn"/>
    <m/>
    <m/>
    <s v="Referred to IMPD"/>
  </r>
  <r>
    <s v="2023-2595"/>
    <d v="2023-07-31T00:00:00"/>
    <x v="5"/>
    <s v="Julie Durbin - Wagner Reese LLP"/>
    <s v="Email"/>
    <s v="Greenwood Park Mall Shooting"/>
    <x v="0"/>
    <s v="22ISPC009702"/>
    <s v="2022-00318829"/>
    <x v="1"/>
    <x v="1"/>
    <x v="1"/>
    <n v="0"/>
    <x v="0"/>
    <d v="2023-08-11T00:00:00"/>
    <m/>
    <m/>
    <m/>
    <m/>
    <m/>
    <x v="1"/>
    <x v="2"/>
    <x v="6"/>
    <s v="Pitts, Jeff"/>
    <m/>
    <m/>
    <s v="Denied 5-14-3-4(b)(1)"/>
  </r>
  <r>
    <s v="2023-2596"/>
    <d v="2023-07-31T00:00:00"/>
    <x v="6"/>
    <s v="Cody Devine - Storm Insurance"/>
    <s v="Email"/>
    <s v="Crash Report"/>
    <x v="0"/>
    <s v="None"/>
    <m/>
    <x v="0"/>
    <x v="0"/>
    <x v="0"/>
    <n v="0"/>
    <x v="0"/>
    <d v="2023-08-01T00:00:00"/>
    <m/>
    <m/>
    <m/>
    <m/>
    <m/>
    <x v="1"/>
    <x v="2"/>
    <x v="6"/>
    <s v="Brake, Cassi"/>
    <m/>
    <m/>
    <s v="Referred to buycrash.com "/>
  </r>
  <r>
    <s v="2023-2597"/>
    <d v="2023-07-31T00:00:00"/>
    <x v="7"/>
    <s v="Marcia Jones"/>
    <s v="Email"/>
    <s v="Crash 202300234303"/>
    <x v="0"/>
    <s v="CAD 202300324303"/>
    <s v="None"/>
    <x v="0"/>
    <x v="0"/>
    <x v="0"/>
    <n v="0"/>
    <x v="0"/>
    <d v="2023-08-03T00:00:00"/>
    <m/>
    <m/>
    <m/>
    <m/>
    <m/>
    <x v="1"/>
    <x v="2"/>
    <x v="6"/>
    <s v="Alexander, Lindsay"/>
    <m/>
    <m/>
    <s v="No Report take, Provided CAD"/>
  </r>
  <r>
    <s v="2023-2598"/>
    <d v="2023-07-31T00:00:00"/>
    <x v="0"/>
    <s v="Chris Ellison - City of Carmel Fire Department"/>
    <s v="Email"/>
    <s v="Background"/>
    <x v="0"/>
    <s v="None"/>
    <s v="None"/>
    <x v="6"/>
    <x v="0"/>
    <x v="0"/>
    <n v="0"/>
    <x v="0"/>
    <d v="2023-08-02T00:00:00"/>
    <m/>
    <m/>
    <m/>
    <m/>
    <m/>
    <x v="1"/>
    <x v="2"/>
    <x v="6"/>
    <s v="Perry, April"/>
    <m/>
    <m/>
    <s v="John Edwards - No Records"/>
  </r>
  <r>
    <s v="2023-2599"/>
    <d v="2023-07-31T00:00:00"/>
    <x v="2"/>
    <s v="Chris Ellison - City of Carmel Fire Department"/>
    <s v="Email"/>
    <s v="Background"/>
    <x v="0"/>
    <s v="None"/>
    <s v="None"/>
    <x v="6"/>
    <x v="0"/>
    <x v="0"/>
    <n v="0"/>
    <x v="0"/>
    <d v="2023-08-01T00:00:00"/>
    <m/>
    <m/>
    <m/>
    <m/>
    <m/>
    <x v="1"/>
    <x v="2"/>
    <x v="6"/>
    <s v="Calo, Robyn"/>
    <m/>
    <m/>
    <s v="sent citation and warning- Chance Watts"/>
  </r>
  <r>
    <s v="2023-2600"/>
    <d v="2023-07-31T00:00:00"/>
    <x v="6"/>
    <s v="Chris Ellison - City of Carmel Fire Department"/>
    <s v="Email"/>
    <s v="Background"/>
    <x v="0"/>
    <s v="None"/>
    <s v="None"/>
    <x v="6"/>
    <x v="0"/>
    <x v="0"/>
    <n v="0"/>
    <x v="0"/>
    <d v="2023-08-01T00:00:00"/>
    <m/>
    <m/>
    <m/>
    <m/>
    <m/>
    <x v="1"/>
    <x v="2"/>
    <x v="6"/>
    <s v="Brake, Cassi"/>
    <m/>
    <m/>
    <s v="Annalise Rogers-No Record "/>
  </r>
  <r>
    <s v="2023-2601"/>
    <d v="2023-07-31T00:00:00"/>
    <x v="0"/>
    <s v="Peggy Richardson - TransCon"/>
    <s v="Email"/>
    <s v="22ISPC005174 Photos Videos"/>
    <x v="0"/>
    <s v="22ISPC005174"/>
    <s v="2022-00165890 Case"/>
    <x v="8"/>
    <x v="1"/>
    <x v="1"/>
    <n v="0"/>
    <x v="0"/>
    <d v="2023-08-09T00:00:00"/>
    <m/>
    <m/>
    <m/>
    <m/>
    <m/>
    <x v="1"/>
    <x v="2"/>
    <x v="6"/>
    <s v="Perry, April"/>
    <m/>
    <m/>
    <s v="Sent Photos and Videos (evidence.com)"/>
  </r>
  <r>
    <s v="2023-2602"/>
    <d v="2023-07-31T00:00:00"/>
    <x v="6"/>
    <s v="Christine Tucker - Johnson &amp; Bell"/>
    <s v="Email"/>
    <s v="Crash 202300186706 Photos Videos"/>
    <x v="0"/>
    <s v="Crash 202300186706 23ISPC006570"/>
    <s v="2023-00186706"/>
    <x v="0"/>
    <x v="1"/>
    <x v="1"/>
    <n v="0"/>
    <x v="0"/>
    <d v="2023-08-08T00:00:00"/>
    <m/>
    <m/>
    <m/>
    <m/>
    <m/>
    <x v="1"/>
    <x v="2"/>
    <x v="6"/>
    <s v="Brake, Cassi"/>
    <m/>
    <m/>
    <s v="Denied photos(5-14-3-4(b)(1). Denied video footage(5-14-3--5.2), case pending; check back in 60/90 days for a status update "/>
  </r>
  <r>
    <s v="2023-2603"/>
    <d v="2023-07-31T00:00:00"/>
    <x v="7"/>
    <s v="Chris Ellison - City of Carmel Fire Department"/>
    <s v="Email"/>
    <s v="Background"/>
    <x v="0"/>
    <s v="None"/>
    <s v="None"/>
    <x v="6"/>
    <x v="0"/>
    <x v="0"/>
    <n v="0"/>
    <x v="0"/>
    <d v="2023-08-01T00:00:00"/>
    <m/>
    <m/>
    <m/>
    <m/>
    <m/>
    <x v="1"/>
    <x v="2"/>
    <x v="6"/>
    <s v="Alexander, Lindsay"/>
    <m/>
    <m/>
    <s v="Joshua Crawford - 1 Warning"/>
  </r>
  <r>
    <s v="2023-2604"/>
    <d v="2023-07-31T00:00:00"/>
    <x v="5"/>
    <s v="Katy Szpak - Indiana Public Media"/>
    <s v="Email"/>
    <s v="Case Information"/>
    <x v="0"/>
    <s v="None"/>
    <s v="None"/>
    <x v="5"/>
    <x v="0"/>
    <x v="0"/>
    <n v="0"/>
    <x v="0"/>
    <d v="2023-08-09T00:00:00"/>
    <m/>
    <m/>
    <m/>
    <m/>
    <m/>
    <x v="1"/>
    <x v="2"/>
    <x v="6"/>
    <s v="Pitts, Jeff"/>
    <m/>
    <m/>
    <s v="Referred to First Sergeant Wood (PIO) as this isn't a public records request"/>
  </r>
  <r>
    <s v="2023-2605"/>
    <d v="2023-07-31T00:00:00"/>
    <x v="2"/>
    <s v="Whitney Robinson -Vibbert - State Farm Litigation Counsel"/>
    <s v="Email"/>
    <s v="Crash 202100351982 Photos"/>
    <x v="0"/>
    <s v="Crash 202100351982"/>
    <s v="None"/>
    <x v="0"/>
    <x v="0"/>
    <x v="0"/>
    <n v="0"/>
    <x v="0"/>
    <d v="2023-08-01T00:00:00"/>
    <m/>
    <m/>
    <m/>
    <m/>
    <m/>
    <x v="1"/>
    <x v="2"/>
    <x v="6"/>
    <s v="Calo, Robyn"/>
    <m/>
    <m/>
    <m/>
  </r>
  <r>
    <s v="2023-2606"/>
    <d v="2023-07-31T00:00:00"/>
    <x v="0"/>
    <s v="Amy Corbin - Whitten Law Office"/>
    <s v="Email"/>
    <s v="Crash 202300351478 Full Request"/>
    <x v="0"/>
    <s v="Crash 202300351478"/>
    <s v="2023-00351478 Case"/>
    <x v="0"/>
    <x v="1"/>
    <x v="1"/>
    <n v="0"/>
    <x v="0"/>
    <d v="2023-08-17T00:00:00"/>
    <m/>
    <m/>
    <m/>
    <m/>
    <m/>
    <x v="1"/>
    <x v="2"/>
    <x v="6"/>
    <s v="Perry, April"/>
    <m/>
    <m/>
    <s v="Case still open, check back in 60-90 days"/>
  </r>
  <r>
    <s v="2023-2607"/>
    <d v="2023-07-31T00:00:00"/>
    <x v="2"/>
    <s v="Joshua Magnuson - McKenzie County Sheriff's Office"/>
    <s v="Email"/>
    <s v="Background"/>
    <x v="0"/>
    <s v="None"/>
    <s v="None"/>
    <x v="6"/>
    <x v="0"/>
    <x v="0"/>
    <n v="0"/>
    <x v="0"/>
    <d v="2023-08-01T00:00:00"/>
    <m/>
    <m/>
    <m/>
    <m/>
    <m/>
    <x v="1"/>
    <x v="2"/>
    <x v="6"/>
    <s v="Calo, Robyn"/>
    <m/>
    <m/>
    <s v="No record- Jeremy Dean Hooley"/>
  </r>
  <r>
    <s v="2023-2608"/>
    <d v="2023-07-31T00:00:00"/>
    <x v="6"/>
    <s v="Chris Rohr - City of Carmel Fire Department"/>
    <s v="Email"/>
    <s v="Background"/>
    <x v="0"/>
    <s v="None"/>
    <s v="None"/>
    <x v="6"/>
    <x v="0"/>
    <x v="0"/>
    <n v="0"/>
    <x v="0"/>
    <d v="2023-08-01T00:00:00"/>
    <m/>
    <m/>
    <m/>
    <m/>
    <m/>
    <x v="1"/>
    <x v="2"/>
    <x v="6"/>
    <s v="Brake, Cassi"/>
    <m/>
    <m/>
    <s v="Gardner Briggs-No Record "/>
  </r>
  <r>
    <s v="2023-2609"/>
    <d v="2023-07-31T00:00:00"/>
    <x v="7"/>
    <s v="Chris Rohr - City of Carmel Fire Department"/>
    <s v="Email"/>
    <s v="Background"/>
    <x v="0"/>
    <s v="None"/>
    <s v="None"/>
    <x v="6"/>
    <x v="0"/>
    <x v="0"/>
    <n v="0"/>
    <x v="0"/>
    <d v="2023-08-01T00:00:00"/>
    <m/>
    <m/>
    <m/>
    <m/>
    <m/>
    <x v="1"/>
    <x v="2"/>
    <x v="6"/>
    <s v="Alexander, Lindsay"/>
    <m/>
    <m/>
    <s v="Wyatt Burnside - 2 Warnings"/>
  </r>
  <r>
    <s v="2023-2610"/>
    <d v="2023-07-31T00:00:00"/>
    <x v="0"/>
    <s v="Tom Peerman"/>
    <s v="Email"/>
    <s v="Case Report"/>
    <x v="0"/>
    <s v="35-0988"/>
    <s v="None"/>
    <x v="1"/>
    <x v="0"/>
    <x v="0"/>
    <n v="0"/>
    <x v="0"/>
    <d v="2023-08-11T00:00:00"/>
    <m/>
    <m/>
    <m/>
    <m/>
    <m/>
    <x v="1"/>
    <x v="2"/>
    <x v="6"/>
    <s v="Perry, April"/>
    <m/>
    <m/>
    <s v="Denied 5-14-3-4(b)(1); referred to Posey County Prosecutor"/>
  </r>
  <r>
    <s v="2023-2611"/>
    <d v="2023-07-31T00:00:00"/>
    <x v="2"/>
    <s v="Chris Rohr - City of Carmel Fire Department"/>
    <s v="Email"/>
    <s v="Background"/>
    <x v="0"/>
    <s v="None"/>
    <s v="None"/>
    <x v="6"/>
    <x v="0"/>
    <x v="0"/>
    <n v="0"/>
    <x v="0"/>
    <d v="2023-08-01T00:00:00"/>
    <m/>
    <m/>
    <m/>
    <m/>
    <m/>
    <x v="1"/>
    <x v="2"/>
    <x v="6"/>
    <s v="Calo, Robyn"/>
    <m/>
    <m/>
    <s v="No record- Brendon Gerrard Williams"/>
  </r>
  <r>
    <s v="2023-2612"/>
    <d v="2023-07-31T00:00:00"/>
    <x v="6"/>
    <s v="Lindsay Wickham"/>
    <s v="Email"/>
    <s v="CAD 202300354189"/>
    <x v="0"/>
    <s v="None"/>
    <s v="None"/>
    <x v="5"/>
    <x v="0"/>
    <x v="0"/>
    <n v="0"/>
    <x v="0"/>
    <d v="2023-08-08T00:00:00"/>
    <m/>
    <m/>
    <m/>
    <m/>
    <m/>
    <x v="1"/>
    <x v="2"/>
    <x v="6"/>
    <s v="Brake, Cassi"/>
    <m/>
    <m/>
    <s v="No Report Taken, Provided CAD "/>
  </r>
  <r>
    <s v="2023-2613"/>
    <d v="2023-07-31T00:00:00"/>
    <x v="7"/>
    <s v="Mariah Prosser-Rayburn - Hensley Legal Group"/>
    <s v="Email"/>
    <s v="Crash 202300331083 Photos"/>
    <x v="0"/>
    <s v="None"/>
    <s v="2023-00331083 Photos"/>
    <x v="0"/>
    <x v="0"/>
    <x v="0"/>
    <n v="0"/>
    <x v="0"/>
    <d v="2023-08-01T00:00:00"/>
    <m/>
    <m/>
    <m/>
    <m/>
    <m/>
    <x v="1"/>
    <x v="2"/>
    <x v="6"/>
    <s v="Alexander, Lindsay"/>
    <m/>
    <m/>
    <s v="Sent Photos (Evidence.com)"/>
  </r>
  <r>
    <s v="2023-2614"/>
    <d v="2023-07-31T00:00:00"/>
    <x v="0"/>
    <s v="Mike Kramer - Intelligence Investigations LLC"/>
    <s v="Email"/>
    <s v="Crash 202300311796 23ISPC010755"/>
    <x v="0"/>
    <s v="Crash 202300311796 23ISPC010755"/>
    <s v="2023-00311796 Case"/>
    <x v="0"/>
    <x v="1"/>
    <x v="1"/>
    <n v="12"/>
    <x v="0"/>
    <d v="2023-08-08T00:00:00"/>
    <m/>
    <m/>
    <m/>
    <m/>
    <m/>
    <x v="1"/>
    <x v="2"/>
    <x v="6"/>
    <s v="Perry, April"/>
    <m/>
    <m/>
    <s v="Case still open, check back in 60-90 days; Sent CAD, Crash Reconstruction, Scene Documentation; Photos and Videos(evidence.com)"/>
  </r>
  <r>
    <s v="2023-2615"/>
    <d v="2023-07-31T00:00:00"/>
    <x v="2"/>
    <s v="Jason Wendzel - City of Carmel Fire Department"/>
    <s v="Email"/>
    <s v="Background"/>
    <x v="0"/>
    <s v="None"/>
    <s v="None"/>
    <x v="6"/>
    <x v="0"/>
    <x v="0"/>
    <n v="0"/>
    <x v="0"/>
    <d v="2023-08-01T00:00:00"/>
    <m/>
    <m/>
    <m/>
    <m/>
    <m/>
    <x v="1"/>
    <x v="2"/>
    <x v="6"/>
    <s v="Calo, Robyn"/>
    <m/>
    <m/>
    <s v="No record- Logan Michael Atzhorn"/>
  </r>
  <r>
    <s v="2023-2616"/>
    <d v="2023-07-31T00:00:00"/>
    <x v="6"/>
    <s v="Jason Wendzel - City of Carmel Fire Department"/>
    <s v="Email"/>
    <s v="Background"/>
    <x v="0"/>
    <s v="None"/>
    <s v="None"/>
    <x v="6"/>
    <x v="0"/>
    <x v="0"/>
    <n v="0"/>
    <x v="0"/>
    <d v="2023-08-01T00:00:00"/>
    <m/>
    <m/>
    <m/>
    <m/>
    <m/>
    <x v="1"/>
    <x v="2"/>
    <x v="6"/>
    <s v="Brake, Cassi"/>
    <m/>
    <m/>
    <s v="Austin Daming-No Record"/>
  </r>
  <r>
    <s v="2023-2617"/>
    <d v="2023-07-31T00:00:00"/>
    <x v="7"/>
    <s v="Jason Wendzel - City of Carmel Fire Department"/>
    <s v="Email"/>
    <s v="Background"/>
    <x v="0"/>
    <s v="None"/>
    <s v="None"/>
    <x v="6"/>
    <x v="0"/>
    <x v="0"/>
    <n v="0"/>
    <x v="0"/>
    <d v="2023-08-01T00:00:00"/>
    <m/>
    <m/>
    <m/>
    <m/>
    <m/>
    <x v="1"/>
    <x v="2"/>
    <x v="6"/>
    <s v="Alexander, Lindsay"/>
    <m/>
    <m/>
    <s v="Joseph Diltz - No Records"/>
  </r>
  <r>
    <s v="2023-2618"/>
    <d v="2023-07-31T00:00:00"/>
    <x v="5"/>
    <s v="Jake Armstrong - Category 6 Media"/>
    <s v="Email"/>
    <s v="Case Records"/>
    <x v="0"/>
    <s v="Witte Murders"/>
    <s v="None"/>
    <x v="1"/>
    <x v="1"/>
    <x v="2"/>
    <n v="0"/>
    <x v="0"/>
    <d v="2023-08-31T00:00:00"/>
    <m/>
    <m/>
    <m/>
    <m/>
    <m/>
    <x v="1"/>
    <x v="2"/>
    <x v="6"/>
    <s v="Pitts, Jeff"/>
    <m/>
    <m/>
    <s v="Denied 5-14-3-4(b)(1) - referred to jails for intake photos"/>
  </r>
  <r>
    <s v="2023-2619"/>
    <d v="2023-07-31T00:00:00"/>
    <x v="0"/>
    <s v="Jason Wendzel - City of Carmel Fire Department"/>
    <s v="Email"/>
    <s v="Background"/>
    <x v="0"/>
    <s v="None"/>
    <s v="None"/>
    <x v="6"/>
    <x v="0"/>
    <x v="0"/>
    <n v="0"/>
    <x v="0"/>
    <d v="2023-08-01T00:00:00"/>
    <m/>
    <m/>
    <m/>
    <m/>
    <m/>
    <x v="1"/>
    <x v="2"/>
    <x v="6"/>
    <s v="Perry, April"/>
    <m/>
    <m/>
    <s v="John Nally - No records"/>
  </r>
  <r>
    <s v="2023-2620"/>
    <d v="2023-07-31T00:00:00"/>
    <x v="2"/>
    <s v="Jason Wendzel - City of Carmel Fire Department"/>
    <s v="Email"/>
    <s v="Background"/>
    <x v="0"/>
    <s v="None"/>
    <s v="None"/>
    <x v="6"/>
    <x v="0"/>
    <x v="0"/>
    <n v="0"/>
    <x v="0"/>
    <d v="2023-08-01T00:00:00"/>
    <m/>
    <m/>
    <m/>
    <m/>
    <m/>
    <x v="1"/>
    <x v="2"/>
    <x v="6"/>
    <s v="Calo, Robyn"/>
    <m/>
    <m/>
    <s v="No record- Dana Leigh Ruark (Stevens)"/>
  </r>
  <r>
    <s v="2023-2621"/>
    <d v="2023-07-31T00:00:00"/>
    <x v="6"/>
    <s v="Jason Wendzel - City of Carmel Fire Department"/>
    <s v="Email"/>
    <s v="Background"/>
    <x v="0"/>
    <s v="None"/>
    <s v="None"/>
    <x v="6"/>
    <x v="0"/>
    <x v="0"/>
    <n v="0"/>
    <x v="0"/>
    <d v="2023-08-01T00:00:00"/>
    <m/>
    <m/>
    <m/>
    <m/>
    <m/>
    <x v="1"/>
    <x v="2"/>
    <x v="6"/>
    <s v="Brake, Cassi"/>
    <m/>
    <m/>
    <s v="Leonard Williams-Warning "/>
  </r>
  <r>
    <s v="2023-2622"/>
    <d v="2023-08-01T00:00:00"/>
    <x v="7"/>
    <s v="Kyle Killette"/>
    <s v="Email"/>
    <s v="Police report"/>
    <x v="0"/>
    <s v="None"/>
    <s v="None"/>
    <x v="1"/>
    <x v="0"/>
    <x v="0"/>
    <n v="0"/>
    <x v="0"/>
    <d v="2023-08-02T00:00:00"/>
    <m/>
    <m/>
    <m/>
    <m/>
    <m/>
    <x v="1"/>
    <x v="2"/>
    <x v="7"/>
    <s v="Alexander, Lindsay"/>
    <m/>
    <m/>
    <s v="No Records Located. Referred to local Law enforcement."/>
  </r>
  <r>
    <s v="2023-2623"/>
    <d v="2023-08-01T00:00:00"/>
    <x v="5"/>
    <s v="Zunaira - Midwest Safety"/>
    <s v="Email"/>
    <s v="Videos"/>
    <x v="0"/>
    <s v="None"/>
    <s v="None"/>
    <x v="6"/>
    <x v="1"/>
    <x v="0"/>
    <n v="0"/>
    <x v="0"/>
    <d v="2023-08-11T00:00:00"/>
    <m/>
    <m/>
    <m/>
    <m/>
    <m/>
    <x v="1"/>
    <x v="2"/>
    <x v="7"/>
    <s v="Pitts, Jeff"/>
    <m/>
    <m/>
    <s v="Not reasonably particular - 5-14-3-3(i) - requested revision"/>
  </r>
  <r>
    <s v="2023-2624"/>
    <d v="2023-08-01T00:00:00"/>
    <x v="0"/>
    <s v="Ryan Miller "/>
    <s v="Email"/>
    <s v="Photos 202300350289"/>
    <x v="0"/>
    <s v="None"/>
    <s v="2023-00350289 Photos"/>
    <x v="5"/>
    <x v="0"/>
    <x v="0"/>
    <n v="0"/>
    <x v="0"/>
    <d v="2023-08-08T00:00:00"/>
    <m/>
    <m/>
    <m/>
    <m/>
    <m/>
    <x v="1"/>
    <x v="2"/>
    <x v="7"/>
    <s v="Perry, April"/>
    <m/>
    <m/>
    <s v="Sent Photos (Evidence.com)"/>
  </r>
  <r>
    <s v="2023-2625"/>
    <d v="2023-08-01T00:00:00"/>
    <x v="2"/>
    <s v="Lizbeth Sosa - Hensley Legal Group"/>
    <s v="Email"/>
    <s v="Crash 202200485920 Photos"/>
    <x v="0"/>
    <s v="Crash 202200485920"/>
    <s v="None"/>
    <x v="0"/>
    <x v="0"/>
    <x v="0"/>
    <n v="0"/>
    <x v="0"/>
    <d v="2023-08-02T00:00:00"/>
    <m/>
    <m/>
    <m/>
    <m/>
    <m/>
    <x v="1"/>
    <x v="2"/>
    <x v="7"/>
    <s v="Calo, Robyn"/>
    <m/>
    <m/>
    <s v="Open civil- referred to trial rules"/>
  </r>
  <r>
    <s v="2023-2626"/>
    <d v="2023-08-01T00:00:00"/>
    <x v="6"/>
    <s v="Jonathon Severin"/>
    <s v="Email"/>
    <s v="Body Cam"/>
    <x v="0"/>
    <s v="None"/>
    <s v="None"/>
    <x v="8"/>
    <x v="0"/>
    <x v="0"/>
    <n v="0"/>
    <x v="0"/>
    <d v="2023-08-08T00:00:00"/>
    <m/>
    <m/>
    <m/>
    <m/>
    <m/>
    <x v="1"/>
    <x v="2"/>
    <x v="7"/>
    <s v="Brake, Cassi"/>
    <m/>
    <m/>
    <s v="Referred to our public inbox "/>
  </r>
  <r>
    <s v="2023-2627"/>
    <d v="2023-08-01T00:00:00"/>
    <x v="6"/>
    <s v="Kari Blaeuer - Crash Consulting Services"/>
    <s v="Email"/>
    <s v="Crash 202300045835 911"/>
    <x v="0"/>
    <s v="Crash 202300045835"/>
    <s v="None"/>
    <x v="0"/>
    <x v="0"/>
    <x v="0"/>
    <n v="0"/>
    <x v="0"/>
    <d v="2023-08-14T00:00:00"/>
    <m/>
    <m/>
    <m/>
    <m/>
    <m/>
    <x v="1"/>
    <x v="2"/>
    <x v="7"/>
    <s v="Brake, Cassi"/>
    <m/>
    <m/>
    <s v="Sent 911 Audio/Radio "/>
  </r>
  <r>
    <s v="2023-2628"/>
    <d v="2023-08-01T00:00:00"/>
    <x v="5"/>
    <s v="Indigo Potter - The First 48"/>
    <s v="Email"/>
    <s v="Body Cam"/>
    <x v="0"/>
    <n v="202300289515"/>
    <s v="2023-00289515"/>
    <x v="8"/>
    <x v="1"/>
    <x v="1"/>
    <n v="0"/>
    <x v="0"/>
    <d v="2023-08-11T00:00:00"/>
    <m/>
    <m/>
    <m/>
    <m/>
    <m/>
    <x v="1"/>
    <x v="2"/>
    <x v="7"/>
    <s v="Pitts, Jeff"/>
    <m/>
    <m/>
    <s v="Denied 5-14-3-5.2(a)(2)(B)-(C)"/>
  </r>
  <r>
    <s v="2023-2629"/>
    <d v="2023-08-01T00:00:00"/>
    <x v="7"/>
    <s v="Jeff Marr - City of Corvallis"/>
    <s v="Email"/>
    <s v="Background"/>
    <x v="0"/>
    <s v="None"/>
    <m/>
    <x v="6"/>
    <x v="0"/>
    <x v="0"/>
    <n v="0"/>
    <x v="0"/>
    <d v="2023-08-07T00:00:00"/>
    <m/>
    <m/>
    <m/>
    <m/>
    <m/>
    <x v="1"/>
    <x v="2"/>
    <x v="7"/>
    <s v="Alexander, Lindsay"/>
    <m/>
    <m/>
    <s v="India Olson/Archer - One Warning"/>
  </r>
  <r>
    <s v="2023-2630"/>
    <d v="2023-08-01T00:00:00"/>
    <x v="0"/>
    <s v="Lexis Nexis 223851411"/>
    <s v="Email"/>
    <s v="Crash 202300352578"/>
    <x v="0"/>
    <s v="Crash 202300352578 23ISPC012065"/>
    <s v="None"/>
    <x v="0"/>
    <x v="0"/>
    <x v="0"/>
    <n v="0"/>
    <x v="0"/>
    <d v="2023-08-02T00:00:00"/>
    <m/>
    <m/>
    <m/>
    <m/>
    <m/>
    <x v="1"/>
    <x v="2"/>
    <x v="7"/>
    <s v="Perry, April"/>
    <m/>
    <m/>
    <s v="Sent media summary"/>
  </r>
  <r>
    <s v="2023-2631"/>
    <d v="2023-08-01T00:00:00"/>
    <x v="2"/>
    <s v="Lexis Nexis 222752651"/>
    <s v="Email"/>
    <s v="Crash 20230026807"/>
    <x v="0"/>
    <s v="None"/>
    <s v="None"/>
    <x v="0"/>
    <x v="0"/>
    <x v="0"/>
    <n v="0"/>
    <x v="0"/>
    <d v="2023-08-02T00:00:00"/>
    <m/>
    <m/>
    <m/>
    <m/>
    <m/>
    <x v="1"/>
    <x v="2"/>
    <x v="7"/>
    <s v="Calo, Robyn"/>
    <m/>
    <m/>
    <s v="Referred to buycrash w/report number 23008580"/>
  </r>
  <r>
    <s v="2023-2632"/>
    <d v="2023-08-01T00:00:00"/>
    <x v="6"/>
    <s v="Karen Queen - Schad Law"/>
    <s v="Email"/>
    <s v="Crash 202200290150 Photos/911 Audio"/>
    <x v="0"/>
    <s v="None"/>
    <s v="None"/>
    <x v="0"/>
    <x v="1"/>
    <x v="0"/>
    <n v="0"/>
    <x v="0"/>
    <d v="2023-08-08T00:00:00"/>
    <m/>
    <m/>
    <m/>
    <m/>
    <m/>
    <x v="1"/>
    <x v="2"/>
    <x v="7"/>
    <s v="Brake, Cassi"/>
    <m/>
    <m/>
    <s v="Sent photos(Evidence.com), no video footage to provide, sent 911 "/>
  </r>
  <r>
    <s v="2023-2633"/>
    <d v="2023-08-02T00:00:00"/>
    <x v="5"/>
    <s v="LaTasha Gant"/>
    <s v="Email"/>
    <s v="23ISPC004068 Body Cam"/>
    <x v="0"/>
    <s v="None"/>
    <s v="2023-00113287"/>
    <x v="8"/>
    <x v="1"/>
    <x v="1"/>
    <n v="0"/>
    <x v="0"/>
    <d v="2023-08-02T00:00:00"/>
    <m/>
    <m/>
    <m/>
    <m/>
    <m/>
    <x v="1"/>
    <x v="2"/>
    <x v="7"/>
    <s v="Pitts, Jeff"/>
    <m/>
    <m/>
    <s v="Reached out to Trooper Glenn and asked he contact the Prosecutor's Office.  He shared videos with them already on 4/4/23.  Asked MCPO to reach out if they can't find the share."/>
  </r>
  <r>
    <s v="2023-2634"/>
    <d v="2023-08-02T00:00:00"/>
    <x v="7"/>
    <s v="Travis Coryea - Ken Nunn"/>
    <s v="Email"/>
    <s v="Crash 202300109646 Photos"/>
    <x v="0"/>
    <s v="None"/>
    <s v="2023-00109646 Photos"/>
    <x v="0"/>
    <x v="0"/>
    <x v="0"/>
    <n v="0"/>
    <x v="0"/>
    <d v="2023-08-03T00:00:00"/>
    <m/>
    <m/>
    <m/>
    <m/>
    <m/>
    <x v="1"/>
    <x v="2"/>
    <x v="7"/>
    <s v="Alexander, Lindsay"/>
    <m/>
    <m/>
    <s v="Sent Photos (Evidence.com)"/>
  </r>
  <r>
    <s v="2023-2635"/>
    <d v="2023-08-02T00:00:00"/>
    <x v="0"/>
    <s v="Tiffany Koenig - INDOT"/>
    <s v="Email"/>
    <s v="23ISPC012155 Case Report"/>
    <x v="0"/>
    <s v="23ISPC012155"/>
    <s v="None"/>
    <x v="1"/>
    <x v="0"/>
    <x v="0"/>
    <n v="0"/>
    <x v="0"/>
    <d v="2023-08-02T00:00:00"/>
    <m/>
    <m/>
    <m/>
    <m/>
    <m/>
    <x v="1"/>
    <x v="2"/>
    <x v="7"/>
    <s v="Perry, April"/>
    <m/>
    <m/>
    <s v="Sent Incident Report"/>
  </r>
  <r>
    <s v="2023-2636"/>
    <d v="2023-08-02T00:00:00"/>
    <x v="2"/>
    <s v="Lorena Morrison - Isaacs and Isaacs"/>
    <s v="Email"/>
    <s v="Crash 202300352729 Full request"/>
    <x v="0"/>
    <s v="Crash 202300352729"/>
    <s v="2023-00352729"/>
    <x v="0"/>
    <x v="1"/>
    <x v="1"/>
    <n v="2"/>
    <x v="0"/>
    <d v="2023-08-24T00:00:00"/>
    <m/>
    <m/>
    <m/>
    <m/>
    <m/>
    <x v="1"/>
    <x v="2"/>
    <x v="7"/>
    <s v="Calo, Robyn"/>
    <m/>
    <m/>
    <s v="Sent CAD, 911 Audio, Sent photos and videos(Evidence.com) "/>
  </r>
  <r>
    <s v="2023-2637"/>
    <d v="2023-08-02T00:00:00"/>
    <x v="6"/>
    <s v="Gabrielle Schroader - Winfield Police Department"/>
    <s v="Email"/>
    <s v="Report Policy Question"/>
    <x v="0"/>
    <s v="None"/>
    <s v="None"/>
    <x v="5"/>
    <x v="0"/>
    <x v="0"/>
    <n v="0"/>
    <x v="0"/>
    <d v="2023-08-08T00:00:00"/>
    <m/>
    <m/>
    <m/>
    <m/>
    <m/>
    <x v="1"/>
    <x v="2"/>
    <x v="7"/>
    <s v="Brake, Cassi"/>
    <m/>
    <m/>
    <s v="Provided information on public records "/>
  </r>
  <r>
    <s v="2023-2638"/>
    <d v="2023-08-02T00:00:00"/>
    <x v="7"/>
    <s v="Ashley Unger - South Florida POlice Department"/>
    <s v="Email"/>
    <s v="Background"/>
    <x v="0"/>
    <s v="None"/>
    <s v="None"/>
    <x v="6"/>
    <x v="0"/>
    <x v="0"/>
    <n v="0"/>
    <x v="0"/>
    <d v="2023-08-03T00:00:00"/>
    <m/>
    <m/>
    <m/>
    <m/>
    <m/>
    <x v="1"/>
    <x v="2"/>
    <x v="7"/>
    <s v="Alexander, Lindsay"/>
    <m/>
    <m/>
    <s v="Hunter Thomas - No Records"/>
  </r>
  <r>
    <s v="2023-2639"/>
    <d v="2023-08-02T00:00:00"/>
    <x v="0"/>
    <s v="Lauren Peltier - Washtenaw County Sheriff's Office"/>
    <s v="Email"/>
    <s v="Background"/>
    <x v="0"/>
    <s v="None"/>
    <s v="None"/>
    <x v="6"/>
    <x v="0"/>
    <x v="0"/>
    <n v="0"/>
    <x v="0"/>
    <d v="2023-08-08T00:00:00"/>
    <m/>
    <m/>
    <m/>
    <m/>
    <m/>
    <x v="1"/>
    <x v="2"/>
    <x v="7"/>
    <s v="Perry, April"/>
    <m/>
    <m/>
    <s v="Elizabeth Janovic - No records"/>
  </r>
  <r>
    <s v="2023-2640"/>
    <d v="2023-08-02T00:00:00"/>
    <x v="2"/>
    <s v="Ilene Smith - Myers, Smith Wallace LLP"/>
    <s v="Email"/>
    <s v="Full request"/>
    <x v="0"/>
    <s v="None"/>
    <s v="None"/>
    <x v="1"/>
    <x v="1"/>
    <x v="2"/>
    <n v="0"/>
    <x v="0"/>
    <d v="2023-08-03T00:00:00"/>
    <m/>
    <m/>
    <m/>
    <m/>
    <m/>
    <x v="1"/>
    <x v="2"/>
    <x v="7"/>
    <s v="Calo, Robyn"/>
    <m/>
    <m/>
    <s v="No records responsive"/>
  </r>
  <r>
    <s v="2023-2641"/>
    <d v="2023-08-02T00:00:00"/>
    <x v="6"/>
    <s v="Kristine Springer - Gordon Rees Scully Mansukhani"/>
    <s v="Email"/>
    <s v="Crash Records Full Request"/>
    <x v="0"/>
    <s v="None"/>
    <s v="None"/>
    <x v="0"/>
    <x v="1"/>
    <x v="2"/>
    <n v="0"/>
    <x v="0"/>
    <d v="2023-08-08T00:00:00"/>
    <m/>
    <m/>
    <m/>
    <m/>
    <m/>
    <x v="1"/>
    <x v="2"/>
    <x v="7"/>
    <s v="Brake, Cassi"/>
    <m/>
    <m/>
    <s v="No records responsive, crash handled by Allen SD"/>
  </r>
  <r>
    <s v="2023-2642"/>
    <d v="2023-08-02T00:00:00"/>
    <x v="0"/>
    <s v="Nicholas Deets - Hovde Dassow &amp; Deets"/>
    <s v="Email"/>
    <s v="Crash 202100086633 Photos"/>
    <x v="0"/>
    <s v="Crash 202100086633 21ISPC003279"/>
    <s v="None"/>
    <x v="0"/>
    <x v="0"/>
    <x v="0"/>
    <n v="0"/>
    <x v="0"/>
    <d v="2023-08-22T00:00:00"/>
    <n v="15"/>
    <n v="15"/>
    <d v="2023-08-29T00:00:00"/>
    <n v="23178"/>
    <m/>
    <x v="1"/>
    <x v="2"/>
    <x v="7"/>
    <s v="Perry, April"/>
    <m/>
    <m/>
    <s v="Sent Photos (OneDrive)"/>
  </r>
  <r>
    <s v="2023-2643"/>
    <d v="2023-08-02T00:00:00"/>
    <x v="7"/>
    <s v="Donald Tatone - Efficient Risk Solutions"/>
    <s v="Email"/>
    <s v="Crash 202300343773 Videos"/>
    <x v="0"/>
    <s v="Crash 202300343773"/>
    <s v="202300343773 Photos"/>
    <x v="8"/>
    <x v="1"/>
    <x v="2"/>
    <n v="0"/>
    <x v="0"/>
    <d v="2023-08-11T00:00:00"/>
    <m/>
    <m/>
    <m/>
    <m/>
    <m/>
    <x v="1"/>
    <x v="2"/>
    <x v="7"/>
    <s v="Alexander, Lindsay"/>
    <m/>
    <m/>
    <s v="No Videos, Surveillance video was not obtained."/>
  </r>
  <r>
    <s v="2023-2644"/>
    <d v="2023-08-02T00:00:00"/>
    <x v="2"/>
    <s v="Ari Morel - Sara Orozo Law Office"/>
    <s v="Email"/>
    <s v="Case Report"/>
    <x v="0"/>
    <s v="None"/>
    <s v="None"/>
    <x v="1"/>
    <x v="0"/>
    <x v="0"/>
    <n v="0"/>
    <x v="0"/>
    <d v="2023-08-03T00:00:00"/>
    <m/>
    <m/>
    <m/>
    <m/>
    <m/>
    <x v="1"/>
    <x v="2"/>
    <x v="7"/>
    <s v="Calo, Robyn"/>
    <m/>
    <m/>
    <s v="No records responsive"/>
  </r>
  <r>
    <s v="2023-2645"/>
    <d v="2023-08-02T00:00:00"/>
    <x v="6"/>
    <s v="Holly Rose - Michigan State Police"/>
    <s v="Email"/>
    <s v="Background"/>
    <x v="0"/>
    <s v="None"/>
    <s v="None"/>
    <x v="6"/>
    <x v="0"/>
    <x v="0"/>
    <n v="0"/>
    <x v="0"/>
    <d v="2023-08-03T00:00:00"/>
    <m/>
    <m/>
    <m/>
    <m/>
    <m/>
    <x v="1"/>
    <x v="2"/>
    <x v="7"/>
    <s v="Brake, Cassi"/>
    <m/>
    <m/>
    <s v="Jackie Knapp-No Record"/>
  </r>
  <r>
    <s v="2023-2646"/>
    <d v="2023-08-02T00:00:00"/>
    <x v="0"/>
    <s v="Zach Howe - Morgan &amp; Morgan"/>
    <s v="Email"/>
    <s v="Crash 202300332421 Full request"/>
    <x v="0"/>
    <s v="Crash 202300332421 23ISPC011426"/>
    <s v="2023-00332421 Case"/>
    <x v="0"/>
    <x v="1"/>
    <x v="1"/>
    <n v="0"/>
    <x v="0"/>
    <d v="2023-08-11T00:00:00"/>
    <m/>
    <m/>
    <m/>
    <m/>
    <m/>
    <x v="1"/>
    <x v="2"/>
    <x v="7"/>
    <s v="Perry, April"/>
    <m/>
    <m/>
    <s v="Case still open; check back in 60-90 days"/>
  </r>
  <r>
    <s v="2023-2647"/>
    <d v="2023-08-02T00:00:00"/>
    <x v="0"/>
    <s v="Alexa Hart - Military Assitance Project"/>
    <s v="Email"/>
    <s v="Case Records 51-5343"/>
    <x v="0"/>
    <s v="51-5343"/>
    <s v="None"/>
    <x v="1"/>
    <x v="0"/>
    <x v="0"/>
    <n v="0"/>
    <x v="0"/>
    <d v="2023-08-07T00:00:00"/>
    <m/>
    <m/>
    <m/>
    <m/>
    <m/>
    <x v="1"/>
    <x v="2"/>
    <x v="7"/>
    <s v="Perry, April"/>
    <m/>
    <m/>
    <s v="Denied 5-14-3-4(b)(1)"/>
  </r>
  <r>
    <s v="2023-2648"/>
    <d v="2023-08-02T00:00:00"/>
    <x v="2"/>
    <s v="Neil Gilreath - Focus Investigations"/>
    <s v="Email"/>
    <s v="Crash 202300255775 Full request"/>
    <x v="0"/>
    <s v="Crash 202300255775 23ISPC008886"/>
    <s v="2023-00255755"/>
    <x v="0"/>
    <x v="1"/>
    <x v="0"/>
    <n v="0"/>
    <x v="0"/>
    <d v="2023-08-17T00:00:00"/>
    <m/>
    <m/>
    <m/>
    <m/>
    <m/>
    <x v="1"/>
    <x v="2"/>
    <x v="7"/>
    <s v="Calo, Robyn"/>
    <m/>
    <m/>
    <s v="open pending labs- withheld reports, photos, cad , and 911 5-14-3-4(b)(1), withheld videos 5-14-3-5.2 refer back 60-90"/>
  </r>
  <r>
    <s v="2023-2649"/>
    <d v="2023-08-02T00:00:00"/>
    <x v="6"/>
    <s v="Alexandria Patil - Abrams &amp; Abrams"/>
    <s v="Email"/>
    <s v="Crash Report"/>
    <x v="0"/>
    <s v="None"/>
    <s v="None"/>
    <x v="0"/>
    <x v="0"/>
    <x v="0"/>
    <n v="0"/>
    <x v="0"/>
    <d v="2023-08-03T00:00:00"/>
    <m/>
    <m/>
    <m/>
    <m/>
    <m/>
    <x v="1"/>
    <x v="2"/>
    <x v="7"/>
    <s v="Brake, Cassi"/>
    <m/>
    <m/>
    <s v="Reerred on buycrash.com "/>
  </r>
  <r>
    <s v="2023-2650"/>
    <d v="2023-08-02T00:00:00"/>
    <x v="2"/>
    <s v="Tabitha Holt - KMK Law"/>
    <s v="Email"/>
    <s v="Crash 202300255775 Photos and Report"/>
    <x v="0"/>
    <s v="Crash 202300255775 23ISPC008886"/>
    <s v="2023-00255755"/>
    <x v="0"/>
    <x v="0"/>
    <x v="0"/>
    <n v="0"/>
    <x v="0"/>
    <d v="2023-08-17T00:00:00"/>
    <m/>
    <m/>
    <m/>
    <m/>
    <m/>
    <x v="1"/>
    <x v="2"/>
    <x v="7"/>
    <s v="Calo, Robyn"/>
    <m/>
    <m/>
    <s v="open pending labs- withheld reports, photos, cad , and 911 5-14-3-4(b)(1) refer back 60-90"/>
  </r>
  <r>
    <s v="2023-2651"/>
    <d v="2023-08-02T00:00:00"/>
    <x v="7"/>
    <s v="Jeanette Merchant 1903248"/>
    <s v="Email"/>
    <s v="Crash Records"/>
    <x v="0"/>
    <s v="None"/>
    <s v="None"/>
    <x v="0"/>
    <x v="0"/>
    <x v="0"/>
    <n v="0"/>
    <x v="0"/>
    <d v="2023-08-03T00:00:00"/>
    <m/>
    <m/>
    <m/>
    <m/>
    <m/>
    <x v="1"/>
    <x v="2"/>
    <x v="7"/>
    <s v="Alexander, Lindsay"/>
    <m/>
    <m/>
    <s v="Referred to buycrash.com"/>
  </r>
  <r>
    <s v="2023-2652"/>
    <d v="2023-08-02T00:00:00"/>
    <x v="5"/>
    <s v="Jake Armstrong - Category 6 Media Group"/>
    <s v="Email"/>
    <s v="Videos, Photos, 911"/>
    <x v="0"/>
    <s v="16ISPC008706"/>
    <s v="None"/>
    <x v="8"/>
    <x v="1"/>
    <x v="2"/>
    <n v="0"/>
    <x v="0"/>
    <d v="2023-08-18T00:00:00"/>
    <m/>
    <m/>
    <m/>
    <m/>
    <m/>
    <x v="1"/>
    <x v="2"/>
    <x v="7"/>
    <s v="Pitts, Jeff"/>
    <m/>
    <m/>
    <s v="Denied 5-14-3-4(b)(1) - referred to Newton County Sheriff's Office"/>
  </r>
  <r>
    <s v="2023-2653"/>
    <d v="2023-08-02T00:00:00"/>
    <x v="0"/>
    <s v="Lexis Nexis 224006701"/>
    <s v="Email"/>
    <s v="Crash Report"/>
    <x v="0"/>
    <s v="None"/>
    <s v="None"/>
    <x v="0"/>
    <x v="0"/>
    <x v="0"/>
    <n v="0"/>
    <x v="0"/>
    <d v="2023-08-03T00:00:00"/>
    <m/>
    <m/>
    <m/>
    <m/>
    <m/>
    <x v="1"/>
    <x v="2"/>
    <x v="7"/>
    <s v="Perry, April"/>
    <m/>
    <m/>
    <s v="Referred to IMPD"/>
  </r>
  <r>
    <s v="2023-2654"/>
    <d v="2023-08-02T00:00:00"/>
    <x v="5"/>
    <s v="Corey Jones - Tulsa World"/>
    <s v="Email"/>
    <s v="Pursuit Policy"/>
    <x v="0"/>
    <s v="Corey Jones"/>
    <s v="None"/>
    <x v="5"/>
    <x v="0"/>
    <x v="0"/>
    <n v="0"/>
    <x v="0"/>
    <d v="2023-08-11T00:00:00"/>
    <m/>
    <m/>
    <m/>
    <m/>
    <m/>
    <x v="1"/>
    <x v="2"/>
    <x v="7"/>
    <s v="Pitts, Jeff"/>
    <m/>
    <m/>
    <s v="Sent link to ISP rules, regs, and sops.  Referenced ENF-045 and LEG-002 relating to the request"/>
  </r>
  <r>
    <s v="2023-2655"/>
    <d v="2023-08-02T00:00:00"/>
    <x v="5"/>
    <s v="Nick Kovatch - WSBT 22 News"/>
    <s v="Email"/>
    <s v="Videos"/>
    <x v="0"/>
    <s v="23ISPC011562"/>
    <s v="2023-00336814"/>
    <x v="8"/>
    <x v="1"/>
    <x v="1"/>
    <n v="0"/>
    <x v="0"/>
    <d v="2023-08-18T00:00:00"/>
    <m/>
    <m/>
    <m/>
    <m/>
    <m/>
    <x v="1"/>
    <x v="2"/>
    <x v="7"/>
    <s v="Pitts, Jeff"/>
    <m/>
    <m/>
    <s v="Denied 5-14-3-5.2(a)(2)(B)-(C) - check back in 60-90 days"/>
  </r>
  <r>
    <s v="2023-2656"/>
    <d v="2023-08-03T00:00:00"/>
    <x v="2"/>
    <s v="Lexis Nexis 224285111"/>
    <s v="Email"/>
    <s v="Crash 2023000351410 "/>
    <x v="0"/>
    <s v="None"/>
    <s v="None"/>
    <x v="0"/>
    <x v="0"/>
    <x v="0"/>
    <n v="0"/>
    <x v="0"/>
    <d v="2023-08-03T00:00:00"/>
    <m/>
    <m/>
    <m/>
    <m/>
    <m/>
    <x v="1"/>
    <x v="2"/>
    <x v="7"/>
    <s v="Calo, Robyn"/>
    <m/>
    <m/>
    <s v="referred to buycrash with report number 2023-00351410( 3 reports with this number)"/>
  </r>
  <r>
    <s v="2023-2657"/>
    <d v="2023-08-03T00:00:00"/>
    <x v="6"/>
    <s v="Abby Mains - Hensley Legal Group"/>
    <s v="Email"/>
    <s v="Crash 202300352667 Photos and Videos"/>
    <x v="0"/>
    <s v="None"/>
    <s v="None"/>
    <x v="0"/>
    <x v="1"/>
    <x v="1"/>
    <n v="2"/>
    <x v="0"/>
    <d v="2023-08-10T00:00:00"/>
    <m/>
    <m/>
    <m/>
    <m/>
    <m/>
    <x v="1"/>
    <x v="2"/>
    <x v="7"/>
    <s v="Brake, Cassi"/>
    <m/>
    <m/>
    <s v="Sent photos and videos(Evidence.com) "/>
  </r>
  <r>
    <s v="2023-2658"/>
    <d v="2023-08-03T00:00:00"/>
    <x v="7"/>
    <s v="Edgar Rojas - Hensley Legal Group"/>
    <s v="Email"/>
    <s v="Crash 202300324897 Photos"/>
    <x v="0"/>
    <s v="None"/>
    <s v="2023-00324897 Photos"/>
    <x v="0"/>
    <x v="0"/>
    <x v="0"/>
    <n v="0"/>
    <x v="0"/>
    <d v="2023-08-04T00:00:00"/>
    <m/>
    <m/>
    <m/>
    <m/>
    <m/>
    <x v="1"/>
    <x v="2"/>
    <x v="7"/>
    <s v="Alexander, Lindsay"/>
    <m/>
    <m/>
    <s v="Sent Photos (Evidence.com)"/>
  </r>
  <r>
    <s v="2023-2659"/>
    <d v="2023-08-03T00:00:00"/>
    <x v="0"/>
    <s v="Ricardo De La Luz - American Freedom Insurance"/>
    <s v="Email"/>
    <s v="Crash Report"/>
    <x v="0"/>
    <s v="None"/>
    <s v="None"/>
    <x v="0"/>
    <x v="0"/>
    <x v="0"/>
    <n v="0"/>
    <x v="0"/>
    <d v="2023-08-11T00:00:00"/>
    <m/>
    <m/>
    <m/>
    <m/>
    <m/>
    <x v="1"/>
    <x v="2"/>
    <x v="7"/>
    <s v="Perry, April"/>
    <m/>
    <m/>
    <s v="Referred to buycrash.com"/>
  </r>
  <r>
    <s v="2023-2660"/>
    <d v="2023-08-03T00:00:00"/>
    <x v="2"/>
    <s v="Jeanette Merchant 1900314"/>
    <s v="Email"/>
    <s v="Crash Records"/>
    <x v="0"/>
    <s v="None"/>
    <s v="None"/>
    <x v="0"/>
    <x v="0"/>
    <x v="0"/>
    <n v="0"/>
    <x v="0"/>
    <d v="2023-08-04T00:00:00"/>
    <m/>
    <m/>
    <m/>
    <m/>
    <m/>
    <x v="1"/>
    <x v="2"/>
    <x v="7"/>
    <s v="Calo, Robyn"/>
    <m/>
    <m/>
    <s v="No records responsive"/>
  </r>
  <r>
    <s v="2023-2661"/>
    <d v="2023-08-03T00:00:00"/>
    <x v="6"/>
    <s v="Tahnee - Verified Credentials"/>
    <s v="Email"/>
    <s v="Case Report"/>
    <x v="0"/>
    <s v="None"/>
    <s v="None"/>
    <x v="1"/>
    <x v="0"/>
    <x v="0"/>
    <n v="0"/>
    <x v="0"/>
    <d v="2023-08-08T00:00:00"/>
    <m/>
    <m/>
    <m/>
    <m/>
    <m/>
    <x v="1"/>
    <x v="2"/>
    <x v="7"/>
    <s v="Brake, Cassi"/>
    <m/>
    <m/>
    <s v="No records responsive "/>
  </r>
  <r>
    <s v="2023-2662"/>
    <d v="2023-08-03T00:00:00"/>
    <x v="7"/>
    <s v="Tonya Stillwell - Lincoln Manner of Holland"/>
    <s v="Email"/>
    <s v="Incident Report"/>
    <x v="0"/>
    <s v="23ISPC008837"/>
    <s v="None"/>
    <x v="1"/>
    <x v="0"/>
    <x v="0"/>
    <n v="0"/>
    <x v="0"/>
    <d v="2023-08-07T00:00:00"/>
    <m/>
    <m/>
    <m/>
    <m/>
    <m/>
    <x v="1"/>
    <x v="2"/>
    <x v="7"/>
    <s v="Alexander, Lindsay"/>
    <m/>
    <m/>
    <s v="Denied 5-14-3-4(b)(1). "/>
  </r>
  <r>
    <s v="2023-2663"/>
    <d v="2023-08-03T00:00:00"/>
    <x v="6"/>
    <s v="Travis Coryea - Ken Nunn"/>
    <s v="Email"/>
    <s v="Crash 202100438279 Body Cam and CAD"/>
    <x v="0"/>
    <s v="None"/>
    <s v="None"/>
    <x v="0"/>
    <x v="1"/>
    <x v="2"/>
    <n v="0"/>
    <x v="0"/>
    <d v="2023-08-17T00:00:00"/>
    <m/>
    <m/>
    <m/>
    <m/>
    <m/>
    <x v="1"/>
    <x v="2"/>
    <x v="7"/>
    <s v="Brake, Cassi"/>
    <m/>
    <m/>
    <s v="No Videos to provide "/>
  </r>
  <r>
    <s v="2023-2664"/>
    <d v="2023-08-03T00:00:00"/>
    <x v="0"/>
    <s v="Kaitlin Astorino - Isaacs and Isaacs"/>
    <s v="Email"/>
    <s v="Crash Report"/>
    <x v="0"/>
    <s v="None"/>
    <s v="None"/>
    <x v="0"/>
    <x v="0"/>
    <x v="0"/>
    <n v="0"/>
    <x v="0"/>
    <d v="2023-08-04T00:00:00"/>
    <m/>
    <m/>
    <m/>
    <m/>
    <m/>
    <x v="1"/>
    <x v="2"/>
    <x v="7"/>
    <s v="Perry, April"/>
    <m/>
    <m/>
    <s v="Referred to Washington County"/>
  </r>
  <r>
    <s v="2023-2665"/>
    <d v="2023-08-03T00:00:00"/>
    <x v="2"/>
    <s v="Brandon Etheridge - Illinois State Police"/>
    <s v="Email"/>
    <s v="Incident Report"/>
    <x v="0"/>
    <s v="22ISPC010924"/>
    <s v="None"/>
    <x v="1"/>
    <x v="0"/>
    <x v="0"/>
    <n v="0"/>
    <x v="0"/>
    <d v="2023-08-09T00:00:00"/>
    <m/>
    <m/>
    <m/>
    <m/>
    <m/>
    <x v="1"/>
    <x v="2"/>
    <x v="7"/>
    <s v="Calo, Robyn"/>
    <m/>
    <m/>
    <s v="Sent incident report, referred to Lake Co SD for fingerprint card"/>
  </r>
  <r>
    <s v="2023-2666"/>
    <d v="2023-08-03T00:00:00"/>
    <x v="6"/>
    <s v="Jeanette Merchant 1910686"/>
    <s v="Email"/>
    <s v="Crash Records"/>
    <x v="0"/>
    <s v="None"/>
    <s v="None"/>
    <x v="0"/>
    <x v="0"/>
    <x v="0"/>
    <n v="0"/>
    <x v="0"/>
    <d v="2023-08-04T00:00:00"/>
    <m/>
    <m/>
    <m/>
    <m/>
    <m/>
    <x v="1"/>
    <x v="2"/>
    <x v="7"/>
    <s v="Brake, Cassi"/>
    <m/>
    <m/>
    <s v="No records responsive "/>
  </r>
  <r>
    <s v="2023-2667"/>
    <d v="2023-08-03T00:00:00"/>
    <x v="7"/>
    <s v="Lexis Nexis 185619451"/>
    <s v="Email"/>
    <s v="22ISPC009213 Supplemental Report"/>
    <x v="0"/>
    <s v="Crash 202200303372 22ISPC009213"/>
    <s v="None"/>
    <x v="0"/>
    <x v="0"/>
    <x v="0"/>
    <n v="0"/>
    <x v="0"/>
    <d v="2023-08-04T00:00:00"/>
    <m/>
    <m/>
    <m/>
    <m/>
    <m/>
    <x v="1"/>
    <x v="2"/>
    <x v="7"/>
    <s v="Alexander, Lindsay"/>
    <m/>
    <m/>
    <s v="Sent Reconstruction on 1/12/2023. No supplemental."/>
  </r>
  <r>
    <s v="2023-2668"/>
    <d v="2023-08-03T00:00:00"/>
    <x v="2"/>
    <s v="Lori Koch"/>
    <s v="Email"/>
    <s v="34-36417 Case Report"/>
    <x v="0"/>
    <s v="William Koch 34-36417"/>
    <s v="None"/>
    <x v="1"/>
    <x v="0"/>
    <x v="0"/>
    <n v="0"/>
    <x v="0"/>
    <d v="2023-08-04T00:00:00"/>
    <m/>
    <m/>
    <m/>
    <m/>
    <m/>
    <x v="1"/>
    <x v="2"/>
    <x v="7"/>
    <s v="Calo, Robyn"/>
    <m/>
    <m/>
    <s v="Sent case report"/>
  </r>
  <r>
    <s v="2023-2669"/>
    <d v="2023-08-04T00:00:00"/>
    <x v="2"/>
    <s v="Lexis Nexis 224405401"/>
    <s v="Email"/>
    <s v="23ISPC011627 Report"/>
    <x v="0"/>
    <s v="23ISPC011627"/>
    <s v="None"/>
    <x v="1"/>
    <x v="0"/>
    <x v="0"/>
    <n v="0"/>
    <x v="0"/>
    <d v="2023-08-04T00:00:00"/>
    <m/>
    <m/>
    <m/>
    <m/>
    <m/>
    <x v="1"/>
    <x v="2"/>
    <x v="7"/>
    <s v="Calo, Robyn"/>
    <m/>
    <m/>
    <s v="Denied 5-14-3-4(b)(1), sent media summary"/>
  </r>
  <r>
    <s v="2023-2670"/>
    <d v="2023-08-04T00:00:00"/>
    <x v="0"/>
    <s v="Jim Williams - Wilson Elser Moskowitz Edelman &amp; Dicker"/>
    <s v="Email"/>
    <s v="Crash 202200033813 Full Request"/>
    <x v="0"/>
    <s v="Crash 202200033813"/>
    <s v="None"/>
    <x v="0"/>
    <x v="1"/>
    <x v="0"/>
    <n v="0"/>
    <x v="0"/>
    <d v="2023-08-24T00:00:00"/>
    <m/>
    <m/>
    <m/>
    <m/>
    <m/>
    <x v="1"/>
    <x v="2"/>
    <x v="7"/>
    <s v="Perry, April"/>
    <m/>
    <m/>
    <s v="Sent CAD, 911 and Radio"/>
  </r>
  <r>
    <s v="2023-2671"/>
    <d v="2023-08-04T00:00:00"/>
    <x v="2"/>
    <s v="Audie Barber"/>
    <s v="Email"/>
    <s v="Dispatch"/>
    <x v="0"/>
    <s v="202300362119 23ISPC012371"/>
    <s v="None"/>
    <x v="5"/>
    <x v="0"/>
    <x v="0"/>
    <n v="0"/>
    <x v="0"/>
    <d v="2023-08-17T00:00:00"/>
    <m/>
    <m/>
    <m/>
    <m/>
    <m/>
    <x v="1"/>
    <x v="2"/>
    <x v="7"/>
    <s v="Calo, Robyn"/>
    <m/>
    <m/>
    <s v="Open criminal withheld audio 5-14-3-4(b)(1), refer back 60-90"/>
  </r>
  <r>
    <s v="2023-2672"/>
    <d v="2023-08-04T00:00:00"/>
    <x v="6"/>
    <s v="Melissa Stonerock - Rhame Elwood McClure"/>
    <s v="Email"/>
    <s v="Crash 2023003549530 202300352714"/>
    <x v="0"/>
    <s v="Crash 202300352714"/>
    <s v="None"/>
    <x v="0"/>
    <x v="1"/>
    <x v="1"/>
    <n v="6"/>
    <x v="0"/>
    <d v="2023-08-14T00:00:00"/>
    <m/>
    <m/>
    <m/>
    <m/>
    <m/>
    <x v="1"/>
    <x v="2"/>
    <x v="7"/>
    <s v="Brake, Cassi"/>
    <m/>
    <m/>
    <s v="Sent CAD, 911 Audio, Sent photos and videos(Evidence.com) "/>
  </r>
  <r>
    <s v="2023-2673"/>
    <d v="2023-08-04T00:00:00"/>
    <x v="7"/>
    <s v="MariBeth Schmidt - Rush Shelby Energy"/>
    <s v="Email"/>
    <s v="Crash Report"/>
    <x v="0"/>
    <s v="None"/>
    <s v="None"/>
    <x v="0"/>
    <x v="0"/>
    <x v="0"/>
    <n v="0"/>
    <x v="0"/>
    <d v="2023-08-07T00:00:00"/>
    <m/>
    <m/>
    <m/>
    <m/>
    <m/>
    <x v="1"/>
    <x v="2"/>
    <x v="7"/>
    <s v="Alexander, Lindsay"/>
    <m/>
    <m/>
    <s v="Referred to buycrash.com"/>
  </r>
  <r>
    <s v="2023-2674"/>
    <d v="2023-08-04T00:00:00"/>
    <x v="0"/>
    <s v="Autumn Barger - Clark County Prosecutors Office"/>
    <s v="Email"/>
    <s v="23ISPC011998 911 Audio"/>
    <x v="0"/>
    <s v="None"/>
    <s v="None"/>
    <x v="0"/>
    <x v="0"/>
    <x v="0"/>
    <n v="0"/>
    <x v="0"/>
    <d v="2023-08-11T00:00:00"/>
    <m/>
    <m/>
    <m/>
    <m/>
    <m/>
    <x v="1"/>
    <x v="2"/>
    <x v="7"/>
    <s v="Perry, April"/>
    <m/>
    <m/>
    <s v="Referred to dipatch"/>
  </r>
  <r>
    <s v="2023-2675"/>
    <d v="2023-08-04T00:00:00"/>
    <x v="2"/>
    <s v="Susan Rogers - Liberty Mutual Group"/>
    <s v="Email"/>
    <s v="Crash Records"/>
    <x v="0"/>
    <s v="Crash 202300020627 23ISPC00758"/>
    <s v="None"/>
    <x v="0"/>
    <x v="1"/>
    <x v="0"/>
    <n v="0"/>
    <x v="0"/>
    <d v="2023-08-09T00:00:00"/>
    <m/>
    <m/>
    <m/>
    <m/>
    <m/>
    <x v="1"/>
    <x v="2"/>
    <x v="7"/>
    <s v="Calo, Robyn"/>
    <m/>
    <m/>
    <s v="Open civil- referred to trial rules"/>
  </r>
  <r>
    <s v="2023-2676"/>
    <d v="2023-08-04T00:00:00"/>
    <x v="6"/>
    <s v="Sydney Wampler - US Army"/>
    <s v="Email"/>
    <s v="23ISPC002147 Incident Report"/>
    <x v="0"/>
    <s v="None"/>
    <s v="None"/>
    <x v="1"/>
    <x v="0"/>
    <x v="0"/>
    <n v="0"/>
    <x v="0"/>
    <d v="2023-08-10T00:00:00"/>
    <m/>
    <m/>
    <m/>
    <m/>
    <m/>
    <x v="1"/>
    <x v="2"/>
    <x v="7"/>
    <s v="Brake, Cassi"/>
    <m/>
    <m/>
    <s v="Sent Case Report "/>
  </r>
  <r>
    <s v="2023-2677"/>
    <d v="2023-08-04T00:00:00"/>
    <x v="7"/>
    <s v="Steve Grundhoefer - Grundhoefer Forensic Engineering"/>
    <s v="Email"/>
    <s v="23ISPC010917 Photos and Videos"/>
    <x v="0"/>
    <s v="Crash 202300317240 23ISPC010917"/>
    <s v="None"/>
    <x v="0"/>
    <x v="1"/>
    <x v="0"/>
    <n v="0"/>
    <x v="0"/>
    <d v="2023-08-08T00:00:00"/>
    <m/>
    <m/>
    <m/>
    <m/>
    <m/>
    <x v="1"/>
    <x v="2"/>
    <x v="7"/>
    <s v="Alexander, Lindsay"/>
    <m/>
    <m/>
    <s v="Still Pending investigation. Please check back in 60-90 days. "/>
  </r>
  <r>
    <s v="2023-2678"/>
    <d v="2023-08-04T00:00:00"/>
    <x v="0"/>
    <s v="Tami Paulson - Cassiday Schade"/>
    <s v="Email"/>
    <s v="Crash 202300272706 Full Request"/>
    <x v="0"/>
    <s v="Crash 202300272706 23ISPC009438"/>
    <s v="2023-00272706 Case"/>
    <x v="0"/>
    <x v="1"/>
    <x v="1"/>
    <n v="7"/>
    <x v="0"/>
    <d v="2023-08-22T00:00:00"/>
    <m/>
    <m/>
    <m/>
    <m/>
    <m/>
    <x v="1"/>
    <x v="2"/>
    <x v="7"/>
    <s v="Perry, April"/>
    <m/>
    <m/>
    <s v="Sent CAD; Denied photos, videos and report 5-14-3-4(b)(1)"/>
  </r>
  <r>
    <s v="2023-2679"/>
    <d v="2023-08-04T00:00:00"/>
    <x v="2"/>
    <s v="Lorico Richardson"/>
    <s v="Email"/>
    <s v="Videos "/>
    <x v="0"/>
    <s v="CAD 202300361979 UTT000181554623"/>
    <s v="None"/>
    <x v="8"/>
    <x v="1"/>
    <x v="0"/>
    <n v="0"/>
    <x v="0"/>
    <d v="2023-08-09T00:00:00"/>
    <m/>
    <m/>
    <m/>
    <m/>
    <m/>
    <x v="1"/>
    <x v="2"/>
    <x v="7"/>
    <s v="Calo, Robyn"/>
    <m/>
    <m/>
    <s v="Open infraction- referred to trial rules"/>
  </r>
  <r>
    <s v="2023-2680"/>
    <d v="2023-08-04T00:00:00"/>
    <x v="6"/>
    <s v="Mike Burchfield"/>
    <s v="Email"/>
    <s v="Incident Report"/>
    <x v="0"/>
    <s v="None"/>
    <s v="None"/>
    <x v="0"/>
    <x v="0"/>
    <x v="0"/>
    <n v="0"/>
    <x v="0"/>
    <d v="2023-08-09T00:00:00"/>
    <m/>
    <m/>
    <m/>
    <m/>
    <m/>
    <x v="1"/>
    <x v="2"/>
    <x v="7"/>
    <s v="Brake, Cassi"/>
    <m/>
    <m/>
    <s v="No Records Responsive "/>
  </r>
  <r>
    <s v="2023-2681"/>
    <d v="2023-08-04T00:00:00"/>
    <x v="6"/>
    <s v="Ruth Rivera - Hensley Legal Group"/>
    <s v="Email"/>
    <s v="Crash 202300223606 Crash Recon"/>
    <x v="0"/>
    <s v="Crash 202300223606 23ISPC007887"/>
    <s v="2023-00223606"/>
    <x v="0"/>
    <x v="0"/>
    <x v="0"/>
    <n v="0"/>
    <x v="0"/>
    <d v="2023-08-08T00:00:00"/>
    <m/>
    <m/>
    <m/>
    <m/>
    <m/>
    <x v="1"/>
    <x v="2"/>
    <x v="7"/>
    <s v="Brake, Cassi"/>
    <m/>
    <m/>
    <s v="Denied Recon-5-14-3-4(b)(1), case pending; check back in 60/90 days "/>
  </r>
  <r>
    <s v="2023-2682"/>
    <d v="2023-08-04T00:00:00"/>
    <x v="7"/>
    <s v="Jeanette Merchant 1910616"/>
    <s v="Email"/>
    <s v="Crash Records"/>
    <x v="0"/>
    <s v="None"/>
    <s v="None"/>
    <x v="0"/>
    <x v="0"/>
    <x v="0"/>
    <n v="0"/>
    <x v="0"/>
    <d v="2023-08-07T00:00:00"/>
    <m/>
    <m/>
    <m/>
    <m/>
    <m/>
    <x v="1"/>
    <x v="2"/>
    <x v="7"/>
    <s v="Alexander, Lindsay"/>
    <m/>
    <m/>
    <s v="Referred to buycrash.com"/>
  </r>
  <r>
    <s v="2023-2683"/>
    <d v="2023-08-05T00:00:00"/>
    <x v="5"/>
    <s v="William Cole "/>
    <s v="Email"/>
    <s v="Personel Records"/>
    <x v="0"/>
    <s v="Bobby Bartley (706)"/>
    <s v="None"/>
    <x v="5"/>
    <x v="0"/>
    <x v="0"/>
    <n v="0"/>
    <x v="0"/>
    <d v="2023-08-28T00:00:00"/>
    <m/>
    <m/>
    <m/>
    <m/>
    <m/>
    <x v="1"/>
    <x v="2"/>
    <x v="7"/>
    <s v="Pitts, Jeff"/>
    <m/>
    <m/>
    <s v="Sent 3 photos and information received from HR"/>
  </r>
  <r>
    <s v="2023-2684"/>
    <d v="2023-08-05T00:00:00"/>
    <x v="5"/>
    <s v="Essjay Vids"/>
    <s v="Email"/>
    <s v="Dash Cam"/>
    <x v="0"/>
    <n v="202200056720"/>
    <s v="2022-00056720"/>
    <x v="8"/>
    <x v="1"/>
    <x v="1"/>
    <n v="0"/>
    <x v="0"/>
    <d v="2023-08-18T00:00:00"/>
    <m/>
    <m/>
    <m/>
    <m/>
    <m/>
    <x v="1"/>
    <x v="2"/>
    <x v="7"/>
    <s v="Pitts, Jeff"/>
    <m/>
    <m/>
    <s v="Denied 5-14-3-5.2(a)(2)(B)-(C)"/>
  </r>
  <r>
    <s v="2023-2685"/>
    <d v="2023-08-07T00:00:00"/>
    <x v="2"/>
    <s v="Lorena Morrison - Isaacs and Isaacs"/>
    <s v="Email"/>
    <s v="Crash 202300358061 Full Request"/>
    <x v="0"/>
    <s v="crash 202300358061"/>
    <s v="2023-00358061"/>
    <x v="0"/>
    <x v="1"/>
    <x v="1"/>
    <n v="4"/>
    <x v="0"/>
    <d v="2023-08-25T00:00:00"/>
    <m/>
    <m/>
    <m/>
    <m/>
    <m/>
    <x v="1"/>
    <x v="2"/>
    <x v="7"/>
    <s v="Calo, Robyn"/>
    <m/>
    <m/>
    <s v="Sent CAD, 911, photos and videos"/>
  </r>
  <r>
    <s v="2023-2686"/>
    <d v="2023-08-07T00:00:00"/>
    <x v="6"/>
    <s v="Jeanette Merchant 1908587"/>
    <s v="Email"/>
    <s v="Crash Records"/>
    <x v="0"/>
    <s v="None"/>
    <s v="None"/>
    <x v="0"/>
    <x v="0"/>
    <x v="0"/>
    <n v="0"/>
    <x v="0"/>
    <d v="2023-08-08T00:00:00"/>
    <m/>
    <m/>
    <m/>
    <m/>
    <m/>
    <x v="1"/>
    <x v="2"/>
    <x v="7"/>
    <s v="Brake, Cassi"/>
    <m/>
    <m/>
    <s v="No Records Responsive "/>
  </r>
  <r>
    <s v="2023-2687"/>
    <d v="2023-08-07T00:00:00"/>
    <x v="7"/>
    <s v="Gerrie Rosenburg - Keller &amp; Keller"/>
    <s v="Email"/>
    <s v="Crash 202300061924 Supplemental Report"/>
    <x v="0"/>
    <s v="Crash 202300061924"/>
    <s v="None"/>
    <x v="0"/>
    <x v="0"/>
    <x v="0"/>
    <n v="0"/>
    <x v="0"/>
    <d v="2023-08-17T00:00:00"/>
    <m/>
    <m/>
    <m/>
    <m/>
    <m/>
    <x v="1"/>
    <x v="2"/>
    <x v="7"/>
    <s v="Alexander, Lindsay"/>
    <m/>
    <m/>
    <s v="Referred to buycrash.com"/>
  </r>
  <r>
    <s v="2023-2688"/>
    <d v="2023-08-07T00:00:00"/>
    <x v="0"/>
    <s v="Bart Betteau - Betteau Law Office"/>
    <s v="Email"/>
    <s v="Preservation of Evidence"/>
    <x v="0"/>
    <s v="Crash 202300142060 23ISPC004997"/>
    <s v="2023-00142060 Case"/>
    <x v="5"/>
    <x v="1"/>
    <x v="1"/>
    <n v="0"/>
    <x v="0"/>
    <d v="2023-08-22T00:00:00"/>
    <m/>
    <m/>
    <m/>
    <m/>
    <m/>
    <x v="1"/>
    <x v="2"/>
    <x v="7"/>
    <s v="Perry, April"/>
    <m/>
    <m/>
    <s v="Sent Preservation Letter"/>
  </r>
  <r>
    <s v="2023-2689"/>
    <d v="2023-08-07T00:00:00"/>
    <x v="2"/>
    <s v="Brandon Ethridge - Illinois State Police"/>
    <s v="Email"/>
    <s v="Case Report"/>
    <x v="0"/>
    <s v="22ISPC010924"/>
    <s v="None"/>
    <x v="1"/>
    <x v="0"/>
    <x v="0"/>
    <n v="0"/>
    <x v="0"/>
    <d v="2023-08-09T00:00:00"/>
    <m/>
    <m/>
    <m/>
    <m/>
    <m/>
    <x v="1"/>
    <x v="2"/>
    <x v="7"/>
    <s v="Calo, Robyn"/>
    <m/>
    <m/>
    <s v="Sent incident report"/>
  </r>
  <r>
    <s v="2023-2690"/>
    <d v="2023-08-07T00:00:00"/>
    <x v="6"/>
    <s v="Renee Alfonso "/>
    <s v="Email"/>
    <s v="11ISPC002371 "/>
    <x v="0"/>
    <s v="11ISPC002371"/>
    <s v="None"/>
    <x v="1"/>
    <x v="0"/>
    <x v="0"/>
    <n v="0"/>
    <x v="0"/>
    <d v="2023-08-08T00:00:00"/>
    <m/>
    <m/>
    <m/>
    <m/>
    <m/>
    <x v="1"/>
    <x v="2"/>
    <x v="7"/>
    <s v="Brake, Cassi"/>
    <m/>
    <m/>
    <s v="Denied 5-14-3-4(b)(1)"/>
  </r>
  <r>
    <s v="2023-2691"/>
    <d v="2023-08-07T00:00:00"/>
    <x v="7"/>
    <s v="Amy Blake - Ken Nunn"/>
    <s v="Email"/>
    <s v="Crash 202300250869 Photos"/>
    <x v="0"/>
    <s v="Crash 202300250896 23ISPC008733"/>
    <s v="Case PR Photos - 202300250896"/>
    <x v="0"/>
    <x v="0"/>
    <x v="0"/>
    <n v="0"/>
    <x v="0"/>
    <d v="2023-08-09T00:00:00"/>
    <m/>
    <m/>
    <m/>
    <m/>
    <m/>
    <x v="1"/>
    <x v="2"/>
    <x v="7"/>
    <s v="Alexander, Lindsay"/>
    <m/>
    <m/>
    <s v="Sent Photos (Evidence.com)"/>
  </r>
  <r>
    <s v="2023-2692"/>
    <d v="2023-08-07T00:00:00"/>
    <x v="0"/>
    <s v="Taylor Ivy - Ladendorf Law"/>
    <s v="Email"/>
    <s v="Highway camera video"/>
    <x v="0"/>
    <s v="None"/>
    <s v="None"/>
    <x v="0"/>
    <x v="0"/>
    <x v="0"/>
    <n v="0"/>
    <x v="0"/>
    <d v="2023-08-17T00:00:00"/>
    <m/>
    <m/>
    <m/>
    <m/>
    <m/>
    <x v="1"/>
    <x v="2"/>
    <x v="7"/>
    <s v="Perry, April"/>
    <m/>
    <m/>
    <s v="Referred to INDOT"/>
  </r>
  <r>
    <s v="2023-2693"/>
    <d v="2023-08-07T00:00:00"/>
    <x v="0"/>
    <s v="Jennifer Ford - Theodoros &amp; Rooth, PC"/>
    <s v="Email"/>
    <s v="Crash Records 23ISPC009434"/>
    <x v="0"/>
    <s v="Crash 202300272539 23ISPC009434"/>
    <s v="2023-00272539 Case"/>
    <x v="0"/>
    <x v="1"/>
    <x v="1"/>
    <n v="0"/>
    <x v="0"/>
    <d v="2023-08-21T00:00:00"/>
    <m/>
    <m/>
    <m/>
    <m/>
    <m/>
    <x v="1"/>
    <x v="2"/>
    <x v="7"/>
    <s v="Perry, April"/>
    <m/>
    <m/>
    <s v="Case still open, Check back in 60-90 days"/>
  </r>
  <r>
    <s v="2023-2694"/>
    <d v="2023-08-07T00:00:00"/>
    <x v="6"/>
    <s v="Mindy Ross - Nutt Law Office"/>
    <s v="Email"/>
    <s v="Crash 202300343081 Photos"/>
    <x v="0"/>
    <s v="None"/>
    <s v="None"/>
    <x v="0"/>
    <x v="0"/>
    <x v="0"/>
    <n v="0"/>
    <x v="0"/>
    <d v="2023-08-08T00:00:00"/>
    <m/>
    <m/>
    <m/>
    <m/>
    <m/>
    <x v="1"/>
    <x v="2"/>
    <x v="7"/>
    <s v="Brake, Cassi"/>
    <m/>
    <m/>
    <s v="Sent Photo (Evidence.com)"/>
  </r>
  <r>
    <s v="2023-2695"/>
    <d v="2023-08-07T00:00:00"/>
    <x v="6"/>
    <s v="Courtney Graser - Western Reserve Group"/>
    <s v="Email"/>
    <s v="Crash Photos and Incident Report"/>
    <x v="0"/>
    <s v="Crash 202300258277 23ISPC008990"/>
    <s v="2023-00258277"/>
    <x v="0"/>
    <x v="0"/>
    <x v="0"/>
    <n v="0"/>
    <x v="0"/>
    <d v="2023-08-08T00:00:00"/>
    <m/>
    <m/>
    <m/>
    <m/>
    <m/>
    <x v="1"/>
    <x v="2"/>
    <x v="7"/>
    <s v="Brake, Cassi"/>
    <m/>
    <m/>
    <s v="Referred to buycrash.com, Pending investigation, records not complete, check back in 60-90 days."/>
  </r>
  <r>
    <s v="2023-2696"/>
    <d v="2023-08-07T00:00:00"/>
    <x v="0"/>
    <s v="Courtney Woods - Scopelitis Garvin Light Hanson &amp; Feary"/>
    <s v="Email"/>
    <s v="Crash Records Full request"/>
    <x v="0"/>
    <s v="None"/>
    <s v="None"/>
    <x v="0"/>
    <x v="0"/>
    <x v="0"/>
    <n v="0"/>
    <x v="0"/>
    <d v="2023-08-18T00:00:00"/>
    <m/>
    <m/>
    <m/>
    <m/>
    <m/>
    <x v="1"/>
    <x v="2"/>
    <x v="7"/>
    <s v="Perry, April"/>
    <m/>
    <m/>
    <s v="Referred to IMPD"/>
  </r>
  <r>
    <s v="2023-2697"/>
    <d v="2023-08-07T00:00:00"/>
    <x v="2"/>
    <s v="Brice Swart - Noblesville Police Department"/>
    <s v="Email"/>
    <s v="Background"/>
    <x v="0"/>
    <s v="None"/>
    <s v="None"/>
    <x v="6"/>
    <x v="0"/>
    <x v="0"/>
    <n v="0"/>
    <x v="0"/>
    <d v="2023-08-09T00:00:00"/>
    <m/>
    <m/>
    <m/>
    <m/>
    <m/>
    <x v="1"/>
    <x v="2"/>
    <x v="7"/>
    <s v="Calo, Robyn"/>
    <m/>
    <m/>
    <s v="No record- Dylan Deemer"/>
  </r>
  <r>
    <s v="2023-2698"/>
    <d v="2023-08-07T00:00:00"/>
    <x v="6"/>
    <s v="Cassie Davis"/>
    <s v="Email"/>
    <s v="Crash 202300336588 Photos"/>
    <x v="0"/>
    <s v="None"/>
    <s v="None"/>
    <x v="0"/>
    <x v="0"/>
    <x v="0"/>
    <n v="0"/>
    <x v="0"/>
    <d v="2023-08-09T00:00:00"/>
    <m/>
    <m/>
    <m/>
    <m/>
    <m/>
    <x v="1"/>
    <x v="2"/>
    <x v="7"/>
    <s v="Brake, Cassi"/>
    <m/>
    <m/>
    <s v="Sent Photo (Evidence.com)"/>
  </r>
  <r>
    <s v="2023-2699"/>
    <d v="2023-08-07T00:00:00"/>
    <x v="7"/>
    <s v="Alex Hudson - Police Report Pro"/>
    <s v="Email"/>
    <s v="Crash Report"/>
    <x v="0"/>
    <s v="None"/>
    <s v="None"/>
    <x v="0"/>
    <x v="0"/>
    <x v="0"/>
    <n v="0"/>
    <x v="0"/>
    <d v="2023-08-08T00:00:00"/>
    <m/>
    <m/>
    <m/>
    <m/>
    <m/>
    <x v="1"/>
    <x v="2"/>
    <x v="7"/>
    <s v="Alexander, Lindsay"/>
    <m/>
    <m/>
    <s v="Referred to buycrash.com"/>
  </r>
  <r>
    <s v="2023-2700"/>
    <d v="2023-08-07T00:00:00"/>
    <x v="0"/>
    <s v="Alex Hudson - Police Report Pro"/>
    <s v="Email"/>
    <s v="Crash 202300162184 Crash Report"/>
    <x v="0"/>
    <s v="None"/>
    <s v="None"/>
    <x v="0"/>
    <x v="0"/>
    <x v="0"/>
    <n v="0"/>
    <x v="0"/>
    <d v="2023-08-08T00:00:00"/>
    <m/>
    <m/>
    <m/>
    <m/>
    <m/>
    <x v="1"/>
    <x v="2"/>
    <x v="7"/>
    <s v="Perry, April"/>
    <m/>
    <m/>
    <s v="Referred to buycrash"/>
  </r>
  <r>
    <s v="2023-2701"/>
    <d v="2023-08-07T00:00:00"/>
    <x v="2"/>
    <s v="Cynthia Eller"/>
    <s v="Email"/>
    <s v="Case Report"/>
    <x v="0"/>
    <s v="16-12763"/>
    <s v="None"/>
    <x v="1"/>
    <x v="0"/>
    <x v="0"/>
    <n v="0"/>
    <x v="0"/>
    <d v="2023-08-09T00:00:00"/>
    <m/>
    <m/>
    <m/>
    <m/>
    <m/>
    <x v="1"/>
    <x v="2"/>
    <x v="7"/>
    <s v="Calo, Robyn"/>
    <m/>
    <m/>
    <s v="Denied 5-14-3-4(b)(1)"/>
  </r>
  <r>
    <s v="2023-2702"/>
    <d v="2023-08-07T00:00:00"/>
    <x v="5"/>
    <s v="Paul Logan - John Haskin &amp; Associates"/>
    <s v="Email"/>
    <s v="IDACS Info "/>
    <x v="0"/>
    <s v="None"/>
    <s v="None"/>
    <x v="5"/>
    <x v="0"/>
    <x v="0"/>
    <n v="0"/>
    <x v="0"/>
    <d v="2023-08-24T00:00:00"/>
    <m/>
    <m/>
    <m/>
    <m/>
    <m/>
    <x v="1"/>
    <x v="2"/>
    <x v="7"/>
    <s v="Pitts, Jeff"/>
    <m/>
    <m/>
    <s v="Per Major Simpson, First Sergeant Olibo will respond directly to requestor"/>
  </r>
  <r>
    <s v="2023-2703"/>
    <d v="2023-08-07T00:00:00"/>
    <x v="5"/>
    <s v="Vic Ryckaert - WRTV"/>
    <s v="Email"/>
    <s v="Crash Data"/>
    <x v="0"/>
    <s v="None"/>
    <s v="None"/>
    <x v="5"/>
    <x v="0"/>
    <x v="0"/>
    <n v="0"/>
    <x v="0"/>
    <d v="2023-08-25T00:00:00"/>
    <m/>
    <m/>
    <m/>
    <m/>
    <m/>
    <x v="1"/>
    <x v="2"/>
    <x v="7"/>
    <s v="Pitts, Jeff"/>
    <m/>
    <m/>
    <s v="Not reasonably particular - requested revision"/>
  </r>
  <r>
    <s v="2023-2704"/>
    <d v="2023-08-07T00:00:00"/>
    <x v="7"/>
    <s v="Lexis Nexis 224482461"/>
    <s v="Email"/>
    <s v="Crash 202300351692 Photos"/>
    <x v="0"/>
    <s v="None"/>
    <s v="202300351692 Photos"/>
    <x v="0"/>
    <x v="0"/>
    <x v="0"/>
    <n v="0"/>
    <x v="0"/>
    <d v="2023-08-08T00:00:00"/>
    <m/>
    <m/>
    <m/>
    <m/>
    <m/>
    <x v="1"/>
    <x v="2"/>
    <x v="7"/>
    <s v="Alexander, Lindsay"/>
    <m/>
    <m/>
    <s v="Sent Photo (Evidence.com)"/>
  </r>
  <r>
    <s v="2023-2705"/>
    <d v="2023-08-07T00:00:00"/>
    <x v="0"/>
    <s v="Tim Casson - Lansing Police Department"/>
    <s v="Email"/>
    <s v="Background"/>
    <x v="0"/>
    <s v="None"/>
    <s v="None"/>
    <x v="6"/>
    <x v="0"/>
    <x v="0"/>
    <n v="0"/>
    <x v="0"/>
    <d v="2023-08-08T00:00:00"/>
    <m/>
    <m/>
    <m/>
    <m/>
    <m/>
    <x v="1"/>
    <x v="2"/>
    <x v="7"/>
    <s v="Perry, April"/>
    <m/>
    <m/>
    <s v="Elecio Villa - No records"/>
  </r>
  <r>
    <s v="2023-2706"/>
    <d v="2023-08-08T00:00:00"/>
    <x v="2"/>
    <s v="Jessica Vanek - Marion County Coroner Office"/>
    <s v="Email"/>
    <s v="23ISPC011961 Crash Report"/>
    <x v="0"/>
    <s v="None"/>
    <s v="None"/>
    <x v="0"/>
    <x v="0"/>
    <x v="0"/>
    <n v="0"/>
    <x v="0"/>
    <d v="2023-08-09T00:00:00"/>
    <m/>
    <m/>
    <m/>
    <m/>
    <m/>
    <x v="1"/>
    <x v="2"/>
    <x v="7"/>
    <s v="Calo, Robyn"/>
    <m/>
    <m/>
    <s v="Sent crash report"/>
  </r>
  <r>
    <s v="2023-2707"/>
    <d v="2023-08-08T00:00:00"/>
    <x v="6"/>
    <s v="Lexis Nexis 224731591"/>
    <s v="Email"/>
    <s v="Crash Records"/>
    <x v="0"/>
    <s v="None"/>
    <s v="None"/>
    <x v="0"/>
    <x v="0"/>
    <x v="0"/>
    <n v="0"/>
    <x v="0"/>
    <d v="2023-08-09T00:00:00"/>
    <m/>
    <m/>
    <m/>
    <m/>
    <m/>
    <x v="1"/>
    <x v="2"/>
    <x v="7"/>
    <s v="Brake, Cassi"/>
    <m/>
    <m/>
    <s v="No Records Responsive "/>
  </r>
  <r>
    <s v="2023-2708"/>
    <d v="2023-07-24T00:00:00"/>
    <x v="6"/>
    <s v="Amy Corbin-Whitten Law Office "/>
    <s v="Email"/>
    <s v="Crash 202300186706 Full Request "/>
    <x v="0"/>
    <s v="Crash 202300186706 23ISPC006570"/>
    <s v="2023-00186706"/>
    <x v="0"/>
    <x v="1"/>
    <x v="1"/>
    <n v="0"/>
    <x v="0"/>
    <d v="2023-08-08T00:00:00"/>
    <m/>
    <m/>
    <m/>
    <m/>
    <m/>
    <x v="1"/>
    <x v="2"/>
    <x v="6"/>
    <s v="Brake, Cassi"/>
    <m/>
    <m/>
    <s v="Case still pending; check back in 60/90 days "/>
  </r>
  <r>
    <s v="2023-2709"/>
    <d v="2023-08-08T00:00:00"/>
    <x v="7"/>
    <s v="Ieshia Echols"/>
    <s v="Email"/>
    <s v="Body Cam and 911"/>
    <x v="0"/>
    <s v="None"/>
    <s v="None"/>
    <x v="8"/>
    <x v="1"/>
    <x v="0"/>
    <n v="0"/>
    <x v="0"/>
    <d v="2023-08-08T00:00:00"/>
    <m/>
    <m/>
    <m/>
    <m/>
    <m/>
    <x v="1"/>
    <x v="2"/>
    <x v="7"/>
    <s v="Alexander, Lindsay"/>
    <m/>
    <m/>
    <s v="No Records located - Referred to Local Law Enforcement. "/>
  </r>
  <r>
    <s v="2023-2710"/>
    <d v="2023-08-08T00:00:00"/>
    <x v="0"/>
    <s v="Amy Corbin - Whitten Law Office"/>
    <s v="Email"/>
    <s v="23ISPC012339 Full Request"/>
    <x v="0"/>
    <s v="Crash 202300361234 23ISPC012339"/>
    <s v="2023-00361234 Case"/>
    <x v="0"/>
    <x v="1"/>
    <x v="1"/>
    <n v="0"/>
    <x v="0"/>
    <d v="2023-08-18T00:00:00"/>
    <m/>
    <m/>
    <m/>
    <m/>
    <m/>
    <x v="1"/>
    <x v="2"/>
    <x v="7"/>
    <s v="Perry, April"/>
    <m/>
    <m/>
    <s v="Case still open; check back 60-90 days"/>
  </r>
  <r>
    <s v="2023-2711"/>
    <d v="2023-08-08T00:00:00"/>
    <x v="2"/>
    <s v="Amori Curiel - Schiller Law Offices"/>
    <s v="Email"/>
    <s v="Crash 202300222893 Photos"/>
    <x v="0"/>
    <s v="None"/>
    <s v="2023-00222893"/>
    <x v="0"/>
    <x v="0"/>
    <x v="0"/>
    <n v="0"/>
    <x v="0"/>
    <d v="2023-08-09T00:00:00"/>
    <m/>
    <m/>
    <m/>
    <m/>
    <m/>
    <x v="1"/>
    <x v="2"/>
    <x v="7"/>
    <s v="Calo, Robyn"/>
    <m/>
    <m/>
    <s v="Sent photos"/>
  </r>
  <r>
    <s v="2023-2712"/>
    <d v="2023-08-08T00:00:00"/>
    <x v="6"/>
    <s v="Alain Dubreuil - Kanner &amp; Pintaluga"/>
    <s v="Email"/>
    <s v="Crash 202300352605 Report"/>
    <x v="0"/>
    <s v="Crash 202300352605 23ISPC012073"/>
    <s v="None"/>
    <x v="1"/>
    <x v="0"/>
    <x v="0"/>
    <n v="0"/>
    <x v="0"/>
    <d v="2023-08-09T00:00:00"/>
    <m/>
    <s v="cass"/>
    <m/>
    <m/>
    <m/>
    <x v="1"/>
    <x v="2"/>
    <x v="7"/>
    <s v="Brake, Cassi"/>
    <m/>
    <m/>
    <s v="Denied 5-14-3-4(b)(1)"/>
  </r>
  <r>
    <s v="2023-2713"/>
    <d v="2023-08-08T00:00:00"/>
    <x v="7"/>
    <s v="Amori Curiel - Schiller Law Offices"/>
    <s v="Email"/>
    <s v="Crash 202200307685 Photos and 911"/>
    <x v="0"/>
    <s v="Crash 202200607685"/>
    <s v="202200607685 Photos"/>
    <x v="0"/>
    <x v="0"/>
    <x v="0"/>
    <n v="0"/>
    <x v="0"/>
    <d v="2023-08-09T00:00:00"/>
    <m/>
    <m/>
    <m/>
    <m/>
    <m/>
    <x v="1"/>
    <x v="2"/>
    <x v="7"/>
    <s v="Alexander, Lindsay"/>
    <m/>
    <m/>
    <s v="Sent Photos and 911 call"/>
  </r>
  <r>
    <s v="2023-2714"/>
    <d v="2023-08-08T00:00:00"/>
    <x v="0"/>
    <s v="Jake Koski - Crook County Sheriff Office"/>
    <s v="Email"/>
    <s v="Background"/>
    <x v="0"/>
    <s v="None"/>
    <s v="None"/>
    <x v="6"/>
    <x v="0"/>
    <x v="0"/>
    <n v="0"/>
    <x v="0"/>
    <d v="2023-08-09T00:00:00"/>
    <m/>
    <m/>
    <m/>
    <m/>
    <m/>
    <x v="1"/>
    <x v="2"/>
    <x v="7"/>
    <s v="Perry, April"/>
    <m/>
    <m/>
    <s v="Brian Miller - No records"/>
  </r>
  <r>
    <s v="2023-2715"/>
    <d v="2023-08-08T00:00:00"/>
    <x v="2"/>
    <s v="Amori Curiel - Schiller Law Office"/>
    <s v="Email"/>
    <s v="Crash 202300338080 Photos"/>
    <x v="0"/>
    <s v="None"/>
    <s v="2023-00338080"/>
    <x v="0"/>
    <x v="0"/>
    <x v="0"/>
    <n v="0"/>
    <x v="0"/>
    <d v="2023-08-09T00:00:00"/>
    <m/>
    <m/>
    <m/>
    <m/>
    <m/>
    <x v="1"/>
    <x v="2"/>
    <x v="7"/>
    <s v="Calo, Robyn"/>
    <m/>
    <m/>
    <s v="Sent photos"/>
  </r>
  <r>
    <s v="2023-2716"/>
    <d v="2023-08-08T00:00:00"/>
    <x v="6"/>
    <s v="Tom Susdorf - DCSA"/>
    <s v="Fax"/>
    <s v="Background"/>
    <x v="0"/>
    <s v="None"/>
    <s v="None"/>
    <x v="6"/>
    <x v="0"/>
    <x v="0"/>
    <n v="0"/>
    <x v="0"/>
    <d v="2023-08-10T00:00:00"/>
    <m/>
    <m/>
    <m/>
    <m/>
    <m/>
    <x v="1"/>
    <x v="2"/>
    <x v="7"/>
    <s v="Brake, Cassi"/>
    <m/>
    <m/>
    <s v="Evan Lattimore-Case Report "/>
  </r>
  <r>
    <s v="2023-2717"/>
    <d v="2023-08-08T00:00:00"/>
    <x v="7"/>
    <s v="Christopher Rhoades - Rhoads &amp; Rhoades"/>
    <s v="Mail"/>
    <s v="Crash 202300309823 Full Request"/>
    <x v="0"/>
    <s v="Crash 202300309823"/>
    <s v="2023-00309823 Photos"/>
    <x v="0"/>
    <x v="1"/>
    <x v="1"/>
    <n v="0"/>
    <x v="0"/>
    <d v="2023-08-11T00:00:00"/>
    <m/>
    <m/>
    <m/>
    <m/>
    <m/>
    <x v="1"/>
    <x v="2"/>
    <x v="7"/>
    <s v="Alexander, Lindsay"/>
    <m/>
    <m/>
    <s v="Sent CAD Detail, 911/Radio, Photos (Evidence.com), Pending Infraction case, Videos not released, check back in 60-90 days."/>
  </r>
  <r>
    <s v="2023-2718"/>
    <d v="2023-08-08T00:00:00"/>
    <x v="5"/>
    <s v="Zaki Alo - Zaki Ali Lawyers"/>
    <s v="Mail"/>
    <s v="Order to Produce"/>
    <x v="0"/>
    <s v="Non-Party Subpoena Responses\2023\In Re Incident of May 29, 2023"/>
    <s v="None"/>
    <x v="5"/>
    <x v="0"/>
    <x v="0"/>
    <n v="0"/>
    <x v="0"/>
    <d v="2023-08-29T00:00:00"/>
    <m/>
    <m/>
    <m/>
    <m/>
    <m/>
    <x v="1"/>
    <x v="2"/>
    <x v="7"/>
    <s v="Pitts, Jeff"/>
    <m/>
    <m/>
    <s v="Charity is processing this request - folder in the non-party subpoena responses"/>
  </r>
  <r>
    <s v="2023-2719"/>
    <d v="2023-08-08T00:00:00"/>
    <x v="0"/>
    <s v="Cynthia Solomon - County of Sacramento Probation Department"/>
    <s v="Mail"/>
    <s v="Background"/>
    <x v="0"/>
    <s v="None"/>
    <s v="None"/>
    <x v="6"/>
    <x v="0"/>
    <x v="0"/>
    <n v="0"/>
    <x v="0"/>
    <d v="2023-08-09T00:00:00"/>
    <m/>
    <m/>
    <m/>
    <m/>
    <m/>
    <x v="1"/>
    <x v="2"/>
    <x v="7"/>
    <s v="Perry, April"/>
    <m/>
    <m/>
    <s v="Michelle Williams - No records"/>
  </r>
  <r>
    <s v="2023-2720"/>
    <d v="2023-08-08T00:00:00"/>
    <x v="2"/>
    <s v="Travis Coryea - Ken Nunn"/>
    <s v="Email"/>
    <s v="Crash 202300348115 "/>
    <x v="0"/>
    <s v="Crash 202300348115"/>
    <s v="2023-00348115"/>
    <x v="0"/>
    <x v="1"/>
    <x v="1"/>
    <n v="26"/>
    <x v="0"/>
    <d v="2023-09-07T00:00:00"/>
    <m/>
    <m/>
    <m/>
    <m/>
    <m/>
    <x v="1"/>
    <x v="2"/>
    <x v="7"/>
    <s v="Calo, Robyn"/>
    <m/>
    <m/>
    <s v="Sent CAD , 911 Calls, Photos, and Videos "/>
  </r>
  <r>
    <s v="2023-2721"/>
    <d v="2023-08-08T00:00:00"/>
    <x v="6"/>
    <s v="Jonathon Severin"/>
    <s v="Email"/>
    <s v="Body Cam"/>
    <x v="0"/>
    <s v="None"/>
    <s v="None"/>
    <x v="8"/>
    <x v="1"/>
    <x v="1"/>
    <n v="2"/>
    <x v="0"/>
    <d v="2023-08-14T00:00:00"/>
    <m/>
    <m/>
    <m/>
    <m/>
    <m/>
    <x v="1"/>
    <x v="2"/>
    <x v="7"/>
    <s v="Brake, Cassi"/>
    <m/>
    <m/>
    <s v="Sent videos(Evidence.com) "/>
  </r>
  <r>
    <s v="2023-2722"/>
    <d v="2023-08-08T00:00:00"/>
    <x v="7"/>
    <s v="Matthew Ruppert - Grant &amp; Grant"/>
    <s v="Email"/>
    <s v="Incident Report"/>
    <x v="0"/>
    <s v="2021 Folder - CRash 202100097045 21ISPC003747"/>
    <s v="None"/>
    <x v="0"/>
    <x v="0"/>
    <x v="0"/>
    <n v="0"/>
    <x v="0"/>
    <d v="2023-08-09T00:00:00"/>
    <m/>
    <m/>
    <m/>
    <m/>
    <m/>
    <x v="1"/>
    <x v="2"/>
    <x v="7"/>
    <s v="Alexander, Lindsay"/>
    <m/>
    <m/>
    <s v="Pending Estate Case, Appearance filed, Refer to trial rules and send subpoena."/>
  </r>
  <r>
    <s v="2023-2723"/>
    <d v="2023-08-08T00:00:00"/>
    <x v="0"/>
    <s v="Melissa Smith - Stlanta Police Department"/>
    <s v="Email"/>
    <s v="Background"/>
    <x v="0"/>
    <s v="None"/>
    <s v="None"/>
    <x v="6"/>
    <x v="0"/>
    <x v="0"/>
    <n v="0"/>
    <x v="0"/>
    <d v="2023-08-09T00:00:00"/>
    <m/>
    <m/>
    <m/>
    <m/>
    <m/>
    <x v="1"/>
    <x v="2"/>
    <x v="7"/>
    <s v="Perry, April"/>
    <m/>
    <m/>
    <s v="Darlisa Muprhy - No records"/>
  </r>
  <r>
    <s v="2023-2724"/>
    <d v="2023-08-08T00:00:00"/>
    <x v="2"/>
    <s v="Brett Sarber - Alaska State Troopers"/>
    <s v="Email"/>
    <s v="Background"/>
    <x v="0"/>
    <s v="None"/>
    <s v="None"/>
    <x v="6"/>
    <x v="0"/>
    <x v="0"/>
    <n v="0"/>
    <x v="0"/>
    <d v="2023-08-09T00:00:00"/>
    <m/>
    <m/>
    <m/>
    <m/>
    <m/>
    <x v="1"/>
    <x v="2"/>
    <x v="7"/>
    <s v="Calo, Robyn"/>
    <m/>
    <m/>
    <s v="Sent warning- Storm Hicks"/>
  </r>
  <r>
    <s v="2023-2725"/>
    <d v="2023-08-08T00:00:00"/>
    <x v="6"/>
    <s v="Christine Hughes 3332039021"/>
    <s v="Email"/>
    <s v="Crash Records"/>
    <x v="0"/>
    <s v="None"/>
    <s v="None"/>
    <x v="0"/>
    <x v="0"/>
    <x v="0"/>
    <n v="0"/>
    <x v="0"/>
    <d v="2023-08-09T00:00:00"/>
    <m/>
    <m/>
    <m/>
    <m/>
    <m/>
    <x v="1"/>
    <x v="2"/>
    <x v="7"/>
    <s v="Brake, Cassi"/>
    <m/>
    <m/>
    <s v="Referred to buycrash.com"/>
  </r>
  <r>
    <s v="2023-2726"/>
    <d v="2023-08-08T00:00:00"/>
    <x v="7"/>
    <s v="Chrisitne Hughes 1132523360"/>
    <s v="Email"/>
    <s v="Crash Records"/>
    <x v="0"/>
    <s v="None"/>
    <s v="None"/>
    <x v="0"/>
    <x v="0"/>
    <x v="0"/>
    <n v="0"/>
    <x v="0"/>
    <d v="2023-08-09T00:00:00"/>
    <m/>
    <m/>
    <m/>
    <m/>
    <m/>
    <x v="1"/>
    <x v="2"/>
    <x v="7"/>
    <s v="Alexander, Lindsay"/>
    <m/>
    <m/>
    <s v="Referred to buycrash"/>
  </r>
  <r>
    <s v="2023-2727"/>
    <d v="2023-08-08T00:00:00"/>
    <x v="0"/>
    <s v="Christine Hughes 1132530344"/>
    <s v="Email"/>
    <s v="Crash 202300346684"/>
    <x v="0"/>
    <s v="None"/>
    <s v="None"/>
    <x v="0"/>
    <x v="0"/>
    <x v="0"/>
    <n v="0"/>
    <x v="0"/>
    <d v="2023-08-09T00:00:00"/>
    <m/>
    <m/>
    <m/>
    <m/>
    <m/>
    <x v="1"/>
    <x v="2"/>
    <x v="7"/>
    <s v="Perry, April"/>
    <m/>
    <m/>
    <s v="Referred to buycrash"/>
  </r>
  <r>
    <s v="2023-2728"/>
    <d v="2023-08-08T00:00:00"/>
    <x v="2"/>
    <s v="Christine Hughes 1132533521"/>
    <s v="Email"/>
    <s v="Crash Records"/>
    <x v="0"/>
    <s v="None"/>
    <s v="None"/>
    <x v="0"/>
    <x v="0"/>
    <x v="0"/>
    <n v="0"/>
    <x v="0"/>
    <d v="2023-08-09T00:00:00"/>
    <m/>
    <m/>
    <m/>
    <m/>
    <m/>
    <x v="1"/>
    <x v="2"/>
    <x v="7"/>
    <s v="Calo, Robyn"/>
    <m/>
    <m/>
    <s v="referred to buycrash"/>
  </r>
  <r>
    <s v="2023-2729"/>
    <d v="2023-08-08T00:00:00"/>
    <x v="6"/>
    <s v="Christine Hughes 1132507634"/>
    <s v="Email"/>
    <s v="Crash Records"/>
    <x v="0"/>
    <s v="None"/>
    <s v="None"/>
    <x v="0"/>
    <x v="0"/>
    <x v="0"/>
    <n v="0"/>
    <x v="0"/>
    <d v="2023-08-09T00:00:00"/>
    <m/>
    <m/>
    <m/>
    <m/>
    <m/>
    <x v="1"/>
    <x v="2"/>
    <x v="7"/>
    <s v="Brake, Cassi"/>
    <m/>
    <m/>
    <s v="Referred to buycrash.com"/>
  </r>
  <r>
    <s v="2023-2730"/>
    <d v="2023-08-08T00:00:00"/>
    <x v="7"/>
    <s v="Christine Hughes 3331987283"/>
    <s v="Email"/>
    <s v="Crash 202300024398"/>
    <x v="0"/>
    <s v="None"/>
    <s v="None"/>
    <x v="0"/>
    <x v="0"/>
    <x v="0"/>
    <n v="0"/>
    <x v="0"/>
    <d v="2023-08-09T00:00:00"/>
    <m/>
    <m/>
    <m/>
    <m/>
    <m/>
    <x v="1"/>
    <x v="2"/>
    <x v="7"/>
    <s v="Alexander, Lindsay"/>
    <m/>
    <m/>
    <s v="referred to buycrash"/>
  </r>
  <r>
    <s v="2023-2731"/>
    <d v="2023-08-08T00:00:00"/>
    <x v="0"/>
    <s v="Christine Hughes 3332022670"/>
    <s v="Email"/>
    <s v="Crash Records"/>
    <x v="0"/>
    <s v="None"/>
    <s v="None"/>
    <x v="0"/>
    <x v="0"/>
    <x v="0"/>
    <n v="0"/>
    <x v="0"/>
    <d v="2023-08-09T00:00:00"/>
    <m/>
    <m/>
    <m/>
    <m/>
    <m/>
    <x v="1"/>
    <x v="2"/>
    <x v="7"/>
    <s v="Perry, April"/>
    <m/>
    <m/>
    <s v="Referred to buycrash"/>
  </r>
  <r>
    <s v="2023-2732"/>
    <d v="2023-08-08T00:00:00"/>
    <x v="2"/>
    <s v="Christine Hughes 3331994678"/>
    <s v="Email"/>
    <s v="Crash 202300292125"/>
    <x v="0"/>
    <s v="None"/>
    <s v="None"/>
    <x v="0"/>
    <x v="0"/>
    <x v="0"/>
    <n v="0"/>
    <x v="0"/>
    <d v="2023-08-09T00:00:00"/>
    <m/>
    <m/>
    <m/>
    <m/>
    <m/>
    <x v="1"/>
    <x v="2"/>
    <x v="7"/>
    <s v="Calo, Robyn"/>
    <m/>
    <m/>
    <s v="Referred to buycrash"/>
  </r>
  <r>
    <s v="2023-2733"/>
    <d v="2023-08-08T00:00:00"/>
    <x v="6"/>
    <s v="Christine Hughes 1132498414"/>
    <s v="Email"/>
    <s v="Crash 202300024704"/>
    <x v="0"/>
    <s v="None"/>
    <s v="None"/>
    <x v="0"/>
    <x v="0"/>
    <x v="0"/>
    <n v="0"/>
    <x v="0"/>
    <d v="2023-08-09T00:00:00"/>
    <m/>
    <m/>
    <m/>
    <m/>
    <m/>
    <x v="1"/>
    <x v="2"/>
    <x v="7"/>
    <s v="Brake, Cassi"/>
    <m/>
    <m/>
    <s v="Referred to buycrash.com "/>
  </r>
  <r>
    <s v="2023-2734"/>
    <d v="2023-08-08T00:00:00"/>
    <x v="7"/>
    <s v="Christine Hughes 3332002184"/>
    <s v="Email"/>
    <s v="Crash 202300298306"/>
    <x v="0"/>
    <s v="None"/>
    <s v="None"/>
    <x v="0"/>
    <x v="0"/>
    <x v="0"/>
    <n v="0"/>
    <x v="0"/>
    <d v="2023-08-09T00:00:00"/>
    <m/>
    <m/>
    <m/>
    <m/>
    <m/>
    <x v="1"/>
    <x v="2"/>
    <x v="7"/>
    <s v="Alexander, Lindsay"/>
    <m/>
    <m/>
    <s v="Referred to buycrash"/>
  </r>
  <r>
    <s v="2023-2735"/>
    <d v="2023-08-08T00:00:00"/>
    <x v="0"/>
    <s v="Christine Hughes 3332003214"/>
    <s v="Email"/>
    <s v="Crash 202300295639"/>
    <x v="0"/>
    <s v="None"/>
    <s v="None"/>
    <x v="0"/>
    <x v="0"/>
    <x v="0"/>
    <n v="0"/>
    <x v="0"/>
    <d v="2023-08-09T00:00:00"/>
    <m/>
    <m/>
    <m/>
    <m/>
    <m/>
    <x v="1"/>
    <x v="2"/>
    <x v="7"/>
    <s v="Perry, April"/>
    <m/>
    <m/>
    <s v="Referred to buycrash"/>
  </r>
  <r>
    <s v="2023-2736"/>
    <d v="2023-08-08T00:00:00"/>
    <x v="2"/>
    <s v="Christine Hughes 3332058014"/>
    <s v="Email"/>
    <s v="Crash Records"/>
    <x v="0"/>
    <s v="None"/>
    <s v="None"/>
    <x v="0"/>
    <x v="0"/>
    <x v="0"/>
    <n v="0"/>
    <x v="0"/>
    <d v="2023-08-09T00:00:00"/>
    <m/>
    <m/>
    <m/>
    <m/>
    <m/>
    <x v="1"/>
    <x v="2"/>
    <x v="7"/>
    <s v="Calo, Robyn"/>
    <m/>
    <m/>
    <s v="Referred to buycrash"/>
  </r>
  <r>
    <s v="2023-2737"/>
    <d v="2023-08-08T00:00:00"/>
    <x v="6"/>
    <s v="Christine Hughes 3332033109"/>
    <s v="Email"/>
    <s v="Crash 202300313028"/>
    <x v="0"/>
    <s v="None"/>
    <s v="None"/>
    <x v="0"/>
    <x v="0"/>
    <x v="0"/>
    <n v="0"/>
    <x v="0"/>
    <d v="2023-08-25T00:00:00"/>
    <m/>
    <m/>
    <m/>
    <m/>
    <m/>
    <x v="1"/>
    <x v="2"/>
    <x v="7"/>
    <s v="Brake, Cassi"/>
    <m/>
    <m/>
    <s v="Referred to buycrash.com "/>
  </r>
  <r>
    <s v="2023-2738"/>
    <d v="2023-08-08T00:00:00"/>
    <x v="7"/>
    <s v="Christine Hughes 3332009984"/>
    <s v="Email"/>
    <s v="Crash Records"/>
    <x v="0"/>
    <s v="None"/>
    <s v="None"/>
    <x v="0"/>
    <x v="0"/>
    <x v="0"/>
    <n v="0"/>
    <x v="0"/>
    <d v="2023-08-09T00:00:00"/>
    <m/>
    <m/>
    <m/>
    <m/>
    <m/>
    <x v="1"/>
    <x v="2"/>
    <x v="7"/>
    <s v="Alexander, Lindsay"/>
    <m/>
    <m/>
    <s v="Referred to buycrash"/>
  </r>
  <r>
    <s v="2023-2739"/>
    <d v="2023-08-08T00:00:00"/>
    <x v="0"/>
    <s v="Christine Hughes 3332017931"/>
    <s v="Email"/>
    <s v="Crash Records"/>
    <x v="0"/>
    <s v="None"/>
    <s v="None"/>
    <x v="0"/>
    <x v="0"/>
    <x v="0"/>
    <n v="0"/>
    <x v="0"/>
    <d v="2023-08-09T00:00:00"/>
    <m/>
    <m/>
    <m/>
    <m/>
    <m/>
    <x v="1"/>
    <x v="2"/>
    <x v="7"/>
    <s v="Perry, April"/>
    <m/>
    <m/>
    <s v="No records responsive"/>
  </r>
  <r>
    <s v="2023-2740"/>
    <d v="2023-08-08T00:00:00"/>
    <x v="2"/>
    <s v="Christine Hughes 1132540101"/>
    <s v="Email"/>
    <s v="Crash Records"/>
    <x v="0"/>
    <s v="None"/>
    <s v="None"/>
    <x v="0"/>
    <x v="0"/>
    <x v="0"/>
    <n v="0"/>
    <x v="0"/>
    <d v="2023-08-09T00:00:00"/>
    <m/>
    <m/>
    <m/>
    <m/>
    <m/>
    <x v="1"/>
    <x v="2"/>
    <x v="7"/>
    <s v="Calo, Robyn"/>
    <m/>
    <m/>
    <s v="No records responsive "/>
  </r>
  <r>
    <s v="2023-2741"/>
    <d v="2023-08-08T00:00:00"/>
    <x v="6"/>
    <s v="Leonard Halascsak"/>
    <s v="Email"/>
    <s v="Body and Dash Cam"/>
    <x v="0"/>
    <s v="UTT 000182603524"/>
    <s v="None"/>
    <x v="8"/>
    <x v="1"/>
    <x v="1"/>
    <n v="0"/>
    <x v="0"/>
    <d v="2023-08-10T00:00:00"/>
    <m/>
    <m/>
    <m/>
    <m/>
    <m/>
    <x v="1"/>
    <x v="2"/>
    <x v="7"/>
    <s v="Brake, Cassi"/>
    <m/>
    <m/>
    <s v="Denied 5-14-3-5.2, pending case "/>
  </r>
  <r>
    <s v="2023-2742"/>
    <d v="2023-08-08T00:00:00"/>
    <x v="7"/>
    <s v="Chrsitine Hughes 3332060153"/>
    <s v="Email"/>
    <s v="Crash Records"/>
    <x v="0"/>
    <s v="None"/>
    <s v="None"/>
    <x v="0"/>
    <x v="0"/>
    <x v="0"/>
    <n v="0"/>
    <x v="0"/>
    <d v="2023-08-09T00:00:00"/>
    <m/>
    <m/>
    <m/>
    <m/>
    <m/>
    <x v="1"/>
    <x v="2"/>
    <x v="7"/>
    <s v="Alexander, Lindsay"/>
    <m/>
    <m/>
    <s v="Referred to buycrash"/>
  </r>
  <r>
    <s v="2023-2743"/>
    <d v="2023-08-08T00:00:00"/>
    <x v="0"/>
    <s v="Christine Hughes 3332059745"/>
    <s v="Email"/>
    <s v="Crash 202300256415"/>
    <x v="0"/>
    <s v="None"/>
    <s v="None"/>
    <x v="0"/>
    <x v="0"/>
    <x v="0"/>
    <n v="0"/>
    <x v="0"/>
    <d v="2023-08-09T00:00:00"/>
    <m/>
    <m/>
    <m/>
    <m/>
    <m/>
    <x v="1"/>
    <x v="2"/>
    <x v="7"/>
    <s v="Perry, April"/>
    <m/>
    <m/>
    <s v="Referred to buycrash"/>
  </r>
  <r>
    <s v="2023-2744"/>
    <d v="2023-08-08T00:00:00"/>
    <x v="2"/>
    <s v="Christine Hughes 3332051156"/>
    <s v="Email"/>
    <s v="23ISPC0011968"/>
    <x v="0"/>
    <s v="23ISPC011968"/>
    <s v="None"/>
    <x v="1"/>
    <x v="0"/>
    <x v="0"/>
    <n v="0"/>
    <x v="0"/>
    <d v="2023-08-09T00:00:00"/>
    <m/>
    <m/>
    <m/>
    <m/>
    <m/>
    <x v="1"/>
    <x v="2"/>
    <x v="7"/>
    <s v="Calo, Robyn"/>
    <m/>
    <m/>
    <s v="Denied incident report 5-14-3-4(b)(1), sent media summary"/>
  </r>
  <r>
    <s v="2023-2745"/>
    <d v="2023-08-08T00:00:00"/>
    <x v="6"/>
    <s v="Christine Hughes 3332028387"/>
    <s v="Email"/>
    <s v="Crash 202300187746"/>
    <x v="0"/>
    <s v="None"/>
    <s v="None"/>
    <x v="0"/>
    <x v="0"/>
    <x v="0"/>
    <n v="0"/>
    <x v="0"/>
    <d v="2023-08-23T00:00:00"/>
    <m/>
    <m/>
    <m/>
    <m/>
    <m/>
    <x v="1"/>
    <x v="2"/>
    <x v="7"/>
    <s v="Brake, Cassi"/>
    <m/>
    <m/>
    <s v="Referred to buycrash.com "/>
  </r>
  <r>
    <s v="2023-2746"/>
    <d v="2023-08-08T00:00:00"/>
    <x v="7"/>
    <s v="Christine Hughes 3332047407"/>
    <s v="Email"/>
    <s v="Crash Records"/>
    <x v="0"/>
    <s v="None"/>
    <s v="None"/>
    <x v="0"/>
    <x v="0"/>
    <x v="0"/>
    <n v="0"/>
    <x v="0"/>
    <d v="2023-08-09T00:00:00"/>
    <m/>
    <m/>
    <m/>
    <m/>
    <m/>
    <x v="1"/>
    <x v="2"/>
    <x v="7"/>
    <s v="Alexander, Lindsay"/>
    <m/>
    <m/>
    <s v="Referred to buycrash"/>
  </r>
  <r>
    <s v="2023-2747"/>
    <d v="2023-08-08T00:00:00"/>
    <x v="0"/>
    <s v="Christine Hughes 1132533392"/>
    <s v="Email"/>
    <s v="Crash Records"/>
    <x v="0"/>
    <s v="None"/>
    <s v="None"/>
    <x v="0"/>
    <x v="0"/>
    <x v="0"/>
    <n v="0"/>
    <x v="0"/>
    <d v="2023-08-09T00:00:00"/>
    <m/>
    <m/>
    <m/>
    <m/>
    <m/>
    <x v="1"/>
    <x v="2"/>
    <x v="7"/>
    <s v="Perry, April"/>
    <m/>
    <m/>
    <s v="Referred to buycrash"/>
  </r>
  <r>
    <s v="2023-2748"/>
    <d v="2023-08-08T00:00:00"/>
    <x v="2"/>
    <s v="Christine Hughes 1132543877"/>
    <s v="Email"/>
    <s v="Crash Records"/>
    <x v="0"/>
    <s v="None"/>
    <s v="None"/>
    <x v="0"/>
    <x v="0"/>
    <x v="0"/>
    <n v="0"/>
    <x v="0"/>
    <d v="2023-08-09T00:00:00"/>
    <m/>
    <m/>
    <m/>
    <m/>
    <m/>
    <x v="1"/>
    <x v="2"/>
    <x v="7"/>
    <s v="Calo, Robyn"/>
    <m/>
    <m/>
    <s v="Wrong state- Referred to Middleton OH"/>
  </r>
  <r>
    <s v="2023-2749"/>
    <d v="2023-08-08T00:00:00"/>
    <x v="6"/>
    <s v="Christine Hughes 1132523998"/>
    <s v="Email"/>
    <s v="Crash Records"/>
    <x v="0"/>
    <s v="None"/>
    <s v="None"/>
    <x v="0"/>
    <x v="0"/>
    <x v="0"/>
    <n v="0"/>
    <x v="0"/>
    <d v="2023-08-09T00:00:00"/>
    <m/>
    <m/>
    <m/>
    <m/>
    <m/>
    <x v="1"/>
    <x v="2"/>
    <x v="7"/>
    <s v="Brake, Cassi"/>
    <m/>
    <m/>
    <s v="No records responsive, crash did not occur in IN "/>
  </r>
  <r>
    <s v="2023-2750"/>
    <d v="2023-08-08T00:00:00"/>
    <x v="7"/>
    <s v="Darktavis Jones"/>
    <s v="Email"/>
    <s v="Body and Dash Cam"/>
    <x v="0"/>
    <s v="CAD 202300358005"/>
    <s v="202300358005 Videos"/>
    <x v="8"/>
    <x v="1"/>
    <x v="1"/>
    <n v="0"/>
    <x v="0"/>
    <d v="2023-08-10T00:00:00"/>
    <m/>
    <m/>
    <m/>
    <m/>
    <m/>
    <x v="1"/>
    <x v="2"/>
    <x v="7"/>
    <s v="Alexander, Lindsay"/>
    <m/>
    <m/>
    <s v="Pending Case, Videos are not released at this time. check back in 60-90 days or issue a subpoena. (Update 10/30/2023: Pending case, videos not being released at this time. issue subpoena. check back in 60-90 days"/>
  </r>
  <r>
    <s v="2023-2751"/>
    <d v="2023-08-08T00:00:00"/>
    <x v="0"/>
    <s v="I. Palmer - Madison County Sheriffs Office"/>
    <s v="Email"/>
    <s v="Background"/>
    <x v="0"/>
    <s v="None"/>
    <s v="None"/>
    <x v="6"/>
    <x v="0"/>
    <x v="0"/>
    <n v="0"/>
    <x v="0"/>
    <d v="2023-08-09T00:00:00"/>
    <m/>
    <m/>
    <m/>
    <m/>
    <m/>
    <x v="1"/>
    <x v="2"/>
    <x v="7"/>
    <s v="Perry, April"/>
    <m/>
    <m/>
    <s v="Danielle Thompson - No records"/>
  </r>
  <r>
    <s v="2023-2752"/>
    <d v="2023-08-08T00:00:00"/>
    <x v="2"/>
    <s v="James Litrenta - Lansing Police Department"/>
    <s v="Email"/>
    <s v="Background"/>
    <x v="0"/>
    <s v="None"/>
    <s v="None"/>
    <x v="6"/>
    <x v="0"/>
    <x v="0"/>
    <n v="0"/>
    <x v="0"/>
    <d v="2023-08-09T00:00:00"/>
    <m/>
    <m/>
    <m/>
    <m/>
    <m/>
    <x v="1"/>
    <x v="2"/>
    <x v="7"/>
    <s v="Calo, Robyn"/>
    <m/>
    <m/>
    <s v="Sent citations/warnings- Joshua C Darden"/>
  </r>
  <r>
    <s v="2023-2753"/>
    <d v="2023-08-08T00:00:00"/>
    <x v="6"/>
    <s v="Lexis Nexis 224629536"/>
    <s v="Email"/>
    <s v="Crash 202200002751 Photos"/>
    <x v="0"/>
    <s v="None"/>
    <s v="None"/>
    <x v="0"/>
    <x v="0"/>
    <x v="0"/>
    <n v="0"/>
    <x v="0"/>
    <d v="2023-08-09T00:00:00"/>
    <m/>
    <m/>
    <m/>
    <m/>
    <m/>
    <x v="1"/>
    <x v="2"/>
    <x v="7"/>
    <s v="Brake, Cassi"/>
    <m/>
    <m/>
    <s v="Sent photos(Evidence.com) "/>
  </r>
  <r>
    <s v="2023-2754"/>
    <d v="2023-08-08T00:00:00"/>
    <x v="7"/>
    <s v="Lexis Nexis 224710171"/>
    <s v="Email"/>
    <s v="Crash 202200495600 Supplemental Report"/>
    <x v="0"/>
    <s v="None"/>
    <s v="None"/>
    <x v="0"/>
    <x v="0"/>
    <x v="0"/>
    <n v="0"/>
    <x v="0"/>
    <d v="2023-08-09T00:00:00"/>
    <m/>
    <m/>
    <m/>
    <m/>
    <m/>
    <x v="1"/>
    <x v="2"/>
    <x v="7"/>
    <s v="Alexander, Lindsay"/>
    <m/>
    <m/>
    <s v="referred to buycrash. there is no supplemental report. "/>
  </r>
  <r>
    <s v="2023-2755"/>
    <d v="2023-08-08T00:00:00"/>
    <x v="0"/>
    <s v="Lexis Nexis 224799036"/>
    <s v="Email"/>
    <s v="Crash 202300297004 Amended Report"/>
    <x v="0"/>
    <s v="None"/>
    <s v="None"/>
    <x v="0"/>
    <x v="0"/>
    <x v="0"/>
    <n v="0"/>
    <x v="0"/>
    <d v="2023-08-09T00:00:00"/>
    <m/>
    <m/>
    <m/>
    <m/>
    <m/>
    <x v="1"/>
    <x v="2"/>
    <x v="7"/>
    <s v="Perry, April"/>
    <m/>
    <m/>
    <s v="Referred to buycrash"/>
  </r>
  <r>
    <s v="2023-2756"/>
    <d v="2023-08-08T00:00:00"/>
    <x v="2"/>
    <s v="William Mason - Lansing Police Department"/>
    <s v="Email"/>
    <s v="Background"/>
    <x v="0"/>
    <s v="None"/>
    <s v="None"/>
    <x v="6"/>
    <x v="0"/>
    <x v="0"/>
    <n v="0"/>
    <x v="0"/>
    <d v="2023-08-09T00:00:00"/>
    <m/>
    <m/>
    <m/>
    <m/>
    <m/>
    <x v="1"/>
    <x v="2"/>
    <x v="7"/>
    <s v="Calo, Robyn"/>
    <m/>
    <m/>
    <s v="No records- Darrin Marshall II"/>
  </r>
  <r>
    <s v="2023-2757"/>
    <d v="2023-08-08T00:00:00"/>
    <x v="7"/>
    <s v="Kim Carr - Young &amp; Youmg"/>
    <s v="Email"/>
    <s v="Crash 202300257285"/>
    <x v="0"/>
    <s v="Crash 202300257285"/>
    <s v="2023-00257285 Photos"/>
    <x v="0"/>
    <x v="0"/>
    <x v="0"/>
    <n v="0"/>
    <x v="0"/>
    <d v="2023-08-18T00:00:00"/>
    <m/>
    <m/>
    <m/>
    <m/>
    <m/>
    <x v="1"/>
    <x v="2"/>
    <x v="7"/>
    <s v="Alexander, Lindsay"/>
    <m/>
    <m/>
    <s v="Sent CAD Detail, 911 Calls, Photos (evidence.com)"/>
  </r>
  <r>
    <s v="2023-2758"/>
    <d v="2023-08-09T00:00:00"/>
    <x v="0"/>
    <s v="Jeanette Merchant 1913004"/>
    <s v="Email"/>
    <s v="Crash Records"/>
    <x v="0"/>
    <s v="None"/>
    <s v="None"/>
    <x v="0"/>
    <x v="0"/>
    <x v="0"/>
    <n v="0"/>
    <x v="0"/>
    <d v="2023-08-09T00:00:00"/>
    <m/>
    <m/>
    <m/>
    <m/>
    <m/>
    <x v="1"/>
    <x v="2"/>
    <x v="7"/>
    <s v="Perry, April"/>
    <m/>
    <m/>
    <s v="No records responsive"/>
  </r>
  <r>
    <s v="2023-2759"/>
    <d v="2023-08-09T00:00:00"/>
    <x v="2"/>
    <s v="Alain Dubreuil - Kanner &amp; Pintaluga"/>
    <s v="Email"/>
    <s v="Case Report"/>
    <x v="0"/>
    <s v="None"/>
    <s v="None"/>
    <x v="1"/>
    <x v="0"/>
    <x v="0"/>
    <n v="0"/>
    <x v="0"/>
    <d v="2023-08-09T00:00:00"/>
    <m/>
    <m/>
    <m/>
    <m/>
    <m/>
    <x v="1"/>
    <x v="2"/>
    <x v="7"/>
    <s v="Calo, Robyn"/>
    <m/>
    <m/>
    <s v="No records responsive"/>
  </r>
  <r>
    <s v="2023-2760"/>
    <d v="2023-08-09T00:00:00"/>
    <x v="7"/>
    <s v="Christine Hughes 4170824761"/>
    <s v="Email"/>
    <s v="Crash 202300257285 Video"/>
    <x v="0"/>
    <s v="Crash 202300257285"/>
    <s v="2023-00257285 vidoes"/>
    <x v="8"/>
    <x v="1"/>
    <x v="1"/>
    <n v="2"/>
    <x v="0"/>
    <d v="2023-08-18T00:00:00"/>
    <m/>
    <m/>
    <m/>
    <m/>
    <m/>
    <x v="1"/>
    <x v="2"/>
    <x v="7"/>
    <s v="Alexander, Lindsay"/>
    <m/>
    <m/>
    <s v="Sent 2 extracted videos (Evidence.com)"/>
  </r>
  <r>
    <s v="2023-2761"/>
    <d v="2023-08-09T00:00:00"/>
    <x v="6"/>
    <s v="Matthew Cook - AmeriClaim"/>
    <s v="Email"/>
    <s v="Crash 202300016277 (202300364949) Recon "/>
    <x v="0"/>
    <s v="None"/>
    <s v="None"/>
    <x v="8"/>
    <x v="0"/>
    <x v="0"/>
    <n v="0"/>
    <x v="0"/>
    <d v="2023-08-21T00:00:00"/>
    <m/>
    <m/>
    <m/>
    <m/>
    <m/>
    <x v="1"/>
    <x v="2"/>
    <x v="7"/>
    <s v="Brake, Cassi"/>
    <m/>
    <m/>
    <s v="No Recon taken, referred to Starke SD "/>
  </r>
  <r>
    <s v="2023-2762"/>
    <d v="2023-08-09T00:00:00"/>
    <x v="0"/>
    <s v="T. Landers - Atlanta Police Department"/>
    <s v="Email"/>
    <s v="Background"/>
    <x v="0"/>
    <s v="None"/>
    <s v="None"/>
    <x v="6"/>
    <x v="0"/>
    <x v="0"/>
    <n v="0"/>
    <x v="0"/>
    <d v="2023-08-11T00:00:00"/>
    <m/>
    <m/>
    <m/>
    <m/>
    <m/>
    <x v="1"/>
    <x v="2"/>
    <x v="7"/>
    <s v="Perry, April"/>
    <m/>
    <m/>
    <s v="Courtney Russell - No records"/>
  </r>
  <r>
    <s v="2023-2763"/>
    <d v="2023-08-09T00:00:00"/>
    <x v="7"/>
    <s v="Progressive Insurance"/>
    <s v="Mail"/>
    <s v="Crash 202300250896"/>
    <x v="0"/>
    <s v="CRash 202300250896 23ISPC008733"/>
    <s v="Case: PR Photos 2023-00250896"/>
    <x v="0"/>
    <x v="1"/>
    <x v="1"/>
    <n v="0"/>
    <x v="0"/>
    <d v="2023-08-16T00:00:00"/>
    <m/>
    <m/>
    <m/>
    <s v=" "/>
    <m/>
    <x v="1"/>
    <x v="2"/>
    <x v="7"/>
    <s v="Alexander, Lindsay"/>
    <m/>
    <m/>
    <s v="Sent CMVs, CAD Detail, 911 Photos (evidence.com), Still Pending, Videos not releases. Check back in 60-90 days. "/>
  </r>
  <r>
    <s v="2023-2764"/>
    <d v="2023-08-09T00:00:00"/>
    <x v="2"/>
    <s v="Shane White-Team Green Law "/>
    <s v="Email"/>
    <s v="Crash 202200496577 Full Request "/>
    <x v="0"/>
    <s v="Crash 202200496577"/>
    <s v="2022-00496577"/>
    <x v="0"/>
    <x v="1"/>
    <x v="1"/>
    <n v="1"/>
    <x v="0"/>
    <d v="2023-09-08T00:00:00"/>
    <m/>
    <m/>
    <m/>
    <m/>
    <m/>
    <x v="1"/>
    <x v="2"/>
    <x v="7"/>
    <s v="Calo, Robyn"/>
    <m/>
    <m/>
    <s v="Sent 911, photos, and video"/>
  </r>
  <r>
    <s v="2023-2765"/>
    <d v="2023-08-09T00:00:00"/>
    <x v="0"/>
    <s v="Larry Rogers-Power Rogers Trial Lawyers"/>
    <s v="Email"/>
    <s v="Crash 202300077309 Full Request "/>
    <x v="0"/>
    <s v="Crash 202300077309 23ISPC002792"/>
    <s v="2023-00077309 Case"/>
    <x v="0"/>
    <x v="1"/>
    <x v="1"/>
    <n v="0"/>
    <x v="0"/>
    <d v="2023-08-21T00:00:00"/>
    <m/>
    <m/>
    <m/>
    <m/>
    <m/>
    <x v="1"/>
    <x v="2"/>
    <x v="7"/>
    <s v="Perry, April"/>
    <m/>
    <m/>
    <s v="Sent 911, CAD and Photos (evidemce.com); case still open, check back for videos and report"/>
  </r>
  <r>
    <s v="2023-2766"/>
    <d v="2023-08-09T00:00:00"/>
    <x v="6"/>
    <s v="Legitshot "/>
    <s v="Email"/>
    <s v="Body Cam "/>
    <x v="0"/>
    <s v="23ISPC009707"/>
    <s v="None"/>
    <x v="8"/>
    <x v="1"/>
    <x v="1"/>
    <n v="0"/>
    <x v="0"/>
    <d v="2023-08-10T00:00:00"/>
    <m/>
    <m/>
    <m/>
    <m/>
    <m/>
    <x v="1"/>
    <x v="2"/>
    <x v="7"/>
    <s v="Brake, Cassi"/>
    <m/>
    <m/>
    <s v="Denied 5-14-3-5.2, case pending "/>
  </r>
  <r>
    <s v="2023-2767"/>
    <d v="2023-08-09T00:00:00"/>
    <x v="7"/>
    <s v="Maribeth Schmidt-RushShelby Energy"/>
    <s v="Email"/>
    <s v="Crash Report "/>
    <x v="0"/>
    <s v="None"/>
    <s v="None"/>
    <x v="0"/>
    <x v="0"/>
    <x v="0"/>
    <n v="0"/>
    <x v="0"/>
    <d v="2023-08-10T00:00:00"/>
    <m/>
    <m/>
    <m/>
    <m/>
    <m/>
    <x v="1"/>
    <x v="2"/>
    <x v="7"/>
    <s v="Alexander, Lindsay"/>
    <m/>
    <m/>
    <s v="Referred to buycrash. "/>
  </r>
  <r>
    <s v="2023-2768"/>
    <d v="2023-08-09T00:00:00"/>
    <x v="2"/>
    <s v="Maribeth Schmidt-RushShelby Energy"/>
    <s v="Email"/>
    <s v="Crash Report number"/>
    <x v="0"/>
    <s v="None"/>
    <s v="None"/>
    <x v="0"/>
    <x v="0"/>
    <x v="0"/>
    <n v="0"/>
    <x v="0"/>
    <d v="2023-08-15T00:00:00"/>
    <m/>
    <m/>
    <m/>
    <m/>
    <m/>
    <x v="1"/>
    <x v="2"/>
    <x v="7"/>
    <s v="Calo, Robyn"/>
    <m/>
    <m/>
    <s v="Sent crash report number 202300331111"/>
  </r>
  <r>
    <s v="2023-2769"/>
    <d v="2023-08-09T00:00:00"/>
    <x v="6"/>
    <s v="LexisNexis 2247939701"/>
    <s v="Email"/>
    <s v="Crash Photos 202300203253 Photos "/>
    <x v="0"/>
    <s v="None"/>
    <s v="None"/>
    <x v="0"/>
    <x v="0"/>
    <x v="0"/>
    <n v="0"/>
    <x v="0"/>
    <d v="2023-08-10T00:00:00"/>
    <m/>
    <m/>
    <m/>
    <m/>
    <m/>
    <x v="1"/>
    <x v="2"/>
    <x v="7"/>
    <s v="Brake, Cassi"/>
    <m/>
    <m/>
    <s v="Sent photos(Evidence.com) "/>
  </r>
  <r>
    <s v="2023-2770"/>
    <d v="2023-08-09T00:00:00"/>
    <x v="0"/>
    <s v="LexisNexis 2247867666"/>
    <s v="Email"/>
    <s v="Crash Photos 202300341543 Photos "/>
    <x v="0"/>
    <s v="None"/>
    <s v="2023-00341543 Photos"/>
    <x v="0"/>
    <x v="0"/>
    <x v="0"/>
    <n v="0"/>
    <x v="0"/>
    <d v="2023-08-11T00:00:00"/>
    <m/>
    <m/>
    <m/>
    <m/>
    <m/>
    <x v="1"/>
    <x v="2"/>
    <x v="7"/>
    <s v="Perry, April"/>
    <m/>
    <m/>
    <s v="Sent Photos (evidence.com)"/>
  </r>
  <r>
    <s v="2023-2771"/>
    <d v="2023-08-09T00:00:00"/>
    <x v="7"/>
    <s v="LexisNexis 225002336"/>
    <s v="Email"/>
    <s v="Case Report 23ISPC012341"/>
    <x v="0"/>
    <s v="CAD 202300361626"/>
    <s v="None"/>
    <x v="1"/>
    <x v="0"/>
    <x v="0"/>
    <n v="0"/>
    <x v="0"/>
    <d v="2023-08-10T00:00:00"/>
    <m/>
    <m/>
    <m/>
    <m/>
    <m/>
    <x v="1"/>
    <x v="2"/>
    <x v="7"/>
    <s v="Alexander, Lindsay"/>
    <m/>
    <m/>
    <s v="Denied under 5-14-3-4(b)(1), Sent media summary for insurance purposes."/>
  </r>
  <r>
    <s v="2023-2772"/>
    <d v="2023-08-09T00:00:00"/>
    <x v="6"/>
    <s v="Steven Ward-Guardian Alliance Technologies "/>
    <s v="Email"/>
    <s v="Background Check "/>
    <x v="0"/>
    <s v="None"/>
    <s v="None"/>
    <x v="6"/>
    <x v="0"/>
    <x v="0"/>
    <n v="0"/>
    <x v="0"/>
    <d v="2023-08-10T00:00:00"/>
    <m/>
    <m/>
    <m/>
    <m/>
    <m/>
    <x v="1"/>
    <x v="2"/>
    <x v="7"/>
    <s v="Brake, Cassi"/>
    <m/>
    <m/>
    <s v="Sterling Williamson-No Record"/>
  </r>
  <r>
    <s v="2023-2773"/>
    <d v="2023-08-10T00:00:00"/>
    <x v="2"/>
    <s v="Stephanie Davis-Luper Neidenthal &amp; Logan "/>
    <s v="Email"/>
    <s v="Body Cam "/>
    <x v="0"/>
    <s v="202300363634 23ISPC012406"/>
    <s v="2023-00363634"/>
    <x v="8"/>
    <x v="1"/>
    <x v="0"/>
    <n v="0"/>
    <x v="0"/>
    <d v="2023-08-17T00:00:00"/>
    <m/>
    <m/>
    <m/>
    <m/>
    <m/>
    <x v="1"/>
    <x v="2"/>
    <x v="7"/>
    <s v="Calo, Robyn"/>
    <m/>
    <m/>
    <s v="Open pend pros- withheld incident, cad, radio traffic 5-14-3-4(b)(1), withheld videos 5-14-3-5.2"/>
  </r>
  <r>
    <s v="2023-2774"/>
    <d v="2023-08-10T00:00:00"/>
    <x v="0"/>
    <s v="Renee Bennett-Sex Offender Registry Board "/>
    <s v="Mail"/>
    <s v="Case Report "/>
    <x v="0"/>
    <s v="None"/>
    <s v="None"/>
    <x v="1"/>
    <x v="0"/>
    <x v="0"/>
    <n v="0"/>
    <x v="0"/>
    <d v="2023-08-11T00:00:00"/>
    <m/>
    <m/>
    <m/>
    <m/>
    <m/>
    <x v="1"/>
    <x v="2"/>
    <x v="7"/>
    <s v="Perry, April"/>
    <m/>
    <m/>
    <s v="Franklin Elliot - No records"/>
  </r>
  <r>
    <s v="2023-2775"/>
    <d v="2023-08-10T00:00:00"/>
    <x v="5"/>
    <s v="Chief Chris Pickens-Greensboro PD "/>
    <s v="Mail"/>
    <s v="IDACS Records "/>
    <x v="0"/>
    <s v="None"/>
    <s v="None"/>
    <x v="5"/>
    <x v="0"/>
    <x v="0"/>
    <n v="0"/>
    <x v="0"/>
    <d v="2023-08-18T00:00:00"/>
    <m/>
    <m/>
    <m/>
    <m/>
    <m/>
    <x v="1"/>
    <x v="2"/>
    <x v="7"/>
    <s v="Pitts, Jeff"/>
    <m/>
    <m/>
    <s v="Forwarded request to F/Sgt. Olibo for processing as this isn't a public records request"/>
  </r>
  <r>
    <s v="2023-2776"/>
    <d v="2023-08-10T00:00:00"/>
    <x v="6"/>
    <s v="Cheryl Hansen-Guardian Alliance Technologies"/>
    <s v="Email"/>
    <s v="Background Check"/>
    <x v="0"/>
    <s v="None"/>
    <s v="None"/>
    <x v="6"/>
    <x v="0"/>
    <x v="0"/>
    <n v="0"/>
    <x v="0"/>
    <d v="2023-08-10T00:00:00"/>
    <m/>
    <m/>
    <m/>
    <m/>
    <m/>
    <x v="1"/>
    <x v="2"/>
    <x v="7"/>
    <s v="Brake, Cassi"/>
    <m/>
    <m/>
    <s v="Joshua Munyon-No Record"/>
  </r>
  <r>
    <s v="2023-2777"/>
    <d v="2023-08-10T00:00:00"/>
    <x v="7"/>
    <s v="Scott Pettingill-GRS Global Claim Services"/>
    <s v="Email"/>
    <s v="Crash 202300222728 Body Cam Footage "/>
    <x v="0"/>
    <s v="Crash 202300222728"/>
    <s v="202300222728 Video"/>
    <x v="8"/>
    <x v="1"/>
    <x v="1"/>
    <n v="2"/>
    <x v="0"/>
    <d v="2023-08-14T00:00:00"/>
    <m/>
    <m/>
    <m/>
    <m/>
    <m/>
    <x v="1"/>
    <x v="2"/>
    <x v="7"/>
    <s v="Alexander, Lindsay"/>
    <m/>
    <m/>
    <s v="Sent one body cam video (Evidence.com)"/>
  </r>
  <r>
    <s v="2023-2778"/>
    <d v="2023-08-10T00:00:00"/>
    <x v="2"/>
    <s v="LexisNexis 2236820162"/>
    <s v="Mail"/>
    <s v="Crash 202300032536 Photos "/>
    <x v="0"/>
    <s v="None"/>
    <s v="2023-00032536"/>
    <x v="0"/>
    <x v="0"/>
    <x v="0"/>
    <n v="0"/>
    <x v="0"/>
    <d v="2023-08-15T00:00:00"/>
    <m/>
    <m/>
    <m/>
    <m/>
    <m/>
    <x v="1"/>
    <x v="2"/>
    <x v="7"/>
    <s v="Calo, Robyn"/>
    <m/>
    <m/>
    <s v="Sent photos- returned check via us mail"/>
  </r>
  <r>
    <s v="2023-2779"/>
    <d v="2023-08-10T00:00:00"/>
    <x v="6"/>
    <s v="Thomas Arnelle-DCSA"/>
    <s v="Mail"/>
    <s v="Background Check "/>
    <x v="0"/>
    <s v="None"/>
    <s v="None"/>
    <x v="6"/>
    <x v="0"/>
    <x v="0"/>
    <n v="0"/>
    <x v="0"/>
    <d v="2023-08-10T00:00:00"/>
    <m/>
    <m/>
    <m/>
    <m/>
    <m/>
    <x v="1"/>
    <x v="2"/>
    <x v="7"/>
    <s v="Brake, Cassi"/>
    <m/>
    <m/>
    <s v="TaSheila Cook-Ticket "/>
  </r>
  <r>
    <s v="2023-2780"/>
    <d v="2023-08-10T00:00:00"/>
    <x v="7"/>
    <s v="Ralph Person-Geico "/>
    <s v="Mail"/>
    <s v="Crash 202200050121 Full Request "/>
    <x v="0"/>
    <s v="Crash 202200050121"/>
    <s v="2022-00050121 Photos"/>
    <x v="0"/>
    <x v="1"/>
    <x v="0"/>
    <n v="0"/>
    <x v="0"/>
    <d v="2023-08-11T00:00:00"/>
    <m/>
    <m/>
    <m/>
    <m/>
    <m/>
    <x v="1"/>
    <x v="2"/>
    <x v="7"/>
    <s v="Alexander, Lindsay"/>
    <m/>
    <m/>
    <s v="Pending Court Case, Referred to trial rules and subpoena must be isssued. "/>
  </r>
  <r>
    <s v="2023-2781"/>
    <d v="2023-08-10T00:00:00"/>
    <x v="0"/>
    <s v="Lisa Kruger - Fisher Maas Howard"/>
    <s v="Email"/>
    <s v="Crash 202100235048 Photos and Recon"/>
    <x v="0"/>
    <s v="None"/>
    <s v="None"/>
    <x v="0"/>
    <x v="0"/>
    <x v="0"/>
    <n v="0"/>
    <x v="0"/>
    <d v="2023-08-22T00:00:00"/>
    <m/>
    <m/>
    <m/>
    <m/>
    <m/>
    <x v="1"/>
    <x v="2"/>
    <x v="7"/>
    <s v="Perry, April"/>
    <m/>
    <m/>
    <s v="Open civil case; requested to send subpoena "/>
  </r>
  <r>
    <s v="2023-2782"/>
    <d v="2023-08-10T00:00:00"/>
    <x v="6"/>
    <s v="Hannah Medina - Sarkisian &amp; Sarkisian"/>
    <s v="Email"/>
    <s v="Crash 202300197672 Full Request"/>
    <x v="0"/>
    <s v="Crash 202300197672 23ISPC006966"/>
    <s v="None"/>
    <x v="0"/>
    <x v="1"/>
    <x v="1"/>
    <n v="0"/>
    <x v="0"/>
    <d v="2023-08-16T00:00:00"/>
    <m/>
    <m/>
    <m/>
    <m/>
    <m/>
    <x v="1"/>
    <x v="2"/>
    <x v="7"/>
    <s v="Brake, Cassi"/>
    <m/>
    <m/>
    <s v="Denied 5-14-3-4(b)(1) Documents, Denied 5-14-3-5.2 Videos; OVI Case Pending "/>
  </r>
  <r>
    <s v="2023-2783"/>
    <d v="2023-08-10T00:00:00"/>
    <x v="2"/>
    <s v="Ben Holloway - Holloway &amp; Associates"/>
    <s v="Email"/>
    <s v="Crash Reprt and recon"/>
    <x v="0"/>
    <s v="None"/>
    <s v="None"/>
    <x v="0"/>
    <x v="0"/>
    <x v="0"/>
    <n v="0"/>
    <x v="0"/>
    <d v="2023-08-11T00:00:00"/>
    <m/>
    <m/>
    <m/>
    <m/>
    <m/>
    <x v="1"/>
    <x v="2"/>
    <x v="7"/>
    <s v="Calo, Robyn"/>
    <m/>
    <m/>
    <s v="Referred to buycrash 7-10 business days- recon not complete referred back 60-90 days"/>
  </r>
  <r>
    <s v="2023-2784"/>
    <d v="2023-08-10T00:00:00"/>
    <x v="7"/>
    <s v="Donald Tatone - DL Dravis &amp; Associates"/>
    <s v="Email"/>
    <s v="Crash 202300354192 Full Request"/>
    <x v="0"/>
    <s v="Crash 202300354192 23ISPC012122"/>
    <s v="2023-00354192"/>
    <x v="0"/>
    <x v="1"/>
    <x v="1"/>
    <n v="0"/>
    <x v="0"/>
    <d v="2023-08-28T00:00:00"/>
    <m/>
    <m/>
    <m/>
    <m/>
    <m/>
    <x v="1"/>
    <x v="2"/>
    <x v="7"/>
    <s v="Alexander, Lindsay"/>
    <m/>
    <m/>
    <s v="Open Investigation. Records not complete videos not released at this time. Check back in 60-90 days. "/>
  </r>
  <r>
    <s v="2023-2785"/>
    <d v="2023-08-10T00:00:00"/>
    <x v="0"/>
    <s v="Amy Blake - Ken Nunn"/>
    <s v="Email"/>
    <s v="Crash 202300160037 Photos"/>
    <x v="0"/>
    <s v="None"/>
    <s v="2023-00160037 Photos"/>
    <x v="0"/>
    <x v="0"/>
    <x v="0"/>
    <n v="0"/>
    <x v="0"/>
    <d v="2023-08-17T00:00:00"/>
    <m/>
    <m/>
    <m/>
    <m/>
    <m/>
    <x v="1"/>
    <x v="2"/>
    <x v="7"/>
    <s v="Perry, April"/>
    <m/>
    <m/>
    <s v="Sent Photos (evidence.com)"/>
  </r>
  <r>
    <s v="2023-2786"/>
    <d v="2023-08-10T00:00:00"/>
    <x v="2"/>
    <s v="Lenora Gillespie - Kendall County Sheriffs Office"/>
    <s v="Email"/>
    <s v="Background"/>
    <x v="0"/>
    <s v="None"/>
    <s v="None"/>
    <x v="6"/>
    <x v="0"/>
    <x v="0"/>
    <n v="0"/>
    <x v="0"/>
    <d v="2023-08-11T00:00:00"/>
    <m/>
    <m/>
    <m/>
    <m/>
    <m/>
    <x v="1"/>
    <x v="2"/>
    <x v="7"/>
    <s v="Calo, Robyn"/>
    <m/>
    <m/>
    <s v="No record- Dustin Theodore Johnson"/>
  </r>
  <r>
    <s v="2023-2787"/>
    <d v="2023-08-10T00:00:00"/>
    <x v="6"/>
    <s v="Brent Cunningham - Noblesville Polioce Department"/>
    <s v="Email"/>
    <s v="Background"/>
    <x v="0"/>
    <s v="None"/>
    <s v="None"/>
    <x v="6"/>
    <x v="0"/>
    <x v="0"/>
    <n v="0"/>
    <x v="0"/>
    <d v="2023-08-11T00:00:00"/>
    <m/>
    <m/>
    <m/>
    <m/>
    <m/>
    <x v="1"/>
    <x v="2"/>
    <x v="7"/>
    <s v="Brake, Cassi"/>
    <m/>
    <m/>
    <s v="Brannon Watson-No Record"/>
  </r>
  <r>
    <s v="2023-2788"/>
    <d v="2023-08-10T00:00:00"/>
    <x v="7"/>
    <s v="Reid Wright - Durango Police Department"/>
    <s v="Email"/>
    <s v="Background"/>
    <x v="0"/>
    <s v="None"/>
    <s v="None"/>
    <x v="6"/>
    <x v="0"/>
    <x v="0"/>
    <n v="0"/>
    <x v="0"/>
    <d v="2023-08-11T00:00:00"/>
    <m/>
    <m/>
    <m/>
    <m/>
    <m/>
    <x v="1"/>
    <x v="2"/>
    <x v="7"/>
    <s v="Alexander, Lindsay"/>
    <m/>
    <m/>
    <s v="Hunter Futch - No Record"/>
  </r>
  <r>
    <s v="2023-2789"/>
    <d v="2023-08-10T00:00:00"/>
    <x v="0"/>
    <s v="Hannah Medina - Sarkisian &amp; Sarkisian"/>
    <s v="Email"/>
    <s v="Crash 202300330310 Full Request"/>
    <x v="0"/>
    <s v="Crash 202300330310 23ISPC011365"/>
    <s v="2023-00330310 Case"/>
    <x v="0"/>
    <x v="1"/>
    <x v="1"/>
    <n v="0"/>
    <x v="0"/>
    <d v="2023-08-21T00:00:00"/>
    <m/>
    <m/>
    <m/>
    <m/>
    <m/>
    <x v="1"/>
    <x v="2"/>
    <x v="7"/>
    <s v="Perry, April"/>
    <m/>
    <m/>
    <s v="Case still open; check back in 60-90 days"/>
  </r>
  <r>
    <s v="2023-2790"/>
    <d v="2023-08-10T00:00:00"/>
    <x v="2"/>
    <s v="Lexis Nexis 225002146"/>
    <s v="Email"/>
    <s v="Crash Records Photos"/>
    <x v="0"/>
    <s v="None"/>
    <s v="None"/>
    <x v="0"/>
    <x v="0"/>
    <x v="0"/>
    <n v="0"/>
    <x v="0"/>
    <d v="2023-08-11T00:00:00"/>
    <m/>
    <m/>
    <m/>
    <m/>
    <m/>
    <x v="1"/>
    <x v="2"/>
    <x v="7"/>
    <s v="Calo, Robyn"/>
    <m/>
    <m/>
    <s v="Referred to IMPD"/>
  </r>
  <r>
    <s v="2023-2791"/>
    <d v="2023-08-10T00:00:00"/>
    <x v="6"/>
    <s v="Yesenia Chavez - Arizona Army National Guard"/>
    <s v="Email"/>
    <s v="Background"/>
    <x v="0"/>
    <s v="None"/>
    <s v="None"/>
    <x v="6"/>
    <x v="0"/>
    <x v="0"/>
    <n v="0"/>
    <x v="0"/>
    <d v="2023-08-11T00:00:00"/>
    <m/>
    <m/>
    <m/>
    <m/>
    <m/>
    <x v="1"/>
    <x v="2"/>
    <x v="7"/>
    <s v="Brake, Cassi"/>
    <m/>
    <m/>
    <s v="Charae Smith-No Record "/>
  </r>
  <r>
    <s v="2023-2792"/>
    <d v="2023-08-10T00:00:00"/>
    <x v="7"/>
    <s v="Mike Morley - Carmel Police Department"/>
    <s v="Email"/>
    <s v="Background"/>
    <x v="0"/>
    <s v="None"/>
    <s v="None"/>
    <x v="6"/>
    <x v="0"/>
    <x v="0"/>
    <n v="0"/>
    <x v="0"/>
    <d v="2023-08-11T00:00:00"/>
    <m/>
    <m/>
    <m/>
    <m/>
    <m/>
    <x v="1"/>
    <x v="2"/>
    <x v="7"/>
    <s v="Alexander, Lindsay"/>
    <m/>
    <m/>
    <s v="Angelika Foley/Adams/Matuszczyk - 2 Citations/Warnings"/>
  </r>
  <r>
    <s v="2023-2793"/>
    <d v="2023-08-10T00:00:00"/>
    <x v="0"/>
    <s v="Justin Peters"/>
    <s v="Email"/>
    <s v="Body Cam"/>
    <x v="0"/>
    <s v="None"/>
    <s v="None"/>
    <x v="8"/>
    <x v="1"/>
    <x v="0"/>
    <n v="0"/>
    <x v="0"/>
    <d v="2023-08-24T00:00:00"/>
    <m/>
    <m/>
    <m/>
    <m/>
    <m/>
    <x v="1"/>
    <x v="2"/>
    <x v="7"/>
    <s v="Perry, April"/>
    <m/>
    <m/>
    <s v="Sent reasonably particular response 8/21; no response"/>
  </r>
  <r>
    <s v="2023-2794"/>
    <d v="2023-08-11T00:00:00"/>
    <x v="2"/>
    <s v="Heather Long"/>
    <s v="Email"/>
    <s v="Case Report"/>
    <x v="0"/>
    <s v="None"/>
    <s v="None"/>
    <x v="1"/>
    <x v="0"/>
    <x v="0"/>
    <n v="0"/>
    <x v="0"/>
    <d v="2023-08-22T00:00:00"/>
    <m/>
    <m/>
    <m/>
    <m/>
    <m/>
    <x v="1"/>
    <x v="2"/>
    <x v="7"/>
    <s v="Calo, Robyn"/>
    <m/>
    <m/>
    <s v="5-14-3-3(a)(1), revised request email sent on 8/11/23, no response as of 8/22/23"/>
  </r>
  <r>
    <s v="2023-2795"/>
    <d v="2023-08-11T00:00:00"/>
    <x v="6"/>
    <s v="Kathryn Semon - DCS"/>
    <s v="Email"/>
    <s v="202300371459 Incident Report"/>
    <x v="0"/>
    <s v="None"/>
    <s v="None"/>
    <x v="1"/>
    <x v="0"/>
    <x v="0"/>
    <n v="0"/>
    <x v="0"/>
    <d v="2023-08-14T00:00:00"/>
    <m/>
    <m/>
    <m/>
    <m/>
    <m/>
    <x v="1"/>
    <x v="2"/>
    <x v="7"/>
    <s v="Brake, Cassi"/>
    <m/>
    <m/>
    <s v="Sent Case Report "/>
  </r>
  <r>
    <s v="2023-2796"/>
    <d v="2023-08-11T00:00:00"/>
    <x v="7"/>
    <s v="Christine Hughes 3331956817"/>
    <s v="Email"/>
    <s v="Crash Report"/>
    <x v="0"/>
    <s v="Crash 202300258986"/>
    <s v="None"/>
    <x v="0"/>
    <x v="0"/>
    <x v="0"/>
    <n v="0"/>
    <x v="0"/>
    <d v="2023-08-11T00:00:00"/>
    <m/>
    <m/>
    <m/>
    <m/>
    <m/>
    <x v="1"/>
    <x v="2"/>
    <x v="7"/>
    <s v="Alexander, Lindsay"/>
    <m/>
    <m/>
    <s v="Report not taken, Sent Calls for Service"/>
  </r>
  <r>
    <s v="2023-2797"/>
    <d v="2023-08-11T00:00:00"/>
    <x v="0"/>
    <s v="Lisa Link - VanEerden Trucking"/>
    <s v="Email"/>
    <s v="Crash 202100192003 Crash Report"/>
    <x v="0"/>
    <s v="None"/>
    <s v="None"/>
    <x v="0"/>
    <x v="0"/>
    <x v="0"/>
    <n v="0"/>
    <x v="0"/>
    <d v="2023-08-21T00:00:00"/>
    <m/>
    <m/>
    <m/>
    <m/>
    <m/>
    <x v="1"/>
    <x v="2"/>
    <x v="7"/>
    <s v="Perry, April"/>
    <m/>
    <m/>
    <s v="Referred to buycrash"/>
  </r>
  <r>
    <s v="2023-2798"/>
    <d v="2023-08-11T00:00:00"/>
    <x v="2"/>
    <s v="Tiffany Hartwick - Rocky McElhaney Law Firm"/>
    <s v="Email"/>
    <s v="Crash 202300354445 Videos"/>
    <x v="0"/>
    <s v="Crash 202300354445 23ISPC012124"/>
    <s v="None"/>
    <x v="8"/>
    <x v="1"/>
    <x v="0"/>
    <n v="0"/>
    <x v="0"/>
    <d v="2023-08-15T00:00:00"/>
    <m/>
    <m/>
    <m/>
    <m/>
    <m/>
    <x v="1"/>
    <x v="2"/>
    <x v="7"/>
    <s v="Calo, Robyn"/>
    <m/>
    <m/>
    <s v="Open- 5-14-3-5.2, referred back 60-90 days"/>
  </r>
  <r>
    <s v="2023-2799"/>
    <d v="2023-08-11T00:00:00"/>
    <x v="2"/>
    <s v="Travis Coryea - Ken Nunn"/>
    <s v="Email"/>
    <s v="Crash 202300253709 "/>
    <x v="0"/>
    <s v="Crash 202300253709 23ISPC008807"/>
    <s v="None"/>
    <x v="0"/>
    <x v="1"/>
    <x v="0"/>
    <n v="0"/>
    <x v="0"/>
    <d v="2023-08-17T00:00:00"/>
    <m/>
    <m/>
    <m/>
    <m/>
    <m/>
    <x v="1"/>
    <x v="2"/>
    <x v="7"/>
    <s v="Calo, Robyn"/>
    <m/>
    <m/>
    <s v="Open 5-14-3-4(b)(1), 5-14-3-5.2, referred back 60-90 days"/>
  </r>
  <r>
    <s v="2023-2800"/>
    <d v="2023-08-11T00:00:00"/>
    <x v="6"/>
    <s v="Patrick Miller "/>
    <s v="Email"/>
    <s v="Case Report"/>
    <x v="0"/>
    <s v="None"/>
    <s v="None"/>
    <x v="1"/>
    <x v="0"/>
    <x v="0"/>
    <n v="0"/>
    <x v="0"/>
    <d v="2023-08-16T00:00:00"/>
    <m/>
    <m/>
    <m/>
    <m/>
    <m/>
    <x v="1"/>
    <x v="2"/>
    <x v="7"/>
    <s v="Brake, Cassi"/>
    <m/>
    <m/>
    <s v="No case report to provide, provided ticket "/>
  </r>
  <r>
    <s v="2023-2801"/>
    <d v="2023-08-11T00:00:00"/>
    <x v="0"/>
    <s v="Jillian Mathews - Rick Jockey"/>
    <s v="Email"/>
    <s v="Crash 202300230374 Full Request"/>
    <x v="0"/>
    <s v="Crash 202300230374"/>
    <s v="2023-00230374"/>
    <x v="0"/>
    <x v="1"/>
    <x v="1"/>
    <n v="4"/>
    <x v="0"/>
    <d v="2023-08-28T00:00:00"/>
    <m/>
    <m/>
    <m/>
    <m/>
    <m/>
    <x v="1"/>
    <x v="2"/>
    <x v="7"/>
    <s v="Perry, April"/>
    <m/>
    <m/>
    <s v="Sent 911, Radio, CAD; Photos and Videos (evidence.com)"/>
  </r>
  <r>
    <s v="2023-2802"/>
    <d v="2023-08-11T00:00:00"/>
    <x v="7"/>
    <s v="Kristine Lee "/>
    <s v="Email"/>
    <s v="23ISPC009548 Case Report"/>
    <x v="0"/>
    <s v="23ISPC009548"/>
    <s v="None"/>
    <x v="1"/>
    <x v="0"/>
    <x v="0"/>
    <n v="0"/>
    <x v="0"/>
    <d v="2023-08-14T00:00:00"/>
    <m/>
    <m/>
    <m/>
    <m/>
    <m/>
    <x v="1"/>
    <x v="2"/>
    <x v="7"/>
    <s v="Alexander, Lindsay"/>
    <m/>
    <m/>
    <s v="Denied under 5-14-3-4(b)(1). "/>
  </r>
  <r>
    <s v="2023-2803"/>
    <d v="2023-08-09T00:00:00"/>
    <x v="5"/>
    <s v="Michael McClintock"/>
    <s v="Email"/>
    <s v="Patches"/>
    <x v="0"/>
    <s v="None"/>
    <s v="None"/>
    <x v="5"/>
    <x v="0"/>
    <x v="0"/>
    <n v="0"/>
    <x v="0"/>
    <d v="2023-08-11T00:00:00"/>
    <m/>
    <m/>
    <m/>
    <m/>
    <m/>
    <x v="1"/>
    <x v="2"/>
    <x v="7"/>
    <s v="Pitts, Jeff"/>
    <m/>
    <m/>
    <s v="Referred him to our shoulder patch website information per Captain Galaviz"/>
  </r>
  <r>
    <s v="2023-2804"/>
    <d v="2023-08-11T00:00:00"/>
    <x v="0"/>
    <s v="Mike Kramer - Intelligence Investigations"/>
    <s v="Email"/>
    <s v="Crash Report - IP230072877"/>
    <x v="0"/>
    <s v="None"/>
    <s v="None"/>
    <x v="0"/>
    <x v="0"/>
    <x v="0"/>
    <n v="0"/>
    <x v="0"/>
    <d v="2023-08-21T00:00:00"/>
    <m/>
    <m/>
    <m/>
    <m/>
    <m/>
    <x v="1"/>
    <x v="2"/>
    <x v="7"/>
    <s v="Perry, April"/>
    <m/>
    <m/>
    <s v="Referred to buycrash.com"/>
  </r>
  <r>
    <s v="2023-2805"/>
    <d v="2023-08-11T00:00:00"/>
    <x v="2"/>
    <s v="Jenna Ownby - Custy Law Firm"/>
    <s v="Email"/>
    <s v="Full Request - 202100144785"/>
    <x v="0"/>
    <s v="Crash 202100144785"/>
    <s v="none"/>
    <x v="0"/>
    <x v="1"/>
    <x v="2"/>
    <n v="0"/>
    <x v="0"/>
    <d v="2023-09-08T00:00:00"/>
    <m/>
    <m/>
    <m/>
    <m/>
    <m/>
    <x v="1"/>
    <x v="2"/>
    <x v="7"/>
    <s v="Calo, Robyn"/>
    <m/>
    <m/>
    <s v="Sent 911, CAD, and Trooper Ruiz's training/employment history"/>
  </r>
  <r>
    <s v="2023-2806"/>
    <d v="2023-08-11T00:00:00"/>
    <x v="6"/>
    <s v="LexisNexis - 225100761"/>
    <s v="Email"/>
    <s v="Recon - 202300247292"/>
    <x v="0"/>
    <s v="23ISPC008612"/>
    <s v="None"/>
    <x v="0"/>
    <x v="0"/>
    <x v="0"/>
    <n v="0"/>
    <x v="0"/>
    <d v="2023-08-14T00:00:00"/>
    <m/>
    <m/>
    <m/>
    <m/>
    <m/>
    <x v="1"/>
    <x v="2"/>
    <x v="7"/>
    <s v="Brake, Cassi"/>
    <m/>
    <m/>
    <s v="Denied under 5-14-3-4(b)(1); case pending "/>
  </r>
  <r>
    <s v="2023-2807"/>
    <d v="2023-08-11T00:00:00"/>
    <x v="7"/>
    <s v="LexisNexis - 225156621"/>
    <s v="Email"/>
    <s v="Theft Report - 202300371488"/>
    <x v="0"/>
    <s v="CAD 202300371488"/>
    <s v="None"/>
    <x v="1"/>
    <x v="0"/>
    <x v="0"/>
    <n v="0"/>
    <x v="0"/>
    <d v="2023-08-14T00:00:00"/>
    <m/>
    <m/>
    <m/>
    <m/>
    <m/>
    <x v="1"/>
    <x v="2"/>
    <x v="7"/>
    <s v="Alexander, Lindsay"/>
    <m/>
    <m/>
    <s v="Denied 5-14-3-4(b)(1) Sent Media Summary for insurance purposes"/>
  </r>
  <r>
    <s v="2023-2808"/>
    <d v="2023-08-12T00:00:00"/>
    <x v="0"/>
    <s v="Shannon Grant"/>
    <s v="Email"/>
    <s v="Body Cam"/>
    <x v="0"/>
    <s v="None"/>
    <s v="None"/>
    <x v="8"/>
    <x v="1"/>
    <x v="2"/>
    <n v="0"/>
    <x v="0"/>
    <d v="2023-08-22T00:00:00"/>
    <m/>
    <m/>
    <m/>
    <m/>
    <m/>
    <x v="1"/>
    <x v="2"/>
    <x v="7"/>
    <s v="Perry, April"/>
    <m/>
    <m/>
    <s v="No records responsive"/>
  </r>
  <r>
    <s v="2023-2809"/>
    <d v="2023-08-13T00:00:00"/>
    <x v="2"/>
    <s v="Phillip Stewart"/>
    <s v="Email"/>
    <s v="Case Report"/>
    <x v="0"/>
    <s v="21ISPC014213"/>
    <s v="None"/>
    <x v="1"/>
    <x v="0"/>
    <x v="0"/>
    <n v="0"/>
    <x v="0"/>
    <d v="2023-08-15T00:00:00"/>
    <m/>
    <m/>
    <m/>
    <m/>
    <m/>
    <x v="1"/>
    <x v="2"/>
    <x v="7"/>
    <s v="Calo, Robyn"/>
    <m/>
    <m/>
    <s v="Open criminal- referred to trial rules"/>
  </r>
  <r>
    <s v="2023-2810"/>
    <d v="2023-08-13T00:00:00"/>
    <x v="6"/>
    <s v="Chris Downey"/>
    <s v="Email"/>
    <s v="Case Report 21ISPC011873"/>
    <x v="0"/>
    <s v="21ISPC011873"/>
    <s v="None"/>
    <x v="1"/>
    <x v="0"/>
    <x v="0"/>
    <n v="0"/>
    <x v="0"/>
    <d v="2023-08-18T00:00:00"/>
    <m/>
    <m/>
    <m/>
    <m/>
    <m/>
    <x v="1"/>
    <x v="2"/>
    <x v="7"/>
    <s v="Brake, Cassi"/>
    <m/>
    <m/>
    <s v="Sent Case Report "/>
  </r>
  <r>
    <s v="2023-2811"/>
    <d v="2023-08-14T00:00:00"/>
    <x v="7"/>
    <s v="Krystal Combs - Marion County Coroner's"/>
    <s v="Email"/>
    <s v="Crash Report 202300339942 23ISPC011644"/>
    <x v="0"/>
    <s v="Crash 202300339942 23ISPC011644"/>
    <s v="None"/>
    <x v="0"/>
    <x v="0"/>
    <x v="0"/>
    <n v="0"/>
    <x v="0"/>
    <d v="2023-08-21T00:00:00"/>
    <m/>
    <m/>
    <m/>
    <m/>
    <m/>
    <x v="1"/>
    <x v="2"/>
    <x v="7"/>
    <s v="Alexander, Lindsay"/>
    <m/>
    <m/>
    <s v="Sent Crash Report"/>
  </r>
  <r>
    <s v="2023-2812"/>
    <d v="2023-08-14T00:00:00"/>
    <x v="2"/>
    <s v="Katie Sherer - Purdue University"/>
    <s v="Email"/>
    <s v="Background"/>
    <x v="0"/>
    <s v="None"/>
    <s v="None"/>
    <x v="6"/>
    <x v="0"/>
    <x v="0"/>
    <n v="0"/>
    <x v="0"/>
    <d v="2023-08-15T00:00:00"/>
    <m/>
    <m/>
    <m/>
    <m/>
    <m/>
    <x v="1"/>
    <x v="2"/>
    <x v="7"/>
    <s v="Calo, Robyn"/>
    <m/>
    <m/>
    <s v="No record- Elijah Roller"/>
  </r>
  <r>
    <s v="2023-2813"/>
    <d v="2023-08-14T00:00:00"/>
    <x v="6"/>
    <s v="Julie Malcolm - SKBW "/>
    <s v="Email"/>
    <s v="Full Request - 23A028560"/>
    <x v="0"/>
    <s v="Crash 202300302410 23ISPC010452"/>
    <s v="None"/>
    <x v="0"/>
    <x v="1"/>
    <x v="1"/>
    <n v="5"/>
    <x v="0"/>
    <d v="2023-09-05T00:00:00"/>
    <m/>
    <m/>
    <m/>
    <m/>
    <m/>
    <x v="1"/>
    <x v="2"/>
    <x v="7"/>
    <s v="Brake, Cassi"/>
    <m/>
    <m/>
    <s v="Sent CAD and CVED Report, Sent 911 Radio(OneDrive), Sent photos and videos(Evidence.com)"/>
  </r>
  <r>
    <s v="2023-2814"/>
    <d v="2023-08-14T00:00:00"/>
    <x v="7"/>
    <s v="Angie Worley - MVM Injury Lawyers"/>
    <s v="Email"/>
    <s v="Full Request - 202300335106"/>
    <x v="0"/>
    <s v="Crash 202300335106"/>
    <s v="Case PR Videos: 2023-00335106/ Photos"/>
    <x v="0"/>
    <x v="1"/>
    <x v="1"/>
    <n v="7"/>
    <x v="0"/>
    <d v="2023-08-29T00:00:00"/>
    <m/>
    <m/>
    <m/>
    <m/>
    <m/>
    <x v="1"/>
    <x v="2"/>
    <x v="7"/>
    <s v="Alexander, Lindsay"/>
    <m/>
    <m/>
    <s v="Sent CAD Detail, Photos and 1 unredacted and 6 extracted videos (evidence.com, No 911 calls or other records responsive"/>
  </r>
  <r>
    <s v="2023-2815"/>
    <d v="2023-08-14T00:00:00"/>
    <x v="5"/>
    <s v="Robert Killburn - Woodcut Media"/>
    <s v="Email"/>
    <s v="Case Records"/>
    <x v="0"/>
    <s v="22-15479"/>
    <s v="None"/>
    <x v="1"/>
    <x v="1"/>
    <x v="1"/>
    <n v="0"/>
    <x v="0"/>
    <d v="2023-08-28T00:00:00"/>
    <m/>
    <m/>
    <m/>
    <m/>
    <m/>
    <x v="1"/>
    <x v="2"/>
    <x v="7"/>
    <s v="Pitts, Jeff"/>
    <m/>
    <m/>
    <s v="Denied 5-14-3-4(b)(1)"/>
  </r>
  <r>
    <s v="2023-2816"/>
    <d v="2023-08-14T00:00:00"/>
    <x v="2"/>
    <s v="Kyle Stansberry - Noblesville In"/>
    <s v="Email"/>
    <s v="Background"/>
    <x v="0"/>
    <s v="None"/>
    <s v="None"/>
    <x v="6"/>
    <x v="0"/>
    <x v="0"/>
    <n v="0"/>
    <x v="0"/>
    <d v="2023-08-15T00:00:00"/>
    <m/>
    <m/>
    <m/>
    <m/>
    <m/>
    <x v="1"/>
    <x v="2"/>
    <x v="7"/>
    <s v="Calo, Robyn"/>
    <m/>
    <m/>
    <s v="Record found- Ethan Richard Stewart- citation and warning"/>
  </r>
  <r>
    <s v="2023-2817"/>
    <d v="2023-08-14T00:00:00"/>
    <x v="0"/>
    <s v="Mark Sniderman - Sniderman Law"/>
    <s v="Email"/>
    <s v="23ISPC011833 202300345726 Videos"/>
    <x v="0"/>
    <s v="Crash 202300345726 23ISPC011833"/>
    <s v="2023-00345726 Case"/>
    <x v="8"/>
    <x v="1"/>
    <x v="1"/>
    <n v="13"/>
    <x v="0"/>
    <d v="2023-09-06T00:00:00"/>
    <m/>
    <m/>
    <m/>
    <m/>
    <m/>
    <x v="1"/>
    <x v="2"/>
    <x v="7"/>
    <s v="Perry, April"/>
    <m/>
    <m/>
    <s v="No records responsive; requested videos with suspect depicted; referred to THPS"/>
  </r>
  <r>
    <s v="2023-2818"/>
    <d v="2023-08-14T00:00:00"/>
    <x v="5"/>
    <s v="Taylor Rogers - Lion TV"/>
    <s v="Email"/>
    <s v="Case Records"/>
    <x v="0"/>
    <s v="45-25466\Lion Television Request"/>
    <s v="None"/>
    <x v="1"/>
    <x v="1"/>
    <x v="0"/>
    <n v="0"/>
    <x v="0"/>
    <d v="2023-08-28T00:00:00"/>
    <m/>
    <m/>
    <m/>
    <m/>
    <m/>
    <x v="1"/>
    <x v="2"/>
    <x v="7"/>
    <s v="Pitts, Jeff"/>
    <m/>
    <m/>
    <s v="Denied 5-14-3-4(b)(1)"/>
  </r>
  <r>
    <s v="2023-2819"/>
    <d v="2023-08-14T00:00:00"/>
    <x v="6"/>
    <s v="Jonathon Severin"/>
    <s v="Email"/>
    <s v="Body Cam"/>
    <x v="0"/>
    <s v="UTT 000178145581"/>
    <s v="None"/>
    <x v="8"/>
    <x v="1"/>
    <x v="1"/>
    <n v="0"/>
    <x v="0"/>
    <d v="2023-08-21T00:00:00"/>
    <m/>
    <m/>
    <m/>
    <m/>
    <m/>
    <x v="1"/>
    <x v="2"/>
    <x v="7"/>
    <s v="Brake, Cassi"/>
    <m/>
    <m/>
    <s v="Denied 5-14-3-5.2; case pending "/>
  </r>
  <r>
    <s v="2023-2820"/>
    <d v="2023-08-14T00:00:00"/>
    <x v="7"/>
    <s v="Madison County Sheriff"/>
    <s v="Email"/>
    <s v="Background"/>
    <x v="0"/>
    <s v="None"/>
    <s v="None"/>
    <x v="6"/>
    <x v="0"/>
    <x v="0"/>
    <n v="0"/>
    <x v="0"/>
    <d v="2023-08-15T00:00:00"/>
    <m/>
    <m/>
    <m/>
    <m/>
    <m/>
    <x v="1"/>
    <x v="2"/>
    <x v="7"/>
    <s v="Alexander, Lindsay"/>
    <m/>
    <m/>
    <s v="Danielle Thompson - No Records located"/>
  </r>
  <r>
    <s v="2023-2821"/>
    <d v="2023-08-14T00:00:00"/>
    <x v="0"/>
    <s v="LexisNexis - 225499591"/>
    <s v="Email"/>
    <s v="Auto theft - 23ISPC012798"/>
    <x v="0"/>
    <s v="23ISPC012798"/>
    <s v="None"/>
    <x v="1"/>
    <x v="0"/>
    <x v="0"/>
    <n v="0"/>
    <x v="0"/>
    <d v="2023-08-17T00:00:00"/>
    <m/>
    <m/>
    <m/>
    <m/>
    <m/>
    <x v="1"/>
    <x v="2"/>
    <x v="7"/>
    <s v="Perry, April"/>
    <m/>
    <m/>
    <s v="Denied 5-14-3-4(b)(1), sent Media Summary "/>
  </r>
  <r>
    <s v="2023-2822"/>
    <d v="2023-08-14T00:00:00"/>
    <x v="5"/>
    <s v="Adam Bomar"/>
    <s v="Email"/>
    <s v="Personnel File - Jerry Goodins"/>
    <x v="0"/>
    <s v="Jerry Goodin"/>
    <s v="None"/>
    <x v="5"/>
    <x v="0"/>
    <x v="0"/>
    <n v="0"/>
    <x v="0"/>
    <d v="2023-09-01T00:00:00"/>
    <m/>
    <m/>
    <m/>
    <m/>
    <m/>
    <x v="1"/>
    <x v="2"/>
    <x v="7"/>
    <s v="Pitts, Jeff"/>
    <m/>
    <m/>
    <s v="Sent required disclosures under Ind. Code 5-14-3-4(b)(8)"/>
  </r>
  <r>
    <s v="2023-2823"/>
    <d v="2023-08-15T00:00:00"/>
    <x v="6"/>
    <s v="Amy Corbin - Whitten Law"/>
    <s v="Email"/>
    <s v="Full Request - 202300224149"/>
    <x v="0"/>
    <s v="Crash 202300224149"/>
    <s v="None"/>
    <x v="0"/>
    <x v="1"/>
    <x v="1"/>
    <n v="2"/>
    <x v="0"/>
    <d v="2023-08-21T00:00:00"/>
    <m/>
    <m/>
    <m/>
    <m/>
    <m/>
    <x v="1"/>
    <x v="2"/>
    <x v="7"/>
    <s v="Brake, Cassi"/>
    <m/>
    <m/>
    <s v="Sent CAD, 911 Audio, Sent photos and videos(Evidence.com) "/>
  </r>
  <r>
    <s v="2023-2824"/>
    <d v="2023-08-15T00:00:00"/>
    <x v="5"/>
    <s v="Amanda Dockery - Vigo County Clerk"/>
    <s v="Email"/>
    <s v="Report 23ISPC009704"/>
    <x v="0"/>
    <s v="23ISPC009704"/>
    <s v="None"/>
    <x v="0"/>
    <x v="0"/>
    <x v="0"/>
    <n v="0"/>
    <x v="0"/>
    <d v="2023-08-29T00:00:00"/>
    <m/>
    <m/>
    <m/>
    <m/>
    <m/>
    <x v="1"/>
    <x v="2"/>
    <x v="7"/>
    <s v="Pitts, Jeff"/>
    <m/>
    <m/>
    <s v="Pending estate case under 84D02-2307-EU-004149, instructed to send subpoena"/>
  </r>
  <r>
    <s v="2023-2825"/>
    <d v="2023-08-15T00:00:00"/>
    <x v="6"/>
    <s v="Pete Kinate - State Farm"/>
    <s v="Email"/>
    <s v="Crash 202300323016 Videos "/>
    <x v="0"/>
    <s v="None"/>
    <s v="None"/>
    <x v="8"/>
    <x v="1"/>
    <x v="1"/>
    <n v="4"/>
    <x v="0"/>
    <d v="2023-08-21T00:00:00"/>
    <m/>
    <m/>
    <m/>
    <m/>
    <m/>
    <x v="1"/>
    <x v="2"/>
    <x v="7"/>
    <s v="Brake, Cassi"/>
    <m/>
    <m/>
    <s v="Sent Videos(Evidence.com) "/>
  </r>
  <r>
    <s v="2023-2826"/>
    <d v="2023-08-15T00:00:00"/>
    <x v="2"/>
    <s v="Jeanette Merchant - 1875228"/>
    <s v="Email"/>
    <s v="Crash Report"/>
    <x v="0"/>
    <s v="None"/>
    <s v="None"/>
    <x v="0"/>
    <x v="0"/>
    <x v="0"/>
    <n v="0"/>
    <x v="0"/>
    <d v="2023-08-16T00:00:00"/>
    <m/>
    <m/>
    <m/>
    <m/>
    <m/>
    <x v="1"/>
    <x v="2"/>
    <x v="7"/>
    <s v="Calo, Robyn"/>
    <m/>
    <m/>
    <s v="No records responsive"/>
  </r>
  <r>
    <s v="2023-2827"/>
    <d v="2023-08-15T00:00:00"/>
    <x v="7"/>
    <s v="David Lanning"/>
    <s v="Email"/>
    <s v="Case report 23ISPC002358"/>
    <x v="0"/>
    <s v="23ISPC002358"/>
    <s v="None"/>
    <x v="1"/>
    <x v="0"/>
    <x v="0"/>
    <n v="0"/>
    <x v="0"/>
    <d v="2023-08-15T00:00:00"/>
    <m/>
    <m/>
    <m/>
    <m/>
    <m/>
    <x v="1"/>
    <x v="2"/>
    <x v="7"/>
    <s v="Alexander, Lindsay"/>
    <m/>
    <m/>
    <s v="Incident report denied 5-14-3-4(b)(1), Issue a subpoena. "/>
  </r>
  <r>
    <s v="2023-2828"/>
    <d v="2023-08-15T00:00:00"/>
    <x v="0"/>
    <s v="Jeanette Mechant - 1899050"/>
    <s v="Email"/>
    <s v="Crash Report"/>
    <x v="0"/>
    <s v="None"/>
    <s v="None"/>
    <x v="0"/>
    <x v="0"/>
    <x v="0"/>
    <n v="0"/>
    <x v="0"/>
    <d v="2023-08-17T00:00:00"/>
    <m/>
    <m/>
    <m/>
    <m/>
    <m/>
    <x v="1"/>
    <x v="2"/>
    <x v="7"/>
    <s v="Perry, April"/>
    <m/>
    <m/>
    <s v="No records responsive"/>
  </r>
  <r>
    <s v="2023-2829"/>
    <d v="2023-08-15T00:00:00"/>
    <x v="2"/>
    <s v="Vincent Bonner - Howell Twp PD"/>
    <s v="Email"/>
    <s v="Background"/>
    <x v="0"/>
    <s v="None"/>
    <s v="None"/>
    <x v="6"/>
    <x v="0"/>
    <x v="0"/>
    <n v="0"/>
    <x v="0"/>
    <d v="2023-08-16T00:00:00"/>
    <m/>
    <m/>
    <m/>
    <m/>
    <m/>
    <x v="1"/>
    <x v="2"/>
    <x v="7"/>
    <s v="Calo, Robyn"/>
    <m/>
    <m/>
    <s v="No record- Joseph Wayne Pipher"/>
  </r>
  <r>
    <s v="2023-2830"/>
    <d v="2023-08-15T00:00:00"/>
    <x v="2"/>
    <s v="Judson Hoover - Inmate"/>
    <s v="Mail"/>
    <s v="Case report - 20ISPC004518"/>
    <x v="0"/>
    <s v="Inmate- Judson Hoover"/>
    <s v="None"/>
    <x v="1"/>
    <x v="0"/>
    <x v="0"/>
    <n v="0"/>
    <x v="0"/>
    <d v="2023-08-15T00:00:00"/>
    <m/>
    <m/>
    <m/>
    <m/>
    <m/>
    <x v="1"/>
    <x v="2"/>
    <x v="7"/>
    <s v="Calo, Robyn"/>
    <m/>
    <m/>
    <s v="Incident report denied 5-14-3-4(b)(1), no photos"/>
  </r>
  <r>
    <s v="2023-2831"/>
    <d v="2023-08-15T00:00:00"/>
    <x v="5"/>
    <s v="Erik Lacitis - EWU Media LLC"/>
    <s v="Email"/>
    <s v="Case File"/>
    <x v="0"/>
    <s v="None"/>
    <s v="None"/>
    <x v="1"/>
    <x v="1"/>
    <x v="0"/>
    <n v="0"/>
    <x v="0"/>
    <d v="2023-08-09T00:00:00"/>
    <m/>
    <m/>
    <m/>
    <m/>
    <m/>
    <x v="1"/>
    <x v="2"/>
    <x v="7"/>
    <s v="Pitts, Jeff"/>
    <m/>
    <m/>
    <s v="Referred to Avon Police Department"/>
  </r>
  <r>
    <s v="2023-2832"/>
    <d v="2023-08-15T00:00:00"/>
    <x v="6"/>
    <s v="Ricklin Nelson"/>
    <s v="Email"/>
    <s v="Case Report - 21ISPC002202"/>
    <x v="0"/>
    <s v="21ISPC002202"/>
    <s v="None"/>
    <x v="1"/>
    <x v="0"/>
    <x v="0"/>
    <n v="0"/>
    <x v="0"/>
    <d v="2023-08-16T00:00:00"/>
    <m/>
    <m/>
    <m/>
    <m/>
    <m/>
    <x v="1"/>
    <x v="2"/>
    <x v="7"/>
    <s v="Brake, Cassi"/>
    <m/>
    <m/>
    <s v="Denied 5-14-3-4(b)(1), sent Media Summary "/>
  </r>
  <r>
    <s v="2023-2833"/>
    <d v="2023-08-09T00:00:00"/>
    <x v="6"/>
    <s v="Leonard Halascsak"/>
    <s v="Email"/>
    <s v="Body/Dash Cam "/>
    <x v="0"/>
    <s v="UTT 000182603524"/>
    <s v="None"/>
    <x v="0"/>
    <x v="0"/>
    <x v="0"/>
    <n v="0"/>
    <x v="0"/>
    <d v="2023-08-16T00:00:00"/>
    <m/>
    <m/>
    <m/>
    <m/>
    <m/>
    <x v="1"/>
    <x v="2"/>
    <x v="7"/>
    <s v="Brake, Cassi"/>
    <m/>
    <m/>
    <s v="Denied 5-14-3-5.2, case pending "/>
  </r>
  <r>
    <s v="2023-2834"/>
    <d v="2023-08-15T00:00:00"/>
    <x v="7"/>
    <s v="Joi Edwards - Green Mistretta Law"/>
    <s v="Email"/>
    <s v="Video - 23ISPC007187"/>
    <x v="0"/>
    <s v="CRash 202300203934 23ISPC007187"/>
    <s v="2023-00203934"/>
    <x v="8"/>
    <x v="1"/>
    <x v="1"/>
    <n v="0"/>
    <x v="0"/>
    <d v="2023-08-17T00:00:00"/>
    <m/>
    <m/>
    <m/>
    <m/>
    <m/>
    <x v="1"/>
    <x v="2"/>
    <x v="7"/>
    <s v="Alexander, Lindsay"/>
    <m/>
    <m/>
    <s v="Pending Investigation, Videos not released at this time, check back in 60-90 days. "/>
  </r>
  <r>
    <s v="2023-2835"/>
    <d v="2023-08-15T00:00:00"/>
    <x v="5"/>
    <s v="Dante Pilkington - Candle Media"/>
    <s v="Email"/>
    <s v="Case records"/>
    <x v="0"/>
    <s v="22ISPC006446"/>
    <s v="2022-00207560"/>
    <x v="1"/>
    <x v="1"/>
    <x v="1"/>
    <n v="3"/>
    <x v="0"/>
    <d v="2023-10-17T00:00:00"/>
    <m/>
    <m/>
    <m/>
    <m/>
    <m/>
    <x v="1"/>
    <x v="2"/>
    <x v="7"/>
    <s v="Pitts, Jeff"/>
    <m/>
    <m/>
    <s v="Denied photos 5-14-3-4(b)(1) - sent 3 videos through evidence.com download link"/>
  </r>
  <r>
    <s v="2023-2836"/>
    <d v="2023-08-15T00:00:00"/>
    <x v="0"/>
    <s v="Tekeema Landers - Atalanta PD"/>
    <s v="Email"/>
    <s v="Background"/>
    <x v="0"/>
    <s v="None"/>
    <s v="None"/>
    <x v="6"/>
    <x v="0"/>
    <x v="0"/>
    <n v="0"/>
    <x v="0"/>
    <d v="2023-08-17T00:00:00"/>
    <m/>
    <m/>
    <m/>
    <m/>
    <m/>
    <x v="1"/>
    <x v="2"/>
    <x v="7"/>
    <s v="Perry, April"/>
    <m/>
    <m/>
    <s v="Herman Troope - 1 Warning"/>
  </r>
  <r>
    <s v="2023-2837"/>
    <d v="2023-07-27T00:00:00"/>
    <x v="2"/>
    <s v="Lee Dunigan - Inmate"/>
    <s v="Mail"/>
    <s v="Police Report"/>
    <x v="0"/>
    <s v="Inmate- Lee Dunigan"/>
    <s v="None"/>
    <x v="5"/>
    <x v="0"/>
    <x v="0"/>
    <n v="0"/>
    <x v="0"/>
    <d v="2023-08-15T00:00:00"/>
    <m/>
    <m/>
    <m/>
    <m/>
    <m/>
    <x v="1"/>
    <x v="2"/>
    <x v="6"/>
    <s v="Calo, Robyn"/>
    <m/>
    <m/>
    <s v="Not a public records request- referred to LE inside DOC to file report"/>
  </r>
  <r>
    <s v="2023-2838"/>
    <d v="2023-08-15T00:00:00"/>
    <x v="6"/>
    <s v="Mj Bagnato - Atlanta PD"/>
    <s v="Email"/>
    <s v="Background"/>
    <x v="0"/>
    <s v="None"/>
    <s v="None"/>
    <x v="6"/>
    <x v="0"/>
    <x v="0"/>
    <n v="0"/>
    <x v="0"/>
    <d v="2023-08-16T00:00:00"/>
    <m/>
    <m/>
    <m/>
    <m/>
    <m/>
    <x v="1"/>
    <x v="2"/>
    <x v="7"/>
    <s v="Brake, Cassi"/>
    <m/>
    <m/>
    <s v="AhShauntai Harris-No Record"/>
  </r>
  <r>
    <s v="2023-2839"/>
    <d v="2023-08-15T00:00:00"/>
    <x v="7"/>
    <s v="Jeanette Mechant - 1888636"/>
    <s v="Email"/>
    <s v="Crash Report"/>
    <x v="0"/>
    <s v="None"/>
    <s v="None"/>
    <x v="0"/>
    <x v="0"/>
    <x v="0"/>
    <n v="0"/>
    <x v="0"/>
    <d v="2023-08-16T00:00:00"/>
    <m/>
    <m/>
    <m/>
    <m/>
    <m/>
    <x v="1"/>
    <x v="2"/>
    <x v="7"/>
    <s v="Alexander, Lindsay"/>
    <m/>
    <m/>
    <s v="No Records located"/>
  </r>
  <r>
    <s v="2023-2840"/>
    <d v="2023-08-15T00:00:00"/>
    <x v="7"/>
    <s v="Ronna Hunter - Lewis Wagner"/>
    <s v="Email"/>
    <s v="Full Request - 202300295335"/>
    <x v="0"/>
    <s v="Crash 202300295335"/>
    <s v="Case: PR Photos - 2023-00295335"/>
    <x v="0"/>
    <x v="1"/>
    <x v="1"/>
    <n v="0"/>
    <x v="0"/>
    <d v="2023-08-16T00:00:00"/>
    <m/>
    <m/>
    <m/>
    <m/>
    <m/>
    <x v="1"/>
    <x v="2"/>
    <x v="7"/>
    <s v="Alexander, Lindsay"/>
    <m/>
    <m/>
    <s v="Sent CAD Detail, 911 Recordings, Photos (Evidence.com), Pending tox/mycase, Videos not released, Check back in 60-90 days"/>
  </r>
  <r>
    <s v="2023-2841"/>
    <d v="2023-08-15T00:00:00"/>
    <x v="0"/>
    <s v="Alicia Elfers"/>
    <s v="Email"/>
    <s v="Case report"/>
    <x v="0"/>
    <s v="None"/>
    <s v="None"/>
    <x v="1"/>
    <x v="0"/>
    <x v="0"/>
    <n v="0"/>
    <x v="0"/>
    <d v="2023-08-28T00:00:00"/>
    <m/>
    <m/>
    <m/>
    <m/>
    <m/>
    <x v="1"/>
    <x v="2"/>
    <x v="7"/>
    <s v="Perry, April"/>
    <m/>
    <m/>
    <s v="Not reasonably particular response"/>
  </r>
  <r>
    <s v="2023-2842"/>
    <d v="2023-08-15T00:00:00"/>
    <x v="2"/>
    <s v="LexisNexis - 224285111"/>
    <s v="Email"/>
    <s v="Crash report"/>
    <x v="0"/>
    <s v="None"/>
    <s v="None"/>
    <x v="0"/>
    <x v="0"/>
    <x v="0"/>
    <n v="0"/>
    <x v="0"/>
    <d v="2023-08-16T00:00:00"/>
    <m/>
    <m/>
    <m/>
    <m/>
    <m/>
    <x v="1"/>
    <x v="2"/>
    <x v="7"/>
    <s v="Calo, Robyn"/>
    <m/>
    <m/>
    <s v="Duplicate- answered on 8/3 &amp; 8/9"/>
  </r>
  <r>
    <s v="2023-2843"/>
    <d v="2023-08-15T00:00:00"/>
    <x v="5"/>
    <s v="Leisa Haines-Price Ficker"/>
    <s v="Email"/>
    <s v="Corruption"/>
    <x v="0"/>
    <s v="None"/>
    <s v="None"/>
    <x v="5"/>
    <x v="0"/>
    <x v="0"/>
    <n v="0"/>
    <x v="0"/>
    <d v="2023-08-29T00:00:00"/>
    <m/>
    <m/>
    <m/>
    <m/>
    <m/>
    <x v="1"/>
    <x v="2"/>
    <x v="7"/>
    <s v="Pitts, Jeff"/>
    <m/>
    <m/>
    <s v="Not a public records request.  Referred to local law enforcement, ISP Jasper or Evansville, or to call 911 in an emergency to report a crime"/>
  </r>
  <r>
    <s v="2023-2844"/>
    <d v="2023-08-15T00:00:00"/>
    <x v="6"/>
    <s v="Karie Blaeuer - Crash Consulting"/>
    <s v="Email"/>
    <s v="Crash 202300277032 Full Request "/>
    <x v="0"/>
    <s v="Crash 202300277032 23ISPC009642"/>
    <s v="2023-00277032"/>
    <x v="0"/>
    <x v="1"/>
    <x v="1"/>
    <n v="0"/>
    <x v="0"/>
    <d v="2023-08-21T00:00:00"/>
    <m/>
    <m/>
    <m/>
    <m/>
    <m/>
    <x v="1"/>
    <x v="2"/>
    <x v="7"/>
    <s v="Brake, Cassi"/>
    <m/>
    <m/>
    <s v="Denied-5-14-3-4(b)(1), 5-14-3-5.2; case pending, check back after 9/26/23"/>
  </r>
  <r>
    <s v="2023-2845"/>
    <d v="2023-08-16T00:00:00"/>
    <x v="7"/>
    <s v="Leanne Melnick - Spandenberg Shibley"/>
    <s v="Email"/>
    <s v="Crash Records"/>
    <x v="0"/>
    <s v="None"/>
    <s v="None"/>
    <x v="0"/>
    <x v="0"/>
    <x v="0"/>
    <n v="0"/>
    <x v="0"/>
    <d v="2023-08-17T00:00:00"/>
    <m/>
    <m/>
    <m/>
    <m/>
    <m/>
    <x v="1"/>
    <x v="2"/>
    <x v="7"/>
    <s v="Alexander, Lindsay"/>
    <m/>
    <m/>
    <s v="Wanted info on how to submit a record request for photos. provided public records email. "/>
  </r>
  <r>
    <s v="2023-2846"/>
    <d v="2023-08-11T00:00:00"/>
    <x v="2"/>
    <s v="Karen Keith- Erie Insurance"/>
    <s v="Email"/>
    <s v="Recon report 23ISPC009170"/>
    <x v="0"/>
    <s v="202300264533 CAD 23ISPC009170"/>
    <s v="None"/>
    <x v="0"/>
    <x v="0"/>
    <x v="0"/>
    <n v="0"/>
    <x v="0"/>
    <d v="2023-08-16T00:00:00"/>
    <m/>
    <m/>
    <m/>
    <m/>
    <m/>
    <x v="1"/>
    <x v="2"/>
    <x v="7"/>
    <s v="Calo, Robyn"/>
    <m/>
    <m/>
    <s v="Sent recon report"/>
  </r>
  <r>
    <s v="2023-2847"/>
    <d v="2023-08-16T00:00:00"/>
    <x v="0"/>
    <s v="Lydia Walker - Hensley Legal"/>
    <s v="Email"/>
    <s v="Full Request - 202300357875"/>
    <x v="0"/>
    <s v="Crash 202300357875"/>
    <s v="2023-00357875"/>
    <x v="0"/>
    <x v="1"/>
    <x v="1"/>
    <n v="6"/>
    <x v="0"/>
    <d v="2023-08-29T00:00:00"/>
    <m/>
    <m/>
    <m/>
    <m/>
    <m/>
    <x v="1"/>
    <x v="2"/>
    <x v="7"/>
    <s v="Perry, April"/>
    <m/>
    <m/>
    <s v="Sent CAD, Dispatch; Photos and Videos (evidence.com)"/>
  </r>
  <r>
    <s v="2023-2848"/>
    <d v="2023-08-16T00:00:00"/>
    <x v="2"/>
    <s v="Kyle Romeo - Van Buren Co. SD"/>
    <s v="Email"/>
    <s v="Background"/>
    <x v="0"/>
    <s v="None"/>
    <s v="None"/>
    <x v="6"/>
    <x v="0"/>
    <x v="0"/>
    <n v="0"/>
    <x v="0"/>
    <d v="2023-08-16T00:00:00"/>
    <m/>
    <m/>
    <m/>
    <m/>
    <m/>
    <x v="1"/>
    <x v="2"/>
    <x v="7"/>
    <s v="Calo, Robyn"/>
    <m/>
    <m/>
    <s v="No record- Tyler Scott Thomas Davis"/>
  </r>
  <r>
    <s v="2023-2849"/>
    <d v="2023-08-16T00:00:00"/>
    <x v="6"/>
    <s v="Sheila Wilt - Isaacs &amp;Isaacs"/>
    <s v="Email"/>
    <s v="Full Request - 202200007698"/>
    <x v="0"/>
    <s v="None"/>
    <s v="None"/>
    <x v="0"/>
    <x v="1"/>
    <x v="2"/>
    <n v="0"/>
    <x v="0"/>
    <d v="2023-08-21T00:00:00"/>
    <m/>
    <m/>
    <m/>
    <m/>
    <m/>
    <x v="1"/>
    <x v="2"/>
    <x v="7"/>
    <s v="Brake, Cassi"/>
    <m/>
    <m/>
    <s v="Referred to Laporte County SD "/>
  </r>
  <r>
    <s v="2023-2850"/>
    <d v="2023-08-16T00:00:00"/>
    <x v="7"/>
    <s v="Adam Loyd"/>
    <s v="Email"/>
    <s v="Dash cam"/>
    <x v="0"/>
    <s v="CAD 202300381189"/>
    <s v="2023-00381189 Video"/>
    <x v="8"/>
    <x v="1"/>
    <x v="1"/>
    <n v="0"/>
    <x v="0"/>
    <d v="2023-08-22T00:00:00"/>
    <m/>
    <m/>
    <m/>
    <m/>
    <m/>
    <x v="1"/>
    <x v="2"/>
    <x v="7"/>
    <s v="Alexander, Lindsay"/>
    <m/>
    <m/>
    <s v="Pending case. Videos not being released at this time. check back in 60-90 days."/>
  </r>
  <r>
    <s v="2023-2851"/>
    <d v="2023-08-16T00:00:00"/>
    <x v="5"/>
    <s v="Wilf Sandwell - Transistor Films"/>
    <s v="Email"/>
    <s v="Case Records"/>
    <x v="0"/>
    <s v="None"/>
    <s v="None"/>
    <x v="1"/>
    <x v="1"/>
    <x v="2"/>
    <n v="0"/>
    <x v="0"/>
    <d v="2023-08-31T00:00:00"/>
    <m/>
    <m/>
    <m/>
    <m/>
    <m/>
    <x v="1"/>
    <x v="2"/>
    <x v="7"/>
    <s v="Pitts, Jeff"/>
    <m/>
    <m/>
    <s v="No records responsive - requested revision or to check with the Indianapolis Metropolitan Police Department to see if it was their investigation"/>
  </r>
  <r>
    <s v="2023-2852"/>
    <d v="2023-08-16T00:00:00"/>
    <x v="0"/>
    <s v="Mike Meeks - Highway Engineer"/>
    <s v="Email"/>
    <s v="Crash Reports 202000092837 202000053793"/>
    <x v="0"/>
    <s v="None"/>
    <s v="None"/>
    <x v="0"/>
    <x v="0"/>
    <x v="0"/>
    <n v="0"/>
    <x v="0"/>
    <d v="2023-08-18T00:00:00"/>
    <m/>
    <m/>
    <m/>
    <m/>
    <m/>
    <x v="1"/>
    <x v="2"/>
    <x v="7"/>
    <s v="Perry, April"/>
    <m/>
    <m/>
    <s v="Referred to buycrash.com. "/>
  </r>
  <r>
    <s v="2023-2853"/>
    <d v="2023-08-16T00:00:00"/>
    <x v="5"/>
    <s v="Wilf Sandwell - Transistor Films"/>
    <s v="Email"/>
    <s v="Case Records"/>
    <x v="0"/>
    <s v="Rex Groves Murder Case"/>
    <s v="None"/>
    <x v="1"/>
    <x v="1"/>
    <x v="2"/>
    <n v="0"/>
    <x v="0"/>
    <d v="2023-08-31T00:00:00"/>
    <m/>
    <m/>
    <m/>
    <m/>
    <m/>
    <x v="1"/>
    <x v="2"/>
    <x v="7"/>
    <s v="Pitts, Jeff"/>
    <m/>
    <m/>
    <s v="No records responsive - requested revision or to check with the Logansport Police Department to see if it was their investigation"/>
  </r>
  <r>
    <s v="2023-2854"/>
    <d v="2023-08-16T00:00:00"/>
    <x v="2"/>
    <s v="Logan Fuller"/>
    <s v="Email"/>
    <s v="Case Report 202300374758"/>
    <x v="0"/>
    <s v="202300374758 CAD"/>
    <s v="None"/>
    <x v="1"/>
    <x v="0"/>
    <x v="0"/>
    <n v="0"/>
    <x v="0"/>
    <d v="2023-08-17T00:00:00"/>
    <m/>
    <m/>
    <m/>
    <m/>
    <m/>
    <x v="1"/>
    <x v="2"/>
    <x v="7"/>
    <s v="Calo, Robyn"/>
    <m/>
    <m/>
    <s v="Sent CAD"/>
  </r>
  <r>
    <s v="2023-2855"/>
    <d v="2023-08-16T00:00:00"/>
    <x v="6"/>
    <s v="Ryan Beyers - Firearms Services Bureau"/>
    <s v="Email"/>
    <s v="Case Report 23ISPC000627"/>
    <x v="0"/>
    <s v="None"/>
    <s v="None"/>
    <x v="1"/>
    <x v="0"/>
    <x v="0"/>
    <n v="0"/>
    <x v="0"/>
    <d v="2023-08-23T00:00:00"/>
    <m/>
    <m/>
    <m/>
    <m/>
    <m/>
    <x v="1"/>
    <x v="2"/>
    <x v="7"/>
    <s v="Brake, Cassi"/>
    <m/>
    <m/>
    <s v="Sent case report "/>
  </r>
  <r>
    <s v="2023-2856"/>
    <d v="2023-08-16T00:00:00"/>
    <x v="7"/>
    <s v="Rachael Ferrill - Firearms Services Bureau"/>
    <s v="Email"/>
    <s v="Case Report - 20ISPC002674"/>
    <x v="0"/>
    <s v="20ISPC002674"/>
    <s v="None"/>
    <x v="1"/>
    <x v="0"/>
    <x v="0"/>
    <n v="0"/>
    <x v="0"/>
    <d v="2023-08-24T00:00:00"/>
    <m/>
    <m/>
    <m/>
    <m/>
    <m/>
    <x v="1"/>
    <x v="2"/>
    <x v="7"/>
    <s v="Alexander, Lindsay"/>
    <m/>
    <m/>
    <s v="Sent Warrant with Charging informaiton. Certified copy can be obtained by court."/>
  </r>
  <r>
    <s v="2023-2857"/>
    <d v="2023-08-16T00:00:00"/>
    <x v="5"/>
    <s v="Matthew Paisley - Meetinghouse Productions"/>
    <s v="Email"/>
    <s v="Mugshot and Arrest report"/>
    <x v="0"/>
    <s v="23ISPC008835\Matthew Paisley Request"/>
    <s v="none"/>
    <x v="5"/>
    <x v="0"/>
    <x v="0"/>
    <n v="0"/>
    <x v="0"/>
    <d v="2023-09-01T00:00:00"/>
    <m/>
    <m/>
    <m/>
    <m/>
    <m/>
    <x v="1"/>
    <x v="2"/>
    <x v="7"/>
    <s v="Pitts, Jeff"/>
    <m/>
    <m/>
    <s v="Denied report 5-14-3-4(b)(1) - referred to Decatur County Jail for mugshot"/>
  </r>
  <r>
    <s v="2023-2858"/>
    <d v="2023-08-16T00:00:00"/>
    <x v="6"/>
    <s v="Randi Byrns - Lewis Wagner"/>
    <s v="Email"/>
    <s v="Full Request - 202200609176"/>
    <x v="0"/>
    <s v="Crash 202200609176"/>
    <s v="None"/>
    <x v="0"/>
    <x v="1"/>
    <x v="1"/>
    <n v="6"/>
    <x v="0"/>
    <d v="2023-08-28T00:00:00"/>
    <m/>
    <m/>
    <m/>
    <m/>
    <m/>
    <x v="1"/>
    <x v="2"/>
    <x v="7"/>
    <s v="Brake, Cassi"/>
    <m/>
    <m/>
    <s v="Sent CAD, 911 Audio, Sent photos and videos(Evidence.com) "/>
  </r>
  <r>
    <s v="2023-2859"/>
    <d v="2023-08-16T00:00:00"/>
    <x v="7"/>
    <s v="Cynthia Baldauf - Wilson Kehoe Wingingham"/>
    <s v="Email"/>
    <s v="Crash 202300297167 Photos and Recon"/>
    <x v="0"/>
    <s v="Crash 202300297167"/>
    <s v="202300297167 Photos"/>
    <x v="0"/>
    <x v="0"/>
    <x v="0"/>
    <n v="0"/>
    <x v="0"/>
    <d v="2023-08-17T00:00:00"/>
    <m/>
    <m/>
    <m/>
    <m/>
    <m/>
    <x v="1"/>
    <x v="2"/>
    <x v="7"/>
    <s v="Alexander, Lindsay"/>
    <m/>
    <m/>
    <s v="Sent Photos (Evidence.com)"/>
  </r>
  <r>
    <s v="2023-2860"/>
    <d v="2023-08-16T00:00:00"/>
    <x v="5"/>
    <s v="Jatara McGee - WLWT"/>
    <s v="Email"/>
    <s v="Case Report"/>
    <x v="0"/>
    <s v="23ISPC009259"/>
    <s v="None"/>
    <x v="1"/>
    <x v="1"/>
    <x v="0"/>
    <n v="0"/>
    <x v="0"/>
    <d v="2023-09-11T00:00:00"/>
    <m/>
    <m/>
    <m/>
    <m/>
    <m/>
    <x v="1"/>
    <x v="2"/>
    <x v="7"/>
    <s v="Pitts, Jeff"/>
    <m/>
    <m/>
    <s v="Investigation not complete - check back in 30 days"/>
  </r>
  <r>
    <s v="2023-2861"/>
    <d v="2023-08-16T00:00:00"/>
    <x v="0"/>
    <s v="Lexis Nexis 224039666"/>
    <s v="Email"/>
    <s v="Crash 20230006354 Theft Report"/>
    <x v="0"/>
    <s v="None"/>
    <s v="None"/>
    <x v="1"/>
    <x v="0"/>
    <x v="0"/>
    <n v="0"/>
    <x v="0"/>
    <d v="2023-08-17T00:00:00"/>
    <m/>
    <m/>
    <m/>
    <m/>
    <m/>
    <x v="1"/>
    <x v="2"/>
    <x v="7"/>
    <s v="Perry, April"/>
    <m/>
    <m/>
    <s v="No records responsive"/>
  </r>
  <r>
    <s v="2023-2862"/>
    <d v="2023-08-16T00:00:00"/>
    <x v="2"/>
    <s v="Haley Knight - Allen Law"/>
    <s v="Email"/>
    <s v="Crash 202300268509 Full Request"/>
    <x v="0"/>
    <s v="Crash 202300268509"/>
    <s v="2023-00268509"/>
    <x v="0"/>
    <x v="1"/>
    <x v="1"/>
    <n v="4"/>
    <x v="0"/>
    <d v="2023-09-11T00:00:00"/>
    <m/>
    <m/>
    <m/>
    <m/>
    <m/>
    <x v="1"/>
    <x v="2"/>
    <x v="7"/>
    <s v="Calo, Robyn"/>
    <m/>
    <m/>
    <s v="Sent CAD, 911, photos and videos"/>
  </r>
  <r>
    <s v="2023-2863"/>
    <d v="2023-08-17T00:00:00"/>
    <x v="5"/>
    <s v="Military History"/>
    <s v="Email"/>
    <s v="Body Cam"/>
    <x v="0"/>
    <s v="23ISPC010364\Military History and Survival Request"/>
    <s v="2023-00299606"/>
    <x v="8"/>
    <x v="1"/>
    <x v="1"/>
    <n v="0"/>
    <x v="0"/>
    <d v="2023-09-01T00:00:00"/>
    <m/>
    <m/>
    <m/>
    <m/>
    <m/>
    <x v="1"/>
    <x v="2"/>
    <x v="7"/>
    <s v="Pitts, Jeff"/>
    <m/>
    <m/>
    <s v="Denied 5-14-3-5.2(a)(2)(B)-(C)"/>
  </r>
  <r>
    <s v="2023-2864"/>
    <d v="2023-08-17T00:00:00"/>
    <x v="5"/>
    <s v="Evan Lowder - George Maso University"/>
    <s v="Email"/>
    <s v="Data"/>
    <x v="0"/>
    <s v="Porter County JRAC"/>
    <s v="None"/>
    <x v="5"/>
    <x v="0"/>
    <x v="0"/>
    <n v="0"/>
    <x v="0"/>
    <d v="2023-09-15T00:00:00"/>
    <m/>
    <m/>
    <m/>
    <m/>
    <m/>
    <x v="1"/>
    <x v="2"/>
    <x v="7"/>
    <s v="Pitts, Jeff"/>
    <m/>
    <m/>
    <s v="Emailed a copy of the zip file provided by Seth with LexisNexis"/>
  </r>
  <r>
    <s v="2023-2865"/>
    <d v="2023-08-17T00:00:00"/>
    <x v="7"/>
    <s v="American Freedom Insurance"/>
    <s v="Email"/>
    <s v="Crash 202300315859 Report"/>
    <x v="0"/>
    <s v="Crash 202300315859"/>
    <s v="None"/>
    <x v="0"/>
    <x v="0"/>
    <x v="0"/>
    <n v="0"/>
    <x v="0"/>
    <d v="2023-08-17T00:00:00"/>
    <m/>
    <m/>
    <m/>
    <m/>
    <m/>
    <x v="1"/>
    <x v="2"/>
    <x v="7"/>
    <s v="Alexander, Lindsay"/>
    <m/>
    <m/>
    <s v="Referred to buycrash.com. Check mailed back to their office."/>
  </r>
  <r>
    <s v="2023-2866"/>
    <d v="2023-08-17T00:00:00"/>
    <x v="0"/>
    <s v="Christine Hughes 3332081187"/>
    <s v="Email"/>
    <s v="Crash 202300177868"/>
    <x v="0"/>
    <s v="None"/>
    <s v="None"/>
    <x v="0"/>
    <x v="0"/>
    <x v="0"/>
    <n v="0"/>
    <x v="0"/>
    <d v="2023-08-17T00:00:00"/>
    <m/>
    <m/>
    <m/>
    <m/>
    <m/>
    <x v="1"/>
    <x v="2"/>
    <x v="7"/>
    <s v="Perry, April"/>
    <m/>
    <m/>
    <s v="No records responsive"/>
  </r>
  <r>
    <s v="2023-2867"/>
    <d v="2023-08-17T00:00:00"/>
    <x v="2"/>
    <s v="Christine Hughes 3332082801"/>
    <s v="Email"/>
    <s v="Crash 202200352616 Photos"/>
    <x v="0"/>
    <s v="None"/>
    <s v="2023-00352616"/>
    <x v="0"/>
    <x v="0"/>
    <x v="0"/>
    <n v="0"/>
    <x v="0"/>
    <d v="2023-08-17T00:00:00"/>
    <m/>
    <m/>
    <m/>
    <m/>
    <m/>
    <x v="1"/>
    <x v="2"/>
    <x v="7"/>
    <s v="Calo, Robyn"/>
    <m/>
    <m/>
    <s v="Sent photos"/>
  </r>
  <r>
    <s v="2023-2868"/>
    <d v="2023-08-17T00:00:00"/>
    <x v="6"/>
    <s v="Christine Hughes 3332082802"/>
    <s v="Email"/>
    <s v="Crash 20230016007 Dash Cam"/>
    <x v="0"/>
    <s v="None"/>
    <s v="None"/>
    <x v="8"/>
    <x v="0"/>
    <x v="0"/>
    <n v="0"/>
    <x v="0"/>
    <d v="2023-08-21T00:00:00"/>
    <m/>
    <m/>
    <m/>
    <m/>
    <m/>
    <x v="1"/>
    <x v="2"/>
    <x v="7"/>
    <s v="Brake, Cassi"/>
    <m/>
    <m/>
    <s v="No records responsive "/>
  </r>
  <r>
    <s v="2023-2869"/>
    <d v="2023-08-17T00:00:00"/>
    <x v="7"/>
    <s v="Christine Hughes 1132561200"/>
    <s v="Email"/>
    <s v="Crash 20230003773 Incident Report"/>
    <x v="0"/>
    <s v="None"/>
    <s v="None"/>
    <x v="1"/>
    <x v="0"/>
    <x v="0"/>
    <n v="0"/>
    <x v="0"/>
    <d v="2023-08-17T00:00:00"/>
    <m/>
    <m/>
    <m/>
    <m/>
    <m/>
    <x v="1"/>
    <x v="2"/>
    <x v="7"/>
    <s v="Alexander, Lindsay"/>
    <m/>
    <m/>
    <s v="Referred to buycrash, there is no incident report. "/>
  </r>
  <r>
    <s v="2023-2870"/>
    <d v="2023-08-17T00:00:00"/>
    <x v="0"/>
    <s v="Christine Hughes 1132520412"/>
    <s v="Email"/>
    <s v="Crash 202300327991 Report"/>
    <x v="0"/>
    <s v="None"/>
    <s v="None"/>
    <x v="1"/>
    <x v="0"/>
    <x v="0"/>
    <n v="0"/>
    <x v="0"/>
    <d v="2023-08-17T00:00:00"/>
    <m/>
    <m/>
    <m/>
    <m/>
    <m/>
    <x v="1"/>
    <x v="2"/>
    <x v="7"/>
    <s v="Perry, April"/>
    <m/>
    <m/>
    <s v="No records responsive"/>
  </r>
  <r>
    <s v="2023-2871"/>
    <d v="2023-08-17T00:00:00"/>
    <x v="2"/>
    <s v="Christine Hughes 1132514384"/>
    <s v="Email"/>
    <s v="Crash 202300327797 Report"/>
    <x v="0"/>
    <s v="None"/>
    <s v="None"/>
    <x v="0"/>
    <x v="0"/>
    <x v="0"/>
    <n v="0"/>
    <x v="0"/>
    <d v="2023-08-17T00:00:00"/>
    <m/>
    <m/>
    <m/>
    <m/>
    <m/>
    <x v="1"/>
    <x v="2"/>
    <x v="7"/>
    <s v="Calo, Robyn"/>
    <m/>
    <m/>
    <s v="No report"/>
  </r>
  <r>
    <s v="2023-2872"/>
    <d v="2023-08-17T00:00:00"/>
    <x v="6"/>
    <s v="Christine Hughes 3332030642"/>
    <s v="Email"/>
    <s v="Crash 202300327350 Report"/>
    <x v="0"/>
    <s v="None"/>
    <s v="None"/>
    <x v="0"/>
    <x v="0"/>
    <x v="0"/>
    <n v="0"/>
    <x v="0"/>
    <d v="2023-08-18T00:00:00"/>
    <m/>
    <m/>
    <m/>
    <m/>
    <m/>
    <x v="1"/>
    <x v="2"/>
    <x v="7"/>
    <s v="Brake, Cassi"/>
    <m/>
    <m/>
    <s v="No Report, provided CAD Card "/>
  </r>
  <r>
    <s v="2023-2873"/>
    <d v="2023-08-17T00:00:00"/>
    <x v="7"/>
    <s v="Christine Hughes1132558059"/>
    <s v="Email"/>
    <s v="Crash Records"/>
    <x v="0"/>
    <s v="None"/>
    <s v="None"/>
    <x v="0"/>
    <x v="0"/>
    <x v="0"/>
    <n v="0"/>
    <x v="0"/>
    <d v="2023-08-17T00:00:00"/>
    <m/>
    <m/>
    <m/>
    <m/>
    <m/>
    <x v="1"/>
    <x v="2"/>
    <x v="7"/>
    <s v="Alexander, Lindsay"/>
    <m/>
    <m/>
    <s v="No Records located. referred to MO Law Enforcement"/>
  </r>
  <r>
    <s v="2023-2874"/>
    <d v="2023-08-17T00:00:00"/>
    <x v="0"/>
    <s v="Matt McGovern - Noblesville Police Department"/>
    <s v="Email"/>
    <s v="Background"/>
    <x v="0"/>
    <s v="None"/>
    <s v="None"/>
    <x v="6"/>
    <x v="0"/>
    <x v="0"/>
    <n v="0"/>
    <x v="0"/>
    <d v="2023-08-17T00:00:00"/>
    <m/>
    <m/>
    <m/>
    <m/>
    <m/>
    <x v="1"/>
    <x v="2"/>
    <x v="7"/>
    <s v="Perry, April"/>
    <m/>
    <m/>
    <s v="Tobias Brown - No records"/>
  </r>
  <r>
    <s v="2023-2875"/>
    <d v="2023-08-17T00:00:00"/>
    <x v="2"/>
    <s v="Gian Sutton"/>
    <s v="Email"/>
    <s v="Case Report"/>
    <x v="0"/>
    <s v="202300373161 CAD 23ISPC012721"/>
    <s v="None"/>
    <x v="1"/>
    <x v="0"/>
    <x v="0"/>
    <n v="0"/>
    <x v="0"/>
    <d v="2023-08-17T00:00:00"/>
    <m/>
    <m/>
    <m/>
    <m/>
    <m/>
    <x v="1"/>
    <x v="2"/>
    <x v="7"/>
    <s v="Calo, Robyn"/>
    <m/>
    <m/>
    <s v="Incident report denied 5-14-3-4(b)(1), referred to court case"/>
  </r>
  <r>
    <s v="2023-2876"/>
    <d v="2023-08-17T00:00:00"/>
    <x v="5"/>
    <s v="Lauren Adams - WLKY"/>
    <s v="Email"/>
    <s v="Case Records"/>
    <x v="0"/>
    <s v="23ISPC010364\WLKY News Request"/>
    <s v="None"/>
    <x v="1"/>
    <x v="0"/>
    <x v="0"/>
    <n v="0"/>
    <x v="0"/>
    <d v="2023-09-01T00:00:00"/>
    <m/>
    <m/>
    <m/>
    <m/>
    <m/>
    <x v="1"/>
    <x v="2"/>
    <x v="7"/>
    <s v="Pitts, Jeff"/>
    <m/>
    <m/>
    <s v="Referred to Courts for search warrants - not reasonably paritcular for remainder.  Requested revision"/>
  </r>
  <r>
    <s v="2023-2877"/>
    <d v="2023-08-17T00:00:00"/>
    <x v="6"/>
    <s v="Kari Blaeuer - Crash Consulting Services"/>
    <s v="Email"/>
    <s v="Crash Records 904325761 Full Request "/>
    <x v="0"/>
    <s v="Crash 202300364889 23ISPC013333"/>
    <s v="2023-00364889"/>
    <x v="0"/>
    <x v="1"/>
    <x v="1"/>
    <n v="0"/>
    <x v="0"/>
    <d v="2023-09-06T00:00:00"/>
    <m/>
    <m/>
    <m/>
    <m/>
    <m/>
    <x v="1"/>
    <x v="2"/>
    <x v="7"/>
    <s v="Brake, Cassi"/>
    <m/>
    <m/>
    <s v="Case pending; check back in 60/90 days for status update "/>
  </r>
  <r>
    <s v="2023-2878"/>
    <d v="2023-08-17T00:00:00"/>
    <x v="7"/>
    <s v="Tami Paulson - Cassiday Schade"/>
    <s v="Email"/>
    <s v="Crash Records Full Request"/>
    <x v="0"/>
    <s v="Crash 202200501219"/>
    <s v="202200501219 Photos and videos"/>
    <x v="0"/>
    <x v="1"/>
    <x v="1"/>
    <n v="2"/>
    <x v="0"/>
    <d v="2023-09-01T00:00:00"/>
    <m/>
    <m/>
    <m/>
    <m/>
    <m/>
    <x v="1"/>
    <x v="2"/>
    <x v="7"/>
    <s v="Alexander, Lindsay"/>
    <m/>
    <m/>
    <s v="Sent CAD Detail, 911 Audio, Photos and 2 unredacted videos (Evidence.com)"/>
  </r>
  <r>
    <s v="2023-2879"/>
    <d v="2023-08-17T00:00:00"/>
    <x v="0"/>
    <s v="T Landers - Atlanta Police Department"/>
    <s v="Email"/>
    <s v="Background"/>
    <x v="0"/>
    <s v="None"/>
    <s v="None"/>
    <x v="6"/>
    <x v="0"/>
    <x v="0"/>
    <n v="0"/>
    <x v="0"/>
    <d v="2023-08-17T00:00:00"/>
    <m/>
    <m/>
    <m/>
    <m/>
    <m/>
    <x v="1"/>
    <x v="2"/>
    <x v="7"/>
    <s v="Perry, April"/>
    <m/>
    <m/>
    <s v="Madoche Dugue - 1 Ticket/1 Warning"/>
  </r>
  <r>
    <s v="2023-2880"/>
    <d v="2023-08-17T00:00:00"/>
    <x v="2"/>
    <s v="Kirsten Cruz"/>
    <s v="Email"/>
    <s v="Incident Report"/>
    <x v="0"/>
    <s v="202300382197 CAD"/>
    <s v="None"/>
    <x v="1"/>
    <x v="0"/>
    <x v="0"/>
    <n v="0"/>
    <x v="0"/>
    <d v="2023-08-24T00:00:00"/>
    <m/>
    <m/>
    <m/>
    <m/>
    <m/>
    <x v="1"/>
    <x v="2"/>
    <x v="7"/>
    <s v="Calo, Robyn"/>
    <m/>
    <m/>
    <s v="Sent CAD and 911- no report taken"/>
  </r>
  <r>
    <s v="2023-2881"/>
    <d v="2023-08-17T00:00:00"/>
    <x v="5"/>
    <s v="Marc Hoover - The Catch My Killer Podcast"/>
    <s v="Email"/>
    <s v="Case Records"/>
    <x v="0"/>
    <s v="None"/>
    <s v="None"/>
    <x v="5"/>
    <x v="0"/>
    <x v="0"/>
    <n v="0"/>
    <x v="0"/>
    <d v="2023-09-01T00:00:00"/>
    <m/>
    <m/>
    <m/>
    <m/>
    <m/>
    <x v="1"/>
    <x v="2"/>
    <x v="7"/>
    <s v="Pitts, Jeff"/>
    <m/>
    <m/>
    <s v="Not a public records request - no response"/>
  </r>
  <r>
    <s v="2023-2882"/>
    <d v="2023-08-17T00:00:00"/>
    <x v="6"/>
    <s v="Kimberly Gray"/>
    <s v="Email"/>
    <s v="Case Report"/>
    <x v="0"/>
    <s v="None"/>
    <s v="None"/>
    <x v="1"/>
    <x v="0"/>
    <x v="0"/>
    <n v="0"/>
    <x v="0"/>
    <d v="2023-08-18T00:00:00"/>
    <m/>
    <m/>
    <m/>
    <m/>
    <m/>
    <x v="1"/>
    <x v="2"/>
    <x v="7"/>
    <s v="Brake, Cassi"/>
    <m/>
    <m/>
    <s v="Not reasonably particular, no records responsive 5-14-3-3(a)(1)"/>
  </r>
  <r>
    <s v="2023-2883"/>
    <d v="2023-08-17T00:00:00"/>
    <x v="0"/>
    <s v="Stephanie Smith - Flora Legal Group"/>
    <s v="Email"/>
    <s v="22ISPC000729 Incident Report"/>
    <x v="0"/>
    <s v="22ISPC000729"/>
    <s v="None"/>
    <x v="1"/>
    <x v="0"/>
    <x v="0"/>
    <n v="0"/>
    <x v="0"/>
    <d v="2023-08-18T00:00:00"/>
    <m/>
    <m/>
    <m/>
    <m/>
    <m/>
    <x v="1"/>
    <x v="2"/>
    <x v="7"/>
    <s v="Perry, April"/>
    <m/>
    <m/>
    <s v="Denied 5-14-3-4(b)(1)"/>
  </r>
  <r>
    <s v="2023-2884"/>
    <d v="2023-08-17T00:00:00"/>
    <x v="7"/>
    <s v="Andrew Debbins - Connors LLP"/>
    <s v="Email"/>
    <s v="Crash 202300318558 Full Request"/>
    <x v="0"/>
    <s v="Crash 202300318558 23ISPC010969"/>
    <s v="2023-00318558 Case made to extend"/>
    <x v="0"/>
    <x v="1"/>
    <x v="1"/>
    <n v="0"/>
    <x v="0"/>
    <d v="2023-08-30T00:00:00"/>
    <m/>
    <m/>
    <m/>
    <m/>
    <m/>
    <x v="1"/>
    <x v="2"/>
    <x v="7"/>
    <s v="Alexander, Lindsay"/>
    <m/>
    <m/>
    <s v="Pending Investigation. Records not complete or available. videos not released. Check back in 60 to 90 days. (Update 1/2/2023: Sent CAD Detail, CMV Inspection, Photos and video (6 unredacted, 12 extracted) 8 Audio (Evidence.com) Denied under 5-14-3-4(b)(1) incident and tox."/>
  </r>
  <r>
    <s v="2023-2885"/>
    <d v="2023-08-17T00:00:00"/>
    <x v="0"/>
    <s v="Leanne Melnick - Spangenberg Shibley &amp; Liber LLP"/>
    <s v="Email"/>
    <s v="Crash 202200245755 Recon Photos 911"/>
    <x v="0"/>
    <s v="Crash 202200245755 22ISPC007550"/>
    <s v="2022-00245755 Photos"/>
    <x v="0"/>
    <x v="1"/>
    <x v="1"/>
    <n v="0"/>
    <x v="0"/>
    <d v="2023-08-29T00:00:00"/>
    <m/>
    <m/>
    <m/>
    <m/>
    <m/>
    <x v="1"/>
    <x v="2"/>
    <x v="7"/>
    <s v="Perry, April"/>
    <m/>
    <m/>
    <s v="Sent 911; Photos (evidence.com); Denied videos and Recon 5-14-3-4-(b)(1)"/>
  </r>
  <r>
    <s v="2023-2886"/>
    <d v="2023-08-17T00:00:00"/>
    <x v="2"/>
    <s v="Heather Schaper - Yavapai County Sheriffs Office"/>
    <s v="Email"/>
    <s v="Background"/>
    <x v="0"/>
    <s v="None"/>
    <s v="None"/>
    <x v="6"/>
    <x v="0"/>
    <x v="0"/>
    <n v="0"/>
    <x v="0"/>
    <d v="2023-08-18T00:00:00"/>
    <m/>
    <m/>
    <m/>
    <m/>
    <m/>
    <x v="1"/>
    <x v="2"/>
    <x v="7"/>
    <s v="Calo, Robyn"/>
    <m/>
    <m/>
    <s v="Record found- Amber Lorraine Decker - 1 warning"/>
  </r>
  <r>
    <s v="2023-2887"/>
    <d v="2023-08-17T00:00:00"/>
    <x v="0"/>
    <s v="Kari Blaeuer - Crash Consulting Services"/>
    <s v="Email"/>
    <s v="Crash 202300082360 Full Request"/>
    <x v="0"/>
    <s v="Crash 202300082360"/>
    <s v="2023-00082360"/>
    <x v="0"/>
    <x v="1"/>
    <x v="1"/>
    <n v="2"/>
    <x v="0"/>
    <d v="2023-09-05T00:00:00"/>
    <m/>
    <m/>
    <m/>
    <m/>
    <m/>
    <x v="1"/>
    <x v="2"/>
    <x v="7"/>
    <s v="Perry, April"/>
    <m/>
    <m/>
    <s v="Sent 911, CAD; Photos and Videos (evidence.com)"/>
  </r>
  <r>
    <s v="2023-2888"/>
    <d v="2023-08-17T00:00:00"/>
    <x v="6"/>
    <s v="Lexis Nexis 225739631"/>
    <s v="Email"/>
    <s v="Crash 2023003066989 Photos "/>
    <x v="0"/>
    <s v="None"/>
    <s v="None"/>
    <x v="0"/>
    <x v="0"/>
    <x v="0"/>
    <n v="0"/>
    <x v="0"/>
    <d v="2023-08-18T00:00:00"/>
    <m/>
    <m/>
    <m/>
    <m/>
    <m/>
    <x v="1"/>
    <x v="2"/>
    <x v="7"/>
    <s v="Brake, Cassi"/>
    <m/>
    <m/>
    <s v="Sent photos(Evidence.com) "/>
  </r>
  <r>
    <s v="2023-2889"/>
    <d v="2023-08-18T00:00:00"/>
    <x v="7"/>
    <s v="Lexis Nexis 222835391"/>
    <s v="Email"/>
    <s v="Theft Report"/>
    <x v="0"/>
    <s v="None"/>
    <s v="None"/>
    <x v="1"/>
    <x v="0"/>
    <x v="0"/>
    <n v="0"/>
    <x v="0"/>
    <d v="2023-08-21T00:00:00"/>
    <m/>
    <m/>
    <m/>
    <m/>
    <m/>
    <x v="1"/>
    <x v="2"/>
    <x v="7"/>
    <s v="Alexander, Lindsay"/>
    <m/>
    <m/>
    <s v="No Records Responsive."/>
  </r>
  <r>
    <s v="2023-2890"/>
    <d v="2023-08-18T00:00:00"/>
    <x v="2"/>
    <s v="Heather Balentine - Harrison REMC"/>
    <s v="Email"/>
    <s v="Crash Report"/>
    <x v="0"/>
    <s v="None"/>
    <s v="None"/>
    <x v="0"/>
    <x v="0"/>
    <x v="0"/>
    <n v="0"/>
    <x v="0"/>
    <d v="2023-08-18T00:00:00"/>
    <m/>
    <m/>
    <m/>
    <m/>
    <m/>
    <x v="1"/>
    <x v="2"/>
    <x v="7"/>
    <s v="Calo, Robyn"/>
    <m/>
    <m/>
    <s v="referred to buycrash 2023-00374141"/>
  </r>
  <r>
    <s v="2023-2891"/>
    <d v="2023-08-18T00:00:00"/>
    <x v="5"/>
    <s v="Aprile Rickert - Louisville Public Media"/>
    <s v="Email"/>
    <s v="Search Warrants"/>
    <x v="0"/>
    <s v="23ISPC010364\Louisville Public Media Request"/>
    <s v="None"/>
    <x v="5"/>
    <x v="0"/>
    <x v="0"/>
    <n v="0"/>
    <x v="0"/>
    <d v="2023-09-01T00:00:00"/>
    <m/>
    <m/>
    <m/>
    <m/>
    <m/>
    <x v="1"/>
    <x v="2"/>
    <x v="7"/>
    <s v="Pitts, Jeff"/>
    <m/>
    <m/>
    <s v="Referred to local Court"/>
  </r>
  <r>
    <s v="2023-2892"/>
    <d v="2023-08-18T00:00:00"/>
    <x v="6"/>
    <s v="Lynn Pedigo - Freightech inc"/>
    <s v="Email"/>
    <s v="Crash 202300384487 CAD"/>
    <x v="0"/>
    <s v="None"/>
    <s v="None"/>
    <x v="0"/>
    <x v="0"/>
    <x v="0"/>
    <n v="0"/>
    <x v="0"/>
    <d v="2023-08-21T00:00:00"/>
    <m/>
    <m/>
    <m/>
    <m/>
    <m/>
    <x v="1"/>
    <x v="2"/>
    <x v="7"/>
    <s v="Brake, Cassi"/>
    <m/>
    <m/>
    <s v="Sent CAD Card(No Report Taken) "/>
  </r>
  <r>
    <s v="2023-2893"/>
    <d v="2023-08-18T00:00:00"/>
    <x v="7"/>
    <s v="Jeanette Merchant 1809806"/>
    <s v="Email"/>
    <s v="Crash Records"/>
    <x v="0"/>
    <s v="None"/>
    <s v="None"/>
    <x v="0"/>
    <x v="0"/>
    <x v="0"/>
    <n v="0"/>
    <x v="0"/>
    <d v="2023-08-21T00:00:00"/>
    <m/>
    <m/>
    <m/>
    <m/>
    <m/>
    <x v="1"/>
    <x v="2"/>
    <x v="7"/>
    <s v="Alexander, Lindsay"/>
    <m/>
    <m/>
    <s v="No Records responsive"/>
  </r>
  <r>
    <s v="2023-2894"/>
    <d v="2023-08-18T00:00:00"/>
    <x v="0"/>
    <s v="Chris Blackburn - Blackburn Romey"/>
    <s v="Email"/>
    <s v="Crash 202300345636 Photos Videos"/>
    <x v="0"/>
    <s v="None"/>
    <s v="2023-00345636 Photos and Videos"/>
    <x v="0"/>
    <x v="1"/>
    <x v="1"/>
    <n v="2"/>
    <x v="0"/>
    <d v="2023-09-06T00:00:00"/>
    <m/>
    <m/>
    <m/>
    <m/>
    <m/>
    <x v="1"/>
    <x v="2"/>
    <x v="7"/>
    <s v="Perry, April"/>
    <m/>
    <m/>
    <s v="Sent Photos and Videos (evidence.com)"/>
  </r>
  <r>
    <s v="2023-2895"/>
    <d v="2023-08-18T00:00:00"/>
    <x v="2"/>
    <s v="Timothy Payne - Lafayette Police Department"/>
    <s v="Email"/>
    <s v="Background"/>
    <x v="0"/>
    <s v="None"/>
    <s v="None"/>
    <x v="6"/>
    <x v="0"/>
    <x v="0"/>
    <n v="0"/>
    <x v="0"/>
    <d v="2023-08-18T00:00:00"/>
    <m/>
    <m/>
    <m/>
    <m/>
    <m/>
    <x v="1"/>
    <x v="2"/>
    <x v="7"/>
    <s v="Calo, Robyn"/>
    <m/>
    <m/>
    <s v="No record- Joseph Przybylowski"/>
  </r>
  <r>
    <s v="2023-2896"/>
    <d v="2023-08-18T00:00:00"/>
    <x v="5"/>
    <s v="Mark Stevens - WAVE"/>
    <s v="Email"/>
    <s v="Search Warrants"/>
    <x v="0"/>
    <s v="23ISPC010364\Mark Stevens Request"/>
    <s v="None"/>
    <x v="5"/>
    <x v="0"/>
    <x v="0"/>
    <n v="0"/>
    <x v="0"/>
    <d v="2023-09-01T00:00:00"/>
    <m/>
    <m/>
    <m/>
    <m/>
    <m/>
    <x v="1"/>
    <x v="2"/>
    <x v="7"/>
    <s v="Pitts, Jeff"/>
    <m/>
    <m/>
    <s v="Referred to Court for search warrants - denied affidavits and returns 5-14-3-4(b)(1)"/>
  </r>
  <r>
    <s v="2023-2897"/>
    <d v="2023-08-18T00:00:00"/>
    <x v="6"/>
    <s v="Hugo Pacheco - Westmont Police Department"/>
    <s v="Email"/>
    <s v="Background"/>
    <x v="0"/>
    <s v="None"/>
    <s v="None"/>
    <x v="6"/>
    <x v="0"/>
    <x v="0"/>
    <n v="0"/>
    <x v="0"/>
    <d v="2023-08-21T00:00:00"/>
    <m/>
    <m/>
    <m/>
    <m/>
    <m/>
    <x v="1"/>
    <x v="2"/>
    <x v="7"/>
    <s v="Brake, Cassi"/>
    <m/>
    <m/>
    <s v="Alex Kunz-No Record "/>
  </r>
  <r>
    <s v="2023-2898"/>
    <d v="2023-08-18T00:00:00"/>
    <x v="7"/>
    <s v="Savannah Kern - Petroleum Traders Corporation"/>
    <s v="Email"/>
    <s v="Crash Records"/>
    <x v="0"/>
    <s v="Savannah Kern - Gas Pump Invoices"/>
    <s v="None"/>
    <x v="0"/>
    <x v="0"/>
    <x v="0"/>
    <n v="0"/>
    <x v="0"/>
    <d v="2023-09-13T00:00:00"/>
    <m/>
    <m/>
    <m/>
    <m/>
    <m/>
    <x v="1"/>
    <x v="2"/>
    <x v="7"/>
    <s v="Alexander, Lindsay"/>
    <m/>
    <m/>
    <s v="Sent Gasoline invoices for last 12 months. no deliever paperwork. "/>
  </r>
  <r>
    <s v="2023-2899"/>
    <d v="2023-08-18T00:00:00"/>
    <x v="0"/>
    <s v="Rush Smith - Anna Police Department"/>
    <s v="Email"/>
    <s v="Background"/>
    <x v="0"/>
    <s v="None"/>
    <s v="None"/>
    <x v="6"/>
    <x v="0"/>
    <x v="0"/>
    <n v="0"/>
    <x v="0"/>
    <d v="2023-08-21T00:00:00"/>
    <m/>
    <m/>
    <m/>
    <m/>
    <m/>
    <x v="1"/>
    <x v="2"/>
    <x v="7"/>
    <s v="Perry, April"/>
    <m/>
    <m/>
    <s v="Andrew Lee - No records"/>
  </r>
  <r>
    <s v="2023-2900"/>
    <d v="2023-08-18T00:00:00"/>
    <x v="2"/>
    <s v="Sarah Radermacher "/>
    <s v="Email"/>
    <s v="Case Report"/>
    <x v="0"/>
    <s v="None"/>
    <s v="None"/>
    <x v="1"/>
    <x v="0"/>
    <x v="0"/>
    <n v="0"/>
    <x v="0"/>
    <d v="2023-08-24T00:00:00"/>
    <m/>
    <m/>
    <m/>
    <m/>
    <m/>
    <x v="1"/>
    <x v="2"/>
    <x v="7"/>
    <s v="Calo, Robyn"/>
    <m/>
    <m/>
    <s v="No records responsive- referred to Monroe CO Court"/>
  </r>
  <r>
    <s v="2023-2901"/>
    <d v="2023-08-18T00:00:00"/>
    <x v="6"/>
    <s v="Jennifer Mitchell-Grimes -Crawford Company"/>
    <s v="Email"/>
    <s v="Crash 202100335395 Crash Report"/>
    <x v="0"/>
    <s v="None"/>
    <s v="None"/>
    <x v="0"/>
    <x v="0"/>
    <x v="0"/>
    <n v="0"/>
    <x v="0"/>
    <d v="2023-08-21T00:00:00"/>
    <m/>
    <m/>
    <m/>
    <m/>
    <m/>
    <x v="1"/>
    <x v="2"/>
    <x v="7"/>
    <s v="Brake, Cassi"/>
    <m/>
    <m/>
    <s v="No report taken, provided CAD "/>
  </r>
  <r>
    <s v="2023-2902"/>
    <d v="2023-08-18T00:00:00"/>
    <x v="6"/>
    <s v="Lexis Nexis 226059456"/>
    <s v="Email"/>
    <s v="Crash 202300186706"/>
    <x v="0"/>
    <s v="None"/>
    <s v="None"/>
    <x v="0"/>
    <x v="0"/>
    <x v="0"/>
    <n v="0"/>
    <x v="0"/>
    <d v="2023-08-21T00:00:00"/>
    <m/>
    <m/>
    <m/>
    <m/>
    <m/>
    <x v="1"/>
    <x v="2"/>
    <x v="7"/>
    <s v="Brake, Cassi"/>
    <m/>
    <m/>
    <s v="Referred to buycrash.com "/>
  </r>
  <r>
    <s v="2023-2903"/>
    <d v="2023-08-18T00:00:00"/>
    <x v="7"/>
    <s v="Matthew Richardson"/>
    <s v="Email"/>
    <s v="Lab Results"/>
    <x v="0"/>
    <s v="Inmate - Matthew Richardson"/>
    <s v="None"/>
    <x v="5"/>
    <x v="0"/>
    <x v="0"/>
    <n v="0"/>
    <x v="0"/>
    <d v="2023-08-23T00:00:00"/>
    <m/>
    <m/>
    <m/>
    <m/>
    <m/>
    <x v="1"/>
    <x v="2"/>
    <x v="7"/>
    <s v="Alexander, Lindsay"/>
    <m/>
    <m/>
    <s v="Letter to Pollocky, not a public record request. Letter to owens, Denied under 5-14-3-4(b)(1). "/>
  </r>
  <r>
    <s v="2023-2904"/>
    <d v="2023-08-18T00:00:00"/>
    <x v="0"/>
    <s v="Stephen Smith - Salem Police Department"/>
    <s v="Email"/>
    <s v="Background"/>
    <x v="0"/>
    <s v="None"/>
    <s v="None"/>
    <x v="6"/>
    <x v="0"/>
    <x v="0"/>
    <n v="0"/>
    <x v="0"/>
    <d v="2023-08-21T00:00:00"/>
    <m/>
    <m/>
    <m/>
    <m/>
    <m/>
    <x v="1"/>
    <x v="2"/>
    <x v="7"/>
    <s v="Perry, April"/>
    <m/>
    <m/>
    <s v="Patrick Gonzalex - No records"/>
  </r>
  <r>
    <s v="2023-2905"/>
    <d v="2023-08-19T00:00:00"/>
    <x v="2"/>
    <s v="Zachary Wellman - Monroe County Correctional Facility"/>
    <s v="Email"/>
    <s v="Background"/>
    <x v="0"/>
    <s v="None"/>
    <s v="None"/>
    <x v="6"/>
    <x v="0"/>
    <x v="0"/>
    <n v="0"/>
    <x v="0"/>
    <d v="2023-08-21T00:00:00"/>
    <m/>
    <m/>
    <m/>
    <m/>
    <m/>
    <x v="1"/>
    <x v="2"/>
    <x v="7"/>
    <s v="Calo, Robyn"/>
    <m/>
    <m/>
    <s v="No record- Jonathan Blue Diamond Delaporte"/>
  </r>
  <r>
    <s v="2023-2906"/>
    <d v="2023-08-20T00:00:00"/>
    <x v="2"/>
    <s v="Christine Tingle - Isaacs and Isaacs"/>
    <s v="Email"/>
    <s v="Crash 202300255128 Full Request"/>
    <x v="0"/>
    <s v="Crash 202300255128"/>
    <s v="2023-00255128"/>
    <x v="0"/>
    <x v="1"/>
    <x v="1"/>
    <n v="4"/>
    <x v="0"/>
    <d v="2023-09-11T00:00:00"/>
    <m/>
    <m/>
    <m/>
    <m/>
    <m/>
    <x v="1"/>
    <x v="2"/>
    <x v="7"/>
    <s v="Calo, Robyn"/>
    <m/>
    <m/>
    <s v="Sent 911, CAD, Photos and Videos "/>
  </r>
  <r>
    <s v="2023-2907"/>
    <d v="2023-08-20T00:00:00"/>
    <x v="0"/>
    <s v="Christine Tingle - Isaacs and Isaacs"/>
    <s v="Email"/>
    <s v="Crash 202300265784 Full Request"/>
    <x v="0"/>
    <s v="Crash 202300265784"/>
    <s v="2023-00265784 "/>
    <x v="0"/>
    <x v="1"/>
    <x v="1"/>
    <n v="2"/>
    <x v="0"/>
    <d v="2023-09-08T00:00:00"/>
    <m/>
    <m/>
    <m/>
    <m/>
    <m/>
    <x v="1"/>
    <x v="2"/>
    <x v="7"/>
    <s v="Perry, April"/>
    <m/>
    <m/>
    <s v="Sent 911, CAD; Photos and Videos (evidence.com)"/>
  </r>
  <r>
    <s v="2023-2908"/>
    <d v="2023-08-20T00:00:00"/>
    <x v="7"/>
    <s v="Jared Harding - Iowa City Police Department"/>
    <s v="Email"/>
    <s v="Case Repot"/>
    <x v="0"/>
    <s v="23ISPC003279"/>
    <s v="None"/>
    <x v="1"/>
    <x v="0"/>
    <x v="0"/>
    <n v="0"/>
    <x v="0"/>
    <d v="2023-08-21T00:00:00"/>
    <m/>
    <m/>
    <m/>
    <m/>
    <m/>
    <x v="1"/>
    <x v="2"/>
    <x v="7"/>
    <s v="Alexander, Lindsay"/>
    <m/>
    <m/>
    <s v="Sent Incident Report"/>
  </r>
  <r>
    <s v="2023-2909"/>
    <d v="2023-08-21T00:00:00"/>
    <x v="6"/>
    <s v="Zachary Cooper - Detroit Police Department"/>
    <s v="Email"/>
    <s v="Background"/>
    <x v="0"/>
    <s v="None"/>
    <s v="None"/>
    <x v="6"/>
    <x v="0"/>
    <x v="0"/>
    <n v="0"/>
    <x v="0"/>
    <d v="2023-08-21T00:00:00"/>
    <m/>
    <m/>
    <m/>
    <m/>
    <m/>
    <x v="1"/>
    <x v="2"/>
    <x v="7"/>
    <s v="Brake, Cassi"/>
    <m/>
    <m/>
    <s v="Dmarlo Simpson-No Record "/>
  </r>
  <r>
    <s v="2023-2910"/>
    <d v="2023-08-21T00:00:00"/>
    <x v="0"/>
    <s v="Jennifer Castle "/>
    <s v="Email"/>
    <s v="Crash Report"/>
    <x v="0"/>
    <s v="None"/>
    <s v="None"/>
    <x v="0"/>
    <x v="0"/>
    <x v="0"/>
    <n v="0"/>
    <x v="0"/>
    <d v="2023-08-29T00:00:00"/>
    <m/>
    <m/>
    <m/>
    <m/>
    <m/>
    <x v="1"/>
    <x v="2"/>
    <x v="7"/>
    <s v="Perry, April"/>
    <m/>
    <m/>
    <s v="Sent not reasonably particular response"/>
  </r>
  <r>
    <s v="2023-2911"/>
    <d v="2023-08-21T00:00:00"/>
    <x v="2"/>
    <s v="Gabby Bear - Advocate Law Office"/>
    <s v="Email"/>
    <s v="Crash Records"/>
    <x v="0"/>
    <s v="Crash202300364286 23ISPC012454"/>
    <s v="None"/>
    <x v="0"/>
    <x v="0"/>
    <x v="0"/>
    <n v="0"/>
    <x v="0"/>
    <d v="2023-08-24T00:00:00"/>
    <m/>
    <m/>
    <m/>
    <m/>
    <m/>
    <x v="1"/>
    <x v="2"/>
    <x v="7"/>
    <s v="Calo, Robyn"/>
    <m/>
    <m/>
    <s v="Open, referred back 60-90"/>
  </r>
  <r>
    <s v="2023-2912"/>
    <d v="2023-08-21T00:00:00"/>
    <x v="6"/>
    <s v="Zachary Cooper - Detroit Police Department"/>
    <s v="Email"/>
    <s v="Background"/>
    <x v="0"/>
    <s v="None"/>
    <s v="None"/>
    <x v="6"/>
    <x v="0"/>
    <x v="0"/>
    <n v="0"/>
    <x v="0"/>
    <d v="2023-08-21T00:00:00"/>
    <m/>
    <m/>
    <m/>
    <m/>
    <m/>
    <x v="1"/>
    <x v="2"/>
    <x v="7"/>
    <s v="Brake, Cassi"/>
    <m/>
    <m/>
    <s v="Travis Hurley- 1 Ticket "/>
  </r>
  <r>
    <s v="2023-2913"/>
    <d v="2023-08-21T00:00:00"/>
    <x v="7"/>
    <s v="Courtney Lue"/>
    <s v="Email"/>
    <s v="22ISPC008306 Case Report"/>
    <x v="0"/>
    <s v="22ISPC008306"/>
    <s v="None"/>
    <x v="1"/>
    <x v="0"/>
    <x v="0"/>
    <n v="0"/>
    <x v="0"/>
    <d v="2023-08-22T00:00:00"/>
    <m/>
    <m/>
    <m/>
    <m/>
    <m/>
    <x v="1"/>
    <x v="2"/>
    <x v="7"/>
    <s v="Alexander, Lindsay"/>
    <m/>
    <m/>
    <s v="Denied under 5-14-3-4(b)(1)"/>
  </r>
  <r>
    <s v="2023-2914"/>
    <d v="2023-08-21T00:00:00"/>
    <x v="0"/>
    <s v="S Jenkins - DeKalb County Sheriff's Office"/>
    <s v="Email"/>
    <s v="Background"/>
    <x v="0"/>
    <s v="None"/>
    <s v="None"/>
    <x v="6"/>
    <x v="0"/>
    <x v="0"/>
    <n v="0"/>
    <x v="0"/>
    <d v="2023-08-21T00:00:00"/>
    <m/>
    <m/>
    <m/>
    <m/>
    <m/>
    <x v="1"/>
    <x v="2"/>
    <x v="7"/>
    <s v="Perry, April"/>
    <m/>
    <m/>
    <s v="Rayana Robinson - No records"/>
  </r>
  <r>
    <s v="2023-2915"/>
    <d v="2023-08-21T00:00:00"/>
    <x v="5"/>
    <s v="Shavani Raveendran - Romanucci Blandin Law"/>
    <s v="Email"/>
    <s v="Case Records"/>
    <x v="0"/>
    <s v="None"/>
    <s v="None"/>
    <x v="1"/>
    <x v="1"/>
    <x v="2"/>
    <n v="0"/>
    <x v="0"/>
    <d v="2023-09-07T00:00:00"/>
    <m/>
    <m/>
    <m/>
    <m/>
    <m/>
    <x v="1"/>
    <x v="2"/>
    <x v="7"/>
    <s v="Pitts, Jeff"/>
    <m/>
    <m/>
    <s v="No records responsive per 1st Sergeant Matson.  Referred requestor to the Lake County Sherrif's Department"/>
  </r>
  <r>
    <s v="2023-2916"/>
    <d v="2023-08-21T00:00:00"/>
    <x v="5"/>
    <s v="Jonathan Gibson - Live.com"/>
    <s v="Email"/>
    <s v="Case Records"/>
    <x v="0"/>
    <s v="None"/>
    <s v="None"/>
    <x v="1"/>
    <x v="0"/>
    <x v="0"/>
    <n v="0"/>
    <x v="0"/>
    <d v="2023-09-13T00:00:00"/>
    <m/>
    <m/>
    <m/>
    <m/>
    <m/>
    <x v="1"/>
    <x v="2"/>
    <x v="7"/>
    <s v="Pitts, Jeff"/>
    <m/>
    <m/>
    <s v="Forwarded email to Sergeant Perrine.  Sergeant Perrine will respond per phone call  "/>
  </r>
  <r>
    <s v="2023-2917"/>
    <d v="2023-08-21T00:00:00"/>
    <x v="2"/>
    <s v="Alyssa Yanni - INDOT"/>
    <s v="Email"/>
    <s v="Crash 202300103933 Photos"/>
    <x v="0"/>
    <s v="None"/>
    <s v="None"/>
    <x v="0"/>
    <x v="0"/>
    <x v="0"/>
    <n v="0"/>
    <x v="0"/>
    <d v="2023-08-24T00:00:00"/>
    <m/>
    <m/>
    <m/>
    <m/>
    <m/>
    <x v="1"/>
    <x v="2"/>
    <x v="7"/>
    <s v="Calo, Robyn"/>
    <m/>
    <m/>
    <s v="Sent photos(Evidence.com) "/>
  </r>
  <r>
    <s v="2023-2918"/>
    <d v="2023-08-21T00:00:00"/>
    <x v="6"/>
    <s v="Brittany Baker - Kightlinger Gray"/>
    <s v="Email"/>
    <s v="Crash 202200345388 Photos"/>
    <x v="0"/>
    <s v="None"/>
    <s v="None"/>
    <x v="0"/>
    <x v="0"/>
    <x v="0"/>
    <n v="0"/>
    <x v="0"/>
    <d v="2023-08-22T00:00:00"/>
    <m/>
    <m/>
    <m/>
    <m/>
    <m/>
    <x v="1"/>
    <x v="2"/>
    <x v="7"/>
    <s v="Brake, Cassi"/>
    <m/>
    <m/>
    <s v="Sent photos(Evidence.com) "/>
  </r>
  <r>
    <s v="2023-2919"/>
    <d v="2023-08-21T00:00:00"/>
    <x v="7"/>
    <s v="Mitch Lorig - Westlake Police Department"/>
    <s v="Email"/>
    <s v="Background"/>
    <x v="0"/>
    <s v="None"/>
    <s v="None"/>
    <x v="6"/>
    <x v="0"/>
    <x v="0"/>
    <n v="0"/>
    <x v="0"/>
    <d v="2023-08-22T00:00:00"/>
    <m/>
    <m/>
    <m/>
    <m/>
    <m/>
    <x v="1"/>
    <x v="2"/>
    <x v="7"/>
    <s v="Alexander, Lindsay"/>
    <m/>
    <m/>
    <s v="Daniel Levy - No Record"/>
  </r>
  <r>
    <s v="2023-2920"/>
    <d v="2023-08-21T00:00:00"/>
    <x v="0"/>
    <s v="Zac Case - Risk Jockey"/>
    <s v="Email"/>
    <s v="Crash 202300346559 Incident Report"/>
    <x v="0"/>
    <s v="Crash 202300346559"/>
    <s v="None"/>
    <x v="1"/>
    <x v="0"/>
    <x v="0"/>
    <n v="0"/>
    <x v="0"/>
    <d v="2023-08-30T00:00:00"/>
    <m/>
    <m/>
    <m/>
    <m/>
    <m/>
    <x v="1"/>
    <x v="2"/>
    <x v="7"/>
    <s v="Perry, April"/>
    <m/>
    <m/>
    <s v="No records responsive"/>
  </r>
  <r>
    <s v="2023-2921"/>
    <d v="2023-08-21T00:00:00"/>
    <x v="2"/>
    <s v="Randy Sherer - Lafayette Police Department"/>
    <s v="Email"/>
    <s v="Background"/>
    <x v="0"/>
    <s v="None"/>
    <s v="None"/>
    <x v="6"/>
    <x v="0"/>
    <x v="0"/>
    <n v="0"/>
    <x v="0"/>
    <d v="2023-08-22T00:00:00"/>
    <m/>
    <m/>
    <m/>
    <m/>
    <m/>
    <x v="1"/>
    <x v="2"/>
    <x v="7"/>
    <s v="Calo, Robyn"/>
    <m/>
    <m/>
    <s v="No records-  Jacob Ray Hostetler"/>
  </r>
  <r>
    <s v="2023-2922"/>
    <d v="2023-08-22T00:00:00"/>
    <x v="3"/>
    <s v="Alisia Sanders - ICJ"/>
    <s v="Email"/>
    <s v="23ISPC010496 Case Report "/>
    <x v="0"/>
    <s v="CJI"/>
    <s v="None"/>
    <x v="1"/>
    <x v="0"/>
    <x v="0"/>
    <n v="0"/>
    <x v="0"/>
    <d v="2023-08-28T00:00:00"/>
    <n v="0"/>
    <m/>
    <m/>
    <m/>
    <m/>
    <x v="1"/>
    <x v="2"/>
    <x v="7"/>
    <s v="Forbes, Cynthia"/>
    <m/>
    <m/>
    <s v="Sent to Sgt. Jarvis for completion"/>
  </r>
  <r>
    <s v="2023-2923"/>
    <d v="2023-08-22T00:00:00"/>
    <x v="7"/>
    <s v="Chris Cunningham "/>
    <s v="Email"/>
    <s v="Probable Cause Affadvit"/>
    <x v="0"/>
    <s v="Inmate - Chris Cunningham"/>
    <s v="None"/>
    <x v="5"/>
    <x v="0"/>
    <x v="0"/>
    <n v="0"/>
    <x v="0"/>
    <d v="2023-08-24T00:00:00"/>
    <m/>
    <m/>
    <m/>
    <m/>
    <m/>
    <x v="1"/>
    <x v="2"/>
    <x v="7"/>
    <s v="Alexander, Lindsay"/>
    <m/>
    <m/>
    <s v="Referred to the court or attorney."/>
  </r>
  <r>
    <s v="2023-2924"/>
    <d v="2023-08-22T00:00:00"/>
    <x v="0"/>
    <s v="BeLinda Davis - Peraton"/>
    <s v="Email"/>
    <s v="Background"/>
    <x v="0"/>
    <s v="None"/>
    <s v="None"/>
    <x v="6"/>
    <x v="0"/>
    <x v="0"/>
    <n v="0"/>
    <x v="0"/>
    <d v="2023-08-22T00:00:00"/>
    <m/>
    <m/>
    <m/>
    <m/>
    <m/>
    <x v="1"/>
    <x v="2"/>
    <x v="7"/>
    <s v="Perry, April"/>
    <m/>
    <m/>
    <s v="Ronald Barron - No records"/>
  </r>
  <r>
    <s v="2023-2925"/>
    <d v="2023-08-22T00:00:00"/>
    <x v="2"/>
    <s v="Marcy Best - Peraton"/>
    <s v="Email"/>
    <s v="Background"/>
    <x v="0"/>
    <s v="None"/>
    <s v="None"/>
    <x v="6"/>
    <x v="0"/>
    <x v="0"/>
    <n v="0"/>
    <x v="0"/>
    <d v="2023-08-24T00:00:00"/>
    <m/>
    <m/>
    <m/>
    <m/>
    <m/>
    <x v="1"/>
    <x v="2"/>
    <x v="7"/>
    <s v="Calo, Robyn"/>
    <m/>
    <m/>
    <s v="No record- Nicholas Joseph Baldini"/>
  </r>
  <r>
    <s v="2023-2926"/>
    <d v="2023-08-22T00:00:00"/>
    <x v="6"/>
    <s v="Katrina Harter - Huntington County Health Department"/>
    <s v="Email"/>
    <s v="Crash Report"/>
    <x v="0"/>
    <s v="None"/>
    <s v="None"/>
    <x v="0"/>
    <x v="0"/>
    <x v="0"/>
    <n v="0"/>
    <x v="0"/>
    <d v="2023-08-23T00:00:00"/>
    <m/>
    <m/>
    <m/>
    <m/>
    <m/>
    <x v="1"/>
    <x v="2"/>
    <x v="7"/>
    <s v="Brake, Cassi"/>
    <m/>
    <m/>
    <s v="Sent crash report "/>
  </r>
  <r>
    <s v="2023-2927"/>
    <d v="2023-08-22T00:00:00"/>
    <x v="7"/>
    <s v="Tiffany Acevedo - Porter County Adult Probation"/>
    <s v="Email"/>
    <s v="Case Report"/>
    <x v="0"/>
    <s v="Probation - Elyjiah Pearson"/>
    <s v="None"/>
    <x v="1"/>
    <x v="0"/>
    <x v="0"/>
    <n v="0"/>
    <x v="0"/>
    <d v="2023-08-22T00:00:00"/>
    <m/>
    <m/>
    <m/>
    <m/>
    <m/>
    <x v="1"/>
    <x v="2"/>
    <x v="7"/>
    <s v="Alexander, Lindsay"/>
    <m/>
    <m/>
    <s v="Sent Incident Report"/>
  </r>
  <r>
    <s v="2023-2928"/>
    <d v="2023-08-22T00:00:00"/>
    <x v="0"/>
    <s v="Craig Stotts - Twin Falls Police Department"/>
    <s v="Email"/>
    <s v="Background"/>
    <x v="0"/>
    <s v="None"/>
    <s v="None"/>
    <x v="6"/>
    <x v="0"/>
    <x v="0"/>
    <n v="0"/>
    <x v="0"/>
    <d v="2023-08-22T00:00:00"/>
    <m/>
    <m/>
    <m/>
    <m/>
    <m/>
    <x v="1"/>
    <x v="2"/>
    <x v="7"/>
    <s v="Perry, April"/>
    <m/>
    <m/>
    <s v="Nicholas Hernandez - No records"/>
  </r>
  <r>
    <s v="2023-2929"/>
    <d v="2023-08-22T00:00:00"/>
    <x v="2"/>
    <s v="William Roberts"/>
    <s v="Email"/>
    <s v="Criminal History"/>
    <x v="0"/>
    <s v="None"/>
    <s v="None"/>
    <x v="3"/>
    <x v="0"/>
    <x v="0"/>
    <n v="0"/>
    <x v="0"/>
    <d v="2023-08-29T00:00:00"/>
    <m/>
    <m/>
    <m/>
    <m/>
    <m/>
    <x v="1"/>
    <x v="2"/>
    <x v="7"/>
    <s v="Calo, Robyn"/>
    <m/>
    <m/>
    <s v="Referred to criminal History website"/>
  </r>
  <r>
    <s v="2023-2930"/>
    <d v="2023-08-22T00:00:00"/>
    <x v="7"/>
    <s v="Tricia Hauber - Allen Law Group"/>
    <s v="Email"/>
    <s v="Crash 202300334105 CMV"/>
    <x v="0"/>
    <s v="Crash 202300334105 23ISPC011479"/>
    <s v="None"/>
    <x v="0"/>
    <x v="0"/>
    <x v="0"/>
    <n v="0"/>
    <x v="0"/>
    <d v="2023-08-24T00:00:00"/>
    <m/>
    <m/>
    <m/>
    <m/>
    <m/>
    <x v="1"/>
    <x v="2"/>
    <x v="7"/>
    <s v="Alexander, Lindsay"/>
    <m/>
    <m/>
    <s v="Pending investigation. Records not being released. please check back in 60-90 days."/>
  </r>
  <r>
    <s v="2023-2931"/>
    <d v="2023-08-22T00:00:00"/>
    <x v="6"/>
    <s v="Makayla Morris - Hensley Legal Group"/>
    <s v="Email"/>
    <s v="Crash 202300384044 Photos"/>
    <x v="0"/>
    <s v="None"/>
    <s v="None"/>
    <x v="0"/>
    <x v="0"/>
    <x v="0"/>
    <n v="0"/>
    <x v="0"/>
    <d v="2023-08-25T00:00:00"/>
    <m/>
    <m/>
    <m/>
    <m/>
    <m/>
    <x v="1"/>
    <x v="2"/>
    <x v="7"/>
    <s v="Brake, Cassi"/>
    <m/>
    <m/>
    <s v="Sent photos(Evidence.com) "/>
  </r>
  <r>
    <s v="2023-2932"/>
    <d v="2023-08-22T00:00:00"/>
    <x v="0"/>
    <s v="Savannah Lopez - Rick Jockey"/>
    <s v="Email"/>
    <s v="Crash 202300280603 Full Request"/>
    <x v="0"/>
    <s v="Crash 202300280603"/>
    <s v="2023-00280603 "/>
    <x v="0"/>
    <x v="1"/>
    <x v="1"/>
    <n v="2"/>
    <x v="0"/>
    <d v="2023-09-18T00:00:00"/>
    <m/>
    <m/>
    <m/>
    <m/>
    <m/>
    <x v="1"/>
    <x v="2"/>
    <x v="7"/>
    <s v="Perry, April"/>
    <m/>
    <m/>
    <s v="Sent 911, CAD, Radio; Video (evidence.com)"/>
  </r>
  <r>
    <s v="2023-2933"/>
    <d v="2023-08-22T00:00:00"/>
    <x v="7"/>
    <s v="Ronna Hunter - Lewis Wagner"/>
    <s v="Email"/>
    <s v="Crash 202300354192 Full Request"/>
    <x v="0"/>
    <s v="Crash 202300354192 23ISPC012122"/>
    <s v="2023-00354192"/>
    <x v="0"/>
    <x v="1"/>
    <x v="1"/>
    <n v="0"/>
    <x v="0"/>
    <d v="2023-08-28T00:00:00"/>
    <m/>
    <m/>
    <m/>
    <m/>
    <m/>
    <x v="1"/>
    <x v="2"/>
    <x v="7"/>
    <s v="Alexander, Lindsay"/>
    <m/>
    <m/>
    <s v="Open Investigation, Records not complete, videos are not being released at this time. Check back 60-90 days. "/>
  </r>
  <r>
    <s v="2023-2934"/>
    <d v="2023-08-22T00:00:00"/>
    <x v="2"/>
    <s v="Chad Smock"/>
    <s v="Email"/>
    <s v="Crash 202300368877 Photos"/>
    <x v="0"/>
    <s v="None"/>
    <s v="2023-00368877"/>
    <x v="0"/>
    <x v="0"/>
    <x v="0"/>
    <n v="0"/>
    <x v="0"/>
    <d v="2023-08-24T00:00:00"/>
    <m/>
    <m/>
    <m/>
    <m/>
    <m/>
    <x v="1"/>
    <x v="2"/>
    <x v="7"/>
    <s v="Calo, Robyn"/>
    <m/>
    <m/>
    <s v="Sent photos(Evidence.com) "/>
  </r>
  <r>
    <s v="2023-2935"/>
    <d v="2023-08-22T00:00:00"/>
    <x v="6"/>
    <s v="Sandy Barnes - Cohen Garelick &amp; Glazier"/>
    <s v="Email"/>
    <s v="23ISPC013003 Recon and Photos"/>
    <x v="0"/>
    <s v="Crash 202300381932 23ISPC013003"/>
    <s v="None"/>
    <x v="0"/>
    <x v="0"/>
    <x v="0"/>
    <n v="0"/>
    <x v="0"/>
    <d v="2023-08-23T00:00:00"/>
    <m/>
    <m/>
    <m/>
    <m/>
    <m/>
    <x v="1"/>
    <x v="2"/>
    <x v="7"/>
    <s v="Brake, Cassi"/>
    <m/>
    <m/>
    <s v="Denied 5-14-3-4(b)(1) photos and recon; pending check back after 11/15/23"/>
  </r>
  <r>
    <s v="2023-2936"/>
    <d v="2023-08-22T00:00:00"/>
    <x v="7"/>
    <s v="Marci Scott - Christie Farrell Lee &amp; Bell"/>
    <s v="Email"/>
    <s v="Crash 202200495541 Photos"/>
    <x v="0"/>
    <s v="Crash 202200495541 22ISPC015450"/>
    <s v="PR Photos: 2022-00495541"/>
    <x v="0"/>
    <x v="0"/>
    <x v="0"/>
    <n v="0"/>
    <x v="0"/>
    <d v="2023-09-06T00:00:00"/>
    <m/>
    <m/>
    <m/>
    <m/>
    <m/>
    <x v="1"/>
    <x v="2"/>
    <x v="7"/>
    <s v="Alexander, Lindsay"/>
    <m/>
    <m/>
    <s v="Sent Photos (Evidence.com) Under 5-14-3-4(b)(1) 6 photos denied."/>
  </r>
  <r>
    <s v="2023-2937"/>
    <d v="2023-08-22T00:00:00"/>
    <x v="2"/>
    <s v="Amy Blake - Ken Nunn"/>
    <s v="Email"/>
    <s v="Crash 202300265729 Photos"/>
    <x v="0"/>
    <s v="None"/>
    <s v="2023-00265729"/>
    <x v="0"/>
    <x v="0"/>
    <x v="0"/>
    <n v="0"/>
    <x v="0"/>
    <d v="2023-08-24T00:00:00"/>
    <m/>
    <m/>
    <m/>
    <m/>
    <m/>
    <x v="1"/>
    <x v="2"/>
    <x v="7"/>
    <s v="Calo, Robyn"/>
    <m/>
    <m/>
    <s v="Sent photos(Evidence.com) "/>
  </r>
  <r>
    <s v="2023-2938"/>
    <d v="2023-08-22T00:00:00"/>
    <x v="6"/>
    <s v="William Rumely "/>
    <s v="Email"/>
    <s v="Crash 202110240904 Photos"/>
    <x v="0"/>
    <s v="None"/>
    <s v="None"/>
    <x v="0"/>
    <x v="0"/>
    <x v="0"/>
    <n v="0"/>
    <x v="0"/>
    <d v="2023-08-23T00:00:00"/>
    <m/>
    <m/>
    <m/>
    <m/>
    <m/>
    <x v="1"/>
    <x v="2"/>
    <x v="7"/>
    <s v="Brake, Cassi"/>
    <m/>
    <m/>
    <s v="Sent photos(Evidence.com) "/>
  </r>
  <r>
    <s v="2023-2939"/>
    <d v="2023-08-22T00:00:00"/>
    <x v="7"/>
    <s v="David Walker - Van Buren County Sheriff's Office"/>
    <s v="Email"/>
    <s v="Background"/>
    <x v="0"/>
    <s v="None"/>
    <s v="None"/>
    <x v="6"/>
    <x v="0"/>
    <x v="0"/>
    <n v="0"/>
    <x v="0"/>
    <d v="2023-08-23T00:00:00"/>
    <m/>
    <m/>
    <m/>
    <m/>
    <m/>
    <x v="1"/>
    <x v="2"/>
    <x v="7"/>
    <s v="Alexander, Lindsay"/>
    <m/>
    <m/>
    <s v="Mitch Potter - No Records"/>
  </r>
  <r>
    <s v="2023-2940"/>
    <d v="2023-08-22T00:00:00"/>
    <x v="2"/>
    <s v="Tawyna Glenn - Schultz &amp; Pogue LLP"/>
    <s v="Email"/>
    <s v="22ISPC000124 911 Audio"/>
    <x v="0"/>
    <s v="None"/>
    <s v="None"/>
    <x v="0"/>
    <x v="0"/>
    <x v="0"/>
    <n v="0"/>
    <x v="0"/>
    <d v="2023-08-30T00:00:00"/>
    <m/>
    <m/>
    <m/>
    <m/>
    <m/>
    <x v="1"/>
    <x v="2"/>
    <x v="7"/>
    <s v="Calo, Robyn"/>
    <m/>
    <m/>
    <s v="Subpoena"/>
  </r>
  <r>
    <s v="2023-2941"/>
    <d v="2023-08-22T00:00:00"/>
    <x v="6"/>
    <s v="Clint Crabtree - Craig Kelley &amp; Faultless"/>
    <s v="Email"/>
    <s v="Crash 904325761(202300364889) Full Request"/>
    <x v="0"/>
    <s v="Crash 202300364889 23ISPC013333"/>
    <s v="2023-00364889"/>
    <x v="0"/>
    <x v="1"/>
    <x v="1"/>
    <n v="0"/>
    <x v="0"/>
    <d v="2023-09-06T00:00:00"/>
    <m/>
    <m/>
    <m/>
    <m/>
    <m/>
    <x v="1"/>
    <x v="2"/>
    <x v="7"/>
    <s v="Brake, Cassi"/>
    <m/>
    <m/>
    <s v="Case pending; check back in 60/90 days for status update "/>
  </r>
  <r>
    <s v="2023-2942"/>
    <d v="2023-08-22T00:00:00"/>
    <x v="6"/>
    <s v="Adam Claiborne - Murfreesboro Police Department"/>
    <s v="Email"/>
    <s v="Background"/>
    <x v="0"/>
    <s v="None"/>
    <s v="None"/>
    <x v="6"/>
    <x v="0"/>
    <x v="0"/>
    <n v="0"/>
    <x v="0"/>
    <d v="2023-08-23T00:00:00"/>
    <m/>
    <m/>
    <m/>
    <m/>
    <m/>
    <x v="1"/>
    <x v="2"/>
    <x v="7"/>
    <s v="Brake, Cassi"/>
    <m/>
    <m/>
    <s v="Dakota Pugsley-No Record "/>
  </r>
  <r>
    <s v="2023-2943"/>
    <d v="2023-08-15T00:00:00"/>
    <x v="6"/>
    <s v="Julia Malcolm-SKBW"/>
    <s v="Email"/>
    <s v="Crash 23A028563 Full Request "/>
    <x v="0"/>
    <s v="Crash 202300302410 23ISPC010452"/>
    <s v="None"/>
    <x v="0"/>
    <x v="1"/>
    <x v="1"/>
    <n v="5"/>
    <x v="0"/>
    <d v="2023-09-05T00:00:00"/>
    <m/>
    <m/>
    <m/>
    <m/>
    <m/>
    <x v="1"/>
    <x v="2"/>
    <x v="7"/>
    <s v="Brake, Cassi"/>
    <m/>
    <m/>
    <s v="Sent CAD and CVED Report, Sent 911 Radio(OneDrive), Sent photos and videos(Evidence.com)"/>
  </r>
  <r>
    <s v="2023-2944"/>
    <d v="2023-08-23T00:00:00"/>
    <x v="7"/>
    <s v="Natalia Stamato - Collier County Sheriff "/>
    <s v="Email"/>
    <s v="Background"/>
    <x v="0"/>
    <s v="None"/>
    <s v="None"/>
    <x v="6"/>
    <x v="0"/>
    <x v="0"/>
    <n v="0"/>
    <x v="0"/>
    <d v="2023-08-23T00:00:00"/>
    <m/>
    <m/>
    <m/>
    <m/>
    <m/>
    <x v="1"/>
    <x v="2"/>
    <x v="7"/>
    <s v="Alexander, Lindsay"/>
    <m/>
    <m/>
    <s v="Malachi Ellis - No Record"/>
  </r>
  <r>
    <s v="2023-2945"/>
    <d v="2023-08-23T00:00:00"/>
    <x v="5"/>
    <s v="Morgan Robinson - Office of Public Defender of Indiana"/>
    <s v="Email"/>
    <s v="Criminal History"/>
    <x v="0"/>
    <s v="None"/>
    <s v="None"/>
    <x v="3"/>
    <x v="0"/>
    <x v="0"/>
    <n v="0"/>
    <x v="0"/>
    <d v="2023-09-01T00:00:00"/>
    <m/>
    <m/>
    <m/>
    <m/>
    <m/>
    <x v="1"/>
    <x v="2"/>
    <x v="7"/>
    <s v="Pitts, Jeff"/>
    <m/>
    <m/>
    <s v="Referred back to Criminal History to respond.  This isn't a public records request"/>
  </r>
  <r>
    <s v="2023-2946"/>
    <d v="2023-08-23T00:00:00"/>
    <x v="2"/>
    <s v="Shelby Raine"/>
    <s v="Email"/>
    <s v="Crash 202200364109 "/>
    <x v="0"/>
    <s v="None"/>
    <s v="None"/>
    <x v="0"/>
    <x v="0"/>
    <x v="0"/>
    <n v="0"/>
    <x v="0"/>
    <d v="2023-08-31T00:00:00"/>
    <m/>
    <m/>
    <m/>
    <m/>
    <m/>
    <x v="1"/>
    <x v="2"/>
    <x v="7"/>
    <s v="Calo, Robyn"/>
    <m/>
    <m/>
    <s v="revise request 5-14-3-3(a)(1), not reasonably particular email sent 8/24 no response as of 8/31"/>
  </r>
  <r>
    <s v="2023-2947"/>
    <d v="2023-08-23T00:00:00"/>
    <x v="0"/>
    <s v="Benjamin Sternberg - Rhode Island State Police"/>
    <s v="Email"/>
    <s v="Background"/>
    <x v="0"/>
    <s v="None"/>
    <s v="None"/>
    <x v="6"/>
    <x v="0"/>
    <x v="0"/>
    <n v="0"/>
    <x v="0"/>
    <d v="2023-08-23T00:00:00"/>
    <m/>
    <m/>
    <m/>
    <m/>
    <m/>
    <x v="1"/>
    <x v="2"/>
    <x v="7"/>
    <s v="Perry, April"/>
    <m/>
    <m/>
    <s v="Shane Johnston - No records"/>
  </r>
  <r>
    <s v="2023-2948"/>
    <d v="2023-08-23T00:00:00"/>
    <x v="2"/>
    <s v="Louis Johnson - Gruber Law Office"/>
    <s v="Email"/>
    <s v="Crash 202300380334 Full Request"/>
    <x v="0"/>
    <s v="Crash 202300380334"/>
    <s v="2023-00380334"/>
    <x v="0"/>
    <x v="1"/>
    <x v="1"/>
    <n v="7"/>
    <x v="0"/>
    <d v="2023-09-19T00:00:00"/>
    <m/>
    <m/>
    <m/>
    <m/>
    <m/>
    <x v="1"/>
    <x v="2"/>
    <x v="7"/>
    <s v="Calo, Robyn"/>
    <m/>
    <m/>
    <s v="Sent 911, cad, cmv, photos and videos"/>
  </r>
  <r>
    <s v="2023-2949"/>
    <d v="2023-08-23T00:00:00"/>
    <x v="6"/>
    <s v="Lexis Nexis 2053875012"/>
    <s v="Email"/>
    <s v="Crash Photos"/>
    <x v="0"/>
    <s v="None"/>
    <s v="None"/>
    <x v="0"/>
    <x v="0"/>
    <x v="0"/>
    <n v="0"/>
    <x v="0"/>
    <d v="2023-08-24T00:00:00"/>
    <m/>
    <m/>
    <m/>
    <m/>
    <m/>
    <x v="1"/>
    <x v="2"/>
    <x v="7"/>
    <s v="Brake, Cassi"/>
    <m/>
    <m/>
    <s v="Sent photos(Evidence.com) "/>
  </r>
  <r>
    <s v="2023-2950"/>
    <d v="2023-08-23T00:00:00"/>
    <x v="7"/>
    <s v="Emily - Verified Credentials"/>
    <s v="Email"/>
    <s v="Case Report"/>
    <x v="0"/>
    <s v="None"/>
    <s v="None"/>
    <x v="1"/>
    <x v="0"/>
    <x v="0"/>
    <n v="0"/>
    <x v="0"/>
    <d v="2023-08-24T00:00:00"/>
    <m/>
    <m/>
    <m/>
    <m/>
    <m/>
    <x v="1"/>
    <x v="2"/>
    <x v="7"/>
    <s v="Alexander, Lindsay"/>
    <m/>
    <m/>
    <s v="No record located. Referred to Munster PD."/>
  </r>
  <r>
    <s v="2023-2951"/>
    <d v="2023-08-23T00:00:00"/>
    <x v="5"/>
    <s v="Ann Mischler - Sullivan County Prosecutor"/>
    <s v="Email"/>
    <s v="Case Records"/>
    <x v="0"/>
    <s v="Austin Robertson"/>
    <s v="None"/>
    <x v="1"/>
    <x v="0"/>
    <x v="0"/>
    <n v="0"/>
    <x v="0"/>
    <d v="2023-09-01T00:00:00"/>
    <m/>
    <m/>
    <m/>
    <m/>
    <m/>
    <x v="1"/>
    <x v="2"/>
    <x v="7"/>
    <s v="Pitts, Jeff"/>
    <m/>
    <m/>
    <s v="Sent finding and order.  Instructed to send subpoena for full investigation"/>
  </r>
  <r>
    <s v="2023-2952"/>
    <d v="2023-08-23T00:00:00"/>
    <x v="5"/>
    <s v="Corey Jones - Lee Enterprises"/>
    <s v="Email"/>
    <s v="Vehicle Pursuit Data"/>
    <x v="0"/>
    <s v="None"/>
    <s v="None"/>
    <x v="5"/>
    <x v="0"/>
    <x v="0"/>
    <n v="0"/>
    <x v="0"/>
    <d v="2023-09-05T00:00:00"/>
    <m/>
    <m/>
    <m/>
    <m/>
    <m/>
    <x v="1"/>
    <x v="2"/>
    <x v="7"/>
    <s v="Pitts, Jeff"/>
    <m/>
    <m/>
    <s v="No records responsive per Major Harshman"/>
  </r>
  <r>
    <s v="2023-2953"/>
    <d v="2023-08-23T00:00:00"/>
    <x v="0"/>
    <s v="Krysta Hughes - Reminger Co"/>
    <s v="Email"/>
    <s v="Crash Records"/>
    <x v="0"/>
    <s v="None"/>
    <s v="None"/>
    <x v="0"/>
    <x v="0"/>
    <x v="0"/>
    <n v="0"/>
    <x v="0"/>
    <d v="2023-09-11T00:00:00"/>
    <m/>
    <m/>
    <m/>
    <m/>
    <m/>
    <x v="1"/>
    <x v="2"/>
    <x v="7"/>
    <s v="Perry, April"/>
    <m/>
    <m/>
    <s v="Referred to Madison County Sheriff Department"/>
  </r>
  <r>
    <s v="2023-2954"/>
    <d v="2023-08-23T00:00:00"/>
    <x v="2"/>
    <s v="Bryan Wolfe - Keller &amp; Keller"/>
    <s v="Email"/>
    <s v="Crash 202300333866 Crash Report"/>
    <x v="0"/>
    <s v="Crash 202300333866 23ISPC011475"/>
    <s v="None"/>
    <x v="0"/>
    <x v="0"/>
    <x v="0"/>
    <n v="0"/>
    <x v="0"/>
    <d v="2023-09-07T00:00:00"/>
    <m/>
    <m/>
    <m/>
    <m/>
    <m/>
    <x v="1"/>
    <x v="2"/>
    <x v="7"/>
    <s v="Calo, Robyn"/>
    <m/>
    <m/>
    <s v="No crash report taken- sent CAD"/>
  </r>
  <r>
    <s v="2023-2955"/>
    <d v="2023-08-23T00:00:00"/>
    <x v="6"/>
    <s v="Lexis Nexis 226440576"/>
    <s v="Email"/>
    <s v="Crash 202300328338 Photos"/>
    <x v="0"/>
    <s v="None"/>
    <s v="None"/>
    <x v="0"/>
    <x v="0"/>
    <x v="0"/>
    <n v="0"/>
    <x v="0"/>
    <d v="2023-08-24T00:00:00"/>
    <m/>
    <m/>
    <m/>
    <m/>
    <m/>
    <x v="1"/>
    <x v="2"/>
    <x v="7"/>
    <s v="Brake, Cassi"/>
    <m/>
    <m/>
    <s v="Sent photos(Evidence.com) "/>
  </r>
  <r>
    <s v="2023-2956"/>
    <d v="2023-08-23T00:00:00"/>
    <x v="2"/>
    <s v="Megan Valek - Cline King &amp; King"/>
    <s v="Email"/>
    <s v="Crash 202300368877 Full Request"/>
    <x v="0"/>
    <s v="Crash 202300368877"/>
    <s v="2023-00368877"/>
    <x v="0"/>
    <x v="1"/>
    <x v="1"/>
    <n v="6"/>
    <x v="0"/>
    <d v="2023-09-22T00:00:00"/>
    <m/>
    <m/>
    <m/>
    <m/>
    <m/>
    <x v="1"/>
    <x v="2"/>
    <x v="7"/>
    <s v="Calo, Robyn"/>
    <m/>
    <m/>
    <s v="Sent CAD, 911, photos, and videos"/>
  </r>
  <r>
    <s v="2023-2957"/>
    <d v="2023-08-23T00:00:00"/>
    <x v="2"/>
    <s v="Jeremy Askren"/>
    <s v="Email"/>
    <s v="Training Materials"/>
    <x v="0"/>
    <s v="Inmate- Jeremy Askren"/>
    <s v="None"/>
    <x v="5"/>
    <x v="0"/>
    <x v="0"/>
    <n v="0"/>
    <x v="0"/>
    <d v="2023-08-29T00:00:00"/>
    <m/>
    <m/>
    <m/>
    <m/>
    <m/>
    <x v="1"/>
    <x v="2"/>
    <x v="7"/>
    <s v="Calo, Robyn"/>
    <m/>
    <m/>
    <s v="Revise request 5-14-3-3(a)(1), not reasonably particular"/>
  </r>
  <r>
    <s v="2023-2958"/>
    <d v="2023-08-24T00:00:00"/>
    <x v="7"/>
    <s v="David Sipes - Milestone"/>
    <s v="Email"/>
    <s v="Crash Report"/>
    <x v="0"/>
    <s v="None"/>
    <s v="None"/>
    <x v="0"/>
    <x v="0"/>
    <x v="0"/>
    <n v="0"/>
    <x v="0"/>
    <d v="2023-08-24T00:00:00"/>
    <m/>
    <m/>
    <m/>
    <m/>
    <m/>
    <x v="1"/>
    <x v="2"/>
    <x v="7"/>
    <s v="Alexander, Lindsay"/>
    <m/>
    <m/>
    <s v="Referred to buycrash.com"/>
  </r>
  <r>
    <s v="2023-2959"/>
    <d v="2023-08-24T00:00:00"/>
    <x v="0"/>
    <s v="Courtney Ratzlaff - US Probation"/>
    <s v="Email"/>
    <s v="Crash 202300393654 Crash Report"/>
    <x v="0"/>
    <s v="Crash 202300393654"/>
    <s v="None"/>
    <x v="0"/>
    <x v="0"/>
    <x v="0"/>
    <n v="0"/>
    <x v="0"/>
    <d v="2023-08-31T00:00:00"/>
    <m/>
    <m/>
    <m/>
    <m/>
    <m/>
    <x v="1"/>
    <x v="2"/>
    <x v="7"/>
    <s v="Perry, April"/>
    <m/>
    <m/>
    <s v="Sent Crash report"/>
  </r>
  <r>
    <s v="2023-2960"/>
    <d v="2023-08-24T00:00:00"/>
    <x v="6"/>
    <s v="Lorena Morrison - Isaacs and Isaacs"/>
    <s v="Email"/>
    <s v="Crash 20230822-103352.930 Full Request"/>
    <x v="0"/>
    <s v="Crash 20230822-103352.930"/>
    <s v="None"/>
    <x v="0"/>
    <x v="1"/>
    <x v="1"/>
    <n v="2"/>
    <x v="0"/>
    <d v="2023-09-25T00:00:00"/>
    <m/>
    <m/>
    <m/>
    <m/>
    <m/>
    <x v="1"/>
    <x v="2"/>
    <x v="7"/>
    <s v="Brake, Cassi"/>
    <m/>
    <m/>
    <s v="Sent CAD, 911 Audio, Photos and videos need to be sent once received from Trooper "/>
  </r>
  <r>
    <s v="2023-2961"/>
    <d v="2023-08-24T00:00:00"/>
    <x v="2"/>
    <s v="Jamie Plascencia - Hupy and Abraham"/>
    <s v="Email"/>
    <s v="Crash Report"/>
    <x v="0"/>
    <s v="None"/>
    <s v="None"/>
    <x v="0"/>
    <x v="0"/>
    <x v="0"/>
    <n v="0"/>
    <x v="0"/>
    <d v="2023-08-29T00:00:00"/>
    <m/>
    <m/>
    <m/>
    <m/>
    <m/>
    <x v="1"/>
    <x v="2"/>
    <x v="7"/>
    <s v="Calo, Robyn"/>
    <m/>
    <m/>
    <s v="no records responsive- not enough info"/>
  </r>
  <r>
    <s v="2023-2962"/>
    <d v="2023-08-24T00:00:00"/>
    <x v="7"/>
    <s v="Jessica Trevina - Risk Jockey"/>
    <s v="Email"/>
    <s v="Crash 202300361667 911 and Videos"/>
    <x v="0"/>
    <s v="Crash 202300361667"/>
    <s v="2023-00361667 Videos"/>
    <x v="0"/>
    <x v="1"/>
    <x v="1"/>
    <n v="3"/>
    <x v="0"/>
    <d v="2023-09-06T00:00:00"/>
    <m/>
    <m/>
    <m/>
    <m/>
    <m/>
    <x v="1"/>
    <x v="2"/>
    <x v="7"/>
    <s v="Alexander, Lindsay"/>
    <m/>
    <m/>
    <s v="Sent 2 extracted and one unredacted video (Evidence.com) No 911."/>
  </r>
  <r>
    <s v="2023-2963"/>
    <d v="2023-08-24T00:00:00"/>
    <x v="0"/>
    <s v="Christine Trexler - Peraton"/>
    <s v="Email"/>
    <s v="Background"/>
    <x v="0"/>
    <s v="None"/>
    <s v="None"/>
    <x v="6"/>
    <x v="0"/>
    <x v="0"/>
    <n v="0"/>
    <x v="0"/>
    <d v="2023-08-24T00:00:00"/>
    <m/>
    <m/>
    <m/>
    <m/>
    <m/>
    <x v="1"/>
    <x v="2"/>
    <x v="7"/>
    <s v="Perry, April"/>
    <m/>
    <m/>
    <s v="Marsha Cole - 1 Ticket"/>
  </r>
  <r>
    <s v="2023-2964"/>
    <d v="2023-08-24T00:00:00"/>
    <x v="5"/>
    <s v="Ward Jolles - WAVE News"/>
    <s v="Email"/>
    <s v="Dash Cam"/>
    <x v="0"/>
    <s v="23ISPC013433\WAVE News"/>
    <s v="2023-00394051"/>
    <x v="8"/>
    <x v="1"/>
    <x v="1"/>
    <n v="7"/>
    <x v="0"/>
    <d v="2023-09-14T00:00:00"/>
    <m/>
    <m/>
    <m/>
    <m/>
    <m/>
    <x v="1"/>
    <x v="2"/>
    <x v="7"/>
    <s v="Pitts, Jeff"/>
    <m/>
    <m/>
    <s v="sent download link to 7 videos via evidence.com"/>
  </r>
  <r>
    <s v="2023-2965"/>
    <d v="2023-08-24T00:00:00"/>
    <x v="5"/>
    <s v="Nicole Krasean - WTWO"/>
    <s v="Email"/>
    <s v="Body Cam"/>
    <x v="0"/>
    <s v="23ISPC013433\WTWO"/>
    <s v="2023-00394051"/>
    <x v="8"/>
    <x v="1"/>
    <x v="1"/>
    <n v="7"/>
    <x v="0"/>
    <d v="2023-09-14T00:00:00"/>
    <m/>
    <m/>
    <m/>
    <m/>
    <m/>
    <x v="1"/>
    <x v="2"/>
    <x v="7"/>
    <s v="Pitts, Jeff"/>
    <m/>
    <m/>
    <s v="sent download link to 7 videos via evidence.com"/>
  </r>
  <r>
    <s v="2023-2966"/>
    <d v="2023-08-24T00:00:00"/>
    <x v="5"/>
    <s v="Katie DeJong - Law &amp; Crime Network"/>
    <s v="Email"/>
    <s v="Body and Dash Cam"/>
    <x v="0"/>
    <s v="23ISPC013433\Law &amp; Crime"/>
    <s v="2023-00394051"/>
    <x v="8"/>
    <x v="1"/>
    <x v="1"/>
    <n v="7"/>
    <x v="0"/>
    <d v="2023-09-14T00:00:00"/>
    <m/>
    <m/>
    <m/>
    <m/>
    <m/>
    <x v="1"/>
    <x v="2"/>
    <x v="7"/>
    <s v="Pitts, Jeff"/>
    <m/>
    <m/>
    <s v="sent download link to 7 videos via evidence.com"/>
  </r>
  <r>
    <s v="2023-2967"/>
    <d v="2023-08-24T00:00:00"/>
    <x v="2"/>
    <s v="Nicole McFarland - Indiana Department of Child Services"/>
    <s v="Email"/>
    <s v="Case Report"/>
    <x v="0"/>
    <s v="None"/>
    <s v="None"/>
    <x v="1"/>
    <x v="0"/>
    <x v="0"/>
    <n v="0"/>
    <x v="0"/>
    <d v="2023-08-29T00:00:00"/>
    <m/>
    <m/>
    <m/>
    <m/>
    <m/>
    <x v="1"/>
    <x v="2"/>
    <x v="7"/>
    <s v="Calo, Robyn"/>
    <m/>
    <m/>
    <s v="Sent case report 23ISPC012791"/>
  </r>
  <r>
    <s v="2023-2968"/>
    <d v="2023-08-24T00:00:00"/>
    <x v="6"/>
    <s v="Andrea Scales - City of Aurora"/>
    <s v="Email"/>
    <s v="Background"/>
    <x v="0"/>
    <s v="None"/>
    <s v="None"/>
    <x v="6"/>
    <x v="0"/>
    <x v="0"/>
    <n v="0"/>
    <x v="0"/>
    <d v="2023-08-25T00:00:00"/>
    <m/>
    <m/>
    <m/>
    <m/>
    <m/>
    <x v="1"/>
    <x v="2"/>
    <x v="7"/>
    <s v="Brake, Cassi"/>
    <m/>
    <m/>
    <s v="Kobi Davis-No Record"/>
  </r>
  <r>
    <s v="2023-2969"/>
    <d v="2023-08-24T00:00:00"/>
    <x v="5"/>
    <s v="Ashlyn Hendrix - WTHI-TV"/>
    <s v="Email"/>
    <s v="Dash and Body Cam"/>
    <x v="0"/>
    <s v="23ISPC013433\WTHI-TV"/>
    <s v="2023-00394051"/>
    <x v="8"/>
    <x v="1"/>
    <x v="1"/>
    <n v="7"/>
    <x v="0"/>
    <d v="2023-09-14T00:00:00"/>
    <m/>
    <m/>
    <m/>
    <m/>
    <m/>
    <x v="1"/>
    <x v="2"/>
    <x v="7"/>
    <s v="Pitts, Jeff"/>
    <m/>
    <m/>
    <s v="sent download link to 7 videos via evidence.com"/>
  </r>
  <r>
    <s v="2023-2970"/>
    <d v="2023-08-24T00:00:00"/>
    <x v="5"/>
    <s v="Rebekah Mason - Department of Health"/>
    <s v="Email"/>
    <s v="Case report"/>
    <x v="0"/>
    <s v="21ISPC015185"/>
    <s v="None"/>
    <x v="1"/>
    <x v="0"/>
    <x v="0"/>
    <n v="0"/>
    <x v="0"/>
    <d v="2023-09-01T00:00:00"/>
    <m/>
    <m/>
    <m/>
    <m/>
    <m/>
    <x v="1"/>
    <x v="2"/>
    <x v="7"/>
    <s v="Pitts, Jeff"/>
    <m/>
    <m/>
    <s v="Sent redacted incident report"/>
  </r>
  <r>
    <s v="2023-2971"/>
    <d v="2023-08-24T00:00:00"/>
    <x v="0"/>
    <s v="LexisNexis - 226537801"/>
    <s v="Email"/>
    <s v="Auto Theft - 23ISPC013111"/>
    <x v="0"/>
    <s v="23ISPC013111"/>
    <s v="None"/>
    <x v="1"/>
    <x v="0"/>
    <x v="0"/>
    <n v="0"/>
    <x v="0"/>
    <d v="2023-08-31T00:00:00"/>
    <m/>
    <m/>
    <m/>
    <m/>
    <m/>
    <x v="1"/>
    <x v="2"/>
    <x v="7"/>
    <s v="Perry, April"/>
    <m/>
    <m/>
    <s v="Denied 5-14-3-4(b)(1); Sent media summary"/>
  </r>
  <r>
    <s v="2023-2972"/>
    <d v="2023-08-24T00:00:00"/>
    <x v="2"/>
    <s v="Matt Bigler"/>
    <s v="Email"/>
    <s v="Photos/911 - 202300032536"/>
    <x v="0"/>
    <s v="Crash 20230032536 23ISPC001200"/>
    <s v="2023-00032536"/>
    <x v="0"/>
    <x v="0"/>
    <x v="0"/>
    <n v="0"/>
    <x v="0"/>
    <d v="2023-09-06T00:00:00"/>
    <m/>
    <m/>
    <m/>
    <m/>
    <m/>
    <x v="1"/>
    <x v="2"/>
    <x v="7"/>
    <s v="Calo, Robyn"/>
    <m/>
    <m/>
    <s v="Sent 911 audio, CAD, and photos"/>
  </r>
  <r>
    <s v="2023-2973"/>
    <d v="2023-08-25T00:00:00"/>
    <x v="6"/>
    <s v="Karla Urias - AmeriFreight"/>
    <s v="Email"/>
    <s v="Photos - 202300156516"/>
    <x v="0"/>
    <s v="None"/>
    <s v="None"/>
    <x v="0"/>
    <x v="0"/>
    <x v="0"/>
    <n v="0"/>
    <x v="0"/>
    <d v="2023-08-28T00:00:00"/>
    <m/>
    <m/>
    <m/>
    <m/>
    <m/>
    <x v="1"/>
    <x v="2"/>
    <x v="7"/>
    <s v="Brake, Cassi"/>
    <m/>
    <m/>
    <s v="Sent photos(Evidence.com) "/>
  </r>
  <r>
    <s v="2023-2974"/>
    <d v="2023-08-25T00:00:00"/>
    <x v="7"/>
    <s v="Lynda Hiler - Kotz Sangster Wysocki"/>
    <s v="Email"/>
    <s v="Case Records"/>
    <x v="0"/>
    <s v="CAD 202100051428"/>
    <s v="None"/>
    <x v="1"/>
    <x v="0"/>
    <x v="0"/>
    <n v="0"/>
    <x v="0"/>
    <d v="2023-08-30T00:00:00"/>
    <m/>
    <m/>
    <m/>
    <m/>
    <m/>
    <x v="1"/>
    <x v="2"/>
    <x v="7"/>
    <s v="Alexander, Lindsay"/>
    <m/>
    <m/>
    <s v="No Records responsive "/>
  </r>
  <r>
    <s v="2023-2975"/>
    <d v="2023-08-25T00:00:00"/>
    <x v="5"/>
    <s v="Erik Lacitis - EWU Media LLC"/>
    <s v="Email"/>
    <s v="Videos and photos"/>
    <x v="0"/>
    <s v="23ISPC013433\EWU Media"/>
    <s v="2023-00394051"/>
    <x v="8"/>
    <x v="1"/>
    <x v="1"/>
    <n v="7"/>
    <x v="0"/>
    <d v="2023-09-14T00:00:00"/>
    <m/>
    <m/>
    <m/>
    <m/>
    <m/>
    <x v="1"/>
    <x v="2"/>
    <x v="7"/>
    <s v="Pitts, Jeff"/>
    <m/>
    <m/>
    <s v="sent download link to 7 videos via evidence.com"/>
  </r>
  <r>
    <s v="2023-2976"/>
    <d v="2023-08-25T00:00:00"/>
    <x v="5"/>
    <s v="Social Shock Ouuwee"/>
    <s v="Email"/>
    <s v="Body Cam"/>
    <x v="0"/>
    <s v="23ISPC013433\Dox"/>
    <s v="2023-00394051"/>
    <x v="8"/>
    <x v="1"/>
    <x v="1"/>
    <n v="7"/>
    <x v="0"/>
    <d v="2023-09-14T00:00:00"/>
    <m/>
    <m/>
    <m/>
    <m/>
    <m/>
    <x v="1"/>
    <x v="2"/>
    <x v="7"/>
    <s v="Pitts, Jeff"/>
    <m/>
    <m/>
    <s v="sent download link to 7 videos via evidence.com"/>
  </r>
  <r>
    <s v="2023-2977"/>
    <d v="2023-08-25T00:00:00"/>
    <x v="0"/>
    <s v="Jack Peugh"/>
    <s v="Email"/>
    <s v="DNA"/>
    <x v="0"/>
    <s v="None"/>
    <s v="None"/>
    <x v="5"/>
    <x v="0"/>
    <x v="0"/>
    <n v="0"/>
    <x v="0"/>
    <d v="2023-08-31T00:00:00"/>
    <m/>
    <m/>
    <m/>
    <m/>
    <m/>
    <x v="1"/>
    <x v="2"/>
    <x v="7"/>
    <s v="Perry, April"/>
    <m/>
    <m/>
    <s v="Referred to the post or the courts"/>
  </r>
  <r>
    <s v="2023-2978"/>
    <d v="2023-08-25T00:00:00"/>
    <x v="2"/>
    <s v="Kari Blaeuer - Crash Consulting"/>
    <s v="Email"/>
    <s v="Full Request "/>
    <x v="0"/>
    <s v="Crash202300364286 23ISPC012454"/>
    <s v="2023-00364286"/>
    <x v="0"/>
    <x v="1"/>
    <x v="0"/>
    <n v="0"/>
    <x v="0"/>
    <d v="2023-08-29T00:00:00"/>
    <m/>
    <m/>
    <m/>
    <m/>
    <m/>
    <x v="1"/>
    <x v="2"/>
    <x v="7"/>
    <s v="Calo, Robyn"/>
    <m/>
    <m/>
    <s v="Open, 5-14-3-5.2, referred back 60-90 days"/>
  </r>
  <r>
    <s v="2023-2979"/>
    <d v="2023-08-25T00:00:00"/>
    <x v="6"/>
    <s v="Jeanette Merchant - 1931249"/>
    <s v="Email"/>
    <s v="Crash Report"/>
    <x v="0"/>
    <s v="None"/>
    <s v="None"/>
    <x v="0"/>
    <x v="0"/>
    <x v="0"/>
    <n v="0"/>
    <x v="0"/>
    <d v="2023-08-28T00:00:00"/>
    <m/>
    <m/>
    <m/>
    <m/>
    <m/>
    <x v="1"/>
    <x v="2"/>
    <x v="7"/>
    <s v="Brake, Cassi"/>
    <m/>
    <m/>
    <s v="No records responsive "/>
  </r>
  <r>
    <s v="2023-2980"/>
    <d v="2023-08-25T00:00:00"/>
    <x v="7"/>
    <s v="Kari Blaeuer - Crash Consulting Services"/>
    <s v="Email"/>
    <s v="Crash Records Full Request"/>
    <x v="0"/>
    <s v="CRash 202300361234 23ISPC012339"/>
    <s v="2023-00361234"/>
    <x v="0"/>
    <x v="1"/>
    <x v="1"/>
    <n v="0"/>
    <x v="0"/>
    <d v="2023-09-05T00:00:00"/>
    <m/>
    <m/>
    <m/>
    <m/>
    <m/>
    <x v="1"/>
    <x v="2"/>
    <x v="7"/>
    <s v="Alexander, Lindsay"/>
    <m/>
    <m/>
    <s v="Pending investigation, Records not complete. Videos not released. check back in 60-90days. (Update 1/18/2024: Sent CAD Detail, 911/Radio, Incident Report, CMV inspections, reconstruction, photos and videos (3 Extracted 9 unredacted (Evidence.com).)"/>
  </r>
  <r>
    <s v="2023-2981"/>
    <d v="2023-08-25T00:00:00"/>
    <x v="0"/>
    <s v="Robert Shingles "/>
    <s v="Email"/>
    <s v="Case Report"/>
    <x v="0"/>
    <s v="None"/>
    <s v="None"/>
    <x v="1"/>
    <x v="0"/>
    <x v="0"/>
    <n v="0"/>
    <x v="0"/>
    <d v="2023-09-12T00:00:00"/>
    <m/>
    <m/>
    <m/>
    <m/>
    <m/>
    <x v="1"/>
    <x v="2"/>
    <x v="7"/>
    <s v="Perry, April"/>
    <m/>
    <m/>
    <s v="Referred to criminal history"/>
  </r>
  <r>
    <s v="2023-2982"/>
    <d v="2023-08-25T00:00:00"/>
    <x v="2"/>
    <s v="Dan Milanese - Elkhart Police Department"/>
    <s v="Email"/>
    <s v="23ISPC004664 Case Report"/>
    <x v="0"/>
    <s v="23ISPC004664"/>
    <s v="None"/>
    <x v="1"/>
    <x v="0"/>
    <x v="0"/>
    <n v="0"/>
    <x v="0"/>
    <d v="2023-09-26T00:00:00"/>
    <m/>
    <m/>
    <m/>
    <m/>
    <m/>
    <x v="1"/>
    <x v="2"/>
    <x v="7"/>
    <s v="Calo, Robyn"/>
    <m/>
    <m/>
    <s v="Sent report"/>
  </r>
  <r>
    <s v="2023-2983"/>
    <d v="2023-08-25T00:00:00"/>
    <x v="6"/>
    <s v="Terrence - Nationwide Insurance"/>
    <s v="Email"/>
    <s v="Body Cam"/>
    <x v="0"/>
    <s v="None"/>
    <s v="None"/>
    <x v="0"/>
    <x v="0"/>
    <x v="0"/>
    <n v="0"/>
    <x v="0"/>
    <d v="2023-08-29T00:00:00"/>
    <m/>
    <m/>
    <m/>
    <m/>
    <m/>
    <x v="1"/>
    <x v="2"/>
    <x v="7"/>
    <s v="Brake, Cassi"/>
    <m/>
    <m/>
    <s v="Called back and provided information on how to submit a pr request "/>
  </r>
  <r>
    <s v="2023-2984"/>
    <d v="2023-08-25T00:00:00"/>
    <x v="7"/>
    <s v="Travis Coryea - Ken Nunn"/>
    <s v="Email"/>
    <s v="Crash 202300362872 Full request"/>
    <x v="0"/>
    <s v="Crash 202300362872 23ISPC012396"/>
    <s v="PR Extend: 202300362872 Case made to extend retention"/>
    <x v="0"/>
    <x v="1"/>
    <x v="1"/>
    <n v="0"/>
    <x v="0"/>
    <d v="2023-09-05T00:00:00"/>
    <m/>
    <m/>
    <m/>
    <m/>
    <m/>
    <x v="1"/>
    <x v="2"/>
    <x v="7"/>
    <s v="Alexander, Lindsay"/>
    <m/>
    <m/>
    <s v="Pending Investigation, Records not complete. Videos not released. check back in 60-90days. (Update: 12/4/2023: Received new request for only tox, recon and Supplement accident report on 11/1/2023. Sent Reconstruction with the attachements which included. 6 diagrams, scale check, weather, crash math, and CAD. Denied Tox under 5-14-3-4(b)(1)."/>
  </r>
  <r>
    <s v="2023-2985"/>
    <d v="2023-08-25T00:00:00"/>
    <x v="0"/>
    <s v="Lexis Nexis 226676161"/>
    <s v="Email"/>
    <s v="Crash 202300290912 Reconstruction Report"/>
    <x v="0"/>
    <s v="Crash 202300290912"/>
    <s v="None"/>
    <x v="0"/>
    <x v="0"/>
    <x v="0"/>
    <n v="0"/>
    <x v="0"/>
    <d v="2023-08-28T00:00:00"/>
    <m/>
    <m/>
    <m/>
    <m/>
    <m/>
    <x v="1"/>
    <x v="2"/>
    <x v="7"/>
    <s v="Perry, April"/>
    <m/>
    <m/>
    <s v="Case still open; check back in 60-90 days"/>
  </r>
  <r>
    <s v="2023-2986"/>
    <d v="2023-08-25T00:00:00"/>
    <x v="0"/>
    <s v="Kari Blaeuer - Crash Consulting Services"/>
    <s v="Email"/>
    <s v="Crash 202300332421 Full request"/>
    <x v="0"/>
    <s v="Crash 202300332421 23ISPC011426"/>
    <s v="2023-00332421"/>
    <x v="0"/>
    <x v="1"/>
    <x v="1"/>
    <n v="0"/>
    <x v="0"/>
    <d v="2023-09-11T00:00:00"/>
    <m/>
    <m/>
    <m/>
    <m/>
    <m/>
    <x v="1"/>
    <x v="2"/>
    <x v="7"/>
    <s v="Perry, April"/>
    <m/>
    <m/>
    <s v="Case still open, check back in 60-90 days"/>
  </r>
  <r>
    <s v="2023-2987"/>
    <d v="2023-08-26T00:00:00"/>
    <x v="5"/>
    <s v="Damon Verial "/>
    <s v="Email"/>
    <s v="Videos"/>
    <x v="0"/>
    <s v="None"/>
    <s v="2022-00135843"/>
    <x v="8"/>
    <x v="1"/>
    <x v="1"/>
    <n v="0"/>
    <x v="0"/>
    <d v="2023-09-26T00:00:00"/>
    <m/>
    <m/>
    <m/>
    <m/>
    <m/>
    <x v="1"/>
    <x v="2"/>
    <x v="7"/>
    <s v="Pitts, Jeff"/>
    <m/>
    <m/>
    <s v="No records responsive"/>
  </r>
  <r>
    <s v="2023-2988"/>
    <d v="2023-08-27T00:00:00"/>
    <x v="2"/>
    <s v="Ronald Fields"/>
    <s v="Email"/>
    <s v="Case Report"/>
    <x v="0"/>
    <s v="None"/>
    <s v="None"/>
    <x v="1"/>
    <x v="0"/>
    <x v="0"/>
    <n v="0"/>
    <x v="0"/>
    <d v="2023-08-28T00:00:00"/>
    <m/>
    <m/>
    <m/>
    <m/>
    <m/>
    <x v="1"/>
    <x v="2"/>
    <x v="7"/>
    <s v="Calo, Robyn"/>
    <m/>
    <m/>
    <s v="No records responsive- referred to outside agency"/>
  </r>
  <r>
    <s v="2023-2989"/>
    <d v="2023-08-27T00:00:00"/>
    <x v="5"/>
    <s v="Gina Glaros - WTHR"/>
    <s v="Email"/>
    <s v="Body Cam"/>
    <x v="0"/>
    <s v="None"/>
    <s v="2023-00398651"/>
    <x v="8"/>
    <x v="1"/>
    <x v="1"/>
    <n v="0"/>
    <x v="0"/>
    <d v="2023-09-05T00:00:00"/>
    <m/>
    <m/>
    <m/>
    <m/>
    <m/>
    <x v="1"/>
    <x v="2"/>
    <x v="7"/>
    <s v="Pitts, Jeff"/>
    <m/>
    <m/>
    <s v="Active investigation - check back 90 days."/>
  </r>
  <r>
    <s v="2023-2990"/>
    <d v="2023-08-28T00:00:00"/>
    <x v="6"/>
    <s v="Clint Crabtree - Craig Kelley &amp; Faultless"/>
    <s v="Email"/>
    <s v="Crash 202300364889 23ISPC013333 Full Request"/>
    <x v="0"/>
    <s v="Crash 202300364889 23ISPC013333"/>
    <s v="2023-00364889"/>
    <x v="0"/>
    <x v="1"/>
    <x v="1"/>
    <n v="0"/>
    <x v="0"/>
    <d v="2023-09-06T00:00:00"/>
    <m/>
    <m/>
    <m/>
    <m/>
    <m/>
    <x v="1"/>
    <x v="2"/>
    <x v="7"/>
    <s v="Brake, Cassi"/>
    <m/>
    <m/>
    <s v="Case pending; check back in 60/90 days for a status update "/>
  </r>
  <r>
    <s v="2023-2991"/>
    <d v="2023-08-28T00:00:00"/>
    <x v="7"/>
    <s v="Department of Veteran Affairs"/>
    <s v="Email"/>
    <s v="Crash Report"/>
    <x v="0"/>
    <s v="Gregory Harris"/>
    <s v="None"/>
    <x v="0"/>
    <x v="0"/>
    <x v="0"/>
    <n v="0"/>
    <x v="0"/>
    <d v="2023-08-30T00:00:00"/>
    <m/>
    <m/>
    <m/>
    <m/>
    <m/>
    <x v="1"/>
    <x v="2"/>
    <x v="7"/>
    <s v="Alexander, Lindsay"/>
    <m/>
    <m/>
    <s v="No Records responsive. Retention for crash reports are 20 years. "/>
  </r>
  <r>
    <s v="2023-2992"/>
    <d v="2023-08-25T00:00:00"/>
    <x v="0"/>
    <s v="Bilal Ali"/>
    <s v="Email"/>
    <s v="Crash Report 201600177686 and Body Cam"/>
    <x v="0"/>
    <s v="None"/>
    <s v="None"/>
    <x v="0"/>
    <x v="0"/>
    <x v="0"/>
    <n v="0"/>
    <x v="0"/>
    <d v="2023-08-28T00:00:00"/>
    <m/>
    <m/>
    <m/>
    <m/>
    <m/>
    <x v="1"/>
    <x v="2"/>
    <x v="7"/>
    <s v="Perry, April"/>
    <m/>
    <m/>
    <s v="Referred to buycrash.com"/>
  </r>
  <r>
    <s v="2023-2993"/>
    <d v="2023-08-28T00:00:00"/>
    <x v="6"/>
    <s v="Katrina Gunderman-Whitten Law Office"/>
    <s v="Email"/>
    <s v="Crash 202200548915 Full request"/>
    <x v="0"/>
    <s v="Crash 202200548915"/>
    <s v="None"/>
    <x v="0"/>
    <x v="1"/>
    <x v="1"/>
    <n v="2"/>
    <x v="0"/>
    <d v="2023-09-12T00:00:00"/>
    <m/>
    <m/>
    <m/>
    <m/>
    <m/>
    <x v="1"/>
    <x v="2"/>
    <x v="7"/>
    <s v="Brake, Cassi"/>
    <m/>
    <m/>
    <s v="Sent CAD, 911 Audio/Radio, Sent photos and videos(Evidence.com) "/>
  </r>
  <r>
    <s v="2023-2994"/>
    <d v="2023-08-28T00:00:00"/>
    <x v="0"/>
    <s v="Bilal Ali"/>
    <s v="Email"/>
    <s v="Crash 201600117686 Photos Videos Report"/>
    <x v="0"/>
    <s v="Crash 201600117686"/>
    <s v="None"/>
    <x v="0"/>
    <x v="0"/>
    <x v="0"/>
    <n v="0"/>
    <x v="0"/>
    <d v="2023-08-29T00:00:00"/>
    <m/>
    <m/>
    <m/>
    <m/>
    <m/>
    <x v="1"/>
    <x v="2"/>
    <x v="7"/>
    <s v="Perry, April"/>
    <m/>
    <m/>
    <s v="Sent CAD; Denied Photos 5-14-3-4(b)(1)"/>
  </r>
  <r>
    <s v="2023-2995"/>
    <d v="2023-08-28T00:00:00"/>
    <x v="0"/>
    <s v="Krista Sutherlan - Betteau Law Office"/>
    <s v="Email"/>
    <s v="23ISPC004997"/>
    <x v="0"/>
    <s v="Crash 202300142060 23ISPC004997"/>
    <s v="None"/>
    <x v="1"/>
    <x v="0"/>
    <x v="0"/>
    <n v="0"/>
    <x v="0"/>
    <d v="2023-09-12T00:00:00"/>
    <m/>
    <m/>
    <m/>
    <m/>
    <m/>
    <x v="1"/>
    <x v="2"/>
    <x v="7"/>
    <s v="Perry, April"/>
    <m/>
    <m/>
    <s v="Denied 5-14-3-4(b)(1); referred to Floyd County Sheriff "/>
  </r>
  <r>
    <s v="2023-2996"/>
    <d v="2023-08-28T00:00:00"/>
    <x v="2"/>
    <s v="Gina Shrader - Isaacs and Isaacs"/>
    <s v="Email"/>
    <s v="Crash 202300385451 Full request"/>
    <x v="0"/>
    <s v="Crash 202300385451"/>
    <s v="2023-00385451"/>
    <x v="0"/>
    <x v="1"/>
    <x v="1"/>
    <n v="3"/>
    <x v="0"/>
    <d v="2023-09-21T00:00:00"/>
    <m/>
    <m/>
    <m/>
    <m/>
    <m/>
    <x v="1"/>
    <x v="2"/>
    <x v="7"/>
    <s v="Calo, Robyn"/>
    <m/>
    <m/>
    <s v="Sent CAD, 911, photos and videos"/>
  </r>
  <r>
    <s v="2023-2997"/>
    <d v="2023-08-28T00:00:00"/>
    <x v="6"/>
    <s v="Jeannette Merchant 1913002"/>
    <s v="Email"/>
    <s v="Crash Records"/>
    <x v="0"/>
    <s v="None"/>
    <s v="None"/>
    <x v="0"/>
    <x v="0"/>
    <x v="0"/>
    <n v="0"/>
    <x v="0"/>
    <d v="2023-08-29T00:00:00"/>
    <m/>
    <m/>
    <m/>
    <m/>
    <m/>
    <x v="1"/>
    <x v="2"/>
    <x v="7"/>
    <s v="Brake, Cassi"/>
    <m/>
    <m/>
    <s v="No records responsive "/>
  </r>
  <r>
    <s v="2023-2998"/>
    <d v="2023-08-28T00:00:00"/>
    <x v="7"/>
    <s v="Marlisa Sole - Cook County Medical Examiner"/>
    <s v="Email"/>
    <s v="Incident Report"/>
    <x v="0"/>
    <s v="Crash 202300379853 23ISPC012953"/>
    <s v="None"/>
    <x v="1"/>
    <x v="0"/>
    <x v="0"/>
    <n v="0"/>
    <x v="0"/>
    <d v="2023-09-06T00:00:00"/>
    <m/>
    <m/>
    <m/>
    <m/>
    <m/>
    <x v="1"/>
    <x v="2"/>
    <x v="7"/>
    <s v="Alexander, Lindsay"/>
    <m/>
    <m/>
    <s v="Pending investigation. Incident report not complete. sent Crash report on 9/7/2023"/>
  </r>
  <r>
    <s v="2023-2999"/>
    <d v="2023-08-28T00:00:00"/>
    <x v="0"/>
    <s v="Dee Dee Neumeyer - Trier Law Office"/>
    <s v="Email"/>
    <s v="Crash 202300237906 Records"/>
    <x v="0"/>
    <s v="Crash 202300237906 23ISPC008333"/>
    <s v="2023-00237906 Video"/>
    <x v="0"/>
    <x v="1"/>
    <x v="1"/>
    <n v="1"/>
    <x v="0"/>
    <d v="2023-09-18T00:00:00"/>
    <m/>
    <m/>
    <m/>
    <m/>
    <m/>
    <x v="1"/>
    <x v="2"/>
    <x v="7"/>
    <s v="Perry, April"/>
    <m/>
    <m/>
    <s v="Sent CAD, Incident Report Crash Report; Video(evidence.com)"/>
  </r>
  <r>
    <s v="2023-3000"/>
    <d v="2023-08-28T00:00:00"/>
    <x v="2"/>
    <s v="Lexis Nexis 226929406"/>
    <s v="Email"/>
    <s v="Crash 202300397138"/>
    <x v="0"/>
    <s v="None"/>
    <s v="None"/>
    <x v="0"/>
    <x v="0"/>
    <x v="0"/>
    <n v="0"/>
    <x v="0"/>
    <d v="2023-08-29T00:00:00"/>
    <m/>
    <m/>
    <m/>
    <m/>
    <m/>
    <x v="1"/>
    <x v="2"/>
    <x v="7"/>
    <s v="Calo, Robyn"/>
    <m/>
    <m/>
    <s v="Referred to buycrash 7-10 business days"/>
  </r>
  <r>
    <s v="2023-3001"/>
    <d v="2023-08-28T00:00:00"/>
    <x v="6"/>
    <s v="Lexis Nexis 227004906"/>
    <s v="Email"/>
    <s v="Crash 202300398835"/>
    <x v="0"/>
    <s v="None"/>
    <s v="None"/>
    <x v="0"/>
    <x v="0"/>
    <x v="0"/>
    <n v="0"/>
    <x v="0"/>
    <d v="2023-09-05T00:00:00"/>
    <m/>
    <m/>
    <m/>
    <m/>
    <m/>
    <x v="1"/>
    <x v="2"/>
    <x v="7"/>
    <s v="Brake, Cassi"/>
    <m/>
    <m/>
    <s v="Referred to buycrash.com "/>
  </r>
  <r>
    <s v="2023-3002"/>
    <d v="2023-08-28T00:00:00"/>
    <x v="2"/>
    <s v="Kate Young"/>
    <s v="Email"/>
    <s v="Crash 202300149816 Photos"/>
    <x v="0"/>
    <s v="Crash 202300149816"/>
    <s v="2023-00149816"/>
    <x v="0"/>
    <x v="0"/>
    <x v="0"/>
    <n v="0"/>
    <x v="0"/>
    <d v="2023-08-29T00:00:00"/>
    <m/>
    <m/>
    <m/>
    <m/>
    <m/>
    <x v="1"/>
    <x v="2"/>
    <x v="7"/>
    <s v="Calo, Robyn"/>
    <m/>
    <m/>
    <s v="Sent photos"/>
  </r>
  <r>
    <s v="2023-3003"/>
    <d v="2023-08-29T00:00:00"/>
    <x v="5"/>
    <s v="Robert Stone"/>
    <s v="Email"/>
    <s v="Crash 202300385351 Full request"/>
    <x v="0"/>
    <s v="23ISPC013117"/>
    <s v="None"/>
    <x v="0"/>
    <x v="1"/>
    <x v="1"/>
    <n v="0"/>
    <x v="0"/>
    <d v="2023-09-05T00:00:00"/>
    <m/>
    <m/>
    <m/>
    <m/>
    <m/>
    <x v="1"/>
    <x v="2"/>
    <x v="7"/>
    <s v="Pitts, Jeff"/>
    <m/>
    <m/>
    <s v="Investigation ongoing - check back in 60-90 days"/>
  </r>
  <r>
    <s v="2023-3004"/>
    <d v="2023-08-29T00:00:00"/>
    <x v="5"/>
    <s v="Wilf Sandwell - Transistor Filmd"/>
    <s v="Email"/>
    <s v="Case Records"/>
    <x v="0"/>
    <s v="None"/>
    <s v="None"/>
    <x v="1"/>
    <x v="1"/>
    <x v="2"/>
    <n v="0"/>
    <x v="0"/>
    <d v="2023-09-11T00:00:00"/>
    <m/>
    <m/>
    <m/>
    <m/>
    <m/>
    <x v="1"/>
    <x v="2"/>
    <x v="7"/>
    <s v="Pitts, Jeff"/>
    <m/>
    <m/>
    <s v="No records responsive - referred requestor to the South Bend Police Department"/>
  </r>
  <r>
    <s v="2023-3005"/>
    <d v="2023-08-29T00:00:00"/>
    <x v="7"/>
    <s v="Cesar Castillo - Orange County Sheriffs Office"/>
    <s v="Email"/>
    <s v="Background"/>
    <x v="0"/>
    <s v="None"/>
    <s v="None"/>
    <x v="6"/>
    <x v="0"/>
    <x v="0"/>
    <n v="0"/>
    <x v="0"/>
    <d v="2023-08-30T00:00:00"/>
    <m/>
    <m/>
    <m/>
    <m/>
    <m/>
    <x v="1"/>
    <x v="2"/>
    <x v="7"/>
    <s v="Alexander, Lindsay"/>
    <m/>
    <m/>
    <s v="Zachariah Hoke: 4 warnings"/>
  </r>
  <r>
    <s v="2023-3006"/>
    <d v="2023-08-29T00:00:00"/>
    <x v="7"/>
    <s v="Tracy Frazier - Kopka Pinkus Dolin"/>
    <s v="Email"/>
    <s v="Crash 202300334105 Full request"/>
    <x v="0"/>
    <s v="Crash 202300334105 23ISPc011479"/>
    <s v="Case to extend: 202300334105"/>
    <x v="0"/>
    <x v="0"/>
    <x v="0"/>
    <n v="0"/>
    <x v="0"/>
    <d v="2023-08-30T00:00:00"/>
    <m/>
    <m/>
    <m/>
    <m/>
    <m/>
    <x v="1"/>
    <x v="2"/>
    <x v="7"/>
    <s v="Alexander, Lindsay"/>
    <m/>
    <m/>
    <s v="Pending investigation. records not complete or available, videos not released - Check back in 60-90 days (update: 11/21/2023. Pending investigation. Records not complete or available, videos not being released at this time. Check back after 1/25/2024.) (12/14/2023: Pending investigation, records not complete, videos not being released. Check back in 60-90 days.)"/>
  </r>
  <r>
    <s v="2023-3007"/>
    <d v="2023-08-29T00:00:00"/>
    <x v="5"/>
    <s v="Maggie Sarle - Nationwide Childrens Hospital"/>
    <s v="Email"/>
    <s v="Crash Data"/>
    <x v="0"/>
    <s v="None"/>
    <s v="None"/>
    <x v="5"/>
    <x v="0"/>
    <x v="0"/>
    <n v="0"/>
    <x v="0"/>
    <d v="2023-09-11T00:00:00"/>
    <m/>
    <m/>
    <m/>
    <m/>
    <m/>
    <x v="1"/>
    <x v="2"/>
    <x v="7"/>
    <s v="Pitts, Jeff"/>
    <m/>
    <m/>
    <s v="Referred to LexisNexis"/>
  </r>
  <r>
    <s v="2023-3008"/>
    <d v="2023-08-29T00:00:00"/>
    <x v="6"/>
    <s v="Tessie Lewis - Harper and Harper"/>
    <s v="Email"/>
    <s v="Crash 202300364949 Report and Photos "/>
    <x v="0"/>
    <s v="Crash 202300364949 23ISPC013540"/>
    <s v="None"/>
    <x v="0"/>
    <x v="1"/>
    <x v="1"/>
    <n v="0"/>
    <x v="0"/>
    <d v="2023-09-05T00:00:00"/>
    <m/>
    <m/>
    <m/>
    <m/>
    <m/>
    <x v="1"/>
    <x v="2"/>
    <x v="7"/>
    <s v="Brake, Cassi"/>
    <m/>
    <m/>
    <s v="No Report taken, provided CAD, Recon pending, no photos to provide "/>
  </r>
  <r>
    <s v="2023-3009"/>
    <d v="2023-08-29T00:00:00"/>
    <x v="5"/>
    <s v="Trevor Bruders - FBI"/>
    <s v="Email"/>
    <s v="Incident Report"/>
    <x v="0"/>
    <s v="None"/>
    <s v="None"/>
    <x v="1"/>
    <x v="0"/>
    <x v="0"/>
    <n v="0"/>
    <x v="0"/>
    <d v="2023-09-12T00:00:00"/>
    <m/>
    <m/>
    <m/>
    <m/>
    <m/>
    <x v="1"/>
    <x v="2"/>
    <x v="7"/>
    <s v="Pitts, Jeff"/>
    <m/>
    <m/>
    <s v="Provided copy to First Sergeant Olibo in my office on 9/12/23 and forwarded a copy via email"/>
  </r>
  <r>
    <s v="2023-3010"/>
    <d v="2023-08-29T00:00:00"/>
    <x v="2"/>
    <s v="Natalia Stamato - Collier County Sheriff "/>
    <s v="Email"/>
    <s v="Background"/>
    <x v="0"/>
    <s v="None"/>
    <s v="None"/>
    <x v="6"/>
    <x v="0"/>
    <x v="0"/>
    <n v="0"/>
    <x v="0"/>
    <d v="2023-08-30T00:00:00"/>
    <m/>
    <m/>
    <m/>
    <m/>
    <m/>
    <x v="1"/>
    <x v="2"/>
    <x v="7"/>
    <s v="Calo, Robyn"/>
    <m/>
    <m/>
    <s v="No record- Michael Paul Goss"/>
  </r>
  <r>
    <s v="2023-3011"/>
    <d v="2023-08-29T00:00:00"/>
    <x v="6"/>
    <s v="Tom Susdorf - DCSA"/>
    <s v="Email"/>
    <s v="Background"/>
    <x v="0"/>
    <s v="None"/>
    <s v="None"/>
    <x v="6"/>
    <x v="0"/>
    <x v="0"/>
    <n v="0"/>
    <x v="0"/>
    <d v="2023-08-30T00:00:00"/>
    <m/>
    <m/>
    <m/>
    <m/>
    <m/>
    <x v="1"/>
    <x v="2"/>
    <x v="7"/>
    <s v="Brake, Cassi"/>
    <m/>
    <m/>
    <s v="Joel Rhode-No Record"/>
  </r>
  <r>
    <s v="2023-3012"/>
    <d v="2023-08-29T00:00:00"/>
    <x v="7"/>
    <s v="Anthony Miller - Hensley Legal Group"/>
    <s v="Email"/>
    <s v="Crash Records"/>
    <x v="0"/>
    <s v="Crash 202300376649 23ISPC012824"/>
    <s v="Case to Extend - PR Extend: 2023-00376649"/>
    <x v="0"/>
    <x v="1"/>
    <x v="1"/>
    <n v="0"/>
    <x v="0"/>
    <d v="2023-09-01T00:00:00"/>
    <m/>
    <m/>
    <m/>
    <m/>
    <m/>
    <x v="1"/>
    <x v="2"/>
    <x v="7"/>
    <s v="Alexander, Lindsay"/>
    <m/>
    <m/>
    <s v="Pending Investigation, Records not complete. Videos not released. check back in 60-90days."/>
  </r>
  <r>
    <s v="2023-3013"/>
    <d v="2023-08-29T00:00:00"/>
    <x v="7"/>
    <s v="Portia Graves - Custard Insurance"/>
    <s v="Email"/>
    <s v="Crash 202300250896 Recon"/>
    <x v="0"/>
    <s v="Crash 202300250896 23ISPC008733"/>
    <s v="2023-00250896 cases"/>
    <x v="0"/>
    <x v="0"/>
    <x v="0"/>
    <n v="0"/>
    <x v="0"/>
    <d v="2023-08-31T00:00:00"/>
    <m/>
    <m/>
    <m/>
    <m/>
    <m/>
    <x v="1"/>
    <x v="2"/>
    <x v="7"/>
    <s v="Alexander, Lindsay"/>
    <m/>
    <m/>
    <s v="Still Pending Investigation, Check back in 60-90 days."/>
  </r>
  <r>
    <s v="2023-3014"/>
    <d v="2023-08-29T00:00:00"/>
    <x v="0"/>
    <s v="Betsy Wall - Cruser Mitchell"/>
    <s v="Email"/>
    <s v="Crash 202300272706 23ISPC009438"/>
    <x v="0"/>
    <s v="Crash 202300272706 23ISPC009438"/>
    <s v="2023-00272706"/>
    <x v="0"/>
    <x v="1"/>
    <x v="1"/>
    <n v="0"/>
    <x v="0"/>
    <d v="2023-09-13T00:00:00"/>
    <m/>
    <m/>
    <m/>
    <m/>
    <m/>
    <x v="1"/>
    <x v="2"/>
    <x v="7"/>
    <s v="Perry, April"/>
    <m/>
    <m/>
    <s v="Sent CAD; Denied photos, videos and report 5-14-3-4(b)(1)"/>
  </r>
  <r>
    <s v="2023-3015"/>
    <d v="2023-08-29T00:00:00"/>
    <x v="2"/>
    <s v="Andrew LePard - Purdue University Police Department"/>
    <s v="Email"/>
    <s v="Background"/>
    <x v="0"/>
    <s v="None"/>
    <s v="None"/>
    <x v="6"/>
    <x v="0"/>
    <x v="0"/>
    <n v="0"/>
    <x v="0"/>
    <d v="2023-08-30T00:00:00"/>
    <m/>
    <m/>
    <m/>
    <m/>
    <m/>
    <x v="1"/>
    <x v="2"/>
    <x v="7"/>
    <s v="Calo, Robyn"/>
    <m/>
    <m/>
    <s v="No record- Diego Alexander Babcock"/>
  </r>
  <r>
    <s v="2023-3016"/>
    <d v="2023-08-29T00:00:00"/>
    <x v="6"/>
    <s v="Lexis Nexis 227026136"/>
    <s v="Email"/>
    <s v="Crash Records"/>
    <x v="0"/>
    <s v="None"/>
    <s v="None"/>
    <x v="0"/>
    <x v="0"/>
    <x v="0"/>
    <n v="0"/>
    <x v="0"/>
    <d v="2023-08-31T00:00:00"/>
    <m/>
    <m/>
    <m/>
    <m/>
    <m/>
    <x v="1"/>
    <x v="2"/>
    <x v="7"/>
    <s v="Brake, Cassi"/>
    <m/>
    <m/>
    <s v="No records responsive"/>
  </r>
  <r>
    <s v="2023-3017"/>
    <d v="2023-08-29T00:00:00"/>
    <x v="7"/>
    <s v="Stephanie Halliburton - Yavapai County Sheriffs Office"/>
    <s v="Email"/>
    <s v="Background"/>
    <x v="0"/>
    <s v="None"/>
    <s v="None"/>
    <x v="6"/>
    <x v="0"/>
    <x v="0"/>
    <n v="0"/>
    <x v="0"/>
    <d v="2023-08-30T00:00:00"/>
    <m/>
    <m/>
    <m/>
    <m/>
    <m/>
    <x v="1"/>
    <x v="2"/>
    <x v="7"/>
    <s v="Alexander, Lindsay"/>
    <m/>
    <m/>
    <s v="Michael Eich - No Records"/>
  </r>
  <r>
    <s v="2023-3018"/>
    <d v="2023-08-30T00:00:00"/>
    <x v="0"/>
    <s v="Christine Hughes 1132579637"/>
    <s v="Email"/>
    <s v="22ISPC001543"/>
    <x v="0"/>
    <s v="22ISPC001543"/>
    <s v="None"/>
    <x v="1"/>
    <x v="0"/>
    <x v="0"/>
    <n v="0"/>
    <x v="0"/>
    <d v="2023-08-30T00:00:00"/>
    <m/>
    <m/>
    <m/>
    <m/>
    <m/>
    <x v="1"/>
    <x v="2"/>
    <x v="7"/>
    <s v="Perry, April"/>
    <m/>
    <m/>
    <s v="Denied 5-14-3-4(b)(1); sent media summary"/>
  </r>
  <r>
    <s v="2023-3019"/>
    <d v="2023-08-30T00:00:00"/>
    <x v="2"/>
    <s v="Christine Hughes 1132533518"/>
    <s v="Email"/>
    <s v="Crash 20230072954"/>
    <x v="0"/>
    <s v="None"/>
    <s v="None"/>
    <x v="0"/>
    <x v="0"/>
    <x v="0"/>
    <n v="0"/>
    <x v="0"/>
    <d v="2023-08-30T00:00:00"/>
    <m/>
    <m/>
    <m/>
    <m/>
    <m/>
    <x v="1"/>
    <x v="2"/>
    <x v="7"/>
    <s v="Calo, Robyn"/>
    <m/>
    <m/>
    <s v="No records responsive"/>
  </r>
  <r>
    <s v="2023-3020"/>
    <d v="2023-08-30T00:00:00"/>
    <x v="6"/>
    <s v="Christine Hughes 3332100257"/>
    <s v="Email"/>
    <s v="Crash 202300365133"/>
    <x v="0"/>
    <s v="None"/>
    <s v="None"/>
    <x v="0"/>
    <x v="0"/>
    <x v="0"/>
    <n v="0"/>
    <x v="0"/>
    <d v="2023-08-31T00:00:00"/>
    <m/>
    <m/>
    <m/>
    <m/>
    <m/>
    <x v="1"/>
    <x v="2"/>
    <x v="7"/>
    <s v="Brake, Cassi"/>
    <m/>
    <m/>
    <s v="Referred to buycrash.com "/>
  </r>
  <r>
    <s v="2023-3021"/>
    <d v="2023-08-30T00:00:00"/>
    <x v="7"/>
    <s v="Christine Hughes 1132575063"/>
    <s v="Email"/>
    <s v="Crash 202300345576 Supp Report"/>
    <x v="0"/>
    <s v="None"/>
    <s v="None"/>
    <x v="0"/>
    <x v="0"/>
    <x v="0"/>
    <n v="0"/>
    <x v="0"/>
    <d v="2023-08-31T00:00:00"/>
    <m/>
    <m/>
    <m/>
    <m/>
    <m/>
    <x v="1"/>
    <x v="2"/>
    <x v="7"/>
    <s v="Alexander, Lindsay"/>
    <m/>
    <m/>
    <s v="Referred to buycrash.com"/>
  </r>
  <r>
    <s v="2023-3022"/>
    <d v="2023-08-30T00:00:00"/>
    <x v="0"/>
    <s v="Christine Hughes 3332025073"/>
    <s v="Email"/>
    <s v="Crash Records"/>
    <x v="0"/>
    <s v="None"/>
    <s v="None"/>
    <x v="0"/>
    <x v="0"/>
    <x v="0"/>
    <n v="0"/>
    <x v="0"/>
    <d v="2023-08-30T00:00:00"/>
    <m/>
    <m/>
    <m/>
    <m/>
    <m/>
    <x v="1"/>
    <x v="2"/>
    <x v="7"/>
    <s v="Perry, April"/>
    <m/>
    <m/>
    <s v="No records responsive"/>
  </r>
  <r>
    <s v="2023-3023"/>
    <d v="2023-08-30T00:00:00"/>
    <x v="2"/>
    <s v="Christine Hughes 1132521760"/>
    <s v="Email"/>
    <s v="Crash Records"/>
    <x v="0"/>
    <s v="None"/>
    <s v="None"/>
    <x v="0"/>
    <x v="0"/>
    <x v="0"/>
    <n v="0"/>
    <x v="0"/>
    <d v="2023-08-30T00:00:00"/>
    <m/>
    <m/>
    <m/>
    <m/>
    <m/>
    <x v="1"/>
    <x v="2"/>
    <x v="7"/>
    <s v="Calo, Robyn"/>
    <m/>
    <m/>
    <s v="No records responsive"/>
  </r>
  <r>
    <s v="2023-3024"/>
    <d v="2023-08-30T00:00:00"/>
    <x v="6"/>
    <s v="Christine Hughes 3332059157"/>
    <s v="Email"/>
    <s v="Crash 202300335025"/>
    <x v="0"/>
    <s v="None"/>
    <s v="None"/>
    <x v="0"/>
    <x v="0"/>
    <x v="0"/>
    <n v="0"/>
    <x v="0"/>
    <d v="2023-08-31T00:00:00"/>
    <m/>
    <m/>
    <m/>
    <m/>
    <m/>
    <x v="1"/>
    <x v="2"/>
    <x v="7"/>
    <s v="Brake, Cassi"/>
    <m/>
    <m/>
    <s v="No Report Taken, Sent CAD "/>
  </r>
  <r>
    <s v="2023-3025"/>
    <d v="2023-08-30T00:00:00"/>
    <x v="7"/>
    <s v="Christine Hughes 1132568785"/>
    <s v="Email"/>
    <s v="Crash 202300345576 Photos"/>
    <x v="0"/>
    <s v="Crash 202300345576 23ISPC011830"/>
    <s v="PR Extend: 2023-00345576 created to extend"/>
    <x v="0"/>
    <x v="0"/>
    <x v="0"/>
    <n v="0"/>
    <x v="0"/>
    <d v="2023-08-31T00:00:00"/>
    <m/>
    <m/>
    <m/>
    <m/>
    <m/>
    <x v="1"/>
    <x v="2"/>
    <x v="7"/>
    <s v="Alexander, Lindsay"/>
    <m/>
    <m/>
    <s v="Pending Investigation, Records not complete. check back in 60-90days. (Update 12/27/2023 - Pending investigation. photos not released, check back in 60-90 days.)"/>
  </r>
  <r>
    <s v="2023-3026"/>
    <d v="2023-08-30T00:00:00"/>
    <x v="0"/>
    <s v="Christine Hughes 3332093530"/>
    <s v="Email"/>
    <s v="Crash 202300386647 911"/>
    <x v="0"/>
    <s v="Crash 202300386647"/>
    <s v="None"/>
    <x v="0"/>
    <x v="0"/>
    <x v="0"/>
    <n v="0"/>
    <x v="0"/>
    <d v="2023-09-12T00:00:00"/>
    <m/>
    <m/>
    <m/>
    <m/>
    <m/>
    <x v="1"/>
    <x v="2"/>
    <x v="7"/>
    <s v="Perry, April"/>
    <m/>
    <m/>
    <s v="Sent 911 and CAD"/>
  </r>
  <r>
    <s v="2023-3027"/>
    <d v="2023-08-30T00:00:00"/>
    <x v="0"/>
    <s v="Christine Hughes 3332093531"/>
    <s v="Email"/>
    <s v="Crash 202300386647 Videos"/>
    <x v="0"/>
    <s v="Crash 202300386647"/>
    <s v="2023-00386647 Photos"/>
    <x v="8"/>
    <x v="0"/>
    <x v="0"/>
    <n v="0"/>
    <x v="0"/>
    <d v="2023-09-12T00:00:00"/>
    <m/>
    <m/>
    <m/>
    <m/>
    <m/>
    <x v="1"/>
    <x v="2"/>
    <x v="7"/>
    <s v="Perry, April"/>
    <m/>
    <m/>
    <s v="Sent Photos (evidence.com)"/>
  </r>
  <r>
    <s v="2023-3028"/>
    <d v="2023-08-30T00:00:00"/>
    <x v="2"/>
    <s v="Christine Hughes 3332074154"/>
    <s v="Email"/>
    <s v="Crash 202300361488"/>
    <x v="0"/>
    <s v="None"/>
    <s v="None"/>
    <x v="0"/>
    <x v="0"/>
    <x v="0"/>
    <n v="0"/>
    <x v="0"/>
    <d v="2023-08-30T00:00:00"/>
    <m/>
    <m/>
    <m/>
    <m/>
    <m/>
    <x v="1"/>
    <x v="2"/>
    <x v="7"/>
    <s v="Calo, Robyn"/>
    <m/>
    <m/>
    <s v="Referred to buycrash"/>
  </r>
  <r>
    <s v="2023-3029"/>
    <d v="2023-08-30T00:00:00"/>
    <x v="0"/>
    <s v="Christine Hughes 3332093532"/>
    <s v="Email"/>
    <s v="Crash 202300386647 Videos"/>
    <x v="0"/>
    <s v="Crash 202300386647"/>
    <s v="2023-00386647 Videos"/>
    <x v="0"/>
    <x v="1"/>
    <x v="1"/>
    <n v="2"/>
    <x v="0"/>
    <d v="2023-09-18T00:00:00"/>
    <m/>
    <m/>
    <m/>
    <m/>
    <m/>
    <x v="1"/>
    <x v="2"/>
    <x v="7"/>
    <s v="Perry, April"/>
    <m/>
    <m/>
    <s v="Sent Videos (evidence.com)"/>
  </r>
  <r>
    <s v="2023-3030"/>
    <d v="2023-08-30T00:00:00"/>
    <x v="6"/>
    <s v="Christine Hughes 1132570544"/>
    <s v="Email"/>
    <s v="Case Report 23ISPC01225"/>
    <x v="0"/>
    <s v="23ISPC01225"/>
    <s v="None"/>
    <x v="1"/>
    <x v="0"/>
    <x v="0"/>
    <n v="0"/>
    <x v="0"/>
    <d v="2023-08-31T00:00:00"/>
    <m/>
    <m/>
    <m/>
    <m/>
    <m/>
    <x v="1"/>
    <x v="2"/>
    <x v="7"/>
    <s v="Brake, Cassi"/>
    <m/>
    <m/>
    <s v="Denied-5-14-3-4(b)(1), investigatory"/>
  </r>
  <r>
    <s v="2023-3031"/>
    <d v="2023-08-30T00:00:00"/>
    <x v="7"/>
    <s v="Christine Hughes 1132569862"/>
    <s v="Email"/>
    <s v="Crash Records"/>
    <x v="0"/>
    <s v="None"/>
    <s v="None"/>
    <x v="0"/>
    <x v="0"/>
    <x v="0"/>
    <n v="0"/>
    <x v="0"/>
    <d v="2023-08-31T00:00:00"/>
    <m/>
    <m/>
    <m/>
    <m/>
    <m/>
    <x v="1"/>
    <x v="2"/>
    <x v="7"/>
    <s v="Alexander, Lindsay"/>
    <m/>
    <m/>
    <s v="No Record Responsive"/>
  </r>
  <r>
    <s v="2023-3032"/>
    <d v="2023-08-30T00:00:00"/>
    <x v="2"/>
    <s v="Christine Hughes 3332091981"/>
    <s v="Email"/>
    <s v="Crash Records"/>
    <x v="0"/>
    <s v="202200400423 CAD 22ISPC012404"/>
    <s v="None"/>
    <x v="0"/>
    <x v="0"/>
    <x v="0"/>
    <n v="0"/>
    <x v="0"/>
    <d v="2023-09-07T00:00:00"/>
    <m/>
    <m/>
    <m/>
    <m/>
    <m/>
    <x v="1"/>
    <x v="2"/>
    <x v="7"/>
    <s v="Calo, Robyn"/>
    <m/>
    <m/>
    <s v="No crash report taken- Com car damaged during a pursuit"/>
  </r>
  <r>
    <s v="2023-3033"/>
    <d v="2023-08-30T00:00:00"/>
    <x v="6"/>
    <s v="Christine Hughes 1132570545"/>
    <s v="Email"/>
    <s v="Crash 2023003669"/>
    <x v="0"/>
    <s v="None"/>
    <s v="None"/>
    <x v="0"/>
    <x v="0"/>
    <x v="0"/>
    <n v="0"/>
    <x v="0"/>
    <d v="2023-08-31T00:00:00"/>
    <m/>
    <m/>
    <m/>
    <m/>
    <m/>
    <x v="1"/>
    <x v="2"/>
    <x v="7"/>
    <s v="Brake, Cassi"/>
    <m/>
    <m/>
    <s v="Referred to buycrash(Wabash SD)"/>
  </r>
  <r>
    <s v="2023-3034"/>
    <d v="2023-08-30T00:00:00"/>
    <x v="7"/>
    <s v="Tiffany Koenig - INDOT"/>
    <s v="Email"/>
    <s v="Crash 202300314222 Report"/>
    <x v="0"/>
    <s v="CAD 202300314222"/>
    <s v="None"/>
    <x v="0"/>
    <x v="0"/>
    <x v="0"/>
    <n v="0"/>
    <x v="0"/>
    <d v="2023-09-01T00:00:00"/>
    <m/>
    <m/>
    <m/>
    <m/>
    <m/>
    <x v="1"/>
    <x v="2"/>
    <x v="7"/>
    <s v="Alexander, Lindsay"/>
    <m/>
    <m/>
    <s v="Sent CAD, Referred to Daviess SD and Elnora PD"/>
  </r>
  <r>
    <s v="2023-3035"/>
    <d v="2023-08-30T00:00:00"/>
    <x v="0"/>
    <s v="Zachary Surber - Hensley Legal Group"/>
    <s v="Email"/>
    <s v="Crash 202300203106 911 Photos"/>
    <x v="0"/>
    <s v="Crash 202300203106"/>
    <s v="2023-00203106 Photos"/>
    <x v="0"/>
    <x v="0"/>
    <x v="0"/>
    <n v="0"/>
    <x v="0"/>
    <d v="2023-09-18T00:00:00"/>
    <m/>
    <m/>
    <m/>
    <m/>
    <m/>
    <x v="1"/>
    <x v="2"/>
    <x v="7"/>
    <s v="Perry, April"/>
    <m/>
    <m/>
    <s v="Sent 911 and CAD; Photos (evidence.com)"/>
  </r>
  <r>
    <s v="2023-3036"/>
    <d v="2023-08-30T00:00:00"/>
    <x v="5"/>
    <s v="Spencer Moon - Transportation Services"/>
    <s v="Email"/>
    <s v="Crash Data"/>
    <x v="0"/>
    <s v="None"/>
    <s v="None"/>
    <x v="5"/>
    <x v="0"/>
    <x v="0"/>
    <n v="0"/>
    <x v="0"/>
    <d v="2023-09-11T00:00:00"/>
    <m/>
    <m/>
    <m/>
    <m/>
    <m/>
    <x v="1"/>
    <x v="2"/>
    <x v="7"/>
    <s v="Pitts, Jeff"/>
    <m/>
    <m/>
    <s v="Referred to LexisNexis"/>
  </r>
  <r>
    <s v="2023-3037"/>
    <d v="2023-08-30T00:00:00"/>
    <x v="2"/>
    <s v="Savannah Lopez - Risk Jockey"/>
    <s v="Email"/>
    <s v="Crash 202300386491 Full request"/>
    <x v="0"/>
    <s v="Crash 202300386491"/>
    <s v="2023-00386491"/>
    <x v="0"/>
    <x v="1"/>
    <x v="1"/>
    <n v="8"/>
    <x v="0"/>
    <d v="2023-09-26T00:00:00"/>
    <m/>
    <m/>
    <m/>
    <m/>
    <m/>
    <x v="1"/>
    <x v="2"/>
    <x v="7"/>
    <s v="Calo, Robyn"/>
    <m/>
    <m/>
    <s v="Sent CAD , 911, Photos, and Videos"/>
  </r>
  <r>
    <s v="2023-3038"/>
    <d v="2023-08-30T00:00:00"/>
    <x v="5"/>
    <s v="Dakota Ornelas - Meethouse Productions"/>
    <s v="Email"/>
    <s v="Incident Report"/>
    <x v="0"/>
    <s v="23ISPC007737"/>
    <s v="None"/>
    <x v="1"/>
    <x v="0"/>
    <x v="0"/>
    <n v="0"/>
    <x v="0"/>
    <d v="2023-09-11T00:00:00"/>
    <m/>
    <m/>
    <m/>
    <m/>
    <m/>
    <x v="1"/>
    <x v="2"/>
    <x v="7"/>
    <s v="Pitts, Jeff"/>
    <m/>
    <m/>
    <s v="Denied incident report 5-14-3-4(b)(1) - sent press release"/>
  </r>
  <r>
    <s v="2023-3039"/>
    <d v="2023-08-30T00:00:00"/>
    <x v="7"/>
    <s v="Kathleen Geary - Power Rogers"/>
    <s v="Email"/>
    <s v="Crash Records Full Request"/>
    <x v="0"/>
    <s v="Crash 202300379853 23ISPC012953"/>
    <s v="PR Extend: 202300379853 Case created to extend retention"/>
    <x v="0"/>
    <x v="1"/>
    <x v="1"/>
    <n v="0"/>
    <x v="0"/>
    <d v="2023-09-06T00:00:00"/>
    <m/>
    <m/>
    <m/>
    <m/>
    <m/>
    <x v="1"/>
    <x v="2"/>
    <x v="7"/>
    <s v="Alexander, Lindsay"/>
    <m/>
    <m/>
    <s v="Pending investigation, records not complete, videos not released. check back in 60-90 days."/>
  </r>
  <r>
    <s v="2023-3040"/>
    <d v="2023-08-30T00:00:00"/>
    <x v="0"/>
    <s v="Terry Goodspeed - Sam Aguiar Injury Lawyers"/>
    <s v="Fax"/>
    <s v="Crash 202300321615 Full request"/>
    <x v="0"/>
    <s v="Crash 202300321615"/>
    <s v="2023-00321615 Case"/>
    <x v="0"/>
    <x v="1"/>
    <x v="1"/>
    <n v="8"/>
    <x v="0"/>
    <d v="2023-09-21T00:00:00"/>
    <m/>
    <m/>
    <m/>
    <m/>
    <m/>
    <x v="1"/>
    <x v="2"/>
    <x v="7"/>
    <s v="Perry, April"/>
    <m/>
    <m/>
    <s v="Sent CAD, 911 and Dispacth Via OneDrive; sent Photos and Videos (evidence.com)"/>
  </r>
  <r>
    <s v="2023-3041"/>
    <d v="2023-08-30T00:00:00"/>
    <x v="7"/>
    <s v="Memorie Holifield - Ladendorf Law"/>
    <s v="Email"/>
    <s v="Crash 202300334572"/>
    <x v="0"/>
    <s v="Crash 202300334572"/>
    <s v="PR Extend: 202300334572 created to extend retention"/>
    <x v="0"/>
    <x v="0"/>
    <x v="0"/>
    <n v="0"/>
    <x v="0"/>
    <d v="2023-09-06T00:00:00"/>
    <m/>
    <m/>
    <m/>
    <m/>
    <m/>
    <x v="1"/>
    <x v="2"/>
    <x v="7"/>
    <s v="Alexander, Lindsay"/>
    <m/>
    <m/>
    <s v="Pending Case. Records are not being released at this time. Please check back in 60-90 days. (Update: 1/25/2024 - Sent Photos (Evidence.com) CAD Detail and Radio Traffic (Onedrive)"/>
  </r>
  <r>
    <s v="2023-3042"/>
    <d v="2023-08-30T00:00:00"/>
    <x v="6"/>
    <s v="Lexis Nexis 227429361"/>
    <s v="Email"/>
    <s v="23ISPC007887 Recon"/>
    <x v="0"/>
    <s v="Crash 202300223606 23ISPC007887"/>
    <s v="None"/>
    <x v="0"/>
    <x v="0"/>
    <x v="0"/>
    <n v="0"/>
    <x v="0"/>
    <d v="2023-08-31T00:00:00"/>
    <m/>
    <m/>
    <m/>
    <m/>
    <m/>
    <x v="1"/>
    <x v="2"/>
    <x v="7"/>
    <s v="Brake, Cassi"/>
    <m/>
    <m/>
    <s v="Recon pending; check back 60/90 days"/>
  </r>
  <r>
    <s v="2023-3043"/>
    <d v="2023-08-30T00:00:00"/>
    <x v="0"/>
    <s v="Lexis Nexis 227090076"/>
    <s v="Email"/>
    <s v="23ISPC011426 Supplemental Report"/>
    <x v="0"/>
    <s v="None"/>
    <s v="None"/>
    <x v="0"/>
    <x v="0"/>
    <x v="0"/>
    <n v="0"/>
    <x v="0"/>
    <d v="2023-08-31T00:00:00"/>
    <m/>
    <m/>
    <m/>
    <m/>
    <m/>
    <x v="1"/>
    <x v="2"/>
    <x v="7"/>
    <s v="Perry, April"/>
    <m/>
    <m/>
    <s v="No records responsive"/>
  </r>
  <r>
    <s v="2023-3044"/>
    <d v="2023-08-30T00:00:00"/>
    <x v="2"/>
    <s v="Lexis Nexis 227421901"/>
    <s v="Email"/>
    <s v="Reconstruction Report"/>
    <x v="0"/>
    <s v="202200543996 CAD 22ISPC016948"/>
    <s v="None"/>
    <x v="0"/>
    <x v="0"/>
    <x v="0"/>
    <n v="0"/>
    <x v="0"/>
    <d v="2023-08-31T00:00:00"/>
    <m/>
    <m/>
    <m/>
    <m/>
    <m/>
    <x v="1"/>
    <x v="2"/>
    <x v="7"/>
    <s v="Calo, Robyn"/>
    <m/>
    <m/>
    <s v="Open  referred back 60-90 days"/>
  </r>
  <r>
    <s v="2023-3045"/>
    <d v="2023-08-08T00:00:00"/>
    <x v="2"/>
    <s v="Travis Coryea - Ken Nunn"/>
    <s v="Email"/>
    <s v="Crash 202300348163"/>
    <x v="0"/>
    <s v="Crash 202300345163"/>
    <s v="2023-00348163"/>
    <x v="0"/>
    <x v="1"/>
    <x v="1"/>
    <n v="8"/>
    <x v="0"/>
    <d v="2023-09-07T00:00:00"/>
    <m/>
    <m/>
    <m/>
    <m/>
    <m/>
    <x v="1"/>
    <x v="2"/>
    <x v="7"/>
    <s v="Calo, Robyn"/>
    <m/>
    <m/>
    <s v="Sent CAD , 911 Calls, Photos, and Videos"/>
  </r>
  <r>
    <s v="2023-3046"/>
    <d v="2023-08-31T00:00:00"/>
    <x v="2"/>
    <s v="Addie Colley - Glaser &amp; Ebbs"/>
    <s v="Email"/>
    <s v="Crash 202200436747 911 and Videos"/>
    <x v="0"/>
    <s v="Crash 202200436747"/>
    <s v="2023-00436747"/>
    <x v="0"/>
    <x v="1"/>
    <x v="1"/>
    <n v="2"/>
    <x v="0"/>
    <d v="2023-09-27T00:00:00"/>
    <m/>
    <m/>
    <m/>
    <m/>
    <m/>
    <x v="1"/>
    <x v="2"/>
    <x v="7"/>
    <s v="Calo, Robyn"/>
    <m/>
    <m/>
    <s v="Sent CAD, radio traffic, photos and videos- no 911"/>
  </r>
  <r>
    <s v="2023-3047"/>
    <d v="2023-08-31T00:00:00"/>
    <x v="5"/>
    <s v="Raven Held"/>
    <s v="Email"/>
    <s v="Case Report"/>
    <x v="0"/>
    <s v="45-45892"/>
    <s v="None"/>
    <x v="1"/>
    <x v="0"/>
    <x v="0"/>
    <n v="0"/>
    <x v="0"/>
    <d v="2023-09-27T00:00:00"/>
    <m/>
    <m/>
    <m/>
    <m/>
    <m/>
    <x v="1"/>
    <x v="2"/>
    <x v="7"/>
    <s v="Pitts, Jeff"/>
    <m/>
    <m/>
    <s v="Provided news release.  Denied remainder 5-14-3-4(b)(1).  Referred to Washington County Prosecutor and/or Circuit Court"/>
  </r>
  <r>
    <s v="2023-3048"/>
    <d v="2023-08-31T00:00:00"/>
    <x v="7"/>
    <s v="Phil Hobson - Carmel Police Department"/>
    <s v="Email"/>
    <s v="Background"/>
    <x v="0"/>
    <s v="None"/>
    <s v="None"/>
    <x v="6"/>
    <x v="0"/>
    <x v="0"/>
    <n v="0"/>
    <x v="0"/>
    <d v="2023-09-01T00:00:00"/>
    <m/>
    <m/>
    <m/>
    <m/>
    <m/>
    <x v="1"/>
    <x v="2"/>
    <x v="7"/>
    <s v="Alexander, Lindsay"/>
    <m/>
    <m/>
    <s v="Sheldon Robinson - 1 Warning"/>
  </r>
  <r>
    <s v="2023-3049"/>
    <d v="2023-08-31T00:00:00"/>
    <x v="0"/>
    <s v="Peggy Emling - Brown &amp; James Law Firm"/>
    <s v="Email"/>
    <s v="Crash 202000355456 23ISPC014685"/>
    <x v="0"/>
    <s v="Crash 202000355456 20ISPC014685"/>
    <s v="None"/>
    <x v="0"/>
    <x v="0"/>
    <x v="0"/>
    <n v="0"/>
    <x v="0"/>
    <d v="2023-09-18T00:00:00"/>
    <m/>
    <m/>
    <m/>
    <m/>
    <m/>
    <x v="1"/>
    <x v="2"/>
    <x v="7"/>
    <s v="Perry, April"/>
    <m/>
    <m/>
    <s v="Denied 5-14-3-4(b)(1); Referred to buycrash"/>
  </r>
  <r>
    <s v="2023-3050"/>
    <d v="2023-08-31T00:00:00"/>
    <x v="0"/>
    <s v="Nick Ackerson - Laser Tech"/>
    <s v="Email"/>
    <s v="Radar Procurement"/>
    <x v="0"/>
    <m/>
    <m/>
    <x v="5"/>
    <x v="0"/>
    <x v="2"/>
    <n v="0"/>
    <x v="0"/>
    <d v="2023-08-31T00:00:00"/>
    <m/>
    <m/>
    <m/>
    <m/>
    <m/>
    <x v="1"/>
    <x v="2"/>
    <x v="7"/>
    <s v="Perry, April"/>
    <m/>
    <m/>
    <s v="Referred to Captain Wylie"/>
  </r>
  <r>
    <s v="2023-3051"/>
    <d v="2023-08-31T00:00:00"/>
    <x v="2"/>
    <s v="Ben Sandman - Wyant Law"/>
    <s v="Email"/>
    <s v="911 Photos Incident Report"/>
    <x v="0"/>
    <s v="202200355044 CAD"/>
    <s v="none"/>
    <x v="1"/>
    <x v="0"/>
    <x v="0"/>
    <n v="0"/>
    <x v="0"/>
    <d v="2023-09-01T00:00:00"/>
    <m/>
    <m/>
    <m/>
    <m/>
    <m/>
    <x v="1"/>
    <x v="2"/>
    <x v="7"/>
    <s v="Calo, Robyn"/>
    <m/>
    <m/>
    <s v="sent CAD"/>
  </r>
  <r>
    <s v="2023-3052"/>
    <d v="2023-08-31T00:00:00"/>
    <x v="6"/>
    <s v="Nathalie Craft "/>
    <s v="Email"/>
    <s v="Body Dash Cam "/>
    <x v="0"/>
    <s v="UTT 000183995920"/>
    <s v="None"/>
    <x v="8"/>
    <x v="1"/>
    <x v="1"/>
    <n v="2"/>
    <x v="0"/>
    <d v="2023-09-06T00:00:00"/>
    <m/>
    <m/>
    <m/>
    <m/>
    <m/>
    <x v="1"/>
    <x v="2"/>
    <x v="7"/>
    <s v="Brake, Cassi"/>
    <m/>
    <m/>
    <s v="Case pending; requested subpoena "/>
  </r>
  <r>
    <s v="2023-3053"/>
    <d v="2023-08-31T00:00:00"/>
    <x v="7"/>
    <s v="Lydia Walker - Hensley Legal Group"/>
    <s v="Email"/>
    <s v="Crash 202300395438 Photos"/>
    <x v="0"/>
    <s v="Crash 202300395438"/>
    <s v="2023-00395438 Photos and videos"/>
    <x v="0"/>
    <x v="1"/>
    <x v="1"/>
    <n v="5"/>
    <x v="0"/>
    <d v="2023-09-15T00:00:00"/>
    <m/>
    <m/>
    <m/>
    <m/>
    <m/>
    <x v="1"/>
    <x v="2"/>
    <x v="7"/>
    <s v="Alexander, Lindsay"/>
    <m/>
    <m/>
    <s v="Sent CAD Detail, 911/Radio Traffic, Photos and Videos (1 Unredacted, 4 extractions)(Evidence.com)"/>
  </r>
  <r>
    <s v="2023-3054"/>
    <d v="2023-08-31T00:00:00"/>
    <x v="2"/>
    <s v="Veronica Flores - Kopka Pinkus Dolin"/>
    <s v="Email"/>
    <s v="Crash 202300364286 Full request"/>
    <x v="0"/>
    <s v="Crash 202300364 23ISPC012454"/>
    <s v="2023-00364286"/>
    <x v="0"/>
    <x v="1"/>
    <x v="0"/>
    <n v="0"/>
    <x v="0"/>
    <d v="2023-09-06T00:00:00"/>
    <m/>
    <m/>
    <m/>
    <m/>
    <m/>
    <x v="1"/>
    <x v="2"/>
    <x v="7"/>
    <s v="Calo, Robyn"/>
    <m/>
    <m/>
    <s v="Open  5-14-3-5.2,  referred back 60-90 days"/>
  </r>
  <r>
    <s v="2023-3055"/>
    <d v="2023-08-31T00:00:00"/>
    <x v="0"/>
    <s v="Hannah Medina - Sarkisian &amp; Sarkisian"/>
    <s v="Email"/>
    <s v="Crash 202300248079 Full request"/>
    <x v="0"/>
    <s v="Crash 202300248079"/>
    <s v="2023-00248079"/>
    <x v="0"/>
    <x v="1"/>
    <x v="1"/>
    <n v="2"/>
    <x v="0"/>
    <d v="2023-09-22T00:00:00"/>
    <m/>
    <m/>
    <m/>
    <m/>
    <m/>
    <x v="1"/>
    <x v="2"/>
    <x v="7"/>
    <s v="Perry, April"/>
    <m/>
    <m/>
    <s v="Sent 911, Radio and CAD via OneDrive; sent Photos and Videos (evidence.com)"/>
  </r>
  <r>
    <s v="2023-3056"/>
    <d v="2023-08-31T00:00:00"/>
    <x v="6"/>
    <s v="Hillary Arney - Mesa Police Departmenr"/>
    <s v="Email"/>
    <s v="Background"/>
    <x v="0"/>
    <s v="None"/>
    <s v="None"/>
    <x v="6"/>
    <x v="0"/>
    <x v="0"/>
    <n v="0"/>
    <x v="0"/>
    <d v="2023-09-05T00:00:00"/>
    <m/>
    <m/>
    <m/>
    <m/>
    <m/>
    <x v="1"/>
    <x v="2"/>
    <x v="7"/>
    <s v="Brake, Cassi"/>
    <m/>
    <m/>
    <s v="Latasha Johnson-1 Ticket(Speeding)"/>
  </r>
  <r>
    <s v="2023-3057"/>
    <d v="2023-08-31T00:00:00"/>
    <x v="7"/>
    <s v="Ryan Luther"/>
    <s v="Email"/>
    <s v="Case Report"/>
    <x v="0"/>
    <s v="None"/>
    <s v="None"/>
    <x v="1"/>
    <x v="0"/>
    <x v="0"/>
    <n v="0"/>
    <x v="0"/>
    <d v="2023-09-07T00:00:00"/>
    <m/>
    <m/>
    <m/>
    <m/>
    <m/>
    <x v="1"/>
    <x v="2"/>
    <x v="7"/>
    <s v="Alexander, Lindsay"/>
    <m/>
    <m/>
    <s v="No records responsive "/>
  </r>
  <r>
    <s v="2023-3058"/>
    <d v="2023-09-01T00:00:00"/>
    <x v="5"/>
    <s v="Jason Vest"/>
    <s v="Email"/>
    <s v="ISP Archival Records"/>
    <x v="0"/>
    <s v="None"/>
    <s v="None"/>
    <x v="5"/>
    <x v="0"/>
    <x v="0"/>
    <n v="0"/>
    <x v="0"/>
    <d v="2023-09-15T00:00:00"/>
    <m/>
    <m/>
    <m/>
    <m/>
    <m/>
    <x v="1"/>
    <x v="2"/>
    <x v="8"/>
    <s v="Pitts, Jeff"/>
    <m/>
    <m/>
    <s v="We don't allow open access to search our records.  Sent link to retention schedules"/>
  </r>
  <r>
    <s v="2023-3059"/>
    <d v="2023-09-01T00:00:00"/>
    <x v="0"/>
    <s v="Tricia Huber - Allen Law Group"/>
    <s v="Email"/>
    <s v="202200439271 22ISPC013765"/>
    <x v="0"/>
    <s v="Crash 202200439271 22ISPC013765"/>
    <s v="2022-00439271 Photos and Videos"/>
    <x v="0"/>
    <x v="1"/>
    <x v="1"/>
    <n v="0"/>
    <x v="0"/>
    <d v="2023-09-18T00:00:00"/>
    <m/>
    <m/>
    <m/>
    <m/>
    <m/>
    <x v="1"/>
    <x v="2"/>
    <x v="8"/>
    <s v="Perry, April"/>
    <m/>
    <m/>
    <s v="Sent CAD; Photos and Videos (evidence.com)"/>
  </r>
  <r>
    <s v="2023-3060"/>
    <d v="2023-09-01T00:00:00"/>
    <x v="5"/>
    <s v="Jonathan Myers - Greenwood Fire Department"/>
    <s v="Email"/>
    <s v="Body Cam"/>
    <x v="0"/>
    <s v="None"/>
    <s v="2023-00399402"/>
    <x v="8"/>
    <x v="1"/>
    <x v="1"/>
    <n v="3"/>
    <x v="0"/>
    <d v="2023-09-11T00:00:00"/>
    <m/>
    <m/>
    <m/>
    <m/>
    <m/>
    <x v="1"/>
    <x v="2"/>
    <x v="8"/>
    <s v="Pitts, Jeff"/>
    <m/>
    <m/>
    <s v="Sent evidence.com download link to 2 videos"/>
  </r>
  <r>
    <s v="2023-3061"/>
    <d v="2023-09-01T00:00:00"/>
    <x v="2"/>
    <s v="Barbara Smith - First Fleet"/>
    <s v="Email"/>
    <s v="Crash 20230038157 Report"/>
    <x v="0"/>
    <s v="None"/>
    <s v="none"/>
    <x v="0"/>
    <x v="0"/>
    <x v="1"/>
    <n v="0"/>
    <x v="0"/>
    <d v="2023-09-01T00:00:00"/>
    <m/>
    <m/>
    <m/>
    <m/>
    <m/>
    <x v="1"/>
    <x v="2"/>
    <x v="8"/>
    <s v="Calo, Robyn"/>
    <m/>
    <m/>
    <s v="Referred to buycrash"/>
  </r>
  <r>
    <s v="2023-3062"/>
    <d v="2023-09-01T00:00:00"/>
    <x v="5"/>
    <s v="Josh Schofield"/>
    <s v="Email"/>
    <s v="Body Cam and Toxicology"/>
    <x v="0"/>
    <s v="22ISPC014754"/>
    <s v="2022-00473335(PRR)"/>
    <x v="8"/>
    <x v="1"/>
    <x v="1"/>
    <n v="0"/>
    <x v="0"/>
    <d v="2023-09-05T00:00:00"/>
    <m/>
    <m/>
    <m/>
    <m/>
    <m/>
    <x v="1"/>
    <x v="2"/>
    <x v="8"/>
    <s v="Pitts, Jeff"/>
    <m/>
    <m/>
    <s v="Denied 5-14-3-4(b)(1), Denied 5-14-3-5.2; case pending "/>
  </r>
  <r>
    <s v="2023-3063"/>
    <d v="2023-09-01T00:00:00"/>
    <x v="7"/>
    <s v="Samantha Viesselman - Kansas City Police Department"/>
    <s v="Email"/>
    <s v="Background"/>
    <x v="0"/>
    <s v="None"/>
    <s v="None"/>
    <x v="6"/>
    <x v="0"/>
    <x v="0"/>
    <n v="0"/>
    <x v="0"/>
    <d v="2023-09-01T00:00:00"/>
    <m/>
    <m/>
    <m/>
    <m/>
    <m/>
    <x v="1"/>
    <x v="2"/>
    <x v="8"/>
    <s v="Alexander, Lindsay"/>
    <m/>
    <m/>
    <s v="Benjamin Wilson - 1 incident report, 1 ticket"/>
  </r>
  <r>
    <s v="2023-3064"/>
    <d v="2023-09-01T00:00:00"/>
    <x v="0"/>
    <s v="Jamie Engwer - The Poppe Law Firm"/>
    <s v="Email"/>
    <s v="Crash 202300377923 Full request"/>
    <x v="0"/>
    <s v="Crash 202300377923 23ISPC012863"/>
    <s v="2023-00377923 Case"/>
    <x v="0"/>
    <x v="1"/>
    <x v="1"/>
    <n v="0"/>
    <x v="0"/>
    <d v="2023-09-18T00:00:00"/>
    <m/>
    <m/>
    <m/>
    <m/>
    <m/>
    <x v="1"/>
    <x v="2"/>
    <x v="8"/>
    <s v="Perry, April"/>
    <m/>
    <m/>
    <s v="Case still open; check back in 60-90 days"/>
  </r>
  <r>
    <s v="2023-3065"/>
    <d v="2023-09-01T00:00:00"/>
    <x v="2"/>
    <s v="Donitka Boyett - Bowling Green Police Department"/>
    <s v="Email"/>
    <s v="Background"/>
    <x v="0"/>
    <s v="None"/>
    <s v="None"/>
    <x v="6"/>
    <x v="0"/>
    <x v="0"/>
    <n v="0"/>
    <x v="0"/>
    <d v="2023-09-05T00:00:00"/>
    <m/>
    <m/>
    <m/>
    <m/>
    <m/>
    <x v="1"/>
    <x v="2"/>
    <x v="8"/>
    <s v="Calo, Robyn"/>
    <m/>
    <m/>
    <s v="Record found- Maya Wright- citation and warning"/>
  </r>
  <r>
    <s v="2023-3066"/>
    <d v="2023-09-01T00:00:00"/>
    <x v="6"/>
    <s v="Bethany Early - Ferguson Law"/>
    <s v="Email"/>
    <s v="CAD and Report"/>
    <x v="0"/>
    <s v="None"/>
    <s v="None"/>
    <x v="1"/>
    <x v="0"/>
    <x v="0"/>
    <n v="0"/>
    <x v="0"/>
    <d v="2023-09-05T00:00:00"/>
    <m/>
    <m/>
    <m/>
    <m/>
    <m/>
    <x v="1"/>
    <x v="2"/>
    <x v="8"/>
    <s v="Brake, Cassi"/>
    <m/>
    <m/>
    <s v="No records responsive "/>
  </r>
  <r>
    <s v="2023-3067"/>
    <d v="2023-09-01T00:00:00"/>
    <x v="6"/>
    <s v="Lexis Nexis 227414801"/>
    <s v="Email"/>
    <s v="Crash 202300223606 Toxicology"/>
    <x v="0"/>
    <s v="Crash 202300223606 23ISPC007887"/>
    <s v="None"/>
    <x v="9"/>
    <x v="0"/>
    <x v="0"/>
    <n v="0"/>
    <x v="0"/>
    <d v="2023-09-05T00:00:00"/>
    <m/>
    <m/>
    <m/>
    <m/>
    <m/>
    <x v="1"/>
    <x v="2"/>
    <x v="8"/>
    <s v="Brake, Cassi"/>
    <m/>
    <m/>
    <s v="Denied 5-14-3-4(b)(1)"/>
  </r>
  <r>
    <s v="2023-3068"/>
    <d v="2023-09-01T00:00:00"/>
    <x v="7"/>
    <s v="Lexis Nexis 227697616"/>
    <s v="Email"/>
    <s v="Crash 202300403133 Body Cam"/>
    <x v="0"/>
    <s v="Crash 202300403133"/>
    <s v="PR Extend: 202300403133 Case made to extend retention."/>
    <x v="8"/>
    <x v="1"/>
    <x v="1"/>
    <n v="0"/>
    <x v="0"/>
    <d v="2023-09-19T00:00:00"/>
    <m/>
    <m/>
    <m/>
    <m/>
    <m/>
    <x v="1"/>
    <x v="2"/>
    <x v="8"/>
    <s v="Alexander, Lindsay"/>
    <m/>
    <m/>
    <s v="Pending investigation, Videos not being released at this time. Check back in 60-90 days. "/>
  </r>
  <r>
    <s v="2023-3069"/>
    <d v="2023-09-02T00:00:00"/>
    <x v="0"/>
    <s v="Christine Hughes 3332101602"/>
    <s v="Email"/>
    <s v="Crash Report 202300340344"/>
    <x v="0"/>
    <s v="None"/>
    <s v="None"/>
    <x v="0"/>
    <x v="0"/>
    <x v="0"/>
    <n v="0"/>
    <x v="0"/>
    <d v="2023-09-05T00:00:00"/>
    <m/>
    <m/>
    <m/>
    <m/>
    <m/>
    <x v="1"/>
    <x v="2"/>
    <x v="8"/>
    <s v="Perry, April"/>
    <m/>
    <m/>
    <s v="Referred to buycrash"/>
  </r>
  <r>
    <s v="2023-3070"/>
    <d v="2023-09-02T00:00:00"/>
    <x v="2"/>
    <s v="Christine Hughes 1132581877"/>
    <s v="Email"/>
    <s v="Crash Report"/>
    <x v="0"/>
    <s v="None"/>
    <s v="None"/>
    <x v="0"/>
    <x v="0"/>
    <x v="0"/>
    <n v="0"/>
    <x v="0"/>
    <d v="2023-09-05T00:00:00"/>
    <m/>
    <m/>
    <m/>
    <m/>
    <m/>
    <x v="1"/>
    <x v="2"/>
    <x v="8"/>
    <s v="Calo, Robyn"/>
    <m/>
    <m/>
    <s v="Referred to buycrash.com "/>
  </r>
  <r>
    <s v="2023-3071"/>
    <d v="2023-09-02T00:00:00"/>
    <x v="6"/>
    <s v="Christine Hughes 3332114287"/>
    <s v="Email"/>
    <s v="Crash Report"/>
    <x v="0"/>
    <s v="None"/>
    <s v="None"/>
    <x v="0"/>
    <x v="0"/>
    <x v="0"/>
    <n v="0"/>
    <x v="0"/>
    <d v="2023-09-05T00:00:00"/>
    <m/>
    <m/>
    <m/>
    <m/>
    <m/>
    <x v="1"/>
    <x v="2"/>
    <x v="8"/>
    <s v="Brake, Cassi"/>
    <m/>
    <m/>
    <s v="Referred to buycrash.com "/>
  </r>
  <r>
    <s v="2023-3072"/>
    <d v="2023-09-03T00:00:00"/>
    <x v="7"/>
    <s v="Lexis Nexis 226725456"/>
    <s v="Email"/>
    <s v="Crash 202300388726 Fire report"/>
    <x v="0"/>
    <s v="CAD 202300388726"/>
    <s v="None"/>
    <x v="0"/>
    <x v="0"/>
    <x v="0"/>
    <n v="0"/>
    <x v="0"/>
    <d v="2023-09-05T00:00:00"/>
    <m/>
    <m/>
    <m/>
    <m/>
    <m/>
    <x v="1"/>
    <x v="2"/>
    <x v="8"/>
    <s v="Alexander, Lindsay"/>
    <m/>
    <m/>
    <s v="No report taken, provided CAD for insurance purposes"/>
  </r>
  <r>
    <s v="2023-3073"/>
    <d v="2023-09-03T00:00:00"/>
    <x v="5"/>
    <s v="Shannon Lewis - EWU Media"/>
    <s v="Email"/>
    <s v="Videos"/>
    <x v="0"/>
    <s v="14ISPC010823"/>
    <s v="None"/>
    <x v="5"/>
    <x v="1"/>
    <x v="2"/>
    <n v="0"/>
    <x v="0"/>
    <d v="2023-09-12T00:00:00"/>
    <m/>
    <m/>
    <m/>
    <m/>
    <m/>
    <x v="1"/>
    <x v="2"/>
    <x v="8"/>
    <s v="Pitts, Jeff"/>
    <m/>
    <m/>
    <s v="Denied evidence 5-14-3-4(b)(1) - 911 outside retention period and no body cams until 2021"/>
  </r>
  <r>
    <s v="2023-3074"/>
    <d v="2023-09-04T00:00:00"/>
    <x v="0"/>
    <s v="Kari Blaeuer - Crash Consulting Services"/>
    <s v="Email"/>
    <s v="Crash 202300378971 Full request"/>
    <x v="0"/>
    <s v="Crash 202300378971"/>
    <s v="2023-00378971"/>
    <x v="0"/>
    <x v="1"/>
    <x v="1"/>
    <n v="3"/>
    <x v="0"/>
    <d v="2023-09-25T00:00:00"/>
    <m/>
    <m/>
    <m/>
    <m/>
    <m/>
    <x v="1"/>
    <x v="2"/>
    <x v="8"/>
    <s v="Perry, April"/>
    <m/>
    <m/>
    <s v="Sent 911, CAD, Radio; Photos and Videos (evidence.com)"/>
  </r>
  <r>
    <s v="2023-3075"/>
    <d v="2023-09-04T00:00:00"/>
    <x v="2"/>
    <s v="Rick Baker - Custard Insurance Adjusters"/>
    <s v="Email"/>
    <s v="Crash 202300401478 Photos and Videos"/>
    <x v="0"/>
    <s v="Crash 202300401478"/>
    <s v="2023-00401478"/>
    <x v="0"/>
    <x v="1"/>
    <x v="1"/>
    <n v="12"/>
    <x v="0"/>
    <d v="2023-09-28T00:00:00"/>
    <m/>
    <m/>
    <m/>
    <m/>
    <m/>
    <x v="1"/>
    <x v="2"/>
    <x v="8"/>
    <s v="Calo, Robyn"/>
    <m/>
    <m/>
    <s v="Sent photos and videos"/>
  </r>
  <r>
    <s v="2023-3076"/>
    <d v="2023-09-04T00:00:00"/>
    <x v="5"/>
    <s v="Cierra Putman - WTHR"/>
    <s v="Email"/>
    <s v="Video and audio"/>
    <x v="0"/>
    <s v="23ISPC010325"/>
    <s v="2023-00297944"/>
    <x v="5"/>
    <x v="1"/>
    <x v="1"/>
    <n v="0"/>
    <x v="0"/>
    <d v="2023-09-26T00:00:00"/>
    <m/>
    <m/>
    <m/>
    <m/>
    <m/>
    <x v="1"/>
    <x v="2"/>
    <x v="8"/>
    <s v="Pitts, Jeff"/>
    <m/>
    <m/>
    <s v="Denied 5-14-3-4(b)(1)"/>
  </r>
  <r>
    <s v="2023-3077"/>
    <d v="2023-09-04T00:00:00"/>
    <x v="6"/>
    <s v="Jeremiah McClure "/>
    <s v="Email"/>
    <s v="Body Cam"/>
    <x v="0"/>
    <s v="None"/>
    <s v="None"/>
    <x v="8"/>
    <x v="1"/>
    <x v="0"/>
    <n v="0"/>
    <x v="0"/>
    <d v="2023-09-05T00:00:00"/>
    <m/>
    <m/>
    <m/>
    <m/>
    <m/>
    <x v="1"/>
    <x v="2"/>
    <x v="8"/>
    <s v="Brake, Cassi"/>
    <m/>
    <m/>
    <s v="Not reasonably particular(5-14-3-3(a)(1)"/>
  </r>
  <r>
    <s v="2023-3078"/>
    <d v="2023-09-04T00:00:00"/>
    <x v="7"/>
    <s v="Maryanna Adams"/>
    <s v="Email"/>
    <s v="23ISPC014195 Incident Report"/>
    <x v="0"/>
    <s v="Crash 202300414783 23ISPC014195"/>
    <s v="None"/>
    <x v="1"/>
    <x v="0"/>
    <x v="0"/>
    <n v="0"/>
    <x v="0"/>
    <d v="2023-09-13T00:00:00"/>
    <m/>
    <m/>
    <m/>
    <m/>
    <m/>
    <x v="1"/>
    <x v="2"/>
    <x v="8"/>
    <s v="Alexander, Lindsay"/>
    <m/>
    <m/>
    <s v="Incident Report Denied under 5-14-3-4(b)(1), Referred to buycrash and IMPD. (Update 12/20/2023: Denied incident under 5-14-3-4(b)(1), We do not have access to IMPD records. referred to IMPD)"/>
  </r>
  <r>
    <s v="2023-3079"/>
    <d v="2023-09-05T00:00:00"/>
    <x v="0"/>
    <s v="Chris Cooper - Florida State Attorney Office"/>
    <s v="Email"/>
    <s v="Case report"/>
    <x v="0"/>
    <s v="None"/>
    <s v="None"/>
    <x v="1"/>
    <x v="0"/>
    <x v="0"/>
    <n v="0"/>
    <x v="0"/>
    <d v="2023-09-18T00:00:00"/>
    <m/>
    <m/>
    <m/>
    <m/>
    <m/>
    <x v="1"/>
    <x v="2"/>
    <x v="8"/>
    <s v="Perry, April"/>
    <m/>
    <m/>
    <s v="No records responsive"/>
  </r>
  <r>
    <s v="2023-3080"/>
    <d v="2023-09-05T00:00:00"/>
    <x v="0"/>
    <s v="Becky Jones - Amundsen Davis"/>
    <s v="Email"/>
    <s v="Crash 202300332421 Full request"/>
    <x v="0"/>
    <s v="Crash 202300332421 23ISPC011426"/>
    <s v="2023-00332421 Case"/>
    <x v="0"/>
    <x v="1"/>
    <x v="1"/>
    <n v="0"/>
    <x v="0"/>
    <d v="2023-09-18T00:00:00"/>
    <m/>
    <m/>
    <m/>
    <m/>
    <m/>
    <x v="1"/>
    <x v="2"/>
    <x v="8"/>
    <s v="Perry, April"/>
    <m/>
    <m/>
    <s v="Case still open, check back in 60-90 days"/>
  </r>
  <r>
    <s v="2023-3081"/>
    <d v="2023-09-05T00:00:00"/>
    <x v="2"/>
    <s v="Jessica Lewis - Trexis"/>
    <s v="Email"/>
    <s v="Crash 202300255775 Reconstruction"/>
    <x v="0"/>
    <s v="Crash 202300255775 23ISPC008886"/>
    <s v="None"/>
    <x v="0"/>
    <x v="0"/>
    <x v="0"/>
    <n v="0"/>
    <x v="0"/>
    <d v="2023-09-06T00:00:00"/>
    <m/>
    <m/>
    <m/>
    <m/>
    <m/>
    <x v="1"/>
    <x v="2"/>
    <x v="8"/>
    <s v="Calo, Robyn"/>
    <m/>
    <m/>
    <s v="Open, referred back 60-90 days"/>
  </r>
  <r>
    <s v="2023-3082"/>
    <d v="2023-09-05T00:00:00"/>
    <x v="6"/>
    <s v="Ted Brown - Frontier Adjusters"/>
    <s v="Email"/>
    <s v="Crash 202300217358 Photos and Videos"/>
    <x v="0"/>
    <s v="Crash 202300217358 23ISPC007676"/>
    <s v="2023-00217358"/>
    <x v="0"/>
    <x v="1"/>
    <x v="1"/>
    <n v="0"/>
    <x v="0"/>
    <d v="2023-09-06T00:00:00"/>
    <m/>
    <m/>
    <m/>
    <m/>
    <m/>
    <x v="1"/>
    <x v="2"/>
    <x v="8"/>
    <s v="Brake, Cassi"/>
    <m/>
    <m/>
    <s v="Case pending; check back after 11/8/23"/>
  </r>
  <r>
    <s v="2023-3083"/>
    <d v="2023-09-05T00:00:00"/>
    <x v="0"/>
    <s v="Jack O/Maaley - US Secret Service"/>
    <s v="Email"/>
    <s v="Background"/>
    <x v="0"/>
    <s v="None"/>
    <s v="None"/>
    <x v="6"/>
    <x v="0"/>
    <x v="0"/>
    <n v="0"/>
    <x v="0"/>
    <d v="2023-09-05T00:00:00"/>
    <m/>
    <m/>
    <m/>
    <m/>
    <m/>
    <x v="1"/>
    <x v="2"/>
    <x v="8"/>
    <s v="Perry, April"/>
    <m/>
    <m/>
    <s v="Dustin Mathews - No records"/>
  </r>
  <r>
    <s v="2023-3084"/>
    <d v="2023-09-05T00:00:00"/>
    <x v="7"/>
    <s v="Chino Reyes"/>
    <s v="Email"/>
    <s v="Videos"/>
    <x v="0"/>
    <s v="23ISPC003501"/>
    <s v="PR Videos: 202300097592"/>
    <x v="8"/>
    <x v="1"/>
    <x v="1"/>
    <n v="6"/>
    <x v="0"/>
    <d v="2023-09-21T00:00:00"/>
    <m/>
    <m/>
    <m/>
    <m/>
    <m/>
    <x v="1"/>
    <x v="2"/>
    <x v="8"/>
    <s v="Alexander, Lindsay"/>
    <m/>
    <m/>
    <s v="Sent 6 Extracted Videos (Evidence.) (Sent email, bounced back that inbox is full and can not accept messages. No other contact info available) (Update 11/6/2023 - Resent Videos.)"/>
  </r>
  <r>
    <s v="2023-3085"/>
    <d v="2023-09-05T00:00:00"/>
    <x v="2"/>
    <s v="Andrew LePard - Purdue University Police Department"/>
    <s v="Email"/>
    <s v="Background"/>
    <x v="0"/>
    <s v="None"/>
    <s v="None"/>
    <x v="6"/>
    <x v="0"/>
    <x v="0"/>
    <n v="0"/>
    <x v="0"/>
    <d v="2023-09-06T00:00:00"/>
    <m/>
    <m/>
    <m/>
    <m/>
    <m/>
    <x v="1"/>
    <x v="2"/>
    <x v="8"/>
    <s v="Calo, Robyn"/>
    <m/>
    <m/>
    <s v="No record- Diego Alexander Babcock"/>
  </r>
  <r>
    <s v="2023-3086"/>
    <d v="2023-09-05T00:00:00"/>
    <x v="6"/>
    <s v="Dillen Friend - Monroe County Sheriff Department"/>
    <s v="Email"/>
    <s v="Background"/>
    <x v="0"/>
    <s v="None"/>
    <s v="None"/>
    <x v="6"/>
    <x v="0"/>
    <x v="0"/>
    <n v="0"/>
    <x v="0"/>
    <d v="2023-09-06T00:00:00"/>
    <m/>
    <m/>
    <m/>
    <m/>
    <m/>
    <x v="1"/>
    <x v="2"/>
    <x v="8"/>
    <s v="Brake, Cassi"/>
    <m/>
    <m/>
    <s v="Avery Brahaum-3 tickets "/>
  </r>
  <r>
    <s v="2023-3087"/>
    <d v="2023-09-05T00:00:00"/>
    <x v="5"/>
    <s v="Morgan Keller - Chronicle Tribune"/>
    <s v="Email"/>
    <s v="22ISPC009760 Case Report"/>
    <x v="0"/>
    <s v="22ISPC009760"/>
    <s v="None"/>
    <x v="1"/>
    <x v="0"/>
    <x v="0"/>
    <n v="0"/>
    <x v="0"/>
    <d v="2023-09-26T00:00:00"/>
    <m/>
    <m/>
    <m/>
    <m/>
    <m/>
    <x v="1"/>
    <x v="2"/>
    <x v="8"/>
    <s v="Pitts, Jeff"/>
    <m/>
    <m/>
    <s v="Not reasonably particular - requested revision"/>
  </r>
  <r>
    <s v="2023-3088"/>
    <d v="2023-09-05T00:00:00"/>
    <x v="0"/>
    <s v="Larry Hall - Robbins Police Department"/>
    <s v="Email"/>
    <s v="Background"/>
    <x v="0"/>
    <s v="None"/>
    <s v="None"/>
    <x v="6"/>
    <x v="0"/>
    <x v="0"/>
    <n v="0"/>
    <x v="0"/>
    <d v="2023-09-05T00:00:00"/>
    <m/>
    <m/>
    <m/>
    <m/>
    <m/>
    <x v="1"/>
    <x v="2"/>
    <x v="8"/>
    <s v="Perry, April"/>
    <m/>
    <m/>
    <s v="Forwarded to Captain Reliford 9/5; forwarded to Captain Burke 10/16"/>
  </r>
  <r>
    <s v="2023-3089"/>
    <d v="2023-09-05T00:00:00"/>
    <x v="5"/>
    <s v="Steven Willsey - Willsey Law"/>
    <s v="Email"/>
    <s v="Crash Data"/>
    <x v="0"/>
    <s v="None"/>
    <s v="None"/>
    <x v="5"/>
    <x v="0"/>
    <x v="0"/>
    <n v="0"/>
    <x v="0"/>
    <d v="2023-09-12T00:00:00"/>
    <m/>
    <m/>
    <m/>
    <m/>
    <m/>
    <x v="1"/>
    <x v="2"/>
    <x v="8"/>
    <s v="Pitts, Jeff"/>
    <m/>
    <m/>
    <s v="Referred to LexisNexis"/>
  </r>
  <r>
    <s v="2023-3090"/>
    <d v="2023-09-05T00:00:00"/>
    <x v="2"/>
    <s v="Sharica"/>
    <s v="Email"/>
    <s v="Crash Report 202307033"/>
    <x v="0"/>
    <s v="None"/>
    <s v="None"/>
    <x v="0"/>
    <x v="0"/>
    <x v="0"/>
    <n v="0"/>
    <x v="0"/>
    <d v="2023-09-06T00:00:00"/>
    <m/>
    <m/>
    <m/>
    <m/>
    <m/>
    <x v="1"/>
    <x v="2"/>
    <x v="8"/>
    <s v="Calo, Robyn"/>
    <m/>
    <m/>
    <s v="Referred to buycrash and Marshall SD"/>
  </r>
  <r>
    <s v="2023-3091"/>
    <d v="2023-09-05T00:00:00"/>
    <x v="6"/>
    <s v="Roy Day - Colorado Springs Police Department"/>
    <s v="Email"/>
    <s v="Background"/>
    <x v="0"/>
    <s v="None"/>
    <s v="None"/>
    <x v="6"/>
    <x v="0"/>
    <x v="0"/>
    <n v="0"/>
    <x v="0"/>
    <d v="2023-09-06T00:00:00"/>
    <m/>
    <m/>
    <m/>
    <m/>
    <m/>
    <x v="1"/>
    <x v="2"/>
    <x v="8"/>
    <s v="Brake, Cassi"/>
    <m/>
    <m/>
    <s v="Ricardo Malta-No Record "/>
  </r>
  <r>
    <s v="2023-3092"/>
    <d v="2023-09-05T00:00:00"/>
    <x v="2"/>
    <s v="Dinahlynn Biggs - Lee Cossell &amp; Feagley"/>
    <s v="Email"/>
    <s v="Crash 202300296324"/>
    <x v="0"/>
    <s v="Crash 202300296324 23ISPC010259"/>
    <s v="2023-00296324"/>
    <x v="0"/>
    <x v="1"/>
    <x v="0"/>
    <n v="0"/>
    <x v="0"/>
    <d v="2023-09-06T00:00:00"/>
    <m/>
    <m/>
    <m/>
    <m/>
    <m/>
    <x v="1"/>
    <x v="2"/>
    <x v="8"/>
    <s v="Calo, Robyn"/>
    <m/>
    <m/>
    <s v="Open 5-14-3-5.2, referred back 60-90 days"/>
  </r>
  <r>
    <s v="2023-3093"/>
    <d v="2023-09-05T00:00:00"/>
    <x v="7"/>
    <s v="Cory Roberts - Elanco Animal Health"/>
    <s v="Email"/>
    <s v="Crash Report"/>
    <x v="0"/>
    <s v="None"/>
    <s v="None"/>
    <x v="0"/>
    <x v="0"/>
    <x v="0"/>
    <n v="0"/>
    <x v="0"/>
    <d v="2023-09-14T00:00:00"/>
    <m/>
    <m/>
    <m/>
    <m/>
    <m/>
    <x v="1"/>
    <x v="2"/>
    <x v="8"/>
    <s v="Alexander, Lindsay"/>
    <m/>
    <m/>
    <s v="Referred to buycrash.com"/>
  </r>
  <r>
    <s v="2023-3094"/>
    <d v="2023-09-05T00:00:00"/>
    <x v="0"/>
    <s v="Lexis Nexis 227679956"/>
    <s v="Email"/>
    <s v="Crash 202300375081 Photos"/>
    <x v="0"/>
    <s v="None"/>
    <s v="None"/>
    <x v="0"/>
    <x v="0"/>
    <x v="0"/>
    <n v="0"/>
    <x v="0"/>
    <d v="2023-09-11T00:00:00"/>
    <m/>
    <m/>
    <m/>
    <m/>
    <m/>
    <x v="1"/>
    <x v="2"/>
    <x v="8"/>
    <s v="Perry, April"/>
    <m/>
    <m/>
    <s v="Sent Photos (evidence.com) "/>
  </r>
  <r>
    <s v="2023-3095"/>
    <d v="2023-09-05T00:00:00"/>
    <x v="7"/>
    <s v="Lexis Nexis 227697611"/>
    <s v="Email"/>
    <s v="Crash 202300403133 Photos"/>
    <x v="0"/>
    <s v="Crash 202300403133"/>
    <s v="PR Extend: 2023-00403133 Case made to extend retention"/>
    <x v="0"/>
    <x v="0"/>
    <x v="0"/>
    <n v="0"/>
    <x v="0"/>
    <d v="2023-09-19T00:00:00"/>
    <m/>
    <m/>
    <m/>
    <m/>
    <m/>
    <x v="1"/>
    <x v="2"/>
    <x v="8"/>
    <s v="Alexander, Lindsay"/>
    <m/>
    <m/>
    <s v="Pending investigation, check back in 60-90 days. "/>
  </r>
  <r>
    <s v="2023-3096"/>
    <d v="2023-09-05T00:00:00"/>
    <x v="2"/>
    <s v="Shannon Grant"/>
    <s v="Email"/>
    <s v="Body Cam 202300031533"/>
    <x v="0"/>
    <s v="None"/>
    <s v="2023-00031533"/>
    <x v="8"/>
    <x v="1"/>
    <x v="1"/>
    <n v="2"/>
    <x v="0"/>
    <d v="2023-09-28T00:00:00"/>
    <m/>
    <m/>
    <m/>
    <m/>
    <m/>
    <x v="1"/>
    <x v="2"/>
    <x v="8"/>
    <s v="Calo, Robyn"/>
    <m/>
    <m/>
    <s v="Sent body cam video only (2)"/>
  </r>
  <r>
    <s v="2023-3097"/>
    <d v="2023-09-05T00:00:00"/>
    <x v="6"/>
    <s v="Noah Dier - Lakewood Police Department"/>
    <s v="Email"/>
    <s v="Background"/>
    <x v="0"/>
    <s v="None"/>
    <s v="None"/>
    <x v="6"/>
    <x v="0"/>
    <x v="0"/>
    <n v="0"/>
    <x v="0"/>
    <d v="2023-09-06T00:00:00"/>
    <m/>
    <m/>
    <m/>
    <m/>
    <m/>
    <x v="1"/>
    <x v="2"/>
    <x v="8"/>
    <s v="Brake, Cassi"/>
    <m/>
    <m/>
    <s v="Matthew McCann-No Record"/>
  </r>
  <r>
    <s v="2023-3098"/>
    <d v="2023-09-05T00:00:00"/>
    <x v="7"/>
    <s v="Investigator Soul - Cook County Medical Examiner Office"/>
    <s v="Email"/>
    <s v="Case Report"/>
    <x v="0"/>
    <s v="Crash 202300379853 23ISPC012953"/>
    <s v="None"/>
    <x v="1"/>
    <x v="0"/>
    <x v="0"/>
    <n v="0"/>
    <x v="0"/>
    <d v="2023-09-07T00:00:00"/>
    <m/>
    <m/>
    <m/>
    <m/>
    <m/>
    <x v="1"/>
    <x v="2"/>
    <x v="8"/>
    <s v="Alexander, Lindsay"/>
    <m/>
    <m/>
    <s v="Duplicate - Sent crash Report"/>
  </r>
  <r>
    <s v="2023-3099"/>
    <d v="2023-09-06T00:00:00"/>
    <x v="0"/>
    <s v="Tiffany Koenig - INDOT"/>
    <s v="Email"/>
    <s v="Crash 2023000398380 Report"/>
    <x v="0"/>
    <s v="None"/>
    <s v="None"/>
    <x v="0"/>
    <x v="0"/>
    <x v="0"/>
    <n v="0"/>
    <x v="0"/>
    <d v="2023-09-17T00:00:00"/>
    <m/>
    <m/>
    <m/>
    <m/>
    <m/>
    <x v="1"/>
    <x v="2"/>
    <x v="8"/>
    <s v="Perry, April"/>
    <m/>
    <m/>
    <s v="No records responsive; asked for more information, no response"/>
  </r>
  <r>
    <s v="2023-3100"/>
    <d v="2023-09-06T00:00:00"/>
    <x v="2"/>
    <s v="Marelyn Posadas-Cuaya - Hensley Legal Group"/>
    <s v="Email"/>
    <s v="Crash 202300401525 Photos"/>
    <x v="0"/>
    <s v="None"/>
    <s v="2023-00401525"/>
    <x v="0"/>
    <x v="0"/>
    <x v="0"/>
    <n v="0"/>
    <x v="0"/>
    <d v="2023-09-06T00:00:00"/>
    <m/>
    <m/>
    <m/>
    <m/>
    <m/>
    <x v="1"/>
    <x v="2"/>
    <x v="8"/>
    <s v="Calo, Robyn"/>
    <m/>
    <m/>
    <s v="sent photos"/>
  </r>
  <r>
    <s v="2023-3101"/>
    <d v="2023-09-06T00:00:00"/>
    <x v="6"/>
    <s v="Jeff Tislow - Tippecanoe County Sheriff Department"/>
    <s v="Email"/>
    <s v="Background"/>
    <x v="0"/>
    <s v="None"/>
    <s v="None"/>
    <x v="6"/>
    <x v="0"/>
    <x v="0"/>
    <n v="0"/>
    <x v="0"/>
    <d v="2023-09-06T00:00:00"/>
    <m/>
    <m/>
    <m/>
    <m/>
    <m/>
    <x v="1"/>
    <x v="2"/>
    <x v="8"/>
    <s v="Brake, Cassi"/>
    <m/>
    <m/>
    <s v="Michael Minter-Crash Report "/>
  </r>
  <r>
    <s v="2023-3102"/>
    <d v="2023-09-06T00:00:00"/>
    <x v="7"/>
    <s v="Ben Holloway - Holloway &amp; Associates"/>
    <s v="Email"/>
    <s v="CMV Inspection "/>
    <x v="0"/>
    <s v="Crash 202300405186"/>
    <s v="None"/>
    <x v="0"/>
    <x v="0"/>
    <x v="0"/>
    <n v="0"/>
    <x v="0"/>
    <d v="2023-09-13T00:00:00"/>
    <m/>
    <m/>
    <m/>
    <m/>
    <m/>
    <x v="1"/>
    <x v="2"/>
    <x v="8"/>
    <s v="Alexander, Lindsay"/>
    <m/>
    <m/>
    <s v="Sent CMV Inspection. "/>
  </r>
  <r>
    <s v="2023-3103"/>
    <d v="2023-09-06T00:00:00"/>
    <x v="5"/>
    <s v="Ethan Sandweiss - Indiana Public Media"/>
    <s v="Email"/>
    <s v="Crash Data"/>
    <x v="0"/>
    <s v="None"/>
    <s v="None"/>
    <x v="5"/>
    <x v="0"/>
    <x v="0"/>
    <n v="0"/>
    <x v="0"/>
    <d v="2023-09-15T00:00:00"/>
    <m/>
    <m/>
    <m/>
    <m/>
    <m/>
    <x v="1"/>
    <x v="2"/>
    <x v="8"/>
    <s v="Pitts, Jeff"/>
    <m/>
    <m/>
    <s v="Referred to LexisNexis"/>
  </r>
  <r>
    <s v="2023-3104"/>
    <d v="2023-09-06T00:00:00"/>
    <x v="0"/>
    <s v="Vic Aye - Alaska State Troopers"/>
    <s v="Email"/>
    <s v="Background"/>
    <x v="0"/>
    <s v="None"/>
    <s v="None"/>
    <x v="6"/>
    <x v="0"/>
    <x v="0"/>
    <n v="0"/>
    <x v="0"/>
    <d v="2023-09-08T00:00:00"/>
    <m/>
    <m/>
    <m/>
    <m/>
    <m/>
    <x v="1"/>
    <x v="2"/>
    <x v="8"/>
    <s v="Perry, April"/>
    <m/>
    <m/>
    <s v="Josephine Castle - No records"/>
  </r>
  <r>
    <s v="2023-3105"/>
    <d v="2023-09-06T00:00:00"/>
    <x v="6"/>
    <s v="Christopher DelGenio - Allied Universal"/>
    <s v="Email"/>
    <s v="Crash 202300223606 Reconstruction Report"/>
    <x v="0"/>
    <s v="Crash 202300223606 23ISPC007887"/>
    <s v="2023-00223606"/>
    <x v="0"/>
    <x v="0"/>
    <x v="0"/>
    <n v="0"/>
    <x v="0"/>
    <d v="2023-09-11T00:00:00"/>
    <m/>
    <m/>
    <m/>
    <m/>
    <m/>
    <x v="1"/>
    <x v="2"/>
    <x v="8"/>
    <s v="Brake, Cassi"/>
    <m/>
    <m/>
    <s v="Recon not sent due to case pending; check back 60/90 days"/>
  </r>
  <r>
    <s v="2023-3106"/>
    <d v="2023-09-06T00:00:00"/>
    <x v="6"/>
    <s v="Harmony Kingery - State Farm Litigation Counsel"/>
    <s v="Mail"/>
    <s v="Crash 202200423331 Photos"/>
    <x v="0"/>
    <s v="None"/>
    <s v="None"/>
    <x v="0"/>
    <x v="0"/>
    <x v="0"/>
    <n v="0"/>
    <x v="0"/>
    <d v="2023-09-11T00:00:00"/>
    <m/>
    <m/>
    <m/>
    <m/>
    <m/>
    <x v="1"/>
    <x v="2"/>
    <x v="8"/>
    <s v="Brake, Cassi"/>
    <m/>
    <m/>
    <s v="Sent photos (Evidence.com), shred check 101463123"/>
  </r>
  <r>
    <s v="2023-3107"/>
    <d v="2023-09-06T00:00:00"/>
    <x v="2"/>
    <s v="Bryce Gerig - Fort Wayne Police Department"/>
    <s v="Mail"/>
    <s v="Background"/>
    <x v="0"/>
    <s v="None"/>
    <s v="None"/>
    <x v="6"/>
    <x v="0"/>
    <x v="0"/>
    <n v="0"/>
    <x v="0"/>
    <d v="2023-09-06T00:00:00"/>
    <m/>
    <m/>
    <m/>
    <m/>
    <m/>
    <x v="1"/>
    <x v="2"/>
    <x v="8"/>
    <s v="Calo, Robyn"/>
    <m/>
    <m/>
    <s v="No record- Dylan Gene Harris"/>
  </r>
  <r>
    <s v="2023-3108"/>
    <d v="2023-09-06T00:00:00"/>
    <x v="7"/>
    <s v="Nancy - Auglaize County Adult Probation"/>
    <s v="Mail"/>
    <s v="Arrest Report"/>
    <x v="0"/>
    <s v="Probation - Tyler Gray"/>
    <s v="None"/>
    <x v="1"/>
    <x v="0"/>
    <x v="0"/>
    <n v="0"/>
    <x v="0"/>
    <d v="2023-09-07T00:00:00"/>
    <m/>
    <m/>
    <m/>
    <m/>
    <m/>
    <x v="1"/>
    <x v="2"/>
    <x v="8"/>
    <s v="Alexander, Lindsay"/>
    <m/>
    <m/>
    <s v="Tyler Gray - no Records responsive - Contact adams and wells county"/>
  </r>
  <r>
    <s v="2023-3109"/>
    <d v="2023-09-06T00:00:00"/>
    <x v="0"/>
    <s v="Chris Eith - Isaacs and Isaacs"/>
    <s v="Mail"/>
    <s v="Crash 202300391730 Full request"/>
    <x v="0"/>
    <s v="Crash 202300391730 23ISPC013541"/>
    <s v="2023-00391730 Case"/>
    <x v="0"/>
    <x v="1"/>
    <x v="1"/>
    <n v="0"/>
    <x v="0"/>
    <d v="2023-09-18T00:00:00"/>
    <m/>
    <m/>
    <m/>
    <m/>
    <m/>
    <x v="1"/>
    <x v="2"/>
    <x v="8"/>
    <s v="Perry, April"/>
    <m/>
    <m/>
    <s v="Pending mycase; check back in 60-90 days"/>
  </r>
  <r>
    <s v="2023-3110"/>
    <d v="2023-09-06T00:00:00"/>
    <x v="2"/>
    <s v="Michael McCollum - Kaufman &amp; Stigger"/>
    <s v="Mail"/>
    <s v="Case Report"/>
    <x v="0"/>
    <s v="None"/>
    <s v="None"/>
    <x v="1"/>
    <x v="0"/>
    <x v="0"/>
    <n v="0"/>
    <x v="0"/>
    <d v="2023-09-06T00:00:00"/>
    <m/>
    <m/>
    <m/>
    <m/>
    <m/>
    <x v="1"/>
    <x v="2"/>
    <x v="8"/>
    <s v="Calo, Robyn"/>
    <m/>
    <m/>
    <s v="Referred to IMPD"/>
  </r>
  <r>
    <s v="2023-3111"/>
    <d v="2023-09-06T00:00:00"/>
    <x v="6"/>
    <s v="Megan Hemingway"/>
    <s v="Mail"/>
    <s v="Crash Report "/>
    <x v="0"/>
    <s v="None"/>
    <s v="None"/>
    <x v="0"/>
    <x v="0"/>
    <x v="0"/>
    <n v="0"/>
    <x v="0"/>
    <d v="2023-09-12T00:00:00"/>
    <m/>
    <m/>
    <m/>
    <m/>
    <m/>
    <x v="1"/>
    <x v="2"/>
    <x v="8"/>
    <s v="Brake, Cassi"/>
    <m/>
    <m/>
    <s v="Mailed back, referred to IMPD, not ISP crash "/>
  </r>
  <r>
    <s v="2023-3112"/>
    <d v="2023-09-06T00:00:00"/>
    <x v="7"/>
    <s v="Matisha Morris - ICJI"/>
    <s v="Mail"/>
    <s v="Case Report"/>
    <x v="0"/>
    <s v="None"/>
    <s v="None"/>
    <x v="1"/>
    <x v="0"/>
    <x v="0"/>
    <n v="0"/>
    <x v="0"/>
    <d v="2023-09-07T00:00:00"/>
    <m/>
    <m/>
    <m/>
    <m/>
    <m/>
    <x v="1"/>
    <x v="2"/>
    <x v="8"/>
    <s v="Alexander, Lindsay"/>
    <m/>
    <m/>
    <s v="Forwarded to Matthew Beaver"/>
  </r>
  <r>
    <s v="2023-3113"/>
    <d v="2023-09-06T00:00:00"/>
    <x v="0"/>
    <s v="Natisha Morris - ICJI"/>
    <s v="Mail"/>
    <s v="Case Report"/>
    <x v="0"/>
    <s v="None"/>
    <s v="None"/>
    <x v="1"/>
    <x v="0"/>
    <x v="0"/>
    <n v="0"/>
    <x v="0"/>
    <d v="2023-09-08T00:00:00"/>
    <m/>
    <m/>
    <m/>
    <m/>
    <m/>
    <x v="1"/>
    <x v="2"/>
    <x v="8"/>
    <s v="Perry, April"/>
    <m/>
    <m/>
    <s v="Forwarded form to Trooper Munn"/>
  </r>
  <r>
    <s v="2023-3114"/>
    <d v="2023-09-06T00:00:00"/>
    <x v="2"/>
    <s v="Brian Kinman"/>
    <s v="Mail"/>
    <s v="Complaint- Connersville PD"/>
    <x v="0"/>
    <s v="Inmate- Brian Kinman"/>
    <s v="None"/>
    <x v="5"/>
    <x v="0"/>
    <x v="0"/>
    <n v="0"/>
    <x v="0"/>
    <d v="2023-09-12T00:00:00"/>
    <m/>
    <m/>
    <m/>
    <m/>
    <m/>
    <x v="1"/>
    <x v="2"/>
    <x v="8"/>
    <s v="Calo, Robyn"/>
    <m/>
    <m/>
    <s v="Referred to DOC to request investigation"/>
  </r>
  <r>
    <s v="2023-3115"/>
    <d v="2023-09-06T00:00:00"/>
    <x v="6"/>
    <s v="Nicole Watson-DCS "/>
    <s v="Email"/>
    <s v="Background "/>
    <x v="0"/>
    <s v="None"/>
    <s v="None"/>
    <x v="6"/>
    <x v="0"/>
    <x v="0"/>
    <n v="0"/>
    <x v="0"/>
    <d v="2023-09-06T00:00:00"/>
    <m/>
    <m/>
    <m/>
    <m/>
    <m/>
    <x v="1"/>
    <x v="2"/>
    <x v="8"/>
    <s v="Brake, Cassi"/>
    <m/>
    <m/>
    <s v="Jessica Donald-No Record"/>
  </r>
  <r>
    <s v="2023-3116"/>
    <d v="2023-09-06T00:00:00"/>
    <x v="5"/>
    <s v="Darren Smith"/>
    <s v="Email"/>
    <s v="Case Records"/>
    <x v="0"/>
    <s v="Darren Smith\Second"/>
    <s v="None"/>
    <x v="1"/>
    <x v="0"/>
    <x v="0"/>
    <n v="0"/>
    <x v="0"/>
    <d v="2023-10-06T00:00:00"/>
    <m/>
    <m/>
    <m/>
    <m/>
    <m/>
    <x v="1"/>
    <x v="2"/>
    <x v="8"/>
    <s v="Pitts, Jeff"/>
    <m/>
    <m/>
    <s v="Provided CAD and incident report"/>
  </r>
  <r>
    <s v="2023-3117"/>
    <d v="2023-09-06T00:00:00"/>
    <x v="2"/>
    <s v="Judson Hoover"/>
    <s v="Mail"/>
    <s v="Motion to compel &amp; for attorney"/>
    <x v="0"/>
    <s v="Inmate- Judson Hoover"/>
    <s v="None"/>
    <x v="5"/>
    <x v="0"/>
    <x v="0"/>
    <n v="0"/>
    <x v="0"/>
    <d v="2023-09-07T00:00:00"/>
    <m/>
    <m/>
    <m/>
    <m/>
    <m/>
    <x v="1"/>
    <x v="2"/>
    <x v="8"/>
    <s v="Calo, Robyn"/>
    <m/>
    <m/>
    <s v="Not a public record request- no response sent to answer motions"/>
  </r>
  <r>
    <s v="2023-3118"/>
    <d v="2023-09-06T00:00:00"/>
    <x v="7"/>
    <s v="Allison Hill - Green &amp; Schultz"/>
    <s v="Email"/>
    <s v="Crash 202300348458 Photos"/>
    <x v="0"/>
    <s v="None"/>
    <s v="None"/>
    <x v="0"/>
    <x v="0"/>
    <x v="0"/>
    <n v="0"/>
    <x v="0"/>
    <d v="2023-09-07T00:00:00"/>
    <m/>
    <m/>
    <m/>
    <m/>
    <m/>
    <x v="1"/>
    <x v="2"/>
    <x v="8"/>
    <s v="Alexander, Lindsay"/>
    <m/>
    <m/>
    <s v="Sent Photos (Evidence.com)"/>
  </r>
  <r>
    <s v="2023-3119"/>
    <d v="2023-09-06T00:00:00"/>
    <x v="0"/>
    <s v="Kayla Sorto - Kass &amp; Moses"/>
    <s v="Email"/>
    <s v="Crash 202300342182 23ISPC011728"/>
    <x v="0"/>
    <s v="Crash 202300342182 23ISPC011728"/>
    <s v="2023-00342182"/>
    <x v="0"/>
    <x v="0"/>
    <x v="0"/>
    <n v="0"/>
    <x v="0"/>
    <d v="2023-09-18T00:00:00"/>
    <m/>
    <m/>
    <m/>
    <m/>
    <m/>
    <x v="1"/>
    <x v="2"/>
    <x v="8"/>
    <s v="Perry, April"/>
    <m/>
    <m/>
    <s v="Case still open; check back 60-90 days"/>
  </r>
  <r>
    <s v="2023-3120"/>
    <d v="2023-09-06T00:00:00"/>
    <x v="2"/>
    <s v="Juan Galiano - Office of Special Public Defender"/>
    <s v="Email"/>
    <s v="Case Report"/>
    <x v="0"/>
    <s v="22ISPC006006"/>
    <s v="None"/>
    <x v="1"/>
    <x v="0"/>
    <x v="0"/>
    <n v="0"/>
    <x v="0"/>
    <d v="2023-09-07T00:00:00"/>
    <m/>
    <m/>
    <m/>
    <m/>
    <m/>
    <x v="1"/>
    <x v="2"/>
    <x v="8"/>
    <s v="Calo, Robyn"/>
    <m/>
    <m/>
    <s v="Denied 5-14-3-4(b)(1)"/>
  </r>
  <r>
    <s v="2023-3121"/>
    <d v="2023-09-06T00:00:00"/>
    <x v="6"/>
    <s v="Cassandra Kelley - Manges Law Firm"/>
    <s v="Email"/>
    <s v="Crash 202300187516 23ISPC006602"/>
    <x v="0"/>
    <s v="Crash 202300187516 23ISPC006602"/>
    <s v="None"/>
    <x v="0"/>
    <x v="1"/>
    <x v="1"/>
    <n v="2"/>
    <x v="0"/>
    <d v="2023-09-27T00:00:00"/>
    <m/>
    <m/>
    <m/>
    <m/>
    <m/>
    <x v="1"/>
    <x v="2"/>
    <x v="8"/>
    <s v="Brake, Cassi"/>
    <m/>
    <m/>
    <s v="Sent CAD, Recon and Weather Report, Sent videos(Evidence.com), Denied incident report and photos-5-14-3-4(b)(1)"/>
  </r>
  <r>
    <s v="2023-3122"/>
    <d v="2023-09-06T00:00:00"/>
    <x v="7"/>
    <s v="Alex Hudson - Police Report Pro"/>
    <s v="Email"/>
    <s v="Crash Report"/>
    <x v="0"/>
    <s v="None"/>
    <s v="None"/>
    <x v="0"/>
    <x v="0"/>
    <x v="0"/>
    <n v="0"/>
    <x v="0"/>
    <d v="2023-09-07T00:00:00"/>
    <m/>
    <m/>
    <m/>
    <m/>
    <m/>
    <x v="1"/>
    <x v="2"/>
    <x v="8"/>
    <s v="Alexander, Lindsay"/>
    <m/>
    <m/>
    <s v="No records Responsive. referred to local law enforcement."/>
  </r>
  <r>
    <s v="2023-3123"/>
    <d v="2023-09-06T00:00:00"/>
    <x v="0"/>
    <s v="Latanya Cobbins - Stidham Recontruction &amp; Investigations"/>
    <s v="Email"/>
    <s v="Crash 202100245921 Full request"/>
    <x v="0"/>
    <s v="Crash 202100245921 21ISPC009751"/>
    <s v="None"/>
    <x v="0"/>
    <x v="1"/>
    <x v="2"/>
    <n v="0"/>
    <x v="0"/>
    <d v="2023-09-19T00:00:00"/>
    <n v="15"/>
    <n v="15"/>
    <d v="2023-09-26T00:00:00"/>
    <n v="43021"/>
    <m/>
    <x v="1"/>
    <x v="2"/>
    <x v="8"/>
    <s v="Perry, April"/>
    <m/>
    <m/>
    <s v="Sent Recon and Photos (OneDrive)"/>
  </r>
  <r>
    <s v="2023-3124"/>
    <d v="2023-09-07T00:00:00"/>
    <x v="2"/>
    <s v="Denise Settlemyre - Lewis Wagner"/>
    <s v="Email"/>
    <s v="Crash 202200266117 Photos and Videos"/>
    <x v="0"/>
    <s v="Crash 202200266117 22ISPC008197"/>
    <s v="2022-00266117"/>
    <x v="0"/>
    <x v="1"/>
    <x v="1"/>
    <n v="25"/>
    <x v="0"/>
    <d v="2023-10-16T00:00:00"/>
    <m/>
    <m/>
    <m/>
    <m/>
    <m/>
    <x v="1"/>
    <x v="2"/>
    <x v="8"/>
    <s v="Calo, Robyn"/>
    <m/>
    <m/>
    <s v="Sent body cam video, CAD. Denied incident report and photos 5-14-3-4(b)(1)"/>
  </r>
  <r>
    <s v="2023-3125"/>
    <d v="2023-09-07T00:00:00"/>
    <x v="0"/>
    <s v="Julie Nickel - Whitten Law Office"/>
    <s v="Email"/>
    <s v="Crash 202300332421 Full request"/>
    <x v="0"/>
    <s v="Crash 202300332421 23ISPC011426"/>
    <s v="2023-00332421"/>
    <x v="0"/>
    <x v="1"/>
    <x v="1"/>
    <n v="0"/>
    <x v="0"/>
    <d v="2023-09-18T00:00:00"/>
    <m/>
    <m/>
    <m/>
    <m/>
    <m/>
    <x v="1"/>
    <x v="2"/>
    <x v="8"/>
    <s v="Perry, April"/>
    <m/>
    <m/>
    <s v="Case still open; check back 60-90 days"/>
  </r>
  <r>
    <s v="2023-3126"/>
    <d v="2023-09-07T00:00:00"/>
    <x v="6"/>
    <s v="Shantele Martindale"/>
    <s v="Email"/>
    <s v="23ISPC013213 Case Report"/>
    <x v="0"/>
    <s v="None"/>
    <s v="None"/>
    <x v="1"/>
    <x v="0"/>
    <x v="0"/>
    <n v="0"/>
    <x v="0"/>
    <d v="2023-09-12T00:00:00"/>
    <m/>
    <m/>
    <m/>
    <m/>
    <m/>
    <x v="1"/>
    <x v="2"/>
    <x v="8"/>
    <s v="Brake, Cassi"/>
    <m/>
    <m/>
    <s v="Called back, informed to email pr inbox for request to be processed "/>
  </r>
  <r>
    <s v="2023-3127"/>
    <d v="2023-09-07T00:00:00"/>
    <x v="5"/>
    <s v="Mary Allen"/>
    <s v="Mail"/>
    <s v="Body Cam"/>
    <x v="0"/>
    <s v="22ISPC014015"/>
    <s v="None"/>
    <x v="8"/>
    <x v="1"/>
    <x v="1"/>
    <n v="0"/>
    <x v="0"/>
    <d v="2023-09-14T00:00:00"/>
    <m/>
    <m/>
    <m/>
    <m/>
    <m/>
    <x v="1"/>
    <x v="2"/>
    <x v="8"/>
    <s v="Pitts, Jeff"/>
    <m/>
    <m/>
    <s v="Denied videos 5-14-3-4(b)(1).  Referred requestor to Clarksville PD.  Spoke with her on the phone and provided no legal advice.  I asked to send the letter to her email and she asked that I send it in the mail.  She advised she couldn't print form out for records request to Clarksville.  I suggested printing at library."/>
  </r>
  <r>
    <s v="2023-3128"/>
    <d v="2023-09-07T00:00:00"/>
    <x v="0"/>
    <s v="Jeanette Merchant 1903866"/>
    <s v="Email"/>
    <s v="Crash Report"/>
    <x v="0"/>
    <s v="None"/>
    <s v="None"/>
    <x v="0"/>
    <x v="0"/>
    <x v="0"/>
    <n v="0"/>
    <x v="0"/>
    <d v="2023-09-08T00:00:00"/>
    <m/>
    <m/>
    <m/>
    <m/>
    <m/>
    <x v="1"/>
    <x v="2"/>
    <x v="8"/>
    <s v="Perry, April"/>
    <m/>
    <m/>
    <s v="Referred to buycrash.com"/>
  </r>
  <r>
    <s v="2023-3129"/>
    <d v="2023-09-07T00:00:00"/>
    <x v="2"/>
    <s v="Sneed Collins - Statesboro Police Department"/>
    <s v="Email"/>
    <s v="Background"/>
    <x v="0"/>
    <s v="None"/>
    <s v="None"/>
    <x v="6"/>
    <x v="0"/>
    <x v="1"/>
    <n v="0"/>
    <x v="0"/>
    <d v="2023-09-08T00:00:00"/>
    <m/>
    <m/>
    <m/>
    <m/>
    <m/>
    <x v="1"/>
    <x v="2"/>
    <x v="8"/>
    <s v="Calo, Robyn"/>
    <m/>
    <m/>
    <s v="No record found- Elizabeth Sheridan "/>
  </r>
  <r>
    <s v="2023-3130"/>
    <d v="2023-09-07T00:00:00"/>
    <x v="6"/>
    <s v="Jeff Miller - Encova Insurance"/>
    <s v="Email"/>
    <s v="Crash 202300311380 Photos "/>
    <x v="0"/>
    <s v="None"/>
    <s v="None"/>
    <x v="0"/>
    <x v="0"/>
    <x v="0"/>
    <n v="0"/>
    <x v="0"/>
    <d v="2023-09-11T00:00:00"/>
    <m/>
    <m/>
    <m/>
    <m/>
    <m/>
    <x v="1"/>
    <x v="2"/>
    <x v="8"/>
    <s v="Brake, Cassi"/>
    <m/>
    <m/>
    <s v="Sent photos (Evidence.com)"/>
  </r>
  <r>
    <s v="2023-3131"/>
    <d v="2023-09-07T00:00:00"/>
    <x v="5"/>
    <s v="Jrdan Curtis - Curtis Crime News"/>
    <s v="Email"/>
    <s v="Body and Dash Cam 202300394051"/>
    <x v="0"/>
    <s v="23ISPC013433\CurtisCrimeNews"/>
    <s v="2023-00394051"/>
    <x v="8"/>
    <x v="1"/>
    <x v="1"/>
    <n v="7"/>
    <x v="0"/>
    <d v="2023-09-15T00:00:00"/>
    <m/>
    <m/>
    <m/>
    <m/>
    <m/>
    <x v="1"/>
    <x v="2"/>
    <x v="8"/>
    <s v="Pitts, Jeff"/>
    <m/>
    <m/>
    <s v="sent download link to 7 videos via evidence.com"/>
  </r>
  <r>
    <s v="2023-3132"/>
    <d v="2023-09-07T00:00:00"/>
    <x v="7"/>
    <s v="Jacqueline Geruska - Schafer &amp; Schafer"/>
    <s v="Email"/>
    <s v="Crash 202300333542 Photos and Videos"/>
    <x v="0"/>
    <s v="Crash 202300333542"/>
    <s v="2023-00333542 Photos and Video"/>
    <x v="8"/>
    <x v="1"/>
    <x v="1"/>
    <n v="2"/>
    <x v="0"/>
    <d v="2023-09-25T00:00:00"/>
    <m/>
    <m/>
    <m/>
    <m/>
    <m/>
    <x v="1"/>
    <x v="2"/>
    <x v="8"/>
    <s v="Alexander, Lindsay"/>
    <m/>
    <m/>
    <s v="Sent CAD Detail, 911/Radio, Photos, 2 Extracted Videos (Evidence.com)"/>
  </r>
  <r>
    <s v="2023-3133"/>
    <d v="2023-09-07T00:00:00"/>
    <x v="6"/>
    <s v="Lisa Hoyt - Garan Lucow Miller"/>
    <s v="Email"/>
    <s v="23ISPC003170 Reconstruction"/>
    <x v="0"/>
    <s v="Crash 2023000088028 23ISPC003170"/>
    <s v="2023-000088028"/>
    <x v="0"/>
    <x v="1"/>
    <x v="1"/>
    <n v="0"/>
    <x v="0"/>
    <d v="2023-09-19T00:00:00"/>
    <m/>
    <m/>
    <m/>
    <s v=" "/>
    <m/>
    <x v="1"/>
    <x v="2"/>
    <x v="8"/>
    <s v="Brake, Cassi"/>
    <m/>
    <m/>
    <s v="Civil Tort Case pending; trial rules to be followed "/>
  </r>
  <r>
    <s v="2023-3134"/>
    <d v="2023-09-07T00:00:00"/>
    <x v="2"/>
    <s v="Tami Paulson - Cassiday Schade"/>
    <s v="Email"/>
    <s v="Crash Records Full request"/>
    <x v="0"/>
    <s v="Crash 202300384044"/>
    <s v="2023-00384044"/>
    <x v="0"/>
    <x v="1"/>
    <x v="1"/>
    <n v="1"/>
    <x v="0"/>
    <d v="2023-10-10T00:00:00"/>
    <m/>
    <m/>
    <m/>
    <m/>
    <m/>
    <x v="1"/>
    <x v="2"/>
    <x v="8"/>
    <s v="Calo, Robyn"/>
    <m/>
    <m/>
    <s v="Sent photos, videos, and CAD. no 911"/>
  </r>
  <r>
    <s v="2023-3135"/>
    <d v="2023-09-07T00:00:00"/>
    <x v="5"/>
    <s v="Natalie Jablonski - The New Yorker"/>
    <s v="Email"/>
    <s v="Case Records"/>
    <x v="0"/>
    <s v="None"/>
    <s v="None"/>
    <x v="1"/>
    <x v="0"/>
    <x v="0"/>
    <n v="0"/>
    <x v="0"/>
    <d v="2023-09-15T00:00:00"/>
    <m/>
    <m/>
    <m/>
    <m/>
    <m/>
    <x v="1"/>
    <x v="2"/>
    <x v="8"/>
    <s v="Pitts, Jeff"/>
    <m/>
    <m/>
    <s v="No records responsive"/>
  </r>
  <r>
    <s v="2023-3136"/>
    <d v="2023-09-07T00:00:00"/>
    <x v="6"/>
    <s v="Lexis Nexis 228249181"/>
    <s v="Email"/>
    <s v="Crash 202300400594 CVED Inspection "/>
    <x v="0"/>
    <s v="Crash 202300400594"/>
    <s v="None"/>
    <x v="0"/>
    <x v="0"/>
    <x v="0"/>
    <n v="0"/>
    <x v="0"/>
    <d v="2023-09-13T00:00:00"/>
    <m/>
    <m/>
    <m/>
    <m/>
    <m/>
    <x v="1"/>
    <x v="2"/>
    <x v="8"/>
    <s v="Brake, Cassi"/>
    <m/>
    <m/>
    <s v="Sent CVED Inspection Report "/>
  </r>
  <r>
    <s v="2023-3137"/>
    <d v="2023-09-07T00:00:00"/>
    <x v="7"/>
    <s v="Matt Buckys"/>
    <s v="Email"/>
    <s v="Video"/>
    <x v="0"/>
    <s v="None"/>
    <s v="None"/>
    <x v="8"/>
    <x v="0"/>
    <x v="0"/>
    <n v="0"/>
    <x v="0"/>
    <d v="2023-09-15T00:00:00"/>
    <m/>
    <m/>
    <m/>
    <m/>
    <m/>
    <x v="1"/>
    <x v="2"/>
    <x v="8"/>
    <s v="Alexander, Lindsay"/>
    <m/>
    <m/>
    <s v="Asked to revise request on 9/8/2023. Have not received response. Closing"/>
  </r>
  <r>
    <s v="2023-3138"/>
    <d v="2023-09-08T00:00:00"/>
    <x v="0"/>
    <s v="Zachary Zimmerman - Fort Wayne Police Department"/>
    <s v="Email"/>
    <s v="Background"/>
    <x v="0"/>
    <s v="None"/>
    <s v="None"/>
    <x v="6"/>
    <x v="0"/>
    <x v="0"/>
    <n v="0"/>
    <x v="0"/>
    <d v="2023-09-11T00:00:00"/>
    <m/>
    <m/>
    <m/>
    <m/>
    <m/>
    <x v="1"/>
    <x v="2"/>
    <x v="8"/>
    <s v="Perry, April"/>
    <m/>
    <m/>
    <s v="Keith McElhaney - 2 Warnings"/>
  </r>
  <r>
    <s v="2023-3139"/>
    <d v="2023-09-08T00:00:00"/>
    <x v="2"/>
    <s v="Mark Woldahl - OTC Industrial"/>
    <s v="Email"/>
    <s v="202300415894 Report"/>
    <x v="0"/>
    <s v="202300415894 CAD"/>
    <s v="None"/>
    <x v="1"/>
    <x v="0"/>
    <x v="0"/>
    <n v="0"/>
    <x v="0"/>
    <d v="2023-09-08T00:00:00"/>
    <m/>
    <m/>
    <m/>
    <m/>
    <m/>
    <x v="1"/>
    <x v="2"/>
    <x v="8"/>
    <s v="Calo, Robyn"/>
    <m/>
    <m/>
    <s v="Sent CAD- no report taken"/>
  </r>
  <r>
    <s v="2023-3140"/>
    <d v="2023-09-08T00:00:00"/>
    <x v="6"/>
    <s v="Brian Custy - Custy Law Firm"/>
    <s v="Email"/>
    <s v="Crash 202200400810 Full request"/>
    <x v="0"/>
    <s v="Crash 202200400810"/>
    <s v="None"/>
    <x v="0"/>
    <x v="1"/>
    <x v="2"/>
    <n v="0"/>
    <x v="0"/>
    <d v="2023-09-19T00:00:00"/>
    <m/>
    <m/>
    <m/>
    <m/>
    <m/>
    <x v="1"/>
    <x v="2"/>
    <x v="8"/>
    <s v="Brake, Cassi"/>
    <m/>
    <m/>
    <s v="Sent CAD, 911 Audio/Radio, Sent photos(Evidence.com) "/>
  </r>
  <r>
    <s v="2023-3141"/>
    <d v="2023-09-08T00:00:00"/>
    <x v="7"/>
    <s v="Ronna Hunter - Lewis Wagner"/>
    <s v="Email"/>
    <s v="Crash 202300387092 Full request"/>
    <x v="0"/>
    <s v="Crash 202300387092"/>
    <s v="2023-00387092"/>
    <x v="0"/>
    <x v="1"/>
    <x v="1"/>
    <n v="1"/>
    <x v="0"/>
    <d v="2023-09-22T00:00:00"/>
    <m/>
    <m/>
    <m/>
    <m/>
    <m/>
    <x v="1"/>
    <x v="2"/>
    <x v="8"/>
    <s v="Alexander, Lindsay"/>
    <m/>
    <m/>
    <s v="Pending Case,  records or videos not being released at this time, Check back in 60-90 days."/>
  </r>
  <r>
    <s v="2023-3142"/>
    <d v="2023-09-08T00:00:00"/>
    <x v="5"/>
    <s v="Emily Hopp - Public Defender of Indiana"/>
    <s v="Email"/>
    <s v="Audio "/>
    <x v="0"/>
    <s v="20ISPC006745"/>
    <s v="None"/>
    <x v="5"/>
    <x v="0"/>
    <x v="0"/>
    <n v="0"/>
    <x v="0"/>
    <d v="2023-09-15T00:00:00"/>
    <m/>
    <m/>
    <m/>
    <m/>
    <m/>
    <x v="1"/>
    <x v="2"/>
    <x v="8"/>
    <s v="Pitts, Jeff"/>
    <m/>
    <m/>
    <s v="Denied recording 5-14-3-4(b)(1).  Advised to send subpoena"/>
  </r>
  <r>
    <s v="2023-3143"/>
    <d v="2023-09-08T00:00:00"/>
    <x v="0"/>
    <s v="John Nichter - Fort Wayen Police Department"/>
    <s v="Email"/>
    <s v="Background"/>
    <x v="0"/>
    <s v="None"/>
    <s v="None"/>
    <x v="6"/>
    <x v="0"/>
    <x v="0"/>
    <n v="0"/>
    <x v="0"/>
    <d v="2023-09-08T00:00:00"/>
    <m/>
    <m/>
    <m/>
    <m/>
    <m/>
    <x v="1"/>
    <x v="2"/>
    <x v="8"/>
    <s v="Perry, April"/>
    <m/>
    <m/>
    <s v="Megan Newby - 2 Warning/1 Ticket"/>
  </r>
  <r>
    <s v="2023-3144"/>
    <d v="2023-09-08T00:00:00"/>
    <x v="2"/>
    <s v="Kelsey Raves - Indiana Legal Services"/>
    <s v="Email"/>
    <s v="Case Report 20ISPC010352"/>
    <x v="0"/>
    <s v="20ISPC010352"/>
    <s v="None"/>
    <x v="1"/>
    <x v="0"/>
    <x v="0"/>
    <n v="0"/>
    <x v="0"/>
    <d v="2023-09-08T00:00:00"/>
    <m/>
    <m/>
    <m/>
    <m/>
    <m/>
    <x v="1"/>
    <x v="2"/>
    <x v="8"/>
    <s v="Calo, Robyn"/>
    <m/>
    <m/>
    <s v="Denied 5-14-3-4(b)(1)"/>
  </r>
  <r>
    <s v="2023-3145"/>
    <d v="2023-09-08T00:00:00"/>
    <x v="6"/>
    <s v="Karla Birtchman"/>
    <s v="Email"/>
    <s v="23ISPC010606 Case Report"/>
    <x v="0"/>
    <s v="23ISPC010606"/>
    <s v="None"/>
    <x v="1"/>
    <x v="0"/>
    <x v="0"/>
    <n v="0"/>
    <x v="0"/>
    <d v="2023-09-11T00:00:00"/>
    <m/>
    <m/>
    <m/>
    <m/>
    <m/>
    <x v="1"/>
    <x v="2"/>
    <x v="8"/>
    <s v="Brake, Cassi"/>
    <m/>
    <m/>
    <s v="Denied 5-14-3-4(b)(1)"/>
  </r>
  <r>
    <s v="2023-3146"/>
    <d v="2023-09-08T00:00:00"/>
    <x v="7"/>
    <s v="Kevin Johnson - City of Los Angeles"/>
    <s v="Email"/>
    <s v="Background"/>
    <x v="0"/>
    <s v="None"/>
    <s v="None"/>
    <x v="6"/>
    <x v="0"/>
    <x v="0"/>
    <n v="0"/>
    <x v="0"/>
    <d v="2023-09-08T00:00:00"/>
    <m/>
    <m/>
    <m/>
    <m/>
    <m/>
    <x v="1"/>
    <x v="2"/>
    <x v="8"/>
    <s v="Alexander, Lindsay"/>
    <m/>
    <m/>
    <s v="Morgan Murphy - 1 Ticket 2 warnings"/>
  </r>
  <r>
    <s v="2023-3147"/>
    <d v="2023-09-08T00:00:00"/>
    <x v="0"/>
    <s v="Shannon Grant"/>
    <s v="Email"/>
    <s v="Body Cam"/>
    <x v="0"/>
    <s v="None"/>
    <s v="None"/>
    <x v="8"/>
    <x v="1"/>
    <x v="0"/>
    <n v="0"/>
    <x v="0"/>
    <d v="2023-09-18T00:00:00"/>
    <m/>
    <m/>
    <m/>
    <m/>
    <m/>
    <x v="1"/>
    <x v="2"/>
    <x v="8"/>
    <s v="Perry, April"/>
    <m/>
    <m/>
    <s v="Sent not reasonably particular response; no response back"/>
  </r>
  <r>
    <s v="2023-3148"/>
    <d v="2023-09-08T00:00:00"/>
    <x v="2"/>
    <s v="Kristen Swick - Truitt Law Office"/>
    <s v="Email"/>
    <s v="Crash 202300403287 Photos"/>
    <x v="0"/>
    <s v="Crash 202300403287 23ISPC013785"/>
    <s v="None"/>
    <x v="0"/>
    <x v="0"/>
    <x v="0"/>
    <n v="0"/>
    <x v="0"/>
    <d v="2023-09-11T00:00:00"/>
    <m/>
    <m/>
    <m/>
    <m/>
    <m/>
    <x v="1"/>
    <x v="2"/>
    <x v="8"/>
    <s v="Calo, Robyn"/>
    <m/>
    <m/>
    <s v="Open- referred back 60-90 days"/>
  </r>
  <r>
    <s v="2023-3149"/>
    <d v="2023-09-08T00:00:00"/>
    <x v="6"/>
    <s v="Jennifer Hicks - City of Indianapolis"/>
    <s v="Email"/>
    <s v="Crash 202200277627 Report "/>
    <x v="0"/>
    <s v="None"/>
    <s v="None"/>
    <x v="0"/>
    <x v="0"/>
    <x v="0"/>
    <n v="0"/>
    <x v="0"/>
    <d v="2023-09-12T00:00:00"/>
    <m/>
    <m/>
    <m/>
    <m/>
    <m/>
    <x v="1"/>
    <x v="2"/>
    <x v="8"/>
    <s v="Brake, Cassi"/>
    <m/>
    <m/>
    <s v="Referred to buycrash.com, called and left voicemail "/>
  </r>
  <r>
    <s v="2023-3150"/>
    <d v="2023-09-08T00:00:00"/>
    <x v="7"/>
    <s v="Jessica Baumann 0 Edna Mahan Correctional Facility"/>
    <s v="Email"/>
    <s v="Case Report"/>
    <x v="0"/>
    <s v="None"/>
    <s v="None"/>
    <x v="1"/>
    <x v="0"/>
    <x v="0"/>
    <n v="0"/>
    <x v="0"/>
    <d v="2023-09-12T00:00:00"/>
    <m/>
    <m/>
    <m/>
    <m/>
    <m/>
    <x v="1"/>
    <x v="2"/>
    <x v="8"/>
    <s v="Alexander, Lindsay"/>
    <m/>
    <m/>
    <s v="Referred to IMPD"/>
  </r>
  <r>
    <s v="2023-3151"/>
    <d v="2023-09-08T00:00:00"/>
    <x v="0"/>
    <s v="Lexis Nexis 228041066"/>
    <s v="Email"/>
    <s v="Crash 202300311380 Photos"/>
    <x v="0"/>
    <s v="None"/>
    <s v="None"/>
    <x v="0"/>
    <x v="0"/>
    <x v="0"/>
    <n v="0"/>
    <x v="0"/>
    <d v="2023-09-11T00:00:00"/>
    <m/>
    <m/>
    <m/>
    <m/>
    <m/>
    <x v="1"/>
    <x v="2"/>
    <x v="8"/>
    <s v="Perry, April"/>
    <m/>
    <m/>
    <s v="Sent photos (evidence.com)"/>
  </r>
  <r>
    <s v="2023-3152"/>
    <d v="2023-09-08T00:00:00"/>
    <x v="2"/>
    <s v="Lexis Nexis 228256661"/>
    <s v="Email"/>
    <s v="Theft Report"/>
    <x v="0"/>
    <s v="23ISPC012798"/>
    <s v="None"/>
    <x v="1"/>
    <x v="0"/>
    <x v="0"/>
    <n v="0"/>
    <x v="0"/>
    <d v="2023-09-11T00:00:00"/>
    <m/>
    <m/>
    <m/>
    <m/>
    <m/>
    <x v="1"/>
    <x v="2"/>
    <x v="8"/>
    <s v="Calo, Robyn"/>
    <m/>
    <m/>
    <s v="Denied 5-14-3-4(b)(1), sent media summary"/>
  </r>
  <r>
    <s v="2023-3153"/>
    <d v="2023-09-08T00:00:00"/>
    <x v="6"/>
    <s v="Tim Casson - Village of Lansing"/>
    <s v="Email"/>
    <s v="Background"/>
    <x v="0"/>
    <s v="None"/>
    <s v="None"/>
    <x v="6"/>
    <x v="0"/>
    <x v="0"/>
    <n v="0"/>
    <x v="0"/>
    <d v="2023-09-11T00:00:00"/>
    <m/>
    <m/>
    <m/>
    <m/>
    <m/>
    <x v="1"/>
    <x v="2"/>
    <x v="8"/>
    <s v="Brake, Cassi"/>
    <m/>
    <m/>
    <s v="Sean Petrikis- No Record"/>
  </r>
  <r>
    <s v="2023-3154"/>
    <d v="2023-09-10T00:00:00"/>
    <x v="7"/>
    <s v="Roberta Darda"/>
    <s v="Email"/>
    <s v="Case Report"/>
    <x v="0"/>
    <s v="None"/>
    <s v="None"/>
    <x v="1"/>
    <x v="0"/>
    <x v="0"/>
    <n v="0"/>
    <x v="0"/>
    <d v="2023-09-12T00:00:00"/>
    <m/>
    <m/>
    <m/>
    <m/>
    <m/>
    <x v="1"/>
    <x v="2"/>
    <x v="8"/>
    <s v="Alexander, Lindsay"/>
    <m/>
    <m/>
    <s v="Forward to Perrine and Graves."/>
  </r>
  <r>
    <s v="2023-3155"/>
    <d v="2023-09-10T00:00:00"/>
    <x v="0"/>
    <s v="Miriam Lucerna-Rivera - Chicago Police Department"/>
    <s v="Email"/>
    <s v="21ISPC007578 202100190755 Full request"/>
    <x v="0"/>
    <s v="21ISPC007578 202100180755"/>
    <s v="None"/>
    <x v="1"/>
    <x v="1"/>
    <x v="2"/>
    <n v="0"/>
    <x v="0"/>
    <d v="2023-09-19T00:00:00"/>
    <m/>
    <m/>
    <m/>
    <m/>
    <m/>
    <x v="1"/>
    <x v="2"/>
    <x v="8"/>
    <s v="Perry, April"/>
    <m/>
    <m/>
    <s v="Sent Incident Report"/>
  </r>
  <r>
    <s v="2023-3156"/>
    <d v="2023-09-11T00:00:00"/>
    <x v="2"/>
    <s v="Lexis Nexis 225002146"/>
    <s v="Email"/>
    <s v="Crash Photos"/>
    <x v="0"/>
    <s v="None"/>
    <s v="None"/>
    <x v="0"/>
    <x v="0"/>
    <x v="0"/>
    <n v="0"/>
    <x v="0"/>
    <d v="2023-09-11T00:00:00"/>
    <m/>
    <m/>
    <m/>
    <m/>
    <m/>
    <x v="1"/>
    <x v="2"/>
    <x v="8"/>
    <s v="Calo, Robyn"/>
    <m/>
    <m/>
    <s v="No records- referred to IMPD"/>
  </r>
  <r>
    <s v="2023-3157"/>
    <d v="2023-09-11T00:00:00"/>
    <x v="6"/>
    <s v="Mariah Shaffer - Williams County Adult Probation"/>
    <s v="Email"/>
    <s v="Case Report"/>
    <x v="0"/>
    <s v="None"/>
    <s v="None"/>
    <x v="1"/>
    <x v="0"/>
    <x v="0"/>
    <n v="0"/>
    <x v="0"/>
    <d v="2023-09-12T00:00:00"/>
    <m/>
    <m/>
    <m/>
    <m/>
    <m/>
    <x v="1"/>
    <x v="2"/>
    <x v="8"/>
    <s v="Brake, Cassi"/>
    <m/>
    <m/>
    <s v="No Records Responsive "/>
  </r>
  <r>
    <s v="2023-3158"/>
    <d v="2023-09-11T00:00:00"/>
    <x v="7"/>
    <s v="Benjamin Young - City of Fort Wayne"/>
    <s v="Email"/>
    <s v="Background"/>
    <x v="0"/>
    <s v="None"/>
    <s v="None"/>
    <x v="6"/>
    <x v="0"/>
    <x v="0"/>
    <n v="0"/>
    <x v="0"/>
    <d v="2023-09-12T00:00:00"/>
    <m/>
    <m/>
    <m/>
    <m/>
    <m/>
    <x v="1"/>
    <x v="2"/>
    <x v="8"/>
    <s v="Alexander, Lindsay"/>
    <m/>
    <m/>
    <s v="Teon Hoffman-Fryar: 1 Ticket, 1 Warning"/>
  </r>
  <r>
    <s v="2023-3159"/>
    <d v="2023-09-11T00:00:00"/>
    <x v="7"/>
    <s v="Joel Jackson - City of Fort Wayne"/>
    <s v="Email"/>
    <s v="Background"/>
    <x v="0"/>
    <s v="None"/>
    <s v="None"/>
    <x v="6"/>
    <x v="0"/>
    <x v="0"/>
    <n v="0"/>
    <x v="0"/>
    <d v="2023-09-12T00:00:00"/>
    <m/>
    <m/>
    <m/>
    <m/>
    <m/>
    <x v="1"/>
    <x v="2"/>
    <x v="8"/>
    <s v="Alexander, Lindsay"/>
    <m/>
    <m/>
    <s v="Zachariah Oehler - 1 Warning."/>
  </r>
  <r>
    <s v="2023-3160"/>
    <d v="2023-09-11T00:00:00"/>
    <x v="0"/>
    <s v="Kimberly Bonkowski "/>
    <s v="Email"/>
    <s v="21ISPC002778 Incident Report and Videos"/>
    <x v="0"/>
    <s v="21ISPC002778 202100074811"/>
    <s v="None"/>
    <x v="8"/>
    <x v="1"/>
    <x v="2"/>
    <n v="0"/>
    <x v="0"/>
    <d v="2023-09-19T00:00:00"/>
    <m/>
    <m/>
    <m/>
    <m/>
    <m/>
    <x v="1"/>
    <x v="2"/>
    <x v="8"/>
    <s v="Perry, April"/>
    <m/>
    <m/>
    <s v="Denied 5-14-3-4(b)(1) "/>
  </r>
  <r>
    <s v="2023-3161"/>
    <d v="2023-09-11T00:00:00"/>
    <x v="6"/>
    <s v="Mallory Hadley - Due Doyle Fanning &amp; Alderfer"/>
    <s v="Email"/>
    <s v="Crash 202200319038  Full request"/>
    <x v="0"/>
    <s v="Crash 202200319038 22ISPC009709"/>
    <s v="2022-00319038"/>
    <x v="0"/>
    <x v="1"/>
    <x v="1"/>
    <n v="0"/>
    <x v="0"/>
    <d v="2023-09-12T00:00:00"/>
    <m/>
    <m/>
    <m/>
    <m/>
    <m/>
    <x v="1"/>
    <x v="2"/>
    <x v="8"/>
    <s v="Brake, Cassi"/>
    <m/>
    <m/>
    <s v="Civil Tort Case pending; trial rules to be followed "/>
  </r>
  <r>
    <s v="2023-3162"/>
    <d v="2023-09-11T00:00:00"/>
    <x v="2"/>
    <s v="Joel Jackson - City of Fort Wayne"/>
    <s v="Email"/>
    <s v="Background"/>
    <x v="0"/>
    <s v="None"/>
    <s v="None"/>
    <x v="6"/>
    <x v="0"/>
    <x v="0"/>
    <n v="0"/>
    <x v="0"/>
    <d v="2023-09-12T00:00:00"/>
    <m/>
    <m/>
    <m/>
    <m/>
    <m/>
    <x v="1"/>
    <x v="2"/>
    <x v="8"/>
    <s v="Calo, Robyn"/>
    <m/>
    <m/>
    <s v="No records- Ira Drake Lewis"/>
  </r>
  <r>
    <s v="2023-3163"/>
    <d v="2023-09-11T00:00:00"/>
    <x v="7"/>
    <s v="Rhonda Greene"/>
    <s v="Email"/>
    <s v="UTT 000183036422 Body Cam"/>
    <x v="0"/>
    <s v="CAD 202300365041"/>
    <s v="PR Videos: 2023-00365041"/>
    <x v="8"/>
    <x v="1"/>
    <x v="1"/>
    <n v="5"/>
    <x v="0"/>
    <d v="2023-09-26T00:00:00"/>
    <m/>
    <m/>
    <m/>
    <m/>
    <m/>
    <x v="1"/>
    <x v="2"/>
    <x v="8"/>
    <s v="Alexander, Lindsay"/>
    <m/>
    <m/>
    <s v="Sent 4 Extracted and 1 Unredacted Videos (Evidence.com)"/>
  </r>
  <r>
    <s v="2023-3164"/>
    <d v="2023-09-11T00:00:00"/>
    <x v="0"/>
    <s v="Stephanie Castor - Craig Kelley &amp; Faultless"/>
    <s v="Email"/>
    <s v="Crash Records Full request"/>
    <x v="0"/>
    <s v="None"/>
    <s v="None"/>
    <x v="0"/>
    <x v="1"/>
    <x v="2"/>
    <n v="0"/>
    <x v="0"/>
    <d v="2023-09-11T00:00:00"/>
    <m/>
    <m/>
    <m/>
    <m/>
    <m/>
    <x v="1"/>
    <x v="2"/>
    <x v="8"/>
    <s v="Perry, April"/>
    <m/>
    <m/>
    <s v="Referred to Illinois State Police"/>
  </r>
  <r>
    <s v="2023-3165"/>
    <d v="2023-09-11T00:00:00"/>
    <x v="2"/>
    <s v="Brittany Babair - Lerner &amp; Rowe"/>
    <s v="Email"/>
    <s v="Crash Report"/>
    <x v="0"/>
    <s v="None"/>
    <s v="None"/>
    <x v="0"/>
    <x v="0"/>
    <x v="2"/>
    <n v="0"/>
    <x v="0"/>
    <d v="2023-09-12T00:00:00"/>
    <m/>
    <m/>
    <m/>
    <m/>
    <m/>
    <x v="1"/>
    <x v="2"/>
    <x v="8"/>
    <s v="Calo, Robyn"/>
    <m/>
    <m/>
    <s v="Referred to buycrash and IMPD"/>
  </r>
  <r>
    <s v="2023-3166"/>
    <d v="2023-09-11T00:00:00"/>
    <x v="6"/>
    <s v="Ianthia Jolivette - Houston Police Department"/>
    <s v="Email"/>
    <s v="Background"/>
    <x v="0"/>
    <s v="None"/>
    <s v="None"/>
    <x v="6"/>
    <x v="0"/>
    <x v="0"/>
    <n v="0"/>
    <x v="0"/>
    <d v="2023-09-12T00:00:00"/>
    <m/>
    <m/>
    <m/>
    <m/>
    <m/>
    <x v="1"/>
    <x v="2"/>
    <x v="8"/>
    <s v="Brake, Cassi"/>
    <m/>
    <m/>
    <s v="Terrance Shanahan-No Record "/>
  </r>
  <r>
    <s v="2023-3167"/>
    <d v="2023-09-11T00:00:00"/>
    <x v="5"/>
    <s v="Brian Segovia - Univision 40"/>
    <s v="Email"/>
    <s v="Case Report"/>
    <x v="0"/>
    <s v="23ISPC014088"/>
    <s v="None"/>
    <x v="1"/>
    <x v="0"/>
    <x v="0"/>
    <n v="0"/>
    <x v="0"/>
    <d v="2023-09-15T00:00:00"/>
    <m/>
    <m/>
    <m/>
    <m/>
    <m/>
    <x v="1"/>
    <x v="2"/>
    <x v="8"/>
    <s v="Pitts, Jeff"/>
    <m/>
    <m/>
    <s v="Denied 5-14-3-4(b)(1).  Sent copy of press release"/>
  </r>
  <r>
    <s v="2023-3168"/>
    <d v="2023-09-11T00:00:00"/>
    <x v="7"/>
    <s v="Lexi Misch - Robbins &amp; Seville LLC"/>
    <s v="Email"/>
    <s v="Case Report"/>
    <x v="0"/>
    <s v="None"/>
    <s v="None"/>
    <x v="1"/>
    <x v="0"/>
    <x v="0"/>
    <n v="0"/>
    <x v="0"/>
    <d v="2023-09-12T00:00:00"/>
    <m/>
    <m/>
    <m/>
    <m/>
    <m/>
    <x v="1"/>
    <x v="2"/>
    <x v="8"/>
    <s v="Alexander, Lindsay"/>
    <m/>
    <m/>
    <s v="No Records responsive. referred to local law enforcement. "/>
  </r>
  <r>
    <s v="2023-3169"/>
    <d v="2023-09-11T00:00:00"/>
    <x v="0"/>
    <s v="Heather Williams - Sycamore Terrace Apartments"/>
    <s v="Email"/>
    <s v="Case Report"/>
    <x v="0"/>
    <s v="None"/>
    <s v="None"/>
    <x v="1"/>
    <x v="0"/>
    <x v="0"/>
    <n v="0"/>
    <x v="0"/>
    <d v="2023-09-12T00:00:00"/>
    <m/>
    <m/>
    <m/>
    <m/>
    <m/>
    <x v="1"/>
    <x v="2"/>
    <x v="8"/>
    <s v="Perry, April"/>
    <m/>
    <m/>
    <s v="No records responsive"/>
  </r>
  <r>
    <s v="2023-3170"/>
    <d v="2023-09-11T00:00:00"/>
    <x v="5"/>
    <s v="Don B"/>
    <s v="Email"/>
    <s v="SOP's"/>
    <x v="0"/>
    <s v="None"/>
    <s v="None"/>
    <x v="5"/>
    <x v="0"/>
    <x v="0"/>
    <n v="0"/>
    <x v="0"/>
    <d v="2023-09-15T00:00:00"/>
    <m/>
    <m/>
    <m/>
    <m/>
    <m/>
    <x v="1"/>
    <x v="2"/>
    <x v="8"/>
    <s v="Pitts, Jeff"/>
    <m/>
    <m/>
    <s v=" Emailed link to ISP SOPS, Rules, and Regs"/>
  </r>
  <r>
    <s v="2023-3171"/>
    <d v="2023-09-11T00:00:00"/>
    <x v="2"/>
    <s v="Lexis Nexis 228406421"/>
    <s v="Email"/>
    <s v="Crash 202300408516 Photos"/>
    <x v="0"/>
    <s v="None"/>
    <s v="2023-00406516"/>
    <x v="0"/>
    <x v="0"/>
    <x v="0"/>
    <n v="0"/>
    <x v="0"/>
    <d v="2023-09-12T00:00:00"/>
    <m/>
    <m/>
    <m/>
    <m/>
    <m/>
    <x v="1"/>
    <x v="2"/>
    <x v="8"/>
    <s v="Calo, Robyn"/>
    <m/>
    <m/>
    <s v="Correct report number 2023-00406516, photos sent"/>
  </r>
  <r>
    <s v="2023-3172"/>
    <d v="2023-09-11T00:00:00"/>
    <x v="7"/>
    <s v="Lexis Nexis 228353636"/>
    <s v="Email"/>
    <s v="Crash 23ISPC012396 Recon "/>
    <x v="0"/>
    <s v="Crash 202300362872 23ISPC012396"/>
    <s v="PR Extend: 202300362872 Case created to extend retention"/>
    <x v="0"/>
    <x v="0"/>
    <x v="0"/>
    <n v="0"/>
    <x v="0"/>
    <d v="2023-09-12T00:00:00"/>
    <m/>
    <m/>
    <m/>
    <m/>
    <m/>
    <x v="1"/>
    <x v="2"/>
    <x v="8"/>
    <s v="Alexander, Lindsay"/>
    <m/>
    <m/>
    <s v="Pending Investigation. Check back in 60-90 days. "/>
  </r>
  <r>
    <s v="2023-3173"/>
    <d v="2023-09-11T00:00:00"/>
    <x v="6"/>
    <s v="Lexis Nexis 228486791"/>
    <s v="Email"/>
    <s v="23ISPC013201 Report"/>
    <x v="0"/>
    <s v="23ISPC013201"/>
    <s v="None"/>
    <x v="1"/>
    <x v="0"/>
    <x v="0"/>
    <n v="0"/>
    <x v="0"/>
    <d v="2023-09-12T00:00:00"/>
    <m/>
    <m/>
    <m/>
    <m/>
    <m/>
    <x v="1"/>
    <x v="2"/>
    <x v="8"/>
    <s v="Brake, Cassi"/>
    <m/>
    <m/>
    <s v="Denied 5-14-3-4(b)(1) "/>
  </r>
  <r>
    <s v="2023-3174"/>
    <d v="2023-09-11T00:00:00"/>
    <x v="0"/>
    <s v="Marc Cromis - Centerville Fire Rescue"/>
    <s v="Email"/>
    <s v="Crash Report"/>
    <x v="0"/>
    <s v="Crash 202300378247"/>
    <s v="None"/>
    <x v="0"/>
    <x v="0"/>
    <x v="0"/>
    <n v="0"/>
    <x v="0"/>
    <d v="2023-09-12T00:00:00"/>
    <m/>
    <m/>
    <m/>
    <m/>
    <m/>
    <x v="1"/>
    <x v="2"/>
    <x v="8"/>
    <s v="Perry, April"/>
    <m/>
    <m/>
    <s v="Sent crash report"/>
  </r>
  <r>
    <s v="2023-3175"/>
    <d v="2023-09-11T00:00:00"/>
    <x v="2"/>
    <s v="Lexis Nexis 228638521"/>
    <s v="Email"/>
    <s v="Crash 202300424366 Crash Report"/>
    <x v="0"/>
    <s v="None"/>
    <s v="None"/>
    <x v="0"/>
    <x v="0"/>
    <x v="0"/>
    <n v="0"/>
    <x v="0"/>
    <d v="2023-09-12T00:00:00"/>
    <m/>
    <m/>
    <m/>
    <m/>
    <m/>
    <x v="1"/>
    <x v="2"/>
    <x v="8"/>
    <s v="Calo, Robyn"/>
    <m/>
    <m/>
    <s v="Referred to buycrash"/>
  </r>
  <r>
    <s v="2023-3176"/>
    <d v="2023-09-11T00:00:00"/>
    <x v="6"/>
    <s v="Amanda Ferguson - Progressive"/>
    <s v="Email"/>
    <s v="Crash 202300375048"/>
    <x v="0"/>
    <s v="None"/>
    <s v="None"/>
    <x v="0"/>
    <x v="0"/>
    <x v="0"/>
    <n v="0"/>
    <x v="0"/>
    <d v="2023-09-12T00:00:00"/>
    <m/>
    <m/>
    <m/>
    <m/>
    <m/>
    <x v="1"/>
    <x v="2"/>
    <x v="8"/>
    <s v="Brake, Cassi"/>
    <m/>
    <m/>
    <s v="Referred to Grant Co/Marion PD-ISP did not do pursuit, only recon"/>
  </r>
  <r>
    <s v="2023-3177"/>
    <d v="2023-09-12T00:00:00"/>
    <x v="5"/>
    <s v="Adele Pearson - Transistor Films"/>
    <s v="Email"/>
    <s v="Case Records"/>
    <x v="0"/>
    <s v="Rex Groves Murder Case"/>
    <s v="None"/>
    <x v="1"/>
    <x v="1"/>
    <x v="2"/>
    <n v="0"/>
    <x v="0"/>
    <d v="2023-09-27T00:00:00"/>
    <m/>
    <m/>
    <m/>
    <m/>
    <m/>
    <x v="1"/>
    <x v="2"/>
    <x v="8"/>
    <s v="Pitts, Jeff"/>
    <m/>
    <m/>
    <s v="Emailed reponse provided to requestor's colleague on 8/31/23"/>
  </r>
  <r>
    <s v="2023-3178"/>
    <d v="2023-09-12T00:00:00"/>
    <x v="7"/>
    <s v="Shannon Majors - Tabor Law Firm"/>
    <s v="Email"/>
    <s v="Crash 202100356679 Photos"/>
    <x v="0"/>
    <s v="Crash 202100356679 23ISPC013041"/>
    <s v="PR Extend: 2021-00356679 Case created to extend retention"/>
    <x v="0"/>
    <x v="0"/>
    <x v="0"/>
    <n v="0"/>
    <x v="0"/>
    <d v="2023-09-13T00:00:00"/>
    <m/>
    <m/>
    <m/>
    <m/>
    <m/>
    <x v="1"/>
    <x v="2"/>
    <x v="8"/>
    <s v="Alexander, Lindsay"/>
    <m/>
    <m/>
    <s v="Referred to trial rules- needs to issue a subpoena."/>
  </r>
  <r>
    <s v="2023-3179"/>
    <d v="2023-09-12T00:00:00"/>
    <x v="0"/>
    <s v="Kelli Archer - Hensley Legal Group"/>
    <s v="Email"/>
    <s v="Crash 202300405243 Full request"/>
    <x v="0"/>
    <s v="Crash 202300405243"/>
    <s v="2023-00405243"/>
    <x v="0"/>
    <x v="1"/>
    <x v="1"/>
    <n v="2"/>
    <x v="0"/>
    <d v="2023-09-26T00:00:00"/>
    <m/>
    <m/>
    <m/>
    <m/>
    <m/>
    <x v="1"/>
    <x v="2"/>
    <x v="8"/>
    <s v="Perry, April"/>
    <m/>
    <m/>
    <s v="Sent 911, CAD and Radio; Photos and Videos (evidence.com)"/>
  </r>
  <r>
    <s v="2023-3180"/>
    <d v="2023-09-12T00:00:00"/>
    <x v="2"/>
    <s v="Linda Mance - Wilson &amp; Novak"/>
    <s v="Email"/>
    <s v="Crash 202100322375 Full request"/>
    <x v="0"/>
    <s v="Crash 202100322375 21ISPC012011"/>
    <s v="2021-00322375"/>
    <x v="0"/>
    <x v="1"/>
    <x v="1"/>
    <n v="2"/>
    <x v="0"/>
    <d v="2023-10-11T00:00:00"/>
    <n v="15"/>
    <n v="15"/>
    <d v="2023-10-11T00:00:00"/>
    <n v="3366"/>
    <m/>
    <x v="1"/>
    <x v="2"/>
    <x v="8"/>
    <s v="Calo, Robyn"/>
    <m/>
    <m/>
    <s v="Sent photos and dash cam video, denied incident report and 26 photos 5-14-3-4(b)(1)"/>
  </r>
  <r>
    <s v="2023-3181"/>
    <d v="2023-09-12T00:00:00"/>
    <x v="6"/>
    <s v="Vicki Shepherd - State Farm"/>
    <s v="Email"/>
    <s v="23ISPC013003 Report"/>
    <x v="0"/>
    <s v="Crash 202300381932 23ISPC013003"/>
    <s v="2023-00381932"/>
    <x v="0"/>
    <x v="0"/>
    <x v="0"/>
    <n v="0"/>
    <x v="0"/>
    <d v="2023-09-19T00:00:00"/>
    <m/>
    <m/>
    <m/>
    <m/>
    <m/>
    <x v="1"/>
    <x v="2"/>
    <x v="8"/>
    <s v="Brake, Cassi"/>
    <m/>
    <m/>
    <s v="Case Pending; charges to be filed with Decatuer Co, check back 60/90 days "/>
  </r>
  <r>
    <s v="2023-3182"/>
    <d v="2023-09-12T00:00:00"/>
    <x v="7"/>
    <s v="Kari Blaeuer - Crash Consulting Services"/>
    <s v="Email"/>
    <s v="Dash cam"/>
    <x v="0"/>
    <s v="Crash 202300064640"/>
    <s v="2023-00064640 Dash Cam"/>
    <x v="8"/>
    <x v="1"/>
    <x v="1"/>
    <n v="1"/>
    <x v="0"/>
    <d v="2023-09-27T00:00:00"/>
    <m/>
    <m/>
    <m/>
    <m/>
    <m/>
    <x v="1"/>
    <x v="2"/>
    <x v="8"/>
    <s v="Alexander, Lindsay"/>
    <m/>
    <m/>
    <s v="Sent Dash video from 2017 peterbilt (Evidence.com)"/>
  </r>
  <r>
    <s v="2023-3183"/>
    <d v="2023-09-12T00:00:00"/>
    <x v="0"/>
    <s v="Shannon Grant"/>
    <s v="Email"/>
    <s v="Body cam"/>
    <x v="0"/>
    <s v="None"/>
    <s v="None"/>
    <x v="8"/>
    <x v="1"/>
    <x v="0"/>
    <n v="0"/>
    <x v="0"/>
    <d v="2023-09-18T00:00:00"/>
    <m/>
    <m/>
    <m/>
    <m/>
    <m/>
    <x v="1"/>
    <x v="2"/>
    <x v="8"/>
    <s v="Perry, April"/>
    <m/>
    <m/>
    <s v="Sent Not reasonably particular response; no response back"/>
  </r>
  <r>
    <s v="2023-3184"/>
    <d v="2023-09-12T00:00:00"/>
    <x v="2"/>
    <s v="Jim Roney"/>
    <s v="Email"/>
    <s v="Crash report"/>
    <x v="0"/>
    <s v="Crash 202100102926 21ISPC004016"/>
    <s v="None"/>
    <x v="0"/>
    <x v="1"/>
    <x v="1"/>
    <n v="4"/>
    <x v="0"/>
    <d v="2023-09-28T00:00:00"/>
    <m/>
    <m/>
    <m/>
    <m/>
    <m/>
    <x v="1"/>
    <x v="2"/>
    <x v="8"/>
    <s v="Calo, Robyn"/>
    <m/>
    <m/>
    <s v="Sent OneDrive link- photos, audio, truck video, videos. sent CAD and incident report"/>
  </r>
  <r>
    <s v="2023-3185"/>
    <d v="2023-09-12T00:00:00"/>
    <x v="6"/>
    <s v="Mary Driver - Lake County Prosecutor"/>
    <s v="Email"/>
    <s v="Crash Full Request "/>
    <x v="0"/>
    <s v="None"/>
    <s v="None"/>
    <x v="0"/>
    <x v="0"/>
    <x v="0"/>
    <n v="0"/>
    <x v="0"/>
    <d v="2023-09-18T00:00:00"/>
    <m/>
    <m/>
    <m/>
    <m/>
    <m/>
    <x v="1"/>
    <x v="2"/>
    <x v="8"/>
    <s v="Brake, Cassi"/>
    <m/>
    <m/>
    <s v="No records responsive, referred to Porter Co/PD "/>
  </r>
  <r>
    <s v="2023-3186"/>
    <d v="2023-09-12T00:00:00"/>
    <x v="5"/>
    <s v="Mitchell McDaniel - Department of the Air Force"/>
    <s v="Email"/>
    <s v="Criminal Statistics Report"/>
    <x v="0"/>
    <s v="None"/>
    <s v="None"/>
    <x v="5"/>
    <x v="0"/>
    <x v="0"/>
    <n v="0"/>
    <x v="0"/>
    <d v="2023-10-06T00:00:00"/>
    <m/>
    <m/>
    <m/>
    <m/>
    <m/>
    <x v="1"/>
    <x v="2"/>
    <x v="8"/>
    <s v="Pitts, Jeff"/>
    <m/>
    <m/>
    <s v="Referred to Sgt. Berfield.  Similar to CLERY request"/>
  </r>
  <r>
    <s v="2023-3187"/>
    <d v="2023-09-12T00:00:00"/>
    <x v="2"/>
    <s v="Kari Blaeuer- Crash Consulting"/>
    <s v="Email"/>
    <s v="Full request"/>
    <x v="0"/>
    <s v="Crash 202300000158 23ISPC000024"/>
    <s v="Multiple- see notes"/>
    <x v="0"/>
    <x v="1"/>
    <x v="1"/>
    <n v="26"/>
    <x v="0"/>
    <d v="2023-10-17T00:00:00"/>
    <m/>
    <m/>
    <m/>
    <m/>
    <m/>
    <x v="1"/>
    <x v="2"/>
    <x v="8"/>
    <s v="Calo, Robyn"/>
    <m/>
    <m/>
    <s v="Sent incident and recon report, Multiple crashes in one- videos under 202300000253 (1), 202300000158 (23), 202300000547 (2)"/>
  </r>
  <r>
    <s v="2023-3188"/>
    <d v="2023-09-12T00:00:00"/>
    <x v="7"/>
    <s v="Angelia Russ"/>
    <s v="Email"/>
    <s v="Crash Reports"/>
    <x v="0"/>
    <s v="None"/>
    <s v="None"/>
    <x v="0"/>
    <x v="0"/>
    <x v="0"/>
    <n v="0"/>
    <x v="0"/>
    <d v="2023-09-19T00:00:00"/>
    <m/>
    <m/>
    <m/>
    <m/>
    <m/>
    <x v="1"/>
    <x v="2"/>
    <x v="8"/>
    <s v="Alexander, Lindsay"/>
    <m/>
    <m/>
    <s v="Asked to revise request on 9/13/2023. No Response - Closing"/>
  </r>
  <r>
    <s v="2023-3189"/>
    <d v="2023-09-12T00:00:00"/>
    <x v="0"/>
    <s v="Robert Locke - Carmel Police Department"/>
    <s v="Email"/>
    <s v="Background"/>
    <x v="0"/>
    <s v="None"/>
    <s v="None"/>
    <x v="6"/>
    <x v="0"/>
    <x v="0"/>
    <n v="0"/>
    <x v="0"/>
    <d v="2023-09-13T00:00:00"/>
    <m/>
    <m/>
    <m/>
    <m/>
    <m/>
    <x v="1"/>
    <x v="2"/>
    <x v="8"/>
    <s v="Perry, April"/>
    <m/>
    <m/>
    <s v="Nathan Campbell - 1 Warning"/>
  </r>
  <r>
    <s v="2023-3190"/>
    <d v="2023-09-12T00:00:00"/>
    <x v="2"/>
    <s v="Gina Shrader - Isaacs and Isaacs"/>
    <s v="Email"/>
    <s v="Crash 202300377499 Full request"/>
    <x v="0"/>
    <s v="Crash 202300377499"/>
    <s v="2023-00377499"/>
    <x v="0"/>
    <x v="1"/>
    <x v="1"/>
    <n v="2"/>
    <x v="0"/>
    <d v="2023-09-12T00:00:00"/>
    <m/>
    <m/>
    <m/>
    <m/>
    <m/>
    <x v="1"/>
    <x v="2"/>
    <x v="8"/>
    <s v="Calo, Robyn"/>
    <m/>
    <m/>
    <s v="Sent cad, 911, photos, and videos"/>
  </r>
  <r>
    <s v="2023-3191"/>
    <d v="2023-09-12T00:00:00"/>
    <x v="6"/>
    <s v="Wendy Blaudin - The Law Office of Angela Jones"/>
    <s v="Email"/>
    <s v="Crash Records Full request"/>
    <x v="0"/>
    <s v="None"/>
    <s v="None"/>
    <x v="0"/>
    <x v="0"/>
    <x v="0"/>
    <n v="0"/>
    <x v="0"/>
    <d v="2023-09-18T00:00:00"/>
    <m/>
    <m/>
    <m/>
    <m/>
    <m/>
    <x v="1"/>
    <x v="2"/>
    <x v="8"/>
    <s v="Brake, Cassi"/>
    <m/>
    <m/>
    <m/>
  </r>
  <r>
    <s v="2023-3192"/>
    <d v="2023-09-12T00:00:00"/>
    <x v="7"/>
    <s v="Julia McLain"/>
    <s v="Email"/>
    <s v="Case Records"/>
    <x v="0"/>
    <s v="Julia McLain"/>
    <s v="None"/>
    <x v="1"/>
    <x v="0"/>
    <x v="0"/>
    <n v="0"/>
    <x v="0"/>
    <d v="2023-11-01T00:00:00"/>
    <m/>
    <m/>
    <m/>
    <m/>
    <m/>
    <x v="1"/>
    <x v="2"/>
    <x v="8"/>
    <s v="Alexander, Lindsay"/>
    <m/>
    <m/>
    <s v="No Records responsive, ISP not involved. Referred to Mitchell PD"/>
  </r>
  <r>
    <s v="2023-3193"/>
    <d v="2023-09-12T00:00:00"/>
    <x v="7"/>
    <s v="Kari Blaeuer - Crash Consulting Services"/>
    <s v="Email"/>
    <s v="Crash 202300125544 Incident Report Videos"/>
    <x v="0"/>
    <s v="Crash 202300125544 23ISPC004651"/>
    <s v="2023-00125544"/>
    <x v="0"/>
    <x v="1"/>
    <x v="1"/>
    <n v="0"/>
    <x v="0"/>
    <d v="2023-09-22T00:00:00"/>
    <m/>
    <m/>
    <m/>
    <m/>
    <m/>
    <x v="1"/>
    <x v="2"/>
    <x v="8"/>
    <s v="Alexander, Lindsay"/>
    <m/>
    <m/>
    <s v="Pending investigation, Records not complete or available at this time. Videos not being released at this time. Check back in 60-90 Days"/>
  </r>
  <r>
    <s v="2023-3194"/>
    <d v="2023-09-12T00:00:00"/>
    <x v="6"/>
    <s v="Kari Blaeuer - Crash Consulting Services"/>
    <s v="Email"/>
    <s v="Crash 202300211216 Full request"/>
    <x v="0"/>
    <s v="Crash 202300211216 23ISPC007465"/>
    <s v="2023-00211216"/>
    <x v="0"/>
    <x v="1"/>
    <x v="1"/>
    <n v="0"/>
    <x v="0"/>
    <d v="2023-09-20T00:00:00"/>
    <m/>
    <m/>
    <m/>
    <m/>
    <m/>
    <x v="1"/>
    <x v="2"/>
    <x v="8"/>
    <s v="Brake, Cassi"/>
    <m/>
    <m/>
    <s v="Case still open; check back in 60-90 days"/>
  </r>
  <r>
    <s v="2023-3195"/>
    <d v="2023-09-12T00:00:00"/>
    <x v="5"/>
    <s v="Vernal Coleman - Pro Publica"/>
    <s v="Email"/>
    <s v="Data"/>
    <x v="0"/>
    <s v="Firearm Reports"/>
    <s v="None"/>
    <x v="5"/>
    <x v="0"/>
    <x v="0"/>
    <n v="0"/>
    <x v="0"/>
    <d v="2023-09-28T00:00:00"/>
    <m/>
    <m/>
    <m/>
    <m/>
    <m/>
    <x v="1"/>
    <x v="2"/>
    <x v="8"/>
    <s v="Pitts, Jeff"/>
    <m/>
    <m/>
    <s v="Denied 18 USC 923 (g)(B)(3)"/>
  </r>
  <r>
    <s v="2023-3196"/>
    <d v="2023-09-12T00:00:00"/>
    <x v="2"/>
    <s v="Lexis Nexis 228733971"/>
    <s v="Email"/>
    <s v="Fire Car"/>
    <x v="0"/>
    <s v="None"/>
    <s v="none"/>
    <x v="0"/>
    <x v="0"/>
    <x v="0"/>
    <n v="0"/>
    <x v="0"/>
    <d v="2023-09-20T00:00:00"/>
    <m/>
    <m/>
    <m/>
    <m/>
    <m/>
    <x v="1"/>
    <x v="2"/>
    <x v="8"/>
    <s v="Calo, Robyn"/>
    <m/>
    <m/>
    <s v="No Report taken "/>
  </r>
  <r>
    <s v="2023-3197"/>
    <d v="2023-09-13T00:00:00"/>
    <x v="6"/>
    <s v="Cynthia Baldauf - Wilson Kehoe Winingham"/>
    <s v="Email"/>
    <s v="Crash 202200529815 Photos Videos"/>
    <x v="0"/>
    <s v="None"/>
    <s v="None"/>
    <x v="0"/>
    <x v="1"/>
    <x v="1"/>
    <n v="4"/>
    <x v="0"/>
    <d v="2023-09-18T00:00:00"/>
    <m/>
    <m/>
    <m/>
    <m/>
    <m/>
    <x v="1"/>
    <x v="2"/>
    <x v="8"/>
    <s v="Brake, Cassi"/>
    <m/>
    <m/>
    <s v="Sent photos and videos(Evidence.com) "/>
  </r>
  <r>
    <s v="2023-3198"/>
    <d v="2023-09-13T00:00:00"/>
    <x v="2"/>
    <s v="Cynthia Baldauf - Wilson Kehoe Winingham"/>
    <s v="Email"/>
    <s v="Crash 202200091741 Supplemental Report"/>
    <x v="0"/>
    <s v="None"/>
    <s v="None"/>
    <x v="0"/>
    <x v="0"/>
    <x v="0"/>
    <n v="0"/>
    <x v="0"/>
    <d v="2023-09-13T00:00:00"/>
    <m/>
    <m/>
    <m/>
    <m/>
    <m/>
    <x v="1"/>
    <x v="2"/>
    <x v="8"/>
    <s v="Calo, Robyn"/>
    <m/>
    <m/>
    <s v="Supplemental added to crash report- Referred to buycrash"/>
  </r>
  <r>
    <s v="2023-3199"/>
    <d v="2023-09-13T00:00:00"/>
    <x v="7"/>
    <s v="Travis Coryea - Ken Nunn"/>
    <s v="Email"/>
    <s v="Crash 202200514458 Photos"/>
    <x v="0"/>
    <s v="None"/>
    <s v="2022-00514458 Photos"/>
    <x v="0"/>
    <x v="0"/>
    <x v="0"/>
    <n v="0"/>
    <x v="0"/>
    <d v="2023-09-14T00:00:00"/>
    <m/>
    <m/>
    <m/>
    <m/>
    <m/>
    <x v="1"/>
    <x v="2"/>
    <x v="8"/>
    <s v="Alexander, Lindsay"/>
    <m/>
    <m/>
    <s v="Sent Photos (Evidence.com)"/>
  </r>
  <r>
    <s v="2023-3200"/>
    <d v="2023-09-13T00:00:00"/>
    <x v="6"/>
    <s v="Angela Webb - Chambless Higdon Richardson"/>
    <s v="Mail"/>
    <s v="Crash 202200039595 Full request"/>
    <x v="0"/>
    <s v="Crash 202200039595"/>
    <s v="None"/>
    <x v="0"/>
    <x v="1"/>
    <x v="1"/>
    <n v="0"/>
    <x v="0"/>
    <d v="2023-09-18T00:00:00"/>
    <m/>
    <m/>
    <m/>
    <m/>
    <m/>
    <x v="1"/>
    <x v="2"/>
    <x v="8"/>
    <s v="Brake, Cassi"/>
    <m/>
    <m/>
    <s v="Duplicate request"/>
  </r>
  <r>
    <s v="2023-3201"/>
    <d v="2023-09-13T00:00:00"/>
    <x v="2"/>
    <s v="Coty Harris"/>
    <s v="Email"/>
    <s v="Fingerprints"/>
    <x v="0"/>
    <s v="Inmate- Coty Harris"/>
    <s v="None"/>
    <x v="5"/>
    <x v="0"/>
    <x v="0"/>
    <n v="0"/>
    <x v="0"/>
    <d v="2023-09-19T00:00:00"/>
    <m/>
    <m/>
    <m/>
    <m/>
    <m/>
    <x v="1"/>
    <x v="2"/>
    <x v="8"/>
    <s v="Calo, Robyn"/>
    <m/>
    <m/>
    <s v="not a public records request"/>
  </r>
  <r>
    <s v="2023-3202"/>
    <d v="2023-09-13T00:00:00"/>
    <x v="5"/>
    <s v="Jamie Emerson - Craig Kelley &amp; Faultless"/>
    <s v="Email"/>
    <s v="Crash Data"/>
    <x v="0"/>
    <s v="None"/>
    <s v="None"/>
    <x v="0"/>
    <x v="0"/>
    <x v="0"/>
    <n v="0"/>
    <x v="0"/>
    <d v="2023-09-14T00:00:00"/>
    <m/>
    <m/>
    <m/>
    <m/>
    <m/>
    <x v="1"/>
    <x v="2"/>
    <x v="8"/>
    <s v="Pitts, Jeff"/>
    <m/>
    <m/>
    <s v="Referred to LexisNexis"/>
  </r>
  <r>
    <s v="2023-3203"/>
    <d v="2023-09-13T00:00:00"/>
    <x v="0"/>
    <s v="Collen Riggs - Isaacs and Isaacs"/>
    <s v="Email"/>
    <s v="Crash 202300406449 Full request"/>
    <x v="0"/>
    <s v="Crash 202300406449"/>
    <s v="2023-00406449 photos and videos"/>
    <x v="0"/>
    <x v="1"/>
    <x v="1"/>
    <n v="3"/>
    <x v="0"/>
    <d v="2023-09-27T00:00:00"/>
    <m/>
    <m/>
    <m/>
    <m/>
    <m/>
    <x v="1"/>
    <x v="2"/>
    <x v="8"/>
    <s v="Perry, April"/>
    <m/>
    <m/>
    <s v="Sent CAD; Photos and Videos (evidence.com)"/>
  </r>
  <r>
    <s v="2023-3204"/>
    <d v="2023-09-13T00:00:00"/>
    <x v="2"/>
    <s v="Lauren Galang - Hensley Legal Group"/>
    <s v="Email"/>
    <s v="Crash 202300389741 Photos"/>
    <x v="0"/>
    <s v="None"/>
    <s v="2023-00389741"/>
    <x v="0"/>
    <x v="0"/>
    <x v="0"/>
    <n v="0"/>
    <x v="0"/>
    <d v="2023-09-14T00:00:00"/>
    <m/>
    <m/>
    <m/>
    <m/>
    <m/>
    <x v="1"/>
    <x v="2"/>
    <x v="8"/>
    <s v="Calo, Robyn"/>
    <m/>
    <m/>
    <s v="Sent photos(Evidence.com) "/>
  </r>
  <r>
    <s v="2023-3205"/>
    <d v="2023-09-13T00:00:00"/>
    <x v="7"/>
    <s v="Kari Blaeuer - Crash Consulting Service"/>
    <s v="Email"/>
    <s v="Crash 23ISPC010917 Full Request "/>
    <x v="0"/>
    <s v="Crash 202300317240 23ISPC010917"/>
    <s v="2023-00317240"/>
    <x v="0"/>
    <x v="0"/>
    <x v="0"/>
    <n v="0"/>
    <x v="0"/>
    <d v="2023-09-19T00:00:00"/>
    <m/>
    <m/>
    <m/>
    <m/>
    <m/>
    <x v="1"/>
    <x v="2"/>
    <x v="8"/>
    <s v="Alexander, Lindsay"/>
    <m/>
    <m/>
    <s v="Pending Investigation, Records not complete or available at this time. Check back in 60-90 Days (Update: 12/28/2023 - Pending mycase. Must utilize the trial rules.)"/>
  </r>
  <r>
    <s v="2023-3206"/>
    <d v="2023-09-13T00:00:00"/>
    <x v="7"/>
    <s v="Andrea Dengler - Hensley Legal Group"/>
    <s v="Email"/>
    <s v="Crash 202300409132 Photos"/>
    <x v="0"/>
    <s v="Crash 202300409132"/>
    <s v="2023-00409132 Photos and video"/>
    <x v="0"/>
    <x v="1"/>
    <x v="1"/>
    <n v="0"/>
    <x v="0"/>
    <d v="2023-09-21T00:00:00"/>
    <m/>
    <m/>
    <m/>
    <m/>
    <m/>
    <x v="1"/>
    <x v="2"/>
    <x v="8"/>
    <s v="Alexander, Lindsay"/>
    <m/>
    <m/>
    <s v="Sent CAD Detail, 911 Radio Traffic, Photos and 1 Extracted dash cam (Evidence.com)"/>
  </r>
  <r>
    <s v="2023-3207"/>
    <d v="2023-09-13T00:00:00"/>
    <x v="0"/>
    <s v="Angelica Salaway - Dworkin &amp; Maciarello"/>
    <s v="Email"/>
    <s v="Crash 202300416946 Report"/>
    <x v="0"/>
    <s v="None"/>
    <s v="None"/>
    <x v="0"/>
    <x v="0"/>
    <x v="0"/>
    <n v="0"/>
    <x v="0"/>
    <d v="2023-09-13T00:00:00"/>
    <m/>
    <m/>
    <m/>
    <m/>
    <m/>
    <x v="1"/>
    <x v="2"/>
    <x v="8"/>
    <s v="Perry, April"/>
    <m/>
    <m/>
    <s v="Referred to buycrash.com"/>
  </r>
  <r>
    <s v="2023-3208"/>
    <d v="2023-09-13T00:00:00"/>
    <x v="2"/>
    <s v="Amy Thompson - Stephenson Rife"/>
    <s v="Email"/>
    <s v="Crash 202300399051 Full request"/>
    <x v="0"/>
    <s v="Crash 202300399051"/>
    <s v="None"/>
    <x v="0"/>
    <x v="0"/>
    <x v="0"/>
    <n v="0"/>
    <x v="0"/>
    <d v="2023-09-14T00:00:00"/>
    <m/>
    <m/>
    <m/>
    <m/>
    <m/>
    <x v="1"/>
    <x v="2"/>
    <x v="8"/>
    <s v="Calo, Robyn"/>
    <m/>
    <m/>
    <s v="Disregard both request- per Amy Thompson"/>
  </r>
  <r>
    <s v="2023-3209"/>
    <d v="2023-09-13T00:00:00"/>
    <x v="6"/>
    <s v="Emily - Verified Credentials"/>
    <s v="Email"/>
    <s v="Case report "/>
    <x v="0"/>
    <s v="None"/>
    <s v="None"/>
    <x v="1"/>
    <x v="0"/>
    <x v="0"/>
    <n v="0"/>
    <x v="0"/>
    <d v="2023-09-20T00:00:00"/>
    <m/>
    <m/>
    <m/>
    <m/>
    <m/>
    <x v="1"/>
    <x v="2"/>
    <x v="8"/>
    <s v="Brake, Cassi"/>
    <m/>
    <m/>
    <s v="No records responsive"/>
  </r>
  <r>
    <s v="2023-3210"/>
    <d v="2023-09-13T00:00:00"/>
    <x v="7"/>
    <s v="Martina Bannon"/>
    <s v="Email"/>
    <s v="Background"/>
    <x v="0"/>
    <s v="None"/>
    <s v="None"/>
    <x v="6"/>
    <x v="0"/>
    <x v="0"/>
    <n v="0"/>
    <x v="0"/>
    <d v="2023-09-14T00:00:00"/>
    <m/>
    <m/>
    <m/>
    <m/>
    <m/>
    <x v="1"/>
    <x v="2"/>
    <x v="8"/>
    <s v="Alexander, Lindsay"/>
    <m/>
    <m/>
    <s v="Referred to limited criminal history check on ISP website."/>
  </r>
  <r>
    <s v="2023-3211"/>
    <d v="2023-09-13T00:00:00"/>
    <x v="0"/>
    <s v="Sturgis Chadwick- Chadwick &amp; Lakerdas"/>
    <s v="Mail"/>
    <s v="Crash photos 2019002240301"/>
    <x v="0"/>
    <s v="Crash 2019002240301"/>
    <s v="None"/>
    <x v="0"/>
    <x v="0"/>
    <x v="0"/>
    <n v="0"/>
    <x v="0"/>
    <d v="2023-09-18T00:00:00"/>
    <n v="15"/>
    <m/>
    <m/>
    <m/>
    <m/>
    <x v="1"/>
    <x v="2"/>
    <x v="8"/>
    <s v="Perry, April"/>
    <m/>
    <m/>
    <s v="Sent Photos (OneDrive)"/>
  </r>
  <r>
    <s v="2023-3212"/>
    <d v="2023-09-13T00:00:00"/>
    <x v="0"/>
    <s v="Howard Johnson- Fort Wayne PD"/>
    <s v="Email"/>
    <s v="Full request 23F042724"/>
    <x v="0"/>
    <s v="202300237906 CAD 23ISPC008333"/>
    <s v="2023-00237906 Video"/>
    <x v="0"/>
    <x v="1"/>
    <x v="1"/>
    <n v="1"/>
    <x v="0"/>
    <d v="2023-09-18T00:00:00"/>
    <m/>
    <m/>
    <m/>
    <m/>
    <m/>
    <x v="1"/>
    <x v="2"/>
    <x v="8"/>
    <s v="Perry, April"/>
    <m/>
    <m/>
    <s v="Sent Incident Report, Crash Report, Video (evidence.com)"/>
  </r>
  <r>
    <s v="2023-3213"/>
    <d v="2023-09-13T00:00:00"/>
    <x v="6"/>
    <s v="Alyssa"/>
    <s v="Email"/>
    <s v="Body Cam 202100004789 Traffic Stop "/>
    <x v="0"/>
    <s v="None"/>
    <s v="None"/>
    <x v="8"/>
    <x v="1"/>
    <x v="2"/>
    <n v="0"/>
    <x v="0"/>
    <d v="2023-09-18T00:00:00"/>
    <m/>
    <m/>
    <m/>
    <m/>
    <m/>
    <x v="1"/>
    <x v="2"/>
    <x v="8"/>
    <s v="Brake, Cassi"/>
    <m/>
    <m/>
    <s v="No body camera footage to provide "/>
  </r>
  <r>
    <s v="2023-3214"/>
    <d v="2023-09-13T00:00:00"/>
    <x v="0"/>
    <s v="Latanya Cobbins- SRI"/>
    <s v="Email"/>
    <s v="Crash 202300391730 Full request"/>
    <x v="0"/>
    <s v="Crash 202300391730 23ISPC013541"/>
    <s v="2023-00391730 Case"/>
    <x v="0"/>
    <x v="1"/>
    <x v="1"/>
    <n v="0"/>
    <x v="0"/>
    <d v="2023-09-21T00:00:00"/>
    <m/>
    <m/>
    <m/>
    <m/>
    <m/>
    <x v="1"/>
    <x v="2"/>
    <x v="8"/>
    <s v="Perry, April"/>
    <m/>
    <m/>
    <s v="Case still open; check back in 60-90 days"/>
  </r>
  <r>
    <s v="2023-3215"/>
    <d v="2023-09-13T00:00:00"/>
    <x v="0"/>
    <s v="Erianaj Roach- Marion County Prosecutor's Office"/>
    <s v="Email"/>
    <s v="911 CAD- IP23051300001698 23ISPC008246"/>
    <x v="0"/>
    <s v="None"/>
    <s v="None"/>
    <x v="0"/>
    <x v="0"/>
    <x v="0"/>
    <n v="0"/>
    <x v="0"/>
    <d v="2023-09-18T00:00:00"/>
    <m/>
    <m/>
    <m/>
    <m/>
    <m/>
    <x v="1"/>
    <x v="2"/>
    <x v="8"/>
    <s v="Perry, April"/>
    <m/>
    <m/>
    <s v="Referred to dispatch (Bledsoe)"/>
  </r>
  <r>
    <s v="2023-3216"/>
    <d v="2023-09-13T00:00:00"/>
    <x v="2"/>
    <s v="LexisNexis- 228729681"/>
    <s v="Email"/>
    <s v="Vandalism 23ISPC014690"/>
    <x v="0"/>
    <s v="23ISPC014690"/>
    <s v="None"/>
    <x v="1"/>
    <x v="0"/>
    <x v="0"/>
    <n v="0"/>
    <x v="0"/>
    <d v="2023-09-15T00:00:00"/>
    <m/>
    <m/>
    <m/>
    <m/>
    <m/>
    <x v="1"/>
    <x v="2"/>
    <x v="8"/>
    <s v="Calo, Robyn"/>
    <m/>
    <m/>
    <s v="Denied 5-14-3-4(b)(1), sent media summary"/>
  </r>
  <r>
    <s v="2023-3217"/>
    <d v="2023-09-13T00:00:00"/>
    <x v="6"/>
    <s v="LexisNexis- 228834941"/>
    <s v="Email"/>
    <s v="Auto Theft 23ISPC012798 "/>
    <x v="0"/>
    <s v="23ISPC012798"/>
    <s v="None"/>
    <x v="1"/>
    <x v="0"/>
    <x v="0"/>
    <n v="0"/>
    <x v="0"/>
    <d v="2023-09-18T00:00:00"/>
    <m/>
    <m/>
    <m/>
    <m/>
    <m/>
    <x v="1"/>
    <x v="2"/>
    <x v="8"/>
    <s v="Brake, Cassi"/>
    <m/>
    <m/>
    <s v="Duplicate-see Folder "/>
  </r>
  <r>
    <s v="2023-3218"/>
    <d v="2023-09-13T00:00:00"/>
    <x v="7"/>
    <s v="Corporal Cortes- Monroe County Corrections"/>
    <s v="Email"/>
    <s v="Background"/>
    <x v="0"/>
    <s v="None"/>
    <s v="None"/>
    <x v="6"/>
    <x v="0"/>
    <x v="0"/>
    <n v="0"/>
    <x v="0"/>
    <d v="2023-09-14T00:00:00"/>
    <m/>
    <m/>
    <m/>
    <m/>
    <m/>
    <x v="1"/>
    <x v="2"/>
    <x v="8"/>
    <s v="Alexander, Lindsay"/>
    <m/>
    <m/>
    <s v="Michelle Kissinger - 2 Warnings"/>
  </r>
  <r>
    <s v="2023-3219"/>
    <d v="2023-09-13T00:00:00"/>
    <x v="0"/>
    <s v="Christine Hughes- 3332116197"/>
    <s v="Email"/>
    <s v="Incident report 202300403423"/>
    <x v="0"/>
    <s v="None"/>
    <s v="None"/>
    <x v="1"/>
    <x v="0"/>
    <x v="0"/>
    <n v="0"/>
    <x v="0"/>
    <d v="2023-09-17T00:00:00"/>
    <m/>
    <m/>
    <m/>
    <m/>
    <m/>
    <x v="1"/>
    <x v="2"/>
    <x v="8"/>
    <s v="Perry, April"/>
    <m/>
    <m/>
    <s v="Referred to buycrash"/>
  </r>
  <r>
    <s v="2023-3220"/>
    <d v="2023-09-13T00:00:00"/>
    <x v="2"/>
    <s v="Christine Hughes- 1132536214"/>
    <s v="Email"/>
    <s v="Crash report"/>
    <x v="0"/>
    <s v="None"/>
    <s v="None"/>
    <x v="0"/>
    <x v="0"/>
    <x v="0"/>
    <n v="0"/>
    <x v="0"/>
    <d v="2023-09-15T00:00:00"/>
    <m/>
    <m/>
    <m/>
    <m/>
    <m/>
    <x v="1"/>
    <x v="2"/>
    <x v="8"/>
    <s v="Calo, Robyn"/>
    <m/>
    <m/>
    <s v="No records responsive"/>
  </r>
  <r>
    <s v="2023-3221"/>
    <d v="2023-09-13T00:00:00"/>
    <x v="6"/>
    <s v="Christine Hughes- 3332061512"/>
    <s v="Email"/>
    <s v="Crash report 202300361272"/>
    <x v="0"/>
    <s v="None"/>
    <s v="None"/>
    <x v="0"/>
    <x v="0"/>
    <x v="0"/>
    <n v="0"/>
    <x v="0"/>
    <d v="2023-09-14T00:00:00"/>
    <m/>
    <m/>
    <m/>
    <m/>
    <m/>
    <x v="1"/>
    <x v="2"/>
    <x v="8"/>
    <s v="Brake, Cassi"/>
    <m/>
    <m/>
    <s v="No Report taken "/>
  </r>
  <r>
    <s v="2023-3222"/>
    <d v="2023-09-13T00:00:00"/>
    <x v="7"/>
    <s v="Christine Hughes- 3332061087"/>
    <s v="Email"/>
    <s v="Crash report"/>
    <x v="0"/>
    <s v="None"/>
    <s v="None"/>
    <x v="0"/>
    <x v="0"/>
    <x v="0"/>
    <n v="0"/>
    <x v="0"/>
    <d v="2023-09-14T00:00:00"/>
    <m/>
    <m/>
    <m/>
    <m/>
    <m/>
    <x v="1"/>
    <x v="2"/>
    <x v="8"/>
    <s v="Alexander, Lindsay"/>
    <m/>
    <m/>
    <s v="Referred to buycrash.com"/>
  </r>
  <r>
    <s v="2023-3223"/>
    <d v="2023-09-13T00:00:00"/>
    <x v="0"/>
    <s v="Christine Hughes- 3332068456"/>
    <s v="Email"/>
    <s v="Crash report 202300361296"/>
    <x v="0"/>
    <s v="None"/>
    <s v="None"/>
    <x v="0"/>
    <x v="0"/>
    <x v="2"/>
    <n v="0"/>
    <x v="0"/>
    <d v="2023-09-27T00:00:00"/>
    <m/>
    <m/>
    <m/>
    <m/>
    <m/>
    <x v="1"/>
    <x v="2"/>
    <x v="8"/>
    <s v="Perry, April"/>
    <m/>
    <m/>
    <s v="Referred to buycrash.com "/>
  </r>
  <r>
    <s v="2023-3224"/>
    <d v="2023-09-13T00:00:00"/>
    <x v="2"/>
    <s v="Christine Hughes- 1120003540"/>
    <s v="Email"/>
    <s v="Crash report 202300265729"/>
    <x v="0"/>
    <s v="None"/>
    <s v="None"/>
    <x v="0"/>
    <x v="0"/>
    <x v="0"/>
    <n v="0"/>
    <x v="0"/>
    <d v="2023-09-15T00:00:00"/>
    <m/>
    <m/>
    <m/>
    <m/>
    <m/>
    <x v="1"/>
    <x v="2"/>
    <x v="8"/>
    <s v="Calo, Robyn"/>
    <m/>
    <m/>
    <s v="Referred to buycrash.com "/>
  </r>
  <r>
    <s v="2023-3225"/>
    <d v="2023-09-13T00:00:00"/>
    <x v="6"/>
    <s v="Christine Hughes- 3332117628"/>
    <s v="Email"/>
    <s v="Photos 202300314939"/>
    <x v="0"/>
    <s v="None"/>
    <s v="None"/>
    <x v="0"/>
    <x v="0"/>
    <x v="0"/>
    <n v="0"/>
    <x v="0"/>
    <d v="2023-09-14T00:00:00"/>
    <m/>
    <m/>
    <m/>
    <m/>
    <m/>
    <x v="1"/>
    <x v="2"/>
    <x v="8"/>
    <s v="Brake, Cassi"/>
    <m/>
    <m/>
    <s v="Sent photos(Evidence.com) "/>
  </r>
  <r>
    <s v="2023-3226"/>
    <d v="2023-09-13T00:00:00"/>
    <x v="7"/>
    <s v="Christine Hughes- 1120009016"/>
    <s v="Email"/>
    <s v="Crash report"/>
    <x v="0"/>
    <s v="None"/>
    <s v="None"/>
    <x v="0"/>
    <x v="0"/>
    <x v="0"/>
    <n v="0"/>
    <x v="0"/>
    <d v="2023-09-14T00:00:00"/>
    <m/>
    <m/>
    <m/>
    <m/>
    <m/>
    <x v="1"/>
    <x v="2"/>
    <x v="8"/>
    <s v="Alexander, Lindsay"/>
    <m/>
    <m/>
    <s v="referred to buycrash.com"/>
  </r>
  <r>
    <s v="2023-3227"/>
    <d v="2023-09-14T00:00:00"/>
    <x v="0"/>
    <s v="Brandt Erwin - Risk Jockey"/>
    <s v="Email"/>
    <s v="Crash Report - 202300428290"/>
    <x v="0"/>
    <s v="23ISPC014747 202300428290"/>
    <s v="None"/>
    <x v="0"/>
    <x v="0"/>
    <x v="0"/>
    <n v="0"/>
    <x v="0"/>
    <d v="2023-09-19T00:00:00"/>
    <m/>
    <m/>
    <m/>
    <m/>
    <m/>
    <x v="1"/>
    <x v="2"/>
    <x v="8"/>
    <s v="Perry, April"/>
    <m/>
    <m/>
    <s v="Case still open; check back in 60-90 days"/>
  </r>
  <r>
    <s v="2023-3228"/>
    <d v="2023-09-14T00:00:00"/>
    <x v="2"/>
    <s v="Jhon Toro - Steinger Greene Feiner"/>
    <s v="Email"/>
    <s v="Crash Report - 202300401764"/>
    <x v="0"/>
    <s v="None"/>
    <s v="None"/>
    <x v="0"/>
    <x v="0"/>
    <x v="0"/>
    <n v="0"/>
    <x v="0"/>
    <d v="2023-09-15T00:00:00"/>
    <m/>
    <m/>
    <m/>
    <m/>
    <m/>
    <x v="1"/>
    <x v="2"/>
    <x v="8"/>
    <s v="Calo, Robyn"/>
    <m/>
    <m/>
    <s v="Referred to buycrash.com "/>
  </r>
  <r>
    <s v="2023-3229"/>
    <d v="2023-09-14T00:00:00"/>
    <x v="6"/>
    <s v="Wendi Colyer - Williamson County SD"/>
    <s v="Email"/>
    <s v="Background"/>
    <x v="0"/>
    <s v="None"/>
    <s v="None"/>
    <x v="6"/>
    <x v="0"/>
    <x v="0"/>
    <n v="0"/>
    <x v="0"/>
    <d v="2023-09-18T00:00:00"/>
    <m/>
    <m/>
    <m/>
    <m/>
    <m/>
    <x v="1"/>
    <x v="2"/>
    <x v="8"/>
    <s v="Brake, Cassi"/>
    <m/>
    <m/>
    <s v="Jordan Wells- 1 Ticket"/>
  </r>
  <r>
    <s v="2023-3230"/>
    <d v="2023-09-14T00:00:00"/>
    <x v="7"/>
    <s v="Ken Murphy - Albuqueque PD"/>
    <s v="Email"/>
    <s v="Background"/>
    <x v="0"/>
    <s v="None"/>
    <s v="None"/>
    <x v="6"/>
    <x v="0"/>
    <x v="0"/>
    <n v="0"/>
    <x v="0"/>
    <d v="2023-09-15T00:00:00"/>
    <m/>
    <m/>
    <m/>
    <m/>
    <m/>
    <x v="1"/>
    <x v="2"/>
    <x v="8"/>
    <s v="Alexander, Lindsay"/>
    <m/>
    <m/>
    <s v="Armando Vargas - No REcords Responsive"/>
  </r>
  <r>
    <s v="2023-3231"/>
    <d v="2023-09-14T00:00:00"/>
    <x v="0"/>
    <s v="Kristi Smith"/>
    <s v="Email"/>
    <s v="Photos - 202300269148"/>
    <x v="0"/>
    <s v="None"/>
    <s v="202300269148 Photos"/>
    <x v="0"/>
    <x v="0"/>
    <x v="0"/>
    <n v="0"/>
    <x v="0"/>
    <d v="2023-09-29T00:00:00"/>
    <m/>
    <m/>
    <m/>
    <m/>
    <m/>
    <x v="1"/>
    <x v="2"/>
    <x v="8"/>
    <s v="Perry, April"/>
    <m/>
    <m/>
    <s v="Sent Photos (evidence.com)"/>
  </r>
  <r>
    <s v="2023-3232"/>
    <d v="2023-09-14T00:00:00"/>
    <x v="2"/>
    <s v="Luis Aguilar"/>
    <s v="Email"/>
    <s v="Crash Report"/>
    <x v="0"/>
    <s v="Crash 202100160125 21ISPC006324"/>
    <s v="None"/>
    <x v="0"/>
    <x v="0"/>
    <x v="0"/>
    <n v="0"/>
    <x v="0"/>
    <d v="2023-09-15T00:00:00"/>
    <m/>
    <m/>
    <m/>
    <m/>
    <m/>
    <x v="1"/>
    <x v="2"/>
    <x v="8"/>
    <s v="Calo, Robyn"/>
    <m/>
    <m/>
    <s v="Referred to buycrash.com "/>
  </r>
  <r>
    <s v="2023-3233"/>
    <d v="2023-09-14T00:00:00"/>
    <x v="6"/>
    <s v="Jeff Papa"/>
    <s v="Email"/>
    <s v="Case Report"/>
    <x v="0"/>
    <s v="23ISPC013031"/>
    <s v="None"/>
    <x v="1"/>
    <x v="0"/>
    <x v="0"/>
    <n v="0"/>
    <x v="0"/>
    <d v="2023-09-18T00:00:00"/>
    <m/>
    <m/>
    <m/>
    <m/>
    <m/>
    <x v="1"/>
    <x v="2"/>
    <x v="8"/>
    <s v="Brake, Cassi"/>
    <m/>
    <m/>
    <s v="Denied 5-14-3-4(b)(1), Provided Media Summary "/>
  </r>
  <r>
    <s v="2023-3234"/>
    <d v="2023-09-14T00:00:00"/>
    <x v="7"/>
    <s v="Linda Elston"/>
    <s v="Email"/>
    <s v="Case Report"/>
    <x v="0"/>
    <s v="Crash 202300373389 23ISPC012730"/>
    <s v="None"/>
    <x v="1"/>
    <x v="0"/>
    <x v="0"/>
    <n v="0"/>
    <x v="0"/>
    <d v="2023-09-18T00:00:00"/>
    <m/>
    <m/>
    <m/>
    <m/>
    <m/>
    <x v="1"/>
    <x v="2"/>
    <x v="8"/>
    <s v="Alexander, Lindsay"/>
    <m/>
    <m/>
    <s v="Sent press release, referred to buycrash.com and sellersburg post for questions."/>
  </r>
  <r>
    <s v="2023-3235"/>
    <d v="2023-09-14T00:00:00"/>
    <x v="0"/>
    <s v="Monica Falcon - Multiservicios Falcon"/>
    <s v="Email"/>
    <s v="Case Report"/>
    <x v="0"/>
    <s v="None"/>
    <s v="None"/>
    <x v="1"/>
    <x v="0"/>
    <x v="0"/>
    <n v="0"/>
    <x v="0"/>
    <d v="2023-09-26T00:00:00"/>
    <m/>
    <m/>
    <m/>
    <m/>
    <m/>
    <x v="1"/>
    <x v="2"/>
    <x v="8"/>
    <s v="Perry, April"/>
    <m/>
    <m/>
    <s v="No records responsive; referred to Clark County Sheriff's Office"/>
  </r>
  <r>
    <s v="2023-3236"/>
    <d v="2023-09-14T00:00:00"/>
    <x v="0"/>
    <s v="Paul DeYoung - Chicago Midwest Claims"/>
    <s v="Email"/>
    <s v="Photos and Videos - 202300403423"/>
    <x v="0"/>
    <s v="None"/>
    <s v="2023-00403423 Outside Video and Photos"/>
    <x v="0"/>
    <x v="1"/>
    <x v="1"/>
    <n v="2"/>
    <x v="0"/>
    <d v="2023-09-27T00:00:00"/>
    <m/>
    <m/>
    <m/>
    <m/>
    <m/>
    <x v="1"/>
    <x v="2"/>
    <x v="8"/>
    <s v="Perry, April"/>
    <m/>
    <m/>
    <s v="Sent Photos and Outside Semi Dash Cam (evidence.com)"/>
  </r>
  <r>
    <s v="2023-3237"/>
    <d v="2023-09-14T00:00:00"/>
    <x v="2"/>
    <s v="LexisNexis - 224025716"/>
    <s v="Email"/>
    <s v="Photos - 202300320740"/>
    <x v="0"/>
    <s v="None"/>
    <s v="2023-00320740"/>
    <x v="0"/>
    <x v="0"/>
    <x v="0"/>
    <n v="0"/>
    <x v="0"/>
    <d v="2023-10-11T00:00:00"/>
    <m/>
    <m/>
    <m/>
    <m/>
    <m/>
    <x v="1"/>
    <x v="2"/>
    <x v="8"/>
    <s v="Calo, Robyn"/>
    <m/>
    <m/>
    <s v="Sent Photos"/>
  </r>
  <r>
    <s v="2023-3238"/>
    <d v="2023-09-14T00:00:00"/>
    <x v="6"/>
    <s v="LexisNexis - 228847811"/>
    <s v="Email"/>
    <s v="Car Fire - 202300402153"/>
    <x v="0"/>
    <s v="None"/>
    <s v="None"/>
    <x v="1"/>
    <x v="0"/>
    <x v="0"/>
    <n v="0"/>
    <x v="0"/>
    <d v="2023-09-15T00:00:00"/>
    <m/>
    <m/>
    <m/>
    <m/>
    <m/>
    <x v="1"/>
    <x v="2"/>
    <x v="8"/>
    <s v="Brake, Cassi"/>
    <m/>
    <m/>
    <s v="Referred to buycrash.com "/>
  </r>
  <r>
    <s v="2023-3239"/>
    <d v="2023-09-14T00:00:00"/>
    <x v="2"/>
    <s v="LexisNexis - 224025961"/>
    <s v="Email"/>
    <s v="Body Cam - 202300320740"/>
    <x v="0"/>
    <s v="None"/>
    <s v="2023-00320740"/>
    <x v="0"/>
    <x v="1"/>
    <x v="1"/>
    <n v="2"/>
    <x v="0"/>
    <d v="2023-10-11T00:00:00"/>
    <m/>
    <m/>
    <m/>
    <m/>
    <m/>
    <x v="1"/>
    <x v="2"/>
    <x v="8"/>
    <s v="Calo, Robyn"/>
    <m/>
    <m/>
    <s v="sent 1 body cam video"/>
  </r>
  <r>
    <s v="2023-3240"/>
    <d v="2023-09-14T00:00:00"/>
    <x v="7"/>
    <s v="LexisNexis - 229051316"/>
    <s v="Email"/>
    <s v="Photos and Body Cam - 202300427157"/>
    <x v="0"/>
    <s v="Crash 202300427157 23ISPC014706"/>
    <s v="2023-00427157"/>
    <x v="0"/>
    <x v="1"/>
    <x v="1"/>
    <n v="0"/>
    <x v="0"/>
    <d v="2023-09-21T00:00:00"/>
    <m/>
    <m/>
    <m/>
    <m/>
    <m/>
    <x v="1"/>
    <x v="2"/>
    <x v="8"/>
    <s v="Alexander, Lindsay"/>
    <m/>
    <m/>
    <s v="Pending Case. Photos and videos not released at this time. Check back in 60-90 days (Update 10/23/2023 - Pending case, Photos and videos are not released at this time. Check back in 60-90 days.) (Update 11/20/2023"/>
  </r>
  <r>
    <s v="2023-3241"/>
    <d v="2023-09-14T00:00:00"/>
    <x v="0"/>
    <s v="Owen Sebben"/>
    <s v="Email"/>
    <s v="Videos 202300327291 23ISPC011259"/>
    <x v="0"/>
    <s v="Crash 202300327291 23ISPC011259"/>
    <s v="2023-00327291 Created case to extend"/>
    <x v="8"/>
    <x v="1"/>
    <x v="1"/>
    <n v="0"/>
    <x v="0"/>
    <d v="2023-09-26T00:00:00"/>
    <m/>
    <m/>
    <m/>
    <m/>
    <m/>
    <x v="1"/>
    <x v="2"/>
    <x v="8"/>
    <s v="Perry, April"/>
    <m/>
    <m/>
    <s v="Case still open; check back 60-90 days"/>
  </r>
  <r>
    <s v="2023-3242"/>
    <d v="2023-09-14T00:00:00"/>
    <x v="5"/>
    <s v="Thisis Butter"/>
    <s v="Email"/>
    <s v="Videos"/>
    <x v="0"/>
    <s v="23ISPC013433\Thisis butter"/>
    <s v="2023-00394051"/>
    <x v="8"/>
    <x v="1"/>
    <x v="1"/>
    <n v="7"/>
    <x v="0"/>
    <d v="2023-09-15T00:00:00"/>
    <m/>
    <m/>
    <m/>
    <m/>
    <m/>
    <x v="1"/>
    <x v="2"/>
    <x v="8"/>
    <s v="Pitts, Jeff"/>
    <m/>
    <m/>
    <s v="sent download link to 7 videos via evidence.com"/>
  </r>
  <r>
    <s v="2023-3243"/>
    <d v="2023-09-15T00:00:00"/>
    <x v="2"/>
    <s v="Tiffany Hibbert - Wagner Reese"/>
    <s v="Email"/>
    <s v="Photos/Recon - 202300427346"/>
    <x v="0"/>
    <s v="Crash 202300427346 23ISPC014712"/>
    <s v="2023-00427346"/>
    <x v="0"/>
    <x v="1"/>
    <x v="0"/>
    <n v="0"/>
    <x v="0"/>
    <d v="2023-09-27T00:00:00"/>
    <m/>
    <m/>
    <m/>
    <m/>
    <m/>
    <x v="1"/>
    <x v="2"/>
    <x v="8"/>
    <s v="Calo, Robyn"/>
    <m/>
    <m/>
    <s v="Open, referred back 60-90 days"/>
  </r>
  <r>
    <s v="2023-3244"/>
    <d v="2023-09-15T00:00:00"/>
    <x v="6"/>
    <s v="Andrew Hall "/>
    <s v="Email"/>
    <s v="Body/Dash Cam "/>
    <x v="0"/>
    <s v="UTT 000185147575"/>
    <s v="None"/>
    <x v="8"/>
    <x v="1"/>
    <x v="1"/>
    <n v="0"/>
    <x v="0"/>
    <d v="2023-09-19T00:00:00"/>
    <m/>
    <m/>
    <m/>
    <m/>
    <m/>
    <x v="1"/>
    <x v="2"/>
    <x v="8"/>
    <s v="Brake, Cassi"/>
    <m/>
    <m/>
    <s v="Trial Rules applied; case pending "/>
  </r>
  <r>
    <s v="2023-3245"/>
    <d v="2023-09-15T00:00:00"/>
    <x v="7"/>
    <s v="Daniel Nerzig - Fort Wayne"/>
    <s v="Email"/>
    <s v="Backgrounf"/>
    <x v="0"/>
    <s v="None"/>
    <s v="None"/>
    <x v="6"/>
    <x v="0"/>
    <x v="0"/>
    <n v="0"/>
    <x v="0"/>
    <d v="2023-09-18T00:00:00"/>
    <m/>
    <m/>
    <m/>
    <m/>
    <m/>
    <x v="1"/>
    <x v="2"/>
    <x v="8"/>
    <s v="Alexander, Lindsay"/>
    <m/>
    <m/>
    <s v="Core Rice - 5 Warnings, 2 Tickets"/>
  </r>
  <r>
    <s v="2023-3246"/>
    <d v="2023-09-15T00:00:00"/>
    <x v="5"/>
    <s v="Brian Particelli - TooFab"/>
    <s v="Email"/>
    <s v="Videos"/>
    <x v="0"/>
    <s v="23ISPC013433\TooFab"/>
    <s v="2023-00394051"/>
    <x v="8"/>
    <x v="1"/>
    <x v="1"/>
    <n v="7"/>
    <x v="0"/>
    <d v="2023-09-15T00:00:00"/>
    <m/>
    <m/>
    <m/>
    <m/>
    <m/>
    <x v="1"/>
    <x v="2"/>
    <x v="8"/>
    <s v="Pitts, Jeff"/>
    <m/>
    <m/>
    <s v="sent download link to 7 videos via evidence.com and press release"/>
  </r>
  <r>
    <s v="2023-3247"/>
    <d v="2023-09-15T00:00:00"/>
    <x v="0"/>
    <s v="Lydia Walker - Hensley"/>
    <s v="Email"/>
    <s v="Full Request - 202300416462"/>
    <x v="0"/>
    <s v="Crash 202300416462"/>
    <s v="2023-00416462 Videos Extended"/>
    <x v="0"/>
    <x v="1"/>
    <x v="1"/>
    <n v="0"/>
    <x v="0"/>
    <d v="2023-09-27T00:00:00"/>
    <m/>
    <m/>
    <m/>
    <m/>
    <m/>
    <x v="1"/>
    <x v="2"/>
    <x v="8"/>
    <s v="Perry, April"/>
    <m/>
    <m/>
    <s v="Case pending; check back in 60/90 days "/>
  </r>
  <r>
    <s v="2023-3248"/>
    <d v="2023-09-15T00:00:00"/>
    <x v="2"/>
    <s v="Josh Gantt - Kansas City PD"/>
    <s v="Email"/>
    <s v="BackGround"/>
    <x v="0"/>
    <s v="None"/>
    <s v="None"/>
    <x v="6"/>
    <x v="0"/>
    <x v="0"/>
    <n v="0"/>
    <x v="0"/>
    <d v="2023-09-18T00:00:00"/>
    <m/>
    <m/>
    <m/>
    <m/>
    <m/>
    <x v="1"/>
    <x v="2"/>
    <x v="8"/>
    <s v="Calo, Robyn"/>
    <m/>
    <m/>
    <s v="No record found- Ryan Leo"/>
  </r>
  <r>
    <s v="2023-3249"/>
    <d v="2023-09-15T00:00:00"/>
    <x v="6"/>
    <s v="Katie Yarnelle -HSK"/>
    <s v="Email"/>
    <s v="CMV - 23G043019"/>
    <x v="0"/>
    <s v="Crash 202300393573 "/>
    <s v="None"/>
    <x v="0"/>
    <x v="0"/>
    <x v="1"/>
    <n v="0"/>
    <x v="0"/>
    <d v="2023-09-18T00:00:00"/>
    <m/>
    <m/>
    <m/>
    <m/>
    <m/>
    <x v="1"/>
    <x v="2"/>
    <x v="8"/>
    <s v="Brake, Cassi"/>
    <m/>
    <m/>
    <s v="Sent Inspection Report, Sent photos(Evidence.com) "/>
  </r>
  <r>
    <s v="2023-3250"/>
    <d v="2023-09-15T00:00:00"/>
    <x v="7"/>
    <s v="Richard Baker - Custard Insurance Adjusters"/>
    <s v="Email"/>
    <s v="Crash 202300430586 Photos"/>
    <x v="0"/>
    <s v="Crash 202300430586 23ISPC014833"/>
    <s v="PR Extend: 202300430586 Case Created to Extend Retention"/>
    <x v="0"/>
    <x v="0"/>
    <x v="0"/>
    <n v="0"/>
    <x v="0"/>
    <d v="2023-09-19T00:00:00"/>
    <m/>
    <m/>
    <m/>
    <m/>
    <m/>
    <x v="1"/>
    <x v="2"/>
    <x v="8"/>
    <s v="Alexander, Lindsay"/>
    <m/>
    <m/>
    <s v="Pending investigation, Records not complete or available at this time. check back 60-90 days"/>
  </r>
  <r>
    <s v="2023-3251"/>
    <d v="2023-09-15T00:00:00"/>
    <x v="0"/>
    <s v="Kelli Archer - Hensley Legal Group"/>
    <s v="Email"/>
    <s v="Crash 202300375141 Photos, 911, Videos"/>
    <x v="0"/>
    <s v="Crash 202300375141 23ISPC012771"/>
    <s v="2023-00375141 Photos"/>
    <x v="0"/>
    <x v="1"/>
    <x v="1"/>
    <n v="0"/>
    <x v="0"/>
    <d v="2023-09-27T00:00:00"/>
    <m/>
    <m/>
    <m/>
    <m/>
    <m/>
    <x v="1"/>
    <x v="2"/>
    <x v="8"/>
    <s v="Perry, April"/>
    <m/>
    <m/>
    <s v="Sent Photos(evidence.com); Crash turned into a warrant; spoke with Sarada who stated they really only needed the photos; did not release videos per Jeff"/>
  </r>
  <r>
    <s v="2023-3252"/>
    <d v="2023-09-15T00:00:00"/>
    <x v="5"/>
    <s v="Anneliese Linder - Inside Edition"/>
    <s v="Email"/>
    <s v="Body Cam"/>
    <x v="0"/>
    <s v="23ISPC013433\Inside Edition"/>
    <s v="2023-00394051"/>
    <x v="8"/>
    <x v="1"/>
    <x v="1"/>
    <n v="7"/>
    <x v="0"/>
    <d v="2023-09-29T00:00:00"/>
    <m/>
    <m/>
    <m/>
    <m/>
    <m/>
    <x v="1"/>
    <x v="2"/>
    <x v="8"/>
    <s v="Pitts, Jeff"/>
    <m/>
    <m/>
    <s v="Sent 7 videos through evidence.com download link; denied reports 5-14-3-4(b)(1).  Referred to Knox County Courts"/>
  </r>
  <r>
    <s v="2023-3253"/>
    <d v="2023-09-15T00:00:00"/>
    <x v="2"/>
    <s v=" Jeanette Merchant 1905902"/>
    <s v="Email"/>
    <s v="Crash Records"/>
    <x v="0"/>
    <s v="None"/>
    <s v="None"/>
    <x v="0"/>
    <x v="0"/>
    <x v="0"/>
    <n v="0"/>
    <x v="0"/>
    <d v="2023-09-18T00:00:00"/>
    <m/>
    <m/>
    <m/>
    <m/>
    <m/>
    <x v="1"/>
    <x v="2"/>
    <x v="8"/>
    <s v="Calo, Robyn"/>
    <m/>
    <m/>
    <s v="No records responsive "/>
  </r>
  <r>
    <s v="2023-3254"/>
    <d v="2023-09-15T00:00:00"/>
    <x v="6"/>
    <s v="Jeanette Merchant 1931225"/>
    <s v="Email"/>
    <s v="Crash Records"/>
    <x v="0"/>
    <s v="None"/>
    <s v="None"/>
    <x v="0"/>
    <x v="0"/>
    <x v="0"/>
    <n v="0"/>
    <x v="0"/>
    <d v="2023-09-18T00:00:00"/>
    <m/>
    <m/>
    <m/>
    <m/>
    <m/>
    <x v="1"/>
    <x v="2"/>
    <x v="8"/>
    <s v="Brake, Cassi"/>
    <m/>
    <m/>
    <s v="No records responsive "/>
  </r>
  <r>
    <s v="2023-3255"/>
    <d v="2023-09-15T00:00:00"/>
    <x v="7"/>
    <s v="Jeanette Merchant 19230369"/>
    <s v="Email"/>
    <s v="Crash Records"/>
    <x v="0"/>
    <s v="None"/>
    <s v="None"/>
    <x v="0"/>
    <x v="0"/>
    <x v="0"/>
    <n v="0"/>
    <x v="0"/>
    <d v="2023-09-18T00:00:00"/>
    <m/>
    <m/>
    <m/>
    <m/>
    <m/>
    <x v="1"/>
    <x v="2"/>
    <x v="8"/>
    <s v="Alexander, Lindsay"/>
    <m/>
    <m/>
    <s v="Referred to buycrash.com"/>
  </r>
  <r>
    <s v="2023-3256"/>
    <d v="2023-09-15T00:00:00"/>
    <x v="0"/>
    <s v="Jeff Sampson"/>
    <s v="Email"/>
    <s v="Body Cam"/>
    <x v="0"/>
    <s v="None"/>
    <s v="None"/>
    <x v="8"/>
    <x v="1"/>
    <x v="0"/>
    <n v="0"/>
    <x v="0"/>
    <d v="2023-09-27T00:00:00"/>
    <m/>
    <m/>
    <m/>
    <m/>
    <m/>
    <x v="1"/>
    <x v="2"/>
    <x v="8"/>
    <s v="Perry, April"/>
    <m/>
    <m/>
    <s v="Sent not reasonably particular response; no response"/>
  </r>
  <r>
    <s v="2023-3257"/>
    <d v="2023-09-15T00:00:00"/>
    <x v="2"/>
    <s v="Calyb Toffolo"/>
    <s v="Email"/>
    <s v="Crash 202300437324 Photos"/>
    <x v="0"/>
    <s v="None"/>
    <s v="2023-00437324"/>
    <x v="0"/>
    <x v="0"/>
    <x v="0"/>
    <n v="0"/>
    <x v="0"/>
    <d v="2023-09-18T00:00:00"/>
    <m/>
    <m/>
    <m/>
    <m/>
    <m/>
    <x v="1"/>
    <x v="2"/>
    <x v="8"/>
    <s v="Calo, Robyn"/>
    <m/>
    <m/>
    <s v="Sent photos"/>
  </r>
  <r>
    <s v="2023-3258"/>
    <d v="2023-09-15T00:00:00"/>
    <x v="6"/>
    <s v="Madison Thomas"/>
    <s v="Email"/>
    <s v="Criminal History Background Check "/>
    <x v="0"/>
    <s v="None"/>
    <s v="None"/>
    <x v="3"/>
    <x v="0"/>
    <x v="0"/>
    <n v="0"/>
    <x v="0"/>
    <d v="2023-09-19T00:00:00"/>
    <m/>
    <m/>
    <m/>
    <m/>
    <m/>
    <x v="1"/>
    <x v="2"/>
    <x v="8"/>
    <s v="Brake, Cassi"/>
    <m/>
    <m/>
    <s v="Referred to Criminal History Website "/>
  </r>
  <r>
    <s v="2023-3259"/>
    <d v="2023-09-17T00:00:00"/>
    <x v="7"/>
    <s v="Cadyn Waxingmoon"/>
    <s v="Email"/>
    <s v="Body Cam 202300298951"/>
    <x v="0"/>
    <s v="None"/>
    <s v="2023-00298951 Body Cam"/>
    <x v="8"/>
    <x v="1"/>
    <x v="1"/>
    <n v="1"/>
    <x v="0"/>
    <d v="2023-09-21T00:00:00"/>
    <m/>
    <m/>
    <m/>
    <m/>
    <m/>
    <x v="1"/>
    <x v="2"/>
    <x v="8"/>
    <s v="Alexander, Lindsay"/>
    <m/>
    <m/>
    <s v="Sent 1 unredacted Body cam video (Evidence.com)"/>
  </r>
  <r>
    <s v="2023-3260"/>
    <d v="2023-09-17T00:00:00"/>
    <x v="5"/>
    <s v="Bethany Schattner - Lion TV"/>
    <s v="Email"/>
    <s v="Case Report"/>
    <x v="0"/>
    <s v="23ISPC007737\Lion Television Request"/>
    <s v="2023-00219365"/>
    <x v="1"/>
    <x v="0"/>
    <x v="0"/>
    <n v="0"/>
    <x v="0"/>
    <d v="2023-09-29T00:00:00"/>
    <m/>
    <m/>
    <m/>
    <m/>
    <m/>
    <x v="1"/>
    <x v="2"/>
    <x v="8"/>
    <s v="Pitts, Jeff"/>
    <m/>
    <m/>
    <s v="Denied reports and witness statements 5-14-3-4(b)(1).  Emailed press release"/>
  </r>
  <r>
    <s v="2023-3261"/>
    <d v="2023-09-17T00:00:00"/>
    <x v="0"/>
    <s v="Kari Blaeuer - Crash Consulting Services"/>
    <s v="Email"/>
    <s v="CMV and EDR Data"/>
    <x v="0"/>
    <s v="IN879500917"/>
    <s v="None"/>
    <x v="0"/>
    <x v="0"/>
    <x v="0"/>
    <n v="0"/>
    <x v="0"/>
    <d v="2023-10-02T00:00:00"/>
    <m/>
    <m/>
    <m/>
    <m/>
    <m/>
    <x v="1"/>
    <x v="2"/>
    <x v="8"/>
    <s v="Perry, April"/>
    <m/>
    <m/>
    <s v="Sent CMV Inspection; referred to Hendricks County Sheriff Department for EDR"/>
  </r>
  <r>
    <s v="2023-3262"/>
    <d v="2023-09-17T00:00:00"/>
    <x v="2"/>
    <s v="Calysta Herniter - Marion County Coroners Office"/>
    <s v="Email"/>
    <s v="Crash Reports 23ISPC014712 23ISPC012838"/>
    <x v="0"/>
    <s v="None"/>
    <s v="None"/>
    <x v="0"/>
    <x v="0"/>
    <x v="0"/>
    <n v="0"/>
    <x v="0"/>
    <d v="2023-09-18T00:00:00"/>
    <m/>
    <m/>
    <m/>
    <m/>
    <m/>
    <x v="1"/>
    <x v="2"/>
    <x v="8"/>
    <s v="Calo, Robyn"/>
    <m/>
    <m/>
    <s v="Sent crash reports"/>
  </r>
  <r>
    <s v="2023-3263"/>
    <d v="2023-09-13T00:00:00"/>
    <x v="6"/>
    <s v="LexisNexis 226060111"/>
    <s v="Email"/>
    <s v="Crash 202300186706 Recon "/>
    <x v="0"/>
    <s v="Crash 202300186706 23ISPC006570"/>
    <s v="2023-00186706"/>
    <x v="0"/>
    <x v="0"/>
    <x v="0"/>
    <n v="0"/>
    <x v="0"/>
    <d v="2023-09-18T00:00:00"/>
    <m/>
    <m/>
    <m/>
    <m/>
    <m/>
    <x v="1"/>
    <x v="2"/>
    <x v="8"/>
    <s v="Brake, Cassi"/>
    <m/>
    <m/>
    <s v="Case pending; check back in 60/90 days "/>
  </r>
  <r>
    <s v="2023-3264"/>
    <d v="2023-09-17T00:00:00"/>
    <x v="7"/>
    <s v="Richard Baker - Custard Insurance Adjusters"/>
    <s v="Email"/>
    <s v="Crash 202300428806 Full Request"/>
    <x v="0"/>
    <s v="Crash 202300428806 23ISPC014771"/>
    <s v="PR Extend: 2023-00428806 Case made to extend retention"/>
    <x v="0"/>
    <x v="1"/>
    <x v="1"/>
    <n v="0"/>
    <x v="0"/>
    <d v="2023-09-19T00:00:00"/>
    <m/>
    <m/>
    <m/>
    <m/>
    <m/>
    <x v="1"/>
    <x v="2"/>
    <x v="8"/>
    <s v="Alexander, Lindsay"/>
    <m/>
    <m/>
    <s v="Still Pending, Records not complete. videos not released. check back in 60-90 (Update 11/3/2023: Still pending invesitgation, records not complete, videos not being released at thist time check back after 1/3/2024) (Update: 1/16/2024. Still Pending investigation, records are not released. check back in 60-90 days)"/>
  </r>
  <r>
    <s v="2023-3265"/>
    <d v="2023-09-18T00:00:00"/>
    <x v="0"/>
    <s v="Thomas Davis - Toledo Police Department"/>
    <s v="Email"/>
    <s v="Background"/>
    <x v="0"/>
    <s v="None"/>
    <s v="None"/>
    <x v="6"/>
    <x v="0"/>
    <x v="0"/>
    <n v="0"/>
    <x v="0"/>
    <d v="2023-09-18T00:00:00"/>
    <m/>
    <m/>
    <m/>
    <m/>
    <m/>
    <x v="1"/>
    <x v="2"/>
    <x v="8"/>
    <s v="Perry, April"/>
    <m/>
    <m/>
    <s v="Natalie Babiuch - No records"/>
  </r>
  <r>
    <s v="2023-3266"/>
    <d v="2023-09-18T00:00:00"/>
    <x v="2"/>
    <s v="Jacueline Hankins"/>
    <s v="Email"/>
    <s v="Case Report"/>
    <x v="0"/>
    <s v="23ispc015085"/>
    <s v="None"/>
    <x v="1"/>
    <x v="0"/>
    <x v="0"/>
    <n v="0"/>
    <x v="0"/>
    <d v="2023-09-18T00:00:00"/>
    <m/>
    <m/>
    <m/>
    <m/>
    <m/>
    <x v="1"/>
    <x v="2"/>
    <x v="8"/>
    <s v="Calo, Robyn"/>
    <m/>
    <m/>
    <s v="Denied 5-14-3-4(b)(1)"/>
  </r>
  <r>
    <s v="2023-3267"/>
    <d v="2023-09-18T00:00:00"/>
    <x v="6"/>
    <s v="Jeanette Merchant 1926534"/>
    <s v="Email"/>
    <s v="Crash Records"/>
    <x v="0"/>
    <s v="None"/>
    <s v="None"/>
    <x v="0"/>
    <x v="0"/>
    <x v="0"/>
    <n v="0"/>
    <x v="0"/>
    <d v="2023-09-18T00:00:00"/>
    <m/>
    <m/>
    <m/>
    <m/>
    <m/>
    <x v="1"/>
    <x v="2"/>
    <x v="8"/>
    <s v="Brake, Cassi"/>
    <m/>
    <m/>
    <s v="Referred to buycrash.com "/>
  </r>
  <r>
    <s v="2023-3268"/>
    <d v="2023-09-18T00:00:00"/>
    <x v="7"/>
    <s v="Breann Cantu - California Department of Corrections"/>
    <s v="Email"/>
    <s v="Background"/>
    <x v="0"/>
    <s v="None"/>
    <s v="None"/>
    <x v="6"/>
    <x v="0"/>
    <x v="0"/>
    <n v="0"/>
    <x v="0"/>
    <d v="2023-09-19T00:00:00"/>
    <m/>
    <m/>
    <m/>
    <m/>
    <m/>
    <x v="1"/>
    <x v="2"/>
    <x v="8"/>
    <s v="Alexander, Lindsay"/>
    <m/>
    <m/>
    <s v="Pablo Torres - No Record "/>
  </r>
  <r>
    <s v="2023-3269"/>
    <d v="2023-09-18T00:00:00"/>
    <x v="0"/>
    <s v="Mary Allen"/>
    <s v="Email"/>
    <s v="Body Cam"/>
    <x v="0"/>
    <s v="None"/>
    <s v="None"/>
    <x v="8"/>
    <x v="0"/>
    <x v="0"/>
    <n v="0"/>
    <x v="0"/>
    <d v="2023-09-27T00:00:00"/>
    <m/>
    <m/>
    <m/>
    <m/>
    <m/>
    <x v="1"/>
    <x v="2"/>
    <x v="8"/>
    <s v="Perry, April"/>
    <m/>
    <m/>
    <s v="Duplicate request"/>
  </r>
  <r>
    <s v="2023-3270"/>
    <d v="2023-09-18T00:00:00"/>
    <x v="2"/>
    <s v="Gergorio Kodani - CA Department of Justice"/>
    <s v="Fax"/>
    <s v="Background"/>
    <x v="0"/>
    <s v="None"/>
    <s v="None"/>
    <x v="5"/>
    <x v="0"/>
    <x v="0"/>
    <n v="0"/>
    <x v="0"/>
    <d v="2023-09-19T00:00:00"/>
    <m/>
    <m/>
    <m/>
    <m/>
    <m/>
    <x v="1"/>
    <x v="2"/>
    <x v="8"/>
    <s v="Calo, Robyn"/>
    <m/>
    <m/>
    <s v="Referred to court for disposition"/>
  </r>
  <r>
    <s v="2023-3271"/>
    <d v="2023-09-17T00:00:00"/>
    <x v="6"/>
    <s v="LexisNexis 226059706"/>
    <s v="Email"/>
    <s v="Crash 202300186706 Body/Dash Cam "/>
    <x v="0"/>
    <s v="Crash 202300186706 23ISPC006570"/>
    <s v="2023-00186706"/>
    <x v="8"/>
    <x v="1"/>
    <x v="1"/>
    <n v="0"/>
    <x v="0"/>
    <d v="2023-09-18T00:00:00"/>
    <m/>
    <m/>
    <m/>
    <m/>
    <m/>
    <x v="1"/>
    <x v="2"/>
    <x v="8"/>
    <s v="Brake, Cassi"/>
    <m/>
    <m/>
    <s v="Case pending; check back in 60/90 days "/>
  </r>
  <r>
    <s v="2023-3272"/>
    <d v="2023-09-18T00:00:00"/>
    <x v="6"/>
    <s v="Jeanette Merchant 1775305"/>
    <s v="Email"/>
    <s v="Crash Records"/>
    <x v="0"/>
    <s v="None"/>
    <s v="None"/>
    <x v="0"/>
    <x v="0"/>
    <x v="0"/>
    <n v="0"/>
    <x v="0"/>
    <d v="2023-09-19T00:00:00"/>
    <m/>
    <m/>
    <m/>
    <m/>
    <m/>
    <x v="1"/>
    <x v="2"/>
    <x v="8"/>
    <s v="Brake, Cassi"/>
    <m/>
    <m/>
    <s v="Referred to buycrash-Pike SD "/>
  </r>
  <r>
    <s v="2023-3273"/>
    <d v="2023-09-18T00:00:00"/>
    <x v="7"/>
    <s v="Flip Johnson - County of Branch"/>
    <s v="Email"/>
    <s v="Case Report"/>
    <x v="0"/>
    <s v="None"/>
    <s v="None"/>
    <x v="1"/>
    <x v="0"/>
    <x v="0"/>
    <n v="0"/>
    <x v="0"/>
    <d v="2023-09-29T00:00:00"/>
    <m/>
    <m/>
    <m/>
    <m/>
    <m/>
    <x v="1"/>
    <x v="2"/>
    <x v="8"/>
    <s v="Alexander, Lindsay"/>
    <m/>
    <m/>
    <s v="Asked for request to be put on letterhead, received voicemail that this request was no longer needed. Closing. "/>
  </r>
  <r>
    <s v="2023-3274"/>
    <d v="2023-09-18T00:00:00"/>
    <x v="0"/>
    <s v="James Zbinden - JHZ Investigative Services"/>
    <s v="Email"/>
    <s v="Background"/>
    <x v="0"/>
    <s v="None"/>
    <s v="None"/>
    <x v="6"/>
    <x v="0"/>
    <x v="0"/>
    <n v="0"/>
    <x v="0"/>
    <d v="2023-09-26T00:00:00"/>
    <m/>
    <m/>
    <m/>
    <m/>
    <m/>
    <x v="1"/>
    <x v="2"/>
    <x v="8"/>
    <s v="Perry, April"/>
    <m/>
    <m/>
    <s v="Nicholas Walz - No records"/>
  </r>
  <r>
    <s v="2023-3275"/>
    <d v="2023-09-18T00:00:00"/>
    <x v="2"/>
    <s v="Corban Cavanaugh - Lewis Brisbois"/>
    <s v="Email"/>
    <s v="Crash 202100256315 Full request"/>
    <x v="0"/>
    <s v="Crash 202100256315"/>
    <s v="None"/>
    <x v="0"/>
    <x v="1"/>
    <x v="2"/>
    <n v="0"/>
    <x v="0"/>
    <d v="2023-09-27T00:00:00"/>
    <m/>
    <m/>
    <m/>
    <m/>
    <m/>
    <x v="1"/>
    <x v="2"/>
    <x v="8"/>
    <s v="Calo, Robyn"/>
    <m/>
    <m/>
    <s v="Sent CAD,911, and cmv report"/>
  </r>
  <r>
    <s v="2023-3276"/>
    <d v="2023-09-18T00:00:00"/>
    <x v="0"/>
    <s v="Kari Blaeuer - Crash Consulting Services "/>
    <s v="Email"/>
    <s v="Crash 202300391730 Full Request"/>
    <x v="0"/>
    <s v="Crash 202300391730 23ISPC013541"/>
    <s v="2023-00391730 Case"/>
    <x v="0"/>
    <x v="1"/>
    <x v="1"/>
    <n v="0"/>
    <x v="0"/>
    <d v="2023-09-18T00:00:00"/>
    <m/>
    <m/>
    <m/>
    <m/>
    <m/>
    <x v="1"/>
    <x v="2"/>
    <x v="8"/>
    <s v="Perry, April"/>
    <m/>
    <m/>
    <s v="Case still open; check back 60-90 days"/>
  </r>
  <r>
    <s v="2023-3277"/>
    <d v="2023-09-18T00:00:00"/>
    <x v="5"/>
    <s v="Steve Duncan - WHAS"/>
    <s v="Email"/>
    <s v="Vidoes 202300394051"/>
    <x v="0"/>
    <s v="23ISPC013433\WHAS-11"/>
    <s v="2023-00394051"/>
    <x v="8"/>
    <x v="1"/>
    <x v="1"/>
    <n v="7"/>
    <x v="0"/>
    <d v="2023-09-29T00:00:00"/>
    <m/>
    <m/>
    <m/>
    <m/>
    <m/>
    <x v="1"/>
    <x v="2"/>
    <x v="8"/>
    <s v="Pitts, Jeff"/>
    <m/>
    <m/>
    <s v="Sent 7 videos via evidence.com download link"/>
  </r>
  <r>
    <s v="2023-3278"/>
    <d v="2023-09-18T00:00:00"/>
    <x v="5"/>
    <s v="Emma Barrera - NBC Universal"/>
    <s v="Email"/>
    <s v="Videos 202300394051"/>
    <x v="0"/>
    <s v="23ISPC013433\NBC Universal"/>
    <s v="2023-00394051"/>
    <x v="8"/>
    <x v="1"/>
    <x v="1"/>
    <n v="7"/>
    <x v="0"/>
    <d v="2023-09-29T00:00:00"/>
    <m/>
    <m/>
    <m/>
    <m/>
    <m/>
    <x v="1"/>
    <x v="2"/>
    <x v="8"/>
    <s v="Pitts, Jeff"/>
    <m/>
    <m/>
    <s v="Sent 7 videos via evidence.com download link"/>
  </r>
  <r>
    <s v="2023-3279"/>
    <d v="2023-09-18T00:00:00"/>
    <x v="2"/>
    <s v="Gabby Bear - Alcorn Sage Schwartz &amp; Magrath"/>
    <s v="Email"/>
    <s v="Crash 202300364286 Full Request "/>
    <x v="0"/>
    <s v="Crash 202300364286 23ISPC012454"/>
    <s v="2023-00364286"/>
    <x v="0"/>
    <x v="1"/>
    <x v="2"/>
    <n v="0"/>
    <x v="0"/>
    <d v="2023-09-18T00:00:00"/>
    <m/>
    <m/>
    <m/>
    <m/>
    <m/>
    <x v="1"/>
    <x v="2"/>
    <x v="8"/>
    <s v="Calo, Robyn"/>
    <m/>
    <m/>
    <s v="Open, referred back 60-90 days"/>
  </r>
  <r>
    <s v="2023-3280"/>
    <d v="2023-09-18T00:00:00"/>
    <x v="7"/>
    <s v="Dru Ansle - Western Reserve Group"/>
    <s v="Email"/>
    <s v="Crash Photos"/>
    <x v="0"/>
    <s v="Crash 202300332678 23ISPC011432"/>
    <s v="2023-00332678 "/>
    <x v="0"/>
    <x v="0"/>
    <x v="0"/>
    <n v="0"/>
    <x v="0"/>
    <d v="2023-09-21T00:00:00"/>
    <m/>
    <m/>
    <m/>
    <m/>
    <m/>
    <x v="1"/>
    <x v="2"/>
    <x v="8"/>
    <s v="Alexander, Lindsay"/>
    <m/>
    <m/>
    <s v="Pending invesitgation. Check back in 60-90 days. "/>
  </r>
  <r>
    <s v="2023-3281"/>
    <d v="2023-09-18T00:00:00"/>
    <x v="0"/>
    <s v="Kari Blaeuer - Crash Consulting Services"/>
    <s v="Email"/>
    <s v="Crash 202300257635 Full request"/>
    <x v="0"/>
    <s v="Crash 202300257635"/>
    <s v="2023-00257635"/>
    <x v="0"/>
    <x v="1"/>
    <x v="1"/>
    <n v="0"/>
    <x v="0"/>
    <d v="2023-09-27T00:00:00"/>
    <m/>
    <m/>
    <m/>
    <m/>
    <m/>
    <x v="1"/>
    <x v="2"/>
    <x v="8"/>
    <s v="Perry, April"/>
    <m/>
    <m/>
    <s v="Sent 911 and CAD; Photos and Videos (evidence.com)"/>
  </r>
  <r>
    <s v="2023-3282"/>
    <d v="2023-09-18T00:00:00"/>
    <x v="2"/>
    <s v="Jeanette Merchant 1911297"/>
    <s v="Email"/>
    <s v="Crash Records"/>
    <x v="0"/>
    <s v="None"/>
    <s v="None"/>
    <x v="0"/>
    <x v="0"/>
    <x v="0"/>
    <n v="0"/>
    <x v="0"/>
    <d v="2023-09-18T00:00:00"/>
    <m/>
    <m/>
    <m/>
    <m/>
    <m/>
    <x v="1"/>
    <x v="2"/>
    <x v="8"/>
    <s v="Calo, Robyn"/>
    <m/>
    <m/>
    <s v="Referred to buycrash"/>
  </r>
  <r>
    <s v="2023-3283"/>
    <d v="2023-09-18T00:00:00"/>
    <x v="6"/>
    <s v="Ktrina Gunderman - Whitten Law Office"/>
    <s v="Email"/>
    <s v="Crash Records Full request"/>
    <x v="0"/>
    <s v="None"/>
    <s v="None"/>
    <x v="0"/>
    <x v="0"/>
    <x v="0"/>
    <n v="0"/>
    <x v="0"/>
    <d v="2023-09-19T00:00:00"/>
    <m/>
    <m/>
    <m/>
    <m/>
    <m/>
    <x v="1"/>
    <x v="2"/>
    <x v="8"/>
    <s v="Brake, Cassi"/>
    <m/>
    <m/>
    <s v="No records;past retention period "/>
  </r>
  <r>
    <s v="2023-3284"/>
    <d v="2023-09-18T00:00:00"/>
    <x v="5"/>
    <s v="Mike Tish - WBBM"/>
    <s v="Email"/>
    <s v="Videos 202300394051"/>
    <x v="0"/>
    <s v="23ISPC013433\Audacy"/>
    <s v="2023-00394051"/>
    <x v="8"/>
    <x v="1"/>
    <x v="1"/>
    <n v="7"/>
    <x v="0"/>
    <d v="2023-09-29T00:00:00"/>
    <m/>
    <m/>
    <m/>
    <m/>
    <m/>
    <x v="1"/>
    <x v="2"/>
    <x v="8"/>
    <s v="Pitts, Jeff"/>
    <m/>
    <m/>
    <s v="Sent 7 videos via evidence.com download link"/>
  </r>
  <r>
    <s v="2023-3285"/>
    <d v="2023-09-18T00:00:00"/>
    <x v="5"/>
    <s v="Amy Zhang - Stanford Law School"/>
    <s v="Email"/>
    <s v="Data"/>
    <x v="0"/>
    <s v="historic CCW permit data"/>
    <s v="None"/>
    <x v="5"/>
    <x v="0"/>
    <x v="0"/>
    <n v="0"/>
    <x v="0"/>
    <d v="2023-09-29T00:00:00"/>
    <m/>
    <m/>
    <m/>
    <m/>
    <m/>
    <x v="1"/>
    <x v="2"/>
    <x v="8"/>
    <s v="Pitts, Jeff"/>
    <m/>
    <m/>
    <s v="Sent spreadsheet provided by LexisNexis/Kim Cross"/>
  </r>
  <r>
    <s v="2023-3286"/>
    <d v="2023-09-18T00:00:00"/>
    <x v="5"/>
    <s v="Abbie Cox - Nationwide Mutual Insurance"/>
    <s v="Email"/>
    <s v="Crash Records Full request"/>
    <x v="0"/>
    <s v="21ISPC009667"/>
    <s v="None"/>
    <x v="0"/>
    <x v="0"/>
    <x v="0"/>
    <n v="0"/>
    <x v="0"/>
    <d v="2023-09-29T00:00:00"/>
    <m/>
    <m/>
    <m/>
    <m/>
    <m/>
    <x v="1"/>
    <x v="2"/>
    <x v="8"/>
    <s v="Pitts, Jeff"/>
    <m/>
    <m/>
    <s v="Pending civil case - send subpoena"/>
  </r>
  <r>
    <s v="2023-3287"/>
    <d v="2023-09-18T00:00:00"/>
    <x v="6"/>
    <s v="Marcy Emerson - MSP Law"/>
    <s v="Email"/>
    <s v="Crash 202300364889 Recon, Photos/Videos"/>
    <x v="0"/>
    <s v="Crash 202300364889 23ISPC013333"/>
    <s v="2023-00364889"/>
    <x v="0"/>
    <x v="1"/>
    <x v="1"/>
    <n v="9"/>
    <x v="0"/>
    <d v="2023-10-02T00:00:00"/>
    <m/>
    <m/>
    <m/>
    <m/>
    <m/>
    <x v="1"/>
    <x v="2"/>
    <x v="8"/>
    <s v="Brake, Cassi"/>
    <m/>
    <m/>
    <s v="Sent CAD, Recon Report, Sent photos and videos(Evidence.com) "/>
  </r>
  <r>
    <s v="2023-3288"/>
    <d v="2023-09-18T00:00:00"/>
    <x v="0"/>
    <s v="Tyler Nichols - Taylor Minnette Schneider &amp; Clutter"/>
    <s v="Email"/>
    <s v="Crash Report 202300434023"/>
    <x v="0"/>
    <s v="None"/>
    <s v="None"/>
    <x v="0"/>
    <x v="0"/>
    <x v="0"/>
    <n v="0"/>
    <x v="0"/>
    <d v="2023-09-27T00:00:00"/>
    <m/>
    <m/>
    <m/>
    <m/>
    <m/>
    <x v="1"/>
    <x v="2"/>
    <x v="8"/>
    <s v="Perry, April"/>
    <m/>
    <m/>
    <s v="Referred to buycrash  "/>
  </r>
  <r>
    <s v="2023-3289"/>
    <d v="2023-09-18T00:00:00"/>
    <x v="5"/>
    <s v="Gera Lind Kolarik"/>
    <s v="Email"/>
    <s v="Case Records"/>
    <x v="0"/>
    <s v="32-10453"/>
    <s v="None"/>
    <x v="1"/>
    <x v="0"/>
    <x v="0"/>
    <n v="0"/>
    <x v="0"/>
    <d v="2023-10-06T00:00:00"/>
    <m/>
    <m/>
    <m/>
    <m/>
    <m/>
    <x v="1"/>
    <x v="2"/>
    <x v="8"/>
    <s v="Pitts, Jeff"/>
    <m/>
    <m/>
    <s v="Denied 5-14-3-4(b)(1)"/>
  </r>
  <r>
    <s v="2023-3290"/>
    <d v="2023-09-18T00:00:00"/>
    <x v="2"/>
    <s v="Lindon Dorn"/>
    <s v="Email"/>
    <s v="Body and Dash Cam"/>
    <x v="0"/>
    <s v="CAD 202300437346"/>
    <s v="2023-00437346"/>
    <x v="8"/>
    <x v="1"/>
    <x v="0"/>
    <n v="0"/>
    <x v="0"/>
    <d v="2023-09-19T00:00:00"/>
    <m/>
    <m/>
    <m/>
    <m/>
    <m/>
    <x v="1"/>
    <x v="2"/>
    <x v="8"/>
    <s v="Calo, Robyn"/>
    <m/>
    <m/>
    <s v="Open court case, Denied 5-14-3-5.2"/>
  </r>
  <r>
    <s v="2023-3291"/>
    <d v="2023-09-18T00:00:00"/>
    <x v="6"/>
    <s v="Kim Thompson - Laramie County Sheriff's Office"/>
    <s v="Email"/>
    <s v="Background"/>
    <x v="0"/>
    <s v="None"/>
    <s v="None"/>
    <x v="6"/>
    <x v="0"/>
    <x v="0"/>
    <n v="0"/>
    <x v="0"/>
    <d v="2023-09-19T00:00:00"/>
    <m/>
    <m/>
    <m/>
    <m/>
    <m/>
    <x v="1"/>
    <x v="2"/>
    <x v="8"/>
    <s v="Brake, Cassi"/>
    <m/>
    <m/>
    <s v="Angel Kaulfers-No Record "/>
  </r>
  <r>
    <s v="2023-3292"/>
    <d v="2023-09-18T00:00:00"/>
    <x v="5"/>
    <s v="John Snow - Chicago Crime Reports"/>
    <s v="Email"/>
    <s v="Video and Audio"/>
    <x v="0"/>
    <s v="23ISPC014478"/>
    <s v="2023-00421540"/>
    <x v="8"/>
    <x v="1"/>
    <x v="0"/>
    <n v="0"/>
    <x v="0"/>
    <d v="2023-09-29T00:00:00"/>
    <m/>
    <m/>
    <m/>
    <m/>
    <m/>
    <x v="1"/>
    <x v="2"/>
    <x v="8"/>
    <s v="Pitts, Jeff"/>
    <m/>
    <m/>
    <s v="Open court case, Denied 5-14-3-5.2"/>
  </r>
  <r>
    <s v="2023-3293"/>
    <d v="2023-09-18T00:00:00"/>
    <x v="7"/>
    <s v="Lexis Nexis 226593641"/>
    <s v="Email"/>
    <s v="Crash Records"/>
    <x v="0"/>
    <s v="Crash 202300025431 23ISPC000972"/>
    <s v="None"/>
    <x v="0"/>
    <x v="0"/>
    <x v="0"/>
    <n v="0"/>
    <x v="0"/>
    <d v="2023-09-21T00:00:00"/>
    <m/>
    <m/>
    <m/>
    <m/>
    <m/>
    <x v="1"/>
    <x v="2"/>
    <x v="8"/>
    <s v="Alexander, Lindsay"/>
    <m/>
    <m/>
    <s v="Denied under 5-14-3-4(b)(1)."/>
  </r>
  <r>
    <s v="2023-3294"/>
    <d v="2023-09-18T00:00:00"/>
    <x v="0"/>
    <s v="Lexis Nexis 22934270"/>
    <s v="Email"/>
    <s v="Crash 202300385351 Reconstruction"/>
    <x v="0"/>
    <s v="None"/>
    <s v="None"/>
    <x v="0"/>
    <x v="0"/>
    <x v="0"/>
    <n v="0"/>
    <x v="0"/>
    <d v="2023-09-20T00:00:00"/>
    <m/>
    <m/>
    <m/>
    <m/>
    <m/>
    <x v="1"/>
    <x v="2"/>
    <x v="8"/>
    <s v="Perry, April"/>
    <m/>
    <m/>
    <s v="Case still open; check back in 60-90 days"/>
  </r>
  <r>
    <s v="2023-3295"/>
    <d v="2023-09-18T00:00:00"/>
    <x v="2"/>
    <s v="Christine Hughes 3332126157"/>
    <s v="Email"/>
    <s v="Crash Report"/>
    <x v="0"/>
    <s v="None"/>
    <s v="None"/>
    <x v="0"/>
    <x v="0"/>
    <x v="0"/>
    <n v="0"/>
    <x v="0"/>
    <d v="2023-09-18T00:00:00"/>
    <m/>
    <m/>
    <m/>
    <m/>
    <m/>
    <x v="1"/>
    <x v="2"/>
    <x v="8"/>
    <s v="Calo, Robyn"/>
    <m/>
    <m/>
    <s v="Referred to buycrash 7-10 business days"/>
  </r>
  <r>
    <s v="2023-3296"/>
    <d v="2023-09-18T00:00:00"/>
    <x v="5"/>
    <s v="John Snow - Chicago Crime Reports"/>
    <s v="Email"/>
    <s v="Video and Audio"/>
    <x v="0"/>
    <s v="None"/>
    <s v="None"/>
    <x v="0"/>
    <x v="1"/>
    <x v="0"/>
    <n v="0"/>
    <x v="0"/>
    <d v="2023-09-29T00:00:00"/>
    <m/>
    <m/>
    <m/>
    <m/>
    <m/>
    <x v="1"/>
    <x v="2"/>
    <x v="8"/>
    <s v="Pitts, Jeff"/>
    <m/>
    <m/>
    <s v="Not reaonably particular"/>
  </r>
  <r>
    <s v="2023-3297"/>
    <d v="2023-09-18T00:00:00"/>
    <x v="6"/>
    <s v="Stephanie Ginn "/>
    <s v="Email"/>
    <s v="Case Report"/>
    <x v="0"/>
    <s v="22ISPC005313"/>
    <s v="None"/>
    <x v="1"/>
    <x v="0"/>
    <x v="0"/>
    <n v="0"/>
    <x v="0"/>
    <d v="2023-09-19T00:00:00"/>
    <m/>
    <m/>
    <m/>
    <m/>
    <m/>
    <x v="1"/>
    <x v="2"/>
    <x v="8"/>
    <s v="Brake, Cassi"/>
    <m/>
    <m/>
    <s v="Denied 5-14-3-4(b)(1)"/>
  </r>
  <r>
    <s v="2023-3298"/>
    <d v="2023-09-19T00:00:00"/>
    <x v="5"/>
    <s v="Michael Roppolo - CBS News"/>
    <s v="Email"/>
    <s v="Videos 202300394051"/>
    <x v="0"/>
    <s v="23ISPC013433\CBS News"/>
    <s v="2023-00394051"/>
    <x v="8"/>
    <x v="1"/>
    <x v="1"/>
    <n v="7"/>
    <x v="0"/>
    <d v="2023-09-29T00:00:00"/>
    <m/>
    <m/>
    <m/>
    <m/>
    <m/>
    <x v="1"/>
    <x v="2"/>
    <x v="8"/>
    <s v="Pitts, Jeff"/>
    <m/>
    <m/>
    <s v="Sent 7 videos via evidence.com link; denied report 5-14-3-4(b)(1)"/>
  </r>
  <r>
    <s v="2023-3299"/>
    <d v="2023-09-19T00:00:00"/>
    <x v="7"/>
    <s v="Maria Jensen - State of California"/>
    <s v="Email"/>
    <s v="Background"/>
    <x v="0"/>
    <s v="None"/>
    <s v="None"/>
    <x v="6"/>
    <x v="0"/>
    <x v="0"/>
    <n v="0"/>
    <x v="0"/>
    <d v="2023-09-20T00:00:00"/>
    <m/>
    <m/>
    <m/>
    <m/>
    <m/>
    <x v="1"/>
    <x v="2"/>
    <x v="8"/>
    <s v="Alexander, Lindsay"/>
    <m/>
    <m/>
    <s v="Referred to St. Joseph Superior Court 1"/>
  </r>
  <r>
    <s v="2023-3300"/>
    <d v="2023-09-19T00:00:00"/>
    <x v="0"/>
    <s v="Katrina Gunderman - Whitten Law Office"/>
    <s v="Email"/>
    <s v="Crash 202300340282 Full request"/>
    <x v="0"/>
    <s v="Crash 202300340282"/>
    <s v="2023-00340282 Photos and Videos"/>
    <x v="0"/>
    <x v="1"/>
    <x v="1"/>
    <n v="6"/>
    <x v="0"/>
    <d v="2023-09-28T00:00:00"/>
    <m/>
    <m/>
    <m/>
    <m/>
    <m/>
    <x v="1"/>
    <x v="2"/>
    <x v="8"/>
    <s v="Perry, April"/>
    <m/>
    <m/>
    <s v="Sent CAD; Photos and Videos (evidence.com)"/>
  </r>
  <r>
    <s v="2023-3301"/>
    <d v="2023-09-19T00:00:00"/>
    <x v="2"/>
    <s v="Jeanette Merchant 1912997"/>
    <s v="Email"/>
    <s v="Crash Records"/>
    <x v="0"/>
    <s v="None"/>
    <s v="None"/>
    <x v="0"/>
    <x v="0"/>
    <x v="0"/>
    <n v="0"/>
    <x v="0"/>
    <d v="2023-09-19T00:00:00"/>
    <m/>
    <m/>
    <m/>
    <m/>
    <m/>
    <x v="1"/>
    <x v="2"/>
    <x v="8"/>
    <s v="Calo, Robyn"/>
    <m/>
    <m/>
    <s v="No records responsive"/>
  </r>
  <r>
    <s v="2023-3302"/>
    <d v="2023-09-19T00:00:00"/>
    <x v="6"/>
    <s v="Jeanette Merchant 1911422"/>
    <s v="Email"/>
    <s v="Crash Records"/>
    <x v="0"/>
    <s v="None"/>
    <s v="None"/>
    <x v="0"/>
    <x v="0"/>
    <x v="0"/>
    <n v="0"/>
    <x v="0"/>
    <d v="2023-09-20T00:00:00"/>
    <m/>
    <m/>
    <m/>
    <m/>
    <m/>
    <x v="1"/>
    <x v="2"/>
    <x v="8"/>
    <s v="Brake, Cassi"/>
    <m/>
    <m/>
    <s v="No records responsive "/>
  </r>
  <r>
    <s v="2023-3303"/>
    <d v="2023-09-19T00:00:00"/>
    <x v="5"/>
    <s v="Joel Leighton "/>
    <s v="Email"/>
    <s v="Videos 202300394051"/>
    <x v="0"/>
    <s v="23ISPC013433\BYU"/>
    <s v="2023-00394051"/>
    <x v="8"/>
    <x v="1"/>
    <x v="1"/>
    <n v="7"/>
    <x v="0"/>
    <d v="2023-09-29T00:00:00"/>
    <m/>
    <m/>
    <m/>
    <m/>
    <m/>
    <x v="1"/>
    <x v="2"/>
    <x v="8"/>
    <s v="Pitts, Jeff"/>
    <m/>
    <m/>
    <s v="Sent 7 videos via evidence.com download link"/>
  </r>
  <r>
    <s v="2023-3304"/>
    <d v="2023-09-19T00:00:00"/>
    <x v="5"/>
    <s v="Anahita Sachdev - BBC News"/>
    <s v="Email"/>
    <s v="Videos 202300394051"/>
    <x v="0"/>
    <s v="23ISPC013433\BBC News"/>
    <s v="2023-00394051"/>
    <x v="8"/>
    <x v="1"/>
    <x v="1"/>
    <n v="7"/>
    <x v="0"/>
    <d v="2023-09-29T00:00:00"/>
    <m/>
    <m/>
    <m/>
    <m/>
    <m/>
    <x v="1"/>
    <x v="2"/>
    <x v="8"/>
    <s v="Pitts, Jeff"/>
    <m/>
    <m/>
    <s v="Sent 7 videos via evidence.com download link"/>
  </r>
  <r>
    <s v="2023-3305"/>
    <d v="2023-09-19T00:00:00"/>
    <x v="7"/>
    <s v="Dan Hoffmeister - Buckeye Police Department"/>
    <s v="Email"/>
    <s v="Background"/>
    <x v="0"/>
    <s v="None"/>
    <s v="None"/>
    <x v="6"/>
    <x v="0"/>
    <x v="0"/>
    <n v="0"/>
    <x v="0"/>
    <d v="2023-09-20T00:00:00"/>
    <m/>
    <m/>
    <m/>
    <m/>
    <m/>
    <x v="1"/>
    <x v="2"/>
    <x v="8"/>
    <s v="Alexander, Lindsay"/>
    <m/>
    <m/>
    <s v="Darrius Jackson - No record"/>
  </r>
  <r>
    <s v="2023-3306"/>
    <d v="2023-09-19T00:00:00"/>
    <x v="0"/>
    <s v="Keenan Baker - Portland Police Bureau"/>
    <s v="Mail"/>
    <s v="Background"/>
    <x v="0"/>
    <s v="None"/>
    <s v="None"/>
    <x v="6"/>
    <x v="0"/>
    <x v="0"/>
    <n v="0"/>
    <x v="0"/>
    <d v="2023-09-19T00:00:00"/>
    <m/>
    <m/>
    <m/>
    <m/>
    <m/>
    <x v="1"/>
    <x v="2"/>
    <x v="8"/>
    <s v="Perry, April"/>
    <m/>
    <m/>
    <s v="Zachery Perez - No records"/>
  </r>
  <r>
    <s v="2023-3307"/>
    <d v="2023-09-19T00:00:00"/>
    <x v="2"/>
    <s v="Adrienne Chavez - City of Los Angeles"/>
    <s v="Mail"/>
    <s v="Background"/>
    <x v="0"/>
    <s v="None"/>
    <s v="None"/>
    <x v="6"/>
    <x v="0"/>
    <x v="0"/>
    <n v="0"/>
    <x v="0"/>
    <d v="2023-09-21T00:00:00"/>
    <m/>
    <m/>
    <m/>
    <m/>
    <m/>
    <x v="1"/>
    <x v="2"/>
    <x v="8"/>
    <s v="Calo, Robyn"/>
    <m/>
    <m/>
    <s v="No Record found- Morgan Murphy- SSN on paperwork does not match- City of LA could not find applicant in their system"/>
  </r>
  <r>
    <s v="2023-3308"/>
    <d v="2023-09-19T00:00:00"/>
    <x v="6"/>
    <s v="Ashley King - ICJI"/>
    <s v="Mail"/>
    <s v="Case Report"/>
    <x v="0"/>
    <s v="None"/>
    <s v="None"/>
    <x v="1"/>
    <x v="0"/>
    <x v="0"/>
    <n v="0"/>
    <x v="0"/>
    <d v="2023-09-20T00:00:00"/>
    <m/>
    <m/>
    <m/>
    <m/>
    <m/>
    <x v="1"/>
    <x v="2"/>
    <x v="8"/>
    <s v="Brake, Cassi"/>
    <m/>
    <m/>
    <s v="Forwarded to Alberts, Brandon "/>
  </r>
  <r>
    <s v="2023-3309"/>
    <d v="2023-09-19T00:00:00"/>
    <x v="7"/>
    <s v="Ashley King - ICJI"/>
    <s v="Mail"/>
    <s v="Case Report"/>
    <x v="0"/>
    <s v="None"/>
    <s v="None"/>
    <x v="1"/>
    <x v="0"/>
    <x v="0"/>
    <n v="0"/>
    <x v="0"/>
    <d v="2023-09-20T00:00:00"/>
    <m/>
    <m/>
    <m/>
    <m/>
    <m/>
    <x v="1"/>
    <x v="2"/>
    <x v="8"/>
    <s v="Alexander, Lindsay"/>
    <m/>
    <m/>
    <s v="Forwarded to Trooper Adam Corey "/>
  </r>
  <r>
    <s v="2023-3310"/>
    <d v="2023-09-19T00:00:00"/>
    <x v="7"/>
    <s v="Lexis Nexis 228354511"/>
    <s v="Mail"/>
    <s v="Crash Photos 202300362872"/>
    <x v="0"/>
    <s v="Crash 202300362872 23ISPC012396"/>
    <s v="PR Extend: 2023-00362872"/>
    <x v="0"/>
    <x v="0"/>
    <x v="0"/>
    <n v="0"/>
    <x v="0"/>
    <d v="2023-09-22T00:00:00"/>
    <m/>
    <m/>
    <m/>
    <m/>
    <m/>
    <x v="1"/>
    <x v="2"/>
    <x v="8"/>
    <s v="Alexander, Lindsay"/>
    <m/>
    <m/>
    <s v="Pending investigation, records not complete, check back in 60-90 days. check will be shredded."/>
  </r>
  <r>
    <s v="2023-3311"/>
    <d v="2023-09-19T00:00:00"/>
    <x v="2"/>
    <s v="Vanessa Fernandez - Goyette Ruano &amp; Thompson"/>
    <s v="Email"/>
    <s v="Arrest Report 202300103184"/>
    <x v="0"/>
    <s v="202300103184 CAD 23ISPC003714"/>
    <s v="None"/>
    <x v="1"/>
    <x v="0"/>
    <x v="0"/>
    <n v="0"/>
    <x v="0"/>
    <d v="2023-09-20T00:00:00"/>
    <m/>
    <m/>
    <m/>
    <m/>
    <m/>
    <x v="1"/>
    <x v="2"/>
    <x v="8"/>
    <s v="Calo, Robyn"/>
    <m/>
    <m/>
    <s v="Denied 5-14-3-4(b)(1)"/>
  </r>
  <r>
    <s v="2023-3312"/>
    <d v="2023-09-19T00:00:00"/>
    <x v="6"/>
    <s v="Rachel Coyle - Maverick Transportation"/>
    <s v="Email"/>
    <s v="Crash Report"/>
    <x v="0"/>
    <s v="None"/>
    <s v="None"/>
    <x v="0"/>
    <x v="0"/>
    <x v="0"/>
    <n v="0"/>
    <x v="0"/>
    <d v="2023-09-20T00:00:00"/>
    <m/>
    <m/>
    <m/>
    <m/>
    <m/>
    <x v="1"/>
    <x v="2"/>
    <x v="8"/>
    <s v="Brake, Cassi"/>
    <m/>
    <m/>
    <s v="Not reasonably particular "/>
  </r>
  <r>
    <s v="2023-3313"/>
    <d v="2023-09-19T00:00:00"/>
    <x v="7"/>
    <s v="Kristi Smith - Slinton Investigations"/>
    <s v="Email"/>
    <s v="Crash 202300399473 Photos"/>
    <x v="0"/>
    <s v="None"/>
    <s v="2023-00399473 Photos"/>
    <x v="0"/>
    <x v="0"/>
    <x v="0"/>
    <n v="0"/>
    <x v="0"/>
    <d v="2023-09-22T00:00:00"/>
    <m/>
    <m/>
    <m/>
    <m/>
    <m/>
    <x v="1"/>
    <x v="2"/>
    <x v="8"/>
    <s v="Alexander, Lindsay"/>
    <m/>
    <m/>
    <s v="Sent Photos (evidence.com)"/>
  </r>
  <r>
    <s v="2023-3314"/>
    <d v="2023-09-19T00:00:00"/>
    <x v="5"/>
    <s v="Jennifer Rodriquez - McClatchy News"/>
    <s v="Email"/>
    <s v="Videos 202300394051"/>
    <x v="0"/>
    <s v="23ISPC013433\McClatchy"/>
    <s v="2023-00394051"/>
    <x v="8"/>
    <x v="1"/>
    <x v="1"/>
    <n v="7"/>
    <x v="0"/>
    <d v="2023-09-29T00:00:00"/>
    <m/>
    <m/>
    <m/>
    <m/>
    <m/>
    <x v="1"/>
    <x v="2"/>
    <x v="8"/>
    <s v="Pitts, Jeff"/>
    <m/>
    <m/>
    <s v="Sent 7 videos via evidence.com download link"/>
  </r>
  <r>
    <s v="2023-3315"/>
    <d v="2023-09-19T00:00:00"/>
    <x v="5"/>
    <s v="Steven Brown - Fox 59"/>
    <s v="Email"/>
    <s v="Firearm Training Records"/>
    <x v="0"/>
    <s v="None"/>
    <s v="None"/>
    <x v="5"/>
    <x v="0"/>
    <x v="0"/>
    <n v="0"/>
    <x v="0"/>
    <d v="2023-10-06T00:00:00"/>
    <m/>
    <m/>
    <m/>
    <m/>
    <m/>
    <x v="1"/>
    <x v="2"/>
    <x v="8"/>
    <s v="Pitts, Jeff"/>
    <m/>
    <m/>
    <s v="Emailed link to ISP Rules, Regs, and SOPs"/>
  </r>
  <r>
    <s v="2023-3316"/>
    <d v="2023-09-19T00:00:00"/>
    <x v="0"/>
    <s v="Lexis Nexis 229321506"/>
    <s v="Email"/>
    <s v="Crash 202300438765 Photos"/>
    <x v="0"/>
    <s v="None"/>
    <s v="2023-00438765 Photos"/>
    <x v="0"/>
    <x v="0"/>
    <x v="0"/>
    <n v="0"/>
    <x v="0"/>
    <d v="2023-09-20T00:00:00"/>
    <m/>
    <m/>
    <m/>
    <m/>
    <m/>
    <x v="1"/>
    <x v="2"/>
    <x v="8"/>
    <s v="Perry, April"/>
    <m/>
    <m/>
    <s v="Sent Photos (evidence.com)"/>
  </r>
  <r>
    <s v="2023-3317"/>
    <d v="2023-09-19T00:00:00"/>
    <x v="0"/>
    <s v="Lexis Nexis 229401336"/>
    <s v="Email"/>
    <s v="23ISPC011426 Reconstruction Report"/>
    <x v="0"/>
    <s v="Crash 202300332421 23ISPC011426"/>
    <s v="None"/>
    <x v="0"/>
    <x v="0"/>
    <x v="0"/>
    <n v="0"/>
    <x v="0"/>
    <d v="2023-09-20T00:00:00"/>
    <m/>
    <m/>
    <m/>
    <m/>
    <m/>
    <x v="1"/>
    <x v="2"/>
    <x v="8"/>
    <s v="Perry, April"/>
    <m/>
    <m/>
    <s v="Case still open; check back in 60-90 days"/>
  </r>
  <r>
    <s v="2023-3318"/>
    <d v="2023-09-19T00:00:00"/>
    <x v="2"/>
    <s v="Lexis Nexis 229492686"/>
    <s v="Email"/>
    <s v="23ISPC013853 Theft Report"/>
    <x v="0"/>
    <s v="23ISPC013853"/>
    <s v="None"/>
    <x v="1"/>
    <x v="0"/>
    <x v="0"/>
    <n v="0"/>
    <x v="0"/>
    <d v="2023-09-20T00:00:00"/>
    <m/>
    <m/>
    <m/>
    <m/>
    <m/>
    <x v="1"/>
    <x v="2"/>
    <x v="8"/>
    <s v="Calo, Robyn"/>
    <m/>
    <m/>
    <s v="Denied 5-14-3-4(b)(1), sent media summary"/>
  </r>
  <r>
    <s v="2023-3319"/>
    <d v="2023-09-19T00:00:00"/>
    <x v="6"/>
    <s v="Lexis Nexis 229426491 "/>
    <s v="Email"/>
    <s v="Report 202300436099 Auto Theft "/>
    <x v="0"/>
    <s v="23ISPC015023"/>
    <s v="None"/>
    <x v="1"/>
    <x v="0"/>
    <x v="0"/>
    <n v="0"/>
    <x v="0"/>
    <d v="2023-09-20T00:00:00"/>
    <m/>
    <m/>
    <m/>
    <m/>
    <m/>
    <x v="1"/>
    <x v="2"/>
    <x v="8"/>
    <s v="Brake, Cassi"/>
    <m/>
    <m/>
    <s v="Denied 5-14-3-4(b)(1), provided Media Summary "/>
  </r>
  <r>
    <s v="2023-3320"/>
    <d v="2023-09-19T00:00:00"/>
    <x v="5"/>
    <s v="Kat Gapinski - EWU Media"/>
    <s v="Email"/>
    <s v="Body and Dash Cam"/>
    <x v="0"/>
    <s v="Jim Lucas - 2023-00255874\EWU Media"/>
    <s v="2023-00255874"/>
    <x v="8"/>
    <x v="1"/>
    <x v="1"/>
    <n v="5"/>
    <x v="0"/>
    <d v="2023-10-02T00:00:00"/>
    <m/>
    <m/>
    <m/>
    <m/>
    <m/>
    <x v="1"/>
    <x v="2"/>
    <x v="8"/>
    <s v="Pitts, Jeff"/>
    <m/>
    <m/>
    <s v="Sent 5 videos via evidence.com download link - denied rest 5-14-3-4(b)(1)"/>
  </r>
  <r>
    <s v="2023-3321"/>
    <d v="2023-09-19T00:00:00"/>
    <x v="7"/>
    <s v="Josh Witte - KEI Agency"/>
    <s v="Email"/>
    <s v="Incident Report"/>
    <x v="0"/>
    <s v="None"/>
    <s v="None"/>
    <x v="1"/>
    <x v="0"/>
    <x v="0"/>
    <n v="0"/>
    <x v="0"/>
    <d v="2023-09-20T00:00:00"/>
    <m/>
    <m/>
    <m/>
    <m/>
    <m/>
    <x v="1"/>
    <x v="2"/>
    <x v="8"/>
    <s v="Alexander, Lindsay"/>
    <m/>
    <m/>
    <s v="No Records responsive"/>
  </r>
  <r>
    <s v="2023-3322"/>
    <d v="2023-09-19T00:00:00"/>
    <x v="5"/>
    <s v="Filip Bojic - Dnevno"/>
    <s v="Email"/>
    <s v="Videos 202300394051"/>
    <x v="0"/>
    <s v="23ISPC013433\Dnevno.hr"/>
    <s v="2023-00394051"/>
    <x v="8"/>
    <x v="1"/>
    <x v="1"/>
    <n v="7"/>
    <x v="0"/>
    <d v="2023-09-29T00:00:00"/>
    <m/>
    <m/>
    <m/>
    <m/>
    <m/>
    <x v="1"/>
    <x v="2"/>
    <x v="8"/>
    <s v="Pitts, Jeff"/>
    <m/>
    <m/>
    <s v="Sent 7 videos via evidence.com download link"/>
  </r>
  <r>
    <s v="2023-3323"/>
    <d v="2023-09-19T00:00:00"/>
    <x v="0"/>
    <s v="Lexis Nexis 226593451"/>
    <s v="Email"/>
    <s v="Case Report 202300025397"/>
    <x v="0"/>
    <s v="Crash 202300025397 23ISPC000968"/>
    <s v="None"/>
    <x v="1"/>
    <x v="0"/>
    <x v="0"/>
    <n v="0"/>
    <x v="0"/>
    <d v="2023-09-20T00:00:00"/>
    <m/>
    <m/>
    <m/>
    <m/>
    <m/>
    <x v="1"/>
    <x v="2"/>
    <x v="8"/>
    <s v="Perry, April"/>
    <m/>
    <m/>
    <s v="Denied 5-14-3-4(b)(1)"/>
  </r>
  <r>
    <s v="2023-3324"/>
    <d v="2023-09-20T00:00:00"/>
    <x v="2"/>
    <s v="Pamela Robinson - Nevada Dept of Public Safety"/>
    <s v="Email"/>
    <s v="Case Report"/>
    <x v="0"/>
    <s v="46-02158"/>
    <s v="None"/>
    <x v="1"/>
    <x v="0"/>
    <x v="0"/>
    <n v="0"/>
    <x v="0"/>
    <d v="2023-09-20T00:00:00"/>
    <m/>
    <m/>
    <m/>
    <m/>
    <m/>
    <x v="1"/>
    <x v="2"/>
    <x v="8"/>
    <s v="Calo, Robyn"/>
    <m/>
    <m/>
    <s v="Sent case report"/>
  </r>
  <r>
    <s v="2023-3325"/>
    <d v="2023-09-20T00:00:00"/>
    <x v="6"/>
    <s v="Ashley King - ICJI"/>
    <s v="Fax"/>
    <s v="Case Report"/>
    <x v="0"/>
    <s v="None"/>
    <s v="None"/>
    <x v="1"/>
    <x v="0"/>
    <x v="0"/>
    <n v="0"/>
    <x v="0"/>
    <d v="2023-09-25T00:00:00"/>
    <m/>
    <m/>
    <m/>
    <m/>
    <m/>
    <x v="1"/>
    <x v="2"/>
    <x v="8"/>
    <s v="Brake, Cassi"/>
    <m/>
    <m/>
    <s v="Forwarded to Trooper Benner "/>
  </r>
  <r>
    <s v="2023-3326"/>
    <d v="2023-09-20T00:00:00"/>
    <x v="2"/>
    <s v="Lloyd Brown- Covent Bridge"/>
    <s v="Email"/>
    <s v="Recon report 23ISPC008807"/>
    <x v="0"/>
    <s v="Crash 202300253709 23ISPC008807"/>
    <s v="None"/>
    <x v="0"/>
    <x v="0"/>
    <x v="0"/>
    <n v="0"/>
    <x v="0"/>
    <d v="2023-09-20T00:00:00"/>
    <m/>
    <m/>
    <m/>
    <m/>
    <m/>
    <x v="1"/>
    <x v="2"/>
    <x v="8"/>
    <s v="Calo, Robyn"/>
    <m/>
    <m/>
    <s v="Sent recon w/attachments"/>
  </r>
  <r>
    <s v="2023-3327"/>
    <d v="2023-09-20T00:00:00"/>
    <x v="7"/>
    <s v="Brian Sharp - Lawrence Police Department"/>
    <s v="Email"/>
    <s v="Incident Report and Body Cam"/>
    <x v="0"/>
    <s v="23ISPC008083"/>
    <s v="2023-00229838 Videos"/>
    <x v="8"/>
    <x v="1"/>
    <x v="1"/>
    <n v="4"/>
    <x v="0"/>
    <d v="2023-10-10T00:00:00"/>
    <m/>
    <m/>
    <m/>
    <m/>
    <m/>
    <x v="1"/>
    <x v="2"/>
    <x v="8"/>
    <s v="Alexander, Lindsay"/>
    <m/>
    <m/>
    <s v="Sent Incident Report, 4 Unredacted body cam videos, referred to tox department. Agency to agency request. do not release to public. "/>
  </r>
  <r>
    <s v="2023-3328"/>
    <d v="2023-09-20T00:00:00"/>
    <x v="0"/>
    <s v="Tiffany Koenig - INDOT"/>
    <s v="Email"/>
    <s v="Crash 202300429459 Crash Report"/>
    <x v="0"/>
    <s v="Crash 202300429459"/>
    <s v="None"/>
    <x v="0"/>
    <x v="0"/>
    <x v="0"/>
    <n v="0"/>
    <x v="0"/>
    <d v="2023-09-28T00:00:00"/>
    <m/>
    <m/>
    <m/>
    <m/>
    <m/>
    <x v="1"/>
    <x v="2"/>
    <x v="8"/>
    <s v="Perry, April"/>
    <m/>
    <m/>
    <s v="Sent Crash Report"/>
  </r>
  <r>
    <s v="2023-3329"/>
    <d v="2023-09-20T00:00:00"/>
    <x v="7"/>
    <s v="Kari Blaeuer - Crash Consulting Services"/>
    <s v="Email"/>
    <s v="Crash 202200385471 Reconstruction"/>
    <x v="0"/>
    <s v="None"/>
    <s v="2022-00385471 Photos and video"/>
    <x v="0"/>
    <x v="0"/>
    <x v="0"/>
    <n v="0"/>
    <x v="0"/>
    <d v="2023-09-28T00:00:00"/>
    <m/>
    <m/>
    <m/>
    <m/>
    <m/>
    <x v="1"/>
    <x v="2"/>
    <x v="8"/>
    <s v="Alexander, Lindsay"/>
    <m/>
    <m/>
    <s v="No recon completed, only assisted allen county. Referred to Allen Co. "/>
  </r>
  <r>
    <s v="2023-3330"/>
    <d v="2023-09-20T00:00:00"/>
    <x v="2"/>
    <s v="Nina Temmis - Georgia Dept of Cumminity Supervision"/>
    <s v="Email"/>
    <s v="Incident Report 23ISPC008458"/>
    <x v="0"/>
    <s v="23ISPC008458"/>
    <s v="None"/>
    <x v="1"/>
    <x v="0"/>
    <x v="0"/>
    <n v="0"/>
    <x v="0"/>
    <d v="2023-09-20T00:00:00"/>
    <m/>
    <m/>
    <m/>
    <m/>
    <m/>
    <x v="1"/>
    <x v="2"/>
    <x v="8"/>
    <s v="Calo, Robyn"/>
    <m/>
    <m/>
    <s v="sent case report"/>
  </r>
  <r>
    <s v="2023-3331"/>
    <d v="2023-09-20T00:00:00"/>
    <x v="2"/>
    <s v="Brian Kinman"/>
    <s v="Mail"/>
    <s v="ISP Handbook"/>
    <x v="0"/>
    <s v="Inmate- Brian Kinman"/>
    <s v="None"/>
    <x v="5"/>
    <x v="0"/>
    <x v="0"/>
    <n v="0"/>
    <x v="0"/>
    <d v="2023-11-02T00:00:00"/>
    <m/>
    <m/>
    <m/>
    <m/>
    <m/>
    <x v="1"/>
    <x v="2"/>
    <x v="8"/>
    <s v="Calo, Robyn"/>
    <m/>
    <m/>
    <s v="sent complaint link and powerdms link"/>
  </r>
  <r>
    <s v="2023-3332"/>
    <d v="2023-09-20T00:00:00"/>
    <x v="6"/>
    <s v="Laura - Butler Claims Service"/>
    <s v="Email"/>
    <s v="Crash 202300245988 Video"/>
    <x v="0"/>
    <s v="None"/>
    <s v="None"/>
    <x v="8"/>
    <x v="1"/>
    <x v="1"/>
    <n v="1"/>
    <x v="0"/>
    <d v="2023-10-19T00:00:00"/>
    <m/>
    <m/>
    <m/>
    <m/>
    <m/>
    <x v="1"/>
    <x v="2"/>
    <x v="8"/>
    <s v="Brake, Cassi"/>
    <m/>
    <m/>
    <s v="Sent video footage(Evidence.com) "/>
  </r>
  <r>
    <s v="2023-3333"/>
    <d v="2023-09-20T00:00:00"/>
    <x v="7"/>
    <s v="Jeanette Merchant 1935779 "/>
    <s v="Email"/>
    <s v="Crash Records"/>
    <x v="0"/>
    <s v="None"/>
    <s v="None"/>
    <x v="0"/>
    <x v="0"/>
    <x v="0"/>
    <n v="0"/>
    <x v="0"/>
    <d v="2023-09-22T00:00:00"/>
    <m/>
    <m/>
    <m/>
    <m/>
    <m/>
    <x v="1"/>
    <x v="2"/>
    <x v="8"/>
    <s v="Alexander, Lindsay"/>
    <m/>
    <m/>
    <s v="No Record Responsive"/>
  </r>
  <r>
    <s v="2023-3334"/>
    <d v="2023-09-20T00:00:00"/>
    <x v="0"/>
    <s v="Andrea Vinson - Mayan Law"/>
    <s v="Email"/>
    <s v="Incident Report"/>
    <x v="0"/>
    <s v="None"/>
    <s v="None"/>
    <x v="1"/>
    <x v="0"/>
    <x v="0"/>
    <n v="0"/>
    <x v="0"/>
    <d v="2023-09-27T00:00:00"/>
    <m/>
    <m/>
    <m/>
    <m/>
    <m/>
    <x v="1"/>
    <x v="2"/>
    <x v="8"/>
    <s v="Perry, April"/>
    <m/>
    <m/>
    <s v="No Records Responsive "/>
  </r>
  <r>
    <s v="2023-3335"/>
    <d v="2023-09-20T00:00:00"/>
    <x v="2"/>
    <s v="Lexie Ping - Schiller Law Offices"/>
    <s v="Email"/>
    <s v="Crash 202300305286 911 and Photos"/>
    <x v="0"/>
    <s v="Crash 202300305286"/>
    <s v="2023-00305286"/>
    <x v="0"/>
    <x v="0"/>
    <x v="0"/>
    <n v="0"/>
    <x v="0"/>
    <d v="2023-09-28T00:00:00"/>
    <m/>
    <m/>
    <m/>
    <m/>
    <m/>
    <x v="1"/>
    <x v="2"/>
    <x v="8"/>
    <s v="Calo, Robyn"/>
    <m/>
    <m/>
    <s v="Sent 911 and photos"/>
  </r>
  <r>
    <s v="2023-3336"/>
    <d v="2023-09-20T00:00:00"/>
    <x v="6"/>
    <s v="Christine Hughes 1120023509"/>
    <s v="Email"/>
    <s v="Crash Report"/>
    <x v="0"/>
    <s v="None"/>
    <s v="None"/>
    <x v="0"/>
    <x v="0"/>
    <x v="0"/>
    <n v="0"/>
    <x v="0"/>
    <d v="2023-09-25T00:00:00"/>
    <m/>
    <m/>
    <m/>
    <m/>
    <m/>
    <x v="1"/>
    <x v="2"/>
    <x v="8"/>
    <s v="Brake, Cassi"/>
    <m/>
    <m/>
    <s v="No Records Responsive"/>
  </r>
  <r>
    <s v="2023-3337"/>
    <d v="2023-09-20T00:00:00"/>
    <x v="7"/>
    <s v="Christine Hughes 3332128216"/>
    <s v="Email"/>
    <s v="Crash Report"/>
    <x v="0"/>
    <s v="None"/>
    <s v="None"/>
    <x v="0"/>
    <x v="0"/>
    <x v="0"/>
    <n v="0"/>
    <x v="0"/>
    <d v="2023-09-22T00:00:00"/>
    <m/>
    <m/>
    <m/>
    <m/>
    <m/>
    <x v="1"/>
    <x v="2"/>
    <x v="8"/>
    <s v="Alexander, Lindsay"/>
    <m/>
    <m/>
    <s v="No Records Responsive"/>
  </r>
  <r>
    <s v="2023-3338"/>
    <d v="2023-09-20T00:00:00"/>
    <x v="0"/>
    <s v="Christine Hughes 3332127836"/>
    <s v="Email"/>
    <s v="Crash Report 202300345761"/>
    <x v="0"/>
    <s v="None"/>
    <s v="None"/>
    <x v="0"/>
    <x v="0"/>
    <x v="0"/>
    <n v="0"/>
    <x v="0"/>
    <d v="2023-09-28T00:00:00"/>
    <m/>
    <m/>
    <m/>
    <m/>
    <m/>
    <x v="1"/>
    <x v="2"/>
    <x v="8"/>
    <s v="Perry, April"/>
    <m/>
    <m/>
    <s v="Referred to buycrash  "/>
  </r>
  <r>
    <s v="2023-3339"/>
    <d v="2023-09-20T00:00:00"/>
    <x v="5"/>
    <s v="Brent Croymans - New Carlisle Police Department"/>
    <s v="Email"/>
    <s v="Body Cam 202300395475"/>
    <x v="0"/>
    <s v="None"/>
    <s v="2023-00395475"/>
    <x v="8"/>
    <x v="1"/>
    <x v="1"/>
    <n v="0"/>
    <x v="0"/>
    <d v="2023-09-22T00:00:00"/>
    <m/>
    <m/>
    <m/>
    <m/>
    <m/>
    <x v="1"/>
    <x v="2"/>
    <x v="8"/>
    <s v="Pitts, Jeff"/>
    <m/>
    <m/>
    <s v="Sent a download link to 2 videos via evidence.com"/>
  </r>
  <r>
    <s v="2023-3340"/>
    <d v="2023-09-20T00:00:00"/>
    <x v="6"/>
    <s v="Lexis Nexis 229489626"/>
    <s v="Email"/>
    <s v="Theft Report"/>
    <x v="0"/>
    <s v="None"/>
    <s v="None"/>
    <x v="1"/>
    <x v="0"/>
    <x v="0"/>
    <n v="0"/>
    <x v="0"/>
    <d v="2023-09-25T00:00:00"/>
    <m/>
    <m/>
    <m/>
    <m/>
    <m/>
    <x v="1"/>
    <x v="2"/>
    <x v="8"/>
    <s v="Brake, Cassi"/>
    <m/>
    <m/>
    <s v="No Records Responsive"/>
  </r>
  <r>
    <s v="2023-3341"/>
    <d v="2023-09-20T00:00:00"/>
    <x v="7"/>
    <s v="Lexis Nexis 229574596"/>
    <s v="Email"/>
    <s v="Crash 202300373389 Recon"/>
    <x v="0"/>
    <s v="Crash 202300373389 23ISPC012730"/>
    <s v="2023-00373389 "/>
    <x v="0"/>
    <x v="0"/>
    <x v="0"/>
    <n v="0"/>
    <x v="0"/>
    <d v="2023-09-22T00:00:00"/>
    <m/>
    <m/>
    <m/>
    <m/>
    <m/>
    <x v="1"/>
    <x v="2"/>
    <x v="8"/>
    <s v="Alexander, Lindsay"/>
    <m/>
    <m/>
    <s v="Pending Investigation, Records are not complete, Check back in 60-90 days. (Update: 11/2/2023 - Sent Reconstruction)"/>
  </r>
  <r>
    <s v="2023-3342"/>
    <d v="2023-09-20T00:00:00"/>
    <x v="7"/>
    <s v="Lexis Nexis 229574521"/>
    <s v="Email"/>
    <s v="Crash 202300373389 Photos "/>
    <x v="0"/>
    <s v="Crash 202300373389 23ISPC012730"/>
    <s v="PR Photos: 2023-00373389"/>
    <x v="0"/>
    <x v="0"/>
    <x v="0"/>
    <n v="0"/>
    <x v="0"/>
    <d v="2023-09-22T00:00:00"/>
    <m/>
    <m/>
    <m/>
    <m/>
    <m/>
    <x v="1"/>
    <x v="2"/>
    <x v="8"/>
    <s v="Alexander, Lindsay"/>
    <m/>
    <m/>
    <s v="Pending investigation, records not complete, Check back in 60-90 days.  (Update 11/3/2023: Sent Photos)"/>
  </r>
  <r>
    <s v="2023-3343"/>
    <d v="2023-09-20T00:00:00"/>
    <x v="0"/>
    <s v="Jodi Berry - North Daviess Community School"/>
    <s v="Email"/>
    <s v="Case Report"/>
    <x v="0"/>
    <s v="23ISPC014613"/>
    <s v="2023-00425364 Case"/>
    <x v="1"/>
    <x v="0"/>
    <x v="0"/>
    <n v="0"/>
    <x v="0"/>
    <d v="2023-10-17T00:00:00"/>
    <m/>
    <m/>
    <m/>
    <m/>
    <m/>
    <x v="1"/>
    <x v="2"/>
    <x v="8"/>
    <s v="Perry, April"/>
    <m/>
    <m/>
    <s v="Denied 5-14-3-4(b)(1)   "/>
  </r>
  <r>
    <s v="2023-3344"/>
    <d v="2023-09-20T00:00:00"/>
    <x v="2"/>
    <s v="Rebekah Mason - Indiana Department of Health"/>
    <s v="Email"/>
    <s v="Incident Report"/>
    <x v="0"/>
    <s v="None"/>
    <s v="None"/>
    <x v="1"/>
    <x v="0"/>
    <x v="0"/>
    <n v="0"/>
    <x v="0"/>
    <d v="2023-09-21T00:00:00"/>
    <m/>
    <m/>
    <m/>
    <m/>
    <m/>
    <x v="1"/>
    <x v="2"/>
    <x v="8"/>
    <s v="Calo, Robyn"/>
    <m/>
    <m/>
    <s v="Referred to Jennings County- sent CAD"/>
  </r>
  <r>
    <s v="2023-3345"/>
    <d v="2023-09-21T00:00:00"/>
    <x v="6"/>
    <s v="Tawanda Brooks - Dept of Licensing and Regulatory Affiars Lansing"/>
    <s v="Mail"/>
    <s v="22ISPC009283 Case Report "/>
    <x v="0"/>
    <s v="None"/>
    <s v="None"/>
    <x v="1"/>
    <x v="0"/>
    <x v="0"/>
    <n v="0"/>
    <x v="0"/>
    <d v="2023-09-26T00:00:00"/>
    <m/>
    <m/>
    <m/>
    <m/>
    <m/>
    <x v="1"/>
    <x v="2"/>
    <x v="8"/>
    <s v="Brake, Cassi"/>
    <m/>
    <m/>
    <s v="Sent Case Report "/>
  </r>
  <r>
    <s v="2023-3346"/>
    <d v="2023-09-21T00:00:00"/>
    <x v="7"/>
    <s v="Erin Becker - Geico"/>
    <s v="Email"/>
    <s v="Crash 202300371723 Dash Cam"/>
    <x v="0"/>
    <s v="Crash 202300371723"/>
    <s v="PR Extend Videos - 2023-00371723"/>
    <x v="8"/>
    <x v="1"/>
    <x v="1"/>
    <n v="0"/>
    <x v="0"/>
    <d v="2023-10-05T00:00:00"/>
    <m/>
    <m/>
    <m/>
    <m/>
    <m/>
    <x v="1"/>
    <x v="2"/>
    <x v="8"/>
    <s v="Alexander, Lindsay"/>
    <m/>
    <m/>
    <s v="Pending investigation, videos not being released at this time. check back 60-90 days."/>
  </r>
  <r>
    <s v="2023-3347"/>
    <d v="2023-09-21T00:00:00"/>
    <x v="0"/>
    <s v="Rebekah Mason - Indiana Department of Health"/>
    <s v="Email"/>
    <s v="Case Report"/>
    <x v="0"/>
    <s v="21ISPC012856"/>
    <s v="None"/>
    <x v="1"/>
    <x v="0"/>
    <x v="0"/>
    <n v="0"/>
    <x v="0"/>
    <d v="2023-09-21T00:00:00"/>
    <m/>
    <m/>
    <m/>
    <m/>
    <m/>
    <x v="1"/>
    <x v="2"/>
    <x v="8"/>
    <s v="Perry, April"/>
    <m/>
    <m/>
    <s v="Case still open; check back in 60-90 days"/>
  </r>
  <r>
    <s v="2023-3348"/>
    <d v="2023-09-21T00:00:00"/>
    <x v="5"/>
    <s v="James Skroupa "/>
    <s v="Email"/>
    <s v="Investigatory information"/>
    <x v="0"/>
    <s v="None"/>
    <s v="None"/>
    <x v="5"/>
    <x v="0"/>
    <x v="0"/>
    <n v="0"/>
    <x v="0"/>
    <d v="2023-09-29T00:00:00"/>
    <m/>
    <m/>
    <m/>
    <m/>
    <m/>
    <x v="1"/>
    <x v="2"/>
    <x v="8"/>
    <s v="Pitts, Jeff"/>
    <m/>
    <m/>
    <s v="No records responsive"/>
  </r>
  <r>
    <s v="2023-3349"/>
    <d v="2023-09-21T00:00:00"/>
    <x v="2"/>
    <s v="Ashley Stapert"/>
    <s v="Mail"/>
    <s v="Release Date"/>
    <x v="0"/>
    <s v="Inmate- Ashley Stapert"/>
    <s v="None"/>
    <x v="5"/>
    <x v="0"/>
    <x v="0"/>
    <n v="0"/>
    <x v="0"/>
    <d v="2023-09-27T00:00:00"/>
    <m/>
    <m/>
    <m/>
    <m/>
    <m/>
    <x v="1"/>
    <x v="2"/>
    <x v="8"/>
    <s v="Calo, Robyn"/>
    <m/>
    <m/>
    <s v="Not a public record request"/>
  </r>
  <r>
    <s v="2023-3350"/>
    <d v="2023-09-21T00:00:00"/>
    <x v="6"/>
    <s v="Lexis Nexis 2248636711"/>
    <s v="Mail"/>
    <s v="Videos"/>
    <x v="0"/>
    <s v="None"/>
    <s v="None"/>
    <x v="8"/>
    <x v="1"/>
    <x v="2"/>
    <n v="0"/>
    <x v="0"/>
    <d v="2023-09-25T00:00:00"/>
    <m/>
    <m/>
    <m/>
    <m/>
    <m/>
    <x v="1"/>
    <x v="2"/>
    <x v="8"/>
    <s v="Brake, Cassi"/>
    <m/>
    <m/>
    <s v="No Records Responsive "/>
  </r>
  <r>
    <s v="2023-3351"/>
    <d v="2023-09-21T00:00:00"/>
    <x v="5"/>
    <s v="ShaCori Tate"/>
    <s v="Email"/>
    <s v="Warrant"/>
    <x v="0"/>
    <s v="None"/>
    <s v="None"/>
    <x v="5"/>
    <x v="0"/>
    <x v="0"/>
    <n v="0"/>
    <x v="0"/>
    <d v="2023-09-29T00:00:00"/>
    <m/>
    <m/>
    <m/>
    <m/>
    <m/>
    <x v="1"/>
    <x v="2"/>
    <x v="8"/>
    <s v="Pitts, Jeff"/>
    <m/>
    <m/>
    <s v="Forwarded to Sgt. Perrine for appropriate response"/>
  </r>
  <r>
    <s v="2023-3352"/>
    <d v="2023-09-21T00:00:00"/>
    <x v="0"/>
    <s v="Kari Blaeuer - Crash Consulting Services"/>
    <s v="Email"/>
    <s v="Crash 202300287812 Recon"/>
    <x v="0"/>
    <s v="Crash 202300287812 23ISPC010076"/>
    <s v="2023-00287812"/>
    <x v="0"/>
    <x v="0"/>
    <x v="0"/>
    <n v="0"/>
    <x v="0"/>
    <d v="2023-09-29T00:00:00"/>
    <m/>
    <m/>
    <m/>
    <m/>
    <m/>
    <x v="1"/>
    <x v="2"/>
    <x v="8"/>
    <s v="Perry, April"/>
    <m/>
    <m/>
    <s v="Sent Reconstruction Report"/>
  </r>
  <r>
    <s v="2023-3353"/>
    <d v="2023-09-21T00:00:00"/>
    <x v="2"/>
    <s v="Robert Bullock"/>
    <s v="Email"/>
    <s v="Personel Records"/>
    <x v="0"/>
    <s v="Trooper Elmore 5960"/>
    <s v="none"/>
    <x v="5"/>
    <x v="0"/>
    <x v="0"/>
    <n v="0"/>
    <x v="0"/>
    <d v="2023-10-16T00:00:00"/>
    <m/>
    <m/>
    <m/>
    <m/>
    <m/>
    <x v="1"/>
    <x v="2"/>
    <x v="8"/>
    <s v="Calo, Robyn"/>
    <m/>
    <m/>
    <s v="Sent Trooper Elmore's training records, referred to eCWS for citation request, revised request 5-14-3-3(a)(1) for accidents"/>
  </r>
  <r>
    <s v="2023-3354"/>
    <d v="2023-09-21T00:00:00"/>
    <x v="0"/>
    <s v="John Stringfield - Clendening Johnson &amp; Bohrer"/>
    <s v="Email"/>
    <s v="Crash 202100388404 Videos"/>
    <x v="0"/>
    <s v="None"/>
    <s v="None"/>
    <x v="8"/>
    <x v="1"/>
    <x v="2"/>
    <n v="0"/>
    <x v="0"/>
    <d v="2023-09-26T00:00:00"/>
    <m/>
    <m/>
    <m/>
    <m/>
    <m/>
    <x v="1"/>
    <x v="2"/>
    <x v="8"/>
    <s v="Perry, April"/>
    <m/>
    <m/>
    <s v="Subpoena not for ISP; gave intructions for sending  a subpoena by fam or mail"/>
  </r>
  <r>
    <s v="2023-3355"/>
    <d v="2023-09-21T00:00:00"/>
    <x v="2"/>
    <s v="Katie Low Offices of Moseley &amp; Martinez"/>
    <s v="Email"/>
    <s v="Crash Assist 23ISPC008555"/>
    <x v="0"/>
    <s v="202300245195 CAD 23ISPC008555"/>
    <s v="2023-00245196"/>
    <x v="0"/>
    <x v="1"/>
    <x v="1"/>
    <n v="10"/>
    <x v="0"/>
    <d v="2023-10-20T00:00:00"/>
    <m/>
    <m/>
    <m/>
    <m/>
    <m/>
    <x v="1"/>
    <x v="2"/>
    <x v="8"/>
    <s v="Calo, Robyn"/>
    <m/>
    <m/>
    <s v="Sent cad, incident, recon, photos and videos"/>
  </r>
  <r>
    <s v="2023-3356"/>
    <d v="2023-09-21T00:00:00"/>
    <x v="7"/>
    <s v="Colleen Riggs - Isaac and Isaacs"/>
    <s v="Email"/>
    <s v="Crash Records Full request"/>
    <x v="0"/>
    <s v="None"/>
    <s v="None"/>
    <x v="0"/>
    <x v="1"/>
    <x v="0"/>
    <n v="0"/>
    <x v="0"/>
    <d v="2023-09-22T00:00:00"/>
    <m/>
    <m/>
    <m/>
    <m/>
    <m/>
    <x v="1"/>
    <x v="2"/>
    <x v="8"/>
    <s v="Alexander, Lindsay"/>
    <m/>
    <m/>
    <s v="Referred to IMPD"/>
  </r>
  <r>
    <s v="2023-3357"/>
    <d v="2023-09-21T00:00:00"/>
    <x v="2"/>
    <s v="Andrea Dengler - Hensley Legal Group"/>
    <s v="Email"/>
    <s v="Crash 202300434006 Photos, 911, Videos"/>
    <x v="0"/>
    <s v="Crash 202300434006"/>
    <s v="2023-00434006"/>
    <x v="0"/>
    <x v="1"/>
    <x v="1"/>
    <n v="2"/>
    <x v="0"/>
    <d v="2023-10-20T00:00:00"/>
    <m/>
    <m/>
    <m/>
    <m/>
    <m/>
    <x v="1"/>
    <x v="2"/>
    <x v="8"/>
    <s v="Calo, Robyn"/>
    <m/>
    <m/>
    <s v="Sent CAD, photos and videos- no 911"/>
  </r>
  <r>
    <s v="2023-3358"/>
    <d v="2023-09-21T00:00:00"/>
    <x v="6"/>
    <s v="David Vanwinkle "/>
    <s v="Email"/>
    <s v="23ISPC011233 Case Report "/>
    <x v="0"/>
    <s v="23ISPC011233"/>
    <s v="None"/>
    <x v="1"/>
    <x v="0"/>
    <x v="0"/>
    <n v="0"/>
    <x v="0"/>
    <d v="2023-09-25T00:00:00"/>
    <m/>
    <m/>
    <m/>
    <m/>
    <m/>
    <x v="1"/>
    <x v="2"/>
    <x v="8"/>
    <s v="Brake, Cassi"/>
    <m/>
    <m/>
    <s v="Denied 5-14-3-4(b)(1), provided Media Summary "/>
  </r>
  <r>
    <s v="2023-3359"/>
    <d v="2023-09-21T00:00:00"/>
    <x v="7"/>
    <s v="Marleigh Bishop - Vaughn &amp; Vaughn"/>
    <s v="Email"/>
    <s v="Crash 202300224887 Supplement and Photos"/>
    <x v="0"/>
    <s v="Crash 202300224887 23ISPC007929"/>
    <s v="PR Photos - 2023-00224887"/>
    <x v="0"/>
    <x v="0"/>
    <x v="0"/>
    <n v="0"/>
    <x v="0"/>
    <d v="2023-09-26T00:00:00"/>
    <m/>
    <m/>
    <m/>
    <m/>
    <m/>
    <x v="1"/>
    <x v="2"/>
    <x v="8"/>
    <s v="Alexander, Lindsay"/>
    <m/>
    <m/>
    <s v="Sent CAD Detail and Photos (Evidence.com)"/>
  </r>
  <r>
    <s v="2023-3360"/>
    <d v="2023-09-21T00:00:00"/>
    <x v="0"/>
    <s v="Rachel Hedden - Vaughn &amp; Vaughn"/>
    <s v="Email"/>
    <s v="Crash 202300388053 Supplement and Photos"/>
    <x v="0"/>
    <s v="Crash 202300388053 23ISPC013206"/>
    <s v="2023-00388053 Photos"/>
    <x v="0"/>
    <x v="0"/>
    <x v="0"/>
    <n v="0"/>
    <x v="0"/>
    <d v="2023-10-02T00:00:00"/>
    <m/>
    <m/>
    <m/>
    <m/>
    <m/>
    <x v="1"/>
    <x v="2"/>
    <x v="8"/>
    <s v="Perry, April"/>
    <m/>
    <m/>
    <s v="Denied Report 5-14-3-4(b)(1); Check back in 60-90 days for 911 and Photos"/>
  </r>
  <r>
    <s v="2023-3361"/>
    <d v="2023-09-21T00:00:00"/>
    <x v="5"/>
    <s v="John Snow - Chicago Crime Report"/>
    <s v="Email"/>
    <s v="Case Report"/>
    <x v="0"/>
    <s v="None"/>
    <s v="None"/>
    <x v="1"/>
    <x v="0"/>
    <x v="0"/>
    <n v="0"/>
    <x v="0"/>
    <d v="2023-10-02T00:00:00"/>
    <m/>
    <m/>
    <m/>
    <m/>
    <m/>
    <x v="1"/>
    <x v="2"/>
    <x v="8"/>
    <s v="Pitts, Jeff"/>
    <m/>
    <m/>
    <s v="Not reasonably particular - requested revision"/>
  </r>
  <r>
    <s v="2023-3362"/>
    <d v="2023-09-21T00:00:00"/>
    <x v="5"/>
    <s v="John Snow - Chicago Crime Report"/>
    <s v="Email"/>
    <s v="Case Report"/>
    <x v="0"/>
    <s v="23ISPC014144"/>
    <s v="2023-00413339"/>
    <x v="1"/>
    <x v="1"/>
    <x v="1"/>
    <n v="0"/>
    <x v="0"/>
    <d v="2023-10-02T00:00:00"/>
    <m/>
    <m/>
    <m/>
    <m/>
    <m/>
    <x v="1"/>
    <x v="2"/>
    <x v="8"/>
    <s v="Pitts, Jeff"/>
    <m/>
    <m/>
    <s v="Withheld video pursuant to Indiana Code 5-14-3-5.2(a)(2)(B)-(C)"/>
  </r>
  <r>
    <s v="2023-3363"/>
    <d v="2023-09-21T00:00:00"/>
    <x v="2"/>
    <s v="Kristen Schweier - Western Reserve Group"/>
    <s v="Email"/>
    <s v="Crash Report 202300433877"/>
    <x v="0"/>
    <s v="None"/>
    <s v="None"/>
    <x v="0"/>
    <x v="0"/>
    <x v="0"/>
    <n v="0"/>
    <x v="0"/>
    <d v="2023-09-21T00:00:00"/>
    <m/>
    <m/>
    <m/>
    <m/>
    <m/>
    <x v="1"/>
    <x v="2"/>
    <x v="8"/>
    <s v="Calo, Robyn"/>
    <m/>
    <m/>
    <s v="Referred to buycrash 7-10 business days"/>
  </r>
  <r>
    <s v="2023-3364"/>
    <d v="2023-09-21T00:00:00"/>
    <x v="0"/>
    <s v="John O'Malley - US Secret Service"/>
    <s v="Email"/>
    <s v="Background"/>
    <x v="0"/>
    <s v="None"/>
    <s v="None"/>
    <x v="6"/>
    <x v="0"/>
    <x v="0"/>
    <n v="0"/>
    <x v="0"/>
    <d v="2023-09-21T00:00:00"/>
    <m/>
    <m/>
    <m/>
    <m/>
    <m/>
    <x v="1"/>
    <x v="2"/>
    <x v="8"/>
    <s v="Perry, April"/>
    <m/>
    <m/>
    <s v="Robert Wimmer - No records"/>
  </r>
  <r>
    <s v="2023-3365"/>
    <d v="2023-09-21T00:00:00"/>
    <x v="6"/>
    <s v="Angela Cash - Scopelitis "/>
    <s v="Email"/>
    <s v="Crash 202300399402 Full request"/>
    <x v="0"/>
    <s v="Crash 202300399402 23ISPC013622"/>
    <s v="2023-00399402"/>
    <x v="0"/>
    <x v="1"/>
    <x v="1"/>
    <n v="28"/>
    <x v="0"/>
    <d v="2023-10-20T00:00:00"/>
    <m/>
    <m/>
    <m/>
    <m/>
    <m/>
    <x v="1"/>
    <x v="2"/>
    <x v="8"/>
    <s v="Brake, Cassi"/>
    <m/>
    <m/>
    <s v="Sent CAD, 911 Audio/Radio, CMV Report, Case Report, Sent photos and videos(Evidence.com) "/>
  </r>
  <r>
    <s v="2023-3366"/>
    <d v="2023-09-21T00:00:00"/>
    <x v="7"/>
    <s v="Melissa Alvord - Indiana Farm Bureau Insurance"/>
    <s v="Email"/>
    <s v="Crash 202300373389 Photos"/>
    <x v="0"/>
    <s v="Crash 202300373389 23ISPC012730"/>
    <s v="2023-00373389 "/>
    <x v="0"/>
    <x v="0"/>
    <x v="0"/>
    <n v="0"/>
    <x v="0"/>
    <d v="2023-09-25T00:00:00"/>
    <m/>
    <m/>
    <m/>
    <m/>
    <m/>
    <x v="1"/>
    <x v="2"/>
    <x v="8"/>
    <s v="Alexander, Lindsay"/>
    <m/>
    <m/>
    <s v="Pending investigation, Records not complete. Check back in 60-90 days. "/>
  </r>
  <r>
    <s v="2023-3367"/>
    <d v="2023-09-21T00:00:00"/>
    <x v="5"/>
    <s v="Duston Grove - WTHR"/>
    <s v="Email"/>
    <s v="Crash Report"/>
    <x v="0"/>
    <s v="23ISPC015168"/>
    <s v="None"/>
    <x v="0"/>
    <x v="0"/>
    <x v="0"/>
    <n v="0"/>
    <x v="0"/>
    <d v="2023-10-02T00:00:00"/>
    <m/>
    <m/>
    <m/>
    <m/>
    <m/>
    <x v="1"/>
    <x v="2"/>
    <x v="8"/>
    <s v="Pitts, Jeff"/>
    <m/>
    <m/>
    <s v="Denied investigatory"/>
  </r>
  <r>
    <s v="2023-3368"/>
    <d v="2023-09-21T00:00:00"/>
    <x v="0"/>
    <s v="Lance Wilker - Fort Wayne Police Department"/>
    <s v="Fax"/>
    <s v="Background"/>
    <x v="0"/>
    <s v="23ISPC004809"/>
    <s v="None"/>
    <x v="6"/>
    <x v="0"/>
    <x v="0"/>
    <n v="0"/>
    <x v="0"/>
    <d v="2023-09-22T00:00:00"/>
    <m/>
    <m/>
    <m/>
    <m/>
    <m/>
    <x v="1"/>
    <x v="2"/>
    <x v="8"/>
    <s v="Perry, April"/>
    <m/>
    <m/>
    <s v="Ryan Emery - 1 Incident Report"/>
  </r>
  <r>
    <s v="2023-3369"/>
    <d v="2023-09-21T00:00:00"/>
    <x v="2"/>
    <s v="Elisa Harrer - Verified Credentials"/>
    <s v="Email"/>
    <s v="Case Report"/>
    <x v="0"/>
    <s v="None"/>
    <s v="None"/>
    <x v="1"/>
    <x v="0"/>
    <x v="0"/>
    <n v="0"/>
    <x v="0"/>
    <d v="2023-09-22T00:00:00"/>
    <m/>
    <m/>
    <m/>
    <m/>
    <m/>
    <x v="1"/>
    <x v="2"/>
    <x v="8"/>
    <s v="Calo, Robyn"/>
    <m/>
    <m/>
    <s v="Referred to Howard County SD"/>
  </r>
  <r>
    <s v="2023-3370"/>
    <d v="2023-09-21T00:00:00"/>
    <x v="6"/>
    <s v="Alex Beeman - Reminger Co"/>
    <s v="Email"/>
    <s v="Crash Records Full request"/>
    <x v="0"/>
    <s v="Crash 202100236412 21ISPC009262"/>
    <s v="None"/>
    <x v="0"/>
    <x v="1"/>
    <x v="2"/>
    <n v="0"/>
    <x v="0"/>
    <d v="2023-10-19T00:00:00"/>
    <m/>
    <m/>
    <m/>
    <m/>
    <m/>
    <x v="1"/>
    <x v="2"/>
    <x v="8"/>
    <s v="Brake, Cassi"/>
    <m/>
    <m/>
    <s v="Sent CAD, Incident Report, No video or photos to provide-assisted Scott SD "/>
  </r>
  <r>
    <s v="2023-3371"/>
    <d v="2023-09-21T00:00:00"/>
    <x v="7"/>
    <s v="John Tucker"/>
    <s v="Email"/>
    <s v="Incident Report"/>
    <x v="0"/>
    <s v="None"/>
    <s v="None"/>
    <x v="1"/>
    <x v="0"/>
    <x v="0"/>
    <n v="0"/>
    <x v="0"/>
    <d v="2023-09-26T00:00:00"/>
    <m/>
    <m/>
    <m/>
    <m/>
    <m/>
    <x v="1"/>
    <x v="2"/>
    <x v="8"/>
    <s v="Alexander, Lindsay"/>
    <m/>
    <m/>
    <s v="No Record Located"/>
  </r>
  <r>
    <s v="2023-3372"/>
    <d v="2023-09-21T00:00:00"/>
    <x v="5"/>
    <s v="Lisa Hoyt - Garan Lucow and Miller"/>
    <s v="Email"/>
    <s v="Crash Data"/>
    <x v="0"/>
    <s v="None"/>
    <s v="None"/>
    <x v="5"/>
    <x v="0"/>
    <x v="0"/>
    <n v="0"/>
    <x v="0"/>
    <d v="2023-10-06T00:00:00"/>
    <m/>
    <m/>
    <m/>
    <m/>
    <m/>
    <x v="1"/>
    <x v="2"/>
    <x v="8"/>
    <s v="Pitts, Jeff"/>
    <m/>
    <m/>
    <s v="Referred to LexisNexis"/>
  </r>
  <r>
    <s v="2023-3373"/>
    <d v="2023-09-21T00:00:00"/>
    <x v="0"/>
    <s v="Terrence Clarkson - Nationwide Mutual Insurance"/>
    <s v="Email"/>
    <s v="Crash 202300285194 Body Cam"/>
    <x v="0"/>
    <s v="Crash 202300285194"/>
    <s v="2023-00285194 Video Case"/>
    <x v="8"/>
    <x v="1"/>
    <x v="1"/>
    <n v="0"/>
    <x v="0"/>
    <d v="2023-09-29T00:00:00"/>
    <m/>
    <m/>
    <m/>
    <m/>
    <m/>
    <x v="1"/>
    <x v="2"/>
    <x v="8"/>
    <s v="Perry, April"/>
    <m/>
    <m/>
    <s v="Pending mycase; check back in 60-90 days"/>
  </r>
  <r>
    <s v="2023-3374"/>
    <d v="2023-09-21T00:00:00"/>
    <x v="2"/>
    <s v="Lexis Nexis 229730581"/>
    <s v="Email"/>
    <s v="Crash Photos"/>
    <x v="0"/>
    <s v="None"/>
    <s v="None"/>
    <x v="0"/>
    <x v="0"/>
    <x v="0"/>
    <n v="0"/>
    <x v="0"/>
    <d v="2023-09-22T00:00:00"/>
    <m/>
    <m/>
    <m/>
    <m/>
    <m/>
    <x v="1"/>
    <x v="2"/>
    <x v="8"/>
    <s v="Calo, Robyn"/>
    <m/>
    <m/>
    <s v="Referred to Monroe SD"/>
  </r>
  <r>
    <s v="2023-3375"/>
    <d v="2023-09-21T00:00:00"/>
    <x v="6"/>
    <s v="Johnny Cervantes - Belgrade Police Department"/>
    <s v="Email"/>
    <s v="Background"/>
    <x v="0"/>
    <s v="None"/>
    <s v="None"/>
    <x v="6"/>
    <x v="0"/>
    <x v="0"/>
    <n v="0"/>
    <x v="0"/>
    <d v="2023-09-25T00:00:00"/>
    <m/>
    <m/>
    <m/>
    <m/>
    <m/>
    <x v="1"/>
    <x v="2"/>
    <x v="8"/>
    <s v="Brake, Cassi"/>
    <m/>
    <m/>
    <s v="Samuel Fogle-1 Warning "/>
  </r>
  <r>
    <s v="2023-3376"/>
    <d v="2023-09-21T00:00:00"/>
    <x v="3"/>
    <s v="Terri Feder - Bed Crime Stories"/>
    <s v="Email"/>
    <s v="Odin Report"/>
    <x v="0"/>
    <s v="None"/>
    <s v="None"/>
    <x v="1"/>
    <x v="0"/>
    <x v="0"/>
    <n v="0"/>
    <x v="0"/>
    <d v="2023-09-22T00:00:00"/>
    <n v="0"/>
    <m/>
    <m/>
    <m/>
    <m/>
    <x v="1"/>
    <x v="2"/>
    <x v="8"/>
    <s v="Forbes, Cynthia"/>
    <m/>
    <m/>
    <s v="Denied investigatory"/>
  </r>
  <r>
    <s v="2023-3377"/>
    <d v="2023-09-22T00:00:00"/>
    <x v="7"/>
    <s v="Rachel Hedden - Vaughn &amp; Vaughn"/>
    <s v="Email"/>
    <s v="Crash 202300350455 Supplemental and Photos"/>
    <x v="0"/>
    <s v="Crash 202300350455 23ISPC011998"/>
    <s v="2023-00350455"/>
    <x v="0"/>
    <x v="0"/>
    <x v="0"/>
    <n v="0"/>
    <x v="0"/>
    <d v="2023-09-26T00:00:00"/>
    <m/>
    <m/>
    <m/>
    <m/>
    <m/>
    <x v="1"/>
    <x v="2"/>
    <x v="8"/>
    <s v="Alexander, Lindsay"/>
    <m/>
    <m/>
    <s v="Referred to buycrash. Pending investigation, records not complete. Check back in 60-90 days. (Update: 12/11/2023: This is still pending, records not released at this time. Check back after 2/20/2024.)"/>
  </r>
  <r>
    <s v="2023-3378"/>
    <d v="2023-09-22T00:00:00"/>
    <x v="5"/>
    <s v="Lindsey Noble - WTWO"/>
    <s v="Email"/>
    <s v="Case Report and Photos"/>
    <x v="0"/>
    <s v="None"/>
    <s v="None"/>
    <x v="1"/>
    <x v="0"/>
    <x v="0"/>
    <n v="0"/>
    <x v="0"/>
    <d v="2023-10-13T00:00:00"/>
    <m/>
    <m/>
    <m/>
    <m/>
    <m/>
    <x v="1"/>
    <x v="2"/>
    <x v="8"/>
    <s v="Pitts, Jeff"/>
    <m/>
    <m/>
    <s v="No records responsive per Paulita Thomason.  Referred to Brazil Police Department"/>
  </r>
  <r>
    <s v="2023-3379"/>
    <d v="2023-09-22T00:00:00"/>
    <x v="0"/>
    <s v="Derrell Lyles -Department of Transportation"/>
    <s v="Email"/>
    <s v="Case Records"/>
    <x v="0"/>
    <s v="None"/>
    <s v="None"/>
    <x v="1"/>
    <x v="0"/>
    <x v="0"/>
    <n v="0"/>
    <x v="0"/>
    <d v="2023-09-29T00:00:00"/>
    <m/>
    <m/>
    <m/>
    <m/>
    <m/>
    <x v="1"/>
    <x v="2"/>
    <x v="8"/>
    <s v="Perry, April"/>
    <m/>
    <m/>
    <s v="No records responsive "/>
  </r>
  <r>
    <s v="2023-3380"/>
    <d v="2023-09-22T00:00:00"/>
    <x v="2"/>
    <s v="Jeanette Merchant 1819440"/>
    <s v="Email"/>
    <s v="Crash Records"/>
    <x v="0"/>
    <s v="None"/>
    <s v="None"/>
    <x v="0"/>
    <x v="0"/>
    <x v="0"/>
    <n v="0"/>
    <x v="0"/>
    <d v="2023-09-22T00:00:00"/>
    <m/>
    <m/>
    <m/>
    <m/>
    <m/>
    <x v="1"/>
    <x v="2"/>
    <x v="8"/>
    <s v="Calo, Robyn"/>
    <m/>
    <m/>
    <s v="No records responsive"/>
  </r>
  <r>
    <s v="2023-3381"/>
    <d v="2023-09-22T00:00:00"/>
    <x v="6"/>
    <s v="Rick Morphew - Hendricks County Coroner"/>
    <s v="Email"/>
    <s v="23ISPC014232 Case Report"/>
    <x v="0"/>
    <s v="None"/>
    <s v="None"/>
    <x v="1"/>
    <x v="0"/>
    <x v="0"/>
    <n v="0"/>
    <x v="0"/>
    <d v="2023-09-26T00:00:00"/>
    <m/>
    <m/>
    <m/>
    <m/>
    <m/>
    <x v="1"/>
    <x v="2"/>
    <x v="8"/>
    <s v="Brake, Cassi"/>
    <m/>
    <m/>
    <s v="Sent Case Report "/>
  </r>
  <r>
    <s v="2023-3382"/>
    <d v="2023-09-22T00:00:00"/>
    <x v="0"/>
    <s v="Lissa Mesker - Indy LSG"/>
    <s v="Email"/>
    <s v="Crash 202300332421 Full request"/>
    <x v="0"/>
    <s v="Crash 202300332421 23ISPC011426"/>
    <s v="2023-00332421"/>
    <x v="0"/>
    <x v="1"/>
    <x v="1"/>
    <n v="0"/>
    <x v="0"/>
    <d v="2023-09-22T00:00:00"/>
    <m/>
    <m/>
    <m/>
    <m/>
    <m/>
    <x v="1"/>
    <x v="2"/>
    <x v="8"/>
    <s v="Perry, April"/>
    <m/>
    <m/>
    <s v="Case still open; check back in 60-90 days"/>
  </r>
  <r>
    <s v="2023-3383"/>
    <d v="2023-09-22T00:00:00"/>
    <x v="6"/>
    <s v="Katrina Gunderman - Whitten Law Office"/>
    <s v="Email"/>
    <s v="Crash 202300281828 Full Request"/>
    <x v="0"/>
    <s v="Crash 202300281828"/>
    <s v="None"/>
    <x v="0"/>
    <x v="1"/>
    <x v="1"/>
    <n v="2"/>
    <x v="0"/>
    <d v="2023-10-06T00:00:00"/>
    <m/>
    <m/>
    <m/>
    <m/>
    <m/>
    <x v="1"/>
    <x v="2"/>
    <x v="8"/>
    <s v="Brake, Cassi"/>
    <m/>
    <m/>
    <s v="Sent CAD, Sent 911 Audio(Onedrive), Sent photos and videos(Evidence.com) "/>
  </r>
  <r>
    <s v="2023-3384"/>
    <d v="2023-09-22T00:00:00"/>
    <x v="7"/>
    <s v="Elizabeth Painter - Flix"/>
    <s v="Email"/>
    <s v="Incident Report"/>
    <x v="0"/>
    <s v="None"/>
    <s v="None"/>
    <x v="1"/>
    <x v="0"/>
    <x v="0"/>
    <n v="0"/>
    <x v="0"/>
    <d v="2023-09-26T00:00:00"/>
    <m/>
    <m/>
    <m/>
    <m/>
    <m/>
    <x v="1"/>
    <x v="2"/>
    <x v="8"/>
    <s v="Alexander, Lindsay"/>
    <m/>
    <m/>
    <s v="No Record Responsive - provide more information or contact local law"/>
  </r>
  <r>
    <s v="2023-3385"/>
    <d v="2023-09-22T00:00:00"/>
    <x v="2"/>
    <s v="Laura Lewis - Hensley Legal Group"/>
    <s v="Email"/>
    <s v="Crash 202300420393 Full request"/>
    <x v="0"/>
    <s v="Crash 202300420393"/>
    <s v="2023-00420393"/>
    <x v="0"/>
    <x v="1"/>
    <x v="1"/>
    <n v="6"/>
    <x v="0"/>
    <d v="2023-10-23T00:00:00"/>
    <m/>
    <m/>
    <m/>
    <m/>
    <m/>
    <x v="1"/>
    <x v="2"/>
    <x v="8"/>
    <s v="Calo, Robyn"/>
    <m/>
    <m/>
    <s v="sent cad, 911, photos and videos"/>
  </r>
  <r>
    <s v="2023-3386"/>
    <d v="2023-09-22T00:00:00"/>
    <x v="0"/>
    <s v="Rachel Hedden - Vaughn &amp; Vaughn"/>
    <s v="Email"/>
    <s v="Crash 20220017295 Supplemental and Photos"/>
    <x v="0"/>
    <s v="None"/>
    <s v="None"/>
    <x v="0"/>
    <x v="0"/>
    <x v="0"/>
    <n v="0"/>
    <x v="0"/>
    <d v="2023-09-29T00:00:00"/>
    <m/>
    <m/>
    <m/>
    <m/>
    <m/>
    <x v="1"/>
    <x v="2"/>
    <x v="8"/>
    <s v="Perry, April"/>
    <m/>
    <m/>
    <s v="Referred to West Lafayette PD"/>
  </r>
  <r>
    <s v="2023-3387"/>
    <d v="2023-09-22T00:00:00"/>
    <x v="2"/>
    <s v="Rachel Hedden - Vaughn &amp; Vaughn"/>
    <s v="Email"/>
    <s v="Supplemental and Photos"/>
    <x v="0"/>
    <s v="None"/>
    <s v="None"/>
    <x v="0"/>
    <x v="0"/>
    <x v="0"/>
    <n v="0"/>
    <x v="0"/>
    <d v="2023-09-22T00:00:00"/>
    <m/>
    <m/>
    <m/>
    <m/>
    <m/>
    <x v="1"/>
    <x v="2"/>
    <x v="8"/>
    <s v="Calo, Robyn"/>
    <m/>
    <m/>
    <s v="Referred to Henry SD"/>
  </r>
  <r>
    <s v="2023-3388"/>
    <d v="2023-09-22T00:00:00"/>
    <x v="6"/>
    <s v="Rachel Hedden - Vaughn &amp; Vaughn"/>
    <s v="Email"/>
    <s v="Supplemental and Photos"/>
    <x v="0"/>
    <s v="None"/>
    <s v="None"/>
    <x v="0"/>
    <x v="0"/>
    <x v="0"/>
    <n v="0"/>
    <x v="0"/>
    <d v="2023-09-26T00:00:00"/>
    <m/>
    <m/>
    <m/>
    <m/>
    <m/>
    <x v="1"/>
    <x v="2"/>
    <x v="8"/>
    <s v="Brake, Cassi"/>
    <m/>
    <m/>
    <s v="Not ISP, Referred to Benton SD "/>
  </r>
  <r>
    <s v="2023-3389"/>
    <d v="2023-09-22T00:00:00"/>
    <x v="7"/>
    <s v="John Jones - Isaacs and Isaacss"/>
    <s v="Mail"/>
    <s v="Crash 202300431679 Full request"/>
    <x v="0"/>
    <s v="Crash 202300431679"/>
    <s v="202300431679 Photos and video"/>
    <x v="0"/>
    <x v="1"/>
    <x v="1"/>
    <n v="1"/>
    <x v="0"/>
    <d v="2023-10-02T00:00:00"/>
    <m/>
    <m/>
    <m/>
    <m/>
    <m/>
    <x v="1"/>
    <x v="2"/>
    <x v="8"/>
    <s v="Alexander, Lindsay"/>
    <m/>
    <m/>
    <s v="Sent CAD Detail, 911/Radio, Photos and one extracted body cam"/>
  </r>
  <r>
    <s v="2023-3390"/>
    <d v="2023-09-22T00:00:00"/>
    <x v="0"/>
    <s v="Gilbert Lopez - Fresno County Sheriff Department"/>
    <s v="Email"/>
    <s v="Background"/>
    <x v="0"/>
    <s v="None"/>
    <s v="None"/>
    <x v="6"/>
    <x v="0"/>
    <x v="0"/>
    <n v="0"/>
    <x v="0"/>
    <d v="2023-09-27T00:00:00"/>
    <m/>
    <m/>
    <m/>
    <m/>
    <m/>
    <x v="1"/>
    <x v="2"/>
    <x v="8"/>
    <s v="Perry, April"/>
    <m/>
    <m/>
    <s v="Isaac Rosales - No records"/>
  </r>
  <r>
    <s v="2023-3391"/>
    <d v="2023-09-22T00:00:00"/>
    <x v="2"/>
    <s v="Marci Scott - Christie Farrell Lee &amp; Bell"/>
    <s v="Email"/>
    <s v="Crash 202300112152 Photos"/>
    <x v="0"/>
    <s v="None"/>
    <s v="2023-00112152"/>
    <x v="0"/>
    <x v="0"/>
    <x v="0"/>
    <n v="0"/>
    <x v="0"/>
    <d v="2023-09-26T00:00:00"/>
    <m/>
    <m/>
    <m/>
    <m/>
    <m/>
    <x v="1"/>
    <x v="2"/>
    <x v="8"/>
    <s v="Calo, Robyn"/>
    <m/>
    <m/>
    <s v="Sent photos"/>
  </r>
  <r>
    <s v="2023-3392"/>
    <d v="2023-09-22T00:00:00"/>
    <x v="6"/>
    <s v="Brianna Murphy - LaPorte County Adult Probation"/>
    <s v="Email"/>
    <s v="Case Reports"/>
    <x v="0"/>
    <s v="None"/>
    <s v="None"/>
    <x v="1"/>
    <x v="0"/>
    <x v="0"/>
    <n v="0"/>
    <x v="0"/>
    <d v="2023-10-02T00:00:00"/>
    <m/>
    <m/>
    <m/>
    <m/>
    <m/>
    <x v="1"/>
    <x v="2"/>
    <x v="8"/>
    <s v="Brake, Cassi"/>
    <m/>
    <m/>
    <s v="Sent 3 case reports "/>
  </r>
  <r>
    <s v="2023-3393"/>
    <d v="2023-09-22T00:00:00"/>
    <x v="7"/>
    <s v="Randi Byrns - Lewis Wagner"/>
    <s v="Email"/>
    <s v="Crash 202300441875 Full request"/>
    <x v="0"/>
    <s v="Crash 202300441875"/>
    <s v="PR Extend: 2023-00441875 Created to extend retention"/>
    <x v="0"/>
    <x v="1"/>
    <x v="1"/>
    <n v="0"/>
    <x v="0"/>
    <d v="2023-10-02T00:00:00"/>
    <m/>
    <m/>
    <m/>
    <m/>
    <m/>
    <x v="1"/>
    <x v="2"/>
    <x v="8"/>
    <s v="Alexander, Lindsay"/>
    <m/>
    <m/>
    <s v="Referred to buycrash. Pending investigation, records not complete, videos not released at this time. check back in 60-90 days.  (Update 12/7/2023: Still pending. records not complete, videos not released. check back after 3/7/2023. (Update 1/16/2024: Followup from Katherine Strawbridge on 1/3/2024, Still Pendinging, records not released, videos not released. check back in 60-90 days.)"/>
  </r>
  <r>
    <s v="2023-3394"/>
    <d v="2023-09-22T00:00:00"/>
    <x v="5"/>
    <s v="Shah Rahmanzadeh - TMX"/>
    <s v="Email"/>
    <s v="Videos 202300394051"/>
    <x v="0"/>
    <s v="23ISPC013433\TMX"/>
    <s v="2023-00394051"/>
    <x v="0"/>
    <x v="1"/>
    <x v="1"/>
    <n v="7"/>
    <x v="0"/>
    <d v="2023-10-06T00:00:00"/>
    <m/>
    <m/>
    <m/>
    <m/>
    <m/>
    <x v="1"/>
    <x v="2"/>
    <x v="8"/>
    <s v="Pitts, Jeff"/>
    <m/>
    <m/>
    <s v="Sent evidence.com download link for 7 videos"/>
  </r>
  <r>
    <s v="2023-3395"/>
    <d v="2023-09-22T00:00:00"/>
    <x v="0"/>
    <s v="Alain Dubreuil - Kanner &amp; Pintaluga"/>
    <s v="Email"/>
    <s v="Crash 202300399929 Incident Report"/>
    <x v="0"/>
    <s v="None"/>
    <s v="None"/>
    <x v="1"/>
    <x v="0"/>
    <x v="0"/>
    <n v="0"/>
    <x v="0"/>
    <d v="2023-09-29T00:00:00"/>
    <m/>
    <m/>
    <m/>
    <m/>
    <m/>
    <x v="1"/>
    <x v="2"/>
    <x v="8"/>
    <s v="Perry, April"/>
    <m/>
    <m/>
    <s v="Referred to buycrash"/>
  </r>
  <r>
    <s v="2023-3396"/>
    <d v="2023-09-22T00:00:00"/>
    <x v="5"/>
    <s v="Kat Gapinski - EWU Media"/>
    <s v="Email"/>
    <s v="Videos, Case Report, 911, Photos"/>
    <x v="0"/>
    <s v="23ISPC008835\EWU"/>
    <s v="2023-00254778"/>
    <x v="8"/>
    <x v="1"/>
    <x v="1"/>
    <n v="0"/>
    <x v="0"/>
    <d v="2023-10-06T00:00:00"/>
    <m/>
    <m/>
    <m/>
    <m/>
    <m/>
    <x v="1"/>
    <x v="2"/>
    <x v="8"/>
    <s v="Pitts, Jeff"/>
    <m/>
    <m/>
    <s v="Denied LERs 5-14-3-5.2(a)(2)(B)-(C), no autopsy report, denied 5-14-3-4(b)(1) for remainder"/>
  </r>
  <r>
    <s v="2023-3397"/>
    <d v="2023-09-22T00:00:00"/>
    <x v="2"/>
    <s v="Lexis Nexis 229897311"/>
    <s v="Email"/>
    <s v="202300446098 Report"/>
    <x v="0"/>
    <s v="None"/>
    <s v="None"/>
    <x v="1"/>
    <x v="0"/>
    <x v="0"/>
    <n v="0"/>
    <x v="0"/>
    <d v="2023-09-25T00:00:00"/>
    <m/>
    <m/>
    <m/>
    <m/>
    <m/>
    <x v="1"/>
    <x v="2"/>
    <x v="8"/>
    <s v="Calo, Robyn"/>
    <m/>
    <m/>
    <s v="Referred to buycrash"/>
  </r>
  <r>
    <s v="2023-3398"/>
    <d v="2023-09-22T00:00:00"/>
    <x v="6"/>
    <s v="Susan Acquistapace - Alaska State Troopers"/>
    <s v="Email"/>
    <s v="Background"/>
    <x v="0"/>
    <s v="None"/>
    <s v="None"/>
    <x v="6"/>
    <x v="0"/>
    <x v="0"/>
    <n v="0"/>
    <x v="0"/>
    <d v="2023-09-25T00:00:00"/>
    <m/>
    <m/>
    <m/>
    <m/>
    <m/>
    <x v="1"/>
    <x v="2"/>
    <x v="8"/>
    <s v="Brake, Cassi"/>
    <m/>
    <m/>
    <s v="Mitchell Henshaw-1 Warning "/>
  </r>
  <r>
    <s v="2023-3399"/>
    <d v="2023-09-23T00:00:00"/>
    <x v="7"/>
    <s v="Phillip Stewart "/>
    <s v="Email"/>
    <s v="Traffic Stop"/>
    <x v="0"/>
    <s v="None"/>
    <s v="None"/>
    <x v="7"/>
    <x v="0"/>
    <x v="0"/>
    <n v="0"/>
    <x v="0"/>
    <d v="2023-10-04T00:00:00"/>
    <m/>
    <m/>
    <m/>
    <m/>
    <m/>
    <x v="1"/>
    <x v="2"/>
    <x v="8"/>
    <s v="Alexander, Lindsay"/>
    <m/>
    <m/>
    <s v="Asked to revise on 9/26/2023. No response - Closing"/>
  </r>
  <r>
    <s v="2023-3400"/>
    <d v="2023-09-23T00:00:00"/>
    <x v="0"/>
    <s v="Danielle Dugen "/>
    <s v="Email"/>
    <s v="Autopsy Photos"/>
    <x v="0"/>
    <s v="None"/>
    <s v="None"/>
    <x v="5"/>
    <x v="0"/>
    <x v="0"/>
    <n v="0"/>
    <x v="0"/>
    <d v="2023-10-10T00:00:00"/>
    <m/>
    <m/>
    <m/>
    <m/>
    <m/>
    <x v="1"/>
    <x v="2"/>
    <x v="8"/>
    <s v="Perry, April"/>
    <m/>
    <m/>
    <s v="Referred to Washington County"/>
  </r>
  <r>
    <s v="2023-3401"/>
    <d v="2023-09-23T00:00:00"/>
    <x v="2"/>
    <s v="Jordan Sahattchieve"/>
    <s v="Email"/>
    <s v="Crash 202300421715 Amended Report"/>
    <x v="0"/>
    <s v="None"/>
    <s v="None"/>
    <x v="0"/>
    <x v="0"/>
    <x v="0"/>
    <n v="0"/>
    <x v="0"/>
    <d v="2023-09-26T00:00:00"/>
    <m/>
    <m/>
    <m/>
    <m/>
    <m/>
    <x v="1"/>
    <x v="2"/>
    <x v="8"/>
    <s v="Calo, Robyn"/>
    <m/>
    <m/>
    <s v="sent amended crash report to reflect correct driver info"/>
  </r>
  <r>
    <s v="2023-3402"/>
    <d v="2023-09-23T00:00:00"/>
    <x v="6"/>
    <s v="Jana Wynn "/>
    <s v="Email"/>
    <s v="Case Report"/>
    <x v="0"/>
    <s v="None"/>
    <s v="None"/>
    <x v="1"/>
    <x v="0"/>
    <x v="0"/>
    <n v="0"/>
    <x v="0"/>
    <d v="2023-09-26T00:00:00"/>
    <m/>
    <m/>
    <m/>
    <m/>
    <m/>
    <x v="1"/>
    <x v="2"/>
    <x v="8"/>
    <s v="Brake, Cassi"/>
    <m/>
    <m/>
    <s v="No records responsive, called back to notify her "/>
  </r>
  <r>
    <s v="2023-3403"/>
    <d v="2023-09-25T00:00:00"/>
    <x v="7"/>
    <s v="Kim House - Sam Aguiar Injury Lawyers"/>
    <s v="Email"/>
    <s v="Crash 202300442682 911, Photos Videos"/>
    <x v="0"/>
    <s v="Crash 202300442682"/>
    <s v="2023-00442682 Photos and videos"/>
    <x v="0"/>
    <x v="1"/>
    <x v="1"/>
    <n v="0"/>
    <x v="0"/>
    <d v="2023-09-27T00:00:00"/>
    <m/>
    <m/>
    <m/>
    <m/>
    <m/>
    <x v="1"/>
    <x v="2"/>
    <x v="8"/>
    <s v="Alexander, Lindsay"/>
    <m/>
    <m/>
    <s v="Pending case. Records not being released at this time. Check back in 60-90 days. "/>
  </r>
  <r>
    <s v="2023-3404"/>
    <d v="2023-09-25T00:00:00"/>
    <x v="2"/>
    <s v="Steve Heath - Grange Insurance"/>
    <s v="Email"/>
    <s v="Crash 202300009761 Body Cam"/>
    <x v="0"/>
    <s v="Crash 202300009761 23ISPC000379"/>
    <s v="2023-00009761"/>
    <x v="8"/>
    <x v="1"/>
    <x v="1"/>
    <n v="0"/>
    <x v="0"/>
    <d v="2023-09-26T00:00:00"/>
    <m/>
    <m/>
    <m/>
    <m/>
    <m/>
    <x v="1"/>
    <x v="2"/>
    <x v="8"/>
    <s v="Calo, Robyn"/>
    <m/>
    <m/>
    <s v="Open criminal- referred back 60-90 days"/>
  </r>
  <r>
    <s v="2023-3405"/>
    <d v="2023-09-25T00:00:00"/>
    <x v="0"/>
    <s v="Brianna Murphy - LaPorte County Adult Probation"/>
    <s v="Email"/>
    <s v="Case Report"/>
    <x v="0"/>
    <s v="Probation - Keith Patz"/>
    <s v="None"/>
    <x v="1"/>
    <x v="0"/>
    <x v="0"/>
    <n v="0"/>
    <x v="0"/>
    <d v="2023-09-25T00:00:00"/>
    <m/>
    <m/>
    <m/>
    <m/>
    <m/>
    <x v="1"/>
    <x v="2"/>
    <x v="8"/>
    <s v="Perry, April"/>
    <m/>
    <m/>
    <s v="Sent Incident Report"/>
  </r>
  <r>
    <s v="2023-3406"/>
    <d v="2023-09-25T00:00:00"/>
    <x v="6"/>
    <s v="Katie Sherer - Purdue University Police Department"/>
    <s v="Email"/>
    <s v="Background"/>
    <x v="0"/>
    <s v="None"/>
    <s v="None"/>
    <x v="6"/>
    <x v="0"/>
    <x v="0"/>
    <n v="0"/>
    <x v="0"/>
    <d v="2023-09-25T00:00:00"/>
    <m/>
    <m/>
    <m/>
    <m/>
    <m/>
    <x v="1"/>
    <x v="2"/>
    <x v="8"/>
    <s v="Brake, Cassi"/>
    <m/>
    <m/>
    <s v="Jamie Rozzi-No Record "/>
  </r>
  <r>
    <s v="2023-3407"/>
    <d v="2023-09-25T00:00:00"/>
    <x v="2"/>
    <s v="Seth Gelander - Counrty Financial"/>
    <s v="Email"/>
    <s v="Crash 202300149816 Recon and Videos"/>
    <x v="0"/>
    <s v="None"/>
    <s v="2023-00149816"/>
    <x v="0"/>
    <x v="1"/>
    <x v="1"/>
    <n v="0"/>
    <x v="0"/>
    <d v="2023-09-26T00:00:00"/>
    <m/>
    <m/>
    <m/>
    <m/>
    <m/>
    <x v="1"/>
    <x v="2"/>
    <x v="8"/>
    <s v="Calo, Robyn"/>
    <m/>
    <m/>
    <s v="Sent body cam videos only, referred to buycrash"/>
  </r>
  <r>
    <s v="2023-3408"/>
    <d v="2023-09-25T00:00:00"/>
    <x v="7"/>
    <s v="Jairo Portalatin - US Consumer Product Safety Commission"/>
    <s v="Email"/>
    <s v="22ISPC014945 Case Report and Photos"/>
    <x v="0"/>
    <s v="22ISPC014945"/>
    <s v="Agency Request: 2022-00478561"/>
    <x v="1"/>
    <x v="0"/>
    <x v="0"/>
    <n v="0"/>
    <x v="0"/>
    <d v="2023-10-02T00:00:00"/>
    <m/>
    <m/>
    <m/>
    <m/>
    <m/>
    <x v="1"/>
    <x v="2"/>
    <x v="8"/>
    <s v="Alexander, Lindsay"/>
    <m/>
    <m/>
    <s v="Sent Incident Report and Photos (Evidence.com) Referred to Elkhart Co. Coroner for report."/>
  </r>
  <r>
    <s v="2023-3409"/>
    <d v="2023-09-25T00:00:00"/>
    <x v="0"/>
    <s v="Kiah Edmondson"/>
    <s v="Email"/>
    <s v="UTT 000182922412 Body Cam "/>
    <x v="0"/>
    <s v="2023-00407268 "/>
    <s v="2023-00407268 Videos"/>
    <x v="8"/>
    <x v="1"/>
    <x v="1"/>
    <n v="0"/>
    <x v="0"/>
    <d v="2023-09-29T00:00:00"/>
    <m/>
    <m/>
    <m/>
    <m/>
    <m/>
    <x v="1"/>
    <x v="2"/>
    <x v="8"/>
    <s v="Perry, April"/>
    <m/>
    <m/>
    <s v="Pending mycase, check back in 60-90 days"/>
  </r>
  <r>
    <s v="2023-3410"/>
    <d v="2023-09-25T00:00:00"/>
    <x v="2"/>
    <s v="Krysta Hughes - Reminger Co"/>
    <s v="Email"/>
    <s v="Crash 202300216676 Full request"/>
    <x v="0"/>
    <s v="Crash 202300216676"/>
    <s v="2023-00216676"/>
    <x v="0"/>
    <x v="1"/>
    <x v="1"/>
    <n v="4"/>
    <x v="0"/>
    <d v="2023-10-25T00:00:00"/>
    <m/>
    <m/>
    <m/>
    <m/>
    <m/>
    <x v="1"/>
    <x v="2"/>
    <x v="8"/>
    <s v="Calo, Robyn"/>
    <m/>
    <m/>
    <s v="Sent cad, 911, photos, and videos"/>
  </r>
  <r>
    <s v="2023-3411"/>
    <d v="2023-09-25T00:00:00"/>
    <x v="6"/>
    <s v="Kimberly Bonkowski "/>
    <s v="Email"/>
    <s v="Crash 202300083123 Videos"/>
    <x v="0"/>
    <s v="None"/>
    <s v="None"/>
    <x v="8"/>
    <x v="1"/>
    <x v="1"/>
    <n v="4"/>
    <x v="0"/>
    <d v="2023-10-06T00:00:00"/>
    <m/>
    <m/>
    <m/>
    <m/>
    <m/>
    <x v="1"/>
    <x v="2"/>
    <x v="8"/>
    <s v="Brake, Cassi"/>
    <m/>
    <m/>
    <s v="Sent videos(Evidence.com) "/>
  </r>
  <r>
    <s v="2023-3412"/>
    <d v="2023-09-25T00:00:00"/>
    <x v="7"/>
    <s v="Shawn Skinner"/>
    <s v="Email"/>
    <s v="Traffic Stop Video"/>
    <x v="0"/>
    <s v="None"/>
    <s v="None"/>
    <x v="8"/>
    <x v="1"/>
    <x v="0"/>
    <n v="0"/>
    <x v="0"/>
    <d v="2023-09-27T00:00:00"/>
    <m/>
    <m/>
    <m/>
    <m/>
    <m/>
    <x v="1"/>
    <x v="2"/>
    <x v="8"/>
    <s v="Alexander, Lindsay"/>
    <m/>
    <m/>
    <s v="No Record Responsive"/>
  </r>
  <r>
    <s v="2023-3413"/>
    <d v="2023-09-25T00:00:00"/>
    <x v="0"/>
    <s v="Colleen Riggs - Isaacs and Isaacs"/>
    <s v="Email"/>
    <s v="Crash Report"/>
    <x v="0"/>
    <s v="None"/>
    <s v="None"/>
    <x v="0"/>
    <x v="0"/>
    <x v="0"/>
    <n v="0"/>
    <x v="0"/>
    <d v="2023-10-02T00:00:00"/>
    <m/>
    <m/>
    <m/>
    <m/>
    <m/>
    <x v="1"/>
    <x v="2"/>
    <x v="8"/>
    <s v="Perry, April"/>
    <m/>
    <m/>
    <s v="Referred to buycrash"/>
  </r>
  <r>
    <s v="2023-3414"/>
    <d v="2023-09-25T00:00:00"/>
    <x v="2"/>
    <s v="Leah Sharples - Dinsmore &amp; Shohl"/>
    <s v="Email"/>
    <s v="Crash 202300044498 Photos"/>
    <x v="0"/>
    <s v="Crash 2023-00044498 multiple"/>
    <s v="Multiple"/>
    <x v="0"/>
    <x v="0"/>
    <x v="0"/>
    <n v="0"/>
    <x v="0"/>
    <d v="2023-09-26T00:00:00"/>
    <m/>
    <m/>
    <m/>
    <m/>
    <m/>
    <x v="1"/>
    <x v="2"/>
    <x v="8"/>
    <s v="Calo, Robyn"/>
    <m/>
    <m/>
    <s v="Open civil- referred to trial rules (2023-00044451, 2023-00044498, 2023-00044499)"/>
  </r>
  <r>
    <s v="2023-3415"/>
    <d v="2023-09-25T00:00:00"/>
    <x v="6"/>
    <s v="Jason Fullerton - United States Border Patrol"/>
    <s v="Email"/>
    <s v="202300446173 Crash Report "/>
    <x v="0"/>
    <s v="None"/>
    <s v="None"/>
    <x v="1"/>
    <x v="0"/>
    <x v="0"/>
    <n v="0"/>
    <x v="0"/>
    <d v="2023-09-26T00:00:00"/>
    <m/>
    <m/>
    <m/>
    <m/>
    <m/>
    <x v="1"/>
    <x v="2"/>
    <x v="8"/>
    <s v="Brake, Cassi"/>
    <m/>
    <m/>
    <s v="Sent Crash Report "/>
  </r>
  <r>
    <s v="2023-3416"/>
    <d v="2023-09-25T00:00:00"/>
    <x v="7"/>
    <s v="Sharon Baker"/>
    <s v="Email"/>
    <s v="Warrant"/>
    <x v="0"/>
    <s v="None"/>
    <s v="None"/>
    <x v="5"/>
    <x v="0"/>
    <x v="0"/>
    <n v="0"/>
    <x v="0"/>
    <d v="2023-09-27T00:00:00"/>
    <m/>
    <m/>
    <m/>
    <m/>
    <m/>
    <x v="1"/>
    <x v="2"/>
    <x v="8"/>
    <s v="Alexander, Lindsay"/>
    <m/>
    <m/>
    <s v="Referred to the county were arrested and Mycase"/>
  </r>
  <r>
    <s v="2023-3417"/>
    <d v="2023-09-25T00:00:00"/>
    <x v="0"/>
    <s v="Theresa Kocher - Wagner Reese LLP"/>
    <s v="Email"/>
    <s v="Crash 202300409335 Photos"/>
    <x v="0"/>
    <s v="None"/>
    <s v="None"/>
    <x v="0"/>
    <x v="0"/>
    <x v="0"/>
    <n v="0"/>
    <x v="0"/>
    <d v="2023-10-02T00:00:00"/>
    <m/>
    <m/>
    <m/>
    <m/>
    <m/>
    <x v="1"/>
    <x v="2"/>
    <x v="8"/>
    <s v="Perry, April"/>
    <m/>
    <m/>
    <s v="Sent Photos (evidence.com)"/>
  </r>
  <r>
    <s v="2023-3418"/>
    <d v="2023-09-25T00:00:00"/>
    <x v="7"/>
    <s v="Stephanie Spaulding - Stein Law"/>
    <s v="Email"/>
    <s v="Crash 202300373389 Photos"/>
    <x v="0"/>
    <s v="Crash 202300373389 23ISPC012730"/>
    <s v="2023-00373389"/>
    <x v="0"/>
    <x v="0"/>
    <x v="0"/>
    <n v="0"/>
    <x v="0"/>
    <d v="2023-09-27T00:00:00"/>
    <m/>
    <m/>
    <m/>
    <m/>
    <m/>
    <x v="1"/>
    <x v="2"/>
    <x v="8"/>
    <s v="Alexander, Lindsay"/>
    <m/>
    <m/>
    <s v="Pending investigation. Records not complete. Check back in 60-90 days (Update - 11/28/2023: Sent Reconstruction and Photo Case (301) (Evidence.com)"/>
  </r>
  <r>
    <s v="2023-3419"/>
    <d v="2023-09-25T00:00:00"/>
    <x v="2"/>
    <s v="Lexis Nexis 229730581"/>
    <s v="Email"/>
    <s v="Crash Photos M23A15981"/>
    <x v="0"/>
    <s v="None"/>
    <s v="None"/>
    <x v="0"/>
    <x v="0"/>
    <x v="0"/>
    <n v="0"/>
    <x v="0"/>
    <d v="2023-09-26T00:00:00"/>
    <m/>
    <m/>
    <m/>
    <m/>
    <m/>
    <x v="1"/>
    <x v="2"/>
    <x v="8"/>
    <s v="Calo, Robyn"/>
    <m/>
    <m/>
    <s v="Referred to Monroe SD"/>
  </r>
  <r>
    <s v="2023-3420"/>
    <d v="2023-09-25T00:00:00"/>
    <x v="6"/>
    <s v="Amber Jaynes - Marion County Coroner Office"/>
    <s v="Email"/>
    <s v="23ISPC015375 Crash Report"/>
    <x v="0"/>
    <s v="None"/>
    <s v="None"/>
    <x v="0"/>
    <x v="0"/>
    <x v="0"/>
    <n v="0"/>
    <x v="0"/>
    <d v="2023-09-26T00:00:00"/>
    <m/>
    <m/>
    <m/>
    <m/>
    <m/>
    <x v="1"/>
    <x v="2"/>
    <x v="8"/>
    <s v="Brake, Cassi"/>
    <m/>
    <m/>
    <s v="Sent Case Report, Crash Report not completed yet "/>
  </r>
  <r>
    <s v="2023-3421"/>
    <d v="2023-09-25T00:00:00"/>
    <x v="0"/>
    <s v="Tammy Nugent "/>
    <s v="Email"/>
    <s v="Videos"/>
    <x v="0"/>
    <s v="None"/>
    <s v="None"/>
    <x v="8"/>
    <x v="1"/>
    <x v="0"/>
    <n v="0"/>
    <x v="0"/>
    <d v="2023-10-05T00:00:00"/>
    <m/>
    <m/>
    <m/>
    <m/>
    <m/>
    <x v="1"/>
    <x v="2"/>
    <x v="8"/>
    <s v="Perry, April"/>
    <m/>
    <m/>
    <s v="Sent reasonably particular response 10/2; no response"/>
  </r>
  <r>
    <s v="2023-3422"/>
    <d v="2023-09-25T00:00:00"/>
    <x v="2"/>
    <s v="Michelle Logan - Liberty Mutual"/>
    <s v="Email"/>
    <s v="Crash 202300339406 Photos"/>
    <x v="0"/>
    <s v="None"/>
    <s v="2023-00339406"/>
    <x v="0"/>
    <x v="0"/>
    <x v="0"/>
    <n v="0"/>
    <x v="0"/>
    <d v="2023-09-27T00:00:00"/>
    <m/>
    <m/>
    <m/>
    <m/>
    <m/>
    <x v="1"/>
    <x v="2"/>
    <x v="8"/>
    <s v="Calo, Robyn"/>
    <m/>
    <m/>
    <s v="Sent photos"/>
  </r>
  <r>
    <s v="2023-3423"/>
    <d v="2023-09-26T00:00:00"/>
    <x v="6"/>
    <s v="Dawn Jordan"/>
    <s v="Email"/>
    <s v="Calls for Service"/>
    <x v="0"/>
    <s v="None"/>
    <s v="None"/>
    <x v="5"/>
    <x v="0"/>
    <x v="0"/>
    <n v="0"/>
    <x v="0"/>
    <d v="2023-10-02T00:00:00"/>
    <m/>
    <m/>
    <m/>
    <m/>
    <m/>
    <x v="1"/>
    <x v="2"/>
    <x v="8"/>
    <s v="Brake, Cassi"/>
    <m/>
    <m/>
    <s v="Not reasonably particular"/>
  </r>
  <r>
    <s v="2023-3424"/>
    <d v="2023-09-26T00:00:00"/>
    <x v="7"/>
    <s v="Lisa Kruger - Fishas Maas Howard Lloyd &amp; Wheeler"/>
    <s v="Email"/>
    <s v="Crash Photos"/>
    <x v="0"/>
    <s v="None"/>
    <s v="None"/>
    <x v="0"/>
    <x v="0"/>
    <x v="0"/>
    <n v="0"/>
    <x v="0"/>
    <d v="2023-09-28T00:00:00"/>
    <m/>
    <m/>
    <m/>
    <m/>
    <m/>
    <x v="1"/>
    <x v="2"/>
    <x v="8"/>
    <s v="Alexander, Lindsay"/>
    <m/>
    <m/>
    <s v="No Records responsive. Referred to "/>
  </r>
  <r>
    <s v="2023-3425"/>
    <d v="2023-09-26T00:00:00"/>
    <x v="5"/>
    <s v="Joe Michalitsianos - On Patrol Live"/>
    <s v="Email"/>
    <s v="Video 202300394051"/>
    <x v="0"/>
    <s v="23ISPC013433\On Patrol - Live"/>
    <s v="2023-00394051"/>
    <x v="8"/>
    <x v="1"/>
    <x v="1"/>
    <n v="7"/>
    <x v="0"/>
    <d v="2023-10-06T00:00:00"/>
    <m/>
    <m/>
    <m/>
    <m/>
    <m/>
    <x v="1"/>
    <x v="2"/>
    <x v="8"/>
    <s v="Pitts, Jeff"/>
    <m/>
    <m/>
    <s v="Sent evidence.com download link to 7 videos, denied report 5-14-3-4(b)(1), sent press release, referred to Knox County Jail for booking photo"/>
  </r>
  <r>
    <s v="2023-3426"/>
    <d v="2023-09-26T00:00:00"/>
    <x v="0"/>
    <s v="Ariel Embry - Morgan &amp; Morgan"/>
    <s v="Email"/>
    <s v="Crash 202300431633 "/>
    <x v="0"/>
    <s v="Crash 202300431633"/>
    <s v="2023-00431633 Photos"/>
    <x v="0"/>
    <x v="0"/>
    <x v="0"/>
    <n v="0"/>
    <x v="0"/>
    <d v="2023-10-03T00:00:00"/>
    <m/>
    <m/>
    <m/>
    <m/>
    <m/>
    <x v="1"/>
    <x v="2"/>
    <x v="8"/>
    <s v="Perry, April"/>
    <m/>
    <m/>
    <s v="Sent 911, CAD; Photos (evidence.com)"/>
  </r>
  <r>
    <s v="2023-3427"/>
    <d v="2023-09-26T00:00:00"/>
    <x v="2"/>
    <s v="Eddie Garcia - Dallas Police Department"/>
    <s v="Email"/>
    <s v="Background"/>
    <x v="0"/>
    <s v="None"/>
    <s v="None"/>
    <x v="6"/>
    <x v="0"/>
    <x v="0"/>
    <n v="0"/>
    <x v="0"/>
    <d v="2023-09-27T00:00:00"/>
    <m/>
    <m/>
    <m/>
    <m/>
    <m/>
    <x v="1"/>
    <x v="2"/>
    <x v="8"/>
    <s v="Calo, Robyn"/>
    <m/>
    <m/>
    <s v="No record- Jalen Jordan"/>
  </r>
  <r>
    <s v="2023-3428"/>
    <d v="2023-09-26T00:00:00"/>
    <x v="6"/>
    <s v="Laura Jones - Action Law Offices"/>
    <s v="Email"/>
    <s v="Crash 202300420175 Full request"/>
    <x v="0"/>
    <s v="Crash 202300420175"/>
    <s v="None"/>
    <x v="0"/>
    <x v="1"/>
    <x v="1"/>
    <n v="3"/>
    <x v="0"/>
    <d v="2023-10-19T00:00:00"/>
    <m/>
    <m/>
    <m/>
    <m/>
    <m/>
    <x v="1"/>
    <x v="2"/>
    <x v="8"/>
    <s v="Brake, Cassi"/>
    <m/>
    <m/>
    <s v="Sent CAD, 911 Audio, Sent photos and videos(Evidence.com) "/>
  </r>
  <r>
    <s v="2023-3429"/>
    <d v="2023-09-26T00:00:00"/>
    <x v="7"/>
    <s v="Lexis Nexis 2248636711"/>
    <s v="Email"/>
    <s v="Videos"/>
    <x v="0"/>
    <s v="None"/>
    <s v="None"/>
    <x v="8"/>
    <x v="1"/>
    <x v="0"/>
    <n v="0"/>
    <x v="0"/>
    <d v="2023-09-28T00:00:00"/>
    <m/>
    <m/>
    <m/>
    <m/>
    <m/>
    <x v="1"/>
    <x v="2"/>
    <x v="8"/>
    <s v="Alexander, Lindsay"/>
    <m/>
    <m/>
    <s v="Referred to Avon PD - Shredded check "/>
  </r>
  <r>
    <s v="2023-3430"/>
    <d v="2023-09-26T00:00:00"/>
    <x v="0"/>
    <s v="Christine Hughes 3332100934"/>
    <s v="Email"/>
    <s v="Crash Report 202300391494"/>
    <x v="0"/>
    <s v="None"/>
    <s v="None"/>
    <x v="0"/>
    <x v="0"/>
    <x v="0"/>
    <n v="0"/>
    <x v="0"/>
    <d v="2023-09-26T00:00:00"/>
    <m/>
    <m/>
    <m/>
    <m/>
    <m/>
    <x v="1"/>
    <x v="2"/>
    <x v="8"/>
    <s v="Perry, April"/>
    <m/>
    <m/>
    <s v="Referred to buycrash"/>
  </r>
  <r>
    <s v="2023-3431"/>
    <d v="2023-09-26T00:00:00"/>
    <x v="5"/>
    <s v="Cassandra - Law office of Cassandra Hine"/>
    <s v="Email"/>
    <s v="Case Records"/>
    <x v="0"/>
    <s v="Diane Quill"/>
    <s v="None"/>
    <x v="1"/>
    <x v="0"/>
    <x v="0"/>
    <n v="0"/>
    <x v="0"/>
    <d v="2023-10-13T00:00:00"/>
    <m/>
    <m/>
    <m/>
    <m/>
    <m/>
    <x v="1"/>
    <x v="2"/>
    <x v="8"/>
    <s v="Pitts, Jeff"/>
    <m/>
    <m/>
    <s v="Sent response per PIO Sergeant Fifield"/>
  </r>
  <r>
    <s v="2023-3432"/>
    <d v="2023-09-26T00:00:00"/>
    <x v="2"/>
    <s v="Jason Hatfield - Law Office of Jason Hatfield"/>
    <s v="Email"/>
    <s v="Crash 202300432875 "/>
    <x v="0"/>
    <s v="Crash 202300432875"/>
    <s v="2023-00432875"/>
    <x v="0"/>
    <x v="1"/>
    <x v="1"/>
    <n v="6"/>
    <x v="0"/>
    <d v="2023-10-25T00:00:00"/>
    <m/>
    <m/>
    <m/>
    <m/>
    <m/>
    <x v="1"/>
    <x v="2"/>
    <x v="8"/>
    <s v="Calo, Robyn"/>
    <m/>
    <m/>
    <s v="sent cad, 911, photos and videos"/>
  </r>
  <r>
    <s v="2023-3433"/>
    <d v="2023-09-26T00:00:00"/>
    <x v="6"/>
    <s v="Kari Blaeuer - Crash Consulting Services"/>
    <s v="Email"/>
    <s v="Crash 202300441019 23ISPC015168 Full Request"/>
    <x v="0"/>
    <s v="Crash 202300441019 23ISPC015168"/>
    <s v="None"/>
    <x v="0"/>
    <x v="1"/>
    <x v="1"/>
    <n v="0"/>
    <x v="0"/>
    <d v="2023-10-02T00:00:00"/>
    <m/>
    <m/>
    <m/>
    <m/>
    <m/>
    <x v="1"/>
    <x v="2"/>
    <x v="8"/>
    <s v="Brake, Cassi"/>
    <m/>
    <m/>
    <s v="Case pending; check back 60/90 days "/>
  </r>
  <r>
    <s v="2023-3434"/>
    <d v="2023-09-26T00:00:00"/>
    <x v="7"/>
    <s v="Jonathan Armiger - Barsumian Arminger LLC"/>
    <s v="Email"/>
    <s v="Crash 202100329862 911 and CAD"/>
    <x v="0"/>
    <s v="Crash 202100329862"/>
    <s v="None"/>
    <x v="0"/>
    <x v="1"/>
    <x v="0"/>
    <n v="0"/>
    <x v="0"/>
    <d v="2023-10-06T00:00:00"/>
    <m/>
    <m/>
    <m/>
    <m/>
    <m/>
    <x v="1"/>
    <x v="2"/>
    <x v="8"/>
    <s v="Alexander, Lindsay"/>
    <m/>
    <m/>
    <s v="Sent CAD Detail and 911, No videos"/>
  </r>
  <r>
    <s v="2023-3435"/>
    <d v="2023-09-26T00:00:00"/>
    <x v="0"/>
    <s v="Roseann Ivanovich - NWI Lawyer"/>
    <s v="Email"/>
    <s v="Crash 202300046422 Photos"/>
    <x v="0"/>
    <s v="None"/>
    <s v="2023-00046422 Photos"/>
    <x v="0"/>
    <x v="0"/>
    <x v="0"/>
    <n v="0"/>
    <x v="0"/>
    <d v="2023-10-03T00:00:00"/>
    <m/>
    <m/>
    <m/>
    <m/>
    <m/>
    <x v="1"/>
    <x v="2"/>
    <x v="8"/>
    <s v="Perry, April"/>
    <m/>
    <m/>
    <s v="Sent photos (Evidence.com) "/>
  </r>
  <r>
    <s v="2023-3436"/>
    <d v="2023-09-26T00:00:00"/>
    <x v="2"/>
    <s v="Lisa Ellington - DeCamillis &amp; Mattingly"/>
    <s v="Email"/>
    <s v="Crash 202300390383 "/>
    <x v="0"/>
    <s v="Crash 202300390383"/>
    <s v="2023-00390383"/>
    <x v="0"/>
    <x v="1"/>
    <x v="1"/>
    <n v="1"/>
    <x v="0"/>
    <d v="2023-10-25T00:00:00"/>
    <m/>
    <m/>
    <m/>
    <m/>
    <m/>
    <x v="1"/>
    <x v="2"/>
    <x v="8"/>
    <s v="Calo, Robyn"/>
    <m/>
    <m/>
    <s v="sent cad, 911, and body cam video (1)"/>
  </r>
  <r>
    <s v="2023-3437"/>
    <d v="2023-09-26T00:00:00"/>
    <x v="2"/>
    <s v="Brian Walker - Ball Eggleston"/>
    <s v="Email"/>
    <s v="Crash 202200488903 Photos"/>
    <x v="0"/>
    <s v="None"/>
    <s v="2022-00488903"/>
    <x v="0"/>
    <x v="0"/>
    <x v="0"/>
    <n v="0"/>
    <x v="0"/>
    <d v="2023-10-25T00:00:00"/>
    <m/>
    <m/>
    <m/>
    <m/>
    <m/>
    <x v="1"/>
    <x v="2"/>
    <x v="8"/>
    <s v="Calo, Robyn"/>
    <m/>
    <m/>
    <s v="Sent photos (Evidence.com) "/>
  </r>
  <r>
    <s v="2023-3438"/>
    <d v="2023-09-26T00:00:00"/>
    <x v="6"/>
    <s v="Lasey Pharis"/>
    <s v="Email"/>
    <s v="Crash 20230038780 Full Request"/>
    <x v="0"/>
    <s v="Crash 20230038780 23ISPC013202"/>
    <s v="None"/>
    <x v="0"/>
    <x v="1"/>
    <x v="1"/>
    <n v="0"/>
    <x v="0"/>
    <d v="2023-10-02T00:00:00"/>
    <m/>
    <m/>
    <m/>
    <m/>
    <m/>
    <x v="1"/>
    <x v="2"/>
    <x v="8"/>
    <s v="Brake, Cassi"/>
    <m/>
    <m/>
    <s v="Case pending; check back after 11/30/23 for status update "/>
  </r>
  <r>
    <s v="2023-3439"/>
    <d v="2023-09-26T00:00:00"/>
    <x v="7"/>
    <s v="Lexis Nexis 230381401"/>
    <s v="Email"/>
    <s v="Theft Report"/>
    <x v="0"/>
    <s v="None"/>
    <s v="None"/>
    <x v="1"/>
    <x v="0"/>
    <x v="0"/>
    <n v="0"/>
    <x v="0"/>
    <d v="2023-09-28T00:00:00"/>
    <m/>
    <m/>
    <m/>
    <m/>
    <m/>
    <x v="1"/>
    <x v="2"/>
    <x v="8"/>
    <s v="Alexander, Lindsay"/>
    <m/>
    <m/>
    <s v="No records responsive. "/>
  </r>
  <r>
    <s v="2023-3440"/>
    <d v="2023-09-26T00:00:00"/>
    <x v="0"/>
    <s v="Lexis Nexis 230311776"/>
    <s v="Email"/>
    <s v="Theft Report"/>
    <x v="0"/>
    <s v="None"/>
    <s v="None"/>
    <x v="1"/>
    <x v="0"/>
    <x v="0"/>
    <n v="0"/>
    <x v="0"/>
    <d v="2023-09-27T00:00:00"/>
    <m/>
    <m/>
    <m/>
    <m/>
    <m/>
    <x v="1"/>
    <x v="2"/>
    <x v="8"/>
    <s v="Perry, April"/>
    <m/>
    <m/>
    <s v="No records responsive"/>
  </r>
  <r>
    <s v="2023-3441"/>
    <d v="2023-09-26T00:00:00"/>
    <x v="2"/>
    <s v="Johnny Cervantes - Belgrade Police Department"/>
    <s v="Email"/>
    <s v="Background"/>
    <x v="0"/>
    <s v="None"/>
    <s v="None"/>
    <x v="6"/>
    <x v="0"/>
    <x v="0"/>
    <n v="0"/>
    <x v="0"/>
    <d v="2023-09-27T00:00:00"/>
    <m/>
    <m/>
    <m/>
    <m/>
    <m/>
    <x v="1"/>
    <x v="2"/>
    <x v="8"/>
    <s v="Calo, Robyn"/>
    <m/>
    <m/>
    <s v="Record found- Samuel Fogle- warning sent"/>
  </r>
  <r>
    <s v="2023-3442"/>
    <d v="2023-09-26T00:00:00"/>
    <x v="6"/>
    <s v="Christine Hughes 3332090737"/>
    <s v="Email"/>
    <s v="Crash 202300386040 Report"/>
    <x v="0"/>
    <s v="None"/>
    <s v="None"/>
    <x v="0"/>
    <x v="0"/>
    <x v="0"/>
    <n v="0"/>
    <x v="0"/>
    <d v="2023-09-27T00:00:00"/>
    <m/>
    <m/>
    <m/>
    <m/>
    <m/>
    <x v="1"/>
    <x v="2"/>
    <x v="8"/>
    <s v="Brake, Cassi"/>
    <m/>
    <m/>
    <s v="Not a crash, assist motorist, provided CAD card "/>
  </r>
  <r>
    <s v="2023-3443"/>
    <d v="2023-09-26T00:00:00"/>
    <x v="5"/>
    <s v="Sean Jones - Essjay Vids"/>
    <s v="Email"/>
    <s v="Dash Cam"/>
    <x v="0"/>
    <s v="None"/>
    <s v="2021-00411824"/>
    <x v="8"/>
    <x v="1"/>
    <x v="1"/>
    <n v="3"/>
    <x v="0"/>
    <d v="2023-10-20T00:00:00"/>
    <m/>
    <m/>
    <m/>
    <m/>
    <m/>
    <x v="1"/>
    <x v="2"/>
    <x v="8"/>
    <s v="Pitts, Jeff"/>
    <m/>
    <m/>
    <s v="Sent 1 video via evidence.com download link"/>
  </r>
  <r>
    <s v="2023-3444"/>
    <d v="2023-09-27T00:00:00"/>
    <x v="7"/>
    <s v="Washington PD"/>
    <s v="Email"/>
    <s v="Case Records"/>
    <x v="0"/>
    <s v="None"/>
    <s v="None"/>
    <x v="1"/>
    <x v="0"/>
    <x v="0"/>
    <n v="0"/>
    <x v="0"/>
    <d v="2023-10-13T00:00:00"/>
    <m/>
    <m/>
    <m/>
    <m/>
    <m/>
    <x v="1"/>
    <x v="2"/>
    <x v="8"/>
    <s v="Alexander, Lindsay"/>
    <m/>
    <m/>
    <s v="Asked Jasper post to refer Washington PD to Public records email."/>
  </r>
  <r>
    <s v="2023-3445"/>
    <d v="2023-09-27T00:00:00"/>
    <x v="2"/>
    <s v="Cynthia Baldauf - Wilson Kehoe Winingham"/>
    <s v="Email"/>
    <s v="Crash 202200091741 Photos"/>
    <x v="0"/>
    <s v="Crash 202200091741 22ISPC002765"/>
    <s v="2022-00091741"/>
    <x v="0"/>
    <x v="0"/>
    <x v="0"/>
    <n v="0"/>
    <x v="0"/>
    <d v="2023-09-28T00:00:00"/>
    <m/>
    <m/>
    <m/>
    <m/>
    <m/>
    <x v="1"/>
    <x v="2"/>
    <x v="8"/>
    <s v="Calo, Robyn"/>
    <m/>
    <m/>
    <s v="Open civil- referred to trial rules"/>
  </r>
  <r>
    <s v="2023-3446"/>
    <d v="2023-09-27T00:00:00"/>
    <x v="6"/>
    <s v="Allie Seleyman - Hensley Legal Group"/>
    <s v="Email"/>
    <s v="Crash 202200471783 Photos"/>
    <x v="0"/>
    <s v="None"/>
    <s v="None"/>
    <x v="0"/>
    <x v="0"/>
    <x v="0"/>
    <n v="0"/>
    <x v="0"/>
    <d v="2023-10-02T00:00:00"/>
    <m/>
    <m/>
    <m/>
    <m/>
    <m/>
    <x v="1"/>
    <x v="2"/>
    <x v="8"/>
    <s v="Brake, Cassi"/>
    <m/>
    <m/>
    <s v="Sent photos (Evidence.com) "/>
  </r>
  <r>
    <s v="2023-3447"/>
    <d v="2023-09-27T00:00:00"/>
    <x v="0"/>
    <s v="Ryan Wagner - Lansing Police Department"/>
    <s v="Email"/>
    <s v="Background"/>
    <x v="0"/>
    <s v="None"/>
    <s v="None"/>
    <x v="6"/>
    <x v="0"/>
    <x v="0"/>
    <n v="0"/>
    <x v="0"/>
    <d v="2023-09-27T00:00:00"/>
    <m/>
    <m/>
    <m/>
    <m/>
    <m/>
    <x v="1"/>
    <x v="2"/>
    <x v="8"/>
    <s v="Perry, April"/>
    <m/>
    <m/>
    <s v="Shonta Grant - No records"/>
  </r>
  <r>
    <s v="2023-3448"/>
    <d v="2023-09-27T00:00:00"/>
    <x v="5"/>
    <s v="Isabella Mowan - Matthew Chapel Trial Lawyer"/>
    <s v="Email"/>
    <s v="Radar Data"/>
    <x v="0"/>
    <s v="23ISPC005867"/>
    <s v="2023-00167242"/>
    <x v="5"/>
    <x v="1"/>
    <x v="1"/>
    <n v="0"/>
    <x v="0"/>
    <d v="2023-10-16T00:00:00"/>
    <m/>
    <m/>
    <m/>
    <m/>
    <m/>
    <x v="1"/>
    <x v="2"/>
    <x v="8"/>
    <s v="Pitts, Jeff"/>
    <m/>
    <m/>
    <s v="Instructed to follow trial rules - representing defendant in criminal case"/>
  </r>
  <r>
    <s v="2023-3449"/>
    <d v="2023-09-27T00:00:00"/>
    <x v="0"/>
    <s v="Chris Eith - Isaacs and Isaacs"/>
    <s v="Email"/>
    <s v="Crash 202300403423 Full request"/>
    <x v="0"/>
    <s v="Crash 202300403423"/>
    <s v="2023-00403423 Case"/>
    <x v="0"/>
    <x v="1"/>
    <x v="1"/>
    <n v="13"/>
    <x v="0"/>
    <d v="2023-10-17T00:00:00"/>
    <m/>
    <m/>
    <m/>
    <m/>
    <m/>
    <x v="1"/>
    <x v="2"/>
    <x v="8"/>
    <s v="Perry, April"/>
    <m/>
    <m/>
    <s v="Sent 911, CAD and CMV Inspection; Photos and Videos (evidence.com)"/>
  </r>
  <r>
    <s v="2023-3450"/>
    <d v="2023-09-27T00:00:00"/>
    <x v="2"/>
    <s v="Zach Howe - Morgan and Morgan"/>
    <s v="Email"/>
    <s v="Crash 202300452887 Full request"/>
    <x v="0"/>
    <s v="Crash 202300452887"/>
    <s v="2023-00452887"/>
    <x v="0"/>
    <x v="1"/>
    <x v="1"/>
    <n v="2"/>
    <x v="0"/>
    <d v="2023-10-26T00:00:00"/>
    <m/>
    <m/>
    <m/>
    <m/>
    <m/>
    <x v="1"/>
    <x v="2"/>
    <x v="8"/>
    <s v="Calo, Robyn"/>
    <m/>
    <m/>
    <s v="sent photos and videos"/>
  </r>
  <r>
    <s v="2023-3451"/>
    <d v="2023-09-27T00:00:00"/>
    <x v="3"/>
    <s v="Kyle Thomas - WTHR"/>
    <s v="Email"/>
    <s v="Body/Dash Cam, Drone Footage"/>
    <x v="0"/>
    <s v="Police Action Shooting - 9-25-2023 IMPD and C. Stout - WTHR"/>
    <s v="None"/>
    <x v="8"/>
    <x v="1"/>
    <x v="1"/>
    <n v="0"/>
    <x v="0"/>
    <d v="2023-10-16T00:00:00"/>
    <n v="0"/>
    <m/>
    <m/>
    <m/>
    <m/>
    <x v="1"/>
    <x v="2"/>
    <x v="8"/>
    <s v="Forbes, Cynthia"/>
    <m/>
    <m/>
    <s v="On-going investigation withhold under 5-14-3-5.2"/>
  </r>
  <r>
    <s v="2023-3452"/>
    <d v="2023-09-27T00:00:00"/>
    <x v="0"/>
    <s v="Jessica Khadri - Custy Law Firm"/>
    <s v="Email"/>
    <s v="Crash 202300172155 Full request"/>
    <x v="0"/>
    <s v="Crash 202300172155 23ISPC006076"/>
    <s v="2023-00172155 Photos and Videos"/>
    <x v="0"/>
    <x v="1"/>
    <x v="1"/>
    <n v="0"/>
    <x v="0"/>
    <d v="2023-10-02T00:00:00"/>
    <m/>
    <m/>
    <m/>
    <m/>
    <m/>
    <x v="1"/>
    <x v="2"/>
    <x v="8"/>
    <s v="Perry, April"/>
    <m/>
    <m/>
    <s v="Sent CAD, CMV Inspection, Recon, Incident Report; Photos and Videos (evidence.com)"/>
  </r>
  <r>
    <s v="2023-3453"/>
    <d v="2023-09-27T00:00:00"/>
    <x v="5"/>
    <s v="Ashley Milam - Goldblatt Singer"/>
    <s v="Email"/>
    <s v="Trace Report"/>
    <x v="0"/>
    <s v="None"/>
    <s v="None"/>
    <x v="5"/>
    <x v="0"/>
    <x v="0"/>
    <n v="0"/>
    <x v="0"/>
    <d v="2023-10-16T00:00:00"/>
    <m/>
    <m/>
    <m/>
    <m/>
    <m/>
    <x v="1"/>
    <x v="2"/>
    <x v="8"/>
    <s v="Pitts, Jeff"/>
    <m/>
    <m/>
    <s v="Referred to LexisNexis"/>
  </r>
  <r>
    <s v="2023-3454"/>
    <d v="2023-09-27T00:00:00"/>
    <x v="7"/>
    <s v="James Henley"/>
    <s v="Email"/>
    <s v="Incident Report"/>
    <x v="0"/>
    <s v="23ISPC009818 - 202300283557"/>
    <s v="None"/>
    <x v="1"/>
    <x v="0"/>
    <x v="0"/>
    <n v="0"/>
    <x v="0"/>
    <d v="2023-10-27T00:00:00"/>
    <m/>
    <m/>
    <m/>
    <m/>
    <m/>
    <x v="1"/>
    <x v="2"/>
    <x v="8"/>
    <s v="Alexander, Lindsay"/>
    <m/>
    <m/>
    <s v="Denied under 5-14-3-4(b)(1)"/>
  </r>
  <r>
    <s v="2023-3455"/>
    <d v="2023-09-27T00:00:00"/>
    <x v="6"/>
    <s v="Kathryn Semon - DCS"/>
    <s v="Email"/>
    <s v="Case Reports"/>
    <x v="0"/>
    <s v="None"/>
    <s v="None"/>
    <x v="1"/>
    <x v="0"/>
    <x v="0"/>
    <n v="0"/>
    <x v="0"/>
    <d v="2023-10-02T00:00:00"/>
    <m/>
    <m/>
    <m/>
    <m/>
    <m/>
    <x v="1"/>
    <x v="2"/>
    <x v="8"/>
    <s v="Brake, Cassi"/>
    <m/>
    <m/>
    <s v="Sent 2 tickets, 1 report (Jonathan Kinder, Vaeria Cheffer) "/>
  </r>
  <r>
    <s v="2023-3456"/>
    <d v="2023-09-27T00:00:00"/>
    <x v="0"/>
    <s v="Kaitlyn Mohan - Crossen Law Firm"/>
    <s v="Email"/>
    <s v="Crash Records Full request"/>
    <x v="0"/>
    <s v="Crash 202300449183 23ISPC015458"/>
    <s v="2023-00449183 Photos"/>
    <x v="0"/>
    <x v="1"/>
    <x v="2"/>
    <n v="0"/>
    <x v="0"/>
    <d v="2023-10-03T00:00:00"/>
    <m/>
    <m/>
    <m/>
    <m/>
    <m/>
    <x v="1"/>
    <x v="2"/>
    <x v="8"/>
    <s v="Perry, April"/>
    <m/>
    <m/>
    <s v="Case still open; check back in 60-90 days"/>
  </r>
  <r>
    <s v="2023-3457"/>
    <d v="2023-09-27T00:00:00"/>
    <x v="2"/>
    <s v="Courtney Woods - Scopelitis"/>
    <s v="Email"/>
    <s v="Crash 202300406327 Full request"/>
    <x v="0"/>
    <s v="Crash 202300406327"/>
    <s v="2023-00406327"/>
    <x v="0"/>
    <x v="1"/>
    <x v="1"/>
    <n v="4"/>
    <x v="0"/>
    <d v="2023-10-26T00:00:00"/>
    <m/>
    <m/>
    <m/>
    <m/>
    <m/>
    <x v="1"/>
    <x v="2"/>
    <x v="8"/>
    <s v="Calo, Robyn"/>
    <m/>
    <m/>
    <s v="Sent cad, 911, photos and videos"/>
  </r>
  <r>
    <s v="2023-3458"/>
    <d v="2023-09-27T00:00:00"/>
    <x v="5"/>
    <s v="Jeremy Green - Rushville City Fire Department"/>
    <s v="Email"/>
    <s v="Crash Data"/>
    <x v="0"/>
    <s v="Jeremy Green Emergency Vehicle Crash Data"/>
    <s v="None"/>
    <x v="5"/>
    <x v="0"/>
    <x v="0"/>
    <n v="0"/>
    <x v="0"/>
    <d v="2023-11-15T00:00:00"/>
    <m/>
    <m/>
    <m/>
    <m/>
    <m/>
    <x v="1"/>
    <x v="2"/>
    <x v="8"/>
    <s v="Pitts, Jeff"/>
    <m/>
    <m/>
    <s v="Provided spreadsheet data I received from LexisNexis"/>
  </r>
  <r>
    <s v="2023-3459"/>
    <d v="2023-09-27T00:00:00"/>
    <x v="2"/>
    <s v="Charles Hardin"/>
    <s v="Mail"/>
    <s v="Lab Results"/>
    <x v="0"/>
    <s v="Inmate- Charles Hardin"/>
    <s v="None"/>
    <x v="5"/>
    <x v="0"/>
    <x v="0"/>
    <n v="0"/>
    <x v="0"/>
    <d v="2023-09-28T00:00:00"/>
    <m/>
    <m/>
    <m/>
    <m/>
    <m/>
    <x v="1"/>
    <x v="2"/>
    <x v="8"/>
    <s v="Calo, Robyn"/>
    <m/>
    <m/>
    <s v="Denied 5-14-3-4(b)(1)"/>
  </r>
  <r>
    <s v="2023-3460"/>
    <d v="2023-09-27T00:00:00"/>
    <x v="6"/>
    <s v="Dayanara Villarreal-Brown - Tanzillo, Stassin &amp; Babcock"/>
    <s v="Email"/>
    <s v="Videos"/>
    <x v="0"/>
    <s v="None"/>
    <s v="None"/>
    <x v="8"/>
    <x v="1"/>
    <x v="2"/>
    <n v="0"/>
    <x v="0"/>
    <d v="2023-10-02T00:00:00"/>
    <m/>
    <m/>
    <m/>
    <m/>
    <m/>
    <x v="1"/>
    <x v="2"/>
    <x v="8"/>
    <s v="Brake, Cassi"/>
    <m/>
    <m/>
    <s v="Not ISP, Referred to Hammond PD "/>
  </r>
  <r>
    <s v="2023-3461"/>
    <d v="2023-09-27T00:00:00"/>
    <x v="5"/>
    <s v="Ko Lyn Cheang - Indianapolis Star"/>
    <s v="Email"/>
    <s v="Crash Data"/>
    <x v="0"/>
    <s v="None"/>
    <s v="None"/>
    <x v="5"/>
    <x v="0"/>
    <x v="0"/>
    <n v="0"/>
    <x v="0"/>
    <d v="2023-10-06T00:00:00"/>
    <m/>
    <m/>
    <m/>
    <m/>
    <m/>
    <x v="1"/>
    <x v="2"/>
    <x v="8"/>
    <s v="Pitts, Jeff"/>
    <m/>
    <m/>
    <s v="Referred to LexisNexis"/>
  </r>
  <r>
    <s v="2023-3462"/>
    <d v="2023-09-27T00:00:00"/>
    <x v="7"/>
    <s v="Dayanara Villarreal-Brown - Tanzillo, Strassin &amp; Babcock"/>
    <s v="Email"/>
    <s v="Crash Photos and Videos"/>
    <x v="0"/>
    <s v="None"/>
    <s v="None"/>
    <x v="0"/>
    <x v="1"/>
    <x v="0"/>
    <n v="0"/>
    <x v="0"/>
    <d v="2023-10-03T00:00:00"/>
    <m/>
    <m/>
    <m/>
    <m/>
    <m/>
    <x v="1"/>
    <x v="2"/>
    <x v="8"/>
    <s v="Alexander, Lindsay"/>
    <m/>
    <m/>
    <s v="No Records Responsive, Referred to chesterton PD. "/>
  </r>
  <r>
    <s v="2023-3463"/>
    <d v="2023-09-27T00:00:00"/>
    <x v="0"/>
    <s v="Dayanara Villarreal-Brown - Tanzillo, Strassin &amp; Babcock"/>
    <s v="Email"/>
    <s v="Crash Photos and Videos"/>
    <x v="0"/>
    <s v="None"/>
    <s v="None"/>
    <x v="0"/>
    <x v="0"/>
    <x v="0"/>
    <n v="0"/>
    <x v="0"/>
    <d v="2023-10-03T00:00:00"/>
    <m/>
    <m/>
    <m/>
    <m/>
    <m/>
    <x v="1"/>
    <x v="2"/>
    <x v="8"/>
    <s v="Perry, April"/>
    <m/>
    <m/>
    <s v="Referred to Porter Police Department"/>
  </r>
  <r>
    <s v="2023-3464"/>
    <d v="2023-09-27T00:00:00"/>
    <x v="2"/>
    <s v="Dayanara Vilarreal-Brown - Tanzillo, Strassin &amp; Babcock"/>
    <s v="Email"/>
    <s v="Videos 23DY04466"/>
    <x v="0"/>
    <s v="None"/>
    <s v="None"/>
    <x v="8"/>
    <x v="1"/>
    <x v="0"/>
    <n v="0"/>
    <x v="0"/>
    <d v="2023-09-28T00:00:00"/>
    <m/>
    <m/>
    <m/>
    <m/>
    <m/>
    <x v="1"/>
    <x v="2"/>
    <x v="8"/>
    <s v="Calo, Robyn"/>
    <m/>
    <m/>
    <s v="Referred to Dyer PD"/>
  </r>
  <r>
    <s v="2023-3465"/>
    <d v="2023-09-27T00:00:00"/>
    <x v="6"/>
    <s v="Chelsea Seronka - Beaufort County Sheriff's Office"/>
    <s v="Email"/>
    <s v="Background"/>
    <x v="0"/>
    <s v="None"/>
    <s v="None"/>
    <x v="6"/>
    <x v="0"/>
    <x v="0"/>
    <n v="0"/>
    <x v="0"/>
    <d v="2023-10-02T00:00:00"/>
    <m/>
    <m/>
    <m/>
    <m/>
    <m/>
    <x v="1"/>
    <x v="2"/>
    <x v="8"/>
    <s v="Brake, Cassi"/>
    <m/>
    <m/>
    <s v="Zachary Hodge-1 ticket "/>
  </r>
  <r>
    <s v="2023-3466"/>
    <d v="2023-09-27T00:00:00"/>
    <x v="7"/>
    <s v="Lexis Nexis 230370161"/>
    <s v="Email"/>
    <s v="23ISPC015400 Theft Report"/>
    <x v="0"/>
    <s v="CAD 202300447396 23ISPC015400"/>
    <s v="None"/>
    <x v="1"/>
    <x v="0"/>
    <x v="0"/>
    <n v="0"/>
    <x v="0"/>
    <d v="2023-10-03T00:00:00"/>
    <m/>
    <m/>
    <m/>
    <m/>
    <m/>
    <x v="1"/>
    <x v="2"/>
    <x v="8"/>
    <s v="Alexander, Lindsay"/>
    <m/>
    <m/>
    <s v="Denied incident report under 5-14-3-4(b)(1), Sent Media summary for insurance purposes."/>
  </r>
  <r>
    <s v="2023-3467"/>
    <d v="2023-09-27T00:00:00"/>
    <x v="0"/>
    <s v="Julie Shrock"/>
    <s v="Email"/>
    <s v="Case Records"/>
    <x v="0"/>
    <s v="None"/>
    <s v="None"/>
    <x v="1"/>
    <x v="0"/>
    <x v="0"/>
    <n v="0"/>
    <x v="0"/>
    <d v="2023-10-10T00:00:00"/>
    <m/>
    <m/>
    <m/>
    <m/>
    <m/>
    <x v="1"/>
    <x v="2"/>
    <x v="8"/>
    <s v="Perry, April"/>
    <m/>
    <m/>
    <s v="No records responsive"/>
  </r>
  <r>
    <s v="2023-3468"/>
    <d v="2023-09-27T00:00:00"/>
    <x v="2"/>
    <s v="Lexis Nexis 230565871"/>
    <s v="Email"/>
    <s v="Crash 202300415423 Videos"/>
    <x v="0"/>
    <s v="None"/>
    <s v="2023-00415423"/>
    <x v="8"/>
    <x v="1"/>
    <x v="1"/>
    <n v="4"/>
    <x v="0"/>
    <d v="2023-10-26T00:00:00"/>
    <m/>
    <m/>
    <m/>
    <m/>
    <m/>
    <x v="1"/>
    <x v="2"/>
    <x v="8"/>
    <s v="Calo, Robyn"/>
    <m/>
    <m/>
    <s v="Sent videos"/>
  </r>
  <r>
    <s v="2023-3469"/>
    <d v="2023-09-27T00:00:00"/>
    <x v="6"/>
    <s v="Michele Hopkins - Pozo-Diaz &amp; Pozo"/>
    <s v="Email"/>
    <s v="Crash 202000280241 Report"/>
    <x v="0"/>
    <s v="None"/>
    <s v="None"/>
    <x v="0"/>
    <x v="0"/>
    <x v="0"/>
    <n v="0"/>
    <x v="0"/>
    <d v="2023-10-02T00:00:00"/>
    <m/>
    <m/>
    <m/>
    <m/>
    <m/>
    <x v="1"/>
    <x v="2"/>
    <x v="8"/>
    <s v="Brake, Cassi"/>
    <m/>
    <m/>
    <s v="Referred to buycrash "/>
  </r>
  <r>
    <s v="2023-3470"/>
    <d v="2023-09-28T00:00:00"/>
    <x v="7"/>
    <s v="Bryan Wolfe - Keller &amp; Keller"/>
    <s v="Email"/>
    <s v="Case report, CAD and Body Cam"/>
    <x v="0"/>
    <s v="22ISPC012371"/>
    <s v="202200399841 Body Cam"/>
    <x v="1"/>
    <x v="1"/>
    <x v="1"/>
    <n v="1"/>
    <x v="0"/>
    <d v="2023-10-16T00:00:00"/>
    <m/>
    <m/>
    <m/>
    <m/>
    <m/>
    <x v="1"/>
    <x v="2"/>
    <x v="8"/>
    <s v="Alexander, Lindsay"/>
    <m/>
    <m/>
    <s v="Sent CAD, Incident Report, 1 Extracted Body Cam (evidence.com)"/>
  </r>
  <r>
    <s v="2023-3471"/>
    <d v="2023-09-28T00:00:00"/>
    <x v="0"/>
    <s v="Terri Harrison - Grange Insurance"/>
    <s v="Email"/>
    <s v="Crash 202300397824 Report"/>
    <x v="0"/>
    <s v="None"/>
    <s v="None"/>
    <x v="0"/>
    <x v="0"/>
    <x v="0"/>
    <n v="0"/>
    <x v="0"/>
    <d v="2023-10-03T00:00:00"/>
    <m/>
    <m/>
    <m/>
    <m/>
    <m/>
    <x v="1"/>
    <x v="2"/>
    <x v="8"/>
    <s v="Perry, April"/>
    <m/>
    <m/>
    <s v="No report taken"/>
  </r>
  <r>
    <s v="2023-3472"/>
    <d v="2023-09-28T00:00:00"/>
    <x v="2"/>
    <s v="Hugh Roop - CSX Transportation Police Department"/>
    <s v="Email"/>
    <s v="Background"/>
    <x v="0"/>
    <s v="None"/>
    <s v="None"/>
    <x v="6"/>
    <x v="0"/>
    <x v="0"/>
    <n v="0"/>
    <x v="0"/>
    <d v="2023-09-28T00:00:00"/>
    <m/>
    <m/>
    <m/>
    <m/>
    <m/>
    <x v="1"/>
    <x v="2"/>
    <x v="8"/>
    <s v="Calo, Robyn"/>
    <m/>
    <m/>
    <s v="Record found- Caleb Berry- warning sent"/>
  </r>
  <r>
    <s v="2023-3473"/>
    <d v="2023-09-28T00:00:00"/>
    <x v="5"/>
    <s v="Scarlett Watkins - Texas Innocence Network"/>
    <s v="Email"/>
    <s v="Polygraph Records"/>
    <x v="0"/>
    <s v="David Camm"/>
    <s v="None"/>
    <x v="5"/>
    <x v="0"/>
    <x v="0"/>
    <n v="0"/>
    <x v="0"/>
    <d v="2023-10-24T00:00:00"/>
    <m/>
    <m/>
    <m/>
    <m/>
    <m/>
    <x v="1"/>
    <x v="2"/>
    <x v="8"/>
    <s v="Pitts, Jeff"/>
    <m/>
    <m/>
    <s v="Denied 5-14-3-4(b)(1)"/>
  </r>
  <r>
    <s v="2023-3474"/>
    <d v="2023-09-28T00:00:00"/>
    <x v="6"/>
    <s v="Kristy Woodward - Ken Nunn"/>
    <s v="Email"/>
    <s v="Crash 202300410885 Photos"/>
    <x v="0"/>
    <s v="None"/>
    <s v="None"/>
    <x v="0"/>
    <x v="0"/>
    <x v="0"/>
    <n v="0"/>
    <x v="0"/>
    <d v="2023-09-29T00:00:00"/>
    <m/>
    <m/>
    <m/>
    <m/>
    <m/>
    <x v="1"/>
    <x v="2"/>
    <x v="8"/>
    <s v="Brake, Cassi"/>
    <m/>
    <m/>
    <s v="Sent photos (Evidence.com) "/>
  </r>
  <r>
    <s v="2023-3475"/>
    <d v="2023-09-28T00:00:00"/>
    <x v="0"/>
    <s v="Amy Kallio - Whitten Law Office"/>
    <s v="Email"/>
    <s v="Crash 202300403423 Report"/>
    <x v="0"/>
    <s v="Crash 202300403423"/>
    <s v="None"/>
    <x v="0"/>
    <x v="0"/>
    <x v="0"/>
    <n v="0"/>
    <x v="0"/>
    <d v="2023-10-10T00:00:00"/>
    <m/>
    <m/>
    <m/>
    <m/>
    <m/>
    <x v="1"/>
    <x v="2"/>
    <x v="8"/>
    <s v="Perry, April"/>
    <m/>
    <m/>
    <s v="Referred to buycrash  "/>
  </r>
  <r>
    <s v="2023-3476"/>
    <d v="2023-09-28T00:00:00"/>
    <x v="0"/>
    <s v="Kathryn Semon - DCS"/>
    <s v="Email"/>
    <s v="Case Report"/>
    <x v="0"/>
    <s v="None"/>
    <s v="None"/>
    <x v="1"/>
    <x v="0"/>
    <x v="0"/>
    <n v="0"/>
    <x v="0"/>
    <d v="2023-10-03T00:00:00"/>
    <m/>
    <m/>
    <m/>
    <m/>
    <m/>
    <x v="1"/>
    <x v="2"/>
    <x v="8"/>
    <s v="Perry, April"/>
    <m/>
    <m/>
    <s v="Iesha Conley - No records; Nicholas Smith-No records"/>
  </r>
  <r>
    <s v="2023-3477"/>
    <d v="2023-09-28T00:00:00"/>
    <x v="2"/>
    <s v="Lexis Nexis 230577036"/>
    <s v="Email"/>
    <s v="Crash 202300450252 Theft report"/>
    <x v="0"/>
    <s v="202300450252 CAD 23ISPC015498"/>
    <s v="None"/>
    <x v="1"/>
    <x v="0"/>
    <x v="0"/>
    <n v="0"/>
    <x v="0"/>
    <d v="2023-10-03T00:00:00"/>
    <m/>
    <m/>
    <m/>
    <m/>
    <m/>
    <x v="1"/>
    <x v="2"/>
    <x v="8"/>
    <s v="Calo, Robyn"/>
    <m/>
    <m/>
    <s v="Denied 5-14-3-4(b)(1)"/>
  </r>
  <r>
    <s v="2023-3478"/>
    <d v="2023-09-28T00:00:00"/>
    <x v="5"/>
    <s v="Travis Breese - WHAS"/>
    <s v="Email"/>
    <s v="Body Cam, Autopsy and Toxicolgy"/>
    <x v="0"/>
    <s v="None"/>
    <s v="2023-00457091"/>
    <x v="8"/>
    <x v="1"/>
    <x v="1"/>
    <n v="0"/>
    <x v="0"/>
    <d v="2024-01-24T00:00:00"/>
    <m/>
    <m/>
    <m/>
    <m/>
    <m/>
    <x v="1"/>
    <x v="2"/>
    <x v="8"/>
    <s v="Pitts, Jeff"/>
    <m/>
    <m/>
    <s v="Investigation ongoing - check back in 45 days"/>
  </r>
  <r>
    <s v="2023-3479"/>
    <d v="2023-09-29T00:00:00"/>
    <x v="6"/>
    <s v="Brandon Setorie - USAF"/>
    <s v="Email"/>
    <s v="21ISPC012112 Case Report"/>
    <x v="0"/>
    <s v="None"/>
    <s v="None"/>
    <x v="1"/>
    <x v="0"/>
    <x v="0"/>
    <n v="0"/>
    <x v="0"/>
    <d v="2023-10-02T00:00:00"/>
    <m/>
    <m/>
    <m/>
    <m/>
    <m/>
    <x v="1"/>
    <x v="2"/>
    <x v="8"/>
    <s v="Brake, Cassi"/>
    <m/>
    <m/>
    <s v="Sent Case Report "/>
  </r>
  <r>
    <s v="2023-3480"/>
    <d v="2023-09-24T00:00:00"/>
    <x v="0"/>
    <s v="Jackie Hetz"/>
    <s v="Email"/>
    <s v="Expungement Issue"/>
    <x v="0"/>
    <m/>
    <m/>
    <x v="5"/>
    <x v="0"/>
    <x v="0"/>
    <n v="0"/>
    <x v="0"/>
    <d v="2023-09-29T00:00:00"/>
    <m/>
    <m/>
    <m/>
    <m/>
    <m/>
    <x v="1"/>
    <x v="2"/>
    <x v="8"/>
    <s v="Perry, April"/>
    <m/>
    <m/>
    <s v="Forwarded to Lt. Foreman"/>
  </r>
  <r>
    <s v="2023-3481"/>
    <d v="2023-09-29T00:00:00"/>
    <x v="7"/>
    <s v="Wendy Riehle - Glaser &amp; Ebbs"/>
    <s v="Email"/>
    <s v="Crash 202300437437 Photos"/>
    <x v="0"/>
    <s v="Crash 202300437437"/>
    <s v="2023-00437437 Photos"/>
    <x v="0"/>
    <x v="0"/>
    <x v="0"/>
    <n v="0"/>
    <x v="0"/>
    <d v="2023-10-03T00:00:00"/>
    <m/>
    <m/>
    <m/>
    <m/>
    <m/>
    <x v="1"/>
    <x v="2"/>
    <x v="8"/>
    <s v="Alexander, Lindsay"/>
    <m/>
    <m/>
    <s v="Pending case. records not being released at this time. check back in 60-90 days. "/>
  </r>
  <r>
    <s v="2023-3482"/>
    <d v="2023-09-29T00:00:00"/>
    <x v="0"/>
    <s v="Christopher Fleck - Allstate Insurance"/>
    <s v="Email"/>
    <s v="Crash Report"/>
    <x v="0"/>
    <s v="None"/>
    <s v="None"/>
    <x v="0"/>
    <x v="0"/>
    <x v="0"/>
    <n v="0"/>
    <x v="0"/>
    <d v="2023-09-29T00:00:00"/>
    <m/>
    <m/>
    <m/>
    <m/>
    <m/>
    <x v="1"/>
    <x v="2"/>
    <x v="8"/>
    <s v="Perry, April"/>
    <m/>
    <m/>
    <s v="Referred to buycrash; IMPD took crash report"/>
  </r>
  <r>
    <s v="2023-3483"/>
    <d v="2023-09-29T00:00:00"/>
    <x v="2"/>
    <s v="Lauren Galang - Hensley Legal Group"/>
    <s v="Email"/>
    <s v="Crash 202300123773 Photos"/>
    <x v="0"/>
    <s v="None"/>
    <s v="2023-00123773"/>
    <x v="0"/>
    <x v="0"/>
    <x v="0"/>
    <n v="0"/>
    <x v="0"/>
    <d v="2023-10-03T00:00:00"/>
    <m/>
    <m/>
    <m/>
    <m/>
    <m/>
    <x v="1"/>
    <x v="2"/>
    <x v="8"/>
    <s v="Calo, Robyn"/>
    <m/>
    <m/>
    <s v="Sent photos(Evidence.com) "/>
  </r>
  <r>
    <s v="2023-3484"/>
    <d v="2023-09-29T00:00:00"/>
    <x v="6"/>
    <s v="Morgan Spiering"/>
    <s v="Email"/>
    <s v="Case Report "/>
    <x v="0"/>
    <s v="23ISPC005918"/>
    <s v="None"/>
    <x v="1"/>
    <x v="0"/>
    <x v="0"/>
    <n v="0"/>
    <x v="0"/>
    <d v="2023-10-02T00:00:00"/>
    <m/>
    <m/>
    <m/>
    <m/>
    <m/>
    <x v="1"/>
    <x v="2"/>
    <x v="8"/>
    <s v="Brake, Cassi"/>
    <m/>
    <m/>
    <s v="Denied 5-14-3-4(b)(1)"/>
  </r>
  <r>
    <s v="2023-3485"/>
    <d v="2023-09-29T00:00:00"/>
    <x v="7"/>
    <s v="Evan Wilson"/>
    <s v="Email"/>
    <s v="Traffic Stop Dash cam"/>
    <x v="0"/>
    <s v="CAD 202300457297"/>
    <s v="None"/>
    <x v="8"/>
    <x v="1"/>
    <x v="0"/>
    <n v="0"/>
    <x v="0"/>
    <d v="2023-10-02T00:00:00"/>
    <m/>
    <m/>
    <m/>
    <m/>
    <m/>
    <x v="1"/>
    <x v="2"/>
    <x v="8"/>
    <s v="Alexander, Lindsay"/>
    <m/>
    <m/>
    <s v="No Records Responsive. "/>
  </r>
  <r>
    <s v="2023-3486"/>
    <d v="2023-09-29T00:00:00"/>
    <x v="0"/>
    <s v="Ean Nixon - Progressive"/>
    <s v="Email"/>
    <s v="Crash 202300387745 Report"/>
    <x v="0"/>
    <s v="None"/>
    <s v="None"/>
    <x v="0"/>
    <x v="0"/>
    <x v="0"/>
    <n v="0"/>
    <x v="0"/>
    <d v="2023-10-10T00:00:00"/>
    <m/>
    <m/>
    <m/>
    <m/>
    <m/>
    <x v="1"/>
    <x v="2"/>
    <x v="8"/>
    <s v="Perry, April"/>
    <m/>
    <m/>
    <s v="Referred to buycrash"/>
  </r>
  <r>
    <s v="2023-3487"/>
    <d v="2023-09-29T00:00:00"/>
    <x v="6"/>
    <s v="Danielle Lawson - State Farm Litigation Counsel"/>
    <s v="Email"/>
    <s v="Crash 202200245493 Photos"/>
    <x v="0"/>
    <s v="None"/>
    <s v="None"/>
    <x v="0"/>
    <x v="0"/>
    <x v="0"/>
    <n v="0"/>
    <x v="0"/>
    <d v="2023-10-02T00:00:00"/>
    <m/>
    <m/>
    <m/>
    <m/>
    <m/>
    <x v="1"/>
    <x v="2"/>
    <x v="8"/>
    <s v="Brake, Cassi"/>
    <m/>
    <m/>
    <s v="Sent photos(Evidence.com) "/>
  </r>
  <r>
    <s v="2023-3488"/>
    <d v="2023-09-29T00:00:00"/>
    <x v="5"/>
    <s v="Brad Kellar - Warsaw Police"/>
    <s v="Email"/>
    <s v="Case Report"/>
    <x v="0"/>
    <s v="Captain Brad Kellar"/>
    <s v="None"/>
    <x v="1"/>
    <x v="0"/>
    <x v="0"/>
    <n v="0"/>
    <x v="0"/>
    <d v="2023-10-24T00:00:00"/>
    <m/>
    <m/>
    <m/>
    <m/>
    <m/>
    <x v="1"/>
    <x v="2"/>
    <x v="8"/>
    <s v="Pitts, Jeff"/>
    <m/>
    <m/>
    <s v="Sent a copy of the 3 requested incident reports"/>
  </r>
  <r>
    <s v="2023-3489"/>
    <d v="2023-09-29T00:00:00"/>
    <x v="2"/>
    <s v="Kari Blaeuer - Crash Consulting Services"/>
    <s v="Email"/>
    <s v="CMV Inspection"/>
    <x v="0"/>
    <s v="IN70006003563"/>
    <s v="None"/>
    <x v="0"/>
    <x v="0"/>
    <x v="0"/>
    <n v="0"/>
    <x v="0"/>
    <d v="2023-10-03T00:00:00"/>
    <m/>
    <m/>
    <m/>
    <m/>
    <m/>
    <x v="1"/>
    <x v="2"/>
    <x v="8"/>
    <s v="Calo, Robyn"/>
    <m/>
    <m/>
    <s v="Sent CMV report- Allen county reprt # 23A039024"/>
  </r>
  <r>
    <s v="2023-3490"/>
    <d v="2023-09-29T00:00:00"/>
    <x v="7"/>
    <s v="Kim Bonkowski"/>
    <s v="Email"/>
    <s v="Videos"/>
    <x v="0"/>
    <s v="22ISPC004302"/>
    <s v="PR Videos: 2022-00138955"/>
    <x v="8"/>
    <x v="1"/>
    <x v="1"/>
    <n v="3"/>
    <x v="0"/>
    <d v="2023-10-13T00:00:00"/>
    <m/>
    <m/>
    <m/>
    <m/>
    <m/>
    <x v="1"/>
    <x v="2"/>
    <x v="8"/>
    <s v="Alexander, Lindsay"/>
    <m/>
    <m/>
    <s v="Sent 3 Extracted videos (Evidence.com)"/>
  </r>
  <r>
    <s v="2023-3491"/>
    <d v="2023-09-29T00:00:00"/>
    <x v="5"/>
    <s v="Marissa Meador -- Indiana Daily Student"/>
    <s v="Email"/>
    <s v="Missing Person Reports"/>
    <x v="0"/>
    <s v="Indiana Daily Student - Missing Persons"/>
    <s v="None"/>
    <x v="5"/>
    <x v="0"/>
    <x v="0"/>
    <n v="0"/>
    <x v="0"/>
    <d v="2023-10-23T00:00:00"/>
    <m/>
    <m/>
    <m/>
    <m/>
    <m/>
    <x v="1"/>
    <x v="2"/>
    <x v="8"/>
    <s v="Pitts, Jeff"/>
    <m/>
    <m/>
    <s v="Denied 5-14-3-4(b)(1); sent web address to cold case investigations"/>
  </r>
  <r>
    <s v="2023-3492"/>
    <d v="2023-09-29T00:00:00"/>
    <x v="0"/>
    <s v="Tim Tuggle - Sevenish Law"/>
    <s v="Email"/>
    <s v="Crash 202300319991 Photos"/>
    <x v="0"/>
    <s v="None"/>
    <s v="2023-00319991 Photos"/>
    <x v="0"/>
    <x v="0"/>
    <x v="0"/>
    <n v="0"/>
    <x v="0"/>
    <d v="2023-10-03T00:00:00"/>
    <m/>
    <m/>
    <m/>
    <m/>
    <m/>
    <x v="1"/>
    <x v="2"/>
    <x v="8"/>
    <s v="Perry, April"/>
    <m/>
    <m/>
    <s v="Sent photos(Evidence.com) "/>
  </r>
  <r>
    <s v="2023-3493"/>
    <d v="2023-09-29T00:00:00"/>
    <x v="2"/>
    <s v="Jessica Apman"/>
    <s v="Email"/>
    <s v="202300434179 Case Report"/>
    <x v="0"/>
    <s v="None"/>
    <s v="None"/>
    <x v="1"/>
    <x v="0"/>
    <x v="0"/>
    <n v="0"/>
    <x v="0"/>
    <d v="2023-10-02T00:00:00"/>
    <m/>
    <m/>
    <m/>
    <m/>
    <m/>
    <x v="1"/>
    <x v="2"/>
    <x v="8"/>
    <s v="Calo, Robyn"/>
    <m/>
    <m/>
    <s v="No report taken"/>
  </r>
  <r>
    <s v="2023-3494"/>
    <d v="2023-09-29T00:00:00"/>
    <x v="2"/>
    <s v="Krysta Hughes - Reminger Co"/>
    <s v="Email"/>
    <s v="Crash Records Full request"/>
    <x v="0"/>
    <s v="Crash 201900276992 19ISPC009279"/>
    <s v="None"/>
    <x v="0"/>
    <x v="1"/>
    <x v="2"/>
    <n v="0"/>
    <x v="0"/>
    <d v="2023-10-26T00:00:00"/>
    <n v="15"/>
    <m/>
    <m/>
    <m/>
    <m/>
    <x v="1"/>
    <x v="2"/>
    <x v="8"/>
    <s v="Calo, Robyn"/>
    <m/>
    <m/>
    <s v="Sent cad, incident report, recon report, and photos"/>
  </r>
  <r>
    <s v="2023-3495"/>
    <d v="2023-09-29T00:00:00"/>
    <x v="7"/>
    <s v="Tami Paulson - Cassiday Schade"/>
    <s v="Email"/>
    <s v="Crash 202300431679 Full request"/>
    <x v="0"/>
    <s v="Crash 202300431679"/>
    <s v="2023-00431679 Photos and Body Cam"/>
    <x v="0"/>
    <x v="1"/>
    <x v="1"/>
    <n v="1"/>
    <x v="0"/>
    <d v="2023-10-03T00:00:00"/>
    <m/>
    <m/>
    <m/>
    <m/>
    <m/>
    <x v="1"/>
    <x v="2"/>
    <x v="8"/>
    <s v="Alexander, Lindsay"/>
    <m/>
    <m/>
    <s v="Sent CAD Detail, 911/Radio, Photos and one extracted body cam (Evidence.com)"/>
  </r>
  <r>
    <s v="2023-3496"/>
    <d v="2023-09-29T00:00:00"/>
    <x v="0"/>
    <s v="Winona Daugherty - Vanderburgh County Prosecutor"/>
    <s v="Email"/>
    <s v="202300457524 Videos"/>
    <x v="0"/>
    <s v="23ISPC015775 202300457524"/>
    <s v="None"/>
    <x v="8"/>
    <x v="1"/>
    <x v="1"/>
    <n v="0"/>
    <x v="0"/>
    <d v="2023-10-02T00:00:00"/>
    <m/>
    <m/>
    <m/>
    <m/>
    <m/>
    <x v="1"/>
    <x v="2"/>
    <x v="8"/>
    <s v="Perry, April"/>
    <m/>
    <m/>
    <s v="Forwarded to Trooper Finney"/>
  </r>
  <r>
    <s v="2023-3497"/>
    <d v="2023-09-29T00:00:00"/>
    <x v="2"/>
    <s v="Lexis Nexis 230683531"/>
    <s v="Email"/>
    <s v="Crash 202300453065 Recon Report"/>
    <x v="0"/>
    <s v="Crash 202300453065 23ISPC015586"/>
    <s v="None"/>
    <x v="0"/>
    <x v="0"/>
    <x v="0"/>
    <n v="0"/>
    <x v="0"/>
    <d v="2023-10-02T00:00:00"/>
    <m/>
    <m/>
    <m/>
    <m/>
    <m/>
    <x v="1"/>
    <x v="2"/>
    <x v="8"/>
    <s v="Calo, Robyn"/>
    <m/>
    <m/>
    <s v="Open- referred back 60-90 days"/>
  </r>
  <r>
    <s v="2023-3498"/>
    <d v="2023-09-29T00:00:00"/>
    <x v="0"/>
    <s v="Lexis Nexis 230817241"/>
    <s v="Email"/>
    <s v="Crash 202300387745 Crash Report"/>
    <x v="0"/>
    <s v="None"/>
    <s v="None"/>
    <x v="0"/>
    <x v="0"/>
    <x v="0"/>
    <n v="0"/>
    <x v="0"/>
    <d v="2023-10-10T00:00:00"/>
    <m/>
    <m/>
    <m/>
    <m/>
    <m/>
    <x v="1"/>
    <x v="2"/>
    <x v="8"/>
    <s v="Perry, April"/>
    <m/>
    <m/>
    <s v="Referred to buycrash"/>
  </r>
  <r>
    <s v="2023-3499"/>
    <d v="2023-09-29T00:00:00"/>
    <x v="6"/>
    <s v="Cory Mahan "/>
    <s v="Email"/>
    <s v="Crash Report and Toxicology"/>
    <x v="0"/>
    <s v="None"/>
    <s v="None"/>
    <x v="0"/>
    <x v="0"/>
    <x v="0"/>
    <n v="0"/>
    <x v="0"/>
    <d v="2023-10-18T00:00:00"/>
    <m/>
    <m/>
    <m/>
    <m/>
    <m/>
    <x v="1"/>
    <x v="2"/>
    <x v="8"/>
    <s v="Brake, Cassi"/>
    <m/>
    <m/>
    <s v="Not ISP, Referred to Gibson SD "/>
  </r>
  <r>
    <s v="2023-3500"/>
    <d v="2023-09-29T00:00:00"/>
    <x v="7"/>
    <s v="Alexandria Zinnanni - Kopka Pinkus Dolin"/>
    <s v="Email"/>
    <s v="Crash 202000356143 Full request"/>
    <x v="0"/>
    <s v="Crash 202000356143"/>
    <s v="None"/>
    <x v="0"/>
    <x v="1"/>
    <x v="0"/>
    <n v="0"/>
    <x v="0"/>
    <d v="2023-10-16T00:00:00"/>
    <m/>
    <m/>
    <m/>
    <m/>
    <m/>
    <x v="1"/>
    <x v="2"/>
    <x v="8"/>
    <s v="Alexander, Lindsay"/>
    <m/>
    <m/>
    <s v="Sent 911/Radio, CAD Detail, Citation/Warning (OneDrive)"/>
  </r>
  <r>
    <s v="2023-3501"/>
    <d v="2023-10-01T00:00:00"/>
    <x v="0"/>
    <s v="Johnny Cervantes - Belgrade Police Department"/>
    <s v="Email"/>
    <s v="Background"/>
    <x v="0"/>
    <s v="None"/>
    <s v="None"/>
    <x v="6"/>
    <x v="0"/>
    <x v="0"/>
    <n v="0"/>
    <x v="0"/>
    <d v="2023-10-02T00:00:00"/>
    <m/>
    <m/>
    <m/>
    <m/>
    <m/>
    <x v="1"/>
    <x v="3"/>
    <x v="9"/>
    <s v="Perry, April"/>
    <m/>
    <m/>
    <s v="Samuel Fogle - 1 Warning"/>
  </r>
  <r>
    <s v="2023-3502"/>
    <d v="2023-10-02T00:00:00"/>
    <x v="2"/>
    <s v="Justin Apple"/>
    <s v="Email"/>
    <s v="Crash 202300296576 Recon Report"/>
    <x v="0"/>
    <s v="Crash 202300296576 23ISPC010268"/>
    <s v="None"/>
    <x v="0"/>
    <x v="1"/>
    <x v="0"/>
    <n v="0"/>
    <x v="0"/>
    <d v="2023-10-03T00:00:00"/>
    <m/>
    <m/>
    <m/>
    <m/>
    <m/>
    <x v="1"/>
    <x v="3"/>
    <x v="9"/>
    <s v="Calo, Robyn"/>
    <m/>
    <m/>
    <s v="Open- referred back 60-90 days"/>
  </r>
  <r>
    <s v="2023-3503"/>
    <d v="2023-10-02T00:00:00"/>
    <x v="7"/>
    <s v="Angie Maze - Glaser &amp; Ebbs"/>
    <s v="Email"/>
    <s v="Crash 202200532624 Full request"/>
    <x v="0"/>
    <s v="Crash 202200532624"/>
    <s v="2022-00532624 Photo and "/>
    <x v="0"/>
    <x v="1"/>
    <x v="1"/>
    <n v="5"/>
    <x v="0"/>
    <d v="2023-10-12T00:00:00"/>
    <m/>
    <m/>
    <m/>
    <m/>
    <m/>
    <x v="1"/>
    <x v="3"/>
    <x v="9"/>
    <s v="Alexander, Lindsay"/>
    <m/>
    <m/>
    <s v="Pending Civil case. appearence filed. referred to trial rules. Videos not released. "/>
  </r>
  <r>
    <s v="2023-3504"/>
    <d v="2023-10-02T00:00:00"/>
    <x v="6"/>
    <s v="Makayla Morris - Hensley Legal Group"/>
    <s v="Email"/>
    <s v="Crash 202300402017 Photos"/>
    <x v="0"/>
    <s v="None"/>
    <s v="None"/>
    <x v="0"/>
    <x v="0"/>
    <x v="0"/>
    <n v="0"/>
    <x v="0"/>
    <d v="2023-10-02T00:00:00"/>
    <m/>
    <m/>
    <m/>
    <m/>
    <m/>
    <x v="1"/>
    <x v="3"/>
    <x v="9"/>
    <s v="Brake, Cassi"/>
    <m/>
    <m/>
    <s v="Sent photos(Evidence.com) "/>
  </r>
  <r>
    <s v="2023-3505"/>
    <d v="2023-10-02T00:00:00"/>
    <x v="0"/>
    <s v="Robert Sauls - Evennon Logistics"/>
    <s v="Email"/>
    <s v="23ISPC015416 Case Report"/>
    <x v="0"/>
    <s v="23ISPC015416"/>
    <s v="None"/>
    <x v="1"/>
    <x v="0"/>
    <x v="0"/>
    <n v="0"/>
    <x v="0"/>
    <d v="2023-10-05T00:00:00"/>
    <m/>
    <m/>
    <m/>
    <m/>
    <m/>
    <x v="1"/>
    <x v="3"/>
    <x v="9"/>
    <s v="Perry, April"/>
    <m/>
    <m/>
    <s v="Denied 5-14-3-4(b)(1); sent media summary"/>
  </r>
  <r>
    <s v="2023-3506"/>
    <d v="2023-10-02T00:00:00"/>
    <x v="2"/>
    <s v="Dillen Friend - Monroe County Sheriffs Office"/>
    <s v="Email"/>
    <s v="Background"/>
    <x v="0"/>
    <s v="None"/>
    <s v="None"/>
    <x v="6"/>
    <x v="0"/>
    <x v="0"/>
    <n v="0"/>
    <x v="0"/>
    <d v="2023-10-02T00:00:00"/>
    <m/>
    <m/>
    <m/>
    <m/>
    <m/>
    <x v="1"/>
    <x v="3"/>
    <x v="9"/>
    <s v="Calo, Robyn"/>
    <m/>
    <m/>
    <s v="No Crash records responsive- Blake Fleener"/>
  </r>
  <r>
    <s v="2023-3507"/>
    <d v="2023-10-02T00:00:00"/>
    <x v="6"/>
    <s v="Dillen Friend - Monroe County Sheriff Office"/>
    <s v="Email"/>
    <s v="Background"/>
    <x v="0"/>
    <s v="None"/>
    <s v="None"/>
    <x v="6"/>
    <x v="0"/>
    <x v="0"/>
    <n v="0"/>
    <x v="0"/>
    <d v="2023-10-02T00:00:00"/>
    <m/>
    <m/>
    <m/>
    <m/>
    <m/>
    <x v="1"/>
    <x v="3"/>
    <x v="9"/>
    <s v="Brake, Cassi"/>
    <m/>
    <m/>
    <s v="Michael Browning-No Crash Report history "/>
  </r>
  <r>
    <s v="2023-3508"/>
    <d v="2023-10-02T00:00:00"/>
    <x v="7"/>
    <s v="Donald Tatone - Efficient Risk Solutions"/>
    <s v="Email"/>
    <s v="Crash 202300435435 Full request"/>
    <x v="0"/>
    <s v="Crash 2023000435435 23ISPC014975"/>
    <s v="2023-00435435 Photos and videos"/>
    <x v="0"/>
    <x v="1"/>
    <x v="1"/>
    <n v="0"/>
    <x v="0"/>
    <d v="2023-10-19T00:00:00"/>
    <m/>
    <m/>
    <m/>
    <m/>
    <m/>
    <x v="1"/>
    <x v="3"/>
    <x v="9"/>
    <s v="Alexander, Lindsay"/>
    <m/>
    <m/>
    <s v="Pending, Prosecutor review, records and videos not released at this time. Check back in 60-90 days. (Update 11/5/2023: Still pending prosecutor review, records and videos are not being released at this time. Check back in 60-90 days."/>
  </r>
  <r>
    <s v="2023-3509"/>
    <d v="2023-10-02T00:00:00"/>
    <x v="0"/>
    <s v="Ricardo De La Luz - American Freedom Insurance Company"/>
    <s v="Email"/>
    <s v="Crash 202300453518 Report"/>
    <x v="0"/>
    <s v="None"/>
    <s v="None"/>
    <x v="0"/>
    <x v="0"/>
    <x v="0"/>
    <n v="0"/>
    <x v="0"/>
    <d v="2023-10-05T00:00:00"/>
    <m/>
    <m/>
    <m/>
    <m/>
    <m/>
    <x v="1"/>
    <x v="3"/>
    <x v="9"/>
    <s v="Perry, April"/>
    <m/>
    <m/>
    <s v="Referred to buycrash"/>
  </r>
  <r>
    <s v="2023-3510"/>
    <d v="2023-10-02T00:00:00"/>
    <x v="2"/>
    <s v="Jessica Frothingham"/>
    <s v="Email"/>
    <s v="Records"/>
    <x v="0"/>
    <s v="None"/>
    <s v="None"/>
    <x v="5"/>
    <x v="0"/>
    <x v="0"/>
    <n v="0"/>
    <x v="0"/>
    <d v="2023-10-03T00:00:00"/>
    <m/>
    <m/>
    <m/>
    <m/>
    <m/>
    <x v="1"/>
    <x v="3"/>
    <x v="9"/>
    <s v="Calo, Robyn"/>
    <m/>
    <m/>
    <s v="No records responsive"/>
  </r>
  <r>
    <s v="2023-3511"/>
    <d v="2023-10-02T00:00:00"/>
    <x v="5"/>
    <s v="Ethn Sandweiss - Indiana Public Media"/>
    <s v="Email"/>
    <s v="Citation Data"/>
    <x v="0"/>
    <s v="None"/>
    <s v="None"/>
    <x v="5"/>
    <x v="0"/>
    <x v="0"/>
    <n v="0"/>
    <x v="0"/>
    <d v="2023-10-23T00:00:00"/>
    <m/>
    <m/>
    <m/>
    <m/>
    <m/>
    <x v="1"/>
    <x v="3"/>
    <x v="9"/>
    <s v="Pitts, Jeff"/>
    <m/>
    <m/>
    <s v="Referred to Office of Judicial Administration for eCWS information"/>
  </r>
  <r>
    <s v="2023-3512"/>
    <d v="2023-10-02T00:00:00"/>
    <x v="6"/>
    <s v="Tyler Campbell - US Probation Office"/>
    <s v="Email"/>
    <s v="Case Report 99-39696"/>
    <x v="0"/>
    <s v="None"/>
    <s v="None"/>
    <x v="1"/>
    <x v="0"/>
    <x v="0"/>
    <n v="0"/>
    <x v="0"/>
    <d v="2023-10-31T00:00:00"/>
    <m/>
    <m/>
    <m/>
    <m/>
    <m/>
    <x v="1"/>
    <x v="3"/>
    <x v="9"/>
    <s v="Brake, Cassi"/>
    <m/>
    <m/>
    <s v="Sent Case Report "/>
  </r>
  <r>
    <s v="2023-3513"/>
    <d v="2023-10-02T00:00:00"/>
    <x v="6"/>
    <s v="Christine King-Ries - Admundsen Davis"/>
    <s v="Email"/>
    <s v="Crash 202300446983 Full Request "/>
    <x v="0"/>
    <s v="Crash 202300446983 23ISPC015375"/>
    <s v="None"/>
    <x v="0"/>
    <x v="1"/>
    <x v="1"/>
    <n v="0"/>
    <x v="0"/>
    <d v="2023-10-23T00:00:00"/>
    <m/>
    <m/>
    <m/>
    <m/>
    <m/>
    <x v="1"/>
    <x v="3"/>
    <x v="9"/>
    <s v="Brake, Cassi"/>
    <m/>
    <m/>
    <s v="Case pending; check back after 1/2/24"/>
  </r>
  <r>
    <s v="2023-3514"/>
    <d v="2023-10-02T00:00:00"/>
    <x v="0"/>
    <s v="Molly Goodlet - Isaacs and Isaacs"/>
    <s v="Email"/>
    <s v="Crash 202300403115 Full request"/>
    <x v="0"/>
    <s v="Crash 202300403115"/>
    <s v="2023-00403115"/>
    <x v="0"/>
    <x v="1"/>
    <x v="1"/>
    <n v="4"/>
    <x v="0"/>
    <d v="2023-10-18T00:00:00"/>
    <m/>
    <m/>
    <m/>
    <m/>
    <m/>
    <x v="1"/>
    <x v="3"/>
    <x v="9"/>
    <s v="Perry, April"/>
    <m/>
    <m/>
    <s v="Sent 911 and CAD; Photos and Videos (evidence.com)"/>
  </r>
  <r>
    <s v="2023-3515"/>
    <d v="2023-10-02T00:00:00"/>
    <x v="2"/>
    <s v="Justin Apple - Hatch Little &amp; Bunn"/>
    <s v="Email"/>
    <s v="Crash 202300296576 Full request"/>
    <x v="0"/>
    <s v="Duplicate"/>
    <s v="Duplicate"/>
    <x v="0"/>
    <x v="0"/>
    <x v="0"/>
    <n v="0"/>
    <x v="0"/>
    <d v="2023-10-03T00:00:00"/>
    <m/>
    <m/>
    <m/>
    <m/>
    <m/>
    <x v="1"/>
    <x v="3"/>
    <x v="9"/>
    <s v="Calo, Robyn"/>
    <m/>
    <m/>
    <s v="Duplicate"/>
  </r>
  <r>
    <s v="2023-3516"/>
    <d v="2023-10-02T00:00:00"/>
    <x v="2"/>
    <s v="Karen Keith - Erie Insurance"/>
    <s v="Email"/>
    <s v="Crash 202300438553 Recon, Photos. Videos"/>
    <x v="0"/>
    <s v="23ISPC015085"/>
    <s v="none"/>
    <x v="0"/>
    <x v="1"/>
    <x v="1"/>
    <n v="0"/>
    <x v="0"/>
    <d v="2023-11-01T00:00:00"/>
    <m/>
    <m/>
    <m/>
    <m/>
    <m/>
    <x v="1"/>
    <x v="3"/>
    <x v="9"/>
    <s v="Calo, Robyn"/>
    <m/>
    <m/>
    <s v="Open- referred back 60-90 days"/>
  </r>
  <r>
    <s v="2023-3517"/>
    <d v="2023-10-02T00:00:00"/>
    <x v="2"/>
    <s v="Lexis Nexis 230683381"/>
    <s v="Email"/>
    <s v="Crash 202300453065 Photos"/>
    <x v="0"/>
    <s v="crash 20230453065 23ISPC015586"/>
    <s v="None"/>
    <x v="0"/>
    <x v="0"/>
    <x v="0"/>
    <n v="0"/>
    <x v="0"/>
    <d v="2023-10-03T00:00:00"/>
    <m/>
    <m/>
    <m/>
    <m/>
    <m/>
    <x v="1"/>
    <x v="3"/>
    <x v="9"/>
    <s v="Calo, Robyn"/>
    <m/>
    <m/>
    <s v="Open- referred back 60-90 days"/>
  </r>
  <r>
    <s v="2023-3518"/>
    <d v="2023-10-02T00:00:00"/>
    <x v="7"/>
    <s v="Lexis Nexis 230851156"/>
    <s v="Email"/>
    <s v="Crash 202300439011 Photos"/>
    <x v="0"/>
    <s v="None"/>
    <s v="2023-00439011 Photos"/>
    <x v="0"/>
    <x v="0"/>
    <x v="0"/>
    <n v="0"/>
    <x v="0"/>
    <d v="2023-10-04T00:00:00"/>
    <m/>
    <m/>
    <m/>
    <m/>
    <m/>
    <x v="1"/>
    <x v="3"/>
    <x v="9"/>
    <s v="Alexander, Lindsay"/>
    <m/>
    <m/>
    <s v="Sent Photos (Evidence.com)"/>
  </r>
  <r>
    <s v="2023-3519"/>
    <d v="2023-10-02T00:00:00"/>
    <x v="0"/>
    <s v="Lexis Nexis 230468541"/>
    <s v="Email"/>
    <s v="Crash Photos"/>
    <x v="0"/>
    <s v="None"/>
    <s v="None"/>
    <x v="0"/>
    <x v="0"/>
    <x v="0"/>
    <n v="0"/>
    <x v="0"/>
    <d v="2023-10-03T00:00:00"/>
    <m/>
    <m/>
    <m/>
    <m/>
    <m/>
    <x v="1"/>
    <x v="3"/>
    <x v="9"/>
    <s v="Perry, April"/>
    <m/>
    <m/>
    <s v="Referred to Fountain County Sheriff Office"/>
  </r>
  <r>
    <s v="2023-3520"/>
    <d v="2023-10-02T00:00:00"/>
    <x v="2"/>
    <s v="Ben Harper"/>
    <s v="Email"/>
    <s v="Crash 202300454676 911 and Videos"/>
    <x v="0"/>
    <s v="Crash 202300454676"/>
    <s v="2023-00454676"/>
    <x v="0"/>
    <x v="1"/>
    <x v="1"/>
    <n v="2"/>
    <x v="0"/>
    <d v="2023-11-01T00:00:00"/>
    <m/>
    <m/>
    <m/>
    <m/>
    <m/>
    <x v="1"/>
    <x v="3"/>
    <x v="9"/>
    <s v="Calo, Robyn"/>
    <m/>
    <m/>
    <s v="Sent 911 audio and boy cam videos only"/>
  </r>
  <r>
    <s v="2023-3521"/>
    <d v="2023-10-02T00:00:00"/>
    <x v="5"/>
    <s v="Kyle Thomas - WTHR"/>
    <s v="Email"/>
    <s v="Body and Dash Cam"/>
    <x v="0"/>
    <s v="Crash 202300455078 23ISPC015670\WTHR"/>
    <s v="2023-00455078"/>
    <x v="8"/>
    <x v="1"/>
    <x v="1"/>
    <n v="0"/>
    <x v="0"/>
    <d v="2023-10-23T00:00:00"/>
    <m/>
    <m/>
    <m/>
    <m/>
    <m/>
    <x v="1"/>
    <x v="3"/>
    <x v="9"/>
    <s v="Pitts, Jeff"/>
    <m/>
    <m/>
    <s v="Denied 5-14-3-5.2(a)(2)(B)-(C)"/>
  </r>
  <r>
    <s v="2023-3522"/>
    <d v="2023-10-02T00:00:00"/>
    <x v="2"/>
    <s v="Lexis Nexis 231055861"/>
    <s v="Email"/>
    <s v="23ISPC015085"/>
    <x v="0"/>
    <s v="23ISPC015085"/>
    <s v="None"/>
    <x v="1"/>
    <x v="0"/>
    <x v="0"/>
    <n v="0"/>
    <x v="0"/>
    <d v="2023-10-03T00:00:00"/>
    <m/>
    <m/>
    <m/>
    <m/>
    <m/>
    <x v="1"/>
    <x v="3"/>
    <x v="9"/>
    <s v="Calo, Robyn"/>
    <m/>
    <m/>
    <s v="Denied 5-14-3-4(b)(1)"/>
  </r>
  <r>
    <s v="2023-3523"/>
    <d v="2023-10-03T00:00:00"/>
    <x v="6"/>
    <s v="Larry Applegarth - Benton Police Department"/>
    <s v="Email"/>
    <s v="Background"/>
    <x v="0"/>
    <s v="None"/>
    <s v="None"/>
    <x v="6"/>
    <x v="0"/>
    <x v="0"/>
    <n v="0"/>
    <x v="0"/>
    <d v="2023-10-06T00:00:00"/>
    <m/>
    <m/>
    <m/>
    <m/>
    <m/>
    <x v="1"/>
    <x v="3"/>
    <x v="9"/>
    <s v="Brake, Cassi"/>
    <m/>
    <m/>
    <s v="Blake Reynolds-No Record "/>
  </r>
  <r>
    <s v="2023-3524"/>
    <d v="2023-10-03T00:00:00"/>
    <x v="5"/>
    <s v="Ivanel Elong "/>
    <s v="Email"/>
    <s v="Fleet Vehicle List"/>
    <x v="0"/>
    <s v="Iavnel Elong Fleet"/>
    <s v="None"/>
    <x v="5"/>
    <x v="0"/>
    <x v="0"/>
    <n v="0"/>
    <x v="0"/>
    <d v="2023-11-01T00:00:00"/>
    <m/>
    <m/>
    <m/>
    <m/>
    <m/>
    <x v="1"/>
    <x v="3"/>
    <x v="9"/>
    <s v="Pitts, Jeff"/>
    <m/>
    <m/>
    <s v="Sent report from Captain Wylie"/>
  </r>
  <r>
    <s v="2023-3525"/>
    <d v="2023-10-03T00:00:00"/>
    <x v="5"/>
    <s v="Hayden Godfrey - Washington Post"/>
    <s v="Email"/>
    <s v="Photos"/>
    <x v="0"/>
    <s v="None"/>
    <s v="None"/>
    <x v="5"/>
    <x v="0"/>
    <x v="0"/>
    <n v="0"/>
    <x v="0"/>
    <d v="2023-10-23T00:00:00"/>
    <m/>
    <m/>
    <m/>
    <m/>
    <m/>
    <x v="1"/>
    <x v="3"/>
    <x v="9"/>
    <s v="Pitts, Jeff"/>
    <m/>
    <m/>
    <s v="Referred to Rush County Jail"/>
  </r>
  <r>
    <s v="2023-3526"/>
    <d v="2023-10-03T00:00:00"/>
    <x v="7"/>
    <s v="Haoulia Barry - Hensley Legal Group"/>
    <s v="Email"/>
    <s v="Crash 202200545550"/>
    <x v="0"/>
    <s v="Crash 202200545550"/>
    <s v="Video Case PR Videos: 2022-00545550, Photos"/>
    <x v="0"/>
    <x v="1"/>
    <x v="1"/>
    <n v="7"/>
    <x v="0"/>
    <d v="2023-10-27T00:00:00"/>
    <m/>
    <m/>
    <m/>
    <m/>
    <m/>
    <x v="1"/>
    <x v="3"/>
    <x v="9"/>
    <s v="Alexander, Lindsay"/>
    <m/>
    <m/>
    <s v="Sent CAD Detail, 911/Radio, Photos and 2 unredacted and 4 extracted Videos (6) (Evidence.com)"/>
  </r>
  <r>
    <s v="2023-3527"/>
    <d v="2023-10-03T00:00:00"/>
    <x v="0"/>
    <s v="LaDonna Everroad - Yeager"/>
    <s v="Email"/>
    <s v="Case Report 23ISPC011126"/>
    <x v="0"/>
    <s v="23ISPC011126"/>
    <s v="2022-00359191 Case to extend"/>
    <x v="1"/>
    <x v="0"/>
    <x v="0"/>
    <n v="0"/>
    <x v="0"/>
    <d v="2023-10-12T00:00:00"/>
    <m/>
    <m/>
    <m/>
    <m/>
    <m/>
    <x v="1"/>
    <x v="3"/>
    <x v="9"/>
    <s v="Perry, April"/>
    <m/>
    <m/>
    <s v="Denied 5-14-3-4(b)(1)"/>
  </r>
  <r>
    <s v="2023-3528"/>
    <d v="2023-10-03T00:00:00"/>
    <x v="2"/>
    <s v="Caleb Brown - NYC Districy Attorney"/>
    <s v="Email"/>
    <s v="Arrest Report"/>
    <x v="0"/>
    <s v="None"/>
    <s v="None"/>
    <x v="1"/>
    <x v="0"/>
    <x v="0"/>
    <n v="0"/>
    <x v="0"/>
    <d v="2023-10-18T00:00:00"/>
    <m/>
    <m/>
    <m/>
    <m/>
    <m/>
    <x v="1"/>
    <x v="3"/>
    <x v="9"/>
    <s v="Calo, Robyn"/>
    <m/>
    <m/>
    <s v="Sent incident report 21ISPC008264"/>
  </r>
  <r>
    <s v="2023-3529"/>
    <d v="2023-10-03T00:00:00"/>
    <x v="6"/>
    <s v="Michelle Danner - Faegre Drinker"/>
    <s v="Mail"/>
    <s v="CMV Inspection Report"/>
    <x v="0"/>
    <s v="None"/>
    <s v="None"/>
    <x v="0"/>
    <x v="0"/>
    <x v="0"/>
    <n v="0"/>
    <x v="0"/>
    <d v="2023-10-28T00:00:00"/>
    <m/>
    <m/>
    <m/>
    <m/>
    <m/>
    <x v="1"/>
    <x v="3"/>
    <x v="9"/>
    <s v="Brake, Cassi"/>
    <m/>
    <m/>
    <s v="Sent CVED Report, No photos to provide(Assist to Frankfort PD) "/>
  </r>
  <r>
    <s v="2023-3530"/>
    <d v="2023-10-03T00:00:00"/>
    <x v="7"/>
    <s v="Jeffrey Leach"/>
    <s v="Mail"/>
    <s v="Records"/>
    <x v="0"/>
    <s v="None"/>
    <s v="None"/>
    <x v="5"/>
    <x v="0"/>
    <x v="0"/>
    <n v="0"/>
    <x v="0"/>
    <d v="2023-10-05T00:00:00"/>
    <m/>
    <m/>
    <m/>
    <m/>
    <m/>
    <x v="1"/>
    <x v="3"/>
    <x v="9"/>
    <s v="Alexander, Lindsay"/>
    <m/>
    <m/>
    <s v="Not a public record request. forwarded to Paulita Thomason"/>
  </r>
  <r>
    <s v="2023-3531"/>
    <d v="2023-10-03T00:00:00"/>
    <x v="0"/>
    <s v="Sami Blankenberger - Reynolds Farm Equipment"/>
    <s v="Email"/>
    <s v="Crash 202300455556 Report"/>
    <x v="0"/>
    <s v="Crash 202300455556"/>
    <s v="None"/>
    <x v="0"/>
    <x v="0"/>
    <x v="0"/>
    <n v="0"/>
    <x v="0"/>
    <d v="2023-10-04T00:00:00"/>
    <m/>
    <m/>
    <m/>
    <m/>
    <m/>
    <x v="1"/>
    <x v="3"/>
    <x v="9"/>
    <s v="Perry, April"/>
    <m/>
    <m/>
    <s v="Sent CAD"/>
  </r>
  <r>
    <s v="2023-3532"/>
    <d v="2023-10-03T00:00:00"/>
    <x v="5"/>
    <s v="Shawn Remick - Remick US"/>
    <s v="Email"/>
    <s v="Case Records"/>
    <x v="0"/>
    <s v="23ISPC011523"/>
    <s v="2023-00335825"/>
    <x v="8"/>
    <x v="1"/>
    <x v="1"/>
    <n v="0"/>
    <x v="0"/>
    <d v="2023-10-23T00:00:00"/>
    <m/>
    <m/>
    <m/>
    <m/>
    <m/>
    <x v="1"/>
    <x v="3"/>
    <x v="9"/>
    <s v="Pitts, Jeff"/>
    <m/>
    <m/>
    <s v="Investigation ongoing - check back.  Provided news release"/>
  </r>
  <r>
    <s v="2023-3533"/>
    <d v="2023-10-03T00:00:00"/>
    <x v="2"/>
    <s v="Ben Holloway - Holloway &amp; Associates"/>
    <s v="Email"/>
    <s v="Crash 202300448243 Crash Report"/>
    <x v="0"/>
    <s v="None"/>
    <s v="None"/>
    <x v="0"/>
    <x v="0"/>
    <x v="0"/>
    <n v="0"/>
    <x v="0"/>
    <d v="2023-10-17T00:00:00"/>
    <m/>
    <m/>
    <m/>
    <m/>
    <m/>
    <x v="1"/>
    <x v="3"/>
    <x v="9"/>
    <s v="Calo, Robyn"/>
    <m/>
    <m/>
    <s v="Referred to buycrash"/>
  </r>
  <r>
    <s v="2023-3534"/>
    <d v="2023-10-03T00:00:00"/>
    <x v="6"/>
    <s v="Matt Boulton - Boulton Law Group"/>
    <s v="Email"/>
    <s v="Crash 202300378052 Photos and Videos"/>
    <x v="0"/>
    <s v="None"/>
    <s v="None"/>
    <x v="0"/>
    <x v="0"/>
    <x v="0"/>
    <n v="0"/>
    <x v="0"/>
    <d v="2023-10-25T00:00:00"/>
    <m/>
    <m/>
    <m/>
    <m/>
    <m/>
    <x v="1"/>
    <x v="3"/>
    <x v="9"/>
    <s v="Brake, Cassi"/>
    <m/>
    <m/>
    <s v="Sent photos and videos(Evidence.com) "/>
  </r>
  <r>
    <s v="2023-3535"/>
    <d v="2023-10-03T00:00:00"/>
    <x v="5"/>
    <s v="Steve Brown - Fox 59"/>
    <s v="Email"/>
    <s v="Records"/>
    <x v="0"/>
    <s v="None"/>
    <s v="None"/>
    <x v="5"/>
    <x v="0"/>
    <x v="0"/>
    <n v="0"/>
    <x v="0"/>
    <d v="2023-10-13T00:00:00"/>
    <m/>
    <m/>
    <m/>
    <m/>
    <m/>
    <x v="1"/>
    <x v="3"/>
    <x v="9"/>
    <s v="Pitts, Jeff"/>
    <m/>
    <m/>
    <s v="See September 19th entry (Emailed link to ISP Rules, Regs, and SOPs)"/>
  </r>
  <r>
    <s v="2023-3536"/>
    <d v="2023-10-03T00:00:00"/>
    <x v="7"/>
    <s v="Julie Grochala - Marnes Maloney"/>
    <s v="Email"/>
    <s v="Crash 202300349115 Full request"/>
    <x v="0"/>
    <s v="Crash 202300349115 23ISPC011961"/>
    <s v="PR Extend: 202300349115 Case made to extend retention"/>
    <x v="0"/>
    <x v="1"/>
    <x v="1"/>
    <n v="0"/>
    <x v="0"/>
    <d v="2023-10-12T00:00:00"/>
    <m/>
    <m/>
    <m/>
    <m/>
    <m/>
    <x v="1"/>
    <x v="3"/>
    <x v="9"/>
    <s v="Alexander, Lindsay"/>
    <m/>
    <m/>
    <s v="Pending investigation. Records not complete, videos not being released at this time. check back in 60-90 days."/>
  </r>
  <r>
    <s v="2023-3537"/>
    <d v="2023-10-03T00:00:00"/>
    <x v="0"/>
    <s v="Ryan Luther"/>
    <s v="Email"/>
    <s v="Case Records"/>
    <x v="0"/>
    <s v="None"/>
    <s v="None"/>
    <x v="1"/>
    <x v="0"/>
    <x v="0"/>
    <n v="0"/>
    <x v="0"/>
    <d v="2023-10-12T00:00:00"/>
    <m/>
    <m/>
    <m/>
    <m/>
    <m/>
    <x v="1"/>
    <x v="3"/>
    <x v="9"/>
    <s v="Perry, April"/>
    <m/>
    <m/>
    <s v="No records responsive"/>
  </r>
  <r>
    <s v="2023-3538"/>
    <d v="2023-10-04T00:00:00"/>
    <x v="5"/>
    <s v="Adil Ali"/>
    <s v="Email"/>
    <s v="Case Records"/>
    <x v="0"/>
    <s v="22ISPC007287"/>
    <s v="2022-00236163"/>
    <x v="8"/>
    <x v="1"/>
    <x v="1"/>
    <n v="14"/>
    <x v="0"/>
    <d v="2023-12-07T00:00:00"/>
    <m/>
    <m/>
    <m/>
    <m/>
    <m/>
    <x v="1"/>
    <x v="3"/>
    <x v="9"/>
    <s v="Pitts, Jeff"/>
    <m/>
    <m/>
    <s v="Sent evidence.com download link for 10 videos, radio traffic, ISP Bulletin, and redacted CAD.  Denied incident report 5-14-3-4(b)(1)"/>
  </r>
  <r>
    <s v="2023-3539"/>
    <d v="2023-10-04T00:00:00"/>
    <x v="2"/>
    <s v="Christine Hughes 3332160352"/>
    <s v="Email"/>
    <s v="Crash Report"/>
    <x v="0"/>
    <s v="None"/>
    <s v="None"/>
    <x v="0"/>
    <x v="0"/>
    <x v="0"/>
    <n v="0"/>
    <x v="0"/>
    <d v="2023-10-04T00:00:00"/>
    <m/>
    <m/>
    <m/>
    <m/>
    <m/>
    <x v="1"/>
    <x v="3"/>
    <x v="9"/>
    <s v="Calo, Robyn"/>
    <m/>
    <m/>
    <s v="Referred to buycrash"/>
  </r>
  <r>
    <s v="2023-3540"/>
    <d v="2023-10-04T00:00:00"/>
    <x v="6"/>
    <s v="Christine Hughes 3332156236"/>
    <s v="Email"/>
    <s v="Crash Report"/>
    <x v="0"/>
    <s v="None"/>
    <s v="None"/>
    <x v="0"/>
    <x v="0"/>
    <x v="0"/>
    <n v="0"/>
    <x v="0"/>
    <d v="2023-10-06T00:00:00"/>
    <m/>
    <m/>
    <m/>
    <m/>
    <m/>
    <x v="1"/>
    <x v="3"/>
    <x v="9"/>
    <s v="Brake, Cassi"/>
    <m/>
    <m/>
    <s v="No Records Responsive "/>
  </r>
  <r>
    <s v="2023-3541"/>
    <d v="2023-10-04T00:00:00"/>
    <x v="7"/>
    <s v="Christine Hughes 3332104227"/>
    <s v="Email"/>
    <s v="Crash 202300398543 Report"/>
    <x v="0"/>
    <s v="Crash 202300398543"/>
    <s v="None"/>
    <x v="0"/>
    <x v="0"/>
    <x v="0"/>
    <n v="0"/>
    <x v="0"/>
    <d v="2023-10-04T00:00:00"/>
    <m/>
    <m/>
    <m/>
    <m/>
    <m/>
    <x v="1"/>
    <x v="3"/>
    <x v="9"/>
    <s v="Alexander, Lindsay"/>
    <m/>
    <m/>
    <s v="No Report taken, sent CAD Detail (Update 10/23/2023- Resent CAD Detail)"/>
  </r>
  <r>
    <s v="2023-3542"/>
    <d v="2023-10-04T00:00:00"/>
    <x v="0"/>
    <s v="Christine Hughes 1120013565"/>
    <s v="Email"/>
    <s v="Crash Report"/>
    <x v="0"/>
    <s v="None"/>
    <s v="None"/>
    <x v="0"/>
    <x v="0"/>
    <x v="0"/>
    <n v="0"/>
    <x v="0"/>
    <d v="2023-10-04T00:00:00"/>
    <m/>
    <m/>
    <m/>
    <m/>
    <m/>
    <x v="1"/>
    <x v="3"/>
    <x v="9"/>
    <s v="Perry, April"/>
    <m/>
    <m/>
    <s v="No records responsive"/>
  </r>
  <r>
    <s v="2023-3543"/>
    <d v="2023-10-04T00:00:00"/>
    <x v="2"/>
    <s v="Christinie Hughes 3332109619"/>
    <s v="Email"/>
    <s v="Crash 202300130491"/>
    <x v="0"/>
    <s v="None"/>
    <s v="None"/>
    <x v="0"/>
    <x v="0"/>
    <x v="0"/>
    <n v="0"/>
    <x v="0"/>
    <d v="2023-10-04T00:00:00"/>
    <m/>
    <m/>
    <m/>
    <m/>
    <m/>
    <x v="1"/>
    <x v="3"/>
    <x v="9"/>
    <s v="Calo, Robyn"/>
    <m/>
    <m/>
    <s v="Referred to buycrash"/>
  </r>
  <r>
    <s v="2023-3544"/>
    <d v="2023-10-04T00:00:00"/>
    <x v="6"/>
    <s v="Sandra Solomon - Erie Insurance"/>
    <s v="Email"/>
    <s v="Crash 202300449183 Photos "/>
    <x v="0"/>
    <s v="Crash 202300449183 23ISPC015458"/>
    <s v="None"/>
    <x v="0"/>
    <x v="0"/>
    <x v="0"/>
    <n v="0"/>
    <x v="0"/>
    <d v="2023-10-31T00:00:00"/>
    <m/>
    <m/>
    <m/>
    <m/>
    <m/>
    <x v="1"/>
    <x v="3"/>
    <x v="9"/>
    <s v="Brake, Cassi"/>
    <m/>
    <m/>
    <s v="Sent photos(Evidence.com) "/>
  </r>
  <r>
    <s v="2023-3545"/>
    <d v="2023-10-04T00:00:00"/>
    <x v="7"/>
    <s v="Rachel Woloshin - Church Church Hittle"/>
    <s v="Email"/>
    <s v="Crash 202300265263 Full request"/>
    <x v="0"/>
    <s v="Crash 202300265263 23ISPC009206"/>
    <s v="PR Photos: 2023-00265263 "/>
    <x v="0"/>
    <x v="1"/>
    <x v="1"/>
    <n v="0"/>
    <x v="0"/>
    <d v="2023-10-20T00:00:00"/>
    <m/>
    <m/>
    <m/>
    <m/>
    <m/>
    <x v="1"/>
    <x v="3"/>
    <x v="9"/>
    <s v="Alexander, Lindsay"/>
    <m/>
    <m/>
    <s v="Sent Photo (Evidence.com) Pending investigation other records not complete or available. Videos not being released at this time. Please check back in 60-90 day.s (Update 10/30/2023: pending case videos not released check back in 60-90 days.)(Update 12/6/2023: Pending investigation, submit new records request after 2/6/2023)"/>
  </r>
  <r>
    <s v="2023-3546"/>
    <d v="2023-10-04T00:00:00"/>
    <x v="0"/>
    <s v="Kayla Mason - Costello Ginex &amp; Wideikis"/>
    <s v="Email"/>
    <s v="Crash Records Full request"/>
    <x v="0"/>
    <s v="Crash 202300364286 23ISPC012454"/>
    <s v="2023-00364286"/>
    <x v="0"/>
    <x v="1"/>
    <x v="1"/>
    <n v="0"/>
    <x v="0"/>
    <d v="2023-10-15T00:00:00"/>
    <m/>
    <m/>
    <m/>
    <m/>
    <m/>
    <x v="1"/>
    <x v="3"/>
    <x v="9"/>
    <s v="Perry, April"/>
    <m/>
    <m/>
    <s v="Pending case, check back in 60-90 days"/>
  </r>
  <r>
    <s v="2023-3547"/>
    <d v="2023-10-04T00:00:00"/>
    <x v="6"/>
    <s v="Mallory Hadley - Due Doyle and Fanning &amp; Alderfer"/>
    <s v="Email"/>
    <s v="Crash 202200224702 Full request"/>
    <x v="0"/>
    <s v="Crash 202200224702"/>
    <s v="None"/>
    <x v="0"/>
    <x v="0"/>
    <x v="0"/>
    <n v="0"/>
    <x v="0"/>
    <d v="2023-10-31T00:00:00"/>
    <m/>
    <m/>
    <m/>
    <m/>
    <m/>
    <x v="1"/>
    <x v="3"/>
    <x v="9"/>
    <s v="Brake, Cassi"/>
    <m/>
    <m/>
    <s v="Sent CAD, 911 Audio/Radio, No videos or photos to send "/>
  </r>
  <r>
    <s v="2023-3548"/>
    <d v="2023-10-04T00:00:00"/>
    <x v="2"/>
    <s v="Danielle Lawson - State Farm Litigation Counsel"/>
    <s v="Email"/>
    <s v="Crash 202200011433 Photos"/>
    <x v="0"/>
    <s v="2023-00011433"/>
    <s v="None"/>
    <x v="0"/>
    <x v="0"/>
    <x v="0"/>
    <n v="0"/>
    <x v="0"/>
    <d v="2023-10-17T00:00:00"/>
    <m/>
    <m/>
    <m/>
    <m/>
    <m/>
    <x v="1"/>
    <x v="3"/>
    <x v="9"/>
    <s v="Calo, Robyn"/>
    <m/>
    <m/>
    <s v="Sent photos- returned check via mail"/>
  </r>
  <r>
    <s v="2023-3549"/>
    <d v="2023-10-04T00:00:00"/>
    <x v="7"/>
    <s v="Jeanette Merchant 1907247"/>
    <s v="Email"/>
    <s v="Crash Report"/>
    <x v="0"/>
    <s v="None"/>
    <s v="None"/>
    <x v="0"/>
    <x v="0"/>
    <x v="0"/>
    <n v="0"/>
    <x v="0"/>
    <d v="2023-10-06T00:00:00"/>
    <m/>
    <m/>
    <m/>
    <m/>
    <m/>
    <x v="1"/>
    <x v="3"/>
    <x v="9"/>
    <s v="Alexander, Lindsay"/>
    <m/>
    <m/>
    <s v="No Record Responsive"/>
  </r>
  <r>
    <s v="2023-3550"/>
    <d v="2023-10-04T00:00:00"/>
    <x v="0"/>
    <s v="Jeanette Merchant 1928495"/>
    <s v="Email"/>
    <s v="Crash Report"/>
    <x v="0"/>
    <s v="None"/>
    <s v="None"/>
    <x v="0"/>
    <x v="0"/>
    <x v="0"/>
    <n v="0"/>
    <x v="0"/>
    <d v="2023-10-05T00:00:00"/>
    <m/>
    <m/>
    <m/>
    <m/>
    <m/>
    <x v="1"/>
    <x v="3"/>
    <x v="9"/>
    <s v="Perry, April"/>
    <m/>
    <m/>
    <s v="No records responsive"/>
  </r>
  <r>
    <s v="2023-3551"/>
    <d v="2023-10-04T00:00:00"/>
    <x v="2"/>
    <s v="Alex - Police Report Pro"/>
    <s v="Email"/>
    <s v="Crash 202300395410 Body Cam"/>
    <x v="0"/>
    <s v="None"/>
    <s v="2023-00395315"/>
    <x v="8"/>
    <x v="1"/>
    <x v="1"/>
    <n v="1"/>
    <x v="0"/>
    <d v="2023-10-26T00:00:00"/>
    <m/>
    <m/>
    <m/>
    <m/>
    <m/>
    <x v="1"/>
    <x v="3"/>
    <x v="9"/>
    <s v="Calo, Robyn"/>
    <m/>
    <m/>
    <s v="Sent body cam video only- body cam video under 2023-00395315 (multiple crashes)"/>
  </r>
  <r>
    <s v="2023-3552"/>
    <d v="2023-10-04T00:00:00"/>
    <x v="6"/>
    <s v="Jeanette Merchant 1929689"/>
    <s v="Email"/>
    <s v="Crash Report"/>
    <x v="0"/>
    <s v="None"/>
    <s v="None"/>
    <x v="0"/>
    <x v="0"/>
    <x v="0"/>
    <n v="0"/>
    <x v="0"/>
    <d v="2023-10-05T00:00:00"/>
    <m/>
    <m/>
    <m/>
    <m/>
    <m/>
    <x v="1"/>
    <x v="3"/>
    <x v="9"/>
    <s v="Brake, Cassi"/>
    <m/>
    <m/>
    <s v="No records responsive "/>
  </r>
  <r>
    <s v="2023-3553"/>
    <d v="2023-10-04T00:00:00"/>
    <x v="7"/>
    <s v="Amir Elhajjat "/>
    <s v="Email"/>
    <s v="Crash 202300405209 Full request"/>
    <x v="0"/>
    <s v="Crash 202300405209"/>
    <s v="2023-00405209 Photos and videos"/>
    <x v="0"/>
    <x v="1"/>
    <x v="1"/>
    <n v="0"/>
    <x v="0"/>
    <d v="2023-10-13T00:00:00"/>
    <m/>
    <m/>
    <m/>
    <m/>
    <m/>
    <x v="1"/>
    <x v="3"/>
    <x v="9"/>
    <s v="Alexander, Lindsay"/>
    <m/>
    <m/>
    <s v="Pending Case, Records and videos not being released at this time, check back in 60-90 days. "/>
  </r>
  <r>
    <s v="2023-3554"/>
    <d v="2023-10-04T00:00:00"/>
    <x v="0"/>
    <s v="Amy Blake - Ken Nunn"/>
    <s v="Email"/>
    <s v="Crash 202300276500 Photos"/>
    <x v="0"/>
    <s v="None"/>
    <s v="2023-00276500 Photos"/>
    <x v="0"/>
    <x v="0"/>
    <x v="0"/>
    <n v="0"/>
    <x v="0"/>
    <d v="2023-10-05T00:00:00"/>
    <m/>
    <m/>
    <m/>
    <m/>
    <m/>
    <x v="1"/>
    <x v="3"/>
    <x v="9"/>
    <s v="Perry, April"/>
    <m/>
    <m/>
    <s v="Sent Photos (evidence.com)"/>
  </r>
  <r>
    <s v="2023-3555"/>
    <d v="2023-10-04T00:00:00"/>
    <x v="2"/>
    <s v="William DeWitt - Ottawa County Sheriff's Office"/>
    <s v="Email"/>
    <s v="Background"/>
    <x v="0"/>
    <s v="None"/>
    <s v="None"/>
    <x v="6"/>
    <x v="0"/>
    <x v="2"/>
    <n v="0"/>
    <x v="0"/>
    <d v="2023-10-11T00:00:00"/>
    <m/>
    <m/>
    <m/>
    <m/>
    <m/>
    <x v="1"/>
    <x v="3"/>
    <x v="9"/>
    <s v="Calo, Robyn"/>
    <m/>
    <m/>
    <s v="Record found- Gary Mark Apps- sent warnings"/>
  </r>
  <r>
    <s v="2023-3556"/>
    <d v="2023-10-04T00:00:00"/>
    <x v="6"/>
    <s v="Jeanette Merchant 1932459"/>
    <s v="Email"/>
    <s v="Crash Report"/>
    <x v="0"/>
    <s v="None"/>
    <s v="None"/>
    <x v="0"/>
    <x v="0"/>
    <x v="0"/>
    <n v="0"/>
    <x v="0"/>
    <d v="2023-10-05T00:00:00"/>
    <m/>
    <m/>
    <m/>
    <m/>
    <m/>
    <x v="1"/>
    <x v="3"/>
    <x v="9"/>
    <s v="Brake, Cassi"/>
    <m/>
    <m/>
    <s v="Referred to buycrash.com "/>
  </r>
  <r>
    <s v="2023-3557"/>
    <d v="2023-10-04T00:00:00"/>
    <x v="7"/>
    <s v="Lexis Nexis 231146026"/>
    <s v="Email"/>
    <s v="Crash 202300463333 Photos"/>
    <x v="0"/>
    <s v="None"/>
    <s v="2023-00463333 Photos"/>
    <x v="0"/>
    <x v="0"/>
    <x v="0"/>
    <n v="0"/>
    <x v="0"/>
    <d v="2023-10-12T00:00:00"/>
    <m/>
    <m/>
    <m/>
    <m/>
    <m/>
    <x v="1"/>
    <x v="3"/>
    <x v="9"/>
    <s v="Alexander, Lindsay"/>
    <m/>
    <m/>
    <s v="Sent Photos (Evidence.com)"/>
  </r>
  <r>
    <s v="2023-3558"/>
    <d v="2023-10-04T00:00:00"/>
    <x v="0"/>
    <s v="James Stoltman "/>
    <s v="Email"/>
    <s v="Case Report and Videos"/>
    <x v="0"/>
    <s v="23ISPC015312 202300445276"/>
    <s v="2023-00445276 Videos"/>
    <x v="1"/>
    <x v="1"/>
    <x v="1"/>
    <n v="0"/>
    <x v="0"/>
    <d v="2023-10-13T00:00:00"/>
    <m/>
    <m/>
    <m/>
    <m/>
    <m/>
    <x v="1"/>
    <x v="3"/>
    <x v="9"/>
    <s v="Perry, April"/>
    <m/>
    <m/>
    <s v="Case report denied 5-14-3-4(b)(1); pending case, check back in 60-90 days for videos"/>
  </r>
  <r>
    <s v="2023-3559"/>
    <d v="2023-10-04T00:00:00"/>
    <x v="2"/>
    <s v="Martell Jarrett"/>
    <s v="Email"/>
    <s v="Transcript and Video/Audio"/>
    <x v="0"/>
    <s v="None"/>
    <s v="none"/>
    <x v="8"/>
    <x v="1"/>
    <x v="0"/>
    <n v="0"/>
    <x v="0"/>
    <d v="2023-10-05T00:00:00"/>
    <m/>
    <m/>
    <m/>
    <m/>
    <m/>
    <x v="1"/>
    <x v="3"/>
    <x v="9"/>
    <s v="Calo, Robyn"/>
    <m/>
    <m/>
    <s v="No records responsive- referred to SD "/>
  </r>
  <r>
    <s v="2023-3560"/>
    <d v="2023-10-02T00:00:00"/>
    <x v="0"/>
    <s v="Terrence Clarkson - Nationwide"/>
    <s v="Email"/>
    <s v="Crash 202300285194 Report"/>
    <x v="0"/>
    <s v="None"/>
    <s v="None"/>
    <x v="0"/>
    <x v="0"/>
    <x v="0"/>
    <n v="0"/>
    <x v="0"/>
    <d v="2023-10-05T00:00:00"/>
    <m/>
    <m/>
    <m/>
    <m/>
    <m/>
    <x v="1"/>
    <x v="3"/>
    <x v="9"/>
    <s v="Perry, April"/>
    <m/>
    <m/>
    <s v="No Incident Report, referred to buycrash"/>
  </r>
  <r>
    <s v="2023-3561"/>
    <d v="2023-10-05T00:00:00"/>
    <x v="2"/>
    <s v="Rhonda Lefforge - Stephenson Rife"/>
    <s v="Email"/>
    <s v="23ISPC015085 Full request"/>
    <x v="0"/>
    <s v="23ISPC015085"/>
    <s v="2023-00438353"/>
    <x v="0"/>
    <x v="1"/>
    <x v="0"/>
    <n v="0"/>
    <x v="0"/>
    <d v="2023-10-18T00:00:00"/>
    <m/>
    <m/>
    <m/>
    <m/>
    <m/>
    <x v="1"/>
    <x v="3"/>
    <x v="9"/>
    <s v="Calo, Robyn"/>
    <m/>
    <m/>
    <s v="open referred back 60-90 days"/>
  </r>
  <r>
    <s v="2023-3562"/>
    <d v="2023-10-05T00:00:00"/>
    <x v="6"/>
    <s v="Lazar Iglendza - Acuity Insurance"/>
    <s v="Email"/>
    <s v="Crash Report"/>
    <x v="0"/>
    <s v="None"/>
    <s v="None"/>
    <x v="0"/>
    <x v="0"/>
    <x v="0"/>
    <n v="0"/>
    <x v="0"/>
    <d v="2023-10-06T00:00:00"/>
    <m/>
    <m/>
    <m/>
    <m/>
    <m/>
    <x v="1"/>
    <x v="3"/>
    <x v="9"/>
    <s v="Brake, Cassi"/>
    <m/>
    <m/>
    <s v="No Records Responsive "/>
  </r>
  <r>
    <s v="2023-3563"/>
    <d v="2023-10-05T00:00:00"/>
    <x v="7"/>
    <s v="Jeanette Merchant 1931620"/>
    <s v="Email"/>
    <s v="Crash Report"/>
    <x v="0"/>
    <s v="None"/>
    <s v="None"/>
    <x v="0"/>
    <x v="0"/>
    <x v="0"/>
    <n v="0"/>
    <x v="0"/>
    <d v="2023-10-06T00:00:00"/>
    <m/>
    <m/>
    <m/>
    <m/>
    <m/>
    <x v="1"/>
    <x v="3"/>
    <x v="9"/>
    <s v="Alexander, Lindsay"/>
    <m/>
    <m/>
    <s v="No Records Responsive "/>
  </r>
  <r>
    <s v="2023-3564"/>
    <d v="2023-10-05T00:00:00"/>
    <x v="0"/>
    <s v="Bryan Wolfe - Keller &amp; Keller"/>
    <s v="Email"/>
    <s v="Crash 202300458232 CAD"/>
    <x v="0"/>
    <s v="Crash 202300458232"/>
    <s v="None"/>
    <x v="0"/>
    <x v="0"/>
    <x v="0"/>
    <n v="0"/>
    <x v="0"/>
    <d v="2023-10-05T00:00:00"/>
    <m/>
    <m/>
    <m/>
    <m/>
    <m/>
    <x v="1"/>
    <x v="3"/>
    <x v="9"/>
    <s v="Perry, April"/>
    <m/>
    <m/>
    <s v="Sent CAD"/>
  </r>
  <r>
    <s v="2023-3565"/>
    <d v="2023-10-05T00:00:00"/>
    <x v="2"/>
    <s v="Stephanie Castor - Craig Kelley &amp; Faultless"/>
    <s v="Email"/>
    <s v="Crash 20230001326 Full request"/>
    <x v="0"/>
    <s v="Crash 2023001326 CAD 20230010366"/>
    <s v="None"/>
    <x v="0"/>
    <x v="1"/>
    <x v="2"/>
    <n v="0"/>
    <x v="0"/>
    <d v="2023-11-01T00:00:00"/>
    <m/>
    <m/>
    <m/>
    <m/>
    <m/>
    <x v="1"/>
    <x v="3"/>
    <x v="9"/>
    <s v="Calo, Robyn"/>
    <m/>
    <m/>
    <s v="Sent cad, 911, and photos"/>
  </r>
  <r>
    <s v="2023-3566"/>
    <d v="2023-10-05T00:00:00"/>
    <x v="6"/>
    <s v="Jeanette Merchant 1931702"/>
    <s v="Email"/>
    <s v="Crash Report"/>
    <x v="0"/>
    <s v="None"/>
    <s v="None"/>
    <x v="0"/>
    <x v="0"/>
    <x v="0"/>
    <n v="0"/>
    <x v="0"/>
    <d v="2023-10-06T00:00:00"/>
    <m/>
    <m/>
    <m/>
    <m/>
    <m/>
    <x v="1"/>
    <x v="3"/>
    <x v="9"/>
    <s v="Brake, Cassi"/>
    <m/>
    <m/>
    <s v="No Records Responsive "/>
  </r>
  <r>
    <s v="2023-3567"/>
    <d v="2023-10-05T00:00:00"/>
    <x v="2"/>
    <s v="Katrina Gunderman - Whitten Law Office"/>
    <s v="Email"/>
    <s v="Crash Records Full request"/>
    <x v="0"/>
    <s v="Crash 202300243420"/>
    <s v="2023-00243420"/>
    <x v="0"/>
    <x v="1"/>
    <x v="1"/>
    <n v="0"/>
    <x v="0"/>
    <d v="2023-10-30T00:00:00"/>
    <m/>
    <m/>
    <m/>
    <m/>
    <m/>
    <x v="1"/>
    <x v="3"/>
    <x v="9"/>
    <s v="Calo, Robyn"/>
    <m/>
    <m/>
    <s v="Open civil- referred to trial rules"/>
  </r>
  <r>
    <s v="2023-3568"/>
    <d v="2023-10-05T00:00:00"/>
    <x v="0"/>
    <s v="Katie Sherer - Purdue University Police Department"/>
    <s v="Email"/>
    <s v="Background"/>
    <x v="0"/>
    <s v="None"/>
    <s v="None"/>
    <x v="6"/>
    <x v="0"/>
    <x v="0"/>
    <n v="0"/>
    <x v="0"/>
    <d v="2023-10-05T00:00:00"/>
    <m/>
    <m/>
    <m/>
    <m/>
    <m/>
    <x v="1"/>
    <x v="3"/>
    <x v="9"/>
    <s v="Perry, April"/>
    <m/>
    <m/>
    <s v="Mark McKean - 4 Warnings/1 Ticket"/>
  </r>
  <r>
    <s v="2023-3569"/>
    <d v="2023-10-05T00:00:00"/>
    <x v="2"/>
    <s v="Jeremy Askren"/>
    <s v="Mail"/>
    <s v="Training Materials"/>
    <x v="0"/>
    <s v="Inmate- Jeremy Askren"/>
    <s v="None"/>
    <x v="5"/>
    <x v="0"/>
    <x v="0"/>
    <n v="0"/>
    <x v="0"/>
    <d v="2023-11-02T00:00:00"/>
    <m/>
    <m/>
    <m/>
    <m/>
    <m/>
    <x v="1"/>
    <x v="3"/>
    <x v="9"/>
    <s v="Calo, Robyn"/>
    <m/>
    <m/>
    <s v="revise request to include dates of training "/>
  </r>
  <r>
    <s v="2023-3570"/>
    <d v="2023-10-05T00:00:00"/>
    <x v="2"/>
    <s v="James Faint"/>
    <s v="Mail"/>
    <s v="Case Report"/>
    <x v="0"/>
    <s v="Inmate- James Faint"/>
    <s v="None"/>
    <x v="1"/>
    <x v="0"/>
    <x v="0"/>
    <n v="0"/>
    <x v="0"/>
    <d v="2023-10-19T00:00:00"/>
    <m/>
    <m/>
    <m/>
    <m/>
    <m/>
    <x v="1"/>
    <x v="3"/>
    <x v="9"/>
    <s v="Calo, Robyn"/>
    <m/>
    <m/>
    <s v="Denied 5-14-3-4(b)(1) incident report 18ISPC007845, referred to buycrash for 2018-00228913"/>
  </r>
  <r>
    <s v="2023-3571"/>
    <d v="2023-10-05T00:00:00"/>
    <x v="6"/>
    <s v="Jeaneete Merchant - 1932440"/>
    <s v="Email"/>
    <s v="Crash Report"/>
    <x v="0"/>
    <s v="None"/>
    <s v="None"/>
    <x v="0"/>
    <x v="0"/>
    <x v="0"/>
    <n v="0"/>
    <x v="0"/>
    <d v="2023-10-06T00:00:00"/>
    <m/>
    <m/>
    <m/>
    <m/>
    <m/>
    <x v="1"/>
    <x v="3"/>
    <x v="9"/>
    <s v="Brake, Cassi"/>
    <m/>
    <m/>
    <s v="No Records Responsive "/>
  </r>
  <r>
    <s v="2023-3572"/>
    <d v="2023-10-05T00:00:00"/>
    <x v="5"/>
    <s v="Laura Gamble"/>
    <s v="Email"/>
    <s v="Case Report"/>
    <x v="0"/>
    <s v="23ISPC014232"/>
    <s v="None"/>
    <x v="1"/>
    <x v="0"/>
    <x v="0"/>
    <n v="0"/>
    <x v="0"/>
    <d v="2023-10-30T00:00:00"/>
    <m/>
    <m/>
    <m/>
    <m/>
    <m/>
    <x v="1"/>
    <x v="3"/>
    <x v="9"/>
    <s v="Pitts, Jeff"/>
    <m/>
    <m/>
    <s v="Sent redacted report - omitted Coroner's Report per 36-2-14-18"/>
  </r>
  <r>
    <s v="2023-3573"/>
    <d v="2023-10-05T00:00:00"/>
    <x v="0"/>
    <s v="Jeanette Merchant - 1932309"/>
    <s v="Email"/>
    <s v="Crash Report"/>
    <x v="0"/>
    <s v="None"/>
    <s v="None"/>
    <x v="0"/>
    <x v="0"/>
    <x v="0"/>
    <n v="0"/>
    <x v="0"/>
    <d v="2023-10-10T00:00:00"/>
    <m/>
    <m/>
    <m/>
    <m/>
    <m/>
    <x v="1"/>
    <x v="3"/>
    <x v="9"/>
    <s v="Perry, April"/>
    <m/>
    <m/>
    <s v="No records responsive"/>
  </r>
  <r>
    <s v="2023-3574"/>
    <d v="2023-10-05T00:00:00"/>
    <x v="2"/>
    <s v="Tyler Campbell- US Courts"/>
    <s v="Email"/>
    <s v="Case report"/>
    <x v="0"/>
    <s v="None"/>
    <s v="None"/>
    <x v="1"/>
    <x v="0"/>
    <x v="0"/>
    <n v="0"/>
    <x v="0"/>
    <d v="2023-10-11T00:00:00"/>
    <m/>
    <m/>
    <m/>
    <m/>
    <m/>
    <x v="1"/>
    <x v="3"/>
    <x v="9"/>
    <s v="Calo, Robyn"/>
    <m/>
    <m/>
    <s v="sent incident report 99-39696"/>
  </r>
  <r>
    <s v="2023-3575"/>
    <d v="2023-10-05T00:00:00"/>
    <x v="6"/>
    <s v="Aimee Lee"/>
    <s v="Email"/>
    <s v="Video Interviews"/>
    <x v="0"/>
    <s v="19ISPC003542"/>
    <s v="None"/>
    <x v="8"/>
    <x v="0"/>
    <x v="0"/>
    <n v="0"/>
    <x v="0"/>
    <d v="2023-11-01T00:00:00"/>
    <m/>
    <m/>
    <m/>
    <m/>
    <m/>
    <x v="1"/>
    <x v="3"/>
    <x v="9"/>
    <s v="Brake, Cassi"/>
    <m/>
    <m/>
    <s v="No Records Responsive; Referred to Newton County SD "/>
  </r>
  <r>
    <s v="2023-3576"/>
    <d v="2023-10-05T00:00:00"/>
    <x v="2"/>
    <s v="Jodi Schoen - Celina Insurance Group"/>
    <s v="Email"/>
    <s v="Advance Crash Report 23ISPC014712"/>
    <x v="0"/>
    <s v="Crash 202300427346 23ISPC014712"/>
    <s v="2023-00427346"/>
    <x v="0"/>
    <x v="1"/>
    <x v="1"/>
    <n v="0"/>
    <x v="0"/>
    <d v="2023-10-30T00:00:00"/>
    <m/>
    <m/>
    <m/>
    <m/>
    <m/>
    <x v="1"/>
    <x v="3"/>
    <x v="9"/>
    <s v="Calo, Robyn"/>
    <m/>
    <m/>
    <s v="open referred back 60-90 days"/>
  </r>
  <r>
    <s v="2023-3577"/>
    <d v="2023-10-05T00:00:00"/>
    <x v="5"/>
    <s v="Kimberley Carr - Young and Young"/>
    <s v="Email"/>
    <s v="Crash 202300455078 Full Request "/>
    <x v="0"/>
    <s v="Crash 202300455078 23ISPC015670"/>
    <s v="2023-00455078 Case"/>
    <x v="0"/>
    <x v="1"/>
    <x v="1"/>
    <n v="0"/>
    <x v="0"/>
    <d v="2023-11-01T00:00:00"/>
    <m/>
    <m/>
    <m/>
    <m/>
    <m/>
    <x v="1"/>
    <x v="3"/>
    <x v="9"/>
    <s v="Pitts, Jeff"/>
    <m/>
    <m/>
    <s v="Law firm sent subpoena - closing out public records request and will respond to subpoena"/>
  </r>
  <r>
    <s v="2023-3578"/>
    <d v="2023-10-05T00:00:00"/>
    <x v="2"/>
    <s v="Andrew Coop - Illinois State Police"/>
    <s v="Email"/>
    <s v="Case report 23ISPC006538"/>
    <x v="0"/>
    <s v="None"/>
    <s v="None"/>
    <x v="1"/>
    <x v="0"/>
    <x v="0"/>
    <n v="0"/>
    <x v="0"/>
    <d v="2023-10-11T00:00:00"/>
    <m/>
    <m/>
    <m/>
    <m/>
    <m/>
    <x v="1"/>
    <x v="3"/>
    <x v="9"/>
    <s v="Calo, Robyn"/>
    <m/>
    <m/>
    <s v="Sent incident report "/>
  </r>
  <r>
    <s v="2023-3579"/>
    <d v="2023-10-05T00:00:00"/>
    <x v="7"/>
    <s v="Amie Franzetti - Hensley"/>
    <s v="Email"/>
    <s v="Crash 202300441875 Full Request"/>
    <x v="0"/>
    <s v="Crash 202300441875 23ISPC016166"/>
    <s v="PR Extend: 2023-00441875 Case made to extend Retention"/>
    <x v="0"/>
    <x v="1"/>
    <x v="1"/>
    <n v="0"/>
    <x v="0"/>
    <d v="2023-10-11T00:00:00"/>
    <m/>
    <m/>
    <m/>
    <m/>
    <m/>
    <x v="1"/>
    <x v="3"/>
    <x v="9"/>
    <s v="Alexander, Lindsay"/>
    <m/>
    <m/>
    <s v="Pending investigation, Records not complete. Videos not released at this time. Check back in 60-90 days. "/>
  </r>
  <r>
    <s v="2023-3580"/>
    <d v="2023-10-05T00:00:00"/>
    <x v="6"/>
    <s v="Christy Brumfield - McNeely Law"/>
    <s v="Email"/>
    <s v="Crash 202200383117 Photos"/>
    <x v="0"/>
    <s v="None"/>
    <s v="None"/>
    <x v="0"/>
    <x v="0"/>
    <x v="0"/>
    <n v="0"/>
    <x v="0"/>
    <d v="2023-10-06T00:00:00"/>
    <m/>
    <m/>
    <m/>
    <m/>
    <m/>
    <x v="1"/>
    <x v="3"/>
    <x v="9"/>
    <s v="Brake, Cassi"/>
    <m/>
    <m/>
    <s v="Sent photos(Evidence.com) "/>
  </r>
  <r>
    <s v="2023-3581"/>
    <d v="2023-10-05T00:00:00"/>
    <x v="0"/>
    <s v="Gina Shrader - Isaacs &amp; Isaacs"/>
    <s v="Email"/>
    <s v="Crash 202300419168 Full Request"/>
    <x v="0"/>
    <s v="Crash 202300419168"/>
    <s v="2023-00419168"/>
    <x v="0"/>
    <x v="1"/>
    <x v="1"/>
    <n v="0"/>
    <x v="0"/>
    <d v="2023-10-15T00:00:00"/>
    <m/>
    <m/>
    <m/>
    <m/>
    <m/>
    <x v="1"/>
    <x v="3"/>
    <x v="9"/>
    <s v="Perry, April"/>
    <m/>
    <m/>
    <s v="Pending case; check back in 60-90 days"/>
  </r>
  <r>
    <s v="2023-3582"/>
    <d v="2023-10-05T00:00:00"/>
    <x v="2"/>
    <s v="Tim Pittman - Monroe County SD"/>
    <s v="Email"/>
    <s v="Background"/>
    <x v="0"/>
    <s v="None"/>
    <s v="None"/>
    <x v="6"/>
    <x v="0"/>
    <x v="0"/>
    <n v="0"/>
    <x v="0"/>
    <d v="2023-10-11T00:00:00"/>
    <m/>
    <m/>
    <m/>
    <m/>
    <m/>
    <x v="1"/>
    <x v="3"/>
    <x v="9"/>
    <s v="Calo, Robyn"/>
    <m/>
    <m/>
    <s v="No record- Levi P Burton"/>
  </r>
  <r>
    <s v="2023-3583"/>
    <d v="2023-10-05T00:00:00"/>
    <x v="7"/>
    <s v="Charles Gray"/>
    <s v="Mail"/>
    <s v="Lab Results"/>
    <x v="0"/>
    <s v="Inmate - Charles Gray"/>
    <s v="None"/>
    <x v="5"/>
    <x v="0"/>
    <x v="0"/>
    <n v="0"/>
    <x v="0"/>
    <d v="2023-10-11T00:00:00"/>
    <m/>
    <m/>
    <m/>
    <m/>
    <m/>
    <x v="1"/>
    <x v="3"/>
    <x v="9"/>
    <s v="Alexander, Lindsay"/>
    <m/>
    <m/>
    <s v="Not a Public record request, referred to attonery and court case. August letter forwarded to Miller - Cronk to internal affairs."/>
  </r>
  <r>
    <s v="2023-3584"/>
    <d v="2023-10-05T00:00:00"/>
    <x v="0"/>
    <s v="D. Johnson - Atlanta GA"/>
    <s v="Email"/>
    <s v="Background"/>
    <x v="0"/>
    <s v="None"/>
    <s v="None"/>
    <x v="6"/>
    <x v="0"/>
    <x v="0"/>
    <n v="0"/>
    <x v="0"/>
    <d v="2023-10-10T00:00:00"/>
    <m/>
    <m/>
    <m/>
    <m/>
    <m/>
    <x v="1"/>
    <x v="3"/>
    <x v="9"/>
    <s v="Perry, April"/>
    <m/>
    <m/>
    <s v="No records - Jonte Riley; referred to Lake and Tippecanoe County"/>
  </r>
  <r>
    <s v="2023-3585"/>
    <d v="2023-10-05T00:00:00"/>
    <x v="6"/>
    <s v="Barry Hargett - Hargett Agency"/>
    <s v="Email"/>
    <s v="Crash Report"/>
    <x v="0"/>
    <s v="None"/>
    <s v="None"/>
    <x v="0"/>
    <x v="0"/>
    <x v="0"/>
    <n v="0"/>
    <x v="0"/>
    <d v="2023-10-24T00:00:00"/>
    <m/>
    <m/>
    <m/>
    <m/>
    <m/>
    <x v="1"/>
    <x v="3"/>
    <x v="9"/>
    <s v="Brake, Cassi"/>
    <m/>
    <m/>
    <s v="Referred to buycrash.com; Not ISP, referred to White SD "/>
  </r>
  <r>
    <s v="2023-3586"/>
    <d v="2023-10-05T00:00:00"/>
    <x v="7"/>
    <s v="LexisNexis - 231364621"/>
    <s v="Email"/>
    <s v="Body Cam 202300428856 (202300428806)"/>
    <x v="0"/>
    <s v="Crash 202300428806 23ISPC014771"/>
    <s v="PR Extend: 202300428806 Case made to extend retention"/>
    <x v="8"/>
    <x v="1"/>
    <x v="1"/>
    <n v="0"/>
    <x v="0"/>
    <d v="2023-11-01T00:00:00"/>
    <m/>
    <m/>
    <m/>
    <m/>
    <m/>
    <x v="1"/>
    <x v="3"/>
    <x v="9"/>
    <s v="Alexander, Lindsay"/>
    <m/>
    <m/>
    <s v="Pending investigation, Videos not being released at this time. Check back in after 1/1/2023"/>
  </r>
  <r>
    <s v="2023-3587"/>
    <d v="2023-10-05T00:00:00"/>
    <x v="7"/>
    <s v="LexisNexis - 231345091"/>
    <s v="Email"/>
    <s v="Supplement Report 202300420597"/>
    <x v="0"/>
    <s v="Crash 202300420597 23ISPC014441"/>
    <s v="None"/>
    <x v="0"/>
    <x v="0"/>
    <x v="0"/>
    <n v="0"/>
    <x v="0"/>
    <d v="2023-10-10T00:00:00"/>
    <m/>
    <m/>
    <m/>
    <m/>
    <m/>
    <x v="1"/>
    <x v="3"/>
    <x v="9"/>
    <s v="Alexander, Lindsay"/>
    <m/>
    <m/>
    <s v="Pending investigation, Records not complete. Check back in 60-90 days. "/>
  </r>
  <r>
    <s v="2023-3588"/>
    <d v="2023-10-05T00:00:00"/>
    <x v="7"/>
    <s v="LexisNexis - 231364521"/>
    <s v="Email"/>
    <s v="Crash 202300428856 Photos (202300428806)"/>
    <x v="0"/>
    <s v="Crash 202300428806 23ISPC014771"/>
    <s v="PR Extend: 2023-00428806 Case made to extend retention"/>
    <x v="0"/>
    <x v="0"/>
    <x v="0"/>
    <n v="0"/>
    <x v="0"/>
    <d v="2023-11-01T00:00:00"/>
    <m/>
    <m/>
    <m/>
    <m/>
    <m/>
    <x v="1"/>
    <x v="3"/>
    <x v="9"/>
    <s v="Alexander, Lindsay"/>
    <m/>
    <m/>
    <s v="Pending investigation, Records are not complete or available. Check back after 1/1/2023"/>
  </r>
  <r>
    <s v="2023-3589"/>
    <d v="2023-10-05T00:00:00"/>
    <x v="0"/>
    <s v="Max Winchell - Williams Injury Law"/>
    <s v="Email"/>
    <s v="Crash 202300420940 Photo and Body Cam"/>
    <x v="0"/>
    <s v="None"/>
    <s v="2023-00420940"/>
    <x v="0"/>
    <x v="1"/>
    <x v="1"/>
    <n v="2"/>
    <x v="0"/>
    <d v="2023-10-20T00:00:00"/>
    <m/>
    <m/>
    <m/>
    <m/>
    <m/>
    <x v="1"/>
    <x v="3"/>
    <x v="9"/>
    <s v="Perry, April"/>
    <m/>
    <m/>
    <s v="Sent  Photos and Videos (evidence.com)"/>
  </r>
  <r>
    <s v="2023-3590"/>
    <d v="2023-10-05T00:00:00"/>
    <x v="5"/>
    <s v="Mya Hoffman - Marion County Coroner"/>
    <s v="Email"/>
    <s v="Crash Report 23ISPC015670"/>
    <x v="0"/>
    <s v="Crash 202300455078 23ISPC015670\Marion County Coroner's Office"/>
    <s v="None"/>
    <x v="0"/>
    <x v="0"/>
    <x v="0"/>
    <n v="0"/>
    <x v="0"/>
    <d v="2023-10-24T00:00:00"/>
    <m/>
    <m/>
    <m/>
    <m/>
    <m/>
    <x v="1"/>
    <x v="3"/>
    <x v="9"/>
    <s v="Pitts, Jeff"/>
    <m/>
    <m/>
    <s v="Sent copy of crash report"/>
  </r>
  <r>
    <s v="2023-3591"/>
    <d v="2023-10-06T00:00:00"/>
    <x v="6"/>
    <s v="Stephanie Ellis - CBCS"/>
    <s v="Email"/>
    <s v="Video - 202300245988"/>
    <x v="0"/>
    <s v="None"/>
    <s v="None"/>
    <x v="8"/>
    <x v="1"/>
    <x v="1"/>
    <n v="2"/>
    <x v="0"/>
    <d v="2023-10-31T00:00:00"/>
    <m/>
    <m/>
    <m/>
    <m/>
    <m/>
    <x v="1"/>
    <x v="3"/>
    <x v="9"/>
    <s v="Brake, Cassi"/>
    <m/>
    <m/>
    <s v="Called and left two voicemails; provided info to utilize proper channel to submit request "/>
  </r>
  <r>
    <s v="2023-3592"/>
    <d v="2023-10-06T00:00:00"/>
    <x v="0"/>
    <s v="Ron Digby - La Porte PD"/>
    <s v="Email"/>
    <s v="Background"/>
    <x v="0"/>
    <s v="None"/>
    <s v="None"/>
    <x v="6"/>
    <x v="0"/>
    <x v="0"/>
    <n v="0"/>
    <x v="0"/>
    <d v="2023-10-10T00:00:00"/>
    <m/>
    <m/>
    <m/>
    <m/>
    <m/>
    <x v="1"/>
    <x v="3"/>
    <x v="9"/>
    <s v="Perry, April"/>
    <m/>
    <m/>
    <s v="No records - Thomas Crow"/>
  </r>
  <r>
    <s v="2023-3593"/>
    <d v="2023-10-06T00:00:00"/>
    <x v="2"/>
    <s v="Christy Power - FBI "/>
    <s v="Email"/>
    <s v="Case Report - 202300448645"/>
    <x v="0"/>
    <s v="None"/>
    <s v="None"/>
    <x v="1"/>
    <x v="0"/>
    <x v="0"/>
    <n v="0"/>
    <x v="0"/>
    <d v="2023-10-11T00:00:00"/>
    <m/>
    <m/>
    <m/>
    <m/>
    <m/>
    <x v="1"/>
    <x v="3"/>
    <x v="9"/>
    <s v="Calo, Robyn"/>
    <m/>
    <m/>
    <s v="Sent incident report 23ISPC015428"/>
  </r>
  <r>
    <s v="2023-3594"/>
    <d v="2023-10-06T00:00:00"/>
    <x v="6"/>
    <s v="Brooke Creasap - RJL Insurance"/>
    <s v="Email"/>
    <s v="Crash Report - 202300469452"/>
    <x v="0"/>
    <s v="None"/>
    <s v="None"/>
    <x v="0"/>
    <x v="0"/>
    <x v="0"/>
    <n v="0"/>
    <x v="0"/>
    <d v="2023-10-18T00:00:00"/>
    <m/>
    <m/>
    <m/>
    <m/>
    <m/>
    <x v="1"/>
    <x v="3"/>
    <x v="9"/>
    <s v="Brake, Cassi"/>
    <m/>
    <m/>
    <s v="Referred to buycrash, handled by Lafayatte PD "/>
  </r>
  <r>
    <s v="2023-3595"/>
    <d v="2023-10-06T00:00:00"/>
    <x v="7"/>
    <s v="Alan Stoecklein - Kansas Highway Patrol"/>
    <s v="Email"/>
    <s v="Background"/>
    <x v="0"/>
    <s v="None"/>
    <s v="None"/>
    <x v="6"/>
    <x v="0"/>
    <x v="0"/>
    <n v="0"/>
    <x v="0"/>
    <d v="2023-10-10T00:00:00"/>
    <m/>
    <m/>
    <m/>
    <m/>
    <m/>
    <x v="1"/>
    <x v="3"/>
    <x v="9"/>
    <s v="Alexander, Lindsay"/>
    <m/>
    <m/>
    <s v="Terry Crow - 1 ticket."/>
  </r>
  <r>
    <s v="2023-3596"/>
    <d v="2023-10-06T00:00:00"/>
    <x v="0"/>
    <s v="Stephanie Evans"/>
    <s v="Email"/>
    <s v="Case Report"/>
    <x v="0"/>
    <s v="33-18872"/>
    <s v="None"/>
    <x v="1"/>
    <x v="0"/>
    <x v="0"/>
    <n v="0"/>
    <x v="0"/>
    <d v="2023-10-18T00:00:00"/>
    <m/>
    <m/>
    <m/>
    <m/>
    <m/>
    <x v="1"/>
    <x v="3"/>
    <x v="9"/>
    <s v="Perry, April"/>
    <m/>
    <m/>
    <s v="Denied Case Report 5-14-3-4(b)(1); sent media sumamry, PIO Brad Stille to follow up with her"/>
  </r>
  <r>
    <s v="2023-3597"/>
    <d v="2023-10-06T00:00:00"/>
    <x v="7"/>
    <s v="Paul DeYoung Chicago Midwest Claims"/>
    <s v="Email"/>
    <s v="Crash 202300379853 Full Request"/>
    <x v="0"/>
    <s v="Crash 202300379853 23ISPC012953"/>
    <s v="PR Extend: 2023-00379853 Case Made To Extend Retention"/>
    <x v="0"/>
    <x v="1"/>
    <x v="1"/>
    <n v="0"/>
    <x v="0"/>
    <d v="2023-10-13T00:00:00"/>
    <m/>
    <m/>
    <m/>
    <m/>
    <m/>
    <x v="1"/>
    <x v="3"/>
    <x v="9"/>
    <s v="Alexander, Lindsay"/>
    <m/>
    <m/>
    <s v="Pending investigation. records are not complete or available. videos are not being released at this time. Please check back in 60 -90 days. "/>
  </r>
  <r>
    <s v="2023-3598"/>
    <d v="2023-10-06T00:00:00"/>
    <x v="5"/>
    <s v="Shaelyn Kelley - Marion County Coroner's Office"/>
    <s v="Email"/>
    <s v="Crash Report"/>
    <x v="0"/>
    <s v="None"/>
    <s v="None"/>
    <x v="0"/>
    <x v="0"/>
    <x v="0"/>
    <n v="0"/>
    <x v="0"/>
    <d v="2023-10-06T00:00:00"/>
    <m/>
    <m/>
    <m/>
    <m/>
    <m/>
    <x v="1"/>
    <x v="3"/>
    <x v="9"/>
    <s v="Pitts, Jeff"/>
    <m/>
    <m/>
    <s v="Referred requestor to LexisNexis"/>
  </r>
  <r>
    <s v="2023-3599"/>
    <d v="2023-10-06T00:00:00"/>
    <x v="2"/>
    <s v="Jeff Allen - Cleveland County Sheriffs Office"/>
    <s v="Email"/>
    <s v="Background"/>
    <x v="0"/>
    <s v="None"/>
    <s v="None"/>
    <x v="6"/>
    <x v="0"/>
    <x v="0"/>
    <n v="0"/>
    <x v="0"/>
    <d v="2023-10-11T00:00:00"/>
    <m/>
    <m/>
    <m/>
    <m/>
    <m/>
    <x v="1"/>
    <x v="3"/>
    <x v="9"/>
    <s v="Calo, Robyn"/>
    <m/>
    <m/>
    <s v="No records- Jeremy Michael Dukes"/>
  </r>
  <r>
    <s v="2023-3600"/>
    <d v="2023-10-06T00:00:00"/>
    <x v="6"/>
    <s v="Cheryl Hansen - Beaufort County Sheriffs Office"/>
    <s v="Email"/>
    <s v="Background"/>
    <x v="0"/>
    <s v="None"/>
    <s v="None"/>
    <x v="6"/>
    <x v="0"/>
    <x v="0"/>
    <n v="0"/>
    <x v="0"/>
    <d v="2023-10-18T00:00:00"/>
    <m/>
    <m/>
    <m/>
    <m/>
    <m/>
    <x v="1"/>
    <x v="3"/>
    <x v="9"/>
    <s v="Brake, Cassi"/>
    <m/>
    <m/>
    <s v="Jennifer Vantwoud-No Record "/>
  </r>
  <r>
    <s v="2023-3601"/>
    <d v="2023-10-07T00:00:00"/>
    <x v="7"/>
    <s v="Amanda Jones "/>
    <s v="Email"/>
    <s v="911 Audio"/>
    <x v="0"/>
    <s v="23ISPC016200"/>
    <s v="None"/>
    <x v="0"/>
    <x v="0"/>
    <x v="0"/>
    <n v="0"/>
    <x v="0"/>
    <d v="2023-10-13T00:00:00"/>
    <m/>
    <m/>
    <m/>
    <m/>
    <m/>
    <x v="1"/>
    <x v="3"/>
    <x v="9"/>
    <s v="Alexander, Lindsay"/>
    <m/>
    <m/>
    <s v="Denied Incident Report under 5-14-3-4(b)(1), Referred to Wayne Co for 911 call. Sent CAD Detail."/>
  </r>
  <r>
    <s v="2023-3602"/>
    <d v="2023-10-07T00:00:00"/>
    <x v="0"/>
    <s v="Jorge Cortes - Monroe County Correctional Center"/>
    <s v="Email"/>
    <s v="Background"/>
    <x v="0"/>
    <s v="None"/>
    <s v="None"/>
    <x v="6"/>
    <x v="0"/>
    <x v="0"/>
    <n v="0"/>
    <x v="0"/>
    <d v="2023-10-10T00:00:00"/>
    <m/>
    <m/>
    <m/>
    <m/>
    <m/>
    <x v="1"/>
    <x v="3"/>
    <x v="9"/>
    <s v="Perry, April"/>
    <m/>
    <m/>
    <s v="Justin Slater - 4 Warnings"/>
  </r>
  <r>
    <s v="2023-3603"/>
    <d v="2023-10-07T00:00:00"/>
    <x v="2"/>
    <s v="Jorge Cortes - Monroe County Correctional Center"/>
    <s v="Email"/>
    <s v="Background"/>
    <x v="0"/>
    <s v="None"/>
    <s v="None"/>
    <x v="6"/>
    <x v="0"/>
    <x v="0"/>
    <n v="0"/>
    <x v="0"/>
    <d v="2023-10-11T00:00:00"/>
    <m/>
    <m/>
    <m/>
    <m/>
    <m/>
    <x v="1"/>
    <x v="3"/>
    <x v="9"/>
    <s v="Calo, Robyn"/>
    <m/>
    <m/>
    <s v="No record- Jacob Ward III"/>
  </r>
  <r>
    <s v="2023-3604"/>
    <d v="2023-10-07T00:00:00"/>
    <x v="6"/>
    <s v="Jorge Cortes - Monroe County Correctional Center"/>
    <s v="Email"/>
    <s v="Background"/>
    <x v="0"/>
    <s v="None"/>
    <s v="None"/>
    <x v="6"/>
    <x v="0"/>
    <x v="0"/>
    <n v="0"/>
    <x v="0"/>
    <d v="2023-10-19T00:00:00"/>
    <m/>
    <m/>
    <m/>
    <m/>
    <m/>
    <x v="1"/>
    <x v="3"/>
    <x v="9"/>
    <s v="Brake, Cassi"/>
    <m/>
    <m/>
    <s v="Maurice Jones-4 Citations "/>
  </r>
  <r>
    <s v="2023-3605"/>
    <d v="2023-10-07T00:00:00"/>
    <x v="5"/>
    <s v="Darren Smith"/>
    <s v="Email"/>
    <s v="Complaint"/>
    <x v="0"/>
    <s v="Darren Smith"/>
    <s v="None"/>
    <x v="5"/>
    <x v="0"/>
    <x v="0"/>
    <n v="0"/>
    <x v="0"/>
    <d v="2023-11-06T00:00:00"/>
    <m/>
    <m/>
    <m/>
    <m/>
    <m/>
    <x v="1"/>
    <x v="3"/>
    <x v="9"/>
    <s v="Pitts, Jeff"/>
    <m/>
    <m/>
    <s v="Provided complaint procedures, complaint email, call logs, and asked for revision to indicate which calls he wants the recordings, provided all documentation previously"/>
  </r>
  <r>
    <s v="2023-3606"/>
    <d v="2023-10-07T00:00:00"/>
    <x v="7"/>
    <s v="Lexis Nexis 231529086"/>
    <s v="Email"/>
    <s v="Reconstruction Report"/>
    <x v="0"/>
    <s v="Crash 2023000362872 23ISPC012396"/>
    <s v="None"/>
    <x v="0"/>
    <x v="0"/>
    <x v="0"/>
    <n v="0"/>
    <x v="0"/>
    <d v="2023-10-11T00:00:00"/>
    <m/>
    <m/>
    <m/>
    <m/>
    <m/>
    <x v="1"/>
    <x v="3"/>
    <x v="9"/>
    <s v="Alexander, Lindsay"/>
    <m/>
    <m/>
    <s v="Pending investigation. record not complete. check back in 60-90 days. "/>
  </r>
  <r>
    <s v="2023-3607"/>
    <d v="2023-10-08T00:00:00"/>
    <x v="5"/>
    <s v="Shawn Remick - Remick US"/>
    <s v="Email"/>
    <s v="Full Request"/>
    <x v="0"/>
    <s v="23ISPC011523"/>
    <s v="None"/>
    <x v="1"/>
    <x v="1"/>
    <x v="0"/>
    <n v="0"/>
    <x v="0"/>
    <d v="2023-10-30T00:00:00"/>
    <m/>
    <m/>
    <m/>
    <m/>
    <m/>
    <x v="1"/>
    <x v="3"/>
    <x v="9"/>
    <s v="Pitts, Jeff"/>
    <m/>
    <m/>
    <s v="Investigation ongoing - check back 45 - 90 days - contact post regarding property issues"/>
  </r>
  <r>
    <s v="2023-3608"/>
    <d v="2023-10-08T00:00:00"/>
    <x v="5"/>
    <s v="Matthew Buchsbaum"/>
    <s v="Email"/>
    <s v="Videos"/>
    <x v="0"/>
    <s v="Matthew Buchsbaum Requests"/>
    <s v="Various"/>
    <x v="8"/>
    <x v="1"/>
    <x v="0"/>
    <n v="0"/>
    <x v="0"/>
    <d v="2023-10-30T00:00:00"/>
    <m/>
    <m/>
    <m/>
    <m/>
    <m/>
    <x v="1"/>
    <x v="3"/>
    <x v="9"/>
    <s v="Pitts, Jeff"/>
    <m/>
    <m/>
    <s v="No records responsive, 5-14-3-3(i), and 5-14-3-5.2(a)(2)(B)-(C).  Many requests in same email"/>
  </r>
  <r>
    <s v="2023-3609"/>
    <d v="2023-10-08T00:00:00"/>
    <x v="5"/>
    <s v="Free Citizen"/>
    <s v="Email"/>
    <s v="Traffic Data"/>
    <x v="0"/>
    <s v="Free Citizen Daily Log"/>
    <s v="None"/>
    <x v="5"/>
    <x v="0"/>
    <x v="0"/>
    <n v="0"/>
    <x v="0"/>
    <d v="2023-11-02T00:00:00"/>
    <m/>
    <m/>
    <m/>
    <m/>
    <m/>
    <x v="1"/>
    <x v="3"/>
    <x v="9"/>
    <s v="Pitts, Jeff"/>
    <m/>
    <m/>
    <s v="Provided requested data and referred to Office of Judicial Administration for eCWS queries"/>
  </r>
  <r>
    <s v="2023-3610"/>
    <d v="2023-10-08T00:00:00"/>
    <x v="2"/>
    <s v="Michael Young"/>
    <s v="Email"/>
    <s v="Case Report"/>
    <x v="0"/>
    <s v="202300420596 CAD"/>
    <s v="None"/>
    <x v="1"/>
    <x v="0"/>
    <x v="0"/>
    <n v="0"/>
    <x v="0"/>
    <d v="2023-11-01T00:00:00"/>
    <m/>
    <m/>
    <m/>
    <m/>
    <m/>
    <x v="1"/>
    <x v="3"/>
    <x v="9"/>
    <s v="Calo, Robyn"/>
    <m/>
    <m/>
    <s v="Sent CAD- no report taken"/>
  </r>
  <r>
    <s v="2023-3611"/>
    <d v="2023-10-09T00:00:00"/>
    <x v="6"/>
    <s v="Jeffrey Oostdyk - Grandville Police Department"/>
    <s v="Email"/>
    <s v="Background"/>
    <x v="0"/>
    <s v="None"/>
    <s v="None"/>
    <x v="6"/>
    <x v="0"/>
    <x v="0"/>
    <n v="0"/>
    <x v="0"/>
    <d v="2023-10-18T00:00:00"/>
    <m/>
    <m/>
    <m/>
    <m/>
    <m/>
    <x v="1"/>
    <x v="3"/>
    <x v="9"/>
    <s v="Brake, Cassi"/>
    <m/>
    <m/>
    <s v="Devin Terpstra-No Record "/>
  </r>
  <r>
    <s v="2023-3612"/>
    <d v="2023-10-09T00:00:00"/>
    <x v="7"/>
    <s v="Peg Creviston - Steuerwald, Withan &amp; Youngs"/>
    <s v="Email"/>
    <s v="Crash 202300443713 Photos"/>
    <x v="0"/>
    <s v="None"/>
    <s v="202300443713 Photos"/>
    <x v="0"/>
    <x v="0"/>
    <x v="0"/>
    <n v="0"/>
    <x v="0"/>
    <d v="2023-10-16T00:00:00"/>
    <m/>
    <m/>
    <m/>
    <m/>
    <m/>
    <x v="1"/>
    <x v="3"/>
    <x v="9"/>
    <s v="Alexander, Lindsay"/>
    <m/>
    <m/>
    <s v="Sent Photos (Evidence.com)"/>
  </r>
  <r>
    <s v="2023-3613"/>
    <d v="2023-10-09T00:00:00"/>
    <x v="0"/>
    <s v="Richard McMinn - Nationwide Insurance Company"/>
    <s v="Email"/>
    <s v="21ISPC009667 202100245984 Full Request"/>
    <x v="0"/>
    <s v="Crash 202100245984 21ISPC009667"/>
    <s v="None"/>
    <x v="0"/>
    <x v="0"/>
    <x v="2"/>
    <n v="0"/>
    <x v="0"/>
    <d v="2023-10-23T00:00:00"/>
    <m/>
    <m/>
    <m/>
    <m/>
    <m/>
    <x v="1"/>
    <x v="3"/>
    <x v="9"/>
    <s v="Perry, April"/>
    <m/>
    <m/>
    <s v="Civil action; send subpoena"/>
  </r>
  <r>
    <s v="2023-3614"/>
    <d v="2023-10-09T00:00:00"/>
    <x v="2"/>
    <s v="Lori McCloud - Dinsmore"/>
    <s v="Email"/>
    <s v="Crash Records Full Request"/>
    <x v="0"/>
    <s v="202300454909 CAD 23ISPC015664"/>
    <s v="2023-00454909"/>
    <x v="0"/>
    <x v="1"/>
    <x v="1"/>
    <n v="0"/>
    <x v="0"/>
    <d v="2023-10-30T00:00:00"/>
    <m/>
    <m/>
    <m/>
    <m/>
    <m/>
    <x v="1"/>
    <x v="3"/>
    <x v="9"/>
    <s v="Calo, Robyn"/>
    <m/>
    <m/>
    <s v="Open- referred back 60-90 days, other agency #07423A387"/>
  </r>
  <r>
    <s v="2023-3615"/>
    <d v="2023-10-09T00:00:00"/>
    <x v="7"/>
    <s v="Timothy Stevens "/>
    <s v="Email"/>
    <s v="Crash 202300379853 Videos and Photos"/>
    <x v="0"/>
    <s v="Crash 202300379853 23ISPC012953"/>
    <s v="PR Extend: 2023-00379853 Case Made to Extend Retention"/>
    <x v="0"/>
    <x v="1"/>
    <x v="1"/>
    <n v="0"/>
    <x v="0"/>
    <d v="2023-10-13T00:00:00"/>
    <m/>
    <m/>
    <m/>
    <m/>
    <m/>
    <x v="1"/>
    <x v="3"/>
    <x v="9"/>
    <s v="Alexander, Lindsay"/>
    <m/>
    <m/>
    <s v="Pending investigation, records are not complete or available. videos are not being released at this time.check back in 60-90 days"/>
  </r>
  <r>
    <s v="2023-3616"/>
    <d v="2023-10-09T00:00:00"/>
    <x v="0"/>
    <s v="Jason Burns - Northland Insurance"/>
    <s v="Email"/>
    <s v="Crash 202300453794 Photos"/>
    <x v="0"/>
    <s v="None"/>
    <s v="2023-00453794 Photos"/>
    <x v="0"/>
    <x v="0"/>
    <x v="0"/>
    <n v="0"/>
    <x v="0"/>
    <d v="2023-10-17T00:00:00"/>
    <m/>
    <m/>
    <m/>
    <m/>
    <m/>
    <x v="1"/>
    <x v="3"/>
    <x v="9"/>
    <s v="Perry, April"/>
    <m/>
    <m/>
    <s v="Sent Photos (evidence.com)"/>
  </r>
  <r>
    <s v="2023-3617"/>
    <d v="2023-10-09T00:00:00"/>
    <x v="6"/>
    <s v="Patricia Fleming - Covent Bridge Group"/>
    <s v="Email"/>
    <s v="23ISPC009825"/>
    <x v="0"/>
    <s v="Crash 202300284001 23ISPC009825"/>
    <s v="None"/>
    <x v="1"/>
    <x v="0"/>
    <x v="0"/>
    <n v="0"/>
    <x v="0"/>
    <d v="2023-10-18T00:00:00"/>
    <m/>
    <m/>
    <m/>
    <m/>
    <m/>
    <x v="1"/>
    <x v="3"/>
    <x v="9"/>
    <s v="Brake, Cassi"/>
    <m/>
    <m/>
    <s v="Case pending; check back in 60/90 days "/>
  </r>
  <r>
    <s v="2023-3618"/>
    <d v="2023-10-09T00:00:00"/>
    <x v="7"/>
    <s v="Kari Blaeuer - Crash Consulting Services"/>
    <s v="Email"/>
    <s v="Crash 202300441875 Full request"/>
    <x v="0"/>
    <s v="Crash 202300441875 23ISPC016166"/>
    <s v="PR Extend: 2023-00441875 Case made to extend retention"/>
    <x v="0"/>
    <x v="1"/>
    <x v="1"/>
    <n v="0"/>
    <x v="0"/>
    <d v="2023-10-11T00:00:00"/>
    <m/>
    <m/>
    <m/>
    <m/>
    <m/>
    <x v="1"/>
    <x v="3"/>
    <x v="9"/>
    <s v="Alexander, Lindsay"/>
    <m/>
    <m/>
    <s v="Pending investigation, records are not complete or available. videos are not being released at this time.check back in 60-90 days (Update 1/22/2024: Pending Prosecutor review, records and videos not released, Check back in 60-90 days.)"/>
  </r>
  <r>
    <s v="2023-3619"/>
    <d v="2023-10-09T00:00:00"/>
    <x v="2"/>
    <s v="Isabel Almanzar - Atlanta Police Department"/>
    <s v="Email"/>
    <s v="Background"/>
    <x v="0"/>
    <s v="None"/>
    <s v="None"/>
    <x v="6"/>
    <x v="0"/>
    <x v="2"/>
    <n v="0"/>
    <x v="0"/>
    <d v="2023-10-11T00:00:00"/>
    <m/>
    <m/>
    <m/>
    <m/>
    <m/>
    <x v="1"/>
    <x v="3"/>
    <x v="9"/>
    <s v="Calo, Robyn"/>
    <m/>
    <m/>
    <s v="Record found- Ranisha C Hickman- Sent citations and warnings"/>
  </r>
  <r>
    <s v="2023-3620"/>
    <d v="2023-10-09T00:00:00"/>
    <x v="0"/>
    <s v="Ryan Luther"/>
    <s v="Email"/>
    <s v="Case Records"/>
    <x v="0"/>
    <s v="None"/>
    <s v="None"/>
    <x v="1"/>
    <x v="0"/>
    <x v="0"/>
    <n v="0"/>
    <x v="0"/>
    <d v="2023-10-17T00:00:00"/>
    <m/>
    <m/>
    <m/>
    <m/>
    <m/>
    <x v="1"/>
    <x v="3"/>
    <x v="9"/>
    <s v="Perry, April"/>
    <m/>
    <m/>
    <s v="No records responsive"/>
  </r>
  <r>
    <s v="2023-3621"/>
    <d v="2023-10-09T00:00:00"/>
    <x v="5"/>
    <s v="Josh Rakoczy - Red Media"/>
    <s v="Email"/>
    <s v="Videos"/>
    <x v="0"/>
    <s v="None"/>
    <s v="2022-00020911"/>
    <x v="8"/>
    <x v="1"/>
    <x v="1"/>
    <n v="12"/>
    <x v="0"/>
    <d v="2023-11-06T00:00:00"/>
    <m/>
    <m/>
    <m/>
    <m/>
    <m/>
    <x v="1"/>
    <x v="3"/>
    <x v="9"/>
    <s v="Pitts, Jeff"/>
    <m/>
    <m/>
    <s v="Sent evidence.com download link for 5 videos"/>
  </r>
  <r>
    <s v="2023-3622"/>
    <d v="2023-10-09T00:00:00"/>
    <x v="2"/>
    <s v="Mark Buntain - FloStor Engineering"/>
    <s v="Email"/>
    <s v="Crash 202300383738 Photos"/>
    <x v="0"/>
    <s v="None"/>
    <s v="2023-00383738"/>
    <x v="0"/>
    <x v="0"/>
    <x v="0"/>
    <n v="0"/>
    <x v="0"/>
    <d v="2023-10-30T00:00:00"/>
    <m/>
    <m/>
    <m/>
    <m/>
    <m/>
    <x v="1"/>
    <x v="3"/>
    <x v="9"/>
    <s v="Calo, Robyn"/>
    <m/>
    <m/>
    <s v="Sent photos"/>
  </r>
  <r>
    <s v="2023-3623"/>
    <d v="2023-10-09T00:00:00"/>
    <x v="6"/>
    <s v="Jessica Trevino - Risk Jockey"/>
    <s v="Email"/>
    <s v="Crash 202300466496"/>
    <x v="0"/>
    <s v="Crash 202300466496"/>
    <s v="None"/>
    <x v="0"/>
    <x v="1"/>
    <x v="1"/>
    <n v="4"/>
    <x v="0"/>
    <d v="2023-11-12T00:00:00"/>
    <m/>
    <m/>
    <m/>
    <m/>
    <m/>
    <x v="1"/>
    <x v="3"/>
    <x v="9"/>
    <s v="Brake, Cassi"/>
    <m/>
    <m/>
    <s v="Sent CAD, 911 Audio/Radio, Sent photos and videos(Evidence.com)"/>
  </r>
  <r>
    <s v="2023-3624"/>
    <d v="2023-10-09T00:00:00"/>
    <x v="6"/>
    <s v="Ron Sullivan - Indiana Farm Bureau"/>
    <s v="Email"/>
    <s v="Crash 202200601941 Full request"/>
    <x v="0"/>
    <s v="Crash 202200601941"/>
    <s v="None"/>
    <x v="0"/>
    <x v="1"/>
    <x v="1"/>
    <n v="2"/>
    <x v="0"/>
    <d v="2023-11-12T00:00:00"/>
    <m/>
    <m/>
    <m/>
    <m/>
    <m/>
    <x v="1"/>
    <x v="3"/>
    <x v="9"/>
    <s v="Brake, Cassi"/>
    <m/>
    <m/>
    <s v="Sent CAD, 911 Audio/Radio, Sent photos and videos(Evidence.com)"/>
  </r>
  <r>
    <s v="2023-3625"/>
    <d v="2023-10-09T00:00:00"/>
    <x v="7"/>
    <s v="Dorothy Miljkovic - Heniff Transportation Systems"/>
    <s v="Email"/>
    <s v="CMV Inspection"/>
    <x v="0"/>
    <s v="IN6162010966"/>
    <s v="None"/>
    <x v="0"/>
    <x v="0"/>
    <x v="0"/>
    <n v="0"/>
    <x v="0"/>
    <d v="2023-10-20T00:00:00"/>
    <m/>
    <m/>
    <m/>
    <m/>
    <m/>
    <x v="1"/>
    <x v="3"/>
    <x v="9"/>
    <s v="Alexander, Lindsay"/>
    <m/>
    <m/>
    <s v="Sent CMV Inspection"/>
  </r>
  <r>
    <s v="2023-3626"/>
    <d v="2023-10-09T00:00:00"/>
    <x v="0"/>
    <s v="Wendy Ottinger "/>
    <s v="Email"/>
    <s v="Crash 202300459425 Report"/>
    <x v="0"/>
    <s v="None"/>
    <s v="None"/>
    <x v="0"/>
    <x v="0"/>
    <x v="0"/>
    <n v="0"/>
    <x v="0"/>
    <d v="2023-10-17T00:00:00"/>
    <m/>
    <m/>
    <m/>
    <m/>
    <m/>
    <x v="1"/>
    <x v="3"/>
    <x v="9"/>
    <s v="Perry, April"/>
    <m/>
    <m/>
    <s v="Referred to buycrash"/>
  </r>
  <r>
    <s v="2023-3627"/>
    <d v="2023-10-09T00:00:00"/>
    <x v="2"/>
    <s v="Tammy Davis - Isaacs and Isaacs"/>
    <s v="Email"/>
    <s v="Crash Records Full request"/>
    <x v="0"/>
    <s v="202300454909 CAD 23ISPC05664"/>
    <s v="2023-00454909"/>
    <x v="0"/>
    <x v="1"/>
    <x v="1"/>
    <n v="0"/>
    <x v="0"/>
    <d v="2023-10-30T00:00:00"/>
    <m/>
    <m/>
    <m/>
    <m/>
    <m/>
    <x v="1"/>
    <x v="3"/>
    <x v="9"/>
    <s v="Calo, Robyn"/>
    <m/>
    <m/>
    <s v="Open- referred back 60-90 days, agency # 07423A387"/>
  </r>
  <r>
    <s v="2023-3628"/>
    <d v="2023-10-09T00:00:00"/>
    <x v="6"/>
    <s v="Katie Clark - Isaacs and Isaacs"/>
    <s v="Email"/>
    <s v="Crash 202300459466 Full request"/>
    <x v="0"/>
    <s v="Crash 202300459466"/>
    <s v="None"/>
    <x v="0"/>
    <x v="1"/>
    <x v="1"/>
    <n v="11"/>
    <x v="0"/>
    <d v="2023-11-07T00:00:00"/>
    <m/>
    <m/>
    <m/>
    <m/>
    <m/>
    <x v="1"/>
    <x v="3"/>
    <x v="9"/>
    <s v="Brake, Cassi"/>
    <m/>
    <m/>
    <s v="Sent CAD, 911 Audio/Radio, Sent photos and videos(Evidence.com)"/>
  </r>
  <r>
    <s v="2023-3629"/>
    <d v="2023-10-09T00:00:00"/>
    <x v="7"/>
    <s v="Jennifer Lopez - RCS Rental Claim Services"/>
    <s v="Email"/>
    <s v="Crash 202300345347 Supplemental Report"/>
    <x v="0"/>
    <s v="None"/>
    <s v="None"/>
    <x v="0"/>
    <x v="0"/>
    <x v="0"/>
    <n v="0"/>
    <x v="0"/>
    <d v="2023-10-17T00:00:00"/>
    <m/>
    <m/>
    <m/>
    <m/>
    <m/>
    <x v="1"/>
    <x v="3"/>
    <x v="9"/>
    <s v="Alexander, Lindsay"/>
    <m/>
    <m/>
    <s v="No supplemental, Referred to post for questions regarding crash report."/>
  </r>
  <r>
    <s v="2023-3630"/>
    <d v="2023-10-09T00:00:00"/>
    <x v="0"/>
    <s v="Lexis Nexis 231610131"/>
    <s v="Email"/>
    <s v="Crash 202300448025 Photos"/>
    <x v="0"/>
    <s v="None"/>
    <s v="2023-00448025 Photos"/>
    <x v="0"/>
    <x v="0"/>
    <x v="0"/>
    <n v="0"/>
    <x v="0"/>
    <d v="2023-10-10T00:00:00"/>
    <m/>
    <m/>
    <m/>
    <m/>
    <m/>
    <x v="1"/>
    <x v="3"/>
    <x v="9"/>
    <s v="Perry, April"/>
    <m/>
    <m/>
    <s v="Sent Photos (evidence.com)"/>
  </r>
  <r>
    <s v="2023-3631"/>
    <d v="2023-10-09T00:00:00"/>
    <x v="2"/>
    <s v="Lexis Nexis 231789156"/>
    <s v="Email"/>
    <s v="Crash 202300438328 Amended Report"/>
    <x v="0"/>
    <s v="None"/>
    <s v="None"/>
    <x v="0"/>
    <x v="0"/>
    <x v="0"/>
    <n v="0"/>
    <x v="0"/>
    <d v="2023-10-17T00:00:00"/>
    <m/>
    <m/>
    <m/>
    <m/>
    <m/>
    <x v="1"/>
    <x v="3"/>
    <x v="9"/>
    <s v="Calo, Robyn"/>
    <m/>
    <m/>
    <s v="No amended report"/>
  </r>
  <r>
    <s v="2023-3632"/>
    <d v="2023-10-10T00:00:00"/>
    <x v="6"/>
    <s v="Tory Johnson - Craig Kelley &amp; Faultless"/>
    <s v="Email"/>
    <s v="Crash Records Full request"/>
    <x v="0"/>
    <s v="None"/>
    <s v="None"/>
    <x v="0"/>
    <x v="0"/>
    <x v="0"/>
    <n v="0"/>
    <x v="0"/>
    <d v="2023-10-24T00:00:00"/>
    <m/>
    <m/>
    <m/>
    <m/>
    <m/>
    <x v="1"/>
    <x v="3"/>
    <x v="9"/>
    <s v="Brake, Cassi"/>
    <m/>
    <m/>
    <s v="Not ISP, Referred to Lawrenceburg PD "/>
  </r>
  <r>
    <s v="2023-3633"/>
    <d v="2023-10-09T00:00:00"/>
    <x v="0"/>
    <s v="Megan Bellamy - Wilson Kehoe Winingham"/>
    <s v="Email"/>
    <s v="Crash Report 202300469375"/>
    <x v="0"/>
    <s v="None"/>
    <s v="None"/>
    <x v="0"/>
    <x v="0"/>
    <x v="0"/>
    <n v="0"/>
    <x v="0"/>
    <d v="2023-10-17T00:00:00"/>
    <m/>
    <m/>
    <m/>
    <m/>
    <m/>
    <x v="1"/>
    <x v="3"/>
    <x v="9"/>
    <s v="Perry, April"/>
    <m/>
    <m/>
    <s v="Referred to buycrash"/>
  </r>
  <r>
    <s v="2023-3634"/>
    <d v="2023-10-10T00:00:00"/>
    <x v="5"/>
    <s v="Steven Hartley - Future Studios"/>
    <s v="Email"/>
    <s v="Case Report and Videos"/>
    <x v="0"/>
    <s v="22ISPC020539"/>
    <s v="2022-00621037"/>
    <x v="8"/>
    <x v="1"/>
    <x v="2"/>
    <n v="0"/>
    <x v="0"/>
    <d v="2023-11-07T00:00:00"/>
    <m/>
    <m/>
    <m/>
    <m/>
    <m/>
    <x v="1"/>
    <x v="3"/>
    <x v="9"/>
    <s v="Pitts, Jeff"/>
    <m/>
    <m/>
    <s v="Denied audio, video, and incident report 5-14-3-4(b)(1).  No body/dash video available"/>
  </r>
  <r>
    <s v="2023-3635"/>
    <d v="2023-10-10T00:00:00"/>
    <x v="2"/>
    <s v="George Inukai - Maricopa County Sheriff's Office"/>
    <s v="Email"/>
    <s v="Background"/>
    <x v="0"/>
    <s v="None"/>
    <s v="None"/>
    <x v="6"/>
    <x v="0"/>
    <x v="0"/>
    <n v="0"/>
    <x v="0"/>
    <d v="2023-10-11T00:00:00"/>
    <m/>
    <m/>
    <m/>
    <m/>
    <m/>
    <x v="1"/>
    <x v="3"/>
    <x v="9"/>
    <s v="Calo, Robyn"/>
    <m/>
    <m/>
    <s v="Record found- Shivanand Mankar- sent warning"/>
  </r>
  <r>
    <s v="2023-3636"/>
    <d v="2023-10-10T00:00:00"/>
    <x v="5"/>
    <s v="Taylor Stevens - The Associated Press"/>
    <s v="Email"/>
    <s v="Case Report and Videos"/>
    <x v="0"/>
    <s v="17ISPC000222"/>
    <s v="None"/>
    <x v="1"/>
    <x v="1"/>
    <x v="1"/>
    <n v="0"/>
    <x v="0"/>
    <d v="2023-11-09T00:00:00"/>
    <m/>
    <m/>
    <m/>
    <m/>
    <m/>
    <x v="1"/>
    <x v="3"/>
    <x v="9"/>
    <s v="Pitts, Jeff"/>
    <m/>
    <m/>
    <s v="Denied 5-14-3-4(b)(1)"/>
  </r>
  <r>
    <s v="2023-3637"/>
    <d v="2023-10-10T00:00:00"/>
    <x v="6"/>
    <s v="Julie Nickel - Whitten Law Office"/>
    <s v="Email"/>
    <s v="Crash 202300108720 Full request"/>
    <x v="0"/>
    <s v="Crash 202300108720"/>
    <s v="None"/>
    <x v="0"/>
    <x v="1"/>
    <x v="1"/>
    <n v="1"/>
    <x v="0"/>
    <d v="2023-11-12T00:00:00"/>
    <m/>
    <m/>
    <m/>
    <m/>
    <m/>
    <x v="1"/>
    <x v="3"/>
    <x v="9"/>
    <s v="Brake, Cassi"/>
    <m/>
    <m/>
    <s v="Sent CAD, 911 Audio/Radio, CMV Report, Sent photos and videos(Evidence.com) "/>
  </r>
  <r>
    <s v="2023-3638"/>
    <d v="2023-10-10T00:00:00"/>
    <x v="7"/>
    <s v="Matthew Conklin - Conybeare Law Office"/>
    <s v="Email"/>
    <s v="Crash Records"/>
    <x v="0"/>
    <s v="None"/>
    <s v="2023-00378550 Photos"/>
    <x v="0"/>
    <x v="0"/>
    <x v="0"/>
    <n v="0"/>
    <x v="0"/>
    <d v="2023-10-19T00:00:00"/>
    <m/>
    <m/>
    <m/>
    <m/>
    <m/>
    <x v="1"/>
    <x v="3"/>
    <x v="9"/>
    <s v="Alexander, Lindsay"/>
    <m/>
    <m/>
    <s v="Referred to buycrash. sent photos (evidence.com) no investigation report. "/>
  </r>
  <r>
    <s v="2023-3639"/>
    <d v="2023-10-10T00:00:00"/>
    <x v="0"/>
    <s v="Sean Meehan - Kemper Auto"/>
    <s v="Email"/>
    <s v="Crash Report"/>
    <x v="0"/>
    <s v="None"/>
    <s v="None"/>
    <x v="0"/>
    <x v="0"/>
    <x v="0"/>
    <n v="0"/>
    <x v="0"/>
    <d v="2023-10-11T00:00:00"/>
    <m/>
    <m/>
    <m/>
    <m/>
    <m/>
    <x v="1"/>
    <x v="3"/>
    <x v="9"/>
    <s v="Perry, April"/>
    <m/>
    <m/>
    <s v="Referred to IMPD"/>
  </r>
  <r>
    <s v="2023-3640"/>
    <d v="2023-10-10T00:00:00"/>
    <x v="2"/>
    <s v="Adrian Mendiondo- Morgan &amp; Morgan"/>
    <s v="Email"/>
    <s v="Crash 202300447198 "/>
    <x v="0"/>
    <s v="Crash 202300447198"/>
    <s v="2023-00447198"/>
    <x v="0"/>
    <x v="0"/>
    <x v="0"/>
    <n v="0"/>
    <x v="0"/>
    <d v="2023-11-09T00:00:00"/>
    <m/>
    <m/>
    <m/>
    <m/>
    <m/>
    <x v="1"/>
    <x v="3"/>
    <x v="9"/>
    <s v="Calo, Robyn"/>
    <m/>
    <m/>
    <s v="Sent cad,911, and photos"/>
  </r>
  <r>
    <s v="2023-3641"/>
    <d v="2023-10-10T00:00:00"/>
    <x v="7"/>
    <s v="Michael Knopf - Isaacs and Isaacs"/>
    <s v="Email"/>
    <s v="Crash 202300250896 Videos"/>
    <x v="0"/>
    <s v="Crash 202300250896 23ISPC008733"/>
    <s v="202300250896 Cases: Photos &amp; PR Extend Videos"/>
    <x v="8"/>
    <x v="1"/>
    <x v="1"/>
    <n v="0"/>
    <x v="0"/>
    <d v="2023-10-23T00:00:00"/>
    <m/>
    <m/>
    <m/>
    <m/>
    <m/>
    <x v="1"/>
    <x v="3"/>
    <x v="9"/>
    <s v="Alexander, Lindsay"/>
    <m/>
    <m/>
    <s v="Sent CAD Detail, 911/Radio Traffic, CMV Inspections, Photos (Evidence.com) Pending investigation, Records not complete, Videos Not released at this time check back in 60-90 days. "/>
  </r>
  <r>
    <s v="2023-3642"/>
    <d v="2023-10-10T00:00:00"/>
    <x v="6"/>
    <s v="Randy Sherer - Lafayette Police Department"/>
    <s v="Email"/>
    <s v="Background"/>
    <x v="0"/>
    <s v="None"/>
    <s v="None"/>
    <x v="6"/>
    <x v="0"/>
    <x v="0"/>
    <n v="0"/>
    <x v="0"/>
    <d v="2023-11-01T00:00:00"/>
    <m/>
    <m/>
    <m/>
    <m/>
    <m/>
    <x v="1"/>
    <x v="3"/>
    <x v="9"/>
    <s v="Brake, Cassi"/>
    <m/>
    <m/>
    <s v="Collin Servies-1 case report sent(16ISPC009259)"/>
  </r>
  <r>
    <s v="2023-3643"/>
    <d v="2023-10-10T00:00:00"/>
    <x v="7"/>
    <s v="David Myers - DL Myers &amp; Associates"/>
    <s v="Email"/>
    <s v="Crash 202300420597 Supplemental Report"/>
    <x v="0"/>
    <s v="Crash 202300420597 23ISPC014441"/>
    <s v="None"/>
    <x v="0"/>
    <x v="0"/>
    <x v="0"/>
    <n v="0"/>
    <x v="0"/>
    <d v="2023-10-18T00:00:00"/>
    <m/>
    <m/>
    <m/>
    <m/>
    <m/>
    <x v="1"/>
    <x v="3"/>
    <x v="9"/>
    <s v="Alexander, Lindsay"/>
    <m/>
    <m/>
    <s v="Pending investigation, Record not complete, check back in 60-90 days."/>
  </r>
  <r>
    <s v="2023-3644"/>
    <d v="2023-10-10T00:00:00"/>
    <x v="0"/>
    <s v="Fredrick McCullough"/>
    <s v="Email"/>
    <s v="Theft Report 202300323938"/>
    <x v="0"/>
    <s v="23ISPC011160 202300323938"/>
    <s v="None"/>
    <x v="1"/>
    <x v="0"/>
    <x v="0"/>
    <n v="0"/>
    <x v="0"/>
    <d v="2023-10-11T00:00:00"/>
    <m/>
    <m/>
    <m/>
    <m/>
    <m/>
    <x v="1"/>
    <x v="3"/>
    <x v="9"/>
    <s v="Perry, April"/>
    <m/>
    <m/>
    <s v="Denied 5-14-3-4(b)(1); sent media summary"/>
  </r>
  <r>
    <s v="2023-3645"/>
    <d v="2023-10-10T00:00:00"/>
    <x v="2"/>
    <s v="Robert Thompson - City of Belleville "/>
    <s v="Email"/>
    <s v="Background"/>
    <x v="0"/>
    <s v="None"/>
    <s v="None"/>
    <x v="6"/>
    <x v="0"/>
    <x v="0"/>
    <n v="0"/>
    <x v="0"/>
    <d v="2023-10-11T00:00:00"/>
    <m/>
    <m/>
    <m/>
    <m/>
    <m/>
    <x v="1"/>
    <x v="3"/>
    <x v="9"/>
    <s v="Calo, Robyn"/>
    <m/>
    <m/>
    <s v="No records- Jereamy B. Rosenthal"/>
  </r>
  <r>
    <s v="2023-3646"/>
    <d v="2023-10-10T00:00:00"/>
    <x v="5"/>
    <s v="Kristine Phillips - Indy Star"/>
    <s v="Email"/>
    <s v="Homicide Investigation Data"/>
    <x v="0"/>
    <s v="Miami Correctional Homicide Investigations"/>
    <s v="None"/>
    <x v="5"/>
    <x v="0"/>
    <x v="0"/>
    <n v="0"/>
    <x v="0"/>
    <d v="2023-11-10T00:00:00"/>
    <m/>
    <m/>
    <m/>
    <m/>
    <m/>
    <x v="1"/>
    <x v="3"/>
    <x v="9"/>
    <s v="Pitts, Jeff"/>
    <m/>
    <m/>
    <s v="Provided requested information received in part by Sergeant Rozzi.  Listed the Pope investigation as a death investigation and did not identify a suspect since we haven't released one publically."/>
  </r>
  <r>
    <s v="2023-3647"/>
    <d v="2023-10-10T00:00:00"/>
    <x v="6"/>
    <s v="Lexis Nexis 231926601"/>
    <s v="Email"/>
    <s v="Crash 202300420440 Recon Report"/>
    <x v="0"/>
    <s v="Crash 202300420440 23ISPC014428"/>
    <s v="None"/>
    <x v="0"/>
    <x v="0"/>
    <x v="0"/>
    <n v="0"/>
    <x v="0"/>
    <d v="2023-10-18T00:00:00"/>
    <m/>
    <m/>
    <m/>
    <m/>
    <m/>
    <x v="1"/>
    <x v="3"/>
    <x v="9"/>
    <s v="Brake, Cassi"/>
    <m/>
    <m/>
    <s v="Case pending; check back after 12/11/23"/>
  </r>
  <r>
    <s v="2023-3648"/>
    <d v="2023-10-10T00:00:00"/>
    <x v="6"/>
    <s v="Lexis Nexis 231926441"/>
    <s v="Email"/>
    <s v="Crash 202300420440 Toxicolgy"/>
    <x v="0"/>
    <s v="Crash 202300420440 23ISPC014428"/>
    <s v="None"/>
    <x v="9"/>
    <x v="0"/>
    <x v="0"/>
    <n v="0"/>
    <x v="0"/>
    <d v="2023-10-18T00:00:00"/>
    <m/>
    <m/>
    <m/>
    <m/>
    <m/>
    <x v="1"/>
    <x v="3"/>
    <x v="9"/>
    <s v="Brake, Cassi"/>
    <m/>
    <m/>
    <s v="Denied 5-14-3-4(b)(1)"/>
  </r>
  <r>
    <s v="2023-3649"/>
    <d v="2023-10-10T00:00:00"/>
    <x v="7"/>
    <s v="Ron Sullivan - Indiana Farm Bureau"/>
    <s v="Email"/>
    <s v="23ISPC016041 Videos and Photos"/>
    <x v="0"/>
    <s v="Crash 202300464291 23ISPC016041"/>
    <s v="PR Extend: 2023-00464291 Case made to extend retention"/>
    <x v="0"/>
    <x v="1"/>
    <x v="1"/>
    <n v="0"/>
    <x v="0"/>
    <d v="2023-10-18T00:00:00"/>
    <m/>
    <m/>
    <m/>
    <m/>
    <m/>
    <x v="1"/>
    <x v="3"/>
    <x v="9"/>
    <s v="Alexander, Lindsay"/>
    <m/>
    <m/>
    <s v="Pending investigation, records not complete or available. videos not being released at this time. Check back in 60-90 days."/>
  </r>
  <r>
    <s v="2023-3650"/>
    <d v="2023-10-10T00:00:00"/>
    <x v="0"/>
    <s v="Philip Davis"/>
    <s v="Email"/>
    <s v="UTT 000183230088 Videos 202300469010"/>
    <x v="0"/>
    <s v="UTT 000183230088"/>
    <s v="2023-00469010"/>
    <x v="8"/>
    <x v="1"/>
    <x v="1"/>
    <n v="2"/>
    <x v="0"/>
    <d v="2023-10-20T00:00:00"/>
    <m/>
    <m/>
    <m/>
    <m/>
    <m/>
    <x v="1"/>
    <x v="3"/>
    <x v="9"/>
    <s v="Perry, April"/>
    <m/>
    <m/>
    <s v="Sent Videos (evidence.com)"/>
  </r>
  <r>
    <s v="2023-3651"/>
    <d v="2023-10-10T00:00:00"/>
    <x v="2"/>
    <s v="Sabrina Light"/>
    <s v="Email"/>
    <s v="Videos"/>
    <x v="0"/>
    <s v="None"/>
    <s v="none"/>
    <x v="8"/>
    <x v="1"/>
    <x v="2"/>
    <n v="0"/>
    <x v="0"/>
    <d v="2023-10-18T00:00:00"/>
    <m/>
    <m/>
    <m/>
    <m/>
    <m/>
    <x v="1"/>
    <x v="3"/>
    <x v="9"/>
    <s v="Calo, Robyn"/>
    <m/>
    <m/>
    <s v="Lieutenant Beamon was not assigned body or dash cam. "/>
  </r>
  <r>
    <s v="2023-3652"/>
    <d v="2023-10-11T00:00:00"/>
    <x v="6"/>
    <s v="Tim Pittman - Monroe County Sheriff's Office"/>
    <s v="Email"/>
    <s v="Background"/>
    <x v="0"/>
    <s v="None"/>
    <s v="None"/>
    <x v="6"/>
    <x v="0"/>
    <x v="0"/>
    <n v="0"/>
    <x v="0"/>
    <d v="2023-11-04T00:00:00"/>
    <m/>
    <m/>
    <m/>
    <m/>
    <m/>
    <x v="1"/>
    <x v="3"/>
    <x v="9"/>
    <s v="Brake, Cassi"/>
    <m/>
    <m/>
    <s v="Unable to complete background; need more info and no response "/>
  </r>
  <r>
    <s v="2023-3653"/>
    <d v="2023-10-11T00:00:00"/>
    <x v="7"/>
    <s v="Amy Blake - Ken Nunn"/>
    <s v="Email"/>
    <s v="Crash 202300411625 Photos"/>
    <x v="0"/>
    <s v="None"/>
    <s v="202300411625 Photos"/>
    <x v="0"/>
    <x v="0"/>
    <x v="0"/>
    <n v="0"/>
    <x v="0"/>
    <d v="2023-10-18T00:00:00"/>
    <m/>
    <m/>
    <m/>
    <m/>
    <m/>
    <x v="1"/>
    <x v="3"/>
    <x v="9"/>
    <s v="Alexander, Lindsay"/>
    <m/>
    <m/>
    <s v="Sent Photos (eveidence.com)"/>
  </r>
  <r>
    <s v="2023-3654"/>
    <d v="2023-10-11T00:00:00"/>
    <x v="0"/>
    <s v="Kathryn Semon - DCS"/>
    <s v="Email"/>
    <s v="Case report 202300453518"/>
    <x v="0"/>
    <s v="Crash 202300453518 23ISPC015600"/>
    <s v="None"/>
    <x v="1"/>
    <x v="0"/>
    <x v="0"/>
    <n v="0"/>
    <x v="0"/>
    <d v="2023-10-11T00:00:00"/>
    <m/>
    <m/>
    <m/>
    <m/>
    <m/>
    <x v="1"/>
    <x v="3"/>
    <x v="9"/>
    <s v="Perry, April"/>
    <m/>
    <m/>
    <s v="Sent CAD"/>
  </r>
  <r>
    <s v="2023-3655"/>
    <d v="2023-10-11T00:00:00"/>
    <x v="2"/>
    <s v="Onyinye Jedidiah - Immigration Project"/>
    <s v="Email"/>
    <s v="Criminal History"/>
    <x v="0"/>
    <s v="None"/>
    <s v="None"/>
    <x v="3"/>
    <x v="0"/>
    <x v="0"/>
    <n v="0"/>
    <x v="0"/>
    <d v="2023-10-17T00:00:00"/>
    <m/>
    <m/>
    <m/>
    <m/>
    <m/>
    <x v="1"/>
    <x v="3"/>
    <x v="9"/>
    <s v="Calo, Robyn"/>
    <m/>
    <m/>
    <s v="Referred to IMPD"/>
  </r>
  <r>
    <s v="2023-3656"/>
    <d v="2023-10-11T00:00:00"/>
    <x v="6"/>
    <s v="Susie Harless - Landman Beatty Lawyers"/>
    <s v="Email"/>
    <s v="Crash 202300454159 Photos"/>
    <x v="0"/>
    <s v="None"/>
    <s v="None"/>
    <x v="0"/>
    <x v="0"/>
    <x v="0"/>
    <n v="0"/>
    <x v="0"/>
    <d v="2023-10-19T00:00:00"/>
    <m/>
    <m/>
    <m/>
    <m/>
    <m/>
    <x v="1"/>
    <x v="3"/>
    <x v="9"/>
    <s v="Brake, Cassi"/>
    <m/>
    <m/>
    <s v="Sent photos(Evidence.com) "/>
  </r>
  <r>
    <s v="2023-3657"/>
    <d v="2023-10-11T00:00:00"/>
    <x v="7"/>
    <s v="Robert Turpin"/>
    <s v="Email"/>
    <s v="Case Report, Videos and Ticket"/>
    <x v="0"/>
    <s v="CAD 202300421910"/>
    <s v="2023-00421910 Videos and photo"/>
    <x v="1"/>
    <x v="1"/>
    <x v="1"/>
    <n v="3"/>
    <x v="0"/>
    <d v="2023-10-26T00:00:00"/>
    <m/>
    <m/>
    <m/>
    <m/>
    <m/>
    <x v="1"/>
    <x v="3"/>
    <x v="9"/>
    <s v="Alexander, Lindsay"/>
    <m/>
    <m/>
    <s v="Sent Ticket, police report not responsive, Videos not released at this time, referred to court fcharging documents and subpoena or discovery for videos."/>
  </r>
  <r>
    <s v="2023-3658"/>
    <d v="2023-10-11T00:00:00"/>
    <x v="0"/>
    <s v="Olivia Miller"/>
    <s v="Email"/>
    <s v="Case Report"/>
    <x v="0"/>
    <s v="22-17939"/>
    <s v="None"/>
    <x v="1"/>
    <x v="0"/>
    <x v="0"/>
    <n v="0"/>
    <x v="0"/>
    <d v="2023-10-19T00:00:00"/>
    <m/>
    <m/>
    <m/>
    <m/>
    <m/>
    <x v="1"/>
    <x v="3"/>
    <x v="9"/>
    <s v="Perry, April"/>
    <m/>
    <m/>
    <s v="Denied 5-14-3-4(b)(1)"/>
  </r>
  <r>
    <s v="2023-3659"/>
    <d v="2023-10-11T00:00:00"/>
    <x v="6"/>
    <s v="Geico"/>
    <s v="Email"/>
    <s v="Crash 202300323016 Photos and Videos"/>
    <x v="0"/>
    <s v="None"/>
    <s v="None"/>
    <x v="0"/>
    <x v="0"/>
    <x v="0"/>
    <n v="0"/>
    <x v="0"/>
    <d v="2023-10-25T00:00:00"/>
    <m/>
    <m/>
    <m/>
    <m/>
    <m/>
    <x v="1"/>
    <x v="3"/>
    <x v="9"/>
    <s v="Brake, Cassi"/>
    <m/>
    <m/>
    <s v="Sent photos and videos(Evidence.com) "/>
  </r>
  <r>
    <s v="2023-3660"/>
    <d v="2023-10-11T00:00:00"/>
    <x v="2"/>
    <s v="Sean Newnum "/>
    <s v="Email"/>
    <s v="Incident Report"/>
    <x v="0"/>
    <s v="None"/>
    <s v="None"/>
    <x v="1"/>
    <x v="0"/>
    <x v="0"/>
    <n v="0"/>
    <x v="0"/>
    <d v="2023-10-12T00:00:00"/>
    <m/>
    <m/>
    <m/>
    <m/>
    <m/>
    <x v="1"/>
    <x v="3"/>
    <x v="9"/>
    <s v="Calo, Robyn"/>
    <m/>
    <m/>
    <s v="Referred to Marion County SD"/>
  </r>
  <r>
    <s v="2023-3661"/>
    <d v="2023-10-11T00:00:00"/>
    <x v="7"/>
    <s v="Crystal Morris - State Farm Insurance"/>
    <s v="Email"/>
    <s v="23ISPC015575 Reconstruction Report"/>
    <x v="0"/>
    <s v="Crash 202300450399 23ISPC015575"/>
    <s v="None"/>
    <x v="0"/>
    <x v="0"/>
    <x v="0"/>
    <n v="0"/>
    <x v="0"/>
    <d v="2023-10-19T00:00:00"/>
    <m/>
    <m/>
    <m/>
    <m/>
    <m/>
    <x v="1"/>
    <x v="3"/>
    <x v="9"/>
    <s v="Alexander, Lindsay"/>
    <m/>
    <m/>
    <s v="Pending investigation. records not complete, check back in 60-90 days. "/>
  </r>
  <r>
    <s v="2023-3662"/>
    <d v="2023-10-11T00:00:00"/>
    <x v="6"/>
    <s v="Kristin Lamm - Shelter Insurance"/>
    <s v="Email"/>
    <s v="Crash 202300328338 Photos"/>
    <x v="0"/>
    <s v="None"/>
    <s v="None"/>
    <x v="0"/>
    <x v="0"/>
    <x v="0"/>
    <n v="0"/>
    <x v="0"/>
    <d v="2023-10-19T00:00:00"/>
    <m/>
    <m/>
    <m/>
    <m/>
    <m/>
    <x v="1"/>
    <x v="3"/>
    <x v="9"/>
    <s v="Brake, Cassi"/>
    <m/>
    <m/>
    <s v="Sent photos(Evidence.com) "/>
  </r>
  <r>
    <s v="2023-3663"/>
    <d v="2023-10-11T00:00:00"/>
    <x v="7"/>
    <s v="Mike Thomas - Monroe County Legal Department"/>
    <s v="Email"/>
    <s v="Incident Report 202300224887"/>
    <x v="0"/>
    <s v="CRash 202300224887 23ISPC007929"/>
    <s v="None"/>
    <x v="1"/>
    <x v="0"/>
    <x v="0"/>
    <n v="0"/>
    <x v="0"/>
    <d v="2023-11-01T00:00:00"/>
    <m/>
    <m/>
    <m/>
    <m/>
    <m/>
    <x v="1"/>
    <x v="3"/>
    <x v="9"/>
    <s v="Alexander, Lindsay"/>
    <m/>
    <m/>
    <s v="Sent Incident Report"/>
  </r>
  <r>
    <s v="2023-3664"/>
    <d v="2023-10-11T00:00:00"/>
    <x v="2"/>
    <s v="Teresa Rynberk - Rubino Ruman Crosmer &amp; Polen"/>
    <s v="Email"/>
    <s v="Crash 202300374825 Full request"/>
    <x v="0"/>
    <s v="crash 202300374825"/>
    <s v="2023-00374825"/>
    <x v="0"/>
    <x v="0"/>
    <x v="0"/>
    <n v="0"/>
    <x v="0"/>
    <d v="2023-11-01T00:00:00"/>
    <m/>
    <m/>
    <m/>
    <m/>
    <m/>
    <x v="1"/>
    <x v="3"/>
    <x v="9"/>
    <s v="Calo, Robyn"/>
    <m/>
    <m/>
    <s v="sent photos"/>
  </r>
  <r>
    <s v="2023-3665"/>
    <d v="2023-10-11T00:00:00"/>
    <x v="6"/>
    <s v="Brian Schaffer - Vancouver Police Department"/>
    <s v="Email"/>
    <s v="Background"/>
    <x v="0"/>
    <s v="None"/>
    <s v="None"/>
    <x v="6"/>
    <x v="0"/>
    <x v="0"/>
    <n v="0"/>
    <x v="0"/>
    <d v="2023-10-19T00:00:00"/>
    <m/>
    <m/>
    <m/>
    <m/>
    <m/>
    <x v="1"/>
    <x v="3"/>
    <x v="9"/>
    <s v="Brake, Cassi"/>
    <m/>
    <m/>
    <s v="Jay Harden-No Record"/>
  </r>
  <r>
    <s v="2023-3666"/>
    <d v="2023-10-11T00:00:00"/>
    <x v="7"/>
    <s v="Abigail Mawi - Craig Kelley &amp; Faultless"/>
    <s v="Email"/>
    <s v="Reconstruction Report"/>
    <x v="0"/>
    <s v="Crash 202300450399 23ISPC015575"/>
    <s v="None"/>
    <x v="0"/>
    <x v="0"/>
    <x v="0"/>
    <n v="0"/>
    <x v="0"/>
    <d v="2023-10-19T00:00:00"/>
    <m/>
    <m/>
    <m/>
    <m/>
    <m/>
    <x v="1"/>
    <x v="3"/>
    <x v="9"/>
    <s v="Alexander, Lindsay"/>
    <m/>
    <m/>
    <s v="Pending investigation, Records not complete. Check back in 60-90 days (Update 11/5/2023 - Pending investigation, records not complete or available Check back after 1/5/2024)(Update: 1/18/2023 Pending investigation, check back in 60-90 days.)"/>
  </r>
  <r>
    <s v="2023-3667"/>
    <d v="2023-10-11T00:00:00"/>
    <x v="0"/>
    <s v="Krysta Hughes - Reminger Co"/>
    <s v="Email"/>
    <s v="Crash 202200182750 Full request"/>
    <x v="0"/>
    <s v="None"/>
    <s v="None"/>
    <x v="0"/>
    <x v="0"/>
    <x v="0"/>
    <n v="0"/>
    <x v="0"/>
    <d v="2023-10-20T00:00:00"/>
    <m/>
    <m/>
    <m/>
    <m/>
    <m/>
    <x v="1"/>
    <x v="3"/>
    <x v="9"/>
    <s v="Perry, April"/>
    <m/>
    <m/>
    <s v="Duplicate request"/>
  </r>
  <r>
    <s v="2023-3668"/>
    <d v="2023-10-11T00:00:00"/>
    <x v="2"/>
    <s v="Austin Bluemel - Wyoming Highway Patrol"/>
    <s v="Email"/>
    <s v="Background"/>
    <x v="0"/>
    <s v="None"/>
    <s v="None"/>
    <x v="6"/>
    <x v="0"/>
    <x v="0"/>
    <n v="0"/>
    <x v="0"/>
    <d v="2023-10-12T00:00:00"/>
    <m/>
    <m/>
    <m/>
    <m/>
    <m/>
    <x v="1"/>
    <x v="3"/>
    <x v="9"/>
    <s v="Calo, Robyn"/>
    <m/>
    <m/>
    <s v="No records- Chad Jackson"/>
  </r>
  <r>
    <s v="2023-3669"/>
    <d v="2023-10-12T00:00:00"/>
    <x v="6"/>
    <s v="Lexis Nexis 232231196"/>
    <s v="Email"/>
    <s v="Crash Records"/>
    <x v="0"/>
    <s v="None"/>
    <s v="None"/>
    <x v="0"/>
    <x v="0"/>
    <x v="0"/>
    <n v="0"/>
    <x v="0"/>
    <d v="2023-10-19T00:00:00"/>
    <m/>
    <m/>
    <m/>
    <m/>
    <m/>
    <x v="1"/>
    <x v="3"/>
    <x v="9"/>
    <s v="Brake, Cassi"/>
    <m/>
    <m/>
    <s v="Referred to buycrash.com, taken by Vermillion SD "/>
  </r>
  <r>
    <s v="2023-3670"/>
    <d v="2023-10-12T00:00:00"/>
    <x v="5"/>
    <s v="Melissa Hulliberger"/>
    <s v="Email"/>
    <s v="23ISPC011845 Case Report"/>
    <x v="0"/>
    <s v="21ISPC011845"/>
    <s v="None"/>
    <x v="1"/>
    <x v="0"/>
    <x v="0"/>
    <n v="0"/>
    <x v="0"/>
    <d v="2023-11-01T00:00:00"/>
    <m/>
    <m/>
    <m/>
    <m/>
    <m/>
    <x v="1"/>
    <x v="3"/>
    <x v="9"/>
    <s v="Pitts, Jeff"/>
    <m/>
    <m/>
    <s v="Denied reports and interview recording under 5-14-3-4(b)(1), Sent press release, no written 911 call, referred to Steuben Superior Court. "/>
  </r>
  <r>
    <s v="2023-3671"/>
    <d v="2023-10-12T00:00:00"/>
    <x v="6"/>
    <s v="Krysta Hughes - Reminger Co"/>
    <s v="Email"/>
    <s v="Crash 202200182750 Full Request "/>
    <x v="0"/>
    <s v="Crash 202200182750"/>
    <s v="None"/>
    <x v="0"/>
    <x v="1"/>
    <x v="2"/>
    <n v="0"/>
    <x v="0"/>
    <d v="2023-11-07T00:00:00"/>
    <m/>
    <m/>
    <m/>
    <m/>
    <m/>
    <x v="1"/>
    <x v="3"/>
    <x v="9"/>
    <s v="Brake, Cassi"/>
    <m/>
    <m/>
    <s v="Sent CAD, 911 Audio/Radio and log, Sent photos, No videos to provide "/>
  </r>
  <r>
    <s v="2023-3672"/>
    <d v="2023-10-12T00:00:00"/>
    <x v="0"/>
    <s v="James Olds - Stuart &amp; Branigin"/>
    <s v="Email"/>
    <s v="CMV Inspection Report"/>
    <x v="0"/>
    <s v="IN5508008231"/>
    <s v="None"/>
    <x v="0"/>
    <x v="0"/>
    <x v="0"/>
    <n v="0"/>
    <x v="0"/>
    <d v="2023-10-20T00:00:00"/>
    <m/>
    <m/>
    <m/>
    <m/>
    <m/>
    <x v="1"/>
    <x v="3"/>
    <x v="9"/>
    <s v="Perry, April"/>
    <m/>
    <m/>
    <s v="Sent CMV Inspection Report"/>
  </r>
  <r>
    <s v="2023-3673"/>
    <d v="2023-10-12T00:00:00"/>
    <x v="2"/>
    <s v="Kristin Lamm - Shelter Insurance"/>
    <s v="Email"/>
    <s v="Crash 202300468165 Report"/>
    <x v="0"/>
    <s v="None"/>
    <s v="None"/>
    <x v="0"/>
    <x v="0"/>
    <x v="0"/>
    <n v="0"/>
    <x v="0"/>
    <d v="2023-10-13T00:00:00"/>
    <m/>
    <m/>
    <m/>
    <m/>
    <m/>
    <x v="1"/>
    <x v="3"/>
    <x v="9"/>
    <s v="Calo, Robyn"/>
    <m/>
    <m/>
    <s v="Referred to buycrash"/>
  </r>
  <r>
    <s v="2023-3674"/>
    <d v="2023-10-12T00:00:00"/>
    <x v="6"/>
    <s v="Kara Kalb - Carson LLP"/>
    <s v="Email"/>
    <s v="Crash 202300355428 Photos"/>
    <x v="0"/>
    <s v="Crash 202300355428 23ISPC012154"/>
    <s v="None"/>
    <x v="0"/>
    <x v="0"/>
    <x v="0"/>
    <n v="0"/>
    <x v="0"/>
    <d v="2023-10-24T00:00:00"/>
    <m/>
    <m/>
    <m/>
    <m/>
    <m/>
    <x v="1"/>
    <x v="3"/>
    <x v="9"/>
    <s v="Brake, Cassi"/>
    <m/>
    <m/>
    <s v="Case pending; check back 60/90 days "/>
  </r>
  <r>
    <s v="2023-3675"/>
    <d v="2023-10-12T00:00:00"/>
    <x v="7"/>
    <s v="Tiffany Horton"/>
    <s v="Email"/>
    <s v="Reconstruction Report"/>
    <x v="0"/>
    <s v="Crash 202200486928 22ISPC015163"/>
    <s v="None"/>
    <x v="0"/>
    <x v="0"/>
    <x v="0"/>
    <n v="0"/>
    <x v="0"/>
    <d v="2023-11-07T00:00:00"/>
    <m/>
    <m/>
    <m/>
    <m/>
    <m/>
    <x v="1"/>
    <x v="3"/>
    <x v="9"/>
    <s v="Alexander, Lindsay"/>
    <m/>
    <m/>
    <s v="Sent Reconstruction"/>
  </r>
  <r>
    <s v="2023-3676"/>
    <d v="2023-10-12T00:00:00"/>
    <x v="0"/>
    <s v="Chris Blackburn - Blackburn Romey"/>
    <s v="Email"/>
    <s v="Crash 202300461868 Photos and Videos"/>
    <x v="0"/>
    <s v="Crash 202300461868 23ISPC016612"/>
    <s v="2023-00461869 Case"/>
    <x v="0"/>
    <x v="1"/>
    <x v="1"/>
    <n v="14"/>
    <x v="0"/>
    <d v="2023-11-06T00:00:00"/>
    <m/>
    <m/>
    <m/>
    <m/>
    <m/>
    <x v="1"/>
    <x v="3"/>
    <x v="9"/>
    <s v="Perry, April"/>
    <m/>
    <m/>
    <s v="Sent Photos and Videos (evidence.com)"/>
  </r>
  <r>
    <s v="2023-3677"/>
    <d v="2023-10-12T00:00:00"/>
    <x v="2"/>
    <s v="Christine Hughes 3332171178"/>
    <s v="Email"/>
    <s v="Crash Report 202300397709"/>
    <x v="0"/>
    <s v="None"/>
    <s v="None"/>
    <x v="0"/>
    <x v="0"/>
    <x v="0"/>
    <n v="0"/>
    <x v="0"/>
    <d v="2023-10-13T00:00:00"/>
    <m/>
    <m/>
    <m/>
    <m/>
    <m/>
    <x v="1"/>
    <x v="3"/>
    <x v="9"/>
    <s v="Calo, Robyn"/>
    <m/>
    <m/>
    <s v="Referred to buycrash"/>
  </r>
  <r>
    <s v="2023-3678"/>
    <d v="2023-10-12T00:00:00"/>
    <x v="6"/>
    <s v="Christine Hughes 1120037725"/>
    <s v="Email"/>
    <s v="Crash 202300426840 Report"/>
    <x v="0"/>
    <s v="None"/>
    <s v="None"/>
    <x v="0"/>
    <x v="0"/>
    <x v="0"/>
    <n v="0"/>
    <x v="0"/>
    <d v="2023-10-24T00:00:00"/>
    <m/>
    <m/>
    <m/>
    <m/>
    <m/>
    <x v="1"/>
    <x v="3"/>
    <x v="9"/>
    <s v="Brake, Cassi"/>
    <m/>
    <m/>
    <s v="Referred to buycrash.com   "/>
  </r>
  <r>
    <s v="2023-3679"/>
    <d v="2023-10-12T00:00:00"/>
    <x v="0"/>
    <s v="Christine Hughes "/>
    <s v="Email"/>
    <s v="Crash 202300461868 Photos"/>
    <x v="0"/>
    <s v="None"/>
    <s v="2023-00461868 Photos"/>
    <x v="0"/>
    <x v="0"/>
    <x v="0"/>
    <n v="0"/>
    <x v="0"/>
    <d v="2023-10-13T00:00:00"/>
    <m/>
    <m/>
    <m/>
    <m/>
    <m/>
    <x v="1"/>
    <x v="3"/>
    <x v="9"/>
    <s v="Perry, April"/>
    <m/>
    <m/>
    <s v="Sent Photos (evidence.com)"/>
  </r>
  <r>
    <s v="2023-3680"/>
    <d v="2023-10-12T00:00:00"/>
    <x v="7"/>
    <s v="Christine Hughes 1120016151"/>
    <s v="Email"/>
    <s v="Crash Report"/>
    <x v="0"/>
    <s v="None"/>
    <s v="None"/>
    <x v="0"/>
    <x v="0"/>
    <x v="0"/>
    <n v="0"/>
    <x v="0"/>
    <d v="2023-10-16T00:00:00"/>
    <m/>
    <m/>
    <m/>
    <m/>
    <m/>
    <x v="1"/>
    <x v="3"/>
    <x v="9"/>
    <s v="Alexander, Lindsay"/>
    <m/>
    <m/>
    <s v="Referred to Buycrash.com"/>
  </r>
  <r>
    <s v="2023-3681"/>
    <d v="2023-10-12T00:00:00"/>
    <x v="2"/>
    <s v="Christine Hughes 1132592117"/>
    <s v="Email"/>
    <s v="Crash Report"/>
    <x v="0"/>
    <s v="None"/>
    <s v="None"/>
    <x v="0"/>
    <x v="0"/>
    <x v="0"/>
    <n v="0"/>
    <x v="0"/>
    <d v="2023-10-13T00:00:00"/>
    <m/>
    <m/>
    <m/>
    <m/>
    <m/>
    <x v="1"/>
    <x v="3"/>
    <x v="9"/>
    <s v="Calo, Robyn"/>
    <m/>
    <m/>
    <s v="No records responsive"/>
  </r>
  <r>
    <s v="2023-3682"/>
    <d v="2023-10-12T00:00:00"/>
    <x v="0"/>
    <s v="Ben Holloway - Holloway &amp; Associates"/>
    <s v="Email"/>
    <s v="Crash 202300448246 Photos"/>
    <x v="0"/>
    <s v="None"/>
    <s v="2023-00448243 Photos"/>
    <x v="0"/>
    <x v="0"/>
    <x v="0"/>
    <n v="0"/>
    <x v="0"/>
    <d v="2023-10-13T00:00:00"/>
    <m/>
    <m/>
    <m/>
    <m/>
    <m/>
    <x v="1"/>
    <x v="3"/>
    <x v="9"/>
    <s v="Perry, April"/>
    <m/>
    <m/>
    <s v="Sent Photos (evidence.com)"/>
  </r>
  <r>
    <s v="2023-3683"/>
    <d v="2023-10-12T00:00:00"/>
    <x v="6"/>
    <s v="Cody Cockerham - GII Source"/>
    <s v="Email"/>
    <s v="Traffic Camera Footage"/>
    <x v="0"/>
    <s v="None"/>
    <s v="None"/>
    <x v="0"/>
    <x v="0"/>
    <x v="0"/>
    <n v="0"/>
    <x v="0"/>
    <d v="2023-10-24T00:00:00"/>
    <m/>
    <m/>
    <m/>
    <m/>
    <m/>
    <x v="1"/>
    <x v="3"/>
    <x v="9"/>
    <s v="Brake, Cassi"/>
    <m/>
    <m/>
    <s v="Not reasonably particular "/>
  </r>
  <r>
    <s v="2023-3684"/>
    <d v="2023-10-12T00:00:00"/>
    <x v="7"/>
    <s v="Lexis Nexis 232195491"/>
    <s v="Email"/>
    <s v="Crash 202300469081 Photos"/>
    <x v="0"/>
    <s v="None"/>
    <s v="2023-00469081 Photos"/>
    <x v="0"/>
    <x v="0"/>
    <x v="0"/>
    <n v="0"/>
    <x v="0"/>
    <d v="2023-10-16T00:00:00"/>
    <m/>
    <m/>
    <m/>
    <m/>
    <m/>
    <x v="1"/>
    <x v="3"/>
    <x v="9"/>
    <s v="Alexander, Lindsay"/>
    <m/>
    <m/>
    <s v="Sent Photos (Evidence.com)"/>
  </r>
  <r>
    <s v="2023-3685"/>
    <d v="2023-10-12T00:00:00"/>
    <x v="0"/>
    <s v="Iqbal Sidhu"/>
    <s v="Email"/>
    <s v="Crash Report"/>
    <x v="0"/>
    <s v="None"/>
    <s v="None"/>
    <x v="0"/>
    <x v="0"/>
    <x v="0"/>
    <n v="0"/>
    <x v="0"/>
    <d v="2023-10-23T00:00:00"/>
    <m/>
    <m/>
    <m/>
    <m/>
    <m/>
    <x v="1"/>
    <x v="3"/>
    <x v="9"/>
    <s v="Perry, April"/>
    <m/>
    <m/>
    <s v="No records responsive"/>
  </r>
  <r>
    <s v="2023-3686"/>
    <d v="2023-10-12T00:00:00"/>
    <x v="2"/>
    <s v="Zachary Wellman - MOnroe County Correctional Center"/>
    <s v="Email"/>
    <s v="Background"/>
    <x v="0"/>
    <s v="None"/>
    <s v="None"/>
    <x v="6"/>
    <x v="0"/>
    <x v="0"/>
    <n v="0"/>
    <x v="0"/>
    <d v="2023-10-13T00:00:00"/>
    <m/>
    <m/>
    <m/>
    <m/>
    <m/>
    <x v="1"/>
    <x v="3"/>
    <x v="9"/>
    <s v="Calo, Robyn"/>
    <m/>
    <m/>
    <s v="Record found- Maurice Jones- sent citations and warnings"/>
  </r>
  <r>
    <s v="2023-3687"/>
    <d v="2023-10-12T00:00:00"/>
    <x v="6"/>
    <s v="Ron Sullivan - Indiana Farm Bureau"/>
    <s v="Email"/>
    <s v="Crash 202300431393 Full request"/>
    <x v="0"/>
    <s v="Crash 202300431393"/>
    <s v="None"/>
    <x v="0"/>
    <x v="1"/>
    <x v="1"/>
    <n v="0"/>
    <x v="0"/>
    <d v="2023-11-08T00:00:00"/>
    <m/>
    <m/>
    <m/>
    <m/>
    <m/>
    <x v="1"/>
    <x v="3"/>
    <x v="9"/>
    <s v="Brake, Cassi"/>
    <m/>
    <m/>
    <s v="Case pending; trial rules apply-sent subpoena "/>
  </r>
  <r>
    <s v="2023-3688"/>
    <d v="2023-10-13T00:00:00"/>
    <x v="7"/>
    <s v="Joseph Sablic"/>
    <s v="Email"/>
    <s v="Crash Report"/>
    <x v="0"/>
    <s v="None"/>
    <s v="None"/>
    <x v="0"/>
    <x v="0"/>
    <x v="0"/>
    <n v="0"/>
    <x v="0"/>
    <d v="2023-10-19T00:00:00"/>
    <m/>
    <m/>
    <m/>
    <m/>
    <m/>
    <x v="1"/>
    <x v="3"/>
    <x v="9"/>
    <s v="Alexander, Lindsay"/>
    <m/>
    <m/>
    <s v="Referred to forty wayne PD"/>
  </r>
  <r>
    <s v="2023-3689"/>
    <d v="2023-10-13T00:00:00"/>
    <x v="7"/>
    <s v="Caroline Johnson - Progressive"/>
    <s v="Email"/>
    <s v="23ISPC015575 Reconstruction Report"/>
    <x v="0"/>
    <s v="Crash 202300450399 23ISPC015575"/>
    <s v="None"/>
    <x v="0"/>
    <x v="0"/>
    <x v="0"/>
    <n v="0"/>
    <x v="0"/>
    <d v="2023-10-19T00:00:00"/>
    <m/>
    <m/>
    <m/>
    <m/>
    <m/>
    <x v="1"/>
    <x v="3"/>
    <x v="9"/>
    <s v="Alexander, Lindsay"/>
    <m/>
    <m/>
    <s v="Pending Investigation, Requested record not complete, Check back in 60-90 days. (Update 12/28/2023: Pending investigation, recon not released at this time. Check back in 60-90 days. )"/>
  </r>
  <r>
    <s v="2023-3690"/>
    <d v="2023-10-13T00:00:00"/>
    <x v="0"/>
    <s v="Scott Anderson - Lafayette Police Department"/>
    <s v="Email"/>
    <s v="Background"/>
    <x v="0"/>
    <s v="None"/>
    <s v="None"/>
    <x v="6"/>
    <x v="0"/>
    <x v="0"/>
    <n v="0"/>
    <x v="0"/>
    <d v="2023-10-15T00:00:00"/>
    <m/>
    <m/>
    <m/>
    <m/>
    <m/>
    <x v="1"/>
    <x v="3"/>
    <x v="9"/>
    <s v="Perry, April"/>
    <m/>
    <m/>
    <s v="Blaize Marshall - No records"/>
  </r>
  <r>
    <s v="2023-3691"/>
    <d v="2023-10-13T00:00:00"/>
    <x v="2"/>
    <s v="Kari Blaeuer - Crash Consulting Services"/>
    <s v="Email"/>
    <s v="Crash 202300245196 Recon and Videos"/>
    <x v="0"/>
    <s v="202300245196 CAD 23ISPC008555"/>
    <s v="2023-00245196"/>
    <x v="0"/>
    <x v="1"/>
    <x v="1"/>
    <n v="0"/>
    <x v="0"/>
    <d v="2023-10-20T00:00:00"/>
    <m/>
    <m/>
    <m/>
    <m/>
    <m/>
    <x v="1"/>
    <x v="3"/>
    <x v="9"/>
    <s v="Calo, Robyn"/>
    <m/>
    <m/>
    <s v="Sent cad, incident, recon, photos and videos"/>
  </r>
  <r>
    <s v="2023-3692"/>
    <d v="2023-10-13T00:00:00"/>
    <x v="7"/>
    <s v="Bradley Dotson - Explico, Inc"/>
    <s v="Email"/>
    <s v="Crash 202300265263 Data and Videos"/>
    <x v="0"/>
    <s v="Crash 202300265263 23ISPC009206"/>
    <s v="PR Photos: 2023-00265263"/>
    <x v="0"/>
    <x v="1"/>
    <x v="1"/>
    <n v="0"/>
    <x v="0"/>
    <d v="2023-10-20T00:00:00"/>
    <m/>
    <m/>
    <m/>
    <m/>
    <m/>
    <x v="1"/>
    <x v="3"/>
    <x v="9"/>
    <s v="Alexander, Lindsay"/>
    <m/>
    <m/>
    <s v="Sent Photos (Evidence.com) Pending investigation, records are not complete or available. videos are not being released at this time. Check back in 60-90 days. (Update 10/27/2023: Responsed to Matthew Adams - Pending investigation, records not complete. check back after 12/26/2023"/>
  </r>
  <r>
    <s v="2023-3693"/>
    <d v="2023-10-13T00:00:00"/>
    <x v="3"/>
    <s v="Mike Kramer - Intelligence Investigations LLC"/>
    <s v="Email"/>
    <s v="Crash Report"/>
    <x v="0"/>
    <s v="None"/>
    <s v="None"/>
    <x v="0"/>
    <x v="0"/>
    <x v="0"/>
    <n v="0"/>
    <x v="0"/>
    <d v="2023-10-17T00:00:00"/>
    <n v="0"/>
    <m/>
    <m/>
    <m/>
    <m/>
    <x v="1"/>
    <x v="3"/>
    <x v="9"/>
    <s v="Forbes, Cynthia"/>
    <m/>
    <m/>
    <s v="No report located"/>
  </r>
  <r>
    <s v="2023-3694"/>
    <d v="2023-10-13T00:00:00"/>
    <x v="0"/>
    <s v="Naw Wung"/>
    <s v="Email"/>
    <s v="Theft Report"/>
    <x v="0"/>
    <s v="None"/>
    <s v="None"/>
    <x v="1"/>
    <x v="0"/>
    <x v="0"/>
    <n v="0"/>
    <x v="0"/>
    <d v="2023-10-13T00:00:00"/>
    <m/>
    <m/>
    <m/>
    <m/>
    <m/>
    <x v="1"/>
    <x v="3"/>
    <x v="9"/>
    <s v="Perry, April"/>
    <m/>
    <m/>
    <s v="Referred to IMPD"/>
  </r>
  <r>
    <s v="2023-3695"/>
    <d v="2023-10-13T00:00:00"/>
    <x v="2"/>
    <s v="BJ Lanham - Ken Nunn"/>
    <s v="Email"/>
    <s v="Crash 202300258746 Photos"/>
    <x v="0"/>
    <s v="Crash 202300258746"/>
    <s v="2023-00258746"/>
    <x v="0"/>
    <x v="0"/>
    <x v="0"/>
    <n v="0"/>
    <x v="0"/>
    <d v="2023-11-08T00:00:00"/>
    <m/>
    <m/>
    <m/>
    <m/>
    <m/>
    <x v="1"/>
    <x v="3"/>
    <x v="9"/>
    <s v="Calo, Robyn"/>
    <m/>
    <m/>
    <s v="Open civil- referred to trial rules"/>
  </r>
  <r>
    <s v="2023-3696"/>
    <d v="2023-10-13T00:00:00"/>
    <x v="6"/>
    <s v="Thomas Dillingham - Rossville Consolidated School PD"/>
    <s v="Email"/>
    <s v="23ISPC015266  Case Report"/>
    <x v="0"/>
    <s v="23ISPC015266"/>
    <s v="None"/>
    <x v="1"/>
    <x v="0"/>
    <x v="0"/>
    <n v="0"/>
    <x v="0"/>
    <d v="2023-11-09T00:00:00"/>
    <m/>
    <m/>
    <m/>
    <m/>
    <m/>
    <x v="1"/>
    <x v="3"/>
    <x v="9"/>
    <s v="Brake, Cassi"/>
    <m/>
    <m/>
    <s v="Did not provide case, referred to prosecutor office "/>
  </r>
  <r>
    <s v="2023-3697"/>
    <d v="2023-10-13T00:00:00"/>
    <x v="7"/>
    <s v="Robert Vegeler - Vegeler Law"/>
    <s v="Email"/>
    <s v="Case Report"/>
    <x v="0"/>
    <s v="23ISPC014226"/>
    <s v="None"/>
    <x v="1"/>
    <x v="0"/>
    <x v="0"/>
    <n v="0"/>
    <x v="0"/>
    <d v="2023-10-30T00:00:00"/>
    <m/>
    <m/>
    <m/>
    <m/>
    <m/>
    <x v="1"/>
    <x v="3"/>
    <x v="9"/>
    <s v="Alexander, Lindsay"/>
    <m/>
    <m/>
    <s v="not particular, asked to revise request on 10/20/2023. (Update 11/8/2023: Received revised request. Appearance made in court case. referred to trial rules."/>
  </r>
  <r>
    <s v="2023-3698"/>
    <d v="2023-10-13T00:00:00"/>
    <x v="0"/>
    <s v="Christopher McDonald - The Simon Law Firm"/>
    <s v="Email"/>
    <s v="UTT 000147075410"/>
    <x v="0"/>
    <s v="UTT000147075410"/>
    <s v="None"/>
    <x v="7"/>
    <x v="0"/>
    <x v="0"/>
    <n v="0"/>
    <x v="0"/>
    <d v="2023-10-30T00:00:00"/>
    <m/>
    <m/>
    <m/>
    <m/>
    <m/>
    <x v="1"/>
    <x v="3"/>
    <x v="9"/>
    <s v="Perry, April"/>
    <m/>
    <m/>
    <s v="Open civil case, referred to trial rules"/>
  </r>
  <r>
    <s v="2023-3699"/>
    <d v="2023-10-13T00:00:00"/>
    <x v="2"/>
    <s v="Courtney Woods - Scopelitis, Garvin, Light Hanson &amp; Feary"/>
    <s v="Email"/>
    <s v="Crash 202300455220 Full request"/>
    <x v="0"/>
    <s v="Crash 202300455220 23ISPC015678"/>
    <s v="2023-00455220"/>
    <x v="0"/>
    <x v="1"/>
    <x v="1"/>
    <n v="0"/>
    <x v="0"/>
    <d v="2023-11-08T00:00:00"/>
    <m/>
    <m/>
    <m/>
    <m/>
    <m/>
    <x v="1"/>
    <x v="3"/>
    <x v="9"/>
    <s v="Calo, Robyn"/>
    <m/>
    <m/>
    <s v="Open- referred back 60-90 days"/>
  </r>
  <r>
    <s v="2023-3700"/>
    <d v="2023-10-13T00:00:00"/>
    <x v="3"/>
    <s v="Lexis Nexis 232405351"/>
    <s v="Email"/>
    <s v="Theft Report 202300443398"/>
    <x v="0"/>
    <s v="None"/>
    <s v="None"/>
    <x v="1"/>
    <x v="0"/>
    <x v="0"/>
    <n v="0"/>
    <x v="0"/>
    <d v="2023-10-17T00:00:00"/>
    <n v="0"/>
    <m/>
    <m/>
    <m/>
    <m/>
    <x v="1"/>
    <x v="3"/>
    <x v="9"/>
    <s v="Forbes, Cynthia"/>
    <m/>
    <m/>
    <s v="Referred to buycrash.com 202300443398  Not an auto theft"/>
  </r>
  <r>
    <s v="2023-3701"/>
    <d v="2023-10-13T00:00:00"/>
    <x v="7"/>
    <s v="Lexis Nexis 232152041"/>
    <s v="Email"/>
    <s v="23ISPC015575 Reconstruction Report"/>
    <x v="0"/>
    <s v="Crash 202300450399 23ISPC915575"/>
    <s v="None"/>
    <x v="0"/>
    <x v="0"/>
    <x v="0"/>
    <n v="0"/>
    <x v="0"/>
    <d v="2023-10-20T00:00:00"/>
    <m/>
    <m/>
    <m/>
    <m/>
    <m/>
    <x v="1"/>
    <x v="3"/>
    <x v="9"/>
    <s v="Alexander, Lindsay"/>
    <m/>
    <m/>
    <s v="Pending Investigation, Requested record not complete, Check back in 60-90 days. "/>
  </r>
  <r>
    <s v="2023-3702"/>
    <d v="2023-10-13T00:00:00"/>
    <x v="0"/>
    <s v="Katherine Forbes - Indiana Legal Services"/>
    <s v="Email"/>
    <s v="Arrest Record"/>
    <x v="0"/>
    <s v="51-5343"/>
    <s v="None"/>
    <x v="5"/>
    <x v="0"/>
    <x v="0"/>
    <n v="0"/>
    <x v="0"/>
    <d v="2023-10-23T00:00:00"/>
    <m/>
    <m/>
    <m/>
    <m/>
    <m/>
    <x v="1"/>
    <x v="3"/>
    <x v="9"/>
    <s v="Perry, April"/>
    <m/>
    <m/>
    <s v="Denied report 5-14-3-4(b)(1); referred to Madison County court"/>
  </r>
  <r>
    <s v="2023-3703"/>
    <d v="2023-10-14T00:00:00"/>
    <x v="5"/>
    <s v="Shannon Lewis - EWU Media"/>
    <s v="Email"/>
    <s v="Case Records and Videos"/>
    <x v="0"/>
    <s v="None"/>
    <s v="None"/>
    <x v="8"/>
    <x v="1"/>
    <x v="2"/>
    <n v="0"/>
    <x v="0"/>
    <d v="2023-11-10T00:00:00"/>
    <m/>
    <m/>
    <m/>
    <m/>
    <m/>
    <x v="1"/>
    <x v="3"/>
    <x v="9"/>
    <s v="Pitts, Jeff"/>
    <m/>
    <m/>
    <s v="No records responsive.  Fishers PD case"/>
  </r>
  <r>
    <s v="2023-3704"/>
    <d v="2023-10-15T00:00:00"/>
    <x v="5"/>
    <s v="Matt Chapman - Lucy Parsons Labs"/>
    <s v="Email"/>
    <s v="Fusion Center Data"/>
    <x v="0"/>
    <s v="Fusion Center Profile Assessment Profile System"/>
    <s v="None"/>
    <x v="5"/>
    <x v="0"/>
    <x v="0"/>
    <n v="0"/>
    <x v="0"/>
    <d v="2023-12-11T00:00:00"/>
    <m/>
    <m/>
    <m/>
    <m/>
    <m/>
    <x v="1"/>
    <x v="3"/>
    <x v="9"/>
    <s v="Pitts, Jeff"/>
    <m/>
    <m/>
    <s v="No records responsive "/>
  </r>
  <r>
    <s v="2023-3705"/>
    <d v="2023-10-15T00:00:00"/>
    <x v="0"/>
    <s v="Holly Glasgow - Risk Jockey"/>
    <s v="Email"/>
    <s v="Crash 202200512826 Dispatch and Radio"/>
    <x v="0"/>
    <s v="Crash 202200512826"/>
    <s v="None"/>
    <x v="0"/>
    <x v="0"/>
    <x v="0"/>
    <n v="0"/>
    <x v="0"/>
    <d v="2023-10-25T00:00:00"/>
    <m/>
    <m/>
    <m/>
    <m/>
    <m/>
    <x v="1"/>
    <x v="3"/>
    <x v="9"/>
    <s v="Perry, April"/>
    <m/>
    <m/>
    <s v="Sent Dispatch and Radio via OneDrive"/>
  </r>
  <r>
    <s v="2023-3706"/>
    <d v="2023-10-15T00:00:00"/>
    <x v="2"/>
    <s v="Kelli Archer - Hensley Legal Group"/>
    <s v="Email"/>
    <s v="Crash Records Full request"/>
    <x v="0"/>
    <s v="Crash 202300469154"/>
    <s v="2023-00469154"/>
    <x v="0"/>
    <x v="1"/>
    <x v="1"/>
    <n v="4"/>
    <x v="0"/>
    <d v="2023-11-09T00:00:00"/>
    <m/>
    <m/>
    <m/>
    <m/>
    <m/>
    <x v="1"/>
    <x v="3"/>
    <x v="9"/>
    <s v="Calo, Robyn"/>
    <m/>
    <m/>
    <s v="Sent cad, 911, photos and videos"/>
  </r>
  <r>
    <s v="2023-3707"/>
    <d v="2023-10-15T00:00:00"/>
    <x v="6"/>
    <s v="Dawn Ryan - Minnesota Department of Human Services"/>
    <s v="Email"/>
    <s v="Case Report 15ISPC011723"/>
    <x v="0"/>
    <s v="15ISPC011723"/>
    <s v="None"/>
    <x v="1"/>
    <x v="1"/>
    <x v="2"/>
    <n v="0"/>
    <x v="0"/>
    <d v="2023-11-11T00:00:00"/>
    <m/>
    <m/>
    <m/>
    <m/>
    <m/>
    <x v="1"/>
    <x v="3"/>
    <x v="9"/>
    <s v="Brake, Cassi"/>
    <m/>
    <m/>
    <s v="Sent Case Report, Sent photos(Onedrive.com) "/>
  </r>
  <r>
    <s v="2023-3708"/>
    <d v="2023-10-15T00:00:00"/>
    <x v="7"/>
    <s v="Stephanie Weigler - Morgan &amp; Morgan"/>
    <s v="Email"/>
    <s v="Crash 202300454830 Full request"/>
    <x v="0"/>
    <s v="Crash 202300454830"/>
    <s v=" 2023-00454830 Photos and video"/>
    <x v="0"/>
    <x v="1"/>
    <x v="1"/>
    <n v="3"/>
    <x v="0"/>
    <d v="2023-11-03T00:00:00"/>
    <m/>
    <m/>
    <m/>
    <m/>
    <m/>
    <x v="1"/>
    <x v="3"/>
    <x v="9"/>
    <s v="Alexander, Lindsay"/>
    <m/>
    <m/>
    <s v="Send CAD Detail, 911/Radio Traffic, Photos and 2 Dash Cam 1 extracted (Evidence.com)"/>
  </r>
  <r>
    <s v="2023-3709"/>
    <d v="2023-10-15T00:00:00"/>
    <x v="0"/>
    <s v="Xanath Alvarez - Hensley Legal Group"/>
    <s v="Email"/>
    <s v="Crash 202300127310 Photos"/>
    <x v="0"/>
    <s v="None"/>
    <s v="2023-00127310 Photos"/>
    <x v="0"/>
    <x v="0"/>
    <x v="0"/>
    <n v="0"/>
    <x v="0"/>
    <d v="2023-10-23T00:00:00"/>
    <m/>
    <m/>
    <m/>
    <m/>
    <m/>
    <x v="1"/>
    <x v="3"/>
    <x v="9"/>
    <s v="Perry, April"/>
    <m/>
    <m/>
    <s v="Sent Photos (evidence.com)"/>
  </r>
  <r>
    <s v="2023-3710"/>
    <d v="2023-10-15T00:00:00"/>
    <x v="3"/>
    <s v="Jordan Frankiewicz - Wilson Elser"/>
    <s v="Email"/>
    <s v="Crash Records Full request"/>
    <x v="0"/>
    <s v="Jordan Frankiewicz - Wilson Elser"/>
    <s v="None"/>
    <x v="0"/>
    <x v="0"/>
    <x v="0"/>
    <n v="0"/>
    <x v="0"/>
    <d v="2023-10-17T00:00:00"/>
    <n v="0"/>
    <m/>
    <m/>
    <m/>
    <m/>
    <x v="1"/>
    <x v="3"/>
    <x v="9"/>
    <s v="Forbes, Cynthia"/>
    <m/>
    <m/>
    <s v="Requested subpoena "/>
  </r>
  <r>
    <s v="2023-3711"/>
    <d v="2023-10-15T00:00:00"/>
    <x v="3"/>
    <s v="David Fahrner"/>
    <s v="Email"/>
    <s v="Incident Report"/>
    <x v="0"/>
    <s v="David Fahrner - Warning Alicia Fahrner"/>
    <s v="None"/>
    <x v="1"/>
    <x v="0"/>
    <x v="0"/>
    <n v="0"/>
    <x v="0"/>
    <d v="2023-10-17T00:00:00"/>
    <n v="0"/>
    <m/>
    <m/>
    <m/>
    <m/>
    <x v="1"/>
    <x v="3"/>
    <x v="9"/>
    <s v="Forbes, Cynthia"/>
    <m/>
    <m/>
    <s v="Sent warning "/>
  </r>
  <r>
    <s v="2023-3712"/>
    <d v="2023-10-15T00:00:00"/>
    <x v="7"/>
    <s v="Adil Abbas"/>
    <s v="Email"/>
    <s v="Case Report"/>
    <x v="0"/>
    <s v="Adil Abbas 13-76722"/>
    <s v="None"/>
    <x v="1"/>
    <x v="0"/>
    <x v="0"/>
    <n v="0"/>
    <x v="0"/>
    <d v="2023-11-15T00:00:00"/>
    <m/>
    <m/>
    <m/>
    <m/>
    <m/>
    <x v="1"/>
    <x v="3"/>
    <x v="9"/>
    <s v="Alexander, Lindsay"/>
    <m/>
    <m/>
    <s v="Incident report denied under 5-14-3-4(b)(1), Referred to court or issue subpoena."/>
  </r>
  <r>
    <s v="2023-3713"/>
    <d v="2023-10-16T00:00:00"/>
    <x v="2"/>
    <s v="Kari Blaeuer - Crash Consulting Services"/>
    <s v="Email"/>
    <s v="Crash 202300468165 Full request"/>
    <x v="0"/>
    <s v="Crash 202300468165 23ISPC016155"/>
    <s v="2023-00468165"/>
    <x v="0"/>
    <x v="1"/>
    <x v="1"/>
    <n v="0"/>
    <x v="0"/>
    <d v="2023-11-08T00:00:00"/>
    <m/>
    <m/>
    <m/>
    <m/>
    <m/>
    <x v="1"/>
    <x v="3"/>
    <x v="9"/>
    <s v="Calo, Robyn"/>
    <m/>
    <m/>
    <s v="Open- referred back 60-90 days"/>
  </r>
  <r>
    <s v="2023-3714"/>
    <d v="2023-10-15T00:00:00"/>
    <x v="0"/>
    <s v="Lisa McGaha - Farmington Police Department"/>
    <s v="Email"/>
    <s v="Background"/>
    <x v="0"/>
    <s v="None"/>
    <s v="None"/>
    <x v="6"/>
    <x v="0"/>
    <x v="0"/>
    <n v="0"/>
    <x v="0"/>
    <d v="2023-10-17T00:00:00"/>
    <m/>
    <m/>
    <m/>
    <m/>
    <m/>
    <x v="1"/>
    <x v="3"/>
    <x v="9"/>
    <s v="Perry, April"/>
    <m/>
    <m/>
    <s v="Heather Gunn - No records"/>
  </r>
  <r>
    <s v="2023-3715"/>
    <d v="2023-10-15T00:00:00"/>
    <x v="3"/>
    <s v="Lexis Nexis 232649711"/>
    <s v="Email"/>
    <s v="Crash 202300172155 Supplemental Report"/>
    <x v="0"/>
    <s v="202300172155 - 23ISPC006076"/>
    <s v="None"/>
    <x v="0"/>
    <x v="0"/>
    <x v="0"/>
    <n v="0"/>
    <x v="0"/>
    <d v="2023-10-17T00:00:00"/>
    <n v="0"/>
    <m/>
    <m/>
    <m/>
    <m/>
    <x v="1"/>
    <x v="3"/>
    <x v="9"/>
    <s v="Forbes, Cynthia"/>
    <m/>
    <m/>
    <s v="Sent recon "/>
  </r>
  <r>
    <s v="2023-3716"/>
    <d v="2023-10-15T00:00:00"/>
    <x v="3"/>
    <s v="Lexis Nexis 232492181"/>
    <s v="Email"/>
    <s v="Reconstruction Report"/>
    <x v="0"/>
    <s v="None"/>
    <s v="None"/>
    <x v="0"/>
    <x v="0"/>
    <x v="0"/>
    <n v="0"/>
    <x v="0"/>
    <d v="2023-10-17T00:00:00"/>
    <n v="0"/>
    <m/>
    <m/>
    <m/>
    <m/>
    <x v="1"/>
    <x v="3"/>
    <x v="9"/>
    <s v="Forbes, Cynthia"/>
    <m/>
    <m/>
    <s v="Report not complete. Follow-up in 60 days 23ISPC016554"/>
  </r>
  <r>
    <s v="2023-3717"/>
    <d v="2023-10-15T00:00:00"/>
    <x v="3"/>
    <s v="Lexis Nexis 232686976"/>
    <s v="Email"/>
    <s v="201300483299 Theft Report"/>
    <x v="0"/>
    <s v="None"/>
    <s v="None"/>
    <x v="1"/>
    <x v="0"/>
    <x v="0"/>
    <n v="0"/>
    <x v="0"/>
    <d v="2023-10-17T00:00:00"/>
    <n v="0"/>
    <m/>
    <m/>
    <m/>
    <m/>
    <x v="1"/>
    <x v="3"/>
    <x v="9"/>
    <s v="Forbes, Cynthia"/>
    <m/>
    <m/>
    <s v="No auto theft report located.  Crash report on buycrash.com under local id 202300483299"/>
  </r>
  <r>
    <s v="2023-3718"/>
    <d v="2023-10-15T00:00:00"/>
    <x v="3"/>
    <s v="Rachel Chambon - Marion County Coroners Office"/>
    <s v="Email"/>
    <s v="Crash Report"/>
    <x v="0"/>
    <s v="None"/>
    <s v="None"/>
    <x v="0"/>
    <x v="0"/>
    <x v="0"/>
    <n v="0"/>
    <x v="0"/>
    <d v="2023-10-17T00:00:00"/>
    <n v="0"/>
    <m/>
    <m/>
    <m/>
    <m/>
    <x v="1"/>
    <x v="3"/>
    <x v="9"/>
    <s v="Forbes, Cynthia"/>
    <m/>
    <m/>
    <s v="Sent crash report"/>
  </r>
  <r>
    <s v="2023-3719"/>
    <d v="2023-10-17T00:00:00"/>
    <x v="6"/>
    <s v="Shanna Ostendorf - St. Louis County Police"/>
    <s v="Email"/>
    <s v="Background"/>
    <x v="0"/>
    <s v="None"/>
    <s v="None"/>
    <x v="6"/>
    <x v="0"/>
    <x v="0"/>
    <n v="0"/>
    <x v="0"/>
    <d v="2023-10-19T00:00:00"/>
    <m/>
    <m/>
    <m/>
    <m/>
    <m/>
    <x v="1"/>
    <x v="3"/>
    <x v="9"/>
    <s v="Brake, Cassi"/>
    <m/>
    <m/>
    <s v="Logan T. Melton-No Record"/>
  </r>
  <r>
    <s v="2023-3720"/>
    <d v="2023-10-17T00:00:00"/>
    <x v="7"/>
    <s v="American Freedom Insurance"/>
    <s v="Mail"/>
    <s v="Crash 202300462221 Report"/>
    <x v="0"/>
    <s v="None"/>
    <s v="None"/>
    <x v="0"/>
    <x v="0"/>
    <x v="0"/>
    <n v="0"/>
    <x v="0"/>
    <d v="2023-10-27T00:00:00"/>
    <m/>
    <m/>
    <m/>
    <m/>
    <m/>
    <x v="1"/>
    <x v="3"/>
    <x v="9"/>
    <s v="Alexander, Lindsay"/>
    <m/>
    <m/>
    <s v="Referred to buycrash on the phone. Check sent back."/>
  </r>
  <r>
    <s v="2023-3721"/>
    <d v="2023-10-17T00:00:00"/>
    <x v="0"/>
    <s v="Errol Toulon - Suffolf County Sheriff's Office"/>
    <s v="Mail"/>
    <s v="Background"/>
    <x v="0"/>
    <s v="None"/>
    <s v="None"/>
    <x v="6"/>
    <x v="0"/>
    <x v="0"/>
    <n v="0"/>
    <x v="0"/>
    <d v="2023-10-17T00:00:00"/>
    <m/>
    <m/>
    <m/>
    <m/>
    <m/>
    <x v="1"/>
    <x v="3"/>
    <x v="9"/>
    <s v="Perry, April"/>
    <m/>
    <m/>
    <s v="No records - Patricia Varanelli"/>
  </r>
  <r>
    <s v="2023-3722"/>
    <d v="2023-10-17T00:00:00"/>
    <x v="0"/>
    <s v="Linda Toschlog - Kightlinger Gray"/>
    <s v="Mail"/>
    <s v="Crash Records Full request"/>
    <x v="0"/>
    <s v="Crash 202300332421 23ISPC0011426"/>
    <s v="2023-00332421 Case"/>
    <x v="0"/>
    <x v="1"/>
    <x v="1"/>
    <n v="0"/>
    <x v="0"/>
    <d v="2023-10-23T00:00:00"/>
    <m/>
    <m/>
    <m/>
    <m/>
    <m/>
    <x v="1"/>
    <x v="3"/>
    <x v="9"/>
    <s v="Perry, April"/>
    <m/>
    <m/>
    <s v="Case still open; check back in 60-90 days"/>
  </r>
  <r>
    <s v="2023-3723"/>
    <d v="2023-10-17T00:00:00"/>
    <x v="6"/>
    <s v="Eddie Garcia - Dallas Police Department"/>
    <s v="Mail"/>
    <s v="Background"/>
    <x v="0"/>
    <s v="None"/>
    <s v="None"/>
    <x v="6"/>
    <x v="0"/>
    <x v="0"/>
    <n v="0"/>
    <x v="0"/>
    <d v="2023-10-19T00:00:00"/>
    <m/>
    <m/>
    <m/>
    <m/>
    <m/>
    <x v="1"/>
    <x v="3"/>
    <x v="9"/>
    <s v="Brake, Cassi"/>
    <m/>
    <m/>
    <s v="Jalen Jordan-No Record"/>
  </r>
  <r>
    <s v="2023-3724"/>
    <d v="2023-10-17T00:00:00"/>
    <x v="7"/>
    <s v="Natisha Morris - ICJI"/>
    <s v="Mail"/>
    <s v="Case Report"/>
    <x v="0"/>
    <s v="None"/>
    <s v="None"/>
    <x v="1"/>
    <x v="0"/>
    <x v="0"/>
    <n v="0"/>
    <x v="0"/>
    <d v="2023-10-20T00:00:00"/>
    <m/>
    <m/>
    <m/>
    <m/>
    <m/>
    <x v="1"/>
    <x v="3"/>
    <x v="9"/>
    <s v="Alexander, Lindsay"/>
    <m/>
    <m/>
    <s v="forwarded to Trooper Munn"/>
  </r>
  <r>
    <s v="2023-3725"/>
    <d v="2023-10-17T00:00:00"/>
    <x v="0"/>
    <s v="Braden Willis"/>
    <s v="Mail"/>
    <s v="Citations"/>
    <x v="0"/>
    <s v="None"/>
    <s v="None"/>
    <x v="7"/>
    <x v="0"/>
    <x v="0"/>
    <n v="0"/>
    <x v="0"/>
    <d v="2023-10-25T00:00:00"/>
    <m/>
    <m/>
    <m/>
    <m/>
    <m/>
    <x v="1"/>
    <x v="3"/>
    <x v="9"/>
    <s v="Perry, April"/>
    <m/>
    <m/>
    <s v="Sent reasonably particular response 10/23; No response"/>
  </r>
  <r>
    <s v="2023-3726"/>
    <d v="2023-10-17T00:00:00"/>
    <x v="2"/>
    <s v="Cindy Jack - Roetzel"/>
    <s v="Email"/>
    <s v="Crash 202300468165 Full request"/>
    <x v="0"/>
    <s v="Crash 202300468165 23ISPC0165155"/>
    <s v="2023-00468165"/>
    <x v="0"/>
    <x v="1"/>
    <x v="1"/>
    <n v="0"/>
    <x v="0"/>
    <d v="2023-11-08T00:00:00"/>
    <m/>
    <m/>
    <m/>
    <m/>
    <m/>
    <x v="1"/>
    <x v="3"/>
    <x v="9"/>
    <s v="Calo, Robyn"/>
    <m/>
    <m/>
    <s v="Open, referred back 60-90 days"/>
  </r>
  <r>
    <s v="2023-3727"/>
    <d v="2023-10-17T00:00:00"/>
    <x v="6"/>
    <s v="Jennifer Ferrie - Maricopa County Sheriff's Office"/>
    <s v="Email"/>
    <s v="Background"/>
    <x v="0"/>
    <s v="None"/>
    <s v="None"/>
    <x v="6"/>
    <x v="0"/>
    <x v="0"/>
    <n v="0"/>
    <x v="0"/>
    <d v="2023-10-24T00:00:00"/>
    <m/>
    <m/>
    <m/>
    <m/>
    <m/>
    <x v="1"/>
    <x v="3"/>
    <x v="9"/>
    <s v="Brake, Cassi"/>
    <m/>
    <m/>
    <s v="Emma Alrich-No Record"/>
  </r>
  <r>
    <s v="2023-3728"/>
    <d v="2023-10-17T00:00:00"/>
    <x v="7"/>
    <s v="Hailey Douglass - Kentucky Department of Corrections"/>
    <s v="Email"/>
    <s v="Citation"/>
    <x v="0"/>
    <s v="Probation - Anthony Williams - KY"/>
    <s v="None"/>
    <x v="7"/>
    <x v="0"/>
    <x v="0"/>
    <n v="0"/>
    <x v="0"/>
    <d v="2023-10-23T00:00:00"/>
    <m/>
    <m/>
    <m/>
    <m/>
    <m/>
    <x v="1"/>
    <x v="3"/>
    <x v="9"/>
    <s v="Alexander, Lindsay"/>
    <m/>
    <m/>
    <s v="Sent Citation/Warning. "/>
  </r>
  <r>
    <s v="2023-3729"/>
    <d v="2023-10-17T00:00:00"/>
    <x v="0"/>
    <s v="Krysta Hughes - Reminger Co"/>
    <s v="Email"/>
    <s v="Crash 202300174459 Full request"/>
    <x v="0"/>
    <s v="Crash 202300174459"/>
    <s v="2023-00174459"/>
    <x v="0"/>
    <x v="1"/>
    <x v="1"/>
    <n v="5"/>
    <x v="0"/>
    <d v="2023-11-01T00:00:00"/>
    <m/>
    <m/>
    <m/>
    <m/>
    <m/>
    <x v="1"/>
    <x v="3"/>
    <x v="9"/>
    <s v="Perry, April"/>
    <m/>
    <m/>
    <s v="Sent CAD and 911; Photos and Videos (evidence.com)"/>
  </r>
  <r>
    <s v="2023-3730"/>
    <d v="2023-10-17T00:00:00"/>
    <x v="2"/>
    <s v="Tekeema Landers - Atlanta Police Department"/>
    <s v="Email"/>
    <s v="Background"/>
    <x v="0"/>
    <s v="None"/>
    <s v="None"/>
    <x v="6"/>
    <x v="0"/>
    <x v="0"/>
    <n v="0"/>
    <x v="0"/>
    <d v="2023-10-19T00:00:00"/>
    <m/>
    <m/>
    <m/>
    <m/>
    <m/>
    <x v="1"/>
    <x v="3"/>
    <x v="9"/>
    <s v="Calo, Robyn"/>
    <m/>
    <m/>
    <s v="No record found- Caprisha Inez Bonner"/>
  </r>
  <r>
    <s v="2023-3731"/>
    <d v="2023-10-17T00:00:00"/>
    <x v="6"/>
    <s v="Jordan Frankiewicz - Wilson Elser"/>
    <s v="Email"/>
    <s v="21ISPC013114 Full request"/>
    <x v="0"/>
    <s v="21ISPC013114"/>
    <s v="None"/>
    <x v="0"/>
    <x v="1"/>
    <x v="1"/>
    <n v="5"/>
    <x v="0"/>
    <d v="2023-11-20T00:00:00"/>
    <m/>
    <m/>
    <m/>
    <m/>
    <m/>
    <x v="1"/>
    <x v="3"/>
    <x v="9"/>
    <s v="Brake, Cassi"/>
    <m/>
    <m/>
    <s v="Sent CAD, Sent videos(Evidence.com), no photos to provide, will send 911 when received, denied case report 5-14-3-4(b)(1)"/>
  </r>
  <r>
    <s v="2023-3732"/>
    <d v="2023-10-17T00:00:00"/>
    <x v="7"/>
    <s v="Spencer McKenney - HIS Constructors, Inc"/>
    <s v="Email"/>
    <s v="Crash 202300469176 Crash Report"/>
    <x v="0"/>
    <s v="None"/>
    <s v="None"/>
    <x v="0"/>
    <x v="0"/>
    <x v="0"/>
    <n v="0"/>
    <x v="0"/>
    <d v="2023-10-20T00:00:00"/>
    <m/>
    <m/>
    <m/>
    <m/>
    <m/>
    <x v="1"/>
    <x v="3"/>
    <x v="9"/>
    <s v="Alexander, Lindsay"/>
    <m/>
    <m/>
    <s v="Referred to buycrash.com"/>
  </r>
  <r>
    <s v="2023-3733"/>
    <d v="2023-10-17T00:00:00"/>
    <x v="0"/>
    <s v="Susan Schmelzer - Afics"/>
    <s v="Email"/>
    <s v="Crash 202300479704 Traffic Video"/>
    <x v="0"/>
    <s v="None"/>
    <s v="None"/>
    <x v="0"/>
    <x v="0"/>
    <x v="0"/>
    <n v="0"/>
    <x v="0"/>
    <d v="2023-11-08T00:00:00"/>
    <m/>
    <m/>
    <m/>
    <m/>
    <m/>
    <x v="1"/>
    <x v="3"/>
    <x v="9"/>
    <s v="Perry, April"/>
    <m/>
    <m/>
    <m/>
  </r>
  <r>
    <s v="2023-3734"/>
    <d v="2023-10-17T00:00:00"/>
    <x v="2"/>
    <s v="Marci Scott - Christie Farrell Lee &amp; Bell"/>
    <s v="Email"/>
    <s v="Crash 202300160462 Photos"/>
    <x v="0"/>
    <s v="Crash 202300160462"/>
    <s v="None"/>
    <x v="0"/>
    <x v="0"/>
    <x v="0"/>
    <n v="0"/>
    <x v="0"/>
    <d v="2023-10-18T00:00:00"/>
    <m/>
    <m/>
    <m/>
    <m/>
    <m/>
    <x v="1"/>
    <x v="3"/>
    <x v="9"/>
    <s v="Calo, Robyn"/>
    <m/>
    <m/>
    <s v="Open civil- referred to trial rules"/>
  </r>
  <r>
    <s v="2023-3735"/>
    <d v="2023-10-18T00:00:00"/>
    <x v="6"/>
    <s v="Kerry Barton - Phoenix Loss Control"/>
    <s v="Email"/>
    <s v="Crash Report"/>
    <x v="0"/>
    <s v="None"/>
    <s v="None"/>
    <x v="0"/>
    <x v="0"/>
    <x v="0"/>
    <n v="0"/>
    <x v="0"/>
    <d v="2023-10-19T00:00:00"/>
    <m/>
    <m/>
    <m/>
    <m/>
    <m/>
    <x v="1"/>
    <x v="3"/>
    <x v="9"/>
    <s v="Brake, Cassi"/>
    <m/>
    <m/>
    <s v="No records responsive "/>
  </r>
  <r>
    <s v="2023-3736"/>
    <d v="2023-10-18T00:00:00"/>
    <x v="7"/>
    <s v="Stacy Reese - Washington Police"/>
    <s v="Email"/>
    <s v="Marshall Seat - Case Report"/>
    <x v="0"/>
    <s v="Marshall Seat 46-06035"/>
    <s v="None"/>
    <x v="1"/>
    <x v="1"/>
    <x v="0"/>
    <n v="0"/>
    <x v="0"/>
    <d v="2023-11-17T00:00:00"/>
    <m/>
    <m/>
    <m/>
    <m/>
    <m/>
    <x v="1"/>
    <x v="3"/>
    <x v="9"/>
    <s v="Alexander, Lindsay"/>
    <m/>
    <m/>
    <s v="Agency to agency request- sent photos and case report with SSN Redacted (Onedrive). Possible videos, Paulita working on copying from vhs. "/>
  </r>
  <r>
    <s v="2023-3737"/>
    <d v="2023-10-17T00:00:00"/>
    <x v="0"/>
    <s v="Lisa Mohney - Frost Brown Todd"/>
    <s v="Email"/>
    <s v="Crash 202300332421 23ISPC011426"/>
    <x v="0"/>
    <s v="Crash 202300332421 23ISPC0011426"/>
    <s v="2023-00332421"/>
    <x v="0"/>
    <x v="1"/>
    <x v="1"/>
    <n v="0"/>
    <x v="0"/>
    <d v="2023-10-18T00:00:00"/>
    <m/>
    <m/>
    <m/>
    <m/>
    <m/>
    <x v="1"/>
    <x v="3"/>
    <x v="9"/>
    <s v="Perry, April"/>
    <m/>
    <m/>
    <s v="Case still open; check back in 60-90 days"/>
  </r>
  <r>
    <s v="2023-3738"/>
    <d v="2023-10-18T00:00:00"/>
    <x v="0"/>
    <s v="Stephanie Rickketts - Progressive"/>
    <s v="Email"/>
    <s v="Crash 202300409335 Body Cam"/>
    <x v="0"/>
    <s v="Crash 202300409335"/>
    <s v="2023-00409335 Videos"/>
    <x v="8"/>
    <x v="1"/>
    <x v="1"/>
    <n v="4"/>
    <x v="0"/>
    <d v="2023-10-25T00:00:00"/>
    <m/>
    <m/>
    <m/>
    <m/>
    <m/>
    <x v="1"/>
    <x v="3"/>
    <x v="9"/>
    <s v="Perry, April"/>
    <m/>
    <m/>
    <s v="Sent Videos (evidence.com)"/>
  </r>
  <r>
    <s v="2023-3739"/>
    <d v="2023-10-18T00:00:00"/>
    <x v="5"/>
    <s v="Anthony Reed"/>
    <s v="Email"/>
    <s v="Case records"/>
    <x v="0"/>
    <s v="21ISPC016214"/>
    <s v="None"/>
    <x v="1"/>
    <x v="0"/>
    <x v="0"/>
    <n v="0"/>
    <x v="0"/>
    <d v="2023-11-13T00:00:00"/>
    <m/>
    <m/>
    <m/>
    <m/>
    <m/>
    <x v="1"/>
    <x v="3"/>
    <x v="9"/>
    <s v="Pitts, Jeff"/>
    <m/>
    <m/>
    <s v="Provided media summary.  Denied reports 5-14-3-4(b)(1).  Referred to Delaware County Jail and Courts for booking/court records"/>
  </r>
  <r>
    <s v="2023-3740"/>
    <d v="2023-10-18T00:00:00"/>
    <x v="7"/>
    <s v="Lindsay Owens"/>
    <s v="Email"/>
    <s v="Crash 202300339942 23ISPC011644"/>
    <x v="0"/>
    <s v="Crash 202300339942 23ISPC011644"/>
    <s v="2023-00339942"/>
    <x v="0"/>
    <x v="0"/>
    <x v="0"/>
    <n v="0"/>
    <x v="0"/>
    <d v="2023-11-13T00:00:00"/>
    <m/>
    <m/>
    <m/>
    <m/>
    <m/>
    <x v="1"/>
    <x v="3"/>
    <x v="9"/>
    <s v="Alexander, Lindsay"/>
    <m/>
    <m/>
    <s v="Duplicate request. See Lindsay Owens 10/23/2023 request. "/>
  </r>
  <r>
    <s v="2023-3741"/>
    <d v="2023-10-18T00:00:00"/>
    <x v="2"/>
    <s v="Melvin Doxie"/>
    <s v="Email"/>
    <s v="Crach Report 1420090429171909"/>
    <x v="0"/>
    <s v="None"/>
    <s v="None"/>
    <x v="0"/>
    <x v="0"/>
    <x v="2"/>
    <n v="0"/>
    <x v="0"/>
    <d v="2023-10-19T00:00:00"/>
    <m/>
    <m/>
    <m/>
    <m/>
    <m/>
    <x v="1"/>
    <x v="3"/>
    <x v="9"/>
    <s v="Calo, Robyn"/>
    <m/>
    <m/>
    <s v="Referred to buycrash"/>
  </r>
  <r>
    <s v="2023-3742"/>
    <d v="2023-10-18T00:00:00"/>
    <x v="6"/>
    <s v="Paula Werling - Manges Law Firm"/>
    <s v="Email"/>
    <s v="Crash 202300477390 Photos"/>
    <x v="0"/>
    <s v="None"/>
    <s v="None"/>
    <x v="0"/>
    <x v="0"/>
    <x v="0"/>
    <n v="0"/>
    <x v="0"/>
    <d v="2023-10-19T00:00:00"/>
    <m/>
    <m/>
    <m/>
    <m/>
    <m/>
    <x v="1"/>
    <x v="3"/>
    <x v="9"/>
    <s v="Brake, Cassi"/>
    <m/>
    <m/>
    <s v="Sent photos(Evidence.com) "/>
  </r>
  <r>
    <s v="2023-3743"/>
    <d v="2023-10-18T00:00:00"/>
    <x v="7"/>
    <s v="Beth Jacobson - Truman Law"/>
    <s v="Email"/>
    <s v="Crash 202300428856 Photos"/>
    <x v="0"/>
    <s v="Crash 202300428806 23ISPC014771 202300428856"/>
    <s v="PR Extend: 2023-00428806 Case Made to Exten Retention"/>
    <x v="0"/>
    <x v="0"/>
    <x v="0"/>
    <n v="0"/>
    <x v="0"/>
    <d v="2023-11-02T00:00:00"/>
    <m/>
    <m/>
    <m/>
    <m/>
    <m/>
    <x v="1"/>
    <x v="3"/>
    <x v="9"/>
    <s v="Alexander, Lindsay"/>
    <m/>
    <m/>
    <s v="secondary crash to 202300428806. Pending investigation, records not complete. Check back in 60-90 days"/>
  </r>
  <r>
    <s v="2023-3744"/>
    <d v="2023-10-18T00:00:00"/>
    <x v="2"/>
    <s v="Anthony Coleman - Oak Park Police Department"/>
    <s v="Email"/>
    <s v="Background"/>
    <x v="0"/>
    <s v="None"/>
    <s v="none"/>
    <x v="6"/>
    <x v="0"/>
    <x v="0"/>
    <n v="0"/>
    <x v="0"/>
    <d v="2023-10-19T00:00:00"/>
    <m/>
    <m/>
    <m/>
    <m/>
    <m/>
    <x v="1"/>
    <x v="3"/>
    <x v="9"/>
    <s v="Calo, Robyn"/>
    <m/>
    <m/>
    <s v="Record found- Top Hernandez- sent 1 citation"/>
  </r>
  <r>
    <s v="2023-3745"/>
    <d v="2023-10-18T00:00:00"/>
    <x v="2"/>
    <s v="Roger Barrette - Cooper Barrete Counsulting"/>
    <s v="Email"/>
    <s v="Crash 202300296576 Full request"/>
    <x v="0"/>
    <s v="Crash 202300296576 23ISPC010268"/>
    <s v="2023-00296576"/>
    <x v="0"/>
    <x v="1"/>
    <x v="0"/>
    <n v="0"/>
    <x v="0"/>
    <d v="2023-10-19T00:00:00"/>
    <m/>
    <m/>
    <m/>
    <m/>
    <m/>
    <x v="1"/>
    <x v="3"/>
    <x v="9"/>
    <s v="Calo, Robyn"/>
    <m/>
    <m/>
    <s v="Open, referred back 60-90 days"/>
  </r>
  <r>
    <s v="2023-3746"/>
    <d v="2023-10-18T00:00:00"/>
    <x v="5"/>
    <s v="Danielle Dugen"/>
    <s v="Email"/>
    <s v="Record"/>
    <x v="0"/>
    <s v="None"/>
    <s v="None"/>
    <x v="5"/>
    <x v="0"/>
    <x v="0"/>
    <n v="0"/>
    <x v="0"/>
    <d v="2023-11-10T00:00:00"/>
    <m/>
    <m/>
    <m/>
    <m/>
    <m/>
    <x v="1"/>
    <x v="3"/>
    <x v="9"/>
    <s v="Pitts, Jeff"/>
    <m/>
    <m/>
    <s v="Not reasonably particular.  Requested revision"/>
  </r>
  <r>
    <s v="2023-3747"/>
    <d v="2023-10-18T00:00:00"/>
    <x v="7"/>
    <s v="Beth Jackson - Truman Law"/>
    <s v="Email"/>
    <s v="Crash 202300428806 Photos"/>
    <x v="0"/>
    <s v="Crash 202300428806 23ISPC014771"/>
    <s v="PR Extend: 2023-00428806 Case Made to Exten Retention"/>
    <x v="0"/>
    <x v="0"/>
    <x v="0"/>
    <n v="0"/>
    <x v="0"/>
    <d v="2023-10-23T00:00:00"/>
    <m/>
    <m/>
    <m/>
    <m/>
    <m/>
    <x v="1"/>
    <x v="3"/>
    <x v="9"/>
    <s v="Alexander, Lindsay"/>
    <m/>
    <m/>
    <s v="Pending investigation. records not complete or available at this time. Check back in 60 -90 days. "/>
  </r>
  <r>
    <s v="2023-3748"/>
    <d v="2023-10-18T00:00:00"/>
    <x v="5"/>
    <s v="Celena Wilson - USPS"/>
    <s v="Email"/>
    <s v="Crash Reports"/>
    <x v="0"/>
    <s v="USPS OIG"/>
    <s v="None"/>
    <x v="0"/>
    <x v="0"/>
    <x v="0"/>
    <n v="0"/>
    <x v="0"/>
    <d v="2023-11-21T00:00:00"/>
    <m/>
    <m/>
    <m/>
    <m/>
    <m/>
    <x v="1"/>
    <x v="3"/>
    <x v="9"/>
    <s v="Pitts, Jeff"/>
    <m/>
    <m/>
    <s v="Provided requested reports after I was given the DPPA exception"/>
  </r>
  <r>
    <s v="2023-3749"/>
    <d v="2023-10-18T00:00:00"/>
    <x v="6"/>
    <s v="Lexis Nexis 232800991"/>
    <s v="Email"/>
    <s v="23ISPC016526 Theft Report"/>
    <x v="0"/>
    <s v="23ISPC016526"/>
    <s v="None"/>
    <x v="1"/>
    <x v="0"/>
    <x v="0"/>
    <n v="0"/>
    <x v="0"/>
    <d v="2023-10-19T00:00:00"/>
    <m/>
    <m/>
    <m/>
    <m/>
    <m/>
    <x v="1"/>
    <x v="3"/>
    <x v="9"/>
    <s v="Brake, Cassi"/>
    <m/>
    <m/>
    <s v="Denied 5-14-3-4(b)(1)"/>
  </r>
  <r>
    <s v="2023-3750"/>
    <d v="2023-10-18T00:00:00"/>
    <x v="0"/>
    <s v="David Phillips"/>
    <s v="Email"/>
    <s v="Crash 202300487036 Report"/>
    <x v="0"/>
    <s v="Crash 202300450399  "/>
    <s v="None"/>
    <x v="0"/>
    <x v="0"/>
    <x v="0"/>
    <n v="0"/>
    <x v="0"/>
    <d v="2023-11-01T00:00:00"/>
    <m/>
    <m/>
    <m/>
    <m/>
    <m/>
    <x v="1"/>
    <x v="3"/>
    <x v="9"/>
    <s v="Perry, April"/>
    <m/>
    <m/>
    <s v="Sent reasonably particular response 10/24; no response; got report from Allen County 11/2"/>
  </r>
  <r>
    <s v="2023-3751"/>
    <d v="2023-10-18T00:00:00"/>
    <x v="2"/>
    <s v="Ulugbek Abdishukurov"/>
    <s v="Email"/>
    <s v="Crash 202300482129 Video"/>
    <x v="0"/>
    <s v="None"/>
    <s v="2023-00482129"/>
    <x v="8"/>
    <x v="1"/>
    <x v="1"/>
    <n v="5"/>
    <x v="0"/>
    <d v="2023-11-17T00:00:00"/>
    <m/>
    <m/>
    <m/>
    <m/>
    <m/>
    <x v="1"/>
    <x v="3"/>
    <x v="9"/>
    <s v="Calo, Robyn"/>
    <m/>
    <m/>
    <s v="wanted highway video - follow up request sent on 11/6, sent 911 and referred to buycrash"/>
  </r>
  <r>
    <s v="2023-3752"/>
    <d v="2023-10-18T00:00:00"/>
    <x v="6"/>
    <s v="Alex Hudson - Police Report Pro"/>
    <s v="Email"/>
    <s v="Crash 202300354972 Crash Report"/>
    <x v="0"/>
    <s v="None"/>
    <s v="None"/>
    <x v="0"/>
    <x v="0"/>
    <x v="0"/>
    <n v="0"/>
    <x v="0"/>
    <d v="2023-10-19T00:00:00"/>
    <m/>
    <m/>
    <m/>
    <m/>
    <m/>
    <x v="1"/>
    <x v="3"/>
    <x v="9"/>
    <s v="Brake, Cassi"/>
    <m/>
    <m/>
    <s v="Referred to buycrash.com "/>
  </r>
  <r>
    <s v="2023-3753"/>
    <d v="2023-10-18T00:00:00"/>
    <x v="0"/>
    <s v="Lexis Nexis 232860126"/>
    <s v="Email"/>
    <s v="Crash 202300479704 Photos"/>
    <x v="0"/>
    <s v="None"/>
    <s v="2023-00479704 Photos"/>
    <x v="0"/>
    <x v="0"/>
    <x v="0"/>
    <n v="0"/>
    <x v="0"/>
    <d v="2023-10-19T00:00:00"/>
    <m/>
    <m/>
    <m/>
    <m/>
    <m/>
    <x v="1"/>
    <x v="3"/>
    <x v="9"/>
    <s v="Perry, April"/>
    <m/>
    <m/>
    <s v="Sent Photos (evidence.com)"/>
  </r>
  <r>
    <s v="2023-3754"/>
    <d v="2023-10-19T00:00:00"/>
    <x v="2"/>
    <s v="Caleb Brown - NY County District Attorney"/>
    <s v="Email"/>
    <s v="Incident Report"/>
    <x v="0"/>
    <s v="None"/>
    <s v="None"/>
    <x v="1"/>
    <x v="0"/>
    <x v="0"/>
    <n v="0"/>
    <x v="0"/>
    <d v="2023-10-26T00:00:00"/>
    <m/>
    <m/>
    <m/>
    <m/>
    <m/>
    <x v="1"/>
    <x v="3"/>
    <x v="9"/>
    <s v="Calo, Robyn"/>
    <m/>
    <m/>
    <s v="no incident report- sent citation"/>
  </r>
  <r>
    <s v="2023-3755"/>
    <d v="2023-10-19T00:00:00"/>
    <x v="7"/>
    <s v="Michael Claims "/>
    <s v="Email"/>
    <s v="Crash 202300471324 Crash Report"/>
    <x v="0"/>
    <s v="None"/>
    <s v="None"/>
    <x v="0"/>
    <x v="0"/>
    <x v="0"/>
    <n v="0"/>
    <x v="0"/>
    <d v="2023-10-23T00:00:00"/>
    <m/>
    <m/>
    <m/>
    <m/>
    <m/>
    <x v="1"/>
    <x v="3"/>
    <x v="9"/>
    <s v="Alexander, Lindsay"/>
    <m/>
    <m/>
    <s v="Referred to buycrash.com"/>
  </r>
  <r>
    <s v="2023-3756"/>
    <d v="2023-10-18T00:00:00"/>
    <x v="5"/>
    <s v="Wesley Money - Scott County Probation Department"/>
    <s v="Email"/>
    <s v="Case Report"/>
    <x v="0"/>
    <s v="45-27350"/>
    <s v="None"/>
    <x v="1"/>
    <x v="0"/>
    <x v="0"/>
    <n v="0"/>
    <x v="0"/>
    <d v="2023-11-13T00:00:00"/>
    <m/>
    <m/>
    <m/>
    <m/>
    <m/>
    <x v="1"/>
    <x v="3"/>
    <x v="9"/>
    <s v="Pitts, Jeff"/>
    <m/>
    <m/>
    <s v="No sentencing information in case report.  Referred requestor to the Scott County Courts/Prosecutor's Office"/>
  </r>
  <r>
    <s v="2023-3757"/>
    <d v="2023-10-17T00:00:00"/>
    <x v="5"/>
    <s v="Lori Durbin - Marion County Sheriff's Office"/>
    <s v="Email"/>
    <s v="Case Report"/>
    <x v="0"/>
    <s v="Lance Varnell"/>
    <s v="None"/>
    <x v="1"/>
    <x v="0"/>
    <x v="0"/>
    <n v="0"/>
    <x v="0"/>
    <d v="2023-11-14T00:00:00"/>
    <m/>
    <m/>
    <m/>
    <m/>
    <m/>
    <x v="1"/>
    <x v="3"/>
    <x v="9"/>
    <s v="Pitts, Jeff"/>
    <m/>
    <m/>
    <s v="Sent both case reports with redacted SSNs"/>
  </r>
  <r>
    <s v="2023-3758"/>
    <d v="2023-10-19T00:00:00"/>
    <x v="6"/>
    <s v="Jeannie Sheppard - Stephenson Rife"/>
    <s v="Email"/>
    <s v="Crash Report"/>
    <x v="0"/>
    <s v="None"/>
    <s v="None"/>
    <x v="0"/>
    <x v="0"/>
    <x v="0"/>
    <n v="0"/>
    <x v="0"/>
    <d v="2023-10-19T00:00:00"/>
    <m/>
    <m/>
    <m/>
    <m/>
    <m/>
    <x v="1"/>
    <x v="3"/>
    <x v="9"/>
    <s v="Brake, Cassi"/>
    <m/>
    <m/>
    <s v="Referred to buycrash; handled by Greenfield PD "/>
  </r>
  <r>
    <s v="2023-3759"/>
    <d v="2023-10-19T00:00:00"/>
    <x v="0"/>
    <s v="David Johnson - Department of Homeland Security"/>
    <s v="Fax"/>
    <s v="Background"/>
    <x v="0"/>
    <s v="None"/>
    <s v="None"/>
    <x v="6"/>
    <x v="0"/>
    <x v="0"/>
    <n v="0"/>
    <x v="0"/>
    <d v="2023-10-19T00:00:00"/>
    <m/>
    <m/>
    <m/>
    <m/>
    <m/>
    <x v="1"/>
    <x v="3"/>
    <x v="9"/>
    <s v="Perry, April"/>
    <m/>
    <m/>
    <s v="Hazem Bata - 1 Warning"/>
  </r>
  <r>
    <s v="2023-3760"/>
    <d v="2023-10-19T00:00:00"/>
    <x v="2"/>
    <s v="Jeanette Merchant 1790444"/>
    <s v="Email"/>
    <s v="Crash Report"/>
    <x v="0"/>
    <s v="None"/>
    <s v="None"/>
    <x v="0"/>
    <x v="0"/>
    <x v="0"/>
    <n v="0"/>
    <x v="0"/>
    <d v="2023-10-19T00:00:00"/>
    <m/>
    <m/>
    <m/>
    <m/>
    <m/>
    <x v="1"/>
    <x v="3"/>
    <x v="9"/>
    <s v="Calo, Robyn"/>
    <m/>
    <m/>
    <s v="Referred to buycrash.com"/>
  </r>
  <r>
    <s v="2023-3761"/>
    <d v="2023-10-19T00:00:00"/>
    <x v="6"/>
    <s v="Jeanette Merchant 1791999"/>
    <s v="Email"/>
    <s v="Crash Report"/>
    <x v="0"/>
    <s v="None"/>
    <s v="None"/>
    <x v="0"/>
    <x v="0"/>
    <x v="0"/>
    <n v="0"/>
    <x v="0"/>
    <d v="2023-10-19T00:00:00"/>
    <m/>
    <m/>
    <m/>
    <m/>
    <m/>
    <x v="1"/>
    <x v="3"/>
    <x v="9"/>
    <s v="Brake, Cassi"/>
    <m/>
    <m/>
    <s v="Referred to buycrash.com; taken by Wells SD "/>
  </r>
  <r>
    <s v="2023-3762"/>
    <d v="2023-10-19T00:00:00"/>
    <x v="7"/>
    <s v="Jeannie Sheppard - Stephenson Rife"/>
    <s v="Email"/>
    <s v="Crash Report"/>
    <x v="0"/>
    <s v="Crash 202300450399 23ISPC015575"/>
    <s v="None"/>
    <x v="0"/>
    <x v="0"/>
    <x v="0"/>
    <n v="0"/>
    <x v="0"/>
    <d v="2023-10-25T00:00:00"/>
    <m/>
    <m/>
    <m/>
    <m/>
    <m/>
    <x v="1"/>
    <x v="3"/>
    <x v="9"/>
    <s v="Alexander, Lindsay"/>
    <m/>
    <m/>
    <s v="This is a pending investigation. Records not complete. Check back in 60 -90 days. (Update 12/5/2023: Pending investigation. Records not complete. Submit new records request after 2/5/2024.)"/>
  </r>
  <r>
    <s v="2023-3763"/>
    <d v="2023-10-19T00:00:00"/>
    <x v="0"/>
    <s v="Jimmie Johnson "/>
    <s v="Email"/>
    <s v="Records"/>
    <x v="0"/>
    <s v="None"/>
    <s v="None"/>
    <x v="5"/>
    <x v="0"/>
    <x v="0"/>
    <n v="0"/>
    <x v="0"/>
    <d v="2023-10-24T00:00:00"/>
    <m/>
    <m/>
    <m/>
    <m/>
    <m/>
    <x v="1"/>
    <x v="3"/>
    <x v="9"/>
    <s v="Perry, April"/>
    <m/>
    <m/>
    <s v="Requested new email without attachment 10/19; no response"/>
  </r>
  <r>
    <s v="2023-3764"/>
    <d v="2023-10-19T00:00:00"/>
    <x v="0"/>
    <s v="Amy Corbin - Whitten Law Office"/>
    <s v="Email"/>
    <s v="Crash Records Full request 202300351478"/>
    <x v="0"/>
    <s v="Crash 202300351478 23ISPC012031"/>
    <s v="2023-00351478 Case"/>
    <x v="0"/>
    <x v="1"/>
    <x v="1"/>
    <n v="0"/>
    <x v="0"/>
    <d v="2023-10-25T00:00:00"/>
    <m/>
    <m/>
    <m/>
    <m/>
    <m/>
    <x v="1"/>
    <x v="3"/>
    <x v="9"/>
    <s v="Perry, April"/>
    <m/>
    <m/>
    <s v="Case still pending; check back in 60-90 days"/>
  </r>
  <r>
    <s v="2023-3765"/>
    <d v="2023-10-19T00:00:00"/>
    <x v="2"/>
    <s v="Jessica Flessert - My Path Companies"/>
    <s v="Email"/>
    <s v="Criminal Complaints"/>
    <x v="0"/>
    <s v="23ISPC005517"/>
    <s v="None"/>
    <x v="5"/>
    <x v="0"/>
    <x v="0"/>
    <n v="0"/>
    <x v="0"/>
    <d v="2023-11-03T00:00:00"/>
    <m/>
    <m/>
    <m/>
    <m/>
    <m/>
    <x v="1"/>
    <x v="3"/>
    <x v="9"/>
    <s v="Calo, Robyn"/>
    <m/>
    <m/>
    <s v="Denied 5-14-3-4(b)(1) "/>
  </r>
  <r>
    <s v="2023-3766"/>
    <d v="2023-10-19T00:00:00"/>
    <x v="6"/>
    <s v="Jeanette Merchant 1936957"/>
    <s v="Email"/>
    <s v="Crash Report"/>
    <x v="0"/>
    <s v="None"/>
    <s v="None"/>
    <x v="0"/>
    <x v="0"/>
    <x v="0"/>
    <n v="0"/>
    <x v="0"/>
    <d v="2023-10-20T00:00:00"/>
    <m/>
    <m/>
    <m/>
    <m/>
    <m/>
    <x v="1"/>
    <x v="3"/>
    <x v="9"/>
    <s v="Brake, Cassi"/>
    <m/>
    <m/>
    <s v="No Records Responsive "/>
  </r>
  <r>
    <s v="2023-3767"/>
    <d v="2023-10-19T00:00:00"/>
    <x v="7"/>
    <s v="Jessica Trevino - Risk Jockey"/>
    <s v="Email"/>
    <s v="Crash Report and 911"/>
    <x v="0"/>
    <s v="None"/>
    <s v="None"/>
    <x v="0"/>
    <x v="0"/>
    <x v="0"/>
    <n v="0"/>
    <x v="0"/>
    <d v="2023-10-26T00:00:00"/>
    <m/>
    <m/>
    <m/>
    <m/>
    <m/>
    <x v="1"/>
    <x v="3"/>
    <x v="9"/>
    <s v="Alexander, Lindsay"/>
    <m/>
    <m/>
    <s v="No Records Responsive "/>
  </r>
  <r>
    <s v="2023-3768"/>
    <d v="2023-10-19T00:00:00"/>
    <x v="0"/>
    <s v="Jennifer Goins - Boone County Sheriff's Office"/>
    <s v="Email"/>
    <s v="Background"/>
    <x v="0"/>
    <s v="None"/>
    <s v="None"/>
    <x v="6"/>
    <x v="0"/>
    <x v="0"/>
    <n v="0"/>
    <x v="0"/>
    <d v="2023-10-20T00:00:00"/>
    <m/>
    <m/>
    <m/>
    <m/>
    <m/>
    <x v="1"/>
    <x v="3"/>
    <x v="9"/>
    <s v="Perry, April"/>
    <m/>
    <m/>
    <s v="Virginia Clark - No records"/>
  </r>
  <r>
    <s v="2023-3769"/>
    <d v="2023-10-19T00:00:00"/>
    <x v="2"/>
    <s v="Abigail Mawi - Craig Kelley &amp; Faultless"/>
    <s v="Email"/>
    <s v="911 Audio and Photos"/>
    <x v="0"/>
    <s v="None"/>
    <s v="None"/>
    <x v="0"/>
    <x v="0"/>
    <x v="2"/>
    <n v="0"/>
    <x v="0"/>
    <d v="2023-11-08T00:00:00"/>
    <m/>
    <m/>
    <m/>
    <m/>
    <m/>
    <x v="1"/>
    <x v="3"/>
    <x v="9"/>
    <s v="Calo, Robyn"/>
    <m/>
    <m/>
    <s v="No records responsive- Crash happened in Illinios"/>
  </r>
  <r>
    <s v="2023-3770"/>
    <d v="2023-10-19T00:00:00"/>
    <x v="7"/>
    <s v="Lexis Nexis 232933251"/>
    <s v="Email"/>
    <s v="Crash 202300441875 Photos"/>
    <x v="0"/>
    <s v="Crash 202300441875 23ISPC016166"/>
    <s v="PR Extend: 202300441875 Case Made to extend retention"/>
    <x v="0"/>
    <x v="0"/>
    <x v="0"/>
    <n v="0"/>
    <x v="0"/>
    <d v="2023-10-25T00:00:00"/>
    <m/>
    <m/>
    <m/>
    <m/>
    <m/>
    <x v="1"/>
    <x v="3"/>
    <x v="9"/>
    <s v="Alexander, Lindsay"/>
    <m/>
    <m/>
    <s v="Pending Investigation, REcords not complete or available.  Check back after 12/26/2023."/>
  </r>
  <r>
    <s v="2023-3771"/>
    <d v="2023-10-19T00:00:00"/>
    <x v="7"/>
    <s v="Lexis Nexis 232933301"/>
    <s v="Email"/>
    <s v="Crash 202300441875 Supplemental Report"/>
    <x v="0"/>
    <s v="Crash 202300441875 23ISPC016166"/>
    <s v="PR Extend: 202300441875 Case Made to extend retention"/>
    <x v="0"/>
    <x v="0"/>
    <x v="0"/>
    <n v="0"/>
    <x v="0"/>
    <d v="2023-10-25T00:00:00"/>
    <m/>
    <m/>
    <m/>
    <m/>
    <m/>
    <x v="1"/>
    <x v="3"/>
    <x v="9"/>
    <s v="Alexander, Lindsay"/>
    <m/>
    <m/>
    <s v="Pending investigation, REcords not complete or available.  Check back after 12/26/2023."/>
  </r>
  <r>
    <s v="2023-3772"/>
    <d v="2023-10-20T00:00:00"/>
    <x v="6"/>
    <s v="Angie Russell - Whitten Law Office"/>
    <s v="Email"/>
    <s v="Crash Records Full request"/>
    <x v="0"/>
    <s v="Crash 202300484070 23ISPC016699"/>
    <s v="2023-00484070"/>
    <x v="0"/>
    <x v="1"/>
    <x v="1"/>
    <n v="0"/>
    <x v="0"/>
    <d v="2023-10-24T00:00:00"/>
    <m/>
    <m/>
    <m/>
    <m/>
    <m/>
    <x v="1"/>
    <x v="3"/>
    <x v="9"/>
    <s v="Brake, Cassi"/>
    <m/>
    <m/>
    <s v="Case pending; check back after 1/17/24"/>
  </r>
  <r>
    <s v="2023-3773"/>
    <d v="2023-10-20T00:00:00"/>
    <x v="0"/>
    <s v="Kari Blaeuer - Crash Consulting Services"/>
    <s v="Email"/>
    <s v="Crash 202300469375 Full request"/>
    <x v="0"/>
    <s v="Crash 202300469375 23ISPC016194"/>
    <s v="2023-00469375 Case"/>
    <x v="0"/>
    <x v="1"/>
    <x v="1"/>
    <n v="0"/>
    <x v="0"/>
    <d v="2023-10-25T00:00:00"/>
    <m/>
    <m/>
    <m/>
    <m/>
    <m/>
    <x v="1"/>
    <x v="3"/>
    <x v="9"/>
    <s v="Perry, April"/>
    <m/>
    <m/>
    <s v="Case still pending; check back in 60-90 days"/>
  </r>
  <r>
    <s v="2023-3774"/>
    <d v="2023-10-20T00:00:00"/>
    <x v="2"/>
    <s v="Sommer Miller - Truitt Law Office"/>
    <s v="Email"/>
    <s v="Crash Records Full request"/>
    <x v="0"/>
    <s v="202300433542 CAD 23ISPC014917"/>
    <s v="2023-00433542"/>
    <x v="0"/>
    <x v="1"/>
    <x v="1"/>
    <n v="0"/>
    <x v="0"/>
    <d v="2023-11-08T00:00:00"/>
    <m/>
    <m/>
    <m/>
    <m/>
    <m/>
    <x v="1"/>
    <x v="3"/>
    <x v="9"/>
    <s v="Calo, Robyn"/>
    <m/>
    <m/>
    <s v="Open estate case- referred to trial rules"/>
  </r>
  <r>
    <s v="2023-3775"/>
    <d v="2023-10-20T00:00:00"/>
    <x v="0"/>
    <s v="Crystal Wiltermood - Lewis Wagner"/>
    <s v="Email"/>
    <s v="Crash 202300082360 Full Request"/>
    <x v="0"/>
    <s v="Crash 202300082360"/>
    <s v="2023-00082360"/>
    <x v="0"/>
    <x v="1"/>
    <x v="1"/>
    <n v="0"/>
    <x v="0"/>
    <d v="2023-10-25T00:00:00"/>
    <m/>
    <m/>
    <m/>
    <m/>
    <m/>
    <x v="1"/>
    <x v="3"/>
    <x v="9"/>
    <s v="Perry, April"/>
    <m/>
    <m/>
    <s v="Sent 911 and CAD; Photos and Videos (evidence.com)"/>
  </r>
  <r>
    <s v="2023-3776"/>
    <d v="2023-10-20T00:00:00"/>
    <x v="5"/>
    <s v="Kat Dean "/>
    <s v="Email"/>
    <s v="Records"/>
    <x v="0"/>
    <s v="None"/>
    <s v="None"/>
    <x v="5"/>
    <x v="0"/>
    <x v="0"/>
    <n v="0"/>
    <x v="0"/>
    <d v="2023-11-13T00:00:00"/>
    <m/>
    <m/>
    <m/>
    <m/>
    <m/>
    <x v="1"/>
    <x v="3"/>
    <x v="9"/>
    <s v="Pitts, Jeff"/>
    <m/>
    <m/>
    <s v="Not reasonably particular.  Requested revision"/>
  </r>
  <r>
    <s v="2023-3777"/>
    <d v="2023-10-20T00:00:00"/>
    <x v="0"/>
    <s v="Lexis Nexis 232862151"/>
    <s v="Email"/>
    <s v="Crash 202300479704 Video"/>
    <x v="0"/>
    <s v="Crash 202300479704"/>
    <s v="2023-00479704 Videos"/>
    <x v="0"/>
    <x v="1"/>
    <x v="1"/>
    <n v="3"/>
    <x v="0"/>
    <d v="2023-10-26T00:00:00"/>
    <m/>
    <m/>
    <m/>
    <m/>
    <m/>
    <x v="1"/>
    <x v="3"/>
    <x v="9"/>
    <s v="Perry, April"/>
    <m/>
    <m/>
    <s v="Sent Videos (evidence.com)"/>
  </r>
  <r>
    <s v="2023-3778"/>
    <d v="2023-10-20T00:00:00"/>
    <x v="7"/>
    <s v="Lexis Nexis 232963481"/>
    <s v="Email"/>
    <s v="23ISPC009206 Reconstruction Report"/>
    <x v="0"/>
    <s v="Crash 202300265263 23ISPC009206"/>
    <s v="Case: PR Photos: 2023-00265263"/>
    <x v="0"/>
    <x v="0"/>
    <x v="0"/>
    <n v="0"/>
    <x v="0"/>
    <d v="2023-10-24T00:00:00"/>
    <m/>
    <m/>
    <m/>
    <m/>
    <m/>
    <x v="1"/>
    <x v="3"/>
    <x v="9"/>
    <s v="Alexander, Lindsay"/>
    <m/>
    <m/>
    <s v="Pending investigation, REcords not complete or available.  Check back after 12/26/2023."/>
  </r>
  <r>
    <s v="2023-3779"/>
    <d v="2023-10-20T00:00:00"/>
    <x v="2"/>
    <s v="Lexis Nexis 233194336"/>
    <s v="Email"/>
    <s v="23ISPC016638 Theft Report"/>
    <x v="0"/>
    <s v="23ISPC016638"/>
    <s v="None"/>
    <x v="1"/>
    <x v="0"/>
    <x v="0"/>
    <n v="0"/>
    <x v="0"/>
    <d v="2023-10-26T00:00:00"/>
    <m/>
    <m/>
    <m/>
    <m/>
    <m/>
    <x v="1"/>
    <x v="3"/>
    <x v="9"/>
    <s v="Calo, Robyn"/>
    <m/>
    <m/>
    <s v="Denied 5-14-3-4(b)(1) "/>
  </r>
  <r>
    <s v="2023-3780"/>
    <d v="2023-10-20T00:00:00"/>
    <x v="0"/>
    <s v="Amber Jaynes - Marion County Coroner's Office"/>
    <s v="Email"/>
    <s v="Crash Report 202300469375"/>
    <x v="0"/>
    <s v="Crash 202300469375 23ISPC016194"/>
    <s v="None"/>
    <x v="0"/>
    <x v="0"/>
    <x v="0"/>
    <n v="0"/>
    <x v="0"/>
    <d v="2023-10-25T00:00:00"/>
    <m/>
    <m/>
    <m/>
    <m/>
    <m/>
    <x v="1"/>
    <x v="3"/>
    <x v="9"/>
    <s v="Perry, April"/>
    <m/>
    <m/>
    <s v="Sent Crash report"/>
  </r>
  <r>
    <s v="2023-3781"/>
    <d v="2023-10-20T00:00:00"/>
    <x v="0"/>
    <s v="Amber Jaynes - Marion County Coroner's Office"/>
    <s v="Email"/>
    <s v="23ISPC015652 Incident Report"/>
    <x v="0"/>
    <s v="23ISPC015652"/>
    <s v="None"/>
    <x v="1"/>
    <x v="0"/>
    <x v="0"/>
    <n v="0"/>
    <x v="0"/>
    <d v="2023-10-30T00:00:00"/>
    <m/>
    <m/>
    <m/>
    <m/>
    <m/>
    <x v="1"/>
    <x v="3"/>
    <x v="9"/>
    <s v="Perry, April"/>
    <m/>
    <m/>
    <s v="Case still pending, check back after 12/28; sent press release"/>
  </r>
  <r>
    <s v="2023-3782"/>
    <d v="2023-10-21T00:00:00"/>
    <x v="2"/>
    <s v="Nanika Sissoko"/>
    <s v="Email"/>
    <s v="Body Cam"/>
    <x v="0"/>
    <s v="None"/>
    <s v="None"/>
    <x v="8"/>
    <x v="0"/>
    <x v="2"/>
    <n v="0"/>
    <x v="0"/>
    <d v="2023-11-08T00:00:00"/>
    <m/>
    <m/>
    <m/>
    <m/>
    <m/>
    <x v="1"/>
    <x v="3"/>
    <x v="9"/>
    <s v="Calo, Robyn"/>
    <m/>
    <m/>
    <s v="Referred to cumberland PD"/>
  </r>
  <r>
    <s v="2023-3783"/>
    <d v="2023-10-21T00:00:00"/>
    <x v="6"/>
    <s v="Christine Hughes 3332182137"/>
    <s v="Email"/>
    <s v="Crash Report"/>
    <x v="0"/>
    <s v="None"/>
    <s v="None"/>
    <x v="0"/>
    <x v="0"/>
    <x v="0"/>
    <n v="0"/>
    <x v="0"/>
    <d v="2023-10-24T00:00:00"/>
    <m/>
    <m/>
    <m/>
    <m/>
    <m/>
    <x v="1"/>
    <x v="3"/>
    <x v="9"/>
    <s v="Brake, Cassi"/>
    <m/>
    <m/>
    <s v="No Records Responsive "/>
  </r>
  <r>
    <s v="2023-3784"/>
    <d v="2023-10-21T00:00:00"/>
    <x v="7"/>
    <s v="Christine Hughes 1120023315"/>
    <s v="Email"/>
    <s v="Crash 202300426971 Crash Report"/>
    <x v="0"/>
    <s v="CAD 202300426971 23ISPC018791"/>
    <s v="None"/>
    <x v="0"/>
    <x v="0"/>
    <x v="0"/>
    <n v="0"/>
    <x v="0"/>
    <d v="2023-11-28T00:00:00"/>
    <m/>
    <m/>
    <m/>
    <m/>
    <m/>
    <x v="1"/>
    <x v="3"/>
    <x v="9"/>
    <s v="Alexander, Lindsay"/>
    <m/>
    <m/>
    <s v="Denied incident under 5-14-3-4(b)(1), Sent media summary for insurance"/>
  </r>
  <r>
    <s v="2023-3785"/>
    <d v="2023-10-21T00:00:00"/>
    <x v="0"/>
    <s v="Christine Hughes 1120013237"/>
    <s v="Email"/>
    <s v="Crash 202300426109 Crash Report"/>
    <x v="0"/>
    <s v="None"/>
    <s v="None"/>
    <x v="0"/>
    <x v="0"/>
    <x v="0"/>
    <n v="0"/>
    <x v="0"/>
    <d v="2023-10-23T00:00:00"/>
    <m/>
    <m/>
    <m/>
    <m/>
    <m/>
    <x v="1"/>
    <x v="3"/>
    <x v="9"/>
    <s v="Perry, April"/>
    <m/>
    <m/>
    <s v="No report taken"/>
  </r>
  <r>
    <s v="2023-3786"/>
    <d v="2023-10-21T00:00:00"/>
    <x v="2"/>
    <s v="Christine Hughes 4170830923"/>
    <s v="Email"/>
    <s v="Crash 20230430469 Crash Report"/>
    <x v="0"/>
    <s v="None"/>
    <s v="None"/>
    <x v="0"/>
    <x v="0"/>
    <x v="0"/>
    <n v="0"/>
    <x v="0"/>
    <d v="2023-10-26T00:00:00"/>
    <m/>
    <m/>
    <m/>
    <m/>
    <m/>
    <x v="1"/>
    <x v="3"/>
    <x v="9"/>
    <s v="Calo, Robyn"/>
    <m/>
    <m/>
    <s v="No report taken"/>
  </r>
  <r>
    <s v="2023-3787"/>
    <d v="2023-10-21T00:00:00"/>
    <x v="6"/>
    <s v="Christine Hughes 1120048657"/>
    <s v="Email"/>
    <s v="23ISPC015556 Case Report"/>
    <x v="0"/>
    <s v="23ISPC015556"/>
    <s v="None"/>
    <x v="1"/>
    <x v="0"/>
    <x v="0"/>
    <n v="0"/>
    <x v="0"/>
    <d v="2023-10-24T00:00:00"/>
    <m/>
    <m/>
    <m/>
    <m/>
    <m/>
    <x v="1"/>
    <x v="3"/>
    <x v="9"/>
    <s v="Brake, Cassi"/>
    <m/>
    <m/>
    <s v="Denied 5-14-3-4(b)(1); provided Media Summary "/>
  </r>
  <r>
    <s v="2023-3788"/>
    <d v="2023-10-21T00:00:00"/>
    <x v="5"/>
    <s v="Gypsy Garrison "/>
    <s v="Email"/>
    <s v="Body Cam"/>
    <x v="0"/>
    <s v="None"/>
    <s v="2022-00241683"/>
    <x v="8"/>
    <x v="1"/>
    <x v="1"/>
    <n v="0"/>
    <x v="0"/>
    <d v="2023-11-13T00:00:00"/>
    <m/>
    <m/>
    <m/>
    <m/>
    <m/>
    <x v="1"/>
    <x v="3"/>
    <x v="9"/>
    <s v="Pitts, Jeff"/>
    <m/>
    <m/>
    <s v="Criminal case still pending - deferred 5.2(a)(2)(B)-(C)"/>
  </r>
  <r>
    <s v="2023-3789"/>
    <d v="2023-10-21T00:00:00"/>
    <x v="7"/>
    <s v="Lexis Nexis 233070211"/>
    <s v="Email"/>
    <s v="Theft Report"/>
    <x v="0"/>
    <s v="None"/>
    <s v="None"/>
    <x v="1"/>
    <x v="0"/>
    <x v="0"/>
    <n v="0"/>
    <x v="0"/>
    <d v="2023-10-24T00:00:00"/>
    <m/>
    <m/>
    <m/>
    <m/>
    <m/>
    <x v="1"/>
    <x v="3"/>
    <x v="9"/>
    <s v="Alexander, Lindsay"/>
    <m/>
    <m/>
    <s v="No Records Responsive "/>
  </r>
  <r>
    <s v="2023-3790"/>
    <d v="2023-10-22T00:00:00"/>
    <x v="0"/>
    <s v="Amy Murphy - Allen County Children Services"/>
    <s v="Email"/>
    <s v="Criminal History"/>
    <x v="0"/>
    <s v="None"/>
    <s v="None"/>
    <x v="3"/>
    <x v="0"/>
    <x v="0"/>
    <n v="0"/>
    <x v="0"/>
    <d v="2023-10-26T00:00:00"/>
    <m/>
    <m/>
    <m/>
    <m/>
    <m/>
    <x v="1"/>
    <x v="3"/>
    <x v="9"/>
    <s v="Perry, April"/>
    <m/>
    <m/>
    <s v="Sent link to limited criminal history"/>
  </r>
  <r>
    <s v="2023-3791"/>
    <d v="2023-10-23T00:00:00"/>
    <x v="2"/>
    <s v="Jeanette Merchant 1938050"/>
    <s v="Email"/>
    <s v="Crash Report"/>
    <x v="0"/>
    <s v="None"/>
    <s v="None"/>
    <x v="0"/>
    <x v="0"/>
    <x v="0"/>
    <n v="0"/>
    <x v="0"/>
    <d v="2023-10-26T00:00:00"/>
    <m/>
    <m/>
    <m/>
    <m/>
    <m/>
    <x v="1"/>
    <x v="3"/>
    <x v="9"/>
    <s v="Calo, Robyn"/>
    <m/>
    <m/>
    <s v="No Records Responsive "/>
  </r>
  <r>
    <s v="2023-3792"/>
    <d v="2023-10-23T00:00:00"/>
    <x v="6"/>
    <s v="Jeanette Merchant 1938213"/>
    <s v="Email"/>
    <s v="Crash Report"/>
    <x v="0"/>
    <s v="None"/>
    <s v="None"/>
    <x v="0"/>
    <x v="0"/>
    <x v="0"/>
    <n v="0"/>
    <x v="0"/>
    <d v="2023-10-24T00:00:00"/>
    <m/>
    <m/>
    <m/>
    <m/>
    <m/>
    <x v="1"/>
    <x v="3"/>
    <x v="9"/>
    <s v="Brake, Cassi"/>
    <m/>
    <m/>
    <s v="No Records Responsive "/>
  </r>
  <r>
    <s v="2023-3793"/>
    <d v="2023-10-23T00:00:00"/>
    <x v="7"/>
    <s v="Amanda Hardin - Madison County DCS"/>
    <s v="Email"/>
    <s v="Incident Report"/>
    <x v="0"/>
    <s v="None"/>
    <s v="None"/>
    <x v="1"/>
    <x v="0"/>
    <x v="0"/>
    <n v="0"/>
    <x v="0"/>
    <d v="2023-11-02T00:00:00"/>
    <m/>
    <m/>
    <m/>
    <m/>
    <m/>
    <x v="1"/>
    <x v="3"/>
    <x v="9"/>
    <s v="Alexander, Lindsay"/>
    <m/>
    <m/>
    <s v="asked to revise and check accuracy - no response - closed"/>
  </r>
  <r>
    <s v="2023-3794"/>
    <d v="2023-10-23T00:00:00"/>
    <x v="0"/>
    <s v="Gerrie Rosenburg - Keller &amp; Keller"/>
    <s v="Email"/>
    <s v="Crash 202300437515 Photos"/>
    <x v="0"/>
    <s v="Crash 202300437515"/>
    <s v="2023-00437515 Photos"/>
    <x v="0"/>
    <x v="0"/>
    <x v="0"/>
    <n v="0"/>
    <x v="0"/>
    <d v="2023-10-26T00:00:00"/>
    <m/>
    <m/>
    <m/>
    <m/>
    <m/>
    <x v="1"/>
    <x v="3"/>
    <x v="9"/>
    <s v="Perry, April"/>
    <m/>
    <m/>
    <s v="Sent Photos (Evidence.com)"/>
  </r>
  <r>
    <s v="2023-3795"/>
    <d v="2023-10-23T00:00:00"/>
    <x v="2"/>
    <s v="Makayla Morris - Hensley Legal Group"/>
    <s v="Email"/>
    <s v="Crash 202100333106 Photos"/>
    <x v="0"/>
    <s v="Crash 202100333106 21ISPC012348"/>
    <s v="2021-00333106"/>
    <x v="0"/>
    <x v="0"/>
    <x v="0"/>
    <n v="0"/>
    <x v="0"/>
    <d v="2023-11-08T00:00:00"/>
    <m/>
    <m/>
    <m/>
    <m/>
    <m/>
    <x v="1"/>
    <x v="3"/>
    <x v="9"/>
    <s v="Calo, Robyn"/>
    <m/>
    <m/>
    <s v="Denied 5-14-3-4(b)(1)"/>
  </r>
  <r>
    <s v="2023-3796"/>
    <d v="2023-10-23T00:00:00"/>
    <x v="6"/>
    <s v="Kristen Swick - Truitt Law Office"/>
    <s v="Email"/>
    <s v="Crash 202300176520 Full Request "/>
    <x v="0"/>
    <s v="Crash 202300176520"/>
    <s v="None"/>
    <x v="0"/>
    <x v="1"/>
    <x v="1"/>
    <n v="0"/>
    <x v="0"/>
    <d v="2023-11-11T00:00:00"/>
    <m/>
    <m/>
    <m/>
    <m/>
    <m/>
    <x v="1"/>
    <x v="3"/>
    <x v="9"/>
    <s v="Brake, Cassi"/>
    <m/>
    <m/>
    <s v="Request closed due to recieving subpoena "/>
  </r>
  <r>
    <s v="2023-3797"/>
    <d v="2023-10-23T00:00:00"/>
    <x v="7"/>
    <s v="Lauren Francis - Indiana Depart of Child Services"/>
    <s v="Email"/>
    <s v="Incident Report"/>
    <x v="0"/>
    <s v="23ISC015634"/>
    <s v="None"/>
    <x v="1"/>
    <x v="0"/>
    <x v="0"/>
    <n v="0"/>
    <x v="0"/>
    <d v="2023-10-24T00:00:00"/>
    <m/>
    <m/>
    <m/>
    <m/>
    <m/>
    <x v="1"/>
    <x v="3"/>
    <x v="9"/>
    <s v="Alexander, Lindsay"/>
    <m/>
    <m/>
    <s v="Sent Incident Report"/>
  </r>
  <r>
    <s v="2023-3798"/>
    <d v="2023-10-23T00:00:00"/>
    <x v="0"/>
    <s v="April Jones - Marion County Coroner's Office"/>
    <s v="Email"/>
    <s v=" 23-3332 Report"/>
    <x v="0"/>
    <s v="None"/>
    <s v="None"/>
    <x v="1"/>
    <x v="0"/>
    <x v="0"/>
    <n v="0"/>
    <x v="0"/>
    <d v="2023-10-23T00:00:00"/>
    <m/>
    <m/>
    <m/>
    <m/>
    <m/>
    <x v="1"/>
    <x v="3"/>
    <x v="9"/>
    <s v="Perry, April"/>
    <m/>
    <m/>
    <s v="No records responsive"/>
  </r>
  <r>
    <s v="2023-3799"/>
    <d v="2023-10-23T00:00:00"/>
    <x v="2"/>
    <s v="Jose Rodriguez"/>
    <s v="Email"/>
    <s v="23ISPC016710"/>
    <x v="0"/>
    <s v="23ISPC016710"/>
    <s v="None"/>
    <x v="1"/>
    <x v="0"/>
    <x v="0"/>
    <n v="0"/>
    <x v="0"/>
    <d v="2023-11-01T00:00:00"/>
    <m/>
    <m/>
    <m/>
    <m/>
    <m/>
    <x v="1"/>
    <x v="3"/>
    <x v="9"/>
    <s v="Calo, Robyn"/>
    <m/>
    <m/>
    <s v="Sent incident report"/>
  </r>
  <r>
    <s v="2023-3800"/>
    <d v="2023-10-23T00:00:00"/>
    <x v="6"/>
    <s v="Jeanette Merchant 1841062"/>
    <s v="Email"/>
    <s v="Crash Report"/>
    <x v="0"/>
    <s v="None"/>
    <s v="None"/>
    <x v="0"/>
    <x v="0"/>
    <x v="0"/>
    <n v="0"/>
    <x v="0"/>
    <d v="2023-10-24T00:00:00"/>
    <m/>
    <m/>
    <m/>
    <m/>
    <m/>
    <x v="1"/>
    <x v="3"/>
    <x v="9"/>
    <s v="Brake, Cassi"/>
    <m/>
    <m/>
    <s v="Referred to Buycrash.com "/>
  </r>
  <r>
    <s v="2023-3801"/>
    <d v="2023-10-18T00:00:00"/>
    <x v="7"/>
    <s v="David Myers - D.L. Myers &amp; Associate"/>
    <s v="Email"/>
    <s v="Names and Emails"/>
    <x v="0"/>
    <s v="Crash 202300420597 23ISPC014441"/>
    <s v="None"/>
    <x v="2"/>
    <x v="0"/>
    <x v="0"/>
    <n v="0"/>
    <x v="0"/>
    <d v="2023-10-23T00:00:00"/>
    <m/>
    <m/>
    <m/>
    <m/>
    <m/>
    <x v="1"/>
    <x v="3"/>
    <x v="9"/>
    <s v="Alexander, Lindsay"/>
    <m/>
    <m/>
    <s v="Referred to Lowell Post and provided link to the government contact information website."/>
  </r>
  <r>
    <s v="2023-3802"/>
    <d v="2023-10-23T00:00:00"/>
    <x v="7"/>
    <s v="Ruth Rivera - Hensley Legal Group"/>
    <s v="Email"/>
    <s v="Crash 202300484595 Photos"/>
    <x v="0"/>
    <s v="None"/>
    <s v="2023-00484595 Photos"/>
    <x v="0"/>
    <x v="0"/>
    <x v="0"/>
    <n v="0"/>
    <x v="0"/>
    <d v="2023-10-26T00:00:00"/>
    <m/>
    <m/>
    <m/>
    <m/>
    <m/>
    <x v="1"/>
    <x v="3"/>
    <x v="9"/>
    <s v="Alexander, Lindsay"/>
    <m/>
    <m/>
    <s v="Sent Photos (Evidence.com)"/>
  </r>
  <r>
    <s v="2023-3803"/>
    <d v="2023-10-23T00:00:00"/>
    <x v="7"/>
    <s v="Lisa Mohney - Frost Brown Todd"/>
    <s v="Email"/>
    <s v="Crash 202300428806 Full request"/>
    <x v="0"/>
    <s v="Crash 202300428806 23ISPC014771"/>
    <s v="PR Extend: 2023-00428806 Case Made to extend retention"/>
    <x v="0"/>
    <x v="1"/>
    <x v="1"/>
    <n v="0"/>
    <x v="0"/>
    <d v="2023-10-24T00:00:00"/>
    <m/>
    <m/>
    <m/>
    <m/>
    <m/>
    <x v="1"/>
    <x v="3"/>
    <x v="9"/>
    <s v="Alexander, Lindsay"/>
    <m/>
    <m/>
    <s v="Pending investigation, REcords not complete or available. videos are not being released at this time. Check back in 60-90 days. "/>
  </r>
  <r>
    <s v="2023-3804"/>
    <d v="2023-10-23T00:00:00"/>
    <x v="0"/>
    <s v="Jonathan Wygonski - Roetzel"/>
    <s v="Email"/>
    <s v="IN7429002730 CMV Inspection Report"/>
    <x v="0"/>
    <s v="IN7429002730"/>
    <s v="None"/>
    <x v="0"/>
    <x v="0"/>
    <x v="0"/>
    <n v="0"/>
    <x v="0"/>
    <d v="2023-11-01T00:00:00"/>
    <m/>
    <m/>
    <m/>
    <m/>
    <m/>
    <x v="1"/>
    <x v="3"/>
    <x v="9"/>
    <s v="Perry, April"/>
    <m/>
    <m/>
    <s v="Sent CMV Inspection Report"/>
  </r>
  <r>
    <s v="2023-3805"/>
    <d v="2023-10-23T00:00:00"/>
    <x v="2"/>
    <s v="Debbie Garcia "/>
    <s v="Email"/>
    <s v="Case Report Number"/>
    <x v="0"/>
    <s v="62-02685"/>
    <s v="None"/>
    <x v="1"/>
    <x v="0"/>
    <x v="1"/>
    <n v="0"/>
    <x v="0"/>
    <d v="2023-10-26T00:00:00"/>
    <m/>
    <m/>
    <m/>
    <m/>
    <m/>
    <x v="1"/>
    <x v="3"/>
    <x v="9"/>
    <s v="Calo, Robyn"/>
    <m/>
    <m/>
    <s v="Sent case number only"/>
  </r>
  <r>
    <s v="2023-3806"/>
    <d v="2023-10-23T00:00:00"/>
    <x v="6"/>
    <s v="Gage Westhouse - MIchigan Army National Guard"/>
    <s v="Email"/>
    <s v="Background"/>
    <x v="0"/>
    <s v="None"/>
    <s v="None"/>
    <x v="6"/>
    <x v="0"/>
    <x v="0"/>
    <n v="0"/>
    <x v="0"/>
    <d v="2023-10-24T00:00:00"/>
    <m/>
    <m/>
    <m/>
    <m/>
    <m/>
    <x v="1"/>
    <x v="3"/>
    <x v="9"/>
    <s v="Brake, Cassi"/>
    <m/>
    <m/>
    <s v="Dejon Rodriguez-No Record "/>
  </r>
  <r>
    <s v="2023-3807"/>
    <d v="2023-10-23T00:00:00"/>
    <x v="6"/>
    <s v="Carissa Swalls - Craig Kelley &amp; Faultless"/>
    <s v="Email"/>
    <s v="Crash 202200039595 Supplemental Report"/>
    <x v="0"/>
    <s v="Crash 202200039595"/>
    <s v="None"/>
    <x v="0"/>
    <x v="0"/>
    <x v="0"/>
    <n v="0"/>
    <x v="0"/>
    <d v="2023-10-24T00:00:00"/>
    <m/>
    <m/>
    <m/>
    <m/>
    <m/>
    <x v="1"/>
    <x v="3"/>
    <x v="9"/>
    <s v="Brake, Cassi"/>
    <m/>
    <m/>
    <s v="No Supplemental Report to provide "/>
  </r>
  <r>
    <s v="2023-3808"/>
    <d v="2023-10-23T00:00:00"/>
    <x v="7"/>
    <s v="Lindsay Owens - Washington Times Herald"/>
    <s v="Email"/>
    <s v="Crash 202300339942 23ISPC011644"/>
    <x v="0"/>
    <s v="Crash 202300339942 23ISPC011644"/>
    <s v="2023-00339942 "/>
    <x v="0"/>
    <x v="0"/>
    <x v="0"/>
    <n v="0"/>
    <x v="0"/>
    <d v="2023-11-13T00:00:00"/>
    <m/>
    <m/>
    <m/>
    <m/>
    <m/>
    <x v="1"/>
    <x v="3"/>
    <x v="9"/>
    <s v="Alexander, Lindsay"/>
    <m/>
    <m/>
    <s v="Referred to buycrash, Sent Press Release, no 911 calls, pending court case, photos are not being released at this time. check back after 1/13/2024"/>
  </r>
  <r>
    <s v="2023-3809"/>
    <d v="2023-10-23T00:00:00"/>
    <x v="2"/>
    <s v="Kari Blaeuer - Crash Consulting Services"/>
    <s v="Email"/>
    <s v="Crash 202300296576 Full request"/>
    <x v="0"/>
    <s v="Crash 202300296576 23ISPC010268"/>
    <s v="None"/>
    <x v="0"/>
    <x v="1"/>
    <x v="0"/>
    <n v="0"/>
    <x v="0"/>
    <d v="2023-10-26T00:00:00"/>
    <m/>
    <m/>
    <m/>
    <m/>
    <m/>
    <x v="1"/>
    <x v="3"/>
    <x v="9"/>
    <s v="Calo, Robyn"/>
    <m/>
    <m/>
    <s v="Open, referred back 60-90 days"/>
  </r>
  <r>
    <s v="2023-3810"/>
    <d v="2023-10-23T00:00:00"/>
    <x v="7"/>
    <s v="Jeanette Merchant 1789963"/>
    <s v="Email"/>
    <s v="Crash Report"/>
    <x v="0"/>
    <s v="None"/>
    <s v="None"/>
    <x v="0"/>
    <x v="0"/>
    <x v="0"/>
    <n v="0"/>
    <x v="0"/>
    <d v="2023-10-24T00:00:00"/>
    <m/>
    <m/>
    <m/>
    <m/>
    <m/>
    <x v="1"/>
    <x v="3"/>
    <x v="9"/>
    <s v="Alexander, Lindsay"/>
    <m/>
    <m/>
    <s v="Referred to buycrash.com"/>
  </r>
  <r>
    <s v="2023-3811"/>
    <d v="2023-10-23T00:00:00"/>
    <x v="0"/>
    <s v="Phyllis Egemo - Hoosier Hills Credit Union"/>
    <s v="Email"/>
    <s v="23ISPC013776 Report"/>
    <x v="0"/>
    <s v="23ISPC013776"/>
    <s v="None"/>
    <x v="1"/>
    <x v="0"/>
    <x v="0"/>
    <n v="0"/>
    <x v="0"/>
    <d v="2023-11-01T00:00:00"/>
    <m/>
    <m/>
    <m/>
    <m/>
    <m/>
    <x v="1"/>
    <x v="3"/>
    <x v="9"/>
    <s v="Perry, April"/>
    <m/>
    <m/>
    <s v="No records; on going investigation; Sent Media Summary 1/25/2024"/>
  </r>
  <r>
    <s v="2023-3812"/>
    <d v="2023-10-23T00:00:00"/>
    <x v="2"/>
    <s v="Lexis Nexis 233438261"/>
    <s v="Email"/>
    <s v="Crash 202300482974 Crash Report"/>
    <x v="0"/>
    <s v="None"/>
    <s v="None"/>
    <x v="0"/>
    <x v="0"/>
    <x v="0"/>
    <n v="0"/>
    <x v="0"/>
    <d v="2023-10-26T00:00:00"/>
    <m/>
    <m/>
    <m/>
    <m/>
    <m/>
    <x v="1"/>
    <x v="3"/>
    <x v="9"/>
    <s v="Calo, Robyn"/>
    <m/>
    <m/>
    <s v="Referred to buycrash"/>
  </r>
  <r>
    <s v="2023-3813"/>
    <d v="2023-10-23T00:00:00"/>
    <x v="6"/>
    <s v="Lexis Nexis 233373266"/>
    <s v="Email"/>
    <s v="23ISPC014740 Theft Report"/>
    <x v="0"/>
    <s v="23ISPC014740"/>
    <s v="None"/>
    <x v="1"/>
    <x v="0"/>
    <x v="0"/>
    <n v="0"/>
    <x v="0"/>
    <d v="2023-10-24T00:00:00"/>
    <m/>
    <m/>
    <m/>
    <m/>
    <m/>
    <x v="1"/>
    <x v="3"/>
    <x v="9"/>
    <s v="Brake, Cassi"/>
    <m/>
    <m/>
    <s v="Denied 5-14-3-4(b)(1) "/>
  </r>
  <r>
    <s v="2023-3814"/>
    <d v="2023-10-24T00:00:00"/>
    <x v="7"/>
    <s v="Jimmie Johnson"/>
    <s v="Fax"/>
    <s v="Background"/>
    <x v="0"/>
    <s v="21ISPC000596"/>
    <s v="None"/>
    <x v="6"/>
    <x v="0"/>
    <x v="0"/>
    <n v="0"/>
    <x v="0"/>
    <d v="2023-10-24T00:00:00"/>
    <m/>
    <m/>
    <m/>
    <m/>
    <m/>
    <x v="1"/>
    <x v="3"/>
    <x v="9"/>
    <s v="Alexander, Lindsay"/>
    <m/>
    <m/>
    <s v="Sent Probable Cause Affidavit, referred to porter county."/>
  </r>
  <r>
    <s v="2023-3815"/>
    <d v="2023-10-24T00:00:00"/>
    <x v="0"/>
    <s v="Matthew Gilmore - Erie Insurance"/>
    <s v="Email"/>
    <s v="Crash 202300486712 Recon, Photos Video"/>
    <x v="0"/>
    <s v="Crash 202300486712 23ISPC016800"/>
    <s v="2023-00486712 Case"/>
    <x v="0"/>
    <x v="1"/>
    <x v="1"/>
    <n v="0"/>
    <x v="0"/>
    <d v="2023-10-26T00:00:00"/>
    <m/>
    <m/>
    <m/>
    <m/>
    <m/>
    <x v="1"/>
    <x v="3"/>
    <x v="9"/>
    <s v="Perry, April"/>
    <m/>
    <m/>
    <s v="Case pending; check back after 1/21/2024"/>
  </r>
  <r>
    <s v="2023-3816"/>
    <d v="2023-10-24T00:00:00"/>
    <x v="2"/>
    <s v="Greg Mayyou - Montgomery Police Department"/>
    <s v="Email"/>
    <s v="Background"/>
    <x v="0"/>
    <s v="None"/>
    <s v="None"/>
    <x v="6"/>
    <x v="0"/>
    <x v="0"/>
    <n v="0"/>
    <x v="0"/>
    <d v="2023-10-26T00:00:00"/>
    <m/>
    <m/>
    <m/>
    <m/>
    <m/>
    <x v="1"/>
    <x v="3"/>
    <x v="9"/>
    <s v="Calo, Robyn"/>
    <m/>
    <m/>
    <s v="Record found- citation sent- Johnathan Doyle"/>
  </r>
  <r>
    <s v="2023-3817"/>
    <d v="2023-10-24T00:00:00"/>
    <x v="6"/>
    <s v="Teresa McCurry "/>
    <s v="Email"/>
    <s v="23ISPC016813"/>
    <x v="0"/>
    <s v="23ISPC016813"/>
    <s v="None"/>
    <x v="1"/>
    <x v="0"/>
    <x v="0"/>
    <n v="0"/>
    <x v="0"/>
    <d v="2023-11-04T00:00:00"/>
    <m/>
    <m/>
    <m/>
    <m/>
    <m/>
    <x v="1"/>
    <x v="3"/>
    <x v="9"/>
    <s v="Brake, Cassi"/>
    <m/>
    <m/>
    <s v="Denied 5-14-3-4(b)(1)"/>
  </r>
  <r>
    <s v="2023-3818"/>
    <d v="2023-10-24T00:00:00"/>
    <x v="0"/>
    <s v="Kari Blaeuer - Crash Consulting Services"/>
    <s v="Email"/>
    <s v="Crash 202300493420 Full request"/>
    <x v="0"/>
    <s v="Crash 202300493420"/>
    <s v="2023-00493420 Case"/>
    <x v="0"/>
    <x v="1"/>
    <x v="1"/>
    <n v="11"/>
    <x v="0"/>
    <d v="2023-11-13T00:00:00"/>
    <m/>
    <m/>
    <m/>
    <m/>
    <m/>
    <x v="1"/>
    <x v="3"/>
    <x v="9"/>
    <s v="Perry, April"/>
    <m/>
    <m/>
    <s v="Sent CAD and CMV Inspection; Photos and videos (evidence.com)"/>
  </r>
  <r>
    <s v="2023-3819"/>
    <d v="2023-10-24T00:00:00"/>
    <x v="0"/>
    <s v="Kari Blaeuer - Crash Consulting Services"/>
    <s v="Email"/>
    <s v="CMV Inspection Report"/>
    <x v="0"/>
    <s v="None"/>
    <s v="None"/>
    <x v="0"/>
    <x v="0"/>
    <x v="0"/>
    <n v="0"/>
    <x v="0"/>
    <d v="2023-10-26T00:00:00"/>
    <m/>
    <m/>
    <m/>
    <m/>
    <m/>
    <x v="1"/>
    <x v="3"/>
    <x v="9"/>
    <s v="Perry, April"/>
    <m/>
    <m/>
    <s v="No Records Responsive "/>
  </r>
  <r>
    <s v="2023-3820"/>
    <d v="2023-10-24T00:00:00"/>
    <x v="2"/>
    <s v="Natalia Stamato - Collier County Sheriff Office"/>
    <s v="Email"/>
    <s v="Background"/>
    <x v="0"/>
    <s v="None"/>
    <s v="None"/>
    <x v="6"/>
    <x v="0"/>
    <x v="0"/>
    <n v="0"/>
    <x v="0"/>
    <d v="2023-10-26T00:00:00"/>
    <m/>
    <m/>
    <m/>
    <m/>
    <m/>
    <x v="1"/>
    <x v="3"/>
    <x v="9"/>
    <s v="Calo, Robyn"/>
    <m/>
    <m/>
    <s v="No record- James Douglas Molenaar"/>
  </r>
  <r>
    <s v="2023-3821"/>
    <d v="2023-10-24T00:00:00"/>
    <x v="6"/>
    <s v="Jeanette Merchant 1938883"/>
    <s v="Email"/>
    <s v="Crash Report"/>
    <x v="0"/>
    <s v="None"/>
    <s v="None"/>
    <x v="0"/>
    <x v="0"/>
    <x v="0"/>
    <n v="0"/>
    <x v="0"/>
    <d v="2023-10-24T00:00:00"/>
    <m/>
    <m/>
    <m/>
    <m/>
    <m/>
    <x v="1"/>
    <x v="3"/>
    <x v="9"/>
    <s v="Brake, Cassi"/>
    <m/>
    <m/>
    <s v="No Records Responsive "/>
  </r>
  <r>
    <s v="2023-3822"/>
    <d v="2023-10-24T00:00:00"/>
    <x v="7"/>
    <s v="Kari Blaeuer - Crash Consulting Services"/>
    <s v="Email"/>
    <s v="CMV Inspection Report"/>
    <x v="0"/>
    <s v="None"/>
    <s v="None"/>
    <x v="0"/>
    <x v="0"/>
    <x v="0"/>
    <n v="0"/>
    <x v="0"/>
    <d v="2023-11-02T00:00:00"/>
    <m/>
    <m/>
    <m/>
    <m/>
    <m/>
    <x v="1"/>
    <x v="3"/>
    <x v="9"/>
    <s v="Alexander, Lindsay"/>
    <m/>
    <m/>
    <s v="No CMV taken. "/>
  </r>
  <r>
    <s v="2023-3823"/>
    <d v="2023-10-24T00:00:00"/>
    <x v="0"/>
    <s v="David Myers - Myers &amp; Associates"/>
    <s v="Email"/>
    <s v="Crash 202200088867 Supplemental Report"/>
    <x v="0"/>
    <s v="None"/>
    <s v="None"/>
    <x v="0"/>
    <x v="0"/>
    <x v="0"/>
    <n v="0"/>
    <x v="0"/>
    <d v="2023-10-31T00:00:00"/>
    <m/>
    <m/>
    <m/>
    <m/>
    <m/>
    <x v="1"/>
    <x v="3"/>
    <x v="9"/>
    <s v="Perry, April"/>
    <m/>
    <m/>
    <s v="No records responsive"/>
  </r>
  <r>
    <s v="2023-3824"/>
    <d v="2023-10-24T00:00:00"/>
    <x v="2"/>
    <s v="Jeanette Merchant 1840606"/>
    <s v="Email"/>
    <s v="Crash Report"/>
    <x v="0"/>
    <s v="None"/>
    <s v="None"/>
    <x v="0"/>
    <x v="0"/>
    <x v="2"/>
    <n v="0"/>
    <x v="0"/>
    <d v="2023-10-26T00:00:00"/>
    <m/>
    <m/>
    <m/>
    <m/>
    <m/>
    <x v="1"/>
    <x v="3"/>
    <x v="9"/>
    <s v="Calo, Robyn"/>
    <m/>
    <m/>
    <s v="Referred to buycrash.com and Elkhart PD"/>
  </r>
  <r>
    <s v="2023-3825"/>
    <d v="2023-10-24T00:00:00"/>
    <x v="0"/>
    <s v="Faith Hartig - Crawford &amp; Company"/>
    <s v="Email"/>
    <s v="Crash 202300351478 Recon Report and Photos"/>
    <x v="0"/>
    <s v="Crash 202300351478 23ISPC012031"/>
    <s v="2023-00351478 Photos"/>
    <x v="0"/>
    <x v="0"/>
    <x v="0"/>
    <n v="0"/>
    <x v="0"/>
    <d v="2023-11-09T00:00:00"/>
    <m/>
    <m/>
    <m/>
    <m/>
    <m/>
    <x v="1"/>
    <x v="3"/>
    <x v="9"/>
    <s v="Perry, April"/>
    <m/>
    <m/>
    <s v="Sent Reconstruction Report and Photos (evidence.com)"/>
  </r>
  <r>
    <s v="2023-3826"/>
    <d v="2023-10-24T00:00:00"/>
    <x v="7"/>
    <s v="Jeanette Merchant 1776999"/>
    <s v="Email"/>
    <s v="Crash Report"/>
    <x v="0"/>
    <s v="None"/>
    <s v="None"/>
    <x v="0"/>
    <x v="0"/>
    <x v="0"/>
    <n v="0"/>
    <x v="0"/>
    <d v="2023-10-25T00:00:00"/>
    <m/>
    <m/>
    <m/>
    <m/>
    <m/>
    <x v="1"/>
    <x v="3"/>
    <x v="9"/>
    <s v="Alexander, Lindsay"/>
    <m/>
    <m/>
    <s v="referred to buycrash."/>
  </r>
  <r>
    <s v="2023-3827"/>
    <d v="2023-10-24T00:00:00"/>
    <x v="0"/>
    <s v="Jessica Nguyen - Car Fax"/>
    <s v="Email"/>
    <s v="Crash 202000336378 Crash Report"/>
    <x v="0"/>
    <s v="None"/>
    <s v="None"/>
    <x v="0"/>
    <x v="0"/>
    <x v="0"/>
    <n v="0"/>
    <x v="0"/>
    <d v="2023-11-06T00:00:00"/>
    <m/>
    <m/>
    <m/>
    <m/>
    <m/>
    <x v="1"/>
    <x v="3"/>
    <x v="9"/>
    <s v="Perry, April"/>
    <m/>
    <m/>
    <s v="Referred to buycrash"/>
  </r>
  <r>
    <s v="2023-3828"/>
    <d v="2023-10-24T00:00:00"/>
    <x v="2"/>
    <s v="Michael McCollum - Kaufman &amp; Stigger"/>
    <s v="Email"/>
    <s v="Crash 202300009761 Photos and Videos"/>
    <x v="0"/>
    <s v="Crash 202300009761 23ISPC000379"/>
    <s v="2023-00009761"/>
    <x v="0"/>
    <x v="1"/>
    <x v="1"/>
    <n v="0"/>
    <x v="0"/>
    <d v="2023-11-08T00:00:00"/>
    <m/>
    <m/>
    <m/>
    <m/>
    <m/>
    <x v="1"/>
    <x v="3"/>
    <x v="9"/>
    <s v="Calo, Robyn"/>
    <m/>
    <m/>
    <s v="Open criminal- referred back after case is decided"/>
  </r>
  <r>
    <s v="2023-3829"/>
    <d v="2023-10-24T00:00:00"/>
    <x v="6"/>
    <s v="Lori Durbin - Marion County Sheriff's Office"/>
    <s v="Email"/>
    <s v="Case Report"/>
    <x v="0"/>
    <s v="None"/>
    <s v="None"/>
    <x v="1"/>
    <x v="0"/>
    <x v="0"/>
    <n v="0"/>
    <x v="0"/>
    <d v="2023-11-28T00:00:00"/>
    <m/>
    <m/>
    <m/>
    <m/>
    <m/>
    <x v="1"/>
    <x v="3"/>
    <x v="9"/>
    <s v="Brake, Cassi"/>
    <m/>
    <m/>
    <s v="Sent Case Reports "/>
  </r>
  <r>
    <s v="2023-3830"/>
    <d v="2023-10-24T00:00:00"/>
    <x v="7"/>
    <s v="North Chicago"/>
    <s v="Email"/>
    <s v="Records"/>
    <x v="0"/>
    <s v="None"/>
    <s v="None"/>
    <x v="0"/>
    <x v="0"/>
    <x v="0"/>
    <n v="0"/>
    <x v="0"/>
    <d v="2023-11-09T00:00:00"/>
    <m/>
    <m/>
    <m/>
    <m/>
    <m/>
    <x v="1"/>
    <x v="3"/>
    <x v="9"/>
    <s v="Alexander, Lindsay"/>
    <m/>
    <m/>
    <s v="Unknown sender did not open attachement, aske to put request in body of email. was kicked back, email North Chicago PD if this was theirs, no response. Closed 11/9/2023"/>
  </r>
  <r>
    <s v="2023-3831"/>
    <d v="2023-10-24T00:00:00"/>
    <x v="0"/>
    <s v="Ronald Hutchinson "/>
    <s v="Email"/>
    <s v="Records"/>
    <x v="0"/>
    <s v="None"/>
    <s v="None"/>
    <x v="5"/>
    <x v="0"/>
    <x v="0"/>
    <n v="0"/>
    <x v="0"/>
    <d v="2023-11-13T00:00:00"/>
    <m/>
    <m/>
    <m/>
    <m/>
    <m/>
    <x v="1"/>
    <x v="3"/>
    <x v="9"/>
    <s v="Perry, April"/>
    <m/>
    <m/>
    <s v="Sent reasonably particular 10/25; no response"/>
  </r>
  <r>
    <s v="2023-3832"/>
    <d v="2023-10-25T00:00:00"/>
    <x v="7"/>
    <s v="Stacy Reese - Washington Police"/>
    <s v="Email"/>
    <s v="46-06635 Photos and Videos"/>
    <x v="0"/>
    <s v="Rebecca Harvey 46-06625"/>
    <s v="None"/>
    <x v="1"/>
    <x v="1"/>
    <x v="0"/>
    <n v="0"/>
    <x v="0"/>
    <d v="2023-11-17T00:00:00"/>
    <m/>
    <m/>
    <m/>
    <m/>
    <m/>
    <x v="1"/>
    <x v="3"/>
    <x v="9"/>
    <s v="Alexander, Lindsay"/>
    <m/>
    <m/>
    <s v="Agency to Agency - Sent photos and evidence logs(Onedrive). possible video, Paulita working on copying video from vhs tape. "/>
  </r>
  <r>
    <s v="2023-3833"/>
    <d v="2023-10-25T00:00:00"/>
    <x v="2"/>
    <s v="Jeanette Merchant 1795280 "/>
    <s v="Email"/>
    <s v="Crash Report"/>
    <x v="0"/>
    <s v="None"/>
    <s v="None"/>
    <x v="0"/>
    <x v="0"/>
    <x v="0"/>
    <n v="0"/>
    <x v="0"/>
    <d v="2023-10-26T00:00:00"/>
    <m/>
    <m/>
    <m/>
    <m/>
    <m/>
    <x v="1"/>
    <x v="3"/>
    <x v="9"/>
    <s v="Calo, Robyn"/>
    <m/>
    <m/>
    <s v="Referred to buycrash.com and Washington SD"/>
  </r>
  <r>
    <s v="2023-3834"/>
    <d v="2023-10-25T00:00:00"/>
    <x v="6"/>
    <s v="Jeanette Merchant 1800634"/>
    <s v="Email"/>
    <s v="Crash Report"/>
    <x v="0"/>
    <s v="None"/>
    <s v="None"/>
    <x v="0"/>
    <x v="0"/>
    <x v="0"/>
    <n v="0"/>
    <x v="0"/>
    <d v="2023-10-26T00:00:00"/>
    <m/>
    <m/>
    <m/>
    <m/>
    <m/>
    <x v="1"/>
    <x v="3"/>
    <x v="9"/>
    <s v="Brake, Cassi"/>
    <m/>
    <m/>
    <s v="Referred to buycrash.com; Dubois SD"/>
  </r>
  <r>
    <s v="2023-3835"/>
    <d v="2023-10-25T00:00:00"/>
    <x v="0"/>
    <s v="Dion Bozman - Scottsdale Police Department"/>
    <s v="Email"/>
    <s v="Background"/>
    <x v="0"/>
    <s v="None"/>
    <s v="None"/>
    <x v="6"/>
    <x v="0"/>
    <x v="0"/>
    <n v="0"/>
    <x v="0"/>
    <d v="2023-11-08T00:00:00"/>
    <m/>
    <m/>
    <m/>
    <m/>
    <m/>
    <x v="1"/>
    <x v="3"/>
    <x v="9"/>
    <s v="Perry, April"/>
    <m/>
    <m/>
    <s v="Drew Wheeler - No records; sent open cause number for assisting pursuit 57C01-2104-F1-000001"/>
  </r>
  <r>
    <s v="2023-3836"/>
    <d v="2023-10-25T00:00:00"/>
    <x v="2"/>
    <s v="George Inukai - Maricopa County Sheriff's Office"/>
    <s v="Email"/>
    <s v="Background"/>
    <x v="0"/>
    <s v="None"/>
    <s v="None"/>
    <x v="6"/>
    <x v="0"/>
    <x v="0"/>
    <n v="0"/>
    <x v="0"/>
    <d v="2023-10-26T00:00:00"/>
    <m/>
    <m/>
    <m/>
    <m/>
    <m/>
    <x v="1"/>
    <x v="3"/>
    <x v="9"/>
    <s v="Calo, Robyn"/>
    <m/>
    <m/>
    <s v="No records- Aaron August Brissman"/>
  </r>
  <r>
    <s v="2023-3837"/>
    <d v="2023-10-25T00:00:00"/>
    <x v="0"/>
    <s v="Savannah Lopez - Risk Jockey"/>
    <s v="Email"/>
    <s v="Crash 202300280603 Report"/>
    <x v="0"/>
    <s v="None"/>
    <s v="None"/>
    <x v="0"/>
    <x v="0"/>
    <x v="0"/>
    <n v="0"/>
    <x v="0"/>
    <d v="2023-10-31T00:00:00"/>
    <m/>
    <m/>
    <m/>
    <m/>
    <m/>
    <x v="1"/>
    <x v="3"/>
    <x v="9"/>
    <s v="Perry, April"/>
    <m/>
    <m/>
    <s v="Referred to buycrash"/>
  </r>
  <r>
    <s v="2023-3838"/>
    <d v="2023-10-25T00:00:00"/>
    <x v="6"/>
    <s v="Lydia Walker - Hensley Legal Group"/>
    <s v="Email"/>
    <s v="Crash 202300475054 Full request"/>
    <x v="0"/>
    <s v="Crash 2023004575054"/>
    <s v="None"/>
    <x v="0"/>
    <x v="1"/>
    <x v="1"/>
    <n v="2"/>
    <x v="0"/>
    <d v="2023-11-12T00:00:00"/>
    <m/>
    <m/>
    <m/>
    <m/>
    <m/>
    <x v="1"/>
    <x v="3"/>
    <x v="9"/>
    <s v="Brake, Cassi"/>
    <m/>
    <m/>
    <s v="Sent CAD, 911 Audio/Radio, Sent photos and videos(Evidence.com) "/>
  </r>
  <r>
    <s v="2023-3839"/>
    <d v="2023-10-25T00:00:00"/>
    <x v="7"/>
    <s v="Allison Hill - Greene &amp; Schultz"/>
    <s v="Email"/>
    <s v="Crash 202300483248 Photos"/>
    <x v="0"/>
    <s v="None"/>
    <s v="202300483248 Photos"/>
    <x v="0"/>
    <x v="0"/>
    <x v="0"/>
    <n v="0"/>
    <x v="0"/>
    <d v="2023-10-26T00:00:00"/>
    <m/>
    <m/>
    <m/>
    <m/>
    <m/>
    <x v="1"/>
    <x v="3"/>
    <x v="9"/>
    <s v="Alexander, Lindsay"/>
    <m/>
    <m/>
    <s v="Sent Photos (Evidence.com)"/>
  </r>
  <r>
    <s v="2023-3840"/>
    <d v="2023-10-25T00:00:00"/>
    <x v="0"/>
    <s v="Tami Paulson - Cassiday Schade"/>
    <s v="Email"/>
    <s v="Crash 202300493420 Full Request"/>
    <x v="0"/>
    <s v="Crash 202300493420"/>
    <s v="2023-00493420 Case"/>
    <x v="0"/>
    <x v="1"/>
    <x v="1"/>
    <n v="0"/>
    <x v="0"/>
    <d v="2023-11-13T00:00:00"/>
    <m/>
    <m/>
    <m/>
    <m/>
    <m/>
    <x v="1"/>
    <x v="3"/>
    <x v="9"/>
    <s v="Perry, April"/>
    <m/>
    <m/>
    <s v="Sent CMV and CAD; Photos and Videos (evidence.com)"/>
  </r>
  <r>
    <s v="2023-3841"/>
    <d v="2023-10-25T00:00:00"/>
    <x v="0"/>
    <s v="Karen Keith - Erie Insurance"/>
    <s v="Email"/>
    <s v="Crash 202300385351 Reconstruction and Videos"/>
    <x v="0"/>
    <s v="Crash 202300385351 23ISPC013117"/>
    <s v="2023-00385351 Case"/>
    <x v="0"/>
    <x v="1"/>
    <x v="1"/>
    <n v="0"/>
    <x v="0"/>
    <d v="2023-10-31T00:00:00"/>
    <m/>
    <m/>
    <m/>
    <m/>
    <m/>
    <x v="1"/>
    <x v="3"/>
    <x v="9"/>
    <s v="Perry, April"/>
    <m/>
    <m/>
    <s v="Case pending; check back in 60-90 days "/>
  </r>
  <r>
    <s v="2023-3842"/>
    <d v="2023-10-25T00:00:00"/>
    <x v="2"/>
    <s v="Lisa Cramer - Erie Insurance"/>
    <s v="Email"/>
    <s v="Crash 202300482055 Photos"/>
    <x v="0"/>
    <s v="None"/>
    <s v="None"/>
    <x v="0"/>
    <x v="0"/>
    <x v="0"/>
    <n v="0"/>
    <x v="0"/>
    <d v="2023-10-26T00:00:00"/>
    <m/>
    <m/>
    <m/>
    <m/>
    <m/>
    <x v="1"/>
    <x v="3"/>
    <x v="9"/>
    <s v="Calo, Robyn"/>
    <m/>
    <m/>
    <s v="No photos taken per Trooper"/>
  </r>
  <r>
    <s v="2023-3843"/>
    <d v="2023-10-25T00:00:00"/>
    <x v="5"/>
    <s v="Larryn Barnhouse"/>
    <s v="Email"/>
    <s v="911 and Videos 202300496239"/>
    <x v="0"/>
    <s v="23ISPC017089"/>
    <s v="2023-00496239"/>
    <x v="8"/>
    <x v="1"/>
    <x v="1"/>
    <n v="0"/>
    <x v="0"/>
    <d v="2023-11-20T00:00:00"/>
    <m/>
    <m/>
    <m/>
    <m/>
    <m/>
    <x v="1"/>
    <x v="3"/>
    <x v="9"/>
    <s v="Pitts, Jeff"/>
    <m/>
    <m/>
    <s v="Randolph County took 911 calls and requested video was Randolph County's.  Referred requestor to Randolph County"/>
  </r>
  <r>
    <s v="2023-3844"/>
    <d v="2023-10-25T00:00:00"/>
    <x v="7"/>
    <s v="Xanath Alvarez - Hensley Legal Group"/>
    <s v="Email"/>
    <s v="Crash 202300443549 Photos"/>
    <x v="0"/>
    <s v="None"/>
    <s v="2023-00443549 Photos"/>
    <x v="0"/>
    <x v="0"/>
    <x v="0"/>
    <n v="0"/>
    <x v="0"/>
    <d v="2023-10-26T00:00:00"/>
    <m/>
    <m/>
    <m/>
    <m/>
    <m/>
    <x v="1"/>
    <x v="3"/>
    <x v="9"/>
    <s v="Alexander, Lindsay"/>
    <m/>
    <m/>
    <s v="Sent Photos (Evidence.com)"/>
  </r>
  <r>
    <s v="2023-3845"/>
    <d v="2023-10-25T00:00:00"/>
    <x v="7"/>
    <s v="Amy Corbin - Whitten Law Office"/>
    <s v="Email"/>
    <s v="Crash 202300040076 Full request"/>
    <x v="0"/>
    <s v="Crash 202300040076"/>
    <s v="2023-00040076 Photos and videos"/>
    <x v="0"/>
    <x v="1"/>
    <x v="1"/>
    <n v="2"/>
    <x v="0"/>
    <d v="2023-11-03T00:00:00"/>
    <m/>
    <m/>
    <m/>
    <m/>
    <m/>
    <x v="1"/>
    <x v="3"/>
    <x v="9"/>
    <s v="Alexander, Lindsay"/>
    <m/>
    <m/>
    <s v="Sent CAD Detail, 911/Radio Traffic, Photos and 2 extracted videos (Evidence.com)"/>
  </r>
  <r>
    <s v="2023-3846"/>
    <d v="2023-10-25T00:00:00"/>
    <x v="2"/>
    <s v="Stephanie Halliburton - Yavapai County Sheriff"/>
    <s v="Email"/>
    <s v="Background"/>
    <x v="0"/>
    <s v="None"/>
    <s v="None"/>
    <x v="6"/>
    <x v="0"/>
    <x v="0"/>
    <n v="0"/>
    <x v="0"/>
    <d v="2023-10-26T00:00:00"/>
    <m/>
    <m/>
    <m/>
    <m/>
    <m/>
    <x v="1"/>
    <x v="3"/>
    <x v="9"/>
    <s v="Calo, Robyn"/>
    <m/>
    <m/>
    <s v="No records- Adrienne Marie Piccono"/>
  </r>
  <r>
    <s v="2023-3847"/>
    <d v="2023-10-25T00:00:00"/>
    <x v="0"/>
    <s v="Amy Kallio - Whitten Law Office"/>
    <s v="Email"/>
    <s v="Crash 202300403423 Full request"/>
    <x v="0"/>
    <s v="Crash 202300403423"/>
    <s v="2023-00403423"/>
    <x v="0"/>
    <x v="1"/>
    <x v="1"/>
    <n v="0"/>
    <x v="0"/>
    <d v="2023-11-06T00:00:00"/>
    <m/>
    <m/>
    <m/>
    <m/>
    <m/>
    <x v="1"/>
    <x v="3"/>
    <x v="9"/>
    <s v="Perry, April"/>
    <m/>
    <m/>
    <s v="Sent 911 and CAD; Photos and Videos (evidence.com)"/>
  </r>
  <r>
    <s v="2023-3848"/>
    <d v="2023-10-25T00:00:00"/>
    <x v="0"/>
    <s v="Amy Kallio - Whitten Law Office"/>
    <s v="Email"/>
    <s v="Crash 202300403423 CMV Inspection Report"/>
    <x v="0"/>
    <s v="Crash 202300403423"/>
    <s v="None"/>
    <x v="0"/>
    <x v="0"/>
    <x v="0"/>
    <n v="0"/>
    <x v="0"/>
    <d v="2023-11-06T00:00:00"/>
    <m/>
    <m/>
    <m/>
    <m/>
    <m/>
    <x v="1"/>
    <x v="3"/>
    <x v="9"/>
    <s v="Perry, April"/>
    <m/>
    <m/>
    <s v="Sent CMV Inspection Reports"/>
  </r>
  <r>
    <s v="2023-3849"/>
    <d v="2023-10-25T00:00:00"/>
    <x v="6"/>
    <s v="Lexis Nexis 233642746"/>
    <s v="Email"/>
    <s v="Crash 202300472139 Photos"/>
    <x v="0"/>
    <s v="None"/>
    <s v="None"/>
    <x v="0"/>
    <x v="0"/>
    <x v="0"/>
    <n v="0"/>
    <x v="0"/>
    <d v="2023-10-26T00:00:00"/>
    <m/>
    <m/>
    <m/>
    <m/>
    <m/>
    <x v="1"/>
    <x v="3"/>
    <x v="9"/>
    <s v="Brake, Cassi"/>
    <m/>
    <m/>
    <s v="Sent photos(Evidence.com) "/>
  </r>
  <r>
    <s v="2023-3850"/>
    <d v="2023-10-25T00:00:00"/>
    <x v="7"/>
    <s v="Lexis Nexis 232196431 "/>
    <s v="Email"/>
    <s v="Crash 202300474683 Theft Report"/>
    <x v="0"/>
    <s v="None"/>
    <s v="None"/>
    <x v="0"/>
    <x v="0"/>
    <x v="0"/>
    <n v="0"/>
    <x v="0"/>
    <d v="2023-10-27T00:00:00"/>
    <m/>
    <m/>
    <m/>
    <m/>
    <m/>
    <x v="1"/>
    <x v="3"/>
    <x v="9"/>
    <s v="Alexander, Lindsay"/>
    <m/>
    <m/>
    <s v="Not a theft, Only Crash. Referred to buycrash.com"/>
  </r>
  <r>
    <s v="2023-3851"/>
    <d v="2023-10-26T00:00:00"/>
    <x v="2"/>
    <s v="Kelli Archer - Hensley Legal Group"/>
    <s v="Email"/>
    <s v="Crash 202300469929 Photos"/>
    <x v="0"/>
    <s v="None"/>
    <s v="2023-00469929"/>
    <x v="0"/>
    <x v="0"/>
    <x v="0"/>
    <n v="0"/>
    <x v="0"/>
    <d v="2023-11-08T00:00:00"/>
    <m/>
    <m/>
    <m/>
    <m/>
    <m/>
    <x v="1"/>
    <x v="3"/>
    <x v="9"/>
    <s v="Calo, Robyn"/>
    <m/>
    <m/>
    <s v="Sent Photos (evidence.com)"/>
  </r>
  <r>
    <s v="2023-3852"/>
    <d v="2023-10-26T00:00:00"/>
    <x v="0"/>
    <s v="Jeanette Merchant 1907247"/>
    <s v="Email"/>
    <s v="Crash Report"/>
    <x v="0"/>
    <s v="None"/>
    <s v="None"/>
    <x v="0"/>
    <x v="0"/>
    <x v="0"/>
    <n v="0"/>
    <x v="0"/>
    <d v="2023-10-26T00:00:00"/>
    <m/>
    <m/>
    <m/>
    <m/>
    <m/>
    <x v="1"/>
    <x v="3"/>
    <x v="9"/>
    <s v="Perry, April"/>
    <m/>
    <m/>
    <s v="Referred to buycrash"/>
  </r>
  <r>
    <s v="2023-3853"/>
    <d v="2023-10-26T00:00:00"/>
    <x v="2"/>
    <s v="Jeanette Merchant 1926363"/>
    <s v="Email"/>
    <s v="Crash Report"/>
    <x v="0"/>
    <s v="None"/>
    <s v="None"/>
    <x v="0"/>
    <x v="0"/>
    <x v="0"/>
    <n v="0"/>
    <x v="0"/>
    <d v="2023-10-26T00:00:00"/>
    <m/>
    <m/>
    <m/>
    <m/>
    <m/>
    <x v="1"/>
    <x v="3"/>
    <x v="9"/>
    <s v="Calo, Robyn"/>
    <m/>
    <m/>
    <s v="No records responsive"/>
  </r>
  <r>
    <s v="2023-3854"/>
    <d v="2023-10-26T00:00:00"/>
    <x v="3"/>
    <s v="Gabby Bear - Alcorn Sage Schwartz &amp; Magrath"/>
    <s v="Email"/>
    <s v="Crash Report"/>
    <x v="0"/>
    <s v="None"/>
    <s v="None"/>
    <x v="0"/>
    <x v="0"/>
    <x v="0"/>
    <n v="0"/>
    <x v="0"/>
    <d v="2023-10-30T00:00:00"/>
    <n v="0"/>
    <m/>
    <m/>
    <m/>
    <m/>
    <x v="1"/>
    <x v="3"/>
    <x v="9"/>
    <s v="Forbes, Cynthia"/>
    <m/>
    <m/>
    <s v="Referred to buycrash.com under local id 2023-00215479"/>
  </r>
  <r>
    <s v="2023-3855"/>
    <d v="2023-10-26T00:00:00"/>
    <x v="7"/>
    <s v="Jeanette Merchant 1931232"/>
    <s v="Email"/>
    <s v="Crash Report"/>
    <x v="0"/>
    <s v="None"/>
    <s v="None"/>
    <x v="0"/>
    <x v="0"/>
    <x v="0"/>
    <n v="0"/>
    <x v="0"/>
    <d v="2023-10-26T00:00:00"/>
    <m/>
    <m/>
    <m/>
    <m/>
    <m/>
    <x v="1"/>
    <x v="3"/>
    <x v="9"/>
    <s v="Alexander, Lindsay"/>
    <m/>
    <m/>
    <s v="No Records Responsive"/>
  </r>
  <r>
    <s v="2023-3856"/>
    <d v="2023-10-26T00:00:00"/>
    <x v="2"/>
    <s v="Courtney Woods - Scopelitits Garvin Light"/>
    <s v="Email"/>
    <s v="23ISPC008555 Full request"/>
    <x v="0"/>
    <s v="202300245196 CAD 23ISPC008555"/>
    <s v="2023-00245196"/>
    <x v="0"/>
    <x v="1"/>
    <x v="1"/>
    <n v="0"/>
    <x v="0"/>
    <d v="2023-10-26T00:00:00"/>
    <m/>
    <m/>
    <m/>
    <m/>
    <m/>
    <x v="1"/>
    <x v="3"/>
    <x v="9"/>
    <s v="Calo, Robyn"/>
    <m/>
    <m/>
    <s v="sent photos, videos, cad, incident and recon report"/>
  </r>
  <r>
    <s v="2023-3857"/>
    <d v="2023-10-26T00:00:00"/>
    <x v="5"/>
    <s v="William Born"/>
    <s v="Email"/>
    <s v="Incident Report"/>
    <x v="0"/>
    <s v="23ISPC016459"/>
    <s v="None"/>
    <x v="1"/>
    <x v="0"/>
    <x v="0"/>
    <n v="0"/>
    <x v="0"/>
    <d v="2023-12-18T00:00:00"/>
    <m/>
    <m/>
    <m/>
    <m/>
    <m/>
    <x v="1"/>
    <x v="3"/>
    <x v="9"/>
    <s v="Pitts, Jeff"/>
    <m/>
    <m/>
    <s v="Report with the Allen County Prosecutor's Office for review.  Check back in 30 - 45 days"/>
  </r>
  <r>
    <s v="2023-3858"/>
    <d v="2023-10-26T00:00:00"/>
    <x v="6"/>
    <s v="Roy Day - Colorado Springs Police Department"/>
    <s v="Email"/>
    <s v="Background"/>
    <x v="0"/>
    <s v="None"/>
    <s v="None"/>
    <x v="6"/>
    <x v="0"/>
    <x v="0"/>
    <n v="0"/>
    <x v="0"/>
    <d v="2023-11-04T00:00:00"/>
    <m/>
    <m/>
    <m/>
    <m/>
    <m/>
    <x v="1"/>
    <x v="3"/>
    <x v="9"/>
    <s v="Brake, Cassi"/>
    <m/>
    <m/>
    <s v="Tobias Lundy-No Record "/>
  </r>
  <r>
    <s v="2023-3859"/>
    <d v="2023-10-26T00:00:00"/>
    <x v="3"/>
    <s v="Jeanette Merchant 1933965"/>
    <s v="Email"/>
    <s v="Crash Report"/>
    <x v="0"/>
    <s v="None"/>
    <s v="None"/>
    <x v="0"/>
    <x v="0"/>
    <x v="0"/>
    <n v="0"/>
    <x v="0"/>
    <d v="2023-10-30T00:00:00"/>
    <n v="0"/>
    <m/>
    <m/>
    <m/>
    <m/>
    <x v="1"/>
    <x v="3"/>
    <x v="9"/>
    <s v="Forbes, Cynthia"/>
    <m/>
    <m/>
    <s v="No records located"/>
  </r>
  <r>
    <s v="2023-3860"/>
    <d v="2023-10-26T00:00:00"/>
    <x v="2"/>
    <s v="Alain Dubreiul - KP Attorney"/>
    <s v="Email"/>
    <s v="Crash Report"/>
    <x v="0"/>
    <s v="None"/>
    <s v="None"/>
    <x v="0"/>
    <x v="0"/>
    <x v="0"/>
    <n v="0"/>
    <x v="0"/>
    <d v="2023-11-08T00:00:00"/>
    <m/>
    <m/>
    <m/>
    <m/>
    <m/>
    <x v="1"/>
    <x v="3"/>
    <x v="9"/>
    <s v="Calo, Robyn"/>
    <m/>
    <m/>
    <s v="no records responsive"/>
  </r>
  <r>
    <s v="2023-3861"/>
    <d v="2023-10-26T00:00:00"/>
    <x v="3"/>
    <s v="Jason Parsons"/>
    <s v="Email"/>
    <s v="Dash Cam"/>
    <x v="0"/>
    <s v="None"/>
    <s v="None"/>
    <x v="8"/>
    <x v="1"/>
    <x v="1"/>
    <n v="1"/>
    <x v="0"/>
    <d v="2023-11-06T00:00:00"/>
    <n v="0"/>
    <m/>
    <m/>
    <m/>
    <m/>
    <x v="1"/>
    <x v="3"/>
    <x v="9"/>
    <s v="Forbes, Cynthia"/>
    <m/>
    <m/>
    <s v="Court case is concluded.  Sent dash cam vidoe"/>
  </r>
  <r>
    <s v="2023-3862"/>
    <d v="2023-10-26T00:00:00"/>
    <x v="0"/>
    <s v="Marelyn Posadas-Cuaya - Hensley Legal Group"/>
    <s v="Email"/>
    <s v="Crash 202300477251 Photos"/>
    <x v="0"/>
    <s v="None"/>
    <s v="2023-00477251 Photos"/>
    <x v="0"/>
    <x v="0"/>
    <x v="0"/>
    <n v="0"/>
    <x v="0"/>
    <d v="2023-11-06T00:00:00"/>
    <m/>
    <m/>
    <m/>
    <m/>
    <m/>
    <x v="1"/>
    <x v="3"/>
    <x v="9"/>
    <s v="Perry, April"/>
    <m/>
    <m/>
    <s v="Sent Photos (evidence.com)"/>
  </r>
  <r>
    <s v="2023-3863"/>
    <d v="2023-10-26T00:00:00"/>
    <x v="7"/>
    <s v="Amy Corbin - Whitten Law Office"/>
    <s v="Email"/>
    <s v="Crash 202300454830 Full request"/>
    <x v="0"/>
    <s v="Crash 202300454830"/>
    <s v="PR Videos: 2023-00454830 Photos"/>
    <x v="0"/>
    <x v="1"/>
    <x v="1"/>
    <n v="3"/>
    <x v="0"/>
    <d v="2023-11-03T00:00:00"/>
    <m/>
    <m/>
    <m/>
    <m/>
    <m/>
    <x v="1"/>
    <x v="3"/>
    <x v="9"/>
    <s v="Alexander, Lindsay"/>
    <m/>
    <m/>
    <s v="Send CAD Detail, 911/Radio, Photos and video (2 Extracted)(Evidence.com)"/>
  </r>
  <r>
    <s v="2023-3864"/>
    <d v="2023-10-26T00:00:00"/>
    <x v="2"/>
    <s v="Catherine"/>
    <s v="Email"/>
    <s v="Calls for Service"/>
    <x v="0"/>
    <s v="None"/>
    <s v="none"/>
    <x v="5"/>
    <x v="0"/>
    <x v="0"/>
    <n v="0"/>
    <x v="0"/>
    <d v="2023-10-27T00:00:00"/>
    <m/>
    <m/>
    <m/>
    <m/>
    <m/>
    <x v="1"/>
    <x v="3"/>
    <x v="9"/>
    <s v="Calo, Robyn"/>
    <m/>
    <m/>
    <s v="no records responsive"/>
  </r>
  <r>
    <s v="2023-3865"/>
    <d v="2023-10-26T00:00:00"/>
    <x v="0"/>
    <s v="Peggy Barnum - MCS Litigation Support"/>
    <s v="Email"/>
    <s v="Crash 202300461868 23ISPC016612"/>
    <x v="0"/>
    <s v="Crash 202300461868 23ISPC016612"/>
    <s v="2023-00461868 Case"/>
    <x v="0"/>
    <x v="1"/>
    <x v="1"/>
    <n v="0"/>
    <x v="0"/>
    <d v="2023-11-07T00:00:00"/>
    <m/>
    <m/>
    <m/>
    <m/>
    <m/>
    <x v="1"/>
    <x v="3"/>
    <x v="9"/>
    <s v="Perry, April"/>
    <m/>
    <m/>
    <s v="Sent Photos and Videos (evidence.com)"/>
  </r>
  <r>
    <s v="2023-3866"/>
    <d v="2023-10-27T00:00:00"/>
    <x v="3"/>
    <s v="Paula Houston"/>
    <s v="Email"/>
    <s v="Crash 202300340932 23ISPC011689"/>
    <x v="0"/>
    <s v="231SPCO11689"/>
    <s v="None"/>
    <x v="1"/>
    <x v="0"/>
    <x v="0"/>
    <n v="0"/>
    <x v="0"/>
    <d v="2023-11-17T00:00:00"/>
    <n v="0"/>
    <m/>
    <m/>
    <m/>
    <m/>
    <x v="1"/>
    <x v="3"/>
    <x v="9"/>
    <s v="Forbes, Cynthia"/>
    <m/>
    <m/>
    <s v="Sent recon report"/>
  </r>
  <r>
    <s v="2023-3867"/>
    <d v="2023-10-27T00:00:00"/>
    <x v="3"/>
    <s v="Ronald Burns - Mine Safety and Health Enforcement"/>
    <s v="Email"/>
    <s v="Mine Accident"/>
    <x v="0"/>
    <s v="23ISPC014991"/>
    <s v="None"/>
    <x v="1"/>
    <x v="0"/>
    <x v="0"/>
    <n v="0"/>
    <x v="0"/>
    <d v="2023-10-30T00:00:00"/>
    <n v="0"/>
    <m/>
    <m/>
    <m/>
    <m/>
    <x v="1"/>
    <x v="3"/>
    <x v="9"/>
    <s v="Forbes, Cynthia"/>
    <m/>
    <m/>
    <s v="Sent case report"/>
  </r>
  <r>
    <s v="2023-3868"/>
    <d v="2023-10-27T00:00:00"/>
    <x v="2"/>
    <s v="Cindy Woodworth"/>
    <s v="Email"/>
    <s v="Identity Fraud Case Report"/>
    <x v="0"/>
    <s v="None"/>
    <s v="None"/>
    <x v="1"/>
    <x v="0"/>
    <x v="0"/>
    <n v="0"/>
    <x v="0"/>
    <d v="2023-11-08T00:00:00"/>
    <m/>
    <m/>
    <m/>
    <m/>
    <m/>
    <x v="1"/>
    <x v="3"/>
    <x v="9"/>
    <s v="Calo, Robyn"/>
    <m/>
    <m/>
    <s v="No records responsive- followed up in november- reffered to command post 22 and dwd fraud unit."/>
  </r>
  <r>
    <s v="2023-3869"/>
    <d v="2023-10-27T00:00:00"/>
    <x v="7"/>
    <s v="Chelsea Smith -  Western Express"/>
    <s v="Email"/>
    <s v="Crash 202200054315 Crash Report"/>
    <x v="0"/>
    <s v="None"/>
    <s v="None"/>
    <x v="0"/>
    <x v="0"/>
    <x v="0"/>
    <n v="0"/>
    <x v="0"/>
    <d v="2023-10-27T00:00:00"/>
    <m/>
    <m/>
    <m/>
    <m/>
    <m/>
    <x v="1"/>
    <x v="3"/>
    <x v="9"/>
    <s v="Alexander, Lindsay"/>
    <m/>
    <m/>
    <s v="Referred to buycrash.com"/>
  </r>
  <r>
    <s v="2023-3870"/>
    <d v="2023-10-27T00:00:00"/>
    <x v="3"/>
    <s v="Jennifer Moran - FBI"/>
    <s v="Email"/>
    <s v="21ISPC000640 Incident Report"/>
    <x v="0"/>
    <s v="21ISPC000640"/>
    <s v="None"/>
    <x v="1"/>
    <x v="0"/>
    <x v="0"/>
    <n v="0"/>
    <x v="0"/>
    <d v="2023-10-30T00:00:00"/>
    <n v="0"/>
    <m/>
    <m/>
    <m/>
    <m/>
    <x v="1"/>
    <x v="3"/>
    <x v="9"/>
    <s v="Forbes, Cynthia"/>
    <m/>
    <m/>
    <s v="Sent case report"/>
  </r>
  <r>
    <s v="2023-3871"/>
    <d v="2023-10-27T00:00:00"/>
    <x v="2"/>
    <s v="Amy Thompson - Stephenson Rife"/>
    <s v="Email"/>
    <s v="Crash 202200183602 Full request"/>
    <x v="0"/>
    <s v="202200183602 22ISPC005756"/>
    <s v="2022-00183602"/>
    <x v="0"/>
    <x v="1"/>
    <x v="0"/>
    <n v="0"/>
    <x v="0"/>
    <d v="2023-11-20T00:00:00"/>
    <m/>
    <m/>
    <m/>
    <m/>
    <m/>
    <x v="1"/>
    <x v="3"/>
    <x v="9"/>
    <s v="Calo, Robyn"/>
    <m/>
    <m/>
    <s v="Open civil- referred to trial rules"/>
  </r>
  <r>
    <s v="2023-3872"/>
    <d v="2023-10-27T00:00:00"/>
    <x v="6"/>
    <s v="Betsy Wall - Cruser Mitchell"/>
    <s v="Email"/>
    <s v="Crash 202300373358 Full request"/>
    <x v="0"/>
    <s v="Crash 202300373358"/>
    <s v="None"/>
    <x v="0"/>
    <x v="1"/>
    <x v="1"/>
    <n v="5"/>
    <x v="0"/>
    <d v="2023-11-20T00:00:00"/>
    <m/>
    <m/>
    <m/>
    <m/>
    <m/>
    <x v="1"/>
    <x v="3"/>
    <x v="9"/>
    <s v="Brake, Cassi"/>
    <m/>
    <m/>
    <s v="Sent CAD, Sent photos and videos(Evidence.com), will send 911 Audio when received "/>
  </r>
  <r>
    <s v="2023-3873"/>
    <d v="2023-10-27T00:00:00"/>
    <x v="7"/>
    <s v="SafeMax"/>
    <s v="Email"/>
    <s v="Crash 202300464726 Crash Report"/>
    <x v="0"/>
    <s v="Crash 202300464726"/>
    <s v="None"/>
    <x v="0"/>
    <x v="0"/>
    <x v="0"/>
    <n v="0"/>
    <x v="0"/>
    <d v="2023-11-02T00:00:00"/>
    <m/>
    <m/>
    <m/>
    <m/>
    <m/>
    <x v="1"/>
    <x v="3"/>
    <x v="9"/>
    <s v="Alexander, Lindsay"/>
    <m/>
    <m/>
    <s v="Crash report not taken, provided CAD Detail for insurance purposes."/>
  </r>
  <r>
    <s v="2023-3874"/>
    <d v="2023-10-27T00:00:00"/>
    <x v="0"/>
    <s v="Carla January - Texas Life Insurance Company"/>
    <s v="Email"/>
    <s v="22ISPC015175 Incident Report"/>
    <x v="0"/>
    <s v="22ISPC015175"/>
    <s v="2022-00486892 Case"/>
    <x v="1"/>
    <x v="0"/>
    <x v="0"/>
    <n v="0"/>
    <x v="0"/>
    <d v="2023-11-13T00:00:00"/>
    <m/>
    <m/>
    <m/>
    <m/>
    <m/>
    <x v="1"/>
    <x v="3"/>
    <x v="9"/>
    <s v="Perry, April"/>
    <m/>
    <m/>
    <s v="Sent Incident Report; denied tox 5-14-3-4(b)(1)"/>
  </r>
  <r>
    <s v="2023-3875"/>
    <d v="2023-10-27T00:00:00"/>
    <x v="7"/>
    <s v="Joi Edwards - Green Mistretta Law"/>
    <s v="Email"/>
    <s v="23ISPC007187 Medical Records and Toxicology"/>
    <x v="0"/>
    <s v="Crash 202300203934 23ISPC007187"/>
    <s v="PR Video and Photos: 2023-00203934"/>
    <x v="0"/>
    <x v="1"/>
    <x v="1"/>
    <n v="25"/>
    <x v="0"/>
    <d v="2023-12-04T00:00:00"/>
    <m/>
    <m/>
    <m/>
    <m/>
    <m/>
    <x v="1"/>
    <x v="3"/>
    <x v="9"/>
    <s v="Alexander, Lindsay"/>
    <m/>
    <m/>
    <s v="sent Incident report(Recon and Cad included), Photos and videos (Evidence.ocm)"/>
  </r>
  <r>
    <s v="2023-3876"/>
    <d v="2023-10-27T00:00:00"/>
    <x v="2"/>
    <s v="Chris White"/>
    <s v="Email"/>
    <s v="911 Audio"/>
    <x v="0"/>
    <s v="None"/>
    <s v="None"/>
    <x v="5"/>
    <x v="0"/>
    <x v="0"/>
    <n v="0"/>
    <x v="0"/>
    <d v="2023-11-01T00:00:00"/>
    <m/>
    <m/>
    <m/>
    <m/>
    <m/>
    <x v="1"/>
    <x v="3"/>
    <x v="9"/>
    <s v="Calo, Robyn"/>
    <m/>
    <m/>
    <s v="No 911 audio- past retention date"/>
  </r>
  <r>
    <s v="2023-3877"/>
    <d v="2023-10-27T00:00:00"/>
    <x v="5"/>
    <s v="Gypsy Garrison "/>
    <s v="Email"/>
    <s v="Case Report and Body/Dash Cam"/>
    <x v="0"/>
    <s v="22ISPC001565"/>
    <s v="2022-00050529"/>
    <x v="8"/>
    <x v="1"/>
    <x v="1"/>
    <n v="0"/>
    <x v="0"/>
    <d v="2023-11-13T00:00:00"/>
    <m/>
    <m/>
    <m/>
    <m/>
    <m/>
    <x v="1"/>
    <x v="3"/>
    <x v="9"/>
    <s v="Pitts, Jeff"/>
    <m/>
    <m/>
    <s v="Not reasonably particular 5-14-3-3(a)(1) &amp; (i); Denied reports 5-14-3-4(b)(1); deferred videos as criminal case is still pending 5-14-3-5.2(a)(2)(B) - (C)"/>
  </r>
  <r>
    <s v="2023-3878"/>
    <d v="2023-10-27T00:00:00"/>
    <x v="7"/>
    <s v="Randi Byrns - Lewis Wagner"/>
    <s v="Email"/>
    <s v="Crash 202100296699 Full request"/>
    <x v="0"/>
    <s v="Crash 202100296699"/>
    <s v="None"/>
    <x v="0"/>
    <x v="1"/>
    <x v="0"/>
    <n v="0"/>
    <x v="0"/>
    <d v="2023-10-30T00:00:00"/>
    <m/>
    <m/>
    <m/>
    <m/>
    <m/>
    <x v="1"/>
    <x v="3"/>
    <x v="9"/>
    <s v="Alexander, Lindsay"/>
    <m/>
    <m/>
    <s v="Case Filed, Apperance made, referred to trial rules, issue subpoena."/>
  </r>
  <r>
    <s v="2023-3879"/>
    <d v="2023-10-27T00:00:00"/>
    <x v="0"/>
    <s v="Lauren Penn - Litchfield Cavo"/>
    <s v="Email"/>
    <s v="Crash 202300493224 Full Request "/>
    <x v="0"/>
    <s v="Crash 202300493224 23ISPC016999"/>
    <s v="2023-00493224 Case"/>
    <x v="0"/>
    <x v="1"/>
    <x v="1"/>
    <n v="0"/>
    <x v="0"/>
    <d v="2023-11-13T00:00:00"/>
    <m/>
    <m/>
    <m/>
    <m/>
    <m/>
    <x v="1"/>
    <x v="3"/>
    <x v="9"/>
    <s v="Perry, April"/>
    <m/>
    <m/>
    <s v="Pending investigation; check back after 4/30/2024"/>
  </r>
  <r>
    <s v="2023-3880"/>
    <d v="2023-10-27T00:00:00"/>
    <x v="7"/>
    <s v="Linda Toschlog - Kightlinger Gray"/>
    <s v="Email"/>
    <s v="Crash 202300428806 Full request"/>
    <x v="0"/>
    <s v="Crash 202300428806 23ISPC014771"/>
    <s v="PR Extend: 202300428806 CAse made to extend retention"/>
    <x v="0"/>
    <x v="1"/>
    <x v="1"/>
    <n v="0"/>
    <x v="0"/>
    <d v="2023-10-30T00:00:00"/>
    <m/>
    <m/>
    <m/>
    <m/>
    <m/>
    <x v="1"/>
    <x v="3"/>
    <x v="9"/>
    <s v="Alexander, Lindsay"/>
    <m/>
    <m/>
    <s v="Pending investigation, Records not complete or available. videos not released. check back in 60-90 days. "/>
  </r>
  <r>
    <s v="2023-3881"/>
    <d v="2023-10-27T00:00:00"/>
    <x v="3"/>
    <s v="Lexis Nexis 233750776"/>
    <s v="Email"/>
    <s v="EMS report"/>
    <x v="0"/>
    <s v="None"/>
    <s v="None"/>
    <x v="0"/>
    <x v="0"/>
    <x v="0"/>
    <n v="0"/>
    <x v="0"/>
    <d v="2023-10-30T00:00:00"/>
    <n v="0"/>
    <m/>
    <m/>
    <m/>
    <m/>
    <x v="1"/>
    <x v="3"/>
    <x v="9"/>
    <s v="Forbes, Cynthia"/>
    <m/>
    <m/>
    <s v="Do not maintain EMS reports"/>
  </r>
  <r>
    <s v="2023-3882"/>
    <d v="2023-10-27T00:00:00"/>
    <x v="2"/>
    <s v="Lexis Nexis 233871151"/>
    <s v="Email"/>
    <s v="Crash 202300291341 Photos"/>
    <x v="0"/>
    <s v="None"/>
    <s v="2023-00291341"/>
    <x v="0"/>
    <x v="0"/>
    <x v="0"/>
    <n v="0"/>
    <x v="0"/>
    <d v="2023-11-08T00:00:00"/>
    <m/>
    <m/>
    <m/>
    <m/>
    <m/>
    <x v="1"/>
    <x v="3"/>
    <x v="9"/>
    <s v="Calo, Robyn"/>
    <m/>
    <m/>
    <s v="Sent photos "/>
  </r>
  <r>
    <s v="2023-3883"/>
    <d v="2023-10-28T00:00:00"/>
    <x v="3"/>
    <s v="Charlie Peck "/>
    <s v="Email"/>
    <s v="Case Report"/>
    <x v="0"/>
    <s v="None"/>
    <s v="None"/>
    <x v="1"/>
    <x v="1"/>
    <x v="1"/>
    <n v="0"/>
    <x v="0"/>
    <d v="2023-10-30T00:00:00"/>
    <n v="0"/>
    <m/>
    <m/>
    <m/>
    <m/>
    <x v="1"/>
    <x v="3"/>
    <x v="9"/>
    <s v="Forbes, Cynthia"/>
    <m/>
    <m/>
    <s v="Denied report 5-14-3-4(b)(1), videos not release at this time, 5.2"/>
  </r>
  <r>
    <s v="2023-3884"/>
    <d v="2023-10-28T00:00:00"/>
    <x v="6"/>
    <s v="Abdu Shakur"/>
    <s v="Email"/>
    <s v="Video"/>
    <x v="0"/>
    <s v="None"/>
    <s v="None"/>
    <x v="8"/>
    <x v="0"/>
    <x v="0"/>
    <n v="0"/>
    <x v="0"/>
    <d v="2023-11-04T00:00:00"/>
    <m/>
    <m/>
    <m/>
    <m/>
    <m/>
    <x v="1"/>
    <x v="3"/>
    <x v="9"/>
    <s v="Brake, Cassi"/>
    <m/>
    <m/>
    <s v="Not reasonably particular 5-14-3-3(a)(1)"/>
  </r>
  <r>
    <s v="2023-3885"/>
    <d v="2023-10-28T00:00:00"/>
    <x v="5"/>
    <s v="Gypsy Garrison"/>
    <s v="Email"/>
    <s v="Case Records and Videos"/>
    <x v="0"/>
    <s v="22ISPC002500"/>
    <s v="2022-00083503"/>
    <x v="1"/>
    <x v="1"/>
    <x v="1"/>
    <n v="0"/>
    <x v="0"/>
    <d v="2023-11-20T00:00:00"/>
    <m/>
    <m/>
    <m/>
    <m/>
    <m/>
    <x v="1"/>
    <x v="3"/>
    <x v="9"/>
    <s v="Pitts, Jeff"/>
    <m/>
    <m/>
    <s v="Denied reports, statements, investigative documents 5-14-3-4(b)(1), referred to Elkhart Superior Court 4 for court records, requested revision for LERs 5-14-3-3(i)"/>
  </r>
  <r>
    <s v="2023-3886"/>
    <d v="2023-10-28T00:00:00"/>
    <x v="7"/>
    <s v="Rich Ledy"/>
    <s v="Email"/>
    <s v="Criminal Records"/>
    <x v="0"/>
    <s v="None"/>
    <s v="None"/>
    <x v="3"/>
    <x v="0"/>
    <x v="0"/>
    <n v="0"/>
    <x v="0"/>
    <d v="2023-10-23T00:00:00"/>
    <m/>
    <m/>
    <m/>
    <m/>
    <m/>
    <x v="1"/>
    <x v="3"/>
    <x v="9"/>
    <s v="Alexander, Lindsay"/>
    <m/>
    <m/>
    <s v="Referred to criminal history website."/>
  </r>
  <r>
    <s v="2023-3887"/>
    <d v="2023-10-29T00:00:00"/>
    <x v="3"/>
    <s v="Lexis Nexis 232759141"/>
    <s v="Email"/>
    <s v="Case Report"/>
    <x v="0"/>
    <s v="None"/>
    <s v="None"/>
    <x v="1"/>
    <x v="0"/>
    <x v="0"/>
    <n v="0"/>
    <x v="0"/>
    <d v="2023-10-30T00:00:00"/>
    <n v="0"/>
    <m/>
    <m/>
    <m/>
    <m/>
    <x v="1"/>
    <x v="3"/>
    <x v="9"/>
    <s v="Forbes, Cynthia"/>
    <m/>
    <m/>
    <s v="No records located"/>
  </r>
  <r>
    <s v="2023-3888"/>
    <d v="2023-10-30T00:00:00"/>
    <x v="3"/>
    <s v="Lexis Nexis 232145206"/>
    <s v="Email"/>
    <s v="Theft Report"/>
    <x v="0"/>
    <s v="23ISPC016449"/>
    <s v="None"/>
    <x v="1"/>
    <x v="0"/>
    <x v="0"/>
    <n v="0"/>
    <x v="0"/>
    <d v="2023-10-30T00:00:00"/>
    <n v="0"/>
    <m/>
    <m/>
    <m/>
    <m/>
    <x v="1"/>
    <x v="3"/>
    <x v="9"/>
    <s v="Forbes, Cynthia"/>
    <m/>
    <m/>
    <s v="Denied 5-14-3-4(b)(1), sent media summary"/>
  </r>
  <r>
    <s v="2023-3889"/>
    <d v="2023-10-30T00:00:00"/>
    <x v="2"/>
    <s v="Tabatha Jeffrey - Eskenazi Health"/>
    <s v="Email"/>
    <s v="Crash Report"/>
    <x v="0"/>
    <s v="None"/>
    <s v="None"/>
    <x v="0"/>
    <x v="0"/>
    <x v="0"/>
    <n v="0"/>
    <x v="0"/>
    <d v="2023-10-30T00:00:00"/>
    <m/>
    <m/>
    <m/>
    <m/>
    <m/>
    <x v="1"/>
    <x v="3"/>
    <x v="9"/>
    <s v="Calo, Robyn"/>
    <m/>
    <m/>
    <s v="Referred to Avon PD"/>
  </r>
  <r>
    <s v="2023-3890"/>
    <d v="2023-10-30T00:00:00"/>
    <x v="5"/>
    <s v="Jordan Chacon - Law &amp; Crime Productions"/>
    <s v="Email"/>
    <s v="Body/Dash Cam Video"/>
    <x v="0"/>
    <s v="23ISPC013433\Law &amp; Crime"/>
    <s v="2023-00394051"/>
    <x v="8"/>
    <x v="1"/>
    <x v="1"/>
    <n v="7"/>
    <x v="0"/>
    <d v="2023-11-17T00:00:00"/>
    <m/>
    <m/>
    <m/>
    <m/>
    <m/>
    <x v="1"/>
    <x v="3"/>
    <x v="9"/>
    <s v="Pitts, Jeff"/>
    <m/>
    <m/>
    <s v="Sent 7 videos via evidence.com link.  Denied police report 5-14-3-4(b)(1).  Referred to Knox County Jail for mugshot.  Sent copy of new release"/>
  </r>
  <r>
    <s v="2023-3891"/>
    <d v="2023-10-30T00:00:00"/>
    <x v="6"/>
    <s v="Andrew Coop - Illinois State Police"/>
    <s v="Email"/>
    <s v="Background"/>
    <x v="0"/>
    <s v="None"/>
    <s v="None"/>
    <x v="6"/>
    <x v="0"/>
    <x v="0"/>
    <n v="0"/>
    <x v="0"/>
    <d v="2023-11-04T00:00:00"/>
    <m/>
    <m/>
    <m/>
    <m/>
    <m/>
    <x v="1"/>
    <x v="3"/>
    <x v="9"/>
    <s v="Brake, Cassi"/>
    <m/>
    <m/>
    <s v="No Records Responsive"/>
  </r>
  <r>
    <s v="2023-3892"/>
    <d v="2023-10-30T00:00:00"/>
    <x v="7"/>
    <s v="Abby Mains - Hensley Legal Group"/>
    <s v="Email"/>
    <s v="202300156573 Full request"/>
    <x v="0"/>
    <s v="Crash 202300156573 23ISPC005493"/>
    <s v="PR Extend: 2023-00156573 Case made to extend retention"/>
    <x v="0"/>
    <x v="1"/>
    <x v="1"/>
    <n v="0"/>
    <x v="0"/>
    <d v="2023-11-13T00:00:00"/>
    <m/>
    <m/>
    <m/>
    <m/>
    <m/>
    <x v="1"/>
    <x v="3"/>
    <x v="9"/>
    <s v="Alexander, Lindsay"/>
    <m/>
    <m/>
    <s v="Pending Case, Requested records and videos not being released at this time. check back after 1/13/2024"/>
  </r>
  <r>
    <s v="2023-3893"/>
    <d v="2023-10-30T00:00:00"/>
    <x v="3"/>
    <s v="John Staus - Wisconsin Department of Corrections"/>
    <s v="Email"/>
    <s v="Case report"/>
    <x v="0"/>
    <s v="21ISPC00936"/>
    <s v="None"/>
    <x v="1"/>
    <x v="0"/>
    <x v="0"/>
    <n v="0"/>
    <x v="0"/>
    <d v="2023-10-30T00:00:00"/>
    <n v="0"/>
    <m/>
    <m/>
    <m/>
    <m/>
    <x v="1"/>
    <x v="3"/>
    <x v="9"/>
    <s v="Forbes, Cynthia"/>
    <m/>
    <m/>
    <s v="Sent case report"/>
  </r>
  <r>
    <s v="2023-3894"/>
    <d v="2023-10-30T00:00:00"/>
    <x v="2"/>
    <s v="Michael Walsh - Charlotte County Sheriff's Office"/>
    <s v="Email"/>
    <s v="Background"/>
    <x v="0"/>
    <s v="None"/>
    <s v="None"/>
    <x v="6"/>
    <x v="0"/>
    <x v="0"/>
    <n v="0"/>
    <x v="0"/>
    <d v="2023-11-01T00:00:00"/>
    <m/>
    <m/>
    <m/>
    <m/>
    <m/>
    <x v="1"/>
    <x v="3"/>
    <x v="9"/>
    <s v="Calo, Robyn"/>
    <m/>
    <m/>
    <s v="Record found- John Faucett- sent incident report, citation, and warning"/>
  </r>
  <r>
    <s v="2023-3895"/>
    <d v="2023-10-30T00:00:00"/>
    <x v="5"/>
    <s v="Kevin Likes - Likes Law Office"/>
    <s v="Email"/>
    <s v="Reconstruction and Photos"/>
    <x v="0"/>
    <s v="Crash 202300119475 23ISPC004282\Likes Law Firm Request"/>
    <s v="2023-00119475"/>
    <x v="1"/>
    <x v="0"/>
    <x v="0"/>
    <n v="0"/>
    <x v="0"/>
    <d v="2023-11-20T00:00:00"/>
    <m/>
    <m/>
    <m/>
    <m/>
    <m/>
    <x v="1"/>
    <x v="3"/>
    <x v="9"/>
    <s v="Pitts, Jeff"/>
    <m/>
    <m/>
    <s v="Investigation ongoing.  Check back in 45-60 days"/>
  </r>
  <r>
    <s v="2023-3896"/>
    <d v="2023-10-30T00:00:00"/>
    <x v="0"/>
    <s v="MCS Litigation Support"/>
    <s v="Email"/>
    <s v="Crash 202300461868 Photos and Videos"/>
    <x v="0"/>
    <s v="Crash 202300461868 23ISPC016612"/>
    <s v="2023-00461868"/>
    <x v="0"/>
    <x v="1"/>
    <x v="1"/>
    <n v="14"/>
    <x v="0"/>
    <d v="2023-11-07T00:00:00"/>
    <m/>
    <m/>
    <m/>
    <m/>
    <m/>
    <x v="1"/>
    <x v="3"/>
    <x v="9"/>
    <s v="Perry, April"/>
    <m/>
    <m/>
    <s v="Sent Photos and Videos (evidence.com)"/>
  </r>
  <r>
    <s v="2023-3897"/>
    <d v="2023-10-30T00:00:00"/>
    <x v="0"/>
    <s v="Darci Escue - Alvarez Law Offices"/>
    <s v="Email"/>
    <s v="Crash 202200316385 911 and Body Cam"/>
    <x v="0"/>
    <s v="Crash 202200316385"/>
    <s v="None"/>
    <x v="0"/>
    <x v="1"/>
    <x v="2"/>
    <n v="0"/>
    <x v="0"/>
    <d v="2023-11-17T00:00:00"/>
    <m/>
    <m/>
    <m/>
    <m/>
    <m/>
    <x v="1"/>
    <x v="3"/>
    <x v="9"/>
    <s v="Perry, April"/>
    <m/>
    <m/>
    <s v="Sent 911 and CAD"/>
  </r>
  <r>
    <s v="2023-3898"/>
    <d v="2023-10-30T00:00:00"/>
    <x v="5"/>
    <s v="Destiny Cooper"/>
    <s v="Email"/>
    <s v="Case Report"/>
    <x v="0"/>
    <s v="None"/>
    <s v="None"/>
    <x v="1"/>
    <x v="0"/>
    <x v="0"/>
    <n v="0"/>
    <x v="0"/>
    <d v="2023-11-17T00:00:00"/>
    <m/>
    <m/>
    <m/>
    <m/>
    <m/>
    <x v="1"/>
    <x v="3"/>
    <x v="9"/>
    <s v="Pitts, Jeff"/>
    <m/>
    <m/>
    <s v="Referred to Portage Police Department, per CHRIS"/>
  </r>
  <r>
    <s v="2023-3899"/>
    <d v="2023-10-30T00:00:00"/>
    <x v="2"/>
    <s v="Latanya Cobbins - SRI"/>
    <s v="Email"/>
    <s v="Crash Records Full request"/>
    <x v="0"/>
    <s v="202300454909 CAD 23ISPC015664"/>
    <s v="2023-00454909"/>
    <x v="0"/>
    <x v="1"/>
    <x v="1"/>
    <n v="0"/>
    <x v="0"/>
    <d v="2023-11-08T00:00:00"/>
    <m/>
    <m/>
    <m/>
    <m/>
    <m/>
    <x v="1"/>
    <x v="3"/>
    <x v="9"/>
    <s v="Calo, Robyn"/>
    <m/>
    <m/>
    <s v="Open- referred back 60-90 days"/>
  </r>
  <r>
    <s v="2023-3900"/>
    <d v="2023-10-30T00:00:00"/>
    <x v="6"/>
    <s v="Mahogany Gayle - Community Impact Programs"/>
    <s v="Email"/>
    <s v="Background"/>
    <x v="0"/>
    <s v="None"/>
    <s v="None"/>
    <x v="6"/>
    <x v="0"/>
    <x v="0"/>
    <n v="0"/>
    <x v="0"/>
    <d v="2023-11-13T00:00:00"/>
    <m/>
    <m/>
    <m/>
    <m/>
    <m/>
    <x v="1"/>
    <x v="3"/>
    <x v="9"/>
    <s v="Brake, Cassi"/>
    <m/>
    <m/>
    <s v="Referred to Criminal History website "/>
  </r>
  <r>
    <s v="2023-3901"/>
    <d v="2023-10-30T00:00:00"/>
    <x v="5"/>
    <s v="Charlie Peck"/>
    <s v="Email"/>
    <s v="Case Report and Videos"/>
    <x v="0"/>
    <s v="23ISPC013484"/>
    <s v="2023-00395149"/>
    <x v="8"/>
    <x v="1"/>
    <x v="1"/>
    <n v="0"/>
    <x v="0"/>
    <d v="2023-11-17T00:00:00"/>
    <m/>
    <m/>
    <m/>
    <m/>
    <m/>
    <x v="1"/>
    <x v="3"/>
    <x v="9"/>
    <s v="Pitts, Jeff"/>
    <m/>
    <m/>
    <s v="Deferred law enforcement recordings 5-14-3-5.2(a)(2)(B)-(C).  Denied police report 5-14-3-4(b)(1).  Sent news release"/>
  </r>
  <r>
    <s v="2023-3902"/>
    <d v="2023-10-30T00:00:00"/>
    <x v="0"/>
    <s v="Abby Mains - Hensley Legal Group"/>
    <s v="Email"/>
    <s v="Crash 202300173403 Full request"/>
    <x v="0"/>
    <s v="Crash 202300173403"/>
    <s v="2023-00173403"/>
    <x v="0"/>
    <x v="1"/>
    <x v="1"/>
    <n v="2"/>
    <x v="0"/>
    <d v="2023-11-14T00:00:00"/>
    <m/>
    <m/>
    <m/>
    <m/>
    <m/>
    <x v="1"/>
    <x v="3"/>
    <x v="9"/>
    <s v="Perry, April"/>
    <m/>
    <m/>
    <s v="Sent CAD; Photos and Videos (evdence.com)"/>
  </r>
  <r>
    <s v="2023-3903"/>
    <d v="2023-10-30T00:00:00"/>
    <x v="7"/>
    <s v="Noah Frizzell - Lake Station Police Department"/>
    <s v="Email"/>
    <s v="17ISPC011155"/>
    <x v="0"/>
    <s v="17ISPC011155"/>
    <s v="None"/>
    <x v="1"/>
    <x v="0"/>
    <x v="0"/>
    <n v="0"/>
    <x v="0"/>
    <d v="2023-11-14T00:00:00"/>
    <m/>
    <m/>
    <m/>
    <m/>
    <m/>
    <x v="1"/>
    <x v="3"/>
    <x v="9"/>
    <s v="Alexander, Lindsay"/>
    <m/>
    <m/>
    <s v="Sent Incident report, agency to agency, please refrain from public release. "/>
  </r>
  <r>
    <s v="2023-3904"/>
    <d v="2023-10-30T00:00:00"/>
    <x v="2"/>
    <s v="Christopher Archer - Lucas County Sheriffs Office"/>
    <s v="Email"/>
    <s v="Background"/>
    <x v="0"/>
    <s v="None"/>
    <s v="None"/>
    <x v="6"/>
    <x v="0"/>
    <x v="0"/>
    <n v="0"/>
    <x v="0"/>
    <d v="2023-11-01T00:00:00"/>
    <m/>
    <m/>
    <m/>
    <m/>
    <m/>
    <x v="1"/>
    <x v="3"/>
    <x v="9"/>
    <s v="Calo, Robyn"/>
    <m/>
    <m/>
    <s v="No record- Christopher Bruce Bennett"/>
  </r>
  <r>
    <s v="2023-3905"/>
    <d v="2023-10-30T00:00:00"/>
    <x v="6"/>
    <s v="Lexis Nexis 233994436"/>
    <s v="Email"/>
    <s v="Crash 202300492292 Theft Report"/>
    <x v="0"/>
    <s v="None"/>
    <s v="None"/>
    <x v="1"/>
    <x v="0"/>
    <x v="0"/>
    <n v="0"/>
    <x v="0"/>
    <d v="2023-11-04T00:00:00"/>
    <m/>
    <m/>
    <m/>
    <m/>
    <m/>
    <x v="1"/>
    <x v="3"/>
    <x v="9"/>
    <s v="Brake, Cassi"/>
    <m/>
    <m/>
    <s v="No Records Responsive "/>
  </r>
  <r>
    <s v="2023-3906"/>
    <d v="2023-10-30T00:00:00"/>
    <x v="5"/>
    <s v="Valerie Barnett "/>
    <s v="Email"/>
    <s v="Videos, 911, Incident Report"/>
    <x v="0"/>
    <s v="None"/>
    <s v="None"/>
    <x v="5"/>
    <x v="1"/>
    <x v="0"/>
    <n v="0"/>
    <x v="0"/>
    <d v="2023-11-17T00:00:00"/>
    <m/>
    <m/>
    <m/>
    <m/>
    <m/>
    <x v="1"/>
    <x v="3"/>
    <x v="9"/>
    <s v="Pitts, Jeff"/>
    <m/>
    <m/>
    <s v="Not reasonably particular 5-14-3-3(a)(1) &amp; 5-14-3-3(i)"/>
  </r>
  <r>
    <s v="2023-3907"/>
    <d v="2023-10-31T00:00:00"/>
    <x v="5"/>
    <s v="Michael Coker - WCPO"/>
    <s v="Email"/>
    <s v="911 and Incident Report"/>
    <x v="0"/>
    <s v="None"/>
    <s v="None"/>
    <x v="0"/>
    <x v="0"/>
    <x v="0"/>
    <n v="0"/>
    <x v="0"/>
    <d v="2023-11-17T00:00:00"/>
    <m/>
    <m/>
    <m/>
    <m/>
    <m/>
    <x v="1"/>
    <x v="3"/>
    <x v="9"/>
    <s v="Pitts, Jeff"/>
    <m/>
    <m/>
    <s v="Active investigation.  Check back 45 - 60 days"/>
  </r>
  <r>
    <s v="2023-3908"/>
    <d v="2023-10-31T00:00:00"/>
    <x v="0"/>
    <s v="Haoulia Barry - Hensley Legal Group"/>
    <s v="Email"/>
    <s v="Crash 202300492119 Full request"/>
    <x v="0"/>
    <s v="Crash 202300492119"/>
    <s v="2023-00492119"/>
    <x v="0"/>
    <x v="1"/>
    <x v="1"/>
    <n v="4"/>
    <x v="0"/>
    <d v="2023-11-17T00:00:00"/>
    <m/>
    <m/>
    <m/>
    <m/>
    <m/>
    <x v="1"/>
    <x v="3"/>
    <x v="9"/>
    <s v="Perry, April"/>
    <m/>
    <m/>
    <s v="Sent 911 and CAD; Photos and Videos (evidence.com)"/>
  </r>
  <r>
    <s v="2023-3909"/>
    <d v="2023-10-31T00:00:00"/>
    <x v="5"/>
    <s v="Kat Gapinski - EWU Media"/>
    <s v="Email"/>
    <s v="Videos"/>
    <x v="0"/>
    <s v="22ISPC005374"/>
    <s v="2022-00172246"/>
    <x v="8"/>
    <x v="1"/>
    <x v="1"/>
    <n v="0"/>
    <x v="0"/>
    <d v="2023-11-20T00:00:00"/>
    <m/>
    <m/>
    <m/>
    <m/>
    <m/>
    <x v="1"/>
    <x v="3"/>
    <x v="9"/>
    <s v="Pitts, Jeff"/>
    <m/>
    <m/>
    <s v="No 911 - Check with Washington County, deferred videos 5-14-3-5.2(a)(2)(B)-(C), denied the rest 5-14-3-4(b)(1)"/>
  </r>
  <r>
    <s v="2023-3910"/>
    <d v="2023-10-31T00:00:00"/>
    <x v="6"/>
    <s v="Lauren Zlatic - Wruck Paupore"/>
    <s v="Email"/>
    <s v="Crash 202300441019 Full request"/>
    <x v="0"/>
    <s v="Crash 202300441019 23ISPC015168"/>
    <s v="2023-00441019"/>
    <x v="0"/>
    <x v="1"/>
    <x v="1"/>
    <n v="0"/>
    <x v="0"/>
    <d v="2023-11-13T00:00:00"/>
    <m/>
    <m/>
    <m/>
    <m/>
    <m/>
    <x v="1"/>
    <x v="3"/>
    <x v="9"/>
    <s v="Brake, Cassi"/>
    <m/>
    <m/>
    <s v="Case pending; check back in 60/90 days for status update "/>
  </r>
  <r>
    <s v="2023-3911"/>
    <d v="2023-10-31T00:00:00"/>
    <x v="0"/>
    <s v="Patrick Kacar - All State Insurance Company"/>
    <s v="Email"/>
    <s v="Crash 202300146863 Reconstruction Report"/>
    <x v="0"/>
    <s v="Crash 202300146863 23ISPC005164"/>
    <s v="2023-00146863 Case"/>
    <x v="0"/>
    <x v="0"/>
    <x v="0"/>
    <n v="0"/>
    <x v="0"/>
    <d v="2023-11-15T00:00:00"/>
    <m/>
    <m/>
    <m/>
    <m/>
    <m/>
    <x v="1"/>
    <x v="3"/>
    <x v="9"/>
    <s v="Perry, April"/>
    <m/>
    <m/>
    <s v="Sent Reconstruction report"/>
  </r>
  <r>
    <s v="2023-3912"/>
    <d v="2023-10-31T00:00:00"/>
    <x v="2"/>
    <s v="Matt Vazquez "/>
    <s v="Email"/>
    <s v="Report"/>
    <x v="0"/>
    <s v="None"/>
    <s v="None"/>
    <x v="1"/>
    <x v="0"/>
    <x v="0"/>
    <n v="0"/>
    <x v="0"/>
    <d v="2023-11-01T00:00:00"/>
    <m/>
    <m/>
    <m/>
    <m/>
    <m/>
    <x v="1"/>
    <x v="3"/>
    <x v="9"/>
    <s v="Calo, Robyn"/>
    <m/>
    <m/>
    <s v="No report taken- sent citation"/>
  </r>
  <r>
    <s v="2023-3913"/>
    <d v="2023-10-31T00:00:00"/>
    <x v="7"/>
    <s v="Jeremy Schuette - Morton Grove Police Department"/>
    <s v="Email"/>
    <s v="Background"/>
    <x v="0"/>
    <s v="None"/>
    <s v="None"/>
    <x v="6"/>
    <x v="0"/>
    <x v="0"/>
    <n v="0"/>
    <x v="0"/>
    <d v="2023-11-02T00:00:00"/>
    <m/>
    <m/>
    <m/>
    <m/>
    <m/>
    <x v="1"/>
    <x v="3"/>
    <x v="9"/>
    <s v="Alexander, Lindsay"/>
    <m/>
    <m/>
    <s v="Haley Hess - No Record"/>
  </r>
  <r>
    <s v="2023-3914"/>
    <d v="2023-10-30T00:00:00"/>
    <x v="2"/>
    <s v="Bradford Smith- Ken Nunn Law"/>
    <s v="Email"/>
    <s v="Full request 202300253709"/>
    <x v="0"/>
    <s v="Crash 202300253709 23ISPC008807"/>
    <s v="None"/>
    <x v="0"/>
    <x v="1"/>
    <x v="0"/>
    <n v="0"/>
    <x v="0"/>
    <d v="2023-11-28T00:00:00"/>
    <m/>
    <m/>
    <m/>
    <m/>
    <m/>
    <x v="1"/>
    <x v="3"/>
    <x v="9"/>
    <s v="Calo, Robyn"/>
    <m/>
    <m/>
    <s v="Open civil- referred to trial rules"/>
  </r>
  <r>
    <s v="2023-3915"/>
    <d v="2023-10-31T00:00:00"/>
    <x v="6"/>
    <s v="Amina Qotba"/>
    <s v="Email"/>
    <s v="Report"/>
    <x v="0"/>
    <s v="None"/>
    <s v="None"/>
    <x v="1"/>
    <x v="0"/>
    <x v="0"/>
    <n v="0"/>
    <x v="0"/>
    <d v="2023-11-05T00:00:00"/>
    <m/>
    <m/>
    <m/>
    <m/>
    <m/>
    <x v="1"/>
    <x v="3"/>
    <x v="9"/>
    <s v="Brake, Cassi"/>
    <m/>
    <m/>
    <s v="Request no longer needed "/>
  </r>
  <r>
    <s v="2023-3916"/>
    <d v="2023-10-31T00:00:00"/>
    <x v="2"/>
    <s v="Stephanie Hummel - Baker Sterchi "/>
    <s v="Email"/>
    <s v="Crash 202200517605 Full request"/>
    <x v="0"/>
    <s v="202200517605 CAD 22ISPC016100"/>
    <s v="2022-00517605"/>
    <x v="0"/>
    <x v="1"/>
    <x v="2"/>
    <n v="0"/>
    <x v="0"/>
    <d v="2023-11-28T00:00:00"/>
    <m/>
    <m/>
    <m/>
    <m/>
    <m/>
    <x v="1"/>
    <x v="3"/>
    <x v="9"/>
    <s v="Calo, Robyn"/>
    <m/>
    <m/>
    <s v="Sent CAD, radio traffic, incident report, recon report, and photos."/>
  </r>
  <r>
    <s v="2023-3917"/>
    <d v="2023-10-31T00:00:00"/>
    <x v="2"/>
    <s v="Cindy Marsh"/>
    <s v="Email"/>
    <s v="Case Report"/>
    <x v="0"/>
    <s v="None"/>
    <s v="None"/>
    <x v="1"/>
    <x v="0"/>
    <x v="0"/>
    <n v="0"/>
    <x v="0"/>
    <d v="2023-11-01T00:00:00"/>
    <m/>
    <m/>
    <m/>
    <m/>
    <m/>
    <x v="1"/>
    <x v="3"/>
    <x v="9"/>
    <s v="Calo, Robyn"/>
    <m/>
    <m/>
    <s v="No records responsive"/>
  </r>
  <r>
    <s v="2023-3918"/>
    <d v="2023-10-31T00:00:00"/>
    <x v="6"/>
    <s v="Katrina Gunderman - Whitten Law Office"/>
    <s v="Email"/>
    <s v="Crash 2023012025 Full request"/>
    <x v="0"/>
    <s v="None"/>
    <s v="None"/>
    <x v="0"/>
    <x v="0"/>
    <x v="0"/>
    <n v="0"/>
    <x v="0"/>
    <d v="2023-11-13T00:00:00"/>
    <m/>
    <m/>
    <m/>
    <m/>
    <m/>
    <x v="1"/>
    <x v="3"/>
    <x v="9"/>
    <s v="Brake, Cassi"/>
    <m/>
    <m/>
    <s v="Not ISP, Referred to Lafayette PD "/>
  </r>
  <r>
    <s v="2023-3919"/>
    <d v="2023-10-31T00:00:00"/>
    <x v="7"/>
    <s v="Sandra Solomon - Erie Insurance"/>
    <s v="Email"/>
    <s v="Crash 202300353891 Report and Photos"/>
    <x v="0"/>
    <s v="Crash 202300353870 23ISPC012144"/>
    <s v="2023-00353891/56/70 "/>
    <x v="0"/>
    <x v="0"/>
    <x v="0"/>
    <n v="0"/>
    <x v="0"/>
    <d v="2023-11-14T00:00:00"/>
    <m/>
    <m/>
    <m/>
    <m/>
    <m/>
    <x v="1"/>
    <x v="3"/>
    <x v="9"/>
    <s v="Alexander, Lindsay"/>
    <m/>
    <m/>
    <s v="Referred to buycrash, asked to check accuaracy of the information. description matched secondary crash and was provided the photos from Robyn on 11/1/2023. Closing due to no response back about the accuaracy of information provided. "/>
  </r>
  <r>
    <s v="2023-3920"/>
    <d v="2023-10-31T00:00:00"/>
    <x v="0"/>
    <s v="Robert RothKopf - Landwerlen &amp; Rothkopf"/>
    <s v="Email"/>
    <s v="Crash Photos"/>
    <x v="0"/>
    <s v="None"/>
    <s v="None"/>
    <x v="0"/>
    <x v="0"/>
    <x v="0"/>
    <n v="0"/>
    <x v="0"/>
    <d v="2023-11-14T00:00:00"/>
    <m/>
    <m/>
    <m/>
    <m/>
    <m/>
    <x v="1"/>
    <x v="3"/>
    <x v="9"/>
    <s v="Perry, April"/>
    <m/>
    <m/>
    <s v="Referred to IMPD"/>
  </r>
  <r>
    <s v="2023-3921"/>
    <d v="2023-10-31T00:00:00"/>
    <x v="2"/>
    <s v="Natisha Morris - ICJI"/>
    <s v="Email"/>
    <s v="Case Report"/>
    <x v="0"/>
    <s v="None"/>
    <s v="None"/>
    <x v="1"/>
    <x v="0"/>
    <x v="0"/>
    <n v="0"/>
    <x v="0"/>
    <d v="2023-11-01T00:00:00"/>
    <m/>
    <m/>
    <m/>
    <m/>
    <m/>
    <x v="1"/>
    <x v="3"/>
    <x v="9"/>
    <s v="Calo, Robyn"/>
    <m/>
    <m/>
    <s v="Referred to IMPD"/>
  </r>
  <r>
    <s v="2023-3922"/>
    <d v="2023-10-31T00:00:00"/>
    <x v="6"/>
    <s v="Alisia Sanders - ICJI"/>
    <s v="Email"/>
    <s v="Case Report"/>
    <x v="0"/>
    <s v="None"/>
    <s v="None"/>
    <x v="1"/>
    <x v="0"/>
    <x v="0"/>
    <n v="0"/>
    <x v="0"/>
    <d v="2023-11-14T00:00:00"/>
    <m/>
    <m/>
    <m/>
    <m/>
    <m/>
    <x v="1"/>
    <x v="3"/>
    <x v="9"/>
    <s v="Brake, Cassi"/>
    <m/>
    <m/>
    <s v="Forwarded to Trooper McPheeters"/>
  </r>
  <r>
    <s v="2023-3923"/>
    <d v="2023-10-31T00:00:00"/>
    <x v="7"/>
    <s v="Tammy Cross - Peraton"/>
    <s v="Email"/>
    <s v="Background"/>
    <x v="0"/>
    <s v="None"/>
    <s v="None"/>
    <x v="6"/>
    <x v="0"/>
    <x v="0"/>
    <n v="0"/>
    <x v="0"/>
    <d v="2023-11-02T00:00:00"/>
    <m/>
    <m/>
    <m/>
    <m/>
    <m/>
    <x v="1"/>
    <x v="3"/>
    <x v="9"/>
    <s v="Alexander, Lindsay"/>
    <m/>
    <m/>
    <s v="Larry Johnson - 1 transcript, 1 field arrest, 1 citation, 1 warning"/>
  </r>
  <r>
    <s v="2023-3924"/>
    <d v="2023-10-31T00:00:00"/>
    <x v="0"/>
    <s v="Jordan Butler - Spiros Law"/>
    <s v="Email"/>
    <s v=" 23ISPC017376 202300504714 Photos, Videos, Case Report"/>
    <x v="0"/>
    <s v="23ISPC017376 202300504714"/>
    <s v="2023-00504714 Case"/>
    <x v="0"/>
    <x v="1"/>
    <x v="1"/>
    <n v="0"/>
    <x v="0"/>
    <d v="2023-11-14T00:00:00"/>
    <m/>
    <m/>
    <m/>
    <m/>
    <m/>
    <x v="1"/>
    <x v="3"/>
    <x v="9"/>
    <s v="Perry, April"/>
    <m/>
    <m/>
    <s v="Case pending; check back in 60/90 days for status update "/>
  </r>
  <r>
    <s v="2023-3925"/>
    <d v="2023-10-31T00:00:00"/>
    <x v="2"/>
    <s v="Sandra Solomon - Erie Insurance"/>
    <s v="Email"/>
    <s v="Crash 202300353856 Photos"/>
    <x v="0"/>
    <s v="None"/>
    <s v="2023-00353856"/>
    <x v="0"/>
    <x v="0"/>
    <x v="0"/>
    <n v="0"/>
    <x v="0"/>
    <d v="2023-11-01T00:00:00"/>
    <m/>
    <m/>
    <m/>
    <m/>
    <m/>
    <x v="1"/>
    <x v="3"/>
    <x v="9"/>
    <s v="Calo, Robyn"/>
    <m/>
    <m/>
    <s v="Sent photos"/>
  </r>
  <r>
    <s v="2023-3926"/>
    <d v="2023-10-31T00:00:00"/>
    <x v="6"/>
    <s v="Chris Hawkins - TD Insurance"/>
    <s v="Email"/>
    <s v="Crash Report"/>
    <x v="0"/>
    <s v="None"/>
    <s v="None"/>
    <x v="0"/>
    <x v="0"/>
    <x v="0"/>
    <n v="0"/>
    <x v="0"/>
    <d v="2023-11-04T00:00:00"/>
    <m/>
    <m/>
    <m/>
    <m/>
    <m/>
    <x v="1"/>
    <x v="3"/>
    <x v="9"/>
    <s v="Brake, Cassi"/>
    <m/>
    <m/>
    <s v="Referred to general inbox "/>
  </r>
  <r>
    <s v="2023-3927"/>
    <d v="2023-10-31T00:00:00"/>
    <x v="7"/>
    <s v="Christine Hughes 1120059141"/>
    <s v="Email"/>
    <s v="Crash 202300038973 Crash Report"/>
    <x v="0"/>
    <s v="None"/>
    <s v="None"/>
    <x v="0"/>
    <x v="0"/>
    <x v="0"/>
    <n v="0"/>
    <x v="0"/>
    <d v="2023-11-03T00:00:00"/>
    <m/>
    <m/>
    <m/>
    <m/>
    <m/>
    <x v="1"/>
    <x v="3"/>
    <x v="9"/>
    <s v="Alexander, Lindsay"/>
    <m/>
    <m/>
    <s v="No Record Located."/>
  </r>
  <r>
    <s v="2023-3928"/>
    <d v="2023-10-31T00:00:00"/>
    <x v="0"/>
    <s v="Christine Hughes 3332187749"/>
    <s v="Email"/>
    <s v="Crash 202300286556 Crash Report"/>
    <x v="0"/>
    <s v="None"/>
    <s v="None"/>
    <x v="0"/>
    <x v="0"/>
    <x v="0"/>
    <n v="0"/>
    <x v="0"/>
    <d v="2023-11-01T00:00:00"/>
    <m/>
    <m/>
    <m/>
    <m/>
    <m/>
    <x v="1"/>
    <x v="3"/>
    <x v="9"/>
    <s v="Perry, April"/>
    <m/>
    <m/>
    <s v="Referred to buycrash"/>
  </r>
  <r>
    <s v="2023-3929"/>
    <d v="2023-10-31T00:00:00"/>
    <x v="2"/>
    <s v="Christine Hughes 333296643"/>
    <s v="Email"/>
    <s v="Crash 202304789 Report"/>
    <x v="0"/>
    <s v="None"/>
    <s v="None"/>
    <x v="0"/>
    <x v="0"/>
    <x v="0"/>
    <n v="0"/>
    <x v="0"/>
    <d v="2023-11-01T00:00:00"/>
    <m/>
    <m/>
    <m/>
    <m/>
    <m/>
    <x v="1"/>
    <x v="3"/>
    <x v="9"/>
    <s v="Calo, Robyn"/>
    <m/>
    <m/>
    <s v="No records responsive"/>
  </r>
  <r>
    <s v="2023-3930"/>
    <d v="2023-10-31T00:00:00"/>
    <x v="6"/>
    <s v="Christine Hughes 3332159800"/>
    <s v="Email"/>
    <s v="Crash Report"/>
    <x v="0"/>
    <s v="None"/>
    <s v="None"/>
    <x v="0"/>
    <x v="0"/>
    <x v="0"/>
    <n v="0"/>
    <x v="0"/>
    <d v="2023-11-01T00:00:00"/>
    <m/>
    <m/>
    <m/>
    <m/>
    <m/>
    <x v="1"/>
    <x v="3"/>
    <x v="9"/>
    <s v="Brake, Cassi"/>
    <m/>
    <m/>
    <s v="Referred to buycrash.com; Lafayette PD handled crash "/>
  </r>
  <r>
    <s v="2023-3931"/>
    <d v="2023-10-31T00:00:00"/>
    <x v="7"/>
    <s v="Christine Hughes 3332154625"/>
    <s v="Email"/>
    <s v="Crash 202300445748 Report"/>
    <x v="0"/>
    <s v="None"/>
    <s v="None"/>
    <x v="0"/>
    <x v="0"/>
    <x v="0"/>
    <n v="0"/>
    <x v="0"/>
    <d v="2023-11-05T00:00:00"/>
    <m/>
    <m/>
    <m/>
    <m/>
    <m/>
    <x v="1"/>
    <x v="3"/>
    <x v="9"/>
    <s v="Alexander, Lindsay"/>
    <m/>
    <m/>
    <s v="No Report taken, send calls for service for insurance purposes."/>
  </r>
  <r>
    <s v="2023-3932"/>
    <d v="2023-10-31T00:00:00"/>
    <x v="0"/>
    <s v="Michael Petrovitch - Livonia Police"/>
    <s v="Email"/>
    <s v="Background"/>
    <x v="0"/>
    <s v="None"/>
    <s v="None"/>
    <x v="6"/>
    <x v="0"/>
    <x v="0"/>
    <n v="0"/>
    <x v="0"/>
    <d v="2023-11-09T00:00:00"/>
    <m/>
    <m/>
    <m/>
    <m/>
    <m/>
    <x v="1"/>
    <x v="3"/>
    <x v="9"/>
    <s v="Perry, April"/>
    <m/>
    <m/>
    <s v="David Jarboe - No records"/>
  </r>
  <r>
    <s v="2023-3933"/>
    <d v="2023-10-31T00:00:00"/>
    <x v="2"/>
    <s v="Christine Hughes 1132602600"/>
    <s v="Email"/>
    <s v="Crash 202300446316 Crash Report"/>
    <x v="0"/>
    <s v="None"/>
    <s v="None"/>
    <x v="0"/>
    <x v="0"/>
    <x v="0"/>
    <n v="0"/>
    <x v="0"/>
    <d v="2023-11-01T00:00:00"/>
    <m/>
    <m/>
    <m/>
    <m/>
    <m/>
    <x v="1"/>
    <x v="3"/>
    <x v="9"/>
    <s v="Calo, Robyn"/>
    <m/>
    <m/>
    <s v="No records responsive "/>
  </r>
  <r>
    <s v="2023-3934"/>
    <d v="2023-10-31T00:00:00"/>
    <x v="6"/>
    <s v="Christine Hughes 1120036732"/>
    <s v="Email"/>
    <s v="Crash 202300452967 Crash Report"/>
    <x v="0"/>
    <s v="None"/>
    <s v="None"/>
    <x v="0"/>
    <x v="0"/>
    <x v="0"/>
    <n v="0"/>
    <x v="0"/>
    <d v="2023-11-04T00:00:00"/>
    <m/>
    <m/>
    <m/>
    <m/>
    <m/>
    <x v="1"/>
    <x v="3"/>
    <x v="9"/>
    <s v="Brake, Cassi"/>
    <m/>
    <m/>
    <s v="Referred to buycrash.com "/>
  </r>
  <r>
    <s v="2023-3935"/>
    <d v="2023-10-31T00:00:00"/>
    <x v="7"/>
    <s v="Rick Roos - Indiana Department of Labor"/>
    <s v="Email"/>
    <s v="23ISPC015882"/>
    <x v="0"/>
    <s v="23ISPC015882"/>
    <s v="None"/>
    <x v="1"/>
    <x v="0"/>
    <x v="0"/>
    <n v="0"/>
    <x v="0"/>
    <d v="2023-11-13T00:00:00"/>
    <m/>
    <m/>
    <m/>
    <m/>
    <m/>
    <x v="1"/>
    <x v="3"/>
    <x v="9"/>
    <s v="Alexander, Lindsay"/>
    <m/>
    <m/>
    <s v="Sent Incident report, agency to agency, please refrain from public release. "/>
  </r>
  <r>
    <s v="2023-3936"/>
    <d v="2023-10-31T00:00:00"/>
    <x v="0"/>
    <s v="Gabby Harris "/>
    <s v="Email"/>
    <s v="Crash 202300472091 Crash Report"/>
    <x v="0"/>
    <s v="Crash 202300472091"/>
    <s v="None"/>
    <x v="0"/>
    <x v="0"/>
    <x v="0"/>
    <n v="0"/>
    <x v="0"/>
    <d v="2023-10-31T00:00:00"/>
    <m/>
    <m/>
    <m/>
    <m/>
    <m/>
    <x v="1"/>
    <x v="3"/>
    <x v="9"/>
    <s v="Perry, April"/>
    <m/>
    <m/>
    <s v="No report taken; sent CAD 11/9"/>
  </r>
  <r>
    <s v="2023-3937"/>
    <d v="2023-10-31T00:00:00"/>
    <x v="2"/>
    <s v="Allison Wheeler"/>
    <s v="Email"/>
    <s v="23ISPC003084 Body Cam"/>
    <x v="0"/>
    <s v="None"/>
    <s v="2023-00085505"/>
    <x v="8"/>
    <x v="0"/>
    <x v="0"/>
    <n v="5"/>
    <x v="0"/>
    <d v="2023-11-21T00:00:00"/>
    <m/>
    <m/>
    <m/>
    <m/>
    <m/>
    <x v="1"/>
    <x v="3"/>
    <x v="9"/>
    <s v="Calo, Robyn"/>
    <m/>
    <m/>
    <s v="Body cam found under 202"/>
  </r>
  <r>
    <s v="2023-3938"/>
    <d v="2023-10-31T00:00:00"/>
    <x v="6"/>
    <s v="Cody Torpey - New York State Police"/>
    <s v="Email"/>
    <s v="Background"/>
    <x v="0"/>
    <s v="None"/>
    <s v="None"/>
    <x v="6"/>
    <x v="0"/>
    <x v="0"/>
    <n v="0"/>
    <x v="0"/>
    <d v="2023-11-01T00:00:00"/>
    <m/>
    <m/>
    <m/>
    <m/>
    <m/>
    <x v="1"/>
    <x v="3"/>
    <x v="9"/>
    <s v="Brake, Cassi"/>
    <m/>
    <m/>
    <s v="Rebecca Solis-No Record"/>
  </r>
  <r>
    <s v="2023-3939"/>
    <d v="2023-10-31T00:00:00"/>
    <x v="7"/>
    <s v="Megan Stevens - US Probation"/>
    <s v="Email"/>
    <s v="Crash Report: 202300492032"/>
    <x v="0"/>
    <s v="Crash 202300492032 23ISPC016956"/>
    <s v="None"/>
    <x v="6"/>
    <x v="0"/>
    <x v="0"/>
    <n v="0"/>
    <x v="0"/>
    <d v="2023-11-06T00:00:00"/>
    <m/>
    <m/>
    <m/>
    <m/>
    <m/>
    <x v="1"/>
    <x v="3"/>
    <x v="9"/>
    <s v="Alexander, Lindsay"/>
    <m/>
    <m/>
    <s v="Sent Crash Report"/>
  </r>
  <r>
    <s v="2023-3940"/>
    <d v="2023-10-31T00:00:00"/>
    <x v="0"/>
    <s v="Lexis Nexis 234325571"/>
    <s v="Email"/>
    <s v="Crash 202300408941 23ISPC013983 Photos"/>
    <x v="0"/>
    <s v="Crash 202300408941 23ISPC013983"/>
    <s v="None"/>
    <x v="0"/>
    <x v="0"/>
    <x v="0"/>
    <n v="0"/>
    <x v="0"/>
    <d v="2023-11-09T00:00:00"/>
    <m/>
    <m/>
    <m/>
    <m/>
    <m/>
    <x v="1"/>
    <x v="3"/>
    <x v="9"/>
    <s v="Perry, April"/>
    <m/>
    <m/>
    <s v="No records responsive"/>
  </r>
  <r>
    <s v="2023-3941"/>
    <d v="2023-10-31T00:00:00"/>
    <x v="2"/>
    <s v="Gloria Martin - San Francisco County Sheriff Office"/>
    <s v="Email"/>
    <s v="Background"/>
    <x v="0"/>
    <s v="None"/>
    <s v="None"/>
    <x v="6"/>
    <x v="0"/>
    <x v="0"/>
    <n v="0"/>
    <x v="0"/>
    <d v="2023-11-01T00:00:00"/>
    <m/>
    <m/>
    <m/>
    <m/>
    <m/>
    <x v="1"/>
    <x v="3"/>
    <x v="9"/>
    <s v="Calo, Robyn"/>
    <m/>
    <m/>
    <s v="No record- Justine Jay De Guzman"/>
  </r>
  <r>
    <s v="2023-3942"/>
    <d v="2023-11-01T00:00:00"/>
    <x v="6"/>
    <s v="Lexis Nexis 234238356"/>
    <s v="Email"/>
    <s v="Crash 202300486089 "/>
    <x v="0"/>
    <s v="None"/>
    <s v="None"/>
    <x v="0"/>
    <x v="0"/>
    <x v="0"/>
    <n v="0"/>
    <x v="0"/>
    <d v="2023-11-04T00:00:00"/>
    <m/>
    <m/>
    <m/>
    <m/>
    <m/>
    <x v="1"/>
    <x v="3"/>
    <x v="10"/>
    <s v="Brake, Cassi"/>
    <m/>
    <m/>
    <s v="Referred to buycrash.com "/>
  </r>
  <r>
    <s v="2023-3943"/>
    <d v="2023-11-01T00:00:00"/>
    <x v="6"/>
    <s v="Bryan Leverett - Progressive"/>
    <s v="Email"/>
    <s v="Crash 202300469452 911 Audio"/>
    <x v="0"/>
    <s v="Crash 202300469452"/>
    <s v="None"/>
    <x v="0"/>
    <x v="0"/>
    <x v="0"/>
    <n v="0"/>
    <x v="0"/>
    <d v="2023-11-11T00:00:00"/>
    <m/>
    <m/>
    <m/>
    <m/>
    <m/>
    <x v="1"/>
    <x v="3"/>
    <x v="10"/>
    <s v="Brake, Cassi"/>
    <m/>
    <m/>
    <s v="Sent 911 Radio "/>
  </r>
  <r>
    <s v="2023-3944"/>
    <d v="2023-11-01T00:00:00"/>
    <x v="7"/>
    <s v="Leah Menosky-Kelley - ISG"/>
    <s v="Email"/>
    <s v="Crash Report"/>
    <x v="0"/>
    <s v="None"/>
    <s v="None"/>
    <x v="0"/>
    <x v="0"/>
    <x v="0"/>
    <n v="0"/>
    <x v="0"/>
    <d v="2023-11-04T00:00:00"/>
    <m/>
    <m/>
    <m/>
    <m/>
    <m/>
    <x v="1"/>
    <x v="3"/>
    <x v="10"/>
    <s v="Alexander, Lindsay"/>
    <m/>
    <m/>
    <s v="Referred to buycrash.com"/>
  </r>
  <r>
    <s v="2023-3945"/>
    <d v="2023-11-01T00:00:00"/>
    <x v="2"/>
    <s v="John Keller"/>
    <s v="Email"/>
    <s v="Lab Analysis"/>
    <x v="0"/>
    <s v="Inmate- John Keller"/>
    <s v="None"/>
    <x v="5"/>
    <x v="0"/>
    <x v="0"/>
    <n v="0"/>
    <x v="0"/>
    <d v="2023-11-21T00:00:00"/>
    <m/>
    <m/>
    <m/>
    <m/>
    <m/>
    <x v="1"/>
    <x v="3"/>
    <x v="10"/>
    <s v="Calo, Robyn"/>
    <m/>
    <m/>
    <s v="Not a public record request"/>
  </r>
  <r>
    <s v="2023-3946"/>
    <d v="2023-11-01T00:00:00"/>
    <x v="0"/>
    <s v="Rachel Gentry - DCSA"/>
    <s v="Email"/>
    <s v="Background"/>
    <x v="0"/>
    <s v="None"/>
    <s v="None"/>
    <x v="6"/>
    <x v="0"/>
    <x v="0"/>
    <n v="0"/>
    <x v="0"/>
    <d v="2023-11-13T00:00:00"/>
    <m/>
    <m/>
    <m/>
    <m/>
    <m/>
    <x v="1"/>
    <x v="3"/>
    <x v="10"/>
    <s v="Perry, April"/>
    <m/>
    <m/>
    <s v="Justin Lee - 1 Warning/1 Ticket"/>
  </r>
  <r>
    <s v="2023-3947"/>
    <d v="2023-11-01T00:00:00"/>
    <x v="6"/>
    <s v="Kristin Stillwell - Collier Couty Sheriff's Office"/>
    <s v="Email"/>
    <s v="Background"/>
    <x v="0"/>
    <s v="None"/>
    <s v="None"/>
    <x v="6"/>
    <x v="0"/>
    <x v="0"/>
    <n v="0"/>
    <x v="0"/>
    <d v="2023-11-01T00:00:00"/>
    <m/>
    <m/>
    <m/>
    <m/>
    <m/>
    <x v="1"/>
    <x v="3"/>
    <x v="10"/>
    <s v="Brake, Cassi"/>
    <m/>
    <m/>
    <s v="Charles Wright- 1 Case Report(22ISPC001859), 2 Citations sent "/>
  </r>
  <r>
    <s v="2023-3948"/>
    <d v="2023-11-01T00:00:00"/>
    <x v="7"/>
    <s v="Amanda Warner - Goodman Acker"/>
    <s v="Email"/>
    <s v="Crash 202300397009 Full request"/>
    <x v="0"/>
    <s v="Crash 202300397009"/>
    <s v="2023-00397009 Photos and video"/>
    <x v="0"/>
    <x v="1"/>
    <x v="1"/>
    <n v="2"/>
    <x v="0"/>
    <d v="2023-12-04T00:00:00"/>
    <m/>
    <m/>
    <m/>
    <m/>
    <m/>
    <x v="1"/>
    <x v="3"/>
    <x v="10"/>
    <s v="Alexander, Lindsay"/>
    <m/>
    <m/>
    <s v="Sent CAD detail, 911 Recordings, Photos and 2 unredacted videos (Evidence.com)"/>
  </r>
  <r>
    <s v="2023-3949"/>
    <d v="2023-11-01T00:00:00"/>
    <x v="6"/>
    <s v="Ronna Hunter - Lewis Wagner "/>
    <s v="Email"/>
    <s v="Crash 202300441019 Full request"/>
    <x v="0"/>
    <s v="Crash 202300441019 23ISPC015168"/>
    <s v="2023-00441019"/>
    <x v="0"/>
    <x v="1"/>
    <x v="1"/>
    <n v="0"/>
    <x v="0"/>
    <d v="2023-11-13T00:00:00"/>
    <m/>
    <m/>
    <m/>
    <m/>
    <m/>
    <x v="1"/>
    <x v="3"/>
    <x v="10"/>
    <s v="Brake, Cassi"/>
    <m/>
    <m/>
    <s v="Case pending; check back in 60/90 days for status update "/>
  </r>
  <r>
    <s v="2023-3950"/>
    <d v="2023-11-01T00:00:00"/>
    <x v="0"/>
    <s v="Amy Dillon - Cheyenne Police Department"/>
    <s v="Email"/>
    <s v="Background"/>
    <x v="0"/>
    <s v="None"/>
    <s v="None"/>
    <x v="6"/>
    <x v="0"/>
    <x v="0"/>
    <n v="0"/>
    <x v="0"/>
    <d v="2023-11-09T00:00:00"/>
    <m/>
    <m/>
    <m/>
    <m/>
    <m/>
    <x v="1"/>
    <x v="3"/>
    <x v="10"/>
    <s v="Perry, April"/>
    <m/>
    <m/>
    <s v="Ethan Cox - No records"/>
  </r>
  <r>
    <s v="2023-3951"/>
    <d v="2023-11-01T00:00:00"/>
    <x v="2"/>
    <s v="Shelly Harrison "/>
    <s v="Email"/>
    <s v="911 Audio 202200060756"/>
    <x v="0"/>
    <s v="None"/>
    <s v="None"/>
    <x v="0"/>
    <x v="0"/>
    <x v="0"/>
    <n v="0"/>
    <x v="0"/>
    <d v="2023-11-01T00:00:00"/>
    <m/>
    <m/>
    <m/>
    <m/>
    <m/>
    <x v="1"/>
    <x v="3"/>
    <x v="10"/>
    <s v="Calo, Robyn"/>
    <m/>
    <m/>
    <s v="no additional 911 audio"/>
  </r>
  <r>
    <s v="2023-3952"/>
    <d v="2023-11-01T00:00:00"/>
    <x v="7"/>
    <s v="Sarah Weigel"/>
    <s v="Email"/>
    <s v="23ISPC017322"/>
    <x v="0"/>
    <s v="23ISPC017322"/>
    <s v="None"/>
    <x v="1"/>
    <x v="0"/>
    <x v="0"/>
    <n v="0"/>
    <x v="0"/>
    <d v="2023-11-06T00:00:00"/>
    <m/>
    <m/>
    <m/>
    <m/>
    <m/>
    <x v="1"/>
    <x v="3"/>
    <x v="10"/>
    <s v="Alexander, Lindsay"/>
    <m/>
    <m/>
    <s v="Denied under 5-14-3-4(b)(1)"/>
  </r>
  <r>
    <s v="2023-3953"/>
    <d v="2023-11-01T00:00:00"/>
    <x v="0"/>
    <s v="Stephanie Weigler - Morgan and Morgan"/>
    <s v="Email"/>
    <s v="Crash 202300416965 Full request"/>
    <x v="0"/>
    <s v="Crash 202300416965"/>
    <s v="2023-00416965"/>
    <x v="0"/>
    <x v="1"/>
    <x v="1"/>
    <n v="2"/>
    <x v="0"/>
    <d v="2023-11-26T00:00:00"/>
    <m/>
    <m/>
    <m/>
    <m/>
    <m/>
    <x v="1"/>
    <x v="3"/>
    <x v="10"/>
    <s v="Perry, April"/>
    <m/>
    <m/>
    <s v="Sent 911 and CAD; Photos and Videos (evidence.com)"/>
  </r>
  <r>
    <s v="2023-3954"/>
    <d v="2023-11-01T00:00:00"/>
    <x v="2"/>
    <s v="Hannah Smith "/>
    <s v="Email"/>
    <s v="Records search"/>
    <x v="0"/>
    <s v="None"/>
    <s v="None"/>
    <x v="5"/>
    <x v="0"/>
    <x v="0"/>
    <n v="0"/>
    <x v="0"/>
    <d v="2023-11-14T00:00:00"/>
    <m/>
    <m/>
    <m/>
    <m/>
    <m/>
    <x v="1"/>
    <x v="3"/>
    <x v="10"/>
    <s v="Calo, Robyn"/>
    <m/>
    <m/>
    <s v="referred to US Dept of Treasury"/>
  </r>
  <r>
    <s v="2023-3955"/>
    <d v="2023-11-01T00:00:00"/>
    <x v="6"/>
    <s v="Cadyn Waxingmoon"/>
    <s v="Email"/>
    <s v="202300506135 Body Cam"/>
    <x v="0"/>
    <s v="None"/>
    <s v="None"/>
    <x v="8"/>
    <x v="1"/>
    <x v="1"/>
    <n v="3"/>
    <x v="0"/>
    <d v="2023-11-11T00:00:00"/>
    <m/>
    <m/>
    <m/>
    <m/>
    <m/>
    <x v="1"/>
    <x v="3"/>
    <x v="10"/>
    <s v="Brake, Cassi"/>
    <m/>
    <m/>
    <s v="Sent bc videos(Evidence.com) "/>
  </r>
  <r>
    <s v="2023-3956"/>
    <d v="2023-11-01T00:00:00"/>
    <x v="7"/>
    <s v="Angelina - Anahi Balestreri - San Diego County District Attorney"/>
    <s v="Email"/>
    <s v="Background"/>
    <x v="0"/>
    <s v="None"/>
    <s v="None"/>
    <x v="6"/>
    <x v="0"/>
    <x v="0"/>
    <n v="0"/>
    <x v="0"/>
    <d v="2023-11-02T00:00:00"/>
    <m/>
    <m/>
    <m/>
    <m/>
    <m/>
    <x v="1"/>
    <x v="3"/>
    <x v="10"/>
    <s v="Alexander, Lindsay"/>
    <m/>
    <m/>
    <s v="Augustin Dao - No Record"/>
  </r>
  <r>
    <s v="2023-3957"/>
    <d v="2023-11-01T00:00:00"/>
    <x v="0"/>
    <s v="Kayla Jenko - Lerner and Rowe"/>
    <s v="Email"/>
    <s v="Crash 202300480336 INDOT video"/>
    <x v="0"/>
    <s v="Crash 202300480336"/>
    <s v="2023-00480336 INDOT Video"/>
    <x v="0"/>
    <x v="1"/>
    <x v="1"/>
    <n v="1"/>
    <x v="0"/>
    <d v="2023-11-22T00:00:00"/>
    <m/>
    <m/>
    <m/>
    <m/>
    <m/>
    <x v="1"/>
    <x v="3"/>
    <x v="10"/>
    <s v="Perry, April"/>
    <m/>
    <m/>
    <s v="Sent INDOT Video (evidence.com)"/>
  </r>
  <r>
    <s v="2023-3958"/>
    <d v="2023-11-01T00:00:00"/>
    <x v="2"/>
    <s v="Daron Wyatt - Laramie Police Department"/>
    <s v="Email"/>
    <s v="Background"/>
    <x v="0"/>
    <s v="None"/>
    <s v="None"/>
    <x v="6"/>
    <x v="0"/>
    <x v="0"/>
    <n v="0"/>
    <x v="0"/>
    <d v="2023-11-06T00:00:00"/>
    <m/>
    <m/>
    <m/>
    <m/>
    <m/>
    <x v="1"/>
    <x v="3"/>
    <x v="10"/>
    <s v="Calo, Robyn"/>
    <m/>
    <m/>
    <s v="No records found- Ethan Cox"/>
  </r>
  <r>
    <s v="2023-3959"/>
    <d v="2023-11-01T00:00:00"/>
    <x v="3"/>
    <s v="Riley Ceder - Washington Post"/>
    <s v="Email"/>
    <s v="Photos"/>
    <x v="0"/>
    <s v="None"/>
    <s v="None"/>
    <x v="0"/>
    <x v="0"/>
    <x v="0"/>
    <n v="0"/>
    <x v="0"/>
    <d v="2023-11-17T00:00:00"/>
    <n v="0"/>
    <m/>
    <m/>
    <m/>
    <m/>
    <x v="1"/>
    <x v="3"/>
    <x v="10"/>
    <s v="Forbes, Cynthia"/>
    <m/>
    <m/>
    <s v="Revise request for a specific photo"/>
  </r>
  <r>
    <s v="2023-3960"/>
    <d v="2023-11-01T00:00:00"/>
    <x v="6"/>
    <s v="Alexis Weigle - Rauch Law Office"/>
    <s v="Email"/>
    <s v="Incident Report"/>
    <x v="0"/>
    <s v="None"/>
    <s v="None"/>
    <x v="1"/>
    <x v="0"/>
    <x v="0"/>
    <n v="0"/>
    <x v="0"/>
    <d v="2023-11-14T00:00:00"/>
    <m/>
    <m/>
    <m/>
    <m/>
    <m/>
    <x v="1"/>
    <x v="3"/>
    <x v="10"/>
    <s v="Brake, Cassi"/>
    <m/>
    <m/>
    <s v="Not ISP; Referred to Ashley PD "/>
  </r>
  <r>
    <s v="2023-3961"/>
    <d v="2023-11-01T00:00:00"/>
    <x v="7"/>
    <s v="Kevin Niles - Custard Insurance Adjusters"/>
    <s v="Email"/>
    <s v="Crash 202300470559 Dash Cam"/>
    <x v="0"/>
    <s v="None"/>
    <s v="2023-00470559 Dash Cam"/>
    <x v="8"/>
    <x v="1"/>
    <x v="1"/>
    <n v="1"/>
    <x v="0"/>
    <d v="2023-12-04T00:00:00"/>
    <m/>
    <m/>
    <m/>
    <m/>
    <m/>
    <x v="1"/>
    <x v="3"/>
    <x v="10"/>
    <s v="Alexander, Lindsay"/>
    <m/>
    <m/>
    <s v="Sent One Extracted dash cam (Evidence.com)"/>
  </r>
  <r>
    <s v="2023-3962"/>
    <d v="2023-11-01T00:00:00"/>
    <x v="0"/>
    <s v="Matthew Oliphant - Danville School"/>
    <s v="Email"/>
    <s v="23ISPC014724 Incident Report"/>
    <x v="0"/>
    <s v="None"/>
    <s v="None"/>
    <x v="1"/>
    <x v="0"/>
    <x v="0"/>
    <n v="0"/>
    <x v="0"/>
    <d v="2023-11-14T00:00:00"/>
    <m/>
    <m/>
    <m/>
    <m/>
    <m/>
    <x v="1"/>
    <x v="3"/>
    <x v="10"/>
    <s v="Perry, April"/>
    <m/>
    <m/>
    <s v="Asked for official purpose on letterhead 11/14; no response"/>
  </r>
  <r>
    <s v="2023-3963"/>
    <d v="2023-11-01T00:00:00"/>
    <x v="3"/>
    <s v="Lara Signorelli - NY Times"/>
    <s v="Email"/>
    <s v="Booking Photos"/>
    <x v="0"/>
    <s v="None"/>
    <s v="None"/>
    <x v="5"/>
    <x v="0"/>
    <x v="0"/>
    <n v="0"/>
    <x v="0"/>
    <d v="2023-11-17T00:00:00"/>
    <n v="0"/>
    <m/>
    <m/>
    <m/>
    <m/>
    <x v="1"/>
    <x v="3"/>
    <x v="10"/>
    <s v="Forbes, Cynthia"/>
    <m/>
    <m/>
    <s v="Referred to jail for one photo.  Other photo on website and can be used"/>
  </r>
  <r>
    <s v="2023-3964"/>
    <d v="2023-11-01T00:00:00"/>
    <x v="2"/>
    <s v="Nicky Priovolos - Canty Novy Bertkau Gordon"/>
    <s v="Email"/>
    <s v="Crash Records Full request"/>
    <x v="0"/>
    <s v="Crash 202100309735"/>
    <s v="none"/>
    <x v="0"/>
    <x v="1"/>
    <x v="2"/>
    <n v="0"/>
    <x v="0"/>
    <d v="2023-11-28T00:00:00"/>
    <n v="15"/>
    <m/>
    <m/>
    <m/>
    <m/>
    <x v="1"/>
    <x v="3"/>
    <x v="10"/>
    <s v="Calo, Robyn"/>
    <m/>
    <m/>
    <s v="Sent CAD, 911, and photos (OneDrive), referred to buycrash"/>
  </r>
  <r>
    <s v="2023-3965"/>
    <d v="2023-11-01T00:00:00"/>
    <x v="3"/>
    <s v="Mitzi Reese - Marks, Balette, Giessel &amp; Young"/>
    <s v="Email"/>
    <s v="CAD and Dispatch Log"/>
    <x v="0"/>
    <s v="None"/>
    <s v="None"/>
    <x v="5"/>
    <x v="0"/>
    <x v="0"/>
    <n v="0"/>
    <x v="0"/>
    <d v="2023-11-17T00:00:00"/>
    <n v="0"/>
    <m/>
    <m/>
    <m/>
    <m/>
    <x v="1"/>
    <x v="3"/>
    <x v="10"/>
    <s v="Forbes, Cynthia"/>
    <m/>
    <m/>
    <s v="No records located"/>
  </r>
  <r>
    <s v="2023-3966"/>
    <d v="2023-11-02T00:00:00"/>
    <x v="6"/>
    <s v="LexisNexis - 234643791"/>
    <s v="Email"/>
    <s v="Auto Theft"/>
    <x v="0"/>
    <s v="None"/>
    <s v="None"/>
    <x v="1"/>
    <x v="0"/>
    <x v="0"/>
    <n v="0"/>
    <x v="0"/>
    <d v="2023-11-05T00:00:00"/>
    <m/>
    <m/>
    <m/>
    <m/>
    <m/>
    <x v="1"/>
    <x v="3"/>
    <x v="10"/>
    <s v="Brake, Cassi"/>
    <m/>
    <m/>
    <s v="No Records Responsive "/>
  </r>
  <r>
    <s v="2023-3967"/>
    <d v="2023-11-02T00:00:00"/>
    <x v="7"/>
    <s v="Brianna Dunn - Murfreesboro PD"/>
    <s v="Email"/>
    <s v="Background"/>
    <x v="0"/>
    <s v="None"/>
    <s v="None"/>
    <x v="6"/>
    <x v="0"/>
    <x v="0"/>
    <n v="0"/>
    <x v="0"/>
    <d v="2023-11-02T00:00:00"/>
    <m/>
    <m/>
    <m/>
    <m/>
    <m/>
    <x v="1"/>
    <x v="3"/>
    <x v="10"/>
    <s v="Alexander, Lindsay"/>
    <m/>
    <m/>
    <s v="Jordan Wilson - 2 citations 1 warning."/>
  </r>
  <r>
    <s v="2023-3968"/>
    <d v="2023-11-02T00:00:00"/>
    <x v="0"/>
    <s v="Ray Harris"/>
    <s v="Email"/>
    <s v="Cause number"/>
    <x v="0"/>
    <s v="None"/>
    <s v="None"/>
    <x v="5"/>
    <x v="0"/>
    <x v="0"/>
    <n v="0"/>
    <x v="0"/>
    <d v="2023-11-14T00:00:00"/>
    <m/>
    <m/>
    <m/>
    <m/>
    <m/>
    <x v="1"/>
    <x v="3"/>
    <x v="10"/>
    <s v="Perry, April"/>
    <m/>
    <m/>
    <s v="Referred to the court"/>
  </r>
  <r>
    <s v="2023-3969"/>
    <d v="2023-11-02T00:00:00"/>
    <x v="7"/>
    <s v="Dawn Savoldi - Parr Richey"/>
    <s v="Email"/>
    <s v="Recon/Photos 23B004946"/>
    <x v="0"/>
    <s v="Crash 202300464291 23ISPC016041"/>
    <s v="PR Extend: 202300464291 Case made to extend retention"/>
    <x v="0"/>
    <x v="0"/>
    <x v="0"/>
    <n v="0"/>
    <x v="0"/>
    <d v="2023-11-27T00:00:00"/>
    <m/>
    <m/>
    <m/>
    <m/>
    <m/>
    <x v="1"/>
    <x v="3"/>
    <x v="10"/>
    <s v="Alexander, Lindsay"/>
    <m/>
    <m/>
    <s v="Pending investigation, records not complete, videos not released. check back in 60-90 days. "/>
  </r>
  <r>
    <s v="2023-3970"/>
    <d v="2023-11-02T00:00:00"/>
    <x v="2"/>
    <s v="Eric Talcott - DCSA"/>
    <s v="Fax"/>
    <s v="Background"/>
    <x v="0"/>
    <s v="None"/>
    <s v="None"/>
    <x v="6"/>
    <x v="0"/>
    <x v="0"/>
    <n v="0"/>
    <x v="0"/>
    <d v="2023-11-08T00:00:00"/>
    <m/>
    <m/>
    <m/>
    <m/>
    <m/>
    <x v="1"/>
    <x v="3"/>
    <x v="10"/>
    <s v="Calo, Robyn"/>
    <m/>
    <m/>
    <s v="Record found- Jason Todd Lindy- sent (2) incident reports, citations, warnings, and criminal transcript"/>
  </r>
  <r>
    <s v="2023-3971"/>
    <d v="2023-11-02T00:00:00"/>
    <x v="6"/>
    <s v="Paula Patrick - DCSA"/>
    <s v="Fax"/>
    <s v="Background"/>
    <x v="0"/>
    <s v="None"/>
    <s v="None"/>
    <x v="6"/>
    <x v="0"/>
    <x v="0"/>
    <n v="0"/>
    <x v="0"/>
    <d v="2023-11-11T00:00:00"/>
    <m/>
    <m/>
    <m/>
    <m/>
    <m/>
    <x v="1"/>
    <x v="3"/>
    <x v="10"/>
    <s v="Brake, Cassi"/>
    <m/>
    <m/>
    <s v="Miranda Kae Beaver-2 case reports, 3 citations "/>
  </r>
  <r>
    <s v="2023-3972"/>
    <d v="2023-11-02T00:00:00"/>
    <x v="7"/>
    <s v="Angilina Balestreri - San Diego District Attornery"/>
    <s v="Fax"/>
    <s v="Background"/>
    <x v="0"/>
    <s v="None"/>
    <s v="None"/>
    <x v="6"/>
    <x v="0"/>
    <x v="0"/>
    <n v="0"/>
    <x v="0"/>
    <d v="2023-11-02T00:00:00"/>
    <m/>
    <m/>
    <m/>
    <m/>
    <m/>
    <x v="1"/>
    <x v="3"/>
    <x v="10"/>
    <s v="Alexander, Lindsay"/>
    <m/>
    <m/>
    <s v="Augustin Dao - No Record"/>
  </r>
  <r>
    <s v="2023-3973"/>
    <d v="2023-11-02T00:00:00"/>
    <x v="7"/>
    <s v="Linda Toschlog - Kightlinger Gray"/>
    <s v="Email"/>
    <s v="Full request - 904374136 202300428856"/>
    <x v="0"/>
    <s v="Crash 202300428806 23ISPC014771 202300428856"/>
    <s v="PR Etend: 2023-00428806"/>
    <x v="0"/>
    <x v="1"/>
    <x v="1"/>
    <n v="0"/>
    <x v="0"/>
    <d v="2023-11-06T00:00:00"/>
    <m/>
    <m/>
    <m/>
    <m/>
    <m/>
    <x v="1"/>
    <x v="3"/>
    <x v="10"/>
    <s v="Alexander, Lindsay"/>
    <m/>
    <m/>
    <s v="Pending investigation, records not complete, videos not released. Check back after 1/6/2024"/>
  </r>
  <r>
    <s v="2023-3974"/>
    <d v="2023-11-02T00:00:00"/>
    <x v="0"/>
    <s v="Sarah Dorrell - Walters Richardson"/>
    <s v="Email"/>
    <s v="Full Request - 201900394049"/>
    <x v="0"/>
    <s v="Crash 201900394049"/>
    <s v="None"/>
    <x v="0"/>
    <x v="1"/>
    <x v="2"/>
    <n v="0"/>
    <x v="0"/>
    <d v="2023-11-26T00:00:00"/>
    <n v="15"/>
    <m/>
    <m/>
    <m/>
    <m/>
    <x v="1"/>
    <x v="3"/>
    <x v="10"/>
    <s v="Perry, April"/>
    <m/>
    <m/>
    <s v="Sent CAD and Photos (OneDrive)"/>
  </r>
  <r>
    <s v="2023-3975"/>
    <d v="2023-11-02T00:00:00"/>
    <x v="2"/>
    <s v="Vanessa Roll - Institute of Caring"/>
    <s v="Email"/>
    <s v="Case Report 202200434477 22ISPC013582"/>
    <x v="0"/>
    <s v="202200434477 22ISPC013582"/>
    <s v="None"/>
    <x v="1"/>
    <x v="0"/>
    <x v="0"/>
    <n v="0"/>
    <x v="0"/>
    <d v="2023-11-21T00:00:00"/>
    <m/>
    <m/>
    <m/>
    <m/>
    <m/>
    <x v="1"/>
    <x v="3"/>
    <x v="10"/>
    <s v="Calo, Robyn"/>
    <m/>
    <m/>
    <s v="Denied incident report under 5-14-3-4(b)(1), sent CAD"/>
  </r>
  <r>
    <s v="2023-3976"/>
    <d v="2023-11-02T00:00:00"/>
    <x v="6"/>
    <s v="Victoria Fricke"/>
    <s v="Email"/>
    <s v="202300476373 Body Cam and photos"/>
    <x v="0"/>
    <s v="None"/>
    <s v="None"/>
    <x v="0"/>
    <x v="0"/>
    <x v="0"/>
    <n v="0"/>
    <x v="0"/>
    <d v="2023-11-16T00:00:00"/>
    <m/>
    <m/>
    <m/>
    <m/>
    <m/>
    <x v="1"/>
    <x v="3"/>
    <x v="10"/>
    <s v="Brake, Cassi"/>
    <m/>
    <m/>
    <s v="Sent photos and body cam video(Evidence.com) "/>
  </r>
  <r>
    <s v="2023-3977"/>
    <d v="2023-11-02T00:00:00"/>
    <x v="7"/>
    <s v="Latanya Cobbins - SRI"/>
    <s v="Email"/>
    <s v="Full Request"/>
    <x v="0"/>
    <s v="Crash 202000010367 20ISPC000419"/>
    <s v="None"/>
    <x v="0"/>
    <x v="1"/>
    <x v="0"/>
    <n v="0"/>
    <x v="0"/>
    <d v="2023-11-14T00:00:00"/>
    <m/>
    <m/>
    <m/>
    <m/>
    <m/>
    <x v="1"/>
    <x v="3"/>
    <x v="10"/>
    <s v="Alexander, Lindsay"/>
    <m/>
    <m/>
    <s v="Client is party of pending civil case. referred to trial rules, subpoena needed. "/>
  </r>
  <r>
    <s v="2023-3978"/>
    <d v="2023-11-02T00:00:00"/>
    <x v="0"/>
    <s v="Onyinye Jedidiah - Immigration Project"/>
    <s v="Email"/>
    <s v="Records Check"/>
    <x v="0"/>
    <s v="None"/>
    <s v="None"/>
    <x v="3"/>
    <x v="0"/>
    <x v="0"/>
    <n v="0"/>
    <x v="0"/>
    <d v="2023-11-14T00:00:00"/>
    <m/>
    <m/>
    <m/>
    <m/>
    <m/>
    <x v="1"/>
    <x v="3"/>
    <x v="10"/>
    <s v="Perry, April"/>
    <m/>
    <m/>
    <s v="Referred to criminal history; sent link"/>
  </r>
  <r>
    <s v="2023-3979"/>
    <d v="2023-11-02T00:00:00"/>
    <x v="2"/>
    <s v="Besty Wall - Cruser Mitchell"/>
    <s v="Email"/>
    <s v="Full Request - 2023151468"/>
    <x v="0"/>
    <s v="None"/>
    <s v="None"/>
    <x v="0"/>
    <x v="1"/>
    <x v="2"/>
    <n v="0"/>
    <x v="0"/>
    <d v="2023-11-21T00:00:00"/>
    <m/>
    <m/>
    <m/>
    <m/>
    <m/>
    <x v="1"/>
    <x v="3"/>
    <x v="10"/>
    <s v="Calo, Robyn"/>
    <m/>
    <m/>
    <s v="No ISP involvement"/>
  </r>
  <r>
    <s v="2023-3980"/>
    <d v="2023-11-02T00:00:00"/>
    <x v="6"/>
    <s v="Detective A. Marocco - Downers Grove PD"/>
    <s v="Email"/>
    <s v="Case Report 23ISPC017145"/>
    <x v="0"/>
    <s v="None"/>
    <s v="None"/>
    <x v="1"/>
    <x v="0"/>
    <x v="0"/>
    <n v="0"/>
    <x v="0"/>
    <d v="2023-11-05T00:00:00"/>
    <m/>
    <m/>
    <m/>
    <m/>
    <m/>
    <x v="1"/>
    <x v="3"/>
    <x v="10"/>
    <s v="Brake, Cassi"/>
    <m/>
    <m/>
    <s v="Sent Case Report "/>
  </r>
  <r>
    <s v="2023-3981"/>
    <d v="2023-11-02T00:00:00"/>
    <x v="3"/>
    <s v="Aleksei Kukishev"/>
    <s v="Email"/>
    <s v="Crash Data/Statistics"/>
    <x v="0"/>
    <s v="None"/>
    <s v="None"/>
    <x v="0"/>
    <x v="0"/>
    <x v="0"/>
    <n v="0"/>
    <x v="0"/>
    <d v="2023-11-17T00:00:00"/>
    <n v="0"/>
    <m/>
    <m/>
    <m/>
    <m/>
    <x v="1"/>
    <x v="3"/>
    <x v="10"/>
    <s v="Forbes, Cynthia"/>
    <m/>
    <m/>
    <s v="Referred to Lexis "/>
  </r>
  <r>
    <s v="2023-3982"/>
    <d v="2023-11-02T00:00:00"/>
    <x v="7"/>
    <s v="Tammy Sokolowski - Founders Insurance"/>
    <s v="Email"/>
    <s v="Photos - 202300469737"/>
    <x v="0"/>
    <s v="None"/>
    <s v="2023-00469737 Photos"/>
    <x v="0"/>
    <x v="0"/>
    <x v="0"/>
    <n v="0"/>
    <x v="0"/>
    <d v="2023-11-06T00:00:00"/>
    <m/>
    <m/>
    <m/>
    <m/>
    <m/>
    <x v="1"/>
    <x v="3"/>
    <x v="10"/>
    <s v="Alexander, Lindsay"/>
    <m/>
    <m/>
    <s v="Sent Photos (Evidence.com)"/>
  </r>
  <r>
    <s v="2023-3983"/>
    <d v="2023-11-02T00:00:00"/>
    <x v="0"/>
    <s v="LexisNexis - 234789426"/>
    <s v="Email"/>
    <s v="Fire - 202300506897"/>
    <x v="0"/>
    <s v="None"/>
    <s v="None"/>
    <x v="1"/>
    <x v="0"/>
    <x v="0"/>
    <n v="0"/>
    <x v="0"/>
    <d v="2023-11-06T00:00:00"/>
    <m/>
    <m/>
    <m/>
    <m/>
    <m/>
    <x v="1"/>
    <x v="3"/>
    <x v="10"/>
    <s v="Perry, April"/>
    <m/>
    <m/>
    <s v="Referred to buycrash.com"/>
  </r>
  <r>
    <s v="2023-3984"/>
    <d v="2023-11-02T00:00:00"/>
    <x v="2"/>
    <s v="LexisNexis - 233706606"/>
    <s v="Email"/>
    <s v="Auto Theft"/>
    <x v="0"/>
    <s v="None"/>
    <s v="None"/>
    <x v="1"/>
    <x v="0"/>
    <x v="0"/>
    <n v="0"/>
    <x v="0"/>
    <d v="2023-11-02T00:00:00"/>
    <m/>
    <m/>
    <m/>
    <m/>
    <m/>
    <x v="1"/>
    <x v="3"/>
    <x v="10"/>
    <s v="Calo, Robyn"/>
    <m/>
    <m/>
    <s v="No records responsive"/>
  </r>
  <r>
    <s v="2023-3985"/>
    <d v="2023-11-03T00:00:00"/>
    <x v="6"/>
    <s v="Rick Baker - Custard Insurance Adjusters"/>
    <s v="Email"/>
    <s v="Full Request - 2023-00498544"/>
    <x v="0"/>
    <s v="Crash 202300498544 23ISPC017174"/>
    <s v="None"/>
    <x v="0"/>
    <x v="1"/>
    <x v="1"/>
    <n v="0"/>
    <x v="0"/>
    <d v="2023-11-05T00:00:00"/>
    <m/>
    <m/>
    <m/>
    <m/>
    <m/>
    <x v="1"/>
    <x v="3"/>
    <x v="10"/>
    <s v="Brake, Cassi"/>
    <m/>
    <m/>
    <s v="Case pending; send subpoena "/>
  </r>
  <r>
    <s v="2023-3986"/>
    <d v="2023-11-03T00:00:00"/>
    <x v="2"/>
    <s v="Kristin Lamm - Shelter Insurance"/>
    <s v="Email"/>
    <s v="Photos - 202300291341"/>
    <x v="0"/>
    <s v="None"/>
    <s v="2023-00291341"/>
    <x v="0"/>
    <x v="0"/>
    <x v="0"/>
    <n v="0"/>
    <x v="0"/>
    <d v="2023-11-06T00:00:00"/>
    <m/>
    <m/>
    <m/>
    <m/>
    <m/>
    <x v="1"/>
    <x v="3"/>
    <x v="10"/>
    <s v="Calo, Robyn"/>
    <m/>
    <m/>
    <s v="Sent photos"/>
  </r>
  <r>
    <s v="2023-3987"/>
    <d v="2023-11-03T00:00:00"/>
    <x v="7"/>
    <s v="Bryan Wolfe - Keller and Keller"/>
    <s v="Email"/>
    <s v="CAD"/>
    <x v="0"/>
    <s v="Crash 202300507089 23ISPC017460"/>
    <s v="None"/>
    <x v="0"/>
    <x v="0"/>
    <x v="0"/>
    <n v="0"/>
    <x v="0"/>
    <d v="2023-11-16T00:00:00"/>
    <m/>
    <m/>
    <m/>
    <m/>
    <m/>
    <x v="1"/>
    <x v="3"/>
    <x v="10"/>
    <s v="Alexander, Lindsay"/>
    <m/>
    <m/>
    <s v="Referred to buycrash.com, Pending investigation, CAD is not being released at this time. Check back after 1/16/2024."/>
  </r>
  <r>
    <s v="2023-3988"/>
    <d v="2023-11-03T00:00:00"/>
    <x v="2"/>
    <s v="Bayleigh Watson - Rockey McElhaney"/>
    <s v="Email"/>
    <s v="Videos - 202300354445 23ISPC012124"/>
    <x v="0"/>
    <s v="Crash 202300354445 23ISPC012124"/>
    <s v="2023-00354445"/>
    <x v="0"/>
    <x v="1"/>
    <x v="1"/>
    <n v="13"/>
    <x v="0"/>
    <d v="2023-12-12T00:00:00"/>
    <m/>
    <m/>
    <m/>
    <m/>
    <m/>
    <x v="1"/>
    <x v="3"/>
    <x v="10"/>
    <s v="Calo, Robyn"/>
    <m/>
    <m/>
    <s v="Sent body and dash cam videos"/>
  </r>
  <r>
    <s v="2023-3989"/>
    <d v="2023-11-03T00:00:00"/>
    <x v="0"/>
    <s v="Barbara Lanham - Ken Nunn"/>
    <s v="Email"/>
    <s v="Photos - 202300366941"/>
    <x v="0"/>
    <s v="Crash 202300366941"/>
    <s v="2023-00366941 Photos"/>
    <x v="0"/>
    <x v="0"/>
    <x v="0"/>
    <n v="0"/>
    <x v="0"/>
    <d v="2023-11-14T00:00:00"/>
    <m/>
    <m/>
    <m/>
    <m/>
    <m/>
    <x v="1"/>
    <x v="3"/>
    <x v="10"/>
    <s v="Perry, April"/>
    <m/>
    <m/>
    <s v="Sent photos(Evidence.com) "/>
  </r>
  <r>
    <s v="2023-3990"/>
    <d v="2023-11-03T00:00:00"/>
    <x v="2"/>
    <s v="Shane Jones"/>
    <s v="Email"/>
    <s v="Case report and videos"/>
    <x v="0"/>
    <s v="None"/>
    <s v="None"/>
    <x v="0"/>
    <x v="1"/>
    <x v="0"/>
    <n v="0"/>
    <x v="0"/>
    <d v="2023-11-14T00:00:00"/>
    <m/>
    <m/>
    <m/>
    <m/>
    <m/>
    <x v="1"/>
    <x v="3"/>
    <x v="10"/>
    <s v="Calo, Robyn"/>
    <m/>
    <m/>
    <s v="Revised request 5-14-3-3(a)(1), 5-14-3-3(i) sent 11/6/23- no response as of 11/14/23"/>
  </r>
  <r>
    <s v="2023-3991"/>
    <d v="2023-11-03T00:00:00"/>
    <x v="7"/>
    <s v="Betsy Wall - Cruser Mitchell"/>
    <s v="Email"/>
    <s v="Full Request - 202300420597"/>
    <x v="0"/>
    <s v="Crash 202300420597 23ISPC014441"/>
    <s v="PR Extend: 202300420597 Case made to extend retention"/>
    <x v="0"/>
    <x v="1"/>
    <x v="1"/>
    <n v="0"/>
    <x v="0"/>
    <d v="2023-11-14T00:00:00"/>
    <m/>
    <m/>
    <m/>
    <m/>
    <m/>
    <x v="1"/>
    <x v="3"/>
    <x v="10"/>
    <s v="Alexander, Lindsay"/>
    <m/>
    <m/>
    <s v="Pending Case, Records and videos not being released at this time. check back after 1/14/2024"/>
  </r>
  <r>
    <s v="2023-3992"/>
    <d v="2023-11-03T00:00:00"/>
    <x v="3"/>
    <s v="Brenda Ordonez - FOX19"/>
    <s v="Email"/>
    <s v="Case/Investigation Reports"/>
    <x v="0"/>
    <s v="None"/>
    <s v="None"/>
    <x v="1"/>
    <x v="0"/>
    <x v="0"/>
    <n v="0"/>
    <x v="0"/>
    <d v="2023-11-17T00:00:00"/>
    <n v="0"/>
    <m/>
    <m/>
    <m/>
    <m/>
    <x v="1"/>
    <x v="3"/>
    <x v="10"/>
    <s v="Forbes, Cynthia"/>
    <m/>
    <m/>
    <s v="No records located"/>
  </r>
  <r>
    <s v="2023-3993"/>
    <d v="2023-11-03T00:00:00"/>
    <x v="6"/>
    <s v="Becky Jones - Amundsen Davis"/>
    <s v="Email"/>
    <s v="Full Request "/>
    <x v="0"/>
    <s v="None"/>
    <s v="None"/>
    <x v="0"/>
    <x v="0"/>
    <x v="0"/>
    <n v="0"/>
    <x v="0"/>
    <d v="2023-11-05T00:00:00"/>
    <m/>
    <m/>
    <m/>
    <m/>
    <m/>
    <x v="1"/>
    <x v="3"/>
    <x v="10"/>
    <s v="Brake, Cassi"/>
    <m/>
    <m/>
    <s v="Not ISP; Referred to DNR "/>
  </r>
  <r>
    <s v="2023-3994"/>
    <d v="2023-11-03T00:00:00"/>
    <x v="0"/>
    <s v="Herbert Griffin - Progressive Insurance"/>
    <s v="Email"/>
    <s v="Crash 202300477515 Photos"/>
    <x v="0"/>
    <s v="Crash 202300477515"/>
    <s v="2023-00477515 Photos"/>
    <x v="0"/>
    <x v="0"/>
    <x v="0"/>
    <n v="0"/>
    <x v="0"/>
    <d v="2023-11-14T00:00:00"/>
    <m/>
    <m/>
    <m/>
    <m/>
    <m/>
    <x v="1"/>
    <x v="3"/>
    <x v="10"/>
    <s v="Perry, April"/>
    <m/>
    <m/>
    <s v="Sent photos(Evidence.com) "/>
  </r>
  <r>
    <s v="2023-3995"/>
    <d v="2023-11-03T00:00:00"/>
    <x v="2"/>
    <s v="Lexis Nexis 234641536"/>
    <s v="Email"/>
    <s v="Theft Report"/>
    <x v="0"/>
    <s v="None"/>
    <s v="None"/>
    <x v="1"/>
    <x v="0"/>
    <x v="0"/>
    <n v="0"/>
    <x v="0"/>
    <d v="2023-11-06T00:00:00"/>
    <m/>
    <m/>
    <m/>
    <m/>
    <m/>
    <x v="1"/>
    <x v="3"/>
    <x v="10"/>
    <s v="Calo, Robyn"/>
    <m/>
    <m/>
    <s v="No records responsive"/>
  </r>
  <r>
    <s v="2023-3996"/>
    <d v="2023-11-03T00:00:00"/>
    <x v="6"/>
    <s v="Alex - Police Report Pro"/>
    <s v="Email"/>
    <s v="Crash 202300428308 Crash Report"/>
    <x v="0"/>
    <s v="None"/>
    <s v="None"/>
    <x v="0"/>
    <x v="0"/>
    <x v="0"/>
    <n v="0"/>
    <x v="0"/>
    <d v="2023-11-07T00:00:00"/>
    <m/>
    <m/>
    <m/>
    <m/>
    <m/>
    <x v="1"/>
    <x v="3"/>
    <x v="10"/>
    <s v="Brake, Cassi"/>
    <m/>
    <m/>
    <s v="Referred to buycrash.com"/>
  </r>
  <r>
    <s v="2023-3997"/>
    <d v="2023-11-03T00:00:00"/>
    <x v="7"/>
    <s v="Alex - Police Report Pro"/>
    <s v="Email"/>
    <s v="Crash 202300428822 Crash Report"/>
    <x v="0"/>
    <s v="None"/>
    <s v="None"/>
    <x v="0"/>
    <x v="0"/>
    <x v="0"/>
    <n v="0"/>
    <x v="0"/>
    <d v="2023-11-06T00:00:00"/>
    <m/>
    <m/>
    <m/>
    <m/>
    <m/>
    <x v="1"/>
    <x v="3"/>
    <x v="10"/>
    <s v="Alexander, Lindsay"/>
    <m/>
    <m/>
    <s v="Referred to buycrash.com"/>
  </r>
  <r>
    <s v="2023-3998"/>
    <d v="2023-11-03T00:00:00"/>
    <x v="0"/>
    <s v="Brian Crowley - Flagler County Sheriff's Office"/>
    <s v="Email"/>
    <s v="Background"/>
    <x v="0"/>
    <s v="None"/>
    <s v="None"/>
    <x v="6"/>
    <x v="0"/>
    <x v="0"/>
    <n v="0"/>
    <x v="0"/>
    <d v="2023-11-06T00:00:00"/>
    <m/>
    <m/>
    <m/>
    <m/>
    <m/>
    <x v="1"/>
    <x v="3"/>
    <x v="10"/>
    <s v="Perry, April"/>
    <m/>
    <m/>
    <s v="Kaitlyn McBride - No records"/>
  </r>
  <r>
    <s v="2023-3999"/>
    <d v="2023-11-04T00:00:00"/>
    <x v="2"/>
    <s v="Christine Hughes 4170826328"/>
    <s v="Email"/>
    <s v="Crash 202300418847 Crash Report"/>
    <x v="0"/>
    <s v="None"/>
    <s v="None"/>
    <x v="0"/>
    <x v="0"/>
    <x v="0"/>
    <n v="0"/>
    <x v="0"/>
    <d v="2023-11-06T00:00:00"/>
    <m/>
    <m/>
    <m/>
    <m/>
    <m/>
    <x v="1"/>
    <x v="3"/>
    <x v="10"/>
    <s v="Calo, Robyn"/>
    <m/>
    <m/>
    <s v="No records responsive"/>
  </r>
  <r>
    <s v="2023-4000"/>
    <d v="2023-11-05T00:00:00"/>
    <x v="3"/>
    <s v="Russ McQuaid - WXIN"/>
    <s v="Email"/>
    <s v="Officer Involved Shooting Statistics"/>
    <x v="0"/>
    <s v="PAS Stats"/>
    <s v="None"/>
    <x v="5"/>
    <x v="0"/>
    <x v="0"/>
    <n v="0"/>
    <x v="0"/>
    <d v="2023-11-17T00:00:00"/>
    <n v="0"/>
    <m/>
    <m/>
    <m/>
    <m/>
    <x v="1"/>
    <x v="3"/>
    <x v="10"/>
    <s v="Forbes, Cynthia"/>
    <m/>
    <m/>
    <s v="Sent stats as requested"/>
  </r>
  <r>
    <s v="2023-4001"/>
    <d v="2023-11-03T00:00:00"/>
    <x v="0"/>
    <s v="Tammy Perkins"/>
    <s v="*Select*"/>
    <s v="23ISPC005604 Case Report"/>
    <x v="0"/>
    <s v="23ISPC005604"/>
    <s v="None"/>
    <x v="1"/>
    <x v="0"/>
    <x v="0"/>
    <n v="0"/>
    <x v="0"/>
    <d v="2023-11-15T00:00:00"/>
    <m/>
    <m/>
    <m/>
    <m/>
    <m/>
    <x v="1"/>
    <x v="3"/>
    <x v="10"/>
    <s v="Perry, April"/>
    <m/>
    <m/>
    <s v="Denied 5-14-3-4(b)(1)"/>
  </r>
  <r>
    <s v="2023-4002"/>
    <d v="2023-11-06T00:00:00"/>
    <x v="6"/>
    <s v="Lori McCloud - Dinsmore"/>
    <s v="Email"/>
    <s v="Crash Records Full request"/>
    <x v="0"/>
    <s v="Crash 202200097645 22ISPC003554"/>
    <s v="None"/>
    <x v="0"/>
    <x v="1"/>
    <x v="2"/>
    <n v="0"/>
    <x v="0"/>
    <d v="2023-12-05T00:00:00"/>
    <m/>
    <m/>
    <m/>
    <m/>
    <m/>
    <x v="1"/>
    <x v="3"/>
    <x v="10"/>
    <s v="Brake, Cassi"/>
    <m/>
    <m/>
    <s v="Sent CAD, 911 Radio, Case Report, Sent photos(Evidence.com), no videos to provide "/>
  </r>
  <r>
    <s v="2023-4003"/>
    <d v="2023-11-06T00:00:00"/>
    <x v="7"/>
    <s v="Rhonda Lefforge - Stephenson Rife"/>
    <s v="Email"/>
    <s v="Crash 202200528109 Full request"/>
    <x v="0"/>
    <s v="Crash 202200528109"/>
    <s v="PR: 2022-00528109 Photos and videos"/>
    <x v="0"/>
    <x v="1"/>
    <x v="1"/>
    <n v="2"/>
    <x v="0"/>
    <d v="2023-12-05T00:00:00"/>
    <m/>
    <m/>
    <m/>
    <m/>
    <m/>
    <x v="1"/>
    <x v="3"/>
    <x v="10"/>
    <s v="Alexander, Lindsay"/>
    <m/>
    <m/>
    <s v="Sent CAD Detail and 911/radio traffic, Photos and 1 extracted and 1 unredacted video (evidence.com)"/>
  </r>
  <r>
    <s v="2023-4004"/>
    <d v="2023-11-06T00:00:00"/>
    <x v="6"/>
    <s v="Jarrett Waters - Wolf Technical Services"/>
    <s v="Email"/>
    <s v="Crash 202300441019 Full request"/>
    <x v="0"/>
    <s v="Crash 202300441019 23ISPC015168"/>
    <s v="2023-00441019"/>
    <x v="0"/>
    <x v="1"/>
    <x v="1"/>
    <n v="0"/>
    <x v="0"/>
    <d v="2023-11-13T00:00:00"/>
    <m/>
    <m/>
    <m/>
    <m/>
    <m/>
    <x v="1"/>
    <x v="3"/>
    <x v="10"/>
    <s v="Brake, Cassi"/>
    <m/>
    <m/>
    <s v="Case pending; check back in 60/90 days for status update "/>
  </r>
  <r>
    <s v="2023-4005"/>
    <d v="2023-11-06T00:00:00"/>
    <x v="2"/>
    <s v="Toni Johnson"/>
    <s v="Email"/>
    <s v="23ISPC015207 Report"/>
    <x v="0"/>
    <s v="23ISPC015207"/>
    <s v="none"/>
    <x v="1"/>
    <x v="0"/>
    <x v="0"/>
    <n v="0"/>
    <x v="0"/>
    <d v="2023-11-14T00:00:00"/>
    <m/>
    <m/>
    <m/>
    <m/>
    <m/>
    <x v="1"/>
    <x v="3"/>
    <x v="10"/>
    <s v="Calo, Robyn"/>
    <m/>
    <m/>
    <s v="Denied incident Report under 5-14-3-4(b)(1), sent media summary"/>
  </r>
  <r>
    <s v="2023-4006"/>
    <d v="2023-11-06T00:00:00"/>
    <x v="0"/>
    <s v="Kari Blaeuer - Crash Consulting Services"/>
    <s v="Email"/>
    <s v="Crash 202300493224 Full request"/>
    <x v="0"/>
    <s v="Crash 202300493224 23ISPC016999"/>
    <s v="2023-00493224"/>
    <x v="0"/>
    <x v="1"/>
    <x v="1"/>
    <n v="0"/>
    <x v="0"/>
    <d v="2023-11-14T00:00:00"/>
    <m/>
    <m/>
    <m/>
    <m/>
    <m/>
    <x v="1"/>
    <x v="3"/>
    <x v="10"/>
    <s v="Perry, April"/>
    <m/>
    <m/>
    <s v="Case still open; check back after 4/30/2024"/>
  </r>
  <r>
    <s v="2023-4007"/>
    <d v="2023-11-06T00:00:00"/>
    <x v="5"/>
    <s v="Eric Graves - WXIN Fox 59"/>
    <s v="Email"/>
    <s v="CAD 202300290906"/>
    <x v="0"/>
    <s v="Fox 59 Potholes"/>
    <s v="None"/>
    <x v="0"/>
    <x v="0"/>
    <x v="0"/>
    <n v="0"/>
    <x v="0"/>
    <d v="2023-11-21T00:00:00"/>
    <m/>
    <m/>
    <m/>
    <m/>
    <m/>
    <x v="1"/>
    <x v="3"/>
    <x v="10"/>
    <s v="Pitts, Jeff"/>
    <m/>
    <m/>
    <s v="Sent 2 CADs related to information provided.  Redacted PII"/>
  </r>
  <r>
    <s v="2023-4008"/>
    <d v="2023-11-06T00:00:00"/>
    <x v="2"/>
    <s v="Andrea Miles - Witherspoon Law Group"/>
    <s v="Email"/>
    <s v="Crash Records preservation 202300499852"/>
    <x v="0"/>
    <s v="Crash 202300499852 23ISPC017217"/>
    <s v="None"/>
    <x v="0"/>
    <x v="0"/>
    <x v="0"/>
    <n v="0"/>
    <x v="0"/>
    <d v="2023-11-21T00:00:00"/>
    <m/>
    <m/>
    <m/>
    <m/>
    <m/>
    <x v="1"/>
    <x v="3"/>
    <x v="10"/>
    <s v="Calo, Robyn"/>
    <m/>
    <m/>
    <s v="Sent preservation response and fwd preservation request to Trp. Troyer"/>
  </r>
  <r>
    <s v="2023-4009"/>
    <d v="2023-11-06T00:00:00"/>
    <x v="6"/>
    <s v="Jeanette Merchant 1939206"/>
    <s v="Email"/>
    <s v="Crash Report"/>
    <x v="0"/>
    <s v="None"/>
    <s v="None"/>
    <x v="0"/>
    <x v="0"/>
    <x v="0"/>
    <n v="0"/>
    <x v="0"/>
    <d v="2023-11-07T00:00:00"/>
    <m/>
    <m/>
    <m/>
    <m/>
    <m/>
    <x v="1"/>
    <x v="3"/>
    <x v="10"/>
    <s v="Brake, Cassi"/>
    <m/>
    <m/>
    <s v="No Records Responsive "/>
  </r>
  <r>
    <s v="2023-4010"/>
    <d v="2023-11-06T00:00:00"/>
    <x v="7"/>
    <s v="Michael Hauf - Laramie County Sheriff's Office"/>
    <s v="Email"/>
    <s v="Background"/>
    <x v="0"/>
    <s v="None"/>
    <s v="None"/>
    <x v="6"/>
    <x v="0"/>
    <x v="0"/>
    <n v="0"/>
    <x v="0"/>
    <d v="2023-11-07T00:00:00"/>
    <m/>
    <m/>
    <m/>
    <m/>
    <m/>
    <x v="1"/>
    <x v="3"/>
    <x v="10"/>
    <s v="Alexander, Lindsay"/>
    <m/>
    <m/>
    <s v="Alyssa Muzquiz - No Record"/>
  </r>
  <r>
    <s v="2023-4011"/>
    <d v="2023-11-06T00:00:00"/>
    <x v="2"/>
    <s v="Jacquelyn Venegas - Cesar Ornelas Injury Law"/>
    <s v="Email"/>
    <s v="Crash Photos and Incident Report"/>
    <x v="0"/>
    <s v="Crash 202300499852 23ISPC017217"/>
    <s v="None"/>
    <x v="0"/>
    <x v="0"/>
    <x v="0"/>
    <n v="0"/>
    <x v="0"/>
    <d v="2023-11-21T00:00:00"/>
    <m/>
    <m/>
    <m/>
    <m/>
    <m/>
    <x v="1"/>
    <x v="3"/>
    <x v="10"/>
    <s v="Calo, Robyn"/>
    <m/>
    <m/>
    <s v="Open- referred back 60-90 days"/>
  </r>
  <r>
    <s v="2023-4012"/>
    <d v="2023-11-06T00:00:00"/>
    <x v="2"/>
    <s v="Dan Hoffmeister - Buckeye Police Department"/>
    <s v="Email"/>
    <s v="Background"/>
    <x v="0"/>
    <s v="None"/>
    <s v="None"/>
    <x v="6"/>
    <x v="0"/>
    <x v="0"/>
    <n v="0"/>
    <x v="0"/>
    <d v="2023-11-14T00:00:00"/>
    <m/>
    <m/>
    <m/>
    <m/>
    <m/>
    <x v="1"/>
    <x v="3"/>
    <x v="10"/>
    <s v="Calo, Robyn"/>
    <m/>
    <m/>
    <s v="No record- Rual Eduardo Romero or Rual Romero Villegas"/>
  </r>
  <r>
    <s v="2023-4013"/>
    <d v="2023-11-06T00:00:00"/>
    <x v="7"/>
    <s v="Lexis Nexis 234786636"/>
    <s v="Email"/>
    <s v="Reconstruction Report"/>
    <x v="0"/>
    <s v="Crash 202300363872 23ISPC012396"/>
    <s v="None"/>
    <x v="0"/>
    <x v="0"/>
    <x v="0"/>
    <n v="0"/>
    <x v="0"/>
    <d v="2023-12-04T00:00:00"/>
    <m/>
    <m/>
    <m/>
    <m/>
    <m/>
    <x v="1"/>
    <x v="3"/>
    <x v="10"/>
    <s v="Alexander, Lindsay"/>
    <m/>
    <m/>
    <s v="Sent Reconstruction"/>
  </r>
  <r>
    <s v="2023-4014"/>
    <d v="2023-11-06T00:00:00"/>
    <x v="7"/>
    <s v="Lexis Nexis 235145681"/>
    <s v="Email"/>
    <s v="Crash 202300446706 Incident Report"/>
    <x v="0"/>
    <s v="CAD 202300446706"/>
    <s v="None"/>
    <x v="1"/>
    <x v="0"/>
    <x v="0"/>
    <n v="0"/>
    <x v="0"/>
    <d v="2023-11-08T00:00:00"/>
    <m/>
    <m/>
    <m/>
    <m/>
    <m/>
    <x v="1"/>
    <x v="3"/>
    <x v="10"/>
    <s v="Alexander, Lindsay"/>
    <m/>
    <m/>
    <s v="Sent CAD Detail for insurance"/>
  </r>
  <r>
    <s v="2023-4015"/>
    <d v="2023-11-06T00:00:00"/>
    <x v="5"/>
    <s v="Emily Wagner - EWU Media"/>
    <s v="Email"/>
    <s v="Case Records"/>
    <x v="0"/>
    <s v="Jared Fogle Investigation"/>
    <s v="None"/>
    <x v="1"/>
    <x v="1"/>
    <x v="2"/>
    <n v="0"/>
    <x v="0"/>
    <d v="2023-11-27T00:00:00"/>
    <m/>
    <m/>
    <m/>
    <m/>
    <m/>
    <x v="1"/>
    <x v="3"/>
    <x v="10"/>
    <s v="Pitts, Jeff"/>
    <m/>
    <m/>
    <s v="Denied photos, videos, and report 5-14-3-4(b)(1).  No body cam in 2015 and 911 calls are past retention period"/>
  </r>
  <r>
    <s v="2023-4016"/>
    <d v="2023-11-06T00:00:00"/>
    <x v="5"/>
    <s v="Jenny Sumalinog - With Intelligence"/>
    <s v="Email"/>
    <s v="Pension Trust Data"/>
    <x v="0"/>
    <s v="With Intelligence Pension Reports"/>
    <s v="None"/>
    <x v="5"/>
    <x v="0"/>
    <x v="0"/>
    <n v="0"/>
    <x v="0"/>
    <d v="2023-12-01T00:00:00"/>
    <m/>
    <m/>
    <m/>
    <m/>
    <m/>
    <x v="1"/>
    <x v="3"/>
    <x v="10"/>
    <s v="Pitts, Jeff"/>
    <m/>
    <m/>
    <s v="Provided Quarterly Reports from Q1 2022 through Q2 2023.  Q3 2023 not available until December.  Referred to Office of Indiana Treasurer of State for more specific questions"/>
  </r>
  <r>
    <s v="2023-4017"/>
    <d v="2023-11-07T00:00:00"/>
    <x v="0"/>
    <s v="Dan Cross - Progressive"/>
    <s v="Email"/>
    <s v="23ISPC016957 "/>
    <x v="0"/>
    <s v="23ISPC016957"/>
    <s v="202300492102 Case"/>
    <x v="0"/>
    <x v="0"/>
    <x v="1"/>
    <n v="0"/>
    <x v="0"/>
    <d v="2023-11-14T00:00:00"/>
    <m/>
    <m/>
    <m/>
    <m/>
    <m/>
    <x v="1"/>
    <x v="3"/>
    <x v="10"/>
    <s v="Perry, April"/>
    <m/>
    <m/>
    <s v="case pending; check back after 1/21/2024"/>
  </r>
  <r>
    <s v="2023-4018"/>
    <d v="2023-11-07T00:00:00"/>
    <x v="2"/>
    <s v="Brittany Thou - Manitoba Public Insurance"/>
    <s v="Email"/>
    <s v="Crash 202300253786 Crash Report"/>
    <x v="0"/>
    <s v="None"/>
    <s v="None"/>
    <x v="0"/>
    <x v="0"/>
    <x v="0"/>
    <n v="0"/>
    <x v="0"/>
    <d v="2023-11-14T00:00:00"/>
    <m/>
    <m/>
    <m/>
    <m/>
    <m/>
    <x v="1"/>
    <x v="3"/>
    <x v="10"/>
    <s v="Calo, Robyn"/>
    <m/>
    <m/>
    <s v="Referred to buycrash"/>
  </r>
  <r>
    <s v="2023-4019"/>
    <d v="2023-10-30T00:00:00"/>
    <x v="6"/>
    <s v="Paula Werling-Manges Law Firm "/>
    <s v="Email"/>
    <s v="Crash 20220048233 Photos "/>
    <x v="0"/>
    <s v="None"/>
    <s v="None"/>
    <x v="0"/>
    <x v="0"/>
    <x v="0"/>
    <n v="0"/>
    <x v="0"/>
    <d v="2023-11-08T00:00:00"/>
    <m/>
    <m/>
    <m/>
    <m/>
    <m/>
    <x v="1"/>
    <x v="3"/>
    <x v="9"/>
    <s v="Brake, Cassi"/>
    <m/>
    <m/>
    <s v="Sent photos(Evidence.com) "/>
  </r>
  <r>
    <s v="2023-4020"/>
    <d v="2023-11-07T00:00:00"/>
    <x v="5"/>
    <s v="Kate Martin - APM Report"/>
    <s v="Email"/>
    <s v="DNA Evidence Records"/>
    <x v="0"/>
    <s v="Lab Backlogs 2018-2023"/>
    <s v="None"/>
    <x v="5"/>
    <x v="0"/>
    <x v="2"/>
    <n v="0"/>
    <x v="0"/>
    <d v="2023-12-05T00:00:00"/>
    <m/>
    <m/>
    <m/>
    <m/>
    <m/>
    <x v="1"/>
    <x v="3"/>
    <x v="10"/>
    <s v="Pitts, Jeff"/>
    <m/>
    <m/>
    <s v="Provided 6 pdf documents for years 2018-present and directed requestor to isp directives online for lab specific standard operating procedures"/>
  </r>
  <r>
    <s v="2023-4021"/>
    <d v="2023-11-07T00:00:00"/>
    <x v="7"/>
    <s v="Jessica Trevino - Risk Jockey"/>
    <s v="Email"/>
    <s v="911, Videos and Incident Report"/>
    <x v="0"/>
    <s v="None"/>
    <s v="None"/>
    <x v="0"/>
    <x v="1"/>
    <x v="0"/>
    <n v="0"/>
    <x v="0"/>
    <d v="2023-11-14T00:00:00"/>
    <m/>
    <m/>
    <m/>
    <m/>
    <m/>
    <x v="1"/>
    <x v="3"/>
    <x v="10"/>
    <s v="Alexander, Lindsay"/>
    <m/>
    <m/>
    <s v="No records located, check with local law enforcement or provide more information. "/>
  </r>
  <r>
    <s v="2023-4022"/>
    <d v="2023-11-07T00:00:00"/>
    <x v="0"/>
    <s v="Kari Blaeuer - Crash Consulting Services"/>
    <s v="Email"/>
    <s v="23ISPC017255 Full Request"/>
    <x v="0"/>
    <s v="Crash 202300501282 23ISPC017255"/>
    <s v="2023-00501282 Case"/>
    <x v="0"/>
    <x v="1"/>
    <x v="1"/>
    <n v="0"/>
    <x v="0"/>
    <d v="2023-11-15T00:00:00"/>
    <m/>
    <m/>
    <m/>
    <m/>
    <m/>
    <x v="1"/>
    <x v="3"/>
    <x v="10"/>
    <s v="Perry, April"/>
    <m/>
    <m/>
    <s v="case pending; check back after 1/28/2024"/>
  </r>
  <r>
    <s v="2023-4023"/>
    <d v="2023-11-07T00:00:00"/>
    <x v="2"/>
    <s v="Brittany Perry - Allison Transmission"/>
    <s v="Email"/>
    <s v="20ISPC013095 Incident Report"/>
    <x v="0"/>
    <s v="20ISPC013095"/>
    <s v="None"/>
    <x v="1"/>
    <x v="0"/>
    <x v="0"/>
    <n v="0"/>
    <x v="0"/>
    <d v="2023-11-24T00:00:00"/>
    <m/>
    <m/>
    <m/>
    <m/>
    <m/>
    <x v="1"/>
    <x v="3"/>
    <x v="10"/>
    <s v="Calo, Robyn"/>
    <m/>
    <m/>
    <s v="Denied incident Report under 5-14-3-4(b)(1)"/>
  </r>
  <r>
    <s v="2023-4024"/>
    <d v="2023-11-07T00:00:00"/>
    <x v="6"/>
    <s v="Diana Brown "/>
    <s v="Email"/>
    <s v="202300436181 Incident Report"/>
    <x v="0"/>
    <s v="None"/>
    <s v="None"/>
    <x v="1"/>
    <x v="0"/>
    <x v="0"/>
    <n v="0"/>
    <x v="0"/>
    <d v="2023-11-13T00:00:00"/>
    <m/>
    <m/>
    <m/>
    <m/>
    <m/>
    <x v="1"/>
    <x v="3"/>
    <x v="10"/>
    <s v="Brake, Cassi"/>
    <m/>
    <m/>
    <s v="Not ISP Case; Assisted other Agency"/>
  </r>
  <r>
    <s v="2023-4025"/>
    <d v="2023-11-07T00:00:00"/>
    <x v="7"/>
    <s v="Amy Smith - Reminger Co"/>
    <s v="Email"/>
    <s v="Crash Records Full request"/>
    <x v="0"/>
    <s v="Crash 202300064778"/>
    <s v="None"/>
    <x v="0"/>
    <x v="1"/>
    <x v="0"/>
    <n v="0"/>
    <x v="0"/>
    <d v="2023-12-06T00:00:00"/>
    <m/>
    <m/>
    <m/>
    <m/>
    <m/>
    <x v="1"/>
    <x v="3"/>
    <x v="10"/>
    <s v="Alexander, Lindsay"/>
    <m/>
    <m/>
    <s v="Sent 911/Radio, CAD Detail, Referred to bedord pd."/>
  </r>
  <r>
    <s v="2023-4026"/>
    <d v="2023-11-07T00:00:00"/>
    <x v="0"/>
    <s v="Amy Blake - Ken Nunn"/>
    <s v="Email"/>
    <s v="Crash 202300452462 Photos"/>
    <x v="0"/>
    <s v="Crash 202300452462"/>
    <s v="2023-00452462"/>
    <x v="0"/>
    <x v="0"/>
    <x v="0"/>
    <n v="0"/>
    <x v="0"/>
    <d v="2023-11-15T00:00:00"/>
    <m/>
    <m/>
    <m/>
    <m/>
    <m/>
    <x v="1"/>
    <x v="3"/>
    <x v="10"/>
    <s v="Perry, April"/>
    <m/>
    <m/>
    <s v="Pending mycase, check back in 60-90 days"/>
  </r>
  <r>
    <s v="2023-4027"/>
    <d v="2023-11-07T00:00:00"/>
    <x v="5"/>
    <s v="Charlie Peck"/>
    <s v="Email"/>
    <s v="Videos"/>
    <x v="0"/>
    <s v="23ISPC013484"/>
    <s v="2023-00395149"/>
    <x v="8"/>
    <x v="1"/>
    <x v="1"/>
    <n v="0"/>
    <x v="0"/>
    <d v="2023-11-27T00:00:00"/>
    <m/>
    <m/>
    <m/>
    <m/>
    <m/>
    <x v="1"/>
    <x v="3"/>
    <x v="10"/>
    <s v="Pitts, Jeff"/>
    <m/>
    <m/>
    <s v="Deferred videos 5-14-3-5.2(a)(2)(B)-(C) and denied report 5-14-3-4(b)(1)"/>
  </r>
  <r>
    <s v="2023-4028"/>
    <d v="2023-11-07T00:00:00"/>
    <x v="2"/>
    <s v="Courtney Woods - Scopelitits Garvin Light Hanson &amp; Feary"/>
    <s v="Email"/>
    <s v="Crash 202200501306 Full request"/>
    <x v="0"/>
    <s v="Crash 202200501306"/>
    <s v="2023-00501306"/>
    <x v="0"/>
    <x v="1"/>
    <x v="1"/>
    <n v="2"/>
    <x v="0"/>
    <d v="2023-12-12T00:00:00"/>
    <m/>
    <m/>
    <m/>
    <m/>
    <m/>
    <x v="1"/>
    <x v="3"/>
    <x v="10"/>
    <s v="Calo, Robyn"/>
    <m/>
    <m/>
    <s v="Sent photos, videos, cad, and 911"/>
  </r>
  <r>
    <s v="2023-4029"/>
    <d v="2023-11-07T00:00:00"/>
    <x v="6"/>
    <s v="Jeanette Merchant 1940602"/>
    <s v="Email"/>
    <s v="Crash Report"/>
    <x v="0"/>
    <s v="None"/>
    <s v="None"/>
    <x v="0"/>
    <x v="0"/>
    <x v="0"/>
    <n v="0"/>
    <x v="0"/>
    <d v="2023-11-08T00:00:00"/>
    <m/>
    <m/>
    <m/>
    <m/>
    <m/>
    <x v="1"/>
    <x v="3"/>
    <x v="10"/>
    <s v="Brake, Cassi"/>
    <m/>
    <m/>
    <s v="No Records Responsive "/>
  </r>
  <r>
    <s v="2023-4030"/>
    <d v="2023-11-07T00:00:00"/>
    <x v="7"/>
    <s v="Lexis Nexis 235029531"/>
    <s v="Email"/>
    <s v="23ISPC017478 Incident Report"/>
    <x v="0"/>
    <s v="CAD 202300507923 23ISPC017478"/>
    <s v="None"/>
    <x v="1"/>
    <x v="0"/>
    <x v="0"/>
    <n v="0"/>
    <x v="0"/>
    <d v="2023-11-08T00:00:00"/>
    <m/>
    <m/>
    <m/>
    <m/>
    <m/>
    <x v="1"/>
    <x v="3"/>
    <x v="10"/>
    <s v="Alexander, Lindsay"/>
    <m/>
    <m/>
    <s v="Denied incident Report under 5-14-3-4(b)(1), sent media summary for insurance purposes. "/>
  </r>
  <r>
    <s v="2023-4031"/>
    <d v="2023-11-06T00:00:00"/>
    <x v="5"/>
    <s v="Chris Schurick"/>
    <s v="Email"/>
    <s v="20ISPC003669 Photos"/>
    <x v="0"/>
    <s v="None"/>
    <s v="None"/>
    <x v="5"/>
    <x v="0"/>
    <x v="0"/>
    <n v="0"/>
    <x v="0"/>
    <d v="2023-11-07T00:00:00"/>
    <m/>
    <m/>
    <m/>
    <m/>
    <m/>
    <x v="1"/>
    <x v="3"/>
    <x v="10"/>
    <s v="Pitts, Jeff"/>
    <m/>
    <m/>
    <s v="Uploaded 70 images from Commander to OneDrive and shared link with Evidence Specialist Schurick and Trooper Stump"/>
  </r>
  <r>
    <s v="2023-4032"/>
    <d v="2023-11-08T00:00:00"/>
    <x v="0"/>
    <s v="Christopher Caldwell - WI State Patrol"/>
    <s v="Email"/>
    <s v="Crash Report"/>
    <x v="0"/>
    <s v="None"/>
    <s v="None"/>
    <x v="0"/>
    <x v="0"/>
    <x v="0"/>
    <n v="0"/>
    <x v="0"/>
    <d v="2023-11-19T00:00:00"/>
    <m/>
    <m/>
    <m/>
    <m/>
    <m/>
    <x v="1"/>
    <x v="3"/>
    <x v="10"/>
    <s v="Perry, April"/>
    <m/>
    <m/>
    <s v="Report no longer needed"/>
  </r>
  <r>
    <s v="2023-4033"/>
    <d v="2023-11-08T00:00:00"/>
    <x v="2"/>
    <s v="Robert Thomason - City of Belleville"/>
    <s v="Email"/>
    <s v="Background"/>
    <x v="0"/>
    <s v="None"/>
    <s v="None"/>
    <x v="6"/>
    <x v="0"/>
    <x v="0"/>
    <n v="0"/>
    <x v="0"/>
    <d v="2023-11-14T00:00:00"/>
    <m/>
    <m/>
    <m/>
    <m/>
    <m/>
    <x v="1"/>
    <x v="3"/>
    <x v="10"/>
    <s v="Calo, Robyn"/>
    <m/>
    <m/>
    <s v="No record- Amy Garcia Corrales"/>
  </r>
  <r>
    <s v="2023-4034"/>
    <d v="2023-11-08T00:00:00"/>
    <x v="6"/>
    <s v="Ann Niebauer - Schneider"/>
    <s v="Email"/>
    <s v="CMV Inspections"/>
    <x v="0"/>
    <s v="None"/>
    <s v="None"/>
    <x v="0"/>
    <x v="0"/>
    <x v="0"/>
    <n v="0"/>
    <x v="0"/>
    <d v="2023-11-16T00:00:00"/>
    <m/>
    <m/>
    <m/>
    <m/>
    <m/>
    <x v="1"/>
    <x v="3"/>
    <x v="10"/>
    <s v="Brake, Cassi"/>
    <m/>
    <m/>
    <s v="Provided CMV Inspections "/>
  </r>
  <r>
    <s v="2023-4035"/>
    <d v="2023-11-08T00:00:00"/>
    <x v="7"/>
    <s v="Kyle LaMar - Rhoads &amp; Rhoads"/>
    <s v="Mail"/>
    <s v="23ISPC016963 Recon Report"/>
    <x v="0"/>
    <s v="Crash 202200544401 22ISPC016963"/>
    <s v="2022-00544401"/>
    <x v="0"/>
    <x v="0"/>
    <x v="0"/>
    <n v="0"/>
    <x v="0"/>
    <d v="2023-11-27T00:00:00"/>
    <m/>
    <m/>
    <m/>
    <m/>
    <m/>
    <x v="1"/>
    <x v="3"/>
    <x v="10"/>
    <s v="Alexander, Lindsay"/>
    <m/>
    <m/>
    <s v="Pending Estate Case, Referred to trial rules, subpoena to be issued."/>
  </r>
  <r>
    <s v="2023-4036"/>
    <d v="2023-11-08T00:00:00"/>
    <x v="0"/>
    <s v="Officer Hatch - Toledo Police Department"/>
    <s v="Email"/>
    <s v="Background"/>
    <x v="0"/>
    <s v="None"/>
    <s v="None"/>
    <x v="6"/>
    <x v="0"/>
    <x v="0"/>
    <n v="0"/>
    <x v="0"/>
    <d v="2023-11-17T00:00:00"/>
    <m/>
    <m/>
    <m/>
    <m/>
    <m/>
    <x v="1"/>
    <x v="3"/>
    <x v="10"/>
    <s v="Perry, April"/>
    <m/>
    <m/>
    <s v="Collan Quinn - No records"/>
  </r>
  <r>
    <s v="2023-4037"/>
    <d v="2023-11-08T00:00:00"/>
    <x v="2"/>
    <s v="James Faint"/>
    <s v="Mail"/>
    <s v="18ISPC007845 Incident Report"/>
    <x v="0"/>
    <s v="Inmate- James faint"/>
    <s v="None"/>
    <x v="1"/>
    <x v="0"/>
    <x v="0"/>
    <n v="0"/>
    <x v="0"/>
    <d v="2023-11-21T00:00:00"/>
    <m/>
    <m/>
    <m/>
    <m/>
    <m/>
    <x v="1"/>
    <x v="3"/>
    <x v="10"/>
    <s v="Calo, Robyn"/>
    <m/>
    <m/>
    <s v="Denied 5-14-3-4(b)(1)"/>
  </r>
  <r>
    <s v="2023-4038"/>
    <d v="2023-11-08T00:00:00"/>
    <x v="2"/>
    <s v="Darren Vanwey"/>
    <s v="Mail"/>
    <s v="Employee Records"/>
    <x v="0"/>
    <s v="Darren Vanwey"/>
    <s v="None"/>
    <x v="5"/>
    <x v="0"/>
    <x v="0"/>
    <n v="0"/>
    <x v="0"/>
    <d v="2023-12-12T00:00:00"/>
    <m/>
    <m/>
    <m/>
    <m/>
    <m/>
    <x v="1"/>
    <x v="3"/>
    <x v="10"/>
    <s v="Calo, Robyn"/>
    <m/>
    <m/>
    <s v="Sent CAD, disciplinary record, employment record, and training record. requested rived request for accident and incident report 5-14-3-3(a)(1)"/>
  </r>
  <r>
    <s v="2023-4039"/>
    <d v="2023-11-08T00:00:00"/>
    <x v="6"/>
    <s v="Tammy Cross - DCSA"/>
    <s v="Fax"/>
    <s v="Background"/>
    <x v="0"/>
    <s v="None"/>
    <s v="None"/>
    <x v="6"/>
    <x v="0"/>
    <x v="0"/>
    <n v="0"/>
    <x v="0"/>
    <d v="2023-11-14T00:00:00"/>
    <m/>
    <m/>
    <m/>
    <m/>
    <m/>
    <x v="1"/>
    <x v="3"/>
    <x v="10"/>
    <s v="Brake, Cassi"/>
    <m/>
    <m/>
    <s v="Faxed back; Unable to process due to inability to read document "/>
  </r>
  <r>
    <s v="2023-4040"/>
    <d v="2023-11-08T00:00:00"/>
    <x v="7"/>
    <s v="Paula Patrick - DCSA"/>
    <s v="Fax"/>
    <s v="Background"/>
    <x v="0"/>
    <s v="None"/>
    <s v="None"/>
    <x v="6"/>
    <x v="0"/>
    <x v="0"/>
    <n v="0"/>
    <x v="0"/>
    <d v="2023-11-15T00:00:00"/>
    <m/>
    <m/>
    <m/>
    <m/>
    <m/>
    <x v="1"/>
    <x v="3"/>
    <x v="10"/>
    <s v="Alexander, Lindsay"/>
    <m/>
    <m/>
    <s v="Miranda Beaver - 2 Incident reports, 2 citations, 10 warnings. "/>
  </r>
  <r>
    <s v="2023-4041"/>
    <d v="2023-11-08T00:00:00"/>
    <x v="0"/>
    <s v="Vernette Williams - Barrett McNagny "/>
    <s v="Mail"/>
    <s v="23ISPC016554 202300479733 Full request"/>
    <x v="0"/>
    <s v="Crash 202300479733 23ISPC016554"/>
    <s v="2023-00479733 Case"/>
    <x v="0"/>
    <x v="0"/>
    <x v="0"/>
    <n v="0"/>
    <x v="0"/>
    <d v="2023-11-19T00:00:00"/>
    <m/>
    <m/>
    <m/>
    <m/>
    <m/>
    <x v="1"/>
    <x v="3"/>
    <x v="10"/>
    <s v="Perry, April"/>
    <m/>
    <m/>
    <s v="Case pending; check back in 60-90 days"/>
  </r>
  <r>
    <s v="2023-4042"/>
    <d v="2023-11-08T00:00:00"/>
    <x v="6"/>
    <s v="Linda Toschlog - Kightlinger Gray"/>
    <s v="Mail"/>
    <s v="Crash 202300459466 Full request"/>
    <x v="0"/>
    <s v="Crash 202300459466"/>
    <s v="None"/>
    <x v="0"/>
    <x v="1"/>
    <x v="1"/>
    <n v="10"/>
    <x v="0"/>
    <d v="2023-11-13T00:00:00"/>
    <m/>
    <m/>
    <m/>
    <m/>
    <m/>
    <x v="1"/>
    <x v="3"/>
    <x v="10"/>
    <s v="Brake, Cassi"/>
    <m/>
    <m/>
    <s v="Sent CAD, 911 Audio/Radio, Sent photos and videos(Evidence.com) "/>
  </r>
  <r>
    <s v="2023-4043"/>
    <d v="2023-11-08T00:00:00"/>
    <x v="6"/>
    <s v="Lexis Nexis 2319265812"/>
    <s v="Mail"/>
    <s v="Crash 202300420440 Photos"/>
    <x v="0"/>
    <s v="None"/>
    <s v="None"/>
    <x v="0"/>
    <x v="0"/>
    <x v="0"/>
    <n v="0"/>
    <x v="0"/>
    <d v="2023-11-14T00:00:00"/>
    <m/>
    <m/>
    <m/>
    <m/>
    <m/>
    <x v="1"/>
    <x v="3"/>
    <x v="10"/>
    <s v="Brake, Cassi"/>
    <m/>
    <m/>
    <s v="Case pending; check back after 12/11/23 for status update "/>
  </r>
  <r>
    <s v="2023-4044"/>
    <d v="2023-11-08T00:00:00"/>
    <x v="6"/>
    <s v="Lynda Hiler - Kotz Sangster"/>
    <s v="Email"/>
    <s v="Body Cam and Incident Report"/>
    <x v="0"/>
    <s v="22ISPC001610"/>
    <s v="None"/>
    <x v="8"/>
    <x v="1"/>
    <x v="1"/>
    <n v="2"/>
    <x v="0"/>
    <d v="2023-11-14T00:00:00"/>
    <m/>
    <m/>
    <m/>
    <m/>
    <m/>
    <x v="1"/>
    <x v="3"/>
    <x v="10"/>
    <s v="Brake, Cassi"/>
    <m/>
    <m/>
    <s v="No records responsive"/>
  </r>
  <r>
    <s v="2023-4045"/>
    <d v="2023-11-08T00:00:00"/>
    <x v="5"/>
    <s v="Chris Balderson - L3 Harris"/>
    <s v="Email"/>
    <s v="Radio Records"/>
    <x v="0"/>
    <s v="None"/>
    <s v="None"/>
    <x v="5"/>
    <x v="0"/>
    <x v="0"/>
    <n v="0"/>
    <x v="0"/>
    <d v="2023-12-07T00:00:00"/>
    <m/>
    <m/>
    <m/>
    <m/>
    <m/>
    <x v="1"/>
    <x v="3"/>
    <x v="10"/>
    <s v="Pitts, Jeff"/>
    <m/>
    <m/>
    <s v="Referred to IDOA and provided link to search active contracts and QPAs"/>
  </r>
  <r>
    <s v="2023-4046"/>
    <d v="2023-11-08T00:00:00"/>
    <x v="7"/>
    <s v="Tad Darling - Sweet Express"/>
    <s v="Email"/>
    <s v="CMV Inspection Report IN8889000086"/>
    <x v="0"/>
    <s v="CMV IN-888900086"/>
    <s v="None"/>
    <x v="0"/>
    <x v="0"/>
    <x v="0"/>
    <n v="0"/>
    <x v="0"/>
    <d v="2023-11-13T00:00:00"/>
    <m/>
    <m/>
    <m/>
    <m/>
    <m/>
    <x v="1"/>
    <x v="3"/>
    <x v="10"/>
    <s v="Alexander, Lindsay"/>
    <m/>
    <m/>
    <s v="Sent CMV inspection."/>
  </r>
  <r>
    <s v="2023-4047"/>
    <d v="2023-11-08T00:00:00"/>
    <x v="0"/>
    <s v="B. Ray"/>
    <s v="Email"/>
    <s v="Videos and Report"/>
    <x v="0"/>
    <s v="None"/>
    <s v="None"/>
    <x v="1"/>
    <x v="0"/>
    <x v="0"/>
    <n v="0"/>
    <x v="0"/>
    <d v="2023-11-21T00:00:00"/>
    <m/>
    <m/>
    <m/>
    <m/>
    <m/>
    <x v="1"/>
    <x v="3"/>
    <x v="10"/>
    <s v="Perry, April"/>
    <m/>
    <m/>
    <s v="Sent reasonably particular response 11/21"/>
  </r>
  <r>
    <s v="2023-4048"/>
    <d v="2023-11-08T00:00:00"/>
    <x v="2"/>
    <s v="Mark Leirer"/>
    <s v="Email"/>
    <s v="CMV Inspection and Warning"/>
    <x v="0"/>
    <s v="None"/>
    <s v="None"/>
    <x v="7"/>
    <x v="0"/>
    <x v="0"/>
    <n v="0"/>
    <x v="0"/>
    <d v="2023-11-21T00:00:00"/>
    <m/>
    <m/>
    <m/>
    <m/>
    <m/>
    <x v="1"/>
    <x v="3"/>
    <x v="10"/>
    <s v="Calo, Robyn"/>
    <m/>
    <m/>
    <s v="Sent email requesting more info 11/9- no response as of 11/21"/>
  </r>
  <r>
    <s v="2023-4049"/>
    <d v="2023-11-08T00:00:00"/>
    <x v="6"/>
    <s v="Jeanette Merchant 1940476"/>
    <s v="Email"/>
    <s v="Crash Report"/>
    <x v="0"/>
    <s v="None"/>
    <s v="None"/>
    <x v="0"/>
    <x v="0"/>
    <x v="0"/>
    <n v="0"/>
    <x v="0"/>
    <d v="2023-11-09T00:00:00"/>
    <m/>
    <m/>
    <m/>
    <m/>
    <m/>
    <x v="1"/>
    <x v="3"/>
    <x v="10"/>
    <s v="Brake, Cassi"/>
    <m/>
    <m/>
    <s v="No Records Responsive"/>
  </r>
  <r>
    <s v="2023-4050"/>
    <d v="2023-11-08T00:00:00"/>
    <x v="7"/>
    <s v="Andrea Dengler - Hensley Legal Group"/>
    <s v="Email"/>
    <s v="Crash 202300501306 Photos and Videos"/>
    <x v="0"/>
    <s v="Crash 202300501306 23ISPC017259"/>
    <s v="PR Videos: 202300501306"/>
    <x v="0"/>
    <x v="1"/>
    <x v="1"/>
    <n v="6"/>
    <x v="0"/>
    <d v="2023-12-22T00:00:00"/>
    <m/>
    <m/>
    <m/>
    <m/>
    <m/>
    <x v="1"/>
    <x v="3"/>
    <x v="10"/>
    <s v="Alexander, Lindsay"/>
    <m/>
    <m/>
    <s v="Sent CAD Detail, 911/Radio, Photos and Video (5 extracted, 1 unredacted.) Evidence.com)"/>
  </r>
  <r>
    <s v="2023-4051"/>
    <d v="2023-11-08T00:00:00"/>
    <x v="0"/>
    <s v="Donald Tatone - Custard Insurance"/>
    <s v="Email"/>
    <s v="Crash 20230071542 Full request"/>
    <x v="0"/>
    <s v="Crash 202300071542 23ISPC002559"/>
    <s v="2023-00071542 Videos"/>
    <x v="0"/>
    <x v="1"/>
    <x v="1"/>
    <n v="9"/>
    <x v="0"/>
    <d v="2023-12-04T00:00:00"/>
    <m/>
    <m/>
    <m/>
    <m/>
    <m/>
    <x v="1"/>
    <x v="3"/>
    <x v="10"/>
    <s v="Perry, April"/>
    <m/>
    <m/>
    <s v="Sent CMV, Incident Report; Videos (evidence.com)"/>
  </r>
  <r>
    <s v="2023-4052"/>
    <d v="2023-11-08T00:00:00"/>
    <x v="2"/>
    <s v="Jeanette Merchant 1947599"/>
    <s v="Email"/>
    <s v="Crash Report"/>
    <x v="0"/>
    <s v="None"/>
    <s v="None"/>
    <x v="0"/>
    <x v="0"/>
    <x v="0"/>
    <n v="0"/>
    <x v="0"/>
    <d v="2023-11-09T00:00:00"/>
    <m/>
    <m/>
    <m/>
    <m/>
    <m/>
    <x v="1"/>
    <x v="3"/>
    <x v="10"/>
    <s v="Calo, Robyn"/>
    <m/>
    <m/>
    <s v="No records responsive"/>
  </r>
  <r>
    <s v="2023-4053"/>
    <d v="2023-11-08T00:00:00"/>
    <x v="6"/>
    <s v="Lexis Nexis 235486761"/>
    <s v="Email"/>
    <s v="Crash 202300499299 Body Cam"/>
    <x v="0"/>
    <s v="None"/>
    <s v="None"/>
    <x v="8"/>
    <x v="1"/>
    <x v="1"/>
    <n v="1"/>
    <x v="0"/>
    <d v="2023-11-24T00:00:00"/>
    <m/>
    <m/>
    <m/>
    <m/>
    <m/>
    <x v="1"/>
    <x v="3"/>
    <x v="10"/>
    <s v="Brake, Cassi"/>
    <m/>
    <m/>
    <s v="Sent body cam(Evidence.com) "/>
  </r>
  <r>
    <s v="2023-4054"/>
    <d v="2023-11-09T00:00:00"/>
    <x v="7"/>
    <s v="Julia Bullard - ADC"/>
    <s v="Email"/>
    <s v="Background"/>
    <x v="0"/>
    <s v="None"/>
    <s v="None"/>
    <x v="6"/>
    <x v="0"/>
    <x v="0"/>
    <n v="0"/>
    <x v="0"/>
    <d v="2023-11-14T00:00:00"/>
    <m/>
    <m/>
    <m/>
    <m/>
    <m/>
    <x v="1"/>
    <x v="3"/>
    <x v="10"/>
    <s v="Alexander, Lindsay"/>
    <m/>
    <m/>
    <s v="We accept backs through our fax and email. "/>
  </r>
  <r>
    <s v="2023-4055"/>
    <d v="2023-11-09T00:00:00"/>
    <x v="0"/>
    <s v="Meghan May - Ladendorf Law"/>
    <s v="Email"/>
    <s v="Crash 202100231808 911 Audio"/>
    <x v="0"/>
    <s v="Crash 202100231808"/>
    <s v="None"/>
    <x v="0"/>
    <x v="0"/>
    <x v="0"/>
    <n v="0"/>
    <x v="0"/>
    <d v="2023-11-26T00:00:00"/>
    <m/>
    <m/>
    <m/>
    <m/>
    <m/>
    <x v="1"/>
    <x v="3"/>
    <x v="10"/>
    <s v="Perry, April"/>
    <m/>
    <m/>
    <s v="Sent 911 and CAD"/>
  </r>
  <r>
    <s v="2023-4056"/>
    <d v="2023-11-09T00:00:00"/>
    <x v="2"/>
    <s v="Meghan May - Ladendorf Law"/>
    <s v="Email"/>
    <s v="Crash 202100148686 911 Audio"/>
    <x v="0"/>
    <s v="Crash 202100148686"/>
    <s v="None"/>
    <x v="0"/>
    <x v="0"/>
    <x v="0"/>
    <n v="0"/>
    <x v="0"/>
    <d v="2023-11-21T00:00:00"/>
    <m/>
    <m/>
    <m/>
    <m/>
    <m/>
    <x v="1"/>
    <x v="3"/>
    <x v="10"/>
    <s v="Calo, Robyn"/>
    <m/>
    <m/>
    <s v="Open civil- referred to trial rules"/>
  </r>
  <r>
    <s v="2023-4057"/>
    <d v="2023-11-09T00:00:00"/>
    <x v="6"/>
    <s v="Jason Gates - Kalamazoo Department of Public Safety"/>
    <s v="Email"/>
    <s v="Background"/>
    <x v="0"/>
    <s v="None"/>
    <s v="None"/>
    <x v="6"/>
    <x v="0"/>
    <x v="0"/>
    <n v="0"/>
    <x v="0"/>
    <d v="2023-11-13T00:00:00"/>
    <m/>
    <m/>
    <m/>
    <m/>
    <m/>
    <x v="1"/>
    <x v="3"/>
    <x v="10"/>
    <s v="Brake, Cassi"/>
    <m/>
    <m/>
    <s v="Robert Ruhs-No Record "/>
  </r>
  <r>
    <s v="2023-4058"/>
    <d v="2023-11-09T00:00:00"/>
    <x v="7"/>
    <s v="Alyssa Yanni - INDOT"/>
    <s v="Email"/>
    <s v="Crash 202300206331 Photos"/>
    <x v="0"/>
    <s v="None"/>
    <s v="2023-00206331 Photos"/>
    <x v="0"/>
    <x v="0"/>
    <x v="0"/>
    <n v="0"/>
    <x v="0"/>
    <d v="2023-11-15T00:00:00"/>
    <m/>
    <m/>
    <m/>
    <m/>
    <m/>
    <x v="1"/>
    <x v="3"/>
    <x v="10"/>
    <s v="Alexander, Lindsay"/>
    <m/>
    <m/>
    <s v="Sent Photos (Evidence.com)"/>
  </r>
  <r>
    <s v="2023-4059"/>
    <d v="2023-11-09T00:00:00"/>
    <x v="0"/>
    <s v="Aimee Hernandez - GF Immigration Law"/>
    <s v="Email"/>
    <s v="Case Report"/>
    <x v="0"/>
    <s v="None"/>
    <s v="None"/>
    <x v="1"/>
    <x v="0"/>
    <x v="0"/>
    <n v="0"/>
    <x v="0"/>
    <d v="2023-11-21T00:00:00"/>
    <m/>
    <m/>
    <m/>
    <m/>
    <m/>
    <x v="1"/>
    <x v="3"/>
    <x v="10"/>
    <s v="Perry, April"/>
    <m/>
    <m/>
    <s v="Referred to Cass County Sheriff Department"/>
  </r>
  <r>
    <s v="2023-4060"/>
    <d v="2023-11-09T00:00:00"/>
    <x v="2"/>
    <s v="Justen Illyes - Gary Police Department"/>
    <s v="Email"/>
    <s v="Background"/>
    <x v="0"/>
    <s v="None"/>
    <s v="None"/>
    <x v="6"/>
    <x v="0"/>
    <x v="0"/>
    <n v="0"/>
    <x v="0"/>
    <d v="2023-11-14T00:00:00"/>
    <m/>
    <m/>
    <m/>
    <m/>
    <m/>
    <x v="1"/>
    <x v="3"/>
    <x v="10"/>
    <s v="Calo, Robyn"/>
    <m/>
    <m/>
    <s v="Sent incident report 23ISPC008083"/>
  </r>
  <r>
    <s v="2023-4061"/>
    <d v="2023-11-09T00:00:00"/>
    <x v="5"/>
    <s v="Juan Gonzalez "/>
    <s v="Email"/>
    <s v="Radar Trainings"/>
    <x v="0"/>
    <s v="Austin Robertson Radar Training"/>
    <s v="None"/>
    <x v="5"/>
    <x v="0"/>
    <x v="0"/>
    <n v="0"/>
    <x v="0"/>
    <d v="2023-11-29T00:00:00"/>
    <m/>
    <m/>
    <m/>
    <m/>
    <m/>
    <x v="1"/>
    <x v="3"/>
    <x v="10"/>
    <s v="Pitts, Jeff"/>
    <m/>
    <m/>
    <s v="Sent copy of former Trooper Robertson's training records - did not send out modules or exams!  Radar training occurred in recruit school - December 2020"/>
  </r>
  <r>
    <s v="2023-4062"/>
    <d v="2023-11-09T00:00:00"/>
    <x v="6"/>
    <s v="Alycia Giedd "/>
    <s v="Email"/>
    <s v="Crash 202300518169 Video"/>
    <x v="0"/>
    <s v="None"/>
    <s v="None"/>
    <x v="0"/>
    <x v="0"/>
    <x v="0"/>
    <n v="0"/>
    <x v="0"/>
    <d v="2023-11-10T00:00:00"/>
    <n v="0"/>
    <m/>
    <m/>
    <m/>
    <m/>
    <x v="1"/>
    <x v="3"/>
    <x v="10"/>
    <s v="Brake, Cassi"/>
    <m/>
    <m/>
    <s v="Request was for INDOT video"/>
  </r>
  <r>
    <s v="2023-4063"/>
    <d v="2023-11-09T00:00:00"/>
    <x v="2"/>
    <s v="Joseph Hubert - Wolf Technical Services"/>
    <s v="Email"/>
    <s v="Crash 202300455220 Photos"/>
    <x v="0"/>
    <s v="Crash 202300455220 23ISPC015678"/>
    <s v="2023-00455220"/>
    <x v="0"/>
    <x v="0"/>
    <x v="0"/>
    <n v="0"/>
    <x v="0"/>
    <d v="2023-11-14T00:00:00"/>
    <m/>
    <m/>
    <m/>
    <m/>
    <m/>
    <x v="1"/>
    <x v="3"/>
    <x v="10"/>
    <s v="Calo, Robyn"/>
    <m/>
    <m/>
    <s v="Open- referred back 60-90 days"/>
  </r>
  <r>
    <s v="2023-4064"/>
    <d v="2023-11-09T00:00:00"/>
    <x v="7"/>
    <s v="Shana Johnson"/>
    <s v="Email"/>
    <s v="23ISPC07815 23ISPC009000"/>
    <x v="0"/>
    <s v="23ISPC007815; 23ISPC009000"/>
    <s v="None"/>
    <x v="1"/>
    <x v="0"/>
    <x v="0"/>
    <n v="0"/>
    <x v="0"/>
    <d v="2023-12-12T00:00:00"/>
    <m/>
    <m/>
    <m/>
    <m/>
    <m/>
    <x v="1"/>
    <x v="3"/>
    <x v="10"/>
    <s v="Alexander, Lindsay"/>
    <m/>
    <m/>
    <s v="Created a jdrive folder for both ISPC numbers, asked to check accuarcy on the first report. Denied both under 5-14-3-4(b)(1)"/>
  </r>
  <r>
    <s v="2023-4065"/>
    <d v="2023-11-09T00:00:00"/>
    <x v="0"/>
    <s v="Kierst Aubrey - Isaacs and Isaacs"/>
    <s v="Email"/>
    <s v="Case Report"/>
    <x v="0"/>
    <s v="None"/>
    <s v="None"/>
    <x v="1"/>
    <x v="0"/>
    <x v="0"/>
    <n v="0"/>
    <x v="0"/>
    <d v="2023-11-19T00:00:00"/>
    <m/>
    <m/>
    <m/>
    <m/>
    <m/>
    <x v="1"/>
    <x v="3"/>
    <x v="10"/>
    <s v="Perry, April"/>
    <m/>
    <m/>
    <s v="Referred to IMPD"/>
  </r>
  <r>
    <s v="2023-4066"/>
    <d v="2023-11-09T00:00:00"/>
    <x v="2"/>
    <s v="Tammy Davis - Isaacs and Isaacs"/>
    <s v="Email"/>
    <s v="Crash Records Full request"/>
    <x v="0"/>
    <s v="None"/>
    <s v="None"/>
    <x v="0"/>
    <x v="0"/>
    <x v="0"/>
    <n v="0"/>
    <x v="0"/>
    <d v="2023-11-14T00:00:00"/>
    <m/>
    <m/>
    <m/>
    <m/>
    <m/>
    <x v="1"/>
    <x v="3"/>
    <x v="10"/>
    <s v="Calo, Robyn"/>
    <m/>
    <m/>
    <s v="Referred to IMPD"/>
  </r>
  <r>
    <s v="2023-4067"/>
    <d v="2023-11-09T00:00:00"/>
    <x v="6"/>
    <s v="Lexis Nexis 235486756"/>
    <s v="Email"/>
    <s v="Crash 202300499299 Photos"/>
    <x v="0"/>
    <s v="None"/>
    <s v="None"/>
    <x v="0"/>
    <x v="0"/>
    <x v="0"/>
    <n v="0"/>
    <x v="0"/>
    <d v="2023-11-24T00:00:00"/>
    <m/>
    <m/>
    <m/>
    <m/>
    <m/>
    <x v="1"/>
    <x v="3"/>
    <x v="10"/>
    <s v="Brake, Cassi"/>
    <m/>
    <m/>
    <s v="Sent photos(Evidence.com) "/>
  </r>
  <r>
    <s v="2023-4068"/>
    <d v="2023-11-09T00:00:00"/>
    <x v="7"/>
    <s v="Lexis Nexis 235465096"/>
    <s v="Email"/>
    <s v="23ISPC016569 Report"/>
    <x v="0"/>
    <s v="23ISPC016569"/>
    <s v="None"/>
    <x v="1"/>
    <x v="0"/>
    <x v="0"/>
    <n v="0"/>
    <x v="0"/>
    <d v="2023-11-15T00:00:00"/>
    <m/>
    <m/>
    <m/>
    <m/>
    <m/>
    <x v="1"/>
    <x v="3"/>
    <x v="10"/>
    <s v="Alexander, Lindsay"/>
    <m/>
    <m/>
    <s v="Incident report denied under 5-14-3-4(B)(1)"/>
  </r>
  <r>
    <s v="2023-4069"/>
    <d v="2023-11-09T00:00:00"/>
    <x v="0"/>
    <s v="Lexis Nexis 235588846"/>
    <s v="Email"/>
    <s v="Reconstruction Report"/>
    <x v="0"/>
    <s v="None"/>
    <s v="None"/>
    <x v="0"/>
    <x v="0"/>
    <x v="0"/>
    <n v="0"/>
    <x v="0"/>
    <d v="2023-11-19T00:00:00"/>
    <m/>
    <m/>
    <m/>
    <m/>
    <m/>
    <x v="1"/>
    <x v="3"/>
    <x v="10"/>
    <s v="Perry, April"/>
    <m/>
    <m/>
    <s v="No records responsive; referred to Wayne Count Sheriff Department"/>
  </r>
  <r>
    <s v="2023-4070"/>
    <d v="2023-11-09T00:00:00"/>
    <x v="7"/>
    <s v="Patrick Wagster - Custy Law Firm"/>
    <s v="Email"/>
    <s v="Crash 202200351210 Full request"/>
    <x v="0"/>
    <s v="Crash 202200351210"/>
    <s v="202200351210 Photos and videos"/>
    <x v="0"/>
    <x v="1"/>
    <x v="1"/>
    <n v="0"/>
    <x v="0"/>
    <d v="2023-12-15T00:00:00"/>
    <m/>
    <m/>
    <m/>
    <m/>
    <m/>
    <x v="1"/>
    <x v="3"/>
    <x v="10"/>
    <s v="Alexander, Lindsay"/>
    <m/>
    <m/>
    <s v="Sent CAD Detail, 911/Radio, Photos and 2 Extracted Videos (Evidence.com)"/>
  </r>
  <r>
    <s v="2023-4071"/>
    <d v="2023-11-10T00:00:00"/>
    <x v="3"/>
    <s v="Lexis Nexis"/>
    <s v="Email"/>
    <s v="Crash 202300509542 Photos"/>
    <x v="0"/>
    <s v="None"/>
    <s v="2023-00509542 Public Records"/>
    <x v="0"/>
    <x v="0"/>
    <x v="0"/>
    <n v="0"/>
    <x v="0"/>
    <d v="2023-11-10T00:00:00"/>
    <n v="0"/>
    <m/>
    <m/>
    <m/>
    <m/>
    <x v="1"/>
    <x v="3"/>
    <x v="10"/>
    <s v="Forbes, Cynthia"/>
    <m/>
    <m/>
    <s v="Sent download link to Evidence.com"/>
  </r>
  <r>
    <s v="2023-4072"/>
    <d v="2023-11-10T00:00:00"/>
    <x v="3"/>
    <s v="Lexis Nexis"/>
    <s v="Email"/>
    <s v="Reconstruction 23ISPC007887"/>
    <x v="0"/>
    <m/>
    <m/>
    <x v="1"/>
    <x v="0"/>
    <x v="0"/>
    <n v="0"/>
    <x v="0"/>
    <m/>
    <m/>
    <m/>
    <m/>
    <m/>
    <m/>
    <x v="1"/>
    <x v="3"/>
    <x v="10"/>
    <s v="Forbes, Cynthia"/>
    <m/>
    <m/>
    <m/>
  </r>
  <r>
    <s v="2023-4073"/>
    <d v="2023-11-10T00:00:00"/>
    <x v="3"/>
    <s v="Lexis Nexis"/>
    <s v="Email"/>
    <s v="Supplemental Report 202300501306"/>
    <x v="0"/>
    <s v="None"/>
    <s v="None"/>
    <x v="0"/>
    <x v="0"/>
    <x v="0"/>
    <n v="0"/>
    <x v="0"/>
    <d v="2023-11-10T00:00:00"/>
    <n v="0"/>
    <m/>
    <m/>
    <m/>
    <m/>
    <x v="1"/>
    <x v="3"/>
    <x v="10"/>
    <s v="Forbes, Cynthia"/>
    <m/>
    <m/>
    <s v="Revise request.  "/>
  </r>
  <r>
    <s v="2023-4074"/>
    <d v="2023-11-10T00:00:00"/>
    <x v="3"/>
    <s v="Lexis Nexis"/>
    <s v="Email"/>
    <s v="23ISPC017869"/>
    <x v="0"/>
    <s v="23ISPC017860"/>
    <s v="None"/>
    <x v="1"/>
    <x v="0"/>
    <x v="0"/>
    <n v="0"/>
    <x v="0"/>
    <d v="2023-11-10T00:00:00"/>
    <n v="0"/>
    <m/>
    <m/>
    <m/>
    <m/>
    <x v="1"/>
    <x v="3"/>
    <x v="10"/>
    <s v="Forbes, Cynthia"/>
    <m/>
    <m/>
    <s v="Denied full report, investigatory 5-14-3-4(b)(1).  Sent media report"/>
  </r>
  <r>
    <s v="2023-4075"/>
    <d v="2023-11-10T00:00:00"/>
    <x v="3"/>
    <s v="Amy Blake - Ken Nunn"/>
    <s v="Email"/>
    <s v="Crash photos 202300409369"/>
    <x v="0"/>
    <s v="None"/>
    <s v="202300409369 Public Records"/>
    <x v="0"/>
    <x v="0"/>
    <x v="0"/>
    <n v="0"/>
    <x v="0"/>
    <d v="2023-11-10T00:00:00"/>
    <n v="0"/>
    <m/>
    <m/>
    <m/>
    <m/>
    <x v="1"/>
    <x v="3"/>
    <x v="10"/>
    <s v="Forbes, Cynthia"/>
    <m/>
    <m/>
    <s v="Sent download link to evidence.com for photos"/>
  </r>
  <r>
    <s v="2023-4076"/>
    <d v="2023-11-10T00:00:00"/>
    <x v="3"/>
    <s v="Tyler Stricker - Jupiter Entertainment"/>
    <s v="Email"/>
    <s v="Case Report 20ISPC010817"/>
    <x v="0"/>
    <s v="20ISPC010817"/>
    <s v="None"/>
    <x v="1"/>
    <x v="0"/>
    <x v="0"/>
    <n v="0"/>
    <x v="0"/>
    <d v="2023-11-10T00:00:00"/>
    <n v="0"/>
    <m/>
    <m/>
    <m/>
    <m/>
    <x v="1"/>
    <x v="3"/>
    <x v="10"/>
    <s v="Forbes, Cynthia"/>
    <m/>
    <m/>
    <s v="Denied request 5-14-3-4(b)(1), referred to court for PCA"/>
  </r>
  <r>
    <s v="2023-4077"/>
    <d v="2023-11-10T00:00:00"/>
    <x v="3"/>
    <s v="Jeannet Merchant - Frontier"/>
    <s v="Email"/>
    <s v="Crash report"/>
    <x v="0"/>
    <s v="None"/>
    <s v="None"/>
    <x v="0"/>
    <x v="0"/>
    <x v="0"/>
    <n v="0"/>
    <x v="0"/>
    <d v="2023-11-10T00:00:00"/>
    <n v="0"/>
    <m/>
    <m/>
    <m/>
    <m/>
    <x v="1"/>
    <x v="3"/>
    <x v="10"/>
    <s v="Forbes, Cynthia"/>
    <m/>
    <m/>
    <s v="No report located"/>
  </r>
  <r>
    <s v="2023-4078"/>
    <d v="2023-11-10T00:00:00"/>
    <x v="3"/>
    <s v="Jeannet Merchant - Frontier"/>
    <s v="Email"/>
    <s v="Crash report"/>
    <x v="0"/>
    <s v="None"/>
    <s v="None"/>
    <x v="0"/>
    <x v="0"/>
    <x v="0"/>
    <n v="0"/>
    <x v="0"/>
    <d v="2023-11-10T00:00:00"/>
    <n v="0"/>
    <m/>
    <m/>
    <m/>
    <m/>
    <x v="1"/>
    <x v="3"/>
    <x v="10"/>
    <s v="Forbes, Cynthia"/>
    <m/>
    <m/>
    <s v="No report located"/>
  </r>
  <r>
    <s v="2023-4079"/>
    <d v="2023-11-10T00:00:00"/>
    <x v="3"/>
    <s v="Sierrah Nelson - Basham Scott"/>
    <s v="Email"/>
    <s v="Crash report"/>
    <x v="0"/>
    <s v="None"/>
    <s v="None"/>
    <x v="0"/>
    <x v="0"/>
    <x v="0"/>
    <n v="0"/>
    <x v="0"/>
    <d v="2023-11-10T00:00:00"/>
    <m/>
    <m/>
    <m/>
    <m/>
    <m/>
    <x v="1"/>
    <x v="3"/>
    <x v="10"/>
    <s v="Forbes, Cynthia"/>
    <m/>
    <m/>
    <s v="Sent local id  2220552"/>
  </r>
  <r>
    <s v="2023-4080"/>
    <d v="2023-11-01T00:00:00"/>
    <x v="6"/>
    <s v="Cynthia Baldauf-Wilson Kehoe Winingham "/>
    <s v="Email"/>
    <s v="Crash 202300075204 photos and videos"/>
    <x v="0"/>
    <s v="None"/>
    <s v="None"/>
    <x v="8"/>
    <x v="1"/>
    <x v="1"/>
    <n v="3"/>
    <x v="0"/>
    <d v="2023-11-11T00:00:00"/>
    <m/>
    <m/>
    <m/>
    <m/>
    <m/>
    <x v="1"/>
    <x v="3"/>
    <x v="10"/>
    <s v="Brake, Cassi"/>
    <m/>
    <m/>
    <s v="Sent photos and videos(Evidence.com) "/>
  </r>
  <r>
    <s v="2023-4081"/>
    <d v="2023-11-10T00:00:00"/>
    <x v="0"/>
    <s v="Rebekah Jones - Admundsen Davis"/>
    <s v="Email"/>
    <s v="Crash Records Full request 202300139463"/>
    <x v="0"/>
    <s v="Crash 202300139463 23ISPC004900"/>
    <s v="2023-00139463 Case "/>
    <x v="0"/>
    <x v="1"/>
    <x v="1"/>
    <n v="26"/>
    <x v="0"/>
    <d v="2023-12-18T00:00:00"/>
    <m/>
    <m/>
    <m/>
    <m/>
    <m/>
    <x v="1"/>
    <x v="3"/>
    <x v="10"/>
    <s v="Perry, April"/>
    <m/>
    <m/>
    <s v="Sent 911, CAD, Incident Report; Photos and Videos (evidence.com)"/>
  </r>
  <r>
    <s v="2023-4082"/>
    <d v="2023-11-10T00:00:00"/>
    <x v="6"/>
    <s v="Rebekah Jones - Admundsen Davis"/>
    <s v="Email"/>
    <s v="Crash Records Full request"/>
    <x v="0"/>
    <s v="None"/>
    <s v="None"/>
    <x v="0"/>
    <x v="0"/>
    <x v="0"/>
    <n v="0"/>
    <x v="0"/>
    <d v="2023-11-14T00:00:00"/>
    <m/>
    <m/>
    <m/>
    <m/>
    <m/>
    <x v="1"/>
    <x v="3"/>
    <x v="10"/>
    <s v="Brake, Cassi"/>
    <m/>
    <m/>
    <s v="Not ISP; Referred to Carmel PD "/>
  </r>
  <r>
    <s v="2023-4083"/>
    <d v="2023-11-10T00:00:00"/>
    <x v="7"/>
    <s v="Maria Gonzalez - Lee, Cossell &amp; Feagley"/>
    <s v="Email"/>
    <s v="Crash 202300350956 911 Audio"/>
    <x v="0"/>
    <s v="Crash 202300350956"/>
    <s v="None"/>
    <x v="0"/>
    <x v="0"/>
    <x v="0"/>
    <n v="0"/>
    <x v="0"/>
    <d v="2023-11-16T00:00:00"/>
    <m/>
    <m/>
    <m/>
    <m/>
    <m/>
    <x v="1"/>
    <x v="3"/>
    <x v="10"/>
    <s v="Alexander, Lindsay"/>
    <m/>
    <m/>
    <s v="Sent 911 Recording"/>
  </r>
  <r>
    <s v="2023-4084"/>
    <d v="2023-11-10T00:00:00"/>
    <x v="0"/>
    <s v="Erin Wolfe - Kopka Pinkus Dolin"/>
    <s v="Email"/>
    <s v="Crash 202300257635 Full request"/>
    <x v="0"/>
    <s v="Crash 202300257635"/>
    <s v="2023-00257635"/>
    <x v="0"/>
    <x v="1"/>
    <x v="1"/>
    <n v="0"/>
    <x v="0"/>
    <d v="2023-11-22T00:00:00"/>
    <m/>
    <m/>
    <m/>
    <m/>
    <m/>
    <x v="1"/>
    <x v="3"/>
    <x v="10"/>
    <s v="Perry, April"/>
    <m/>
    <m/>
    <s v="Sent 911 and CAD; Photos and Videos (evidence.com)"/>
  </r>
  <r>
    <s v="2023-4085"/>
    <d v="2023-11-10T00:00:00"/>
    <x v="2"/>
    <s v="Scott Smith "/>
    <s v="Email"/>
    <s v="Case Records"/>
    <x v="0"/>
    <s v="None"/>
    <s v="None"/>
    <x v="1"/>
    <x v="0"/>
    <x v="0"/>
    <n v="0"/>
    <x v="0"/>
    <d v="2023-11-14T00:00:00"/>
    <m/>
    <m/>
    <m/>
    <m/>
    <m/>
    <x v="1"/>
    <x v="3"/>
    <x v="10"/>
    <s v="Calo, Robyn"/>
    <m/>
    <m/>
    <s v="Referred to Porter County SD"/>
  </r>
  <r>
    <s v="2023-4086"/>
    <d v="2023-11-10T00:00:00"/>
    <x v="5"/>
    <s v="Shannon Lewis - EWU Media"/>
    <s v="Email"/>
    <s v="Videos"/>
    <x v="0"/>
    <s v="None"/>
    <s v="None"/>
    <x v="8"/>
    <x v="1"/>
    <x v="2"/>
    <n v="0"/>
    <x v="0"/>
    <d v="2023-11-27T00:00:00"/>
    <m/>
    <m/>
    <m/>
    <m/>
    <m/>
    <x v="1"/>
    <x v="3"/>
    <x v="10"/>
    <s v="Pitts, Jeff"/>
    <m/>
    <m/>
    <s v="Fort Wayne Police Department investigation.  Referred requestor to FWPD with the request"/>
  </r>
  <r>
    <s v="2023-4087"/>
    <d v="2023-11-12T00:00:00"/>
    <x v="5"/>
    <s v="Chris Barnhouse"/>
    <s v="Email"/>
    <s v="23ISPC017089 911 Audio and Videos"/>
    <x v="0"/>
    <s v="23ISPC017089"/>
    <s v="2023-00496239"/>
    <x v="1"/>
    <x v="1"/>
    <x v="1"/>
    <n v="0"/>
    <x v="0"/>
    <d v="2023-11-20T00:00:00"/>
    <m/>
    <m/>
    <m/>
    <m/>
    <m/>
    <x v="1"/>
    <x v="3"/>
    <x v="10"/>
    <s v="Pitts, Jeff"/>
    <m/>
    <m/>
    <s v="No 911 calls taken by ISP.  Requested revision to indicate whether requestor wants ISP radio traffic.  Referred to Randolph County for 911, dispatch, and body/car lers"/>
  </r>
  <r>
    <s v="2023-4088"/>
    <d v="2023-11-12T00:00:00"/>
    <x v="5"/>
    <s v="Kenno Fordyce"/>
    <s v="Email"/>
    <s v="IDACS"/>
    <x v="0"/>
    <s v="None"/>
    <s v="None"/>
    <x v="5"/>
    <x v="0"/>
    <x v="0"/>
    <n v="0"/>
    <x v="0"/>
    <d v="2023-11-28T00:00:00"/>
    <m/>
    <m/>
    <m/>
    <m/>
    <m/>
    <x v="1"/>
    <x v="3"/>
    <x v="10"/>
    <s v="Pitts, Jeff"/>
    <m/>
    <m/>
    <s v="Returned phone call - asked requestor to send request to public records inbox"/>
  </r>
  <r>
    <s v="2023-4089"/>
    <d v="2023-11-12T00:00:00"/>
    <x v="5"/>
    <s v="Daniel Ambrose"/>
    <s v="Email"/>
    <s v="Video, Incident Report and Photos"/>
    <x v="0"/>
    <s v="23ISPC013433\Daniel Ambrose"/>
    <s v="2023-00394051"/>
    <x v="5"/>
    <x v="1"/>
    <x v="1"/>
    <n v="7"/>
    <x v="0"/>
    <d v="2023-11-27T00:00:00"/>
    <m/>
    <m/>
    <m/>
    <m/>
    <m/>
    <x v="1"/>
    <x v="3"/>
    <x v="10"/>
    <s v="Pitts, Jeff"/>
    <m/>
    <m/>
    <s v="Sent 7 videos via evidence.com download link.  Denied incident report 5-14-3-4(b)(1).  No photos related to the investigation"/>
  </r>
  <r>
    <s v="2023-4090"/>
    <d v="2023-11-13T00:00:00"/>
    <x v="3"/>
    <s v="Lexis Nexis 232152041"/>
    <s v="Email"/>
    <s v="23ISPC015575 Reconstruction"/>
    <x v="0"/>
    <s v="None"/>
    <s v="None"/>
    <x v="0"/>
    <x v="0"/>
    <x v="0"/>
    <n v="0"/>
    <x v="0"/>
    <d v="2023-11-14T00:00:00"/>
    <n v="0"/>
    <m/>
    <m/>
    <m/>
    <m/>
    <x v="1"/>
    <x v="3"/>
    <x v="10"/>
    <s v="Forbes, Cynthia"/>
    <m/>
    <m/>
    <s v="Report not yet completed.  Follow-up in 60 days"/>
  </r>
  <r>
    <s v="2023-4091"/>
    <d v="2023-11-13T00:00:00"/>
    <x v="0"/>
    <s v="Lexis Nexis 215785186"/>
    <s v="Email"/>
    <s v="Crash 202200512826 Video"/>
    <x v="0"/>
    <s v="Crash 202200512826"/>
    <s v="2022-00512826"/>
    <x v="8"/>
    <x v="1"/>
    <x v="1"/>
    <n v="0"/>
    <x v="0"/>
    <d v="2023-11-27T00:00:00"/>
    <m/>
    <m/>
    <m/>
    <m/>
    <m/>
    <x v="1"/>
    <x v="3"/>
    <x v="10"/>
    <s v="Perry, April"/>
    <m/>
    <m/>
    <s v="Pending mycase; check back in 60-90 days"/>
  </r>
  <r>
    <s v="2023-4092"/>
    <d v="2023-11-13T00:00:00"/>
    <x v="7"/>
    <s v="Alex Mendoza - Mendoza Law"/>
    <s v="Fax"/>
    <s v="Crash 202300498339 Photos"/>
    <x v="0"/>
    <s v="Crash 202300498339 - ISP Trooper Kaylee Galvin"/>
    <s v="PR Photos: 202300498339"/>
    <x v="0"/>
    <x v="0"/>
    <x v="0"/>
    <n v="0"/>
    <x v="0"/>
    <d v="2023-11-30T00:00:00"/>
    <m/>
    <m/>
    <m/>
    <m/>
    <m/>
    <x v="1"/>
    <x v="3"/>
    <x v="10"/>
    <s v="Alexander, Lindsay"/>
    <m/>
    <m/>
    <s v="Sent Pictures, No Decleration of insurance, self insured. (This is saved both in the J-drive and the Preservation Request folder with the same name.)"/>
  </r>
  <r>
    <s v="2023-4093"/>
    <d v="2023-11-13T00:00:00"/>
    <x v="0"/>
    <s v="Cheryl Williams - Erie Insurance"/>
    <s v="Email"/>
    <s v="Crash 202300408941 Photos and Videos"/>
    <x v="0"/>
    <s v="None"/>
    <s v="2023-00408941 Body Cam"/>
    <x v="0"/>
    <x v="1"/>
    <x v="1"/>
    <n v="2"/>
    <x v="0"/>
    <d v="2023-12-04T00:00:00"/>
    <m/>
    <m/>
    <m/>
    <m/>
    <m/>
    <x v="1"/>
    <x v="3"/>
    <x v="10"/>
    <s v="Perry, April"/>
    <m/>
    <m/>
    <s v="Sent Body cam videos(evidence.com); clipped videos to crash and denied full video 5-14-3-5.2(C) "/>
  </r>
  <r>
    <s v="2023-4094"/>
    <d v="2023-11-13T00:00:00"/>
    <x v="2"/>
    <s v="Emily - Verified Credentials"/>
    <s v="Email"/>
    <s v="Case Report and Citation"/>
    <x v="0"/>
    <s v="Crash 202300036706 23ISPC001344"/>
    <s v="None"/>
    <x v="1"/>
    <x v="0"/>
    <x v="0"/>
    <n v="0"/>
    <x v="0"/>
    <d v="2023-11-14T00:00:00"/>
    <m/>
    <m/>
    <m/>
    <m/>
    <m/>
    <x v="1"/>
    <x v="3"/>
    <x v="10"/>
    <s v="Calo, Robyn"/>
    <m/>
    <m/>
    <s v="Denied incident report 5-14-3-4(b)(1), no citations, referred to buycrash"/>
  </r>
  <r>
    <s v="2023-4095"/>
    <d v="2023-11-13T00:00:00"/>
    <x v="3"/>
    <s v="Jonathan Bernstein"/>
    <s v="Email"/>
    <s v="Incident Report"/>
    <x v="0"/>
    <s v="None"/>
    <s v="None"/>
    <x v="1"/>
    <x v="0"/>
    <x v="0"/>
    <n v="0"/>
    <x v="0"/>
    <d v="2023-11-13T00:00:00"/>
    <n v="0"/>
    <m/>
    <m/>
    <m/>
    <m/>
    <x v="1"/>
    <x v="3"/>
    <x v="10"/>
    <s v="Forbes, Cynthia"/>
    <m/>
    <m/>
    <s v="Referred to City of Indianapolis"/>
  </r>
  <r>
    <s v="2023-4096"/>
    <d v="2023-11-13T00:00:00"/>
    <x v="7"/>
    <s v="Tracy Texta - Malman Law"/>
    <s v="Email"/>
    <s v="Crash Report 202300505223"/>
    <x v="0"/>
    <s v="None"/>
    <s v="None"/>
    <x v="0"/>
    <x v="0"/>
    <x v="0"/>
    <n v="0"/>
    <x v="0"/>
    <d v="2023-11-28T00:00:00"/>
    <m/>
    <m/>
    <m/>
    <m/>
    <m/>
    <x v="1"/>
    <x v="3"/>
    <x v="10"/>
    <s v="Alexander, Lindsay"/>
    <m/>
    <m/>
    <s v="Referred to buycrash.com"/>
  </r>
  <r>
    <s v="2023-4097"/>
    <d v="2023-11-13T00:00:00"/>
    <x v="2"/>
    <s v="Shawn Ainsworth - West Bend Mutual Insurance"/>
    <s v="Email"/>
    <s v="Crash 202300255775 Reconstruction"/>
    <x v="0"/>
    <s v="Crash 202300255775 23ISPC008886"/>
    <s v="None"/>
    <x v="0"/>
    <x v="0"/>
    <x v="0"/>
    <n v="0"/>
    <x v="0"/>
    <d v="2023-11-14T00:00:00"/>
    <m/>
    <m/>
    <m/>
    <m/>
    <m/>
    <x v="1"/>
    <x v="3"/>
    <x v="10"/>
    <s v="Calo, Robyn"/>
    <m/>
    <m/>
    <s v="Open- referred back 60-90 days"/>
  </r>
  <r>
    <s v="2023-4098"/>
    <d v="2023-11-13T00:00:00"/>
    <x v="0"/>
    <s v="Jeanette Merchant 1942146"/>
    <s v="Email"/>
    <s v="Crash Report"/>
    <x v="0"/>
    <s v="None"/>
    <s v="None"/>
    <x v="0"/>
    <x v="0"/>
    <x v="0"/>
    <n v="0"/>
    <x v="0"/>
    <d v="2023-11-13T00:00:00"/>
    <m/>
    <m/>
    <m/>
    <m/>
    <m/>
    <x v="1"/>
    <x v="3"/>
    <x v="10"/>
    <s v="Perry, April"/>
    <m/>
    <m/>
    <s v="No records responsive"/>
  </r>
  <r>
    <s v="2023-4099"/>
    <d v="2023-11-13T00:00:00"/>
    <x v="2"/>
    <s v="Kristin Stillwell - Collier County Sheriff's Office"/>
    <s v="Email"/>
    <s v="Background"/>
    <x v="0"/>
    <s v="None"/>
    <s v="None"/>
    <x v="6"/>
    <x v="0"/>
    <x v="0"/>
    <n v="0"/>
    <x v="0"/>
    <d v="2023-11-14T00:00:00"/>
    <m/>
    <m/>
    <m/>
    <m/>
    <m/>
    <x v="1"/>
    <x v="3"/>
    <x v="10"/>
    <s v="Calo, Robyn"/>
    <m/>
    <m/>
    <s v="No record- Donovan Reaves "/>
  </r>
  <r>
    <s v="2023-4100"/>
    <d v="2023-11-13T00:00:00"/>
    <x v="6"/>
    <s v="Terry Goodspeed - Sam Aguiar Injury Lawyers"/>
    <s v="Fax"/>
    <s v="Crash 202300490489 Full request"/>
    <x v="0"/>
    <s v="Crash 2023004904896"/>
    <s v="None"/>
    <x v="0"/>
    <x v="1"/>
    <x v="1"/>
    <n v="0"/>
    <x v="0"/>
    <d v="2023-11-14T00:00:00"/>
    <m/>
    <m/>
    <m/>
    <m/>
    <m/>
    <x v="1"/>
    <x v="3"/>
    <x v="10"/>
    <s v="Brake, Cassi"/>
    <m/>
    <m/>
    <s v="Case pending; requested subpoena "/>
  </r>
  <r>
    <s v="2023-4101"/>
    <d v="2023-11-13T00:00:00"/>
    <x v="5"/>
    <s v="Darren Smith"/>
    <s v="Email"/>
    <s v="Trooper documentation"/>
    <x v="0"/>
    <s v="Darren Smith\Third"/>
    <s v="None"/>
    <x v="5"/>
    <x v="0"/>
    <x v="0"/>
    <n v="0"/>
    <x v="0"/>
    <d v="2023-11-21T00:00:00"/>
    <m/>
    <m/>
    <m/>
    <m/>
    <m/>
    <x v="1"/>
    <x v="3"/>
    <x v="10"/>
    <s v="Pitts, Jeff"/>
    <m/>
    <m/>
    <s v="Sent additional CAD.  Requested phone calls from 7/2023 and 8/9/2023 from dispatch"/>
  </r>
  <r>
    <s v="2023-4102"/>
    <d v="2023-11-13T00:00:00"/>
    <x v="7"/>
    <s v="Lorena Morrison - Isaacs and Isaacs"/>
    <s v="Email"/>
    <s v="Crash 202300481948 Full request"/>
    <x v="0"/>
    <s v="Crash 202300481948"/>
    <s v="2023-00481948 Photos and videos"/>
    <x v="0"/>
    <x v="1"/>
    <x v="1"/>
    <n v="2"/>
    <x v="0"/>
    <d v="2023-12-18T00:00:00"/>
    <m/>
    <m/>
    <m/>
    <m/>
    <m/>
    <x v="1"/>
    <x v="3"/>
    <x v="10"/>
    <s v="Alexander, Lindsay"/>
    <m/>
    <m/>
    <s v="Sent CAD Detail, 911 Audio, Photos and 2 Extracted Videos (Evidence.com)"/>
  </r>
  <r>
    <s v="2023-4103"/>
    <d v="2023-11-08T00:00:00"/>
    <x v="6"/>
    <s v="LexisNexis 2319265812"/>
    <s v="Mail"/>
    <s v="Crash 202300460032 Photos "/>
    <x v="0"/>
    <s v="None"/>
    <s v="None"/>
    <x v="0"/>
    <x v="0"/>
    <x v="0"/>
    <n v="0"/>
    <x v="0"/>
    <d v="2023-11-14T00:00:00"/>
    <m/>
    <m/>
    <m/>
    <m/>
    <m/>
    <x v="1"/>
    <x v="3"/>
    <x v="10"/>
    <s v="Brake, Cassi"/>
    <m/>
    <m/>
    <s v="Sent photos(Evidence.com) "/>
  </r>
  <r>
    <s v="2023-4104"/>
    <d v="2023-11-13T00:00:00"/>
    <x v="2"/>
    <s v="David Henschel- Crawford &amp; Company"/>
    <s v="Email"/>
    <s v="Crash 202300241093 Full request"/>
    <x v="0"/>
    <s v="Crash 202300241093 23ISPC008488"/>
    <s v="2023-00241093"/>
    <x v="0"/>
    <x v="0"/>
    <x v="0"/>
    <n v="0"/>
    <x v="0"/>
    <d v="2023-11-14T00:00:00"/>
    <m/>
    <m/>
    <m/>
    <m/>
    <m/>
    <x v="1"/>
    <x v="3"/>
    <x v="10"/>
    <s v="Calo, Robyn"/>
    <m/>
    <m/>
    <s v="Open- referred back 60-90 days"/>
  </r>
  <r>
    <s v="2023-4105"/>
    <d v="2023-11-14T00:00:00"/>
    <x v="0"/>
    <s v="Sergeant Rocha - Toledo Police Department"/>
    <s v="Email"/>
    <s v="Background"/>
    <x v="0"/>
    <s v="None"/>
    <s v="None"/>
    <x v="6"/>
    <x v="0"/>
    <x v="0"/>
    <n v="0"/>
    <x v="0"/>
    <d v="2023-11-27T00:00:00"/>
    <m/>
    <m/>
    <m/>
    <m/>
    <m/>
    <x v="1"/>
    <x v="3"/>
    <x v="10"/>
    <s v="Perry, April"/>
    <m/>
    <m/>
    <s v="Jennifer Chisholm - No records"/>
  </r>
  <r>
    <s v="2023-4106"/>
    <d v="2023-11-14T00:00:00"/>
    <x v="2"/>
    <s v="Bailey Nysschen - Progressive"/>
    <s v="Email"/>
    <s v="Crash 202300499413 Photos"/>
    <x v="0"/>
    <s v="None"/>
    <s v="2023-00499413"/>
    <x v="0"/>
    <x v="0"/>
    <x v="0"/>
    <n v="0"/>
    <x v="0"/>
    <d v="2023-11-14T00:00:00"/>
    <m/>
    <m/>
    <m/>
    <m/>
    <m/>
    <x v="1"/>
    <x v="3"/>
    <x v="10"/>
    <s v="Calo, Robyn"/>
    <m/>
    <m/>
    <s v="Sent photos"/>
  </r>
  <r>
    <s v="2023-4107"/>
    <d v="2023-11-14T00:00:00"/>
    <x v="3"/>
    <s v="Jennifer Wanmer - LaPorte County Probation"/>
    <s v="Email"/>
    <s v="Case Report"/>
    <x v="0"/>
    <m/>
    <s v="None"/>
    <x v="1"/>
    <x v="0"/>
    <x v="0"/>
    <n v="0"/>
    <x v="0"/>
    <d v="2023-11-17T00:00:00"/>
    <n v="0"/>
    <m/>
    <m/>
    <m/>
    <m/>
    <x v="1"/>
    <x v="3"/>
    <x v="10"/>
    <s v="Forbes, Cynthia"/>
    <m/>
    <m/>
    <s v="Sent case report"/>
  </r>
  <r>
    <s v="2023-4108"/>
    <d v="2023-11-14T00:00:00"/>
    <x v="6"/>
    <s v="Tracy Swaim - Founders Insurance Company"/>
    <s v="Email"/>
    <s v="Crash 202300469737 CAD"/>
    <x v="0"/>
    <s v="Crash 202300469737"/>
    <s v="None"/>
    <x v="0"/>
    <x v="0"/>
    <x v="0"/>
    <n v="0"/>
    <x v="0"/>
    <d v="2023-11-16T00:00:00"/>
    <m/>
    <m/>
    <m/>
    <m/>
    <m/>
    <x v="1"/>
    <x v="3"/>
    <x v="10"/>
    <s v="Brake, Cassi"/>
    <m/>
    <m/>
    <s v="Sent CAD "/>
  </r>
  <r>
    <s v="2023-4109"/>
    <d v="2023-11-14T00:00:00"/>
    <x v="7"/>
    <s v="Nick Dean - Bryant Police Department"/>
    <s v="Email"/>
    <s v="Background"/>
    <x v="0"/>
    <s v="None"/>
    <s v="None"/>
    <x v="6"/>
    <x v="0"/>
    <x v="0"/>
    <n v="0"/>
    <x v="0"/>
    <d v="2023-11-16T00:00:00"/>
    <m/>
    <m/>
    <m/>
    <m/>
    <m/>
    <x v="1"/>
    <x v="3"/>
    <x v="10"/>
    <s v="Alexander, Lindsay"/>
    <m/>
    <m/>
    <s v="Zachary Skinner - No record"/>
  </r>
  <r>
    <s v="2023-4110"/>
    <d v="2023-11-14T00:00:00"/>
    <x v="7"/>
    <s v="Faith Hartig - Crawford &amp; Company"/>
    <s v="Email"/>
    <s v="Crash 202300507089 Photos and Recon"/>
    <x v="0"/>
    <s v="Crash 202300507089 23ISPC017460"/>
    <s v="202300507089 Photos"/>
    <x v="0"/>
    <x v="0"/>
    <x v="0"/>
    <n v="0"/>
    <x v="0"/>
    <d v="2023-11-16T00:00:00"/>
    <m/>
    <m/>
    <m/>
    <m/>
    <m/>
    <x v="1"/>
    <x v="3"/>
    <x v="10"/>
    <s v="Alexander, Lindsay"/>
    <m/>
    <m/>
    <s v="Pending investigation, records not complete, check back after 1/16/2024."/>
  </r>
  <r>
    <s v="2023-4111"/>
    <d v="2023-11-14T00:00:00"/>
    <x v="0"/>
    <s v="Megan Stabler - ICJI"/>
    <s v="Mail"/>
    <s v="Case Report"/>
    <x v="0"/>
    <s v="None"/>
    <s v="None"/>
    <x v="1"/>
    <x v="0"/>
    <x v="0"/>
    <n v="0"/>
    <x v="0"/>
    <d v="2023-11-14T00:00:00"/>
    <m/>
    <m/>
    <m/>
    <m/>
    <m/>
    <x v="1"/>
    <x v="3"/>
    <x v="10"/>
    <s v="Perry, April"/>
    <m/>
    <m/>
    <s v="Forwarded to Trooper Tyler Matthew"/>
  </r>
  <r>
    <s v="2023-4112"/>
    <d v="2023-11-14T00:00:00"/>
    <x v="2"/>
    <s v="Mariah Patterson"/>
    <s v="Email"/>
    <s v="Crash 202100455409 Video"/>
    <x v="0"/>
    <s v="Crash 202100455409"/>
    <s v="None"/>
    <x v="8"/>
    <x v="1"/>
    <x v="2"/>
    <n v="0"/>
    <x v="0"/>
    <d v="2023-11-14T00:00:00"/>
    <m/>
    <m/>
    <m/>
    <m/>
    <m/>
    <x v="1"/>
    <x v="3"/>
    <x v="10"/>
    <s v="Calo, Robyn"/>
    <m/>
    <m/>
    <s v="IC 5-14-3-5.3, passed retention date- video no longer held"/>
  </r>
  <r>
    <s v="2023-4113"/>
    <d v="2023-11-14T00:00:00"/>
    <x v="6"/>
    <s v="Mark Bundren - US Probation Officer"/>
    <s v="Email"/>
    <s v="Arrest Record and Incident Report"/>
    <x v="0"/>
    <s v="None"/>
    <s v="None"/>
    <x v="1"/>
    <x v="0"/>
    <x v="0"/>
    <n v="0"/>
    <x v="0"/>
    <d v="2023-11-28T00:00:00"/>
    <m/>
    <m/>
    <m/>
    <m/>
    <m/>
    <x v="1"/>
    <x v="3"/>
    <x v="10"/>
    <s v="Brake, Cassi"/>
    <m/>
    <m/>
    <s v="Sent Case Reports "/>
  </r>
  <r>
    <s v="2023-4114"/>
    <d v="2023-11-14T00:00:00"/>
    <x v="3"/>
    <s v="Angelina Davidson - Michigan US Probation"/>
    <s v="Email"/>
    <s v="Incident Report"/>
    <x v="0"/>
    <s v="None"/>
    <s v="None"/>
    <x v="1"/>
    <x v="0"/>
    <x v="0"/>
    <n v="0"/>
    <x v="0"/>
    <d v="2023-11-17T00:00:00"/>
    <n v="0"/>
    <m/>
    <m/>
    <m/>
    <m/>
    <x v="1"/>
    <x v="3"/>
    <x v="10"/>
    <s v="Forbes, Cynthia"/>
    <m/>
    <m/>
    <s v="No records located"/>
  </r>
  <r>
    <s v="2023-4115"/>
    <d v="2023-11-14T00:00:00"/>
    <x v="3"/>
    <s v="Theresa Whitaker - Pet Angel Memorial Center"/>
    <s v="Email"/>
    <s v="Crash Report"/>
    <x v="0"/>
    <s v="None"/>
    <s v="NOne"/>
    <x v="0"/>
    <x v="0"/>
    <x v="0"/>
    <n v="0"/>
    <x v="0"/>
    <d v="2023-11-17T00:00:00"/>
    <n v="0"/>
    <m/>
    <m/>
    <m/>
    <m/>
    <x v="1"/>
    <x v="3"/>
    <x v="10"/>
    <s v="Forbes, Cynthia"/>
    <m/>
    <m/>
    <s v="Referred to buycrash.com"/>
  </r>
  <r>
    <s v="2023-4116"/>
    <d v="2023-11-14T00:00:00"/>
    <x v="2"/>
    <s v="Jeanette Merchant 1939337"/>
    <s v="Email"/>
    <s v="Crash Report"/>
    <x v="0"/>
    <s v="None"/>
    <s v="None"/>
    <x v="0"/>
    <x v="0"/>
    <x v="0"/>
    <n v="0"/>
    <x v="0"/>
    <d v="2023-11-17T00:00:00"/>
    <m/>
    <m/>
    <m/>
    <m/>
    <m/>
    <x v="1"/>
    <x v="3"/>
    <x v="10"/>
    <s v="Calo, Robyn"/>
    <m/>
    <m/>
    <s v="No records responsive "/>
  </r>
  <r>
    <s v="2023-4117"/>
    <d v="2023-11-14T00:00:00"/>
    <x v="3"/>
    <s v="DJ Reiter - Discovery ID"/>
    <s v="Email"/>
    <s v="Case Report, Videos, Audio"/>
    <x v="0"/>
    <m/>
    <s v="None"/>
    <x v="1"/>
    <x v="0"/>
    <x v="0"/>
    <n v="0"/>
    <x v="0"/>
    <d v="2023-11-17T00:00:00"/>
    <n v="0"/>
    <m/>
    <m/>
    <m/>
    <m/>
    <x v="1"/>
    <x v="3"/>
    <x v="10"/>
    <s v="Forbes, Cynthia"/>
    <m/>
    <m/>
    <s v="Denied 5-14-3-4(b)(1)"/>
  </r>
  <r>
    <s v="2023-4118"/>
    <d v="2023-11-14T00:00:00"/>
    <x v="6"/>
    <s v="Christopher Moon - Kightlinger Gray"/>
    <s v="Email"/>
    <s v="Crash 202300483752 Full request"/>
    <x v="0"/>
    <s v="Crash 202300483752 23ISPC016887"/>
    <s v="None"/>
    <x v="0"/>
    <x v="1"/>
    <x v="2"/>
    <n v="0"/>
    <x v="0"/>
    <d v="2023-12-07T00:00:00"/>
    <m/>
    <m/>
    <m/>
    <m/>
    <m/>
    <x v="1"/>
    <x v="3"/>
    <x v="10"/>
    <s v="Brake, Cassi"/>
    <m/>
    <m/>
    <s v="Sent CAD, Sent Case Report, No 911 to provide, Sent photos(Evidence.com) "/>
  </r>
  <r>
    <s v="2023-4119"/>
    <d v="2023-11-14T00:00:00"/>
    <x v="7"/>
    <s v="Nikki Pennington - Sarkisian &amp; Sarkisian"/>
    <s v="Email"/>
    <s v="Crash 202300259256 Full request"/>
    <x v="0"/>
    <s v="Crash 202300259256"/>
    <s v="2023-00259256 Photos and videos"/>
    <x v="0"/>
    <x v="1"/>
    <x v="1"/>
    <n v="2"/>
    <x v="0"/>
    <d v="2023-12-18T00:00:00"/>
    <m/>
    <m/>
    <m/>
    <m/>
    <m/>
    <x v="1"/>
    <x v="3"/>
    <x v="10"/>
    <s v="Alexander, Lindsay"/>
    <m/>
    <m/>
    <s v="Send CAD Detail, 911/Radio Traffic, Photos and 2 extracted Videos (Evidence.com)"/>
  </r>
  <r>
    <s v="2023-4120"/>
    <d v="2023-11-14T00:00:00"/>
    <x v="0"/>
    <s v="Stephen Fitzgerald - USDOL-OSHA"/>
    <s v="Email"/>
    <s v="Crash 202200460930 Case Report"/>
    <x v="0"/>
    <s v="None"/>
    <s v="None"/>
    <x v="1"/>
    <x v="0"/>
    <x v="0"/>
    <n v="0"/>
    <x v="0"/>
    <d v="2023-12-01T00:00:00"/>
    <m/>
    <m/>
    <m/>
    <m/>
    <m/>
    <x v="1"/>
    <x v="3"/>
    <x v="10"/>
    <s v="Perry, April"/>
    <m/>
    <m/>
    <s v="No records responsive "/>
  </r>
  <r>
    <s v="2023-4121"/>
    <d v="2023-11-14T00:00:00"/>
    <x v="2"/>
    <s v="Adrianna Powell - AIG"/>
    <s v="Email"/>
    <s v="Crash 202300485958 Body Cam"/>
    <x v="0"/>
    <s v="None"/>
    <s v="2023-00485958"/>
    <x v="8"/>
    <x v="1"/>
    <x v="1"/>
    <n v="1"/>
    <x v="0"/>
    <d v="2023-12-12T00:00:00"/>
    <m/>
    <m/>
    <m/>
    <m/>
    <m/>
    <x v="1"/>
    <x v="3"/>
    <x v="10"/>
    <s v="Calo, Robyn"/>
    <m/>
    <m/>
    <s v="Sent 1 body cam video"/>
  </r>
  <r>
    <s v="2023-4122"/>
    <d v="2023-11-14T00:00:00"/>
    <x v="6"/>
    <s v="Jeanette Merchant 1936027"/>
    <s v="Email"/>
    <s v="Crash Report"/>
    <x v="0"/>
    <s v="None"/>
    <s v="None"/>
    <x v="0"/>
    <x v="0"/>
    <x v="0"/>
    <n v="0"/>
    <x v="0"/>
    <d v="2023-11-15T00:00:00"/>
    <m/>
    <m/>
    <m/>
    <m/>
    <m/>
    <x v="1"/>
    <x v="3"/>
    <x v="10"/>
    <s v="Brake, Cassi"/>
    <m/>
    <m/>
    <s v="No records responsive "/>
  </r>
  <r>
    <s v="2023-4123"/>
    <d v="2023-11-14T00:00:00"/>
    <x v="3"/>
    <s v="Angel"/>
    <s v="Email"/>
    <s v="Photos and Report"/>
    <x v="0"/>
    <s v="FedEx"/>
    <s v="None"/>
    <x v="1"/>
    <x v="0"/>
    <x v="0"/>
    <n v="0"/>
    <x v="0"/>
    <d v="2023-11-16T00:00:00"/>
    <n v="0"/>
    <m/>
    <m/>
    <m/>
    <m/>
    <x v="1"/>
    <x v="3"/>
    <x v="10"/>
    <s v="Forbes, Cynthia"/>
    <m/>
    <m/>
    <s v="Denied 5-14-3-4(b)(1)"/>
  </r>
  <r>
    <s v="2023-4124"/>
    <d v="2023-11-14T00:00:00"/>
    <x v="3"/>
    <s v="Tom Hildebrand - Omni Investigative Services"/>
    <s v="Email"/>
    <s v="Crash 202300480336 Photos and Traffic Video"/>
    <x v="0"/>
    <s v="None"/>
    <s v="2023-00480336 Public Records Request"/>
    <x v="0"/>
    <x v="0"/>
    <x v="0"/>
    <n v="0"/>
    <x v="0"/>
    <d v="2023-12-20T00:00:00"/>
    <n v="0"/>
    <m/>
    <m/>
    <m/>
    <m/>
    <x v="1"/>
    <x v="3"/>
    <x v="10"/>
    <s v="Forbes, Cynthia"/>
    <m/>
    <m/>
    <s v="Sent download link to INDOT video and photo"/>
  </r>
  <r>
    <s v="2023-4125"/>
    <d v="2023-11-15T00:00:00"/>
    <x v="5"/>
    <s v="Josh Cogan - Arrow Media"/>
    <s v="Email"/>
    <s v="Incident Report and Videos"/>
    <x v="0"/>
    <s v="23ISPC013433\Arrow Media"/>
    <s v="2023-00394051"/>
    <x v="0"/>
    <x v="1"/>
    <x v="1"/>
    <n v="7"/>
    <x v="0"/>
    <d v="2023-11-29T00:00:00"/>
    <m/>
    <m/>
    <m/>
    <m/>
    <m/>
    <x v="1"/>
    <x v="3"/>
    <x v="10"/>
    <s v="Pitts, Jeff"/>
    <m/>
    <m/>
    <s v="Sent 7 videos through evidence.com download link.  Denied incident report 5-14-3-4(b)(1).  Provided press release and referred requestor to Knox County Jail for booking photo"/>
  </r>
  <r>
    <s v="2023-4126"/>
    <d v="2023-11-15T00:00:00"/>
    <x v="7"/>
    <s v="Shonda Lester - INDOT"/>
    <s v="Email"/>
    <s v="Crash 202200231125 Photos"/>
    <x v="0"/>
    <s v="None"/>
    <s v="IDOT Photos: 2022-00231125"/>
    <x v="0"/>
    <x v="0"/>
    <x v="0"/>
    <n v="0"/>
    <x v="0"/>
    <d v="2023-11-06T00:00:00"/>
    <m/>
    <m/>
    <m/>
    <m/>
    <m/>
    <x v="1"/>
    <x v="3"/>
    <x v="10"/>
    <s v="Alexander, Lindsay"/>
    <m/>
    <m/>
    <s v="Sent Photos (Evidence.com) Agency to agency to please refrain from release"/>
  </r>
  <r>
    <s v="2023-4127"/>
    <d v="2023-11-15T00:00:00"/>
    <x v="5"/>
    <s v="Joshua Smith"/>
    <s v="Email"/>
    <s v="Employee Records"/>
    <x v="0"/>
    <s v="None"/>
    <s v="None"/>
    <x v="5"/>
    <x v="0"/>
    <x v="0"/>
    <n v="0"/>
    <x v="0"/>
    <d v="2023-11-28T00:00:00"/>
    <m/>
    <m/>
    <m/>
    <m/>
    <m/>
    <x v="1"/>
    <x v="3"/>
    <x v="10"/>
    <s v="Pitts, Jeff"/>
    <m/>
    <m/>
    <s v="Returned phone call and instructed requestor to send email to public records inbox"/>
  </r>
  <r>
    <s v="2023-4128"/>
    <d v="2023-11-15T00:00:00"/>
    <x v="2"/>
    <s v="Richard Baker - Custard Insurance"/>
    <s v="Email"/>
    <s v="Crash 2023005093320 Photos"/>
    <x v="0"/>
    <s v="None"/>
    <s v="2023-00509320"/>
    <x v="0"/>
    <x v="0"/>
    <x v="0"/>
    <n v="0"/>
    <x v="0"/>
    <d v="2023-12-12T00:00:00"/>
    <m/>
    <m/>
    <m/>
    <m/>
    <m/>
    <x v="1"/>
    <x v="3"/>
    <x v="10"/>
    <s v="Calo, Robyn"/>
    <m/>
    <m/>
    <m/>
  </r>
  <r>
    <s v="2023-4129"/>
    <d v="2023-11-15T00:00:00"/>
    <x v="6"/>
    <s v="Dan Sliby - Charlotte County Sheriff's Office"/>
    <s v="Email"/>
    <s v="Background"/>
    <x v="0"/>
    <s v="None"/>
    <s v="None"/>
    <x v="6"/>
    <x v="0"/>
    <x v="0"/>
    <n v="0"/>
    <x v="0"/>
    <d v="2023-11-16T00:00:00"/>
    <m/>
    <m/>
    <m/>
    <m/>
    <m/>
    <x v="1"/>
    <x v="3"/>
    <x v="10"/>
    <s v="Brake, Cassi"/>
    <m/>
    <m/>
    <s v="Samuel A Greer-No Record "/>
  </r>
  <r>
    <s v="2023-4130"/>
    <d v="2023-11-15T00:00:00"/>
    <x v="7"/>
    <s v="Tricia Woods - Waters Tyler Hofman Scott"/>
    <s v="Email"/>
    <s v="Crash Records Full request"/>
    <x v="0"/>
    <s v="None"/>
    <s v="None"/>
    <x v="0"/>
    <x v="1"/>
    <x v="0"/>
    <n v="0"/>
    <x v="0"/>
    <d v="2023-12-05T00:00:00"/>
    <m/>
    <m/>
    <m/>
    <m/>
    <m/>
    <x v="1"/>
    <x v="3"/>
    <x v="10"/>
    <s v="Alexander, Lindsay"/>
    <m/>
    <m/>
    <s v="Referred to Bedford PD"/>
  </r>
  <r>
    <s v="2023-4131"/>
    <d v="2023-11-15T00:00:00"/>
    <x v="0"/>
    <s v="Jeanne Montgomery - US Probation &amp; Pretrial Services"/>
    <s v="Email"/>
    <s v="Case Report"/>
    <x v="0"/>
    <s v="None"/>
    <s v="None"/>
    <x v="1"/>
    <x v="0"/>
    <x v="0"/>
    <n v="0"/>
    <x v="0"/>
    <d v="2023-12-06T00:00:00"/>
    <m/>
    <m/>
    <m/>
    <m/>
    <m/>
    <x v="1"/>
    <x v="3"/>
    <x v="10"/>
    <s v="Perry, April"/>
    <m/>
    <m/>
    <s v="No records responsive"/>
  </r>
  <r>
    <s v="2023-4132"/>
    <d v="2023-11-15T00:00:00"/>
    <x v="5"/>
    <s v="Lisa Rantala - WSYX"/>
    <s v="Email"/>
    <s v="IN0903997249"/>
    <x v="0"/>
    <s v="None"/>
    <s v="None"/>
    <x v="0"/>
    <x v="1"/>
    <x v="0"/>
    <n v="0"/>
    <x v="0"/>
    <d v="2023-11-30T00:00:00"/>
    <m/>
    <m/>
    <m/>
    <m/>
    <m/>
    <x v="1"/>
    <x v="3"/>
    <x v="10"/>
    <s v="Pitts, Jeff"/>
    <m/>
    <m/>
    <s v="DeKalb County investigated the crash.  Referred requestor to DeKalb County Sheriff's Department.  Provided MRN and local ID and referred requestor to buycrash for crash report"/>
  </r>
  <r>
    <s v="2023-4133"/>
    <d v="2023-11-15T00:00:00"/>
    <x v="2"/>
    <s v="Kaitlyn Mohan - Crossen Law Firm"/>
    <s v="Email"/>
    <s v="Crash 202300497686 Full request"/>
    <x v="0"/>
    <s v="Crash 202300497686"/>
    <s v="2023-00497686"/>
    <x v="0"/>
    <x v="1"/>
    <x v="1"/>
    <n v="5"/>
    <x v="0"/>
    <d v="2023-12-14T00:00:00"/>
    <m/>
    <m/>
    <m/>
    <m/>
    <m/>
    <x v="1"/>
    <x v="3"/>
    <x v="10"/>
    <s v="Calo, Robyn"/>
    <m/>
    <m/>
    <s v="Sent 911 and CAD; Photos and Videos (evidence.com)"/>
  </r>
  <r>
    <s v="2023-4134"/>
    <d v="2023-11-15T00:00:00"/>
    <x v="6"/>
    <s v="Carrie Keister - HNB Law"/>
    <s v="Email"/>
    <s v="Crash 202300517398 Photos"/>
    <x v="0"/>
    <s v="None"/>
    <s v="None"/>
    <x v="0"/>
    <x v="0"/>
    <x v="0"/>
    <n v="0"/>
    <x v="0"/>
    <d v="2023-11-16T00:00:00"/>
    <m/>
    <m/>
    <m/>
    <m/>
    <m/>
    <x v="1"/>
    <x v="3"/>
    <x v="10"/>
    <s v="Brake, Cassi"/>
    <m/>
    <m/>
    <s v="Sent photos(Evidence.com) "/>
  </r>
  <r>
    <s v="2023-4135"/>
    <d v="2023-11-15T00:00:00"/>
    <x v="7"/>
    <s v="Ben Holloway - Holloway &amp; Associates"/>
    <s v="Email"/>
    <s v="Crash 20230081016 Crash Report"/>
    <x v="0"/>
    <s v="None"/>
    <s v="None"/>
    <x v="0"/>
    <x v="0"/>
    <x v="0"/>
    <n v="0"/>
    <x v="0"/>
    <d v="2023-11-20T00:00:00"/>
    <m/>
    <m/>
    <m/>
    <m/>
    <m/>
    <x v="1"/>
    <x v="3"/>
    <x v="10"/>
    <s v="Alexander, Lindsay"/>
    <m/>
    <m/>
    <s v="Referred to buycrash.com "/>
  </r>
  <r>
    <s v="2023-4136"/>
    <d v="2023-11-15T00:00:00"/>
    <x v="3"/>
    <s v="James Stevenson - Marion County Public Defender"/>
    <s v="Email"/>
    <s v="Case Reports"/>
    <x v="0"/>
    <s v="None"/>
    <s v="None"/>
    <x v="1"/>
    <x v="0"/>
    <x v="0"/>
    <n v="0"/>
    <x v="0"/>
    <d v="2023-11-16T00:00:00"/>
    <n v="0"/>
    <m/>
    <m/>
    <m/>
    <m/>
    <x v="1"/>
    <x v="3"/>
    <x v="10"/>
    <s v="Forbes, Cynthia"/>
    <m/>
    <m/>
    <s v="Revise request"/>
  </r>
  <r>
    <s v="2023-4137"/>
    <d v="2023-11-15T00:00:00"/>
    <x v="3"/>
    <s v="Sarah Smith - Stephenson Rife"/>
    <s v="Email"/>
    <s v="Indiana Road Survey Report"/>
    <x v="0"/>
    <s v="None"/>
    <s v="None"/>
    <x v="5"/>
    <x v="0"/>
    <x v="0"/>
    <n v="0"/>
    <x v="0"/>
    <d v="2023-11-17T00:00:00"/>
    <n v="0"/>
    <m/>
    <m/>
    <m/>
    <m/>
    <x v="1"/>
    <x v="3"/>
    <x v="10"/>
    <s v="Forbes, Cynthia"/>
    <m/>
    <m/>
    <s v="Referred to Lexis for road survey"/>
  </r>
  <r>
    <s v="2023-4138"/>
    <d v="2023-11-15T00:00:00"/>
    <x v="0"/>
    <s v="Abhigyan Bobal - Morgan and Morgan"/>
    <s v="Email"/>
    <s v="Crash 202300510196 Full request"/>
    <x v="0"/>
    <s v="Crash 202300510196"/>
    <s v="2023-00510196"/>
    <x v="0"/>
    <x v="1"/>
    <x v="1"/>
    <n v="2"/>
    <x v="0"/>
    <d v="2023-11-29T00:00:00"/>
    <m/>
    <m/>
    <m/>
    <m/>
    <m/>
    <x v="1"/>
    <x v="3"/>
    <x v="10"/>
    <s v="Perry, April"/>
    <m/>
    <m/>
    <s v="Sent 911 and CAD; Photos and Videos (evidence.com)"/>
  </r>
  <r>
    <s v="2023-4139"/>
    <d v="2023-11-15T00:00:00"/>
    <x v="2"/>
    <s v="Barbara Lanham - Ken Nunn"/>
    <s v="Email"/>
    <s v="Crash 202300385975 Photos"/>
    <x v="0"/>
    <s v="Crash 202300385975"/>
    <s v="None"/>
    <x v="0"/>
    <x v="0"/>
    <x v="0"/>
    <n v="0"/>
    <x v="0"/>
    <d v="2023-11-21T00:00:00"/>
    <m/>
    <m/>
    <m/>
    <m/>
    <m/>
    <x v="1"/>
    <x v="3"/>
    <x v="10"/>
    <s v="Calo, Robyn"/>
    <m/>
    <m/>
    <s v="Open civil- Referred to trial rules"/>
  </r>
  <r>
    <s v="2023-4140"/>
    <d v="2023-11-15T00:00:00"/>
    <x v="6"/>
    <s v="Tracy Frazier - Kopka Pinkus Dolin"/>
    <s v="Email"/>
    <s v="Crash 202100379246 Full request"/>
    <x v="0"/>
    <s v="Crash 202100379246"/>
    <s v="None"/>
    <x v="0"/>
    <x v="1"/>
    <x v="0"/>
    <n v="0"/>
    <x v="0"/>
    <d v="2023-12-07T00:00:00"/>
    <m/>
    <m/>
    <m/>
    <m/>
    <m/>
    <x v="1"/>
    <x v="3"/>
    <x v="10"/>
    <s v="Brake, Cassi"/>
    <m/>
    <m/>
    <s v="Case pending; trial rules applied"/>
  </r>
  <r>
    <s v="2023-4141"/>
    <d v="2023-11-15T00:00:00"/>
    <x v="7"/>
    <s v="Clark Simon - Risk Jockey"/>
    <s v="Email"/>
    <s v="Crash 202300444387 Full request"/>
    <x v="0"/>
    <s v="Crash 202300444387"/>
    <s v="2023-00444387 Photos and videos"/>
    <x v="0"/>
    <x v="1"/>
    <x v="1"/>
    <n v="3"/>
    <x v="0"/>
    <d v="2023-12-21T00:00:00"/>
    <m/>
    <m/>
    <m/>
    <m/>
    <m/>
    <x v="1"/>
    <x v="3"/>
    <x v="10"/>
    <s v="Alexander, Lindsay"/>
    <m/>
    <m/>
    <s v="Sent CAD Detail, 911/Radio, Photos and 3 videos- 2 extracted and 1 unredacted (Evidence.com)"/>
  </r>
  <r>
    <s v="2023-4142"/>
    <d v="2023-11-15T00:00:00"/>
    <x v="3"/>
    <s v="David Dosky - GAIG"/>
    <s v="Email"/>
    <s v="Crash 202300429276 Report"/>
    <x v="0"/>
    <s v="None"/>
    <s v="None"/>
    <x v="0"/>
    <x v="0"/>
    <x v="0"/>
    <n v="0"/>
    <x v="0"/>
    <d v="2023-11-17T00:00:00"/>
    <n v="0"/>
    <m/>
    <m/>
    <m/>
    <m/>
    <x v="1"/>
    <x v="3"/>
    <x v="10"/>
    <s v="Forbes, Cynthia"/>
    <m/>
    <m/>
    <s v="Referred to buycrash.com "/>
  </r>
  <r>
    <s v="2023-4143"/>
    <d v="2023-11-15T00:00:00"/>
    <x v="2"/>
    <s v="Linda Mance - Wilson &amp; Novak"/>
    <s v="Email"/>
    <s v="Crash 202100350006 Videos and Photo"/>
    <x v="0"/>
    <s v="Crash 202100350006"/>
    <s v="None"/>
    <x v="0"/>
    <x v="1"/>
    <x v="2"/>
    <n v="0"/>
    <x v="0"/>
    <d v="2023-11-21T00:00:00"/>
    <m/>
    <m/>
    <m/>
    <m/>
    <m/>
    <x v="1"/>
    <x v="3"/>
    <x v="10"/>
    <s v="Calo, Robyn"/>
    <m/>
    <m/>
    <s v="Open civil- referred to trial rules"/>
  </r>
  <r>
    <s v="2023-4144"/>
    <d v="2023-11-15T00:00:00"/>
    <x v="3"/>
    <s v="Rachel Hirschheimer "/>
    <s v="Email"/>
    <s v="Videos"/>
    <x v="0"/>
    <m/>
    <m/>
    <x v="8"/>
    <x v="1"/>
    <x v="2"/>
    <n v="0"/>
    <x v="0"/>
    <d v="2023-11-17T00:00:00"/>
    <n v="0"/>
    <m/>
    <m/>
    <m/>
    <m/>
    <x v="1"/>
    <x v="3"/>
    <x v="10"/>
    <s v="Forbes, Cynthia"/>
    <m/>
    <m/>
    <s v="Arrest by Detectives.  No video"/>
  </r>
  <r>
    <s v="2023-4145"/>
    <d v="2023-11-15T00:00:00"/>
    <x v="6"/>
    <s v="George Hoffman - Hoffman &amp; Newcomb"/>
    <s v="Email"/>
    <s v="Crash 202000226688 Photos and Videos"/>
    <x v="0"/>
    <s v="None"/>
    <s v="None"/>
    <x v="0"/>
    <x v="1"/>
    <x v="2"/>
    <n v="0"/>
    <x v="0"/>
    <d v="2023-11-16T00:00:00"/>
    <m/>
    <m/>
    <m/>
    <m/>
    <m/>
    <x v="1"/>
    <x v="3"/>
    <x v="10"/>
    <s v="Brake, Cassi"/>
    <m/>
    <m/>
    <s v="Referred to buycrash.com, no body/dash cam to provide "/>
  </r>
  <r>
    <s v="2023-4146"/>
    <d v="2023-11-15T00:00:00"/>
    <x v="7"/>
    <s v="Jay Smith - Diverse Logistics"/>
    <s v="Email"/>
    <s v="Case Report"/>
    <x v="0"/>
    <s v="23ISPC017127"/>
    <s v="None"/>
    <x v="1"/>
    <x v="0"/>
    <x v="0"/>
    <n v="0"/>
    <x v="0"/>
    <d v="2023-11-17T00:00:00"/>
    <m/>
    <m/>
    <m/>
    <m/>
    <m/>
    <x v="1"/>
    <x v="3"/>
    <x v="10"/>
    <s v="Alexander, Lindsay"/>
    <m/>
    <m/>
    <s v="Denied incident under 5-14-3-4(b)(1). send Media summary for insurance purposes."/>
  </r>
  <r>
    <s v="2023-4147"/>
    <d v="2023-11-15T00:00:00"/>
    <x v="5"/>
    <s v="Barbara Rope - McClellan Law"/>
    <s v="Email"/>
    <s v="CMV Reports"/>
    <x v="0"/>
    <s v="Barbara Rope - CMV Reports"/>
    <s v="None"/>
    <x v="5"/>
    <x v="0"/>
    <x v="0"/>
    <n v="0"/>
    <x v="0"/>
    <d v="2024-01-05T00:00:00"/>
    <m/>
    <m/>
    <m/>
    <m/>
    <m/>
    <x v="1"/>
    <x v="3"/>
    <x v="10"/>
    <s v="Pitts, Jeff"/>
    <m/>
    <m/>
    <s v="Provided unredacted CMV reports related to provided DPPA exception.  No commerical licensing documents in possession"/>
  </r>
  <r>
    <s v="2023-4148"/>
    <d v="2023-11-15T00:00:00"/>
    <x v="2"/>
    <s v="Jane Schied - Alaska State Troopers"/>
    <s v="Email"/>
    <s v="Background"/>
    <x v="0"/>
    <s v="None"/>
    <s v="None"/>
    <x v="6"/>
    <x v="0"/>
    <x v="0"/>
    <n v="0"/>
    <x v="0"/>
    <d v="2023-11-17T00:00:00"/>
    <m/>
    <m/>
    <m/>
    <m/>
    <m/>
    <x v="1"/>
    <x v="3"/>
    <x v="10"/>
    <s v="Calo, Robyn"/>
    <m/>
    <m/>
    <s v="No records found- Ian Turner Fernandez"/>
  </r>
  <r>
    <s v="2023-4149"/>
    <d v="2023-11-16T00:00:00"/>
    <x v="6"/>
    <s v="Abhigyan Bobal - Morgan &amp; Morgan "/>
    <s v="Email"/>
    <s v="Full Request - 202300509697"/>
    <x v="0"/>
    <s v="Crash 202300509697"/>
    <s v="None"/>
    <x v="0"/>
    <x v="1"/>
    <x v="1"/>
    <n v="6"/>
    <x v="0"/>
    <d v="2023-12-19T00:00:00"/>
    <m/>
    <m/>
    <m/>
    <m/>
    <m/>
    <x v="1"/>
    <x v="3"/>
    <x v="10"/>
    <s v="Brake, Cassi"/>
    <m/>
    <m/>
    <s v="Sent CAD, 911 Audio, Sent photos and videos(Evidence.com) "/>
  </r>
  <r>
    <s v="2023-4150"/>
    <d v="2023-11-16T00:00:00"/>
    <x v="7"/>
    <s v="Angela Filmer - Basham Scott"/>
    <s v="Email"/>
    <s v="Dash Cam - 202200328491"/>
    <x v="0"/>
    <s v="Crash 202200328491"/>
    <s v="None"/>
    <x v="8"/>
    <x v="1"/>
    <x v="2"/>
    <n v="0"/>
    <x v="0"/>
    <d v="2023-11-17T00:00:00"/>
    <m/>
    <m/>
    <m/>
    <m/>
    <m/>
    <x v="1"/>
    <x v="3"/>
    <x v="10"/>
    <s v="Alexander, Lindsay"/>
    <m/>
    <m/>
    <s v="Videos are past retention period and are no longer available. "/>
  </r>
  <r>
    <s v="2023-4151"/>
    <d v="2023-11-16T00:00:00"/>
    <x v="0"/>
    <s v="Tiffany Teuschler - Drake Narup Mead"/>
    <s v="Email"/>
    <s v="Crash 202200012714 Full Request"/>
    <x v="0"/>
    <s v="None"/>
    <s v="2022-00012714 Photos"/>
    <x v="0"/>
    <x v="1"/>
    <x v="2"/>
    <n v="0"/>
    <x v="0"/>
    <d v="2023-11-29T00:00:00"/>
    <m/>
    <m/>
    <m/>
    <m/>
    <m/>
    <x v="1"/>
    <x v="3"/>
    <x v="10"/>
    <s v="Perry, April"/>
    <m/>
    <m/>
    <s v="Sent Photos (evidence.com)"/>
  </r>
  <r>
    <s v="2023-4152"/>
    <d v="2023-11-16T00:00:00"/>
    <x v="2"/>
    <s v="M. Cassel"/>
    <s v="Email"/>
    <s v="Body cam Video 23ISPC008683"/>
    <x v="0"/>
    <s v="None"/>
    <s v="None"/>
    <x v="8"/>
    <x v="1"/>
    <x v="0"/>
    <n v="0"/>
    <x v="0"/>
    <d v="2023-11-17T00:00:00"/>
    <m/>
    <m/>
    <m/>
    <m/>
    <m/>
    <x v="1"/>
    <x v="3"/>
    <x v="10"/>
    <s v="Calo, Robyn"/>
    <m/>
    <m/>
    <s v="Open criminal case- referred back was case is decided"/>
  </r>
  <r>
    <s v="2023-4153"/>
    <d v="2023-11-16T00:00:00"/>
    <x v="6"/>
    <s v="Brianna Murphy - LaPorte Co. Probation"/>
    <s v="Email"/>
    <s v="Background"/>
    <x v="0"/>
    <s v="None"/>
    <s v="None"/>
    <x v="6"/>
    <x v="0"/>
    <x v="0"/>
    <n v="0"/>
    <x v="0"/>
    <d v="2023-11-16T00:00:00"/>
    <m/>
    <m/>
    <m/>
    <m/>
    <m/>
    <x v="1"/>
    <x v="3"/>
    <x v="10"/>
    <s v="Brake, Cassi"/>
    <m/>
    <m/>
    <s v="Paul Grigsby-1 Citation "/>
  </r>
  <r>
    <s v="2023-4154"/>
    <d v="2023-11-16T00:00:00"/>
    <x v="7"/>
    <s v="Mark Dean - MWD Documents"/>
    <s v="Email"/>
    <s v="Crash Report - 202300507007"/>
    <x v="0"/>
    <s v="Crash 202300507007"/>
    <s v="None"/>
    <x v="0"/>
    <x v="0"/>
    <x v="0"/>
    <n v="0"/>
    <x v="0"/>
    <d v="2023-11-17T00:00:00"/>
    <m/>
    <m/>
    <m/>
    <m/>
    <m/>
    <x v="1"/>
    <x v="3"/>
    <x v="10"/>
    <s v="Alexander, Lindsay"/>
    <m/>
    <m/>
    <s v="No Report Taken, Sent CAD Detail"/>
  </r>
  <r>
    <s v="2023-4155"/>
    <d v="2023-11-16T00:00:00"/>
    <x v="0"/>
    <s v="Krysta Hughes - Reminger "/>
    <s v="Email"/>
    <s v="Crash Records Full request"/>
    <x v="0"/>
    <s v="Crash 202300488347"/>
    <s v="2023-00488347 Videos"/>
    <x v="0"/>
    <x v="1"/>
    <x v="1"/>
    <n v="3"/>
    <x v="0"/>
    <d v="2023-12-14T00:00:00"/>
    <m/>
    <m/>
    <m/>
    <m/>
    <m/>
    <x v="1"/>
    <x v="3"/>
    <x v="10"/>
    <s v="Perry, April"/>
    <m/>
    <m/>
    <s v="Sent CMV Inspection Report; VIdeos (evidence.com)"/>
  </r>
  <r>
    <s v="2023-4156"/>
    <d v="2023-11-16T00:00:00"/>
    <x v="2"/>
    <s v="Lexis Nexis 236440756"/>
    <s v="Email"/>
    <s v="Theft Report"/>
    <x v="0"/>
    <s v="None"/>
    <s v="None"/>
    <x v="1"/>
    <x v="0"/>
    <x v="0"/>
    <n v="0"/>
    <x v="0"/>
    <d v="2023-11-17T00:00:00"/>
    <m/>
    <m/>
    <m/>
    <m/>
    <m/>
    <x v="1"/>
    <x v="3"/>
    <x v="10"/>
    <s v="Calo, Robyn"/>
    <m/>
    <m/>
    <s v="No records responsive"/>
  </r>
  <r>
    <s v="2023-4157"/>
    <d v="2023-11-16T00:00:00"/>
    <x v="0"/>
    <s v="Amy Kallio - Whitten Law Office"/>
    <s v="Email"/>
    <s v="Crash 202300484086 Full request"/>
    <x v="0"/>
    <s v="Crash 202300484086"/>
    <s v="2023-00484086"/>
    <x v="0"/>
    <x v="1"/>
    <x v="1"/>
    <n v="0"/>
    <x v="0"/>
    <d v="2023-12-04T00:00:00"/>
    <m/>
    <m/>
    <m/>
    <m/>
    <m/>
    <x v="1"/>
    <x v="3"/>
    <x v="10"/>
    <s v="Perry, April"/>
    <m/>
    <m/>
    <s v="Pending case; trial rules apply"/>
  </r>
  <r>
    <s v="2023-4158"/>
    <d v="2023-11-16T00:00:00"/>
    <x v="7"/>
    <s v="Amy Kallio - Whitten Law Office"/>
    <s v="Email"/>
    <s v="Crash Report"/>
    <x v="0"/>
    <s v="None"/>
    <s v="None"/>
    <x v="0"/>
    <x v="0"/>
    <x v="0"/>
    <n v="0"/>
    <x v="0"/>
    <d v="2023-11-20T00:00:00"/>
    <m/>
    <m/>
    <m/>
    <m/>
    <m/>
    <x v="1"/>
    <x v="3"/>
    <x v="10"/>
    <s v="Alexander, Lindsay"/>
    <m/>
    <m/>
    <s v="No Records Responsive"/>
  </r>
  <r>
    <s v="2023-4159"/>
    <d v="2023-11-17T00:00:00"/>
    <x v="3"/>
    <s v="Lance Gackstetter - MIchigan State Police"/>
    <s v="Email"/>
    <s v="Public record process"/>
    <x v="0"/>
    <m/>
    <m/>
    <x v="5"/>
    <x v="0"/>
    <x v="0"/>
    <m/>
    <x v="0"/>
    <m/>
    <m/>
    <m/>
    <m/>
    <m/>
    <m/>
    <x v="1"/>
    <x v="3"/>
    <x v="10"/>
    <s v="Forbes, Cynthia"/>
    <m/>
    <m/>
    <s v="not a records request - cynthia speaking to"/>
  </r>
  <r>
    <s v="2023-4160"/>
    <d v="2023-11-17T00:00:00"/>
    <x v="3"/>
    <s v="Bradley Bill - Indiana Army National Guard"/>
    <s v="Email"/>
    <s v="Crash 202300506456 Crash Report"/>
    <x v="0"/>
    <s v="None"/>
    <s v="None"/>
    <x v="0"/>
    <x v="0"/>
    <x v="0"/>
    <n v="0"/>
    <x v="0"/>
    <d v="2023-11-17T00:00:00"/>
    <n v="0"/>
    <m/>
    <m/>
    <m/>
    <m/>
    <x v="1"/>
    <x v="3"/>
    <x v="10"/>
    <s v="Forbes, Cynthia"/>
    <m/>
    <m/>
    <s v="Sent crash report"/>
  </r>
  <r>
    <s v="2023-4161"/>
    <d v="2023-11-17T00:00:00"/>
    <x v="2"/>
    <s v="Kari Blaeuer - Crash Consulting Services"/>
    <s v="Email"/>
    <s v="Crash 202300262604 Full request"/>
    <x v="0"/>
    <s v="Crash 202300262604"/>
    <s v="2023-00262604"/>
    <x v="0"/>
    <x v="1"/>
    <x v="1"/>
    <n v="2"/>
    <x v="0"/>
    <d v="2023-12-15T00:00:00"/>
    <m/>
    <m/>
    <m/>
    <m/>
    <m/>
    <x v="1"/>
    <x v="3"/>
    <x v="10"/>
    <s v="Calo, Robyn"/>
    <m/>
    <m/>
    <s v="Sent cad, radio traffic, photos, and videos"/>
  </r>
  <r>
    <s v="2023-4162"/>
    <d v="2023-11-17T00:00:00"/>
    <x v="7"/>
    <s v="Lydia Walker - Hensley Legal Group"/>
    <s v="Email"/>
    <s v="Crash Records Full request"/>
    <x v="0"/>
    <s v="Crash 202300525456"/>
    <s v="PR Extend: 202300525456 Case made to extend retention"/>
    <x v="0"/>
    <x v="1"/>
    <x v="1"/>
    <n v="0"/>
    <x v="0"/>
    <d v="2023-12-06T00:00:00"/>
    <m/>
    <m/>
    <m/>
    <m/>
    <m/>
    <x v="1"/>
    <x v="3"/>
    <x v="10"/>
    <s v="Alexander, Lindsay"/>
    <m/>
    <m/>
    <s v="Pending investigation, Records not complete or available videos are not being released at this time. Check back in 90 days. "/>
  </r>
  <r>
    <s v="2023-4163"/>
    <d v="2023-11-17T00:00:00"/>
    <x v="7"/>
    <s v="Kari Blaeuer - Crash Consulting Services"/>
    <s v="Email"/>
    <s v="Crash 202300507089 Full request"/>
    <x v="0"/>
    <s v="Crash 202300507089 23ISPC017460"/>
    <s v="PR Extend: 2023-00507089 Videos; Case made to extend retention."/>
    <x v="0"/>
    <x v="1"/>
    <x v="1"/>
    <n v="0"/>
    <x v="0"/>
    <d v="2023-11-20T00:00:00"/>
    <m/>
    <m/>
    <m/>
    <m/>
    <m/>
    <x v="1"/>
    <x v="3"/>
    <x v="10"/>
    <s v="Alexander, Lindsay"/>
    <m/>
    <m/>
    <s v="Pending investigation. Requested records are not complete or available. Videos are not being released at this time. Check back in 60-90 days."/>
  </r>
  <r>
    <s v="2023-4164"/>
    <d v="2023-11-17T00:00:00"/>
    <x v="3"/>
    <s v="Jacquelyn Venegas - Cesar Ornelas Injury Law"/>
    <s v="Email"/>
    <s v="Crash Report 202300499852"/>
    <x v="0"/>
    <s v="None"/>
    <s v="None"/>
    <x v="0"/>
    <x v="0"/>
    <x v="0"/>
    <n v="0"/>
    <x v="0"/>
    <d v="2023-11-21T00:00:00"/>
    <n v="0"/>
    <m/>
    <m/>
    <m/>
    <m/>
    <x v="1"/>
    <x v="3"/>
    <x v="10"/>
    <s v="Forbes, Cynthia"/>
    <m/>
    <m/>
    <s v="Referred to buycrash. com 202300499852"/>
  </r>
  <r>
    <s v="2023-4165"/>
    <d v="2023-11-17T00:00:00"/>
    <x v="3"/>
    <s v="Debra Hughes"/>
    <s v="Email"/>
    <s v="23ISPC016470 Case Report"/>
    <x v="0"/>
    <s v="23ISPC016470 "/>
    <s v="None"/>
    <x v="1"/>
    <x v="0"/>
    <x v="0"/>
    <n v="0"/>
    <x v="0"/>
    <d v="2023-11-17T00:00:00"/>
    <n v="0"/>
    <n v="0"/>
    <m/>
    <m/>
    <m/>
    <x v="1"/>
    <x v="3"/>
    <x v="10"/>
    <s v="Forbes, Cynthia"/>
    <m/>
    <m/>
    <s v="Sent case report - identity theft"/>
  </r>
  <r>
    <s v="2023-4166"/>
    <d v="2023-11-17T00:00:00"/>
    <x v="3"/>
    <s v="Abigail Mawi - Craig Kelley &amp; Faultless"/>
    <s v="Email"/>
    <s v="23ISPC015085"/>
    <x v="0"/>
    <s v="23ISPC015085"/>
    <s v="None"/>
    <x v="1"/>
    <x v="0"/>
    <x v="0"/>
    <n v="0"/>
    <x v="0"/>
    <d v="2023-11-17T00:00:00"/>
    <n v="0"/>
    <m/>
    <m/>
    <m/>
    <m/>
    <x v="1"/>
    <x v="3"/>
    <x v="10"/>
    <s v="Forbes, Cynthia"/>
    <m/>
    <m/>
    <s v="Denied 5-14-3-4(B)(1)"/>
  </r>
  <r>
    <s v="2023-4167"/>
    <d v="2023-11-17T00:00:00"/>
    <x v="3"/>
    <s v="Maxine Bonta - Martin and Helms"/>
    <s v="Email"/>
    <s v="CMV Inspection and Photos"/>
    <x v="0"/>
    <s v="Inspection 5348"/>
    <s v="None"/>
    <x v="0"/>
    <x v="0"/>
    <x v="0"/>
    <n v="0"/>
    <x v="0"/>
    <d v="2023-12-20T00:00:00"/>
    <n v="0"/>
    <m/>
    <m/>
    <m/>
    <m/>
    <x v="1"/>
    <x v="3"/>
    <x v="10"/>
    <s v="Forbes, Cynthia"/>
    <m/>
    <m/>
    <s v="Sent INDOT video and photos from Evidence.com"/>
  </r>
  <r>
    <s v="2023-4168"/>
    <d v="2023-11-17T00:00:00"/>
    <x v="3"/>
    <s v="Faith Jones "/>
    <s v="Email"/>
    <s v="Incident Report, Videos, 911, Dispatch"/>
    <x v="0"/>
    <s v="2023-00274189"/>
    <s v="None"/>
    <x v="5"/>
    <x v="1"/>
    <x v="1"/>
    <n v="0"/>
    <x v="0"/>
    <d v="2023-12-20T00:00:00"/>
    <n v="0"/>
    <m/>
    <m/>
    <m/>
    <m/>
    <x v="1"/>
    <x v="3"/>
    <x v="10"/>
    <s v="Forbes, Cynthia"/>
    <m/>
    <m/>
    <s v="Pending cause number in Grant Co., LERs not released at this time"/>
  </r>
  <r>
    <s v="2023-4169"/>
    <d v="2023-11-17T00:00:00"/>
    <x v="5"/>
    <s v="Chris Davis"/>
    <s v="Email"/>
    <s v="44-14915 Report, Photos, Videos"/>
    <x v="0"/>
    <s v="Burger Chef\Chris Davis"/>
    <s v="none"/>
    <x v="1"/>
    <x v="1"/>
    <x v="0"/>
    <n v="0"/>
    <x v="0"/>
    <d v="2023-12-01T00:00:00"/>
    <m/>
    <m/>
    <m/>
    <m/>
    <m/>
    <x v="1"/>
    <x v="3"/>
    <x v="10"/>
    <s v="Pitts, Jeff"/>
    <m/>
    <m/>
    <s v="Denied 5-14-3-4(b)(1)"/>
  </r>
  <r>
    <s v="2023-4170"/>
    <d v="2023-11-17T00:00:00"/>
    <x v="5"/>
    <s v="Chris Davis"/>
    <s v="Email"/>
    <s v="Report, Photos, Videos"/>
    <x v="0"/>
    <s v="Hollandsburg Massacre"/>
    <s v="None"/>
    <x v="1"/>
    <x v="1"/>
    <x v="0"/>
    <n v="0"/>
    <x v="0"/>
    <d v="2023-12-01T00:00:00"/>
    <m/>
    <m/>
    <m/>
    <m/>
    <m/>
    <x v="1"/>
    <x v="3"/>
    <x v="10"/>
    <s v="Pitts, Jeff"/>
    <m/>
    <m/>
    <s v="Denied 5-14-3-4(b)(1)"/>
  </r>
  <r>
    <s v="2023-4171"/>
    <d v="2023-11-19T00:00:00"/>
    <x v="5"/>
    <s v="Shannon Lewis - EWU Media"/>
    <s v="Email"/>
    <s v="Full request"/>
    <x v="0"/>
    <s v="23ISPC015650"/>
    <s v="2023-00454752"/>
    <x v="5"/>
    <x v="1"/>
    <x v="1"/>
    <n v="0"/>
    <x v="0"/>
    <d v="2023-12-01T00:00:00"/>
    <m/>
    <m/>
    <m/>
    <m/>
    <m/>
    <x v="1"/>
    <x v="3"/>
    <x v="10"/>
    <s v="Pitts, Jeff"/>
    <m/>
    <m/>
    <s v="Denied everything but LERs 5-14-3-4(b)(1).  Deferred LERs 5-14-3-5.2(a)(2)(B)-(C)"/>
  </r>
  <r>
    <s v="2023-4172"/>
    <d v="2023-11-19T00:00:00"/>
    <x v="5"/>
    <s v="Shannon Lewis - EWU Media "/>
    <s v="Email"/>
    <s v="Full request"/>
    <x v="0"/>
    <s v="22ISPC006446\EWU Media"/>
    <s v="2022-00207560"/>
    <x v="5"/>
    <x v="1"/>
    <x v="1"/>
    <n v="3"/>
    <x v="0"/>
    <d v="2023-12-01T00:00:00"/>
    <m/>
    <m/>
    <m/>
    <m/>
    <m/>
    <x v="1"/>
    <x v="3"/>
    <x v="10"/>
    <s v="Pitts, Jeff"/>
    <m/>
    <m/>
    <s v="Sent three videos via evidence.com download link.  Referred to County Jail for that portion of request.  No 911 - CAD states Officer initiated.  Denied rest 5-14-3-4(b)(1)"/>
  </r>
  <r>
    <s v="2023-4173"/>
    <d v="2023-11-19T00:00:00"/>
    <x v="6"/>
    <s v="Matthew Buschsbaum"/>
    <s v="Email"/>
    <s v="22ISPC015634 Dash Cam "/>
    <x v="0"/>
    <s v="22ISPC015634"/>
    <s v="2022-00501585"/>
    <x v="8"/>
    <x v="1"/>
    <x v="1"/>
    <n v="0"/>
    <x v="0"/>
    <d v="2023-11-28T00:00:00"/>
    <m/>
    <m/>
    <m/>
    <m/>
    <m/>
    <x v="1"/>
    <x v="3"/>
    <x v="10"/>
    <s v="Brake, Cassi"/>
    <m/>
    <m/>
    <s v="Mycase pending; trial rules applies "/>
  </r>
  <r>
    <s v="2023-4174"/>
    <d v="2023-11-19T00:00:00"/>
    <x v="0"/>
    <s v="Matthew Buchsbaum"/>
    <s v="Email"/>
    <s v="Dash Cam 202200422273"/>
    <x v="0"/>
    <s v="Crash 202200422273 22ISPC013177"/>
    <s v="2022-00422273"/>
    <x v="8"/>
    <x v="1"/>
    <x v="1"/>
    <n v="10"/>
    <x v="0"/>
    <d v="2023-12-18T00:00:00"/>
    <m/>
    <m/>
    <m/>
    <m/>
    <m/>
    <x v="1"/>
    <x v="3"/>
    <x v="10"/>
    <s v="Perry, April"/>
    <m/>
    <m/>
    <s v="Sent Dash Cam Videos (evidence.com)"/>
  </r>
  <r>
    <s v="2023-4175"/>
    <d v="2023-11-19T00:00:00"/>
    <x v="2"/>
    <s v="Matthew Buchsbaum"/>
    <s v="Email"/>
    <s v="Dash Cam 202100031312"/>
    <x v="0"/>
    <s v="None"/>
    <s v="none"/>
    <x v="8"/>
    <x v="1"/>
    <x v="2"/>
    <n v="0"/>
    <x v="0"/>
    <d v="2023-11-21T00:00:00"/>
    <m/>
    <m/>
    <m/>
    <m/>
    <m/>
    <x v="1"/>
    <x v="3"/>
    <x v="10"/>
    <s v="Calo, Robyn"/>
    <m/>
    <m/>
    <s v="ISP was not equipped with dash cam"/>
  </r>
  <r>
    <s v="2023-4176"/>
    <d v="2023-11-19T00:00:00"/>
    <x v="6"/>
    <s v="Matthew Buchsbaum"/>
    <s v="Email"/>
    <s v="Body Cam 202200219856"/>
    <x v="0"/>
    <s v="None"/>
    <s v="None"/>
    <x v="8"/>
    <x v="1"/>
    <x v="1"/>
    <n v="5"/>
    <x v="0"/>
    <d v="2023-12-17T00:00:00"/>
    <m/>
    <m/>
    <m/>
    <m/>
    <m/>
    <x v="1"/>
    <x v="3"/>
    <x v="10"/>
    <s v="Brake, Cassi"/>
    <m/>
    <m/>
    <s v="Sent Body Camera Footage(Evidence.com) "/>
  </r>
  <r>
    <s v="2023-4177"/>
    <d v="2023-11-19T00:00:00"/>
    <x v="7"/>
    <s v="Matthew Buchsbaum"/>
    <s v="Email"/>
    <s v="Dash Cam"/>
    <x v="0"/>
    <s v="22ISPC00066114"/>
    <s v="PR Extend: 2022-00066114 Case made to extend retention. "/>
    <x v="8"/>
    <x v="1"/>
    <x v="1"/>
    <n v="0"/>
    <x v="0"/>
    <d v="2023-11-20T00:00:00"/>
    <m/>
    <m/>
    <m/>
    <m/>
    <m/>
    <x v="1"/>
    <x v="3"/>
    <x v="10"/>
    <s v="Alexander, Lindsay"/>
    <m/>
    <m/>
    <s v="Pending criminal case, Trial rules need to be utilized, under 5-14-3-5.2(a)(2)(B&amp;C) Videos are not being released until closed. "/>
  </r>
  <r>
    <s v="2023-4178"/>
    <d v="2023-11-20T00:00:00"/>
    <x v="0"/>
    <s v="Amy Thompson - Stephenson Rife"/>
    <s v="Email"/>
    <s v="Crash 202300515414 Full request"/>
    <x v="0"/>
    <s v="Crash 202300515414"/>
    <s v="2023-00515414"/>
    <x v="0"/>
    <x v="1"/>
    <x v="1"/>
    <n v="5"/>
    <x v="0"/>
    <d v="2023-12-11T00:00:00"/>
    <m/>
    <m/>
    <m/>
    <m/>
    <m/>
    <x v="1"/>
    <x v="3"/>
    <x v="10"/>
    <s v="Perry, April"/>
    <m/>
    <m/>
    <s v="Sent 911 and CAD; Photos and Videos (evidence.com)"/>
  </r>
  <r>
    <s v="2023-4179"/>
    <d v="2023-11-20T00:00:00"/>
    <x v="2"/>
    <s v="Maria Bratcher"/>
    <s v="Email"/>
    <s v="Ross White case"/>
    <x v="0"/>
    <s v="18ISPC014458"/>
    <s v="None"/>
    <x v="1"/>
    <x v="0"/>
    <x v="0"/>
    <n v="0"/>
    <x v="0"/>
    <d v="2023-11-20T00:00:00"/>
    <m/>
    <m/>
    <m/>
    <m/>
    <m/>
    <x v="1"/>
    <x v="3"/>
    <x v="10"/>
    <s v="Calo, Robyn"/>
    <m/>
    <m/>
    <s v="Sent incident report"/>
  </r>
  <r>
    <s v="2023-4180"/>
    <d v="2023-11-20T00:00:00"/>
    <x v="7"/>
    <s v="Chris Phillips - Grange Insurance"/>
    <s v="Email"/>
    <s v="Body Cam "/>
    <x v="0"/>
    <s v="None"/>
    <s v="2023-00520952 Video"/>
    <x v="8"/>
    <x v="1"/>
    <x v="1"/>
    <n v="2"/>
    <x v="0"/>
    <d v="2024-01-03T00:00:00"/>
    <m/>
    <m/>
    <m/>
    <m/>
    <m/>
    <x v="1"/>
    <x v="3"/>
    <x v="10"/>
    <s v="Alexander, Lindsay"/>
    <m/>
    <m/>
    <s v="Sent 2 body cam videos, one extracted one unredacted (Evidence.com)"/>
  </r>
  <r>
    <s v="2023-4181"/>
    <d v="2023-11-20T00:00:00"/>
    <x v="6"/>
    <s v="Michelle Gutierrez - Law Office of Michelle Gutierrez"/>
    <s v="Email"/>
    <s v="Arrest Report"/>
    <x v="0"/>
    <s v="None"/>
    <s v="None"/>
    <x v="1"/>
    <x v="0"/>
    <x v="0"/>
    <n v="0"/>
    <x v="0"/>
    <d v="2023-11-24T00:00:00"/>
    <m/>
    <m/>
    <m/>
    <m/>
    <m/>
    <x v="1"/>
    <x v="3"/>
    <x v="10"/>
    <s v="Brake, Cassi"/>
    <m/>
    <m/>
    <s v="Referred to INIPD for Report "/>
  </r>
  <r>
    <s v="2023-4182"/>
    <d v="2023-11-20T00:00:00"/>
    <x v="0"/>
    <s v="Colleen Riggs - Isaacs and Isaacs"/>
    <s v="Email"/>
    <s v="Crash 202300504468 Full request"/>
    <x v="0"/>
    <s v="Crash 202300504468"/>
    <s v="2023-00504468"/>
    <x v="0"/>
    <x v="1"/>
    <x v="1"/>
    <n v="4"/>
    <x v="0"/>
    <d v="2023-12-18T00:00:00"/>
    <m/>
    <m/>
    <m/>
    <m/>
    <m/>
    <x v="1"/>
    <x v="3"/>
    <x v="10"/>
    <s v="Perry, April"/>
    <m/>
    <m/>
    <s v="Sent CAD; Photos and Videos (evidence.com)"/>
  </r>
  <r>
    <s v="2023-4183"/>
    <d v="2023-11-20T00:00:00"/>
    <x v="2"/>
    <s v="Levi Lord"/>
    <s v="Mail"/>
    <s v="Lab Results"/>
    <x v="0"/>
    <s v="Inmate- Levi Lord"/>
    <s v="None"/>
    <x v="5"/>
    <x v="0"/>
    <x v="0"/>
    <n v="0"/>
    <x v="0"/>
    <d v="2023-11-28T00:00:00"/>
    <m/>
    <m/>
    <m/>
    <m/>
    <m/>
    <x v="1"/>
    <x v="3"/>
    <x v="10"/>
    <s v="Calo, Robyn"/>
    <m/>
    <m/>
    <s v="Denied 5-14-3-4(b)(1)"/>
  </r>
  <r>
    <s v="2023-4184"/>
    <d v="2023-11-20T00:00:00"/>
    <x v="5"/>
    <s v="Alina Johns - International Union of Police Association"/>
    <s v="Email"/>
    <s v="Department Payroll Information"/>
    <x v="0"/>
    <s v="International Union of Police Associations Salary"/>
    <s v="None"/>
    <x v="5"/>
    <x v="0"/>
    <x v="0"/>
    <n v="0"/>
    <x v="0"/>
    <d v="2023-12-01T00:00:00"/>
    <m/>
    <m/>
    <m/>
    <m/>
    <m/>
    <x v="1"/>
    <x v="3"/>
    <x v="10"/>
    <s v="Pitts, Jeff"/>
    <m/>
    <m/>
    <s v="Provided links to Trooper salary information and a link to ISP rules, regs, and SOPs"/>
  </r>
  <r>
    <s v="2023-4185"/>
    <d v="2023-11-20T00:00:00"/>
    <x v="3"/>
    <s v="Jeanette Merchant 1942706"/>
    <s v="Email"/>
    <s v="Crash Report"/>
    <x v="0"/>
    <s v="None"/>
    <s v="None"/>
    <x v="0"/>
    <x v="0"/>
    <x v="0"/>
    <n v="0"/>
    <x v="0"/>
    <d v="2023-11-21T00:00:00"/>
    <n v="0"/>
    <m/>
    <m/>
    <m/>
    <m/>
    <x v="1"/>
    <x v="3"/>
    <x v="10"/>
    <s v="Forbes, Cynthia"/>
    <m/>
    <m/>
    <s v="No report found"/>
  </r>
  <r>
    <s v="2023-4186"/>
    <d v="2023-11-20T00:00:00"/>
    <x v="3"/>
    <s v="Hector Real - Esquire Law"/>
    <s v="Email"/>
    <s v="Crash Report"/>
    <x v="0"/>
    <s v="None"/>
    <s v="None"/>
    <x v="0"/>
    <x v="0"/>
    <x v="0"/>
    <n v="0"/>
    <x v="0"/>
    <d v="2023-11-21T00:00:00"/>
    <n v="0"/>
    <m/>
    <m/>
    <m/>
    <m/>
    <x v="1"/>
    <x v="3"/>
    <x v="10"/>
    <s v="Forbes, Cynthia"/>
    <m/>
    <m/>
    <s v="Referred to buycrash.com  202300503805"/>
  </r>
  <r>
    <s v="2023-4187"/>
    <d v="2023-11-20T00:00:00"/>
    <x v="3"/>
    <s v="Cheryl Jones"/>
    <s v="Email"/>
    <s v="Body Cam SOP"/>
    <x v="0"/>
    <s v="None"/>
    <s v="None"/>
    <x v="5"/>
    <x v="0"/>
    <x v="0"/>
    <n v="0"/>
    <x v="0"/>
    <d v="2023-11-21T00:00:00"/>
    <n v="0"/>
    <m/>
    <m/>
    <m/>
    <m/>
    <x v="1"/>
    <x v="3"/>
    <x v="10"/>
    <s v="Forbes, Cynthia"/>
    <m/>
    <m/>
    <s v="Sent link to ENF-010 on public powerdms"/>
  </r>
  <r>
    <s v="2023-4188"/>
    <d v="2023-11-20T00:00:00"/>
    <x v="6"/>
    <s v="Joey Trevathan - State Farm"/>
    <s v="Email"/>
    <s v="Reconstruction Report"/>
    <x v="0"/>
    <s v="Crash 202300480203 23ISPC016567"/>
    <s v="None"/>
    <x v="0"/>
    <x v="0"/>
    <x v="0"/>
    <n v="0"/>
    <x v="0"/>
    <d v="2023-11-24T00:00:00"/>
    <m/>
    <m/>
    <m/>
    <m/>
    <m/>
    <x v="1"/>
    <x v="3"/>
    <x v="10"/>
    <s v="Brake, Cassi"/>
    <m/>
    <m/>
    <s v="Case pending; check back after 1/17/24"/>
  </r>
  <r>
    <s v="2023-4189"/>
    <d v="2023-11-20T00:00:00"/>
    <x v="7"/>
    <s v="Kristen Klingler - Reminger Co"/>
    <s v="Email"/>
    <s v="Crash 202300411625 Full request"/>
    <x v="0"/>
    <s v="Crash 202300411625"/>
    <s v="2023-00411625 Photos and videos"/>
    <x v="0"/>
    <x v="1"/>
    <x v="1"/>
    <n v="0"/>
    <x v="0"/>
    <d v="2024-01-03T00:00:00"/>
    <m/>
    <m/>
    <m/>
    <m/>
    <m/>
    <x v="1"/>
    <x v="3"/>
    <x v="10"/>
    <s v="Alexander, Lindsay"/>
    <m/>
    <m/>
    <s v="Pending mycase. Utilize trial rules, must issue subpoena. "/>
  </r>
  <r>
    <s v="2023-4190"/>
    <d v="2023-11-20T00:00:00"/>
    <x v="0"/>
    <s v="Doug Kouns - Veracity"/>
    <s v="Email"/>
    <s v="Crash 202100424049 Photos"/>
    <x v="0"/>
    <s v="None"/>
    <s v="None"/>
    <x v="0"/>
    <x v="0"/>
    <x v="0"/>
    <n v="0"/>
    <x v="0"/>
    <d v="2023-12-05T00:00:00"/>
    <m/>
    <m/>
    <m/>
    <m/>
    <m/>
    <x v="1"/>
    <x v="3"/>
    <x v="10"/>
    <s v="Perry, April"/>
    <m/>
    <m/>
    <s v="No records responsive"/>
  </r>
  <r>
    <s v="2023-4191"/>
    <d v="2023-11-20T00:00:00"/>
    <x v="0"/>
    <s v="Amy Corbin - Whitten Law"/>
    <s v="Email"/>
    <s v="Crash Records Full request 202300351478"/>
    <x v="0"/>
    <s v="Crash 202300351478 23ISPC012031"/>
    <s v="2023-00351478 Case"/>
    <x v="0"/>
    <x v="1"/>
    <x v="1"/>
    <n v="1"/>
    <x v="0"/>
    <d v="2023-12-17T00:00:00"/>
    <m/>
    <m/>
    <m/>
    <m/>
    <m/>
    <x v="1"/>
    <x v="3"/>
    <x v="10"/>
    <s v="Perry, April"/>
    <m/>
    <m/>
    <s v="Sent CAD, Recontruction, Photos and Video (evidence.com)"/>
  </r>
  <r>
    <s v="2023-4192"/>
    <d v="2023-11-20T00:00:00"/>
    <x v="6"/>
    <s v="Chelsie Tipton - Sweetwater County Sheriffs Office"/>
    <s v="Email"/>
    <s v="Background"/>
    <x v="0"/>
    <s v="None"/>
    <s v="None"/>
    <x v="6"/>
    <x v="0"/>
    <x v="0"/>
    <n v="0"/>
    <x v="0"/>
    <d v="2023-11-24T00:00:00"/>
    <m/>
    <m/>
    <m/>
    <m/>
    <m/>
    <x v="1"/>
    <x v="3"/>
    <x v="10"/>
    <s v="Brake, Cassi"/>
    <m/>
    <m/>
    <s v="Shane Rundell-No Record "/>
  </r>
  <r>
    <s v="2023-4193"/>
    <d v="2023-11-20T00:00:00"/>
    <x v="3"/>
    <s v="Janisha King - DCS"/>
    <s v="Email"/>
    <s v="Case Report"/>
    <x v="0"/>
    <s v="23ISPC017162"/>
    <s v="None"/>
    <x v="1"/>
    <x v="0"/>
    <x v="0"/>
    <n v="0"/>
    <x v="0"/>
    <d v="2023-11-21T00:00:00"/>
    <n v="0"/>
    <m/>
    <m/>
    <m/>
    <m/>
    <x v="1"/>
    <x v="3"/>
    <x v="10"/>
    <s v="Forbes, Cynthia"/>
    <m/>
    <m/>
    <s v="Sent report"/>
  </r>
  <r>
    <s v="2023-4194"/>
    <d v="2023-11-20T00:00:00"/>
    <x v="3"/>
    <s v="Lexis Nexis 236724471"/>
    <s v="Email"/>
    <s v="Theft Report"/>
    <x v="0"/>
    <s v="None"/>
    <s v="None"/>
    <x v="1"/>
    <x v="0"/>
    <x v="0"/>
    <n v="0"/>
    <x v="0"/>
    <d v="2023-11-21T00:00:00"/>
    <n v="0"/>
    <m/>
    <m/>
    <m/>
    <m/>
    <x v="1"/>
    <x v="3"/>
    <x v="10"/>
    <s v="Forbes, Cynthia"/>
    <m/>
    <m/>
    <s v="No report located"/>
  </r>
  <r>
    <s v="2023-4195"/>
    <d v="2023-11-20T00:00:00"/>
    <x v="2"/>
    <s v="Stuart Alfreds"/>
    <s v="Email"/>
    <s v="Case Report"/>
    <x v="0"/>
    <s v="none"/>
    <s v="None"/>
    <x v="1"/>
    <x v="0"/>
    <x v="0"/>
    <n v="0"/>
    <x v="0"/>
    <d v="2023-11-21T00:00:00"/>
    <m/>
    <m/>
    <m/>
    <m/>
    <m/>
    <x v="1"/>
    <x v="3"/>
    <x v="10"/>
    <s v="Calo, Robyn"/>
    <m/>
    <m/>
    <s v="No records responsive"/>
  </r>
  <r>
    <s v="2023-4196"/>
    <d v="2023-11-20T00:00:00"/>
    <x v="6"/>
    <s v="Melissa Gordon"/>
    <s v="Mail"/>
    <s v="Case Report"/>
    <x v="0"/>
    <s v="None"/>
    <s v="None"/>
    <x v="1"/>
    <x v="0"/>
    <x v="0"/>
    <n v="0"/>
    <x v="0"/>
    <d v="2023-12-07T00:00:00"/>
    <m/>
    <m/>
    <m/>
    <m/>
    <m/>
    <x v="1"/>
    <x v="3"/>
    <x v="10"/>
    <s v="Brake, Cassi"/>
    <m/>
    <m/>
    <s v="Mailed response-No Records Responsive "/>
  </r>
  <r>
    <s v="2023-4197"/>
    <d v="2023-11-20T00:00:00"/>
    <x v="3"/>
    <s v="Megan Stabler - ICJI"/>
    <s v="Mail"/>
    <s v="Case Report"/>
    <x v="0"/>
    <s v="None"/>
    <s v="None"/>
    <x v="1"/>
    <x v="0"/>
    <x v="0"/>
    <n v="0"/>
    <x v="0"/>
    <d v="2023-11-21T00:00:00"/>
    <n v="0"/>
    <m/>
    <m/>
    <m/>
    <m/>
    <x v="1"/>
    <x v="3"/>
    <x v="10"/>
    <s v="Forbes, Cynthia"/>
    <m/>
    <m/>
    <s v="Referred to officer for completion"/>
  </r>
  <r>
    <s v="2023-4198"/>
    <d v="2023-11-20T00:00:00"/>
    <x v="2"/>
    <s v="Darren Vanwey"/>
    <s v="Mail"/>
    <s v="Unkown "/>
    <x v="0"/>
    <s v="Darren Vanwey"/>
    <s v="None"/>
    <x v="5"/>
    <x v="0"/>
    <x v="0"/>
    <n v="0"/>
    <x v="0"/>
    <d v="2023-11-21T00:00:00"/>
    <m/>
    <m/>
    <m/>
    <m/>
    <m/>
    <x v="1"/>
    <x v="3"/>
    <x v="10"/>
    <s v="Calo, Robyn"/>
    <m/>
    <m/>
    <s v="(Ind. Code 5-14-3-3(a)(1), reasonably particular. "/>
  </r>
  <r>
    <s v="2023-4199"/>
    <d v="2023-11-20T00:00:00"/>
    <x v="0"/>
    <s v="Natisha Morris - ICJI"/>
    <s v="Mail"/>
    <s v="Case Report"/>
    <x v="0"/>
    <s v="None"/>
    <s v="None"/>
    <x v="1"/>
    <x v="0"/>
    <x v="0"/>
    <n v="0"/>
    <x v="0"/>
    <d v="2023-11-21T00:00:00"/>
    <m/>
    <m/>
    <m/>
    <m/>
    <m/>
    <x v="1"/>
    <x v="3"/>
    <x v="10"/>
    <s v="Perry, April"/>
    <m/>
    <m/>
    <s v="Sent for to Trooper Adam Buell"/>
  </r>
  <r>
    <s v="2023-4200"/>
    <d v="2023-11-20T00:00:00"/>
    <x v="6"/>
    <s v="Ashley King - ICJI"/>
    <s v="Mail"/>
    <s v="Case Report"/>
    <x v="0"/>
    <s v="None"/>
    <s v="None"/>
    <x v="1"/>
    <x v="0"/>
    <x v="0"/>
    <n v="0"/>
    <x v="0"/>
    <d v="2023-11-24T00:00:00"/>
    <m/>
    <m/>
    <m/>
    <m/>
    <m/>
    <x v="1"/>
    <x v="3"/>
    <x v="10"/>
    <s v="Brake, Cassi"/>
    <m/>
    <m/>
    <s v="Sent to Trooper Allen "/>
  </r>
  <r>
    <s v="2023-4201"/>
    <d v="2023-11-21T00:00:00"/>
    <x v="7"/>
    <s v="Alexis Franklin - Hensley Legal Group"/>
    <s v="Email"/>
    <s v="Crash 202300522518 Photos, Videos, 911"/>
    <x v="0"/>
    <s v="Crash 202300522518 202300522444"/>
    <s v="Video Case PR Videos:2023-00522518, photos"/>
    <x v="0"/>
    <x v="1"/>
    <x v="1"/>
    <n v="16"/>
    <x v="0"/>
    <d v="2024-01-04T00:00:00"/>
    <m/>
    <m/>
    <m/>
    <m/>
    <m/>
    <x v="1"/>
    <x v="3"/>
    <x v="10"/>
    <s v="Alexander, Lindsay"/>
    <m/>
    <m/>
    <s v="Sent CAD Detail, 911/Radio, Photos and videos (9 extracted, 5 unredacted)(Evidence.com)"/>
  </r>
  <r>
    <s v="2023-4202"/>
    <d v="2023-11-21T00:00:00"/>
    <x v="3"/>
    <s v="Ann Niebauer - Schneider"/>
    <s v="Email"/>
    <s v="CMV Inspection"/>
    <x v="0"/>
    <s v="Inspection 3539"/>
    <s v="None"/>
    <x v="7"/>
    <x v="0"/>
    <x v="0"/>
    <n v="0"/>
    <x v="0"/>
    <d v="2023-12-20T00:00:00"/>
    <n v="0"/>
    <m/>
    <m/>
    <m/>
    <m/>
    <x v="1"/>
    <x v="3"/>
    <x v="10"/>
    <s v="Forbes, Cynthia"/>
    <m/>
    <m/>
    <s v="Sent inspection report"/>
  </r>
  <r>
    <s v="2023-4203"/>
    <d v="2023-11-21T00:00:00"/>
    <x v="3"/>
    <s v="Denise Wellman - Glaser &amp; Ebbs"/>
    <s v="Email"/>
    <s v="Crash 202300482055 Photos"/>
    <x v="0"/>
    <s v="None"/>
    <s v="None"/>
    <x v="0"/>
    <x v="0"/>
    <x v="0"/>
    <n v="0"/>
    <x v="0"/>
    <d v="2023-11-22T00:00:00"/>
    <n v="0"/>
    <m/>
    <m/>
    <m/>
    <m/>
    <x v="1"/>
    <x v="3"/>
    <x v="10"/>
    <s v="Forbes, Cynthia"/>
    <m/>
    <m/>
    <s v="Photos not taken per Trooper Grant"/>
  </r>
  <r>
    <s v="2023-4204"/>
    <d v="2023-11-21T00:00:00"/>
    <x v="3"/>
    <s v="Amnada Barlow - Beatty Insurance"/>
    <s v="Email"/>
    <s v="Crash Report 202300529962"/>
    <x v="0"/>
    <s v="None"/>
    <s v="None"/>
    <x v="0"/>
    <x v="0"/>
    <x v="0"/>
    <n v="0"/>
    <x v="0"/>
    <d v="2023-11-21T00:00:00"/>
    <n v="0"/>
    <m/>
    <m/>
    <m/>
    <m/>
    <x v="1"/>
    <x v="3"/>
    <x v="10"/>
    <s v="Forbes, Cynthia"/>
    <m/>
    <m/>
    <s v="Allow 10-14 for report to be on buycrash"/>
  </r>
  <r>
    <s v="2023-4205"/>
    <d v="2023-11-21T00:00:00"/>
    <x v="3"/>
    <s v="Tamee Tenwinkel - Ball Eggleston"/>
    <s v="Email"/>
    <s v="Crash 202200035394 Photos"/>
    <x v="0"/>
    <s v="None"/>
    <s v="2022-00035394 PR Photos"/>
    <x v="0"/>
    <x v="0"/>
    <x v="0"/>
    <n v="0"/>
    <x v="0"/>
    <d v="2023-11-21T00:00:00"/>
    <n v="0"/>
    <m/>
    <m/>
    <m/>
    <m/>
    <x v="1"/>
    <x v="3"/>
    <x v="10"/>
    <s v="Forbes, Cynthia"/>
    <m/>
    <m/>
    <s v="Sent download link "/>
  </r>
  <r>
    <s v="2023-4206"/>
    <d v="2023-11-21T00:00:00"/>
    <x v="2"/>
    <s v="Terri Laski - Romino Ruman "/>
    <s v="Fax"/>
    <s v="Crash 202300109092 Full request"/>
    <x v="0"/>
    <s v="Crash 202300109092"/>
    <s v="2023-00109092"/>
    <x v="0"/>
    <x v="1"/>
    <x v="1"/>
    <n v="0"/>
    <x v="0"/>
    <d v="2023-11-28T00:00:00"/>
    <m/>
    <m/>
    <m/>
    <m/>
    <m/>
    <x v="1"/>
    <x v="3"/>
    <x v="10"/>
    <s v="Calo, Robyn"/>
    <m/>
    <m/>
    <s v="Sent photos and videos"/>
  </r>
  <r>
    <s v="2023-4207"/>
    <d v="2023-11-21T00:00:00"/>
    <x v="0"/>
    <s v="Jarrad Woodson - Cook County Prosecutor"/>
    <s v="Email"/>
    <s v="Firearms Records"/>
    <x v="0"/>
    <s v="None"/>
    <s v="None"/>
    <x v="5"/>
    <x v="0"/>
    <x v="0"/>
    <n v="0"/>
    <x v="0"/>
    <d v="2023-12-05T00:00:00"/>
    <m/>
    <m/>
    <m/>
    <m/>
    <m/>
    <x v="1"/>
    <x v="3"/>
    <x v="10"/>
    <s v="Perry, April"/>
    <m/>
    <m/>
    <s v="Forwarded to Firearms"/>
  </r>
  <r>
    <s v="2023-4208"/>
    <d v="2023-11-21T00:00:00"/>
    <x v="6"/>
    <s v="Carissa Anchundia - Berman Law Group"/>
    <s v="Email"/>
    <s v="911 Audio, Photos, Videos"/>
    <x v="0"/>
    <s v="None"/>
    <s v="None"/>
    <x v="0"/>
    <x v="0"/>
    <x v="0"/>
    <n v="0"/>
    <x v="0"/>
    <d v="2023-11-24T00:00:00"/>
    <m/>
    <m/>
    <m/>
    <m/>
    <m/>
    <x v="1"/>
    <x v="3"/>
    <x v="10"/>
    <s v="Brake, Cassi"/>
    <m/>
    <m/>
    <s v="Not ISP; Referred to IMPD "/>
  </r>
  <r>
    <s v="2023-4209"/>
    <d v="2023-11-21T00:00:00"/>
    <x v="7"/>
    <s v="American Freedom Insurance Company"/>
    <s v="Mail"/>
    <s v="Crash 202300497183 Crash Report"/>
    <x v="0"/>
    <s v="Crash 202300497183"/>
    <s v="None"/>
    <x v="0"/>
    <x v="0"/>
    <x v="0"/>
    <n v="0"/>
    <x v="0"/>
    <d v="2023-11-21T00:00:00"/>
    <m/>
    <m/>
    <m/>
    <m/>
    <m/>
    <x v="1"/>
    <x v="3"/>
    <x v="10"/>
    <s v="Alexander, Lindsay"/>
    <m/>
    <m/>
    <s v="Referred to buycrash.com, Mailed check back."/>
  </r>
  <r>
    <s v="2023-4210"/>
    <d v="2023-11-21T00:00:00"/>
    <x v="0"/>
    <s v="Melissa West - McNeely Law"/>
    <s v="Email"/>
    <s v="Crash 202200019850 Photos"/>
    <x v="0"/>
    <s v="None"/>
    <s v="None"/>
    <x v="0"/>
    <x v="0"/>
    <x v="0"/>
    <n v="0"/>
    <x v="0"/>
    <d v="2023-12-17T00:00:00"/>
    <m/>
    <m/>
    <m/>
    <m/>
    <m/>
    <x v="1"/>
    <x v="3"/>
    <x v="10"/>
    <s v="Perry, April"/>
    <m/>
    <m/>
    <s v="No records; Photos deleted per Trooper Scott"/>
  </r>
  <r>
    <s v="2023-4211"/>
    <d v="2023-11-21T00:00:00"/>
    <x v="2"/>
    <s v="Haoulia Barry - Hensley Legal Group"/>
    <s v="Email"/>
    <s v="Crash 202300517350 Full request"/>
    <x v="0"/>
    <s v="Crash 202300517350 23ISPC017766"/>
    <s v="2023-00517350"/>
    <x v="0"/>
    <x v="1"/>
    <x v="1"/>
    <n v="9"/>
    <x v="0"/>
    <d v="2024-01-03T00:00:00"/>
    <m/>
    <m/>
    <m/>
    <m/>
    <m/>
    <x v="1"/>
    <x v="3"/>
    <x v="10"/>
    <s v="Calo, Robyn"/>
    <m/>
    <m/>
    <s v="Sent 911, cad, photos and videos"/>
  </r>
  <r>
    <s v="2023-4212"/>
    <d v="2023-11-21T00:00:00"/>
    <x v="6"/>
    <s v="Hugh Roop = CSX Transportation Police Department"/>
    <s v="Email"/>
    <s v="Background"/>
    <x v="0"/>
    <s v="None"/>
    <s v="None"/>
    <x v="6"/>
    <x v="0"/>
    <x v="0"/>
    <n v="0"/>
    <x v="0"/>
    <d v="2023-11-24T00:00:00"/>
    <m/>
    <m/>
    <m/>
    <m/>
    <m/>
    <x v="1"/>
    <x v="3"/>
    <x v="10"/>
    <s v="Brake, Cassi"/>
    <m/>
    <m/>
    <s v="Nicholas Stewart-No Record"/>
  </r>
  <r>
    <s v="2023-4213"/>
    <d v="2023-11-21T00:00:00"/>
    <x v="2"/>
    <s v="John Heath - State Farm"/>
    <s v="Email"/>
    <s v="Crash 202200296576 Reconstruction Report"/>
    <x v="0"/>
    <s v="Crash 202300296576 23ISPC010268"/>
    <s v="None"/>
    <x v="0"/>
    <x v="0"/>
    <x v="0"/>
    <n v="0"/>
    <x v="0"/>
    <d v="2023-11-22T00:00:00"/>
    <m/>
    <m/>
    <m/>
    <m/>
    <m/>
    <x v="1"/>
    <x v="3"/>
    <x v="10"/>
    <s v="Calo, Robyn"/>
    <m/>
    <m/>
    <s v="Open- referred back 60-90 days"/>
  </r>
  <r>
    <s v="2023-4214"/>
    <d v="2023-11-21T00:00:00"/>
    <x v="7"/>
    <s v="Amy McCollum - Wood Dale Police Department"/>
    <s v="Email"/>
    <s v="Background"/>
    <x v="0"/>
    <s v="None"/>
    <s v="None"/>
    <x v="6"/>
    <x v="0"/>
    <x v="0"/>
    <n v="0"/>
    <x v="0"/>
    <d v="2023-11-26T00:00:00"/>
    <m/>
    <m/>
    <m/>
    <m/>
    <m/>
    <x v="1"/>
    <x v="3"/>
    <x v="10"/>
    <s v="Alexander, Lindsay"/>
    <m/>
    <m/>
    <s v="Phillip Singto - No Record Located"/>
  </r>
  <r>
    <s v="2023-4215"/>
    <d v="2023-11-21T00:00:00"/>
    <x v="5"/>
    <s v="Maryellen Schwisow - ABC News"/>
    <s v="Email"/>
    <s v="Full request"/>
    <x v="0"/>
    <s v="William Koch 34-36417"/>
    <s v="None"/>
    <x v="1"/>
    <x v="1"/>
    <x v="2"/>
    <n v="0"/>
    <x v="0"/>
    <d v="2023-12-15T00:00:00"/>
    <m/>
    <m/>
    <m/>
    <m/>
    <m/>
    <x v="1"/>
    <x v="3"/>
    <x v="10"/>
    <s v="Pitts, Jeff"/>
    <m/>
    <m/>
    <s v="Sent previously provided redacted incident report.  No photos, recordings, 911, or body/dash camera footage"/>
  </r>
  <r>
    <s v="2023-4216"/>
    <d v="2023-11-21T00:00:00"/>
    <x v="0"/>
    <s v="Dede Petrocelli - Colorado Springs Police Department"/>
    <s v="Email"/>
    <s v="Background"/>
    <x v="0"/>
    <s v="None"/>
    <s v="None"/>
    <x v="6"/>
    <x v="0"/>
    <x v="0"/>
    <n v="0"/>
    <x v="0"/>
    <d v="2023-11-22T00:00:00"/>
    <m/>
    <m/>
    <m/>
    <m/>
    <m/>
    <x v="1"/>
    <x v="3"/>
    <x v="10"/>
    <s v="Perry, April"/>
    <m/>
    <m/>
    <s v="Vivian Nguyen - 1 Warning"/>
  </r>
  <r>
    <s v="2023-4217"/>
    <d v="2023-11-21T00:00:00"/>
    <x v="2"/>
    <s v="Christine Taylor - Ottawa County Parole"/>
    <s v="Email"/>
    <s v="23ISPC018386 Case Report"/>
    <x v="0"/>
    <s v="Probation- Lafaiette VanEyck "/>
    <s v="None"/>
    <x v="1"/>
    <x v="0"/>
    <x v="0"/>
    <n v="0"/>
    <x v="0"/>
    <d v="2023-11-22T00:00:00"/>
    <m/>
    <m/>
    <m/>
    <m/>
    <m/>
    <x v="1"/>
    <x v="3"/>
    <x v="10"/>
    <s v="Calo, Robyn"/>
    <m/>
    <m/>
    <s v="Sent incident report- referred to lake county jail"/>
  </r>
  <r>
    <s v="2023-4218"/>
    <d v="2023-11-21T00:00:00"/>
    <x v="5"/>
    <s v="Abigail Quinn - Hurst Limones Injury Lawyers"/>
    <s v="Email"/>
    <s v="911, Photos and Videos"/>
    <x v="0"/>
    <s v="23ISPC017089\Hurst Limontes LLC"/>
    <s v="2023-00496239"/>
    <x v="8"/>
    <x v="1"/>
    <x v="1"/>
    <n v="0"/>
    <x v="0"/>
    <d v="2023-12-01T00:00:00"/>
    <m/>
    <m/>
    <m/>
    <m/>
    <m/>
    <x v="1"/>
    <x v="3"/>
    <x v="10"/>
    <s v="Pitts, Jeff"/>
    <m/>
    <m/>
    <s v="Denied photos 5-14-3-4(b)(1).  Referred to Randolph County for 911 calls and LERs.  Asked for revision if requesting ISP footage"/>
  </r>
  <r>
    <s v="2023-4219"/>
    <d v="2023-11-21T00:00:00"/>
    <x v="0"/>
    <s v="Megan Bellamy - Wilson Kehoe Winingham"/>
    <s v="Email"/>
    <s v="Crash 202300469375 Full request"/>
    <x v="0"/>
    <s v="Crash 202300469375 23ISPC016194"/>
    <s v="2023-00469375 Case"/>
    <x v="0"/>
    <x v="1"/>
    <x v="1"/>
    <n v="0"/>
    <x v="0"/>
    <d v="2023-12-05T00:00:00"/>
    <m/>
    <m/>
    <m/>
    <m/>
    <m/>
    <x v="1"/>
    <x v="3"/>
    <x v="10"/>
    <s v="Perry, April"/>
    <m/>
    <m/>
    <m/>
  </r>
  <r>
    <s v="2023-4220"/>
    <d v="2023-11-21T00:00:00"/>
    <x v="7"/>
    <s v="Ryan Wagner - Village of Lansing Police Department"/>
    <s v="Email"/>
    <s v="Background"/>
    <x v="0"/>
    <s v="None"/>
    <s v="None"/>
    <x v="6"/>
    <x v="0"/>
    <x v="0"/>
    <n v="0"/>
    <x v="0"/>
    <d v="2023-11-26T00:00:00"/>
    <m/>
    <m/>
    <m/>
    <m/>
    <m/>
    <x v="1"/>
    <x v="3"/>
    <x v="10"/>
    <s v="Alexander, Lindsay"/>
    <m/>
    <m/>
    <s v="Kyria Moore - No Record Located. Referred to Hammond PD."/>
  </r>
  <r>
    <s v="2023-4221"/>
    <d v="2023-11-21T00:00:00"/>
    <x v="6"/>
    <s v="Cathi Snapp - Frost Brown Todd"/>
    <s v="Email"/>
    <s v="Crash 202200329833 Full request"/>
    <x v="0"/>
    <s v="Crash 202200329833 22ISPC010045"/>
    <s v="2022-00329833"/>
    <x v="0"/>
    <x v="1"/>
    <x v="1"/>
    <n v="0"/>
    <x v="0"/>
    <d v="2023-11-24T00:00:00"/>
    <m/>
    <m/>
    <m/>
    <m/>
    <m/>
    <x v="1"/>
    <x v="3"/>
    <x v="10"/>
    <s v="Brake, Cassi"/>
    <m/>
    <m/>
    <s v="Case pending; check back after 1/21/24"/>
  </r>
  <r>
    <s v="2023-4222"/>
    <d v="2023-11-21T00:00:00"/>
    <x v="2"/>
    <s v="Lexis Nexis 233431966"/>
    <s v="Email"/>
    <s v="Crash 202300491650 Theft Report"/>
    <x v="0"/>
    <s v="None"/>
    <s v="None"/>
    <x v="1"/>
    <x v="0"/>
    <x v="0"/>
    <n v="0"/>
    <x v="0"/>
    <d v="2023-11-22T00:00:00"/>
    <m/>
    <m/>
    <m/>
    <m/>
    <m/>
    <x v="1"/>
    <x v="3"/>
    <x v="10"/>
    <s v="Calo, Robyn"/>
    <m/>
    <m/>
    <s v="Referred to buycrash- fire car report not theft"/>
  </r>
  <r>
    <s v="2023-4223"/>
    <d v="2023-11-21T00:00:00"/>
    <x v="5"/>
    <s v="Ryan Richardson"/>
    <s v="Email"/>
    <s v="Disciplinary File"/>
    <x v="0"/>
    <s v="Former Trooper Chad Snyder Discipline Records"/>
    <s v="None"/>
    <x v="5"/>
    <x v="0"/>
    <x v="0"/>
    <n v="0"/>
    <x v="0"/>
    <d v="2023-12-08T00:00:00"/>
    <m/>
    <m/>
    <m/>
    <m/>
    <m/>
    <x v="1"/>
    <x v="3"/>
    <x v="10"/>
    <s v="Pitts, Jeff"/>
    <m/>
    <m/>
    <s v="No records responsive - Trooper Snyder resigned while under investigation"/>
  </r>
  <r>
    <s v="2023-4224"/>
    <d v="2023-11-22T00:00:00"/>
    <x v="0"/>
    <s v="Jaida Bridgman - Atlanta Police Department"/>
    <s v="Email"/>
    <s v="Background"/>
    <x v="0"/>
    <s v="None"/>
    <s v="None"/>
    <x v="6"/>
    <x v="0"/>
    <x v="0"/>
    <n v="0"/>
    <x v="0"/>
    <d v="2023-11-27T00:00:00"/>
    <m/>
    <m/>
    <m/>
    <m/>
    <m/>
    <x v="1"/>
    <x v="3"/>
    <x v="10"/>
    <s v="Perry, April"/>
    <m/>
    <m/>
    <s v="Dalon Jarmon - No records"/>
  </r>
  <r>
    <s v="2023-4225"/>
    <d v="2023-11-22T00:00:00"/>
    <x v="2"/>
    <s v="Gerrie Rosenburg - Keller &amp; Keller"/>
    <s v="Email"/>
    <s v="Crash 202300477326 Photos"/>
    <x v="0"/>
    <s v="None"/>
    <s v="2023-00477326"/>
    <x v="0"/>
    <x v="0"/>
    <x v="0"/>
    <n v="0"/>
    <x v="0"/>
    <d v="2023-11-22T00:00:00"/>
    <m/>
    <m/>
    <m/>
    <m/>
    <m/>
    <x v="1"/>
    <x v="3"/>
    <x v="10"/>
    <s v="Calo, Robyn"/>
    <m/>
    <m/>
    <s v="Sent photos"/>
  </r>
  <r>
    <s v="2023-4226"/>
    <d v="2023-11-22T00:00:00"/>
    <x v="0"/>
    <s v="Veronica Flores - Kopka Pinkus Dolin"/>
    <s v="Email"/>
    <s v="Crash 202300419168 Full request"/>
    <x v="0"/>
    <s v="Crash 202300419168"/>
    <s v="2023-00419168"/>
    <x v="0"/>
    <x v="1"/>
    <x v="1"/>
    <n v="0"/>
    <x v="0"/>
    <d v="2023-12-05T00:00:00"/>
    <m/>
    <m/>
    <m/>
    <m/>
    <m/>
    <x v="1"/>
    <x v="3"/>
    <x v="10"/>
    <s v="Perry, April"/>
    <m/>
    <m/>
    <s v="Pending mycase, check back in 60-90 days"/>
  </r>
  <r>
    <s v="2023-4227"/>
    <d v="2023-11-22T00:00:00"/>
    <x v="6"/>
    <s v="Lanise Yarbrough"/>
    <s v="Email"/>
    <s v="Case Report"/>
    <x v="0"/>
    <s v="None"/>
    <s v="None"/>
    <x v="1"/>
    <x v="0"/>
    <x v="0"/>
    <n v="0"/>
    <x v="0"/>
    <d v="2023-11-28T00:00:00"/>
    <m/>
    <m/>
    <m/>
    <m/>
    <m/>
    <x v="1"/>
    <x v="3"/>
    <x v="10"/>
    <s v="Brake, Cassi"/>
    <m/>
    <m/>
    <s v="Not ISP; Referred to Carroll Co Sheriff Dept "/>
  </r>
  <r>
    <s v="2023-4228"/>
    <d v="2023-11-22T00:00:00"/>
    <x v="7"/>
    <s v="Themis Fotieo "/>
    <s v="Email"/>
    <s v="Crash 201900386806 Photos"/>
    <x v="0"/>
    <s v="Crash 201900386806"/>
    <s v="None"/>
    <x v="0"/>
    <x v="0"/>
    <x v="0"/>
    <n v="0"/>
    <x v="0"/>
    <d v="2023-12-07T00:00:00"/>
    <n v="15"/>
    <n v="15"/>
    <d v="2023-12-28T00:00:00"/>
    <n v="636"/>
    <m/>
    <x v="1"/>
    <x v="3"/>
    <x v="10"/>
    <s v="Alexander, Lindsay"/>
    <m/>
    <m/>
    <s v="Sent Photos (Onedrive)"/>
  </r>
  <r>
    <s v="2023-4229"/>
    <d v="2023-11-22T00:00:00"/>
    <x v="0"/>
    <s v="Sandra Solomon - Erie Insurance"/>
    <s v="Email"/>
    <s v="Toxicology Report"/>
    <x v="0"/>
    <s v="None"/>
    <s v="None"/>
    <x v="9"/>
    <x v="0"/>
    <x v="0"/>
    <n v="0"/>
    <x v="0"/>
    <d v="2023-12-05T00:00:00"/>
    <m/>
    <m/>
    <m/>
    <m/>
    <m/>
    <x v="1"/>
    <x v="3"/>
    <x v="10"/>
    <s v="Perry, April"/>
    <m/>
    <m/>
    <s v="Email sent to wrong person"/>
  </r>
  <r>
    <s v="2023-4230"/>
    <d v="2023-11-22T00:00:00"/>
    <x v="2"/>
    <s v="Tanner P"/>
    <s v="Email"/>
    <s v="Body Cam"/>
    <x v="0"/>
    <s v="None"/>
    <s v="None"/>
    <x v="8"/>
    <x v="1"/>
    <x v="2"/>
    <n v="0"/>
    <x v="0"/>
    <d v="2023-12-01T00:00:00"/>
    <m/>
    <m/>
    <m/>
    <m/>
    <m/>
    <x v="1"/>
    <x v="3"/>
    <x v="10"/>
    <s v="Calo, Robyn"/>
    <m/>
    <m/>
    <s v="No records responsive- no LER at time of incident"/>
  </r>
  <r>
    <s v="2023-4231"/>
    <d v="2023-11-22T00:00:00"/>
    <x v="6"/>
    <s v="Michael Dominguez - Archuleta County Sheriff's Office"/>
    <s v="Email"/>
    <s v="Background"/>
    <x v="0"/>
    <s v="None"/>
    <s v="None"/>
    <x v="6"/>
    <x v="0"/>
    <x v="0"/>
    <n v="0"/>
    <x v="0"/>
    <d v="2023-11-28T00:00:00"/>
    <m/>
    <m/>
    <m/>
    <m/>
    <m/>
    <x v="1"/>
    <x v="3"/>
    <x v="10"/>
    <s v="Brake, Cassi"/>
    <m/>
    <m/>
    <s v="Dustin Lowe- 201800395657 Crash Report "/>
  </r>
  <r>
    <s v="2023-4232"/>
    <d v="2023-11-22T00:00:00"/>
    <x v="7"/>
    <s v="Carl Caldwell - Carl Caldwell Investigations"/>
    <s v="Email"/>
    <s v="Crash 202300079413 Photos"/>
    <x v="0"/>
    <s v="None"/>
    <s v="2023-00079413 Photos"/>
    <x v="0"/>
    <x v="0"/>
    <x v="0"/>
    <n v="0"/>
    <x v="0"/>
    <d v="2023-11-27T00:00:00"/>
    <m/>
    <m/>
    <m/>
    <m/>
    <m/>
    <x v="1"/>
    <x v="3"/>
    <x v="10"/>
    <s v="Alexander, Lindsay"/>
    <m/>
    <m/>
    <s v="Sent 7 Photos (Evidence.com)"/>
  </r>
  <r>
    <s v="2023-4233"/>
    <d v="2023-11-23T00:00:00"/>
    <x v="0"/>
    <s v="Lexis Nexis 237161691"/>
    <s v="Email"/>
    <s v="202300539871 202300539904 "/>
    <x v="0"/>
    <s v="None"/>
    <s v="None"/>
    <x v="0"/>
    <x v="0"/>
    <x v="0"/>
    <n v="0"/>
    <x v="0"/>
    <d v="2023-11-27T00:00:00"/>
    <m/>
    <m/>
    <m/>
    <m/>
    <m/>
    <x v="1"/>
    <x v="3"/>
    <x v="10"/>
    <s v="Perry, April"/>
    <m/>
    <m/>
    <s v="Referred to buycrash"/>
  </r>
  <r>
    <s v="2023-4234"/>
    <d v="2023-11-23T00:00:00"/>
    <x v="0"/>
    <s v="Dan Alpiger - Jefferson County Coroner Office"/>
    <s v="Email"/>
    <s v="Crash 202300486712 Incident Report"/>
    <x v="0"/>
    <s v="Crash 202300486712"/>
    <s v="None"/>
    <x v="1"/>
    <x v="0"/>
    <x v="0"/>
    <n v="0"/>
    <x v="0"/>
    <d v="2023-11-27T00:00:00"/>
    <m/>
    <m/>
    <m/>
    <m/>
    <m/>
    <x v="1"/>
    <x v="3"/>
    <x v="10"/>
    <s v="Perry, April"/>
    <m/>
    <m/>
    <s v="Sent crash report"/>
  </r>
  <r>
    <s v="2023-4235"/>
    <d v="2023-11-23T00:00:00"/>
    <x v="2"/>
    <s v="Zachary Wellman - Monroe County Correctional Center"/>
    <s v="Email"/>
    <s v="Background"/>
    <x v="0"/>
    <s v="none"/>
    <s v="None"/>
    <x v="6"/>
    <x v="0"/>
    <x v="0"/>
    <n v="0"/>
    <x v="0"/>
    <d v="2023-11-28T00:00:00"/>
    <m/>
    <m/>
    <m/>
    <m/>
    <m/>
    <x v="1"/>
    <x v="3"/>
    <x v="10"/>
    <s v="Calo, Robyn"/>
    <m/>
    <m/>
    <s v="No record- Seth Evans"/>
  </r>
  <r>
    <s v="2023-4236"/>
    <d v="2023-11-25T00:00:00"/>
    <x v="6"/>
    <s v="Laina Herniter - Marion County Coroners Office"/>
    <s v="Email"/>
    <s v="23ISPC018455 Incident Report"/>
    <x v="0"/>
    <s v="None"/>
    <s v="None"/>
    <x v="1"/>
    <x v="0"/>
    <x v="0"/>
    <n v="0"/>
    <x v="0"/>
    <d v="2023-11-28T00:00:00"/>
    <m/>
    <m/>
    <m/>
    <m/>
    <m/>
    <x v="1"/>
    <x v="3"/>
    <x v="10"/>
    <s v="Brake, Cassi"/>
    <m/>
    <m/>
    <s v="Sent Case Report(News Release)  "/>
  </r>
  <r>
    <s v="2023-4237"/>
    <d v="2023-11-25T00:00:00"/>
    <x v="5"/>
    <s v="Highway Patrol"/>
    <s v="Email"/>
    <s v="Videos"/>
    <x v="0"/>
    <s v="23ISPC016644"/>
    <s v="2023-00482411"/>
    <x v="8"/>
    <x v="1"/>
    <x v="1"/>
    <n v="0"/>
    <x v="0"/>
    <d v="2023-12-11T00:00:00"/>
    <m/>
    <m/>
    <m/>
    <m/>
    <m/>
    <x v="1"/>
    <x v="3"/>
    <x v="10"/>
    <s v="Pitts, Jeff"/>
    <m/>
    <m/>
    <s v="Deferred videos 5-14-3-5.2(a)(2)(B)-(C); requested revision to include one person depicted not LEO; denied incident report 5-14-3-4(b)(1)"/>
  </r>
  <r>
    <s v="2023-4238"/>
    <d v="2023-11-25T00:00:00"/>
    <x v="5"/>
    <s v="Highway Patrol"/>
    <s v="Email"/>
    <s v="Videos"/>
    <x v="0"/>
    <s v="23ISPC011183"/>
    <s v="2023-00324743"/>
    <x v="8"/>
    <x v="1"/>
    <x v="1"/>
    <n v="0"/>
    <x v="0"/>
    <d v="2023-12-11T00:00:00"/>
    <m/>
    <m/>
    <m/>
    <m/>
    <m/>
    <x v="1"/>
    <x v="3"/>
    <x v="10"/>
    <s v="Pitts, Jeff"/>
    <m/>
    <m/>
    <s v="Deferred LERSs 5-14-3-5.2(a)(2)(B)-(C), Denied incident report 5-14-3-4(b)(1)"/>
  </r>
  <r>
    <s v="2023-4239"/>
    <d v="2023-11-26T00:00:00"/>
    <x v="5"/>
    <s v="Ignacio Gonzalez"/>
    <s v="Email"/>
    <s v="RADAR Training"/>
    <x v="0"/>
    <s v="Austin Robertson Radar Training"/>
    <s v="None"/>
    <x v="5"/>
    <x v="0"/>
    <x v="0"/>
    <n v="0"/>
    <x v="0"/>
    <d v="2023-11-29T00:00:00"/>
    <m/>
    <m/>
    <m/>
    <m/>
    <m/>
    <x v="1"/>
    <x v="3"/>
    <x v="10"/>
    <s v="Pitts, Jeff"/>
    <m/>
    <m/>
    <s v="Sent copy of former Trooper Robertson's training records - did not send out modules or exams!  Radar training occurred in recruit school - December 2020"/>
  </r>
  <r>
    <s v="2023-4240"/>
    <d v="2023-11-27T00:00:00"/>
    <x v="7"/>
    <s v="Jonathan Joyce -FBI"/>
    <s v="Email"/>
    <s v="23ISPC017881 Case Report and Videos"/>
    <x v="0"/>
    <s v="23ISPC017881"/>
    <s v="2023-00520778 Video"/>
    <x v="1"/>
    <x v="1"/>
    <x v="1"/>
    <n v="2"/>
    <x v="0"/>
    <d v="2024-01-04T00:00:00"/>
    <m/>
    <m/>
    <m/>
    <m/>
    <m/>
    <x v="1"/>
    <x v="3"/>
    <x v="10"/>
    <s v="Alexander, Lindsay"/>
    <m/>
    <m/>
    <s v="Sent Incident Report, CAD Detail, and 2 in-car camera videos (Evidence.com)"/>
  </r>
  <r>
    <s v="2023-4241"/>
    <d v="2023-11-27T00:00:00"/>
    <x v="2"/>
    <s v="Sarah Nix - Kightlinger Gray"/>
    <s v="Email"/>
    <s v="Crash 202300296576 Reconstruction"/>
    <x v="0"/>
    <s v="Crash 202300296576 23ISPC010268"/>
    <s v="None"/>
    <x v="0"/>
    <x v="0"/>
    <x v="0"/>
    <n v="0"/>
    <x v="0"/>
    <d v="2023-11-28T00:00:00"/>
    <m/>
    <m/>
    <m/>
    <m/>
    <m/>
    <x v="1"/>
    <x v="3"/>
    <x v="10"/>
    <s v="Calo, Robyn"/>
    <m/>
    <m/>
    <s v="Open- referred back 60-90 days"/>
  </r>
  <r>
    <s v="2023-4242"/>
    <d v="2023-11-27T00:00:00"/>
    <x v="0"/>
    <s v="Tricia Woods - Waters Tyler Hofmann Scott"/>
    <s v="Email"/>
    <s v="Crash 202100424049 Full request"/>
    <x v="0"/>
    <s v="Crash 202100424049"/>
    <s v="None"/>
    <x v="0"/>
    <x v="1"/>
    <x v="2"/>
    <n v="0"/>
    <x v="0"/>
    <d v="2023-12-05T00:00:00"/>
    <m/>
    <m/>
    <m/>
    <m/>
    <m/>
    <x v="1"/>
    <x v="3"/>
    <x v="10"/>
    <s v="Perry, April"/>
    <m/>
    <m/>
    <s v="Sent CAD "/>
  </r>
  <r>
    <s v="2023-4243"/>
    <d v="2023-11-27T00:00:00"/>
    <x v="6"/>
    <s v="Sandy Myres "/>
    <s v="Email"/>
    <s v="Case Report"/>
    <x v="0"/>
    <s v="None"/>
    <s v="None"/>
    <x v="1"/>
    <x v="0"/>
    <x v="0"/>
    <n v="0"/>
    <x v="0"/>
    <d v="2023-11-28T00:00:00"/>
    <m/>
    <m/>
    <m/>
    <m/>
    <m/>
    <x v="1"/>
    <x v="3"/>
    <x v="10"/>
    <s v="Brake, Cassi"/>
    <m/>
    <m/>
    <s v="Not ISP; Referred to Indianapolis PD "/>
  </r>
  <r>
    <s v="2023-4244"/>
    <d v="2023-11-27T00:00:00"/>
    <x v="7"/>
    <s v="Carson Harden"/>
    <s v="Email"/>
    <s v="Incident Report"/>
    <x v="0"/>
    <s v="23ISPC016781"/>
    <s v="None"/>
    <x v="1"/>
    <x v="0"/>
    <x v="0"/>
    <n v="0"/>
    <x v="0"/>
    <d v="2023-11-28T00:00:00"/>
    <m/>
    <m/>
    <m/>
    <m/>
    <m/>
    <x v="1"/>
    <x v="3"/>
    <x v="10"/>
    <s v="Alexander, Lindsay"/>
    <m/>
    <m/>
    <s v="Denied incident report under 5-14-3-4(b)(1). referred to court to issue a subpoena or prosecutor for discovery."/>
  </r>
  <r>
    <s v="2023-4245"/>
    <d v="2023-11-27T00:00:00"/>
    <x v="0"/>
    <s v="Gabby Bear - Alcorn Sage Schwartz &amp; Magrath"/>
    <s v="Email"/>
    <s v="Crash Report"/>
    <x v="0"/>
    <s v="None"/>
    <s v="None"/>
    <x v="0"/>
    <x v="0"/>
    <x v="0"/>
    <n v="0"/>
    <x v="0"/>
    <d v="2023-12-05T00:00:00"/>
    <m/>
    <m/>
    <m/>
    <m/>
    <m/>
    <x v="1"/>
    <x v="3"/>
    <x v="10"/>
    <s v="Perry, April"/>
    <m/>
    <m/>
    <s v="Referred to Jackson County Sheriff Department"/>
  </r>
  <r>
    <s v="2023-4246"/>
    <d v="2023-11-27T00:00:00"/>
    <x v="2"/>
    <s v="Steven Barnes"/>
    <s v="Email"/>
    <s v="Traffic Ticket"/>
    <x v="0"/>
    <s v="none"/>
    <s v="None"/>
    <x v="7"/>
    <x v="0"/>
    <x v="0"/>
    <n v="0"/>
    <x v="0"/>
    <d v="2023-11-28T00:00:00"/>
    <m/>
    <m/>
    <m/>
    <m/>
    <m/>
    <x v="1"/>
    <x v="3"/>
    <x v="10"/>
    <s v="Calo, Robyn"/>
    <m/>
    <m/>
    <s v="sent citation"/>
  </r>
  <r>
    <s v="2023-4247"/>
    <d v="2023-11-27T00:00:00"/>
    <x v="3"/>
    <s v="Brianna Murphy - LaPorte County Adult Probation"/>
    <s v="Email"/>
    <s v="Case Report"/>
    <x v="0"/>
    <s v="None"/>
    <s v="None"/>
    <x v="1"/>
    <x v="0"/>
    <x v="0"/>
    <n v="0"/>
    <x v="0"/>
    <d v="2023-12-20T00:00:00"/>
    <n v="0"/>
    <m/>
    <m/>
    <m/>
    <m/>
    <x v="1"/>
    <x v="3"/>
    <x v="10"/>
    <s v="Forbes, Cynthia"/>
    <m/>
    <m/>
    <s v="No record located.  Mycase shows IMPD, referred to that agency"/>
  </r>
  <r>
    <s v="2023-4248"/>
    <d v="2023-11-27T00:00:00"/>
    <x v="2"/>
    <s v="Gina Shrader - Isaacs and Isaacs"/>
    <s v="Email"/>
    <s v="Crash 202300499852 Full request"/>
    <x v="0"/>
    <s v="Crash 202300499852 23ISPC017217"/>
    <s v="2023-00499852"/>
    <x v="0"/>
    <x v="1"/>
    <x v="0"/>
    <n v="0"/>
    <x v="0"/>
    <d v="2023-11-28T00:00:00"/>
    <m/>
    <m/>
    <m/>
    <m/>
    <m/>
    <x v="1"/>
    <x v="3"/>
    <x v="10"/>
    <s v="Calo, Robyn"/>
    <m/>
    <m/>
    <s v="Open, Referred back 60-90 days"/>
  </r>
  <r>
    <s v="2023-4249"/>
    <d v="2023-11-27T00:00:00"/>
    <x v="2"/>
    <s v="Lane Siesky - Siesky Law Firm"/>
    <s v="Email"/>
    <s v="Crash Records"/>
    <x v="0"/>
    <s v="Crash 202300020627 23ISPC000758"/>
    <s v="2023-00020627"/>
    <x v="0"/>
    <x v="1"/>
    <x v="1"/>
    <n v="0"/>
    <x v="0"/>
    <d v="2023-12-18T00:00:00"/>
    <m/>
    <m/>
    <m/>
    <m/>
    <m/>
    <x v="1"/>
    <x v="3"/>
    <x v="10"/>
    <s v="Calo, Robyn"/>
    <m/>
    <m/>
    <s v="Open civil, referred to trial rules"/>
  </r>
  <r>
    <s v="2023-4250"/>
    <d v="2023-11-27T00:00:00"/>
    <x v="0"/>
    <s v="Haoulia Barry - Hensley Legal Group"/>
    <s v="Email"/>
    <s v="Crash 202300530604 Photos, 911, Videos"/>
    <x v="0"/>
    <s v="Crash 202300530604"/>
    <s v="2023-00530604 "/>
    <x v="0"/>
    <x v="1"/>
    <x v="1"/>
    <n v="0"/>
    <x v="0"/>
    <d v="2023-12-11T00:00:00"/>
    <m/>
    <m/>
    <m/>
    <m/>
    <m/>
    <x v="1"/>
    <x v="3"/>
    <x v="10"/>
    <s v="Perry, April"/>
    <m/>
    <m/>
    <s v="Open mycase; check back in 90 days"/>
  </r>
  <r>
    <s v="2023-4251"/>
    <d v="2023-11-27T00:00:00"/>
    <x v="2"/>
    <s v="Sherri Lutes"/>
    <s v="Email"/>
    <s v="Crash Report"/>
    <x v="0"/>
    <s v="none"/>
    <s v="none"/>
    <x v="0"/>
    <x v="0"/>
    <x v="0"/>
    <n v="0"/>
    <x v="0"/>
    <d v="2023-11-29T00:00:00"/>
    <m/>
    <m/>
    <m/>
    <m/>
    <m/>
    <x v="1"/>
    <x v="3"/>
    <x v="10"/>
    <s v="Calo, Robyn"/>
    <m/>
    <m/>
    <s v="No Records Responsive "/>
  </r>
  <r>
    <s v="2023-4252"/>
    <d v="2023-11-27T00:00:00"/>
    <x v="6"/>
    <s v="Kathyrn Semon - DCS"/>
    <s v="Email"/>
    <s v="Case Report"/>
    <x v="0"/>
    <s v="None"/>
    <s v="None"/>
    <x v="1"/>
    <x v="0"/>
    <x v="0"/>
    <n v="0"/>
    <x v="0"/>
    <d v="2023-12-03T00:00:00"/>
    <m/>
    <m/>
    <m/>
    <m/>
    <m/>
    <x v="1"/>
    <x v="3"/>
    <x v="10"/>
    <s v="Brake, Cassi"/>
    <m/>
    <m/>
    <s v="Jose Tamayo-No Record, Jennifer Blanco-No Record"/>
  </r>
  <r>
    <s v="2023-4253"/>
    <d v="2023-11-27T00:00:00"/>
    <x v="7"/>
    <s v="Ron Beach "/>
    <s v="Email"/>
    <s v="Crash Report 202300539294"/>
    <x v="0"/>
    <s v="None"/>
    <s v="None"/>
    <x v="0"/>
    <x v="0"/>
    <x v="0"/>
    <n v="0"/>
    <x v="0"/>
    <d v="2023-12-04T00:00:00"/>
    <m/>
    <m/>
    <m/>
    <m/>
    <m/>
    <x v="1"/>
    <x v="3"/>
    <x v="10"/>
    <s v="Alexander, Lindsay"/>
    <m/>
    <m/>
    <s v="Referred to buycrash.com"/>
  </r>
  <r>
    <s v="2023-4254"/>
    <d v="2023-11-27T00:00:00"/>
    <x v="0"/>
    <s v="Amber Tindall - Clark County Prosecutors Office"/>
    <s v="Email"/>
    <s v="23ISPC018736 CAD"/>
    <x v="0"/>
    <s v="23ISPC018736"/>
    <s v="None"/>
    <x v="0"/>
    <x v="0"/>
    <x v="0"/>
    <n v="0"/>
    <x v="0"/>
    <d v="2023-12-11T00:00:00"/>
    <m/>
    <m/>
    <m/>
    <m/>
    <m/>
    <x v="1"/>
    <x v="3"/>
    <x v="10"/>
    <s v="Perry, April"/>
    <m/>
    <m/>
    <s v="Sent CAD"/>
  </r>
  <r>
    <s v="2023-4255"/>
    <d v="2023-11-27T00:00:00"/>
    <x v="2"/>
    <s v="Sarah Raymond - Illinois Casualty Company"/>
    <s v="Email"/>
    <s v="Crash 202300046777 Arrest Report"/>
    <x v="0"/>
    <s v="Crash 202300046777 23ISPC001667"/>
    <s v="None"/>
    <x v="1"/>
    <x v="0"/>
    <x v="0"/>
    <n v="0"/>
    <x v="0"/>
    <d v="2023-12-01T00:00:00"/>
    <m/>
    <m/>
    <m/>
    <m/>
    <m/>
    <x v="1"/>
    <x v="3"/>
    <x v="10"/>
    <s v="Calo, Robyn"/>
    <m/>
    <m/>
    <s v="Denied report 5-14-3-4(b)(1)"/>
  </r>
  <r>
    <s v="2023-4256"/>
    <d v="2023-11-27T00:00:00"/>
    <x v="6"/>
    <s v="Kari Blaeuer - Crash Consulting Services"/>
    <s v="Email"/>
    <s v="Crash 202300500389 Full request"/>
    <x v="0"/>
    <s v="Crash 202300500389"/>
    <s v="None"/>
    <x v="0"/>
    <x v="1"/>
    <x v="1"/>
    <n v="0"/>
    <x v="0"/>
    <d v="2023-12-10T00:00:00"/>
    <m/>
    <m/>
    <m/>
    <m/>
    <m/>
    <x v="1"/>
    <x v="3"/>
    <x v="10"/>
    <s v="Brake, Cassi"/>
    <m/>
    <m/>
    <s v="Case pending; trial rules applied "/>
  </r>
  <r>
    <s v="2023-4257"/>
    <d v="2023-11-27T00:00:00"/>
    <x v="7"/>
    <s v="Tanya Corder - Scottsdale Police Department"/>
    <s v="Email"/>
    <s v="Background"/>
    <x v="0"/>
    <s v="None"/>
    <s v="None"/>
    <x v="6"/>
    <x v="0"/>
    <x v="0"/>
    <n v="0"/>
    <x v="0"/>
    <d v="2023-11-28T00:00:00"/>
    <m/>
    <m/>
    <m/>
    <m/>
    <m/>
    <x v="1"/>
    <x v="3"/>
    <x v="10"/>
    <s v="Alexander, Lindsay"/>
    <m/>
    <m/>
    <s v="Austin Wilson - one warning"/>
  </r>
  <r>
    <s v="2023-4258"/>
    <d v="2023-11-28T00:00:00"/>
    <x v="0"/>
    <s v="Terry Miller - Progressive"/>
    <s v="Email"/>
    <s v="Crash 202300483503 911 Audio"/>
    <x v="0"/>
    <s v="Crash 202300483503"/>
    <s v="None"/>
    <x v="0"/>
    <x v="0"/>
    <x v="0"/>
    <n v="0"/>
    <x v="0"/>
    <d v="2023-12-17T00:00:00"/>
    <m/>
    <m/>
    <m/>
    <m/>
    <m/>
    <x v="1"/>
    <x v="3"/>
    <x v="10"/>
    <s v="Perry, April"/>
    <m/>
    <m/>
    <s v="Sent 911 and CAD"/>
  </r>
  <r>
    <s v="2023-4259"/>
    <d v="2023-11-28T00:00:00"/>
    <x v="6"/>
    <s v="Susie Harless - Landman Beatty"/>
    <s v="Email"/>
    <s v="Crash 202300509139 Photos"/>
    <x v="0"/>
    <s v="None"/>
    <s v="None"/>
    <x v="0"/>
    <x v="0"/>
    <x v="0"/>
    <n v="0"/>
    <x v="0"/>
    <d v="2023-11-28T00:00:00"/>
    <m/>
    <m/>
    <m/>
    <m/>
    <m/>
    <x v="1"/>
    <x v="3"/>
    <x v="10"/>
    <s v="Brake, Cassi"/>
    <m/>
    <m/>
    <s v="Sent photos(Evidence.com) "/>
  </r>
  <r>
    <s v="2023-4260"/>
    <d v="2023-11-28T00:00:00"/>
    <x v="2"/>
    <s v="Miriam Hemphill"/>
    <s v="Email"/>
    <s v="Body Cam"/>
    <x v="0"/>
    <s v="None"/>
    <s v="2023-00547678"/>
    <x v="8"/>
    <x v="1"/>
    <x v="1"/>
    <n v="1"/>
    <x v="0"/>
    <d v="2023-12-18T00:00:00"/>
    <m/>
    <m/>
    <m/>
    <m/>
    <m/>
    <x v="1"/>
    <x v="3"/>
    <x v="10"/>
    <s v="Calo, Robyn"/>
    <m/>
    <m/>
    <s v="Sent body cam video"/>
  </r>
  <r>
    <s v="2023-4261"/>
    <d v="2023-11-28T00:00:00"/>
    <x v="5"/>
    <s v="David Dothard - Jupiter Entertainment"/>
    <s v="Email"/>
    <s v="Polygraph Video"/>
    <x v="0"/>
    <s v="Katrina Fouts"/>
    <s v="None"/>
    <x v="5"/>
    <x v="1"/>
    <x v="0"/>
    <n v="0"/>
    <x v="0"/>
    <d v="2023-12-15T00:00:00"/>
    <m/>
    <m/>
    <m/>
    <m/>
    <m/>
    <x v="1"/>
    <x v="3"/>
    <x v="10"/>
    <s v="Pitts, Jeff"/>
    <m/>
    <m/>
    <s v="Referred to Hamilton County Sheriff's Office - noted that polygraph videos are generally created in criminal investigations and are investigatory records 5-14-3-4(b)(1)"/>
  </r>
  <r>
    <s v="2023-4262"/>
    <d v="2023-11-28T00:00:00"/>
    <x v="7"/>
    <s v="Eric Locke - Oak Park Police Department"/>
    <s v="Email"/>
    <s v="Background"/>
    <x v="0"/>
    <s v="None"/>
    <s v="None"/>
    <x v="6"/>
    <x v="0"/>
    <x v="0"/>
    <n v="0"/>
    <x v="0"/>
    <d v="2023-11-28T00:00:00"/>
    <m/>
    <m/>
    <m/>
    <m/>
    <m/>
    <x v="1"/>
    <x v="3"/>
    <x v="10"/>
    <s v="Alexander, Lindsay"/>
    <m/>
    <m/>
    <s v="Tyler Brown - No Record"/>
  </r>
  <r>
    <s v="2023-4263"/>
    <d v="2023-11-28T00:00:00"/>
    <x v="0"/>
    <s v="Christine Hughes 1120108231"/>
    <s v="Email"/>
    <s v="Crash Report"/>
    <x v="0"/>
    <s v="None"/>
    <s v="None"/>
    <x v="0"/>
    <x v="0"/>
    <x v="0"/>
    <n v="0"/>
    <x v="0"/>
    <d v="2023-11-28T00:00:00"/>
    <m/>
    <m/>
    <m/>
    <m/>
    <m/>
    <x v="1"/>
    <x v="3"/>
    <x v="10"/>
    <s v="Perry, April"/>
    <m/>
    <m/>
    <s v="No records responsive"/>
  </r>
  <r>
    <s v="2023-4264"/>
    <d v="2023-11-28T00:00:00"/>
    <x v="2"/>
    <s v="Christine Hughes 1120118342"/>
    <s v="Email"/>
    <s v="Crash Report"/>
    <x v="0"/>
    <s v="23ISPC018729_x000d_"/>
    <s v="None"/>
    <x v="0"/>
    <x v="0"/>
    <x v="0"/>
    <n v="0"/>
    <x v="0"/>
    <d v="2023-11-29T00:00:00"/>
    <m/>
    <m/>
    <m/>
    <m/>
    <m/>
    <x v="1"/>
    <x v="3"/>
    <x v="10"/>
    <s v="Calo, Robyn"/>
    <m/>
    <m/>
    <s v="Denied report 5-14-3-4(b)(1), sent media summary"/>
  </r>
  <r>
    <s v="2023-4265"/>
    <d v="2023-11-28T00:00:00"/>
    <x v="6"/>
    <s v="Christine Hughes 3332236028"/>
    <s v="Email"/>
    <s v="Crash Report"/>
    <x v="0"/>
    <s v="None"/>
    <s v="None"/>
    <x v="0"/>
    <x v="0"/>
    <x v="0"/>
    <n v="0"/>
    <x v="0"/>
    <d v="2023-11-28T00:00:00"/>
    <m/>
    <m/>
    <m/>
    <m/>
    <m/>
    <x v="1"/>
    <x v="3"/>
    <x v="10"/>
    <s v="Brake, Cassi"/>
    <m/>
    <m/>
    <s v="Referred to buycrash.com"/>
  </r>
  <r>
    <s v="2023-4266"/>
    <d v="2023-11-28T00:00:00"/>
    <x v="7"/>
    <s v="Christine Hughes 1120106875"/>
    <s v="Email"/>
    <s v="Crash 202300487365 Photos"/>
    <x v="0"/>
    <s v="None"/>
    <s v="2023-00487365 Photos"/>
    <x v="0"/>
    <x v="0"/>
    <x v="0"/>
    <n v="0"/>
    <x v="0"/>
    <d v="2023-11-28T00:00:00"/>
    <m/>
    <m/>
    <m/>
    <m/>
    <m/>
    <x v="1"/>
    <x v="3"/>
    <x v="10"/>
    <s v="Alexander, Lindsay"/>
    <m/>
    <m/>
    <s v="Sent 20 Photos (Evidence.com)"/>
  </r>
  <r>
    <s v="2023-4267"/>
    <d v="2023-11-28T00:00:00"/>
    <x v="0"/>
    <s v="Christine Hughes 3332205593"/>
    <s v="Email"/>
    <s v="Crash Report"/>
    <x v="0"/>
    <s v="None"/>
    <s v="None"/>
    <x v="0"/>
    <x v="0"/>
    <x v="0"/>
    <n v="0"/>
    <x v="0"/>
    <d v="2023-11-28T00:00:00"/>
    <m/>
    <m/>
    <m/>
    <m/>
    <m/>
    <x v="1"/>
    <x v="3"/>
    <x v="10"/>
    <s v="Perry, April"/>
    <m/>
    <m/>
    <s v="Referred to buycrash.com"/>
  </r>
  <r>
    <s v="2023-4268"/>
    <d v="2023-11-28T00:00:00"/>
    <x v="2"/>
    <s v="Christine Hughes 3332211291"/>
    <s v="Email"/>
    <s v="Crash Report"/>
    <x v="0"/>
    <s v="none"/>
    <s v="None"/>
    <x v="0"/>
    <x v="0"/>
    <x v="0"/>
    <n v="0"/>
    <x v="0"/>
    <d v="2023-11-29T00:00:00"/>
    <m/>
    <m/>
    <m/>
    <m/>
    <m/>
    <x v="1"/>
    <x v="3"/>
    <x v="10"/>
    <s v="Calo, Robyn"/>
    <m/>
    <m/>
    <s v="No Records Responsive "/>
  </r>
  <r>
    <s v="2023-4269"/>
    <d v="2023-11-28T00:00:00"/>
    <x v="2"/>
    <s v="Tammy Davis - Isaacs and Isaacs"/>
    <s v="Email"/>
    <s v="Crash Records Full request"/>
    <x v="0"/>
    <s v="202200338712 CAD 22ISPC010336"/>
    <s v="None"/>
    <x v="0"/>
    <x v="1"/>
    <x v="2"/>
    <n v="0"/>
    <x v="0"/>
    <d v="2024-01-08T00:00:00"/>
    <m/>
    <m/>
    <m/>
    <m/>
    <m/>
    <x v="1"/>
    <x v="3"/>
    <x v="10"/>
    <s v="Calo, Robyn"/>
    <m/>
    <m/>
    <s v="Denied 5-14-3-4(b)(1) toxicology, sent CAD"/>
  </r>
  <r>
    <s v="2023-4270"/>
    <d v="2023-11-28T00:00:00"/>
    <x v="7"/>
    <s v="Christine Hughes 3332159796"/>
    <s v="Email"/>
    <s v="Crash Report"/>
    <x v="0"/>
    <s v="None"/>
    <s v="None"/>
    <x v="0"/>
    <x v="0"/>
    <x v="0"/>
    <n v="0"/>
    <x v="0"/>
    <d v="2023-11-28T00:00:00"/>
    <m/>
    <m/>
    <m/>
    <m/>
    <m/>
    <x v="1"/>
    <x v="3"/>
    <x v="10"/>
    <s v="Alexander, Lindsay"/>
    <m/>
    <m/>
    <s v="Referred to buycrash.com"/>
  </r>
  <r>
    <s v="2023-4271"/>
    <d v="2023-11-28T00:00:00"/>
    <x v="0"/>
    <s v="Christine Hughes 1120092206"/>
    <s v="Email"/>
    <s v="Crash Photos"/>
    <x v="0"/>
    <s v="None"/>
    <s v="2023-00484240 Photos"/>
    <x v="0"/>
    <x v="0"/>
    <x v="0"/>
    <n v="0"/>
    <x v="0"/>
    <d v="2023-11-28T00:00:00"/>
    <m/>
    <m/>
    <m/>
    <m/>
    <m/>
    <x v="1"/>
    <x v="3"/>
    <x v="10"/>
    <s v="Perry, April"/>
    <m/>
    <m/>
    <s v="Sent Photos (evidence.com)"/>
  </r>
  <r>
    <s v="2023-4272"/>
    <d v="2023-11-28T00:00:00"/>
    <x v="2"/>
    <s v="Christine Hughes 3332225339"/>
    <s v="Email"/>
    <s v="Crash Report"/>
    <x v="0"/>
    <s v="None"/>
    <s v="None"/>
    <x v="0"/>
    <x v="0"/>
    <x v="0"/>
    <n v="0"/>
    <x v="0"/>
    <d v="2023-11-29T00:00:00"/>
    <m/>
    <m/>
    <m/>
    <m/>
    <m/>
    <x v="1"/>
    <x v="3"/>
    <x v="10"/>
    <s v="Calo, Robyn"/>
    <m/>
    <m/>
    <s v="No Records Responsive "/>
  </r>
  <r>
    <s v="2023-4273"/>
    <d v="2023-11-28T00:00:00"/>
    <x v="6"/>
    <s v="Christine Hughes 3332238117"/>
    <s v="Email"/>
    <s v="Crash Photos"/>
    <x v="0"/>
    <s v="None"/>
    <s v="None"/>
    <x v="0"/>
    <x v="0"/>
    <x v="0"/>
    <n v="0"/>
    <x v="0"/>
    <d v="2023-11-28T00:00:00"/>
    <m/>
    <m/>
    <m/>
    <m/>
    <m/>
    <x v="1"/>
    <x v="3"/>
    <x v="10"/>
    <s v="Brake, Cassi"/>
    <m/>
    <m/>
    <s v="No Records Responsive "/>
  </r>
  <r>
    <s v="2023-4274"/>
    <d v="2023-11-28T00:00:00"/>
    <x v="7"/>
    <s v="Tricia Hauber - Allen Law Group"/>
    <s v="Email"/>
    <s v="22ISPC0006831 Incident Report"/>
    <x v="0"/>
    <s v="None"/>
    <s v="None"/>
    <x v="1"/>
    <x v="0"/>
    <x v="0"/>
    <n v="0"/>
    <x v="0"/>
    <d v="2023-12-12T00:00:00"/>
    <m/>
    <m/>
    <m/>
    <m/>
    <m/>
    <x v="1"/>
    <x v="3"/>
    <x v="10"/>
    <s v="Alexander, Lindsay"/>
    <m/>
    <m/>
    <s v="Asked to revise and check accuracy of information on 12/5/2023. Have not recieved a response - Closed "/>
  </r>
  <r>
    <s v="2023-4275"/>
    <d v="2023-11-28T00:00:00"/>
    <x v="0"/>
    <s v="Daniell Lawson - State Farm Litigation Counsel"/>
    <s v="Mail"/>
    <s v="Crash 202300214877 Photos"/>
    <x v="0"/>
    <s v="None"/>
    <s v="2023-00215877 Photos"/>
    <x v="0"/>
    <x v="0"/>
    <x v="0"/>
    <n v="0"/>
    <x v="0"/>
    <d v="2023-12-11T00:00:00"/>
    <m/>
    <m/>
    <m/>
    <m/>
    <m/>
    <x v="1"/>
    <x v="3"/>
    <x v="10"/>
    <s v="Perry, April"/>
    <m/>
    <m/>
    <s v="Sent Photos (evidence.com)"/>
  </r>
  <r>
    <s v="2023-4276"/>
    <d v="2023-11-28T00:00:00"/>
    <x v="2"/>
    <s v="Steve Smith"/>
    <s v="Email"/>
    <s v="Crash 202300543774 CAD"/>
    <x v="0"/>
    <s v="None"/>
    <s v="none"/>
    <x v="0"/>
    <x v="0"/>
    <x v="0"/>
    <n v="0"/>
    <x v="0"/>
    <d v="2023-11-29T00:00:00"/>
    <m/>
    <m/>
    <m/>
    <m/>
    <m/>
    <x v="1"/>
    <x v="3"/>
    <x v="10"/>
    <s v="Calo, Robyn"/>
    <m/>
    <m/>
    <s v="Sent CAD"/>
  </r>
  <r>
    <s v="2023-4277"/>
    <d v="2023-11-28T00:00:00"/>
    <x v="6"/>
    <s v="Debra Cadwell"/>
    <s v="Email"/>
    <s v="22ISPC003173 Case Report "/>
    <x v="0"/>
    <s v="22ISPC003173"/>
    <s v="None"/>
    <x v="1"/>
    <x v="0"/>
    <x v="0"/>
    <n v="0"/>
    <x v="0"/>
    <d v="2023-12-13T00:00:00"/>
    <m/>
    <m/>
    <m/>
    <m/>
    <m/>
    <x v="1"/>
    <x v="3"/>
    <x v="10"/>
    <s v="Brake, Cassi"/>
    <m/>
    <m/>
    <s v="Denied 5-14-3-4(b)(1)"/>
  </r>
  <r>
    <s v="2023-4278"/>
    <d v="2023-11-28T00:00:00"/>
    <x v="7"/>
    <s v="Brianna Olin - Lansing Police Department"/>
    <s v="Email"/>
    <s v="Background"/>
    <x v="0"/>
    <s v="None"/>
    <s v="None"/>
    <x v="6"/>
    <x v="0"/>
    <x v="0"/>
    <n v="0"/>
    <x v="0"/>
    <d v="2023-11-29T00:00:00"/>
    <m/>
    <m/>
    <m/>
    <m/>
    <m/>
    <x v="1"/>
    <x v="3"/>
    <x v="10"/>
    <s v="Alexander, Lindsay"/>
    <m/>
    <m/>
    <s v="Ashley Shelby - No Record Located"/>
  </r>
  <r>
    <s v="2023-4279"/>
    <d v="2023-11-28T00:00:00"/>
    <x v="0"/>
    <s v="Rohit Ghangurde"/>
    <s v="Email"/>
    <s v="Crash 202300511718 Photos and Videos"/>
    <x v="0"/>
    <s v="None"/>
    <s v="2023-00511718"/>
    <x v="0"/>
    <x v="1"/>
    <x v="1"/>
    <n v="2"/>
    <x v="0"/>
    <d v="2023-12-17T00:00:00"/>
    <m/>
    <m/>
    <m/>
    <m/>
    <m/>
    <x v="1"/>
    <x v="3"/>
    <x v="10"/>
    <s v="Perry, April"/>
    <m/>
    <m/>
    <s v="Sent Photos and Body Cam Videos (evidence.com)"/>
  </r>
  <r>
    <s v="2023-4280"/>
    <d v="2023-11-28T00:00:00"/>
    <x v="2"/>
    <s v="John Henley"/>
    <s v="Email"/>
    <s v="Crash 202300521504 Photos"/>
    <x v="0"/>
    <s v="None"/>
    <s v="2023-00521504"/>
    <x v="0"/>
    <x v="0"/>
    <x v="0"/>
    <n v="0"/>
    <x v="0"/>
    <d v="2023-11-29T00:00:00"/>
    <m/>
    <m/>
    <m/>
    <m/>
    <m/>
    <x v="1"/>
    <x v="3"/>
    <x v="10"/>
    <s v="Calo, Robyn"/>
    <m/>
    <m/>
    <s v="Sent photos"/>
  </r>
  <r>
    <s v="2023-4281"/>
    <d v="2023-11-28T00:00:00"/>
    <x v="5"/>
    <s v="Jesse Fordyce"/>
    <s v="Email"/>
    <s v="IDAC Violation"/>
    <x v="0"/>
    <s v="Jesse Fordyce"/>
    <s v="None"/>
    <x v="5"/>
    <x v="0"/>
    <x v="0"/>
    <n v="0"/>
    <x v="0"/>
    <d v="2023-12-15T00:00:00"/>
    <m/>
    <m/>
    <m/>
    <m/>
    <m/>
    <x v="1"/>
    <x v="3"/>
    <x v="10"/>
    <s v="Pitts, Jeff"/>
    <m/>
    <m/>
    <s v="Denied 28 U.S.C. 534 and 5-14-3-4(a)(1)"/>
  </r>
  <r>
    <s v="2023-4282"/>
    <d v="2023-11-28T00:00:00"/>
    <x v="6"/>
    <s v="Amy Blake - Ken Nunn"/>
    <s v="Email"/>
    <s v="Crash 202300501349 Photos"/>
    <x v="0"/>
    <s v="None"/>
    <s v="None"/>
    <x v="0"/>
    <x v="0"/>
    <x v="0"/>
    <n v="0"/>
    <x v="0"/>
    <d v="2023-11-30T00:00:00"/>
    <m/>
    <m/>
    <m/>
    <m/>
    <m/>
    <x v="1"/>
    <x v="3"/>
    <x v="10"/>
    <s v="Brake, Cassi"/>
    <m/>
    <m/>
    <s v="Sent photos(Evidence.com) "/>
  </r>
  <r>
    <s v="2023-4283"/>
    <d v="2023-11-28T00:00:00"/>
    <x v="7"/>
    <s v="Jeanette Merchant 1943017"/>
    <s v="Email"/>
    <s v="Crash Report"/>
    <x v="0"/>
    <s v="None"/>
    <s v="None"/>
    <x v="0"/>
    <x v="0"/>
    <x v="0"/>
    <n v="0"/>
    <x v="0"/>
    <d v="2023-11-29T00:00:00"/>
    <m/>
    <m/>
    <m/>
    <m/>
    <m/>
    <x v="1"/>
    <x v="3"/>
    <x v="10"/>
    <s v="Alexander, Lindsay"/>
    <m/>
    <m/>
    <s v="No Record Located. "/>
  </r>
  <r>
    <s v="2023-4284"/>
    <d v="2023-11-28T00:00:00"/>
    <x v="6"/>
    <s v="Lexis Nexis 237473296"/>
    <s v="Email"/>
    <s v="Crash 202300375048 23ISPC012765 Recon"/>
    <x v="0"/>
    <s v="Crash 202300375048 23ISPC012765"/>
    <s v="2023-00375048"/>
    <x v="0"/>
    <x v="1"/>
    <x v="1"/>
    <n v="0"/>
    <x v="0"/>
    <d v="2023-12-13T00:00:00"/>
    <m/>
    <m/>
    <m/>
    <m/>
    <m/>
    <x v="1"/>
    <x v="3"/>
    <x v="10"/>
    <s v="Brake, Cassi"/>
    <m/>
    <m/>
    <s v="Case pending; check back 60/90 days "/>
  </r>
  <r>
    <s v="2023-4285"/>
    <d v="2023-11-28T00:00:00"/>
    <x v="2"/>
    <s v="Lexis Nexis 237447411"/>
    <s v="Email"/>
    <s v="Crashs Photos 202300443270"/>
    <x v="0"/>
    <s v="None"/>
    <s v="2023-00443270"/>
    <x v="0"/>
    <x v="0"/>
    <x v="0"/>
    <n v="0"/>
    <x v="0"/>
    <d v="2023-11-29T00:00:00"/>
    <m/>
    <m/>
    <m/>
    <m/>
    <m/>
    <x v="1"/>
    <x v="3"/>
    <x v="10"/>
    <s v="Calo, Robyn"/>
    <m/>
    <m/>
    <s v="Sent photos"/>
  </r>
  <r>
    <s v="2023-4286"/>
    <d v="2023-11-29T00:00:00"/>
    <x v="0"/>
    <s v="Amy Delp - Indiana Farm Bureau"/>
    <s v="Email"/>
    <s v="23ISPC008386 Case Report"/>
    <x v="0"/>
    <s v="23ISPC008386"/>
    <s v="None"/>
    <x v="1"/>
    <x v="0"/>
    <x v="0"/>
    <n v="0"/>
    <x v="0"/>
    <d v="2023-12-18T00:00:00"/>
    <m/>
    <m/>
    <m/>
    <m/>
    <m/>
    <x v="1"/>
    <x v="3"/>
    <x v="10"/>
    <s v="Perry, April"/>
    <m/>
    <m/>
    <s v="Sent Press Release"/>
  </r>
  <r>
    <s v="2023-4287"/>
    <d v="2023-11-29T00:00:00"/>
    <x v="5"/>
    <s v="Kelsy Watson - EWU Media"/>
    <s v="Email"/>
    <s v="Videos"/>
    <x v="0"/>
    <s v="15ISPC003747"/>
    <s v="None"/>
    <x v="8"/>
    <x v="1"/>
    <x v="1"/>
    <n v="0"/>
    <x v="0"/>
    <d v="2023-12-15T00:00:00"/>
    <m/>
    <m/>
    <m/>
    <m/>
    <m/>
    <x v="1"/>
    <x v="3"/>
    <x v="10"/>
    <s v="Pitts, Jeff"/>
    <m/>
    <m/>
    <s v="Denied 5-14-3-4(b)(1).  No body/dash camera system in 2015.  No 911 and referred them to Brown County Sheriff's Office"/>
  </r>
  <r>
    <s v="2023-4288"/>
    <d v="2023-11-29T00:00:00"/>
    <x v="2"/>
    <s v="Jeanette Merchant 1947309"/>
    <s v="Email"/>
    <s v="Crash Report"/>
    <x v="0"/>
    <s v="None"/>
    <s v="None"/>
    <x v="0"/>
    <x v="0"/>
    <x v="0"/>
    <n v="0"/>
    <x v="0"/>
    <d v="2023-12-01T00:00:00"/>
    <m/>
    <m/>
    <m/>
    <m/>
    <m/>
    <x v="1"/>
    <x v="3"/>
    <x v="10"/>
    <s v="Calo, Robyn"/>
    <m/>
    <m/>
    <s v="No Records Responsive "/>
  </r>
  <r>
    <s v="2023-4289"/>
    <d v="2023-11-29T00:00:00"/>
    <x v="6"/>
    <s v="Korben Warren - Western Reserve Group Insurance"/>
    <s v="Email"/>
    <s v="Crash 202300516409"/>
    <x v="0"/>
    <s v="None"/>
    <s v="None"/>
    <x v="0"/>
    <x v="0"/>
    <x v="0"/>
    <n v="0"/>
    <x v="0"/>
    <d v="2023-12-13T00:00:00"/>
    <m/>
    <m/>
    <m/>
    <m/>
    <m/>
    <x v="1"/>
    <x v="3"/>
    <x v="10"/>
    <s v="Brake, Cassi"/>
    <m/>
    <m/>
    <s v="Referred to buycrash.com "/>
  </r>
  <r>
    <s v="2023-4290"/>
    <d v="2023-11-29T00:00:00"/>
    <x v="7"/>
    <s v="Marilyn Wheadon"/>
    <s v="Email"/>
    <s v="Crash 202300522709 Photos"/>
    <x v="0"/>
    <s v="None"/>
    <s v="2023-00522709 Photos"/>
    <x v="0"/>
    <x v="0"/>
    <x v="0"/>
    <n v="0"/>
    <x v="0"/>
    <d v="2023-11-30T00:00:00"/>
    <m/>
    <m/>
    <m/>
    <m/>
    <m/>
    <x v="1"/>
    <x v="3"/>
    <x v="10"/>
    <s v="Alexander, Lindsay"/>
    <m/>
    <m/>
    <s v="Sent 17 Photos (Evidence.com)"/>
  </r>
  <r>
    <s v="2023-4291"/>
    <d v="2023-11-29T00:00:00"/>
    <x v="0"/>
    <s v="Justin Norman - Zion Police Department"/>
    <s v="Email"/>
    <s v="Background"/>
    <x v="0"/>
    <s v="None"/>
    <s v="None"/>
    <x v="6"/>
    <x v="0"/>
    <x v="0"/>
    <n v="0"/>
    <x v="0"/>
    <d v="2023-11-30T00:00:00"/>
    <m/>
    <m/>
    <m/>
    <m/>
    <m/>
    <x v="1"/>
    <x v="3"/>
    <x v="10"/>
    <s v="Perry, April"/>
    <m/>
    <m/>
    <s v="Jose Obispo - No records"/>
  </r>
  <r>
    <s v="2023-4292"/>
    <d v="2023-11-29T00:00:00"/>
    <x v="7"/>
    <s v="Paul Deem - Peoria Police Department"/>
    <s v="Email"/>
    <s v="Case Report"/>
    <x v="0"/>
    <s v="23ISPC008083"/>
    <s v="2023-00229838 video"/>
    <x v="1"/>
    <x v="1"/>
    <x v="1"/>
    <n v="0"/>
    <x v="0"/>
    <d v="2023-11-29T00:00:00"/>
    <m/>
    <m/>
    <m/>
    <m/>
    <m/>
    <x v="1"/>
    <x v="3"/>
    <x v="10"/>
    <s v="Alexander, Lindsay"/>
    <m/>
    <m/>
    <s v="Mackenzie Gore - 1 incident report, 1 ticket, 1 warning. (Update 12/13/2023; Requestor asked for the body cam videos for arrest on 12/7/2023. sent 4 body videos as Agency to agency request, asked to refrain from public release. "/>
  </r>
  <r>
    <s v="2023-4293"/>
    <d v="2023-11-29T00:00:00"/>
    <x v="6"/>
    <s v="Jeanette Merchant 1943873"/>
    <s v="Email"/>
    <s v="Crash Report"/>
    <x v="0"/>
    <s v="None"/>
    <s v="None"/>
    <x v="0"/>
    <x v="0"/>
    <x v="0"/>
    <n v="0"/>
    <x v="0"/>
    <d v="2023-11-30T00:00:00"/>
    <m/>
    <m/>
    <m/>
    <m/>
    <m/>
    <x v="1"/>
    <x v="3"/>
    <x v="10"/>
    <s v="Brake, Cassi"/>
    <m/>
    <m/>
    <s v="No Records Responsive "/>
  </r>
  <r>
    <s v="2023-4294"/>
    <d v="2023-11-29T00:00:00"/>
    <x v="2"/>
    <s v="Rodney Clements"/>
    <s v="Email"/>
    <s v="Crash Reconstruction"/>
    <x v="0"/>
    <s v="None"/>
    <s v="None"/>
    <x v="0"/>
    <x v="0"/>
    <x v="0"/>
    <n v="0"/>
    <x v="0"/>
    <d v="2023-12-01T00:00:00"/>
    <m/>
    <m/>
    <m/>
    <m/>
    <m/>
    <x v="1"/>
    <x v="3"/>
    <x v="10"/>
    <s v="Calo, Robyn"/>
    <m/>
    <m/>
    <s v="Referred to White County SD"/>
  </r>
  <r>
    <s v="2023-4295"/>
    <d v="2023-11-29T00:00:00"/>
    <x v="0"/>
    <s v="Raquel Beltran - Petion Law"/>
    <s v="Email"/>
    <s v="Crash Reconstruction"/>
    <x v="0"/>
    <s v="None"/>
    <s v="None"/>
    <x v="0"/>
    <x v="0"/>
    <x v="0"/>
    <n v="0"/>
    <x v="0"/>
    <d v="2023-11-30T00:00:00"/>
    <m/>
    <m/>
    <m/>
    <m/>
    <m/>
    <x v="1"/>
    <x v="3"/>
    <x v="10"/>
    <s v="Perry, April"/>
    <m/>
    <m/>
    <s v="Referred to Shelby County Sheriff Department"/>
  </r>
  <r>
    <s v="2023-4296"/>
    <d v="2023-11-29T00:00:00"/>
    <x v="5"/>
    <s v="Aida Meza - Air Methods"/>
    <s v="Email"/>
    <s v="Crash Report"/>
    <x v="0"/>
    <s v="None"/>
    <s v="None"/>
    <x v="0"/>
    <x v="0"/>
    <x v="0"/>
    <n v="0"/>
    <x v="0"/>
    <d v="2023-12-15T00:00:00"/>
    <m/>
    <m/>
    <m/>
    <m/>
    <m/>
    <x v="1"/>
    <x v="3"/>
    <x v="10"/>
    <s v="Pitts, Jeff"/>
    <m/>
    <m/>
    <s v="Provided local IDs/MRNs and referred to buycrash.com for reports"/>
  </r>
  <r>
    <s v="2023-4297"/>
    <d v="2023-11-29T00:00:00"/>
    <x v="6"/>
    <s v="Lisa Woods - Porter County Sheriff's Office"/>
    <s v="Email"/>
    <s v="Crash 202300517309 Report "/>
    <x v="0"/>
    <s v="None"/>
    <s v="None"/>
    <x v="0"/>
    <x v="0"/>
    <x v="0"/>
    <n v="0"/>
    <x v="0"/>
    <d v="2023-12-04T00:00:00"/>
    <m/>
    <m/>
    <m/>
    <m/>
    <m/>
    <x v="1"/>
    <x v="3"/>
    <x v="10"/>
    <s v="Brake, Cassi"/>
    <m/>
    <m/>
    <s v="Referred to buycrash "/>
  </r>
  <r>
    <s v="2023-4298"/>
    <d v="2023-11-29T00:00:00"/>
    <x v="7"/>
    <s v="Jeanette Merchant 1943880"/>
    <s v="Email"/>
    <s v="Crash Report"/>
    <x v="0"/>
    <s v="None"/>
    <s v="None"/>
    <x v="0"/>
    <x v="0"/>
    <x v="0"/>
    <n v="0"/>
    <x v="0"/>
    <d v="2023-11-30T00:00:00"/>
    <m/>
    <m/>
    <m/>
    <m/>
    <m/>
    <x v="1"/>
    <x v="3"/>
    <x v="10"/>
    <s v="Alexander, Lindsay"/>
    <m/>
    <m/>
    <s v="Referred to buycrash.com"/>
  </r>
  <r>
    <s v="2023-4299"/>
    <d v="2023-11-29T00:00:00"/>
    <x v="0"/>
    <s v="Jeanette Merchant 1942704"/>
    <s v="Email"/>
    <s v="Crash Report"/>
    <x v="0"/>
    <s v="None"/>
    <s v="None"/>
    <x v="0"/>
    <x v="0"/>
    <x v="0"/>
    <n v="0"/>
    <x v="0"/>
    <d v="2023-11-30T00:00:00"/>
    <m/>
    <m/>
    <m/>
    <m/>
    <m/>
    <x v="1"/>
    <x v="3"/>
    <x v="10"/>
    <s v="Perry, April"/>
    <m/>
    <m/>
    <s v="Referred to buycrash"/>
  </r>
  <r>
    <s v="2023-4300"/>
    <d v="2023-11-29T00:00:00"/>
    <x v="2"/>
    <s v="Jeanette Merchant 1948104"/>
    <s v="Email"/>
    <s v="Crash Report"/>
    <x v="0"/>
    <s v="None"/>
    <s v="None"/>
    <x v="0"/>
    <x v="0"/>
    <x v="0"/>
    <n v="0"/>
    <x v="0"/>
    <d v="2023-12-01T00:00:00"/>
    <m/>
    <m/>
    <m/>
    <m/>
    <m/>
    <x v="1"/>
    <x v="3"/>
    <x v="10"/>
    <s v="Calo, Robyn"/>
    <m/>
    <m/>
    <s v="No Records Responsive "/>
  </r>
  <r>
    <s v="2023-4301"/>
    <d v="2023-11-29T00:00:00"/>
    <x v="6"/>
    <s v="Jeanette Merchant 1943550"/>
    <s v="Email"/>
    <s v="Crash Report"/>
    <x v="0"/>
    <s v="None"/>
    <s v="None"/>
    <x v="0"/>
    <x v="0"/>
    <x v="0"/>
    <n v="0"/>
    <x v="0"/>
    <d v="2023-11-30T00:00:00"/>
    <m/>
    <m/>
    <m/>
    <m/>
    <m/>
    <x v="1"/>
    <x v="3"/>
    <x v="10"/>
    <s v="Brake, Cassi"/>
    <m/>
    <m/>
    <s v="No Records Responsive "/>
  </r>
  <r>
    <s v="2023-4302"/>
    <d v="2023-11-29T00:00:00"/>
    <x v="7"/>
    <s v="Dan Hoffmeister - Buckeye Police Department"/>
    <s v="Email"/>
    <s v="Background"/>
    <x v="0"/>
    <s v="None"/>
    <s v="None"/>
    <x v="6"/>
    <x v="0"/>
    <x v="0"/>
    <n v="0"/>
    <x v="0"/>
    <d v="2023-11-30T00:00:00"/>
    <m/>
    <m/>
    <m/>
    <m/>
    <m/>
    <x v="1"/>
    <x v="3"/>
    <x v="10"/>
    <s v="Alexander, Lindsay"/>
    <m/>
    <m/>
    <s v="Carlos Garcia- No record"/>
  </r>
  <r>
    <s v="2023-4303"/>
    <d v="2023-11-29T00:00:00"/>
    <x v="0"/>
    <s v="Lexis Nexis 237742296"/>
    <s v="Email"/>
    <s v="Crash 202300520579"/>
    <x v="0"/>
    <s v="None"/>
    <s v="None"/>
    <x v="0"/>
    <x v="0"/>
    <x v="0"/>
    <n v="0"/>
    <x v="0"/>
    <d v="2023-11-30T00:00:00"/>
    <m/>
    <m/>
    <m/>
    <m/>
    <m/>
    <x v="1"/>
    <x v="3"/>
    <x v="10"/>
    <s v="Perry, April"/>
    <m/>
    <m/>
    <s v="Referred to buycrash"/>
  </r>
  <r>
    <s v="2023-4304"/>
    <d v="2023-11-29T00:00:00"/>
    <x v="2"/>
    <s v="Lexis Nexis 237794451"/>
    <s v="Email"/>
    <s v="22ISPC010059 Case Report"/>
    <x v="0"/>
    <s v="22ISPC010059"/>
    <s v="None"/>
    <x v="1"/>
    <x v="0"/>
    <x v="0"/>
    <n v="0"/>
    <x v="0"/>
    <d v="2023-12-01T00:00:00"/>
    <m/>
    <m/>
    <m/>
    <m/>
    <m/>
    <x v="1"/>
    <x v="3"/>
    <x v="10"/>
    <s v="Calo, Robyn"/>
    <m/>
    <m/>
    <s v="Denied 5-14-3-4(b)(1)"/>
  </r>
  <r>
    <s v="2023-4305"/>
    <d v="2023-11-29T00:00:00"/>
    <x v="5"/>
    <s v="Melanie McMunn"/>
    <s v="Email"/>
    <s v="Videos and Case Report"/>
    <x v="0"/>
    <s v="21ISPC002677"/>
    <s v="None"/>
    <x v="8"/>
    <x v="1"/>
    <x v="2"/>
    <n v="0"/>
    <x v="0"/>
    <d v="2023-12-15T00:00:00"/>
    <m/>
    <m/>
    <m/>
    <m/>
    <m/>
    <x v="1"/>
    <x v="3"/>
    <x v="10"/>
    <s v="Pitts, Jeff"/>
    <m/>
    <m/>
    <s v="No LERs.  Incident report denied 5-14-3-4(b)(1)"/>
  </r>
  <r>
    <s v="2023-4306"/>
    <d v="2023-11-29T00:00:00"/>
    <x v="5"/>
    <s v="Kelley Moody - NBC News"/>
    <s v="Email"/>
    <s v="Case Report"/>
    <x v="0"/>
    <s v="None"/>
    <s v="None"/>
    <x v="1"/>
    <x v="0"/>
    <x v="0"/>
    <n v="0"/>
    <x v="0"/>
    <d v="2023-12-15T00:00:00"/>
    <m/>
    <m/>
    <m/>
    <m/>
    <m/>
    <x v="1"/>
    <x v="3"/>
    <x v="10"/>
    <s v="Pitts, Jeff"/>
    <m/>
    <m/>
    <s v="Not reasonably particular.  Requested revision"/>
  </r>
  <r>
    <s v="2023-4307"/>
    <d v="2023-11-29T00:00:00"/>
    <x v="5"/>
    <s v="Valerie Barnett"/>
    <s v="Email"/>
    <s v="Videos"/>
    <x v="0"/>
    <s v="23ISPC015112"/>
    <s v="2023-00439302"/>
    <x v="8"/>
    <x v="1"/>
    <x v="1"/>
    <n v="0"/>
    <x v="0"/>
    <d v="2023-12-15T00:00:00"/>
    <m/>
    <m/>
    <m/>
    <m/>
    <m/>
    <x v="1"/>
    <x v="3"/>
    <x v="10"/>
    <s v="Pitts, Jeff"/>
    <m/>
    <m/>
    <s v="Requestor is defendant in pending case.  Instructed to use discovery or send third-party request/subpoena"/>
  </r>
  <r>
    <s v="2023-4308"/>
    <d v="2023-11-30T00:00:00"/>
    <x v="7"/>
    <s v="Marilyn Wheadon"/>
    <s v="Email"/>
    <s v="Crash 202300522709 CAD"/>
    <x v="0"/>
    <s v="Crash 202300522709"/>
    <s v="None"/>
    <x v="0"/>
    <x v="0"/>
    <x v="0"/>
    <n v="0"/>
    <x v="0"/>
    <d v="2023-11-30T00:00:00"/>
    <m/>
    <m/>
    <m/>
    <m/>
    <m/>
    <x v="1"/>
    <x v="3"/>
    <x v="10"/>
    <s v="Alexander, Lindsay"/>
    <m/>
    <m/>
    <s v="Sent CAD detail. "/>
  </r>
  <r>
    <s v="2023-4309"/>
    <d v="2023-11-30T00:00:00"/>
    <x v="6"/>
    <s v="Madison Walker"/>
    <s v="Email"/>
    <s v="Videos"/>
    <x v="0"/>
    <s v="2023-00185450"/>
    <s v="None"/>
    <x v="8"/>
    <x v="1"/>
    <x v="1"/>
    <n v="0"/>
    <x v="0"/>
    <d v="2023-11-30T00:00:00"/>
    <m/>
    <m/>
    <m/>
    <m/>
    <m/>
    <x v="1"/>
    <x v="3"/>
    <x v="10"/>
    <s v="Brake, Cassi"/>
    <m/>
    <m/>
    <s v="Case pending; trial rules applied "/>
  </r>
  <r>
    <s v="2023-4310"/>
    <d v="2023-11-30T00:00:00"/>
    <x v="0"/>
    <s v="Darin Deters - Effingham County Sheriff's Office"/>
    <s v="Email"/>
    <s v="Background"/>
    <x v="0"/>
    <s v="None"/>
    <s v="None"/>
    <x v="6"/>
    <x v="0"/>
    <x v="0"/>
    <n v="0"/>
    <x v="0"/>
    <d v="2023-11-30T00:00:00"/>
    <m/>
    <m/>
    <m/>
    <m/>
    <m/>
    <x v="1"/>
    <x v="3"/>
    <x v="10"/>
    <s v="Perry, April"/>
    <m/>
    <m/>
    <s v="Kenna Salyers - No records"/>
  </r>
  <r>
    <s v="2023-4311"/>
    <d v="2023-11-30T00:00:00"/>
    <x v="2"/>
    <s v="Raquel Jackson - Risk Jockey"/>
    <s v="Email"/>
    <s v="Crash Records Full request"/>
    <x v="0"/>
    <s v="Crash 20230050624"/>
    <s v="2023-00550624"/>
    <x v="0"/>
    <x v="1"/>
    <x v="1"/>
    <n v="6"/>
    <x v="0"/>
    <d v="2024-01-16T00:00:00"/>
    <m/>
    <m/>
    <m/>
    <m/>
    <m/>
    <x v="1"/>
    <x v="3"/>
    <x v="10"/>
    <s v="Calo, Robyn"/>
    <m/>
    <m/>
    <s v="Sent CAD, 911, photos, and videos"/>
  </r>
  <r>
    <s v="2023-4312"/>
    <d v="2023-11-30T00:00:00"/>
    <x v="6"/>
    <s v="Jeanette Merchant 1944190"/>
    <s v="Email"/>
    <s v="Crash Report"/>
    <x v="0"/>
    <s v="None"/>
    <s v="None"/>
    <x v="0"/>
    <x v="0"/>
    <x v="0"/>
    <n v="0"/>
    <x v="0"/>
    <d v="2023-11-30T00:00:00"/>
    <m/>
    <m/>
    <m/>
    <m/>
    <m/>
    <x v="1"/>
    <x v="3"/>
    <x v="10"/>
    <s v="Brake, Cassi"/>
    <m/>
    <m/>
    <s v="No records responsive "/>
  </r>
  <r>
    <s v="2023-4313"/>
    <d v="2023-11-30T00:00:00"/>
    <x v="7"/>
    <s v="Pilar Palacios - American Heartlan Insurance Company"/>
    <s v="Mail"/>
    <s v="Crash Report"/>
    <x v="0"/>
    <s v="None"/>
    <s v="None"/>
    <x v="0"/>
    <x v="0"/>
    <x v="0"/>
    <n v="0"/>
    <x v="0"/>
    <d v="2023-12-13T00:00:00"/>
    <m/>
    <m/>
    <m/>
    <m/>
    <m/>
    <x v="1"/>
    <x v="3"/>
    <x v="10"/>
    <s v="Alexander, Lindsay"/>
    <m/>
    <m/>
    <s v="Mailed back check and referred to buycrash.com"/>
  </r>
  <r>
    <s v="2023-4314"/>
    <d v="2023-11-30T00:00:00"/>
    <x v="0"/>
    <s v="Brittni Maloy - GEICO"/>
    <s v="Mail"/>
    <s v="23ISPC015891 Full request"/>
    <x v="0"/>
    <s v="Crash 2023004601270 23ISPC015891"/>
    <s v="2023-004601270 Case"/>
    <x v="0"/>
    <x v="1"/>
    <x v="1"/>
    <n v="3"/>
    <x v="0"/>
    <d v="2023-12-18T00:00:00"/>
    <m/>
    <m/>
    <m/>
    <m/>
    <m/>
    <x v="1"/>
    <x v="3"/>
    <x v="10"/>
    <s v="Perry, April"/>
    <m/>
    <m/>
    <s v="Sent Incident Report; Videos and Photos(evidence.com)"/>
  </r>
  <r>
    <s v="2023-4315"/>
    <d v="2023-11-30T00:00:00"/>
    <x v="2"/>
    <s v="American Freedom Insurance"/>
    <s v="Mail"/>
    <s v="Crash Report 202300533828"/>
    <x v="0"/>
    <s v="None"/>
    <s v="None"/>
    <x v="0"/>
    <x v="0"/>
    <x v="0"/>
    <n v="0"/>
    <x v="0"/>
    <d v="2023-12-01T00:00:00"/>
    <m/>
    <m/>
    <m/>
    <m/>
    <m/>
    <x v="1"/>
    <x v="3"/>
    <x v="10"/>
    <s v="Calo, Robyn"/>
    <m/>
    <m/>
    <s v="Referred to buycrash.com "/>
  </r>
  <r>
    <s v="2023-4316"/>
    <d v="2023-11-30T00:00:00"/>
    <x v="6"/>
    <s v="Olivia Hernandez - Parente &amp; Norem"/>
    <s v="Email"/>
    <s v="Crash Report 202300530962"/>
    <x v="0"/>
    <s v="None"/>
    <s v="None"/>
    <x v="0"/>
    <x v="0"/>
    <x v="0"/>
    <n v="0"/>
    <x v="0"/>
    <d v="2023-11-30T00:00:00"/>
    <m/>
    <m/>
    <m/>
    <m/>
    <m/>
    <x v="1"/>
    <x v="3"/>
    <x v="10"/>
    <s v="Brake, Cassi"/>
    <m/>
    <m/>
    <s v="Referred to buycrash.com "/>
  </r>
  <r>
    <s v="2023-4317"/>
    <d v="2023-11-30T00:00:00"/>
    <x v="7"/>
    <s v="Jeanette Merchant 1947562"/>
    <s v="Email"/>
    <s v="Crash Report"/>
    <x v="0"/>
    <s v="None"/>
    <s v="None"/>
    <x v="0"/>
    <x v="0"/>
    <x v="0"/>
    <n v="0"/>
    <x v="0"/>
    <d v="2023-12-04T00:00:00"/>
    <m/>
    <m/>
    <m/>
    <m/>
    <m/>
    <x v="1"/>
    <x v="3"/>
    <x v="10"/>
    <s v="Alexander, Lindsay"/>
    <m/>
    <m/>
    <s v="No records responsive"/>
  </r>
  <r>
    <s v="2023-4318"/>
    <d v="2023-11-30T00:00:00"/>
    <x v="0"/>
    <s v="Danielle Kirk - Buckeye Law"/>
    <s v="Email"/>
    <s v="CMV Inspection"/>
    <x v="0"/>
    <s v="None"/>
    <s v="None"/>
    <x v="0"/>
    <x v="0"/>
    <x v="0"/>
    <n v="0"/>
    <x v="0"/>
    <d v="2023-12-28T00:00:00"/>
    <m/>
    <m/>
    <m/>
    <m/>
    <m/>
    <x v="1"/>
    <x v="3"/>
    <x v="10"/>
    <s v="Perry, April"/>
    <m/>
    <m/>
    <s v="No records responsive "/>
  </r>
  <r>
    <s v="2023-4319"/>
    <d v="2023-11-30T00:00:00"/>
    <x v="2"/>
    <s v="Al Rodela - Borger Police Department"/>
    <s v="Email"/>
    <s v="Background"/>
    <x v="0"/>
    <s v="None"/>
    <s v="None"/>
    <x v="6"/>
    <x v="0"/>
    <x v="0"/>
    <n v="0"/>
    <x v="0"/>
    <d v="2023-12-01T00:00:00"/>
    <m/>
    <m/>
    <m/>
    <m/>
    <m/>
    <x v="1"/>
    <x v="3"/>
    <x v="10"/>
    <s v="Calo, Robyn"/>
    <m/>
    <m/>
    <s v="No records found- Myles James Groening "/>
  </r>
  <r>
    <s v="2023-4320"/>
    <d v="2023-11-30T00:00:00"/>
    <x v="6"/>
    <s v="Melinda Keown - DCS"/>
    <s v="Email"/>
    <s v="Case Report"/>
    <x v="0"/>
    <s v="None"/>
    <s v="None"/>
    <x v="1"/>
    <x v="0"/>
    <x v="0"/>
    <n v="0"/>
    <x v="0"/>
    <d v="2023-11-30T00:00:00"/>
    <m/>
    <m/>
    <m/>
    <m/>
    <m/>
    <x v="1"/>
    <x v="3"/>
    <x v="10"/>
    <s v="Brake, Cassi"/>
    <m/>
    <m/>
    <m/>
  </r>
  <r>
    <s v="2023-4321"/>
    <d v="2023-11-30T00:00:00"/>
    <x v="7"/>
    <s v="Adam Bjerke - Milwaukee County Sheriff's Office"/>
    <s v="Email"/>
    <s v="Background"/>
    <x v="0"/>
    <s v="None"/>
    <s v="None"/>
    <x v="6"/>
    <x v="0"/>
    <x v="0"/>
    <n v="0"/>
    <x v="0"/>
    <d v="2023-12-04T00:00:00"/>
    <m/>
    <m/>
    <m/>
    <m/>
    <m/>
    <x v="1"/>
    <x v="3"/>
    <x v="10"/>
    <s v="Alexander, Lindsay"/>
    <m/>
    <m/>
    <s v="Pershia Daniels - One Ticket, One Warning. "/>
  </r>
  <r>
    <s v="2023-4322"/>
    <d v="2023-11-30T00:00:00"/>
    <x v="0"/>
    <s v="Shaelyn Kelley - Marion County Coroners Office"/>
    <s v="Email"/>
    <s v="Crash Report 202200495666"/>
    <x v="0"/>
    <s v="Crash 202200495666"/>
    <s v="None"/>
    <x v="0"/>
    <x v="0"/>
    <x v="0"/>
    <n v="0"/>
    <x v="0"/>
    <d v="2023-12-01T00:00:00"/>
    <m/>
    <m/>
    <m/>
    <m/>
    <m/>
    <x v="1"/>
    <x v="3"/>
    <x v="10"/>
    <s v="Perry, April"/>
    <m/>
    <m/>
    <s v="Sent Crash Report"/>
  </r>
  <r>
    <s v="2023-4323"/>
    <d v="2023-11-30T00:00:00"/>
    <x v="3"/>
    <s v="Erika Jimenez - EJ Legal"/>
    <s v="Email"/>
    <s v="Case Report"/>
    <x v="0"/>
    <s v="None"/>
    <s v="None"/>
    <x v="1"/>
    <x v="0"/>
    <x v="0"/>
    <n v="0"/>
    <x v="0"/>
    <d v="2023-12-20T00:00:00"/>
    <n v="0"/>
    <m/>
    <m/>
    <m/>
    <m/>
    <x v="1"/>
    <x v="3"/>
    <x v="10"/>
    <s v="Forbes, Cynthia"/>
    <m/>
    <m/>
    <s v="Unable to locate report"/>
  </r>
  <r>
    <s v="2023-4324"/>
    <d v="2023-11-30T00:00:00"/>
    <x v="6"/>
    <s v="Jake Miklusak - Lansing Police Department"/>
    <s v="Email"/>
    <s v="Background"/>
    <x v="0"/>
    <s v="None"/>
    <s v="None"/>
    <x v="6"/>
    <x v="0"/>
    <x v="0"/>
    <n v="0"/>
    <x v="0"/>
    <d v="2023-12-04T00:00:00"/>
    <m/>
    <m/>
    <m/>
    <m/>
    <m/>
    <x v="1"/>
    <x v="3"/>
    <x v="10"/>
    <s v="Brake, Cassi"/>
    <m/>
    <m/>
    <s v="Ryan Diaz-No Record"/>
  </r>
  <r>
    <s v="2023-4325"/>
    <d v="2023-12-01T00:00:00"/>
    <x v="3"/>
    <s v="Matthew Halsall"/>
    <s v="Email"/>
    <s v="Search Warrant"/>
    <x v="0"/>
    <s v="None"/>
    <s v="None"/>
    <x v="1"/>
    <x v="0"/>
    <x v="0"/>
    <n v="0"/>
    <x v="0"/>
    <d v="2023-12-20T00:00:00"/>
    <n v="0"/>
    <m/>
    <m/>
    <m/>
    <m/>
    <x v="1"/>
    <x v="3"/>
    <x v="11"/>
    <s v="Forbes, Cynthia"/>
    <m/>
    <m/>
    <s v="Unable to locate any records responsive"/>
  </r>
  <r>
    <s v="2023-4326"/>
    <d v="2023-12-01T00:00:00"/>
    <x v="7"/>
    <s v="Jean Wilson - Comcast"/>
    <s v="Email"/>
    <s v="Dash Cam"/>
    <x v="0"/>
    <s v="None"/>
    <s v="None"/>
    <x v="8"/>
    <x v="1"/>
    <x v="0"/>
    <n v="0"/>
    <x v="0"/>
    <d v="2023-12-04T00:00:00"/>
    <m/>
    <m/>
    <m/>
    <m/>
    <m/>
    <x v="1"/>
    <x v="3"/>
    <x v="11"/>
    <s v="Alexander, Lindsay"/>
    <m/>
    <m/>
    <s v="Referred to IMPD"/>
  </r>
  <r>
    <s v="2023-4327"/>
    <d v="2023-12-01T00:00:00"/>
    <x v="0"/>
    <s v="Jeanette Merchant 1945482"/>
    <s v="Email"/>
    <s v="Crash Report"/>
    <x v="0"/>
    <s v="None"/>
    <s v="None"/>
    <x v="0"/>
    <x v="0"/>
    <x v="0"/>
    <n v="0"/>
    <x v="0"/>
    <d v="2023-12-01T00:00:00"/>
    <m/>
    <m/>
    <m/>
    <m/>
    <m/>
    <x v="1"/>
    <x v="3"/>
    <x v="11"/>
    <s v="Perry, April"/>
    <m/>
    <m/>
    <s v="No records responsive"/>
  </r>
  <r>
    <s v="2023-4328"/>
    <d v="2023-12-01T00:00:00"/>
    <x v="3"/>
    <s v="MIke Adams - US Immigration and Customs Enforcement"/>
    <s v="Email"/>
    <s v="Arrest Report"/>
    <x v="0"/>
    <s v="None"/>
    <s v="None"/>
    <x v="1"/>
    <x v="0"/>
    <x v="0"/>
    <n v="0"/>
    <x v="0"/>
    <d v="2023-12-20T00:00:00"/>
    <n v="0"/>
    <m/>
    <m/>
    <m/>
    <m/>
    <x v="1"/>
    <x v="3"/>
    <x v="11"/>
    <s v="Forbes, Cynthia"/>
    <m/>
    <m/>
    <s v="Unable to locate report"/>
  </r>
  <r>
    <s v="2023-4329"/>
    <d v="2023-12-01T00:00:00"/>
    <x v="6"/>
    <s v="Tara Helms"/>
    <s v="Email"/>
    <s v="CMV Inspection"/>
    <x v="0"/>
    <s v="None"/>
    <s v="None"/>
    <x v="0"/>
    <x v="0"/>
    <x v="0"/>
    <n v="0"/>
    <x v="0"/>
    <d v="2023-12-27T00:00:00"/>
    <m/>
    <m/>
    <m/>
    <m/>
    <m/>
    <x v="1"/>
    <x v="3"/>
    <x v="11"/>
    <s v="Brake, Cassi"/>
    <m/>
    <m/>
    <s v="Called back and no longer need 12/27/23"/>
  </r>
  <r>
    <s v="2023-4330"/>
    <d v="2023-12-01T00:00:00"/>
    <x v="7"/>
    <s v="Amy Kallio - Whitten Law Office"/>
    <s v="Email"/>
    <s v="Crash Records Full request"/>
    <x v="0"/>
    <s v="Crash 202300469161 23ISPC016186"/>
    <s v="202300469161 Photos"/>
    <x v="0"/>
    <x v="1"/>
    <x v="0"/>
    <n v="0"/>
    <x v="0"/>
    <d v="2023-12-13T00:00:00"/>
    <m/>
    <m/>
    <m/>
    <m/>
    <m/>
    <x v="1"/>
    <x v="3"/>
    <x v="11"/>
    <s v="Alexander, Lindsay"/>
    <m/>
    <m/>
    <s v="Pending investigation, records not complete, videos not released at this time, pending prosecutor review. check back after 3/1/2024. "/>
  </r>
  <r>
    <s v="2023-4331"/>
    <d v="2023-12-01T00:00:00"/>
    <x v="0"/>
    <s v="Bre Davis - Infiniti Investigations"/>
    <s v="Email"/>
    <s v="Crash 202300458415 Full request"/>
    <x v="0"/>
    <s v="Crasj 202300458415 23ISPC015811"/>
    <s v="2023-00458415"/>
    <x v="0"/>
    <x v="1"/>
    <x v="1"/>
    <n v="0"/>
    <x v="0"/>
    <d v="2023-12-17T00:00:00"/>
    <m/>
    <m/>
    <m/>
    <m/>
    <m/>
    <x v="1"/>
    <x v="3"/>
    <x v="11"/>
    <s v="Perry, April"/>
    <m/>
    <m/>
    <s v="Open mycase; Denied 5-14-3-4(b)(1) 911, Photos Notes and Statement; withheld videos 5-14-3-5.2; check back in 90 days"/>
  </r>
  <r>
    <s v="2023-4332"/>
    <d v="2023-12-01T00:00:00"/>
    <x v="2"/>
    <s v="Kristopher Schmidt - Alaska State Trooper"/>
    <s v="Email"/>
    <s v="Background"/>
    <x v="0"/>
    <s v="None"/>
    <s v="None"/>
    <x v="6"/>
    <x v="0"/>
    <x v="0"/>
    <n v="0"/>
    <x v="0"/>
    <d v="2023-12-04T00:00:00"/>
    <m/>
    <m/>
    <m/>
    <m/>
    <m/>
    <x v="1"/>
    <x v="3"/>
    <x v="11"/>
    <s v="Calo, Robyn"/>
    <m/>
    <m/>
    <s v="No record found- Charlotte Megan McNally"/>
  </r>
  <r>
    <s v="2023-4333"/>
    <d v="2023-12-01T00:00:00"/>
    <x v="6"/>
    <s v="Amara Arnold - Winston Salem Police Department"/>
    <s v="Email"/>
    <s v="Background"/>
    <x v="0"/>
    <s v="None"/>
    <s v="None"/>
    <x v="6"/>
    <x v="0"/>
    <x v="0"/>
    <n v="0"/>
    <x v="0"/>
    <d v="2023-12-04T00:00:00"/>
    <m/>
    <m/>
    <m/>
    <m/>
    <m/>
    <x v="1"/>
    <x v="3"/>
    <x v="11"/>
    <s v="Brake, Cassi"/>
    <m/>
    <m/>
    <s v="Andrew Hasler-One Citation(Speeding) "/>
  </r>
  <r>
    <s v="2023-4334"/>
    <d v="2023-12-01T00:00:00"/>
    <x v="7"/>
    <s v="Maria Gonzalez - Lee Cossell &amp; Feagley"/>
    <s v="Email"/>
    <s v="Crash 202300321857 911 Audio"/>
    <x v="0"/>
    <s v="Crash 202300321857"/>
    <s v="2023-00321857 Photos"/>
    <x v="0"/>
    <x v="0"/>
    <x v="0"/>
    <n v="0"/>
    <x v="0"/>
    <d v="2024-01-05T00:00:00"/>
    <m/>
    <m/>
    <m/>
    <m/>
    <m/>
    <x v="1"/>
    <x v="3"/>
    <x v="11"/>
    <s v="Alexander, Lindsay"/>
    <m/>
    <m/>
    <s v="Sent 911/Radio and photos (Evidence.com)"/>
  </r>
  <r>
    <s v="2023-4335"/>
    <d v="2023-12-01T00:00:00"/>
    <x v="0"/>
    <s v="Kristyn Kleinhenz - Walsh Group"/>
    <s v="Email"/>
    <s v="Crash 202300138410 Photos and Dash Cam"/>
    <x v="0"/>
    <s v="None"/>
    <s v="2023-00138410"/>
    <x v="0"/>
    <x v="1"/>
    <x v="1"/>
    <n v="2"/>
    <x v="0"/>
    <d v="2023-12-21T00:00:00"/>
    <m/>
    <m/>
    <m/>
    <m/>
    <m/>
    <x v="1"/>
    <x v="3"/>
    <x v="11"/>
    <s v="Perry, April"/>
    <m/>
    <m/>
    <s v="Sent Photos and Videos (evidence.com)"/>
  </r>
  <r>
    <s v="2023-4336"/>
    <d v="2023-12-01T00:00:00"/>
    <x v="2"/>
    <s v="Lexis Nexis 237768801"/>
    <s v="Email"/>
    <s v="23ISPC018907 Theft Report"/>
    <x v="0"/>
    <s v="23ISPC018907"/>
    <s v="None"/>
    <x v="1"/>
    <x v="0"/>
    <x v="0"/>
    <n v="0"/>
    <x v="0"/>
    <d v="2023-12-04T00:00:00"/>
    <m/>
    <m/>
    <m/>
    <m/>
    <m/>
    <x v="1"/>
    <x v="3"/>
    <x v="11"/>
    <s v="Calo, Robyn"/>
    <m/>
    <m/>
    <s v="Denied 5-14-3-4(b)(1), sent media summary"/>
  </r>
  <r>
    <s v="2023-4337"/>
    <d v="2023-12-02T00:00:00"/>
    <x v="7"/>
    <s v="Clayton Wylie "/>
    <s v="Email"/>
    <s v="23ISPC018756 Case Report and Videos"/>
    <x v="0"/>
    <s v="23ISPC018756"/>
    <s v="2023-00545684 - Video Case to extend retention"/>
    <x v="1"/>
    <x v="1"/>
    <x v="1"/>
    <n v="0"/>
    <x v="0"/>
    <d v="2023-12-06T00:00:00"/>
    <m/>
    <m/>
    <m/>
    <m/>
    <m/>
    <x v="1"/>
    <x v="3"/>
    <x v="11"/>
    <s v="Alexander, Lindsay"/>
    <m/>
    <m/>
    <s v="Pending Criminal Case - Denied incident and toxicology under 5-14-3-4(b)(1).  under 5-14-3-5.2(a)(2)(B-C) unable to provide copy of videos while case is pending. "/>
  </r>
  <r>
    <s v="2023-4338"/>
    <d v="2023-12-02T00:00:00"/>
    <x v="6"/>
    <s v="Kari Blaeuer - Crash Consulting Services"/>
    <s v="Email"/>
    <s v="Crash 202100379246 Full request"/>
    <x v="0"/>
    <s v="Crash 202100379246"/>
    <s v="None"/>
    <x v="0"/>
    <x v="1"/>
    <x v="0"/>
    <n v="0"/>
    <x v="0"/>
    <d v="2023-12-14T00:00:00"/>
    <m/>
    <m/>
    <m/>
    <m/>
    <m/>
    <x v="1"/>
    <x v="3"/>
    <x v="11"/>
    <s v="Brake, Cassi"/>
    <m/>
    <m/>
    <s v="Case pending; trial rules applied "/>
  </r>
  <r>
    <s v="2023-4339"/>
    <d v="2023-12-02T00:00:00"/>
    <x v="7"/>
    <s v="Kari Blaeuer - Crash Consulting Services"/>
    <s v="Email"/>
    <s v="Crash 202300525456 Full request"/>
    <x v="0"/>
    <s v="Crash 2023005254556 23ISPC018562"/>
    <s v="PR Extend: 202300525456 Case made to extend retention"/>
    <x v="0"/>
    <x v="1"/>
    <x v="1"/>
    <n v="0"/>
    <x v="0"/>
    <d v="2023-12-20T00:00:00"/>
    <m/>
    <m/>
    <m/>
    <m/>
    <m/>
    <x v="1"/>
    <x v="3"/>
    <x v="11"/>
    <s v="Alexander, Lindsay"/>
    <m/>
    <m/>
    <s v="Open/pending case on mycase, refer to the trial rule, subpoena will need to be issued."/>
  </r>
  <r>
    <s v="2023-4340"/>
    <d v="2023-12-02T00:00:00"/>
    <x v="2"/>
    <s v="Zachary Wellman - Monroe County Correctional Center"/>
    <s v="Email"/>
    <s v="Background"/>
    <x v="0"/>
    <s v="None"/>
    <s v="None"/>
    <x v="6"/>
    <x v="0"/>
    <x v="0"/>
    <n v="0"/>
    <x v="0"/>
    <d v="2023-12-04T00:00:00"/>
    <m/>
    <m/>
    <m/>
    <m/>
    <m/>
    <x v="1"/>
    <x v="3"/>
    <x v="11"/>
    <s v="Calo, Robyn"/>
    <m/>
    <m/>
    <s v="No record found- Dveena Singh"/>
  </r>
  <r>
    <s v="2023-4341"/>
    <d v="2023-12-03T00:00:00"/>
    <x v="6"/>
    <s v="Kepler Sternes"/>
    <s v="Email"/>
    <s v="Records"/>
    <x v="0"/>
    <s v="None"/>
    <s v="None"/>
    <x v="5"/>
    <x v="0"/>
    <x v="0"/>
    <n v="0"/>
    <x v="0"/>
    <d v="2023-12-21T00:00:00"/>
    <m/>
    <m/>
    <m/>
    <m/>
    <m/>
    <x v="1"/>
    <x v="3"/>
    <x v="11"/>
    <s v="Brake, Cassi"/>
    <m/>
    <m/>
    <s v="Not public records request, referred to local agency if need to file a report "/>
  </r>
  <r>
    <s v="2023-4342"/>
    <d v="2023-12-03T00:00:00"/>
    <x v="5"/>
    <s v="Claudia Arango "/>
    <s v="Email"/>
    <s v="23ISPC012203 Case Report"/>
    <x v="0"/>
    <s v="23ISPC012203"/>
    <s v="None"/>
    <x v="1"/>
    <x v="0"/>
    <x v="0"/>
    <n v="0"/>
    <x v="0"/>
    <d v="2023-12-22T00:00:00"/>
    <m/>
    <m/>
    <m/>
    <m/>
    <m/>
    <x v="1"/>
    <x v="3"/>
    <x v="11"/>
    <s v="Pitts, Jeff"/>
    <m/>
    <m/>
    <s v="Denied 5-14-3-4(b)(1)"/>
  </r>
  <r>
    <s v="2023-4343"/>
    <d v="2023-12-04T00:00:00"/>
    <x v="7"/>
    <s v="Dru Ansel - Western Reserve Group"/>
    <s v="Email"/>
    <s v="202300332678 Incident Report and Reconstruction"/>
    <x v="0"/>
    <s v="Crash 202300332678 23ISPC011432"/>
    <s v="None"/>
    <x v="1"/>
    <x v="0"/>
    <x v="0"/>
    <n v="0"/>
    <x v="0"/>
    <d v="2023-01-05T00:00:00"/>
    <m/>
    <m/>
    <m/>
    <m/>
    <m/>
    <x v="1"/>
    <x v="3"/>
    <x v="11"/>
    <s v="Alexander, Lindsay"/>
    <m/>
    <m/>
    <s v="Sent incident report. "/>
  </r>
  <r>
    <s v="2023-4344"/>
    <d v="2023-12-04T00:00:00"/>
    <x v="0"/>
    <s v="Josefa English - ISG Value"/>
    <s v="Email"/>
    <s v="Crash 202300508830 Reconstruction and Photos"/>
    <x v="0"/>
    <s v="Crash 202300508830 23ISPC017508"/>
    <s v="2023-00508830 Case"/>
    <x v="0"/>
    <x v="1"/>
    <x v="1"/>
    <n v="0"/>
    <x v="0"/>
    <d v="2023-12-18T00:00:00"/>
    <m/>
    <m/>
    <m/>
    <m/>
    <m/>
    <x v="1"/>
    <x v="3"/>
    <x v="11"/>
    <s v="Perry, April"/>
    <m/>
    <m/>
    <s v="Pending investigation, records not complete, check back in 90 days."/>
  </r>
  <r>
    <s v="2023-4345"/>
    <d v="2023-12-04T00:00:00"/>
    <x v="2"/>
    <s v="Amy Corbin - Whitten Law"/>
    <s v="Email"/>
    <s v="Crash Reports"/>
    <x v="0"/>
    <s v="None"/>
    <s v="None"/>
    <x v="0"/>
    <x v="0"/>
    <x v="0"/>
    <n v="0"/>
    <x v="0"/>
    <d v="2023-12-04T00:00:00"/>
    <m/>
    <m/>
    <m/>
    <m/>
    <m/>
    <x v="1"/>
    <x v="3"/>
    <x v="11"/>
    <s v="Calo, Robyn"/>
    <m/>
    <m/>
    <s v="Referred to buycrash.com and Allen SD"/>
  </r>
  <r>
    <s v="2023-4346"/>
    <d v="2023-12-04T00:00:00"/>
    <x v="6"/>
    <s v="Tom Hildebrand - Omni Investigative Services"/>
    <s v="Email"/>
    <s v="Crash 202200529815 CAD"/>
    <x v="0"/>
    <s v="Crash 202200529815"/>
    <s v="None"/>
    <x v="0"/>
    <x v="0"/>
    <x v="0"/>
    <n v="0"/>
    <x v="0"/>
    <d v="2023-12-05T00:00:00"/>
    <m/>
    <m/>
    <m/>
    <m/>
    <m/>
    <x v="1"/>
    <x v="3"/>
    <x v="11"/>
    <s v="Brake, Cassi"/>
    <m/>
    <m/>
    <s v="Sent CAD"/>
  </r>
  <r>
    <s v="2023-4347"/>
    <d v="2023-12-04T00:00:00"/>
    <x v="7"/>
    <s v="Angelica Bucio - Hanrahan Investigations"/>
    <s v="Email"/>
    <s v="Crash records"/>
    <x v="0"/>
    <s v="Crash 202300334105 23ISPC011479"/>
    <s v="2023-00334105 Case Made to extend evidence"/>
    <x v="0"/>
    <x v="0"/>
    <x v="0"/>
    <n v="0"/>
    <x v="0"/>
    <d v="2023-12-15T00:00:00"/>
    <m/>
    <m/>
    <m/>
    <m/>
    <m/>
    <x v="1"/>
    <x v="3"/>
    <x v="11"/>
    <s v="Alexander, Lindsay"/>
    <m/>
    <m/>
    <s v="Pending investigation, records not complete, check back in 60-90 days."/>
  </r>
  <r>
    <s v="2023-4348"/>
    <d v="2023-12-04T00:00:00"/>
    <x v="0"/>
    <s v="Ryan Gorman - Illinois Secretary of State Police"/>
    <s v="Email"/>
    <s v="23ISPC009967 Case Report"/>
    <x v="0"/>
    <s v="23ISPC009967"/>
    <s v="None"/>
    <x v="1"/>
    <x v="0"/>
    <x v="0"/>
    <n v="0"/>
    <x v="0"/>
    <d v="2023-12-18T00:00:00"/>
    <m/>
    <m/>
    <m/>
    <m/>
    <m/>
    <x v="1"/>
    <x v="3"/>
    <x v="11"/>
    <s v="Perry, April"/>
    <m/>
    <m/>
    <s v="Sent Incident Report"/>
  </r>
  <r>
    <s v="2023-4349"/>
    <d v="2023-12-04T00:00:00"/>
    <x v="2"/>
    <s v="Ann Niebauer - Schneider"/>
    <s v="Email"/>
    <s v="CMV Inspection"/>
    <x v="0"/>
    <s v="IN6353003539"/>
    <s v="None"/>
    <x v="0"/>
    <x v="0"/>
    <x v="0"/>
    <n v="0"/>
    <x v="0"/>
    <d v="2024-01-09T00:00:00"/>
    <m/>
    <m/>
    <m/>
    <m/>
    <m/>
    <x v="1"/>
    <x v="3"/>
    <x v="11"/>
    <s v="Calo, Robyn"/>
    <m/>
    <m/>
    <s v="Sent cmv report"/>
  </r>
  <r>
    <s v="2023-4350"/>
    <d v="2023-12-04T00:00:00"/>
    <x v="5"/>
    <s v="Kat Gapinski - EWU Media"/>
    <s v="Email"/>
    <s v="Videos"/>
    <x v="0"/>
    <s v="None"/>
    <s v="None"/>
    <x v="8"/>
    <x v="1"/>
    <x v="2"/>
    <n v="0"/>
    <x v="0"/>
    <d v="2023-12-18T00:00:00"/>
    <m/>
    <m/>
    <m/>
    <m/>
    <m/>
    <x v="1"/>
    <x v="3"/>
    <x v="11"/>
    <s v="Pitts, Jeff"/>
    <m/>
    <m/>
    <s v="No records responsive.  Referred to the Hamilton County Sheriff"/>
  </r>
  <r>
    <s v="2023-4351"/>
    <d v="2023-12-04T00:00:00"/>
    <x v="6"/>
    <s v="Anthony Coleman - Oak Park Police Department"/>
    <s v="Email"/>
    <s v="Background"/>
    <x v="0"/>
    <s v="None"/>
    <s v="None"/>
    <x v="6"/>
    <x v="0"/>
    <x v="0"/>
    <n v="0"/>
    <x v="0"/>
    <d v="2023-12-05T00:00:00"/>
    <m/>
    <m/>
    <m/>
    <m/>
    <m/>
    <x v="1"/>
    <x v="3"/>
    <x v="11"/>
    <s v="Brake, Cassi"/>
    <m/>
    <m/>
    <s v="Antonia Thomas-No Record "/>
  </r>
  <r>
    <s v="2023-4352"/>
    <d v="2023-12-04T00:00:00"/>
    <x v="7"/>
    <s v="Sandy Apgood - NFI Industries"/>
    <s v="Email"/>
    <s v="Crash 202300467043 Report"/>
    <x v="0"/>
    <s v="None"/>
    <s v="None"/>
    <x v="0"/>
    <x v="0"/>
    <x v="0"/>
    <n v="0"/>
    <x v="0"/>
    <d v="2023-12-13T00:00:00"/>
    <m/>
    <m/>
    <m/>
    <m/>
    <m/>
    <x v="1"/>
    <x v="3"/>
    <x v="11"/>
    <s v="Alexander, Lindsay"/>
    <m/>
    <m/>
    <s v="referred to Indianapolis post for information about crash report."/>
  </r>
  <r>
    <s v="2023-4353"/>
    <d v="2023-12-04T00:00:00"/>
    <x v="0"/>
    <s v="Lydia Walker - Hensley Legal Group"/>
    <s v="Email"/>
    <s v="Crash 202300541060 Photos, 911 and Videos"/>
    <x v="0"/>
    <s v="Crash 202300541060"/>
    <s v="2023-00541060"/>
    <x v="0"/>
    <x v="1"/>
    <x v="1"/>
    <n v="6"/>
    <x v="0"/>
    <d v="2023-12-03T00:00:00"/>
    <m/>
    <m/>
    <m/>
    <m/>
    <m/>
    <x v="1"/>
    <x v="3"/>
    <x v="11"/>
    <s v="Perry, April"/>
    <m/>
    <m/>
    <s v="Sent CAD; Photos and Videos (evidence.com)"/>
  </r>
  <r>
    <s v="2023-4354"/>
    <d v="2023-12-04T00:00:00"/>
    <x v="2"/>
    <s v="Kathleen Mahalick - Washtenaw County Sheriff's Office"/>
    <s v="Email"/>
    <s v="Background"/>
    <x v="0"/>
    <s v="None"/>
    <s v="None"/>
    <x v="6"/>
    <x v="0"/>
    <x v="0"/>
    <n v="0"/>
    <x v="0"/>
    <d v="2023-12-05T00:00:00"/>
    <m/>
    <m/>
    <m/>
    <m/>
    <m/>
    <x v="1"/>
    <x v="3"/>
    <x v="11"/>
    <s v="Calo, Robyn"/>
    <m/>
    <m/>
    <s v="No record found- Kayla Marie Irwin     "/>
  </r>
  <r>
    <s v="2023-4355"/>
    <d v="2023-12-04T00:00:00"/>
    <x v="6"/>
    <s v="Angelica Salawa - Dworkin &amp; Maciarello"/>
    <s v="Email"/>
    <s v="Crash 202300536302 Report "/>
    <x v="0"/>
    <s v="None"/>
    <s v="None"/>
    <x v="0"/>
    <x v="0"/>
    <x v="0"/>
    <n v="0"/>
    <x v="0"/>
    <d v="2023-12-10T00:00:00"/>
    <m/>
    <m/>
    <m/>
    <m/>
    <m/>
    <x v="1"/>
    <x v="3"/>
    <x v="11"/>
    <s v="Brake, Cassi"/>
    <m/>
    <m/>
    <s v="Referred to buycrash.com "/>
  </r>
  <r>
    <s v="2023-4356"/>
    <d v="2023-12-04T00:00:00"/>
    <x v="7"/>
    <s v="Tanya Corder - Scottsdale Police Department"/>
    <s v="Email"/>
    <s v="Background"/>
    <x v="0"/>
    <s v="None"/>
    <s v="None"/>
    <x v="6"/>
    <x v="0"/>
    <x v="0"/>
    <n v="0"/>
    <x v="0"/>
    <d v="2023-12-05T00:00:00"/>
    <m/>
    <m/>
    <m/>
    <m/>
    <m/>
    <x v="1"/>
    <x v="3"/>
    <x v="11"/>
    <s v="Alexander, Lindsay"/>
    <m/>
    <m/>
    <s v="Austin Wilson - One Warning. "/>
  </r>
  <r>
    <s v="2023-4357"/>
    <d v="2023-12-04T00:00:00"/>
    <x v="0"/>
    <s v="Jacob Ryan - Village of Lansing Police Department"/>
    <s v="Email"/>
    <s v="Background"/>
    <x v="0"/>
    <s v="None"/>
    <s v="None"/>
    <x v="6"/>
    <x v="0"/>
    <x v="0"/>
    <n v="0"/>
    <x v="0"/>
    <d v="2023-12-18T00:00:00"/>
    <m/>
    <m/>
    <m/>
    <m/>
    <m/>
    <x v="1"/>
    <x v="3"/>
    <x v="11"/>
    <s v="Perry, April"/>
    <m/>
    <m/>
    <s v="No records - Luis Acost-Mejia"/>
  </r>
  <r>
    <s v="2023-4358"/>
    <d v="2023-12-05T00:00:00"/>
    <x v="5"/>
    <s v="Callum Dove - Arrow Media"/>
    <s v="Email"/>
    <s v="Videos"/>
    <x v="0"/>
    <s v="23ISPC002285"/>
    <s v="2023-00062408"/>
    <x v="8"/>
    <x v="1"/>
    <x v="1"/>
    <n v="11"/>
    <x v="0"/>
    <d v="2024-01-05T00:00:00"/>
    <m/>
    <m/>
    <m/>
    <m/>
    <m/>
    <x v="1"/>
    <x v="3"/>
    <x v="11"/>
    <s v="Pitts, Jeff"/>
    <m/>
    <m/>
    <s v="Denied 5-14-3-4(b)(1).  Sent email bulletiin"/>
  </r>
  <r>
    <s v="2023-4359"/>
    <d v="2023-12-05T00:00:00"/>
    <x v="2"/>
    <s v="Erica Byrd - Carelon"/>
    <s v="Email"/>
    <s v="Crash Report"/>
    <x v="0"/>
    <s v="None"/>
    <s v="None"/>
    <x v="0"/>
    <x v="0"/>
    <x v="0"/>
    <n v="0"/>
    <x v="0"/>
    <d v="2023-12-05T00:00:00"/>
    <m/>
    <m/>
    <m/>
    <m/>
    <m/>
    <x v="1"/>
    <x v="3"/>
    <x v="11"/>
    <s v="Calo, Robyn"/>
    <m/>
    <m/>
    <s v="referred to buycrash"/>
  </r>
  <r>
    <s v="2023-4360"/>
    <d v="2023-12-05T00:00:00"/>
    <x v="6"/>
    <s v="Betsy Wall - Cruser Mitchell"/>
    <s v="Email"/>
    <s v="Crash 202300223606 Full request"/>
    <x v="0"/>
    <s v="Crash 202300233606 23ISPC007887"/>
    <s v="2023-00223606"/>
    <x v="0"/>
    <x v="1"/>
    <x v="1"/>
    <n v="0"/>
    <x v="0"/>
    <d v="2023-12-14T00:00:00"/>
    <m/>
    <m/>
    <m/>
    <m/>
    <m/>
    <x v="1"/>
    <x v="3"/>
    <x v="11"/>
    <s v="Brake, Cassi"/>
    <m/>
    <m/>
    <s v="Case pending; check back 60/90 days "/>
  </r>
  <r>
    <s v="2023-4361"/>
    <d v="2023-11-14T00:00:00"/>
    <x v="6"/>
    <s v="Kari Blaeuer-Crash Consulting Services, LLC "/>
    <s v="Email"/>
    <s v="Crash 202300211216 Full Request "/>
    <x v="0"/>
    <s v="Crash 202300211216 23ISPC007465"/>
    <s v="2023-00211216"/>
    <x v="0"/>
    <x v="1"/>
    <x v="1"/>
    <n v="18"/>
    <x v="0"/>
    <d v="2023-12-05T00:00:00"/>
    <m/>
    <m/>
    <m/>
    <m/>
    <m/>
    <x v="1"/>
    <x v="3"/>
    <x v="10"/>
    <s v="Brake, Cassi"/>
    <m/>
    <m/>
    <s v="Sent CAD, 911 Audio, Case Report, CMV Reports, Sent photos and videos(Evidence.com) "/>
  </r>
  <r>
    <s v="2023-4362"/>
    <d v="2023-12-05T00:00:00"/>
    <x v="5"/>
    <s v="Eric Holy - WVCOM"/>
    <s v="Email"/>
    <s v="Crash Data"/>
    <x v="0"/>
    <s v="None"/>
    <s v="None"/>
    <x v="5"/>
    <x v="0"/>
    <x v="2"/>
    <n v="0"/>
    <x v="0"/>
    <d v="2023-12-18T00:00:00"/>
    <m/>
    <m/>
    <m/>
    <m/>
    <m/>
    <x v="1"/>
    <x v="3"/>
    <x v="11"/>
    <s v="Pitts, Jeff"/>
    <m/>
    <m/>
    <s v="Referred to LexisNexis for data query"/>
  </r>
  <r>
    <s v="2023-4363"/>
    <d v="2023-12-05T00:00:00"/>
    <x v="0"/>
    <s v="Brooke Biggins - Glaser &amp; Ebbs"/>
    <s v="Email"/>
    <s v="Crash 202200221180 911 Audio"/>
    <x v="0"/>
    <s v="Crash 202200221180"/>
    <s v="None"/>
    <x v="0"/>
    <x v="0"/>
    <x v="0"/>
    <n v="0"/>
    <x v="0"/>
    <d v="2023-12-28T00:00:00"/>
    <m/>
    <m/>
    <m/>
    <m/>
    <m/>
    <x v="1"/>
    <x v="3"/>
    <x v="11"/>
    <s v="Perry, April"/>
    <m/>
    <m/>
    <s v="Sent CAD"/>
  </r>
  <r>
    <s v="2023-4364"/>
    <d v="2023-12-05T00:00:00"/>
    <x v="0"/>
    <s v="Brooke Biggins - Glaser &amp; Ebbs"/>
    <s v="Email"/>
    <s v="Crash 202200221180 Videos"/>
    <x v="0"/>
    <s v="Crash 202200221180"/>
    <s v="2022-00221180 Body Cam"/>
    <x v="8"/>
    <x v="1"/>
    <x v="1"/>
    <n v="5"/>
    <x v="0"/>
    <d v="2023-12-28T00:00:00"/>
    <m/>
    <m/>
    <m/>
    <m/>
    <m/>
    <x v="1"/>
    <x v="3"/>
    <x v="11"/>
    <s v="Perry, April"/>
    <m/>
    <m/>
    <s v="Sent Body Cam (evidence.com)"/>
  </r>
  <r>
    <s v="2023-4365"/>
    <d v="2023-12-05T00:00:00"/>
    <x v="7"/>
    <s v="Rachel Lafontant - Consulate General of Haiti of Chicago"/>
    <s v="Email"/>
    <s v="23ISPC019210 Case Report"/>
    <x v="0"/>
    <s v="23ISPC019210"/>
    <s v="None"/>
    <x v="1"/>
    <x v="0"/>
    <x v="0"/>
    <n v="0"/>
    <x v="0"/>
    <d v="2023-12-12T00:00:00"/>
    <m/>
    <m/>
    <m/>
    <m/>
    <m/>
    <x v="1"/>
    <x v="3"/>
    <x v="11"/>
    <s v="Alexander, Lindsay"/>
    <m/>
    <m/>
    <s v="Sent Media Summay"/>
  </r>
  <r>
    <s v="2023-4366"/>
    <d v="2023-12-05T00:00:00"/>
    <x v="2"/>
    <s v="John Cline - Hamilton County Sheriffs Office"/>
    <s v="Email"/>
    <s v="Background"/>
    <x v="0"/>
    <s v="None"/>
    <s v="None"/>
    <x v="6"/>
    <x v="0"/>
    <x v="0"/>
    <n v="0"/>
    <x v="0"/>
    <d v="2023-12-07T00:00:00"/>
    <m/>
    <m/>
    <m/>
    <m/>
    <m/>
    <x v="1"/>
    <x v="3"/>
    <x v="11"/>
    <s v="Calo, Robyn"/>
    <m/>
    <m/>
    <s v="Record found- Carter John Lorenz- 2 warnings sent"/>
  </r>
  <r>
    <s v="2023-4367"/>
    <d v="2023-12-05T00:00:00"/>
    <x v="6"/>
    <s v="Eric Gilbert - Hamilton County Sheriffs Office"/>
    <s v="Email"/>
    <s v="Background"/>
    <x v="0"/>
    <s v="None"/>
    <s v="None"/>
    <x v="6"/>
    <x v="0"/>
    <x v="0"/>
    <n v="0"/>
    <x v="0"/>
    <d v="2023-12-07T00:00:00"/>
    <m/>
    <m/>
    <m/>
    <m/>
    <m/>
    <x v="1"/>
    <x v="3"/>
    <x v="11"/>
    <s v="Brake, Cassi"/>
    <m/>
    <m/>
    <s v="Layne Bower-No Record "/>
  </r>
  <r>
    <s v="2023-4368"/>
    <d v="2023-12-05T00:00:00"/>
    <x v="2"/>
    <s v="Mary Bower - Licensing and Regulatry Affiars"/>
    <s v="Email"/>
    <s v="202300103184 Case Report"/>
    <x v="0"/>
    <s v="23ISPC003714"/>
    <s v="None"/>
    <x v="1"/>
    <x v="0"/>
    <x v="0"/>
    <n v="0"/>
    <x v="0"/>
    <d v="2023-12-07T00:00:00"/>
    <m/>
    <m/>
    <m/>
    <m/>
    <m/>
    <x v="1"/>
    <x v="3"/>
    <x v="11"/>
    <s v="Calo, Robyn"/>
    <m/>
    <m/>
    <s v="Sent incident report"/>
  </r>
  <r>
    <s v="2023-4369"/>
    <d v="2023-12-05T00:00:00"/>
    <x v="7"/>
    <s v="Lauren Simmons"/>
    <s v="Email"/>
    <s v="Case Report"/>
    <x v="0"/>
    <s v="None"/>
    <s v="None"/>
    <x v="1"/>
    <x v="0"/>
    <x v="0"/>
    <n v="0"/>
    <x v="0"/>
    <d v="2023-12-12T00:00:00"/>
    <m/>
    <m/>
    <m/>
    <m/>
    <m/>
    <x v="1"/>
    <x v="3"/>
    <x v="11"/>
    <s v="Alexander, Lindsay"/>
    <m/>
    <m/>
    <s v="Referred to Lowell Post and DWD Fraud Investigation Unit."/>
  </r>
  <r>
    <s v="2023-4370"/>
    <d v="2023-12-05T00:00:00"/>
    <x v="0"/>
    <s v="Jessica Monos - Progressive"/>
    <s v="Email"/>
    <s v="Videos 202300530962"/>
    <x v="0"/>
    <s v="None"/>
    <s v="2023-00530962"/>
    <x v="8"/>
    <x v="1"/>
    <x v="1"/>
    <n v="11"/>
    <x v="0"/>
    <d v="2024-01-02T00:00:00"/>
    <m/>
    <m/>
    <m/>
    <m/>
    <m/>
    <x v="1"/>
    <x v="3"/>
    <x v="11"/>
    <s v="Perry, April"/>
    <m/>
    <m/>
    <s v="Sent Videos (evidence.com)"/>
  </r>
  <r>
    <s v="2023-4371"/>
    <d v="2023-12-05T00:00:00"/>
    <x v="5"/>
    <s v="John Huetter - Automotive News"/>
    <s v="Email"/>
    <s v="Arrest Report and Press Release"/>
    <x v="0"/>
    <s v="23ISPC012380"/>
    <s v="None"/>
    <x v="1"/>
    <x v="0"/>
    <x v="0"/>
    <n v="0"/>
    <x v="0"/>
    <d v="2023-12-27T00:00:00"/>
    <m/>
    <m/>
    <m/>
    <m/>
    <m/>
    <x v="1"/>
    <x v="3"/>
    <x v="11"/>
    <s v="Pitts, Jeff"/>
    <m/>
    <m/>
    <s v="Provided e-mail bulletin.  Denied police report 5-14-3-4(b)(1).  Requested revision for other public records"/>
  </r>
  <r>
    <s v="2023-4372"/>
    <d v="2023-12-05T00:00:00"/>
    <x v="2"/>
    <s v="Charles Peterson - ATF"/>
    <s v="Email"/>
    <s v="Criminal Records"/>
    <x v="0"/>
    <s v="None"/>
    <s v="None"/>
    <x v="3"/>
    <x v="0"/>
    <x v="0"/>
    <n v="0"/>
    <x v="0"/>
    <d v="2023-12-15T00:00:00"/>
    <m/>
    <m/>
    <m/>
    <m/>
    <m/>
    <x v="1"/>
    <x v="3"/>
    <x v="11"/>
    <s v="Calo, Robyn"/>
    <m/>
    <m/>
    <s v="Record found- sent citations and warnings- Daniel Wayne Shirley"/>
  </r>
  <r>
    <s v="2023-4373"/>
    <d v="2023-12-05T00:00:00"/>
    <x v="6"/>
    <s v="Mandy Phillips - Ocean Springs Police Department"/>
    <s v="Email"/>
    <s v="Background"/>
    <x v="0"/>
    <s v="None"/>
    <s v="None"/>
    <x v="6"/>
    <x v="0"/>
    <x v="0"/>
    <n v="0"/>
    <x v="0"/>
    <d v="2023-12-07T00:00:00"/>
    <m/>
    <m/>
    <m/>
    <m/>
    <m/>
    <x v="1"/>
    <x v="3"/>
    <x v="11"/>
    <s v="Brake, Cassi"/>
    <m/>
    <m/>
    <s v="Scot Thompson-No Record"/>
  </r>
  <r>
    <s v="2023-4374"/>
    <d v="2023-12-06T00:00:00"/>
    <x v="0"/>
    <s v="Jack Sauter - Walner Law"/>
    <s v="Email"/>
    <s v="Crash 202300493224 Reconstruction"/>
    <x v="0"/>
    <s v="Crash 202300493224 23ISPC016999"/>
    <s v="None"/>
    <x v="0"/>
    <x v="0"/>
    <x v="0"/>
    <n v="0"/>
    <x v="0"/>
    <d v="2023-12-19T00:00:00"/>
    <m/>
    <m/>
    <m/>
    <m/>
    <m/>
    <x v="1"/>
    <x v="3"/>
    <x v="11"/>
    <s v="Perry, April"/>
    <m/>
    <m/>
    <s v="Pending investigation; check back after 4/30/2024"/>
  </r>
  <r>
    <s v="2023-4375"/>
    <d v="2023-12-06T00:00:00"/>
    <x v="5"/>
    <s v="Michael Progar - Progar Law"/>
    <s v="Email"/>
    <s v="Structure Fire Reports"/>
    <x v="0"/>
    <s v="21ISPC004401"/>
    <s v="None"/>
    <x v="5"/>
    <x v="1"/>
    <x v="2"/>
    <n v="0"/>
    <x v="0"/>
    <d v="2023-12-28T00:00:00"/>
    <m/>
    <m/>
    <m/>
    <m/>
    <m/>
    <x v="1"/>
    <x v="3"/>
    <x v="11"/>
    <s v="Pitts, Jeff"/>
    <m/>
    <m/>
    <s v="Pending litigation.  Submit subpoena"/>
  </r>
  <r>
    <s v="2023-4376"/>
    <d v="2023-12-06T00:00:00"/>
    <x v="7"/>
    <s v="Brabara Lanham - Ken Nunn"/>
    <s v="Email"/>
    <s v="Crash 202300443549 Photos"/>
    <x v="0"/>
    <s v="None"/>
    <s v="2023-00443549 Photos"/>
    <x v="0"/>
    <x v="0"/>
    <x v="0"/>
    <n v="0"/>
    <x v="0"/>
    <d v="2023-12-08T00:00:00"/>
    <m/>
    <m/>
    <m/>
    <m/>
    <m/>
    <x v="1"/>
    <x v="3"/>
    <x v="11"/>
    <s v="Alexander, Lindsay"/>
    <m/>
    <m/>
    <s v="Sent 16 Photos (evidence.com)"/>
  </r>
  <r>
    <s v="2023-4377"/>
    <d v="2023-12-06T00:00:00"/>
    <x v="2"/>
    <s v="Dwayne Caldwell - IDEM"/>
    <s v="Email"/>
    <s v="Crash Report"/>
    <x v="0"/>
    <s v="None"/>
    <s v="None"/>
    <x v="0"/>
    <x v="0"/>
    <x v="0"/>
    <n v="0"/>
    <x v="0"/>
    <d v="2023-12-07T00:00:00"/>
    <m/>
    <m/>
    <m/>
    <m/>
    <m/>
    <x v="1"/>
    <x v="3"/>
    <x v="11"/>
    <s v="Calo, Robyn"/>
    <m/>
    <m/>
    <s v="Sent crash report, Referred to Ingalls PD"/>
  </r>
  <r>
    <s v="2023-4378"/>
    <d v="2023-12-06T00:00:00"/>
    <x v="6"/>
    <s v="Aleshia Carlson "/>
    <s v="Email"/>
    <s v="Media Summary - 23ISPC012099"/>
    <x v="0"/>
    <s v="23ISPC012099"/>
    <s v="None"/>
    <x v="1"/>
    <x v="0"/>
    <x v="0"/>
    <n v="0"/>
    <x v="0"/>
    <d v="2023-12-14T00:00:00"/>
    <m/>
    <m/>
    <m/>
    <m/>
    <m/>
    <x v="1"/>
    <x v="3"/>
    <x v="11"/>
    <s v="Brake, Cassi"/>
    <m/>
    <m/>
    <s v="Sent Media Summary "/>
  </r>
  <r>
    <s v="2023-4379"/>
    <d v="2023-12-06T00:00:00"/>
    <x v="5"/>
    <s v="Maryellen Schwisow - ABC News"/>
    <s v="Email"/>
    <s v="Case File - 18ISPC014458"/>
    <x v="0"/>
    <s v="18ISPC014458\ABC News"/>
    <s v="None"/>
    <x v="1"/>
    <x v="1"/>
    <x v="2"/>
    <n v="0"/>
    <x v="0"/>
    <d v="2024-01-05T00:00:00"/>
    <m/>
    <m/>
    <m/>
    <m/>
    <m/>
    <x v="1"/>
    <x v="3"/>
    <x v="11"/>
    <s v="Pitts, Jeff"/>
    <m/>
    <m/>
    <s v="Sent incident report.  Referred to Spencer County for 911 call and to Indiana Department of Tox for tox results"/>
  </r>
  <r>
    <s v="2023-4380"/>
    <d v="2023-12-06T00:00:00"/>
    <x v="7"/>
    <s v="Randy Dings - Hamilton Co SD"/>
    <s v="Email"/>
    <s v="Background"/>
    <x v="0"/>
    <s v="None"/>
    <s v="None"/>
    <x v="6"/>
    <x v="0"/>
    <x v="0"/>
    <n v="0"/>
    <x v="0"/>
    <d v="2023-12-08T00:00:00"/>
    <m/>
    <m/>
    <m/>
    <m/>
    <m/>
    <x v="1"/>
    <x v="3"/>
    <x v="11"/>
    <s v="Alexander, Lindsay"/>
    <m/>
    <m/>
    <s v="Landon Zell - 1 Warning"/>
  </r>
  <r>
    <s v="2023-4381"/>
    <d v="2023-12-06T00:00:00"/>
    <x v="0"/>
    <s v="Janisha King - DCS"/>
    <s v="Email"/>
    <s v="Case reports"/>
    <x v="0"/>
    <s v="23ISPC018401"/>
    <s v="None"/>
    <x v="1"/>
    <x v="0"/>
    <x v="0"/>
    <n v="0"/>
    <x v="0"/>
    <d v="2023-12-14T00:00:00"/>
    <m/>
    <m/>
    <m/>
    <m/>
    <m/>
    <x v="1"/>
    <x v="3"/>
    <x v="11"/>
    <s v="Perry, April"/>
    <m/>
    <m/>
    <s v="Sent Incident Report"/>
  </r>
  <r>
    <s v="2023-4382"/>
    <d v="2023-12-06T00:00:00"/>
    <x v="2"/>
    <s v="Jeanette Merchant - 1801718"/>
    <s v="Email"/>
    <s v="Crash Report"/>
    <x v="0"/>
    <s v="None"/>
    <s v="None"/>
    <x v="0"/>
    <x v="0"/>
    <x v="0"/>
    <n v="0"/>
    <x v="0"/>
    <d v="2023-12-07T00:00:00"/>
    <m/>
    <m/>
    <m/>
    <m/>
    <m/>
    <x v="1"/>
    <x v="3"/>
    <x v="11"/>
    <s v="Calo, Robyn"/>
    <m/>
    <m/>
    <s v="Referred to buycrash"/>
  </r>
  <r>
    <s v="2023-4383"/>
    <d v="2023-12-06T00:00:00"/>
    <x v="0"/>
    <s v="Laura Mattel - DCS"/>
    <s v="Email"/>
    <s v="Case Report - 23ISPC018401"/>
    <x v="0"/>
    <s v="23ISPC018401"/>
    <s v="None"/>
    <x v="1"/>
    <x v="0"/>
    <x v="0"/>
    <n v="0"/>
    <x v="0"/>
    <d v="2023-12-14T00:00:00"/>
    <m/>
    <m/>
    <m/>
    <m/>
    <m/>
    <x v="1"/>
    <x v="3"/>
    <x v="11"/>
    <s v="Perry, April"/>
    <m/>
    <m/>
    <s v="Sent Incident Report"/>
  </r>
  <r>
    <s v="2023-4384"/>
    <d v="2023-12-06T00:00:00"/>
    <x v="2"/>
    <s v="Mark Cosner - DCSA"/>
    <s v="Email"/>
    <s v="Case Report"/>
    <x v="0"/>
    <s v="None"/>
    <s v="None"/>
    <x v="1"/>
    <x v="0"/>
    <x v="0"/>
    <n v="0"/>
    <x v="0"/>
    <d v="2023-12-12T00:00:00"/>
    <m/>
    <m/>
    <m/>
    <m/>
    <m/>
    <x v="1"/>
    <x v="3"/>
    <x v="11"/>
    <s v="Calo, Robyn"/>
    <m/>
    <m/>
    <s v="Duplicate-Record found-Steven Matthew Sipes- sent incident report and criminal transcript"/>
  </r>
  <r>
    <s v="2023-4385"/>
    <d v="2023-12-06T00:00:00"/>
    <x v="7"/>
    <s v="April Jones - Marion Co. Coroner"/>
    <s v="Email"/>
    <s v="Crash Report"/>
    <x v="0"/>
    <s v="IP231000000908"/>
    <s v="None"/>
    <x v="0"/>
    <x v="0"/>
    <x v="0"/>
    <n v="0"/>
    <x v="0"/>
    <d v="2023-12-08T00:00:00"/>
    <m/>
    <m/>
    <m/>
    <m/>
    <m/>
    <x v="1"/>
    <x v="3"/>
    <x v="11"/>
    <s v="Alexander, Lindsay"/>
    <m/>
    <m/>
    <s v="Sent Crash Report"/>
  </r>
  <r>
    <s v="2023-4386"/>
    <d v="2023-12-06T00:00:00"/>
    <x v="6"/>
    <s v="LexisNexis - 238428181"/>
    <s v="Email"/>
    <s v="Crash 202300387820 Photos "/>
    <x v="0"/>
    <s v="Crash 202300387820 23ISPC013202"/>
    <s v="None"/>
    <x v="0"/>
    <x v="1"/>
    <x v="1"/>
    <n v="0"/>
    <x v="0"/>
    <d v="2023-12-17T00:00:00"/>
    <m/>
    <m/>
    <m/>
    <m/>
    <m/>
    <x v="1"/>
    <x v="3"/>
    <x v="11"/>
    <s v="Brake, Cassi"/>
    <m/>
    <m/>
    <s v="Case pending; check back 60/90 days "/>
  </r>
  <r>
    <s v="2023-4387"/>
    <d v="2023-12-06T00:00:00"/>
    <x v="6"/>
    <s v="LexisNexis - 238428096"/>
    <s v="Email"/>
    <s v="Crash 23ISPC013202 Recon "/>
    <x v="0"/>
    <s v="Crash 202300387820 23ISPC013202"/>
    <s v="None"/>
    <x v="0"/>
    <x v="1"/>
    <x v="1"/>
    <n v="0"/>
    <x v="0"/>
    <d v="2023-12-17T00:00:00"/>
    <m/>
    <m/>
    <m/>
    <m/>
    <m/>
    <x v="1"/>
    <x v="3"/>
    <x v="11"/>
    <s v="Brake, Cassi"/>
    <m/>
    <m/>
    <s v="Case pending; check back in 60/90 days "/>
  </r>
  <r>
    <s v="2023-4388"/>
    <d v="2023-12-06T00:00:00"/>
    <x v="2"/>
    <s v="LexisNexis - 238466826"/>
    <s v="Email"/>
    <s v="Theft - 202300536189"/>
    <x v="0"/>
    <s v="23ISPC018428"/>
    <s v="None"/>
    <x v="1"/>
    <x v="0"/>
    <x v="0"/>
    <n v="0"/>
    <x v="0"/>
    <d v="2023-12-07T00:00:00"/>
    <m/>
    <m/>
    <m/>
    <m/>
    <m/>
    <x v="1"/>
    <x v="3"/>
    <x v="11"/>
    <s v="Calo, Robyn"/>
    <m/>
    <m/>
    <s v="Denied 5-14-3-4(b)(1), sent media summary"/>
  </r>
  <r>
    <s v="2023-4389"/>
    <d v="2023-12-07T00:00:00"/>
    <x v="6"/>
    <s v="Katie Sherer - Purdue Univesity"/>
    <s v="Email"/>
    <s v="Background"/>
    <x v="0"/>
    <s v="None"/>
    <s v="None"/>
    <x v="6"/>
    <x v="0"/>
    <x v="0"/>
    <n v="0"/>
    <x v="0"/>
    <d v="2023-12-14T00:00:00"/>
    <m/>
    <m/>
    <m/>
    <m/>
    <m/>
    <x v="1"/>
    <x v="3"/>
    <x v="11"/>
    <s v="Brake, Cassi"/>
    <m/>
    <m/>
    <s v="Christal White-No Record "/>
  </r>
  <r>
    <s v="2023-4390"/>
    <d v="2023-12-07T00:00:00"/>
    <x v="2"/>
    <s v="Eliza Porter - Waters Tyler"/>
    <s v="Email"/>
    <s v="Case report - 202300296324"/>
    <x v="0"/>
    <s v="Crash202300296324 23ISPC010259"/>
    <s v="2023-00296324"/>
    <x v="0"/>
    <x v="1"/>
    <x v="1"/>
    <n v="9"/>
    <x v="0"/>
    <d v="2024-01-11T00:00:00"/>
    <m/>
    <m/>
    <m/>
    <m/>
    <m/>
    <x v="1"/>
    <x v="3"/>
    <x v="11"/>
    <s v="Calo, Robyn"/>
    <m/>
    <m/>
    <s v="Sent videos, incident report and recon report"/>
  </r>
  <r>
    <s v="2023-4391"/>
    <d v="2023-12-07T00:00:00"/>
    <x v="7"/>
    <s v="Lilymae Azana - Lexis Nexis"/>
    <s v="Email"/>
    <s v="Crash Report: 202300522709"/>
    <x v="0"/>
    <s v="Crash 202300522709"/>
    <s v="None"/>
    <x v="0"/>
    <x v="0"/>
    <x v="0"/>
    <n v="0"/>
    <x v="0"/>
    <d v="2023-12-08T00:00:00"/>
    <m/>
    <m/>
    <m/>
    <m/>
    <m/>
    <x v="1"/>
    <x v="3"/>
    <x v="11"/>
    <s v="Alexander, Lindsay"/>
    <m/>
    <m/>
    <s v="No Report, Sent CAD Detail "/>
  </r>
  <r>
    <s v="2023-4392"/>
    <d v="2023-12-07T00:00:00"/>
    <x v="0"/>
    <s v="Jason Flora - Flore Legal Group"/>
    <s v="Mail"/>
    <s v="Case Report: 22ISPC000729"/>
    <x v="0"/>
    <s v="None"/>
    <s v="None"/>
    <x v="1"/>
    <x v="0"/>
    <x v="0"/>
    <n v="0"/>
    <x v="0"/>
    <d v="2023-12-12T00:00:00"/>
    <m/>
    <m/>
    <m/>
    <m/>
    <m/>
    <x v="1"/>
    <x v="3"/>
    <x v="11"/>
    <s v="Perry, April"/>
    <m/>
    <m/>
    <s v="Referred to the Prosecutor Office"/>
  </r>
  <r>
    <s v="2023-4393"/>
    <d v="2023-12-07T00:00:00"/>
    <x v="2"/>
    <s v="Brian Kinman"/>
    <s v="Mail"/>
    <s v="Police policy handbook"/>
    <x v="0"/>
    <s v="Inmate- Brian Kinman"/>
    <s v="None"/>
    <x v="5"/>
    <x v="0"/>
    <x v="0"/>
    <n v="0"/>
    <x v="0"/>
    <d v="2024-01-02T00:00:00"/>
    <m/>
    <m/>
    <m/>
    <m/>
    <m/>
    <x v="1"/>
    <x v="3"/>
    <x v="11"/>
    <s v="Calo, Robyn"/>
    <m/>
    <m/>
    <s v="Sent letter requesting prepayment w/amount for printed copy of ISP material"/>
  </r>
  <r>
    <s v="2023-4394"/>
    <d v="2023-12-07T00:00:00"/>
    <x v="2"/>
    <s v="Mark Cosner - DCSA"/>
    <s v="Fax"/>
    <s v="Background"/>
    <x v="0"/>
    <s v="None"/>
    <s v="None"/>
    <x v="6"/>
    <x v="0"/>
    <x v="0"/>
    <n v="0"/>
    <x v="0"/>
    <d v="2023-12-12T00:00:00"/>
    <m/>
    <m/>
    <m/>
    <m/>
    <m/>
    <x v="1"/>
    <x v="3"/>
    <x v="11"/>
    <s v="Calo, Robyn"/>
    <m/>
    <m/>
    <s v="Duplicate-Record found-Steven Matthew Sipes- sent incident report and criminal transcript"/>
  </r>
  <r>
    <s v="2023-4395"/>
    <d v="2023-12-07T00:00:00"/>
    <x v="7"/>
    <s v="Patrick Traphahan - Hamilton Co. SD"/>
    <s v="Email"/>
    <s v="Background"/>
    <x v="0"/>
    <s v="None"/>
    <s v="None"/>
    <x v="6"/>
    <x v="0"/>
    <x v="0"/>
    <n v="0"/>
    <x v="0"/>
    <d v="2023-12-08T00:00:00"/>
    <m/>
    <m/>
    <m/>
    <m/>
    <m/>
    <x v="1"/>
    <x v="3"/>
    <x v="11"/>
    <s v="Alexander, Lindsay"/>
    <m/>
    <m/>
    <s v="Benjamin Fuller - 2 Citations, 1 Warning. "/>
  </r>
  <r>
    <s v="2023-4396"/>
    <d v="2023-12-07T00:00:00"/>
    <x v="2"/>
    <s v="Kelsey Reeves - Immigrands &amp; Lanhuage Rights"/>
    <s v="Mail"/>
    <s v="Case Report"/>
    <x v="0"/>
    <s v="None"/>
    <s v="None"/>
    <x v="1"/>
    <x v="0"/>
    <x v="0"/>
    <n v="0"/>
    <x v="0"/>
    <d v="2023-12-07T00:00:00"/>
    <m/>
    <m/>
    <m/>
    <m/>
    <m/>
    <x v="1"/>
    <x v="3"/>
    <x v="11"/>
    <s v="Calo, Robyn"/>
    <m/>
    <m/>
    <s v="Referred to the Marion Co Pros. Office for U Visa documentation"/>
  </r>
  <r>
    <s v="2023-4397"/>
    <d v="2023-12-07T00:00:00"/>
    <x v="7"/>
    <s v="Javier Quezada - Phoenix PD"/>
    <s v="Email"/>
    <s v="Case Report"/>
    <x v="0"/>
    <s v="None"/>
    <s v="None"/>
    <x v="1"/>
    <x v="0"/>
    <x v="0"/>
    <n v="0"/>
    <x v="0"/>
    <d v="2023-12-11T00:00:00"/>
    <m/>
    <m/>
    <m/>
    <m/>
    <m/>
    <x v="1"/>
    <x v="3"/>
    <x v="11"/>
    <s v="Alexander, Lindsay"/>
    <m/>
    <m/>
    <s v="HR Sent this request to PR as well, Cynthia Assisted and provided the trooper name and information needed."/>
  </r>
  <r>
    <s v="2023-4398"/>
    <d v="2023-12-07T00:00:00"/>
    <x v="6"/>
    <s v="Bryan Wolfe - Keller Keller"/>
    <s v="Email"/>
    <s v="Crash 202300532069 Body Cam "/>
    <x v="0"/>
    <s v="None"/>
    <s v="None"/>
    <x v="0"/>
    <x v="1"/>
    <x v="1"/>
    <n v="2"/>
    <x v="0"/>
    <d v="2023-12-18T00:00:00"/>
    <m/>
    <m/>
    <m/>
    <m/>
    <m/>
    <x v="1"/>
    <x v="3"/>
    <x v="11"/>
    <s v="Brake, Cassi"/>
    <m/>
    <m/>
    <s v="Sent Body Camera Footage(Evidence.com) "/>
  </r>
  <r>
    <s v="2023-4399"/>
    <d v="2023-12-07T00:00:00"/>
    <x v="7"/>
    <s v="Brian Blummer"/>
    <s v="Email"/>
    <s v="Video"/>
    <x v="0"/>
    <s v="None"/>
    <s v="None"/>
    <x v="8"/>
    <x v="1"/>
    <x v="0"/>
    <n v="0"/>
    <x v="0"/>
    <d v="2023-12-13T00:00:00"/>
    <m/>
    <m/>
    <m/>
    <m/>
    <m/>
    <x v="1"/>
    <x v="3"/>
    <x v="11"/>
    <s v="Alexander, Lindsay"/>
    <m/>
    <m/>
    <s v="Asked to revise request, received revision, No record located, we do not track speed, recording devices are not continuously recording, referred to Post or website with questions and concerns about a troopers conduct."/>
  </r>
  <r>
    <s v="2023-4400"/>
    <d v="2023-12-07T00:00:00"/>
    <x v="0"/>
    <s v="Michael Sand - Laramie Co SD"/>
    <s v="Email"/>
    <s v="Background"/>
    <x v="0"/>
    <s v="13ISPC00712"/>
    <s v="None"/>
    <x v="6"/>
    <x v="0"/>
    <x v="0"/>
    <n v="0"/>
    <x v="0"/>
    <d v="2023-12-19T00:00:00"/>
    <m/>
    <m/>
    <m/>
    <m/>
    <m/>
    <x v="1"/>
    <x v="3"/>
    <x v="11"/>
    <s v="Perry, April"/>
    <m/>
    <m/>
    <s v="Sent Incident report and 2 Warnings - John Gavin"/>
  </r>
  <r>
    <s v="2023-4401"/>
    <d v="2023-12-07T00:00:00"/>
    <x v="2"/>
    <s v="Amanda Griese - MCS Litigation"/>
    <s v="Email"/>
    <s v="Body Cam - 202300479504"/>
    <x v="0"/>
    <s v="None"/>
    <s v="2023-00479504"/>
    <x v="8"/>
    <x v="1"/>
    <x v="1"/>
    <n v="1"/>
    <x v="0"/>
    <d v="2024-01-11T00:00:00"/>
    <m/>
    <m/>
    <m/>
    <m/>
    <m/>
    <x v="1"/>
    <x v="3"/>
    <x v="11"/>
    <s v="Calo, Robyn"/>
    <m/>
    <m/>
    <s v="Sent body cam video (1)"/>
  </r>
  <r>
    <s v="2023-4402"/>
    <d v="2023-12-07T00:00:00"/>
    <x v="6"/>
    <s v="Nicollette Love - Villages"/>
    <s v="Email"/>
    <s v="Case Report"/>
    <x v="0"/>
    <s v="None"/>
    <s v="None"/>
    <x v="1"/>
    <x v="0"/>
    <x v="0"/>
    <n v="0"/>
    <x v="0"/>
    <d v="2023-12-21T00:00:00"/>
    <m/>
    <m/>
    <m/>
    <m/>
    <m/>
    <x v="1"/>
    <x v="3"/>
    <x v="11"/>
    <s v="Brake, Cassi"/>
    <m/>
    <m/>
    <s v="Didnt provide case report-DCS Case Manager needs to request it "/>
  </r>
  <r>
    <s v="2023-4403"/>
    <d v="2023-12-07T00:00:00"/>
    <x v="7"/>
    <s v="Michelle Bartunek - TRX Inc."/>
    <s v="Email"/>
    <s v="Photos - 202300528821"/>
    <x v="0"/>
    <s v="None"/>
    <s v="2023-00528821 Photos"/>
    <x v="0"/>
    <x v="0"/>
    <x v="0"/>
    <n v="0"/>
    <x v="0"/>
    <d v="2023-12-11T00:00:00"/>
    <m/>
    <m/>
    <m/>
    <m/>
    <m/>
    <x v="1"/>
    <x v="3"/>
    <x v="11"/>
    <s v="Alexander, Lindsay"/>
    <m/>
    <m/>
    <s v="Sent 7 Photos (Evidence.com)"/>
  </r>
  <r>
    <s v="2023-4404"/>
    <d v="2023-12-07T00:00:00"/>
    <x v="0"/>
    <s v="Adam Dye - Gulfport PD"/>
    <s v="Email"/>
    <s v="Background"/>
    <x v="0"/>
    <s v="None"/>
    <s v="None"/>
    <x v="6"/>
    <x v="0"/>
    <x v="0"/>
    <n v="0"/>
    <x v="0"/>
    <d v="2023-12-14T00:00:00"/>
    <m/>
    <m/>
    <m/>
    <m/>
    <m/>
    <x v="1"/>
    <x v="3"/>
    <x v="11"/>
    <s v="Perry, April"/>
    <m/>
    <m/>
    <s v="No records - Scot Thompson"/>
  </r>
  <r>
    <s v="2023-4405"/>
    <d v="2023-12-07T00:00:00"/>
    <x v="6"/>
    <s v="Haley Knight - Allen Law"/>
    <s v="Email"/>
    <s v="Full Request - 202300500389"/>
    <x v="0"/>
    <s v="Crash 202300500389"/>
    <s v="2023-00500389"/>
    <x v="0"/>
    <x v="1"/>
    <x v="1"/>
    <n v="0"/>
    <x v="0"/>
    <d v="2023-12-14T00:00:00"/>
    <m/>
    <m/>
    <m/>
    <m/>
    <m/>
    <x v="1"/>
    <x v="3"/>
    <x v="11"/>
    <s v="Brake, Cassi"/>
    <m/>
    <m/>
    <s v="Case pending; trial rules applied "/>
  </r>
  <r>
    <s v="2023-4406"/>
    <d v="2023-12-07T00:00:00"/>
    <x v="2"/>
    <s v="Erica Machtsheim - Stephens law"/>
    <s v="Email"/>
    <s v="Full Request - IN090371229"/>
    <x v="0"/>
    <s v="Crash 202000358005"/>
    <s v="None"/>
    <x v="0"/>
    <x v="1"/>
    <x v="2"/>
    <n v="0"/>
    <x v="0"/>
    <d v="2024-01-11T00:00:00"/>
    <m/>
    <m/>
    <m/>
    <m/>
    <m/>
    <x v="1"/>
    <x v="3"/>
    <x v="11"/>
    <s v="Calo, Robyn"/>
    <m/>
    <m/>
    <s v="Sent 911 and cad with authencation of records"/>
  </r>
  <r>
    <s v="2023-4407"/>
    <d v="2023-12-07T00:00:00"/>
    <x v="7"/>
    <s v="Alexander Welsh"/>
    <s v="Email"/>
    <s v="Training Records"/>
    <x v="0"/>
    <s v="Andrew Welsh"/>
    <s v="None"/>
    <x v="5"/>
    <x v="0"/>
    <x v="0"/>
    <n v="0"/>
    <x v="0"/>
    <d v="2023-12-19T00:00:00"/>
    <m/>
    <m/>
    <m/>
    <m/>
    <m/>
    <x v="1"/>
    <x v="3"/>
    <x v="11"/>
    <s v="Alexander, Lindsay"/>
    <m/>
    <m/>
    <s v="Provided Academy Curriulum. "/>
  </r>
  <r>
    <s v="2023-4408"/>
    <d v="2023-12-07T00:00:00"/>
    <x v="7"/>
    <s v="Lynda Clark - State Farm"/>
    <s v="Email"/>
    <s v="Photos - 202300224794"/>
    <x v="0"/>
    <s v="Crash 202300224794"/>
    <s v="2023-00224794"/>
    <x v="0"/>
    <x v="0"/>
    <x v="0"/>
    <n v="0"/>
    <x v="0"/>
    <d v="2023-12-11T00:00:00"/>
    <m/>
    <m/>
    <m/>
    <m/>
    <m/>
    <x v="1"/>
    <x v="3"/>
    <x v="11"/>
    <s v="Alexander, Lindsay"/>
    <m/>
    <m/>
    <s v="Open civil case, referred to trial rules, issue subpoena."/>
  </r>
  <r>
    <s v="2023-4409"/>
    <d v="2023-12-07T00:00:00"/>
    <x v="0"/>
    <s v="Samantha - El Dorado City"/>
    <s v="Email"/>
    <s v="Case Report"/>
    <x v="0"/>
    <s v="None"/>
    <s v="None"/>
    <x v="1"/>
    <x v="0"/>
    <x v="0"/>
    <n v="0"/>
    <x v="0"/>
    <d v="2024-01-08T00:00:00"/>
    <m/>
    <m/>
    <m/>
    <m/>
    <m/>
    <x v="1"/>
    <x v="3"/>
    <x v="11"/>
    <s v="Perry, April"/>
    <m/>
    <m/>
    <s v="Need more information"/>
  </r>
  <r>
    <s v="2023-4410"/>
    <d v="2023-12-08T00:00:00"/>
    <x v="2"/>
    <s v="Emmerson Mould - Immigration Group"/>
    <s v="Email"/>
    <s v="Case Report"/>
    <x v="0"/>
    <s v="None"/>
    <s v="None"/>
    <x v="1"/>
    <x v="0"/>
    <x v="0"/>
    <n v="0"/>
    <x v="0"/>
    <d v="2023-12-08T00:00:00"/>
    <m/>
    <m/>
    <m/>
    <m/>
    <m/>
    <x v="1"/>
    <x v="3"/>
    <x v="11"/>
    <s v="Calo, Robyn"/>
    <m/>
    <m/>
    <s v="Referred to IMPD"/>
  </r>
  <r>
    <s v="2023-4411"/>
    <d v="2023-12-08T00:00:00"/>
    <x v="6"/>
    <s v="Ann Niebauer - Schneider"/>
    <s v="Email"/>
    <s v="CMV Report "/>
    <x v="0"/>
    <s v="None"/>
    <s v="None"/>
    <x v="5"/>
    <x v="0"/>
    <x v="0"/>
    <n v="0"/>
    <x v="0"/>
    <d v="2023-12-16T00:00:00"/>
    <m/>
    <m/>
    <m/>
    <m/>
    <m/>
    <x v="1"/>
    <x v="3"/>
    <x v="11"/>
    <s v="Brake, Cassi"/>
    <m/>
    <m/>
    <s v="Not ISP, Referred to TN "/>
  </r>
  <r>
    <s v="2023-4412"/>
    <d v="2023-12-08T00:00:00"/>
    <x v="7"/>
    <s v="Jennifer Ferrie - Maricopa Co. SD"/>
    <s v="Email"/>
    <s v="Background"/>
    <x v="0"/>
    <s v="None"/>
    <s v="None"/>
    <x v="6"/>
    <x v="0"/>
    <x v="0"/>
    <n v="0"/>
    <x v="0"/>
    <d v="2023-12-11T00:00:00"/>
    <m/>
    <m/>
    <m/>
    <m/>
    <m/>
    <x v="1"/>
    <x v="3"/>
    <x v="11"/>
    <s v="Alexander, Lindsay"/>
    <m/>
    <m/>
    <s v="Dara Azizi - No Record"/>
  </r>
  <r>
    <s v="2023-4413"/>
    <d v="2023-12-08T00:00:00"/>
    <x v="0"/>
    <s v="Amy Thompson - Stephenson Rife"/>
    <s v="Email"/>
    <s v="Full Request - 202300529294"/>
    <x v="0"/>
    <s v="Crash 202300529294"/>
    <s v="2023-00529294"/>
    <x v="0"/>
    <x v="1"/>
    <x v="1"/>
    <n v="4"/>
    <x v="0"/>
    <d v="2024-01-04T00:00:00"/>
    <m/>
    <m/>
    <m/>
    <m/>
    <m/>
    <x v="1"/>
    <x v="3"/>
    <x v="11"/>
    <s v="Perry, April"/>
    <m/>
    <m/>
    <s v="Sent 911, CAD, CMV Inspection; Photos and Videos (evidence.com)"/>
  </r>
  <r>
    <s v="2023-4414"/>
    <d v="2023-12-08T00:00:00"/>
    <x v="2"/>
    <s v="Hailey Seifert"/>
    <s v="Email"/>
    <s v="Crash Report"/>
    <x v="0"/>
    <s v="None"/>
    <s v="None"/>
    <x v="0"/>
    <x v="0"/>
    <x v="0"/>
    <n v="0"/>
    <x v="0"/>
    <d v="2023-12-08T00:00:00"/>
    <m/>
    <m/>
    <m/>
    <m/>
    <m/>
    <x v="1"/>
    <x v="3"/>
    <x v="11"/>
    <s v="Calo, Robyn"/>
    <m/>
    <m/>
    <s v="Referred to buycrash"/>
  </r>
  <r>
    <s v="2023-4415"/>
    <d v="2023-12-08T00:00:00"/>
    <x v="6"/>
    <s v="Cindy Pham"/>
    <s v="Email"/>
    <s v="Video"/>
    <x v="0"/>
    <s v="UTT 000187081454"/>
    <s v="None"/>
    <x v="8"/>
    <x v="1"/>
    <x v="1"/>
    <n v="0"/>
    <x v="0"/>
    <d v="2023-12-21T00:00:00"/>
    <m/>
    <m/>
    <m/>
    <m/>
    <m/>
    <x v="1"/>
    <x v="3"/>
    <x v="11"/>
    <s v="Brake, Cassi"/>
    <m/>
    <m/>
    <s v="Case pending on mycase; resubmit once case is closed "/>
  </r>
  <r>
    <s v="2023-4416"/>
    <d v="2023-12-08T00:00:00"/>
    <x v="6"/>
    <s v="Liz Ryan"/>
    <s v="Email"/>
    <s v="Crash 202300387820 Full Request "/>
    <x v="0"/>
    <s v="Crash 202300387820 23ISPC013202"/>
    <s v="None"/>
    <x v="0"/>
    <x v="1"/>
    <x v="1"/>
    <n v="0"/>
    <x v="0"/>
    <d v="2023-12-19T00:00:00"/>
    <m/>
    <m/>
    <m/>
    <m/>
    <m/>
    <x v="1"/>
    <x v="3"/>
    <x v="11"/>
    <s v="Brake, Cassi"/>
    <m/>
    <m/>
    <m/>
  </r>
  <r>
    <s v="2023-4417"/>
    <d v="2023-12-08T00:00:00"/>
    <x v="0"/>
    <s v="Jennifer Haschel - Allen Law Group"/>
    <s v="Mail"/>
    <s v="Crash 202300539854 Full Request"/>
    <x v="0"/>
    <s v="Crash 202300539854"/>
    <s v="2023-00539854"/>
    <x v="0"/>
    <x v="1"/>
    <x v="1"/>
    <n v="2"/>
    <x v="0"/>
    <d v="2024-01-09T00:00:00"/>
    <m/>
    <m/>
    <m/>
    <m/>
    <m/>
    <x v="1"/>
    <x v="3"/>
    <x v="11"/>
    <s v="Perry, April"/>
    <m/>
    <m/>
    <s v="Pending mycase; Check back after case is closed"/>
  </r>
  <r>
    <s v="2023-4418"/>
    <d v="2023-12-08T00:00:00"/>
    <x v="2"/>
    <s v="Kali McAuley - Selective Investigations"/>
    <s v="Email"/>
    <s v="Crash Report"/>
    <x v="0"/>
    <s v="None"/>
    <s v="none"/>
    <x v="0"/>
    <x v="0"/>
    <x v="0"/>
    <n v="0"/>
    <x v="0"/>
    <d v="2024-01-02T00:00:00"/>
    <m/>
    <m/>
    <m/>
    <m/>
    <m/>
    <x v="1"/>
    <x v="3"/>
    <x v="11"/>
    <s v="Calo, Robyn"/>
    <m/>
    <m/>
    <s v="No records responsive to the info provided"/>
  </r>
  <r>
    <s v="2023-4419"/>
    <d v="2023-12-08T00:00:00"/>
    <x v="5"/>
    <s v="Robert Mills"/>
    <s v="Mail"/>
    <s v="Complaint"/>
    <x v="0"/>
    <s v="23ISPC005311"/>
    <s v="None"/>
    <x v="5"/>
    <x v="0"/>
    <x v="0"/>
    <n v="0"/>
    <x v="0"/>
    <d v="2023-12-28T00:00:00"/>
    <m/>
    <m/>
    <m/>
    <m/>
    <m/>
    <x v="1"/>
    <x v="3"/>
    <x v="11"/>
    <s v="Pitts, Jeff"/>
    <m/>
    <m/>
    <s v="Contacted his attorney - Ind. Professional Conduct Rule 4.2 prevents direct contact with requestor.  Requested consent or for counsel to relay message"/>
  </r>
  <r>
    <s v="2023-4420"/>
    <d v="2023-12-08T00:00:00"/>
    <x v="6"/>
    <s v="Bryan Rivas"/>
    <s v="Email"/>
    <s v="Citation"/>
    <x v="0"/>
    <s v="None"/>
    <s v="None"/>
    <x v="5"/>
    <x v="0"/>
    <x v="0"/>
    <n v="0"/>
    <x v="0"/>
    <d v="2023-12-21T00:00:00"/>
    <m/>
    <m/>
    <m/>
    <m/>
    <m/>
    <x v="1"/>
    <x v="3"/>
    <x v="11"/>
    <s v="Brake, Cassi"/>
    <m/>
    <m/>
    <s v="Not ISP, Referred to Indiana State Excise Police "/>
  </r>
  <r>
    <s v="2023-4421"/>
    <d v="2023-12-08T00:00:00"/>
    <x v="2"/>
    <s v="Ravinder Kaur"/>
    <s v="Email"/>
    <s v="Arrest Records"/>
    <x v="0"/>
    <s v="23ISPC003714"/>
    <s v="None"/>
    <x v="3"/>
    <x v="0"/>
    <x v="0"/>
    <n v="0"/>
    <x v="0"/>
    <d v="2023-12-12T00:00:00"/>
    <m/>
    <m/>
    <m/>
    <m/>
    <m/>
    <x v="1"/>
    <x v="3"/>
    <x v="11"/>
    <s v="Calo, Robyn"/>
    <m/>
    <m/>
    <s v="Sent incident report"/>
  </r>
  <r>
    <s v="2023-4422"/>
    <d v="2023-12-08T00:00:00"/>
    <x v="0"/>
    <s v="Shelly Wasserman "/>
    <s v="Email"/>
    <s v="Arrest Record"/>
    <x v="0"/>
    <s v="None"/>
    <s v="None"/>
    <x v="3"/>
    <x v="0"/>
    <x v="0"/>
    <n v="0"/>
    <x v="0"/>
    <d v="2023-01-03T00:00:00"/>
    <m/>
    <m/>
    <m/>
    <m/>
    <m/>
    <x v="1"/>
    <x v="3"/>
    <x v="11"/>
    <s v="Perry, April"/>
    <m/>
    <m/>
    <s v="No records responsive"/>
  </r>
  <r>
    <s v="2023-4423"/>
    <d v="2023-12-09T00:00:00"/>
    <x v="2"/>
    <s v="Christine Hughes 1120136992"/>
    <s v="Email"/>
    <s v="Crash Report"/>
    <x v="0"/>
    <s v="None"/>
    <s v="None"/>
    <x v="0"/>
    <x v="0"/>
    <x v="0"/>
    <n v="0"/>
    <x v="0"/>
    <d v="2023-12-11T00:00:00"/>
    <m/>
    <m/>
    <m/>
    <m/>
    <m/>
    <x v="1"/>
    <x v="3"/>
    <x v="11"/>
    <s v="Calo, Robyn"/>
    <m/>
    <m/>
    <s v="Referred to buycrash"/>
  </r>
  <r>
    <s v="2023-4424"/>
    <d v="2023-12-09T00:00:00"/>
    <x v="6"/>
    <s v="Christine Hughes 3332262020"/>
    <s v="Email"/>
    <s v="Crash Report"/>
    <x v="0"/>
    <s v="None"/>
    <s v="None"/>
    <x v="0"/>
    <x v="0"/>
    <x v="0"/>
    <n v="0"/>
    <x v="0"/>
    <d v="2023-12-14T00:00:00"/>
    <m/>
    <m/>
    <m/>
    <m/>
    <m/>
    <x v="1"/>
    <x v="3"/>
    <x v="11"/>
    <s v="Brake, Cassi"/>
    <m/>
    <m/>
    <s v="Referred to buycrash.com "/>
  </r>
  <r>
    <s v="2023-4425"/>
    <d v="2023-12-09T00:00:00"/>
    <x v="7"/>
    <s v="Christine Hughes 3332210754"/>
    <s v="Email"/>
    <s v="Crash Report"/>
    <x v="0"/>
    <s v="None"/>
    <s v="None"/>
    <x v="0"/>
    <x v="0"/>
    <x v="0"/>
    <n v="0"/>
    <x v="0"/>
    <d v="2023-12-11T00:00:00"/>
    <m/>
    <m/>
    <m/>
    <m/>
    <m/>
    <x v="1"/>
    <x v="3"/>
    <x v="11"/>
    <s v="Alexander, Lindsay"/>
    <m/>
    <m/>
    <s v="No Records Responsive"/>
  </r>
  <r>
    <s v="2023-4426"/>
    <d v="2023-12-09T00:00:00"/>
    <x v="0"/>
    <s v="Christine Hughes 3332214883"/>
    <s v="Email"/>
    <s v="Crash Report 202300501082"/>
    <x v="0"/>
    <s v="None"/>
    <s v="None"/>
    <x v="0"/>
    <x v="0"/>
    <x v="0"/>
    <n v="0"/>
    <x v="0"/>
    <d v="2023-12-11T00:00:00"/>
    <m/>
    <m/>
    <m/>
    <m/>
    <m/>
    <x v="1"/>
    <x v="3"/>
    <x v="11"/>
    <s v="Perry, April"/>
    <m/>
    <m/>
    <s v="Referred to buycrash.com"/>
  </r>
  <r>
    <s v="2023-4427"/>
    <d v="2023-12-09T00:00:00"/>
    <x v="2"/>
    <s v="Christine Hughes 3332223296"/>
    <s v="Email"/>
    <s v="Crash Report"/>
    <x v="0"/>
    <s v="None"/>
    <s v="None"/>
    <x v="0"/>
    <x v="0"/>
    <x v="0"/>
    <n v="0"/>
    <x v="0"/>
    <d v="2023-12-11T00:00:00"/>
    <m/>
    <m/>
    <m/>
    <m/>
    <m/>
    <x v="1"/>
    <x v="3"/>
    <x v="11"/>
    <s v="Calo, Robyn"/>
    <m/>
    <m/>
    <s v="No report taken"/>
  </r>
  <r>
    <s v="2023-4428"/>
    <d v="2023-12-09T00:00:00"/>
    <x v="6"/>
    <s v="Christine Hughes 3332253988"/>
    <s v="Email"/>
    <s v="Crash Report"/>
    <x v="0"/>
    <s v="None"/>
    <s v="None"/>
    <x v="0"/>
    <x v="0"/>
    <x v="0"/>
    <n v="0"/>
    <x v="0"/>
    <d v="2023-12-14T00:00:00"/>
    <m/>
    <m/>
    <m/>
    <m/>
    <m/>
    <x v="1"/>
    <x v="3"/>
    <x v="11"/>
    <s v="Brake, Cassi"/>
    <m/>
    <m/>
    <s v="No records responsive"/>
  </r>
  <r>
    <s v="2023-4429"/>
    <d v="2023-12-09T00:00:00"/>
    <x v="7"/>
    <s v="Christine Hughes 3332270067"/>
    <s v="Email"/>
    <s v="Crash Report"/>
    <x v="0"/>
    <s v="None"/>
    <s v="None"/>
    <x v="0"/>
    <x v="0"/>
    <x v="0"/>
    <n v="0"/>
    <x v="0"/>
    <d v="2023-12-11T00:00:00"/>
    <m/>
    <m/>
    <m/>
    <m/>
    <m/>
    <x v="1"/>
    <x v="3"/>
    <x v="11"/>
    <s v="Alexander, Lindsay"/>
    <m/>
    <m/>
    <s v="No records responsive"/>
  </r>
  <r>
    <s v="2023-4430"/>
    <d v="2023-12-09T00:00:00"/>
    <x v="6"/>
    <s v="Christine Hughes 4170839527"/>
    <s v="Email"/>
    <s v="Crash 202300387820 Reconstruction"/>
    <x v="0"/>
    <s v="Crash 202300387820 23ISPC013202"/>
    <s v="None"/>
    <x v="0"/>
    <x v="0"/>
    <x v="0"/>
    <n v="0"/>
    <x v="0"/>
    <d v="2023-12-18T00:00:00"/>
    <m/>
    <m/>
    <m/>
    <m/>
    <m/>
    <x v="1"/>
    <x v="3"/>
    <x v="11"/>
    <s v="Brake, Cassi"/>
    <m/>
    <m/>
    <s v="Case pending; check back 60/90 days "/>
  </r>
  <r>
    <s v="2023-4431"/>
    <d v="2023-12-09T00:00:00"/>
    <x v="2"/>
    <s v="Christine Hughes 3332223899"/>
    <s v="Email"/>
    <s v="Crash Report"/>
    <x v="0"/>
    <s v="None"/>
    <s v="None"/>
    <x v="0"/>
    <x v="0"/>
    <x v="0"/>
    <n v="0"/>
    <x v="0"/>
    <d v="2023-12-11T00:00:00"/>
    <m/>
    <m/>
    <m/>
    <m/>
    <m/>
    <x v="1"/>
    <x v="3"/>
    <x v="11"/>
    <s v="Calo, Robyn"/>
    <m/>
    <m/>
    <s v="Referred to buycrash"/>
  </r>
  <r>
    <s v="2023-4432"/>
    <d v="2023-12-09T00:00:00"/>
    <x v="6"/>
    <s v="Christine Hughes 3332241591"/>
    <s v="Email"/>
    <s v="Crash Report 202300496404"/>
    <x v="0"/>
    <s v="None"/>
    <s v="None"/>
    <x v="0"/>
    <x v="0"/>
    <x v="0"/>
    <n v="0"/>
    <x v="0"/>
    <d v="2023-12-14T00:00:00"/>
    <m/>
    <m/>
    <m/>
    <m/>
    <m/>
    <x v="1"/>
    <x v="3"/>
    <x v="11"/>
    <s v="Brake, Cassi"/>
    <m/>
    <m/>
    <s v="No Report taken; provided CAD "/>
  </r>
  <r>
    <s v="2023-4433"/>
    <d v="2023-12-09T00:00:00"/>
    <x v="7"/>
    <s v="Christine Hughes 1120076943"/>
    <s v="Email"/>
    <s v="Crash Report 20230117476"/>
    <x v="0"/>
    <s v="None"/>
    <s v="None"/>
    <x v="0"/>
    <x v="0"/>
    <x v="0"/>
    <n v="0"/>
    <x v="0"/>
    <d v="2023-12-11T00:00:00"/>
    <m/>
    <m/>
    <m/>
    <m/>
    <m/>
    <x v="1"/>
    <x v="3"/>
    <x v="11"/>
    <s v="Alexander, Lindsay"/>
    <m/>
    <m/>
    <s v="Referred to buycrash.com"/>
  </r>
  <r>
    <s v="2023-4434"/>
    <d v="2023-12-09T00:00:00"/>
    <x v="0"/>
    <s v="Christine Hughes 3332217902"/>
    <s v="Email"/>
    <s v="Crash Report 202300501154"/>
    <x v="0"/>
    <s v="None"/>
    <s v="None"/>
    <x v="0"/>
    <x v="0"/>
    <x v="0"/>
    <n v="0"/>
    <x v="0"/>
    <d v="2023-12-11T00:00:00"/>
    <m/>
    <m/>
    <m/>
    <m/>
    <m/>
    <x v="1"/>
    <x v="3"/>
    <x v="11"/>
    <s v="Perry, April"/>
    <m/>
    <m/>
    <s v="No records responsive"/>
  </r>
  <r>
    <s v="2023-4435"/>
    <d v="2023-12-09T00:00:00"/>
    <x v="2"/>
    <s v="Christine Hughes 3332200295"/>
    <s v="Email"/>
    <s v="Crash Report 202300488736"/>
    <x v="0"/>
    <s v="None"/>
    <s v="None"/>
    <x v="0"/>
    <x v="0"/>
    <x v="0"/>
    <n v="0"/>
    <x v="0"/>
    <d v="2023-12-11T00:00:00"/>
    <m/>
    <m/>
    <m/>
    <m/>
    <m/>
    <x v="1"/>
    <x v="3"/>
    <x v="11"/>
    <s v="Calo, Robyn"/>
    <m/>
    <m/>
    <s v="Referred to buycrash"/>
  </r>
  <r>
    <s v="2023-4436"/>
    <d v="2023-12-09T00:00:00"/>
    <x v="6"/>
    <s v="Christine Hughes 1120111651"/>
    <s v="Email"/>
    <s v="Crash Report"/>
    <x v="0"/>
    <s v="None"/>
    <s v="None"/>
    <x v="0"/>
    <x v="0"/>
    <x v="0"/>
    <n v="0"/>
    <x v="0"/>
    <d v="2023-12-15T00:00:00"/>
    <m/>
    <m/>
    <m/>
    <m/>
    <m/>
    <x v="1"/>
    <x v="3"/>
    <x v="11"/>
    <s v="Brake, Cassi"/>
    <m/>
    <m/>
    <s v="Referred to buycrash.com "/>
  </r>
  <r>
    <s v="2023-4437"/>
    <d v="2023-12-09T00:00:00"/>
    <x v="7"/>
    <s v="Christine Hughes 1120098335"/>
    <s v="Email"/>
    <s v="Crash Report"/>
    <x v="0"/>
    <s v="None"/>
    <s v="None"/>
    <x v="0"/>
    <x v="0"/>
    <x v="0"/>
    <n v="0"/>
    <x v="0"/>
    <d v="2023-12-11T00:00:00"/>
    <m/>
    <m/>
    <m/>
    <m/>
    <m/>
    <x v="1"/>
    <x v="3"/>
    <x v="11"/>
    <s v="Alexander, Lindsay"/>
    <m/>
    <m/>
    <s v="Referred to buycrash"/>
  </r>
  <r>
    <s v="2023-4438"/>
    <d v="2023-12-09T00:00:00"/>
    <x v="0"/>
    <s v="Christine Hughes 3332233772"/>
    <s v="Email"/>
    <s v="Crash Report 202200159553"/>
    <x v="0"/>
    <s v="None"/>
    <s v="None"/>
    <x v="0"/>
    <x v="0"/>
    <x v="0"/>
    <n v="0"/>
    <x v="0"/>
    <d v="2023-12-11T00:00:00"/>
    <m/>
    <m/>
    <m/>
    <m/>
    <m/>
    <x v="1"/>
    <x v="3"/>
    <x v="11"/>
    <s v="Perry, April"/>
    <m/>
    <m/>
    <s v="Referred to buycrash"/>
  </r>
  <r>
    <s v="2023-4439"/>
    <d v="2023-12-09T00:00:00"/>
    <x v="2"/>
    <s v="Christine Hughes 3332210754"/>
    <s v="Email"/>
    <s v="Crash Report"/>
    <x v="0"/>
    <s v="None"/>
    <s v="None"/>
    <x v="0"/>
    <x v="0"/>
    <x v="0"/>
    <n v="0"/>
    <x v="0"/>
    <d v="2023-12-11T00:00:00"/>
    <m/>
    <m/>
    <m/>
    <m/>
    <m/>
    <x v="1"/>
    <x v="3"/>
    <x v="11"/>
    <s v="Calo, Robyn"/>
    <m/>
    <m/>
    <s v="No records responsive"/>
  </r>
  <r>
    <s v="2023-4440"/>
    <d v="2023-12-09T00:00:00"/>
    <x v="6"/>
    <s v="Christine Hughes 3332214883"/>
    <s v="Email"/>
    <s v="Crash Report"/>
    <x v="0"/>
    <s v="None"/>
    <s v="None"/>
    <x v="0"/>
    <x v="0"/>
    <x v="0"/>
    <n v="0"/>
    <x v="0"/>
    <d v="2023-12-17T00:00:00"/>
    <m/>
    <m/>
    <m/>
    <m/>
    <m/>
    <x v="1"/>
    <x v="3"/>
    <x v="11"/>
    <s v="Brake, Cassi"/>
    <m/>
    <m/>
    <s v="Referred to buycrash.com "/>
  </r>
  <r>
    <s v="2023-4441"/>
    <d v="2023-12-09T00:00:00"/>
    <x v="7"/>
    <s v="Christine Hughes 3332223296"/>
    <s v="Email"/>
    <s v="Crash Report"/>
    <x v="0"/>
    <s v="Crash 202300507064"/>
    <s v="None"/>
    <x v="0"/>
    <x v="0"/>
    <x v="0"/>
    <n v="0"/>
    <x v="0"/>
    <d v="2023-12-11T00:00:00"/>
    <m/>
    <m/>
    <m/>
    <m/>
    <m/>
    <x v="1"/>
    <x v="3"/>
    <x v="11"/>
    <s v="Alexander, Lindsay"/>
    <m/>
    <m/>
    <s v="Sent CAD Detail "/>
  </r>
  <r>
    <s v="2023-4442"/>
    <d v="2023-12-09T00:00:00"/>
    <x v="0"/>
    <s v="Christine Hughes 3332253988"/>
    <s v="Email"/>
    <s v="Crash Report"/>
    <x v="0"/>
    <s v="None"/>
    <s v="None"/>
    <x v="0"/>
    <x v="0"/>
    <x v="0"/>
    <n v="0"/>
    <x v="0"/>
    <d v="2023-12-11T00:00:00"/>
    <m/>
    <m/>
    <m/>
    <m/>
    <m/>
    <x v="1"/>
    <x v="3"/>
    <x v="11"/>
    <s v="Perry, April"/>
    <m/>
    <m/>
    <s v="No records responsive"/>
  </r>
  <r>
    <s v="2023-4443"/>
    <d v="2023-12-09T00:00:00"/>
    <x v="2"/>
    <s v="Joshua Clifford - Indiana State Excise Police"/>
    <s v="Email"/>
    <s v="Background"/>
    <x v="0"/>
    <s v="None"/>
    <s v="None"/>
    <x v="6"/>
    <x v="0"/>
    <x v="0"/>
    <n v="0"/>
    <x v="0"/>
    <d v="2023-12-11T00:00:00"/>
    <m/>
    <m/>
    <m/>
    <m/>
    <m/>
    <x v="1"/>
    <x v="3"/>
    <x v="11"/>
    <s v="Calo, Robyn"/>
    <m/>
    <m/>
    <s v="Records found- Nicholas Ryan Ricks- sent 2 warnings"/>
  </r>
  <r>
    <s v="2023-4444"/>
    <d v="2023-12-09T00:00:00"/>
    <x v="6"/>
    <s v="Kelly Lodes - Shelter Insurance"/>
    <s v="Email"/>
    <s v="Crash Report 202300540893"/>
    <x v="0"/>
    <s v="None"/>
    <s v="None"/>
    <x v="0"/>
    <x v="0"/>
    <x v="0"/>
    <n v="0"/>
    <x v="0"/>
    <d v="2023-12-15T00:00:00"/>
    <m/>
    <m/>
    <m/>
    <m/>
    <m/>
    <x v="1"/>
    <x v="3"/>
    <x v="11"/>
    <s v="Brake, Cassi"/>
    <m/>
    <m/>
    <s v="Referred to buycrash.com "/>
  </r>
  <r>
    <s v="2023-4445"/>
    <d v="2023-12-10T00:00:00"/>
    <x v="7"/>
    <s v="Rebecca Hodges - Mishawaka Police Department"/>
    <s v="Email"/>
    <s v="Background"/>
    <x v="0"/>
    <s v="None"/>
    <s v="None"/>
    <x v="6"/>
    <x v="0"/>
    <x v="0"/>
    <n v="0"/>
    <x v="0"/>
    <d v="2023-12-29T00:00:00"/>
    <m/>
    <m/>
    <m/>
    <m/>
    <m/>
    <x v="1"/>
    <x v="3"/>
    <x v="11"/>
    <s v="Alexander, Lindsay"/>
    <m/>
    <m/>
    <s v="Jacob Cornell - One incident (with field arrest) 4 warnings, 2 citations."/>
  </r>
  <r>
    <s v="2023-4446"/>
    <d v="2023-12-10T00:00:00"/>
    <x v="5"/>
    <s v="Matt M. - Resisting Arrest TV"/>
    <s v="Email"/>
    <s v="Report and Videos"/>
    <x v="0"/>
    <s v="23ISPC019234\Resisting Arrest TV"/>
    <s v="2023-00559604"/>
    <x v="8"/>
    <x v="1"/>
    <x v="1"/>
    <n v="0"/>
    <x v="0"/>
    <d v="2024-01-05T00:00:00"/>
    <m/>
    <m/>
    <m/>
    <m/>
    <m/>
    <x v="1"/>
    <x v="3"/>
    <x v="11"/>
    <s v="Pitts, Jeff"/>
    <m/>
    <m/>
    <s v="Sent e-mail bulletin.  Denied incident report 5-14-3-4(b)(1).  Deferred LERs 5-14-3-5.2(a)(2)(B) - (C)"/>
  </r>
  <r>
    <s v="2023-4447"/>
    <d v="2023-12-10T00:00:00"/>
    <x v="0"/>
    <s v="Mike Morley - Carmel Police Department"/>
    <s v="Email"/>
    <s v="Background"/>
    <x v="0"/>
    <s v="None"/>
    <s v="None"/>
    <x v="6"/>
    <x v="0"/>
    <x v="0"/>
    <n v="0"/>
    <x v="0"/>
    <d v="2023-12-11T00:00:00"/>
    <m/>
    <m/>
    <m/>
    <m/>
    <m/>
    <x v="1"/>
    <x v="3"/>
    <x v="11"/>
    <s v="Perry, April"/>
    <m/>
    <m/>
    <s v="Michael Cook - No records responsive"/>
  </r>
  <r>
    <s v="2023-4448"/>
    <d v="2023-12-11T00:00:00"/>
    <x v="5"/>
    <s v="Cod Millionaire"/>
    <s v="Email"/>
    <s v="Body Cam"/>
    <x v="0"/>
    <s v="None"/>
    <s v="2023-00056676"/>
    <x v="8"/>
    <x v="1"/>
    <x v="1"/>
    <n v="15"/>
    <x v="0"/>
    <d v="2024-01-12T00:00:00"/>
    <m/>
    <m/>
    <m/>
    <m/>
    <m/>
    <x v="1"/>
    <x v="3"/>
    <x v="11"/>
    <s v="Pitts, Jeff"/>
    <m/>
    <m/>
    <s v="Sent download link to 15 videos via evidence.com"/>
  </r>
  <r>
    <s v="2023-4449"/>
    <d v="2023-12-11T00:00:00"/>
    <x v="5"/>
    <s v="Jenn Christiansen"/>
    <s v="Email"/>
    <s v="Fire Records"/>
    <x v="0"/>
    <s v="2022\22ISPC002316"/>
    <m/>
    <x v="5"/>
    <x v="0"/>
    <x v="0"/>
    <n v="0"/>
    <x v="0"/>
    <d v="2024-01-05T00:00:00"/>
    <m/>
    <m/>
    <m/>
    <m/>
    <m/>
    <x v="1"/>
    <x v="3"/>
    <x v="11"/>
    <s v="Pitts, Jeff"/>
    <m/>
    <m/>
    <s v="Not reasonably particular.  Requested revision"/>
  </r>
  <r>
    <s v="2023-4450"/>
    <d v="2023-12-11T00:00:00"/>
    <x v="2"/>
    <s v="Laura Lewis - Hensley Legal Group"/>
    <s v="Email"/>
    <s v="Crash 202300555394 Full request"/>
    <x v="0"/>
    <s v="Crash 202300555394"/>
    <s v="2023-00555394"/>
    <x v="0"/>
    <x v="1"/>
    <x v="1"/>
    <n v="2"/>
    <x v="0"/>
    <d v="2024-01-11T00:00:00"/>
    <m/>
    <m/>
    <m/>
    <m/>
    <m/>
    <x v="1"/>
    <x v="3"/>
    <x v="11"/>
    <s v="Calo, Robyn"/>
    <m/>
    <m/>
    <s v="Sent cad, 911, photos, and videos"/>
  </r>
  <r>
    <s v="2023-4451"/>
    <d v="2023-12-11T00:00:00"/>
    <x v="7"/>
    <s v="Lana Sexton - Hunt Suedhoff Kearney"/>
    <s v="Email"/>
    <s v="Crash 202300428806 Full request"/>
    <x v="0"/>
    <s v="Crash 202300428806 23ISPC014771"/>
    <s v="PR Extend 2023-00428806 Case made to extend retention"/>
    <x v="0"/>
    <x v="1"/>
    <x v="1"/>
    <n v="0"/>
    <x v="0"/>
    <d v="2023-12-20T00:00:00"/>
    <m/>
    <m/>
    <m/>
    <m/>
    <m/>
    <x v="1"/>
    <x v="3"/>
    <x v="11"/>
    <s v="Alexander, Lindsay"/>
    <m/>
    <m/>
    <s v="Pending investigation, records not released, videos not released under 5-14-3-5.2(a)(2) Check Back in 60-90 days."/>
  </r>
  <r>
    <s v="2023-4452"/>
    <d v="2023-12-11T00:00:00"/>
    <x v="6"/>
    <s v="Jonathan Lindberg - Progressive"/>
    <s v="Email"/>
    <s v="Crash 202300518847 Video"/>
    <x v="0"/>
    <s v="None"/>
    <s v="None"/>
    <x v="8"/>
    <x v="1"/>
    <x v="1"/>
    <n v="10"/>
    <x v="0"/>
    <d v="2023-12-21T00:00:00"/>
    <m/>
    <m/>
    <m/>
    <m/>
    <m/>
    <x v="1"/>
    <x v="3"/>
    <x v="11"/>
    <s v="Brake, Cassi"/>
    <m/>
    <m/>
    <s v="Sent Body/Dash Cam (Evidence.com) "/>
  </r>
  <r>
    <s v="2023-4453"/>
    <d v="2023-12-11T00:00:00"/>
    <x v="0"/>
    <s v="Katrina Gunderman - Whitten Law Office"/>
    <s v="Email"/>
    <s v="Full request 201500176137"/>
    <x v="0"/>
    <s v="Crash 201500176137"/>
    <s v="None"/>
    <x v="0"/>
    <x v="1"/>
    <x v="0"/>
    <n v="0"/>
    <x v="0"/>
    <d v="2023-12-20T00:00:00"/>
    <m/>
    <m/>
    <m/>
    <m/>
    <m/>
    <x v="1"/>
    <x v="3"/>
    <x v="11"/>
    <s v="Perry, April"/>
    <m/>
    <m/>
    <s v="Sent CAD; referred to Franklin County Sheriff Department"/>
  </r>
  <r>
    <s v="2023-4454"/>
    <d v="2023-12-11T00:00:00"/>
    <x v="2"/>
    <s v="Nathaniel Walden - Schiller Law Offices"/>
    <s v="Email"/>
    <s v="Crash Photos"/>
    <x v="0"/>
    <s v="None"/>
    <s v="2023-00532945"/>
    <x v="0"/>
    <x v="0"/>
    <x v="0"/>
    <n v="0"/>
    <x v="0"/>
    <d v="2024-01-02T00:00:00"/>
    <m/>
    <m/>
    <m/>
    <m/>
    <m/>
    <x v="1"/>
    <x v="3"/>
    <x v="11"/>
    <s v="Calo, Robyn"/>
    <m/>
    <m/>
    <s v="Sent photos"/>
  </r>
  <r>
    <s v="2023-4455"/>
    <d v="2023-12-11T00:00:00"/>
    <x v="6"/>
    <s v="Genevieve Morris - Enterprise Police Department"/>
    <s v="Email"/>
    <s v="Background"/>
    <x v="0"/>
    <s v="None"/>
    <s v="None"/>
    <x v="6"/>
    <x v="0"/>
    <x v="0"/>
    <n v="0"/>
    <x v="0"/>
    <d v="2023-12-15T00:00:00"/>
    <m/>
    <m/>
    <m/>
    <m/>
    <m/>
    <x v="1"/>
    <x v="3"/>
    <x v="11"/>
    <s v="Brake, Cassi"/>
    <m/>
    <m/>
    <s v="Addie Bowman-No Record"/>
  </r>
  <r>
    <s v="2023-4456"/>
    <d v="2023-12-11T00:00:00"/>
    <x v="7"/>
    <s v="Jonela Elezovic - Progressive"/>
    <s v="Email"/>
    <s v="Crash 202300248120 CMV Inspection"/>
    <x v="0"/>
    <s v="Crash 202300248120"/>
    <s v="None"/>
    <x v="0"/>
    <x v="0"/>
    <x v="0"/>
    <n v="0"/>
    <x v="0"/>
    <d v="2023-12-27T00:00:00"/>
    <m/>
    <m/>
    <m/>
    <m/>
    <m/>
    <x v="1"/>
    <x v="3"/>
    <x v="11"/>
    <s v="Alexander, Lindsay"/>
    <m/>
    <m/>
    <s v="Sent CMV inspection and Photos (evidence.com)"/>
  </r>
  <r>
    <s v="2023-4457"/>
    <d v="2023-12-11T00:00:00"/>
    <x v="0"/>
    <s v="Douglas Gross "/>
    <s v="Email"/>
    <s v="Case Report"/>
    <x v="0"/>
    <s v="23ISPC009810"/>
    <s v="None"/>
    <x v="1"/>
    <x v="0"/>
    <x v="0"/>
    <n v="0"/>
    <x v="0"/>
    <d v="2023-12-20T00:00:00"/>
    <m/>
    <m/>
    <m/>
    <m/>
    <m/>
    <x v="1"/>
    <x v="3"/>
    <x v="11"/>
    <s v="Perry, April"/>
    <m/>
    <m/>
    <s v="Denied 5-14-3-4(b)(1)"/>
  </r>
  <r>
    <s v="2023-4458"/>
    <d v="2023-12-11T00:00:00"/>
    <x v="2"/>
    <s v="Cathi Snapp - Frost Brown Todd"/>
    <s v="Email"/>
    <s v="Full Request"/>
    <x v="0"/>
    <s v="Crash 202100452705 21ISPC015697"/>
    <s v="None"/>
    <x v="0"/>
    <x v="1"/>
    <x v="0"/>
    <n v="0"/>
    <x v="0"/>
    <d v="2024-01-09T00:00:00"/>
    <m/>
    <m/>
    <m/>
    <m/>
    <m/>
    <x v="1"/>
    <x v="3"/>
    <x v="11"/>
    <s v="Calo, Robyn"/>
    <m/>
    <m/>
    <s v="Open civil- referred to trial rules"/>
  </r>
  <r>
    <s v="2023-4459"/>
    <d v="2023-12-11T00:00:00"/>
    <x v="6"/>
    <s v="Debra Cramer - City of Aurora"/>
    <s v="Email"/>
    <s v="Background"/>
    <x v="0"/>
    <s v="None"/>
    <s v="None"/>
    <x v="6"/>
    <x v="0"/>
    <x v="0"/>
    <n v="0"/>
    <x v="0"/>
    <d v="2023-12-15T00:00:00"/>
    <m/>
    <m/>
    <m/>
    <m/>
    <m/>
    <x v="1"/>
    <x v="3"/>
    <x v="11"/>
    <s v="Brake, Cassi"/>
    <m/>
    <m/>
    <s v="Kevin Cranston-No Record "/>
  </r>
  <r>
    <s v="2023-4460"/>
    <d v="2023-12-11T00:00:00"/>
    <x v="7"/>
    <s v="Steve Ortiz - Powelll &amp; Pisman"/>
    <s v="Email"/>
    <s v="Crash 202300507089 Body Cam"/>
    <x v="0"/>
    <s v="Crash 202300507089 23ISPC017460"/>
    <s v="PR Extend 202300507089 Case made to extend retention"/>
    <x v="8"/>
    <x v="1"/>
    <x v="1"/>
    <n v="0"/>
    <x v="0"/>
    <d v="2023-12-19T00:00:00"/>
    <m/>
    <m/>
    <m/>
    <m/>
    <m/>
    <x v="1"/>
    <x v="3"/>
    <x v="11"/>
    <s v="Alexander, Lindsay"/>
    <m/>
    <m/>
    <s v="Pending investigation, videos not released under 5-14-3-5.2(a)(2) Check back in 60-90 days. "/>
  </r>
  <r>
    <s v="2023-4461"/>
    <d v="2023-12-11T00:00:00"/>
    <x v="0"/>
    <s v="Brandon Diehn - Roehl Transport"/>
    <s v="Email"/>
    <s v="Crash Report"/>
    <x v="0"/>
    <s v="None"/>
    <s v="None"/>
    <x v="0"/>
    <x v="0"/>
    <x v="0"/>
    <n v="0"/>
    <x v="0"/>
    <d v="2023-12-21T00:00:00"/>
    <m/>
    <m/>
    <m/>
    <m/>
    <m/>
    <x v="1"/>
    <x v="3"/>
    <x v="11"/>
    <s v="Perry, April"/>
    <m/>
    <m/>
    <s v="No records responsive"/>
  </r>
  <r>
    <s v="2023-4462"/>
    <d v="2023-12-11T00:00:00"/>
    <x v="2"/>
    <s v="Stephen Luce - Indiana University"/>
    <s v="Email"/>
    <s v="Case Report 23ISPC18815"/>
    <x v="0"/>
    <s v="None"/>
    <s v="None"/>
    <x v="1"/>
    <x v="0"/>
    <x v="0"/>
    <n v="0"/>
    <x v="0"/>
    <d v="2023-12-13T00:00:00"/>
    <m/>
    <m/>
    <m/>
    <m/>
    <m/>
    <x v="1"/>
    <x v="3"/>
    <x v="11"/>
    <s v="Calo, Robyn"/>
    <m/>
    <m/>
    <s v="Sent incident report"/>
  </r>
  <r>
    <s v="2023-4463"/>
    <d v="2023-12-12T00:00:00"/>
    <x v="6"/>
    <s v="Holly Petty - Cassiday Schade"/>
    <s v="Email"/>
    <s v="Full Request"/>
    <x v="0"/>
    <s v="None"/>
    <s v="None"/>
    <x v="0"/>
    <x v="0"/>
    <x v="0"/>
    <n v="0"/>
    <x v="0"/>
    <d v="2023-12-18T00:00:00"/>
    <m/>
    <m/>
    <m/>
    <m/>
    <m/>
    <x v="1"/>
    <x v="3"/>
    <x v="11"/>
    <s v="Brake, Cassi"/>
    <m/>
    <m/>
    <s v="Not ISP; Referred to Wayne SD "/>
  </r>
  <r>
    <s v="2023-4464"/>
    <d v="2023-12-12T00:00:00"/>
    <x v="0"/>
    <s v="Nicholas Hatfield"/>
    <s v="Email"/>
    <s v="Case Report 14-41543"/>
    <x v="0"/>
    <s v="None"/>
    <s v="None"/>
    <x v="1"/>
    <x v="0"/>
    <x v="0"/>
    <n v="0"/>
    <x v="0"/>
    <d v="2023-12-12T00:00:00"/>
    <m/>
    <m/>
    <m/>
    <m/>
    <m/>
    <x v="1"/>
    <x v="3"/>
    <x v="11"/>
    <s v="Perry, April"/>
    <m/>
    <m/>
    <s v="Case is in RMS"/>
  </r>
  <r>
    <s v="2023-4465"/>
    <d v="2023-12-12T00:00:00"/>
    <x v="2"/>
    <s v="Kari Blaeuer - Crash Consulting Services"/>
    <s v="Email"/>
    <s v="Crash 202300364286 23ISPC012454"/>
    <x v="0"/>
    <s v="Crash 202300364286 23ISPC012454"/>
    <s v="None"/>
    <x v="0"/>
    <x v="0"/>
    <x v="0"/>
    <n v="0"/>
    <x v="0"/>
    <d v="2023-12-12T00:00:00"/>
    <m/>
    <m/>
    <m/>
    <m/>
    <m/>
    <x v="1"/>
    <x v="3"/>
    <x v="11"/>
    <s v="Calo, Robyn"/>
    <m/>
    <m/>
    <s v="Open civil- referred to trial rules"/>
  </r>
  <r>
    <s v="2023-4466"/>
    <d v="2023-12-12T00:00:00"/>
    <x v="7"/>
    <s v="Amber Tindall - Clark County Prosecutors Office"/>
    <s v="Email"/>
    <s v="23ISPC019443 CAD"/>
    <x v="0"/>
    <s v="None"/>
    <s v="None"/>
    <x v="0"/>
    <x v="0"/>
    <x v="0"/>
    <n v="0"/>
    <x v="0"/>
    <d v="2023-12-21T00:00:00"/>
    <m/>
    <m/>
    <m/>
    <m/>
    <m/>
    <x v="1"/>
    <x v="3"/>
    <x v="11"/>
    <s v="Alexander, Lindsay"/>
    <m/>
    <m/>
    <s v="Referred to sellersburge dispatch center"/>
  </r>
  <r>
    <s v="2023-4467"/>
    <d v="2023-12-12T00:00:00"/>
    <x v="6"/>
    <s v="Stephanie Ferree - Greene &amp; Schultz"/>
    <s v="Email"/>
    <s v="Body Cam"/>
    <x v="0"/>
    <s v="None"/>
    <s v="None"/>
    <x v="8"/>
    <x v="1"/>
    <x v="0"/>
    <n v="0"/>
    <x v="0"/>
    <d v="2023-12-18T00:00:00"/>
    <m/>
    <m/>
    <m/>
    <m/>
    <m/>
    <x v="1"/>
    <x v="3"/>
    <x v="11"/>
    <s v="Brake, Cassi"/>
    <m/>
    <m/>
    <s v="Provided PRR process "/>
  </r>
  <r>
    <s v="2023-4468"/>
    <d v="2023-12-12T00:00:00"/>
    <x v="3"/>
    <s v="Jill Hickman "/>
    <s v="Email"/>
    <s v="Cold Case Report"/>
    <x v="0"/>
    <s v="Burger Chef"/>
    <s v="None"/>
    <x v="1"/>
    <x v="0"/>
    <x v="0"/>
    <n v="0"/>
    <x v="0"/>
    <d v="2023-12-20T00:00:00"/>
    <n v="0"/>
    <m/>
    <m/>
    <m/>
    <m/>
    <x v="1"/>
    <x v="3"/>
    <x v="11"/>
    <s v="Forbes, Cynthia"/>
    <m/>
    <m/>
    <s v="Denied 5-14-3-4(b)(1)"/>
  </r>
  <r>
    <s v="2023-4469"/>
    <d v="2023-12-12T00:00:00"/>
    <x v="0"/>
    <s v="Brian Boris - Chicago Midwest Claims "/>
    <s v="Email"/>
    <s v="Crash 202300139463 Report, Photos, Videos"/>
    <x v="0"/>
    <s v="Crash 202300139463 23ISPC004900"/>
    <s v="2023-00139463"/>
    <x v="0"/>
    <x v="1"/>
    <x v="1"/>
    <n v="0"/>
    <x v="0"/>
    <d v="2023-12-20T00:00:00"/>
    <m/>
    <m/>
    <m/>
    <m/>
    <m/>
    <x v="1"/>
    <x v="3"/>
    <x v="11"/>
    <s v="Perry, April"/>
    <m/>
    <m/>
    <s v="Sent Photos and Videos(evidence.com)"/>
  </r>
  <r>
    <s v="2023-4470"/>
    <d v="2023-12-12T00:00:00"/>
    <x v="2"/>
    <s v="Mark Cosner - DCSA"/>
    <s v="Email"/>
    <s v="Background"/>
    <x v="0"/>
    <s v="None"/>
    <s v="None"/>
    <x v="6"/>
    <x v="0"/>
    <x v="0"/>
    <n v="0"/>
    <x v="0"/>
    <d v="2023-12-12T00:00:00"/>
    <m/>
    <m/>
    <m/>
    <m/>
    <m/>
    <x v="1"/>
    <x v="3"/>
    <x v="11"/>
    <s v="Calo, Robyn"/>
    <m/>
    <m/>
    <s v="Record found-Steven Matthew Sipes- sent incident report and criminal transcript"/>
  </r>
  <r>
    <s v="2023-4471"/>
    <d v="2023-12-12T00:00:00"/>
    <x v="2"/>
    <s v="Charlie Petersen - US Department of Justice"/>
    <s v="Email"/>
    <s v="Background"/>
    <x v="0"/>
    <s v="None"/>
    <s v="None"/>
    <x v="6"/>
    <x v="0"/>
    <x v="0"/>
    <n v="0"/>
    <x v="0"/>
    <d v="2023-12-15T00:00:00"/>
    <m/>
    <m/>
    <m/>
    <m/>
    <m/>
    <x v="1"/>
    <x v="3"/>
    <x v="11"/>
    <s v="Calo, Robyn"/>
    <m/>
    <m/>
    <s v="Record found- sent citations and warnings- Daniel Wayne Shirley"/>
  </r>
  <r>
    <s v="2023-4472"/>
    <d v="2023-12-12T00:00:00"/>
    <x v="7"/>
    <s v="Maria Alvarado"/>
    <s v="Email"/>
    <s v="Case Report"/>
    <x v="0"/>
    <s v="None"/>
    <s v="None"/>
    <x v="1"/>
    <x v="0"/>
    <x v="0"/>
    <n v="0"/>
    <x v="0"/>
    <d v="2024-01-10T00:00:00"/>
    <m/>
    <m/>
    <m/>
    <m/>
    <m/>
    <x v="1"/>
    <x v="3"/>
    <x v="11"/>
    <s v="Alexander, Lindsay"/>
    <m/>
    <m/>
    <s v="Asked to revise on 12/19/2023, her revised request has been processed as a duplicte. "/>
  </r>
  <r>
    <s v="2023-4473"/>
    <d v="2023-12-12T00:00:00"/>
    <x v="0"/>
    <s v="Jason Brahaum"/>
    <s v="Email"/>
    <s v="Videos"/>
    <x v="0"/>
    <s v="Crash 202300021205 23ISPC000793"/>
    <s v="2023-00021205 Videos"/>
    <x v="8"/>
    <x v="1"/>
    <x v="1"/>
    <n v="0"/>
    <x v="0"/>
    <d v="2023-12-28T00:00:00"/>
    <m/>
    <m/>
    <m/>
    <m/>
    <m/>
    <x v="1"/>
    <x v="3"/>
    <x v="11"/>
    <s v="Perry, April"/>
    <m/>
    <m/>
    <s v="Pending mycase; check back in 60-90 days"/>
  </r>
  <r>
    <s v="2023-4474"/>
    <d v="2023-12-12T00:00:00"/>
    <x v="7"/>
    <s v="Lou Inendino - Rimkus"/>
    <s v="Email"/>
    <s v="Photos 202300441875"/>
    <x v="0"/>
    <s v="Crash 202300441875 23ISPc016166"/>
    <s v="2023-00441875 Case Made to extend retention"/>
    <x v="0"/>
    <x v="0"/>
    <x v="0"/>
    <n v="0"/>
    <x v="0"/>
    <d v="2023-12-19T00:00:00"/>
    <m/>
    <m/>
    <m/>
    <m/>
    <m/>
    <x v="1"/>
    <x v="3"/>
    <x v="11"/>
    <s v="Alexander, Lindsay"/>
    <m/>
    <m/>
    <s v="Pending investigation, Photos are not being released at this time. check back in 60-90 days. "/>
  </r>
  <r>
    <s v="2023-4475"/>
    <d v="2023-12-12T00:00:00"/>
    <x v="2"/>
    <s v="James Martin - Oklahoma City PD"/>
    <s v="Email"/>
    <s v="Background"/>
    <x v="0"/>
    <s v="None"/>
    <s v="none"/>
    <x v="6"/>
    <x v="0"/>
    <x v="0"/>
    <n v="0"/>
    <x v="0"/>
    <d v="2023-12-13T00:00:00"/>
    <m/>
    <m/>
    <m/>
    <m/>
    <m/>
    <x v="1"/>
    <x v="3"/>
    <x v="11"/>
    <s v="Calo, Robyn"/>
    <m/>
    <m/>
    <s v="No record- Thomas Blake Stallings"/>
  </r>
  <r>
    <s v="2023-4476"/>
    <d v="2023-12-12T00:00:00"/>
    <x v="6"/>
    <s v="Timothy Brothers - Samba Safety"/>
    <s v="Email"/>
    <s v="Traffic Statutes"/>
    <x v="0"/>
    <s v="None"/>
    <s v="None"/>
    <x v="5"/>
    <x v="0"/>
    <x v="0"/>
    <n v="0"/>
    <x v="0"/>
    <d v="2023-12-27T00:00:00"/>
    <m/>
    <m/>
    <m/>
    <m/>
    <m/>
    <x v="1"/>
    <x v="3"/>
    <x v="11"/>
    <s v="Brake, Cassi"/>
    <m/>
    <m/>
    <s v="Referred to General Assembly Website "/>
  </r>
  <r>
    <s v="2023-4477"/>
    <d v="2023-12-12T00:00:00"/>
    <x v="5"/>
    <s v="Bashir Ahmed - Midwest Safety"/>
    <s v="Email"/>
    <s v="Video"/>
    <x v="0"/>
    <s v="23ISPC003734"/>
    <s v="None"/>
    <x v="8"/>
    <x v="1"/>
    <x v="2"/>
    <n v="0"/>
    <x v="0"/>
    <d v="2024-01-12T00:00:00"/>
    <m/>
    <m/>
    <m/>
    <m/>
    <m/>
    <x v="1"/>
    <x v="3"/>
    <x v="11"/>
    <s v="Pitts, Jeff"/>
    <m/>
    <m/>
    <s v="No LERs or PIO statements.  Denied incident report 5-14-3-4(b)(1).  Referred to LaGrange Superior Court for a copy of the probable cause affidavit"/>
  </r>
  <r>
    <s v="2023-4478"/>
    <d v="2023-12-12T00:00:00"/>
    <x v="7"/>
    <s v="Chris Lee - CKF"/>
    <s v="Email"/>
    <s v="Crash Records"/>
    <x v="0"/>
    <s v="None"/>
    <s v="None"/>
    <x v="0"/>
    <x v="0"/>
    <x v="0"/>
    <n v="0"/>
    <x v="0"/>
    <d v="2023-12-22T00:00:00"/>
    <m/>
    <m/>
    <m/>
    <m/>
    <m/>
    <x v="1"/>
    <x v="3"/>
    <x v="11"/>
    <s v="Alexander, Lindsay"/>
    <m/>
    <m/>
    <s v="Asked to Clarify which request - No response - Closing"/>
  </r>
  <r>
    <s v="2023-4479"/>
    <d v="2023-12-12T00:00:00"/>
    <x v="0"/>
    <s v="Marelyn Posadas-Cuaya - Hensley Legal"/>
    <s v="Email"/>
    <s v="Full Request - 20230561988"/>
    <x v="0"/>
    <s v="Crash 202300561988"/>
    <s v="2023-00561988"/>
    <x v="0"/>
    <x v="1"/>
    <x v="1"/>
    <n v="3"/>
    <x v="0"/>
    <d v="2023-01-09T00:00:00"/>
    <m/>
    <m/>
    <m/>
    <m/>
    <m/>
    <x v="1"/>
    <x v="3"/>
    <x v="11"/>
    <s v="Perry, April"/>
    <m/>
    <m/>
    <s v="Sent 911 and CAD; Photos and Videos (evidence.com)"/>
  </r>
  <r>
    <s v="2023-4480"/>
    <d v="2023-12-12T00:00:00"/>
    <x v="2"/>
    <s v="Andre Craig"/>
    <s v="Email"/>
    <s v="Firearms Permit"/>
    <x v="0"/>
    <s v="None"/>
    <s v="None"/>
    <x v="5"/>
    <x v="0"/>
    <x v="0"/>
    <n v="0"/>
    <x v="0"/>
    <d v="2023-12-13T00:00:00"/>
    <m/>
    <m/>
    <m/>
    <m/>
    <m/>
    <x v="1"/>
    <x v="3"/>
    <x v="11"/>
    <s v="Calo, Robyn"/>
    <m/>
    <m/>
    <s v="Fowarded to firearms inbox and referred to ISP firearms page"/>
  </r>
  <r>
    <s v="2023-4481"/>
    <d v="2023-12-13T00:00:00"/>
    <x v="6"/>
    <s v="Carl Caldwell - Carl Caldwell Investigators"/>
    <s v="Email"/>
    <s v="Photos - 202300570133"/>
    <x v="0"/>
    <s v="None"/>
    <s v="None"/>
    <x v="0"/>
    <x v="0"/>
    <x v="0"/>
    <n v="0"/>
    <x v="0"/>
    <d v="2023-12-18T00:00:00"/>
    <m/>
    <m/>
    <m/>
    <m/>
    <m/>
    <x v="1"/>
    <x v="3"/>
    <x v="11"/>
    <s v="Brake, Cassi"/>
    <m/>
    <m/>
    <s v="Sent photos(Evidence.com) "/>
  </r>
  <r>
    <s v="2023-4482"/>
    <d v="2023-12-13T00:00:00"/>
    <x v="7"/>
    <s v="Mike Klimmer - Jackson PD"/>
    <s v="Email"/>
    <s v="Background"/>
    <x v="0"/>
    <s v="None"/>
    <s v="None"/>
    <x v="6"/>
    <x v="0"/>
    <x v="0"/>
    <n v="0"/>
    <x v="0"/>
    <d v="2023-12-13T00:00:00"/>
    <m/>
    <m/>
    <m/>
    <m/>
    <m/>
    <x v="1"/>
    <x v="3"/>
    <x v="11"/>
    <s v="Alexander, Lindsay"/>
    <m/>
    <m/>
    <s v="James Hughey - One CAD Detail, 1 Crash Report, 1 Field Arrest, 5 citations/warnings."/>
  </r>
  <r>
    <s v="2023-4483"/>
    <d v="2023-12-13T00:00:00"/>
    <x v="0"/>
    <s v="Katrina Gunderman - Whitten Law"/>
    <s v="Email"/>
    <s v="Full Request - 202100391781"/>
    <x v="0"/>
    <s v="Crash 202300391781"/>
    <s v="None"/>
    <x v="0"/>
    <x v="0"/>
    <x v="0"/>
    <n v="0"/>
    <x v="0"/>
    <d v="2023-01-16T00:00:00"/>
    <m/>
    <m/>
    <m/>
    <m/>
    <m/>
    <x v="1"/>
    <x v="3"/>
    <x v="11"/>
    <s v="Perry, April"/>
    <m/>
    <m/>
    <s v="Sent 911 and CAD"/>
  </r>
  <r>
    <s v="2023-4484"/>
    <d v="2023-12-13T00:00:00"/>
    <x v="2"/>
    <s v="Tacie Ditallo - Dynamic Safety"/>
    <s v="Email"/>
    <s v="Full Request - 202300386491"/>
    <x v="0"/>
    <s v="Crash 202300386491"/>
    <s v="2023-00386491"/>
    <x v="0"/>
    <x v="1"/>
    <x v="1"/>
    <n v="0"/>
    <x v="0"/>
    <d v="2023-12-13T00:00:00"/>
    <m/>
    <m/>
    <m/>
    <m/>
    <m/>
    <x v="1"/>
    <x v="3"/>
    <x v="11"/>
    <s v="Calo, Robyn"/>
    <m/>
    <m/>
    <s v="Sent cad, 911, photos, and videos"/>
  </r>
  <r>
    <s v="2023-4485"/>
    <d v="2023-12-13T00:00:00"/>
    <x v="6"/>
    <s v="Christine Hughes -3332271079"/>
    <s v="Email"/>
    <s v="Crash Report - 202300471108"/>
    <x v="0"/>
    <s v="None"/>
    <s v="None"/>
    <x v="0"/>
    <x v="0"/>
    <x v="0"/>
    <n v="0"/>
    <x v="0"/>
    <d v="2023-12-18T00:00:00"/>
    <m/>
    <m/>
    <m/>
    <m/>
    <m/>
    <x v="1"/>
    <x v="3"/>
    <x v="11"/>
    <s v="Brake, Cassi"/>
    <m/>
    <m/>
    <s v="No Report taken; Sent CAD "/>
  </r>
  <r>
    <s v="2023-4486"/>
    <d v="2023-12-13T00:00:00"/>
    <x v="7"/>
    <s v="G. Cale Becker - Madison Co SD"/>
    <s v="Email"/>
    <s v="Crash Report - 2023000490140"/>
    <x v="0"/>
    <s v="Crash 202300490140"/>
    <s v="None"/>
    <x v="0"/>
    <x v="0"/>
    <x v="0"/>
    <n v="0"/>
    <x v="0"/>
    <d v="2023-12-13T00:00:00"/>
    <m/>
    <m/>
    <m/>
    <m/>
    <m/>
    <x v="1"/>
    <x v="3"/>
    <x v="11"/>
    <s v="Alexander, Lindsay"/>
    <m/>
    <m/>
    <s v="Sent Crash Report"/>
  </r>
  <r>
    <s v="2023-4487"/>
    <d v="2023-12-13T00:00:00"/>
    <x v="0"/>
    <s v="Mark Kenahan - Sedgwick"/>
    <s v="Email"/>
    <s v="Video - 202300301446"/>
    <x v="0"/>
    <s v="Crash 202300301446"/>
    <s v="2023-00301446"/>
    <x v="0"/>
    <x v="0"/>
    <x v="0"/>
    <n v="0"/>
    <x v="0"/>
    <d v="2024-01-09T00:00:00"/>
    <m/>
    <m/>
    <m/>
    <m/>
    <m/>
    <x v="1"/>
    <x v="3"/>
    <x v="11"/>
    <s v="Perry, April"/>
    <m/>
    <m/>
    <s v="Sent State Highway Video (evidence.com)"/>
  </r>
  <r>
    <s v="2023-4488"/>
    <d v="2023-12-13T00:00:00"/>
    <x v="2"/>
    <s v="Dahir Alasow"/>
    <s v="Email"/>
    <s v="Fire car - 202300568070"/>
    <x v="0"/>
    <s v="None"/>
    <s v="None"/>
    <x v="1"/>
    <x v="0"/>
    <x v="0"/>
    <n v="0"/>
    <x v="0"/>
    <d v="2023-12-13T00:00:00"/>
    <m/>
    <m/>
    <m/>
    <m/>
    <m/>
    <x v="1"/>
    <x v="3"/>
    <x v="11"/>
    <s v="Calo, Robyn"/>
    <m/>
    <m/>
    <s v="No report or photos taken- sent CAD"/>
  </r>
  <r>
    <s v="2023-4489"/>
    <d v="2023-12-13T00:00:00"/>
    <x v="6"/>
    <s v="Ann Niebauer - Schneider Roadside Insepctions"/>
    <s v="Email"/>
    <s v="CMV Inspection"/>
    <x v="0"/>
    <s v="None"/>
    <s v="None"/>
    <x v="5"/>
    <x v="0"/>
    <x v="0"/>
    <n v="0"/>
    <x v="0"/>
    <d v="2023-12-20T00:00:00"/>
    <m/>
    <m/>
    <m/>
    <m/>
    <m/>
    <x v="1"/>
    <x v="3"/>
    <x v="11"/>
    <s v="Brake, Cassi"/>
    <m/>
    <m/>
    <s v="Sent CMV Reports "/>
  </r>
  <r>
    <s v="2023-4490"/>
    <d v="2023-12-13T00:00:00"/>
    <x v="2"/>
    <s v="Tacie DiTallo - Dynamic Safety"/>
    <s v="Email"/>
    <s v="Crash 202200617108 Full Request"/>
    <x v="0"/>
    <s v="Crash 202200617108"/>
    <s v="2022-00617108"/>
    <x v="0"/>
    <x v="1"/>
    <x v="1"/>
    <n v="0"/>
    <x v="0"/>
    <d v="2024-01-09T00:00:00"/>
    <m/>
    <m/>
    <m/>
    <m/>
    <m/>
    <x v="1"/>
    <x v="3"/>
    <x v="11"/>
    <s v="Calo, Robyn"/>
    <m/>
    <m/>
    <s v="sent cad, 911, inspection, photos and videos"/>
  </r>
  <r>
    <s v="2023-4491"/>
    <d v="2023-12-13T00:00:00"/>
    <x v="7"/>
    <s v="Carl Caldwell - Carl Caldwell Investigations"/>
    <s v="Email"/>
    <s v="Crash 202300532065 Photos"/>
    <x v="0"/>
    <s v="None"/>
    <s v="2023-00532065 Photos "/>
    <x v="0"/>
    <x v="0"/>
    <x v="0"/>
    <n v="0"/>
    <x v="0"/>
    <d v="2023-12-22T00:00:00"/>
    <m/>
    <m/>
    <m/>
    <m/>
    <m/>
    <x v="1"/>
    <x v="3"/>
    <x v="11"/>
    <s v="Alexander, Lindsay"/>
    <m/>
    <m/>
    <s v="Sent photos (Evidence.com) "/>
  </r>
  <r>
    <s v="2023-4492"/>
    <d v="2023-12-13T00:00:00"/>
    <x v="0"/>
    <s v="Alex Flores - First Chicago Insurance"/>
    <s v="Email"/>
    <s v="911 Audio and CAD"/>
    <x v="0"/>
    <s v="None"/>
    <s v="None"/>
    <x v="0"/>
    <x v="0"/>
    <x v="0"/>
    <n v="0"/>
    <x v="0"/>
    <d v="2023-12-28T00:00:00"/>
    <m/>
    <m/>
    <m/>
    <m/>
    <m/>
    <x v="1"/>
    <x v="3"/>
    <x v="11"/>
    <s v="Perry, April"/>
    <m/>
    <m/>
    <s v="No Records Responsive "/>
  </r>
  <r>
    <s v="2023-4493"/>
    <d v="2023-12-13T00:00:00"/>
    <x v="2"/>
    <s v="Carl Caldwell - Carl Caldwell Investigations"/>
    <s v="Email"/>
    <s v="Crash 202300558975 Photos"/>
    <x v="0"/>
    <s v="None"/>
    <s v="2023-00558975"/>
    <x v="0"/>
    <x v="0"/>
    <x v="0"/>
    <n v="0"/>
    <x v="0"/>
    <d v="2023-12-15T00:00:00"/>
    <m/>
    <m/>
    <m/>
    <m/>
    <m/>
    <x v="1"/>
    <x v="3"/>
    <x v="11"/>
    <s v="Calo, Robyn"/>
    <m/>
    <m/>
    <s v="Sent photos"/>
  </r>
  <r>
    <s v="2023-4494"/>
    <d v="2023-12-13T00:00:00"/>
    <x v="6"/>
    <s v="David Drake"/>
    <s v="Email"/>
    <s v="DNA Removal"/>
    <x v="0"/>
    <s v="None"/>
    <s v="None"/>
    <x v="5"/>
    <x v="0"/>
    <x v="0"/>
    <n v="0"/>
    <x v="0"/>
    <d v="2023-12-21T00:00:00"/>
    <m/>
    <m/>
    <m/>
    <m/>
    <m/>
    <x v="1"/>
    <x v="3"/>
    <x v="11"/>
    <s v="Brake, Cassi"/>
    <m/>
    <m/>
    <s v="Referred to Codis Expungement Unit for DNA Removal "/>
  </r>
  <r>
    <s v="2023-4495"/>
    <d v="2023-12-13T00:00:00"/>
    <x v="7"/>
    <s v="Jeanette Merchant - 1814215"/>
    <s v="Email"/>
    <s v="Crash Report"/>
    <x v="0"/>
    <s v="None"/>
    <s v="None"/>
    <x v="0"/>
    <x v="0"/>
    <x v="0"/>
    <n v="0"/>
    <x v="0"/>
    <d v="2023-12-14T00:00:00"/>
    <m/>
    <m/>
    <m/>
    <m/>
    <m/>
    <x v="1"/>
    <x v="3"/>
    <x v="11"/>
    <s v="Alexander, Lindsay"/>
    <m/>
    <m/>
    <s v="Referred to buycrash.com"/>
  </r>
  <r>
    <s v="2023-4496"/>
    <d v="2023-12-14T00:00:00"/>
    <x v="0"/>
    <s v="Anthony Peterson - St. Petersburg Police Department"/>
    <s v="Email"/>
    <s v="Background"/>
    <x v="0"/>
    <s v="None"/>
    <s v="None"/>
    <x v="6"/>
    <x v="0"/>
    <x v="0"/>
    <n v="0"/>
    <x v="0"/>
    <d v="2023-12-14T00:00:00"/>
    <m/>
    <m/>
    <m/>
    <m/>
    <m/>
    <x v="1"/>
    <x v="3"/>
    <x v="11"/>
    <s v="Perry, April"/>
    <m/>
    <m/>
    <s v="No records - Amelia Huffman"/>
  </r>
  <r>
    <s v="2023-4497"/>
    <d v="2023-12-14T00:00:00"/>
    <x v="2"/>
    <s v="Paul Heineman - Titusville Police Department"/>
    <s v="Email"/>
    <s v="Background"/>
    <x v="0"/>
    <s v="None"/>
    <s v="None"/>
    <x v="6"/>
    <x v="0"/>
    <x v="0"/>
    <n v="0"/>
    <x v="0"/>
    <d v="2023-12-15T00:00:00"/>
    <m/>
    <m/>
    <m/>
    <m/>
    <m/>
    <x v="1"/>
    <x v="3"/>
    <x v="11"/>
    <s v="Calo, Robyn"/>
    <m/>
    <m/>
    <s v="Record found- sent citations and warnings- Tiffanie Kolter"/>
  </r>
  <r>
    <s v="2023-4498"/>
    <d v="2023-12-14T00:00:00"/>
    <x v="6"/>
    <s v="Dan Sliby - Charlotte County Sheriffs Office"/>
    <s v="Email"/>
    <s v="Background"/>
    <x v="0"/>
    <s v="None"/>
    <s v="None"/>
    <x v="6"/>
    <x v="0"/>
    <x v="0"/>
    <n v="0"/>
    <x v="0"/>
    <d v="2023-12-18T00:00:00"/>
    <m/>
    <m/>
    <m/>
    <m/>
    <m/>
    <x v="1"/>
    <x v="3"/>
    <x v="11"/>
    <s v="Brake, Cassi"/>
    <m/>
    <m/>
    <s v="James Molenaar-No Record "/>
  </r>
  <r>
    <s v="2023-4499"/>
    <d v="2023-12-14T00:00:00"/>
    <x v="7"/>
    <s v="Michael Zick - Folgate Agency"/>
    <s v="Email"/>
    <s v="Crash Report"/>
    <x v="0"/>
    <s v="None"/>
    <s v="None"/>
    <x v="0"/>
    <x v="0"/>
    <x v="0"/>
    <n v="0"/>
    <x v="0"/>
    <d v="2023-12-14T00:00:00"/>
    <m/>
    <m/>
    <m/>
    <m/>
    <m/>
    <x v="1"/>
    <x v="3"/>
    <x v="11"/>
    <s v="Alexander, Lindsay"/>
    <m/>
    <m/>
    <s v="Referred to buycrash.com"/>
  </r>
  <r>
    <s v="2023-4500"/>
    <d v="2023-12-14T00:00:00"/>
    <x v="0"/>
    <s v="Jeny Amaya - Maricopa County Sheriff Office"/>
    <s v="Email"/>
    <s v="Background"/>
    <x v="0"/>
    <s v="None"/>
    <s v="None"/>
    <x v="6"/>
    <x v="0"/>
    <x v="0"/>
    <n v="0"/>
    <x v="0"/>
    <d v="2023-12-22T00:00:00"/>
    <m/>
    <m/>
    <m/>
    <m/>
    <m/>
    <x v="1"/>
    <x v="3"/>
    <x v="11"/>
    <s v="Perry, April"/>
    <m/>
    <m/>
    <s v="Antonio Coleman - No records"/>
  </r>
  <r>
    <s v="2023-4501"/>
    <d v="2023-12-14T00:00:00"/>
    <x v="2"/>
    <s v="Marty Workman - Indiana State Excise Police"/>
    <s v="Email"/>
    <s v="Background"/>
    <x v="0"/>
    <s v="None"/>
    <s v="None"/>
    <x v="6"/>
    <x v="0"/>
    <x v="0"/>
    <n v="0"/>
    <x v="0"/>
    <d v="2023-12-15T00:00:00"/>
    <m/>
    <m/>
    <m/>
    <m/>
    <m/>
    <x v="1"/>
    <x v="3"/>
    <x v="11"/>
    <s v="Calo, Robyn"/>
    <m/>
    <m/>
    <s v="Record found- sent warning- Ryan Milo Griebelbauer"/>
  </r>
  <r>
    <s v="2023-4502"/>
    <d v="2023-12-14T00:00:00"/>
    <x v="6"/>
    <s v="Katie Potter - Hurst Limones"/>
    <s v="Email"/>
    <s v="Crash 202200373693 Photos"/>
    <x v="0"/>
    <s v="None"/>
    <s v="None"/>
    <x v="0"/>
    <x v="0"/>
    <x v="0"/>
    <n v="0"/>
    <x v="0"/>
    <d v="2023-12-15T00:00:00"/>
    <m/>
    <m/>
    <m/>
    <m/>
    <m/>
    <x v="1"/>
    <x v="3"/>
    <x v="11"/>
    <s v="Brake, Cassi"/>
    <m/>
    <m/>
    <s v="Sent photos (Evidence.com) "/>
  </r>
  <r>
    <s v="2023-4503"/>
    <d v="2023-12-14T00:00:00"/>
    <x v="7"/>
    <s v="Greg Loveall - Carmel Police Department"/>
    <s v="Email"/>
    <s v="Background"/>
    <x v="0"/>
    <s v="None"/>
    <s v="None"/>
    <x v="6"/>
    <x v="0"/>
    <x v="0"/>
    <n v="0"/>
    <x v="0"/>
    <d v="2023-12-15T00:00:00"/>
    <m/>
    <m/>
    <m/>
    <m/>
    <m/>
    <x v="1"/>
    <x v="3"/>
    <x v="11"/>
    <s v="Alexander, Lindsay"/>
    <m/>
    <m/>
    <s v="Sarah Peters/Staatz - No Record"/>
  </r>
  <r>
    <s v="2023-4504"/>
    <d v="2023-12-14T00:00:00"/>
    <x v="0"/>
    <s v="Mary Marucco - Ohio Bureau of Workers Comp"/>
    <s v="Email"/>
    <s v="Crash Report"/>
    <x v="0"/>
    <s v="None"/>
    <s v="None"/>
    <x v="0"/>
    <x v="0"/>
    <x v="0"/>
    <n v="0"/>
    <x v="0"/>
    <d v="2023-12-28T00:00:00"/>
    <m/>
    <m/>
    <m/>
    <m/>
    <m/>
    <x v="1"/>
    <x v="3"/>
    <x v="11"/>
    <s v="Perry, April"/>
    <m/>
    <m/>
    <s v="No Records Responsive "/>
  </r>
  <r>
    <s v="2023-4505"/>
    <d v="2023-12-14T00:00:00"/>
    <x v="2"/>
    <s v="Jeanette Mechant - 1951625"/>
    <s v="Email"/>
    <s v="Crash Report"/>
    <x v="0"/>
    <s v="None"/>
    <s v="None"/>
    <x v="0"/>
    <x v="0"/>
    <x v="0"/>
    <n v="0"/>
    <x v="0"/>
    <d v="2023-12-18T00:00:00"/>
    <m/>
    <m/>
    <m/>
    <m/>
    <m/>
    <x v="1"/>
    <x v="3"/>
    <x v="11"/>
    <s v="Calo, Robyn"/>
    <m/>
    <m/>
    <s v="Referred to buycrash"/>
  </r>
  <r>
    <s v="2023-4506"/>
    <d v="2023-12-14T00:00:00"/>
    <x v="6"/>
    <s v="Jacob Navarrete "/>
    <s v="Email"/>
    <s v="Background"/>
    <x v="0"/>
    <s v="None"/>
    <s v="None"/>
    <x v="6"/>
    <x v="0"/>
    <x v="0"/>
    <n v="0"/>
    <x v="0"/>
    <d v="2023-12-19T00:00:00"/>
    <m/>
    <m/>
    <m/>
    <m/>
    <m/>
    <x v="1"/>
    <x v="3"/>
    <x v="11"/>
    <s v="Brake, Cassi"/>
    <m/>
    <m/>
    <s v="No Records Responsive "/>
  </r>
  <r>
    <s v="2023-4507"/>
    <d v="2023-12-14T00:00:00"/>
    <x v="7"/>
    <s v="Kaycee Sullivan - Indiana State Excise Police"/>
    <s v="Email"/>
    <s v="Background"/>
    <x v="0"/>
    <s v="None"/>
    <s v="None"/>
    <x v="6"/>
    <x v="0"/>
    <x v="0"/>
    <n v="0"/>
    <x v="0"/>
    <d v="2023-12-15T00:00:00"/>
    <m/>
    <m/>
    <m/>
    <m/>
    <m/>
    <x v="1"/>
    <x v="3"/>
    <x v="11"/>
    <s v="Alexander, Lindsay"/>
    <m/>
    <m/>
    <s v="Brett Sidenbender - No Record"/>
  </r>
  <r>
    <s v="2023-4508"/>
    <d v="2023-12-14T00:00:00"/>
    <x v="0"/>
    <s v="Amy Blake - Ken Nunn"/>
    <s v="Email"/>
    <s v="Photos - 202300278395"/>
    <x v="0"/>
    <s v="None"/>
    <s v="2023-00278395 Photos"/>
    <x v="0"/>
    <x v="0"/>
    <x v="0"/>
    <n v="0"/>
    <x v="0"/>
    <d v="2023-12-28T00:00:00"/>
    <m/>
    <m/>
    <m/>
    <m/>
    <m/>
    <x v="1"/>
    <x v="3"/>
    <x v="11"/>
    <s v="Perry, April"/>
    <m/>
    <m/>
    <s v="Sent photos (Evidence.com) "/>
  </r>
  <r>
    <s v="2023-4509"/>
    <d v="2023-12-14T00:00:00"/>
    <x v="2"/>
    <s v="LexisNexis - 239429566"/>
    <s v="Email"/>
    <s v="Photos - 202300557293"/>
    <x v="0"/>
    <s v="None"/>
    <s v="2023-00557293"/>
    <x v="0"/>
    <x v="0"/>
    <x v="0"/>
    <n v="0"/>
    <x v="0"/>
    <d v="2023-12-15T00:00:00"/>
    <m/>
    <m/>
    <m/>
    <m/>
    <m/>
    <x v="1"/>
    <x v="3"/>
    <x v="11"/>
    <s v="Calo, Robyn"/>
    <m/>
    <m/>
    <s v="Sent photos"/>
  </r>
  <r>
    <s v="2023-4510"/>
    <d v="2023-12-14T00:00:00"/>
    <x v="6"/>
    <s v="Kari Blaeuer - Crash Consulting"/>
    <s v="Email"/>
    <s v="Full Request - 202300387820"/>
    <x v="0"/>
    <s v="Crash 202300387820 23ISPC013202"/>
    <s v="Crash 202300387820"/>
    <x v="0"/>
    <x v="1"/>
    <x v="1"/>
    <n v="0"/>
    <x v="0"/>
    <d v="2023-12-19T00:00:00"/>
    <m/>
    <m/>
    <m/>
    <m/>
    <m/>
    <x v="1"/>
    <x v="3"/>
    <x v="11"/>
    <s v="Brake, Cassi"/>
    <m/>
    <m/>
    <s v="Case pending; check back 60/90 days"/>
  </r>
  <r>
    <s v="2023-4511"/>
    <d v="2023-12-15T00:00:00"/>
    <x v="6"/>
    <s v="LexisNexis - 235486756"/>
    <s v="Email"/>
    <s v="Photos - 202300499299"/>
    <x v="0"/>
    <s v="None"/>
    <s v="None"/>
    <x v="0"/>
    <x v="0"/>
    <x v="0"/>
    <n v="0"/>
    <x v="0"/>
    <d v="2023-12-15T00:00:00"/>
    <m/>
    <m/>
    <m/>
    <m/>
    <m/>
    <x v="1"/>
    <x v="3"/>
    <x v="11"/>
    <s v="Brake, Cassi"/>
    <m/>
    <m/>
    <s v="Sent photos (Evidence.com) "/>
  </r>
  <r>
    <s v="2023-4512"/>
    <d v="2023-12-08T00:00:00"/>
    <x v="6"/>
    <s v="LexixNexis- 238941581"/>
    <s v="Email"/>
    <s v="Photos- 202300420440"/>
    <x v="0"/>
    <s v="Crash 202300420440 23ISPC014228"/>
    <s v="2023-00420440 "/>
    <x v="0"/>
    <x v="0"/>
    <x v="0"/>
    <n v="0"/>
    <x v="0"/>
    <d v="2023-12-15T00:00:00"/>
    <m/>
    <m/>
    <m/>
    <m/>
    <m/>
    <x v="1"/>
    <x v="3"/>
    <x v="11"/>
    <s v="Brake, Cassi"/>
    <m/>
    <m/>
    <s v="Case pending; check back 60/90 days"/>
  </r>
  <r>
    <s v="2023-4513"/>
    <d v="2023-12-15T00:00:00"/>
    <x v="7"/>
    <s v="Christopher McNamara"/>
    <s v="Email"/>
    <s v="Video - 22ISPC005081"/>
    <x v="0"/>
    <s v="22ISPC005081"/>
    <s v="None"/>
    <x v="8"/>
    <x v="1"/>
    <x v="0"/>
    <n v="0"/>
    <x v="0"/>
    <d v="2023-12-28T00:00:00"/>
    <m/>
    <m/>
    <m/>
    <m/>
    <m/>
    <x v="1"/>
    <x v="3"/>
    <x v="11"/>
    <s v="Alexander, Lindsay"/>
    <m/>
    <m/>
    <s v="Videos Past Retention, referred to IC 5-14-3-5.3"/>
  </r>
  <r>
    <s v="2023-4514"/>
    <d v="2023-12-15T00:00:00"/>
    <x v="0"/>
    <s v="Amy Blake - Ken Nunn"/>
    <s v="Email"/>
    <s v="Photos - 202300519209"/>
    <x v="0"/>
    <s v="None"/>
    <s v="2023-00519209 Photos"/>
    <x v="0"/>
    <x v="0"/>
    <x v="0"/>
    <n v="0"/>
    <x v="0"/>
    <d v="2023-12-28T00:00:00"/>
    <m/>
    <m/>
    <m/>
    <m/>
    <m/>
    <x v="1"/>
    <x v="3"/>
    <x v="11"/>
    <s v="Perry, April"/>
    <m/>
    <m/>
    <s v="Sent photos (Evidence.com) "/>
  </r>
  <r>
    <s v="2023-4515"/>
    <d v="2023-12-15T00:00:00"/>
    <x v="2"/>
    <s v="Taylor Cash"/>
    <s v="Email"/>
    <s v="Crash Report: 202300568278"/>
    <x v="0"/>
    <s v="None"/>
    <s v="None"/>
    <x v="0"/>
    <x v="0"/>
    <x v="0"/>
    <n v="0"/>
    <x v="0"/>
    <d v="2023-12-15T00:00:00"/>
    <m/>
    <m/>
    <m/>
    <m/>
    <m/>
    <x v="1"/>
    <x v="3"/>
    <x v="11"/>
    <s v="Calo, Robyn"/>
    <m/>
    <m/>
    <s v="Referred to buycrash in 7-10 business days"/>
  </r>
  <r>
    <s v="2023-4516"/>
    <d v="2023-12-15T00:00:00"/>
    <x v="6"/>
    <s v="Amanda Manganaro - Hillsborough Co. SD"/>
    <s v="Email"/>
    <s v="Background"/>
    <x v="0"/>
    <s v="None"/>
    <s v="None"/>
    <x v="6"/>
    <x v="0"/>
    <x v="0"/>
    <n v="0"/>
    <x v="0"/>
    <d v="2023-12-19T00:00:00"/>
    <m/>
    <m/>
    <m/>
    <m/>
    <m/>
    <x v="1"/>
    <x v="3"/>
    <x v="11"/>
    <s v="Brake, Cassi"/>
    <m/>
    <m/>
    <s v="Adriana Rivera-No Record "/>
  </r>
  <r>
    <s v="2023-4517"/>
    <d v="2023-12-15T00:00:00"/>
    <x v="7"/>
    <s v="Ryan Melton - Purdue University Police"/>
    <s v="Email"/>
    <s v="Background"/>
    <x v="0"/>
    <s v="None"/>
    <s v="None"/>
    <x v="6"/>
    <x v="0"/>
    <x v="0"/>
    <n v="0"/>
    <x v="0"/>
    <d v="2023-12-18T00:00:00"/>
    <m/>
    <m/>
    <m/>
    <m/>
    <m/>
    <x v="1"/>
    <x v="3"/>
    <x v="11"/>
    <s v="Alexander, Lindsay"/>
    <m/>
    <m/>
    <s v="Ryan Deitrich - No Record"/>
  </r>
  <r>
    <s v="2023-4518"/>
    <d v="2023-12-15T00:00:00"/>
    <x v="0"/>
    <s v="Margo McAuley - Fluid Waste Services"/>
    <s v="Email"/>
    <s v="Case Report 23ISPC019138"/>
    <x v="0"/>
    <s v="23ISPC019138"/>
    <s v="None"/>
    <x v="1"/>
    <x v="0"/>
    <x v="0"/>
    <n v="0"/>
    <x v="0"/>
    <d v="2024-01-10T00:00:00"/>
    <m/>
    <m/>
    <m/>
    <m/>
    <m/>
    <x v="1"/>
    <x v="3"/>
    <x v="11"/>
    <s v="Perry, April"/>
    <m/>
    <m/>
    <s v="Denied Incident Report 5-14-3-4(b)(1); sent media summary"/>
  </r>
  <r>
    <s v="2023-4519"/>
    <d v="2023-12-15T00:00:00"/>
    <x v="2"/>
    <s v="Jeanette Merchant - 1948260"/>
    <s v="Email"/>
    <s v="Crash Report"/>
    <x v="0"/>
    <s v="None"/>
    <s v="None"/>
    <x v="0"/>
    <x v="0"/>
    <x v="2"/>
    <n v="0"/>
    <x v="0"/>
    <d v="2023-12-18T00:00:00"/>
    <m/>
    <m/>
    <m/>
    <m/>
    <m/>
    <x v="1"/>
    <x v="3"/>
    <x v="11"/>
    <s v="Calo, Robyn"/>
    <m/>
    <m/>
    <s v="No records responsive"/>
  </r>
  <r>
    <s v="2023-4520"/>
    <d v="2023-12-15T00:00:00"/>
    <x v="6"/>
    <s v="Mitch Corry - Hamilton Co. SD"/>
    <s v="Email"/>
    <s v="Background"/>
    <x v="0"/>
    <s v="None"/>
    <s v="None"/>
    <x v="6"/>
    <x v="0"/>
    <x v="0"/>
    <n v="0"/>
    <x v="0"/>
    <d v="2023-12-19T00:00:00"/>
    <m/>
    <m/>
    <m/>
    <m/>
    <m/>
    <x v="1"/>
    <x v="3"/>
    <x v="11"/>
    <s v="Brake, Cassi"/>
    <m/>
    <m/>
    <s v="Kyle Wagner-No Record "/>
  </r>
  <r>
    <s v="2023-4521"/>
    <d v="2023-12-15T00:00:00"/>
    <x v="7"/>
    <s v="Richard Bucheri "/>
    <s v="Email"/>
    <s v="Photos/Videos - 202200369249"/>
    <x v="0"/>
    <s v="Crash 202200369249 22ISPC011314"/>
    <s v="2022-00369249 Photos and videos"/>
    <x v="0"/>
    <x v="1"/>
    <x v="1"/>
    <n v="0"/>
    <x v="0"/>
    <d v="2023-12-28T00:00:00"/>
    <m/>
    <m/>
    <m/>
    <m/>
    <m/>
    <x v="1"/>
    <x v="3"/>
    <x v="11"/>
    <s v="Alexander, Lindsay"/>
    <m/>
    <m/>
    <s v="Pending Mycase, Utilize trial rules, issue a subpoena. "/>
  </r>
  <r>
    <s v="2023-4522"/>
    <d v="2023-12-15T00:00:00"/>
    <x v="0"/>
    <s v="Ann Niebauer - Schneider Roadside Inspections"/>
    <s v="Email"/>
    <s v="CMV Inspection"/>
    <x v="0"/>
    <s v="IN8194005018"/>
    <s v="none"/>
    <x v="5"/>
    <x v="0"/>
    <x v="0"/>
    <n v="0"/>
    <x v="0"/>
    <d v="2024-01-02T00:00:00"/>
    <m/>
    <m/>
    <m/>
    <m/>
    <m/>
    <x v="1"/>
    <x v="3"/>
    <x v="11"/>
    <s v="Perry, April"/>
    <m/>
    <m/>
    <s v="Sent CMV Inspection Reports "/>
  </r>
  <r>
    <s v="2023-4523"/>
    <d v="2023-12-15T00:00:00"/>
    <x v="2"/>
    <s v="Ann Niebauer - Schneider Roadside Inspections"/>
    <s v="Email"/>
    <s v="CMV Inspection"/>
    <x v="0"/>
    <s v="IN7558005032"/>
    <s v="none"/>
    <x v="5"/>
    <x v="0"/>
    <x v="2"/>
    <n v="0"/>
    <x v="0"/>
    <d v="2023-12-18T00:00:00"/>
    <m/>
    <m/>
    <m/>
    <m/>
    <m/>
    <x v="1"/>
    <x v="3"/>
    <x v="11"/>
    <s v="Calo, Robyn"/>
    <m/>
    <m/>
    <s v="Sent CMV report"/>
  </r>
  <r>
    <s v="2023-4524"/>
    <d v="2023-12-15T00:00:00"/>
    <x v="0"/>
    <s v="Teresa Rynberk - Rubino, Ruman, Crosmer"/>
    <s v="Email"/>
    <s v="Full Request - 202300493224"/>
    <x v="0"/>
    <s v="Crash 202300493224 23ISPC016999"/>
    <s v="2023-00493224 Case"/>
    <x v="0"/>
    <x v="1"/>
    <x v="1"/>
    <n v="0"/>
    <x v="0"/>
    <d v="2024-01-02T00:00:00"/>
    <m/>
    <m/>
    <m/>
    <m/>
    <m/>
    <x v="1"/>
    <x v="3"/>
    <x v="11"/>
    <s v="Perry, April"/>
    <m/>
    <m/>
    <s v="Case still open; check back after 4/30/2024"/>
  </r>
  <r>
    <s v="2023-4525"/>
    <d v="2023-12-15T00:00:00"/>
    <x v="2"/>
    <s v="Christopher Reynolds - Indiana State Excise Police"/>
    <s v="Email"/>
    <s v="Background"/>
    <x v="0"/>
    <s v="None"/>
    <s v="None"/>
    <x v="6"/>
    <x v="0"/>
    <x v="2"/>
    <n v="0"/>
    <x v="0"/>
    <d v="2023-12-18T00:00:00"/>
    <m/>
    <m/>
    <m/>
    <m/>
    <m/>
    <x v="1"/>
    <x v="3"/>
    <x v="11"/>
    <s v="Calo, Robyn"/>
    <m/>
    <m/>
    <s v="Record found- Reggie Lee Patrick Miller- sent warnings"/>
  </r>
  <r>
    <s v="2023-4526"/>
    <d v="2023-12-15T00:00:00"/>
    <x v="6"/>
    <s v="David Murphy"/>
    <s v="Email"/>
    <s v="Theft Report"/>
    <x v="0"/>
    <s v="None"/>
    <s v="None"/>
    <x v="1"/>
    <x v="0"/>
    <x v="0"/>
    <n v="0"/>
    <x v="0"/>
    <d v="2023-12-19T00:00:00"/>
    <m/>
    <m/>
    <m/>
    <m/>
    <m/>
    <x v="1"/>
    <x v="3"/>
    <x v="11"/>
    <s v="Brake, Cassi"/>
    <m/>
    <m/>
    <s v="Not ISP; Referred to IMPD "/>
  </r>
  <r>
    <s v="2023-4527"/>
    <d v="2023-12-15T00:00:00"/>
    <x v="7"/>
    <s v="Vanessa Cobbs - Shelter Insurance"/>
    <s v="Email"/>
    <s v="Crash Report 202300529379"/>
    <x v="0"/>
    <s v="None"/>
    <s v="None"/>
    <x v="0"/>
    <x v="0"/>
    <x v="0"/>
    <n v="0"/>
    <x v="0"/>
    <d v="2023-12-18T00:00:00"/>
    <m/>
    <m/>
    <m/>
    <m/>
    <m/>
    <x v="1"/>
    <x v="3"/>
    <x v="11"/>
    <s v="Alexander, Lindsay"/>
    <m/>
    <m/>
    <s v="Referred to buycrash.com "/>
  </r>
  <r>
    <s v="2023-4528"/>
    <d v="2023-12-15T00:00:00"/>
    <x v="3"/>
    <s v="Kathryn Weston "/>
    <s v="Email"/>
    <s v="Videos"/>
    <x v="0"/>
    <s v="2022-00600315 CAD - Idaho Murder Suspect"/>
    <s v="2022-00600315"/>
    <x v="8"/>
    <x v="1"/>
    <x v="1"/>
    <n v="2"/>
    <x v="0"/>
    <d v="2024-01-17T00:00:00"/>
    <n v="0"/>
    <m/>
    <m/>
    <m/>
    <m/>
    <x v="1"/>
    <x v="3"/>
    <x v="11"/>
    <s v="Forbes, Cynthia"/>
    <m/>
    <m/>
    <s v="Sent download link to evidence.com"/>
  </r>
  <r>
    <s v="2023-4529"/>
    <d v="2023-12-15T00:00:00"/>
    <x v="0"/>
    <s v="Keith Hetrick - Niagara County Sheriffs Office"/>
    <s v="Email"/>
    <s v="Background"/>
    <x v="0"/>
    <s v="None"/>
    <s v="None"/>
    <x v="6"/>
    <x v="0"/>
    <x v="0"/>
    <n v="0"/>
    <x v="0"/>
    <d v="2023-12-18T00:00:00"/>
    <m/>
    <m/>
    <m/>
    <m/>
    <m/>
    <x v="1"/>
    <x v="3"/>
    <x v="11"/>
    <s v="Perry, April"/>
    <m/>
    <m/>
    <s v="Emma Thatcher - No records"/>
  </r>
  <r>
    <s v="2023-4530"/>
    <d v="2023-12-15T00:00:00"/>
    <x v="3"/>
    <s v="Chris McAndrew - Twisted Crimes"/>
    <s v="Email"/>
    <s v="Photos and Video"/>
    <x v="0"/>
    <s v="15ISPC003747"/>
    <s v="None"/>
    <x v="5"/>
    <x v="0"/>
    <x v="0"/>
    <n v="0"/>
    <x v="0"/>
    <d v="2024-01-17T00:00:00"/>
    <n v="0"/>
    <m/>
    <m/>
    <m/>
    <m/>
    <x v="1"/>
    <x v="3"/>
    <x v="11"/>
    <s v="Forbes, Cynthia"/>
    <m/>
    <m/>
    <s v="Denied 5-14-3-4(b)(1)"/>
  </r>
  <r>
    <s v="2023-4531"/>
    <d v="2023-12-16T00:00:00"/>
    <x v="7"/>
    <s v="Lexis Nexis 239819846"/>
    <s v="Email"/>
    <s v="Crash 202300501306 Dash Cam"/>
    <x v="0"/>
    <s v="Crash 202300501306 23ISPC017259"/>
    <s v="PR Videos :2023-00501306"/>
    <x v="8"/>
    <x v="1"/>
    <x v="1"/>
    <n v="6"/>
    <x v="0"/>
    <d v="2023-12-22T00:00:00"/>
    <m/>
    <m/>
    <m/>
    <m/>
    <m/>
    <x v="1"/>
    <x v="3"/>
    <x v="11"/>
    <s v="Alexander, Lindsay"/>
    <m/>
    <m/>
    <s v="Sent 3 Extracted Dashcam Videos (evidence.com)"/>
  </r>
  <r>
    <s v="2023-4532"/>
    <d v="2023-12-16T00:00:00"/>
    <x v="2"/>
    <s v="Kar Blaeuer - Crash Consulting Services"/>
    <s v="Email"/>
    <s v="Crash Records Full Request"/>
    <x v="0"/>
    <s v="None"/>
    <s v="None"/>
    <x v="0"/>
    <x v="1"/>
    <x v="2"/>
    <n v="0"/>
    <x v="0"/>
    <d v="2024-01-09T00:00:00"/>
    <m/>
    <m/>
    <m/>
    <m/>
    <m/>
    <x v="1"/>
    <x v="3"/>
    <x v="11"/>
    <s v="Calo, Robyn"/>
    <m/>
    <m/>
    <s v="Referred to Jefferson SD"/>
  </r>
  <r>
    <s v="2023-4533"/>
    <d v="2023-12-16T00:00:00"/>
    <x v="6"/>
    <s v="Darren Smith"/>
    <s v="Email"/>
    <s v="Background Check Requests"/>
    <x v="0"/>
    <s v="None"/>
    <s v="None"/>
    <x v="5"/>
    <x v="0"/>
    <x v="0"/>
    <n v="0"/>
    <x v="0"/>
    <d v="2023-12-21T00:00:00"/>
    <m/>
    <m/>
    <m/>
    <m/>
    <m/>
    <x v="1"/>
    <x v="3"/>
    <x v="11"/>
    <s v="Brake, Cassi"/>
    <m/>
    <m/>
    <s v="No records responsive; referred to criminal history "/>
  </r>
  <r>
    <s v="2023-4534"/>
    <d v="2023-12-17T00:00:00"/>
    <x v="3"/>
    <s v="Jack"/>
    <s v="Email"/>
    <s v="Full request"/>
    <x v="0"/>
    <s v="201900441929 - Tesla Crash"/>
    <s v="none"/>
    <x v="0"/>
    <x v="0"/>
    <x v="0"/>
    <n v="0"/>
    <x v="0"/>
    <d v="2024-01-17T00:00:00"/>
    <n v="0"/>
    <m/>
    <m/>
    <m/>
    <m/>
    <x v="1"/>
    <x v="3"/>
    <x v="11"/>
    <s v="Forbes, Cynthia"/>
    <m/>
    <m/>
    <s v="Sent to buycrash.com, denied other records under IC 5-14-3-4(b)(1)"/>
  </r>
  <r>
    <s v="2023-4535"/>
    <d v="2023-12-09T00:00:00"/>
    <x v="6"/>
    <s v="Christine Smith 3332214883"/>
    <s v="Email"/>
    <s v="Crash Report "/>
    <x v="0"/>
    <s v="None"/>
    <s v="None"/>
    <x v="0"/>
    <x v="0"/>
    <x v="0"/>
    <n v="0"/>
    <x v="0"/>
    <d v="2023-12-17T00:00:00"/>
    <m/>
    <m/>
    <m/>
    <m/>
    <m/>
    <x v="1"/>
    <x v="3"/>
    <x v="11"/>
    <s v="Brake, Cassi"/>
    <m/>
    <m/>
    <s v="Referred to buycrash.com "/>
  </r>
  <r>
    <s v="2023-4536"/>
    <d v="2023-12-18T00:00:00"/>
    <x v="0"/>
    <s v="Bre Davis - Infiniti Investigations"/>
    <s v="Email"/>
    <s v="Crash 202300402689 Full Request"/>
    <x v="0"/>
    <s v="Crash 202300402689"/>
    <s v="2023-00402689 Case: Extended"/>
    <x v="0"/>
    <x v="1"/>
    <x v="1"/>
    <n v="0"/>
    <x v="0"/>
    <d v="2024-01-02T00:00:00"/>
    <m/>
    <m/>
    <m/>
    <m/>
    <m/>
    <x v="1"/>
    <x v="3"/>
    <x v="11"/>
    <s v="Perry, April"/>
    <m/>
    <m/>
    <s v="Pending mycase; check back after case is closed"/>
  </r>
  <r>
    <s v="2023-4537"/>
    <d v="2023-12-18T00:00:00"/>
    <x v="2"/>
    <s v="Roy Day - Colorado Springs Police Department"/>
    <s v="Email"/>
    <s v="Background"/>
    <x v="0"/>
    <s v="None"/>
    <s v="None"/>
    <x v="6"/>
    <x v="0"/>
    <x v="0"/>
    <n v="0"/>
    <x v="0"/>
    <d v="2023-12-19T00:00:00"/>
    <m/>
    <m/>
    <m/>
    <m/>
    <m/>
    <x v="1"/>
    <x v="3"/>
    <x v="11"/>
    <s v="Calo, Robyn"/>
    <m/>
    <m/>
    <s v="Record found- Deaira Denise Robertson (Simmons)- sent citation."/>
  </r>
  <r>
    <s v="2023-4538"/>
    <d v="2023-12-18T00:00:00"/>
    <x v="7"/>
    <s v="Tricia Woods - Waters Tyler Hofmann Scott"/>
    <s v="Email"/>
    <s v="Crash 202300538324 "/>
    <x v="0"/>
    <s v="Crash 202300538324"/>
    <s v="2023-00538324 Photos and Videos"/>
    <x v="0"/>
    <x v="1"/>
    <x v="1"/>
    <n v="8"/>
    <x v="0"/>
    <d v="2023-01-25T00:00:00"/>
    <m/>
    <m/>
    <m/>
    <m/>
    <m/>
    <x v="1"/>
    <x v="3"/>
    <x v="11"/>
    <s v="Alexander, Lindsay"/>
    <m/>
    <m/>
    <s v="Sent CAD Detail, Photos and video (2 Exctracted 6 unredacted)(Evidence.com)"/>
  </r>
  <r>
    <s v="2023-4539"/>
    <d v="2023-12-18T00:00:00"/>
    <x v="7"/>
    <s v="Stephanie Ferree - Greene &amp; Schultz"/>
    <s v="Email"/>
    <s v="911, Photos, Videos"/>
    <x v="0"/>
    <s v="None"/>
    <s v="None"/>
    <x v="0"/>
    <x v="1"/>
    <x v="0"/>
    <n v="0"/>
    <x v="0"/>
    <d v="2023-12-28T00:00:00"/>
    <m/>
    <m/>
    <m/>
    <m/>
    <m/>
    <x v="1"/>
    <x v="3"/>
    <x v="11"/>
    <s v="Alexander, Lindsay"/>
    <m/>
    <m/>
    <s v="No Records Responsive, referred to IMPD"/>
  </r>
  <r>
    <s v="2023-4540"/>
    <d v="2023-12-18T00:00:00"/>
    <x v="0"/>
    <s v="Gege Chicaza - United Road Freight Inc"/>
    <s v="Email"/>
    <s v="Body Cam"/>
    <x v="0"/>
    <s v="None"/>
    <s v="2023-00553354"/>
    <x v="8"/>
    <x v="1"/>
    <x v="1"/>
    <n v="2"/>
    <x v="0"/>
    <d v="2024-01-09T00:00:00"/>
    <m/>
    <m/>
    <m/>
    <m/>
    <m/>
    <x v="1"/>
    <x v="3"/>
    <x v="11"/>
    <s v="Perry, April"/>
    <m/>
    <m/>
    <s v="Sent Videos (evidence.com)"/>
  </r>
  <r>
    <s v="2023-4541"/>
    <d v="2023-12-18T00:00:00"/>
    <x v="2"/>
    <s v="Donna Hernandez - City of Chula Vista Police Department"/>
    <s v="Email"/>
    <s v="Background"/>
    <x v="0"/>
    <s v="None"/>
    <s v="None"/>
    <x v="6"/>
    <x v="0"/>
    <x v="0"/>
    <n v="0"/>
    <x v="0"/>
    <d v="2023-12-19T00:00:00"/>
    <m/>
    <m/>
    <m/>
    <m/>
    <m/>
    <x v="1"/>
    <x v="3"/>
    <x v="11"/>
    <s v="Calo, Robyn"/>
    <m/>
    <m/>
    <s v="No record found- Sky Allen Landry"/>
  </r>
  <r>
    <s v="2023-4542"/>
    <d v="2023-12-18T00:00:00"/>
    <x v="6"/>
    <s v="Ann Niebauer - Scheider Roadside Inspections"/>
    <s v="Email"/>
    <s v="CMV Inspections"/>
    <x v="0"/>
    <s v="None"/>
    <s v="None"/>
    <x v="0"/>
    <x v="0"/>
    <x v="0"/>
    <n v="0"/>
    <x v="0"/>
    <d v="2023-12-21T00:00:00"/>
    <m/>
    <m/>
    <m/>
    <m/>
    <m/>
    <x v="1"/>
    <x v="3"/>
    <x v="11"/>
    <s v="Brake, Cassi"/>
    <m/>
    <m/>
    <s v="Sent CMV Inspection Reports "/>
  </r>
  <r>
    <s v="2023-4543"/>
    <d v="2023-12-18T00:00:00"/>
    <x v="7"/>
    <s v="Jeanette Merchant 1947818"/>
    <s v="Email"/>
    <s v="Crash Report"/>
    <x v="0"/>
    <s v="None"/>
    <s v="None"/>
    <x v="0"/>
    <x v="0"/>
    <x v="0"/>
    <n v="0"/>
    <x v="0"/>
    <d v="2023-12-18T00:00:00"/>
    <m/>
    <m/>
    <m/>
    <m/>
    <m/>
    <x v="1"/>
    <x v="3"/>
    <x v="11"/>
    <s v="Alexander, Lindsay"/>
    <m/>
    <m/>
    <s v="Referred to buycrash.com"/>
  </r>
  <r>
    <s v="2023-4544"/>
    <d v="2023-12-18T00:00:00"/>
    <x v="0"/>
    <s v="Richard Baker - Custard Insurance"/>
    <s v="Email"/>
    <s v="Crash 202300516265 Full request"/>
    <x v="0"/>
    <s v="Crash 202300516265 23ISPC017751"/>
    <s v="2023-00516265 Case: Extended"/>
    <x v="0"/>
    <x v="1"/>
    <x v="1"/>
    <n v="0"/>
    <x v="0"/>
    <d v="2024-01-02T00:00:00"/>
    <m/>
    <m/>
    <m/>
    <m/>
    <m/>
    <x v="1"/>
    <x v="3"/>
    <x v="11"/>
    <s v="Perry, April"/>
    <m/>
    <m/>
    <s v="Pending investigation; check back after 2/28/2024"/>
  </r>
  <r>
    <s v="2023-4545"/>
    <d v="2023-12-18T00:00:00"/>
    <x v="2"/>
    <s v="Mark Johnson - SERESA"/>
    <s v="Email"/>
    <s v="Background"/>
    <x v="0"/>
    <s v="None"/>
    <s v="None"/>
    <x v="6"/>
    <x v="0"/>
    <x v="0"/>
    <n v="0"/>
    <x v="0"/>
    <d v="2023-12-19T00:00:00"/>
    <m/>
    <m/>
    <m/>
    <m/>
    <m/>
    <x v="1"/>
    <x v="3"/>
    <x v="11"/>
    <s v="Calo, Robyn"/>
    <m/>
    <m/>
    <s v="Record found- Kari Ann Faustyn- sent citation"/>
  </r>
  <r>
    <s v="2023-4546"/>
    <d v="2023-12-18T00:00:00"/>
    <x v="6"/>
    <s v="Peter Falk - Kenosha Police"/>
    <s v="Email"/>
    <s v="INDOT Records"/>
    <x v="0"/>
    <s v="None"/>
    <s v="None"/>
    <x v="5"/>
    <x v="0"/>
    <x v="0"/>
    <n v="0"/>
    <x v="0"/>
    <d v="2023-12-21T00:00:00"/>
    <m/>
    <m/>
    <m/>
    <m/>
    <m/>
    <x v="1"/>
    <x v="3"/>
    <x v="11"/>
    <s v="Brake, Cassi"/>
    <m/>
    <m/>
    <s v="Contact BMV, or Sec of State "/>
  </r>
  <r>
    <s v="2023-4547"/>
    <d v="2023-12-18T00:00:00"/>
    <x v="7"/>
    <s v="Lana Glickfield - Glickfield Law Office"/>
    <s v="Email"/>
    <s v="23ISPC018409 Recontruction"/>
    <x v="0"/>
    <s v="Crash 202300535717 23ISPC018409"/>
    <s v="None"/>
    <x v="0"/>
    <x v="0"/>
    <x v="0"/>
    <n v="0"/>
    <x v="0"/>
    <d v="2023-12-28T00:00:00"/>
    <m/>
    <m/>
    <m/>
    <m/>
    <m/>
    <x v="1"/>
    <x v="3"/>
    <x v="11"/>
    <s v="Alexander, Lindsay"/>
    <m/>
    <m/>
    <s v="Pending investigation, reconstruction not being released at this time. Check back in 60-90 days."/>
  </r>
  <r>
    <s v="2023-4548"/>
    <d v="2023-12-18T00:00:00"/>
    <x v="6"/>
    <s v="Lexis Nexis 239767286"/>
    <s v="Email"/>
    <s v="Crash 202300540893 Photos"/>
    <x v="0"/>
    <s v="None"/>
    <s v="None"/>
    <x v="0"/>
    <x v="0"/>
    <x v="0"/>
    <n v="0"/>
    <x v="0"/>
    <d v="2023-12-20T00:00:00"/>
    <m/>
    <m/>
    <m/>
    <m/>
    <m/>
    <x v="1"/>
    <x v="3"/>
    <x v="11"/>
    <s v="Brake, Cassi"/>
    <m/>
    <m/>
    <s v="Sent photos (Evidence.com) "/>
  </r>
  <r>
    <s v="2023-4549"/>
    <d v="2023-12-19T00:00:00"/>
    <x v="0"/>
    <s v="Alanna Braden "/>
    <s v="Email"/>
    <s v="Criminal History"/>
    <x v="0"/>
    <s v="None"/>
    <s v="None"/>
    <x v="3"/>
    <x v="0"/>
    <x v="0"/>
    <n v="0"/>
    <x v="0"/>
    <d v="2023-12-22T00:00:00"/>
    <m/>
    <m/>
    <m/>
    <m/>
    <m/>
    <x v="1"/>
    <x v="3"/>
    <x v="11"/>
    <s v="Perry, April"/>
    <m/>
    <m/>
    <s v="Sent website link for limited criminal history"/>
  </r>
  <r>
    <s v="2023-4550"/>
    <d v="2023-12-19T00:00:00"/>
    <x v="2"/>
    <s v="American Freedom Insurance"/>
    <s v="Mail"/>
    <s v="Crash 202300560917 Crash Report"/>
    <x v="0"/>
    <s v="None"/>
    <s v="None"/>
    <x v="0"/>
    <x v="0"/>
    <x v="0"/>
    <n v="0"/>
    <x v="0"/>
    <d v="2023-12-19T00:00:00"/>
    <m/>
    <m/>
    <m/>
    <m/>
    <m/>
    <x v="1"/>
    <x v="3"/>
    <x v="11"/>
    <s v="Calo, Robyn"/>
    <m/>
    <m/>
    <s v="Referred to buycrash via mail with returned check"/>
  </r>
  <r>
    <s v="2023-4551"/>
    <d v="2023-12-19T00:00:00"/>
    <x v="6"/>
    <s v="Maura O'Hara - Flynn &amp; Sullivan"/>
    <s v="Mail"/>
    <s v="Full request"/>
    <x v="0"/>
    <s v="None"/>
    <s v="None"/>
    <x v="0"/>
    <x v="0"/>
    <x v="0"/>
    <n v="0"/>
    <x v="0"/>
    <d v="2023-12-27T00:00:00"/>
    <m/>
    <m/>
    <m/>
    <m/>
    <m/>
    <x v="1"/>
    <x v="3"/>
    <x v="11"/>
    <s v="Brake, Cassi"/>
    <m/>
    <m/>
    <s v="Not ISP; Referred to Hendricks SD "/>
  </r>
  <r>
    <s v="2023-4552"/>
    <d v="2023-12-19T00:00:00"/>
    <x v="7"/>
    <s v="Danielle Lawson - State Farm Litigation Counsel"/>
    <s v="Mail"/>
    <s v="Crash 202300350199 Photos"/>
    <x v="0"/>
    <s v="None"/>
    <s v="2023-00350199 Photos"/>
    <x v="0"/>
    <x v="0"/>
    <x v="0"/>
    <n v="0"/>
    <x v="0"/>
    <d v="2024-01-11T00:00:00"/>
    <m/>
    <m/>
    <m/>
    <m/>
    <m/>
    <x v="1"/>
    <x v="3"/>
    <x v="11"/>
    <s v="Alexander, Lindsay"/>
    <m/>
    <m/>
    <s v="Sent Photos (Evidence.com) Check Shredded."/>
  </r>
  <r>
    <s v="2023-4553"/>
    <d v="2023-12-19T00:00:00"/>
    <x v="2"/>
    <s v="Neil Gilreath - Focus Investigations"/>
    <s v="Email"/>
    <s v="Full request"/>
    <x v="0"/>
    <s v="Crash 202300253709 23ISPC008807"/>
    <s v="None"/>
    <x v="0"/>
    <x v="1"/>
    <x v="0"/>
    <n v="0"/>
    <x v="0"/>
    <d v="2024-01-09T00:00:00"/>
    <m/>
    <m/>
    <m/>
    <m/>
    <m/>
    <x v="1"/>
    <x v="3"/>
    <x v="11"/>
    <s v="Calo, Robyn"/>
    <m/>
    <m/>
    <s v="Open civil- referred to trial rules"/>
  </r>
  <r>
    <s v="2023-4554"/>
    <d v="2023-12-19T00:00:00"/>
    <x v="0"/>
    <s v="Amber Tindall - Clark County Prosecutor Office"/>
    <s v="Email"/>
    <s v="23ISPC019820 CAD"/>
    <x v="0"/>
    <s v="23ISPC019820"/>
    <s v="None"/>
    <x v="0"/>
    <x v="0"/>
    <x v="0"/>
    <n v="0"/>
    <x v="0"/>
    <d v="2024-01-02T00:00:00"/>
    <m/>
    <m/>
    <m/>
    <m/>
    <m/>
    <x v="1"/>
    <x v="3"/>
    <x v="11"/>
    <s v="Perry, April"/>
    <m/>
    <m/>
    <s v="Sent CAD "/>
  </r>
  <r>
    <s v="2023-4555"/>
    <d v="2023-12-11T00:00:00"/>
    <x v="7"/>
    <s v="Jenelle N Schweiger - Progressive"/>
    <s v="Email"/>
    <s v="Crash Report - 202300522709"/>
    <x v="0"/>
    <s v="Crash 202300522709"/>
    <s v="None"/>
    <x v="0"/>
    <x v="0"/>
    <x v="0"/>
    <n v="0"/>
    <x v="0"/>
    <d v="2023-12-19T00:00:00"/>
    <m/>
    <m/>
    <m/>
    <m/>
    <m/>
    <x v="1"/>
    <x v="3"/>
    <x v="11"/>
    <s v="Alexander, Lindsay"/>
    <m/>
    <m/>
    <s v="No Report take, referred to lowell post. "/>
  </r>
  <r>
    <s v="2023-4556"/>
    <d v="2023-12-14T00:00:00"/>
    <x v="6"/>
    <s v="Kara Kalb-Lourdes Amavizca LLP "/>
    <s v="Email"/>
    <s v="Crash 202300355428 Full Request "/>
    <x v="0"/>
    <s v="Crash 202300355428 23ISPC012154"/>
    <s v="None"/>
    <x v="0"/>
    <x v="0"/>
    <x v="0"/>
    <n v="0"/>
    <x v="0"/>
    <d v="2023-12-19T00:00:00"/>
    <m/>
    <m/>
    <m/>
    <m/>
    <m/>
    <x v="1"/>
    <x v="3"/>
    <x v="11"/>
    <s v="Brake, Cassi"/>
    <m/>
    <m/>
    <s v="Case pending; check back 60/90 days "/>
  </r>
  <r>
    <s v="2023-4557"/>
    <d v="2023-12-19T00:00:00"/>
    <x v="2"/>
    <s v="Cory Brainard-Guardian Alliance Tech"/>
    <s v="Email"/>
    <s v="Background Check "/>
    <x v="0"/>
    <s v="None"/>
    <s v="None"/>
    <x v="6"/>
    <x v="0"/>
    <x v="0"/>
    <n v="0"/>
    <x v="0"/>
    <d v="2023-12-21T00:00:00"/>
    <m/>
    <m/>
    <m/>
    <m/>
    <m/>
    <x v="1"/>
    <x v="3"/>
    <x v="11"/>
    <s v="Calo, Robyn"/>
    <m/>
    <m/>
    <s v="Record found- Chandler Mathews Brocki- sent citation"/>
  </r>
  <r>
    <s v="2023-4558"/>
    <d v="2023-12-19T00:00:00"/>
    <x v="0"/>
    <s v="Kari Blaeur-Crash Consulting Services LLC "/>
    <s v="Email"/>
    <s v="Crash 202300559377 Full Request "/>
    <x v="0"/>
    <s v="Crash 202300559377 23ISPC019228"/>
    <s v="2023-00559377 Case: Extended"/>
    <x v="0"/>
    <x v="1"/>
    <x v="1"/>
    <n v="0"/>
    <x v="0"/>
    <d v="2024-01-04T00:00:00"/>
    <m/>
    <m/>
    <m/>
    <m/>
    <m/>
    <x v="1"/>
    <x v="3"/>
    <x v="11"/>
    <s v="Perry, April"/>
    <m/>
    <m/>
    <s v="Pending investigation; check back after 3/28"/>
  </r>
  <r>
    <s v="2023-4559"/>
    <d v="2023-12-19T00:00:00"/>
    <x v="6"/>
    <s v="Joe Cooper-KRPJ Law "/>
    <s v="Email"/>
    <s v="DNA Removal "/>
    <x v="0"/>
    <s v="None"/>
    <s v="None"/>
    <x v="5"/>
    <x v="0"/>
    <x v="0"/>
    <n v="0"/>
    <x v="0"/>
    <d v="2023-12-27T00:00:00"/>
    <m/>
    <m/>
    <m/>
    <m/>
    <m/>
    <x v="1"/>
    <x v="3"/>
    <x v="11"/>
    <s v="Brake, Cassi"/>
    <m/>
    <m/>
    <s v="Referred to Codi Expungement Unit "/>
  </r>
  <r>
    <s v="2023-4560"/>
    <d v="2023-12-19T00:00:00"/>
    <x v="2"/>
    <s v="Amber Tindall- Clark County Pros. Office "/>
    <s v="Email"/>
    <s v="CAD 202300576619"/>
    <x v="0"/>
    <s v="None"/>
    <s v="None"/>
    <x v="5"/>
    <x v="0"/>
    <x v="0"/>
    <n v="0"/>
    <x v="0"/>
    <d v="2024-01-18T00:00:00"/>
    <m/>
    <m/>
    <m/>
    <m/>
    <m/>
    <x v="1"/>
    <x v="3"/>
    <x v="11"/>
    <s v="Calo, Robyn"/>
    <m/>
    <m/>
    <s v="Referred to dispatch per ISP policy"/>
  </r>
  <r>
    <s v="2023-4561"/>
    <d v="2023-12-19T00:00:00"/>
    <x v="0"/>
    <s v="Kari Blaeur-Crash Consulting Services LLC "/>
    <s v="Email"/>
    <s v="Crash 202300530604 Full Request "/>
    <x v="0"/>
    <s v="Crash 2023-00530604"/>
    <s v="2023-00530604 Extended"/>
    <x v="0"/>
    <x v="1"/>
    <x v="1"/>
    <n v="0"/>
    <x v="0"/>
    <d v="2024-01-04T00:00:00"/>
    <m/>
    <m/>
    <m/>
    <m/>
    <m/>
    <x v="1"/>
    <x v="3"/>
    <x v="11"/>
    <s v="Perry, April"/>
    <m/>
    <m/>
    <s v="Pending mycase; check back"/>
  </r>
  <r>
    <s v="2023-4562"/>
    <d v="2023-12-19T00:00:00"/>
    <x v="2"/>
    <s v="Amber Tindall-Clark County Pros. Office "/>
    <s v="Email"/>
    <s v="CAD "/>
    <x v="0"/>
    <s v="None"/>
    <s v="None"/>
    <x v="5"/>
    <x v="0"/>
    <x v="0"/>
    <n v="0"/>
    <x v="0"/>
    <d v="2024-01-18T00:00:00"/>
    <m/>
    <m/>
    <m/>
    <m/>
    <m/>
    <x v="1"/>
    <x v="3"/>
    <x v="11"/>
    <s v="Calo, Robyn"/>
    <m/>
    <m/>
    <s v="Referred to dispatch per ISP policy"/>
  </r>
  <r>
    <s v="2023-4563"/>
    <d v="2023-12-19T00:00:00"/>
    <x v="0"/>
    <s v="Kari Blaeur-Crash Consulting Services LLC "/>
    <s v="Email"/>
    <s v="Crash 202300107840 Full Request "/>
    <x v="0"/>
    <s v="Crash 202300107840 23ISPC003889"/>
    <s v="2023-00107840"/>
    <x v="0"/>
    <x v="1"/>
    <x v="1"/>
    <n v="0"/>
    <x v="0"/>
    <d v="2024-01-12T00:00:00"/>
    <m/>
    <m/>
    <m/>
    <m/>
    <m/>
    <x v="1"/>
    <x v="3"/>
    <x v="11"/>
    <s v="Perry, April"/>
    <m/>
    <m/>
    <s v="Pending mycase; check back "/>
  </r>
  <r>
    <s v="2023-4564"/>
    <d v="2023-12-19T00:00:00"/>
    <x v="6"/>
    <s v="Ashlee Tate-Guardian Alliance Tech "/>
    <s v="Email"/>
    <s v="Background Check "/>
    <x v="0"/>
    <s v="None"/>
    <s v="None"/>
    <x v="6"/>
    <x v="0"/>
    <x v="0"/>
    <n v="0"/>
    <x v="0"/>
    <d v="2023-12-27T00:00:00"/>
    <m/>
    <m/>
    <m/>
    <m/>
    <m/>
    <x v="1"/>
    <x v="3"/>
    <x v="11"/>
    <s v="Brake, Cassi"/>
    <m/>
    <m/>
    <s v="Samuel Hughes-2 Citations "/>
  </r>
  <r>
    <s v="2023-4565"/>
    <d v="2023-12-19T00:00:00"/>
    <x v="2"/>
    <s v="Itaska Hoover-Indiana DCS "/>
    <s v="Email"/>
    <s v="Case Report "/>
    <x v="0"/>
    <s v="None"/>
    <s v="None"/>
    <x v="5"/>
    <x v="0"/>
    <x v="0"/>
    <n v="0"/>
    <x v="0"/>
    <d v="2024-01-02T00:00:00"/>
    <m/>
    <m/>
    <m/>
    <m/>
    <m/>
    <x v="1"/>
    <x v="3"/>
    <x v="11"/>
    <s v="Calo, Robyn"/>
    <m/>
    <m/>
    <s v="Sent case report "/>
  </r>
  <r>
    <s v="2023-4566"/>
    <d v="2023-12-19T00:00:00"/>
    <x v="0"/>
    <s v="Steve Grundhoefer-Forensic Eng. LLC "/>
    <s v="Email"/>
    <s v="Crash 202300486712 Full Request "/>
    <x v="0"/>
    <s v="Crash 202300486712 23ISPC016800"/>
    <s v="2023-00486712 Case"/>
    <x v="0"/>
    <x v="1"/>
    <x v="1"/>
    <n v="0"/>
    <x v="0"/>
    <d v="2024-01-09T00:00:00"/>
    <m/>
    <m/>
    <m/>
    <m/>
    <m/>
    <x v="1"/>
    <x v="3"/>
    <x v="11"/>
    <s v="Perry, April"/>
    <m/>
    <m/>
    <s v="Pending case; check back in 60-90 days"/>
  </r>
  <r>
    <s v="2023-4567"/>
    <d v="2023-12-19T00:00:00"/>
    <x v="2"/>
    <s v="Jacob Truman-Avnet Law, LLC "/>
    <s v="Email"/>
    <s v="Case Report "/>
    <x v="0"/>
    <s v="23ISPC009810"/>
    <s v="none"/>
    <x v="1"/>
    <x v="0"/>
    <x v="0"/>
    <n v="0"/>
    <x v="0"/>
    <d v="2024-01-02T00:00:00"/>
    <m/>
    <m/>
    <m/>
    <m/>
    <m/>
    <x v="1"/>
    <x v="3"/>
    <x v="11"/>
    <s v="Calo, Robyn"/>
    <m/>
    <m/>
    <s v="Denied 5-14-3-4(b)(1)"/>
  </r>
  <r>
    <s v="2023-4568"/>
    <d v="2023-12-19T00:00:00"/>
    <x v="7"/>
    <s v="Lisa Oldham-CFBL Law "/>
    <s v="Email"/>
    <s v="Crash 202300339518 "/>
    <x v="0"/>
    <s v="Crash 202300339518"/>
    <s v="2023-00339518 Photos and videos"/>
    <x v="0"/>
    <x v="1"/>
    <x v="1"/>
    <n v="2"/>
    <x v="0"/>
    <d v="2024-01-31T00:00:00"/>
    <m/>
    <m/>
    <m/>
    <m/>
    <m/>
    <x v="1"/>
    <x v="3"/>
    <x v="11"/>
    <s v="Alexander, Lindsay"/>
    <m/>
    <m/>
    <s v="Sent CAD Detail, 911/Radio, Photos and Body cam Videos"/>
  </r>
  <r>
    <s v="2023-4569"/>
    <d v="2023-12-19T00:00:00"/>
    <x v="2"/>
    <s v="Jacob Navarrete- Mendoza Firm "/>
    <s v="Email"/>
    <s v="Arrest report/Case report"/>
    <x v="0"/>
    <s v="None"/>
    <s v="None"/>
    <x v="6"/>
    <x v="0"/>
    <x v="0"/>
    <n v="0"/>
    <x v="0"/>
    <d v="2024-01-02T00:00:00"/>
    <m/>
    <m/>
    <m/>
    <m/>
    <m/>
    <x v="1"/>
    <x v="3"/>
    <x v="11"/>
    <s v="Calo, Robyn"/>
    <m/>
    <m/>
    <s v="No records responsive "/>
  </r>
  <r>
    <s v="2023-4570"/>
    <d v="2023-12-19T00:00:00"/>
    <x v="8"/>
    <s v="LexisNexis-239930646"/>
    <s v="Email"/>
    <s v="Crash 202300586304 Photos "/>
    <x v="0"/>
    <s v="None"/>
    <s v="None"/>
    <x v="0"/>
    <x v="0"/>
    <x v="0"/>
    <n v="0"/>
    <x v="0"/>
    <d v="2024-01-04T00:00:00"/>
    <m/>
    <m/>
    <m/>
    <m/>
    <m/>
    <x v="1"/>
    <x v="3"/>
    <x v="11"/>
    <s v="Powell, Megan"/>
    <m/>
    <m/>
    <s v="Sent photos(Evidence.com) "/>
  </r>
  <r>
    <s v="2023-4571"/>
    <d v="2023-12-19T00:00:00"/>
    <x v="6"/>
    <s v="LexisNexis-239937316"/>
    <s v="Email"/>
    <s v="Theft Report "/>
    <x v="0"/>
    <s v="None"/>
    <s v="None"/>
    <x v="1"/>
    <x v="0"/>
    <x v="0"/>
    <n v="0"/>
    <x v="0"/>
    <d v="2023-12-27T00:00:00"/>
    <m/>
    <m/>
    <m/>
    <m/>
    <m/>
    <x v="1"/>
    <x v="3"/>
    <x v="11"/>
    <s v="Brake, Cassi"/>
    <m/>
    <m/>
    <s v="Not ISP; Referred to IMPD "/>
  </r>
  <r>
    <s v="2023-4572"/>
    <d v="2023-12-19T00:00:00"/>
    <x v="2"/>
    <s v="James Griswold-Gibson County Sheriff "/>
    <s v="Email"/>
    <s v="Case Reports "/>
    <x v="0"/>
    <s v="None"/>
    <s v="None"/>
    <x v="1"/>
    <x v="0"/>
    <x v="0"/>
    <n v="0"/>
    <x v="0"/>
    <d v="2024-01-02T00:00:00"/>
    <m/>
    <m/>
    <m/>
    <m/>
    <m/>
    <x v="1"/>
    <x v="3"/>
    <x v="11"/>
    <s v="Calo, Robyn"/>
    <m/>
    <m/>
    <s v="No records responsive "/>
  </r>
  <r>
    <s v="2023-4573"/>
    <d v="2023-12-19T00:00:00"/>
    <x v="7"/>
    <s v="Jessica Trevino- RiskJockey Admin"/>
    <s v="Email"/>
    <s v="Crash Records "/>
    <x v="0"/>
    <s v="Crash 202300555323 23ISPC019075"/>
    <s v="2023-00555323"/>
    <x v="0"/>
    <x v="1"/>
    <x v="1"/>
    <n v="0"/>
    <x v="0"/>
    <d v="2024-01-22T00:00:00"/>
    <m/>
    <m/>
    <m/>
    <m/>
    <m/>
    <x v="1"/>
    <x v="3"/>
    <x v="11"/>
    <s v="Alexander, Lindsay"/>
    <m/>
    <m/>
    <s v="Pending Prosecutor Review, Check back in 60-90 days. "/>
  </r>
  <r>
    <s v="2023-4574"/>
    <d v="2023-12-19T00:00:00"/>
    <x v="6"/>
    <s v="Jasmeet Singh-Guardian Alliance Tech "/>
    <s v="Email"/>
    <s v="Background Check "/>
    <x v="0"/>
    <s v="None"/>
    <s v="None"/>
    <x v="6"/>
    <x v="0"/>
    <x v="0"/>
    <n v="0"/>
    <x v="0"/>
    <d v="2023-12-27T00:00:00"/>
    <m/>
    <m/>
    <m/>
    <m/>
    <m/>
    <x v="1"/>
    <x v="3"/>
    <x v="11"/>
    <s v="Brake, Cassi"/>
    <m/>
    <m/>
    <s v="Caleb Ferris-No Record "/>
  </r>
  <r>
    <s v="2023-4575"/>
    <d v="2023-12-20T00:00:00"/>
    <x v="5"/>
    <s v="John Cowley- Court TV "/>
    <s v="Email"/>
    <s v="Dash Cam "/>
    <x v="0"/>
    <s v="None"/>
    <s v="2023-00577589"/>
    <x v="8"/>
    <x v="1"/>
    <x v="1"/>
    <n v="0"/>
    <x v="0"/>
    <d v="2024-01-18T00:00:00"/>
    <m/>
    <m/>
    <m/>
    <m/>
    <m/>
    <x v="1"/>
    <x v="3"/>
    <x v="11"/>
    <s v="Pitts, Jeff"/>
    <m/>
    <m/>
    <s v="Not reasonably particular 5-14-3-3(i) - requested revision"/>
  </r>
  <r>
    <s v="2023-4576"/>
    <d v="2023-12-20T00:00:00"/>
    <x v="6"/>
    <s v="Ann Neibauer-Regulartory Dept "/>
    <s v="Email"/>
    <s v="CMV Inspection Report "/>
    <x v="0"/>
    <s v="None"/>
    <s v="None"/>
    <x v="5"/>
    <x v="0"/>
    <x v="0"/>
    <n v="0"/>
    <x v="0"/>
    <d v="2024-01-01T00:00:00"/>
    <m/>
    <m/>
    <m/>
    <m/>
    <m/>
    <x v="1"/>
    <x v="3"/>
    <x v="11"/>
    <s v="Brake, Cassi"/>
    <m/>
    <m/>
    <s v="Sent CMV Inspection Report "/>
  </r>
  <r>
    <s v="2023-4577"/>
    <d v="2023-12-20T00:00:00"/>
    <x v="6"/>
    <s v="Jennifer Siler-Seattle Police Dept "/>
    <s v="Email"/>
    <s v="Background Check "/>
    <x v="0"/>
    <s v="None"/>
    <s v="None"/>
    <x v="6"/>
    <x v="0"/>
    <x v="0"/>
    <n v="0"/>
    <x v="0"/>
    <d v="2024-01-05T00:00:00"/>
    <m/>
    <m/>
    <m/>
    <m/>
    <m/>
    <x v="1"/>
    <x v="3"/>
    <x v="11"/>
    <s v="Brake, Cassi"/>
    <m/>
    <m/>
    <s v="Javar Downs-No Record "/>
  </r>
  <r>
    <s v="2023-4578"/>
    <d v="2023-12-20T00:00:00"/>
    <x v="2"/>
    <s v="Susan Showalter-Celina Insurance Group "/>
    <s v="Email"/>
    <s v="Crash 23ISPC014712 Recon Report "/>
    <x v="0"/>
    <s v="Crash 202300427346 23ISPC014712"/>
    <s v="None"/>
    <x v="0"/>
    <x v="0"/>
    <x v="0"/>
    <n v="0"/>
    <x v="0"/>
    <d v="2024-01-02T00:00:00"/>
    <m/>
    <m/>
    <m/>
    <m/>
    <m/>
    <x v="1"/>
    <x v="3"/>
    <x v="11"/>
    <s v="Calo, Robyn"/>
    <m/>
    <m/>
    <s v="Open referred back in 60/90 days"/>
  </r>
  <r>
    <s v="2023-4579"/>
    <d v="2023-12-20T00:00:00"/>
    <x v="0"/>
    <s v="Dan Dimick"/>
    <s v="Email"/>
    <s v="Police Clearance "/>
    <x v="0"/>
    <s v="None"/>
    <s v="None"/>
    <x v="5"/>
    <x v="0"/>
    <x v="0"/>
    <n v="0"/>
    <x v="0"/>
    <d v="2024-01-10T00:00:00"/>
    <m/>
    <m/>
    <m/>
    <m/>
    <m/>
    <x v="1"/>
    <x v="3"/>
    <x v="11"/>
    <s v="Perry, April"/>
    <m/>
    <m/>
    <s v="Referred to Criminal History"/>
  </r>
  <r>
    <s v="2023-4580"/>
    <d v="2023-12-20T00:00:00"/>
    <x v="7"/>
    <s v="Kendall Ludwig"/>
    <s v="Email"/>
    <s v="Body/Dash Cam "/>
    <x v="1"/>
    <s v="None "/>
    <s v="2023-00346120 Videos"/>
    <x v="8"/>
    <x v="1"/>
    <x v="1"/>
    <n v="2"/>
    <x v="0"/>
    <d v="2024-01-25T00:00:00"/>
    <m/>
    <m/>
    <m/>
    <m/>
    <m/>
    <x v="1"/>
    <x v="3"/>
    <x v="11"/>
    <s v="Alexander, Lindsay"/>
    <m/>
    <m/>
    <s v="Sent Videos (2 Extracted) (Evidence.com), Revise request for other video, no speed gun calibrations."/>
  </r>
  <r>
    <s v="2023-4581"/>
    <d v="2023-12-20T00:00:00"/>
    <x v="2"/>
    <s v="Jessica Dillon-Indiana Farm Bureau Insurance "/>
    <s v="Email"/>
    <s v="Crash 202300528915"/>
    <x v="0"/>
    <s v="Crash 202300528915"/>
    <s v="2023-00528915"/>
    <x v="0"/>
    <x v="1"/>
    <x v="1"/>
    <n v="5"/>
    <x v="0"/>
    <d v="2024-01-22T00:00:00"/>
    <m/>
    <m/>
    <m/>
    <m/>
    <m/>
    <x v="1"/>
    <x v="3"/>
    <x v="11"/>
    <s v="Calo, Robyn"/>
    <m/>
    <m/>
    <s v="recon not complete- referred back 60-90"/>
  </r>
  <r>
    <s v="2023-4582"/>
    <d v="2023-12-20T00:00:00"/>
    <x v="0"/>
    <s v="Evan Smith"/>
    <s v="Email"/>
    <s v="Crash 202300495943 Body/Dash Cam "/>
    <x v="0"/>
    <s v="None"/>
    <s v="2023-00495943"/>
    <x v="8"/>
    <x v="1"/>
    <x v="1"/>
    <n v="2"/>
    <x v="0"/>
    <d v="2024-01-11T00:00:00"/>
    <m/>
    <m/>
    <m/>
    <m/>
    <m/>
    <x v="1"/>
    <x v="3"/>
    <x v="11"/>
    <s v="Perry, April"/>
    <m/>
    <m/>
    <s v="Sent Videos (evidence.com)"/>
  </r>
  <r>
    <s v="2023-4583"/>
    <d v="2023-12-20T00:00:00"/>
    <x v="7"/>
    <s v="Cliff Bradley"/>
    <s v="Email"/>
    <s v="CAD "/>
    <x v="0"/>
    <s v="23ISPC019836"/>
    <s v="None"/>
    <x v="5"/>
    <x v="0"/>
    <x v="0"/>
    <n v="0"/>
    <x v="0"/>
    <d v="2024-01-11T00:00:00"/>
    <m/>
    <m/>
    <m/>
    <m/>
    <m/>
    <x v="1"/>
    <x v="3"/>
    <x v="11"/>
    <s v="Alexander, Lindsay"/>
    <m/>
    <m/>
    <s v="Denied incident report under 5-14-3-4(b)(1). Referred to Bloomington post."/>
  </r>
  <r>
    <s v="2023-4584"/>
    <d v="2023-12-20T00:00:00"/>
    <x v="6"/>
    <s v="Tekeema Landers-Guardian Alliance Tech "/>
    <s v="Email"/>
    <s v="Background Check "/>
    <x v="0"/>
    <s v="None"/>
    <s v="None"/>
    <x v="6"/>
    <x v="0"/>
    <x v="0"/>
    <n v="0"/>
    <x v="0"/>
    <d v="2023-12-27T00:00:00"/>
    <m/>
    <m/>
    <m/>
    <m/>
    <m/>
    <x v="1"/>
    <x v="3"/>
    <x v="11"/>
    <s v="Brake, Cassi"/>
    <m/>
    <m/>
    <s v="David R. Louis-No Record"/>
  </r>
  <r>
    <s v="2023-4585"/>
    <d v="2023-12-20T00:00:00"/>
    <x v="2"/>
    <s v="Maria Alvarado"/>
    <s v="Email"/>
    <s v="Theft Report "/>
    <x v="0"/>
    <s v="None"/>
    <s v="None"/>
    <x v="1"/>
    <x v="0"/>
    <x v="0"/>
    <n v="0"/>
    <x v="0"/>
    <d v="2024-01-09T00:00:00"/>
    <m/>
    <m/>
    <m/>
    <m/>
    <m/>
    <x v="1"/>
    <x v="3"/>
    <x v="11"/>
    <s v="Calo, Robyn"/>
    <m/>
    <m/>
    <s v="No records responsive "/>
  </r>
  <r>
    <s v="2023-4586"/>
    <d v="2023-12-20T00:00:00"/>
    <x v="7"/>
    <s v="Jessica Lupineeti-Hensley Legal Group"/>
    <s v="Email"/>
    <s v="Crash 202300570004 "/>
    <x v="0"/>
    <s v="Crash 202300570004"/>
    <s v="2023-00570004 Photos and videos"/>
    <x v="0"/>
    <x v="1"/>
    <x v="1"/>
    <n v="4"/>
    <x v="0"/>
    <d v="2024-02-01T00:00:00"/>
    <m/>
    <m/>
    <m/>
    <m/>
    <m/>
    <x v="1"/>
    <x v="3"/>
    <x v="11"/>
    <s v="Alexander, Lindsay"/>
    <m/>
    <m/>
    <s v="Sent CAD detail, 911/radio, Photos and Videos (2 exctracted, 2 unredacted)(Evidence.com)"/>
  </r>
  <r>
    <s v="2023-4587"/>
    <d v="2023-12-20T00:00:00"/>
    <x v="0"/>
    <s v="Kari Blaeuer-Crash Consulting Services LLC "/>
    <s v="Email"/>
    <s v="Crash 202300071542 Full Request "/>
    <x v="0"/>
    <s v="Crash 202300071542 23ISPC002559"/>
    <s v="2023-00071542 Case"/>
    <x v="0"/>
    <x v="1"/>
    <x v="1"/>
    <n v="0"/>
    <x v="0"/>
    <d v="2024-01-09T00:00:00"/>
    <m/>
    <m/>
    <m/>
    <m/>
    <m/>
    <x v="1"/>
    <x v="3"/>
    <x v="11"/>
    <s v="Perry, April"/>
    <m/>
    <m/>
    <s v="Sent 911, CAD, Incident Report; Videos and Photos (evidence.com)"/>
  </r>
  <r>
    <s v="2023-4588"/>
    <d v="2023-12-20T00:00:00"/>
    <x v="6"/>
    <s v="Lauren Galloway-Guardian Alliance Tech "/>
    <s v="Email"/>
    <s v="Background Check "/>
    <x v="0"/>
    <s v="None"/>
    <s v="None"/>
    <x v="6"/>
    <x v="0"/>
    <x v="0"/>
    <n v="0"/>
    <x v="0"/>
    <d v="2023-12-27T00:00:00"/>
    <m/>
    <m/>
    <m/>
    <m/>
    <m/>
    <x v="1"/>
    <x v="3"/>
    <x v="11"/>
    <s v="Brake, Cassi"/>
    <m/>
    <m/>
    <s v="Bruce Gipson-One Case Report "/>
  </r>
  <r>
    <s v="2023-4589"/>
    <d v="2023-12-20T00:00:00"/>
    <x v="2"/>
    <s v="Donald Tatone-Efficient Risk Solutions "/>
    <s v="Email"/>
    <s v="Full request"/>
    <x v="0"/>
    <s v="CAD 202300503252"/>
    <s v="None"/>
    <x v="0"/>
    <x v="1"/>
    <x v="0"/>
    <n v="0"/>
    <x v="0"/>
    <d v="2024-01-08T00:00:00"/>
    <m/>
    <m/>
    <m/>
    <m/>
    <m/>
    <x v="1"/>
    <x v="3"/>
    <x v="11"/>
    <s v="Calo, Robyn"/>
    <m/>
    <m/>
    <s v="Closed out per requestor on 1/4/24"/>
  </r>
  <r>
    <s v="2023-4590"/>
    <d v="2023-12-20T00:00:00"/>
    <x v="6"/>
    <s v="Sean Jenkins-Guardian Alliance Tch"/>
    <s v="Email"/>
    <s v="Background Check "/>
    <x v="0"/>
    <s v="None"/>
    <s v="None"/>
    <x v="6"/>
    <x v="0"/>
    <x v="0"/>
    <n v="0"/>
    <x v="0"/>
    <d v="2023-12-27T00:00:00"/>
    <m/>
    <m/>
    <m/>
    <m/>
    <m/>
    <x v="1"/>
    <x v="3"/>
    <x v="11"/>
    <s v="Brake, Cassi"/>
    <m/>
    <m/>
    <s v="Buanka Nguyen-No Record"/>
  </r>
  <r>
    <s v="2023-4591"/>
    <d v="2023-12-20T00:00:00"/>
    <x v="2"/>
    <s v="Bashir Ahmed-Safety Vid Requests "/>
    <s v="Email"/>
    <s v="Body/Dash Cam "/>
    <x v="0"/>
    <s v="none"/>
    <s v="None"/>
    <x v="8"/>
    <x v="1"/>
    <x v="2"/>
    <n v="0"/>
    <x v="0"/>
    <d v="2023-12-21T00:00:00"/>
    <m/>
    <m/>
    <m/>
    <m/>
    <m/>
    <x v="1"/>
    <x v="3"/>
    <x v="11"/>
    <s v="Calo, Robyn"/>
    <m/>
    <m/>
    <s v="Referred to Madison County SD"/>
  </r>
  <r>
    <s v="2023-4592"/>
    <d v="2023-12-20T00:00:00"/>
    <x v="6"/>
    <s v="LexisNexis 240319566"/>
    <s v="Email"/>
    <s v="Theft Report "/>
    <x v="0"/>
    <s v="23ISPC019581"/>
    <s v="None"/>
    <x v="1"/>
    <x v="0"/>
    <x v="0"/>
    <n v="0"/>
    <x v="0"/>
    <d v="2023-12-22T00:00:00"/>
    <m/>
    <m/>
    <m/>
    <m/>
    <m/>
    <x v="1"/>
    <x v="3"/>
    <x v="11"/>
    <s v="Brake, Cassi"/>
    <m/>
    <m/>
    <s v="Denied 5-14-3-4(b)(1)"/>
  </r>
  <r>
    <s v="2023-4593"/>
    <d v="2023-12-21T00:00:00"/>
    <x v="2"/>
    <s v="LexisNexis 239786601"/>
    <s v="Email"/>
    <s v="Crash Amended Report "/>
    <x v="0"/>
    <s v="None"/>
    <s v="None"/>
    <x v="0"/>
    <x v="0"/>
    <x v="0"/>
    <n v="0"/>
    <x v="0"/>
    <d v="2023-12-21T00:00:00"/>
    <m/>
    <m/>
    <m/>
    <m/>
    <m/>
    <x v="1"/>
    <x v="3"/>
    <x v="11"/>
    <s v="Calo, Robyn"/>
    <m/>
    <m/>
    <s v="No amended crash report "/>
  </r>
  <r>
    <s v="2023-4594"/>
    <d v="2023-12-21T00:00:00"/>
    <x v="6"/>
    <s v="LexisNexis  328652851"/>
    <s v="Email"/>
    <s v="Theft Report "/>
    <x v="0"/>
    <s v="23ISPC019234"/>
    <s v="None"/>
    <x v="0"/>
    <x v="0"/>
    <x v="0"/>
    <n v="0"/>
    <x v="0"/>
    <d v="2023-12-22T00:00:00"/>
    <m/>
    <m/>
    <m/>
    <m/>
    <m/>
    <x v="1"/>
    <x v="3"/>
    <x v="11"/>
    <s v="Brake, Cassi"/>
    <m/>
    <m/>
    <s v="Denied 5-14-3-4(b)(1)"/>
  </r>
  <r>
    <s v="2023-4595"/>
    <d v="2023-12-21T00:00:00"/>
    <x v="8"/>
    <s v="LexisNexis 239325481"/>
    <s v="Email"/>
    <s v="Theft Report "/>
    <x v="0"/>
    <s v="23ISPC018935"/>
    <s v="None"/>
    <x v="1"/>
    <x v="0"/>
    <x v="0"/>
    <n v="0"/>
    <x v="0"/>
    <d v="2024-01-04T00:00:00"/>
    <m/>
    <m/>
    <m/>
    <m/>
    <m/>
    <x v="1"/>
    <x v="3"/>
    <x v="11"/>
    <s v="Powell, Megan"/>
    <m/>
    <m/>
    <s v="Denied 5-14-3-4(b)(1); Provided Media Summary"/>
  </r>
  <r>
    <s v="2023-4596"/>
    <d v="2023-12-21T00:00:00"/>
    <x v="2"/>
    <s v="LexisNexis 240162056"/>
    <s v="Email"/>
    <s v="Recon Report 23ISPC019648"/>
    <x v="0"/>
    <s v="202300571177 23ISPC019648"/>
    <s v="None"/>
    <x v="0"/>
    <x v="0"/>
    <x v="0"/>
    <n v="0"/>
    <x v="0"/>
    <d v="2023-12-21T00:00:00"/>
    <m/>
    <m/>
    <m/>
    <m/>
    <m/>
    <x v="1"/>
    <x v="3"/>
    <x v="11"/>
    <s v="Calo, Robyn"/>
    <m/>
    <m/>
    <s v="Open referred back in 90 days"/>
  </r>
  <r>
    <s v="2023-4597"/>
    <d v="2023-12-21T00:00:00"/>
    <x v="7"/>
    <s v="Amy Thompson-Stephenson Rife "/>
    <s v="Email"/>
    <s v="Crash 202300531466 "/>
    <x v="0"/>
    <s v="Crash 202300531466"/>
    <s v="2023-00531466"/>
    <x v="0"/>
    <x v="1"/>
    <x v="1"/>
    <n v="0"/>
    <x v="0"/>
    <d v="2024-01-22T00:00:00"/>
    <m/>
    <m/>
    <m/>
    <m/>
    <m/>
    <x v="1"/>
    <x v="3"/>
    <x v="11"/>
    <s v="Alexander, Lindsay"/>
    <m/>
    <m/>
    <s v="Pending Prosecutor Review, Check back in 60-90 days. "/>
  </r>
  <r>
    <s v="2023-4598"/>
    <d v="2023-12-21T00:00:00"/>
    <x v="0"/>
    <s v="Cory Brainard-Guardian Alliance Tech "/>
    <s v="Email"/>
    <s v="Background Check "/>
    <x v="0"/>
    <s v="None"/>
    <s v="None"/>
    <x v="6"/>
    <x v="0"/>
    <x v="0"/>
    <n v="0"/>
    <x v="0"/>
    <d v="2023-12-22T00:00:00"/>
    <m/>
    <m/>
    <m/>
    <m/>
    <m/>
    <x v="1"/>
    <x v="3"/>
    <x v="11"/>
    <s v="Perry, April"/>
    <m/>
    <m/>
    <s v="Brock Bevans - 1 Warning"/>
  </r>
  <r>
    <s v="2023-4599"/>
    <d v="2023-12-21T00:00:00"/>
    <x v="2"/>
    <s v="Dan Sliby-Guardian Alliance Tech "/>
    <s v="Email"/>
    <s v="Background Check "/>
    <x v="0"/>
    <s v="None"/>
    <s v="none"/>
    <x v="6"/>
    <x v="0"/>
    <x v="0"/>
    <n v="0"/>
    <x v="0"/>
    <d v="2023-12-21T00:00:00"/>
    <m/>
    <m/>
    <m/>
    <m/>
    <m/>
    <x v="1"/>
    <x v="3"/>
    <x v="11"/>
    <s v="Calo, Robyn"/>
    <m/>
    <m/>
    <s v="No record found- Robert Orlan Wilson"/>
  </r>
  <r>
    <s v="2023-4600"/>
    <d v="2023-12-21T00:00:00"/>
    <x v="6"/>
    <s v="Bailey Nysschen-Progressive "/>
    <s v="Email"/>
    <s v="Crash Report 202300541795"/>
    <x v="0"/>
    <s v="None"/>
    <s v="None"/>
    <x v="0"/>
    <x v="0"/>
    <x v="0"/>
    <n v="0"/>
    <x v="0"/>
    <d v="2023-12-21T00:00:00"/>
    <m/>
    <m/>
    <m/>
    <m/>
    <m/>
    <x v="1"/>
    <x v="3"/>
    <x v="11"/>
    <s v="Brake, Cassi"/>
    <m/>
    <m/>
    <s v="Referred to buycrash.com "/>
  </r>
  <r>
    <s v="2023-4601"/>
    <d v="2023-12-21T00:00:00"/>
    <x v="0"/>
    <s v="Alli Lockhart-Smith Mills Law "/>
    <s v="Email"/>
    <s v="Crash Photos 202300570172"/>
    <x v="0"/>
    <s v="Crash 202300570172 23ISPC019624"/>
    <s v="2023-00570172"/>
    <x v="0"/>
    <x v="0"/>
    <x v="0"/>
    <n v="0"/>
    <x v="0"/>
    <d v="2024-01-22T00:00:00"/>
    <m/>
    <m/>
    <m/>
    <m/>
    <m/>
    <x v="1"/>
    <x v="3"/>
    <x v="11"/>
    <s v="Perry, April"/>
    <m/>
    <m/>
    <s v="Case pending; chack back after 6/16/2024"/>
  </r>
  <r>
    <s v="2023-4602"/>
    <d v="2023-12-21T00:00:00"/>
    <x v="2"/>
    <s v="Verania Rivera-Custy Law Firm "/>
    <s v="Email"/>
    <s v="Crash 202100181382 Full Request "/>
    <x v="0"/>
    <s v="Crash 202100181382"/>
    <s v="None "/>
    <x v="0"/>
    <x v="1"/>
    <x v="2"/>
    <n v="0"/>
    <x v="0"/>
    <d v="2024-01-17T00:00:00"/>
    <m/>
    <m/>
    <m/>
    <m/>
    <m/>
    <x v="1"/>
    <x v="3"/>
    <x v="11"/>
    <s v="Calo, Robyn"/>
    <m/>
    <m/>
    <s v="sent cad"/>
  </r>
  <r>
    <s v="2023-4603"/>
    <d v="2023-12-21T00:00:00"/>
    <x v="0"/>
    <s v="Alli Lockhart-Smith Mills Law Firm "/>
    <s v="Email"/>
    <s v="Crash Evidence Preservation 202300570172"/>
    <x v="0"/>
    <s v="Crash 202300570172 23ISPC019624"/>
    <s v="2023-00570172 Case "/>
    <x v="0"/>
    <x v="0"/>
    <x v="0"/>
    <n v="0"/>
    <x v="0"/>
    <d v="2024-01-12T00:00:00"/>
    <m/>
    <m/>
    <m/>
    <m/>
    <m/>
    <x v="1"/>
    <x v="3"/>
    <x v="11"/>
    <s v="Perry, April"/>
    <m/>
    <m/>
    <s v="Sent Preservation Letter"/>
  </r>
  <r>
    <s v="2023-4604"/>
    <d v="2023-12-21T00:00:00"/>
    <x v="7"/>
    <s v="Nabeela Virjee-Plews Shadley Racher LLP "/>
    <s v="Email"/>
    <s v="CAD/911 Audio"/>
    <x v="0"/>
    <s v="None"/>
    <s v="None"/>
    <x v="5"/>
    <x v="0"/>
    <x v="0"/>
    <n v="0"/>
    <x v="0"/>
    <d v="2024-01-09T00:00:00"/>
    <m/>
    <m/>
    <m/>
    <m/>
    <m/>
    <x v="1"/>
    <x v="3"/>
    <x v="11"/>
    <s v="Alexander, Lindsay"/>
    <m/>
    <m/>
    <s v="No records responsive "/>
  </r>
  <r>
    <s v="2023-4605"/>
    <d v="2023-12-21T00:00:00"/>
    <x v="2"/>
    <s v="Kim Harmassi"/>
    <s v="Email"/>
    <s v="Crash Records 202300504618"/>
    <x v="0"/>
    <s v="None"/>
    <s v="none"/>
    <x v="0"/>
    <x v="0"/>
    <x v="0"/>
    <n v="0"/>
    <x v="0"/>
    <d v="2023-12-22T00:00:00"/>
    <m/>
    <m/>
    <m/>
    <m/>
    <m/>
    <x v="1"/>
    <x v="3"/>
    <x v="11"/>
    <s v="Calo, Robyn"/>
    <m/>
    <m/>
    <s v="Referred to buycrash"/>
  </r>
  <r>
    <s v="2023-4606"/>
    <d v="2023-12-21T00:00:00"/>
    <x v="5"/>
    <s v="Connor Piper-WNDU-TV"/>
    <s v="Email"/>
    <s v="Body/Dash Camera Footage"/>
    <x v="0"/>
    <s v="None "/>
    <s v="2023-00573724"/>
    <x v="8"/>
    <x v="1"/>
    <x v="1"/>
    <n v="0"/>
    <x v="0"/>
    <d v="2024-01-18T00:00:00"/>
    <m/>
    <m/>
    <m/>
    <m/>
    <m/>
    <x v="1"/>
    <x v="3"/>
    <x v="11"/>
    <s v="Pitts, Jeff"/>
    <m/>
    <m/>
    <s v="Deferred request - case pending - 5-14-3-5.2(a)(2)(B)-(C)"/>
  </r>
  <r>
    <s v="2023-4607"/>
    <d v="2023-12-21T00:00:00"/>
    <x v="0"/>
    <s v="Amy Kallio-Whitten Law Office, LLC "/>
    <s v="Email"/>
    <s v="Crash 202300529294 Full Request "/>
    <x v="0"/>
    <s v="Crash 202300529294"/>
    <s v="2023-00529294"/>
    <x v="0"/>
    <x v="1"/>
    <x v="1"/>
    <n v="0"/>
    <x v="0"/>
    <d v="2024-01-12T00:00:00"/>
    <m/>
    <m/>
    <m/>
    <m/>
    <m/>
    <x v="1"/>
    <x v="3"/>
    <x v="11"/>
    <s v="Perry, April"/>
    <m/>
    <m/>
    <s v="Sent 911, CAD, CMV; Videos and Photos (evidence.com)"/>
  </r>
  <r>
    <s v="2023-4608"/>
    <d v="2023-12-21T00:00:00"/>
    <x v="2"/>
    <s v="Jose Villalobos"/>
    <s v="Email"/>
    <s v="Case Reports "/>
    <x v="0"/>
    <s v="None"/>
    <s v="None"/>
    <x v="1"/>
    <x v="0"/>
    <x v="0"/>
    <n v="0"/>
    <x v="0"/>
    <d v="2023-12-22T00:00:00"/>
    <m/>
    <m/>
    <m/>
    <m/>
    <m/>
    <x v="1"/>
    <x v="3"/>
    <x v="11"/>
    <s v="Calo, Robyn"/>
    <m/>
    <m/>
    <s v="Referred to IMPD"/>
  </r>
  <r>
    <s v="2023-4609"/>
    <d v="2023-12-22T00:00:00"/>
    <x v="2"/>
    <s v="Nathan Giesler-Dept of Environmental Mngt. "/>
    <s v="Email"/>
    <s v="Crash Report "/>
    <x v="0"/>
    <s v="None"/>
    <s v="None"/>
    <x v="0"/>
    <x v="0"/>
    <x v="0"/>
    <n v="0"/>
    <x v="0"/>
    <d v="2024-01-02T00:00:00"/>
    <m/>
    <m/>
    <m/>
    <m/>
    <m/>
    <x v="1"/>
    <x v="3"/>
    <x v="11"/>
    <s v="Calo, Robyn"/>
    <m/>
    <m/>
    <s v="Sent crash report and referred to Brownsburg PD"/>
  </r>
  <r>
    <s v="2023-4610"/>
    <d v="2023-12-22T00:00:00"/>
    <x v="0"/>
    <s v="Andy Hall"/>
    <s v="Email"/>
    <s v="Body/Dash Camera Footage "/>
    <x v="0"/>
    <s v="None "/>
    <s v="2023-00434414 Videos"/>
    <x v="8"/>
    <x v="1"/>
    <x v="1"/>
    <n v="3"/>
    <x v="0"/>
    <d v="2024-01-16T00:00:00"/>
    <m/>
    <m/>
    <m/>
    <m/>
    <m/>
    <x v="1"/>
    <x v="3"/>
    <x v="11"/>
    <s v="Perry, April"/>
    <m/>
    <m/>
    <s v="Sent Videos (evidence.com)"/>
  </r>
  <r>
    <s v="2023-4611"/>
    <d v="2023-12-22T00:00:00"/>
    <x v="2"/>
    <s v="James Faint"/>
    <s v="Mail"/>
    <s v="Case Report 18ISPC007845"/>
    <x v="0"/>
    <s v="Inmate- James Faint"/>
    <s v="none"/>
    <x v="1"/>
    <x v="0"/>
    <x v="0"/>
    <n v="0"/>
    <x v="0"/>
    <d v="2024-01-02T00:00:00"/>
    <m/>
    <m/>
    <m/>
    <m/>
    <m/>
    <x v="1"/>
    <x v="3"/>
    <x v="11"/>
    <s v="Calo, Robyn"/>
    <m/>
    <m/>
    <s v="Denied 5-14-3-4(b)(1)"/>
  </r>
  <r>
    <s v="2023-4612"/>
    <d v="2023-12-22T00:00:00"/>
    <x v="6"/>
    <s v="Ann Niebauer-Road Side Inspections"/>
    <s v="Email"/>
    <s v="CMV Inspection Report "/>
    <x v="0"/>
    <s v="None "/>
    <s v="None "/>
    <x v="5"/>
    <x v="0"/>
    <x v="0"/>
    <n v="0"/>
    <x v="0"/>
    <d v="2024-01-11T00:00:00"/>
    <m/>
    <m/>
    <m/>
    <m/>
    <m/>
    <x v="1"/>
    <x v="3"/>
    <x v="11"/>
    <s v="Brake, Cassi"/>
    <m/>
    <m/>
    <s v="Sent CMV Inspection Report "/>
  </r>
  <r>
    <s v="2023-4613"/>
    <d v="2023-12-22T00:00:00"/>
    <x v="2"/>
    <s v="Niels Peter Nielsen"/>
    <s v="Email"/>
    <s v="Well Being Check "/>
    <x v="0"/>
    <s v="None"/>
    <s v="None"/>
    <x v="5"/>
    <x v="0"/>
    <x v="0"/>
    <n v="0"/>
    <x v="0"/>
    <d v="2024-01-09T00:00:00"/>
    <m/>
    <m/>
    <m/>
    <m/>
    <m/>
    <x v="1"/>
    <x v="3"/>
    <x v="11"/>
    <s v="Calo, Robyn"/>
    <m/>
    <m/>
    <s v="Not a public records request"/>
  </r>
  <r>
    <s v="2023-4614"/>
    <d v="2023-12-22T00:00:00"/>
    <x v="7"/>
    <s v="Raquel Jackson-Risk Jockey"/>
    <s v="Email"/>
    <s v="Crash 202300579792 "/>
    <x v="0"/>
    <m/>
    <m/>
    <x v="0"/>
    <x v="2"/>
    <x v="3"/>
    <m/>
    <x v="1"/>
    <m/>
    <m/>
    <m/>
    <m/>
    <m/>
    <m/>
    <x v="1"/>
    <x v="3"/>
    <x v="11"/>
    <s v="Alexander, Lindsay"/>
    <m/>
    <m/>
    <m/>
  </r>
  <r>
    <s v="2023-4615"/>
    <d v="2023-12-23T00:00:00"/>
    <x v="5"/>
    <s v="Bradley Yarger-Yarger Engineering Inc. "/>
    <s v="Email"/>
    <s v="Crash Records "/>
    <x v="0"/>
    <s v="None"/>
    <s v="None"/>
    <x v="0"/>
    <x v="0"/>
    <x v="0"/>
    <n v="0"/>
    <x v="0"/>
    <d v="2023-12-27T00:00:00"/>
    <m/>
    <m/>
    <m/>
    <m/>
    <m/>
    <x v="1"/>
    <x v="3"/>
    <x v="11"/>
    <s v="Pitts, Jeff"/>
    <m/>
    <m/>
    <s v="Approved DPPA exception and Lexis is fulfilling request"/>
  </r>
  <r>
    <s v="2023-4616"/>
    <d v="2023-12-23T00:00:00"/>
    <x v="0"/>
    <s v="Halee Jackson"/>
    <s v="Email"/>
    <s v="Full Request "/>
    <x v="0"/>
    <s v="Crash 202300299067 23ISPC010357"/>
    <s v="2023-00299067 Case"/>
    <x v="0"/>
    <x v="1"/>
    <x v="1"/>
    <n v="0"/>
    <x v="0"/>
    <d v="2024-01-09T00:00:00"/>
    <m/>
    <m/>
    <m/>
    <m/>
    <m/>
    <x v="1"/>
    <x v="3"/>
    <x v="11"/>
    <s v="Perry, April"/>
    <m/>
    <m/>
    <s v="Pending case; trial rules response"/>
  </r>
  <r>
    <s v="2023-4617"/>
    <d v="2023-12-24T00:00:00"/>
    <x v="2"/>
    <s v="Bronson Wood "/>
    <s v="Email"/>
    <s v="Case Report/Body Cam "/>
    <x v="0"/>
    <s v="None"/>
    <s v="None"/>
    <x v="1"/>
    <x v="0"/>
    <x v="0"/>
    <n v="0"/>
    <x v="0"/>
    <d v="2024-01-09T00:00:00"/>
    <m/>
    <m/>
    <m/>
    <m/>
    <m/>
    <x v="1"/>
    <x v="3"/>
    <x v="11"/>
    <s v="Calo, Robyn"/>
    <m/>
    <m/>
    <s v="Sent revised request email on 1/2/24- no response as of 1/9/24"/>
  </r>
  <r>
    <s v="2023-4618"/>
    <d v="2023-12-26T00:00:00"/>
    <x v="7"/>
    <s v="Derek Barker"/>
    <s v="Email"/>
    <s v="Background Check "/>
    <x v="0"/>
    <s v="None"/>
    <s v="None"/>
    <x v="6"/>
    <x v="0"/>
    <x v="0"/>
    <n v="0"/>
    <x v="0"/>
    <d v="2024-01-09T00:00:00"/>
    <m/>
    <m/>
    <m/>
    <m/>
    <m/>
    <x v="1"/>
    <x v="3"/>
    <x v="11"/>
    <s v="Alexander, Lindsay"/>
    <m/>
    <m/>
    <s v="Referred to limited criminal history check on our website."/>
  </r>
  <r>
    <s v="2023-4619"/>
    <d v="2023-12-26T00:00:00"/>
    <x v="2"/>
    <s v="Ann Niebauer- Road Side Inspections "/>
    <s v="Email"/>
    <s v="CMV Inspection Report "/>
    <x v="0"/>
    <s v="IN7018009077"/>
    <s v="None"/>
    <x v="5"/>
    <x v="0"/>
    <x v="0"/>
    <n v="0"/>
    <x v="0"/>
    <d v="2024-01-02T00:00:00"/>
    <m/>
    <m/>
    <m/>
    <m/>
    <m/>
    <x v="1"/>
    <x v="3"/>
    <x v="11"/>
    <s v="Calo, Robyn"/>
    <m/>
    <m/>
    <s v="Sent CMV report"/>
  </r>
  <r>
    <s v="2023-4620"/>
    <d v="2023-12-26T00:00:00"/>
    <x v="0"/>
    <s v="Enrique Nazario- Guardian Alliance Tech "/>
    <s v="Email"/>
    <s v="Background Check "/>
    <x v="0"/>
    <s v="None"/>
    <s v="None"/>
    <x v="6"/>
    <x v="0"/>
    <x v="0"/>
    <n v="0"/>
    <x v="0"/>
    <d v="2024-01-08T00:00:00"/>
    <m/>
    <m/>
    <m/>
    <m/>
    <m/>
    <x v="1"/>
    <x v="3"/>
    <x v="11"/>
    <s v="Perry, April"/>
    <m/>
    <m/>
    <s v="2 Warnings - Mark Salle-Tabor"/>
  </r>
  <r>
    <s v="2023-4621"/>
    <d v="2023-12-26T00:00:00"/>
    <x v="7"/>
    <s v="Christine Hughes 1132568785"/>
    <s v="Email"/>
    <s v="Crash Photos "/>
    <x v="0"/>
    <s v="Crash 202300345576 23ISPC011830"/>
    <s v="PR Extend: 202300345576 Case made to extend retention"/>
    <x v="0"/>
    <x v="0"/>
    <x v="0"/>
    <n v="0"/>
    <x v="0"/>
    <d v="2024-01-09T00:00:00"/>
    <m/>
    <m/>
    <m/>
    <m/>
    <m/>
    <x v="1"/>
    <x v="3"/>
    <x v="11"/>
    <s v="Alexander, Lindsay"/>
    <m/>
    <m/>
    <s v="Pending Case, Photos not released at this time, check back in 60-90 days."/>
  </r>
  <r>
    <s v="2023-4622"/>
    <d v="2023-12-26T00:00:00"/>
    <x v="2"/>
    <s v="Christine Hughes 1120159801"/>
    <s v="Email"/>
    <s v="Crash Report "/>
    <x v="0"/>
    <s v="None"/>
    <s v="None"/>
    <x v="0"/>
    <x v="0"/>
    <x v="0"/>
    <n v="0"/>
    <x v="0"/>
    <d v="2024-01-02T00:00:00"/>
    <m/>
    <m/>
    <m/>
    <m/>
    <m/>
    <x v="1"/>
    <x v="3"/>
    <x v="11"/>
    <s v="Calo, Robyn"/>
    <m/>
    <m/>
    <s v="No records responsive"/>
  </r>
  <r>
    <s v="2023-4623"/>
    <d v="2023-12-26T00:00:00"/>
    <x v="6"/>
    <s v="Christine Hughes 1120145678"/>
    <s v="Email"/>
    <s v="Crash Report "/>
    <x v="0"/>
    <s v="None"/>
    <s v="None"/>
    <x v="0"/>
    <x v="0"/>
    <x v="0"/>
    <n v="0"/>
    <x v="0"/>
    <d v="2023-12-27T00:00:00"/>
    <m/>
    <m/>
    <m/>
    <m/>
    <m/>
    <x v="1"/>
    <x v="3"/>
    <x v="11"/>
    <s v="Brake, Cassi"/>
    <m/>
    <m/>
    <s v="No records responsive "/>
  </r>
  <r>
    <s v="2023-4624"/>
    <d v="2023-12-26T00:00:00"/>
    <x v="2"/>
    <s v="Christine Hughes 1120151674"/>
    <s v="Email"/>
    <s v="Crash Report "/>
    <x v="0"/>
    <s v="None"/>
    <s v="None"/>
    <x v="0"/>
    <x v="0"/>
    <x v="0"/>
    <n v="0"/>
    <x v="0"/>
    <d v="2024-01-02T00:00:00"/>
    <m/>
    <m/>
    <m/>
    <m/>
    <m/>
    <x v="1"/>
    <x v="3"/>
    <x v="11"/>
    <s v="Calo, Robyn"/>
    <m/>
    <m/>
    <s v="Referred to buycrash"/>
  </r>
  <r>
    <s v="2023-4625"/>
    <d v="2023-12-26T00:00:00"/>
    <x v="5"/>
    <s v="Valeriya Antonshchuk-NBC News "/>
    <s v="Email"/>
    <s v="Case Information/Interview"/>
    <x v="0"/>
    <s v="None"/>
    <s v="None"/>
    <x v="5"/>
    <x v="0"/>
    <x v="0"/>
    <n v="0"/>
    <x v="0"/>
    <d v="2023-12-30T00:00:00"/>
    <m/>
    <m/>
    <m/>
    <m/>
    <m/>
    <x v="1"/>
    <x v="3"/>
    <x v="11"/>
    <s v="Pitts, Jeff"/>
    <m/>
    <m/>
    <s v="Referred to PIO for any response.  Not a public records request"/>
  </r>
  <r>
    <s v="2023-4626"/>
    <d v="2023-12-27T00:00:00"/>
    <x v="6"/>
    <s v="LexisNexis 240427781"/>
    <s v="Email"/>
    <s v="Crash Photos 202300577706"/>
    <x v="0"/>
    <s v="None"/>
    <s v="None"/>
    <x v="0"/>
    <x v="0"/>
    <x v="0"/>
    <n v="0"/>
    <x v="0"/>
    <d v="2023-12-27T00:00:00"/>
    <m/>
    <m/>
    <m/>
    <m/>
    <m/>
    <x v="1"/>
    <x v="3"/>
    <x v="11"/>
    <s v="Brake, Cassi"/>
    <m/>
    <m/>
    <s v="Sent photos(Evidence.com) "/>
  </r>
  <r>
    <s v="2023-4627"/>
    <d v="2023-12-27T00:00:00"/>
    <x v="0"/>
    <s v="Charles Mcbride "/>
    <s v="Email"/>
    <s v="Case Report "/>
    <x v="0"/>
    <s v="None"/>
    <s v="None"/>
    <x v="1"/>
    <x v="0"/>
    <x v="0"/>
    <n v="0"/>
    <x v="0"/>
    <d v="2024-01-09T00:00:00"/>
    <m/>
    <m/>
    <m/>
    <m/>
    <m/>
    <x v="1"/>
    <x v="3"/>
    <x v="11"/>
    <s v="Perry, April"/>
    <m/>
    <m/>
    <s v="No records responsive "/>
  </r>
  <r>
    <s v="2023-4628"/>
    <d v="2023-12-27T00:00:00"/>
    <x v="5"/>
    <s v="Ryan Foley-Associated Press"/>
    <s v="Email"/>
    <s v="Case Report and Documents "/>
    <x v="1"/>
    <s v="23ISPC003963\AP"/>
    <s v="None "/>
    <x v="1"/>
    <x v="0"/>
    <x v="0"/>
    <n v="0"/>
    <x v="0"/>
    <d v="2024-01-20T00:00:00"/>
    <m/>
    <m/>
    <m/>
    <m/>
    <m/>
    <x v="1"/>
    <x v="3"/>
    <x v="11"/>
    <s v="Pitts, Jeff"/>
    <m/>
    <m/>
    <s v="Provided redacted incident report.  Requested revision for all communications 5-14-3-3(a)(1)"/>
  </r>
  <r>
    <s v="2023-4629"/>
    <d v="2023-12-27T00:00:00"/>
    <x v="7"/>
    <s v="Jeffrey S. Wrage-BTBH Law "/>
    <s v="Email"/>
    <s v="Full Request "/>
    <x v="0"/>
    <s v="23ISPC011179"/>
    <s v="2023-00324549 Videos"/>
    <x v="5"/>
    <x v="1"/>
    <x v="1"/>
    <n v="0"/>
    <x v="0"/>
    <d v="2024-01-11T00:00:00"/>
    <m/>
    <m/>
    <m/>
    <m/>
    <m/>
    <x v="1"/>
    <x v="3"/>
    <x v="11"/>
    <s v="Alexander, Lindsay"/>
    <m/>
    <m/>
    <s v="Records Denied 5-14-3-4(b)(1), Videos held under 5-14-3-5.2(a)(2)"/>
  </r>
  <r>
    <s v="2023-4630"/>
    <d v="2023-12-27T00:00:00"/>
    <x v="2"/>
    <s v="Lauren Galang-Hensley Legal Group "/>
    <s v="Email"/>
    <s v="Crash 202300549582"/>
    <x v="0"/>
    <s v="None"/>
    <s v="2023-00549582"/>
    <x v="0"/>
    <x v="0"/>
    <x v="0"/>
    <n v="0"/>
    <x v="0"/>
    <d v="2024-01-03T00:00:00"/>
    <m/>
    <m/>
    <m/>
    <m/>
    <m/>
    <x v="1"/>
    <x v="3"/>
    <x v="11"/>
    <s v="Calo, Robyn"/>
    <m/>
    <m/>
    <s v="Sent photos(Evidence.com) "/>
  </r>
  <r>
    <s v="2023-4631"/>
    <d v="2023-12-27T00:00:00"/>
    <x v="7"/>
    <s v="Brian Phillips-Firearm Services Bureau"/>
    <s v="Email"/>
    <s v="Case Report "/>
    <x v="0"/>
    <s v="23ISPC009730"/>
    <s v="None"/>
    <x v="1"/>
    <x v="0"/>
    <x v="0"/>
    <n v="0"/>
    <x v="0"/>
    <d v="2024-01-09T00:00:00"/>
    <m/>
    <m/>
    <m/>
    <m/>
    <m/>
    <x v="1"/>
    <x v="3"/>
    <x v="11"/>
    <s v="Alexander, Lindsay"/>
    <m/>
    <m/>
    <s v="Sent Incident report"/>
  </r>
  <r>
    <s v="2023-4632"/>
    <d v="2023-12-27T00:00:00"/>
    <x v="2"/>
    <s v="Jodi Beasley-HCB Attorneys"/>
    <s v="Email"/>
    <s v="Case Reports"/>
    <x v="0"/>
    <s v="None"/>
    <s v="None"/>
    <x v="1"/>
    <x v="0"/>
    <x v="0"/>
    <n v="0"/>
    <x v="0"/>
    <d v="2024-01-02T00:00:00"/>
    <m/>
    <m/>
    <m/>
    <m/>
    <m/>
    <x v="1"/>
    <x v="3"/>
    <x v="11"/>
    <s v="Calo, Robyn"/>
    <m/>
    <m/>
    <s v="Referred to Newton County SD"/>
  </r>
  <r>
    <s v="2023-4633"/>
    <d v="2023-12-27T00:00:00"/>
    <x v="6"/>
    <s v="Stephanie Halliburton-Guaridan Alliance Tech "/>
    <s v="Email"/>
    <s v="Background Check "/>
    <x v="0"/>
    <s v="None"/>
    <s v="None"/>
    <x v="6"/>
    <x v="0"/>
    <x v="0"/>
    <n v="0"/>
    <x v="0"/>
    <d v="2023-12-28T00:00:00"/>
    <m/>
    <m/>
    <m/>
    <m/>
    <m/>
    <x v="1"/>
    <x v="3"/>
    <x v="11"/>
    <s v="Brake, Cassi"/>
    <m/>
    <m/>
    <s v="William Jones-No Record "/>
  </r>
  <r>
    <s v="2023-4634"/>
    <d v="2023-12-27T00:00:00"/>
    <x v="0"/>
    <s v="Ivana Garcia-America Freedom "/>
    <s v="Email"/>
    <s v="Crash Report "/>
    <x v="0"/>
    <s v="None"/>
    <s v="None"/>
    <x v="0"/>
    <x v="0"/>
    <x v="0"/>
    <n v="0"/>
    <x v="0"/>
    <d v="2024-01-10T00:00:00"/>
    <m/>
    <m/>
    <m/>
    <m/>
    <m/>
    <x v="1"/>
    <x v="3"/>
    <x v="11"/>
    <s v="Perry, April"/>
    <m/>
    <m/>
    <s v="No records responsive "/>
  </r>
  <r>
    <s v="2023-4635"/>
    <d v="2023-12-27T00:00:00"/>
    <x v="2"/>
    <s v="Amy Thompson-Stephenson Rife "/>
    <s v="Email"/>
    <s v="Crash 202200183602 Full Request "/>
    <x v="0"/>
    <s v="Crash 20220183602 22ISPC005756"/>
    <s v="None"/>
    <x v="0"/>
    <x v="0"/>
    <x v="0"/>
    <n v="0"/>
    <x v="0"/>
    <d v="2024-01-02T00:00:00"/>
    <m/>
    <m/>
    <m/>
    <m/>
    <m/>
    <x v="1"/>
    <x v="3"/>
    <x v="11"/>
    <s v="Calo, Robyn"/>
    <m/>
    <m/>
    <s v="Open civil, referred to trial rules"/>
  </r>
  <r>
    <s v="2023-4636"/>
    <d v="2023-12-27T00:00:00"/>
    <x v="6"/>
    <s v="Bridget McLaughlin-DD&amp;S Express "/>
    <s v="Email"/>
    <s v="Crash 202300580949 Photos "/>
    <x v="0"/>
    <s v="None"/>
    <s v="None"/>
    <x v="0"/>
    <x v="0"/>
    <x v="0"/>
    <n v="0"/>
    <x v="0"/>
    <d v="2023-12-28T00:00:00"/>
    <m/>
    <m/>
    <m/>
    <m/>
    <m/>
    <x v="1"/>
    <x v="3"/>
    <x v="11"/>
    <s v="Brake, Cassi"/>
    <m/>
    <m/>
    <s v="Sent photos(Evidence.com) "/>
  </r>
  <r>
    <s v="2023-4637"/>
    <d v="2023-12-27T00:00:00"/>
    <x v="2"/>
    <s v="Jennifer Ferrie-Maricopa County Sheriff Dept "/>
    <s v="Email"/>
    <s v="Background Check "/>
    <x v="0"/>
    <s v="None"/>
    <s v="None"/>
    <x v="6"/>
    <x v="0"/>
    <x v="0"/>
    <n v="0"/>
    <x v="0"/>
    <d v="2024-01-02T00:00:00"/>
    <m/>
    <m/>
    <m/>
    <m/>
    <m/>
    <x v="1"/>
    <x v="3"/>
    <x v="11"/>
    <s v="Calo, Robyn"/>
    <m/>
    <m/>
    <s v="No records found- Guadalupe Lee De La Garza"/>
  </r>
  <r>
    <s v="2023-4638"/>
    <d v="2023-12-27T00:00:00"/>
    <x v="0"/>
    <s v="Amy Corbin-Whitten Law Office "/>
    <s v="Email"/>
    <s v="Crash 202301228 Full Request "/>
    <x v="0"/>
    <s v="Crash 202300361234 23ISPC012339"/>
    <s v="2023-00231234 Case"/>
    <x v="0"/>
    <x v="1"/>
    <x v="1"/>
    <n v="12"/>
    <x v="0"/>
    <d v="2024-01-18T00:00:00"/>
    <m/>
    <m/>
    <m/>
    <m/>
    <m/>
    <x v="1"/>
    <x v="3"/>
    <x v="11"/>
    <s v="Perry, April"/>
    <m/>
    <m/>
    <s v="Sent Radio, CAD, Incident Report, Reconstruction, CMV Inspection; Photos and Videos (evidence.com)"/>
  </r>
  <r>
    <s v="2023-4639"/>
    <d v="2023-12-27T00:00:00"/>
    <x v="6"/>
    <s v="LexisNexis 239731246"/>
    <s v="Email"/>
    <s v="Crash Report "/>
    <x v="0"/>
    <s v="None"/>
    <s v="None"/>
    <x v="0"/>
    <x v="0"/>
    <x v="0"/>
    <n v="0"/>
    <x v="0"/>
    <d v="2023-12-28T00:00:00"/>
    <m/>
    <m/>
    <m/>
    <m/>
    <m/>
    <x v="1"/>
    <x v="3"/>
    <x v="11"/>
    <s v="Brake, Cassi"/>
    <m/>
    <m/>
    <s v="No records responsive "/>
  </r>
  <r>
    <s v="2023-4640"/>
    <d v="2023-12-27T00:00:00"/>
    <x v="5"/>
    <s v="Natalie Goldstick-CBS Chicago"/>
    <s v="Email"/>
    <s v="Body/Dash Cam"/>
    <x v="1"/>
    <s v="Crash 202300589949\CBS Chicago"/>
    <s v="2023-00589949"/>
    <x v="8"/>
    <x v="1"/>
    <x v="1"/>
    <n v="8"/>
    <x v="0"/>
    <d v="2024-01-22T00:00:00"/>
    <m/>
    <m/>
    <m/>
    <m/>
    <m/>
    <x v="1"/>
    <x v="3"/>
    <x v="11"/>
    <s v="Pitts, Jeff"/>
    <m/>
    <m/>
    <s v="Sent download link from evidence.com containing 2 BWC videos"/>
  </r>
  <r>
    <s v="2023-4641"/>
    <d v="2023-12-27T00:00:00"/>
    <x v="5"/>
    <s v="Andrew Smith-WGNTV"/>
    <s v="Email"/>
    <s v="Body/Dash Cam"/>
    <x v="1"/>
    <s v="Crash 202300589949\WGN"/>
    <s v="2023-00589949"/>
    <x v="8"/>
    <x v="1"/>
    <x v="1"/>
    <n v="8"/>
    <x v="0"/>
    <d v="2024-01-22T00:00:00"/>
    <m/>
    <m/>
    <m/>
    <m/>
    <m/>
    <x v="1"/>
    <x v="3"/>
    <x v="11"/>
    <s v="Pitts, Jeff"/>
    <m/>
    <m/>
    <s v="Sent download link from evidence.com containing 2 BWC videos"/>
  </r>
  <r>
    <s v="2023-4642"/>
    <d v="2023-12-28T00:00:00"/>
    <x v="2"/>
    <s v="Mark Johnson-South East Regional Emergency"/>
    <s v="Email"/>
    <s v="Background Check "/>
    <x v="0"/>
    <s v="None"/>
    <s v="None"/>
    <x v="6"/>
    <x v="0"/>
    <x v="0"/>
    <n v="0"/>
    <x v="0"/>
    <d v="2024-01-02T00:00:00"/>
    <m/>
    <m/>
    <m/>
    <m/>
    <m/>
    <x v="1"/>
    <x v="3"/>
    <x v="11"/>
    <s v="Calo, Robyn"/>
    <m/>
    <m/>
    <s v="Record found- Kari Ann Faustyn- sent citation"/>
  </r>
  <r>
    <s v="2023-4643"/>
    <d v="2023-12-28T00:00:00"/>
    <x v="0"/>
    <s v="Brianna Murphy-Laporte County Adult Probation"/>
    <s v="Email"/>
    <s v="Case Report 23ISPC002601"/>
    <x v="0"/>
    <s v="23ISPC002601"/>
    <s v="None"/>
    <x v="1"/>
    <x v="0"/>
    <x v="0"/>
    <n v="0"/>
    <x v="0"/>
    <d v="2023-12-29T00:00:00"/>
    <m/>
    <m/>
    <m/>
    <m/>
    <m/>
    <x v="1"/>
    <x v="3"/>
    <x v="11"/>
    <s v="Perry, April"/>
    <m/>
    <m/>
    <s v="Sent Case Report"/>
  </r>
  <r>
    <s v="2023-4644"/>
    <d v="2023-12-28T00:00:00"/>
    <x v="6"/>
    <s v="Misty Budzinski-Guardian Alliance Tech"/>
    <s v="Email"/>
    <s v="Background Check "/>
    <x v="0"/>
    <s v="None"/>
    <s v="None"/>
    <x v="6"/>
    <x v="0"/>
    <x v="0"/>
    <n v="0"/>
    <x v="0"/>
    <d v="2023-12-28T00:00:00"/>
    <m/>
    <m/>
    <m/>
    <m/>
    <m/>
    <x v="1"/>
    <x v="3"/>
    <x v="11"/>
    <s v="Brake, Cassi"/>
    <m/>
    <m/>
    <s v="Justin Dean-No Record"/>
  </r>
  <r>
    <s v="2023-4645"/>
    <d v="2023-12-28T00:00:00"/>
    <x v="2"/>
    <s v="Eddie Turpin"/>
    <s v="Email"/>
    <s v="Case Records"/>
    <x v="0"/>
    <s v="Bryant v Willis"/>
    <s v="2023-00164129 2023-00590223"/>
    <x v="1"/>
    <x v="1"/>
    <x v="1"/>
    <n v="5"/>
    <x v="0"/>
    <d v="2024-01-19T00:00:00"/>
    <m/>
    <m/>
    <m/>
    <m/>
    <m/>
    <x v="1"/>
    <x v="3"/>
    <x v="11"/>
    <s v="Calo, Robyn"/>
    <m/>
    <m/>
    <s v="Sent case reports 23ISPC005772 &amp; 23ISPC020287, photos, videos, and audio statements"/>
  </r>
  <r>
    <s v="2023-4646"/>
    <d v="2023-12-28T00:00:00"/>
    <x v="6"/>
    <s v="Ashleigh Helbert-DCS State of New Jersey"/>
    <s v="Email"/>
    <s v="Case Information"/>
    <x v="0"/>
    <m/>
    <m/>
    <x v="5"/>
    <x v="0"/>
    <x v="0"/>
    <n v="0"/>
    <x v="0"/>
    <d v="2023-12-28T00:00:00"/>
    <m/>
    <m/>
    <m/>
    <m/>
    <m/>
    <x v="1"/>
    <x v="3"/>
    <x v="11"/>
    <s v="Brake, Cassi"/>
    <m/>
    <m/>
    <s v="Not a PRR; Referred to DCS "/>
  </r>
  <r>
    <s v="2023-4647"/>
    <d v="2023-12-28T00:00:00"/>
    <x v="7"/>
    <s v="Dan Keller-Erie Insurance "/>
    <s v="Email"/>
    <s v="Crash 202300583059 Photos "/>
    <x v="0"/>
    <m/>
    <m/>
    <x v="0"/>
    <x v="2"/>
    <x v="3"/>
    <m/>
    <x v="1"/>
    <m/>
    <m/>
    <m/>
    <m/>
    <m/>
    <m/>
    <x v="1"/>
    <x v="3"/>
    <x v="11"/>
    <s v="Alexander, Lindsay"/>
    <m/>
    <m/>
    <m/>
  </r>
  <r>
    <s v="2023-4648"/>
    <d v="2023-12-28T00:00:00"/>
    <x v="0"/>
    <s v="Sandra Solomon-Erie Insurance"/>
    <s v="Email"/>
    <s v="Toxicology/Alcohol"/>
    <x v="0"/>
    <s v="Crash 202300420440 23ISPC014428"/>
    <s v="None"/>
    <x v="9"/>
    <x v="0"/>
    <x v="0"/>
    <n v="0"/>
    <x v="0"/>
    <d v="2024-01-10T00:00:00"/>
    <m/>
    <m/>
    <m/>
    <m/>
    <m/>
    <x v="1"/>
    <x v="3"/>
    <x v="11"/>
    <s v="Perry, April"/>
    <m/>
    <m/>
    <s v="Denied 5-14-3-4(b)(1)"/>
  </r>
  <r>
    <s v="2023-4649"/>
    <d v="2023-12-28T00:00:00"/>
    <x v="2"/>
    <s v="Shawna Turpin-Investigative Discoveries "/>
    <s v="Email"/>
    <s v="Records"/>
    <x v="0"/>
    <s v="Duplicate"/>
    <s v="None"/>
    <x v="5"/>
    <x v="0"/>
    <x v="0"/>
    <n v="0"/>
    <x v="0"/>
    <d v="2024-01-02T00:00:00"/>
    <m/>
    <m/>
    <m/>
    <m/>
    <m/>
    <x v="1"/>
    <x v="3"/>
    <x v="11"/>
    <s v="Calo, Robyn"/>
    <m/>
    <m/>
    <s v="Duplicate from 12/28 Eddie Turnpin"/>
  </r>
  <r>
    <s v="2023-4650"/>
    <d v="2023-12-28T00:00:00"/>
    <x v="5"/>
    <s v="Lauren Victory-CBS News Chicago"/>
    <s v="Email"/>
    <s v="Body/Dash Camera Footage "/>
    <x v="1"/>
    <s v="Crash 202300589949\CBS Chicago"/>
    <s v="2023-00589949"/>
    <x v="8"/>
    <x v="1"/>
    <x v="1"/>
    <n v="8"/>
    <x v="0"/>
    <d v="2024-01-22T00:00:00"/>
    <m/>
    <m/>
    <m/>
    <m/>
    <m/>
    <x v="1"/>
    <x v="3"/>
    <x v="11"/>
    <s v="Pitts, Jeff"/>
    <m/>
    <m/>
    <s v="Sent download link from evidence.com containing 2 BWC videos"/>
  </r>
  <r>
    <s v="2023-4651"/>
    <d v="2023-12-28T00:00:00"/>
    <x v="7"/>
    <s v="Lea Binasoy-LexisNexis "/>
    <s v="Email"/>
    <s v="Crash Reports "/>
    <x v="0"/>
    <s v="None "/>
    <s v="None "/>
    <x v="0"/>
    <x v="0"/>
    <x v="0"/>
    <n v="0"/>
    <x v="0"/>
    <d v="2024-01-11T00:00:00"/>
    <m/>
    <m/>
    <m/>
    <m/>
    <m/>
    <x v="1"/>
    <x v="3"/>
    <x v="11"/>
    <s v="Alexander, Lindsay"/>
    <m/>
    <m/>
    <s v="Referred to buycrash for 3 reports numbers, no report taken for 2 number provided."/>
  </r>
  <r>
    <s v="2023-4652"/>
    <d v="2023-12-28T00:00:00"/>
    <x v="0"/>
    <s v="Jeanette Merchant-1955939"/>
    <s v="Email"/>
    <s v="Crash Report "/>
    <x v="0"/>
    <s v="None"/>
    <s v="None"/>
    <x v="0"/>
    <x v="0"/>
    <x v="0"/>
    <n v="0"/>
    <x v="0"/>
    <d v="2023-12-29T00:00:00"/>
    <m/>
    <m/>
    <m/>
    <m/>
    <m/>
    <x v="1"/>
    <x v="3"/>
    <x v="11"/>
    <s v="Perry, April"/>
    <m/>
    <m/>
    <s v="No records responsive"/>
  </r>
  <r>
    <s v="2023-4653"/>
    <d v="2023-12-28T00:00:00"/>
    <x v="6"/>
    <s v="Mariah Prosser-Rayburn- Hensley Law Group"/>
    <s v="Email"/>
    <s v="Crash 202300589817 Photos "/>
    <x v="0"/>
    <s v="None"/>
    <s v="None"/>
    <x v="0"/>
    <x v="0"/>
    <x v="0"/>
    <n v="0"/>
    <x v="0"/>
    <d v="2023-12-29T00:00:00"/>
    <m/>
    <m/>
    <m/>
    <m/>
    <m/>
    <x v="1"/>
    <x v="3"/>
    <x v="11"/>
    <s v="Brake, Cassi"/>
    <m/>
    <m/>
    <s v="Sent photos(Evidence.com) "/>
  </r>
  <r>
    <s v="2023-4654"/>
    <d v="2023-12-28T00:00:00"/>
    <x v="2"/>
    <s v="Lisa Woods-Garan Lucow Miller "/>
    <s v="Email"/>
    <s v="Body/Dash Camera Footage "/>
    <x v="0"/>
    <s v="None"/>
    <s v="None"/>
    <x v="8"/>
    <x v="0"/>
    <x v="0"/>
    <n v="0"/>
    <x v="0"/>
    <d v="2024-01-02T00:00:00"/>
    <m/>
    <m/>
    <m/>
    <m/>
    <m/>
    <x v="1"/>
    <x v="3"/>
    <x v="11"/>
    <s v="Calo, Robyn"/>
    <m/>
    <m/>
    <s v="Referred to Cedar Lake PD"/>
  </r>
  <r>
    <s v="2023-4655"/>
    <d v="2023-12-28T00:00:00"/>
    <x v="7"/>
    <s v="Themis Fotieo "/>
    <s v="Mail"/>
    <s v="Crash 201900386806 Photos "/>
    <x v="0"/>
    <s v="Crash 201900386806"/>
    <s v="None"/>
    <x v="0"/>
    <x v="0"/>
    <x v="0"/>
    <n v="0"/>
    <x v="0"/>
    <d v="2023-12-29T00:00:00"/>
    <m/>
    <m/>
    <m/>
    <m/>
    <m/>
    <x v="1"/>
    <x v="3"/>
    <x v="11"/>
    <s v="Alexander, Lindsay"/>
    <m/>
    <m/>
    <s v="Not a request/ Received check for photos from request on 11/22/2023"/>
  </r>
  <r>
    <s v="2023-4656"/>
    <d v="2023-12-28T00:00:00"/>
    <x v="0"/>
    <s v="Francisco Acevedo-Coast Guard "/>
    <s v="Email"/>
    <s v="Case Report "/>
    <x v="0"/>
    <s v="15ISPC005661"/>
    <s v="None "/>
    <x v="1"/>
    <x v="0"/>
    <x v="0"/>
    <n v="0"/>
    <x v="0"/>
    <d v="2024-01-11T00:00:00"/>
    <m/>
    <m/>
    <m/>
    <m/>
    <m/>
    <x v="1"/>
    <x v="3"/>
    <x v="11"/>
    <s v="Perry, April"/>
    <m/>
    <m/>
    <s v="Sent Incident Report"/>
  </r>
  <r>
    <s v="2023-4657"/>
    <d v="2023-12-28T00:00:00"/>
    <x v="2"/>
    <s v="Jeanette Merchant-1947364"/>
    <s v="Email"/>
    <s v="Crash Report "/>
    <x v="0"/>
    <s v="None"/>
    <s v="None"/>
    <x v="0"/>
    <x v="0"/>
    <x v="0"/>
    <n v="0"/>
    <x v="0"/>
    <d v="2024-01-02T00:00:00"/>
    <m/>
    <m/>
    <m/>
    <m/>
    <m/>
    <x v="1"/>
    <x v="3"/>
    <x v="11"/>
    <s v="Calo, Robyn"/>
    <m/>
    <m/>
    <s v="No Records Responsive "/>
  </r>
  <r>
    <s v="2023-4658"/>
    <d v="2023-12-28T00:00:00"/>
    <x v="6"/>
    <s v="Christopher Reynolds-Guardian Alliance Tech"/>
    <s v="Email"/>
    <s v="Background Check "/>
    <x v="0"/>
    <s v="None"/>
    <s v="None"/>
    <x v="6"/>
    <x v="0"/>
    <x v="0"/>
    <n v="0"/>
    <x v="0"/>
    <d v="2023-12-29T00:00:00"/>
    <m/>
    <m/>
    <m/>
    <m/>
    <m/>
    <x v="1"/>
    <x v="3"/>
    <x v="11"/>
    <s v="Brake, Cassi"/>
    <m/>
    <m/>
    <s v="Jason Abbitt-One Citation"/>
  </r>
  <r>
    <s v="2023-4659"/>
    <d v="2023-12-28T00:00:00"/>
    <x v="6"/>
    <s v="Shauna Duke-Hensley Law Group"/>
    <s v="Email"/>
    <s v="Crash 202300101729 Photos"/>
    <x v="0"/>
    <s v="None"/>
    <s v="None"/>
    <x v="0"/>
    <x v="0"/>
    <x v="0"/>
    <n v="0"/>
    <x v="0"/>
    <d v="2023-12-29T00:00:00"/>
    <m/>
    <m/>
    <m/>
    <m/>
    <m/>
    <x v="1"/>
    <x v="3"/>
    <x v="11"/>
    <s v="Brake, Cassi"/>
    <m/>
    <m/>
    <s v="Sent photos(Evidence.com) "/>
  </r>
  <r>
    <s v="2023-4660"/>
    <d v="2023-12-28T00:00:00"/>
    <x v="2"/>
    <s v="Teresa Rynberk-Rubinoruman Legal "/>
    <s v="Email"/>
    <s v="Crash 202300521504 "/>
    <x v="2"/>
    <s v="None "/>
    <s v="2023-00521504"/>
    <x v="0"/>
    <x v="1"/>
    <x v="1"/>
    <n v="16"/>
    <x v="0"/>
    <d v="2024-01-22T00:00:00"/>
    <m/>
    <m/>
    <m/>
    <m/>
    <m/>
    <x v="1"/>
    <x v="3"/>
    <x v="11"/>
    <s v="Calo, Robyn"/>
    <m/>
    <m/>
    <s v="Sent photos and videos."/>
  </r>
  <r>
    <s v="2023-4661"/>
    <d v="2023-12-28T00:00:00"/>
    <x v="7"/>
    <s v="Jeffrey Wrage-BTBH Law "/>
    <s v="Email"/>
    <s v="Records"/>
    <x v="0"/>
    <s v="23ISPC011179"/>
    <s v="2023-00324549 videos"/>
    <x v="5"/>
    <x v="1"/>
    <x v="1"/>
    <n v="0"/>
    <x v="0"/>
    <d v="2024-01-11T00:00:00"/>
    <m/>
    <m/>
    <m/>
    <m/>
    <m/>
    <x v="1"/>
    <x v="3"/>
    <x v="11"/>
    <s v="Alexander, Lindsay"/>
    <m/>
    <m/>
    <s v="Duplicate from 12/27/2023"/>
  </r>
  <r>
    <s v="2023-4662"/>
    <d v="2023-12-29T00:00:00"/>
    <x v="0"/>
    <s v="LexisNexis- 241137581"/>
    <s v="Email"/>
    <s v="Theft Report 23ISPC020326"/>
    <x v="0"/>
    <s v="23ISPC020326"/>
    <s v="None"/>
    <x v="0"/>
    <x v="0"/>
    <x v="0"/>
    <n v="0"/>
    <x v="0"/>
    <d v="2023-12-29T00:00:00"/>
    <m/>
    <m/>
    <m/>
    <m/>
    <m/>
    <x v="1"/>
    <x v="3"/>
    <x v="11"/>
    <s v="Perry, April"/>
    <m/>
    <m/>
    <s v="Denied 5-14-3-4(b)(1)"/>
  </r>
  <r>
    <s v="2023-4663"/>
    <d v="2023-12-29T00:00:00"/>
    <x v="2"/>
    <s v="Maria Bratcher-Insight For Living"/>
    <s v="Email"/>
    <s v="Records"/>
    <x v="0"/>
    <s v="14ISPC007138"/>
    <s v="None "/>
    <x v="5"/>
    <x v="1"/>
    <x v="0"/>
    <m/>
    <x v="1"/>
    <m/>
    <m/>
    <m/>
    <m/>
    <m/>
    <m/>
    <x v="1"/>
    <x v="3"/>
    <x v="11"/>
    <s v="Calo, Robyn"/>
    <m/>
    <m/>
    <m/>
  </r>
  <r>
    <s v="2023-4664"/>
    <d v="2023-12-29T00:00:00"/>
    <x v="6"/>
    <s v="Hannah Dean-Truitt Law Offices"/>
    <s v="Email"/>
    <s v="Crash 202300581314"/>
    <x v="0"/>
    <s v="None"/>
    <s v="None"/>
    <x v="0"/>
    <x v="0"/>
    <x v="0"/>
    <n v="0"/>
    <x v="0"/>
    <d v="2023-12-29T00:00:00"/>
    <m/>
    <m/>
    <m/>
    <m/>
    <m/>
    <x v="1"/>
    <x v="3"/>
    <x v="11"/>
    <s v="Brake, Cassi"/>
    <m/>
    <m/>
    <s v="Sent photos(Evidence.com) "/>
  </r>
  <r>
    <s v="2023-4665"/>
    <d v="2023-12-29T00:00:00"/>
    <x v="7"/>
    <s v="Blanca Duran-Risk Jockey"/>
    <s v="Email"/>
    <s v="Crash 202300279249 Full Request "/>
    <x v="0"/>
    <s v="Crash 202300279249"/>
    <s v="2023-00279249 Photos and Videos"/>
    <x v="0"/>
    <x v="1"/>
    <x v="1"/>
    <n v="0"/>
    <x v="0"/>
    <d v="2024-01-11T00:00:00"/>
    <m/>
    <m/>
    <m/>
    <m/>
    <m/>
    <x v="1"/>
    <x v="3"/>
    <x v="11"/>
    <s v="Alexander, Lindsay"/>
    <m/>
    <m/>
    <s v="Pending, Records and videos not released at this time. check back after 3/30/2024"/>
  </r>
  <r>
    <s v="2023-4666"/>
    <d v="2023-12-29T00:00:00"/>
    <x v="6"/>
    <s v="Jeanette Merchant- 1951784"/>
    <s v="Email"/>
    <s v="Crash Report "/>
    <x v="0"/>
    <s v="None"/>
    <s v="None"/>
    <x v="0"/>
    <x v="0"/>
    <x v="0"/>
    <n v="0"/>
    <x v="0"/>
    <d v="2023-12-29T00:00:00"/>
    <m/>
    <m/>
    <m/>
    <m/>
    <m/>
    <x v="1"/>
    <x v="3"/>
    <x v="11"/>
    <s v="Brake, Cassi"/>
    <m/>
    <m/>
    <s v="No Records Responsive "/>
  </r>
  <r>
    <s v="2023-4667"/>
    <d v="2023-12-29T00:00:00"/>
    <x v="0"/>
    <s v="Whitney Nance-DCS "/>
    <s v="Email"/>
    <s v="Case Reports "/>
    <x v="0"/>
    <s v="23ISPC020346"/>
    <s v="None "/>
    <x v="1"/>
    <x v="0"/>
    <x v="0"/>
    <n v="0"/>
    <x v="0"/>
    <d v="2024-01-10T00:00:00"/>
    <m/>
    <m/>
    <m/>
    <m/>
    <m/>
    <x v="1"/>
    <x v="3"/>
    <x v="11"/>
    <s v="Perry, April"/>
    <m/>
    <m/>
    <s v="Sent Incident Report"/>
  </r>
  <r>
    <s v="2023-4668"/>
    <d v="2023-12-29T00:00:00"/>
    <x v="2"/>
    <s v="Diane Hartman-Brattain Minnix Tolliver"/>
    <s v="Email"/>
    <s v="Crash 202200520569 Photos and 911 "/>
    <x v="0"/>
    <s v="Crash 202200520569"/>
    <s v="2022-00520569"/>
    <x v="0"/>
    <x v="0"/>
    <x v="0"/>
    <n v="0"/>
    <x v="0"/>
    <d v="2024-01-03T00:00:00"/>
    <m/>
    <m/>
    <m/>
    <m/>
    <m/>
    <x v="1"/>
    <x v="3"/>
    <x v="11"/>
    <s v="Calo, Robyn"/>
    <m/>
    <m/>
    <s v="Sent photos and 911"/>
  </r>
  <r>
    <s v="2023-4669"/>
    <d v="2023-12-29T00:00:00"/>
    <x v="7"/>
    <s v="Glemmar Judilla-Taniquea Law Office"/>
    <s v="Email"/>
    <s v="Crash Report "/>
    <x v="0"/>
    <s v="None "/>
    <s v="None "/>
    <x v="0"/>
    <x v="0"/>
    <x v="0"/>
    <n v="0"/>
    <x v="0"/>
    <d v="2024-01-16T00:00:00"/>
    <m/>
    <m/>
    <m/>
    <m/>
    <m/>
    <x v="1"/>
    <x v="3"/>
    <x v="11"/>
    <s v="Alexander, Lindsay"/>
    <m/>
    <m/>
    <s v="Referred to buycrash.com"/>
  </r>
  <r>
    <s v="2023-4670"/>
    <d v="2023-12-29T00:00:00"/>
    <x v="0"/>
    <s v="LexisNexis- 241173786"/>
    <s v="Email"/>
    <s v="Crash 202300589166 Recon"/>
    <x v="0"/>
    <s v="Crash 202300589166"/>
    <s v="None"/>
    <x v="0"/>
    <x v="0"/>
    <x v="0"/>
    <n v="0"/>
    <x v="0"/>
    <d v="2024-01-02T00:00:00"/>
    <m/>
    <m/>
    <m/>
    <m/>
    <m/>
    <x v="1"/>
    <x v="3"/>
    <x v="11"/>
    <s v="Perry, April"/>
    <m/>
    <m/>
    <s v="Pending investigation; check back in 60-90 days"/>
  </r>
  <r>
    <s v="2023-4671"/>
    <d v="2023-12-29T00:00:00"/>
    <x v="5"/>
    <s v="Courtney Spinelli-WGN Television"/>
    <s v="Email"/>
    <s v="Body/Dash Camera Footage"/>
    <x v="1"/>
    <s v="None "/>
    <s v="2023-00573724"/>
    <x v="8"/>
    <x v="1"/>
    <x v="1"/>
    <n v="0"/>
    <x v="0"/>
    <d v="2024-01-20T00:00:00"/>
    <m/>
    <m/>
    <m/>
    <m/>
    <m/>
    <x v="1"/>
    <x v="3"/>
    <x v="11"/>
    <s v="Pitts, Jeff"/>
    <m/>
    <m/>
    <s v="Pending case - deferred videos 5-14-3-5.2(a)(2)(B)-(C)"/>
  </r>
  <r>
    <s v="2023-4672"/>
    <d v="2023-12-30T00:00:00"/>
    <x v="7"/>
    <s v="Kari Blaeuer-Crash Consulting Services, LLC "/>
    <s v="Email"/>
    <s v="Crash 202300536751 "/>
    <x v="2"/>
    <s v="Crash 202300536751 23ISPC018455"/>
    <s v="PR Extend: 202300536751"/>
    <x v="0"/>
    <x v="1"/>
    <x v="1"/>
    <n v="0"/>
    <x v="0"/>
    <d v="2024-01-22T00:00:00"/>
    <m/>
    <m/>
    <m/>
    <m/>
    <m/>
    <x v="1"/>
    <x v="3"/>
    <x v="11"/>
    <s v="Alexander, Lindsay"/>
    <m/>
    <m/>
    <s v="Pending Investigation, Records and Videos not released. Check back 60-90 days."/>
  </r>
  <r>
    <s v="2023-4673"/>
    <d v="2023-12-31T00:00:00"/>
    <x v="3"/>
    <s v="Brett Posner-Ferdman "/>
    <s v="Email"/>
    <s v="Personnel Complaints "/>
    <x v="0"/>
    <m/>
    <m/>
    <x v="5"/>
    <x v="2"/>
    <x v="3"/>
    <m/>
    <x v="1"/>
    <m/>
    <m/>
    <m/>
    <m/>
    <m/>
    <m/>
    <x v="1"/>
    <x v="3"/>
    <x v="11"/>
    <s v="Forbes, Cynthia"/>
    <m/>
    <m/>
    <m/>
  </r>
  <r>
    <s v="2024-1"/>
    <d v="2024-01-01T00:00:00"/>
    <x v="2"/>
    <s v="Brian Bochinski-Howard County PD"/>
    <s v="Email"/>
    <s v="Body/Dash Cam 202300157854"/>
    <x v="1"/>
    <s v="None "/>
    <s v="2023-00157854"/>
    <x v="8"/>
    <x v="1"/>
    <x v="1"/>
    <n v="2"/>
    <x v="0"/>
    <d v="2024-01-23T00:00:00"/>
    <m/>
    <m/>
    <m/>
    <m/>
    <m/>
    <x v="2"/>
    <x v="0"/>
    <x v="0"/>
    <s v="Calo, Robyn"/>
    <m/>
    <m/>
    <s v="Sent body cam videos and warning"/>
  </r>
  <r>
    <s v="2024-2"/>
    <d v="2024-01-02T00:00:00"/>
    <x v="7"/>
    <s v="Amber Simmons-Guardian Alliance Tech"/>
    <s v="Email"/>
    <s v="Background Check "/>
    <x v="1"/>
    <s v="None "/>
    <s v="None "/>
    <x v="6"/>
    <x v="0"/>
    <x v="0"/>
    <n v="0"/>
    <x v="0"/>
    <d v="2024-01-10T00:00:00"/>
    <m/>
    <m/>
    <m/>
    <m/>
    <m/>
    <x v="2"/>
    <x v="0"/>
    <x v="0"/>
    <s v="Alexander, Lindsay"/>
    <m/>
    <m/>
    <s v="Chad Galloway - No Records Responsive"/>
  </r>
  <r>
    <s v="2024-3"/>
    <d v="2024-01-02T00:00:00"/>
    <x v="0"/>
    <s v="Heather Phillips-Clarksville PD "/>
    <s v="Email"/>
    <s v="Background Check "/>
    <x v="1"/>
    <s v="None"/>
    <s v="None "/>
    <x v="6"/>
    <x v="0"/>
    <x v="0"/>
    <n v="0"/>
    <x v="0"/>
    <d v="2024-01-10T00:00:00"/>
    <m/>
    <m/>
    <m/>
    <m/>
    <m/>
    <x v="2"/>
    <x v="0"/>
    <x v="0"/>
    <s v="Perry, April"/>
    <m/>
    <m/>
    <s v="No records responsive - David Nash"/>
  </r>
  <r>
    <s v="2024-4"/>
    <d v="2024-01-02T00:00:00"/>
    <x v="2"/>
    <s v="Chad Romey- Blackburn Romey Law Office"/>
    <s v="Email"/>
    <s v="Crash 202300553467 "/>
    <x v="2"/>
    <s v="None "/>
    <s v="2023-00553467"/>
    <x v="0"/>
    <x v="1"/>
    <x v="1"/>
    <n v="2"/>
    <x v="0"/>
    <d v="2024-01-23T00:00:00"/>
    <m/>
    <m/>
    <m/>
    <m/>
    <m/>
    <x v="2"/>
    <x v="0"/>
    <x v="0"/>
    <s v="Calo, Robyn"/>
    <m/>
    <m/>
    <s v="sent photos and videos"/>
  </r>
  <r>
    <s v="2024-5"/>
    <d v="2024-01-02T00:00:00"/>
    <x v="0"/>
    <s v="Alvin Hopson-Virginia State Police"/>
    <s v="Email"/>
    <s v="Criminal History Check "/>
    <x v="1"/>
    <s v="None"/>
    <s v="None "/>
    <x v="3"/>
    <x v="0"/>
    <x v="0"/>
    <n v="0"/>
    <x v="0"/>
    <d v="2024-01-10T00:00:00"/>
    <m/>
    <m/>
    <m/>
    <m/>
    <m/>
    <x v="2"/>
    <x v="0"/>
    <x v="0"/>
    <s v="Perry, April"/>
    <m/>
    <m/>
    <s v="Referred to criminal history"/>
  </r>
  <r>
    <s v="2024-6"/>
    <d v="2024-01-02T00:00:00"/>
    <x v="7"/>
    <s v="Abigail Mawi- Craig, Kelley &amp; Faultless LLC "/>
    <s v="Email"/>
    <s v="Crash 202300560164 "/>
    <x v="1"/>
    <s v="Crash 202300560164 23ISPC019259"/>
    <s v="PR Extend: 202300560164"/>
    <x v="0"/>
    <x v="1"/>
    <x v="1"/>
    <n v="0"/>
    <x v="0"/>
    <d v="2024-01-22T00:00:00"/>
    <m/>
    <m/>
    <m/>
    <m/>
    <m/>
    <x v="2"/>
    <x v="0"/>
    <x v="0"/>
    <s v="Alexander, Lindsay"/>
    <m/>
    <m/>
    <s v="Pending investigation, 911 not released, check back in 60-90 days. (update: 1/30/2024 - received request for body camera. Pending investigation, videos not released under 5-14-3-5.2(a)(2). Check back in 60/90"/>
  </r>
  <r>
    <s v="2024-7"/>
    <d v="2024-01-02T00:00:00"/>
    <x v="2"/>
    <s v="Kara Reagan-Schulz Reagan, LLC "/>
    <s v="Mail"/>
    <s v="Criminal History"/>
    <x v="1"/>
    <s v="None "/>
    <s v="None "/>
    <x v="3"/>
    <x v="0"/>
    <x v="0"/>
    <n v="0"/>
    <x v="0"/>
    <d v="2024-01-23T00:00:00"/>
    <m/>
    <m/>
    <m/>
    <m/>
    <m/>
    <x v="2"/>
    <x v="0"/>
    <x v="0"/>
    <s v="Calo, Robyn"/>
    <m/>
    <m/>
    <s v="No records responsive"/>
  </r>
  <r>
    <s v="2024-8"/>
    <d v="2024-01-02T00:00:00"/>
    <x v="7"/>
    <s v="Ashley King-ICJI"/>
    <s v="Mail"/>
    <s v="Case Report "/>
    <x v="1"/>
    <s v="None"/>
    <s v="None"/>
    <x v="1"/>
    <x v="0"/>
    <x v="0"/>
    <n v="0"/>
    <x v="0"/>
    <d v="2024-01-09T00:00:00"/>
    <m/>
    <m/>
    <m/>
    <m/>
    <m/>
    <x v="2"/>
    <x v="0"/>
    <x v="0"/>
    <s v="Alexander, Lindsay"/>
    <m/>
    <m/>
    <s v="Sent to Trooper Kelly McPheeters"/>
  </r>
  <r>
    <s v="2024-9"/>
    <d v="2024-01-02T00:00:00"/>
    <x v="2"/>
    <s v="Dennis Mullendore"/>
    <s v="Mail"/>
    <s v="Hire ISP Lab"/>
    <x v="1"/>
    <s v="Inmate- Dennis Mullendore"/>
    <s v="None"/>
    <x v="1"/>
    <x v="0"/>
    <x v="0"/>
    <n v="0"/>
    <x v="0"/>
    <d v="2024-01-02T00:00:00"/>
    <m/>
    <m/>
    <m/>
    <m/>
    <m/>
    <x v="2"/>
    <x v="0"/>
    <x v="0"/>
    <s v="Calo, Robyn"/>
    <m/>
    <m/>
    <s v="Not a public records request"/>
  </r>
  <r>
    <s v="2024-10"/>
    <d v="2024-01-02T00:00:00"/>
    <x v="0"/>
    <s v="Lance Hummer-Superior"/>
    <s v="Email"/>
    <s v="Crash 23ISPC002262"/>
    <x v="1"/>
    <s v="23ISPC002262"/>
    <s v="2023-00062037: Extended"/>
    <x v="0"/>
    <x v="0"/>
    <x v="0"/>
    <n v="0"/>
    <x v="0"/>
    <d v="2024-01-11T00:00:00"/>
    <m/>
    <m/>
    <m/>
    <m/>
    <m/>
    <x v="2"/>
    <x v="0"/>
    <x v="0"/>
    <s v="Perry, April"/>
    <m/>
    <m/>
    <s v="Denied 5-14-3-4(b)(1)"/>
  </r>
  <r>
    <s v="2024-11"/>
    <d v="2024-01-02T00:00:00"/>
    <x v="6"/>
    <s v="Matthew Bates-Mike Morse Law Firm "/>
    <s v="Mail"/>
    <s v="Crash 202300211216 "/>
    <x v="2"/>
    <s v="Crash 202300211216 23ISPC007465"/>
    <s v="2023-00211216"/>
    <x v="0"/>
    <x v="1"/>
    <x v="1"/>
    <n v="18"/>
    <x v="0"/>
    <d v="2024-01-30T00:00:00"/>
    <m/>
    <m/>
    <m/>
    <m/>
    <m/>
    <x v="2"/>
    <x v="0"/>
    <x v="0"/>
    <s v="Brake, Cassi"/>
    <m/>
    <m/>
    <s v="Sent CAD, 911 Audio, CMV and Incident Report, Sent photos and videos(Evidence.com) "/>
  </r>
  <r>
    <s v="2024-12"/>
    <d v="2024-01-02T00:00:00"/>
    <x v="8"/>
    <s v="Amy Blake-Ken Nunn Law Office "/>
    <s v="Email"/>
    <s v="Crash 202300520767 Photos "/>
    <x v="1"/>
    <s v="None"/>
    <s v="None"/>
    <x v="0"/>
    <x v="0"/>
    <x v="0"/>
    <n v="0"/>
    <x v="0"/>
    <d v="2024-01-04T00:00:00"/>
    <m/>
    <m/>
    <m/>
    <m/>
    <m/>
    <x v="2"/>
    <x v="0"/>
    <x v="0"/>
    <s v="Powell, Megan"/>
    <m/>
    <m/>
    <s v="Sent photos(Evidence.com) "/>
  </r>
  <r>
    <s v="2024-13"/>
    <d v="2024-01-02T00:00:00"/>
    <x v="2"/>
    <s v="Drew Farrington-Paganelli Law Group "/>
    <s v="Email"/>
    <s v="Case Report "/>
    <x v="1"/>
    <s v="23ISPC019597"/>
    <s v="None "/>
    <x v="1"/>
    <x v="0"/>
    <x v="0"/>
    <n v="0"/>
    <x v="0"/>
    <d v="2024-01-23T00:00:00"/>
    <m/>
    <m/>
    <m/>
    <m/>
    <m/>
    <x v="2"/>
    <x v="0"/>
    <x v="0"/>
    <s v="Calo, Robyn"/>
    <m/>
    <m/>
    <s v="Sent incident report"/>
  </r>
  <r>
    <s v="2024-14"/>
    <d v="2024-01-02T00:00:00"/>
    <x v="5"/>
    <s v="Brian Rosenzweig"/>
    <s v="Email"/>
    <s v="Police Action Shooting "/>
    <x v="1"/>
    <s v="23ISPC015823"/>
    <s v="None "/>
    <x v="1"/>
    <x v="0"/>
    <x v="0"/>
    <n v="0"/>
    <x v="0"/>
    <d v="2024-01-20T00:00:00"/>
    <m/>
    <m/>
    <m/>
    <m/>
    <m/>
    <x v="2"/>
    <x v="0"/>
    <x v="0"/>
    <s v="Pitts, Jeff"/>
    <m/>
    <m/>
    <s v="Denied incident report 5-14-3-4(b)(1)"/>
  </r>
  <r>
    <s v="2024-15"/>
    <d v="2024-01-02T00:00:00"/>
    <x v="7"/>
    <s v="Angela Hostetler"/>
    <s v="Email"/>
    <s v="Case 23ISPC017026 Report "/>
    <x v="1"/>
    <s v="23ISPC017026"/>
    <s v="None "/>
    <x v="1"/>
    <x v="0"/>
    <x v="0"/>
    <n v="0"/>
    <x v="0"/>
    <d v="2024-01-25T00:00:00"/>
    <m/>
    <m/>
    <m/>
    <m/>
    <m/>
    <x v="2"/>
    <x v="0"/>
    <x v="0"/>
    <s v="Alexander, Lindsay"/>
    <m/>
    <m/>
    <s v="Sent incident report, Denied tox and autopsy report under 5-14-3-4(b)(1)."/>
  </r>
  <r>
    <s v="2024-16"/>
    <d v="2024-01-02T00:00:00"/>
    <x v="6"/>
    <s v="Becky Maas-Fisher Maas Howard Lloyd "/>
    <s v="Email"/>
    <s v="Crash 202200329833 "/>
    <x v="2"/>
    <s v="Crash 202200329833 22ISPC010045"/>
    <s v="2022-00329833"/>
    <x v="0"/>
    <x v="1"/>
    <x v="1"/>
    <n v="11"/>
    <x v="0"/>
    <d v="2024-01-30T00:00:00"/>
    <m/>
    <m/>
    <m/>
    <m/>
    <m/>
    <x v="2"/>
    <x v="0"/>
    <x v="0"/>
    <s v="Brake, Cassi"/>
    <m/>
    <m/>
    <s v="Case pending; check back after 2/17/24"/>
  </r>
  <r>
    <s v="2024-17"/>
    <d v="2024-01-02T00:00:00"/>
    <x v="2"/>
    <s v="Highway Patrol"/>
    <s v="Email"/>
    <s v="Body/Dash Camera Footage"/>
    <x v="1"/>
    <s v="23ISPC001919"/>
    <s v="2022-00066114"/>
    <x v="8"/>
    <x v="1"/>
    <x v="0"/>
    <n v="0"/>
    <x v="0"/>
    <d v="2024-01-23T00:00:00"/>
    <m/>
    <m/>
    <m/>
    <m/>
    <m/>
    <x v="2"/>
    <x v="0"/>
    <x v="0"/>
    <s v="Calo, Robyn"/>
    <m/>
    <m/>
    <s v="Open criminal- referred back for videos, denied incident report 5-14-3-4(b)(1)"/>
  </r>
  <r>
    <s v="2024-18"/>
    <d v="2024-01-02T00:00:00"/>
    <x v="0"/>
    <s v="Highway Patrol"/>
    <s v="Email"/>
    <s v="22ISPC008743 Body/Dash Camera Footage"/>
    <x v="1"/>
    <m/>
    <m/>
    <x v="8"/>
    <x v="2"/>
    <x v="3"/>
    <m/>
    <x v="1"/>
    <m/>
    <m/>
    <m/>
    <m/>
    <m/>
    <m/>
    <x v="2"/>
    <x v="0"/>
    <x v="0"/>
    <s v="Perry, April"/>
    <m/>
    <m/>
    <m/>
  </r>
  <r>
    <s v="2024-19"/>
    <d v="2024-01-02T00:00:00"/>
    <x v="7"/>
    <s v="Eric Kothstein-Tacoma PD "/>
    <s v="Email"/>
    <s v="Background Check "/>
    <x v="1"/>
    <s v="None "/>
    <s v="None "/>
    <x v="6"/>
    <x v="0"/>
    <x v="0"/>
    <n v="0"/>
    <x v="0"/>
    <d v="2024-01-16T00:00:00"/>
    <m/>
    <m/>
    <m/>
    <m/>
    <m/>
    <x v="2"/>
    <x v="0"/>
    <x v="0"/>
    <s v="Alexander, Lindsay"/>
    <m/>
    <m/>
    <s v="Myric Villarreal/Hopson - No Records"/>
  </r>
  <r>
    <s v="2024-20"/>
    <d v="2024-01-02T00:00:00"/>
    <x v="2"/>
    <s v="Andrew Ritchie"/>
    <s v="Email"/>
    <s v="Crash 202300593035 Report "/>
    <x v="1"/>
    <s v="None"/>
    <s v="None"/>
    <x v="0"/>
    <x v="0"/>
    <x v="0"/>
    <n v="0"/>
    <x v="0"/>
    <d v="2024-01-03T00:00:00"/>
    <m/>
    <m/>
    <m/>
    <m/>
    <m/>
    <x v="2"/>
    <x v="0"/>
    <x v="0"/>
    <s v="Calo, Robyn"/>
    <m/>
    <m/>
    <s v="Referred to buycrash in 7-10 business days"/>
  </r>
  <r>
    <s v="2024-21"/>
    <d v="2024-01-02T00:00:00"/>
    <x v="0"/>
    <s v="LexisNexis-241173236 "/>
    <s v="Email"/>
    <s v="Crash 202300589166 23ISPC020265"/>
    <x v="1"/>
    <s v="None"/>
    <s v="None "/>
    <x v="0"/>
    <x v="0"/>
    <x v="0"/>
    <n v="0"/>
    <x v="0"/>
    <d v="2024-01-05T00:00:00"/>
    <m/>
    <m/>
    <m/>
    <m/>
    <m/>
    <x v="2"/>
    <x v="0"/>
    <x v="0"/>
    <s v="Perry, April"/>
    <m/>
    <m/>
    <s v="Case still open; check back after 4/3/2024"/>
  </r>
  <r>
    <s v="2024-22"/>
    <d v="2024-01-02T00:00:00"/>
    <x v="8"/>
    <s v="LexisNexis- 241174661"/>
    <s v="Email"/>
    <s v="Crash 202300565654 Photos "/>
    <x v="1"/>
    <s v="None"/>
    <s v="2023-00565654 Public records request"/>
    <x v="0"/>
    <x v="0"/>
    <x v="0"/>
    <n v="0"/>
    <x v="0"/>
    <d v="2024-01-03T00:00:00"/>
    <n v="0"/>
    <n v="0"/>
    <m/>
    <m/>
    <m/>
    <x v="2"/>
    <x v="0"/>
    <x v="0"/>
    <s v="Powell, Megan"/>
    <m/>
    <m/>
    <s v="Sent evidence.com link "/>
  </r>
  <r>
    <s v="2024-23"/>
    <d v="2024-01-03T00:00:00"/>
    <x v="6"/>
    <s v="Kari Blaeuer-Crash Consulting Services, LLC "/>
    <s v="Email"/>
    <s v="Crash 202200329833 "/>
    <x v="2"/>
    <s v="Crash 202200329833 22ISPC010045"/>
    <s v="2022-00329833"/>
    <x v="0"/>
    <x v="1"/>
    <x v="1"/>
    <n v="11"/>
    <x v="0"/>
    <d v="2024-01-30T00:00:00"/>
    <m/>
    <m/>
    <m/>
    <m/>
    <m/>
    <x v="2"/>
    <x v="0"/>
    <x v="0"/>
    <s v="Brake, Cassi"/>
    <m/>
    <m/>
    <s v="Case pending; check back after 2/17/24"/>
  </r>
  <r>
    <s v="2024-24"/>
    <d v="2024-01-03T00:00:00"/>
    <x v="7"/>
    <s v="Stephanie Castor-Craig, Kelley &amp; Faultless, LLC "/>
    <s v="Email"/>
    <s v="Crash 202300536751 "/>
    <x v="2"/>
    <s v="Crash 202300536751 23ISPC018455"/>
    <s v="PR Extend: 202300536751"/>
    <x v="0"/>
    <x v="1"/>
    <x v="1"/>
    <n v="0"/>
    <x v="0"/>
    <d v="2024-01-24T00:00:00"/>
    <m/>
    <m/>
    <m/>
    <m/>
    <m/>
    <x v="2"/>
    <x v="0"/>
    <x v="0"/>
    <s v="Alexander, Lindsay"/>
    <m/>
    <m/>
    <s v="Pending Investigation, Records not released at this time. Videos not released under 5-14-3-5.2(a)(2). Check back in 60-90 days."/>
  </r>
  <r>
    <s v="2024-25"/>
    <d v="2024-01-03T00:00:00"/>
    <x v="0"/>
    <s v="Temika Berry"/>
    <s v="Email"/>
    <s v="Case Report "/>
    <x v="1"/>
    <s v="23ISPC020518 202300596433"/>
    <s v="None "/>
    <x v="1"/>
    <x v="0"/>
    <x v="0"/>
    <n v="0"/>
    <x v="0"/>
    <d v="2024-01-11T00:00:00"/>
    <m/>
    <m/>
    <m/>
    <m/>
    <m/>
    <x v="2"/>
    <x v="0"/>
    <x v="0"/>
    <s v="Perry, April"/>
    <m/>
    <m/>
    <s v="Denied Incident Report 5-14-3-4(b)(1)"/>
  </r>
  <r>
    <s v="2024-26"/>
    <d v="2024-01-03T00:00:00"/>
    <x v="0"/>
    <s v="Mark Mabrey"/>
    <s v="Email"/>
    <s v="Crash 202300571607 "/>
    <x v="2"/>
    <s v="Crash 202300571607 23ISPC019659"/>
    <s v="2023-00571607 Case"/>
    <x v="0"/>
    <x v="1"/>
    <x v="1"/>
    <n v="0"/>
    <x v="0"/>
    <d v="2024-01-12T00:00:00"/>
    <m/>
    <m/>
    <m/>
    <m/>
    <m/>
    <x v="2"/>
    <x v="0"/>
    <x v="0"/>
    <s v="Perry, April"/>
    <m/>
    <m/>
    <s v="Pending case; check back in 60-90 days"/>
  </r>
  <r>
    <s v="2024-27"/>
    <d v="2024-01-03T00:00:00"/>
    <x v="2"/>
    <s v="Sarah Bach"/>
    <s v="Email"/>
    <s v="Crash Report"/>
    <x v="1"/>
    <s v="None"/>
    <s v="None "/>
    <x v="0"/>
    <x v="0"/>
    <x v="0"/>
    <n v="0"/>
    <x v="0"/>
    <d v="2024-01-08T00:00:00"/>
    <m/>
    <m/>
    <m/>
    <m/>
    <m/>
    <x v="2"/>
    <x v="0"/>
    <x v="0"/>
    <s v="Calo, Robyn"/>
    <m/>
    <m/>
    <s v="Referred to buycrash w/crash report number and Kosciusko County SD"/>
  </r>
  <r>
    <s v="2024-28"/>
    <d v="2024-01-03T00:00:00"/>
    <x v="7"/>
    <s v="Christopher Arentz-Homeland Security "/>
    <s v="Email"/>
    <s v="Case Report "/>
    <x v="1"/>
    <s v="23ISPC004018"/>
    <s v="None "/>
    <x v="1"/>
    <x v="0"/>
    <x v="0"/>
    <n v="0"/>
    <x v="0"/>
    <d v="2024-01-26T00:00:00"/>
    <m/>
    <m/>
    <m/>
    <m/>
    <m/>
    <x v="2"/>
    <x v="0"/>
    <x v="0"/>
    <s v="Alexander, Lindsay"/>
    <m/>
    <m/>
    <s v="Sent Incident Report, Agency to agency, not for public release. referred to putnamville post for questions. "/>
  </r>
  <r>
    <s v="2024-29"/>
    <d v="2024-01-03T00:00:00"/>
    <x v="7"/>
    <s v="Collin Zimmerman-Hanrahan Investigations"/>
    <s v="Email"/>
    <s v="Crash 202300334105 "/>
    <x v="2"/>
    <s v="Crash 202300334105 23ISPC011479"/>
    <s v="PR Extend: 202300334105"/>
    <x v="0"/>
    <x v="1"/>
    <x v="1"/>
    <n v="0"/>
    <x v="0"/>
    <d v="2024-01-22T00:00:00"/>
    <m/>
    <m/>
    <m/>
    <m/>
    <m/>
    <x v="2"/>
    <x v="0"/>
    <x v="0"/>
    <s v="Alexander, Lindsay"/>
    <m/>
    <m/>
    <s v="Pending Investigation, Under Prosecutor review, Records and videos not released. Check back in 60-90 days. "/>
  </r>
  <r>
    <s v="2024-30"/>
    <d v="2024-01-03T00:00:00"/>
    <x v="2"/>
    <s v="Greg Platkin-Engle Martin"/>
    <s v="Email"/>
    <s v="Crash 2023000590715 "/>
    <x v="2"/>
    <s v="None "/>
    <s v="2023-00590517"/>
    <x v="0"/>
    <x v="1"/>
    <x v="1"/>
    <n v="4"/>
    <x v="0"/>
    <d v="2024-01-24T00:00:00"/>
    <m/>
    <m/>
    <m/>
    <m/>
    <m/>
    <x v="2"/>
    <x v="0"/>
    <x v="0"/>
    <s v="Calo, Robyn"/>
    <m/>
    <m/>
    <s v="Sent photos and videos, referred to buycrash"/>
  </r>
  <r>
    <s v="2024-31"/>
    <d v="2024-01-03T00:00:00"/>
    <x v="8"/>
    <s v="LexisNexis- 241347126 "/>
    <s v="Email"/>
    <s v="Crash 202300561875 Photos "/>
    <x v="1"/>
    <s v="None"/>
    <s v="None "/>
    <x v="0"/>
    <x v="0"/>
    <x v="0"/>
    <n v="0"/>
    <x v="0"/>
    <d v="2024-01-05T00:00:00"/>
    <m/>
    <m/>
    <m/>
    <m/>
    <m/>
    <x v="2"/>
    <x v="0"/>
    <x v="0"/>
    <s v="Powell, Megan"/>
    <m/>
    <m/>
    <s v="Sent photos (evidence.com)"/>
  </r>
  <r>
    <s v="2024-32"/>
    <d v="2024-01-03T00:00:00"/>
    <x v="0"/>
    <s v="LexisNexis- 241568746"/>
    <s v="Email"/>
    <s v="Case Report "/>
    <x v="1"/>
    <s v="None"/>
    <s v="None"/>
    <x v="1"/>
    <x v="0"/>
    <x v="0"/>
    <n v="0"/>
    <x v="0"/>
    <d v="2024-01-05T00:00:00"/>
    <m/>
    <m/>
    <m/>
    <m/>
    <m/>
    <x v="2"/>
    <x v="0"/>
    <x v="0"/>
    <s v="Perry, April"/>
    <m/>
    <m/>
    <s v="No records responsive"/>
  </r>
  <r>
    <s v="2024-33"/>
    <d v="2024-01-03T00:00:00"/>
    <x v="8"/>
    <s v="Ryan &amp; Taylor Hendrickson"/>
    <s v="Email"/>
    <s v="Crash 202300503523 Photos "/>
    <x v="1"/>
    <s v="None"/>
    <s v="None"/>
    <x v="0"/>
    <x v="0"/>
    <x v="0"/>
    <n v="0"/>
    <x v="0"/>
    <d v="2024-01-05T00:00:00"/>
    <m/>
    <m/>
    <m/>
    <m/>
    <m/>
    <x v="2"/>
    <x v="0"/>
    <x v="0"/>
    <s v="Powell, Megan"/>
    <m/>
    <m/>
    <s v="Sent photos (evidence.com)"/>
  </r>
  <r>
    <s v="2024-34"/>
    <d v="2024-01-04T00:00:00"/>
    <x v="7"/>
    <s v="John Rowe-Rowe Law Firm "/>
    <s v="Email"/>
    <s v="Case Report 23ISPC020395"/>
    <x v="1"/>
    <s v="23ISPC020395"/>
    <s v="None "/>
    <x v="1"/>
    <x v="0"/>
    <x v="0"/>
    <n v="0"/>
    <x v="0"/>
    <d v="2024-01-16T00:00:00"/>
    <m/>
    <m/>
    <m/>
    <m/>
    <m/>
    <x v="2"/>
    <x v="0"/>
    <x v="0"/>
    <s v="Alexander, Lindsay"/>
    <m/>
    <m/>
    <s v="Denied incident under 5-14-3-4(b)(1), sent Media Summary for insurance purposes."/>
  </r>
  <r>
    <s v="2024-35"/>
    <d v="2024-01-04T00:00:00"/>
    <x v="2"/>
    <s v="Thomas Gerlach-Broward County Sheriff's Office"/>
    <s v="Email"/>
    <s v="Background Check "/>
    <x v="1"/>
    <s v="None"/>
    <s v="None "/>
    <x v="6"/>
    <x v="0"/>
    <x v="0"/>
    <n v="0"/>
    <x v="0"/>
    <d v="2024-01-09T00:00:00"/>
    <m/>
    <m/>
    <m/>
    <m/>
    <m/>
    <x v="2"/>
    <x v="0"/>
    <x v="0"/>
    <s v="Calo, Robyn"/>
    <m/>
    <m/>
    <s v="No record found- Julianne Mira Bower "/>
  </r>
  <r>
    <s v="2024-36"/>
    <d v="2024-01-04T00:00:00"/>
    <x v="2"/>
    <s v="Amy Thompson-Stephenson Rife, LLP "/>
    <s v="Email"/>
    <s v="Crash 202300046777 "/>
    <x v="2"/>
    <s v="Crash 202300046777 23ISPC001667"/>
    <s v="2023-00046777"/>
    <x v="0"/>
    <x v="1"/>
    <x v="1"/>
    <n v="14"/>
    <x v="0"/>
    <d v="2024-01-26T00:00:00"/>
    <m/>
    <m/>
    <m/>
    <m/>
    <m/>
    <x v="2"/>
    <x v="0"/>
    <x v="0"/>
    <s v="Calo, Robyn"/>
    <m/>
    <m/>
    <s v="Sent 911, cad, photos and videos- denied incident/tox report 5-14-3-4(b)(1)"/>
  </r>
  <r>
    <s v="2024-37"/>
    <d v="2024-01-04T00:00:00"/>
    <x v="5"/>
    <s v="Cathy Knapp-Public Media WFIU"/>
    <s v="Email"/>
    <s v="Case Report "/>
    <x v="1"/>
    <s v="23ISPC015823"/>
    <s v="2023-00458673"/>
    <x v="8"/>
    <x v="1"/>
    <x v="1"/>
    <n v="0"/>
    <x v="0"/>
    <d v="2024-01-22T00:00:00"/>
    <m/>
    <m/>
    <m/>
    <m/>
    <m/>
    <x v="2"/>
    <x v="0"/>
    <x v="0"/>
    <s v="Pitts, Jeff"/>
    <m/>
    <m/>
    <s v="Denied incident report 5-14-3-4(b)(1).  Requested revision for videos 5-14-3-3(i)"/>
  </r>
  <r>
    <s v="2024-38"/>
    <d v="2024-01-04T00:00:00"/>
    <x v="5"/>
    <s v="Noah Robinson-Vanderburgh Sheriff's Office"/>
    <s v="Email"/>
    <s v="Case Report"/>
    <x v="1"/>
    <s v="2023\23ISPC003963\Vanderburgh County Sheriff's Office"/>
    <s v="None "/>
    <x v="1"/>
    <x v="0"/>
    <x v="0"/>
    <n v="0"/>
    <x v="0"/>
    <d v="2024-01-25T00:00:00"/>
    <m/>
    <m/>
    <m/>
    <m/>
    <m/>
    <x v="2"/>
    <x v="0"/>
    <x v="0"/>
    <s v="Pitts, Jeff"/>
    <m/>
    <m/>
    <s v="Sent copy of redacted case report provided to Ryan Foley with Associated Press (see 1/22/24 email from Sheriff Robinson)"/>
  </r>
  <r>
    <s v="2024-39"/>
    <d v="2024-01-04T00:00:00"/>
    <x v="0"/>
    <s v="Katrina Gunderman-Whitten Law Office, LLC "/>
    <s v="Email"/>
    <s v="Crash 202300484621 "/>
    <x v="2"/>
    <s v="Crash 202300484621"/>
    <s v="2023-00484621"/>
    <x v="0"/>
    <x v="1"/>
    <x v="1"/>
    <n v="4"/>
    <x v="0"/>
    <d v="2024-01-22T00:00:00"/>
    <m/>
    <m/>
    <m/>
    <m/>
    <m/>
    <x v="2"/>
    <x v="0"/>
    <x v="0"/>
    <s v="Perry, April"/>
    <m/>
    <m/>
    <s v="Sent 911, CAD; Photos and Videos (evidence.com)"/>
  </r>
  <r>
    <s v="2024-40"/>
    <d v="2024-01-04T00:00:00"/>
    <x v="8"/>
    <s v="LexisNexis- 241568206"/>
    <s v="Email"/>
    <s v="Crash 202300546394 Photos "/>
    <x v="1"/>
    <s v="None"/>
    <s v="None"/>
    <x v="0"/>
    <x v="0"/>
    <x v="0"/>
    <n v="0"/>
    <x v="0"/>
    <d v="2024-01-05T00:00:00"/>
    <m/>
    <m/>
    <m/>
    <m/>
    <m/>
    <x v="2"/>
    <x v="0"/>
    <x v="0"/>
    <s v="Powell, Megan"/>
    <m/>
    <m/>
    <s v="Sent Photos (evidence.com)"/>
  </r>
  <r>
    <s v="2024-41"/>
    <d v="2024-01-04T00:00:00"/>
    <x v="7"/>
    <s v="LaTasha Gant-Marion County Prosecutor "/>
    <s v="Email"/>
    <s v="23ISPC014003 Body Camera Footage"/>
    <x v="1"/>
    <s v="None "/>
    <s v="None "/>
    <x v="8"/>
    <x v="1"/>
    <x v="0"/>
    <n v="0"/>
    <x v="0"/>
    <d v="2024-01-16T00:00:00"/>
    <m/>
    <m/>
    <m/>
    <m/>
    <m/>
    <x v="2"/>
    <x v="0"/>
    <x v="0"/>
    <s v="Alexander, Lindsay"/>
    <m/>
    <m/>
    <s v="Referred to Trooper Eurglunes. "/>
  </r>
  <r>
    <s v="2024-42"/>
    <d v="2024-01-05T00:00:00"/>
    <x v="2"/>
    <s v="Laura Grosso-Fed Ex"/>
    <s v="Email"/>
    <s v="CMV Inspection Report Notes"/>
    <x v="1"/>
    <s v="None "/>
    <s v="None "/>
    <x v="5"/>
    <x v="0"/>
    <x v="0"/>
    <n v="0"/>
    <x v="0"/>
    <d v="2024-01-11T00:00:00"/>
    <m/>
    <m/>
    <m/>
    <m/>
    <m/>
    <x v="2"/>
    <x v="0"/>
    <x v="0"/>
    <s v="Calo, Robyn"/>
    <m/>
    <m/>
    <s v="Provided speed per Lt. Williams from the stop"/>
  </r>
  <r>
    <s v="2024-43"/>
    <d v="2024-01-05T00:00:00"/>
    <x v="0"/>
    <s v="Diana Petrocelli-Colorado Springs PD "/>
    <s v="Email"/>
    <s v="Background Check "/>
    <x v="1"/>
    <s v="None"/>
    <s v="None"/>
    <x v="6"/>
    <x v="0"/>
    <x v="0"/>
    <n v="0"/>
    <x v="0"/>
    <d v="2024-01-08T00:00:00"/>
    <m/>
    <m/>
    <m/>
    <m/>
    <m/>
    <x v="2"/>
    <x v="0"/>
    <x v="0"/>
    <s v="Perry, April"/>
    <m/>
    <m/>
    <s v="No records - Luke Corsten"/>
  </r>
  <r>
    <s v="2024-44"/>
    <d v="2024-01-05T00:00:00"/>
    <x v="0"/>
    <s v="Marina Bodgros-Browning Law Firm, LLC "/>
    <s v="Email"/>
    <s v="Crash 202300576225 "/>
    <x v="2"/>
    <s v="Crash 202300576225"/>
    <s v="2023-00576225 Case"/>
    <x v="0"/>
    <x v="1"/>
    <x v="1"/>
    <n v="0"/>
    <x v="0"/>
    <d v="2024-01-12T00:00:00"/>
    <m/>
    <m/>
    <m/>
    <m/>
    <m/>
    <x v="2"/>
    <x v="0"/>
    <x v="0"/>
    <s v="Perry, April"/>
    <m/>
    <m/>
    <s v="Pending mycase; check back"/>
  </r>
  <r>
    <s v="2024-45"/>
    <d v="2024-01-05T00:00:00"/>
    <x v="7"/>
    <s v="Juan Costa-Hensley Law Group "/>
    <s v="Email"/>
    <s v="Crash 202300579906 "/>
    <x v="2"/>
    <m/>
    <m/>
    <x v="0"/>
    <x v="2"/>
    <x v="3"/>
    <m/>
    <x v="1"/>
    <m/>
    <m/>
    <m/>
    <m/>
    <m/>
    <m/>
    <x v="2"/>
    <x v="0"/>
    <x v="0"/>
    <s v="Alexander, Lindsay"/>
    <m/>
    <m/>
    <m/>
  </r>
  <r>
    <s v="2024-46"/>
    <d v="2024-01-05T00:00:00"/>
    <x v="2"/>
    <s v="Stephanie Lopez-RiskJockey "/>
    <s v="Email"/>
    <s v="Crash Records"/>
    <x v="2"/>
    <s v="None"/>
    <s v="None"/>
    <x v="0"/>
    <x v="1"/>
    <x v="2"/>
    <n v="0"/>
    <x v="0"/>
    <d v="2024-01-09T00:00:00"/>
    <m/>
    <m/>
    <m/>
    <m/>
    <m/>
    <x v="2"/>
    <x v="0"/>
    <x v="0"/>
    <s v="Calo, Robyn"/>
    <m/>
    <m/>
    <s v="Referred to Lake County SD"/>
  </r>
  <r>
    <s v="2024-47"/>
    <d v="2024-01-05T00:00:00"/>
    <x v="0"/>
    <s v="Karen Marian"/>
    <s v="Email"/>
    <s v="Crash Report "/>
    <x v="1"/>
    <s v="None "/>
    <s v="None "/>
    <x v="0"/>
    <x v="0"/>
    <x v="0"/>
    <n v="0"/>
    <x v="0"/>
    <d v="2024-01-16T00:00:00"/>
    <m/>
    <m/>
    <m/>
    <m/>
    <m/>
    <x v="2"/>
    <x v="0"/>
    <x v="0"/>
    <s v="Perry, April"/>
    <m/>
    <m/>
    <s v="Referred to Post"/>
  </r>
  <r>
    <s v="2024-48"/>
    <d v="2024-01-05T00:00:00"/>
    <x v="0"/>
    <s v="Gina Shrader-Isaacs &amp; Isaacs"/>
    <s v="Email"/>
    <s v="Crash 202300582880 "/>
    <x v="2"/>
    <s v="Crash 202300582880"/>
    <s v="2023-00582880"/>
    <x v="0"/>
    <x v="1"/>
    <x v="1"/>
    <n v="2"/>
    <x v="0"/>
    <d v="2024-01-22T00:00:00"/>
    <m/>
    <m/>
    <m/>
    <m/>
    <m/>
    <x v="2"/>
    <x v="0"/>
    <x v="0"/>
    <s v="Perry, April"/>
    <m/>
    <m/>
    <s v="Sent 911 and CAD; Photos and Videos (evidence.com)"/>
  </r>
  <r>
    <s v="2024-49"/>
    <d v="2024-01-05T00:00:00"/>
    <x v="7"/>
    <s v="Emily Smith-Progressive "/>
    <s v="Email"/>
    <s v="Crash Photos/Body &amp; Dash Cam "/>
    <x v="1"/>
    <s v="None "/>
    <s v="None "/>
    <x v="0"/>
    <x v="1"/>
    <x v="0"/>
    <n v="0"/>
    <x v="0"/>
    <d v="2024-01-16T00:00:00"/>
    <m/>
    <m/>
    <m/>
    <m/>
    <m/>
    <x v="2"/>
    <x v="0"/>
    <x v="0"/>
    <s v="Alexander, Lindsay"/>
    <m/>
    <m/>
    <s v="Referred to Fairfield Township in the state of Ohio. "/>
  </r>
  <r>
    <s v="2024-50"/>
    <d v="2024-01-05T00:00:00"/>
    <x v="0"/>
    <s v="Memorie Holifield-Ladendorf Fregiatio &amp; Bigler "/>
    <s v="Email"/>
    <s v="Crash 202300484621 "/>
    <x v="2"/>
    <s v="Crash 202300484621"/>
    <s v="2023-00484621"/>
    <x v="0"/>
    <x v="1"/>
    <x v="1"/>
    <n v="0"/>
    <x v="0"/>
    <d v="2024-01-24T00:00:00"/>
    <m/>
    <m/>
    <m/>
    <m/>
    <m/>
    <x v="2"/>
    <x v="0"/>
    <x v="0"/>
    <s v="Perry, April"/>
    <m/>
    <m/>
    <s v="Sent 911, CAD; Photos and Videos (evidence.com)"/>
  </r>
  <r>
    <s v="2024-51"/>
    <d v="2024-01-05T00:00:00"/>
    <x v="2"/>
    <s v="Skylar Blowers-The Maxx Law Firm "/>
    <s v="Email"/>
    <s v="Crash 202300586398 CAD Card "/>
    <x v="1"/>
    <s v="Crash 202300586398"/>
    <s v="None"/>
    <x v="0"/>
    <x v="0"/>
    <x v="0"/>
    <n v="0"/>
    <x v="0"/>
    <d v="2024-01-08T00:00:00"/>
    <m/>
    <m/>
    <m/>
    <m/>
    <m/>
    <x v="2"/>
    <x v="0"/>
    <x v="0"/>
    <s v="Calo, Robyn"/>
    <m/>
    <m/>
    <s v="Sent CAD"/>
  </r>
  <r>
    <s v="2024-52"/>
    <d v="2024-01-05T00:00:00"/>
    <x v="7"/>
    <s v="Nancy Nelson-Will County State's Attorney "/>
    <s v="Email"/>
    <s v="Case Report 23ISPC015193"/>
    <x v="1"/>
    <s v="23ISPC015192"/>
    <s v="2023-00441751"/>
    <x v="1"/>
    <x v="1"/>
    <x v="1"/>
    <n v="0"/>
    <x v="0"/>
    <d v="2024-02-01T00:00:00"/>
    <m/>
    <m/>
    <m/>
    <m/>
    <m/>
    <x v="2"/>
    <x v="0"/>
    <x v="0"/>
    <s v="Alexander, Lindsay"/>
    <m/>
    <m/>
    <s v="Open/Pending case, records not released, videos not released under 5-14-3-5.2(a)(2)"/>
  </r>
  <r>
    <s v="2024-53"/>
    <d v="2024-01-05T00:00:00"/>
    <x v="0"/>
    <s v="Vikki Black"/>
    <s v="Email"/>
    <s v="Body and Dash Camera Footage "/>
    <x v="1"/>
    <s v="None "/>
    <s v="None "/>
    <x v="8"/>
    <x v="0"/>
    <x v="0"/>
    <n v="0"/>
    <x v="0"/>
    <d v="2024-01-18T00:00:00"/>
    <m/>
    <m/>
    <m/>
    <m/>
    <m/>
    <x v="2"/>
    <x v="0"/>
    <x v="0"/>
    <s v="Perry, April"/>
    <m/>
    <m/>
    <s v="No records responsive "/>
  </r>
  <r>
    <s v="2024-54"/>
    <d v="2024-01-05T00:00:00"/>
    <x v="8"/>
    <s v="Jeanette Merchant- 1955687"/>
    <s v="Email"/>
    <s v="Crash Report "/>
    <x v="1"/>
    <s v="None"/>
    <s v="None "/>
    <x v="0"/>
    <x v="0"/>
    <x v="0"/>
    <n v="0"/>
    <x v="0"/>
    <d v="2024-01-09T00:00:00"/>
    <m/>
    <m/>
    <m/>
    <m/>
    <m/>
    <x v="2"/>
    <x v="0"/>
    <x v="0"/>
    <s v="Powell, Megan"/>
    <m/>
    <m/>
    <s v="Referred to buycrash.com"/>
  </r>
  <r>
    <s v="2024-55"/>
    <d v="2024-01-06T00:00:00"/>
    <x v="2"/>
    <s v="Jonah Hust"/>
    <s v="Email"/>
    <s v="Case Report "/>
    <x v="1"/>
    <s v="None "/>
    <s v="None "/>
    <x v="1"/>
    <x v="0"/>
    <x v="0"/>
    <n v="0"/>
    <x v="0"/>
    <d v="2024-01-16T00:00:00"/>
    <m/>
    <m/>
    <m/>
    <m/>
    <m/>
    <x v="2"/>
    <x v="0"/>
    <x v="0"/>
    <s v="Calo, Robyn"/>
    <m/>
    <m/>
    <s v="No records responsive"/>
  </r>
  <r>
    <s v="2024-56"/>
    <d v="2024-01-06T00:00:00"/>
    <x v="7"/>
    <s v="Vanessa Purdom"/>
    <s v="Email"/>
    <s v="23ISPC0000265 Case Records"/>
    <x v="1"/>
    <s v="24ISPC000265"/>
    <s v="None "/>
    <x v="5"/>
    <x v="0"/>
    <x v="0"/>
    <n v="0"/>
    <x v="0"/>
    <d v="2024-01-24T00:00:00"/>
    <m/>
    <m/>
    <m/>
    <m/>
    <m/>
    <x v="2"/>
    <x v="0"/>
    <x v="0"/>
    <s v="Alexander, Lindsay"/>
    <m/>
    <m/>
    <s v="Denied 5-14-3-4(b)(1)"/>
  </r>
  <r>
    <s v="2024-57"/>
    <d v="2024-01-06T00:00:00"/>
    <x v="8"/>
    <s v="Christine Hughes-3332285717"/>
    <s v="Email"/>
    <s v="Crash 202300568711 Report "/>
    <x v="1"/>
    <s v="None"/>
    <s v="None"/>
    <x v="0"/>
    <x v="0"/>
    <x v="0"/>
    <n v="0"/>
    <x v="0"/>
    <d v="2024-01-09T00:00:00"/>
    <m/>
    <m/>
    <m/>
    <m/>
    <m/>
    <x v="2"/>
    <x v="0"/>
    <x v="0"/>
    <s v="Powell, Megan"/>
    <m/>
    <m/>
    <s v="No Report Taken; Sent CAD Card "/>
  </r>
  <r>
    <s v="2024-58"/>
    <d v="2024-01-06T00:00:00"/>
    <x v="8"/>
    <s v="Christine Hughes-1120171073"/>
    <s v="Email"/>
    <s v="Crash 202300555332 Report "/>
    <x v="1"/>
    <s v="None "/>
    <s v="None "/>
    <x v="0"/>
    <x v="0"/>
    <x v="0"/>
    <n v="0"/>
    <x v="0"/>
    <d v="2024-01-09T00:00:00"/>
    <m/>
    <m/>
    <m/>
    <m/>
    <m/>
    <x v="2"/>
    <x v="0"/>
    <x v="0"/>
    <s v="Powell, Megan"/>
    <m/>
    <m/>
    <s v="Referred to buycrash.com"/>
  </r>
  <r>
    <s v="2024-59"/>
    <d v="2024-01-06T00:00:00"/>
    <x v="8"/>
    <s v="Christine Hughes-3332294436 "/>
    <s v="Email"/>
    <s v="Crash Report "/>
    <x v="1"/>
    <s v="None"/>
    <s v="None"/>
    <x v="0"/>
    <x v="0"/>
    <x v="0"/>
    <n v="0"/>
    <x v="0"/>
    <d v="2024-01-10T00:00:00"/>
    <m/>
    <m/>
    <m/>
    <m/>
    <m/>
    <x v="2"/>
    <x v="0"/>
    <x v="0"/>
    <s v="Powell, Megan"/>
    <m/>
    <m/>
    <s v="Referred to buycrash.com"/>
  </r>
  <r>
    <s v="2024-60"/>
    <d v="2024-01-06T00:00:00"/>
    <x v="8"/>
    <s v="Christine Hughes-1120154575"/>
    <s v="Email"/>
    <s v="Crash 2023000514113 Report "/>
    <x v="1"/>
    <s v="None "/>
    <s v="None"/>
    <x v="0"/>
    <x v="0"/>
    <x v="0"/>
    <n v="0"/>
    <x v="0"/>
    <d v="2024-01-10T00:00:00"/>
    <m/>
    <m/>
    <m/>
    <m/>
    <m/>
    <x v="2"/>
    <x v="0"/>
    <x v="0"/>
    <s v="Powell, Megan"/>
    <m/>
    <m/>
    <s v="Referred to buycrash.com"/>
  </r>
  <r>
    <s v="2024-61"/>
    <d v="2024-01-06T00:00:00"/>
    <x v="8"/>
    <s v="Christine Hughes-3332302491"/>
    <s v="Email"/>
    <s v="Crash Report "/>
    <x v="1"/>
    <s v="None"/>
    <s v="None"/>
    <x v="0"/>
    <x v="0"/>
    <x v="0"/>
    <n v="0"/>
    <x v="0"/>
    <d v="2024-01-10T00:00:00"/>
    <m/>
    <m/>
    <m/>
    <m/>
    <m/>
    <x v="2"/>
    <x v="0"/>
    <x v="0"/>
    <s v="Powell, Megan"/>
    <m/>
    <m/>
    <s v="Referred to buycrash.com"/>
  </r>
  <r>
    <s v="2024-62"/>
    <d v="2024-01-06T00:00:00"/>
    <x v="8"/>
    <s v="Christine Hughes-3332274337"/>
    <s v="Email"/>
    <s v="Crash Report "/>
    <x v="1"/>
    <s v="None"/>
    <s v="None"/>
    <x v="0"/>
    <x v="0"/>
    <x v="0"/>
    <n v="0"/>
    <x v="0"/>
    <d v="2024-01-12T00:00:00"/>
    <m/>
    <m/>
    <m/>
    <m/>
    <m/>
    <x v="2"/>
    <x v="0"/>
    <x v="0"/>
    <s v="Powell, Megan"/>
    <m/>
    <m/>
    <s v="No records responsive; told to contact Middletown PD"/>
  </r>
  <r>
    <s v="2024-63"/>
    <d v="2024-01-07T00:00:00"/>
    <x v="5"/>
    <s v="Juan Gonzalez"/>
    <s v="Email"/>
    <s v="Records"/>
    <x v="1"/>
    <s v="Austin Robertson OWI Reports"/>
    <s v="None"/>
    <x v="5"/>
    <x v="0"/>
    <x v="0"/>
    <n v="0"/>
    <x v="0"/>
    <d v="2024-01-24T00:00:00"/>
    <m/>
    <m/>
    <m/>
    <m/>
    <m/>
    <x v="2"/>
    <x v="0"/>
    <x v="0"/>
    <s v="Pitts, Jeff"/>
    <m/>
    <m/>
    <s v="Denied 5-14-3-4(b)(1)"/>
  </r>
  <r>
    <s v="2024-64"/>
    <d v="2024-01-07T00:00:00"/>
    <x v="5"/>
    <s v="Courtney Spinelli-Chicago WGN9 News"/>
    <s v="Email"/>
    <s v="Crash 202300589949 Report "/>
    <x v="1"/>
    <s v="None"/>
    <s v="None"/>
    <x v="0"/>
    <x v="0"/>
    <x v="0"/>
    <n v="0"/>
    <x v="0"/>
    <d v="2024-01-08T00:00:00"/>
    <m/>
    <m/>
    <m/>
    <m/>
    <m/>
    <x v="2"/>
    <x v="0"/>
    <x v="0"/>
    <s v="Pitts, Jeff"/>
    <m/>
    <m/>
    <s v="Provided local code and MRN and referred to buycrash.com"/>
  </r>
  <r>
    <s v="2024-65"/>
    <d v="2024-01-07T00:00:00"/>
    <x v="5"/>
    <s v="Shannon Lewis-EWU Media LLC "/>
    <s v="Email"/>
    <s v="Crash 202300589949 Body/Dash Cam "/>
    <x v="1"/>
    <s v="2023\Crash 202300589949\EWU"/>
    <s v="2023-00589949"/>
    <x v="8"/>
    <x v="1"/>
    <x v="1"/>
    <n v="8"/>
    <x v="0"/>
    <d v="2024-01-22T00:00:00"/>
    <m/>
    <m/>
    <m/>
    <m/>
    <m/>
    <x v="2"/>
    <x v="0"/>
    <x v="0"/>
    <s v="Pitts, Jeff"/>
    <m/>
    <m/>
    <s v="Sent download link from evidence.com containing 2 BWC videos"/>
  </r>
  <r>
    <s v="2024-66"/>
    <d v="2024-01-07T00:00:00"/>
    <x v="0"/>
    <s v="Dachelle Banks"/>
    <s v="Email"/>
    <s v="Crash 202400005449 Body/Dash Cam "/>
    <x v="1"/>
    <s v="None"/>
    <s v="None"/>
    <x v="8"/>
    <x v="1"/>
    <x v="1"/>
    <n v="0"/>
    <x v="0"/>
    <d v="2024-01-16T00:00:00"/>
    <m/>
    <m/>
    <m/>
    <m/>
    <m/>
    <x v="2"/>
    <x v="0"/>
    <x v="0"/>
    <s v="Perry, April"/>
    <m/>
    <m/>
    <s v="Pending case; check back after 4/9/2024"/>
  </r>
  <r>
    <s v="2024-67"/>
    <d v="2024-01-08T00:00:00"/>
    <x v="7"/>
    <s v="Brian "/>
    <s v="Email"/>
    <s v="Crash 202200113971 Photos "/>
    <x v="1"/>
    <s v="None"/>
    <s v="Case: 2022-00113971 Photos"/>
    <x v="0"/>
    <x v="0"/>
    <x v="0"/>
    <n v="0"/>
    <x v="0"/>
    <d v="2024-01-24T00:00:00"/>
    <m/>
    <m/>
    <m/>
    <m/>
    <m/>
    <x v="2"/>
    <x v="0"/>
    <x v="0"/>
    <s v="Alexander, Lindsay"/>
    <m/>
    <m/>
    <s v="Sent Photos (evidence.com)"/>
  </r>
  <r>
    <s v="2024-68"/>
    <d v="2024-01-08T00:00:00"/>
    <x v="0"/>
    <s v="Bashir Ahmed-Safety Vid "/>
    <s v="Email"/>
    <s v="Body/Dash Camera Footage "/>
    <x v="1"/>
    <s v="None"/>
    <s v="2022-00283244 Videos"/>
    <x v="8"/>
    <x v="1"/>
    <x v="1"/>
    <n v="11"/>
    <x v="0"/>
    <d v="2024-01-24T00:00:00"/>
    <m/>
    <m/>
    <m/>
    <m/>
    <m/>
    <x v="2"/>
    <x v="0"/>
    <x v="0"/>
    <s v="Perry, April"/>
    <m/>
    <m/>
    <s v="Sent Videos (evidence.com)"/>
  </r>
  <r>
    <s v="2024-69"/>
    <d v="2024-01-08T00:00:00"/>
    <x v="8"/>
    <s v="Jeannette Merchant-1952257"/>
    <s v="Email"/>
    <s v="Crash Report "/>
    <x v="1"/>
    <s v="None"/>
    <s v="None"/>
    <x v="0"/>
    <x v="0"/>
    <x v="0"/>
    <n v="0"/>
    <x v="0"/>
    <d v="2024-01-12T00:00:00"/>
    <m/>
    <m/>
    <m/>
    <m/>
    <m/>
    <x v="2"/>
    <x v="0"/>
    <x v="0"/>
    <s v="Powell, Megan"/>
    <m/>
    <m/>
    <s v="No records responsive "/>
  </r>
  <r>
    <s v="2024-70"/>
    <d v="2024-01-08T00:00:00"/>
    <x v="8"/>
    <s v="Jeanette Merchant-1954216"/>
    <s v="Email"/>
    <s v="Crash Report "/>
    <x v="1"/>
    <s v="None"/>
    <s v="None"/>
    <x v="0"/>
    <x v="0"/>
    <x v="0"/>
    <n v="0"/>
    <x v="0"/>
    <d v="2024-01-12T00:00:00"/>
    <m/>
    <m/>
    <m/>
    <m/>
    <m/>
    <x v="2"/>
    <x v="0"/>
    <x v="0"/>
    <s v="Powell, Megan"/>
    <m/>
    <m/>
    <s v="No records responsive"/>
  </r>
  <r>
    <s v="2024-71"/>
    <d v="2024-01-08T00:00:00"/>
    <x v="0"/>
    <s v="Holly Glasgow-RiskJockey"/>
    <s v="Email"/>
    <s v="Crash 202200512826 "/>
    <x v="2"/>
    <s v="Crash 202200512826"/>
    <s v="None"/>
    <x v="0"/>
    <x v="0"/>
    <x v="0"/>
    <n v="0"/>
    <x v="0"/>
    <d v="2024-01-16T00:00:00"/>
    <m/>
    <m/>
    <m/>
    <m/>
    <m/>
    <x v="2"/>
    <x v="0"/>
    <x v="0"/>
    <s v="Perry, April"/>
    <m/>
    <m/>
    <s v="Duplicate request; responded to on 10/25/2023"/>
  </r>
  <r>
    <s v="2024-72"/>
    <d v="2024-01-08T00:00:00"/>
    <x v="8"/>
    <s v="Sarah Martin-Ken Nunn Law Office "/>
    <s v="Email"/>
    <s v="Crash 202300580843 Photos "/>
    <x v="1"/>
    <s v="None"/>
    <s v="None"/>
    <x v="0"/>
    <x v="0"/>
    <x v="0"/>
    <n v="0"/>
    <x v="0"/>
    <d v="2024-01-09T00:00:00"/>
    <m/>
    <m/>
    <m/>
    <m/>
    <m/>
    <x v="2"/>
    <x v="0"/>
    <x v="0"/>
    <s v="Powell, Megan"/>
    <m/>
    <m/>
    <s v="Sent Photos (evidence.com)"/>
  </r>
  <r>
    <s v="2024-73"/>
    <d v="2024-01-08T00:00:00"/>
    <x v="2"/>
    <s v="Stephen McNamara- DCS"/>
    <s v="Email"/>
    <s v="Case Report "/>
    <x v="1"/>
    <s v="None"/>
    <s v="None"/>
    <x v="1"/>
    <x v="0"/>
    <x v="0"/>
    <n v="0"/>
    <x v="0"/>
    <d v="2024-01-09T00:00:00"/>
    <m/>
    <m/>
    <m/>
    <m/>
    <m/>
    <x v="2"/>
    <x v="0"/>
    <x v="0"/>
    <s v="Calo, Robyn"/>
    <m/>
    <m/>
    <s v="Sent requested incident report"/>
  </r>
  <r>
    <s v="2024-74"/>
    <d v="2024-01-08T00:00:00"/>
    <x v="7"/>
    <s v="Jackie McBride-Indiana Supreme Court "/>
    <s v="Email"/>
    <s v="Case Report "/>
    <x v="1"/>
    <s v="23ISPC002775"/>
    <s v="None"/>
    <x v="1"/>
    <x v="0"/>
    <x v="0"/>
    <n v="0"/>
    <x v="0"/>
    <d v="2024-01-25T00:00:00"/>
    <m/>
    <m/>
    <m/>
    <m/>
    <m/>
    <x v="2"/>
    <x v="0"/>
    <x v="0"/>
    <s v="Alexander, Lindsay"/>
    <m/>
    <m/>
    <s v="Anmol Masih - One Incident report, 2 citations, 2 warnings."/>
  </r>
  <r>
    <s v="2024-75"/>
    <d v="2024-01-08T00:00:00"/>
    <x v="2"/>
    <s v="Samuel Carr"/>
    <s v="Email"/>
    <s v="Case Report "/>
    <x v="1"/>
    <s v="None"/>
    <s v="None"/>
    <x v="1"/>
    <x v="0"/>
    <x v="0"/>
    <n v="0"/>
    <x v="0"/>
    <d v="2024-01-24T00:00:00"/>
    <m/>
    <m/>
    <m/>
    <m/>
    <m/>
    <x v="2"/>
    <x v="0"/>
    <x v="0"/>
    <s v="Calo, Robyn"/>
    <m/>
    <m/>
    <s v="Sent revised request email on 1/9/24, no response as of 1/24/24"/>
  </r>
  <r>
    <s v="2024-76"/>
    <d v="2024-01-08T00:00:00"/>
    <x v="0"/>
    <s v="Sean Kilpatrick-Mequon PD "/>
    <s v="Email"/>
    <s v="23ISPC012671 Case Report "/>
    <x v="1"/>
    <s v="23ISPC012671"/>
    <s v="None"/>
    <x v="1"/>
    <x v="0"/>
    <x v="0"/>
    <n v="0"/>
    <x v="0"/>
    <d v="2024-01-16T00:00:00"/>
    <m/>
    <m/>
    <m/>
    <m/>
    <m/>
    <x v="2"/>
    <x v="0"/>
    <x v="0"/>
    <s v="Perry, April"/>
    <m/>
    <m/>
    <s v="Sent Incident Report"/>
  </r>
  <r>
    <s v="2024-77"/>
    <d v="2024-01-08T00:00:00"/>
    <x v="7"/>
    <s v="Kathy Borgmann-INDOT"/>
    <s v="Email"/>
    <s v="23ISPC019138 Case Report "/>
    <x v="1"/>
    <s v="23ISPC019138"/>
    <s v="None"/>
    <x v="1"/>
    <x v="0"/>
    <x v="0"/>
    <n v="0"/>
    <x v="0"/>
    <d v="2024-01-31T00:00:00"/>
    <m/>
    <m/>
    <m/>
    <m/>
    <m/>
    <x v="2"/>
    <x v="0"/>
    <x v="0"/>
    <s v="Alexander, Lindsay"/>
    <m/>
    <m/>
    <s v="Open Murder investigation, incident not released, gave location of incident"/>
  </r>
  <r>
    <s v="2024-78"/>
    <d v="2024-01-08T00:00:00"/>
    <x v="2"/>
    <s v="Ryan Birkett"/>
    <s v="Email"/>
    <s v="202300062200 Body Camera Footage"/>
    <x v="1"/>
    <s v="none"/>
    <s v="2023-00202348"/>
    <x v="8"/>
    <x v="1"/>
    <x v="1"/>
    <n v="1"/>
    <x v="0"/>
    <d v="2024-01-26T00:00:00"/>
    <m/>
    <m/>
    <m/>
    <m/>
    <m/>
    <x v="2"/>
    <x v="0"/>
    <x v="0"/>
    <s v="Calo, Robyn"/>
    <m/>
    <m/>
    <s v="sent 1 body cam video"/>
  </r>
  <r>
    <s v="2024-79"/>
    <d v="2024-01-08T00:00:00"/>
    <x v="5"/>
    <s v="Marissa Zayed-Inside Edition "/>
    <s v="Email"/>
    <s v="Crash 202300589949 "/>
    <x v="2"/>
    <s v="2023\Crash 202300589949\Inside Edition"/>
    <s v="2023-00589949"/>
    <x v="0"/>
    <x v="1"/>
    <x v="1"/>
    <n v="8"/>
    <x v="0"/>
    <d v="2024-02-01T00:00:00"/>
    <m/>
    <m/>
    <m/>
    <m/>
    <m/>
    <x v="2"/>
    <x v="0"/>
    <x v="0"/>
    <s v="Pitts, Jeff"/>
    <m/>
    <m/>
    <s v="Sent download link via evidence.com to 2 videos and 62 photographs.  Sent a copy of press release and referred to Porter County for 911.  No incident report, referred to buycrash.com for crash report and provided MRN and local code"/>
  </r>
  <r>
    <s v="2024-80"/>
    <d v="2024-01-08T00:00:00"/>
    <x v="5"/>
    <s v="Black90"/>
    <s v="Email"/>
    <s v="Crash 2024000005456 Body and Dash Cam "/>
    <x v="1"/>
    <s v="Crash 2024-00005456"/>
    <s v="2024-00005456"/>
    <x v="8"/>
    <x v="1"/>
    <x v="1"/>
    <n v="3"/>
    <x v="0"/>
    <d v="2024-01-12T00:00:00"/>
    <m/>
    <m/>
    <m/>
    <m/>
    <m/>
    <x v="2"/>
    <x v="0"/>
    <x v="0"/>
    <s v="Pitts, Jeff"/>
    <m/>
    <m/>
    <s v="Sent 3 videos and 24 photographs via evidence.com download link"/>
  </r>
  <r>
    <s v="2024-81"/>
    <d v="2024-01-09T00:00:00"/>
    <x v="0"/>
    <s v="Ann Niebauer"/>
    <s v="Email"/>
    <s v="CMV Inspection Report"/>
    <x v="1"/>
    <s v="IN8194005023"/>
    <s v="None"/>
    <x v="0"/>
    <x v="0"/>
    <x v="0"/>
    <n v="0"/>
    <x v="0"/>
    <d v="2024-01-24T00:00:00"/>
    <m/>
    <m/>
    <m/>
    <m/>
    <m/>
    <x v="2"/>
    <x v="0"/>
    <x v="0"/>
    <s v="Perry, April"/>
    <m/>
    <m/>
    <s v="Sent CMV Inspection Report"/>
  </r>
  <r>
    <s v="2024-82"/>
    <d v="2024-01-09T00:00:00"/>
    <x v="8"/>
    <s v="Amy Blake-Ken Nunn Law Office"/>
    <s v="Email"/>
    <s v="Crash 202300555216 Photos"/>
    <x v="1"/>
    <s v="None"/>
    <s v="None"/>
    <x v="0"/>
    <x v="0"/>
    <x v="0"/>
    <n v="0"/>
    <x v="0"/>
    <d v="2024-01-16T00:00:00"/>
    <m/>
    <m/>
    <m/>
    <m/>
    <m/>
    <x v="2"/>
    <x v="0"/>
    <x v="0"/>
    <s v="Powell, Megan"/>
    <m/>
    <m/>
    <s v="Photos sent (evidence.com)"/>
  </r>
  <r>
    <s v="2024-83"/>
    <d v="2024-01-09T00:00:00"/>
    <x v="0"/>
    <s v="Savannah Lopez-RiskJockey"/>
    <s v="Email"/>
    <s v="Crash 202300280603 Report"/>
    <x v="1"/>
    <s v="None"/>
    <s v="None"/>
    <x v="0"/>
    <x v="0"/>
    <x v="0"/>
    <n v="0"/>
    <x v="0"/>
    <d v="2024-01-16T00:00:00"/>
    <m/>
    <m/>
    <m/>
    <m/>
    <m/>
    <x v="2"/>
    <x v="0"/>
    <x v="0"/>
    <s v="Perry, April"/>
    <m/>
    <m/>
    <s v="Referred to buycrash"/>
  </r>
  <r>
    <s v="2024-84"/>
    <d v="2024-01-09T00:00:00"/>
    <x v="2"/>
    <s v="Tami Paulson-Cassiday Schade LLP "/>
    <s v="Email"/>
    <s v="Crash Records"/>
    <x v="2"/>
    <s v="None"/>
    <s v="none"/>
    <x v="0"/>
    <x v="1"/>
    <x v="0"/>
    <n v="0"/>
    <x v="0"/>
    <d v="2024-01-24T00:00:00"/>
    <m/>
    <m/>
    <m/>
    <m/>
    <m/>
    <x v="2"/>
    <x v="0"/>
    <x v="0"/>
    <s v="Calo, Robyn"/>
    <m/>
    <m/>
    <s v="No records responsive, referred to Madison County SD"/>
  </r>
  <r>
    <s v="2024-85"/>
    <d v="2024-01-09T00:00:00"/>
    <x v="7"/>
    <s v="Andy Troxell, Cincinnati Insurance Companies"/>
    <s v="Email"/>
    <s v="Crash 202300334592 Body Camera Footage"/>
    <x v="1"/>
    <m/>
    <m/>
    <x v="8"/>
    <x v="2"/>
    <x v="3"/>
    <m/>
    <x v="1"/>
    <m/>
    <m/>
    <m/>
    <m/>
    <m/>
    <m/>
    <x v="2"/>
    <x v="0"/>
    <x v="0"/>
    <s v="Alexander, Lindsay"/>
    <m/>
    <m/>
    <m/>
  </r>
  <r>
    <s v="2024-86"/>
    <d v="2024-01-09T00:00:00"/>
    <x v="2"/>
    <s v="Cindy Seymour-N&amp;M Transfer"/>
    <s v="Email"/>
    <s v="Crash Report "/>
    <x v="1"/>
    <s v="None"/>
    <s v="None"/>
    <x v="0"/>
    <x v="0"/>
    <x v="0"/>
    <n v="0"/>
    <x v="0"/>
    <d v="2024-01-10T00:00:00"/>
    <m/>
    <m/>
    <m/>
    <m/>
    <m/>
    <x v="2"/>
    <x v="0"/>
    <x v="0"/>
    <s v="Calo, Robyn"/>
    <m/>
    <m/>
    <s v="Referred to local LE agencies, was unable to locate in ARIES"/>
  </r>
  <r>
    <s v="2024-87"/>
    <d v="2024-01-09T00:00:00"/>
    <x v="0"/>
    <s v="Latanya Cobbins-SRI Recon &amp; Investigations"/>
    <s v="Email"/>
    <s v="Crash 202300107840 "/>
    <x v="2"/>
    <s v="Crash 202300107840 23ISPC003889"/>
    <s v="2023-00107840"/>
    <x v="0"/>
    <x v="1"/>
    <x v="1"/>
    <n v="0"/>
    <x v="0"/>
    <d v="2024-01-16T00:00:00"/>
    <m/>
    <m/>
    <m/>
    <m/>
    <m/>
    <x v="2"/>
    <x v="0"/>
    <x v="0"/>
    <s v="Perry, April"/>
    <m/>
    <m/>
    <s v="Pending case; check back "/>
  </r>
  <r>
    <s v="2024-88"/>
    <d v="2024-01-09T00:00:00"/>
    <x v="2"/>
    <s v="Latanya Cobbins-SRI Recon &amp; Investigations"/>
    <s v="Email"/>
    <s v="CVE Report "/>
    <x v="1"/>
    <s v="Estate of Wait"/>
    <s v="none"/>
    <x v="0"/>
    <x v="0"/>
    <x v="0"/>
    <n v="0"/>
    <x v="0"/>
    <d v="2024-01-25T00:00:00"/>
    <m/>
    <m/>
    <m/>
    <m/>
    <m/>
    <x v="2"/>
    <x v="0"/>
    <x v="0"/>
    <s v="Calo, Robyn"/>
    <m/>
    <m/>
    <s v="Sent cmv report"/>
  </r>
  <r>
    <s v="2024-89"/>
    <d v="2024-01-09T00:00:00"/>
    <x v="0"/>
    <s v="Latanya Cobbins-SRI Recon &amp; Investigations"/>
    <s v="Email"/>
    <s v="CVE Report "/>
    <x v="1"/>
    <s v="Estate of Wait"/>
    <s v="None"/>
    <x v="0"/>
    <x v="0"/>
    <x v="0"/>
    <n v="0"/>
    <x v="0"/>
    <d v="2024-01-30T00:00:00"/>
    <m/>
    <m/>
    <m/>
    <m/>
    <m/>
    <x v="2"/>
    <x v="0"/>
    <x v="0"/>
    <s v="Perry, April"/>
    <m/>
    <m/>
    <s v="Sent CMV Inspection Report"/>
  </r>
  <r>
    <s v="2024-90"/>
    <d v="2024-01-09T00:00:00"/>
    <x v="7"/>
    <s v="Stephanie Lopez-Risk Jockey"/>
    <s v="Email"/>
    <s v="Crash Records"/>
    <x v="2"/>
    <s v="None"/>
    <s v="None"/>
    <x v="0"/>
    <x v="1"/>
    <x v="1"/>
    <n v="0"/>
    <x v="0"/>
    <d v="2024-01-25T00:00:00"/>
    <m/>
    <m/>
    <m/>
    <m/>
    <m/>
    <x v="2"/>
    <x v="0"/>
    <x v="0"/>
    <s v="Alexander, Lindsay"/>
    <m/>
    <m/>
    <s v="Requestor cancled"/>
  </r>
  <r>
    <s v="2024-91"/>
    <d v="2024-01-09T00:00:00"/>
    <x v="2"/>
    <s v="Andrew Sloan-Kopka Pinkus Dolin "/>
    <s v="Email"/>
    <s v="Crash 23ISPC019340 Recon Report"/>
    <x v="1"/>
    <s v="23ISPC019340"/>
    <s v="None"/>
    <x v="0"/>
    <x v="0"/>
    <x v="0"/>
    <n v="0"/>
    <x v="0"/>
    <d v="2024-01-10T00:00:00"/>
    <m/>
    <m/>
    <m/>
    <m/>
    <m/>
    <x v="2"/>
    <x v="0"/>
    <x v="0"/>
    <s v="Calo, Robyn"/>
    <m/>
    <m/>
    <s v="Open- referred back 60-90 days"/>
  </r>
  <r>
    <s v="2024-92"/>
    <d v="2024-01-09T00:00:00"/>
    <x v="0"/>
    <s v="Daniel Wilkins"/>
    <s v="Mail"/>
    <s v="Records"/>
    <x v="1"/>
    <s v="Inmate"/>
    <s v="None"/>
    <x v="5"/>
    <x v="0"/>
    <x v="0"/>
    <n v="0"/>
    <x v="0"/>
    <d v="2024-01-24T00:00:00"/>
    <m/>
    <m/>
    <m/>
    <m/>
    <m/>
    <x v="2"/>
    <x v="0"/>
    <x v="0"/>
    <s v="Perry, April"/>
    <m/>
    <m/>
    <s v="Not a public records request, referred to the courts"/>
  </r>
  <r>
    <s v="2024-93"/>
    <d v="2024-01-09T00:00:00"/>
    <x v="5"/>
    <s v="Kristen Stuck-Stuart Lippman"/>
    <s v="Mail"/>
    <s v="Theft Case "/>
    <x v="1"/>
    <s v="None"/>
    <s v="None"/>
    <x v="5"/>
    <x v="0"/>
    <x v="0"/>
    <n v="0"/>
    <x v="0"/>
    <d v="2024-02-01T00:00:00"/>
    <m/>
    <m/>
    <m/>
    <m/>
    <m/>
    <x v="2"/>
    <x v="0"/>
    <x v="0"/>
    <s v="Pitts, Jeff"/>
    <m/>
    <m/>
    <s v="Forwarded to Detective Meneeley for response"/>
  </r>
  <r>
    <s v="2024-94"/>
    <d v="2024-01-09T00:00:00"/>
    <x v="7"/>
    <s v="Pamela Hensler-Mallor Grodner"/>
    <s v="Mail"/>
    <s v="Preservation Request "/>
    <x v="1"/>
    <m/>
    <m/>
    <x v="5"/>
    <x v="2"/>
    <x v="3"/>
    <m/>
    <x v="1"/>
    <m/>
    <m/>
    <m/>
    <m/>
    <m/>
    <m/>
    <x v="2"/>
    <x v="0"/>
    <x v="0"/>
    <s v="Alexander, Lindsay"/>
    <m/>
    <m/>
    <m/>
  </r>
  <r>
    <s v="2024-95"/>
    <d v="2024-01-09T00:00:00"/>
    <x v="2"/>
    <s v="B. Ray "/>
    <s v="Mail"/>
    <s v="Case Reports "/>
    <x v="1"/>
    <s v="B. Ray"/>
    <s v="None"/>
    <x v="1"/>
    <x v="1"/>
    <x v="2"/>
    <n v="0"/>
    <x v="0"/>
    <d v="2024-01-31T00:00:00"/>
    <m/>
    <m/>
    <m/>
    <m/>
    <m/>
    <x v="2"/>
    <x v="0"/>
    <x v="0"/>
    <s v="Calo, Robyn"/>
    <m/>
    <m/>
    <s v="Sent cad, denied incident report 5-14-3-4(b)(1)"/>
  </r>
  <r>
    <s v="2024-96"/>
    <d v="2024-01-09T00:00:00"/>
    <x v="2"/>
    <s v="Adrian Bleifuss Prados-Dvorak LLC "/>
    <s v="Email"/>
    <s v="Crash Records"/>
    <x v="2"/>
    <s v="None"/>
    <s v="none"/>
    <x v="0"/>
    <x v="1"/>
    <x v="0"/>
    <n v="0"/>
    <x v="0"/>
    <d v="2024-01-29T00:00:00"/>
    <m/>
    <m/>
    <m/>
    <m/>
    <m/>
    <x v="2"/>
    <x v="0"/>
    <x v="0"/>
    <s v="Calo, Robyn"/>
    <m/>
    <m/>
    <s v="No records responsive "/>
  </r>
  <r>
    <s v="2024-97"/>
    <d v="2024-01-09T00:00:00"/>
    <x v="0"/>
    <s v="Latanya Cobbins-SRI Stidham Recon Investigations"/>
    <s v="Email"/>
    <s v="Crash 22ISPC008261"/>
    <x v="2"/>
    <s v="Crash 202200269369 22ISPC008261"/>
    <s v="2022-00269369 Case"/>
    <x v="0"/>
    <x v="1"/>
    <x v="1"/>
    <n v="0"/>
    <x v="0"/>
    <d v="2024-01-18T00:00:00"/>
    <m/>
    <m/>
    <m/>
    <m/>
    <m/>
    <x v="2"/>
    <x v="0"/>
    <x v="0"/>
    <s v="Perry, April"/>
    <m/>
    <m/>
    <s v="Pending mycase; check back after case is closed"/>
  </r>
  <r>
    <s v="2024-98"/>
    <d v="2024-01-09T00:00:00"/>
    <x v="7"/>
    <s v="Bryan Anthony Wells"/>
    <s v="Email"/>
    <s v="Dash Camera Footage"/>
    <x v="1"/>
    <s v="None"/>
    <s v="None"/>
    <x v="8"/>
    <x v="1"/>
    <x v="0"/>
    <n v="0"/>
    <x v="0"/>
    <d v="2024-02-01T00:00:00"/>
    <m/>
    <m/>
    <m/>
    <m/>
    <m/>
    <x v="2"/>
    <x v="0"/>
    <x v="0"/>
    <s v="Alexander, Lindsay"/>
    <m/>
    <m/>
    <s v="Asked to revise request on 1/25/2024. received no response - closed"/>
  </r>
  <r>
    <s v="2024-99"/>
    <d v="2024-01-09T00:00:00"/>
    <x v="8"/>
    <s v="LexisNexis 241939931"/>
    <s v="Email"/>
    <s v="23ISPC014022 Case Report "/>
    <x v="1"/>
    <s v="23ISPC014022"/>
    <s v="None"/>
    <x v="1"/>
    <x v="0"/>
    <x v="0"/>
    <n v="0"/>
    <x v="0"/>
    <d v="2024-01-17T00:00:00"/>
    <m/>
    <m/>
    <m/>
    <m/>
    <m/>
    <x v="2"/>
    <x v="0"/>
    <x v="0"/>
    <s v="Powell, Megan"/>
    <m/>
    <m/>
    <s v="Denied 5-14-3-4(b)(1)"/>
  </r>
  <r>
    <s v="2024-100"/>
    <d v="2024-01-09T00:00:00"/>
    <x v="8"/>
    <s v="LexisNexis 241137581"/>
    <s v="Email"/>
    <s v="23ISPC020326 Theft Report "/>
    <x v="1"/>
    <s v="23ISPC020326"/>
    <s v="None"/>
    <x v="1"/>
    <x v="0"/>
    <x v="0"/>
    <n v="0"/>
    <x v="0"/>
    <d v="2024-01-17T00:00:00"/>
    <m/>
    <m/>
    <m/>
    <m/>
    <m/>
    <x v="2"/>
    <x v="0"/>
    <x v="0"/>
    <s v="Powell, Megan"/>
    <m/>
    <m/>
    <s v="Denied 5-14-3-4(b)(1)"/>
  </r>
  <r>
    <s v="2024-101"/>
    <d v="2024-01-09T00:00:00"/>
    <x v="8"/>
    <s v="LexisNexis 238913776"/>
    <s v="Email"/>
    <s v="Crash 202300420440 Recon Report "/>
    <x v="1"/>
    <s v="Crash 202300420440 23ISPC014428"/>
    <s v="2023-00420440"/>
    <x v="0"/>
    <x v="0"/>
    <x v="0"/>
    <n v="0"/>
    <x v="0"/>
    <d v="2024-01-17T00:00:00"/>
    <m/>
    <m/>
    <m/>
    <m/>
    <m/>
    <x v="2"/>
    <x v="0"/>
    <x v="0"/>
    <s v="Powell, Megan"/>
    <m/>
    <m/>
    <s v="Case pending; duplicate request "/>
  </r>
  <r>
    <s v="2024-102"/>
    <d v="2024-01-09T00:00:00"/>
    <x v="0"/>
    <s v="Dan Pletcher"/>
    <s v="Email"/>
    <s v="Crash Report Request Process"/>
    <x v="1"/>
    <m/>
    <m/>
    <x v="0"/>
    <x v="2"/>
    <x v="3"/>
    <m/>
    <x v="1"/>
    <m/>
    <m/>
    <m/>
    <m/>
    <m/>
    <m/>
    <x v="2"/>
    <x v="0"/>
    <x v="0"/>
    <s v="Perry, April"/>
    <m/>
    <m/>
    <m/>
  </r>
  <r>
    <s v="2024-103"/>
    <d v="2024-01-10T00:00:00"/>
    <x v="2"/>
    <s v="Frederick Moore III- Morgan and Morgan"/>
    <s v="Email"/>
    <s v="Crash 202300212848"/>
    <x v="2"/>
    <s v="Crash 202300212848"/>
    <s v="2023-00212848"/>
    <x v="0"/>
    <x v="1"/>
    <x v="1"/>
    <n v="2"/>
    <x v="1"/>
    <m/>
    <m/>
    <m/>
    <m/>
    <m/>
    <m/>
    <x v="2"/>
    <x v="0"/>
    <x v="0"/>
    <s v="Calo, Robyn"/>
    <m/>
    <m/>
    <m/>
  </r>
  <r>
    <s v="2024-104"/>
    <d v="2024-01-10T00:00:00"/>
    <x v="0"/>
    <s v="Ronna Hunter-Lewis Wagner LLP "/>
    <s v="Email"/>
    <s v="Crash 904423693 Full Request "/>
    <x v="2"/>
    <s v="Crash 202300584908 23ISPC020104"/>
    <s v="2023-00584908 Case: Extended"/>
    <x v="0"/>
    <x v="1"/>
    <x v="1"/>
    <n v="0"/>
    <x v="0"/>
    <d v="2024-01-18T00:00:00"/>
    <m/>
    <m/>
    <m/>
    <m/>
    <m/>
    <x v="2"/>
    <x v="0"/>
    <x v="0"/>
    <s v="Perry, April"/>
    <m/>
    <m/>
    <s v="Pending case; check back after 4/2/2024"/>
  </r>
  <r>
    <s v="2024-105"/>
    <d v="2024-01-10T00:00:00"/>
    <x v="0"/>
    <s v="Brandt Erwin-Risk Jockey "/>
    <s v="Email"/>
    <s v="Crash 202300428290 Report "/>
    <x v="1"/>
    <s v="Crash 202300428290 23ISPC014747"/>
    <s v="None"/>
    <x v="0"/>
    <x v="0"/>
    <x v="0"/>
    <n v="0"/>
    <x v="0"/>
    <d v="2024-01-22T00:00:00"/>
    <m/>
    <m/>
    <m/>
    <m/>
    <m/>
    <x v="2"/>
    <x v="0"/>
    <x v="0"/>
    <s v="Perry, April"/>
    <m/>
    <m/>
    <s v="Denied 5-14-3-4(b)(1)"/>
  </r>
  <r>
    <s v="2024-106"/>
    <d v="2024-01-10T00:00:00"/>
    <x v="2"/>
    <s v="Ann Niebauer-Regulatory Department "/>
    <s v="Email"/>
    <s v="CMV Inspection Report "/>
    <x v="1"/>
    <s v="IN3909005728"/>
    <s v="None"/>
    <x v="0"/>
    <x v="0"/>
    <x v="0"/>
    <n v="0"/>
    <x v="0"/>
    <d v="2024-01-25T00:00:00"/>
    <m/>
    <m/>
    <m/>
    <m/>
    <m/>
    <x v="2"/>
    <x v="0"/>
    <x v="0"/>
    <s v="Calo, Robyn"/>
    <m/>
    <m/>
    <s v="Sent cmv report"/>
  </r>
  <r>
    <s v="2024-107"/>
    <d v="2024-01-10T00:00:00"/>
    <x v="5"/>
    <s v="Frances Robles-NY Times "/>
    <s v="Email"/>
    <s v="Train Crash Reports "/>
    <x v="1"/>
    <s v="None"/>
    <s v="None"/>
    <x v="5"/>
    <x v="0"/>
    <x v="0"/>
    <n v="0"/>
    <x v="0"/>
    <d v="2024-01-24T00:00:00"/>
    <m/>
    <m/>
    <m/>
    <m/>
    <m/>
    <x v="2"/>
    <x v="0"/>
    <x v="0"/>
    <s v="Pitts, Jeff"/>
    <m/>
    <m/>
    <s v="Not reasonably particular - requested revision"/>
  </r>
  <r>
    <s v="2024-108"/>
    <d v="2024-01-10T00:00:00"/>
    <x v="7"/>
    <s v="Gina Shrader-Isaacs&amp;Isaacs "/>
    <s v="Email"/>
    <s v="Crash 202400006115 "/>
    <x v="2"/>
    <m/>
    <m/>
    <x v="0"/>
    <x v="2"/>
    <x v="3"/>
    <m/>
    <x v="1"/>
    <m/>
    <m/>
    <m/>
    <m/>
    <m/>
    <m/>
    <x v="2"/>
    <x v="0"/>
    <x v="0"/>
    <s v="Alexander, Lindsay"/>
    <m/>
    <m/>
    <m/>
  </r>
  <r>
    <s v="2024-109"/>
    <d v="2024-01-10T00:00:00"/>
    <x v="2"/>
    <s v="Gina Shrader-Isaacs&amp;Isaacs"/>
    <s v="Email"/>
    <s v="Crash 2023005735649"/>
    <x v="2"/>
    <s v="Crash 202300573649"/>
    <s v="2023-00573649"/>
    <x v="0"/>
    <x v="1"/>
    <x v="1"/>
    <n v="5"/>
    <x v="0"/>
    <d v="2024-01-30T00:00:00"/>
    <m/>
    <m/>
    <m/>
    <m/>
    <m/>
    <x v="2"/>
    <x v="0"/>
    <x v="0"/>
    <s v="Calo, Robyn"/>
    <m/>
    <m/>
    <s v="sent cad, 911, photos, and videos"/>
  </r>
  <r>
    <s v="2024-110"/>
    <d v="2024-01-10T00:00:00"/>
    <x v="8"/>
    <s v="Bryan Wolfe-Keller&amp;Keller "/>
    <s v="Email"/>
    <s v="Crash 202300592863 Photos "/>
    <x v="1"/>
    <s v="None"/>
    <s v="None"/>
    <x v="0"/>
    <x v="0"/>
    <x v="0"/>
    <n v="0"/>
    <x v="0"/>
    <d v="2024-01-01T00:00:00"/>
    <m/>
    <m/>
    <m/>
    <m/>
    <m/>
    <x v="2"/>
    <x v="0"/>
    <x v="0"/>
    <s v="Powell, Megan"/>
    <m/>
    <m/>
    <s v="Sent photos (evidence.com) "/>
  </r>
  <r>
    <s v="2024-111"/>
    <d v="2024-01-10T00:00:00"/>
    <x v="5"/>
    <s v="Kara Cox-Indiana DCS "/>
    <s v="Email"/>
    <s v="Case Report "/>
    <x v="1"/>
    <s v="23ISPC014296"/>
    <s v="None"/>
    <x v="1"/>
    <x v="0"/>
    <x v="0"/>
    <n v="0"/>
    <x v="0"/>
    <d v="2024-01-11T00:00:00"/>
    <m/>
    <m/>
    <m/>
    <m/>
    <m/>
    <x v="2"/>
    <x v="0"/>
    <x v="0"/>
    <s v="Pitts, Jeff"/>
    <m/>
    <m/>
    <s v="Sent incident report"/>
  </r>
  <r>
    <s v="2024-112"/>
    <d v="2024-01-10T00:00:00"/>
    <x v="0"/>
    <s v="Bryan Wolfe-Keller&amp; Keller"/>
    <s v="Email"/>
    <s v="CAD Card "/>
    <x v="1"/>
    <s v="None"/>
    <s v="None"/>
    <x v="0"/>
    <x v="0"/>
    <x v="0"/>
    <n v="0"/>
    <x v="0"/>
    <d v="2024-01-19T00:00:00"/>
    <m/>
    <m/>
    <m/>
    <m/>
    <m/>
    <x v="2"/>
    <x v="0"/>
    <x v="0"/>
    <s v="Perry, April"/>
    <m/>
    <m/>
    <s v="No longer needed; decided to not represent"/>
  </r>
  <r>
    <s v="2024-113"/>
    <d v="2024-01-10T00:00:00"/>
    <x v="2"/>
    <s v="Kristyn Kleinhenz-Walsh Group "/>
    <s v="Email"/>
    <s v="Case 23ISPC008655 Medical Records"/>
    <x v="1"/>
    <s v="None"/>
    <s v="none"/>
    <x v="5"/>
    <x v="0"/>
    <x v="0"/>
    <n v="0"/>
    <x v="0"/>
    <d v="2024-01-11T00:00:00"/>
    <m/>
    <m/>
    <m/>
    <m/>
    <m/>
    <x v="2"/>
    <x v="0"/>
    <x v="0"/>
    <s v="Calo, Robyn"/>
    <m/>
    <m/>
    <s v="Closed out per requestor"/>
  </r>
  <r>
    <s v="2024-114"/>
    <d v="2024-01-10T00:00:00"/>
    <x v="0"/>
    <s v="Peyton Waldera- Polansky &amp; Cichon Chtd"/>
    <s v="Email"/>
    <s v="Crash photos and Videos "/>
    <x v="1"/>
    <s v="None"/>
    <s v="None"/>
    <x v="0"/>
    <x v="1"/>
    <x v="2"/>
    <n v="0"/>
    <x v="0"/>
    <d v="2024-01-22T00:00:00"/>
    <m/>
    <m/>
    <m/>
    <m/>
    <m/>
    <x v="2"/>
    <x v="0"/>
    <x v="0"/>
    <s v="Perry, April"/>
    <m/>
    <m/>
    <s v="Referred to Knox County Sheriff Department"/>
  </r>
  <r>
    <s v="2024-115"/>
    <d v="2024-01-10T00:00:00"/>
    <x v="7"/>
    <s v="Danielle Hardisty-PCA Investigations LLC "/>
    <s v="Email"/>
    <s v="Crash Report "/>
    <x v="1"/>
    <s v="None"/>
    <s v="None"/>
    <x v="0"/>
    <x v="0"/>
    <x v="0"/>
    <n v="0"/>
    <x v="0"/>
    <d v="2024-01-26T00:00:00"/>
    <m/>
    <m/>
    <m/>
    <m/>
    <m/>
    <x v="2"/>
    <x v="0"/>
    <x v="0"/>
    <s v="Alexander, Lindsay"/>
    <m/>
    <m/>
    <s v="Referred to buycrash.com"/>
  </r>
  <r>
    <s v="2024-116"/>
    <d v="2024-01-10T00:00:00"/>
    <x v="0"/>
    <s v="Abby Mawi-Craig Kelley &amp; Faultless LLC "/>
    <s v="Email"/>
    <s v="Crash 202300519663 Photos "/>
    <x v="1"/>
    <s v="Crash 202300519663"/>
    <s v="2023-00519663 Photos"/>
    <x v="0"/>
    <x v="0"/>
    <x v="0"/>
    <n v="0"/>
    <x v="0"/>
    <d v="2024-01-24T00:00:00"/>
    <m/>
    <m/>
    <m/>
    <m/>
    <m/>
    <x v="2"/>
    <x v="0"/>
    <x v="0"/>
    <s v="Perry, April"/>
    <m/>
    <m/>
    <s v="Sent 911 and CAD; Photos (evidence.com)"/>
  </r>
  <r>
    <s v="2024-117"/>
    <d v="2024-01-10T00:00:00"/>
    <x v="2"/>
    <s v="Kathy Moore-Secured Investigations LLC "/>
    <s v="Email"/>
    <s v="Vehicle Info "/>
    <x v="1"/>
    <s v="None"/>
    <s v="None"/>
    <x v="5"/>
    <x v="0"/>
    <x v="2"/>
    <n v="0"/>
    <x v="0"/>
    <d v="2024-01-24T00:00:00"/>
    <m/>
    <m/>
    <m/>
    <m/>
    <m/>
    <x v="2"/>
    <x v="0"/>
    <x v="0"/>
    <s v="Calo, Robyn"/>
    <m/>
    <m/>
    <s v="Per trooper vehicle not impounded at traffic stop"/>
  </r>
  <r>
    <s v="2024-118"/>
    <d v="2024-01-10T00:00:00"/>
    <x v="8"/>
    <s v="LexisNexis 242327691"/>
    <s v="Email"/>
    <s v="Crash 202400007947 Photos "/>
    <x v="1"/>
    <s v="None"/>
    <s v="None"/>
    <x v="0"/>
    <x v="0"/>
    <x v="0"/>
    <n v="0"/>
    <x v="0"/>
    <d v="2024-01-16T00:00:00"/>
    <m/>
    <m/>
    <m/>
    <m/>
    <m/>
    <x v="2"/>
    <x v="0"/>
    <x v="0"/>
    <s v="Powell, Megan"/>
    <m/>
    <m/>
    <s v="Photos sent (evidence.com) "/>
  </r>
  <r>
    <s v="2024-119"/>
    <d v="2024-01-10T00:00:00"/>
    <x v="0"/>
    <s v="Lisa Mohney-Frost Brown Todd Attorneys"/>
    <s v="Email"/>
    <s v="Crash Records "/>
    <x v="1"/>
    <s v="None"/>
    <s v="None"/>
    <x v="0"/>
    <x v="0"/>
    <x v="0"/>
    <n v="0"/>
    <x v="0"/>
    <d v="2024-01-16T00:00:00"/>
    <m/>
    <m/>
    <m/>
    <m/>
    <m/>
    <x v="2"/>
    <x v="0"/>
    <x v="0"/>
    <s v="Perry, April"/>
    <m/>
    <m/>
    <s v="Referred to IMPD"/>
  </r>
  <r>
    <s v="2024-120"/>
    <d v="2024-01-11T00:00:00"/>
    <x v="2"/>
    <s v="Jessica Trevino-RiskJockey"/>
    <s v="Email"/>
    <s v="Crash 911 Audio/Crash Report "/>
    <x v="1"/>
    <s v="None"/>
    <s v="None"/>
    <x v="0"/>
    <x v="0"/>
    <x v="0"/>
    <n v="0"/>
    <x v="0"/>
    <d v="2024-01-29T00:00:00"/>
    <m/>
    <m/>
    <m/>
    <m/>
    <m/>
    <x v="2"/>
    <x v="0"/>
    <x v="0"/>
    <s v="Calo, Robyn"/>
    <m/>
    <m/>
    <s v="sent revised request email 1/16/24- no response as of 1/29/24"/>
  </r>
  <r>
    <s v="2024-121"/>
    <d v="2024-01-11T00:00:00"/>
    <x v="7"/>
    <s v="Marilyn Haack- State Farm Litigation "/>
    <s v="Email"/>
    <s v="Crash 202300315847 "/>
    <x v="2"/>
    <m/>
    <m/>
    <x v="0"/>
    <x v="2"/>
    <x v="3"/>
    <m/>
    <x v="1"/>
    <m/>
    <m/>
    <m/>
    <m/>
    <m/>
    <m/>
    <x v="2"/>
    <x v="0"/>
    <x v="0"/>
    <s v="Alexander, Lindsay"/>
    <m/>
    <m/>
    <m/>
  </r>
  <r>
    <s v="2024-122"/>
    <d v="2024-01-11T00:00:00"/>
    <x v="2"/>
    <s v="Kristen Schweir-Western Reserve Group "/>
    <s v="Email"/>
    <s v="Crash 202300516409 Photos/Videos"/>
    <x v="1"/>
    <s v="None"/>
    <s v="2023-00516409"/>
    <x v="8"/>
    <x v="1"/>
    <x v="1"/>
    <n v="1"/>
    <x v="0"/>
    <d v="2024-01-29T00:00:00"/>
    <m/>
    <m/>
    <m/>
    <m/>
    <m/>
    <x v="2"/>
    <x v="0"/>
    <x v="0"/>
    <s v="Calo, Robyn"/>
    <m/>
    <m/>
    <s v="sent photos and videos"/>
  </r>
  <r>
    <s v="2024-123"/>
    <d v="2024-01-11T00:00:00"/>
    <x v="0"/>
    <s v="Matthew Buchsbaum"/>
    <s v="Email"/>
    <s v="Crash 202200422273 Body Camera Footage "/>
    <x v="1"/>
    <s v="None"/>
    <s v="2022-00422273 Body Cam"/>
    <x v="8"/>
    <x v="1"/>
    <x v="1"/>
    <n v="14"/>
    <x v="0"/>
    <d v="2024-01-16T00:00:00"/>
    <m/>
    <m/>
    <m/>
    <m/>
    <m/>
    <x v="2"/>
    <x v="0"/>
    <x v="0"/>
    <s v="Perry, April"/>
    <m/>
    <m/>
    <s v="Sent Body Cam (evidence.com)"/>
  </r>
  <r>
    <s v="2024-124"/>
    <d v="2024-01-11T00:00:00"/>
    <x v="2"/>
    <s v="Stjepan Kraljic-Young &amp; Young Attorneys At Law"/>
    <s v="Email"/>
    <s v="Crash 202100115325 "/>
    <x v="2"/>
    <s v="Crash 202100115325"/>
    <s v="None"/>
    <x v="0"/>
    <x v="1"/>
    <x v="2"/>
    <n v="0"/>
    <x v="0"/>
    <d v="2024-01-30T00:00:00"/>
    <n v="15"/>
    <m/>
    <m/>
    <m/>
    <m/>
    <x v="2"/>
    <x v="0"/>
    <x v="0"/>
    <s v="Calo, Robyn"/>
    <m/>
    <m/>
    <s v="sent cad and photos (OneDrive)"/>
  </r>
  <r>
    <s v="2024-125"/>
    <d v="2024-01-11T00:00:00"/>
    <x v="8"/>
    <s v="Robin Remley-Robin Remley LLC "/>
    <s v="Email"/>
    <s v="Crash Report "/>
    <x v="1"/>
    <s v="None"/>
    <s v="None"/>
    <x v="0"/>
    <x v="0"/>
    <x v="0"/>
    <n v="0"/>
    <x v="0"/>
    <d v="2024-01-17T00:00:00"/>
    <m/>
    <m/>
    <m/>
    <m/>
    <m/>
    <x v="2"/>
    <x v="0"/>
    <x v="0"/>
    <s v="Powell, Megan"/>
    <m/>
    <m/>
    <s v="No records responsive "/>
  </r>
  <r>
    <s v="2024-126"/>
    <d v="2024-01-11T00:00:00"/>
    <x v="2"/>
    <s v="Nathan Barker-DCSA"/>
    <s v="Email"/>
    <s v="Case Reports "/>
    <x v="1"/>
    <s v="None"/>
    <s v="None"/>
    <x v="1"/>
    <x v="0"/>
    <x v="0"/>
    <n v="0"/>
    <x v="0"/>
    <d v="2024-01-17T00:00:00"/>
    <m/>
    <m/>
    <m/>
    <m/>
    <m/>
    <x v="2"/>
    <x v="0"/>
    <x v="0"/>
    <s v="Calo, Robyn"/>
    <m/>
    <m/>
    <s v="sent requested case reports on Tyler Eslick"/>
  </r>
  <r>
    <s v="2024-127"/>
    <d v="2024-01-11T00:00:00"/>
    <x v="0"/>
    <s v="Sara Haynes-Inter-State Investigative Services "/>
    <s v="Email"/>
    <s v="Background Check "/>
    <x v="1"/>
    <s v="None"/>
    <s v="None"/>
    <x v="6"/>
    <x v="0"/>
    <x v="0"/>
    <n v="0"/>
    <x v="0"/>
    <d v="2024-01-22T00:00:00"/>
    <m/>
    <m/>
    <m/>
    <m/>
    <m/>
    <x v="2"/>
    <x v="0"/>
    <x v="0"/>
    <s v="Perry, April"/>
    <m/>
    <m/>
    <s v="Mark Dunn - No records"/>
  </r>
  <r>
    <s v="2024-128"/>
    <d v="2024-01-11T00:00:00"/>
    <x v="8"/>
    <s v="LexisNexis- 242321461"/>
    <s v="Email"/>
    <s v="Body Camera Footage "/>
    <x v="1"/>
    <s v="None"/>
    <s v="None"/>
    <x v="8"/>
    <x v="1"/>
    <x v="0"/>
    <n v="0"/>
    <x v="0"/>
    <d v="2024-01-19T00:00:00"/>
    <m/>
    <m/>
    <m/>
    <m/>
    <m/>
    <x v="2"/>
    <x v="0"/>
    <x v="0"/>
    <s v="Powell, Megan"/>
    <m/>
    <m/>
    <s v=" Not ISP; referred to IMPD"/>
  </r>
  <r>
    <s v="2024-129"/>
    <d v="2024-01-11T00:00:00"/>
    <x v="7"/>
    <s v="Amber Jaynes-Marion County Coroner's Office "/>
    <s v="Email"/>
    <s v="Case Report "/>
    <x v="1"/>
    <s v="None"/>
    <s v="None"/>
    <x v="1"/>
    <x v="0"/>
    <x v="0"/>
    <n v="0"/>
    <x v="0"/>
    <d v="2024-01-31T00:00:00"/>
    <m/>
    <m/>
    <m/>
    <m/>
    <m/>
    <x v="2"/>
    <x v="0"/>
    <x v="0"/>
    <s v="Alexander, Lindsay"/>
    <m/>
    <m/>
    <s v="Forwarded to Detective Alberts. "/>
  </r>
  <r>
    <s v="2024-130"/>
    <d v="2024-01-12T00:00:00"/>
    <x v="0"/>
    <s v="Xanath Alvarez-Hensley Law Group "/>
    <s v="Email"/>
    <s v="Crash 202300581386 "/>
    <x v="2"/>
    <s v="None"/>
    <s v="2023-00581386 Photos"/>
    <x v="0"/>
    <x v="0"/>
    <x v="0"/>
    <n v="0"/>
    <x v="0"/>
    <d v="2024-01-22T00:00:00"/>
    <m/>
    <m/>
    <m/>
    <m/>
    <m/>
    <x v="2"/>
    <x v="0"/>
    <x v="0"/>
    <s v="Perry, April"/>
    <m/>
    <m/>
    <s v="Sent Photos (evidence.com)"/>
  </r>
  <r>
    <s v="2024-131"/>
    <d v="2024-01-12T00:00:00"/>
    <x v="2"/>
    <s v="Demayia Jackson"/>
    <s v="Email"/>
    <s v="limited criminal history check status"/>
    <x v="1"/>
    <s v="None"/>
    <s v="None"/>
    <x v="3"/>
    <x v="0"/>
    <x v="0"/>
    <n v="0"/>
    <x v="0"/>
    <d v="2024-01-24T00:00:00"/>
    <m/>
    <m/>
    <m/>
    <m/>
    <m/>
    <x v="2"/>
    <x v="0"/>
    <x v="0"/>
    <s v="Calo, Robyn"/>
    <m/>
    <m/>
    <s v="Referred to criminal history"/>
  </r>
  <r>
    <s v="2024-132"/>
    <d v="2024-01-12T00:00:00"/>
    <x v="8"/>
    <s v="Alyssa Yanni-IDOT"/>
    <s v="Email"/>
    <s v="Crash 202200495857 Photos "/>
    <x v="1"/>
    <s v="None"/>
    <s v="None"/>
    <x v="0"/>
    <x v="0"/>
    <x v="0"/>
    <n v="0"/>
    <x v="0"/>
    <d v="2024-01-17T00:00:00"/>
    <m/>
    <m/>
    <m/>
    <m/>
    <m/>
    <x v="2"/>
    <x v="0"/>
    <x v="0"/>
    <s v="Powell, Megan"/>
    <m/>
    <m/>
    <s v="Sent photos (evidence.com); provided process for requestor "/>
  </r>
  <r>
    <s v="2024-133"/>
    <d v="2024-01-12T00:00:00"/>
    <x v="0"/>
    <s v="Jacob Marshall-Rimkus"/>
    <s v="Email"/>
    <s v="Crash 202300469375 Report/Data "/>
    <x v="1"/>
    <s v="Crash 202300469375 23ISPC016194"/>
    <s v="None"/>
    <x v="0"/>
    <x v="0"/>
    <x v="0"/>
    <n v="0"/>
    <x v="0"/>
    <d v="2024-01-22T00:00:00"/>
    <m/>
    <m/>
    <m/>
    <m/>
    <m/>
    <x v="2"/>
    <x v="0"/>
    <x v="0"/>
    <s v="Perry, April"/>
    <m/>
    <m/>
    <s v="Denied 5-14-3-4(b)(1)"/>
  </r>
  <r>
    <s v="2024-134"/>
    <d v="2024-01-12T00:00:00"/>
    <x v="3"/>
    <s v="Emily Mieure"/>
    <s v="Email"/>
    <s v="Case Report "/>
    <x v="1"/>
    <m/>
    <m/>
    <x v="5"/>
    <x v="2"/>
    <x v="3"/>
    <m/>
    <x v="1"/>
    <m/>
    <m/>
    <m/>
    <m/>
    <m/>
    <m/>
    <x v="2"/>
    <x v="0"/>
    <x v="0"/>
    <s v="Forbes, Cynthia"/>
    <m/>
    <m/>
    <m/>
  </r>
  <r>
    <s v="2024-135"/>
    <d v="2024-01-12T00:00:00"/>
    <x v="0"/>
    <s v="Alisha Asif-Isaacs&amp;Isaacs "/>
    <s v="Email"/>
    <s v="Crash 202100245921"/>
    <x v="2"/>
    <m/>
    <m/>
    <x v="0"/>
    <x v="2"/>
    <x v="3"/>
    <m/>
    <x v="1"/>
    <m/>
    <m/>
    <m/>
    <m/>
    <m/>
    <m/>
    <x v="2"/>
    <x v="0"/>
    <x v="0"/>
    <s v="Perry, April"/>
    <m/>
    <m/>
    <m/>
  </r>
  <r>
    <s v="2024-136"/>
    <d v="2024-01-12T00:00:00"/>
    <x v="2"/>
    <s v="Jennifer Ballerda-LexisNexis "/>
    <s v="Email"/>
    <s v="Crash Reports "/>
    <x v="1"/>
    <s v="None"/>
    <s v="none"/>
    <x v="0"/>
    <x v="0"/>
    <x v="0"/>
    <n v="0"/>
    <x v="0"/>
    <d v="2024-01-16T00:00:00"/>
    <m/>
    <m/>
    <m/>
    <m/>
    <m/>
    <x v="2"/>
    <x v="0"/>
    <x v="0"/>
    <s v="Calo, Robyn"/>
    <m/>
    <m/>
    <s v="Multiple crashes- referred to buycrash, no report taken, and no records responsive"/>
  </r>
  <r>
    <s v="2024-137"/>
    <d v="2024-01-12T00:00:00"/>
    <x v="0"/>
    <s v="Jennifer Ballerda-LexisNexis "/>
    <s v="Email"/>
    <s v="Crash Reports"/>
    <x v="1"/>
    <s v="None"/>
    <s v="None"/>
    <x v="0"/>
    <x v="0"/>
    <x v="0"/>
    <n v="0"/>
    <x v="0"/>
    <d v="2024-01-22T00:00:00"/>
    <m/>
    <m/>
    <m/>
    <m/>
    <m/>
    <x v="2"/>
    <x v="0"/>
    <x v="0"/>
    <s v="Perry, April"/>
    <m/>
    <m/>
    <s v="Referred to buycrash.com"/>
  </r>
  <r>
    <s v="2024-138"/>
    <d v="2024-01-12T00:00:00"/>
    <x v="0"/>
    <s v="Lisa Oldham-Christie Farrell Lee &amp; Bell"/>
    <s v="Email"/>
    <s v="Crash 202300516265  "/>
    <x v="2"/>
    <s v="Crash 202300516265  23ISPC017751"/>
    <s v="2023-00516265 Case"/>
    <x v="0"/>
    <x v="1"/>
    <x v="1"/>
    <n v="0"/>
    <x v="0"/>
    <d v="2024-01-22T00:00:00"/>
    <m/>
    <m/>
    <m/>
    <m/>
    <m/>
    <x v="2"/>
    <x v="0"/>
    <x v="0"/>
    <s v="Perry, April"/>
    <m/>
    <m/>
    <s v="Pending case; check back after 2/28/2024"/>
  </r>
  <r>
    <s v="2024-139"/>
    <d v="2024-01-12T00:00:00"/>
    <x v="2"/>
    <s v="LaDawna Reed-Criminal Courts "/>
    <s v="Email"/>
    <s v="Case Report "/>
    <x v="1"/>
    <s v="None"/>
    <s v="None"/>
    <x v="1"/>
    <x v="0"/>
    <x v="0"/>
    <n v="0"/>
    <x v="0"/>
    <d v="2024-01-22T00:00:00"/>
    <m/>
    <m/>
    <m/>
    <m/>
    <m/>
    <x v="2"/>
    <x v="0"/>
    <x v="0"/>
    <s v="Calo, Robyn"/>
    <m/>
    <m/>
    <s v="Sent incident report"/>
  </r>
  <r>
    <s v="2024-140"/>
    <d v="2024-01-13T00:00:00"/>
    <x v="8"/>
    <s v="Christine Hughes-1120166707"/>
    <s v="Email"/>
    <s v="Crash Report "/>
    <x v="1"/>
    <s v="None"/>
    <s v="None"/>
    <x v="0"/>
    <x v="0"/>
    <x v="0"/>
    <n v="0"/>
    <x v="0"/>
    <d v="2024-01-17T00:00:00"/>
    <m/>
    <m/>
    <m/>
    <m/>
    <m/>
    <x v="2"/>
    <x v="0"/>
    <x v="0"/>
    <s v="Powell, Megan"/>
    <m/>
    <m/>
    <s v="Not ISP; referred to South Bend PD"/>
  </r>
  <r>
    <s v="2024-141"/>
    <d v="2024-01-13T00:00:00"/>
    <x v="8"/>
    <s v="Christine Hughes"/>
    <s v="Email"/>
    <s v="Crash 202300546202 Photos "/>
    <x v="1"/>
    <s v="None"/>
    <s v="None"/>
    <x v="0"/>
    <x v="0"/>
    <x v="0"/>
    <n v="0"/>
    <x v="0"/>
    <d v="2024-01-17T00:00:00"/>
    <m/>
    <m/>
    <m/>
    <m/>
    <m/>
    <x v="2"/>
    <x v="0"/>
    <x v="0"/>
    <s v="Powell, Megan"/>
    <m/>
    <m/>
    <s v="Photos sent (evidence.com)"/>
  </r>
  <r>
    <s v="2024-142"/>
    <d v="2024-01-13T00:00:00"/>
    <x v="8"/>
    <s v="Christine Hughes-1120201975"/>
    <s v="Email"/>
    <s v="Crash Report "/>
    <x v="1"/>
    <s v="None"/>
    <s v="None"/>
    <x v="0"/>
    <x v="0"/>
    <x v="0"/>
    <n v="0"/>
    <x v="0"/>
    <d v="2024-01-17T00:00:00"/>
    <m/>
    <m/>
    <m/>
    <m/>
    <m/>
    <x v="2"/>
    <x v="0"/>
    <x v="0"/>
    <s v="Powell, Megan"/>
    <m/>
    <m/>
    <s v="No records responsive"/>
  </r>
  <r>
    <s v="2024-143"/>
    <d v="2024-01-13T00:00:00"/>
    <x v="8"/>
    <s v="Christine Hughes-4170835991"/>
    <s v="Email"/>
    <s v="Crash Report "/>
    <x v="1"/>
    <s v="None"/>
    <s v="None"/>
    <x v="0"/>
    <x v="0"/>
    <x v="0"/>
    <n v="0"/>
    <x v="0"/>
    <d v="2024-01-26T00:00:00"/>
    <m/>
    <m/>
    <m/>
    <m/>
    <m/>
    <x v="2"/>
    <x v="0"/>
    <x v="0"/>
    <s v="Powell, Megan"/>
    <m/>
    <m/>
    <s v="No report taken; sent CAD"/>
  </r>
  <r>
    <s v="2024-144"/>
    <d v="2024-01-13T00:00:00"/>
    <x v="8"/>
    <s v="Christine Hughes-3332238114"/>
    <s v="Email"/>
    <s v="Crash Report "/>
    <x v="1"/>
    <s v="None"/>
    <s v="None"/>
    <x v="0"/>
    <x v="0"/>
    <x v="0"/>
    <n v="0"/>
    <x v="0"/>
    <d v="2024-01-19T00:00:00"/>
    <m/>
    <m/>
    <m/>
    <m/>
    <m/>
    <x v="2"/>
    <x v="0"/>
    <x v="0"/>
    <s v="Powell, Megan"/>
    <m/>
    <m/>
    <s v="No records responsive"/>
  </r>
  <r>
    <s v="2024-145"/>
    <d v="2024-01-13T00:00:00"/>
    <x v="8"/>
    <s v="Christine Hughes-3332234270"/>
    <s v="Email"/>
    <s v="Crash 202300524464 Report "/>
    <x v="1"/>
    <s v="None"/>
    <s v="None"/>
    <x v="0"/>
    <x v="0"/>
    <x v="0"/>
    <n v="0"/>
    <x v="0"/>
    <d v="2024-01-26T00:00:00"/>
    <m/>
    <m/>
    <m/>
    <m/>
    <m/>
    <x v="2"/>
    <x v="0"/>
    <x v="0"/>
    <s v="Powell, Megan"/>
    <m/>
    <m/>
    <s v="Referred to buycrash.com"/>
  </r>
  <r>
    <s v="2024-146"/>
    <d v="2024-01-13T00:00:00"/>
    <x v="8"/>
    <s v="Christine Hughes-3332244386"/>
    <s v="Email"/>
    <s v="Crash Report "/>
    <x v="1"/>
    <s v="None"/>
    <s v="None"/>
    <x v="0"/>
    <x v="0"/>
    <x v="0"/>
    <n v="0"/>
    <x v="0"/>
    <d v="2024-01-19T00:00:00"/>
    <m/>
    <m/>
    <m/>
    <m/>
    <m/>
    <x v="2"/>
    <x v="0"/>
    <x v="0"/>
    <s v="Powell, Megan"/>
    <m/>
    <m/>
    <s v="No records responsive"/>
  </r>
  <r>
    <s v="2024-147"/>
    <d v="2024-01-13T00:00:00"/>
    <x v="8"/>
    <s v="Christine Hughes-3332240155"/>
    <s v="Email"/>
    <s v="Crash 202300528789 Report "/>
    <x v="1"/>
    <s v="None"/>
    <s v="None"/>
    <x v="0"/>
    <x v="0"/>
    <x v="0"/>
    <n v="0"/>
    <x v="0"/>
    <d v="2024-01-18T00:00:00"/>
    <m/>
    <m/>
    <m/>
    <m/>
    <m/>
    <x v="2"/>
    <x v="0"/>
    <x v="0"/>
    <s v="Powell, Megan"/>
    <m/>
    <m/>
    <s v="Referred to buycrash.com"/>
  </r>
  <r>
    <s v="2024-148"/>
    <d v="2024-01-13T00:00:00"/>
    <x v="8"/>
    <s v="Christine Hughes-3332247110"/>
    <s v="Email"/>
    <s v="Crash 202300044109 Report "/>
    <x v="1"/>
    <s v="None"/>
    <s v="None"/>
    <x v="0"/>
    <x v="0"/>
    <x v="0"/>
    <n v="0"/>
    <x v="0"/>
    <d v="2024-01-26T00:00:00"/>
    <m/>
    <m/>
    <m/>
    <m/>
    <m/>
    <x v="2"/>
    <x v="0"/>
    <x v="0"/>
    <s v="Powell, Megan"/>
    <m/>
    <m/>
    <s v="No records responsive "/>
  </r>
  <r>
    <s v="2024-149"/>
    <d v="2024-01-13T00:00:00"/>
    <x v="8"/>
    <s v="Christine Hughes-3332263104"/>
    <s v="Email"/>
    <s v="Crash 20230551452 Report "/>
    <x v="1"/>
    <s v="None"/>
    <s v="None"/>
    <x v="0"/>
    <x v="0"/>
    <x v="0"/>
    <n v="0"/>
    <x v="0"/>
    <d v="2024-01-30T00:00:00"/>
    <m/>
    <m/>
    <m/>
    <m/>
    <m/>
    <x v="2"/>
    <x v="0"/>
    <x v="0"/>
    <s v="Powell, Megan"/>
    <m/>
    <m/>
    <s v="No report taken; provided CAD"/>
  </r>
  <r>
    <s v="2024-150"/>
    <d v="2024-01-13T00:00:00"/>
    <x v="8"/>
    <s v="Chrisitne Hughes-1120189751"/>
    <s v="Email"/>
    <s v="Crash Report "/>
    <x v="1"/>
    <s v="None"/>
    <s v="None"/>
    <x v="0"/>
    <x v="0"/>
    <x v="0"/>
    <n v="0"/>
    <x v="0"/>
    <d v="2024-01-18T00:00:00"/>
    <m/>
    <m/>
    <m/>
    <m/>
    <m/>
    <x v="2"/>
    <x v="0"/>
    <x v="0"/>
    <s v="Powell, Megan"/>
    <m/>
    <m/>
    <s v="Referred to buycrash.com"/>
  </r>
  <r>
    <s v="2024-151"/>
    <d v="2024-01-13T00:00:00"/>
    <x v="8"/>
    <s v="Christine Hughes-1120180799"/>
    <s v="Email"/>
    <s v="Crash Report "/>
    <x v="1"/>
    <s v="None"/>
    <s v="None"/>
    <x v="0"/>
    <x v="0"/>
    <x v="0"/>
    <n v="0"/>
    <x v="0"/>
    <d v="2024-01-18T00:00:00"/>
    <m/>
    <m/>
    <m/>
    <m/>
    <m/>
    <x v="2"/>
    <x v="0"/>
    <x v="0"/>
    <s v="Powell, Megan"/>
    <m/>
    <m/>
    <s v="Referred to buycrash.com"/>
  </r>
  <r>
    <s v="2024-152"/>
    <d v="2024-01-13T00:00:00"/>
    <x v="8"/>
    <s v="Christine Hughes-333232860"/>
    <s v="Email"/>
    <s v="Crash 202300541046 Report "/>
    <x v="1"/>
    <s v="None"/>
    <s v="None"/>
    <x v="0"/>
    <x v="0"/>
    <x v="0"/>
    <n v="0"/>
    <x v="0"/>
    <d v="2024-02-01T00:00:00"/>
    <m/>
    <m/>
    <m/>
    <m/>
    <m/>
    <x v="2"/>
    <x v="0"/>
    <x v="0"/>
    <s v="Powell, Megan"/>
    <m/>
    <m/>
    <s v="No report taken; sent CAD"/>
  </r>
  <r>
    <s v="2024-153"/>
    <d v="2024-01-13T00:00:00"/>
    <x v="0"/>
    <s v="Katrina Gunderman-Whitten Law Office, LLC "/>
    <s v="Email"/>
    <s v="Crash 202300585514 "/>
    <x v="2"/>
    <m/>
    <m/>
    <x v="0"/>
    <x v="2"/>
    <x v="3"/>
    <m/>
    <x v="1"/>
    <m/>
    <m/>
    <m/>
    <m/>
    <m/>
    <m/>
    <x v="2"/>
    <x v="0"/>
    <x v="0"/>
    <s v="Perry, April"/>
    <m/>
    <m/>
    <m/>
  </r>
  <r>
    <s v="2024-154"/>
    <d v="2024-01-13T00:00:00"/>
    <x v="7"/>
    <s v="Nicole Wells-McColly Real Estate "/>
    <s v="Email"/>
    <s v="Crash Records "/>
    <x v="1"/>
    <m/>
    <m/>
    <x v="0"/>
    <x v="2"/>
    <x v="3"/>
    <m/>
    <x v="1"/>
    <m/>
    <m/>
    <m/>
    <m/>
    <m/>
    <m/>
    <x v="2"/>
    <x v="0"/>
    <x v="0"/>
    <s v="Alexander, Lindsay"/>
    <m/>
    <m/>
    <m/>
  </r>
  <r>
    <s v="2024-155"/>
    <d v="2024-01-14T00:00:00"/>
    <x v="5"/>
    <s v="Highway Patrol "/>
    <s v="Email"/>
    <s v="Body/Dash Camera Footage "/>
    <x v="1"/>
    <s v="23ISPC020150"/>
    <s v="2023-00586395"/>
    <x v="8"/>
    <x v="1"/>
    <x v="1"/>
    <n v="0"/>
    <x v="0"/>
    <d v="2024-01-24T00:00:00"/>
    <m/>
    <m/>
    <m/>
    <m/>
    <m/>
    <x v="2"/>
    <x v="0"/>
    <x v="0"/>
    <s v="Pitts, Jeff"/>
    <m/>
    <m/>
    <s v="Deferred - case pending 5-14-3-5.2(a)(2)(B)-(C)"/>
  </r>
  <r>
    <s v="2024-156"/>
    <d v="2024-01-15T00:00:00"/>
    <x v="7"/>
    <s v="Courtney Montgomery-Western Reserve Group "/>
    <s v="Email"/>
    <s v="Crash 202300258277 Recon Report "/>
    <x v="1"/>
    <m/>
    <m/>
    <x v="0"/>
    <x v="2"/>
    <x v="3"/>
    <m/>
    <x v="1"/>
    <m/>
    <m/>
    <m/>
    <m/>
    <m/>
    <m/>
    <x v="2"/>
    <x v="0"/>
    <x v="0"/>
    <s v="Alexander, Lindsay"/>
    <m/>
    <m/>
    <m/>
  </r>
  <r>
    <s v="2024-157"/>
    <d v="2024-01-15T00:00:00"/>
    <x v="8"/>
    <s v="Jeanette Merchant- 1955225"/>
    <s v="Email"/>
    <s v="Crash Report "/>
    <x v="1"/>
    <s v="None"/>
    <s v="None"/>
    <x v="0"/>
    <x v="0"/>
    <x v="0"/>
    <n v="0"/>
    <x v="0"/>
    <d v="2024-01-19T00:00:00"/>
    <m/>
    <m/>
    <m/>
    <m/>
    <m/>
    <x v="2"/>
    <x v="0"/>
    <x v="0"/>
    <s v="Powell, Megan"/>
    <m/>
    <m/>
    <s v="No records responsive"/>
  </r>
  <r>
    <s v="2024-158"/>
    <d v="2024-01-15T00:00:00"/>
    <x v="8"/>
    <s v="Jeanette Merchant-1865569"/>
    <s v="Email"/>
    <s v="Crash Report "/>
    <x v="1"/>
    <s v="None"/>
    <s v="None"/>
    <x v="0"/>
    <x v="0"/>
    <x v="0"/>
    <n v="0"/>
    <x v="0"/>
    <d v="2024-01-18T00:00:00"/>
    <m/>
    <m/>
    <m/>
    <m/>
    <m/>
    <x v="2"/>
    <x v="0"/>
    <x v="0"/>
    <s v="Powell, Megan"/>
    <m/>
    <m/>
    <s v="Not ISP; referred to Elkhart PD"/>
  </r>
  <r>
    <s v="2024-159"/>
    <d v="2024-01-15T00:00:00"/>
    <x v="8"/>
    <s v="Rebecca Combess-Blake Maislin, LLC "/>
    <s v="Email"/>
    <s v="Crash 202300459018 Photos "/>
    <x v="1"/>
    <s v="None"/>
    <s v="None"/>
    <x v="0"/>
    <x v="0"/>
    <x v="0"/>
    <n v="0"/>
    <x v="0"/>
    <d v="2024-01-18T00:00:00"/>
    <m/>
    <m/>
    <m/>
    <m/>
    <m/>
    <x v="2"/>
    <x v="0"/>
    <x v="0"/>
    <s v="Powell, Megan"/>
    <m/>
    <m/>
    <s v="Sent Photos (evidence.com)"/>
  </r>
  <r>
    <s v="2024-160"/>
    <d v="2024-01-15T00:00:00"/>
    <x v="5"/>
    <s v="Linda So-Reuters Journal "/>
    <s v="Email"/>
    <s v="Case Reports "/>
    <x v="1"/>
    <s v="Reuters Swatting"/>
    <s v="None"/>
    <x v="1"/>
    <x v="0"/>
    <x v="0"/>
    <n v="0"/>
    <x v="0"/>
    <d v="2024-01-25T00:00:00"/>
    <m/>
    <m/>
    <m/>
    <m/>
    <m/>
    <x v="2"/>
    <x v="0"/>
    <x v="0"/>
    <s v="Pitts, Jeff"/>
    <m/>
    <m/>
    <s v="Denied 5-14-3-4(b)(1)"/>
  </r>
  <r>
    <s v="2024-161"/>
    <d v="2024-01-15T00:00:00"/>
    <x v="8"/>
    <s v="Jeanette Merchant-1955690"/>
    <s v="Email"/>
    <s v="Crash Report "/>
    <x v="1"/>
    <s v="None"/>
    <s v="None"/>
    <x v="0"/>
    <x v="0"/>
    <x v="0"/>
    <n v="0"/>
    <x v="0"/>
    <d v="2024-01-19T00:00:00"/>
    <m/>
    <m/>
    <m/>
    <m/>
    <m/>
    <x v="2"/>
    <x v="0"/>
    <x v="0"/>
    <s v="Powell, Megan"/>
    <m/>
    <m/>
    <s v="No records responsive"/>
  </r>
  <r>
    <s v="2024-162"/>
    <d v="2024-01-16T00:00:00"/>
    <x v="0"/>
    <s v="Amara Arnold-LaVergne PD "/>
    <s v="Email"/>
    <s v="Background Check "/>
    <x v="1"/>
    <s v="None"/>
    <s v="None"/>
    <x v="6"/>
    <x v="0"/>
    <x v="0"/>
    <n v="0"/>
    <x v="0"/>
    <d v="2024-01-18T00:00:00"/>
    <m/>
    <m/>
    <m/>
    <m/>
    <m/>
    <x v="2"/>
    <x v="0"/>
    <x v="0"/>
    <s v="Perry, April"/>
    <m/>
    <m/>
    <s v="Curtis Richard - No records"/>
  </r>
  <r>
    <s v="2024-163"/>
    <d v="2024-01-16T00:00:00"/>
    <x v="7"/>
    <s v="Kim Wilder"/>
    <s v="Email"/>
    <s v="DNA/Fingerprint Records "/>
    <x v="1"/>
    <m/>
    <m/>
    <x v="5"/>
    <x v="2"/>
    <x v="3"/>
    <m/>
    <x v="1"/>
    <m/>
    <m/>
    <m/>
    <m/>
    <m/>
    <m/>
    <x v="2"/>
    <x v="0"/>
    <x v="0"/>
    <s v="Alexander, Lindsay"/>
    <m/>
    <m/>
    <m/>
  </r>
  <r>
    <s v="2024-164"/>
    <d v="2024-01-16T00:00:00"/>
    <x v="5"/>
    <s v="Beryl Lipton-MuckRock News "/>
    <s v="Email"/>
    <s v="Log Records"/>
    <x v="1"/>
    <m/>
    <m/>
    <x v="5"/>
    <x v="2"/>
    <x v="3"/>
    <m/>
    <x v="1"/>
    <m/>
    <m/>
    <m/>
    <m/>
    <m/>
    <m/>
    <x v="2"/>
    <x v="0"/>
    <x v="0"/>
    <s v="Pitts, Jeff"/>
    <m/>
    <m/>
    <m/>
  </r>
  <r>
    <s v="2024-165"/>
    <d v="2024-01-16T00:00:00"/>
    <x v="0"/>
    <s v="Nathan Barker-DCSA"/>
    <s v="Fax"/>
    <s v="Background Check "/>
    <x v="1"/>
    <s v="None"/>
    <s v="None"/>
    <x v="6"/>
    <x v="0"/>
    <x v="0"/>
    <n v="0"/>
    <x v="0"/>
    <d v="2024-01-18T00:00:00"/>
    <m/>
    <m/>
    <m/>
    <m/>
    <m/>
    <x v="2"/>
    <x v="0"/>
    <x v="0"/>
    <s v="Perry, April"/>
    <m/>
    <m/>
    <s v="Duplicate request"/>
  </r>
  <r>
    <s v="2024-166"/>
    <d v="2024-01-16T00:00:00"/>
    <x v="7"/>
    <s v="Stefani Wood-DCSA"/>
    <s v="Fax"/>
    <s v="Background Check "/>
    <x v="1"/>
    <s v="None"/>
    <s v="None"/>
    <x v="6"/>
    <x v="0"/>
    <x v="0"/>
    <n v="0"/>
    <x v="0"/>
    <d v="2024-01-30T00:00:00"/>
    <m/>
    <m/>
    <m/>
    <m/>
    <m/>
    <x v="2"/>
    <x v="0"/>
    <x v="0"/>
    <s v="Alexander, Lindsay"/>
    <m/>
    <m/>
    <s v="Dennis R. Hartung - 1 incident report"/>
  </r>
  <r>
    <s v="2024-167"/>
    <d v="2024-01-16T00:00:00"/>
    <x v="2"/>
    <s v="James Degorski "/>
    <s v="Mail"/>
    <s v="Case Records "/>
    <x v="1"/>
    <s v="Inmate- James Degorski"/>
    <s v="None"/>
    <x v="5"/>
    <x v="1"/>
    <x v="0"/>
    <n v="0"/>
    <x v="0"/>
    <d v="2024-01-24T00:00:00"/>
    <m/>
    <m/>
    <m/>
    <m/>
    <m/>
    <x v="2"/>
    <x v="0"/>
    <x v="0"/>
    <s v="Calo, Robyn"/>
    <m/>
    <m/>
    <s v="Not reasonably particular Ind. Code 5-14-3-3(a)(1) and Ind. Code 5-14-3-3(i)"/>
  </r>
  <r>
    <s v="2024-168"/>
    <d v="2024-01-16T00:00:00"/>
    <x v="0"/>
    <s v="Monica MacDonald-San Francisco PD "/>
    <s v="Fax"/>
    <s v="Background Check "/>
    <x v="1"/>
    <s v="None"/>
    <s v="None"/>
    <x v="6"/>
    <x v="0"/>
    <x v="0"/>
    <n v="0"/>
    <x v="0"/>
    <d v="2024-01-31T00:00:00"/>
    <m/>
    <m/>
    <m/>
    <m/>
    <m/>
    <x v="2"/>
    <x v="0"/>
    <x v="0"/>
    <s v="Perry, April"/>
    <m/>
    <m/>
    <s v="Called 1/24, left message requesting fax or email; no return call"/>
  </r>
  <r>
    <s v="2024-169"/>
    <d v="2024-01-16T00:00:00"/>
    <x v="7"/>
    <s v="Bryan Wells"/>
    <s v="Email"/>
    <s v="Body Camera Footage "/>
    <x v="1"/>
    <s v="None"/>
    <s v="None"/>
    <x v="8"/>
    <x v="1"/>
    <x v="0"/>
    <n v="0"/>
    <x v="0"/>
    <d v="2024-02-01T00:00:00"/>
    <m/>
    <m/>
    <m/>
    <m/>
    <m/>
    <x v="2"/>
    <x v="0"/>
    <x v="0"/>
    <s v="Alexander, Lindsay"/>
    <m/>
    <m/>
    <s v="Dupicate"/>
  </r>
  <r>
    <s v="2024-170"/>
    <d v="2024-01-16T00:00:00"/>
    <x v="5"/>
    <s v="Deniz Uyar-Reuters News"/>
    <s v="Email"/>
    <s v="Crash 202300589949 Body Camera Footage"/>
    <x v="1"/>
    <s v="2023\Crash 202300589949\Reuters"/>
    <s v="2023-00589949"/>
    <x v="8"/>
    <x v="1"/>
    <x v="1"/>
    <n v="8"/>
    <x v="0"/>
    <d v="2024-01-24T00:00:00"/>
    <m/>
    <m/>
    <m/>
    <m/>
    <m/>
    <x v="2"/>
    <x v="0"/>
    <x v="0"/>
    <s v="Pitts, Jeff"/>
    <m/>
    <m/>
    <s v="Sent download link from evidence.com containing 2 BWC videos"/>
  </r>
  <r>
    <s v="2024-171"/>
    <d v="2024-01-16T00:00:00"/>
    <x v="2"/>
    <s v="Bart Allen"/>
    <s v="Email"/>
    <s v="CMV Inspection Report "/>
    <x v="1"/>
    <s v="IN8879003522"/>
    <s v="None"/>
    <x v="5"/>
    <x v="0"/>
    <x v="0"/>
    <n v="0"/>
    <x v="0"/>
    <d v="2024-01-29T00:00:00"/>
    <m/>
    <m/>
    <m/>
    <m/>
    <m/>
    <x v="2"/>
    <x v="0"/>
    <x v="0"/>
    <s v="Calo, Robyn"/>
    <m/>
    <m/>
    <s v="Sent cmv report"/>
  </r>
  <r>
    <s v="2024-172"/>
    <d v="2024-01-16T00:00:00"/>
    <x v="5"/>
    <s v="Jessica Kramers-October Fillms Production "/>
    <s v="Email"/>
    <s v="911 Audio "/>
    <x v="1"/>
    <s v="David Camm"/>
    <s v="None"/>
    <x v="5"/>
    <x v="0"/>
    <x v="0"/>
    <n v="0"/>
    <x v="0"/>
    <d v="2024-01-25T00:00:00"/>
    <m/>
    <m/>
    <m/>
    <m/>
    <m/>
    <x v="2"/>
    <x v="0"/>
    <x v="0"/>
    <s v="Pitts, Jeff"/>
    <m/>
    <m/>
    <s v="No records responsive "/>
  </r>
  <r>
    <s v="2024-173"/>
    <d v="2024-01-16T00:00:00"/>
    <x v="7"/>
    <s v="Amy Corbin-Whitten Law Office"/>
    <s v="Email"/>
    <s v="Crash 202200538557 "/>
    <x v="2"/>
    <m/>
    <m/>
    <x v="0"/>
    <x v="2"/>
    <x v="3"/>
    <m/>
    <x v="1"/>
    <m/>
    <m/>
    <m/>
    <m/>
    <m/>
    <m/>
    <x v="2"/>
    <x v="0"/>
    <x v="0"/>
    <s v="Alexander, Lindsay"/>
    <m/>
    <m/>
    <m/>
  </r>
  <r>
    <s v="2024-174"/>
    <d v="2024-01-16T00:00:00"/>
    <x v="3"/>
    <s v="Brianna Murphy-LaPorte County Adult Prob. Dept "/>
    <s v="Email"/>
    <s v="Background Check "/>
    <x v="1"/>
    <m/>
    <m/>
    <x v="6"/>
    <x v="2"/>
    <x v="3"/>
    <m/>
    <x v="1"/>
    <m/>
    <m/>
    <m/>
    <m/>
    <m/>
    <m/>
    <x v="2"/>
    <x v="0"/>
    <x v="0"/>
    <s v="Forbes, Cynthia"/>
    <m/>
    <m/>
    <m/>
  </r>
  <r>
    <s v="2024-175"/>
    <d v="2024-01-16T00:00:00"/>
    <x v="8"/>
    <s v="Jeanette Merchant-1956943"/>
    <s v="Email"/>
    <s v="Crash Report "/>
    <x v="1"/>
    <s v="None"/>
    <s v="None"/>
    <x v="0"/>
    <x v="0"/>
    <x v="0"/>
    <n v="0"/>
    <x v="0"/>
    <d v="2024-01-19T00:00:00"/>
    <m/>
    <m/>
    <m/>
    <m/>
    <m/>
    <x v="2"/>
    <x v="0"/>
    <x v="0"/>
    <s v="Powell, Megan"/>
    <m/>
    <m/>
    <s v="No records responsive"/>
  </r>
  <r>
    <s v="2024-176"/>
    <d v="2024-01-16T00:00:00"/>
    <x v="2"/>
    <s v="Lee Guempel-Highway Patrol "/>
    <s v="Email"/>
    <s v="Background Check "/>
    <x v="1"/>
    <s v="None"/>
    <s v="None"/>
    <x v="6"/>
    <x v="0"/>
    <x v="0"/>
    <n v="0"/>
    <x v="0"/>
    <d v="2024-01-18T00:00:00"/>
    <m/>
    <m/>
    <m/>
    <m/>
    <m/>
    <x v="2"/>
    <x v="0"/>
    <x v="0"/>
    <s v="Calo, Robyn"/>
    <m/>
    <m/>
    <s v="Record found- Jerry Elam- sent citation"/>
  </r>
  <r>
    <s v="2024-177"/>
    <d v="2024-01-16T00:00:00"/>
    <x v="7"/>
    <s v="Mikaela Byrd-Loveland PD "/>
    <s v="Email"/>
    <s v="Background Check "/>
    <x v="1"/>
    <s v="None"/>
    <s v="None"/>
    <x v="6"/>
    <x v="0"/>
    <x v="0"/>
    <n v="0"/>
    <x v="0"/>
    <d v="2024-01-31T00:00:00"/>
    <m/>
    <m/>
    <m/>
    <m/>
    <m/>
    <x v="2"/>
    <x v="0"/>
    <x v="0"/>
    <s v="Alexander, Lindsay"/>
    <m/>
    <m/>
    <s v="Baileigh Schneider - No Record"/>
  </r>
  <r>
    <s v="2024-178"/>
    <d v="2024-01-16T00:00:00"/>
    <x v="5"/>
    <s v="Imogen Robinson-Arrow Media "/>
    <s v="Email"/>
    <s v="Crash 202300589949 Video Footage "/>
    <x v="1"/>
    <m/>
    <m/>
    <x v="8"/>
    <x v="2"/>
    <x v="3"/>
    <m/>
    <x v="1"/>
    <m/>
    <m/>
    <m/>
    <m/>
    <m/>
    <m/>
    <x v="2"/>
    <x v="0"/>
    <x v="0"/>
    <s v="Pitts, Jeff"/>
    <m/>
    <m/>
    <m/>
  </r>
  <r>
    <s v="2024-179"/>
    <d v="2024-01-16T00:00:00"/>
    <x v="0"/>
    <s v="Jesse Koesters"/>
    <s v="Email"/>
    <s v="Case Report "/>
    <x v="1"/>
    <s v="22ISPC015167"/>
    <s v="None"/>
    <x v="1"/>
    <x v="0"/>
    <x v="0"/>
    <n v="0"/>
    <x v="0"/>
    <d v="2024-01-25T00:00:00"/>
    <m/>
    <m/>
    <m/>
    <m/>
    <m/>
    <x v="2"/>
    <x v="0"/>
    <x v="0"/>
    <s v="Perry, April"/>
    <m/>
    <m/>
    <s v="Denied 5-14-3-4(b)(1); sent media summary"/>
  </r>
  <r>
    <s v="2024-180"/>
    <d v="2024-01-16T00:00:00"/>
    <x v="2"/>
    <s v="Emmerson Mould-Immigration Group, LLC "/>
    <s v="Email"/>
    <s v="Criminal History "/>
    <x v="1"/>
    <s v="None"/>
    <s v="none"/>
    <x v="3"/>
    <x v="0"/>
    <x v="0"/>
    <n v="0"/>
    <x v="0"/>
    <d v="2024-01-29T00:00:00"/>
    <m/>
    <m/>
    <m/>
    <m/>
    <m/>
    <x v="2"/>
    <x v="0"/>
    <x v="0"/>
    <s v="Calo, Robyn"/>
    <m/>
    <m/>
    <s v="Sent revise request email 1/18/24, no response as of 1/29/24"/>
  </r>
  <r>
    <s v="2024-181"/>
    <d v="2024-01-16T00:00:00"/>
    <x v="8"/>
    <s v="Jeanette Merchant-1956694"/>
    <s v="Email"/>
    <s v="Crash Report "/>
    <x v="1"/>
    <s v="None"/>
    <s v="None"/>
    <x v="0"/>
    <x v="0"/>
    <x v="0"/>
    <n v="0"/>
    <x v="0"/>
    <d v="2024-01-19T00:00:00"/>
    <m/>
    <m/>
    <m/>
    <m/>
    <m/>
    <x v="2"/>
    <x v="0"/>
    <x v="0"/>
    <s v="Powell, Megan"/>
    <m/>
    <m/>
    <s v="No records responsive"/>
  </r>
  <r>
    <s v="2024-182"/>
    <d v="2024-01-16T00:00:00"/>
    <x v="8"/>
    <s v="Cassandra Leonard"/>
    <s v="Email"/>
    <s v="Crash Report "/>
    <x v="1"/>
    <s v="None"/>
    <s v="None"/>
    <x v="0"/>
    <x v="0"/>
    <x v="0"/>
    <n v="0"/>
    <x v="0"/>
    <d v="2024-01-18T00:00:00"/>
    <m/>
    <m/>
    <m/>
    <m/>
    <m/>
    <x v="2"/>
    <x v="0"/>
    <x v="0"/>
    <s v="Powell, Megan"/>
    <m/>
    <m/>
    <s v="Not ISP; referred to IMPD"/>
  </r>
  <r>
    <s v="2024-183"/>
    <d v="2024-01-16T00:00:00"/>
    <x v="7"/>
    <s v="Paula Werling-Manges Law Firm "/>
    <s v="Email"/>
    <s v="Crash 202300219543 Photos "/>
    <x v="1"/>
    <m/>
    <m/>
    <x v="0"/>
    <x v="2"/>
    <x v="3"/>
    <m/>
    <x v="1"/>
    <m/>
    <m/>
    <m/>
    <m/>
    <m/>
    <m/>
    <x v="2"/>
    <x v="0"/>
    <x v="0"/>
    <s v="Alexander, Lindsay"/>
    <m/>
    <m/>
    <m/>
  </r>
  <r>
    <s v="2024-184"/>
    <d v="2024-01-16T00:00:00"/>
    <x v="0"/>
    <s v="Andra Dengler-Hensley Law Firm"/>
    <s v="Email"/>
    <s v="Crash 202300031809 Photos "/>
    <x v="1"/>
    <m/>
    <m/>
    <x v="0"/>
    <x v="2"/>
    <x v="3"/>
    <m/>
    <x v="1"/>
    <m/>
    <m/>
    <m/>
    <m/>
    <m/>
    <m/>
    <x v="2"/>
    <x v="0"/>
    <x v="0"/>
    <s v="Perry, April"/>
    <m/>
    <m/>
    <m/>
  </r>
  <r>
    <s v="2024-185"/>
    <d v="2024-01-16T00:00:00"/>
    <x v="8"/>
    <s v="LexisNexis 242899131 "/>
    <s v="Email"/>
    <s v="Crash 202400015110 Photos"/>
    <x v="1"/>
    <s v="None"/>
    <s v="None"/>
    <x v="0"/>
    <x v="0"/>
    <x v="0"/>
    <n v="0"/>
    <x v="0"/>
    <d v="2024-01-24T00:00:00"/>
    <m/>
    <m/>
    <m/>
    <m/>
    <m/>
    <x v="2"/>
    <x v="0"/>
    <x v="0"/>
    <s v="Powell, Megan"/>
    <m/>
    <m/>
    <s v="Sent photos (evidence.com)"/>
  </r>
  <r>
    <s v="2024-186"/>
    <d v="2024-01-16T00:00:00"/>
    <x v="8"/>
    <s v="LexisNexis 242884496"/>
    <s v="Email"/>
    <s v="Case 23ISPC019437 Report "/>
    <x v="1"/>
    <s v="23ISPC019437"/>
    <s v="None"/>
    <x v="1"/>
    <x v="0"/>
    <x v="0"/>
    <n v="0"/>
    <x v="0"/>
    <d v="2024-01-30T00:00:00"/>
    <m/>
    <m/>
    <m/>
    <m/>
    <m/>
    <x v="2"/>
    <x v="0"/>
    <x v="0"/>
    <s v="Powell, Megan"/>
    <m/>
    <m/>
    <s v="Denied 5-14-3-4(b)(1)"/>
  </r>
  <r>
    <s v="2024-187"/>
    <d v="2024-01-16T00:00:00"/>
    <x v="2"/>
    <s v="Karen Neri-Kemper Insurance "/>
    <s v="Email"/>
    <s v="Case 23ISPC018758 Report "/>
    <x v="1"/>
    <s v="crash 202300545725 23ISPC018758."/>
    <s v="None"/>
    <x v="1"/>
    <x v="1"/>
    <x v="0"/>
    <n v="0"/>
    <x v="0"/>
    <d v="2024-01-26T00:00:00"/>
    <m/>
    <m/>
    <m/>
    <m/>
    <m/>
    <x v="2"/>
    <x v="0"/>
    <x v="0"/>
    <s v="Calo, Robyn"/>
    <m/>
    <m/>
    <s v="Open- referred back 60/90 days"/>
  </r>
  <r>
    <s v="2024-188"/>
    <d v="2024-01-17T00:00:00"/>
    <x v="8"/>
    <s v="Jeanette Merchant-1957391"/>
    <s v="Email"/>
    <s v="Crash Report "/>
    <x v="1"/>
    <s v="None"/>
    <s v="None"/>
    <x v="0"/>
    <x v="0"/>
    <x v="0"/>
    <n v="0"/>
    <x v="0"/>
    <d v="2024-01-24T00:00:00"/>
    <m/>
    <m/>
    <m/>
    <m/>
    <m/>
    <x v="2"/>
    <x v="0"/>
    <x v="0"/>
    <s v="Powell, Megan"/>
    <m/>
    <m/>
    <s v="No records responsive "/>
  </r>
  <r>
    <s v="2024-189"/>
    <d v="2024-01-17T00:00:00"/>
    <x v="0"/>
    <s v="Lori McCloud-Dinsmore &amp; Shohl LLP "/>
    <s v="Email"/>
    <s v="Crash 202300454909 23ISPC015664"/>
    <x v="2"/>
    <s v="Crash 202300454909 23ISPC015664"/>
    <s v="2023-00454909"/>
    <x v="0"/>
    <x v="1"/>
    <x v="1"/>
    <n v="0"/>
    <x v="0"/>
    <d v="2024-01-30T00:00:00"/>
    <m/>
    <m/>
    <m/>
    <m/>
    <m/>
    <x v="2"/>
    <x v="0"/>
    <x v="0"/>
    <s v="Perry, April"/>
    <m/>
    <m/>
    <s v="Pending case; check back in 60-90 days"/>
  </r>
  <r>
    <s v="2024-190"/>
    <d v="2024-01-17T00:00:00"/>
    <x v="8"/>
    <s v="Jeanette Merchant-1959369 "/>
    <s v="Email"/>
    <s v="Crash Report "/>
    <x v="1"/>
    <s v="None"/>
    <s v="None"/>
    <x v="0"/>
    <x v="0"/>
    <x v="0"/>
    <n v="0"/>
    <x v="0"/>
    <d v="2024-01-24T00:00:00"/>
    <m/>
    <m/>
    <m/>
    <m/>
    <m/>
    <x v="2"/>
    <x v="0"/>
    <x v="0"/>
    <s v="Powell, Megan"/>
    <m/>
    <m/>
    <s v="No records responsive "/>
  </r>
  <r>
    <s v="2024-191"/>
    <d v="2024-01-17T00:00:00"/>
    <x v="8"/>
    <s v="Jodi Schoen-Celina Insurance Group "/>
    <s v="Email"/>
    <s v="Crash 202300517056 Report "/>
    <x v="1"/>
    <s v="None"/>
    <s v="None"/>
    <x v="0"/>
    <x v="0"/>
    <x v="0"/>
    <n v="0"/>
    <x v="0"/>
    <d v="2024-02-01T00:00:00"/>
    <m/>
    <m/>
    <m/>
    <m/>
    <m/>
    <x v="2"/>
    <x v="0"/>
    <x v="0"/>
    <s v="Powell, Megan"/>
    <m/>
    <m/>
    <s v="No report taken; sent CAD"/>
  </r>
  <r>
    <s v="2024-192"/>
    <d v="2024-01-17T00:00:00"/>
    <x v="3"/>
    <s v="Daryle Pearson"/>
    <s v="Email"/>
    <s v="Citations"/>
    <x v="1"/>
    <m/>
    <m/>
    <x v="7"/>
    <x v="2"/>
    <x v="3"/>
    <m/>
    <x v="1"/>
    <m/>
    <m/>
    <m/>
    <m/>
    <m/>
    <m/>
    <x v="2"/>
    <x v="0"/>
    <x v="0"/>
    <s v="Forbes, Cynthia"/>
    <m/>
    <m/>
    <m/>
  </r>
  <r>
    <s v="2024-193"/>
    <d v="2024-01-17T00:00:00"/>
    <x v="3"/>
    <s v="Barbara Chetwood"/>
    <s v="Email"/>
    <s v="Case Report "/>
    <x v="1"/>
    <s v="None"/>
    <s v="None"/>
    <x v="1"/>
    <x v="0"/>
    <x v="0"/>
    <n v="0"/>
    <x v="0"/>
    <d v="2024-01-18T00:00:00"/>
    <n v="0"/>
    <m/>
    <m/>
    <m/>
    <m/>
    <x v="2"/>
    <x v="0"/>
    <x v="0"/>
    <s v="Forbes, Cynthia"/>
    <m/>
    <m/>
    <s v="Revise request in accordance with Ind. Code 5-14-3-3(a)"/>
  </r>
  <r>
    <s v="2024-194"/>
    <d v="2024-01-17T00:00:00"/>
    <x v="7"/>
    <s v="Robbie Franklin-Indiana State Prison"/>
    <s v="Email"/>
    <s v="Case Report "/>
    <x v="1"/>
    <s v="24ISPC000327"/>
    <s v="None"/>
    <x v="1"/>
    <x v="0"/>
    <x v="0"/>
    <n v="0"/>
    <x v="0"/>
    <d v="2024-01-31T00:00:00"/>
    <m/>
    <m/>
    <m/>
    <m/>
    <m/>
    <x v="2"/>
    <x v="0"/>
    <x v="0"/>
    <s v="Alexander, Lindsay"/>
    <m/>
    <m/>
    <s v="Sent Incident Report"/>
  </r>
  <r>
    <s v="2024-195"/>
    <d v="2024-01-17T00:00:00"/>
    <x v="5"/>
    <s v="Amanda Redman-Chronicle Tribune"/>
    <s v="Email"/>
    <s v="Crash Press Release "/>
    <x v="1"/>
    <s v="17ISPC012781"/>
    <s v="None"/>
    <x v="0"/>
    <x v="0"/>
    <x v="0"/>
    <n v="0"/>
    <x v="0"/>
    <d v="2024-01-25T00:00:00"/>
    <m/>
    <m/>
    <m/>
    <m/>
    <m/>
    <x v="2"/>
    <x v="0"/>
    <x v="0"/>
    <s v="Pitts, Jeff"/>
    <m/>
    <m/>
    <s v="Sent copy of press release"/>
  </r>
  <r>
    <s v="2024-196"/>
    <d v="2024-01-17T00:00:00"/>
    <x v="5"/>
    <s v="Aimee Leach-EWU Media LLC "/>
    <s v="Email"/>
    <s v="Case Records"/>
    <x v="2"/>
    <m/>
    <m/>
    <x v="5"/>
    <x v="2"/>
    <x v="3"/>
    <m/>
    <x v="1"/>
    <m/>
    <m/>
    <m/>
    <m/>
    <m/>
    <m/>
    <x v="2"/>
    <x v="0"/>
    <x v="0"/>
    <s v="Pitts, Jeff"/>
    <m/>
    <m/>
    <m/>
  </r>
  <r>
    <s v="2024-197"/>
    <d v="2024-01-17T00:00:00"/>
    <x v="0"/>
    <s v="Alisa Roth"/>
    <s v="Email"/>
    <s v="Case Report 21ISPC0027297"/>
    <x v="1"/>
    <s v="21ISPC002797"/>
    <s v="None"/>
    <x v="1"/>
    <x v="0"/>
    <x v="0"/>
    <n v="0"/>
    <x v="0"/>
    <d v="2024-01-29T00:00:00"/>
    <m/>
    <m/>
    <m/>
    <m/>
    <m/>
    <x v="2"/>
    <x v="0"/>
    <x v="0"/>
    <s v="Perry, April"/>
    <m/>
    <m/>
    <s v="Denied 5-14-3-4(b)(1)"/>
  </r>
  <r>
    <s v="2024-198"/>
    <d v="2024-01-17T00:00:00"/>
    <x v="2"/>
    <s v="Shane White-Team Green Law "/>
    <s v="Email"/>
    <s v="Reconstruction Report "/>
    <x v="1"/>
    <s v="202300554429 CAD 23ISPC019134"/>
    <s v="None"/>
    <x v="0"/>
    <x v="0"/>
    <x v="0"/>
    <n v="0"/>
    <x v="0"/>
    <d v="2024-01-25T00:00:00"/>
    <m/>
    <m/>
    <m/>
    <m/>
    <m/>
    <x v="2"/>
    <x v="0"/>
    <x v="0"/>
    <s v="Calo, Robyn"/>
    <m/>
    <m/>
    <s v="Open- referred back 60/90 days"/>
  </r>
  <r>
    <s v="2024-199"/>
    <d v="2024-01-17T00:00:00"/>
    <x v="0"/>
    <s v="Christine King-Ries-Amundsen Davis  Law "/>
    <s v="Email"/>
    <s v="Crash 202300446983 "/>
    <x v="2"/>
    <m/>
    <m/>
    <x v="0"/>
    <x v="2"/>
    <x v="3"/>
    <m/>
    <x v="1"/>
    <m/>
    <m/>
    <m/>
    <m/>
    <m/>
    <m/>
    <x v="2"/>
    <x v="0"/>
    <x v="0"/>
    <s v="Perry, April"/>
    <m/>
    <m/>
    <m/>
  </r>
  <r>
    <s v="2024-200"/>
    <d v="2024-01-17T00:00:00"/>
    <x v="7"/>
    <s v="Jennifer Masterson"/>
    <s v="Email"/>
    <s v="Case Report "/>
    <x v="1"/>
    <m/>
    <m/>
    <x v="1"/>
    <x v="2"/>
    <x v="3"/>
    <m/>
    <x v="1"/>
    <m/>
    <m/>
    <m/>
    <m/>
    <m/>
    <m/>
    <x v="2"/>
    <x v="0"/>
    <x v="0"/>
    <s v="Alexander, Lindsay"/>
    <m/>
    <m/>
    <m/>
  </r>
  <r>
    <s v="2024-201"/>
    <d v="2024-01-17T00:00:00"/>
    <x v="8"/>
    <s v="LexisNexis-242991766"/>
    <s v="Email"/>
    <s v="Crash 202400005456 Supplemental Report "/>
    <x v="1"/>
    <s v="None"/>
    <s v="None"/>
    <x v="0"/>
    <x v="0"/>
    <x v="0"/>
    <n v="0"/>
    <x v="0"/>
    <d v="2024-02-01T00:00:00"/>
    <m/>
    <m/>
    <m/>
    <m/>
    <m/>
    <x v="2"/>
    <x v="0"/>
    <x v="0"/>
    <s v="Powell, Megan"/>
    <m/>
    <m/>
    <s v="No supp report; referred to buycrash.com for crash report "/>
  </r>
  <r>
    <s v="2024-202"/>
    <d v="2024-01-17T00:00:00"/>
    <x v="8"/>
    <s v="LexisNexis-243176106"/>
    <s v="Email"/>
    <s v="Case 23ISPC017633 Report "/>
    <x v="1"/>
    <s v="23ISPC017633"/>
    <s v="None"/>
    <x v="1"/>
    <x v="0"/>
    <x v="0"/>
    <n v="0"/>
    <x v="0"/>
    <d v="2024-02-01T00:00:00"/>
    <m/>
    <m/>
    <m/>
    <m/>
    <m/>
    <x v="2"/>
    <x v="0"/>
    <x v="0"/>
    <s v="Powell, Megan"/>
    <m/>
    <m/>
    <s v="Denied 5-14-3-4(b)(1)"/>
  </r>
  <r>
    <s v="2024-203"/>
    <d v="2024-01-17T00:00:00"/>
    <x v="8"/>
    <s v="LexisNexis-243229226"/>
    <s v="Email"/>
    <s v="Crash 202300579404"/>
    <x v="1"/>
    <s v="None"/>
    <s v="None"/>
    <x v="0"/>
    <x v="0"/>
    <x v="0"/>
    <n v="0"/>
    <x v="0"/>
    <d v="2024-01-24T00:00:00"/>
    <m/>
    <m/>
    <m/>
    <m/>
    <m/>
    <x v="2"/>
    <x v="0"/>
    <x v="0"/>
    <s v="Powell, Megan"/>
    <m/>
    <m/>
    <s v="Referred to buycrash.com"/>
  </r>
  <r>
    <s v="2024-204"/>
    <d v="2024-01-17T00:00:00"/>
    <x v="2"/>
    <s v="LexisNexis-243146711 "/>
    <s v="Email"/>
    <s v="Case 23ISPC010355 Report "/>
    <x v="1"/>
    <s v="23ISPC010355"/>
    <s v="None"/>
    <x v="1"/>
    <x v="0"/>
    <x v="0"/>
    <n v="0"/>
    <x v="0"/>
    <d v="2024-01-18T00:00:00"/>
    <m/>
    <m/>
    <m/>
    <m/>
    <m/>
    <x v="2"/>
    <x v="0"/>
    <x v="0"/>
    <s v="Calo, Robyn"/>
    <m/>
    <m/>
    <s v="Denied 5-14-3-4(b)(1)"/>
  </r>
  <r>
    <s v="2024-205"/>
    <d v="2024-01-17T00:00:00"/>
    <x v="8"/>
    <s v="LexisNexis-243170756"/>
    <s v="Email"/>
    <s v="Crash Report 202400020012"/>
    <x v="1"/>
    <s v="None"/>
    <s v="None"/>
    <x v="1"/>
    <x v="0"/>
    <x v="0"/>
    <n v="0"/>
    <x v="0"/>
    <d v="2024-02-01T00:00:00"/>
    <m/>
    <m/>
    <m/>
    <m/>
    <m/>
    <x v="2"/>
    <x v="0"/>
    <x v="0"/>
    <s v="Powell, Megan"/>
    <m/>
    <m/>
    <s v="No theft report; referred to buycrash.com"/>
  </r>
  <r>
    <s v="2024-206"/>
    <d v="2024-01-17T00:00:00"/>
    <x v="3"/>
    <s v="Christian Gerber"/>
    <s v="Email"/>
    <s v="Dash Camera Footage"/>
    <x v="1"/>
    <s v="None"/>
    <s v="None"/>
    <x v="8"/>
    <x v="1"/>
    <x v="0"/>
    <n v="0"/>
    <x v="0"/>
    <d v="2024-01-18T00:00:00"/>
    <n v="0"/>
    <m/>
    <m/>
    <m/>
    <m/>
    <x v="2"/>
    <x v="0"/>
    <x v="0"/>
    <s v="Forbes, Cynthia"/>
    <m/>
    <m/>
    <s v="Revise request in accordance with Ind. Code 5-14-3-3(i)"/>
  </r>
  <r>
    <s v="2024-207"/>
    <d v="2024-01-18T00:00:00"/>
    <x v="0"/>
    <s v="Jessica Scott"/>
    <s v="Email"/>
    <s v="Dash Camera Footage "/>
    <x v="1"/>
    <s v="Crash 202400004169"/>
    <s v="2024-00004169"/>
    <x v="8"/>
    <x v="1"/>
    <x v="1"/>
    <n v="0"/>
    <x v="0"/>
    <d v="2024-01-29T00:00:00"/>
    <m/>
    <m/>
    <m/>
    <m/>
    <m/>
    <x v="2"/>
    <x v="0"/>
    <x v="0"/>
    <s v="Perry, April"/>
    <m/>
    <m/>
    <s v="Pending case; check back in 60-90 days"/>
  </r>
  <r>
    <s v="2024-208"/>
    <d v="2024-01-18T00:00:00"/>
    <x v="7"/>
    <s v="Emily Smith-Progressive Insurance "/>
    <s v="Email"/>
    <s v="Crash 202300502065 Photos/Video Footage "/>
    <x v="1"/>
    <m/>
    <m/>
    <x v="0"/>
    <x v="2"/>
    <x v="3"/>
    <m/>
    <x v="1"/>
    <m/>
    <m/>
    <m/>
    <m/>
    <m/>
    <m/>
    <x v="2"/>
    <x v="0"/>
    <x v="0"/>
    <s v="Alexander, Lindsay"/>
    <m/>
    <m/>
    <m/>
  </r>
  <r>
    <s v="2024-209"/>
    <d v="2024-01-18T00:00:00"/>
    <x v="2"/>
    <s v="Adan Rivas-Ammon Law Firm, LLP "/>
    <s v="Email"/>
    <s v="Crash 202300499852 "/>
    <x v="2"/>
    <s v="Crash 202300499852"/>
    <s v="None"/>
    <x v="0"/>
    <x v="1"/>
    <x v="0"/>
    <n v="0"/>
    <x v="0"/>
    <d v="2024-01-25T00:00:00"/>
    <m/>
    <m/>
    <m/>
    <m/>
    <m/>
    <x v="2"/>
    <x v="0"/>
    <x v="0"/>
    <s v="Calo, Robyn"/>
    <m/>
    <m/>
    <s v="Open- referred back 60/90 days"/>
  </r>
  <r>
    <s v="2024-210"/>
    <d v="2024-01-18T00:00:00"/>
    <x v="0"/>
    <s v="Samantha Stooksbury"/>
    <s v="Email"/>
    <s v="Criminal History Fingerprint Process"/>
    <x v="1"/>
    <s v="None"/>
    <s v="None"/>
    <x v="3"/>
    <x v="0"/>
    <x v="0"/>
    <n v="0"/>
    <x v="0"/>
    <d v="2024-01-19T00:00:00"/>
    <m/>
    <m/>
    <m/>
    <m/>
    <m/>
    <x v="2"/>
    <x v="0"/>
    <x v="0"/>
    <s v="Perry, April"/>
    <m/>
    <m/>
    <s v="Referred to Criminal History"/>
  </r>
  <r>
    <s v="2024-211"/>
    <d v="2024-01-18T00:00:00"/>
    <x v="2"/>
    <s v="Kira Curtis-Delaware County Pros. Office"/>
    <s v="Email"/>
    <s v="Crash 23ISPC009216 "/>
    <x v="2"/>
    <s v="None"/>
    <s v="None"/>
    <x v="0"/>
    <x v="3"/>
    <x v="0"/>
    <n v="0"/>
    <x v="0"/>
    <d v="2024-01-18T00:00:00"/>
    <m/>
    <m/>
    <m/>
    <m/>
    <m/>
    <x v="2"/>
    <x v="0"/>
    <x v="0"/>
    <s v="Calo, Robyn"/>
    <m/>
    <m/>
    <s v="Referred to Trooper on the case"/>
  </r>
  <r>
    <s v="2024-212"/>
    <d v="2024-01-18T00:00:00"/>
    <x v="7"/>
    <s v="Larissa DaSilva-The Berman Law Group "/>
    <s v="Email"/>
    <s v="Crash 202300579037 Report"/>
    <x v="1"/>
    <s v="None"/>
    <s v="None"/>
    <x v="0"/>
    <x v="0"/>
    <x v="0"/>
    <n v="0"/>
    <x v="0"/>
    <d v="2024-01-29T00:00:00"/>
    <m/>
    <m/>
    <m/>
    <m/>
    <m/>
    <x v="2"/>
    <x v="0"/>
    <x v="0"/>
    <s v="Alexander, Lindsay"/>
    <m/>
    <m/>
    <s v="Referred to buycrash.com"/>
  </r>
  <r>
    <s v="2024-213"/>
    <d v="2024-01-18T00:00:00"/>
    <x v="5"/>
    <s v="Noah Kim"/>
    <s v="Email"/>
    <s v="Statistics"/>
    <x v="1"/>
    <m/>
    <m/>
    <x v="4"/>
    <x v="2"/>
    <x v="3"/>
    <m/>
    <x v="1"/>
    <m/>
    <m/>
    <m/>
    <m/>
    <m/>
    <m/>
    <x v="2"/>
    <x v="0"/>
    <x v="0"/>
    <s v="Pitts, Jeff"/>
    <m/>
    <m/>
    <m/>
  </r>
  <r>
    <s v="2024-214"/>
    <d v="2024-01-18T00:00:00"/>
    <x v="0"/>
    <s v="Kari Blauer-Crash Consulting Services, LLC "/>
    <s v="Email"/>
    <s v="Crash 202400006696 "/>
    <x v="2"/>
    <m/>
    <m/>
    <x v="0"/>
    <x v="2"/>
    <x v="3"/>
    <m/>
    <x v="1"/>
    <m/>
    <m/>
    <m/>
    <m/>
    <m/>
    <m/>
    <x v="2"/>
    <x v="0"/>
    <x v="0"/>
    <s v="Perry, April"/>
    <m/>
    <m/>
    <m/>
  </r>
  <r>
    <s v="2024-215"/>
    <d v="2024-01-18T00:00:00"/>
    <x v="2"/>
    <s v="Juana Costa-Hensley Law Firm"/>
    <s v="Email"/>
    <s v="Crash 202400022276 "/>
    <x v="2"/>
    <m/>
    <m/>
    <x v="0"/>
    <x v="2"/>
    <x v="3"/>
    <m/>
    <x v="1"/>
    <m/>
    <m/>
    <m/>
    <m/>
    <m/>
    <m/>
    <x v="2"/>
    <x v="0"/>
    <x v="0"/>
    <s v="Calo, Robyn"/>
    <m/>
    <m/>
    <m/>
  </r>
  <r>
    <s v="2024-216"/>
    <d v="2024-01-18T00:00:00"/>
    <x v="7"/>
    <s v="Kari Blaeuer-Crash Consulting Services, LLC "/>
    <s v="Email"/>
    <s v="Crash 202300593151"/>
    <x v="1"/>
    <m/>
    <m/>
    <x v="0"/>
    <x v="2"/>
    <x v="3"/>
    <m/>
    <x v="1"/>
    <m/>
    <m/>
    <m/>
    <m/>
    <m/>
    <m/>
    <x v="2"/>
    <x v="0"/>
    <x v="0"/>
    <s v="Alexander, Lindsay"/>
    <m/>
    <m/>
    <m/>
  </r>
  <r>
    <s v="2024-217"/>
    <d v="2024-01-18T00:00:00"/>
    <x v="0"/>
    <s v="Aiden Self"/>
    <s v="Email"/>
    <s v="Body/Dash Camera Footage Traffic Stop"/>
    <x v="1"/>
    <m/>
    <m/>
    <x v="8"/>
    <x v="2"/>
    <x v="3"/>
    <m/>
    <x v="1"/>
    <m/>
    <m/>
    <m/>
    <m/>
    <m/>
    <m/>
    <x v="2"/>
    <x v="0"/>
    <x v="0"/>
    <s v="Perry, April"/>
    <m/>
    <m/>
    <m/>
  </r>
  <r>
    <s v="2024-218"/>
    <d v="2024-01-18T00:00:00"/>
    <x v="8"/>
    <s v="LexisNexis-243167506"/>
    <s v="Email"/>
    <s v="Crash 202400020012 Photos "/>
    <x v="1"/>
    <s v="None"/>
    <s v="None"/>
    <x v="0"/>
    <x v="0"/>
    <x v="0"/>
    <n v="0"/>
    <x v="0"/>
    <d v="2024-01-24T00:00:00"/>
    <m/>
    <m/>
    <m/>
    <m/>
    <m/>
    <x v="2"/>
    <x v="0"/>
    <x v="0"/>
    <s v="Powell, Megan"/>
    <m/>
    <m/>
    <s v="Sent Photos (evidence.com)"/>
  </r>
  <r>
    <s v="2024-219"/>
    <d v="2024-01-18T00:00:00"/>
    <x v="8"/>
    <s v="LexisNexis-243171316"/>
    <s v="Email"/>
    <s v="Crash Report 202400020012"/>
    <x v="1"/>
    <s v="None"/>
    <s v="None"/>
    <x v="1"/>
    <x v="0"/>
    <x v="0"/>
    <n v="0"/>
    <x v="0"/>
    <d v="2024-02-01T00:00:00"/>
    <m/>
    <m/>
    <m/>
    <m/>
    <m/>
    <x v="2"/>
    <x v="0"/>
    <x v="0"/>
    <s v="Powell, Megan"/>
    <m/>
    <m/>
    <s v="No theft report; referred to buycrash.com"/>
  </r>
  <r>
    <s v="2024-220"/>
    <d v="2024-01-18T00:00:00"/>
    <x v="2"/>
    <s v="Krysta Hughes-Reminger Co. "/>
    <s v="Email"/>
    <s v="Crash 202100369934 "/>
    <x v="2"/>
    <m/>
    <m/>
    <x v="0"/>
    <x v="2"/>
    <x v="3"/>
    <m/>
    <x v="1"/>
    <m/>
    <m/>
    <m/>
    <m/>
    <m/>
    <m/>
    <x v="2"/>
    <x v="0"/>
    <x v="0"/>
    <s v="Calo, Robyn"/>
    <m/>
    <m/>
    <m/>
  </r>
  <r>
    <s v="2024-221"/>
    <d v="2024-01-18T00:00:00"/>
    <x v="5"/>
    <s v="Eric Siegel-WLS-TV "/>
    <s v="Email"/>
    <s v="Crash 202300589949 Report "/>
    <x v="1"/>
    <s v="2023\Crash 202300589949\ABC7"/>
    <s v="None"/>
    <x v="0"/>
    <x v="0"/>
    <x v="0"/>
    <n v="0"/>
    <x v="0"/>
    <d v="2024-01-25T00:00:00"/>
    <m/>
    <m/>
    <m/>
    <m/>
    <m/>
    <x v="2"/>
    <x v="0"/>
    <x v="0"/>
    <s v="Pitts, Jeff"/>
    <m/>
    <m/>
    <s v="Referred to buycrash.com"/>
  </r>
  <r>
    <s v="2024-222"/>
    <d v="2024-01-19T00:00:00"/>
    <x v="0"/>
    <s v="Ken "/>
    <s v="Email"/>
    <s v="Case Report "/>
    <x v="1"/>
    <m/>
    <m/>
    <x v="1"/>
    <x v="2"/>
    <x v="3"/>
    <m/>
    <x v="1"/>
    <m/>
    <m/>
    <m/>
    <m/>
    <m/>
    <m/>
    <x v="2"/>
    <x v="0"/>
    <x v="0"/>
    <s v="Perry, April"/>
    <m/>
    <m/>
    <m/>
  </r>
  <r>
    <s v="2024-223"/>
    <d v="2024-01-01T00:00:00"/>
    <x v="7"/>
    <s v="Julie Grochala-Sbmky Law"/>
    <s v="Email"/>
    <s v="Crash 202300349115 Records"/>
    <x v="2"/>
    <s v="Crash 202300349115 23ISPC011961"/>
    <s v="Cases: 2023-00349115 Photos and videos"/>
    <x v="0"/>
    <x v="1"/>
    <x v="1"/>
    <n v="17"/>
    <x v="0"/>
    <d v="2024-01-30T00:00:00"/>
    <m/>
    <m/>
    <m/>
    <m/>
    <m/>
    <x v="2"/>
    <x v="0"/>
    <x v="0"/>
    <s v="Alexander, Lindsay"/>
    <m/>
    <m/>
    <s v="Sent CAD Detail, 911 Radio, Incident report with recon, CMV Inspection, Photos and videos (Evidence.com) Mailed hard drive with Accident Scene Mapping Data/Total Station Data."/>
  </r>
  <r>
    <s v="2024-224"/>
    <d v="2024-01-01T00:00:00"/>
    <x v="7"/>
    <s v="Amy Kallio-Whitten Law Office"/>
    <s v="Email"/>
    <s v="Crash 202300295335 Video Footage"/>
    <x v="1"/>
    <s v="Crash 202300295335"/>
    <s v="PR Videos: 2023-00295335"/>
    <x v="8"/>
    <x v="1"/>
    <x v="1"/>
    <n v="22"/>
    <x v="0"/>
    <d v="2024-01-22T00:00:00"/>
    <m/>
    <m/>
    <m/>
    <m/>
    <m/>
    <x v="2"/>
    <x v="0"/>
    <x v="0"/>
    <s v="Alexander, Lindsay"/>
    <m/>
    <m/>
    <s v="Previously sent Photos, 911, cad, cmv on 7/24/2023, Sent Videos (Evidence.com)"/>
  </r>
  <r>
    <s v="2024-225"/>
    <d v="2024-01-01T00:00:00"/>
    <x v="7"/>
    <s v="Kari Blaeuer-Crash Consulting Services, LLC"/>
    <s v="Email"/>
    <s v="Crash 202300224887 23ISPC007929"/>
    <x v="2"/>
    <s v="Crash 202300224887 23ISPC007929"/>
    <s v="PR Videos: 202300224887"/>
    <x v="0"/>
    <x v="1"/>
    <x v="1"/>
    <n v="10"/>
    <x v="0"/>
    <d v="2024-01-24T00:00:00"/>
    <m/>
    <m/>
    <m/>
    <m/>
    <m/>
    <x v="2"/>
    <x v="0"/>
    <x v="0"/>
    <s v="Alexander, Lindsay"/>
    <m/>
    <m/>
    <s v="Sent Incident Report and Videos (3 Extracted, 7 unredacted)(Evidence.com) Previously sent photos, CAD and Radio on 6/20/2023"/>
  </r>
  <r>
    <s v="2024-226"/>
    <d v="2024-01-01T00:00:00"/>
    <x v="7"/>
    <s v="Kari Blaeuer-Crash Consulting Services, LLC "/>
    <s v="Email"/>
    <s v="Crash 202300177844 "/>
    <x v="2"/>
    <s v="Crash 202300177844 23ISPC006260"/>
    <s v="Cases: 2023-00177844 Photos and videos"/>
    <x v="0"/>
    <x v="1"/>
    <x v="1"/>
    <n v="15"/>
    <x v="0"/>
    <d v="2024-01-25T00:00:00"/>
    <m/>
    <m/>
    <m/>
    <m/>
    <m/>
    <x v="2"/>
    <x v="0"/>
    <x v="0"/>
    <s v="Alexander, Lindsay"/>
    <m/>
    <m/>
    <s v="Sent Measurements, Scale Diagrams, Recon, Videos (12 Extracted, 3 Unredacted)(Evidence.com) Previously send Photos, CMV, CAD, and 911/Radio on 5/31/2023. Denied incident report under 5-14-3-4(b)(1)"/>
  </r>
  <r>
    <s v="2024-227"/>
    <d v="2024-01-01T00:00:00"/>
    <x v="7"/>
    <s v="Paul De Young-Chicago Midwest Claims"/>
    <s v="Email"/>
    <s v="Crash 202300379853 "/>
    <x v="2"/>
    <s v="Crash 202300379853 23ISPC012953"/>
    <s v="Cases: 202300379853 Photos and videos"/>
    <x v="0"/>
    <x v="1"/>
    <x v="1"/>
    <n v="18"/>
    <x v="0"/>
    <d v="2024-01-31T00:00:00"/>
    <m/>
    <m/>
    <m/>
    <m/>
    <m/>
    <x v="2"/>
    <x v="0"/>
    <x v="0"/>
    <s v="Alexander, Lindsay"/>
    <m/>
    <m/>
    <s v="Sent Reconstruction, Diagrams, Photos and videos (4 extracted, 14 unredacted) (evidence.com)"/>
  </r>
  <r>
    <s v="2024-228"/>
    <d v="2024-01-19T00:00:00"/>
    <x v="2"/>
    <s v="John Smith-Morgan &amp; Morgan "/>
    <s v="Email"/>
    <s v="Crash 202300448243"/>
    <x v="2"/>
    <s v="None"/>
    <s v="2023-00448243"/>
    <x v="0"/>
    <x v="1"/>
    <x v="1"/>
    <n v="4"/>
    <x v="0"/>
    <d v="2024-01-31T00:00:00"/>
    <m/>
    <m/>
    <m/>
    <m/>
    <m/>
    <x v="2"/>
    <x v="0"/>
    <x v="0"/>
    <s v="Calo, Robyn"/>
    <m/>
    <m/>
    <s v="Sent photos and videos"/>
  </r>
  <r>
    <s v="2024-229"/>
    <d v="2024-01-19T00:00:00"/>
    <x v="7"/>
    <s v="Steve Grundhoefer-Engineering, LLC "/>
    <s v="Email"/>
    <s v="Crash 23ISPC008990"/>
    <x v="2"/>
    <m/>
    <m/>
    <x v="0"/>
    <x v="2"/>
    <x v="3"/>
    <m/>
    <x v="1"/>
    <m/>
    <m/>
    <m/>
    <m/>
    <m/>
    <m/>
    <x v="2"/>
    <x v="0"/>
    <x v="0"/>
    <s v="Alexander, Lindsay"/>
    <m/>
    <m/>
    <m/>
  </r>
  <r>
    <s v="2024-230"/>
    <d v="2024-01-19T00:00:00"/>
    <x v="0"/>
    <s v="Stephanie Lopez-RiskJockey Law "/>
    <s v="Email"/>
    <s v="Crash 202300576225 "/>
    <x v="2"/>
    <s v="Crash 202300576225"/>
    <s v="2023-00576225 Case"/>
    <x v="0"/>
    <x v="1"/>
    <x v="1"/>
    <n v="0"/>
    <x v="0"/>
    <d v="2024-01-29T00:00:00"/>
    <m/>
    <m/>
    <m/>
    <m/>
    <m/>
    <x v="2"/>
    <x v="0"/>
    <x v="0"/>
    <s v="Perry, April"/>
    <m/>
    <m/>
    <s v="Pending case, check back "/>
  </r>
  <r>
    <s v="2024-231"/>
    <d v="2024-01-19T00:00:00"/>
    <x v="5"/>
    <s v="Kody Fisher-WishTV"/>
    <s v="Email"/>
    <s v="Case Report "/>
    <x v="1"/>
    <m/>
    <m/>
    <x v="1"/>
    <x v="2"/>
    <x v="3"/>
    <m/>
    <x v="1"/>
    <m/>
    <m/>
    <m/>
    <m/>
    <m/>
    <m/>
    <x v="2"/>
    <x v="0"/>
    <x v="0"/>
    <s v="Pitts, Jeff"/>
    <m/>
    <m/>
    <m/>
  </r>
  <r>
    <s v="2024-232"/>
    <d v="2024-01-19T00:00:00"/>
    <x v="0"/>
    <s v="Kari Blaeuer-Crash Consulting Services, LLC "/>
    <s v="Email"/>
    <s v="Crash Records 202300496296"/>
    <x v="2"/>
    <s v="Crash 202300493296 23ISPC017114"/>
    <s v="None"/>
    <x v="0"/>
    <x v="1"/>
    <x v="2"/>
    <n v="0"/>
    <x v="0"/>
    <d v="2024-01-29T00:00:00"/>
    <m/>
    <m/>
    <m/>
    <m/>
    <m/>
    <x v="2"/>
    <x v="0"/>
    <x v="0"/>
    <s v="Perry, April"/>
    <m/>
    <m/>
    <s v="Open pending case, check back in 60-90 days"/>
  </r>
  <r>
    <s v="2024-233"/>
    <d v="2024-01-19T00:00:00"/>
    <x v="2"/>
    <s v="Kari Blaeuer-Crash Consulting Services, LLC "/>
    <s v="Email"/>
    <s v="Crash 202300499852"/>
    <x v="2"/>
    <s v="Crash 202300499852 23ISPC017217"/>
    <s v="None"/>
    <x v="0"/>
    <x v="1"/>
    <x v="0"/>
    <n v="0"/>
    <x v="0"/>
    <d v="2024-01-25T00:00:00"/>
    <m/>
    <m/>
    <m/>
    <m/>
    <m/>
    <x v="2"/>
    <x v="0"/>
    <x v="0"/>
    <s v="Calo, Robyn"/>
    <m/>
    <m/>
    <s v="Open- referred back 60/90 days"/>
  </r>
  <r>
    <s v="2024-234"/>
    <d v="2024-01-19T00:00:00"/>
    <x v="7"/>
    <s v="Lamb Daub"/>
    <s v="Email"/>
    <s v="Crash Photos "/>
    <x v="1"/>
    <s v="None"/>
    <s v="None"/>
    <x v="0"/>
    <x v="0"/>
    <x v="0"/>
    <n v="0"/>
    <x v="0"/>
    <d v="2024-02-01T00:00:00"/>
    <m/>
    <m/>
    <m/>
    <m/>
    <m/>
    <x v="2"/>
    <x v="0"/>
    <x v="0"/>
    <s v="Alexander, Lindsay"/>
    <m/>
    <m/>
    <s v="No records responsive with information provided."/>
  </r>
  <r>
    <s v="2024-235"/>
    <d v="2024-01-19T00:00:00"/>
    <x v="8"/>
    <s v="Amy Blake-Ken Nunn Law Office"/>
    <s v="Email"/>
    <s v="Crash 202400016908 Photos"/>
    <x v="1"/>
    <s v="None"/>
    <s v="None"/>
    <x v="0"/>
    <x v="0"/>
    <x v="0"/>
    <n v="0"/>
    <x v="0"/>
    <d v="2024-01-24T00:00:00"/>
    <m/>
    <m/>
    <m/>
    <m/>
    <m/>
    <x v="2"/>
    <x v="0"/>
    <x v="0"/>
    <s v="Powell, Megan"/>
    <m/>
    <m/>
    <s v="Sent photos (evidence.com)"/>
  </r>
  <r>
    <s v="2024-236"/>
    <d v="2024-01-19T00:00:00"/>
    <x v="0"/>
    <s v="Juana Costa-Hensley Law Office"/>
    <s v="Email"/>
    <s v="Crash 202300583604 "/>
    <x v="2"/>
    <m/>
    <m/>
    <x v="0"/>
    <x v="2"/>
    <x v="3"/>
    <m/>
    <x v="1"/>
    <m/>
    <m/>
    <m/>
    <m/>
    <m/>
    <m/>
    <x v="2"/>
    <x v="0"/>
    <x v="0"/>
    <s v="Perry, April"/>
    <m/>
    <m/>
    <m/>
  </r>
  <r>
    <s v="2024-237"/>
    <d v="2024-01-19T00:00:00"/>
    <x v="2"/>
    <s v="Melanie Lembo-Walsh Group "/>
    <s v="Email"/>
    <s v="Case 23ISPC017863 Report "/>
    <x v="1"/>
    <s v="23ISPC017863"/>
    <s v="None"/>
    <x v="1"/>
    <x v="0"/>
    <x v="0"/>
    <n v="0"/>
    <x v="0"/>
    <d v="2024-01-25T00:00:00"/>
    <m/>
    <m/>
    <m/>
    <m/>
    <m/>
    <x v="2"/>
    <x v="0"/>
    <x v="0"/>
    <s v="Calo, Robyn"/>
    <m/>
    <m/>
    <s v="Denied incident report 5-14-3-4(b)(1), sent media summary"/>
  </r>
  <r>
    <s v="2024-238"/>
    <d v="2024-01-19T00:00:00"/>
    <x v="0"/>
    <s v="Jillian Kalin"/>
    <s v="Email"/>
    <s v="Case Reports "/>
    <x v="1"/>
    <s v="20ISPC004003"/>
    <s v="None"/>
    <x v="1"/>
    <x v="0"/>
    <x v="0"/>
    <n v="0"/>
    <x v="0"/>
    <d v="2024-01-30T00:00:00"/>
    <m/>
    <m/>
    <m/>
    <m/>
    <m/>
    <x v="2"/>
    <x v="0"/>
    <x v="0"/>
    <s v="Perry, April"/>
    <m/>
    <m/>
    <s v="Denied 5-14-3-4(b)(1)"/>
  </r>
  <r>
    <s v="2024-239"/>
    <d v="2024-01-20T00:00:00"/>
    <x v="7"/>
    <s v="Carla Hernandez"/>
    <s v="Email"/>
    <s v="Hospital Records"/>
    <x v="1"/>
    <s v="None"/>
    <s v="None"/>
    <x v="5"/>
    <x v="0"/>
    <x v="0"/>
    <n v="0"/>
    <x v="0"/>
    <d v="2024-02-01T00:00:00"/>
    <m/>
    <m/>
    <m/>
    <m/>
    <m/>
    <x v="2"/>
    <x v="0"/>
    <x v="0"/>
    <s v="Alexander, Lindsay"/>
    <m/>
    <m/>
    <s v="Referred to St. Anthony's Hospital."/>
  </r>
  <r>
    <s v="2024-240"/>
    <d v="2024-01-20T00:00:00"/>
    <x v="8"/>
    <s v="LexisNexis-243525506"/>
    <s v="Email"/>
    <s v="Crash 202300169658 Report "/>
    <x v="1"/>
    <m/>
    <s v="None"/>
    <x v="0"/>
    <x v="0"/>
    <x v="0"/>
    <n v="0"/>
    <x v="0"/>
    <d v="2024-01-31T00:00:00"/>
    <m/>
    <m/>
    <m/>
    <m/>
    <m/>
    <x v="2"/>
    <x v="0"/>
    <x v="0"/>
    <s v="Powell, Megan"/>
    <m/>
    <m/>
    <s v="Referred to buycrash.com "/>
  </r>
  <r>
    <s v="2024-241"/>
    <d v="2024-01-20T00:00:00"/>
    <x v="5"/>
    <s v="Dan Koch-Alabama Splash Adventure"/>
    <s v="Email"/>
    <s v="Case 18ISPC014458 911 Audio/Tox Reports "/>
    <x v="1"/>
    <m/>
    <m/>
    <x v="9"/>
    <x v="2"/>
    <x v="3"/>
    <m/>
    <x v="1"/>
    <m/>
    <m/>
    <m/>
    <m/>
    <m/>
    <m/>
    <x v="2"/>
    <x v="0"/>
    <x v="0"/>
    <s v="Pitts, Jeff"/>
    <m/>
    <m/>
    <m/>
  </r>
  <r>
    <s v="2024-242"/>
    <d v="2024-01-20T00:00:00"/>
    <x v="0"/>
    <s v="Rhonda Greene"/>
    <s v="Email"/>
    <s v="Body/Dash Camera Footage "/>
    <x v="1"/>
    <m/>
    <m/>
    <x v="8"/>
    <x v="2"/>
    <x v="3"/>
    <m/>
    <x v="1"/>
    <m/>
    <m/>
    <m/>
    <m/>
    <m/>
    <m/>
    <x v="2"/>
    <x v="0"/>
    <x v="0"/>
    <s v="Perry, April"/>
    <m/>
    <m/>
    <m/>
  </r>
  <r>
    <s v="2024-243"/>
    <d v="2024-01-20T00:00:00"/>
    <x v="7"/>
    <s v="Katrina Gunderman-Whitten Law Office"/>
    <s v="Email"/>
    <s v="Crash 202300536751 Records"/>
    <x v="2"/>
    <s v="Crash 202300536751 23ISPC018455"/>
    <s v="PR Extend: 2023-00536751"/>
    <x v="0"/>
    <x v="1"/>
    <x v="1"/>
    <n v="0"/>
    <x v="0"/>
    <d v="2024-02-01T00:00:00"/>
    <m/>
    <m/>
    <m/>
    <m/>
    <m/>
    <x v="2"/>
    <x v="0"/>
    <x v="0"/>
    <s v="Alexander, Lindsay"/>
    <m/>
    <m/>
    <s v="Pending investigation, Records not released, videos not released under 5-14-3-5.2(a)(2). Check back in 60-90 days. "/>
  </r>
  <r>
    <s v="2024-244"/>
    <d v="2024-01-20T00:00:00"/>
    <x v="2"/>
    <s v="Nathan Underwood "/>
    <s v="Email"/>
    <s v="Body Camera Footage "/>
    <x v="1"/>
    <s v="UTT 000188927441"/>
    <s v="2024-00030437"/>
    <x v="8"/>
    <x v="1"/>
    <x v="0"/>
    <n v="0"/>
    <x v="0"/>
    <d v="2024-01-26T00:00:00"/>
    <m/>
    <m/>
    <m/>
    <m/>
    <m/>
    <x v="2"/>
    <x v="0"/>
    <x v="0"/>
    <s v="Calo, Robyn"/>
    <m/>
    <m/>
    <s v="Referred to trial rules"/>
  </r>
  <r>
    <s v="2024-245"/>
    <d v="2024-01-20T00:00:00"/>
    <x v="0"/>
    <s v="Breanna Powell"/>
    <s v="Email"/>
    <s v="Case Report "/>
    <x v="1"/>
    <m/>
    <m/>
    <x v="1"/>
    <x v="2"/>
    <x v="3"/>
    <m/>
    <x v="1"/>
    <m/>
    <m/>
    <m/>
    <m/>
    <m/>
    <m/>
    <x v="2"/>
    <x v="0"/>
    <x v="0"/>
    <s v="Perry, April"/>
    <m/>
    <m/>
    <m/>
  </r>
  <r>
    <s v="2024-246"/>
    <d v="2024-01-20T00:00:00"/>
    <x v="0"/>
    <s v="Amber Jaynes-Marion County Coroner's Office"/>
    <s v="Email"/>
    <s v="Crash 202400025816 Report "/>
    <x v="1"/>
    <s v="Crash 202400025816 24ISPC000789"/>
    <s v="None"/>
    <x v="0"/>
    <x v="0"/>
    <x v="0"/>
    <n v="0"/>
    <x v="0"/>
    <d v="2024-01-30T00:00:00"/>
    <m/>
    <m/>
    <m/>
    <m/>
    <m/>
    <x v="2"/>
    <x v="0"/>
    <x v="0"/>
    <s v="Perry, April"/>
    <m/>
    <m/>
    <s v="Sent crash report"/>
  </r>
  <r>
    <s v="2024-247"/>
    <d v="2024-01-21T00:00:00"/>
    <x v="2"/>
    <s v="Ashley Edwards"/>
    <s v="Email"/>
    <s v="Case Report "/>
    <x v="1"/>
    <s v="None"/>
    <s v="None"/>
    <x v="1"/>
    <x v="0"/>
    <x v="0"/>
    <n v="0"/>
    <x v="0"/>
    <d v="2024-01-26T00:00:00"/>
    <m/>
    <m/>
    <m/>
    <m/>
    <m/>
    <x v="2"/>
    <x v="0"/>
    <x v="0"/>
    <s v="Calo, Robyn"/>
    <m/>
    <m/>
    <s v="no records responsive"/>
  </r>
  <r>
    <s v="2024-248"/>
    <d v="2024-01-21T00:00:00"/>
    <x v="5"/>
    <s v="Valeriya Antonshchuk-NBC News"/>
    <s v="Email"/>
    <s v="Crash 202300589949 Report "/>
    <x v="1"/>
    <s v="2023\Crash 202300589949\NBCUniversal"/>
    <s v="None"/>
    <x v="0"/>
    <x v="0"/>
    <x v="0"/>
    <n v="0"/>
    <x v="0"/>
    <d v="2024-01-25T00:00:00"/>
    <m/>
    <m/>
    <m/>
    <m/>
    <m/>
    <x v="2"/>
    <x v="0"/>
    <x v="0"/>
    <s v="Pitts, Jeff"/>
    <m/>
    <m/>
    <s v="Sent press release and referred to buycrash.com"/>
  </r>
  <r>
    <s v="2024-249"/>
    <d v="2024-01-21T00:00:00"/>
    <x v="5"/>
    <s v="Kyle Thomas-13WTHR TV "/>
    <s v="Email"/>
    <s v="Body and Dash Camera Footage"/>
    <x v="1"/>
    <s v="24ISPC000972"/>
    <s v="2024-00032282"/>
    <x v="8"/>
    <x v="1"/>
    <x v="1"/>
    <n v="0"/>
    <x v="0"/>
    <d v="2024-01-25T00:00:00"/>
    <m/>
    <m/>
    <m/>
    <m/>
    <m/>
    <x v="2"/>
    <x v="0"/>
    <x v="0"/>
    <s v="Pitts, Jeff"/>
    <m/>
    <m/>
    <s v="Denied incident report 5-14-3-4(b)(1).  Deferred request for LERs 5-14-3-5.2(a)(2)(B)-(C)"/>
  </r>
  <r>
    <s v="2024-250"/>
    <d v="2024-01-22T00:00:00"/>
    <x v="8"/>
    <s v="LexisNexis-239767286"/>
    <s v="Email"/>
    <s v="Crash 2023-00540893 Photos "/>
    <x v="1"/>
    <s v="None"/>
    <s v="None"/>
    <x v="0"/>
    <x v="0"/>
    <x v="0"/>
    <n v="0"/>
    <x v="0"/>
    <d v="2024-01-24T00:00:00"/>
    <m/>
    <m/>
    <m/>
    <m/>
    <m/>
    <x v="2"/>
    <x v="0"/>
    <x v="0"/>
    <s v="Powell, Megan"/>
    <m/>
    <m/>
    <s v="Duplicate request "/>
  </r>
  <r>
    <s v="2024-251"/>
    <d v="2024-01-22T00:00:00"/>
    <x v="7"/>
    <s v="Mary Bower-LARA"/>
    <s v="Email"/>
    <s v="Case Report "/>
    <x v="1"/>
    <s v="22ISPC015564"/>
    <s v="None"/>
    <x v="1"/>
    <x v="0"/>
    <x v="0"/>
    <n v="0"/>
    <x v="0"/>
    <d v="2024-02-01T00:00:00"/>
    <m/>
    <m/>
    <m/>
    <m/>
    <m/>
    <x v="2"/>
    <x v="0"/>
    <x v="0"/>
    <s v="Alexander, Lindsay"/>
    <m/>
    <m/>
    <s v="Sent incident Report"/>
  </r>
  <r>
    <s v="2024-252"/>
    <d v="2024-01-22T00:00:00"/>
    <x v="0"/>
    <s v="Steven Kois-Orland Park PD "/>
    <s v="Email"/>
    <s v="Background Check "/>
    <x v="1"/>
    <s v="None"/>
    <s v="None"/>
    <x v="6"/>
    <x v="0"/>
    <x v="0"/>
    <n v="0"/>
    <x v="0"/>
    <d v="2024-01-23T00:00:00"/>
    <m/>
    <m/>
    <m/>
    <m/>
    <m/>
    <x v="2"/>
    <x v="0"/>
    <x v="0"/>
    <s v="Perry, April"/>
    <m/>
    <m/>
    <s v="Daneisha T Goodman - Incident Report"/>
  </r>
  <r>
    <s v="2024-253"/>
    <d v="2024-01-22T00:00:00"/>
    <x v="2"/>
    <s v="Haley Miller-Progressive Insurance"/>
    <s v="Email"/>
    <s v="Crash 202400028529 Video Footage"/>
    <x v="1"/>
    <s v="None"/>
    <s v="2024-00025829"/>
    <x v="8"/>
    <x v="1"/>
    <x v="1"/>
    <n v="4"/>
    <x v="0"/>
    <d v="2024-01-31T00:00:00"/>
    <m/>
    <m/>
    <m/>
    <m/>
    <m/>
    <x v="2"/>
    <x v="0"/>
    <x v="0"/>
    <s v="Calo, Robyn"/>
    <m/>
    <m/>
    <s v="sent dash cam video"/>
  </r>
  <r>
    <s v="2024-254"/>
    <d v="2024-01-22T00:00:00"/>
    <x v="5"/>
    <s v="Austin Melcher"/>
    <s v="Email"/>
    <s v="Records "/>
    <x v="1"/>
    <m/>
    <m/>
    <x v="5"/>
    <x v="2"/>
    <x v="3"/>
    <m/>
    <x v="1"/>
    <m/>
    <m/>
    <m/>
    <m/>
    <m/>
    <m/>
    <x v="2"/>
    <x v="0"/>
    <x v="0"/>
    <s v="Pitts, Jeff"/>
    <m/>
    <m/>
    <m/>
  </r>
  <r>
    <s v="2024-255"/>
    <d v="2024-01-22T00:00:00"/>
    <x v="0"/>
    <s v="Giuliana Rojo-Hensley Law "/>
    <s v="Email"/>
    <s v="Crash 202400024431"/>
    <x v="2"/>
    <m/>
    <m/>
    <x v="0"/>
    <x v="2"/>
    <x v="3"/>
    <m/>
    <x v="1"/>
    <m/>
    <m/>
    <m/>
    <m/>
    <m/>
    <m/>
    <x v="2"/>
    <x v="0"/>
    <x v="0"/>
    <s v="Perry, April"/>
    <m/>
    <m/>
    <m/>
  </r>
  <r>
    <s v="2024-256"/>
    <d v="2024-01-22T00:00:00"/>
    <x v="7"/>
    <s v="Adil Ali"/>
    <s v="Email"/>
    <s v="Body and Dash Camera Footage"/>
    <x v="1"/>
    <m/>
    <m/>
    <x v="8"/>
    <x v="2"/>
    <x v="3"/>
    <m/>
    <x v="1"/>
    <m/>
    <m/>
    <m/>
    <m/>
    <m/>
    <m/>
    <x v="2"/>
    <x v="0"/>
    <x v="0"/>
    <s v="Alexander, Lindsay"/>
    <m/>
    <m/>
    <m/>
  </r>
  <r>
    <s v="2024-257"/>
    <d v="2024-01-22T00:00:00"/>
    <x v="0"/>
    <s v="Jovana Lake"/>
    <s v="Email"/>
    <s v="Crash Report "/>
    <x v="1"/>
    <s v="None"/>
    <s v="None"/>
    <x v="0"/>
    <x v="0"/>
    <x v="0"/>
    <n v="0"/>
    <x v="0"/>
    <d v="2024-01-23T00:00:00"/>
    <m/>
    <m/>
    <m/>
    <m/>
    <m/>
    <x v="2"/>
    <x v="0"/>
    <x v="0"/>
    <s v="Perry, April"/>
    <m/>
    <m/>
    <s v="Referred to buycrash"/>
  </r>
  <r>
    <s v="2024-258"/>
    <d v="2024-01-22T00:00:00"/>
    <x v="2"/>
    <s v="Adil Ali "/>
    <s v="Email"/>
    <s v="Body and Dash Camera Footage "/>
    <x v="1"/>
    <s v="23ISPC019955"/>
    <s v="2023-00580558"/>
    <x v="8"/>
    <x v="1"/>
    <x v="0"/>
    <n v="0"/>
    <x v="0"/>
    <d v="2024-01-23T00:00:00"/>
    <m/>
    <m/>
    <m/>
    <m/>
    <m/>
    <x v="2"/>
    <x v="0"/>
    <x v="0"/>
    <s v="Calo, Robyn"/>
    <m/>
    <m/>
    <s v="Multiple open court cases- referred back"/>
  </r>
  <r>
    <s v="2024-259"/>
    <d v="2024-01-22T00:00:00"/>
    <x v="8"/>
    <s v="Theresa Kocher-Wagner Reese, LLP "/>
    <s v="Email"/>
    <s v="Crash 2022-00214013 Photos "/>
    <x v="1"/>
    <s v="None"/>
    <s v="None"/>
    <x v="0"/>
    <x v="0"/>
    <x v="2"/>
    <n v="0"/>
    <x v="0"/>
    <d v="2024-01-24T00:00:00"/>
    <m/>
    <m/>
    <m/>
    <m/>
    <m/>
    <x v="2"/>
    <x v="0"/>
    <x v="0"/>
    <s v="Powell, Megan"/>
    <m/>
    <m/>
    <s v="Sent Photos (evidence.com)"/>
  </r>
  <r>
    <s v="2024-260"/>
    <d v="2024-01-22T00:00:00"/>
    <x v="0"/>
    <s v="Abigail Mawi-Craig Kelley &amp; Faultless, LLC "/>
    <s v="Email"/>
    <s v="Crash 202400005449 Photos "/>
    <x v="1"/>
    <s v="Crash 202400005449 24ISPC000171"/>
    <s v="2024-00005449 Case"/>
    <x v="0"/>
    <x v="1"/>
    <x v="1"/>
    <n v="0"/>
    <x v="0"/>
    <d v="2024-02-01T00:00:00"/>
    <m/>
    <m/>
    <m/>
    <m/>
    <m/>
    <x v="2"/>
    <x v="0"/>
    <x v="0"/>
    <s v="Perry, April"/>
    <m/>
    <m/>
    <s v="Case still open; check back in 60/90 days"/>
  </r>
  <r>
    <s v="2024-261"/>
    <d v="2024-01-22T00:00:00"/>
    <x v="7"/>
    <s v="LexisNexis-243467516"/>
    <s v="Email"/>
    <s v="Crash 202400026766 Photos "/>
    <x v="1"/>
    <m/>
    <m/>
    <x v="0"/>
    <x v="2"/>
    <x v="3"/>
    <m/>
    <x v="1"/>
    <m/>
    <m/>
    <m/>
    <m/>
    <m/>
    <m/>
    <x v="2"/>
    <x v="0"/>
    <x v="0"/>
    <s v="Alexander, Lindsay"/>
    <m/>
    <m/>
    <m/>
  </r>
  <r>
    <s v="2024-262"/>
    <d v="2024-01-23T00:00:00"/>
    <x v="5"/>
    <s v="Steve "/>
    <s v="Email"/>
    <s v="Citations "/>
    <x v="1"/>
    <s v="None"/>
    <s v="None"/>
    <x v="5"/>
    <x v="0"/>
    <x v="0"/>
    <n v="0"/>
    <x v="0"/>
    <d v="2024-01-25T00:00:00"/>
    <m/>
    <m/>
    <m/>
    <m/>
    <m/>
    <x v="2"/>
    <x v="0"/>
    <x v="0"/>
    <s v="Pitts, Jeff"/>
    <m/>
    <m/>
    <s v="Referred to the Office of Judicial Administration"/>
  </r>
  <r>
    <s v="2024-263"/>
    <d v="2024-01-23T00:00:00"/>
    <x v="2"/>
    <s v="John Youngs-Kettering PD "/>
    <s v="Email"/>
    <s v="Background Check "/>
    <x v="1"/>
    <s v="None"/>
    <s v="None"/>
    <x v="6"/>
    <x v="0"/>
    <x v="0"/>
    <n v="0"/>
    <x v="0"/>
    <d v="2024-01-26T00:00:00"/>
    <m/>
    <m/>
    <m/>
    <m/>
    <m/>
    <x v="2"/>
    <x v="0"/>
    <x v="0"/>
    <s v="Calo, Robyn"/>
    <m/>
    <m/>
    <s v="Record found- Andrew Fox- sent citation and warning"/>
  </r>
  <r>
    <s v="2024-264"/>
    <d v="2024-01-23T00:00:00"/>
    <x v="0"/>
    <s v="Lavisha Stewart-DOJ"/>
    <s v="Fax"/>
    <s v="Case Report "/>
    <x v="1"/>
    <s v="None"/>
    <s v="None"/>
    <x v="1"/>
    <x v="0"/>
    <x v="0"/>
    <n v="0"/>
    <x v="0"/>
    <d v="2024-02-01T00:00:00"/>
    <m/>
    <m/>
    <m/>
    <m/>
    <m/>
    <x v="2"/>
    <x v="0"/>
    <x v="0"/>
    <s v="Perry, April"/>
    <m/>
    <m/>
    <s v="Referred to Jasper County Courts"/>
  </r>
  <r>
    <s v="2024-265"/>
    <d v="2024-01-12T00:00:00"/>
    <x v="2"/>
    <s v="Jennifer Ballerda-LexisNexis"/>
    <s v="Email"/>
    <s v="Crash Report "/>
    <x v="1"/>
    <s v="None"/>
    <s v="None"/>
    <x v="0"/>
    <x v="0"/>
    <x v="0"/>
    <n v="0"/>
    <x v="0"/>
    <d v="2024-01-26T00:00:00"/>
    <m/>
    <m/>
    <m/>
    <m/>
    <m/>
    <x v="2"/>
    <x v="0"/>
    <x v="0"/>
    <s v="Calo, Robyn"/>
    <m/>
    <m/>
    <s v="No records responsive"/>
  </r>
  <r>
    <s v="2024-266"/>
    <d v="2024-01-23T00:00:00"/>
    <x v="0"/>
    <s v="Jennifer Ballerda-LexisNexis"/>
    <s v="Email"/>
    <s v="Crash Reports "/>
    <x v="1"/>
    <s v="None"/>
    <s v="None"/>
    <x v="0"/>
    <x v="0"/>
    <x v="0"/>
    <n v="0"/>
    <x v="0"/>
    <d v="2024-02-01T00:00:00"/>
    <m/>
    <m/>
    <m/>
    <m/>
    <m/>
    <x v="2"/>
    <x v="0"/>
    <x v="0"/>
    <s v="Perry, April"/>
    <m/>
    <m/>
    <s v="Referred to buycrash"/>
  </r>
  <r>
    <s v="2024-267"/>
    <d v="2024-01-23T00:00:00"/>
    <x v="8"/>
    <s v="Katie Simon-Scott Callahan Attorney At Law "/>
    <s v="Email"/>
    <s v="Crash 202300048210 Photos "/>
    <x v="1"/>
    <s v="None"/>
    <s v="None"/>
    <x v="0"/>
    <x v="0"/>
    <x v="0"/>
    <n v="0"/>
    <x v="0"/>
    <d v="2024-01-31T00:00:00"/>
    <m/>
    <m/>
    <m/>
    <m/>
    <m/>
    <x v="2"/>
    <x v="0"/>
    <x v="0"/>
    <s v="Powell, Megan"/>
    <m/>
    <m/>
    <s v="Photos sent (evidence.com)"/>
  </r>
  <r>
    <s v="2024-268"/>
    <d v="2024-01-23T00:00:00"/>
    <x v="2"/>
    <s v="Shellie Dodd-Martinsville Post Office"/>
    <s v="Email"/>
    <s v="Case Report "/>
    <x v="1"/>
    <s v="none"/>
    <s v="None"/>
    <x v="1"/>
    <x v="0"/>
    <x v="0"/>
    <n v="0"/>
    <x v="0"/>
    <d v="2024-01-26T00:00:00"/>
    <m/>
    <m/>
    <m/>
    <m/>
    <m/>
    <x v="2"/>
    <x v="0"/>
    <x v="0"/>
    <s v="Calo, Robyn"/>
    <m/>
    <m/>
    <s v="Referred to buycrash"/>
  </r>
  <r>
    <s v="2024-269"/>
    <d v="2024-01-23T00:00:00"/>
    <x v="8"/>
    <s v="Kristyn Kleinhenz-Walsh Group "/>
    <s v="Email"/>
    <s v="Crash 202300229943 Photos"/>
    <x v="1"/>
    <s v="None"/>
    <s v="None"/>
    <x v="0"/>
    <x v="0"/>
    <x v="0"/>
    <n v="0"/>
    <x v="0"/>
    <d v="2024-01-31T00:00:00"/>
    <m/>
    <m/>
    <m/>
    <m/>
    <m/>
    <x v="2"/>
    <x v="0"/>
    <x v="0"/>
    <s v="Powell, Megan"/>
    <m/>
    <m/>
    <s v="Photos sent (evidence.com)"/>
  </r>
  <r>
    <s v="2024-270"/>
    <d v="2024-01-23T00:00:00"/>
    <x v="0"/>
    <s v="Kelada Gilbert-Wilson Rowley "/>
    <s v="Email"/>
    <s v="Crash 202300420597 Records"/>
    <x v="2"/>
    <s v="Crash 202300420597 23ISPC014441"/>
    <s v="2023-00420597"/>
    <x v="0"/>
    <x v="1"/>
    <x v="1"/>
    <n v="0"/>
    <x v="0"/>
    <d v="2024-02-01T00:00:00"/>
    <m/>
    <m/>
    <m/>
    <m/>
    <m/>
    <x v="2"/>
    <x v="0"/>
    <x v="0"/>
    <s v="Perry, April"/>
    <m/>
    <m/>
    <s v="Case pending; check back in 60-90 days"/>
  </r>
  <r>
    <s v="2024-271"/>
    <d v="2024-01-23T00:00:00"/>
    <x v="8"/>
    <s v="Melissa Holden"/>
    <s v="Email"/>
    <s v="Crash 202400024683 Photos "/>
    <x v="1"/>
    <s v="None"/>
    <s v="None"/>
    <x v="0"/>
    <x v="0"/>
    <x v="0"/>
    <n v="0"/>
    <x v="0"/>
    <d v="2024-01-31T00:00:00"/>
    <m/>
    <m/>
    <m/>
    <m/>
    <m/>
    <x v="2"/>
    <x v="0"/>
    <x v="0"/>
    <s v="Powell, Megan"/>
    <m/>
    <m/>
    <s v="Photos sent (evidence.com)"/>
  </r>
  <r>
    <s v="2024-272"/>
    <d v="2024-01-23T00:00:00"/>
    <x v="7"/>
    <s v="Tricia Woods-Waters Tyler Hofmann Scott, LLC "/>
    <s v="Email"/>
    <s v="Crash 202300373389 Records"/>
    <x v="2"/>
    <s v="Crash 202300373389 23ISPC012730"/>
    <m/>
    <x v="0"/>
    <x v="2"/>
    <x v="3"/>
    <m/>
    <x v="1"/>
    <m/>
    <m/>
    <m/>
    <m/>
    <m/>
    <m/>
    <x v="2"/>
    <x v="0"/>
    <x v="0"/>
    <s v="Alexander, Lindsay"/>
    <m/>
    <m/>
    <m/>
  </r>
  <r>
    <s v="2024-273"/>
    <d v="2024-01-23T00:00:00"/>
    <x v="3"/>
    <s v="Pat Westfall"/>
    <s v="Email"/>
    <s v="Polygraphs"/>
    <x v="1"/>
    <m/>
    <m/>
    <x v="5"/>
    <x v="2"/>
    <x v="3"/>
    <m/>
    <x v="1"/>
    <m/>
    <m/>
    <m/>
    <m/>
    <m/>
    <m/>
    <x v="2"/>
    <x v="0"/>
    <x v="0"/>
    <s v="Forbes, Cynthia"/>
    <m/>
    <m/>
    <m/>
  </r>
  <r>
    <s v="2024-274"/>
    <d v="2024-01-23T00:00:00"/>
    <x v="5"/>
    <s v="Tzipporah Gold"/>
    <s v="Email"/>
    <s v="Case 22ISPC015841 Records"/>
    <x v="2"/>
    <m/>
    <m/>
    <x v="5"/>
    <x v="2"/>
    <x v="3"/>
    <m/>
    <x v="1"/>
    <m/>
    <m/>
    <m/>
    <m/>
    <m/>
    <m/>
    <x v="2"/>
    <x v="0"/>
    <x v="0"/>
    <s v="Pitts, Jeff"/>
    <m/>
    <m/>
    <m/>
  </r>
  <r>
    <s v="2024-275"/>
    <d v="2024-01-23T00:00:00"/>
    <x v="2"/>
    <s v="Karen Neri-Kemper Auto"/>
    <s v="Email"/>
    <s v="Case 23ISPC018758 Supplmental Report "/>
    <x v="1"/>
    <s v="Crash 202300545725 23ISPC018758"/>
    <s v="none"/>
    <x v="1"/>
    <x v="0"/>
    <x v="0"/>
    <n v="0"/>
    <x v="0"/>
    <d v="2024-01-26T00:00:00"/>
    <m/>
    <m/>
    <m/>
    <m/>
    <m/>
    <x v="2"/>
    <x v="0"/>
    <x v="0"/>
    <s v="Calo, Robyn"/>
    <m/>
    <m/>
    <s v="Open, referred back 60/90 days"/>
  </r>
  <r>
    <s v="2024-276"/>
    <d v="2024-01-23T00:00:00"/>
    <x v="8"/>
    <s v="Kristyn Kleinhenz-Walsh Group "/>
    <s v="Email"/>
    <s v="Crash 202300127038 Photos "/>
    <x v="1"/>
    <s v="None"/>
    <s v="None"/>
    <x v="0"/>
    <x v="0"/>
    <x v="0"/>
    <n v="0"/>
    <x v="0"/>
    <d v="2024-01-31T00:00:00"/>
    <m/>
    <m/>
    <m/>
    <m/>
    <m/>
    <x v="2"/>
    <x v="0"/>
    <x v="0"/>
    <s v="Powell, Megan"/>
    <m/>
    <m/>
    <s v="Photos sent (evidence.com)"/>
  </r>
  <r>
    <s v="2024-277"/>
    <d v="2024-01-23T00:00:00"/>
    <x v="8"/>
    <s v="LexisNexis-243735811"/>
    <s v="Email"/>
    <s v="Crash 202400024441 Photos "/>
    <x v="1"/>
    <s v="None"/>
    <s v="None"/>
    <x v="0"/>
    <x v="0"/>
    <x v="0"/>
    <n v="0"/>
    <x v="0"/>
    <d v="2024-02-01T00:00:00"/>
    <m/>
    <m/>
    <m/>
    <m/>
    <m/>
    <x v="2"/>
    <x v="0"/>
    <x v="0"/>
    <s v="Powell, Megan"/>
    <m/>
    <m/>
    <s v="Sent photos (evidence.com)"/>
  </r>
  <r>
    <s v="2024-278"/>
    <d v="2024-01-23T00:00:00"/>
    <x v="8"/>
    <s v="LexisNexis-243799926"/>
    <s v="Email"/>
    <s v="Crash 202400027518 Amended Report "/>
    <x v="1"/>
    <s v="None"/>
    <s v="None"/>
    <x v="0"/>
    <x v="0"/>
    <x v="0"/>
    <n v="0"/>
    <x v="0"/>
    <d v="2024-02-01T00:00:00"/>
    <m/>
    <m/>
    <m/>
    <m/>
    <m/>
    <x v="2"/>
    <x v="0"/>
    <x v="0"/>
    <s v="Powell, Megan"/>
    <m/>
    <m/>
    <s v="No amended report; referred to buycrash.com for crash report "/>
  </r>
  <r>
    <s v="2024-279"/>
    <d v="2024-01-24T00:00:00"/>
    <x v="8"/>
    <s v="Alex Hudson-Police Report "/>
    <s v="Email"/>
    <s v="Crash 202300554064"/>
    <x v="1"/>
    <s v="None"/>
    <s v="None"/>
    <x v="0"/>
    <x v="0"/>
    <x v="0"/>
    <n v="0"/>
    <x v="0"/>
    <d v="2024-02-01T00:00:00"/>
    <m/>
    <m/>
    <m/>
    <m/>
    <m/>
    <x v="2"/>
    <x v="0"/>
    <x v="0"/>
    <s v="Powell, Megan"/>
    <m/>
    <m/>
    <s v="No report taken; sent CAD"/>
  </r>
  <r>
    <s v="2024-280"/>
    <d v="2024-01-24T00:00:00"/>
    <x v="2"/>
    <s v="Michelle Bartunek-Kaplan Trucking "/>
    <s v="Email"/>
    <s v="CAD Card 202400028588"/>
    <x v="1"/>
    <s v="Crash 202400028588"/>
    <s v="none"/>
    <x v="0"/>
    <x v="0"/>
    <x v="0"/>
    <n v="0"/>
    <x v="0"/>
    <d v="2024-01-26T00:00:00"/>
    <m/>
    <m/>
    <m/>
    <m/>
    <m/>
    <x v="2"/>
    <x v="0"/>
    <x v="0"/>
    <s v="Calo, Robyn"/>
    <m/>
    <m/>
    <s v="sent CAD"/>
  </r>
  <r>
    <s v="2024-281"/>
    <d v="2024-01-24T00:00:00"/>
    <x v="6"/>
    <s v="Mariah Prosser-Rayburn-Hensley Law Firm"/>
    <s v="Email"/>
    <s v="Crash 202300131920 Photos "/>
    <x v="1"/>
    <m/>
    <m/>
    <x v="0"/>
    <x v="2"/>
    <x v="3"/>
    <m/>
    <x v="1"/>
    <m/>
    <m/>
    <m/>
    <m/>
    <m/>
    <m/>
    <x v="2"/>
    <x v="0"/>
    <x v="0"/>
    <s v="Brake, Cassi"/>
    <m/>
    <m/>
    <m/>
  </r>
  <r>
    <s v="2024-282"/>
    <d v="2024-01-24T00:00:00"/>
    <x v="0"/>
    <s v="Thomas Rothfork-Stearns County Sheriff's Office"/>
    <s v="Email"/>
    <s v="Background Check "/>
    <x v="1"/>
    <s v="None"/>
    <s v="None"/>
    <x v="6"/>
    <x v="0"/>
    <x v="0"/>
    <n v="0"/>
    <x v="0"/>
    <d v="2024-02-01T00:00:00"/>
    <m/>
    <m/>
    <m/>
    <m/>
    <m/>
    <x v="2"/>
    <x v="0"/>
    <x v="0"/>
    <s v="Perry, April"/>
    <m/>
    <m/>
    <s v="No records - Megan Sheffery"/>
  </r>
  <r>
    <s v="2024-283"/>
    <d v="2024-01-24T00:00:00"/>
    <x v="5"/>
    <s v="Kyle Thomas-WTHR News"/>
    <s v="Email"/>
    <s v="Crash Records"/>
    <x v="2"/>
    <m/>
    <m/>
    <x v="0"/>
    <x v="2"/>
    <x v="3"/>
    <m/>
    <x v="1"/>
    <m/>
    <m/>
    <m/>
    <m/>
    <m/>
    <m/>
    <x v="2"/>
    <x v="0"/>
    <x v="0"/>
    <s v="Pitts, Jeff"/>
    <m/>
    <m/>
    <m/>
  </r>
  <r>
    <s v="2024-284"/>
    <d v="2024-01-24T00:00:00"/>
    <x v="5"/>
    <s v="Andrwe Ryan-Ivy Tech Comm. College"/>
    <s v="Email"/>
    <s v="Crime Statistics"/>
    <x v="1"/>
    <s v="None"/>
    <s v="None"/>
    <x v="4"/>
    <x v="0"/>
    <x v="0"/>
    <n v="0"/>
    <x v="0"/>
    <d v="2024-02-01T00:00:00"/>
    <m/>
    <m/>
    <m/>
    <m/>
    <m/>
    <x v="2"/>
    <x v="0"/>
    <x v="0"/>
    <s v="Pitts, Jeff"/>
    <m/>
    <m/>
    <s v="Forwarded to Sergeant Berfield for completion"/>
  </r>
  <r>
    <s v="2024-285"/>
    <d v="2024-01-24T00:00:00"/>
    <x v="8"/>
    <s v="Birttany Babair-Lerner &amp; Rowe Injury Attorneys"/>
    <s v="Email"/>
    <s v="Crash 202300352144 Photos "/>
    <x v="1"/>
    <s v="None"/>
    <s v="None"/>
    <x v="0"/>
    <x v="0"/>
    <x v="0"/>
    <n v="0"/>
    <x v="0"/>
    <d v="2024-01-31T00:00:00"/>
    <m/>
    <m/>
    <m/>
    <m/>
    <m/>
    <x v="2"/>
    <x v="0"/>
    <x v="0"/>
    <s v="Powell, Megan"/>
    <m/>
    <m/>
    <s v="Photos sent (evidence.com)"/>
  </r>
  <r>
    <s v="2024-286"/>
    <d v="2024-01-24T00:00:00"/>
    <x v="5"/>
    <s v="Kyle Thomas-WTHR News"/>
    <s v="Email"/>
    <s v="Police Radio Audio"/>
    <x v="1"/>
    <m/>
    <m/>
    <x v="5"/>
    <x v="2"/>
    <x v="3"/>
    <m/>
    <x v="1"/>
    <m/>
    <m/>
    <m/>
    <m/>
    <m/>
    <m/>
    <x v="2"/>
    <x v="0"/>
    <x v="0"/>
    <s v="Pitts, Jeff"/>
    <m/>
    <m/>
    <m/>
  </r>
  <r>
    <s v="2024-287"/>
    <d v="2024-01-24T00:00:00"/>
    <x v="2"/>
    <s v="Amy Delp-Indiana Farm Bureau Insurance"/>
    <s v="Email"/>
    <s v="Case Report "/>
    <x v="1"/>
    <s v="24ISPC001077"/>
    <s v="None"/>
    <x v="1"/>
    <x v="0"/>
    <x v="0"/>
    <n v="0"/>
    <x v="0"/>
    <d v="2024-01-31T00:00:00"/>
    <m/>
    <m/>
    <m/>
    <m/>
    <m/>
    <x v="2"/>
    <x v="0"/>
    <x v="0"/>
    <s v="Calo, Robyn"/>
    <m/>
    <m/>
    <s v="Denied incident report 5-14-3-4(b)(1)"/>
  </r>
  <r>
    <s v="2024-288"/>
    <d v="2024-01-24T00:00:00"/>
    <x v="7"/>
    <s v="Diana Miller-Yosha Law "/>
    <s v="Email"/>
    <s v="Crash 202300420597 Photos/BC &amp; Dash "/>
    <x v="1"/>
    <m/>
    <m/>
    <x v="8"/>
    <x v="2"/>
    <x v="3"/>
    <m/>
    <x v="1"/>
    <m/>
    <m/>
    <m/>
    <m/>
    <m/>
    <m/>
    <x v="2"/>
    <x v="0"/>
    <x v="0"/>
    <s v="Alexander, Lindsay"/>
    <m/>
    <m/>
    <m/>
  </r>
  <r>
    <s v="2024-289"/>
    <d v="2024-01-24T00:00:00"/>
    <x v="0"/>
    <s v="Matt Harris"/>
    <s v="Email"/>
    <s v="Body and Dash Camera Footage"/>
    <x v="1"/>
    <m/>
    <m/>
    <x v="8"/>
    <x v="2"/>
    <x v="3"/>
    <m/>
    <x v="1"/>
    <m/>
    <m/>
    <m/>
    <m/>
    <m/>
    <m/>
    <x v="2"/>
    <x v="0"/>
    <x v="0"/>
    <s v="Perry, April"/>
    <m/>
    <m/>
    <m/>
  </r>
  <r>
    <s v="2024-290"/>
    <d v="2024-01-24T00:00:00"/>
    <x v="2"/>
    <s v="Janine Elliott"/>
    <s v="Email"/>
    <s v="Case Report"/>
    <x v="1"/>
    <s v="None"/>
    <s v="none"/>
    <x v="1"/>
    <x v="0"/>
    <x v="0"/>
    <n v="0"/>
    <x v="0"/>
    <d v="2024-01-26T00:00:00"/>
    <m/>
    <m/>
    <m/>
    <m/>
    <m/>
    <x v="2"/>
    <x v="0"/>
    <x v="0"/>
    <s v="Calo, Robyn"/>
    <m/>
    <m/>
    <s v="No records resposive, referred to Cass County SD"/>
  </r>
  <r>
    <s v="2024-291"/>
    <d v="2024-01-24T00:00:00"/>
    <x v="8"/>
    <s v="LexisNexis-243905496"/>
    <s v="Email"/>
    <s v="Crash 202300587279 Photos "/>
    <x v="1"/>
    <m/>
    <m/>
    <x v="0"/>
    <x v="2"/>
    <x v="3"/>
    <m/>
    <x v="1"/>
    <m/>
    <m/>
    <m/>
    <m/>
    <m/>
    <m/>
    <x v="2"/>
    <x v="0"/>
    <x v="0"/>
    <s v="Powell, Megan"/>
    <m/>
    <m/>
    <m/>
  </r>
  <r>
    <s v="2024-292"/>
    <d v="2024-01-24T00:00:00"/>
    <x v="8"/>
    <s v="Kristyn Kleinhenz-Walsh Group "/>
    <s v="Email"/>
    <s v="Crash 202300465650 Photos "/>
    <x v="1"/>
    <s v="None"/>
    <s v="None"/>
    <x v="0"/>
    <x v="0"/>
    <x v="0"/>
    <n v="0"/>
    <x v="0"/>
    <d v="2024-01-31T00:00:00"/>
    <m/>
    <m/>
    <m/>
    <m/>
    <m/>
    <x v="2"/>
    <x v="0"/>
    <x v="0"/>
    <s v="Powell, Megan"/>
    <m/>
    <m/>
    <s v="Photos sent (evidence.com)"/>
  </r>
  <r>
    <s v="2024-293"/>
    <d v="2024-01-24T00:00:00"/>
    <x v="2"/>
    <s v="Dennis Mullendore"/>
    <s v="Mail"/>
    <s v="Records"/>
    <x v="1"/>
    <m/>
    <m/>
    <x v="5"/>
    <x v="0"/>
    <x v="0"/>
    <n v="0"/>
    <x v="0"/>
    <d v="2024-01-24T00:00:00"/>
    <m/>
    <m/>
    <m/>
    <m/>
    <m/>
    <x v="2"/>
    <x v="0"/>
    <x v="0"/>
    <s v="Calo, Robyn"/>
    <m/>
    <m/>
    <s v="Not a public records request; mailed letter "/>
  </r>
  <r>
    <s v="2024-294"/>
    <d v="2024-01-25T00:00:00"/>
    <x v="0"/>
    <s v="Frederick Moore-For The People "/>
    <s v="Email"/>
    <s v="Crash 202300136825 Recprds"/>
    <x v="2"/>
    <m/>
    <m/>
    <x v="0"/>
    <x v="2"/>
    <x v="3"/>
    <m/>
    <x v="1"/>
    <m/>
    <m/>
    <m/>
    <m/>
    <m/>
    <m/>
    <x v="2"/>
    <x v="0"/>
    <x v="0"/>
    <s v="Perry, April"/>
    <m/>
    <m/>
    <m/>
  </r>
  <r>
    <s v="2024-295"/>
    <d v="2024-01-25T00:00:00"/>
    <x v="2"/>
    <s v="Alyssa White-Montlick &amp; Associates "/>
    <s v="Mail"/>
    <s v="Crash Records"/>
    <x v="2"/>
    <m/>
    <m/>
    <x v="0"/>
    <x v="2"/>
    <x v="3"/>
    <m/>
    <x v="1"/>
    <m/>
    <m/>
    <m/>
    <m/>
    <m/>
    <m/>
    <x v="2"/>
    <x v="0"/>
    <x v="0"/>
    <s v="Calo, Robyn"/>
    <m/>
    <m/>
    <m/>
  </r>
  <r>
    <s v="2024-296"/>
    <d v="2024-01-25T00:00:00"/>
    <x v="7"/>
    <s v="LexisNexis"/>
    <s v="Mail"/>
    <s v="Crash 202300571728 Photos "/>
    <x v="1"/>
    <m/>
    <m/>
    <x v="0"/>
    <x v="2"/>
    <x v="3"/>
    <m/>
    <x v="1"/>
    <m/>
    <m/>
    <m/>
    <m/>
    <m/>
    <m/>
    <x v="2"/>
    <x v="0"/>
    <x v="0"/>
    <s v="Alexander, Lindsay"/>
    <m/>
    <m/>
    <m/>
  </r>
  <r>
    <s v="2024-297"/>
    <d v="2024-01-25T00:00:00"/>
    <x v="0"/>
    <s v="Ashley King-ICJI "/>
    <s v="Mail"/>
    <s v="Case Report "/>
    <x v="1"/>
    <m/>
    <m/>
    <x v="1"/>
    <x v="2"/>
    <x v="3"/>
    <m/>
    <x v="1"/>
    <m/>
    <m/>
    <m/>
    <m/>
    <m/>
    <m/>
    <x v="2"/>
    <x v="0"/>
    <x v="0"/>
    <s v="Perry, April"/>
    <m/>
    <m/>
    <m/>
  </r>
  <r>
    <s v="2024-298"/>
    <d v="2024-01-25T00:00:00"/>
    <x v="2"/>
    <s v="American Freedom Insurance Company"/>
    <s v="Mail"/>
    <s v="Crash 202300504067 Report "/>
    <x v="1"/>
    <s v="None"/>
    <s v="none"/>
    <x v="0"/>
    <x v="0"/>
    <x v="0"/>
    <n v="0"/>
    <x v="0"/>
    <d v="2024-01-26T00:00:00"/>
    <m/>
    <m/>
    <m/>
    <m/>
    <m/>
    <x v="2"/>
    <x v="0"/>
    <x v="0"/>
    <s v="Calo, Robyn"/>
    <m/>
    <m/>
    <s v="Sent letter via mial referring to buycrash w/check 829520"/>
  </r>
  <r>
    <s v="2024-299"/>
    <d v="2024-01-25T00:00:00"/>
    <x v="0"/>
    <s v="Jim Cooper-Sacramento Co. Sheriff's Office"/>
    <s v="Mail"/>
    <s v="Background Check "/>
    <x v="1"/>
    <s v="None"/>
    <s v="None"/>
    <x v="6"/>
    <x v="0"/>
    <x v="0"/>
    <n v="0"/>
    <x v="0"/>
    <d v="2024-02-01T00:00:00"/>
    <m/>
    <m/>
    <m/>
    <m/>
    <m/>
    <x v="2"/>
    <x v="0"/>
    <x v="0"/>
    <s v="Perry, April"/>
    <m/>
    <m/>
    <s v="Christine Cortez - No records"/>
  </r>
  <r>
    <s v="2024-300"/>
    <d v="2024-01-22T00:00:00"/>
    <x v="2"/>
    <s v="Christopher Britton"/>
    <s v="Email"/>
    <s v="Lab Analysis "/>
    <x v="1"/>
    <s v="Inmate- Christopher Britton"/>
    <s v="none"/>
    <x v="5"/>
    <x v="0"/>
    <x v="0"/>
    <n v="0"/>
    <x v="0"/>
    <d v="2024-01-31T00:00:00"/>
    <m/>
    <m/>
    <m/>
    <m/>
    <m/>
    <x v="2"/>
    <x v="0"/>
    <x v="0"/>
    <s v="Calo, Robyn"/>
    <m/>
    <m/>
    <s v="Referred to trial rules"/>
  </r>
  <r>
    <s v="2024-301"/>
    <d v="2024-01-25T00:00:00"/>
    <x v="0"/>
    <s v="Jennifer Danico-Liberty Mutual Insurance"/>
    <s v="Email"/>
    <s v="Crash 202400027132 Photos "/>
    <x v="1"/>
    <m/>
    <m/>
    <x v="0"/>
    <x v="2"/>
    <x v="3"/>
    <m/>
    <x v="1"/>
    <m/>
    <m/>
    <m/>
    <m/>
    <m/>
    <m/>
    <x v="2"/>
    <x v="0"/>
    <x v="0"/>
    <s v="Perry, April"/>
    <m/>
    <m/>
    <m/>
  </r>
  <r>
    <s v="2024-302"/>
    <d v="2024-01-25T00:00:00"/>
    <x v="8"/>
    <s v="Kristyn Kleinhenz-Walsh Group"/>
    <s v="Email"/>
    <s v="Crash 202300360450 Photos "/>
    <x v="1"/>
    <s v="None"/>
    <s v="None"/>
    <x v="0"/>
    <x v="0"/>
    <x v="0"/>
    <n v="0"/>
    <x v="0"/>
    <d v="2024-01-31T00:00:00"/>
    <m/>
    <m/>
    <m/>
    <m/>
    <m/>
    <x v="2"/>
    <x v="0"/>
    <x v="0"/>
    <s v="Powell, Megan"/>
    <m/>
    <m/>
    <s v="Photos sent (evidence.com)"/>
  </r>
  <r>
    <s v="2024-303"/>
    <d v="2024-01-25T00:00:00"/>
    <x v="2"/>
    <s v="Donna Garrett-Western Reserve Group "/>
    <s v="Email"/>
    <s v="Crash Records"/>
    <x v="1"/>
    <s v="202300332678 CAD 23ISPC011432"/>
    <s v="None"/>
    <x v="0"/>
    <x v="0"/>
    <x v="0"/>
    <n v="0"/>
    <x v="0"/>
    <d v="2024-01-31T00:00:00"/>
    <m/>
    <m/>
    <m/>
    <m/>
    <m/>
    <x v="2"/>
    <x v="0"/>
    <x v="0"/>
    <s v="Calo, Robyn"/>
    <m/>
    <m/>
    <s v="Sent incident and recon report"/>
  </r>
  <r>
    <s v="2024-304"/>
    <d v="2024-01-25T00:00:00"/>
    <x v="5"/>
    <s v="Tyler Stricker-Jupiter Entertainment "/>
    <s v="Email"/>
    <s v="Case Records"/>
    <x v="2"/>
    <m/>
    <m/>
    <x v="5"/>
    <x v="2"/>
    <x v="3"/>
    <m/>
    <x v="1"/>
    <m/>
    <m/>
    <m/>
    <m/>
    <m/>
    <m/>
    <x v="2"/>
    <x v="0"/>
    <x v="0"/>
    <s v="Pitts, Jeff"/>
    <m/>
    <m/>
    <m/>
  </r>
  <r>
    <s v="2024-305"/>
    <d v="2024-01-25T00:00:00"/>
    <x v="0"/>
    <s v="Maggie Cuson-Pfeifer Morgan &amp; Stesiak "/>
    <s v="Email"/>
    <s v="Crash 202400028056 Photos "/>
    <x v="1"/>
    <m/>
    <m/>
    <x v="0"/>
    <x v="2"/>
    <x v="3"/>
    <m/>
    <x v="1"/>
    <m/>
    <m/>
    <m/>
    <m/>
    <m/>
    <m/>
    <x v="2"/>
    <x v="0"/>
    <x v="0"/>
    <s v="Perry, April"/>
    <m/>
    <m/>
    <m/>
  </r>
  <r>
    <s v="2024-306"/>
    <d v="2024-01-25T00:00:00"/>
    <x v="2"/>
    <s v="Adam Backe "/>
    <s v="Email"/>
    <s v="Body and Dash Camera Footage "/>
    <x v="1"/>
    <s v="UTT00188826728"/>
    <s v="2024-00025324"/>
    <x v="8"/>
    <x v="1"/>
    <x v="1"/>
    <n v="0"/>
    <x v="0"/>
    <d v="2024-01-31T00:00:00"/>
    <m/>
    <m/>
    <m/>
    <m/>
    <m/>
    <x v="2"/>
    <x v="0"/>
    <x v="0"/>
    <s v="Calo, Robyn"/>
    <m/>
    <m/>
    <s v="Open infraction- referred to trial rules"/>
  </r>
  <r>
    <s v="2024-307"/>
    <d v="2024-01-25T00:00:00"/>
    <x v="0"/>
    <s v="Abhigyan Bobal-Morgan &amp; Morgan"/>
    <s v="Email"/>
    <s v="Crash Records"/>
    <x v="2"/>
    <m/>
    <m/>
    <x v="0"/>
    <x v="2"/>
    <x v="3"/>
    <m/>
    <x v="1"/>
    <m/>
    <m/>
    <m/>
    <m/>
    <m/>
    <m/>
    <x v="2"/>
    <x v="0"/>
    <x v="0"/>
    <s v="Perry, April"/>
    <m/>
    <m/>
    <m/>
  </r>
  <r>
    <s v="2024-308"/>
    <d v="2024-01-25T00:00:00"/>
    <x v="2"/>
    <s v="Francisca Bricklin-Risk Jockey "/>
    <s v="Email"/>
    <s v="Crash 202400035087 Body/Dash Camera"/>
    <x v="1"/>
    <s v="none"/>
    <s v="2024-00035087"/>
    <x v="8"/>
    <x v="1"/>
    <x v="1"/>
    <n v="11"/>
    <x v="0"/>
    <d v="2024-02-01T00:00:00"/>
    <m/>
    <m/>
    <m/>
    <m/>
    <m/>
    <x v="2"/>
    <x v="0"/>
    <x v="0"/>
    <s v="Calo, Robyn"/>
    <m/>
    <m/>
    <s v="sent photos and videos"/>
  </r>
  <r>
    <s v="2024-309"/>
    <d v="2024-01-25T00:00:00"/>
    <x v="7"/>
    <s v="Joanna Davis-Rivers "/>
    <s v="Email"/>
    <s v="Crash Report "/>
    <x v="1"/>
    <m/>
    <m/>
    <x v="0"/>
    <x v="2"/>
    <x v="3"/>
    <m/>
    <x v="1"/>
    <m/>
    <m/>
    <m/>
    <m/>
    <m/>
    <m/>
    <x v="2"/>
    <x v="0"/>
    <x v="0"/>
    <s v="Alexander, Lindsay"/>
    <m/>
    <m/>
    <m/>
  </r>
  <r>
    <s v="2024-310"/>
    <d v="2024-01-25T00:00:00"/>
    <x v="2"/>
    <s v="Diana Miller-Yosha Law"/>
    <s v="Email"/>
    <s v="Crash 202300572486 Records"/>
    <x v="2"/>
    <m/>
    <m/>
    <x v="0"/>
    <x v="2"/>
    <x v="3"/>
    <m/>
    <x v="1"/>
    <m/>
    <m/>
    <m/>
    <m/>
    <m/>
    <m/>
    <x v="2"/>
    <x v="0"/>
    <x v="0"/>
    <s v="Calo, Robyn"/>
    <m/>
    <m/>
    <m/>
  </r>
  <r>
    <s v="2024-311"/>
    <d v="2024-01-25T00:00:00"/>
    <x v="2"/>
    <s v="PC Logistics Group Inc. "/>
    <s v="Email"/>
    <s v="Case 23ISPC017217 Report "/>
    <x v="1"/>
    <s v="Crash 202300499852 23ISPC017217"/>
    <s v="none"/>
    <x v="1"/>
    <x v="0"/>
    <x v="0"/>
    <n v="0"/>
    <x v="0"/>
    <d v="2024-01-31T00:00:00"/>
    <m/>
    <m/>
    <m/>
    <m/>
    <m/>
    <x v="2"/>
    <x v="0"/>
    <x v="0"/>
    <s v="Calo, Robyn"/>
    <m/>
    <m/>
    <s v="Open referred back 60/90 days"/>
  </r>
  <r>
    <s v="2024-312"/>
    <d v="2024-01-25T00:00:00"/>
    <x v="0"/>
    <s v="Myrna Kada-Johnson Law"/>
    <s v="Email"/>
    <s v="Crash Records"/>
    <x v="2"/>
    <m/>
    <m/>
    <x v="0"/>
    <x v="2"/>
    <x v="3"/>
    <m/>
    <x v="1"/>
    <m/>
    <m/>
    <m/>
    <m/>
    <m/>
    <m/>
    <x v="2"/>
    <x v="0"/>
    <x v="0"/>
    <s v="Perry, April"/>
    <m/>
    <m/>
    <m/>
  </r>
  <r>
    <s v="2024-313"/>
    <d v="2024-01-25T00:00:00"/>
    <x v="2"/>
    <s v="Adrian Deneen-Foley Abbott &amp; Steele"/>
    <s v="Email"/>
    <s v="Crash 202100395595 Records"/>
    <x v="2"/>
    <s v="none"/>
    <s v="2021-00395595"/>
    <x v="0"/>
    <x v="0"/>
    <x v="0"/>
    <n v="0"/>
    <x v="0"/>
    <d v="2024-01-31T00:00:00"/>
    <m/>
    <m/>
    <m/>
    <m/>
    <m/>
    <x v="2"/>
    <x v="0"/>
    <x v="0"/>
    <s v="Calo, Robyn"/>
    <m/>
    <m/>
    <s v="Sent photos"/>
  </r>
  <r>
    <s v="2024-314"/>
    <d v="2024-01-25T00:00:00"/>
    <x v="5"/>
    <s v="Rebekah Atkins"/>
    <s v="Email"/>
    <s v="Background Check"/>
    <x v="2"/>
    <m/>
    <m/>
    <x v="6"/>
    <x v="2"/>
    <x v="3"/>
    <m/>
    <x v="1"/>
    <m/>
    <m/>
    <m/>
    <m/>
    <m/>
    <m/>
    <x v="2"/>
    <x v="0"/>
    <x v="0"/>
    <s v="Pitts, Jeff"/>
    <m/>
    <m/>
    <m/>
  </r>
  <r>
    <s v="2024-315"/>
    <d v="2024-01-25T00:00:00"/>
    <x v="8"/>
    <s v="LexisNexis-243906041"/>
    <s v="Email"/>
    <s v="Crash 202300587279 Supp Report "/>
    <x v="1"/>
    <s v="None"/>
    <s v="None"/>
    <x v="0"/>
    <x v="0"/>
    <x v="0"/>
    <n v="0"/>
    <x v="0"/>
    <d v="2024-02-01T00:00:00"/>
    <m/>
    <m/>
    <m/>
    <m/>
    <m/>
    <x v="2"/>
    <x v="0"/>
    <x v="0"/>
    <s v="Powell, Megan"/>
    <m/>
    <m/>
    <s v="No supp report; referred to buycrash.com for crash report "/>
  </r>
  <r>
    <s v="2024-316"/>
    <d v="2024-01-25T00:00:00"/>
    <x v="8"/>
    <s v="LexisNexis-243996521"/>
    <s v="Email"/>
    <s v="Crash 202300520579 Report "/>
    <x v="1"/>
    <s v="None"/>
    <s v="None"/>
    <x v="0"/>
    <x v="0"/>
    <x v="0"/>
    <n v="0"/>
    <x v="0"/>
    <d v="2024-01-31T00:00:00"/>
    <m/>
    <m/>
    <m/>
    <m/>
    <m/>
    <x v="2"/>
    <x v="0"/>
    <x v="0"/>
    <s v="Powell, Megan"/>
    <m/>
    <m/>
    <s v="Referred to buycrash.com"/>
  </r>
  <r>
    <s v="2024-317"/>
    <d v="2024-01-26T00:00:00"/>
    <x v="7"/>
    <s v="Susan Lynk-Garan Lucow Miller"/>
    <s v="Email"/>
    <s v="Crash Records"/>
    <x v="2"/>
    <m/>
    <m/>
    <x v="0"/>
    <x v="2"/>
    <x v="3"/>
    <m/>
    <x v="1"/>
    <m/>
    <m/>
    <m/>
    <m/>
    <m/>
    <m/>
    <x v="2"/>
    <x v="0"/>
    <x v="0"/>
    <s v="Alexander, Lindsay"/>
    <m/>
    <m/>
    <m/>
  </r>
  <r>
    <s v="2024-318"/>
    <d v="2024-01-26T00:00:00"/>
    <x v="2"/>
    <s v="Jamie Epeards"/>
    <s v="Email"/>
    <s v="Case Report "/>
    <x v="1"/>
    <s v="None"/>
    <s v="none"/>
    <x v="1"/>
    <x v="0"/>
    <x v="0"/>
    <n v="0"/>
    <x v="0"/>
    <d v="2024-01-26T00:00:00"/>
    <m/>
    <m/>
    <m/>
    <m/>
    <m/>
    <x v="2"/>
    <x v="0"/>
    <x v="0"/>
    <s v="Calo, Robyn"/>
    <m/>
    <m/>
    <s v="Referred to IMPD"/>
  </r>
  <r>
    <s v="2024-319"/>
    <d v="2024-01-26T00:00:00"/>
    <x v="0"/>
    <s v="Victoria Conway-Isaacs &amp; Isaacs"/>
    <s v="Email"/>
    <s v="Crash 202400026827 Records"/>
    <x v="2"/>
    <m/>
    <m/>
    <x v="0"/>
    <x v="2"/>
    <x v="3"/>
    <m/>
    <x v="1"/>
    <m/>
    <m/>
    <m/>
    <m/>
    <m/>
    <m/>
    <x v="2"/>
    <x v="0"/>
    <x v="0"/>
    <s v="Perry, April"/>
    <m/>
    <m/>
    <m/>
  </r>
  <r>
    <s v="2024-320"/>
    <d v="2024-01-26T00:00:00"/>
    <x v="2"/>
    <s v="Thomas Gerlach-Broward Co. Sheriff's Office"/>
    <s v="Email"/>
    <s v="Background Check "/>
    <x v="1"/>
    <s v="None"/>
    <s v="None"/>
    <x v="6"/>
    <x v="0"/>
    <x v="0"/>
    <n v="0"/>
    <x v="0"/>
    <d v="2024-01-29T00:00:00"/>
    <m/>
    <m/>
    <m/>
    <m/>
    <m/>
    <x v="2"/>
    <x v="0"/>
    <x v="0"/>
    <s v="Calo, Robyn"/>
    <m/>
    <m/>
    <s v="No record found- Rhony Farrell Jean"/>
  </r>
  <r>
    <s v="2024-321"/>
    <d v="2024-01-26T00:00:00"/>
    <x v="7"/>
    <s v="Christopher Mueller-Chicago PD "/>
    <s v="Email"/>
    <s v="Background Check "/>
    <x v="1"/>
    <m/>
    <m/>
    <x v="6"/>
    <x v="2"/>
    <x v="3"/>
    <m/>
    <x v="1"/>
    <m/>
    <m/>
    <m/>
    <m/>
    <m/>
    <m/>
    <x v="2"/>
    <x v="0"/>
    <x v="0"/>
    <s v="Alexander, Lindsay"/>
    <m/>
    <m/>
    <m/>
  </r>
  <r>
    <s v="2024-322"/>
    <d v="2024-01-26T00:00:00"/>
    <x v="5"/>
    <s v="Emma Hayes"/>
    <s v="Email"/>
    <s v="Case Records"/>
    <x v="2"/>
    <m/>
    <m/>
    <x v="5"/>
    <x v="2"/>
    <x v="3"/>
    <m/>
    <x v="1"/>
    <m/>
    <m/>
    <m/>
    <m/>
    <m/>
    <m/>
    <x v="2"/>
    <x v="0"/>
    <x v="0"/>
    <s v="Pitts, Jeff"/>
    <m/>
    <m/>
    <m/>
  </r>
  <r>
    <s v="2024-323"/>
    <d v="2024-01-26T00:00:00"/>
    <x v="2"/>
    <s v="Terry Goodspeed-Aguiar Injury(KY) Law Office"/>
    <s v="Email"/>
    <s v="Crash Records"/>
    <x v="2"/>
    <s v="None"/>
    <s v="None"/>
    <x v="0"/>
    <x v="0"/>
    <x v="0"/>
    <n v="0"/>
    <x v="0"/>
    <d v="2024-02-01T00:00:00"/>
    <m/>
    <m/>
    <m/>
    <m/>
    <m/>
    <x v="2"/>
    <x v="0"/>
    <x v="0"/>
    <s v="Calo, Robyn"/>
    <m/>
    <m/>
    <s v="Referred to Scottsburg PD"/>
  </r>
  <r>
    <s v="2024-324"/>
    <d v="2024-01-26T00:00:00"/>
    <x v="0"/>
    <s v="Matt Harris"/>
    <s v="Email"/>
    <s v="Body and Dash Camera Footage"/>
    <x v="1"/>
    <m/>
    <m/>
    <x v="8"/>
    <x v="2"/>
    <x v="3"/>
    <m/>
    <x v="1"/>
    <m/>
    <m/>
    <m/>
    <m/>
    <m/>
    <m/>
    <x v="2"/>
    <x v="0"/>
    <x v="0"/>
    <s v="Perry, April"/>
    <m/>
    <m/>
    <m/>
  </r>
  <r>
    <s v="2024-325"/>
    <d v="2024-01-26T00:00:00"/>
    <x v="0"/>
    <s v="Mark Schocke-Gladish Law Group "/>
    <s v="Email"/>
    <s v="Crash Records "/>
    <x v="2"/>
    <m/>
    <m/>
    <x v="0"/>
    <x v="2"/>
    <x v="3"/>
    <m/>
    <x v="1"/>
    <m/>
    <m/>
    <m/>
    <m/>
    <m/>
    <m/>
    <x v="2"/>
    <x v="0"/>
    <x v="0"/>
    <s v="Perry, April"/>
    <m/>
    <m/>
    <m/>
  </r>
  <r>
    <s v="2024-326"/>
    <d v="2024-01-26T00:00:00"/>
    <x v="7"/>
    <s v="Liz Merlock-Indiana Farm Bureau Insurance"/>
    <s v="Email"/>
    <s v="Crash 23ISPC007600 Recon Report "/>
    <x v="1"/>
    <m/>
    <m/>
    <x v="0"/>
    <x v="2"/>
    <x v="3"/>
    <m/>
    <x v="1"/>
    <m/>
    <m/>
    <m/>
    <m/>
    <m/>
    <m/>
    <x v="2"/>
    <x v="0"/>
    <x v="0"/>
    <s v="Alexander, Lindsay"/>
    <m/>
    <m/>
    <m/>
  </r>
  <r>
    <s v="2024-327"/>
    <d v="2024-01-26T00:00:00"/>
    <x v="8"/>
    <s v="LexisNexis-244196826"/>
    <s v="Email"/>
    <s v="Crash 202200026492 Report "/>
    <x v="1"/>
    <s v="None"/>
    <s v="None"/>
    <x v="0"/>
    <x v="0"/>
    <x v="0"/>
    <n v="0"/>
    <x v="0"/>
    <d v="2024-02-01T00:00:00"/>
    <m/>
    <m/>
    <m/>
    <m/>
    <m/>
    <x v="2"/>
    <x v="0"/>
    <x v="0"/>
    <s v="Powell, Megan"/>
    <m/>
    <m/>
    <s v="No records responsive; no need for a supp report "/>
  </r>
  <r>
    <s v="2024-328"/>
    <d v="2024-01-26T00:00:00"/>
    <x v="2"/>
    <s v="Legitshot"/>
    <s v="Email"/>
    <s v="Body and Dash Camera Footage"/>
    <x v="1"/>
    <s v="23ISPC013697"/>
    <s v="2023-00401494"/>
    <x v="8"/>
    <x v="1"/>
    <x v="0"/>
    <n v="0"/>
    <x v="0"/>
    <d v="2024-01-29T00:00:00"/>
    <m/>
    <m/>
    <m/>
    <m/>
    <m/>
    <x v="2"/>
    <x v="0"/>
    <x v="0"/>
    <s v="Calo, Robyn"/>
    <m/>
    <m/>
    <s v="Open criminal- referred back upon completion of case"/>
  </r>
  <r>
    <s v="2024-329"/>
    <d v="2024-01-27T00:00:00"/>
    <x v="0"/>
    <s v="Legitshot"/>
    <s v="Email"/>
    <s v="Body and Dash Camera Footage"/>
    <x v="1"/>
    <m/>
    <m/>
    <x v="8"/>
    <x v="2"/>
    <x v="3"/>
    <m/>
    <x v="1"/>
    <m/>
    <m/>
    <m/>
    <m/>
    <m/>
    <m/>
    <x v="2"/>
    <x v="0"/>
    <x v="0"/>
    <s v="Perry, April"/>
    <m/>
    <m/>
    <m/>
  </r>
  <r>
    <s v="2024-330"/>
    <d v="2024-01-27T00:00:00"/>
    <x v="5"/>
    <s v="Taylor Williams-21 Alive News "/>
    <s v="Email"/>
    <s v="Body Camera Footage"/>
    <x v="1"/>
    <m/>
    <m/>
    <x v="8"/>
    <x v="2"/>
    <x v="3"/>
    <m/>
    <x v="1"/>
    <m/>
    <m/>
    <m/>
    <m/>
    <m/>
    <m/>
    <x v="2"/>
    <x v="0"/>
    <x v="0"/>
    <s v="Pitts, Jeff"/>
    <m/>
    <m/>
    <m/>
  </r>
  <r>
    <s v="2024-331"/>
    <d v="2024-01-27T00:00:00"/>
    <x v="2"/>
    <s v="Jill Hickman"/>
    <s v="Email"/>
    <s v="Case Report "/>
    <x v="1"/>
    <m/>
    <m/>
    <x v="1"/>
    <x v="2"/>
    <x v="3"/>
    <m/>
    <x v="1"/>
    <m/>
    <m/>
    <m/>
    <m/>
    <m/>
    <m/>
    <x v="2"/>
    <x v="0"/>
    <x v="0"/>
    <s v="Calo, Robyn"/>
    <m/>
    <m/>
    <m/>
  </r>
  <r>
    <s v="2024-332"/>
    <d v="2024-01-27T00:00:00"/>
    <x v="2"/>
    <s v="Kari Blaeuer-Crash Consulting Services, LLC "/>
    <s v="Email"/>
    <s v="Crash 202400031778"/>
    <x v="2"/>
    <m/>
    <m/>
    <x v="0"/>
    <x v="2"/>
    <x v="3"/>
    <m/>
    <x v="1"/>
    <m/>
    <m/>
    <m/>
    <m/>
    <m/>
    <m/>
    <x v="2"/>
    <x v="0"/>
    <x v="0"/>
    <s v="Calo, Robyn"/>
    <m/>
    <m/>
    <m/>
  </r>
  <r>
    <s v="2024-333"/>
    <d v="2024-01-27T00:00:00"/>
    <x v="0"/>
    <s v="Breanna Powell"/>
    <s v="Email"/>
    <s v="Case Report "/>
    <x v="1"/>
    <m/>
    <m/>
    <x v="1"/>
    <x v="2"/>
    <x v="3"/>
    <m/>
    <x v="1"/>
    <m/>
    <m/>
    <m/>
    <m/>
    <m/>
    <m/>
    <x v="2"/>
    <x v="0"/>
    <x v="0"/>
    <s v="Perry, April"/>
    <m/>
    <m/>
    <m/>
  </r>
  <r>
    <s v="2024-334"/>
    <d v="2024-01-27T00:00:00"/>
    <x v="0"/>
    <s v="Kari Blaeuer-Crash Consulting Services, LLC "/>
    <s v="Email"/>
    <s v="Crash 202300123559 Records"/>
    <x v="2"/>
    <m/>
    <m/>
    <x v="0"/>
    <x v="2"/>
    <x v="3"/>
    <m/>
    <x v="1"/>
    <m/>
    <m/>
    <m/>
    <m/>
    <m/>
    <m/>
    <x v="2"/>
    <x v="0"/>
    <x v="0"/>
    <s v="Perry, April"/>
    <m/>
    <m/>
    <m/>
  </r>
  <r>
    <s v="2024-335"/>
    <d v="2024-01-27T00:00:00"/>
    <x v="2"/>
    <s v="Andrea Wilson"/>
    <s v="Email"/>
    <s v="Case 24ISPC00126"/>
    <x v="1"/>
    <s v="202400037274 CAD 24ISPC001126"/>
    <s v="None"/>
    <x v="1"/>
    <x v="0"/>
    <x v="0"/>
    <n v="0"/>
    <x v="0"/>
    <d v="2024-01-29T00:00:00"/>
    <m/>
    <m/>
    <m/>
    <m/>
    <m/>
    <x v="2"/>
    <x v="0"/>
    <x v="0"/>
    <s v="Calo, Robyn"/>
    <m/>
    <m/>
    <s v="Denied 5-14-3-4(b)(1)"/>
  </r>
  <r>
    <s v="2024-336"/>
    <d v="2024-01-27T00:00:00"/>
    <x v="2"/>
    <s v="Jocelyn Soto- Fox32 Chicago"/>
    <s v="Email"/>
    <s v="Body and Dash Camera Footage"/>
    <x v="1"/>
    <m/>
    <m/>
    <x v="8"/>
    <x v="2"/>
    <x v="3"/>
    <m/>
    <x v="1"/>
    <m/>
    <m/>
    <m/>
    <m/>
    <m/>
    <m/>
    <x v="2"/>
    <x v="0"/>
    <x v="0"/>
    <s v="Calo, Robyn"/>
    <m/>
    <m/>
    <m/>
  </r>
  <r>
    <s v="2024-337"/>
    <d v="2024-01-29T00:00:00"/>
    <x v="7"/>
    <s v="Courtney Firari-Kopka Pinkus Dolin "/>
    <s v="Email"/>
    <s v="Crash 202400027003"/>
    <x v="2"/>
    <m/>
    <m/>
    <x v="0"/>
    <x v="2"/>
    <x v="3"/>
    <m/>
    <x v="1"/>
    <m/>
    <m/>
    <m/>
    <m/>
    <m/>
    <m/>
    <x v="2"/>
    <x v="0"/>
    <x v="0"/>
    <s v="Alexander, Lindsay"/>
    <m/>
    <m/>
    <m/>
  </r>
  <r>
    <s v="2024-338"/>
    <d v="2024-01-29T00:00:00"/>
    <x v="5"/>
    <s v="Ryan Foley-Associated Press"/>
    <s v="Email"/>
    <s v="Video Footage"/>
    <x v="1"/>
    <m/>
    <m/>
    <x v="8"/>
    <x v="2"/>
    <x v="3"/>
    <m/>
    <x v="1"/>
    <m/>
    <m/>
    <m/>
    <m/>
    <m/>
    <m/>
    <x v="2"/>
    <x v="0"/>
    <x v="0"/>
    <s v="Pitts, Jeff"/>
    <m/>
    <m/>
    <m/>
  </r>
  <r>
    <s v="2024-339"/>
    <d v="2024-01-29T00:00:00"/>
    <x v="2"/>
    <s v="Andrea Dengler-Hensley Law Group "/>
    <s v="Email"/>
    <s v="Crash 202300586538 Records"/>
    <x v="2"/>
    <m/>
    <m/>
    <x v="0"/>
    <x v="2"/>
    <x v="3"/>
    <m/>
    <x v="1"/>
    <m/>
    <m/>
    <m/>
    <m/>
    <m/>
    <m/>
    <x v="2"/>
    <x v="0"/>
    <x v="0"/>
    <s v="Calo, Robyn"/>
    <m/>
    <m/>
    <m/>
  </r>
  <r>
    <s v="2024-340"/>
    <d v="2024-01-29T00:00:00"/>
    <x v="2"/>
    <s v="Precious Perez"/>
    <s v="Email"/>
    <s v="Case 23ISPC020007 Report "/>
    <x v="1"/>
    <s v="23ISPC020007"/>
    <s v="None"/>
    <x v="1"/>
    <x v="0"/>
    <x v="0"/>
    <n v="0"/>
    <x v="0"/>
    <d v="2024-01-31T00:00:00"/>
    <m/>
    <m/>
    <m/>
    <m/>
    <m/>
    <x v="2"/>
    <x v="0"/>
    <x v="0"/>
    <s v="Calo, Robyn"/>
    <m/>
    <m/>
    <s v="Denied incident report 5-14-3-4(b)(1), sent CAD"/>
  </r>
  <r>
    <s v="2024-341"/>
    <d v="2024-01-29T00:00:00"/>
    <x v="0"/>
    <s v="Bashir Ahmed-Safety Vid "/>
    <s v="Email"/>
    <s v="Body and Dash Camera Footage"/>
    <x v="1"/>
    <m/>
    <m/>
    <x v="8"/>
    <x v="2"/>
    <x v="3"/>
    <m/>
    <x v="1"/>
    <m/>
    <m/>
    <m/>
    <m/>
    <m/>
    <m/>
    <x v="2"/>
    <x v="0"/>
    <x v="0"/>
    <s v="Perry, April"/>
    <m/>
    <m/>
    <m/>
  </r>
  <r>
    <s v="2024-342"/>
    <d v="2024-01-29T00:00:00"/>
    <x v="8"/>
    <s v="Shonda Lester-IDOT "/>
    <s v="Email"/>
    <s v="Crash 202300580009 Photos"/>
    <x v="1"/>
    <s v="None"/>
    <s v="None"/>
    <x v="0"/>
    <x v="0"/>
    <x v="0"/>
    <n v="0"/>
    <x v="0"/>
    <d v="2024-01-31T00:00:00"/>
    <m/>
    <m/>
    <m/>
    <m/>
    <m/>
    <x v="2"/>
    <x v="0"/>
    <x v="0"/>
    <s v="Powell, Megan"/>
    <m/>
    <m/>
    <s v="Sent photos (evidence.com) "/>
  </r>
  <r>
    <s v="2024-343"/>
    <d v="2024-01-29T00:00:00"/>
    <x v="2"/>
    <s v="Rachel Lafontant"/>
    <s v="Email"/>
    <s v="Case 22ISPC012202 Report "/>
    <x v="1"/>
    <s v="22ISPC012202"/>
    <s v="None"/>
    <x v="1"/>
    <x v="0"/>
    <x v="0"/>
    <n v="0"/>
    <x v="0"/>
    <d v="2024-01-31T00:00:00"/>
    <m/>
    <m/>
    <m/>
    <m/>
    <m/>
    <x v="2"/>
    <x v="0"/>
    <x v="0"/>
    <s v="Calo, Robyn"/>
    <m/>
    <m/>
    <s v="Sent incident report"/>
  </r>
  <r>
    <s v="2024-344"/>
    <d v="2024-01-29T00:00:00"/>
    <x v="7"/>
    <s v="Betsy Wall-CM Law Firm "/>
    <s v="Email"/>
    <s v="Crash 202200126828 Report "/>
    <x v="1"/>
    <m/>
    <m/>
    <x v="0"/>
    <x v="2"/>
    <x v="3"/>
    <m/>
    <x v="1"/>
    <m/>
    <m/>
    <m/>
    <m/>
    <m/>
    <m/>
    <x v="2"/>
    <x v="0"/>
    <x v="0"/>
    <s v="Alexander, Lindsay"/>
    <m/>
    <m/>
    <m/>
  </r>
  <r>
    <s v="2024-345"/>
    <d v="2024-01-29T00:00:00"/>
    <x v="2"/>
    <s v="Dean Fitzpatrick "/>
    <s v="Email"/>
    <s v="Background Check "/>
    <x v="1"/>
    <s v="none"/>
    <s v="none"/>
    <x v="6"/>
    <x v="0"/>
    <x v="0"/>
    <n v="0"/>
    <x v="0"/>
    <d v="2024-01-31T00:00:00"/>
    <m/>
    <m/>
    <m/>
    <m/>
    <m/>
    <x v="2"/>
    <x v="0"/>
    <x v="0"/>
    <s v="Calo, Robyn"/>
    <m/>
    <m/>
    <s v="No records responsive, referred to the courts "/>
  </r>
  <r>
    <s v="2024-346"/>
    <d v="2024-01-29T00:00:00"/>
    <x v="0"/>
    <s v="Matthew Richardson"/>
    <s v="Email"/>
    <s v="Crash 202400019612 Body/Dash Footage"/>
    <x v="1"/>
    <m/>
    <m/>
    <x v="8"/>
    <x v="2"/>
    <x v="3"/>
    <m/>
    <x v="1"/>
    <m/>
    <m/>
    <m/>
    <m/>
    <m/>
    <m/>
    <x v="2"/>
    <x v="0"/>
    <x v="0"/>
    <s v="Perry, April"/>
    <m/>
    <m/>
    <m/>
  </r>
  <r>
    <s v="2024-347"/>
    <d v="2024-01-29T00:00:00"/>
    <x v="6"/>
    <s v="Lourdes Amavizca-Carson LLP "/>
    <s v="Email"/>
    <s v="Crash 202300355428 Records"/>
    <x v="2"/>
    <m/>
    <m/>
    <x v="0"/>
    <x v="2"/>
    <x v="3"/>
    <m/>
    <x v="1"/>
    <m/>
    <m/>
    <m/>
    <m/>
    <m/>
    <m/>
    <x v="2"/>
    <x v="0"/>
    <x v="0"/>
    <s v="Brake, Cassi"/>
    <m/>
    <m/>
    <m/>
  </r>
  <r>
    <s v="2024-348"/>
    <d v="2024-01-29T00:00:00"/>
    <x v="5"/>
    <s v="Weston Taylor-Amp"/>
    <s v="Email"/>
    <s v="Video Footage "/>
    <x v="1"/>
    <m/>
    <m/>
    <x v="5"/>
    <x v="2"/>
    <x v="3"/>
    <m/>
    <x v="1"/>
    <m/>
    <m/>
    <m/>
    <m/>
    <m/>
    <m/>
    <x v="2"/>
    <x v="0"/>
    <x v="0"/>
    <s v="Pitts, Jeff"/>
    <m/>
    <m/>
    <m/>
  </r>
  <r>
    <s v="2024-349"/>
    <d v="2024-01-30T00:00:00"/>
    <x v="8"/>
    <s v="LexisNexis-244542376"/>
    <s v="Email"/>
    <s v="Crash 202400041050 Report "/>
    <x v="1"/>
    <m/>
    <m/>
    <x v="0"/>
    <x v="2"/>
    <x v="3"/>
    <m/>
    <x v="1"/>
    <m/>
    <m/>
    <m/>
    <m/>
    <m/>
    <m/>
    <x v="2"/>
    <x v="0"/>
    <x v="0"/>
    <s v="Powell, Megan"/>
    <m/>
    <m/>
    <m/>
  </r>
  <r>
    <s v="2024-350"/>
    <d v="2024-01-30T00:00:00"/>
    <x v="6"/>
    <s v="Lamar Glass"/>
    <s v="Email"/>
    <s v="Case Report "/>
    <x v="1"/>
    <m/>
    <m/>
    <x v="1"/>
    <x v="0"/>
    <x v="0"/>
    <n v="0"/>
    <x v="0"/>
    <d v="2024-01-30T00:00:00"/>
    <m/>
    <m/>
    <m/>
    <m/>
    <m/>
    <x v="2"/>
    <x v="0"/>
    <x v="0"/>
    <s v="Brake, Cassi"/>
    <m/>
    <m/>
    <s v="Received vm, called back and provided email to submit for PRR "/>
  </r>
  <r>
    <s v="2024-351"/>
    <d v="2024-01-30T00:00:00"/>
    <x v="5"/>
    <s v="Ben Roberts-Lexington Herald News "/>
    <s v="Email"/>
    <s v="Case 24ISPC001373 Report "/>
    <x v="1"/>
    <m/>
    <m/>
    <x v="1"/>
    <x v="2"/>
    <x v="3"/>
    <m/>
    <x v="1"/>
    <m/>
    <m/>
    <m/>
    <m/>
    <m/>
    <m/>
    <x v="2"/>
    <x v="0"/>
    <x v="0"/>
    <s v="Pitts, Jeff"/>
    <m/>
    <m/>
    <m/>
  </r>
  <r>
    <s v="2024-352"/>
    <d v="2024-01-10T00:00:00"/>
    <x v="7"/>
    <s v="Kathy Borgmann-IDOT"/>
    <s v="Email"/>
    <s v="Case 23ISPC008655 Report "/>
    <x v="1"/>
    <s v="Crash 23ISPC008655"/>
    <s v="None"/>
    <x v="1"/>
    <x v="0"/>
    <x v="0"/>
    <n v="0"/>
    <x v="0"/>
    <d v="2024-01-31T00:00:00"/>
    <m/>
    <m/>
    <m/>
    <m/>
    <m/>
    <x v="2"/>
    <x v="0"/>
    <x v="0"/>
    <s v="Alexander, Lindsay"/>
    <m/>
    <m/>
    <s v="Sent Incident Report"/>
  </r>
  <r>
    <s v="2024-353"/>
    <d v="2024-01-29T00:00:00"/>
    <x v="6"/>
    <s v="Debbie "/>
    <s v="Email"/>
    <s v="Crash 202200605795 911 Call Logs "/>
    <x v="1"/>
    <s v="Crash 202200605795"/>
    <s v="None"/>
    <x v="0"/>
    <x v="0"/>
    <x v="2"/>
    <n v="0"/>
    <x v="0"/>
    <d v="2024-01-30T00:00:00"/>
    <m/>
    <m/>
    <m/>
    <m/>
    <m/>
    <x v="2"/>
    <x v="0"/>
    <x v="0"/>
    <s v="Brake, Cassi"/>
    <m/>
    <m/>
    <s v="Called back(317-778-2121) provided dispatch center phone number(Attorney's Office)"/>
  </r>
  <r>
    <s v="2024-354"/>
    <d v="2024-01-29T00:00:00"/>
    <x v="6"/>
    <s v="Tanisha Mitchell "/>
    <s v="Email"/>
    <s v="Case Report "/>
    <x v="1"/>
    <s v="None"/>
    <s v="None"/>
    <x v="1"/>
    <x v="0"/>
    <x v="2"/>
    <n v="0"/>
    <x v="0"/>
    <d v="2024-01-30T00:00:00"/>
    <m/>
    <m/>
    <m/>
    <m/>
    <m/>
    <x v="2"/>
    <x v="0"/>
    <x v="0"/>
    <s v="Brake, Cassi"/>
    <m/>
    <m/>
    <s v="Called back, received report"/>
  </r>
  <r>
    <s v="2024-355"/>
    <d v="2024-01-30T00:00:00"/>
    <x v="6"/>
    <s v="Tami Paulson-Cassidy Schade, LLP "/>
    <s v="Email"/>
    <s v="Crash 202200382003 Records"/>
    <x v="2"/>
    <s v="Crash 202200382003 22ISPC011709"/>
    <s v="2022-00382003"/>
    <x v="0"/>
    <x v="1"/>
    <x v="1"/>
    <n v="0"/>
    <x v="0"/>
    <d v="2024-01-30T00:00:00"/>
    <m/>
    <m/>
    <m/>
    <m/>
    <m/>
    <x v="2"/>
    <x v="0"/>
    <x v="0"/>
    <s v="Brake, Cassi"/>
    <m/>
    <m/>
    <s v="Case pending; check back after 3/14/24, emailed and called back "/>
  </r>
  <r>
    <s v="2024-356"/>
    <d v="2024-01-30T00:00:00"/>
    <x v="2"/>
    <s v="Eric Tatum-Illinois State Police "/>
    <s v="Email"/>
    <s v="Background Check "/>
    <x v="1"/>
    <s v="None"/>
    <s v="none"/>
    <x v="6"/>
    <x v="0"/>
    <x v="0"/>
    <n v="0"/>
    <x v="0"/>
    <d v="2024-01-31T00:00:00"/>
    <m/>
    <m/>
    <m/>
    <m/>
    <m/>
    <x v="2"/>
    <x v="0"/>
    <x v="0"/>
    <s v="Calo, Robyn"/>
    <m/>
    <m/>
    <s v="No record found- Timothy J. Murphy"/>
  </r>
  <r>
    <s v="2024-357"/>
    <d v="2024-01-30T00:00:00"/>
    <x v="5"/>
    <s v="Al Butler-Sports Editor"/>
    <s v="Email"/>
    <s v="Case 24ISPC001373 Report "/>
    <x v="1"/>
    <m/>
    <m/>
    <x v="1"/>
    <x v="2"/>
    <x v="3"/>
    <m/>
    <x v="1"/>
    <m/>
    <m/>
    <m/>
    <m/>
    <m/>
    <m/>
    <x v="2"/>
    <x v="0"/>
    <x v="0"/>
    <s v="Pitts, Jeff"/>
    <m/>
    <m/>
    <m/>
  </r>
  <r>
    <s v="2024-358"/>
    <d v="2024-01-30T00:00:00"/>
    <x v="5"/>
    <s v="John  Franzell-Badge Vision Unlocked"/>
    <s v="Email"/>
    <s v="Case 24ISPC001373 Report/Video Footage"/>
    <x v="1"/>
    <m/>
    <m/>
    <x v="8"/>
    <x v="2"/>
    <x v="3"/>
    <m/>
    <x v="1"/>
    <m/>
    <m/>
    <m/>
    <m/>
    <m/>
    <m/>
    <x v="2"/>
    <x v="0"/>
    <x v="0"/>
    <s v="Pitts, Jeff"/>
    <m/>
    <m/>
    <m/>
  </r>
  <r>
    <s v="2024-359"/>
    <d v="2024-01-30T00:00:00"/>
    <x v="2"/>
    <s v="Michael Haley"/>
    <s v="Email"/>
    <s v="Case Report "/>
    <x v="1"/>
    <s v="24ISPC001438"/>
    <s v="None"/>
    <x v="1"/>
    <x v="0"/>
    <x v="0"/>
    <n v="0"/>
    <x v="0"/>
    <d v="2024-01-31T00:00:00"/>
    <m/>
    <m/>
    <m/>
    <m/>
    <m/>
    <x v="2"/>
    <x v="0"/>
    <x v="0"/>
    <s v="Calo, Robyn"/>
    <m/>
    <m/>
    <s v="Denied incident report 5-14-3-4(b)(1), sent media summary"/>
  </r>
  <r>
    <s v="2024-360"/>
    <d v="2024-01-30T00:00:00"/>
    <x v="5"/>
    <s v="Edward Lewis-TMZ Sports"/>
    <s v="Email"/>
    <s v="24ISPC001373 Body/Dash Camera Footage"/>
    <x v="1"/>
    <m/>
    <m/>
    <x v="8"/>
    <x v="2"/>
    <x v="3"/>
    <m/>
    <x v="1"/>
    <m/>
    <m/>
    <m/>
    <m/>
    <m/>
    <m/>
    <x v="2"/>
    <x v="0"/>
    <x v="0"/>
    <s v="Pitts, Jeff"/>
    <m/>
    <m/>
    <m/>
  </r>
  <r>
    <s v="2024-361"/>
    <d v="2024-01-30T00:00:00"/>
    <x v="8"/>
    <s v="Cynthia Barragan-Ceja "/>
    <s v="Email"/>
    <s v="Crash 202400028701 Photos "/>
    <x v="1"/>
    <s v="None"/>
    <s v="None"/>
    <x v="0"/>
    <x v="0"/>
    <x v="0"/>
    <n v="0"/>
    <x v="0"/>
    <d v="2024-02-01T00:00:00"/>
    <m/>
    <m/>
    <m/>
    <m/>
    <m/>
    <x v="2"/>
    <x v="0"/>
    <x v="0"/>
    <s v="Powell, Megan"/>
    <m/>
    <m/>
    <s v="Sent photos (evidence.com)"/>
  </r>
  <r>
    <s v="2024-362"/>
    <d v="2024-01-30T00:00:00"/>
    <x v="2"/>
    <s v="Ryan Beyers-Illinois State Police"/>
    <s v="Email"/>
    <s v="Case Report "/>
    <x v="1"/>
    <s v="21ISPC004162"/>
    <s v="None"/>
    <x v="1"/>
    <x v="0"/>
    <x v="0"/>
    <n v="0"/>
    <x v="0"/>
    <d v="2024-01-31T00:00:00"/>
    <m/>
    <m/>
    <m/>
    <m/>
    <m/>
    <x v="2"/>
    <x v="0"/>
    <x v="0"/>
    <s v="Calo, Robyn"/>
    <m/>
    <m/>
    <s v="sent incident report"/>
  </r>
  <r>
    <s v="2024-363"/>
    <d v="2024-01-30T00:00:00"/>
    <x v="5"/>
    <s v="Christine Feeley-Inside Edition "/>
    <s v="Email"/>
    <s v="Body Camera Footage/911 Audio "/>
    <x v="1"/>
    <m/>
    <m/>
    <x v="8"/>
    <x v="2"/>
    <x v="3"/>
    <m/>
    <x v="1"/>
    <m/>
    <m/>
    <m/>
    <m/>
    <m/>
    <m/>
    <x v="2"/>
    <x v="0"/>
    <x v="0"/>
    <s v="Pitts, Jeff"/>
    <m/>
    <m/>
    <m/>
  </r>
  <r>
    <s v="2024-364"/>
    <d v="2024-01-30T00:00:00"/>
    <x v="2"/>
    <s v="Larisa Zakiene-Wilson Elser &amp; Dicker, LLP "/>
    <s v="Email"/>
    <s v="Crash 202200274276 Report "/>
    <x v="1"/>
    <m/>
    <m/>
    <x v="0"/>
    <x v="2"/>
    <x v="3"/>
    <m/>
    <x v="1"/>
    <m/>
    <m/>
    <m/>
    <m/>
    <m/>
    <m/>
    <x v="2"/>
    <x v="0"/>
    <x v="0"/>
    <s v="Calo, Robyn"/>
    <m/>
    <m/>
    <m/>
  </r>
  <r>
    <s v="2024-365"/>
    <d v="2024-01-30T00:00:00"/>
    <x v="7"/>
    <s v="Alyson Fosnot-Gordon Rees Scully, LLP "/>
    <s v="Email"/>
    <s v="Crash 202200365179 Records"/>
    <x v="2"/>
    <m/>
    <m/>
    <x v="0"/>
    <x v="2"/>
    <x v="3"/>
    <m/>
    <x v="1"/>
    <m/>
    <m/>
    <m/>
    <m/>
    <m/>
    <m/>
    <x v="2"/>
    <x v="0"/>
    <x v="0"/>
    <s v="Alexander, Lindsay"/>
    <m/>
    <m/>
    <m/>
  </r>
  <r>
    <s v="2024-366"/>
    <d v="2024-01-30T00:00:00"/>
    <x v="0"/>
    <s v="Kari Blaeuer-Crash Consulting Services, LLC "/>
    <s v="Email"/>
    <s v="Crash 202400027003 Records"/>
    <x v="2"/>
    <m/>
    <m/>
    <x v="0"/>
    <x v="2"/>
    <x v="3"/>
    <m/>
    <x v="1"/>
    <m/>
    <m/>
    <m/>
    <m/>
    <m/>
    <m/>
    <x v="2"/>
    <x v="0"/>
    <x v="0"/>
    <s v="Perry, April"/>
    <m/>
    <m/>
    <m/>
  </r>
  <r>
    <s v="2024-367"/>
    <d v="2024-01-30T00:00:00"/>
    <x v="2"/>
    <s v="Alexander Hazelbaker-Richmond Comm. Schools"/>
    <s v="Email"/>
    <s v="Video Footage "/>
    <x v="1"/>
    <s v="18ISPC014047"/>
    <s v="None"/>
    <x v="8"/>
    <x v="0"/>
    <x v="2"/>
    <n v="0"/>
    <x v="0"/>
    <d v="2024-02-01T00:00:00"/>
    <m/>
    <m/>
    <m/>
    <m/>
    <m/>
    <x v="2"/>
    <x v="0"/>
    <x v="0"/>
    <s v="Calo, Robyn"/>
    <m/>
    <m/>
    <s v="Denied 5-14-3-4(b)(1)"/>
  </r>
  <r>
    <s v="2024-368"/>
    <d v="2024-01-30T00:00:00"/>
    <x v="5"/>
    <s v="Kristi Schank-Wave 3 News"/>
    <s v="Email"/>
    <s v="24ISPC001373 Body Camera Footage"/>
    <x v="1"/>
    <m/>
    <m/>
    <x v="8"/>
    <x v="2"/>
    <x v="3"/>
    <m/>
    <x v="1"/>
    <m/>
    <m/>
    <m/>
    <m/>
    <m/>
    <m/>
    <x v="2"/>
    <x v="0"/>
    <x v="0"/>
    <s v="Pitts, Jeff"/>
    <m/>
    <m/>
    <m/>
  </r>
  <r>
    <s v="2024-369"/>
    <d v="2024-01-30T00:00:00"/>
    <x v="2"/>
    <s v="Legitshot"/>
    <s v="Email"/>
    <s v="Body Camera Footage"/>
    <x v="1"/>
    <m/>
    <m/>
    <x v="8"/>
    <x v="2"/>
    <x v="3"/>
    <m/>
    <x v="1"/>
    <m/>
    <m/>
    <m/>
    <m/>
    <m/>
    <m/>
    <x v="2"/>
    <x v="0"/>
    <x v="0"/>
    <s v="Calo, Robyn"/>
    <m/>
    <m/>
    <m/>
  </r>
  <r>
    <s v="2024-370"/>
    <d v="2024-01-30T00:00:00"/>
    <x v="0"/>
    <s v="David Baosithong-Ivy Tech"/>
    <s v="Email"/>
    <s v="Case Report "/>
    <x v="1"/>
    <m/>
    <m/>
    <x v="1"/>
    <x v="2"/>
    <x v="3"/>
    <m/>
    <x v="1"/>
    <m/>
    <m/>
    <m/>
    <m/>
    <m/>
    <m/>
    <x v="2"/>
    <x v="0"/>
    <x v="0"/>
    <s v="Perry, April"/>
    <m/>
    <m/>
    <m/>
  </r>
  <r>
    <s v="2024-371"/>
    <d v="2024-01-30T00:00:00"/>
    <x v="2"/>
    <s v="Sierra Bruhn"/>
    <s v="Email"/>
    <s v="Body and Dash Camera Footage"/>
    <x v="1"/>
    <m/>
    <m/>
    <x v="8"/>
    <x v="2"/>
    <x v="3"/>
    <m/>
    <x v="1"/>
    <m/>
    <m/>
    <m/>
    <m/>
    <m/>
    <m/>
    <x v="2"/>
    <x v="0"/>
    <x v="0"/>
    <s v="Calo, Robyn"/>
    <m/>
    <m/>
    <m/>
  </r>
  <r>
    <s v="2024-372"/>
    <d v="2024-01-30T00:00:00"/>
    <x v="2"/>
    <s v="Latayna Cobbins-Stidham Reconstruction "/>
    <s v="Email"/>
    <s v="CVE Reports"/>
    <x v="1"/>
    <m/>
    <m/>
    <x v="5"/>
    <x v="2"/>
    <x v="3"/>
    <m/>
    <x v="1"/>
    <m/>
    <m/>
    <m/>
    <m/>
    <m/>
    <m/>
    <x v="2"/>
    <x v="0"/>
    <x v="0"/>
    <s v="Calo, Robyn"/>
    <m/>
    <m/>
    <m/>
  </r>
  <r>
    <s v="2024-373"/>
    <d v="2024-01-30T00:00:00"/>
    <x v="8"/>
    <s v="Mike Kramer-Intelligence Investigations, LLC "/>
    <s v="Email"/>
    <s v="Crash 202400028701 Photos "/>
    <x v="1"/>
    <s v="None"/>
    <s v="None"/>
    <x v="0"/>
    <x v="0"/>
    <x v="0"/>
    <n v="0"/>
    <x v="0"/>
    <d v="2024-02-01T00:00:00"/>
    <m/>
    <m/>
    <m/>
    <m/>
    <m/>
    <x v="2"/>
    <x v="0"/>
    <x v="0"/>
    <s v="Powell, Megan"/>
    <m/>
    <m/>
    <s v="Sent photos (evidence.com)"/>
  </r>
  <r>
    <s v="2024-374"/>
    <d v="2024-01-30T00:00:00"/>
    <x v="0"/>
    <s v="Proton Mail "/>
    <s v="Email"/>
    <s v="Records"/>
    <x v="1"/>
    <m/>
    <m/>
    <x v="5"/>
    <x v="2"/>
    <x v="3"/>
    <m/>
    <x v="1"/>
    <m/>
    <m/>
    <m/>
    <m/>
    <m/>
    <m/>
    <x v="2"/>
    <x v="0"/>
    <x v="0"/>
    <s v="Perry, April"/>
    <m/>
    <m/>
    <m/>
  </r>
  <r>
    <s v="2024-375"/>
    <d v="2024-01-30T00:00:00"/>
    <x v="2"/>
    <s v="Michael Cheatham-Casi-Law"/>
    <s v="Email"/>
    <s v="Crash Records"/>
    <x v="2"/>
    <m/>
    <m/>
    <x v="0"/>
    <x v="2"/>
    <x v="3"/>
    <m/>
    <x v="1"/>
    <m/>
    <m/>
    <m/>
    <m/>
    <m/>
    <m/>
    <x v="2"/>
    <x v="0"/>
    <x v="0"/>
    <s v="Calo, Robyn"/>
    <m/>
    <m/>
    <m/>
  </r>
  <r>
    <s v="2024-376"/>
    <d v="2024-01-31T00:00:00"/>
    <x v="7"/>
    <s v="Michael Haley "/>
    <s v="Email"/>
    <s v="Case 24ISPC001438"/>
    <x v="1"/>
    <m/>
    <m/>
    <x v="1"/>
    <x v="2"/>
    <x v="3"/>
    <m/>
    <x v="1"/>
    <m/>
    <m/>
    <m/>
    <m/>
    <m/>
    <m/>
    <x v="2"/>
    <x v="0"/>
    <x v="0"/>
    <s v="Alexander, Lindsay"/>
    <m/>
    <m/>
    <m/>
  </r>
  <r>
    <s v="2024-377"/>
    <d v="2024-01-31T00:00:00"/>
    <x v="0"/>
    <s v="Mark Frantz-Downs, Tandy &amp; Pertruniw"/>
    <s v="Email"/>
    <s v="Case Report "/>
    <x v="1"/>
    <m/>
    <m/>
    <x v="1"/>
    <x v="2"/>
    <x v="3"/>
    <m/>
    <x v="1"/>
    <m/>
    <m/>
    <m/>
    <m/>
    <m/>
    <m/>
    <x v="2"/>
    <x v="0"/>
    <x v="0"/>
    <s v="Perry, April"/>
    <m/>
    <m/>
    <m/>
  </r>
  <r>
    <s v="2024-378"/>
    <d v="2024-01-31T00:00:00"/>
    <x v="2"/>
    <s v="Joseph Peters"/>
    <s v="Email"/>
    <s v="Case Report "/>
    <x v="1"/>
    <m/>
    <m/>
    <x v="1"/>
    <x v="2"/>
    <x v="3"/>
    <m/>
    <x v="1"/>
    <m/>
    <m/>
    <m/>
    <m/>
    <m/>
    <m/>
    <x v="2"/>
    <x v="0"/>
    <x v="0"/>
    <s v="Calo, Robyn"/>
    <m/>
    <m/>
    <m/>
  </r>
  <r>
    <s v="2024-379"/>
    <d v="2023-01-31T00:00:00"/>
    <x v="8"/>
    <s v="Ann Niebauer-Road Side Inspections"/>
    <s v="Email"/>
    <s v="CMV Reports "/>
    <x v="1"/>
    <m/>
    <m/>
    <x v="5"/>
    <x v="2"/>
    <x v="3"/>
    <m/>
    <x v="1"/>
    <m/>
    <m/>
    <m/>
    <m/>
    <m/>
    <m/>
    <x v="1"/>
    <x v="0"/>
    <x v="0"/>
    <s v="Powell, Megan"/>
    <m/>
    <m/>
    <m/>
  </r>
  <r>
    <s v="2024-380"/>
    <d v="2023-01-31T00:00:00"/>
    <x v="8"/>
    <s v="Jeanette Merchant-1846833"/>
    <s v="Email"/>
    <s v="Crash Report"/>
    <x v="1"/>
    <s v="None"/>
    <s v="None"/>
    <x v="0"/>
    <x v="0"/>
    <x v="0"/>
    <n v="0"/>
    <x v="0"/>
    <d v="2024-02-01T00:00:00"/>
    <m/>
    <m/>
    <m/>
    <m/>
    <m/>
    <x v="1"/>
    <x v="0"/>
    <x v="0"/>
    <s v="Powell, Megan"/>
    <m/>
    <m/>
    <s v="No records responsive; referred to Huntington County "/>
  </r>
  <r>
    <s v="2024-381"/>
    <d v="2023-01-31T00:00:00"/>
    <x v="0"/>
    <s v="Beth Elmore-Dynamic Safety, LLC "/>
    <s v="Email"/>
    <s v="Crash 22ISPC009998 Records"/>
    <x v="1"/>
    <m/>
    <m/>
    <x v="0"/>
    <x v="2"/>
    <x v="3"/>
    <m/>
    <x v="1"/>
    <m/>
    <m/>
    <m/>
    <m/>
    <m/>
    <m/>
    <x v="1"/>
    <x v="0"/>
    <x v="0"/>
    <s v="Perry, April"/>
    <m/>
    <m/>
    <m/>
  </r>
  <r>
    <s v="2024-382"/>
    <d v="2024-01-31T00:00:00"/>
    <x v="6"/>
    <s v="Nathan Barker-DCSA"/>
    <s v="Fax"/>
    <s v="Background Check "/>
    <x v="1"/>
    <s v="None"/>
    <s v="None"/>
    <x v="6"/>
    <x v="0"/>
    <x v="0"/>
    <n v="0"/>
    <x v="0"/>
    <d v="2024-01-31T00:00:00"/>
    <m/>
    <m/>
    <m/>
    <m/>
    <m/>
    <x v="2"/>
    <x v="0"/>
    <x v="0"/>
    <s v="Brake, Cassi"/>
    <m/>
    <m/>
    <s v="Gage Hancock-No Record"/>
  </r>
  <r>
    <s v="2024-383"/>
    <d v="2024-01-31T00:00:00"/>
    <x v="2"/>
    <s v="Ryan Wagner-Lansing PD "/>
    <s v="Email"/>
    <s v="Background Check"/>
    <x v="1"/>
    <s v="none"/>
    <s v="None"/>
    <x v="6"/>
    <x v="0"/>
    <x v="0"/>
    <n v="0"/>
    <x v="0"/>
    <d v="2024-02-01T00:00:00"/>
    <m/>
    <m/>
    <m/>
    <m/>
    <m/>
    <x v="2"/>
    <x v="0"/>
    <x v="0"/>
    <s v="Calo, Robyn"/>
    <m/>
    <m/>
    <s v="record found- Derek Depew- sent warning"/>
  </r>
  <r>
    <s v="2024-384"/>
    <d v="2024-01-31T00:00:00"/>
    <x v="7"/>
    <s v="Robert Rothkopf-Landwerlen &amp; Rothkopf, LLP "/>
    <s v="Email"/>
    <s v="Crash Photos"/>
    <x v="1"/>
    <m/>
    <m/>
    <x v="0"/>
    <x v="2"/>
    <x v="3"/>
    <m/>
    <x v="1"/>
    <m/>
    <m/>
    <m/>
    <m/>
    <m/>
    <m/>
    <x v="2"/>
    <x v="0"/>
    <x v="0"/>
    <s v="Alexander, Lindsay"/>
    <m/>
    <m/>
    <m/>
  </r>
  <r>
    <s v="2024-385"/>
    <d v="2024-01-31T00:00:00"/>
    <x v="0"/>
    <s v="Emily WIlson-Street Delivery"/>
    <s v="Email"/>
    <s v="Crash 202300560951 Video Footage"/>
    <x v="1"/>
    <m/>
    <m/>
    <x v="8"/>
    <x v="2"/>
    <x v="3"/>
    <m/>
    <x v="1"/>
    <m/>
    <m/>
    <m/>
    <m/>
    <m/>
    <m/>
    <x v="2"/>
    <x v="0"/>
    <x v="0"/>
    <s v="Perry, April"/>
    <m/>
    <m/>
    <m/>
  </r>
  <r>
    <s v="2024-386"/>
    <d v="2024-01-31T00:00:00"/>
    <x v="2"/>
    <s v="Bridgette Ludwig-Kelleher+Holland, LLC "/>
    <s v="Email"/>
    <s v="Crash Records"/>
    <x v="2"/>
    <s v="202300528915 CAD 24ISPC001526"/>
    <s v="none"/>
    <x v="0"/>
    <x v="1"/>
    <x v="0"/>
    <n v="0"/>
    <x v="0"/>
    <d v="2024-02-01T00:00:00"/>
    <m/>
    <m/>
    <m/>
    <m/>
    <m/>
    <x v="2"/>
    <x v="0"/>
    <x v="0"/>
    <s v="Calo, Robyn"/>
    <m/>
    <m/>
    <s v="Open, referred back 60/90 days"/>
  </r>
  <r>
    <s v="2024-387"/>
    <d v="2024-01-31T00:00:00"/>
    <x v="7"/>
    <s v="Veronica Flores-Kopka Pinkus Dolin "/>
    <s v="Email"/>
    <s v="Crash 202300420597 Records"/>
    <x v="2"/>
    <m/>
    <m/>
    <x v="0"/>
    <x v="2"/>
    <x v="3"/>
    <m/>
    <x v="1"/>
    <m/>
    <m/>
    <m/>
    <m/>
    <m/>
    <m/>
    <x v="2"/>
    <x v="0"/>
    <x v="0"/>
    <s v="Alexander, Lindsay"/>
    <m/>
    <m/>
    <m/>
  </r>
  <r>
    <s v="2024-388"/>
    <d v="2024-01-31T00:00:00"/>
    <x v="2"/>
    <s v="Karen Scalf-Richmond Community Schools"/>
    <s v="Email"/>
    <s v="Video Footage"/>
    <x v="1"/>
    <s v="18ISPC014047"/>
    <s v="no"/>
    <x v="8"/>
    <x v="0"/>
    <x v="2"/>
    <n v="0"/>
    <x v="0"/>
    <d v="2024-02-01T00:00:00"/>
    <m/>
    <m/>
    <m/>
    <m/>
    <m/>
    <x v="2"/>
    <x v="0"/>
    <x v="0"/>
    <s v="Calo, Robyn"/>
    <m/>
    <m/>
    <s v="Denied 5-14-3-4(b)(1)"/>
  </r>
  <r>
    <s v="2024-389"/>
    <d v="2024-01-31T00:00:00"/>
    <x v="0"/>
    <s v="Brianna Murphy-LaPorte County Adult Probation"/>
    <s v="Email"/>
    <s v="Case Report "/>
    <x v="1"/>
    <m/>
    <m/>
    <x v="1"/>
    <x v="2"/>
    <x v="3"/>
    <m/>
    <x v="1"/>
    <m/>
    <m/>
    <m/>
    <m/>
    <m/>
    <m/>
    <x v="2"/>
    <x v="0"/>
    <x v="0"/>
    <s v="Perry, April"/>
    <m/>
    <m/>
    <m/>
  </r>
  <r>
    <s v="2024-390"/>
    <d v="2024-01-31T00:00:00"/>
    <x v="8"/>
    <s v="Jonela Elezovic-Commercial Claims"/>
    <s v="Email"/>
    <s v="Crash 202300535204 Photos "/>
    <x v="1"/>
    <s v="None"/>
    <s v="None"/>
    <x v="0"/>
    <x v="0"/>
    <x v="0"/>
    <n v="0"/>
    <x v="0"/>
    <d v="2024-02-01T00:00:00"/>
    <m/>
    <m/>
    <m/>
    <m/>
    <m/>
    <x v="2"/>
    <x v="0"/>
    <x v="0"/>
    <s v="Powell, Megan"/>
    <m/>
    <m/>
    <s v="Sent photos (evidence.com)"/>
  </r>
  <r>
    <s v="2024-391"/>
    <d v="2024-01-31T00:00:00"/>
    <x v="2"/>
    <s v="Crystal Owens-Brown &amp; Breeding Law Firm "/>
    <s v="Email"/>
    <s v="Crash 202300354445 Records"/>
    <x v="2"/>
    <s v="Crash 202300354445 23ISPC012124 23ISPC019354"/>
    <s v="None"/>
    <x v="0"/>
    <x v="1"/>
    <x v="0"/>
    <n v="0"/>
    <x v="0"/>
    <d v="2024-02-01T00:00:00"/>
    <m/>
    <m/>
    <m/>
    <m/>
    <m/>
    <x v="2"/>
    <x v="0"/>
    <x v="0"/>
    <s v="Calo, Robyn"/>
    <m/>
    <m/>
    <s v="New ISPC open, referred back in 60/90 days"/>
  </r>
  <r>
    <s v="2024-392"/>
    <d v="2024-01-31T00:00:00"/>
    <x v="7"/>
    <s v="John O' Malley-Secret Service"/>
    <s v="Email"/>
    <s v="Background Check "/>
    <x v="1"/>
    <m/>
    <m/>
    <x v="6"/>
    <x v="2"/>
    <x v="3"/>
    <m/>
    <x v="1"/>
    <m/>
    <m/>
    <m/>
    <m/>
    <m/>
    <m/>
    <x v="2"/>
    <x v="0"/>
    <x v="0"/>
    <s v="Alexander, Lindsay"/>
    <m/>
    <m/>
    <m/>
  </r>
  <r>
    <s v="2024-393"/>
    <d v="2024-01-31T00:00:00"/>
    <x v="0"/>
    <s v="Alex Flores-Warrior Insurance Network "/>
    <s v="Email"/>
    <s v="Crash Reconstruction Report "/>
    <x v="1"/>
    <m/>
    <m/>
    <x v="0"/>
    <x v="2"/>
    <x v="3"/>
    <m/>
    <x v="1"/>
    <m/>
    <m/>
    <m/>
    <m/>
    <m/>
    <m/>
    <x v="2"/>
    <x v="0"/>
    <x v="0"/>
    <s v="Perry, April"/>
    <m/>
    <m/>
    <m/>
  </r>
  <r>
    <s v="2024-394"/>
    <d v="2024-01-31T00:00:00"/>
    <x v="2"/>
    <s v="LexisNexis-244647981"/>
    <s v="Email"/>
    <s v="Crash 202300499852 Photos "/>
    <x v="1"/>
    <s v="Crash 202300499852 23ISPC017217"/>
    <s v="none"/>
    <x v="0"/>
    <x v="0"/>
    <x v="0"/>
    <n v="0"/>
    <x v="0"/>
    <d v="2024-02-01T00:00:00"/>
    <m/>
    <m/>
    <m/>
    <m/>
    <m/>
    <x v="2"/>
    <x v="0"/>
    <x v="0"/>
    <s v="Calo, Robyn"/>
    <m/>
    <m/>
    <s v="open, referred back 60/90 days"/>
  </r>
  <r>
    <s v="2024-395"/>
    <d v="2024-01-31T00:00:00"/>
    <x v="2"/>
    <s v="Tanner Bollar"/>
    <s v="Email"/>
    <s v="Video Footage"/>
    <x v="1"/>
    <m/>
    <m/>
    <x v="8"/>
    <x v="2"/>
    <x v="3"/>
    <m/>
    <x v="1"/>
    <m/>
    <m/>
    <m/>
    <m/>
    <m/>
    <m/>
    <x v="2"/>
    <x v="0"/>
    <x v="0"/>
    <s v="Calo, Robyn"/>
    <m/>
    <m/>
    <m/>
  </r>
  <r>
    <s v="2024-396"/>
    <d v="2024-01-31T00:00:00"/>
    <x v="0"/>
    <s v="Shannon Lewis-EWU Media"/>
    <s v="Email"/>
    <s v="Video Footage"/>
    <x v="1"/>
    <m/>
    <m/>
    <x v="8"/>
    <x v="2"/>
    <x v="3"/>
    <m/>
    <x v="1"/>
    <m/>
    <m/>
    <m/>
    <m/>
    <m/>
    <m/>
    <x v="2"/>
    <x v="0"/>
    <x v="0"/>
    <s v="Perry, April"/>
    <m/>
    <m/>
    <m/>
  </r>
  <r>
    <s v="2024-397"/>
    <d v="2024-02-01T00:00:00"/>
    <x v="5"/>
    <s v="Steve "/>
    <s v="Email"/>
    <s v="Citations"/>
    <x v="1"/>
    <m/>
    <m/>
    <x v="5"/>
    <x v="2"/>
    <x v="3"/>
    <m/>
    <x v="1"/>
    <m/>
    <m/>
    <m/>
    <m/>
    <m/>
    <m/>
    <x v="2"/>
    <x v="0"/>
    <x v="1"/>
    <s v="Pitts, Jeff"/>
    <m/>
    <m/>
    <m/>
  </r>
  <r>
    <s v="2024-398"/>
    <d v="2024-02-01T00:00:00"/>
    <x v="2"/>
    <s v="Baylee Kramer-Crossen Law Firm "/>
    <s v="Email"/>
    <s v="Crash Records"/>
    <x v="2"/>
    <m/>
    <m/>
    <x v="0"/>
    <x v="2"/>
    <x v="3"/>
    <m/>
    <x v="1"/>
    <m/>
    <m/>
    <m/>
    <m/>
    <m/>
    <m/>
    <x v="2"/>
    <x v="0"/>
    <x v="1"/>
    <s v="Calo, Robyn"/>
    <m/>
    <m/>
    <m/>
  </r>
  <r>
    <s v="2024-399"/>
    <d v="2024-02-01T00:00:00"/>
    <x v="0"/>
    <s v="James Stevenson - Marion County Public Defender"/>
    <s v="Email"/>
    <s v="Incident Report"/>
    <x v="1"/>
    <m/>
    <m/>
    <x v="11"/>
    <x v="2"/>
    <x v="3"/>
    <m/>
    <x v="1"/>
    <m/>
    <m/>
    <m/>
    <m/>
    <m/>
    <m/>
    <x v="2"/>
    <x v="0"/>
    <x v="1"/>
    <s v="Perry, April"/>
    <m/>
    <m/>
    <m/>
  </r>
  <r>
    <s v="2024-400"/>
    <d v="2024-02-01T00:00:00"/>
    <x v="7"/>
    <s v="Cruz Escobedo - US Pretrial Services"/>
    <s v="Email"/>
    <s v="Records"/>
    <x v="1"/>
    <m/>
    <m/>
    <x v="11"/>
    <x v="2"/>
    <x v="3"/>
    <m/>
    <x v="1"/>
    <m/>
    <m/>
    <m/>
    <m/>
    <m/>
    <m/>
    <x v="2"/>
    <x v="0"/>
    <x v="1"/>
    <s v="Alexander, Lindsay"/>
    <m/>
    <m/>
    <m/>
  </r>
  <r>
    <s v="2024-401"/>
    <d v="2024-02-01T00:00:00"/>
    <x v="8"/>
    <s v="Natalie Brownell"/>
    <s v="Email"/>
    <s v="Crash 202400050442 Report"/>
    <x v="1"/>
    <m/>
    <m/>
    <x v="11"/>
    <x v="2"/>
    <x v="3"/>
    <m/>
    <x v="1"/>
    <m/>
    <m/>
    <m/>
    <m/>
    <m/>
    <m/>
    <x v="2"/>
    <x v="0"/>
    <x v="1"/>
    <s v="Powell, Megan"/>
    <m/>
    <m/>
    <m/>
  </r>
  <r>
    <s v="2024-402"/>
    <d v="2024-02-01T00:00:00"/>
    <x v="7"/>
    <s v="Megan Sandlin - Shelter Insurance"/>
    <s v="Email"/>
    <s v="Crash 202300571728 Photos"/>
    <x v="1"/>
    <m/>
    <m/>
    <x v="11"/>
    <x v="2"/>
    <x v="3"/>
    <m/>
    <x v="1"/>
    <m/>
    <m/>
    <m/>
    <m/>
    <m/>
    <m/>
    <x v="2"/>
    <x v="0"/>
    <x v="1"/>
    <s v="Alexander, Lindsay"/>
    <m/>
    <m/>
    <m/>
  </r>
  <r>
    <s v="2024-403"/>
    <d v="2024-02-01T00:00:00"/>
    <x v="7"/>
    <s v="Tiffany Hibbert - Wagner Reese"/>
    <s v="Email"/>
    <s v="Crash 202300427346"/>
    <x v="2"/>
    <m/>
    <m/>
    <x v="11"/>
    <x v="2"/>
    <x v="3"/>
    <m/>
    <x v="1"/>
    <m/>
    <m/>
    <m/>
    <m/>
    <m/>
    <m/>
    <x v="2"/>
    <x v="0"/>
    <x v="1"/>
    <s v="Alexander, Lindsay"/>
    <m/>
    <m/>
    <m/>
  </r>
  <r>
    <s v="2024-404"/>
    <d v="2024-02-01T00:00:00"/>
    <x v="8"/>
    <s v="Jeanette Merchant 1960186"/>
    <s v="Email"/>
    <s v="Crash Report"/>
    <x v="1"/>
    <m/>
    <m/>
    <x v="11"/>
    <x v="2"/>
    <x v="3"/>
    <m/>
    <x v="1"/>
    <m/>
    <m/>
    <m/>
    <m/>
    <m/>
    <m/>
    <x v="2"/>
    <x v="0"/>
    <x v="1"/>
    <s v="Powell, Megan"/>
    <m/>
    <m/>
    <m/>
  </r>
  <r>
    <s v="2024-405"/>
    <d v="2024-02-01T00:00:00"/>
    <x v="2"/>
    <s v="James Degorski"/>
    <s v="Mail"/>
    <s v="Report"/>
    <x v="1"/>
    <m/>
    <m/>
    <x v="11"/>
    <x v="2"/>
    <x v="3"/>
    <m/>
    <x v="1"/>
    <m/>
    <m/>
    <m/>
    <m/>
    <m/>
    <m/>
    <x v="2"/>
    <x v="0"/>
    <x v="1"/>
    <s v="Calo, Robyn"/>
    <m/>
    <m/>
    <m/>
  </r>
  <r>
    <s v="2024-406"/>
    <d v="2024-02-01T00:00:00"/>
    <x v="8"/>
    <s v="Amy Blake - Ken Nunn Law Office"/>
    <s v="Email"/>
    <s v="Crash 202400006712 Photos"/>
    <x v="1"/>
    <m/>
    <m/>
    <x v="11"/>
    <x v="2"/>
    <x v="3"/>
    <m/>
    <x v="1"/>
    <m/>
    <m/>
    <m/>
    <m/>
    <m/>
    <m/>
    <x v="2"/>
    <x v="0"/>
    <x v="1"/>
    <s v="Powell, Megan"/>
    <m/>
    <m/>
    <m/>
  </r>
  <r>
    <s v="2024-407"/>
    <d v="2024-02-01T00:00:00"/>
    <x v="0"/>
    <s v="Matthew Buchsbaum"/>
    <s v="Email"/>
    <s v="Dash Cam"/>
    <x v="1"/>
    <m/>
    <m/>
    <x v="11"/>
    <x v="2"/>
    <x v="3"/>
    <m/>
    <x v="1"/>
    <m/>
    <m/>
    <m/>
    <m/>
    <m/>
    <m/>
    <x v="2"/>
    <x v="0"/>
    <x v="1"/>
    <s v="Perry, April"/>
    <m/>
    <m/>
    <m/>
  </r>
  <r>
    <s v="2024-408"/>
    <d v="2024-02-01T00:00:00"/>
    <x v="2"/>
    <s v="Adam Creech - Nothr Carolina Farm Bureau"/>
    <s v="Email"/>
    <s v="Crash Photos"/>
    <x v="1"/>
    <m/>
    <m/>
    <x v="11"/>
    <x v="2"/>
    <x v="3"/>
    <m/>
    <x v="1"/>
    <m/>
    <m/>
    <m/>
    <m/>
    <m/>
    <m/>
    <x v="2"/>
    <x v="0"/>
    <x v="1"/>
    <s v="Calo, Robyn"/>
    <m/>
    <m/>
    <m/>
  </r>
  <r>
    <s v="2024-409"/>
    <d v="2024-02-01T00:00:00"/>
    <x v="8"/>
    <s v="Paula Patrick - DCSA"/>
    <s v="Fax"/>
    <s v="Background"/>
    <x v="1"/>
    <m/>
    <m/>
    <x v="11"/>
    <x v="2"/>
    <x v="3"/>
    <m/>
    <x v="1"/>
    <m/>
    <m/>
    <m/>
    <m/>
    <m/>
    <m/>
    <x v="2"/>
    <x v="0"/>
    <x v="1"/>
    <s v="Powell, Megan"/>
    <m/>
    <m/>
    <m/>
  </r>
  <r>
    <s v="2024-410"/>
    <d v="2024-02-01T00:00:00"/>
    <x v="0"/>
    <s v="Steve Schueler - DCSA"/>
    <s v="Fax"/>
    <s v="Background"/>
    <x v="1"/>
    <m/>
    <m/>
    <x v="11"/>
    <x v="2"/>
    <x v="3"/>
    <m/>
    <x v="1"/>
    <m/>
    <m/>
    <m/>
    <m/>
    <m/>
    <m/>
    <x v="2"/>
    <x v="0"/>
    <x v="1"/>
    <s v="Perry, April"/>
    <m/>
    <m/>
    <m/>
  </r>
  <r>
    <s v="2024-411"/>
    <d v="2024-02-01T00:00:00"/>
    <x v="7"/>
    <s v="Stefani Woods - DCSA"/>
    <s v="Fax"/>
    <s v="Background"/>
    <x v="1"/>
    <m/>
    <m/>
    <x v="11"/>
    <x v="2"/>
    <x v="3"/>
    <m/>
    <x v="1"/>
    <m/>
    <m/>
    <m/>
    <m/>
    <m/>
    <m/>
    <x v="2"/>
    <x v="0"/>
    <x v="1"/>
    <s v="Alexander, Lindsay"/>
    <m/>
    <m/>
    <m/>
  </r>
  <r>
    <s v="2024-412"/>
    <d v="2024-02-01T00:00:00"/>
    <x v="2"/>
    <s v="Kendra Fires - Peraton"/>
    <s v="Fax"/>
    <s v="Background"/>
    <x v="1"/>
    <m/>
    <m/>
    <x v="11"/>
    <x v="2"/>
    <x v="3"/>
    <m/>
    <x v="1"/>
    <m/>
    <m/>
    <m/>
    <m/>
    <m/>
    <m/>
    <x v="2"/>
    <x v="0"/>
    <x v="1"/>
    <s v="Calo, Robyn"/>
    <m/>
    <m/>
    <m/>
  </r>
  <r>
    <s v="2024-413"/>
    <d v="2024-02-01T00:00:00"/>
    <x v="0"/>
    <s v="Pamela Teves - Department of Social Services"/>
    <s v="Fax"/>
    <s v="Arrest Report"/>
    <x v="1"/>
    <m/>
    <m/>
    <x v="11"/>
    <x v="2"/>
    <x v="3"/>
    <m/>
    <x v="1"/>
    <m/>
    <m/>
    <m/>
    <m/>
    <m/>
    <m/>
    <x v="2"/>
    <x v="0"/>
    <x v="1"/>
    <s v="Perry, April"/>
    <m/>
    <m/>
    <m/>
  </r>
  <r>
    <s v="2024-414"/>
    <d v="2024-02-01T00:00:00"/>
    <x v="7"/>
    <s v="Sheila Sadanova - DCSA"/>
    <s v="Fax"/>
    <s v="Background"/>
    <x v="1"/>
    <m/>
    <m/>
    <x v="11"/>
    <x v="2"/>
    <x v="3"/>
    <m/>
    <x v="1"/>
    <m/>
    <m/>
    <m/>
    <m/>
    <m/>
    <m/>
    <x v="2"/>
    <x v="0"/>
    <x v="1"/>
    <s v="Alexander, Lindsay"/>
    <m/>
    <m/>
    <m/>
  </r>
  <r>
    <s v="2024-415"/>
    <d v="2024-02-01T00:00:00"/>
    <x v="7"/>
    <s v="Stefani Woods - DCSA"/>
    <s v="Fax"/>
    <s v="Background(Duplicate 2024-411)"/>
    <x v="1"/>
    <m/>
    <m/>
    <x v="11"/>
    <x v="2"/>
    <x v="3"/>
    <m/>
    <x v="1"/>
    <m/>
    <m/>
    <m/>
    <m/>
    <m/>
    <m/>
    <x v="2"/>
    <x v="0"/>
    <x v="1"/>
    <s v="Alexander, Lindsay"/>
    <m/>
    <m/>
    <m/>
  </r>
  <r>
    <s v="2024-416"/>
    <d v="2024-02-01T00:00:00"/>
    <x v="0"/>
    <s v="Tim Weber - Grinnell Mutual"/>
    <s v="Mail"/>
    <s v="Incident Report"/>
    <x v="1"/>
    <m/>
    <m/>
    <x v="11"/>
    <x v="2"/>
    <x v="3"/>
    <m/>
    <x v="1"/>
    <m/>
    <m/>
    <m/>
    <m/>
    <m/>
    <m/>
    <x v="2"/>
    <x v="0"/>
    <x v="1"/>
    <s v="Perry, April"/>
    <m/>
    <m/>
    <m/>
  </r>
  <r>
    <s v="2024-417"/>
    <d v="2024-02-01T00:00:00"/>
    <x v="8"/>
    <s v="Samuel Robinson - Church Church Hittle and Antrim"/>
    <s v="Mail"/>
    <s v="Crash 202300518847 Photos and Videos"/>
    <x v="1"/>
    <m/>
    <m/>
    <x v="11"/>
    <x v="2"/>
    <x v="3"/>
    <m/>
    <x v="1"/>
    <m/>
    <m/>
    <m/>
    <m/>
    <m/>
    <m/>
    <x v="2"/>
    <x v="0"/>
    <x v="1"/>
    <s v="Powell, Megan"/>
    <m/>
    <m/>
    <m/>
  </r>
  <r>
    <s v="2024-418"/>
    <d v="2024-02-01T00:00:00"/>
    <x v="2"/>
    <s v="Shawna Turpin - Investigative Discoveries LLC"/>
    <s v="Email"/>
    <s v="Case Records"/>
    <x v="2"/>
    <m/>
    <m/>
    <x v="11"/>
    <x v="2"/>
    <x v="3"/>
    <m/>
    <x v="1"/>
    <m/>
    <m/>
    <m/>
    <m/>
    <m/>
    <m/>
    <x v="2"/>
    <x v="0"/>
    <x v="1"/>
    <s v="Calo, Robyn"/>
    <m/>
    <m/>
    <m/>
  </r>
  <r>
    <s v="2024-419"/>
    <d v="2024-02-01T00:00:00"/>
    <x v="6"/>
    <s v="Highway Patrol"/>
    <s v="Email"/>
    <s v="Body/ Dash Cam Footage"/>
    <x v="1"/>
    <m/>
    <m/>
    <x v="11"/>
    <x v="2"/>
    <x v="3"/>
    <m/>
    <x v="1"/>
    <m/>
    <m/>
    <m/>
    <m/>
    <m/>
    <m/>
    <x v="2"/>
    <x v="0"/>
    <x v="1"/>
    <s v="Brake, Cassi"/>
    <m/>
    <m/>
    <m/>
  </r>
  <r>
    <s v="2024-420"/>
    <d v="2024-02-01T00:00:00"/>
    <x v="8"/>
    <s v="Jennifer Ferrie - Maricopa County Sheriff's Office"/>
    <s v="Email"/>
    <s v="Background"/>
    <x v="1"/>
    <m/>
    <m/>
    <x v="11"/>
    <x v="2"/>
    <x v="3"/>
    <m/>
    <x v="1"/>
    <m/>
    <m/>
    <m/>
    <m/>
    <m/>
    <m/>
    <x v="2"/>
    <x v="0"/>
    <x v="1"/>
    <s v="Powell, Megan"/>
    <m/>
    <m/>
    <m/>
  </r>
  <r>
    <s v="2024-421"/>
    <d v="2024-02-01T00:00:00"/>
    <x v="6"/>
    <s v="Sondra Hubbard"/>
    <s v="Email"/>
    <s v="Case 23ISPC015823 PAS "/>
    <x v="1"/>
    <m/>
    <m/>
    <x v="11"/>
    <x v="2"/>
    <x v="3"/>
    <m/>
    <x v="1"/>
    <m/>
    <m/>
    <m/>
    <m/>
    <m/>
    <m/>
    <x v="2"/>
    <x v="0"/>
    <x v="1"/>
    <s v="Brake, Cassi"/>
    <m/>
    <m/>
    <m/>
  </r>
  <r>
    <s v="2024-422"/>
    <d v="2024-02-01T00:00:00"/>
    <x v="0"/>
    <s v="Kristin Harmon - Illinois State Police"/>
    <s v="Email"/>
    <s v="Case Status"/>
    <x v="1"/>
    <m/>
    <m/>
    <x v="11"/>
    <x v="2"/>
    <x v="3"/>
    <m/>
    <x v="1"/>
    <m/>
    <m/>
    <m/>
    <m/>
    <m/>
    <m/>
    <x v="2"/>
    <x v="0"/>
    <x v="1"/>
    <s v="Perry, April"/>
    <m/>
    <m/>
    <m/>
  </r>
  <r>
    <s v="2024-423"/>
    <d v="2024-02-01T00:00:00"/>
    <x v="7"/>
    <s v="Lexis Nexis 244800781"/>
    <s v="Email"/>
    <s v="Crash 24ISPC00817 Recon Report "/>
    <x v="1"/>
    <m/>
    <m/>
    <x v="11"/>
    <x v="2"/>
    <x v="3"/>
    <m/>
    <x v="1"/>
    <m/>
    <m/>
    <m/>
    <m/>
    <m/>
    <m/>
    <x v="2"/>
    <x v="0"/>
    <x v="1"/>
    <s v="Alexander, Lindsay"/>
    <m/>
    <m/>
    <m/>
  </r>
  <r>
    <s v="2024-424"/>
    <d v="2024-02-01T00:00:00"/>
    <x v="8"/>
    <s v="Alex Stephen - Avon Police Department"/>
    <s v="Email"/>
    <s v="Background"/>
    <x v="1"/>
    <m/>
    <m/>
    <x v="11"/>
    <x v="2"/>
    <x v="3"/>
    <m/>
    <x v="1"/>
    <m/>
    <m/>
    <m/>
    <m/>
    <m/>
    <m/>
    <x v="2"/>
    <x v="0"/>
    <x v="1"/>
    <s v="Powell, Megan"/>
    <m/>
    <m/>
    <m/>
  </r>
  <r>
    <s v="2024-425"/>
    <d v="2024-02-02T00:00:00"/>
    <x v="0"/>
    <s v="Adil Ali"/>
    <s v="Email"/>
    <s v="Body/Dash Cam "/>
    <x v="1"/>
    <m/>
    <m/>
    <x v="11"/>
    <x v="2"/>
    <x v="3"/>
    <m/>
    <x v="1"/>
    <m/>
    <m/>
    <m/>
    <m/>
    <m/>
    <m/>
    <x v="2"/>
    <x v="0"/>
    <x v="1"/>
    <s v="Perry, April"/>
    <m/>
    <m/>
    <m/>
  </r>
  <r>
    <s v="2024-426"/>
    <d v="2024-02-02T00:00:00"/>
    <x v="2"/>
    <s v="Adil Ali"/>
    <s v="Email"/>
    <s v="Body/Dash Cam"/>
    <x v="1"/>
    <m/>
    <m/>
    <x v="11"/>
    <x v="2"/>
    <x v="3"/>
    <m/>
    <x v="1"/>
    <m/>
    <m/>
    <m/>
    <m/>
    <m/>
    <m/>
    <x v="2"/>
    <x v="0"/>
    <x v="1"/>
    <s v="Calo, Robyn"/>
    <m/>
    <m/>
    <m/>
  </r>
  <r>
    <s v="2024-427"/>
    <d v="2024-02-02T00:00:00"/>
    <x v="7"/>
    <s v="Adil Ali"/>
    <s v="Email"/>
    <s v="Body/Dash Cam"/>
    <x v="1"/>
    <m/>
    <m/>
    <x v="11"/>
    <x v="2"/>
    <x v="3"/>
    <m/>
    <x v="1"/>
    <m/>
    <m/>
    <m/>
    <m/>
    <m/>
    <m/>
    <x v="2"/>
    <x v="0"/>
    <x v="1"/>
    <s v="Alexander, Lindsay"/>
    <m/>
    <m/>
    <m/>
  </r>
  <r>
    <s v="2024-428"/>
    <d v="2024-02-02T00:00:00"/>
    <x v="2"/>
    <s v="Adil Ali"/>
    <s v="Email"/>
    <s v="Body/Dash Cam"/>
    <x v="1"/>
    <m/>
    <m/>
    <x v="11"/>
    <x v="2"/>
    <x v="3"/>
    <m/>
    <x v="1"/>
    <m/>
    <m/>
    <m/>
    <m/>
    <m/>
    <m/>
    <x v="2"/>
    <x v="0"/>
    <x v="1"/>
    <s v="Calo, Robyn"/>
    <m/>
    <m/>
    <m/>
  </r>
  <r>
    <s v="2024-429"/>
    <d v="2024-02-02T00:00:00"/>
    <x v="8"/>
    <s v="Natasha Roth - Cohen Malad, LLP"/>
    <s v="Email"/>
    <s v="Crash 202400024478 Photos"/>
    <x v="1"/>
    <m/>
    <m/>
    <x v="11"/>
    <x v="2"/>
    <x v="3"/>
    <m/>
    <x v="1"/>
    <m/>
    <m/>
    <m/>
    <m/>
    <m/>
    <m/>
    <x v="2"/>
    <x v="0"/>
    <x v="1"/>
    <s v="Powell, Megan"/>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209D3DA-7B16-4994-8C82-B417E0D914DB}" name="PivotTable1"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
  <location ref="A3:A4" firstHeaderRow="1" firstDataRow="1" firstDataCol="0"/>
  <pivotFields count="27">
    <pivotField showAll="0"/>
    <pivotField showAll="0"/>
    <pivotField showAll="0"/>
    <pivotField showAll="0"/>
    <pivotField showAll="0"/>
    <pivotField showAll="0"/>
    <pivotField showAll="0"/>
    <pivotField showAll="0"/>
    <pivotField showAll="0"/>
    <pivotField showAll="0">
      <items count="20">
        <item m="1" x="12"/>
        <item m="1" x="15"/>
        <item x="6"/>
        <item m="1" x="18"/>
        <item x="1"/>
        <item x="0"/>
        <item m="1" x="14"/>
        <item x="3"/>
        <item m="1" x="13"/>
        <item x="2"/>
        <item m="1" x="17"/>
        <item m="1" x="16"/>
        <item x="10"/>
        <item x="5"/>
        <item x="4"/>
        <item x="9"/>
        <item x="7"/>
        <item x="8"/>
        <item x="11"/>
        <item t="default"/>
      </items>
    </pivotField>
    <pivotField showAll="0"/>
    <pivotField showAll="0"/>
    <pivotField dataField="1" showAll="0"/>
    <pivotField showAll="0"/>
    <pivotField showAll="0"/>
    <pivotField showAll="0"/>
    <pivotField showAll="0"/>
    <pivotField showAll="0"/>
    <pivotField showAll="0"/>
    <pivotField showAll="0"/>
    <pivotField showAll="0">
      <items count="12">
        <item h="1" m="1" x="7"/>
        <item h="1" m="1" x="3"/>
        <item h="1" m="1" x="8"/>
        <item h="1" m="1" x="4"/>
        <item h="1" x="0"/>
        <item h="1" x="1"/>
        <item x="2"/>
        <item h="1" m="1" x="9"/>
        <item h="1" m="1" x="10"/>
        <item h="1" m="1" x="5"/>
        <item h="1" m="1" x="6"/>
        <item t="default"/>
      </items>
    </pivotField>
    <pivotField showAll="0">
      <items count="8">
        <item x="0"/>
        <item x="1"/>
        <item x="2"/>
        <item x="3"/>
        <item m="1" x="6"/>
        <item m="1" x="4"/>
        <item m="1" x="5"/>
        <item t="default"/>
      </items>
    </pivotField>
    <pivotField showAll="0">
      <items count="17">
        <item x="0"/>
        <item x="1"/>
        <item x="2"/>
        <item x="3"/>
        <item x="4"/>
        <item x="5"/>
        <item x="6"/>
        <item x="7"/>
        <item x="8"/>
        <item x="9"/>
        <item x="10"/>
        <item x="11"/>
        <item m="1" x="14"/>
        <item m="1" x="15"/>
        <item m="1" x="12"/>
        <item m="1" x="13"/>
        <item t="default"/>
      </items>
    </pivotField>
    <pivotField showAll="0"/>
    <pivotField showAll="0"/>
    <pivotField showAll="0"/>
    <pivotField showAll="0"/>
  </pivotFields>
  <rowItems count="1">
    <i/>
  </rowItems>
  <colItems count="1">
    <i/>
  </colItems>
  <dataFields count="1">
    <dataField name="Sum of Number of Videos Reviewed" fld="12" baseField="0" baseItem="0"/>
  </dataFields>
  <chartFormats count="1">
    <chartFormat chart="2"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7487122B-A32F-4B56-9542-A5C045A04B22}" name="PivotTable8" cacheId="1"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3">
  <location ref="A3:B5" firstHeaderRow="1" firstDataRow="1" firstDataCol="1"/>
  <pivotFields count="1">
    <pivotField axis="axisRow" dataField="1" numFmtId="44" showAll="0">
      <items count="19">
        <item m="1" x="14"/>
        <item m="1" x="9"/>
        <item m="1" x="10"/>
        <item m="1" x="16"/>
        <item m="1" x="17"/>
        <item m="1" x="12"/>
        <item m="1" x="13"/>
        <item m="1" x="11"/>
        <item m="1" x="15"/>
        <item m="1" x="8"/>
        <item m="1" x="7"/>
        <item m="1" x="6"/>
        <item m="1" x="5"/>
        <item m="1" x="4"/>
        <item m="1" x="3"/>
        <item m="1" x="2"/>
        <item m="1" x="1"/>
        <item x="0"/>
        <item t="default"/>
      </items>
    </pivotField>
  </pivotFields>
  <rowFields count="1">
    <field x="0"/>
  </rowFields>
  <rowItems count="2">
    <i>
      <x v="17"/>
    </i>
    <i t="grand">
      <x/>
    </i>
  </rowItems>
  <colItems count="1">
    <i/>
  </colItems>
  <dataFields count="1">
    <dataField name="Sum of Amount Paid Total" fld="0" baseField="0" baseItem="0"/>
  </dataField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FC2FF2A-DD71-4216-A1F6-BEA6774F6D50}" name="PivotTable1" cacheId="2"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4">
  <location ref="A3:B11" firstHeaderRow="1" firstDataRow="1" firstDataCol="1"/>
  <pivotFields count="27">
    <pivotField showAll="0"/>
    <pivotField numFmtId="14" showAll="0"/>
    <pivotField axis="axisRow" dataField="1" showAll="0">
      <items count="14">
        <item m="1" x="10"/>
        <item x="2"/>
        <item x="3"/>
        <item x="1"/>
        <item x="0"/>
        <item x="5"/>
        <item x="4"/>
        <item m="1" x="12"/>
        <item m="1" x="9"/>
        <item x="7"/>
        <item x="6"/>
        <item m="1" x="11"/>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numFmtId="44" showAll="0"/>
    <pivotField numFmtId="44" showAll="0"/>
    <pivotField numFmtId="14" showAll="0"/>
    <pivotField showAll="0"/>
    <pivotField showAll="0"/>
    <pivotField showAll="0">
      <items count="12">
        <item h="1" m="1" x="7"/>
        <item h="1" m="1" x="3"/>
        <item h="1" m="1" x="8"/>
        <item h="1" m="1" x="4"/>
        <item h="1" x="0"/>
        <item h="1" x="1"/>
        <item x="2"/>
        <item h="1" m="1" x="9"/>
        <item h="1" m="1" x="10"/>
        <item h="1" m="1" x="5"/>
        <item h="1" m="1" x="6"/>
        <item t="default"/>
      </items>
    </pivotField>
    <pivotField showAll="0">
      <items count="8">
        <item x="0"/>
        <item x="1"/>
        <item x="2"/>
        <item x="3"/>
        <item m="1" x="6"/>
        <item m="1" x="4"/>
        <item m="1" x="5"/>
        <item t="default"/>
      </items>
    </pivotField>
    <pivotField showAll="0">
      <items count="17">
        <item x="0"/>
        <item x="1"/>
        <item x="2"/>
        <item x="3"/>
        <item x="4"/>
        <item x="5"/>
        <item x="6"/>
        <item x="7"/>
        <item x="8"/>
        <item x="9"/>
        <item x="10"/>
        <item x="11"/>
        <item m="1" x="14"/>
        <item m="1" x="15"/>
        <item m="1" x="12"/>
        <item m="1" x="13"/>
        <item t="default"/>
      </items>
    </pivotField>
    <pivotField showAll="0"/>
    <pivotField showAll="0"/>
    <pivotField showAll="0"/>
    <pivotField showAll="0"/>
  </pivotFields>
  <rowFields count="1">
    <field x="2"/>
  </rowFields>
  <rowItems count="8">
    <i>
      <x v="1"/>
    </i>
    <i>
      <x v="2"/>
    </i>
    <i>
      <x v="4"/>
    </i>
    <i>
      <x v="5"/>
    </i>
    <i>
      <x v="9"/>
    </i>
    <i>
      <x v="10"/>
    </i>
    <i>
      <x v="12"/>
    </i>
    <i t="grand">
      <x/>
    </i>
  </rowItems>
  <colItems count="1">
    <i/>
  </colItems>
  <dataFields count="1">
    <dataField name="Count of Assign to" fld="2" subtotal="count" baseField="0" baseItem="0"/>
  </dataFields>
  <chartFormats count="1">
    <chartFormat chart="3"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7F811C4-1241-4225-94A5-FF280D8D8E2B}" name="PivotTable2"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3:B13" firstHeaderRow="1" firstDataRow="1" firstDataCol="1"/>
  <pivotFields count="27">
    <pivotField showAll="0"/>
    <pivotField numFmtId="14" showAll="0"/>
    <pivotField axis="axisRow" showAll="0">
      <items count="14">
        <item m="1" x="10"/>
        <item x="7"/>
        <item m="1" x="11"/>
        <item x="6"/>
        <item x="2"/>
        <item x="1"/>
        <item x="3"/>
        <item x="0"/>
        <item x="5"/>
        <item x="8"/>
        <item x="4"/>
        <item m="1" x="12"/>
        <item m="1" x="9"/>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v="1"/>
    </i>
    <i>
      <x v="3"/>
    </i>
    <i>
      <x v="4"/>
    </i>
    <i>
      <x v="5"/>
    </i>
    <i>
      <x v="6"/>
    </i>
    <i>
      <x v="7"/>
    </i>
    <i>
      <x v="8"/>
    </i>
    <i>
      <x v="9"/>
    </i>
    <i>
      <x v="10"/>
    </i>
    <i t="grand">
      <x/>
    </i>
  </rowItems>
  <colItems count="1">
    <i/>
  </colItems>
  <dataFields count="1">
    <dataField name="Count of Full Request?" fld="6" subtotal="count" baseField="0" baseItem="0"/>
  </dataFields>
  <chartFormats count="9">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2" count="1" selected="0">
            <x v="3"/>
          </reference>
        </references>
      </pivotArea>
    </chartFormat>
    <chartFormat chart="0" format="2" series="1">
      <pivotArea type="data" outline="0" fieldPosition="0">
        <references count="2">
          <reference field="4294967294" count="1" selected="0">
            <x v="0"/>
          </reference>
          <reference field="2" count="1" selected="0">
            <x v="4"/>
          </reference>
        </references>
      </pivotArea>
    </chartFormat>
    <chartFormat chart="0" format="3" series="1">
      <pivotArea type="data" outline="0" fieldPosition="0">
        <references count="2">
          <reference field="4294967294" count="1" selected="0">
            <x v="0"/>
          </reference>
          <reference field="2" count="1" selected="0">
            <x v="5"/>
          </reference>
        </references>
      </pivotArea>
    </chartFormat>
    <chartFormat chart="0" format="4" series="1">
      <pivotArea type="data" outline="0" fieldPosition="0">
        <references count="2">
          <reference field="4294967294" count="1" selected="0">
            <x v="0"/>
          </reference>
          <reference field="2" count="1" selected="0">
            <x v="6"/>
          </reference>
        </references>
      </pivotArea>
    </chartFormat>
    <chartFormat chart="0" format="5" series="1">
      <pivotArea type="data" outline="0" fieldPosition="0">
        <references count="2">
          <reference field="4294967294" count="1" selected="0">
            <x v="0"/>
          </reference>
          <reference field="2" count="1" selected="0">
            <x v="7"/>
          </reference>
        </references>
      </pivotArea>
    </chartFormat>
    <chartFormat chart="0" format="6" series="1">
      <pivotArea type="data" outline="0" fieldPosition="0">
        <references count="2">
          <reference field="4294967294" count="1" selected="0">
            <x v="0"/>
          </reference>
          <reference field="2" count="1" selected="0">
            <x v="8"/>
          </reference>
        </references>
      </pivotArea>
    </chartFormat>
    <chartFormat chart="0" format="7" series="1">
      <pivotArea type="data" outline="0" fieldPosition="0">
        <references count="2">
          <reference field="4294967294" count="1" selected="0">
            <x v="0"/>
          </reference>
          <reference field="2" count="1" selected="0">
            <x v="9"/>
          </reference>
        </references>
      </pivotArea>
    </chartFormat>
    <chartFormat chart="0" format="8" series="1">
      <pivotArea type="data" outline="0" fieldPosition="0">
        <references count="2">
          <reference field="4294967294" count="1" selected="0">
            <x v="0"/>
          </reference>
          <reference field="2"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C87DE5-2642-4371-BF6E-1440FBD0B2FB}" name="PivotTable1" cacheId="2"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3">
  <location ref="A3:A4" firstHeaderRow="1" firstDataRow="1" firstDataCol="0"/>
  <pivotFields count="27">
    <pivotField dataField="1"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4" showAll="0"/>
    <pivotField showAll="0"/>
    <pivotField showAll="0"/>
    <pivotField showAll="0"/>
    <pivotField showAll="0"/>
    <pivotField showAll="0">
      <items count="12">
        <item h="1" m="1" x="7"/>
        <item h="1" m="1" x="3"/>
        <item h="1" m="1" x="8"/>
        <item h="1" m="1" x="4"/>
        <item h="1" x="0"/>
        <item h="1" x="1"/>
        <item x="2"/>
        <item h="1" m="1" x="9"/>
        <item h="1" m="1" x="10"/>
        <item h="1" m="1" x="5"/>
        <item h="1" m="1" x="6"/>
        <item t="default"/>
      </items>
    </pivotField>
    <pivotField showAll="0">
      <items count="8">
        <item x="0"/>
        <item x="1"/>
        <item x="2"/>
        <item x="3"/>
        <item m="1" x="6"/>
        <item m="1" x="4"/>
        <item m="1" x="5"/>
        <item t="default"/>
      </items>
    </pivotField>
    <pivotField showAll="0">
      <items count="17">
        <item x="0"/>
        <item x="1"/>
        <item x="2"/>
        <item x="3"/>
        <item x="4"/>
        <item x="5"/>
        <item x="6"/>
        <item x="7"/>
        <item x="8"/>
        <item x="9"/>
        <item x="10"/>
        <item x="11"/>
        <item m="1" x="14"/>
        <item m="1" x="15"/>
        <item m="1" x="12"/>
        <item m="1" x="13"/>
        <item t="default"/>
      </items>
    </pivotField>
    <pivotField showAll="0"/>
    <pivotField showAll="0"/>
    <pivotField showAll="0"/>
    <pivotField showAll="0"/>
  </pivotFields>
  <rowItems count="1">
    <i/>
  </rowItems>
  <colItems count="1">
    <i/>
  </colItems>
  <dataFields count="1">
    <dataField name="Count of ID" fld="0" subtotal="count" baseField="0" baseItem="0"/>
  </dataField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1A964BF-B816-455A-B001-6EDA1C39A796}" name="PivotTable2" cacheId="2"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3">
  <location ref="A3:B14" firstHeaderRow="1" firstDataRow="1" firstDataCol="1"/>
  <pivotFields count="27">
    <pivotField showAll="0"/>
    <pivotField numFmtId="14" showAll="0"/>
    <pivotField showAll="0"/>
    <pivotField showAll="0"/>
    <pivotField showAll="0"/>
    <pivotField showAll="0"/>
    <pivotField showAll="0"/>
    <pivotField showAll="0"/>
    <pivotField showAll="0"/>
    <pivotField axis="axisRow" dataField="1" showAll="0" sortType="ascending">
      <items count="20">
        <item m="1" x="18"/>
        <item x="1"/>
        <item m="1" x="14"/>
        <item x="2"/>
        <item m="1" x="17"/>
        <item m="1" x="16"/>
        <item x="10"/>
        <item x="4"/>
        <item x="9"/>
        <item x="7"/>
        <item x="11"/>
        <item m="1" x="12"/>
        <item x="0"/>
        <item x="3"/>
        <item x="5"/>
        <item x="6"/>
        <item x="8"/>
        <item m="1" x="13"/>
        <item m="1" x="1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numFmtId="44" showAll="0"/>
    <pivotField showAll="0"/>
    <pivotField showAll="0"/>
    <pivotField showAll="0"/>
    <pivotField showAll="0"/>
    <pivotField showAll="0">
      <items count="12">
        <item h="1" m="1" x="7"/>
        <item h="1" m="1" x="3"/>
        <item h="1" m="1" x="8"/>
        <item h="1" m="1" x="4"/>
        <item h="1" x="0"/>
        <item h="1" x="1"/>
        <item x="2"/>
        <item h="1" m="1" x="9"/>
        <item h="1" m="1" x="10"/>
        <item h="1" m="1" x="5"/>
        <item h="1" m="1" x="6"/>
        <item t="default"/>
      </items>
    </pivotField>
    <pivotField showAll="0">
      <items count="8">
        <item x="0"/>
        <item x="1"/>
        <item x="2"/>
        <item x="3"/>
        <item m="1" x="6"/>
        <item m="1" x="4"/>
        <item m="1" x="5"/>
        <item t="default"/>
      </items>
    </pivotField>
    <pivotField showAll="0">
      <items count="17">
        <item x="0"/>
        <item x="1"/>
        <item x="2"/>
        <item x="3"/>
        <item x="4"/>
        <item x="5"/>
        <item x="6"/>
        <item x="7"/>
        <item x="8"/>
        <item x="9"/>
        <item x="10"/>
        <item x="11"/>
        <item m="1" x="14"/>
        <item m="1" x="15"/>
        <item m="1" x="12"/>
        <item m="1" x="13"/>
        <item t="default"/>
      </items>
    </pivotField>
    <pivotField showAll="0"/>
    <pivotField showAll="0"/>
    <pivotField showAll="0"/>
    <pivotField showAll="0"/>
  </pivotFields>
  <rowFields count="1">
    <field x="9"/>
  </rowFields>
  <rowItems count="11">
    <i>
      <x v="10"/>
    </i>
    <i>
      <x v="9"/>
    </i>
    <i>
      <x v="8"/>
    </i>
    <i>
      <x v="7"/>
    </i>
    <i>
      <x v="13"/>
    </i>
    <i>
      <x v="15"/>
    </i>
    <i>
      <x v="14"/>
    </i>
    <i>
      <x v="16"/>
    </i>
    <i>
      <x v="1"/>
    </i>
    <i>
      <x v="12"/>
    </i>
    <i t="grand">
      <x/>
    </i>
  </rowItems>
  <colItems count="1">
    <i/>
  </colItems>
  <dataFields count="1">
    <dataField name="Count of Category of Request" fld="9" subtotal="count" baseField="0" baseItem="0"/>
  </dataField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5AEEDE6-E43C-4328-BF46-014899F89DF8}" name="PivotTable3" cacheId="2"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3">
  <location ref="A3:B6" firstHeaderRow="1" firstDataRow="1" firstDataCol="1"/>
  <pivotFields count="27">
    <pivotField showAll="0"/>
    <pivotField numFmtId="14" showAll="0"/>
    <pivotField showAll="0"/>
    <pivotField showAll="0"/>
    <pivotField showAll="0"/>
    <pivotField showAll="0"/>
    <pivotField showAll="0"/>
    <pivotField showAll="0"/>
    <pivotField showAll="0"/>
    <pivotField showAll="0">
      <items count="20">
        <item m="1" x="12"/>
        <item m="1" x="15"/>
        <item x="6"/>
        <item m="1" x="18"/>
        <item x="1"/>
        <item x="0"/>
        <item m="1" x="14"/>
        <item x="3"/>
        <item m="1" x="13"/>
        <item x="2"/>
        <item m="1" x="17"/>
        <item m="1" x="16"/>
        <item x="10"/>
        <item x="5"/>
        <item x="4"/>
        <item x="9"/>
        <item x="7"/>
        <item x="8"/>
        <item x="11"/>
        <item t="default"/>
      </items>
    </pivotField>
    <pivotField axis="axisRow" dataField="1" showAll="0" sortType="descending">
      <items count="7">
        <item h="1" x="2"/>
        <item x="1"/>
        <item m="1" x="4"/>
        <item x="0"/>
        <item h="1" x="3"/>
        <item h="1" m="1" x="5"/>
        <item t="default"/>
      </items>
    </pivotField>
    <pivotField showAll="0"/>
    <pivotField showAll="0"/>
    <pivotField showAll="0"/>
    <pivotField showAll="0"/>
    <pivotField numFmtId="44" showAll="0"/>
    <pivotField showAll="0"/>
    <pivotField showAll="0"/>
    <pivotField showAll="0"/>
    <pivotField showAll="0"/>
    <pivotField showAll="0">
      <items count="12">
        <item h="1" m="1" x="7"/>
        <item h="1" m="1" x="3"/>
        <item h="1" m="1" x="8"/>
        <item h="1" m="1" x="4"/>
        <item h="1" x="0"/>
        <item h="1" x="1"/>
        <item x="2"/>
        <item h="1" m="1" x="9"/>
        <item h="1" m="1" x="10"/>
        <item h="1" m="1" x="5"/>
        <item h="1" m="1" x="6"/>
        <item t="default"/>
      </items>
    </pivotField>
    <pivotField showAll="0">
      <items count="8">
        <item x="0"/>
        <item x="1"/>
        <item x="2"/>
        <item x="3"/>
        <item m="1" x="6"/>
        <item m="1" x="4"/>
        <item m="1" x="5"/>
        <item t="default"/>
      </items>
    </pivotField>
    <pivotField showAll="0">
      <items count="17">
        <item x="0"/>
        <item x="1"/>
        <item x="2"/>
        <item x="3"/>
        <item x="4"/>
        <item x="5"/>
        <item x="6"/>
        <item x="7"/>
        <item x="8"/>
        <item x="9"/>
        <item x="10"/>
        <item x="11"/>
        <item m="1" x="14"/>
        <item m="1" x="15"/>
        <item m="1" x="12"/>
        <item m="1" x="13"/>
        <item t="default"/>
      </items>
    </pivotField>
    <pivotField showAll="0"/>
    <pivotField showAll="0"/>
    <pivotField showAll="0"/>
    <pivotField showAll="0"/>
  </pivotFields>
  <rowFields count="1">
    <field x="10"/>
  </rowFields>
  <rowItems count="3">
    <i>
      <x v="1"/>
    </i>
    <i>
      <x v="3"/>
    </i>
    <i t="grand">
      <x/>
    </i>
  </rowItems>
  <colItems count="1">
    <i/>
  </colItems>
  <dataFields count="1">
    <dataField name="Count of Video Requested?" fld="10" subtotal="count" baseField="0" baseItem="0"/>
  </dataFields>
  <chartFormats count="1">
    <chartFormat chart="2"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C729C18-E64C-49BD-B237-53CC735DEF4F}" name="PivotTable3"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
  <location ref="A3:B6" firstHeaderRow="1" firstDataRow="1" firstDataCol="1"/>
  <pivotFields count="27">
    <pivotField showAll="0"/>
    <pivotField numFmtId="14" showAll="0"/>
    <pivotField showAll="0"/>
    <pivotField showAll="0"/>
    <pivotField showAll="0"/>
    <pivotField showAll="0"/>
    <pivotField axis="axisRow" dataField="1" showAll="0">
      <items count="6">
        <item h="1" x="0"/>
        <item x="1"/>
        <item x="2"/>
        <item h="1" m="1" x="4"/>
        <item h="1" m="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2">
        <item h="1" m="1" x="7"/>
        <item h="1" m="1" x="3"/>
        <item h="1" m="1" x="8"/>
        <item h="1" m="1" x="4"/>
        <item h="1" x="0"/>
        <item h="1" x="1"/>
        <item x="2"/>
        <item h="1" m="1" x="9"/>
        <item h="1" m="1" x="10"/>
        <item h="1" m="1" x="5"/>
        <item h="1" m="1" x="6"/>
        <item t="default"/>
      </items>
    </pivotField>
    <pivotField showAll="0">
      <items count="8">
        <item x="0"/>
        <item x="1"/>
        <item x="2"/>
        <item x="3"/>
        <item m="1" x="6"/>
        <item m="1" x="4"/>
        <item m="1" x="5"/>
        <item t="default"/>
      </items>
    </pivotField>
    <pivotField showAll="0">
      <items count="17">
        <item x="0"/>
        <item x="1"/>
        <item x="2"/>
        <item x="3"/>
        <item x="4"/>
        <item x="5"/>
        <item x="6"/>
        <item x="7"/>
        <item x="8"/>
        <item x="9"/>
        <item x="10"/>
        <item x="11"/>
        <item m="1" x="14"/>
        <item m="1" x="15"/>
        <item m="1" x="12"/>
        <item m="1" x="13"/>
        <item t="default"/>
      </items>
    </pivotField>
    <pivotField showAll="0"/>
    <pivotField showAll="0"/>
    <pivotField showAll="0"/>
    <pivotField showAll="0"/>
  </pivotFields>
  <rowFields count="1">
    <field x="6"/>
  </rowFields>
  <rowItems count="3">
    <i>
      <x v="1"/>
    </i>
    <i>
      <x v="2"/>
    </i>
    <i t="grand">
      <x/>
    </i>
  </rowItems>
  <colItems count="1">
    <i/>
  </colItems>
  <dataFields count="1">
    <dataField name="Count of Full Request?" fld="6" subtotal="count" baseField="0" baseItem="0"/>
  </dataFields>
  <chartFormats count="3">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6BB7DE4-DF93-4E2B-9939-AA7983DD4C74}" name="PivotTable4" cacheId="2"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3">
  <location ref="A3:B6" firstHeaderRow="1" firstDataRow="1" firstDataCol="1"/>
  <pivotFields count="27">
    <pivotField showAll="0"/>
    <pivotField numFmtId="14" showAll="0"/>
    <pivotField showAll="0"/>
    <pivotField showAll="0"/>
    <pivotField showAll="0"/>
    <pivotField showAll="0"/>
    <pivotField showAll="0"/>
    <pivotField showAll="0"/>
    <pivotField showAll="0"/>
    <pivotField showAll="0">
      <items count="20">
        <item m="1" x="12"/>
        <item m="1" x="15"/>
        <item x="6"/>
        <item m="1" x="18"/>
        <item x="1"/>
        <item x="0"/>
        <item m="1" x="14"/>
        <item x="3"/>
        <item m="1" x="13"/>
        <item x="2"/>
        <item m="1" x="17"/>
        <item m="1" x="16"/>
        <item x="10"/>
        <item x="5"/>
        <item x="4"/>
        <item x="9"/>
        <item x="7"/>
        <item x="8"/>
        <item x="11"/>
        <item t="default"/>
      </items>
    </pivotField>
    <pivotField showAll="0"/>
    <pivotField axis="axisRow" dataField="1" showAll="0">
      <items count="6">
        <item x="1"/>
        <item x="2"/>
        <item h="1" x="0"/>
        <item h="1" x="3"/>
        <item h="1" m="1" x="4"/>
        <item t="default"/>
      </items>
    </pivotField>
    <pivotField showAll="0"/>
    <pivotField showAll="0"/>
    <pivotField showAll="0"/>
    <pivotField numFmtId="44" showAll="0"/>
    <pivotField showAll="0"/>
    <pivotField showAll="0"/>
    <pivotField showAll="0"/>
    <pivotField showAll="0"/>
    <pivotField showAll="0">
      <items count="12">
        <item h="1" m="1" x="7"/>
        <item h="1" m="1" x="3"/>
        <item h="1" m="1" x="8"/>
        <item h="1" m="1" x="4"/>
        <item h="1" x="0"/>
        <item h="1" x="1"/>
        <item x="2"/>
        <item h="1" m="1" x="9"/>
        <item h="1" m="1" x="10"/>
        <item h="1" m="1" x="5"/>
        <item h="1" m="1" x="6"/>
        <item t="default"/>
      </items>
    </pivotField>
    <pivotField showAll="0">
      <items count="8">
        <item x="0"/>
        <item x="1"/>
        <item x="2"/>
        <item x="3"/>
        <item m="1" x="6"/>
        <item m="1" x="4"/>
        <item m="1" x="5"/>
        <item t="default"/>
      </items>
    </pivotField>
    <pivotField showAll="0">
      <items count="17">
        <item x="0"/>
        <item x="1"/>
        <item x="2"/>
        <item x="3"/>
        <item x="4"/>
        <item x="5"/>
        <item x="6"/>
        <item x="7"/>
        <item x="8"/>
        <item x="9"/>
        <item x="10"/>
        <item x="11"/>
        <item m="1" x="14"/>
        <item m="1" x="15"/>
        <item m="1" x="12"/>
        <item m="1" x="13"/>
        <item t="default"/>
      </items>
    </pivotField>
    <pivotField showAll="0"/>
    <pivotField showAll="0"/>
    <pivotField showAll="0"/>
    <pivotField showAll="0"/>
  </pivotFields>
  <rowFields count="1">
    <field x="11"/>
  </rowFields>
  <rowItems count="3">
    <i>
      <x/>
    </i>
    <i>
      <x v="1"/>
    </i>
    <i t="grand">
      <x/>
    </i>
  </rowItems>
  <colItems count="1">
    <i/>
  </colItems>
  <dataFields count="1">
    <dataField name="Count of Does Video Exist?" fld="11" subtotal="count" baseField="0" baseItem="0"/>
  </dataField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24332EB-992F-47D8-B71E-247DF631C9D2}" name="PivotTable5" cacheId="2"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4">
  <location ref="A3:B5" firstHeaderRow="1" firstDataRow="1" firstDataCol="1"/>
  <pivotFields count="27">
    <pivotField showAll="0"/>
    <pivotField numFmtId="14" showAll="0"/>
    <pivotField showAll="0"/>
    <pivotField showAll="0"/>
    <pivotField showAll="0"/>
    <pivotField showAll="0"/>
    <pivotField showAll="0"/>
    <pivotField showAll="0"/>
    <pivotField showAll="0"/>
    <pivotField showAll="0">
      <items count="20">
        <item m="1" x="12"/>
        <item m="1" x="15"/>
        <item x="6"/>
        <item m="1" x="18"/>
        <item x="1"/>
        <item x="0"/>
        <item m="1" x="14"/>
        <item x="3"/>
        <item m="1" x="13"/>
        <item x="2"/>
        <item m="1" x="17"/>
        <item m="1" x="16"/>
        <item x="10"/>
        <item x="5"/>
        <item x="4"/>
        <item x="9"/>
        <item x="7"/>
        <item x="8"/>
        <item x="11"/>
        <item t="default"/>
      </items>
    </pivotField>
    <pivotField showAll="0"/>
    <pivotField showAll="0"/>
    <pivotField showAll="0"/>
    <pivotField axis="axisRow" dataField="1" showAll="0">
      <items count="5">
        <item x="0"/>
        <item m="1" x="2"/>
        <item h="1" x="1"/>
        <item h="1" m="1" x="3"/>
        <item t="default"/>
      </items>
    </pivotField>
    <pivotField showAll="0"/>
    <pivotField numFmtId="44" showAll="0"/>
    <pivotField showAll="0"/>
    <pivotField showAll="0"/>
    <pivotField showAll="0"/>
    <pivotField showAll="0"/>
    <pivotField showAll="0">
      <items count="12">
        <item h="1" m="1" x="7"/>
        <item h="1" m="1" x="3"/>
        <item h="1" m="1" x="8"/>
        <item h="1" m="1" x="4"/>
        <item h="1" x="0"/>
        <item h="1" x="1"/>
        <item x="2"/>
        <item h="1" m="1" x="9"/>
        <item h="1" m="1" x="10"/>
        <item h="1" m="1" x="5"/>
        <item h="1" m="1" x="6"/>
        <item t="default"/>
      </items>
    </pivotField>
    <pivotField showAll="0">
      <items count="8">
        <item x="0"/>
        <item x="1"/>
        <item x="2"/>
        <item x="3"/>
        <item m="1" x="6"/>
        <item m="1" x="4"/>
        <item m="1" x="5"/>
        <item t="default"/>
      </items>
    </pivotField>
    <pivotField showAll="0">
      <items count="17">
        <item x="0"/>
        <item x="1"/>
        <item x="2"/>
        <item x="3"/>
        <item x="4"/>
        <item x="5"/>
        <item x="6"/>
        <item x="7"/>
        <item x="8"/>
        <item x="9"/>
        <item x="10"/>
        <item x="11"/>
        <item m="1" x="14"/>
        <item m="1" x="15"/>
        <item m="1" x="12"/>
        <item m="1" x="13"/>
        <item t="default"/>
      </items>
    </pivotField>
    <pivotField showAll="0"/>
    <pivotField showAll="0"/>
    <pivotField showAll="0"/>
    <pivotField showAll="0"/>
  </pivotFields>
  <rowFields count="1">
    <field x="13"/>
  </rowFields>
  <rowItems count="2">
    <i>
      <x/>
    </i>
    <i t="grand">
      <x/>
    </i>
  </rowItems>
  <colItems count="1">
    <i/>
  </colItems>
  <dataFields count="1">
    <dataField name="Count of Request Completed" fld="13" subtotal="count" baseField="0" baseItem="0"/>
  </dataField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497E39-5D04-4BAF-B9B9-9C9239B6C035}" name="PivotTable7" cacheId="0"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3">
  <location ref="A3:B5" firstHeaderRow="1" firstDataRow="1" firstDataCol="1"/>
  <pivotFields count="1">
    <pivotField axis="axisRow" dataField="1" numFmtId="44" showAll="0">
      <items count="25">
        <item m="1" x="14"/>
        <item m="1" x="15"/>
        <item m="1" x="20"/>
        <item m="1" x="17"/>
        <item m="1" x="21"/>
        <item m="1" x="23"/>
        <item m="1" x="18"/>
        <item m="1" x="19"/>
        <item m="1" x="16"/>
        <item m="1" x="22"/>
        <item m="1" x="13"/>
        <item m="1" x="12"/>
        <item m="1" x="11"/>
        <item m="1" x="10"/>
        <item m="1" x="9"/>
        <item m="1" x="8"/>
        <item m="1" x="7"/>
        <item m="1" x="6"/>
        <item m="1" x="5"/>
        <item m="1" x="4"/>
        <item m="1" x="3"/>
        <item m="1" x="2"/>
        <item m="1" x="1"/>
        <item x="0"/>
        <item t="default"/>
      </items>
    </pivotField>
  </pivotFields>
  <rowFields count="1">
    <field x="0"/>
  </rowFields>
  <rowItems count="2">
    <i>
      <x v="23"/>
    </i>
    <i t="grand">
      <x/>
    </i>
  </rowItems>
  <colItems count="1">
    <i/>
  </colItems>
  <dataFields count="1">
    <dataField name="Sum of Amount Owed Total" fld="0" baseField="0" baseItem="0"/>
  </dataField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A5057177-C0E4-444A-B251-07BE20E995B9}" sourceName="Year">
  <pivotTables>
    <pivotTable tabId="6" name="PivotTable2"/>
    <pivotTable tabId="8" name="PivotTable4"/>
    <pivotTable tabId="9" name="PivotTable5"/>
    <pivotTable tabId="5" name="PivotTable1"/>
    <pivotTable tabId="7" name="PivotTable3"/>
    <pivotTable tabId="13" name="PivotTable1"/>
    <pivotTable tabId="18" name="PivotTable1"/>
    <pivotTable tabId="21" name="PivotTable3"/>
  </pivotTables>
  <data>
    <tabular pivotCacheId="736317929">
      <items count="11">
        <i x="0"/>
        <i x="1"/>
        <i x="2" s="1"/>
        <i x="7" nd="1"/>
        <i x="3" nd="1"/>
        <i x="8" nd="1"/>
        <i x="4" nd="1"/>
        <i x="9" nd="1"/>
        <i x="10" nd="1"/>
        <i x="5" nd="1"/>
        <i x="6"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 xr10:uid="{18ACB5A9-C2C3-4D52-8EEE-82376C42189E}" sourceName="Quarter">
  <pivotTables>
    <pivotTable tabId="6" name="PivotTable2"/>
    <pivotTable tabId="8" name="PivotTable4"/>
    <pivotTable tabId="9" name="PivotTable5"/>
    <pivotTable tabId="5" name="PivotTable1"/>
    <pivotTable tabId="7" name="PivotTable3"/>
    <pivotTable tabId="13" name="PivotTable1"/>
    <pivotTable tabId="21" name="PivotTable3"/>
    <pivotTable tabId="18" name="PivotTable1"/>
  </pivotTables>
  <data>
    <tabular pivotCacheId="736317929">
      <items count="7">
        <i x="0" s="1"/>
        <i x="1" s="1" nd="1"/>
        <i x="2" s="1" nd="1"/>
        <i x="3" s="1" nd="1"/>
        <i x="6" s="1" nd="1"/>
        <i x="4" s="1" nd="1"/>
        <i x="5"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C709EF33-8341-414A-8076-A9C934355DAC}" sourceName="Month">
  <pivotTables>
    <pivotTable tabId="6" name="PivotTable2"/>
    <pivotTable tabId="8" name="PivotTable4"/>
    <pivotTable tabId="9" name="PivotTable5"/>
    <pivotTable tabId="5" name="PivotTable1"/>
    <pivotTable tabId="7" name="PivotTable3"/>
    <pivotTable tabId="13" name="PivotTable1"/>
    <pivotTable tabId="21" name="PivotTable3"/>
    <pivotTable tabId="18" name="PivotTable1"/>
  </pivotTables>
  <data>
    <tabular pivotCacheId="736317929">
      <items count="16">
        <i x="0" s="1"/>
        <i x="1" s="1"/>
        <i x="2" s="1" nd="1"/>
        <i x="3" s="1" nd="1"/>
        <i x="4" s="1" nd="1"/>
        <i x="5" s="1" nd="1"/>
        <i x="6" s="1" nd="1"/>
        <i x="7" s="1" nd="1"/>
        <i x="8" s="1" nd="1"/>
        <i x="9" s="1" nd="1"/>
        <i x="10" s="1" nd="1"/>
        <i x="11" s="1" nd="1"/>
        <i x="14" s="1" nd="1"/>
        <i x="15" s="1" nd="1"/>
        <i x="12" s="1" nd="1"/>
        <i x="13"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_of_Request" xr10:uid="{22D786EF-DD12-4614-A1C7-BBCD21343232}" sourceName="Category of Request">
  <pivotTables>
    <pivotTable tabId="6" name="PivotTable2"/>
    <pivotTable tabId="8" name="PivotTable4"/>
    <pivotTable tabId="9" name="PivotTable5"/>
    <pivotTable tabId="7" name="PivotTable3"/>
    <pivotTable tabId="18" name="PivotTable1"/>
  </pivotTables>
  <data>
    <tabular pivotCacheId="736317929">
      <items count="19">
        <i x="6" s="1"/>
        <i x="1" s="1"/>
        <i x="0" s="1"/>
        <i x="3" s="1"/>
        <i x="5" s="1"/>
        <i x="4" s="1"/>
        <i x="9" s="1"/>
        <i x="7" s="1"/>
        <i x="8" s="1"/>
        <i x="12" s="1" nd="1"/>
        <i x="15" s="1" nd="1"/>
        <i x="18" s="1" nd="1"/>
        <i x="14" s="1" nd="1"/>
        <i x="13" s="1" nd="1"/>
        <i x="2" s="1" nd="1"/>
        <i x="17" s="1" nd="1"/>
        <i x="16" s="1" nd="1"/>
        <i x="10" s="1" nd="1"/>
        <i x="1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3B292D9F-EAE8-426A-B55D-E662A76F2880}" cache="Slicer_Year" caption="Year" rowHeight="241300"/>
  <slicer name="Quarter" xr10:uid="{3CFC1A32-89DC-4CC6-9907-282921264DA9}" cache="Slicer_Quarter" caption="Quarter" rowHeight="241300"/>
  <slicer name="Month" xr10:uid="{650D4267-974D-43D7-B854-4E3A8DCF89B0}" cache="Slicer_Month" caption="Month" columnCount="2" rowHeight="241300"/>
  <slicer name="Category of Request" xr10:uid="{42FED185-DC53-4658-A301-416D7379FC4A}" cache="Slicer_Category_of_Request" caption="Category of Request"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A774CBF-892F-4BAA-BA59-96AD78431CD0}" name="Table3" displayName="Table3" ref="A1:AA8689" totalsRowShown="0">
  <autoFilter ref="A1:AA8689" xr:uid="{9A774CBF-892F-4BAA-BA59-96AD78431CD0}"/>
  <tableColumns count="27">
    <tableColumn id="1" xr3:uid="{9A4DD7AD-0BAB-4701-9810-6031FAFD9FF0}" name="ID"/>
    <tableColumn id="2" xr3:uid="{2B9D85FD-3CF5-488F-9269-278FE4C0B050}" name="Date of Request" dataDxfId="23"/>
    <tableColumn id="21" xr3:uid="{4C5DA8A6-316F-45BA-AAD7-996565483F3B}" name="Assign to" dataDxfId="22"/>
    <tableColumn id="3" xr3:uid="{ABBAE31C-DDBF-4CE1-ADD6-F248C0D95EC6}" name="Requestor"/>
    <tableColumn id="17" xr3:uid="{5D90E33F-EE05-4C35-9D56-F96E9F253EC3}" name="Manner of Request"/>
    <tableColumn id="4" xr3:uid="{BA8C6724-DBC2-48C8-A291-494C4A3CD092}" name="Item Requested" dataDxfId="21"/>
    <tableColumn id="27" xr3:uid="{824BC18E-7EC5-4BB1-97EA-E25770C13F65}" name="Full Request?" dataDxfId="20"/>
    <tableColumn id="22" xr3:uid="{09C893EB-56E2-4439-BD83-465781A6A950}" name="J Drive File Name"/>
    <tableColumn id="20" xr3:uid="{23629803-6A33-4429-AEF2-EC06B2F90745}" name="Evidence.com File Name"/>
    <tableColumn id="5" xr3:uid="{5802BE54-FFC3-4CD3-8742-268F6CE9FD20}" name="Category of Request"/>
    <tableColumn id="8" xr3:uid="{1AB9743E-DB21-4A4D-885D-377B48FC18FA}" name="Video Requested?"/>
    <tableColumn id="6" xr3:uid="{943B981F-43F8-466F-82EF-CCBBEB8715C1}" name="Does Video Exist?"/>
    <tableColumn id="26" xr3:uid="{1D863062-2132-4562-B88E-C276B5F28DA5}" name="Number of Videos Reviewed"/>
    <tableColumn id="7" xr3:uid="{1FAD890A-6D23-4AB8-A8CC-1471B8B1EA04}" name="Request Completed"/>
    <tableColumn id="19" xr3:uid="{6D9DED53-F580-40FF-8F84-881D199632FA}" name="Date Completed" dataDxfId="19"/>
    <tableColumn id="9" xr3:uid="{BF44AEEA-05DB-4EA2-88E5-5938B728A818}" name="Amount Owed" dataDxfId="18" dataCellStyle="Currency"/>
    <tableColumn id="10" xr3:uid="{61DF8EB5-222F-4500-8DB8-BBDAF0A013BE}" name="Amount Paid" dataDxfId="17" dataCellStyle="Currency"/>
    <tableColumn id="13" xr3:uid="{318CFE94-786A-4FF7-AC21-5FE7086745C9}" name="Date of Payment" dataDxfId="16"/>
    <tableColumn id="11" xr3:uid="{85C00A81-CC24-4F95-95FA-070ADDB83780}" name="Check Number"/>
    <tableColumn id="12" xr3:uid="{128E88E2-3E05-48A5-A7D0-E391391408F5}" name="Payee"/>
    <tableColumn id="16" xr3:uid="{86C1BB6A-A9AF-4C51-97EC-0789D285A63A}" name="Year" dataDxfId="15">
      <calculatedColumnFormula>TEXT(B2,"yyyy")</calculatedColumnFormula>
    </tableColumn>
    <tableColumn id="15" xr3:uid="{26FE9F6B-2099-4560-8DAA-26470D05978F}" name="Quarter" dataDxfId="14">
      <calculatedColumnFormula>VLOOKUP(W2,quarter[],2,FALSE)</calculatedColumnFormula>
    </tableColumn>
    <tableColumn id="14" xr3:uid="{897A1A53-A84C-49A1-ACE1-ECDD9BD2F5BF}" name="Month" dataDxfId="13">
      <calculatedColumnFormula>TEXT(B2,"mmmm")</calculatedColumnFormula>
    </tableColumn>
    <tableColumn id="18" xr3:uid="{D2089948-F1B9-423E-807A-5850548D0F67}" name="Extra" dataDxfId="12">
      <calculatedColumnFormula>C2</calculatedColumnFormula>
    </tableColumn>
    <tableColumn id="23" xr3:uid="{1B8FB8B4-46B7-41A1-BD3F-300FA9F09101}" name="Amount Owed Total" dataDxfId="11"/>
    <tableColumn id="24" xr3:uid="{4D92A959-51F2-4336-81CF-9A301A63C00C}" name="Amount Paid Total" dataDxfId="10"/>
    <tableColumn id="25" xr3:uid="{1B90C6BA-F804-4032-B363-D758DAD102F4}" name="Notes" dataDxfId="9"/>
  </tableColumns>
  <tableStyleInfo name="TableStyleMedium2"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B671D82-FBB6-4764-A6B3-719668ADEBAD}" name="quarter" displayName="quarter" ref="A1:B13" totalsRowShown="0">
  <autoFilter ref="A1:B13" xr:uid="{AB671D82-FBB6-4764-A6B3-719668ADEBAD}"/>
  <tableColumns count="2">
    <tableColumn id="1" xr3:uid="{6E1E5D81-44A2-404C-ACCF-C10CA06C6325}" name="Month"/>
    <tableColumn id="2" xr3:uid="{76E49CCD-567E-43A7-9826-7CA5A58C49EC}" name="Quarter"/>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FAD4361-374C-4563-B078-47EDEE9802AE}" name="Table1" displayName="Table1" ref="A1:A13" totalsRowShown="0">
  <autoFilter ref="A1:A13" xr:uid="{1FAD4361-374C-4563-B078-47EDEE9802AE}"/>
  <sortState xmlns:xlrd2="http://schemas.microsoft.com/office/spreadsheetml/2017/richdata2" ref="A2:A13">
    <sortCondition ref="A1:A13"/>
  </sortState>
  <tableColumns count="1">
    <tableColumn id="1" xr3:uid="{B1E3CED6-88C5-4CCC-8AC0-2F18AAA6A022}" name="Category"/>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7F81126-0E03-4B1E-A2E5-4FC532677E4D}" name="Table2" displayName="Table2" ref="C1:C5" totalsRowShown="0">
  <autoFilter ref="C1:C5" xr:uid="{C7F81126-0E03-4B1E-A2E5-4FC532677E4D}"/>
  <tableColumns count="1">
    <tableColumn id="1" xr3:uid="{2DE71614-7829-4E5F-95F2-5350FD4A38FC}" name="Exis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C325614-4E3F-4C71-B5B4-4A79B9090C13}" name="Table5" displayName="Table5" ref="E1:E5" totalsRowShown="0">
  <autoFilter ref="E1:E5" xr:uid="{8C325614-4E3F-4C71-B5B4-4A79B9090C13}"/>
  <tableColumns count="1">
    <tableColumn id="1" xr3:uid="{5C1BCA5F-650D-46AB-9757-0D335D7C5FC5}" name="manner"/>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4FEB01A-B8B8-434C-83B8-E2E61725AC5E}" name="Table6" displayName="Table6" ref="G1:G10" totalsRowShown="0">
  <autoFilter ref="G1:G10" xr:uid="{14FEB01A-B8B8-434C-83B8-E2E61725AC5E}"/>
  <sortState xmlns:xlrd2="http://schemas.microsoft.com/office/spreadsheetml/2017/richdata2" ref="G2:G12">
    <sortCondition ref="G1:G12"/>
  </sortState>
  <tableColumns count="1">
    <tableColumn id="1" xr3:uid="{356EF495-9E2D-482B-B1F4-B1B07E0B3CC3}" name="assigned"/>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3.bin"/><Relationship Id="rId5" Type="http://schemas.openxmlformats.org/officeDocument/2006/relationships/table" Target="../tables/table6.xml"/><Relationship Id="rId4" Type="http://schemas.openxmlformats.org/officeDocument/2006/relationships/table" Target="../tables/table5.xm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hyperlink" Target="https://rms.public-safety-cloud.com/prod/Person.do?dispatchto=view" TargetMode="External"/><Relationship Id="rId2" Type="http://schemas.openxmlformats.org/officeDocument/2006/relationships/hyperlink" Target="mailto:folate@keemail.me" TargetMode="External"/><Relationship Id="rId1" Type="http://schemas.openxmlformats.org/officeDocument/2006/relationships/hyperlink" Target="mailto:Imn2inks@gmail.com" TargetMode="External"/><Relationship Id="rId5" Type="http://schemas.openxmlformats.org/officeDocument/2006/relationships/table" Target="../tables/table1.xml"/><Relationship Id="rId4"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2530A-900B-4F68-BC6B-2343403B7D78}">
  <dimension ref="A3:A4"/>
  <sheetViews>
    <sheetView workbookViewId="0">
      <selection activeCell="A3" sqref="A3"/>
    </sheetView>
  </sheetViews>
  <sheetFormatPr defaultRowHeight="15"/>
  <cols>
    <col min="1" max="1" width="34" bestFit="1" customWidth="1"/>
    <col min="2" max="2" width="25.7109375" bestFit="1" customWidth="1"/>
  </cols>
  <sheetData>
    <row r="3" spans="1:1">
      <c r="A3" t="s">
        <v>0</v>
      </c>
    </row>
    <row r="4" spans="1:1">
      <c r="A4">
        <v>230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A6CE8-341B-4587-A5D9-F5AE7FBDCE1B}">
  <dimension ref="A3:B6"/>
  <sheetViews>
    <sheetView workbookViewId="0">
      <selection activeCell="B7" sqref="B7"/>
    </sheetView>
  </sheetViews>
  <sheetFormatPr defaultRowHeight="15"/>
  <cols>
    <col min="1" max="1" width="14.28515625" bestFit="1" customWidth="1"/>
    <col min="2" max="2" width="26" bestFit="1" customWidth="1"/>
    <col min="3" max="3" width="25.140625" bestFit="1" customWidth="1"/>
  </cols>
  <sheetData>
    <row r="3" spans="1:2">
      <c r="A3" s="3" t="s">
        <v>46</v>
      </c>
      <c r="B3" t="s">
        <v>24516</v>
      </c>
    </row>
    <row r="4" spans="1:2">
      <c r="A4" s="4" t="s">
        <v>90</v>
      </c>
      <c r="B4">
        <v>74</v>
      </c>
    </row>
    <row r="5" spans="1:2">
      <c r="A5" s="4" t="s">
        <v>88</v>
      </c>
      <c r="B5">
        <v>207</v>
      </c>
    </row>
    <row r="6" spans="1:2">
      <c r="A6" s="4" t="s">
        <v>57</v>
      </c>
      <c r="B6">
        <v>281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7EA0D-E092-4496-A812-551614C09CDD}">
  <dimension ref="A3:B6"/>
  <sheetViews>
    <sheetView workbookViewId="0">
      <selection activeCell="L8" sqref="L8"/>
    </sheetView>
  </sheetViews>
  <sheetFormatPr defaultRowHeight="15"/>
  <cols>
    <col min="1" max="1" width="14.28515625" bestFit="1" customWidth="1"/>
    <col min="2" max="2" width="21.5703125" bestFit="1" customWidth="1"/>
  </cols>
  <sheetData>
    <row r="3" spans="1:2">
      <c r="A3" s="3" t="s">
        <v>46</v>
      </c>
      <c r="B3" t="s">
        <v>47</v>
      </c>
    </row>
    <row r="4" spans="1:2">
      <c r="A4" s="4" t="s">
        <v>88</v>
      </c>
      <c r="B4">
        <v>341</v>
      </c>
    </row>
    <row r="5" spans="1:2">
      <c r="A5" s="4" t="s">
        <v>90</v>
      </c>
      <c r="B5">
        <v>85</v>
      </c>
    </row>
    <row r="6" spans="1:2">
      <c r="A6" s="4" t="s">
        <v>57</v>
      </c>
      <c r="B6">
        <v>426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9B0F1-B8D7-47A0-94C6-3216A934908F}">
  <dimension ref="A3:B6"/>
  <sheetViews>
    <sheetView workbookViewId="0">
      <selection activeCell="E16" sqref="E16"/>
    </sheetView>
  </sheetViews>
  <sheetFormatPr defaultRowHeight="15"/>
  <cols>
    <col min="1" max="1" width="14.28515625" bestFit="1" customWidth="1"/>
    <col min="2" max="2" width="25.42578125" bestFit="1" customWidth="1"/>
  </cols>
  <sheetData>
    <row r="3" spans="1:2">
      <c r="A3" s="3" t="s">
        <v>46</v>
      </c>
      <c r="B3" t="s">
        <v>24517</v>
      </c>
    </row>
    <row r="4" spans="1:2">
      <c r="A4" s="4" t="s">
        <v>90</v>
      </c>
      <c r="B4">
        <v>51</v>
      </c>
    </row>
    <row r="5" spans="1:2">
      <c r="A5" s="4" t="s">
        <v>88</v>
      </c>
      <c r="B5">
        <v>11</v>
      </c>
    </row>
    <row r="6" spans="1:2">
      <c r="A6" s="4" t="s">
        <v>57</v>
      </c>
      <c r="B6">
        <v>62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4D386-FD6A-4C54-9F90-F1B8359E2FB5}">
  <dimension ref="A3:B5"/>
  <sheetViews>
    <sheetView workbookViewId="0">
      <selection activeCell="E16" sqref="E16"/>
    </sheetView>
  </sheetViews>
  <sheetFormatPr defaultRowHeight="15"/>
  <cols>
    <col min="1" max="1" width="14.28515625" bestFit="1" customWidth="1"/>
    <col min="2" max="2" width="27.28515625" bestFit="1" customWidth="1"/>
  </cols>
  <sheetData>
    <row r="3" spans="1:2">
      <c r="A3" s="3" t="s">
        <v>46</v>
      </c>
      <c r="B3" t="s">
        <v>24518</v>
      </c>
    </row>
    <row r="4" spans="1:2">
      <c r="A4" s="4" t="s">
        <v>90</v>
      </c>
      <c r="B4">
        <v>281</v>
      </c>
    </row>
    <row r="5" spans="1:2">
      <c r="A5" s="4" t="s">
        <v>57</v>
      </c>
      <c r="B5">
        <v>281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07D48-5B59-4A21-B436-DA34838FB5E1}">
  <dimension ref="A3:B5"/>
  <sheetViews>
    <sheetView workbookViewId="0">
      <selection activeCell="E16" sqref="E16"/>
    </sheetView>
  </sheetViews>
  <sheetFormatPr defaultRowHeight="15"/>
  <cols>
    <col min="1" max="1" width="14.28515625" bestFit="1" customWidth="1"/>
    <col min="2" max="2" width="26.42578125" bestFit="1" customWidth="1"/>
  </cols>
  <sheetData>
    <row r="3" spans="1:2">
      <c r="A3" s="3" t="s">
        <v>46</v>
      </c>
      <c r="B3" t="s">
        <v>24519</v>
      </c>
    </row>
    <row r="4" spans="1:2">
      <c r="A4" s="5">
        <v>2122.9</v>
      </c>
      <c r="B4">
        <v>2122.9</v>
      </c>
    </row>
    <row r="5" spans="1:2">
      <c r="A5" s="5" t="s">
        <v>57</v>
      </c>
      <c r="B5">
        <v>2122.9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F3F21-5D24-4EA2-94D0-B64E7BB9409D}">
  <dimension ref="A3:B5"/>
  <sheetViews>
    <sheetView workbookViewId="0">
      <selection activeCell="E16" sqref="E16"/>
    </sheetView>
  </sheetViews>
  <sheetFormatPr defaultRowHeight="15"/>
  <cols>
    <col min="1" max="1" width="14.28515625" bestFit="1" customWidth="1"/>
    <col min="2" max="2" width="24.85546875" bestFit="1" customWidth="1"/>
  </cols>
  <sheetData>
    <row r="3" spans="1:2">
      <c r="A3" s="3" t="s">
        <v>46</v>
      </c>
      <c r="B3" t="s">
        <v>24520</v>
      </c>
    </row>
    <row r="4" spans="1:2">
      <c r="A4" s="5">
        <v>1581.9</v>
      </c>
      <c r="B4">
        <v>1581.9</v>
      </c>
    </row>
    <row r="5" spans="1:2">
      <c r="A5" s="5" t="s">
        <v>57</v>
      </c>
      <c r="B5">
        <v>1581.9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9FF89-FDC5-46C4-B4FF-AF9AF9AECA74}">
  <dimension ref="A3:B11"/>
  <sheetViews>
    <sheetView workbookViewId="0">
      <selection activeCell="E16" sqref="E16"/>
    </sheetView>
  </sheetViews>
  <sheetFormatPr defaultRowHeight="15"/>
  <cols>
    <col min="1" max="1" width="17.7109375" bestFit="1" customWidth="1"/>
    <col min="2" max="2" width="17.5703125" bestFit="1" customWidth="1"/>
  </cols>
  <sheetData>
    <row r="3" spans="1:2">
      <c r="A3" s="3" t="s">
        <v>46</v>
      </c>
      <c r="B3" t="s">
        <v>24521</v>
      </c>
    </row>
    <row r="4" spans="1:2">
      <c r="A4" s="4" t="s">
        <v>50</v>
      </c>
      <c r="B4">
        <v>106</v>
      </c>
    </row>
    <row r="5" spans="1:2">
      <c r="A5" s="4" t="s">
        <v>52</v>
      </c>
      <c r="B5">
        <v>6</v>
      </c>
    </row>
    <row r="6" spans="1:2">
      <c r="A6" s="4" t="s">
        <v>53</v>
      </c>
      <c r="B6">
        <v>99</v>
      </c>
    </row>
    <row r="7" spans="1:2">
      <c r="A7" s="4" t="s">
        <v>54</v>
      </c>
      <c r="B7">
        <v>44</v>
      </c>
    </row>
    <row r="8" spans="1:2">
      <c r="A8" s="4" t="s">
        <v>48</v>
      </c>
      <c r="B8">
        <v>73</v>
      </c>
    </row>
    <row r="9" spans="1:2">
      <c r="A9" s="4" t="s">
        <v>49</v>
      </c>
      <c r="B9">
        <v>12</v>
      </c>
    </row>
    <row r="10" spans="1:2">
      <c r="A10" s="4" t="s">
        <v>55</v>
      </c>
      <c r="B10">
        <v>86</v>
      </c>
    </row>
    <row r="11" spans="1:2">
      <c r="A11" s="4" t="s">
        <v>57</v>
      </c>
      <c r="B11">
        <v>426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9AF29-C52A-4403-899D-F7D7D1997E5F}">
  <dimension ref="A1:G13"/>
  <sheetViews>
    <sheetView workbookViewId="0">
      <selection activeCell="C2" sqref="C2"/>
    </sheetView>
  </sheetViews>
  <sheetFormatPr defaultRowHeight="15"/>
  <cols>
    <col min="1" max="1" width="19.28515625" customWidth="1"/>
    <col min="5" max="5" width="9.85546875" customWidth="1"/>
    <col min="7" max="7" width="22.85546875" customWidth="1"/>
  </cols>
  <sheetData>
    <row r="1" spans="1:7">
      <c r="A1" t="s">
        <v>24522</v>
      </c>
      <c r="C1" t="s">
        <v>24523</v>
      </c>
      <c r="E1" t="s">
        <v>24524</v>
      </c>
      <c r="G1" t="s">
        <v>24525</v>
      </c>
    </row>
    <row r="2" spans="1:7">
      <c r="A2" t="s">
        <v>7730</v>
      </c>
      <c r="C2" t="s">
        <v>7730</v>
      </c>
      <c r="E2" t="s">
        <v>7730</v>
      </c>
      <c r="G2" t="s">
        <v>7730</v>
      </c>
    </row>
    <row r="3" spans="1:7">
      <c r="A3" t="s">
        <v>140</v>
      </c>
      <c r="C3" t="s">
        <v>90</v>
      </c>
      <c r="E3" t="s">
        <v>86</v>
      </c>
      <c r="G3" t="s">
        <v>48</v>
      </c>
    </row>
    <row r="4" spans="1:7">
      <c r="A4" t="s">
        <v>99</v>
      </c>
      <c r="C4" t="s">
        <v>88</v>
      </c>
      <c r="E4" t="s">
        <v>224</v>
      </c>
      <c r="G4" t="s">
        <v>49</v>
      </c>
    </row>
    <row r="5" spans="1:7">
      <c r="A5" t="s">
        <v>87</v>
      </c>
      <c r="C5" t="s">
        <v>89</v>
      </c>
      <c r="E5" t="s">
        <v>220</v>
      </c>
      <c r="G5" t="s">
        <v>50</v>
      </c>
    </row>
    <row r="6" spans="1:7">
      <c r="A6" t="s">
        <v>107</v>
      </c>
      <c r="G6" t="s">
        <v>52</v>
      </c>
    </row>
    <row r="7" spans="1:7">
      <c r="A7" t="s">
        <v>86</v>
      </c>
      <c r="G7" t="s">
        <v>53</v>
      </c>
    </row>
    <row r="8" spans="1:7">
      <c r="A8" t="s">
        <v>2565</v>
      </c>
      <c r="G8" t="s">
        <v>54</v>
      </c>
    </row>
    <row r="9" spans="1:7">
      <c r="A9" t="s">
        <v>117</v>
      </c>
      <c r="G9" t="s">
        <v>55</v>
      </c>
    </row>
    <row r="10" spans="1:7">
      <c r="A10" t="s">
        <v>111</v>
      </c>
      <c r="G10" t="s">
        <v>24526</v>
      </c>
    </row>
    <row r="11" spans="1:7">
      <c r="A11" t="s">
        <v>1003</v>
      </c>
    </row>
    <row r="12" spans="1:7">
      <c r="A12" t="s">
        <v>286</v>
      </c>
    </row>
    <row r="13" spans="1:7">
      <c r="A13" t="s">
        <v>369</v>
      </c>
    </row>
  </sheetData>
  <pageMargins left="0.7" right="0.7" top="0.75" bottom="0.75" header="0.3" footer="0.3"/>
  <pageSetup orientation="portrait" r:id="rId1"/>
  <tableParts count="4">
    <tablePart r:id="rId2"/>
    <tablePart r:id="rId3"/>
    <tablePart r:id="rId4"/>
    <tablePart r:id="rId5"/>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EBD8B-ACFE-4CB5-89B3-82CC73DB7396}">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DA4B3-317A-4C87-B22F-64832035E2BA}">
  <sheetPr>
    <pageSetUpPr fitToPage="1"/>
  </sheetPr>
  <dimension ref="A1"/>
  <sheetViews>
    <sheetView showGridLines="0" showRowColHeaders="0" zoomScale="90" zoomScaleNormal="90" workbookViewId="0">
      <selection activeCell="J8" sqref="J8"/>
    </sheetView>
  </sheetViews>
  <sheetFormatPr defaultRowHeight="15"/>
  <sheetData/>
  <printOptions horizontalCentered="1" verticalCentered="1"/>
  <pageMargins left="0.25" right="0.25" top="0.75" bottom="0.75" header="0.3" footer="0.3"/>
  <pageSetup scale="86" orientation="landscape"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2EBBD-E806-442F-A5AB-6B41AFB83F48}">
  <dimension ref="A1:I30"/>
  <sheetViews>
    <sheetView workbookViewId="0">
      <selection activeCell="B18" sqref="B18"/>
    </sheetView>
  </sheetViews>
  <sheetFormatPr defaultRowHeight="15"/>
  <cols>
    <col min="1" max="1" width="18" style="4" bestFit="1" customWidth="1"/>
    <col min="2" max="2" width="20.7109375" bestFit="1" customWidth="1"/>
    <col min="3" max="3" width="13.7109375" bestFit="1" customWidth="1"/>
    <col min="4" max="4" width="11.42578125" bestFit="1" customWidth="1"/>
    <col min="5" max="5" width="15.7109375" bestFit="1" customWidth="1"/>
    <col min="6" max="6" width="16.7109375" bestFit="1" customWidth="1"/>
    <col min="7" max="7" width="14.28515625" bestFit="1" customWidth="1"/>
    <col min="8" max="8" width="15.5703125" bestFit="1" customWidth="1"/>
    <col min="9" max="9" width="47.140625" bestFit="1" customWidth="1"/>
  </cols>
  <sheetData>
    <row r="1" spans="1:9">
      <c r="A1" s="11" t="s">
        <v>1</v>
      </c>
      <c r="B1" s="9" t="s">
        <v>2</v>
      </c>
      <c r="C1" s="9" t="s">
        <v>3</v>
      </c>
      <c r="D1" s="9" t="s">
        <v>4</v>
      </c>
      <c r="E1" s="9" t="s">
        <v>5</v>
      </c>
      <c r="F1" s="9" t="s">
        <v>6</v>
      </c>
      <c r="G1" s="9" t="s">
        <v>7</v>
      </c>
      <c r="H1" s="9" t="s">
        <v>8</v>
      </c>
      <c r="I1" s="9" t="s">
        <v>9</v>
      </c>
    </row>
    <row r="2" spans="1:9">
      <c r="A2" s="13">
        <v>2018</v>
      </c>
      <c r="B2" s="8"/>
      <c r="C2" s="8"/>
      <c r="D2" s="8"/>
      <c r="E2" s="8"/>
      <c r="F2" s="8"/>
      <c r="G2" s="8"/>
      <c r="H2" s="8"/>
      <c r="I2" s="8"/>
    </row>
    <row r="3" spans="1:9">
      <c r="A3" s="12" t="s">
        <v>13</v>
      </c>
      <c r="B3" s="8"/>
      <c r="C3" s="8"/>
      <c r="D3" s="8"/>
      <c r="E3" s="8"/>
      <c r="F3" s="8"/>
      <c r="G3" s="8"/>
      <c r="H3" s="8"/>
      <c r="I3" s="8"/>
    </row>
    <row r="4" spans="1:9">
      <c r="A4" s="12"/>
      <c r="B4" s="8"/>
      <c r="C4" s="8"/>
      <c r="D4" s="8"/>
      <c r="E4" s="8"/>
      <c r="F4" s="8"/>
      <c r="G4" s="8"/>
      <c r="H4" s="8"/>
      <c r="I4" s="8"/>
    </row>
    <row r="5" spans="1:9">
      <c r="A5" s="13">
        <v>2019</v>
      </c>
      <c r="B5" s="8"/>
      <c r="C5" s="8"/>
      <c r="D5" s="8"/>
      <c r="E5" s="8"/>
      <c r="F5" s="8"/>
      <c r="G5" s="8"/>
      <c r="H5" s="8"/>
      <c r="I5" s="8"/>
    </row>
    <row r="6" spans="1:9">
      <c r="A6" s="12" t="s">
        <v>14</v>
      </c>
      <c r="B6" s="8" t="s">
        <v>15</v>
      </c>
      <c r="C6" s="10">
        <v>43696</v>
      </c>
      <c r="D6" s="10">
        <v>43717</v>
      </c>
      <c r="E6" s="8"/>
      <c r="F6" s="8" t="s">
        <v>10</v>
      </c>
      <c r="G6" s="8" t="s">
        <v>10</v>
      </c>
      <c r="H6" s="10">
        <v>43739</v>
      </c>
      <c r="I6" s="8" t="s">
        <v>12</v>
      </c>
    </row>
    <row r="7" spans="1:9">
      <c r="A7" s="12"/>
      <c r="B7" s="8" t="s">
        <v>16</v>
      </c>
      <c r="C7" s="8"/>
      <c r="D7" s="8"/>
      <c r="E7" s="8"/>
      <c r="F7" s="8" t="s">
        <v>17</v>
      </c>
      <c r="G7" s="8"/>
      <c r="H7" s="10">
        <v>43747</v>
      </c>
      <c r="I7" s="8"/>
    </row>
    <row r="8" spans="1:9">
      <c r="A8" s="12" t="s">
        <v>18</v>
      </c>
      <c r="B8" s="8" t="s">
        <v>19</v>
      </c>
      <c r="C8" s="10">
        <v>43704</v>
      </c>
      <c r="D8" s="10">
        <v>43724</v>
      </c>
      <c r="E8" s="10">
        <v>43705</v>
      </c>
      <c r="F8" s="8" t="s">
        <v>10</v>
      </c>
      <c r="G8" s="8" t="s">
        <v>10</v>
      </c>
      <c r="H8" s="10">
        <v>43747</v>
      </c>
      <c r="I8" s="8" t="s">
        <v>12</v>
      </c>
    </row>
    <row r="9" spans="1:9">
      <c r="A9" s="12" t="s">
        <v>20</v>
      </c>
      <c r="B9" s="8" t="s">
        <v>21</v>
      </c>
      <c r="C9" s="10">
        <v>43735</v>
      </c>
      <c r="D9" s="10">
        <v>43755</v>
      </c>
      <c r="E9" s="10">
        <v>43738</v>
      </c>
      <c r="F9" s="8" t="s">
        <v>10</v>
      </c>
      <c r="G9" s="8" t="s">
        <v>10</v>
      </c>
      <c r="H9" s="10">
        <v>43782</v>
      </c>
      <c r="I9" s="8" t="s">
        <v>12</v>
      </c>
    </row>
    <row r="10" spans="1:9">
      <c r="A10" s="12"/>
      <c r="B10" s="8"/>
      <c r="C10" s="8"/>
      <c r="D10" s="8"/>
      <c r="E10" s="8"/>
      <c r="F10" s="8"/>
      <c r="G10" s="8"/>
      <c r="H10" s="8"/>
      <c r="I10" s="8"/>
    </row>
    <row r="11" spans="1:9">
      <c r="A11" s="14">
        <v>2020</v>
      </c>
      <c r="B11" s="8"/>
      <c r="C11" s="8"/>
      <c r="D11" s="8"/>
      <c r="E11" s="8"/>
      <c r="F11" s="8"/>
      <c r="G11" s="8"/>
      <c r="H11" s="8"/>
      <c r="I11" s="8"/>
    </row>
    <row r="12" spans="1:9">
      <c r="A12" s="12"/>
      <c r="B12" s="8"/>
      <c r="C12" s="8"/>
      <c r="D12" s="8"/>
      <c r="E12" s="8"/>
      <c r="F12" s="8"/>
      <c r="G12" s="8"/>
      <c r="H12" s="8"/>
      <c r="I12" s="8"/>
    </row>
    <row r="13" spans="1:9">
      <c r="A13" s="12"/>
      <c r="B13" s="8"/>
      <c r="C13" s="8"/>
      <c r="D13" s="8"/>
      <c r="E13" s="8"/>
      <c r="F13" s="8"/>
      <c r="G13" s="8"/>
      <c r="H13" s="8"/>
      <c r="I13" s="8"/>
    </row>
    <row r="14" spans="1:9">
      <c r="A14" s="14">
        <v>2021</v>
      </c>
      <c r="B14" s="8"/>
      <c r="C14" s="8"/>
      <c r="D14" s="8"/>
      <c r="E14" s="8"/>
      <c r="F14" s="8"/>
      <c r="G14" s="8"/>
      <c r="H14" s="8"/>
      <c r="I14" s="8"/>
    </row>
    <row r="15" spans="1:9">
      <c r="A15" s="12" t="s">
        <v>22</v>
      </c>
      <c r="B15" s="8" t="s">
        <v>23</v>
      </c>
      <c r="C15" s="10">
        <v>44376</v>
      </c>
      <c r="D15" s="10">
        <v>44396</v>
      </c>
      <c r="E15" s="10">
        <v>44393</v>
      </c>
      <c r="F15" s="8" t="s">
        <v>10</v>
      </c>
      <c r="G15" s="8" t="s">
        <v>10</v>
      </c>
      <c r="H15" s="10">
        <v>44459</v>
      </c>
      <c r="I15" s="8" t="s">
        <v>12</v>
      </c>
    </row>
    <row r="16" spans="1:9">
      <c r="A16" s="12" t="s">
        <v>24</v>
      </c>
      <c r="B16" s="8" t="s">
        <v>25</v>
      </c>
      <c r="C16" s="10">
        <v>44438</v>
      </c>
      <c r="D16" s="10">
        <v>44459</v>
      </c>
      <c r="E16" s="10">
        <v>44455</v>
      </c>
      <c r="F16" s="8" t="s">
        <v>10</v>
      </c>
      <c r="G16" s="8" t="s">
        <v>10</v>
      </c>
      <c r="H16" s="10">
        <v>44558</v>
      </c>
      <c r="I16" s="8" t="s">
        <v>11</v>
      </c>
    </row>
    <row r="19" spans="1:9">
      <c r="A19" s="15">
        <v>2022</v>
      </c>
    </row>
    <row r="20" spans="1:9">
      <c r="A20" s="4" t="s">
        <v>26</v>
      </c>
      <c r="B20" t="s">
        <v>23</v>
      </c>
      <c r="C20" s="1">
        <v>44650</v>
      </c>
      <c r="D20" s="1">
        <v>44670</v>
      </c>
      <c r="E20" s="1">
        <v>44676</v>
      </c>
      <c r="F20" t="s">
        <v>10</v>
      </c>
      <c r="G20" t="s">
        <v>10</v>
      </c>
      <c r="H20" s="1">
        <v>44698</v>
      </c>
      <c r="I20" t="s">
        <v>27</v>
      </c>
    </row>
    <row r="21" spans="1:9">
      <c r="A21" s="4" t="s">
        <v>28</v>
      </c>
      <c r="B21" t="s">
        <v>29</v>
      </c>
      <c r="C21" s="1">
        <v>44867</v>
      </c>
      <c r="D21" s="1">
        <v>44887</v>
      </c>
      <c r="E21" s="1">
        <v>44879</v>
      </c>
      <c r="F21" t="s">
        <v>10</v>
      </c>
      <c r="G21" t="s">
        <v>10</v>
      </c>
      <c r="H21" s="1">
        <v>44965</v>
      </c>
      <c r="I21" t="s">
        <v>27</v>
      </c>
    </row>
    <row r="22" spans="1:9" ht="45">
      <c r="A22" s="4" t="s">
        <v>30</v>
      </c>
      <c r="B22" t="s">
        <v>31</v>
      </c>
      <c r="C22" s="1">
        <v>44875</v>
      </c>
      <c r="D22" s="1">
        <v>44895</v>
      </c>
      <c r="E22" s="1">
        <v>44895</v>
      </c>
      <c r="F22" t="s">
        <v>32</v>
      </c>
      <c r="G22" t="s">
        <v>33</v>
      </c>
      <c r="H22" s="1">
        <v>44980</v>
      </c>
      <c r="I22" s="42" t="s">
        <v>34</v>
      </c>
    </row>
    <row r="23" spans="1:9">
      <c r="A23" s="4" t="s">
        <v>35</v>
      </c>
      <c r="B23" t="s">
        <v>36</v>
      </c>
      <c r="C23" s="1">
        <v>44910</v>
      </c>
      <c r="D23" s="1">
        <v>44565</v>
      </c>
      <c r="E23" s="1">
        <v>44916</v>
      </c>
      <c r="F23" t="s">
        <v>33</v>
      </c>
      <c r="G23" t="s">
        <v>10</v>
      </c>
      <c r="H23" s="1">
        <v>44958</v>
      </c>
      <c r="I23" t="s">
        <v>12</v>
      </c>
    </row>
    <row r="26" spans="1:9">
      <c r="A26" s="15">
        <v>2023</v>
      </c>
    </row>
    <row r="27" spans="1:9">
      <c r="B27" t="s">
        <v>37</v>
      </c>
      <c r="E27" s="1">
        <v>45072</v>
      </c>
      <c r="F27" t="s">
        <v>10</v>
      </c>
      <c r="G27" t="s">
        <v>10</v>
      </c>
      <c r="I27" t="s">
        <v>38</v>
      </c>
    </row>
    <row r="28" spans="1:9">
      <c r="A28" s="4" t="s">
        <v>39</v>
      </c>
      <c r="B28" t="s">
        <v>40</v>
      </c>
      <c r="C28" s="1">
        <v>45121</v>
      </c>
      <c r="D28" s="1">
        <v>45159</v>
      </c>
      <c r="E28" s="1">
        <v>45159</v>
      </c>
      <c r="F28" t="s">
        <v>33</v>
      </c>
      <c r="G28" t="s">
        <v>33</v>
      </c>
      <c r="H28" s="1">
        <v>45223</v>
      </c>
      <c r="I28" t="s">
        <v>12</v>
      </c>
    </row>
    <row r="29" spans="1:9">
      <c r="A29" s="4" t="s">
        <v>41</v>
      </c>
      <c r="B29" t="s">
        <v>42</v>
      </c>
      <c r="C29" s="1">
        <v>45159</v>
      </c>
      <c r="D29" s="1">
        <v>45191</v>
      </c>
      <c r="E29" s="1">
        <v>45191</v>
      </c>
      <c r="F29" t="s">
        <v>33</v>
      </c>
      <c r="G29" t="s">
        <v>33</v>
      </c>
      <c r="H29" s="1">
        <v>45224</v>
      </c>
      <c r="I29" t="s">
        <v>12</v>
      </c>
    </row>
    <row r="30" spans="1:9">
      <c r="A30" s="4" t="s">
        <v>43</v>
      </c>
      <c r="B30" t="s">
        <v>44</v>
      </c>
      <c r="C30" s="1">
        <v>45169</v>
      </c>
      <c r="D30" s="1">
        <v>45191</v>
      </c>
      <c r="E30" s="1">
        <v>45191</v>
      </c>
      <c r="F30" t="s">
        <v>33</v>
      </c>
      <c r="G30" t="s">
        <v>33</v>
      </c>
      <c r="H30" s="1">
        <v>45233</v>
      </c>
      <c r="I30" t="s">
        <v>45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53B79-45AA-42FF-A429-8F77AEF9F1B9}">
  <dimension ref="A3:B13"/>
  <sheetViews>
    <sheetView workbookViewId="0">
      <selection activeCell="A3" sqref="A3"/>
    </sheetView>
  </sheetViews>
  <sheetFormatPr defaultRowHeight="15"/>
  <cols>
    <col min="1" max="1" width="17.7109375" bestFit="1" customWidth="1"/>
    <col min="2" max="2" width="21.5703125" bestFit="1" customWidth="1"/>
    <col min="3" max="3" width="11.28515625" bestFit="1" customWidth="1"/>
    <col min="4" max="4" width="11.42578125" bestFit="1" customWidth="1"/>
    <col min="5" max="5" width="14" bestFit="1" customWidth="1"/>
    <col min="6" max="6" width="14.85546875" bestFit="1" customWidth="1"/>
    <col min="7" max="7" width="11" bestFit="1" customWidth="1"/>
    <col min="8" max="8" width="9.28515625" bestFit="1" customWidth="1"/>
    <col min="9" max="9" width="14.42578125" bestFit="1" customWidth="1"/>
    <col min="10" max="10" width="13.5703125" bestFit="1" customWidth="1"/>
    <col min="11" max="11" width="11.28515625" bestFit="1" customWidth="1"/>
  </cols>
  <sheetData>
    <row r="3" spans="1:2">
      <c r="A3" s="3" t="s">
        <v>46</v>
      </c>
      <c r="B3" t="s">
        <v>47</v>
      </c>
    </row>
    <row r="4" spans="1:2">
      <c r="A4" s="4" t="s">
        <v>48</v>
      </c>
      <c r="B4">
        <v>75</v>
      </c>
    </row>
    <row r="5" spans="1:2">
      <c r="A5" s="4" t="s">
        <v>49</v>
      </c>
      <c r="B5">
        <v>12</v>
      </c>
    </row>
    <row r="6" spans="1:2">
      <c r="A6" s="4" t="s">
        <v>50</v>
      </c>
      <c r="B6">
        <v>107</v>
      </c>
    </row>
    <row r="7" spans="1:2">
      <c r="A7" s="4" t="s">
        <v>51</v>
      </c>
    </row>
    <row r="8" spans="1:2">
      <c r="A8" s="4" t="s">
        <v>52</v>
      </c>
      <c r="B8">
        <v>6</v>
      </c>
    </row>
    <row r="9" spans="1:2">
      <c r="A9" s="4" t="s">
        <v>53</v>
      </c>
      <c r="B9">
        <v>100</v>
      </c>
    </row>
    <row r="10" spans="1:2">
      <c r="A10" s="4" t="s">
        <v>54</v>
      </c>
      <c r="B10">
        <v>49</v>
      </c>
    </row>
    <row r="11" spans="1:2">
      <c r="A11" s="4" t="s">
        <v>55</v>
      </c>
      <c r="B11">
        <v>88</v>
      </c>
    </row>
    <row r="12" spans="1:2">
      <c r="A12" s="4" t="s">
        <v>56</v>
      </c>
    </row>
    <row r="13" spans="1:2">
      <c r="A13" s="4" t="s">
        <v>57</v>
      </c>
      <c r="B13">
        <v>437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608F-1C47-46E8-927B-1BD16BB0A850}">
  <dimension ref="A1:XFD15294"/>
  <sheetViews>
    <sheetView tabSelected="1" zoomScale="90" zoomScaleNormal="90" workbookViewId="0">
      <pane xSplit="3" ySplit="1" topLeftCell="D8583" activePane="bottomRight" state="frozen"/>
      <selection pane="topRight" activeCell="D1" sqref="D1"/>
      <selection pane="bottomLeft" activeCell="A2" sqref="A2"/>
      <selection pane="bottomRight" activeCell="B8685" sqref="B8685"/>
    </sheetView>
  </sheetViews>
  <sheetFormatPr defaultRowHeight="15"/>
  <cols>
    <col min="1" max="1" width="10.140625" customWidth="1"/>
    <col min="2" max="2" width="17.5703125" customWidth="1"/>
    <col min="3" max="3" width="19" customWidth="1"/>
    <col min="4" max="4" width="44" customWidth="1"/>
    <col min="5" max="5" width="13.5703125" customWidth="1"/>
    <col min="6" max="6" width="38.5703125" customWidth="1"/>
    <col min="7" max="7" width="16.7109375" customWidth="1"/>
    <col min="8" max="8" width="57.5703125" bestFit="1" customWidth="1"/>
    <col min="9" max="9" width="38.5703125" customWidth="1"/>
    <col min="10" max="10" width="24.7109375" customWidth="1"/>
    <col min="11" max="11" width="20.7109375" customWidth="1"/>
    <col min="12" max="12" width="20.42578125" customWidth="1"/>
    <col min="13" max="13" width="29.28515625" bestFit="1" customWidth="1"/>
    <col min="14" max="14" width="23.28515625" customWidth="1"/>
    <col min="15" max="15" width="23.28515625" style="1" customWidth="1"/>
    <col min="16" max="16" width="20" customWidth="1"/>
    <col min="17" max="17" width="19.7109375" customWidth="1"/>
    <col min="18" max="18" width="22.28515625" customWidth="1"/>
    <col min="19" max="19" width="18" customWidth="1"/>
    <col min="20" max="20" width="8.85546875" hidden="1" customWidth="1"/>
    <col min="21" max="21" width="7.5703125" hidden="1" customWidth="1"/>
    <col min="22" max="22" width="10.5703125" hidden="1" customWidth="1"/>
    <col min="23" max="23" width="10.85546875" hidden="1" customWidth="1"/>
    <col min="24" max="24" width="18" hidden="1" customWidth="1"/>
    <col min="25" max="25" width="21.42578125" hidden="1" customWidth="1"/>
    <col min="26" max="26" width="28.140625" hidden="1" customWidth="1"/>
    <col min="27" max="27" width="240.42578125" bestFit="1" customWidth="1"/>
    <col min="28" max="28" width="11.28515625" customWidth="1"/>
    <col min="29" max="29" width="10.7109375" customWidth="1"/>
  </cols>
  <sheetData>
    <row r="1" spans="1:31">
      <c r="A1" t="s">
        <v>58</v>
      </c>
      <c r="B1" t="s">
        <v>59</v>
      </c>
      <c r="C1" t="s">
        <v>60</v>
      </c>
      <c r="D1" s="20" t="s">
        <v>61</v>
      </c>
      <c r="E1" t="s">
        <v>62</v>
      </c>
      <c r="F1" t="s">
        <v>63</v>
      </c>
      <c r="G1" t="s">
        <v>64</v>
      </c>
      <c r="H1" t="s">
        <v>65</v>
      </c>
      <c r="I1" t="s">
        <v>66</v>
      </c>
      <c r="J1" t="s">
        <v>67</v>
      </c>
      <c r="K1" t="s">
        <v>68</v>
      </c>
      <c r="L1" t="s">
        <v>69</v>
      </c>
      <c r="M1" t="s">
        <v>70</v>
      </c>
      <c r="N1" t="s">
        <v>71</v>
      </c>
      <c r="O1" s="1" t="s">
        <v>72</v>
      </c>
      <c r="P1" t="s">
        <v>73</v>
      </c>
      <c r="Q1" t="s">
        <v>74</v>
      </c>
      <c r="R1" t="s">
        <v>75</v>
      </c>
      <c r="S1" t="s">
        <v>76</v>
      </c>
      <c r="T1" t="s">
        <v>77</v>
      </c>
      <c r="U1" t="s">
        <v>78</v>
      </c>
      <c r="V1" t="s">
        <v>79</v>
      </c>
      <c r="W1" t="s">
        <v>80</v>
      </c>
      <c r="X1" t="s">
        <v>81</v>
      </c>
      <c r="Y1" t="s">
        <v>82</v>
      </c>
      <c r="Z1" t="s">
        <v>83</v>
      </c>
      <c r="AA1" s="6" t="s">
        <v>84</v>
      </c>
    </row>
    <row r="2" spans="1:31">
      <c r="A2" t="str">
        <f>_xlfn.CONCAT(YEAR(B2),"-",ROW(A1))</f>
        <v>2022-1</v>
      </c>
      <c r="B2" s="1">
        <v>44564</v>
      </c>
      <c r="C2" s="1" t="s">
        <v>53</v>
      </c>
      <c r="D2" t="s">
        <v>85</v>
      </c>
      <c r="E2" t="s">
        <v>86</v>
      </c>
      <c r="F2" s="16"/>
      <c r="G2" s="16"/>
      <c r="J2" t="s">
        <v>87</v>
      </c>
      <c r="K2" t="s">
        <v>88</v>
      </c>
      <c r="L2" t="s">
        <v>89</v>
      </c>
      <c r="N2" t="s">
        <v>90</v>
      </c>
      <c r="O2" s="1">
        <v>44565</v>
      </c>
      <c r="P2" s="2">
        <v>0</v>
      </c>
      <c r="Q2" s="2">
        <v>0</v>
      </c>
      <c r="R2" s="1"/>
      <c r="U2" s="1" t="str">
        <f>TEXT(B2,"yyyy")</f>
        <v>2022</v>
      </c>
      <c r="V2" s="1" t="str">
        <f>VLOOKUP(W2,quarter[],2,FALSE)</f>
        <v>1st</v>
      </c>
      <c r="W2" s="1" t="str">
        <f>TEXT(B2,"mmmm")</f>
        <v>January</v>
      </c>
      <c r="X2" s="1" t="str">
        <f>C2</f>
        <v>Perry, April</v>
      </c>
      <c r="Y2" s="1">
        <f>SUM(P2:P8689)</f>
        <v>2107.9</v>
      </c>
      <c r="Z2" s="1">
        <f>SUM(Q2:Q8689)</f>
        <v>1581.9</v>
      </c>
      <c r="AA2" s="1"/>
      <c r="AB2" s="1"/>
      <c r="AC2" s="1"/>
      <c r="AD2" s="1"/>
      <c r="AE2" s="1"/>
    </row>
    <row r="3" spans="1:31">
      <c r="A3" t="str">
        <f t="shared" ref="A3:A18" si="0">_xlfn.CONCAT(YEAR(B3),"-",ROW(A2))</f>
        <v>2022-2</v>
      </c>
      <c r="B3" s="1">
        <v>44564</v>
      </c>
      <c r="C3" s="1" t="s">
        <v>51</v>
      </c>
      <c r="D3" t="s">
        <v>91</v>
      </c>
      <c r="E3" t="s">
        <v>86</v>
      </c>
      <c r="F3" s="16"/>
      <c r="G3" s="16"/>
      <c r="H3" t="s">
        <v>13</v>
      </c>
      <c r="J3" t="s">
        <v>87</v>
      </c>
      <c r="K3" t="s">
        <v>88</v>
      </c>
      <c r="L3" t="s">
        <v>89</v>
      </c>
      <c r="N3" t="s">
        <v>90</v>
      </c>
      <c r="O3" s="1">
        <v>44573</v>
      </c>
      <c r="P3" s="2"/>
      <c r="Q3" s="2"/>
      <c r="R3" s="1"/>
      <c r="U3" s="1" t="str">
        <f t="shared" ref="U3:U66" si="1">TEXT(B3,"yyyy")</f>
        <v>2022</v>
      </c>
      <c r="V3" s="1" t="str">
        <f>VLOOKUP(W3,quarter[],2,FALSE)</f>
        <v>1st</v>
      </c>
      <c r="W3" s="1" t="str">
        <f t="shared" ref="W3:W66" si="2">TEXT(B3,"mmmm")</f>
        <v>January</v>
      </c>
      <c r="X3" s="1" t="str">
        <f t="shared" ref="X3:X66" si="3">C3</f>
        <v>Clecak, Megan</v>
      </c>
      <c r="Y3" s="1"/>
      <c r="Z3" s="1"/>
      <c r="AA3" s="1" t="s">
        <v>92</v>
      </c>
      <c r="AB3" s="1"/>
      <c r="AC3" s="1"/>
      <c r="AD3" s="1"/>
      <c r="AE3" s="1"/>
    </row>
    <row r="4" spans="1:31">
      <c r="A4" t="str">
        <f t="shared" si="0"/>
        <v>2022-3</v>
      </c>
      <c r="B4" s="1">
        <v>44564</v>
      </c>
      <c r="C4" s="1" t="s">
        <v>50</v>
      </c>
      <c r="D4" t="s">
        <v>93</v>
      </c>
      <c r="E4" t="s">
        <v>86</v>
      </c>
      <c r="F4" s="16"/>
      <c r="G4" s="16"/>
      <c r="H4" t="s">
        <v>94</v>
      </c>
      <c r="J4" t="s">
        <v>87</v>
      </c>
      <c r="K4" t="s">
        <v>88</v>
      </c>
      <c r="L4" t="s">
        <v>90</v>
      </c>
      <c r="N4" t="s">
        <v>90</v>
      </c>
      <c r="O4" s="1">
        <v>44566</v>
      </c>
      <c r="P4" s="2"/>
      <c r="Q4" s="2"/>
      <c r="R4" s="1"/>
      <c r="U4" s="1" t="str">
        <f t="shared" si="1"/>
        <v>2022</v>
      </c>
      <c r="V4" s="1" t="str">
        <f>VLOOKUP(W4,quarter[],2,FALSE)</f>
        <v>1st</v>
      </c>
      <c r="W4" s="1" t="str">
        <f t="shared" si="2"/>
        <v>January</v>
      </c>
      <c r="X4" s="1" t="str">
        <f t="shared" si="3"/>
        <v>Calo, Robyn</v>
      </c>
      <c r="Y4" s="1"/>
      <c r="Z4" s="1"/>
      <c r="AA4" s="1" t="s">
        <v>95</v>
      </c>
      <c r="AB4" s="1"/>
      <c r="AC4" s="1"/>
      <c r="AD4" s="1"/>
      <c r="AE4" s="1"/>
    </row>
    <row r="5" spans="1:31">
      <c r="A5" t="str">
        <f t="shared" si="0"/>
        <v>2022-4</v>
      </c>
      <c r="B5" s="1">
        <v>44564</v>
      </c>
      <c r="C5" s="1" t="s">
        <v>53</v>
      </c>
      <c r="D5" t="s">
        <v>96</v>
      </c>
      <c r="E5" t="s">
        <v>86</v>
      </c>
      <c r="F5" s="16"/>
      <c r="G5" s="16"/>
      <c r="H5" t="s">
        <v>13</v>
      </c>
      <c r="J5" t="s">
        <v>87</v>
      </c>
      <c r="K5" t="s">
        <v>90</v>
      </c>
      <c r="L5" t="s">
        <v>89</v>
      </c>
      <c r="N5" t="s">
        <v>90</v>
      </c>
      <c r="O5" s="1">
        <v>44574</v>
      </c>
      <c r="P5" s="2"/>
      <c r="Q5" s="2"/>
      <c r="R5" s="1"/>
      <c r="U5" s="1" t="str">
        <f t="shared" si="1"/>
        <v>2022</v>
      </c>
      <c r="V5" s="1" t="str">
        <f>VLOOKUP(W5,quarter[],2,FALSE)</f>
        <v>1st</v>
      </c>
      <c r="W5" s="1" t="str">
        <f t="shared" si="2"/>
        <v>January</v>
      </c>
      <c r="X5" s="1" t="str">
        <f t="shared" si="3"/>
        <v>Perry, April</v>
      </c>
      <c r="Y5" s="1"/>
      <c r="Z5" s="1"/>
      <c r="AA5" s="1" t="s">
        <v>97</v>
      </c>
      <c r="AB5" s="1"/>
      <c r="AC5" s="1"/>
      <c r="AD5" s="1"/>
      <c r="AE5" s="1"/>
    </row>
    <row r="6" spans="1:31">
      <c r="A6" t="str">
        <f t="shared" si="0"/>
        <v>2022-5</v>
      </c>
      <c r="B6" s="1">
        <v>44564</v>
      </c>
      <c r="C6" s="1" t="s">
        <v>51</v>
      </c>
      <c r="D6" t="s">
        <v>98</v>
      </c>
      <c r="E6" t="s">
        <v>86</v>
      </c>
      <c r="F6" s="16"/>
      <c r="G6" s="16"/>
      <c r="H6" t="s">
        <v>13</v>
      </c>
      <c r="J6" t="s">
        <v>99</v>
      </c>
      <c r="K6" t="s">
        <v>88</v>
      </c>
      <c r="L6" t="s">
        <v>90</v>
      </c>
      <c r="N6" t="s">
        <v>90</v>
      </c>
      <c r="O6" s="1">
        <v>44573</v>
      </c>
      <c r="P6" s="2"/>
      <c r="Q6" s="2"/>
      <c r="R6" s="1"/>
      <c r="U6" s="1" t="str">
        <f t="shared" si="1"/>
        <v>2022</v>
      </c>
      <c r="V6" s="1" t="str">
        <f>VLOOKUP(W6,quarter[],2,FALSE)</f>
        <v>1st</v>
      </c>
      <c r="W6" s="1" t="str">
        <f t="shared" si="2"/>
        <v>January</v>
      </c>
      <c r="X6" s="1" t="str">
        <f t="shared" si="3"/>
        <v>Clecak, Megan</v>
      </c>
      <c r="Y6" s="1"/>
      <c r="Z6" s="1"/>
      <c r="AA6" s="1" t="s">
        <v>100</v>
      </c>
      <c r="AB6" s="1"/>
      <c r="AC6" s="1"/>
      <c r="AD6" s="1"/>
      <c r="AE6" s="1"/>
    </row>
    <row r="7" spans="1:31">
      <c r="A7" t="str">
        <f t="shared" si="0"/>
        <v>2022-6</v>
      </c>
      <c r="B7" s="1">
        <v>44564</v>
      </c>
      <c r="C7" s="1" t="s">
        <v>50</v>
      </c>
      <c r="D7" t="s">
        <v>101</v>
      </c>
      <c r="E7" t="s">
        <v>86</v>
      </c>
      <c r="F7" s="16"/>
      <c r="G7" s="16"/>
      <c r="H7" t="s">
        <v>13</v>
      </c>
      <c r="J7" t="s">
        <v>87</v>
      </c>
      <c r="K7" t="s">
        <v>90</v>
      </c>
      <c r="L7" t="s">
        <v>88</v>
      </c>
      <c r="N7" t="s">
        <v>90</v>
      </c>
      <c r="O7" s="1">
        <v>44565</v>
      </c>
      <c r="P7" s="2"/>
      <c r="Q7" s="2"/>
      <c r="R7" s="1"/>
      <c r="U7" s="1" t="str">
        <f t="shared" si="1"/>
        <v>2022</v>
      </c>
      <c r="V7" s="1" t="str">
        <f>VLOOKUP(W7,quarter[],2,FALSE)</f>
        <v>1st</v>
      </c>
      <c r="W7" s="1" t="str">
        <f t="shared" si="2"/>
        <v>January</v>
      </c>
      <c r="X7" s="1" t="str">
        <f t="shared" si="3"/>
        <v>Calo, Robyn</v>
      </c>
      <c r="Y7" s="1"/>
      <c r="Z7" s="1"/>
      <c r="AA7" s="1" t="s">
        <v>102</v>
      </c>
      <c r="AB7" s="1"/>
      <c r="AC7" s="1"/>
      <c r="AD7" s="1"/>
      <c r="AE7" s="1"/>
    </row>
    <row r="8" spans="1:31">
      <c r="A8" t="str">
        <f t="shared" si="0"/>
        <v>2022-7</v>
      </c>
      <c r="B8" s="1">
        <v>44564</v>
      </c>
      <c r="C8" s="1" t="s">
        <v>52</v>
      </c>
      <c r="D8" t="s">
        <v>103</v>
      </c>
      <c r="E8" t="s">
        <v>86</v>
      </c>
      <c r="F8" s="16"/>
      <c r="G8" s="16"/>
      <c r="H8" t="s">
        <v>13</v>
      </c>
      <c r="J8" t="s">
        <v>86</v>
      </c>
      <c r="K8" t="s">
        <v>88</v>
      </c>
      <c r="L8" t="s">
        <v>88</v>
      </c>
      <c r="N8" t="s">
        <v>90</v>
      </c>
      <c r="O8" s="1">
        <v>44565</v>
      </c>
      <c r="P8" s="2">
        <v>0</v>
      </c>
      <c r="Q8" s="2"/>
      <c r="R8" s="1"/>
      <c r="U8" s="1" t="str">
        <f t="shared" si="1"/>
        <v>2022</v>
      </c>
      <c r="V8" s="1" t="str">
        <f>VLOOKUP(W8,quarter[],2,FALSE)</f>
        <v>1st</v>
      </c>
      <c r="W8" s="1" t="str">
        <f t="shared" si="2"/>
        <v>January</v>
      </c>
      <c r="X8" s="1" t="str">
        <f t="shared" si="3"/>
        <v>Forbes, Cynthia</v>
      </c>
      <c r="Y8" s="1"/>
      <c r="Z8" s="1"/>
      <c r="AA8" s="1" t="s">
        <v>104</v>
      </c>
      <c r="AB8" s="1"/>
      <c r="AC8" s="1"/>
      <c r="AD8" s="1"/>
      <c r="AE8" s="1"/>
    </row>
    <row r="9" spans="1:31">
      <c r="A9" t="str">
        <f t="shared" si="0"/>
        <v>2022-8</v>
      </c>
      <c r="B9" s="1">
        <v>44564</v>
      </c>
      <c r="C9" s="1" t="s">
        <v>53</v>
      </c>
      <c r="D9" t="s">
        <v>105</v>
      </c>
      <c r="E9" t="s">
        <v>86</v>
      </c>
      <c r="F9" s="16"/>
      <c r="G9" s="16"/>
      <c r="H9" t="s">
        <v>106</v>
      </c>
      <c r="J9" t="s">
        <v>107</v>
      </c>
      <c r="K9" t="s">
        <v>88</v>
      </c>
      <c r="L9" t="s">
        <v>89</v>
      </c>
      <c r="N9" t="s">
        <v>90</v>
      </c>
      <c r="O9" s="1">
        <v>44574</v>
      </c>
      <c r="P9" s="2"/>
      <c r="Q9" s="2"/>
      <c r="R9" s="1"/>
      <c r="U9" s="1" t="str">
        <f t="shared" si="1"/>
        <v>2022</v>
      </c>
      <c r="V9" s="1" t="str">
        <f>VLOOKUP(W9,quarter[],2,FALSE)</f>
        <v>1st</v>
      </c>
      <c r="W9" s="1" t="str">
        <f t="shared" si="2"/>
        <v>January</v>
      </c>
      <c r="X9" s="1" t="str">
        <f t="shared" si="3"/>
        <v>Perry, April</v>
      </c>
      <c r="Y9" s="1"/>
      <c r="Z9" s="1"/>
      <c r="AA9" s="1" t="s">
        <v>108</v>
      </c>
      <c r="AB9" s="1"/>
      <c r="AC9" s="1"/>
      <c r="AD9" s="1"/>
      <c r="AE9" s="1"/>
    </row>
    <row r="10" spans="1:31">
      <c r="A10" t="str">
        <f t="shared" si="0"/>
        <v>2022-9</v>
      </c>
      <c r="B10" s="1">
        <v>44564</v>
      </c>
      <c r="C10" s="1" t="s">
        <v>52</v>
      </c>
      <c r="D10" t="s">
        <v>109</v>
      </c>
      <c r="E10" t="s">
        <v>86</v>
      </c>
      <c r="F10" s="16"/>
      <c r="G10" s="16"/>
      <c r="H10" t="s">
        <v>110</v>
      </c>
      <c r="J10" t="s">
        <v>111</v>
      </c>
      <c r="K10" t="s">
        <v>88</v>
      </c>
      <c r="L10" t="s">
        <v>88</v>
      </c>
      <c r="N10" t="s">
        <v>90</v>
      </c>
      <c r="O10" s="1">
        <v>44567</v>
      </c>
      <c r="P10" s="2"/>
      <c r="Q10" s="2"/>
      <c r="R10" s="1"/>
      <c r="U10" s="1" t="str">
        <f t="shared" si="1"/>
        <v>2022</v>
      </c>
      <c r="V10" s="1" t="str">
        <f>VLOOKUP(W10,quarter[],2,FALSE)</f>
        <v>1st</v>
      </c>
      <c r="W10" s="1" t="str">
        <f t="shared" si="2"/>
        <v>January</v>
      </c>
      <c r="X10" s="1" t="str">
        <f t="shared" si="3"/>
        <v>Forbes, Cynthia</v>
      </c>
      <c r="Y10" s="1"/>
      <c r="Z10" s="1"/>
      <c r="AA10" s="1" t="s">
        <v>112</v>
      </c>
      <c r="AB10" s="1"/>
      <c r="AC10" s="1"/>
      <c r="AD10" s="1"/>
      <c r="AE10" s="1"/>
    </row>
    <row r="11" spans="1:31">
      <c r="A11" t="str">
        <f t="shared" si="0"/>
        <v>2022-10</v>
      </c>
      <c r="B11" s="1">
        <v>44564</v>
      </c>
      <c r="C11" s="1" t="s">
        <v>51</v>
      </c>
      <c r="D11" t="s">
        <v>113</v>
      </c>
      <c r="E11" t="s">
        <v>86</v>
      </c>
      <c r="F11" s="16"/>
      <c r="G11" s="16"/>
      <c r="H11" t="s">
        <v>114</v>
      </c>
      <c r="J11" t="s">
        <v>87</v>
      </c>
      <c r="K11" t="s">
        <v>90</v>
      </c>
      <c r="L11" t="s">
        <v>90</v>
      </c>
      <c r="N11" t="s">
        <v>90</v>
      </c>
      <c r="O11" s="1">
        <v>44586</v>
      </c>
      <c r="P11" s="2"/>
      <c r="Q11" s="2"/>
      <c r="R11" s="1"/>
      <c r="U11" s="1" t="str">
        <f t="shared" si="1"/>
        <v>2022</v>
      </c>
      <c r="V11" s="1" t="str">
        <f>VLOOKUP(W11,quarter[],2,FALSE)</f>
        <v>1st</v>
      </c>
      <c r="W11" s="1" t="str">
        <f t="shared" si="2"/>
        <v>January</v>
      </c>
      <c r="X11" s="1" t="str">
        <f t="shared" si="3"/>
        <v>Clecak, Megan</v>
      </c>
      <c r="Y11" s="1"/>
      <c r="Z11" s="1"/>
      <c r="AA11" s="1" t="s">
        <v>115</v>
      </c>
      <c r="AB11" s="1"/>
      <c r="AC11" s="1"/>
      <c r="AD11" s="1"/>
      <c r="AE11" s="1"/>
    </row>
    <row r="12" spans="1:31">
      <c r="A12" t="str">
        <f t="shared" si="0"/>
        <v>2022-11</v>
      </c>
      <c r="B12" s="1">
        <v>44564</v>
      </c>
      <c r="C12" s="1" t="s">
        <v>56</v>
      </c>
      <c r="D12" t="s">
        <v>116</v>
      </c>
      <c r="E12" t="s">
        <v>86</v>
      </c>
      <c r="F12" s="16"/>
      <c r="G12" s="16"/>
      <c r="H12" t="s">
        <v>13</v>
      </c>
      <c r="J12" t="s">
        <v>117</v>
      </c>
      <c r="K12" t="s">
        <v>88</v>
      </c>
      <c r="L12" t="s">
        <v>90</v>
      </c>
      <c r="N12" t="s">
        <v>90</v>
      </c>
      <c r="O12" s="1">
        <v>44568</v>
      </c>
      <c r="P12" s="2"/>
      <c r="Q12" s="2"/>
      <c r="R12" s="1"/>
      <c r="U12" s="1" t="str">
        <f t="shared" si="1"/>
        <v>2022</v>
      </c>
      <c r="V12" s="1" t="str">
        <f>VLOOKUP(W12,quarter[],2,FALSE)</f>
        <v>1st</v>
      </c>
      <c r="W12" s="1" t="str">
        <f t="shared" si="2"/>
        <v>January</v>
      </c>
      <c r="X12" s="1" t="str">
        <f t="shared" si="3"/>
        <v>Rogers, Micah</v>
      </c>
      <c r="Y12" s="1"/>
      <c r="Z12" s="1"/>
      <c r="AA12" s="1" t="s">
        <v>118</v>
      </c>
      <c r="AB12" s="1"/>
      <c r="AC12" s="1"/>
      <c r="AD12" s="1"/>
      <c r="AE12" s="1"/>
    </row>
    <row r="13" spans="1:31">
      <c r="A13" t="str">
        <f t="shared" si="0"/>
        <v>2022-12</v>
      </c>
      <c r="B13" s="1">
        <v>44564</v>
      </c>
      <c r="C13" s="1" t="s">
        <v>52</v>
      </c>
      <c r="D13" t="s">
        <v>119</v>
      </c>
      <c r="E13" t="s">
        <v>86</v>
      </c>
      <c r="F13" s="16"/>
      <c r="G13" s="16"/>
      <c r="H13" t="s">
        <v>13</v>
      </c>
      <c r="J13" t="s">
        <v>107</v>
      </c>
      <c r="K13" t="s">
        <v>88</v>
      </c>
      <c r="L13" t="s">
        <v>88</v>
      </c>
      <c r="N13" t="s">
        <v>90</v>
      </c>
      <c r="O13" s="1">
        <v>44565</v>
      </c>
      <c r="P13" s="2">
        <v>0</v>
      </c>
      <c r="Q13" s="2"/>
      <c r="R13" s="1"/>
      <c r="U13" s="1" t="str">
        <f t="shared" si="1"/>
        <v>2022</v>
      </c>
      <c r="V13" s="1" t="str">
        <f>VLOOKUP(W13,quarter[],2,FALSE)</f>
        <v>1st</v>
      </c>
      <c r="W13" s="1" t="str">
        <f t="shared" si="2"/>
        <v>January</v>
      </c>
      <c r="X13" s="1" t="str">
        <f t="shared" si="3"/>
        <v>Forbes, Cynthia</v>
      </c>
      <c r="Y13" s="1"/>
      <c r="Z13" s="1"/>
      <c r="AA13" s="1" t="s">
        <v>120</v>
      </c>
      <c r="AB13" s="1"/>
      <c r="AC13" s="1"/>
      <c r="AD13" s="1"/>
      <c r="AE13" s="1"/>
    </row>
    <row r="14" spans="1:31">
      <c r="A14" t="str">
        <f t="shared" si="0"/>
        <v>2022-13</v>
      </c>
      <c r="B14" s="1">
        <v>44565</v>
      </c>
      <c r="C14" s="1" t="s">
        <v>56</v>
      </c>
      <c r="D14" t="s">
        <v>116</v>
      </c>
      <c r="E14" t="s">
        <v>86</v>
      </c>
      <c r="F14" s="16"/>
      <c r="G14" s="16"/>
      <c r="H14" t="s">
        <v>13</v>
      </c>
      <c r="J14" t="s">
        <v>87</v>
      </c>
      <c r="K14" t="s">
        <v>88</v>
      </c>
      <c r="L14" t="s">
        <v>90</v>
      </c>
      <c r="N14" t="s">
        <v>90</v>
      </c>
      <c r="O14" s="1">
        <v>44568</v>
      </c>
      <c r="P14" s="2"/>
      <c r="Q14" s="2"/>
      <c r="R14" s="1"/>
      <c r="U14" s="1" t="str">
        <f t="shared" si="1"/>
        <v>2022</v>
      </c>
      <c r="V14" s="1" t="str">
        <f>VLOOKUP(W14,quarter[],2,FALSE)</f>
        <v>1st</v>
      </c>
      <c r="W14" s="1" t="str">
        <f t="shared" si="2"/>
        <v>January</v>
      </c>
      <c r="X14" s="1" t="str">
        <f t="shared" si="3"/>
        <v>Rogers, Micah</v>
      </c>
      <c r="Y14" s="1"/>
      <c r="Z14" s="1"/>
      <c r="AA14" s="1" t="s">
        <v>121</v>
      </c>
      <c r="AB14" s="1"/>
      <c r="AC14" s="1"/>
      <c r="AD14" s="1"/>
      <c r="AE14" s="1"/>
    </row>
    <row r="15" spans="1:31">
      <c r="A15" t="str">
        <f t="shared" si="0"/>
        <v>2022-14</v>
      </c>
      <c r="B15" s="1">
        <v>44565</v>
      </c>
      <c r="C15" s="1" t="s">
        <v>50</v>
      </c>
      <c r="D15" t="s">
        <v>122</v>
      </c>
      <c r="E15" t="s">
        <v>86</v>
      </c>
      <c r="F15" s="16"/>
      <c r="G15" s="16"/>
      <c r="H15" t="s">
        <v>13</v>
      </c>
      <c r="J15" t="s">
        <v>117</v>
      </c>
      <c r="K15" t="s">
        <v>88</v>
      </c>
      <c r="L15" t="s">
        <v>90</v>
      </c>
      <c r="N15" t="s">
        <v>90</v>
      </c>
      <c r="O15" s="1">
        <v>44565</v>
      </c>
      <c r="P15" s="2"/>
      <c r="Q15" s="2"/>
      <c r="R15" s="1"/>
      <c r="U15" s="1" t="str">
        <f t="shared" si="1"/>
        <v>2022</v>
      </c>
      <c r="V15" s="1" t="str">
        <f>VLOOKUP(W15,quarter[],2,FALSE)</f>
        <v>1st</v>
      </c>
      <c r="W15" s="1" t="str">
        <f t="shared" si="2"/>
        <v>January</v>
      </c>
      <c r="X15" s="1" t="str">
        <f t="shared" si="3"/>
        <v>Calo, Robyn</v>
      </c>
      <c r="Y15" s="1"/>
      <c r="Z15" s="1"/>
      <c r="AA15" s="1" t="s">
        <v>123</v>
      </c>
      <c r="AB15" s="1"/>
      <c r="AC15" s="1"/>
      <c r="AD15" s="1"/>
      <c r="AE15" s="1"/>
    </row>
    <row r="16" spans="1:31">
      <c r="A16" t="str">
        <f t="shared" si="0"/>
        <v>2022-15</v>
      </c>
      <c r="B16" s="1">
        <v>44565</v>
      </c>
      <c r="C16" s="1" t="s">
        <v>53</v>
      </c>
      <c r="D16" t="s">
        <v>124</v>
      </c>
      <c r="E16" t="s">
        <v>86</v>
      </c>
      <c r="F16" s="16"/>
      <c r="G16" s="16"/>
      <c r="H16" t="s">
        <v>13</v>
      </c>
      <c r="J16" t="s">
        <v>117</v>
      </c>
      <c r="K16" t="s">
        <v>88</v>
      </c>
      <c r="L16" t="s">
        <v>89</v>
      </c>
      <c r="N16" t="s">
        <v>90</v>
      </c>
      <c r="P16" s="2"/>
      <c r="Q16" s="2"/>
      <c r="R16" s="1"/>
      <c r="U16" s="1" t="str">
        <f t="shared" si="1"/>
        <v>2022</v>
      </c>
      <c r="V16" s="1" t="str">
        <f>VLOOKUP(W16,quarter[],2,FALSE)</f>
        <v>1st</v>
      </c>
      <c r="W16" s="1" t="str">
        <f t="shared" si="2"/>
        <v>January</v>
      </c>
      <c r="X16" s="1" t="str">
        <f t="shared" si="3"/>
        <v>Perry, April</v>
      </c>
      <c r="Y16" s="1"/>
      <c r="Z16" s="1"/>
      <c r="AA16" s="1" t="s">
        <v>125</v>
      </c>
      <c r="AB16" s="1"/>
      <c r="AC16" s="1"/>
      <c r="AD16" s="1"/>
      <c r="AE16" s="1"/>
    </row>
    <row r="17" spans="1:31">
      <c r="A17" t="str">
        <f t="shared" si="0"/>
        <v>2022-16</v>
      </c>
      <c r="B17" s="1">
        <v>44565</v>
      </c>
      <c r="C17" s="1" t="s">
        <v>50</v>
      </c>
      <c r="D17" t="s">
        <v>126</v>
      </c>
      <c r="E17" t="s">
        <v>86</v>
      </c>
      <c r="F17" s="16"/>
      <c r="G17" s="16"/>
      <c r="H17" t="s">
        <v>127</v>
      </c>
      <c r="J17" t="s">
        <v>117</v>
      </c>
      <c r="K17" t="s">
        <v>88</v>
      </c>
      <c r="L17" t="s">
        <v>89</v>
      </c>
      <c r="N17" t="s">
        <v>90</v>
      </c>
      <c r="O17" s="1">
        <v>44571</v>
      </c>
      <c r="P17" s="2">
        <v>15</v>
      </c>
      <c r="Q17" s="2"/>
      <c r="R17" s="1"/>
      <c r="U17" s="1" t="str">
        <f t="shared" si="1"/>
        <v>2022</v>
      </c>
      <c r="V17" s="1" t="str">
        <f>VLOOKUP(W17,quarter[],2,FALSE)</f>
        <v>1st</v>
      </c>
      <c r="W17" s="1" t="str">
        <f t="shared" si="2"/>
        <v>January</v>
      </c>
      <c r="X17" s="1" t="str">
        <f t="shared" si="3"/>
        <v>Calo, Robyn</v>
      </c>
      <c r="Y17" s="1"/>
      <c r="Z17" s="1"/>
      <c r="AA17" s="1" t="s">
        <v>128</v>
      </c>
      <c r="AB17" s="1"/>
      <c r="AC17" s="1"/>
      <c r="AD17" s="1"/>
      <c r="AE17" s="1"/>
    </row>
    <row r="18" spans="1:31">
      <c r="A18" t="str">
        <f t="shared" si="0"/>
        <v>2022-17</v>
      </c>
      <c r="B18" s="1">
        <v>44565</v>
      </c>
      <c r="C18" s="1" t="s">
        <v>50</v>
      </c>
      <c r="D18" t="s">
        <v>129</v>
      </c>
      <c r="E18" t="s">
        <v>86</v>
      </c>
      <c r="F18" s="16"/>
      <c r="G18" s="16"/>
      <c r="H18" t="s">
        <v>130</v>
      </c>
      <c r="J18" t="s">
        <v>87</v>
      </c>
      <c r="K18" t="s">
        <v>88</v>
      </c>
      <c r="L18" t="s">
        <v>90</v>
      </c>
      <c r="N18" t="s">
        <v>90</v>
      </c>
      <c r="O18" s="1">
        <v>44587</v>
      </c>
      <c r="P18" s="2"/>
      <c r="Q18" s="2"/>
      <c r="R18" s="1"/>
      <c r="U18" s="1" t="str">
        <f t="shared" si="1"/>
        <v>2022</v>
      </c>
      <c r="V18" s="1" t="str">
        <f>VLOOKUP(W18,quarter[],2,FALSE)</f>
        <v>1st</v>
      </c>
      <c r="W18" s="1" t="str">
        <f t="shared" si="2"/>
        <v>January</v>
      </c>
      <c r="X18" s="1" t="str">
        <f t="shared" si="3"/>
        <v>Calo, Robyn</v>
      </c>
      <c r="Y18" s="1"/>
      <c r="Z18" s="1"/>
      <c r="AA18" s="1" t="s">
        <v>131</v>
      </c>
      <c r="AB18" s="1"/>
      <c r="AC18" s="1"/>
      <c r="AD18" s="1"/>
      <c r="AE18" s="1"/>
    </row>
    <row r="19" spans="1:31">
      <c r="A19" t="str">
        <f>_xlfn.CONCAT(YEAR(B19),"-",ROW(A18))</f>
        <v>2022-18</v>
      </c>
      <c r="B19" s="1">
        <v>44565</v>
      </c>
      <c r="C19" s="1" t="s">
        <v>53</v>
      </c>
      <c r="D19" t="s">
        <v>126</v>
      </c>
      <c r="E19" t="s">
        <v>86</v>
      </c>
      <c r="F19" s="16"/>
      <c r="G19" s="16"/>
      <c r="H19" t="s">
        <v>132</v>
      </c>
      <c r="J19" t="s">
        <v>117</v>
      </c>
      <c r="K19" t="s">
        <v>88</v>
      </c>
      <c r="L19" t="s">
        <v>89</v>
      </c>
      <c r="N19" t="s">
        <v>90</v>
      </c>
      <c r="O19" s="1">
        <v>44574</v>
      </c>
      <c r="P19" s="2"/>
      <c r="Q19" s="2"/>
      <c r="R19" s="1"/>
      <c r="U19" s="1" t="str">
        <f t="shared" si="1"/>
        <v>2022</v>
      </c>
      <c r="V19" s="1" t="str">
        <f>VLOOKUP(W19,quarter[],2,FALSE)</f>
        <v>1st</v>
      </c>
      <c r="W19" s="1" t="str">
        <f t="shared" si="2"/>
        <v>January</v>
      </c>
      <c r="X19" s="1" t="str">
        <f t="shared" si="3"/>
        <v>Perry, April</v>
      </c>
      <c r="Y19" s="1"/>
      <c r="Z19" s="1"/>
      <c r="AA19" s="1" t="s">
        <v>133</v>
      </c>
      <c r="AB19" s="1"/>
      <c r="AC19" s="1"/>
      <c r="AD19" s="1"/>
      <c r="AE19" s="1"/>
    </row>
    <row r="20" spans="1:31">
      <c r="A20" t="str">
        <f t="shared" ref="A20:A83" si="4">_xlfn.CONCAT(YEAR(B20),"-",ROW(A19))</f>
        <v>2022-19</v>
      </c>
      <c r="B20" s="1">
        <v>44565</v>
      </c>
      <c r="C20" s="1" t="s">
        <v>50</v>
      </c>
      <c r="D20" t="s">
        <v>134</v>
      </c>
      <c r="E20" t="s">
        <v>86</v>
      </c>
      <c r="F20" s="16"/>
      <c r="G20" s="16"/>
      <c r="H20" t="s">
        <v>13</v>
      </c>
      <c r="J20" t="s">
        <v>87</v>
      </c>
      <c r="K20" t="s">
        <v>90</v>
      </c>
      <c r="L20" t="s">
        <v>90</v>
      </c>
      <c r="N20" t="s">
        <v>90</v>
      </c>
      <c r="O20" s="1">
        <v>44579</v>
      </c>
      <c r="P20" s="2"/>
      <c r="Q20" s="2"/>
      <c r="R20" s="1"/>
      <c r="U20" s="1" t="str">
        <f t="shared" si="1"/>
        <v>2022</v>
      </c>
      <c r="V20" s="1" t="str">
        <f>VLOOKUP(W20,quarter[],2,FALSE)</f>
        <v>1st</v>
      </c>
      <c r="W20" s="1" t="str">
        <f t="shared" si="2"/>
        <v>January</v>
      </c>
      <c r="X20" s="1" t="str">
        <f t="shared" si="3"/>
        <v>Calo, Robyn</v>
      </c>
      <c r="Y20" s="1"/>
      <c r="Z20" s="1"/>
      <c r="AA20" s="1"/>
      <c r="AB20" s="1"/>
      <c r="AC20" s="1"/>
      <c r="AD20" s="1"/>
      <c r="AE20" s="1"/>
    </row>
    <row r="21" spans="1:31">
      <c r="A21" t="str">
        <f t="shared" si="4"/>
        <v>2022-20</v>
      </c>
      <c r="B21" s="1">
        <v>44565</v>
      </c>
      <c r="C21" s="1" t="s">
        <v>56</v>
      </c>
      <c r="D21" t="s">
        <v>135</v>
      </c>
      <c r="E21" t="s">
        <v>86</v>
      </c>
      <c r="F21" s="16"/>
      <c r="G21" s="16"/>
      <c r="H21" t="s">
        <v>13</v>
      </c>
      <c r="J21" t="s">
        <v>87</v>
      </c>
      <c r="K21" t="s">
        <v>88</v>
      </c>
      <c r="L21" t="s">
        <v>89</v>
      </c>
      <c r="N21" t="s">
        <v>90</v>
      </c>
      <c r="O21" s="1">
        <v>44568</v>
      </c>
      <c r="P21" s="2"/>
      <c r="Q21" s="2"/>
      <c r="R21" s="1"/>
      <c r="U21" s="1" t="str">
        <f t="shared" si="1"/>
        <v>2022</v>
      </c>
      <c r="V21" s="1" t="str">
        <f>VLOOKUP(W21,quarter[],2,FALSE)</f>
        <v>1st</v>
      </c>
      <c r="W21" s="1" t="str">
        <f t="shared" si="2"/>
        <v>January</v>
      </c>
      <c r="X21" s="1" t="str">
        <f t="shared" si="3"/>
        <v>Rogers, Micah</v>
      </c>
      <c r="Y21" s="1"/>
      <c r="Z21" s="1"/>
      <c r="AA21" s="1" t="s">
        <v>136</v>
      </c>
      <c r="AB21" s="1"/>
      <c r="AC21" s="1"/>
      <c r="AD21" s="1"/>
      <c r="AE21" s="1"/>
    </row>
    <row r="22" spans="1:31">
      <c r="A22" t="str">
        <f t="shared" si="4"/>
        <v>2022-21</v>
      </c>
      <c r="B22" s="1">
        <v>44565</v>
      </c>
      <c r="C22" s="1" t="s">
        <v>51</v>
      </c>
      <c r="D22" t="s">
        <v>137</v>
      </c>
      <c r="E22" t="s">
        <v>86</v>
      </c>
      <c r="F22" s="16"/>
      <c r="G22" s="16"/>
      <c r="H22" t="s">
        <v>13</v>
      </c>
      <c r="J22" t="s">
        <v>87</v>
      </c>
      <c r="K22" t="s">
        <v>88</v>
      </c>
      <c r="L22" t="s">
        <v>89</v>
      </c>
      <c r="N22" t="s">
        <v>90</v>
      </c>
      <c r="O22" s="1">
        <v>44573</v>
      </c>
      <c r="P22" s="2"/>
      <c r="Q22" s="2"/>
      <c r="R22" s="1"/>
      <c r="U22" s="1" t="str">
        <f t="shared" si="1"/>
        <v>2022</v>
      </c>
      <c r="V22" s="1" t="str">
        <f>VLOOKUP(W22,quarter[],2,FALSE)</f>
        <v>1st</v>
      </c>
      <c r="W22" s="1" t="str">
        <f t="shared" si="2"/>
        <v>January</v>
      </c>
      <c r="X22" s="1" t="str">
        <f t="shared" si="3"/>
        <v>Clecak, Megan</v>
      </c>
      <c r="Y22" s="1"/>
      <c r="Z22" s="1"/>
      <c r="AA22" s="1" t="s">
        <v>138</v>
      </c>
      <c r="AB22" s="1"/>
      <c r="AC22" s="1"/>
      <c r="AD22" s="1"/>
      <c r="AE22" s="1"/>
    </row>
    <row r="23" spans="1:31">
      <c r="A23" t="str">
        <f t="shared" si="4"/>
        <v>2022-22</v>
      </c>
      <c r="B23" s="1">
        <v>44566</v>
      </c>
      <c r="C23" s="1" t="s">
        <v>56</v>
      </c>
      <c r="D23" t="s">
        <v>139</v>
      </c>
      <c r="E23" t="s">
        <v>86</v>
      </c>
      <c r="F23" s="16"/>
      <c r="G23" s="16"/>
      <c r="H23" t="s">
        <v>13</v>
      </c>
      <c r="J23" t="s">
        <v>140</v>
      </c>
      <c r="K23" t="s">
        <v>88</v>
      </c>
      <c r="L23" t="s">
        <v>88</v>
      </c>
      <c r="N23" t="s">
        <v>90</v>
      </c>
      <c r="O23" s="1">
        <v>44568</v>
      </c>
      <c r="P23" s="2"/>
      <c r="Q23" s="2"/>
      <c r="R23" s="1"/>
      <c r="U23" s="1" t="str">
        <f t="shared" si="1"/>
        <v>2022</v>
      </c>
      <c r="V23" s="1" t="str">
        <f>VLOOKUP(W23,quarter[],2,FALSE)</f>
        <v>1st</v>
      </c>
      <c r="W23" s="1" t="str">
        <f t="shared" si="2"/>
        <v>January</v>
      </c>
      <c r="X23" s="1" t="str">
        <f t="shared" si="3"/>
        <v>Rogers, Micah</v>
      </c>
      <c r="Y23" s="1"/>
      <c r="Z23" s="1"/>
      <c r="AA23" s="1" t="s">
        <v>141</v>
      </c>
      <c r="AB23" s="1"/>
      <c r="AC23" s="1"/>
      <c r="AD23" s="1"/>
      <c r="AE23" s="1"/>
    </row>
    <row r="24" spans="1:31">
      <c r="A24" t="str">
        <f t="shared" si="4"/>
        <v>2022-23</v>
      </c>
      <c r="B24" s="1">
        <v>44566</v>
      </c>
      <c r="C24" s="1" t="s">
        <v>52</v>
      </c>
      <c r="D24" t="s">
        <v>142</v>
      </c>
      <c r="E24" t="s">
        <v>86</v>
      </c>
      <c r="F24" s="16"/>
      <c r="G24" s="16"/>
      <c r="H24" t="s">
        <v>13</v>
      </c>
      <c r="J24" t="s">
        <v>117</v>
      </c>
      <c r="K24" t="s">
        <v>88</v>
      </c>
      <c r="L24" t="s">
        <v>88</v>
      </c>
      <c r="N24" t="s">
        <v>90</v>
      </c>
      <c r="O24" s="1">
        <v>44568</v>
      </c>
      <c r="P24" s="2">
        <v>0</v>
      </c>
      <c r="Q24" s="2"/>
      <c r="R24" s="1"/>
      <c r="U24" s="1" t="str">
        <f t="shared" si="1"/>
        <v>2022</v>
      </c>
      <c r="V24" s="1" t="str">
        <f>VLOOKUP(W24,quarter[],2,FALSE)</f>
        <v>1st</v>
      </c>
      <c r="W24" s="1" t="str">
        <f t="shared" si="2"/>
        <v>January</v>
      </c>
      <c r="X24" s="1" t="str">
        <f t="shared" si="3"/>
        <v>Forbes, Cynthia</v>
      </c>
      <c r="Y24" s="1"/>
      <c r="Z24" s="1"/>
      <c r="AA24" s="1" t="s">
        <v>143</v>
      </c>
      <c r="AB24" s="1"/>
      <c r="AC24" s="1"/>
      <c r="AD24" s="1"/>
      <c r="AE24" s="1"/>
    </row>
    <row r="25" spans="1:31">
      <c r="A25" t="str">
        <f t="shared" si="4"/>
        <v>2022-24</v>
      </c>
      <c r="B25" s="1">
        <v>44566</v>
      </c>
      <c r="C25" s="1" t="s">
        <v>53</v>
      </c>
      <c r="D25" t="s">
        <v>144</v>
      </c>
      <c r="E25" t="s">
        <v>86</v>
      </c>
      <c r="F25" s="16"/>
      <c r="G25" s="16"/>
      <c r="H25" t="s">
        <v>13</v>
      </c>
      <c r="J25" t="s">
        <v>117</v>
      </c>
      <c r="K25" t="s">
        <v>88</v>
      </c>
      <c r="L25" t="s">
        <v>89</v>
      </c>
      <c r="N25" t="s">
        <v>90</v>
      </c>
      <c r="O25" s="1">
        <v>44573</v>
      </c>
      <c r="P25" s="2"/>
      <c r="Q25" s="2"/>
      <c r="R25" s="1"/>
      <c r="U25" s="1" t="str">
        <f t="shared" si="1"/>
        <v>2022</v>
      </c>
      <c r="V25" s="1" t="str">
        <f>VLOOKUP(W25,quarter[],2,FALSE)</f>
        <v>1st</v>
      </c>
      <c r="W25" s="1" t="str">
        <f t="shared" si="2"/>
        <v>January</v>
      </c>
      <c r="X25" s="1" t="str">
        <f t="shared" si="3"/>
        <v>Perry, April</v>
      </c>
      <c r="Y25" s="1"/>
      <c r="Z25" s="1"/>
      <c r="AA25" s="1" t="s">
        <v>125</v>
      </c>
      <c r="AB25" s="1"/>
      <c r="AC25" s="1"/>
      <c r="AD25" s="1"/>
      <c r="AE25" s="1"/>
    </row>
    <row r="26" spans="1:31">
      <c r="A26" t="str">
        <f t="shared" si="4"/>
        <v>2022-25</v>
      </c>
      <c r="B26" s="1">
        <v>44566</v>
      </c>
      <c r="C26" s="1" t="s">
        <v>56</v>
      </c>
      <c r="D26" t="s">
        <v>145</v>
      </c>
      <c r="E26" t="s">
        <v>86</v>
      </c>
      <c r="F26" s="16"/>
      <c r="G26" s="16"/>
      <c r="H26" t="s">
        <v>13</v>
      </c>
      <c r="J26" t="s">
        <v>87</v>
      </c>
      <c r="K26" t="s">
        <v>88</v>
      </c>
      <c r="L26" t="s">
        <v>89</v>
      </c>
      <c r="N26" t="s">
        <v>90</v>
      </c>
      <c r="O26" s="1">
        <v>44568</v>
      </c>
      <c r="P26" s="2"/>
      <c r="Q26" s="2"/>
      <c r="R26" s="1"/>
      <c r="U26" s="1" t="str">
        <f t="shared" si="1"/>
        <v>2022</v>
      </c>
      <c r="V26" s="1" t="str">
        <f>VLOOKUP(W26,quarter[],2,FALSE)</f>
        <v>1st</v>
      </c>
      <c r="W26" s="1" t="str">
        <f t="shared" si="2"/>
        <v>January</v>
      </c>
      <c r="X26" s="1" t="str">
        <f t="shared" si="3"/>
        <v>Rogers, Micah</v>
      </c>
      <c r="Y26" s="1"/>
      <c r="Z26" s="1"/>
      <c r="AA26" s="1" t="s">
        <v>121</v>
      </c>
      <c r="AB26" s="1"/>
      <c r="AC26" s="1"/>
      <c r="AD26" s="1"/>
      <c r="AE26" s="1"/>
    </row>
    <row r="27" spans="1:31">
      <c r="A27" t="str">
        <f t="shared" si="4"/>
        <v>2022-26</v>
      </c>
      <c r="B27" s="1">
        <v>44566</v>
      </c>
      <c r="C27" s="1" t="s">
        <v>51</v>
      </c>
      <c r="D27" t="s">
        <v>145</v>
      </c>
      <c r="E27" t="s">
        <v>86</v>
      </c>
      <c r="F27" s="16"/>
      <c r="G27" s="16"/>
      <c r="H27" t="s">
        <v>13</v>
      </c>
      <c r="J27" t="s">
        <v>99</v>
      </c>
      <c r="K27" t="s">
        <v>88</v>
      </c>
      <c r="L27" t="s">
        <v>89</v>
      </c>
      <c r="N27" t="s">
        <v>90</v>
      </c>
      <c r="O27" s="1">
        <v>44568</v>
      </c>
      <c r="P27" s="2"/>
      <c r="Q27" s="2"/>
      <c r="R27" s="1"/>
      <c r="U27" s="1" t="str">
        <f t="shared" si="1"/>
        <v>2022</v>
      </c>
      <c r="V27" s="1" t="str">
        <f>VLOOKUP(W27,quarter[],2,FALSE)</f>
        <v>1st</v>
      </c>
      <c r="W27" s="1" t="str">
        <f t="shared" si="2"/>
        <v>January</v>
      </c>
      <c r="X27" s="1" t="str">
        <f t="shared" si="3"/>
        <v>Clecak, Megan</v>
      </c>
      <c r="Y27" s="1"/>
      <c r="Z27" s="1"/>
      <c r="AA27" s="1" t="s">
        <v>146</v>
      </c>
      <c r="AB27" s="1"/>
      <c r="AC27" s="1"/>
      <c r="AD27" s="1"/>
      <c r="AE27" s="1"/>
    </row>
    <row r="28" spans="1:31">
      <c r="A28" t="str">
        <f t="shared" si="4"/>
        <v>2022-27</v>
      </c>
      <c r="B28" s="1">
        <v>44566</v>
      </c>
      <c r="C28" s="1" t="s">
        <v>50</v>
      </c>
      <c r="D28" t="s">
        <v>145</v>
      </c>
      <c r="E28" t="s">
        <v>86</v>
      </c>
      <c r="F28" s="16"/>
      <c r="G28" s="16"/>
      <c r="H28" t="s">
        <v>147</v>
      </c>
      <c r="J28" t="s">
        <v>87</v>
      </c>
      <c r="K28" t="s">
        <v>88</v>
      </c>
      <c r="L28" t="s">
        <v>89</v>
      </c>
      <c r="N28" t="s">
        <v>90</v>
      </c>
      <c r="O28" s="1">
        <v>44567</v>
      </c>
      <c r="P28" s="2"/>
      <c r="Q28" s="2"/>
      <c r="R28" s="1"/>
      <c r="U28" s="1" t="str">
        <f t="shared" si="1"/>
        <v>2022</v>
      </c>
      <c r="V28" s="1" t="str">
        <f>VLOOKUP(W28,quarter[],2,FALSE)</f>
        <v>1st</v>
      </c>
      <c r="W28" s="1" t="str">
        <f t="shared" si="2"/>
        <v>January</v>
      </c>
      <c r="X28" s="1" t="str">
        <f t="shared" si="3"/>
        <v>Calo, Robyn</v>
      </c>
      <c r="Y28" s="1"/>
      <c r="Z28" s="1"/>
      <c r="AA28" s="1" t="s">
        <v>148</v>
      </c>
      <c r="AB28" s="1"/>
      <c r="AC28" s="1"/>
      <c r="AD28" s="1"/>
      <c r="AE28" s="1"/>
    </row>
    <row r="29" spans="1:31">
      <c r="A29" t="str">
        <f t="shared" si="4"/>
        <v>2022-28</v>
      </c>
      <c r="B29" s="1">
        <v>44566</v>
      </c>
      <c r="C29" s="1" t="s">
        <v>53</v>
      </c>
      <c r="D29" t="s">
        <v>145</v>
      </c>
      <c r="E29" t="s">
        <v>86</v>
      </c>
      <c r="F29" s="16"/>
      <c r="G29" s="16"/>
      <c r="H29" t="s">
        <v>149</v>
      </c>
      <c r="J29" t="s">
        <v>87</v>
      </c>
      <c r="K29" t="s">
        <v>88</v>
      </c>
      <c r="L29" t="s">
        <v>89</v>
      </c>
      <c r="N29" t="s">
        <v>90</v>
      </c>
      <c r="O29" s="1">
        <v>44574</v>
      </c>
      <c r="P29" s="2"/>
      <c r="Q29" s="2"/>
      <c r="R29" s="1"/>
      <c r="U29" s="1" t="str">
        <f t="shared" si="1"/>
        <v>2022</v>
      </c>
      <c r="V29" s="1" t="str">
        <f>VLOOKUP(W29,quarter[],2,FALSE)</f>
        <v>1st</v>
      </c>
      <c r="W29" s="1" t="str">
        <f t="shared" si="2"/>
        <v>January</v>
      </c>
      <c r="X29" s="1" t="str">
        <f t="shared" si="3"/>
        <v>Perry, April</v>
      </c>
      <c r="Y29" s="1"/>
      <c r="Z29" s="1"/>
      <c r="AA29" s="1" t="s">
        <v>150</v>
      </c>
      <c r="AB29" s="1"/>
      <c r="AC29" s="1"/>
      <c r="AD29" s="1"/>
      <c r="AE29" s="1"/>
    </row>
    <row r="30" spans="1:31">
      <c r="A30" t="str">
        <f t="shared" si="4"/>
        <v>2022-29</v>
      </c>
      <c r="B30" s="1">
        <v>44566</v>
      </c>
      <c r="C30" s="1" t="s">
        <v>56</v>
      </c>
      <c r="D30" t="s">
        <v>151</v>
      </c>
      <c r="E30" t="s">
        <v>86</v>
      </c>
      <c r="F30" s="16"/>
      <c r="G30" s="16"/>
      <c r="H30" t="s">
        <v>13</v>
      </c>
      <c r="J30" t="s">
        <v>87</v>
      </c>
      <c r="K30" t="s">
        <v>88</v>
      </c>
      <c r="L30" t="s">
        <v>89</v>
      </c>
      <c r="N30" t="s">
        <v>90</v>
      </c>
      <c r="O30" s="1">
        <v>44587</v>
      </c>
      <c r="P30" s="2"/>
      <c r="Q30" s="2"/>
      <c r="R30" s="1"/>
      <c r="U30" s="1" t="str">
        <f t="shared" si="1"/>
        <v>2022</v>
      </c>
      <c r="V30" s="1" t="str">
        <f>VLOOKUP(W30,quarter[],2,FALSE)</f>
        <v>1st</v>
      </c>
      <c r="W30" s="1" t="str">
        <f t="shared" si="2"/>
        <v>January</v>
      </c>
      <c r="X30" s="1" t="str">
        <f t="shared" si="3"/>
        <v>Rogers, Micah</v>
      </c>
      <c r="Y30" s="1"/>
      <c r="Z30" s="1"/>
      <c r="AA30" s="1" t="s">
        <v>152</v>
      </c>
      <c r="AB30" s="1"/>
      <c r="AC30" s="1"/>
      <c r="AD30" s="1"/>
      <c r="AE30" s="1"/>
    </row>
    <row r="31" spans="1:31">
      <c r="A31" t="str">
        <f t="shared" si="4"/>
        <v>2022-30</v>
      </c>
      <c r="B31" s="1">
        <v>44566</v>
      </c>
      <c r="C31" s="1" t="s">
        <v>51</v>
      </c>
      <c r="D31" t="s">
        <v>145</v>
      </c>
      <c r="E31" t="s">
        <v>86</v>
      </c>
      <c r="F31" s="16"/>
      <c r="G31" s="16"/>
      <c r="H31" t="s">
        <v>13</v>
      </c>
      <c r="J31" t="s">
        <v>87</v>
      </c>
      <c r="K31" t="s">
        <v>88</v>
      </c>
      <c r="L31" t="s">
        <v>89</v>
      </c>
      <c r="N31" t="s">
        <v>90</v>
      </c>
      <c r="O31" s="1">
        <v>44568</v>
      </c>
      <c r="P31" s="2"/>
      <c r="Q31" s="2"/>
      <c r="R31" s="1"/>
      <c r="U31" s="1" t="str">
        <f t="shared" si="1"/>
        <v>2022</v>
      </c>
      <c r="V31" s="1" t="str">
        <f>VLOOKUP(W31,quarter[],2,FALSE)</f>
        <v>1st</v>
      </c>
      <c r="W31" s="1" t="str">
        <f t="shared" si="2"/>
        <v>January</v>
      </c>
      <c r="X31" s="1" t="str">
        <f t="shared" si="3"/>
        <v>Clecak, Megan</v>
      </c>
      <c r="Y31" s="1"/>
      <c r="Z31" s="1"/>
      <c r="AA31" s="1" t="s">
        <v>146</v>
      </c>
      <c r="AB31" s="1"/>
      <c r="AC31" s="1"/>
      <c r="AD31" s="1"/>
      <c r="AE31" s="1"/>
    </row>
    <row r="32" spans="1:31">
      <c r="A32" t="str">
        <f t="shared" si="4"/>
        <v>2022-31</v>
      </c>
      <c r="B32" s="1">
        <v>44566</v>
      </c>
      <c r="C32" s="1" t="s">
        <v>56</v>
      </c>
      <c r="D32" t="s">
        <v>145</v>
      </c>
      <c r="E32" t="s">
        <v>86</v>
      </c>
      <c r="F32" s="16"/>
      <c r="G32" s="16"/>
      <c r="H32" t="s">
        <v>13</v>
      </c>
      <c r="J32" t="s">
        <v>87</v>
      </c>
      <c r="K32" t="s">
        <v>90</v>
      </c>
      <c r="L32" t="s">
        <v>90</v>
      </c>
      <c r="N32" t="s">
        <v>90</v>
      </c>
      <c r="O32" s="1">
        <v>44599</v>
      </c>
      <c r="P32" s="2"/>
      <c r="Q32" s="2"/>
      <c r="R32" s="1"/>
      <c r="U32" s="1" t="str">
        <f t="shared" si="1"/>
        <v>2022</v>
      </c>
      <c r="V32" s="1" t="str">
        <f>VLOOKUP(W32,quarter[],2,FALSE)</f>
        <v>1st</v>
      </c>
      <c r="W32" s="1" t="str">
        <f t="shared" si="2"/>
        <v>January</v>
      </c>
      <c r="X32" s="1" t="str">
        <f t="shared" si="3"/>
        <v>Rogers, Micah</v>
      </c>
      <c r="Y32" s="1"/>
      <c r="Z32" s="1"/>
      <c r="AA32" s="1" t="s">
        <v>153</v>
      </c>
      <c r="AB32" s="1"/>
      <c r="AC32" s="1"/>
      <c r="AD32" s="1"/>
      <c r="AE32" s="1"/>
    </row>
    <row r="33" spans="1:31">
      <c r="A33" t="str">
        <f t="shared" si="4"/>
        <v>2022-32</v>
      </c>
      <c r="B33" s="1">
        <v>44566</v>
      </c>
      <c r="C33" s="1" t="s">
        <v>50</v>
      </c>
      <c r="D33" t="s">
        <v>145</v>
      </c>
      <c r="E33" t="s">
        <v>86</v>
      </c>
      <c r="F33" s="16"/>
      <c r="G33" s="16"/>
      <c r="H33" t="s">
        <v>13</v>
      </c>
      <c r="J33" t="s">
        <v>87</v>
      </c>
      <c r="K33" t="s">
        <v>88</v>
      </c>
      <c r="L33" t="s">
        <v>89</v>
      </c>
      <c r="N33" t="s">
        <v>90</v>
      </c>
      <c r="O33" s="1">
        <v>44567</v>
      </c>
      <c r="P33" s="2"/>
      <c r="Q33" s="2"/>
      <c r="R33" s="1"/>
      <c r="U33" s="1" t="str">
        <f t="shared" si="1"/>
        <v>2022</v>
      </c>
      <c r="V33" s="1" t="str">
        <f>VLOOKUP(W33,quarter[],2,FALSE)</f>
        <v>1st</v>
      </c>
      <c r="W33" s="1" t="str">
        <f t="shared" si="2"/>
        <v>January</v>
      </c>
      <c r="X33" s="1" t="str">
        <f t="shared" si="3"/>
        <v>Calo, Robyn</v>
      </c>
      <c r="Y33" s="1"/>
      <c r="Z33" s="1"/>
      <c r="AA33" s="1" t="s">
        <v>148</v>
      </c>
      <c r="AB33" s="1"/>
      <c r="AC33" s="1"/>
      <c r="AD33" s="1"/>
      <c r="AE33" s="1"/>
    </row>
    <row r="34" spans="1:31">
      <c r="A34" t="str">
        <f t="shared" si="4"/>
        <v>2022-33</v>
      </c>
      <c r="B34" s="1">
        <v>44567</v>
      </c>
      <c r="C34" s="1" t="s">
        <v>53</v>
      </c>
      <c r="D34" t="s">
        <v>154</v>
      </c>
      <c r="E34" t="s">
        <v>86</v>
      </c>
      <c r="F34" s="16"/>
      <c r="G34" s="16"/>
      <c r="H34" t="s">
        <v>13</v>
      </c>
      <c r="J34" t="s">
        <v>87</v>
      </c>
      <c r="K34" t="s">
        <v>90</v>
      </c>
      <c r="L34" t="s">
        <v>89</v>
      </c>
      <c r="N34" t="s">
        <v>90</v>
      </c>
      <c r="P34" s="2"/>
      <c r="Q34" s="2"/>
      <c r="R34" s="1"/>
      <c r="U34" s="1" t="str">
        <f t="shared" si="1"/>
        <v>2022</v>
      </c>
      <c r="V34" s="1" t="str">
        <f>VLOOKUP(W34,quarter[],2,FALSE)</f>
        <v>1st</v>
      </c>
      <c r="W34" s="1" t="str">
        <f t="shared" si="2"/>
        <v>January</v>
      </c>
      <c r="X34" s="1" t="str">
        <f t="shared" si="3"/>
        <v>Perry, April</v>
      </c>
      <c r="Y34" s="1"/>
      <c r="Z34" s="1"/>
      <c r="AA34" s="1" t="s">
        <v>155</v>
      </c>
      <c r="AB34" s="1"/>
      <c r="AC34" s="1"/>
      <c r="AD34" s="1"/>
      <c r="AE34" s="1"/>
    </row>
    <row r="35" spans="1:31">
      <c r="A35" t="str">
        <f t="shared" si="4"/>
        <v>2022-34</v>
      </c>
      <c r="B35" s="1">
        <v>44567</v>
      </c>
      <c r="C35" s="1" t="s">
        <v>51</v>
      </c>
      <c r="D35" t="s">
        <v>156</v>
      </c>
      <c r="E35" t="s">
        <v>86</v>
      </c>
      <c r="F35" s="16"/>
      <c r="G35" s="16"/>
      <c r="H35" t="s">
        <v>13</v>
      </c>
      <c r="J35" t="s">
        <v>87</v>
      </c>
      <c r="K35" t="s">
        <v>88</v>
      </c>
      <c r="L35" t="s">
        <v>89</v>
      </c>
      <c r="N35" t="s">
        <v>90</v>
      </c>
      <c r="O35" s="1">
        <v>44568</v>
      </c>
      <c r="P35" s="2"/>
      <c r="Q35" s="2"/>
      <c r="R35" s="1"/>
      <c r="U35" s="1" t="str">
        <f t="shared" si="1"/>
        <v>2022</v>
      </c>
      <c r="V35" s="1" t="str">
        <f>VLOOKUP(W35,quarter[],2,FALSE)</f>
        <v>1st</v>
      </c>
      <c r="W35" s="1" t="str">
        <f t="shared" si="2"/>
        <v>January</v>
      </c>
      <c r="X35" s="1" t="str">
        <f t="shared" si="3"/>
        <v>Clecak, Megan</v>
      </c>
      <c r="Y35" s="1"/>
      <c r="Z35" s="1"/>
      <c r="AA35" s="1" t="s">
        <v>157</v>
      </c>
      <c r="AB35" s="1"/>
      <c r="AC35" s="1"/>
      <c r="AD35" s="1"/>
      <c r="AE35" s="1"/>
    </row>
    <row r="36" spans="1:31">
      <c r="A36" t="str">
        <f t="shared" si="4"/>
        <v>2022-35</v>
      </c>
      <c r="B36" s="1">
        <v>44567</v>
      </c>
      <c r="C36" s="1" t="s">
        <v>50</v>
      </c>
      <c r="D36" t="s">
        <v>158</v>
      </c>
      <c r="E36" t="s">
        <v>86</v>
      </c>
      <c r="F36" s="16"/>
      <c r="G36" s="16"/>
      <c r="H36" t="s">
        <v>159</v>
      </c>
      <c r="J36" t="s">
        <v>87</v>
      </c>
      <c r="K36" t="s">
        <v>90</v>
      </c>
      <c r="L36" t="s">
        <v>90</v>
      </c>
      <c r="N36" t="s">
        <v>90</v>
      </c>
      <c r="O36" s="1">
        <v>44579</v>
      </c>
      <c r="P36" s="2"/>
      <c r="Q36" s="2"/>
      <c r="R36" s="1"/>
      <c r="U36" s="1" t="str">
        <f t="shared" si="1"/>
        <v>2022</v>
      </c>
      <c r="V36" s="1" t="str">
        <f>VLOOKUP(W36,quarter[],2,FALSE)</f>
        <v>1st</v>
      </c>
      <c r="W36" s="1" t="str">
        <f t="shared" si="2"/>
        <v>January</v>
      </c>
      <c r="X36" s="1" t="str">
        <f t="shared" si="3"/>
        <v>Calo, Robyn</v>
      </c>
      <c r="Y36" s="1"/>
      <c r="Z36" s="1"/>
      <c r="AA36" s="1" t="s">
        <v>160</v>
      </c>
      <c r="AB36" s="1"/>
      <c r="AC36" s="1"/>
      <c r="AD36" s="1"/>
      <c r="AE36" s="1"/>
    </row>
    <row r="37" spans="1:31">
      <c r="A37" t="str">
        <f t="shared" si="4"/>
        <v>2022-36</v>
      </c>
      <c r="B37" s="1">
        <v>44567</v>
      </c>
      <c r="C37" s="1" t="s">
        <v>53</v>
      </c>
      <c r="D37" t="s">
        <v>161</v>
      </c>
      <c r="E37" t="s">
        <v>86</v>
      </c>
      <c r="F37" s="16"/>
      <c r="G37" s="16"/>
      <c r="H37" t="s">
        <v>13</v>
      </c>
      <c r="J37" t="s">
        <v>99</v>
      </c>
      <c r="K37" t="s">
        <v>88</v>
      </c>
      <c r="L37" t="s">
        <v>89</v>
      </c>
      <c r="N37" t="s">
        <v>90</v>
      </c>
      <c r="O37" s="1">
        <v>44573</v>
      </c>
      <c r="P37" s="2"/>
      <c r="Q37" s="2"/>
      <c r="R37" s="1"/>
      <c r="U37" s="1" t="str">
        <f t="shared" si="1"/>
        <v>2022</v>
      </c>
      <c r="V37" s="1" t="str">
        <f>VLOOKUP(W37,quarter[],2,FALSE)</f>
        <v>1st</v>
      </c>
      <c r="W37" s="1" t="str">
        <f t="shared" si="2"/>
        <v>January</v>
      </c>
      <c r="X37" s="1" t="str">
        <f t="shared" si="3"/>
        <v>Perry, April</v>
      </c>
      <c r="Y37" s="1"/>
      <c r="Z37" s="1"/>
      <c r="AA37" s="1" t="s">
        <v>162</v>
      </c>
      <c r="AB37" s="1"/>
      <c r="AC37" s="1"/>
      <c r="AD37" s="1"/>
      <c r="AE37" s="1"/>
    </row>
    <row r="38" spans="1:31">
      <c r="A38" t="str">
        <f t="shared" si="4"/>
        <v>2022-37</v>
      </c>
      <c r="B38" s="1">
        <v>44567</v>
      </c>
      <c r="C38" s="1" t="s">
        <v>51</v>
      </c>
      <c r="D38" t="s">
        <v>163</v>
      </c>
      <c r="E38" t="s">
        <v>86</v>
      </c>
      <c r="F38" s="16"/>
      <c r="G38" s="16"/>
      <c r="J38" t="s">
        <v>87</v>
      </c>
      <c r="K38" t="s">
        <v>90</v>
      </c>
      <c r="L38" t="s">
        <v>88</v>
      </c>
      <c r="N38" t="s">
        <v>90</v>
      </c>
      <c r="O38" s="1">
        <v>44568</v>
      </c>
      <c r="P38" s="2"/>
      <c r="Q38" s="2"/>
      <c r="R38" s="1"/>
      <c r="U38" s="1" t="str">
        <f t="shared" si="1"/>
        <v>2022</v>
      </c>
      <c r="V38" s="1" t="str">
        <f>VLOOKUP(W38,quarter[],2,FALSE)</f>
        <v>1st</v>
      </c>
      <c r="W38" s="1" t="str">
        <f t="shared" si="2"/>
        <v>January</v>
      </c>
      <c r="X38" s="1" t="str">
        <f t="shared" si="3"/>
        <v>Clecak, Megan</v>
      </c>
      <c r="Y38" s="1"/>
      <c r="Z38" s="1"/>
      <c r="AA38" s="1" t="s">
        <v>164</v>
      </c>
      <c r="AB38" s="1"/>
      <c r="AC38" s="1"/>
      <c r="AD38" s="1"/>
      <c r="AE38" s="1"/>
    </row>
    <row r="39" spans="1:31">
      <c r="A39" t="str">
        <f t="shared" si="4"/>
        <v>2022-38</v>
      </c>
      <c r="B39" s="1">
        <v>44567</v>
      </c>
      <c r="C39" s="1" t="s">
        <v>50</v>
      </c>
      <c r="D39" t="s">
        <v>165</v>
      </c>
      <c r="E39" t="s">
        <v>86</v>
      </c>
      <c r="F39" s="16"/>
      <c r="G39" s="16"/>
      <c r="H39" t="s">
        <v>166</v>
      </c>
      <c r="J39" t="s">
        <v>87</v>
      </c>
      <c r="K39" t="s">
        <v>88</v>
      </c>
      <c r="L39" t="s">
        <v>89</v>
      </c>
      <c r="N39" t="s">
        <v>90</v>
      </c>
      <c r="O39" s="1">
        <v>44568</v>
      </c>
      <c r="P39" s="2"/>
      <c r="Q39" s="2"/>
      <c r="R39" s="1"/>
      <c r="U39" s="1" t="str">
        <f t="shared" si="1"/>
        <v>2022</v>
      </c>
      <c r="V39" s="1" t="str">
        <f>VLOOKUP(W39,quarter[],2,FALSE)</f>
        <v>1st</v>
      </c>
      <c r="W39" s="1" t="str">
        <f t="shared" si="2"/>
        <v>January</v>
      </c>
      <c r="X39" s="1" t="str">
        <f t="shared" si="3"/>
        <v>Calo, Robyn</v>
      </c>
      <c r="Y39" s="1"/>
      <c r="Z39" s="1"/>
      <c r="AA39" s="1"/>
      <c r="AB39" s="1"/>
      <c r="AC39" s="1"/>
      <c r="AD39" s="1"/>
      <c r="AE39" s="1"/>
    </row>
    <row r="40" spans="1:31">
      <c r="A40" t="str">
        <f t="shared" si="4"/>
        <v>2022-39</v>
      </c>
      <c r="B40" s="1">
        <v>44567</v>
      </c>
      <c r="C40" s="1" t="s">
        <v>53</v>
      </c>
      <c r="D40" t="s">
        <v>167</v>
      </c>
      <c r="E40" t="s">
        <v>86</v>
      </c>
      <c r="F40" s="16"/>
      <c r="G40" s="16"/>
      <c r="H40" t="s">
        <v>13</v>
      </c>
      <c r="J40" t="s">
        <v>87</v>
      </c>
      <c r="K40" t="s">
        <v>90</v>
      </c>
      <c r="L40" t="s">
        <v>89</v>
      </c>
      <c r="N40" t="s">
        <v>90</v>
      </c>
      <c r="O40" s="1">
        <v>44581</v>
      </c>
      <c r="P40" s="2"/>
      <c r="Q40" s="2"/>
      <c r="R40" s="1"/>
      <c r="U40" s="1" t="str">
        <f t="shared" si="1"/>
        <v>2022</v>
      </c>
      <c r="V40" s="1" t="str">
        <f>VLOOKUP(W40,quarter[],2,FALSE)</f>
        <v>1st</v>
      </c>
      <c r="W40" s="1" t="str">
        <f t="shared" si="2"/>
        <v>January</v>
      </c>
      <c r="X40" s="1" t="str">
        <f t="shared" si="3"/>
        <v>Perry, April</v>
      </c>
      <c r="Y40" s="1"/>
      <c r="Z40" s="1"/>
      <c r="AA40" s="1" t="s">
        <v>168</v>
      </c>
      <c r="AB40" s="1"/>
      <c r="AC40" s="1"/>
      <c r="AD40" s="1"/>
      <c r="AE40" s="1"/>
    </row>
    <row r="41" spans="1:31">
      <c r="A41" t="str">
        <f t="shared" si="4"/>
        <v>2022-40</v>
      </c>
      <c r="B41" s="1">
        <v>44567</v>
      </c>
      <c r="C41" s="1" t="s">
        <v>51</v>
      </c>
      <c r="D41" t="s">
        <v>169</v>
      </c>
      <c r="E41" t="s">
        <v>86</v>
      </c>
      <c r="F41" s="16"/>
      <c r="G41" s="16"/>
      <c r="H41" t="s">
        <v>13</v>
      </c>
      <c r="J41" t="s">
        <v>87</v>
      </c>
      <c r="K41" t="s">
        <v>88</v>
      </c>
      <c r="L41" t="s">
        <v>89</v>
      </c>
      <c r="N41" t="s">
        <v>90</v>
      </c>
      <c r="O41" s="1">
        <v>44573</v>
      </c>
      <c r="P41" s="2"/>
      <c r="Q41" s="2"/>
      <c r="R41" s="1"/>
      <c r="U41" s="1" t="str">
        <f t="shared" si="1"/>
        <v>2022</v>
      </c>
      <c r="V41" s="1" t="str">
        <f>VLOOKUP(W41,quarter[],2,FALSE)</f>
        <v>1st</v>
      </c>
      <c r="W41" s="1" t="str">
        <f t="shared" si="2"/>
        <v>January</v>
      </c>
      <c r="X41" s="1" t="str">
        <f t="shared" si="3"/>
        <v>Clecak, Megan</v>
      </c>
      <c r="Y41" s="1"/>
      <c r="Z41" s="1"/>
      <c r="AA41" s="1" t="s">
        <v>170</v>
      </c>
      <c r="AB41" s="1"/>
      <c r="AC41" s="1"/>
      <c r="AD41" s="1"/>
      <c r="AE41" s="1"/>
    </row>
    <row r="42" spans="1:31">
      <c r="A42" t="str">
        <f t="shared" si="4"/>
        <v>2022-41</v>
      </c>
      <c r="B42" s="1">
        <v>44567</v>
      </c>
      <c r="C42" s="1" t="s">
        <v>50</v>
      </c>
      <c r="D42" t="s">
        <v>126</v>
      </c>
      <c r="E42" t="s">
        <v>86</v>
      </c>
      <c r="F42" s="16"/>
      <c r="G42" s="16"/>
      <c r="H42" t="s">
        <v>132</v>
      </c>
      <c r="J42" t="s">
        <v>87</v>
      </c>
      <c r="K42" t="s">
        <v>88</v>
      </c>
      <c r="L42" t="s">
        <v>89</v>
      </c>
      <c r="N42" t="s">
        <v>90</v>
      </c>
      <c r="O42" s="1">
        <v>44571</v>
      </c>
      <c r="P42" s="2"/>
      <c r="Q42" s="2"/>
      <c r="R42" s="1"/>
      <c r="U42" s="1" t="str">
        <f t="shared" si="1"/>
        <v>2022</v>
      </c>
      <c r="V42" s="1" t="str">
        <f>VLOOKUP(W42,quarter[],2,FALSE)</f>
        <v>1st</v>
      </c>
      <c r="W42" s="1" t="str">
        <f t="shared" si="2"/>
        <v>January</v>
      </c>
      <c r="X42" s="1" t="str">
        <f t="shared" si="3"/>
        <v>Calo, Robyn</v>
      </c>
      <c r="Y42" s="1"/>
      <c r="Z42" s="1"/>
      <c r="AA42" s="1" t="s">
        <v>171</v>
      </c>
      <c r="AB42" s="1"/>
      <c r="AC42" s="1"/>
      <c r="AD42" s="1"/>
      <c r="AE42" s="1"/>
    </row>
    <row r="43" spans="1:31">
      <c r="A43" t="str">
        <f t="shared" si="4"/>
        <v>2022-42</v>
      </c>
      <c r="B43" s="1">
        <v>44567</v>
      </c>
      <c r="C43" s="1" t="s">
        <v>53</v>
      </c>
      <c r="D43" t="s">
        <v>172</v>
      </c>
      <c r="E43" t="s">
        <v>86</v>
      </c>
      <c r="F43" s="16"/>
      <c r="G43" s="16"/>
      <c r="H43" t="s">
        <v>13</v>
      </c>
      <c r="J43" t="s">
        <v>87</v>
      </c>
      <c r="K43" t="s">
        <v>88</v>
      </c>
      <c r="L43" t="s">
        <v>89</v>
      </c>
      <c r="N43" t="s">
        <v>90</v>
      </c>
      <c r="O43" s="1">
        <v>44568</v>
      </c>
      <c r="P43" s="2"/>
      <c r="Q43" s="2"/>
      <c r="R43" s="1"/>
      <c r="U43" s="1" t="str">
        <f t="shared" si="1"/>
        <v>2022</v>
      </c>
      <c r="V43" s="1" t="str">
        <f>VLOOKUP(W43,quarter[],2,FALSE)</f>
        <v>1st</v>
      </c>
      <c r="W43" s="1" t="str">
        <f t="shared" si="2"/>
        <v>January</v>
      </c>
      <c r="X43" s="1" t="str">
        <f t="shared" si="3"/>
        <v>Perry, April</v>
      </c>
      <c r="Y43" s="1"/>
      <c r="Z43" s="1"/>
      <c r="AA43" s="1" t="s">
        <v>173</v>
      </c>
      <c r="AB43" s="1"/>
      <c r="AC43" s="1"/>
      <c r="AD43" s="1"/>
      <c r="AE43" s="1"/>
    </row>
    <row r="44" spans="1:31">
      <c r="A44" t="str">
        <f t="shared" si="4"/>
        <v>2022-43</v>
      </c>
      <c r="B44" s="1">
        <v>44567</v>
      </c>
      <c r="C44" s="1" t="s">
        <v>56</v>
      </c>
      <c r="D44" t="s">
        <v>174</v>
      </c>
      <c r="E44" t="s">
        <v>86</v>
      </c>
      <c r="F44" s="16"/>
      <c r="G44" s="16"/>
      <c r="H44" t="s">
        <v>13</v>
      </c>
      <c r="J44" t="s">
        <v>99</v>
      </c>
      <c r="K44" t="s">
        <v>88</v>
      </c>
      <c r="L44" t="s">
        <v>89</v>
      </c>
      <c r="N44" t="s">
        <v>90</v>
      </c>
      <c r="O44" s="1">
        <v>44580</v>
      </c>
      <c r="P44" s="2"/>
      <c r="Q44" s="2"/>
      <c r="R44" s="1"/>
      <c r="U44" s="1" t="str">
        <f t="shared" si="1"/>
        <v>2022</v>
      </c>
      <c r="V44" s="1" t="str">
        <f>VLOOKUP(W44,quarter[],2,FALSE)</f>
        <v>1st</v>
      </c>
      <c r="W44" s="1" t="str">
        <f t="shared" si="2"/>
        <v>January</v>
      </c>
      <c r="X44" s="1" t="str">
        <f t="shared" si="3"/>
        <v>Rogers, Micah</v>
      </c>
      <c r="Y44" s="1"/>
      <c r="Z44" s="1"/>
      <c r="AA44" s="1" t="s">
        <v>175</v>
      </c>
      <c r="AB44" s="1"/>
      <c r="AC44" s="1"/>
      <c r="AD44" s="1"/>
      <c r="AE44" s="1"/>
    </row>
    <row r="45" spans="1:31">
      <c r="A45" t="str">
        <f t="shared" si="4"/>
        <v>2022-44</v>
      </c>
      <c r="B45" s="1">
        <v>44567</v>
      </c>
      <c r="C45" s="1" t="s">
        <v>56</v>
      </c>
      <c r="D45" t="s">
        <v>176</v>
      </c>
      <c r="E45" t="s">
        <v>86</v>
      </c>
      <c r="F45" s="16"/>
      <c r="G45" s="16"/>
      <c r="H45" t="s">
        <v>13</v>
      </c>
      <c r="J45" t="s">
        <v>87</v>
      </c>
      <c r="K45" t="s">
        <v>88</v>
      </c>
      <c r="L45" t="s">
        <v>89</v>
      </c>
      <c r="N45" t="s">
        <v>90</v>
      </c>
      <c r="O45" s="1">
        <v>44580</v>
      </c>
      <c r="P45" s="2"/>
      <c r="Q45" s="2"/>
      <c r="R45" s="1"/>
      <c r="U45" s="1" t="str">
        <f t="shared" si="1"/>
        <v>2022</v>
      </c>
      <c r="V45" s="1" t="str">
        <f>VLOOKUP(W45,quarter[],2,FALSE)</f>
        <v>1st</v>
      </c>
      <c r="W45" s="1" t="str">
        <f t="shared" si="2"/>
        <v>January</v>
      </c>
      <c r="X45" s="1" t="str">
        <f t="shared" si="3"/>
        <v>Rogers, Micah</v>
      </c>
      <c r="Y45" s="1"/>
      <c r="Z45" s="1"/>
      <c r="AA45" s="1" t="s">
        <v>157</v>
      </c>
      <c r="AB45" s="1"/>
      <c r="AC45" s="1"/>
      <c r="AD45" s="1"/>
      <c r="AE45" s="1"/>
    </row>
    <row r="46" spans="1:31">
      <c r="A46" t="str">
        <f t="shared" si="4"/>
        <v>2022-45</v>
      </c>
      <c r="B46" s="1">
        <v>44567</v>
      </c>
      <c r="C46" s="1" t="s">
        <v>51</v>
      </c>
      <c r="D46" t="s">
        <v>177</v>
      </c>
      <c r="E46" t="s">
        <v>86</v>
      </c>
      <c r="F46" s="16"/>
      <c r="G46" s="16"/>
      <c r="H46" t="s">
        <v>13</v>
      </c>
      <c r="J46" t="s">
        <v>87</v>
      </c>
      <c r="K46" t="s">
        <v>88</v>
      </c>
      <c r="L46" t="s">
        <v>89</v>
      </c>
      <c r="N46" t="s">
        <v>90</v>
      </c>
      <c r="O46" s="1">
        <v>44573</v>
      </c>
      <c r="P46" s="2"/>
      <c r="Q46" s="2"/>
      <c r="R46" s="1"/>
      <c r="U46" s="1" t="str">
        <f t="shared" si="1"/>
        <v>2022</v>
      </c>
      <c r="V46" s="1" t="str">
        <f>VLOOKUP(W46,quarter[],2,FALSE)</f>
        <v>1st</v>
      </c>
      <c r="W46" s="1" t="str">
        <f t="shared" si="2"/>
        <v>January</v>
      </c>
      <c r="X46" s="1" t="str">
        <f t="shared" si="3"/>
        <v>Clecak, Megan</v>
      </c>
      <c r="Y46" s="1"/>
      <c r="Z46" s="1"/>
      <c r="AA46" s="1" t="s">
        <v>125</v>
      </c>
      <c r="AB46" s="1"/>
      <c r="AC46" s="1"/>
      <c r="AD46" s="1"/>
      <c r="AE46" s="1"/>
    </row>
    <row r="47" spans="1:31">
      <c r="A47" t="str">
        <f t="shared" si="4"/>
        <v>2022-46</v>
      </c>
      <c r="B47" s="1">
        <v>44567</v>
      </c>
      <c r="C47" s="1" t="s">
        <v>56</v>
      </c>
      <c r="D47" t="s">
        <v>85</v>
      </c>
      <c r="E47" t="s">
        <v>86</v>
      </c>
      <c r="F47" s="16"/>
      <c r="G47" s="16"/>
      <c r="H47" t="s">
        <v>13</v>
      </c>
      <c r="J47" t="s">
        <v>87</v>
      </c>
      <c r="K47" t="s">
        <v>88</v>
      </c>
      <c r="L47" t="s">
        <v>89</v>
      </c>
      <c r="N47" t="s">
        <v>90</v>
      </c>
      <c r="O47" s="1">
        <v>44580</v>
      </c>
      <c r="P47" s="2"/>
      <c r="Q47" s="2"/>
      <c r="R47" s="1"/>
      <c r="U47" s="1" t="str">
        <f t="shared" si="1"/>
        <v>2022</v>
      </c>
      <c r="V47" s="1" t="str">
        <f>VLOOKUP(W47,quarter[],2,FALSE)</f>
        <v>1st</v>
      </c>
      <c r="W47" s="1" t="str">
        <f t="shared" si="2"/>
        <v>January</v>
      </c>
      <c r="X47" s="1" t="str">
        <f t="shared" si="3"/>
        <v>Rogers, Micah</v>
      </c>
      <c r="Y47" s="1"/>
      <c r="Z47" s="1"/>
      <c r="AA47" s="1" t="s">
        <v>168</v>
      </c>
      <c r="AB47" s="1"/>
      <c r="AC47" s="1"/>
      <c r="AD47" s="1"/>
      <c r="AE47" s="1"/>
    </row>
    <row r="48" spans="1:31">
      <c r="A48" t="str">
        <f t="shared" si="4"/>
        <v>2022-47</v>
      </c>
      <c r="B48" s="1">
        <v>44567</v>
      </c>
      <c r="C48" s="1" t="s">
        <v>52</v>
      </c>
      <c r="D48" t="s">
        <v>178</v>
      </c>
      <c r="E48" t="s">
        <v>86</v>
      </c>
      <c r="F48" s="16"/>
      <c r="G48" s="16"/>
      <c r="H48" t="s">
        <v>179</v>
      </c>
      <c r="J48" t="s">
        <v>99</v>
      </c>
      <c r="K48" t="s">
        <v>88</v>
      </c>
      <c r="L48" t="s">
        <v>88</v>
      </c>
      <c r="N48" t="s">
        <v>90</v>
      </c>
      <c r="O48" s="1">
        <v>44568</v>
      </c>
      <c r="P48" s="2">
        <v>0</v>
      </c>
      <c r="Q48" s="2"/>
      <c r="R48" s="1"/>
      <c r="U48" s="1" t="str">
        <f t="shared" si="1"/>
        <v>2022</v>
      </c>
      <c r="V48" s="1" t="str">
        <f>VLOOKUP(W48,quarter[],2,FALSE)</f>
        <v>1st</v>
      </c>
      <c r="W48" s="1" t="str">
        <f t="shared" si="2"/>
        <v>January</v>
      </c>
      <c r="X48" s="1" t="str">
        <f t="shared" si="3"/>
        <v>Forbes, Cynthia</v>
      </c>
      <c r="Y48" s="1"/>
      <c r="Z48" s="1"/>
      <c r="AA48" s="1" t="s">
        <v>180</v>
      </c>
      <c r="AB48" s="1"/>
      <c r="AC48" s="1"/>
      <c r="AD48" s="1"/>
      <c r="AE48" s="1"/>
    </row>
    <row r="49" spans="1:31">
      <c r="A49" t="str">
        <f t="shared" si="4"/>
        <v>2022-48</v>
      </c>
      <c r="B49" s="1">
        <v>44568</v>
      </c>
      <c r="C49" s="1" t="s">
        <v>56</v>
      </c>
      <c r="D49" t="s">
        <v>85</v>
      </c>
      <c r="E49" t="s">
        <v>86</v>
      </c>
      <c r="F49" s="16"/>
      <c r="G49" s="16"/>
      <c r="H49" t="s">
        <v>13</v>
      </c>
      <c r="J49" t="s">
        <v>87</v>
      </c>
      <c r="K49" t="s">
        <v>88</v>
      </c>
      <c r="L49" t="s">
        <v>89</v>
      </c>
      <c r="N49" t="s">
        <v>90</v>
      </c>
      <c r="O49" s="1">
        <v>44580</v>
      </c>
      <c r="P49" s="2"/>
      <c r="Q49" s="2"/>
      <c r="R49" s="1"/>
      <c r="U49" s="1" t="str">
        <f t="shared" si="1"/>
        <v>2022</v>
      </c>
      <c r="V49" s="1" t="str">
        <f>VLOOKUP(W49,quarter[],2,FALSE)</f>
        <v>1st</v>
      </c>
      <c r="W49" s="1" t="str">
        <f t="shared" si="2"/>
        <v>January</v>
      </c>
      <c r="X49" s="1" t="str">
        <f t="shared" si="3"/>
        <v>Rogers, Micah</v>
      </c>
      <c r="Y49" s="1"/>
      <c r="Z49" s="1"/>
      <c r="AA49" s="1" t="s">
        <v>168</v>
      </c>
      <c r="AB49" s="1"/>
      <c r="AC49" s="1"/>
      <c r="AD49" s="1"/>
      <c r="AE49" s="1"/>
    </row>
    <row r="50" spans="1:31">
      <c r="A50" t="str">
        <f t="shared" si="4"/>
        <v>2022-49</v>
      </c>
      <c r="B50" s="1">
        <v>44568</v>
      </c>
      <c r="C50" s="1" t="s">
        <v>53</v>
      </c>
      <c r="D50" t="s">
        <v>181</v>
      </c>
      <c r="E50" t="s">
        <v>86</v>
      </c>
      <c r="F50" s="16"/>
      <c r="G50" s="16"/>
      <c r="H50" t="s">
        <v>182</v>
      </c>
      <c r="J50" t="s">
        <v>87</v>
      </c>
      <c r="K50" t="s">
        <v>90</v>
      </c>
      <c r="L50" t="s">
        <v>90</v>
      </c>
      <c r="N50" t="s">
        <v>90</v>
      </c>
      <c r="O50" s="1">
        <v>44585</v>
      </c>
      <c r="P50" s="2"/>
      <c r="Q50" s="2"/>
      <c r="R50" s="1"/>
      <c r="U50" s="1" t="str">
        <f t="shared" si="1"/>
        <v>2022</v>
      </c>
      <c r="V50" s="1" t="str">
        <f>VLOOKUP(W50,quarter[],2,FALSE)</f>
        <v>1st</v>
      </c>
      <c r="W50" s="1" t="str">
        <f t="shared" si="2"/>
        <v>January</v>
      </c>
      <c r="X50" s="1" t="str">
        <f t="shared" si="3"/>
        <v>Perry, April</v>
      </c>
      <c r="Y50" s="1"/>
      <c r="Z50" s="1"/>
      <c r="AA50" s="1" t="s">
        <v>183</v>
      </c>
      <c r="AB50" s="1"/>
      <c r="AC50" s="1"/>
      <c r="AD50" s="1"/>
      <c r="AE50" s="1"/>
    </row>
    <row r="51" spans="1:31">
      <c r="A51" t="str">
        <f t="shared" si="4"/>
        <v>2022-50</v>
      </c>
      <c r="B51" s="1">
        <v>44568</v>
      </c>
      <c r="C51" s="1" t="s">
        <v>50</v>
      </c>
      <c r="D51" t="s">
        <v>184</v>
      </c>
      <c r="E51" t="s">
        <v>86</v>
      </c>
      <c r="F51" s="16"/>
      <c r="G51" s="16"/>
      <c r="H51" t="s">
        <v>13</v>
      </c>
      <c r="J51" t="s">
        <v>87</v>
      </c>
      <c r="K51" t="s">
        <v>88</v>
      </c>
      <c r="L51" t="s">
        <v>89</v>
      </c>
      <c r="N51" t="s">
        <v>90</v>
      </c>
      <c r="O51" s="1">
        <v>44568</v>
      </c>
      <c r="P51" s="2"/>
      <c r="Q51" s="2"/>
      <c r="R51" s="1"/>
      <c r="U51" s="1" t="str">
        <f t="shared" si="1"/>
        <v>2022</v>
      </c>
      <c r="V51" s="1" t="str">
        <f>VLOOKUP(W51,quarter[],2,FALSE)</f>
        <v>1st</v>
      </c>
      <c r="W51" s="1" t="str">
        <f t="shared" si="2"/>
        <v>January</v>
      </c>
      <c r="X51" s="1" t="str">
        <f t="shared" si="3"/>
        <v>Calo, Robyn</v>
      </c>
      <c r="Y51" s="1"/>
      <c r="Z51" s="1"/>
      <c r="AA51" s="1" t="s">
        <v>185</v>
      </c>
      <c r="AB51" s="1"/>
      <c r="AC51" s="1"/>
      <c r="AD51" s="1"/>
      <c r="AE51" s="1"/>
    </row>
    <row r="52" spans="1:31">
      <c r="A52" t="str">
        <f t="shared" si="4"/>
        <v>2022-51</v>
      </c>
      <c r="B52" s="1">
        <v>44568</v>
      </c>
      <c r="C52" s="1" t="s">
        <v>51</v>
      </c>
      <c r="D52" t="s">
        <v>186</v>
      </c>
      <c r="E52" t="s">
        <v>86</v>
      </c>
      <c r="F52" s="16"/>
      <c r="G52" s="16"/>
      <c r="H52" t="s">
        <v>13</v>
      </c>
      <c r="J52" t="s">
        <v>87</v>
      </c>
      <c r="K52" t="s">
        <v>90</v>
      </c>
      <c r="L52" t="s">
        <v>89</v>
      </c>
      <c r="N52" t="s">
        <v>90</v>
      </c>
      <c r="O52" s="1">
        <v>44573</v>
      </c>
      <c r="P52" s="2"/>
      <c r="Q52" s="2"/>
      <c r="R52" s="1"/>
      <c r="U52" s="1" t="str">
        <f t="shared" si="1"/>
        <v>2022</v>
      </c>
      <c r="V52" s="1" t="str">
        <f>VLOOKUP(W52,quarter[],2,FALSE)</f>
        <v>1st</v>
      </c>
      <c r="W52" s="1" t="str">
        <f t="shared" si="2"/>
        <v>January</v>
      </c>
      <c r="X52" s="1" t="str">
        <f t="shared" si="3"/>
        <v>Clecak, Megan</v>
      </c>
      <c r="Y52" s="1"/>
      <c r="Z52" s="1"/>
      <c r="AA52" s="1" t="s">
        <v>157</v>
      </c>
      <c r="AB52" s="1"/>
      <c r="AC52" s="1"/>
      <c r="AD52" s="1"/>
      <c r="AE52" s="1"/>
    </row>
    <row r="53" spans="1:31">
      <c r="A53" t="str">
        <f t="shared" si="4"/>
        <v>2022-52</v>
      </c>
      <c r="B53" s="1">
        <v>44568</v>
      </c>
      <c r="C53" s="1" t="s">
        <v>53</v>
      </c>
      <c r="D53" t="s">
        <v>187</v>
      </c>
      <c r="E53" t="s">
        <v>86</v>
      </c>
      <c r="F53" s="16"/>
      <c r="G53" s="16"/>
      <c r="H53" t="s">
        <v>13</v>
      </c>
      <c r="J53" t="s">
        <v>117</v>
      </c>
      <c r="K53" t="s">
        <v>88</v>
      </c>
      <c r="L53" t="s">
        <v>89</v>
      </c>
      <c r="N53" t="s">
        <v>90</v>
      </c>
      <c r="O53" s="1">
        <v>44571</v>
      </c>
      <c r="P53" s="2"/>
      <c r="Q53" s="2"/>
      <c r="R53" s="1"/>
      <c r="U53" s="1" t="str">
        <f t="shared" si="1"/>
        <v>2022</v>
      </c>
      <c r="V53" s="1" t="str">
        <f>VLOOKUP(W53,quarter[],2,FALSE)</f>
        <v>1st</v>
      </c>
      <c r="W53" s="1" t="str">
        <f t="shared" si="2"/>
        <v>January</v>
      </c>
      <c r="X53" s="1" t="str">
        <f t="shared" si="3"/>
        <v>Perry, April</v>
      </c>
      <c r="Y53" s="1"/>
      <c r="Z53" s="1"/>
      <c r="AA53" s="1"/>
      <c r="AB53" s="1"/>
      <c r="AC53" s="1"/>
      <c r="AD53" s="1"/>
      <c r="AE53" s="1"/>
    </row>
    <row r="54" spans="1:31">
      <c r="A54" t="str">
        <f t="shared" si="4"/>
        <v>2022-53</v>
      </c>
      <c r="B54" s="1">
        <v>44568</v>
      </c>
      <c r="C54" s="1" t="s">
        <v>50</v>
      </c>
      <c r="D54" t="s">
        <v>188</v>
      </c>
      <c r="E54" t="s">
        <v>86</v>
      </c>
      <c r="F54" s="16"/>
      <c r="G54" s="16"/>
      <c r="H54" t="s">
        <v>189</v>
      </c>
      <c r="J54" t="s">
        <v>87</v>
      </c>
      <c r="K54" t="s">
        <v>90</v>
      </c>
      <c r="L54" t="s">
        <v>90</v>
      </c>
      <c r="N54" t="s">
        <v>90</v>
      </c>
      <c r="O54" s="1">
        <v>44585</v>
      </c>
      <c r="P54" s="2"/>
      <c r="Q54" s="2"/>
      <c r="R54" s="1"/>
      <c r="U54" s="1" t="str">
        <f t="shared" si="1"/>
        <v>2022</v>
      </c>
      <c r="V54" s="1" t="str">
        <f>VLOOKUP(W54,quarter[],2,FALSE)</f>
        <v>1st</v>
      </c>
      <c r="W54" s="1" t="str">
        <f t="shared" si="2"/>
        <v>January</v>
      </c>
      <c r="X54" s="1" t="str">
        <f t="shared" si="3"/>
        <v>Calo, Robyn</v>
      </c>
      <c r="Y54" s="1"/>
      <c r="Z54" s="1"/>
      <c r="AA54" s="1" t="s">
        <v>190</v>
      </c>
      <c r="AB54" s="1"/>
      <c r="AC54" s="1"/>
      <c r="AD54" s="1"/>
      <c r="AE54" s="1"/>
    </row>
    <row r="55" spans="1:31">
      <c r="A55" t="str">
        <f t="shared" si="4"/>
        <v>2022-54</v>
      </c>
      <c r="B55" s="1">
        <v>44568</v>
      </c>
      <c r="C55" s="1" t="s">
        <v>53</v>
      </c>
      <c r="D55" t="s">
        <v>85</v>
      </c>
      <c r="E55" t="s">
        <v>86</v>
      </c>
      <c r="F55" s="16"/>
      <c r="G55" s="16"/>
      <c r="H55" t="s">
        <v>13</v>
      </c>
      <c r="J55" t="s">
        <v>87</v>
      </c>
      <c r="K55" t="s">
        <v>88</v>
      </c>
      <c r="L55" t="s">
        <v>89</v>
      </c>
      <c r="N55" t="s">
        <v>90</v>
      </c>
      <c r="O55" s="1">
        <v>44571</v>
      </c>
      <c r="P55" s="2"/>
      <c r="Q55" s="2"/>
      <c r="R55" s="1"/>
      <c r="U55" s="1" t="str">
        <f t="shared" si="1"/>
        <v>2022</v>
      </c>
      <c r="V55" s="1" t="str">
        <f>VLOOKUP(W55,quarter[],2,FALSE)</f>
        <v>1st</v>
      </c>
      <c r="W55" s="1" t="str">
        <f t="shared" si="2"/>
        <v>January</v>
      </c>
      <c r="X55" s="1" t="str">
        <f t="shared" si="3"/>
        <v>Perry, April</v>
      </c>
      <c r="Y55" s="1"/>
      <c r="Z55" s="1"/>
      <c r="AA55" s="1" t="s">
        <v>191</v>
      </c>
      <c r="AB55" s="1"/>
      <c r="AC55" s="1"/>
      <c r="AD55" s="1"/>
      <c r="AE55" s="1"/>
    </row>
    <row r="56" spans="1:31">
      <c r="A56" t="str">
        <f t="shared" si="4"/>
        <v>2022-55</v>
      </c>
      <c r="B56" s="1">
        <v>44568</v>
      </c>
      <c r="C56" s="1" t="s">
        <v>51</v>
      </c>
      <c r="D56" t="s">
        <v>85</v>
      </c>
      <c r="E56" t="s">
        <v>86</v>
      </c>
      <c r="F56" s="16"/>
      <c r="G56" s="16"/>
      <c r="H56" t="s">
        <v>13</v>
      </c>
      <c r="J56" t="s">
        <v>87</v>
      </c>
      <c r="K56" t="s">
        <v>88</v>
      </c>
      <c r="L56" t="s">
        <v>89</v>
      </c>
      <c r="N56" t="s">
        <v>90</v>
      </c>
      <c r="O56" s="1">
        <v>44573</v>
      </c>
      <c r="P56" s="2"/>
      <c r="Q56" s="2"/>
      <c r="R56" s="1"/>
      <c r="U56" s="1" t="str">
        <f t="shared" si="1"/>
        <v>2022</v>
      </c>
      <c r="V56" s="1" t="str">
        <f>VLOOKUP(W56,quarter[],2,FALSE)</f>
        <v>1st</v>
      </c>
      <c r="W56" s="1" t="str">
        <f t="shared" si="2"/>
        <v>January</v>
      </c>
      <c r="X56" s="1" t="str">
        <f t="shared" si="3"/>
        <v>Clecak, Megan</v>
      </c>
      <c r="Y56" s="1"/>
      <c r="Z56" s="1"/>
      <c r="AA56" s="1" t="s">
        <v>146</v>
      </c>
      <c r="AB56" s="1"/>
      <c r="AC56" s="1"/>
      <c r="AD56" s="1"/>
      <c r="AE56" s="1"/>
    </row>
    <row r="57" spans="1:31">
      <c r="A57" t="str">
        <f t="shared" si="4"/>
        <v>2022-56</v>
      </c>
      <c r="B57" s="1">
        <v>44568</v>
      </c>
      <c r="C57" s="1" t="s">
        <v>50</v>
      </c>
      <c r="D57" t="s">
        <v>116</v>
      </c>
      <c r="E57" t="s">
        <v>86</v>
      </c>
      <c r="F57" s="16"/>
      <c r="G57" s="16"/>
      <c r="H57" t="s">
        <v>13</v>
      </c>
      <c r="J57" t="s">
        <v>87</v>
      </c>
      <c r="K57" t="s">
        <v>88</v>
      </c>
      <c r="L57" t="s">
        <v>89</v>
      </c>
      <c r="N57" t="s">
        <v>90</v>
      </c>
      <c r="O57" s="1">
        <v>44571</v>
      </c>
      <c r="P57" s="2"/>
      <c r="Q57" s="2"/>
      <c r="R57" s="1"/>
      <c r="U57" s="1" t="str">
        <f t="shared" si="1"/>
        <v>2022</v>
      </c>
      <c r="V57" s="1" t="str">
        <f>VLOOKUP(W57,quarter[],2,FALSE)</f>
        <v>1st</v>
      </c>
      <c r="W57" s="1" t="str">
        <f t="shared" si="2"/>
        <v>January</v>
      </c>
      <c r="X57" s="1" t="str">
        <f t="shared" si="3"/>
        <v>Calo, Robyn</v>
      </c>
      <c r="Y57" s="1"/>
      <c r="Z57" s="1"/>
      <c r="AA57" s="1" t="s">
        <v>155</v>
      </c>
      <c r="AB57" s="1"/>
      <c r="AC57" s="1"/>
      <c r="AD57" s="1"/>
      <c r="AE57" s="1"/>
    </row>
    <row r="58" spans="1:31">
      <c r="A58" t="str">
        <f t="shared" si="4"/>
        <v>2022-57</v>
      </c>
      <c r="B58" s="1">
        <v>44568</v>
      </c>
      <c r="C58" s="1" t="s">
        <v>53</v>
      </c>
      <c r="D58" t="s">
        <v>116</v>
      </c>
      <c r="E58" t="s">
        <v>86</v>
      </c>
      <c r="F58" s="16"/>
      <c r="G58" s="16"/>
      <c r="H58" t="s">
        <v>13</v>
      </c>
      <c r="J58" t="s">
        <v>87</v>
      </c>
      <c r="K58" t="s">
        <v>88</v>
      </c>
      <c r="L58" t="s">
        <v>89</v>
      </c>
      <c r="N58" t="s">
        <v>90</v>
      </c>
      <c r="O58" s="1">
        <v>44571</v>
      </c>
      <c r="P58" s="2"/>
      <c r="Q58" s="2"/>
      <c r="R58" s="1"/>
      <c r="U58" s="1" t="str">
        <f t="shared" si="1"/>
        <v>2022</v>
      </c>
      <c r="V58" s="1" t="str">
        <f>VLOOKUP(W58,quarter[],2,FALSE)</f>
        <v>1st</v>
      </c>
      <c r="W58" s="1" t="str">
        <f t="shared" si="2"/>
        <v>January</v>
      </c>
      <c r="X58" s="1" t="str">
        <f t="shared" si="3"/>
        <v>Perry, April</v>
      </c>
      <c r="Y58" s="1"/>
      <c r="Z58" s="1"/>
      <c r="AA58" s="1" t="s">
        <v>168</v>
      </c>
      <c r="AB58" s="1"/>
      <c r="AC58" s="1"/>
      <c r="AD58" s="1"/>
      <c r="AE58" s="1"/>
    </row>
    <row r="59" spans="1:31">
      <c r="A59" t="str">
        <f t="shared" si="4"/>
        <v>2022-58</v>
      </c>
      <c r="B59" s="1">
        <v>44568</v>
      </c>
      <c r="C59" s="1" t="s">
        <v>52</v>
      </c>
      <c r="D59" t="s">
        <v>103</v>
      </c>
      <c r="E59" t="s">
        <v>86</v>
      </c>
      <c r="F59" s="16"/>
      <c r="G59" s="16"/>
      <c r="H59" t="s">
        <v>13</v>
      </c>
      <c r="J59" t="s">
        <v>86</v>
      </c>
      <c r="K59" t="s">
        <v>88</v>
      </c>
      <c r="L59" t="s">
        <v>88</v>
      </c>
      <c r="N59" t="s">
        <v>90</v>
      </c>
      <c r="O59" s="1">
        <v>44571</v>
      </c>
      <c r="P59" s="2">
        <v>0</v>
      </c>
      <c r="Q59" s="2"/>
      <c r="R59" s="1"/>
      <c r="U59" s="1" t="str">
        <f t="shared" si="1"/>
        <v>2022</v>
      </c>
      <c r="V59" s="1" t="str">
        <f>VLOOKUP(W59,quarter[],2,FALSE)</f>
        <v>1st</v>
      </c>
      <c r="W59" s="1" t="str">
        <f t="shared" si="2"/>
        <v>January</v>
      </c>
      <c r="X59" s="1" t="str">
        <f t="shared" si="3"/>
        <v>Forbes, Cynthia</v>
      </c>
      <c r="Y59" s="1"/>
      <c r="Z59" s="1"/>
      <c r="AA59" s="1" t="s">
        <v>192</v>
      </c>
      <c r="AB59" s="1"/>
      <c r="AC59" s="1"/>
      <c r="AD59" s="1"/>
      <c r="AE59" s="1"/>
    </row>
    <row r="60" spans="1:31">
      <c r="A60" t="str">
        <f t="shared" si="4"/>
        <v>2022-59</v>
      </c>
      <c r="B60" s="1">
        <v>44568</v>
      </c>
      <c r="C60" s="1" t="s">
        <v>52</v>
      </c>
      <c r="D60" t="s">
        <v>193</v>
      </c>
      <c r="E60" t="s">
        <v>86</v>
      </c>
      <c r="F60" s="16"/>
      <c r="G60" s="16"/>
      <c r="H60" t="s">
        <v>13</v>
      </c>
      <c r="J60" t="s">
        <v>99</v>
      </c>
      <c r="K60" t="s">
        <v>88</v>
      </c>
      <c r="L60" t="s">
        <v>89</v>
      </c>
      <c r="N60" t="s">
        <v>90</v>
      </c>
      <c r="O60" s="1">
        <v>44592</v>
      </c>
      <c r="P60" s="2">
        <v>0</v>
      </c>
      <c r="Q60" s="2"/>
      <c r="R60" s="1"/>
      <c r="U60" s="1" t="str">
        <f t="shared" si="1"/>
        <v>2022</v>
      </c>
      <c r="V60" s="1" t="str">
        <f>VLOOKUP(W60,quarter[],2,FALSE)</f>
        <v>1st</v>
      </c>
      <c r="W60" s="1" t="str">
        <f t="shared" si="2"/>
        <v>January</v>
      </c>
      <c r="X60" s="1" t="str">
        <f t="shared" si="3"/>
        <v>Forbes, Cynthia</v>
      </c>
      <c r="Y60" s="1"/>
      <c r="Z60" s="1"/>
      <c r="AA60" s="1" t="s">
        <v>194</v>
      </c>
      <c r="AB60" s="1"/>
      <c r="AC60" s="1"/>
      <c r="AD60" s="1"/>
      <c r="AE60" s="1"/>
    </row>
    <row r="61" spans="1:31">
      <c r="A61" t="str">
        <f t="shared" si="4"/>
        <v>2022-60</v>
      </c>
      <c r="B61" s="1">
        <v>44569</v>
      </c>
      <c r="C61" s="1" t="s">
        <v>50</v>
      </c>
      <c r="D61" t="s">
        <v>195</v>
      </c>
      <c r="E61" t="s">
        <v>86</v>
      </c>
      <c r="F61" s="16"/>
      <c r="G61" s="16"/>
      <c r="H61" t="s">
        <v>13</v>
      </c>
      <c r="J61" t="s">
        <v>99</v>
      </c>
      <c r="K61" t="s">
        <v>88</v>
      </c>
      <c r="L61" t="s">
        <v>89</v>
      </c>
      <c r="N61" t="s">
        <v>90</v>
      </c>
      <c r="O61" s="1">
        <v>44571</v>
      </c>
      <c r="P61" s="2"/>
      <c r="Q61" s="2"/>
      <c r="R61" s="1"/>
      <c r="U61" s="1" t="str">
        <f t="shared" si="1"/>
        <v>2022</v>
      </c>
      <c r="V61" s="1" t="str">
        <f>VLOOKUP(W61,quarter[],2,FALSE)</f>
        <v>1st</v>
      </c>
      <c r="W61" s="1" t="str">
        <f t="shared" si="2"/>
        <v>January</v>
      </c>
      <c r="X61" s="1" t="str">
        <f t="shared" si="3"/>
        <v>Calo, Robyn</v>
      </c>
      <c r="Y61" s="1"/>
      <c r="Z61" s="1"/>
      <c r="AA61" s="1" t="s">
        <v>162</v>
      </c>
      <c r="AB61" s="1"/>
      <c r="AC61" s="1"/>
      <c r="AD61" s="1"/>
      <c r="AE61" s="1"/>
    </row>
    <row r="62" spans="1:31">
      <c r="A62" t="str">
        <f t="shared" si="4"/>
        <v>2022-61</v>
      </c>
      <c r="B62" s="1">
        <v>44568</v>
      </c>
      <c r="C62" s="1" t="s">
        <v>53</v>
      </c>
      <c r="D62" t="s">
        <v>196</v>
      </c>
      <c r="E62" t="s">
        <v>86</v>
      </c>
      <c r="F62" s="16"/>
      <c r="G62" s="16"/>
      <c r="H62" t="s">
        <v>197</v>
      </c>
      <c r="J62" t="s">
        <v>99</v>
      </c>
      <c r="K62" t="s">
        <v>88</v>
      </c>
      <c r="L62" t="s">
        <v>89</v>
      </c>
      <c r="N62" t="s">
        <v>90</v>
      </c>
      <c r="O62" s="1">
        <v>44571</v>
      </c>
      <c r="P62" s="2"/>
      <c r="Q62" s="2"/>
      <c r="R62" s="1"/>
      <c r="U62" s="1" t="str">
        <f t="shared" si="1"/>
        <v>2022</v>
      </c>
      <c r="V62" s="1" t="str">
        <f>VLOOKUP(W62,quarter[],2,FALSE)</f>
        <v>1st</v>
      </c>
      <c r="W62" s="1" t="str">
        <f t="shared" si="2"/>
        <v>January</v>
      </c>
      <c r="X62" s="1" t="str">
        <f t="shared" si="3"/>
        <v>Perry, April</v>
      </c>
      <c r="Y62" s="1"/>
      <c r="Z62" s="1"/>
      <c r="AA62" s="1" t="s">
        <v>198</v>
      </c>
      <c r="AB62" s="1"/>
      <c r="AC62" s="1"/>
      <c r="AD62" s="1"/>
      <c r="AE62" s="1"/>
    </row>
    <row r="63" spans="1:31">
      <c r="A63" t="str">
        <f t="shared" si="4"/>
        <v>2022-62</v>
      </c>
      <c r="B63" s="1">
        <v>44571</v>
      </c>
      <c r="C63" s="1" t="s">
        <v>51</v>
      </c>
      <c r="D63" t="s">
        <v>85</v>
      </c>
      <c r="E63" t="s">
        <v>86</v>
      </c>
      <c r="F63" s="16"/>
      <c r="G63" s="16"/>
      <c r="H63" t="s">
        <v>13</v>
      </c>
      <c r="J63" t="s">
        <v>87</v>
      </c>
      <c r="K63" t="s">
        <v>88</v>
      </c>
      <c r="L63" t="s">
        <v>89</v>
      </c>
      <c r="N63" t="s">
        <v>90</v>
      </c>
      <c r="O63" s="1">
        <v>44573</v>
      </c>
      <c r="P63" s="2"/>
      <c r="Q63" s="2"/>
      <c r="R63" s="1"/>
      <c r="U63" s="1" t="str">
        <f t="shared" si="1"/>
        <v>2022</v>
      </c>
      <c r="V63" s="1" t="str">
        <f>VLOOKUP(W63,quarter[],2,FALSE)</f>
        <v>1st</v>
      </c>
      <c r="W63" s="1" t="str">
        <f t="shared" si="2"/>
        <v>January</v>
      </c>
      <c r="X63" s="1" t="str">
        <f t="shared" si="3"/>
        <v>Clecak, Megan</v>
      </c>
      <c r="Y63" s="1"/>
      <c r="Z63" s="1"/>
      <c r="AA63" s="1" t="s">
        <v>146</v>
      </c>
      <c r="AB63" s="1"/>
      <c r="AC63" s="1"/>
      <c r="AD63" s="1"/>
      <c r="AE63" s="1"/>
    </row>
    <row r="64" spans="1:31">
      <c r="A64" t="str">
        <f t="shared" si="4"/>
        <v>2022-63</v>
      </c>
      <c r="B64" s="1">
        <v>44571</v>
      </c>
      <c r="C64" s="1" t="s">
        <v>50</v>
      </c>
      <c r="D64" t="s">
        <v>199</v>
      </c>
      <c r="E64" t="s">
        <v>86</v>
      </c>
      <c r="F64" s="16"/>
      <c r="G64" s="16"/>
      <c r="H64" t="s">
        <v>13</v>
      </c>
      <c r="J64" t="s">
        <v>87</v>
      </c>
      <c r="K64" t="s">
        <v>88</v>
      </c>
      <c r="L64" t="s">
        <v>89</v>
      </c>
      <c r="N64" t="s">
        <v>90</v>
      </c>
      <c r="O64" s="1">
        <v>44571</v>
      </c>
      <c r="P64" s="2"/>
      <c r="Q64" s="2"/>
      <c r="R64" s="1"/>
      <c r="U64" s="1" t="str">
        <f t="shared" si="1"/>
        <v>2022</v>
      </c>
      <c r="V64" s="1" t="str">
        <f>VLOOKUP(W64,quarter[],2,FALSE)</f>
        <v>1st</v>
      </c>
      <c r="W64" s="1" t="str">
        <f t="shared" si="2"/>
        <v>January</v>
      </c>
      <c r="X64" s="1" t="str">
        <f t="shared" si="3"/>
        <v>Calo, Robyn</v>
      </c>
      <c r="Y64" s="1"/>
      <c r="Z64" s="1"/>
      <c r="AA64" s="1" t="s">
        <v>200</v>
      </c>
      <c r="AB64" s="1"/>
      <c r="AC64" s="1"/>
      <c r="AD64" s="1"/>
      <c r="AE64" s="1"/>
    </row>
    <row r="65" spans="1:31">
      <c r="A65" t="str">
        <f t="shared" si="4"/>
        <v>2022-64</v>
      </c>
      <c r="B65" s="1">
        <v>44571</v>
      </c>
      <c r="C65" s="1" t="s">
        <v>53</v>
      </c>
      <c r="D65" t="s">
        <v>201</v>
      </c>
      <c r="E65" t="s">
        <v>86</v>
      </c>
      <c r="F65" s="16"/>
      <c r="G65" s="16"/>
      <c r="H65" t="s">
        <v>202</v>
      </c>
      <c r="J65" t="s">
        <v>87</v>
      </c>
      <c r="K65" t="s">
        <v>88</v>
      </c>
      <c r="L65" t="s">
        <v>89</v>
      </c>
      <c r="N65" t="s">
        <v>90</v>
      </c>
      <c r="O65" s="1">
        <v>44585</v>
      </c>
      <c r="P65" s="2"/>
      <c r="Q65" s="2"/>
      <c r="R65" s="1"/>
      <c r="U65" s="1" t="str">
        <f t="shared" si="1"/>
        <v>2022</v>
      </c>
      <c r="V65" s="1" t="str">
        <f>VLOOKUP(W65,quarter[],2,FALSE)</f>
        <v>1st</v>
      </c>
      <c r="W65" s="1" t="str">
        <f t="shared" si="2"/>
        <v>January</v>
      </c>
      <c r="X65" s="1" t="str">
        <f t="shared" si="3"/>
        <v>Perry, April</v>
      </c>
      <c r="Y65" s="1"/>
      <c r="Z65" s="1"/>
      <c r="AA65" s="1" t="s">
        <v>203</v>
      </c>
      <c r="AB65" s="1"/>
      <c r="AC65" s="1"/>
      <c r="AD65" s="1"/>
      <c r="AE65" s="1"/>
    </row>
    <row r="66" spans="1:31">
      <c r="A66" t="str">
        <f t="shared" si="4"/>
        <v>2022-65</v>
      </c>
      <c r="B66" s="1">
        <v>44571</v>
      </c>
      <c r="C66" s="1" t="s">
        <v>56</v>
      </c>
      <c r="D66" t="s">
        <v>204</v>
      </c>
      <c r="E66" t="s">
        <v>86</v>
      </c>
      <c r="F66" s="16"/>
      <c r="G66" s="16"/>
      <c r="H66" t="s">
        <v>13</v>
      </c>
      <c r="J66" t="s">
        <v>140</v>
      </c>
      <c r="K66" t="s">
        <v>88</v>
      </c>
      <c r="L66" t="s">
        <v>89</v>
      </c>
      <c r="N66" t="s">
        <v>90</v>
      </c>
      <c r="O66" s="1">
        <v>44580</v>
      </c>
      <c r="P66" s="2"/>
      <c r="Q66" s="2"/>
      <c r="R66" s="1"/>
      <c r="U66" s="1" t="str">
        <f t="shared" si="1"/>
        <v>2022</v>
      </c>
      <c r="V66" s="1" t="str">
        <f>VLOOKUP(W66,quarter[],2,FALSE)</f>
        <v>1st</v>
      </c>
      <c r="W66" s="1" t="str">
        <f t="shared" si="2"/>
        <v>January</v>
      </c>
      <c r="X66" s="1" t="str">
        <f t="shared" si="3"/>
        <v>Rogers, Micah</v>
      </c>
      <c r="Y66" s="1"/>
      <c r="Z66" s="1"/>
      <c r="AA66" s="1" t="s">
        <v>146</v>
      </c>
      <c r="AB66" s="1"/>
      <c r="AC66" s="1"/>
      <c r="AD66" s="1"/>
      <c r="AE66" s="1"/>
    </row>
    <row r="67" spans="1:31">
      <c r="A67" t="str">
        <f t="shared" si="4"/>
        <v>2022-66</v>
      </c>
      <c r="B67" s="1">
        <v>44571</v>
      </c>
      <c r="C67" s="1" t="s">
        <v>50</v>
      </c>
      <c r="D67" t="s">
        <v>205</v>
      </c>
      <c r="E67" t="s">
        <v>86</v>
      </c>
      <c r="F67" s="16"/>
      <c r="G67" s="16"/>
      <c r="H67" t="s">
        <v>13</v>
      </c>
      <c r="J67" t="s">
        <v>117</v>
      </c>
      <c r="K67" t="s">
        <v>90</v>
      </c>
      <c r="L67" t="s">
        <v>90</v>
      </c>
      <c r="N67" t="s">
        <v>90</v>
      </c>
      <c r="O67" s="1">
        <v>44572</v>
      </c>
      <c r="P67" s="2"/>
      <c r="Q67" s="2"/>
      <c r="R67" s="1"/>
      <c r="U67" s="1" t="str">
        <f t="shared" ref="U67:U130" si="5">TEXT(B67,"yyyy")</f>
        <v>2022</v>
      </c>
      <c r="V67" s="1" t="str">
        <f>VLOOKUP(W67,quarter[],2,FALSE)</f>
        <v>1st</v>
      </c>
      <c r="W67" s="1" t="str">
        <f t="shared" ref="W67:W130" si="6">TEXT(B67,"mmmm")</f>
        <v>January</v>
      </c>
      <c r="X67" s="1" t="str">
        <f t="shared" ref="X67:X130" si="7">C67</f>
        <v>Calo, Robyn</v>
      </c>
      <c r="Y67" s="1"/>
      <c r="Z67" s="1"/>
      <c r="AA67" s="1" t="s">
        <v>206</v>
      </c>
      <c r="AB67" s="1"/>
      <c r="AC67" s="1"/>
      <c r="AD67" s="1"/>
      <c r="AE67" s="1"/>
    </row>
    <row r="68" spans="1:31">
      <c r="A68" t="str">
        <f t="shared" si="4"/>
        <v>2022-67</v>
      </c>
      <c r="B68" s="1">
        <v>44571</v>
      </c>
      <c r="C68" s="1" t="s">
        <v>51</v>
      </c>
      <c r="D68" t="s">
        <v>207</v>
      </c>
      <c r="E68" t="s">
        <v>86</v>
      </c>
      <c r="F68" s="16"/>
      <c r="G68" s="16"/>
      <c r="H68" t="s">
        <v>13</v>
      </c>
      <c r="J68" t="s">
        <v>87</v>
      </c>
      <c r="K68" t="s">
        <v>88</v>
      </c>
      <c r="L68" t="s">
        <v>89</v>
      </c>
      <c r="N68" t="s">
        <v>90</v>
      </c>
      <c r="O68" s="1">
        <v>44573</v>
      </c>
      <c r="P68" s="2"/>
      <c r="Q68" s="2"/>
      <c r="R68" s="1"/>
      <c r="U68" s="1" t="str">
        <f t="shared" si="5"/>
        <v>2022</v>
      </c>
      <c r="V68" s="1" t="str">
        <f>VLOOKUP(W68,quarter[],2,FALSE)</f>
        <v>1st</v>
      </c>
      <c r="W68" s="1" t="str">
        <f t="shared" si="6"/>
        <v>January</v>
      </c>
      <c r="X68" s="1" t="str">
        <f t="shared" si="7"/>
        <v>Clecak, Megan</v>
      </c>
      <c r="Y68" s="1"/>
      <c r="Z68" s="1"/>
      <c r="AA68" s="1" t="s">
        <v>208</v>
      </c>
      <c r="AB68" s="1"/>
      <c r="AC68" s="1"/>
      <c r="AD68" s="1"/>
      <c r="AE68" s="1"/>
    </row>
    <row r="69" spans="1:31">
      <c r="A69" t="str">
        <f t="shared" si="4"/>
        <v>2022-68</v>
      </c>
      <c r="B69" s="1">
        <v>44571</v>
      </c>
      <c r="C69" s="1" t="s">
        <v>53</v>
      </c>
      <c r="D69" t="s">
        <v>209</v>
      </c>
      <c r="E69" t="s">
        <v>86</v>
      </c>
      <c r="F69" s="16"/>
      <c r="G69" s="16"/>
      <c r="H69" t="s">
        <v>13</v>
      </c>
      <c r="J69" t="s">
        <v>87</v>
      </c>
      <c r="K69" t="s">
        <v>88</v>
      </c>
      <c r="L69" t="s">
        <v>89</v>
      </c>
      <c r="N69" t="s">
        <v>90</v>
      </c>
      <c r="O69" s="1">
        <v>44573</v>
      </c>
      <c r="P69" s="2"/>
      <c r="Q69" s="2"/>
      <c r="R69" s="1"/>
      <c r="U69" s="1" t="str">
        <f t="shared" si="5"/>
        <v>2022</v>
      </c>
      <c r="V69" s="1" t="str">
        <f>VLOOKUP(W69,quarter[],2,FALSE)</f>
        <v>1st</v>
      </c>
      <c r="W69" s="1" t="str">
        <f t="shared" si="6"/>
        <v>January</v>
      </c>
      <c r="X69" s="1" t="str">
        <f t="shared" si="7"/>
        <v>Perry, April</v>
      </c>
      <c r="Y69" s="1"/>
      <c r="Z69" s="1"/>
      <c r="AA69" s="1" t="s">
        <v>155</v>
      </c>
      <c r="AB69" s="1"/>
      <c r="AC69" s="1"/>
      <c r="AD69" s="1"/>
      <c r="AE69" s="1"/>
    </row>
    <row r="70" spans="1:31">
      <c r="A70" t="str">
        <f t="shared" si="4"/>
        <v>2022-69</v>
      </c>
      <c r="B70" s="1">
        <v>44571</v>
      </c>
      <c r="C70" s="1" t="s">
        <v>50</v>
      </c>
      <c r="D70" t="s">
        <v>210</v>
      </c>
      <c r="E70" t="s">
        <v>86</v>
      </c>
      <c r="F70" s="16"/>
      <c r="G70" s="16"/>
      <c r="H70" t="s">
        <v>211</v>
      </c>
      <c r="J70" t="s">
        <v>87</v>
      </c>
      <c r="K70" t="s">
        <v>90</v>
      </c>
      <c r="L70" t="s">
        <v>90</v>
      </c>
      <c r="N70" t="s">
        <v>90</v>
      </c>
      <c r="O70" s="1">
        <v>44572</v>
      </c>
      <c r="P70" s="2">
        <v>15</v>
      </c>
      <c r="Q70" s="2">
        <v>15</v>
      </c>
      <c r="R70" s="1">
        <v>44599</v>
      </c>
      <c r="S70">
        <v>1076</v>
      </c>
      <c r="U70" s="1" t="str">
        <f t="shared" si="5"/>
        <v>2022</v>
      </c>
      <c r="V70" s="1" t="str">
        <f>VLOOKUP(W70,quarter[],2,FALSE)</f>
        <v>1st</v>
      </c>
      <c r="W70" s="1" t="str">
        <f t="shared" si="6"/>
        <v>January</v>
      </c>
      <c r="X70" s="1" t="str">
        <f t="shared" si="7"/>
        <v>Calo, Robyn</v>
      </c>
      <c r="Y70" s="1"/>
      <c r="Z70" s="1"/>
      <c r="AA70" s="1" t="s">
        <v>212</v>
      </c>
      <c r="AB70" s="1"/>
      <c r="AC70" s="1"/>
      <c r="AD70" s="1"/>
      <c r="AE70" s="1"/>
    </row>
    <row r="71" spans="1:31">
      <c r="A71" t="str">
        <f t="shared" si="4"/>
        <v>2022-70</v>
      </c>
      <c r="B71" s="1">
        <v>44571</v>
      </c>
      <c r="C71" s="1" t="s">
        <v>51</v>
      </c>
      <c r="D71" t="s">
        <v>213</v>
      </c>
      <c r="E71" t="s">
        <v>86</v>
      </c>
      <c r="F71" s="16"/>
      <c r="G71" s="16"/>
      <c r="H71" t="s">
        <v>214</v>
      </c>
      <c r="J71" t="s">
        <v>87</v>
      </c>
      <c r="K71" t="s">
        <v>90</v>
      </c>
      <c r="L71" t="s">
        <v>90</v>
      </c>
      <c r="N71" t="s">
        <v>90</v>
      </c>
      <c r="O71" s="1">
        <v>44585</v>
      </c>
      <c r="P71" s="2"/>
      <c r="Q71" s="2"/>
      <c r="R71" s="1"/>
      <c r="U71" s="1" t="str">
        <f t="shared" si="5"/>
        <v>2022</v>
      </c>
      <c r="V71" s="1" t="str">
        <f>VLOOKUP(W71,quarter[],2,FALSE)</f>
        <v>1st</v>
      </c>
      <c r="W71" s="1" t="str">
        <f t="shared" si="6"/>
        <v>January</v>
      </c>
      <c r="X71" s="1" t="str">
        <f t="shared" si="7"/>
        <v>Clecak, Megan</v>
      </c>
      <c r="Y71" s="1"/>
      <c r="Z71" s="1"/>
      <c r="AA71" s="1" t="s">
        <v>215</v>
      </c>
      <c r="AB71" s="1"/>
      <c r="AC71" s="1"/>
      <c r="AD71" s="1"/>
      <c r="AE71" s="1"/>
    </row>
    <row r="72" spans="1:31">
      <c r="A72" t="str">
        <f t="shared" si="4"/>
        <v>2022-71</v>
      </c>
      <c r="B72" s="1">
        <v>44571</v>
      </c>
      <c r="C72" s="1" t="s">
        <v>56</v>
      </c>
      <c r="D72" t="s">
        <v>216</v>
      </c>
      <c r="E72" t="s">
        <v>86</v>
      </c>
      <c r="F72" s="16"/>
      <c r="G72" s="16"/>
      <c r="H72" t="s">
        <v>13</v>
      </c>
      <c r="J72" t="s">
        <v>117</v>
      </c>
      <c r="K72" t="s">
        <v>88</v>
      </c>
      <c r="L72" t="s">
        <v>89</v>
      </c>
      <c r="N72" t="s">
        <v>90</v>
      </c>
      <c r="O72" s="1">
        <v>44580</v>
      </c>
      <c r="P72" s="2"/>
      <c r="Q72" s="2"/>
      <c r="R72" s="1"/>
      <c r="U72" s="1" t="str">
        <f t="shared" si="5"/>
        <v>2022</v>
      </c>
      <c r="V72" s="1" t="str">
        <f>VLOOKUP(W72,quarter[],2,FALSE)</f>
        <v>1st</v>
      </c>
      <c r="W72" s="1" t="str">
        <f t="shared" si="6"/>
        <v>January</v>
      </c>
      <c r="X72" s="1" t="str">
        <f t="shared" si="7"/>
        <v>Rogers, Micah</v>
      </c>
      <c r="Y72" s="1"/>
      <c r="Z72" s="1"/>
      <c r="AA72" s="1" t="s">
        <v>217</v>
      </c>
      <c r="AB72" s="1"/>
      <c r="AC72" s="1"/>
      <c r="AD72" s="1"/>
      <c r="AE72" s="1"/>
    </row>
    <row r="73" spans="1:31">
      <c r="A73" t="str">
        <f t="shared" si="4"/>
        <v>2022-72</v>
      </c>
      <c r="B73" s="1">
        <v>44571</v>
      </c>
      <c r="C73" s="1" t="s">
        <v>56</v>
      </c>
      <c r="D73" t="s">
        <v>218</v>
      </c>
      <c r="E73" t="s">
        <v>86</v>
      </c>
      <c r="F73" s="16"/>
      <c r="G73" s="16"/>
      <c r="H73" t="s">
        <v>13</v>
      </c>
      <c r="J73" t="s">
        <v>117</v>
      </c>
      <c r="K73" t="s">
        <v>88</v>
      </c>
      <c r="L73" t="s">
        <v>89</v>
      </c>
      <c r="N73" t="s">
        <v>90</v>
      </c>
      <c r="O73" s="1">
        <v>44580</v>
      </c>
      <c r="P73" s="2"/>
      <c r="Q73" s="2"/>
      <c r="R73" s="1"/>
      <c r="U73" s="1" t="str">
        <f t="shared" si="5"/>
        <v>2022</v>
      </c>
      <c r="V73" s="1" t="str">
        <f>VLOOKUP(W73,quarter[],2,FALSE)</f>
        <v>1st</v>
      </c>
      <c r="W73" s="1" t="str">
        <f t="shared" si="6"/>
        <v>January</v>
      </c>
      <c r="X73" s="1" t="str">
        <f t="shared" si="7"/>
        <v>Rogers, Micah</v>
      </c>
      <c r="Y73" s="1"/>
      <c r="Z73" s="1"/>
      <c r="AA73" s="1" t="s">
        <v>217</v>
      </c>
      <c r="AB73" s="1"/>
      <c r="AC73" s="1"/>
      <c r="AD73" s="1"/>
      <c r="AE73" s="1"/>
    </row>
    <row r="74" spans="1:31">
      <c r="A74" t="str">
        <f t="shared" si="4"/>
        <v>2022-73</v>
      </c>
      <c r="B74" s="1">
        <v>44572</v>
      </c>
      <c r="C74" s="1" t="s">
        <v>50</v>
      </c>
      <c r="D74" t="s">
        <v>219</v>
      </c>
      <c r="E74" t="s">
        <v>220</v>
      </c>
      <c r="F74" s="16"/>
      <c r="G74" s="16"/>
      <c r="H74" t="s">
        <v>221</v>
      </c>
      <c r="J74" t="s">
        <v>117</v>
      </c>
      <c r="K74" t="s">
        <v>88</v>
      </c>
      <c r="L74" t="s">
        <v>89</v>
      </c>
      <c r="N74" t="s">
        <v>90</v>
      </c>
      <c r="O74" s="1">
        <v>44573</v>
      </c>
      <c r="P74" s="2"/>
      <c r="Q74" s="2"/>
      <c r="R74" s="1"/>
      <c r="U74" s="1" t="str">
        <f t="shared" si="5"/>
        <v>2022</v>
      </c>
      <c r="V74" s="1" t="str">
        <f>VLOOKUP(W74,quarter[],2,FALSE)</f>
        <v>1st</v>
      </c>
      <c r="W74" s="1" t="str">
        <f t="shared" si="6"/>
        <v>January</v>
      </c>
      <c r="X74" s="1" t="str">
        <f t="shared" si="7"/>
        <v>Calo, Robyn</v>
      </c>
      <c r="Y74" s="1"/>
      <c r="Z74" s="1"/>
      <c r="AA74" s="1" t="s">
        <v>222</v>
      </c>
      <c r="AB74" s="1"/>
      <c r="AC74" s="1"/>
      <c r="AD74" s="1"/>
      <c r="AE74" s="1"/>
    </row>
    <row r="75" spans="1:31">
      <c r="A75" t="str">
        <f t="shared" si="4"/>
        <v>2022-74</v>
      </c>
      <c r="B75" s="1">
        <v>44572</v>
      </c>
      <c r="C75" s="1" t="s">
        <v>56</v>
      </c>
      <c r="D75" t="s">
        <v>223</v>
      </c>
      <c r="E75" t="s">
        <v>224</v>
      </c>
      <c r="F75" s="16"/>
      <c r="G75" s="16"/>
      <c r="H75" t="s">
        <v>13</v>
      </c>
      <c r="J75" t="s">
        <v>140</v>
      </c>
      <c r="K75" t="s">
        <v>88</v>
      </c>
      <c r="L75" t="s">
        <v>89</v>
      </c>
      <c r="N75" t="s">
        <v>90</v>
      </c>
      <c r="O75" s="1">
        <v>44572</v>
      </c>
      <c r="P75" s="2"/>
      <c r="Q75" s="2"/>
      <c r="R75" s="1"/>
      <c r="U75" s="1" t="str">
        <f t="shared" si="5"/>
        <v>2022</v>
      </c>
      <c r="V75" s="1" t="str">
        <f>VLOOKUP(W75,quarter[],2,FALSE)</f>
        <v>1st</v>
      </c>
      <c r="W75" s="1" t="str">
        <f t="shared" si="6"/>
        <v>January</v>
      </c>
      <c r="X75" s="1" t="str">
        <f t="shared" si="7"/>
        <v>Rogers, Micah</v>
      </c>
      <c r="Y75" s="1"/>
      <c r="Z75" s="1"/>
      <c r="AA75" s="1" t="s">
        <v>225</v>
      </c>
      <c r="AB75" s="1"/>
      <c r="AC75" s="1"/>
      <c r="AD75" s="1"/>
      <c r="AE75" s="1"/>
    </row>
    <row r="76" spans="1:31">
      <c r="A76" t="str">
        <f t="shared" si="4"/>
        <v>2022-75</v>
      </c>
      <c r="B76" s="1">
        <v>44572</v>
      </c>
      <c r="C76" s="1" t="s">
        <v>56</v>
      </c>
      <c r="D76" t="s">
        <v>226</v>
      </c>
      <c r="E76" t="s">
        <v>224</v>
      </c>
      <c r="F76" s="16"/>
      <c r="G76" s="16"/>
      <c r="H76" t="s">
        <v>13</v>
      </c>
      <c r="J76" t="s">
        <v>140</v>
      </c>
      <c r="K76" t="s">
        <v>88</v>
      </c>
      <c r="L76" t="s">
        <v>89</v>
      </c>
      <c r="N76" t="s">
        <v>90</v>
      </c>
      <c r="O76" s="1">
        <v>44572</v>
      </c>
      <c r="P76" s="2"/>
      <c r="Q76" s="2"/>
      <c r="R76" s="1"/>
      <c r="U76" s="1" t="str">
        <f t="shared" si="5"/>
        <v>2022</v>
      </c>
      <c r="V76" s="1" t="str">
        <f>VLOOKUP(W76,quarter[],2,FALSE)</f>
        <v>1st</v>
      </c>
      <c r="W76" s="1" t="str">
        <f t="shared" si="6"/>
        <v>January</v>
      </c>
      <c r="X76" s="1" t="str">
        <f t="shared" si="7"/>
        <v>Rogers, Micah</v>
      </c>
      <c r="Y76" s="1"/>
      <c r="Z76" s="1"/>
      <c r="AA76" s="1" t="s">
        <v>227</v>
      </c>
      <c r="AB76" s="1"/>
      <c r="AC76" s="1"/>
      <c r="AD76" s="1"/>
      <c r="AE76" s="1"/>
    </row>
    <row r="77" spans="1:31">
      <c r="A77" t="str">
        <f t="shared" si="4"/>
        <v>2022-76</v>
      </c>
      <c r="B77" s="1">
        <v>44572</v>
      </c>
      <c r="C77" s="1" t="s">
        <v>56</v>
      </c>
      <c r="D77" t="s">
        <v>228</v>
      </c>
      <c r="E77" t="s">
        <v>224</v>
      </c>
      <c r="F77" s="16"/>
      <c r="G77" s="16"/>
      <c r="H77" t="s">
        <v>13</v>
      </c>
      <c r="J77" t="s">
        <v>140</v>
      </c>
      <c r="K77" t="s">
        <v>88</v>
      </c>
      <c r="L77" t="s">
        <v>89</v>
      </c>
      <c r="N77" t="s">
        <v>90</v>
      </c>
      <c r="O77" s="1">
        <v>44572</v>
      </c>
      <c r="P77" s="2"/>
      <c r="Q77" s="2"/>
      <c r="R77" s="1"/>
      <c r="U77" s="1" t="str">
        <f t="shared" si="5"/>
        <v>2022</v>
      </c>
      <c r="V77" s="1" t="str">
        <f>VLOOKUP(W77,quarter[],2,FALSE)</f>
        <v>1st</v>
      </c>
      <c r="W77" s="1" t="str">
        <f t="shared" si="6"/>
        <v>January</v>
      </c>
      <c r="X77" s="1" t="str">
        <f t="shared" si="7"/>
        <v>Rogers, Micah</v>
      </c>
      <c r="Y77" s="1"/>
      <c r="Z77" s="1"/>
      <c r="AA77" s="1" t="s">
        <v>229</v>
      </c>
      <c r="AB77" s="1"/>
      <c r="AC77" s="1"/>
      <c r="AD77" s="1"/>
      <c r="AE77" s="1"/>
    </row>
    <row r="78" spans="1:31">
      <c r="A78" t="str">
        <f t="shared" si="4"/>
        <v>2022-77</v>
      </c>
      <c r="B78" s="1">
        <v>44572</v>
      </c>
      <c r="C78" s="1" t="s">
        <v>56</v>
      </c>
      <c r="D78" t="s">
        <v>228</v>
      </c>
      <c r="E78" t="s">
        <v>224</v>
      </c>
      <c r="F78" s="16"/>
      <c r="G78" s="16"/>
      <c r="H78" t="s">
        <v>13</v>
      </c>
      <c r="J78" t="s">
        <v>140</v>
      </c>
      <c r="K78" t="s">
        <v>88</v>
      </c>
      <c r="L78" t="s">
        <v>89</v>
      </c>
      <c r="N78" t="s">
        <v>90</v>
      </c>
      <c r="O78" s="1">
        <v>44572</v>
      </c>
      <c r="P78" s="2"/>
      <c r="Q78" s="2"/>
      <c r="R78" s="1"/>
      <c r="U78" s="1" t="str">
        <f t="shared" si="5"/>
        <v>2022</v>
      </c>
      <c r="V78" s="1" t="str">
        <f>VLOOKUP(W78,quarter[],2,FALSE)</f>
        <v>1st</v>
      </c>
      <c r="W78" s="1" t="str">
        <f t="shared" si="6"/>
        <v>January</v>
      </c>
      <c r="X78" s="1" t="str">
        <f t="shared" si="7"/>
        <v>Rogers, Micah</v>
      </c>
      <c r="Y78" s="1"/>
      <c r="Z78" s="1"/>
      <c r="AA78" s="1" t="s">
        <v>230</v>
      </c>
      <c r="AB78" s="1"/>
      <c r="AC78" s="1"/>
      <c r="AD78" s="1"/>
      <c r="AE78" s="1"/>
    </row>
    <row r="79" spans="1:31">
      <c r="A79" t="str">
        <f t="shared" si="4"/>
        <v>2022-78</v>
      </c>
      <c r="B79" s="1">
        <v>44572</v>
      </c>
      <c r="C79" s="1" t="s">
        <v>56</v>
      </c>
      <c r="D79" t="s">
        <v>228</v>
      </c>
      <c r="E79" t="s">
        <v>224</v>
      </c>
      <c r="F79" s="16"/>
      <c r="G79" s="16"/>
      <c r="H79" t="s">
        <v>13</v>
      </c>
      <c r="J79" t="s">
        <v>140</v>
      </c>
      <c r="K79" t="s">
        <v>88</v>
      </c>
      <c r="L79" t="s">
        <v>89</v>
      </c>
      <c r="N79" t="s">
        <v>90</v>
      </c>
      <c r="O79" s="1">
        <v>44572</v>
      </c>
      <c r="P79" s="2"/>
      <c r="Q79" s="2"/>
      <c r="R79" s="1"/>
      <c r="U79" s="1" t="str">
        <f t="shared" si="5"/>
        <v>2022</v>
      </c>
      <c r="V79" s="1" t="str">
        <f>VLOOKUP(W79,quarter[],2,FALSE)</f>
        <v>1st</v>
      </c>
      <c r="W79" s="1" t="str">
        <f t="shared" si="6"/>
        <v>January</v>
      </c>
      <c r="X79" s="1" t="str">
        <f t="shared" si="7"/>
        <v>Rogers, Micah</v>
      </c>
      <c r="Y79" s="1"/>
      <c r="Z79" s="1"/>
      <c r="AA79" s="1" t="s">
        <v>231</v>
      </c>
      <c r="AB79" s="1"/>
      <c r="AC79" s="1"/>
      <c r="AD79" s="1"/>
      <c r="AE79" s="1"/>
    </row>
    <row r="80" spans="1:31">
      <c r="A80" t="str">
        <f t="shared" si="4"/>
        <v>2022-79</v>
      </c>
      <c r="B80" s="1">
        <v>44572</v>
      </c>
      <c r="C80" s="1" t="s">
        <v>56</v>
      </c>
      <c r="D80" t="s">
        <v>232</v>
      </c>
      <c r="E80" t="s">
        <v>224</v>
      </c>
      <c r="F80" s="16"/>
      <c r="G80" s="16"/>
      <c r="H80" t="s">
        <v>13</v>
      </c>
      <c r="J80" t="s">
        <v>140</v>
      </c>
      <c r="K80" t="s">
        <v>88</v>
      </c>
      <c r="L80" t="s">
        <v>89</v>
      </c>
      <c r="N80" t="s">
        <v>90</v>
      </c>
      <c r="O80" s="1">
        <v>44580</v>
      </c>
      <c r="P80" s="2"/>
      <c r="Q80" s="2"/>
      <c r="R80" s="1"/>
      <c r="U80" s="1" t="str">
        <f t="shared" si="5"/>
        <v>2022</v>
      </c>
      <c r="V80" s="1" t="str">
        <f>VLOOKUP(W80,quarter[],2,FALSE)</f>
        <v>1st</v>
      </c>
      <c r="W80" s="1" t="str">
        <f t="shared" si="6"/>
        <v>January</v>
      </c>
      <c r="X80" s="1" t="str">
        <f t="shared" si="7"/>
        <v>Rogers, Micah</v>
      </c>
      <c r="Y80" s="1"/>
      <c r="Z80" s="1"/>
      <c r="AA80" s="1" t="s">
        <v>233</v>
      </c>
      <c r="AB80" s="1"/>
      <c r="AC80" s="1"/>
      <c r="AD80" s="1"/>
      <c r="AE80" s="1"/>
    </row>
    <row r="81" spans="1:31">
      <c r="A81" t="str">
        <f t="shared" si="4"/>
        <v>2022-80</v>
      </c>
      <c r="B81" s="1">
        <v>44572</v>
      </c>
      <c r="C81" s="1" t="s">
        <v>56</v>
      </c>
      <c r="D81" t="s">
        <v>232</v>
      </c>
      <c r="E81" t="s">
        <v>224</v>
      </c>
      <c r="F81" s="16"/>
      <c r="G81" s="16"/>
      <c r="H81" t="s">
        <v>13</v>
      </c>
      <c r="J81" t="s">
        <v>140</v>
      </c>
      <c r="K81" t="s">
        <v>88</v>
      </c>
      <c r="L81" t="s">
        <v>89</v>
      </c>
      <c r="N81" t="s">
        <v>90</v>
      </c>
      <c r="O81" s="1">
        <v>44580</v>
      </c>
      <c r="P81" s="2"/>
      <c r="Q81" s="2"/>
      <c r="R81" s="1"/>
      <c r="U81" s="1" t="str">
        <f t="shared" si="5"/>
        <v>2022</v>
      </c>
      <c r="V81" s="1" t="str">
        <f>VLOOKUP(W81,quarter[],2,FALSE)</f>
        <v>1st</v>
      </c>
      <c r="W81" s="1" t="str">
        <f t="shared" si="6"/>
        <v>January</v>
      </c>
      <c r="X81" s="1" t="str">
        <f t="shared" si="7"/>
        <v>Rogers, Micah</v>
      </c>
      <c r="Y81" s="1"/>
      <c r="Z81" s="1"/>
      <c r="AA81" s="1" t="s">
        <v>234</v>
      </c>
      <c r="AB81" s="1"/>
      <c r="AC81" s="1"/>
      <c r="AD81" s="1"/>
      <c r="AE81" s="1"/>
    </row>
    <row r="82" spans="1:31">
      <c r="A82" t="str">
        <f t="shared" si="4"/>
        <v>2022-81</v>
      </c>
      <c r="B82" s="1">
        <v>44572</v>
      </c>
      <c r="C82" s="1" t="s">
        <v>56</v>
      </c>
      <c r="D82" t="s">
        <v>232</v>
      </c>
      <c r="E82" t="s">
        <v>224</v>
      </c>
      <c r="F82" s="16"/>
      <c r="G82" s="16"/>
      <c r="H82" t="s">
        <v>13</v>
      </c>
      <c r="J82" t="s">
        <v>140</v>
      </c>
      <c r="K82" t="s">
        <v>88</v>
      </c>
      <c r="L82" t="s">
        <v>89</v>
      </c>
      <c r="N82" t="s">
        <v>90</v>
      </c>
      <c r="O82" s="1">
        <v>44580</v>
      </c>
      <c r="P82" s="2"/>
      <c r="Q82" s="2"/>
      <c r="R82" s="1"/>
      <c r="U82" s="1" t="str">
        <f t="shared" si="5"/>
        <v>2022</v>
      </c>
      <c r="V82" s="1" t="str">
        <f>VLOOKUP(W82,quarter[],2,FALSE)</f>
        <v>1st</v>
      </c>
      <c r="W82" s="1" t="str">
        <f t="shared" si="6"/>
        <v>January</v>
      </c>
      <c r="X82" s="1" t="str">
        <f t="shared" si="7"/>
        <v>Rogers, Micah</v>
      </c>
      <c r="Y82" s="1"/>
      <c r="Z82" s="1"/>
      <c r="AA82" s="1" t="s">
        <v>235</v>
      </c>
      <c r="AB82" s="1"/>
      <c r="AC82" s="1"/>
      <c r="AD82" s="1"/>
      <c r="AE82" s="1"/>
    </row>
    <row r="83" spans="1:31">
      <c r="A83" t="str">
        <f t="shared" si="4"/>
        <v>2022-82</v>
      </c>
      <c r="B83" s="1">
        <v>44572</v>
      </c>
      <c r="C83" s="1" t="s">
        <v>56</v>
      </c>
      <c r="D83" t="s">
        <v>236</v>
      </c>
      <c r="E83" t="s">
        <v>224</v>
      </c>
      <c r="F83" s="16"/>
      <c r="G83" s="16"/>
      <c r="H83" t="s">
        <v>13</v>
      </c>
      <c r="J83" t="s">
        <v>140</v>
      </c>
      <c r="K83" t="s">
        <v>88</v>
      </c>
      <c r="L83" t="s">
        <v>89</v>
      </c>
      <c r="N83" t="s">
        <v>90</v>
      </c>
      <c r="O83" s="1">
        <v>44580</v>
      </c>
      <c r="P83" s="2"/>
      <c r="Q83" s="2"/>
      <c r="R83" s="1"/>
      <c r="U83" s="1" t="str">
        <f t="shared" si="5"/>
        <v>2022</v>
      </c>
      <c r="V83" s="1" t="str">
        <f>VLOOKUP(W83,quarter[],2,FALSE)</f>
        <v>1st</v>
      </c>
      <c r="W83" s="1" t="str">
        <f t="shared" si="6"/>
        <v>January</v>
      </c>
      <c r="X83" s="1" t="str">
        <f t="shared" si="7"/>
        <v>Rogers, Micah</v>
      </c>
      <c r="Y83" s="1"/>
      <c r="Z83" s="1"/>
      <c r="AA83" s="1" t="s">
        <v>237</v>
      </c>
      <c r="AB83" s="1"/>
      <c r="AC83" s="1"/>
      <c r="AD83" s="1"/>
      <c r="AE83" s="1"/>
    </row>
    <row r="84" spans="1:31">
      <c r="A84" t="str">
        <f t="shared" ref="A84:A147" si="8">_xlfn.CONCAT(YEAR(B84),"-",ROW(A83))</f>
        <v>2022-83</v>
      </c>
      <c r="B84" s="1">
        <v>44572</v>
      </c>
      <c r="C84" s="1" t="s">
        <v>56</v>
      </c>
      <c r="D84" t="s">
        <v>238</v>
      </c>
      <c r="E84" t="s">
        <v>224</v>
      </c>
      <c r="F84" s="16"/>
      <c r="G84" s="16"/>
      <c r="H84" t="s">
        <v>13</v>
      </c>
      <c r="J84" t="s">
        <v>140</v>
      </c>
      <c r="K84" t="s">
        <v>88</v>
      </c>
      <c r="L84" t="s">
        <v>89</v>
      </c>
      <c r="N84" t="s">
        <v>90</v>
      </c>
      <c r="O84" s="1">
        <v>44580</v>
      </c>
      <c r="P84" s="2"/>
      <c r="Q84" s="2"/>
      <c r="R84" s="1"/>
      <c r="U84" s="1" t="str">
        <f t="shared" si="5"/>
        <v>2022</v>
      </c>
      <c r="V84" s="1" t="str">
        <f>VLOOKUP(W84,quarter[],2,FALSE)</f>
        <v>1st</v>
      </c>
      <c r="W84" s="1" t="str">
        <f t="shared" si="6"/>
        <v>January</v>
      </c>
      <c r="X84" s="1" t="str">
        <f t="shared" si="7"/>
        <v>Rogers, Micah</v>
      </c>
      <c r="Y84" s="1"/>
      <c r="Z84" s="1"/>
      <c r="AA84" s="1" t="s">
        <v>239</v>
      </c>
      <c r="AB84" s="1"/>
      <c r="AC84" s="1"/>
      <c r="AD84" s="1"/>
      <c r="AE84" s="1"/>
    </row>
    <row r="85" spans="1:31">
      <c r="A85" t="str">
        <f t="shared" si="8"/>
        <v>2022-84</v>
      </c>
      <c r="B85" s="1">
        <v>44572</v>
      </c>
      <c r="C85" s="1" t="s">
        <v>53</v>
      </c>
      <c r="D85" t="s">
        <v>240</v>
      </c>
      <c r="E85" t="s">
        <v>86</v>
      </c>
      <c r="F85" s="16"/>
      <c r="G85" s="16"/>
      <c r="H85" t="s">
        <v>241</v>
      </c>
      <c r="J85" t="s">
        <v>87</v>
      </c>
      <c r="K85" t="s">
        <v>88</v>
      </c>
      <c r="L85" t="s">
        <v>89</v>
      </c>
      <c r="N85" t="s">
        <v>90</v>
      </c>
      <c r="O85" s="1">
        <v>44585</v>
      </c>
      <c r="P85" s="2"/>
      <c r="Q85" s="2"/>
      <c r="R85" s="1"/>
      <c r="U85" s="1" t="str">
        <f t="shared" si="5"/>
        <v>2022</v>
      </c>
      <c r="V85" s="1" t="str">
        <f>VLOOKUP(W85,quarter[],2,FALSE)</f>
        <v>1st</v>
      </c>
      <c r="W85" s="1" t="str">
        <f t="shared" si="6"/>
        <v>January</v>
      </c>
      <c r="X85" s="1" t="str">
        <f t="shared" si="7"/>
        <v>Perry, April</v>
      </c>
      <c r="Y85" s="1"/>
      <c r="Z85" s="1"/>
      <c r="AA85" s="1" t="s">
        <v>242</v>
      </c>
      <c r="AB85" s="1"/>
      <c r="AC85" s="1"/>
      <c r="AD85" s="1"/>
      <c r="AE85" s="1"/>
    </row>
    <row r="86" spans="1:31">
      <c r="A86" t="str">
        <f t="shared" si="8"/>
        <v>2022-85</v>
      </c>
      <c r="B86" s="1">
        <v>44572</v>
      </c>
      <c r="C86" s="1" t="s">
        <v>50</v>
      </c>
      <c r="D86" t="s">
        <v>243</v>
      </c>
      <c r="E86" t="s">
        <v>86</v>
      </c>
      <c r="F86" s="16"/>
      <c r="G86" s="16"/>
      <c r="H86" t="s">
        <v>244</v>
      </c>
      <c r="J86" t="s">
        <v>87</v>
      </c>
      <c r="K86" t="s">
        <v>90</v>
      </c>
      <c r="L86" t="s">
        <v>90</v>
      </c>
      <c r="N86" t="s">
        <v>90</v>
      </c>
      <c r="O86" s="1">
        <v>44573</v>
      </c>
      <c r="P86" s="2"/>
      <c r="Q86" s="2"/>
      <c r="R86" s="1"/>
      <c r="U86" s="1" t="str">
        <f t="shared" si="5"/>
        <v>2022</v>
      </c>
      <c r="V86" s="1" t="str">
        <f>VLOOKUP(W86,quarter[],2,FALSE)</f>
        <v>1st</v>
      </c>
      <c r="W86" s="1" t="str">
        <f t="shared" si="6"/>
        <v>January</v>
      </c>
      <c r="X86" s="1" t="str">
        <f t="shared" si="7"/>
        <v>Calo, Robyn</v>
      </c>
      <c r="Y86" s="1"/>
      <c r="Z86" s="1"/>
      <c r="AA86" s="1" t="s">
        <v>245</v>
      </c>
      <c r="AB86" s="1"/>
      <c r="AC86" s="1"/>
      <c r="AD86" s="1"/>
      <c r="AE86" s="1"/>
    </row>
    <row r="87" spans="1:31">
      <c r="A87" t="str">
        <f t="shared" si="8"/>
        <v>2022-86</v>
      </c>
      <c r="B87" s="1">
        <v>44572</v>
      </c>
      <c r="C87" s="1" t="s">
        <v>51</v>
      </c>
      <c r="D87" t="s">
        <v>246</v>
      </c>
      <c r="E87" t="s">
        <v>86</v>
      </c>
      <c r="F87" s="16"/>
      <c r="G87" s="16"/>
      <c r="H87" t="s">
        <v>13</v>
      </c>
      <c r="J87" t="s">
        <v>117</v>
      </c>
      <c r="K87" t="s">
        <v>88</v>
      </c>
      <c r="L87" t="s">
        <v>89</v>
      </c>
      <c r="N87" t="s">
        <v>90</v>
      </c>
      <c r="O87" s="1">
        <v>44573</v>
      </c>
      <c r="P87" s="2"/>
      <c r="Q87" s="2"/>
      <c r="R87" s="1"/>
      <c r="U87" s="1" t="str">
        <f t="shared" si="5"/>
        <v>2022</v>
      </c>
      <c r="V87" s="1" t="str">
        <f>VLOOKUP(W87,quarter[],2,FALSE)</f>
        <v>1st</v>
      </c>
      <c r="W87" s="1" t="str">
        <f t="shared" si="6"/>
        <v>January</v>
      </c>
      <c r="X87" s="1" t="str">
        <f t="shared" si="7"/>
        <v>Clecak, Megan</v>
      </c>
      <c r="Y87" s="1"/>
      <c r="Z87" s="1"/>
      <c r="AA87" s="1" t="s">
        <v>247</v>
      </c>
      <c r="AB87" s="1"/>
      <c r="AC87" s="1"/>
      <c r="AD87" s="1"/>
      <c r="AE87" s="1"/>
    </row>
    <row r="88" spans="1:31">
      <c r="A88" t="str">
        <f t="shared" si="8"/>
        <v>2022-87</v>
      </c>
      <c r="B88" s="1">
        <v>44572</v>
      </c>
      <c r="C88" s="1" t="s">
        <v>56</v>
      </c>
      <c r="D88" t="s">
        <v>85</v>
      </c>
      <c r="E88" t="s">
        <v>86</v>
      </c>
      <c r="F88" s="16"/>
      <c r="G88" s="16"/>
      <c r="H88" t="s">
        <v>13</v>
      </c>
      <c r="J88" t="s">
        <v>117</v>
      </c>
      <c r="K88" t="s">
        <v>88</v>
      </c>
      <c r="L88" t="s">
        <v>89</v>
      </c>
      <c r="N88" t="s">
        <v>90</v>
      </c>
      <c r="O88" s="1">
        <v>44581</v>
      </c>
      <c r="P88" s="2"/>
      <c r="Q88" s="2"/>
      <c r="R88" s="1"/>
      <c r="U88" s="1" t="str">
        <f t="shared" si="5"/>
        <v>2022</v>
      </c>
      <c r="V88" s="1" t="str">
        <f>VLOOKUP(W88,quarter[],2,FALSE)</f>
        <v>1st</v>
      </c>
      <c r="W88" s="1" t="str">
        <f t="shared" si="6"/>
        <v>January</v>
      </c>
      <c r="X88" s="1" t="str">
        <f t="shared" si="7"/>
        <v>Rogers, Micah</v>
      </c>
      <c r="Y88" s="1"/>
      <c r="Z88" s="1"/>
      <c r="AA88" s="1" t="s">
        <v>248</v>
      </c>
      <c r="AB88" s="1"/>
      <c r="AC88" s="1"/>
      <c r="AD88" s="1"/>
      <c r="AE88" s="1"/>
    </row>
    <row r="89" spans="1:31">
      <c r="A89" t="str">
        <f t="shared" si="8"/>
        <v>2022-88</v>
      </c>
      <c r="B89" s="1">
        <v>44572</v>
      </c>
      <c r="C89" s="1" t="s">
        <v>52</v>
      </c>
      <c r="D89" t="s">
        <v>249</v>
      </c>
      <c r="E89" t="s">
        <v>220</v>
      </c>
      <c r="F89" s="16"/>
      <c r="G89" s="16"/>
      <c r="H89" t="s">
        <v>250</v>
      </c>
      <c r="J89" t="s">
        <v>117</v>
      </c>
      <c r="K89" t="s">
        <v>88</v>
      </c>
      <c r="L89" t="s">
        <v>89</v>
      </c>
      <c r="N89" t="s">
        <v>90</v>
      </c>
      <c r="O89" s="1">
        <v>44592</v>
      </c>
      <c r="P89" s="2">
        <v>0</v>
      </c>
      <c r="Q89" s="2"/>
      <c r="R89" s="1"/>
      <c r="U89" s="1" t="str">
        <f t="shared" si="5"/>
        <v>2022</v>
      </c>
      <c r="V89" s="1" t="str">
        <f>VLOOKUP(W89,quarter[],2,FALSE)</f>
        <v>1st</v>
      </c>
      <c r="W89" s="1" t="str">
        <f t="shared" si="6"/>
        <v>January</v>
      </c>
      <c r="X89" s="1" t="str">
        <f t="shared" si="7"/>
        <v>Forbes, Cynthia</v>
      </c>
      <c r="Y89" s="1"/>
      <c r="Z89" s="1"/>
      <c r="AA89" s="1" t="s">
        <v>251</v>
      </c>
      <c r="AB89" s="1"/>
      <c r="AC89" s="1"/>
      <c r="AD89" s="1"/>
      <c r="AE89" s="1"/>
    </row>
    <row r="90" spans="1:31">
      <c r="A90" t="str">
        <f t="shared" si="8"/>
        <v>2022-89</v>
      </c>
      <c r="B90" s="1">
        <v>44572</v>
      </c>
      <c r="C90" s="1" t="s">
        <v>53</v>
      </c>
      <c r="D90" t="s">
        <v>252</v>
      </c>
      <c r="E90" t="s">
        <v>86</v>
      </c>
      <c r="F90" s="16"/>
      <c r="G90" s="16"/>
      <c r="H90" t="s">
        <v>253</v>
      </c>
      <c r="J90" t="s">
        <v>87</v>
      </c>
      <c r="K90" t="s">
        <v>90</v>
      </c>
      <c r="L90" t="s">
        <v>90</v>
      </c>
      <c r="N90" t="s">
        <v>90</v>
      </c>
      <c r="O90" s="1">
        <v>44593</v>
      </c>
      <c r="P90" s="2">
        <v>15</v>
      </c>
      <c r="Q90" s="2"/>
      <c r="R90" s="1"/>
      <c r="U90" s="1" t="str">
        <f t="shared" si="5"/>
        <v>2022</v>
      </c>
      <c r="V90" s="1" t="str">
        <f>VLOOKUP(W90,quarter[],2,FALSE)</f>
        <v>1st</v>
      </c>
      <c r="W90" s="1" t="str">
        <f t="shared" si="6"/>
        <v>January</v>
      </c>
      <c r="X90" s="1" t="str">
        <f t="shared" si="7"/>
        <v>Perry, April</v>
      </c>
      <c r="Y90" s="1"/>
      <c r="Z90" s="1"/>
      <c r="AA90" s="1" t="s">
        <v>254</v>
      </c>
      <c r="AB90" s="1"/>
      <c r="AC90" s="1"/>
      <c r="AD90" s="1"/>
      <c r="AE90" s="1"/>
    </row>
    <row r="91" spans="1:31">
      <c r="A91" t="str">
        <f t="shared" si="8"/>
        <v>2022-90</v>
      </c>
      <c r="B91" s="1">
        <v>44572</v>
      </c>
      <c r="C91" s="1" t="s">
        <v>50</v>
      </c>
      <c r="D91" t="s">
        <v>255</v>
      </c>
      <c r="E91" t="s">
        <v>86</v>
      </c>
      <c r="F91" s="16"/>
      <c r="G91" s="16"/>
      <c r="H91" t="s">
        <v>256</v>
      </c>
      <c r="J91" t="s">
        <v>87</v>
      </c>
      <c r="K91" t="s">
        <v>88</v>
      </c>
      <c r="L91" t="s">
        <v>89</v>
      </c>
      <c r="N91" t="s">
        <v>90</v>
      </c>
      <c r="O91" s="1">
        <v>44574</v>
      </c>
      <c r="P91" s="2"/>
      <c r="Q91" s="2"/>
      <c r="R91" s="1"/>
      <c r="U91" s="1" t="str">
        <f t="shared" si="5"/>
        <v>2022</v>
      </c>
      <c r="V91" s="1" t="str">
        <f>VLOOKUP(W91,quarter[],2,FALSE)</f>
        <v>1st</v>
      </c>
      <c r="W91" s="1" t="str">
        <f t="shared" si="6"/>
        <v>January</v>
      </c>
      <c r="X91" s="1" t="str">
        <f t="shared" si="7"/>
        <v>Calo, Robyn</v>
      </c>
      <c r="Y91" s="1"/>
      <c r="Z91" s="1"/>
      <c r="AA91" s="1" t="s">
        <v>257</v>
      </c>
      <c r="AB91" s="1"/>
      <c r="AC91" s="1"/>
      <c r="AD91" s="1"/>
      <c r="AE91" s="1"/>
    </row>
    <row r="92" spans="1:31">
      <c r="A92" t="str">
        <f t="shared" si="8"/>
        <v>2022-91</v>
      </c>
      <c r="B92" s="1">
        <v>44572</v>
      </c>
      <c r="C92" s="1" t="s">
        <v>56</v>
      </c>
      <c r="D92" t="s">
        <v>85</v>
      </c>
      <c r="E92" t="s">
        <v>86</v>
      </c>
      <c r="F92" s="16"/>
      <c r="G92" s="16"/>
      <c r="H92" t="s">
        <v>13</v>
      </c>
      <c r="J92" t="s">
        <v>87</v>
      </c>
      <c r="K92" t="s">
        <v>88</v>
      </c>
      <c r="L92" t="s">
        <v>89</v>
      </c>
      <c r="N92" t="s">
        <v>90</v>
      </c>
      <c r="O92" s="1">
        <v>44581</v>
      </c>
      <c r="P92" s="2"/>
      <c r="Q92" s="2"/>
      <c r="R92" s="1"/>
      <c r="U92" s="1" t="str">
        <f t="shared" si="5"/>
        <v>2022</v>
      </c>
      <c r="V92" s="1" t="str">
        <f>VLOOKUP(W92,quarter[],2,FALSE)</f>
        <v>1st</v>
      </c>
      <c r="W92" s="1" t="str">
        <f t="shared" si="6"/>
        <v>January</v>
      </c>
      <c r="X92" s="1" t="str">
        <f t="shared" si="7"/>
        <v>Rogers, Micah</v>
      </c>
      <c r="Y92" s="1"/>
      <c r="Z92" s="1"/>
      <c r="AA92" s="1" t="s">
        <v>248</v>
      </c>
      <c r="AB92" s="1"/>
      <c r="AC92" s="1"/>
      <c r="AD92" s="1"/>
      <c r="AE92" s="1"/>
    </row>
    <row r="93" spans="1:31">
      <c r="A93" t="str">
        <f t="shared" si="8"/>
        <v>2022-92</v>
      </c>
      <c r="B93" s="1">
        <v>44572</v>
      </c>
      <c r="C93" s="1" t="s">
        <v>56</v>
      </c>
      <c r="D93" t="s">
        <v>85</v>
      </c>
      <c r="E93" t="s">
        <v>86</v>
      </c>
      <c r="F93" s="16"/>
      <c r="G93" s="16"/>
      <c r="H93" t="s">
        <v>13</v>
      </c>
      <c r="J93" t="s">
        <v>87</v>
      </c>
      <c r="K93" t="s">
        <v>88</v>
      </c>
      <c r="L93" t="s">
        <v>89</v>
      </c>
      <c r="N93" t="s">
        <v>90</v>
      </c>
      <c r="O93" s="1">
        <v>44581</v>
      </c>
      <c r="P93" s="2"/>
      <c r="Q93" s="2"/>
      <c r="R93" s="1"/>
      <c r="U93" s="1" t="str">
        <f t="shared" si="5"/>
        <v>2022</v>
      </c>
      <c r="V93" s="1" t="str">
        <f>VLOOKUP(W93,quarter[],2,FALSE)</f>
        <v>1st</v>
      </c>
      <c r="W93" s="1" t="str">
        <f t="shared" si="6"/>
        <v>January</v>
      </c>
      <c r="X93" s="1" t="str">
        <f t="shared" si="7"/>
        <v>Rogers, Micah</v>
      </c>
      <c r="Y93" s="1"/>
      <c r="Z93" s="1"/>
      <c r="AA93" s="1" t="s">
        <v>146</v>
      </c>
      <c r="AB93" s="1"/>
      <c r="AC93" s="1"/>
      <c r="AD93" s="1"/>
      <c r="AE93" s="1"/>
    </row>
    <row r="94" spans="1:31">
      <c r="A94" t="str">
        <f t="shared" si="8"/>
        <v>2022-93</v>
      </c>
      <c r="B94" s="1">
        <v>44572</v>
      </c>
      <c r="C94" s="1" t="s">
        <v>51</v>
      </c>
      <c r="D94" t="s">
        <v>258</v>
      </c>
      <c r="E94" t="s">
        <v>86</v>
      </c>
      <c r="F94" s="16"/>
      <c r="G94" s="16"/>
      <c r="H94" t="s">
        <v>13</v>
      </c>
      <c r="J94" t="s">
        <v>87</v>
      </c>
      <c r="K94" t="s">
        <v>88</v>
      </c>
      <c r="L94" t="s">
        <v>89</v>
      </c>
      <c r="N94" t="s">
        <v>90</v>
      </c>
      <c r="O94" s="1">
        <v>44582</v>
      </c>
      <c r="P94" s="2"/>
      <c r="Q94" s="2"/>
      <c r="R94" s="1"/>
      <c r="U94" s="1" t="str">
        <f t="shared" si="5"/>
        <v>2022</v>
      </c>
      <c r="V94" s="1" t="str">
        <f>VLOOKUP(W94,quarter[],2,FALSE)</f>
        <v>1st</v>
      </c>
      <c r="W94" s="1" t="str">
        <f t="shared" si="6"/>
        <v>January</v>
      </c>
      <c r="X94" s="1" t="str">
        <f t="shared" si="7"/>
        <v>Clecak, Megan</v>
      </c>
      <c r="Y94" s="1"/>
      <c r="Z94" s="1"/>
      <c r="AA94" s="1" t="s">
        <v>259</v>
      </c>
      <c r="AB94" s="1"/>
      <c r="AC94" s="1"/>
      <c r="AD94" s="1"/>
      <c r="AE94" s="1"/>
    </row>
    <row r="95" spans="1:31">
      <c r="A95" t="str">
        <f t="shared" si="8"/>
        <v>2022-94</v>
      </c>
      <c r="B95" s="1">
        <v>44572</v>
      </c>
      <c r="C95" s="1" t="s">
        <v>53</v>
      </c>
      <c r="D95" t="s">
        <v>260</v>
      </c>
      <c r="E95" t="s">
        <v>86</v>
      </c>
      <c r="F95" s="16"/>
      <c r="G95" s="16"/>
      <c r="H95" t="s">
        <v>261</v>
      </c>
      <c r="J95" t="s">
        <v>87</v>
      </c>
      <c r="K95" t="s">
        <v>88</v>
      </c>
      <c r="L95" t="s">
        <v>89</v>
      </c>
      <c r="N95" t="s">
        <v>90</v>
      </c>
      <c r="O95" s="1">
        <v>44573</v>
      </c>
      <c r="P95" s="2">
        <v>15</v>
      </c>
      <c r="Q95" s="2">
        <v>15</v>
      </c>
      <c r="R95" s="1">
        <v>44585</v>
      </c>
      <c r="S95">
        <v>19320</v>
      </c>
      <c r="U95" s="1" t="str">
        <f t="shared" si="5"/>
        <v>2022</v>
      </c>
      <c r="V95" s="1" t="str">
        <f>VLOOKUP(W95,quarter[],2,FALSE)</f>
        <v>1st</v>
      </c>
      <c r="W95" s="1" t="str">
        <f t="shared" si="6"/>
        <v>January</v>
      </c>
      <c r="X95" s="1" t="str">
        <f t="shared" si="7"/>
        <v>Perry, April</v>
      </c>
      <c r="Y95" s="1"/>
      <c r="Z95" s="1"/>
      <c r="AA95" s="1" t="s">
        <v>262</v>
      </c>
      <c r="AB95" s="1"/>
      <c r="AC95" s="1"/>
      <c r="AD95" s="1"/>
      <c r="AE95" s="1"/>
    </row>
    <row r="96" spans="1:31">
      <c r="A96" t="str">
        <f t="shared" si="8"/>
        <v>2022-95</v>
      </c>
      <c r="B96" s="1">
        <v>44572</v>
      </c>
      <c r="C96" s="1" t="s">
        <v>56</v>
      </c>
      <c r="D96" t="s">
        <v>85</v>
      </c>
      <c r="E96" t="s">
        <v>86</v>
      </c>
      <c r="F96" s="16"/>
      <c r="G96" s="16"/>
      <c r="H96" t="s">
        <v>13</v>
      </c>
      <c r="J96" t="s">
        <v>87</v>
      </c>
      <c r="K96" t="s">
        <v>88</v>
      </c>
      <c r="L96" t="s">
        <v>89</v>
      </c>
      <c r="N96" t="s">
        <v>90</v>
      </c>
      <c r="O96" s="1">
        <v>44581</v>
      </c>
      <c r="P96" s="2"/>
      <c r="Q96" s="2"/>
      <c r="R96" s="1"/>
      <c r="U96" s="1" t="str">
        <f t="shared" si="5"/>
        <v>2022</v>
      </c>
      <c r="V96" s="1" t="str">
        <f>VLOOKUP(W96,quarter[],2,FALSE)</f>
        <v>1st</v>
      </c>
      <c r="W96" s="1" t="str">
        <f t="shared" si="6"/>
        <v>January</v>
      </c>
      <c r="X96" s="1" t="str">
        <f t="shared" si="7"/>
        <v>Rogers, Micah</v>
      </c>
      <c r="Y96" s="1"/>
      <c r="Z96" s="1"/>
      <c r="AA96" s="1" t="s">
        <v>146</v>
      </c>
      <c r="AB96" s="1"/>
      <c r="AC96" s="1"/>
      <c r="AD96" s="1"/>
      <c r="AE96" s="1"/>
    </row>
    <row r="97" spans="1:31">
      <c r="A97" t="str">
        <f t="shared" si="8"/>
        <v>2022-96</v>
      </c>
      <c r="B97" s="1">
        <v>44572</v>
      </c>
      <c r="C97" s="1" t="s">
        <v>56</v>
      </c>
      <c r="D97" t="s">
        <v>85</v>
      </c>
      <c r="E97" t="s">
        <v>86</v>
      </c>
      <c r="F97" s="16"/>
      <c r="G97" s="16"/>
      <c r="H97" t="s">
        <v>13</v>
      </c>
      <c r="J97" t="s">
        <v>87</v>
      </c>
      <c r="K97" t="s">
        <v>88</v>
      </c>
      <c r="L97" t="s">
        <v>89</v>
      </c>
      <c r="N97" t="s">
        <v>90</v>
      </c>
      <c r="O97" s="1">
        <v>44581</v>
      </c>
      <c r="P97" s="2"/>
      <c r="Q97" s="2"/>
      <c r="R97" s="1"/>
      <c r="U97" s="1" t="str">
        <f t="shared" si="5"/>
        <v>2022</v>
      </c>
      <c r="V97" s="1" t="str">
        <f>VLOOKUP(W97,quarter[],2,FALSE)</f>
        <v>1st</v>
      </c>
      <c r="W97" s="1" t="str">
        <f t="shared" si="6"/>
        <v>January</v>
      </c>
      <c r="X97" s="1" t="str">
        <f t="shared" si="7"/>
        <v>Rogers, Micah</v>
      </c>
      <c r="Y97" s="1"/>
      <c r="Z97" s="1"/>
      <c r="AA97" s="1" t="s">
        <v>146</v>
      </c>
      <c r="AB97" s="1"/>
      <c r="AC97" s="1"/>
      <c r="AD97" s="1"/>
      <c r="AE97" s="1"/>
    </row>
    <row r="98" spans="1:31">
      <c r="A98" t="str">
        <f t="shared" si="8"/>
        <v>2022-97</v>
      </c>
      <c r="B98" s="1">
        <v>44572</v>
      </c>
      <c r="C98" s="1" t="s">
        <v>50</v>
      </c>
      <c r="D98" t="s">
        <v>263</v>
      </c>
      <c r="E98" t="s">
        <v>86</v>
      </c>
      <c r="F98" s="16"/>
      <c r="G98" s="16"/>
      <c r="J98" t="s">
        <v>99</v>
      </c>
      <c r="K98" t="s">
        <v>88</v>
      </c>
      <c r="L98" t="s">
        <v>89</v>
      </c>
      <c r="N98" t="s">
        <v>90</v>
      </c>
      <c r="O98" s="1">
        <v>44573</v>
      </c>
      <c r="P98" s="2"/>
      <c r="Q98" s="2"/>
      <c r="R98" s="1"/>
      <c r="U98" s="1" t="str">
        <f t="shared" si="5"/>
        <v>2022</v>
      </c>
      <c r="V98" s="1" t="str">
        <f>VLOOKUP(W98,quarter[],2,FALSE)</f>
        <v>1st</v>
      </c>
      <c r="W98" s="1" t="str">
        <f t="shared" si="6"/>
        <v>January</v>
      </c>
      <c r="X98" s="1" t="str">
        <f t="shared" si="7"/>
        <v>Calo, Robyn</v>
      </c>
      <c r="Y98" s="1"/>
      <c r="Z98" s="1"/>
      <c r="AA98" s="1" t="s">
        <v>264</v>
      </c>
      <c r="AB98" s="1"/>
      <c r="AC98" s="1"/>
      <c r="AD98" s="1"/>
      <c r="AE98" s="1"/>
    </row>
    <row r="99" spans="1:31">
      <c r="A99" t="str">
        <f t="shared" si="8"/>
        <v>2022-98</v>
      </c>
      <c r="B99" s="1">
        <v>44572</v>
      </c>
      <c r="C99" s="1" t="s">
        <v>51</v>
      </c>
      <c r="D99" t="s">
        <v>265</v>
      </c>
      <c r="E99" t="s">
        <v>86</v>
      </c>
      <c r="F99" s="16"/>
      <c r="G99" s="16"/>
      <c r="H99" t="s">
        <v>266</v>
      </c>
      <c r="J99" t="s">
        <v>87</v>
      </c>
      <c r="K99" t="s">
        <v>88</v>
      </c>
      <c r="L99" t="s">
        <v>89</v>
      </c>
      <c r="N99" t="s">
        <v>90</v>
      </c>
      <c r="O99" s="1">
        <v>44574</v>
      </c>
      <c r="P99" s="2">
        <v>15</v>
      </c>
      <c r="Q99" s="2">
        <v>15</v>
      </c>
      <c r="R99" s="1">
        <v>44585</v>
      </c>
      <c r="S99">
        <v>15408</v>
      </c>
      <c r="U99" s="1" t="str">
        <f t="shared" si="5"/>
        <v>2022</v>
      </c>
      <c r="V99" s="1" t="str">
        <f>VLOOKUP(W99,quarter[],2,FALSE)</f>
        <v>1st</v>
      </c>
      <c r="W99" s="1" t="str">
        <f t="shared" si="6"/>
        <v>January</v>
      </c>
      <c r="X99" s="1" t="str">
        <f t="shared" si="7"/>
        <v>Clecak, Megan</v>
      </c>
      <c r="Y99" s="1"/>
      <c r="Z99" s="1"/>
      <c r="AA99" s="1" t="s">
        <v>262</v>
      </c>
      <c r="AB99" s="1"/>
      <c r="AC99" s="1"/>
      <c r="AD99" s="1"/>
      <c r="AE99" s="1"/>
    </row>
    <row r="100" spans="1:31">
      <c r="A100" t="str">
        <f t="shared" si="8"/>
        <v>2022-99</v>
      </c>
      <c r="B100" s="1">
        <v>44572</v>
      </c>
      <c r="C100" s="1" t="s">
        <v>53</v>
      </c>
      <c r="D100" t="s">
        <v>267</v>
      </c>
      <c r="E100" t="s">
        <v>86</v>
      </c>
      <c r="F100" s="16"/>
      <c r="G100" s="16"/>
      <c r="H100" t="s">
        <v>13</v>
      </c>
      <c r="J100" t="s">
        <v>87</v>
      </c>
      <c r="K100" t="s">
        <v>88</v>
      </c>
      <c r="L100" t="s">
        <v>89</v>
      </c>
      <c r="N100" t="s">
        <v>90</v>
      </c>
      <c r="O100" s="1">
        <v>44573</v>
      </c>
      <c r="P100" s="2"/>
      <c r="Q100" s="2"/>
      <c r="R100" s="1"/>
      <c r="U100" s="1" t="str">
        <f t="shared" si="5"/>
        <v>2022</v>
      </c>
      <c r="V100" s="1" t="str">
        <f>VLOOKUP(W100,quarter[],2,FALSE)</f>
        <v>1st</v>
      </c>
      <c r="W100" s="1" t="str">
        <f t="shared" si="6"/>
        <v>January</v>
      </c>
      <c r="X100" s="1" t="str">
        <f t="shared" si="7"/>
        <v>Perry, April</v>
      </c>
      <c r="Y100" s="1"/>
      <c r="Z100" s="1"/>
      <c r="AA100" s="1" t="s">
        <v>125</v>
      </c>
      <c r="AB100" s="1"/>
      <c r="AC100" s="1"/>
      <c r="AD100" s="1"/>
      <c r="AE100" s="1"/>
    </row>
    <row r="101" spans="1:31">
      <c r="A101" t="str">
        <f t="shared" si="8"/>
        <v>2022-100</v>
      </c>
      <c r="B101" s="1">
        <v>44572</v>
      </c>
      <c r="C101" s="1" t="s">
        <v>50</v>
      </c>
      <c r="D101" t="s">
        <v>268</v>
      </c>
      <c r="E101" t="s">
        <v>86</v>
      </c>
      <c r="F101" s="16"/>
      <c r="G101" s="16"/>
      <c r="H101" t="s">
        <v>269</v>
      </c>
      <c r="J101" t="s">
        <v>87</v>
      </c>
      <c r="K101" t="s">
        <v>88</v>
      </c>
      <c r="L101" t="s">
        <v>89</v>
      </c>
      <c r="N101" t="s">
        <v>90</v>
      </c>
      <c r="O101" s="1">
        <v>44573</v>
      </c>
      <c r="P101" s="2">
        <v>15</v>
      </c>
      <c r="Q101" s="2">
        <v>15</v>
      </c>
      <c r="R101" s="1">
        <v>44589</v>
      </c>
      <c r="S101" t="s">
        <v>270</v>
      </c>
      <c r="U101" s="1" t="str">
        <f t="shared" si="5"/>
        <v>2022</v>
      </c>
      <c r="V101" s="1" t="str">
        <f>VLOOKUP(W101,quarter[],2,FALSE)</f>
        <v>1st</v>
      </c>
      <c r="W101" s="1" t="str">
        <f t="shared" si="6"/>
        <v>January</v>
      </c>
      <c r="X101" s="1" t="str">
        <f t="shared" si="7"/>
        <v>Calo, Robyn</v>
      </c>
      <c r="Y101" s="1"/>
      <c r="Z101" s="1"/>
      <c r="AA101" s="1" t="s">
        <v>271</v>
      </c>
      <c r="AB101" s="1"/>
      <c r="AC101" s="1"/>
      <c r="AD101" s="1"/>
      <c r="AE101" s="1"/>
    </row>
    <row r="102" spans="1:31">
      <c r="A102" t="str">
        <f t="shared" si="8"/>
        <v>2022-101</v>
      </c>
      <c r="B102" s="1">
        <v>44572</v>
      </c>
      <c r="C102" s="1" t="s">
        <v>51</v>
      </c>
      <c r="D102" t="s">
        <v>272</v>
      </c>
      <c r="E102" t="s">
        <v>86</v>
      </c>
      <c r="F102" s="16"/>
      <c r="G102" s="16"/>
      <c r="H102" t="s">
        <v>13</v>
      </c>
      <c r="J102" t="s">
        <v>87</v>
      </c>
      <c r="K102" t="s">
        <v>88</v>
      </c>
      <c r="L102" t="s">
        <v>89</v>
      </c>
      <c r="N102" t="s">
        <v>90</v>
      </c>
      <c r="O102" s="1">
        <v>44574</v>
      </c>
      <c r="P102" s="2"/>
      <c r="Q102" s="2"/>
      <c r="R102" s="1"/>
      <c r="U102" s="1" t="str">
        <f t="shared" si="5"/>
        <v>2022</v>
      </c>
      <c r="V102" s="1" t="str">
        <f>VLOOKUP(W102,quarter[],2,FALSE)</f>
        <v>1st</v>
      </c>
      <c r="W102" s="1" t="str">
        <f t="shared" si="6"/>
        <v>January</v>
      </c>
      <c r="X102" s="1" t="str">
        <f t="shared" si="7"/>
        <v>Clecak, Megan</v>
      </c>
      <c r="Y102" s="1"/>
      <c r="Z102" s="1"/>
      <c r="AA102" s="1" t="s">
        <v>273</v>
      </c>
      <c r="AB102" s="1"/>
      <c r="AC102" s="1"/>
      <c r="AD102" s="1"/>
      <c r="AE102" s="1"/>
    </row>
    <row r="103" spans="1:31">
      <c r="A103" t="str">
        <f t="shared" si="8"/>
        <v>2022-102</v>
      </c>
      <c r="B103" s="1">
        <v>44572</v>
      </c>
      <c r="C103" s="1" t="s">
        <v>56</v>
      </c>
      <c r="D103" t="s">
        <v>274</v>
      </c>
      <c r="E103" t="s">
        <v>86</v>
      </c>
      <c r="F103" s="16"/>
      <c r="G103" s="16"/>
      <c r="H103" t="s">
        <v>13</v>
      </c>
      <c r="J103" t="s">
        <v>117</v>
      </c>
      <c r="K103" t="s">
        <v>88</v>
      </c>
      <c r="L103" t="s">
        <v>89</v>
      </c>
      <c r="N103" t="s">
        <v>90</v>
      </c>
      <c r="O103" s="1">
        <v>44581</v>
      </c>
      <c r="P103" s="2"/>
      <c r="Q103" s="2"/>
      <c r="R103" s="1"/>
      <c r="U103" s="1" t="str">
        <f t="shared" si="5"/>
        <v>2022</v>
      </c>
      <c r="V103" s="1" t="str">
        <f>VLOOKUP(W103,quarter[],2,FALSE)</f>
        <v>1st</v>
      </c>
      <c r="W103" s="1" t="str">
        <f t="shared" si="6"/>
        <v>January</v>
      </c>
      <c r="X103" s="1" t="str">
        <f t="shared" si="7"/>
        <v>Rogers, Micah</v>
      </c>
      <c r="Y103" s="1"/>
      <c r="Z103" s="1"/>
      <c r="AA103" s="1" t="s">
        <v>248</v>
      </c>
      <c r="AB103" s="1"/>
      <c r="AC103" s="1"/>
      <c r="AD103" s="1"/>
      <c r="AE103" s="1"/>
    </row>
    <row r="104" spans="1:31">
      <c r="A104" t="str">
        <f t="shared" si="8"/>
        <v>2022-103</v>
      </c>
      <c r="B104" s="1">
        <v>44573</v>
      </c>
      <c r="C104" s="1" t="s">
        <v>53</v>
      </c>
      <c r="D104" t="s">
        <v>137</v>
      </c>
      <c r="E104" t="s">
        <v>86</v>
      </c>
      <c r="F104" s="16"/>
      <c r="G104" s="16"/>
      <c r="H104" t="s">
        <v>13</v>
      </c>
      <c r="J104" t="s">
        <v>87</v>
      </c>
      <c r="K104" t="s">
        <v>88</v>
      </c>
      <c r="L104" t="s">
        <v>89</v>
      </c>
      <c r="N104" t="s">
        <v>90</v>
      </c>
      <c r="O104" s="1">
        <v>44574</v>
      </c>
      <c r="P104" s="2"/>
      <c r="Q104" s="2"/>
      <c r="R104" s="1"/>
      <c r="U104" s="1" t="str">
        <f t="shared" si="5"/>
        <v>2022</v>
      </c>
      <c r="V104" s="1" t="str">
        <f>VLOOKUP(W104,quarter[],2,FALSE)</f>
        <v>1st</v>
      </c>
      <c r="W104" s="1" t="str">
        <f t="shared" si="6"/>
        <v>January</v>
      </c>
      <c r="X104" s="1" t="str">
        <f t="shared" si="7"/>
        <v>Perry, April</v>
      </c>
      <c r="Y104" s="1"/>
      <c r="Z104" s="1"/>
      <c r="AA104" s="1" t="s">
        <v>157</v>
      </c>
      <c r="AB104" s="1"/>
      <c r="AC104" s="1"/>
      <c r="AD104" s="1"/>
      <c r="AE104" s="1"/>
    </row>
    <row r="105" spans="1:31">
      <c r="A105" t="str">
        <f t="shared" si="8"/>
        <v>2022-104</v>
      </c>
      <c r="B105" s="1">
        <v>44572</v>
      </c>
      <c r="C105" s="1" t="s">
        <v>50</v>
      </c>
      <c r="D105" t="s">
        <v>275</v>
      </c>
      <c r="E105" t="s">
        <v>224</v>
      </c>
      <c r="F105" s="16"/>
      <c r="G105" s="16"/>
      <c r="H105" t="s">
        <v>276</v>
      </c>
      <c r="J105" t="s">
        <v>99</v>
      </c>
      <c r="K105" t="s">
        <v>88</v>
      </c>
      <c r="L105" t="s">
        <v>89</v>
      </c>
      <c r="N105" t="s">
        <v>90</v>
      </c>
      <c r="O105" s="1">
        <v>44573</v>
      </c>
      <c r="P105" s="2"/>
      <c r="Q105" s="2"/>
      <c r="R105" s="1"/>
      <c r="U105" s="1" t="str">
        <f t="shared" si="5"/>
        <v>2022</v>
      </c>
      <c r="V105" s="1" t="str">
        <f>VLOOKUP(W105,quarter[],2,FALSE)</f>
        <v>1st</v>
      </c>
      <c r="W105" s="1" t="str">
        <f t="shared" si="6"/>
        <v>January</v>
      </c>
      <c r="X105" s="1" t="str">
        <f t="shared" si="7"/>
        <v>Calo, Robyn</v>
      </c>
      <c r="Y105" s="1"/>
      <c r="Z105" s="1"/>
      <c r="AA105" s="1" t="s">
        <v>277</v>
      </c>
      <c r="AB105" s="1"/>
      <c r="AC105" s="1"/>
      <c r="AD105" s="1"/>
      <c r="AE105" s="1"/>
    </row>
    <row r="106" spans="1:31">
      <c r="A106" t="str">
        <f t="shared" si="8"/>
        <v>2022-105</v>
      </c>
      <c r="B106" s="1">
        <v>44573</v>
      </c>
      <c r="C106" s="1" t="s">
        <v>51</v>
      </c>
      <c r="D106" t="s">
        <v>278</v>
      </c>
      <c r="E106" t="s">
        <v>86</v>
      </c>
      <c r="F106" s="16"/>
      <c r="G106" s="16"/>
      <c r="H106" t="s">
        <v>279</v>
      </c>
      <c r="J106" t="s">
        <v>87</v>
      </c>
      <c r="K106" t="s">
        <v>90</v>
      </c>
      <c r="L106" t="s">
        <v>90</v>
      </c>
      <c r="N106" t="s">
        <v>90</v>
      </c>
      <c r="O106" s="1">
        <v>44589</v>
      </c>
      <c r="P106" s="2"/>
      <c r="Q106" s="2"/>
      <c r="R106" s="1"/>
      <c r="U106" s="1" t="str">
        <f t="shared" si="5"/>
        <v>2022</v>
      </c>
      <c r="V106" s="1" t="str">
        <f>VLOOKUP(W106,quarter[],2,FALSE)</f>
        <v>1st</v>
      </c>
      <c r="W106" s="1" t="str">
        <f t="shared" si="6"/>
        <v>January</v>
      </c>
      <c r="X106" s="1" t="str">
        <f t="shared" si="7"/>
        <v>Clecak, Megan</v>
      </c>
      <c r="Y106" s="1"/>
      <c r="Z106" s="1"/>
      <c r="AA106" s="1" t="s">
        <v>280</v>
      </c>
      <c r="AB106" s="1"/>
      <c r="AC106" s="1"/>
      <c r="AD106" s="1"/>
      <c r="AE106" s="1"/>
    </row>
    <row r="107" spans="1:31">
      <c r="A107" t="str">
        <f t="shared" si="8"/>
        <v>2022-106</v>
      </c>
      <c r="B107" s="1">
        <v>44573</v>
      </c>
      <c r="C107" s="1" t="s">
        <v>53</v>
      </c>
      <c r="D107" t="s">
        <v>243</v>
      </c>
      <c r="E107" t="s">
        <v>86</v>
      </c>
      <c r="F107" s="16"/>
      <c r="G107" s="16"/>
      <c r="H107" t="s">
        <v>281</v>
      </c>
      <c r="J107" t="s">
        <v>87</v>
      </c>
      <c r="K107" t="s">
        <v>88</v>
      </c>
      <c r="L107" t="s">
        <v>89</v>
      </c>
      <c r="N107" t="s">
        <v>90</v>
      </c>
      <c r="O107" s="1">
        <v>44593</v>
      </c>
      <c r="P107" s="2"/>
      <c r="Q107" s="2"/>
      <c r="R107" s="1"/>
      <c r="U107" s="1" t="str">
        <f t="shared" si="5"/>
        <v>2022</v>
      </c>
      <c r="V107" s="1" t="str">
        <f>VLOOKUP(W107,quarter[],2,FALSE)</f>
        <v>1st</v>
      </c>
      <c r="W107" s="1" t="str">
        <f t="shared" si="6"/>
        <v>January</v>
      </c>
      <c r="X107" s="1" t="str">
        <f t="shared" si="7"/>
        <v>Perry, April</v>
      </c>
      <c r="Y107" s="1"/>
      <c r="Z107" s="1"/>
      <c r="AA107" s="1" t="s">
        <v>282</v>
      </c>
      <c r="AB107" s="1"/>
      <c r="AC107" s="1"/>
      <c r="AD107" s="1"/>
      <c r="AE107" s="1"/>
    </row>
    <row r="108" spans="1:31">
      <c r="A108" t="str">
        <f t="shared" si="8"/>
        <v>2022-107</v>
      </c>
      <c r="B108" s="1">
        <v>44573</v>
      </c>
      <c r="C108" s="1" t="s">
        <v>50</v>
      </c>
      <c r="D108" t="s">
        <v>145</v>
      </c>
      <c r="E108" t="s">
        <v>86</v>
      </c>
      <c r="F108" s="16"/>
      <c r="G108" s="16"/>
      <c r="H108" t="s">
        <v>13</v>
      </c>
      <c r="J108" t="s">
        <v>87</v>
      </c>
      <c r="K108" t="s">
        <v>88</v>
      </c>
      <c r="L108" t="s">
        <v>89</v>
      </c>
      <c r="N108" t="s">
        <v>90</v>
      </c>
      <c r="O108" s="1">
        <v>44573</v>
      </c>
      <c r="P108" s="2"/>
      <c r="Q108" s="2"/>
      <c r="R108" s="1"/>
      <c r="U108" s="1" t="str">
        <f t="shared" si="5"/>
        <v>2022</v>
      </c>
      <c r="V108" s="1" t="str">
        <f>VLOOKUP(W108,quarter[],2,FALSE)</f>
        <v>1st</v>
      </c>
      <c r="W108" s="1" t="str">
        <f t="shared" si="6"/>
        <v>January</v>
      </c>
      <c r="X108" s="1" t="str">
        <f t="shared" si="7"/>
        <v>Calo, Robyn</v>
      </c>
      <c r="Y108" s="1"/>
      <c r="Z108" s="1"/>
      <c r="AA108" s="1" t="s">
        <v>283</v>
      </c>
      <c r="AB108" s="1"/>
      <c r="AC108" s="1"/>
      <c r="AD108" s="1"/>
      <c r="AE108" s="1"/>
    </row>
    <row r="109" spans="1:31">
      <c r="A109" t="str">
        <f t="shared" si="8"/>
        <v>2022-108</v>
      </c>
      <c r="B109" s="1">
        <v>44573</v>
      </c>
      <c r="C109" s="1" t="s">
        <v>56</v>
      </c>
      <c r="D109" t="s">
        <v>145</v>
      </c>
      <c r="E109" t="s">
        <v>86</v>
      </c>
      <c r="F109" s="16"/>
      <c r="G109" s="16"/>
      <c r="H109" t="s">
        <v>13</v>
      </c>
      <c r="J109" t="s">
        <v>87</v>
      </c>
      <c r="K109" t="s">
        <v>88</v>
      </c>
      <c r="L109" t="s">
        <v>89</v>
      </c>
      <c r="N109" t="s">
        <v>90</v>
      </c>
      <c r="O109" s="1">
        <v>44581</v>
      </c>
      <c r="P109" s="2"/>
      <c r="Q109" s="2"/>
      <c r="R109" s="1"/>
      <c r="U109" s="1" t="str">
        <f t="shared" si="5"/>
        <v>2022</v>
      </c>
      <c r="V109" s="1" t="str">
        <f>VLOOKUP(W109,quarter[],2,FALSE)</f>
        <v>1st</v>
      </c>
      <c r="W109" s="1" t="str">
        <f t="shared" si="6"/>
        <v>January</v>
      </c>
      <c r="X109" s="1" t="str">
        <f t="shared" si="7"/>
        <v>Rogers, Micah</v>
      </c>
      <c r="Y109" s="1"/>
      <c r="Z109" s="1"/>
      <c r="AA109" s="1" t="s">
        <v>283</v>
      </c>
      <c r="AB109" s="1"/>
      <c r="AC109" s="1"/>
      <c r="AD109" s="1"/>
      <c r="AE109" s="1"/>
    </row>
    <row r="110" spans="1:31">
      <c r="A110" t="str">
        <f t="shared" si="8"/>
        <v>2022-109</v>
      </c>
      <c r="B110" s="1">
        <v>44573</v>
      </c>
      <c r="C110" s="1" t="s">
        <v>56</v>
      </c>
      <c r="D110" t="s">
        <v>145</v>
      </c>
      <c r="E110" t="s">
        <v>86</v>
      </c>
      <c r="F110" s="16"/>
      <c r="G110" s="16"/>
      <c r="H110" t="s">
        <v>13</v>
      </c>
      <c r="J110" t="s">
        <v>87</v>
      </c>
      <c r="K110" t="s">
        <v>88</v>
      </c>
      <c r="L110" t="s">
        <v>89</v>
      </c>
      <c r="N110" t="s">
        <v>90</v>
      </c>
      <c r="O110" s="1">
        <v>44581</v>
      </c>
      <c r="P110" s="2"/>
      <c r="Q110" s="2"/>
      <c r="R110" s="1"/>
      <c r="U110" s="1" t="str">
        <f t="shared" si="5"/>
        <v>2022</v>
      </c>
      <c r="V110" s="1" t="str">
        <f>VLOOKUP(W110,quarter[],2,FALSE)</f>
        <v>1st</v>
      </c>
      <c r="W110" s="1" t="str">
        <f t="shared" si="6"/>
        <v>January</v>
      </c>
      <c r="X110" s="1" t="str">
        <f t="shared" si="7"/>
        <v>Rogers, Micah</v>
      </c>
      <c r="Y110" s="1"/>
      <c r="Z110" s="1"/>
      <c r="AA110" s="1" t="s">
        <v>248</v>
      </c>
      <c r="AB110" s="1"/>
      <c r="AC110" s="1"/>
      <c r="AD110" s="1"/>
      <c r="AE110" s="1"/>
    </row>
    <row r="111" spans="1:31">
      <c r="A111" t="str">
        <f t="shared" si="8"/>
        <v>2022-110</v>
      </c>
      <c r="B111" s="1">
        <v>44573</v>
      </c>
      <c r="C111" s="1" t="s">
        <v>53</v>
      </c>
      <c r="D111" t="s">
        <v>145</v>
      </c>
      <c r="E111" t="s">
        <v>86</v>
      </c>
      <c r="F111" s="16"/>
      <c r="G111" s="16"/>
      <c r="H111" t="s">
        <v>13</v>
      </c>
      <c r="J111" t="s">
        <v>87</v>
      </c>
      <c r="K111" t="s">
        <v>88</v>
      </c>
      <c r="N111" t="s">
        <v>90</v>
      </c>
      <c r="O111" s="1">
        <v>44574</v>
      </c>
      <c r="P111" s="2"/>
      <c r="Q111" s="2"/>
      <c r="R111" s="1"/>
      <c r="U111" s="1" t="str">
        <f t="shared" si="5"/>
        <v>2022</v>
      </c>
      <c r="V111" s="1" t="str">
        <f>VLOOKUP(W111,quarter[],2,FALSE)</f>
        <v>1st</v>
      </c>
      <c r="W111" s="1" t="str">
        <f t="shared" si="6"/>
        <v>January</v>
      </c>
      <c r="X111" s="1" t="str">
        <f t="shared" si="7"/>
        <v>Perry, April</v>
      </c>
      <c r="Y111" s="1"/>
      <c r="Z111" s="1"/>
      <c r="AA111" s="1" t="s">
        <v>168</v>
      </c>
      <c r="AB111" s="1"/>
      <c r="AC111" s="1"/>
      <c r="AD111" s="1"/>
      <c r="AE111" s="1"/>
    </row>
    <row r="112" spans="1:31">
      <c r="A112" t="str">
        <f t="shared" si="8"/>
        <v>2022-111</v>
      </c>
      <c r="B112" s="1">
        <v>44573</v>
      </c>
      <c r="C112" s="1" t="s">
        <v>51</v>
      </c>
      <c r="D112" t="s">
        <v>145</v>
      </c>
      <c r="E112" t="s">
        <v>86</v>
      </c>
      <c r="F112" s="16"/>
      <c r="G112" s="16"/>
      <c r="H112" t="s">
        <v>13</v>
      </c>
      <c r="J112" t="s">
        <v>87</v>
      </c>
      <c r="K112" t="s">
        <v>88</v>
      </c>
      <c r="L112" t="s">
        <v>89</v>
      </c>
      <c r="N112" t="s">
        <v>90</v>
      </c>
      <c r="O112" s="1">
        <v>44588</v>
      </c>
      <c r="P112" s="2"/>
      <c r="Q112" s="2"/>
      <c r="R112" s="1"/>
      <c r="U112" s="1" t="str">
        <f t="shared" si="5"/>
        <v>2022</v>
      </c>
      <c r="V112" s="1" t="str">
        <f>VLOOKUP(W112,quarter[],2,FALSE)</f>
        <v>1st</v>
      </c>
      <c r="W112" s="1" t="str">
        <f t="shared" si="6"/>
        <v>January</v>
      </c>
      <c r="X112" s="1" t="str">
        <f t="shared" si="7"/>
        <v>Clecak, Megan</v>
      </c>
      <c r="Y112" s="1"/>
      <c r="Z112" s="1"/>
      <c r="AA112" s="1" t="s">
        <v>191</v>
      </c>
      <c r="AB112" s="1"/>
      <c r="AC112" s="1"/>
      <c r="AD112" s="1"/>
      <c r="AE112" s="1"/>
    </row>
    <row r="113" spans="1:31">
      <c r="A113" t="str">
        <f t="shared" si="8"/>
        <v>2022-112</v>
      </c>
      <c r="B113" s="1">
        <v>44573</v>
      </c>
      <c r="C113" s="1" t="s">
        <v>50</v>
      </c>
      <c r="D113" t="s">
        <v>145</v>
      </c>
      <c r="E113" t="s">
        <v>86</v>
      </c>
      <c r="F113" s="16"/>
      <c r="G113" s="16"/>
      <c r="H113" t="s">
        <v>13</v>
      </c>
      <c r="J113" t="s">
        <v>87</v>
      </c>
      <c r="K113" t="s">
        <v>88</v>
      </c>
      <c r="L113" t="s">
        <v>89</v>
      </c>
      <c r="N113" t="s">
        <v>90</v>
      </c>
      <c r="O113" s="1">
        <v>44574</v>
      </c>
      <c r="P113" s="2"/>
      <c r="Q113" s="2"/>
      <c r="R113" s="1"/>
      <c r="U113" s="1" t="str">
        <f t="shared" si="5"/>
        <v>2022</v>
      </c>
      <c r="V113" s="1" t="str">
        <f>VLOOKUP(W113,quarter[],2,FALSE)</f>
        <v>1st</v>
      </c>
      <c r="W113" s="1" t="str">
        <f t="shared" si="6"/>
        <v>January</v>
      </c>
      <c r="X113" s="1" t="str">
        <f t="shared" si="7"/>
        <v>Calo, Robyn</v>
      </c>
      <c r="Y113" s="1"/>
      <c r="Z113" s="1"/>
      <c r="AA113" s="1" t="s">
        <v>148</v>
      </c>
      <c r="AB113" s="1"/>
      <c r="AC113" s="1"/>
      <c r="AD113" s="1"/>
      <c r="AE113" s="1"/>
    </row>
    <row r="114" spans="1:31">
      <c r="A114" t="str">
        <f t="shared" si="8"/>
        <v>2022-113</v>
      </c>
      <c r="B114" s="1">
        <v>44573</v>
      </c>
      <c r="C114" s="1" t="s">
        <v>53</v>
      </c>
      <c r="D114" t="s">
        <v>284</v>
      </c>
      <c r="E114" t="s">
        <v>86</v>
      </c>
      <c r="F114" s="16"/>
      <c r="G114" s="16"/>
      <c r="H114" t="s">
        <v>285</v>
      </c>
      <c r="J114" t="s">
        <v>286</v>
      </c>
      <c r="K114" t="s">
        <v>88</v>
      </c>
      <c r="L114" t="s">
        <v>89</v>
      </c>
      <c r="N114" t="s">
        <v>90</v>
      </c>
      <c r="O114" s="1">
        <v>44574</v>
      </c>
      <c r="P114" s="2"/>
      <c r="Q114" s="2"/>
      <c r="R114" s="1"/>
      <c r="U114" s="1" t="str">
        <f t="shared" si="5"/>
        <v>2022</v>
      </c>
      <c r="V114" s="1" t="str">
        <f>VLOOKUP(W114,quarter[],2,FALSE)</f>
        <v>1st</v>
      </c>
      <c r="W114" s="1" t="str">
        <f t="shared" si="6"/>
        <v>January</v>
      </c>
      <c r="X114" s="1" t="str">
        <f t="shared" si="7"/>
        <v>Perry, April</v>
      </c>
      <c r="Y114" s="1"/>
      <c r="Z114" s="1"/>
      <c r="AA114" s="1" t="s">
        <v>287</v>
      </c>
      <c r="AB114" s="1"/>
      <c r="AC114" s="1"/>
      <c r="AD114" s="1"/>
      <c r="AE114" s="1"/>
    </row>
    <row r="115" spans="1:31">
      <c r="A115" t="str">
        <f t="shared" si="8"/>
        <v>2022-114</v>
      </c>
      <c r="B115" s="1">
        <v>44573</v>
      </c>
      <c r="C115" s="1" t="s">
        <v>51</v>
      </c>
      <c r="D115" t="s">
        <v>288</v>
      </c>
      <c r="E115" t="s">
        <v>86</v>
      </c>
      <c r="F115" s="16"/>
      <c r="G115" s="16"/>
      <c r="H115" t="s">
        <v>13</v>
      </c>
      <c r="J115" t="s">
        <v>117</v>
      </c>
      <c r="K115" t="s">
        <v>88</v>
      </c>
      <c r="L115" t="s">
        <v>89</v>
      </c>
      <c r="N115" t="s">
        <v>90</v>
      </c>
      <c r="O115" s="1">
        <v>44574</v>
      </c>
      <c r="P115" s="2"/>
      <c r="Q115" s="2"/>
      <c r="R115" s="1"/>
      <c r="U115" s="1" t="str">
        <f t="shared" si="5"/>
        <v>2022</v>
      </c>
      <c r="V115" s="1" t="str">
        <f>VLOOKUP(W115,quarter[],2,FALSE)</f>
        <v>1st</v>
      </c>
      <c r="W115" s="1" t="str">
        <f t="shared" si="6"/>
        <v>January</v>
      </c>
      <c r="X115" s="1" t="str">
        <f t="shared" si="7"/>
        <v>Clecak, Megan</v>
      </c>
      <c r="Y115" s="1"/>
      <c r="Z115" s="1"/>
      <c r="AA115" s="1" t="s">
        <v>146</v>
      </c>
      <c r="AB115" s="1"/>
      <c r="AC115" s="1"/>
      <c r="AD115" s="1"/>
      <c r="AE115" s="1"/>
    </row>
    <row r="116" spans="1:31">
      <c r="A116" t="str">
        <f t="shared" si="8"/>
        <v>2022-115</v>
      </c>
      <c r="B116" s="1">
        <v>44573</v>
      </c>
      <c r="C116" s="1" t="s">
        <v>50</v>
      </c>
      <c r="D116" t="s">
        <v>289</v>
      </c>
      <c r="E116" t="s">
        <v>86</v>
      </c>
      <c r="F116" s="16"/>
      <c r="G116" s="16"/>
      <c r="H116" t="s">
        <v>13</v>
      </c>
      <c r="J116" t="s">
        <v>117</v>
      </c>
      <c r="K116" t="s">
        <v>88</v>
      </c>
      <c r="L116" t="s">
        <v>89</v>
      </c>
      <c r="N116" t="s">
        <v>90</v>
      </c>
      <c r="O116" s="1">
        <v>44574</v>
      </c>
      <c r="P116" s="2"/>
      <c r="Q116" s="2"/>
      <c r="R116" s="1"/>
      <c r="U116" s="1" t="str">
        <f t="shared" si="5"/>
        <v>2022</v>
      </c>
      <c r="V116" s="1" t="str">
        <f>VLOOKUP(W116,quarter[],2,FALSE)</f>
        <v>1st</v>
      </c>
      <c r="W116" s="1" t="str">
        <f t="shared" si="6"/>
        <v>January</v>
      </c>
      <c r="X116" s="1" t="str">
        <f t="shared" si="7"/>
        <v>Calo, Robyn</v>
      </c>
      <c r="Y116" s="1"/>
      <c r="Z116" s="1"/>
      <c r="AA116" s="1" t="s">
        <v>290</v>
      </c>
      <c r="AB116" s="1"/>
      <c r="AC116" s="1"/>
      <c r="AD116" s="1"/>
      <c r="AE116" s="1"/>
    </row>
    <row r="117" spans="1:31">
      <c r="A117" t="str">
        <f t="shared" si="8"/>
        <v>2022-116</v>
      </c>
      <c r="B117" s="1">
        <v>44574</v>
      </c>
      <c r="C117" s="1" t="s">
        <v>53</v>
      </c>
      <c r="D117" t="s">
        <v>291</v>
      </c>
      <c r="E117" t="s">
        <v>86</v>
      </c>
      <c r="F117" s="16"/>
      <c r="G117" s="16"/>
      <c r="H117" t="s">
        <v>13</v>
      </c>
      <c r="J117" t="s">
        <v>87</v>
      </c>
      <c r="K117" t="s">
        <v>88</v>
      </c>
      <c r="L117" t="s">
        <v>89</v>
      </c>
      <c r="N117" t="s">
        <v>90</v>
      </c>
      <c r="O117" s="1">
        <v>44571</v>
      </c>
      <c r="P117" s="2"/>
      <c r="Q117" s="2"/>
      <c r="R117" s="1"/>
      <c r="U117" s="1" t="str">
        <f t="shared" si="5"/>
        <v>2022</v>
      </c>
      <c r="V117" s="1" t="str">
        <f>VLOOKUP(W117,quarter[],2,FALSE)</f>
        <v>1st</v>
      </c>
      <c r="W117" s="1" t="str">
        <f t="shared" si="6"/>
        <v>January</v>
      </c>
      <c r="X117" s="1" t="str">
        <f t="shared" si="7"/>
        <v>Perry, April</v>
      </c>
      <c r="Y117" s="1"/>
      <c r="Z117" s="1"/>
      <c r="AA117" s="1" t="s">
        <v>198</v>
      </c>
      <c r="AB117" s="1"/>
      <c r="AC117" s="1"/>
      <c r="AD117" s="1"/>
      <c r="AE117" s="1"/>
    </row>
    <row r="118" spans="1:31">
      <c r="A118" t="str">
        <f t="shared" si="8"/>
        <v>2022-117</v>
      </c>
      <c r="B118" s="1">
        <v>44574</v>
      </c>
      <c r="C118" s="1" t="s">
        <v>51</v>
      </c>
      <c r="D118" t="s">
        <v>292</v>
      </c>
      <c r="E118" t="s">
        <v>86</v>
      </c>
      <c r="F118" s="16"/>
      <c r="G118" s="16"/>
      <c r="H118" t="s">
        <v>13</v>
      </c>
      <c r="J118" t="s">
        <v>87</v>
      </c>
      <c r="K118" t="s">
        <v>88</v>
      </c>
      <c r="L118" t="s">
        <v>89</v>
      </c>
      <c r="N118" t="s">
        <v>90</v>
      </c>
      <c r="O118" s="1">
        <v>44586</v>
      </c>
      <c r="P118" s="2"/>
      <c r="Q118" s="2"/>
      <c r="R118" s="1"/>
      <c r="U118" s="1" t="str">
        <f t="shared" si="5"/>
        <v>2022</v>
      </c>
      <c r="V118" s="1" t="str">
        <f>VLOOKUP(W118,quarter[],2,FALSE)</f>
        <v>1st</v>
      </c>
      <c r="W118" s="1" t="str">
        <f t="shared" si="6"/>
        <v>January</v>
      </c>
      <c r="X118" s="1" t="str">
        <f t="shared" si="7"/>
        <v>Clecak, Megan</v>
      </c>
      <c r="Y118" s="1"/>
      <c r="Z118" s="1"/>
      <c r="AA118" s="1" t="s">
        <v>293</v>
      </c>
      <c r="AB118" s="1"/>
      <c r="AC118" s="1"/>
      <c r="AD118" s="1"/>
      <c r="AE118" s="1"/>
    </row>
    <row r="119" spans="1:31">
      <c r="A119" t="str">
        <f t="shared" si="8"/>
        <v>2022-118</v>
      </c>
      <c r="B119" s="1">
        <v>44574</v>
      </c>
      <c r="C119" s="1" t="s">
        <v>50</v>
      </c>
      <c r="D119" t="s">
        <v>294</v>
      </c>
      <c r="E119" t="s">
        <v>86</v>
      </c>
      <c r="F119" s="16"/>
      <c r="G119" s="16"/>
      <c r="J119" t="s">
        <v>87</v>
      </c>
      <c r="K119" t="s">
        <v>90</v>
      </c>
      <c r="L119" t="s">
        <v>88</v>
      </c>
      <c r="N119" t="s">
        <v>90</v>
      </c>
      <c r="O119" s="1">
        <v>44574</v>
      </c>
      <c r="P119" s="2"/>
      <c r="Q119" s="2"/>
      <c r="R119" s="1"/>
      <c r="U119" s="1" t="str">
        <f t="shared" si="5"/>
        <v>2022</v>
      </c>
      <c r="V119" s="1" t="str">
        <f>VLOOKUP(W119,quarter[],2,FALSE)</f>
        <v>1st</v>
      </c>
      <c r="W119" s="1" t="str">
        <f t="shared" si="6"/>
        <v>January</v>
      </c>
      <c r="X119" s="1" t="str">
        <f t="shared" si="7"/>
        <v>Calo, Robyn</v>
      </c>
      <c r="Y119" s="1"/>
      <c r="Z119" s="1"/>
      <c r="AA119" s="1" t="s">
        <v>295</v>
      </c>
      <c r="AB119" s="1"/>
      <c r="AC119" s="1"/>
      <c r="AD119" s="1"/>
      <c r="AE119" s="1"/>
    </row>
    <row r="120" spans="1:31">
      <c r="A120" t="str">
        <f t="shared" si="8"/>
        <v>2022-119</v>
      </c>
      <c r="B120" s="1">
        <v>44574</v>
      </c>
      <c r="C120" s="1" t="s">
        <v>56</v>
      </c>
      <c r="D120" t="s">
        <v>288</v>
      </c>
      <c r="E120" t="s">
        <v>86</v>
      </c>
      <c r="F120" s="16"/>
      <c r="G120" s="16"/>
      <c r="H120" t="s">
        <v>13</v>
      </c>
      <c r="J120" t="s">
        <v>87</v>
      </c>
      <c r="K120" t="s">
        <v>88</v>
      </c>
      <c r="L120" t="s">
        <v>89</v>
      </c>
      <c r="N120" t="s">
        <v>90</v>
      </c>
      <c r="O120" s="1">
        <v>44581</v>
      </c>
      <c r="P120" s="2"/>
      <c r="Q120" s="2"/>
      <c r="R120" s="1"/>
      <c r="U120" s="1" t="str">
        <f t="shared" si="5"/>
        <v>2022</v>
      </c>
      <c r="V120" s="1" t="str">
        <f>VLOOKUP(W120,quarter[],2,FALSE)</f>
        <v>1st</v>
      </c>
      <c r="W120" s="1" t="str">
        <f t="shared" si="6"/>
        <v>January</v>
      </c>
      <c r="X120" s="1" t="str">
        <f t="shared" si="7"/>
        <v>Rogers, Micah</v>
      </c>
      <c r="Y120" s="1"/>
      <c r="Z120" s="1"/>
      <c r="AA120" s="1" t="s">
        <v>146</v>
      </c>
      <c r="AB120" s="1"/>
      <c r="AC120" s="1"/>
      <c r="AD120" s="1"/>
      <c r="AE120" s="1"/>
    </row>
    <row r="121" spans="1:31">
      <c r="A121" t="str">
        <f t="shared" si="8"/>
        <v>2022-120</v>
      </c>
      <c r="B121" s="1">
        <v>44574</v>
      </c>
      <c r="C121" s="1" t="s">
        <v>53</v>
      </c>
      <c r="D121" t="s">
        <v>296</v>
      </c>
      <c r="E121" t="s">
        <v>86</v>
      </c>
      <c r="F121" s="16"/>
      <c r="G121" s="16"/>
      <c r="H121" t="s">
        <v>297</v>
      </c>
      <c r="J121" t="s">
        <v>87</v>
      </c>
      <c r="K121" t="s">
        <v>90</v>
      </c>
      <c r="L121" t="s">
        <v>90</v>
      </c>
      <c r="N121" t="s">
        <v>90</v>
      </c>
      <c r="O121" s="1">
        <v>44593</v>
      </c>
      <c r="P121" s="2">
        <v>15</v>
      </c>
      <c r="Q121" s="2">
        <v>15</v>
      </c>
      <c r="R121" s="1">
        <v>44624</v>
      </c>
      <c r="S121">
        <v>5154324</v>
      </c>
      <c r="U121" s="1" t="str">
        <f t="shared" si="5"/>
        <v>2022</v>
      </c>
      <c r="V121" s="1" t="str">
        <f>VLOOKUP(W121,quarter[],2,FALSE)</f>
        <v>1st</v>
      </c>
      <c r="W121" s="1" t="str">
        <f t="shared" si="6"/>
        <v>January</v>
      </c>
      <c r="X121" s="1" t="str">
        <f t="shared" si="7"/>
        <v>Perry, April</v>
      </c>
      <c r="Y121" s="1"/>
      <c r="Z121" s="1"/>
      <c r="AA121" s="1" t="s">
        <v>298</v>
      </c>
      <c r="AB121" s="1"/>
      <c r="AC121" s="1"/>
      <c r="AD121" s="1"/>
      <c r="AE121" s="1"/>
    </row>
    <row r="122" spans="1:31">
      <c r="A122" t="str">
        <f t="shared" si="8"/>
        <v>2022-121</v>
      </c>
      <c r="B122" s="1">
        <v>44574</v>
      </c>
      <c r="C122" s="1" t="s">
        <v>56</v>
      </c>
      <c r="D122" t="s">
        <v>299</v>
      </c>
      <c r="E122" t="s">
        <v>86</v>
      </c>
      <c r="F122" s="16"/>
      <c r="G122" s="16"/>
      <c r="J122" t="s">
        <v>117</v>
      </c>
      <c r="K122" t="s">
        <v>88</v>
      </c>
      <c r="L122" t="s">
        <v>89</v>
      </c>
      <c r="N122" t="s">
        <v>90</v>
      </c>
      <c r="O122" s="1">
        <v>44587</v>
      </c>
      <c r="P122" s="2"/>
      <c r="Q122" s="2"/>
      <c r="R122" s="1"/>
      <c r="U122" s="1" t="str">
        <f t="shared" si="5"/>
        <v>2022</v>
      </c>
      <c r="V122" s="1" t="str">
        <f>VLOOKUP(W122,quarter[],2,FALSE)</f>
        <v>1st</v>
      </c>
      <c r="W122" s="1" t="str">
        <f t="shared" si="6"/>
        <v>January</v>
      </c>
      <c r="X122" s="1" t="str">
        <f t="shared" si="7"/>
        <v>Rogers, Micah</v>
      </c>
      <c r="Y122" s="1"/>
      <c r="Z122" s="1"/>
      <c r="AA122" s="1" t="s">
        <v>300</v>
      </c>
      <c r="AB122" s="1"/>
      <c r="AC122" s="1"/>
      <c r="AD122" s="1"/>
      <c r="AE122" s="1"/>
    </row>
    <row r="123" spans="1:31">
      <c r="A123" t="str">
        <f t="shared" si="8"/>
        <v>2022-122</v>
      </c>
      <c r="B123" s="1">
        <v>44574</v>
      </c>
      <c r="C123" s="1" t="s">
        <v>50</v>
      </c>
      <c r="D123" t="s">
        <v>301</v>
      </c>
      <c r="E123" t="s">
        <v>86</v>
      </c>
      <c r="F123" s="16"/>
      <c r="G123" s="16"/>
      <c r="H123" t="s">
        <v>13</v>
      </c>
      <c r="J123" t="s">
        <v>117</v>
      </c>
      <c r="K123" t="s">
        <v>88</v>
      </c>
      <c r="L123" t="s">
        <v>89</v>
      </c>
      <c r="N123" t="s">
        <v>90</v>
      </c>
      <c r="O123" s="1">
        <v>44575</v>
      </c>
      <c r="P123" s="2"/>
      <c r="Q123" s="2"/>
      <c r="R123" s="1"/>
      <c r="U123" s="1" t="str">
        <f t="shared" si="5"/>
        <v>2022</v>
      </c>
      <c r="V123" s="1" t="str">
        <f>VLOOKUP(W123,quarter[],2,FALSE)</f>
        <v>1st</v>
      </c>
      <c r="W123" s="1" t="str">
        <f t="shared" si="6"/>
        <v>January</v>
      </c>
      <c r="X123" s="1" t="str">
        <f t="shared" si="7"/>
        <v>Calo, Robyn</v>
      </c>
      <c r="Y123" s="1"/>
      <c r="Z123" s="1"/>
      <c r="AA123" s="1" t="s">
        <v>302</v>
      </c>
      <c r="AB123" s="1"/>
      <c r="AC123" s="1"/>
      <c r="AD123" s="1"/>
      <c r="AE123" s="1"/>
    </row>
    <row r="124" spans="1:31">
      <c r="A124" t="str">
        <f t="shared" si="8"/>
        <v>2022-123</v>
      </c>
      <c r="B124" s="1">
        <v>44575</v>
      </c>
      <c r="C124" s="1" t="s">
        <v>53</v>
      </c>
      <c r="D124" t="s">
        <v>303</v>
      </c>
      <c r="E124" t="s">
        <v>86</v>
      </c>
      <c r="F124" s="16"/>
      <c r="G124" s="16"/>
      <c r="H124" t="s">
        <v>304</v>
      </c>
      <c r="J124" t="s">
        <v>87</v>
      </c>
      <c r="K124" t="s">
        <v>88</v>
      </c>
      <c r="L124" t="s">
        <v>89</v>
      </c>
      <c r="N124" t="s">
        <v>90</v>
      </c>
      <c r="O124" s="1">
        <v>44575</v>
      </c>
      <c r="P124" s="2"/>
      <c r="Q124" s="2"/>
      <c r="R124" s="1"/>
      <c r="U124" s="1" t="str">
        <f t="shared" si="5"/>
        <v>2022</v>
      </c>
      <c r="V124" s="1" t="str">
        <f>VLOOKUP(W124,quarter[],2,FALSE)</f>
        <v>1st</v>
      </c>
      <c r="W124" s="1" t="str">
        <f t="shared" si="6"/>
        <v>January</v>
      </c>
      <c r="X124" s="1" t="str">
        <f t="shared" si="7"/>
        <v>Perry, April</v>
      </c>
      <c r="Y124" s="1"/>
      <c r="Z124" s="1"/>
      <c r="AA124" s="1" t="s">
        <v>305</v>
      </c>
      <c r="AB124" s="1"/>
      <c r="AC124" s="1"/>
      <c r="AD124" s="1"/>
      <c r="AE124" s="1"/>
    </row>
    <row r="125" spans="1:31">
      <c r="A125" t="str">
        <f t="shared" si="8"/>
        <v>2022-124</v>
      </c>
      <c r="B125" s="1">
        <v>44575</v>
      </c>
      <c r="C125" s="1" t="s">
        <v>51</v>
      </c>
      <c r="D125" t="s">
        <v>306</v>
      </c>
      <c r="E125" t="s">
        <v>86</v>
      </c>
      <c r="F125" s="16"/>
      <c r="G125" s="16"/>
      <c r="H125" t="s">
        <v>13</v>
      </c>
      <c r="J125" t="s">
        <v>87</v>
      </c>
      <c r="K125" t="s">
        <v>88</v>
      </c>
      <c r="L125" t="s">
        <v>89</v>
      </c>
      <c r="N125" t="s">
        <v>90</v>
      </c>
      <c r="O125" s="1">
        <v>44582</v>
      </c>
      <c r="P125" s="2"/>
      <c r="Q125" s="2"/>
      <c r="R125" s="1"/>
      <c r="U125" s="1" t="str">
        <f t="shared" si="5"/>
        <v>2022</v>
      </c>
      <c r="V125" s="1" t="str">
        <f>VLOOKUP(W125,quarter[],2,FALSE)</f>
        <v>1st</v>
      </c>
      <c r="W125" s="1" t="str">
        <f t="shared" si="6"/>
        <v>January</v>
      </c>
      <c r="X125" s="1" t="str">
        <f t="shared" si="7"/>
        <v>Clecak, Megan</v>
      </c>
      <c r="Y125" s="1"/>
      <c r="Z125" s="1"/>
      <c r="AA125" s="1" t="s">
        <v>307</v>
      </c>
      <c r="AB125" s="1"/>
      <c r="AC125" s="1"/>
      <c r="AD125" s="1"/>
      <c r="AE125" s="1"/>
    </row>
    <row r="126" spans="1:31">
      <c r="A126" t="str">
        <f t="shared" si="8"/>
        <v>2022-125</v>
      </c>
      <c r="B126" s="1">
        <v>44575</v>
      </c>
      <c r="C126" s="1" t="s">
        <v>50</v>
      </c>
      <c r="D126" t="s">
        <v>308</v>
      </c>
      <c r="E126" t="s">
        <v>86</v>
      </c>
      <c r="F126" s="16"/>
      <c r="G126" s="16"/>
      <c r="H126" t="s">
        <v>309</v>
      </c>
      <c r="J126" t="s">
        <v>117</v>
      </c>
      <c r="K126" t="s">
        <v>88</v>
      </c>
      <c r="L126" t="s">
        <v>89</v>
      </c>
      <c r="N126" t="s">
        <v>90</v>
      </c>
      <c r="O126" s="1">
        <v>44575</v>
      </c>
      <c r="P126" s="2"/>
      <c r="Q126" s="2"/>
      <c r="R126" s="1"/>
      <c r="U126" s="1" t="str">
        <f t="shared" si="5"/>
        <v>2022</v>
      </c>
      <c r="V126" s="1" t="str">
        <f>VLOOKUP(W126,quarter[],2,FALSE)</f>
        <v>1st</v>
      </c>
      <c r="W126" s="1" t="str">
        <f t="shared" si="6"/>
        <v>January</v>
      </c>
      <c r="X126" s="1" t="str">
        <f t="shared" si="7"/>
        <v>Calo, Robyn</v>
      </c>
      <c r="Y126" s="1"/>
      <c r="Z126" s="1"/>
      <c r="AA126" s="1" t="s">
        <v>310</v>
      </c>
      <c r="AB126" s="1"/>
      <c r="AC126" s="1"/>
      <c r="AD126" s="1"/>
      <c r="AE126" s="1"/>
    </row>
    <row r="127" spans="1:31">
      <c r="A127" t="str">
        <f t="shared" si="8"/>
        <v>2022-126</v>
      </c>
      <c r="B127" s="1">
        <v>44575</v>
      </c>
      <c r="C127" s="1" t="s">
        <v>52</v>
      </c>
      <c r="D127" t="s">
        <v>311</v>
      </c>
      <c r="E127" t="s">
        <v>86</v>
      </c>
      <c r="F127" s="16"/>
      <c r="G127" s="16"/>
      <c r="H127" t="s">
        <v>13</v>
      </c>
      <c r="J127" t="s">
        <v>117</v>
      </c>
      <c r="K127" t="s">
        <v>88</v>
      </c>
      <c r="L127" t="s">
        <v>89</v>
      </c>
      <c r="N127" t="s">
        <v>90</v>
      </c>
      <c r="O127" s="1">
        <v>44592</v>
      </c>
      <c r="P127" s="2">
        <v>0</v>
      </c>
      <c r="Q127" s="2"/>
      <c r="R127" s="1"/>
      <c r="U127" s="1" t="str">
        <f t="shared" si="5"/>
        <v>2022</v>
      </c>
      <c r="V127" s="1" t="str">
        <f>VLOOKUP(W127,quarter[],2,FALSE)</f>
        <v>1st</v>
      </c>
      <c r="W127" s="1" t="str">
        <f t="shared" si="6"/>
        <v>January</v>
      </c>
      <c r="X127" s="1" t="str">
        <f t="shared" si="7"/>
        <v>Forbes, Cynthia</v>
      </c>
      <c r="Y127" s="1"/>
      <c r="Z127" s="1"/>
      <c r="AA127" s="1" t="s">
        <v>312</v>
      </c>
      <c r="AB127" s="1"/>
      <c r="AC127" s="1"/>
      <c r="AD127" s="1"/>
      <c r="AE127" s="1"/>
    </row>
    <row r="128" spans="1:31">
      <c r="A128" t="str">
        <f t="shared" si="8"/>
        <v>2022-127</v>
      </c>
      <c r="B128" s="1">
        <v>44575</v>
      </c>
      <c r="C128" s="1" t="s">
        <v>50</v>
      </c>
      <c r="D128" t="s">
        <v>313</v>
      </c>
      <c r="E128" t="s">
        <v>86</v>
      </c>
      <c r="F128" s="16"/>
      <c r="G128" s="16"/>
      <c r="H128" t="s">
        <v>314</v>
      </c>
      <c r="J128" t="s">
        <v>87</v>
      </c>
      <c r="K128" t="s">
        <v>90</v>
      </c>
      <c r="L128" t="s">
        <v>88</v>
      </c>
      <c r="N128" t="s">
        <v>90</v>
      </c>
      <c r="O128" s="1">
        <v>44575</v>
      </c>
      <c r="P128" s="2"/>
      <c r="Q128" s="2"/>
      <c r="R128" s="1"/>
      <c r="U128" s="1" t="str">
        <f t="shared" si="5"/>
        <v>2022</v>
      </c>
      <c r="V128" s="1" t="str">
        <f>VLOOKUP(W128,quarter[],2,FALSE)</f>
        <v>1st</v>
      </c>
      <c r="W128" s="1" t="str">
        <f t="shared" si="6"/>
        <v>January</v>
      </c>
      <c r="X128" s="1" t="str">
        <f t="shared" si="7"/>
        <v>Calo, Robyn</v>
      </c>
      <c r="Y128" s="1"/>
      <c r="Z128" s="1"/>
      <c r="AA128" s="1" t="s">
        <v>315</v>
      </c>
      <c r="AB128" s="1"/>
      <c r="AC128" s="1"/>
      <c r="AD128" s="1"/>
      <c r="AE128" s="1"/>
    </row>
    <row r="129" spans="1:31">
      <c r="A129" t="str">
        <f t="shared" si="8"/>
        <v>2022-128</v>
      </c>
      <c r="B129" s="1">
        <v>44575</v>
      </c>
      <c r="C129" s="1" t="s">
        <v>56</v>
      </c>
      <c r="D129" t="s">
        <v>316</v>
      </c>
      <c r="E129" t="s">
        <v>86</v>
      </c>
      <c r="F129" s="16"/>
      <c r="G129" s="16"/>
      <c r="H129" t="s">
        <v>13</v>
      </c>
      <c r="J129" t="s">
        <v>87</v>
      </c>
      <c r="K129" t="s">
        <v>88</v>
      </c>
      <c r="L129" t="s">
        <v>89</v>
      </c>
      <c r="N129" t="s">
        <v>90</v>
      </c>
      <c r="O129" s="1">
        <v>44581</v>
      </c>
      <c r="P129" s="2"/>
      <c r="Q129" s="2"/>
      <c r="R129" s="1"/>
      <c r="U129" s="1" t="str">
        <f t="shared" si="5"/>
        <v>2022</v>
      </c>
      <c r="V129" s="1" t="str">
        <f>VLOOKUP(W129,quarter[],2,FALSE)</f>
        <v>1st</v>
      </c>
      <c r="W129" s="1" t="str">
        <f t="shared" si="6"/>
        <v>January</v>
      </c>
      <c r="X129" s="1" t="str">
        <f t="shared" si="7"/>
        <v>Rogers, Micah</v>
      </c>
      <c r="Y129" s="1"/>
      <c r="Z129" s="1"/>
      <c r="AA129" s="1" t="s">
        <v>146</v>
      </c>
      <c r="AB129" s="1"/>
      <c r="AC129" s="1"/>
      <c r="AD129" s="1"/>
      <c r="AE129" s="1"/>
    </row>
    <row r="130" spans="1:31">
      <c r="A130" t="str">
        <f t="shared" si="8"/>
        <v>2022-129</v>
      </c>
      <c r="B130" s="1">
        <v>44575</v>
      </c>
      <c r="C130" s="1" t="s">
        <v>51</v>
      </c>
      <c r="D130" t="s">
        <v>317</v>
      </c>
      <c r="E130" t="s">
        <v>86</v>
      </c>
      <c r="F130" s="16"/>
      <c r="G130" s="16"/>
      <c r="H130" t="s">
        <v>13</v>
      </c>
      <c r="J130" t="s">
        <v>117</v>
      </c>
      <c r="K130" t="s">
        <v>88</v>
      </c>
      <c r="L130" t="s">
        <v>89</v>
      </c>
      <c r="N130" t="s">
        <v>90</v>
      </c>
      <c r="O130" s="1">
        <v>44581</v>
      </c>
      <c r="P130" s="2"/>
      <c r="Q130" s="2"/>
      <c r="R130" s="1"/>
      <c r="U130" s="1" t="str">
        <f t="shared" si="5"/>
        <v>2022</v>
      </c>
      <c r="V130" s="1" t="str">
        <f>VLOOKUP(W130,quarter[],2,FALSE)</f>
        <v>1st</v>
      </c>
      <c r="W130" s="1" t="str">
        <f t="shared" si="6"/>
        <v>January</v>
      </c>
      <c r="X130" s="1" t="str">
        <f t="shared" si="7"/>
        <v>Clecak, Megan</v>
      </c>
      <c r="Y130" s="1"/>
      <c r="Z130" s="1"/>
      <c r="AA130" s="1" t="s">
        <v>318</v>
      </c>
      <c r="AB130" s="1"/>
      <c r="AC130" s="1"/>
      <c r="AD130" s="1"/>
      <c r="AE130" s="1"/>
    </row>
    <row r="131" spans="1:31">
      <c r="A131" t="str">
        <f t="shared" si="8"/>
        <v>2022-130</v>
      </c>
      <c r="B131" s="1">
        <v>44575</v>
      </c>
      <c r="C131" s="1" t="s">
        <v>56</v>
      </c>
      <c r="D131" t="s">
        <v>319</v>
      </c>
      <c r="E131" t="s">
        <v>86</v>
      </c>
      <c r="F131" s="16"/>
      <c r="G131" s="16"/>
      <c r="H131" t="s">
        <v>13</v>
      </c>
      <c r="J131" t="s">
        <v>117</v>
      </c>
      <c r="K131" t="s">
        <v>88</v>
      </c>
      <c r="L131" t="s">
        <v>89</v>
      </c>
      <c r="N131" t="s">
        <v>90</v>
      </c>
      <c r="O131" s="1">
        <v>44581</v>
      </c>
      <c r="P131" s="2"/>
      <c r="Q131" s="2"/>
      <c r="R131" s="1"/>
      <c r="U131" s="1" t="str">
        <f t="shared" ref="U131:U194" si="9">TEXT(B131,"yyyy")</f>
        <v>2022</v>
      </c>
      <c r="V131" s="1" t="str">
        <f>VLOOKUP(W131,quarter[],2,FALSE)</f>
        <v>1st</v>
      </c>
      <c r="W131" s="1" t="str">
        <f t="shared" ref="W131:W194" si="10">TEXT(B131,"mmmm")</f>
        <v>January</v>
      </c>
      <c r="X131" s="1" t="str">
        <f t="shared" ref="X131:X194" si="11">C131</f>
        <v>Rogers, Micah</v>
      </c>
      <c r="Y131" s="1"/>
      <c r="Z131" s="1"/>
      <c r="AA131" s="1" t="s">
        <v>157</v>
      </c>
      <c r="AB131" s="1"/>
      <c r="AC131" s="1"/>
      <c r="AD131" s="1"/>
      <c r="AE131" s="1"/>
    </row>
    <row r="132" spans="1:31">
      <c r="A132" t="str">
        <f t="shared" si="8"/>
        <v>2022-131</v>
      </c>
      <c r="B132" s="1">
        <v>44575</v>
      </c>
      <c r="C132" s="1" t="s">
        <v>53</v>
      </c>
      <c r="D132" t="s">
        <v>320</v>
      </c>
      <c r="E132" t="s">
        <v>86</v>
      </c>
      <c r="F132" s="16"/>
      <c r="G132" s="16"/>
      <c r="H132" t="s">
        <v>13</v>
      </c>
      <c r="J132" t="s">
        <v>117</v>
      </c>
      <c r="K132" t="s">
        <v>88</v>
      </c>
      <c r="L132" t="s">
        <v>89</v>
      </c>
      <c r="N132" t="s">
        <v>90</v>
      </c>
      <c r="O132" s="1">
        <v>44579</v>
      </c>
      <c r="P132" s="2"/>
      <c r="Q132" s="2"/>
      <c r="R132" s="1"/>
      <c r="U132" s="1" t="str">
        <f t="shared" si="9"/>
        <v>2022</v>
      </c>
      <c r="V132" s="1" t="str">
        <f>VLOOKUP(W132,quarter[],2,FALSE)</f>
        <v>1st</v>
      </c>
      <c r="W132" s="1" t="str">
        <f t="shared" si="10"/>
        <v>January</v>
      </c>
      <c r="X132" s="1" t="str">
        <f t="shared" si="11"/>
        <v>Perry, April</v>
      </c>
      <c r="Y132" s="1"/>
      <c r="Z132" s="1"/>
      <c r="AA132" s="1" t="s">
        <v>321</v>
      </c>
      <c r="AB132" s="1"/>
      <c r="AC132" s="1"/>
      <c r="AD132" s="1"/>
      <c r="AE132" s="1"/>
    </row>
    <row r="133" spans="1:31">
      <c r="A133" t="str">
        <f t="shared" si="8"/>
        <v>2022-132</v>
      </c>
      <c r="B133" s="1">
        <v>44576</v>
      </c>
      <c r="C133" s="1" t="s">
        <v>50</v>
      </c>
      <c r="D133" t="s">
        <v>322</v>
      </c>
      <c r="E133" t="s">
        <v>86</v>
      </c>
      <c r="F133" s="16"/>
      <c r="G133" s="16"/>
      <c r="J133" t="s">
        <v>87</v>
      </c>
      <c r="K133" t="s">
        <v>88</v>
      </c>
      <c r="L133" t="s">
        <v>90</v>
      </c>
      <c r="N133" t="s">
        <v>90</v>
      </c>
      <c r="O133" s="1">
        <v>44579</v>
      </c>
      <c r="P133" s="2"/>
      <c r="Q133" s="2"/>
      <c r="R133" s="1"/>
      <c r="U133" s="1" t="str">
        <f t="shared" si="9"/>
        <v>2022</v>
      </c>
      <c r="V133" s="1" t="str">
        <f>VLOOKUP(W133,quarter[],2,FALSE)</f>
        <v>1st</v>
      </c>
      <c r="W133" s="1" t="str">
        <f t="shared" si="10"/>
        <v>January</v>
      </c>
      <c r="X133" s="1" t="str">
        <f t="shared" si="11"/>
        <v>Calo, Robyn</v>
      </c>
      <c r="Y133" s="1"/>
      <c r="Z133" s="1"/>
      <c r="AA133" s="1" t="s">
        <v>323</v>
      </c>
      <c r="AB133" s="1"/>
      <c r="AC133" s="1"/>
      <c r="AD133" s="1"/>
      <c r="AE133" s="1"/>
    </row>
    <row r="134" spans="1:31">
      <c r="A134" t="str">
        <f t="shared" si="8"/>
        <v>2022-133</v>
      </c>
      <c r="B134" s="1">
        <v>44576</v>
      </c>
      <c r="C134" s="1" t="s">
        <v>52</v>
      </c>
      <c r="D134" t="s">
        <v>324</v>
      </c>
      <c r="E134" t="s">
        <v>86</v>
      </c>
      <c r="F134" s="16"/>
      <c r="G134" s="16"/>
      <c r="H134" t="s">
        <v>324</v>
      </c>
      <c r="J134" t="s">
        <v>111</v>
      </c>
      <c r="K134" t="s">
        <v>88</v>
      </c>
      <c r="L134" t="s">
        <v>89</v>
      </c>
      <c r="N134" t="s">
        <v>90</v>
      </c>
      <c r="O134" s="1">
        <v>44594</v>
      </c>
      <c r="P134" s="2">
        <v>0</v>
      </c>
      <c r="Q134" s="2"/>
      <c r="R134" s="1"/>
      <c r="U134" s="1" t="str">
        <f t="shared" si="9"/>
        <v>2022</v>
      </c>
      <c r="V134" s="1" t="str">
        <f>VLOOKUP(W134,quarter[],2,FALSE)</f>
        <v>1st</v>
      </c>
      <c r="W134" s="1" t="str">
        <f t="shared" si="10"/>
        <v>January</v>
      </c>
      <c r="X134" s="1" t="str">
        <f t="shared" si="11"/>
        <v>Forbes, Cynthia</v>
      </c>
      <c r="Y134" s="1"/>
      <c r="Z134" s="1"/>
      <c r="AA134" s="1" t="s">
        <v>325</v>
      </c>
      <c r="AB134" s="1"/>
      <c r="AC134" s="1"/>
      <c r="AD134" s="1"/>
      <c r="AE134" s="1"/>
    </row>
    <row r="135" spans="1:31">
      <c r="A135" t="str">
        <f t="shared" si="8"/>
        <v>2022-134</v>
      </c>
      <c r="B135" s="1">
        <v>44578</v>
      </c>
      <c r="C135" s="1" t="s">
        <v>51</v>
      </c>
      <c r="D135" t="s">
        <v>326</v>
      </c>
      <c r="E135" t="s">
        <v>86</v>
      </c>
      <c r="F135" s="16"/>
      <c r="G135" s="16"/>
      <c r="H135" t="s">
        <v>13</v>
      </c>
      <c r="J135" t="s">
        <v>87</v>
      </c>
      <c r="K135" t="s">
        <v>88</v>
      </c>
      <c r="L135" t="s">
        <v>90</v>
      </c>
      <c r="N135" t="s">
        <v>90</v>
      </c>
      <c r="O135" s="1">
        <v>44586</v>
      </c>
      <c r="P135" s="2"/>
      <c r="Q135" s="2"/>
      <c r="R135" s="1"/>
      <c r="U135" s="1" t="str">
        <f t="shared" si="9"/>
        <v>2022</v>
      </c>
      <c r="V135" s="1" t="str">
        <f>VLOOKUP(W135,quarter[],2,FALSE)</f>
        <v>1st</v>
      </c>
      <c r="W135" s="1" t="str">
        <f t="shared" si="10"/>
        <v>January</v>
      </c>
      <c r="X135" s="1" t="str">
        <f t="shared" si="11"/>
        <v>Clecak, Megan</v>
      </c>
      <c r="Y135" s="1"/>
      <c r="Z135" s="1"/>
      <c r="AA135" s="1" t="s">
        <v>125</v>
      </c>
      <c r="AB135" s="1"/>
      <c r="AC135" s="1"/>
      <c r="AD135" s="1"/>
      <c r="AE135" s="1"/>
    </row>
    <row r="136" spans="1:31">
      <c r="A136" t="str">
        <f t="shared" si="8"/>
        <v>2022-135</v>
      </c>
      <c r="B136" s="1">
        <v>44578</v>
      </c>
      <c r="C136" s="1" t="s">
        <v>56</v>
      </c>
      <c r="D136" t="s">
        <v>145</v>
      </c>
      <c r="E136" t="s">
        <v>86</v>
      </c>
      <c r="F136" s="16"/>
      <c r="G136" s="16"/>
      <c r="H136" t="s">
        <v>13</v>
      </c>
      <c r="J136" t="s">
        <v>87</v>
      </c>
      <c r="K136" t="s">
        <v>88</v>
      </c>
      <c r="L136" t="s">
        <v>89</v>
      </c>
      <c r="N136" t="s">
        <v>90</v>
      </c>
      <c r="O136" s="1">
        <v>44581</v>
      </c>
      <c r="P136" s="2"/>
      <c r="Q136" s="2"/>
      <c r="R136" s="1"/>
      <c r="U136" s="1" t="str">
        <f t="shared" si="9"/>
        <v>2022</v>
      </c>
      <c r="V136" s="1" t="str">
        <f>VLOOKUP(W136,quarter[],2,FALSE)</f>
        <v>1st</v>
      </c>
      <c r="W136" s="1" t="str">
        <f t="shared" si="10"/>
        <v>January</v>
      </c>
      <c r="X136" s="1" t="str">
        <f t="shared" si="11"/>
        <v>Rogers, Micah</v>
      </c>
      <c r="Y136" s="1"/>
      <c r="Z136" s="1"/>
      <c r="AA136" s="1" t="s">
        <v>146</v>
      </c>
      <c r="AB136" s="1"/>
      <c r="AC136" s="1"/>
      <c r="AD136" s="1"/>
      <c r="AE136" s="1"/>
    </row>
    <row r="137" spans="1:31">
      <c r="A137" t="str">
        <f t="shared" si="8"/>
        <v>2022-136</v>
      </c>
      <c r="B137" s="1">
        <v>44578</v>
      </c>
      <c r="C137" s="1" t="s">
        <v>56</v>
      </c>
      <c r="D137" t="s">
        <v>327</v>
      </c>
      <c r="E137" t="s">
        <v>86</v>
      </c>
      <c r="F137" s="16"/>
      <c r="G137" s="16"/>
      <c r="H137" t="s">
        <v>13</v>
      </c>
      <c r="J137" t="s">
        <v>87</v>
      </c>
      <c r="K137" t="s">
        <v>88</v>
      </c>
      <c r="L137" t="s">
        <v>89</v>
      </c>
      <c r="N137" t="s">
        <v>90</v>
      </c>
      <c r="O137" s="1">
        <v>44581</v>
      </c>
      <c r="P137" s="2"/>
      <c r="Q137" s="2"/>
      <c r="R137" s="1"/>
      <c r="U137" s="1" t="str">
        <f t="shared" si="9"/>
        <v>2022</v>
      </c>
      <c r="V137" s="1" t="str">
        <f>VLOOKUP(W137,quarter[],2,FALSE)</f>
        <v>1st</v>
      </c>
      <c r="W137" s="1" t="str">
        <f t="shared" si="10"/>
        <v>January</v>
      </c>
      <c r="X137" s="1" t="str">
        <f t="shared" si="11"/>
        <v>Rogers, Micah</v>
      </c>
      <c r="Y137" s="1"/>
      <c r="Z137" s="1"/>
      <c r="AA137" s="1" t="s">
        <v>146</v>
      </c>
      <c r="AB137" s="1"/>
      <c r="AC137" s="1"/>
      <c r="AD137" s="1"/>
      <c r="AE137" s="1"/>
    </row>
    <row r="138" spans="1:31">
      <c r="A138" t="str">
        <f t="shared" si="8"/>
        <v>2022-137</v>
      </c>
      <c r="B138" s="1">
        <v>44578</v>
      </c>
      <c r="C138" s="1" t="s">
        <v>56</v>
      </c>
      <c r="D138" t="s">
        <v>327</v>
      </c>
      <c r="E138" t="s">
        <v>86</v>
      </c>
      <c r="F138" s="16"/>
      <c r="G138" s="16"/>
      <c r="H138" t="s">
        <v>13</v>
      </c>
      <c r="J138" t="s">
        <v>87</v>
      </c>
      <c r="K138" t="s">
        <v>88</v>
      </c>
      <c r="L138" t="s">
        <v>89</v>
      </c>
      <c r="N138" t="s">
        <v>90</v>
      </c>
      <c r="O138" s="1">
        <v>44581</v>
      </c>
      <c r="P138" s="2"/>
      <c r="Q138" s="2"/>
      <c r="R138" s="1"/>
      <c r="U138" s="1" t="str">
        <f t="shared" si="9"/>
        <v>2022</v>
      </c>
      <c r="V138" s="1" t="str">
        <f>VLOOKUP(W138,quarter[],2,FALSE)</f>
        <v>1st</v>
      </c>
      <c r="W138" s="1" t="str">
        <f t="shared" si="10"/>
        <v>January</v>
      </c>
      <c r="X138" s="1" t="str">
        <f t="shared" si="11"/>
        <v>Rogers, Micah</v>
      </c>
      <c r="Y138" s="1"/>
      <c r="Z138" s="1"/>
      <c r="AA138" s="1" t="s">
        <v>248</v>
      </c>
      <c r="AB138" s="1"/>
      <c r="AC138" s="1"/>
      <c r="AD138" s="1"/>
      <c r="AE138" s="1"/>
    </row>
    <row r="139" spans="1:31">
      <c r="A139" t="str">
        <f t="shared" si="8"/>
        <v>2022-138</v>
      </c>
      <c r="B139" s="1">
        <v>44578</v>
      </c>
      <c r="C139" s="1" t="s">
        <v>56</v>
      </c>
      <c r="D139" t="s">
        <v>327</v>
      </c>
      <c r="E139" t="s">
        <v>86</v>
      </c>
      <c r="F139" s="16"/>
      <c r="G139" s="16"/>
      <c r="H139" t="s">
        <v>13</v>
      </c>
      <c r="J139" t="s">
        <v>87</v>
      </c>
      <c r="K139" t="s">
        <v>88</v>
      </c>
      <c r="L139" t="s">
        <v>89</v>
      </c>
      <c r="N139" t="s">
        <v>90</v>
      </c>
      <c r="O139" s="1">
        <v>44581</v>
      </c>
      <c r="P139" s="2"/>
      <c r="Q139" s="2"/>
      <c r="R139" s="1"/>
      <c r="U139" s="1" t="str">
        <f t="shared" si="9"/>
        <v>2022</v>
      </c>
      <c r="V139" s="1" t="str">
        <f>VLOOKUP(W139,quarter[],2,FALSE)</f>
        <v>1st</v>
      </c>
      <c r="W139" s="1" t="str">
        <f t="shared" si="10"/>
        <v>January</v>
      </c>
      <c r="X139" s="1" t="str">
        <f t="shared" si="11"/>
        <v>Rogers, Micah</v>
      </c>
      <c r="Y139" s="1"/>
      <c r="Z139" s="1"/>
      <c r="AA139" s="1" t="s">
        <v>328</v>
      </c>
      <c r="AB139" s="1"/>
      <c r="AC139" s="1"/>
      <c r="AD139" s="1"/>
      <c r="AE139" s="1"/>
    </row>
    <row r="140" spans="1:31">
      <c r="A140" t="str">
        <f t="shared" si="8"/>
        <v>2022-139</v>
      </c>
      <c r="B140" s="1">
        <v>44578</v>
      </c>
      <c r="C140" s="1" t="s">
        <v>56</v>
      </c>
      <c r="D140" t="s">
        <v>145</v>
      </c>
      <c r="E140" t="s">
        <v>86</v>
      </c>
      <c r="F140" s="16"/>
      <c r="G140" s="16"/>
      <c r="H140" t="s">
        <v>13</v>
      </c>
      <c r="J140" t="s">
        <v>87</v>
      </c>
      <c r="K140" t="s">
        <v>88</v>
      </c>
      <c r="L140" t="s">
        <v>89</v>
      </c>
      <c r="N140" t="s">
        <v>90</v>
      </c>
      <c r="O140" s="1">
        <v>44581</v>
      </c>
      <c r="P140" s="2"/>
      <c r="Q140" s="2"/>
      <c r="R140" s="1"/>
      <c r="U140" s="1" t="str">
        <f t="shared" si="9"/>
        <v>2022</v>
      </c>
      <c r="V140" s="1" t="str">
        <f>VLOOKUP(W140,quarter[],2,FALSE)</f>
        <v>1st</v>
      </c>
      <c r="W140" s="1" t="str">
        <f t="shared" si="10"/>
        <v>January</v>
      </c>
      <c r="X140" s="1" t="str">
        <f t="shared" si="11"/>
        <v>Rogers, Micah</v>
      </c>
      <c r="Y140" s="1"/>
      <c r="Z140" s="1"/>
      <c r="AA140" s="1" t="s">
        <v>329</v>
      </c>
      <c r="AB140" s="1"/>
      <c r="AC140" s="1"/>
      <c r="AD140" s="1"/>
      <c r="AE140" s="1"/>
    </row>
    <row r="141" spans="1:31">
      <c r="A141" t="str">
        <f t="shared" si="8"/>
        <v>2022-140</v>
      </c>
      <c r="B141" s="1">
        <v>44578</v>
      </c>
      <c r="C141" s="1" t="s">
        <v>53</v>
      </c>
      <c r="D141" t="s">
        <v>330</v>
      </c>
      <c r="E141" t="s">
        <v>86</v>
      </c>
      <c r="F141" s="16"/>
      <c r="G141" s="16"/>
      <c r="H141" t="s">
        <v>13</v>
      </c>
      <c r="J141" t="s">
        <v>87</v>
      </c>
      <c r="K141" t="s">
        <v>88</v>
      </c>
      <c r="L141" t="s">
        <v>89</v>
      </c>
      <c r="N141" t="s">
        <v>90</v>
      </c>
      <c r="O141" s="1">
        <v>44586</v>
      </c>
      <c r="P141" s="2"/>
      <c r="Q141" s="2"/>
      <c r="R141" s="1"/>
      <c r="U141" s="1" t="str">
        <f t="shared" si="9"/>
        <v>2022</v>
      </c>
      <c r="V141" s="1" t="str">
        <f>VLOOKUP(W141,quarter[],2,FALSE)</f>
        <v>1st</v>
      </c>
      <c r="W141" s="1" t="str">
        <f t="shared" si="10"/>
        <v>January</v>
      </c>
      <c r="X141" s="1" t="str">
        <f t="shared" si="11"/>
        <v>Perry, April</v>
      </c>
      <c r="Y141" s="1"/>
      <c r="Z141" s="1"/>
      <c r="AA141" s="1" t="s">
        <v>331</v>
      </c>
      <c r="AB141" s="1"/>
      <c r="AC141" s="1"/>
      <c r="AD141" s="1"/>
      <c r="AE141" s="1"/>
    </row>
    <row r="142" spans="1:31">
      <c r="A142" t="str">
        <f t="shared" si="8"/>
        <v>2022-141</v>
      </c>
      <c r="B142" s="1">
        <v>44578</v>
      </c>
      <c r="C142" s="1" t="s">
        <v>50</v>
      </c>
      <c r="D142" t="s">
        <v>332</v>
      </c>
      <c r="E142" t="s">
        <v>86</v>
      </c>
      <c r="F142" s="16"/>
      <c r="G142" s="16"/>
      <c r="H142" t="s">
        <v>13</v>
      </c>
      <c r="J142" t="s">
        <v>87</v>
      </c>
      <c r="K142" t="s">
        <v>88</v>
      </c>
      <c r="L142" t="s">
        <v>89</v>
      </c>
      <c r="N142" t="s">
        <v>90</v>
      </c>
      <c r="O142" s="1">
        <v>44579</v>
      </c>
      <c r="P142" s="2"/>
      <c r="Q142" s="2"/>
      <c r="R142" s="1"/>
      <c r="U142" s="1" t="str">
        <f t="shared" si="9"/>
        <v>2022</v>
      </c>
      <c r="V142" s="1" t="str">
        <f>VLOOKUP(W142,quarter[],2,FALSE)</f>
        <v>1st</v>
      </c>
      <c r="W142" s="1" t="str">
        <f t="shared" si="10"/>
        <v>January</v>
      </c>
      <c r="X142" s="1" t="str">
        <f t="shared" si="11"/>
        <v>Calo, Robyn</v>
      </c>
      <c r="Y142" s="1"/>
      <c r="Z142" s="1"/>
      <c r="AA142" s="1" t="s">
        <v>148</v>
      </c>
      <c r="AB142" s="1"/>
      <c r="AC142" s="1"/>
      <c r="AD142" s="1"/>
      <c r="AE142" s="1"/>
    </row>
    <row r="143" spans="1:31">
      <c r="A143" t="str">
        <f t="shared" si="8"/>
        <v>2022-142</v>
      </c>
      <c r="B143" s="1">
        <v>44578</v>
      </c>
      <c r="C143" s="1" t="s">
        <v>51</v>
      </c>
      <c r="D143" t="s">
        <v>333</v>
      </c>
      <c r="E143" t="s">
        <v>86</v>
      </c>
      <c r="F143" s="16"/>
      <c r="G143" s="16"/>
      <c r="H143" t="s">
        <v>13</v>
      </c>
      <c r="J143" t="s">
        <v>87</v>
      </c>
      <c r="K143" t="s">
        <v>88</v>
      </c>
      <c r="L143" t="s">
        <v>89</v>
      </c>
      <c r="N143" t="s">
        <v>90</v>
      </c>
      <c r="O143" s="1">
        <v>44586</v>
      </c>
      <c r="P143" s="2"/>
      <c r="Q143" s="2"/>
      <c r="R143" s="1"/>
      <c r="U143" s="1" t="str">
        <f t="shared" si="9"/>
        <v>2022</v>
      </c>
      <c r="V143" s="1" t="str">
        <f>VLOOKUP(W143,quarter[],2,FALSE)</f>
        <v>1st</v>
      </c>
      <c r="W143" s="1" t="str">
        <f t="shared" si="10"/>
        <v>January</v>
      </c>
      <c r="X143" s="1" t="str">
        <f t="shared" si="11"/>
        <v>Clecak, Megan</v>
      </c>
      <c r="Y143" s="1"/>
      <c r="Z143" s="1"/>
      <c r="AA143" s="1" t="s">
        <v>191</v>
      </c>
      <c r="AB143" s="1"/>
      <c r="AC143" s="1"/>
      <c r="AD143" s="1"/>
      <c r="AE143" s="1"/>
    </row>
    <row r="144" spans="1:31">
      <c r="A144" t="str">
        <f t="shared" si="8"/>
        <v>2022-143</v>
      </c>
      <c r="B144" s="1">
        <v>44578</v>
      </c>
      <c r="C144" s="1" t="s">
        <v>53</v>
      </c>
      <c r="D144" t="s">
        <v>145</v>
      </c>
      <c r="E144" t="s">
        <v>86</v>
      </c>
      <c r="F144" s="16"/>
      <c r="G144" s="16"/>
      <c r="H144" t="s">
        <v>13</v>
      </c>
      <c r="J144" t="s">
        <v>87</v>
      </c>
      <c r="K144" t="s">
        <v>88</v>
      </c>
      <c r="L144" t="s">
        <v>89</v>
      </c>
      <c r="N144" t="s">
        <v>90</v>
      </c>
      <c r="O144" s="1">
        <v>44579</v>
      </c>
      <c r="P144" s="2"/>
      <c r="Q144" s="2"/>
      <c r="R144" s="1"/>
      <c r="U144" s="1" t="str">
        <f t="shared" si="9"/>
        <v>2022</v>
      </c>
      <c r="V144" s="1" t="str">
        <f>VLOOKUP(W144,quarter[],2,FALSE)</f>
        <v>1st</v>
      </c>
      <c r="W144" s="1" t="str">
        <f t="shared" si="10"/>
        <v>January</v>
      </c>
      <c r="X144" s="1" t="str">
        <f t="shared" si="11"/>
        <v>Perry, April</v>
      </c>
      <c r="Y144" s="1"/>
      <c r="Z144" s="1"/>
      <c r="AA144" s="1" t="s">
        <v>146</v>
      </c>
      <c r="AB144" s="1"/>
      <c r="AC144" s="1"/>
      <c r="AD144" s="1"/>
      <c r="AE144" s="1"/>
    </row>
    <row r="145" spans="1:31">
      <c r="A145" t="str">
        <f t="shared" si="8"/>
        <v>2022-144</v>
      </c>
      <c r="B145" s="1">
        <v>44578</v>
      </c>
      <c r="C145" s="1" t="s">
        <v>50</v>
      </c>
      <c r="D145" t="s">
        <v>334</v>
      </c>
      <c r="E145" t="s">
        <v>86</v>
      </c>
      <c r="F145" s="16"/>
      <c r="G145" s="16"/>
      <c r="H145" t="s">
        <v>13</v>
      </c>
      <c r="J145" t="s">
        <v>99</v>
      </c>
      <c r="K145" t="s">
        <v>88</v>
      </c>
      <c r="L145" t="s">
        <v>89</v>
      </c>
      <c r="N145" t="s">
        <v>90</v>
      </c>
      <c r="O145" s="1">
        <v>44580</v>
      </c>
      <c r="P145" s="2"/>
      <c r="Q145" s="2"/>
      <c r="R145" s="1"/>
      <c r="U145" s="1" t="str">
        <f t="shared" si="9"/>
        <v>2022</v>
      </c>
      <c r="V145" s="1" t="str">
        <f>VLOOKUP(W145,quarter[],2,FALSE)</f>
        <v>1st</v>
      </c>
      <c r="W145" s="1" t="str">
        <f t="shared" si="10"/>
        <v>January</v>
      </c>
      <c r="X145" s="1" t="str">
        <f t="shared" si="11"/>
        <v>Calo, Robyn</v>
      </c>
      <c r="Y145" s="1"/>
      <c r="Z145" s="1"/>
      <c r="AA145" s="1" t="s">
        <v>155</v>
      </c>
      <c r="AB145" s="1"/>
      <c r="AC145" s="1"/>
      <c r="AD145" s="1"/>
      <c r="AE145" s="1"/>
    </row>
    <row r="146" spans="1:31">
      <c r="A146" t="str">
        <f t="shared" si="8"/>
        <v>2022-145</v>
      </c>
      <c r="B146" s="1">
        <v>44579</v>
      </c>
      <c r="C146" s="1" t="s">
        <v>51</v>
      </c>
      <c r="D146" t="s">
        <v>335</v>
      </c>
      <c r="E146" t="s">
        <v>86</v>
      </c>
      <c r="F146" s="16"/>
      <c r="G146" s="16"/>
      <c r="H146" t="s">
        <v>13</v>
      </c>
      <c r="J146" t="s">
        <v>99</v>
      </c>
      <c r="K146" t="s">
        <v>88</v>
      </c>
      <c r="L146" t="s">
        <v>89</v>
      </c>
      <c r="N146" t="s">
        <v>90</v>
      </c>
      <c r="O146" s="1">
        <v>44579</v>
      </c>
      <c r="P146" s="2"/>
      <c r="Q146" s="2"/>
      <c r="R146" s="1"/>
      <c r="U146" s="1" t="str">
        <f t="shared" si="9"/>
        <v>2022</v>
      </c>
      <c r="V146" s="1" t="str">
        <f>VLOOKUP(W146,quarter[],2,FALSE)</f>
        <v>1st</v>
      </c>
      <c r="W146" s="1" t="str">
        <f t="shared" si="10"/>
        <v>January</v>
      </c>
      <c r="X146" s="1" t="str">
        <f t="shared" si="11"/>
        <v>Clecak, Megan</v>
      </c>
      <c r="Y146" s="1"/>
      <c r="Z146" s="1"/>
      <c r="AA146" s="1" t="s">
        <v>336</v>
      </c>
      <c r="AB146" s="1"/>
      <c r="AC146" s="1"/>
      <c r="AD146" s="1"/>
      <c r="AE146" s="1"/>
    </row>
    <row r="147" spans="1:31">
      <c r="A147" t="str">
        <f t="shared" si="8"/>
        <v>2022-146</v>
      </c>
      <c r="B147" s="1">
        <v>44579</v>
      </c>
      <c r="C147" s="1" t="s">
        <v>53</v>
      </c>
      <c r="D147" t="s">
        <v>337</v>
      </c>
      <c r="E147" t="s">
        <v>86</v>
      </c>
      <c r="F147" s="16"/>
      <c r="G147" s="16"/>
      <c r="H147" t="s">
        <v>338</v>
      </c>
      <c r="J147" t="s">
        <v>87</v>
      </c>
      <c r="K147" t="s">
        <v>90</v>
      </c>
      <c r="L147" t="s">
        <v>90</v>
      </c>
      <c r="N147" t="s">
        <v>90</v>
      </c>
      <c r="O147" s="1">
        <v>44599</v>
      </c>
      <c r="P147" s="2">
        <v>15</v>
      </c>
      <c r="Q147" s="2"/>
      <c r="R147" s="1"/>
      <c r="U147" s="1" t="str">
        <f t="shared" si="9"/>
        <v>2022</v>
      </c>
      <c r="V147" s="1" t="str">
        <f>VLOOKUP(W147,quarter[],2,FALSE)</f>
        <v>1st</v>
      </c>
      <c r="W147" s="1" t="str">
        <f t="shared" si="10"/>
        <v>January</v>
      </c>
      <c r="X147" s="1" t="str">
        <f t="shared" si="11"/>
        <v>Perry, April</v>
      </c>
      <c r="Y147" s="1"/>
      <c r="Z147" s="1"/>
      <c r="AA147" s="1" t="s">
        <v>339</v>
      </c>
      <c r="AB147" s="1"/>
      <c r="AC147" s="1"/>
      <c r="AD147" s="1"/>
      <c r="AE147" s="1"/>
    </row>
    <row r="148" spans="1:31">
      <c r="A148" t="str">
        <f t="shared" ref="A148:A211" si="12">_xlfn.CONCAT(YEAR(B148),"-",ROW(A147))</f>
        <v>2022-147</v>
      </c>
      <c r="B148" s="1">
        <v>44579</v>
      </c>
      <c r="C148" s="1" t="s">
        <v>50</v>
      </c>
      <c r="D148" t="s">
        <v>145</v>
      </c>
      <c r="E148" t="s">
        <v>86</v>
      </c>
      <c r="F148" s="16"/>
      <c r="G148" s="16"/>
      <c r="H148" t="s">
        <v>13</v>
      </c>
      <c r="J148" t="s">
        <v>117</v>
      </c>
      <c r="K148" t="s">
        <v>88</v>
      </c>
      <c r="L148" t="s">
        <v>89</v>
      </c>
      <c r="N148" t="s">
        <v>90</v>
      </c>
      <c r="O148" s="1">
        <v>44579</v>
      </c>
      <c r="P148" s="2"/>
      <c r="Q148" s="2"/>
      <c r="R148" s="1"/>
      <c r="U148" s="1" t="str">
        <f t="shared" si="9"/>
        <v>2022</v>
      </c>
      <c r="V148" s="1" t="str">
        <f>VLOOKUP(W148,quarter[],2,FALSE)</f>
        <v>1st</v>
      </c>
      <c r="W148" s="1" t="str">
        <f t="shared" si="10"/>
        <v>January</v>
      </c>
      <c r="X148" s="1" t="str">
        <f t="shared" si="11"/>
        <v>Calo, Robyn</v>
      </c>
      <c r="Y148" s="1"/>
      <c r="Z148" s="1"/>
      <c r="AA148" s="1" t="s">
        <v>340</v>
      </c>
      <c r="AB148" s="1"/>
      <c r="AC148" s="1"/>
      <c r="AD148" s="1"/>
      <c r="AE148" s="1"/>
    </row>
    <row r="149" spans="1:31">
      <c r="A149" t="str">
        <f t="shared" si="12"/>
        <v>2022-148</v>
      </c>
      <c r="B149" s="1">
        <v>44579</v>
      </c>
      <c r="C149" s="1" t="s">
        <v>51</v>
      </c>
      <c r="D149" t="s">
        <v>201</v>
      </c>
      <c r="E149" t="s">
        <v>86</v>
      </c>
      <c r="F149" s="16"/>
      <c r="G149" s="16"/>
      <c r="H149" t="s">
        <v>13</v>
      </c>
      <c r="J149" t="s">
        <v>87</v>
      </c>
      <c r="K149" t="s">
        <v>88</v>
      </c>
      <c r="L149" t="s">
        <v>89</v>
      </c>
      <c r="N149" t="s">
        <v>90</v>
      </c>
      <c r="O149" s="1">
        <v>44586</v>
      </c>
      <c r="P149" s="2"/>
      <c r="Q149" s="2"/>
      <c r="R149" s="1"/>
      <c r="U149" s="1" t="str">
        <f t="shared" si="9"/>
        <v>2022</v>
      </c>
      <c r="V149" s="1" t="str">
        <f>VLOOKUP(W149,quarter[],2,FALSE)</f>
        <v>1st</v>
      </c>
      <c r="W149" s="1" t="str">
        <f t="shared" si="10"/>
        <v>January</v>
      </c>
      <c r="X149" s="1" t="str">
        <f t="shared" si="11"/>
        <v>Clecak, Megan</v>
      </c>
      <c r="Y149" s="1"/>
      <c r="Z149" s="1"/>
      <c r="AA149" s="1" t="s">
        <v>191</v>
      </c>
      <c r="AB149" s="1"/>
      <c r="AC149" s="1"/>
      <c r="AD149" s="1"/>
      <c r="AE149" s="1"/>
    </row>
    <row r="150" spans="1:31">
      <c r="A150" t="str">
        <f t="shared" si="12"/>
        <v>2022-149</v>
      </c>
      <c r="B150" s="1">
        <v>44579</v>
      </c>
      <c r="C150" s="1" t="s">
        <v>53</v>
      </c>
      <c r="D150" t="s">
        <v>341</v>
      </c>
      <c r="E150" t="s">
        <v>224</v>
      </c>
      <c r="F150" s="16"/>
      <c r="G150" s="16"/>
      <c r="H150" t="s">
        <v>13</v>
      </c>
      <c r="J150" t="s">
        <v>87</v>
      </c>
      <c r="K150" t="s">
        <v>88</v>
      </c>
      <c r="L150" t="s">
        <v>89</v>
      </c>
      <c r="N150" t="s">
        <v>90</v>
      </c>
      <c r="O150" s="1">
        <v>44581</v>
      </c>
      <c r="P150" s="2"/>
      <c r="Q150" s="2"/>
      <c r="R150" s="1"/>
      <c r="U150" s="1" t="str">
        <f t="shared" si="9"/>
        <v>2022</v>
      </c>
      <c r="V150" s="1" t="str">
        <f>VLOOKUP(W150,quarter[],2,FALSE)</f>
        <v>1st</v>
      </c>
      <c r="W150" s="1" t="str">
        <f t="shared" si="10"/>
        <v>January</v>
      </c>
      <c r="X150" s="1" t="str">
        <f t="shared" si="11"/>
        <v>Perry, April</v>
      </c>
      <c r="Y150" s="1"/>
      <c r="Z150" s="1"/>
      <c r="AA150" s="1" t="s">
        <v>125</v>
      </c>
      <c r="AB150" s="1"/>
      <c r="AC150" s="1"/>
      <c r="AD150" s="1"/>
      <c r="AE150" s="1"/>
    </row>
    <row r="151" spans="1:31">
      <c r="A151" t="str">
        <f t="shared" si="12"/>
        <v>2022-150</v>
      </c>
      <c r="B151" s="1">
        <v>44579</v>
      </c>
      <c r="C151" s="1" t="s">
        <v>52</v>
      </c>
      <c r="D151" t="s">
        <v>342</v>
      </c>
      <c r="E151" t="s">
        <v>86</v>
      </c>
      <c r="F151" s="16"/>
      <c r="G151" s="16"/>
      <c r="H151" t="s">
        <v>13</v>
      </c>
      <c r="J151" t="s">
        <v>117</v>
      </c>
      <c r="K151" t="s">
        <v>88</v>
      </c>
      <c r="L151" t="s">
        <v>89</v>
      </c>
      <c r="N151" t="s">
        <v>90</v>
      </c>
      <c r="O151" s="1">
        <v>44594</v>
      </c>
      <c r="P151" s="2"/>
      <c r="Q151" s="2"/>
      <c r="R151" s="1"/>
      <c r="U151" s="1" t="str">
        <f t="shared" si="9"/>
        <v>2022</v>
      </c>
      <c r="V151" s="1" t="str">
        <f>VLOOKUP(W151,quarter[],2,FALSE)</f>
        <v>1st</v>
      </c>
      <c r="W151" s="1" t="str">
        <f t="shared" si="10"/>
        <v>January</v>
      </c>
      <c r="X151" s="1" t="str">
        <f t="shared" si="11"/>
        <v>Forbes, Cynthia</v>
      </c>
      <c r="Y151" s="1"/>
      <c r="Z151" s="1"/>
      <c r="AA151" s="1" t="s">
        <v>343</v>
      </c>
      <c r="AB151" s="1"/>
      <c r="AC151" s="1"/>
      <c r="AD151" s="1"/>
      <c r="AE151" s="1"/>
    </row>
    <row r="152" spans="1:31">
      <c r="A152" t="str">
        <f t="shared" si="12"/>
        <v>2022-151</v>
      </c>
      <c r="B152" s="1">
        <v>44579</v>
      </c>
      <c r="C152" s="1" t="s">
        <v>50</v>
      </c>
      <c r="D152" t="s">
        <v>344</v>
      </c>
      <c r="E152" t="s">
        <v>86</v>
      </c>
      <c r="F152" s="16"/>
      <c r="G152" s="16"/>
      <c r="H152" t="s">
        <v>13</v>
      </c>
      <c r="J152" t="s">
        <v>99</v>
      </c>
      <c r="K152" t="s">
        <v>88</v>
      </c>
      <c r="L152" t="s">
        <v>89</v>
      </c>
      <c r="N152" t="s">
        <v>90</v>
      </c>
      <c r="O152" s="1">
        <v>44579</v>
      </c>
      <c r="P152" s="2"/>
      <c r="Q152" s="2"/>
      <c r="R152" s="1"/>
      <c r="U152" s="1" t="str">
        <f t="shared" si="9"/>
        <v>2022</v>
      </c>
      <c r="V152" s="1" t="str">
        <f>VLOOKUP(W152,quarter[],2,FALSE)</f>
        <v>1st</v>
      </c>
      <c r="W152" s="1" t="str">
        <f t="shared" si="10"/>
        <v>January</v>
      </c>
      <c r="X152" s="1" t="str">
        <f t="shared" si="11"/>
        <v>Calo, Robyn</v>
      </c>
      <c r="Y152" s="1"/>
      <c r="Z152" s="1"/>
      <c r="AA152" s="1" t="s">
        <v>345</v>
      </c>
      <c r="AB152" s="1"/>
      <c r="AC152" s="1"/>
      <c r="AD152" s="1"/>
      <c r="AE152" s="1"/>
    </row>
    <row r="153" spans="1:31">
      <c r="A153" t="str">
        <f t="shared" si="12"/>
        <v>2022-152</v>
      </c>
      <c r="B153" s="1">
        <v>44579</v>
      </c>
      <c r="C153" s="1" t="s">
        <v>51</v>
      </c>
      <c r="D153" t="s">
        <v>346</v>
      </c>
      <c r="E153" t="s">
        <v>86</v>
      </c>
      <c r="F153" s="16"/>
      <c r="G153" s="16"/>
      <c r="H153" t="s">
        <v>13</v>
      </c>
      <c r="J153" t="s">
        <v>87</v>
      </c>
      <c r="K153" t="s">
        <v>88</v>
      </c>
      <c r="L153" t="s">
        <v>89</v>
      </c>
      <c r="N153" t="s">
        <v>90</v>
      </c>
      <c r="O153" s="1">
        <v>44581</v>
      </c>
      <c r="P153" s="2"/>
      <c r="Q153" s="2"/>
      <c r="R153" s="1"/>
      <c r="U153" s="1" t="str">
        <f t="shared" si="9"/>
        <v>2022</v>
      </c>
      <c r="V153" s="1" t="str">
        <f>VLOOKUP(W153,quarter[],2,FALSE)</f>
        <v>1st</v>
      </c>
      <c r="W153" s="1" t="str">
        <f t="shared" si="10"/>
        <v>January</v>
      </c>
      <c r="X153" s="1" t="str">
        <f t="shared" si="11"/>
        <v>Clecak, Megan</v>
      </c>
      <c r="Y153" s="1"/>
      <c r="Z153" s="1"/>
      <c r="AA153" s="1" t="s">
        <v>318</v>
      </c>
      <c r="AB153" s="1"/>
      <c r="AC153" s="1"/>
      <c r="AD153" s="1"/>
      <c r="AE153" s="1"/>
    </row>
    <row r="154" spans="1:31">
      <c r="A154" t="str">
        <f t="shared" si="12"/>
        <v>2022-153</v>
      </c>
      <c r="B154" s="1">
        <v>44579</v>
      </c>
      <c r="C154" s="1" t="s">
        <v>56</v>
      </c>
      <c r="D154" t="s">
        <v>288</v>
      </c>
      <c r="E154" t="s">
        <v>86</v>
      </c>
      <c r="F154" s="16"/>
      <c r="G154" s="16"/>
      <c r="H154" t="s">
        <v>13</v>
      </c>
      <c r="J154" t="s">
        <v>87</v>
      </c>
      <c r="K154" t="s">
        <v>88</v>
      </c>
      <c r="L154" t="s">
        <v>89</v>
      </c>
      <c r="N154" t="s">
        <v>90</v>
      </c>
      <c r="O154" s="1">
        <v>44587</v>
      </c>
      <c r="P154" s="2"/>
      <c r="Q154" s="2"/>
      <c r="R154" s="1"/>
      <c r="U154" s="1" t="str">
        <f t="shared" si="9"/>
        <v>2022</v>
      </c>
      <c r="V154" s="1" t="str">
        <f>VLOOKUP(W154,quarter[],2,FALSE)</f>
        <v>1st</v>
      </c>
      <c r="W154" s="1" t="str">
        <f t="shared" si="10"/>
        <v>January</v>
      </c>
      <c r="X154" s="1" t="str">
        <f t="shared" si="11"/>
        <v>Rogers, Micah</v>
      </c>
      <c r="Y154" s="1"/>
      <c r="Z154" s="1"/>
      <c r="AA154" s="1" t="s">
        <v>146</v>
      </c>
      <c r="AB154" s="1"/>
      <c r="AC154" s="1"/>
      <c r="AD154" s="1"/>
      <c r="AE154" s="1"/>
    </row>
    <row r="155" spans="1:31">
      <c r="A155" t="str">
        <f t="shared" si="12"/>
        <v>2022-154</v>
      </c>
      <c r="B155" s="1">
        <v>44579</v>
      </c>
      <c r="C155" s="1" t="s">
        <v>53</v>
      </c>
      <c r="D155" t="s">
        <v>347</v>
      </c>
      <c r="E155" t="s">
        <v>86</v>
      </c>
      <c r="F155" s="16"/>
      <c r="G155" s="16"/>
      <c r="H155" t="s">
        <v>348</v>
      </c>
      <c r="J155" t="s">
        <v>87</v>
      </c>
      <c r="K155" t="s">
        <v>88</v>
      </c>
      <c r="L155" t="s">
        <v>89</v>
      </c>
      <c r="N155" t="s">
        <v>90</v>
      </c>
      <c r="O155" s="1">
        <v>44581</v>
      </c>
      <c r="P155" s="2"/>
      <c r="Q155" s="2"/>
      <c r="R155" s="1"/>
      <c r="U155" s="1" t="str">
        <f t="shared" si="9"/>
        <v>2022</v>
      </c>
      <c r="V155" s="1" t="str">
        <f>VLOOKUP(W155,quarter[],2,FALSE)</f>
        <v>1st</v>
      </c>
      <c r="W155" s="1" t="str">
        <f t="shared" si="10"/>
        <v>January</v>
      </c>
      <c r="X155" s="1" t="str">
        <f t="shared" si="11"/>
        <v>Perry, April</v>
      </c>
      <c r="Y155" s="1"/>
      <c r="Z155" s="1"/>
      <c r="AA155" s="1" t="s">
        <v>305</v>
      </c>
      <c r="AB155" s="1"/>
      <c r="AC155" s="1"/>
      <c r="AD155" s="1"/>
      <c r="AE155" s="1"/>
    </row>
    <row r="156" spans="1:31">
      <c r="A156" t="str">
        <f t="shared" si="12"/>
        <v>2022-155</v>
      </c>
      <c r="B156" s="1">
        <v>44579</v>
      </c>
      <c r="C156" s="1" t="s">
        <v>50</v>
      </c>
      <c r="D156" t="s">
        <v>258</v>
      </c>
      <c r="E156" t="s">
        <v>86</v>
      </c>
      <c r="F156" s="16"/>
      <c r="G156" s="16"/>
      <c r="H156" t="s">
        <v>349</v>
      </c>
      <c r="J156" t="s">
        <v>87</v>
      </c>
      <c r="K156" t="s">
        <v>90</v>
      </c>
      <c r="L156" t="s">
        <v>90</v>
      </c>
      <c r="N156" t="s">
        <v>90</v>
      </c>
      <c r="O156" s="1">
        <v>44581</v>
      </c>
      <c r="P156" s="2"/>
      <c r="Q156" s="2"/>
      <c r="R156" s="1"/>
      <c r="U156" s="1" t="str">
        <f t="shared" si="9"/>
        <v>2022</v>
      </c>
      <c r="V156" s="1" t="str">
        <f>VLOOKUP(W156,quarter[],2,FALSE)</f>
        <v>1st</v>
      </c>
      <c r="W156" s="1" t="str">
        <f t="shared" si="10"/>
        <v>January</v>
      </c>
      <c r="X156" s="1" t="str">
        <f t="shared" si="11"/>
        <v>Calo, Robyn</v>
      </c>
      <c r="Y156" s="1"/>
      <c r="Z156" s="1"/>
      <c r="AA156" s="1" t="s">
        <v>350</v>
      </c>
      <c r="AB156" s="1"/>
      <c r="AC156" s="1"/>
      <c r="AD156" s="1"/>
      <c r="AE156" s="1"/>
    </row>
    <row r="157" spans="1:31">
      <c r="A157" t="str">
        <f t="shared" si="12"/>
        <v>2022-156</v>
      </c>
      <c r="B157" s="1">
        <v>44579</v>
      </c>
      <c r="C157" s="1" t="s">
        <v>51</v>
      </c>
      <c r="D157" t="s">
        <v>351</v>
      </c>
      <c r="E157" t="s">
        <v>86</v>
      </c>
      <c r="F157" s="16"/>
      <c r="G157" s="16"/>
      <c r="H157" t="s">
        <v>352</v>
      </c>
      <c r="J157" t="s">
        <v>87</v>
      </c>
      <c r="K157" t="s">
        <v>90</v>
      </c>
      <c r="L157" t="s">
        <v>90</v>
      </c>
      <c r="N157" t="s">
        <v>90</v>
      </c>
      <c r="O157" s="1">
        <v>44606</v>
      </c>
      <c r="P157" s="2"/>
      <c r="Q157" s="2"/>
      <c r="R157" s="1"/>
      <c r="U157" s="1" t="str">
        <f t="shared" si="9"/>
        <v>2022</v>
      </c>
      <c r="V157" s="1" t="str">
        <f>VLOOKUP(W157,quarter[],2,FALSE)</f>
        <v>1st</v>
      </c>
      <c r="W157" s="1" t="str">
        <f t="shared" si="10"/>
        <v>January</v>
      </c>
      <c r="X157" s="1" t="str">
        <f t="shared" si="11"/>
        <v>Clecak, Megan</v>
      </c>
      <c r="Y157" s="1"/>
      <c r="Z157" s="1"/>
      <c r="AA157" s="1" t="s">
        <v>353</v>
      </c>
      <c r="AB157" s="1"/>
      <c r="AC157" s="1"/>
      <c r="AD157" s="1"/>
      <c r="AE157" s="1"/>
    </row>
    <row r="158" spans="1:31">
      <c r="A158" t="str">
        <f t="shared" si="12"/>
        <v>2022-157</v>
      </c>
      <c r="B158" s="1">
        <v>44580</v>
      </c>
      <c r="C158" s="1" t="s">
        <v>56</v>
      </c>
      <c r="D158" t="s">
        <v>354</v>
      </c>
      <c r="E158" t="s">
        <v>86</v>
      </c>
      <c r="F158" s="16"/>
      <c r="G158" s="16"/>
      <c r="H158" t="s">
        <v>13</v>
      </c>
      <c r="J158" t="s">
        <v>140</v>
      </c>
      <c r="K158" t="s">
        <v>88</v>
      </c>
      <c r="L158" t="s">
        <v>89</v>
      </c>
      <c r="N158" t="s">
        <v>90</v>
      </c>
      <c r="O158" s="1">
        <v>44587</v>
      </c>
      <c r="P158" s="2"/>
      <c r="Q158" s="2"/>
      <c r="R158" s="1"/>
      <c r="U158" s="1" t="str">
        <f t="shared" si="9"/>
        <v>2022</v>
      </c>
      <c r="V158" s="1" t="str">
        <f>VLOOKUP(W158,quarter[],2,FALSE)</f>
        <v>1st</v>
      </c>
      <c r="W158" s="1" t="str">
        <f t="shared" si="10"/>
        <v>January</v>
      </c>
      <c r="X158" s="1" t="str">
        <f t="shared" si="11"/>
        <v>Rogers, Micah</v>
      </c>
      <c r="Y158" s="1"/>
      <c r="Z158" s="1"/>
      <c r="AA158" s="1" t="s">
        <v>355</v>
      </c>
      <c r="AB158" s="1"/>
      <c r="AC158" s="1"/>
      <c r="AD158" s="1"/>
      <c r="AE158" s="1"/>
    </row>
    <row r="159" spans="1:31">
      <c r="A159" t="str">
        <f t="shared" si="12"/>
        <v>2022-158</v>
      </c>
      <c r="B159" s="1">
        <v>44580</v>
      </c>
      <c r="C159" s="1" t="s">
        <v>53</v>
      </c>
      <c r="D159" t="s">
        <v>356</v>
      </c>
      <c r="E159" t="s">
        <v>220</v>
      </c>
      <c r="F159" s="16"/>
      <c r="G159" s="16"/>
      <c r="H159" t="s">
        <v>357</v>
      </c>
      <c r="J159" t="s">
        <v>87</v>
      </c>
      <c r="K159" t="s">
        <v>90</v>
      </c>
      <c r="L159" t="s">
        <v>90</v>
      </c>
      <c r="N159" t="s">
        <v>90</v>
      </c>
      <c r="O159" s="1">
        <v>44607</v>
      </c>
      <c r="P159" s="2"/>
      <c r="Q159" s="2"/>
      <c r="R159" s="1"/>
      <c r="U159" s="1" t="str">
        <f t="shared" si="9"/>
        <v>2022</v>
      </c>
      <c r="V159" s="1" t="str">
        <f>VLOOKUP(W159,quarter[],2,FALSE)</f>
        <v>1st</v>
      </c>
      <c r="W159" s="1" t="str">
        <f t="shared" si="10"/>
        <v>January</v>
      </c>
      <c r="X159" s="1" t="str">
        <f t="shared" si="11"/>
        <v>Perry, April</v>
      </c>
      <c r="Y159" s="1"/>
      <c r="Z159" s="1"/>
      <c r="AA159" s="1" t="s">
        <v>358</v>
      </c>
      <c r="AB159" s="1"/>
      <c r="AC159" s="1"/>
      <c r="AD159" s="1"/>
      <c r="AE159" s="1"/>
    </row>
    <row r="160" spans="1:31">
      <c r="A160" t="str">
        <f t="shared" si="12"/>
        <v>2022-159</v>
      </c>
      <c r="B160" s="1">
        <v>44580</v>
      </c>
      <c r="C160" s="1" t="s">
        <v>50</v>
      </c>
      <c r="D160" t="s">
        <v>359</v>
      </c>
      <c r="E160" t="s">
        <v>220</v>
      </c>
      <c r="F160" s="16"/>
      <c r="G160" s="16"/>
      <c r="H160" t="s">
        <v>360</v>
      </c>
      <c r="J160" t="s">
        <v>87</v>
      </c>
      <c r="K160" t="s">
        <v>90</v>
      </c>
      <c r="L160" t="s">
        <v>90</v>
      </c>
      <c r="N160" t="s">
        <v>90</v>
      </c>
      <c r="O160" s="1">
        <v>44580</v>
      </c>
      <c r="P160" s="2"/>
      <c r="Q160" s="2"/>
      <c r="R160" s="1"/>
      <c r="U160" s="1" t="str">
        <f t="shared" si="9"/>
        <v>2022</v>
      </c>
      <c r="V160" s="1" t="str">
        <f>VLOOKUP(W160,quarter[],2,FALSE)</f>
        <v>1st</v>
      </c>
      <c r="W160" s="1" t="str">
        <f t="shared" si="10"/>
        <v>January</v>
      </c>
      <c r="X160" s="1" t="str">
        <f t="shared" si="11"/>
        <v>Calo, Robyn</v>
      </c>
      <c r="Y160" s="1"/>
      <c r="Z160" s="1"/>
      <c r="AA160" s="1" t="s">
        <v>361</v>
      </c>
      <c r="AB160" s="1"/>
      <c r="AC160" s="1"/>
      <c r="AD160" s="1"/>
      <c r="AE160" s="1"/>
    </row>
    <row r="161" spans="1:31">
      <c r="A161" t="str">
        <f t="shared" si="12"/>
        <v>2022-160</v>
      </c>
      <c r="B161" s="1">
        <v>44580</v>
      </c>
      <c r="C161" s="1" t="s">
        <v>51</v>
      </c>
      <c r="D161" t="s">
        <v>362</v>
      </c>
      <c r="E161" t="s">
        <v>220</v>
      </c>
      <c r="F161" s="16"/>
      <c r="G161" s="16"/>
      <c r="H161" t="s">
        <v>362</v>
      </c>
      <c r="J161" t="s">
        <v>117</v>
      </c>
      <c r="K161" t="s">
        <v>88</v>
      </c>
      <c r="L161" t="s">
        <v>89</v>
      </c>
      <c r="N161" t="s">
        <v>90</v>
      </c>
      <c r="O161" s="1">
        <v>44587</v>
      </c>
      <c r="P161" s="2"/>
      <c r="Q161" s="2"/>
      <c r="R161" s="1"/>
      <c r="U161" s="1" t="str">
        <f t="shared" si="9"/>
        <v>2022</v>
      </c>
      <c r="V161" s="1" t="str">
        <f>VLOOKUP(W161,quarter[],2,FALSE)</f>
        <v>1st</v>
      </c>
      <c r="W161" s="1" t="str">
        <f t="shared" si="10"/>
        <v>January</v>
      </c>
      <c r="X161" s="1" t="str">
        <f t="shared" si="11"/>
        <v>Clecak, Megan</v>
      </c>
      <c r="Y161" s="1"/>
      <c r="Z161" s="1"/>
      <c r="AA161" s="1" t="s">
        <v>363</v>
      </c>
      <c r="AB161" s="1"/>
      <c r="AC161" s="1"/>
      <c r="AD161" s="1"/>
      <c r="AE161" s="1"/>
    </row>
    <row r="162" spans="1:31">
      <c r="A162" t="str">
        <f t="shared" si="12"/>
        <v>2022-161</v>
      </c>
      <c r="B162" s="1">
        <v>44580</v>
      </c>
      <c r="C162" s="1" t="s">
        <v>53</v>
      </c>
      <c r="D162" t="s">
        <v>364</v>
      </c>
      <c r="E162" t="s">
        <v>86</v>
      </c>
      <c r="F162" s="16"/>
      <c r="G162" s="16"/>
      <c r="H162" t="s">
        <v>13</v>
      </c>
      <c r="J162" t="s">
        <v>87</v>
      </c>
      <c r="K162" t="s">
        <v>88</v>
      </c>
      <c r="L162" t="s">
        <v>89</v>
      </c>
      <c r="N162" t="s">
        <v>90</v>
      </c>
      <c r="O162" s="1">
        <v>44581</v>
      </c>
      <c r="P162" s="2"/>
      <c r="Q162" s="2"/>
      <c r="R162" s="1"/>
      <c r="U162" s="1" t="str">
        <f t="shared" si="9"/>
        <v>2022</v>
      </c>
      <c r="V162" s="1" t="str">
        <f>VLOOKUP(W162,quarter[],2,FALSE)</f>
        <v>1st</v>
      </c>
      <c r="W162" s="1" t="str">
        <f t="shared" si="10"/>
        <v>January</v>
      </c>
      <c r="X162" s="1" t="str">
        <f t="shared" si="11"/>
        <v>Perry, April</v>
      </c>
      <c r="Y162" s="1"/>
      <c r="Z162" s="1"/>
      <c r="AA162" s="1" t="s">
        <v>125</v>
      </c>
      <c r="AB162" s="1"/>
      <c r="AC162" s="1"/>
      <c r="AD162" s="1"/>
      <c r="AE162" s="1"/>
    </row>
    <row r="163" spans="1:31">
      <c r="A163" t="str">
        <f t="shared" si="12"/>
        <v>2022-162</v>
      </c>
      <c r="B163" s="1">
        <v>44580</v>
      </c>
      <c r="C163" s="1" t="s">
        <v>56</v>
      </c>
      <c r="D163" t="s">
        <v>238</v>
      </c>
      <c r="E163" t="s">
        <v>224</v>
      </c>
      <c r="F163" s="16"/>
      <c r="G163" s="16"/>
      <c r="H163" t="s">
        <v>13</v>
      </c>
      <c r="J163" t="s">
        <v>140</v>
      </c>
      <c r="K163" t="s">
        <v>88</v>
      </c>
      <c r="L163" t="s">
        <v>89</v>
      </c>
      <c r="N163" t="s">
        <v>90</v>
      </c>
      <c r="O163" s="1">
        <v>44580</v>
      </c>
      <c r="P163" s="2"/>
      <c r="Q163" s="2"/>
      <c r="R163" s="1"/>
      <c r="U163" s="1" t="str">
        <f t="shared" si="9"/>
        <v>2022</v>
      </c>
      <c r="V163" s="1" t="str">
        <f>VLOOKUP(W163,quarter[],2,FALSE)</f>
        <v>1st</v>
      </c>
      <c r="W163" s="1" t="str">
        <f t="shared" si="10"/>
        <v>January</v>
      </c>
      <c r="X163" s="1" t="str">
        <f t="shared" si="11"/>
        <v>Rogers, Micah</v>
      </c>
      <c r="Y163" s="1"/>
      <c r="Z163" s="1"/>
      <c r="AA163" s="1" t="s">
        <v>365</v>
      </c>
      <c r="AB163" s="1"/>
      <c r="AC163" s="1"/>
      <c r="AD163" s="1"/>
      <c r="AE163" s="1"/>
    </row>
    <row r="164" spans="1:31">
      <c r="A164" t="str">
        <f t="shared" si="12"/>
        <v>2022-163</v>
      </c>
      <c r="B164" s="1">
        <v>44580</v>
      </c>
      <c r="C164" s="1" t="s">
        <v>50</v>
      </c>
      <c r="D164" t="s">
        <v>366</v>
      </c>
      <c r="E164" t="s">
        <v>86</v>
      </c>
      <c r="F164" s="16"/>
      <c r="G164" s="16"/>
      <c r="H164" t="s">
        <v>13</v>
      </c>
      <c r="J164" t="s">
        <v>87</v>
      </c>
      <c r="K164" t="s">
        <v>88</v>
      </c>
      <c r="L164" t="s">
        <v>89</v>
      </c>
      <c r="N164" t="s">
        <v>90</v>
      </c>
      <c r="O164" s="1">
        <v>44581</v>
      </c>
      <c r="P164" s="2"/>
      <c r="Q164" s="2"/>
      <c r="R164" s="1"/>
      <c r="U164" s="1" t="str">
        <f t="shared" si="9"/>
        <v>2022</v>
      </c>
      <c r="V164" s="1" t="str">
        <f>VLOOKUP(W164,quarter[],2,FALSE)</f>
        <v>1st</v>
      </c>
      <c r="W164" s="1" t="str">
        <f t="shared" si="10"/>
        <v>January</v>
      </c>
      <c r="X164" s="1" t="str">
        <f t="shared" si="11"/>
        <v>Calo, Robyn</v>
      </c>
      <c r="Y164" s="1"/>
      <c r="Z164" s="1"/>
      <c r="AA164" s="1" t="s">
        <v>367</v>
      </c>
      <c r="AB164" s="1"/>
      <c r="AC164" s="1"/>
      <c r="AD164" s="1"/>
      <c r="AE164" s="1"/>
    </row>
    <row r="165" spans="1:31">
      <c r="A165" t="str">
        <f t="shared" si="12"/>
        <v>2022-164</v>
      </c>
      <c r="B165" s="1">
        <v>44580</v>
      </c>
      <c r="C165" s="1" t="s">
        <v>51</v>
      </c>
      <c r="D165" t="s">
        <v>368</v>
      </c>
      <c r="E165" t="s">
        <v>86</v>
      </c>
      <c r="F165" s="16"/>
      <c r="G165" s="16"/>
      <c r="H165" t="s">
        <v>13</v>
      </c>
      <c r="J165" t="s">
        <v>369</v>
      </c>
      <c r="K165" t="s">
        <v>90</v>
      </c>
      <c r="L165" t="s">
        <v>89</v>
      </c>
      <c r="N165" t="s">
        <v>90</v>
      </c>
      <c r="O165" s="1">
        <v>44581</v>
      </c>
      <c r="P165" s="2"/>
      <c r="Q165" s="2"/>
      <c r="R165" s="1"/>
      <c r="U165" s="1" t="str">
        <f t="shared" si="9"/>
        <v>2022</v>
      </c>
      <c r="V165" s="1" t="str">
        <f>VLOOKUP(W165,quarter[],2,FALSE)</f>
        <v>1st</v>
      </c>
      <c r="W165" s="1" t="str">
        <f t="shared" si="10"/>
        <v>January</v>
      </c>
      <c r="X165" s="1" t="str">
        <f t="shared" si="11"/>
        <v>Clecak, Megan</v>
      </c>
      <c r="Y165" s="1"/>
      <c r="Z165" s="1"/>
      <c r="AA165" s="1" t="s">
        <v>370</v>
      </c>
      <c r="AB165" s="1"/>
      <c r="AC165" s="1"/>
      <c r="AD165" s="1"/>
      <c r="AE165" s="1"/>
    </row>
    <row r="166" spans="1:31">
      <c r="A166" t="str">
        <f t="shared" si="12"/>
        <v>2022-165</v>
      </c>
      <c r="B166" s="1">
        <v>44580</v>
      </c>
      <c r="C166" s="1" t="s">
        <v>53</v>
      </c>
      <c r="D166" t="s">
        <v>371</v>
      </c>
      <c r="E166" t="s">
        <v>86</v>
      </c>
      <c r="F166" s="16"/>
      <c r="G166" s="16"/>
      <c r="J166" t="s">
        <v>87</v>
      </c>
      <c r="K166" t="s">
        <v>88</v>
      </c>
      <c r="L166" t="s">
        <v>89</v>
      </c>
      <c r="N166" t="s">
        <v>90</v>
      </c>
      <c r="O166" s="1">
        <v>44580</v>
      </c>
      <c r="P166" s="2"/>
      <c r="Q166" s="2"/>
      <c r="R166" s="1"/>
      <c r="U166" s="1" t="str">
        <f t="shared" si="9"/>
        <v>2022</v>
      </c>
      <c r="V166" s="1" t="str">
        <f>VLOOKUP(W166,quarter[],2,FALSE)</f>
        <v>1st</v>
      </c>
      <c r="W166" s="1" t="str">
        <f t="shared" si="10"/>
        <v>January</v>
      </c>
      <c r="X166" s="1" t="str">
        <f t="shared" si="11"/>
        <v>Perry, April</v>
      </c>
      <c r="Y166" s="1"/>
      <c r="Z166" s="1"/>
      <c r="AA166" s="1" t="s">
        <v>191</v>
      </c>
      <c r="AB166" s="1"/>
      <c r="AC166" s="1"/>
      <c r="AD166" s="1"/>
      <c r="AE166" s="1"/>
    </row>
    <row r="167" spans="1:31">
      <c r="A167" t="str">
        <f t="shared" si="12"/>
        <v>2022-166</v>
      </c>
      <c r="B167" s="1">
        <v>44580</v>
      </c>
      <c r="C167" s="1" t="s">
        <v>54</v>
      </c>
      <c r="D167" t="s">
        <v>372</v>
      </c>
      <c r="E167" t="s">
        <v>86</v>
      </c>
      <c r="F167" s="16"/>
      <c r="G167" s="16"/>
      <c r="H167" t="s">
        <v>13</v>
      </c>
      <c r="J167" t="s">
        <v>87</v>
      </c>
      <c r="K167" t="s">
        <v>88</v>
      </c>
      <c r="L167" t="s">
        <v>90</v>
      </c>
      <c r="N167" t="s">
        <v>90</v>
      </c>
      <c r="O167" s="1">
        <v>44580</v>
      </c>
      <c r="P167" s="2"/>
      <c r="Q167" s="2"/>
      <c r="R167" s="1"/>
      <c r="U167" s="1" t="str">
        <f t="shared" si="9"/>
        <v>2022</v>
      </c>
      <c r="V167" s="1" t="str">
        <f>VLOOKUP(W167,quarter[],2,FALSE)</f>
        <v>1st</v>
      </c>
      <c r="W167" s="1" t="str">
        <f t="shared" si="10"/>
        <v>January</v>
      </c>
      <c r="X167" s="1" t="str">
        <f t="shared" si="11"/>
        <v>Pitts, Jeff</v>
      </c>
      <c r="Y167" s="1"/>
      <c r="Z167" s="1"/>
      <c r="AA167" s="1" t="s">
        <v>318</v>
      </c>
      <c r="AB167" s="1"/>
      <c r="AC167" s="1"/>
      <c r="AD167" s="1"/>
      <c r="AE167" s="1"/>
    </row>
    <row r="168" spans="1:31">
      <c r="A168" t="str">
        <f t="shared" si="12"/>
        <v>2022-167</v>
      </c>
      <c r="B168" s="1">
        <v>44580</v>
      </c>
      <c r="C168" s="1" t="s">
        <v>51</v>
      </c>
      <c r="D168" t="s">
        <v>373</v>
      </c>
      <c r="E168" t="s">
        <v>86</v>
      </c>
      <c r="F168" s="16"/>
      <c r="G168" s="16"/>
      <c r="H168" t="s">
        <v>13</v>
      </c>
      <c r="J168" t="s">
        <v>87</v>
      </c>
      <c r="K168" t="s">
        <v>88</v>
      </c>
      <c r="L168" t="s">
        <v>89</v>
      </c>
      <c r="N168" t="s">
        <v>90</v>
      </c>
      <c r="O168" s="1">
        <v>44581</v>
      </c>
      <c r="P168" s="2"/>
      <c r="Q168" s="2"/>
      <c r="R168" s="1"/>
      <c r="U168" s="1" t="str">
        <f t="shared" si="9"/>
        <v>2022</v>
      </c>
      <c r="V168" s="1" t="str">
        <f>VLOOKUP(W168,quarter[],2,FALSE)</f>
        <v>1st</v>
      </c>
      <c r="W168" s="1" t="str">
        <f t="shared" si="10"/>
        <v>January</v>
      </c>
      <c r="X168" s="1" t="str">
        <f t="shared" si="11"/>
        <v>Clecak, Megan</v>
      </c>
      <c r="Y168" s="1"/>
      <c r="Z168" s="1"/>
      <c r="AA168" s="1" t="s">
        <v>374</v>
      </c>
      <c r="AB168" s="1"/>
      <c r="AC168" s="1"/>
      <c r="AD168" s="1"/>
      <c r="AE168" s="1"/>
    </row>
    <row r="169" spans="1:31">
      <c r="A169" t="str">
        <f t="shared" si="12"/>
        <v>2022-168</v>
      </c>
      <c r="B169" s="1">
        <v>44580</v>
      </c>
      <c r="C169" s="1" t="s">
        <v>50</v>
      </c>
      <c r="D169" t="s">
        <v>375</v>
      </c>
      <c r="E169" t="s">
        <v>86</v>
      </c>
      <c r="F169" s="16"/>
      <c r="G169" s="16"/>
      <c r="H169" t="s">
        <v>13</v>
      </c>
      <c r="J169" t="s">
        <v>87</v>
      </c>
      <c r="K169" t="s">
        <v>88</v>
      </c>
      <c r="L169" t="s">
        <v>89</v>
      </c>
      <c r="N169" t="s">
        <v>90</v>
      </c>
      <c r="O169" s="1">
        <v>44580</v>
      </c>
      <c r="P169" s="2"/>
      <c r="Q169" s="2"/>
      <c r="R169" s="1"/>
      <c r="U169" s="1" t="str">
        <f t="shared" si="9"/>
        <v>2022</v>
      </c>
      <c r="V169" s="1" t="str">
        <f>VLOOKUP(W169,quarter[],2,FALSE)</f>
        <v>1st</v>
      </c>
      <c r="W169" s="1" t="str">
        <f t="shared" si="10"/>
        <v>January</v>
      </c>
      <c r="X169" s="1" t="str">
        <f t="shared" si="11"/>
        <v>Calo, Robyn</v>
      </c>
      <c r="Y169" s="1"/>
      <c r="Z169" s="1"/>
      <c r="AA169" s="1" t="s">
        <v>376</v>
      </c>
      <c r="AB169" s="1"/>
      <c r="AC169" s="1"/>
      <c r="AD169" s="1"/>
      <c r="AE169" s="1"/>
    </row>
    <row r="170" spans="1:31">
      <c r="A170" t="str">
        <f t="shared" si="12"/>
        <v>2022-169</v>
      </c>
      <c r="B170" s="1">
        <v>44580</v>
      </c>
      <c r="C170" s="1" t="s">
        <v>53</v>
      </c>
      <c r="D170" t="s">
        <v>101</v>
      </c>
      <c r="E170" t="s">
        <v>86</v>
      </c>
      <c r="F170" s="16"/>
      <c r="G170" s="16"/>
      <c r="H170" t="s">
        <v>377</v>
      </c>
      <c r="J170" t="s">
        <v>87</v>
      </c>
      <c r="K170" t="s">
        <v>90</v>
      </c>
      <c r="L170" t="s">
        <v>90</v>
      </c>
      <c r="N170" t="s">
        <v>90</v>
      </c>
      <c r="O170" s="1">
        <v>44599</v>
      </c>
      <c r="P170" s="2"/>
      <c r="Q170" s="2"/>
      <c r="R170" s="1"/>
      <c r="U170" s="1" t="str">
        <f t="shared" si="9"/>
        <v>2022</v>
      </c>
      <c r="V170" s="1" t="str">
        <f>VLOOKUP(W170,quarter[],2,FALSE)</f>
        <v>1st</v>
      </c>
      <c r="W170" s="1" t="str">
        <f t="shared" si="10"/>
        <v>January</v>
      </c>
      <c r="X170" s="1" t="str">
        <f t="shared" si="11"/>
        <v>Perry, April</v>
      </c>
      <c r="Y170" s="1"/>
      <c r="Z170" s="1"/>
      <c r="AA170" s="1" t="s">
        <v>378</v>
      </c>
      <c r="AB170" s="1"/>
      <c r="AC170" s="1"/>
      <c r="AD170" s="1"/>
      <c r="AE170" s="1"/>
    </row>
    <row r="171" spans="1:31">
      <c r="A171" t="str">
        <f t="shared" si="12"/>
        <v>2022-170</v>
      </c>
      <c r="B171" s="1">
        <v>44580</v>
      </c>
      <c r="C171" s="1" t="s">
        <v>52</v>
      </c>
      <c r="D171" t="s">
        <v>379</v>
      </c>
      <c r="E171" t="s">
        <v>86</v>
      </c>
      <c r="F171" s="16"/>
      <c r="G171" s="16"/>
      <c r="H171" t="s">
        <v>380</v>
      </c>
      <c r="J171" t="s">
        <v>117</v>
      </c>
      <c r="K171" t="s">
        <v>88</v>
      </c>
      <c r="L171" t="s">
        <v>89</v>
      </c>
      <c r="N171" t="s">
        <v>90</v>
      </c>
      <c r="O171" s="1">
        <v>44609</v>
      </c>
      <c r="P171" s="2">
        <v>0</v>
      </c>
      <c r="Q171" s="2"/>
      <c r="R171" s="1"/>
      <c r="U171" s="1" t="str">
        <f t="shared" si="9"/>
        <v>2022</v>
      </c>
      <c r="V171" s="1" t="str">
        <f>VLOOKUP(W171,quarter[],2,FALSE)</f>
        <v>1st</v>
      </c>
      <c r="W171" s="1" t="str">
        <f t="shared" si="10"/>
        <v>January</v>
      </c>
      <c r="X171" s="1" t="str">
        <f t="shared" si="11"/>
        <v>Forbes, Cynthia</v>
      </c>
      <c r="Y171" s="1"/>
      <c r="Z171" s="1"/>
      <c r="AA171" s="1" t="s">
        <v>381</v>
      </c>
      <c r="AB171" s="1"/>
      <c r="AC171" s="1"/>
      <c r="AD171" s="1"/>
      <c r="AE171" s="1"/>
    </row>
    <row r="172" spans="1:31">
      <c r="A172" t="str">
        <f t="shared" si="12"/>
        <v>2022-171</v>
      </c>
      <c r="B172" s="1">
        <v>44580</v>
      </c>
      <c r="C172" s="1" t="s">
        <v>50</v>
      </c>
      <c r="D172" t="s">
        <v>101</v>
      </c>
      <c r="E172" t="s">
        <v>86</v>
      </c>
      <c r="F172" s="16"/>
      <c r="G172" s="16"/>
      <c r="H172" t="s">
        <v>382</v>
      </c>
      <c r="J172" t="s">
        <v>87</v>
      </c>
      <c r="K172" t="s">
        <v>90</v>
      </c>
      <c r="L172" t="s">
        <v>90</v>
      </c>
      <c r="N172" t="s">
        <v>90</v>
      </c>
      <c r="O172" s="1">
        <v>44588</v>
      </c>
      <c r="P172" s="2"/>
      <c r="Q172" s="2"/>
      <c r="R172" s="1"/>
      <c r="U172" s="1" t="str">
        <f t="shared" si="9"/>
        <v>2022</v>
      </c>
      <c r="V172" s="1" t="str">
        <f>VLOOKUP(W172,quarter[],2,FALSE)</f>
        <v>1st</v>
      </c>
      <c r="W172" s="1" t="str">
        <f t="shared" si="10"/>
        <v>January</v>
      </c>
      <c r="X172" s="1" t="str">
        <f t="shared" si="11"/>
        <v>Calo, Robyn</v>
      </c>
      <c r="Y172" s="1"/>
      <c r="Z172" s="1"/>
      <c r="AA172" s="1" t="s">
        <v>383</v>
      </c>
      <c r="AB172" s="1"/>
      <c r="AC172" s="1"/>
      <c r="AD172" s="1"/>
      <c r="AE172" s="1"/>
    </row>
    <row r="173" spans="1:31">
      <c r="A173" t="str">
        <f t="shared" si="12"/>
        <v>2022-172</v>
      </c>
      <c r="B173" s="1">
        <v>44580</v>
      </c>
      <c r="C173" s="1" t="s">
        <v>50</v>
      </c>
      <c r="D173" t="s">
        <v>124</v>
      </c>
      <c r="E173" t="s">
        <v>86</v>
      </c>
      <c r="F173" s="16"/>
      <c r="G173" s="16"/>
      <c r="H173" t="s">
        <v>13</v>
      </c>
      <c r="J173" t="s">
        <v>117</v>
      </c>
      <c r="K173" t="s">
        <v>90</v>
      </c>
      <c r="L173" t="s">
        <v>89</v>
      </c>
      <c r="N173" t="s">
        <v>90</v>
      </c>
      <c r="O173" s="1">
        <v>44593</v>
      </c>
      <c r="P173" s="2"/>
      <c r="Q173" s="2"/>
      <c r="R173" s="1"/>
      <c r="U173" s="1" t="str">
        <f t="shared" si="9"/>
        <v>2022</v>
      </c>
      <c r="V173" s="1" t="str">
        <f>VLOOKUP(W173,quarter[],2,FALSE)</f>
        <v>1st</v>
      </c>
      <c r="W173" s="1" t="str">
        <f t="shared" si="10"/>
        <v>January</v>
      </c>
      <c r="X173" s="1" t="str">
        <f t="shared" si="11"/>
        <v>Calo, Robyn</v>
      </c>
      <c r="Y173" s="1"/>
      <c r="Z173" s="1"/>
      <c r="AA173" s="1" t="s">
        <v>384</v>
      </c>
      <c r="AB173" s="1"/>
      <c r="AC173" s="1"/>
      <c r="AD173" s="1"/>
      <c r="AE173" s="1"/>
    </row>
    <row r="174" spans="1:31">
      <c r="A174" t="str">
        <f t="shared" si="12"/>
        <v>2022-173</v>
      </c>
      <c r="B174" s="1">
        <v>44580</v>
      </c>
      <c r="C174" s="1" t="s">
        <v>56</v>
      </c>
      <c r="D174" t="s">
        <v>385</v>
      </c>
      <c r="E174" t="s">
        <v>86</v>
      </c>
      <c r="F174" s="16"/>
      <c r="G174" s="16"/>
      <c r="H174" t="s">
        <v>13</v>
      </c>
      <c r="J174" t="s">
        <v>107</v>
      </c>
      <c r="K174" t="s">
        <v>88</v>
      </c>
      <c r="L174" t="s">
        <v>89</v>
      </c>
      <c r="N174" t="s">
        <v>90</v>
      </c>
      <c r="O174" s="1">
        <v>44587</v>
      </c>
      <c r="P174" s="2"/>
      <c r="Q174" s="2"/>
      <c r="R174" s="1"/>
      <c r="U174" s="1" t="str">
        <f t="shared" si="9"/>
        <v>2022</v>
      </c>
      <c r="V174" s="1" t="str">
        <f>VLOOKUP(W174,quarter[],2,FALSE)</f>
        <v>1st</v>
      </c>
      <c r="W174" s="1" t="str">
        <f t="shared" si="10"/>
        <v>January</v>
      </c>
      <c r="X174" s="1" t="str">
        <f t="shared" si="11"/>
        <v>Rogers, Micah</v>
      </c>
      <c r="Y174" s="1"/>
      <c r="Z174" s="1"/>
      <c r="AA174" s="1" t="s">
        <v>386</v>
      </c>
      <c r="AB174" s="1"/>
      <c r="AC174" s="1"/>
      <c r="AD174" s="1"/>
      <c r="AE174" s="1"/>
    </row>
    <row r="175" spans="1:31">
      <c r="A175" t="str">
        <f t="shared" si="12"/>
        <v>2022-174</v>
      </c>
      <c r="B175" s="1">
        <v>44580</v>
      </c>
      <c r="C175" s="1" t="s">
        <v>51</v>
      </c>
      <c r="D175" t="s">
        <v>387</v>
      </c>
      <c r="E175" t="s">
        <v>86</v>
      </c>
      <c r="F175" s="16"/>
      <c r="G175" s="16"/>
      <c r="H175" t="s">
        <v>13</v>
      </c>
      <c r="J175" t="s">
        <v>87</v>
      </c>
      <c r="K175" t="s">
        <v>90</v>
      </c>
      <c r="L175" t="s">
        <v>89</v>
      </c>
      <c r="N175" t="s">
        <v>90</v>
      </c>
      <c r="O175" s="1">
        <v>44599</v>
      </c>
      <c r="P175" s="2"/>
      <c r="Q175" s="2"/>
      <c r="R175" s="1"/>
      <c r="U175" s="1" t="str">
        <f t="shared" si="9"/>
        <v>2022</v>
      </c>
      <c r="V175" s="1" t="str">
        <f>VLOOKUP(W175,quarter[],2,FALSE)</f>
        <v>1st</v>
      </c>
      <c r="W175" s="1" t="str">
        <f t="shared" si="10"/>
        <v>January</v>
      </c>
      <c r="X175" s="1" t="str">
        <f t="shared" si="11"/>
        <v>Clecak, Megan</v>
      </c>
      <c r="Y175" s="1"/>
      <c r="Z175" s="1"/>
      <c r="AA175" s="1" t="s">
        <v>388</v>
      </c>
      <c r="AB175" s="1"/>
      <c r="AC175" s="1"/>
      <c r="AD175" s="1"/>
      <c r="AE175" s="1"/>
    </row>
    <row r="176" spans="1:31">
      <c r="A176" t="str">
        <f t="shared" si="12"/>
        <v>2022-175</v>
      </c>
      <c r="B176" s="1">
        <v>44580</v>
      </c>
      <c r="C176" s="1" t="s">
        <v>53</v>
      </c>
      <c r="D176" t="s">
        <v>389</v>
      </c>
      <c r="E176" t="s">
        <v>86</v>
      </c>
      <c r="F176" s="16"/>
      <c r="G176" s="16"/>
      <c r="H176" t="s">
        <v>13</v>
      </c>
      <c r="J176" t="s">
        <v>87</v>
      </c>
      <c r="K176" t="s">
        <v>88</v>
      </c>
      <c r="L176" t="s">
        <v>89</v>
      </c>
      <c r="N176" t="s">
        <v>90</v>
      </c>
      <c r="O176" s="1">
        <v>44582</v>
      </c>
      <c r="P176" s="2"/>
      <c r="Q176" s="2"/>
      <c r="R176" s="1"/>
      <c r="U176" s="1" t="str">
        <f t="shared" si="9"/>
        <v>2022</v>
      </c>
      <c r="V176" s="1" t="str">
        <f>VLOOKUP(W176,quarter[],2,FALSE)</f>
        <v>1st</v>
      </c>
      <c r="W176" s="1" t="str">
        <f t="shared" si="10"/>
        <v>January</v>
      </c>
      <c r="X176" s="1" t="str">
        <f t="shared" si="11"/>
        <v>Perry, April</v>
      </c>
      <c r="Y176" s="1"/>
      <c r="Z176" s="1"/>
      <c r="AA176" s="1" t="s">
        <v>125</v>
      </c>
      <c r="AB176" s="1"/>
      <c r="AC176" s="1"/>
      <c r="AD176" s="1"/>
      <c r="AE176" s="1"/>
    </row>
    <row r="177" spans="1:31">
      <c r="A177" t="str">
        <f t="shared" si="12"/>
        <v>2022-176</v>
      </c>
      <c r="B177" s="1">
        <v>44580</v>
      </c>
      <c r="C177" s="1" t="s">
        <v>56</v>
      </c>
      <c r="D177" t="s">
        <v>390</v>
      </c>
      <c r="E177" t="s">
        <v>224</v>
      </c>
      <c r="F177" s="16"/>
      <c r="G177" s="16"/>
      <c r="H177" t="s">
        <v>13</v>
      </c>
      <c r="J177" t="s">
        <v>140</v>
      </c>
      <c r="K177" t="s">
        <v>88</v>
      </c>
      <c r="L177" t="s">
        <v>89</v>
      </c>
      <c r="N177" t="s">
        <v>90</v>
      </c>
      <c r="O177" s="1">
        <v>44587</v>
      </c>
      <c r="P177" s="2"/>
      <c r="Q177" s="2"/>
      <c r="R177" s="1"/>
      <c r="U177" s="1" t="str">
        <f t="shared" si="9"/>
        <v>2022</v>
      </c>
      <c r="V177" s="1" t="str">
        <f>VLOOKUP(W177,quarter[],2,FALSE)</f>
        <v>1st</v>
      </c>
      <c r="W177" s="1" t="str">
        <f t="shared" si="10"/>
        <v>January</v>
      </c>
      <c r="X177" s="1" t="str">
        <f t="shared" si="11"/>
        <v>Rogers, Micah</v>
      </c>
      <c r="Y177" s="1"/>
      <c r="Z177" s="1"/>
      <c r="AA177" s="1" t="s">
        <v>391</v>
      </c>
      <c r="AB177" s="1"/>
      <c r="AC177" s="1"/>
      <c r="AD177" s="1"/>
      <c r="AE177" s="1"/>
    </row>
    <row r="178" spans="1:31">
      <c r="A178" t="str">
        <f t="shared" si="12"/>
        <v>2022-177</v>
      </c>
      <c r="B178" s="1">
        <v>44580</v>
      </c>
      <c r="C178" s="1" t="s">
        <v>56</v>
      </c>
      <c r="D178" t="s">
        <v>392</v>
      </c>
      <c r="E178" t="s">
        <v>86</v>
      </c>
      <c r="F178" s="16"/>
      <c r="G178" s="16"/>
      <c r="H178" t="s">
        <v>13</v>
      </c>
      <c r="J178" t="s">
        <v>107</v>
      </c>
      <c r="K178" t="s">
        <v>88</v>
      </c>
      <c r="L178" t="s">
        <v>89</v>
      </c>
      <c r="N178" t="s">
        <v>90</v>
      </c>
      <c r="O178" s="1">
        <v>44599</v>
      </c>
      <c r="P178" s="2"/>
      <c r="Q178" s="2"/>
      <c r="R178" s="1"/>
      <c r="U178" s="1" t="str">
        <f t="shared" si="9"/>
        <v>2022</v>
      </c>
      <c r="V178" s="1" t="str">
        <f>VLOOKUP(W178,quarter[],2,FALSE)</f>
        <v>1st</v>
      </c>
      <c r="W178" s="1" t="str">
        <f t="shared" si="10"/>
        <v>January</v>
      </c>
      <c r="X178" s="1" t="str">
        <f t="shared" si="11"/>
        <v>Rogers, Micah</v>
      </c>
      <c r="Y178" s="1"/>
      <c r="Z178" s="1"/>
      <c r="AA178" s="1" t="s">
        <v>393</v>
      </c>
      <c r="AB178" s="1"/>
      <c r="AC178" s="1"/>
      <c r="AD178" s="1"/>
      <c r="AE178" s="1"/>
    </row>
    <row r="179" spans="1:31">
      <c r="A179" t="str">
        <f t="shared" si="12"/>
        <v>2022-178</v>
      </c>
      <c r="B179" s="1">
        <v>44580</v>
      </c>
      <c r="C179" s="1" t="s">
        <v>56</v>
      </c>
      <c r="D179" t="s">
        <v>394</v>
      </c>
      <c r="E179" t="s">
        <v>86</v>
      </c>
      <c r="F179" s="16"/>
      <c r="G179" s="16"/>
      <c r="H179" t="s">
        <v>13</v>
      </c>
      <c r="J179" t="s">
        <v>140</v>
      </c>
      <c r="K179" t="s">
        <v>88</v>
      </c>
      <c r="L179" t="s">
        <v>89</v>
      </c>
      <c r="N179" t="s">
        <v>90</v>
      </c>
      <c r="O179" s="1">
        <v>44587</v>
      </c>
      <c r="P179" s="2"/>
      <c r="Q179" s="2"/>
      <c r="R179" s="1"/>
      <c r="U179" s="1" t="str">
        <f t="shared" si="9"/>
        <v>2022</v>
      </c>
      <c r="V179" s="1" t="str">
        <f>VLOOKUP(W179,quarter[],2,FALSE)</f>
        <v>1st</v>
      </c>
      <c r="W179" s="1" t="str">
        <f t="shared" si="10"/>
        <v>January</v>
      </c>
      <c r="X179" s="1" t="str">
        <f t="shared" si="11"/>
        <v>Rogers, Micah</v>
      </c>
      <c r="Y179" s="1"/>
      <c r="Z179" s="1"/>
      <c r="AA179" s="1" t="s">
        <v>386</v>
      </c>
      <c r="AB179" s="1"/>
      <c r="AC179" s="1"/>
      <c r="AD179" s="1"/>
      <c r="AE179" s="1"/>
    </row>
    <row r="180" spans="1:31">
      <c r="A180" t="str">
        <f t="shared" si="12"/>
        <v>2022-179</v>
      </c>
      <c r="B180" s="1">
        <v>44580</v>
      </c>
      <c r="C180" s="1" t="s">
        <v>50</v>
      </c>
      <c r="D180" t="s">
        <v>395</v>
      </c>
      <c r="E180" t="s">
        <v>86</v>
      </c>
      <c r="F180" s="16"/>
      <c r="G180" s="16"/>
      <c r="J180" t="s">
        <v>117</v>
      </c>
      <c r="K180" t="s">
        <v>88</v>
      </c>
      <c r="L180" t="s">
        <v>88</v>
      </c>
      <c r="N180" t="s">
        <v>90</v>
      </c>
      <c r="O180" s="1">
        <v>44581</v>
      </c>
      <c r="P180" s="2"/>
      <c r="Q180" s="2"/>
      <c r="R180" s="1"/>
      <c r="U180" s="1" t="str">
        <f t="shared" si="9"/>
        <v>2022</v>
      </c>
      <c r="V180" s="1" t="str">
        <f>VLOOKUP(W180,quarter[],2,FALSE)</f>
        <v>1st</v>
      </c>
      <c r="W180" s="1" t="str">
        <f t="shared" si="10"/>
        <v>January</v>
      </c>
      <c r="X180" s="1" t="str">
        <f t="shared" si="11"/>
        <v>Calo, Robyn</v>
      </c>
      <c r="Y180" s="1"/>
      <c r="Z180" s="1"/>
      <c r="AA180" s="1" t="s">
        <v>384</v>
      </c>
      <c r="AB180" s="1"/>
      <c r="AC180" s="1"/>
      <c r="AD180" s="1"/>
      <c r="AE180" s="1"/>
    </row>
    <row r="181" spans="1:31">
      <c r="A181" t="str">
        <f t="shared" si="12"/>
        <v>2022-180</v>
      </c>
      <c r="B181" s="1">
        <v>44580</v>
      </c>
      <c r="C181" s="1" t="s">
        <v>56</v>
      </c>
      <c r="D181" t="s">
        <v>396</v>
      </c>
      <c r="E181" t="s">
        <v>86</v>
      </c>
      <c r="F181" s="16"/>
      <c r="G181" s="16"/>
      <c r="H181" t="s">
        <v>13</v>
      </c>
      <c r="J181" t="s">
        <v>107</v>
      </c>
      <c r="K181" t="s">
        <v>88</v>
      </c>
      <c r="L181" t="s">
        <v>89</v>
      </c>
      <c r="N181" t="s">
        <v>90</v>
      </c>
      <c r="O181" s="1">
        <v>44599</v>
      </c>
      <c r="P181" s="2"/>
      <c r="Q181" s="2"/>
      <c r="R181" s="1"/>
      <c r="U181" s="1" t="str">
        <f t="shared" si="9"/>
        <v>2022</v>
      </c>
      <c r="V181" s="1" t="str">
        <f>VLOOKUP(W181,quarter[],2,FALSE)</f>
        <v>1st</v>
      </c>
      <c r="W181" s="1" t="str">
        <f t="shared" si="10"/>
        <v>January</v>
      </c>
      <c r="X181" s="1" t="str">
        <f t="shared" si="11"/>
        <v>Rogers, Micah</v>
      </c>
      <c r="Y181" s="1"/>
      <c r="Z181" s="1"/>
      <c r="AA181" s="1" t="s">
        <v>386</v>
      </c>
      <c r="AB181" s="1"/>
      <c r="AC181" s="1"/>
      <c r="AD181" s="1"/>
      <c r="AE181" s="1"/>
    </row>
    <row r="182" spans="1:31">
      <c r="A182" t="str">
        <f t="shared" si="12"/>
        <v>2022-181</v>
      </c>
      <c r="B182" s="1">
        <v>44580</v>
      </c>
      <c r="C182" s="1" t="s">
        <v>56</v>
      </c>
      <c r="D182" t="s">
        <v>397</v>
      </c>
      <c r="E182" t="s">
        <v>86</v>
      </c>
      <c r="F182" s="16"/>
      <c r="G182" s="16"/>
      <c r="H182" t="s">
        <v>13</v>
      </c>
      <c r="J182" t="s">
        <v>140</v>
      </c>
      <c r="K182" t="s">
        <v>88</v>
      </c>
      <c r="L182" t="s">
        <v>89</v>
      </c>
      <c r="N182" t="s">
        <v>90</v>
      </c>
      <c r="O182" s="1">
        <v>44587</v>
      </c>
      <c r="P182" s="2"/>
      <c r="Q182" s="2"/>
      <c r="R182" s="1"/>
      <c r="U182" s="1" t="str">
        <f t="shared" si="9"/>
        <v>2022</v>
      </c>
      <c r="V182" s="1" t="str">
        <f>VLOOKUP(W182,quarter[],2,FALSE)</f>
        <v>1st</v>
      </c>
      <c r="W182" s="1" t="str">
        <f t="shared" si="10"/>
        <v>January</v>
      </c>
      <c r="X182" s="1" t="str">
        <f t="shared" si="11"/>
        <v>Rogers, Micah</v>
      </c>
      <c r="Y182" s="1"/>
      <c r="Z182" s="1"/>
      <c r="AA182" s="1" t="s">
        <v>398</v>
      </c>
      <c r="AB182" s="1"/>
      <c r="AC182" s="1"/>
      <c r="AD182" s="1"/>
      <c r="AE182" s="1"/>
    </row>
    <row r="183" spans="1:31">
      <c r="A183" t="str">
        <f t="shared" si="12"/>
        <v>2022-182</v>
      </c>
      <c r="B183" s="1">
        <v>44580</v>
      </c>
      <c r="C183" s="1" t="s">
        <v>51</v>
      </c>
      <c r="D183" t="s">
        <v>399</v>
      </c>
      <c r="E183" t="s">
        <v>86</v>
      </c>
      <c r="F183" s="16"/>
      <c r="G183" s="16"/>
      <c r="H183" t="s">
        <v>400</v>
      </c>
      <c r="J183" t="s">
        <v>87</v>
      </c>
      <c r="K183" t="s">
        <v>90</v>
      </c>
      <c r="L183" t="s">
        <v>90</v>
      </c>
      <c r="N183" t="s">
        <v>90</v>
      </c>
      <c r="O183" s="1">
        <v>44609</v>
      </c>
      <c r="P183" s="2"/>
      <c r="Q183" s="2"/>
      <c r="R183" s="1"/>
      <c r="U183" s="1" t="str">
        <f t="shared" si="9"/>
        <v>2022</v>
      </c>
      <c r="V183" s="1" t="str">
        <f>VLOOKUP(W183,quarter[],2,FALSE)</f>
        <v>1st</v>
      </c>
      <c r="W183" s="1" t="str">
        <f t="shared" si="10"/>
        <v>January</v>
      </c>
      <c r="X183" s="1" t="str">
        <f t="shared" si="11"/>
        <v>Clecak, Megan</v>
      </c>
      <c r="Y183" s="1"/>
      <c r="Z183" s="1"/>
      <c r="AA183" s="1" t="s">
        <v>401</v>
      </c>
      <c r="AB183" s="1"/>
      <c r="AC183" s="1"/>
      <c r="AD183" s="1"/>
      <c r="AE183" s="1"/>
    </row>
    <row r="184" spans="1:31">
      <c r="A184" t="str">
        <f t="shared" si="12"/>
        <v>2022-183</v>
      </c>
      <c r="B184" s="1">
        <v>44580</v>
      </c>
      <c r="C184" s="1" t="s">
        <v>52</v>
      </c>
      <c r="D184" t="s">
        <v>402</v>
      </c>
      <c r="E184" t="s">
        <v>86</v>
      </c>
      <c r="F184" s="16"/>
      <c r="G184" s="16"/>
      <c r="H184" t="s">
        <v>402</v>
      </c>
      <c r="J184" t="s">
        <v>86</v>
      </c>
      <c r="K184" t="s">
        <v>88</v>
      </c>
      <c r="L184" t="s">
        <v>89</v>
      </c>
      <c r="N184" t="s">
        <v>90</v>
      </c>
      <c r="O184" s="1">
        <v>44609</v>
      </c>
      <c r="P184" s="2">
        <v>0</v>
      </c>
      <c r="Q184" s="2"/>
      <c r="R184" s="1"/>
      <c r="U184" s="1" t="str">
        <f t="shared" si="9"/>
        <v>2022</v>
      </c>
      <c r="V184" s="1" t="str">
        <f>VLOOKUP(W184,quarter[],2,FALSE)</f>
        <v>1st</v>
      </c>
      <c r="W184" s="1" t="str">
        <f t="shared" si="10"/>
        <v>January</v>
      </c>
      <c r="X184" s="1" t="str">
        <f t="shared" si="11"/>
        <v>Forbes, Cynthia</v>
      </c>
      <c r="Y184" s="1"/>
      <c r="Z184" s="1"/>
      <c r="AA184" s="1" t="s">
        <v>403</v>
      </c>
      <c r="AB184" s="1"/>
      <c r="AC184" s="1"/>
      <c r="AD184" s="1"/>
      <c r="AE184" s="1"/>
    </row>
    <row r="185" spans="1:31">
      <c r="A185" t="str">
        <f t="shared" si="12"/>
        <v>2022-184</v>
      </c>
      <c r="B185" s="1">
        <v>44581</v>
      </c>
      <c r="C185" s="1" t="s">
        <v>52</v>
      </c>
      <c r="D185" t="s">
        <v>404</v>
      </c>
      <c r="E185" t="s">
        <v>86</v>
      </c>
      <c r="F185" s="16"/>
      <c r="G185" s="16"/>
      <c r="H185" t="s">
        <v>13</v>
      </c>
      <c r="J185" t="s">
        <v>99</v>
      </c>
      <c r="K185" t="s">
        <v>88</v>
      </c>
      <c r="L185" t="s">
        <v>88</v>
      </c>
      <c r="N185" t="s">
        <v>90</v>
      </c>
      <c r="O185" s="1">
        <v>44594</v>
      </c>
      <c r="P185" s="2"/>
      <c r="Q185" s="2"/>
      <c r="R185" s="1"/>
      <c r="U185" s="1" t="str">
        <f t="shared" si="9"/>
        <v>2022</v>
      </c>
      <c r="V185" s="1" t="str">
        <f>VLOOKUP(W185,quarter[],2,FALSE)</f>
        <v>1st</v>
      </c>
      <c r="W185" s="1" t="str">
        <f t="shared" si="10"/>
        <v>January</v>
      </c>
      <c r="X185" s="1" t="str">
        <f t="shared" si="11"/>
        <v>Forbes, Cynthia</v>
      </c>
      <c r="Y185" s="1"/>
      <c r="Z185" s="1"/>
      <c r="AA185" s="1" t="s">
        <v>405</v>
      </c>
      <c r="AB185" s="1"/>
      <c r="AC185" s="1"/>
      <c r="AD185" s="1"/>
      <c r="AE185" s="1"/>
    </row>
    <row r="186" spans="1:31">
      <c r="A186" t="str">
        <f t="shared" si="12"/>
        <v>2022-185</v>
      </c>
      <c r="B186" s="1">
        <v>44580</v>
      </c>
      <c r="C186" s="1" t="s">
        <v>53</v>
      </c>
      <c r="D186" t="s">
        <v>406</v>
      </c>
      <c r="E186" t="s">
        <v>86</v>
      </c>
      <c r="F186" s="16"/>
      <c r="G186" s="16"/>
      <c r="H186" t="s">
        <v>407</v>
      </c>
      <c r="J186" t="s">
        <v>117</v>
      </c>
      <c r="K186" t="s">
        <v>88</v>
      </c>
      <c r="L186" t="s">
        <v>89</v>
      </c>
      <c r="N186" t="s">
        <v>90</v>
      </c>
      <c r="O186" s="1">
        <v>44582</v>
      </c>
      <c r="P186" s="2"/>
      <c r="Q186" s="2"/>
      <c r="R186" s="1"/>
      <c r="U186" s="1" t="str">
        <f t="shared" si="9"/>
        <v>2022</v>
      </c>
      <c r="V186" s="1" t="str">
        <f>VLOOKUP(W186,quarter[],2,FALSE)</f>
        <v>1st</v>
      </c>
      <c r="W186" s="1" t="str">
        <f t="shared" si="10"/>
        <v>January</v>
      </c>
      <c r="X186" s="1" t="str">
        <f t="shared" si="11"/>
        <v>Perry, April</v>
      </c>
      <c r="Y186" s="1"/>
      <c r="Z186" s="1"/>
      <c r="AA186" s="1" t="s">
        <v>408</v>
      </c>
      <c r="AB186" s="1"/>
      <c r="AC186" s="1"/>
      <c r="AD186" s="1"/>
      <c r="AE186" s="1"/>
    </row>
    <row r="187" spans="1:31">
      <c r="A187" t="str">
        <f t="shared" si="12"/>
        <v>2022-186</v>
      </c>
      <c r="B187" s="1">
        <v>44580</v>
      </c>
      <c r="C187" s="1" t="s">
        <v>50</v>
      </c>
      <c r="D187" t="s">
        <v>409</v>
      </c>
      <c r="E187" t="s">
        <v>86</v>
      </c>
      <c r="F187" s="16"/>
      <c r="G187" s="16"/>
      <c r="H187" t="s">
        <v>13</v>
      </c>
      <c r="J187" t="s">
        <v>99</v>
      </c>
      <c r="K187" t="s">
        <v>88</v>
      </c>
      <c r="L187" t="s">
        <v>88</v>
      </c>
      <c r="N187" t="s">
        <v>90</v>
      </c>
      <c r="O187" s="1">
        <v>44585</v>
      </c>
      <c r="P187" s="2"/>
      <c r="Q187" s="2"/>
      <c r="R187" s="1"/>
      <c r="U187" s="1" t="str">
        <f t="shared" si="9"/>
        <v>2022</v>
      </c>
      <c r="V187" s="1" t="str">
        <f>VLOOKUP(W187,quarter[],2,FALSE)</f>
        <v>1st</v>
      </c>
      <c r="W187" s="1" t="str">
        <f t="shared" si="10"/>
        <v>January</v>
      </c>
      <c r="X187" s="1" t="str">
        <f t="shared" si="11"/>
        <v>Calo, Robyn</v>
      </c>
      <c r="Y187" s="1"/>
      <c r="Z187" s="1"/>
      <c r="AA187" s="1" t="s">
        <v>410</v>
      </c>
      <c r="AB187" s="1"/>
      <c r="AC187" s="1"/>
      <c r="AD187" s="1"/>
      <c r="AE187" s="1"/>
    </row>
    <row r="188" spans="1:31">
      <c r="A188" t="str">
        <f t="shared" si="12"/>
        <v>2022-187</v>
      </c>
      <c r="B188" s="1">
        <v>44581</v>
      </c>
      <c r="C188" s="1" t="s">
        <v>51</v>
      </c>
      <c r="D188" t="s">
        <v>205</v>
      </c>
      <c r="E188" t="s">
        <v>86</v>
      </c>
      <c r="F188" s="16"/>
      <c r="G188" s="16"/>
      <c r="H188" t="s">
        <v>13</v>
      </c>
      <c r="J188" t="s">
        <v>87</v>
      </c>
      <c r="K188" t="s">
        <v>90</v>
      </c>
      <c r="L188" t="s">
        <v>89</v>
      </c>
      <c r="N188" t="s">
        <v>90</v>
      </c>
      <c r="O188" s="1">
        <v>44581</v>
      </c>
      <c r="P188" s="2"/>
      <c r="Q188" s="2"/>
      <c r="R188" s="1"/>
      <c r="U188" s="1" t="str">
        <f t="shared" si="9"/>
        <v>2022</v>
      </c>
      <c r="V188" s="1" t="str">
        <f>VLOOKUP(W188,quarter[],2,FALSE)</f>
        <v>1st</v>
      </c>
      <c r="W188" s="1" t="str">
        <f t="shared" si="10"/>
        <v>January</v>
      </c>
      <c r="X188" s="1" t="str">
        <f t="shared" si="11"/>
        <v>Clecak, Megan</v>
      </c>
      <c r="Y188" s="1"/>
      <c r="Z188" s="1"/>
      <c r="AA188" s="1" t="s">
        <v>370</v>
      </c>
      <c r="AB188" s="1"/>
      <c r="AC188" s="1"/>
      <c r="AD188" s="1"/>
      <c r="AE188" s="1"/>
    </row>
    <row r="189" spans="1:31">
      <c r="A189" t="str">
        <f t="shared" si="12"/>
        <v>2022-188</v>
      </c>
      <c r="B189" s="1">
        <v>44581</v>
      </c>
      <c r="C189" s="1" t="s">
        <v>53</v>
      </c>
      <c r="D189" t="s">
        <v>145</v>
      </c>
      <c r="E189" t="s">
        <v>86</v>
      </c>
      <c r="F189" s="16"/>
      <c r="G189" s="16"/>
      <c r="H189" t="s">
        <v>13</v>
      </c>
      <c r="J189" t="s">
        <v>87</v>
      </c>
      <c r="K189" t="s">
        <v>88</v>
      </c>
      <c r="L189" t="s">
        <v>89</v>
      </c>
      <c r="N189" t="s">
        <v>90</v>
      </c>
      <c r="O189" s="1">
        <v>44585</v>
      </c>
      <c r="P189" s="2"/>
      <c r="Q189" s="2"/>
      <c r="R189" s="1"/>
      <c r="U189" s="1" t="str">
        <f t="shared" si="9"/>
        <v>2022</v>
      </c>
      <c r="V189" s="1" t="str">
        <f>VLOOKUP(W189,quarter[],2,FALSE)</f>
        <v>1st</v>
      </c>
      <c r="W189" s="1" t="str">
        <f t="shared" si="10"/>
        <v>January</v>
      </c>
      <c r="X189" s="1" t="str">
        <f t="shared" si="11"/>
        <v>Perry, April</v>
      </c>
      <c r="Y189" s="1"/>
      <c r="Z189" s="1"/>
      <c r="AA189" s="1" t="s">
        <v>191</v>
      </c>
      <c r="AB189" s="1"/>
      <c r="AC189" s="1"/>
      <c r="AD189" s="1"/>
      <c r="AE189" s="1"/>
    </row>
    <row r="190" spans="1:31">
      <c r="A190" t="str">
        <f t="shared" si="12"/>
        <v>2022-189</v>
      </c>
      <c r="B190" s="1">
        <v>44581</v>
      </c>
      <c r="C190" s="1" t="s">
        <v>50</v>
      </c>
      <c r="D190" t="s">
        <v>145</v>
      </c>
      <c r="E190" t="s">
        <v>86</v>
      </c>
      <c r="F190" s="16"/>
      <c r="G190" s="16"/>
      <c r="H190" t="s">
        <v>13</v>
      </c>
      <c r="J190" t="s">
        <v>87</v>
      </c>
      <c r="K190" t="s">
        <v>88</v>
      </c>
      <c r="L190" t="s">
        <v>89</v>
      </c>
      <c r="N190" t="s">
        <v>90</v>
      </c>
      <c r="O190" s="1">
        <v>44581</v>
      </c>
      <c r="P190" s="2"/>
      <c r="Q190" s="2"/>
      <c r="R190" s="1"/>
      <c r="U190" s="1" t="str">
        <f t="shared" si="9"/>
        <v>2022</v>
      </c>
      <c r="V190" s="1" t="str">
        <f>VLOOKUP(W190,quarter[],2,FALSE)</f>
        <v>1st</v>
      </c>
      <c r="W190" s="1" t="str">
        <f t="shared" si="10"/>
        <v>January</v>
      </c>
      <c r="X190" s="1" t="str">
        <f t="shared" si="11"/>
        <v>Calo, Robyn</v>
      </c>
      <c r="Y190" s="1"/>
      <c r="Z190" s="1"/>
      <c r="AA190" s="1" t="s">
        <v>191</v>
      </c>
      <c r="AB190" s="1"/>
      <c r="AC190" s="1"/>
      <c r="AD190" s="1"/>
      <c r="AE190" s="1"/>
    </row>
    <row r="191" spans="1:31">
      <c r="A191" t="str">
        <f t="shared" si="12"/>
        <v>2022-190</v>
      </c>
      <c r="B191" s="1">
        <v>44581</v>
      </c>
      <c r="C191" s="1" t="s">
        <v>51</v>
      </c>
      <c r="D191" t="s">
        <v>411</v>
      </c>
      <c r="E191" t="s">
        <v>86</v>
      </c>
      <c r="F191" s="16"/>
      <c r="G191" s="16"/>
      <c r="H191" t="s">
        <v>13</v>
      </c>
      <c r="J191" t="s">
        <v>107</v>
      </c>
      <c r="K191" t="s">
        <v>88</v>
      </c>
      <c r="L191" t="s">
        <v>89</v>
      </c>
      <c r="N191" t="s">
        <v>90</v>
      </c>
      <c r="O191" s="1">
        <v>44587</v>
      </c>
      <c r="P191" s="2"/>
      <c r="Q191" s="2"/>
      <c r="R191" s="1"/>
      <c r="U191" s="1" t="str">
        <f t="shared" si="9"/>
        <v>2022</v>
      </c>
      <c r="V191" s="1" t="str">
        <f>VLOOKUP(W191,quarter[],2,FALSE)</f>
        <v>1st</v>
      </c>
      <c r="W191" s="1" t="str">
        <f t="shared" si="10"/>
        <v>January</v>
      </c>
      <c r="X191" s="1" t="str">
        <f t="shared" si="11"/>
        <v>Clecak, Megan</v>
      </c>
      <c r="Y191" s="1"/>
      <c r="Z191" s="1"/>
      <c r="AA191" s="1" t="s">
        <v>412</v>
      </c>
      <c r="AB191" s="1"/>
      <c r="AC191" s="1"/>
      <c r="AD191" s="1"/>
      <c r="AE191" s="1"/>
    </row>
    <row r="192" spans="1:31">
      <c r="A192" t="str">
        <f t="shared" si="12"/>
        <v>2022-191</v>
      </c>
      <c r="B192" s="1">
        <v>44581</v>
      </c>
      <c r="C192" s="1" t="s">
        <v>56</v>
      </c>
      <c r="D192" t="s">
        <v>413</v>
      </c>
      <c r="E192" t="s">
        <v>86</v>
      </c>
      <c r="F192" s="16"/>
      <c r="G192" s="16"/>
      <c r="H192" t="s">
        <v>13</v>
      </c>
      <c r="J192" t="s">
        <v>140</v>
      </c>
      <c r="K192" t="s">
        <v>88</v>
      </c>
      <c r="L192" t="s">
        <v>89</v>
      </c>
      <c r="N192" t="s">
        <v>90</v>
      </c>
      <c r="O192" s="1">
        <v>44587</v>
      </c>
      <c r="P192" s="2"/>
      <c r="Q192" s="2"/>
      <c r="R192" s="1"/>
      <c r="U192" s="1" t="str">
        <f t="shared" si="9"/>
        <v>2022</v>
      </c>
      <c r="V192" s="1" t="str">
        <f>VLOOKUP(W192,quarter[],2,FALSE)</f>
        <v>1st</v>
      </c>
      <c r="W192" s="1" t="str">
        <f t="shared" si="10"/>
        <v>January</v>
      </c>
      <c r="X192" s="1" t="str">
        <f t="shared" si="11"/>
        <v>Rogers, Micah</v>
      </c>
      <c r="Y192" s="1"/>
      <c r="Z192" s="1"/>
      <c r="AA192" s="1" t="s">
        <v>414</v>
      </c>
      <c r="AB192" s="1"/>
      <c r="AC192" s="1"/>
      <c r="AD192" s="1"/>
      <c r="AE192" s="1"/>
    </row>
    <row r="193" spans="1:31">
      <c r="A193" t="str">
        <f t="shared" si="12"/>
        <v>2022-192</v>
      </c>
      <c r="B193" s="1">
        <v>44581</v>
      </c>
      <c r="C193" s="1" t="s">
        <v>50</v>
      </c>
      <c r="D193" t="s">
        <v>145</v>
      </c>
      <c r="E193" t="s">
        <v>86</v>
      </c>
      <c r="F193" s="16"/>
      <c r="G193" s="16"/>
      <c r="H193" t="s">
        <v>13</v>
      </c>
      <c r="J193" t="s">
        <v>87</v>
      </c>
      <c r="K193" t="s">
        <v>88</v>
      </c>
      <c r="L193" t="s">
        <v>89</v>
      </c>
      <c r="N193" t="s">
        <v>90</v>
      </c>
      <c r="O193" s="1">
        <v>44582</v>
      </c>
      <c r="P193" s="2"/>
      <c r="Q193" s="2"/>
      <c r="R193" s="1"/>
      <c r="U193" s="1" t="str">
        <f t="shared" si="9"/>
        <v>2022</v>
      </c>
      <c r="V193" s="1" t="str">
        <f>VLOOKUP(W193,quarter[],2,FALSE)</f>
        <v>1st</v>
      </c>
      <c r="W193" s="1" t="str">
        <f t="shared" si="10"/>
        <v>January</v>
      </c>
      <c r="X193" s="1" t="str">
        <f t="shared" si="11"/>
        <v>Calo, Robyn</v>
      </c>
      <c r="Y193" s="1"/>
      <c r="Z193" s="1"/>
      <c r="AA193" s="1" t="s">
        <v>148</v>
      </c>
      <c r="AB193" s="1"/>
      <c r="AC193" s="1"/>
      <c r="AD193" s="1"/>
      <c r="AE193" s="1"/>
    </row>
    <row r="194" spans="1:31">
      <c r="A194" t="str">
        <f t="shared" si="12"/>
        <v>2022-193</v>
      </c>
      <c r="B194" s="1">
        <v>44581</v>
      </c>
      <c r="C194" s="1" t="s">
        <v>53</v>
      </c>
      <c r="D194" t="s">
        <v>289</v>
      </c>
      <c r="E194" t="s">
        <v>86</v>
      </c>
      <c r="F194" s="16"/>
      <c r="G194" s="16"/>
      <c r="H194" t="s">
        <v>13</v>
      </c>
      <c r="J194" t="s">
        <v>87</v>
      </c>
      <c r="K194" t="s">
        <v>88</v>
      </c>
      <c r="L194" t="s">
        <v>89</v>
      </c>
      <c r="N194" t="s">
        <v>90</v>
      </c>
      <c r="O194" s="1">
        <v>44582</v>
      </c>
      <c r="P194" s="2"/>
      <c r="Q194" s="2"/>
      <c r="R194" s="1"/>
      <c r="U194" s="1" t="str">
        <f t="shared" si="9"/>
        <v>2022</v>
      </c>
      <c r="V194" s="1" t="str">
        <f>VLOOKUP(W194,quarter[],2,FALSE)</f>
        <v>1st</v>
      </c>
      <c r="W194" s="1" t="str">
        <f t="shared" si="10"/>
        <v>January</v>
      </c>
      <c r="X194" s="1" t="str">
        <f t="shared" si="11"/>
        <v>Perry, April</v>
      </c>
      <c r="Y194" s="1"/>
      <c r="Z194" s="1"/>
      <c r="AA194" s="1" t="s">
        <v>191</v>
      </c>
      <c r="AB194" s="1"/>
      <c r="AC194" s="1"/>
      <c r="AD194" s="1"/>
      <c r="AE194" s="1"/>
    </row>
    <row r="195" spans="1:31">
      <c r="A195" t="str">
        <f t="shared" si="12"/>
        <v>2022-194</v>
      </c>
      <c r="B195" s="1">
        <v>44581</v>
      </c>
      <c r="C195" s="1" t="s">
        <v>56</v>
      </c>
      <c r="D195" t="s">
        <v>415</v>
      </c>
      <c r="E195" t="s">
        <v>86</v>
      </c>
      <c r="F195" s="16"/>
      <c r="G195" s="16"/>
      <c r="H195" t="s">
        <v>13</v>
      </c>
      <c r="J195" t="s">
        <v>140</v>
      </c>
      <c r="K195" t="s">
        <v>88</v>
      </c>
      <c r="L195" t="s">
        <v>89</v>
      </c>
      <c r="N195" t="s">
        <v>90</v>
      </c>
      <c r="O195" s="1">
        <v>44587</v>
      </c>
      <c r="P195" s="2"/>
      <c r="Q195" s="2"/>
      <c r="R195" s="1"/>
      <c r="U195" s="1" t="str">
        <f t="shared" ref="U195:U258" si="13">TEXT(B195,"yyyy")</f>
        <v>2022</v>
      </c>
      <c r="V195" s="1" t="str">
        <f>VLOOKUP(W195,quarter[],2,FALSE)</f>
        <v>1st</v>
      </c>
      <c r="W195" s="1" t="str">
        <f t="shared" ref="W195:W258" si="14">TEXT(B195,"mmmm")</f>
        <v>January</v>
      </c>
      <c r="X195" s="1" t="str">
        <f t="shared" ref="X195:X258" si="15">C195</f>
        <v>Rogers, Micah</v>
      </c>
      <c r="Y195" s="1"/>
      <c r="Z195" s="1"/>
      <c r="AA195" s="1" t="s">
        <v>416</v>
      </c>
      <c r="AB195" s="1"/>
      <c r="AC195" s="1"/>
      <c r="AD195" s="1"/>
      <c r="AE195" s="1"/>
    </row>
    <row r="196" spans="1:31">
      <c r="A196" t="str">
        <f t="shared" si="12"/>
        <v>2022-195</v>
      </c>
      <c r="B196" s="1">
        <v>44582</v>
      </c>
      <c r="C196" s="1" t="s">
        <v>51</v>
      </c>
      <c r="D196" t="s">
        <v>289</v>
      </c>
      <c r="E196" t="s">
        <v>86</v>
      </c>
      <c r="F196" s="16"/>
      <c r="G196" s="16"/>
      <c r="H196" t="s">
        <v>13</v>
      </c>
      <c r="J196" t="s">
        <v>87</v>
      </c>
      <c r="K196" t="s">
        <v>88</v>
      </c>
      <c r="L196" t="s">
        <v>89</v>
      </c>
      <c r="N196" t="s">
        <v>90</v>
      </c>
      <c r="O196" s="1">
        <v>44587</v>
      </c>
      <c r="P196" s="2"/>
      <c r="Q196" s="2"/>
      <c r="R196" s="1"/>
      <c r="U196" s="1" t="str">
        <f t="shared" si="13"/>
        <v>2022</v>
      </c>
      <c r="V196" s="1" t="str">
        <f>VLOOKUP(W196,quarter[],2,FALSE)</f>
        <v>1st</v>
      </c>
      <c r="W196" s="1" t="str">
        <f t="shared" si="14"/>
        <v>January</v>
      </c>
      <c r="X196" s="1" t="str">
        <f t="shared" si="15"/>
        <v>Clecak, Megan</v>
      </c>
      <c r="Y196" s="1"/>
      <c r="Z196" s="1"/>
      <c r="AA196" s="1" t="s">
        <v>191</v>
      </c>
      <c r="AB196" s="1"/>
      <c r="AC196" s="1"/>
      <c r="AD196" s="1"/>
      <c r="AE196" s="1"/>
    </row>
    <row r="197" spans="1:31">
      <c r="A197" t="str">
        <f t="shared" si="12"/>
        <v>2022-196</v>
      </c>
      <c r="B197" s="1">
        <v>44582</v>
      </c>
      <c r="C197" s="1" t="s">
        <v>50</v>
      </c>
      <c r="D197" t="s">
        <v>417</v>
      </c>
      <c r="E197" t="s">
        <v>86</v>
      </c>
      <c r="F197" s="16"/>
      <c r="G197" s="16"/>
      <c r="H197" t="s">
        <v>13</v>
      </c>
      <c r="J197" t="s">
        <v>87</v>
      </c>
      <c r="K197" t="s">
        <v>90</v>
      </c>
      <c r="L197" t="s">
        <v>88</v>
      </c>
      <c r="N197" t="s">
        <v>90</v>
      </c>
      <c r="O197" s="1">
        <v>44582</v>
      </c>
      <c r="P197" s="2"/>
      <c r="Q197" s="2"/>
      <c r="R197" s="1"/>
      <c r="U197" s="1" t="str">
        <f t="shared" si="13"/>
        <v>2022</v>
      </c>
      <c r="V197" s="1" t="str">
        <f>VLOOKUP(W197,quarter[],2,FALSE)</f>
        <v>1st</v>
      </c>
      <c r="W197" s="1" t="str">
        <f t="shared" si="14"/>
        <v>January</v>
      </c>
      <c r="X197" s="1" t="str">
        <f t="shared" si="15"/>
        <v>Calo, Robyn</v>
      </c>
      <c r="Y197" s="1"/>
      <c r="Z197" s="1"/>
      <c r="AA197" s="1" t="s">
        <v>155</v>
      </c>
      <c r="AB197" s="1"/>
      <c r="AC197" s="1"/>
      <c r="AD197" s="1"/>
      <c r="AE197" s="1"/>
    </row>
    <row r="198" spans="1:31">
      <c r="A198" t="str">
        <f t="shared" si="12"/>
        <v>2022-197</v>
      </c>
      <c r="B198" s="1">
        <v>44582</v>
      </c>
      <c r="C198" s="1" t="s">
        <v>53</v>
      </c>
      <c r="D198" t="s">
        <v>418</v>
      </c>
      <c r="E198" t="s">
        <v>86</v>
      </c>
      <c r="F198" s="16"/>
      <c r="G198" s="16"/>
      <c r="H198" t="s">
        <v>13</v>
      </c>
      <c r="J198" t="s">
        <v>87</v>
      </c>
      <c r="K198" t="s">
        <v>90</v>
      </c>
      <c r="L198" t="s">
        <v>90</v>
      </c>
      <c r="N198" t="s">
        <v>90</v>
      </c>
      <c r="O198" s="1">
        <v>44607</v>
      </c>
      <c r="P198" s="2"/>
      <c r="Q198" s="2"/>
      <c r="R198" s="1"/>
      <c r="U198" s="1" t="str">
        <f t="shared" si="13"/>
        <v>2022</v>
      </c>
      <c r="V198" s="1" t="str">
        <f>VLOOKUP(W198,quarter[],2,FALSE)</f>
        <v>1st</v>
      </c>
      <c r="W198" s="1" t="str">
        <f t="shared" si="14"/>
        <v>January</v>
      </c>
      <c r="X198" s="1" t="str">
        <f t="shared" si="15"/>
        <v>Perry, April</v>
      </c>
      <c r="Y198" s="1"/>
      <c r="Z198" s="1"/>
      <c r="AA198" s="1" t="s">
        <v>419</v>
      </c>
      <c r="AB198" s="1"/>
      <c r="AC198" s="1"/>
      <c r="AD198" s="1"/>
      <c r="AE198" s="1"/>
    </row>
    <row r="199" spans="1:31">
      <c r="A199" t="str">
        <f t="shared" si="12"/>
        <v>2022-198</v>
      </c>
      <c r="B199" s="1">
        <v>44582</v>
      </c>
      <c r="C199" s="1" t="s">
        <v>51</v>
      </c>
      <c r="D199" t="s">
        <v>420</v>
      </c>
      <c r="E199" t="s">
        <v>86</v>
      </c>
      <c r="F199" s="16"/>
      <c r="G199" s="16"/>
      <c r="H199" t="s">
        <v>13</v>
      </c>
      <c r="J199" t="s">
        <v>87</v>
      </c>
      <c r="K199" t="s">
        <v>88</v>
      </c>
      <c r="L199" t="s">
        <v>90</v>
      </c>
      <c r="N199" t="s">
        <v>90</v>
      </c>
      <c r="O199" s="1">
        <v>44587</v>
      </c>
      <c r="P199" s="2"/>
      <c r="Q199" s="2"/>
      <c r="R199" s="1"/>
      <c r="U199" s="1" t="str">
        <f t="shared" si="13"/>
        <v>2022</v>
      </c>
      <c r="V199" s="1" t="str">
        <f>VLOOKUP(W199,quarter[],2,FALSE)</f>
        <v>1st</v>
      </c>
      <c r="W199" s="1" t="str">
        <f t="shared" si="14"/>
        <v>January</v>
      </c>
      <c r="X199" s="1" t="str">
        <f t="shared" si="15"/>
        <v>Clecak, Megan</v>
      </c>
      <c r="Y199" s="1"/>
      <c r="Z199" s="1"/>
      <c r="AA199" s="1" t="s">
        <v>421</v>
      </c>
      <c r="AB199" s="1"/>
      <c r="AC199" s="1"/>
      <c r="AD199" s="1"/>
      <c r="AE199" s="1"/>
    </row>
    <row r="200" spans="1:31">
      <c r="A200" t="str">
        <f t="shared" si="12"/>
        <v>2022-199</v>
      </c>
      <c r="B200" s="1">
        <v>44582</v>
      </c>
      <c r="C200" s="1" t="s">
        <v>50</v>
      </c>
      <c r="D200" t="s">
        <v>422</v>
      </c>
      <c r="E200" t="s">
        <v>86</v>
      </c>
      <c r="F200" s="16"/>
      <c r="G200" s="16"/>
      <c r="H200" t="s">
        <v>13</v>
      </c>
      <c r="J200" t="s">
        <v>87</v>
      </c>
      <c r="K200" t="s">
        <v>88</v>
      </c>
      <c r="L200" t="s">
        <v>89</v>
      </c>
      <c r="N200" t="s">
        <v>90</v>
      </c>
      <c r="O200" s="1">
        <v>44582</v>
      </c>
      <c r="P200" s="2"/>
      <c r="Q200" s="2"/>
      <c r="R200" s="1"/>
      <c r="U200" s="1" t="str">
        <f t="shared" si="13"/>
        <v>2022</v>
      </c>
      <c r="V200" s="1" t="str">
        <f>VLOOKUP(W200,quarter[],2,FALSE)</f>
        <v>1st</v>
      </c>
      <c r="W200" s="1" t="str">
        <f t="shared" si="14"/>
        <v>January</v>
      </c>
      <c r="X200" s="1" t="str">
        <f t="shared" si="15"/>
        <v>Calo, Robyn</v>
      </c>
      <c r="Y200" s="1"/>
      <c r="Z200" s="1"/>
      <c r="AA200" s="1" t="s">
        <v>423</v>
      </c>
      <c r="AB200" s="1"/>
      <c r="AC200" s="1"/>
      <c r="AD200" s="1"/>
      <c r="AE200" s="1"/>
    </row>
    <row r="201" spans="1:31">
      <c r="A201" t="str">
        <f t="shared" si="12"/>
        <v>2022-200</v>
      </c>
      <c r="B201" s="1">
        <v>44582</v>
      </c>
      <c r="C201" s="1" t="s">
        <v>50</v>
      </c>
      <c r="D201" t="s">
        <v>424</v>
      </c>
      <c r="E201" t="s">
        <v>86</v>
      </c>
      <c r="F201" s="16"/>
      <c r="G201" s="16"/>
      <c r="H201" t="s">
        <v>425</v>
      </c>
      <c r="J201" t="s">
        <v>117</v>
      </c>
      <c r="K201" t="s">
        <v>88</v>
      </c>
      <c r="L201" t="s">
        <v>89</v>
      </c>
      <c r="N201" t="s">
        <v>90</v>
      </c>
      <c r="O201" s="1">
        <v>44582</v>
      </c>
      <c r="P201" s="2"/>
      <c r="Q201" s="2"/>
      <c r="R201" s="1"/>
      <c r="U201" s="1" t="str">
        <f t="shared" si="13"/>
        <v>2022</v>
      </c>
      <c r="V201" s="1" t="str">
        <f>VLOOKUP(W201,quarter[],2,FALSE)</f>
        <v>1st</v>
      </c>
      <c r="W201" s="1" t="str">
        <f t="shared" si="14"/>
        <v>January</v>
      </c>
      <c r="X201" s="1" t="str">
        <f t="shared" si="15"/>
        <v>Calo, Robyn</v>
      </c>
      <c r="Y201" s="1"/>
      <c r="Z201" s="1"/>
      <c r="AA201" s="1" t="s">
        <v>426</v>
      </c>
      <c r="AB201" s="1"/>
      <c r="AC201" s="1"/>
      <c r="AD201" s="1"/>
      <c r="AE201" s="1"/>
    </row>
    <row r="202" spans="1:31">
      <c r="A202" t="str">
        <f t="shared" si="12"/>
        <v>2022-201</v>
      </c>
      <c r="B202" s="1">
        <v>44582</v>
      </c>
      <c r="C202" s="1" t="s">
        <v>53</v>
      </c>
      <c r="D202" t="s">
        <v>427</v>
      </c>
      <c r="E202" t="s">
        <v>86</v>
      </c>
      <c r="F202" s="16"/>
      <c r="G202" s="16"/>
      <c r="H202" t="s">
        <v>428</v>
      </c>
      <c r="J202" t="s">
        <v>87</v>
      </c>
      <c r="K202" t="s">
        <v>90</v>
      </c>
      <c r="L202" t="s">
        <v>90</v>
      </c>
      <c r="N202" t="s">
        <v>90</v>
      </c>
      <c r="O202" s="1">
        <v>44600</v>
      </c>
      <c r="P202" s="2"/>
      <c r="Q202" s="2"/>
      <c r="R202" s="1"/>
      <c r="U202" s="1" t="str">
        <f t="shared" si="13"/>
        <v>2022</v>
      </c>
      <c r="V202" s="1" t="str">
        <f>VLOOKUP(W202,quarter[],2,FALSE)</f>
        <v>1st</v>
      </c>
      <c r="W202" s="1" t="str">
        <f t="shared" si="14"/>
        <v>January</v>
      </c>
      <c r="X202" s="1" t="str">
        <f t="shared" si="15"/>
        <v>Perry, April</v>
      </c>
      <c r="Y202" s="1"/>
      <c r="Z202" s="1"/>
      <c r="AA202" s="1" t="s">
        <v>429</v>
      </c>
      <c r="AB202" s="1"/>
      <c r="AC202" s="1"/>
      <c r="AD202" s="1"/>
      <c r="AE202" s="1"/>
    </row>
    <row r="203" spans="1:31">
      <c r="A203" t="str">
        <f t="shared" si="12"/>
        <v>2022-202</v>
      </c>
      <c r="B203" s="1">
        <v>44582</v>
      </c>
      <c r="C203" s="1" t="s">
        <v>51</v>
      </c>
      <c r="D203" t="s">
        <v>288</v>
      </c>
      <c r="E203" t="s">
        <v>86</v>
      </c>
      <c r="F203" s="16"/>
      <c r="G203" s="16"/>
      <c r="H203" t="s">
        <v>13</v>
      </c>
      <c r="J203" t="s">
        <v>87</v>
      </c>
      <c r="K203" t="s">
        <v>88</v>
      </c>
      <c r="L203" t="s">
        <v>89</v>
      </c>
      <c r="N203" t="s">
        <v>90</v>
      </c>
      <c r="O203" s="1">
        <v>44587</v>
      </c>
      <c r="P203" s="2"/>
      <c r="Q203" s="2"/>
      <c r="R203" s="1"/>
      <c r="U203" s="1" t="str">
        <f t="shared" si="13"/>
        <v>2022</v>
      </c>
      <c r="V203" s="1" t="str">
        <f>VLOOKUP(W203,quarter[],2,FALSE)</f>
        <v>1st</v>
      </c>
      <c r="W203" s="1" t="str">
        <f t="shared" si="14"/>
        <v>January</v>
      </c>
      <c r="X203" s="1" t="str">
        <f t="shared" si="15"/>
        <v>Clecak, Megan</v>
      </c>
      <c r="Y203" s="1"/>
      <c r="Z203" s="1"/>
      <c r="AA203" s="1" t="s">
        <v>430</v>
      </c>
      <c r="AB203" s="1"/>
      <c r="AC203" s="1"/>
      <c r="AD203" s="1"/>
      <c r="AE203" s="1"/>
    </row>
    <row r="204" spans="1:31">
      <c r="A204" t="str">
        <f t="shared" si="12"/>
        <v>2022-203</v>
      </c>
      <c r="B204" s="1">
        <v>44582</v>
      </c>
      <c r="C204" s="1" t="s">
        <v>50</v>
      </c>
      <c r="D204" t="s">
        <v>431</v>
      </c>
      <c r="E204" t="s">
        <v>86</v>
      </c>
      <c r="F204" s="16"/>
      <c r="G204" s="16"/>
      <c r="H204" t="s">
        <v>182</v>
      </c>
      <c r="J204" t="s">
        <v>87</v>
      </c>
      <c r="K204" t="s">
        <v>90</v>
      </c>
      <c r="L204" t="s">
        <v>90</v>
      </c>
      <c r="N204" t="s">
        <v>90</v>
      </c>
      <c r="O204" s="1">
        <v>44582</v>
      </c>
      <c r="P204" s="2"/>
      <c r="Q204" s="2"/>
      <c r="R204" s="1"/>
      <c r="U204" s="1" t="str">
        <f t="shared" si="13"/>
        <v>2022</v>
      </c>
      <c r="V204" s="1" t="str">
        <f>VLOOKUP(W204,quarter[],2,FALSE)</f>
        <v>1st</v>
      </c>
      <c r="W204" s="1" t="str">
        <f t="shared" si="14"/>
        <v>January</v>
      </c>
      <c r="X204" s="1" t="str">
        <f t="shared" si="15"/>
        <v>Calo, Robyn</v>
      </c>
      <c r="Y204" s="1"/>
      <c r="Z204" s="1"/>
      <c r="AA204" s="1" t="s">
        <v>432</v>
      </c>
      <c r="AB204" s="1"/>
      <c r="AC204" s="1"/>
      <c r="AD204" s="1"/>
      <c r="AE204" s="1"/>
    </row>
    <row r="205" spans="1:31">
      <c r="A205" t="str">
        <f t="shared" si="12"/>
        <v>2022-204</v>
      </c>
      <c r="B205" s="1">
        <v>44582</v>
      </c>
      <c r="C205" s="1" t="s">
        <v>53</v>
      </c>
      <c r="D205" t="s">
        <v>433</v>
      </c>
      <c r="E205" t="s">
        <v>86</v>
      </c>
      <c r="F205" s="16"/>
      <c r="G205" s="16"/>
      <c r="H205" t="s">
        <v>434</v>
      </c>
      <c r="J205" t="s">
        <v>117</v>
      </c>
      <c r="K205" t="s">
        <v>88</v>
      </c>
      <c r="L205" t="s">
        <v>89</v>
      </c>
      <c r="N205" t="s">
        <v>90</v>
      </c>
      <c r="O205" s="1">
        <v>44593</v>
      </c>
      <c r="P205" s="2"/>
      <c r="Q205" s="2"/>
      <c r="R205" s="1"/>
      <c r="U205" s="1" t="str">
        <f t="shared" si="13"/>
        <v>2022</v>
      </c>
      <c r="V205" s="1" t="str">
        <f>VLOOKUP(W205,quarter[],2,FALSE)</f>
        <v>1st</v>
      </c>
      <c r="W205" s="1" t="str">
        <f t="shared" si="14"/>
        <v>January</v>
      </c>
      <c r="X205" s="1" t="str">
        <f t="shared" si="15"/>
        <v>Perry, April</v>
      </c>
      <c r="Y205" s="1"/>
      <c r="Z205" s="1"/>
      <c r="AA205" s="1" t="s">
        <v>108</v>
      </c>
      <c r="AB205" s="1"/>
      <c r="AC205" s="1"/>
      <c r="AD205" s="1"/>
      <c r="AE205" s="1"/>
    </row>
    <row r="206" spans="1:31">
      <c r="A206" t="str">
        <f t="shared" si="12"/>
        <v>2022-205</v>
      </c>
      <c r="B206" s="1">
        <v>44582</v>
      </c>
      <c r="C206" s="1" t="s">
        <v>51</v>
      </c>
      <c r="D206" t="s">
        <v>435</v>
      </c>
      <c r="E206" t="s">
        <v>86</v>
      </c>
      <c r="F206" s="16"/>
      <c r="G206" s="16"/>
      <c r="H206" t="s">
        <v>13</v>
      </c>
      <c r="J206" t="s">
        <v>87</v>
      </c>
      <c r="K206" t="s">
        <v>88</v>
      </c>
      <c r="L206" t="s">
        <v>89</v>
      </c>
      <c r="N206" t="s">
        <v>90</v>
      </c>
      <c r="O206" s="1">
        <v>44589</v>
      </c>
      <c r="P206" s="2"/>
      <c r="Q206" s="2"/>
      <c r="R206" s="1"/>
      <c r="U206" s="1" t="str">
        <f t="shared" si="13"/>
        <v>2022</v>
      </c>
      <c r="V206" s="1" t="str">
        <f>VLOOKUP(W206,quarter[],2,FALSE)</f>
        <v>1st</v>
      </c>
      <c r="W206" s="1" t="str">
        <f t="shared" si="14"/>
        <v>January</v>
      </c>
      <c r="X206" s="1" t="str">
        <f t="shared" si="15"/>
        <v>Clecak, Megan</v>
      </c>
      <c r="Y206" s="1"/>
      <c r="Z206" s="1"/>
      <c r="AA206" s="1" t="s">
        <v>191</v>
      </c>
      <c r="AB206" s="1"/>
      <c r="AC206" s="1"/>
      <c r="AD206" s="1"/>
      <c r="AE206" s="1"/>
    </row>
    <row r="207" spans="1:31">
      <c r="A207" t="str">
        <f t="shared" si="12"/>
        <v>2022-206</v>
      </c>
      <c r="B207" s="1">
        <v>44582</v>
      </c>
      <c r="C207" s="1" t="s">
        <v>53</v>
      </c>
      <c r="D207" t="s">
        <v>436</v>
      </c>
      <c r="E207" t="s">
        <v>86</v>
      </c>
      <c r="F207" s="16"/>
      <c r="G207" s="16"/>
      <c r="H207" t="s">
        <v>437</v>
      </c>
      <c r="J207" t="s">
        <v>99</v>
      </c>
      <c r="K207" t="s">
        <v>88</v>
      </c>
      <c r="L207" t="s">
        <v>89</v>
      </c>
      <c r="N207" t="s">
        <v>90</v>
      </c>
      <c r="O207" s="1">
        <v>44599</v>
      </c>
      <c r="P207" s="2"/>
      <c r="Q207" s="2"/>
      <c r="R207" s="1"/>
      <c r="U207" s="1" t="str">
        <f t="shared" si="13"/>
        <v>2022</v>
      </c>
      <c r="V207" s="1" t="str">
        <f>VLOOKUP(W207,quarter[],2,FALSE)</f>
        <v>1st</v>
      </c>
      <c r="W207" s="1" t="str">
        <f t="shared" si="14"/>
        <v>January</v>
      </c>
      <c r="X207" s="1" t="str">
        <f t="shared" si="15"/>
        <v>Perry, April</v>
      </c>
      <c r="Y207" s="1"/>
      <c r="Z207" s="1"/>
      <c r="AA207" s="1" t="s">
        <v>438</v>
      </c>
      <c r="AB207" s="1"/>
      <c r="AC207" s="1"/>
      <c r="AD207" s="1"/>
      <c r="AE207" s="1"/>
    </row>
    <row r="208" spans="1:31">
      <c r="A208" t="str">
        <f t="shared" si="12"/>
        <v>2022-207</v>
      </c>
      <c r="B208" s="1">
        <v>44582</v>
      </c>
      <c r="C208" s="1" t="s">
        <v>50</v>
      </c>
      <c r="D208" t="s">
        <v>439</v>
      </c>
      <c r="E208" t="s">
        <v>86</v>
      </c>
      <c r="F208" s="16"/>
      <c r="G208" s="16"/>
      <c r="H208" t="s">
        <v>440</v>
      </c>
      <c r="J208" t="s">
        <v>87</v>
      </c>
      <c r="K208" t="s">
        <v>88</v>
      </c>
      <c r="L208" t="s">
        <v>89</v>
      </c>
      <c r="N208" t="s">
        <v>90</v>
      </c>
      <c r="O208" s="1">
        <v>44585</v>
      </c>
      <c r="P208" s="2"/>
      <c r="Q208" s="2"/>
      <c r="R208" s="1"/>
      <c r="U208" s="1" t="str">
        <f t="shared" si="13"/>
        <v>2022</v>
      </c>
      <c r="V208" s="1" t="str">
        <f>VLOOKUP(W208,quarter[],2,FALSE)</f>
        <v>1st</v>
      </c>
      <c r="W208" s="1" t="str">
        <f t="shared" si="14"/>
        <v>January</v>
      </c>
      <c r="X208" s="1" t="str">
        <f t="shared" si="15"/>
        <v>Calo, Robyn</v>
      </c>
      <c r="Y208" s="1"/>
      <c r="Z208" s="1"/>
      <c r="AA208" s="1" t="s">
        <v>441</v>
      </c>
      <c r="AB208" s="1"/>
      <c r="AC208" s="1"/>
      <c r="AD208" s="1"/>
      <c r="AE208" s="1"/>
    </row>
    <row r="209" spans="1:31">
      <c r="A209" t="str">
        <f t="shared" si="12"/>
        <v>2022-208</v>
      </c>
      <c r="B209" s="1">
        <v>44582</v>
      </c>
      <c r="C209" s="1" t="s">
        <v>51</v>
      </c>
      <c r="D209" t="s">
        <v>289</v>
      </c>
      <c r="E209" t="s">
        <v>86</v>
      </c>
      <c r="F209" s="16"/>
      <c r="G209" s="16"/>
      <c r="H209" t="s">
        <v>13</v>
      </c>
      <c r="J209" t="s">
        <v>99</v>
      </c>
      <c r="K209" t="s">
        <v>88</v>
      </c>
      <c r="L209" t="s">
        <v>89</v>
      </c>
      <c r="N209" t="s">
        <v>90</v>
      </c>
      <c r="O209" s="1">
        <v>44589</v>
      </c>
      <c r="P209" s="2"/>
      <c r="Q209" s="2"/>
      <c r="R209" s="1"/>
      <c r="U209" s="1" t="str">
        <f t="shared" si="13"/>
        <v>2022</v>
      </c>
      <c r="V209" s="1" t="str">
        <f>VLOOKUP(W209,quarter[],2,FALSE)</f>
        <v>1st</v>
      </c>
      <c r="W209" s="1" t="str">
        <f t="shared" si="14"/>
        <v>January</v>
      </c>
      <c r="X209" s="1" t="str">
        <f t="shared" si="15"/>
        <v>Clecak, Megan</v>
      </c>
      <c r="Y209" s="1"/>
      <c r="Z209" s="1"/>
      <c r="AA209" s="1" t="s">
        <v>442</v>
      </c>
      <c r="AB209" s="1"/>
      <c r="AC209" s="1"/>
      <c r="AD209" s="1"/>
      <c r="AE209" s="1"/>
    </row>
    <row r="210" spans="1:31">
      <c r="A210" t="str">
        <f t="shared" si="12"/>
        <v>2022-209</v>
      </c>
      <c r="B210" s="1">
        <v>44583</v>
      </c>
      <c r="C210" s="1" t="s">
        <v>53</v>
      </c>
      <c r="D210" t="s">
        <v>443</v>
      </c>
      <c r="E210" t="s">
        <v>86</v>
      </c>
      <c r="F210" s="16"/>
      <c r="G210" s="16"/>
      <c r="H210" t="s">
        <v>444</v>
      </c>
      <c r="J210" t="s">
        <v>99</v>
      </c>
      <c r="K210" t="s">
        <v>88</v>
      </c>
      <c r="L210" t="s">
        <v>89</v>
      </c>
      <c r="N210" t="s">
        <v>90</v>
      </c>
      <c r="O210" s="1">
        <v>44596</v>
      </c>
      <c r="P210" s="2"/>
      <c r="Q210" s="2"/>
      <c r="R210" s="1"/>
      <c r="U210" s="1" t="str">
        <f t="shared" si="13"/>
        <v>2022</v>
      </c>
      <c r="V210" s="1" t="str">
        <f>VLOOKUP(W210,quarter[],2,FALSE)</f>
        <v>1st</v>
      </c>
      <c r="W210" s="1" t="str">
        <f t="shared" si="14"/>
        <v>January</v>
      </c>
      <c r="X210" s="1" t="str">
        <f t="shared" si="15"/>
        <v>Perry, April</v>
      </c>
      <c r="Y210" s="1"/>
      <c r="Z210" s="1"/>
      <c r="AA210" s="1" t="s">
        <v>438</v>
      </c>
      <c r="AB210" s="1"/>
      <c r="AC210" s="1"/>
      <c r="AD210" s="1"/>
      <c r="AE210" s="1"/>
    </row>
    <row r="211" spans="1:31">
      <c r="A211" t="str">
        <f t="shared" si="12"/>
        <v>2022-210</v>
      </c>
      <c r="B211" s="1">
        <v>44583</v>
      </c>
      <c r="C211" s="1" t="s">
        <v>51</v>
      </c>
      <c r="D211" t="s">
        <v>445</v>
      </c>
      <c r="E211" t="s">
        <v>86</v>
      </c>
      <c r="F211" s="16"/>
      <c r="G211" s="16"/>
      <c r="H211" t="s">
        <v>13</v>
      </c>
      <c r="J211" t="s">
        <v>99</v>
      </c>
      <c r="K211" t="s">
        <v>88</v>
      </c>
      <c r="L211" t="s">
        <v>89</v>
      </c>
      <c r="N211" t="s">
        <v>90</v>
      </c>
      <c r="O211" s="1">
        <v>44593</v>
      </c>
      <c r="P211" s="2"/>
      <c r="Q211" s="2"/>
      <c r="R211" s="1"/>
      <c r="U211" s="1" t="str">
        <f t="shared" si="13"/>
        <v>2022</v>
      </c>
      <c r="V211" s="1" t="str">
        <f>VLOOKUP(W211,quarter[],2,FALSE)</f>
        <v>1st</v>
      </c>
      <c r="W211" s="1" t="str">
        <f t="shared" si="14"/>
        <v>January</v>
      </c>
      <c r="X211" s="1" t="str">
        <f t="shared" si="15"/>
        <v>Clecak, Megan</v>
      </c>
      <c r="Y211" s="1"/>
      <c r="Z211" s="1"/>
      <c r="AA211" s="1" t="s">
        <v>446</v>
      </c>
      <c r="AB211" s="1"/>
      <c r="AC211" s="1"/>
      <c r="AD211" s="1"/>
      <c r="AE211" s="1"/>
    </row>
    <row r="212" spans="1:31">
      <c r="A212" t="str">
        <f t="shared" ref="A212:A275" si="16">_xlfn.CONCAT(YEAR(B212),"-",ROW(A211))</f>
        <v>2022-211</v>
      </c>
      <c r="B212" s="1">
        <v>44584</v>
      </c>
      <c r="C212" s="1" t="s">
        <v>50</v>
      </c>
      <c r="D212" t="s">
        <v>447</v>
      </c>
      <c r="E212" t="s">
        <v>86</v>
      </c>
      <c r="F212" s="16"/>
      <c r="G212" s="16"/>
      <c r="H212" t="s">
        <v>448</v>
      </c>
      <c r="J212" t="s">
        <v>87</v>
      </c>
      <c r="K212" t="s">
        <v>88</v>
      </c>
      <c r="L212" t="s">
        <v>89</v>
      </c>
      <c r="N212" t="s">
        <v>90</v>
      </c>
      <c r="O212" s="1">
        <v>44585</v>
      </c>
      <c r="P212" s="2"/>
      <c r="Q212" s="2"/>
      <c r="R212" s="1"/>
      <c r="U212" s="1" t="str">
        <f t="shared" si="13"/>
        <v>2022</v>
      </c>
      <c r="V212" s="1" t="str">
        <f>VLOOKUP(W212,quarter[],2,FALSE)</f>
        <v>1st</v>
      </c>
      <c r="W212" s="1" t="str">
        <f t="shared" si="14"/>
        <v>January</v>
      </c>
      <c r="X212" s="1" t="str">
        <f t="shared" si="15"/>
        <v>Calo, Robyn</v>
      </c>
      <c r="Y212" s="1"/>
      <c r="Z212" s="1"/>
      <c r="AA212" s="1" t="s">
        <v>449</v>
      </c>
      <c r="AB212" s="1"/>
      <c r="AC212" s="1"/>
      <c r="AD212" s="1"/>
      <c r="AE212" s="1"/>
    </row>
    <row r="213" spans="1:31">
      <c r="A213" t="str">
        <f t="shared" si="16"/>
        <v>2022-212</v>
      </c>
      <c r="B213" s="1">
        <v>44585</v>
      </c>
      <c r="C213" s="1" t="s">
        <v>51</v>
      </c>
      <c r="D213" t="s">
        <v>450</v>
      </c>
      <c r="E213" t="s">
        <v>86</v>
      </c>
      <c r="F213" s="16"/>
      <c r="G213" s="16"/>
      <c r="H213" t="s">
        <v>451</v>
      </c>
      <c r="J213" t="s">
        <v>87</v>
      </c>
      <c r="K213" t="s">
        <v>88</v>
      </c>
      <c r="L213" t="s">
        <v>89</v>
      </c>
      <c r="N213" t="s">
        <v>90</v>
      </c>
      <c r="O213" s="1">
        <v>44599</v>
      </c>
      <c r="P213" s="2">
        <v>15</v>
      </c>
      <c r="Q213" s="2"/>
      <c r="R213" s="1"/>
      <c r="U213" s="1" t="str">
        <f t="shared" si="13"/>
        <v>2022</v>
      </c>
      <c r="V213" s="1" t="str">
        <f>VLOOKUP(W213,quarter[],2,FALSE)</f>
        <v>1st</v>
      </c>
      <c r="W213" s="1" t="str">
        <f t="shared" si="14"/>
        <v>January</v>
      </c>
      <c r="X213" s="1" t="str">
        <f t="shared" si="15"/>
        <v>Clecak, Megan</v>
      </c>
      <c r="Y213" s="1"/>
      <c r="Z213" s="1"/>
      <c r="AA213" s="1" t="s">
        <v>262</v>
      </c>
      <c r="AB213" s="1"/>
      <c r="AC213" s="1"/>
      <c r="AD213" s="1"/>
      <c r="AE213" s="1"/>
    </row>
    <row r="214" spans="1:31">
      <c r="A214" t="str">
        <f t="shared" si="16"/>
        <v>2022-213</v>
      </c>
      <c r="B214" s="1">
        <v>44585</v>
      </c>
      <c r="C214" s="1" t="s">
        <v>53</v>
      </c>
      <c r="D214" t="s">
        <v>452</v>
      </c>
      <c r="E214" t="s">
        <v>86</v>
      </c>
      <c r="F214" s="16"/>
      <c r="G214" s="16"/>
      <c r="H214" t="s">
        <v>453</v>
      </c>
      <c r="J214" t="s">
        <v>87</v>
      </c>
      <c r="K214" t="s">
        <v>90</v>
      </c>
      <c r="L214" t="s">
        <v>88</v>
      </c>
      <c r="N214" t="s">
        <v>90</v>
      </c>
      <c r="O214" s="1">
        <v>44599</v>
      </c>
      <c r="P214" s="2">
        <v>16</v>
      </c>
      <c r="Q214" s="2">
        <v>16</v>
      </c>
      <c r="R214" s="1">
        <v>45055</v>
      </c>
      <c r="S214">
        <v>1550</v>
      </c>
      <c r="U214" s="1" t="str">
        <f t="shared" si="13"/>
        <v>2022</v>
      </c>
      <c r="V214" s="1" t="str">
        <f>VLOOKUP(W214,quarter[],2,FALSE)</f>
        <v>1st</v>
      </c>
      <c r="W214" s="1" t="str">
        <f t="shared" si="14"/>
        <v>January</v>
      </c>
      <c r="X214" s="1" t="str">
        <f t="shared" si="15"/>
        <v>Perry, April</v>
      </c>
      <c r="Y214" s="1"/>
      <c r="Z214" s="1"/>
      <c r="AA214" s="1" t="s">
        <v>454</v>
      </c>
      <c r="AB214" s="1"/>
      <c r="AC214" s="1"/>
      <c r="AD214" s="1"/>
      <c r="AE214" s="1"/>
    </row>
    <row r="215" spans="1:31">
      <c r="A215" t="str">
        <f t="shared" si="16"/>
        <v>2022-214</v>
      </c>
      <c r="B215" s="1">
        <v>44585</v>
      </c>
      <c r="C215" s="1" t="s">
        <v>50</v>
      </c>
      <c r="D215" t="s">
        <v>455</v>
      </c>
      <c r="E215" t="s">
        <v>86</v>
      </c>
      <c r="F215" s="16"/>
      <c r="G215" s="16"/>
      <c r="H215" t="s">
        <v>13</v>
      </c>
      <c r="J215" t="s">
        <v>87</v>
      </c>
      <c r="K215" t="s">
        <v>88</v>
      </c>
      <c r="L215" t="s">
        <v>89</v>
      </c>
      <c r="N215" t="s">
        <v>90</v>
      </c>
      <c r="O215" s="1">
        <v>44585</v>
      </c>
      <c r="P215" s="2"/>
      <c r="Q215" s="2"/>
      <c r="R215" s="1"/>
      <c r="U215" s="1" t="str">
        <f t="shared" si="13"/>
        <v>2022</v>
      </c>
      <c r="V215" s="1" t="str">
        <f>VLOOKUP(W215,quarter[],2,FALSE)</f>
        <v>1st</v>
      </c>
      <c r="W215" s="1" t="str">
        <f t="shared" si="14"/>
        <v>January</v>
      </c>
      <c r="X215" s="1" t="str">
        <f t="shared" si="15"/>
        <v>Calo, Robyn</v>
      </c>
      <c r="Y215" s="1"/>
      <c r="Z215" s="1"/>
      <c r="AA215" s="1" t="s">
        <v>125</v>
      </c>
      <c r="AB215" s="1"/>
      <c r="AC215" s="1"/>
      <c r="AD215" s="1"/>
      <c r="AE215" s="1"/>
    </row>
    <row r="216" spans="1:31">
      <c r="A216" t="str">
        <f t="shared" si="16"/>
        <v>2022-215</v>
      </c>
      <c r="B216" s="1">
        <v>44585</v>
      </c>
      <c r="C216" s="1" t="s">
        <v>51</v>
      </c>
      <c r="D216" t="s">
        <v>456</v>
      </c>
      <c r="E216" t="s">
        <v>86</v>
      </c>
      <c r="F216" s="16"/>
      <c r="G216" s="16"/>
      <c r="H216" t="s">
        <v>13</v>
      </c>
      <c r="J216" t="s">
        <v>99</v>
      </c>
      <c r="K216" t="s">
        <v>88</v>
      </c>
      <c r="L216" t="s">
        <v>89</v>
      </c>
      <c r="N216" t="s">
        <v>90</v>
      </c>
      <c r="O216" s="1">
        <v>44593</v>
      </c>
      <c r="P216" s="2"/>
      <c r="Q216" s="2"/>
      <c r="R216" s="1"/>
      <c r="U216" s="1" t="str">
        <f t="shared" si="13"/>
        <v>2022</v>
      </c>
      <c r="V216" s="1" t="str">
        <f>VLOOKUP(W216,quarter[],2,FALSE)</f>
        <v>1st</v>
      </c>
      <c r="W216" s="1" t="str">
        <f t="shared" si="14"/>
        <v>January</v>
      </c>
      <c r="X216" s="1" t="str">
        <f t="shared" si="15"/>
        <v>Clecak, Megan</v>
      </c>
      <c r="Y216" s="1"/>
      <c r="Z216" s="1"/>
      <c r="AA216" s="1" t="s">
        <v>457</v>
      </c>
      <c r="AB216" s="1"/>
      <c r="AC216" s="1"/>
      <c r="AD216" s="1"/>
      <c r="AE216" s="1"/>
    </row>
    <row r="217" spans="1:31">
      <c r="A217" t="str">
        <f t="shared" si="16"/>
        <v>2022-216</v>
      </c>
      <c r="B217" s="1">
        <v>44585</v>
      </c>
      <c r="C217" s="1" t="s">
        <v>53</v>
      </c>
      <c r="D217" t="s">
        <v>458</v>
      </c>
      <c r="E217" t="s">
        <v>86</v>
      </c>
      <c r="F217" s="16"/>
      <c r="G217" s="16"/>
      <c r="H217" t="s">
        <v>13</v>
      </c>
      <c r="J217" t="s">
        <v>87</v>
      </c>
      <c r="K217" t="s">
        <v>90</v>
      </c>
      <c r="L217" t="s">
        <v>89</v>
      </c>
      <c r="N217" t="s">
        <v>90</v>
      </c>
      <c r="O217" s="1">
        <v>44596</v>
      </c>
      <c r="P217" s="2"/>
      <c r="Q217" s="2"/>
      <c r="R217" s="1"/>
      <c r="U217" s="1" t="str">
        <f t="shared" si="13"/>
        <v>2022</v>
      </c>
      <c r="V217" s="1" t="str">
        <f>VLOOKUP(W217,quarter[],2,FALSE)</f>
        <v>1st</v>
      </c>
      <c r="W217" s="1" t="str">
        <f t="shared" si="14"/>
        <v>January</v>
      </c>
      <c r="X217" s="1" t="str">
        <f t="shared" si="15"/>
        <v>Perry, April</v>
      </c>
      <c r="Y217" s="1"/>
      <c r="Z217" s="1"/>
      <c r="AA217" s="1" t="s">
        <v>155</v>
      </c>
      <c r="AB217" s="1"/>
      <c r="AC217" s="1"/>
      <c r="AD217" s="1"/>
      <c r="AE217" s="1"/>
    </row>
    <row r="218" spans="1:31">
      <c r="A218" t="str">
        <f t="shared" si="16"/>
        <v>2022-217</v>
      </c>
      <c r="B218" s="1">
        <v>44585</v>
      </c>
      <c r="C218" s="1" t="s">
        <v>50</v>
      </c>
      <c r="D218" t="s">
        <v>459</v>
      </c>
      <c r="E218" t="s">
        <v>86</v>
      </c>
      <c r="F218" s="16"/>
      <c r="G218" s="16"/>
      <c r="H218" t="s">
        <v>460</v>
      </c>
      <c r="J218" t="s">
        <v>87</v>
      </c>
      <c r="K218" t="s">
        <v>90</v>
      </c>
      <c r="L218" t="s">
        <v>88</v>
      </c>
      <c r="N218" t="s">
        <v>90</v>
      </c>
      <c r="O218" s="1">
        <v>44585</v>
      </c>
      <c r="P218" s="2">
        <v>18.7</v>
      </c>
      <c r="Q218" s="2">
        <v>18.7</v>
      </c>
      <c r="R218" s="1">
        <v>44589</v>
      </c>
      <c r="S218">
        <v>155041</v>
      </c>
      <c r="U218" s="1" t="str">
        <f t="shared" si="13"/>
        <v>2022</v>
      </c>
      <c r="V218" s="1" t="str">
        <f>VLOOKUP(W218,quarter[],2,FALSE)</f>
        <v>1st</v>
      </c>
      <c r="W218" s="1" t="str">
        <f t="shared" si="14"/>
        <v>January</v>
      </c>
      <c r="X218" s="1" t="str">
        <f t="shared" si="15"/>
        <v>Calo, Robyn</v>
      </c>
      <c r="Y218" s="1"/>
      <c r="Z218" s="1"/>
      <c r="AA218" s="1" t="s">
        <v>461</v>
      </c>
      <c r="AB218" s="1"/>
      <c r="AC218" s="1"/>
      <c r="AD218" s="1"/>
      <c r="AE218" s="1"/>
    </row>
    <row r="219" spans="1:31">
      <c r="A219" t="str">
        <f t="shared" si="16"/>
        <v>2022-218</v>
      </c>
      <c r="B219" s="1">
        <v>44585</v>
      </c>
      <c r="C219" s="1" t="s">
        <v>51</v>
      </c>
      <c r="D219" t="s">
        <v>462</v>
      </c>
      <c r="E219" t="s">
        <v>86</v>
      </c>
      <c r="F219" s="16"/>
      <c r="G219" s="16"/>
      <c r="H219" t="s">
        <v>13</v>
      </c>
      <c r="J219" t="s">
        <v>87</v>
      </c>
      <c r="K219" t="s">
        <v>88</v>
      </c>
      <c r="L219" t="s">
        <v>90</v>
      </c>
      <c r="N219" t="s">
        <v>90</v>
      </c>
      <c r="O219" s="1">
        <v>44592</v>
      </c>
      <c r="P219" s="2"/>
      <c r="Q219" s="2"/>
      <c r="R219" s="1"/>
      <c r="U219" s="1" t="str">
        <f t="shared" si="13"/>
        <v>2022</v>
      </c>
      <c r="V219" s="1" t="str">
        <f>VLOOKUP(W219,quarter[],2,FALSE)</f>
        <v>1st</v>
      </c>
      <c r="W219" s="1" t="str">
        <f t="shared" si="14"/>
        <v>January</v>
      </c>
      <c r="X219" s="1" t="str">
        <f t="shared" si="15"/>
        <v>Clecak, Megan</v>
      </c>
      <c r="Y219" s="1"/>
      <c r="Z219" s="1"/>
      <c r="AA219" s="1" t="s">
        <v>463</v>
      </c>
      <c r="AB219" s="1"/>
      <c r="AC219" s="1"/>
      <c r="AD219" s="1"/>
      <c r="AE219" s="1"/>
    </row>
    <row r="220" spans="1:31">
      <c r="A220" t="str">
        <f t="shared" si="16"/>
        <v>2022-219</v>
      </c>
      <c r="B220" s="1">
        <v>44585</v>
      </c>
      <c r="C220" s="1" t="s">
        <v>52</v>
      </c>
      <c r="D220" t="s">
        <v>464</v>
      </c>
      <c r="E220" t="s">
        <v>86</v>
      </c>
      <c r="F220" s="16"/>
      <c r="G220" s="16"/>
      <c r="H220" t="s">
        <v>13</v>
      </c>
      <c r="J220" t="s">
        <v>111</v>
      </c>
      <c r="K220" t="s">
        <v>88</v>
      </c>
      <c r="L220" t="s">
        <v>89</v>
      </c>
      <c r="N220" t="s">
        <v>90</v>
      </c>
      <c r="O220" s="1">
        <v>44594</v>
      </c>
      <c r="P220" s="2">
        <v>0</v>
      </c>
      <c r="Q220" s="2"/>
      <c r="R220" s="1"/>
      <c r="U220" s="1" t="str">
        <f t="shared" si="13"/>
        <v>2022</v>
      </c>
      <c r="V220" s="1" t="str">
        <f>VLOOKUP(W220,quarter[],2,FALSE)</f>
        <v>1st</v>
      </c>
      <c r="W220" s="1" t="str">
        <f t="shared" si="14"/>
        <v>January</v>
      </c>
      <c r="X220" s="1" t="str">
        <f t="shared" si="15"/>
        <v>Forbes, Cynthia</v>
      </c>
      <c r="Y220" s="1"/>
      <c r="Z220" s="1"/>
      <c r="AA220" s="1" t="s">
        <v>465</v>
      </c>
      <c r="AB220" s="1"/>
      <c r="AC220" s="1"/>
      <c r="AD220" s="1"/>
      <c r="AE220" s="1"/>
    </row>
    <row r="221" spans="1:31">
      <c r="A221" t="str">
        <f t="shared" si="16"/>
        <v>2022-220</v>
      </c>
      <c r="B221" s="1">
        <v>44585</v>
      </c>
      <c r="C221" s="1" t="s">
        <v>52</v>
      </c>
      <c r="D221" t="s">
        <v>466</v>
      </c>
      <c r="E221" t="s">
        <v>86</v>
      </c>
      <c r="F221" s="16"/>
      <c r="G221" s="16"/>
      <c r="H221" t="s">
        <v>467</v>
      </c>
      <c r="J221" t="s">
        <v>111</v>
      </c>
      <c r="K221" t="s">
        <v>88</v>
      </c>
      <c r="L221" t="s">
        <v>89</v>
      </c>
      <c r="N221" t="s">
        <v>90</v>
      </c>
      <c r="O221" s="1">
        <v>44595</v>
      </c>
      <c r="P221" s="2">
        <v>0</v>
      </c>
      <c r="Q221" s="2"/>
      <c r="R221" s="1"/>
      <c r="U221" s="1" t="str">
        <f t="shared" si="13"/>
        <v>2022</v>
      </c>
      <c r="V221" s="1" t="str">
        <f>VLOOKUP(W221,quarter[],2,FALSE)</f>
        <v>1st</v>
      </c>
      <c r="W221" s="1" t="str">
        <f t="shared" si="14"/>
        <v>January</v>
      </c>
      <c r="X221" s="1" t="str">
        <f t="shared" si="15"/>
        <v>Forbes, Cynthia</v>
      </c>
      <c r="Y221" s="1"/>
      <c r="Z221" s="1"/>
      <c r="AA221" s="1" t="s">
        <v>468</v>
      </c>
      <c r="AB221" s="1"/>
      <c r="AC221" s="1"/>
      <c r="AD221" s="1"/>
      <c r="AE221" s="1"/>
    </row>
    <row r="222" spans="1:31">
      <c r="A222" t="str">
        <f t="shared" si="16"/>
        <v>2022-221</v>
      </c>
      <c r="B222" s="1">
        <v>44586</v>
      </c>
      <c r="C222" s="1" t="s">
        <v>56</v>
      </c>
      <c r="D222" t="s">
        <v>469</v>
      </c>
      <c r="E222" t="s">
        <v>86</v>
      </c>
      <c r="F222" s="16"/>
      <c r="G222" s="16"/>
      <c r="H222" t="s">
        <v>13</v>
      </c>
      <c r="J222" t="s">
        <v>87</v>
      </c>
      <c r="K222" t="s">
        <v>88</v>
      </c>
      <c r="L222" t="s">
        <v>89</v>
      </c>
      <c r="N222" t="s">
        <v>90</v>
      </c>
      <c r="O222" s="1">
        <v>44593</v>
      </c>
      <c r="P222" s="2"/>
      <c r="Q222" s="2"/>
      <c r="R222" s="1"/>
      <c r="U222" s="1" t="str">
        <f t="shared" si="13"/>
        <v>2022</v>
      </c>
      <c r="V222" s="1" t="str">
        <f>VLOOKUP(W222,quarter[],2,FALSE)</f>
        <v>1st</v>
      </c>
      <c r="W222" s="1" t="str">
        <f t="shared" si="14"/>
        <v>January</v>
      </c>
      <c r="X222" s="1" t="str">
        <f t="shared" si="15"/>
        <v>Rogers, Micah</v>
      </c>
      <c r="Y222" s="1"/>
      <c r="Z222" s="1"/>
      <c r="AA222" s="1" t="s">
        <v>470</v>
      </c>
      <c r="AB222" s="1"/>
      <c r="AC222" s="1"/>
      <c r="AD222" s="1"/>
      <c r="AE222" s="1"/>
    </row>
    <row r="223" spans="1:31">
      <c r="A223" t="str">
        <f t="shared" si="16"/>
        <v>2022-222</v>
      </c>
      <c r="B223" s="1">
        <v>44586</v>
      </c>
      <c r="C223" s="1" t="s">
        <v>53</v>
      </c>
      <c r="D223" t="s">
        <v>471</v>
      </c>
      <c r="E223" t="s">
        <v>86</v>
      </c>
      <c r="F223" s="16"/>
      <c r="G223" s="16"/>
      <c r="H223" t="s">
        <v>472</v>
      </c>
      <c r="J223" t="s">
        <v>87</v>
      </c>
      <c r="K223" t="s">
        <v>90</v>
      </c>
      <c r="L223" t="s">
        <v>90</v>
      </c>
      <c r="N223" t="s">
        <v>90</v>
      </c>
      <c r="O223" s="1">
        <v>44608</v>
      </c>
      <c r="P223" s="2"/>
      <c r="Q223" s="2"/>
      <c r="R223" s="1"/>
      <c r="U223" s="1" t="str">
        <f t="shared" si="13"/>
        <v>2022</v>
      </c>
      <c r="V223" s="1" t="str">
        <f>VLOOKUP(W223,quarter[],2,FALSE)</f>
        <v>1st</v>
      </c>
      <c r="W223" s="1" t="str">
        <f t="shared" si="14"/>
        <v>January</v>
      </c>
      <c r="X223" s="1" t="str">
        <f t="shared" si="15"/>
        <v>Perry, April</v>
      </c>
      <c r="Y223" s="1"/>
      <c r="Z223" s="1"/>
      <c r="AA223" s="1" t="s">
        <v>473</v>
      </c>
      <c r="AB223" s="1"/>
      <c r="AC223" s="1"/>
      <c r="AD223" s="1"/>
      <c r="AE223" s="1"/>
    </row>
    <row r="224" spans="1:31">
      <c r="A224" t="str">
        <f t="shared" si="16"/>
        <v>2022-223</v>
      </c>
      <c r="B224" s="1">
        <v>44586</v>
      </c>
      <c r="C224" s="1" t="s">
        <v>56</v>
      </c>
      <c r="D224" t="s">
        <v>474</v>
      </c>
      <c r="E224" t="s">
        <v>86</v>
      </c>
      <c r="F224" s="16"/>
      <c r="G224" s="16"/>
      <c r="H224" t="s">
        <v>13</v>
      </c>
      <c r="J224" t="s">
        <v>99</v>
      </c>
      <c r="K224" t="s">
        <v>90</v>
      </c>
      <c r="L224" t="s">
        <v>90</v>
      </c>
      <c r="N224" t="s">
        <v>90</v>
      </c>
      <c r="O224" s="1">
        <v>44599</v>
      </c>
      <c r="P224" s="2"/>
      <c r="Q224" s="2"/>
      <c r="R224" s="1"/>
      <c r="U224" s="1" t="str">
        <f t="shared" si="13"/>
        <v>2022</v>
      </c>
      <c r="V224" s="1" t="str">
        <f>VLOOKUP(W224,quarter[],2,FALSE)</f>
        <v>1st</v>
      </c>
      <c r="W224" s="1" t="str">
        <f t="shared" si="14"/>
        <v>January</v>
      </c>
      <c r="X224" s="1" t="str">
        <f t="shared" si="15"/>
        <v>Rogers, Micah</v>
      </c>
      <c r="Y224" s="1"/>
      <c r="Z224" s="1"/>
      <c r="AA224" s="1" t="s">
        <v>475</v>
      </c>
      <c r="AB224" s="1"/>
      <c r="AC224" s="1"/>
      <c r="AD224" s="1"/>
      <c r="AE224" s="1"/>
    </row>
    <row r="225" spans="1:31">
      <c r="A225" t="str">
        <f t="shared" si="16"/>
        <v>2022-224</v>
      </c>
      <c r="B225" s="1">
        <v>44586</v>
      </c>
      <c r="C225" s="1" t="s">
        <v>50</v>
      </c>
      <c r="D225" t="s">
        <v>476</v>
      </c>
      <c r="E225" t="s">
        <v>86</v>
      </c>
      <c r="F225" s="16"/>
      <c r="G225" s="16"/>
      <c r="J225" t="s">
        <v>87</v>
      </c>
      <c r="K225" t="s">
        <v>88</v>
      </c>
      <c r="L225" t="s">
        <v>88</v>
      </c>
      <c r="N225" t="s">
        <v>90</v>
      </c>
      <c r="O225" s="1">
        <v>44586</v>
      </c>
      <c r="P225" s="2"/>
      <c r="Q225" s="2"/>
      <c r="R225" s="1"/>
      <c r="U225" s="1" t="str">
        <f t="shared" si="13"/>
        <v>2022</v>
      </c>
      <c r="V225" s="1" t="str">
        <f>VLOOKUP(W225,quarter[],2,FALSE)</f>
        <v>1st</v>
      </c>
      <c r="W225" s="1" t="str">
        <f t="shared" si="14"/>
        <v>January</v>
      </c>
      <c r="X225" s="1" t="str">
        <f t="shared" si="15"/>
        <v>Calo, Robyn</v>
      </c>
      <c r="Y225" s="1"/>
      <c r="Z225" s="1"/>
      <c r="AA225" s="1" t="s">
        <v>410</v>
      </c>
      <c r="AB225" s="1"/>
      <c r="AC225" s="1"/>
      <c r="AD225" s="1"/>
      <c r="AE225" s="1"/>
    </row>
    <row r="226" spans="1:31">
      <c r="A226" t="str">
        <f t="shared" si="16"/>
        <v>2022-225</v>
      </c>
      <c r="B226" s="1">
        <v>44586</v>
      </c>
      <c r="C226" s="1" t="s">
        <v>56</v>
      </c>
      <c r="D226" t="s">
        <v>477</v>
      </c>
      <c r="E226" t="s">
        <v>86</v>
      </c>
      <c r="F226" s="16"/>
      <c r="G226" s="16"/>
      <c r="H226" t="s">
        <v>13</v>
      </c>
      <c r="J226" t="s">
        <v>87</v>
      </c>
      <c r="K226" t="s">
        <v>88</v>
      </c>
      <c r="L226" t="s">
        <v>89</v>
      </c>
      <c r="N226" t="s">
        <v>90</v>
      </c>
      <c r="O226" s="1">
        <v>44595</v>
      </c>
      <c r="P226" s="2"/>
      <c r="Q226" s="2"/>
      <c r="R226" s="1"/>
      <c r="U226" s="1" t="str">
        <f t="shared" si="13"/>
        <v>2022</v>
      </c>
      <c r="V226" s="1" t="str">
        <f>VLOOKUP(W226,quarter[],2,FALSE)</f>
        <v>1st</v>
      </c>
      <c r="W226" s="1" t="str">
        <f t="shared" si="14"/>
        <v>January</v>
      </c>
      <c r="X226" s="1" t="str">
        <f t="shared" si="15"/>
        <v>Rogers, Micah</v>
      </c>
      <c r="Y226" s="1"/>
      <c r="Z226" s="1"/>
      <c r="AA226" s="1" t="s">
        <v>248</v>
      </c>
      <c r="AB226" s="1"/>
      <c r="AC226" s="1"/>
      <c r="AD226" s="1"/>
      <c r="AE226" s="1"/>
    </row>
    <row r="227" spans="1:31">
      <c r="A227" t="str">
        <f t="shared" si="16"/>
        <v>2022-226</v>
      </c>
      <c r="B227" s="1">
        <v>44586</v>
      </c>
      <c r="C227" s="1" t="s">
        <v>50</v>
      </c>
      <c r="D227" t="s">
        <v>478</v>
      </c>
      <c r="E227" t="s">
        <v>86</v>
      </c>
      <c r="F227" s="16"/>
      <c r="G227" s="16"/>
      <c r="H227" t="s">
        <v>13</v>
      </c>
      <c r="J227" t="s">
        <v>87</v>
      </c>
      <c r="K227" t="s">
        <v>90</v>
      </c>
      <c r="L227" t="s">
        <v>90</v>
      </c>
      <c r="N227" t="s">
        <v>90</v>
      </c>
      <c r="O227" s="1">
        <v>44587</v>
      </c>
      <c r="P227" s="2"/>
      <c r="Q227" s="2"/>
      <c r="R227" s="1"/>
      <c r="U227" s="1" t="str">
        <f t="shared" si="13"/>
        <v>2022</v>
      </c>
      <c r="V227" s="1" t="str">
        <f>VLOOKUP(W227,quarter[],2,FALSE)</f>
        <v>1st</v>
      </c>
      <c r="W227" s="1" t="str">
        <f t="shared" si="14"/>
        <v>January</v>
      </c>
      <c r="X227" s="1" t="str">
        <f t="shared" si="15"/>
        <v>Calo, Robyn</v>
      </c>
      <c r="Y227" s="1"/>
      <c r="Z227" s="1"/>
      <c r="AA227" s="1" t="s">
        <v>479</v>
      </c>
      <c r="AB227" s="1"/>
      <c r="AC227" s="1"/>
      <c r="AD227" s="1"/>
      <c r="AE227" s="1"/>
    </row>
    <row r="228" spans="1:31">
      <c r="A228" t="str">
        <f t="shared" si="16"/>
        <v>2022-227</v>
      </c>
      <c r="B228" s="1">
        <v>44586</v>
      </c>
      <c r="C228" s="1" t="s">
        <v>51</v>
      </c>
      <c r="D228" t="s">
        <v>480</v>
      </c>
      <c r="E228" t="s">
        <v>86</v>
      </c>
      <c r="F228" s="16"/>
      <c r="G228" s="16"/>
      <c r="H228" t="s">
        <v>13</v>
      </c>
      <c r="J228" t="s">
        <v>87</v>
      </c>
      <c r="K228" t="s">
        <v>88</v>
      </c>
      <c r="L228" t="s">
        <v>89</v>
      </c>
      <c r="N228" t="s">
        <v>90</v>
      </c>
      <c r="O228" s="1">
        <v>44587</v>
      </c>
      <c r="P228" s="2"/>
      <c r="Q228" s="2"/>
      <c r="R228" s="1"/>
      <c r="U228" s="1" t="str">
        <f t="shared" si="13"/>
        <v>2022</v>
      </c>
      <c r="V228" s="1" t="str">
        <f>VLOOKUP(W228,quarter[],2,FALSE)</f>
        <v>1st</v>
      </c>
      <c r="W228" s="1" t="str">
        <f t="shared" si="14"/>
        <v>January</v>
      </c>
      <c r="X228" s="1" t="str">
        <f t="shared" si="15"/>
        <v>Clecak, Megan</v>
      </c>
      <c r="Y228" s="1"/>
      <c r="Z228" s="1"/>
      <c r="AA228" s="1" t="s">
        <v>481</v>
      </c>
      <c r="AB228" s="1"/>
      <c r="AC228" s="1"/>
      <c r="AD228" s="1"/>
      <c r="AE228" s="1"/>
    </row>
    <row r="229" spans="1:31">
      <c r="A229" t="str">
        <f t="shared" si="16"/>
        <v>2022-228</v>
      </c>
      <c r="B229" s="1">
        <v>44586</v>
      </c>
      <c r="C229" s="1" t="s">
        <v>53</v>
      </c>
      <c r="D229" t="s">
        <v>424</v>
      </c>
      <c r="E229" t="s">
        <v>86</v>
      </c>
      <c r="F229" s="16"/>
      <c r="G229" s="16"/>
      <c r="H229" t="s">
        <v>13</v>
      </c>
      <c r="J229" t="s">
        <v>117</v>
      </c>
      <c r="K229" t="s">
        <v>88</v>
      </c>
      <c r="L229" t="s">
        <v>89</v>
      </c>
      <c r="N229" t="s">
        <v>90</v>
      </c>
      <c r="O229" s="1">
        <v>44587</v>
      </c>
      <c r="P229" s="2"/>
      <c r="Q229" s="2"/>
      <c r="R229" s="1"/>
      <c r="U229" s="1" t="str">
        <f t="shared" si="13"/>
        <v>2022</v>
      </c>
      <c r="V229" s="1" t="str">
        <f>VLOOKUP(W229,quarter[],2,FALSE)</f>
        <v>1st</v>
      </c>
      <c r="W229" s="1" t="str">
        <f t="shared" si="14"/>
        <v>January</v>
      </c>
      <c r="X229" s="1" t="str">
        <f t="shared" si="15"/>
        <v>Perry, April</v>
      </c>
      <c r="Y229" s="1"/>
      <c r="Z229" s="1"/>
      <c r="AA229" s="1" t="s">
        <v>482</v>
      </c>
      <c r="AB229" s="1"/>
      <c r="AC229" s="1"/>
      <c r="AD229" s="1"/>
      <c r="AE229" s="1"/>
    </row>
    <row r="230" spans="1:31">
      <c r="A230" t="str">
        <f t="shared" si="16"/>
        <v>2022-229</v>
      </c>
      <c r="B230" s="1">
        <v>44586</v>
      </c>
      <c r="C230" s="1" t="s">
        <v>50</v>
      </c>
      <c r="D230" t="s">
        <v>483</v>
      </c>
      <c r="E230" t="s">
        <v>86</v>
      </c>
      <c r="F230" s="16"/>
      <c r="G230" s="16"/>
      <c r="H230" t="s">
        <v>13</v>
      </c>
      <c r="J230" t="s">
        <v>87</v>
      </c>
      <c r="K230" t="s">
        <v>88</v>
      </c>
      <c r="L230" t="s">
        <v>90</v>
      </c>
      <c r="N230" t="s">
        <v>90</v>
      </c>
      <c r="O230" s="1">
        <v>44587</v>
      </c>
      <c r="P230" s="2"/>
      <c r="Q230" s="2"/>
      <c r="R230" s="1"/>
      <c r="U230" s="1" t="str">
        <f t="shared" si="13"/>
        <v>2022</v>
      </c>
      <c r="V230" s="1" t="str">
        <f>VLOOKUP(W230,quarter[],2,FALSE)</f>
        <v>1st</v>
      </c>
      <c r="W230" s="1" t="str">
        <f t="shared" si="14"/>
        <v>January</v>
      </c>
      <c r="X230" s="1" t="str">
        <f t="shared" si="15"/>
        <v>Calo, Robyn</v>
      </c>
      <c r="Y230" s="1"/>
      <c r="Z230" s="1"/>
      <c r="AA230" s="1" t="s">
        <v>484</v>
      </c>
      <c r="AB230" s="1"/>
      <c r="AC230" s="1"/>
      <c r="AD230" s="1"/>
      <c r="AE230" s="1"/>
    </row>
    <row r="231" spans="1:31">
      <c r="A231" t="str">
        <f t="shared" si="16"/>
        <v>2022-230</v>
      </c>
      <c r="B231" s="1">
        <v>44586</v>
      </c>
      <c r="C231" s="1" t="s">
        <v>56</v>
      </c>
      <c r="D231" t="s">
        <v>485</v>
      </c>
      <c r="E231" t="s">
        <v>86</v>
      </c>
      <c r="F231" s="16"/>
      <c r="G231" s="16"/>
      <c r="H231" t="s">
        <v>13</v>
      </c>
      <c r="J231" t="s">
        <v>87</v>
      </c>
      <c r="K231" t="s">
        <v>88</v>
      </c>
      <c r="L231" t="s">
        <v>89</v>
      </c>
      <c r="N231" t="s">
        <v>90</v>
      </c>
      <c r="O231" s="1">
        <v>44595</v>
      </c>
      <c r="P231" s="2"/>
      <c r="Q231" s="2"/>
      <c r="R231" s="1"/>
      <c r="U231" s="1" t="str">
        <f t="shared" si="13"/>
        <v>2022</v>
      </c>
      <c r="V231" s="1" t="str">
        <f>VLOOKUP(W231,quarter[],2,FALSE)</f>
        <v>1st</v>
      </c>
      <c r="W231" s="1" t="str">
        <f t="shared" si="14"/>
        <v>January</v>
      </c>
      <c r="X231" s="1" t="str">
        <f t="shared" si="15"/>
        <v>Rogers, Micah</v>
      </c>
      <c r="Y231" s="1"/>
      <c r="Z231" s="1"/>
      <c r="AA231" s="1" t="s">
        <v>248</v>
      </c>
      <c r="AB231" s="1"/>
      <c r="AC231" s="1"/>
      <c r="AD231" s="1"/>
      <c r="AE231" s="1"/>
    </row>
    <row r="232" spans="1:31">
      <c r="A232" t="str">
        <f t="shared" si="16"/>
        <v>2022-231</v>
      </c>
      <c r="B232" s="1">
        <v>44586</v>
      </c>
      <c r="C232" s="1" t="s">
        <v>56</v>
      </c>
      <c r="D232" t="s">
        <v>486</v>
      </c>
      <c r="E232" t="s">
        <v>86</v>
      </c>
      <c r="F232" s="16"/>
      <c r="G232" s="16"/>
      <c r="H232" t="s">
        <v>13</v>
      </c>
      <c r="J232" t="s">
        <v>87</v>
      </c>
      <c r="K232" t="s">
        <v>88</v>
      </c>
      <c r="L232" t="s">
        <v>89</v>
      </c>
      <c r="N232" t="s">
        <v>90</v>
      </c>
      <c r="O232" s="1">
        <v>44595</v>
      </c>
      <c r="P232" s="2"/>
      <c r="Q232" s="2"/>
      <c r="R232" s="1"/>
      <c r="U232" s="1" t="str">
        <f t="shared" si="13"/>
        <v>2022</v>
      </c>
      <c r="V232" s="1" t="str">
        <f>VLOOKUP(W232,quarter[],2,FALSE)</f>
        <v>1st</v>
      </c>
      <c r="W232" s="1" t="str">
        <f t="shared" si="14"/>
        <v>January</v>
      </c>
      <c r="X232" s="1" t="str">
        <f t="shared" si="15"/>
        <v>Rogers, Micah</v>
      </c>
      <c r="Y232" s="1"/>
      <c r="Z232" s="1"/>
      <c r="AA232" s="1" t="s">
        <v>248</v>
      </c>
      <c r="AB232" s="1"/>
      <c r="AC232" s="1"/>
      <c r="AD232" s="1"/>
      <c r="AE232" s="1"/>
    </row>
    <row r="233" spans="1:31">
      <c r="A233" t="str">
        <f t="shared" si="16"/>
        <v>2022-232</v>
      </c>
      <c r="B233" s="1">
        <v>44586</v>
      </c>
      <c r="C233" s="1" t="s">
        <v>51</v>
      </c>
      <c r="D233" t="s">
        <v>487</v>
      </c>
      <c r="E233" t="s">
        <v>86</v>
      </c>
      <c r="F233" s="16"/>
      <c r="G233" s="16"/>
      <c r="H233" t="s">
        <v>13</v>
      </c>
      <c r="J233" t="s">
        <v>99</v>
      </c>
      <c r="K233" t="s">
        <v>88</v>
      </c>
      <c r="L233" t="s">
        <v>89</v>
      </c>
      <c r="N233" t="s">
        <v>90</v>
      </c>
      <c r="O233" s="1">
        <v>44587</v>
      </c>
      <c r="P233" s="2"/>
      <c r="Q233" s="2"/>
      <c r="R233" s="1"/>
      <c r="U233" s="1" t="str">
        <f t="shared" si="13"/>
        <v>2022</v>
      </c>
      <c r="V233" s="1" t="str">
        <f>VLOOKUP(W233,quarter[],2,FALSE)</f>
        <v>1st</v>
      </c>
      <c r="W233" s="1" t="str">
        <f t="shared" si="14"/>
        <v>January</v>
      </c>
      <c r="X233" s="1" t="str">
        <f t="shared" si="15"/>
        <v>Clecak, Megan</v>
      </c>
      <c r="Y233" s="1"/>
      <c r="Z233" s="1"/>
      <c r="AA233" s="1" t="s">
        <v>488</v>
      </c>
      <c r="AB233" s="1"/>
      <c r="AC233" s="1"/>
      <c r="AD233" s="1"/>
      <c r="AE233" s="1"/>
    </row>
    <row r="234" spans="1:31">
      <c r="A234" t="str">
        <f t="shared" si="16"/>
        <v>2022-233</v>
      </c>
      <c r="B234" s="1">
        <v>44586</v>
      </c>
      <c r="C234" s="1" t="s">
        <v>53</v>
      </c>
      <c r="D234" t="s">
        <v>489</v>
      </c>
      <c r="E234" t="s">
        <v>86</v>
      </c>
      <c r="F234" s="16"/>
      <c r="G234" s="16"/>
      <c r="H234" t="s">
        <v>13</v>
      </c>
      <c r="J234" t="s">
        <v>87</v>
      </c>
      <c r="K234" t="s">
        <v>88</v>
      </c>
      <c r="L234" t="s">
        <v>89</v>
      </c>
      <c r="N234" t="s">
        <v>90</v>
      </c>
      <c r="O234" s="1">
        <v>44587</v>
      </c>
      <c r="P234" s="2"/>
      <c r="Q234" s="2"/>
      <c r="R234" s="1"/>
      <c r="U234" s="1" t="str">
        <f t="shared" si="13"/>
        <v>2022</v>
      </c>
      <c r="V234" s="1" t="str">
        <f>VLOOKUP(W234,quarter[],2,FALSE)</f>
        <v>1st</v>
      </c>
      <c r="W234" s="1" t="str">
        <f t="shared" si="14"/>
        <v>January</v>
      </c>
      <c r="X234" s="1" t="str">
        <f t="shared" si="15"/>
        <v>Perry, April</v>
      </c>
      <c r="Y234" s="1"/>
      <c r="Z234" s="1"/>
      <c r="AA234" s="1" t="s">
        <v>168</v>
      </c>
      <c r="AB234" s="1"/>
      <c r="AC234" s="1"/>
      <c r="AD234" s="1"/>
      <c r="AE234" s="1"/>
    </row>
    <row r="235" spans="1:31">
      <c r="A235" t="str">
        <f t="shared" si="16"/>
        <v>2022-234</v>
      </c>
      <c r="B235" s="1">
        <v>44586</v>
      </c>
      <c r="C235" s="1" t="s">
        <v>56</v>
      </c>
      <c r="D235" t="s">
        <v>490</v>
      </c>
      <c r="E235" t="s">
        <v>86</v>
      </c>
      <c r="F235" s="16"/>
      <c r="G235" s="16"/>
      <c r="H235" t="s">
        <v>13</v>
      </c>
      <c r="J235" t="s">
        <v>87</v>
      </c>
      <c r="K235" t="s">
        <v>90</v>
      </c>
      <c r="L235" t="s">
        <v>90</v>
      </c>
      <c r="N235" t="s">
        <v>90</v>
      </c>
      <c r="O235" s="1">
        <v>44595</v>
      </c>
      <c r="P235" s="2"/>
      <c r="Q235" s="2"/>
      <c r="R235" s="1"/>
      <c r="U235" s="1" t="str">
        <f t="shared" si="13"/>
        <v>2022</v>
      </c>
      <c r="V235" s="1" t="str">
        <f>VLOOKUP(W235,quarter[],2,FALSE)</f>
        <v>1st</v>
      </c>
      <c r="W235" s="1" t="str">
        <f t="shared" si="14"/>
        <v>January</v>
      </c>
      <c r="X235" s="1" t="str">
        <f t="shared" si="15"/>
        <v>Rogers, Micah</v>
      </c>
      <c r="Y235" s="1"/>
      <c r="Z235" s="1"/>
      <c r="AA235" s="1" t="s">
        <v>479</v>
      </c>
      <c r="AB235" s="1"/>
      <c r="AC235" s="1"/>
      <c r="AD235" s="1"/>
      <c r="AE235" s="1"/>
    </row>
    <row r="236" spans="1:31">
      <c r="A236" t="str">
        <f t="shared" si="16"/>
        <v>2022-235</v>
      </c>
      <c r="B236" s="1">
        <v>44586</v>
      </c>
      <c r="C236" s="1" t="s">
        <v>56</v>
      </c>
      <c r="D236" t="s">
        <v>491</v>
      </c>
      <c r="E236" t="s">
        <v>86</v>
      </c>
      <c r="F236" s="16"/>
      <c r="G236" s="16"/>
      <c r="H236" t="s">
        <v>13</v>
      </c>
      <c r="J236" t="s">
        <v>87</v>
      </c>
      <c r="K236" t="s">
        <v>88</v>
      </c>
      <c r="L236" t="s">
        <v>89</v>
      </c>
      <c r="N236" t="s">
        <v>90</v>
      </c>
      <c r="O236" s="1">
        <v>44595</v>
      </c>
      <c r="P236" s="2"/>
      <c r="Q236" s="2"/>
      <c r="R236" s="1"/>
      <c r="U236" s="1" t="str">
        <f t="shared" si="13"/>
        <v>2022</v>
      </c>
      <c r="V236" s="1" t="str">
        <f>VLOOKUP(W236,quarter[],2,FALSE)</f>
        <v>1st</v>
      </c>
      <c r="W236" s="1" t="str">
        <f t="shared" si="14"/>
        <v>January</v>
      </c>
      <c r="X236" s="1" t="str">
        <f t="shared" si="15"/>
        <v>Rogers, Micah</v>
      </c>
      <c r="Y236" s="1"/>
      <c r="Z236" s="1"/>
      <c r="AA236" s="1" t="s">
        <v>248</v>
      </c>
      <c r="AB236" s="1"/>
      <c r="AC236" s="1"/>
      <c r="AD236" s="1"/>
      <c r="AE236" s="1"/>
    </row>
    <row r="237" spans="1:31">
      <c r="A237" t="str">
        <f t="shared" si="16"/>
        <v>2022-236</v>
      </c>
      <c r="B237" s="1">
        <v>44586</v>
      </c>
      <c r="C237" s="1" t="s">
        <v>50</v>
      </c>
      <c r="D237" t="s">
        <v>492</v>
      </c>
      <c r="E237" t="s">
        <v>86</v>
      </c>
      <c r="F237" s="16"/>
      <c r="G237" s="16"/>
      <c r="H237" t="s">
        <v>130</v>
      </c>
      <c r="J237" t="s">
        <v>87</v>
      </c>
      <c r="K237" t="s">
        <v>88</v>
      </c>
      <c r="L237" t="s">
        <v>90</v>
      </c>
      <c r="N237" t="s">
        <v>90</v>
      </c>
      <c r="O237" s="1">
        <v>44587</v>
      </c>
      <c r="P237" s="2"/>
      <c r="Q237" s="2"/>
      <c r="R237" s="1"/>
      <c r="U237" s="1" t="str">
        <f t="shared" si="13"/>
        <v>2022</v>
      </c>
      <c r="V237" s="1" t="str">
        <f>VLOOKUP(W237,quarter[],2,FALSE)</f>
        <v>1st</v>
      </c>
      <c r="W237" s="1" t="str">
        <f t="shared" si="14"/>
        <v>January</v>
      </c>
      <c r="X237" s="1" t="str">
        <f t="shared" si="15"/>
        <v>Calo, Robyn</v>
      </c>
      <c r="Y237" s="1"/>
      <c r="Z237" s="1"/>
      <c r="AA237" s="1" t="s">
        <v>131</v>
      </c>
      <c r="AB237" s="1"/>
      <c r="AC237" s="1"/>
      <c r="AD237" s="1"/>
      <c r="AE237" s="1"/>
    </row>
    <row r="238" spans="1:31">
      <c r="A238" t="str">
        <f t="shared" si="16"/>
        <v>2022-237</v>
      </c>
      <c r="B238" s="1">
        <v>44587</v>
      </c>
      <c r="C238" s="1" t="s">
        <v>51</v>
      </c>
      <c r="D238" t="s">
        <v>493</v>
      </c>
      <c r="E238" t="s">
        <v>220</v>
      </c>
      <c r="F238" s="16"/>
      <c r="G238" s="16"/>
      <c r="H238" t="s">
        <v>13</v>
      </c>
      <c r="J238" t="s">
        <v>87</v>
      </c>
      <c r="K238" t="s">
        <v>88</v>
      </c>
      <c r="L238" t="s">
        <v>89</v>
      </c>
      <c r="N238" t="s">
        <v>90</v>
      </c>
      <c r="O238" s="1">
        <v>44587</v>
      </c>
      <c r="P238" s="2"/>
      <c r="Q238" s="2"/>
      <c r="R238" s="1"/>
      <c r="U238" s="1" t="str">
        <f t="shared" si="13"/>
        <v>2022</v>
      </c>
      <c r="V238" s="1" t="str">
        <f>VLOOKUP(W238,quarter[],2,FALSE)</f>
        <v>1st</v>
      </c>
      <c r="W238" s="1" t="str">
        <f t="shared" si="14"/>
        <v>January</v>
      </c>
      <c r="X238" s="1" t="str">
        <f t="shared" si="15"/>
        <v>Clecak, Megan</v>
      </c>
      <c r="Y238" s="1"/>
      <c r="Z238" s="1"/>
      <c r="AA238" s="1" t="s">
        <v>494</v>
      </c>
      <c r="AB238" s="1"/>
      <c r="AC238" s="1"/>
      <c r="AD238" s="1"/>
      <c r="AE238" s="1"/>
    </row>
    <row r="239" spans="1:31">
      <c r="A239" t="str">
        <f t="shared" si="16"/>
        <v>2022-238</v>
      </c>
      <c r="B239" s="1">
        <v>44587</v>
      </c>
      <c r="C239" s="1" t="s">
        <v>56</v>
      </c>
      <c r="D239" t="s">
        <v>228</v>
      </c>
      <c r="E239" t="s">
        <v>224</v>
      </c>
      <c r="F239" s="16"/>
      <c r="G239" s="16"/>
      <c r="H239" t="s">
        <v>13</v>
      </c>
      <c r="J239" t="s">
        <v>140</v>
      </c>
      <c r="K239" t="s">
        <v>88</v>
      </c>
      <c r="L239" t="s">
        <v>89</v>
      </c>
      <c r="N239" t="s">
        <v>90</v>
      </c>
      <c r="O239" s="1">
        <v>44587</v>
      </c>
      <c r="P239" s="2"/>
      <c r="Q239" s="2"/>
      <c r="R239" s="1"/>
      <c r="U239" s="1" t="str">
        <f t="shared" si="13"/>
        <v>2022</v>
      </c>
      <c r="V239" s="1" t="str">
        <f>VLOOKUP(W239,quarter[],2,FALSE)</f>
        <v>1st</v>
      </c>
      <c r="W239" s="1" t="str">
        <f t="shared" si="14"/>
        <v>January</v>
      </c>
      <c r="X239" s="1" t="str">
        <f t="shared" si="15"/>
        <v>Rogers, Micah</v>
      </c>
      <c r="Y239" s="1"/>
      <c r="Z239" s="1"/>
      <c r="AA239" s="1" t="s">
        <v>495</v>
      </c>
      <c r="AB239" s="1"/>
      <c r="AC239" s="1"/>
      <c r="AD239" s="1"/>
      <c r="AE239" s="1"/>
    </row>
    <row r="240" spans="1:31">
      <c r="A240" t="str">
        <f t="shared" si="16"/>
        <v>2022-239</v>
      </c>
      <c r="B240" s="1">
        <v>44587</v>
      </c>
      <c r="C240" s="1" t="s">
        <v>56</v>
      </c>
      <c r="D240" t="s">
        <v>228</v>
      </c>
      <c r="E240" t="s">
        <v>224</v>
      </c>
      <c r="F240" s="16"/>
      <c r="G240" s="16"/>
      <c r="H240" t="s">
        <v>13</v>
      </c>
      <c r="J240" t="s">
        <v>140</v>
      </c>
      <c r="K240" t="s">
        <v>88</v>
      </c>
      <c r="L240" t="s">
        <v>89</v>
      </c>
      <c r="N240" t="s">
        <v>90</v>
      </c>
      <c r="O240" s="1">
        <v>44587</v>
      </c>
      <c r="P240" s="2"/>
      <c r="Q240" s="2"/>
      <c r="R240" s="1"/>
      <c r="U240" s="1" t="str">
        <f t="shared" si="13"/>
        <v>2022</v>
      </c>
      <c r="V240" s="1" t="str">
        <f>VLOOKUP(W240,quarter[],2,FALSE)</f>
        <v>1st</v>
      </c>
      <c r="W240" s="1" t="str">
        <f t="shared" si="14"/>
        <v>January</v>
      </c>
      <c r="X240" s="1" t="str">
        <f t="shared" si="15"/>
        <v>Rogers, Micah</v>
      </c>
      <c r="Y240" s="1"/>
      <c r="Z240" s="1"/>
      <c r="AA240" s="1" t="s">
        <v>496</v>
      </c>
      <c r="AB240" s="1"/>
      <c r="AC240" s="1"/>
      <c r="AD240" s="1"/>
      <c r="AE240" s="1"/>
    </row>
    <row r="241" spans="1:31">
      <c r="A241" t="str">
        <f t="shared" si="16"/>
        <v>2022-240</v>
      </c>
      <c r="B241" s="1">
        <v>44587</v>
      </c>
      <c r="C241" s="1" t="s">
        <v>56</v>
      </c>
      <c r="D241" t="s">
        <v>228</v>
      </c>
      <c r="E241" t="s">
        <v>224</v>
      </c>
      <c r="F241" s="16"/>
      <c r="G241" s="16"/>
      <c r="H241" t="s">
        <v>13</v>
      </c>
      <c r="J241" t="s">
        <v>140</v>
      </c>
      <c r="K241" t="s">
        <v>88</v>
      </c>
      <c r="L241" t="s">
        <v>89</v>
      </c>
      <c r="N241" t="s">
        <v>90</v>
      </c>
      <c r="O241" s="1">
        <v>44587</v>
      </c>
      <c r="P241" s="2"/>
      <c r="Q241" s="2"/>
      <c r="R241" s="1"/>
      <c r="U241" s="1" t="str">
        <f t="shared" si="13"/>
        <v>2022</v>
      </c>
      <c r="V241" s="1" t="str">
        <f>VLOOKUP(W241,quarter[],2,FALSE)</f>
        <v>1st</v>
      </c>
      <c r="W241" s="1" t="str">
        <f t="shared" si="14"/>
        <v>January</v>
      </c>
      <c r="X241" s="1" t="str">
        <f t="shared" si="15"/>
        <v>Rogers, Micah</v>
      </c>
      <c r="Y241" s="1"/>
      <c r="Z241" s="1"/>
      <c r="AA241" s="1" t="s">
        <v>497</v>
      </c>
      <c r="AB241" s="1"/>
      <c r="AC241" s="1"/>
      <c r="AD241" s="1"/>
      <c r="AE241" s="1"/>
    </row>
    <row r="242" spans="1:31">
      <c r="A242" t="str">
        <f t="shared" si="16"/>
        <v>2022-241</v>
      </c>
      <c r="B242" s="1">
        <v>44587</v>
      </c>
      <c r="C242" s="1" t="s">
        <v>56</v>
      </c>
      <c r="D242" t="s">
        <v>228</v>
      </c>
      <c r="E242" t="s">
        <v>224</v>
      </c>
      <c r="F242" s="16"/>
      <c r="G242" s="16"/>
      <c r="H242" t="s">
        <v>13</v>
      </c>
      <c r="J242" t="s">
        <v>140</v>
      </c>
      <c r="K242" t="s">
        <v>88</v>
      </c>
      <c r="L242" t="s">
        <v>89</v>
      </c>
      <c r="N242" t="s">
        <v>90</v>
      </c>
      <c r="O242" s="1">
        <v>44587</v>
      </c>
      <c r="P242" s="2"/>
      <c r="Q242" s="2"/>
      <c r="R242" s="1"/>
      <c r="U242" s="1" t="str">
        <f t="shared" si="13"/>
        <v>2022</v>
      </c>
      <c r="V242" s="1" t="str">
        <f>VLOOKUP(W242,quarter[],2,FALSE)</f>
        <v>1st</v>
      </c>
      <c r="W242" s="1" t="str">
        <f t="shared" si="14"/>
        <v>January</v>
      </c>
      <c r="X242" s="1" t="str">
        <f t="shared" si="15"/>
        <v>Rogers, Micah</v>
      </c>
      <c r="Y242" s="1"/>
      <c r="Z242" s="1"/>
      <c r="AA242" s="1" t="s">
        <v>498</v>
      </c>
      <c r="AB242" s="1"/>
      <c r="AC242" s="1"/>
      <c r="AD242" s="1"/>
      <c r="AE242" s="1"/>
    </row>
    <row r="243" spans="1:31">
      <c r="A243" t="str">
        <f t="shared" si="16"/>
        <v>2022-242</v>
      </c>
      <c r="B243" s="1">
        <v>44587</v>
      </c>
      <c r="C243" s="1" t="s">
        <v>56</v>
      </c>
      <c r="D243" t="s">
        <v>499</v>
      </c>
      <c r="E243" t="s">
        <v>224</v>
      </c>
      <c r="F243" s="16"/>
      <c r="G243" s="16"/>
      <c r="H243" t="s">
        <v>13</v>
      </c>
      <c r="J243" t="s">
        <v>140</v>
      </c>
      <c r="K243" t="s">
        <v>88</v>
      </c>
      <c r="L243" t="s">
        <v>89</v>
      </c>
      <c r="N243" t="s">
        <v>90</v>
      </c>
      <c r="O243" s="1">
        <v>44587</v>
      </c>
      <c r="P243" s="2"/>
      <c r="Q243" s="2"/>
      <c r="R243" s="1"/>
      <c r="U243" s="1" t="str">
        <f t="shared" si="13"/>
        <v>2022</v>
      </c>
      <c r="V243" s="1" t="str">
        <f>VLOOKUP(W243,quarter[],2,FALSE)</f>
        <v>1st</v>
      </c>
      <c r="W243" s="1" t="str">
        <f t="shared" si="14"/>
        <v>January</v>
      </c>
      <c r="X243" s="1" t="str">
        <f t="shared" si="15"/>
        <v>Rogers, Micah</v>
      </c>
      <c r="Y243" s="1"/>
      <c r="Z243" s="1"/>
      <c r="AA243" s="1" t="s">
        <v>500</v>
      </c>
      <c r="AB243" s="1"/>
      <c r="AC243" s="1"/>
      <c r="AD243" s="1"/>
      <c r="AE243" s="1"/>
    </row>
    <row r="244" spans="1:31">
      <c r="A244" t="str">
        <f t="shared" si="16"/>
        <v>2022-243</v>
      </c>
      <c r="B244" s="1">
        <v>44587</v>
      </c>
      <c r="C244" s="1" t="s">
        <v>56</v>
      </c>
      <c r="D244" t="s">
        <v>499</v>
      </c>
      <c r="E244" t="s">
        <v>224</v>
      </c>
      <c r="F244" s="16"/>
      <c r="G244" s="16"/>
      <c r="H244" t="s">
        <v>13</v>
      </c>
      <c r="J244" t="s">
        <v>140</v>
      </c>
      <c r="K244" t="s">
        <v>88</v>
      </c>
      <c r="L244" t="s">
        <v>89</v>
      </c>
      <c r="N244" t="s">
        <v>90</v>
      </c>
      <c r="O244" s="1">
        <v>44587</v>
      </c>
      <c r="P244" s="2"/>
      <c r="Q244" s="2"/>
      <c r="R244" s="1"/>
      <c r="U244" s="1" t="str">
        <f t="shared" si="13"/>
        <v>2022</v>
      </c>
      <c r="V244" s="1" t="str">
        <f>VLOOKUP(W244,quarter[],2,FALSE)</f>
        <v>1st</v>
      </c>
      <c r="W244" s="1" t="str">
        <f t="shared" si="14"/>
        <v>January</v>
      </c>
      <c r="X244" s="1" t="str">
        <f t="shared" si="15"/>
        <v>Rogers, Micah</v>
      </c>
      <c r="Y244" s="1"/>
      <c r="Z244" s="1"/>
      <c r="AA244" s="1" t="s">
        <v>501</v>
      </c>
      <c r="AB244" s="1"/>
      <c r="AC244" s="1"/>
      <c r="AD244" s="1"/>
      <c r="AE244" s="1"/>
    </row>
    <row r="245" spans="1:31">
      <c r="A245" t="str">
        <f t="shared" si="16"/>
        <v>2022-244</v>
      </c>
      <c r="B245" s="1">
        <v>44587</v>
      </c>
      <c r="C245" s="1" t="s">
        <v>56</v>
      </c>
      <c r="D245" t="s">
        <v>499</v>
      </c>
      <c r="E245" t="s">
        <v>224</v>
      </c>
      <c r="F245" s="16"/>
      <c r="G245" s="16"/>
      <c r="H245" t="s">
        <v>13</v>
      </c>
      <c r="J245" t="s">
        <v>140</v>
      </c>
      <c r="K245" t="s">
        <v>88</v>
      </c>
      <c r="L245" t="s">
        <v>89</v>
      </c>
      <c r="N245" t="s">
        <v>90</v>
      </c>
      <c r="O245" s="1">
        <v>44587</v>
      </c>
      <c r="P245" s="2"/>
      <c r="Q245" s="2"/>
      <c r="R245" s="1"/>
      <c r="U245" s="1" t="str">
        <f t="shared" si="13"/>
        <v>2022</v>
      </c>
      <c r="V245" s="1" t="str">
        <f>VLOOKUP(W245,quarter[],2,FALSE)</f>
        <v>1st</v>
      </c>
      <c r="W245" s="1" t="str">
        <f t="shared" si="14"/>
        <v>January</v>
      </c>
      <c r="X245" s="1" t="str">
        <f t="shared" si="15"/>
        <v>Rogers, Micah</v>
      </c>
      <c r="Y245" s="1"/>
      <c r="Z245" s="1"/>
      <c r="AA245" s="1" t="s">
        <v>502</v>
      </c>
      <c r="AB245" s="1"/>
      <c r="AC245" s="1"/>
      <c r="AD245" s="1"/>
      <c r="AE245" s="1"/>
    </row>
    <row r="246" spans="1:31">
      <c r="A246" t="str">
        <f t="shared" si="16"/>
        <v>2022-245</v>
      </c>
      <c r="B246" s="1">
        <v>44587</v>
      </c>
      <c r="C246" s="1" t="s">
        <v>56</v>
      </c>
      <c r="D246" t="s">
        <v>499</v>
      </c>
      <c r="E246" t="s">
        <v>224</v>
      </c>
      <c r="F246" s="16"/>
      <c r="G246" s="16"/>
      <c r="H246" t="s">
        <v>13</v>
      </c>
      <c r="J246" t="s">
        <v>140</v>
      </c>
      <c r="K246" t="s">
        <v>88</v>
      </c>
      <c r="L246" t="s">
        <v>89</v>
      </c>
      <c r="N246" t="s">
        <v>90</v>
      </c>
      <c r="O246" s="1">
        <v>44587</v>
      </c>
      <c r="P246" s="2"/>
      <c r="Q246" s="2"/>
      <c r="R246" s="1"/>
      <c r="U246" s="1" t="str">
        <f t="shared" si="13"/>
        <v>2022</v>
      </c>
      <c r="V246" s="1" t="str">
        <f>VLOOKUP(W246,quarter[],2,FALSE)</f>
        <v>1st</v>
      </c>
      <c r="W246" s="1" t="str">
        <f t="shared" si="14"/>
        <v>January</v>
      </c>
      <c r="X246" s="1" t="str">
        <f t="shared" si="15"/>
        <v>Rogers, Micah</v>
      </c>
      <c r="Y246" s="1"/>
      <c r="Z246" s="1"/>
      <c r="AA246" s="1" t="s">
        <v>503</v>
      </c>
      <c r="AB246" s="1"/>
      <c r="AC246" s="1"/>
      <c r="AD246" s="1"/>
      <c r="AE246" s="1"/>
    </row>
    <row r="247" spans="1:31">
      <c r="A247" t="str">
        <f t="shared" si="16"/>
        <v>2022-246</v>
      </c>
      <c r="B247" s="1">
        <v>44587</v>
      </c>
      <c r="C247" s="1" t="s">
        <v>56</v>
      </c>
      <c r="D247" t="s">
        <v>504</v>
      </c>
      <c r="E247" t="s">
        <v>224</v>
      </c>
      <c r="F247" s="16"/>
      <c r="G247" s="16"/>
      <c r="H247" t="s">
        <v>13</v>
      </c>
      <c r="J247" t="s">
        <v>140</v>
      </c>
      <c r="K247" t="s">
        <v>88</v>
      </c>
      <c r="L247" t="s">
        <v>89</v>
      </c>
      <c r="N247" t="s">
        <v>90</v>
      </c>
      <c r="O247" s="1">
        <v>44587</v>
      </c>
      <c r="P247" s="2"/>
      <c r="Q247" s="2"/>
      <c r="R247" s="1"/>
      <c r="U247" s="1" t="str">
        <f t="shared" si="13"/>
        <v>2022</v>
      </c>
      <c r="V247" s="1" t="str">
        <f>VLOOKUP(W247,quarter[],2,FALSE)</f>
        <v>1st</v>
      </c>
      <c r="W247" s="1" t="str">
        <f t="shared" si="14"/>
        <v>January</v>
      </c>
      <c r="X247" s="1" t="str">
        <f t="shared" si="15"/>
        <v>Rogers, Micah</v>
      </c>
      <c r="Y247" s="1"/>
      <c r="Z247" s="1"/>
      <c r="AA247" s="1" t="s">
        <v>505</v>
      </c>
      <c r="AB247" s="1"/>
      <c r="AC247" s="1"/>
      <c r="AD247" s="1"/>
      <c r="AE247" s="1"/>
    </row>
    <row r="248" spans="1:31">
      <c r="A248" t="str">
        <f t="shared" si="16"/>
        <v>2022-247</v>
      </c>
      <c r="B248" s="1">
        <v>44587</v>
      </c>
      <c r="C248" s="1" t="s">
        <v>56</v>
      </c>
      <c r="D248" t="s">
        <v>506</v>
      </c>
      <c r="E248" t="s">
        <v>224</v>
      </c>
      <c r="F248" s="16"/>
      <c r="G248" s="16"/>
      <c r="H248" t="s">
        <v>13</v>
      </c>
      <c r="J248" t="s">
        <v>140</v>
      </c>
      <c r="K248" t="s">
        <v>88</v>
      </c>
      <c r="L248" t="s">
        <v>89</v>
      </c>
      <c r="N248" t="s">
        <v>90</v>
      </c>
      <c r="O248" s="1">
        <v>44587</v>
      </c>
      <c r="P248" s="2"/>
      <c r="Q248" s="2"/>
      <c r="R248" s="1"/>
      <c r="U248" s="1" t="str">
        <f t="shared" si="13"/>
        <v>2022</v>
      </c>
      <c r="V248" s="1" t="str">
        <f>VLOOKUP(W248,quarter[],2,FALSE)</f>
        <v>1st</v>
      </c>
      <c r="W248" s="1" t="str">
        <f t="shared" si="14"/>
        <v>January</v>
      </c>
      <c r="X248" s="1" t="str">
        <f t="shared" si="15"/>
        <v>Rogers, Micah</v>
      </c>
      <c r="Y248" s="1"/>
      <c r="Z248" s="1"/>
      <c r="AA248" s="1" t="s">
        <v>507</v>
      </c>
      <c r="AB248" s="1"/>
      <c r="AC248" s="1"/>
      <c r="AD248" s="1"/>
      <c r="AE248" s="1"/>
    </row>
    <row r="249" spans="1:31">
      <c r="A249" t="str">
        <f t="shared" si="16"/>
        <v>2022-248</v>
      </c>
      <c r="B249" s="1">
        <v>44587</v>
      </c>
      <c r="C249" s="1" t="s">
        <v>56</v>
      </c>
      <c r="D249" t="s">
        <v>506</v>
      </c>
      <c r="E249" t="s">
        <v>224</v>
      </c>
      <c r="F249" s="16"/>
      <c r="G249" s="16"/>
      <c r="H249" t="s">
        <v>13</v>
      </c>
      <c r="J249" t="s">
        <v>140</v>
      </c>
      <c r="K249" t="s">
        <v>88</v>
      </c>
      <c r="L249" t="s">
        <v>89</v>
      </c>
      <c r="N249" t="s">
        <v>90</v>
      </c>
      <c r="O249" s="1">
        <v>44587</v>
      </c>
      <c r="P249" s="2"/>
      <c r="Q249" s="2"/>
      <c r="R249" s="1"/>
      <c r="U249" s="1" t="str">
        <f t="shared" si="13"/>
        <v>2022</v>
      </c>
      <c r="V249" s="1" t="str">
        <f>VLOOKUP(W249,quarter[],2,FALSE)</f>
        <v>1st</v>
      </c>
      <c r="W249" s="1" t="str">
        <f t="shared" si="14"/>
        <v>January</v>
      </c>
      <c r="X249" s="1" t="str">
        <f t="shared" si="15"/>
        <v>Rogers, Micah</v>
      </c>
      <c r="Y249" s="1"/>
      <c r="Z249" s="1"/>
      <c r="AA249" s="1" t="s">
        <v>508</v>
      </c>
      <c r="AB249" s="1"/>
      <c r="AC249" s="1"/>
      <c r="AD249" s="1"/>
      <c r="AE249" s="1"/>
    </row>
    <row r="250" spans="1:31">
      <c r="A250" t="str">
        <f t="shared" si="16"/>
        <v>2022-249</v>
      </c>
      <c r="B250" s="1">
        <v>44587</v>
      </c>
      <c r="C250" s="1" t="s">
        <v>53</v>
      </c>
      <c r="D250" t="s">
        <v>509</v>
      </c>
      <c r="E250" t="s">
        <v>86</v>
      </c>
      <c r="F250" s="16"/>
      <c r="G250" s="16"/>
      <c r="H250" t="s">
        <v>13</v>
      </c>
      <c r="J250" t="s">
        <v>87</v>
      </c>
      <c r="K250" t="s">
        <v>88</v>
      </c>
      <c r="L250" t="s">
        <v>89</v>
      </c>
      <c r="N250" t="s">
        <v>90</v>
      </c>
      <c r="O250" s="1">
        <v>44587</v>
      </c>
      <c r="P250" s="2"/>
      <c r="Q250" s="2"/>
      <c r="R250" s="1"/>
      <c r="U250" s="1" t="str">
        <f t="shared" si="13"/>
        <v>2022</v>
      </c>
      <c r="V250" s="1" t="str">
        <f>VLOOKUP(W250,quarter[],2,FALSE)</f>
        <v>1st</v>
      </c>
      <c r="W250" s="1" t="str">
        <f t="shared" si="14"/>
        <v>January</v>
      </c>
      <c r="X250" s="1" t="str">
        <f t="shared" si="15"/>
        <v>Perry, April</v>
      </c>
      <c r="Y250" s="1"/>
      <c r="Z250" s="1"/>
      <c r="AA250" s="1" t="s">
        <v>191</v>
      </c>
      <c r="AB250" s="1"/>
      <c r="AC250" s="1"/>
      <c r="AD250" s="1"/>
      <c r="AE250" s="1"/>
    </row>
    <row r="251" spans="1:31">
      <c r="A251" t="str">
        <f t="shared" si="16"/>
        <v>2022-250</v>
      </c>
      <c r="B251" s="1">
        <v>44587</v>
      </c>
      <c r="C251" s="1" t="s">
        <v>50</v>
      </c>
      <c r="D251" t="s">
        <v>510</v>
      </c>
      <c r="E251" t="s">
        <v>86</v>
      </c>
      <c r="F251" s="16"/>
      <c r="G251" s="16"/>
      <c r="H251" t="s">
        <v>13</v>
      </c>
      <c r="J251" t="s">
        <v>87</v>
      </c>
      <c r="K251" t="s">
        <v>88</v>
      </c>
      <c r="L251" t="s">
        <v>89</v>
      </c>
      <c r="N251" t="s">
        <v>90</v>
      </c>
      <c r="O251" s="1">
        <v>44587</v>
      </c>
      <c r="P251" s="2"/>
      <c r="Q251" s="2"/>
      <c r="R251" s="1"/>
      <c r="U251" s="1" t="str">
        <f t="shared" si="13"/>
        <v>2022</v>
      </c>
      <c r="V251" s="1" t="str">
        <f>VLOOKUP(W251,quarter[],2,FALSE)</f>
        <v>1st</v>
      </c>
      <c r="W251" s="1" t="str">
        <f t="shared" si="14"/>
        <v>January</v>
      </c>
      <c r="X251" s="1" t="str">
        <f t="shared" si="15"/>
        <v>Calo, Robyn</v>
      </c>
      <c r="Y251" s="1"/>
      <c r="Z251" s="1"/>
      <c r="AA251" s="1" t="s">
        <v>410</v>
      </c>
      <c r="AB251" s="1"/>
      <c r="AC251" s="1"/>
      <c r="AD251" s="1"/>
      <c r="AE251" s="1"/>
    </row>
    <row r="252" spans="1:31">
      <c r="A252" t="str">
        <f t="shared" si="16"/>
        <v>2022-251</v>
      </c>
      <c r="B252" s="1">
        <v>44587</v>
      </c>
      <c r="C252" s="1" t="s">
        <v>51</v>
      </c>
      <c r="D252" t="s">
        <v>511</v>
      </c>
      <c r="E252" t="s">
        <v>86</v>
      </c>
      <c r="F252" s="16"/>
      <c r="G252" s="16"/>
      <c r="H252" t="s">
        <v>13</v>
      </c>
      <c r="J252" t="s">
        <v>87</v>
      </c>
      <c r="K252" t="s">
        <v>88</v>
      </c>
      <c r="L252" t="s">
        <v>89</v>
      </c>
      <c r="N252" t="s">
        <v>90</v>
      </c>
      <c r="O252" s="1">
        <v>44587</v>
      </c>
      <c r="P252" s="2"/>
      <c r="Q252" s="2"/>
      <c r="R252" s="1"/>
      <c r="U252" s="1" t="str">
        <f t="shared" si="13"/>
        <v>2022</v>
      </c>
      <c r="V252" s="1" t="str">
        <f>VLOOKUP(W252,quarter[],2,FALSE)</f>
        <v>1st</v>
      </c>
      <c r="W252" s="1" t="str">
        <f t="shared" si="14"/>
        <v>January</v>
      </c>
      <c r="X252" s="1" t="str">
        <f t="shared" si="15"/>
        <v>Clecak, Megan</v>
      </c>
      <c r="Y252" s="1"/>
      <c r="Z252" s="1"/>
      <c r="AA252" s="1" t="s">
        <v>512</v>
      </c>
      <c r="AB252" s="1"/>
      <c r="AC252" s="1"/>
      <c r="AD252" s="1"/>
      <c r="AE252" s="1"/>
    </row>
    <row r="253" spans="1:31">
      <c r="A253" t="str">
        <f t="shared" si="16"/>
        <v>2022-252</v>
      </c>
      <c r="B253" s="1">
        <v>44587</v>
      </c>
      <c r="C253" s="1" t="s">
        <v>56</v>
      </c>
      <c r="D253" t="s">
        <v>513</v>
      </c>
      <c r="E253" t="s">
        <v>224</v>
      </c>
      <c r="F253" s="16"/>
      <c r="G253" s="16"/>
      <c r="H253" t="s">
        <v>13</v>
      </c>
      <c r="J253" t="s">
        <v>140</v>
      </c>
      <c r="K253" t="s">
        <v>88</v>
      </c>
      <c r="L253" t="s">
        <v>89</v>
      </c>
      <c r="N253" t="s">
        <v>90</v>
      </c>
      <c r="O253" s="1">
        <v>44587</v>
      </c>
      <c r="P253" s="2"/>
      <c r="Q253" s="2"/>
      <c r="R253" s="1"/>
      <c r="U253" s="1" t="str">
        <f t="shared" si="13"/>
        <v>2022</v>
      </c>
      <c r="V253" s="1" t="str">
        <f>VLOOKUP(W253,quarter[],2,FALSE)</f>
        <v>1st</v>
      </c>
      <c r="W253" s="1" t="str">
        <f t="shared" si="14"/>
        <v>January</v>
      </c>
      <c r="X253" s="1" t="str">
        <f t="shared" si="15"/>
        <v>Rogers, Micah</v>
      </c>
      <c r="Y253" s="1"/>
      <c r="Z253" s="1"/>
      <c r="AA253" s="1" t="s">
        <v>514</v>
      </c>
      <c r="AB253" s="1"/>
      <c r="AC253" s="1"/>
      <c r="AD253" s="1"/>
      <c r="AE253" s="1"/>
    </row>
    <row r="254" spans="1:31">
      <c r="A254" t="str">
        <f t="shared" si="16"/>
        <v>2022-253</v>
      </c>
      <c r="B254" s="1">
        <v>44587</v>
      </c>
      <c r="C254" s="1" t="s">
        <v>56</v>
      </c>
      <c r="D254" t="s">
        <v>515</v>
      </c>
      <c r="E254" t="s">
        <v>224</v>
      </c>
      <c r="F254" s="16"/>
      <c r="G254" s="16"/>
      <c r="H254" t="s">
        <v>13</v>
      </c>
      <c r="J254" t="s">
        <v>140</v>
      </c>
      <c r="K254" t="s">
        <v>88</v>
      </c>
      <c r="L254" t="s">
        <v>89</v>
      </c>
      <c r="N254" t="s">
        <v>90</v>
      </c>
      <c r="O254" s="1">
        <v>44587</v>
      </c>
      <c r="P254" s="2"/>
      <c r="Q254" s="2"/>
      <c r="R254" s="1"/>
      <c r="U254" s="1" t="str">
        <f t="shared" si="13"/>
        <v>2022</v>
      </c>
      <c r="V254" s="1" t="str">
        <f>VLOOKUP(W254,quarter[],2,FALSE)</f>
        <v>1st</v>
      </c>
      <c r="W254" s="1" t="str">
        <f t="shared" si="14"/>
        <v>January</v>
      </c>
      <c r="X254" s="1" t="str">
        <f t="shared" si="15"/>
        <v>Rogers, Micah</v>
      </c>
      <c r="Y254" s="1"/>
      <c r="Z254" s="1"/>
      <c r="AA254" s="1" t="s">
        <v>516</v>
      </c>
      <c r="AB254" s="1"/>
      <c r="AC254" s="1"/>
      <c r="AD254" s="1"/>
      <c r="AE254" s="1"/>
    </row>
    <row r="255" spans="1:31">
      <c r="A255" t="str">
        <f t="shared" si="16"/>
        <v>2022-254</v>
      </c>
      <c r="B255" s="1">
        <v>44587</v>
      </c>
      <c r="C255" s="1" t="s">
        <v>53</v>
      </c>
      <c r="D255" t="s">
        <v>517</v>
      </c>
      <c r="E255" t="s">
        <v>86</v>
      </c>
      <c r="F255" s="16"/>
      <c r="G255" s="16"/>
      <c r="H255" t="s">
        <v>13</v>
      </c>
      <c r="J255" t="s">
        <v>87</v>
      </c>
      <c r="K255" t="s">
        <v>88</v>
      </c>
      <c r="L255" t="s">
        <v>89</v>
      </c>
      <c r="N255" t="s">
        <v>90</v>
      </c>
      <c r="O255" s="1">
        <v>44596</v>
      </c>
      <c r="P255" s="2"/>
      <c r="Q255" s="2"/>
      <c r="R255" s="1"/>
      <c r="U255" s="1" t="str">
        <f t="shared" si="13"/>
        <v>2022</v>
      </c>
      <c r="V255" s="1" t="str">
        <f>VLOOKUP(W255,quarter[],2,FALSE)</f>
        <v>1st</v>
      </c>
      <c r="W255" s="1" t="str">
        <f t="shared" si="14"/>
        <v>January</v>
      </c>
      <c r="X255" s="1" t="str">
        <f t="shared" si="15"/>
        <v>Perry, April</v>
      </c>
      <c r="Y255" s="1"/>
      <c r="Z255" s="1"/>
      <c r="AA255" s="1" t="s">
        <v>146</v>
      </c>
      <c r="AB255" s="1"/>
      <c r="AC255" s="1"/>
      <c r="AD255" s="1"/>
      <c r="AE255" s="1"/>
    </row>
    <row r="256" spans="1:31">
      <c r="A256" t="str">
        <f t="shared" si="16"/>
        <v>2022-255</v>
      </c>
      <c r="B256" s="1">
        <v>44587</v>
      </c>
      <c r="C256" s="1" t="s">
        <v>50</v>
      </c>
      <c r="D256" t="s">
        <v>518</v>
      </c>
      <c r="E256" t="s">
        <v>86</v>
      </c>
      <c r="F256" s="16"/>
      <c r="G256" s="16"/>
      <c r="H256" t="s">
        <v>13</v>
      </c>
      <c r="J256" t="s">
        <v>99</v>
      </c>
      <c r="K256" t="s">
        <v>88</v>
      </c>
      <c r="L256" t="s">
        <v>90</v>
      </c>
      <c r="N256" t="s">
        <v>90</v>
      </c>
      <c r="O256" s="1">
        <v>44587</v>
      </c>
      <c r="P256" s="2"/>
      <c r="Q256" s="2"/>
      <c r="R256" s="1"/>
      <c r="U256" s="1" t="str">
        <f t="shared" si="13"/>
        <v>2022</v>
      </c>
      <c r="V256" s="1" t="str">
        <f>VLOOKUP(W256,quarter[],2,FALSE)</f>
        <v>1st</v>
      </c>
      <c r="W256" s="1" t="str">
        <f t="shared" si="14"/>
        <v>January</v>
      </c>
      <c r="X256" s="1" t="str">
        <f t="shared" si="15"/>
        <v>Calo, Robyn</v>
      </c>
      <c r="Y256" s="1"/>
      <c r="Z256" s="1"/>
      <c r="AA256" s="1" t="s">
        <v>519</v>
      </c>
      <c r="AB256" s="1"/>
      <c r="AC256" s="1"/>
      <c r="AD256" s="1"/>
      <c r="AE256" s="1"/>
    </row>
    <row r="257" spans="1:31">
      <c r="A257" t="str">
        <f t="shared" si="16"/>
        <v>2022-256</v>
      </c>
      <c r="B257" s="1">
        <v>44587</v>
      </c>
      <c r="C257" s="1" t="s">
        <v>51</v>
      </c>
      <c r="D257" t="s">
        <v>520</v>
      </c>
      <c r="E257" t="s">
        <v>86</v>
      </c>
      <c r="F257" s="16"/>
      <c r="G257" s="16"/>
      <c r="H257" t="s">
        <v>13</v>
      </c>
      <c r="J257" t="s">
        <v>99</v>
      </c>
      <c r="K257" t="s">
        <v>88</v>
      </c>
      <c r="L257" t="s">
        <v>89</v>
      </c>
      <c r="N257" t="s">
        <v>90</v>
      </c>
      <c r="O257" s="1">
        <v>44587</v>
      </c>
      <c r="P257" s="2"/>
      <c r="Q257" s="2"/>
      <c r="R257" s="1"/>
      <c r="U257" s="1" t="str">
        <f t="shared" si="13"/>
        <v>2022</v>
      </c>
      <c r="V257" s="1" t="str">
        <f>VLOOKUP(W257,quarter[],2,FALSE)</f>
        <v>1st</v>
      </c>
      <c r="W257" s="1" t="str">
        <f t="shared" si="14"/>
        <v>January</v>
      </c>
      <c r="X257" s="1" t="str">
        <f t="shared" si="15"/>
        <v>Clecak, Megan</v>
      </c>
      <c r="Y257" s="1"/>
      <c r="Z257" s="1"/>
      <c r="AA257" s="1" t="s">
        <v>108</v>
      </c>
      <c r="AB257" s="1"/>
      <c r="AC257" s="1"/>
      <c r="AD257" s="1"/>
      <c r="AE257" s="1"/>
    </row>
    <row r="258" spans="1:31">
      <c r="A258" t="str">
        <f t="shared" si="16"/>
        <v>2022-257</v>
      </c>
      <c r="B258" s="1">
        <v>44587</v>
      </c>
      <c r="C258" s="1" t="s">
        <v>53</v>
      </c>
      <c r="D258" t="s">
        <v>201</v>
      </c>
      <c r="E258" t="s">
        <v>86</v>
      </c>
      <c r="F258" s="16"/>
      <c r="G258" s="16"/>
      <c r="H258" t="s">
        <v>521</v>
      </c>
      <c r="J258" t="s">
        <v>87</v>
      </c>
      <c r="K258" t="s">
        <v>88</v>
      </c>
      <c r="L258" t="s">
        <v>89</v>
      </c>
      <c r="N258" t="s">
        <v>90</v>
      </c>
      <c r="O258" s="1">
        <v>44599</v>
      </c>
      <c r="P258" s="2"/>
      <c r="Q258" s="2"/>
      <c r="R258" s="1"/>
      <c r="U258" s="1" t="str">
        <f t="shared" si="13"/>
        <v>2022</v>
      </c>
      <c r="V258" s="1" t="str">
        <f>VLOOKUP(W258,quarter[],2,FALSE)</f>
        <v>1st</v>
      </c>
      <c r="W258" s="1" t="str">
        <f t="shared" si="14"/>
        <v>January</v>
      </c>
      <c r="X258" s="1" t="str">
        <f t="shared" si="15"/>
        <v>Perry, April</v>
      </c>
      <c r="Y258" s="1"/>
      <c r="Z258" s="1"/>
      <c r="AA258" s="1" t="s">
        <v>282</v>
      </c>
      <c r="AB258" s="1"/>
      <c r="AC258" s="1"/>
      <c r="AD258" s="1"/>
      <c r="AE258" s="1"/>
    </row>
    <row r="259" spans="1:31">
      <c r="A259" t="str">
        <f t="shared" si="16"/>
        <v>2022-258</v>
      </c>
      <c r="B259" s="1">
        <v>44587</v>
      </c>
      <c r="C259" s="1" t="s">
        <v>50</v>
      </c>
      <c r="D259" t="s">
        <v>522</v>
      </c>
      <c r="E259" t="s">
        <v>220</v>
      </c>
      <c r="F259" s="16"/>
      <c r="G259" s="16"/>
      <c r="H259" t="s">
        <v>523</v>
      </c>
      <c r="J259" t="s">
        <v>117</v>
      </c>
      <c r="K259" t="s">
        <v>88</v>
      </c>
      <c r="L259" t="s">
        <v>88</v>
      </c>
      <c r="N259" t="s">
        <v>90</v>
      </c>
      <c r="O259" s="1">
        <v>44588</v>
      </c>
      <c r="P259" s="2"/>
      <c r="Q259" s="2"/>
      <c r="R259" s="1"/>
      <c r="U259" s="1" t="str">
        <f t="shared" ref="U259:U322" si="17">TEXT(B259,"yyyy")</f>
        <v>2022</v>
      </c>
      <c r="V259" s="1" t="str">
        <f>VLOOKUP(W259,quarter[],2,FALSE)</f>
        <v>1st</v>
      </c>
      <c r="W259" s="1" t="str">
        <f t="shared" ref="W259:W322" si="18">TEXT(B259,"mmmm")</f>
        <v>January</v>
      </c>
      <c r="X259" s="1" t="str">
        <f t="shared" ref="X259:X322" si="19">C259</f>
        <v>Calo, Robyn</v>
      </c>
      <c r="Y259" s="1"/>
      <c r="Z259" s="1"/>
      <c r="AA259" s="1"/>
      <c r="AB259" s="1"/>
      <c r="AC259" s="1"/>
      <c r="AD259" s="1"/>
      <c r="AE259" s="1"/>
    </row>
    <row r="260" spans="1:31">
      <c r="A260" t="str">
        <f t="shared" si="16"/>
        <v>2022-259</v>
      </c>
      <c r="B260" s="1">
        <v>44587</v>
      </c>
      <c r="C260" s="1" t="s">
        <v>52</v>
      </c>
      <c r="D260" t="s">
        <v>524</v>
      </c>
      <c r="E260" t="s">
        <v>86</v>
      </c>
      <c r="F260" s="16"/>
      <c r="G260" s="16"/>
      <c r="H260" t="s">
        <v>525</v>
      </c>
      <c r="J260" t="s">
        <v>117</v>
      </c>
      <c r="K260" t="s">
        <v>88</v>
      </c>
      <c r="L260" t="s">
        <v>89</v>
      </c>
      <c r="N260" t="s">
        <v>90</v>
      </c>
      <c r="O260" s="1">
        <v>44595</v>
      </c>
      <c r="P260" s="2">
        <v>0</v>
      </c>
      <c r="Q260" s="2"/>
      <c r="R260" s="1"/>
      <c r="U260" s="1" t="str">
        <f t="shared" si="17"/>
        <v>2022</v>
      </c>
      <c r="V260" s="1" t="str">
        <f>VLOOKUP(W260,quarter[],2,FALSE)</f>
        <v>1st</v>
      </c>
      <c r="W260" s="1" t="str">
        <f t="shared" si="18"/>
        <v>January</v>
      </c>
      <c r="X260" s="1" t="str">
        <f t="shared" si="19"/>
        <v>Forbes, Cynthia</v>
      </c>
      <c r="Y260" s="1"/>
      <c r="Z260" s="1"/>
      <c r="AA260" s="1" t="s">
        <v>526</v>
      </c>
      <c r="AB260" s="1"/>
      <c r="AC260" s="1"/>
      <c r="AD260" s="1"/>
      <c r="AE260" s="1"/>
    </row>
    <row r="261" spans="1:31">
      <c r="A261" t="str">
        <f t="shared" si="16"/>
        <v>2022-260</v>
      </c>
      <c r="B261" s="1">
        <v>44587</v>
      </c>
      <c r="C261" s="1" t="s">
        <v>51</v>
      </c>
      <c r="D261" t="s">
        <v>480</v>
      </c>
      <c r="E261" t="s">
        <v>86</v>
      </c>
      <c r="F261" s="16"/>
      <c r="G261" s="16"/>
      <c r="H261" t="s">
        <v>527</v>
      </c>
      <c r="J261" t="s">
        <v>87</v>
      </c>
      <c r="K261" t="s">
        <v>90</v>
      </c>
      <c r="L261" t="s">
        <v>88</v>
      </c>
      <c r="N261" t="s">
        <v>90</v>
      </c>
      <c r="O261" s="1">
        <v>44603</v>
      </c>
      <c r="P261" s="2">
        <v>15</v>
      </c>
      <c r="Q261" s="2"/>
      <c r="R261" s="1"/>
      <c r="U261" s="1" t="str">
        <f t="shared" si="17"/>
        <v>2022</v>
      </c>
      <c r="V261" s="1" t="str">
        <f>VLOOKUP(W261,quarter[],2,FALSE)</f>
        <v>1st</v>
      </c>
      <c r="W261" s="1" t="str">
        <f t="shared" si="18"/>
        <v>January</v>
      </c>
      <c r="X261" s="1" t="str">
        <f t="shared" si="19"/>
        <v>Clecak, Megan</v>
      </c>
      <c r="Y261" s="1"/>
      <c r="Z261" s="1"/>
      <c r="AA261" s="1" t="s">
        <v>528</v>
      </c>
      <c r="AB261" s="1"/>
      <c r="AC261" s="1"/>
      <c r="AD261" s="1"/>
      <c r="AE261" s="1"/>
    </row>
    <row r="262" spans="1:31">
      <c r="A262" t="str">
        <f t="shared" si="16"/>
        <v>2022-261</v>
      </c>
      <c r="B262" s="1">
        <v>44587</v>
      </c>
      <c r="C262" s="1" t="s">
        <v>50</v>
      </c>
      <c r="D262" t="s">
        <v>529</v>
      </c>
      <c r="E262" t="s">
        <v>86</v>
      </c>
      <c r="F262" s="16"/>
      <c r="G262" s="16"/>
      <c r="H262" t="s">
        <v>530</v>
      </c>
      <c r="J262" t="s">
        <v>87</v>
      </c>
      <c r="K262" t="s">
        <v>88</v>
      </c>
      <c r="L262" t="s">
        <v>88</v>
      </c>
      <c r="N262" t="s">
        <v>90</v>
      </c>
      <c r="O262" s="1">
        <v>44593</v>
      </c>
      <c r="P262" s="2">
        <v>15</v>
      </c>
      <c r="Q262" s="2">
        <v>15</v>
      </c>
      <c r="R262" s="1">
        <v>44603</v>
      </c>
      <c r="S262">
        <v>6236</v>
      </c>
      <c r="U262" s="1" t="str">
        <f t="shared" si="17"/>
        <v>2022</v>
      </c>
      <c r="V262" s="1" t="str">
        <f>VLOOKUP(W262,quarter[],2,FALSE)</f>
        <v>1st</v>
      </c>
      <c r="W262" s="1" t="str">
        <f t="shared" si="18"/>
        <v>January</v>
      </c>
      <c r="X262" s="1" t="str">
        <f t="shared" si="19"/>
        <v>Calo, Robyn</v>
      </c>
      <c r="Y262" s="1"/>
      <c r="Z262" s="1"/>
      <c r="AA262" s="1" t="s">
        <v>531</v>
      </c>
      <c r="AB262" s="1"/>
      <c r="AC262" s="1"/>
      <c r="AD262" s="1"/>
      <c r="AE262" s="1"/>
    </row>
    <row r="263" spans="1:31">
      <c r="A263" t="str">
        <f t="shared" si="16"/>
        <v>2022-262</v>
      </c>
      <c r="B263" s="1">
        <v>44587</v>
      </c>
      <c r="C263" s="1" t="s">
        <v>53</v>
      </c>
      <c r="D263" t="s">
        <v>532</v>
      </c>
      <c r="E263" t="s">
        <v>86</v>
      </c>
      <c r="F263" s="16"/>
      <c r="G263" s="16"/>
      <c r="H263" t="s">
        <v>13</v>
      </c>
      <c r="J263" t="s">
        <v>87</v>
      </c>
      <c r="K263" t="s">
        <v>88</v>
      </c>
      <c r="L263" t="s">
        <v>89</v>
      </c>
      <c r="N263" t="s">
        <v>90</v>
      </c>
      <c r="O263" s="1">
        <v>44588</v>
      </c>
      <c r="P263" s="2"/>
      <c r="Q263" s="2"/>
      <c r="R263" s="1"/>
      <c r="U263" s="1" t="str">
        <f t="shared" si="17"/>
        <v>2022</v>
      </c>
      <c r="V263" s="1" t="str">
        <f>VLOOKUP(W263,quarter[],2,FALSE)</f>
        <v>1st</v>
      </c>
      <c r="W263" s="1" t="str">
        <f t="shared" si="18"/>
        <v>January</v>
      </c>
      <c r="X263" s="1" t="str">
        <f t="shared" si="19"/>
        <v>Perry, April</v>
      </c>
      <c r="Y263" s="1"/>
      <c r="Z263" s="1"/>
      <c r="AA263" s="1" t="s">
        <v>125</v>
      </c>
      <c r="AB263" s="1"/>
      <c r="AC263" s="1"/>
      <c r="AD263" s="1"/>
      <c r="AE263" s="1"/>
    </row>
    <row r="264" spans="1:31">
      <c r="A264" t="str">
        <f t="shared" si="16"/>
        <v>2022-263</v>
      </c>
      <c r="B264" s="1">
        <v>44587</v>
      </c>
      <c r="C264" s="1" t="s">
        <v>52</v>
      </c>
      <c r="D264" t="s">
        <v>533</v>
      </c>
      <c r="E264" t="s">
        <v>86</v>
      </c>
      <c r="F264" s="16"/>
      <c r="G264" s="16"/>
      <c r="H264" t="s">
        <v>534</v>
      </c>
      <c r="J264" t="s">
        <v>99</v>
      </c>
      <c r="K264" t="s">
        <v>90</v>
      </c>
      <c r="L264" t="s">
        <v>88</v>
      </c>
      <c r="N264" t="s">
        <v>90</v>
      </c>
      <c r="O264" s="1">
        <v>44594</v>
      </c>
      <c r="P264" s="2">
        <v>0</v>
      </c>
      <c r="Q264" s="2"/>
      <c r="R264" s="1"/>
      <c r="U264" s="1" t="str">
        <f t="shared" si="17"/>
        <v>2022</v>
      </c>
      <c r="V264" s="1" t="str">
        <f>VLOOKUP(W264,quarter[],2,FALSE)</f>
        <v>1st</v>
      </c>
      <c r="W264" s="1" t="str">
        <f t="shared" si="18"/>
        <v>January</v>
      </c>
      <c r="X264" s="1" t="str">
        <f t="shared" si="19"/>
        <v>Forbes, Cynthia</v>
      </c>
      <c r="Y264" s="1"/>
      <c r="Z264" s="1"/>
      <c r="AA264" s="1" t="s">
        <v>162</v>
      </c>
      <c r="AB264" s="1"/>
      <c r="AC264" s="1"/>
      <c r="AD264" s="1"/>
      <c r="AE264" s="1"/>
    </row>
    <row r="265" spans="1:31">
      <c r="A265" t="str">
        <f t="shared" si="16"/>
        <v>2022-264</v>
      </c>
      <c r="B265" s="1">
        <v>44587</v>
      </c>
      <c r="C265" s="1" t="s">
        <v>51</v>
      </c>
      <c r="D265" t="s">
        <v>145</v>
      </c>
      <c r="E265" t="s">
        <v>86</v>
      </c>
      <c r="F265" s="16"/>
      <c r="G265" s="16"/>
      <c r="H265" t="s">
        <v>13</v>
      </c>
      <c r="J265" t="s">
        <v>87</v>
      </c>
      <c r="K265" t="s">
        <v>88</v>
      </c>
      <c r="L265" t="s">
        <v>89</v>
      </c>
      <c r="N265" t="s">
        <v>90</v>
      </c>
      <c r="O265" s="1">
        <v>44592</v>
      </c>
      <c r="P265" s="2"/>
      <c r="Q265" s="2"/>
      <c r="R265" s="1"/>
      <c r="U265" s="1" t="str">
        <f t="shared" si="17"/>
        <v>2022</v>
      </c>
      <c r="V265" s="1" t="str">
        <f>VLOOKUP(W265,quarter[],2,FALSE)</f>
        <v>1st</v>
      </c>
      <c r="W265" s="1" t="str">
        <f t="shared" si="18"/>
        <v>January</v>
      </c>
      <c r="X265" s="1" t="str">
        <f t="shared" si="19"/>
        <v>Clecak, Megan</v>
      </c>
      <c r="Y265" s="1"/>
      <c r="Z265" s="1"/>
      <c r="AA265" s="1" t="s">
        <v>191</v>
      </c>
      <c r="AB265" s="1"/>
      <c r="AC265" s="1"/>
      <c r="AD265" s="1"/>
      <c r="AE265" s="1"/>
    </row>
    <row r="266" spans="1:31">
      <c r="A266" t="str">
        <f t="shared" si="16"/>
        <v>2022-265</v>
      </c>
      <c r="B266" s="1">
        <v>44587</v>
      </c>
      <c r="C266" s="1" t="s">
        <v>50</v>
      </c>
      <c r="D266" t="s">
        <v>399</v>
      </c>
      <c r="E266" t="s">
        <v>86</v>
      </c>
      <c r="F266" s="16"/>
      <c r="G266" s="16"/>
      <c r="H266" t="s">
        <v>13</v>
      </c>
      <c r="J266" t="s">
        <v>87</v>
      </c>
      <c r="K266" t="s">
        <v>88</v>
      </c>
      <c r="L266" t="s">
        <v>88</v>
      </c>
      <c r="N266" t="s">
        <v>90</v>
      </c>
      <c r="O266" s="1">
        <v>44588</v>
      </c>
      <c r="P266" s="2"/>
      <c r="Q266" s="2"/>
      <c r="R266" s="1"/>
      <c r="U266" s="1" t="str">
        <f t="shared" si="17"/>
        <v>2022</v>
      </c>
      <c r="V266" s="1" t="str">
        <f>VLOOKUP(W266,quarter[],2,FALSE)</f>
        <v>1st</v>
      </c>
      <c r="W266" s="1" t="str">
        <f t="shared" si="18"/>
        <v>January</v>
      </c>
      <c r="X266" s="1" t="str">
        <f t="shared" si="19"/>
        <v>Calo, Robyn</v>
      </c>
      <c r="Y266" s="1"/>
      <c r="Z266" s="1"/>
      <c r="AA266" s="1" t="s">
        <v>535</v>
      </c>
      <c r="AB266" s="1"/>
      <c r="AC266" s="1"/>
      <c r="AD266" s="1"/>
      <c r="AE266" s="1"/>
    </row>
    <row r="267" spans="1:31">
      <c r="A267" t="str">
        <f t="shared" si="16"/>
        <v>2022-266</v>
      </c>
      <c r="B267" s="1">
        <v>44587</v>
      </c>
      <c r="C267" s="1" t="s">
        <v>53</v>
      </c>
      <c r="D267" t="s">
        <v>289</v>
      </c>
      <c r="E267" t="s">
        <v>86</v>
      </c>
      <c r="F267" s="16"/>
      <c r="G267" s="16"/>
      <c r="H267" t="s">
        <v>13</v>
      </c>
      <c r="J267" t="s">
        <v>87</v>
      </c>
      <c r="K267" t="s">
        <v>88</v>
      </c>
      <c r="L267" t="s">
        <v>89</v>
      </c>
      <c r="N267" t="s">
        <v>90</v>
      </c>
      <c r="O267" s="1">
        <v>44588</v>
      </c>
      <c r="P267" s="2"/>
      <c r="Q267" s="2"/>
      <c r="R267" s="1"/>
      <c r="U267" s="1" t="str">
        <f t="shared" si="17"/>
        <v>2022</v>
      </c>
      <c r="V267" s="1" t="str">
        <f>VLOOKUP(W267,quarter[],2,FALSE)</f>
        <v>1st</v>
      </c>
      <c r="W267" s="1" t="str">
        <f t="shared" si="18"/>
        <v>January</v>
      </c>
      <c r="X267" s="1" t="str">
        <f t="shared" si="19"/>
        <v>Perry, April</v>
      </c>
      <c r="Y267" s="1"/>
      <c r="Z267" s="1"/>
      <c r="AA267" s="1" t="s">
        <v>125</v>
      </c>
      <c r="AB267" s="1"/>
      <c r="AC267" s="1"/>
      <c r="AD267" s="1"/>
      <c r="AE267" s="1"/>
    </row>
    <row r="268" spans="1:31">
      <c r="A268" t="str">
        <f t="shared" si="16"/>
        <v>2022-267</v>
      </c>
      <c r="B268" s="1">
        <v>44587</v>
      </c>
      <c r="C268" s="1" t="s">
        <v>51</v>
      </c>
      <c r="D268" t="s">
        <v>536</v>
      </c>
      <c r="E268" t="s">
        <v>86</v>
      </c>
      <c r="F268" s="16"/>
      <c r="G268" s="16"/>
      <c r="H268" t="s">
        <v>537</v>
      </c>
      <c r="J268" t="s">
        <v>87</v>
      </c>
      <c r="K268" t="s">
        <v>88</v>
      </c>
      <c r="L268" t="s">
        <v>89</v>
      </c>
      <c r="N268" t="s">
        <v>90</v>
      </c>
      <c r="O268" s="1">
        <v>44588</v>
      </c>
      <c r="P268" s="2"/>
      <c r="Q268" s="2"/>
      <c r="R268" s="1"/>
      <c r="U268" s="1" t="str">
        <f t="shared" si="17"/>
        <v>2022</v>
      </c>
      <c r="V268" s="1" t="str">
        <f>VLOOKUP(W268,quarter[],2,FALSE)</f>
        <v>1st</v>
      </c>
      <c r="W268" s="1" t="str">
        <f t="shared" si="18"/>
        <v>January</v>
      </c>
      <c r="X268" s="1" t="str">
        <f t="shared" si="19"/>
        <v>Clecak, Megan</v>
      </c>
      <c r="Y268" s="1"/>
      <c r="Z268" s="1"/>
      <c r="AA268" s="1" t="s">
        <v>538</v>
      </c>
      <c r="AB268" s="1"/>
      <c r="AC268" s="1"/>
      <c r="AD268" s="1"/>
      <c r="AE268" s="1"/>
    </row>
    <row r="269" spans="1:31">
      <c r="A269" t="str">
        <f t="shared" si="16"/>
        <v>2022-268</v>
      </c>
      <c r="B269" s="1">
        <v>44587</v>
      </c>
      <c r="C269" s="1" t="s">
        <v>50</v>
      </c>
      <c r="D269" t="s">
        <v>539</v>
      </c>
      <c r="E269" t="s">
        <v>86</v>
      </c>
      <c r="F269" s="16"/>
      <c r="G269" s="16"/>
      <c r="H269" t="s">
        <v>540</v>
      </c>
      <c r="J269" t="s">
        <v>369</v>
      </c>
      <c r="K269" t="s">
        <v>90</v>
      </c>
      <c r="L269" t="s">
        <v>90</v>
      </c>
      <c r="N269" t="s">
        <v>90</v>
      </c>
      <c r="O269" s="1">
        <v>44588</v>
      </c>
      <c r="P269" s="2"/>
      <c r="Q269" s="2"/>
      <c r="R269" s="1"/>
      <c r="U269" s="1" t="str">
        <f t="shared" si="17"/>
        <v>2022</v>
      </c>
      <c r="V269" s="1" t="str">
        <f>VLOOKUP(W269,quarter[],2,FALSE)</f>
        <v>1st</v>
      </c>
      <c r="W269" s="1" t="str">
        <f t="shared" si="18"/>
        <v>January</v>
      </c>
      <c r="X269" s="1" t="str">
        <f t="shared" si="19"/>
        <v>Calo, Robyn</v>
      </c>
      <c r="Y269" s="1"/>
      <c r="Z269" s="1"/>
      <c r="AA269" s="1" t="s">
        <v>541</v>
      </c>
      <c r="AB269" s="1"/>
      <c r="AC269" s="1"/>
      <c r="AD269" s="1"/>
      <c r="AE269" s="1"/>
    </row>
    <row r="270" spans="1:31">
      <c r="A270" t="str">
        <f t="shared" si="16"/>
        <v>2022-269</v>
      </c>
      <c r="B270" s="1">
        <v>44587</v>
      </c>
      <c r="C270" s="1" t="s">
        <v>50</v>
      </c>
      <c r="D270" t="s">
        <v>542</v>
      </c>
      <c r="E270" t="s">
        <v>86</v>
      </c>
      <c r="F270" s="16"/>
      <c r="G270" s="16"/>
      <c r="H270" t="s">
        <v>540</v>
      </c>
      <c r="J270" t="s">
        <v>369</v>
      </c>
      <c r="K270" t="s">
        <v>90</v>
      </c>
      <c r="L270" t="s">
        <v>90</v>
      </c>
      <c r="N270" t="s">
        <v>90</v>
      </c>
      <c r="O270" s="1">
        <v>44588</v>
      </c>
      <c r="P270" s="2"/>
      <c r="Q270" s="2"/>
      <c r="R270" s="1"/>
      <c r="U270" s="1" t="str">
        <f t="shared" si="17"/>
        <v>2022</v>
      </c>
      <c r="V270" s="1" t="str">
        <f>VLOOKUP(W270,quarter[],2,FALSE)</f>
        <v>1st</v>
      </c>
      <c r="W270" s="1" t="str">
        <f t="shared" si="18"/>
        <v>January</v>
      </c>
      <c r="X270" s="1" t="str">
        <f t="shared" si="19"/>
        <v>Calo, Robyn</v>
      </c>
      <c r="Y270" s="1"/>
      <c r="Z270" s="1"/>
      <c r="AA270" s="1" t="s">
        <v>543</v>
      </c>
      <c r="AB270" s="1"/>
      <c r="AC270" s="1"/>
      <c r="AD270" s="1"/>
      <c r="AE270" s="1"/>
    </row>
    <row r="271" spans="1:31">
      <c r="A271" t="str">
        <f t="shared" si="16"/>
        <v>2022-270</v>
      </c>
      <c r="B271" s="1">
        <v>44588</v>
      </c>
      <c r="C271" s="1" t="s">
        <v>53</v>
      </c>
      <c r="D271" t="s">
        <v>544</v>
      </c>
      <c r="E271" t="s">
        <v>86</v>
      </c>
      <c r="F271" s="16"/>
      <c r="G271" s="16"/>
      <c r="H271" t="s">
        <v>545</v>
      </c>
      <c r="J271" t="s">
        <v>87</v>
      </c>
      <c r="K271" t="s">
        <v>90</v>
      </c>
      <c r="L271" t="s">
        <v>90</v>
      </c>
      <c r="N271" t="s">
        <v>90</v>
      </c>
      <c r="O271" s="1">
        <v>44608</v>
      </c>
      <c r="P271" s="2"/>
      <c r="Q271" s="2"/>
      <c r="R271" s="1"/>
      <c r="U271" s="1" t="str">
        <f t="shared" si="17"/>
        <v>2022</v>
      </c>
      <c r="V271" s="1" t="str">
        <f>VLOOKUP(W271,quarter[],2,FALSE)</f>
        <v>1st</v>
      </c>
      <c r="W271" s="1" t="str">
        <f t="shared" si="18"/>
        <v>January</v>
      </c>
      <c r="X271" s="1" t="str">
        <f t="shared" si="19"/>
        <v>Perry, April</v>
      </c>
      <c r="Y271" s="1"/>
      <c r="Z271" s="1"/>
      <c r="AA271" s="1" t="s">
        <v>546</v>
      </c>
      <c r="AB271" s="1"/>
      <c r="AC271" s="1"/>
      <c r="AD271" s="1"/>
      <c r="AE271" s="1"/>
    </row>
    <row r="272" spans="1:31">
      <c r="A272" t="str">
        <f t="shared" si="16"/>
        <v>2022-271</v>
      </c>
      <c r="B272" s="1">
        <v>44588</v>
      </c>
      <c r="C272" s="1" t="s">
        <v>51</v>
      </c>
      <c r="D272" t="s">
        <v>547</v>
      </c>
      <c r="E272" t="s">
        <v>86</v>
      </c>
      <c r="F272" s="16"/>
      <c r="G272" s="16"/>
      <c r="H272" t="s">
        <v>13</v>
      </c>
      <c r="J272" t="s">
        <v>99</v>
      </c>
      <c r="K272" t="s">
        <v>88</v>
      </c>
      <c r="L272" t="s">
        <v>89</v>
      </c>
      <c r="N272" t="s">
        <v>90</v>
      </c>
      <c r="O272" s="1">
        <v>44592</v>
      </c>
      <c r="P272" s="2"/>
      <c r="Q272" s="2"/>
      <c r="R272" s="1"/>
      <c r="U272" s="1" t="str">
        <f t="shared" si="17"/>
        <v>2022</v>
      </c>
      <c r="V272" s="1" t="str">
        <f>VLOOKUP(W272,quarter[],2,FALSE)</f>
        <v>1st</v>
      </c>
      <c r="W272" s="1" t="str">
        <f t="shared" si="18"/>
        <v>January</v>
      </c>
      <c r="X272" s="1" t="str">
        <f t="shared" si="19"/>
        <v>Clecak, Megan</v>
      </c>
      <c r="Y272" s="1"/>
      <c r="Z272" s="1"/>
      <c r="AA272" s="1" t="s">
        <v>108</v>
      </c>
      <c r="AB272" s="1"/>
      <c r="AC272" s="1"/>
      <c r="AD272" s="1"/>
      <c r="AE272" s="1"/>
    </row>
    <row r="273" spans="1:31">
      <c r="A273" t="str">
        <f t="shared" si="16"/>
        <v>2022-272</v>
      </c>
      <c r="B273" s="1">
        <v>44588</v>
      </c>
      <c r="C273" s="1" t="s">
        <v>51</v>
      </c>
      <c r="D273" t="s">
        <v>548</v>
      </c>
      <c r="E273" t="s">
        <v>86</v>
      </c>
      <c r="F273" s="16"/>
      <c r="G273" s="16"/>
      <c r="H273" t="s">
        <v>13</v>
      </c>
      <c r="J273" t="s">
        <v>99</v>
      </c>
      <c r="K273" t="s">
        <v>88</v>
      </c>
      <c r="L273" t="s">
        <v>89</v>
      </c>
      <c r="N273" t="s">
        <v>90</v>
      </c>
      <c r="O273" s="1">
        <v>44588</v>
      </c>
      <c r="P273" s="2"/>
      <c r="Q273" s="2"/>
      <c r="R273" s="1"/>
      <c r="U273" s="1" t="str">
        <f t="shared" si="17"/>
        <v>2022</v>
      </c>
      <c r="V273" s="1" t="str">
        <f>VLOOKUP(W273,quarter[],2,FALSE)</f>
        <v>1st</v>
      </c>
      <c r="W273" s="1" t="str">
        <f t="shared" si="18"/>
        <v>January</v>
      </c>
      <c r="X273" s="1" t="str">
        <f t="shared" si="19"/>
        <v>Clecak, Megan</v>
      </c>
      <c r="Y273" s="1"/>
      <c r="Z273" s="1"/>
      <c r="AA273" s="1" t="s">
        <v>549</v>
      </c>
      <c r="AB273" s="1"/>
      <c r="AC273" s="1"/>
      <c r="AD273" s="1"/>
      <c r="AE273" s="1"/>
    </row>
    <row r="274" spans="1:31">
      <c r="A274" t="str">
        <f t="shared" si="16"/>
        <v>2022-273</v>
      </c>
      <c r="B274" s="1">
        <v>44588</v>
      </c>
      <c r="C274" s="1" t="s">
        <v>50</v>
      </c>
      <c r="D274" t="s">
        <v>289</v>
      </c>
      <c r="E274" t="s">
        <v>86</v>
      </c>
      <c r="F274" s="16"/>
      <c r="G274" s="16"/>
      <c r="H274" t="s">
        <v>13</v>
      </c>
      <c r="J274" t="s">
        <v>87</v>
      </c>
      <c r="K274" t="s">
        <v>90</v>
      </c>
      <c r="L274" t="s">
        <v>90</v>
      </c>
      <c r="N274" t="s">
        <v>90</v>
      </c>
      <c r="O274" s="1">
        <v>44593</v>
      </c>
      <c r="P274" s="2"/>
      <c r="Q274" s="2"/>
      <c r="R274" s="1"/>
      <c r="U274" s="1" t="str">
        <f t="shared" si="17"/>
        <v>2022</v>
      </c>
      <c r="V274" s="1" t="str">
        <f>VLOOKUP(W274,quarter[],2,FALSE)</f>
        <v>1st</v>
      </c>
      <c r="W274" s="1" t="str">
        <f t="shared" si="18"/>
        <v>January</v>
      </c>
      <c r="X274" s="1" t="str">
        <f t="shared" si="19"/>
        <v>Calo, Robyn</v>
      </c>
      <c r="Y274" s="1"/>
      <c r="Z274" s="1"/>
      <c r="AA274" s="1" t="s">
        <v>550</v>
      </c>
      <c r="AB274" s="1"/>
      <c r="AC274" s="1"/>
      <c r="AD274" s="1"/>
      <c r="AE274" s="1"/>
    </row>
    <row r="275" spans="1:31">
      <c r="A275" t="str">
        <f t="shared" si="16"/>
        <v>2022-274</v>
      </c>
      <c r="B275" s="1">
        <v>44588</v>
      </c>
      <c r="C275" s="1" t="s">
        <v>53</v>
      </c>
      <c r="D275" t="s">
        <v>289</v>
      </c>
      <c r="E275" t="s">
        <v>86</v>
      </c>
      <c r="F275" s="16"/>
      <c r="G275" s="16"/>
      <c r="H275" t="s">
        <v>13</v>
      </c>
      <c r="J275" t="s">
        <v>87</v>
      </c>
      <c r="K275" t="s">
        <v>90</v>
      </c>
      <c r="L275" t="s">
        <v>90</v>
      </c>
      <c r="N275" t="s">
        <v>90</v>
      </c>
      <c r="O275" s="1">
        <v>44593</v>
      </c>
      <c r="P275" s="2"/>
      <c r="Q275" s="2"/>
      <c r="R275" s="1"/>
      <c r="U275" s="1" t="str">
        <f t="shared" si="17"/>
        <v>2022</v>
      </c>
      <c r="V275" s="1" t="str">
        <f>VLOOKUP(W275,quarter[],2,FALSE)</f>
        <v>1st</v>
      </c>
      <c r="W275" s="1" t="str">
        <f t="shared" si="18"/>
        <v>January</v>
      </c>
      <c r="X275" s="1" t="str">
        <f t="shared" si="19"/>
        <v>Perry, April</v>
      </c>
      <c r="Y275" s="1"/>
      <c r="Z275" s="1"/>
      <c r="AA275" s="1" t="s">
        <v>551</v>
      </c>
      <c r="AB275" s="1"/>
      <c r="AC275" s="1"/>
      <c r="AD275" s="1"/>
      <c r="AE275" s="1"/>
    </row>
    <row r="276" spans="1:31">
      <c r="A276" t="str">
        <f t="shared" ref="A276:A339" si="20">_xlfn.CONCAT(YEAR(B276),"-",ROW(A275))</f>
        <v>2022-275</v>
      </c>
      <c r="B276" s="1">
        <v>44588</v>
      </c>
      <c r="C276" s="1" t="s">
        <v>51</v>
      </c>
      <c r="D276" t="s">
        <v>289</v>
      </c>
      <c r="E276" t="s">
        <v>86</v>
      </c>
      <c r="F276" s="16"/>
      <c r="G276" s="16"/>
      <c r="H276" t="s">
        <v>13</v>
      </c>
      <c r="J276" t="s">
        <v>99</v>
      </c>
      <c r="K276" t="s">
        <v>88</v>
      </c>
      <c r="L276" t="s">
        <v>89</v>
      </c>
      <c r="N276" t="s">
        <v>90</v>
      </c>
      <c r="O276" s="1">
        <v>44592</v>
      </c>
      <c r="P276" s="2"/>
      <c r="Q276" s="2"/>
      <c r="R276" s="1"/>
      <c r="U276" s="1" t="str">
        <f t="shared" si="17"/>
        <v>2022</v>
      </c>
      <c r="V276" s="1" t="str">
        <f>VLOOKUP(W276,quarter[],2,FALSE)</f>
        <v>1st</v>
      </c>
      <c r="W276" s="1" t="str">
        <f t="shared" si="18"/>
        <v>January</v>
      </c>
      <c r="X276" s="1" t="str">
        <f t="shared" si="19"/>
        <v>Clecak, Megan</v>
      </c>
      <c r="Y276" s="1"/>
      <c r="Z276" s="1"/>
      <c r="AA276" s="1" t="s">
        <v>552</v>
      </c>
      <c r="AB276" s="1"/>
      <c r="AC276" s="1"/>
      <c r="AD276" s="1"/>
      <c r="AE276" s="1"/>
    </row>
    <row r="277" spans="1:31">
      <c r="A277" t="str">
        <f t="shared" si="20"/>
        <v>2022-276</v>
      </c>
      <c r="B277" s="1">
        <v>44589</v>
      </c>
      <c r="C277" s="1" t="s">
        <v>53</v>
      </c>
      <c r="D277" t="s">
        <v>553</v>
      </c>
      <c r="E277" t="s">
        <v>86</v>
      </c>
      <c r="F277" s="16"/>
      <c r="G277" s="16"/>
      <c r="H277" t="s">
        <v>377</v>
      </c>
      <c r="J277" t="s">
        <v>87</v>
      </c>
      <c r="K277" t="s">
        <v>90</v>
      </c>
      <c r="L277" t="s">
        <v>90</v>
      </c>
      <c r="N277" t="s">
        <v>90</v>
      </c>
      <c r="O277" s="1">
        <v>44600</v>
      </c>
      <c r="P277" s="2"/>
      <c r="Q277" s="2"/>
      <c r="R277" s="1"/>
      <c r="U277" s="1" t="str">
        <f t="shared" si="17"/>
        <v>2022</v>
      </c>
      <c r="V277" s="1" t="str">
        <f>VLOOKUP(W277,quarter[],2,FALSE)</f>
        <v>1st</v>
      </c>
      <c r="W277" s="1" t="str">
        <f t="shared" si="18"/>
        <v>January</v>
      </c>
      <c r="X277" s="1" t="str">
        <f t="shared" si="19"/>
        <v>Perry, April</v>
      </c>
      <c r="Y277" s="1"/>
      <c r="Z277" s="1"/>
      <c r="AA277" s="1" t="s">
        <v>378</v>
      </c>
      <c r="AB277" s="1"/>
      <c r="AC277" s="1"/>
      <c r="AD277" s="1"/>
      <c r="AE277" s="1"/>
    </row>
    <row r="278" spans="1:31">
      <c r="A278" t="str">
        <f t="shared" si="20"/>
        <v>2022-277</v>
      </c>
      <c r="B278" s="1">
        <v>44589</v>
      </c>
      <c r="C278" s="1" t="s">
        <v>51</v>
      </c>
      <c r="D278" t="s">
        <v>554</v>
      </c>
      <c r="E278" t="s">
        <v>86</v>
      </c>
      <c r="F278" s="16"/>
      <c r="G278" s="16"/>
      <c r="H278" t="s">
        <v>555</v>
      </c>
      <c r="J278" t="s">
        <v>87</v>
      </c>
      <c r="K278" t="s">
        <v>88</v>
      </c>
      <c r="L278" t="s">
        <v>89</v>
      </c>
      <c r="N278" t="s">
        <v>90</v>
      </c>
      <c r="O278" s="1">
        <v>44592</v>
      </c>
      <c r="P278" s="2">
        <v>15</v>
      </c>
      <c r="Q278" s="2">
        <v>15</v>
      </c>
      <c r="R278" s="1">
        <v>44606</v>
      </c>
      <c r="S278">
        <v>155110</v>
      </c>
      <c r="U278" s="1" t="str">
        <f t="shared" si="17"/>
        <v>2022</v>
      </c>
      <c r="V278" s="1" t="str">
        <f>VLOOKUP(W278,quarter[],2,FALSE)</f>
        <v>1st</v>
      </c>
      <c r="W278" s="1" t="str">
        <f t="shared" si="18"/>
        <v>January</v>
      </c>
      <c r="X278" s="1" t="str">
        <f t="shared" si="19"/>
        <v>Clecak, Megan</v>
      </c>
      <c r="Y278" s="1"/>
      <c r="Z278" s="1"/>
      <c r="AA278" s="1" t="s">
        <v>556</v>
      </c>
      <c r="AB278" s="1"/>
      <c r="AC278" s="1"/>
      <c r="AD278" s="1"/>
      <c r="AE278" s="1"/>
    </row>
    <row r="279" spans="1:31">
      <c r="A279" t="str">
        <f t="shared" si="20"/>
        <v>2022-278</v>
      </c>
      <c r="B279" s="1">
        <v>44589</v>
      </c>
      <c r="C279" s="1" t="s">
        <v>50</v>
      </c>
      <c r="D279" t="s">
        <v>455</v>
      </c>
      <c r="E279" t="s">
        <v>86</v>
      </c>
      <c r="F279" s="16"/>
      <c r="G279" s="16"/>
      <c r="H279" t="s">
        <v>13</v>
      </c>
      <c r="J279" t="s">
        <v>87</v>
      </c>
      <c r="K279" t="s">
        <v>88</v>
      </c>
      <c r="L279" t="s">
        <v>90</v>
      </c>
      <c r="N279" t="s">
        <v>90</v>
      </c>
      <c r="O279" s="1">
        <v>44589</v>
      </c>
      <c r="P279" s="2"/>
      <c r="Q279" s="2"/>
      <c r="R279" s="1"/>
      <c r="U279" s="1" t="str">
        <f t="shared" si="17"/>
        <v>2022</v>
      </c>
      <c r="V279" s="1" t="str">
        <f>VLOOKUP(W279,quarter[],2,FALSE)</f>
        <v>1st</v>
      </c>
      <c r="W279" s="1" t="str">
        <f t="shared" si="18"/>
        <v>January</v>
      </c>
      <c r="X279" s="1" t="str">
        <f t="shared" si="19"/>
        <v>Calo, Robyn</v>
      </c>
      <c r="Y279" s="1"/>
      <c r="Z279" s="1"/>
      <c r="AA279" s="1" t="s">
        <v>125</v>
      </c>
      <c r="AB279" s="1"/>
      <c r="AC279" s="1"/>
      <c r="AD279" s="1"/>
      <c r="AE279" s="1"/>
    </row>
    <row r="280" spans="1:31">
      <c r="A280" t="str">
        <f t="shared" si="20"/>
        <v>2022-279</v>
      </c>
      <c r="B280" s="1">
        <v>44589</v>
      </c>
      <c r="C280" s="1" t="s">
        <v>53</v>
      </c>
      <c r="D280" t="s">
        <v>557</v>
      </c>
      <c r="E280" t="s">
        <v>86</v>
      </c>
      <c r="F280" s="16"/>
      <c r="G280" s="16"/>
      <c r="H280" t="s">
        <v>13</v>
      </c>
      <c r="J280" t="s">
        <v>87</v>
      </c>
      <c r="K280" t="s">
        <v>90</v>
      </c>
      <c r="L280" t="s">
        <v>88</v>
      </c>
      <c r="N280" t="s">
        <v>90</v>
      </c>
      <c r="O280" s="1">
        <v>44600</v>
      </c>
      <c r="P280" s="2"/>
      <c r="Q280" s="2"/>
      <c r="R280" s="1"/>
      <c r="U280" s="1" t="str">
        <f t="shared" si="17"/>
        <v>2022</v>
      </c>
      <c r="V280" s="1" t="str">
        <f>VLOOKUP(W280,quarter[],2,FALSE)</f>
        <v>1st</v>
      </c>
      <c r="W280" s="1" t="str">
        <f t="shared" si="18"/>
        <v>January</v>
      </c>
      <c r="X280" s="1" t="str">
        <f t="shared" si="19"/>
        <v>Perry, April</v>
      </c>
      <c r="Y280" s="1"/>
      <c r="Z280" s="1"/>
      <c r="AA280" s="1" t="s">
        <v>146</v>
      </c>
      <c r="AB280" s="1"/>
      <c r="AC280" s="1"/>
      <c r="AD280" s="1"/>
      <c r="AE280" s="1"/>
    </row>
    <row r="281" spans="1:31">
      <c r="A281" t="str">
        <f t="shared" si="20"/>
        <v>2022-280</v>
      </c>
      <c r="B281" s="1">
        <v>44589</v>
      </c>
      <c r="C281" s="1" t="s">
        <v>51</v>
      </c>
      <c r="D281" t="s">
        <v>558</v>
      </c>
      <c r="E281" t="s">
        <v>86</v>
      </c>
      <c r="F281" s="16"/>
      <c r="G281" s="16"/>
      <c r="H281" t="s">
        <v>559</v>
      </c>
      <c r="J281" t="s">
        <v>99</v>
      </c>
      <c r="K281" t="s">
        <v>88</v>
      </c>
      <c r="L281" t="s">
        <v>89</v>
      </c>
      <c r="N281" t="s">
        <v>90</v>
      </c>
      <c r="O281" s="1">
        <v>44593</v>
      </c>
      <c r="P281" s="2"/>
      <c r="Q281" s="2"/>
      <c r="R281" s="1"/>
      <c r="U281" s="1" t="str">
        <f t="shared" si="17"/>
        <v>2022</v>
      </c>
      <c r="V281" s="1" t="str">
        <f>VLOOKUP(W281,quarter[],2,FALSE)</f>
        <v>1st</v>
      </c>
      <c r="W281" s="1" t="str">
        <f t="shared" si="18"/>
        <v>January</v>
      </c>
      <c r="X281" s="1" t="str">
        <f t="shared" si="19"/>
        <v>Clecak, Megan</v>
      </c>
      <c r="Y281" s="1"/>
      <c r="Z281" s="1"/>
      <c r="AA281" s="1" t="s">
        <v>108</v>
      </c>
      <c r="AB281" s="1"/>
      <c r="AC281" s="1"/>
      <c r="AD281" s="1"/>
      <c r="AE281" s="1"/>
    </row>
    <row r="282" spans="1:31">
      <c r="A282" t="str">
        <f t="shared" si="20"/>
        <v>2022-281</v>
      </c>
      <c r="B282" s="1">
        <v>44589</v>
      </c>
      <c r="C282" s="1" t="s">
        <v>50</v>
      </c>
      <c r="D282" t="s">
        <v>560</v>
      </c>
      <c r="E282" t="s">
        <v>86</v>
      </c>
      <c r="F282" s="16"/>
      <c r="G282" s="16"/>
      <c r="H282" t="s">
        <v>13</v>
      </c>
      <c r="J282" t="s">
        <v>87</v>
      </c>
      <c r="K282" t="s">
        <v>90</v>
      </c>
      <c r="L282" t="s">
        <v>90</v>
      </c>
      <c r="N282" t="s">
        <v>90</v>
      </c>
      <c r="O282" s="1">
        <v>44599</v>
      </c>
      <c r="P282" s="2"/>
      <c r="Q282" s="2"/>
      <c r="R282" s="1"/>
      <c r="U282" s="1" t="str">
        <f t="shared" si="17"/>
        <v>2022</v>
      </c>
      <c r="V282" s="1" t="str">
        <f>VLOOKUP(W282,quarter[],2,FALSE)</f>
        <v>1st</v>
      </c>
      <c r="W282" s="1" t="str">
        <f t="shared" si="18"/>
        <v>January</v>
      </c>
      <c r="X282" s="1" t="str">
        <f t="shared" si="19"/>
        <v>Calo, Robyn</v>
      </c>
      <c r="Y282" s="1"/>
      <c r="Z282" s="1"/>
      <c r="AA282" s="1" t="s">
        <v>561</v>
      </c>
      <c r="AB282" s="1"/>
      <c r="AC282" s="1"/>
      <c r="AD282" s="1"/>
      <c r="AE282" s="1"/>
    </row>
    <row r="283" spans="1:31">
      <c r="A283" t="str">
        <f t="shared" si="20"/>
        <v>2022-282</v>
      </c>
      <c r="B283" s="1">
        <v>44589</v>
      </c>
      <c r="C283" s="1" t="s">
        <v>53</v>
      </c>
      <c r="D283" t="s">
        <v>562</v>
      </c>
      <c r="E283" t="s">
        <v>86</v>
      </c>
      <c r="F283" s="16"/>
      <c r="G283" s="16"/>
      <c r="H283" t="s">
        <v>13</v>
      </c>
      <c r="J283" t="s">
        <v>87</v>
      </c>
      <c r="K283" t="s">
        <v>88</v>
      </c>
      <c r="L283" t="s">
        <v>89</v>
      </c>
      <c r="N283" t="s">
        <v>90</v>
      </c>
      <c r="O283" s="1">
        <v>44592</v>
      </c>
      <c r="P283" s="2"/>
      <c r="Q283" s="2"/>
      <c r="R283" s="1"/>
      <c r="U283" s="1" t="str">
        <f t="shared" si="17"/>
        <v>2022</v>
      </c>
      <c r="V283" s="1" t="str">
        <f>VLOOKUP(W283,quarter[],2,FALSE)</f>
        <v>1st</v>
      </c>
      <c r="W283" s="1" t="str">
        <f t="shared" si="18"/>
        <v>January</v>
      </c>
      <c r="X283" s="1" t="str">
        <f t="shared" si="19"/>
        <v>Perry, April</v>
      </c>
      <c r="Y283" s="1"/>
      <c r="Z283" s="1"/>
      <c r="AA283" s="1" t="s">
        <v>125</v>
      </c>
      <c r="AB283" s="1"/>
      <c r="AC283" s="1"/>
      <c r="AD283" s="1"/>
      <c r="AE283" s="1"/>
    </row>
    <row r="284" spans="1:31">
      <c r="A284" t="str">
        <f t="shared" si="20"/>
        <v>2022-283</v>
      </c>
      <c r="B284" s="1">
        <v>44589</v>
      </c>
      <c r="C284" s="1" t="s">
        <v>51</v>
      </c>
      <c r="D284" t="s">
        <v>563</v>
      </c>
      <c r="E284" t="s">
        <v>86</v>
      </c>
      <c r="F284" s="16"/>
      <c r="G284" s="16"/>
      <c r="H284" t="s">
        <v>13</v>
      </c>
      <c r="J284" t="s">
        <v>99</v>
      </c>
      <c r="K284" t="s">
        <v>88</v>
      </c>
      <c r="L284" t="s">
        <v>89</v>
      </c>
      <c r="N284" t="s">
        <v>90</v>
      </c>
      <c r="O284" s="1">
        <v>44592</v>
      </c>
      <c r="P284" s="2"/>
      <c r="Q284" s="2"/>
      <c r="R284" s="1"/>
      <c r="U284" s="1" t="str">
        <f t="shared" si="17"/>
        <v>2022</v>
      </c>
      <c r="V284" s="1" t="str">
        <f>VLOOKUP(W284,quarter[],2,FALSE)</f>
        <v>1st</v>
      </c>
      <c r="W284" s="1" t="str">
        <f t="shared" si="18"/>
        <v>January</v>
      </c>
      <c r="X284" s="1" t="str">
        <f t="shared" si="19"/>
        <v>Clecak, Megan</v>
      </c>
      <c r="Y284" s="1"/>
      <c r="Z284" s="1"/>
      <c r="AA284" s="1" t="s">
        <v>564</v>
      </c>
      <c r="AB284" s="1"/>
      <c r="AC284" s="1"/>
      <c r="AD284" s="1"/>
      <c r="AE284" s="1"/>
    </row>
    <row r="285" spans="1:31">
      <c r="A285" t="str">
        <f t="shared" si="20"/>
        <v>2022-284</v>
      </c>
      <c r="B285" s="1">
        <v>44589</v>
      </c>
      <c r="C285" s="1" t="s">
        <v>56</v>
      </c>
      <c r="D285" t="s">
        <v>289</v>
      </c>
      <c r="E285" t="s">
        <v>86</v>
      </c>
      <c r="F285" s="16"/>
      <c r="G285" s="16"/>
      <c r="H285" t="s">
        <v>13</v>
      </c>
      <c r="J285" t="s">
        <v>99</v>
      </c>
      <c r="K285" t="s">
        <v>88</v>
      </c>
      <c r="L285" t="s">
        <v>89</v>
      </c>
      <c r="N285" t="s">
        <v>90</v>
      </c>
      <c r="O285" s="1">
        <v>44596</v>
      </c>
      <c r="P285" s="2"/>
      <c r="Q285" s="2"/>
      <c r="R285" s="1"/>
      <c r="U285" s="1" t="str">
        <f t="shared" si="17"/>
        <v>2022</v>
      </c>
      <c r="V285" s="1" t="str">
        <f>VLOOKUP(W285,quarter[],2,FALSE)</f>
        <v>1st</v>
      </c>
      <c r="W285" s="1" t="str">
        <f t="shared" si="18"/>
        <v>January</v>
      </c>
      <c r="X285" s="1" t="str">
        <f t="shared" si="19"/>
        <v>Rogers, Micah</v>
      </c>
      <c r="Y285" s="1"/>
      <c r="Z285" s="1"/>
      <c r="AA285" s="1" t="s">
        <v>565</v>
      </c>
      <c r="AB285" s="1"/>
      <c r="AC285" s="1"/>
      <c r="AD285" s="1"/>
      <c r="AE285" s="1"/>
    </row>
    <row r="286" spans="1:31">
      <c r="A286" t="str">
        <f t="shared" si="20"/>
        <v>2022-285</v>
      </c>
      <c r="B286" s="1">
        <v>44589</v>
      </c>
      <c r="C286" s="1" t="s">
        <v>56</v>
      </c>
      <c r="D286" t="s">
        <v>289</v>
      </c>
      <c r="E286" t="s">
        <v>86</v>
      </c>
      <c r="F286" s="16"/>
      <c r="G286" s="16"/>
      <c r="H286" t="s">
        <v>13</v>
      </c>
      <c r="J286" t="s">
        <v>99</v>
      </c>
      <c r="K286" t="s">
        <v>88</v>
      </c>
      <c r="L286" t="s">
        <v>89</v>
      </c>
      <c r="N286" t="s">
        <v>90</v>
      </c>
      <c r="O286" s="1">
        <v>44596</v>
      </c>
      <c r="P286" s="2"/>
      <c r="Q286" s="2"/>
      <c r="R286" s="1"/>
      <c r="U286" s="1" t="str">
        <f t="shared" si="17"/>
        <v>2022</v>
      </c>
      <c r="V286" s="1" t="str">
        <f>VLOOKUP(W286,quarter[],2,FALSE)</f>
        <v>1st</v>
      </c>
      <c r="W286" s="1" t="str">
        <f t="shared" si="18"/>
        <v>January</v>
      </c>
      <c r="X286" s="1" t="str">
        <f t="shared" si="19"/>
        <v>Rogers, Micah</v>
      </c>
      <c r="Y286" s="1"/>
      <c r="Z286" s="1"/>
      <c r="AA286" s="1" t="s">
        <v>566</v>
      </c>
      <c r="AB286" s="1"/>
      <c r="AC286" s="1"/>
      <c r="AD286" s="1"/>
      <c r="AE286" s="1"/>
    </row>
    <row r="287" spans="1:31">
      <c r="A287" t="str">
        <f t="shared" si="20"/>
        <v>2022-286</v>
      </c>
      <c r="B287" s="1">
        <v>44591</v>
      </c>
      <c r="C287" s="1" t="s">
        <v>50</v>
      </c>
      <c r="D287" t="s">
        <v>567</v>
      </c>
      <c r="E287" t="s">
        <v>86</v>
      </c>
      <c r="F287" s="16"/>
      <c r="G287" s="16"/>
      <c r="H287" t="s">
        <v>13</v>
      </c>
      <c r="J287" t="s">
        <v>87</v>
      </c>
      <c r="K287" t="s">
        <v>88</v>
      </c>
      <c r="L287" t="s">
        <v>89</v>
      </c>
      <c r="N287" t="s">
        <v>90</v>
      </c>
      <c r="O287" s="1">
        <v>44593</v>
      </c>
      <c r="P287" s="2"/>
      <c r="Q287" s="2"/>
      <c r="R287" s="1"/>
      <c r="U287" s="1" t="str">
        <f t="shared" si="17"/>
        <v>2022</v>
      </c>
      <c r="V287" s="1" t="str">
        <f>VLOOKUP(W287,quarter[],2,FALSE)</f>
        <v>1st</v>
      </c>
      <c r="W287" s="1" t="str">
        <f t="shared" si="18"/>
        <v>January</v>
      </c>
      <c r="X287" s="1" t="str">
        <f t="shared" si="19"/>
        <v>Calo, Robyn</v>
      </c>
      <c r="Y287" s="1"/>
      <c r="Z287" s="1"/>
      <c r="AA287" s="1" t="s">
        <v>155</v>
      </c>
      <c r="AB287" s="1"/>
      <c r="AC287" s="1"/>
      <c r="AD287" s="1"/>
      <c r="AE287" s="1"/>
    </row>
    <row r="288" spans="1:31">
      <c r="A288" t="str">
        <f t="shared" si="20"/>
        <v>2022-287</v>
      </c>
      <c r="B288" s="1">
        <v>44592</v>
      </c>
      <c r="C288" s="1" t="s">
        <v>52</v>
      </c>
      <c r="D288" t="s">
        <v>568</v>
      </c>
      <c r="E288" t="s">
        <v>86</v>
      </c>
      <c r="F288" s="16"/>
      <c r="G288" s="16"/>
      <c r="H288" t="s">
        <v>569</v>
      </c>
      <c r="J288" t="s">
        <v>117</v>
      </c>
      <c r="K288" t="s">
        <v>88</v>
      </c>
      <c r="L288" t="s">
        <v>89</v>
      </c>
      <c r="N288" t="s">
        <v>90</v>
      </c>
      <c r="O288" s="1">
        <v>44594</v>
      </c>
      <c r="P288" s="2">
        <v>0</v>
      </c>
      <c r="Q288" s="2"/>
      <c r="R288" s="1"/>
      <c r="U288" s="1" t="str">
        <f t="shared" si="17"/>
        <v>2022</v>
      </c>
      <c r="V288" s="1" t="str">
        <f>VLOOKUP(W288,quarter[],2,FALSE)</f>
        <v>1st</v>
      </c>
      <c r="W288" s="1" t="str">
        <f t="shared" si="18"/>
        <v>January</v>
      </c>
      <c r="X288" s="1" t="str">
        <f t="shared" si="19"/>
        <v>Forbes, Cynthia</v>
      </c>
      <c r="Y288" s="1"/>
      <c r="Z288" s="1"/>
      <c r="AA288" s="1" t="s">
        <v>570</v>
      </c>
      <c r="AB288" s="1"/>
      <c r="AC288" s="1"/>
      <c r="AD288" s="1"/>
      <c r="AE288" s="1"/>
    </row>
    <row r="289" spans="1:31">
      <c r="A289" t="str">
        <f t="shared" si="20"/>
        <v>2022-288</v>
      </c>
      <c r="B289" s="1">
        <v>44592</v>
      </c>
      <c r="C289" s="1" t="s">
        <v>52</v>
      </c>
      <c r="D289" t="s">
        <v>571</v>
      </c>
      <c r="E289" t="s">
        <v>86</v>
      </c>
      <c r="F289" s="16"/>
      <c r="G289" s="16"/>
      <c r="H289" t="s">
        <v>13</v>
      </c>
      <c r="J289" t="s">
        <v>111</v>
      </c>
      <c r="K289" t="s">
        <v>88</v>
      </c>
      <c r="L289" t="s">
        <v>89</v>
      </c>
      <c r="N289" t="s">
        <v>90</v>
      </c>
      <c r="O289" s="1">
        <v>44593</v>
      </c>
      <c r="P289" s="2">
        <v>0</v>
      </c>
      <c r="Q289" s="2"/>
      <c r="R289" s="1"/>
      <c r="U289" s="1" t="str">
        <f t="shared" si="17"/>
        <v>2022</v>
      </c>
      <c r="V289" s="1" t="str">
        <f>VLOOKUP(W289,quarter[],2,FALSE)</f>
        <v>1st</v>
      </c>
      <c r="W289" s="1" t="str">
        <f t="shared" si="18"/>
        <v>January</v>
      </c>
      <c r="X289" s="1" t="str">
        <f t="shared" si="19"/>
        <v>Forbes, Cynthia</v>
      </c>
      <c r="Y289" s="1"/>
      <c r="Z289" s="1"/>
      <c r="AA289" s="1" t="s">
        <v>572</v>
      </c>
      <c r="AB289" s="1"/>
      <c r="AC289" s="1"/>
      <c r="AD289" s="1"/>
      <c r="AE289" s="1"/>
    </row>
    <row r="290" spans="1:31">
      <c r="A290" t="str">
        <f t="shared" si="20"/>
        <v>2022-289</v>
      </c>
      <c r="B290" s="1">
        <v>44592</v>
      </c>
      <c r="C290" s="1" t="s">
        <v>53</v>
      </c>
      <c r="D290" t="s">
        <v>573</v>
      </c>
      <c r="E290" t="s">
        <v>220</v>
      </c>
      <c r="F290" s="16"/>
      <c r="G290" s="16"/>
      <c r="H290" t="s">
        <v>13</v>
      </c>
      <c r="J290" t="s">
        <v>99</v>
      </c>
      <c r="K290" t="s">
        <v>88</v>
      </c>
      <c r="L290" t="s">
        <v>89</v>
      </c>
      <c r="N290" t="s">
        <v>90</v>
      </c>
      <c r="O290" s="1">
        <v>44592</v>
      </c>
      <c r="P290" s="2"/>
      <c r="Q290" s="2"/>
      <c r="R290" s="1"/>
      <c r="U290" s="1" t="str">
        <f t="shared" si="17"/>
        <v>2022</v>
      </c>
      <c r="V290" s="1" t="str">
        <f>VLOOKUP(W290,quarter[],2,FALSE)</f>
        <v>1st</v>
      </c>
      <c r="W290" s="1" t="str">
        <f t="shared" si="18"/>
        <v>January</v>
      </c>
      <c r="X290" s="1" t="str">
        <f t="shared" si="19"/>
        <v>Perry, April</v>
      </c>
      <c r="Y290" s="1"/>
      <c r="Z290" s="1"/>
      <c r="AA290" s="1" t="s">
        <v>574</v>
      </c>
      <c r="AB290" s="1"/>
      <c r="AC290" s="1"/>
      <c r="AD290" s="1"/>
      <c r="AE290" s="1"/>
    </row>
    <row r="291" spans="1:31">
      <c r="A291" t="str">
        <f t="shared" si="20"/>
        <v>2022-290</v>
      </c>
      <c r="B291" s="1">
        <v>44592</v>
      </c>
      <c r="C291" s="1" t="s">
        <v>56</v>
      </c>
      <c r="D291" t="s">
        <v>390</v>
      </c>
      <c r="E291" t="s">
        <v>224</v>
      </c>
      <c r="F291" s="16"/>
      <c r="G291" s="16"/>
      <c r="H291" t="s">
        <v>13</v>
      </c>
      <c r="J291" t="s">
        <v>140</v>
      </c>
      <c r="K291" t="s">
        <v>88</v>
      </c>
      <c r="L291" t="s">
        <v>89</v>
      </c>
      <c r="N291" t="s">
        <v>90</v>
      </c>
      <c r="O291" s="1">
        <v>44599</v>
      </c>
      <c r="P291" s="2"/>
      <c r="Q291" s="2"/>
      <c r="R291" s="1"/>
      <c r="U291" s="1" t="str">
        <f t="shared" si="17"/>
        <v>2022</v>
      </c>
      <c r="V291" s="1" t="str">
        <f>VLOOKUP(W291,quarter[],2,FALSE)</f>
        <v>1st</v>
      </c>
      <c r="W291" s="1" t="str">
        <f t="shared" si="18"/>
        <v>January</v>
      </c>
      <c r="X291" s="1" t="str">
        <f t="shared" si="19"/>
        <v>Rogers, Micah</v>
      </c>
      <c r="Y291" s="1"/>
      <c r="Z291" s="1"/>
      <c r="AA291" s="1" t="s">
        <v>575</v>
      </c>
      <c r="AB291" s="1"/>
      <c r="AC291" s="1"/>
      <c r="AD291" s="1"/>
      <c r="AE291" s="1"/>
    </row>
    <row r="292" spans="1:31">
      <c r="A292" t="str">
        <f t="shared" si="20"/>
        <v>2022-291</v>
      </c>
      <c r="B292" s="1">
        <v>44592</v>
      </c>
      <c r="C292" s="1" t="s">
        <v>56</v>
      </c>
      <c r="D292" t="s">
        <v>576</v>
      </c>
      <c r="E292" t="s">
        <v>224</v>
      </c>
      <c r="F292" s="16"/>
      <c r="G292" s="16"/>
      <c r="H292" t="s">
        <v>13</v>
      </c>
      <c r="J292" t="s">
        <v>140</v>
      </c>
      <c r="K292" t="s">
        <v>88</v>
      </c>
      <c r="L292" t="s">
        <v>89</v>
      </c>
      <c r="N292" t="s">
        <v>90</v>
      </c>
      <c r="O292" s="1">
        <v>44599</v>
      </c>
      <c r="P292" s="2"/>
      <c r="Q292" s="2"/>
      <c r="R292" s="1"/>
      <c r="U292" s="1" t="str">
        <f t="shared" si="17"/>
        <v>2022</v>
      </c>
      <c r="V292" s="1" t="str">
        <f>VLOOKUP(W292,quarter[],2,FALSE)</f>
        <v>1st</v>
      </c>
      <c r="W292" s="1" t="str">
        <f t="shared" si="18"/>
        <v>January</v>
      </c>
      <c r="X292" s="1" t="str">
        <f t="shared" si="19"/>
        <v>Rogers, Micah</v>
      </c>
      <c r="Y292" s="1"/>
      <c r="Z292" s="1"/>
      <c r="AA292" s="1" t="s">
        <v>577</v>
      </c>
      <c r="AB292" s="1"/>
      <c r="AC292" s="1"/>
      <c r="AD292" s="1"/>
      <c r="AE292" s="1"/>
    </row>
    <row r="293" spans="1:31">
      <c r="A293" t="str">
        <f t="shared" si="20"/>
        <v>2022-292</v>
      </c>
      <c r="B293" s="1">
        <v>44592</v>
      </c>
      <c r="C293" s="1" t="s">
        <v>51</v>
      </c>
      <c r="D293" t="s">
        <v>578</v>
      </c>
      <c r="E293" t="s">
        <v>86</v>
      </c>
      <c r="F293" s="16"/>
      <c r="G293" s="16"/>
      <c r="H293" t="s">
        <v>13</v>
      </c>
      <c r="J293" t="s">
        <v>87</v>
      </c>
      <c r="K293" t="s">
        <v>90</v>
      </c>
      <c r="L293" t="s">
        <v>88</v>
      </c>
      <c r="N293" t="s">
        <v>90</v>
      </c>
      <c r="O293" s="1">
        <v>44592</v>
      </c>
      <c r="P293" s="2"/>
      <c r="Q293" s="2"/>
      <c r="R293" s="1"/>
      <c r="U293" s="1" t="str">
        <f t="shared" si="17"/>
        <v>2022</v>
      </c>
      <c r="V293" s="1" t="str">
        <f>VLOOKUP(W293,quarter[],2,FALSE)</f>
        <v>1st</v>
      </c>
      <c r="W293" s="1" t="str">
        <f t="shared" si="18"/>
        <v>January</v>
      </c>
      <c r="X293" s="1" t="str">
        <f t="shared" si="19"/>
        <v>Clecak, Megan</v>
      </c>
      <c r="Y293" s="1"/>
      <c r="Z293" s="1"/>
      <c r="AA293" s="1" t="s">
        <v>579</v>
      </c>
      <c r="AB293" s="1"/>
      <c r="AC293" s="1"/>
      <c r="AD293" s="1"/>
      <c r="AE293" s="1"/>
    </row>
    <row r="294" spans="1:31">
      <c r="A294" t="str">
        <f t="shared" si="20"/>
        <v>2022-293</v>
      </c>
      <c r="B294" s="1">
        <v>44592</v>
      </c>
      <c r="C294" s="1" t="s">
        <v>50</v>
      </c>
      <c r="D294" t="s">
        <v>580</v>
      </c>
      <c r="E294" t="s">
        <v>86</v>
      </c>
      <c r="F294" s="16"/>
      <c r="G294" s="16"/>
      <c r="H294" t="s">
        <v>581</v>
      </c>
      <c r="J294" t="s">
        <v>87</v>
      </c>
      <c r="K294" t="s">
        <v>88</v>
      </c>
      <c r="L294" t="s">
        <v>89</v>
      </c>
      <c r="N294" t="s">
        <v>90</v>
      </c>
      <c r="O294" s="1">
        <v>44593</v>
      </c>
      <c r="P294" s="2">
        <v>30</v>
      </c>
      <c r="Q294" s="2">
        <v>30</v>
      </c>
      <c r="R294" s="1">
        <v>44606</v>
      </c>
      <c r="S294">
        <v>11188</v>
      </c>
      <c r="U294" s="1" t="str">
        <f t="shared" si="17"/>
        <v>2022</v>
      </c>
      <c r="V294" s="1" t="str">
        <f>VLOOKUP(W294,quarter[],2,FALSE)</f>
        <v>1st</v>
      </c>
      <c r="W294" s="1" t="str">
        <f t="shared" si="18"/>
        <v>January</v>
      </c>
      <c r="X294" s="1" t="str">
        <f t="shared" si="19"/>
        <v>Calo, Robyn</v>
      </c>
      <c r="Y294" s="1"/>
      <c r="Z294" s="1"/>
      <c r="AA294" s="1" t="s">
        <v>271</v>
      </c>
      <c r="AB294" s="1"/>
      <c r="AC294" s="1"/>
      <c r="AD294" s="1"/>
      <c r="AE294" s="1"/>
    </row>
    <row r="295" spans="1:31">
      <c r="A295" t="str">
        <f t="shared" si="20"/>
        <v>2022-294</v>
      </c>
      <c r="B295" s="1">
        <v>44592</v>
      </c>
      <c r="C295" s="1" t="s">
        <v>53</v>
      </c>
      <c r="D295" t="s">
        <v>582</v>
      </c>
      <c r="E295" t="s">
        <v>86</v>
      </c>
      <c r="F295" s="16"/>
      <c r="G295" s="16"/>
      <c r="H295" t="s">
        <v>13</v>
      </c>
      <c r="J295" t="s">
        <v>87</v>
      </c>
      <c r="K295" t="s">
        <v>88</v>
      </c>
      <c r="L295" t="s">
        <v>89</v>
      </c>
      <c r="N295" t="s">
        <v>90</v>
      </c>
      <c r="O295" s="1">
        <v>44593</v>
      </c>
      <c r="P295" s="2"/>
      <c r="Q295" s="2"/>
      <c r="R295" s="1"/>
      <c r="U295" s="1" t="str">
        <f t="shared" si="17"/>
        <v>2022</v>
      </c>
      <c r="V295" s="1" t="str">
        <f>VLOOKUP(W295,quarter[],2,FALSE)</f>
        <v>1st</v>
      </c>
      <c r="W295" s="1" t="str">
        <f t="shared" si="18"/>
        <v>January</v>
      </c>
      <c r="X295" s="1" t="str">
        <f t="shared" si="19"/>
        <v>Perry, April</v>
      </c>
      <c r="Y295" s="1"/>
      <c r="Z295" s="1"/>
      <c r="AA295" s="1" t="s">
        <v>125</v>
      </c>
      <c r="AB295" s="1"/>
      <c r="AC295" s="1"/>
      <c r="AD295" s="1"/>
      <c r="AE295" s="1"/>
    </row>
    <row r="296" spans="1:31">
      <c r="A296" t="str">
        <f t="shared" si="20"/>
        <v>2022-295</v>
      </c>
      <c r="B296" s="1">
        <v>44592</v>
      </c>
      <c r="C296" s="1" t="s">
        <v>50</v>
      </c>
      <c r="D296" t="s">
        <v>583</v>
      </c>
      <c r="E296" t="s">
        <v>86</v>
      </c>
      <c r="F296" s="16"/>
      <c r="G296" s="16"/>
      <c r="H296" t="s">
        <v>13</v>
      </c>
      <c r="J296" t="s">
        <v>87</v>
      </c>
      <c r="K296" t="s">
        <v>90</v>
      </c>
      <c r="L296" t="s">
        <v>90</v>
      </c>
      <c r="N296" t="s">
        <v>90</v>
      </c>
      <c r="O296" s="1">
        <v>44601</v>
      </c>
      <c r="P296" s="2"/>
      <c r="Q296" s="2"/>
      <c r="R296" s="1"/>
      <c r="U296" s="1" t="str">
        <f t="shared" si="17"/>
        <v>2022</v>
      </c>
      <c r="V296" s="1" t="str">
        <f>VLOOKUP(W296,quarter[],2,FALSE)</f>
        <v>1st</v>
      </c>
      <c r="W296" s="1" t="str">
        <f t="shared" si="18"/>
        <v>January</v>
      </c>
      <c r="X296" s="1" t="str">
        <f t="shared" si="19"/>
        <v>Calo, Robyn</v>
      </c>
      <c r="Y296" s="1"/>
      <c r="Z296" s="1"/>
      <c r="AA296" s="1" t="s">
        <v>584</v>
      </c>
      <c r="AB296" s="1"/>
      <c r="AC296" s="1"/>
      <c r="AD296" s="1"/>
      <c r="AE296" s="1"/>
    </row>
    <row r="297" spans="1:31">
      <c r="A297" t="str">
        <f t="shared" si="20"/>
        <v>2022-296</v>
      </c>
      <c r="B297" s="1">
        <v>44592</v>
      </c>
      <c r="C297" s="1" t="s">
        <v>56</v>
      </c>
      <c r="D297" t="s">
        <v>585</v>
      </c>
      <c r="E297" t="s">
        <v>224</v>
      </c>
      <c r="F297" s="16"/>
      <c r="G297" s="16"/>
      <c r="H297" t="s">
        <v>13</v>
      </c>
      <c r="J297" t="s">
        <v>140</v>
      </c>
      <c r="K297" t="s">
        <v>88</v>
      </c>
      <c r="L297" t="s">
        <v>89</v>
      </c>
      <c r="N297" t="s">
        <v>90</v>
      </c>
      <c r="O297" s="1">
        <v>44599</v>
      </c>
      <c r="P297" s="2"/>
      <c r="Q297" s="2"/>
      <c r="R297" s="1"/>
      <c r="U297" s="1" t="str">
        <f t="shared" si="17"/>
        <v>2022</v>
      </c>
      <c r="V297" s="1" t="str">
        <f>VLOOKUP(W297,quarter[],2,FALSE)</f>
        <v>1st</v>
      </c>
      <c r="W297" s="1" t="str">
        <f t="shared" si="18"/>
        <v>January</v>
      </c>
      <c r="X297" s="1" t="str">
        <f t="shared" si="19"/>
        <v>Rogers, Micah</v>
      </c>
      <c r="Y297" s="1"/>
      <c r="Z297" s="1"/>
      <c r="AA297" s="1" t="s">
        <v>586</v>
      </c>
      <c r="AB297" s="1"/>
      <c r="AC297" s="1"/>
      <c r="AD297" s="1"/>
      <c r="AE297" s="1"/>
    </row>
    <row r="298" spans="1:31">
      <c r="A298" t="str">
        <f t="shared" si="20"/>
        <v>2022-297</v>
      </c>
      <c r="B298" s="1">
        <v>44592</v>
      </c>
      <c r="C298" s="1" t="s">
        <v>51</v>
      </c>
      <c r="D298" t="s">
        <v>587</v>
      </c>
      <c r="E298" t="s">
        <v>86</v>
      </c>
      <c r="F298" s="16"/>
      <c r="G298" s="16"/>
      <c r="H298" t="s">
        <v>588</v>
      </c>
      <c r="J298" t="s">
        <v>87</v>
      </c>
      <c r="K298" t="s">
        <v>88</v>
      </c>
      <c r="L298" t="s">
        <v>89</v>
      </c>
      <c r="N298" t="s">
        <v>90</v>
      </c>
      <c r="O298" s="1">
        <v>44593</v>
      </c>
      <c r="P298" s="2"/>
      <c r="Q298" s="2"/>
      <c r="R298" s="1"/>
      <c r="U298" s="1" t="str">
        <f t="shared" si="17"/>
        <v>2022</v>
      </c>
      <c r="V298" s="1" t="str">
        <f>VLOOKUP(W298,quarter[],2,FALSE)</f>
        <v>1st</v>
      </c>
      <c r="W298" s="1" t="str">
        <f t="shared" si="18"/>
        <v>January</v>
      </c>
      <c r="X298" s="1" t="str">
        <f t="shared" si="19"/>
        <v>Clecak, Megan</v>
      </c>
      <c r="Y298" s="1"/>
      <c r="Z298" s="1"/>
      <c r="AA298" s="1" t="s">
        <v>589</v>
      </c>
      <c r="AB298" s="1" t="s">
        <v>590</v>
      </c>
      <c r="AC298" s="1"/>
      <c r="AD298" s="1"/>
      <c r="AE298" s="1"/>
    </row>
    <row r="299" spans="1:31">
      <c r="A299" t="str">
        <f t="shared" si="20"/>
        <v>2022-298</v>
      </c>
      <c r="B299" s="1">
        <v>44592</v>
      </c>
      <c r="C299" s="1" t="s">
        <v>53</v>
      </c>
      <c r="D299" t="s">
        <v>591</v>
      </c>
      <c r="E299" t="s">
        <v>86</v>
      </c>
      <c r="F299" s="16"/>
      <c r="G299" s="16"/>
      <c r="H299" t="s">
        <v>592</v>
      </c>
      <c r="J299" t="s">
        <v>87</v>
      </c>
      <c r="K299" t="s">
        <v>90</v>
      </c>
      <c r="L299" t="s">
        <v>90</v>
      </c>
      <c r="N299" t="s">
        <v>90</v>
      </c>
      <c r="O299" s="1">
        <v>44595</v>
      </c>
      <c r="P299" s="2"/>
      <c r="Q299" s="2"/>
      <c r="R299" s="1"/>
      <c r="U299" s="1" t="str">
        <f t="shared" si="17"/>
        <v>2022</v>
      </c>
      <c r="V299" s="1" t="str">
        <f>VLOOKUP(W299,quarter[],2,FALSE)</f>
        <v>1st</v>
      </c>
      <c r="W299" s="1" t="str">
        <f t="shared" si="18"/>
        <v>January</v>
      </c>
      <c r="X299" s="1" t="str">
        <f t="shared" si="19"/>
        <v>Perry, April</v>
      </c>
      <c r="Y299" s="1"/>
      <c r="Z299" s="1"/>
      <c r="AA299" s="1" t="s">
        <v>593</v>
      </c>
      <c r="AB299" s="1"/>
      <c r="AC299" s="1"/>
      <c r="AD299" s="1"/>
      <c r="AE299" s="1"/>
    </row>
    <row r="300" spans="1:31">
      <c r="A300" t="str">
        <f t="shared" si="20"/>
        <v>2022-299</v>
      </c>
      <c r="B300" s="1">
        <v>44592</v>
      </c>
      <c r="C300" s="1" t="s">
        <v>50</v>
      </c>
      <c r="D300" t="s">
        <v>594</v>
      </c>
      <c r="E300" t="s">
        <v>86</v>
      </c>
      <c r="F300" s="16"/>
      <c r="G300" s="16"/>
      <c r="H300" t="s">
        <v>13</v>
      </c>
      <c r="J300" t="s">
        <v>87</v>
      </c>
      <c r="K300" t="s">
        <v>90</v>
      </c>
      <c r="L300" t="s">
        <v>90</v>
      </c>
      <c r="N300" t="s">
        <v>90</v>
      </c>
      <c r="O300" s="1">
        <v>44593</v>
      </c>
      <c r="P300" s="2"/>
      <c r="Q300" s="2"/>
      <c r="R300" s="1"/>
      <c r="U300" s="1" t="str">
        <f t="shared" si="17"/>
        <v>2022</v>
      </c>
      <c r="V300" s="1" t="str">
        <f>VLOOKUP(W300,quarter[],2,FALSE)</f>
        <v>1st</v>
      </c>
      <c r="W300" s="1" t="str">
        <f t="shared" si="18"/>
        <v>January</v>
      </c>
      <c r="X300" s="1" t="str">
        <f t="shared" si="19"/>
        <v>Calo, Robyn</v>
      </c>
      <c r="Y300" s="1"/>
      <c r="Z300" s="1"/>
      <c r="AA300" s="1" t="s">
        <v>595</v>
      </c>
      <c r="AB300" s="1"/>
      <c r="AC300" s="1"/>
      <c r="AD300" s="1"/>
      <c r="AE300" s="1"/>
    </row>
    <row r="301" spans="1:31">
      <c r="A301" t="str">
        <f t="shared" si="20"/>
        <v>2022-300</v>
      </c>
      <c r="B301" s="1">
        <v>44593</v>
      </c>
      <c r="C301" s="1" t="s">
        <v>51</v>
      </c>
      <c r="D301" t="s">
        <v>596</v>
      </c>
      <c r="E301" t="s">
        <v>86</v>
      </c>
      <c r="F301" s="16"/>
      <c r="G301" s="16"/>
      <c r="H301" t="s">
        <v>597</v>
      </c>
      <c r="J301" t="s">
        <v>87</v>
      </c>
      <c r="K301" t="s">
        <v>88</v>
      </c>
      <c r="L301" t="s">
        <v>89</v>
      </c>
      <c r="N301" t="s">
        <v>90</v>
      </c>
      <c r="O301" s="1">
        <v>44593</v>
      </c>
      <c r="P301" s="2"/>
      <c r="Q301" s="2"/>
      <c r="R301" s="1"/>
      <c r="U301" s="1" t="str">
        <f t="shared" si="17"/>
        <v>2022</v>
      </c>
      <c r="V301" s="1" t="str">
        <f>VLOOKUP(W301,quarter[],2,FALSE)</f>
        <v>1st</v>
      </c>
      <c r="W301" s="1" t="str">
        <f t="shared" si="18"/>
        <v>February</v>
      </c>
      <c r="X301" s="1" t="str">
        <f t="shared" si="19"/>
        <v>Clecak, Megan</v>
      </c>
      <c r="Y301" s="1"/>
      <c r="Z301" s="1"/>
      <c r="AA301" s="1" t="s">
        <v>589</v>
      </c>
      <c r="AB301" s="1"/>
      <c r="AC301" s="1"/>
      <c r="AD301" s="1"/>
      <c r="AE301" s="1"/>
    </row>
    <row r="302" spans="1:31">
      <c r="A302" t="str">
        <f t="shared" si="20"/>
        <v>2022-301</v>
      </c>
      <c r="B302" s="1">
        <v>44593</v>
      </c>
      <c r="C302" s="1" t="s">
        <v>53</v>
      </c>
      <c r="D302" t="s">
        <v>598</v>
      </c>
      <c r="E302" t="s">
        <v>224</v>
      </c>
      <c r="F302" s="16"/>
      <c r="G302" s="16"/>
      <c r="H302" t="s">
        <v>451</v>
      </c>
      <c r="J302" t="s">
        <v>87</v>
      </c>
      <c r="K302" t="s">
        <v>88</v>
      </c>
      <c r="L302" t="s">
        <v>89</v>
      </c>
      <c r="N302" t="s">
        <v>90</v>
      </c>
      <c r="O302" s="1">
        <v>44601</v>
      </c>
      <c r="P302" s="2">
        <v>15</v>
      </c>
      <c r="Q302" s="2">
        <v>15</v>
      </c>
      <c r="R302" s="1">
        <v>44606</v>
      </c>
      <c r="S302" t="s">
        <v>599</v>
      </c>
      <c r="U302" s="1" t="str">
        <f t="shared" si="17"/>
        <v>2022</v>
      </c>
      <c r="V302" s="1" t="str">
        <f>VLOOKUP(W302,quarter[],2,FALSE)</f>
        <v>1st</v>
      </c>
      <c r="W302" s="1" t="str">
        <f t="shared" si="18"/>
        <v>February</v>
      </c>
      <c r="X302" s="1" t="str">
        <f t="shared" si="19"/>
        <v>Perry, April</v>
      </c>
      <c r="Y302" s="1"/>
      <c r="Z302" s="1"/>
      <c r="AA302" s="1" t="s">
        <v>531</v>
      </c>
      <c r="AB302" s="1"/>
      <c r="AC302" s="1"/>
      <c r="AD302" s="1"/>
      <c r="AE302" s="1"/>
    </row>
    <row r="303" spans="1:31">
      <c r="A303" t="str">
        <f t="shared" si="20"/>
        <v>2022-302</v>
      </c>
      <c r="B303" s="1">
        <v>44593</v>
      </c>
      <c r="C303" s="1" t="s">
        <v>53</v>
      </c>
      <c r="D303" t="s">
        <v>600</v>
      </c>
      <c r="E303" t="s">
        <v>224</v>
      </c>
      <c r="F303" s="16"/>
      <c r="G303" s="16"/>
      <c r="H303" t="s">
        <v>601</v>
      </c>
      <c r="J303" t="s">
        <v>87</v>
      </c>
      <c r="K303" t="s">
        <v>90</v>
      </c>
      <c r="L303" t="s">
        <v>90</v>
      </c>
      <c r="N303" t="s">
        <v>90</v>
      </c>
      <c r="O303" s="1">
        <v>44599</v>
      </c>
      <c r="P303" s="2">
        <v>15</v>
      </c>
      <c r="Q303" s="2">
        <v>15</v>
      </c>
      <c r="R303" s="1">
        <v>44609</v>
      </c>
      <c r="S303">
        <v>14325</v>
      </c>
      <c r="U303" s="1" t="str">
        <f t="shared" si="17"/>
        <v>2022</v>
      </c>
      <c r="V303" s="1" t="str">
        <f>VLOOKUP(W303,quarter[],2,FALSE)</f>
        <v>1st</v>
      </c>
      <c r="W303" s="1" t="str">
        <f t="shared" si="18"/>
        <v>February</v>
      </c>
      <c r="X303" s="1" t="str">
        <f t="shared" si="19"/>
        <v>Perry, April</v>
      </c>
      <c r="Y303" s="1"/>
      <c r="Z303" s="1"/>
      <c r="AA303" s="1" t="s">
        <v>602</v>
      </c>
      <c r="AB303" s="1"/>
      <c r="AC303" s="1"/>
      <c r="AD303" s="1"/>
      <c r="AE303" s="1"/>
    </row>
    <row r="304" spans="1:31">
      <c r="A304" t="str">
        <f t="shared" si="20"/>
        <v>2022-303</v>
      </c>
      <c r="B304" s="1">
        <v>44593</v>
      </c>
      <c r="C304" s="1" t="s">
        <v>50</v>
      </c>
      <c r="D304" t="s">
        <v>603</v>
      </c>
      <c r="E304" t="s">
        <v>86</v>
      </c>
      <c r="F304" s="16"/>
      <c r="G304" s="16"/>
      <c r="H304" t="s">
        <v>13</v>
      </c>
      <c r="J304" t="s">
        <v>87</v>
      </c>
      <c r="K304" t="s">
        <v>88</v>
      </c>
      <c r="L304" t="s">
        <v>88</v>
      </c>
      <c r="N304" t="s">
        <v>90</v>
      </c>
      <c r="O304" s="1">
        <v>44593</v>
      </c>
      <c r="P304" s="2"/>
      <c r="Q304" s="2"/>
      <c r="R304" s="1"/>
      <c r="U304" s="1" t="str">
        <f t="shared" si="17"/>
        <v>2022</v>
      </c>
      <c r="V304" s="1" t="str">
        <f>VLOOKUP(W304,quarter[],2,FALSE)</f>
        <v>1st</v>
      </c>
      <c r="W304" s="1" t="str">
        <f t="shared" si="18"/>
        <v>February</v>
      </c>
      <c r="X304" s="1" t="str">
        <f t="shared" si="19"/>
        <v>Calo, Robyn</v>
      </c>
      <c r="Y304" s="1"/>
      <c r="Z304" s="1"/>
      <c r="AA304" s="1" t="s">
        <v>604</v>
      </c>
      <c r="AB304" s="1"/>
      <c r="AC304" s="1"/>
      <c r="AD304" s="1"/>
      <c r="AE304" s="1"/>
    </row>
    <row r="305" spans="1:31">
      <c r="A305" t="str">
        <f t="shared" si="20"/>
        <v>2022-304</v>
      </c>
      <c r="B305" s="1">
        <v>44593</v>
      </c>
      <c r="C305" s="1" t="s">
        <v>54</v>
      </c>
      <c r="D305" t="s">
        <v>605</v>
      </c>
      <c r="E305" t="s">
        <v>86</v>
      </c>
      <c r="F305" s="16"/>
      <c r="G305" s="16"/>
      <c r="H305" t="s">
        <v>13</v>
      </c>
      <c r="J305" t="s">
        <v>87</v>
      </c>
      <c r="K305" t="s">
        <v>90</v>
      </c>
      <c r="L305" t="s">
        <v>89</v>
      </c>
      <c r="N305" t="s">
        <v>90</v>
      </c>
      <c r="O305" s="1">
        <v>44595</v>
      </c>
      <c r="P305" s="2"/>
      <c r="Q305" s="2"/>
      <c r="R305" s="1"/>
      <c r="U305" s="1" t="str">
        <f t="shared" si="17"/>
        <v>2022</v>
      </c>
      <c r="V305" s="1" t="str">
        <f>VLOOKUP(W305,quarter[],2,FALSE)</f>
        <v>1st</v>
      </c>
      <c r="W305" s="1" t="str">
        <f t="shared" si="18"/>
        <v>February</v>
      </c>
      <c r="X305" s="1" t="str">
        <f t="shared" si="19"/>
        <v>Pitts, Jeff</v>
      </c>
      <c r="Y305" s="1"/>
      <c r="Z305" s="1"/>
      <c r="AA305" s="1" t="s">
        <v>606</v>
      </c>
      <c r="AB305" s="1"/>
      <c r="AC305" s="1"/>
      <c r="AD305" s="1"/>
      <c r="AE305" s="1"/>
    </row>
    <row r="306" spans="1:31">
      <c r="A306" t="str">
        <f t="shared" si="20"/>
        <v>2022-305</v>
      </c>
      <c r="B306" s="1">
        <v>44593</v>
      </c>
      <c r="C306" s="1" t="s">
        <v>51</v>
      </c>
      <c r="D306" t="s">
        <v>607</v>
      </c>
      <c r="E306" t="s">
        <v>86</v>
      </c>
      <c r="F306" s="16"/>
      <c r="G306" s="16"/>
      <c r="H306" t="s">
        <v>13</v>
      </c>
      <c r="J306" t="s">
        <v>87</v>
      </c>
      <c r="K306" t="s">
        <v>88</v>
      </c>
      <c r="L306" t="s">
        <v>89</v>
      </c>
      <c r="N306" t="s">
        <v>90</v>
      </c>
      <c r="O306" s="1">
        <v>44593</v>
      </c>
      <c r="P306" s="2"/>
      <c r="Q306" s="2"/>
      <c r="R306" s="1"/>
      <c r="U306" s="1" t="str">
        <f t="shared" si="17"/>
        <v>2022</v>
      </c>
      <c r="V306" s="1" t="str">
        <f>VLOOKUP(W306,quarter[],2,FALSE)</f>
        <v>1st</v>
      </c>
      <c r="W306" s="1" t="str">
        <f t="shared" si="18"/>
        <v>February</v>
      </c>
      <c r="X306" s="1" t="str">
        <f t="shared" si="19"/>
        <v>Clecak, Megan</v>
      </c>
      <c r="Y306" s="1"/>
      <c r="Z306" s="1"/>
      <c r="AA306" s="1" t="s">
        <v>608</v>
      </c>
      <c r="AB306" s="1"/>
      <c r="AC306" s="1"/>
      <c r="AD306" s="1"/>
      <c r="AE306" s="1"/>
    </row>
    <row r="307" spans="1:31">
      <c r="A307" t="str">
        <f t="shared" si="20"/>
        <v>2022-306</v>
      </c>
      <c r="B307" s="1">
        <v>44593</v>
      </c>
      <c r="C307" s="1" t="s">
        <v>50</v>
      </c>
      <c r="D307" t="s">
        <v>609</v>
      </c>
      <c r="E307" t="s">
        <v>86</v>
      </c>
      <c r="F307" s="16"/>
      <c r="G307" s="16"/>
      <c r="H307" t="s">
        <v>13</v>
      </c>
      <c r="J307" t="s">
        <v>87</v>
      </c>
      <c r="K307" t="s">
        <v>88</v>
      </c>
      <c r="L307" t="s">
        <v>89</v>
      </c>
      <c r="N307" t="s">
        <v>90</v>
      </c>
      <c r="O307" s="1">
        <v>44594</v>
      </c>
      <c r="P307" s="2"/>
      <c r="Q307" s="2"/>
      <c r="R307" s="1"/>
      <c r="U307" s="1" t="str">
        <f t="shared" si="17"/>
        <v>2022</v>
      </c>
      <c r="V307" s="1" t="str">
        <f>VLOOKUP(W307,quarter[],2,FALSE)</f>
        <v>1st</v>
      </c>
      <c r="W307" s="1" t="str">
        <f t="shared" si="18"/>
        <v>February</v>
      </c>
      <c r="X307" s="1" t="str">
        <f t="shared" si="19"/>
        <v>Calo, Robyn</v>
      </c>
      <c r="Y307" s="1"/>
      <c r="Z307" s="1"/>
      <c r="AA307" s="1" t="s">
        <v>610</v>
      </c>
      <c r="AB307" s="1"/>
      <c r="AC307" s="1"/>
      <c r="AD307" s="1"/>
      <c r="AE307" s="1"/>
    </row>
    <row r="308" spans="1:31">
      <c r="A308" t="str">
        <f t="shared" si="20"/>
        <v>2022-307</v>
      </c>
      <c r="B308" s="1">
        <v>44593</v>
      </c>
      <c r="C308" s="1" t="s">
        <v>50</v>
      </c>
      <c r="D308" t="s">
        <v>611</v>
      </c>
      <c r="E308" t="s">
        <v>86</v>
      </c>
      <c r="F308" s="16"/>
      <c r="G308" s="16"/>
      <c r="H308" t="s">
        <v>13</v>
      </c>
      <c r="J308" t="s">
        <v>87</v>
      </c>
      <c r="K308" t="s">
        <v>88</v>
      </c>
      <c r="L308" t="s">
        <v>89</v>
      </c>
      <c r="N308" t="s">
        <v>90</v>
      </c>
      <c r="O308" s="1">
        <v>44594</v>
      </c>
      <c r="P308" s="2"/>
      <c r="Q308" s="2"/>
      <c r="R308" s="1"/>
      <c r="U308" s="1" t="str">
        <f t="shared" si="17"/>
        <v>2022</v>
      </c>
      <c r="V308" s="1" t="str">
        <f>VLOOKUP(W308,quarter[],2,FALSE)</f>
        <v>1st</v>
      </c>
      <c r="W308" s="1" t="str">
        <f t="shared" si="18"/>
        <v>February</v>
      </c>
      <c r="X308" s="1" t="str">
        <f t="shared" si="19"/>
        <v>Calo, Robyn</v>
      </c>
      <c r="Y308" s="1"/>
      <c r="Z308" s="1"/>
      <c r="AA308" s="1" t="s">
        <v>610</v>
      </c>
      <c r="AB308" s="1"/>
      <c r="AC308" s="1"/>
      <c r="AD308" s="1"/>
      <c r="AE308" s="1"/>
    </row>
    <row r="309" spans="1:31">
      <c r="A309" t="str">
        <f t="shared" si="20"/>
        <v>2022-308</v>
      </c>
      <c r="B309" s="1">
        <v>44593</v>
      </c>
      <c r="C309" s="1" t="s">
        <v>51</v>
      </c>
      <c r="D309" t="s">
        <v>612</v>
      </c>
      <c r="E309" t="s">
        <v>86</v>
      </c>
      <c r="F309" s="16"/>
      <c r="G309" s="16"/>
      <c r="H309" t="s">
        <v>13</v>
      </c>
      <c r="J309" t="s">
        <v>286</v>
      </c>
      <c r="K309" t="s">
        <v>90</v>
      </c>
      <c r="L309" t="s">
        <v>90</v>
      </c>
      <c r="N309" t="s">
        <v>90</v>
      </c>
      <c r="O309" s="1">
        <v>44594</v>
      </c>
      <c r="P309" s="2"/>
      <c r="Q309" s="2"/>
      <c r="R309" s="1"/>
      <c r="U309" s="1" t="str">
        <f t="shared" si="17"/>
        <v>2022</v>
      </c>
      <c r="V309" s="1" t="str">
        <f>VLOOKUP(W309,quarter[],2,FALSE)</f>
        <v>1st</v>
      </c>
      <c r="W309" s="1" t="str">
        <f t="shared" si="18"/>
        <v>February</v>
      </c>
      <c r="X309" s="1" t="str">
        <f t="shared" si="19"/>
        <v>Clecak, Megan</v>
      </c>
      <c r="Y309" s="1"/>
      <c r="Z309" s="1"/>
      <c r="AA309" s="1" t="s">
        <v>613</v>
      </c>
      <c r="AB309" s="1"/>
      <c r="AC309" s="1"/>
      <c r="AD309" s="1"/>
      <c r="AE309" s="1"/>
    </row>
    <row r="310" spans="1:31">
      <c r="A310" t="str">
        <f t="shared" si="20"/>
        <v>2022-309</v>
      </c>
      <c r="B310" s="1">
        <v>44594</v>
      </c>
      <c r="C310" s="1" t="s">
        <v>56</v>
      </c>
      <c r="D310" t="s">
        <v>614</v>
      </c>
      <c r="E310" t="s">
        <v>224</v>
      </c>
      <c r="F310" s="16"/>
      <c r="G310" s="16"/>
      <c r="H310" t="s">
        <v>13</v>
      </c>
      <c r="J310" t="s">
        <v>140</v>
      </c>
      <c r="K310" t="s">
        <v>88</v>
      </c>
      <c r="L310" t="s">
        <v>89</v>
      </c>
      <c r="N310" t="s">
        <v>90</v>
      </c>
      <c r="O310" s="1">
        <v>44599</v>
      </c>
      <c r="P310" s="2"/>
      <c r="Q310" s="2"/>
      <c r="R310" s="1"/>
      <c r="U310" s="1" t="str">
        <f t="shared" si="17"/>
        <v>2022</v>
      </c>
      <c r="V310" s="1" t="str">
        <f>VLOOKUP(W310,quarter[],2,FALSE)</f>
        <v>1st</v>
      </c>
      <c r="W310" s="1" t="str">
        <f t="shared" si="18"/>
        <v>February</v>
      </c>
      <c r="X310" s="1" t="str">
        <f t="shared" si="19"/>
        <v>Rogers, Micah</v>
      </c>
      <c r="Y310" s="1"/>
      <c r="Z310" s="1"/>
      <c r="AA310" s="1" t="s">
        <v>615</v>
      </c>
      <c r="AB310" s="1"/>
      <c r="AC310" s="1"/>
      <c r="AD310" s="1"/>
      <c r="AE310" s="1"/>
    </row>
    <row r="311" spans="1:31">
      <c r="A311" t="str">
        <f t="shared" si="20"/>
        <v>2022-310</v>
      </c>
      <c r="B311" s="1">
        <v>44594</v>
      </c>
      <c r="C311" s="1" t="s">
        <v>56</v>
      </c>
      <c r="D311" t="s">
        <v>616</v>
      </c>
      <c r="E311" t="s">
        <v>86</v>
      </c>
      <c r="F311" s="16"/>
      <c r="G311" s="16"/>
      <c r="J311" t="s">
        <v>140</v>
      </c>
      <c r="K311" t="s">
        <v>88</v>
      </c>
      <c r="L311" t="s">
        <v>89</v>
      </c>
      <c r="N311" t="s">
        <v>90</v>
      </c>
      <c r="O311" s="1">
        <v>44601</v>
      </c>
      <c r="P311" s="2"/>
      <c r="Q311" s="2"/>
      <c r="R311" s="1"/>
      <c r="U311" s="1" t="str">
        <f t="shared" si="17"/>
        <v>2022</v>
      </c>
      <c r="V311" s="1" t="str">
        <f>VLOOKUP(W311,quarter[],2,FALSE)</f>
        <v>1st</v>
      </c>
      <c r="W311" s="1" t="str">
        <f t="shared" si="18"/>
        <v>February</v>
      </c>
      <c r="X311" s="1" t="str">
        <f t="shared" si="19"/>
        <v>Rogers, Micah</v>
      </c>
      <c r="Y311" s="1"/>
      <c r="Z311" s="1"/>
      <c r="AA311" s="1" t="s">
        <v>617</v>
      </c>
      <c r="AB311" s="1"/>
      <c r="AC311" s="1"/>
      <c r="AD311" s="1"/>
      <c r="AE311" s="1"/>
    </row>
    <row r="312" spans="1:31">
      <c r="A312" t="str">
        <f t="shared" si="20"/>
        <v>2022-311</v>
      </c>
      <c r="B312" s="1">
        <v>44594</v>
      </c>
      <c r="C312" s="1" t="s">
        <v>50</v>
      </c>
      <c r="D312" t="s">
        <v>313</v>
      </c>
      <c r="E312" t="s">
        <v>86</v>
      </c>
      <c r="F312" s="16"/>
      <c r="G312" s="16"/>
      <c r="H312" t="s">
        <v>214</v>
      </c>
      <c r="J312" t="s">
        <v>87</v>
      </c>
      <c r="K312" t="s">
        <v>88</v>
      </c>
      <c r="L312" t="s">
        <v>89</v>
      </c>
      <c r="N312" t="s">
        <v>90</v>
      </c>
      <c r="O312" s="1">
        <v>44594</v>
      </c>
      <c r="P312" s="2"/>
      <c r="Q312" s="2"/>
      <c r="R312" s="1"/>
      <c r="U312" s="1" t="str">
        <f t="shared" si="17"/>
        <v>2022</v>
      </c>
      <c r="V312" s="1" t="str">
        <f>VLOOKUP(W312,quarter[],2,FALSE)</f>
        <v>1st</v>
      </c>
      <c r="W312" s="1" t="str">
        <f t="shared" si="18"/>
        <v>February</v>
      </c>
      <c r="X312" s="1" t="str">
        <f t="shared" si="19"/>
        <v>Calo, Robyn</v>
      </c>
      <c r="Y312" s="1"/>
      <c r="Z312" s="1"/>
      <c r="AA312" s="1" t="s">
        <v>310</v>
      </c>
      <c r="AB312" s="1"/>
      <c r="AC312" s="1"/>
      <c r="AD312" s="1"/>
      <c r="AE312" s="1"/>
    </row>
    <row r="313" spans="1:31">
      <c r="A313" t="str">
        <f t="shared" si="20"/>
        <v>2022-312</v>
      </c>
      <c r="B313" s="1">
        <v>44594</v>
      </c>
      <c r="C313" s="1" t="s">
        <v>52</v>
      </c>
      <c r="D313" t="s">
        <v>618</v>
      </c>
      <c r="E313" t="s">
        <v>86</v>
      </c>
      <c r="F313" s="16"/>
      <c r="G313" s="16"/>
      <c r="H313" t="s">
        <v>13</v>
      </c>
      <c r="J313" t="s">
        <v>117</v>
      </c>
      <c r="K313" t="s">
        <v>88</v>
      </c>
      <c r="L313" t="s">
        <v>89</v>
      </c>
      <c r="N313" t="s">
        <v>90</v>
      </c>
      <c r="O313" s="1">
        <v>44595</v>
      </c>
      <c r="P313" s="2">
        <v>0</v>
      </c>
      <c r="Q313" s="2"/>
      <c r="R313" s="1"/>
      <c r="U313" s="1" t="str">
        <f t="shared" si="17"/>
        <v>2022</v>
      </c>
      <c r="V313" s="1" t="str">
        <f>VLOOKUP(W313,quarter[],2,FALSE)</f>
        <v>1st</v>
      </c>
      <c r="W313" s="1" t="str">
        <f t="shared" si="18"/>
        <v>February</v>
      </c>
      <c r="X313" s="1" t="str">
        <f t="shared" si="19"/>
        <v>Forbes, Cynthia</v>
      </c>
      <c r="Y313" s="1"/>
      <c r="Z313" s="1"/>
      <c r="AA313" s="1" t="s">
        <v>619</v>
      </c>
      <c r="AB313" s="1"/>
      <c r="AC313" s="1"/>
      <c r="AD313" s="1"/>
      <c r="AE313" s="1"/>
    </row>
    <row r="314" spans="1:31">
      <c r="A314" t="str">
        <f t="shared" si="20"/>
        <v>2022-313</v>
      </c>
      <c r="B314" s="1">
        <v>44594</v>
      </c>
      <c r="C314" s="1" t="s">
        <v>56</v>
      </c>
      <c r="D314" t="s">
        <v>620</v>
      </c>
      <c r="E314" t="s">
        <v>86</v>
      </c>
      <c r="F314" s="16"/>
      <c r="G314" s="16"/>
      <c r="H314" t="s">
        <v>13</v>
      </c>
      <c r="J314" t="s">
        <v>87</v>
      </c>
      <c r="K314" t="s">
        <v>88</v>
      </c>
      <c r="L314" t="s">
        <v>89</v>
      </c>
      <c r="N314" t="s">
        <v>90</v>
      </c>
      <c r="O314" s="1">
        <v>44596</v>
      </c>
      <c r="P314" s="2"/>
      <c r="Q314" s="2"/>
      <c r="R314" s="1"/>
      <c r="U314" s="1" t="str">
        <f t="shared" si="17"/>
        <v>2022</v>
      </c>
      <c r="V314" s="1" t="str">
        <f>VLOOKUP(W314,quarter[],2,FALSE)</f>
        <v>1st</v>
      </c>
      <c r="W314" s="1" t="str">
        <f t="shared" si="18"/>
        <v>February</v>
      </c>
      <c r="X314" s="1" t="str">
        <f t="shared" si="19"/>
        <v>Rogers, Micah</v>
      </c>
      <c r="Y314" s="1"/>
      <c r="Z314" s="1"/>
      <c r="AA314" s="1" t="s">
        <v>146</v>
      </c>
      <c r="AB314" s="1"/>
      <c r="AC314" s="1"/>
      <c r="AD314" s="1"/>
      <c r="AE314" s="1"/>
    </row>
    <row r="315" spans="1:31">
      <c r="A315" t="str">
        <f t="shared" si="20"/>
        <v>2022-314</v>
      </c>
      <c r="B315" s="1">
        <v>44594</v>
      </c>
      <c r="C315" s="1" t="s">
        <v>56</v>
      </c>
      <c r="D315" t="s">
        <v>621</v>
      </c>
      <c r="E315" t="s">
        <v>86</v>
      </c>
      <c r="F315" s="16"/>
      <c r="G315" s="16"/>
      <c r="H315" t="s">
        <v>13</v>
      </c>
      <c r="J315" t="s">
        <v>87</v>
      </c>
      <c r="K315" t="s">
        <v>88</v>
      </c>
      <c r="L315" t="s">
        <v>89</v>
      </c>
      <c r="N315" t="s">
        <v>90</v>
      </c>
      <c r="O315" s="1">
        <v>44596</v>
      </c>
      <c r="P315" s="2"/>
      <c r="Q315" s="2"/>
      <c r="R315" s="1"/>
      <c r="U315" s="1" t="str">
        <f t="shared" si="17"/>
        <v>2022</v>
      </c>
      <c r="V315" s="1" t="str">
        <f>VLOOKUP(W315,quarter[],2,FALSE)</f>
        <v>1st</v>
      </c>
      <c r="W315" s="1" t="str">
        <f t="shared" si="18"/>
        <v>February</v>
      </c>
      <c r="X315" s="1" t="str">
        <f t="shared" si="19"/>
        <v>Rogers, Micah</v>
      </c>
      <c r="Y315" s="1"/>
      <c r="Z315" s="1"/>
      <c r="AA315" s="1" t="s">
        <v>146</v>
      </c>
      <c r="AB315" s="1"/>
      <c r="AC315" s="1"/>
      <c r="AD315" s="1"/>
      <c r="AE315" s="1"/>
    </row>
    <row r="316" spans="1:31">
      <c r="A316" t="str">
        <f t="shared" si="20"/>
        <v>2022-315</v>
      </c>
      <c r="B316" s="1">
        <v>44594</v>
      </c>
      <c r="C316" s="1" t="s">
        <v>53</v>
      </c>
      <c r="D316" t="s">
        <v>622</v>
      </c>
      <c r="E316" t="s">
        <v>86</v>
      </c>
      <c r="F316" s="16"/>
      <c r="G316" s="16"/>
      <c r="H316" t="s">
        <v>623</v>
      </c>
      <c r="J316" t="s">
        <v>87</v>
      </c>
      <c r="K316" t="s">
        <v>88</v>
      </c>
      <c r="L316" t="s">
        <v>89</v>
      </c>
      <c r="N316" t="s">
        <v>90</v>
      </c>
      <c r="O316" s="1">
        <v>44601</v>
      </c>
      <c r="P316" s="2">
        <v>15</v>
      </c>
      <c r="Q316" s="2">
        <v>15</v>
      </c>
      <c r="R316" s="1">
        <v>45071</v>
      </c>
      <c r="S316">
        <v>121123</v>
      </c>
      <c r="U316" s="1" t="str">
        <f t="shared" si="17"/>
        <v>2022</v>
      </c>
      <c r="V316" s="1" t="str">
        <f>VLOOKUP(W316,quarter[],2,FALSE)</f>
        <v>1st</v>
      </c>
      <c r="W316" s="1" t="str">
        <f t="shared" si="18"/>
        <v>February</v>
      </c>
      <c r="X316" s="1" t="str">
        <f t="shared" si="19"/>
        <v>Perry, April</v>
      </c>
      <c r="Y316" s="1"/>
      <c r="Z316" s="1"/>
      <c r="AA316" s="1" t="s">
        <v>624</v>
      </c>
      <c r="AB316" s="1"/>
      <c r="AC316" s="1"/>
      <c r="AD316" s="1"/>
      <c r="AE316" s="1"/>
    </row>
    <row r="317" spans="1:31">
      <c r="A317" t="str">
        <f t="shared" si="20"/>
        <v>2022-316</v>
      </c>
      <c r="B317" s="1">
        <v>44595</v>
      </c>
      <c r="C317" s="1" t="s">
        <v>50</v>
      </c>
      <c r="D317" t="s">
        <v>145</v>
      </c>
      <c r="E317" t="s">
        <v>86</v>
      </c>
      <c r="F317" s="16"/>
      <c r="G317" s="16"/>
      <c r="H317" t="s">
        <v>13</v>
      </c>
      <c r="J317" t="s">
        <v>87</v>
      </c>
      <c r="K317" t="s">
        <v>88</v>
      </c>
      <c r="L317" t="s">
        <v>89</v>
      </c>
      <c r="N317" t="s">
        <v>90</v>
      </c>
      <c r="O317" s="1">
        <v>44595</v>
      </c>
      <c r="P317" s="2"/>
      <c r="Q317" s="2"/>
      <c r="R317" s="1"/>
      <c r="U317" s="1" t="str">
        <f t="shared" si="17"/>
        <v>2022</v>
      </c>
      <c r="V317" s="1" t="str">
        <f>VLOOKUP(W317,quarter[],2,FALSE)</f>
        <v>1st</v>
      </c>
      <c r="W317" s="1" t="str">
        <f t="shared" si="18"/>
        <v>February</v>
      </c>
      <c r="X317" s="1" t="str">
        <f t="shared" si="19"/>
        <v>Calo, Robyn</v>
      </c>
      <c r="Y317" s="1"/>
      <c r="Z317" s="1"/>
      <c r="AA317" s="1" t="s">
        <v>148</v>
      </c>
      <c r="AB317" s="1"/>
      <c r="AC317" s="1"/>
      <c r="AD317" s="1"/>
      <c r="AE317" s="1"/>
    </row>
    <row r="318" spans="1:31">
      <c r="A318" t="str">
        <f t="shared" si="20"/>
        <v>2022-317</v>
      </c>
      <c r="B318" s="1">
        <v>44595</v>
      </c>
      <c r="C318" s="1" t="s">
        <v>51</v>
      </c>
      <c r="D318" t="s">
        <v>145</v>
      </c>
      <c r="E318" t="s">
        <v>86</v>
      </c>
      <c r="F318" s="16"/>
      <c r="G318" s="16"/>
      <c r="H318" t="s">
        <v>13</v>
      </c>
      <c r="J318" t="s">
        <v>87</v>
      </c>
      <c r="K318" t="s">
        <v>88</v>
      </c>
      <c r="L318" t="s">
        <v>89</v>
      </c>
      <c r="N318" t="s">
        <v>90</v>
      </c>
      <c r="O318" s="1">
        <v>44596</v>
      </c>
      <c r="P318" s="2"/>
      <c r="Q318" s="2"/>
      <c r="R318" s="1"/>
      <c r="U318" s="1" t="str">
        <f t="shared" si="17"/>
        <v>2022</v>
      </c>
      <c r="V318" s="1" t="str">
        <f>VLOOKUP(W318,quarter[],2,FALSE)</f>
        <v>1st</v>
      </c>
      <c r="W318" s="1" t="str">
        <f t="shared" si="18"/>
        <v>February</v>
      </c>
      <c r="X318" s="1" t="str">
        <f t="shared" si="19"/>
        <v>Clecak, Megan</v>
      </c>
      <c r="Y318" s="1"/>
      <c r="Z318" s="1"/>
      <c r="AA318" s="1" t="s">
        <v>552</v>
      </c>
      <c r="AB318" s="1"/>
      <c r="AC318" s="1"/>
      <c r="AD318" s="1"/>
      <c r="AE318" s="1"/>
    </row>
    <row r="319" spans="1:31">
      <c r="A319" t="str">
        <f t="shared" si="20"/>
        <v>2022-318</v>
      </c>
      <c r="B319" s="1">
        <v>44595</v>
      </c>
      <c r="C319" s="1" t="s">
        <v>53</v>
      </c>
      <c r="D319" t="s">
        <v>145</v>
      </c>
      <c r="E319" t="s">
        <v>86</v>
      </c>
      <c r="F319" s="16"/>
      <c r="G319" s="16"/>
      <c r="H319" t="s">
        <v>13</v>
      </c>
      <c r="J319" t="s">
        <v>87</v>
      </c>
      <c r="K319" t="s">
        <v>88</v>
      </c>
      <c r="L319" t="s">
        <v>89</v>
      </c>
      <c r="N319" t="s">
        <v>90</v>
      </c>
      <c r="O319" s="1">
        <v>44596</v>
      </c>
      <c r="P319" s="2"/>
      <c r="Q319" s="2"/>
      <c r="R319" s="1"/>
      <c r="U319" s="1" t="str">
        <f t="shared" si="17"/>
        <v>2022</v>
      </c>
      <c r="V319" s="1" t="str">
        <f>VLOOKUP(W319,quarter[],2,FALSE)</f>
        <v>1st</v>
      </c>
      <c r="W319" s="1" t="str">
        <f t="shared" si="18"/>
        <v>February</v>
      </c>
      <c r="X319" s="1" t="str">
        <f t="shared" si="19"/>
        <v>Perry, April</v>
      </c>
      <c r="Y319" s="1"/>
      <c r="Z319" s="1"/>
      <c r="AA319" s="1" t="s">
        <v>155</v>
      </c>
      <c r="AB319" s="1"/>
      <c r="AC319" s="1"/>
      <c r="AD319" s="1"/>
      <c r="AE319" s="1"/>
    </row>
    <row r="320" spans="1:31">
      <c r="A320" t="str">
        <f t="shared" si="20"/>
        <v>2022-319</v>
      </c>
      <c r="B320" s="1">
        <v>44595</v>
      </c>
      <c r="C320" s="1" t="s">
        <v>50</v>
      </c>
      <c r="D320" t="s">
        <v>145</v>
      </c>
      <c r="E320" t="s">
        <v>86</v>
      </c>
      <c r="F320" s="16"/>
      <c r="G320" s="16"/>
      <c r="H320" t="s">
        <v>13</v>
      </c>
      <c r="J320" t="s">
        <v>87</v>
      </c>
      <c r="K320" t="s">
        <v>88</v>
      </c>
      <c r="L320" t="s">
        <v>89</v>
      </c>
      <c r="N320" t="s">
        <v>90</v>
      </c>
      <c r="O320" s="1">
        <v>44596</v>
      </c>
      <c r="P320" s="2"/>
      <c r="Q320" s="2"/>
      <c r="R320" s="1"/>
      <c r="U320" s="1" t="str">
        <f t="shared" si="17"/>
        <v>2022</v>
      </c>
      <c r="V320" s="1" t="str">
        <f>VLOOKUP(W320,quarter[],2,FALSE)</f>
        <v>1st</v>
      </c>
      <c r="W320" s="1" t="str">
        <f t="shared" si="18"/>
        <v>February</v>
      </c>
      <c r="X320" s="1" t="str">
        <f t="shared" si="19"/>
        <v>Calo, Robyn</v>
      </c>
      <c r="Y320" s="1"/>
      <c r="Z320" s="1"/>
      <c r="AA320" s="1" t="s">
        <v>148</v>
      </c>
      <c r="AB320" s="1"/>
      <c r="AC320" s="1"/>
      <c r="AD320" s="1"/>
      <c r="AE320" s="1"/>
    </row>
    <row r="321" spans="1:31">
      <c r="A321" t="str">
        <f t="shared" si="20"/>
        <v>2022-320</v>
      </c>
      <c r="B321" s="1">
        <v>44595</v>
      </c>
      <c r="C321" s="1" t="s">
        <v>56</v>
      </c>
      <c r="D321" t="s">
        <v>625</v>
      </c>
      <c r="E321" t="s">
        <v>86</v>
      </c>
      <c r="F321" s="16"/>
      <c r="G321" s="16"/>
      <c r="H321" t="s">
        <v>13</v>
      </c>
      <c r="J321" t="s">
        <v>87</v>
      </c>
      <c r="K321" t="s">
        <v>88</v>
      </c>
      <c r="L321" t="s">
        <v>89</v>
      </c>
      <c r="N321" t="s">
        <v>90</v>
      </c>
      <c r="O321" s="1">
        <v>44596</v>
      </c>
      <c r="P321" s="2"/>
      <c r="Q321" s="2"/>
      <c r="R321" s="1"/>
      <c r="U321" s="1" t="str">
        <f t="shared" si="17"/>
        <v>2022</v>
      </c>
      <c r="V321" s="1" t="str">
        <f>VLOOKUP(W321,quarter[],2,FALSE)</f>
        <v>1st</v>
      </c>
      <c r="W321" s="1" t="str">
        <f t="shared" si="18"/>
        <v>February</v>
      </c>
      <c r="X321" s="1" t="str">
        <f t="shared" si="19"/>
        <v>Rogers, Micah</v>
      </c>
      <c r="Y321" s="1"/>
      <c r="Z321" s="1"/>
      <c r="AA321" s="1" t="s">
        <v>146</v>
      </c>
      <c r="AB321" s="1"/>
      <c r="AC321" s="1"/>
      <c r="AD321" s="1"/>
      <c r="AE321" s="1"/>
    </row>
    <row r="322" spans="1:31">
      <c r="A322" t="str">
        <f t="shared" si="20"/>
        <v>2022-321</v>
      </c>
      <c r="B322" s="1">
        <v>44595</v>
      </c>
      <c r="C322" s="1" t="s">
        <v>50</v>
      </c>
      <c r="D322" t="s">
        <v>116</v>
      </c>
      <c r="E322" t="s">
        <v>86</v>
      </c>
      <c r="F322" s="16"/>
      <c r="G322" s="16"/>
      <c r="H322" t="s">
        <v>13</v>
      </c>
      <c r="J322" t="s">
        <v>87</v>
      </c>
      <c r="K322" t="s">
        <v>88</v>
      </c>
      <c r="L322" t="s">
        <v>89</v>
      </c>
      <c r="N322" t="s">
        <v>90</v>
      </c>
      <c r="O322" s="1">
        <v>44603</v>
      </c>
      <c r="P322" s="2"/>
      <c r="Q322" s="2"/>
      <c r="R322" s="1"/>
      <c r="U322" s="1" t="str">
        <f t="shared" si="17"/>
        <v>2022</v>
      </c>
      <c r="V322" s="1" t="str">
        <f>VLOOKUP(W322,quarter[],2,FALSE)</f>
        <v>1st</v>
      </c>
      <c r="W322" s="1" t="str">
        <f t="shared" si="18"/>
        <v>February</v>
      </c>
      <c r="X322" s="1" t="str">
        <f t="shared" si="19"/>
        <v>Calo, Robyn</v>
      </c>
      <c r="Y322" s="1"/>
      <c r="Z322" s="1"/>
      <c r="AA322" s="1" t="s">
        <v>626</v>
      </c>
      <c r="AB322" s="1"/>
      <c r="AC322" s="1"/>
      <c r="AD322" s="1"/>
      <c r="AE322" s="1"/>
    </row>
    <row r="323" spans="1:31">
      <c r="A323" t="str">
        <f t="shared" si="20"/>
        <v>2022-322</v>
      </c>
      <c r="B323" s="1">
        <v>44595</v>
      </c>
      <c r="C323" s="1" t="s">
        <v>56</v>
      </c>
      <c r="D323" t="s">
        <v>116</v>
      </c>
      <c r="E323" t="s">
        <v>86</v>
      </c>
      <c r="F323" s="16"/>
      <c r="G323" s="16"/>
      <c r="H323" t="s">
        <v>13</v>
      </c>
      <c r="J323" t="s">
        <v>87</v>
      </c>
      <c r="K323" t="s">
        <v>88</v>
      </c>
      <c r="L323" t="s">
        <v>89</v>
      </c>
      <c r="N323" t="s">
        <v>90</v>
      </c>
      <c r="O323" s="1">
        <v>44601</v>
      </c>
      <c r="P323" s="2"/>
      <c r="Q323" s="2"/>
      <c r="R323" s="1"/>
      <c r="U323" s="1" t="str">
        <f t="shared" ref="U323:U386" si="21">TEXT(B323,"yyyy")</f>
        <v>2022</v>
      </c>
      <c r="V323" s="1" t="str">
        <f>VLOOKUP(W323,quarter[],2,FALSE)</f>
        <v>1st</v>
      </c>
      <c r="W323" s="1" t="str">
        <f t="shared" ref="W323:W386" si="22">TEXT(B323,"mmmm")</f>
        <v>February</v>
      </c>
      <c r="X323" s="1" t="str">
        <f t="shared" ref="X323:X386" si="23">C323</f>
        <v>Rogers, Micah</v>
      </c>
      <c r="Y323" s="1"/>
      <c r="Z323" s="1"/>
      <c r="AA323" s="1" t="s">
        <v>627</v>
      </c>
      <c r="AB323" s="1"/>
      <c r="AC323" s="1"/>
      <c r="AD323" s="1"/>
      <c r="AE323" s="1"/>
    </row>
    <row r="324" spans="1:31">
      <c r="A324" t="str">
        <f t="shared" si="20"/>
        <v>2022-323</v>
      </c>
      <c r="B324" s="1">
        <v>44595</v>
      </c>
      <c r="C324" s="1" t="s">
        <v>50</v>
      </c>
      <c r="D324" t="s">
        <v>628</v>
      </c>
      <c r="E324" t="s">
        <v>86</v>
      </c>
      <c r="F324" s="16"/>
      <c r="G324" s="16"/>
      <c r="H324" t="s">
        <v>540</v>
      </c>
      <c r="J324" t="s">
        <v>369</v>
      </c>
      <c r="K324" t="s">
        <v>90</v>
      </c>
      <c r="L324" t="s">
        <v>90</v>
      </c>
      <c r="N324" t="s">
        <v>90</v>
      </c>
      <c r="O324" s="1">
        <v>44596</v>
      </c>
      <c r="P324" s="2"/>
      <c r="Q324" s="2"/>
      <c r="R324" s="1"/>
      <c r="U324" s="1" t="str">
        <f t="shared" si="21"/>
        <v>2022</v>
      </c>
      <c r="V324" s="1" t="str">
        <f>VLOOKUP(W324,quarter[],2,FALSE)</f>
        <v>1st</v>
      </c>
      <c r="W324" s="1" t="str">
        <f t="shared" si="22"/>
        <v>February</v>
      </c>
      <c r="X324" s="1" t="str">
        <f t="shared" si="23"/>
        <v>Calo, Robyn</v>
      </c>
      <c r="Y324" s="1"/>
      <c r="Z324" s="1"/>
      <c r="AA324" s="1" t="s">
        <v>629</v>
      </c>
      <c r="AB324" s="1"/>
      <c r="AC324" s="1"/>
      <c r="AD324" s="1"/>
      <c r="AE324" s="1"/>
    </row>
    <row r="325" spans="1:31">
      <c r="A325" t="str">
        <f t="shared" si="20"/>
        <v>2022-324</v>
      </c>
      <c r="B325" s="1">
        <v>44595</v>
      </c>
      <c r="C325" s="1" t="s">
        <v>54</v>
      </c>
      <c r="D325" t="s">
        <v>630</v>
      </c>
      <c r="E325" t="s">
        <v>86</v>
      </c>
      <c r="F325" s="16"/>
      <c r="G325" s="16"/>
      <c r="H325" t="s">
        <v>13</v>
      </c>
      <c r="J325" t="s">
        <v>117</v>
      </c>
      <c r="K325" t="s">
        <v>88</v>
      </c>
      <c r="L325" t="s">
        <v>88</v>
      </c>
      <c r="N325" t="s">
        <v>90</v>
      </c>
      <c r="O325" s="1">
        <v>44596</v>
      </c>
      <c r="P325" s="2"/>
      <c r="Q325" s="2"/>
      <c r="R325" s="1"/>
      <c r="U325" s="1" t="str">
        <f t="shared" si="21"/>
        <v>2022</v>
      </c>
      <c r="V325" s="1" t="str">
        <f>VLOOKUP(W325,quarter[],2,FALSE)</f>
        <v>1st</v>
      </c>
      <c r="W325" s="1" t="str">
        <f t="shared" si="22"/>
        <v>February</v>
      </c>
      <c r="X325" s="1" t="str">
        <f t="shared" si="23"/>
        <v>Pitts, Jeff</v>
      </c>
      <c r="Y325" s="1"/>
      <c r="Z325" s="1"/>
      <c r="AA325" s="1" t="s">
        <v>631</v>
      </c>
      <c r="AB325" s="1"/>
      <c r="AC325" s="1"/>
      <c r="AD325" s="1"/>
      <c r="AE325" s="1"/>
    </row>
    <row r="326" spans="1:31">
      <c r="A326" t="str">
        <f t="shared" si="20"/>
        <v>2022-325</v>
      </c>
      <c r="B326" s="1">
        <v>44596</v>
      </c>
      <c r="C326" s="1" t="s">
        <v>53</v>
      </c>
      <c r="D326" t="s">
        <v>632</v>
      </c>
      <c r="E326" t="s">
        <v>86</v>
      </c>
      <c r="F326" s="16"/>
      <c r="G326" s="16"/>
      <c r="H326" t="s">
        <v>13</v>
      </c>
      <c r="J326" t="s">
        <v>87</v>
      </c>
      <c r="K326" t="s">
        <v>88</v>
      </c>
      <c r="L326" t="s">
        <v>89</v>
      </c>
      <c r="N326" t="s">
        <v>90</v>
      </c>
      <c r="O326" s="1">
        <v>44599</v>
      </c>
      <c r="P326" s="2"/>
      <c r="Q326" s="2"/>
      <c r="R326" s="1"/>
      <c r="U326" s="1" t="str">
        <f t="shared" si="21"/>
        <v>2022</v>
      </c>
      <c r="V326" s="1" t="str">
        <f>VLOOKUP(W326,quarter[],2,FALSE)</f>
        <v>1st</v>
      </c>
      <c r="W326" s="1" t="str">
        <f t="shared" si="22"/>
        <v>February</v>
      </c>
      <c r="X326" s="1" t="str">
        <f t="shared" si="23"/>
        <v>Perry, April</v>
      </c>
      <c r="Y326" s="1"/>
      <c r="Z326" s="1"/>
      <c r="AA326" s="1" t="s">
        <v>146</v>
      </c>
      <c r="AB326" s="1"/>
      <c r="AC326" s="1"/>
      <c r="AD326" s="1"/>
      <c r="AE326" s="1"/>
    </row>
    <row r="327" spans="1:31">
      <c r="A327" t="str">
        <f t="shared" si="20"/>
        <v>2022-326</v>
      </c>
      <c r="B327" s="1">
        <v>44596</v>
      </c>
      <c r="C327" s="1" t="s">
        <v>50</v>
      </c>
      <c r="D327" t="s">
        <v>633</v>
      </c>
      <c r="E327" t="s">
        <v>86</v>
      </c>
      <c r="F327" s="16"/>
      <c r="G327" s="16"/>
      <c r="H327" t="s">
        <v>13</v>
      </c>
      <c r="J327" t="s">
        <v>87</v>
      </c>
      <c r="K327" t="s">
        <v>88</v>
      </c>
      <c r="L327" t="s">
        <v>90</v>
      </c>
      <c r="N327" t="s">
        <v>90</v>
      </c>
      <c r="O327" s="1">
        <v>44596</v>
      </c>
      <c r="P327" s="2"/>
      <c r="Q327" s="2"/>
      <c r="R327" s="1"/>
      <c r="U327" s="1" t="str">
        <f t="shared" si="21"/>
        <v>2022</v>
      </c>
      <c r="V327" s="1" t="str">
        <f>VLOOKUP(W327,quarter[],2,FALSE)</f>
        <v>1st</v>
      </c>
      <c r="W327" s="1" t="str">
        <f t="shared" si="22"/>
        <v>February</v>
      </c>
      <c r="X327" s="1" t="str">
        <f t="shared" si="23"/>
        <v>Calo, Robyn</v>
      </c>
      <c r="Y327" s="1"/>
      <c r="Z327" s="1"/>
      <c r="AA327" s="1" t="s">
        <v>290</v>
      </c>
      <c r="AB327" s="1"/>
      <c r="AC327" s="1"/>
      <c r="AD327" s="1"/>
      <c r="AE327" s="1"/>
    </row>
    <row r="328" spans="1:31">
      <c r="A328" t="str">
        <f t="shared" si="20"/>
        <v>2022-327</v>
      </c>
      <c r="B328" s="1">
        <v>44596</v>
      </c>
      <c r="C328" s="1" t="s">
        <v>56</v>
      </c>
      <c r="D328" t="s">
        <v>288</v>
      </c>
      <c r="E328" t="s">
        <v>86</v>
      </c>
      <c r="F328" s="16"/>
      <c r="G328" s="16"/>
      <c r="H328" t="s">
        <v>13</v>
      </c>
      <c r="J328" t="s">
        <v>87</v>
      </c>
      <c r="K328" t="s">
        <v>88</v>
      </c>
      <c r="L328" t="s">
        <v>89</v>
      </c>
      <c r="N328" t="s">
        <v>90</v>
      </c>
      <c r="O328" s="1">
        <v>44601</v>
      </c>
      <c r="P328" s="2"/>
      <c r="Q328" s="2"/>
      <c r="R328" s="1"/>
      <c r="U328" s="1" t="str">
        <f t="shared" si="21"/>
        <v>2022</v>
      </c>
      <c r="V328" s="1" t="str">
        <f>VLOOKUP(W328,quarter[],2,FALSE)</f>
        <v>1st</v>
      </c>
      <c r="W328" s="1" t="str">
        <f t="shared" si="22"/>
        <v>February</v>
      </c>
      <c r="X328" s="1" t="str">
        <f t="shared" si="23"/>
        <v>Rogers, Micah</v>
      </c>
      <c r="Y328" s="1"/>
      <c r="Z328" s="1"/>
      <c r="AA328" s="1" t="s">
        <v>248</v>
      </c>
      <c r="AB328" s="1"/>
      <c r="AC328" s="1"/>
      <c r="AD328" s="1"/>
      <c r="AE328" s="1"/>
    </row>
    <row r="329" spans="1:31">
      <c r="A329" t="str">
        <f t="shared" si="20"/>
        <v>2022-328</v>
      </c>
      <c r="B329" s="1">
        <v>44596</v>
      </c>
      <c r="C329" s="1" t="s">
        <v>56</v>
      </c>
      <c r="D329" t="s">
        <v>634</v>
      </c>
      <c r="E329" t="s">
        <v>86</v>
      </c>
      <c r="F329" s="16"/>
      <c r="G329" s="16"/>
      <c r="H329" t="s">
        <v>13</v>
      </c>
      <c r="J329" t="s">
        <v>117</v>
      </c>
      <c r="K329" t="s">
        <v>88</v>
      </c>
      <c r="L329" t="s">
        <v>90</v>
      </c>
      <c r="N329" t="s">
        <v>90</v>
      </c>
      <c r="O329" s="1">
        <v>44601</v>
      </c>
      <c r="P329" s="2"/>
      <c r="Q329" s="2"/>
      <c r="R329" s="1"/>
      <c r="U329" s="1" t="str">
        <f t="shared" si="21"/>
        <v>2022</v>
      </c>
      <c r="V329" s="1" t="str">
        <f>VLOOKUP(W329,quarter[],2,FALSE)</f>
        <v>1st</v>
      </c>
      <c r="W329" s="1" t="str">
        <f t="shared" si="22"/>
        <v>February</v>
      </c>
      <c r="X329" s="1" t="str">
        <f t="shared" si="23"/>
        <v>Rogers, Micah</v>
      </c>
      <c r="Y329" s="1"/>
      <c r="Z329" s="1"/>
      <c r="AA329" s="1" t="s">
        <v>125</v>
      </c>
      <c r="AB329" s="1"/>
      <c r="AC329" s="1"/>
      <c r="AD329" s="1"/>
      <c r="AE329" s="1"/>
    </row>
    <row r="330" spans="1:31">
      <c r="A330" t="str">
        <f t="shared" si="20"/>
        <v>2022-329</v>
      </c>
      <c r="B330" s="1">
        <v>44596</v>
      </c>
      <c r="C330" s="1" t="s">
        <v>56</v>
      </c>
      <c r="D330" t="s">
        <v>288</v>
      </c>
      <c r="E330" t="s">
        <v>86</v>
      </c>
      <c r="F330" s="16"/>
      <c r="G330" s="16"/>
      <c r="H330" t="s">
        <v>13</v>
      </c>
      <c r="J330" t="s">
        <v>87</v>
      </c>
      <c r="K330" t="s">
        <v>88</v>
      </c>
      <c r="L330" t="s">
        <v>89</v>
      </c>
      <c r="N330" t="s">
        <v>90</v>
      </c>
      <c r="O330" s="1">
        <v>44601</v>
      </c>
      <c r="P330" s="2"/>
      <c r="Q330" s="2"/>
      <c r="R330" s="1"/>
      <c r="U330" s="1" t="str">
        <f t="shared" si="21"/>
        <v>2022</v>
      </c>
      <c r="V330" s="1" t="str">
        <f>VLOOKUP(W330,quarter[],2,FALSE)</f>
        <v>1st</v>
      </c>
      <c r="W330" s="1" t="str">
        <f t="shared" si="22"/>
        <v>February</v>
      </c>
      <c r="X330" s="1" t="str">
        <f t="shared" si="23"/>
        <v>Rogers, Micah</v>
      </c>
      <c r="Y330" s="1"/>
      <c r="Z330" s="1"/>
      <c r="AA330" s="1" t="s">
        <v>146</v>
      </c>
      <c r="AB330" s="1"/>
      <c r="AC330" s="1"/>
      <c r="AD330" s="1"/>
      <c r="AE330" s="1"/>
    </row>
    <row r="331" spans="1:31">
      <c r="A331" t="str">
        <f t="shared" si="20"/>
        <v>2022-330</v>
      </c>
      <c r="B331" s="1">
        <v>44596</v>
      </c>
      <c r="C331" s="1" t="s">
        <v>50</v>
      </c>
      <c r="D331" t="s">
        <v>635</v>
      </c>
      <c r="E331" t="s">
        <v>220</v>
      </c>
      <c r="F331" s="16"/>
      <c r="G331" s="16"/>
      <c r="H331" t="s">
        <v>636</v>
      </c>
      <c r="J331" t="s">
        <v>117</v>
      </c>
      <c r="K331" t="s">
        <v>88</v>
      </c>
      <c r="L331" t="s">
        <v>89</v>
      </c>
      <c r="N331" t="s">
        <v>90</v>
      </c>
      <c r="P331" s="2"/>
      <c r="Q331" s="2"/>
      <c r="R331" s="1"/>
      <c r="U331" s="1" t="str">
        <f t="shared" si="21"/>
        <v>2022</v>
      </c>
      <c r="V331" s="1" t="str">
        <f>VLOOKUP(W331,quarter[],2,FALSE)</f>
        <v>1st</v>
      </c>
      <c r="W331" s="1" t="str">
        <f t="shared" si="22"/>
        <v>February</v>
      </c>
      <c r="X331" s="1" t="str">
        <f t="shared" si="23"/>
        <v>Calo, Robyn</v>
      </c>
      <c r="Y331" s="1"/>
      <c r="Z331" s="1"/>
      <c r="AA331" s="1" t="s">
        <v>162</v>
      </c>
      <c r="AB331" s="1"/>
      <c r="AC331" s="1"/>
      <c r="AD331" s="1"/>
      <c r="AE331" s="1"/>
    </row>
    <row r="332" spans="1:31">
      <c r="A332" t="str">
        <f t="shared" si="20"/>
        <v>2022-331</v>
      </c>
      <c r="B332" s="1">
        <v>44596</v>
      </c>
      <c r="C332" s="1" t="s">
        <v>50</v>
      </c>
      <c r="D332" t="s">
        <v>637</v>
      </c>
      <c r="E332" t="s">
        <v>86</v>
      </c>
      <c r="F332" s="16"/>
      <c r="G332" s="16"/>
      <c r="H332" t="s">
        <v>13</v>
      </c>
      <c r="J332" t="s">
        <v>87</v>
      </c>
      <c r="K332" t="s">
        <v>88</v>
      </c>
      <c r="L332" t="s">
        <v>89</v>
      </c>
      <c r="N332" t="s">
        <v>90</v>
      </c>
      <c r="P332" s="2"/>
      <c r="Q332" s="2"/>
      <c r="R332" s="1"/>
      <c r="U332" s="1" t="str">
        <f t="shared" si="21"/>
        <v>2022</v>
      </c>
      <c r="V332" s="1" t="str">
        <f>VLOOKUP(W332,quarter[],2,FALSE)</f>
        <v>1st</v>
      </c>
      <c r="W332" s="1" t="str">
        <f t="shared" si="22"/>
        <v>February</v>
      </c>
      <c r="X332" s="1" t="str">
        <f t="shared" si="23"/>
        <v>Calo, Robyn</v>
      </c>
      <c r="Y332" s="1"/>
      <c r="Z332" s="1"/>
      <c r="AA332" s="1" t="s">
        <v>125</v>
      </c>
      <c r="AB332" s="1"/>
      <c r="AC332" s="1"/>
      <c r="AD332" s="1"/>
      <c r="AE332" s="1"/>
    </row>
    <row r="333" spans="1:31">
      <c r="A333" t="str">
        <f t="shared" si="20"/>
        <v>2022-332</v>
      </c>
      <c r="B333" s="1">
        <v>44596</v>
      </c>
      <c r="C333" s="1" t="s">
        <v>53</v>
      </c>
      <c r="D333" t="s">
        <v>638</v>
      </c>
      <c r="E333" t="s">
        <v>86</v>
      </c>
      <c r="F333" s="16"/>
      <c r="G333" s="16"/>
      <c r="H333" t="s">
        <v>639</v>
      </c>
      <c r="J333" t="s">
        <v>87</v>
      </c>
      <c r="K333" t="s">
        <v>90</v>
      </c>
      <c r="L333" t="s">
        <v>90</v>
      </c>
      <c r="N333" t="s">
        <v>90</v>
      </c>
      <c r="O333" s="1">
        <v>44601</v>
      </c>
      <c r="P333" s="2"/>
      <c r="Q333" s="2"/>
      <c r="R333" s="1"/>
      <c r="U333" s="1" t="str">
        <f t="shared" si="21"/>
        <v>2022</v>
      </c>
      <c r="V333" s="1" t="str">
        <f>VLOOKUP(W333,quarter[],2,FALSE)</f>
        <v>1st</v>
      </c>
      <c r="W333" s="1" t="str">
        <f t="shared" si="22"/>
        <v>February</v>
      </c>
      <c r="X333" s="1" t="str">
        <f t="shared" si="23"/>
        <v>Perry, April</v>
      </c>
      <c r="Y333" s="1"/>
      <c r="Z333" s="1"/>
      <c r="AA333" s="1" t="s">
        <v>640</v>
      </c>
      <c r="AB333" s="1"/>
      <c r="AC333" s="1"/>
      <c r="AD333" s="1"/>
      <c r="AE333" s="1"/>
    </row>
    <row r="334" spans="1:31">
      <c r="A334" t="str">
        <f t="shared" si="20"/>
        <v>2022-333</v>
      </c>
      <c r="B334" s="1">
        <v>44596</v>
      </c>
      <c r="C334" s="1" t="s">
        <v>51</v>
      </c>
      <c r="D334" t="s">
        <v>641</v>
      </c>
      <c r="E334" t="s">
        <v>86</v>
      </c>
      <c r="F334" s="16"/>
      <c r="G334" s="16"/>
      <c r="H334" t="s">
        <v>13</v>
      </c>
      <c r="J334" t="s">
        <v>87</v>
      </c>
      <c r="K334" t="s">
        <v>90</v>
      </c>
      <c r="L334" t="s">
        <v>90</v>
      </c>
      <c r="N334" t="s">
        <v>90</v>
      </c>
      <c r="O334" s="1">
        <v>44609</v>
      </c>
      <c r="P334" s="2"/>
      <c r="Q334" s="2"/>
      <c r="R334" s="1"/>
      <c r="U334" s="1" t="str">
        <f t="shared" si="21"/>
        <v>2022</v>
      </c>
      <c r="V334" s="1" t="str">
        <f>VLOOKUP(W334,quarter[],2,FALSE)</f>
        <v>1st</v>
      </c>
      <c r="W334" s="1" t="str">
        <f t="shared" si="22"/>
        <v>February</v>
      </c>
      <c r="X334" s="1" t="str">
        <f t="shared" si="23"/>
        <v>Clecak, Megan</v>
      </c>
      <c r="Y334" s="1"/>
      <c r="Z334" s="1"/>
      <c r="AA334" s="1" t="s">
        <v>479</v>
      </c>
      <c r="AB334" s="1"/>
      <c r="AC334" s="1"/>
      <c r="AD334" s="1"/>
      <c r="AE334" s="1"/>
    </row>
    <row r="335" spans="1:31">
      <c r="A335" t="str">
        <f t="shared" si="20"/>
        <v>2022-334</v>
      </c>
      <c r="B335" s="1">
        <v>44596</v>
      </c>
      <c r="C335" s="1" t="s">
        <v>50</v>
      </c>
      <c r="D335" t="s">
        <v>289</v>
      </c>
      <c r="E335" t="s">
        <v>86</v>
      </c>
      <c r="F335" s="16"/>
      <c r="G335" s="16"/>
      <c r="H335" t="s">
        <v>13</v>
      </c>
      <c r="J335" t="s">
        <v>87</v>
      </c>
      <c r="K335" t="s">
        <v>88</v>
      </c>
      <c r="L335" t="s">
        <v>90</v>
      </c>
      <c r="N335" t="s">
        <v>90</v>
      </c>
      <c r="O335" s="1">
        <v>44603</v>
      </c>
      <c r="P335" s="2"/>
      <c r="Q335" s="2"/>
      <c r="R335" s="1"/>
      <c r="U335" s="1" t="str">
        <f t="shared" si="21"/>
        <v>2022</v>
      </c>
      <c r="V335" s="1" t="str">
        <f>VLOOKUP(W335,quarter[],2,FALSE)</f>
        <v>1st</v>
      </c>
      <c r="W335" s="1" t="str">
        <f t="shared" si="22"/>
        <v>February</v>
      </c>
      <c r="X335" s="1" t="str">
        <f t="shared" si="23"/>
        <v>Calo, Robyn</v>
      </c>
      <c r="Y335" s="1"/>
      <c r="Z335" s="1"/>
      <c r="AA335" s="1" t="s">
        <v>290</v>
      </c>
      <c r="AB335" s="1"/>
      <c r="AC335" s="1"/>
      <c r="AD335" s="1"/>
      <c r="AE335" s="1"/>
    </row>
    <row r="336" spans="1:31">
      <c r="A336" t="str">
        <f t="shared" si="20"/>
        <v>2022-335</v>
      </c>
      <c r="B336" s="1">
        <v>44596</v>
      </c>
      <c r="C336" s="1" t="s">
        <v>50</v>
      </c>
      <c r="D336" t="s">
        <v>289</v>
      </c>
      <c r="E336" t="s">
        <v>86</v>
      </c>
      <c r="F336" s="16"/>
      <c r="G336" s="16"/>
      <c r="H336" t="s">
        <v>13</v>
      </c>
      <c r="J336" t="s">
        <v>87</v>
      </c>
      <c r="K336" t="s">
        <v>88</v>
      </c>
      <c r="L336" t="s">
        <v>90</v>
      </c>
      <c r="N336" t="s">
        <v>90</v>
      </c>
      <c r="O336" s="1">
        <v>44603</v>
      </c>
      <c r="P336" s="2"/>
      <c r="Q336" s="2"/>
      <c r="R336" s="1"/>
      <c r="U336" s="1" t="str">
        <f t="shared" si="21"/>
        <v>2022</v>
      </c>
      <c r="V336" s="1" t="str">
        <f>VLOOKUP(W336,quarter[],2,FALSE)</f>
        <v>1st</v>
      </c>
      <c r="W336" s="1" t="str">
        <f t="shared" si="22"/>
        <v>February</v>
      </c>
      <c r="X336" s="1" t="str">
        <f t="shared" si="23"/>
        <v>Calo, Robyn</v>
      </c>
      <c r="Y336" s="1"/>
      <c r="Z336" s="1"/>
      <c r="AA336" s="1" t="s">
        <v>423</v>
      </c>
      <c r="AB336" s="1"/>
      <c r="AC336" s="1"/>
      <c r="AD336" s="1"/>
      <c r="AE336" s="1"/>
    </row>
    <row r="337" spans="1:31">
      <c r="A337" t="str">
        <f t="shared" si="20"/>
        <v>2022-336</v>
      </c>
      <c r="B337" s="1">
        <v>44597</v>
      </c>
      <c r="C337" s="1" t="s">
        <v>50</v>
      </c>
      <c r="D337" t="s">
        <v>642</v>
      </c>
      <c r="E337" t="s">
        <v>86</v>
      </c>
      <c r="F337" s="16"/>
      <c r="G337" s="16"/>
      <c r="H337" t="s">
        <v>13</v>
      </c>
      <c r="J337" t="s">
        <v>87</v>
      </c>
      <c r="K337" t="s">
        <v>90</v>
      </c>
      <c r="L337" t="s">
        <v>90</v>
      </c>
      <c r="N337" t="s">
        <v>90</v>
      </c>
      <c r="O337" s="1">
        <v>44607</v>
      </c>
      <c r="P337" s="2"/>
      <c r="Q337" s="2"/>
      <c r="R337" s="1"/>
      <c r="U337" s="1" t="str">
        <f t="shared" si="21"/>
        <v>2022</v>
      </c>
      <c r="V337" s="1" t="str">
        <f>VLOOKUP(W337,quarter[],2,FALSE)</f>
        <v>1st</v>
      </c>
      <c r="W337" s="1" t="str">
        <f t="shared" si="22"/>
        <v>February</v>
      </c>
      <c r="X337" s="1" t="str">
        <f t="shared" si="23"/>
        <v>Calo, Robyn</v>
      </c>
      <c r="Y337" s="1"/>
      <c r="Z337" s="1"/>
      <c r="AA337" s="1" t="s">
        <v>643</v>
      </c>
      <c r="AB337" s="1"/>
      <c r="AC337" s="1"/>
      <c r="AD337" s="1"/>
      <c r="AE337" s="1"/>
    </row>
    <row r="338" spans="1:31">
      <c r="A338" t="str">
        <f t="shared" si="20"/>
        <v>2022-337</v>
      </c>
      <c r="B338" s="1">
        <v>44597</v>
      </c>
      <c r="C338" s="1" t="s">
        <v>53</v>
      </c>
      <c r="D338" t="s">
        <v>642</v>
      </c>
      <c r="E338" t="s">
        <v>86</v>
      </c>
      <c r="F338" s="16"/>
      <c r="G338" s="16"/>
      <c r="H338" t="s">
        <v>644</v>
      </c>
      <c r="J338" t="s">
        <v>87</v>
      </c>
      <c r="K338" t="s">
        <v>90</v>
      </c>
      <c r="L338" t="s">
        <v>89</v>
      </c>
      <c r="N338" t="s">
        <v>90</v>
      </c>
      <c r="O338" s="1">
        <v>44608</v>
      </c>
      <c r="P338" s="2"/>
      <c r="Q338" s="2"/>
      <c r="R338" s="1"/>
      <c r="U338" s="1" t="str">
        <f t="shared" si="21"/>
        <v>2022</v>
      </c>
      <c r="V338" s="1" t="str">
        <f>VLOOKUP(W338,quarter[],2,FALSE)</f>
        <v>1st</v>
      </c>
      <c r="W338" s="1" t="str">
        <f t="shared" si="22"/>
        <v>February</v>
      </c>
      <c r="X338" s="1" t="str">
        <f t="shared" si="23"/>
        <v>Perry, April</v>
      </c>
      <c r="Y338" s="1"/>
      <c r="Z338" s="1"/>
      <c r="AA338" s="1" t="s">
        <v>645</v>
      </c>
      <c r="AB338" s="1"/>
      <c r="AC338" s="1"/>
      <c r="AD338" s="1"/>
      <c r="AE338" s="1"/>
    </row>
    <row r="339" spans="1:31">
      <c r="A339" t="str">
        <f t="shared" si="20"/>
        <v>2022-338</v>
      </c>
      <c r="B339" s="1">
        <v>44598</v>
      </c>
      <c r="C339" s="1" t="s">
        <v>51</v>
      </c>
      <c r="D339" t="s">
        <v>646</v>
      </c>
      <c r="E339" t="s">
        <v>86</v>
      </c>
      <c r="F339" s="16"/>
      <c r="G339" s="16"/>
      <c r="H339" t="s">
        <v>13</v>
      </c>
      <c r="J339" t="s">
        <v>87</v>
      </c>
      <c r="K339" t="s">
        <v>88</v>
      </c>
      <c r="L339" t="s">
        <v>89</v>
      </c>
      <c r="N339" t="s">
        <v>90</v>
      </c>
      <c r="O339" s="1">
        <v>44599</v>
      </c>
      <c r="P339" s="2"/>
      <c r="Q339" s="2"/>
      <c r="R339" s="1"/>
      <c r="U339" s="1" t="str">
        <f t="shared" si="21"/>
        <v>2022</v>
      </c>
      <c r="V339" s="1" t="str">
        <f>VLOOKUP(W339,quarter[],2,FALSE)</f>
        <v>1st</v>
      </c>
      <c r="W339" s="1" t="str">
        <f t="shared" si="22"/>
        <v>February</v>
      </c>
      <c r="X339" s="1" t="str">
        <f t="shared" si="23"/>
        <v>Clecak, Megan</v>
      </c>
      <c r="Y339" s="1"/>
      <c r="Z339" s="1"/>
      <c r="AA339" s="1" t="s">
        <v>647</v>
      </c>
      <c r="AB339" s="1"/>
      <c r="AC339" s="1"/>
      <c r="AD339" s="1"/>
      <c r="AE339" s="1"/>
    </row>
    <row r="340" spans="1:31">
      <c r="A340" t="str">
        <f t="shared" ref="A340:A403" si="24">_xlfn.CONCAT(YEAR(B340),"-",ROW(A339))</f>
        <v>2022-339</v>
      </c>
      <c r="B340" s="1">
        <v>44598</v>
      </c>
      <c r="C340" s="1" t="s">
        <v>53</v>
      </c>
      <c r="D340" t="s">
        <v>289</v>
      </c>
      <c r="E340" t="s">
        <v>86</v>
      </c>
      <c r="F340" s="16"/>
      <c r="G340" s="16"/>
      <c r="H340" t="s">
        <v>13</v>
      </c>
      <c r="J340" t="s">
        <v>99</v>
      </c>
      <c r="K340" t="s">
        <v>88</v>
      </c>
      <c r="L340" t="s">
        <v>89</v>
      </c>
      <c r="N340" t="s">
        <v>90</v>
      </c>
      <c r="O340" s="1">
        <v>44603</v>
      </c>
      <c r="P340" s="2"/>
      <c r="Q340" s="2"/>
      <c r="R340" s="1"/>
      <c r="U340" s="1" t="str">
        <f t="shared" si="21"/>
        <v>2022</v>
      </c>
      <c r="V340" s="1" t="str">
        <f>VLOOKUP(W340,quarter[],2,FALSE)</f>
        <v>1st</v>
      </c>
      <c r="W340" s="1" t="str">
        <f t="shared" si="22"/>
        <v>February</v>
      </c>
      <c r="X340" s="1" t="str">
        <f t="shared" si="23"/>
        <v>Perry, April</v>
      </c>
      <c r="Y340" s="1"/>
      <c r="Z340" s="1"/>
      <c r="AA340" s="1" t="s">
        <v>191</v>
      </c>
      <c r="AB340" s="1"/>
      <c r="AC340" s="1"/>
      <c r="AD340" s="1"/>
      <c r="AE340" s="1"/>
    </row>
    <row r="341" spans="1:31">
      <c r="A341" t="str">
        <f t="shared" si="24"/>
        <v>2022-340</v>
      </c>
      <c r="B341" s="1">
        <v>44598</v>
      </c>
      <c r="C341" s="1" t="s">
        <v>53</v>
      </c>
      <c r="D341" t="s">
        <v>289</v>
      </c>
      <c r="E341" t="s">
        <v>86</v>
      </c>
      <c r="F341" s="16"/>
      <c r="G341" s="16"/>
      <c r="H341" t="s">
        <v>13</v>
      </c>
      <c r="J341" t="s">
        <v>99</v>
      </c>
      <c r="K341" t="s">
        <v>88</v>
      </c>
      <c r="L341" t="s">
        <v>89</v>
      </c>
      <c r="N341" t="s">
        <v>90</v>
      </c>
      <c r="O341" s="1">
        <v>44603</v>
      </c>
      <c r="P341" s="2"/>
      <c r="Q341" s="2"/>
      <c r="R341" s="1"/>
      <c r="U341" s="1" t="str">
        <f t="shared" si="21"/>
        <v>2022</v>
      </c>
      <c r="V341" s="1" t="str">
        <f>VLOOKUP(W341,quarter[],2,FALSE)</f>
        <v>1st</v>
      </c>
      <c r="W341" s="1" t="str">
        <f t="shared" si="22"/>
        <v>February</v>
      </c>
      <c r="X341" s="1" t="str">
        <f t="shared" si="23"/>
        <v>Perry, April</v>
      </c>
      <c r="Y341" s="1"/>
      <c r="Z341" s="1"/>
      <c r="AA341" s="1" t="s">
        <v>648</v>
      </c>
      <c r="AB341" s="1"/>
      <c r="AC341" s="1"/>
      <c r="AD341" s="1"/>
      <c r="AE341" s="1"/>
    </row>
    <row r="342" spans="1:31">
      <c r="A342" t="str">
        <f t="shared" si="24"/>
        <v>2022-341</v>
      </c>
      <c r="B342" s="1">
        <v>44592</v>
      </c>
      <c r="C342" s="1" t="s">
        <v>51</v>
      </c>
      <c r="D342" t="s">
        <v>450</v>
      </c>
      <c r="E342" t="s">
        <v>224</v>
      </c>
      <c r="F342" s="16"/>
      <c r="G342" s="16"/>
      <c r="H342" t="s">
        <v>649</v>
      </c>
      <c r="J342" t="s">
        <v>87</v>
      </c>
      <c r="K342" t="s">
        <v>88</v>
      </c>
      <c r="L342" t="s">
        <v>88</v>
      </c>
      <c r="N342" t="s">
        <v>90</v>
      </c>
      <c r="O342" s="1">
        <v>44599</v>
      </c>
      <c r="P342" s="2">
        <v>15</v>
      </c>
      <c r="Q342" s="2"/>
      <c r="R342" s="1"/>
      <c r="U342" s="1" t="str">
        <f t="shared" si="21"/>
        <v>2022</v>
      </c>
      <c r="V342" s="1" t="str">
        <f>VLOOKUP(W342,quarter[],2,FALSE)</f>
        <v>1st</v>
      </c>
      <c r="W342" s="1" t="str">
        <f t="shared" si="22"/>
        <v>January</v>
      </c>
      <c r="X342" s="1" t="str">
        <f t="shared" si="23"/>
        <v>Clecak, Megan</v>
      </c>
      <c r="Y342" s="1"/>
      <c r="Z342" s="1"/>
      <c r="AA342" s="1" t="s">
        <v>528</v>
      </c>
      <c r="AB342" s="1"/>
      <c r="AC342" s="1"/>
      <c r="AD342" s="1"/>
      <c r="AE342" s="1"/>
    </row>
    <row r="343" spans="1:31">
      <c r="A343" t="str">
        <f t="shared" si="24"/>
        <v>2022-342</v>
      </c>
      <c r="B343" s="1">
        <v>44599</v>
      </c>
      <c r="C343" s="1" t="s">
        <v>52</v>
      </c>
      <c r="D343" t="s">
        <v>650</v>
      </c>
      <c r="E343" t="s">
        <v>86</v>
      </c>
      <c r="F343" s="16"/>
      <c r="G343" s="16"/>
      <c r="H343" t="s">
        <v>651</v>
      </c>
      <c r="J343" t="s">
        <v>111</v>
      </c>
      <c r="K343" t="s">
        <v>88</v>
      </c>
      <c r="L343" t="s">
        <v>89</v>
      </c>
      <c r="N343" t="s">
        <v>90</v>
      </c>
      <c r="O343" s="1">
        <v>44609</v>
      </c>
      <c r="P343" s="2">
        <v>0</v>
      </c>
      <c r="Q343" s="2"/>
      <c r="R343" s="1"/>
      <c r="U343" s="1" t="str">
        <f t="shared" si="21"/>
        <v>2022</v>
      </c>
      <c r="V343" s="1" t="str">
        <f>VLOOKUP(W343,quarter[],2,FALSE)</f>
        <v>1st</v>
      </c>
      <c r="W343" s="1" t="str">
        <f t="shared" si="22"/>
        <v>February</v>
      </c>
      <c r="X343" s="1" t="str">
        <f t="shared" si="23"/>
        <v>Forbes, Cynthia</v>
      </c>
      <c r="Y343" s="1"/>
      <c r="Z343" s="1"/>
      <c r="AA343" s="1" t="s">
        <v>652</v>
      </c>
      <c r="AB343" s="1"/>
      <c r="AC343" s="1"/>
      <c r="AD343" s="1"/>
      <c r="AE343" s="1"/>
    </row>
    <row r="344" spans="1:31">
      <c r="A344" t="str">
        <f t="shared" si="24"/>
        <v>2022-343</v>
      </c>
      <c r="B344" s="1">
        <v>44599</v>
      </c>
      <c r="C344" s="1" t="s">
        <v>50</v>
      </c>
      <c r="D344" t="s">
        <v>653</v>
      </c>
      <c r="E344" t="s">
        <v>86</v>
      </c>
      <c r="F344" s="16"/>
      <c r="G344" s="16"/>
      <c r="H344" t="s">
        <v>13</v>
      </c>
      <c r="J344" t="s">
        <v>99</v>
      </c>
      <c r="K344" t="s">
        <v>88</v>
      </c>
      <c r="L344" t="s">
        <v>89</v>
      </c>
      <c r="N344" t="s">
        <v>90</v>
      </c>
      <c r="O344" s="1">
        <v>44599</v>
      </c>
      <c r="P344" s="2"/>
      <c r="Q344" s="2"/>
      <c r="R344" s="1"/>
      <c r="U344" s="1" t="str">
        <f t="shared" si="21"/>
        <v>2022</v>
      </c>
      <c r="V344" s="1" t="str">
        <f>VLOOKUP(W344,quarter[],2,FALSE)</f>
        <v>1st</v>
      </c>
      <c r="W344" s="1" t="str">
        <f t="shared" si="22"/>
        <v>February</v>
      </c>
      <c r="X344" s="1" t="str">
        <f t="shared" si="23"/>
        <v>Calo, Robyn</v>
      </c>
      <c r="Y344" s="1"/>
      <c r="Z344" s="1"/>
      <c r="AA344" s="1" t="s">
        <v>155</v>
      </c>
      <c r="AB344" s="1"/>
      <c r="AC344" s="1"/>
      <c r="AD344" s="1"/>
      <c r="AE344" s="1"/>
    </row>
    <row r="345" spans="1:31">
      <c r="A345" t="str">
        <f t="shared" si="24"/>
        <v>2022-344</v>
      </c>
      <c r="B345" s="1">
        <v>44599</v>
      </c>
      <c r="C345" s="1" t="s">
        <v>50</v>
      </c>
      <c r="D345" t="s">
        <v>654</v>
      </c>
      <c r="E345" t="s">
        <v>86</v>
      </c>
      <c r="F345" s="16"/>
      <c r="G345" s="16"/>
      <c r="H345" t="s">
        <v>540</v>
      </c>
      <c r="J345" t="s">
        <v>117</v>
      </c>
      <c r="K345" t="s">
        <v>90</v>
      </c>
      <c r="L345" t="s">
        <v>90</v>
      </c>
      <c r="N345" t="s">
        <v>90</v>
      </c>
      <c r="O345" s="1">
        <v>44599</v>
      </c>
      <c r="P345" s="2"/>
      <c r="Q345" s="2"/>
      <c r="R345" s="1"/>
      <c r="U345" s="1" t="str">
        <f t="shared" si="21"/>
        <v>2022</v>
      </c>
      <c r="V345" s="1" t="str">
        <f>VLOOKUP(W345,quarter[],2,FALSE)</f>
        <v>1st</v>
      </c>
      <c r="W345" s="1" t="str">
        <f t="shared" si="22"/>
        <v>February</v>
      </c>
      <c r="X345" s="1" t="str">
        <f t="shared" si="23"/>
        <v>Calo, Robyn</v>
      </c>
      <c r="Y345" s="1"/>
      <c r="Z345" s="1"/>
      <c r="AA345" s="1" t="s">
        <v>655</v>
      </c>
      <c r="AB345" s="1"/>
      <c r="AC345" s="1"/>
      <c r="AD345" s="1"/>
      <c r="AE345" s="1"/>
    </row>
    <row r="346" spans="1:31">
      <c r="A346" t="str">
        <f t="shared" si="24"/>
        <v>2022-345</v>
      </c>
      <c r="B346" s="1">
        <v>44599</v>
      </c>
      <c r="C346" s="1" t="s">
        <v>53</v>
      </c>
      <c r="D346" t="s">
        <v>656</v>
      </c>
      <c r="E346" t="s">
        <v>86</v>
      </c>
      <c r="F346" s="16"/>
      <c r="G346" s="16"/>
      <c r="H346" t="s">
        <v>644</v>
      </c>
      <c r="J346" t="s">
        <v>87</v>
      </c>
      <c r="K346" t="s">
        <v>88</v>
      </c>
      <c r="L346" t="s">
        <v>89</v>
      </c>
      <c r="N346" t="s">
        <v>90</v>
      </c>
      <c r="O346" s="1">
        <v>44599</v>
      </c>
      <c r="P346" s="2"/>
      <c r="Q346" s="2"/>
      <c r="R346" s="1"/>
      <c r="U346" s="1" t="str">
        <f t="shared" si="21"/>
        <v>2022</v>
      </c>
      <c r="V346" s="1" t="str">
        <f>VLOOKUP(W346,quarter[],2,FALSE)</f>
        <v>1st</v>
      </c>
      <c r="W346" s="1" t="str">
        <f t="shared" si="22"/>
        <v>February</v>
      </c>
      <c r="X346" s="1" t="str">
        <f t="shared" si="23"/>
        <v>Perry, April</v>
      </c>
      <c r="Y346" s="1"/>
      <c r="Z346" s="1"/>
      <c r="AA346" s="1" t="s">
        <v>657</v>
      </c>
      <c r="AB346" s="1"/>
      <c r="AC346" s="1"/>
      <c r="AD346" s="1"/>
      <c r="AE346" s="1"/>
    </row>
    <row r="347" spans="1:31">
      <c r="A347" t="str">
        <f t="shared" si="24"/>
        <v>2022-346</v>
      </c>
      <c r="B347" s="1">
        <v>44599</v>
      </c>
      <c r="C347" s="1" t="s">
        <v>51</v>
      </c>
      <c r="D347" t="s">
        <v>658</v>
      </c>
      <c r="E347" t="s">
        <v>86</v>
      </c>
      <c r="F347" s="16"/>
      <c r="G347" s="16"/>
      <c r="H347" t="s">
        <v>13</v>
      </c>
      <c r="J347" t="s">
        <v>87</v>
      </c>
      <c r="K347" t="s">
        <v>88</v>
      </c>
      <c r="L347" t="s">
        <v>89</v>
      </c>
      <c r="N347" t="s">
        <v>90</v>
      </c>
      <c r="O347" s="1">
        <v>44600</v>
      </c>
      <c r="P347" s="2"/>
      <c r="Q347" s="2"/>
      <c r="R347" s="1"/>
      <c r="U347" s="1" t="str">
        <f t="shared" si="21"/>
        <v>2022</v>
      </c>
      <c r="V347" s="1" t="str">
        <f>VLOOKUP(W347,quarter[],2,FALSE)</f>
        <v>1st</v>
      </c>
      <c r="W347" s="1" t="str">
        <f t="shared" si="22"/>
        <v>February</v>
      </c>
      <c r="X347" s="1" t="str">
        <f t="shared" si="23"/>
        <v>Clecak, Megan</v>
      </c>
      <c r="Y347" s="1"/>
      <c r="Z347" s="1"/>
      <c r="AA347" s="1" t="s">
        <v>146</v>
      </c>
      <c r="AB347" s="1"/>
      <c r="AC347" s="1"/>
      <c r="AD347" s="1"/>
      <c r="AE347" s="1"/>
    </row>
    <row r="348" spans="1:31">
      <c r="A348" t="str">
        <f t="shared" si="24"/>
        <v>2022-347</v>
      </c>
      <c r="B348" s="1">
        <v>44599</v>
      </c>
      <c r="C348" s="1" t="s">
        <v>56</v>
      </c>
      <c r="D348" t="s">
        <v>659</v>
      </c>
      <c r="E348" t="s">
        <v>86</v>
      </c>
      <c r="F348" s="16"/>
      <c r="G348" s="16"/>
      <c r="H348" t="s">
        <v>13</v>
      </c>
      <c r="J348" t="s">
        <v>87</v>
      </c>
      <c r="K348" t="s">
        <v>88</v>
      </c>
      <c r="L348" t="s">
        <v>89</v>
      </c>
      <c r="N348" t="s">
        <v>90</v>
      </c>
      <c r="O348" s="1">
        <v>44602</v>
      </c>
      <c r="P348" s="2"/>
      <c r="Q348" s="2"/>
      <c r="R348" s="1"/>
      <c r="U348" s="1" t="str">
        <f t="shared" si="21"/>
        <v>2022</v>
      </c>
      <c r="V348" s="1" t="str">
        <f>VLOOKUP(W348,quarter[],2,FALSE)</f>
        <v>1st</v>
      </c>
      <c r="W348" s="1" t="str">
        <f t="shared" si="22"/>
        <v>February</v>
      </c>
      <c r="X348" s="1" t="str">
        <f t="shared" si="23"/>
        <v>Rogers, Micah</v>
      </c>
      <c r="Y348" s="1"/>
      <c r="Z348" s="1"/>
      <c r="AA348" s="1" t="s">
        <v>248</v>
      </c>
      <c r="AB348" s="1"/>
      <c r="AC348" s="1"/>
      <c r="AD348" s="1"/>
      <c r="AE348" s="1"/>
    </row>
    <row r="349" spans="1:31">
      <c r="A349" t="str">
        <f t="shared" si="24"/>
        <v>2022-348</v>
      </c>
      <c r="B349" s="1">
        <v>44599</v>
      </c>
      <c r="C349" s="1" t="s">
        <v>50</v>
      </c>
      <c r="D349" t="s">
        <v>660</v>
      </c>
      <c r="E349" t="s">
        <v>86</v>
      </c>
      <c r="F349" s="16"/>
      <c r="G349" s="16"/>
      <c r="H349" t="s">
        <v>13</v>
      </c>
      <c r="J349" t="s">
        <v>87</v>
      </c>
      <c r="K349" t="s">
        <v>88</v>
      </c>
      <c r="L349" t="s">
        <v>90</v>
      </c>
      <c r="N349" t="s">
        <v>90</v>
      </c>
      <c r="O349" s="1">
        <v>44599</v>
      </c>
      <c r="P349" s="2"/>
      <c r="Q349" s="2"/>
      <c r="R349" s="1"/>
      <c r="U349" s="1" t="str">
        <f t="shared" si="21"/>
        <v>2022</v>
      </c>
      <c r="V349" s="1" t="str">
        <f>VLOOKUP(W349,quarter[],2,FALSE)</f>
        <v>1st</v>
      </c>
      <c r="W349" s="1" t="str">
        <f t="shared" si="22"/>
        <v>February</v>
      </c>
      <c r="X349" s="1" t="str">
        <f t="shared" si="23"/>
        <v>Calo, Robyn</v>
      </c>
      <c r="Y349" s="1"/>
      <c r="Z349" s="1"/>
      <c r="AA349" s="1" t="s">
        <v>290</v>
      </c>
      <c r="AB349" s="1"/>
      <c r="AC349" s="1"/>
      <c r="AD349" s="1"/>
      <c r="AE349" s="1"/>
    </row>
    <row r="350" spans="1:31">
      <c r="A350" t="str">
        <f t="shared" si="24"/>
        <v>2022-349</v>
      </c>
      <c r="B350" s="1">
        <v>44599</v>
      </c>
      <c r="C350" s="1" t="s">
        <v>53</v>
      </c>
      <c r="D350" t="s">
        <v>661</v>
      </c>
      <c r="E350" t="s">
        <v>86</v>
      </c>
      <c r="F350" s="16"/>
      <c r="G350" s="16"/>
      <c r="H350" t="s">
        <v>13</v>
      </c>
      <c r="J350" t="s">
        <v>87</v>
      </c>
      <c r="K350" t="s">
        <v>88</v>
      </c>
      <c r="L350" t="s">
        <v>89</v>
      </c>
      <c r="N350" t="s">
        <v>90</v>
      </c>
      <c r="O350" s="1">
        <v>44599</v>
      </c>
      <c r="P350" s="2"/>
      <c r="Q350" s="2"/>
      <c r="R350" s="1"/>
      <c r="U350" s="1" t="str">
        <f t="shared" si="21"/>
        <v>2022</v>
      </c>
      <c r="V350" s="1" t="str">
        <f>VLOOKUP(W350,quarter[],2,FALSE)</f>
        <v>1st</v>
      </c>
      <c r="W350" s="1" t="str">
        <f t="shared" si="22"/>
        <v>February</v>
      </c>
      <c r="X350" s="1" t="str">
        <f t="shared" si="23"/>
        <v>Perry, April</v>
      </c>
      <c r="Y350" s="1"/>
      <c r="Z350" s="1"/>
      <c r="AA350" s="1" t="s">
        <v>290</v>
      </c>
      <c r="AB350" s="1"/>
      <c r="AC350" s="1"/>
      <c r="AD350" s="1"/>
      <c r="AE350" s="1"/>
    </row>
    <row r="351" spans="1:31">
      <c r="A351" t="str">
        <f t="shared" si="24"/>
        <v>2022-350</v>
      </c>
      <c r="B351" s="1">
        <v>44599</v>
      </c>
      <c r="C351" s="1" t="s">
        <v>51</v>
      </c>
      <c r="D351" t="s">
        <v>662</v>
      </c>
      <c r="E351" t="s">
        <v>220</v>
      </c>
      <c r="F351" s="16"/>
      <c r="G351" s="16"/>
      <c r="H351" t="s">
        <v>663</v>
      </c>
      <c r="J351" t="s">
        <v>87</v>
      </c>
      <c r="K351" t="s">
        <v>88</v>
      </c>
      <c r="L351" t="s">
        <v>89</v>
      </c>
      <c r="N351" t="s">
        <v>90</v>
      </c>
      <c r="O351" s="1">
        <v>44600</v>
      </c>
      <c r="P351" s="2">
        <v>15</v>
      </c>
      <c r="Q351" s="2">
        <v>15</v>
      </c>
      <c r="R351" s="1">
        <v>44606</v>
      </c>
      <c r="S351">
        <v>37241</v>
      </c>
      <c r="U351" s="1" t="str">
        <f t="shared" si="21"/>
        <v>2022</v>
      </c>
      <c r="V351" s="1" t="str">
        <f>VLOOKUP(W351,quarter[],2,FALSE)</f>
        <v>1st</v>
      </c>
      <c r="W351" s="1" t="str">
        <f t="shared" si="22"/>
        <v>February</v>
      </c>
      <c r="X351" s="1" t="str">
        <f t="shared" si="23"/>
        <v>Clecak, Megan</v>
      </c>
      <c r="Y351" s="1"/>
      <c r="Z351" s="1"/>
      <c r="AA351" s="1" t="s">
        <v>664</v>
      </c>
      <c r="AB351" s="1"/>
      <c r="AC351" s="1"/>
      <c r="AD351" s="1"/>
      <c r="AE351" s="1"/>
    </row>
    <row r="352" spans="1:31">
      <c r="A352" t="str">
        <f t="shared" si="24"/>
        <v>2022-351</v>
      </c>
      <c r="B352" s="1">
        <v>44599</v>
      </c>
      <c r="C352" s="1" t="s">
        <v>51</v>
      </c>
      <c r="D352" t="s">
        <v>665</v>
      </c>
      <c r="E352" t="s">
        <v>86</v>
      </c>
      <c r="F352" s="16"/>
      <c r="G352" s="16"/>
      <c r="H352" t="s">
        <v>13</v>
      </c>
      <c r="J352" t="s">
        <v>87</v>
      </c>
      <c r="K352" t="s">
        <v>88</v>
      </c>
      <c r="L352" t="s">
        <v>89</v>
      </c>
      <c r="N352" t="s">
        <v>90</v>
      </c>
      <c r="O352" s="1">
        <v>44599</v>
      </c>
      <c r="P352" s="2"/>
      <c r="Q352" s="2"/>
      <c r="R352" s="1"/>
      <c r="U352" s="1" t="str">
        <f t="shared" si="21"/>
        <v>2022</v>
      </c>
      <c r="V352" s="1" t="str">
        <f>VLOOKUP(W352,quarter[],2,FALSE)</f>
        <v>1st</v>
      </c>
      <c r="W352" s="1" t="str">
        <f t="shared" si="22"/>
        <v>February</v>
      </c>
      <c r="X352" s="1" t="str">
        <f t="shared" si="23"/>
        <v>Clecak, Megan</v>
      </c>
      <c r="Y352" s="1"/>
      <c r="Z352" s="1"/>
      <c r="AA352" s="1" t="s">
        <v>191</v>
      </c>
      <c r="AB352" s="1"/>
      <c r="AC352" s="1"/>
      <c r="AD352" s="1"/>
      <c r="AE352" s="1"/>
    </row>
    <row r="353" spans="1:31">
      <c r="A353" t="str">
        <f t="shared" si="24"/>
        <v>2022-352</v>
      </c>
      <c r="B353" s="1">
        <v>44599</v>
      </c>
      <c r="C353" s="1" t="s">
        <v>50</v>
      </c>
      <c r="D353" t="s">
        <v>666</v>
      </c>
      <c r="E353" t="s">
        <v>86</v>
      </c>
      <c r="F353" s="16"/>
      <c r="G353" s="16"/>
      <c r="H353" t="s">
        <v>13</v>
      </c>
      <c r="J353" t="s">
        <v>87</v>
      </c>
      <c r="K353" t="s">
        <v>88</v>
      </c>
      <c r="L353" t="s">
        <v>89</v>
      </c>
      <c r="N353" t="s">
        <v>90</v>
      </c>
      <c r="O353" s="1">
        <v>44599</v>
      </c>
      <c r="P353" s="2"/>
      <c r="Q353" s="2"/>
      <c r="R353" s="1"/>
      <c r="U353" s="1" t="str">
        <f t="shared" si="21"/>
        <v>2022</v>
      </c>
      <c r="V353" s="1" t="str">
        <f>VLOOKUP(W353,quarter[],2,FALSE)</f>
        <v>1st</v>
      </c>
      <c r="W353" s="1" t="str">
        <f t="shared" si="22"/>
        <v>February</v>
      </c>
      <c r="X353" s="1" t="str">
        <f t="shared" si="23"/>
        <v>Calo, Robyn</v>
      </c>
      <c r="Y353" s="1"/>
      <c r="Z353" s="1"/>
      <c r="AA353" s="1" t="s">
        <v>155</v>
      </c>
      <c r="AB353" s="1"/>
      <c r="AC353" s="1"/>
      <c r="AD353" s="1"/>
      <c r="AE353" s="1"/>
    </row>
    <row r="354" spans="1:31">
      <c r="A354" t="str">
        <f t="shared" si="24"/>
        <v>2022-353</v>
      </c>
      <c r="B354" s="1">
        <v>44599</v>
      </c>
      <c r="C354" s="1" t="s">
        <v>53</v>
      </c>
      <c r="D354" t="s">
        <v>660</v>
      </c>
      <c r="E354" t="s">
        <v>86</v>
      </c>
      <c r="F354" s="16"/>
      <c r="G354" s="16"/>
      <c r="H354" t="s">
        <v>667</v>
      </c>
      <c r="J354" t="s">
        <v>87</v>
      </c>
      <c r="K354" t="s">
        <v>88</v>
      </c>
      <c r="L354" t="s">
        <v>89</v>
      </c>
      <c r="N354" t="s">
        <v>90</v>
      </c>
      <c r="O354" s="1">
        <v>44601</v>
      </c>
      <c r="P354" s="2"/>
      <c r="Q354" s="2"/>
      <c r="R354" s="1"/>
      <c r="U354" s="1" t="str">
        <f t="shared" si="21"/>
        <v>2022</v>
      </c>
      <c r="V354" s="1" t="str">
        <f>VLOOKUP(W354,quarter[],2,FALSE)</f>
        <v>1st</v>
      </c>
      <c r="W354" s="1" t="str">
        <f t="shared" si="22"/>
        <v>February</v>
      </c>
      <c r="X354" s="1" t="str">
        <f t="shared" si="23"/>
        <v>Perry, April</v>
      </c>
      <c r="Y354" s="1"/>
      <c r="Z354" s="1"/>
      <c r="AA354" s="1" t="s">
        <v>323</v>
      </c>
      <c r="AB354" s="1"/>
      <c r="AC354" s="1"/>
      <c r="AD354" s="1"/>
      <c r="AE354" s="1"/>
    </row>
    <row r="355" spans="1:31">
      <c r="A355" t="str">
        <f t="shared" si="24"/>
        <v>2022-354</v>
      </c>
      <c r="B355" s="1">
        <v>44599</v>
      </c>
      <c r="C355" s="1" t="s">
        <v>51</v>
      </c>
      <c r="D355" t="s">
        <v>668</v>
      </c>
      <c r="E355" t="s">
        <v>86</v>
      </c>
      <c r="F355" s="16"/>
      <c r="G355" s="16"/>
      <c r="H355" t="s">
        <v>13</v>
      </c>
      <c r="J355" t="s">
        <v>87</v>
      </c>
      <c r="K355" t="s">
        <v>88</v>
      </c>
      <c r="L355" t="s">
        <v>89</v>
      </c>
      <c r="N355" t="s">
        <v>90</v>
      </c>
      <c r="O355" s="1">
        <v>44600</v>
      </c>
      <c r="P355" s="2"/>
      <c r="Q355" s="2"/>
      <c r="R355" s="1"/>
      <c r="U355" s="1" t="str">
        <f t="shared" si="21"/>
        <v>2022</v>
      </c>
      <c r="V355" s="1" t="str">
        <f>VLOOKUP(W355,quarter[],2,FALSE)</f>
        <v>1st</v>
      </c>
      <c r="W355" s="1" t="str">
        <f t="shared" si="22"/>
        <v>February</v>
      </c>
      <c r="X355" s="1" t="str">
        <f t="shared" si="23"/>
        <v>Clecak, Megan</v>
      </c>
      <c r="Y355" s="1"/>
      <c r="Z355" s="1"/>
      <c r="AA355" s="1" t="s">
        <v>146</v>
      </c>
      <c r="AB355" s="1"/>
      <c r="AC355" s="1"/>
      <c r="AD355" s="1"/>
      <c r="AE355" s="1"/>
    </row>
    <row r="356" spans="1:31">
      <c r="A356" t="str">
        <f t="shared" si="24"/>
        <v>2022-355</v>
      </c>
      <c r="B356" s="1">
        <v>44599</v>
      </c>
      <c r="C356" s="1" t="s">
        <v>50</v>
      </c>
      <c r="D356" t="s">
        <v>669</v>
      </c>
      <c r="E356" t="s">
        <v>86</v>
      </c>
      <c r="F356" s="16"/>
      <c r="G356" s="16"/>
      <c r="H356" t="s">
        <v>13</v>
      </c>
      <c r="J356" t="s">
        <v>369</v>
      </c>
      <c r="K356" t="s">
        <v>90</v>
      </c>
      <c r="L356" t="s">
        <v>90</v>
      </c>
      <c r="N356" t="s">
        <v>90</v>
      </c>
      <c r="O356" s="1">
        <v>44601</v>
      </c>
      <c r="P356" s="2"/>
      <c r="Q356" s="2"/>
      <c r="R356" s="1"/>
      <c r="U356" s="1" t="str">
        <f t="shared" si="21"/>
        <v>2022</v>
      </c>
      <c r="V356" s="1" t="str">
        <f>VLOOKUP(W356,quarter[],2,FALSE)</f>
        <v>1st</v>
      </c>
      <c r="W356" s="1" t="str">
        <f t="shared" si="22"/>
        <v>February</v>
      </c>
      <c r="X356" s="1" t="str">
        <f t="shared" si="23"/>
        <v>Calo, Robyn</v>
      </c>
      <c r="Y356" s="1"/>
      <c r="Z356" s="1"/>
      <c r="AA356" s="1" t="s">
        <v>670</v>
      </c>
      <c r="AB356" s="1"/>
      <c r="AC356" s="1"/>
      <c r="AD356" s="1"/>
      <c r="AE356" s="1"/>
    </row>
    <row r="357" spans="1:31">
      <c r="A357" t="str">
        <f t="shared" si="24"/>
        <v>2022-356</v>
      </c>
      <c r="B357" s="1">
        <v>44599</v>
      </c>
      <c r="C357" s="1" t="s">
        <v>53</v>
      </c>
      <c r="D357" t="s">
        <v>671</v>
      </c>
      <c r="E357" t="s">
        <v>86</v>
      </c>
      <c r="F357" s="16"/>
      <c r="G357" s="16"/>
      <c r="H357" t="s">
        <v>13</v>
      </c>
      <c r="J357" t="s">
        <v>87</v>
      </c>
      <c r="K357" t="s">
        <v>88</v>
      </c>
      <c r="L357" t="s">
        <v>89</v>
      </c>
      <c r="N357" t="s">
        <v>90</v>
      </c>
      <c r="O357" s="1">
        <v>44600</v>
      </c>
      <c r="P357" s="2"/>
      <c r="Q357" s="2"/>
      <c r="R357" s="1"/>
      <c r="U357" s="1" t="str">
        <f t="shared" si="21"/>
        <v>2022</v>
      </c>
      <c r="V357" s="1" t="str">
        <f>VLOOKUP(W357,quarter[],2,FALSE)</f>
        <v>1st</v>
      </c>
      <c r="W357" s="1" t="str">
        <f t="shared" si="22"/>
        <v>February</v>
      </c>
      <c r="X357" s="1" t="str">
        <f t="shared" si="23"/>
        <v>Perry, April</v>
      </c>
      <c r="Y357" s="1"/>
      <c r="Z357" s="1"/>
      <c r="AA357" s="1" t="s">
        <v>155</v>
      </c>
      <c r="AB357" s="1"/>
      <c r="AC357" s="1"/>
      <c r="AD357" s="1"/>
      <c r="AE357" s="1"/>
    </row>
    <row r="358" spans="1:31">
      <c r="A358" t="str">
        <f t="shared" si="24"/>
        <v>2022-357</v>
      </c>
      <c r="B358" s="1">
        <v>44599</v>
      </c>
      <c r="C358" s="1" t="s">
        <v>56</v>
      </c>
      <c r="D358" t="s">
        <v>672</v>
      </c>
      <c r="E358" t="s">
        <v>86</v>
      </c>
      <c r="F358" s="16"/>
      <c r="G358" s="16"/>
      <c r="J358" t="s">
        <v>140</v>
      </c>
      <c r="K358" t="s">
        <v>88</v>
      </c>
      <c r="L358" t="s">
        <v>89</v>
      </c>
      <c r="N358" t="s">
        <v>90</v>
      </c>
      <c r="O358" s="1">
        <v>44602</v>
      </c>
      <c r="P358" s="2"/>
      <c r="Q358" s="2"/>
      <c r="R358" s="1"/>
      <c r="U358" s="1" t="str">
        <f t="shared" si="21"/>
        <v>2022</v>
      </c>
      <c r="V358" s="1" t="str">
        <f>VLOOKUP(W358,quarter[],2,FALSE)</f>
        <v>1st</v>
      </c>
      <c r="W358" s="1" t="str">
        <f t="shared" si="22"/>
        <v>February</v>
      </c>
      <c r="X358" s="1" t="str">
        <f t="shared" si="23"/>
        <v>Rogers, Micah</v>
      </c>
      <c r="Y358" s="1"/>
      <c r="Z358" s="1"/>
      <c r="AA358" s="1" t="s">
        <v>673</v>
      </c>
      <c r="AB358" s="1"/>
      <c r="AC358" s="1"/>
      <c r="AD358" s="1"/>
      <c r="AE358" s="1"/>
    </row>
    <row r="359" spans="1:31">
      <c r="A359" t="str">
        <f t="shared" si="24"/>
        <v>2022-358</v>
      </c>
      <c r="B359" s="1">
        <v>44600</v>
      </c>
      <c r="C359" s="1" t="s">
        <v>50</v>
      </c>
      <c r="D359" t="s">
        <v>674</v>
      </c>
      <c r="E359" t="s">
        <v>86</v>
      </c>
      <c r="F359" s="16"/>
      <c r="G359" s="16"/>
      <c r="H359" t="s">
        <v>13</v>
      </c>
      <c r="J359" t="s">
        <v>87</v>
      </c>
      <c r="K359" t="s">
        <v>88</v>
      </c>
      <c r="L359" t="s">
        <v>89</v>
      </c>
      <c r="N359" t="s">
        <v>90</v>
      </c>
      <c r="O359" s="1">
        <v>44601</v>
      </c>
      <c r="P359" s="2"/>
      <c r="Q359" s="2"/>
      <c r="R359" s="1"/>
      <c r="U359" s="1" t="str">
        <f t="shared" si="21"/>
        <v>2022</v>
      </c>
      <c r="V359" s="1" t="str">
        <f>VLOOKUP(W359,quarter[],2,FALSE)</f>
        <v>1st</v>
      </c>
      <c r="W359" s="1" t="str">
        <f t="shared" si="22"/>
        <v>February</v>
      </c>
      <c r="X359" s="1" t="str">
        <f t="shared" si="23"/>
        <v>Calo, Robyn</v>
      </c>
      <c r="Y359" s="1"/>
      <c r="Z359" s="1"/>
      <c r="AA359" s="1" t="s">
        <v>162</v>
      </c>
      <c r="AB359" s="1"/>
      <c r="AC359" s="1"/>
      <c r="AD359" s="1"/>
      <c r="AE359" s="1"/>
    </row>
    <row r="360" spans="1:31">
      <c r="A360" t="str">
        <f t="shared" si="24"/>
        <v>2022-359</v>
      </c>
      <c r="B360" s="1">
        <v>44600</v>
      </c>
      <c r="C360" s="1" t="s">
        <v>51</v>
      </c>
      <c r="D360" t="s">
        <v>675</v>
      </c>
      <c r="E360" t="s">
        <v>86</v>
      </c>
      <c r="F360" s="16"/>
      <c r="G360" s="16"/>
      <c r="H360" t="s">
        <v>676</v>
      </c>
      <c r="J360" t="s">
        <v>99</v>
      </c>
      <c r="K360" t="s">
        <v>88</v>
      </c>
      <c r="L360" t="s">
        <v>89</v>
      </c>
      <c r="N360" t="s">
        <v>90</v>
      </c>
      <c r="O360" s="1">
        <v>44602</v>
      </c>
      <c r="P360" s="2"/>
      <c r="Q360" s="2"/>
      <c r="R360" s="1"/>
      <c r="U360" s="1" t="str">
        <f t="shared" si="21"/>
        <v>2022</v>
      </c>
      <c r="V360" s="1" t="str">
        <f>VLOOKUP(W360,quarter[],2,FALSE)</f>
        <v>1st</v>
      </c>
      <c r="W360" s="1" t="str">
        <f t="shared" si="22"/>
        <v>February</v>
      </c>
      <c r="X360" s="1" t="str">
        <f t="shared" si="23"/>
        <v>Clecak, Megan</v>
      </c>
      <c r="Y360" s="1"/>
      <c r="Z360" s="1"/>
      <c r="AA360" s="1" t="s">
        <v>677</v>
      </c>
      <c r="AB360" s="1"/>
      <c r="AC360" s="1"/>
      <c r="AD360" s="1"/>
      <c r="AE360" s="1"/>
    </row>
    <row r="361" spans="1:31">
      <c r="A361" t="str">
        <f t="shared" si="24"/>
        <v>2022-360</v>
      </c>
      <c r="B361" s="1">
        <v>44600</v>
      </c>
      <c r="C361" s="1" t="s">
        <v>53</v>
      </c>
      <c r="D361" t="s">
        <v>678</v>
      </c>
      <c r="E361" t="s">
        <v>86</v>
      </c>
      <c r="F361" s="16"/>
      <c r="G361" s="16"/>
      <c r="H361" t="s">
        <v>13</v>
      </c>
      <c r="J361" t="s">
        <v>99</v>
      </c>
      <c r="K361" t="s">
        <v>88</v>
      </c>
      <c r="L361" t="s">
        <v>89</v>
      </c>
      <c r="N361" t="s">
        <v>90</v>
      </c>
      <c r="O361" s="1">
        <v>44600</v>
      </c>
      <c r="P361" s="2"/>
      <c r="Q361" s="2"/>
      <c r="R361" s="1"/>
      <c r="U361" s="1" t="str">
        <f t="shared" si="21"/>
        <v>2022</v>
      </c>
      <c r="V361" s="1" t="str">
        <f>VLOOKUP(W361,quarter[],2,FALSE)</f>
        <v>1st</v>
      </c>
      <c r="W361" s="1" t="str">
        <f t="shared" si="22"/>
        <v>February</v>
      </c>
      <c r="X361" s="1" t="str">
        <f t="shared" si="23"/>
        <v>Perry, April</v>
      </c>
      <c r="Y361" s="1"/>
      <c r="Z361" s="1"/>
      <c r="AA361" s="1" t="s">
        <v>146</v>
      </c>
      <c r="AB361" s="1"/>
      <c r="AC361" s="1"/>
      <c r="AD361" s="1"/>
      <c r="AE361" s="1"/>
    </row>
    <row r="362" spans="1:31">
      <c r="A362" t="str">
        <f t="shared" si="24"/>
        <v>2022-361</v>
      </c>
      <c r="B362" s="1">
        <v>44600</v>
      </c>
      <c r="C362" s="1" t="s">
        <v>50</v>
      </c>
      <c r="D362" t="s">
        <v>679</v>
      </c>
      <c r="E362" t="s">
        <v>86</v>
      </c>
      <c r="F362" s="16"/>
      <c r="G362" s="16"/>
      <c r="H362" t="s">
        <v>13</v>
      </c>
      <c r="J362" t="s">
        <v>99</v>
      </c>
      <c r="K362" t="s">
        <v>88</v>
      </c>
      <c r="L362" t="s">
        <v>89</v>
      </c>
      <c r="N362" t="s">
        <v>90</v>
      </c>
      <c r="O362" s="1">
        <v>44601</v>
      </c>
      <c r="P362" s="2"/>
      <c r="Q362" s="2"/>
      <c r="R362" s="1"/>
      <c r="U362" s="1" t="str">
        <f t="shared" si="21"/>
        <v>2022</v>
      </c>
      <c r="V362" s="1" t="str">
        <f>VLOOKUP(W362,quarter[],2,FALSE)</f>
        <v>1st</v>
      </c>
      <c r="W362" s="1" t="str">
        <f t="shared" si="22"/>
        <v>February</v>
      </c>
      <c r="X362" s="1" t="str">
        <f t="shared" si="23"/>
        <v>Calo, Robyn</v>
      </c>
      <c r="Y362" s="1"/>
      <c r="Z362" s="1"/>
      <c r="AA362" s="1" t="s">
        <v>162</v>
      </c>
      <c r="AB362" s="1"/>
      <c r="AC362" s="1"/>
      <c r="AD362" s="1"/>
      <c r="AE362" s="1"/>
    </row>
    <row r="363" spans="1:31">
      <c r="A363" t="str">
        <f t="shared" si="24"/>
        <v>2022-362</v>
      </c>
      <c r="B363" s="1">
        <v>44600</v>
      </c>
      <c r="C363" s="1" t="s">
        <v>51</v>
      </c>
      <c r="D363" t="s">
        <v>680</v>
      </c>
      <c r="E363" t="s">
        <v>220</v>
      </c>
      <c r="F363" s="16"/>
      <c r="G363" s="16"/>
      <c r="H363" t="s">
        <v>13</v>
      </c>
      <c r="J363" t="s">
        <v>117</v>
      </c>
      <c r="K363" t="s">
        <v>88</v>
      </c>
      <c r="L363" t="s">
        <v>89</v>
      </c>
      <c r="N363" t="s">
        <v>90</v>
      </c>
      <c r="O363" s="1">
        <v>44602</v>
      </c>
      <c r="P363" s="2"/>
      <c r="Q363" s="2"/>
      <c r="R363" s="1"/>
      <c r="U363" s="1" t="str">
        <f t="shared" si="21"/>
        <v>2022</v>
      </c>
      <c r="V363" s="1" t="str">
        <f>VLOOKUP(W363,quarter[],2,FALSE)</f>
        <v>1st</v>
      </c>
      <c r="W363" s="1" t="str">
        <f t="shared" si="22"/>
        <v>February</v>
      </c>
      <c r="X363" s="1" t="str">
        <f t="shared" si="23"/>
        <v>Clecak, Megan</v>
      </c>
      <c r="Y363" s="1"/>
      <c r="Z363" s="1"/>
      <c r="AA363" s="1" t="s">
        <v>681</v>
      </c>
      <c r="AB363" s="1"/>
      <c r="AC363" s="1"/>
      <c r="AD363" s="1"/>
      <c r="AE363" s="1"/>
    </row>
    <row r="364" spans="1:31">
      <c r="A364" t="str">
        <f t="shared" si="24"/>
        <v>2022-363</v>
      </c>
      <c r="B364" s="1">
        <v>44600</v>
      </c>
      <c r="C364" s="1" t="s">
        <v>53</v>
      </c>
      <c r="D364" t="s">
        <v>126</v>
      </c>
      <c r="E364" t="s">
        <v>86</v>
      </c>
      <c r="F364" s="16"/>
      <c r="G364" s="16"/>
      <c r="H364" t="s">
        <v>13</v>
      </c>
      <c r="J364" t="s">
        <v>87</v>
      </c>
      <c r="K364" t="s">
        <v>88</v>
      </c>
      <c r="L364" t="s">
        <v>89</v>
      </c>
      <c r="N364" t="s">
        <v>90</v>
      </c>
      <c r="O364" s="1">
        <v>44600</v>
      </c>
      <c r="P364" s="2"/>
      <c r="Q364" s="2"/>
      <c r="R364" s="1"/>
      <c r="U364" s="1" t="str">
        <f t="shared" si="21"/>
        <v>2022</v>
      </c>
      <c r="V364" s="1" t="str">
        <f>VLOOKUP(W364,quarter[],2,FALSE)</f>
        <v>1st</v>
      </c>
      <c r="W364" s="1" t="str">
        <f t="shared" si="22"/>
        <v>February</v>
      </c>
      <c r="X364" s="1" t="str">
        <f t="shared" si="23"/>
        <v>Perry, April</v>
      </c>
      <c r="Y364" s="1"/>
      <c r="Z364" s="1"/>
      <c r="AA364" s="1" t="s">
        <v>191</v>
      </c>
      <c r="AB364" s="1"/>
      <c r="AC364" s="1"/>
      <c r="AD364" s="1"/>
      <c r="AE364" s="1"/>
    </row>
    <row r="365" spans="1:31">
      <c r="A365" t="str">
        <f t="shared" si="24"/>
        <v>2022-364</v>
      </c>
      <c r="B365" s="1">
        <v>44600</v>
      </c>
      <c r="C365" s="1" t="s">
        <v>50</v>
      </c>
      <c r="D365" t="s">
        <v>682</v>
      </c>
      <c r="E365" t="s">
        <v>86</v>
      </c>
      <c r="F365" s="16"/>
      <c r="G365" s="16"/>
      <c r="H365" t="s">
        <v>13</v>
      </c>
      <c r="J365" t="s">
        <v>87</v>
      </c>
      <c r="K365" t="s">
        <v>88</v>
      </c>
      <c r="L365" t="s">
        <v>89</v>
      </c>
      <c r="N365" t="s">
        <v>90</v>
      </c>
      <c r="O365" s="1">
        <v>44600</v>
      </c>
      <c r="P365" s="2"/>
      <c r="Q365" s="2"/>
      <c r="R365" s="1"/>
      <c r="U365" s="1" t="str">
        <f t="shared" si="21"/>
        <v>2022</v>
      </c>
      <c r="V365" s="1" t="str">
        <f>VLOOKUP(W365,quarter[],2,FALSE)</f>
        <v>1st</v>
      </c>
      <c r="W365" s="1" t="str">
        <f t="shared" si="22"/>
        <v>February</v>
      </c>
      <c r="X365" s="1" t="str">
        <f t="shared" si="23"/>
        <v>Calo, Robyn</v>
      </c>
      <c r="Y365" s="1"/>
      <c r="Z365" s="1"/>
      <c r="AA365" s="1" t="s">
        <v>376</v>
      </c>
      <c r="AB365" s="1"/>
      <c r="AC365" s="1"/>
      <c r="AD365" s="1"/>
      <c r="AE365" s="1"/>
    </row>
    <row r="366" spans="1:31">
      <c r="A366" t="str">
        <f t="shared" si="24"/>
        <v>2022-365</v>
      </c>
      <c r="B366" s="1">
        <v>44600</v>
      </c>
      <c r="C366" s="1" t="s">
        <v>51</v>
      </c>
      <c r="D366" t="s">
        <v>330</v>
      </c>
      <c r="E366" t="s">
        <v>86</v>
      </c>
      <c r="F366" s="16"/>
      <c r="G366" s="16"/>
      <c r="H366" t="s">
        <v>683</v>
      </c>
      <c r="J366" t="s">
        <v>87</v>
      </c>
      <c r="K366" t="s">
        <v>90</v>
      </c>
      <c r="L366" t="s">
        <v>90</v>
      </c>
      <c r="N366" t="s">
        <v>90</v>
      </c>
      <c r="O366" s="1">
        <v>44613</v>
      </c>
      <c r="P366" s="2"/>
      <c r="Q366" s="2"/>
      <c r="R366" s="1"/>
      <c r="U366" s="1" t="str">
        <f t="shared" si="21"/>
        <v>2022</v>
      </c>
      <c r="V366" s="1" t="str">
        <f>VLOOKUP(W366,quarter[],2,FALSE)</f>
        <v>1st</v>
      </c>
      <c r="W366" s="1" t="str">
        <f t="shared" si="22"/>
        <v>February</v>
      </c>
      <c r="X366" s="1" t="str">
        <f t="shared" si="23"/>
        <v>Clecak, Megan</v>
      </c>
      <c r="Y366" s="1"/>
      <c r="Z366" s="1"/>
      <c r="AA366" s="1" t="s">
        <v>684</v>
      </c>
      <c r="AB366" s="1"/>
      <c r="AC366" s="1"/>
      <c r="AD366" s="1"/>
      <c r="AE366" s="1"/>
    </row>
    <row r="367" spans="1:31">
      <c r="A367" t="str">
        <f t="shared" si="24"/>
        <v>2022-366</v>
      </c>
      <c r="B367" s="1">
        <v>44600</v>
      </c>
      <c r="C367" s="1" t="s">
        <v>53</v>
      </c>
      <c r="D367" t="s">
        <v>685</v>
      </c>
      <c r="E367" t="s">
        <v>86</v>
      </c>
      <c r="F367" s="16"/>
      <c r="G367" s="16"/>
      <c r="H367" t="s">
        <v>13</v>
      </c>
      <c r="J367" t="s">
        <v>87</v>
      </c>
      <c r="K367" t="s">
        <v>88</v>
      </c>
      <c r="L367" t="s">
        <v>89</v>
      </c>
      <c r="N367" t="s">
        <v>90</v>
      </c>
      <c r="O367" s="1">
        <v>44601</v>
      </c>
      <c r="P367" s="2"/>
      <c r="Q367" s="2"/>
      <c r="R367" s="1"/>
      <c r="U367" s="1" t="str">
        <f t="shared" si="21"/>
        <v>2022</v>
      </c>
      <c r="V367" s="1" t="str">
        <f>VLOOKUP(W367,quarter[],2,FALSE)</f>
        <v>1st</v>
      </c>
      <c r="W367" s="1" t="str">
        <f t="shared" si="22"/>
        <v>February</v>
      </c>
      <c r="X367" s="1" t="str">
        <f t="shared" si="23"/>
        <v>Perry, April</v>
      </c>
      <c r="Y367" s="1"/>
      <c r="Z367" s="1"/>
      <c r="AA367" s="1" t="s">
        <v>162</v>
      </c>
      <c r="AB367" s="1"/>
      <c r="AC367" s="1"/>
      <c r="AD367" s="1"/>
      <c r="AE367" s="1"/>
    </row>
    <row r="368" spans="1:31">
      <c r="A368" t="str">
        <f t="shared" si="24"/>
        <v>2022-367</v>
      </c>
      <c r="B368" s="1">
        <v>44600</v>
      </c>
      <c r="C368" s="1" t="s">
        <v>50</v>
      </c>
      <c r="D368" t="s">
        <v>686</v>
      </c>
      <c r="E368" t="s">
        <v>86</v>
      </c>
      <c r="F368" s="16"/>
      <c r="G368" s="16"/>
      <c r="H368" t="s">
        <v>687</v>
      </c>
      <c r="J368" t="s">
        <v>87</v>
      </c>
      <c r="K368" t="s">
        <v>90</v>
      </c>
      <c r="L368" t="s">
        <v>90</v>
      </c>
      <c r="N368" t="s">
        <v>90</v>
      </c>
      <c r="O368" s="1">
        <v>44615</v>
      </c>
      <c r="P368" s="2"/>
      <c r="Q368" s="2"/>
      <c r="R368" s="1"/>
      <c r="U368" s="1" t="str">
        <f t="shared" si="21"/>
        <v>2022</v>
      </c>
      <c r="V368" s="1" t="str">
        <f>VLOOKUP(W368,quarter[],2,FALSE)</f>
        <v>1st</v>
      </c>
      <c r="W368" s="1" t="str">
        <f t="shared" si="22"/>
        <v>February</v>
      </c>
      <c r="X368" s="1" t="str">
        <f t="shared" si="23"/>
        <v>Calo, Robyn</v>
      </c>
      <c r="Y368" s="1"/>
      <c r="Z368" s="1"/>
      <c r="AA368" s="1" t="s">
        <v>688</v>
      </c>
      <c r="AB368" s="1"/>
      <c r="AC368" s="1"/>
      <c r="AD368" s="1"/>
      <c r="AE368" s="1"/>
    </row>
    <row r="369" spans="1:31">
      <c r="A369" t="str">
        <f t="shared" si="24"/>
        <v>2022-368</v>
      </c>
      <c r="B369" s="1">
        <v>44600</v>
      </c>
      <c r="C369" s="1" t="s">
        <v>53</v>
      </c>
      <c r="D369" t="s">
        <v>689</v>
      </c>
      <c r="E369" t="s">
        <v>86</v>
      </c>
      <c r="F369" s="16"/>
      <c r="G369" s="16"/>
      <c r="H369" t="s">
        <v>13</v>
      </c>
      <c r="J369" t="s">
        <v>87</v>
      </c>
      <c r="K369" t="s">
        <v>88</v>
      </c>
      <c r="L369" t="s">
        <v>89</v>
      </c>
      <c r="N369" t="s">
        <v>90</v>
      </c>
      <c r="O369" s="1">
        <v>44603</v>
      </c>
      <c r="P369" s="2"/>
      <c r="Q369" s="2"/>
      <c r="R369" s="1"/>
      <c r="U369" s="1" t="str">
        <f t="shared" si="21"/>
        <v>2022</v>
      </c>
      <c r="V369" s="1" t="str">
        <f>VLOOKUP(W369,quarter[],2,FALSE)</f>
        <v>1st</v>
      </c>
      <c r="W369" s="1" t="str">
        <f t="shared" si="22"/>
        <v>February</v>
      </c>
      <c r="X369" s="1" t="str">
        <f t="shared" si="23"/>
        <v>Perry, April</v>
      </c>
      <c r="Y369" s="1"/>
      <c r="Z369" s="1"/>
      <c r="AA369" s="1" t="s">
        <v>191</v>
      </c>
      <c r="AB369" s="1"/>
      <c r="AC369" s="1"/>
      <c r="AD369" s="1"/>
      <c r="AE369" s="1"/>
    </row>
    <row r="370" spans="1:31">
      <c r="A370" t="str">
        <f t="shared" si="24"/>
        <v>2022-369</v>
      </c>
      <c r="B370" s="1">
        <v>44600</v>
      </c>
      <c r="C370" s="1" t="s">
        <v>51</v>
      </c>
      <c r="D370" t="s">
        <v>690</v>
      </c>
      <c r="E370" t="s">
        <v>86</v>
      </c>
      <c r="F370" s="16"/>
      <c r="G370" s="16"/>
      <c r="H370" t="s">
        <v>691</v>
      </c>
      <c r="J370" t="s">
        <v>87</v>
      </c>
      <c r="K370" t="s">
        <v>90</v>
      </c>
      <c r="L370" t="s">
        <v>90</v>
      </c>
      <c r="N370" t="s">
        <v>90</v>
      </c>
      <c r="O370" s="1">
        <v>44624</v>
      </c>
      <c r="P370" s="2">
        <v>15</v>
      </c>
      <c r="Q370" s="2">
        <v>15</v>
      </c>
      <c r="R370" s="1">
        <v>44641</v>
      </c>
      <c r="S370">
        <v>7602</v>
      </c>
      <c r="U370" s="1" t="str">
        <f t="shared" si="21"/>
        <v>2022</v>
      </c>
      <c r="V370" s="1" t="str">
        <f>VLOOKUP(W370,quarter[],2,FALSE)</f>
        <v>1st</v>
      </c>
      <c r="W370" s="1" t="str">
        <f t="shared" si="22"/>
        <v>February</v>
      </c>
      <c r="X370" s="1" t="str">
        <f t="shared" si="23"/>
        <v>Clecak, Megan</v>
      </c>
      <c r="Y370" s="1"/>
      <c r="Z370" s="1"/>
      <c r="AA370" s="1" t="s">
        <v>692</v>
      </c>
      <c r="AB370" s="1"/>
      <c r="AC370" s="1"/>
      <c r="AD370" s="1"/>
      <c r="AE370" s="1"/>
    </row>
    <row r="371" spans="1:31">
      <c r="A371" t="str">
        <f t="shared" si="24"/>
        <v>2022-370</v>
      </c>
      <c r="B371" s="1">
        <v>44600</v>
      </c>
      <c r="C371" s="1" t="s">
        <v>53</v>
      </c>
      <c r="D371" t="s">
        <v>690</v>
      </c>
      <c r="E371" t="s">
        <v>86</v>
      </c>
      <c r="F371" s="16"/>
      <c r="G371" s="16"/>
      <c r="H371" t="s">
        <v>13</v>
      </c>
      <c r="J371" t="s">
        <v>87</v>
      </c>
      <c r="K371" t="s">
        <v>90</v>
      </c>
      <c r="L371" t="s">
        <v>89</v>
      </c>
      <c r="N371" t="s">
        <v>90</v>
      </c>
      <c r="O371" s="1">
        <v>44601</v>
      </c>
      <c r="P371" s="2"/>
      <c r="Q371" s="2"/>
      <c r="R371" s="1"/>
      <c r="U371" s="1" t="str">
        <f t="shared" si="21"/>
        <v>2022</v>
      </c>
      <c r="V371" s="1" t="str">
        <f>VLOOKUP(W371,quarter[],2,FALSE)</f>
        <v>1st</v>
      </c>
      <c r="W371" s="1" t="str">
        <f t="shared" si="22"/>
        <v>February</v>
      </c>
      <c r="X371" s="1" t="str">
        <f t="shared" si="23"/>
        <v>Perry, April</v>
      </c>
      <c r="Y371" s="1"/>
      <c r="Z371" s="1"/>
      <c r="AA371" s="1" t="s">
        <v>155</v>
      </c>
      <c r="AB371" s="1"/>
      <c r="AC371" s="1"/>
      <c r="AD371" s="1"/>
      <c r="AE371" s="1"/>
    </row>
    <row r="372" spans="1:31">
      <c r="A372" t="str">
        <f t="shared" si="24"/>
        <v>2022-371</v>
      </c>
      <c r="B372" s="1">
        <v>44601</v>
      </c>
      <c r="C372" s="1" t="s">
        <v>50</v>
      </c>
      <c r="D372" t="s">
        <v>660</v>
      </c>
      <c r="E372" t="s">
        <v>86</v>
      </c>
      <c r="F372" s="16"/>
      <c r="G372" s="16"/>
      <c r="H372" t="s">
        <v>13</v>
      </c>
      <c r="J372" t="s">
        <v>369</v>
      </c>
      <c r="K372" t="s">
        <v>90</v>
      </c>
      <c r="L372" t="s">
        <v>90</v>
      </c>
      <c r="N372" t="s">
        <v>90</v>
      </c>
      <c r="O372" s="1">
        <v>44601</v>
      </c>
      <c r="P372" s="2"/>
      <c r="Q372" s="2"/>
      <c r="R372" s="1"/>
      <c r="U372" s="1" t="str">
        <f t="shared" si="21"/>
        <v>2022</v>
      </c>
      <c r="V372" s="1" t="str">
        <f>VLOOKUP(W372,quarter[],2,FALSE)</f>
        <v>1st</v>
      </c>
      <c r="W372" s="1" t="str">
        <f t="shared" si="22"/>
        <v>February</v>
      </c>
      <c r="X372" s="1" t="str">
        <f t="shared" si="23"/>
        <v>Calo, Robyn</v>
      </c>
      <c r="Y372" s="1"/>
      <c r="Z372" s="1"/>
      <c r="AA372" s="1" t="s">
        <v>693</v>
      </c>
      <c r="AB372" s="1"/>
      <c r="AC372" s="1"/>
      <c r="AD372" s="1"/>
      <c r="AE372" s="1"/>
    </row>
    <row r="373" spans="1:31">
      <c r="A373" t="str">
        <f t="shared" si="24"/>
        <v>2022-372</v>
      </c>
      <c r="B373" s="1">
        <v>44601</v>
      </c>
      <c r="C373" s="1" t="s">
        <v>56</v>
      </c>
      <c r="D373" t="s">
        <v>694</v>
      </c>
      <c r="E373" t="s">
        <v>86</v>
      </c>
      <c r="F373" s="16"/>
      <c r="G373" s="16"/>
      <c r="H373" t="s">
        <v>13</v>
      </c>
      <c r="J373" t="s">
        <v>87</v>
      </c>
      <c r="K373" t="s">
        <v>88</v>
      </c>
      <c r="L373" t="s">
        <v>89</v>
      </c>
      <c r="N373" t="s">
        <v>90</v>
      </c>
      <c r="O373" s="1">
        <v>44603</v>
      </c>
      <c r="P373" s="2"/>
      <c r="Q373" s="2"/>
      <c r="R373" s="1"/>
      <c r="U373" s="1" t="str">
        <f t="shared" si="21"/>
        <v>2022</v>
      </c>
      <c r="V373" s="1" t="str">
        <f>VLOOKUP(W373,quarter[],2,FALSE)</f>
        <v>1st</v>
      </c>
      <c r="W373" s="1" t="str">
        <f t="shared" si="22"/>
        <v>February</v>
      </c>
      <c r="X373" s="1" t="str">
        <f t="shared" si="23"/>
        <v>Rogers, Micah</v>
      </c>
      <c r="Y373" s="1"/>
      <c r="Z373" s="1"/>
      <c r="AA373" s="1" t="s">
        <v>168</v>
      </c>
      <c r="AB373" s="1"/>
      <c r="AC373" s="1"/>
      <c r="AD373" s="1"/>
      <c r="AE373" s="1"/>
    </row>
    <row r="374" spans="1:31">
      <c r="A374" t="str">
        <f t="shared" si="24"/>
        <v>2022-373</v>
      </c>
      <c r="B374" s="1">
        <v>44601</v>
      </c>
      <c r="C374" s="1" t="s">
        <v>51</v>
      </c>
      <c r="D374" t="s">
        <v>695</v>
      </c>
      <c r="E374" t="s">
        <v>86</v>
      </c>
      <c r="F374" s="16"/>
      <c r="G374" s="16"/>
      <c r="H374" t="s">
        <v>696</v>
      </c>
      <c r="J374" t="s">
        <v>87</v>
      </c>
      <c r="K374" t="s">
        <v>90</v>
      </c>
      <c r="L374" t="s">
        <v>90</v>
      </c>
      <c r="N374" t="s">
        <v>90</v>
      </c>
      <c r="O374" s="1">
        <v>44621</v>
      </c>
      <c r="P374" s="2"/>
      <c r="Q374" s="2"/>
      <c r="R374" s="1"/>
      <c r="U374" s="1" t="str">
        <f t="shared" si="21"/>
        <v>2022</v>
      </c>
      <c r="V374" s="1" t="str">
        <f>VLOOKUP(W374,quarter[],2,FALSE)</f>
        <v>1st</v>
      </c>
      <c r="W374" s="1" t="str">
        <f t="shared" si="22"/>
        <v>February</v>
      </c>
      <c r="X374" s="1" t="str">
        <f t="shared" si="23"/>
        <v>Clecak, Megan</v>
      </c>
      <c r="Y374" s="1"/>
      <c r="Z374" s="1"/>
      <c r="AA374" s="1" t="s">
        <v>697</v>
      </c>
      <c r="AB374" s="1"/>
      <c r="AC374" s="1"/>
      <c r="AD374" s="1"/>
      <c r="AE374" s="1"/>
    </row>
    <row r="375" spans="1:31">
      <c r="A375" t="str">
        <f t="shared" si="24"/>
        <v>2022-374</v>
      </c>
      <c r="B375" s="1">
        <v>44601</v>
      </c>
      <c r="C375" s="1" t="s">
        <v>56</v>
      </c>
      <c r="D375" t="s">
        <v>698</v>
      </c>
      <c r="E375" t="s">
        <v>224</v>
      </c>
      <c r="F375" s="16"/>
      <c r="G375" s="16"/>
      <c r="H375" t="s">
        <v>13</v>
      </c>
      <c r="J375" t="s">
        <v>140</v>
      </c>
      <c r="K375" t="s">
        <v>88</v>
      </c>
      <c r="L375" t="s">
        <v>89</v>
      </c>
      <c r="N375" t="s">
        <v>90</v>
      </c>
      <c r="O375" s="1">
        <v>44602</v>
      </c>
      <c r="P375" s="2"/>
      <c r="Q375" s="2"/>
      <c r="R375" s="1"/>
      <c r="U375" s="1" t="str">
        <f t="shared" si="21"/>
        <v>2022</v>
      </c>
      <c r="V375" s="1" t="str">
        <f>VLOOKUP(W375,quarter[],2,FALSE)</f>
        <v>1st</v>
      </c>
      <c r="W375" s="1" t="str">
        <f t="shared" si="22"/>
        <v>February</v>
      </c>
      <c r="X375" s="1" t="str">
        <f t="shared" si="23"/>
        <v>Rogers, Micah</v>
      </c>
      <c r="Y375" s="1"/>
      <c r="Z375" s="1"/>
      <c r="AA375" s="1" t="s">
        <v>699</v>
      </c>
      <c r="AB375" s="1"/>
      <c r="AC375" s="1"/>
      <c r="AD375" s="1"/>
      <c r="AE375" s="1"/>
    </row>
    <row r="376" spans="1:31">
      <c r="A376" t="str">
        <f t="shared" si="24"/>
        <v>2022-375</v>
      </c>
      <c r="B376" s="1">
        <v>44601</v>
      </c>
      <c r="C376" s="1" t="s">
        <v>53</v>
      </c>
      <c r="D376" t="s">
        <v>700</v>
      </c>
      <c r="E376" t="s">
        <v>86</v>
      </c>
      <c r="F376" s="16"/>
      <c r="G376" s="16"/>
      <c r="J376" t="s">
        <v>369</v>
      </c>
      <c r="K376" t="s">
        <v>90</v>
      </c>
      <c r="L376" t="s">
        <v>90</v>
      </c>
      <c r="N376" t="s">
        <v>90</v>
      </c>
      <c r="O376" s="1">
        <v>44601</v>
      </c>
      <c r="P376" s="2"/>
      <c r="Q376" s="2"/>
      <c r="R376" s="1"/>
      <c r="U376" s="1" t="str">
        <f t="shared" si="21"/>
        <v>2022</v>
      </c>
      <c r="V376" s="1" t="str">
        <f>VLOOKUP(W376,quarter[],2,FALSE)</f>
        <v>1st</v>
      </c>
      <c r="W376" s="1" t="str">
        <f t="shared" si="22"/>
        <v>February</v>
      </c>
      <c r="X376" s="1" t="str">
        <f t="shared" si="23"/>
        <v>Perry, April</v>
      </c>
      <c r="Y376" s="1"/>
      <c r="Z376" s="1"/>
      <c r="AA376" s="1" t="s">
        <v>701</v>
      </c>
      <c r="AB376" s="1"/>
      <c r="AC376" s="1"/>
      <c r="AD376" s="1"/>
      <c r="AE376" s="1"/>
    </row>
    <row r="377" spans="1:31">
      <c r="A377" t="str">
        <f t="shared" si="24"/>
        <v>2022-376</v>
      </c>
      <c r="B377" s="1">
        <v>44601</v>
      </c>
      <c r="C377" s="1" t="s">
        <v>56</v>
      </c>
      <c r="D377" t="s">
        <v>702</v>
      </c>
      <c r="E377" t="s">
        <v>224</v>
      </c>
      <c r="F377" s="16"/>
      <c r="G377" s="16"/>
      <c r="H377" t="s">
        <v>13</v>
      </c>
      <c r="J377" t="s">
        <v>140</v>
      </c>
      <c r="K377" t="s">
        <v>88</v>
      </c>
      <c r="L377" t="s">
        <v>89</v>
      </c>
      <c r="N377" t="s">
        <v>90</v>
      </c>
      <c r="O377" s="1">
        <v>44602</v>
      </c>
      <c r="P377" s="2"/>
      <c r="Q377" s="2"/>
      <c r="R377" s="1"/>
      <c r="U377" s="1" t="str">
        <f t="shared" si="21"/>
        <v>2022</v>
      </c>
      <c r="V377" s="1" t="str">
        <f>VLOOKUP(W377,quarter[],2,FALSE)</f>
        <v>1st</v>
      </c>
      <c r="W377" s="1" t="str">
        <f t="shared" si="22"/>
        <v>February</v>
      </c>
      <c r="X377" s="1" t="str">
        <f t="shared" si="23"/>
        <v>Rogers, Micah</v>
      </c>
      <c r="Y377" s="1"/>
      <c r="Z377" s="1"/>
      <c r="AA377" s="1" t="s">
        <v>703</v>
      </c>
      <c r="AB377" s="1"/>
      <c r="AC377" s="1"/>
      <c r="AD377" s="1"/>
      <c r="AE377" s="1"/>
    </row>
    <row r="378" spans="1:31">
      <c r="A378" t="str">
        <f t="shared" si="24"/>
        <v>2022-377</v>
      </c>
      <c r="B378" s="1">
        <v>44601</v>
      </c>
      <c r="C378" s="1" t="s">
        <v>56</v>
      </c>
      <c r="D378" t="s">
        <v>226</v>
      </c>
      <c r="E378" t="s">
        <v>224</v>
      </c>
      <c r="F378" s="16"/>
      <c r="G378" s="16"/>
      <c r="H378" t="s">
        <v>13</v>
      </c>
      <c r="J378" t="s">
        <v>140</v>
      </c>
      <c r="K378" t="s">
        <v>88</v>
      </c>
      <c r="L378" t="s">
        <v>89</v>
      </c>
      <c r="N378" t="s">
        <v>90</v>
      </c>
      <c r="O378" s="1">
        <v>44602</v>
      </c>
      <c r="P378" s="2"/>
      <c r="Q378" s="2"/>
      <c r="R378" s="1"/>
      <c r="U378" s="1" t="str">
        <f t="shared" si="21"/>
        <v>2022</v>
      </c>
      <c r="V378" s="1" t="str">
        <f>VLOOKUP(W378,quarter[],2,FALSE)</f>
        <v>1st</v>
      </c>
      <c r="W378" s="1" t="str">
        <f t="shared" si="22"/>
        <v>February</v>
      </c>
      <c r="X378" s="1" t="str">
        <f t="shared" si="23"/>
        <v>Rogers, Micah</v>
      </c>
      <c r="Y378" s="1"/>
      <c r="Z378" s="1"/>
      <c r="AA378" s="1" t="s">
        <v>704</v>
      </c>
      <c r="AB378" s="1"/>
      <c r="AC378" s="1"/>
      <c r="AD378" s="1"/>
      <c r="AE378" s="1"/>
    </row>
    <row r="379" spans="1:31">
      <c r="A379" t="str">
        <f t="shared" si="24"/>
        <v>2022-378</v>
      </c>
      <c r="B379" s="1">
        <v>44601</v>
      </c>
      <c r="C379" s="1" t="s">
        <v>56</v>
      </c>
      <c r="D379" t="s">
        <v>705</v>
      </c>
      <c r="E379" t="s">
        <v>224</v>
      </c>
      <c r="F379" s="16"/>
      <c r="G379" s="16"/>
      <c r="H379" t="s">
        <v>13</v>
      </c>
      <c r="J379" t="s">
        <v>140</v>
      </c>
      <c r="K379" t="s">
        <v>88</v>
      </c>
      <c r="L379" t="s">
        <v>89</v>
      </c>
      <c r="N379" t="s">
        <v>90</v>
      </c>
      <c r="O379" s="1">
        <v>44602</v>
      </c>
      <c r="P379" s="2"/>
      <c r="Q379" s="2"/>
      <c r="R379" s="1"/>
      <c r="U379" s="1" t="str">
        <f t="shared" si="21"/>
        <v>2022</v>
      </c>
      <c r="V379" s="1" t="str">
        <f>VLOOKUP(W379,quarter[],2,FALSE)</f>
        <v>1st</v>
      </c>
      <c r="W379" s="1" t="str">
        <f t="shared" si="22"/>
        <v>February</v>
      </c>
      <c r="X379" s="1" t="str">
        <f t="shared" si="23"/>
        <v>Rogers, Micah</v>
      </c>
      <c r="Y379" s="1"/>
      <c r="Z379" s="1"/>
      <c r="AA379" s="1" t="s">
        <v>706</v>
      </c>
      <c r="AB379" s="1"/>
      <c r="AC379" s="1"/>
      <c r="AD379" s="1"/>
      <c r="AE379" s="1"/>
    </row>
    <row r="380" spans="1:31">
      <c r="A380" t="str">
        <f t="shared" si="24"/>
        <v>2022-379</v>
      </c>
      <c r="B380" s="1">
        <v>44601</v>
      </c>
      <c r="C380" s="1" t="s">
        <v>56</v>
      </c>
      <c r="D380" t="s">
        <v>506</v>
      </c>
      <c r="E380" t="s">
        <v>224</v>
      </c>
      <c r="F380" s="16"/>
      <c r="G380" s="16"/>
      <c r="H380" t="s">
        <v>13</v>
      </c>
      <c r="J380" t="s">
        <v>140</v>
      </c>
      <c r="K380" t="s">
        <v>88</v>
      </c>
      <c r="L380" t="s">
        <v>89</v>
      </c>
      <c r="N380" t="s">
        <v>90</v>
      </c>
      <c r="O380" s="1">
        <v>44602</v>
      </c>
      <c r="P380" s="2"/>
      <c r="Q380" s="2"/>
      <c r="R380" s="1"/>
      <c r="U380" s="1" t="str">
        <f t="shared" si="21"/>
        <v>2022</v>
      </c>
      <c r="V380" s="1" t="str">
        <f>VLOOKUP(W380,quarter[],2,FALSE)</f>
        <v>1st</v>
      </c>
      <c r="W380" s="1" t="str">
        <f t="shared" si="22"/>
        <v>February</v>
      </c>
      <c r="X380" s="1" t="str">
        <f t="shared" si="23"/>
        <v>Rogers, Micah</v>
      </c>
      <c r="Y380" s="1"/>
      <c r="Z380" s="1"/>
      <c r="AA380" s="1" t="s">
        <v>707</v>
      </c>
      <c r="AB380" s="1"/>
      <c r="AC380" s="1"/>
      <c r="AD380" s="1"/>
      <c r="AE380" s="1"/>
    </row>
    <row r="381" spans="1:31">
      <c r="A381" t="str">
        <f t="shared" si="24"/>
        <v>2022-380</v>
      </c>
      <c r="B381" s="1">
        <v>44601</v>
      </c>
      <c r="C381" s="1" t="s">
        <v>56</v>
      </c>
      <c r="D381" t="s">
        <v>708</v>
      </c>
      <c r="E381" t="s">
        <v>224</v>
      </c>
      <c r="F381" s="16"/>
      <c r="G381" s="16"/>
      <c r="H381" t="s">
        <v>13</v>
      </c>
      <c r="J381" t="s">
        <v>140</v>
      </c>
      <c r="K381" t="s">
        <v>88</v>
      </c>
      <c r="L381" t="s">
        <v>89</v>
      </c>
      <c r="N381" t="s">
        <v>90</v>
      </c>
      <c r="O381" s="1">
        <v>44602</v>
      </c>
      <c r="P381" s="2"/>
      <c r="Q381" s="2"/>
      <c r="R381" s="1"/>
      <c r="U381" s="1" t="str">
        <f t="shared" si="21"/>
        <v>2022</v>
      </c>
      <c r="V381" s="1" t="str">
        <f>VLOOKUP(W381,quarter[],2,FALSE)</f>
        <v>1st</v>
      </c>
      <c r="W381" s="1" t="str">
        <f t="shared" si="22"/>
        <v>February</v>
      </c>
      <c r="X381" s="1" t="str">
        <f t="shared" si="23"/>
        <v>Rogers, Micah</v>
      </c>
      <c r="Y381" s="1"/>
      <c r="Z381" s="1"/>
      <c r="AA381" s="1" t="s">
        <v>709</v>
      </c>
      <c r="AB381" s="1"/>
      <c r="AC381" s="1"/>
      <c r="AD381" s="1"/>
      <c r="AE381" s="1"/>
    </row>
    <row r="382" spans="1:31">
      <c r="A382" t="str">
        <f t="shared" si="24"/>
        <v>2022-381</v>
      </c>
      <c r="B382" s="1">
        <v>44601</v>
      </c>
      <c r="C382" s="1" t="s">
        <v>56</v>
      </c>
      <c r="D382" t="s">
        <v>710</v>
      </c>
      <c r="E382" t="s">
        <v>224</v>
      </c>
      <c r="F382" s="16"/>
      <c r="G382" s="16"/>
      <c r="H382" t="s">
        <v>13</v>
      </c>
      <c r="J382" t="s">
        <v>140</v>
      </c>
      <c r="K382" t="s">
        <v>88</v>
      </c>
      <c r="L382" t="s">
        <v>89</v>
      </c>
      <c r="N382" t="s">
        <v>90</v>
      </c>
      <c r="O382" s="1">
        <v>44602</v>
      </c>
      <c r="P382" s="2"/>
      <c r="Q382" s="2"/>
      <c r="R382" s="1"/>
      <c r="U382" s="1" t="str">
        <f t="shared" si="21"/>
        <v>2022</v>
      </c>
      <c r="V382" s="1" t="str">
        <f>VLOOKUP(W382,quarter[],2,FALSE)</f>
        <v>1st</v>
      </c>
      <c r="W382" s="1" t="str">
        <f t="shared" si="22"/>
        <v>February</v>
      </c>
      <c r="X382" s="1" t="str">
        <f t="shared" si="23"/>
        <v>Rogers, Micah</v>
      </c>
      <c r="Y382" s="1"/>
      <c r="Z382" s="1"/>
      <c r="AA382" s="1" t="s">
        <v>711</v>
      </c>
      <c r="AB382" s="1"/>
      <c r="AC382" s="1"/>
      <c r="AD382" s="1"/>
      <c r="AE382" s="1"/>
    </row>
    <row r="383" spans="1:31">
      <c r="A383" t="str">
        <f t="shared" si="24"/>
        <v>2022-382</v>
      </c>
      <c r="B383" s="1">
        <v>44601</v>
      </c>
      <c r="C383" s="1" t="s">
        <v>56</v>
      </c>
      <c r="D383" t="s">
        <v>710</v>
      </c>
      <c r="E383" t="s">
        <v>224</v>
      </c>
      <c r="F383" s="16"/>
      <c r="G383" s="16"/>
      <c r="H383" t="s">
        <v>13</v>
      </c>
      <c r="J383" t="s">
        <v>140</v>
      </c>
      <c r="K383" t="s">
        <v>88</v>
      </c>
      <c r="L383" t="s">
        <v>89</v>
      </c>
      <c r="N383" t="s">
        <v>90</v>
      </c>
      <c r="O383" s="1">
        <v>44602</v>
      </c>
      <c r="P383" s="2"/>
      <c r="Q383" s="2"/>
      <c r="R383" s="1"/>
      <c r="U383" s="1" t="str">
        <f t="shared" si="21"/>
        <v>2022</v>
      </c>
      <c r="V383" s="1" t="str">
        <f>VLOOKUP(W383,quarter[],2,FALSE)</f>
        <v>1st</v>
      </c>
      <c r="W383" s="1" t="str">
        <f t="shared" si="22"/>
        <v>February</v>
      </c>
      <c r="X383" s="1" t="str">
        <f t="shared" si="23"/>
        <v>Rogers, Micah</v>
      </c>
      <c r="Y383" s="1"/>
      <c r="Z383" s="1"/>
      <c r="AA383" s="1" t="s">
        <v>712</v>
      </c>
      <c r="AB383" s="1"/>
      <c r="AC383" s="1"/>
      <c r="AD383" s="1"/>
      <c r="AE383" s="1"/>
    </row>
    <row r="384" spans="1:31">
      <c r="A384" t="str">
        <f t="shared" si="24"/>
        <v>2022-383</v>
      </c>
      <c r="B384" s="1">
        <v>44601</v>
      </c>
      <c r="C384" s="1" t="s">
        <v>50</v>
      </c>
      <c r="D384" t="s">
        <v>713</v>
      </c>
      <c r="E384" t="s">
        <v>86</v>
      </c>
      <c r="F384" s="16"/>
      <c r="G384" s="16"/>
      <c r="H384" t="s">
        <v>714</v>
      </c>
      <c r="J384" t="s">
        <v>87</v>
      </c>
      <c r="K384" t="s">
        <v>90</v>
      </c>
      <c r="L384" t="s">
        <v>88</v>
      </c>
      <c r="N384" t="s">
        <v>90</v>
      </c>
      <c r="O384" s="1">
        <v>44602</v>
      </c>
      <c r="P384" s="2"/>
      <c r="Q384" s="2"/>
      <c r="R384" s="1"/>
      <c r="U384" s="1" t="str">
        <f t="shared" si="21"/>
        <v>2022</v>
      </c>
      <c r="V384" s="1" t="str">
        <f>VLOOKUP(W384,quarter[],2,FALSE)</f>
        <v>1st</v>
      </c>
      <c r="W384" s="1" t="str">
        <f t="shared" si="22"/>
        <v>February</v>
      </c>
      <c r="X384" s="1" t="str">
        <f t="shared" si="23"/>
        <v>Calo, Robyn</v>
      </c>
      <c r="Y384" s="1"/>
      <c r="Z384" s="1"/>
      <c r="AA384" s="1" t="s">
        <v>715</v>
      </c>
      <c r="AB384" s="1"/>
      <c r="AC384" s="1"/>
      <c r="AD384" s="1"/>
      <c r="AE384" s="1"/>
    </row>
    <row r="385" spans="1:31">
      <c r="A385" t="str">
        <f t="shared" si="24"/>
        <v>2022-384</v>
      </c>
      <c r="B385" s="1">
        <v>44601</v>
      </c>
      <c r="C385" s="1" t="s">
        <v>51</v>
      </c>
      <c r="D385" t="s">
        <v>716</v>
      </c>
      <c r="E385" t="s">
        <v>86</v>
      </c>
      <c r="F385" s="16"/>
      <c r="G385" s="16"/>
      <c r="H385" t="s">
        <v>717</v>
      </c>
      <c r="J385" t="s">
        <v>87</v>
      </c>
      <c r="K385" t="s">
        <v>90</v>
      </c>
      <c r="L385" t="s">
        <v>88</v>
      </c>
      <c r="N385" t="s">
        <v>90</v>
      </c>
      <c r="O385" s="1">
        <v>44621</v>
      </c>
      <c r="P385" s="2"/>
      <c r="Q385" s="2"/>
      <c r="R385" s="1"/>
      <c r="U385" s="1" t="str">
        <f t="shared" si="21"/>
        <v>2022</v>
      </c>
      <c r="V385" s="1" t="str">
        <f>VLOOKUP(W385,quarter[],2,FALSE)</f>
        <v>1st</v>
      </c>
      <c r="W385" s="1" t="str">
        <f t="shared" si="22"/>
        <v>February</v>
      </c>
      <c r="X385" s="1" t="str">
        <f t="shared" si="23"/>
        <v>Clecak, Megan</v>
      </c>
      <c r="Y385" s="1"/>
      <c r="Z385" s="1"/>
      <c r="AA385" s="1" t="s">
        <v>718</v>
      </c>
      <c r="AB385" s="1"/>
      <c r="AC385" s="1"/>
      <c r="AD385" s="1"/>
      <c r="AE385" s="1"/>
    </row>
    <row r="386" spans="1:31">
      <c r="A386" t="str">
        <f t="shared" si="24"/>
        <v>2022-385</v>
      </c>
      <c r="B386" s="1">
        <v>44601</v>
      </c>
      <c r="C386" s="1" t="s">
        <v>53</v>
      </c>
      <c r="D386" t="s">
        <v>719</v>
      </c>
      <c r="E386" t="s">
        <v>86</v>
      </c>
      <c r="F386" s="16"/>
      <c r="G386" s="16"/>
      <c r="H386" t="s">
        <v>13</v>
      </c>
      <c r="J386" t="s">
        <v>87</v>
      </c>
      <c r="K386" t="s">
        <v>88</v>
      </c>
      <c r="L386" t="s">
        <v>89</v>
      </c>
      <c r="N386" t="s">
        <v>90</v>
      </c>
      <c r="O386" s="1">
        <v>44602</v>
      </c>
      <c r="P386" s="2"/>
      <c r="Q386" s="2"/>
      <c r="R386" s="1"/>
      <c r="U386" s="1" t="str">
        <f t="shared" si="21"/>
        <v>2022</v>
      </c>
      <c r="V386" s="1" t="str">
        <f>VLOOKUP(W386,quarter[],2,FALSE)</f>
        <v>1st</v>
      </c>
      <c r="W386" s="1" t="str">
        <f t="shared" si="22"/>
        <v>February</v>
      </c>
      <c r="X386" s="1" t="str">
        <f t="shared" si="23"/>
        <v>Perry, April</v>
      </c>
      <c r="Y386" s="1"/>
      <c r="Z386" s="1"/>
      <c r="AA386" s="1" t="s">
        <v>125</v>
      </c>
      <c r="AB386" s="1"/>
      <c r="AC386" s="1"/>
      <c r="AD386" s="1"/>
      <c r="AE386" s="1"/>
    </row>
    <row r="387" spans="1:31">
      <c r="A387" t="str">
        <f t="shared" si="24"/>
        <v>2022-386</v>
      </c>
      <c r="B387" s="1">
        <v>44602</v>
      </c>
      <c r="C387" s="1" t="s">
        <v>50</v>
      </c>
      <c r="D387" t="s">
        <v>720</v>
      </c>
      <c r="E387" t="s">
        <v>86</v>
      </c>
      <c r="F387" s="16"/>
      <c r="G387" s="16"/>
      <c r="H387" t="s">
        <v>721</v>
      </c>
      <c r="J387" t="s">
        <v>87</v>
      </c>
      <c r="K387" t="s">
        <v>88</v>
      </c>
      <c r="L387" t="s">
        <v>89</v>
      </c>
      <c r="N387" t="s">
        <v>90</v>
      </c>
      <c r="O387" s="1">
        <v>44608</v>
      </c>
      <c r="P387" s="2"/>
      <c r="Q387" s="2"/>
      <c r="R387" s="1"/>
      <c r="U387" s="1" t="str">
        <f t="shared" ref="U387:U450" si="25">TEXT(B387,"yyyy")</f>
        <v>2022</v>
      </c>
      <c r="V387" s="1" t="str">
        <f>VLOOKUP(W387,quarter[],2,FALSE)</f>
        <v>1st</v>
      </c>
      <c r="W387" s="1" t="str">
        <f t="shared" ref="W387:W450" si="26">TEXT(B387,"mmmm")</f>
        <v>February</v>
      </c>
      <c r="X387" s="1" t="str">
        <f t="shared" ref="X387:X450" si="27">C387</f>
        <v>Calo, Robyn</v>
      </c>
      <c r="Y387" s="1"/>
      <c r="Z387" s="1"/>
      <c r="AA387" s="1" t="s">
        <v>441</v>
      </c>
      <c r="AB387" s="1"/>
      <c r="AC387" s="1"/>
      <c r="AD387" s="1"/>
      <c r="AE387" s="1"/>
    </row>
    <row r="388" spans="1:31">
      <c r="A388" t="str">
        <f t="shared" si="24"/>
        <v>2022-387</v>
      </c>
      <c r="B388" s="1">
        <v>44602</v>
      </c>
      <c r="C388" s="1" t="s">
        <v>51</v>
      </c>
      <c r="D388" t="s">
        <v>722</v>
      </c>
      <c r="E388" t="s">
        <v>86</v>
      </c>
      <c r="F388" s="16"/>
      <c r="G388" s="16"/>
      <c r="H388" t="s">
        <v>723</v>
      </c>
      <c r="J388" t="s">
        <v>87</v>
      </c>
      <c r="K388" t="s">
        <v>88</v>
      </c>
      <c r="L388" t="s">
        <v>89</v>
      </c>
      <c r="N388" t="s">
        <v>90</v>
      </c>
      <c r="O388" s="1">
        <v>44602</v>
      </c>
      <c r="P388" s="2"/>
      <c r="Q388" s="2"/>
      <c r="R388" s="1"/>
      <c r="U388" s="1" t="str">
        <f t="shared" si="25"/>
        <v>2022</v>
      </c>
      <c r="V388" s="1" t="str">
        <f>VLOOKUP(W388,quarter[],2,FALSE)</f>
        <v>1st</v>
      </c>
      <c r="W388" s="1" t="str">
        <f t="shared" si="26"/>
        <v>February</v>
      </c>
      <c r="X388" s="1" t="str">
        <f t="shared" si="27"/>
        <v>Clecak, Megan</v>
      </c>
      <c r="Y388" s="1"/>
      <c r="Z388" s="1"/>
      <c r="AA388" s="1" t="s">
        <v>724</v>
      </c>
      <c r="AB388" s="1"/>
      <c r="AC388" s="1"/>
      <c r="AD388" s="1"/>
      <c r="AE388" s="1"/>
    </row>
    <row r="389" spans="1:31">
      <c r="A389" t="str">
        <f t="shared" si="24"/>
        <v>2022-388</v>
      </c>
      <c r="B389" s="1">
        <v>44602</v>
      </c>
      <c r="C389" s="1" t="s">
        <v>53</v>
      </c>
      <c r="D389" t="s">
        <v>725</v>
      </c>
      <c r="E389" t="s">
        <v>86</v>
      </c>
      <c r="F389" s="16"/>
      <c r="G389" s="16"/>
      <c r="H389" t="s">
        <v>13</v>
      </c>
      <c r="J389" t="s">
        <v>87</v>
      </c>
      <c r="K389" t="s">
        <v>90</v>
      </c>
      <c r="L389" t="s">
        <v>89</v>
      </c>
      <c r="N389" t="s">
        <v>90</v>
      </c>
      <c r="O389" s="1">
        <v>44602</v>
      </c>
      <c r="P389" s="2"/>
      <c r="Q389" s="2"/>
      <c r="R389" s="1"/>
      <c r="U389" s="1" t="str">
        <f t="shared" si="25"/>
        <v>2022</v>
      </c>
      <c r="V389" s="1" t="str">
        <f>VLOOKUP(W389,quarter[],2,FALSE)</f>
        <v>1st</v>
      </c>
      <c r="W389" s="1" t="str">
        <f t="shared" si="26"/>
        <v>February</v>
      </c>
      <c r="X389" s="1" t="str">
        <f t="shared" si="27"/>
        <v>Perry, April</v>
      </c>
      <c r="Y389" s="1"/>
      <c r="Z389" s="1"/>
      <c r="AA389" s="1" t="s">
        <v>155</v>
      </c>
      <c r="AB389" s="1"/>
      <c r="AC389" s="1"/>
      <c r="AD389" s="1"/>
      <c r="AE389" s="1"/>
    </row>
    <row r="390" spans="1:31">
      <c r="A390" t="str">
        <f t="shared" si="24"/>
        <v>2022-389</v>
      </c>
      <c r="B390" s="1">
        <v>44602</v>
      </c>
      <c r="C390" s="1" t="s">
        <v>50</v>
      </c>
      <c r="D390" t="s">
        <v>726</v>
      </c>
      <c r="E390" t="s">
        <v>86</v>
      </c>
      <c r="F390" s="16"/>
      <c r="G390" s="16"/>
      <c r="H390" t="s">
        <v>13</v>
      </c>
      <c r="J390" t="s">
        <v>99</v>
      </c>
      <c r="K390" t="s">
        <v>88</v>
      </c>
      <c r="L390" t="s">
        <v>89</v>
      </c>
      <c r="N390" t="s">
        <v>90</v>
      </c>
      <c r="O390" s="1">
        <v>44602</v>
      </c>
      <c r="P390" s="2"/>
      <c r="Q390" s="2"/>
      <c r="R390" s="1"/>
      <c r="U390" s="1" t="str">
        <f t="shared" si="25"/>
        <v>2022</v>
      </c>
      <c r="V390" s="1" t="str">
        <f>VLOOKUP(W390,quarter[],2,FALSE)</f>
        <v>1st</v>
      </c>
      <c r="W390" s="1" t="str">
        <f t="shared" si="26"/>
        <v>February</v>
      </c>
      <c r="X390" s="1" t="str">
        <f t="shared" si="27"/>
        <v>Calo, Robyn</v>
      </c>
      <c r="Y390" s="1"/>
      <c r="Z390" s="1"/>
      <c r="AA390" s="1" t="s">
        <v>155</v>
      </c>
      <c r="AB390" s="1"/>
      <c r="AC390" s="1"/>
      <c r="AD390" s="1"/>
      <c r="AE390" s="1"/>
    </row>
    <row r="391" spans="1:31">
      <c r="A391" t="str">
        <f t="shared" si="24"/>
        <v>2022-390</v>
      </c>
      <c r="B391" s="1">
        <v>44602</v>
      </c>
      <c r="C391" s="1" t="s">
        <v>51</v>
      </c>
      <c r="D391" t="s">
        <v>727</v>
      </c>
      <c r="E391" t="s">
        <v>86</v>
      </c>
      <c r="F391" s="16"/>
      <c r="G391" s="16"/>
      <c r="H391" t="s">
        <v>13</v>
      </c>
      <c r="J391" t="s">
        <v>87</v>
      </c>
      <c r="K391" t="s">
        <v>90</v>
      </c>
      <c r="L391" t="s">
        <v>89</v>
      </c>
      <c r="N391" t="s">
        <v>90</v>
      </c>
      <c r="O391" s="1">
        <v>44607</v>
      </c>
      <c r="P391" s="2"/>
      <c r="Q391" s="2"/>
      <c r="R391" s="1"/>
      <c r="U391" s="1" t="str">
        <f t="shared" si="25"/>
        <v>2022</v>
      </c>
      <c r="V391" s="1" t="str">
        <f>VLOOKUP(W391,quarter[],2,FALSE)</f>
        <v>1st</v>
      </c>
      <c r="W391" s="1" t="str">
        <f t="shared" si="26"/>
        <v>February</v>
      </c>
      <c r="X391" s="1" t="str">
        <f t="shared" si="27"/>
        <v>Clecak, Megan</v>
      </c>
      <c r="Y391" s="1"/>
      <c r="Z391" s="1"/>
      <c r="AA391" s="1" t="s">
        <v>728</v>
      </c>
      <c r="AB391" s="1"/>
      <c r="AC391" s="1"/>
      <c r="AD391" s="1"/>
      <c r="AE391" s="1"/>
    </row>
    <row r="392" spans="1:31">
      <c r="A392" t="str">
        <f t="shared" si="24"/>
        <v>2022-391</v>
      </c>
      <c r="B392" s="1">
        <v>44602</v>
      </c>
      <c r="C392" s="1" t="s">
        <v>53</v>
      </c>
      <c r="D392" t="s">
        <v>729</v>
      </c>
      <c r="E392" t="s">
        <v>86</v>
      </c>
      <c r="F392" s="16"/>
      <c r="G392" s="16"/>
      <c r="H392" t="s">
        <v>13</v>
      </c>
      <c r="J392" t="s">
        <v>87</v>
      </c>
      <c r="K392" t="s">
        <v>88</v>
      </c>
      <c r="L392" t="s">
        <v>89</v>
      </c>
      <c r="N392" t="s">
        <v>90</v>
      </c>
      <c r="O392" s="1">
        <v>44602</v>
      </c>
      <c r="P392" s="2"/>
      <c r="Q392" s="2"/>
      <c r="R392" s="1"/>
      <c r="U392" s="1" t="str">
        <f t="shared" si="25"/>
        <v>2022</v>
      </c>
      <c r="V392" s="1" t="str">
        <f>VLOOKUP(W392,quarter[],2,FALSE)</f>
        <v>1st</v>
      </c>
      <c r="W392" s="1" t="str">
        <f t="shared" si="26"/>
        <v>February</v>
      </c>
      <c r="X392" s="1" t="str">
        <f t="shared" si="27"/>
        <v>Perry, April</v>
      </c>
      <c r="Y392" s="1"/>
      <c r="Z392" s="1"/>
      <c r="AA392" s="1" t="s">
        <v>730</v>
      </c>
      <c r="AB392" s="1"/>
      <c r="AC392" s="1"/>
      <c r="AD392" s="1"/>
      <c r="AE392" s="1"/>
    </row>
    <row r="393" spans="1:31">
      <c r="A393" t="str">
        <f t="shared" si="24"/>
        <v>2022-392</v>
      </c>
      <c r="B393" s="1">
        <v>44602</v>
      </c>
      <c r="C393" s="1" t="s">
        <v>50</v>
      </c>
      <c r="D393" t="s">
        <v>455</v>
      </c>
      <c r="E393" t="s">
        <v>86</v>
      </c>
      <c r="F393" s="16"/>
      <c r="G393" s="16"/>
      <c r="H393" t="s">
        <v>13</v>
      </c>
      <c r="J393" t="s">
        <v>87</v>
      </c>
      <c r="K393" t="s">
        <v>88</v>
      </c>
      <c r="L393" t="s">
        <v>89</v>
      </c>
      <c r="N393" t="s">
        <v>90</v>
      </c>
      <c r="O393" s="1">
        <v>44602</v>
      </c>
      <c r="P393" s="2"/>
      <c r="Q393" s="2"/>
      <c r="R393" s="1"/>
      <c r="U393" s="1" t="str">
        <f t="shared" si="25"/>
        <v>2022</v>
      </c>
      <c r="V393" s="1" t="str">
        <f>VLOOKUP(W393,quarter[],2,FALSE)</f>
        <v>1st</v>
      </c>
      <c r="W393" s="1" t="str">
        <f t="shared" si="26"/>
        <v>February</v>
      </c>
      <c r="X393" s="1" t="str">
        <f t="shared" si="27"/>
        <v>Calo, Robyn</v>
      </c>
      <c r="Y393" s="1"/>
      <c r="Z393" s="1"/>
      <c r="AA393" s="1" t="s">
        <v>290</v>
      </c>
      <c r="AB393" s="1"/>
      <c r="AC393" s="1"/>
      <c r="AD393" s="1"/>
      <c r="AE393" s="1"/>
    </row>
    <row r="394" spans="1:31">
      <c r="A394" t="str">
        <f t="shared" si="24"/>
        <v>2022-393</v>
      </c>
      <c r="B394" s="1">
        <v>44602</v>
      </c>
      <c r="C394" s="1" t="s">
        <v>51</v>
      </c>
      <c r="D394" t="s">
        <v>145</v>
      </c>
      <c r="E394" t="s">
        <v>86</v>
      </c>
      <c r="F394" s="16"/>
      <c r="G394" s="16"/>
      <c r="H394" t="s">
        <v>13</v>
      </c>
      <c r="J394" t="s">
        <v>87</v>
      </c>
      <c r="K394" t="s">
        <v>88</v>
      </c>
      <c r="L394" t="s">
        <v>89</v>
      </c>
      <c r="N394" t="s">
        <v>90</v>
      </c>
      <c r="O394" s="1">
        <v>44602</v>
      </c>
      <c r="P394" s="2"/>
      <c r="Q394" s="2"/>
      <c r="R394" s="1"/>
      <c r="U394" s="1" t="str">
        <f t="shared" si="25"/>
        <v>2022</v>
      </c>
      <c r="V394" s="1" t="str">
        <f>VLOOKUP(W394,quarter[],2,FALSE)</f>
        <v>1st</v>
      </c>
      <c r="W394" s="1" t="str">
        <f t="shared" si="26"/>
        <v>February</v>
      </c>
      <c r="X394" s="1" t="str">
        <f t="shared" si="27"/>
        <v>Clecak, Megan</v>
      </c>
      <c r="Y394" s="1"/>
      <c r="Z394" s="1"/>
      <c r="AA394" s="1" t="s">
        <v>146</v>
      </c>
      <c r="AB394" s="1"/>
      <c r="AC394" s="1"/>
      <c r="AD394" s="1"/>
      <c r="AE394" s="1"/>
    </row>
    <row r="395" spans="1:31">
      <c r="A395" t="str">
        <f t="shared" si="24"/>
        <v>2022-394</v>
      </c>
      <c r="B395" s="1">
        <v>44602</v>
      </c>
      <c r="C395" s="1" t="s">
        <v>53</v>
      </c>
      <c r="D395" t="s">
        <v>731</v>
      </c>
      <c r="E395" t="s">
        <v>86</v>
      </c>
      <c r="F395" s="16"/>
      <c r="G395" s="16"/>
      <c r="H395" t="s">
        <v>13</v>
      </c>
      <c r="J395" t="s">
        <v>369</v>
      </c>
      <c r="K395" t="s">
        <v>90</v>
      </c>
      <c r="L395" t="s">
        <v>90</v>
      </c>
      <c r="N395" t="s">
        <v>90</v>
      </c>
      <c r="O395" s="1">
        <v>44613</v>
      </c>
      <c r="P395" s="2"/>
      <c r="Q395" s="2"/>
      <c r="R395" s="1"/>
      <c r="U395" s="1" t="str">
        <f t="shared" si="25"/>
        <v>2022</v>
      </c>
      <c r="V395" s="1" t="str">
        <f>VLOOKUP(W395,quarter[],2,FALSE)</f>
        <v>1st</v>
      </c>
      <c r="W395" s="1" t="str">
        <f t="shared" si="26"/>
        <v>February</v>
      </c>
      <c r="X395" s="1" t="str">
        <f t="shared" si="27"/>
        <v>Perry, April</v>
      </c>
      <c r="Y395" s="1"/>
      <c r="Z395" s="1"/>
      <c r="AA395" s="1" t="s">
        <v>728</v>
      </c>
      <c r="AB395" s="1"/>
      <c r="AC395" s="1"/>
      <c r="AD395" s="1"/>
      <c r="AE395" s="1"/>
    </row>
    <row r="396" spans="1:31">
      <c r="A396" t="str">
        <f t="shared" si="24"/>
        <v>2022-395</v>
      </c>
      <c r="B396" s="1">
        <v>44602</v>
      </c>
      <c r="C396" s="1" t="s">
        <v>56</v>
      </c>
      <c r="D396" t="s">
        <v>732</v>
      </c>
      <c r="E396" t="s">
        <v>224</v>
      </c>
      <c r="F396" s="16"/>
      <c r="G396" s="16"/>
      <c r="H396" t="s">
        <v>13</v>
      </c>
      <c r="J396" t="s">
        <v>140</v>
      </c>
      <c r="K396" t="s">
        <v>88</v>
      </c>
      <c r="L396" t="s">
        <v>89</v>
      </c>
      <c r="N396" t="s">
        <v>90</v>
      </c>
      <c r="O396" s="1">
        <v>44608</v>
      </c>
      <c r="P396" s="2"/>
      <c r="Q396" s="2"/>
      <c r="R396" s="1"/>
      <c r="U396" s="1" t="str">
        <f t="shared" si="25"/>
        <v>2022</v>
      </c>
      <c r="V396" s="1" t="str">
        <f>VLOOKUP(W396,quarter[],2,FALSE)</f>
        <v>1st</v>
      </c>
      <c r="W396" s="1" t="str">
        <f t="shared" si="26"/>
        <v>February</v>
      </c>
      <c r="X396" s="1" t="str">
        <f t="shared" si="27"/>
        <v>Rogers, Micah</v>
      </c>
      <c r="Y396" s="1"/>
      <c r="Z396" s="1"/>
      <c r="AA396" s="1" t="s">
        <v>733</v>
      </c>
      <c r="AB396" s="1"/>
      <c r="AC396" s="1"/>
      <c r="AD396" s="1"/>
      <c r="AE396" s="1"/>
    </row>
    <row r="397" spans="1:31">
      <c r="A397" t="str">
        <f t="shared" si="24"/>
        <v>2022-396</v>
      </c>
      <c r="B397" s="1">
        <v>44602</v>
      </c>
      <c r="C397" s="1" t="s">
        <v>56</v>
      </c>
      <c r="D397" t="s">
        <v>734</v>
      </c>
      <c r="E397" t="s">
        <v>224</v>
      </c>
      <c r="F397" s="16"/>
      <c r="G397" s="16"/>
      <c r="H397" t="s">
        <v>13</v>
      </c>
      <c r="J397" t="s">
        <v>140</v>
      </c>
      <c r="K397" t="s">
        <v>88</v>
      </c>
      <c r="L397" t="s">
        <v>89</v>
      </c>
      <c r="N397" t="s">
        <v>90</v>
      </c>
      <c r="O397" s="1">
        <v>44608</v>
      </c>
      <c r="P397" s="2"/>
      <c r="Q397" s="2"/>
      <c r="R397" s="1"/>
      <c r="U397" s="1" t="str">
        <f t="shared" si="25"/>
        <v>2022</v>
      </c>
      <c r="V397" s="1" t="str">
        <f>VLOOKUP(W397,quarter[],2,FALSE)</f>
        <v>1st</v>
      </c>
      <c r="W397" s="1" t="str">
        <f t="shared" si="26"/>
        <v>February</v>
      </c>
      <c r="X397" s="1" t="str">
        <f t="shared" si="27"/>
        <v>Rogers, Micah</v>
      </c>
      <c r="Y397" s="1"/>
      <c r="Z397" s="1"/>
      <c r="AA397" s="1" t="s">
        <v>735</v>
      </c>
      <c r="AB397" s="1"/>
      <c r="AC397" s="1"/>
      <c r="AD397" s="1"/>
      <c r="AE397" s="1"/>
    </row>
    <row r="398" spans="1:31">
      <c r="A398" t="str">
        <f t="shared" si="24"/>
        <v>2022-397</v>
      </c>
      <c r="B398" s="1">
        <v>44602</v>
      </c>
      <c r="C398" s="1" t="s">
        <v>56</v>
      </c>
      <c r="D398" t="s">
        <v>732</v>
      </c>
      <c r="E398" t="s">
        <v>224</v>
      </c>
      <c r="F398" s="16"/>
      <c r="G398" s="16"/>
      <c r="H398" t="s">
        <v>13</v>
      </c>
      <c r="J398" t="s">
        <v>140</v>
      </c>
      <c r="K398" t="s">
        <v>88</v>
      </c>
      <c r="L398" t="s">
        <v>89</v>
      </c>
      <c r="N398" t="s">
        <v>90</v>
      </c>
      <c r="O398" s="1">
        <v>44608</v>
      </c>
      <c r="P398" s="2"/>
      <c r="Q398" s="2"/>
      <c r="R398" s="1"/>
      <c r="U398" s="1" t="str">
        <f t="shared" si="25"/>
        <v>2022</v>
      </c>
      <c r="V398" s="1" t="str">
        <f>VLOOKUP(W398,quarter[],2,FALSE)</f>
        <v>1st</v>
      </c>
      <c r="W398" s="1" t="str">
        <f t="shared" si="26"/>
        <v>February</v>
      </c>
      <c r="X398" s="1" t="str">
        <f t="shared" si="27"/>
        <v>Rogers, Micah</v>
      </c>
      <c r="Y398" s="1"/>
      <c r="Z398" s="1"/>
      <c r="AA398" s="1" t="s">
        <v>736</v>
      </c>
      <c r="AB398" s="1"/>
      <c r="AC398" s="1"/>
      <c r="AD398" s="1"/>
      <c r="AE398" s="1"/>
    </row>
    <row r="399" spans="1:31">
      <c r="A399" t="str">
        <f t="shared" si="24"/>
        <v>2022-398</v>
      </c>
      <c r="B399" s="1">
        <v>44602</v>
      </c>
      <c r="C399" s="1" t="s">
        <v>56</v>
      </c>
      <c r="D399" t="s">
        <v>390</v>
      </c>
      <c r="E399" t="s">
        <v>224</v>
      </c>
      <c r="F399" s="16"/>
      <c r="G399" s="16"/>
      <c r="H399" t="s">
        <v>13</v>
      </c>
      <c r="J399" t="s">
        <v>140</v>
      </c>
      <c r="K399" t="s">
        <v>88</v>
      </c>
      <c r="L399" t="s">
        <v>89</v>
      </c>
      <c r="N399" t="s">
        <v>90</v>
      </c>
      <c r="O399" s="1">
        <v>44608</v>
      </c>
      <c r="P399" s="2"/>
      <c r="Q399" s="2"/>
      <c r="R399" s="1"/>
      <c r="U399" s="1" t="str">
        <f t="shared" si="25"/>
        <v>2022</v>
      </c>
      <c r="V399" s="1" t="str">
        <f>VLOOKUP(W399,quarter[],2,FALSE)</f>
        <v>1st</v>
      </c>
      <c r="W399" s="1" t="str">
        <f t="shared" si="26"/>
        <v>February</v>
      </c>
      <c r="X399" s="1" t="str">
        <f t="shared" si="27"/>
        <v>Rogers, Micah</v>
      </c>
      <c r="Y399" s="1"/>
      <c r="Z399" s="1"/>
      <c r="AA399" s="1" t="s">
        <v>737</v>
      </c>
      <c r="AB399" s="1"/>
      <c r="AC399" s="1"/>
      <c r="AD399" s="1"/>
      <c r="AE399" s="1"/>
    </row>
    <row r="400" spans="1:31">
      <c r="A400" t="str">
        <f t="shared" si="24"/>
        <v>2022-399</v>
      </c>
      <c r="B400" s="1">
        <v>44602</v>
      </c>
      <c r="C400" s="1" t="s">
        <v>56</v>
      </c>
      <c r="D400" t="s">
        <v>390</v>
      </c>
      <c r="E400" t="s">
        <v>224</v>
      </c>
      <c r="F400" s="16"/>
      <c r="G400" s="16"/>
      <c r="H400" t="s">
        <v>13</v>
      </c>
      <c r="J400" t="s">
        <v>140</v>
      </c>
      <c r="K400" t="s">
        <v>88</v>
      </c>
      <c r="L400" t="s">
        <v>89</v>
      </c>
      <c r="N400" t="s">
        <v>90</v>
      </c>
      <c r="O400" s="1">
        <v>44608</v>
      </c>
      <c r="P400" s="2"/>
      <c r="Q400" s="2"/>
      <c r="R400" s="1"/>
      <c r="U400" s="1" t="str">
        <f t="shared" si="25"/>
        <v>2022</v>
      </c>
      <c r="V400" s="1" t="str">
        <f>VLOOKUP(W400,quarter[],2,FALSE)</f>
        <v>1st</v>
      </c>
      <c r="W400" s="1" t="str">
        <f t="shared" si="26"/>
        <v>February</v>
      </c>
      <c r="X400" s="1" t="str">
        <f t="shared" si="27"/>
        <v>Rogers, Micah</v>
      </c>
      <c r="Y400" s="1"/>
      <c r="Z400" s="1"/>
      <c r="AA400" s="1" t="s">
        <v>738</v>
      </c>
      <c r="AB400" s="1"/>
      <c r="AC400" s="1"/>
      <c r="AD400" s="1"/>
      <c r="AE400" s="1"/>
    </row>
    <row r="401" spans="1:31">
      <c r="A401" t="str">
        <f t="shared" si="24"/>
        <v>2022-400</v>
      </c>
      <c r="B401" s="1">
        <v>44602</v>
      </c>
      <c r="C401" s="1" t="s">
        <v>50</v>
      </c>
      <c r="D401" t="s">
        <v>739</v>
      </c>
      <c r="E401" t="s">
        <v>220</v>
      </c>
      <c r="F401" s="16"/>
      <c r="G401" s="16"/>
      <c r="H401" t="s">
        <v>740</v>
      </c>
      <c r="J401" t="s">
        <v>117</v>
      </c>
      <c r="K401" t="s">
        <v>88</v>
      </c>
      <c r="L401" t="s">
        <v>89</v>
      </c>
      <c r="N401" t="s">
        <v>90</v>
      </c>
      <c r="O401" s="1">
        <v>44603</v>
      </c>
      <c r="P401" s="2"/>
      <c r="Q401" s="2"/>
      <c r="R401" s="1"/>
      <c r="U401" s="1" t="str">
        <f t="shared" si="25"/>
        <v>2022</v>
      </c>
      <c r="V401" s="1" t="str">
        <f>VLOOKUP(W401,quarter[],2,FALSE)</f>
        <v>1st</v>
      </c>
      <c r="W401" s="1" t="str">
        <f t="shared" si="26"/>
        <v>February</v>
      </c>
      <c r="X401" s="1" t="str">
        <f t="shared" si="27"/>
        <v>Calo, Robyn</v>
      </c>
      <c r="Y401" s="1"/>
      <c r="Z401" s="1"/>
      <c r="AA401" s="1" t="s">
        <v>162</v>
      </c>
      <c r="AB401" s="1"/>
      <c r="AC401" s="1"/>
      <c r="AD401" s="1"/>
      <c r="AE401" s="1"/>
    </row>
    <row r="402" spans="1:31">
      <c r="A402" t="str">
        <f t="shared" si="24"/>
        <v>2022-401</v>
      </c>
      <c r="B402" s="1">
        <v>44602</v>
      </c>
      <c r="C402" s="1" t="s">
        <v>51</v>
      </c>
      <c r="D402" t="s">
        <v>145</v>
      </c>
      <c r="E402" t="s">
        <v>86</v>
      </c>
      <c r="F402" s="16"/>
      <c r="G402" s="16"/>
      <c r="H402" t="s">
        <v>13</v>
      </c>
      <c r="J402" t="s">
        <v>87</v>
      </c>
      <c r="K402" t="s">
        <v>88</v>
      </c>
      <c r="L402" t="s">
        <v>89</v>
      </c>
      <c r="N402" t="s">
        <v>90</v>
      </c>
      <c r="O402" s="1">
        <v>44603</v>
      </c>
      <c r="P402" s="2"/>
      <c r="Q402" s="2"/>
      <c r="R402" s="1"/>
      <c r="U402" s="1" t="str">
        <f t="shared" si="25"/>
        <v>2022</v>
      </c>
      <c r="V402" s="1" t="str">
        <f>VLOOKUP(W402,quarter[],2,FALSE)</f>
        <v>1st</v>
      </c>
      <c r="W402" s="1" t="str">
        <f t="shared" si="26"/>
        <v>February</v>
      </c>
      <c r="X402" s="1" t="str">
        <f t="shared" si="27"/>
        <v>Clecak, Megan</v>
      </c>
      <c r="Y402" s="1"/>
      <c r="Z402" s="1"/>
      <c r="AA402" s="1" t="s">
        <v>191</v>
      </c>
      <c r="AB402" s="1"/>
      <c r="AC402" s="1"/>
      <c r="AD402" s="1"/>
      <c r="AE402" s="1"/>
    </row>
    <row r="403" spans="1:31">
      <c r="A403" t="str">
        <f t="shared" si="24"/>
        <v>2022-402</v>
      </c>
      <c r="B403" s="1">
        <v>44602</v>
      </c>
      <c r="C403" s="1" t="s">
        <v>53</v>
      </c>
      <c r="D403" t="s">
        <v>741</v>
      </c>
      <c r="E403" t="s">
        <v>86</v>
      </c>
      <c r="F403" s="16"/>
      <c r="G403" s="16"/>
      <c r="H403" t="s">
        <v>13</v>
      </c>
      <c r="J403" t="s">
        <v>87</v>
      </c>
      <c r="K403" t="s">
        <v>88</v>
      </c>
      <c r="L403" t="s">
        <v>89</v>
      </c>
      <c r="N403" t="s">
        <v>90</v>
      </c>
      <c r="O403" s="1">
        <v>44603</v>
      </c>
      <c r="P403" s="2"/>
      <c r="Q403" s="2"/>
      <c r="R403" s="1"/>
      <c r="U403" s="1" t="str">
        <f t="shared" si="25"/>
        <v>2022</v>
      </c>
      <c r="V403" s="1" t="str">
        <f>VLOOKUP(W403,quarter[],2,FALSE)</f>
        <v>1st</v>
      </c>
      <c r="W403" s="1" t="str">
        <f t="shared" si="26"/>
        <v>February</v>
      </c>
      <c r="X403" s="1" t="str">
        <f t="shared" si="27"/>
        <v>Perry, April</v>
      </c>
      <c r="Y403" s="1"/>
      <c r="Z403" s="1"/>
      <c r="AA403" s="1" t="s">
        <v>331</v>
      </c>
      <c r="AB403" s="1"/>
      <c r="AC403" s="1"/>
      <c r="AD403" s="1"/>
      <c r="AE403" s="1"/>
    </row>
    <row r="404" spans="1:31">
      <c r="A404" t="str">
        <f t="shared" ref="A404:A467" si="28">_xlfn.CONCAT(YEAR(B404),"-",ROW(A403))</f>
        <v>2022-403</v>
      </c>
      <c r="B404" s="1">
        <v>44602</v>
      </c>
      <c r="C404" s="1" t="s">
        <v>51</v>
      </c>
      <c r="D404" t="s">
        <v>289</v>
      </c>
      <c r="E404" t="s">
        <v>86</v>
      </c>
      <c r="F404" s="16"/>
      <c r="G404" s="16"/>
      <c r="H404" t="s">
        <v>13</v>
      </c>
      <c r="J404" t="s">
        <v>87</v>
      </c>
      <c r="K404" t="s">
        <v>88</v>
      </c>
      <c r="L404" t="s">
        <v>90</v>
      </c>
      <c r="N404" t="s">
        <v>90</v>
      </c>
      <c r="O404" s="1">
        <v>44603</v>
      </c>
      <c r="P404" s="2"/>
      <c r="Q404" s="2"/>
      <c r="R404" s="1"/>
      <c r="U404" s="1" t="str">
        <f t="shared" si="25"/>
        <v>2022</v>
      </c>
      <c r="V404" s="1" t="str">
        <f>VLOOKUP(W404,quarter[],2,FALSE)</f>
        <v>1st</v>
      </c>
      <c r="W404" s="1" t="str">
        <f t="shared" si="26"/>
        <v>February</v>
      </c>
      <c r="X404" s="1" t="str">
        <f t="shared" si="27"/>
        <v>Clecak, Megan</v>
      </c>
      <c r="Y404" s="1"/>
      <c r="Z404" s="1"/>
      <c r="AA404" s="1" t="s">
        <v>290</v>
      </c>
      <c r="AB404" s="1"/>
      <c r="AC404" s="1"/>
      <c r="AD404" s="1"/>
      <c r="AE404" s="1"/>
    </row>
    <row r="405" spans="1:31">
      <c r="A405" t="str">
        <f t="shared" si="28"/>
        <v>2022-404</v>
      </c>
      <c r="B405" s="1">
        <v>44602</v>
      </c>
      <c r="C405" s="1" t="s">
        <v>50</v>
      </c>
      <c r="D405" t="s">
        <v>289</v>
      </c>
      <c r="E405" t="s">
        <v>86</v>
      </c>
      <c r="F405" s="16"/>
      <c r="G405" s="16"/>
      <c r="H405" t="s">
        <v>742</v>
      </c>
      <c r="J405" t="s">
        <v>87</v>
      </c>
      <c r="K405" t="s">
        <v>88</v>
      </c>
      <c r="L405" t="s">
        <v>90</v>
      </c>
      <c r="N405" t="s">
        <v>90</v>
      </c>
      <c r="O405" s="1">
        <v>44603</v>
      </c>
      <c r="P405" s="2"/>
      <c r="Q405" s="2"/>
      <c r="R405" s="1"/>
      <c r="U405" s="1" t="str">
        <f t="shared" si="25"/>
        <v>2022</v>
      </c>
      <c r="V405" s="1" t="str">
        <f>VLOOKUP(W405,quarter[],2,FALSE)</f>
        <v>1st</v>
      </c>
      <c r="W405" s="1" t="str">
        <f t="shared" si="26"/>
        <v>February</v>
      </c>
      <c r="X405" s="1" t="str">
        <f t="shared" si="27"/>
        <v>Calo, Robyn</v>
      </c>
      <c r="Y405" s="1"/>
      <c r="Z405" s="1"/>
      <c r="AA405" s="1" t="s">
        <v>743</v>
      </c>
      <c r="AB405" s="1"/>
      <c r="AC405" s="1"/>
      <c r="AD405" s="1"/>
      <c r="AE405" s="1"/>
    </row>
    <row r="406" spans="1:31">
      <c r="A406" t="str">
        <f t="shared" si="28"/>
        <v>2022-405</v>
      </c>
      <c r="B406" s="1">
        <v>44602</v>
      </c>
      <c r="C406" s="1" t="s">
        <v>53</v>
      </c>
      <c r="D406" t="s">
        <v>289</v>
      </c>
      <c r="E406" t="s">
        <v>86</v>
      </c>
      <c r="F406" s="16"/>
      <c r="G406" s="16"/>
      <c r="H406" t="s">
        <v>13</v>
      </c>
      <c r="J406" t="s">
        <v>87</v>
      </c>
      <c r="K406" t="s">
        <v>88</v>
      </c>
      <c r="L406" t="s">
        <v>89</v>
      </c>
      <c r="N406" t="s">
        <v>90</v>
      </c>
      <c r="O406" s="1">
        <v>44603</v>
      </c>
      <c r="P406" s="2"/>
      <c r="Q406" s="2"/>
      <c r="R406" s="1"/>
      <c r="U406" s="1" t="str">
        <f t="shared" si="25"/>
        <v>2022</v>
      </c>
      <c r="V406" s="1" t="str">
        <f>VLOOKUP(W406,quarter[],2,FALSE)</f>
        <v>1st</v>
      </c>
      <c r="W406" s="1" t="str">
        <f t="shared" si="26"/>
        <v>February</v>
      </c>
      <c r="X406" s="1" t="str">
        <f t="shared" si="27"/>
        <v>Perry, April</v>
      </c>
      <c r="Y406" s="1"/>
      <c r="Z406" s="1"/>
      <c r="AA406" s="1" t="s">
        <v>168</v>
      </c>
      <c r="AB406" s="1"/>
      <c r="AC406" s="1"/>
      <c r="AD406" s="1"/>
      <c r="AE406" s="1"/>
    </row>
    <row r="407" spans="1:31">
      <c r="A407" t="str">
        <f t="shared" si="28"/>
        <v>2022-406</v>
      </c>
      <c r="B407" s="1">
        <v>44602</v>
      </c>
      <c r="C407" s="1" t="s">
        <v>51</v>
      </c>
      <c r="D407" t="s">
        <v>289</v>
      </c>
      <c r="E407" t="s">
        <v>86</v>
      </c>
      <c r="F407" s="16"/>
      <c r="G407" s="16"/>
      <c r="H407" t="s">
        <v>13</v>
      </c>
      <c r="J407" t="s">
        <v>87</v>
      </c>
      <c r="K407" t="s">
        <v>88</v>
      </c>
      <c r="L407" t="s">
        <v>89</v>
      </c>
      <c r="N407" t="s">
        <v>90</v>
      </c>
      <c r="O407" s="1">
        <v>44603</v>
      </c>
      <c r="P407" s="2"/>
      <c r="Q407" s="2"/>
      <c r="R407" s="1"/>
      <c r="U407" s="1" t="str">
        <f t="shared" si="25"/>
        <v>2022</v>
      </c>
      <c r="V407" s="1" t="str">
        <f>VLOOKUP(W407,quarter[],2,FALSE)</f>
        <v>1st</v>
      </c>
      <c r="W407" s="1" t="str">
        <f t="shared" si="26"/>
        <v>February</v>
      </c>
      <c r="X407" s="1" t="str">
        <f t="shared" si="27"/>
        <v>Clecak, Megan</v>
      </c>
      <c r="Y407" s="1"/>
      <c r="Z407" s="1"/>
      <c r="AA407" s="1" t="s">
        <v>744</v>
      </c>
      <c r="AB407" s="1"/>
      <c r="AC407" s="1"/>
      <c r="AD407" s="1"/>
      <c r="AE407" s="1"/>
    </row>
    <row r="408" spans="1:31">
      <c r="A408" t="str">
        <f t="shared" si="28"/>
        <v>2022-407</v>
      </c>
      <c r="B408" s="1">
        <v>44602</v>
      </c>
      <c r="C408" s="1" t="s">
        <v>50</v>
      </c>
      <c r="D408" t="s">
        <v>289</v>
      </c>
      <c r="E408" t="s">
        <v>86</v>
      </c>
      <c r="F408" s="16"/>
      <c r="G408" s="16"/>
      <c r="H408" t="s">
        <v>13</v>
      </c>
      <c r="J408" t="s">
        <v>87</v>
      </c>
      <c r="K408" t="s">
        <v>88</v>
      </c>
      <c r="L408" t="s">
        <v>89</v>
      </c>
      <c r="N408" t="s">
        <v>90</v>
      </c>
      <c r="O408" s="1">
        <v>44603</v>
      </c>
      <c r="P408" s="2"/>
      <c r="Q408" s="2"/>
      <c r="R408" s="1"/>
      <c r="U408" s="1" t="str">
        <f t="shared" si="25"/>
        <v>2022</v>
      </c>
      <c r="V408" s="1" t="str">
        <f>VLOOKUP(W408,quarter[],2,FALSE)</f>
        <v>1st</v>
      </c>
      <c r="W408" s="1" t="str">
        <f t="shared" si="26"/>
        <v>February</v>
      </c>
      <c r="X408" s="1" t="str">
        <f t="shared" si="27"/>
        <v>Calo, Robyn</v>
      </c>
      <c r="Y408" s="1"/>
      <c r="Z408" s="1"/>
      <c r="AA408" s="1" t="s">
        <v>745</v>
      </c>
      <c r="AB408" s="1"/>
      <c r="AC408" s="1"/>
      <c r="AD408" s="1"/>
      <c r="AE408" s="1"/>
    </row>
    <row r="409" spans="1:31">
      <c r="A409" t="str">
        <f t="shared" si="28"/>
        <v>2022-408</v>
      </c>
      <c r="B409" s="1">
        <v>44602</v>
      </c>
      <c r="C409" s="1" t="s">
        <v>53</v>
      </c>
      <c r="D409" t="s">
        <v>289</v>
      </c>
      <c r="E409" t="s">
        <v>86</v>
      </c>
      <c r="F409" s="16"/>
      <c r="G409" s="16"/>
      <c r="H409" t="s">
        <v>13</v>
      </c>
      <c r="J409" t="s">
        <v>87</v>
      </c>
      <c r="K409" t="s">
        <v>88</v>
      </c>
      <c r="L409" t="s">
        <v>89</v>
      </c>
      <c r="N409" t="s">
        <v>90</v>
      </c>
      <c r="O409" s="1">
        <v>44603</v>
      </c>
      <c r="P409" s="2"/>
      <c r="Q409" s="2"/>
      <c r="R409" s="1"/>
      <c r="U409" s="1" t="str">
        <f t="shared" si="25"/>
        <v>2022</v>
      </c>
      <c r="V409" s="1" t="str">
        <f>VLOOKUP(W409,quarter[],2,FALSE)</f>
        <v>1st</v>
      </c>
      <c r="W409" s="1" t="str">
        <f t="shared" si="26"/>
        <v>February</v>
      </c>
      <c r="X409" s="1" t="str">
        <f t="shared" si="27"/>
        <v>Perry, April</v>
      </c>
      <c r="Y409" s="1"/>
      <c r="Z409" s="1"/>
      <c r="AA409" s="1" t="s">
        <v>168</v>
      </c>
      <c r="AB409" s="1"/>
      <c r="AC409" s="1"/>
      <c r="AD409" s="1"/>
      <c r="AE409" s="1"/>
    </row>
    <row r="410" spans="1:31">
      <c r="A410" t="str">
        <f t="shared" si="28"/>
        <v>2022-409</v>
      </c>
      <c r="B410" s="1">
        <v>44602</v>
      </c>
      <c r="C410" s="1" t="s">
        <v>51</v>
      </c>
      <c r="D410" t="s">
        <v>289</v>
      </c>
      <c r="E410" t="s">
        <v>86</v>
      </c>
      <c r="F410" s="16"/>
      <c r="G410" s="16"/>
      <c r="H410" t="s">
        <v>13</v>
      </c>
      <c r="J410" t="s">
        <v>87</v>
      </c>
      <c r="K410" t="s">
        <v>88</v>
      </c>
      <c r="L410" t="s">
        <v>89</v>
      </c>
      <c r="N410" t="s">
        <v>90</v>
      </c>
      <c r="O410" s="1">
        <v>44603</v>
      </c>
      <c r="P410" s="2"/>
      <c r="Q410" s="2"/>
      <c r="R410" s="1"/>
      <c r="U410" s="1" t="str">
        <f t="shared" si="25"/>
        <v>2022</v>
      </c>
      <c r="V410" s="1" t="str">
        <f>VLOOKUP(W410,quarter[],2,FALSE)</f>
        <v>1st</v>
      </c>
      <c r="W410" s="1" t="str">
        <f t="shared" si="26"/>
        <v>February</v>
      </c>
      <c r="X410" s="1" t="str">
        <f t="shared" si="27"/>
        <v>Clecak, Megan</v>
      </c>
      <c r="Y410" s="1"/>
      <c r="Z410" s="1"/>
      <c r="AA410" s="1" t="s">
        <v>746</v>
      </c>
      <c r="AB410" s="1"/>
      <c r="AC410" s="1"/>
      <c r="AD410" s="1"/>
      <c r="AE410" s="1"/>
    </row>
    <row r="411" spans="1:31">
      <c r="A411" t="str">
        <f t="shared" si="28"/>
        <v>2022-410</v>
      </c>
      <c r="B411" s="1">
        <v>44603</v>
      </c>
      <c r="C411" s="1" t="s">
        <v>50</v>
      </c>
      <c r="D411" t="s">
        <v>747</v>
      </c>
      <c r="E411" t="s">
        <v>86</v>
      </c>
      <c r="F411" s="16"/>
      <c r="G411" s="16"/>
      <c r="H411" t="s">
        <v>13</v>
      </c>
      <c r="J411" t="s">
        <v>87</v>
      </c>
      <c r="K411" t="s">
        <v>88</v>
      </c>
      <c r="L411" t="s">
        <v>89</v>
      </c>
      <c r="N411" t="s">
        <v>90</v>
      </c>
      <c r="O411" s="1">
        <v>44603</v>
      </c>
      <c r="P411" s="2"/>
      <c r="Q411" s="2"/>
      <c r="R411" s="1"/>
      <c r="U411" s="1" t="str">
        <f t="shared" si="25"/>
        <v>2022</v>
      </c>
      <c r="V411" s="1" t="str">
        <f>VLOOKUP(W411,quarter[],2,FALSE)</f>
        <v>1st</v>
      </c>
      <c r="W411" s="1" t="str">
        <f t="shared" si="26"/>
        <v>February</v>
      </c>
      <c r="X411" s="1" t="str">
        <f t="shared" si="27"/>
        <v>Calo, Robyn</v>
      </c>
      <c r="Y411" s="1"/>
      <c r="Z411" s="1"/>
      <c r="AA411" s="1" t="s">
        <v>191</v>
      </c>
      <c r="AB411" s="1"/>
      <c r="AC411" s="1"/>
      <c r="AD411" s="1"/>
      <c r="AE411" s="1"/>
    </row>
    <row r="412" spans="1:31">
      <c r="A412" t="str">
        <f t="shared" si="28"/>
        <v>2022-411</v>
      </c>
      <c r="B412" s="1">
        <v>44603</v>
      </c>
      <c r="C412" s="1" t="s">
        <v>53</v>
      </c>
      <c r="D412" t="s">
        <v>288</v>
      </c>
      <c r="E412" t="s">
        <v>86</v>
      </c>
      <c r="F412" s="16"/>
      <c r="G412" s="16"/>
      <c r="H412" t="s">
        <v>13</v>
      </c>
      <c r="J412" t="s">
        <v>87</v>
      </c>
      <c r="K412" t="s">
        <v>88</v>
      </c>
      <c r="L412" t="s">
        <v>89</v>
      </c>
      <c r="N412" t="s">
        <v>90</v>
      </c>
      <c r="O412" s="1">
        <v>44603</v>
      </c>
      <c r="P412" s="2"/>
      <c r="Q412" s="2"/>
      <c r="R412" s="1"/>
      <c r="U412" s="1" t="str">
        <f t="shared" si="25"/>
        <v>2022</v>
      </c>
      <c r="V412" s="1" t="str">
        <f>VLOOKUP(W412,quarter[],2,FALSE)</f>
        <v>1st</v>
      </c>
      <c r="W412" s="1" t="str">
        <f t="shared" si="26"/>
        <v>February</v>
      </c>
      <c r="X412" s="1" t="str">
        <f t="shared" si="27"/>
        <v>Perry, April</v>
      </c>
      <c r="Y412" s="1"/>
      <c r="Z412" s="1"/>
      <c r="AA412" s="1" t="s">
        <v>191</v>
      </c>
      <c r="AB412" s="1"/>
      <c r="AC412" s="1"/>
      <c r="AD412" s="1"/>
      <c r="AE412" s="1"/>
    </row>
    <row r="413" spans="1:31">
      <c r="A413" t="str">
        <f t="shared" si="28"/>
        <v>2022-412</v>
      </c>
      <c r="B413" s="1">
        <v>44595</v>
      </c>
      <c r="C413" s="1" t="s">
        <v>51</v>
      </c>
      <c r="D413" t="s">
        <v>748</v>
      </c>
      <c r="E413" t="s">
        <v>86</v>
      </c>
      <c r="F413" s="16"/>
      <c r="G413" s="16"/>
      <c r="H413" t="s">
        <v>527</v>
      </c>
      <c r="J413" t="s">
        <v>87</v>
      </c>
      <c r="K413" t="s">
        <v>90</v>
      </c>
      <c r="L413" t="s">
        <v>88</v>
      </c>
      <c r="N413" t="s">
        <v>90</v>
      </c>
      <c r="O413" s="1">
        <v>44603</v>
      </c>
      <c r="P413" s="2">
        <v>15</v>
      </c>
      <c r="Q413" s="2">
        <v>15</v>
      </c>
      <c r="R413" s="1">
        <v>44620</v>
      </c>
      <c r="S413">
        <v>325</v>
      </c>
      <c r="U413" s="1" t="str">
        <f t="shared" si="25"/>
        <v>2022</v>
      </c>
      <c r="V413" s="1" t="str">
        <f>VLOOKUP(W413,quarter[],2,FALSE)</f>
        <v>1st</v>
      </c>
      <c r="W413" s="1" t="str">
        <f t="shared" si="26"/>
        <v>February</v>
      </c>
      <c r="X413" s="1" t="str">
        <f t="shared" si="27"/>
        <v>Clecak, Megan</v>
      </c>
      <c r="Y413" s="1"/>
      <c r="Z413" s="1"/>
      <c r="AA413" s="1" t="s">
        <v>749</v>
      </c>
      <c r="AB413" s="1"/>
      <c r="AC413" s="1"/>
      <c r="AD413" s="1"/>
      <c r="AE413" s="1"/>
    </row>
    <row r="414" spans="1:31">
      <c r="A414" t="str">
        <f t="shared" si="28"/>
        <v>2022-413</v>
      </c>
      <c r="B414" s="1">
        <v>44603</v>
      </c>
      <c r="C414" s="1" t="s">
        <v>53</v>
      </c>
      <c r="D414" t="s">
        <v>750</v>
      </c>
      <c r="E414" t="s">
        <v>86</v>
      </c>
      <c r="F414" s="16"/>
      <c r="G414" s="16"/>
      <c r="H414" t="s">
        <v>13</v>
      </c>
      <c r="J414" t="s">
        <v>87</v>
      </c>
      <c r="K414" t="s">
        <v>88</v>
      </c>
      <c r="L414" t="s">
        <v>89</v>
      </c>
      <c r="N414" t="s">
        <v>90</v>
      </c>
      <c r="O414" s="1">
        <v>44606</v>
      </c>
      <c r="P414" s="2"/>
      <c r="Q414" s="2"/>
      <c r="R414" s="1"/>
      <c r="U414" s="1" t="str">
        <f t="shared" si="25"/>
        <v>2022</v>
      </c>
      <c r="V414" s="1" t="str">
        <f>VLOOKUP(W414,quarter[],2,FALSE)</f>
        <v>1st</v>
      </c>
      <c r="W414" s="1" t="str">
        <f t="shared" si="26"/>
        <v>February</v>
      </c>
      <c r="X414" s="1" t="str">
        <f t="shared" si="27"/>
        <v>Perry, April</v>
      </c>
      <c r="Y414" s="1"/>
      <c r="Z414" s="1"/>
      <c r="AA414" s="1" t="s">
        <v>168</v>
      </c>
      <c r="AB414" s="1"/>
      <c r="AC414" s="1"/>
      <c r="AD414" s="1"/>
      <c r="AE414" s="1"/>
    </row>
    <row r="415" spans="1:31">
      <c r="A415" t="str">
        <f t="shared" si="28"/>
        <v>2022-414</v>
      </c>
      <c r="B415" s="1">
        <v>44603</v>
      </c>
      <c r="C415" s="1" t="s">
        <v>50</v>
      </c>
      <c r="D415" t="s">
        <v>751</v>
      </c>
      <c r="E415" t="s">
        <v>86</v>
      </c>
      <c r="F415" s="16"/>
      <c r="G415" s="16"/>
      <c r="H415" t="s">
        <v>13</v>
      </c>
      <c r="J415" t="s">
        <v>87</v>
      </c>
      <c r="K415" t="s">
        <v>88</v>
      </c>
      <c r="L415" t="s">
        <v>90</v>
      </c>
      <c r="N415" t="s">
        <v>90</v>
      </c>
      <c r="O415" s="1">
        <v>44607</v>
      </c>
      <c r="P415" s="2"/>
      <c r="Q415" s="2"/>
      <c r="R415" s="1"/>
      <c r="U415" s="1" t="str">
        <f t="shared" si="25"/>
        <v>2022</v>
      </c>
      <c r="V415" s="1" t="str">
        <f>VLOOKUP(W415,quarter[],2,FALSE)</f>
        <v>1st</v>
      </c>
      <c r="W415" s="1" t="str">
        <f t="shared" si="26"/>
        <v>February</v>
      </c>
      <c r="X415" s="1" t="str">
        <f t="shared" si="27"/>
        <v>Calo, Robyn</v>
      </c>
      <c r="Y415" s="1"/>
      <c r="Z415" s="1"/>
      <c r="AA415" s="1" t="s">
        <v>125</v>
      </c>
      <c r="AB415" s="1"/>
      <c r="AC415" s="1"/>
      <c r="AD415" s="1"/>
      <c r="AE415" s="1"/>
    </row>
    <row r="416" spans="1:31">
      <c r="A416" t="str">
        <f t="shared" si="28"/>
        <v>2022-415</v>
      </c>
      <c r="B416" s="1">
        <v>44603</v>
      </c>
      <c r="C416" s="1" t="s">
        <v>51</v>
      </c>
      <c r="D416" t="s">
        <v>583</v>
      </c>
      <c r="E416" t="s">
        <v>86</v>
      </c>
      <c r="F416" s="16"/>
      <c r="G416" s="16"/>
      <c r="H416" t="s">
        <v>752</v>
      </c>
      <c r="J416" t="s">
        <v>87</v>
      </c>
      <c r="K416" t="s">
        <v>90</v>
      </c>
      <c r="L416" t="s">
        <v>90</v>
      </c>
      <c r="N416" t="s">
        <v>90</v>
      </c>
      <c r="O416" s="1">
        <v>44621</v>
      </c>
      <c r="P416" s="2"/>
      <c r="Q416" s="2"/>
      <c r="R416" s="1"/>
      <c r="U416" s="1" t="str">
        <f t="shared" si="25"/>
        <v>2022</v>
      </c>
      <c r="V416" s="1" t="str">
        <f>VLOOKUP(W416,quarter[],2,FALSE)</f>
        <v>1st</v>
      </c>
      <c r="W416" s="1" t="str">
        <f t="shared" si="26"/>
        <v>February</v>
      </c>
      <c r="X416" s="1" t="str">
        <f t="shared" si="27"/>
        <v>Clecak, Megan</v>
      </c>
      <c r="Y416" s="1"/>
      <c r="Z416" s="1"/>
      <c r="AA416" s="1" t="s">
        <v>753</v>
      </c>
      <c r="AB416" s="1"/>
      <c r="AC416" s="1"/>
      <c r="AD416" s="1"/>
      <c r="AE416" s="1"/>
    </row>
    <row r="417" spans="1:31">
      <c r="A417" t="str">
        <f t="shared" si="28"/>
        <v>2022-416</v>
      </c>
      <c r="B417" s="1">
        <v>44603</v>
      </c>
      <c r="C417" s="1" t="s">
        <v>53</v>
      </c>
      <c r="D417" t="s">
        <v>455</v>
      </c>
      <c r="E417" t="s">
        <v>86</v>
      </c>
      <c r="F417" s="16"/>
      <c r="G417" s="16"/>
      <c r="H417" t="s">
        <v>13</v>
      </c>
      <c r="J417" t="s">
        <v>87</v>
      </c>
      <c r="K417" t="s">
        <v>88</v>
      </c>
      <c r="L417" t="s">
        <v>89</v>
      </c>
      <c r="N417" t="s">
        <v>90</v>
      </c>
      <c r="O417" s="1">
        <v>44606</v>
      </c>
      <c r="P417" s="2"/>
      <c r="Q417" s="2"/>
      <c r="R417" s="1"/>
      <c r="U417" s="1" t="str">
        <f t="shared" si="25"/>
        <v>2022</v>
      </c>
      <c r="V417" s="1" t="str">
        <f>VLOOKUP(W417,quarter[],2,FALSE)</f>
        <v>1st</v>
      </c>
      <c r="W417" s="1" t="str">
        <f t="shared" si="26"/>
        <v>February</v>
      </c>
      <c r="X417" s="1" t="str">
        <f t="shared" si="27"/>
        <v>Perry, April</v>
      </c>
      <c r="Y417" s="1"/>
      <c r="Z417" s="1"/>
      <c r="AA417" s="1" t="s">
        <v>125</v>
      </c>
      <c r="AB417" s="1"/>
      <c r="AC417" s="1"/>
      <c r="AD417" s="1"/>
      <c r="AE417" s="1"/>
    </row>
    <row r="418" spans="1:31">
      <c r="A418" t="str">
        <f t="shared" si="28"/>
        <v>2022-417</v>
      </c>
      <c r="B418" s="1">
        <v>44603</v>
      </c>
      <c r="C418" s="1" t="s">
        <v>50</v>
      </c>
      <c r="D418" t="s">
        <v>754</v>
      </c>
      <c r="E418" t="s">
        <v>86</v>
      </c>
      <c r="F418" s="16"/>
      <c r="G418" s="16"/>
      <c r="H418" t="s">
        <v>755</v>
      </c>
      <c r="J418" t="s">
        <v>87</v>
      </c>
      <c r="K418" t="s">
        <v>90</v>
      </c>
      <c r="L418" t="s">
        <v>90</v>
      </c>
      <c r="N418" t="s">
        <v>90</v>
      </c>
      <c r="O418" s="1">
        <v>44620</v>
      </c>
      <c r="P418" s="2"/>
      <c r="Q418" s="2"/>
      <c r="R418" s="1"/>
      <c r="U418" s="1" t="str">
        <f t="shared" si="25"/>
        <v>2022</v>
      </c>
      <c r="V418" s="1" t="str">
        <f>VLOOKUP(W418,quarter[],2,FALSE)</f>
        <v>1st</v>
      </c>
      <c r="W418" s="1" t="str">
        <f t="shared" si="26"/>
        <v>February</v>
      </c>
      <c r="X418" s="1" t="str">
        <f t="shared" si="27"/>
        <v>Calo, Robyn</v>
      </c>
      <c r="Y418" s="1"/>
      <c r="Z418" s="1"/>
      <c r="AA418" s="1" t="s">
        <v>756</v>
      </c>
      <c r="AB418" s="1"/>
      <c r="AC418" s="1"/>
      <c r="AD418" s="1"/>
      <c r="AE418" s="1"/>
    </row>
    <row r="419" spans="1:31">
      <c r="A419" t="str">
        <f t="shared" si="28"/>
        <v>2022-418</v>
      </c>
      <c r="B419" s="1">
        <v>44603</v>
      </c>
      <c r="C419" s="1" t="s">
        <v>53</v>
      </c>
      <c r="D419" t="s">
        <v>757</v>
      </c>
      <c r="E419" t="s">
        <v>86</v>
      </c>
      <c r="F419" s="16"/>
      <c r="G419" s="16"/>
      <c r="H419" t="s">
        <v>758</v>
      </c>
      <c r="J419" t="s">
        <v>87</v>
      </c>
      <c r="K419" t="s">
        <v>88</v>
      </c>
      <c r="L419" t="s">
        <v>89</v>
      </c>
      <c r="N419" t="s">
        <v>90</v>
      </c>
      <c r="O419" s="1">
        <v>44613</v>
      </c>
      <c r="P419" s="2"/>
      <c r="Q419" s="2"/>
      <c r="R419" s="1"/>
      <c r="U419" s="1" t="str">
        <f t="shared" si="25"/>
        <v>2022</v>
      </c>
      <c r="V419" s="1" t="str">
        <f>VLOOKUP(W419,quarter[],2,FALSE)</f>
        <v>1st</v>
      </c>
      <c r="W419" s="1" t="str">
        <f t="shared" si="26"/>
        <v>February</v>
      </c>
      <c r="X419" s="1" t="str">
        <f t="shared" si="27"/>
        <v>Perry, April</v>
      </c>
      <c r="Y419" s="1"/>
      <c r="Z419" s="1"/>
      <c r="AA419" s="1"/>
      <c r="AB419" s="1"/>
      <c r="AC419" s="1"/>
      <c r="AD419" s="1"/>
      <c r="AE419" s="1"/>
    </row>
    <row r="420" spans="1:31">
      <c r="A420" t="str">
        <f t="shared" si="28"/>
        <v>2022-419</v>
      </c>
      <c r="B420" s="1">
        <v>44603</v>
      </c>
      <c r="C420" s="1" t="s">
        <v>51</v>
      </c>
      <c r="D420" t="s">
        <v>759</v>
      </c>
      <c r="E420" t="s">
        <v>86</v>
      </c>
      <c r="F420" s="16"/>
      <c r="G420" s="16"/>
      <c r="H420" t="s">
        <v>13</v>
      </c>
      <c r="J420" t="s">
        <v>99</v>
      </c>
      <c r="K420" t="s">
        <v>88</v>
      </c>
      <c r="L420" t="s">
        <v>89</v>
      </c>
      <c r="N420" t="s">
        <v>90</v>
      </c>
      <c r="O420" s="1">
        <v>44607</v>
      </c>
      <c r="P420" s="2"/>
      <c r="Q420" s="2"/>
      <c r="R420" s="1"/>
      <c r="U420" s="1" t="str">
        <f t="shared" si="25"/>
        <v>2022</v>
      </c>
      <c r="V420" s="1" t="str">
        <f>VLOOKUP(W420,quarter[],2,FALSE)</f>
        <v>1st</v>
      </c>
      <c r="W420" s="1" t="str">
        <f t="shared" si="26"/>
        <v>February</v>
      </c>
      <c r="X420" s="1" t="str">
        <f t="shared" si="27"/>
        <v>Clecak, Megan</v>
      </c>
      <c r="Y420" s="1"/>
      <c r="Z420" s="1"/>
      <c r="AA420" s="1" t="s">
        <v>760</v>
      </c>
      <c r="AB420" s="1"/>
      <c r="AC420" s="1"/>
      <c r="AD420" s="1"/>
      <c r="AE420" s="1"/>
    </row>
    <row r="421" spans="1:31">
      <c r="A421" t="str">
        <f t="shared" si="28"/>
        <v>2022-420</v>
      </c>
      <c r="B421" s="1">
        <v>44603</v>
      </c>
      <c r="C421" s="1" t="s">
        <v>50</v>
      </c>
      <c r="D421" t="s">
        <v>761</v>
      </c>
      <c r="E421" t="s">
        <v>86</v>
      </c>
      <c r="F421" s="16"/>
      <c r="G421" s="16"/>
      <c r="H421" t="s">
        <v>13</v>
      </c>
      <c r="J421" t="s">
        <v>99</v>
      </c>
      <c r="K421" t="s">
        <v>88</v>
      </c>
      <c r="L421" t="s">
        <v>89</v>
      </c>
      <c r="N421" t="s">
        <v>90</v>
      </c>
      <c r="O421" s="1">
        <v>44607</v>
      </c>
      <c r="P421" s="2"/>
      <c r="Q421" s="2"/>
      <c r="R421" s="1"/>
      <c r="U421" s="1" t="str">
        <f t="shared" si="25"/>
        <v>2022</v>
      </c>
      <c r="V421" s="1" t="str">
        <f>VLOOKUP(W421,quarter[],2,FALSE)</f>
        <v>1st</v>
      </c>
      <c r="W421" s="1" t="str">
        <f t="shared" si="26"/>
        <v>February</v>
      </c>
      <c r="X421" s="1" t="str">
        <f t="shared" si="27"/>
        <v>Calo, Robyn</v>
      </c>
      <c r="Y421" s="1"/>
      <c r="Z421" s="1"/>
      <c r="AA421" s="1" t="s">
        <v>762</v>
      </c>
      <c r="AB421" s="1"/>
      <c r="AC421" s="1"/>
      <c r="AD421" s="1"/>
      <c r="AE421" s="1"/>
    </row>
    <row r="422" spans="1:31">
      <c r="A422" t="str">
        <f t="shared" si="28"/>
        <v>2022-421</v>
      </c>
      <c r="B422" s="1">
        <v>44603</v>
      </c>
      <c r="C422" s="1" t="s">
        <v>53</v>
      </c>
      <c r="D422" t="s">
        <v>763</v>
      </c>
      <c r="E422" t="s">
        <v>86</v>
      </c>
      <c r="F422" s="16"/>
      <c r="G422" s="16"/>
      <c r="H422" t="s">
        <v>13</v>
      </c>
      <c r="J422" t="s">
        <v>87</v>
      </c>
      <c r="K422" t="s">
        <v>88</v>
      </c>
      <c r="L422" t="s">
        <v>89</v>
      </c>
      <c r="N422" t="s">
        <v>90</v>
      </c>
      <c r="O422" s="1">
        <v>44606</v>
      </c>
      <c r="P422" s="2"/>
      <c r="Q422" s="2"/>
      <c r="R422" s="1"/>
      <c r="U422" s="1" t="str">
        <f t="shared" si="25"/>
        <v>2022</v>
      </c>
      <c r="V422" s="1" t="str">
        <f>VLOOKUP(W422,quarter[],2,FALSE)</f>
        <v>1st</v>
      </c>
      <c r="W422" s="1" t="str">
        <f t="shared" si="26"/>
        <v>February</v>
      </c>
      <c r="X422" s="1" t="str">
        <f t="shared" si="27"/>
        <v>Perry, April</v>
      </c>
      <c r="Y422" s="1"/>
      <c r="Z422" s="1"/>
      <c r="AA422" s="1" t="s">
        <v>155</v>
      </c>
      <c r="AB422" s="1"/>
      <c r="AC422" s="1"/>
      <c r="AD422" s="1"/>
      <c r="AE422" s="1"/>
    </row>
    <row r="423" spans="1:31">
      <c r="A423" t="str">
        <f t="shared" si="28"/>
        <v>2022-422</v>
      </c>
      <c r="B423" s="1">
        <v>44603</v>
      </c>
      <c r="C423" s="1" t="s">
        <v>51</v>
      </c>
      <c r="D423" t="s">
        <v>289</v>
      </c>
      <c r="E423" t="s">
        <v>86</v>
      </c>
      <c r="F423" s="16"/>
      <c r="G423" s="16"/>
      <c r="H423" t="s">
        <v>13</v>
      </c>
      <c r="J423" t="s">
        <v>87</v>
      </c>
      <c r="K423" t="s">
        <v>88</v>
      </c>
      <c r="L423" t="s">
        <v>89</v>
      </c>
      <c r="N423" t="s">
        <v>90</v>
      </c>
      <c r="O423" s="1">
        <v>44607</v>
      </c>
      <c r="P423" s="2"/>
      <c r="Q423" s="2"/>
      <c r="R423" s="1"/>
      <c r="U423" s="1" t="str">
        <f t="shared" si="25"/>
        <v>2022</v>
      </c>
      <c r="V423" s="1" t="str">
        <f>VLOOKUP(W423,quarter[],2,FALSE)</f>
        <v>1st</v>
      </c>
      <c r="W423" s="1" t="str">
        <f t="shared" si="26"/>
        <v>February</v>
      </c>
      <c r="X423" s="1" t="str">
        <f t="shared" si="27"/>
        <v>Clecak, Megan</v>
      </c>
      <c r="Y423" s="1"/>
      <c r="Z423" s="1"/>
      <c r="AA423" s="1" t="s">
        <v>191</v>
      </c>
      <c r="AB423" s="1"/>
      <c r="AC423" s="1"/>
      <c r="AD423" s="1"/>
      <c r="AE423" s="1"/>
    </row>
    <row r="424" spans="1:31">
      <c r="A424" t="str">
        <f t="shared" si="28"/>
        <v>2022-423</v>
      </c>
      <c r="B424" s="1">
        <v>44603</v>
      </c>
      <c r="C424" s="1" t="s">
        <v>50</v>
      </c>
      <c r="D424" t="s">
        <v>289</v>
      </c>
      <c r="E424" t="s">
        <v>86</v>
      </c>
      <c r="F424" s="16"/>
      <c r="G424" s="16"/>
      <c r="H424" t="s">
        <v>13</v>
      </c>
      <c r="J424" t="s">
        <v>87</v>
      </c>
      <c r="K424" t="s">
        <v>88</v>
      </c>
      <c r="L424" t="s">
        <v>89</v>
      </c>
      <c r="N424" t="s">
        <v>90</v>
      </c>
      <c r="O424" s="1">
        <v>44607</v>
      </c>
      <c r="P424" s="2"/>
      <c r="Q424" s="2"/>
      <c r="R424" s="1"/>
      <c r="U424" s="1" t="str">
        <f t="shared" si="25"/>
        <v>2022</v>
      </c>
      <c r="V424" s="1" t="str">
        <f>VLOOKUP(W424,quarter[],2,FALSE)</f>
        <v>1st</v>
      </c>
      <c r="W424" s="1" t="str">
        <f t="shared" si="26"/>
        <v>February</v>
      </c>
      <c r="X424" s="1" t="str">
        <f t="shared" si="27"/>
        <v>Calo, Robyn</v>
      </c>
      <c r="Y424" s="1"/>
      <c r="Z424" s="1"/>
      <c r="AA424" s="1" t="s">
        <v>764</v>
      </c>
      <c r="AB424" s="1"/>
      <c r="AC424" s="1"/>
      <c r="AD424" s="1"/>
      <c r="AE424" s="1"/>
    </row>
    <row r="425" spans="1:31">
      <c r="A425" t="str">
        <f t="shared" si="28"/>
        <v>2022-424</v>
      </c>
      <c r="B425" s="1">
        <v>44603</v>
      </c>
      <c r="C425" s="1" t="s">
        <v>53</v>
      </c>
      <c r="D425" t="s">
        <v>765</v>
      </c>
      <c r="E425" t="s">
        <v>86</v>
      </c>
      <c r="F425" s="16"/>
      <c r="G425" s="16"/>
      <c r="H425" t="s">
        <v>13</v>
      </c>
      <c r="J425" t="s">
        <v>99</v>
      </c>
      <c r="K425" t="s">
        <v>90</v>
      </c>
      <c r="L425" t="s">
        <v>89</v>
      </c>
      <c r="N425" t="s">
        <v>90</v>
      </c>
      <c r="O425" s="1">
        <v>44606</v>
      </c>
      <c r="P425" s="2"/>
      <c r="Q425" s="2"/>
      <c r="R425" s="1"/>
      <c r="U425" s="1" t="str">
        <f t="shared" si="25"/>
        <v>2022</v>
      </c>
      <c r="V425" s="1" t="str">
        <f>VLOOKUP(W425,quarter[],2,FALSE)</f>
        <v>1st</v>
      </c>
      <c r="W425" s="1" t="str">
        <f t="shared" si="26"/>
        <v>February</v>
      </c>
      <c r="X425" s="1" t="str">
        <f t="shared" si="27"/>
        <v>Perry, April</v>
      </c>
      <c r="Y425" s="1"/>
      <c r="Z425" s="1"/>
      <c r="AA425" s="1" t="s">
        <v>762</v>
      </c>
      <c r="AB425" s="1"/>
      <c r="AC425" s="1"/>
      <c r="AD425" s="1"/>
      <c r="AE425" s="1"/>
    </row>
    <row r="426" spans="1:31">
      <c r="A426" t="str">
        <f t="shared" si="28"/>
        <v>2022-425</v>
      </c>
      <c r="B426" s="1">
        <v>44604</v>
      </c>
      <c r="C426" s="1" t="s">
        <v>51</v>
      </c>
      <c r="D426" t="s">
        <v>766</v>
      </c>
      <c r="E426" t="s">
        <v>86</v>
      </c>
      <c r="F426" s="16"/>
      <c r="G426" s="16"/>
      <c r="H426" t="s">
        <v>13</v>
      </c>
      <c r="J426" t="s">
        <v>87</v>
      </c>
      <c r="K426" t="s">
        <v>88</v>
      </c>
      <c r="L426" t="s">
        <v>89</v>
      </c>
      <c r="N426" t="s">
        <v>90</v>
      </c>
      <c r="O426" s="1">
        <v>44607</v>
      </c>
      <c r="P426" s="2"/>
      <c r="Q426" s="2"/>
      <c r="R426" s="1"/>
      <c r="U426" s="1" t="str">
        <f t="shared" si="25"/>
        <v>2022</v>
      </c>
      <c r="V426" s="1" t="str">
        <f>VLOOKUP(W426,quarter[],2,FALSE)</f>
        <v>1st</v>
      </c>
      <c r="W426" s="1" t="str">
        <f t="shared" si="26"/>
        <v>February</v>
      </c>
      <c r="X426" s="1" t="str">
        <f t="shared" si="27"/>
        <v>Clecak, Megan</v>
      </c>
      <c r="Y426" s="1"/>
      <c r="Z426" s="1"/>
      <c r="AA426" s="1" t="s">
        <v>108</v>
      </c>
      <c r="AB426" s="1"/>
      <c r="AC426" s="1"/>
      <c r="AD426" s="1"/>
      <c r="AE426" s="1"/>
    </row>
    <row r="427" spans="1:31">
      <c r="A427" t="str">
        <f t="shared" si="28"/>
        <v>2022-426</v>
      </c>
      <c r="B427" s="1">
        <v>44605</v>
      </c>
      <c r="C427" s="1" t="s">
        <v>51</v>
      </c>
      <c r="D427" t="s">
        <v>767</v>
      </c>
      <c r="E427" t="s">
        <v>86</v>
      </c>
      <c r="F427" s="16"/>
      <c r="G427" s="16"/>
      <c r="H427" t="s">
        <v>768</v>
      </c>
      <c r="J427" t="s">
        <v>99</v>
      </c>
      <c r="K427" t="s">
        <v>90</v>
      </c>
      <c r="L427" t="s">
        <v>89</v>
      </c>
      <c r="N427" t="s">
        <v>90</v>
      </c>
      <c r="O427" s="1">
        <v>44606</v>
      </c>
      <c r="P427" s="2"/>
      <c r="Q427" s="2"/>
      <c r="R427" s="1"/>
      <c r="U427" s="1" t="str">
        <f t="shared" si="25"/>
        <v>2022</v>
      </c>
      <c r="V427" s="1" t="str">
        <f>VLOOKUP(W427,quarter[],2,FALSE)</f>
        <v>1st</v>
      </c>
      <c r="W427" s="1" t="str">
        <f t="shared" si="26"/>
        <v>February</v>
      </c>
      <c r="X427" s="1" t="str">
        <f t="shared" si="27"/>
        <v>Clecak, Megan</v>
      </c>
      <c r="Y427" s="1"/>
      <c r="Z427" s="1"/>
      <c r="AA427" s="1" t="s">
        <v>769</v>
      </c>
      <c r="AB427" s="1"/>
      <c r="AC427" s="1"/>
      <c r="AD427" s="1"/>
      <c r="AE427" s="1"/>
    </row>
    <row r="428" spans="1:31">
      <c r="A428" t="str">
        <f t="shared" si="28"/>
        <v>2022-427</v>
      </c>
      <c r="B428" s="1">
        <v>44606</v>
      </c>
      <c r="C428" s="1" t="s">
        <v>50</v>
      </c>
      <c r="D428" t="s">
        <v>770</v>
      </c>
      <c r="E428" t="s">
        <v>86</v>
      </c>
      <c r="F428" s="16"/>
      <c r="G428" s="16"/>
      <c r="H428" t="s">
        <v>13</v>
      </c>
      <c r="J428" t="s">
        <v>286</v>
      </c>
      <c r="K428" t="s">
        <v>90</v>
      </c>
      <c r="L428" t="s">
        <v>88</v>
      </c>
      <c r="N428" t="s">
        <v>90</v>
      </c>
      <c r="O428" s="1">
        <v>44607</v>
      </c>
      <c r="P428" s="2"/>
      <c r="Q428" s="2"/>
      <c r="R428" s="1"/>
      <c r="U428" s="1" t="str">
        <f t="shared" si="25"/>
        <v>2022</v>
      </c>
      <c r="V428" s="1" t="str">
        <f>VLOOKUP(W428,quarter[],2,FALSE)</f>
        <v>1st</v>
      </c>
      <c r="W428" s="1" t="str">
        <f t="shared" si="26"/>
        <v>February</v>
      </c>
      <c r="X428" s="1" t="str">
        <f t="shared" si="27"/>
        <v>Calo, Robyn</v>
      </c>
      <c r="Y428" s="1"/>
      <c r="Z428" s="1"/>
      <c r="AA428" s="1" t="s">
        <v>771</v>
      </c>
      <c r="AB428" s="1"/>
      <c r="AC428" s="1"/>
      <c r="AD428" s="1"/>
      <c r="AE428" s="1"/>
    </row>
    <row r="429" spans="1:31">
      <c r="A429" t="str">
        <f t="shared" si="28"/>
        <v>2022-428</v>
      </c>
      <c r="B429" s="1">
        <v>44606</v>
      </c>
      <c r="C429" s="1" t="s">
        <v>51</v>
      </c>
      <c r="D429" t="s">
        <v>772</v>
      </c>
      <c r="E429" t="s">
        <v>86</v>
      </c>
      <c r="F429" s="16"/>
      <c r="G429" s="16"/>
      <c r="J429" t="s">
        <v>99</v>
      </c>
      <c r="K429" t="s">
        <v>88</v>
      </c>
      <c r="L429" t="s">
        <v>89</v>
      </c>
      <c r="N429" t="s">
        <v>90</v>
      </c>
      <c r="O429" s="1">
        <v>44606</v>
      </c>
      <c r="P429" s="2"/>
      <c r="Q429" s="2"/>
      <c r="R429" s="1"/>
      <c r="U429" s="1" t="str">
        <f t="shared" si="25"/>
        <v>2022</v>
      </c>
      <c r="V429" s="1" t="str">
        <f>VLOOKUP(W429,quarter[],2,FALSE)</f>
        <v>1st</v>
      </c>
      <c r="W429" s="1" t="str">
        <f t="shared" si="26"/>
        <v>February</v>
      </c>
      <c r="X429" s="1" t="str">
        <f t="shared" si="27"/>
        <v>Clecak, Megan</v>
      </c>
      <c r="Y429" s="1"/>
      <c r="Z429" s="1"/>
      <c r="AA429" s="1" t="s">
        <v>762</v>
      </c>
      <c r="AB429" s="1"/>
      <c r="AC429" s="1"/>
      <c r="AD429" s="1"/>
      <c r="AE429" s="1"/>
    </row>
    <row r="430" spans="1:31">
      <c r="A430" t="str">
        <f t="shared" si="28"/>
        <v>2022-429</v>
      </c>
      <c r="B430" s="1">
        <v>44606</v>
      </c>
      <c r="C430" s="1" t="s">
        <v>53</v>
      </c>
      <c r="D430" t="s">
        <v>773</v>
      </c>
      <c r="E430" t="s">
        <v>86</v>
      </c>
      <c r="F430" s="16"/>
      <c r="G430" s="16"/>
      <c r="H430" t="s">
        <v>13</v>
      </c>
      <c r="J430" t="s">
        <v>87</v>
      </c>
      <c r="K430" t="s">
        <v>88</v>
      </c>
      <c r="L430" t="s">
        <v>89</v>
      </c>
      <c r="N430" t="s">
        <v>90</v>
      </c>
      <c r="O430" s="1">
        <v>44606</v>
      </c>
      <c r="P430" s="2"/>
      <c r="Q430" s="2"/>
      <c r="R430" s="1"/>
      <c r="U430" s="1" t="str">
        <f t="shared" si="25"/>
        <v>2022</v>
      </c>
      <c r="V430" s="1" t="str">
        <f>VLOOKUP(W430,quarter[],2,FALSE)</f>
        <v>1st</v>
      </c>
      <c r="W430" s="1" t="str">
        <f t="shared" si="26"/>
        <v>February</v>
      </c>
      <c r="X430" s="1" t="str">
        <f t="shared" si="27"/>
        <v>Perry, April</v>
      </c>
      <c r="Y430" s="1"/>
      <c r="Z430" s="1"/>
      <c r="AA430" s="1" t="s">
        <v>321</v>
      </c>
      <c r="AB430" s="1"/>
      <c r="AC430" s="1"/>
      <c r="AD430" s="1"/>
      <c r="AE430" s="1"/>
    </row>
    <row r="431" spans="1:31">
      <c r="A431" t="str">
        <f t="shared" si="28"/>
        <v>2022-430</v>
      </c>
      <c r="B431" s="1">
        <v>44606</v>
      </c>
      <c r="C431" s="1" t="s">
        <v>50</v>
      </c>
      <c r="D431" t="s">
        <v>774</v>
      </c>
      <c r="E431" t="s">
        <v>86</v>
      </c>
      <c r="F431" s="16"/>
      <c r="G431" s="16"/>
      <c r="H431" t="s">
        <v>687</v>
      </c>
      <c r="J431" t="s">
        <v>87</v>
      </c>
      <c r="K431" t="s">
        <v>90</v>
      </c>
      <c r="L431" t="s">
        <v>90</v>
      </c>
      <c r="N431" t="s">
        <v>90</v>
      </c>
      <c r="O431" s="1">
        <v>44615</v>
      </c>
      <c r="P431" s="2"/>
      <c r="Q431" s="2"/>
      <c r="R431" s="1"/>
      <c r="U431" s="1" t="str">
        <f t="shared" si="25"/>
        <v>2022</v>
      </c>
      <c r="V431" s="1" t="str">
        <f>VLOOKUP(W431,quarter[],2,FALSE)</f>
        <v>1st</v>
      </c>
      <c r="W431" s="1" t="str">
        <f t="shared" si="26"/>
        <v>February</v>
      </c>
      <c r="X431" s="1" t="str">
        <f t="shared" si="27"/>
        <v>Calo, Robyn</v>
      </c>
      <c r="Y431" s="1"/>
      <c r="Z431" s="1"/>
      <c r="AA431" s="1" t="s">
        <v>688</v>
      </c>
      <c r="AB431" s="1"/>
      <c r="AC431" s="1"/>
      <c r="AD431" s="1"/>
      <c r="AE431" s="1"/>
    </row>
    <row r="432" spans="1:31">
      <c r="A432" t="str">
        <f t="shared" si="28"/>
        <v>2022-431</v>
      </c>
      <c r="B432" s="1">
        <v>44606</v>
      </c>
      <c r="C432" s="1" t="s">
        <v>50</v>
      </c>
      <c r="D432" t="s">
        <v>775</v>
      </c>
      <c r="E432" t="s">
        <v>86</v>
      </c>
      <c r="F432" s="16"/>
      <c r="G432" s="16"/>
      <c r="H432" t="s">
        <v>13</v>
      </c>
      <c r="J432" t="s">
        <v>87</v>
      </c>
      <c r="K432" t="s">
        <v>90</v>
      </c>
      <c r="L432" t="s">
        <v>88</v>
      </c>
      <c r="N432" t="s">
        <v>90</v>
      </c>
      <c r="O432" s="1">
        <v>44607</v>
      </c>
      <c r="P432" s="2"/>
      <c r="Q432" s="2"/>
      <c r="R432" s="1"/>
      <c r="U432" s="1" t="str">
        <f t="shared" si="25"/>
        <v>2022</v>
      </c>
      <c r="V432" s="1" t="str">
        <f>VLOOKUP(W432,quarter[],2,FALSE)</f>
        <v>1st</v>
      </c>
      <c r="W432" s="1" t="str">
        <f t="shared" si="26"/>
        <v>February</v>
      </c>
      <c r="X432" s="1" t="str">
        <f t="shared" si="27"/>
        <v>Calo, Robyn</v>
      </c>
      <c r="Y432" s="1"/>
      <c r="Z432" s="1"/>
      <c r="AA432" s="1" t="s">
        <v>776</v>
      </c>
      <c r="AB432" s="1"/>
      <c r="AC432" s="1"/>
      <c r="AD432" s="1"/>
      <c r="AE432" s="1"/>
    </row>
    <row r="433" spans="1:31">
      <c r="A433" t="str">
        <f t="shared" si="28"/>
        <v>2022-432</v>
      </c>
      <c r="B433" s="1">
        <v>44606</v>
      </c>
      <c r="C433" s="1" t="s">
        <v>53</v>
      </c>
      <c r="D433" t="s">
        <v>777</v>
      </c>
      <c r="E433" t="s">
        <v>86</v>
      </c>
      <c r="F433" s="16"/>
      <c r="G433" s="16"/>
      <c r="H433" t="s">
        <v>13</v>
      </c>
      <c r="J433" t="s">
        <v>369</v>
      </c>
      <c r="K433" t="s">
        <v>90</v>
      </c>
      <c r="L433" t="s">
        <v>90</v>
      </c>
      <c r="N433" t="s">
        <v>90</v>
      </c>
      <c r="O433" s="1">
        <v>44620</v>
      </c>
      <c r="P433" s="2"/>
      <c r="Q433" s="2"/>
      <c r="R433" s="1"/>
      <c r="U433" s="1" t="str">
        <f t="shared" si="25"/>
        <v>2022</v>
      </c>
      <c r="V433" s="1" t="str">
        <f>VLOOKUP(W433,quarter[],2,FALSE)</f>
        <v>1st</v>
      </c>
      <c r="W433" s="1" t="str">
        <f t="shared" si="26"/>
        <v>February</v>
      </c>
      <c r="X433" s="1" t="str">
        <f t="shared" si="27"/>
        <v>Perry, April</v>
      </c>
      <c r="Y433" s="1"/>
      <c r="Z433" s="1"/>
      <c r="AA433" s="1" t="s">
        <v>551</v>
      </c>
      <c r="AB433" s="1"/>
      <c r="AC433" s="1"/>
      <c r="AD433" s="1"/>
      <c r="AE433" s="1"/>
    </row>
    <row r="434" spans="1:31">
      <c r="A434" t="str">
        <f t="shared" si="28"/>
        <v>2022-433</v>
      </c>
      <c r="B434" s="1">
        <v>44606</v>
      </c>
      <c r="C434" s="1" t="s">
        <v>51</v>
      </c>
      <c r="D434" t="s">
        <v>778</v>
      </c>
      <c r="E434" t="s">
        <v>86</v>
      </c>
      <c r="F434" s="16"/>
      <c r="G434" s="16"/>
      <c r="H434" t="s">
        <v>717</v>
      </c>
      <c r="J434" t="s">
        <v>87</v>
      </c>
      <c r="K434" t="s">
        <v>90</v>
      </c>
      <c r="L434" t="s">
        <v>88</v>
      </c>
      <c r="N434" t="s">
        <v>90</v>
      </c>
      <c r="O434" s="1">
        <v>44621</v>
      </c>
      <c r="P434" s="2"/>
      <c r="Q434" s="2"/>
      <c r="R434" s="1"/>
      <c r="U434" s="1" t="str">
        <f t="shared" si="25"/>
        <v>2022</v>
      </c>
      <c r="V434" s="1" t="str">
        <f>VLOOKUP(W434,quarter[],2,FALSE)</f>
        <v>1st</v>
      </c>
      <c r="W434" s="1" t="str">
        <f t="shared" si="26"/>
        <v>February</v>
      </c>
      <c r="X434" s="1" t="str">
        <f t="shared" si="27"/>
        <v>Clecak, Megan</v>
      </c>
      <c r="Y434" s="1"/>
      <c r="Z434" s="1"/>
      <c r="AA434" s="1" t="s">
        <v>718</v>
      </c>
      <c r="AB434" s="1"/>
      <c r="AC434" s="1"/>
      <c r="AD434" s="1"/>
      <c r="AE434" s="1"/>
    </row>
    <row r="435" spans="1:31">
      <c r="A435" t="str">
        <f t="shared" si="28"/>
        <v>2022-434</v>
      </c>
      <c r="B435" s="1">
        <v>44606</v>
      </c>
      <c r="C435" s="1" t="s">
        <v>50</v>
      </c>
      <c r="D435" t="s">
        <v>779</v>
      </c>
      <c r="E435" t="s">
        <v>86</v>
      </c>
      <c r="F435" s="16"/>
      <c r="G435" s="16"/>
      <c r="H435" t="s">
        <v>13</v>
      </c>
      <c r="J435" t="s">
        <v>99</v>
      </c>
      <c r="K435" t="s">
        <v>88</v>
      </c>
      <c r="L435" t="s">
        <v>88</v>
      </c>
      <c r="N435" t="s">
        <v>90</v>
      </c>
      <c r="O435" s="1">
        <v>44607</v>
      </c>
      <c r="P435" s="2"/>
      <c r="Q435" s="2"/>
      <c r="R435" s="1"/>
      <c r="U435" s="1" t="str">
        <f t="shared" si="25"/>
        <v>2022</v>
      </c>
      <c r="V435" s="1" t="str">
        <f>VLOOKUP(W435,quarter[],2,FALSE)</f>
        <v>1st</v>
      </c>
      <c r="W435" s="1" t="str">
        <f t="shared" si="26"/>
        <v>February</v>
      </c>
      <c r="X435" s="1" t="str">
        <f t="shared" si="27"/>
        <v>Calo, Robyn</v>
      </c>
      <c r="Y435" s="1"/>
      <c r="Z435" s="1"/>
      <c r="AA435" s="1" t="s">
        <v>780</v>
      </c>
      <c r="AB435" s="1"/>
      <c r="AC435" s="1"/>
      <c r="AD435" s="1"/>
      <c r="AE435" s="1"/>
    </row>
    <row r="436" spans="1:31">
      <c r="A436" t="str">
        <f t="shared" si="28"/>
        <v>2022-435</v>
      </c>
      <c r="B436" s="1">
        <v>44606</v>
      </c>
      <c r="C436" s="1" t="s">
        <v>51</v>
      </c>
      <c r="D436" t="s">
        <v>268</v>
      </c>
      <c r="E436" t="s">
        <v>86</v>
      </c>
      <c r="F436" s="16"/>
      <c r="G436" s="16"/>
      <c r="H436" t="s">
        <v>781</v>
      </c>
      <c r="J436" t="s">
        <v>87</v>
      </c>
      <c r="K436" t="s">
        <v>88</v>
      </c>
      <c r="L436" t="s">
        <v>89</v>
      </c>
      <c r="N436" t="s">
        <v>90</v>
      </c>
      <c r="O436" s="1">
        <v>44607</v>
      </c>
      <c r="P436" s="2">
        <v>15</v>
      </c>
      <c r="Q436" s="2">
        <v>15</v>
      </c>
      <c r="R436" s="1">
        <v>44630</v>
      </c>
      <c r="S436" t="s">
        <v>782</v>
      </c>
      <c r="U436" s="1" t="str">
        <f t="shared" si="25"/>
        <v>2022</v>
      </c>
      <c r="V436" s="1" t="str">
        <f>VLOOKUP(W436,quarter[],2,FALSE)</f>
        <v>1st</v>
      </c>
      <c r="W436" s="1" t="str">
        <f t="shared" si="26"/>
        <v>February</v>
      </c>
      <c r="X436" s="1" t="str">
        <f t="shared" si="27"/>
        <v>Clecak, Megan</v>
      </c>
      <c r="Y436" s="1"/>
      <c r="Z436" s="1"/>
      <c r="AA436" s="1" t="s">
        <v>262</v>
      </c>
      <c r="AB436" s="1"/>
      <c r="AC436" s="1"/>
      <c r="AD436" s="1"/>
      <c r="AE436" s="1"/>
    </row>
    <row r="437" spans="1:31">
      <c r="A437" t="str">
        <f t="shared" si="28"/>
        <v>2022-436</v>
      </c>
      <c r="B437" s="1">
        <v>44606</v>
      </c>
      <c r="C437" s="1" t="s">
        <v>53</v>
      </c>
      <c r="D437" t="s">
        <v>783</v>
      </c>
      <c r="E437" t="s">
        <v>86</v>
      </c>
      <c r="F437" s="16"/>
      <c r="G437" s="16"/>
      <c r="H437" t="s">
        <v>13</v>
      </c>
      <c r="J437" t="s">
        <v>87</v>
      </c>
      <c r="K437" t="s">
        <v>88</v>
      </c>
      <c r="L437" t="s">
        <v>89</v>
      </c>
      <c r="N437" t="s">
        <v>90</v>
      </c>
      <c r="O437" s="1">
        <v>44607</v>
      </c>
      <c r="P437" s="2"/>
      <c r="Q437" s="2"/>
      <c r="R437" s="1"/>
      <c r="U437" s="1" t="str">
        <f t="shared" si="25"/>
        <v>2022</v>
      </c>
      <c r="V437" s="1" t="str">
        <f>VLOOKUP(W437,quarter[],2,FALSE)</f>
        <v>1st</v>
      </c>
      <c r="W437" s="1" t="str">
        <f t="shared" si="26"/>
        <v>February</v>
      </c>
      <c r="X437" s="1" t="str">
        <f t="shared" si="27"/>
        <v>Perry, April</v>
      </c>
      <c r="Y437" s="1"/>
      <c r="Z437" s="1"/>
      <c r="AA437" s="1" t="s">
        <v>125</v>
      </c>
      <c r="AB437" s="1"/>
      <c r="AC437" s="1"/>
      <c r="AD437" s="1"/>
      <c r="AE437" s="1"/>
    </row>
    <row r="438" spans="1:31">
      <c r="A438" t="str">
        <f t="shared" si="28"/>
        <v>2022-437</v>
      </c>
      <c r="B438" s="1">
        <v>44606</v>
      </c>
      <c r="C438" s="1" t="s">
        <v>50</v>
      </c>
      <c r="D438" t="s">
        <v>784</v>
      </c>
      <c r="E438" t="s">
        <v>86</v>
      </c>
      <c r="F438" s="16"/>
      <c r="G438" s="16"/>
      <c r="H438" t="s">
        <v>13</v>
      </c>
      <c r="J438" t="s">
        <v>87</v>
      </c>
      <c r="K438" t="s">
        <v>88</v>
      </c>
      <c r="L438" t="s">
        <v>89</v>
      </c>
      <c r="N438" t="s">
        <v>90</v>
      </c>
      <c r="O438" s="1">
        <v>44607</v>
      </c>
      <c r="P438" s="2"/>
      <c r="Q438" s="2"/>
      <c r="R438" s="1"/>
      <c r="U438" s="1" t="str">
        <f t="shared" si="25"/>
        <v>2022</v>
      </c>
      <c r="V438" s="1" t="str">
        <f>VLOOKUP(W438,quarter[],2,FALSE)</f>
        <v>1st</v>
      </c>
      <c r="W438" s="1" t="str">
        <f t="shared" si="26"/>
        <v>February</v>
      </c>
      <c r="X438" s="1" t="str">
        <f t="shared" si="27"/>
        <v>Calo, Robyn</v>
      </c>
      <c r="Y438" s="1"/>
      <c r="Z438" s="1"/>
      <c r="AA438" s="1" t="s">
        <v>162</v>
      </c>
      <c r="AB438" s="1"/>
      <c r="AC438" s="1"/>
      <c r="AD438" s="1"/>
      <c r="AE438" s="1"/>
    </row>
    <row r="439" spans="1:31">
      <c r="A439" t="str">
        <f t="shared" si="28"/>
        <v>2022-438</v>
      </c>
      <c r="B439" s="1">
        <v>44606</v>
      </c>
      <c r="C439" s="1" t="s">
        <v>51</v>
      </c>
      <c r="D439" t="s">
        <v>785</v>
      </c>
      <c r="E439" t="s">
        <v>86</v>
      </c>
      <c r="F439" s="16"/>
      <c r="G439" s="16"/>
      <c r="H439" t="s">
        <v>13</v>
      </c>
      <c r="J439" t="s">
        <v>87</v>
      </c>
      <c r="K439" t="s">
        <v>88</v>
      </c>
      <c r="L439" t="s">
        <v>89</v>
      </c>
      <c r="N439" t="s">
        <v>90</v>
      </c>
      <c r="O439" s="1">
        <v>44607</v>
      </c>
      <c r="P439" s="2"/>
      <c r="Q439" s="2"/>
      <c r="R439" s="1"/>
      <c r="U439" s="1" t="str">
        <f t="shared" si="25"/>
        <v>2022</v>
      </c>
      <c r="V439" s="1" t="str">
        <f>VLOOKUP(W439,quarter[],2,FALSE)</f>
        <v>1st</v>
      </c>
      <c r="W439" s="1" t="str">
        <f t="shared" si="26"/>
        <v>February</v>
      </c>
      <c r="X439" s="1" t="str">
        <f t="shared" si="27"/>
        <v>Clecak, Megan</v>
      </c>
      <c r="Y439" s="1"/>
      <c r="Z439" s="1"/>
      <c r="AA439" s="1" t="s">
        <v>771</v>
      </c>
      <c r="AB439" s="1"/>
      <c r="AC439" s="1"/>
      <c r="AD439" s="1"/>
      <c r="AE439" s="1"/>
    </row>
    <row r="440" spans="1:31">
      <c r="A440" t="str">
        <f t="shared" si="28"/>
        <v>2022-439</v>
      </c>
      <c r="B440" s="1">
        <v>44607</v>
      </c>
      <c r="C440" s="1" t="s">
        <v>53</v>
      </c>
      <c r="D440" t="s">
        <v>594</v>
      </c>
      <c r="E440" t="s">
        <v>86</v>
      </c>
      <c r="F440" s="16"/>
      <c r="G440" s="16"/>
      <c r="H440" t="s">
        <v>13</v>
      </c>
      <c r="J440" t="s">
        <v>87</v>
      </c>
      <c r="K440" t="s">
        <v>90</v>
      </c>
      <c r="L440" t="s">
        <v>90</v>
      </c>
      <c r="N440" t="s">
        <v>90</v>
      </c>
      <c r="O440" s="1">
        <v>44609</v>
      </c>
      <c r="P440" s="2"/>
      <c r="Q440" s="2"/>
      <c r="R440" s="1"/>
      <c r="U440" s="1" t="str">
        <f t="shared" si="25"/>
        <v>2022</v>
      </c>
      <c r="V440" s="1" t="str">
        <f>VLOOKUP(W440,quarter[],2,FALSE)</f>
        <v>1st</v>
      </c>
      <c r="W440" s="1" t="str">
        <f t="shared" si="26"/>
        <v>February</v>
      </c>
      <c r="X440" s="1" t="str">
        <f t="shared" si="27"/>
        <v>Perry, April</v>
      </c>
      <c r="Y440" s="1"/>
      <c r="Z440" s="1"/>
      <c r="AA440" s="1" t="s">
        <v>162</v>
      </c>
      <c r="AB440" s="1"/>
      <c r="AC440" s="1"/>
      <c r="AD440" s="1"/>
      <c r="AE440" s="1"/>
    </row>
    <row r="441" spans="1:31">
      <c r="A441" t="str">
        <f t="shared" si="28"/>
        <v>2022-440</v>
      </c>
      <c r="B441" s="1">
        <v>44607</v>
      </c>
      <c r="C441" s="1" t="s">
        <v>50</v>
      </c>
      <c r="D441" t="s">
        <v>786</v>
      </c>
      <c r="E441" t="s">
        <v>86</v>
      </c>
      <c r="F441" s="16"/>
      <c r="G441" s="16"/>
      <c r="H441" t="s">
        <v>13</v>
      </c>
      <c r="J441" t="s">
        <v>87</v>
      </c>
      <c r="K441" t="s">
        <v>90</v>
      </c>
      <c r="L441" t="s">
        <v>90</v>
      </c>
      <c r="N441" t="s">
        <v>90</v>
      </c>
      <c r="O441" s="1">
        <v>44607</v>
      </c>
      <c r="P441" s="2"/>
      <c r="Q441" s="2"/>
      <c r="R441" s="1"/>
      <c r="U441" s="1" t="str">
        <f t="shared" si="25"/>
        <v>2022</v>
      </c>
      <c r="V441" s="1" t="str">
        <f>VLOOKUP(W441,quarter[],2,FALSE)</f>
        <v>1st</v>
      </c>
      <c r="W441" s="1" t="str">
        <f t="shared" si="26"/>
        <v>February</v>
      </c>
      <c r="X441" s="1" t="str">
        <f t="shared" si="27"/>
        <v>Calo, Robyn</v>
      </c>
      <c r="Y441" s="1"/>
      <c r="Z441" s="1"/>
      <c r="AA441" s="1" t="s">
        <v>787</v>
      </c>
      <c r="AB441" s="1"/>
      <c r="AC441" s="1"/>
      <c r="AD441" s="1"/>
      <c r="AE441" s="1"/>
    </row>
    <row r="442" spans="1:31">
      <c r="A442" t="str">
        <f t="shared" si="28"/>
        <v>2022-441</v>
      </c>
      <c r="B442" s="1">
        <v>44607</v>
      </c>
      <c r="C442" s="1" t="s">
        <v>56</v>
      </c>
      <c r="D442" t="s">
        <v>788</v>
      </c>
      <c r="E442" t="s">
        <v>224</v>
      </c>
      <c r="F442" s="16"/>
      <c r="G442" s="16"/>
      <c r="H442" t="s">
        <v>13</v>
      </c>
      <c r="J442" t="s">
        <v>140</v>
      </c>
      <c r="K442" t="s">
        <v>88</v>
      </c>
      <c r="L442" t="s">
        <v>89</v>
      </c>
      <c r="N442" t="s">
        <v>90</v>
      </c>
      <c r="O442" s="1">
        <v>44613</v>
      </c>
      <c r="P442" s="2"/>
      <c r="Q442" s="2"/>
      <c r="R442" s="1"/>
      <c r="U442" s="1" t="str">
        <f t="shared" si="25"/>
        <v>2022</v>
      </c>
      <c r="V442" s="1" t="str">
        <f>VLOOKUP(W442,quarter[],2,FALSE)</f>
        <v>1st</v>
      </c>
      <c r="W442" s="1" t="str">
        <f t="shared" si="26"/>
        <v>February</v>
      </c>
      <c r="X442" s="1" t="str">
        <f t="shared" si="27"/>
        <v>Rogers, Micah</v>
      </c>
      <c r="Y442" s="1"/>
      <c r="Z442" s="1"/>
      <c r="AA442" s="1" t="s">
        <v>789</v>
      </c>
      <c r="AB442" s="1"/>
      <c r="AC442" s="1"/>
      <c r="AD442" s="1"/>
      <c r="AE442" s="1"/>
    </row>
    <row r="443" spans="1:31">
      <c r="A443" t="str">
        <f t="shared" si="28"/>
        <v>2022-442</v>
      </c>
      <c r="B443" s="1">
        <v>44607</v>
      </c>
      <c r="C443" s="1" t="s">
        <v>51</v>
      </c>
      <c r="D443" t="s">
        <v>790</v>
      </c>
      <c r="E443" t="s">
        <v>86</v>
      </c>
      <c r="F443" s="16"/>
      <c r="G443" s="16"/>
      <c r="H443" t="s">
        <v>791</v>
      </c>
      <c r="J443" t="s">
        <v>87</v>
      </c>
      <c r="K443" t="s">
        <v>88</v>
      </c>
      <c r="L443" t="s">
        <v>89</v>
      </c>
      <c r="N443" t="s">
        <v>90</v>
      </c>
      <c r="O443" s="1">
        <v>44624</v>
      </c>
      <c r="P443" s="2"/>
      <c r="Q443" s="2"/>
      <c r="R443" s="1"/>
      <c r="U443" s="1" t="str">
        <f t="shared" si="25"/>
        <v>2022</v>
      </c>
      <c r="V443" s="1" t="str">
        <f>VLOOKUP(W443,quarter[],2,FALSE)</f>
        <v>1st</v>
      </c>
      <c r="W443" s="1" t="str">
        <f t="shared" si="26"/>
        <v>February</v>
      </c>
      <c r="X443" s="1" t="str">
        <f t="shared" si="27"/>
        <v>Clecak, Megan</v>
      </c>
      <c r="Y443" s="1"/>
      <c r="Z443" s="1"/>
      <c r="AA443" s="1" t="s">
        <v>792</v>
      </c>
      <c r="AB443" s="1"/>
      <c r="AC443" s="1"/>
      <c r="AD443" s="1"/>
      <c r="AE443" s="1"/>
    </row>
    <row r="444" spans="1:31">
      <c r="A444" t="str">
        <f t="shared" si="28"/>
        <v>2022-443</v>
      </c>
      <c r="B444" s="1">
        <v>44607</v>
      </c>
      <c r="C444" s="1" t="s">
        <v>53</v>
      </c>
      <c r="D444" t="s">
        <v>793</v>
      </c>
      <c r="E444" t="s">
        <v>86</v>
      </c>
      <c r="F444" s="16"/>
      <c r="G444" s="16"/>
      <c r="H444" t="s">
        <v>794</v>
      </c>
      <c r="J444" t="s">
        <v>87</v>
      </c>
      <c r="K444" t="s">
        <v>88</v>
      </c>
      <c r="L444" t="s">
        <v>89</v>
      </c>
      <c r="N444" t="s">
        <v>90</v>
      </c>
      <c r="O444" s="1">
        <v>44608</v>
      </c>
      <c r="P444" s="2">
        <v>15</v>
      </c>
      <c r="Q444" s="2">
        <v>15</v>
      </c>
      <c r="R444" s="1">
        <v>44620</v>
      </c>
      <c r="S444">
        <v>19516</v>
      </c>
      <c r="U444" s="1" t="str">
        <f t="shared" si="25"/>
        <v>2022</v>
      </c>
      <c r="V444" s="1" t="str">
        <f>VLOOKUP(W444,quarter[],2,FALSE)</f>
        <v>1st</v>
      </c>
      <c r="W444" s="1" t="str">
        <f t="shared" si="26"/>
        <v>February</v>
      </c>
      <c r="X444" s="1" t="str">
        <f t="shared" si="27"/>
        <v>Perry, April</v>
      </c>
      <c r="Y444" s="1"/>
      <c r="Z444" s="1"/>
      <c r="AA444" s="1" t="s">
        <v>262</v>
      </c>
      <c r="AB444" s="1"/>
      <c r="AC444" s="1"/>
      <c r="AD444" s="1"/>
      <c r="AE444" s="1"/>
    </row>
    <row r="445" spans="1:31">
      <c r="A445" t="str">
        <f t="shared" si="28"/>
        <v>2022-444</v>
      </c>
      <c r="B445" s="1">
        <v>44607</v>
      </c>
      <c r="C445" s="1" t="s">
        <v>50</v>
      </c>
      <c r="D445" t="s">
        <v>795</v>
      </c>
      <c r="E445" t="s">
        <v>86</v>
      </c>
      <c r="F445" s="16"/>
      <c r="G445" s="16"/>
      <c r="J445" t="s">
        <v>99</v>
      </c>
      <c r="K445" t="s">
        <v>90</v>
      </c>
      <c r="L445" t="s">
        <v>90</v>
      </c>
      <c r="N445" t="s">
        <v>90</v>
      </c>
      <c r="P445" s="2"/>
      <c r="Q445" s="2"/>
      <c r="R445" s="1"/>
      <c r="U445" s="1" t="str">
        <f t="shared" si="25"/>
        <v>2022</v>
      </c>
      <c r="V445" s="1" t="str">
        <f>VLOOKUP(W445,quarter[],2,FALSE)</f>
        <v>1st</v>
      </c>
      <c r="W445" s="1" t="str">
        <f t="shared" si="26"/>
        <v>February</v>
      </c>
      <c r="X445" s="1" t="str">
        <f t="shared" si="27"/>
        <v>Calo, Robyn</v>
      </c>
      <c r="Y445" s="1"/>
      <c r="Z445" s="1"/>
      <c r="AA445" s="1" t="s">
        <v>796</v>
      </c>
      <c r="AB445" s="1"/>
      <c r="AC445" s="1"/>
      <c r="AD445" s="1"/>
      <c r="AE445" s="1"/>
    </row>
    <row r="446" spans="1:31">
      <c r="A446" t="str">
        <f t="shared" si="28"/>
        <v>2022-445</v>
      </c>
      <c r="B446" s="1">
        <v>44607</v>
      </c>
      <c r="C446" s="1" t="s">
        <v>51</v>
      </c>
      <c r="D446" t="s">
        <v>797</v>
      </c>
      <c r="E446" t="s">
        <v>86</v>
      </c>
      <c r="F446" s="16"/>
      <c r="G446" s="16"/>
      <c r="H446" t="s">
        <v>13</v>
      </c>
      <c r="J446" t="s">
        <v>87</v>
      </c>
      <c r="K446" t="s">
        <v>90</v>
      </c>
      <c r="L446" t="s">
        <v>90</v>
      </c>
      <c r="N446" t="s">
        <v>90</v>
      </c>
      <c r="O446" s="1">
        <v>44609</v>
      </c>
      <c r="P446" s="2"/>
      <c r="Q446" s="2"/>
      <c r="R446" s="1"/>
      <c r="U446" s="1" t="str">
        <f t="shared" si="25"/>
        <v>2022</v>
      </c>
      <c r="V446" s="1" t="str">
        <f>VLOOKUP(W446,quarter[],2,FALSE)</f>
        <v>1st</v>
      </c>
      <c r="W446" s="1" t="str">
        <f t="shared" si="26"/>
        <v>February</v>
      </c>
      <c r="X446" s="1" t="str">
        <f t="shared" si="27"/>
        <v>Clecak, Megan</v>
      </c>
      <c r="Y446" s="1"/>
      <c r="Z446" s="1"/>
      <c r="AA446" s="1" t="s">
        <v>798</v>
      </c>
      <c r="AB446" s="1"/>
      <c r="AC446" s="1"/>
      <c r="AD446" s="1"/>
      <c r="AE446" s="1"/>
    </row>
    <row r="447" spans="1:31">
      <c r="A447" t="str">
        <f t="shared" si="28"/>
        <v>2022-446</v>
      </c>
      <c r="B447" s="1">
        <v>44607</v>
      </c>
      <c r="C447" s="1" t="s">
        <v>53</v>
      </c>
      <c r="D447" t="s">
        <v>799</v>
      </c>
      <c r="E447" t="s">
        <v>86</v>
      </c>
      <c r="F447" s="16"/>
      <c r="G447" s="16"/>
      <c r="H447" t="s">
        <v>13</v>
      </c>
      <c r="J447" t="s">
        <v>87</v>
      </c>
      <c r="K447" t="s">
        <v>88</v>
      </c>
      <c r="L447" t="s">
        <v>89</v>
      </c>
      <c r="N447" t="s">
        <v>90</v>
      </c>
      <c r="O447" s="1">
        <v>44608</v>
      </c>
      <c r="P447" s="2"/>
      <c r="Q447" s="2"/>
      <c r="R447" s="1"/>
      <c r="U447" s="1" t="str">
        <f t="shared" si="25"/>
        <v>2022</v>
      </c>
      <c r="V447" s="1" t="str">
        <f>VLOOKUP(W447,quarter[],2,FALSE)</f>
        <v>1st</v>
      </c>
      <c r="W447" s="1" t="str">
        <f t="shared" si="26"/>
        <v>February</v>
      </c>
      <c r="X447" s="1" t="str">
        <f t="shared" si="27"/>
        <v>Perry, April</v>
      </c>
      <c r="Y447" s="1"/>
      <c r="Z447" s="1"/>
      <c r="AA447" s="1" t="s">
        <v>191</v>
      </c>
      <c r="AB447" s="1"/>
      <c r="AC447" s="1"/>
      <c r="AD447" s="1"/>
      <c r="AE447" s="1"/>
    </row>
    <row r="448" spans="1:31">
      <c r="A448" t="str">
        <f t="shared" si="28"/>
        <v>2022-447</v>
      </c>
      <c r="B448" s="1">
        <v>44607</v>
      </c>
      <c r="C448" s="1" t="s">
        <v>50</v>
      </c>
      <c r="D448" t="s">
        <v>800</v>
      </c>
      <c r="E448" t="s">
        <v>86</v>
      </c>
      <c r="F448" s="16"/>
      <c r="G448" s="16"/>
      <c r="H448" t="s">
        <v>13</v>
      </c>
      <c r="J448" t="s">
        <v>87</v>
      </c>
      <c r="K448" t="s">
        <v>88</v>
      </c>
      <c r="L448" t="s">
        <v>88</v>
      </c>
      <c r="N448" t="s">
        <v>90</v>
      </c>
      <c r="O448" s="1">
        <v>44608</v>
      </c>
      <c r="P448" s="2"/>
      <c r="Q448" s="2"/>
      <c r="R448" s="1"/>
      <c r="U448" s="1" t="str">
        <f t="shared" si="25"/>
        <v>2022</v>
      </c>
      <c r="V448" s="1" t="str">
        <f>VLOOKUP(W448,quarter[],2,FALSE)</f>
        <v>1st</v>
      </c>
      <c r="W448" s="1" t="str">
        <f t="shared" si="26"/>
        <v>February</v>
      </c>
      <c r="X448" s="1" t="str">
        <f t="shared" si="27"/>
        <v>Calo, Robyn</v>
      </c>
      <c r="Y448" s="1"/>
      <c r="Z448" s="1"/>
      <c r="AA448" s="1" t="s">
        <v>430</v>
      </c>
      <c r="AB448" s="1"/>
      <c r="AC448" s="1"/>
      <c r="AD448" s="1"/>
      <c r="AE448" s="1"/>
    </row>
    <row r="449" spans="1:31">
      <c r="A449" t="str">
        <f t="shared" si="28"/>
        <v>2022-448</v>
      </c>
      <c r="B449" s="1">
        <v>44608</v>
      </c>
      <c r="C449" s="1" t="s">
        <v>52</v>
      </c>
      <c r="D449" t="s">
        <v>801</v>
      </c>
      <c r="E449" t="s">
        <v>86</v>
      </c>
      <c r="F449" s="16"/>
      <c r="G449" s="16"/>
      <c r="H449" t="s">
        <v>13</v>
      </c>
      <c r="J449" t="s">
        <v>117</v>
      </c>
      <c r="K449" t="s">
        <v>88</v>
      </c>
      <c r="L449" t="s">
        <v>89</v>
      </c>
      <c r="N449" t="s">
        <v>90</v>
      </c>
      <c r="O449" s="1">
        <v>44620</v>
      </c>
      <c r="P449" s="2">
        <v>0</v>
      </c>
      <c r="Q449" s="2"/>
      <c r="R449" s="1"/>
      <c r="U449" s="1" t="str">
        <f t="shared" si="25"/>
        <v>2022</v>
      </c>
      <c r="V449" s="1" t="str">
        <f>VLOOKUP(W449,quarter[],2,FALSE)</f>
        <v>1st</v>
      </c>
      <c r="W449" s="1" t="str">
        <f t="shared" si="26"/>
        <v>February</v>
      </c>
      <c r="X449" s="1" t="str">
        <f t="shared" si="27"/>
        <v>Forbes, Cynthia</v>
      </c>
      <c r="Y449" s="1"/>
      <c r="Z449" s="1"/>
      <c r="AA449" s="1" t="s">
        <v>802</v>
      </c>
      <c r="AB449" s="1"/>
      <c r="AC449" s="1"/>
      <c r="AD449" s="1"/>
      <c r="AE449" s="1"/>
    </row>
    <row r="450" spans="1:31">
      <c r="A450" t="str">
        <f t="shared" si="28"/>
        <v>2022-449</v>
      </c>
      <c r="B450" s="1">
        <v>44608</v>
      </c>
      <c r="C450" s="1" t="s">
        <v>51</v>
      </c>
      <c r="D450" t="s">
        <v>803</v>
      </c>
      <c r="E450" t="s">
        <v>86</v>
      </c>
      <c r="F450" s="16"/>
      <c r="G450" s="16"/>
      <c r="H450" t="s">
        <v>13</v>
      </c>
      <c r="J450" t="s">
        <v>107</v>
      </c>
      <c r="K450" t="s">
        <v>88</v>
      </c>
      <c r="L450" t="s">
        <v>89</v>
      </c>
      <c r="N450" t="s">
        <v>90</v>
      </c>
      <c r="O450" s="1">
        <v>44608</v>
      </c>
      <c r="P450" s="2"/>
      <c r="Q450" s="2"/>
      <c r="R450" s="1"/>
      <c r="U450" s="1" t="str">
        <f t="shared" si="25"/>
        <v>2022</v>
      </c>
      <c r="V450" s="1" t="str">
        <f>VLOOKUP(W450,quarter[],2,FALSE)</f>
        <v>1st</v>
      </c>
      <c r="W450" s="1" t="str">
        <f t="shared" si="26"/>
        <v>February</v>
      </c>
      <c r="X450" s="1" t="str">
        <f t="shared" si="27"/>
        <v>Clecak, Megan</v>
      </c>
      <c r="Y450" s="1"/>
      <c r="Z450" s="1"/>
      <c r="AA450" s="1" t="s">
        <v>804</v>
      </c>
      <c r="AB450" s="1"/>
      <c r="AC450" s="1"/>
      <c r="AD450" s="1"/>
      <c r="AE450" s="1"/>
    </row>
    <row r="451" spans="1:31">
      <c r="A451" t="str">
        <f t="shared" si="28"/>
        <v>2022-450</v>
      </c>
      <c r="B451" s="1">
        <v>44608</v>
      </c>
      <c r="C451" s="1" t="s">
        <v>53</v>
      </c>
      <c r="D451" t="s">
        <v>805</v>
      </c>
      <c r="E451" t="s">
        <v>86</v>
      </c>
      <c r="F451" s="16"/>
      <c r="G451" s="16"/>
      <c r="H451" t="s">
        <v>13</v>
      </c>
      <c r="J451" t="s">
        <v>107</v>
      </c>
      <c r="K451" t="s">
        <v>88</v>
      </c>
      <c r="L451" t="s">
        <v>89</v>
      </c>
      <c r="N451" t="s">
        <v>90</v>
      </c>
      <c r="O451" s="1">
        <v>44620</v>
      </c>
      <c r="P451" s="2">
        <v>15</v>
      </c>
      <c r="Q451" s="2">
        <v>15</v>
      </c>
      <c r="R451" s="1">
        <v>44627</v>
      </c>
      <c r="S451">
        <v>18198</v>
      </c>
      <c r="U451" s="1" t="str">
        <f t="shared" ref="U451:U514" si="29">TEXT(B451,"yyyy")</f>
        <v>2022</v>
      </c>
      <c r="V451" s="1" t="str">
        <f>VLOOKUP(W451,quarter[],2,FALSE)</f>
        <v>1st</v>
      </c>
      <c r="W451" s="1" t="str">
        <f t="shared" ref="W451:W514" si="30">TEXT(B451,"mmmm")</f>
        <v>February</v>
      </c>
      <c r="X451" s="1" t="str">
        <f t="shared" ref="X451:X514" si="31">C451</f>
        <v>Perry, April</v>
      </c>
      <c r="Y451" s="1"/>
      <c r="Z451" s="1"/>
      <c r="AA451" s="1" t="s">
        <v>806</v>
      </c>
      <c r="AB451" s="1"/>
      <c r="AC451" s="1"/>
      <c r="AD451" s="1"/>
      <c r="AE451" s="1"/>
    </row>
    <row r="452" spans="1:31">
      <c r="A452" t="str">
        <f t="shared" si="28"/>
        <v>2022-451</v>
      </c>
      <c r="B452" s="1">
        <v>44608</v>
      </c>
      <c r="C452" s="1" t="s">
        <v>50</v>
      </c>
      <c r="D452" t="s">
        <v>807</v>
      </c>
      <c r="E452" t="s">
        <v>86</v>
      </c>
      <c r="F452" s="16"/>
      <c r="G452" s="16"/>
      <c r="H452" t="s">
        <v>13</v>
      </c>
      <c r="J452" t="s">
        <v>369</v>
      </c>
      <c r="K452" t="s">
        <v>90</v>
      </c>
      <c r="L452" t="s">
        <v>90</v>
      </c>
      <c r="N452" t="s">
        <v>90</v>
      </c>
      <c r="O452" s="1">
        <v>44608</v>
      </c>
      <c r="P452" s="2"/>
      <c r="Q452" s="2"/>
      <c r="R452" s="1"/>
      <c r="U452" s="1" t="str">
        <f t="shared" si="29"/>
        <v>2022</v>
      </c>
      <c r="V452" s="1" t="str">
        <f>VLOOKUP(W452,quarter[],2,FALSE)</f>
        <v>1st</v>
      </c>
      <c r="W452" s="1" t="str">
        <f t="shared" si="30"/>
        <v>February</v>
      </c>
      <c r="X452" s="1" t="str">
        <f t="shared" si="31"/>
        <v>Calo, Robyn</v>
      </c>
      <c r="Y452" s="1"/>
      <c r="Z452" s="1"/>
      <c r="AA452" s="1" t="s">
        <v>808</v>
      </c>
      <c r="AB452" s="1"/>
      <c r="AC452" s="1"/>
      <c r="AD452" s="1"/>
      <c r="AE452" s="1"/>
    </row>
    <row r="453" spans="1:31">
      <c r="A453" t="str">
        <f t="shared" si="28"/>
        <v>2022-452</v>
      </c>
      <c r="B453" s="1">
        <v>44608</v>
      </c>
      <c r="C453" s="1" t="s">
        <v>51</v>
      </c>
      <c r="D453" t="s">
        <v>809</v>
      </c>
      <c r="E453" t="s">
        <v>86</v>
      </c>
      <c r="F453" s="16"/>
      <c r="G453" s="16"/>
      <c r="H453" t="s">
        <v>13</v>
      </c>
      <c r="J453" t="s">
        <v>286</v>
      </c>
      <c r="K453" t="s">
        <v>88</v>
      </c>
      <c r="L453" t="s">
        <v>89</v>
      </c>
      <c r="N453" t="s">
        <v>90</v>
      </c>
      <c r="O453" s="1">
        <v>44608</v>
      </c>
      <c r="P453" s="2"/>
      <c r="Q453" s="2"/>
      <c r="R453" s="1"/>
      <c r="U453" s="1" t="str">
        <f t="shared" si="29"/>
        <v>2022</v>
      </c>
      <c r="V453" s="1" t="str">
        <f>VLOOKUP(W453,quarter[],2,FALSE)</f>
        <v>1st</v>
      </c>
      <c r="W453" s="1" t="str">
        <f t="shared" si="30"/>
        <v>February</v>
      </c>
      <c r="X453" s="1" t="str">
        <f t="shared" si="31"/>
        <v>Clecak, Megan</v>
      </c>
      <c r="Y453" s="1"/>
      <c r="Z453" s="1"/>
      <c r="AA453" s="1" t="s">
        <v>810</v>
      </c>
      <c r="AB453" s="1"/>
      <c r="AC453" s="1"/>
      <c r="AD453" s="1"/>
      <c r="AE453" s="1"/>
    </row>
    <row r="454" spans="1:31">
      <c r="A454" t="str">
        <f t="shared" si="28"/>
        <v>2022-453</v>
      </c>
      <c r="B454" s="1">
        <v>44608</v>
      </c>
      <c r="C454" s="1" t="s">
        <v>53</v>
      </c>
      <c r="D454" t="s">
        <v>811</v>
      </c>
      <c r="E454" t="s">
        <v>86</v>
      </c>
      <c r="F454" s="16"/>
      <c r="G454" s="16"/>
      <c r="H454" t="s">
        <v>13</v>
      </c>
      <c r="J454" t="s">
        <v>87</v>
      </c>
      <c r="K454" t="s">
        <v>88</v>
      </c>
      <c r="L454" t="s">
        <v>89</v>
      </c>
      <c r="N454" t="s">
        <v>90</v>
      </c>
      <c r="O454" s="1">
        <v>44620</v>
      </c>
      <c r="P454" s="2"/>
      <c r="Q454" s="2"/>
      <c r="R454" s="1"/>
      <c r="U454" s="1" t="str">
        <f t="shared" si="29"/>
        <v>2022</v>
      </c>
      <c r="V454" s="1" t="str">
        <f>VLOOKUP(W454,quarter[],2,FALSE)</f>
        <v>1st</v>
      </c>
      <c r="W454" s="1" t="str">
        <f t="shared" si="30"/>
        <v>February</v>
      </c>
      <c r="X454" s="1" t="str">
        <f t="shared" si="31"/>
        <v>Perry, April</v>
      </c>
      <c r="Y454" s="1"/>
      <c r="Z454" s="1"/>
      <c r="AA454" s="1" t="s">
        <v>146</v>
      </c>
      <c r="AB454" s="1"/>
      <c r="AC454" s="1"/>
      <c r="AD454" s="1"/>
      <c r="AE454" s="1"/>
    </row>
    <row r="455" spans="1:31">
      <c r="A455" t="str">
        <f t="shared" si="28"/>
        <v>2022-454</v>
      </c>
      <c r="B455" s="1">
        <v>44608</v>
      </c>
      <c r="C455" s="1" t="s">
        <v>56</v>
      </c>
      <c r="D455" t="s">
        <v>812</v>
      </c>
      <c r="E455" t="s">
        <v>86</v>
      </c>
      <c r="F455" s="16"/>
      <c r="G455" s="16"/>
      <c r="H455" t="s">
        <v>13</v>
      </c>
      <c r="J455" t="s">
        <v>87</v>
      </c>
      <c r="K455" t="s">
        <v>88</v>
      </c>
      <c r="L455" t="s">
        <v>89</v>
      </c>
      <c r="N455" t="s">
        <v>90</v>
      </c>
      <c r="O455" s="1">
        <v>44620</v>
      </c>
      <c r="P455" s="2"/>
      <c r="Q455" s="2"/>
      <c r="R455" s="1"/>
      <c r="U455" s="1" t="str">
        <f t="shared" si="29"/>
        <v>2022</v>
      </c>
      <c r="V455" s="1" t="str">
        <f>VLOOKUP(W455,quarter[],2,FALSE)</f>
        <v>1st</v>
      </c>
      <c r="W455" s="1" t="str">
        <f t="shared" si="30"/>
        <v>February</v>
      </c>
      <c r="X455" s="1" t="str">
        <f t="shared" si="31"/>
        <v>Rogers, Micah</v>
      </c>
      <c r="Y455" s="1"/>
      <c r="Z455" s="1"/>
      <c r="AA455" s="1" t="s">
        <v>146</v>
      </c>
      <c r="AB455" s="1"/>
      <c r="AC455" s="1"/>
      <c r="AD455" s="1"/>
      <c r="AE455" s="1"/>
    </row>
    <row r="456" spans="1:31">
      <c r="A456" t="str">
        <f t="shared" si="28"/>
        <v>2022-455</v>
      </c>
      <c r="B456" s="1">
        <v>44608</v>
      </c>
      <c r="C456" s="1" t="s">
        <v>56</v>
      </c>
      <c r="D456" t="s">
        <v>813</v>
      </c>
      <c r="E456" t="s">
        <v>86</v>
      </c>
      <c r="F456" s="16"/>
      <c r="G456" s="16"/>
      <c r="H456" t="s">
        <v>13</v>
      </c>
      <c r="J456" t="s">
        <v>87</v>
      </c>
      <c r="K456" t="s">
        <v>88</v>
      </c>
      <c r="L456" t="s">
        <v>89</v>
      </c>
      <c r="N456" t="s">
        <v>90</v>
      </c>
      <c r="O456" s="1">
        <v>44620</v>
      </c>
      <c r="P456" s="2"/>
      <c r="Q456" s="2"/>
      <c r="R456" s="1"/>
      <c r="U456" s="1" t="str">
        <f t="shared" si="29"/>
        <v>2022</v>
      </c>
      <c r="V456" s="1" t="str">
        <f>VLOOKUP(W456,quarter[],2,FALSE)</f>
        <v>1st</v>
      </c>
      <c r="W456" s="1" t="str">
        <f t="shared" si="30"/>
        <v>February</v>
      </c>
      <c r="X456" s="1" t="str">
        <f t="shared" si="31"/>
        <v>Rogers, Micah</v>
      </c>
      <c r="Y456" s="1"/>
      <c r="Z456" s="1"/>
      <c r="AA456" s="1" t="s">
        <v>814</v>
      </c>
      <c r="AB456" s="1"/>
      <c r="AC456" s="1"/>
      <c r="AD456" s="1"/>
      <c r="AE456" s="1"/>
    </row>
    <row r="457" spans="1:31">
      <c r="A457" t="str">
        <f t="shared" si="28"/>
        <v>2022-456</v>
      </c>
      <c r="B457" s="1">
        <v>44608</v>
      </c>
      <c r="C457" s="1" t="s">
        <v>50</v>
      </c>
      <c r="D457" t="s">
        <v>145</v>
      </c>
      <c r="E457" t="s">
        <v>86</v>
      </c>
      <c r="F457" s="16"/>
      <c r="G457" s="16"/>
      <c r="H457" t="s">
        <v>13</v>
      </c>
      <c r="J457" t="s">
        <v>87</v>
      </c>
      <c r="K457" t="s">
        <v>88</v>
      </c>
      <c r="L457" t="s">
        <v>88</v>
      </c>
      <c r="N457" t="s">
        <v>90</v>
      </c>
      <c r="O457" s="1">
        <v>44613</v>
      </c>
      <c r="P457" s="2"/>
      <c r="Q457" s="2"/>
      <c r="R457" s="1"/>
      <c r="U457" s="1" t="str">
        <f t="shared" si="29"/>
        <v>2022</v>
      </c>
      <c r="V457" s="1" t="str">
        <f>VLOOKUP(W457,quarter[],2,FALSE)</f>
        <v>1st</v>
      </c>
      <c r="W457" s="1" t="str">
        <f t="shared" si="30"/>
        <v>February</v>
      </c>
      <c r="X457" s="1" t="str">
        <f t="shared" si="31"/>
        <v>Calo, Robyn</v>
      </c>
      <c r="Y457" s="1"/>
      <c r="Z457" s="1"/>
      <c r="AA457" s="1" t="s">
        <v>815</v>
      </c>
      <c r="AB457" s="1"/>
      <c r="AC457" s="1"/>
      <c r="AD457" s="1"/>
      <c r="AE457" s="1"/>
    </row>
    <row r="458" spans="1:31">
      <c r="A458" t="str">
        <f t="shared" si="28"/>
        <v>2022-457</v>
      </c>
      <c r="B458" s="1">
        <v>44608</v>
      </c>
      <c r="C458" s="1" t="s">
        <v>52</v>
      </c>
      <c r="D458" t="s">
        <v>816</v>
      </c>
      <c r="E458" t="s">
        <v>86</v>
      </c>
      <c r="F458" s="16"/>
      <c r="G458" s="16"/>
      <c r="H458" t="s">
        <v>13</v>
      </c>
      <c r="J458" t="s">
        <v>87</v>
      </c>
      <c r="K458" t="s">
        <v>88</v>
      </c>
      <c r="L458" t="s">
        <v>89</v>
      </c>
      <c r="N458" t="s">
        <v>90</v>
      </c>
      <c r="O458" s="1">
        <v>44620</v>
      </c>
      <c r="P458" s="2">
        <v>0</v>
      </c>
      <c r="Q458" s="2"/>
      <c r="R458" s="1"/>
      <c r="U458" s="1" t="str">
        <f t="shared" si="29"/>
        <v>2022</v>
      </c>
      <c r="V458" s="1" t="str">
        <f>VLOOKUP(W458,quarter[],2,FALSE)</f>
        <v>1st</v>
      </c>
      <c r="W458" s="1" t="str">
        <f t="shared" si="30"/>
        <v>February</v>
      </c>
      <c r="X458" s="1" t="str">
        <f t="shared" si="31"/>
        <v>Forbes, Cynthia</v>
      </c>
      <c r="Y458" s="1"/>
      <c r="Z458" s="1"/>
      <c r="AA458" s="1" t="s">
        <v>817</v>
      </c>
      <c r="AB458" s="1"/>
      <c r="AC458" s="1"/>
      <c r="AD458" s="1"/>
      <c r="AE458" s="1"/>
    </row>
    <row r="459" spans="1:31">
      <c r="A459" t="str">
        <f t="shared" si="28"/>
        <v>2022-458</v>
      </c>
      <c r="B459" s="1">
        <v>44608</v>
      </c>
      <c r="C459" s="1" t="s">
        <v>51</v>
      </c>
      <c r="D459" t="s">
        <v>145</v>
      </c>
      <c r="E459" t="s">
        <v>86</v>
      </c>
      <c r="F459" s="16"/>
      <c r="G459" s="16"/>
      <c r="H459" t="s">
        <v>13</v>
      </c>
      <c r="J459" t="s">
        <v>99</v>
      </c>
      <c r="K459" t="s">
        <v>88</v>
      </c>
      <c r="L459" t="s">
        <v>89</v>
      </c>
      <c r="N459" t="s">
        <v>90</v>
      </c>
      <c r="O459" s="1">
        <v>44609</v>
      </c>
      <c r="P459" s="2"/>
      <c r="Q459" s="2"/>
      <c r="R459" s="1"/>
      <c r="U459" s="1" t="str">
        <f t="shared" si="29"/>
        <v>2022</v>
      </c>
      <c r="V459" s="1" t="str">
        <f>VLOOKUP(W459,quarter[],2,FALSE)</f>
        <v>1st</v>
      </c>
      <c r="W459" s="1" t="str">
        <f t="shared" si="30"/>
        <v>February</v>
      </c>
      <c r="X459" s="1" t="str">
        <f t="shared" si="31"/>
        <v>Clecak, Megan</v>
      </c>
      <c r="Y459" s="1"/>
      <c r="Z459" s="1"/>
      <c r="AA459" s="1" t="s">
        <v>818</v>
      </c>
      <c r="AB459" s="1"/>
      <c r="AC459" s="1"/>
      <c r="AD459" s="1"/>
      <c r="AE459" s="1"/>
    </row>
    <row r="460" spans="1:31">
      <c r="A460" t="str">
        <f t="shared" si="28"/>
        <v>2022-459</v>
      </c>
      <c r="B460" s="1">
        <v>44608</v>
      </c>
      <c r="C460" s="1" t="s">
        <v>50</v>
      </c>
      <c r="D460" t="s">
        <v>145</v>
      </c>
      <c r="E460" t="s">
        <v>86</v>
      </c>
      <c r="F460" s="16"/>
      <c r="G460" s="16"/>
      <c r="H460" t="s">
        <v>13</v>
      </c>
      <c r="J460" t="s">
        <v>87</v>
      </c>
      <c r="K460" t="s">
        <v>90</v>
      </c>
      <c r="L460" t="s">
        <v>90</v>
      </c>
      <c r="N460" t="s">
        <v>90</v>
      </c>
      <c r="O460" s="1">
        <v>44609</v>
      </c>
      <c r="P460" s="2"/>
      <c r="Q460" s="2"/>
      <c r="R460" s="1"/>
      <c r="U460" s="1" t="str">
        <f t="shared" si="29"/>
        <v>2022</v>
      </c>
      <c r="V460" s="1" t="str">
        <f>VLOOKUP(W460,quarter[],2,FALSE)</f>
        <v>1st</v>
      </c>
      <c r="W460" s="1" t="str">
        <f t="shared" si="30"/>
        <v>February</v>
      </c>
      <c r="X460" s="1" t="str">
        <f t="shared" si="31"/>
        <v>Calo, Robyn</v>
      </c>
      <c r="Y460" s="1"/>
      <c r="Z460" s="1"/>
      <c r="AA460" s="1" t="s">
        <v>819</v>
      </c>
      <c r="AB460" s="1"/>
      <c r="AC460" s="1"/>
      <c r="AD460" s="1"/>
      <c r="AE460" s="1"/>
    </row>
    <row r="461" spans="1:31">
      <c r="A461" t="str">
        <f t="shared" si="28"/>
        <v>2022-460</v>
      </c>
      <c r="B461" s="1">
        <v>44608</v>
      </c>
      <c r="C461" s="1" t="s">
        <v>53</v>
      </c>
      <c r="D461" t="s">
        <v>145</v>
      </c>
      <c r="E461" t="s">
        <v>86</v>
      </c>
      <c r="F461" s="16"/>
      <c r="G461" s="16"/>
      <c r="H461" t="s">
        <v>13</v>
      </c>
      <c r="J461" t="s">
        <v>87</v>
      </c>
      <c r="K461" t="s">
        <v>88</v>
      </c>
      <c r="L461" t="s">
        <v>89</v>
      </c>
      <c r="N461" t="s">
        <v>90</v>
      </c>
      <c r="O461" s="1">
        <v>44609</v>
      </c>
      <c r="P461" s="2"/>
      <c r="Q461" s="2"/>
      <c r="R461" s="1"/>
      <c r="U461" s="1" t="str">
        <f t="shared" si="29"/>
        <v>2022</v>
      </c>
      <c r="V461" s="1" t="str">
        <f>VLOOKUP(W461,quarter[],2,FALSE)</f>
        <v>1st</v>
      </c>
      <c r="W461" s="1" t="str">
        <f t="shared" si="30"/>
        <v>February</v>
      </c>
      <c r="X461" s="1" t="str">
        <f t="shared" si="31"/>
        <v>Perry, April</v>
      </c>
      <c r="Y461" s="1"/>
      <c r="Z461" s="1"/>
      <c r="AA461" s="1" t="s">
        <v>168</v>
      </c>
      <c r="AB461" s="1"/>
      <c r="AC461" s="1"/>
      <c r="AD461" s="1"/>
      <c r="AE461" s="1"/>
    </row>
    <row r="462" spans="1:31">
      <c r="A462" t="str">
        <f t="shared" si="28"/>
        <v>2022-461</v>
      </c>
      <c r="B462" s="1">
        <v>44608</v>
      </c>
      <c r="C462" s="1" t="s">
        <v>51</v>
      </c>
      <c r="D462" t="s">
        <v>820</v>
      </c>
      <c r="E462" t="s">
        <v>86</v>
      </c>
      <c r="F462" s="16"/>
      <c r="G462" s="16"/>
      <c r="H462" t="s">
        <v>13</v>
      </c>
      <c r="J462" t="s">
        <v>87</v>
      </c>
      <c r="K462" t="s">
        <v>88</v>
      </c>
      <c r="L462" t="s">
        <v>90</v>
      </c>
      <c r="N462" t="s">
        <v>90</v>
      </c>
      <c r="O462" s="1">
        <v>44609</v>
      </c>
      <c r="P462" s="2"/>
      <c r="Q462" s="2"/>
      <c r="R462" s="1"/>
      <c r="U462" s="1" t="str">
        <f t="shared" si="29"/>
        <v>2022</v>
      </c>
      <c r="V462" s="1" t="str">
        <f>VLOOKUP(W462,quarter[],2,FALSE)</f>
        <v>1st</v>
      </c>
      <c r="W462" s="1" t="str">
        <f t="shared" si="30"/>
        <v>February</v>
      </c>
      <c r="X462" s="1" t="str">
        <f t="shared" si="31"/>
        <v>Clecak, Megan</v>
      </c>
      <c r="Y462" s="1"/>
      <c r="Z462" s="1"/>
      <c r="AA462" s="1" t="s">
        <v>125</v>
      </c>
      <c r="AB462" s="1"/>
      <c r="AC462" s="1"/>
      <c r="AD462" s="1"/>
      <c r="AE462" s="1"/>
    </row>
    <row r="463" spans="1:31">
      <c r="A463" t="str">
        <f t="shared" si="28"/>
        <v>2022-462</v>
      </c>
      <c r="B463" s="1">
        <v>44608</v>
      </c>
      <c r="C463" s="1" t="s">
        <v>50</v>
      </c>
      <c r="D463" t="s">
        <v>145</v>
      </c>
      <c r="E463" t="s">
        <v>86</v>
      </c>
      <c r="F463" s="16"/>
      <c r="G463" s="16"/>
      <c r="H463" t="s">
        <v>13</v>
      </c>
      <c r="J463" t="s">
        <v>87</v>
      </c>
      <c r="K463" t="s">
        <v>88</v>
      </c>
      <c r="L463" t="s">
        <v>90</v>
      </c>
      <c r="N463" t="s">
        <v>90</v>
      </c>
      <c r="O463" s="1">
        <v>44609</v>
      </c>
      <c r="P463" s="2"/>
      <c r="Q463" s="2"/>
      <c r="R463" s="1"/>
      <c r="U463" s="1" t="str">
        <f t="shared" si="29"/>
        <v>2022</v>
      </c>
      <c r="V463" s="1" t="str">
        <f>VLOOKUP(W463,quarter[],2,FALSE)</f>
        <v>1st</v>
      </c>
      <c r="W463" s="1" t="str">
        <f t="shared" si="30"/>
        <v>February</v>
      </c>
      <c r="X463" s="1" t="str">
        <f t="shared" si="31"/>
        <v>Calo, Robyn</v>
      </c>
      <c r="Y463" s="1"/>
      <c r="Z463" s="1"/>
      <c r="AA463" s="1" t="s">
        <v>125</v>
      </c>
      <c r="AB463" s="1"/>
      <c r="AC463" s="1"/>
      <c r="AD463" s="1"/>
      <c r="AE463" s="1"/>
    </row>
    <row r="464" spans="1:31">
      <c r="A464" t="str">
        <f t="shared" si="28"/>
        <v>2022-463</v>
      </c>
      <c r="B464" s="1">
        <v>44608</v>
      </c>
      <c r="C464" s="1" t="s">
        <v>53</v>
      </c>
      <c r="D464" t="s">
        <v>821</v>
      </c>
      <c r="E464" t="s">
        <v>86</v>
      </c>
      <c r="F464" s="16"/>
      <c r="G464" s="16"/>
      <c r="H464" t="s">
        <v>13</v>
      </c>
      <c r="J464" t="s">
        <v>87</v>
      </c>
      <c r="K464" t="s">
        <v>90</v>
      </c>
      <c r="L464" t="s">
        <v>88</v>
      </c>
      <c r="N464" t="s">
        <v>90</v>
      </c>
      <c r="O464" s="1">
        <v>44620</v>
      </c>
      <c r="P464" s="2"/>
      <c r="Q464" s="2"/>
      <c r="R464" s="1"/>
      <c r="U464" s="1" t="str">
        <f t="shared" si="29"/>
        <v>2022</v>
      </c>
      <c r="V464" s="1" t="str">
        <f>VLOOKUP(W464,quarter[],2,FALSE)</f>
        <v>1st</v>
      </c>
      <c r="W464" s="1" t="str">
        <f t="shared" si="30"/>
        <v>February</v>
      </c>
      <c r="X464" s="1" t="str">
        <f t="shared" si="31"/>
        <v>Perry, April</v>
      </c>
      <c r="Y464" s="1"/>
      <c r="Z464" s="1"/>
      <c r="AA464" s="1" t="s">
        <v>155</v>
      </c>
      <c r="AB464" s="1"/>
      <c r="AC464" s="1"/>
      <c r="AD464" s="1"/>
      <c r="AE464" s="1"/>
    </row>
    <row r="465" spans="1:31">
      <c r="A465" t="str">
        <f t="shared" si="28"/>
        <v>2022-464</v>
      </c>
      <c r="B465" s="1">
        <v>44608</v>
      </c>
      <c r="C465" s="1" t="s">
        <v>51</v>
      </c>
      <c r="D465" t="s">
        <v>822</v>
      </c>
      <c r="E465" t="s">
        <v>86</v>
      </c>
      <c r="F465" s="16"/>
      <c r="G465" s="16"/>
      <c r="H465" t="s">
        <v>13</v>
      </c>
      <c r="J465" t="s">
        <v>87</v>
      </c>
      <c r="K465" t="s">
        <v>88</v>
      </c>
      <c r="L465" t="s">
        <v>89</v>
      </c>
      <c r="N465" t="s">
        <v>90</v>
      </c>
      <c r="O465" s="1">
        <v>44609</v>
      </c>
      <c r="P465" s="2"/>
      <c r="Q465" s="2"/>
      <c r="R465" s="1"/>
      <c r="U465" s="1" t="str">
        <f t="shared" si="29"/>
        <v>2022</v>
      </c>
      <c r="V465" s="1" t="str">
        <f>VLOOKUP(W465,quarter[],2,FALSE)</f>
        <v>1st</v>
      </c>
      <c r="W465" s="1" t="str">
        <f t="shared" si="30"/>
        <v>February</v>
      </c>
      <c r="X465" s="1" t="str">
        <f t="shared" si="31"/>
        <v>Clecak, Megan</v>
      </c>
      <c r="Y465" s="1"/>
      <c r="Z465" s="1"/>
      <c r="AA465" s="1" t="s">
        <v>815</v>
      </c>
      <c r="AB465" s="1"/>
      <c r="AC465" s="1"/>
      <c r="AD465" s="1"/>
      <c r="AE465" s="1"/>
    </row>
    <row r="466" spans="1:31">
      <c r="A466" t="str">
        <f t="shared" si="28"/>
        <v>2022-465</v>
      </c>
      <c r="B466" s="1">
        <v>44609</v>
      </c>
      <c r="C466" s="1" t="s">
        <v>52</v>
      </c>
      <c r="D466" t="s">
        <v>823</v>
      </c>
      <c r="E466" t="s">
        <v>86</v>
      </c>
      <c r="F466" s="16"/>
      <c r="G466" s="16"/>
      <c r="H466" t="s">
        <v>13</v>
      </c>
      <c r="J466" t="s">
        <v>117</v>
      </c>
      <c r="K466" t="s">
        <v>88</v>
      </c>
      <c r="L466" t="s">
        <v>89</v>
      </c>
      <c r="N466" t="s">
        <v>90</v>
      </c>
      <c r="O466" s="1">
        <v>44620</v>
      </c>
      <c r="P466" s="2">
        <v>0</v>
      </c>
      <c r="Q466" s="2"/>
      <c r="R466" s="1"/>
      <c r="U466" s="1" t="str">
        <f t="shared" si="29"/>
        <v>2022</v>
      </c>
      <c r="V466" s="1" t="str">
        <f>VLOOKUP(W466,quarter[],2,FALSE)</f>
        <v>1st</v>
      </c>
      <c r="W466" s="1" t="str">
        <f t="shared" si="30"/>
        <v>February</v>
      </c>
      <c r="X466" s="1" t="str">
        <f t="shared" si="31"/>
        <v>Forbes, Cynthia</v>
      </c>
      <c r="Y466" s="1"/>
      <c r="Z466" s="1"/>
      <c r="AA466" s="1" t="s">
        <v>430</v>
      </c>
      <c r="AB466" s="1"/>
      <c r="AC466" s="1"/>
      <c r="AD466" s="1"/>
      <c r="AE466" s="1"/>
    </row>
    <row r="467" spans="1:31">
      <c r="A467" t="str">
        <f t="shared" si="28"/>
        <v>2022-466</v>
      </c>
      <c r="B467" s="1">
        <v>44609</v>
      </c>
      <c r="C467" s="1" t="s">
        <v>50</v>
      </c>
      <c r="D467" t="s">
        <v>824</v>
      </c>
      <c r="E467" t="s">
        <v>86</v>
      </c>
      <c r="F467" s="16"/>
      <c r="G467" s="16"/>
      <c r="H467" t="s">
        <v>825</v>
      </c>
      <c r="J467" t="s">
        <v>87</v>
      </c>
      <c r="K467" t="s">
        <v>90</v>
      </c>
      <c r="L467" t="s">
        <v>90</v>
      </c>
      <c r="N467" t="s">
        <v>90</v>
      </c>
      <c r="O467" s="1">
        <v>44613</v>
      </c>
      <c r="P467" s="2"/>
      <c r="Q467" s="2"/>
      <c r="R467" s="1"/>
      <c r="U467" s="1" t="str">
        <f t="shared" si="29"/>
        <v>2022</v>
      </c>
      <c r="V467" s="1" t="str">
        <f>VLOOKUP(W467,quarter[],2,FALSE)</f>
        <v>1st</v>
      </c>
      <c r="W467" s="1" t="str">
        <f t="shared" si="30"/>
        <v>February</v>
      </c>
      <c r="X467" s="1" t="str">
        <f t="shared" si="31"/>
        <v>Calo, Robyn</v>
      </c>
      <c r="Y467" s="1"/>
      <c r="Z467" s="1"/>
      <c r="AA467" s="1" t="s">
        <v>826</v>
      </c>
      <c r="AB467" s="1"/>
      <c r="AC467" s="1"/>
      <c r="AD467" s="1"/>
      <c r="AE467" s="1"/>
    </row>
    <row r="468" spans="1:31">
      <c r="A468" t="str">
        <f t="shared" ref="A468:A531" si="32">_xlfn.CONCAT(YEAR(B468),"-",ROW(A467))</f>
        <v>2022-467</v>
      </c>
      <c r="B468" s="1">
        <v>44609</v>
      </c>
      <c r="C468" s="1" t="s">
        <v>53</v>
      </c>
      <c r="D468" t="s">
        <v>827</v>
      </c>
      <c r="E468" t="s">
        <v>86</v>
      </c>
      <c r="F468" s="16"/>
      <c r="G468" s="16"/>
      <c r="H468" t="s">
        <v>13</v>
      </c>
      <c r="J468" t="s">
        <v>99</v>
      </c>
      <c r="K468" t="s">
        <v>88</v>
      </c>
      <c r="L468" t="s">
        <v>89</v>
      </c>
      <c r="N468" t="s">
        <v>90</v>
      </c>
      <c r="O468" s="1">
        <v>44609</v>
      </c>
      <c r="P468" s="2"/>
      <c r="Q468" s="2"/>
      <c r="R468" s="1"/>
      <c r="U468" s="1" t="str">
        <f t="shared" si="29"/>
        <v>2022</v>
      </c>
      <c r="V468" s="1" t="str">
        <f>VLOOKUP(W468,quarter[],2,FALSE)</f>
        <v>1st</v>
      </c>
      <c r="W468" s="1" t="str">
        <f t="shared" si="30"/>
        <v>February</v>
      </c>
      <c r="X468" s="1" t="str">
        <f t="shared" si="31"/>
        <v>Perry, April</v>
      </c>
      <c r="Y468" s="1"/>
      <c r="Z468" s="1"/>
      <c r="AA468" s="1" t="s">
        <v>168</v>
      </c>
      <c r="AB468" s="1"/>
      <c r="AC468" s="1"/>
      <c r="AD468" s="1"/>
      <c r="AE468" s="1"/>
    </row>
    <row r="469" spans="1:31">
      <c r="A469" t="str">
        <f t="shared" si="32"/>
        <v>2022-468</v>
      </c>
      <c r="B469" s="1">
        <v>44609</v>
      </c>
      <c r="C469" s="1" t="s">
        <v>56</v>
      </c>
      <c r="D469" t="s">
        <v>828</v>
      </c>
      <c r="E469" t="s">
        <v>86</v>
      </c>
      <c r="F469" s="16"/>
      <c r="G469" s="16"/>
      <c r="H469" t="s">
        <v>13</v>
      </c>
      <c r="J469" t="s">
        <v>140</v>
      </c>
      <c r="K469" t="s">
        <v>88</v>
      </c>
      <c r="L469" t="s">
        <v>89</v>
      </c>
      <c r="N469" t="s">
        <v>90</v>
      </c>
      <c r="O469" s="1">
        <v>44613</v>
      </c>
      <c r="P469" s="2"/>
      <c r="Q469" s="2"/>
      <c r="R469" s="1"/>
      <c r="U469" s="1" t="str">
        <f t="shared" si="29"/>
        <v>2022</v>
      </c>
      <c r="V469" s="1" t="str">
        <f>VLOOKUP(W469,quarter[],2,FALSE)</f>
        <v>1st</v>
      </c>
      <c r="W469" s="1" t="str">
        <f t="shared" si="30"/>
        <v>February</v>
      </c>
      <c r="X469" s="1" t="str">
        <f t="shared" si="31"/>
        <v>Rogers, Micah</v>
      </c>
      <c r="Y469" s="1"/>
      <c r="Z469" s="1"/>
      <c r="AA469" s="1" t="s">
        <v>829</v>
      </c>
      <c r="AB469" s="1"/>
      <c r="AC469" s="1"/>
      <c r="AD469" s="1"/>
      <c r="AE469" s="1"/>
    </row>
    <row r="470" spans="1:31">
      <c r="A470" t="str">
        <f t="shared" si="32"/>
        <v>2022-469</v>
      </c>
      <c r="B470" s="1">
        <v>44609</v>
      </c>
      <c r="C470" s="1" t="s">
        <v>56</v>
      </c>
      <c r="D470" t="s">
        <v>830</v>
      </c>
      <c r="E470" t="s">
        <v>86</v>
      </c>
      <c r="F470" s="16"/>
      <c r="G470" s="16"/>
      <c r="H470" t="s">
        <v>13</v>
      </c>
      <c r="J470" t="s">
        <v>140</v>
      </c>
      <c r="K470" t="s">
        <v>88</v>
      </c>
      <c r="L470" t="s">
        <v>89</v>
      </c>
      <c r="N470" t="s">
        <v>90</v>
      </c>
      <c r="O470" s="1">
        <v>44613</v>
      </c>
      <c r="P470" s="2"/>
      <c r="Q470" s="2"/>
      <c r="R470" s="1"/>
      <c r="U470" s="1" t="str">
        <f t="shared" si="29"/>
        <v>2022</v>
      </c>
      <c r="V470" s="1" t="str">
        <f>VLOOKUP(W470,quarter[],2,FALSE)</f>
        <v>1st</v>
      </c>
      <c r="W470" s="1" t="str">
        <f t="shared" si="30"/>
        <v>February</v>
      </c>
      <c r="X470" s="1" t="str">
        <f t="shared" si="31"/>
        <v>Rogers, Micah</v>
      </c>
      <c r="Y470" s="1"/>
      <c r="Z470" s="1"/>
      <c r="AA470" s="1" t="s">
        <v>831</v>
      </c>
      <c r="AB470" s="1"/>
      <c r="AC470" s="1"/>
      <c r="AD470" s="1"/>
      <c r="AE470" s="1"/>
    </row>
    <row r="471" spans="1:31">
      <c r="A471" t="str">
        <f t="shared" si="32"/>
        <v>2022-470</v>
      </c>
      <c r="B471" s="1">
        <v>44609</v>
      </c>
      <c r="C471" s="1" t="s">
        <v>56</v>
      </c>
      <c r="D471" t="s">
        <v>830</v>
      </c>
      <c r="E471" t="s">
        <v>86</v>
      </c>
      <c r="F471" s="16"/>
      <c r="G471" s="16"/>
      <c r="H471" t="s">
        <v>13</v>
      </c>
      <c r="J471" t="s">
        <v>140</v>
      </c>
      <c r="K471" t="s">
        <v>88</v>
      </c>
      <c r="L471" t="s">
        <v>89</v>
      </c>
      <c r="N471" t="s">
        <v>90</v>
      </c>
      <c r="O471" s="1">
        <v>44613</v>
      </c>
      <c r="P471" s="2"/>
      <c r="Q471" s="2"/>
      <c r="R471" s="1"/>
      <c r="U471" s="1" t="str">
        <f t="shared" si="29"/>
        <v>2022</v>
      </c>
      <c r="V471" s="1" t="str">
        <f>VLOOKUP(W471,quarter[],2,FALSE)</f>
        <v>1st</v>
      </c>
      <c r="W471" s="1" t="str">
        <f t="shared" si="30"/>
        <v>February</v>
      </c>
      <c r="X471" s="1" t="str">
        <f t="shared" si="31"/>
        <v>Rogers, Micah</v>
      </c>
      <c r="Y471" s="1"/>
      <c r="Z471" s="1"/>
      <c r="AA471" s="1" t="s">
        <v>831</v>
      </c>
      <c r="AB471" s="1"/>
      <c r="AC471" s="1"/>
      <c r="AD471" s="1"/>
      <c r="AE471" s="1"/>
    </row>
    <row r="472" spans="1:31">
      <c r="A472" t="str">
        <f t="shared" si="32"/>
        <v>2022-471</v>
      </c>
      <c r="B472" s="1">
        <v>44609</v>
      </c>
      <c r="C472" s="1" t="s">
        <v>56</v>
      </c>
      <c r="D472" t="s">
        <v>832</v>
      </c>
      <c r="E472" t="s">
        <v>86</v>
      </c>
      <c r="F472" s="16"/>
      <c r="G472" s="16"/>
      <c r="H472" t="s">
        <v>13</v>
      </c>
      <c r="J472" t="s">
        <v>140</v>
      </c>
      <c r="K472" t="s">
        <v>88</v>
      </c>
      <c r="L472" t="s">
        <v>89</v>
      </c>
      <c r="N472" t="s">
        <v>90</v>
      </c>
      <c r="O472" s="1">
        <v>44613</v>
      </c>
      <c r="P472" s="2"/>
      <c r="Q472" s="2"/>
      <c r="R472" s="1"/>
      <c r="U472" s="1" t="str">
        <f t="shared" si="29"/>
        <v>2022</v>
      </c>
      <c r="V472" s="1" t="str">
        <f>VLOOKUP(W472,quarter[],2,FALSE)</f>
        <v>1st</v>
      </c>
      <c r="W472" s="1" t="str">
        <f t="shared" si="30"/>
        <v>February</v>
      </c>
      <c r="X472" s="1" t="str">
        <f t="shared" si="31"/>
        <v>Rogers, Micah</v>
      </c>
      <c r="Y472" s="1"/>
      <c r="Z472" s="1"/>
      <c r="AA472" s="1" t="s">
        <v>833</v>
      </c>
      <c r="AB472" s="1"/>
      <c r="AC472" s="1"/>
      <c r="AD472" s="1"/>
      <c r="AE472" s="1"/>
    </row>
    <row r="473" spans="1:31">
      <c r="A473" t="str">
        <f t="shared" si="32"/>
        <v>2022-472</v>
      </c>
      <c r="B473" s="1">
        <v>44610</v>
      </c>
      <c r="C473" s="1" t="s">
        <v>52</v>
      </c>
      <c r="D473" t="s">
        <v>145</v>
      </c>
      <c r="E473" t="s">
        <v>86</v>
      </c>
      <c r="F473" s="16"/>
      <c r="G473" s="16"/>
      <c r="H473" t="s">
        <v>13</v>
      </c>
      <c r="J473" t="s">
        <v>87</v>
      </c>
      <c r="K473" t="s">
        <v>88</v>
      </c>
      <c r="L473" t="s">
        <v>89</v>
      </c>
      <c r="N473" t="s">
        <v>90</v>
      </c>
      <c r="O473" s="1">
        <v>44621</v>
      </c>
      <c r="P473" s="2">
        <v>0</v>
      </c>
      <c r="Q473" s="2"/>
      <c r="R473" s="1"/>
      <c r="U473" s="1" t="str">
        <f t="shared" si="29"/>
        <v>2022</v>
      </c>
      <c r="V473" s="1" t="str">
        <f>VLOOKUP(W473,quarter[],2,FALSE)</f>
        <v>1st</v>
      </c>
      <c r="W473" s="1" t="str">
        <f t="shared" si="30"/>
        <v>February</v>
      </c>
      <c r="X473" s="1" t="str">
        <f t="shared" si="31"/>
        <v>Forbes, Cynthia</v>
      </c>
      <c r="Y473" s="1"/>
      <c r="Z473" s="1"/>
      <c r="AA473" s="1" t="s">
        <v>834</v>
      </c>
      <c r="AB473" s="1"/>
      <c r="AC473" s="1"/>
      <c r="AD473" s="1"/>
      <c r="AE473" s="1"/>
    </row>
    <row r="474" spans="1:31">
      <c r="A474" t="str">
        <f t="shared" si="32"/>
        <v>2022-473</v>
      </c>
      <c r="B474" s="1">
        <v>44610</v>
      </c>
      <c r="C474" s="1" t="s">
        <v>52</v>
      </c>
      <c r="D474" t="s">
        <v>289</v>
      </c>
      <c r="E474" t="s">
        <v>86</v>
      </c>
      <c r="F474" s="16"/>
      <c r="G474" s="16"/>
      <c r="H474" t="s">
        <v>13</v>
      </c>
      <c r="J474" t="s">
        <v>87</v>
      </c>
      <c r="K474" t="s">
        <v>88</v>
      </c>
      <c r="L474" t="s">
        <v>89</v>
      </c>
      <c r="N474" t="s">
        <v>90</v>
      </c>
      <c r="O474" s="1">
        <v>44621</v>
      </c>
      <c r="P474" s="2">
        <v>0</v>
      </c>
      <c r="Q474" s="2"/>
      <c r="R474" s="1"/>
      <c r="U474" s="1" t="str">
        <f t="shared" si="29"/>
        <v>2022</v>
      </c>
      <c r="V474" s="1" t="str">
        <f>VLOOKUP(W474,quarter[],2,FALSE)</f>
        <v>1st</v>
      </c>
      <c r="W474" s="1" t="str">
        <f t="shared" si="30"/>
        <v>February</v>
      </c>
      <c r="X474" s="1" t="str">
        <f t="shared" si="31"/>
        <v>Forbes, Cynthia</v>
      </c>
      <c r="Y474" s="1"/>
      <c r="Z474" s="1"/>
      <c r="AA474" s="1" t="s">
        <v>834</v>
      </c>
      <c r="AB474" s="1"/>
      <c r="AC474" s="1"/>
      <c r="AD474" s="1"/>
      <c r="AE474" s="1"/>
    </row>
    <row r="475" spans="1:31">
      <c r="A475" t="str">
        <f t="shared" si="32"/>
        <v>2022-474</v>
      </c>
      <c r="B475" s="1">
        <v>44610</v>
      </c>
      <c r="C475" s="1" t="s">
        <v>50</v>
      </c>
      <c r="D475" t="s">
        <v>289</v>
      </c>
      <c r="E475" t="s">
        <v>86</v>
      </c>
      <c r="F475" s="16"/>
      <c r="G475" s="16"/>
      <c r="H475" t="s">
        <v>13</v>
      </c>
      <c r="J475" t="s">
        <v>87</v>
      </c>
      <c r="K475" t="s">
        <v>835</v>
      </c>
      <c r="L475" t="s">
        <v>90</v>
      </c>
      <c r="N475" t="s">
        <v>835</v>
      </c>
      <c r="O475" s="1">
        <v>44621</v>
      </c>
      <c r="P475" s="2"/>
      <c r="Q475" s="2"/>
      <c r="R475" s="1"/>
      <c r="U475" s="1" t="str">
        <f t="shared" si="29"/>
        <v>2022</v>
      </c>
      <c r="V475" s="1" t="str">
        <f>VLOOKUP(W475,quarter[],2,FALSE)</f>
        <v>1st</v>
      </c>
      <c r="W475" s="1" t="str">
        <f t="shared" si="30"/>
        <v>February</v>
      </c>
      <c r="X475" s="1" t="str">
        <f t="shared" si="31"/>
        <v>Calo, Robyn</v>
      </c>
      <c r="Y475" s="1"/>
      <c r="Z475" s="1"/>
      <c r="AA475" s="1" t="s">
        <v>613</v>
      </c>
      <c r="AB475" s="1"/>
      <c r="AC475" s="1"/>
      <c r="AD475" s="1"/>
      <c r="AE475" s="1"/>
    </row>
    <row r="476" spans="1:31">
      <c r="A476" t="str">
        <f t="shared" si="32"/>
        <v>2022-475</v>
      </c>
      <c r="B476" s="1">
        <v>44610</v>
      </c>
      <c r="C476" s="1" t="s">
        <v>52</v>
      </c>
      <c r="D476" t="s">
        <v>289</v>
      </c>
      <c r="E476" t="s">
        <v>86</v>
      </c>
      <c r="F476" s="16"/>
      <c r="G476" s="16"/>
      <c r="H476" t="s">
        <v>13</v>
      </c>
      <c r="J476" t="s">
        <v>87</v>
      </c>
      <c r="K476" t="s">
        <v>88</v>
      </c>
      <c r="L476" t="s">
        <v>89</v>
      </c>
      <c r="N476" t="s">
        <v>90</v>
      </c>
      <c r="P476" s="2"/>
      <c r="Q476" s="2"/>
      <c r="R476" s="1"/>
      <c r="U476" s="1" t="str">
        <f t="shared" si="29"/>
        <v>2022</v>
      </c>
      <c r="V476" s="1" t="str">
        <f>VLOOKUP(W476,quarter[],2,FALSE)</f>
        <v>1st</v>
      </c>
      <c r="W476" s="1" t="str">
        <f t="shared" si="30"/>
        <v>February</v>
      </c>
      <c r="X476" s="1" t="str">
        <f t="shared" si="31"/>
        <v>Forbes, Cynthia</v>
      </c>
      <c r="Y476" s="1"/>
      <c r="Z476" s="1"/>
      <c r="AA476" s="1"/>
      <c r="AB476" s="1"/>
      <c r="AC476" s="1"/>
      <c r="AD476" s="1"/>
      <c r="AE476" s="1"/>
    </row>
    <row r="477" spans="1:31">
      <c r="A477" t="str">
        <f t="shared" si="32"/>
        <v>2022-476</v>
      </c>
      <c r="B477" s="1">
        <v>44610</v>
      </c>
      <c r="C477" s="1" t="s">
        <v>49</v>
      </c>
      <c r="D477" t="s">
        <v>836</v>
      </c>
      <c r="E477" t="s">
        <v>86</v>
      </c>
      <c r="F477" s="16"/>
      <c r="G477" s="16"/>
      <c r="H477" t="s">
        <v>768</v>
      </c>
      <c r="J477" t="s">
        <v>87</v>
      </c>
      <c r="K477" t="s">
        <v>88</v>
      </c>
      <c r="L477" t="s">
        <v>89</v>
      </c>
      <c r="N477" t="s">
        <v>90</v>
      </c>
      <c r="O477" s="1">
        <v>44624</v>
      </c>
      <c r="P477" s="2"/>
      <c r="Q477" s="2"/>
      <c r="R477" s="1"/>
      <c r="U477" s="1" t="str">
        <f t="shared" si="29"/>
        <v>2022</v>
      </c>
      <c r="V477" s="1" t="str">
        <f>VLOOKUP(W477,quarter[],2,FALSE)</f>
        <v>1st</v>
      </c>
      <c r="W477" s="1" t="str">
        <f t="shared" si="30"/>
        <v>February</v>
      </c>
      <c r="X477" s="1" t="str">
        <f t="shared" si="31"/>
        <v>Brake, Cassi</v>
      </c>
      <c r="Y477" s="1"/>
      <c r="Z477" s="1"/>
      <c r="AA477" s="1" t="s">
        <v>837</v>
      </c>
      <c r="AB477" s="1"/>
      <c r="AC477" s="1"/>
      <c r="AD477" s="1"/>
      <c r="AE477" s="1"/>
    </row>
    <row r="478" spans="1:31">
      <c r="A478" t="str">
        <f t="shared" si="32"/>
        <v>2022-477</v>
      </c>
      <c r="B478" s="1">
        <v>44610</v>
      </c>
      <c r="C478" s="1" t="s">
        <v>53</v>
      </c>
      <c r="D478" t="s">
        <v>838</v>
      </c>
      <c r="E478" t="s">
        <v>86</v>
      </c>
      <c r="F478" s="16"/>
      <c r="G478" s="16"/>
      <c r="H478" t="s">
        <v>839</v>
      </c>
      <c r="J478" t="s">
        <v>87</v>
      </c>
      <c r="K478" t="s">
        <v>90</v>
      </c>
      <c r="L478" t="s">
        <v>90</v>
      </c>
      <c r="N478" t="s">
        <v>90</v>
      </c>
      <c r="O478" s="1">
        <v>44622</v>
      </c>
      <c r="P478" s="2"/>
      <c r="Q478" s="2"/>
      <c r="R478" s="1"/>
      <c r="U478" s="1" t="str">
        <f t="shared" si="29"/>
        <v>2022</v>
      </c>
      <c r="V478" s="1" t="str">
        <f>VLOOKUP(W478,quarter[],2,FALSE)</f>
        <v>1st</v>
      </c>
      <c r="W478" s="1" t="str">
        <f t="shared" si="30"/>
        <v>February</v>
      </c>
      <c r="X478" s="1" t="str">
        <f t="shared" si="31"/>
        <v>Perry, April</v>
      </c>
      <c r="Y478" s="1"/>
      <c r="Z478" s="1"/>
      <c r="AA478" s="1" t="s">
        <v>840</v>
      </c>
      <c r="AB478" s="1"/>
      <c r="AC478" s="1"/>
      <c r="AD478" s="1"/>
      <c r="AE478" s="1"/>
    </row>
    <row r="479" spans="1:31">
      <c r="A479" t="str">
        <f t="shared" si="32"/>
        <v>2022-478</v>
      </c>
      <c r="B479" s="1">
        <v>44610</v>
      </c>
      <c r="C479" s="1" t="s">
        <v>52</v>
      </c>
      <c r="D479" t="s">
        <v>841</v>
      </c>
      <c r="E479" t="s">
        <v>86</v>
      </c>
      <c r="F479" s="16"/>
      <c r="G479" s="16"/>
      <c r="H479" t="s">
        <v>13</v>
      </c>
      <c r="J479" t="s">
        <v>99</v>
      </c>
      <c r="K479" t="s">
        <v>88</v>
      </c>
      <c r="L479" t="s">
        <v>89</v>
      </c>
      <c r="N479" t="s">
        <v>90</v>
      </c>
      <c r="O479" s="1">
        <v>44615</v>
      </c>
      <c r="P479" s="2">
        <v>0</v>
      </c>
      <c r="Q479" s="2"/>
      <c r="R479" s="1"/>
      <c r="U479" s="1" t="str">
        <f t="shared" si="29"/>
        <v>2022</v>
      </c>
      <c r="V479" s="1" t="str">
        <f>VLOOKUP(W479,quarter[],2,FALSE)</f>
        <v>1st</v>
      </c>
      <c r="W479" s="1" t="str">
        <f t="shared" si="30"/>
        <v>February</v>
      </c>
      <c r="X479" s="1" t="str">
        <f t="shared" si="31"/>
        <v>Forbes, Cynthia</v>
      </c>
      <c r="Y479" s="1"/>
      <c r="Z479" s="1"/>
      <c r="AA479" s="1" t="s">
        <v>162</v>
      </c>
      <c r="AB479" s="1"/>
      <c r="AC479" s="1"/>
      <c r="AD479" s="1"/>
      <c r="AE479" s="1"/>
    </row>
    <row r="480" spans="1:31">
      <c r="A480" t="str">
        <f t="shared" si="32"/>
        <v>2022-479</v>
      </c>
      <c r="B480" s="1">
        <v>44610</v>
      </c>
      <c r="C480" s="1" t="s">
        <v>50</v>
      </c>
      <c r="D480" t="s">
        <v>842</v>
      </c>
      <c r="E480" t="s">
        <v>86</v>
      </c>
      <c r="F480" s="16"/>
      <c r="G480" s="16"/>
      <c r="H480" t="s">
        <v>843</v>
      </c>
      <c r="J480" t="s">
        <v>369</v>
      </c>
      <c r="K480" t="s">
        <v>90</v>
      </c>
      <c r="L480" t="s">
        <v>90</v>
      </c>
      <c r="N480" t="s">
        <v>90</v>
      </c>
      <c r="O480" s="1">
        <v>44610</v>
      </c>
      <c r="P480" s="2"/>
      <c r="Q480" s="2"/>
      <c r="R480" s="1"/>
      <c r="U480" s="1" t="str">
        <f t="shared" si="29"/>
        <v>2022</v>
      </c>
      <c r="V480" s="1" t="str">
        <f>VLOOKUP(W480,quarter[],2,FALSE)</f>
        <v>1st</v>
      </c>
      <c r="W480" s="1" t="str">
        <f t="shared" si="30"/>
        <v>February</v>
      </c>
      <c r="X480" s="1" t="str">
        <f t="shared" si="31"/>
        <v>Calo, Robyn</v>
      </c>
      <c r="Y480" s="1"/>
      <c r="Z480" s="1"/>
      <c r="AA480" s="1" t="s">
        <v>844</v>
      </c>
      <c r="AB480" s="1"/>
      <c r="AC480" s="1"/>
      <c r="AD480" s="1"/>
      <c r="AE480" s="1"/>
    </row>
    <row r="481" spans="1:31">
      <c r="A481" t="str">
        <f t="shared" si="32"/>
        <v>2022-480</v>
      </c>
      <c r="B481" s="1">
        <v>44610</v>
      </c>
      <c r="C481" s="1" t="s">
        <v>50</v>
      </c>
      <c r="D481" t="s">
        <v>845</v>
      </c>
      <c r="E481" t="s">
        <v>86</v>
      </c>
      <c r="F481" s="16"/>
      <c r="G481" s="16"/>
      <c r="H481" t="s">
        <v>843</v>
      </c>
      <c r="J481" t="s">
        <v>369</v>
      </c>
      <c r="K481" t="s">
        <v>90</v>
      </c>
      <c r="L481" t="s">
        <v>90</v>
      </c>
      <c r="N481" t="s">
        <v>90</v>
      </c>
      <c r="O481" s="1">
        <v>44610</v>
      </c>
      <c r="P481" s="2"/>
      <c r="Q481" s="2"/>
      <c r="R481" s="1"/>
      <c r="U481" s="1" t="str">
        <f t="shared" si="29"/>
        <v>2022</v>
      </c>
      <c r="V481" s="1" t="str">
        <f>VLOOKUP(W481,quarter[],2,FALSE)</f>
        <v>1st</v>
      </c>
      <c r="W481" s="1" t="str">
        <f t="shared" si="30"/>
        <v>February</v>
      </c>
      <c r="X481" s="1" t="str">
        <f t="shared" si="31"/>
        <v>Calo, Robyn</v>
      </c>
      <c r="Y481" s="1"/>
      <c r="Z481" s="1"/>
      <c r="AA481" s="1" t="s">
        <v>844</v>
      </c>
      <c r="AB481" s="1"/>
      <c r="AC481" s="1"/>
      <c r="AD481" s="1"/>
      <c r="AE481" s="1"/>
    </row>
    <row r="482" spans="1:31">
      <c r="A482" t="str">
        <f t="shared" si="32"/>
        <v>2022-481</v>
      </c>
      <c r="B482" s="1">
        <v>44610</v>
      </c>
      <c r="C482" s="1" t="s">
        <v>50</v>
      </c>
      <c r="D482" t="s">
        <v>178</v>
      </c>
      <c r="E482" t="s">
        <v>86</v>
      </c>
      <c r="F482" s="16"/>
      <c r="G482" s="16"/>
      <c r="H482" t="s">
        <v>843</v>
      </c>
      <c r="J482" t="s">
        <v>369</v>
      </c>
      <c r="K482" t="s">
        <v>90</v>
      </c>
      <c r="L482" t="s">
        <v>90</v>
      </c>
      <c r="N482" t="s">
        <v>90</v>
      </c>
      <c r="O482" s="1">
        <v>44610</v>
      </c>
      <c r="P482" s="2"/>
      <c r="Q482" s="2"/>
      <c r="R482" s="1"/>
      <c r="U482" s="1" t="str">
        <f t="shared" si="29"/>
        <v>2022</v>
      </c>
      <c r="V482" s="1" t="str">
        <f>VLOOKUP(W482,quarter[],2,FALSE)</f>
        <v>1st</v>
      </c>
      <c r="W482" s="1" t="str">
        <f t="shared" si="30"/>
        <v>February</v>
      </c>
      <c r="X482" s="1" t="str">
        <f t="shared" si="31"/>
        <v>Calo, Robyn</v>
      </c>
      <c r="Y482" s="1"/>
      <c r="Z482" s="1"/>
      <c r="AA482" s="1" t="s">
        <v>844</v>
      </c>
      <c r="AB482" s="1"/>
      <c r="AC482" s="1"/>
      <c r="AD482" s="1"/>
      <c r="AE482" s="1"/>
    </row>
    <row r="483" spans="1:31">
      <c r="A483" t="str">
        <f t="shared" si="32"/>
        <v>2022-482</v>
      </c>
      <c r="B483" s="1">
        <v>44610</v>
      </c>
      <c r="C483" s="1" t="s">
        <v>50</v>
      </c>
      <c r="D483" t="s">
        <v>846</v>
      </c>
      <c r="E483" t="s">
        <v>86</v>
      </c>
      <c r="F483" s="16"/>
      <c r="G483" s="16"/>
      <c r="H483" t="s">
        <v>843</v>
      </c>
      <c r="J483" t="s">
        <v>369</v>
      </c>
      <c r="K483" t="s">
        <v>90</v>
      </c>
      <c r="L483" t="s">
        <v>90</v>
      </c>
      <c r="N483" t="s">
        <v>90</v>
      </c>
      <c r="O483" s="1">
        <v>44610</v>
      </c>
      <c r="P483" s="2"/>
      <c r="Q483" s="2"/>
      <c r="R483" s="1"/>
      <c r="U483" s="1" t="str">
        <f t="shared" si="29"/>
        <v>2022</v>
      </c>
      <c r="V483" s="1" t="str">
        <f>VLOOKUP(W483,quarter[],2,FALSE)</f>
        <v>1st</v>
      </c>
      <c r="W483" s="1" t="str">
        <f t="shared" si="30"/>
        <v>February</v>
      </c>
      <c r="X483" s="1" t="str">
        <f t="shared" si="31"/>
        <v>Calo, Robyn</v>
      </c>
      <c r="Y483" s="1"/>
      <c r="Z483" s="1"/>
      <c r="AA483" s="1" t="s">
        <v>844</v>
      </c>
      <c r="AB483" s="1"/>
      <c r="AC483" s="1"/>
      <c r="AD483" s="1"/>
      <c r="AE483" s="1"/>
    </row>
    <row r="484" spans="1:31">
      <c r="A484" t="str">
        <f t="shared" si="32"/>
        <v>2022-483</v>
      </c>
      <c r="B484" s="1">
        <v>44610</v>
      </c>
      <c r="C484" s="1" t="s">
        <v>50</v>
      </c>
      <c r="D484" t="s">
        <v>722</v>
      </c>
      <c r="E484" t="s">
        <v>86</v>
      </c>
      <c r="F484" s="16"/>
      <c r="G484" s="16"/>
      <c r="H484" t="s">
        <v>847</v>
      </c>
      <c r="J484" t="s">
        <v>117</v>
      </c>
      <c r="K484" t="s">
        <v>88</v>
      </c>
      <c r="L484" t="s">
        <v>89</v>
      </c>
      <c r="N484" t="s">
        <v>90</v>
      </c>
      <c r="O484" s="1">
        <v>44610</v>
      </c>
      <c r="P484" s="2"/>
      <c r="Q484" s="2"/>
      <c r="R484" s="1"/>
      <c r="U484" s="1" t="str">
        <f t="shared" si="29"/>
        <v>2022</v>
      </c>
      <c r="V484" s="1" t="str">
        <f>VLOOKUP(W484,quarter[],2,FALSE)</f>
        <v>1st</v>
      </c>
      <c r="W484" s="1" t="str">
        <f t="shared" si="30"/>
        <v>February</v>
      </c>
      <c r="X484" s="1" t="str">
        <f t="shared" si="31"/>
        <v>Calo, Robyn</v>
      </c>
      <c r="Y484" s="1"/>
      <c r="Z484" s="1"/>
      <c r="AA484" s="1" t="s">
        <v>848</v>
      </c>
      <c r="AB484" s="1"/>
      <c r="AC484" s="1"/>
      <c r="AD484" s="1"/>
      <c r="AE484" s="1"/>
    </row>
    <row r="485" spans="1:31">
      <c r="A485" t="str">
        <f t="shared" si="32"/>
        <v>2022-484</v>
      </c>
      <c r="B485" s="1">
        <v>44610</v>
      </c>
      <c r="C485" s="1" t="s">
        <v>52</v>
      </c>
      <c r="D485" t="s">
        <v>849</v>
      </c>
      <c r="E485" t="s">
        <v>86</v>
      </c>
      <c r="F485" s="16"/>
      <c r="G485" s="16"/>
      <c r="H485" t="s">
        <v>13</v>
      </c>
      <c r="J485" t="s">
        <v>87</v>
      </c>
      <c r="K485" t="s">
        <v>90</v>
      </c>
      <c r="L485" t="s">
        <v>88</v>
      </c>
      <c r="N485" t="s">
        <v>90</v>
      </c>
      <c r="O485" s="1">
        <v>44615</v>
      </c>
      <c r="P485" s="2">
        <v>0</v>
      </c>
      <c r="Q485" s="2"/>
      <c r="R485" s="1"/>
      <c r="U485" s="1" t="str">
        <f t="shared" si="29"/>
        <v>2022</v>
      </c>
      <c r="V485" s="1" t="str">
        <f>VLOOKUP(W485,quarter[],2,FALSE)</f>
        <v>1st</v>
      </c>
      <c r="W485" s="1" t="str">
        <f t="shared" si="30"/>
        <v>February</v>
      </c>
      <c r="X485" s="1" t="str">
        <f t="shared" si="31"/>
        <v>Forbes, Cynthia</v>
      </c>
      <c r="Y485" s="1"/>
      <c r="Z485" s="1"/>
      <c r="AA485" s="1" t="s">
        <v>850</v>
      </c>
      <c r="AB485" s="1"/>
      <c r="AC485" s="1"/>
      <c r="AD485" s="1"/>
      <c r="AE485" s="1"/>
    </row>
    <row r="486" spans="1:31">
      <c r="A486" t="str">
        <f t="shared" si="32"/>
        <v>2022-485</v>
      </c>
      <c r="B486" s="1">
        <v>44610</v>
      </c>
      <c r="C486" s="1" t="s">
        <v>52</v>
      </c>
      <c r="D486" t="s">
        <v>842</v>
      </c>
      <c r="E486" t="s">
        <v>86</v>
      </c>
      <c r="F486" s="16"/>
      <c r="G486" s="16"/>
      <c r="H486" t="s">
        <v>768</v>
      </c>
      <c r="J486" t="s">
        <v>117</v>
      </c>
      <c r="K486" t="s">
        <v>88</v>
      </c>
      <c r="L486" t="s">
        <v>89</v>
      </c>
      <c r="N486" t="s">
        <v>90</v>
      </c>
      <c r="O486" s="1">
        <v>44615</v>
      </c>
      <c r="P486" s="2">
        <v>0</v>
      </c>
      <c r="Q486" s="2"/>
      <c r="R486" s="1"/>
      <c r="U486" s="1" t="str">
        <f t="shared" si="29"/>
        <v>2022</v>
      </c>
      <c r="V486" s="1" t="str">
        <f>VLOOKUP(W486,quarter[],2,FALSE)</f>
        <v>1st</v>
      </c>
      <c r="W486" s="1" t="str">
        <f t="shared" si="30"/>
        <v>February</v>
      </c>
      <c r="X486" s="1" t="str">
        <f t="shared" si="31"/>
        <v>Forbes, Cynthia</v>
      </c>
      <c r="Y486" s="1"/>
      <c r="Z486" s="1"/>
      <c r="AA486" s="1" t="s">
        <v>851</v>
      </c>
      <c r="AB486" s="1"/>
      <c r="AC486" s="1"/>
      <c r="AD486" s="1"/>
      <c r="AE486" s="1"/>
    </row>
    <row r="487" spans="1:31">
      <c r="A487" t="str">
        <f t="shared" si="32"/>
        <v>2022-486</v>
      </c>
      <c r="B487" s="1">
        <v>44610</v>
      </c>
      <c r="C487" s="1" t="s">
        <v>51</v>
      </c>
      <c r="D487" t="s">
        <v>40</v>
      </c>
      <c r="E487" t="s">
        <v>86</v>
      </c>
      <c r="F487" s="16"/>
      <c r="G487" s="16"/>
      <c r="H487" t="s">
        <v>852</v>
      </c>
      <c r="J487" t="s">
        <v>117</v>
      </c>
      <c r="K487" t="s">
        <v>88</v>
      </c>
      <c r="L487" t="s">
        <v>89</v>
      </c>
      <c r="N487" t="s">
        <v>90</v>
      </c>
      <c r="O487" s="1">
        <v>44623</v>
      </c>
      <c r="P487" s="2"/>
      <c r="Q487" s="2"/>
      <c r="R487" s="1"/>
      <c r="U487" s="1" t="str">
        <f t="shared" si="29"/>
        <v>2022</v>
      </c>
      <c r="V487" s="1" t="str">
        <f>VLOOKUP(W487,quarter[],2,FALSE)</f>
        <v>1st</v>
      </c>
      <c r="W487" s="1" t="str">
        <f t="shared" si="30"/>
        <v>February</v>
      </c>
      <c r="X487" s="1" t="str">
        <f t="shared" si="31"/>
        <v>Clecak, Megan</v>
      </c>
      <c r="Y487" s="1"/>
      <c r="Z487" s="1"/>
      <c r="AA487" s="1" t="s">
        <v>853</v>
      </c>
      <c r="AB487" s="1"/>
      <c r="AC487" s="1"/>
      <c r="AD487" s="1"/>
      <c r="AE487" s="1"/>
    </row>
    <row r="488" spans="1:31">
      <c r="A488" t="str">
        <f t="shared" si="32"/>
        <v>2022-487</v>
      </c>
      <c r="B488" s="1">
        <v>44610</v>
      </c>
      <c r="C488" s="1" t="s">
        <v>50</v>
      </c>
      <c r="D488" t="s">
        <v>854</v>
      </c>
      <c r="E488" t="s">
        <v>86</v>
      </c>
      <c r="F488" s="16"/>
      <c r="G488" s="16"/>
      <c r="H488" t="s">
        <v>855</v>
      </c>
      <c r="J488" t="s">
        <v>369</v>
      </c>
      <c r="K488" t="s">
        <v>90</v>
      </c>
      <c r="L488" t="s">
        <v>90</v>
      </c>
      <c r="N488" t="s">
        <v>90</v>
      </c>
      <c r="O488" s="1">
        <v>44610</v>
      </c>
      <c r="P488" s="2"/>
      <c r="Q488" s="2"/>
      <c r="R488" s="1"/>
      <c r="U488" s="1" t="str">
        <f t="shared" si="29"/>
        <v>2022</v>
      </c>
      <c r="V488" s="1" t="str">
        <f>VLOOKUP(W488,quarter[],2,FALSE)</f>
        <v>1st</v>
      </c>
      <c r="W488" s="1" t="str">
        <f t="shared" si="30"/>
        <v>February</v>
      </c>
      <c r="X488" s="1" t="str">
        <f t="shared" si="31"/>
        <v>Calo, Robyn</v>
      </c>
      <c r="Y488" s="1"/>
      <c r="Z488" s="1"/>
      <c r="AA488" s="1" t="s">
        <v>856</v>
      </c>
      <c r="AB488" s="1"/>
      <c r="AC488" s="1"/>
      <c r="AD488" s="1"/>
      <c r="AE488" s="1"/>
    </row>
    <row r="489" spans="1:31">
      <c r="A489" t="str">
        <f t="shared" si="32"/>
        <v>2022-488</v>
      </c>
      <c r="B489" s="1">
        <v>44610</v>
      </c>
      <c r="C489" s="1" t="s">
        <v>50</v>
      </c>
      <c r="D489" t="s">
        <v>857</v>
      </c>
      <c r="E489" t="s">
        <v>86</v>
      </c>
      <c r="F489" s="16"/>
      <c r="G489" s="16"/>
      <c r="H489" t="s">
        <v>855</v>
      </c>
      <c r="J489" t="s">
        <v>369</v>
      </c>
      <c r="K489" t="s">
        <v>90</v>
      </c>
      <c r="L489" t="s">
        <v>90</v>
      </c>
      <c r="N489" t="s">
        <v>90</v>
      </c>
      <c r="O489" s="1">
        <v>44610</v>
      </c>
      <c r="P489" s="2"/>
      <c r="Q489" s="2"/>
      <c r="R489" s="1"/>
      <c r="U489" s="1" t="str">
        <f t="shared" si="29"/>
        <v>2022</v>
      </c>
      <c r="V489" s="1" t="str">
        <f>VLOOKUP(W489,quarter[],2,FALSE)</f>
        <v>1st</v>
      </c>
      <c r="W489" s="1" t="str">
        <f t="shared" si="30"/>
        <v>February</v>
      </c>
      <c r="X489" s="1" t="str">
        <f t="shared" si="31"/>
        <v>Calo, Robyn</v>
      </c>
      <c r="Y489" s="1"/>
      <c r="Z489" s="1"/>
      <c r="AA489" s="1" t="s">
        <v>856</v>
      </c>
      <c r="AB489" s="1"/>
      <c r="AC489" s="1"/>
      <c r="AD489" s="1"/>
      <c r="AE489" s="1"/>
    </row>
    <row r="490" spans="1:31">
      <c r="A490" t="str">
        <f t="shared" si="32"/>
        <v>2022-489</v>
      </c>
      <c r="B490" s="1">
        <v>44610</v>
      </c>
      <c r="C490" s="1" t="s">
        <v>56</v>
      </c>
      <c r="D490" t="s">
        <v>858</v>
      </c>
      <c r="E490" t="s">
        <v>86</v>
      </c>
      <c r="F490" s="16"/>
      <c r="G490" s="16"/>
      <c r="H490" t="s">
        <v>13</v>
      </c>
      <c r="J490" t="s">
        <v>140</v>
      </c>
      <c r="K490" t="s">
        <v>88</v>
      </c>
      <c r="L490" t="s">
        <v>89</v>
      </c>
      <c r="N490" t="s">
        <v>90</v>
      </c>
      <c r="O490" s="1">
        <v>44613</v>
      </c>
      <c r="P490" s="2"/>
      <c r="Q490" s="2"/>
      <c r="R490" s="1"/>
      <c r="U490" s="1" t="str">
        <f t="shared" si="29"/>
        <v>2022</v>
      </c>
      <c r="V490" s="1" t="str">
        <f>VLOOKUP(W490,quarter[],2,FALSE)</f>
        <v>1st</v>
      </c>
      <c r="W490" s="1" t="str">
        <f t="shared" si="30"/>
        <v>February</v>
      </c>
      <c r="X490" s="1" t="str">
        <f t="shared" si="31"/>
        <v>Rogers, Micah</v>
      </c>
      <c r="Y490" s="1"/>
      <c r="Z490" s="1"/>
      <c r="AA490" s="1" t="s">
        <v>859</v>
      </c>
      <c r="AB490" s="1"/>
      <c r="AC490" s="1"/>
      <c r="AD490" s="1"/>
      <c r="AE490" s="1"/>
    </row>
    <row r="491" spans="1:31">
      <c r="A491" t="str">
        <f t="shared" si="32"/>
        <v>2022-490</v>
      </c>
      <c r="B491" s="1">
        <v>44610</v>
      </c>
      <c r="C491" s="1" t="s">
        <v>52</v>
      </c>
      <c r="D491" t="s">
        <v>860</v>
      </c>
      <c r="E491" t="s">
        <v>86</v>
      </c>
      <c r="F491" s="16"/>
      <c r="G491" s="16"/>
      <c r="H491" t="s">
        <v>13</v>
      </c>
      <c r="J491" t="s">
        <v>87</v>
      </c>
      <c r="K491" t="s">
        <v>88</v>
      </c>
      <c r="L491" t="s">
        <v>89</v>
      </c>
      <c r="N491" t="s">
        <v>90</v>
      </c>
      <c r="O491" s="1">
        <v>44621</v>
      </c>
      <c r="P491" s="2">
        <v>0</v>
      </c>
      <c r="Q491" s="2"/>
      <c r="R491" s="1"/>
      <c r="U491" s="1" t="str">
        <f t="shared" si="29"/>
        <v>2022</v>
      </c>
      <c r="V491" s="1" t="str">
        <f>VLOOKUP(W491,quarter[],2,FALSE)</f>
        <v>1st</v>
      </c>
      <c r="W491" s="1" t="str">
        <f t="shared" si="30"/>
        <v>February</v>
      </c>
      <c r="X491" s="1" t="str">
        <f t="shared" si="31"/>
        <v>Forbes, Cynthia</v>
      </c>
      <c r="Y491" s="1"/>
      <c r="Z491" s="1"/>
      <c r="AA491" s="1" t="s">
        <v>861</v>
      </c>
      <c r="AB491" s="1"/>
      <c r="AC491" s="1"/>
      <c r="AD491" s="1"/>
      <c r="AE491" s="1"/>
    </row>
    <row r="492" spans="1:31">
      <c r="A492" t="str">
        <f t="shared" si="32"/>
        <v>2022-491</v>
      </c>
      <c r="B492" s="1">
        <v>44610</v>
      </c>
      <c r="C492" s="1" t="s">
        <v>50</v>
      </c>
      <c r="D492" t="s">
        <v>862</v>
      </c>
      <c r="E492" t="s">
        <v>86</v>
      </c>
      <c r="F492" s="16"/>
      <c r="G492" s="16"/>
      <c r="H492" t="s">
        <v>855</v>
      </c>
      <c r="J492" t="s">
        <v>369</v>
      </c>
      <c r="K492" t="s">
        <v>90</v>
      </c>
      <c r="L492" t="s">
        <v>90</v>
      </c>
      <c r="N492" t="s">
        <v>90</v>
      </c>
      <c r="O492" s="1">
        <v>44613</v>
      </c>
      <c r="P492" s="2"/>
      <c r="Q492" s="2"/>
      <c r="R492" s="1"/>
      <c r="U492" s="1" t="str">
        <f t="shared" si="29"/>
        <v>2022</v>
      </c>
      <c r="V492" s="1" t="str">
        <f>VLOOKUP(W492,quarter[],2,FALSE)</f>
        <v>1st</v>
      </c>
      <c r="W492" s="1" t="str">
        <f t="shared" si="30"/>
        <v>February</v>
      </c>
      <c r="X492" s="1" t="str">
        <f t="shared" si="31"/>
        <v>Calo, Robyn</v>
      </c>
      <c r="Y492" s="1"/>
      <c r="Z492" s="1"/>
      <c r="AA492" s="1" t="s">
        <v>863</v>
      </c>
      <c r="AB492" s="1"/>
      <c r="AC492" s="1"/>
      <c r="AD492" s="1"/>
      <c r="AE492" s="1"/>
    </row>
    <row r="493" spans="1:31">
      <c r="A493" t="str">
        <f t="shared" si="32"/>
        <v>2022-492</v>
      </c>
      <c r="B493" s="1">
        <v>44610</v>
      </c>
      <c r="C493" s="1" t="s">
        <v>52</v>
      </c>
      <c r="D493" t="s">
        <v>864</v>
      </c>
      <c r="E493" t="s">
        <v>86</v>
      </c>
      <c r="F493" s="16"/>
      <c r="G493" s="16"/>
      <c r="H493" t="s">
        <v>13</v>
      </c>
      <c r="J493" t="s">
        <v>369</v>
      </c>
      <c r="K493" t="s">
        <v>88</v>
      </c>
      <c r="L493" t="s">
        <v>89</v>
      </c>
      <c r="N493" t="s">
        <v>90</v>
      </c>
      <c r="O493" s="1">
        <v>44615</v>
      </c>
      <c r="P493" s="2">
        <v>0</v>
      </c>
      <c r="Q493" s="2"/>
      <c r="R493" s="1"/>
      <c r="U493" s="1" t="str">
        <f t="shared" si="29"/>
        <v>2022</v>
      </c>
      <c r="V493" s="1" t="str">
        <f>VLOOKUP(W493,quarter[],2,FALSE)</f>
        <v>1st</v>
      </c>
      <c r="W493" s="1" t="str">
        <f t="shared" si="30"/>
        <v>February</v>
      </c>
      <c r="X493" s="1" t="str">
        <f t="shared" si="31"/>
        <v>Forbes, Cynthia</v>
      </c>
      <c r="Y493" s="1"/>
      <c r="Z493" s="1"/>
      <c r="AA493" s="1" t="s">
        <v>162</v>
      </c>
      <c r="AB493" s="1"/>
      <c r="AC493" s="1"/>
      <c r="AD493" s="1"/>
      <c r="AE493" s="1"/>
    </row>
    <row r="494" spans="1:31">
      <c r="A494" t="str">
        <f t="shared" si="32"/>
        <v>2022-493</v>
      </c>
      <c r="B494" s="1">
        <v>44610</v>
      </c>
      <c r="C494" s="1" t="s">
        <v>50</v>
      </c>
      <c r="D494" t="s">
        <v>865</v>
      </c>
      <c r="E494" t="s">
        <v>86</v>
      </c>
      <c r="F494" s="16"/>
      <c r="G494" s="16"/>
      <c r="H494" t="s">
        <v>866</v>
      </c>
      <c r="J494" t="s">
        <v>87</v>
      </c>
      <c r="K494" t="s">
        <v>90</v>
      </c>
      <c r="L494" t="s">
        <v>90</v>
      </c>
      <c r="N494" t="s">
        <v>835</v>
      </c>
      <c r="O494" s="1">
        <v>44621</v>
      </c>
      <c r="P494" s="2"/>
      <c r="Q494" s="2"/>
      <c r="R494" s="1"/>
      <c r="U494" s="1" t="str">
        <f t="shared" si="29"/>
        <v>2022</v>
      </c>
      <c r="V494" s="1" t="str">
        <f>VLOOKUP(W494,quarter[],2,FALSE)</f>
        <v>1st</v>
      </c>
      <c r="W494" s="1" t="str">
        <f t="shared" si="30"/>
        <v>February</v>
      </c>
      <c r="X494" s="1" t="str">
        <f t="shared" si="31"/>
        <v>Calo, Robyn</v>
      </c>
      <c r="Y494" s="1"/>
      <c r="Z494" s="1"/>
      <c r="AA494" s="1" t="s">
        <v>867</v>
      </c>
      <c r="AB494" s="1"/>
      <c r="AC494" s="1"/>
      <c r="AD494" s="1"/>
      <c r="AE494" s="1"/>
    </row>
    <row r="495" spans="1:31">
      <c r="A495" t="str">
        <f t="shared" si="32"/>
        <v>2022-494</v>
      </c>
      <c r="B495" s="1">
        <v>44610</v>
      </c>
      <c r="C495" s="1" t="s">
        <v>53</v>
      </c>
      <c r="D495" t="s">
        <v>289</v>
      </c>
      <c r="E495" t="s">
        <v>86</v>
      </c>
      <c r="F495" s="16"/>
      <c r="G495" s="16"/>
      <c r="H495" t="s">
        <v>13</v>
      </c>
      <c r="J495" t="s">
        <v>87</v>
      </c>
      <c r="K495" t="s">
        <v>88</v>
      </c>
      <c r="L495" t="s">
        <v>89</v>
      </c>
      <c r="N495" t="s">
        <v>90</v>
      </c>
      <c r="O495" s="1">
        <v>44613</v>
      </c>
      <c r="P495" s="2"/>
      <c r="Q495" s="2"/>
      <c r="R495" s="1"/>
      <c r="U495" s="1" t="str">
        <f t="shared" si="29"/>
        <v>2022</v>
      </c>
      <c r="V495" s="1" t="str">
        <f>VLOOKUP(W495,quarter[],2,FALSE)</f>
        <v>1st</v>
      </c>
      <c r="W495" s="1" t="str">
        <f t="shared" si="30"/>
        <v>February</v>
      </c>
      <c r="X495" s="1" t="str">
        <f t="shared" si="31"/>
        <v>Perry, April</v>
      </c>
      <c r="Y495" s="1"/>
      <c r="Z495" s="1"/>
      <c r="AA495" s="1" t="s">
        <v>168</v>
      </c>
      <c r="AB495" s="1"/>
      <c r="AC495" s="1"/>
      <c r="AD495" s="1"/>
      <c r="AE495" s="1"/>
    </row>
    <row r="496" spans="1:31">
      <c r="A496" t="str">
        <f t="shared" si="32"/>
        <v>2022-495</v>
      </c>
      <c r="B496" s="1">
        <v>44611</v>
      </c>
      <c r="C496" s="1" t="s">
        <v>50</v>
      </c>
      <c r="D496" t="s">
        <v>868</v>
      </c>
      <c r="E496" t="s">
        <v>86</v>
      </c>
      <c r="F496" s="16"/>
      <c r="G496" s="16"/>
      <c r="H496" t="s">
        <v>855</v>
      </c>
      <c r="J496" t="s">
        <v>369</v>
      </c>
      <c r="K496" t="s">
        <v>90</v>
      </c>
      <c r="L496" t="s">
        <v>90</v>
      </c>
      <c r="N496" t="s">
        <v>90</v>
      </c>
      <c r="O496" s="1">
        <v>44615</v>
      </c>
      <c r="P496" s="2"/>
      <c r="Q496" s="2"/>
      <c r="R496" s="1"/>
      <c r="U496" s="1" t="str">
        <f t="shared" si="29"/>
        <v>2022</v>
      </c>
      <c r="V496" s="1" t="str">
        <f>VLOOKUP(W496,quarter[],2,FALSE)</f>
        <v>1st</v>
      </c>
      <c r="W496" s="1" t="str">
        <f t="shared" si="30"/>
        <v>February</v>
      </c>
      <c r="X496" s="1" t="str">
        <f t="shared" si="31"/>
        <v>Calo, Robyn</v>
      </c>
      <c r="Y496" s="1"/>
      <c r="Z496" s="1"/>
      <c r="AA496" s="1" t="s">
        <v>844</v>
      </c>
      <c r="AB496" s="1"/>
      <c r="AC496" s="1"/>
      <c r="AD496" s="1"/>
      <c r="AE496" s="1"/>
    </row>
    <row r="497" spans="1:31">
      <c r="A497" t="str">
        <f t="shared" si="32"/>
        <v>2022-496</v>
      </c>
      <c r="B497" s="1">
        <v>44611</v>
      </c>
      <c r="C497" s="1" t="s">
        <v>50</v>
      </c>
      <c r="D497" t="s">
        <v>869</v>
      </c>
      <c r="E497" t="s">
        <v>86</v>
      </c>
      <c r="F497" s="16"/>
      <c r="G497" s="16"/>
      <c r="H497" t="s">
        <v>855</v>
      </c>
      <c r="J497" t="s">
        <v>369</v>
      </c>
      <c r="K497" t="s">
        <v>90</v>
      </c>
      <c r="L497" t="s">
        <v>90</v>
      </c>
      <c r="N497" t="s">
        <v>90</v>
      </c>
      <c r="O497" s="1">
        <v>44613</v>
      </c>
      <c r="P497" s="2"/>
      <c r="Q497" s="2"/>
      <c r="R497" s="1"/>
      <c r="U497" s="1" t="str">
        <f t="shared" si="29"/>
        <v>2022</v>
      </c>
      <c r="V497" s="1" t="str">
        <f>VLOOKUP(W497,quarter[],2,FALSE)</f>
        <v>1st</v>
      </c>
      <c r="W497" s="1" t="str">
        <f t="shared" si="30"/>
        <v>February</v>
      </c>
      <c r="X497" s="1" t="str">
        <f t="shared" si="31"/>
        <v>Calo, Robyn</v>
      </c>
      <c r="Y497" s="1"/>
      <c r="Z497" s="1"/>
      <c r="AA497" s="1" t="s">
        <v>844</v>
      </c>
      <c r="AB497" s="1"/>
      <c r="AC497" s="1"/>
      <c r="AD497" s="1"/>
      <c r="AE497" s="1"/>
    </row>
    <row r="498" spans="1:31">
      <c r="A498" t="str">
        <f t="shared" si="32"/>
        <v>2022-497</v>
      </c>
      <c r="B498" s="1">
        <v>44611</v>
      </c>
      <c r="C498" s="1" t="s">
        <v>52</v>
      </c>
      <c r="D498" t="s">
        <v>870</v>
      </c>
      <c r="E498" t="s">
        <v>86</v>
      </c>
      <c r="F498" s="16"/>
      <c r="G498" s="16"/>
      <c r="H498" t="s">
        <v>13</v>
      </c>
      <c r="J498" t="s">
        <v>117</v>
      </c>
      <c r="K498" t="s">
        <v>88</v>
      </c>
      <c r="L498" t="s">
        <v>89</v>
      </c>
      <c r="N498" t="s">
        <v>90</v>
      </c>
      <c r="O498" s="1">
        <v>44615</v>
      </c>
      <c r="P498" s="2">
        <v>0</v>
      </c>
      <c r="Q498" s="2"/>
      <c r="R498" s="1"/>
      <c r="U498" s="1" t="str">
        <f t="shared" si="29"/>
        <v>2022</v>
      </c>
      <c r="V498" s="1" t="str">
        <f>VLOOKUP(W498,quarter[],2,FALSE)</f>
        <v>1st</v>
      </c>
      <c r="W498" s="1" t="str">
        <f t="shared" si="30"/>
        <v>February</v>
      </c>
      <c r="X498" s="1" t="str">
        <f t="shared" si="31"/>
        <v>Forbes, Cynthia</v>
      </c>
      <c r="Y498" s="1"/>
      <c r="Z498" s="1"/>
      <c r="AA498" s="1" t="s">
        <v>871</v>
      </c>
      <c r="AB498" s="1"/>
      <c r="AC498" s="1"/>
      <c r="AD498" s="1"/>
      <c r="AE498" s="1"/>
    </row>
    <row r="499" spans="1:31">
      <c r="A499" t="str">
        <f t="shared" si="32"/>
        <v>2022-498</v>
      </c>
      <c r="B499" s="1">
        <v>44612</v>
      </c>
      <c r="C499" s="1" t="s">
        <v>51</v>
      </c>
      <c r="D499" t="s">
        <v>872</v>
      </c>
      <c r="E499" t="s">
        <v>86</v>
      </c>
      <c r="F499" s="16"/>
      <c r="G499" s="16"/>
      <c r="H499" t="s">
        <v>13</v>
      </c>
      <c r="J499" t="s">
        <v>87</v>
      </c>
      <c r="K499" t="s">
        <v>88</v>
      </c>
      <c r="L499" t="s">
        <v>89</v>
      </c>
      <c r="N499" t="s">
        <v>90</v>
      </c>
      <c r="O499" s="1">
        <v>44615</v>
      </c>
      <c r="P499" s="2"/>
      <c r="Q499" s="2"/>
      <c r="R499" s="1"/>
      <c r="U499" s="1" t="str">
        <f t="shared" si="29"/>
        <v>2022</v>
      </c>
      <c r="V499" s="1" t="str">
        <f>VLOOKUP(W499,quarter[],2,FALSE)</f>
        <v>1st</v>
      </c>
      <c r="W499" s="1" t="str">
        <f t="shared" si="30"/>
        <v>February</v>
      </c>
      <c r="X499" s="1" t="str">
        <f t="shared" si="31"/>
        <v>Clecak, Megan</v>
      </c>
      <c r="Y499" s="1"/>
      <c r="Z499" s="1"/>
      <c r="AA499" s="1" t="s">
        <v>191</v>
      </c>
      <c r="AB499" s="1"/>
      <c r="AC499" s="1"/>
      <c r="AD499" s="1"/>
      <c r="AE499" s="1"/>
    </row>
    <row r="500" spans="1:31">
      <c r="A500" t="str">
        <f t="shared" si="32"/>
        <v>2022-499</v>
      </c>
      <c r="B500" s="1">
        <v>44612</v>
      </c>
      <c r="C500" s="1" t="s">
        <v>50</v>
      </c>
      <c r="D500" t="s">
        <v>873</v>
      </c>
      <c r="E500" t="s">
        <v>86</v>
      </c>
      <c r="F500" s="16"/>
      <c r="G500" s="16"/>
      <c r="H500" t="s">
        <v>13</v>
      </c>
      <c r="J500" t="s">
        <v>369</v>
      </c>
      <c r="K500" t="s">
        <v>90</v>
      </c>
      <c r="L500" t="s">
        <v>88</v>
      </c>
      <c r="N500" t="s">
        <v>90</v>
      </c>
      <c r="O500" s="1">
        <v>44613</v>
      </c>
      <c r="P500" s="2"/>
      <c r="Q500" s="2"/>
      <c r="R500" s="1"/>
      <c r="U500" s="1" t="str">
        <f t="shared" si="29"/>
        <v>2022</v>
      </c>
      <c r="V500" s="1" t="str">
        <f>VLOOKUP(W500,quarter[],2,FALSE)</f>
        <v>1st</v>
      </c>
      <c r="W500" s="1" t="str">
        <f t="shared" si="30"/>
        <v>February</v>
      </c>
      <c r="X500" s="1" t="str">
        <f t="shared" si="31"/>
        <v>Calo, Robyn</v>
      </c>
      <c r="Y500" s="1"/>
      <c r="Z500" s="1"/>
      <c r="AA500" s="1" t="s">
        <v>146</v>
      </c>
      <c r="AB500" s="1"/>
      <c r="AC500" s="1"/>
      <c r="AD500" s="1"/>
      <c r="AE500" s="1"/>
    </row>
    <row r="501" spans="1:31">
      <c r="A501" t="str">
        <f t="shared" si="32"/>
        <v>2022-500</v>
      </c>
      <c r="B501" s="1">
        <v>44613</v>
      </c>
      <c r="C501" s="1" t="s">
        <v>53</v>
      </c>
      <c r="D501" t="s">
        <v>874</v>
      </c>
      <c r="E501" t="s">
        <v>86</v>
      </c>
      <c r="F501" s="16"/>
      <c r="G501" s="16"/>
      <c r="H501" t="s">
        <v>13</v>
      </c>
      <c r="J501" t="s">
        <v>87</v>
      </c>
      <c r="K501" t="s">
        <v>88</v>
      </c>
      <c r="L501" t="s">
        <v>89</v>
      </c>
      <c r="N501" t="s">
        <v>90</v>
      </c>
      <c r="O501" s="1">
        <v>44613</v>
      </c>
      <c r="P501" s="2"/>
      <c r="Q501" s="2"/>
      <c r="R501" s="1"/>
      <c r="U501" s="1" t="str">
        <f t="shared" si="29"/>
        <v>2022</v>
      </c>
      <c r="V501" s="1" t="str">
        <f>VLOOKUP(W501,quarter[],2,FALSE)</f>
        <v>1st</v>
      </c>
      <c r="W501" s="1" t="str">
        <f t="shared" si="30"/>
        <v>February</v>
      </c>
      <c r="X501" s="1" t="str">
        <f t="shared" si="31"/>
        <v>Perry, April</v>
      </c>
      <c r="Y501" s="1"/>
      <c r="Z501" s="1"/>
      <c r="AA501" s="1" t="s">
        <v>875</v>
      </c>
      <c r="AB501" s="1"/>
      <c r="AC501" s="1"/>
      <c r="AD501" s="1"/>
      <c r="AE501" s="1"/>
    </row>
    <row r="502" spans="1:31">
      <c r="A502" t="str">
        <f t="shared" si="32"/>
        <v>2022-501</v>
      </c>
      <c r="B502" s="1">
        <v>44613</v>
      </c>
      <c r="C502" s="1" t="s">
        <v>51</v>
      </c>
      <c r="D502" t="s">
        <v>876</v>
      </c>
      <c r="E502" t="s">
        <v>86</v>
      </c>
      <c r="F502" s="16"/>
      <c r="G502" s="16"/>
      <c r="H502" t="s">
        <v>877</v>
      </c>
      <c r="J502" t="s">
        <v>87</v>
      </c>
      <c r="K502" t="s">
        <v>90</v>
      </c>
      <c r="L502" t="s">
        <v>90</v>
      </c>
      <c r="N502" t="s">
        <v>90</v>
      </c>
      <c r="O502" s="1">
        <v>44624</v>
      </c>
      <c r="P502" s="2"/>
      <c r="Q502" s="2"/>
      <c r="R502" s="1"/>
      <c r="U502" s="1" t="str">
        <f t="shared" si="29"/>
        <v>2022</v>
      </c>
      <c r="V502" s="1" t="str">
        <f>VLOOKUP(W502,quarter[],2,FALSE)</f>
        <v>1st</v>
      </c>
      <c r="W502" s="1" t="str">
        <f t="shared" si="30"/>
        <v>February</v>
      </c>
      <c r="X502" s="1" t="str">
        <f t="shared" si="31"/>
        <v>Clecak, Megan</v>
      </c>
      <c r="Y502" s="1"/>
      <c r="Z502" s="1"/>
      <c r="AA502" s="1" t="s">
        <v>878</v>
      </c>
      <c r="AB502" s="1"/>
      <c r="AC502" s="1"/>
      <c r="AD502" s="1"/>
      <c r="AE502" s="1"/>
    </row>
    <row r="503" spans="1:31">
      <c r="A503" t="str">
        <f t="shared" si="32"/>
        <v>2022-502</v>
      </c>
      <c r="B503" s="1">
        <v>44613</v>
      </c>
      <c r="C503" s="1" t="s">
        <v>50</v>
      </c>
      <c r="D503" t="s">
        <v>716</v>
      </c>
      <c r="E503" t="s">
        <v>86</v>
      </c>
      <c r="F503" s="16"/>
      <c r="G503" s="16"/>
      <c r="H503" t="s">
        <v>256</v>
      </c>
      <c r="J503" t="s">
        <v>87</v>
      </c>
      <c r="K503" t="s">
        <v>90</v>
      </c>
      <c r="L503" t="s">
        <v>88</v>
      </c>
      <c r="N503" t="s">
        <v>90</v>
      </c>
      <c r="O503" s="1">
        <v>44614</v>
      </c>
      <c r="P503" s="2"/>
      <c r="Q503" s="2"/>
      <c r="R503" s="1"/>
      <c r="U503" s="1" t="str">
        <f t="shared" si="29"/>
        <v>2022</v>
      </c>
      <c r="V503" s="1" t="str">
        <f>VLOOKUP(W503,quarter[],2,FALSE)</f>
        <v>1st</v>
      </c>
      <c r="W503" s="1" t="str">
        <f t="shared" si="30"/>
        <v>February</v>
      </c>
      <c r="X503" s="1" t="str">
        <f t="shared" si="31"/>
        <v>Calo, Robyn</v>
      </c>
      <c r="Y503" s="1"/>
      <c r="Z503" s="1"/>
      <c r="AA503" s="1" t="s">
        <v>879</v>
      </c>
      <c r="AB503" s="1"/>
      <c r="AC503" s="1"/>
      <c r="AD503" s="1"/>
      <c r="AE503" s="1"/>
    </row>
    <row r="504" spans="1:31">
      <c r="A504" t="str">
        <f t="shared" si="32"/>
        <v>2022-503</v>
      </c>
      <c r="B504" s="1">
        <v>44613</v>
      </c>
      <c r="C504" s="1" t="s">
        <v>53</v>
      </c>
      <c r="D504" t="s">
        <v>455</v>
      </c>
      <c r="E504" t="s">
        <v>86</v>
      </c>
      <c r="F504" s="16"/>
      <c r="G504" s="16"/>
      <c r="H504" t="s">
        <v>13</v>
      </c>
      <c r="J504" t="s">
        <v>87</v>
      </c>
      <c r="K504" t="s">
        <v>88</v>
      </c>
      <c r="L504" t="s">
        <v>89</v>
      </c>
      <c r="N504" t="s">
        <v>90</v>
      </c>
      <c r="O504" s="1">
        <v>44613</v>
      </c>
      <c r="P504" s="2"/>
      <c r="Q504" s="2"/>
      <c r="R504" s="1"/>
      <c r="U504" s="1" t="str">
        <f t="shared" si="29"/>
        <v>2022</v>
      </c>
      <c r="V504" s="1" t="str">
        <f>VLOOKUP(W504,quarter[],2,FALSE)</f>
        <v>1st</v>
      </c>
      <c r="W504" s="1" t="str">
        <f t="shared" si="30"/>
        <v>February</v>
      </c>
      <c r="X504" s="1" t="str">
        <f t="shared" si="31"/>
        <v>Perry, April</v>
      </c>
      <c r="Y504" s="1"/>
      <c r="Z504" s="1"/>
      <c r="AA504" s="1" t="s">
        <v>125</v>
      </c>
      <c r="AB504" s="1"/>
      <c r="AC504" s="1"/>
      <c r="AD504" s="1"/>
      <c r="AE504" s="1"/>
    </row>
    <row r="505" spans="1:31">
      <c r="A505" t="str">
        <f t="shared" si="32"/>
        <v>2022-504</v>
      </c>
      <c r="B505" s="1">
        <v>44613</v>
      </c>
      <c r="C505" s="1" t="s">
        <v>56</v>
      </c>
      <c r="D505" t="s">
        <v>880</v>
      </c>
      <c r="E505" t="s">
        <v>224</v>
      </c>
      <c r="F505" s="16"/>
      <c r="G505" s="16"/>
      <c r="H505" t="s">
        <v>13</v>
      </c>
      <c r="J505" t="s">
        <v>140</v>
      </c>
      <c r="K505" t="s">
        <v>88</v>
      </c>
      <c r="L505" t="s">
        <v>89</v>
      </c>
      <c r="N505" t="s">
        <v>90</v>
      </c>
      <c r="O505" s="1">
        <v>44613</v>
      </c>
      <c r="P505" s="2"/>
      <c r="Q505" s="2"/>
      <c r="R505" s="1"/>
      <c r="U505" s="1" t="str">
        <f t="shared" si="29"/>
        <v>2022</v>
      </c>
      <c r="V505" s="1" t="str">
        <f>VLOOKUP(W505,quarter[],2,FALSE)</f>
        <v>1st</v>
      </c>
      <c r="W505" s="1" t="str">
        <f t="shared" si="30"/>
        <v>February</v>
      </c>
      <c r="X505" s="1" t="str">
        <f t="shared" si="31"/>
        <v>Rogers, Micah</v>
      </c>
      <c r="Y505" s="1"/>
      <c r="Z505" s="1"/>
      <c r="AA505" s="1" t="s">
        <v>881</v>
      </c>
      <c r="AB505" s="1"/>
      <c r="AC505" s="1"/>
      <c r="AD505" s="1"/>
      <c r="AE505" s="1"/>
    </row>
    <row r="506" spans="1:31">
      <c r="A506" t="str">
        <f t="shared" si="32"/>
        <v>2022-505</v>
      </c>
      <c r="B506" s="1">
        <v>44613</v>
      </c>
      <c r="C506" s="1" t="s">
        <v>56</v>
      </c>
      <c r="D506" t="s">
        <v>880</v>
      </c>
      <c r="E506" t="s">
        <v>224</v>
      </c>
      <c r="F506" s="16"/>
      <c r="G506" s="16"/>
      <c r="H506" t="s">
        <v>13</v>
      </c>
      <c r="J506" t="s">
        <v>140</v>
      </c>
      <c r="K506" t="s">
        <v>88</v>
      </c>
      <c r="L506" t="s">
        <v>89</v>
      </c>
      <c r="N506" t="s">
        <v>90</v>
      </c>
      <c r="O506" s="1">
        <v>44613</v>
      </c>
      <c r="P506" s="2"/>
      <c r="Q506" s="2"/>
      <c r="R506" s="1"/>
      <c r="U506" s="1" t="str">
        <f t="shared" si="29"/>
        <v>2022</v>
      </c>
      <c r="V506" s="1" t="str">
        <f>VLOOKUP(W506,quarter[],2,FALSE)</f>
        <v>1st</v>
      </c>
      <c r="W506" s="1" t="str">
        <f t="shared" si="30"/>
        <v>February</v>
      </c>
      <c r="X506" s="1" t="str">
        <f t="shared" si="31"/>
        <v>Rogers, Micah</v>
      </c>
      <c r="Y506" s="1"/>
      <c r="Z506" s="1"/>
      <c r="AA506" s="1" t="s">
        <v>882</v>
      </c>
      <c r="AB506" s="1"/>
      <c r="AC506" s="1"/>
      <c r="AD506" s="1"/>
      <c r="AE506" s="1"/>
    </row>
    <row r="507" spans="1:31">
      <c r="A507" t="str">
        <f t="shared" si="32"/>
        <v>2022-506</v>
      </c>
      <c r="B507" s="1">
        <v>44613</v>
      </c>
      <c r="C507" s="1" t="s">
        <v>56</v>
      </c>
      <c r="D507" t="s">
        <v>883</v>
      </c>
      <c r="E507" t="s">
        <v>224</v>
      </c>
      <c r="F507" s="16"/>
      <c r="G507" s="16"/>
      <c r="H507" t="s">
        <v>13</v>
      </c>
      <c r="J507" t="s">
        <v>140</v>
      </c>
      <c r="K507" t="s">
        <v>88</v>
      </c>
      <c r="L507" t="s">
        <v>89</v>
      </c>
      <c r="N507" t="s">
        <v>90</v>
      </c>
      <c r="O507" s="1">
        <v>44613</v>
      </c>
      <c r="P507" s="2"/>
      <c r="Q507" s="2"/>
      <c r="R507" s="1"/>
      <c r="U507" s="1" t="str">
        <f t="shared" si="29"/>
        <v>2022</v>
      </c>
      <c r="V507" s="1" t="str">
        <f>VLOOKUP(W507,quarter[],2,FALSE)</f>
        <v>1st</v>
      </c>
      <c r="W507" s="1" t="str">
        <f t="shared" si="30"/>
        <v>February</v>
      </c>
      <c r="X507" s="1" t="str">
        <f t="shared" si="31"/>
        <v>Rogers, Micah</v>
      </c>
      <c r="Y507" s="1"/>
      <c r="Z507" s="1"/>
      <c r="AA507" s="1" t="s">
        <v>884</v>
      </c>
      <c r="AB507" s="1"/>
      <c r="AC507" s="1"/>
      <c r="AD507" s="1"/>
      <c r="AE507" s="1"/>
    </row>
    <row r="508" spans="1:31">
      <c r="A508" t="str">
        <f t="shared" si="32"/>
        <v>2022-507</v>
      </c>
      <c r="B508" s="1">
        <v>44613</v>
      </c>
      <c r="C508" s="1" t="s">
        <v>56</v>
      </c>
      <c r="D508" t="s">
        <v>883</v>
      </c>
      <c r="E508" t="s">
        <v>224</v>
      </c>
      <c r="F508" s="16"/>
      <c r="G508" s="16"/>
      <c r="H508" t="s">
        <v>13</v>
      </c>
      <c r="J508" t="s">
        <v>140</v>
      </c>
      <c r="K508" t="s">
        <v>88</v>
      </c>
      <c r="L508" t="s">
        <v>89</v>
      </c>
      <c r="N508" t="s">
        <v>90</v>
      </c>
      <c r="O508" s="1">
        <v>44613</v>
      </c>
      <c r="P508" s="2"/>
      <c r="Q508" s="2"/>
      <c r="R508" s="1"/>
      <c r="U508" s="1" t="str">
        <f t="shared" si="29"/>
        <v>2022</v>
      </c>
      <c r="V508" s="1" t="str">
        <f>VLOOKUP(W508,quarter[],2,FALSE)</f>
        <v>1st</v>
      </c>
      <c r="W508" s="1" t="str">
        <f t="shared" si="30"/>
        <v>February</v>
      </c>
      <c r="X508" s="1" t="str">
        <f t="shared" si="31"/>
        <v>Rogers, Micah</v>
      </c>
      <c r="Y508" s="1"/>
      <c r="Z508" s="1"/>
      <c r="AA508" s="1" t="s">
        <v>885</v>
      </c>
      <c r="AB508" s="1"/>
      <c r="AC508" s="1"/>
      <c r="AD508" s="1"/>
      <c r="AE508" s="1"/>
    </row>
    <row r="509" spans="1:31">
      <c r="A509" t="str">
        <f t="shared" si="32"/>
        <v>2022-508</v>
      </c>
      <c r="B509" s="1">
        <v>44613</v>
      </c>
      <c r="C509" s="1" t="s">
        <v>56</v>
      </c>
      <c r="D509" t="s">
        <v>883</v>
      </c>
      <c r="E509" t="s">
        <v>224</v>
      </c>
      <c r="F509" s="16"/>
      <c r="G509" s="16"/>
      <c r="H509" t="s">
        <v>13</v>
      </c>
      <c r="J509" t="s">
        <v>140</v>
      </c>
      <c r="K509" t="s">
        <v>88</v>
      </c>
      <c r="L509" t="s">
        <v>89</v>
      </c>
      <c r="N509" t="s">
        <v>90</v>
      </c>
      <c r="O509" s="1">
        <v>44613</v>
      </c>
      <c r="P509" s="2"/>
      <c r="Q509" s="2"/>
      <c r="R509" s="1"/>
      <c r="U509" s="1" t="str">
        <f t="shared" si="29"/>
        <v>2022</v>
      </c>
      <c r="V509" s="1" t="str">
        <f>VLOOKUP(W509,quarter[],2,FALSE)</f>
        <v>1st</v>
      </c>
      <c r="W509" s="1" t="str">
        <f t="shared" si="30"/>
        <v>February</v>
      </c>
      <c r="X509" s="1" t="str">
        <f t="shared" si="31"/>
        <v>Rogers, Micah</v>
      </c>
      <c r="Y509" s="1"/>
      <c r="Z509" s="1"/>
      <c r="AA509" s="1" t="s">
        <v>886</v>
      </c>
      <c r="AB509" s="1"/>
      <c r="AC509" s="1"/>
      <c r="AD509" s="1"/>
      <c r="AE509" s="1"/>
    </row>
    <row r="510" spans="1:31">
      <c r="A510" t="str">
        <f t="shared" si="32"/>
        <v>2022-509</v>
      </c>
      <c r="B510" s="1">
        <v>44613</v>
      </c>
      <c r="C510" s="1" t="s">
        <v>51</v>
      </c>
      <c r="D510" t="s">
        <v>887</v>
      </c>
      <c r="E510" t="s">
        <v>86</v>
      </c>
      <c r="F510" s="16"/>
      <c r="G510" s="16"/>
      <c r="H510" t="s">
        <v>597</v>
      </c>
      <c r="J510" t="s">
        <v>87</v>
      </c>
      <c r="K510" t="s">
        <v>88</v>
      </c>
      <c r="L510" t="s">
        <v>90</v>
      </c>
      <c r="N510" t="s">
        <v>90</v>
      </c>
      <c r="O510" s="1">
        <v>44623</v>
      </c>
      <c r="P510" s="2"/>
      <c r="Q510" s="2"/>
      <c r="R510" s="1"/>
      <c r="U510" s="1" t="str">
        <f t="shared" si="29"/>
        <v>2022</v>
      </c>
      <c r="V510" s="1" t="str">
        <f>VLOOKUP(W510,quarter[],2,FALSE)</f>
        <v>1st</v>
      </c>
      <c r="W510" s="1" t="str">
        <f t="shared" si="30"/>
        <v>February</v>
      </c>
      <c r="X510" s="1" t="str">
        <f t="shared" si="31"/>
        <v>Clecak, Megan</v>
      </c>
      <c r="Y510" s="1"/>
      <c r="Z510" s="1"/>
      <c r="AA510" s="1" t="s">
        <v>888</v>
      </c>
      <c r="AB510" s="1"/>
      <c r="AC510" s="1"/>
      <c r="AD510" s="1"/>
      <c r="AE510" s="1"/>
    </row>
    <row r="511" spans="1:31">
      <c r="A511" t="str">
        <f t="shared" si="32"/>
        <v>2022-510</v>
      </c>
      <c r="B511" s="1">
        <v>44613</v>
      </c>
      <c r="C511" s="1" t="s">
        <v>56</v>
      </c>
      <c r="D511" t="s">
        <v>85</v>
      </c>
      <c r="E511" t="s">
        <v>86</v>
      </c>
      <c r="F511" s="16"/>
      <c r="G511" s="16"/>
      <c r="H511" t="s">
        <v>13</v>
      </c>
      <c r="J511" t="s">
        <v>87</v>
      </c>
      <c r="K511" t="s">
        <v>88</v>
      </c>
      <c r="L511" t="s">
        <v>89</v>
      </c>
      <c r="N511" t="s">
        <v>90</v>
      </c>
      <c r="O511" s="1">
        <v>44620</v>
      </c>
      <c r="P511" s="2"/>
      <c r="Q511" s="2"/>
      <c r="R511" s="1"/>
      <c r="U511" s="1" t="str">
        <f t="shared" si="29"/>
        <v>2022</v>
      </c>
      <c r="V511" s="1" t="str">
        <f>VLOOKUP(W511,quarter[],2,FALSE)</f>
        <v>1st</v>
      </c>
      <c r="W511" s="1" t="str">
        <f t="shared" si="30"/>
        <v>February</v>
      </c>
      <c r="X511" s="1" t="str">
        <f t="shared" si="31"/>
        <v>Rogers, Micah</v>
      </c>
      <c r="Y511" s="1"/>
      <c r="Z511" s="1"/>
      <c r="AA511" s="1" t="s">
        <v>248</v>
      </c>
      <c r="AB511" s="1"/>
      <c r="AC511" s="1"/>
      <c r="AD511" s="1"/>
      <c r="AE511" s="1"/>
    </row>
    <row r="512" spans="1:31">
      <c r="A512" t="str">
        <f t="shared" si="32"/>
        <v>2022-511</v>
      </c>
      <c r="B512" s="1">
        <v>44613</v>
      </c>
      <c r="C512" s="1" t="s">
        <v>50</v>
      </c>
      <c r="D512" t="s">
        <v>889</v>
      </c>
      <c r="E512" t="s">
        <v>86</v>
      </c>
      <c r="F512" s="16"/>
      <c r="G512" s="16"/>
      <c r="H512" t="s">
        <v>890</v>
      </c>
      <c r="J512" t="s">
        <v>87</v>
      </c>
      <c r="K512" t="s">
        <v>88</v>
      </c>
      <c r="L512" t="s">
        <v>89</v>
      </c>
      <c r="N512" t="s">
        <v>90</v>
      </c>
      <c r="O512" s="1">
        <v>44613</v>
      </c>
      <c r="P512" s="2"/>
      <c r="Q512" s="2"/>
      <c r="R512" s="1"/>
      <c r="U512" s="1" t="str">
        <f t="shared" si="29"/>
        <v>2022</v>
      </c>
      <c r="V512" s="1" t="str">
        <f>VLOOKUP(W512,quarter[],2,FALSE)</f>
        <v>1st</v>
      </c>
      <c r="W512" s="1" t="str">
        <f t="shared" si="30"/>
        <v>February</v>
      </c>
      <c r="X512" s="1" t="str">
        <f t="shared" si="31"/>
        <v>Calo, Robyn</v>
      </c>
      <c r="Y512" s="1"/>
      <c r="Z512" s="1"/>
      <c r="AA512" s="1" t="s">
        <v>879</v>
      </c>
      <c r="AB512" s="1"/>
      <c r="AC512" s="1"/>
      <c r="AD512" s="1"/>
      <c r="AE512" s="1"/>
    </row>
    <row r="513" spans="1:31">
      <c r="A513" t="str">
        <f t="shared" si="32"/>
        <v>2022-512</v>
      </c>
      <c r="B513" s="1">
        <v>44613</v>
      </c>
      <c r="C513" s="1" t="s">
        <v>56</v>
      </c>
      <c r="D513" t="s">
        <v>891</v>
      </c>
      <c r="E513" t="s">
        <v>224</v>
      </c>
      <c r="F513" s="16"/>
      <c r="G513" s="16"/>
      <c r="H513" t="s">
        <v>13</v>
      </c>
      <c r="J513" t="s">
        <v>140</v>
      </c>
      <c r="K513" t="s">
        <v>88</v>
      </c>
      <c r="L513" t="s">
        <v>89</v>
      </c>
      <c r="N513" t="s">
        <v>90</v>
      </c>
      <c r="O513" s="1">
        <v>44613</v>
      </c>
      <c r="P513" s="2"/>
      <c r="Q513" s="2"/>
      <c r="R513" s="1"/>
      <c r="U513" s="1" t="str">
        <f t="shared" si="29"/>
        <v>2022</v>
      </c>
      <c r="V513" s="1" t="str">
        <f>VLOOKUP(W513,quarter[],2,FALSE)</f>
        <v>1st</v>
      </c>
      <c r="W513" s="1" t="str">
        <f t="shared" si="30"/>
        <v>February</v>
      </c>
      <c r="X513" s="1" t="str">
        <f t="shared" si="31"/>
        <v>Rogers, Micah</v>
      </c>
      <c r="Y513" s="1"/>
      <c r="Z513" s="1"/>
      <c r="AA513" s="1" t="s">
        <v>892</v>
      </c>
      <c r="AB513" s="1"/>
      <c r="AC513" s="1"/>
      <c r="AD513" s="1"/>
      <c r="AE513" s="1"/>
    </row>
    <row r="514" spans="1:31">
      <c r="A514" t="str">
        <f t="shared" si="32"/>
        <v>2022-513</v>
      </c>
      <c r="B514" s="1">
        <v>44613</v>
      </c>
      <c r="C514" s="1" t="s">
        <v>56</v>
      </c>
      <c r="D514" t="s">
        <v>226</v>
      </c>
      <c r="E514" t="s">
        <v>224</v>
      </c>
      <c r="F514" s="16"/>
      <c r="G514" s="16"/>
      <c r="H514" t="s">
        <v>13</v>
      </c>
      <c r="J514" t="s">
        <v>140</v>
      </c>
      <c r="K514" t="s">
        <v>88</v>
      </c>
      <c r="L514" t="s">
        <v>89</v>
      </c>
      <c r="N514" t="s">
        <v>90</v>
      </c>
      <c r="O514" s="1">
        <v>44613</v>
      </c>
      <c r="P514" s="2"/>
      <c r="Q514" s="2"/>
      <c r="R514" s="1"/>
      <c r="U514" s="1" t="str">
        <f t="shared" si="29"/>
        <v>2022</v>
      </c>
      <c r="V514" s="1" t="str">
        <f>VLOOKUP(W514,quarter[],2,FALSE)</f>
        <v>1st</v>
      </c>
      <c r="W514" s="1" t="str">
        <f t="shared" si="30"/>
        <v>February</v>
      </c>
      <c r="X514" s="1" t="str">
        <f t="shared" si="31"/>
        <v>Rogers, Micah</v>
      </c>
      <c r="Y514" s="1"/>
      <c r="Z514" s="1"/>
      <c r="AA514" s="1" t="s">
        <v>893</v>
      </c>
      <c r="AB514" s="1"/>
      <c r="AC514" s="1"/>
      <c r="AD514" s="1"/>
      <c r="AE514" s="1"/>
    </row>
    <row r="515" spans="1:31">
      <c r="A515" t="str">
        <f t="shared" si="32"/>
        <v>2022-514</v>
      </c>
      <c r="B515" s="1">
        <v>44613</v>
      </c>
      <c r="C515" s="1" t="s">
        <v>50</v>
      </c>
      <c r="D515" t="s">
        <v>894</v>
      </c>
      <c r="E515" t="s">
        <v>86</v>
      </c>
      <c r="F515" s="16"/>
      <c r="G515" s="16"/>
      <c r="H515" t="s">
        <v>13</v>
      </c>
      <c r="J515" t="s">
        <v>87</v>
      </c>
      <c r="K515" t="s">
        <v>88</v>
      </c>
      <c r="L515" t="s">
        <v>89</v>
      </c>
      <c r="N515" t="s">
        <v>90</v>
      </c>
      <c r="O515" s="1">
        <v>44613</v>
      </c>
      <c r="P515" s="2"/>
      <c r="Q515" s="2"/>
      <c r="R515" s="1"/>
      <c r="U515" s="1" t="str">
        <f t="shared" ref="U515:U578" si="33">TEXT(B515,"yyyy")</f>
        <v>2022</v>
      </c>
      <c r="V515" s="1" t="str">
        <f>VLOOKUP(W515,quarter[],2,FALSE)</f>
        <v>1st</v>
      </c>
      <c r="W515" s="1" t="str">
        <f t="shared" ref="W515:W578" si="34">TEXT(B515,"mmmm")</f>
        <v>February</v>
      </c>
      <c r="X515" s="1" t="str">
        <f t="shared" ref="X515:X578" si="35">C515</f>
        <v>Calo, Robyn</v>
      </c>
      <c r="Y515" s="1"/>
      <c r="Z515" s="1"/>
      <c r="AA515" s="1" t="s">
        <v>604</v>
      </c>
      <c r="AB515" s="1"/>
      <c r="AC515" s="1"/>
      <c r="AD515" s="1"/>
      <c r="AE515" s="1"/>
    </row>
    <row r="516" spans="1:31">
      <c r="A516" t="str">
        <f t="shared" si="32"/>
        <v>2022-515</v>
      </c>
      <c r="B516" s="1">
        <v>44613</v>
      </c>
      <c r="C516" s="1" t="s">
        <v>56</v>
      </c>
      <c r="D516" t="s">
        <v>895</v>
      </c>
      <c r="E516" t="s">
        <v>220</v>
      </c>
      <c r="F516" s="16"/>
      <c r="G516" s="16"/>
      <c r="H516" t="s">
        <v>13</v>
      </c>
      <c r="J516" t="s">
        <v>140</v>
      </c>
      <c r="K516" t="s">
        <v>88</v>
      </c>
      <c r="L516" t="s">
        <v>89</v>
      </c>
      <c r="N516" t="s">
        <v>90</v>
      </c>
      <c r="O516" s="1">
        <v>44614</v>
      </c>
      <c r="P516" s="2"/>
      <c r="Q516" s="2"/>
      <c r="R516" s="1"/>
      <c r="U516" s="1" t="str">
        <f t="shared" si="33"/>
        <v>2022</v>
      </c>
      <c r="V516" s="1" t="str">
        <f>VLOOKUP(W516,quarter[],2,FALSE)</f>
        <v>1st</v>
      </c>
      <c r="W516" s="1" t="str">
        <f t="shared" si="34"/>
        <v>February</v>
      </c>
      <c r="X516" s="1" t="str">
        <f t="shared" si="35"/>
        <v>Rogers, Micah</v>
      </c>
      <c r="Y516" s="1"/>
      <c r="Z516" s="1"/>
      <c r="AA516" s="1" t="s">
        <v>896</v>
      </c>
      <c r="AB516" s="1"/>
      <c r="AC516" s="1"/>
      <c r="AD516" s="1"/>
      <c r="AE516" s="1"/>
    </row>
    <row r="517" spans="1:31">
      <c r="A517" t="str">
        <f t="shared" si="32"/>
        <v>2022-516</v>
      </c>
      <c r="B517" s="1">
        <v>44613</v>
      </c>
      <c r="C517" s="1" t="s">
        <v>56</v>
      </c>
      <c r="D517" t="s">
        <v>85</v>
      </c>
      <c r="E517" t="s">
        <v>86</v>
      </c>
      <c r="F517" s="16"/>
      <c r="G517" s="16"/>
      <c r="H517" t="s">
        <v>13</v>
      </c>
      <c r="J517" t="s">
        <v>87</v>
      </c>
      <c r="K517" t="s">
        <v>88</v>
      </c>
      <c r="L517" t="s">
        <v>89</v>
      </c>
      <c r="N517" t="s">
        <v>90</v>
      </c>
      <c r="O517" s="1">
        <v>44620</v>
      </c>
      <c r="P517" s="2"/>
      <c r="Q517" s="2"/>
      <c r="R517" s="1"/>
      <c r="U517" s="1" t="str">
        <f t="shared" si="33"/>
        <v>2022</v>
      </c>
      <c r="V517" s="1" t="str">
        <f>VLOOKUP(W517,quarter[],2,FALSE)</f>
        <v>1st</v>
      </c>
      <c r="W517" s="1" t="str">
        <f t="shared" si="34"/>
        <v>February</v>
      </c>
      <c r="X517" s="1" t="str">
        <f t="shared" si="35"/>
        <v>Rogers, Micah</v>
      </c>
      <c r="Y517" s="1"/>
      <c r="Z517" s="1"/>
      <c r="AA517" s="1" t="s">
        <v>146</v>
      </c>
      <c r="AB517" s="1"/>
      <c r="AC517" s="1"/>
      <c r="AD517" s="1"/>
      <c r="AE517" s="1"/>
    </row>
    <row r="518" spans="1:31">
      <c r="A518" t="str">
        <f t="shared" si="32"/>
        <v>2022-517</v>
      </c>
      <c r="B518" s="1">
        <v>44613</v>
      </c>
      <c r="C518" s="1" t="s">
        <v>48</v>
      </c>
      <c r="D518" t="s">
        <v>897</v>
      </c>
      <c r="E518" t="s">
        <v>86</v>
      </c>
      <c r="F518" s="16"/>
      <c r="G518" s="16"/>
      <c r="H518" t="s">
        <v>13</v>
      </c>
      <c r="J518" t="s">
        <v>87</v>
      </c>
      <c r="K518" t="s">
        <v>88</v>
      </c>
      <c r="L518" t="s">
        <v>89</v>
      </c>
      <c r="N518" t="s">
        <v>90</v>
      </c>
      <c r="O518" s="1">
        <v>44621</v>
      </c>
      <c r="P518" s="2"/>
      <c r="Q518" s="2"/>
      <c r="R518" s="1"/>
      <c r="U518" s="1" t="str">
        <f t="shared" si="33"/>
        <v>2022</v>
      </c>
      <c r="V518" s="1" t="str">
        <f>VLOOKUP(W518,quarter[],2,FALSE)</f>
        <v>1st</v>
      </c>
      <c r="W518" s="1" t="str">
        <f t="shared" si="34"/>
        <v>February</v>
      </c>
      <c r="X518" s="1" t="str">
        <f t="shared" si="35"/>
        <v>Alexander, Lindsay</v>
      </c>
      <c r="Y518" s="1"/>
      <c r="Z518" s="1"/>
      <c r="AA518" s="1" t="s">
        <v>898</v>
      </c>
      <c r="AB518" s="1"/>
      <c r="AC518" s="1"/>
      <c r="AD518" s="1"/>
      <c r="AE518" s="1"/>
    </row>
    <row r="519" spans="1:31">
      <c r="A519" t="str">
        <f t="shared" si="32"/>
        <v>2022-518</v>
      </c>
      <c r="B519" s="1">
        <v>44613</v>
      </c>
      <c r="C519" s="1" t="s">
        <v>50</v>
      </c>
      <c r="D519" t="s">
        <v>897</v>
      </c>
      <c r="E519" t="s">
        <v>86</v>
      </c>
      <c r="F519" s="16"/>
      <c r="G519" s="16"/>
      <c r="H519" t="s">
        <v>13</v>
      </c>
      <c r="J519" t="s">
        <v>87</v>
      </c>
      <c r="K519" t="s">
        <v>88</v>
      </c>
      <c r="L519" t="s">
        <v>89</v>
      </c>
      <c r="N519" t="s">
        <v>90</v>
      </c>
      <c r="O519" s="1">
        <v>44613</v>
      </c>
      <c r="P519" s="2"/>
      <c r="Q519" s="2"/>
      <c r="R519" s="1"/>
      <c r="U519" s="1" t="str">
        <f t="shared" si="33"/>
        <v>2022</v>
      </c>
      <c r="V519" s="1" t="str">
        <f>VLOOKUP(W519,quarter[],2,FALSE)</f>
        <v>1st</v>
      </c>
      <c r="W519" s="1" t="str">
        <f t="shared" si="34"/>
        <v>February</v>
      </c>
      <c r="X519" s="1" t="str">
        <f t="shared" si="35"/>
        <v>Calo, Robyn</v>
      </c>
      <c r="Y519" s="1"/>
      <c r="Z519" s="1"/>
      <c r="AA519" s="1" t="s">
        <v>125</v>
      </c>
      <c r="AB519" s="1"/>
      <c r="AC519" s="1"/>
      <c r="AD519" s="1"/>
      <c r="AE519" s="1"/>
    </row>
    <row r="520" spans="1:31">
      <c r="A520" t="str">
        <f t="shared" si="32"/>
        <v>2022-519</v>
      </c>
      <c r="B520" s="1">
        <v>44613</v>
      </c>
      <c r="C520" s="1" t="s">
        <v>56</v>
      </c>
      <c r="D520" t="s">
        <v>899</v>
      </c>
      <c r="E520" t="s">
        <v>86</v>
      </c>
      <c r="F520" s="16"/>
      <c r="G520" s="16"/>
      <c r="H520" t="s">
        <v>13</v>
      </c>
      <c r="J520" t="s">
        <v>87</v>
      </c>
      <c r="K520" t="s">
        <v>88</v>
      </c>
      <c r="L520" t="s">
        <v>89</v>
      </c>
      <c r="N520" t="s">
        <v>90</v>
      </c>
      <c r="O520" s="1">
        <v>44620</v>
      </c>
      <c r="P520" s="2"/>
      <c r="Q520" s="2"/>
      <c r="R520" s="1"/>
      <c r="U520" s="1" t="str">
        <f t="shared" si="33"/>
        <v>2022</v>
      </c>
      <c r="V520" s="1" t="str">
        <f>VLOOKUP(W520,quarter[],2,FALSE)</f>
        <v>1st</v>
      </c>
      <c r="W520" s="1" t="str">
        <f t="shared" si="34"/>
        <v>February</v>
      </c>
      <c r="X520" s="1" t="str">
        <f t="shared" si="35"/>
        <v>Rogers, Micah</v>
      </c>
      <c r="Y520" s="1"/>
      <c r="Z520" s="1"/>
      <c r="AA520" s="1" t="s">
        <v>146</v>
      </c>
      <c r="AB520" s="1"/>
      <c r="AC520" s="1"/>
      <c r="AD520" s="1"/>
      <c r="AE520" s="1"/>
    </row>
    <row r="521" spans="1:31">
      <c r="A521" t="str">
        <f t="shared" si="32"/>
        <v>2022-520</v>
      </c>
      <c r="B521" s="1">
        <v>44613</v>
      </c>
      <c r="C521" s="1" t="s">
        <v>56</v>
      </c>
      <c r="D521" t="s">
        <v>85</v>
      </c>
      <c r="E521" t="s">
        <v>86</v>
      </c>
      <c r="F521" s="16"/>
      <c r="G521" s="16"/>
      <c r="H521" t="s">
        <v>13</v>
      </c>
      <c r="J521" t="s">
        <v>87</v>
      </c>
      <c r="K521" t="s">
        <v>88</v>
      </c>
      <c r="L521" t="s">
        <v>89</v>
      </c>
      <c r="N521" t="s">
        <v>90</v>
      </c>
      <c r="O521" s="1">
        <v>44620</v>
      </c>
      <c r="P521" s="2"/>
      <c r="Q521" s="2"/>
      <c r="R521" s="1"/>
      <c r="U521" s="1" t="str">
        <f t="shared" si="33"/>
        <v>2022</v>
      </c>
      <c r="V521" s="1" t="str">
        <f>VLOOKUP(W521,quarter[],2,FALSE)</f>
        <v>1st</v>
      </c>
      <c r="W521" s="1" t="str">
        <f t="shared" si="34"/>
        <v>February</v>
      </c>
      <c r="X521" s="1" t="str">
        <f t="shared" si="35"/>
        <v>Rogers, Micah</v>
      </c>
      <c r="Y521" s="1"/>
      <c r="Z521" s="1"/>
      <c r="AA521" s="1" t="s">
        <v>248</v>
      </c>
      <c r="AB521" s="1"/>
      <c r="AC521" s="1"/>
      <c r="AD521" s="1"/>
      <c r="AE521" s="1"/>
    </row>
    <row r="522" spans="1:31">
      <c r="A522" t="str">
        <f t="shared" si="32"/>
        <v>2022-521</v>
      </c>
      <c r="B522" s="1">
        <v>44613</v>
      </c>
      <c r="C522" s="1" t="s">
        <v>50</v>
      </c>
      <c r="D522" t="s">
        <v>900</v>
      </c>
      <c r="E522" t="s">
        <v>224</v>
      </c>
      <c r="F522" s="16"/>
      <c r="G522" s="16"/>
      <c r="H522" t="s">
        <v>13</v>
      </c>
      <c r="J522" t="s">
        <v>140</v>
      </c>
      <c r="K522" t="s">
        <v>88</v>
      </c>
      <c r="L522" t="s">
        <v>89</v>
      </c>
      <c r="N522" t="s">
        <v>90</v>
      </c>
      <c r="O522" s="1">
        <v>44621</v>
      </c>
      <c r="P522" s="2"/>
      <c r="Q522" s="2"/>
      <c r="R522" s="1"/>
      <c r="U522" s="1" t="str">
        <f t="shared" si="33"/>
        <v>2022</v>
      </c>
      <c r="V522" s="1" t="str">
        <f>VLOOKUP(W522,quarter[],2,FALSE)</f>
        <v>1st</v>
      </c>
      <c r="W522" s="1" t="str">
        <f t="shared" si="34"/>
        <v>February</v>
      </c>
      <c r="X522" s="1" t="str">
        <f t="shared" si="35"/>
        <v>Calo, Robyn</v>
      </c>
      <c r="Y522" s="1"/>
      <c r="Z522" s="1"/>
      <c r="AA522" s="1" t="s">
        <v>410</v>
      </c>
      <c r="AB522" s="1"/>
      <c r="AC522" s="1"/>
      <c r="AD522" s="1"/>
      <c r="AE522" s="1"/>
    </row>
    <row r="523" spans="1:31">
      <c r="A523" t="str">
        <f t="shared" si="32"/>
        <v>2022-522</v>
      </c>
      <c r="B523" s="1">
        <v>44613</v>
      </c>
      <c r="C523" s="1" t="s">
        <v>56</v>
      </c>
      <c r="D523" t="s">
        <v>85</v>
      </c>
      <c r="E523" t="s">
        <v>86</v>
      </c>
      <c r="F523" s="16"/>
      <c r="G523" s="16"/>
      <c r="H523" t="s">
        <v>13</v>
      </c>
      <c r="J523" t="s">
        <v>87</v>
      </c>
      <c r="K523" t="s">
        <v>88</v>
      </c>
      <c r="L523" t="s">
        <v>89</v>
      </c>
      <c r="N523" t="s">
        <v>90</v>
      </c>
      <c r="O523" s="1">
        <v>44620</v>
      </c>
      <c r="P523" s="2"/>
      <c r="Q523" s="2"/>
      <c r="R523" s="1"/>
      <c r="U523" s="1" t="str">
        <f t="shared" si="33"/>
        <v>2022</v>
      </c>
      <c r="V523" s="1" t="str">
        <f>VLOOKUP(W523,quarter[],2,FALSE)</f>
        <v>1st</v>
      </c>
      <c r="W523" s="1" t="str">
        <f t="shared" si="34"/>
        <v>February</v>
      </c>
      <c r="X523" s="1" t="str">
        <f t="shared" si="35"/>
        <v>Rogers, Micah</v>
      </c>
      <c r="Y523" s="1"/>
      <c r="Z523" s="1"/>
      <c r="AA523" s="1" t="s">
        <v>146</v>
      </c>
      <c r="AB523" s="1"/>
      <c r="AC523" s="1"/>
      <c r="AD523" s="1"/>
      <c r="AE523" s="1"/>
    </row>
    <row r="524" spans="1:31">
      <c r="A524" t="str">
        <f t="shared" si="32"/>
        <v>2022-523</v>
      </c>
      <c r="B524" s="1">
        <v>44613</v>
      </c>
      <c r="C524" s="1" t="s">
        <v>56</v>
      </c>
      <c r="D524" t="s">
        <v>85</v>
      </c>
      <c r="E524" t="s">
        <v>86</v>
      </c>
      <c r="F524" s="16"/>
      <c r="G524" s="16"/>
      <c r="H524" t="s">
        <v>13</v>
      </c>
      <c r="J524" t="s">
        <v>87</v>
      </c>
      <c r="K524" t="s">
        <v>88</v>
      </c>
      <c r="L524" t="s">
        <v>89</v>
      </c>
      <c r="N524" t="s">
        <v>90</v>
      </c>
      <c r="O524" s="1">
        <v>44620</v>
      </c>
      <c r="P524" s="2"/>
      <c r="Q524" s="2"/>
      <c r="R524" s="1"/>
      <c r="U524" s="1" t="str">
        <f t="shared" si="33"/>
        <v>2022</v>
      </c>
      <c r="V524" s="1" t="str">
        <f>VLOOKUP(W524,quarter[],2,FALSE)</f>
        <v>1st</v>
      </c>
      <c r="W524" s="1" t="str">
        <f t="shared" si="34"/>
        <v>February</v>
      </c>
      <c r="X524" s="1" t="str">
        <f t="shared" si="35"/>
        <v>Rogers, Micah</v>
      </c>
      <c r="Y524" s="1"/>
      <c r="Z524" s="1"/>
      <c r="AA524" s="1" t="s">
        <v>146</v>
      </c>
      <c r="AB524" s="1"/>
      <c r="AC524" s="1"/>
      <c r="AD524" s="1"/>
      <c r="AE524" s="1"/>
    </row>
    <row r="525" spans="1:31">
      <c r="A525" t="str">
        <f t="shared" si="32"/>
        <v>2022-524</v>
      </c>
      <c r="B525" s="1">
        <v>44613</v>
      </c>
      <c r="C525" s="1" t="s">
        <v>51</v>
      </c>
      <c r="D525" t="s">
        <v>901</v>
      </c>
      <c r="E525" t="s">
        <v>86</v>
      </c>
      <c r="F525" s="16"/>
      <c r="G525" s="16"/>
      <c r="H525" t="s">
        <v>13</v>
      </c>
      <c r="J525" t="s">
        <v>87</v>
      </c>
      <c r="K525" t="s">
        <v>88</v>
      </c>
      <c r="L525" t="s">
        <v>90</v>
      </c>
      <c r="N525" t="s">
        <v>90</v>
      </c>
      <c r="P525" s="2"/>
      <c r="Q525" s="2"/>
      <c r="R525" s="1"/>
      <c r="U525" s="1" t="str">
        <f t="shared" si="33"/>
        <v>2022</v>
      </c>
      <c r="V525" s="1" t="str">
        <f>VLOOKUP(W525,quarter[],2,FALSE)</f>
        <v>1st</v>
      </c>
      <c r="W525" s="1" t="str">
        <f t="shared" si="34"/>
        <v>February</v>
      </c>
      <c r="X525" s="1" t="str">
        <f t="shared" si="35"/>
        <v>Clecak, Megan</v>
      </c>
      <c r="Y525" s="1"/>
      <c r="Z525" s="1"/>
      <c r="AA525" s="1" t="s">
        <v>902</v>
      </c>
      <c r="AB525" s="1"/>
      <c r="AC525" s="1"/>
      <c r="AD525" s="1"/>
      <c r="AE525" s="1"/>
    </row>
    <row r="526" spans="1:31">
      <c r="A526" t="str">
        <f t="shared" si="32"/>
        <v>2022-525</v>
      </c>
      <c r="B526" s="1">
        <v>44613</v>
      </c>
      <c r="C526" s="1" t="s">
        <v>49</v>
      </c>
      <c r="D526" t="s">
        <v>145</v>
      </c>
      <c r="E526" t="s">
        <v>86</v>
      </c>
      <c r="F526" s="16"/>
      <c r="G526" s="16"/>
      <c r="H526" t="s">
        <v>768</v>
      </c>
      <c r="J526" t="s">
        <v>87</v>
      </c>
      <c r="K526" t="s">
        <v>88</v>
      </c>
      <c r="L526" t="s">
        <v>89</v>
      </c>
      <c r="N526" t="s">
        <v>90</v>
      </c>
      <c r="O526" s="1">
        <v>44622</v>
      </c>
      <c r="P526" s="2"/>
      <c r="Q526" s="2"/>
      <c r="R526" s="1"/>
      <c r="U526" s="1" t="str">
        <f t="shared" si="33"/>
        <v>2022</v>
      </c>
      <c r="V526" s="1" t="str">
        <f>VLOOKUP(W526,quarter[],2,FALSE)</f>
        <v>1st</v>
      </c>
      <c r="W526" s="1" t="str">
        <f t="shared" si="34"/>
        <v>February</v>
      </c>
      <c r="X526" s="1" t="str">
        <f t="shared" si="35"/>
        <v>Brake, Cassi</v>
      </c>
      <c r="Y526" s="1"/>
      <c r="Z526" s="1"/>
      <c r="AA526" s="1" t="s">
        <v>834</v>
      </c>
      <c r="AB526" s="1"/>
      <c r="AC526" s="1"/>
      <c r="AD526" s="1"/>
      <c r="AE526" s="1"/>
    </row>
    <row r="527" spans="1:31">
      <c r="A527" t="str">
        <f t="shared" si="32"/>
        <v>2022-526</v>
      </c>
      <c r="B527" s="1">
        <v>44614</v>
      </c>
      <c r="C527" s="1" t="s">
        <v>51</v>
      </c>
      <c r="D527" t="s">
        <v>288</v>
      </c>
      <c r="E527" t="s">
        <v>86</v>
      </c>
      <c r="F527" s="16"/>
      <c r="G527" s="16"/>
      <c r="H527" t="s">
        <v>13</v>
      </c>
      <c r="J527" t="s">
        <v>87</v>
      </c>
      <c r="K527" t="s">
        <v>88</v>
      </c>
      <c r="L527" t="s">
        <v>88</v>
      </c>
      <c r="N527" t="s">
        <v>90</v>
      </c>
      <c r="O527" s="1">
        <v>44621</v>
      </c>
      <c r="P527" s="2"/>
      <c r="Q527" s="2"/>
      <c r="R527" s="1"/>
      <c r="U527" s="1" t="str">
        <f t="shared" si="33"/>
        <v>2022</v>
      </c>
      <c r="V527" s="1" t="str">
        <f>VLOOKUP(W527,quarter[],2,FALSE)</f>
        <v>1st</v>
      </c>
      <c r="W527" s="1" t="str">
        <f t="shared" si="34"/>
        <v>February</v>
      </c>
      <c r="X527" s="1" t="str">
        <f t="shared" si="35"/>
        <v>Clecak, Megan</v>
      </c>
      <c r="Y527" s="1"/>
      <c r="Z527" s="1"/>
      <c r="AA527" s="1" t="s">
        <v>146</v>
      </c>
      <c r="AB527" s="1"/>
      <c r="AC527" s="1"/>
      <c r="AD527" s="1"/>
      <c r="AE527" s="1"/>
    </row>
    <row r="528" spans="1:31">
      <c r="A528" t="str">
        <f t="shared" si="32"/>
        <v>2022-527</v>
      </c>
      <c r="B528" s="1">
        <v>44614</v>
      </c>
      <c r="C528" s="1" t="s">
        <v>52</v>
      </c>
      <c r="D528" t="s">
        <v>903</v>
      </c>
      <c r="E528" t="s">
        <v>86</v>
      </c>
      <c r="F528" s="16"/>
      <c r="G528" s="16"/>
      <c r="H528" t="s">
        <v>903</v>
      </c>
      <c r="J528" t="s">
        <v>117</v>
      </c>
      <c r="K528" t="s">
        <v>88</v>
      </c>
      <c r="L528" t="s">
        <v>89</v>
      </c>
      <c r="N528" t="s">
        <v>90</v>
      </c>
      <c r="O528" s="1">
        <v>44631</v>
      </c>
      <c r="P528" s="2">
        <v>0</v>
      </c>
      <c r="Q528" s="2"/>
      <c r="R528" s="1"/>
      <c r="U528" s="1" t="str">
        <f t="shared" si="33"/>
        <v>2022</v>
      </c>
      <c r="V528" s="1" t="str">
        <f>VLOOKUP(W528,quarter[],2,FALSE)</f>
        <v>1st</v>
      </c>
      <c r="W528" s="1" t="str">
        <f t="shared" si="34"/>
        <v>February</v>
      </c>
      <c r="X528" s="1" t="str">
        <f t="shared" si="35"/>
        <v>Forbes, Cynthia</v>
      </c>
      <c r="Y528" s="1"/>
      <c r="Z528" s="1"/>
      <c r="AA528" s="1" t="s">
        <v>904</v>
      </c>
      <c r="AB528" s="1"/>
      <c r="AC528" s="1"/>
      <c r="AD528" s="1"/>
      <c r="AE528" s="1"/>
    </row>
    <row r="529" spans="1:31">
      <c r="A529" t="str">
        <f t="shared" si="32"/>
        <v>2022-528</v>
      </c>
      <c r="B529" s="1">
        <v>44614</v>
      </c>
      <c r="C529" s="1" t="s">
        <v>53</v>
      </c>
      <c r="D529" t="s">
        <v>288</v>
      </c>
      <c r="E529" t="s">
        <v>86</v>
      </c>
      <c r="F529" s="16"/>
      <c r="G529" s="16"/>
      <c r="H529" t="s">
        <v>13</v>
      </c>
      <c r="J529" t="s">
        <v>87</v>
      </c>
      <c r="K529" t="s">
        <v>88</v>
      </c>
      <c r="L529" t="s">
        <v>89</v>
      </c>
      <c r="N529" t="s">
        <v>90</v>
      </c>
      <c r="O529" s="1">
        <v>44621</v>
      </c>
      <c r="P529" s="2"/>
      <c r="Q529" s="2"/>
      <c r="R529" s="1"/>
      <c r="U529" s="1" t="str">
        <f t="shared" si="33"/>
        <v>2022</v>
      </c>
      <c r="V529" s="1" t="str">
        <f>VLOOKUP(W529,quarter[],2,FALSE)</f>
        <v>1st</v>
      </c>
      <c r="W529" s="1" t="str">
        <f t="shared" si="34"/>
        <v>February</v>
      </c>
      <c r="X529" s="1" t="str">
        <f t="shared" si="35"/>
        <v>Perry, April</v>
      </c>
      <c r="Y529" s="1"/>
      <c r="Z529" s="1"/>
      <c r="AA529" s="1" t="s">
        <v>146</v>
      </c>
      <c r="AB529" s="1"/>
      <c r="AC529" s="1"/>
      <c r="AD529" s="1"/>
      <c r="AE529" s="1"/>
    </row>
    <row r="530" spans="1:31">
      <c r="A530" t="str">
        <f t="shared" si="32"/>
        <v>2022-529</v>
      </c>
      <c r="B530" s="1">
        <v>44614</v>
      </c>
      <c r="C530" s="1" t="s">
        <v>50</v>
      </c>
      <c r="D530" t="s">
        <v>905</v>
      </c>
      <c r="E530" t="s">
        <v>86</v>
      </c>
      <c r="F530" s="16"/>
      <c r="G530" s="16"/>
      <c r="H530" t="s">
        <v>13</v>
      </c>
      <c r="J530" t="s">
        <v>87</v>
      </c>
      <c r="K530" t="s">
        <v>90</v>
      </c>
      <c r="L530" t="s">
        <v>88</v>
      </c>
      <c r="N530" t="s">
        <v>90</v>
      </c>
      <c r="P530" s="2"/>
      <c r="Q530" s="2"/>
      <c r="R530" s="1"/>
      <c r="U530" s="1" t="str">
        <f t="shared" si="33"/>
        <v>2022</v>
      </c>
      <c r="V530" s="1" t="str">
        <f>VLOOKUP(W530,quarter[],2,FALSE)</f>
        <v>1st</v>
      </c>
      <c r="W530" s="1" t="str">
        <f t="shared" si="34"/>
        <v>February</v>
      </c>
      <c r="X530" s="1" t="str">
        <f t="shared" si="35"/>
        <v>Calo, Robyn</v>
      </c>
      <c r="Y530" s="1"/>
      <c r="Z530" s="1"/>
      <c r="AA530" s="1" t="s">
        <v>155</v>
      </c>
      <c r="AB530" s="1"/>
      <c r="AC530" s="1"/>
      <c r="AD530" s="1"/>
      <c r="AE530" s="1"/>
    </row>
    <row r="531" spans="1:31">
      <c r="A531" t="str">
        <f t="shared" si="32"/>
        <v>2022-530</v>
      </c>
      <c r="B531" s="1">
        <v>44614</v>
      </c>
      <c r="C531" s="1" t="s">
        <v>51</v>
      </c>
      <c r="D531" t="s">
        <v>906</v>
      </c>
      <c r="E531" t="s">
        <v>86</v>
      </c>
      <c r="F531" s="16"/>
      <c r="G531" s="16"/>
      <c r="H531" t="s">
        <v>13</v>
      </c>
      <c r="J531" t="s">
        <v>99</v>
      </c>
      <c r="K531" t="s">
        <v>88</v>
      </c>
      <c r="L531" t="s">
        <v>89</v>
      </c>
      <c r="N531" t="s">
        <v>90</v>
      </c>
      <c r="P531" s="2"/>
      <c r="Q531" s="2"/>
      <c r="R531" s="1"/>
      <c r="U531" s="1" t="str">
        <f t="shared" si="33"/>
        <v>2022</v>
      </c>
      <c r="V531" s="1" t="str">
        <f>VLOOKUP(W531,quarter[],2,FALSE)</f>
        <v>1st</v>
      </c>
      <c r="W531" s="1" t="str">
        <f t="shared" si="34"/>
        <v>February</v>
      </c>
      <c r="X531" s="1" t="str">
        <f t="shared" si="35"/>
        <v>Clecak, Megan</v>
      </c>
      <c r="Y531" s="1"/>
      <c r="Z531" s="1"/>
      <c r="AA531" s="1" t="s">
        <v>907</v>
      </c>
      <c r="AB531" s="1"/>
      <c r="AC531" s="1"/>
      <c r="AD531" s="1"/>
      <c r="AE531" s="1"/>
    </row>
    <row r="532" spans="1:31">
      <c r="A532" t="str">
        <f t="shared" ref="A532:A595" si="36">_xlfn.CONCAT(YEAR(B532),"-",ROW(A531))</f>
        <v>2022-531</v>
      </c>
      <c r="B532" s="1">
        <v>44614</v>
      </c>
      <c r="C532" s="1" t="s">
        <v>53</v>
      </c>
      <c r="D532" t="s">
        <v>908</v>
      </c>
      <c r="E532" t="s">
        <v>86</v>
      </c>
      <c r="F532" s="16"/>
      <c r="G532" s="16"/>
      <c r="H532" t="s">
        <v>13</v>
      </c>
      <c r="J532" t="s">
        <v>369</v>
      </c>
      <c r="K532" t="s">
        <v>90</v>
      </c>
      <c r="L532" t="s">
        <v>89</v>
      </c>
      <c r="N532" t="s">
        <v>90</v>
      </c>
      <c r="O532" s="1">
        <v>44627</v>
      </c>
      <c r="P532" s="2"/>
      <c r="Q532" s="2"/>
      <c r="R532" s="1"/>
      <c r="U532" s="1" t="str">
        <f t="shared" si="33"/>
        <v>2022</v>
      </c>
      <c r="V532" s="1" t="str">
        <f>VLOOKUP(W532,quarter[],2,FALSE)</f>
        <v>1st</v>
      </c>
      <c r="W532" s="1" t="str">
        <f t="shared" si="34"/>
        <v>February</v>
      </c>
      <c r="X532" s="1" t="str">
        <f t="shared" si="35"/>
        <v>Perry, April</v>
      </c>
      <c r="Y532" s="1"/>
      <c r="Z532" s="1"/>
      <c r="AA532" s="1" t="s">
        <v>909</v>
      </c>
      <c r="AB532" s="1"/>
      <c r="AC532" s="1"/>
      <c r="AD532" s="1"/>
      <c r="AE532" s="1"/>
    </row>
    <row r="533" spans="1:31">
      <c r="A533" t="str">
        <f t="shared" si="36"/>
        <v>2022-532</v>
      </c>
      <c r="B533" s="1">
        <v>44614</v>
      </c>
      <c r="C533" s="1" t="s">
        <v>50</v>
      </c>
      <c r="D533" t="s">
        <v>910</v>
      </c>
      <c r="E533" t="s">
        <v>86</v>
      </c>
      <c r="F533" s="16"/>
      <c r="G533" s="16"/>
      <c r="H533" t="s">
        <v>13</v>
      </c>
      <c r="J533" t="s">
        <v>117</v>
      </c>
      <c r="K533" t="s">
        <v>88</v>
      </c>
      <c r="L533" t="s">
        <v>88</v>
      </c>
      <c r="N533" t="s">
        <v>90</v>
      </c>
      <c r="P533" s="2"/>
      <c r="Q533" s="2"/>
      <c r="R533" s="1"/>
      <c r="U533" s="1" t="str">
        <f t="shared" si="33"/>
        <v>2022</v>
      </c>
      <c r="V533" s="1" t="str">
        <f>VLOOKUP(W533,quarter[],2,FALSE)</f>
        <v>1st</v>
      </c>
      <c r="W533" s="1" t="str">
        <f t="shared" si="34"/>
        <v>February</v>
      </c>
      <c r="X533" s="1" t="str">
        <f t="shared" si="35"/>
        <v>Calo, Robyn</v>
      </c>
      <c r="Y533" s="1"/>
      <c r="Z533" s="1"/>
      <c r="AA533" s="1" t="s">
        <v>398</v>
      </c>
      <c r="AB533" s="1"/>
      <c r="AC533" s="1"/>
      <c r="AD533" s="1"/>
      <c r="AE533" s="1"/>
    </row>
    <row r="534" spans="1:31">
      <c r="A534" t="str">
        <f t="shared" si="36"/>
        <v>2022-533</v>
      </c>
      <c r="B534" s="1">
        <v>44614</v>
      </c>
      <c r="C534" s="1" t="s">
        <v>52</v>
      </c>
      <c r="D534" t="s">
        <v>288</v>
      </c>
      <c r="E534" t="s">
        <v>86</v>
      </c>
      <c r="F534" s="16"/>
      <c r="G534" s="16"/>
      <c r="H534" t="s">
        <v>13</v>
      </c>
      <c r="J534" t="s">
        <v>87</v>
      </c>
      <c r="K534" t="s">
        <v>88</v>
      </c>
      <c r="L534" t="s">
        <v>89</v>
      </c>
      <c r="N534" t="s">
        <v>90</v>
      </c>
      <c r="O534" s="1">
        <v>44621</v>
      </c>
      <c r="P534" s="2">
        <v>0</v>
      </c>
      <c r="Q534" s="2"/>
      <c r="R534" s="1"/>
      <c r="U534" s="1" t="str">
        <f t="shared" si="33"/>
        <v>2022</v>
      </c>
      <c r="V534" s="1" t="str">
        <f>VLOOKUP(W534,quarter[],2,FALSE)</f>
        <v>1st</v>
      </c>
      <c r="W534" s="1" t="str">
        <f t="shared" si="34"/>
        <v>February</v>
      </c>
      <c r="X534" s="1" t="str">
        <f t="shared" si="35"/>
        <v>Forbes, Cynthia</v>
      </c>
      <c r="Y534" s="1"/>
      <c r="Z534" s="1"/>
      <c r="AA534" s="1" t="s">
        <v>410</v>
      </c>
      <c r="AB534" s="1"/>
      <c r="AC534" s="1"/>
      <c r="AD534" s="1"/>
      <c r="AE534" s="1"/>
    </row>
    <row r="535" spans="1:31">
      <c r="A535" t="str">
        <f t="shared" si="36"/>
        <v>2022-534</v>
      </c>
      <c r="B535" s="1">
        <v>44614</v>
      </c>
      <c r="C535" s="1" t="s">
        <v>50</v>
      </c>
      <c r="D535" t="s">
        <v>288</v>
      </c>
      <c r="E535" t="s">
        <v>86</v>
      </c>
      <c r="F535" s="16"/>
      <c r="G535" s="16"/>
      <c r="H535" t="s">
        <v>13</v>
      </c>
      <c r="J535" t="s">
        <v>87</v>
      </c>
      <c r="K535" t="s">
        <v>88</v>
      </c>
      <c r="L535" t="s">
        <v>89</v>
      </c>
      <c r="N535" t="s">
        <v>90</v>
      </c>
      <c r="P535" s="2"/>
      <c r="Q535" s="2"/>
      <c r="R535" s="1"/>
      <c r="U535" s="1" t="str">
        <f t="shared" si="33"/>
        <v>2022</v>
      </c>
      <c r="V535" s="1" t="str">
        <f>VLOOKUP(W535,quarter[],2,FALSE)</f>
        <v>1st</v>
      </c>
      <c r="W535" s="1" t="str">
        <f t="shared" si="34"/>
        <v>February</v>
      </c>
      <c r="X535" s="1" t="str">
        <f t="shared" si="35"/>
        <v>Calo, Robyn</v>
      </c>
      <c r="Y535" s="1"/>
      <c r="Z535" s="1"/>
      <c r="AA535" s="1" t="s">
        <v>410</v>
      </c>
      <c r="AB535" s="1"/>
      <c r="AC535" s="1"/>
      <c r="AD535" s="1"/>
      <c r="AE535" s="1"/>
    </row>
    <row r="536" spans="1:31">
      <c r="A536" t="str">
        <f t="shared" si="36"/>
        <v>2022-535</v>
      </c>
      <c r="B536" s="1">
        <v>44614</v>
      </c>
      <c r="C536" s="1" t="s">
        <v>51</v>
      </c>
      <c r="D536" t="s">
        <v>911</v>
      </c>
      <c r="E536" t="s">
        <v>86</v>
      </c>
      <c r="F536" s="16"/>
      <c r="G536" s="16"/>
      <c r="H536" t="s">
        <v>13</v>
      </c>
      <c r="J536" t="s">
        <v>369</v>
      </c>
      <c r="K536" t="s">
        <v>90</v>
      </c>
      <c r="L536" t="s">
        <v>89</v>
      </c>
      <c r="N536" t="s">
        <v>90</v>
      </c>
      <c r="O536" s="1">
        <v>44621</v>
      </c>
      <c r="P536" s="2"/>
      <c r="Q536" s="2"/>
      <c r="R536" s="1"/>
      <c r="U536" s="1" t="str">
        <f t="shared" si="33"/>
        <v>2022</v>
      </c>
      <c r="V536" s="1" t="str">
        <f>VLOOKUP(W536,quarter[],2,FALSE)</f>
        <v>1st</v>
      </c>
      <c r="W536" s="1" t="str">
        <f t="shared" si="34"/>
        <v>February</v>
      </c>
      <c r="X536" s="1" t="str">
        <f t="shared" si="35"/>
        <v>Clecak, Megan</v>
      </c>
      <c r="Y536" s="1"/>
      <c r="Z536" s="1"/>
      <c r="AA536" s="1" t="s">
        <v>912</v>
      </c>
      <c r="AB536" s="1"/>
      <c r="AC536" s="1"/>
      <c r="AD536" s="1"/>
      <c r="AE536" s="1"/>
    </row>
    <row r="537" spans="1:31">
      <c r="A537" t="str">
        <f t="shared" si="36"/>
        <v>2022-536</v>
      </c>
      <c r="B537" s="1">
        <v>44614</v>
      </c>
      <c r="C537" s="1" t="s">
        <v>53</v>
      </c>
      <c r="D537" t="s">
        <v>913</v>
      </c>
      <c r="E537" t="s">
        <v>86</v>
      </c>
      <c r="F537" s="16"/>
      <c r="G537" s="16"/>
      <c r="H537" t="s">
        <v>914</v>
      </c>
      <c r="J537" t="s">
        <v>87</v>
      </c>
      <c r="K537" t="s">
        <v>90</v>
      </c>
      <c r="L537" t="s">
        <v>90</v>
      </c>
      <c r="N537" t="s">
        <v>90</v>
      </c>
      <c r="O537" s="1">
        <v>44621</v>
      </c>
      <c r="P537" s="2"/>
      <c r="Q537" s="2"/>
      <c r="R537" s="1"/>
      <c r="U537" s="1" t="str">
        <f t="shared" si="33"/>
        <v>2022</v>
      </c>
      <c r="V537" s="1" t="str">
        <f>VLOOKUP(W537,quarter[],2,FALSE)</f>
        <v>1st</v>
      </c>
      <c r="W537" s="1" t="str">
        <f t="shared" si="34"/>
        <v>February</v>
      </c>
      <c r="X537" s="1" t="str">
        <f t="shared" si="35"/>
        <v>Perry, April</v>
      </c>
      <c r="Y537" s="1"/>
      <c r="Z537" s="1"/>
      <c r="AA537" s="1" t="s">
        <v>915</v>
      </c>
      <c r="AB537" s="1"/>
      <c r="AC537" s="1"/>
      <c r="AD537" s="1"/>
      <c r="AE537" s="1"/>
    </row>
    <row r="538" spans="1:31">
      <c r="A538" t="str">
        <f t="shared" si="36"/>
        <v>2022-537</v>
      </c>
      <c r="B538" s="1">
        <v>44614</v>
      </c>
      <c r="C538" s="1" t="s">
        <v>52</v>
      </c>
      <c r="D538" t="s">
        <v>916</v>
      </c>
      <c r="E538" t="s">
        <v>86</v>
      </c>
      <c r="F538" s="16"/>
      <c r="G538" s="16"/>
      <c r="H538" t="s">
        <v>13</v>
      </c>
      <c r="J538" t="s">
        <v>117</v>
      </c>
      <c r="K538" t="s">
        <v>88</v>
      </c>
      <c r="L538" t="s">
        <v>89</v>
      </c>
      <c r="N538" t="s">
        <v>90</v>
      </c>
      <c r="O538" s="1">
        <v>44615</v>
      </c>
      <c r="P538" s="2"/>
      <c r="Q538" s="2"/>
      <c r="R538" s="1"/>
      <c r="U538" s="1" t="str">
        <f t="shared" si="33"/>
        <v>2022</v>
      </c>
      <c r="V538" s="1" t="str">
        <f>VLOOKUP(W538,quarter[],2,FALSE)</f>
        <v>1st</v>
      </c>
      <c r="W538" s="1" t="str">
        <f t="shared" si="34"/>
        <v>February</v>
      </c>
      <c r="X538" s="1" t="str">
        <f t="shared" si="35"/>
        <v>Forbes, Cynthia</v>
      </c>
      <c r="Y538" s="1"/>
      <c r="Z538" s="1"/>
      <c r="AA538" s="1"/>
      <c r="AB538" s="1"/>
      <c r="AC538" s="1"/>
      <c r="AD538" s="1"/>
      <c r="AE538" s="1"/>
    </row>
    <row r="539" spans="1:31">
      <c r="A539" t="str">
        <f t="shared" si="36"/>
        <v>2022-538</v>
      </c>
      <c r="B539" s="1">
        <v>44614</v>
      </c>
      <c r="C539" s="1" t="s">
        <v>50</v>
      </c>
      <c r="D539" t="s">
        <v>917</v>
      </c>
      <c r="E539" t="s">
        <v>86</v>
      </c>
      <c r="F539" s="16"/>
      <c r="G539" s="16"/>
      <c r="H539" t="s">
        <v>13</v>
      </c>
      <c r="J539" t="s">
        <v>87</v>
      </c>
      <c r="K539" t="s">
        <v>88</v>
      </c>
      <c r="L539" t="s">
        <v>88</v>
      </c>
      <c r="N539" t="s">
        <v>90</v>
      </c>
      <c r="P539" s="2"/>
      <c r="Q539" s="2"/>
      <c r="R539" s="1"/>
      <c r="U539" s="1" t="str">
        <f t="shared" si="33"/>
        <v>2022</v>
      </c>
      <c r="V539" s="1" t="str">
        <f>VLOOKUP(W539,quarter[],2,FALSE)</f>
        <v>1st</v>
      </c>
      <c r="W539" s="1" t="str">
        <f t="shared" si="34"/>
        <v>February</v>
      </c>
      <c r="X539" s="1" t="str">
        <f t="shared" si="35"/>
        <v>Calo, Robyn</v>
      </c>
      <c r="Y539" s="1"/>
      <c r="Z539" s="1"/>
      <c r="AA539" s="1" t="s">
        <v>191</v>
      </c>
      <c r="AB539" s="1"/>
      <c r="AC539" s="1"/>
      <c r="AD539" s="1"/>
      <c r="AE539" s="1"/>
    </row>
    <row r="540" spans="1:31">
      <c r="A540" t="str">
        <f t="shared" si="36"/>
        <v>2022-539</v>
      </c>
      <c r="B540" s="1">
        <v>44614</v>
      </c>
      <c r="C540" s="1" t="s">
        <v>51</v>
      </c>
      <c r="D540" t="s">
        <v>918</v>
      </c>
      <c r="E540" t="s">
        <v>86</v>
      </c>
      <c r="F540" s="16"/>
      <c r="G540" s="16"/>
      <c r="H540" t="s">
        <v>13</v>
      </c>
      <c r="J540" t="s">
        <v>87</v>
      </c>
      <c r="K540" t="s">
        <v>88</v>
      </c>
      <c r="L540" t="s">
        <v>89</v>
      </c>
      <c r="N540" t="s">
        <v>90</v>
      </c>
      <c r="O540" s="1">
        <v>44620</v>
      </c>
      <c r="P540" s="2"/>
      <c r="Q540" s="2"/>
      <c r="R540" s="1"/>
      <c r="U540" s="1" t="str">
        <f t="shared" si="33"/>
        <v>2022</v>
      </c>
      <c r="V540" s="1" t="str">
        <f>VLOOKUP(W540,quarter[],2,FALSE)</f>
        <v>1st</v>
      </c>
      <c r="W540" s="1" t="str">
        <f t="shared" si="34"/>
        <v>February</v>
      </c>
      <c r="X540" s="1" t="str">
        <f t="shared" si="35"/>
        <v>Clecak, Megan</v>
      </c>
      <c r="Y540" s="1"/>
      <c r="Z540" s="1"/>
      <c r="AA540" s="1" t="s">
        <v>919</v>
      </c>
      <c r="AB540" s="1"/>
      <c r="AC540" s="1"/>
      <c r="AD540" s="1"/>
      <c r="AE540" s="1"/>
    </row>
    <row r="541" spans="1:31">
      <c r="A541" t="str">
        <f t="shared" si="36"/>
        <v>2022-540</v>
      </c>
      <c r="B541" s="1">
        <v>44614</v>
      </c>
      <c r="C541" s="1" t="s">
        <v>52</v>
      </c>
      <c r="D541" t="s">
        <v>920</v>
      </c>
      <c r="E541" t="s">
        <v>86</v>
      </c>
      <c r="F541" s="16"/>
      <c r="G541" s="16"/>
      <c r="H541" t="s">
        <v>13</v>
      </c>
      <c r="J541" t="s">
        <v>117</v>
      </c>
      <c r="K541" t="s">
        <v>88</v>
      </c>
      <c r="L541" t="s">
        <v>89</v>
      </c>
      <c r="N541" t="s">
        <v>90</v>
      </c>
      <c r="O541" s="1">
        <v>44624</v>
      </c>
      <c r="P541" s="2">
        <v>0</v>
      </c>
      <c r="Q541" s="2"/>
      <c r="R541" s="1"/>
      <c r="U541" s="1" t="str">
        <f t="shared" si="33"/>
        <v>2022</v>
      </c>
      <c r="V541" s="1" t="str">
        <f>VLOOKUP(W541,quarter[],2,FALSE)</f>
        <v>1st</v>
      </c>
      <c r="W541" s="1" t="str">
        <f t="shared" si="34"/>
        <v>February</v>
      </c>
      <c r="X541" s="1" t="str">
        <f t="shared" si="35"/>
        <v>Forbes, Cynthia</v>
      </c>
      <c r="Y541" s="1"/>
      <c r="Z541" s="1"/>
      <c r="AA541" s="1" t="s">
        <v>921</v>
      </c>
      <c r="AB541" s="1"/>
      <c r="AC541" s="1"/>
      <c r="AD541" s="1"/>
      <c r="AE541" s="1"/>
    </row>
    <row r="542" spans="1:31">
      <c r="A542" t="str">
        <f t="shared" si="36"/>
        <v>2022-541</v>
      </c>
      <c r="B542" s="1">
        <v>44614</v>
      </c>
      <c r="C542" s="1" t="s">
        <v>53</v>
      </c>
      <c r="D542" t="s">
        <v>922</v>
      </c>
      <c r="E542" t="s">
        <v>86</v>
      </c>
      <c r="F542" s="16"/>
      <c r="G542" s="16"/>
      <c r="H542" t="s">
        <v>13</v>
      </c>
      <c r="J542" t="s">
        <v>87</v>
      </c>
      <c r="K542" t="s">
        <v>90</v>
      </c>
      <c r="L542" t="s">
        <v>90</v>
      </c>
      <c r="N542" t="s">
        <v>90</v>
      </c>
      <c r="O542" s="1">
        <v>44627</v>
      </c>
      <c r="P542" s="2"/>
      <c r="Q542" s="2"/>
      <c r="R542" s="1"/>
      <c r="U542" s="1" t="str">
        <f t="shared" si="33"/>
        <v>2022</v>
      </c>
      <c r="V542" s="1" t="str">
        <f>VLOOKUP(W542,quarter[],2,FALSE)</f>
        <v>1st</v>
      </c>
      <c r="W542" s="1" t="str">
        <f t="shared" si="34"/>
        <v>February</v>
      </c>
      <c r="X542" s="1" t="str">
        <f t="shared" si="35"/>
        <v>Perry, April</v>
      </c>
      <c r="Y542" s="1"/>
      <c r="Z542" s="1"/>
      <c r="AA542" s="1" t="s">
        <v>923</v>
      </c>
      <c r="AB542" s="1"/>
      <c r="AC542" s="1"/>
      <c r="AD542" s="1"/>
      <c r="AE542" s="1"/>
    </row>
    <row r="543" spans="1:31">
      <c r="A543" t="str">
        <f t="shared" si="36"/>
        <v>2022-542</v>
      </c>
      <c r="B543" s="1">
        <v>44615</v>
      </c>
      <c r="C543" s="1" t="s">
        <v>48</v>
      </c>
      <c r="D543" t="s">
        <v>924</v>
      </c>
      <c r="E543" t="s">
        <v>86</v>
      </c>
      <c r="F543" s="16"/>
      <c r="G543" s="16"/>
      <c r="H543" t="s">
        <v>13</v>
      </c>
      <c r="J543" t="s">
        <v>87</v>
      </c>
      <c r="K543" t="s">
        <v>88</v>
      </c>
      <c r="L543" t="s">
        <v>89</v>
      </c>
      <c r="N543" t="s">
        <v>90</v>
      </c>
      <c r="O543" s="1">
        <v>44621</v>
      </c>
      <c r="P543" s="2">
        <v>0</v>
      </c>
      <c r="Q543" s="2"/>
      <c r="R543" s="1"/>
      <c r="U543" s="1" t="str">
        <f t="shared" si="33"/>
        <v>2022</v>
      </c>
      <c r="V543" s="1" t="str">
        <f>VLOOKUP(W543,quarter[],2,FALSE)</f>
        <v>1st</v>
      </c>
      <c r="W543" s="1" t="str">
        <f t="shared" si="34"/>
        <v>February</v>
      </c>
      <c r="X543" s="1" t="str">
        <f t="shared" si="35"/>
        <v>Alexander, Lindsay</v>
      </c>
      <c r="Y543" s="1"/>
      <c r="Z543" s="1"/>
      <c r="AA543" s="1" t="s">
        <v>834</v>
      </c>
      <c r="AB543" s="1"/>
      <c r="AC543" s="1"/>
      <c r="AD543" s="1"/>
      <c r="AE543" s="1"/>
    </row>
    <row r="544" spans="1:31">
      <c r="A544" t="str">
        <f t="shared" si="36"/>
        <v>2022-543</v>
      </c>
      <c r="B544" s="1">
        <v>44615</v>
      </c>
      <c r="C544" s="1" t="s">
        <v>49</v>
      </c>
      <c r="D544" t="s">
        <v>924</v>
      </c>
      <c r="E544" t="s">
        <v>86</v>
      </c>
      <c r="F544" s="16"/>
      <c r="G544" s="16"/>
      <c r="H544" t="s">
        <v>13</v>
      </c>
      <c r="J544" t="s">
        <v>87</v>
      </c>
      <c r="K544" t="s">
        <v>88</v>
      </c>
      <c r="L544" t="s">
        <v>89</v>
      </c>
      <c r="N544" t="s">
        <v>90</v>
      </c>
      <c r="O544" s="1">
        <v>44621</v>
      </c>
      <c r="P544" s="2"/>
      <c r="Q544" s="2"/>
      <c r="R544" s="1"/>
      <c r="U544" s="1" t="str">
        <f t="shared" si="33"/>
        <v>2022</v>
      </c>
      <c r="V544" s="1" t="str">
        <f>VLOOKUP(W544,quarter[],2,FALSE)</f>
        <v>1st</v>
      </c>
      <c r="W544" s="1" t="str">
        <f t="shared" si="34"/>
        <v>February</v>
      </c>
      <c r="X544" s="1" t="str">
        <f t="shared" si="35"/>
        <v>Brake, Cassi</v>
      </c>
      <c r="Y544" s="1"/>
      <c r="Z544" s="1"/>
      <c r="AA544" s="1" t="s">
        <v>834</v>
      </c>
      <c r="AB544" s="1"/>
      <c r="AC544" s="1"/>
      <c r="AD544" s="1"/>
      <c r="AE544" s="1"/>
    </row>
    <row r="545" spans="1:31">
      <c r="A545" t="str">
        <f t="shared" si="36"/>
        <v>2022-544</v>
      </c>
      <c r="B545" s="1">
        <v>44615</v>
      </c>
      <c r="C545" s="1" t="s">
        <v>52</v>
      </c>
      <c r="D545" t="s">
        <v>924</v>
      </c>
      <c r="E545" t="s">
        <v>86</v>
      </c>
      <c r="F545" s="16"/>
      <c r="G545" s="16"/>
      <c r="J545" t="s">
        <v>87</v>
      </c>
      <c r="K545" t="s">
        <v>88</v>
      </c>
      <c r="L545" t="s">
        <v>89</v>
      </c>
      <c r="N545" t="s">
        <v>90</v>
      </c>
      <c r="P545" s="2"/>
      <c r="Q545" s="2"/>
      <c r="R545" s="1"/>
      <c r="U545" s="1" t="str">
        <f t="shared" si="33"/>
        <v>2022</v>
      </c>
      <c r="V545" s="1" t="str">
        <f>VLOOKUP(W545,quarter[],2,FALSE)</f>
        <v>1st</v>
      </c>
      <c r="W545" s="1" t="str">
        <f t="shared" si="34"/>
        <v>February</v>
      </c>
      <c r="X545" s="1" t="str">
        <f t="shared" si="35"/>
        <v>Forbes, Cynthia</v>
      </c>
      <c r="Y545" s="1"/>
      <c r="Z545" s="1"/>
      <c r="AA545" s="1"/>
      <c r="AB545" s="1"/>
      <c r="AC545" s="1"/>
      <c r="AD545" s="1"/>
      <c r="AE545" s="1"/>
    </row>
    <row r="546" spans="1:31">
      <c r="A546" t="str">
        <f t="shared" si="36"/>
        <v>2022-545</v>
      </c>
      <c r="B546" s="1">
        <v>44615</v>
      </c>
      <c r="C546" s="1" t="s">
        <v>50</v>
      </c>
      <c r="D546" t="s">
        <v>925</v>
      </c>
      <c r="E546" t="s">
        <v>86</v>
      </c>
      <c r="F546" s="16"/>
      <c r="G546" s="16"/>
      <c r="H546" t="s">
        <v>13</v>
      </c>
      <c r="J546" t="s">
        <v>117</v>
      </c>
      <c r="K546" t="s">
        <v>88</v>
      </c>
      <c r="L546" t="s">
        <v>88</v>
      </c>
      <c r="N546" t="s">
        <v>90</v>
      </c>
      <c r="P546" s="2"/>
      <c r="Q546" s="2"/>
      <c r="R546" s="1"/>
      <c r="U546" s="1" t="str">
        <f t="shared" si="33"/>
        <v>2022</v>
      </c>
      <c r="V546" s="1" t="str">
        <f>VLOOKUP(W546,quarter[],2,FALSE)</f>
        <v>1st</v>
      </c>
      <c r="W546" s="1" t="str">
        <f t="shared" si="34"/>
        <v>February</v>
      </c>
      <c r="X546" s="1" t="str">
        <f t="shared" si="35"/>
        <v>Calo, Robyn</v>
      </c>
      <c r="Y546" s="1"/>
      <c r="Z546" s="1"/>
      <c r="AA546" s="1" t="s">
        <v>146</v>
      </c>
      <c r="AB546" s="1"/>
      <c r="AC546" s="1"/>
      <c r="AD546" s="1"/>
      <c r="AE546" s="1"/>
    </row>
    <row r="547" spans="1:31">
      <c r="A547" t="str">
        <f t="shared" si="36"/>
        <v>2022-546</v>
      </c>
      <c r="B547" s="1">
        <v>44615</v>
      </c>
      <c r="C547" s="1" t="s">
        <v>51</v>
      </c>
      <c r="D547" t="s">
        <v>926</v>
      </c>
      <c r="E547" t="s">
        <v>86</v>
      </c>
      <c r="F547" s="16"/>
      <c r="G547" s="16"/>
      <c r="H547" t="s">
        <v>927</v>
      </c>
      <c r="J547" t="s">
        <v>87</v>
      </c>
      <c r="K547" t="s">
        <v>88</v>
      </c>
      <c r="L547" t="s">
        <v>89</v>
      </c>
      <c r="N547" t="s">
        <v>90</v>
      </c>
      <c r="O547" s="1">
        <v>44615</v>
      </c>
      <c r="P547" s="2">
        <v>15</v>
      </c>
      <c r="Q547" s="2">
        <v>15</v>
      </c>
      <c r="R547" s="1">
        <v>44649</v>
      </c>
      <c r="S547">
        <v>1638</v>
      </c>
      <c r="U547" s="1" t="str">
        <f t="shared" si="33"/>
        <v>2022</v>
      </c>
      <c r="V547" s="1" t="str">
        <f>VLOOKUP(W547,quarter[],2,FALSE)</f>
        <v>1st</v>
      </c>
      <c r="W547" s="1" t="str">
        <f t="shared" si="34"/>
        <v>February</v>
      </c>
      <c r="X547" s="1" t="str">
        <f t="shared" si="35"/>
        <v>Clecak, Megan</v>
      </c>
      <c r="Y547" s="1"/>
      <c r="Z547" s="1"/>
      <c r="AA547" s="1" t="s">
        <v>528</v>
      </c>
      <c r="AB547" s="1"/>
      <c r="AC547" s="1"/>
      <c r="AD547" s="1"/>
      <c r="AE547" s="1"/>
    </row>
    <row r="548" spans="1:31">
      <c r="A548" t="str">
        <f t="shared" si="36"/>
        <v>2022-547</v>
      </c>
      <c r="B548" s="1">
        <v>44615</v>
      </c>
      <c r="C548" s="1" t="s">
        <v>52</v>
      </c>
      <c r="D548" t="s">
        <v>928</v>
      </c>
      <c r="E548" t="s">
        <v>86</v>
      </c>
      <c r="F548" s="16"/>
      <c r="G548" s="16"/>
      <c r="J548" t="s">
        <v>87</v>
      </c>
      <c r="K548" t="s">
        <v>88</v>
      </c>
      <c r="L548" t="s">
        <v>89</v>
      </c>
      <c r="N548" t="s">
        <v>90</v>
      </c>
      <c r="P548" s="2"/>
      <c r="Q548" s="2"/>
      <c r="R548" s="1"/>
      <c r="U548" s="1" t="str">
        <f t="shared" si="33"/>
        <v>2022</v>
      </c>
      <c r="V548" s="1" t="str">
        <f>VLOOKUP(W548,quarter[],2,FALSE)</f>
        <v>1st</v>
      </c>
      <c r="W548" s="1" t="str">
        <f t="shared" si="34"/>
        <v>February</v>
      </c>
      <c r="X548" s="1" t="str">
        <f t="shared" si="35"/>
        <v>Forbes, Cynthia</v>
      </c>
      <c r="Y548" s="1"/>
      <c r="Z548" s="1"/>
      <c r="AA548" s="1"/>
      <c r="AB548" s="1"/>
      <c r="AC548" s="1"/>
      <c r="AD548" s="1"/>
      <c r="AE548" s="1"/>
    </row>
    <row r="549" spans="1:31">
      <c r="A549" t="str">
        <f t="shared" si="36"/>
        <v>2022-548</v>
      </c>
      <c r="B549" s="1">
        <v>44615</v>
      </c>
      <c r="C549" s="1" t="s">
        <v>53</v>
      </c>
      <c r="D549" t="s">
        <v>929</v>
      </c>
      <c r="E549" t="s">
        <v>86</v>
      </c>
      <c r="F549" s="16"/>
      <c r="G549" s="16"/>
      <c r="H549" t="s">
        <v>13</v>
      </c>
      <c r="J549" t="s">
        <v>87</v>
      </c>
      <c r="K549" t="s">
        <v>88</v>
      </c>
      <c r="L549" t="s">
        <v>89</v>
      </c>
      <c r="N549" t="s">
        <v>90</v>
      </c>
      <c r="O549" s="1">
        <v>44615</v>
      </c>
      <c r="P549" s="2"/>
      <c r="Q549" s="2"/>
      <c r="R549" s="1"/>
      <c r="U549" s="1" t="str">
        <f t="shared" si="33"/>
        <v>2022</v>
      </c>
      <c r="V549" s="1" t="str">
        <f>VLOOKUP(W549,quarter[],2,FALSE)</f>
        <v>1st</v>
      </c>
      <c r="W549" s="1" t="str">
        <f t="shared" si="34"/>
        <v>February</v>
      </c>
      <c r="X549" s="1" t="str">
        <f t="shared" si="35"/>
        <v>Perry, April</v>
      </c>
      <c r="Y549" s="1"/>
      <c r="Z549" s="1"/>
      <c r="AA549" s="1" t="s">
        <v>162</v>
      </c>
      <c r="AB549" s="1"/>
      <c r="AC549" s="1"/>
      <c r="AD549" s="1"/>
      <c r="AE549" s="1"/>
    </row>
    <row r="550" spans="1:31">
      <c r="A550" t="str">
        <f t="shared" si="36"/>
        <v>2022-549</v>
      </c>
      <c r="B550" s="1">
        <v>44615</v>
      </c>
      <c r="C550" s="1" t="s">
        <v>52</v>
      </c>
      <c r="D550" t="s">
        <v>930</v>
      </c>
      <c r="E550" t="s">
        <v>86</v>
      </c>
      <c r="F550" s="16"/>
      <c r="G550" s="16"/>
      <c r="H550" t="s">
        <v>930</v>
      </c>
      <c r="J550" t="s">
        <v>117</v>
      </c>
      <c r="K550" t="s">
        <v>88</v>
      </c>
      <c r="L550" t="s">
        <v>89</v>
      </c>
      <c r="N550" t="s">
        <v>90</v>
      </c>
      <c r="O550" s="1">
        <v>44652</v>
      </c>
      <c r="P550" s="2">
        <v>0</v>
      </c>
      <c r="Q550" s="2"/>
      <c r="R550" s="1"/>
      <c r="U550" s="1" t="str">
        <f t="shared" si="33"/>
        <v>2022</v>
      </c>
      <c r="V550" s="1" t="str">
        <f>VLOOKUP(W550,quarter[],2,FALSE)</f>
        <v>1st</v>
      </c>
      <c r="W550" s="1" t="str">
        <f t="shared" si="34"/>
        <v>February</v>
      </c>
      <c r="X550" s="1" t="str">
        <f t="shared" si="35"/>
        <v>Forbes, Cynthia</v>
      </c>
      <c r="Y550" s="1"/>
      <c r="Z550" s="1"/>
      <c r="AA550" s="1" t="s">
        <v>931</v>
      </c>
      <c r="AB550" s="1"/>
      <c r="AC550" s="1"/>
      <c r="AD550" s="1"/>
      <c r="AE550" s="1"/>
    </row>
    <row r="551" spans="1:31">
      <c r="A551" t="str">
        <f t="shared" si="36"/>
        <v>2022-550</v>
      </c>
      <c r="B551" s="1">
        <v>44615</v>
      </c>
      <c r="C551" s="1" t="s">
        <v>50</v>
      </c>
      <c r="D551" t="s">
        <v>932</v>
      </c>
      <c r="E551" t="s">
        <v>86</v>
      </c>
      <c r="F551" s="16"/>
      <c r="G551" s="16"/>
      <c r="H551" t="s">
        <v>933</v>
      </c>
      <c r="J551" t="s">
        <v>117</v>
      </c>
      <c r="K551" t="s">
        <v>88</v>
      </c>
      <c r="L551" t="s">
        <v>89</v>
      </c>
      <c r="N551" t="s">
        <v>90</v>
      </c>
      <c r="O551" s="1">
        <v>44620</v>
      </c>
      <c r="P551" s="2">
        <v>15</v>
      </c>
      <c r="Q551" s="2">
        <v>15</v>
      </c>
      <c r="R551" s="1">
        <v>44620</v>
      </c>
      <c r="S551" t="s">
        <v>934</v>
      </c>
      <c r="U551" s="1" t="str">
        <f t="shared" si="33"/>
        <v>2022</v>
      </c>
      <c r="V551" s="1" t="str">
        <f>VLOOKUP(W551,quarter[],2,FALSE)</f>
        <v>1st</v>
      </c>
      <c r="W551" s="1" t="str">
        <f t="shared" si="34"/>
        <v>February</v>
      </c>
      <c r="X551" s="1" t="str">
        <f t="shared" si="35"/>
        <v>Calo, Robyn</v>
      </c>
      <c r="Y551" s="1"/>
      <c r="Z551" s="1"/>
      <c r="AA551" s="1" t="s">
        <v>262</v>
      </c>
      <c r="AB551" s="1"/>
      <c r="AC551" s="1"/>
      <c r="AD551" s="1"/>
      <c r="AE551" s="1"/>
    </row>
    <row r="552" spans="1:31">
      <c r="A552" t="str">
        <f t="shared" si="36"/>
        <v>2022-551</v>
      </c>
      <c r="B552" s="1">
        <v>44615</v>
      </c>
      <c r="C552" s="1" t="s">
        <v>51</v>
      </c>
      <c r="D552" t="s">
        <v>935</v>
      </c>
      <c r="E552" t="s">
        <v>86</v>
      </c>
      <c r="F552" s="16"/>
      <c r="G552" s="16"/>
      <c r="H552" t="s">
        <v>935</v>
      </c>
      <c r="J552" t="s">
        <v>117</v>
      </c>
      <c r="K552" t="s">
        <v>90</v>
      </c>
      <c r="L552" t="s">
        <v>88</v>
      </c>
      <c r="N552" t="s">
        <v>90</v>
      </c>
      <c r="O552" s="1">
        <v>44621</v>
      </c>
      <c r="P552" s="2"/>
      <c r="Q552" s="2"/>
      <c r="R552" s="1"/>
      <c r="U552" s="1" t="str">
        <f t="shared" si="33"/>
        <v>2022</v>
      </c>
      <c r="V552" s="1" t="str">
        <f>VLOOKUP(W552,quarter[],2,FALSE)</f>
        <v>1st</v>
      </c>
      <c r="W552" s="1" t="str">
        <f t="shared" si="34"/>
        <v>February</v>
      </c>
      <c r="X552" s="1" t="str">
        <f t="shared" si="35"/>
        <v>Clecak, Megan</v>
      </c>
      <c r="Y552" s="1"/>
      <c r="Z552" s="1"/>
      <c r="AA552" s="1" t="s">
        <v>936</v>
      </c>
      <c r="AB552" s="1"/>
      <c r="AC552" s="1"/>
      <c r="AD552" s="1"/>
      <c r="AE552" s="1"/>
    </row>
    <row r="553" spans="1:31">
      <c r="A553" t="str">
        <f t="shared" si="36"/>
        <v>2022-552</v>
      </c>
      <c r="B553" s="1">
        <v>44615</v>
      </c>
      <c r="C553" s="1" t="s">
        <v>53</v>
      </c>
      <c r="D553" t="s">
        <v>937</v>
      </c>
      <c r="E553" t="s">
        <v>86</v>
      </c>
      <c r="F553" s="16"/>
      <c r="G553" s="16"/>
      <c r="H553" t="s">
        <v>938</v>
      </c>
      <c r="J553" t="s">
        <v>87</v>
      </c>
      <c r="K553" t="s">
        <v>88</v>
      </c>
      <c r="L553" t="s">
        <v>89</v>
      </c>
      <c r="N553" t="s">
        <v>90</v>
      </c>
      <c r="O553" s="1">
        <v>44620</v>
      </c>
      <c r="P553" s="2"/>
      <c r="Q553" s="2"/>
      <c r="R553" s="1"/>
      <c r="U553" s="1" t="str">
        <f t="shared" si="33"/>
        <v>2022</v>
      </c>
      <c r="V553" s="1" t="str">
        <f>VLOOKUP(W553,quarter[],2,FALSE)</f>
        <v>1st</v>
      </c>
      <c r="W553" s="1" t="str">
        <f t="shared" si="34"/>
        <v>February</v>
      </c>
      <c r="X553" s="1" t="str">
        <f t="shared" si="35"/>
        <v>Perry, April</v>
      </c>
      <c r="Y553" s="1"/>
      <c r="Z553" s="1"/>
      <c r="AA553" s="1" t="s">
        <v>138</v>
      </c>
      <c r="AB553" s="1"/>
      <c r="AC553" s="1"/>
      <c r="AD553" s="1"/>
      <c r="AE553" s="1"/>
    </row>
    <row r="554" spans="1:31">
      <c r="A554" t="str">
        <f t="shared" si="36"/>
        <v>2022-553</v>
      </c>
      <c r="B554" s="1">
        <v>44615</v>
      </c>
      <c r="C554" s="1" t="s">
        <v>50</v>
      </c>
      <c r="D554" t="s">
        <v>939</v>
      </c>
      <c r="E554" t="s">
        <v>86</v>
      </c>
      <c r="F554" s="16"/>
      <c r="G554" s="16"/>
      <c r="H554" t="s">
        <v>13</v>
      </c>
      <c r="J554" t="s">
        <v>117</v>
      </c>
      <c r="K554" t="s">
        <v>88</v>
      </c>
      <c r="L554" t="s">
        <v>89</v>
      </c>
      <c r="N554" t="s">
        <v>90</v>
      </c>
      <c r="O554" s="1">
        <v>44616</v>
      </c>
      <c r="P554" s="2"/>
      <c r="Q554" s="2"/>
      <c r="R554" s="1"/>
      <c r="U554" s="1" t="str">
        <f t="shared" si="33"/>
        <v>2022</v>
      </c>
      <c r="V554" s="1" t="str">
        <f>VLOOKUP(W554,quarter[],2,FALSE)</f>
        <v>1st</v>
      </c>
      <c r="W554" s="1" t="str">
        <f t="shared" si="34"/>
        <v>February</v>
      </c>
      <c r="X554" s="1" t="str">
        <f t="shared" si="35"/>
        <v>Calo, Robyn</v>
      </c>
      <c r="Y554" s="1"/>
      <c r="Z554" s="1"/>
      <c r="AA554" s="1" t="s">
        <v>940</v>
      </c>
      <c r="AB554" s="1"/>
      <c r="AC554" s="1"/>
      <c r="AD554" s="1"/>
      <c r="AE554" s="1"/>
    </row>
    <row r="555" spans="1:31">
      <c r="A555" t="str">
        <f t="shared" si="36"/>
        <v>2022-554</v>
      </c>
      <c r="B555" s="1">
        <v>44615</v>
      </c>
      <c r="C555" s="1" t="s">
        <v>51</v>
      </c>
      <c r="D555" t="s">
        <v>941</v>
      </c>
      <c r="E555" t="s">
        <v>86</v>
      </c>
      <c r="F555" s="16"/>
      <c r="G555" s="16"/>
      <c r="H555" t="s">
        <v>942</v>
      </c>
      <c r="J555" t="s">
        <v>87</v>
      </c>
      <c r="K555" t="s">
        <v>88</v>
      </c>
      <c r="L555" t="s">
        <v>89</v>
      </c>
      <c r="N555" t="s">
        <v>90</v>
      </c>
      <c r="O555" s="1">
        <v>44628</v>
      </c>
      <c r="P555" s="2">
        <v>15</v>
      </c>
      <c r="Q555" s="2">
        <v>15</v>
      </c>
      <c r="R555" s="1">
        <v>44655</v>
      </c>
      <c r="S555">
        <v>2939</v>
      </c>
      <c r="U555" s="1" t="str">
        <f t="shared" si="33"/>
        <v>2022</v>
      </c>
      <c r="V555" s="1" t="str">
        <f>VLOOKUP(W555,quarter[],2,FALSE)</f>
        <v>1st</v>
      </c>
      <c r="W555" s="1" t="str">
        <f t="shared" si="34"/>
        <v>February</v>
      </c>
      <c r="X555" s="1" t="str">
        <f t="shared" si="35"/>
        <v>Clecak, Megan</v>
      </c>
      <c r="Y555" s="1"/>
      <c r="Z555" s="1"/>
      <c r="AA555" s="1" t="s">
        <v>943</v>
      </c>
      <c r="AB555" s="1"/>
      <c r="AC555" s="1"/>
      <c r="AD555" s="1"/>
      <c r="AE555" s="1"/>
    </row>
    <row r="556" spans="1:31">
      <c r="A556" t="str">
        <f t="shared" si="36"/>
        <v>2022-555</v>
      </c>
      <c r="B556" s="1">
        <v>44615</v>
      </c>
      <c r="C556" s="1" t="s">
        <v>53</v>
      </c>
      <c r="D556" t="s">
        <v>944</v>
      </c>
      <c r="E556" t="s">
        <v>86</v>
      </c>
      <c r="F556" s="16"/>
      <c r="G556" s="16"/>
      <c r="H556" t="s">
        <v>945</v>
      </c>
      <c r="J556" t="s">
        <v>99</v>
      </c>
      <c r="K556" t="s">
        <v>90</v>
      </c>
      <c r="L556" t="s">
        <v>90</v>
      </c>
      <c r="N556" t="s">
        <v>90</v>
      </c>
      <c r="O556" s="1">
        <v>44627</v>
      </c>
      <c r="P556" s="2"/>
      <c r="Q556" s="2"/>
      <c r="R556" s="1"/>
      <c r="U556" s="1" t="str">
        <f t="shared" si="33"/>
        <v>2022</v>
      </c>
      <c r="V556" s="1" t="str">
        <f>VLOOKUP(W556,quarter[],2,FALSE)</f>
        <v>1st</v>
      </c>
      <c r="W556" s="1" t="str">
        <f t="shared" si="34"/>
        <v>February</v>
      </c>
      <c r="X556" s="1" t="str">
        <f t="shared" si="35"/>
        <v>Perry, April</v>
      </c>
      <c r="Y556" s="1"/>
      <c r="Z556" s="1"/>
      <c r="AA556" s="1" t="s">
        <v>946</v>
      </c>
      <c r="AB556" s="1"/>
      <c r="AC556" s="1"/>
      <c r="AD556" s="1"/>
      <c r="AE556" s="1"/>
    </row>
    <row r="557" spans="1:31">
      <c r="A557" t="str">
        <f t="shared" si="36"/>
        <v>2022-556</v>
      </c>
      <c r="B557" s="1">
        <v>44615</v>
      </c>
      <c r="C557" s="1" t="s">
        <v>51</v>
      </c>
      <c r="D557" t="s">
        <v>947</v>
      </c>
      <c r="E557" t="s">
        <v>86</v>
      </c>
      <c r="F557" s="16"/>
      <c r="G557" s="16"/>
      <c r="H557" t="s">
        <v>948</v>
      </c>
      <c r="J557" t="s">
        <v>87</v>
      </c>
      <c r="K557" t="s">
        <v>90</v>
      </c>
      <c r="L557" t="s">
        <v>90</v>
      </c>
      <c r="N557" t="s">
        <v>90</v>
      </c>
      <c r="O557" s="1">
        <v>44629</v>
      </c>
      <c r="P557" s="2"/>
      <c r="Q557" s="2"/>
      <c r="R557" s="1"/>
      <c r="U557" s="1" t="str">
        <f t="shared" si="33"/>
        <v>2022</v>
      </c>
      <c r="V557" s="1" t="str">
        <f>VLOOKUP(W557,quarter[],2,FALSE)</f>
        <v>1st</v>
      </c>
      <c r="W557" s="1" t="str">
        <f t="shared" si="34"/>
        <v>February</v>
      </c>
      <c r="X557" s="1" t="str">
        <f t="shared" si="35"/>
        <v>Clecak, Megan</v>
      </c>
      <c r="Y557" s="1"/>
      <c r="Z557" s="1"/>
      <c r="AA557" s="1" t="s">
        <v>949</v>
      </c>
      <c r="AB557" s="1"/>
      <c r="AC557" s="1"/>
      <c r="AD557" s="1"/>
      <c r="AE557" s="1"/>
    </row>
    <row r="558" spans="1:31">
      <c r="A558" t="str">
        <f t="shared" si="36"/>
        <v>2022-557</v>
      </c>
      <c r="B558" s="1">
        <v>44615</v>
      </c>
      <c r="C558" s="1" t="s">
        <v>50</v>
      </c>
      <c r="D558" t="s">
        <v>950</v>
      </c>
      <c r="E558" t="s">
        <v>86</v>
      </c>
      <c r="F558" s="16"/>
      <c r="G558" s="16"/>
      <c r="H558" t="s">
        <v>13</v>
      </c>
      <c r="J558" t="s">
        <v>117</v>
      </c>
      <c r="K558" t="s">
        <v>88</v>
      </c>
      <c r="L558" t="s">
        <v>89</v>
      </c>
      <c r="N558" t="s">
        <v>90</v>
      </c>
      <c r="O558" s="1">
        <v>44616</v>
      </c>
      <c r="P558" s="2"/>
      <c r="Q558" s="2"/>
      <c r="R558" s="1"/>
      <c r="U558" s="1" t="str">
        <f t="shared" si="33"/>
        <v>2022</v>
      </c>
      <c r="V558" s="1" t="str">
        <f>VLOOKUP(W558,quarter[],2,FALSE)</f>
        <v>1st</v>
      </c>
      <c r="W558" s="1" t="str">
        <f t="shared" si="34"/>
        <v>February</v>
      </c>
      <c r="X558" s="1" t="str">
        <f t="shared" si="35"/>
        <v>Calo, Robyn</v>
      </c>
      <c r="Y558" s="1"/>
      <c r="Z558" s="1"/>
      <c r="AA558" s="1" t="s">
        <v>162</v>
      </c>
      <c r="AB558" s="1"/>
      <c r="AC558" s="1"/>
      <c r="AD558" s="1"/>
      <c r="AE558" s="1"/>
    </row>
    <row r="559" spans="1:31">
      <c r="A559" t="str">
        <f t="shared" si="36"/>
        <v>2022-558</v>
      </c>
      <c r="B559" s="1">
        <v>44615</v>
      </c>
      <c r="C559" s="1" t="s">
        <v>53</v>
      </c>
      <c r="D559" t="s">
        <v>951</v>
      </c>
      <c r="E559" t="s">
        <v>86</v>
      </c>
      <c r="F559" s="16"/>
      <c r="G559" s="16"/>
      <c r="H559" t="s">
        <v>13</v>
      </c>
      <c r="J559" t="s">
        <v>87</v>
      </c>
      <c r="K559" t="s">
        <v>90</v>
      </c>
      <c r="L559" t="s">
        <v>90</v>
      </c>
      <c r="N559" t="s">
        <v>90</v>
      </c>
      <c r="O559" s="1">
        <v>44631</v>
      </c>
      <c r="P559" s="2"/>
      <c r="Q559" s="2"/>
      <c r="R559" s="1"/>
      <c r="U559" s="1" t="str">
        <f t="shared" si="33"/>
        <v>2022</v>
      </c>
      <c r="V559" s="1" t="str">
        <f>VLOOKUP(W559,quarter[],2,FALSE)</f>
        <v>1st</v>
      </c>
      <c r="W559" s="1" t="str">
        <f t="shared" si="34"/>
        <v>February</v>
      </c>
      <c r="X559" s="1" t="str">
        <f t="shared" si="35"/>
        <v>Perry, April</v>
      </c>
      <c r="Y559" s="1"/>
      <c r="Z559" s="1"/>
      <c r="AA559" s="1" t="s">
        <v>479</v>
      </c>
      <c r="AB559" s="1"/>
      <c r="AC559" s="1"/>
      <c r="AD559" s="1"/>
      <c r="AE559" s="1"/>
    </row>
    <row r="560" spans="1:31">
      <c r="A560" t="str">
        <f t="shared" si="36"/>
        <v>2022-559</v>
      </c>
      <c r="B560" s="1">
        <v>44615</v>
      </c>
      <c r="C560" s="1" t="s">
        <v>53</v>
      </c>
      <c r="D560" t="s">
        <v>952</v>
      </c>
      <c r="E560" t="s">
        <v>86</v>
      </c>
      <c r="F560" s="16"/>
      <c r="G560" s="16"/>
      <c r="H560" t="s">
        <v>13</v>
      </c>
      <c r="J560" t="s">
        <v>369</v>
      </c>
      <c r="K560" t="s">
        <v>90</v>
      </c>
      <c r="L560" t="s">
        <v>90</v>
      </c>
      <c r="N560" t="s">
        <v>90</v>
      </c>
      <c r="O560" s="1">
        <v>44616</v>
      </c>
      <c r="P560" s="2"/>
      <c r="Q560" s="2"/>
      <c r="R560" s="1"/>
      <c r="U560" s="1" t="str">
        <f t="shared" si="33"/>
        <v>2022</v>
      </c>
      <c r="V560" s="1" t="str">
        <f>VLOOKUP(W560,quarter[],2,FALSE)</f>
        <v>1st</v>
      </c>
      <c r="W560" s="1" t="str">
        <f t="shared" si="34"/>
        <v>February</v>
      </c>
      <c r="X560" s="1" t="str">
        <f t="shared" si="35"/>
        <v>Perry, April</v>
      </c>
      <c r="Y560" s="1"/>
      <c r="Z560" s="1"/>
      <c r="AA560" s="1" t="s">
        <v>162</v>
      </c>
      <c r="AB560" s="1"/>
      <c r="AC560" s="1"/>
      <c r="AD560" s="1"/>
      <c r="AE560" s="1"/>
    </row>
    <row r="561" spans="1:31">
      <c r="A561" t="str">
        <f t="shared" si="36"/>
        <v>2022-560</v>
      </c>
      <c r="B561" s="1">
        <v>44616</v>
      </c>
      <c r="C561" s="1" t="s">
        <v>51</v>
      </c>
      <c r="D561" t="s">
        <v>145</v>
      </c>
      <c r="E561" t="s">
        <v>86</v>
      </c>
      <c r="F561" s="16"/>
      <c r="G561" s="16"/>
      <c r="H561" t="s">
        <v>953</v>
      </c>
      <c r="J561" t="s">
        <v>87</v>
      </c>
      <c r="K561" t="s">
        <v>88</v>
      </c>
      <c r="L561" t="s">
        <v>90</v>
      </c>
      <c r="N561" t="s">
        <v>90</v>
      </c>
      <c r="O561" s="1">
        <v>44623</v>
      </c>
      <c r="P561" s="2"/>
      <c r="Q561" s="2"/>
      <c r="R561" s="1"/>
      <c r="U561" s="1" t="str">
        <f t="shared" si="33"/>
        <v>2022</v>
      </c>
      <c r="V561" s="1" t="str">
        <f>VLOOKUP(W561,quarter[],2,FALSE)</f>
        <v>1st</v>
      </c>
      <c r="W561" s="1" t="str">
        <f t="shared" si="34"/>
        <v>February</v>
      </c>
      <c r="X561" s="1" t="str">
        <f t="shared" si="35"/>
        <v>Clecak, Megan</v>
      </c>
      <c r="Y561" s="1"/>
      <c r="Z561" s="1"/>
      <c r="AA561" s="1" t="s">
        <v>954</v>
      </c>
      <c r="AB561" s="1"/>
      <c r="AC561" s="1"/>
      <c r="AD561" s="1"/>
      <c r="AE561" s="1"/>
    </row>
    <row r="562" spans="1:31">
      <c r="A562" t="str">
        <f t="shared" si="36"/>
        <v>2022-561</v>
      </c>
      <c r="B562" s="1">
        <v>44616</v>
      </c>
      <c r="C562" s="1" t="s">
        <v>50</v>
      </c>
      <c r="D562" t="s">
        <v>955</v>
      </c>
      <c r="E562" t="s">
        <v>86</v>
      </c>
      <c r="F562" s="16"/>
      <c r="G562" s="16"/>
      <c r="H562" t="s">
        <v>956</v>
      </c>
      <c r="J562" t="s">
        <v>87</v>
      </c>
      <c r="K562" t="s">
        <v>90</v>
      </c>
      <c r="L562" t="s">
        <v>88</v>
      </c>
      <c r="N562" t="s">
        <v>90</v>
      </c>
      <c r="O562" s="1">
        <v>44616</v>
      </c>
      <c r="P562" s="2"/>
      <c r="Q562" s="2"/>
      <c r="R562" s="1"/>
      <c r="U562" s="1" t="str">
        <f t="shared" si="33"/>
        <v>2022</v>
      </c>
      <c r="V562" s="1" t="str">
        <f>VLOOKUP(W562,quarter[],2,FALSE)</f>
        <v>1st</v>
      </c>
      <c r="W562" s="1" t="str">
        <f t="shared" si="34"/>
        <v>February</v>
      </c>
      <c r="X562" s="1" t="str">
        <f t="shared" si="35"/>
        <v>Calo, Robyn</v>
      </c>
      <c r="Y562" s="1"/>
      <c r="Z562" s="1"/>
      <c r="AA562" s="1" t="s">
        <v>957</v>
      </c>
      <c r="AB562" s="1"/>
      <c r="AC562" s="1"/>
      <c r="AD562" s="1"/>
      <c r="AE562" s="1"/>
    </row>
    <row r="563" spans="1:31">
      <c r="A563" t="str">
        <f t="shared" si="36"/>
        <v>2022-562</v>
      </c>
      <c r="B563" s="1">
        <v>44616</v>
      </c>
      <c r="C563" s="1" t="s">
        <v>50</v>
      </c>
      <c r="D563" t="s">
        <v>958</v>
      </c>
      <c r="E563" t="s">
        <v>86</v>
      </c>
      <c r="F563" s="16"/>
      <c r="G563" s="16"/>
      <c r="H563" t="s">
        <v>959</v>
      </c>
      <c r="J563" t="s">
        <v>117</v>
      </c>
      <c r="K563" t="s">
        <v>88</v>
      </c>
      <c r="L563" t="s">
        <v>89</v>
      </c>
      <c r="N563" t="s">
        <v>90</v>
      </c>
      <c r="O563" s="1">
        <v>44620</v>
      </c>
      <c r="P563" s="2"/>
      <c r="Q563" s="2"/>
      <c r="R563" s="1"/>
      <c r="U563" s="1" t="str">
        <f t="shared" si="33"/>
        <v>2022</v>
      </c>
      <c r="V563" s="1" t="str">
        <f>VLOOKUP(W563,quarter[],2,FALSE)</f>
        <v>1st</v>
      </c>
      <c r="W563" s="1" t="str">
        <f t="shared" si="34"/>
        <v>February</v>
      </c>
      <c r="X563" s="1" t="str">
        <f t="shared" si="35"/>
        <v>Calo, Robyn</v>
      </c>
      <c r="Y563" s="1"/>
      <c r="Z563" s="1"/>
      <c r="AA563" s="1" t="s">
        <v>162</v>
      </c>
      <c r="AB563" s="1"/>
      <c r="AC563" s="1"/>
      <c r="AD563" s="1"/>
      <c r="AE563" s="1"/>
    </row>
    <row r="564" spans="1:31">
      <c r="A564" t="str">
        <f t="shared" si="36"/>
        <v>2022-563</v>
      </c>
      <c r="B564" s="1">
        <v>44616</v>
      </c>
      <c r="C564" s="1" t="s">
        <v>56</v>
      </c>
      <c r="D564" t="s">
        <v>288</v>
      </c>
      <c r="E564" t="s">
        <v>86</v>
      </c>
      <c r="F564" s="16"/>
      <c r="G564" s="16"/>
      <c r="H564" t="s">
        <v>13</v>
      </c>
      <c r="J564" t="s">
        <v>87</v>
      </c>
      <c r="K564" t="s">
        <v>88</v>
      </c>
      <c r="L564" t="s">
        <v>89</v>
      </c>
      <c r="N564" t="s">
        <v>90</v>
      </c>
      <c r="O564" s="1">
        <v>44622</v>
      </c>
      <c r="P564" s="2"/>
      <c r="Q564" s="2"/>
      <c r="R564" s="1"/>
      <c r="U564" s="1" t="str">
        <f t="shared" si="33"/>
        <v>2022</v>
      </c>
      <c r="V564" s="1" t="str">
        <f>VLOOKUP(W564,quarter[],2,FALSE)</f>
        <v>1st</v>
      </c>
      <c r="W564" s="1" t="str">
        <f t="shared" si="34"/>
        <v>February</v>
      </c>
      <c r="X564" s="1" t="str">
        <f t="shared" si="35"/>
        <v>Rogers, Micah</v>
      </c>
      <c r="Y564" s="1"/>
      <c r="Z564" s="1"/>
      <c r="AA564" s="1" t="s">
        <v>146</v>
      </c>
      <c r="AB564" s="1"/>
      <c r="AC564" s="1"/>
      <c r="AD564" s="1"/>
      <c r="AE564" s="1"/>
    </row>
    <row r="565" spans="1:31">
      <c r="A565" t="str">
        <f t="shared" si="36"/>
        <v>2022-564</v>
      </c>
      <c r="B565" s="1">
        <v>44616</v>
      </c>
      <c r="C565" s="1" t="s">
        <v>53</v>
      </c>
      <c r="D565" t="s">
        <v>960</v>
      </c>
      <c r="E565" t="s">
        <v>86</v>
      </c>
      <c r="F565" s="16"/>
      <c r="G565" s="16"/>
      <c r="H565" t="s">
        <v>13</v>
      </c>
      <c r="J565" t="s">
        <v>87</v>
      </c>
      <c r="K565" t="s">
        <v>88</v>
      </c>
      <c r="L565" t="s">
        <v>89</v>
      </c>
      <c r="N565" t="s">
        <v>90</v>
      </c>
      <c r="O565" s="1">
        <v>44617</v>
      </c>
      <c r="P565" s="2"/>
      <c r="Q565" s="2"/>
      <c r="R565" s="1"/>
      <c r="U565" s="1" t="str">
        <f t="shared" si="33"/>
        <v>2022</v>
      </c>
      <c r="V565" s="1" t="str">
        <f>VLOOKUP(W565,quarter[],2,FALSE)</f>
        <v>1st</v>
      </c>
      <c r="W565" s="1" t="str">
        <f t="shared" si="34"/>
        <v>February</v>
      </c>
      <c r="X565" s="1" t="str">
        <f t="shared" si="35"/>
        <v>Perry, April</v>
      </c>
      <c r="Y565" s="1"/>
      <c r="Z565" s="1"/>
      <c r="AA565" s="1" t="s">
        <v>125</v>
      </c>
      <c r="AB565" s="1"/>
      <c r="AC565" s="1"/>
      <c r="AD565" s="1"/>
      <c r="AE565" s="1"/>
    </row>
    <row r="566" spans="1:31">
      <c r="A566" t="str">
        <f t="shared" si="36"/>
        <v>2022-565</v>
      </c>
      <c r="B566" s="1">
        <v>44616</v>
      </c>
      <c r="C566" s="1" t="s">
        <v>50</v>
      </c>
      <c r="D566" t="s">
        <v>288</v>
      </c>
      <c r="E566" t="s">
        <v>86</v>
      </c>
      <c r="F566" s="16"/>
      <c r="G566" s="16"/>
      <c r="H566" t="s">
        <v>13</v>
      </c>
      <c r="J566" t="s">
        <v>87</v>
      </c>
      <c r="K566" t="s">
        <v>88</v>
      </c>
      <c r="L566" t="s">
        <v>89</v>
      </c>
      <c r="N566" t="s">
        <v>90</v>
      </c>
      <c r="O566" s="1">
        <v>44621</v>
      </c>
      <c r="P566" s="2"/>
      <c r="Q566" s="2"/>
      <c r="R566" s="1"/>
      <c r="U566" s="1" t="str">
        <f t="shared" si="33"/>
        <v>2022</v>
      </c>
      <c r="V566" s="1" t="str">
        <f>VLOOKUP(W566,quarter[],2,FALSE)</f>
        <v>1st</v>
      </c>
      <c r="W566" s="1" t="str">
        <f t="shared" si="34"/>
        <v>February</v>
      </c>
      <c r="X566" s="1" t="str">
        <f t="shared" si="35"/>
        <v>Calo, Robyn</v>
      </c>
      <c r="Y566" s="1"/>
      <c r="Z566" s="1"/>
      <c r="AA566" s="1" t="s">
        <v>410</v>
      </c>
      <c r="AB566" s="1"/>
      <c r="AC566" s="1"/>
      <c r="AD566" s="1"/>
      <c r="AE566" s="1"/>
    </row>
    <row r="567" spans="1:31">
      <c r="A567" t="str">
        <f t="shared" si="36"/>
        <v>2022-566</v>
      </c>
      <c r="B567" s="1">
        <v>44616</v>
      </c>
      <c r="C567" s="1" t="s">
        <v>51</v>
      </c>
      <c r="D567" t="s">
        <v>288</v>
      </c>
      <c r="E567" t="s">
        <v>86</v>
      </c>
      <c r="F567" s="16"/>
      <c r="G567" s="16"/>
      <c r="H567" t="s">
        <v>13</v>
      </c>
      <c r="J567" t="s">
        <v>87</v>
      </c>
      <c r="K567" t="s">
        <v>88</v>
      </c>
      <c r="L567" t="s">
        <v>89</v>
      </c>
      <c r="N567" t="s">
        <v>90</v>
      </c>
      <c r="O567" s="1">
        <v>44623</v>
      </c>
      <c r="P567" s="2"/>
      <c r="Q567" s="2"/>
      <c r="R567" s="1"/>
      <c r="U567" s="1" t="str">
        <f t="shared" si="33"/>
        <v>2022</v>
      </c>
      <c r="V567" s="1" t="str">
        <f>VLOOKUP(W567,quarter[],2,FALSE)</f>
        <v>1st</v>
      </c>
      <c r="W567" s="1" t="str">
        <f t="shared" si="34"/>
        <v>February</v>
      </c>
      <c r="X567" s="1" t="str">
        <f t="shared" si="35"/>
        <v>Clecak, Megan</v>
      </c>
      <c r="Y567" s="1"/>
      <c r="Z567" s="1"/>
      <c r="AA567" s="1" t="s">
        <v>430</v>
      </c>
      <c r="AB567" s="1"/>
      <c r="AC567" s="1"/>
      <c r="AD567" s="1"/>
      <c r="AE567" s="1"/>
    </row>
    <row r="568" spans="1:31">
      <c r="A568" t="str">
        <f t="shared" si="36"/>
        <v>2022-567</v>
      </c>
      <c r="B568" s="1">
        <v>44616</v>
      </c>
      <c r="C568" s="1" t="s">
        <v>53</v>
      </c>
      <c r="D568" t="s">
        <v>288</v>
      </c>
      <c r="E568" t="s">
        <v>86</v>
      </c>
      <c r="F568" s="16"/>
      <c r="G568" s="16"/>
      <c r="H568" t="s">
        <v>13</v>
      </c>
      <c r="J568" t="s">
        <v>87</v>
      </c>
      <c r="K568" t="s">
        <v>88</v>
      </c>
      <c r="L568" t="s">
        <v>89</v>
      </c>
      <c r="N568" t="s">
        <v>90</v>
      </c>
      <c r="O568" s="1">
        <v>44621</v>
      </c>
      <c r="P568" s="2"/>
      <c r="Q568" s="2"/>
      <c r="R568" s="1"/>
      <c r="U568" s="1" t="str">
        <f t="shared" si="33"/>
        <v>2022</v>
      </c>
      <c r="V568" s="1" t="str">
        <f>VLOOKUP(W568,quarter[],2,FALSE)</f>
        <v>1st</v>
      </c>
      <c r="W568" s="1" t="str">
        <f t="shared" si="34"/>
        <v>February</v>
      </c>
      <c r="X568" s="1" t="str">
        <f t="shared" si="35"/>
        <v>Perry, April</v>
      </c>
      <c r="Y568" s="1"/>
      <c r="Z568" s="1"/>
      <c r="AA568" s="1" t="s">
        <v>146</v>
      </c>
      <c r="AB568" s="1"/>
      <c r="AC568" s="1"/>
      <c r="AD568" s="1"/>
      <c r="AE568" s="1"/>
    </row>
    <row r="569" spans="1:31">
      <c r="A569" t="str">
        <f t="shared" si="36"/>
        <v>2022-568</v>
      </c>
      <c r="B569" s="1">
        <v>44616</v>
      </c>
      <c r="C569" s="1" t="s">
        <v>51</v>
      </c>
      <c r="D569" t="s">
        <v>288</v>
      </c>
      <c r="E569" t="s">
        <v>86</v>
      </c>
      <c r="F569" s="16"/>
      <c r="G569" s="16"/>
      <c r="H569" t="s">
        <v>13</v>
      </c>
      <c r="J569" t="s">
        <v>87</v>
      </c>
      <c r="K569" t="s">
        <v>88</v>
      </c>
      <c r="L569" t="s">
        <v>89</v>
      </c>
      <c r="N569" t="s">
        <v>90</v>
      </c>
      <c r="O569" s="1">
        <v>44620</v>
      </c>
      <c r="P569" s="2"/>
      <c r="Q569" s="2"/>
      <c r="R569" s="1"/>
      <c r="U569" s="1" t="str">
        <f t="shared" si="33"/>
        <v>2022</v>
      </c>
      <c r="V569" s="1" t="str">
        <f>VLOOKUP(W569,quarter[],2,FALSE)</f>
        <v>1st</v>
      </c>
      <c r="W569" s="1" t="str">
        <f t="shared" si="34"/>
        <v>February</v>
      </c>
      <c r="X569" s="1" t="str">
        <f t="shared" si="35"/>
        <v>Clecak, Megan</v>
      </c>
      <c r="Y569" s="1"/>
      <c r="Z569" s="1"/>
      <c r="AA569" s="1" t="s">
        <v>146</v>
      </c>
      <c r="AB569" s="1"/>
      <c r="AC569" s="1"/>
      <c r="AD569" s="1"/>
      <c r="AE569" s="1"/>
    </row>
    <row r="570" spans="1:31">
      <c r="A570" t="str">
        <f t="shared" si="36"/>
        <v>2022-569</v>
      </c>
      <c r="B570" s="1">
        <v>44616</v>
      </c>
      <c r="C570" s="1" t="s">
        <v>50</v>
      </c>
      <c r="D570" t="s">
        <v>961</v>
      </c>
      <c r="E570" t="s">
        <v>86</v>
      </c>
      <c r="F570" s="16"/>
      <c r="G570" s="16"/>
      <c r="J570" t="s">
        <v>87</v>
      </c>
      <c r="K570" t="s">
        <v>88</v>
      </c>
      <c r="L570" t="s">
        <v>90</v>
      </c>
      <c r="N570" t="s">
        <v>90</v>
      </c>
      <c r="O570" s="1">
        <v>44628</v>
      </c>
      <c r="P570" s="2"/>
      <c r="Q570" s="2"/>
      <c r="R570" s="1"/>
      <c r="U570" s="1" t="str">
        <f t="shared" si="33"/>
        <v>2022</v>
      </c>
      <c r="V570" s="1" t="str">
        <f>VLOOKUP(W570,quarter[],2,FALSE)</f>
        <v>1st</v>
      </c>
      <c r="W570" s="1" t="str">
        <f t="shared" si="34"/>
        <v>February</v>
      </c>
      <c r="X570" s="1" t="str">
        <f t="shared" si="35"/>
        <v>Calo, Robyn</v>
      </c>
      <c r="Y570" s="1"/>
      <c r="Z570" s="1"/>
      <c r="AA570" s="1" t="s">
        <v>290</v>
      </c>
      <c r="AB570" s="1"/>
      <c r="AC570" s="1"/>
      <c r="AD570" s="1"/>
      <c r="AE570" s="1"/>
    </row>
    <row r="571" spans="1:31">
      <c r="A571" t="str">
        <f t="shared" si="36"/>
        <v>2022-570</v>
      </c>
      <c r="B571" s="1">
        <v>44616</v>
      </c>
      <c r="C571" s="1" t="s">
        <v>53</v>
      </c>
      <c r="D571" t="s">
        <v>962</v>
      </c>
      <c r="E571" t="s">
        <v>86</v>
      </c>
      <c r="F571" s="16"/>
      <c r="G571" s="16"/>
      <c r="H571" t="s">
        <v>963</v>
      </c>
      <c r="J571" t="s">
        <v>87</v>
      </c>
      <c r="K571" t="s">
        <v>88</v>
      </c>
      <c r="L571" t="s">
        <v>89</v>
      </c>
      <c r="N571" t="s">
        <v>90</v>
      </c>
      <c r="O571" s="1">
        <v>44617</v>
      </c>
      <c r="P571" s="2">
        <v>15</v>
      </c>
      <c r="Q571" s="2"/>
      <c r="R571" s="1"/>
      <c r="U571" s="1" t="str">
        <f t="shared" si="33"/>
        <v>2022</v>
      </c>
      <c r="V571" s="1" t="str">
        <f>VLOOKUP(W571,quarter[],2,FALSE)</f>
        <v>1st</v>
      </c>
      <c r="W571" s="1" t="str">
        <f t="shared" si="34"/>
        <v>February</v>
      </c>
      <c r="X571" s="1" t="str">
        <f t="shared" si="35"/>
        <v>Perry, April</v>
      </c>
      <c r="Y571" s="1"/>
      <c r="Z571" s="1"/>
      <c r="AA571" s="1" t="s">
        <v>964</v>
      </c>
      <c r="AB571" s="1"/>
      <c r="AC571" s="1"/>
      <c r="AD571" s="1"/>
      <c r="AE571" s="1"/>
    </row>
    <row r="572" spans="1:31">
      <c r="A572" t="str">
        <f t="shared" si="36"/>
        <v>2022-571</v>
      </c>
      <c r="B572" s="1">
        <v>44616</v>
      </c>
      <c r="C572" s="1" t="s">
        <v>50</v>
      </c>
      <c r="D572" t="s">
        <v>965</v>
      </c>
      <c r="E572" t="s">
        <v>86</v>
      </c>
      <c r="F572" s="16"/>
      <c r="G572" s="16"/>
      <c r="H572" t="s">
        <v>13</v>
      </c>
      <c r="J572" t="s">
        <v>87</v>
      </c>
      <c r="K572" t="s">
        <v>88</v>
      </c>
      <c r="L572" t="s">
        <v>89</v>
      </c>
      <c r="N572" t="s">
        <v>90</v>
      </c>
      <c r="O572" s="1">
        <v>44620</v>
      </c>
      <c r="P572" s="2"/>
      <c r="Q572" s="2"/>
      <c r="R572" s="1"/>
      <c r="U572" s="1" t="str">
        <f t="shared" si="33"/>
        <v>2022</v>
      </c>
      <c r="V572" s="1" t="str">
        <f>VLOOKUP(W572,quarter[],2,FALSE)</f>
        <v>1st</v>
      </c>
      <c r="W572" s="1" t="str">
        <f t="shared" si="34"/>
        <v>February</v>
      </c>
      <c r="X572" s="1" t="str">
        <f t="shared" si="35"/>
        <v>Calo, Robyn</v>
      </c>
      <c r="Y572" s="1"/>
      <c r="Z572" s="1"/>
      <c r="AA572" s="1" t="s">
        <v>966</v>
      </c>
      <c r="AB572" s="1"/>
      <c r="AC572" s="1"/>
      <c r="AD572" s="1"/>
      <c r="AE572" s="1"/>
    </row>
    <row r="573" spans="1:31">
      <c r="A573" t="str">
        <f t="shared" si="36"/>
        <v>2022-572</v>
      </c>
      <c r="B573" s="1">
        <v>44616</v>
      </c>
      <c r="C573" s="1" t="s">
        <v>50</v>
      </c>
      <c r="D573" t="s">
        <v>288</v>
      </c>
      <c r="E573" t="s">
        <v>86</v>
      </c>
      <c r="F573" s="16"/>
      <c r="G573" s="16"/>
      <c r="H573" t="s">
        <v>13</v>
      </c>
      <c r="J573" t="s">
        <v>87</v>
      </c>
      <c r="K573" t="s">
        <v>88</v>
      </c>
      <c r="L573" t="s">
        <v>89</v>
      </c>
      <c r="N573" t="s">
        <v>90</v>
      </c>
      <c r="O573" s="1">
        <v>44621</v>
      </c>
      <c r="P573" s="2"/>
      <c r="Q573" s="2"/>
      <c r="R573" s="1"/>
      <c r="U573" s="1" t="str">
        <f t="shared" si="33"/>
        <v>2022</v>
      </c>
      <c r="V573" s="1" t="str">
        <f>VLOOKUP(W573,quarter[],2,FALSE)</f>
        <v>1st</v>
      </c>
      <c r="W573" s="1" t="str">
        <f t="shared" si="34"/>
        <v>February</v>
      </c>
      <c r="X573" s="1" t="str">
        <f t="shared" si="35"/>
        <v>Calo, Robyn</v>
      </c>
      <c r="Y573" s="1"/>
      <c r="Z573" s="1"/>
      <c r="AA573" s="1" t="s">
        <v>410</v>
      </c>
      <c r="AB573" s="1"/>
      <c r="AC573" s="1"/>
      <c r="AD573" s="1"/>
      <c r="AE573" s="1"/>
    </row>
    <row r="574" spans="1:31">
      <c r="A574" t="str">
        <f t="shared" si="36"/>
        <v>2022-573</v>
      </c>
      <c r="B574" s="1">
        <v>44616</v>
      </c>
      <c r="C574" s="1" t="s">
        <v>51</v>
      </c>
      <c r="D574" t="s">
        <v>967</v>
      </c>
      <c r="E574" t="s">
        <v>86</v>
      </c>
      <c r="F574" s="16"/>
      <c r="G574" s="16"/>
      <c r="H574" t="s">
        <v>968</v>
      </c>
      <c r="J574" t="s">
        <v>87</v>
      </c>
      <c r="K574" t="s">
        <v>90</v>
      </c>
      <c r="L574" t="s">
        <v>88</v>
      </c>
      <c r="N574" t="s">
        <v>90</v>
      </c>
      <c r="O574" s="1">
        <v>44628</v>
      </c>
      <c r="P574" s="2">
        <v>15</v>
      </c>
      <c r="Q574" s="2">
        <v>15</v>
      </c>
      <c r="R574" s="1">
        <v>44650</v>
      </c>
      <c r="S574">
        <v>111822</v>
      </c>
      <c r="U574" s="1" t="str">
        <f t="shared" si="33"/>
        <v>2022</v>
      </c>
      <c r="V574" s="1" t="str">
        <f>VLOOKUP(W574,quarter[],2,FALSE)</f>
        <v>1st</v>
      </c>
      <c r="W574" s="1" t="str">
        <f t="shared" si="34"/>
        <v>February</v>
      </c>
      <c r="X574" s="1" t="str">
        <f t="shared" si="35"/>
        <v>Clecak, Megan</v>
      </c>
      <c r="Y574" s="1"/>
      <c r="Z574" s="1"/>
      <c r="AA574" s="1" t="s">
        <v>969</v>
      </c>
      <c r="AB574" s="1"/>
      <c r="AC574" s="1"/>
      <c r="AD574" s="1"/>
      <c r="AE574" s="1"/>
    </row>
    <row r="575" spans="1:31">
      <c r="A575" t="str">
        <f t="shared" si="36"/>
        <v>2022-574</v>
      </c>
      <c r="B575" s="1">
        <v>44616</v>
      </c>
      <c r="C575" s="1" t="s">
        <v>53</v>
      </c>
      <c r="D575" t="s">
        <v>970</v>
      </c>
      <c r="E575" t="s">
        <v>86</v>
      </c>
      <c r="F575" s="16"/>
      <c r="G575" s="16"/>
      <c r="H575" t="s">
        <v>644</v>
      </c>
      <c r="J575" t="s">
        <v>87</v>
      </c>
      <c r="K575" t="s">
        <v>88</v>
      </c>
      <c r="L575" t="s">
        <v>89</v>
      </c>
      <c r="N575" t="s">
        <v>90</v>
      </c>
      <c r="O575" s="1">
        <v>44620</v>
      </c>
      <c r="P575" s="2"/>
      <c r="Q575" s="2"/>
      <c r="R575" s="1"/>
      <c r="U575" s="1" t="str">
        <f t="shared" si="33"/>
        <v>2022</v>
      </c>
      <c r="V575" s="1" t="str">
        <f>VLOOKUP(W575,quarter[],2,FALSE)</f>
        <v>1st</v>
      </c>
      <c r="W575" s="1" t="str">
        <f t="shared" si="34"/>
        <v>February</v>
      </c>
      <c r="X575" s="1" t="str">
        <f t="shared" si="35"/>
        <v>Perry, April</v>
      </c>
      <c r="Y575" s="1"/>
      <c r="Z575" s="1"/>
      <c r="AA575" s="1" t="s">
        <v>971</v>
      </c>
      <c r="AB575" s="1"/>
      <c r="AC575" s="1"/>
      <c r="AD575" s="1"/>
      <c r="AE575" s="1"/>
    </row>
    <row r="576" spans="1:31">
      <c r="A576" t="str">
        <f t="shared" si="36"/>
        <v>2022-575</v>
      </c>
      <c r="B576" s="1">
        <v>44616</v>
      </c>
      <c r="C576" s="1" t="s">
        <v>48</v>
      </c>
      <c r="D576" t="s">
        <v>972</v>
      </c>
      <c r="E576" t="s">
        <v>86</v>
      </c>
      <c r="F576" s="16"/>
      <c r="G576" s="16"/>
      <c r="H576" t="s">
        <v>13</v>
      </c>
      <c r="J576" t="s">
        <v>87</v>
      </c>
      <c r="K576" t="s">
        <v>88</v>
      </c>
      <c r="L576" t="s">
        <v>89</v>
      </c>
      <c r="N576" t="s">
        <v>90</v>
      </c>
      <c r="O576" s="1">
        <v>44622</v>
      </c>
      <c r="P576" s="2"/>
      <c r="Q576" s="2"/>
      <c r="R576" s="1"/>
      <c r="U576" s="1" t="str">
        <f t="shared" si="33"/>
        <v>2022</v>
      </c>
      <c r="V576" s="1" t="str">
        <f>VLOOKUP(W576,quarter[],2,FALSE)</f>
        <v>1st</v>
      </c>
      <c r="W576" s="1" t="str">
        <f t="shared" si="34"/>
        <v>February</v>
      </c>
      <c r="X576" s="1" t="str">
        <f t="shared" si="35"/>
        <v>Alexander, Lindsay</v>
      </c>
      <c r="Y576" s="1"/>
      <c r="Z576" s="1"/>
      <c r="AA576" s="1" t="s">
        <v>191</v>
      </c>
      <c r="AB576" s="1"/>
      <c r="AC576" s="1"/>
      <c r="AD576" s="1"/>
      <c r="AE576" s="1"/>
    </row>
    <row r="577" spans="1:31">
      <c r="A577" t="str">
        <f t="shared" si="36"/>
        <v>2022-576</v>
      </c>
      <c r="B577" s="1">
        <v>44616</v>
      </c>
      <c r="C577" s="1" t="s">
        <v>52</v>
      </c>
      <c r="D577" t="s">
        <v>973</v>
      </c>
      <c r="E577" t="s">
        <v>86</v>
      </c>
      <c r="F577" s="16"/>
      <c r="G577" s="16"/>
      <c r="H577" t="s">
        <v>13</v>
      </c>
      <c r="J577" t="s">
        <v>87</v>
      </c>
      <c r="K577" t="s">
        <v>88</v>
      </c>
      <c r="L577" t="s">
        <v>89</v>
      </c>
      <c r="N577" t="s">
        <v>90</v>
      </c>
      <c r="O577" s="1">
        <v>44627</v>
      </c>
      <c r="P577" s="2"/>
      <c r="Q577" s="2"/>
      <c r="R577" s="1"/>
      <c r="U577" s="1" t="str">
        <f t="shared" si="33"/>
        <v>2022</v>
      </c>
      <c r="V577" s="1" t="str">
        <f>VLOOKUP(W577,quarter[],2,FALSE)</f>
        <v>1st</v>
      </c>
      <c r="W577" s="1" t="str">
        <f t="shared" si="34"/>
        <v>February</v>
      </c>
      <c r="X577" s="1" t="str">
        <f t="shared" si="35"/>
        <v>Forbes, Cynthia</v>
      </c>
      <c r="Y577" s="1"/>
      <c r="Z577" s="1"/>
      <c r="AA577" s="1" t="s">
        <v>974</v>
      </c>
      <c r="AB577" s="1"/>
      <c r="AC577" s="1"/>
      <c r="AD577" s="1"/>
      <c r="AE577" s="1"/>
    </row>
    <row r="578" spans="1:31">
      <c r="A578" t="str">
        <f t="shared" si="36"/>
        <v>2022-577</v>
      </c>
      <c r="B578" s="1">
        <v>44616</v>
      </c>
      <c r="C578" s="1" t="s">
        <v>50</v>
      </c>
      <c r="D578" t="s">
        <v>975</v>
      </c>
      <c r="E578" t="s">
        <v>86</v>
      </c>
      <c r="F578" s="16"/>
      <c r="G578" s="16"/>
      <c r="H578" t="s">
        <v>13</v>
      </c>
      <c r="J578" t="s">
        <v>99</v>
      </c>
      <c r="K578" t="s">
        <v>88</v>
      </c>
      <c r="L578" t="s">
        <v>89</v>
      </c>
      <c r="N578" t="s">
        <v>90</v>
      </c>
      <c r="O578" s="1">
        <v>44621</v>
      </c>
      <c r="P578" s="2"/>
      <c r="Q578" s="2"/>
      <c r="R578" s="1"/>
      <c r="U578" s="1" t="str">
        <f t="shared" si="33"/>
        <v>2022</v>
      </c>
      <c r="V578" s="1" t="str">
        <f>VLOOKUP(W578,quarter[],2,FALSE)</f>
        <v>1st</v>
      </c>
      <c r="W578" s="1" t="str">
        <f t="shared" si="34"/>
        <v>February</v>
      </c>
      <c r="X578" s="1" t="str">
        <f t="shared" si="35"/>
        <v>Calo, Robyn</v>
      </c>
      <c r="Y578" s="1"/>
      <c r="Z578" s="1"/>
      <c r="AA578" s="1" t="s">
        <v>976</v>
      </c>
      <c r="AB578" s="1"/>
      <c r="AC578" s="1"/>
      <c r="AD578" s="1"/>
      <c r="AE578" s="1"/>
    </row>
    <row r="579" spans="1:31">
      <c r="A579" t="str">
        <f t="shared" si="36"/>
        <v>2022-578</v>
      </c>
      <c r="B579" s="1">
        <v>44616</v>
      </c>
      <c r="C579" s="1" t="s">
        <v>52</v>
      </c>
      <c r="D579" t="s">
        <v>977</v>
      </c>
      <c r="E579" t="s">
        <v>86</v>
      </c>
      <c r="F579" s="16"/>
      <c r="G579" s="16"/>
      <c r="H579" t="s">
        <v>13</v>
      </c>
      <c r="J579" t="s">
        <v>87</v>
      </c>
      <c r="K579" t="s">
        <v>88</v>
      </c>
      <c r="L579" t="s">
        <v>89</v>
      </c>
      <c r="N579" t="s">
        <v>90</v>
      </c>
      <c r="O579" s="1">
        <v>44627</v>
      </c>
      <c r="P579" s="2"/>
      <c r="Q579" s="2"/>
      <c r="R579" s="1"/>
      <c r="U579" s="1" t="str">
        <f t="shared" ref="U579:U642" si="37">TEXT(B579,"yyyy")</f>
        <v>2022</v>
      </c>
      <c r="V579" s="1" t="str">
        <f>VLOOKUP(W579,quarter[],2,FALSE)</f>
        <v>1st</v>
      </c>
      <c r="W579" s="1" t="str">
        <f t="shared" ref="W579:W642" si="38">TEXT(B579,"mmmm")</f>
        <v>February</v>
      </c>
      <c r="X579" s="1" t="str">
        <f t="shared" ref="X579:X642" si="39">C579</f>
        <v>Forbes, Cynthia</v>
      </c>
      <c r="Y579" s="1"/>
      <c r="Z579" s="1"/>
      <c r="AA579" s="1" t="s">
        <v>191</v>
      </c>
      <c r="AB579" s="1"/>
      <c r="AC579" s="1"/>
      <c r="AD579" s="1"/>
      <c r="AE579" s="1"/>
    </row>
    <row r="580" spans="1:31">
      <c r="A580" t="str">
        <f t="shared" si="36"/>
        <v>2022-579</v>
      </c>
      <c r="B580" s="1">
        <v>44616</v>
      </c>
      <c r="C580" s="1" t="s">
        <v>51</v>
      </c>
      <c r="D580" t="s">
        <v>289</v>
      </c>
      <c r="E580" t="s">
        <v>86</v>
      </c>
      <c r="F580" s="16"/>
      <c r="G580" s="16"/>
      <c r="H580" t="s">
        <v>13</v>
      </c>
      <c r="J580" t="s">
        <v>99</v>
      </c>
      <c r="K580" t="s">
        <v>88</v>
      </c>
      <c r="L580" t="s">
        <v>89</v>
      </c>
      <c r="N580" t="s">
        <v>90</v>
      </c>
      <c r="O580" s="1">
        <v>44623</v>
      </c>
      <c r="P580" s="2"/>
      <c r="Q580" s="2"/>
      <c r="R580" s="1"/>
      <c r="U580" s="1" t="str">
        <f t="shared" si="37"/>
        <v>2022</v>
      </c>
      <c r="V580" s="1" t="str">
        <f>VLOOKUP(W580,quarter[],2,FALSE)</f>
        <v>1st</v>
      </c>
      <c r="W580" s="1" t="str">
        <f t="shared" si="38"/>
        <v>February</v>
      </c>
      <c r="X580" s="1" t="str">
        <f t="shared" si="39"/>
        <v>Clecak, Megan</v>
      </c>
      <c r="Y580" s="1"/>
      <c r="Z580" s="1"/>
      <c r="AA580" s="1" t="s">
        <v>430</v>
      </c>
      <c r="AB580" s="1"/>
      <c r="AC580" s="1"/>
      <c r="AD580" s="1"/>
      <c r="AE580" s="1"/>
    </row>
    <row r="581" spans="1:31">
      <c r="A581" t="str">
        <f t="shared" si="36"/>
        <v>2022-580</v>
      </c>
      <c r="B581" s="1">
        <v>44616</v>
      </c>
      <c r="C581" s="1" t="s">
        <v>51</v>
      </c>
      <c r="D581" t="s">
        <v>978</v>
      </c>
      <c r="E581" t="s">
        <v>86</v>
      </c>
      <c r="F581" s="16"/>
      <c r="G581" s="16"/>
      <c r="H581" t="s">
        <v>13</v>
      </c>
      <c r="J581" t="s">
        <v>87</v>
      </c>
      <c r="K581" t="s">
        <v>88</v>
      </c>
      <c r="L581" t="s">
        <v>90</v>
      </c>
      <c r="N581" t="s">
        <v>90</v>
      </c>
      <c r="O581" s="1">
        <v>44620</v>
      </c>
      <c r="P581" s="2"/>
      <c r="Q581" s="2"/>
      <c r="R581" s="1"/>
      <c r="U581" s="1" t="str">
        <f t="shared" si="37"/>
        <v>2022</v>
      </c>
      <c r="V581" s="1" t="str">
        <f>VLOOKUP(W581,quarter[],2,FALSE)</f>
        <v>1st</v>
      </c>
      <c r="W581" s="1" t="str">
        <f t="shared" si="38"/>
        <v>February</v>
      </c>
      <c r="X581" s="1" t="str">
        <f t="shared" si="39"/>
        <v>Clecak, Megan</v>
      </c>
      <c r="Y581" s="1"/>
      <c r="Z581" s="1"/>
      <c r="AA581" s="1" t="s">
        <v>954</v>
      </c>
      <c r="AB581" s="1"/>
      <c r="AC581" s="1"/>
      <c r="AD581" s="1"/>
      <c r="AE581" s="1"/>
    </row>
    <row r="582" spans="1:31">
      <c r="A582" t="str">
        <f t="shared" si="36"/>
        <v>2022-581</v>
      </c>
      <c r="B582" s="1">
        <v>44616</v>
      </c>
      <c r="C582" s="1" t="s">
        <v>53</v>
      </c>
      <c r="D582" t="s">
        <v>979</v>
      </c>
      <c r="E582" t="s">
        <v>86</v>
      </c>
      <c r="F582" s="16"/>
      <c r="G582" s="16"/>
      <c r="H582" t="s">
        <v>13</v>
      </c>
      <c r="J582" t="s">
        <v>99</v>
      </c>
      <c r="K582" t="s">
        <v>88</v>
      </c>
      <c r="L582" t="s">
        <v>89</v>
      </c>
      <c r="N582" t="s">
        <v>90</v>
      </c>
      <c r="O582" s="1">
        <v>44617</v>
      </c>
      <c r="P582" s="2"/>
      <c r="Q582" s="2"/>
      <c r="R582" s="1"/>
      <c r="U582" s="1" t="str">
        <f t="shared" si="37"/>
        <v>2022</v>
      </c>
      <c r="V582" s="1" t="str">
        <f>VLOOKUP(W582,quarter[],2,FALSE)</f>
        <v>1st</v>
      </c>
      <c r="W582" s="1" t="str">
        <f t="shared" si="38"/>
        <v>February</v>
      </c>
      <c r="X582" s="1" t="str">
        <f t="shared" si="39"/>
        <v>Perry, April</v>
      </c>
      <c r="Y582" s="1"/>
      <c r="Z582" s="1"/>
      <c r="AA582" s="1" t="s">
        <v>191</v>
      </c>
      <c r="AB582" s="1"/>
      <c r="AC582" s="1"/>
      <c r="AD582" s="1"/>
      <c r="AE582" s="1"/>
    </row>
    <row r="583" spans="1:31">
      <c r="A583" t="str">
        <f t="shared" si="36"/>
        <v>2022-582</v>
      </c>
      <c r="B583" s="1">
        <v>44617</v>
      </c>
      <c r="C583" s="1" t="s">
        <v>50</v>
      </c>
      <c r="D583" t="s">
        <v>980</v>
      </c>
      <c r="E583" t="s">
        <v>86</v>
      </c>
      <c r="F583" s="16"/>
      <c r="G583" s="16"/>
      <c r="H583" t="s">
        <v>13</v>
      </c>
      <c r="J583" t="s">
        <v>117</v>
      </c>
      <c r="K583" t="s">
        <v>88</v>
      </c>
      <c r="L583" t="s">
        <v>90</v>
      </c>
      <c r="N583" t="s">
        <v>90</v>
      </c>
      <c r="O583" s="1">
        <v>44617</v>
      </c>
      <c r="P583" s="2"/>
      <c r="Q583" s="2"/>
      <c r="R583" s="1"/>
      <c r="U583" s="1" t="str">
        <f t="shared" si="37"/>
        <v>2022</v>
      </c>
      <c r="V583" s="1" t="str">
        <f>VLOOKUP(W583,quarter[],2,FALSE)</f>
        <v>1st</v>
      </c>
      <c r="W583" s="1" t="str">
        <f t="shared" si="38"/>
        <v>February</v>
      </c>
      <c r="X583" s="1" t="str">
        <f t="shared" si="39"/>
        <v>Calo, Robyn</v>
      </c>
      <c r="Y583" s="1"/>
      <c r="Z583" s="1"/>
      <c r="AA583" s="1" t="s">
        <v>290</v>
      </c>
      <c r="AB583" s="1"/>
      <c r="AC583" s="1"/>
      <c r="AD583" s="1"/>
      <c r="AE583" s="1"/>
    </row>
    <row r="584" spans="1:31">
      <c r="A584" t="str">
        <f t="shared" si="36"/>
        <v>2022-583</v>
      </c>
      <c r="B584" s="1">
        <v>44617</v>
      </c>
      <c r="C584" s="1" t="s">
        <v>51</v>
      </c>
      <c r="D584" t="s">
        <v>981</v>
      </c>
      <c r="E584" t="s">
        <v>86</v>
      </c>
      <c r="F584" s="16"/>
      <c r="G584" s="16"/>
      <c r="H584" t="s">
        <v>982</v>
      </c>
      <c r="J584" t="s">
        <v>87</v>
      </c>
      <c r="K584" t="s">
        <v>90</v>
      </c>
      <c r="L584" t="s">
        <v>90</v>
      </c>
      <c r="N584" t="s">
        <v>90</v>
      </c>
      <c r="O584" s="1">
        <v>44634</v>
      </c>
      <c r="P584" s="2"/>
      <c r="Q584" s="2"/>
      <c r="R584" s="1"/>
      <c r="U584" s="1" t="str">
        <f t="shared" si="37"/>
        <v>2022</v>
      </c>
      <c r="V584" s="1" t="str">
        <f>VLOOKUP(W584,quarter[],2,FALSE)</f>
        <v>1st</v>
      </c>
      <c r="W584" s="1" t="str">
        <f t="shared" si="38"/>
        <v>February</v>
      </c>
      <c r="X584" s="1" t="str">
        <f t="shared" si="39"/>
        <v>Clecak, Megan</v>
      </c>
      <c r="Y584" s="1"/>
      <c r="Z584" s="1"/>
      <c r="AA584" s="1" t="s">
        <v>983</v>
      </c>
      <c r="AB584" s="1"/>
      <c r="AC584" s="1"/>
      <c r="AD584" s="1"/>
      <c r="AE584" s="1"/>
    </row>
    <row r="585" spans="1:31">
      <c r="A585" t="str">
        <f t="shared" si="36"/>
        <v>2022-584</v>
      </c>
      <c r="B585" s="1">
        <v>44617</v>
      </c>
      <c r="C585" s="1" t="s">
        <v>53</v>
      </c>
      <c r="D585" t="s">
        <v>984</v>
      </c>
      <c r="E585" t="s">
        <v>86</v>
      </c>
      <c r="F585" s="16"/>
      <c r="G585" s="16"/>
      <c r="H585" t="s">
        <v>985</v>
      </c>
      <c r="J585" t="s">
        <v>87</v>
      </c>
      <c r="K585" t="s">
        <v>90</v>
      </c>
      <c r="L585" t="s">
        <v>88</v>
      </c>
      <c r="N585" t="s">
        <v>90</v>
      </c>
      <c r="O585" s="1">
        <v>44624</v>
      </c>
      <c r="P585" s="2"/>
      <c r="Q585" s="2"/>
      <c r="R585" s="1"/>
      <c r="U585" s="1" t="str">
        <f t="shared" si="37"/>
        <v>2022</v>
      </c>
      <c r="V585" s="1" t="str">
        <f>VLOOKUP(W585,quarter[],2,FALSE)</f>
        <v>1st</v>
      </c>
      <c r="W585" s="1" t="str">
        <f t="shared" si="38"/>
        <v>February</v>
      </c>
      <c r="X585" s="1" t="str">
        <f t="shared" si="39"/>
        <v>Perry, April</v>
      </c>
      <c r="Y585" s="1"/>
      <c r="Z585" s="1"/>
      <c r="AA585" s="1" t="s">
        <v>454</v>
      </c>
      <c r="AB585" s="1"/>
      <c r="AC585" s="1"/>
      <c r="AD585" s="1"/>
      <c r="AE585" s="1"/>
    </row>
    <row r="586" spans="1:31">
      <c r="A586" t="str">
        <f t="shared" si="36"/>
        <v>2022-585</v>
      </c>
      <c r="B586" s="1">
        <v>44617</v>
      </c>
      <c r="C586" s="1" t="s">
        <v>50</v>
      </c>
      <c r="D586" t="s">
        <v>986</v>
      </c>
      <c r="E586" t="s">
        <v>86</v>
      </c>
      <c r="F586" s="16"/>
      <c r="G586" s="16"/>
      <c r="H586" t="s">
        <v>13</v>
      </c>
      <c r="J586" t="s">
        <v>117</v>
      </c>
      <c r="K586" t="s">
        <v>88</v>
      </c>
      <c r="L586" t="s">
        <v>88</v>
      </c>
      <c r="N586" t="s">
        <v>90</v>
      </c>
      <c r="O586" s="1">
        <v>44617</v>
      </c>
      <c r="P586" s="2"/>
      <c r="Q586" s="2"/>
      <c r="R586" s="1"/>
      <c r="U586" s="1" t="str">
        <f t="shared" si="37"/>
        <v>2022</v>
      </c>
      <c r="V586" s="1" t="str">
        <f>VLOOKUP(W586,quarter[],2,FALSE)</f>
        <v>1st</v>
      </c>
      <c r="W586" s="1" t="str">
        <f t="shared" si="38"/>
        <v>February</v>
      </c>
      <c r="X586" s="1" t="str">
        <f t="shared" si="39"/>
        <v>Calo, Robyn</v>
      </c>
      <c r="Y586" s="1"/>
      <c r="Z586" s="1"/>
      <c r="AA586" s="1" t="s">
        <v>290</v>
      </c>
      <c r="AB586" s="1"/>
      <c r="AC586" s="1"/>
      <c r="AD586" s="1"/>
      <c r="AE586" s="1"/>
    </row>
    <row r="587" spans="1:31">
      <c r="A587" t="str">
        <f t="shared" si="36"/>
        <v>2022-586</v>
      </c>
      <c r="B587" s="1">
        <v>44617</v>
      </c>
      <c r="C587" s="1" t="s">
        <v>53</v>
      </c>
      <c r="D587" t="s">
        <v>987</v>
      </c>
      <c r="E587" t="s">
        <v>86</v>
      </c>
      <c r="F587" s="16"/>
      <c r="G587" s="16"/>
      <c r="H587" t="s">
        <v>985</v>
      </c>
      <c r="J587" t="s">
        <v>87</v>
      </c>
      <c r="K587" t="s">
        <v>90</v>
      </c>
      <c r="L587" t="s">
        <v>88</v>
      </c>
      <c r="N587" t="s">
        <v>90</v>
      </c>
      <c r="O587" s="1">
        <v>44624</v>
      </c>
      <c r="P587" s="2">
        <v>15</v>
      </c>
      <c r="Q587" s="2">
        <v>15</v>
      </c>
      <c r="R587" s="1">
        <v>44641</v>
      </c>
      <c r="S587">
        <v>1276</v>
      </c>
      <c r="U587" s="1" t="str">
        <f t="shared" si="37"/>
        <v>2022</v>
      </c>
      <c r="V587" s="1" t="str">
        <f>VLOOKUP(W587,quarter[],2,FALSE)</f>
        <v>1st</v>
      </c>
      <c r="W587" s="1" t="str">
        <f t="shared" si="38"/>
        <v>February</v>
      </c>
      <c r="X587" s="1" t="str">
        <f t="shared" si="39"/>
        <v>Perry, April</v>
      </c>
      <c r="Y587" s="1"/>
      <c r="Z587" s="1"/>
      <c r="AA587" s="1" t="s">
        <v>454</v>
      </c>
      <c r="AB587" s="1"/>
      <c r="AC587" s="1"/>
      <c r="AD587" s="1"/>
      <c r="AE587" s="1"/>
    </row>
    <row r="588" spans="1:31">
      <c r="A588" t="str">
        <f t="shared" si="36"/>
        <v>2022-587</v>
      </c>
      <c r="B588" s="1">
        <v>44617</v>
      </c>
      <c r="C588" s="1" t="s">
        <v>50</v>
      </c>
      <c r="D588" t="s">
        <v>988</v>
      </c>
      <c r="E588" t="s">
        <v>86</v>
      </c>
      <c r="F588" s="16"/>
      <c r="G588" s="16"/>
      <c r="H588" t="s">
        <v>13</v>
      </c>
      <c r="J588" t="s">
        <v>87</v>
      </c>
      <c r="K588" t="s">
        <v>88</v>
      </c>
      <c r="L588" t="s">
        <v>90</v>
      </c>
      <c r="N588" t="s">
        <v>90</v>
      </c>
      <c r="O588" s="1">
        <v>44617</v>
      </c>
      <c r="P588" s="2"/>
      <c r="Q588" s="2"/>
      <c r="R588" s="1"/>
      <c r="U588" s="1" t="str">
        <f t="shared" si="37"/>
        <v>2022</v>
      </c>
      <c r="V588" s="1" t="str">
        <f>VLOOKUP(W588,quarter[],2,FALSE)</f>
        <v>1st</v>
      </c>
      <c r="W588" s="1" t="str">
        <f t="shared" si="38"/>
        <v>February</v>
      </c>
      <c r="X588" s="1" t="str">
        <f t="shared" si="39"/>
        <v>Calo, Robyn</v>
      </c>
      <c r="Y588" s="1"/>
      <c r="Z588" s="1"/>
      <c r="AA588" s="1" t="s">
        <v>989</v>
      </c>
      <c r="AB588" s="1"/>
      <c r="AC588" s="1"/>
      <c r="AD588" s="1"/>
      <c r="AE588" s="1"/>
    </row>
    <row r="589" spans="1:31">
      <c r="A589" t="str">
        <f t="shared" si="36"/>
        <v>2022-588</v>
      </c>
      <c r="B589" s="1">
        <v>44617</v>
      </c>
      <c r="C589" s="1" t="s">
        <v>50</v>
      </c>
      <c r="D589" t="s">
        <v>362</v>
      </c>
      <c r="E589" t="s">
        <v>86</v>
      </c>
      <c r="F589" s="16"/>
      <c r="G589" s="16"/>
      <c r="H589" t="s">
        <v>990</v>
      </c>
      <c r="J589" t="s">
        <v>117</v>
      </c>
      <c r="K589" t="s">
        <v>88</v>
      </c>
      <c r="L589" t="s">
        <v>89</v>
      </c>
      <c r="N589" t="s">
        <v>90</v>
      </c>
      <c r="O589" s="1">
        <v>44620</v>
      </c>
      <c r="P589" s="2"/>
      <c r="Q589" s="2"/>
      <c r="R589" s="1"/>
      <c r="U589" s="1" t="str">
        <f t="shared" si="37"/>
        <v>2022</v>
      </c>
      <c r="V589" s="1" t="str">
        <f>VLOOKUP(W589,quarter[],2,FALSE)</f>
        <v>1st</v>
      </c>
      <c r="W589" s="1" t="str">
        <f t="shared" si="38"/>
        <v>February</v>
      </c>
      <c r="X589" s="1" t="str">
        <f t="shared" si="39"/>
        <v>Calo, Robyn</v>
      </c>
      <c r="Y589" s="1"/>
      <c r="Z589" s="1"/>
      <c r="AA589" s="1" t="s">
        <v>991</v>
      </c>
      <c r="AB589" s="1"/>
      <c r="AC589" s="1"/>
      <c r="AD589" s="1"/>
      <c r="AE589" s="1"/>
    </row>
    <row r="590" spans="1:31">
      <c r="A590" t="str">
        <f t="shared" si="36"/>
        <v>2022-589</v>
      </c>
      <c r="B590" s="1">
        <v>44617</v>
      </c>
      <c r="C590" s="1" t="s">
        <v>53</v>
      </c>
      <c r="D590" t="s">
        <v>992</v>
      </c>
      <c r="E590" t="s">
        <v>86</v>
      </c>
      <c r="F590" s="16"/>
      <c r="G590" s="16"/>
      <c r="H590" t="s">
        <v>13</v>
      </c>
      <c r="J590" t="s">
        <v>117</v>
      </c>
      <c r="K590" t="s">
        <v>88</v>
      </c>
      <c r="L590" t="s">
        <v>89</v>
      </c>
      <c r="N590" t="s">
        <v>90</v>
      </c>
      <c r="O590" s="1">
        <v>44620</v>
      </c>
      <c r="P590" s="2"/>
      <c r="Q590" s="2"/>
      <c r="R590" s="1"/>
      <c r="U590" s="1" t="str">
        <f t="shared" si="37"/>
        <v>2022</v>
      </c>
      <c r="V590" s="1" t="str">
        <f>VLOOKUP(W590,quarter[],2,FALSE)</f>
        <v>1st</v>
      </c>
      <c r="W590" s="1" t="str">
        <f t="shared" si="38"/>
        <v>February</v>
      </c>
      <c r="X590" s="1" t="str">
        <f t="shared" si="39"/>
        <v>Perry, April</v>
      </c>
      <c r="Y590" s="1"/>
      <c r="Z590" s="1"/>
      <c r="AA590" s="1" t="s">
        <v>287</v>
      </c>
      <c r="AB590" s="1"/>
      <c r="AC590" s="1"/>
      <c r="AD590" s="1"/>
      <c r="AE590" s="1"/>
    </row>
    <row r="591" spans="1:31">
      <c r="A591" t="str">
        <f t="shared" si="36"/>
        <v>2022-590</v>
      </c>
      <c r="B591" s="1">
        <v>44617</v>
      </c>
      <c r="C591" s="1" t="s">
        <v>51</v>
      </c>
      <c r="D591" t="s">
        <v>289</v>
      </c>
      <c r="E591" t="s">
        <v>86</v>
      </c>
      <c r="F591" s="16"/>
      <c r="G591" s="16"/>
      <c r="H591" t="s">
        <v>13</v>
      </c>
      <c r="J591" t="s">
        <v>87</v>
      </c>
      <c r="K591" t="s">
        <v>88</v>
      </c>
      <c r="L591" t="s">
        <v>89</v>
      </c>
      <c r="N591" t="s">
        <v>90</v>
      </c>
      <c r="O591" s="1">
        <v>44620</v>
      </c>
      <c r="P591" s="2"/>
      <c r="Q591" s="2"/>
      <c r="R591" s="1"/>
      <c r="U591" s="1" t="str">
        <f t="shared" si="37"/>
        <v>2022</v>
      </c>
      <c r="V591" s="1" t="str">
        <f>VLOOKUP(W591,quarter[],2,FALSE)</f>
        <v>1st</v>
      </c>
      <c r="W591" s="1" t="str">
        <f t="shared" si="38"/>
        <v>February</v>
      </c>
      <c r="X591" s="1" t="str">
        <f t="shared" si="39"/>
        <v>Clecak, Megan</v>
      </c>
      <c r="Y591" s="1"/>
      <c r="Z591" s="1"/>
      <c r="AA591" s="1" t="s">
        <v>146</v>
      </c>
      <c r="AB591" s="1"/>
      <c r="AC591" s="1"/>
      <c r="AD591" s="1"/>
      <c r="AE591" s="1"/>
    </row>
    <row r="592" spans="1:31">
      <c r="A592" t="str">
        <f t="shared" si="36"/>
        <v>2022-591</v>
      </c>
      <c r="B592" s="1">
        <v>44617</v>
      </c>
      <c r="C592" s="1" t="s">
        <v>50</v>
      </c>
      <c r="D592" t="s">
        <v>289</v>
      </c>
      <c r="E592" t="s">
        <v>86</v>
      </c>
      <c r="F592" s="16"/>
      <c r="G592" s="16"/>
      <c r="H592" t="s">
        <v>147</v>
      </c>
      <c r="J592" t="s">
        <v>99</v>
      </c>
      <c r="K592" t="s">
        <v>88</v>
      </c>
      <c r="L592" t="s">
        <v>89</v>
      </c>
      <c r="N592" t="s">
        <v>90</v>
      </c>
      <c r="O592" s="1">
        <v>44620</v>
      </c>
      <c r="P592" s="2"/>
      <c r="Q592" s="2"/>
      <c r="R592" s="1"/>
      <c r="U592" s="1" t="str">
        <f t="shared" si="37"/>
        <v>2022</v>
      </c>
      <c r="V592" s="1" t="str">
        <f>VLOOKUP(W592,quarter[],2,FALSE)</f>
        <v>1st</v>
      </c>
      <c r="W592" s="1" t="str">
        <f t="shared" si="38"/>
        <v>February</v>
      </c>
      <c r="X592" s="1" t="str">
        <f t="shared" si="39"/>
        <v>Calo, Robyn</v>
      </c>
      <c r="Y592" s="1"/>
      <c r="Z592" s="1"/>
      <c r="AA592" s="1" t="s">
        <v>993</v>
      </c>
      <c r="AB592" s="1"/>
      <c r="AC592" s="1"/>
      <c r="AD592" s="1"/>
      <c r="AE592" s="1"/>
    </row>
    <row r="593" spans="1:31">
      <c r="A593" t="str">
        <f t="shared" si="36"/>
        <v>2022-592</v>
      </c>
      <c r="B593" s="1">
        <v>44617</v>
      </c>
      <c r="C593" s="1" t="s">
        <v>53</v>
      </c>
      <c r="D593" t="s">
        <v>289</v>
      </c>
      <c r="E593" t="s">
        <v>86</v>
      </c>
      <c r="F593" s="16"/>
      <c r="G593" s="16"/>
      <c r="H593" t="s">
        <v>13</v>
      </c>
      <c r="J593" t="s">
        <v>87</v>
      </c>
      <c r="K593" t="s">
        <v>88</v>
      </c>
      <c r="L593" t="s">
        <v>89</v>
      </c>
      <c r="N593" t="s">
        <v>90</v>
      </c>
      <c r="O593" s="1">
        <v>44620</v>
      </c>
      <c r="P593" s="2"/>
      <c r="Q593" s="2"/>
      <c r="R593" s="1"/>
      <c r="U593" s="1" t="str">
        <f t="shared" si="37"/>
        <v>2022</v>
      </c>
      <c r="V593" s="1" t="str">
        <f>VLOOKUP(W593,quarter[],2,FALSE)</f>
        <v>1st</v>
      </c>
      <c r="W593" s="1" t="str">
        <f t="shared" si="38"/>
        <v>February</v>
      </c>
      <c r="X593" s="1" t="str">
        <f t="shared" si="39"/>
        <v>Perry, April</v>
      </c>
      <c r="Y593" s="1"/>
      <c r="Z593" s="1"/>
      <c r="AA593" s="1" t="s">
        <v>146</v>
      </c>
      <c r="AB593" s="1"/>
      <c r="AC593" s="1"/>
      <c r="AD593" s="1"/>
      <c r="AE593" s="1"/>
    </row>
    <row r="594" spans="1:31">
      <c r="A594" t="str">
        <f t="shared" si="36"/>
        <v>2022-593</v>
      </c>
      <c r="B594" s="1">
        <v>44617</v>
      </c>
      <c r="C594" s="1" t="s">
        <v>56</v>
      </c>
      <c r="D594" t="s">
        <v>994</v>
      </c>
      <c r="E594" t="s">
        <v>86</v>
      </c>
      <c r="F594" s="16"/>
      <c r="G594" s="16"/>
      <c r="H594" t="s">
        <v>13</v>
      </c>
      <c r="J594" t="s">
        <v>140</v>
      </c>
      <c r="K594" t="s">
        <v>88</v>
      </c>
      <c r="L594" t="s">
        <v>89</v>
      </c>
      <c r="N594" t="s">
        <v>90</v>
      </c>
      <c r="O594" s="1">
        <v>44617</v>
      </c>
      <c r="P594" s="2"/>
      <c r="Q594" s="2"/>
      <c r="R594" s="1"/>
      <c r="U594" s="1" t="str">
        <f t="shared" si="37"/>
        <v>2022</v>
      </c>
      <c r="V594" s="1" t="str">
        <f>VLOOKUP(W594,quarter[],2,FALSE)</f>
        <v>1st</v>
      </c>
      <c r="W594" s="1" t="str">
        <f t="shared" si="38"/>
        <v>February</v>
      </c>
      <c r="X594" s="1" t="str">
        <f t="shared" si="39"/>
        <v>Rogers, Micah</v>
      </c>
      <c r="Y594" s="1"/>
      <c r="Z594" s="1"/>
      <c r="AA594" s="1" t="s">
        <v>995</v>
      </c>
      <c r="AB594" s="1"/>
      <c r="AC594" s="1"/>
      <c r="AD594" s="1"/>
      <c r="AE594" s="1"/>
    </row>
    <row r="595" spans="1:31">
      <c r="A595" t="str">
        <f t="shared" si="36"/>
        <v>2022-594</v>
      </c>
      <c r="B595" s="1">
        <v>44617</v>
      </c>
      <c r="C595" s="1" t="s">
        <v>51</v>
      </c>
      <c r="D595" t="s">
        <v>289</v>
      </c>
      <c r="E595" t="s">
        <v>86</v>
      </c>
      <c r="F595" s="16"/>
      <c r="G595" s="16"/>
      <c r="H595" t="s">
        <v>13</v>
      </c>
      <c r="J595" t="s">
        <v>99</v>
      </c>
      <c r="K595" t="s">
        <v>88</v>
      </c>
      <c r="L595" t="s">
        <v>89</v>
      </c>
      <c r="N595" t="s">
        <v>90</v>
      </c>
      <c r="O595" s="1">
        <v>44620</v>
      </c>
      <c r="P595" s="2"/>
      <c r="Q595" s="2"/>
      <c r="R595" s="1"/>
      <c r="U595" s="1" t="str">
        <f t="shared" si="37"/>
        <v>2022</v>
      </c>
      <c r="V595" s="1" t="str">
        <f>VLOOKUP(W595,quarter[],2,FALSE)</f>
        <v>1st</v>
      </c>
      <c r="W595" s="1" t="str">
        <f t="shared" si="38"/>
        <v>February</v>
      </c>
      <c r="X595" s="1" t="str">
        <f t="shared" si="39"/>
        <v>Clecak, Megan</v>
      </c>
      <c r="Y595" s="1"/>
      <c r="Z595" s="1"/>
      <c r="AA595" s="1" t="s">
        <v>996</v>
      </c>
      <c r="AB595" s="1"/>
      <c r="AC595" s="1"/>
      <c r="AD595" s="1"/>
      <c r="AE595" s="1"/>
    </row>
    <row r="596" spans="1:31">
      <c r="A596" t="str">
        <f t="shared" ref="A596:A659" si="40">_xlfn.CONCAT(YEAR(B596),"-",ROW(A595))</f>
        <v>2022-595</v>
      </c>
      <c r="B596" s="1">
        <v>44620</v>
      </c>
      <c r="C596" s="1" t="s">
        <v>50</v>
      </c>
      <c r="D596" t="s">
        <v>997</v>
      </c>
      <c r="E596" t="s">
        <v>86</v>
      </c>
      <c r="F596" s="16"/>
      <c r="G596" s="16"/>
      <c r="H596" t="s">
        <v>13</v>
      </c>
      <c r="J596" t="s">
        <v>99</v>
      </c>
      <c r="K596" t="s">
        <v>88</v>
      </c>
      <c r="L596" t="s">
        <v>89</v>
      </c>
      <c r="N596" t="s">
        <v>90</v>
      </c>
      <c r="O596" s="1">
        <v>44620</v>
      </c>
      <c r="P596" s="2"/>
      <c r="Q596" s="2"/>
      <c r="R596" s="1"/>
      <c r="U596" s="1" t="str">
        <f t="shared" si="37"/>
        <v>2022</v>
      </c>
      <c r="V596" s="1" t="str">
        <f>VLOOKUP(W596,quarter[],2,FALSE)</f>
        <v>1st</v>
      </c>
      <c r="W596" s="1" t="str">
        <f t="shared" si="38"/>
        <v>February</v>
      </c>
      <c r="X596" s="1" t="str">
        <f t="shared" si="39"/>
        <v>Calo, Robyn</v>
      </c>
      <c r="Y596" s="1"/>
      <c r="Z596" s="1"/>
      <c r="AA596" s="1" t="s">
        <v>162</v>
      </c>
      <c r="AB596" s="1"/>
      <c r="AC596" s="1"/>
      <c r="AD596" s="1"/>
      <c r="AE596" s="1"/>
    </row>
    <row r="597" spans="1:31">
      <c r="A597" t="str">
        <f t="shared" si="40"/>
        <v>2022-596</v>
      </c>
      <c r="B597" s="1">
        <v>44620</v>
      </c>
      <c r="C597" s="1" t="s">
        <v>53</v>
      </c>
      <c r="D597" t="s">
        <v>998</v>
      </c>
      <c r="E597" t="s">
        <v>86</v>
      </c>
      <c r="F597" s="16"/>
      <c r="G597" s="16"/>
      <c r="H597" t="s">
        <v>999</v>
      </c>
      <c r="J597" t="s">
        <v>87</v>
      </c>
      <c r="K597" t="s">
        <v>88</v>
      </c>
      <c r="L597" t="s">
        <v>89</v>
      </c>
      <c r="N597" t="s">
        <v>90</v>
      </c>
      <c r="O597" s="1">
        <v>44620</v>
      </c>
      <c r="P597" s="2"/>
      <c r="Q597" s="2"/>
      <c r="R597" s="1"/>
      <c r="U597" s="1" t="str">
        <f t="shared" si="37"/>
        <v>2022</v>
      </c>
      <c r="V597" s="1" t="str">
        <f>VLOOKUP(W597,quarter[],2,FALSE)</f>
        <v>1st</v>
      </c>
      <c r="W597" s="1" t="str">
        <f t="shared" si="38"/>
        <v>February</v>
      </c>
      <c r="X597" s="1" t="str">
        <f t="shared" si="39"/>
        <v>Perry, April</v>
      </c>
      <c r="Y597" s="1"/>
      <c r="Z597" s="1"/>
      <c r="AA597" s="1" t="s">
        <v>1000</v>
      </c>
      <c r="AB597" s="1"/>
      <c r="AC597" s="1"/>
      <c r="AD597" s="1"/>
      <c r="AE597" s="1"/>
    </row>
    <row r="598" spans="1:31">
      <c r="A598" t="str">
        <f t="shared" si="40"/>
        <v>2022-597</v>
      </c>
      <c r="B598" s="1">
        <v>44620</v>
      </c>
      <c r="C598" s="1" t="s">
        <v>52</v>
      </c>
      <c r="D598" t="s">
        <v>1001</v>
      </c>
      <c r="E598" t="s">
        <v>220</v>
      </c>
      <c r="F598" s="16"/>
      <c r="G598" s="16"/>
      <c r="H598" t="s">
        <v>1002</v>
      </c>
      <c r="J598" t="s">
        <v>1003</v>
      </c>
      <c r="K598" t="s">
        <v>88</v>
      </c>
      <c r="L598" t="s">
        <v>89</v>
      </c>
      <c r="N598" t="s">
        <v>90</v>
      </c>
      <c r="O598" s="1">
        <v>44645</v>
      </c>
      <c r="P598" s="2">
        <v>0</v>
      </c>
      <c r="Q598" s="2"/>
      <c r="R598" s="1"/>
      <c r="U598" s="1" t="str">
        <f t="shared" si="37"/>
        <v>2022</v>
      </c>
      <c r="V598" s="1" t="str">
        <f>VLOOKUP(W598,quarter[],2,FALSE)</f>
        <v>1st</v>
      </c>
      <c r="W598" s="1" t="str">
        <f t="shared" si="38"/>
        <v>February</v>
      </c>
      <c r="X598" s="1" t="str">
        <f t="shared" si="39"/>
        <v>Forbes, Cynthia</v>
      </c>
      <c r="Y598" s="1"/>
      <c r="Z598" s="1"/>
      <c r="AA598" s="1" t="s">
        <v>1004</v>
      </c>
      <c r="AB598" s="1"/>
      <c r="AC598" s="1"/>
      <c r="AD598" s="1"/>
      <c r="AE598" s="1"/>
    </row>
    <row r="599" spans="1:31">
      <c r="A599" t="str">
        <f t="shared" si="40"/>
        <v>2022-598</v>
      </c>
      <c r="B599" s="1">
        <v>44620</v>
      </c>
      <c r="C599" s="1" t="s">
        <v>50</v>
      </c>
      <c r="D599" t="s">
        <v>1005</v>
      </c>
      <c r="E599" t="s">
        <v>220</v>
      </c>
      <c r="F599" s="16"/>
      <c r="G599" s="16"/>
      <c r="H599" t="s">
        <v>13</v>
      </c>
      <c r="J599" t="s">
        <v>87</v>
      </c>
      <c r="K599" t="s">
        <v>88</v>
      </c>
      <c r="L599" t="s">
        <v>89</v>
      </c>
      <c r="N599" t="s">
        <v>90</v>
      </c>
      <c r="O599" s="1">
        <v>44620</v>
      </c>
      <c r="P599" s="2"/>
      <c r="Q599" s="2"/>
      <c r="R599" s="1"/>
      <c r="U599" s="1" t="str">
        <f t="shared" si="37"/>
        <v>2022</v>
      </c>
      <c r="V599" s="1" t="str">
        <f>VLOOKUP(W599,quarter[],2,FALSE)</f>
        <v>1st</v>
      </c>
      <c r="W599" s="1" t="str">
        <f t="shared" si="38"/>
        <v>February</v>
      </c>
      <c r="X599" s="1" t="str">
        <f t="shared" si="39"/>
        <v>Calo, Robyn</v>
      </c>
      <c r="Y599" s="1"/>
      <c r="Z599" s="1"/>
      <c r="AA599" s="1" t="s">
        <v>1006</v>
      </c>
      <c r="AB599" s="1"/>
      <c r="AC599" s="1"/>
      <c r="AD599" s="1"/>
      <c r="AE599" s="1"/>
    </row>
    <row r="600" spans="1:31">
      <c r="A600" t="str">
        <f t="shared" si="40"/>
        <v>2022-599</v>
      </c>
      <c r="B600" s="1">
        <v>44620</v>
      </c>
      <c r="C600" s="1" t="s">
        <v>50</v>
      </c>
      <c r="D600" t="s">
        <v>1007</v>
      </c>
      <c r="E600" t="s">
        <v>224</v>
      </c>
      <c r="F600" s="16"/>
      <c r="G600" s="16"/>
      <c r="H600" t="s">
        <v>13</v>
      </c>
      <c r="J600" t="s">
        <v>140</v>
      </c>
      <c r="K600" t="s">
        <v>88</v>
      </c>
      <c r="L600" t="s">
        <v>89</v>
      </c>
      <c r="N600" t="s">
        <v>90</v>
      </c>
      <c r="O600" s="1">
        <v>44622</v>
      </c>
      <c r="P600" s="2"/>
      <c r="Q600" s="2"/>
      <c r="R600" s="1"/>
      <c r="U600" s="1" t="str">
        <f t="shared" si="37"/>
        <v>2022</v>
      </c>
      <c r="V600" s="1" t="str">
        <f>VLOOKUP(W600,quarter[],2,FALSE)</f>
        <v>1st</v>
      </c>
      <c r="W600" s="1" t="str">
        <f t="shared" si="38"/>
        <v>February</v>
      </c>
      <c r="X600" s="1" t="str">
        <f t="shared" si="39"/>
        <v>Calo, Robyn</v>
      </c>
      <c r="Y600" s="1"/>
      <c r="Z600" s="1"/>
      <c r="AA600" s="1" t="s">
        <v>1008</v>
      </c>
      <c r="AB600" s="1"/>
      <c r="AC600" s="1"/>
      <c r="AD600" s="1"/>
      <c r="AE600" s="1"/>
    </row>
    <row r="601" spans="1:31">
      <c r="A601" t="str">
        <f t="shared" si="40"/>
        <v>2022-600</v>
      </c>
      <c r="B601" s="1">
        <v>44620</v>
      </c>
      <c r="C601" s="1" t="s">
        <v>51</v>
      </c>
      <c r="D601" t="s">
        <v>1009</v>
      </c>
      <c r="E601" t="s">
        <v>86</v>
      </c>
      <c r="F601" s="16"/>
      <c r="G601" s="16"/>
      <c r="H601" t="s">
        <v>13</v>
      </c>
      <c r="J601" t="s">
        <v>117</v>
      </c>
      <c r="K601" t="s">
        <v>88</v>
      </c>
      <c r="L601" t="s">
        <v>89</v>
      </c>
      <c r="N601" t="s">
        <v>90</v>
      </c>
      <c r="O601" s="1">
        <v>44620</v>
      </c>
      <c r="P601" s="2"/>
      <c r="Q601" s="2"/>
      <c r="R601" s="1"/>
      <c r="U601" s="1" t="str">
        <f t="shared" si="37"/>
        <v>2022</v>
      </c>
      <c r="V601" s="1" t="str">
        <f>VLOOKUP(W601,quarter[],2,FALSE)</f>
        <v>1st</v>
      </c>
      <c r="W601" s="1" t="str">
        <f t="shared" si="38"/>
        <v>February</v>
      </c>
      <c r="X601" s="1" t="str">
        <f t="shared" si="39"/>
        <v>Clecak, Megan</v>
      </c>
      <c r="Y601" s="1"/>
      <c r="Z601" s="1"/>
      <c r="AA601" s="1" t="s">
        <v>1010</v>
      </c>
      <c r="AB601" s="1"/>
      <c r="AC601" s="1"/>
      <c r="AD601" s="1"/>
      <c r="AE601" s="1"/>
    </row>
    <row r="602" spans="1:31">
      <c r="A602" t="str">
        <f t="shared" si="40"/>
        <v>2022-601</v>
      </c>
      <c r="B602" s="1">
        <v>44620</v>
      </c>
      <c r="C602" s="1" t="s">
        <v>50</v>
      </c>
      <c r="D602" t="s">
        <v>1011</v>
      </c>
      <c r="E602" t="s">
        <v>86</v>
      </c>
      <c r="F602" s="16"/>
      <c r="G602" s="16"/>
      <c r="H602" t="s">
        <v>13</v>
      </c>
      <c r="J602" t="s">
        <v>87</v>
      </c>
      <c r="K602" t="s">
        <v>90</v>
      </c>
      <c r="L602" t="s">
        <v>89</v>
      </c>
      <c r="N602" t="s">
        <v>90</v>
      </c>
      <c r="O602" s="1">
        <v>44621</v>
      </c>
      <c r="P602" s="2"/>
      <c r="Q602" s="2"/>
      <c r="R602" s="1"/>
      <c r="U602" s="1" t="str">
        <f t="shared" si="37"/>
        <v>2022</v>
      </c>
      <c r="V602" s="1" t="str">
        <f>VLOOKUP(W602,quarter[],2,FALSE)</f>
        <v>1st</v>
      </c>
      <c r="W602" s="1" t="str">
        <f t="shared" si="38"/>
        <v>February</v>
      </c>
      <c r="X602" s="1" t="str">
        <f t="shared" si="39"/>
        <v>Calo, Robyn</v>
      </c>
      <c r="Y602" s="1"/>
      <c r="Z602" s="1"/>
      <c r="AA602" s="1" t="s">
        <v>430</v>
      </c>
      <c r="AB602" s="1"/>
      <c r="AC602" s="1"/>
      <c r="AD602" s="1"/>
      <c r="AE602" s="1"/>
    </row>
    <row r="603" spans="1:31">
      <c r="A603" t="str">
        <f t="shared" si="40"/>
        <v>2022-602</v>
      </c>
      <c r="B603" s="1">
        <v>44620</v>
      </c>
      <c r="C603" s="1" t="s">
        <v>53</v>
      </c>
      <c r="D603" t="s">
        <v>1012</v>
      </c>
      <c r="E603" t="s">
        <v>220</v>
      </c>
      <c r="F603" s="16"/>
      <c r="G603" s="16"/>
      <c r="H603" t="s">
        <v>1013</v>
      </c>
      <c r="J603" t="s">
        <v>117</v>
      </c>
      <c r="K603" t="s">
        <v>88</v>
      </c>
      <c r="L603" t="s">
        <v>89</v>
      </c>
      <c r="N603" t="s">
        <v>90</v>
      </c>
      <c r="O603" s="1">
        <v>44621</v>
      </c>
      <c r="P603" s="2"/>
      <c r="Q603" s="2"/>
      <c r="R603" s="1"/>
      <c r="U603" s="1" t="str">
        <f t="shared" si="37"/>
        <v>2022</v>
      </c>
      <c r="V603" s="1" t="str">
        <f>VLOOKUP(W603,quarter[],2,FALSE)</f>
        <v>1st</v>
      </c>
      <c r="W603" s="1" t="str">
        <f t="shared" si="38"/>
        <v>February</v>
      </c>
      <c r="X603" s="1" t="str">
        <f t="shared" si="39"/>
        <v>Perry, April</v>
      </c>
      <c r="Y603" s="1"/>
      <c r="Z603" s="1"/>
      <c r="AA603" s="1" t="s">
        <v>1014</v>
      </c>
      <c r="AB603" s="1"/>
      <c r="AC603" s="1"/>
      <c r="AD603" s="1"/>
      <c r="AE603" s="1"/>
    </row>
    <row r="604" spans="1:31">
      <c r="A604" t="str">
        <f t="shared" si="40"/>
        <v>2022-603</v>
      </c>
      <c r="B604" s="1">
        <v>44620</v>
      </c>
      <c r="C604" s="1" t="s">
        <v>51</v>
      </c>
      <c r="D604" t="s">
        <v>1015</v>
      </c>
      <c r="E604" t="s">
        <v>86</v>
      </c>
      <c r="F604" s="16"/>
      <c r="G604" s="16"/>
      <c r="H604" t="s">
        <v>13</v>
      </c>
      <c r="J604" t="s">
        <v>87</v>
      </c>
      <c r="K604" t="s">
        <v>90</v>
      </c>
      <c r="L604" t="s">
        <v>88</v>
      </c>
      <c r="N604" t="s">
        <v>90</v>
      </c>
      <c r="O604" s="1">
        <v>44621</v>
      </c>
      <c r="P604" s="2"/>
      <c r="Q604" s="2"/>
      <c r="R604" s="1"/>
      <c r="U604" s="1" t="str">
        <f t="shared" si="37"/>
        <v>2022</v>
      </c>
      <c r="V604" s="1" t="str">
        <f>VLOOKUP(W604,quarter[],2,FALSE)</f>
        <v>1st</v>
      </c>
      <c r="W604" s="1" t="str">
        <f t="shared" si="38"/>
        <v>February</v>
      </c>
      <c r="X604" s="1" t="str">
        <f t="shared" si="39"/>
        <v>Clecak, Megan</v>
      </c>
      <c r="Y604" s="1"/>
      <c r="Z604" s="1"/>
      <c r="AA604" s="1" t="s">
        <v>1016</v>
      </c>
      <c r="AB604" s="1"/>
      <c r="AC604" s="1"/>
      <c r="AD604" s="1"/>
      <c r="AE604" s="1"/>
    </row>
    <row r="605" spans="1:31">
      <c r="A605" t="str">
        <f t="shared" si="40"/>
        <v>2022-604</v>
      </c>
      <c r="B605" s="1">
        <v>44620</v>
      </c>
      <c r="C605" s="1" t="s">
        <v>52</v>
      </c>
      <c r="D605" t="s">
        <v>1017</v>
      </c>
      <c r="E605" t="s">
        <v>86</v>
      </c>
      <c r="F605" s="16"/>
      <c r="G605" s="16"/>
      <c r="H605" t="s">
        <v>1018</v>
      </c>
      <c r="J605" t="s">
        <v>87</v>
      </c>
      <c r="K605" t="s">
        <v>90</v>
      </c>
      <c r="L605" t="s">
        <v>90</v>
      </c>
      <c r="N605" t="s">
        <v>90</v>
      </c>
      <c r="O605" s="1">
        <v>44629</v>
      </c>
      <c r="P605" s="2">
        <v>0</v>
      </c>
      <c r="Q605" s="2"/>
      <c r="R605" s="1"/>
      <c r="U605" s="1" t="str">
        <f t="shared" si="37"/>
        <v>2022</v>
      </c>
      <c r="V605" s="1" t="str">
        <f>VLOOKUP(W605,quarter[],2,FALSE)</f>
        <v>1st</v>
      </c>
      <c r="W605" s="1" t="str">
        <f t="shared" si="38"/>
        <v>February</v>
      </c>
      <c r="X605" s="1" t="str">
        <f t="shared" si="39"/>
        <v>Forbes, Cynthia</v>
      </c>
      <c r="Y605" s="1"/>
      <c r="Z605" s="1"/>
      <c r="AA605" s="1" t="s">
        <v>1019</v>
      </c>
      <c r="AB605" s="1"/>
      <c r="AC605" s="1"/>
      <c r="AD605" s="1"/>
      <c r="AE605" s="1"/>
    </row>
    <row r="606" spans="1:31">
      <c r="A606" t="str">
        <f t="shared" si="40"/>
        <v>2022-605</v>
      </c>
      <c r="B606" s="1">
        <v>44620</v>
      </c>
      <c r="C606" s="1" t="s">
        <v>50</v>
      </c>
      <c r="D606" t="s">
        <v>1020</v>
      </c>
      <c r="E606" t="s">
        <v>86</v>
      </c>
      <c r="F606" s="16"/>
      <c r="G606" s="16"/>
      <c r="H606" t="s">
        <v>1021</v>
      </c>
      <c r="J606" t="s">
        <v>117</v>
      </c>
      <c r="K606" t="s">
        <v>88</v>
      </c>
      <c r="L606" t="s">
        <v>89</v>
      </c>
      <c r="N606" t="s">
        <v>90</v>
      </c>
      <c r="O606" s="1">
        <v>44621</v>
      </c>
      <c r="P606" s="2"/>
      <c r="Q606" s="2"/>
      <c r="R606" s="1"/>
      <c r="U606" s="1" t="str">
        <f t="shared" si="37"/>
        <v>2022</v>
      </c>
      <c r="V606" s="1" t="str">
        <f>VLOOKUP(W606,quarter[],2,FALSE)</f>
        <v>1st</v>
      </c>
      <c r="W606" s="1" t="str">
        <f t="shared" si="38"/>
        <v>February</v>
      </c>
      <c r="X606" s="1" t="str">
        <f t="shared" si="39"/>
        <v>Calo, Robyn</v>
      </c>
      <c r="Y606" s="1"/>
      <c r="Z606" s="1"/>
      <c r="AA606" s="1" t="s">
        <v>848</v>
      </c>
      <c r="AB606" s="1"/>
      <c r="AC606" s="1"/>
      <c r="AD606" s="1"/>
      <c r="AE606" s="1"/>
    </row>
    <row r="607" spans="1:31">
      <c r="A607" t="str">
        <f t="shared" si="40"/>
        <v>2022-606</v>
      </c>
      <c r="B607" s="1">
        <v>44620</v>
      </c>
      <c r="C607" s="1" t="s">
        <v>51</v>
      </c>
      <c r="D607" t="s">
        <v>1022</v>
      </c>
      <c r="E607" t="s">
        <v>86</v>
      </c>
      <c r="F607" s="16"/>
      <c r="G607" s="16"/>
      <c r="H607" t="s">
        <v>13</v>
      </c>
      <c r="J607" t="s">
        <v>99</v>
      </c>
      <c r="K607" t="s">
        <v>88</v>
      </c>
      <c r="L607" t="s">
        <v>89</v>
      </c>
      <c r="N607" t="s">
        <v>90</v>
      </c>
      <c r="O607" s="1">
        <v>44621</v>
      </c>
      <c r="P607" s="2"/>
      <c r="Q607" s="2"/>
      <c r="R607" s="1"/>
      <c r="U607" s="1" t="str">
        <f t="shared" si="37"/>
        <v>2022</v>
      </c>
      <c r="V607" s="1" t="str">
        <f>VLOOKUP(W607,quarter[],2,FALSE)</f>
        <v>1st</v>
      </c>
      <c r="W607" s="1" t="str">
        <f t="shared" si="38"/>
        <v>February</v>
      </c>
      <c r="X607" s="1" t="str">
        <f t="shared" si="39"/>
        <v>Clecak, Megan</v>
      </c>
      <c r="Y607" s="1"/>
      <c r="Z607" s="1"/>
      <c r="AA607" s="1" t="s">
        <v>1023</v>
      </c>
      <c r="AB607" s="1"/>
      <c r="AC607" s="1"/>
      <c r="AD607" s="1"/>
      <c r="AE607" s="1"/>
    </row>
    <row r="608" spans="1:31">
      <c r="A608" t="str">
        <f t="shared" si="40"/>
        <v>2022-607</v>
      </c>
      <c r="B608" s="1">
        <v>44620</v>
      </c>
      <c r="C608" s="1" t="s">
        <v>53</v>
      </c>
      <c r="D608" t="s">
        <v>1024</v>
      </c>
      <c r="E608" t="s">
        <v>86</v>
      </c>
      <c r="F608" s="16"/>
      <c r="G608" s="16"/>
      <c r="H608" t="s">
        <v>13</v>
      </c>
      <c r="J608" t="s">
        <v>87</v>
      </c>
      <c r="K608" t="s">
        <v>88</v>
      </c>
      <c r="L608" t="s">
        <v>89</v>
      </c>
      <c r="N608" t="s">
        <v>90</v>
      </c>
      <c r="O608" s="1">
        <v>44621</v>
      </c>
      <c r="P608" s="2"/>
      <c r="Q608" s="2"/>
      <c r="R608" s="1"/>
      <c r="U608" s="1" t="str">
        <f t="shared" si="37"/>
        <v>2022</v>
      </c>
      <c r="V608" s="1" t="str">
        <f>VLOOKUP(W608,quarter[],2,FALSE)</f>
        <v>1st</v>
      </c>
      <c r="W608" s="1" t="str">
        <f t="shared" si="38"/>
        <v>February</v>
      </c>
      <c r="X608" s="1" t="str">
        <f t="shared" si="39"/>
        <v>Perry, April</v>
      </c>
      <c r="Y608" s="1"/>
      <c r="Z608" s="1"/>
      <c r="AA608" s="1" t="s">
        <v>155</v>
      </c>
      <c r="AB608" s="1"/>
      <c r="AC608" s="1"/>
      <c r="AD608" s="1"/>
      <c r="AE608" s="1"/>
    </row>
    <row r="609" spans="1:31">
      <c r="A609" t="str">
        <f t="shared" si="40"/>
        <v>2022-608</v>
      </c>
      <c r="B609" s="1">
        <v>44620</v>
      </c>
      <c r="C609" s="1" t="s">
        <v>50</v>
      </c>
      <c r="D609" t="s">
        <v>1025</v>
      </c>
      <c r="E609" t="s">
        <v>86</v>
      </c>
      <c r="F609" s="16"/>
      <c r="G609" s="16"/>
      <c r="H609" t="s">
        <v>13</v>
      </c>
      <c r="J609" t="s">
        <v>87</v>
      </c>
      <c r="K609" t="s">
        <v>88</v>
      </c>
      <c r="L609" t="s">
        <v>89</v>
      </c>
      <c r="N609" t="s">
        <v>90</v>
      </c>
      <c r="O609" s="1">
        <v>44621</v>
      </c>
      <c r="P609" s="2"/>
      <c r="Q609" s="2"/>
      <c r="R609" s="1"/>
      <c r="U609" s="1" t="str">
        <f t="shared" si="37"/>
        <v>2022</v>
      </c>
      <c r="V609" s="1" t="str">
        <f>VLOOKUP(W609,quarter[],2,FALSE)</f>
        <v>1st</v>
      </c>
      <c r="W609" s="1" t="str">
        <f t="shared" si="38"/>
        <v>February</v>
      </c>
      <c r="X609" s="1" t="str">
        <f t="shared" si="39"/>
        <v>Calo, Robyn</v>
      </c>
      <c r="Y609" s="1"/>
      <c r="Z609" s="1"/>
      <c r="AA609" s="1" t="s">
        <v>535</v>
      </c>
      <c r="AB609" s="1"/>
      <c r="AC609" s="1"/>
      <c r="AD609" s="1"/>
      <c r="AE609" s="1"/>
    </row>
    <row r="610" spans="1:31">
      <c r="A610" t="str">
        <f t="shared" si="40"/>
        <v>2022-609</v>
      </c>
      <c r="B610" s="1">
        <v>44620</v>
      </c>
      <c r="C610" s="1" t="s">
        <v>51</v>
      </c>
      <c r="D610" t="s">
        <v>1026</v>
      </c>
      <c r="E610" t="s">
        <v>86</v>
      </c>
      <c r="F610" s="16"/>
      <c r="G610" s="16"/>
      <c r="H610" t="s">
        <v>13</v>
      </c>
      <c r="J610" t="s">
        <v>99</v>
      </c>
      <c r="K610" t="s">
        <v>88</v>
      </c>
      <c r="L610" t="s">
        <v>89</v>
      </c>
      <c r="N610" t="s">
        <v>90</v>
      </c>
      <c r="O610" s="1">
        <v>44621</v>
      </c>
      <c r="P610" s="2"/>
      <c r="Q610" s="2"/>
      <c r="R610" s="1"/>
      <c r="U610" s="1" t="str">
        <f t="shared" si="37"/>
        <v>2022</v>
      </c>
      <c r="V610" s="1" t="str">
        <f>VLOOKUP(W610,quarter[],2,FALSE)</f>
        <v>1st</v>
      </c>
      <c r="W610" s="1" t="str">
        <f t="shared" si="38"/>
        <v>February</v>
      </c>
      <c r="X610" s="1" t="str">
        <f t="shared" si="39"/>
        <v>Clecak, Megan</v>
      </c>
      <c r="Y610" s="1"/>
      <c r="Z610" s="1"/>
      <c r="AA610" s="1" t="s">
        <v>815</v>
      </c>
      <c r="AB610" s="1"/>
      <c r="AC610" s="1"/>
      <c r="AD610" s="1"/>
      <c r="AE610" s="1"/>
    </row>
    <row r="611" spans="1:31">
      <c r="A611" t="str">
        <f t="shared" si="40"/>
        <v>2022-610</v>
      </c>
      <c r="B611" s="1">
        <v>44620</v>
      </c>
      <c r="C611" s="1" t="s">
        <v>53</v>
      </c>
      <c r="D611" t="s">
        <v>583</v>
      </c>
      <c r="E611" t="s">
        <v>86</v>
      </c>
      <c r="F611" s="16"/>
      <c r="G611" s="16"/>
      <c r="H611" t="s">
        <v>1027</v>
      </c>
      <c r="J611" t="s">
        <v>87</v>
      </c>
      <c r="K611" t="s">
        <v>88</v>
      </c>
      <c r="L611" t="s">
        <v>89</v>
      </c>
      <c r="N611" t="s">
        <v>90</v>
      </c>
      <c r="O611" s="1">
        <v>44622</v>
      </c>
      <c r="P611" s="2"/>
      <c r="Q611" s="2"/>
      <c r="R611" s="1"/>
      <c r="U611" s="1" t="str">
        <f t="shared" si="37"/>
        <v>2022</v>
      </c>
      <c r="V611" s="1" t="str">
        <f>VLOOKUP(W611,quarter[],2,FALSE)</f>
        <v>1st</v>
      </c>
      <c r="W611" s="1" t="str">
        <f t="shared" si="38"/>
        <v>February</v>
      </c>
      <c r="X611" s="1" t="str">
        <f t="shared" si="39"/>
        <v>Perry, April</v>
      </c>
      <c r="Y611" s="1"/>
      <c r="Z611" s="1"/>
      <c r="AA611" s="1" t="s">
        <v>305</v>
      </c>
      <c r="AB611" s="1"/>
      <c r="AC611" s="1"/>
      <c r="AD611" s="1"/>
      <c r="AE611" s="1"/>
    </row>
    <row r="612" spans="1:31">
      <c r="A612" t="str">
        <f t="shared" si="40"/>
        <v>2022-611</v>
      </c>
      <c r="B612" s="1">
        <v>44620</v>
      </c>
      <c r="C612" s="1" t="s">
        <v>50</v>
      </c>
      <c r="D612" t="s">
        <v>1028</v>
      </c>
      <c r="E612" t="s">
        <v>86</v>
      </c>
      <c r="F612" s="16"/>
      <c r="G612" s="16"/>
      <c r="H612" t="s">
        <v>13</v>
      </c>
      <c r="J612" t="s">
        <v>99</v>
      </c>
      <c r="K612" t="s">
        <v>88</v>
      </c>
      <c r="L612" t="s">
        <v>89</v>
      </c>
      <c r="N612" t="s">
        <v>90</v>
      </c>
      <c r="O612" s="1">
        <v>44621</v>
      </c>
      <c r="P612" s="2"/>
      <c r="Q612" s="2"/>
      <c r="R612" s="1"/>
      <c r="U612" s="1" t="str">
        <f t="shared" si="37"/>
        <v>2022</v>
      </c>
      <c r="V612" s="1" t="str">
        <f>VLOOKUP(W612,quarter[],2,FALSE)</f>
        <v>1st</v>
      </c>
      <c r="W612" s="1" t="str">
        <f t="shared" si="38"/>
        <v>February</v>
      </c>
      <c r="X612" s="1" t="str">
        <f t="shared" si="39"/>
        <v>Calo, Robyn</v>
      </c>
      <c r="Y612" s="1"/>
      <c r="Z612" s="1"/>
      <c r="AA612" s="1" t="s">
        <v>745</v>
      </c>
      <c r="AB612" s="1"/>
      <c r="AC612" s="1"/>
      <c r="AD612" s="1"/>
      <c r="AE612" s="1"/>
    </row>
    <row r="613" spans="1:31">
      <c r="A613" t="str">
        <f t="shared" si="40"/>
        <v>2022-612</v>
      </c>
      <c r="B613" s="1">
        <v>44621</v>
      </c>
      <c r="C613" s="1" t="s">
        <v>51</v>
      </c>
      <c r="D613" t="s">
        <v>1029</v>
      </c>
      <c r="E613" t="s">
        <v>86</v>
      </c>
      <c r="F613" s="16"/>
      <c r="G613" s="16"/>
      <c r="H613" t="s">
        <v>13</v>
      </c>
      <c r="J613" t="s">
        <v>87</v>
      </c>
      <c r="K613" t="s">
        <v>88</v>
      </c>
      <c r="L613" t="s">
        <v>89</v>
      </c>
      <c r="N613" t="s">
        <v>90</v>
      </c>
      <c r="O613" s="1">
        <v>44623</v>
      </c>
      <c r="P613" s="2"/>
      <c r="Q613" s="2"/>
      <c r="R613" s="1"/>
      <c r="U613" s="1" t="str">
        <f t="shared" si="37"/>
        <v>2022</v>
      </c>
      <c r="V613" s="1" t="str">
        <f>VLOOKUP(W613,quarter[],2,FALSE)</f>
        <v>1st</v>
      </c>
      <c r="W613" s="1" t="str">
        <f t="shared" si="38"/>
        <v>March</v>
      </c>
      <c r="X613" s="1" t="str">
        <f t="shared" si="39"/>
        <v>Clecak, Megan</v>
      </c>
      <c r="Y613" s="1"/>
      <c r="Z613" s="1"/>
      <c r="AA613" s="1" t="s">
        <v>1030</v>
      </c>
      <c r="AB613" s="1"/>
      <c r="AC613" s="1"/>
      <c r="AD613" s="1"/>
      <c r="AE613" s="1"/>
    </row>
    <row r="614" spans="1:31">
      <c r="A614" t="str">
        <f t="shared" si="40"/>
        <v>2022-613</v>
      </c>
      <c r="B614" s="1">
        <v>44621</v>
      </c>
      <c r="C614" s="1" t="s">
        <v>53</v>
      </c>
      <c r="D614" t="s">
        <v>1031</v>
      </c>
      <c r="E614" t="s">
        <v>86</v>
      </c>
      <c r="F614" s="16"/>
      <c r="G614" s="16"/>
      <c r="H614" t="s">
        <v>127</v>
      </c>
      <c r="J614" t="s">
        <v>87</v>
      </c>
      <c r="K614" t="s">
        <v>88</v>
      </c>
      <c r="L614" t="s">
        <v>89</v>
      </c>
      <c r="N614" t="s">
        <v>90</v>
      </c>
      <c r="O614" s="1">
        <v>44628</v>
      </c>
      <c r="P614" s="2">
        <v>15</v>
      </c>
      <c r="Q614" s="2">
        <v>15</v>
      </c>
      <c r="R614" s="1">
        <v>44630</v>
      </c>
      <c r="S614">
        <v>129701</v>
      </c>
      <c r="U614" s="1" t="str">
        <f t="shared" si="37"/>
        <v>2022</v>
      </c>
      <c r="V614" s="1" t="str">
        <f>VLOOKUP(W614,quarter[],2,FALSE)</f>
        <v>1st</v>
      </c>
      <c r="W614" s="1" t="str">
        <f t="shared" si="38"/>
        <v>March</v>
      </c>
      <c r="X614" s="1" t="str">
        <f t="shared" si="39"/>
        <v>Perry, April</v>
      </c>
      <c r="Y614" s="1"/>
      <c r="Z614" s="1"/>
      <c r="AA614" s="1" t="s">
        <v>1032</v>
      </c>
      <c r="AB614" s="1"/>
      <c r="AC614" s="1"/>
      <c r="AD614" s="1"/>
      <c r="AE614" s="1"/>
    </row>
    <row r="615" spans="1:31">
      <c r="A615" t="str">
        <f t="shared" si="40"/>
        <v>2022-614</v>
      </c>
      <c r="B615" s="1">
        <v>44621</v>
      </c>
      <c r="C615" s="1" t="s">
        <v>51</v>
      </c>
      <c r="D615" t="s">
        <v>1033</v>
      </c>
      <c r="E615" t="s">
        <v>224</v>
      </c>
      <c r="F615" s="16"/>
      <c r="G615" s="16"/>
      <c r="H615" t="s">
        <v>13</v>
      </c>
      <c r="J615" t="s">
        <v>87</v>
      </c>
      <c r="K615" t="s">
        <v>88</v>
      </c>
      <c r="L615" t="s">
        <v>89</v>
      </c>
      <c r="N615" t="s">
        <v>90</v>
      </c>
      <c r="O615" s="1">
        <v>44621</v>
      </c>
      <c r="P615" s="2"/>
      <c r="Q615" s="2"/>
      <c r="R615" s="1"/>
      <c r="U615" s="1" t="str">
        <f t="shared" si="37"/>
        <v>2022</v>
      </c>
      <c r="V615" s="1" t="str">
        <f>VLOOKUP(W615,quarter[],2,FALSE)</f>
        <v>1st</v>
      </c>
      <c r="W615" s="1" t="str">
        <f t="shared" si="38"/>
        <v>March</v>
      </c>
      <c r="X615" s="1" t="str">
        <f t="shared" si="39"/>
        <v>Clecak, Megan</v>
      </c>
      <c r="Y615" s="1"/>
      <c r="Z615" s="1"/>
      <c r="AA615" s="1" t="s">
        <v>1034</v>
      </c>
      <c r="AB615" s="1"/>
      <c r="AC615" s="1"/>
      <c r="AD615" s="1"/>
      <c r="AE615" s="1"/>
    </row>
    <row r="616" spans="1:31">
      <c r="A616" t="str">
        <f t="shared" si="40"/>
        <v>2022-615</v>
      </c>
      <c r="B616" s="1">
        <v>44621</v>
      </c>
      <c r="C616" s="1" t="s">
        <v>50</v>
      </c>
      <c r="D616" t="s">
        <v>1005</v>
      </c>
      <c r="E616" t="s">
        <v>220</v>
      </c>
      <c r="F616" s="16"/>
      <c r="G616" s="16"/>
      <c r="H616" t="s">
        <v>13</v>
      </c>
      <c r="J616" t="s">
        <v>87</v>
      </c>
      <c r="K616" t="s">
        <v>88</v>
      </c>
      <c r="L616" t="s">
        <v>89</v>
      </c>
      <c r="N616" t="s">
        <v>90</v>
      </c>
      <c r="O616" s="1">
        <v>44621</v>
      </c>
      <c r="P616" s="2"/>
      <c r="Q616" s="2"/>
      <c r="R616" s="1"/>
      <c r="U616" s="1" t="str">
        <f t="shared" si="37"/>
        <v>2022</v>
      </c>
      <c r="V616" s="1" t="str">
        <f>VLOOKUP(W616,quarter[],2,FALSE)</f>
        <v>1st</v>
      </c>
      <c r="W616" s="1" t="str">
        <f t="shared" si="38"/>
        <v>March</v>
      </c>
      <c r="X616" s="1" t="str">
        <f t="shared" si="39"/>
        <v>Calo, Robyn</v>
      </c>
      <c r="Y616" s="1"/>
      <c r="Z616" s="1"/>
      <c r="AA616" s="1" t="s">
        <v>148</v>
      </c>
      <c r="AB616" s="1"/>
      <c r="AC616" s="1"/>
      <c r="AD616" s="1"/>
      <c r="AE616" s="1"/>
    </row>
    <row r="617" spans="1:31">
      <c r="A617" t="str">
        <f t="shared" si="40"/>
        <v>2022-616</v>
      </c>
      <c r="B617" s="1">
        <v>44621</v>
      </c>
      <c r="C617" s="1" t="s">
        <v>49</v>
      </c>
      <c r="D617" t="s">
        <v>1035</v>
      </c>
      <c r="E617" t="s">
        <v>86</v>
      </c>
      <c r="F617" s="16"/>
      <c r="G617" s="16"/>
      <c r="H617" t="s">
        <v>13</v>
      </c>
      <c r="J617" t="s">
        <v>87</v>
      </c>
      <c r="K617" t="s">
        <v>88</v>
      </c>
      <c r="L617" t="s">
        <v>89</v>
      </c>
      <c r="N617" t="s">
        <v>90</v>
      </c>
      <c r="O617" s="1">
        <v>44621</v>
      </c>
      <c r="P617" s="2"/>
      <c r="Q617" s="2"/>
      <c r="R617" s="1"/>
      <c r="U617" s="1" t="str">
        <f t="shared" si="37"/>
        <v>2022</v>
      </c>
      <c r="V617" s="1" t="str">
        <f>VLOOKUP(W617,quarter[],2,FALSE)</f>
        <v>1st</v>
      </c>
      <c r="W617" s="1" t="str">
        <f t="shared" si="38"/>
        <v>March</v>
      </c>
      <c r="X617" s="1" t="str">
        <f t="shared" si="39"/>
        <v>Brake, Cassi</v>
      </c>
      <c r="Y617" s="1"/>
      <c r="Z617" s="1"/>
      <c r="AA617" s="1" t="s">
        <v>1036</v>
      </c>
      <c r="AB617" s="1"/>
      <c r="AC617" s="1"/>
      <c r="AD617" s="1"/>
      <c r="AE617" s="1"/>
    </row>
    <row r="618" spans="1:31">
      <c r="A618" t="str">
        <f t="shared" si="40"/>
        <v>2022-617</v>
      </c>
      <c r="B618" s="1">
        <v>44621</v>
      </c>
      <c r="C618" s="1" t="s">
        <v>50</v>
      </c>
      <c r="D618" t="s">
        <v>1037</v>
      </c>
      <c r="E618" t="s">
        <v>86</v>
      </c>
      <c r="F618" s="16"/>
      <c r="G618" s="16"/>
      <c r="H618" t="s">
        <v>1038</v>
      </c>
      <c r="J618" t="s">
        <v>99</v>
      </c>
      <c r="K618" t="s">
        <v>88</v>
      </c>
      <c r="L618" t="s">
        <v>89</v>
      </c>
      <c r="N618" t="s">
        <v>90</v>
      </c>
      <c r="O618" s="1">
        <v>44621</v>
      </c>
      <c r="P618" s="2"/>
      <c r="Q618" s="2"/>
      <c r="R618" s="1"/>
      <c r="U618" s="1" t="str">
        <f t="shared" si="37"/>
        <v>2022</v>
      </c>
      <c r="V618" s="1" t="str">
        <f>VLOOKUP(W618,quarter[],2,FALSE)</f>
        <v>1st</v>
      </c>
      <c r="W618" s="1" t="str">
        <f t="shared" si="38"/>
        <v>March</v>
      </c>
      <c r="X618" s="1" t="str">
        <f t="shared" si="39"/>
        <v>Calo, Robyn</v>
      </c>
      <c r="Y618" s="1"/>
      <c r="Z618" s="1"/>
      <c r="AA618" s="1" t="s">
        <v>1039</v>
      </c>
      <c r="AB618" s="1"/>
      <c r="AC618" s="1"/>
      <c r="AD618" s="1"/>
      <c r="AE618" s="1"/>
    </row>
    <row r="619" spans="1:31">
      <c r="A619" t="str">
        <f t="shared" si="40"/>
        <v>2022-618</v>
      </c>
      <c r="B619" s="1">
        <v>44621</v>
      </c>
      <c r="C619" s="1" t="s">
        <v>50</v>
      </c>
      <c r="D619" t="s">
        <v>1040</v>
      </c>
      <c r="E619" t="s">
        <v>86</v>
      </c>
      <c r="F619" s="16"/>
      <c r="G619" s="16"/>
      <c r="H619" t="s">
        <v>13</v>
      </c>
      <c r="J619" t="s">
        <v>99</v>
      </c>
      <c r="K619" t="s">
        <v>88</v>
      </c>
      <c r="L619" t="s">
        <v>89</v>
      </c>
      <c r="N619" t="s">
        <v>90</v>
      </c>
      <c r="O619" s="1">
        <v>44621</v>
      </c>
      <c r="P619" s="2"/>
      <c r="Q619" s="2"/>
      <c r="R619" s="1"/>
      <c r="U619" s="1" t="str">
        <f t="shared" si="37"/>
        <v>2022</v>
      </c>
      <c r="V619" s="1" t="str">
        <f>VLOOKUP(W619,quarter[],2,FALSE)</f>
        <v>1st</v>
      </c>
      <c r="W619" s="1" t="str">
        <f t="shared" si="38"/>
        <v>March</v>
      </c>
      <c r="X619" s="1" t="str">
        <f t="shared" si="39"/>
        <v>Calo, Robyn</v>
      </c>
      <c r="Y619" s="1"/>
      <c r="Z619" s="1"/>
      <c r="AA619" s="1" t="s">
        <v>1041</v>
      </c>
      <c r="AB619" s="1"/>
      <c r="AC619" s="1"/>
      <c r="AD619" s="1"/>
      <c r="AE619" s="1"/>
    </row>
    <row r="620" spans="1:31">
      <c r="A620" t="str">
        <f t="shared" si="40"/>
        <v>2022-619</v>
      </c>
      <c r="B620" s="1">
        <v>44621</v>
      </c>
      <c r="C620" s="1" t="s">
        <v>51</v>
      </c>
      <c r="D620" t="s">
        <v>207</v>
      </c>
      <c r="E620" t="s">
        <v>86</v>
      </c>
      <c r="F620" s="16"/>
      <c r="G620" s="16"/>
      <c r="H620" t="s">
        <v>1042</v>
      </c>
      <c r="J620" t="s">
        <v>1003</v>
      </c>
      <c r="K620" t="s">
        <v>88</v>
      </c>
      <c r="L620" t="s">
        <v>89</v>
      </c>
      <c r="N620" t="s">
        <v>90</v>
      </c>
      <c r="O620" s="1">
        <v>44622</v>
      </c>
      <c r="P620" s="2"/>
      <c r="Q620" s="2"/>
      <c r="R620" s="1"/>
      <c r="U620" s="1" t="str">
        <f t="shared" si="37"/>
        <v>2022</v>
      </c>
      <c r="V620" s="1" t="str">
        <f>VLOOKUP(W620,quarter[],2,FALSE)</f>
        <v>1st</v>
      </c>
      <c r="W620" s="1" t="str">
        <f t="shared" si="38"/>
        <v>March</v>
      </c>
      <c r="X620" s="1" t="str">
        <f t="shared" si="39"/>
        <v>Clecak, Megan</v>
      </c>
      <c r="Y620" s="1"/>
      <c r="Z620" s="1"/>
      <c r="AA620" s="1" t="s">
        <v>1043</v>
      </c>
      <c r="AB620" s="1"/>
      <c r="AC620" s="1"/>
      <c r="AD620" s="1"/>
      <c r="AE620" s="1"/>
    </row>
    <row r="621" spans="1:31">
      <c r="A621" t="str">
        <f t="shared" si="40"/>
        <v>2022-620</v>
      </c>
      <c r="B621" s="1">
        <v>44621</v>
      </c>
      <c r="C621" s="1" t="s">
        <v>53</v>
      </c>
      <c r="D621" t="s">
        <v>1044</v>
      </c>
      <c r="E621" t="s">
        <v>86</v>
      </c>
      <c r="F621" s="16"/>
      <c r="G621" s="16"/>
      <c r="H621" t="s">
        <v>13</v>
      </c>
      <c r="J621" t="s">
        <v>87</v>
      </c>
      <c r="K621" t="s">
        <v>88</v>
      </c>
      <c r="L621" t="s">
        <v>89</v>
      </c>
      <c r="N621" t="s">
        <v>90</v>
      </c>
      <c r="O621" s="1">
        <v>44621</v>
      </c>
      <c r="P621" s="2"/>
      <c r="Q621" s="2"/>
      <c r="R621" s="1"/>
      <c r="U621" s="1" t="str">
        <f t="shared" si="37"/>
        <v>2022</v>
      </c>
      <c r="V621" s="1" t="str">
        <f>VLOOKUP(W621,quarter[],2,FALSE)</f>
        <v>1st</v>
      </c>
      <c r="W621" s="1" t="str">
        <f t="shared" si="38"/>
        <v>March</v>
      </c>
      <c r="X621" s="1" t="str">
        <f t="shared" si="39"/>
        <v>Perry, April</v>
      </c>
      <c r="Y621" s="1"/>
      <c r="Z621" s="1"/>
      <c r="AA621" s="1" t="s">
        <v>125</v>
      </c>
      <c r="AB621" s="1"/>
      <c r="AC621" s="1"/>
      <c r="AD621" s="1"/>
      <c r="AE621" s="1"/>
    </row>
    <row r="622" spans="1:31">
      <c r="A622" t="str">
        <f t="shared" si="40"/>
        <v>2022-621</v>
      </c>
      <c r="B622" s="1">
        <v>44621</v>
      </c>
      <c r="C622" s="1" t="s">
        <v>53</v>
      </c>
      <c r="D622" t="s">
        <v>1045</v>
      </c>
      <c r="E622" t="s">
        <v>86</v>
      </c>
      <c r="F622" s="16"/>
      <c r="G622" s="16"/>
      <c r="H622" t="s">
        <v>1046</v>
      </c>
      <c r="J622" t="s">
        <v>117</v>
      </c>
      <c r="K622" t="s">
        <v>88</v>
      </c>
      <c r="L622" t="s">
        <v>89</v>
      </c>
      <c r="N622" t="s">
        <v>90</v>
      </c>
      <c r="O622" s="1">
        <v>44622</v>
      </c>
      <c r="P622" s="2"/>
      <c r="Q622" s="2"/>
      <c r="R622" s="1"/>
      <c r="U622" s="1" t="str">
        <f t="shared" si="37"/>
        <v>2022</v>
      </c>
      <c r="V622" s="1" t="str">
        <f>VLOOKUP(W622,quarter[],2,FALSE)</f>
        <v>1st</v>
      </c>
      <c r="W622" s="1" t="str">
        <f t="shared" si="38"/>
        <v>March</v>
      </c>
      <c r="X622" s="1" t="str">
        <f t="shared" si="39"/>
        <v>Perry, April</v>
      </c>
      <c r="Y622" s="1"/>
      <c r="Z622" s="1"/>
      <c r="AA622" s="1" t="s">
        <v>1047</v>
      </c>
      <c r="AB622" s="1"/>
      <c r="AC622" s="1"/>
      <c r="AD622" s="1"/>
      <c r="AE622" s="1"/>
    </row>
    <row r="623" spans="1:31">
      <c r="A623" t="str">
        <f t="shared" si="40"/>
        <v>2022-622</v>
      </c>
      <c r="B623" s="1">
        <v>44621</v>
      </c>
      <c r="C623" s="1" t="s">
        <v>49</v>
      </c>
      <c r="D623" t="s">
        <v>1048</v>
      </c>
      <c r="E623" t="s">
        <v>86</v>
      </c>
      <c r="F623" s="16"/>
      <c r="G623" s="16"/>
      <c r="H623" t="s">
        <v>13</v>
      </c>
      <c r="J623" t="s">
        <v>87</v>
      </c>
      <c r="K623" t="s">
        <v>88</v>
      </c>
      <c r="L623" t="s">
        <v>89</v>
      </c>
      <c r="N623" t="s">
        <v>90</v>
      </c>
      <c r="O623" s="1">
        <v>44622</v>
      </c>
      <c r="P623" s="2"/>
      <c r="Q623" s="2"/>
      <c r="R623" s="1"/>
      <c r="U623" s="1" t="str">
        <f t="shared" si="37"/>
        <v>2022</v>
      </c>
      <c r="V623" s="1" t="str">
        <f>VLOOKUP(W623,quarter[],2,FALSE)</f>
        <v>1st</v>
      </c>
      <c r="W623" s="1" t="str">
        <f t="shared" si="38"/>
        <v>March</v>
      </c>
      <c r="X623" s="1" t="str">
        <f t="shared" si="39"/>
        <v>Brake, Cassi</v>
      </c>
      <c r="Y623" s="1"/>
      <c r="Z623" s="1"/>
      <c r="AA623" s="1" t="s">
        <v>834</v>
      </c>
      <c r="AB623" s="1"/>
      <c r="AC623" s="1"/>
      <c r="AD623" s="1"/>
      <c r="AE623" s="1"/>
    </row>
    <row r="624" spans="1:31">
      <c r="A624" t="str">
        <f t="shared" si="40"/>
        <v>2022-623</v>
      </c>
      <c r="B624" s="1">
        <v>44621</v>
      </c>
      <c r="C624" s="1" t="s">
        <v>49</v>
      </c>
      <c r="D624" t="s">
        <v>1049</v>
      </c>
      <c r="E624" t="s">
        <v>86</v>
      </c>
      <c r="F624" s="16"/>
      <c r="G624" s="16"/>
      <c r="H624" t="s">
        <v>13</v>
      </c>
      <c r="J624" t="s">
        <v>87</v>
      </c>
      <c r="K624" t="s">
        <v>88</v>
      </c>
      <c r="L624" t="s">
        <v>89</v>
      </c>
      <c r="N624" t="s">
        <v>90</v>
      </c>
      <c r="O624" s="1">
        <v>44623</v>
      </c>
      <c r="P624" s="2"/>
      <c r="Q624" s="2"/>
      <c r="R624" s="1"/>
      <c r="U624" s="1" t="str">
        <f t="shared" si="37"/>
        <v>2022</v>
      </c>
      <c r="V624" s="1" t="str">
        <f>VLOOKUP(W624,quarter[],2,FALSE)</f>
        <v>1st</v>
      </c>
      <c r="W624" s="1" t="str">
        <f t="shared" si="38"/>
        <v>March</v>
      </c>
      <c r="X624" s="1" t="str">
        <f t="shared" si="39"/>
        <v>Brake, Cassi</v>
      </c>
      <c r="Y624" s="1"/>
      <c r="Z624" s="1"/>
      <c r="AA624" s="1" t="s">
        <v>834</v>
      </c>
      <c r="AB624" s="1"/>
      <c r="AC624" s="1"/>
      <c r="AD624" s="1"/>
      <c r="AE624" s="1"/>
    </row>
    <row r="625" spans="1:31">
      <c r="A625" t="str">
        <f t="shared" si="40"/>
        <v>2022-624</v>
      </c>
      <c r="B625" s="1">
        <v>44621</v>
      </c>
      <c r="C625" s="1" t="s">
        <v>49</v>
      </c>
      <c r="D625" t="s">
        <v>1050</v>
      </c>
      <c r="E625" t="s">
        <v>86</v>
      </c>
      <c r="F625" s="16"/>
      <c r="G625" s="16"/>
      <c r="H625" t="s">
        <v>13</v>
      </c>
      <c r="J625" t="s">
        <v>87</v>
      </c>
      <c r="K625" t="s">
        <v>88</v>
      </c>
      <c r="L625" t="s">
        <v>89</v>
      </c>
      <c r="N625" t="s">
        <v>90</v>
      </c>
      <c r="O625" s="1">
        <v>44623</v>
      </c>
      <c r="P625" s="2"/>
      <c r="Q625" s="2"/>
      <c r="R625" s="1"/>
      <c r="U625" s="1" t="str">
        <f t="shared" si="37"/>
        <v>2022</v>
      </c>
      <c r="V625" s="1" t="str">
        <f>VLOOKUP(W625,quarter[],2,FALSE)</f>
        <v>1st</v>
      </c>
      <c r="W625" s="1" t="str">
        <f t="shared" si="38"/>
        <v>March</v>
      </c>
      <c r="X625" s="1" t="str">
        <f t="shared" si="39"/>
        <v>Brake, Cassi</v>
      </c>
      <c r="Y625" s="1"/>
      <c r="Z625" s="1"/>
      <c r="AA625" s="1" t="s">
        <v>1051</v>
      </c>
      <c r="AB625" s="1"/>
      <c r="AC625" s="1"/>
      <c r="AD625" s="1"/>
      <c r="AE625" s="1"/>
    </row>
    <row r="626" spans="1:31">
      <c r="A626" t="str">
        <f t="shared" si="40"/>
        <v>2022-625</v>
      </c>
      <c r="B626" s="1">
        <v>44621</v>
      </c>
      <c r="C626" s="1" t="s">
        <v>48</v>
      </c>
      <c r="D626" t="s">
        <v>1052</v>
      </c>
      <c r="E626" t="s">
        <v>86</v>
      </c>
      <c r="F626" s="16"/>
      <c r="G626" s="16"/>
      <c r="H626" t="s">
        <v>13</v>
      </c>
      <c r="J626" t="s">
        <v>87</v>
      </c>
      <c r="K626" t="s">
        <v>88</v>
      </c>
      <c r="L626" t="s">
        <v>89</v>
      </c>
      <c r="N626" t="s">
        <v>90</v>
      </c>
      <c r="O626" s="1">
        <v>44624</v>
      </c>
      <c r="P626" s="2"/>
      <c r="Q626" s="2"/>
      <c r="R626" s="1"/>
      <c r="U626" s="1" t="str">
        <f t="shared" si="37"/>
        <v>2022</v>
      </c>
      <c r="V626" s="1" t="str">
        <f>VLOOKUP(W626,quarter[],2,FALSE)</f>
        <v>1st</v>
      </c>
      <c r="W626" s="1" t="str">
        <f t="shared" si="38"/>
        <v>March</v>
      </c>
      <c r="X626" s="1" t="str">
        <f t="shared" si="39"/>
        <v>Alexander, Lindsay</v>
      </c>
      <c r="Y626" s="1"/>
      <c r="Z626" s="1"/>
      <c r="AA626" s="1" t="s">
        <v>1053</v>
      </c>
      <c r="AB626" s="1"/>
      <c r="AC626" s="1"/>
      <c r="AD626" s="1"/>
      <c r="AE626" s="1"/>
    </row>
    <row r="627" spans="1:31">
      <c r="A627" t="str">
        <f t="shared" si="40"/>
        <v>2022-626</v>
      </c>
      <c r="B627" s="1">
        <v>44621</v>
      </c>
      <c r="C627" s="1" t="s">
        <v>48</v>
      </c>
      <c r="D627" t="s">
        <v>1054</v>
      </c>
      <c r="E627" t="s">
        <v>86</v>
      </c>
      <c r="F627" s="16"/>
      <c r="G627" s="16"/>
      <c r="H627" t="s">
        <v>13</v>
      </c>
      <c r="J627" t="s">
        <v>87</v>
      </c>
      <c r="K627" t="s">
        <v>88</v>
      </c>
      <c r="L627" t="s">
        <v>89</v>
      </c>
      <c r="N627" t="s">
        <v>90</v>
      </c>
      <c r="O627" s="1">
        <v>44623</v>
      </c>
      <c r="P627" s="2"/>
      <c r="Q627" s="2"/>
      <c r="R627" s="1"/>
      <c r="U627" s="1" t="str">
        <f t="shared" si="37"/>
        <v>2022</v>
      </c>
      <c r="V627" s="1" t="str">
        <f>VLOOKUP(W627,quarter[],2,FALSE)</f>
        <v>1st</v>
      </c>
      <c r="W627" s="1" t="str">
        <f t="shared" si="38"/>
        <v>March</v>
      </c>
      <c r="X627" s="1" t="str">
        <f t="shared" si="39"/>
        <v>Alexander, Lindsay</v>
      </c>
      <c r="Y627" s="1"/>
      <c r="Z627" s="1"/>
      <c r="AA627" s="1" t="s">
        <v>834</v>
      </c>
      <c r="AB627" s="1"/>
      <c r="AC627" s="1"/>
      <c r="AD627" s="1"/>
      <c r="AE627" s="1"/>
    </row>
    <row r="628" spans="1:31">
      <c r="A628" t="str">
        <f t="shared" si="40"/>
        <v>2022-627</v>
      </c>
      <c r="B628" s="1">
        <v>44621</v>
      </c>
      <c r="C628" s="1" t="s">
        <v>48</v>
      </c>
      <c r="D628" t="s">
        <v>1055</v>
      </c>
      <c r="E628" t="s">
        <v>86</v>
      </c>
      <c r="F628" s="16"/>
      <c r="G628" s="16"/>
      <c r="H628" t="s">
        <v>13</v>
      </c>
      <c r="J628" t="s">
        <v>87</v>
      </c>
      <c r="K628" t="s">
        <v>88</v>
      </c>
      <c r="L628" t="s">
        <v>89</v>
      </c>
      <c r="N628" t="s">
        <v>90</v>
      </c>
      <c r="O628" s="1">
        <v>44622</v>
      </c>
      <c r="P628" s="2"/>
      <c r="Q628" s="2"/>
      <c r="R628" s="1"/>
      <c r="U628" s="1" t="str">
        <f t="shared" si="37"/>
        <v>2022</v>
      </c>
      <c r="V628" s="1" t="str">
        <f>VLOOKUP(W628,quarter[],2,FALSE)</f>
        <v>1st</v>
      </c>
      <c r="W628" s="1" t="str">
        <f t="shared" si="38"/>
        <v>March</v>
      </c>
      <c r="X628" s="1" t="str">
        <f t="shared" si="39"/>
        <v>Alexander, Lindsay</v>
      </c>
      <c r="Y628" s="1"/>
      <c r="Z628" s="1"/>
      <c r="AA628" s="1" t="s">
        <v>1053</v>
      </c>
      <c r="AB628" s="1"/>
      <c r="AC628" s="1"/>
      <c r="AD628" s="1"/>
      <c r="AE628" s="1"/>
    </row>
    <row r="629" spans="1:31">
      <c r="A629" t="str">
        <f t="shared" si="40"/>
        <v>2022-628</v>
      </c>
      <c r="B629" s="1">
        <v>44621</v>
      </c>
      <c r="C629" s="1" t="s">
        <v>53</v>
      </c>
      <c r="D629" t="s">
        <v>1056</v>
      </c>
      <c r="E629" t="s">
        <v>86</v>
      </c>
      <c r="F629" s="16"/>
      <c r="G629" s="16"/>
      <c r="H629" t="s">
        <v>1057</v>
      </c>
      <c r="J629" t="s">
        <v>87</v>
      </c>
      <c r="K629" t="s">
        <v>88</v>
      </c>
      <c r="L629" t="s">
        <v>89</v>
      </c>
      <c r="N629" t="s">
        <v>90</v>
      </c>
      <c r="O629" s="1">
        <v>44621</v>
      </c>
      <c r="P629" s="2"/>
      <c r="Q629" s="2"/>
      <c r="R629" s="1"/>
      <c r="U629" s="1" t="str">
        <f t="shared" si="37"/>
        <v>2022</v>
      </c>
      <c r="V629" s="1" t="str">
        <f>VLOOKUP(W629,quarter[],2,FALSE)</f>
        <v>1st</v>
      </c>
      <c r="W629" s="1" t="str">
        <f t="shared" si="38"/>
        <v>March</v>
      </c>
      <c r="X629" s="1" t="str">
        <f t="shared" si="39"/>
        <v>Perry, April</v>
      </c>
      <c r="Y629" s="1"/>
      <c r="Z629" s="1"/>
      <c r="AA629" s="1" t="s">
        <v>138</v>
      </c>
      <c r="AB629" s="1"/>
      <c r="AC629" s="1"/>
      <c r="AD629" s="1"/>
      <c r="AE629" s="1"/>
    </row>
    <row r="630" spans="1:31">
      <c r="A630" t="str">
        <f t="shared" si="40"/>
        <v>2022-629</v>
      </c>
      <c r="B630" s="1">
        <v>44621</v>
      </c>
      <c r="C630" s="1" t="s">
        <v>50</v>
      </c>
      <c r="D630" t="s">
        <v>1058</v>
      </c>
      <c r="E630" t="s">
        <v>86</v>
      </c>
      <c r="F630" s="16"/>
      <c r="G630" s="16"/>
      <c r="H630" t="s">
        <v>13</v>
      </c>
      <c r="J630" t="s">
        <v>369</v>
      </c>
      <c r="K630" t="s">
        <v>90</v>
      </c>
      <c r="L630" t="s">
        <v>89</v>
      </c>
      <c r="N630" t="s">
        <v>90</v>
      </c>
      <c r="O630" s="1">
        <v>44622</v>
      </c>
      <c r="P630" s="2"/>
      <c r="Q630" s="2"/>
      <c r="R630" s="1"/>
      <c r="U630" s="1" t="str">
        <f t="shared" si="37"/>
        <v>2022</v>
      </c>
      <c r="V630" s="1" t="str">
        <f>VLOOKUP(W630,quarter[],2,FALSE)</f>
        <v>1st</v>
      </c>
      <c r="W630" s="1" t="str">
        <f t="shared" si="38"/>
        <v>March</v>
      </c>
      <c r="X630" s="1" t="str">
        <f t="shared" si="39"/>
        <v>Calo, Robyn</v>
      </c>
      <c r="Y630" s="1"/>
      <c r="Z630" s="1"/>
      <c r="AA630" s="1" t="s">
        <v>155</v>
      </c>
      <c r="AB630" s="1"/>
      <c r="AC630" s="1"/>
      <c r="AD630" s="1"/>
      <c r="AE630" s="1"/>
    </row>
    <row r="631" spans="1:31">
      <c r="A631" t="str">
        <f t="shared" si="40"/>
        <v>2022-630</v>
      </c>
      <c r="B631" s="1">
        <v>44621</v>
      </c>
      <c r="C631" s="1" t="s">
        <v>48</v>
      </c>
      <c r="D631" t="s">
        <v>1059</v>
      </c>
      <c r="E631" t="s">
        <v>86</v>
      </c>
      <c r="F631" s="16"/>
      <c r="G631" s="16"/>
      <c r="H631" t="s">
        <v>13</v>
      </c>
      <c r="J631" t="s">
        <v>87</v>
      </c>
      <c r="K631" t="s">
        <v>88</v>
      </c>
      <c r="L631" t="s">
        <v>89</v>
      </c>
      <c r="N631" t="s">
        <v>90</v>
      </c>
      <c r="O631" s="1">
        <v>44623</v>
      </c>
      <c r="P631" s="2"/>
      <c r="Q631" s="2"/>
      <c r="R631" s="1"/>
      <c r="U631" s="1" t="str">
        <f t="shared" si="37"/>
        <v>2022</v>
      </c>
      <c r="V631" s="1" t="str">
        <f>VLOOKUP(W631,quarter[],2,FALSE)</f>
        <v>1st</v>
      </c>
      <c r="W631" s="1" t="str">
        <f t="shared" si="38"/>
        <v>March</v>
      </c>
      <c r="X631" s="1" t="str">
        <f t="shared" si="39"/>
        <v>Alexander, Lindsay</v>
      </c>
      <c r="Y631" s="1"/>
      <c r="Z631" s="1"/>
      <c r="AA631" s="1" t="s">
        <v>996</v>
      </c>
      <c r="AB631" s="1"/>
      <c r="AC631" s="1"/>
      <c r="AD631" s="1"/>
      <c r="AE631" s="1"/>
    </row>
    <row r="632" spans="1:31">
      <c r="A632" t="str">
        <f t="shared" si="40"/>
        <v>2022-631</v>
      </c>
      <c r="B632" s="1">
        <v>44621</v>
      </c>
      <c r="C632" s="1" t="s">
        <v>49</v>
      </c>
      <c r="D632" t="s">
        <v>1060</v>
      </c>
      <c r="E632" t="s">
        <v>86</v>
      </c>
      <c r="F632" s="16"/>
      <c r="G632" s="16"/>
      <c r="H632" t="s">
        <v>13</v>
      </c>
      <c r="J632" t="s">
        <v>87</v>
      </c>
      <c r="K632" t="s">
        <v>88</v>
      </c>
      <c r="L632" t="s">
        <v>89</v>
      </c>
      <c r="N632" t="s">
        <v>90</v>
      </c>
      <c r="O632" s="1">
        <v>44629</v>
      </c>
      <c r="P632" s="2"/>
      <c r="Q632" s="2"/>
      <c r="R632" s="1"/>
      <c r="U632" s="1" t="str">
        <f t="shared" si="37"/>
        <v>2022</v>
      </c>
      <c r="V632" s="1" t="str">
        <f>VLOOKUP(W632,quarter[],2,FALSE)</f>
        <v>1st</v>
      </c>
      <c r="W632" s="1" t="str">
        <f t="shared" si="38"/>
        <v>March</v>
      </c>
      <c r="X632" s="1" t="str">
        <f t="shared" si="39"/>
        <v>Brake, Cassi</v>
      </c>
      <c r="Y632" s="1"/>
      <c r="Z632" s="1"/>
      <c r="AA632" s="1" t="s">
        <v>834</v>
      </c>
      <c r="AB632" s="1"/>
      <c r="AC632" s="1"/>
      <c r="AD632" s="1"/>
      <c r="AE632" s="1"/>
    </row>
    <row r="633" spans="1:31">
      <c r="A633" t="str">
        <f t="shared" si="40"/>
        <v>2022-632</v>
      </c>
      <c r="B633" s="1">
        <v>44621</v>
      </c>
      <c r="C633" s="1" t="s">
        <v>50</v>
      </c>
      <c r="D633" t="s">
        <v>1061</v>
      </c>
      <c r="E633" t="s">
        <v>86</v>
      </c>
      <c r="F633" s="16"/>
      <c r="G633" s="16"/>
      <c r="H633" t="s">
        <v>13</v>
      </c>
      <c r="J633" t="s">
        <v>87</v>
      </c>
      <c r="K633" t="s">
        <v>88</v>
      </c>
      <c r="L633" t="s">
        <v>90</v>
      </c>
      <c r="N633" t="s">
        <v>90</v>
      </c>
      <c r="O633" s="1">
        <v>44622</v>
      </c>
      <c r="P633" s="2"/>
      <c r="Q633" s="2"/>
      <c r="R633" s="1"/>
      <c r="U633" s="1" t="str">
        <f t="shared" si="37"/>
        <v>2022</v>
      </c>
      <c r="V633" s="1" t="str">
        <f>VLOOKUP(W633,quarter[],2,FALSE)</f>
        <v>1st</v>
      </c>
      <c r="W633" s="1" t="str">
        <f t="shared" si="38"/>
        <v>March</v>
      </c>
      <c r="X633" s="1" t="str">
        <f t="shared" si="39"/>
        <v>Calo, Robyn</v>
      </c>
      <c r="Y633" s="1"/>
      <c r="Z633" s="1"/>
      <c r="AA633" s="1" t="s">
        <v>271</v>
      </c>
      <c r="AB633" s="1"/>
      <c r="AC633" s="1"/>
      <c r="AD633" s="1"/>
      <c r="AE633" s="1"/>
    </row>
    <row r="634" spans="1:31">
      <c r="A634" t="str">
        <f t="shared" si="40"/>
        <v>2022-633</v>
      </c>
      <c r="B634" s="1">
        <v>44621</v>
      </c>
      <c r="C634" s="1" t="s">
        <v>51</v>
      </c>
      <c r="D634" t="s">
        <v>1062</v>
      </c>
      <c r="E634" t="s">
        <v>86</v>
      </c>
      <c r="F634" s="16"/>
      <c r="G634" s="16"/>
      <c r="H634" t="s">
        <v>13</v>
      </c>
      <c r="J634" t="s">
        <v>87</v>
      </c>
      <c r="K634" t="s">
        <v>88</v>
      </c>
      <c r="L634" t="s">
        <v>89</v>
      </c>
      <c r="N634" t="s">
        <v>90</v>
      </c>
      <c r="O634" s="1">
        <v>44622</v>
      </c>
      <c r="P634" s="2"/>
      <c r="Q634" s="2"/>
      <c r="R634" s="1"/>
      <c r="U634" s="1" t="str">
        <f t="shared" si="37"/>
        <v>2022</v>
      </c>
      <c r="V634" s="1" t="str">
        <f>VLOOKUP(W634,quarter[],2,FALSE)</f>
        <v>1st</v>
      </c>
      <c r="W634" s="1" t="str">
        <f t="shared" si="38"/>
        <v>March</v>
      </c>
      <c r="X634" s="1" t="str">
        <f t="shared" si="39"/>
        <v>Clecak, Megan</v>
      </c>
      <c r="Y634" s="1"/>
      <c r="Z634" s="1"/>
      <c r="AA634" s="1" t="s">
        <v>146</v>
      </c>
      <c r="AB634" s="1"/>
      <c r="AC634" s="1"/>
      <c r="AD634" s="1"/>
      <c r="AE634" s="1"/>
    </row>
    <row r="635" spans="1:31">
      <c r="A635" t="str">
        <f t="shared" si="40"/>
        <v>2022-634</v>
      </c>
      <c r="B635" s="1">
        <v>44622</v>
      </c>
      <c r="C635" s="1" t="s">
        <v>49</v>
      </c>
      <c r="D635" t="s">
        <v>1063</v>
      </c>
      <c r="E635" t="s">
        <v>86</v>
      </c>
      <c r="F635" s="16"/>
      <c r="G635" s="16"/>
      <c r="H635" t="s">
        <v>13</v>
      </c>
      <c r="J635" t="s">
        <v>87</v>
      </c>
      <c r="K635" t="s">
        <v>88</v>
      </c>
      <c r="L635" t="s">
        <v>89</v>
      </c>
      <c r="N635" t="s">
        <v>90</v>
      </c>
      <c r="O635" s="1">
        <v>44623</v>
      </c>
      <c r="P635" s="2"/>
      <c r="Q635" s="2"/>
      <c r="R635" s="1"/>
      <c r="U635" s="1" t="str">
        <f t="shared" si="37"/>
        <v>2022</v>
      </c>
      <c r="V635" s="1" t="str">
        <f>VLOOKUP(W635,quarter[],2,FALSE)</f>
        <v>1st</v>
      </c>
      <c r="W635" s="1" t="str">
        <f t="shared" si="38"/>
        <v>March</v>
      </c>
      <c r="X635" s="1" t="str">
        <f t="shared" si="39"/>
        <v>Brake, Cassi</v>
      </c>
      <c r="Y635" s="1"/>
      <c r="Z635" s="1"/>
      <c r="AA635" s="1" t="s">
        <v>1064</v>
      </c>
      <c r="AB635" s="1"/>
      <c r="AC635" s="1"/>
      <c r="AD635" s="1"/>
      <c r="AE635" s="1"/>
    </row>
    <row r="636" spans="1:31">
      <c r="A636" t="str">
        <f t="shared" si="40"/>
        <v>2022-635</v>
      </c>
      <c r="B636" s="1">
        <v>44622</v>
      </c>
      <c r="C636" s="1" t="s">
        <v>48</v>
      </c>
      <c r="D636" t="s">
        <v>1065</v>
      </c>
      <c r="E636" t="s">
        <v>86</v>
      </c>
      <c r="F636" s="16"/>
      <c r="G636" s="16"/>
      <c r="H636" t="s">
        <v>13</v>
      </c>
      <c r="J636" t="s">
        <v>87</v>
      </c>
      <c r="K636" t="s">
        <v>88</v>
      </c>
      <c r="L636" t="s">
        <v>89</v>
      </c>
      <c r="N636" t="s">
        <v>90</v>
      </c>
      <c r="O636" s="1">
        <v>44630</v>
      </c>
      <c r="P636" s="2"/>
      <c r="Q636" s="2"/>
      <c r="R636" s="1"/>
      <c r="U636" s="1" t="str">
        <f t="shared" si="37"/>
        <v>2022</v>
      </c>
      <c r="V636" s="1" t="str">
        <f>VLOOKUP(W636,quarter[],2,FALSE)</f>
        <v>1st</v>
      </c>
      <c r="W636" s="1" t="str">
        <f t="shared" si="38"/>
        <v>March</v>
      </c>
      <c r="X636" s="1" t="str">
        <f t="shared" si="39"/>
        <v>Alexander, Lindsay</v>
      </c>
      <c r="Y636" s="1"/>
      <c r="Z636" s="1"/>
      <c r="AA636" s="1" t="s">
        <v>1066</v>
      </c>
      <c r="AB636" s="1"/>
      <c r="AC636" s="1"/>
      <c r="AD636" s="1"/>
      <c r="AE636" s="1"/>
    </row>
    <row r="637" spans="1:31">
      <c r="A637" t="str">
        <f t="shared" si="40"/>
        <v>2022-636</v>
      </c>
      <c r="B637" s="1">
        <v>44622</v>
      </c>
      <c r="C637" s="1" t="s">
        <v>49</v>
      </c>
      <c r="D637" t="s">
        <v>1067</v>
      </c>
      <c r="E637" t="s">
        <v>86</v>
      </c>
      <c r="F637" s="16"/>
      <c r="G637" s="16"/>
      <c r="H637" t="s">
        <v>1068</v>
      </c>
      <c r="J637" t="s">
        <v>87</v>
      </c>
      <c r="K637" t="s">
        <v>88</v>
      </c>
      <c r="L637" t="s">
        <v>89</v>
      </c>
      <c r="N637" t="s">
        <v>90</v>
      </c>
      <c r="O637" s="1">
        <v>44622</v>
      </c>
      <c r="P637" s="2">
        <v>15</v>
      </c>
      <c r="Q637" s="2"/>
      <c r="R637" s="1"/>
      <c r="U637" s="1" t="str">
        <f t="shared" si="37"/>
        <v>2022</v>
      </c>
      <c r="V637" s="1" t="str">
        <f>VLOOKUP(W637,quarter[],2,FALSE)</f>
        <v>1st</v>
      </c>
      <c r="W637" s="1" t="str">
        <f t="shared" si="38"/>
        <v>March</v>
      </c>
      <c r="X637" s="1" t="str">
        <f t="shared" si="39"/>
        <v>Brake, Cassi</v>
      </c>
      <c r="Y637" s="1"/>
      <c r="Z637" s="1"/>
      <c r="AA637" s="1" t="s">
        <v>1069</v>
      </c>
      <c r="AB637" s="1"/>
      <c r="AC637" s="1"/>
      <c r="AD637" s="1"/>
      <c r="AE637" s="1"/>
    </row>
    <row r="638" spans="1:31">
      <c r="A638" t="str">
        <f t="shared" si="40"/>
        <v>2022-637</v>
      </c>
      <c r="B638" s="1">
        <v>44622</v>
      </c>
      <c r="C638" s="1" t="s">
        <v>50</v>
      </c>
      <c r="D638" t="s">
        <v>1070</v>
      </c>
      <c r="E638" t="s">
        <v>86</v>
      </c>
      <c r="F638" s="16"/>
      <c r="G638" s="16"/>
      <c r="H638" t="s">
        <v>1071</v>
      </c>
      <c r="J638" t="s">
        <v>87</v>
      </c>
      <c r="K638" t="s">
        <v>90</v>
      </c>
      <c r="L638" t="s">
        <v>90</v>
      </c>
      <c r="N638" t="s">
        <v>90</v>
      </c>
      <c r="O638" s="1">
        <v>44634</v>
      </c>
      <c r="P638" s="2">
        <v>15</v>
      </c>
      <c r="Q638" s="2">
        <v>15</v>
      </c>
      <c r="R638" s="1">
        <v>44690</v>
      </c>
      <c r="S638">
        <v>361936</v>
      </c>
      <c r="U638" s="1" t="str">
        <f t="shared" si="37"/>
        <v>2022</v>
      </c>
      <c r="V638" s="1" t="str">
        <f>VLOOKUP(W638,quarter[],2,FALSE)</f>
        <v>1st</v>
      </c>
      <c r="W638" s="1" t="str">
        <f t="shared" si="38"/>
        <v>March</v>
      </c>
      <c r="X638" s="1" t="str">
        <f t="shared" si="39"/>
        <v>Calo, Robyn</v>
      </c>
      <c r="Y638" s="1"/>
      <c r="Z638" s="1"/>
      <c r="AA638" s="1" t="s">
        <v>1072</v>
      </c>
      <c r="AB638" s="1"/>
      <c r="AC638" s="1"/>
      <c r="AD638" s="1"/>
      <c r="AE638" s="1"/>
    </row>
    <row r="639" spans="1:31">
      <c r="A639" t="str">
        <f t="shared" si="40"/>
        <v>2022-638</v>
      </c>
      <c r="B639" s="1">
        <v>44622</v>
      </c>
      <c r="C639" s="1" t="s">
        <v>56</v>
      </c>
      <c r="D639" t="s">
        <v>1073</v>
      </c>
      <c r="E639" t="s">
        <v>224</v>
      </c>
      <c r="F639" s="16"/>
      <c r="G639" s="16"/>
      <c r="H639" t="s">
        <v>13</v>
      </c>
      <c r="J639" t="s">
        <v>140</v>
      </c>
      <c r="K639" t="s">
        <v>88</v>
      </c>
      <c r="L639" t="s">
        <v>89</v>
      </c>
      <c r="N639" t="s">
        <v>90</v>
      </c>
      <c r="O639" s="1">
        <v>44622</v>
      </c>
      <c r="P639" s="2"/>
      <c r="Q639" s="2"/>
      <c r="R639" s="1"/>
      <c r="U639" s="1" t="str">
        <f t="shared" si="37"/>
        <v>2022</v>
      </c>
      <c r="V639" s="1" t="str">
        <f>VLOOKUP(W639,quarter[],2,FALSE)</f>
        <v>1st</v>
      </c>
      <c r="W639" s="1" t="str">
        <f t="shared" si="38"/>
        <v>March</v>
      </c>
      <c r="X639" s="1" t="str">
        <f t="shared" si="39"/>
        <v>Rogers, Micah</v>
      </c>
      <c r="Y639" s="1"/>
      <c r="Z639" s="1"/>
      <c r="AA639" s="1" t="s">
        <v>1074</v>
      </c>
      <c r="AB639" s="1"/>
      <c r="AC639" s="1"/>
      <c r="AD639" s="1"/>
      <c r="AE639" s="1"/>
    </row>
    <row r="640" spans="1:31">
      <c r="A640" t="str">
        <f t="shared" si="40"/>
        <v>2022-639</v>
      </c>
      <c r="B640" s="1">
        <v>44622</v>
      </c>
      <c r="C640" s="1" t="s">
        <v>48</v>
      </c>
      <c r="D640" t="s">
        <v>1075</v>
      </c>
      <c r="E640" t="s">
        <v>86</v>
      </c>
      <c r="F640" s="16"/>
      <c r="G640" s="16"/>
      <c r="H640" t="s">
        <v>13</v>
      </c>
      <c r="J640" t="s">
        <v>87</v>
      </c>
      <c r="K640" t="s">
        <v>88</v>
      </c>
      <c r="L640" t="s">
        <v>89</v>
      </c>
      <c r="N640" t="s">
        <v>90</v>
      </c>
      <c r="O640" s="1">
        <v>44623</v>
      </c>
      <c r="P640" s="2"/>
      <c r="Q640" s="2"/>
      <c r="R640" s="1"/>
      <c r="U640" s="1" t="str">
        <f t="shared" si="37"/>
        <v>2022</v>
      </c>
      <c r="V640" s="1" t="str">
        <f>VLOOKUP(W640,quarter[],2,FALSE)</f>
        <v>1st</v>
      </c>
      <c r="W640" s="1" t="str">
        <f t="shared" si="38"/>
        <v>March</v>
      </c>
      <c r="X640" s="1" t="str">
        <f t="shared" si="39"/>
        <v>Alexander, Lindsay</v>
      </c>
      <c r="Y640" s="1"/>
      <c r="Z640" s="1"/>
      <c r="AA640" s="1" t="s">
        <v>834</v>
      </c>
      <c r="AB640" s="1"/>
      <c r="AC640" s="1"/>
      <c r="AD640" s="1"/>
      <c r="AE640" s="1"/>
    </row>
    <row r="641" spans="1:31">
      <c r="A641" t="str">
        <f t="shared" si="40"/>
        <v>2022-640</v>
      </c>
      <c r="B641" s="1">
        <v>44622</v>
      </c>
      <c r="C641" s="1" t="s">
        <v>50</v>
      </c>
      <c r="D641" t="s">
        <v>1076</v>
      </c>
      <c r="E641" t="s">
        <v>86</v>
      </c>
      <c r="F641" s="16"/>
      <c r="G641" s="16"/>
      <c r="H641" t="s">
        <v>13</v>
      </c>
      <c r="J641" t="s">
        <v>87</v>
      </c>
      <c r="K641" t="s">
        <v>88</v>
      </c>
      <c r="L641" t="s">
        <v>89</v>
      </c>
      <c r="N641" t="s">
        <v>90</v>
      </c>
      <c r="O641" s="1">
        <v>44628</v>
      </c>
      <c r="P641" s="2"/>
      <c r="Q641" s="2"/>
      <c r="R641" s="1"/>
      <c r="U641" s="1" t="str">
        <f t="shared" si="37"/>
        <v>2022</v>
      </c>
      <c r="V641" s="1" t="str">
        <f>VLOOKUP(W641,quarter[],2,FALSE)</f>
        <v>1st</v>
      </c>
      <c r="W641" s="1" t="str">
        <f t="shared" si="38"/>
        <v>March</v>
      </c>
      <c r="X641" s="1" t="str">
        <f t="shared" si="39"/>
        <v>Calo, Robyn</v>
      </c>
      <c r="Y641" s="1"/>
      <c r="Z641" s="1"/>
      <c r="AA641" s="1" t="s">
        <v>1077</v>
      </c>
      <c r="AB641" s="1"/>
      <c r="AC641" s="1"/>
      <c r="AD641" s="1"/>
      <c r="AE641" s="1"/>
    </row>
    <row r="642" spans="1:31">
      <c r="A642" t="str">
        <f t="shared" si="40"/>
        <v>2022-641</v>
      </c>
      <c r="B642" s="1">
        <v>44622</v>
      </c>
      <c r="C642" s="1" t="s">
        <v>50</v>
      </c>
      <c r="D642" t="s">
        <v>1078</v>
      </c>
      <c r="E642" t="s">
        <v>86</v>
      </c>
      <c r="F642" s="16"/>
      <c r="G642" s="16"/>
      <c r="H642" t="s">
        <v>13</v>
      </c>
      <c r="J642" t="s">
        <v>87</v>
      </c>
      <c r="K642" t="s">
        <v>88</v>
      </c>
      <c r="L642" t="s">
        <v>90</v>
      </c>
      <c r="N642" t="s">
        <v>90</v>
      </c>
      <c r="O642" s="1">
        <v>44624</v>
      </c>
      <c r="P642" s="2"/>
      <c r="Q642" s="2"/>
      <c r="R642" s="1"/>
      <c r="U642" s="1" t="str">
        <f t="shared" si="37"/>
        <v>2022</v>
      </c>
      <c r="V642" s="1" t="str">
        <f>VLOOKUP(W642,quarter[],2,FALSE)</f>
        <v>1st</v>
      </c>
      <c r="W642" s="1" t="str">
        <f t="shared" si="38"/>
        <v>March</v>
      </c>
      <c r="X642" s="1" t="str">
        <f t="shared" si="39"/>
        <v>Calo, Robyn</v>
      </c>
      <c r="Y642" s="1"/>
      <c r="Z642" s="1"/>
      <c r="AA642" s="1" t="s">
        <v>1079</v>
      </c>
      <c r="AB642" s="1"/>
      <c r="AC642" s="1"/>
      <c r="AD642" s="1"/>
      <c r="AE642" s="1"/>
    </row>
    <row r="643" spans="1:31">
      <c r="A643" t="str">
        <f t="shared" si="40"/>
        <v>2022-642</v>
      </c>
      <c r="B643" s="1">
        <v>44622</v>
      </c>
      <c r="C643" s="1" t="s">
        <v>49</v>
      </c>
      <c r="D643" t="s">
        <v>1080</v>
      </c>
      <c r="E643" t="s">
        <v>86</v>
      </c>
      <c r="F643" s="16"/>
      <c r="G643" s="16"/>
      <c r="H643" t="s">
        <v>13</v>
      </c>
      <c r="J643" t="s">
        <v>87</v>
      </c>
      <c r="K643" t="s">
        <v>88</v>
      </c>
      <c r="L643" t="s">
        <v>89</v>
      </c>
      <c r="N643" t="s">
        <v>90</v>
      </c>
      <c r="O643" s="1">
        <v>44624</v>
      </c>
      <c r="P643" s="2"/>
      <c r="Q643" s="2"/>
      <c r="R643" s="1"/>
      <c r="U643" s="1" t="str">
        <f t="shared" ref="U643:U706" si="41">TEXT(B643,"yyyy")</f>
        <v>2022</v>
      </c>
      <c r="V643" s="1" t="str">
        <f>VLOOKUP(W643,quarter[],2,FALSE)</f>
        <v>1st</v>
      </c>
      <c r="W643" s="1" t="str">
        <f t="shared" ref="W643:W706" si="42">TEXT(B643,"mmmm")</f>
        <v>March</v>
      </c>
      <c r="X643" s="1" t="str">
        <f t="shared" ref="X643:X706" si="43">C643</f>
        <v>Brake, Cassi</v>
      </c>
      <c r="Y643" s="1"/>
      <c r="Z643" s="1"/>
      <c r="AA643" s="1" t="s">
        <v>834</v>
      </c>
      <c r="AB643" s="1"/>
      <c r="AC643" s="1"/>
      <c r="AD643" s="1"/>
      <c r="AE643" s="1"/>
    </row>
    <row r="644" spans="1:31">
      <c r="A644" t="str">
        <f t="shared" si="40"/>
        <v>2022-643</v>
      </c>
      <c r="B644" s="1">
        <v>44623</v>
      </c>
      <c r="C644" s="1" t="s">
        <v>51</v>
      </c>
      <c r="D644" t="s">
        <v>1081</v>
      </c>
      <c r="E644" t="s">
        <v>86</v>
      </c>
      <c r="F644" s="16"/>
      <c r="G644" s="16"/>
      <c r="H644" t="s">
        <v>13</v>
      </c>
      <c r="J644" t="s">
        <v>117</v>
      </c>
      <c r="K644" t="s">
        <v>88</v>
      </c>
      <c r="L644" t="s">
        <v>89</v>
      </c>
      <c r="N644" t="s">
        <v>90</v>
      </c>
      <c r="O644" s="1">
        <v>44623</v>
      </c>
      <c r="P644" s="2"/>
      <c r="Q644" s="2"/>
      <c r="R644" s="1"/>
      <c r="U644" s="1" t="str">
        <f t="shared" si="41"/>
        <v>2022</v>
      </c>
      <c r="V644" s="1" t="str">
        <f>VLOOKUP(W644,quarter[],2,FALSE)</f>
        <v>1st</v>
      </c>
      <c r="W644" s="1" t="str">
        <f t="shared" si="42"/>
        <v>March</v>
      </c>
      <c r="X644" s="1" t="str">
        <f t="shared" si="43"/>
        <v>Clecak, Megan</v>
      </c>
      <c r="Y644" s="1"/>
      <c r="Z644" s="1"/>
      <c r="AA644" s="1" t="s">
        <v>1023</v>
      </c>
      <c r="AB644" s="1"/>
      <c r="AC644" s="1"/>
      <c r="AD644" s="1"/>
      <c r="AE644" s="1"/>
    </row>
    <row r="645" spans="1:31">
      <c r="A645" t="str">
        <f t="shared" si="40"/>
        <v>2022-644</v>
      </c>
      <c r="B645" s="1">
        <v>44623</v>
      </c>
      <c r="C645" s="1" t="s">
        <v>52</v>
      </c>
      <c r="D645" t="s">
        <v>1082</v>
      </c>
      <c r="E645" t="s">
        <v>86</v>
      </c>
      <c r="F645" s="16"/>
      <c r="G645" s="16"/>
      <c r="H645" t="s">
        <v>1083</v>
      </c>
      <c r="J645" t="s">
        <v>86</v>
      </c>
      <c r="K645" t="s">
        <v>88</v>
      </c>
      <c r="L645" t="s">
        <v>89</v>
      </c>
      <c r="N645" t="s">
        <v>90</v>
      </c>
      <c r="O645" s="1">
        <v>44648</v>
      </c>
      <c r="P645" s="2">
        <v>0</v>
      </c>
      <c r="Q645" s="2"/>
      <c r="R645" s="1"/>
      <c r="U645" s="1" t="str">
        <f t="shared" si="41"/>
        <v>2022</v>
      </c>
      <c r="V645" s="1" t="str">
        <f>VLOOKUP(W645,quarter[],2,FALSE)</f>
        <v>1st</v>
      </c>
      <c r="W645" s="1" t="str">
        <f t="shared" si="42"/>
        <v>March</v>
      </c>
      <c r="X645" s="1" t="str">
        <f t="shared" si="43"/>
        <v>Forbes, Cynthia</v>
      </c>
      <c r="Y645" s="1"/>
      <c r="Z645" s="1"/>
      <c r="AA645" s="1" t="s">
        <v>1084</v>
      </c>
      <c r="AB645" s="1"/>
      <c r="AC645" s="1"/>
      <c r="AD645" s="1"/>
      <c r="AE645" s="1"/>
    </row>
    <row r="646" spans="1:31">
      <c r="A646" t="str">
        <f t="shared" si="40"/>
        <v>2022-645</v>
      </c>
      <c r="B646" s="1">
        <v>44623</v>
      </c>
      <c r="C646" s="1" t="s">
        <v>50</v>
      </c>
      <c r="D646" t="s">
        <v>1085</v>
      </c>
      <c r="E646" t="s">
        <v>86</v>
      </c>
      <c r="F646" s="16"/>
      <c r="G646" s="16"/>
      <c r="H646" t="s">
        <v>13</v>
      </c>
      <c r="J646" t="s">
        <v>87</v>
      </c>
      <c r="K646" t="s">
        <v>88</v>
      </c>
      <c r="L646" t="s">
        <v>89</v>
      </c>
      <c r="N646" t="s">
        <v>90</v>
      </c>
      <c r="O646" s="1">
        <v>44623</v>
      </c>
      <c r="P646" s="2"/>
      <c r="Q646" s="2"/>
      <c r="R646" s="1"/>
      <c r="U646" s="1" t="str">
        <f t="shared" si="41"/>
        <v>2022</v>
      </c>
      <c r="V646" s="1" t="str">
        <f>VLOOKUP(W646,quarter[],2,FALSE)</f>
        <v>1st</v>
      </c>
      <c r="W646" s="1" t="str">
        <f t="shared" si="42"/>
        <v>March</v>
      </c>
      <c r="X646" s="1" t="str">
        <f t="shared" si="43"/>
        <v>Calo, Robyn</v>
      </c>
      <c r="Y646" s="1"/>
      <c r="Z646" s="1"/>
      <c r="AA646" s="1" t="s">
        <v>1086</v>
      </c>
      <c r="AB646" s="1"/>
      <c r="AC646" s="1"/>
      <c r="AD646" s="1"/>
      <c r="AE646" s="1"/>
    </row>
    <row r="647" spans="1:31">
      <c r="A647" t="str">
        <f t="shared" si="40"/>
        <v>2022-646</v>
      </c>
      <c r="B647" s="1">
        <v>44623</v>
      </c>
      <c r="C647" s="1" t="s">
        <v>53</v>
      </c>
      <c r="D647" t="s">
        <v>228</v>
      </c>
      <c r="E647" t="s">
        <v>224</v>
      </c>
      <c r="F647" s="16"/>
      <c r="G647" s="16"/>
      <c r="H647" t="s">
        <v>13</v>
      </c>
      <c r="J647" t="s">
        <v>140</v>
      </c>
      <c r="K647" t="s">
        <v>88</v>
      </c>
      <c r="L647" t="s">
        <v>89</v>
      </c>
      <c r="N647" t="s">
        <v>90</v>
      </c>
      <c r="O647" s="1">
        <v>44624</v>
      </c>
      <c r="P647" s="2"/>
      <c r="Q647" s="2"/>
      <c r="R647" s="1"/>
      <c r="U647" s="1" t="str">
        <f t="shared" si="41"/>
        <v>2022</v>
      </c>
      <c r="V647" s="1" t="str">
        <f>VLOOKUP(W647,quarter[],2,FALSE)</f>
        <v>1st</v>
      </c>
      <c r="W647" s="1" t="str">
        <f t="shared" si="42"/>
        <v>March</v>
      </c>
      <c r="X647" s="1" t="str">
        <f t="shared" si="43"/>
        <v>Perry, April</v>
      </c>
      <c r="Y647" s="1"/>
      <c r="Z647" s="1"/>
      <c r="AA647" s="1" t="s">
        <v>1087</v>
      </c>
      <c r="AB647" s="1"/>
      <c r="AC647" s="1"/>
      <c r="AD647" s="1"/>
      <c r="AE647" s="1"/>
    </row>
    <row r="648" spans="1:31">
      <c r="A648" t="str">
        <f t="shared" si="40"/>
        <v>2022-647</v>
      </c>
      <c r="B648" s="1">
        <v>44623</v>
      </c>
      <c r="C648" s="1" t="s">
        <v>50</v>
      </c>
      <c r="D648" t="s">
        <v>1088</v>
      </c>
      <c r="E648" t="s">
        <v>220</v>
      </c>
      <c r="F648" s="16"/>
      <c r="G648" s="16"/>
      <c r="H648" t="s">
        <v>13</v>
      </c>
      <c r="J648" t="s">
        <v>87</v>
      </c>
      <c r="K648" t="s">
        <v>88</v>
      </c>
      <c r="L648" t="s">
        <v>88</v>
      </c>
      <c r="N648" t="s">
        <v>90</v>
      </c>
      <c r="O648" s="1">
        <v>44624</v>
      </c>
      <c r="P648" s="2"/>
      <c r="Q648" s="2"/>
      <c r="R648" s="1"/>
      <c r="U648" s="1" t="str">
        <f t="shared" si="41"/>
        <v>2022</v>
      </c>
      <c r="V648" s="1" t="str">
        <f>VLOOKUP(W648,quarter[],2,FALSE)</f>
        <v>1st</v>
      </c>
      <c r="W648" s="1" t="str">
        <f t="shared" si="42"/>
        <v>March</v>
      </c>
      <c r="X648" s="1" t="str">
        <f t="shared" si="43"/>
        <v>Calo, Robyn</v>
      </c>
      <c r="Y648" s="1"/>
      <c r="Z648" s="1"/>
      <c r="AA648" s="1" t="s">
        <v>191</v>
      </c>
      <c r="AB648" s="1"/>
      <c r="AC648" s="1"/>
      <c r="AD648" s="1"/>
      <c r="AE648" s="1"/>
    </row>
    <row r="649" spans="1:31">
      <c r="A649" t="str">
        <f t="shared" si="40"/>
        <v>2022-648</v>
      </c>
      <c r="B649" s="1">
        <v>44623</v>
      </c>
      <c r="C649" s="1" t="s">
        <v>51</v>
      </c>
      <c r="D649" t="s">
        <v>1089</v>
      </c>
      <c r="E649" t="s">
        <v>86</v>
      </c>
      <c r="F649" s="16"/>
      <c r="G649" s="16"/>
      <c r="H649" t="s">
        <v>1090</v>
      </c>
      <c r="J649" t="s">
        <v>117</v>
      </c>
      <c r="K649" t="s">
        <v>88</v>
      </c>
      <c r="L649" t="s">
        <v>89</v>
      </c>
      <c r="N649" t="s">
        <v>90</v>
      </c>
      <c r="O649" s="1">
        <v>44624</v>
      </c>
      <c r="P649" s="2"/>
      <c r="Q649" s="2"/>
      <c r="R649" s="1"/>
      <c r="U649" s="1" t="str">
        <f t="shared" si="41"/>
        <v>2022</v>
      </c>
      <c r="V649" s="1" t="str">
        <f>VLOOKUP(W649,quarter[],2,FALSE)</f>
        <v>1st</v>
      </c>
      <c r="W649" s="1" t="str">
        <f t="shared" si="42"/>
        <v>March</v>
      </c>
      <c r="X649" s="1" t="str">
        <f t="shared" si="43"/>
        <v>Clecak, Megan</v>
      </c>
      <c r="Y649" s="1"/>
      <c r="Z649" s="1"/>
      <c r="AA649" s="1" t="s">
        <v>1091</v>
      </c>
      <c r="AB649" s="1"/>
      <c r="AC649" s="1"/>
      <c r="AD649" s="1"/>
      <c r="AE649" s="1"/>
    </row>
    <row r="650" spans="1:31">
      <c r="A650" t="str">
        <f t="shared" si="40"/>
        <v>2022-649</v>
      </c>
      <c r="B650" s="1">
        <v>44623</v>
      </c>
      <c r="C650" s="1" t="s">
        <v>48</v>
      </c>
      <c r="D650" t="s">
        <v>1092</v>
      </c>
      <c r="E650" t="s">
        <v>86</v>
      </c>
      <c r="F650" s="16"/>
      <c r="G650" s="16"/>
      <c r="H650" t="s">
        <v>13</v>
      </c>
      <c r="J650" t="s">
        <v>87</v>
      </c>
      <c r="K650" t="s">
        <v>88</v>
      </c>
      <c r="L650" t="s">
        <v>89</v>
      </c>
      <c r="N650" t="s">
        <v>90</v>
      </c>
      <c r="O650" s="1">
        <v>44634</v>
      </c>
      <c r="P650" s="2"/>
      <c r="Q650" s="2"/>
      <c r="R650" s="1"/>
      <c r="U650" s="1" t="str">
        <f t="shared" si="41"/>
        <v>2022</v>
      </c>
      <c r="V650" s="1" t="str">
        <f>VLOOKUP(W650,quarter[],2,FALSE)</f>
        <v>1st</v>
      </c>
      <c r="W650" s="1" t="str">
        <f t="shared" si="42"/>
        <v>March</v>
      </c>
      <c r="X650" s="1" t="str">
        <f t="shared" si="43"/>
        <v>Alexander, Lindsay</v>
      </c>
      <c r="Y650" s="1"/>
      <c r="Z650" s="1"/>
      <c r="AA650" s="1" t="s">
        <v>898</v>
      </c>
      <c r="AB650" s="1"/>
      <c r="AC650" s="1"/>
      <c r="AD650" s="1"/>
      <c r="AE650" s="1"/>
    </row>
    <row r="651" spans="1:31">
      <c r="A651" t="str">
        <f t="shared" si="40"/>
        <v>2022-650</v>
      </c>
      <c r="B651" s="1">
        <v>44623</v>
      </c>
      <c r="C651" s="1" t="s">
        <v>48</v>
      </c>
      <c r="D651" t="s">
        <v>1093</v>
      </c>
      <c r="E651" t="s">
        <v>86</v>
      </c>
      <c r="F651" s="16"/>
      <c r="G651" s="16"/>
      <c r="H651" t="s">
        <v>13</v>
      </c>
      <c r="J651" t="s">
        <v>87</v>
      </c>
      <c r="K651" t="s">
        <v>88</v>
      </c>
      <c r="L651" t="s">
        <v>89</v>
      </c>
      <c r="N651" t="s">
        <v>90</v>
      </c>
      <c r="O651" s="1">
        <v>44641</v>
      </c>
      <c r="P651" s="2"/>
      <c r="Q651" s="2"/>
      <c r="R651" s="1"/>
      <c r="U651" s="1" t="str">
        <f t="shared" si="41"/>
        <v>2022</v>
      </c>
      <c r="V651" s="1" t="str">
        <f>VLOOKUP(W651,quarter[],2,FALSE)</f>
        <v>1st</v>
      </c>
      <c r="W651" s="1" t="str">
        <f t="shared" si="42"/>
        <v>March</v>
      </c>
      <c r="X651" s="1" t="str">
        <f t="shared" si="43"/>
        <v>Alexander, Lindsay</v>
      </c>
      <c r="Y651" s="1"/>
      <c r="Z651" s="1"/>
      <c r="AA651" s="1" t="s">
        <v>1094</v>
      </c>
      <c r="AB651" s="1"/>
      <c r="AC651" s="1"/>
      <c r="AD651" s="1"/>
      <c r="AE651" s="1"/>
    </row>
    <row r="652" spans="1:31">
      <c r="A652" t="str">
        <f t="shared" si="40"/>
        <v>2022-651</v>
      </c>
      <c r="B652" s="1">
        <v>44623</v>
      </c>
      <c r="C652" s="1" t="s">
        <v>50</v>
      </c>
      <c r="D652" t="s">
        <v>1095</v>
      </c>
      <c r="E652" t="s">
        <v>86</v>
      </c>
      <c r="F652" s="16"/>
      <c r="G652" s="16"/>
      <c r="H652" t="s">
        <v>13</v>
      </c>
      <c r="J652" t="s">
        <v>87</v>
      </c>
      <c r="K652" t="s">
        <v>88</v>
      </c>
      <c r="L652" t="s">
        <v>89</v>
      </c>
      <c r="N652" t="s">
        <v>90</v>
      </c>
      <c r="O652" s="1">
        <v>44623</v>
      </c>
      <c r="P652" s="2"/>
      <c r="Q652" s="2"/>
      <c r="R652" s="1"/>
      <c r="U652" s="1" t="str">
        <f t="shared" si="41"/>
        <v>2022</v>
      </c>
      <c r="V652" s="1" t="str">
        <f>VLOOKUP(W652,quarter[],2,FALSE)</f>
        <v>1st</v>
      </c>
      <c r="W652" s="1" t="str">
        <f t="shared" si="42"/>
        <v>March</v>
      </c>
      <c r="X652" s="1" t="str">
        <f t="shared" si="43"/>
        <v>Calo, Robyn</v>
      </c>
      <c r="Y652" s="1"/>
      <c r="Z652" s="1"/>
      <c r="AA652" s="1" t="s">
        <v>191</v>
      </c>
      <c r="AB652" s="1"/>
      <c r="AC652" s="1"/>
      <c r="AD652" s="1"/>
      <c r="AE652" s="1"/>
    </row>
    <row r="653" spans="1:31">
      <c r="A653" t="str">
        <f t="shared" si="40"/>
        <v>2022-652</v>
      </c>
      <c r="B653" s="1">
        <v>44623</v>
      </c>
      <c r="C653" s="1" t="s">
        <v>52</v>
      </c>
      <c r="D653" t="s">
        <v>1096</v>
      </c>
      <c r="E653" t="s">
        <v>86</v>
      </c>
      <c r="F653" s="16"/>
      <c r="G653" s="16"/>
      <c r="H653" t="s">
        <v>1097</v>
      </c>
      <c r="J653" t="s">
        <v>86</v>
      </c>
      <c r="K653" t="s">
        <v>88</v>
      </c>
      <c r="L653" t="s">
        <v>89</v>
      </c>
      <c r="N653" t="s">
        <v>90</v>
      </c>
      <c r="O653" s="1">
        <v>44645</v>
      </c>
      <c r="P653" s="2">
        <v>0</v>
      </c>
      <c r="Q653" s="2"/>
      <c r="R653" s="1"/>
      <c r="U653" s="1" t="str">
        <f t="shared" si="41"/>
        <v>2022</v>
      </c>
      <c r="V653" s="1" t="str">
        <f>VLOOKUP(W653,quarter[],2,FALSE)</f>
        <v>1st</v>
      </c>
      <c r="W653" s="1" t="str">
        <f t="shared" si="42"/>
        <v>March</v>
      </c>
      <c r="X653" s="1" t="str">
        <f t="shared" si="43"/>
        <v>Forbes, Cynthia</v>
      </c>
      <c r="Y653" s="1"/>
      <c r="Z653" s="1"/>
      <c r="AA653" s="1" t="s">
        <v>1098</v>
      </c>
      <c r="AB653" s="1"/>
      <c r="AC653" s="1"/>
      <c r="AD653" s="1"/>
      <c r="AE653" s="1"/>
    </row>
    <row r="654" spans="1:31">
      <c r="A654" t="str">
        <f t="shared" si="40"/>
        <v>2022-653</v>
      </c>
      <c r="B654" s="1">
        <v>44623</v>
      </c>
      <c r="C654" s="1" t="s">
        <v>50</v>
      </c>
      <c r="D654" t="s">
        <v>1099</v>
      </c>
      <c r="E654" t="s">
        <v>86</v>
      </c>
      <c r="F654" s="16"/>
      <c r="G654" s="16"/>
      <c r="H654" t="s">
        <v>13</v>
      </c>
      <c r="J654" t="s">
        <v>86</v>
      </c>
      <c r="K654" t="s">
        <v>88</v>
      </c>
      <c r="L654" t="s">
        <v>89</v>
      </c>
      <c r="N654" t="s">
        <v>90</v>
      </c>
      <c r="O654" s="1">
        <v>44623</v>
      </c>
      <c r="P654" s="2"/>
      <c r="Q654" s="2"/>
      <c r="R654" s="1"/>
      <c r="U654" s="1" t="str">
        <f t="shared" si="41"/>
        <v>2022</v>
      </c>
      <c r="V654" s="1" t="str">
        <f>VLOOKUP(W654,quarter[],2,FALSE)</f>
        <v>1st</v>
      </c>
      <c r="W654" s="1" t="str">
        <f t="shared" si="42"/>
        <v>March</v>
      </c>
      <c r="X654" s="1" t="str">
        <f t="shared" si="43"/>
        <v>Calo, Robyn</v>
      </c>
      <c r="Y654" s="1"/>
      <c r="Z654" s="1"/>
      <c r="AA654" s="1" t="s">
        <v>535</v>
      </c>
      <c r="AB654" s="1"/>
      <c r="AC654" s="1"/>
      <c r="AD654" s="1"/>
      <c r="AE654" s="1"/>
    </row>
    <row r="655" spans="1:31">
      <c r="A655" t="str">
        <f t="shared" si="40"/>
        <v>2022-654</v>
      </c>
      <c r="B655" s="1">
        <v>44623</v>
      </c>
      <c r="C655" s="1" t="s">
        <v>53</v>
      </c>
      <c r="D655" t="s">
        <v>1100</v>
      </c>
      <c r="E655" t="s">
        <v>220</v>
      </c>
      <c r="F655" s="16"/>
      <c r="G655" s="16"/>
      <c r="H655" t="s">
        <v>1101</v>
      </c>
      <c r="J655" t="s">
        <v>117</v>
      </c>
      <c r="K655" t="s">
        <v>88</v>
      </c>
      <c r="L655" t="s">
        <v>89</v>
      </c>
      <c r="N655" t="s">
        <v>90</v>
      </c>
      <c r="O655" s="1">
        <v>44624</v>
      </c>
      <c r="P655" s="2"/>
      <c r="Q655" s="2"/>
      <c r="R655" s="1"/>
      <c r="U655" s="1" t="str">
        <f t="shared" si="41"/>
        <v>2022</v>
      </c>
      <c r="V655" s="1" t="str">
        <f>VLOOKUP(W655,quarter[],2,FALSE)</f>
        <v>1st</v>
      </c>
      <c r="W655" s="1" t="str">
        <f t="shared" si="42"/>
        <v>March</v>
      </c>
      <c r="X655" s="1" t="str">
        <f t="shared" si="43"/>
        <v>Perry, April</v>
      </c>
      <c r="Y655" s="1"/>
      <c r="Z655" s="1"/>
      <c r="AA655" s="1" t="s">
        <v>1101</v>
      </c>
      <c r="AB655" s="1"/>
      <c r="AC655" s="1"/>
      <c r="AD655" s="1"/>
      <c r="AE655" s="1"/>
    </row>
    <row r="656" spans="1:31">
      <c r="A656" t="str">
        <f t="shared" si="40"/>
        <v>2022-655</v>
      </c>
      <c r="B656" s="1">
        <v>44623</v>
      </c>
      <c r="C656" s="1" t="s">
        <v>51</v>
      </c>
      <c r="D656" t="s">
        <v>1102</v>
      </c>
      <c r="E656" t="s">
        <v>86</v>
      </c>
      <c r="F656" s="16"/>
      <c r="G656" s="16"/>
      <c r="H656" t="s">
        <v>13</v>
      </c>
      <c r="J656" t="s">
        <v>87</v>
      </c>
      <c r="K656" t="s">
        <v>90</v>
      </c>
      <c r="L656" t="s">
        <v>90</v>
      </c>
      <c r="N656" t="s">
        <v>90</v>
      </c>
      <c r="O656" s="1">
        <v>44624</v>
      </c>
      <c r="P656" s="2"/>
      <c r="Q656" s="2"/>
      <c r="R656" s="1"/>
      <c r="U656" s="1" t="str">
        <f t="shared" si="41"/>
        <v>2022</v>
      </c>
      <c r="V656" s="1" t="str">
        <f>VLOOKUP(W656,quarter[],2,FALSE)</f>
        <v>1st</v>
      </c>
      <c r="W656" s="1" t="str">
        <f t="shared" si="42"/>
        <v>March</v>
      </c>
      <c r="X656" s="1" t="str">
        <f t="shared" si="43"/>
        <v>Clecak, Megan</v>
      </c>
      <c r="Y656" s="1"/>
      <c r="Z656" s="1"/>
      <c r="AA656" s="1" t="s">
        <v>1103</v>
      </c>
      <c r="AB656" s="1"/>
      <c r="AC656" s="1"/>
      <c r="AD656" s="1"/>
      <c r="AE656" s="1"/>
    </row>
    <row r="657" spans="1:31" s="7" customFormat="1">
      <c r="A657" t="str">
        <f t="shared" si="40"/>
        <v>2022-656</v>
      </c>
      <c r="B657" s="1">
        <v>44623</v>
      </c>
      <c r="C657" s="1" t="s">
        <v>49</v>
      </c>
      <c r="D657" t="s">
        <v>1104</v>
      </c>
      <c r="E657" t="s">
        <v>86</v>
      </c>
      <c r="F657" s="16"/>
      <c r="G657" s="16"/>
      <c r="H657" t="s">
        <v>13</v>
      </c>
      <c r="I657"/>
      <c r="J657" t="s">
        <v>87</v>
      </c>
      <c r="K657" t="s">
        <v>88</v>
      </c>
      <c r="L657" t="s">
        <v>89</v>
      </c>
      <c r="M657"/>
      <c r="N657" t="s">
        <v>90</v>
      </c>
      <c r="O657" s="1">
        <v>44624</v>
      </c>
      <c r="P657" s="2"/>
      <c r="Q657" s="2"/>
      <c r="R657" s="1"/>
      <c r="S657"/>
      <c r="T657"/>
      <c r="U657" s="1" t="str">
        <f t="shared" si="41"/>
        <v>2022</v>
      </c>
      <c r="V657" s="1" t="str">
        <f>VLOOKUP(W657,quarter[],2,FALSE)</f>
        <v>1st</v>
      </c>
      <c r="W657" s="1" t="str">
        <f t="shared" si="42"/>
        <v>March</v>
      </c>
      <c r="X657" s="1" t="str">
        <f t="shared" si="43"/>
        <v>Brake, Cassi</v>
      </c>
      <c r="Y657" s="1"/>
      <c r="Z657" s="1"/>
      <c r="AA657" s="1" t="s">
        <v>1105</v>
      </c>
      <c r="AB657" s="28"/>
      <c r="AC657" s="28"/>
      <c r="AD657" s="28"/>
      <c r="AE657" s="28"/>
    </row>
    <row r="658" spans="1:31">
      <c r="A658" t="str">
        <f t="shared" si="40"/>
        <v>2022-657</v>
      </c>
      <c r="B658" s="1">
        <v>44623</v>
      </c>
      <c r="C658" s="1" t="s">
        <v>50</v>
      </c>
      <c r="D658" t="s">
        <v>1106</v>
      </c>
      <c r="E658" t="s">
        <v>86</v>
      </c>
      <c r="F658" s="16"/>
      <c r="G658" s="16"/>
      <c r="H658" t="s">
        <v>13</v>
      </c>
      <c r="J658" t="s">
        <v>87</v>
      </c>
      <c r="K658" t="s">
        <v>88</v>
      </c>
      <c r="L658" t="s">
        <v>89</v>
      </c>
      <c r="N658" t="s">
        <v>90</v>
      </c>
      <c r="O658" s="1">
        <v>44624</v>
      </c>
      <c r="P658" s="2"/>
      <c r="Q658" s="2"/>
      <c r="R658" s="1"/>
      <c r="U658" s="1" t="str">
        <f t="shared" si="41"/>
        <v>2022</v>
      </c>
      <c r="V658" s="1" t="str">
        <f>VLOOKUP(W658,quarter[],2,FALSE)</f>
        <v>1st</v>
      </c>
      <c r="W658" s="1" t="str">
        <f t="shared" si="42"/>
        <v>March</v>
      </c>
      <c r="X658" s="1" t="str">
        <f t="shared" si="43"/>
        <v>Calo, Robyn</v>
      </c>
      <c r="Y658" s="1"/>
      <c r="Z658" s="1"/>
      <c r="AA658" s="1" t="s">
        <v>423</v>
      </c>
      <c r="AB658" s="1"/>
      <c r="AC658" s="1"/>
      <c r="AD658" s="1"/>
      <c r="AE658" s="1"/>
    </row>
    <row r="659" spans="1:31">
      <c r="A659" t="str">
        <f t="shared" si="40"/>
        <v>2022-658</v>
      </c>
      <c r="B659" s="1">
        <v>44623</v>
      </c>
      <c r="C659" s="1" t="s">
        <v>48</v>
      </c>
      <c r="D659" t="s">
        <v>1107</v>
      </c>
      <c r="E659" t="s">
        <v>86</v>
      </c>
      <c r="F659" s="16"/>
      <c r="G659" s="16"/>
      <c r="H659" t="s">
        <v>13</v>
      </c>
      <c r="J659" t="s">
        <v>87</v>
      </c>
      <c r="K659" t="s">
        <v>88</v>
      </c>
      <c r="L659" t="s">
        <v>89</v>
      </c>
      <c r="N659" t="s">
        <v>90</v>
      </c>
      <c r="O659" s="1">
        <v>44624</v>
      </c>
      <c r="P659" s="2"/>
      <c r="Q659" s="2"/>
      <c r="R659" s="1"/>
      <c r="U659" s="1" t="str">
        <f t="shared" si="41"/>
        <v>2022</v>
      </c>
      <c r="V659" s="1" t="str">
        <f>VLOOKUP(W659,quarter[],2,FALSE)</f>
        <v>1st</v>
      </c>
      <c r="W659" s="1" t="str">
        <f t="shared" si="42"/>
        <v>March</v>
      </c>
      <c r="X659" s="1" t="str">
        <f t="shared" si="43"/>
        <v>Alexander, Lindsay</v>
      </c>
      <c r="Y659" s="1"/>
      <c r="Z659" s="1"/>
      <c r="AA659" s="1" t="s">
        <v>1105</v>
      </c>
      <c r="AB659" s="1"/>
      <c r="AC659" s="1"/>
      <c r="AD659" s="1"/>
      <c r="AE659" s="1"/>
    </row>
    <row r="660" spans="1:31">
      <c r="A660" t="str">
        <f t="shared" ref="A660:A723" si="44">_xlfn.CONCAT(YEAR(B660),"-",ROW(A659))</f>
        <v>2022-659</v>
      </c>
      <c r="B660" s="1">
        <v>44624</v>
      </c>
      <c r="C660" s="1" t="s">
        <v>53</v>
      </c>
      <c r="D660" t="s">
        <v>1108</v>
      </c>
      <c r="E660" t="s">
        <v>86</v>
      </c>
      <c r="F660" s="16"/>
      <c r="G660" s="16"/>
      <c r="H660" t="s">
        <v>13</v>
      </c>
      <c r="J660" t="s">
        <v>87</v>
      </c>
      <c r="K660" t="s">
        <v>90</v>
      </c>
      <c r="L660" t="s">
        <v>90</v>
      </c>
      <c r="N660" t="s">
        <v>90</v>
      </c>
      <c r="O660" s="1">
        <v>44628</v>
      </c>
      <c r="P660" s="2"/>
      <c r="Q660" s="2"/>
      <c r="R660" s="1"/>
      <c r="U660" s="1" t="str">
        <f t="shared" si="41"/>
        <v>2022</v>
      </c>
      <c r="V660" s="1" t="str">
        <f>VLOOKUP(W660,quarter[],2,FALSE)</f>
        <v>1st</v>
      </c>
      <c r="W660" s="1" t="str">
        <f t="shared" si="42"/>
        <v>March</v>
      </c>
      <c r="X660" s="1" t="str">
        <f t="shared" si="43"/>
        <v>Perry, April</v>
      </c>
      <c r="Y660" s="1"/>
      <c r="Z660" s="1"/>
      <c r="AA660" s="1" t="s">
        <v>1109</v>
      </c>
      <c r="AB660" s="1"/>
      <c r="AC660" s="1"/>
      <c r="AD660" s="1"/>
      <c r="AE660" s="1"/>
    </row>
    <row r="661" spans="1:31">
      <c r="A661" t="str">
        <f t="shared" si="44"/>
        <v>2022-660</v>
      </c>
      <c r="B661" s="1">
        <v>44624</v>
      </c>
      <c r="C661" s="1" t="s">
        <v>51</v>
      </c>
      <c r="D661" t="s">
        <v>1110</v>
      </c>
      <c r="E661" t="s">
        <v>86</v>
      </c>
      <c r="F661" s="16"/>
      <c r="G661" s="16"/>
      <c r="H661" t="s">
        <v>13</v>
      </c>
      <c r="J661" t="s">
        <v>99</v>
      </c>
      <c r="K661" t="s">
        <v>88</v>
      </c>
      <c r="L661" t="s">
        <v>89</v>
      </c>
      <c r="N661" t="s">
        <v>90</v>
      </c>
      <c r="O661" s="1">
        <v>44624</v>
      </c>
      <c r="P661" s="2"/>
      <c r="Q661" s="2"/>
      <c r="R661" s="1"/>
      <c r="U661" s="1" t="str">
        <f t="shared" si="41"/>
        <v>2022</v>
      </c>
      <c r="V661" s="1" t="str">
        <f>VLOOKUP(W661,quarter[],2,FALSE)</f>
        <v>1st</v>
      </c>
      <c r="W661" s="1" t="str">
        <f t="shared" si="42"/>
        <v>March</v>
      </c>
      <c r="X661" s="1" t="str">
        <f t="shared" si="43"/>
        <v>Clecak, Megan</v>
      </c>
      <c r="Y661" s="1"/>
      <c r="Z661" s="1"/>
      <c r="AA661" s="1" t="s">
        <v>162</v>
      </c>
      <c r="AB661" s="1"/>
      <c r="AC661" s="1"/>
      <c r="AD661" s="1"/>
      <c r="AE661" s="1"/>
    </row>
    <row r="662" spans="1:31">
      <c r="A662" t="str">
        <f t="shared" si="44"/>
        <v>2022-661</v>
      </c>
      <c r="B662" s="1">
        <v>44624</v>
      </c>
      <c r="C662" s="1" t="s">
        <v>51</v>
      </c>
      <c r="D662" t="s">
        <v>1111</v>
      </c>
      <c r="E662" t="s">
        <v>86</v>
      </c>
      <c r="F662" s="16"/>
      <c r="G662" s="16"/>
      <c r="H662" t="s">
        <v>13</v>
      </c>
      <c r="J662" t="s">
        <v>140</v>
      </c>
      <c r="K662" t="s">
        <v>88</v>
      </c>
      <c r="L662" t="s">
        <v>89</v>
      </c>
      <c r="N662" t="s">
        <v>90</v>
      </c>
      <c r="O662" s="1">
        <v>44627</v>
      </c>
      <c r="P662" s="2"/>
      <c r="Q662" s="2"/>
      <c r="R662" s="1"/>
      <c r="U662" s="1" t="str">
        <f t="shared" si="41"/>
        <v>2022</v>
      </c>
      <c r="V662" s="1" t="str">
        <f>VLOOKUP(W662,quarter[],2,FALSE)</f>
        <v>1st</v>
      </c>
      <c r="W662" s="1" t="str">
        <f t="shared" si="42"/>
        <v>March</v>
      </c>
      <c r="X662" s="1" t="str">
        <f t="shared" si="43"/>
        <v>Clecak, Megan</v>
      </c>
      <c r="Y662" s="1"/>
      <c r="Z662" s="1"/>
      <c r="AA662" s="1" t="s">
        <v>287</v>
      </c>
      <c r="AB662" s="1"/>
      <c r="AC662" s="1"/>
      <c r="AD662" s="1"/>
      <c r="AE662" s="1"/>
    </row>
    <row r="663" spans="1:31">
      <c r="A663" t="str">
        <f t="shared" si="44"/>
        <v>2022-662</v>
      </c>
      <c r="B663" s="1">
        <v>44624</v>
      </c>
      <c r="C663" s="1" t="s">
        <v>49</v>
      </c>
      <c r="D663" t="s">
        <v>1112</v>
      </c>
      <c r="E663" t="s">
        <v>86</v>
      </c>
      <c r="F663" s="16"/>
      <c r="G663" s="16"/>
      <c r="H663" t="s">
        <v>13</v>
      </c>
      <c r="J663" t="s">
        <v>87</v>
      </c>
      <c r="K663" t="s">
        <v>88</v>
      </c>
      <c r="L663" t="s">
        <v>89</v>
      </c>
      <c r="N663" t="s">
        <v>90</v>
      </c>
      <c r="O663" s="1">
        <v>44624</v>
      </c>
      <c r="P663" s="2"/>
      <c r="Q663" s="2"/>
      <c r="R663" s="1"/>
      <c r="U663" s="1" t="str">
        <f t="shared" si="41"/>
        <v>2022</v>
      </c>
      <c r="V663" s="1" t="str">
        <f>VLOOKUP(W663,quarter[],2,FALSE)</f>
        <v>1st</v>
      </c>
      <c r="W663" s="1" t="str">
        <f t="shared" si="42"/>
        <v>March</v>
      </c>
      <c r="X663" s="1" t="str">
        <f t="shared" si="43"/>
        <v>Brake, Cassi</v>
      </c>
      <c r="Y663" s="1"/>
      <c r="Z663" s="1"/>
      <c r="AA663" s="1" t="s">
        <v>1105</v>
      </c>
      <c r="AB663" s="1"/>
      <c r="AC663" s="1"/>
      <c r="AD663" s="1"/>
      <c r="AE663" s="1"/>
    </row>
    <row r="664" spans="1:31">
      <c r="A664" t="str">
        <f t="shared" si="44"/>
        <v>2022-663</v>
      </c>
      <c r="B664" s="1">
        <v>44624</v>
      </c>
      <c r="C664" s="1" t="s">
        <v>53</v>
      </c>
      <c r="D664" t="s">
        <v>1113</v>
      </c>
      <c r="E664" t="s">
        <v>86</v>
      </c>
      <c r="F664" s="16"/>
      <c r="G664" s="16"/>
      <c r="H664" t="s">
        <v>1114</v>
      </c>
      <c r="J664" t="s">
        <v>87</v>
      </c>
      <c r="K664" t="s">
        <v>88</v>
      </c>
      <c r="L664" t="s">
        <v>89</v>
      </c>
      <c r="N664" t="s">
        <v>90</v>
      </c>
      <c r="O664" s="1">
        <v>44624</v>
      </c>
      <c r="P664" s="2"/>
      <c r="Q664" s="2"/>
      <c r="R664" s="1"/>
      <c r="U664" s="1" t="str">
        <f t="shared" si="41"/>
        <v>2022</v>
      </c>
      <c r="V664" s="1" t="str">
        <f>VLOOKUP(W664,quarter[],2,FALSE)</f>
        <v>1st</v>
      </c>
      <c r="W664" s="1" t="str">
        <f t="shared" si="42"/>
        <v>March</v>
      </c>
      <c r="X664" s="1" t="str">
        <f t="shared" si="43"/>
        <v>Perry, April</v>
      </c>
      <c r="Y664" s="1"/>
      <c r="Z664" s="1"/>
      <c r="AA664" s="1" t="s">
        <v>287</v>
      </c>
      <c r="AB664" s="1"/>
      <c r="AC664" s="1"/>
      <c r="AD664" s="1"/>
      <c r="AE664" s="1"/>
    </row>
    <row r="665" spans="1:31">
      <c r="A665" t="str">
        <f t="shared" si="44"/>
        <v>2022-664</v>
      </c>
      <c r="B665" s="1">
        <v>44624</v>
      </c>
      <c r="C665" s="1" t="s">
        <v>50</v>
      </c>
      <c r="D665" t="s">
        <v>1115</v>
      </c>
      <c r="E665" t="s">
        <v>86</v>
      </c>
      <c r="F665" s="16"/>
      <c r="G665" s="16"/>
      <c r="H665" t="s">
        <v>13</v>
      </c>
      <c r="J665" t="s">
        <v>117</v>
      </c>
      <c r="K665" t="s">
        <v>88</v>
      </c>
      <c r="L665" t="s">
        <v>88</v>
      </c>
      <c r="N665" t="s">
        <v>90</v>
      </c>
      <c r="O665" s="1">
        <v>44624</v>
      </c>
      <c r="P665" s="2"/>
      <c r="Q665" s="2"/>
      <c r="R665" s="1"/>
      <c r="U665" s="1" t="str">
        <f t="shared" si="41"/>
        <v>2022</v>
      </c>
      <c r="V665" s="1" t="str">
        <f>VLOOKUP(W665,quarter[],2,FALSE)</f>
        <v>1st</v>
      </c>
      <c r="W665" s="1" t="str">
        <f t="shared" si="42"/>
        <v>March</v>
      </c>
      <c r="X665" s="1" t="str">
        <f t="shared" si="43"/>
        <v>Calo, Robyn</v>
      </c>
      <c r="Y665" s="1"/>
      <c r="Z665" s="1"/>
      <c r="AA665" s="1" t="s">
        <v>384</v>
      </c>
      <c r="AB665" s="1"/>
      <c r="AC665" s="1"/>
      <c r="AD665" s="1"/>
      <c r="AE665" s="1"/>
    </row>
    <row r="666" spans="1:31">
      <c r="A666" t="str">
        <f t="shared" si="44"/>
        <v>2022-665</v>
      </c>
      <c r="B666" s="1">
        <v>44624</v>
      </c>
      <c r="C666" s="1" t="s">
        <v>50</v>
      </c>
      <c r="D666" t="s">
        <v>1116</v>
      </c>
      <c r="E666" t="s">
        <v>86</v>
      </c>
      <c r="F666" s="16"/>
      <c r="G666" s="16"/>
      <c r="H666" t="s">
        <v>1117</v>
      </c>
      <c r="J666" t="s">
        <v>87</v>
      </c>
      <c r="K666" t="s">
        <v>88</v>
      </c>
      <c r="L666" t="s">
        <v>89</v>
      </c>
      <c r="N666" t="s">
        <v>90</v>
      </c>
      <c r="O666" s="1">
        <v>44628</v>
      </c>
      <c r="P666" s="2"/>
      <c r="Q666" s="2"/>
      <c r="R666" s="1"/>
      <c r="U666" s="1" t="str">
        <f t="shared" si="41"/>
        <v>2022</v>
      </c>
      <c r="V666" s="1" t="str">
        <f>VLOOKUP(W666,quarter[],2,FALSE)</f>
        <v>1st</v>
      </c>
      <c r="W666" s="1" t="str">
        <f t="shared" si="42"/>
        <v>March</v>
      </c>
      <c r="X666" s="1" t="str">
        <f t="shared" si="43"/>
        <v>Calo, Robyn</v>
      </c>
      <c r="Y666" s="1"/>
      <c r="Z666" s="1"/>
      <c r="AA666" s="1" t="s">
        <v>441</v>
      </c>
      <c r="AB666" s="1"/>
      <c r="AC666" s="1"/>
      <c r="AD666" s="1"/>
      <c r="AE666" s="1"/>
    </row>
    <row r="667" spans="1:31">
      <c r="A667" t="str">
        <f t="shared" si="44"/>
        <v>2022-666</v>
      </c>
      <c r="B667" s="1">
        <v>44624</v>
      </c>
      <c r="C667" s="1" t="s">
        <v>50</v>
      </c>
      <c r="D667" t="s">
        <v>1118</v>
      </c>
      <c r="E667" t="s">
        <v>86</v>
      </c>
      <c r="F667" s="16"/>
      <c r="G667" s="16"/>
      <c r="H667" t="s">
        <v>13</v>
      </c>
      <c r="J667" t="s">
        <v>99</v>
      </c>
      <c r="K667" t="s">
        <v>90</v>
      </c>
      <c r="L667" t="s">
        <v>89</v>
      </c>
      <c r="N667" t="s">
        <v>90</v>
      </c>
      <c r="O667" s="1">
        <v>44627</v>
      </c>
      <c r="P667" s="2"/>
      <c r="Q667" s="2"/>
      <c r="R667" s="1"/>
      <c r="U667" s="1" t="str">
        <f t="shared" si="41"/>
        <v>2022</v>
      </c>
      <c r="V667" s="1" t="str">
        <f>VLOOKUP(W667,quarter[],2,FALSE)</f>
        <v>1st</v>
      </c>
      <c r="W667" s="1" t="str">
        <f t="shared" si="42"/>
        <v>March</v>
      </c>
      <c r="X667" s="1" t="str">
        <f t="shared" si="43"/>
        <v>Calo, Robyn</v>
      </c>
      <c r="Y667" s="1"/>
      <c r="Z667" s="1"/>
      <c r="AA667" s="1" t="s">
        <v>162</v>
      </c>
      <c r="AB667" s="1"/>
      <c r="AC667" s="1"/>
      <c r="AD667" s="1"/>
      <c r="AE667" s="1"/>
    </row>
    <row r="668" spans="1:31">
      <c r="A668" t="str">
        <f t="shared" si="44"/>
        <v>2022-667</v>
      </c>
      <c r="B668" s="1">
        <v>44624</v>
      </c>
      <c r="C668" s="1" t="s">
        <v>53</v>
      </c>
      <c r="D668" t="s">
        <v>1119</v>
      </c>
      <c r="E668" t="s">
        <v>220</v>
      </c>
      <c r="F668" s="16"/>
      <c r="G668" s="16"/>
      <c r="H668" t="s">
        <v>13</v>
      </c>
      <c r="J668" t="s">
        <v>87</v>
      </c>
      <c r="K668" t="s">
        <v>88</v>
      </c>
      <c r="L668" t="s">
        <v>89</v>
      </c>
      <c r="N668" t="s">
        <v>90</v>
      </c>
      <c r="O668" s="1">
        <v>44627</v>
      </c>
      <c r="P668" s="2"/>
      <c r="Q668" s="2"/>
      <c r="R668" s="1"/>
      <c r="U668" s="1" t="str">
        <f t="shared" si="41"/>
        <v>2022</v>
      </c>
      <c r="V668" s="1" t="str">
        <f>VLOOKUP(W668,quarter[],2,FALSE)</f>
        <v>1st</v>
      </c>
      <c r="W668" s="1" t="str">
        <f t="shared" si="42"/>
        <v>March</v>
      </c>
      <c r="X668" s="1" t="str">
        <f t="shared" si="43"/>
        <v>Perry, April</v>
      </c>
      <c r="Y668" s="1"/>
      <c r="Z668" s="1"/>
      <c r="AA668" s="1" t="s">
        <v>125</v>
      </c>
      <c r="AB668" s="1"/>
      <c r="AC668" s="1"/>
      <c r="AD668" s="1"/>
      <c r="AE668" s="1"/>
    </row>
    <row r="669" spans="1:31">
      <c r="A669" t="str">
        <f t="shared" si="44"/>
        <v>2022-668</v>
      </c>
      <c r="B669" s="1">
        <v>44624</v>
      </c>
      <c r="C669" s="1" t="s">
        <v>51</v>
      </c>
      <c r="D669" t="s">
        <v>1120</v>
      </c>
      <c r="E669" t="s">
        <v>86</v>
      </c>
      <c r="F669" s="16"/>
      <c r="G669" s="16"/>
      <c r="H669" t="s">
        <v>1121</v>
      </c>
      <c r="J669" t="s">
        <v>87</v>
      </c>
      <c r="K669" t="s">
        <v>90</v>
      </c>
      <c r="L669" t="s">
        <v>90</v>
      </c>
      <c r="N669" t="s">
        <v>90</v>
      </c>
      <c r="O669" s="1">
        <v>44635</v>
      </c>
      <c r="P669" s="2"/>
      <c r="Q669" s="2"/>
      <c r="R669" s="1"/>
      <c r="U669" s="1" t="str">
        <f t="shared" si="41"/>
        <v>2022</v>
      </c>
      <c r="V669" s="1" t="str">
        <f>VLOOKUP(W669,quarter[],2,FALSE)</f>
        <v>1st</v>
      </c>
      <c r="W669" s="1" t="str">
        <f t="shared" si="42"/>
        <v>March</v>
      </c>
      <c r="X669" s="1" t="str">
        <f t="shared" si="43"/>
        <v>Clecak, Megan</v>
      </c>
      <c r="Y669" s="1"/>
      <c r="Z669" s="1"/>
      <c r="AA669" s="1" t="s">
        <v>1122</v>
      </c>
      <c r="AB669" s="1"/>
      <c r="AC669" s="1"/>
      <c r="AD669" s="1"/>
      <c r="AE669" s="1"/>
    </row>
    <row r="670" spans="1:31">
      <c r="A670" t="str">
        <f t="shared" si="44"/>
        <v>2022-669</v>
      </c>
      <c r="B670" s="1">
        <v>44624</v>
      </c>
      <c r="C670" s="1" t="s">
        <v>53</v>
      </c>
      <c r="D670" t="s">
        <v>1123</v>
      </c>
      <c r="E670" t="s">
        <v>86</v>
      </c>
      <c r="F670" s="16"/>
      <c r="G670" s="16"/>
      <c r="H670" t="s">
        <v>13</v>
      </c>
      <c r="J670" t="s">
        <v>87</v>
      </c>
      <c r="K670" t="s">
        <v>88</v>
      </c>
      <c r="L670" t="s">
        <v>89</v>
      </c>
      <c r="N670" t="s">
        <v>90</v>
      </c>
      <c r="O670" s="1">
        <v>44624</v>
      </c>
      <c r="P670" s="2"/>
      <c r="Q670" s="2"/>
      <c r="R670" s="1"/>
      <c r="U670" s="1" t="str">
        <f t="shared" si="41"/>
        <v>2022</v>
      </c>
      <c r="V670" s="1" t="str">
        <f>VLOOKUP(W670,quarter[],2,FALSE)</f>
        <v>1st</v>
      </c>
      <c r="W670" s="1" t="str">
        <f t="shared" si="42"/>
        <v>March</v>
      </c>
      <c r="X670" s="1" t="str">
        <f t="shared" si="43"/>
        <v>Perry, April</v>
      </c>
      <c r="Y670" s="1"/>
      <c r="Z670" s="1"/>
      <c r="AA670" s="1" t="s">
        <v>125</v>
      </c>
      <c r="AB670" s="1"/>
      <c r="AC670" s="1"/>
      <c r="AD670" s="1"/>
      <c r="AE670" s="1"/>
    </row>
    <row r="671" spans="1:31">
      <c r="A671" t="str">
        <f t="shared" si="44"/>
        <v>2022-670</v>
      </c>
      <c r="B671" s="1">
        <v>44624</v>
      </c>
      <c r="C671" s="1" t="s">
        <v>50</v>
      </c>
      <c r="D671" t="s">
        <v>1124</v>
      </c>
      <c r="E671" t="s">
        <v>86</v>
      </c>
      <c r="F671" s="16"/>
      <c r="G671" s="16"/>
      <c r="J671" t="s">
        <v>140</v>
      </c>
      <c r="K671" t="s">
        <v>88</v>
      </c>
      <c r="L671" t="s">
        <v>88</v>
      </c>
      <c r="N671" t="s">
        <v>90</v>
      </c>
      <c r="O671" s="1">
        <v>44624</v>
      </c>
      <c r="P671" s="2"/>
      <c r="Q671" s="2"/>
      <c r="R671" s="1"/>
      <c r="U671" s="1" t="str">
        <f t="shared" si="41"/>
        <v>2022</v>
      </c>
      <c r="V671" s="1" t="str">
        <f>VLOOKUP(W671,quarter[],2,FALSE)</f>
        <v>1st</v>
      </c>
      <c r="W671" s="1" t="str">
        <f t="shared" si="42"/>
        <v>March</v>
      </c>
      <c r="X671" s="1" t="str">
        <f t="shared" si="43"/>
        <v>Calo, Robyn</v>
      </c>
      <c r="Y671" s="1"/>
      <c r="Z671" s="1"/>
      <c r="AA671" s="1" t="s">
        <v>1125</v>
      </c>
      <c r="AB671" s="1"/>
      <c r="AC671" s="1"/>
      <c r="AD671" s="1"/>
      <c r="AE671" s="1"/>
    </row>
    <row r="672" spans="1:31">
      <c r="A672" t="str">
        <f t="shared" si="44"/>
        <v>2022-671</v>
      </c>
      <c r="B672" s="1">
        <v>44624</v>
      </c>
      <c r="C672" s="1" t="s">
        <v>50</v>
      </c>
      <c r="D672" t="s">
        <v>793</v>
      </c>
      <c r="E672" t="s">
        <v>86</v>
      </c>
      <c r="F672" s="16"/>
      <c r="G672" s="16"/>
      <c r="H672" t="s">
        <v>13</v>
      </c>
      <c r="J672" t="s">
        <v>87</v>
      </c>
      <c r="K672" t="s">
        <v>88</v>
      </c>
      <c r="L672" t="s">
        <v>90</v>
      </c>
      <c r="N672" t="s">
        <v>90</v>
      </c>
      <c r="O672" s="1">
        <v>44624</v>
      </c>
      <c r="P672" s="2"/>
      <c r="Q672" s="2"/>
      <c r="R672" s="1"/>
      <c r="U672" s="1" t="str">
        <f t="shared" si="41"/>
        <v>2022</v>
      </c>
      <c r="V672" s="1" t="str">
        <f>VLOOKUP(W672,quarter[],2,FALSE)</f>
        <v>1st</v>
      </c>
      <c r="W672" s="1" t="str">
        <f t="shared" si="42"/>
        <v>March</v>
      </c>
      <c r="X672" s="1" t="str">
        <f t="shared" si="43"/>
        <v>Calo, Robyn</v>
      </c>
      <c r="Y672" s="1"/>
      <c r="Z672" s="1"/>
      <c r="AA672" s="1" t="s">
        <v>125</v>
      </c>
      <c r="AB672" s="1"/>
      <c r="AC672" s="1"/>
      <c r="AD672" s="1"/>
      <c r="AE672" s="1"/>
    </row>
    <row r="673" spans="1:31">
      <c r="A673" t="str">
        <f t="shared" si="44"/>
        <v>2022-672</v>
      </c>
      <c r="B673" s="1">
        <v>44624</v>
      </c>
      <c r="C673" s="1" t="s">
        <v>51</v>
      </c>
      <c r="D673" t="s">
        <v>1126</v>
      </c>
      <c r="E673" t="s">
        <v>86</v>
      </c>
      <c r="F673" s="16"/>
      <c r="G673" s="16"/>
      <c r="H673" t="s">
        <v>13</v>
      </c>
      <c r="J673" t="s">
        <v>87</v>
      </c>
      <c r="K673" t="s">
        <v>88</v>
      </c>
      <c r="L673" t="s">
        <v>90</v>
      </c>
      <c r="N673" t="s">
        <v>90</v>
      </c>
      <c r="O673" s="1">
        <v>44624</v>
      </c>
      <c r="P673" s="2"/>
      <c r="Q673" s="2"/>
      <c r="R673" s="1"/>
      <c r="U673" s="1" t="str">
        <f t="shared" si="41"/>
        <v>2022</v>
      </c>
      <c r="V673" s="1" t="str">
        <f>VLOOKUP(W673,quarter[],2,FALSE)</f>
        <v>1st</v>
      </c>
      <c r="W673" s="1" t="str">
        <f t="shared" si="42"/>
        <v>March</v>
      </c>
      <c r="X673" s="1" t="str">
        <f t="shared" si="43"/>
        <v>Clecak, Megan</v>
      </c>
      <c r="Y673" s="1"/>
      <c r="Z673" s="1"/>
      <c r="AA673" s="1" t="s">
        <v>125</v>
      </c>
      <c r="AB673" s="1"/>
      <c r="AC673" s="1"/>
      <c r="AD673" s="1"/>
      <c r="AE673" s="1"/>
    </row>
    <row r="674" spans="1:31">
      <c r="A674" t="str">
        <f t="shared" si="44"/>
        <v>2022-673</v>
      </c>
      <c r="B674" s="1">
        <v>44624</v>
      </c>
      <c r="C674" s="1" t="s">
        <v>49</v>
      </c>
      <c r="D674" t="s">
        <v>1127</v>
      </c>
      <c r="E674" t="s">
        <v>86</v>
      </c>
      <c r="F674" s="16"/>
      <c r="G674" s="16"/>
      <c r="H674" t="s">
        <v>1128</v>
      </c>
      <c r="J674" t="s">
        <v>87</v>
      </c>
      <c r="K674" t="s">
        <v>88</v>
      </c>
      <c r="L674" t="s">
        <v>89</v>
      </c>
      <c r="N674" t="s">
        <v>90</v>
      </c>
      <c r="O674" s="1">
        <v>44627</v>
      </c>
      <c r="P674" s="2">
        <v>15</v>
      </c>
      <c r="Q674" s="2"/>
      <c r="R674" s="1"/>
      <c r="U674" s="1" t="str">
        <f t="shared" si="41"/>
        <v>2022</v>
      </c>
      <c r="V674" s="1" t="str">
        <f>VLOOKUP(W674,quarter[],2,FALSE)</f>
        <v>1st</v>
      </c>
      <c r="W674" s="1" t="str">
        <f t="shared" si="42"/>
        <v>March</v>
      </c>
      <c r="X674" s="1" t="str">
        <f t="shared" si="43"/>
        <v>Brake, Cassi</v>
      </c>
      <c r="Y674" s="1"/>
      <c r="Z674" s="1"/>
      <c r="AA674" s="1" t="s">
        <v>1069</v>
      </c>
      <c r="AB674" s="1"/>
      <c r="AC674" s="1"/>
      <c r="AD674" s="1"/>
      <c r="AE674" s="1"/>
    </row>
    <row r="675" spans="1:31">
      <c r="A675" t="str">
        <f t="shared" si="44"/>
        <v>2022-674</v>
      </c>
      <c r="B675" s="1">
        <v>44624</v>
      </c>
      <c r="C675" s="1" t="s">
        <v>50</v>
      </c>
      <c r="D675" t="s">
        <v>1129</v>
      </c>
      <c r="E675" t="s">
        <v>86</v>
      </c>
      <c r="F675" s="16"/>
      <c r="G675" s="16"/>
      <c r="H675" t="s">
        <v>13</v>
      </c>
      <c r="J675" t="s">
        <v>87</v>
      </c>
      <c r="K675" t="s">
        <v>88</v>
      </c>
      <c r="L675" t="s">
        <v>89</v>
      </c>
      <c r="N675" t="s">
        <v>90</v>
      </c>
      <c r="O675" s="1">
        <v>44628</v>
      </c>
      <c r="P675" s="2"/>
      <c r="Q675" s="2"/>
      <c r="R675" s="1"/>
      <c r="U675" s="1" t="str">
        <f t="shared" si="41"/>
        <v>2022</v>
      </c>
      <c r="V675" s="1" t="str">
        <f>VLOOKUP(W675,quarter[],2,FALSE)</f>
        <v>1st</v>
      </c>
      <c r="W675" s="1" t="str">
        <f t="shared" si="42"/>
        <v>March</v>
      </c>
      <c r="X675" s="1" t="str">
        <f t="shared" si="43"/>
        <v>Calo, Robyn</v>
      </c>
      <c r="Y675" s="1"/>
      <c r="Z675" s="1"/>
      <c r="AA675" s="1" t="s">
        <v>125</v>
      </c>
      <c r="AB675" s="1"/>
      <c r="AC675" s="1"/>
      <c r="AD675" s="1"/>
      <c r="AE675" s="1"/>
    </row>
    <row r="676" spans="1:31">
      <c r="A676" t="str">
        <f t="shared" si="44"/>
        <v>2022-675</v>
      </c>
      <c r="B676" s="1">
        <v>44624</v>
      </c>
      <c r="C676" s="1" t="s">
        <v>53</v>
      </c>
      <c r="D676" t="s">
        <v>1130</v>
      </c>
      <c r="E676" t="s">
        <v>86</v>
      </c>
      <c r="F676" s="16"/>
      <c r="G676" s="16"/>
      <c r="H676" t="s">
        <v>13</v>
      </c>
      <c r="J676" t="s">
        <v>117</v>
      </c>
      <c r="K676" t="s">
        <v>88</v>
      </c>
      <c r="L676" t="s">
        <v>89</v>
      </c>
      <c r="N676" t="s">
        <v>90</v>
      </c>
      <c r="O676" s="1">
        <v>44631</v>
      </c>
      <c r="P676" s="2"/>
      <c r="Q676" s="2"/>
      <c r="R676" s="1"/>
      <c r="U676" s="1" t="str">
        <f t="shared" si="41"/>
        <v>2022</v>
      </c>
      <c r="V676" s="1" t="str">
        <f>VLOOKUP(W676,quarter[],2,FALSE)</f>
        <v>1st</v>
      </c>
      <c r="W676" s="1" t="str">
        <f t="shared" si="42"/>
        <v>March</v>
      </c>
      <c r="X676" s="1" t="str">
        <f t="shared" si="43"/>
        <v>Perry, April</v>
      </c>
      <c r="Y676" s="1"/>
      <c r="Z676" s="1"/>
      <c r="AA676" s="1" t="s">
        <v>1131</v>
      </c>
      <c r="AB676" s="1"/>
      <c r="AC676" s="1"/>
      <c r="AD676" s="1"/>
      <c r="AE676" s="1"/>
    </row>
    <row r="677" spans="1:31">
      <c r="A677" t="str">
        <f t="shared" si="44"/>
        <v>2022-676</v>
      </c>
      <c r="B677" s="1">
        <v>44624</v>
      </c>
      <c r="C677" s="1" t="s">
        <v>48</v>
      </c>
      <c r="D677" t="s">
        <v>1132</v>
      </c>
      <c r="E677" t="s">
        <v>86</v>
      </c>
      <c r="F677" s="16"/>
      <c r="G677" s="16"/>
      <c r="H677" t="s">
        <v>13</v>
      </c>
      <c r="J677" t="s">
        <v>87</v>
      </c>
      <c r="K677" t="s">
        <v>88</v>
      </c>
      <c r="L677" t="s">
        <v>89</v>
      </c>
      <c r="N677" t="s">
        <v>90</v>
      </c>
      <c r="O677" s="1">
        <v>44627</v>
      </c>
      <c r="P677" s="2"/>
      <c r="Q677" s="2"/>
      <c r="R677" s="1"/>
      <c r="U677" s="1" t="str">
        <f t="shared" si="41"/>
        <v>2022</v>
      </c>
      <c r="V677" s="1" t="str">
        <f>VLOOKUP(W677,quarter[],2,FALSE)</f>
        <v>1st</v>
      </c>
      <c r="W677" s="1" t="str">
        <f t="shared" si="42"/>
        <v>March</v>
      </c>
      <c r="X677" s="1" t="str">
        <f t="shared" si="43"/>
        <v>Alexander, Lindsay</v>
      </c>
      <c r="Y677" s="1"/>
      <c r="Z677" s="1"/>
      <c r="AA677" s="1" t="s">
        <v>898</v>
      </c>
      <c r="AB677" s="1"/>
      <c r="AC677" s="1"/>
      <c r="AD677" s="1"/>
      <c r="AE677" s="1"/>
    </row>
    <row r="678" spans="1:31">
      <c r="A678" t="str">
        <f t="shared" si="44"/>
        <v>2022-677</v>
      </c>
      <c r="B678" s="1">
        <v>44624</v>
      </c>
      <c r="C678" s="1" t="s">
        <v>52</v>
      </c>
      <c r="D678" t="s">
        <v>1133</v>
      </c>
      <c r="E678" t="s">
        <v>86</v>
      </c>
      <c r="F678" s="16"/>
      <c r="G678" s="16"/>
      <c r="H678" t="s">
        <v>13</v>
      </c>
      <c r="J678" t="s">
        <v>111</v>
      </c>
      <c r="K678" t="s">
        <v>88</v>
      </c>
      <c r="L678" t="s">
        <v>89</v>
      </c>
      <c r="N678" t="s">
        <v>90</v>
      </c>
      <c r="O678" s="1">
        <v>44629</v>
      </c>
      <c r="P678" s="2"/>
      <c r="Q678" s="2"/>
      <c r="R678" s="1"/>
      <c r="U678" s="1" t="str">
        <f t="shared" si="41"/>
        <v>2022</v>
      </c>
      <c r="V678" s="1" t="str">
        <f>VLOOKUP(W678,quarter[],2,FALSE)</f>
        <v>1st</v>
      </c>
      <c r="W678" s="1" t="str">
        <f t="shared" si="42"/>
        <v>March</v>
      </c>
      <c r="X678" s="1" t="str">
        <f t="shared" si="43"/>
        <v>Forbes, Cynthia</v>
      </c>
      <c r="Y678" s="1"/>
      <c r="Z678" s="1"/>
      <c r="AA678" s="1" t="s">
        <v>1134</v>
      </c>
      <c r="AB678" s="1"/>
      <c r="AC678" s="1"/>
      <c r="AD678" s="1"/>
      <c r="AE678" s="1"/>
    </row>
    <row r="679" spans="1:31">
      <c r="A679" t="str">
        <f t="shared" si="44"/>
        <v>2022-678</v>
      </c>
      <c r="B679" s="1">
        <v>44624</v>
      </c>
      <c r="C679" s="1" t="s">
        <v>51</v>
      </c>
      <c r="D679" t="s">
        <v>994</v>
      </c>
      <c r="E679" t="s">
        <v>86</v>
      </c>
      <c r="F679" s="16"/>
      <c r="G679" s="16"/>
      <c r="H679" t="s">
        <v>1135</v>
      </c>
      <c r="J679" t="s">
        <v>140</v>
      </c>
      <c r="K679" t="s">
        <v>88</v>
      </c>
      <c r="L679" t="s">
        <v>89</v>
      </c>
      <c r="N679" t="s">
        <v>90</v>
      </c>
      <c r="O679" s="1">
        <v>44628</v>
      </c>
      <c r="P679" s="2"/>
      <c r="Q679" s="2"/>
      <c r="R679" s="1"/>
      <c r="U679" s="1" t="str">
        <f t="shared" si="41"/>
        <v>2022</v>
      </c>
      <c r="V679" s="1" t="str">
        <f>VLOOKUP(W679,quarter[],2,FALSE)</f>
        <v>1st</v>
      </c>
      <c r="W679" s="1" t="str">
        <f t="shared" si="42"/>
        <v>March</v>
      </c>
      <c r="X679" s="1" t="str">
        <f t="shared" si="43"/>
        <v>Clecak, Megan</v>
      </c>
      <c r="Y679" s="1"/>
      <c r="Z679" s="1"/>
      <c r="AA679" s="1" t="s">
        <v>108</v>
      </c>
      <c r="AB679" s="1"/>
      <c r="AC679" s="1"/>
      <c r="AD679" s="1"/>
      <c r="AE679" s="1"/>
    </row>
    <row r="680" spans="1:31">
      <c r="A680" t="str">
        <f t="shared" si="44"/>
        <v>2022-679</v>
      </c>
      <c r="B680" s="1">
        <v>44625</v>
      </c>
      <c r="C680" s="1" t="s">
        <v>52</v>
      </c>
      <c r="D680" t="s">
        <v>1136</v>
      </c>
      <c r="E680" t="s">
        <v>86</v>
      </c>
      <c r="F680" s="16"/>
      <c r="G680" s="16"/>
      <c r="H680" t="s">
        <v>13</v>
      </c>
      <c r="J680" t="s">
        <v>117</v>
      </c>
      <c r="K680" t="s">
        <v>88</v>
      </c>
      <c r="L680" t="s">
        <v>89</v>
      </c>
      <c r="N680" t="s">
        <v>90</v>
      </c>
      <c r="O680" s="1">
        <v>44629</v>
      </c>
      <c r="P680" s="2"/>
      <c r="Q680" s="2"/>
      <c r="R680" s="1"/>
      <c r="U680" s="1" t="str">
        <f t="shared" si="41"/>
        <v>2022</v>
      </c>
      <c r="V680" s="1" t="str">
        <f>VLOOKUP(W680,quarter[],2,FALSE)</f>
        <v>1st</v>
      </c>
      <c r="W680" s="1" t="str">
        <f t="shared" si="42"/>
        <v>March</v>
      </c>
      <c r="X680" s="1" t="str">
        <f t="shared" si="43"/>
        <v>Forbes, Cynthia</v>
      </c>
      <c r="Y680" s="1"/>
      <c r="Z680" s="1"/>
      <c r="AA680" s="1" t="s">
        <v>1137</v>
      </c>
      <c r="AB680" s="1"/>
      <c r="AC680" s="1"/>
      <c r="AD680" s="1"/>
      <c r="AE680" s="1"/>
    </row>
    <row r="681" spans="1:31">
      <c r="A681" t="str">
        <f t="shared" si="44"/>
        <v>2022-680</v>
      </c>
      <c r="B681" s="1">
        <v>44627</v>
      </c>
      <c r="C681" s="1" t="s">
        <v>49</v>
      </c>
      <c r="D681" t="s">
        <v>1138</v>
      </c>
      <c r="E681" t="s">
        <v>86</v>
      </c>
      <c r="F681" s="16"/>
      <c r="G681" s="16"/>
      <c r="H681" t="s">
        <v>13</v>
      </c>
      <c r="J681" t="s">
        <v>87</v>
      </c>
      <c r="K681" t="s">
        <v>88</v>
      </c>
      <c r="L681" t="s">
        <v>89</v>
      </c>
      <c r="N681" t="s">
        <v>90</v>
      </c>
      <c r="O681" s="1">
        <v>44629</v>
      </c>
      <c r="P681" s="2"/>
      <c r="Q681" s="2"/>
      <c r="R681" s="1"/>
      <c r="U681" s="1" t="str">
        <f t="shared" si="41"/>
        <v>2022</v>
      </c>
      <c r="V681" s="1" t="str">
        <f>VLOOKUP(W681,quarter[],2,FALSE)</f>
        <v>1st</v>
      </c>
      <c r="W681" s="1" t="str">
        <f t="shared" si="42"/>
        <v>March</v>
      </c>
      <c r="X681" s="1" t="str">
        <f t="shared" si="43"/>
        <v>Brake, Cassi</v>
      </c>
      <c r="Y681" s="1"/>
      <c r="Z681" s="1"/>
      <c r="AA681" s="1" t="s">
        <v>898</v>
      </c>
      <c r="AB681" s="1"/>
      <c r="AC681" s="1"/>
      <c r="AD681" s="1"/>
      <c r="AE681" s="1"/>
    </row>
    <row r="682" spans="1:31">
      <c r="A682" t="str">
        <f t="shared" si="44"/>
        <v>2022-681</v>
      </c>
      <c r="B682" s="1">
        <v>44606</v>
      </c>
      <c r="C682" s="1" t="s">
        <v>53</v>
      </c>
      <c r="D682" t="s">
        <v>1139</v>
      </c>
      <c r="E682" t="s">
        <v>86</v>
      </c>
      <c r="F682" s="16"/>
      <c r="G682" s="16"/>
      <c r="H682" t="s">
        <v>13</v>
      </c>
      <c r="J682" t="s">
        <v>87</v>
      </c>
      <c r="K682" t="s">
        <v>88</v>
      </c>
      <c r="L682" t="s">
        <v>89</v>
      </c>
      <c r="N682" t="s">
        <v>90</v>
      </c>
      <c r="O682" s="1">
        <v>44627</v>
      </c>
      <c r="P682" s="2"/>
      <c r="Q682" s="2"/>
      <c r="R682" s="1"/>
      <c r="U682" s="1" t="str">
        <f t="shared" si="41"/>
        <v>2022</v>
      </c>
      <c r="V682" s="1" t="str">
        <f>VLOOKUP(W682,quarter[],2,FALSE)</f>
        <v>1st</v>
      </c>
      <c r="W682" s="1" t="str">
        <f t="shared" si="42"/>
        <v>February</v>
      </c>
      <c r="X682" s="1" t="str">
        <f t="shared" si="43"/>
        <v>Perry, April</v>
      </c>
      <c r="Y682" s="1"/>
      <c r="Z682" s="1"/>
      <c r="AA682" s="1" t="s">
        <v>1140</v>
      </c>
      <c r="AB682" s="1"/>
      <c r="AC682" s="1"/>
      <c r="AD682" s="1"/>
      <c r="AE682" s="1"/>
    </row>
    <row r="683" spans="1:31">
      <c r="A683" t="str">
        <f t="shared" si="44"/>
        <v>2022-682</v>
      </c>
      <c r="B683" s="1">
        <v>44627</v>
      </c>
      <c r="C683" s="1" t="s">
        <v>50</v>
      </c>
      <c r="D683" t="s">
        <v>1141</v>
      </c>
      <c r="E683" t="s">
        <v>224</v>
      </c>
      <c r="F683" s="16"/>
      <c r="G683" s="16"/>
      <c r="H683" t="s">
        <v>13</v>
      </c>
      <c r="J683" t="s">
        <v>140</v>
      </c>
      <c r="K683" t="s">
        <v>88</v>
      </c>
      <c r="L683" t="s">
        <v>89</v>
      </c>
      <c r="N683" t="s">
        <v>90</v>
      </c>
      <c r="O683" s="1">
        <v>44628</v>
      </c>
      <c r="P683" s="2"/>
      <c r="Q683" s="2"/>
      <c r="R683" s="1"/>
      <c r="U683" s="1" t="str">
        <f t="shared" si="41"/>
        <v>2022</v>
      </c>
      <c r="V683" s="1" t="str">
        <f>VLOOKUP(W683,quarter[],2,FALSE)</f>
        <v>1st</v>
      </c>
      <c r="W683" s="1" t="str">
        <f t="shared" si="42"/>
        <v>March</v>
      </c>
      <c r="X683" s="1" t="str">
        <f t="shared" si="43"/>
        <v>Calo, Robyn</v>
      </c>
      <c r="Y683" s="1"/>
      <c r="Z683" s="1"/>
      <c r="AA683" s="1" t="s">
        <v>1142</v>
      </c>
      <c r="AB683" s="1"/>
      <c r="AC683" s="1"/>
      <c r="AD683" s="1"/>
      <c r="AE683" s="1"/>
    </row>
    <row r="684" spans="1:31">
      <c r="A684" t="str">
        <f t="shared" si="44"/>
        <v>2022-683</v>
      </c>
      <c r="B684" s="1">
        <v>44627</v>
      </c>
      <c r="C684" s="1" t="s">
        <v>53</v>
      </c>
      <c r="D684" t="s">
        <v>1143</v>
      </c>
      <c r="E684" t="s">
        <v>86</v>
      </c>
      <c r="F684" s="16"/>
      <c r="G684" s="16"/>
      <c r="H684" t="s">
        <v>1144</v>
      </c>
      <c r="J684" t="s">
        <v>87</v>
      </c>
      <c r="K684" t="s">
        <v>90</v>
      </c>
      <c r="L684" t="s">
        <v>88</v>
      </c>
      <c r="N684" t="s">
        <v>90</v>
      </c>
      <c r="O684" s="1">
        <v>44629</v>
      </c>
      <c r="P684" s="2"/>
      <c r="Q684" s="2"/>
      <c r="R684" s="1"/>
      <c r="U684" s="1" t="str">
        <f t="shared" si="41"/>
        <v>2022</v>
      </c>
      <c r="V684" s="1" t="str">
        <f>VLOOKUP(W684,quarter[],2,FALSE)</f>
        <v>1st</v>
      </c>
      <c r="W684" s="1" t="str">
        <f t="shared" si="42"/>
        <v>March</v>
      </c>
      <c r="X684" s="1" t="str">
        <f t="shared" si="43"/>
        <v>Perry, April</v>
      </c>
      <c r="Y684" s="1"/>
      <c r="Z684" s="1"/>
      <c r="AA684" s="1" t="s">
        <v>470</v>
      </c>
      <c r="AB684" s="1"/>
      <c r="AC684" s="1"/>
      <c r="AD684" s="1"/>
      <c r="AE684" s="1"/>
    </row>
    <row r="685" spans="1:31">
      <c r="A685" t="str">
        <f t="shared" si="44"/>
        <v>2022-684</v>
      </c>
      <c r="B685" s="1">
        <v>44627</v>
      </c>
      <c r="C685" s="1" t="s">
        <v>53</v>
      </c>
      <c r="D685" t="s">
        <v>1145</v>
      </c>
      <c r="E685" t="s">
        <v>224</v>
      </c>
      <c r="F685" s="16"/>
      <c r="G685" s="16"/>
      <c r="H685" t="s">
        <v>13</v>
      </c>
      <c r="J685" t="s">
        <v>140</v>
      </c>
      <c r="K685" t="s">
        <v>88</v>
      </c>
      <c r="L685" t="s">
        <v>89</v>
      </c>
      <c r="N685" t="s">
        <v>90</v>
      </c>
      <c r="O685" s="1">
        <v>44627</v>
      </c>
      <c r="P685" s="2"/>
      <c r="Q685" s="2"/>
      <c r="R685" s="1"/>
      <c r="U685" s="1" t="str">
        <f t="shared" si="41"/>
        <v>2022</v>
      </c>
      <c r="V685" s="1" t="str">
        <f>VLOOKUP(W685,quarter[],2,FALSE)</f>
        <v>1st</v>
      </c>
      <c r="W685" s="1" t="str">
        <f t="shared" si="42"/>
        <v>March</v>
      </c>
      <c r="X685" s="1" t="str">
        <f t="shared" si="43"/>
        <v>Perry, April</v>
      </c>
      <c r="Y685" s="1"/>
      <c r="Z685" s="1"/>
      <c r="AA685" s="1" t="s">
        <v>168</v>
      </c>
      <c r="AB685" s="1"/>
      <c r="AC685" s="1"/>
      <c r="AD685" s="1"/>
      <c r="AE685" s="1"/>
    </row>
    <row r="686" spans="1:31">
      <c r="A686" t="str">
        <f t="shared" si="44"/>
        <v>2022-685</v>
      </c>
      <c r="B686" s="1">
        <v>44627</v>
      </c>
      <c r="C686" s="1" t="s">
        <v>53</v>
      </c>
      <c r="D686" t="s">
        <v>1146</v>
      </c>
      <c r="E686" t="s">
        <v>224</v>
      </c>
      <c r="F686" s="16"/>
      <c r="G686" s="16"/>
      <c r="H686" t="s">
        <v>13</v>
      </c>
      <c r="J686" t="s">
        <v>140</v>
      </c>
      <c r="K686" t="s">
        <v>88</v>
      </c>
      <c r="L686" t="s">
        <v>89</v>
      </c>
      <c r="N686" t="s">
        <v>90</v>
      </c>
      <c r="O686" s="1">
        <v>44627</v>
      </c>
      <c r="P686" s="2"/>
      <c r="Q686" s="2"/>
      <c r="R686" s="1"/>
      <c r="U686" s="1" t="str">
        <f t="shared" si="41"/>
        <v>2022</v>
      </c>
      <c r="V686" s="1" t="str">
        <f>VLOOKUP(W686,quarter[],2,FALSE)</f>
        <v>1st</v>
      </c>
      <c r="W686" s="1" t="str">
        <f t="shared" si="42"/>
        <v>March</v>
      </c>
      <c r="X686" s="1" t="str">
        <f t="shared" si="43"/>
        <v>Perry, April</v>
      </c>
      <c r="Y686" s="1"/>
      <c r="Z686" s="1"/>
      <c r="AA686" s="1" t="s">
        <v>168</v>
      </c>
      <c r="AB686" s="1"/>
      <c r="AC686" s="1"/>
      <c r="AD686" s="1"/>
      <c r="AE686" s="1"/>
    </row>
    <row r="687" spans="1:31">
      <c r="A687" t="str">
        <f t="shared" si="44"/>
        <v>2022-686</v>
      </c>
      <c r="B687" s="1">
        <v>44627</v>
      </c>
      <c r="C687" s="1" t="s">
        <v>51</v>
      </c>
      <c r="D687" t="s">
        <v>1147</v>
      </c>
      <c r="E687" t="s">
        <v>86</v>
      </c>
      <c r="F687" s="16"/>
      <c r="G687" s="16"/>
      <c r="H687" t="s">
        <v>13</v>
      </c>
      <c r="J687" t="s">
        <v>117</v>
      </c>
      <c r="K687" t="s">
        <v>88</v>
      </c>
      <c r="L687" t="s">
        <v>88</v>
      </c>
      <c r="N687" t="s">
        <v>90</v>
      </c>
      <c r="O687" s="1">
        <v>44627</v>
      </c>
      <c r="P687" s="2"/>
      <c r="Q687" s="2"/>
      <c r="R687" s="1"/>
      <c r="U687" s="1" t="str">
        <f t="shared" si="41"/>
        <v>2022</v>
      </c>
      <c r="V687" s="1" t="str">
        <f>VLOOKUP(W687,quarter[],2,FALSE)</f>
        <v>1st</v>
      </c>
      <c r="W687" s="1" t="str">
        <f t="shared" si="42"/>
        <v>March</v>
      </c>
      <c r="X687" s="1" t="str">
        <f t="shared" si="43"/>
        <v>Clecak, Megan</v>
      </c>
      <c r="Y687" s="1"/>
      <c r="Z687" s="1"/>
      <c r="AA687" s="1" t="s">
        <v>549</v>
      </c>
      <c r="AB687" s="1"/>
      <c r="AC687" s="1"/>
      <c r="AD687" s="1"/>
      <c r="AE687" s="1"/>
    </row>
    <row r="688" spans="1:31">
      <c r="A688" t="str">
        <f t="shared" si="44"/>
        <v>2022-687</v>
      </c>
      <c r="B688" s="1">
        <v>44627</v>
      </c>
      <c r="C688" s="1" t="s">
        <v>51</v>
      </c>
      <c r="D688" t="s">
        <v>1148</v>
      </c>
      <c r="E688" t="s">
        <v>86</v>
      </c>
      <c r="F688" s="16"/>
      <c r="G688" s="16"/>
      <c r="H688" t="s">
        <v>1149</v>
      </c>
      <c r="J688" t="s">
        <v>87</v>
      </c>
      <c r="K688" t="s">
        <v>90</v>
      </c>
      <c r="L688" t="s">
        <v>90</v>
      </c>
      <c r="N688" t="s">
        <v>90</v>
      </c>
      <c r="O688" s="1">
        <v>44642</v>
      </c>
      <c r="P688" s="2"/>
      <c r="Q688" s="2"/>
      <c r="R688" s="1"/>
      <c r="U688" s="1" t="str">
        <f t="shared" si="41"/>
        <v>2022</v>
      </c>
      <c r="V688" s="1" t="str">
        <f>VLOOKUP(W688,quarter[],2,FALSE)</f>
        <v>1st</v>
      </c>
      <c r="W688" s="1" t="str">
        <f t="shared" si="42"/>
        <v>March</v>
      </c>
      <c r="X688" s="1" t="str">
        <f t="shared" si="43"/>
        <v>Clecak, Megan</v>
      </c>
      <c r="Y688" s="1"/>
      <c r="Z688" s="1"/>
      <c r="AA688" s="1" t="s">
        <v>1150</v>
      </c>
      <c r="AB688" s="1"/>
      <c r="AC688" s="1"/>
      <c r="AD688" s="1"/>
      <c r="AE688" s="1"/>
    </row>
    <row r="689" spans="1:31" s="7" customFormat="1">
      <c r="A689" t="str">
        <f t="shared" si="44"/>
        <v>2022-688</v>
      </c>
      <c r="B689" s="1">
        <v>44627</v>
      </c>
      <c r="C689" s="1" t="s">
        <v>49</v>
      </c>
      <c r="D689" t="s">
        <v>1151</v>
      </c>
      <c r="E689" t="s">
        <v>86</v>
      </c>
      <c r="F689" s="16"/>
      <c r="G689" s="16"/>
      <c r="H689" t="s">
        <v>13</v>
      </c>
      <c r="I689"/>
      <c r="J689" t="s">
        <v>87</v>
      </c>
      <c r="K689" t="s">
        <v>88</v>
      </c>
      <c r="L689" t="s">
        <v>89</v>
      </c>
      <c r="M689"/>
      <c r="N689" t="s">
        <v>90</v>
      </c>
      <c r="O689" s="1">
        <v>44634</v>
      </c>
      <c r="P689" s="2"/>
      <c r="Q689" s="2"/>
      <c r="R689" s="1"/>
      <c r="S689"/>
      <c r="T689"/>
      <c r="U689" s="1" t="str">
        <f t="shared" si="41"/>
        <v>2022</v>
      </c>
      <c r="V689" s="1" t="str">
        <f>VLOOKUP(W689,quarter[],2,FALSE)</f>
        <v>1st</v>
      </c>
      <c r="W689" s="1" t="str">
        <f t="shared" si="42"/>
        <v>March</v>
      </c>
      <c r="X689" s="1" t="str">
        <f t="shared" si="43"/>
        <v>Brake, Cassi</v>
      </c>
      <c r="Y689" s="1"/>
      <c r="Z689" s="1"/>
      <c r="AA689" s="1" t="s">
        <v>1152</v>
      </c>
      <c r="AB689" s="28"/>
      <c r="AC689" s="28"/>
      <c r="AD689" s="28"/>
      <c r="AE689" s="28"/>
    </row>
    <row r="690" spans="1:31">
      <c r="A690" t="str">
        <f t="shared" si="44"/>
        <v>2022-689</v>
      </c>
      <c r="B690" s="1">
        <v>44627</v>
      </c>
      <c r="C690" s="1" t="s">
        <v>48</v>
      </c>
      <c r="D690" t="s">
        <v>1153</v>
      </c>
      <c r="E690" t="s">
        <v>86</v>
      </c>
      <c r="F690" s="16"/>
      <c r="G690" s="16"/>
      <c r="H690" t="s">
        <v>13</v>
      </c>
      <c r="J690" t="s">
        <v>87</v>
      </c>
      <c r="K690" t="s">
        <v>88</v>
      </c>
      <c r="L690" t="s">
        <v>89</v>
      </c>
      <c r="N690" t="s">
        <v>90</v>
      </c>
      <c r="O690" s="1">
        <v>44627</v>
      </c>
      <c r="P690" s="2"/>
      <c r="Q690" s="2"/>
      <c r="R690" s="1"/>
      <c r="U690" s="1" t="str">
        <f t="shared" si="41"/>
        <v>2022</v>
      </c>
      <c r="V690" s="1" t="str">
        <f>VLOOKUP(W690,quarter[],2,FALSE)</f>
        <v>1st</v>
      </c>
      <c r="W690" s="1" t="str">
        <f t="shared" si="42"/>
        <v>March</v>
      </c>
      <c r="X690" s="1" t="str">
        <f t="shared" si="43"/>
        <v>Alexander, Lindsay</v>
      </c>
      <c r="Y690" s="1"/>
      <c r="Z690" s="1"/>
      <c r="AA690" s="1" t="s">
        <v>168</v>
      </c>
      <c r="AB690" s="1"/>
      <c r="AC690" s="1"/>
      <c r="AD690" s="1"/>
      <c r="AE690" s="1"/>
    </row>
    <row r="691" spans="1:31">
      <c r="A691" t="str">
        <f t="shared" si="44"/>
        <v>2022-690</v>
      </c>
      <c r="B691" s="1">
        <v>44627</v>
      </c>
      <c r="C691" s="1" t="s">
        <v>49</v>
      </c>
      <c r="D691" t="s">
        <v>1154</v>
      </c>
      <c r="E691" t="s">
        <v>86</v>
      </c>
      <c r="F691" s="16"/>
      <c r="G691" s="16"/>
      <c r="H691" t="s">
        <v>13</v>
      </c>
      <c r="J691" t="s">
        <v>87</v>
      </c>
      <c r="K691" t="s">
        <v>88</v>
      </c>
      <c r="L691" t="s">
        <v>89</v>
      </c>
      <c r="N691" t="s">
        <v>90</v>
      </c>
      <c r="O691" s="1">
        <v>44630</v>
      </c>
      <c r="P691" s="2"/>
      <c r="Q691" s="2"/>
      <c r="R691" s="1"/>
      <c r="U691" s="1" t="str">
        <f t="shared" si="41"/>
        <v>2022</v>
      </c>
      <c r="V691" s="1" t="str">
        <f>VLOOKUP(W691,quarter[],2,FALSE)</f>
        <v>1st</v>
      </c>
      <c r="W691" s="1" t="str">
        <f t="shared" si="42"/>
        <v>March</v>
      </c>
      <c r="X691" s="1" t="str">
        <f t="shared" si="43"/>
        <v>Brake, Cassi</v>
      </c>
      <c r="Y691" s="1"/>
      <c r="Z691" s="1"/>
      <c r="AA691" s="1" t="s">
        <v>146</v>
      </c>
      <c r="AB691" s="1"/>
      <c r="AC691" s="1"/>
      <c r="AD691" s="1"/>
      <c r="AE691" s="1"/>
    </row>
    <row r="692" spans="1:31">
      <c r="A692" t="str">
        <f t="shared" si="44"/>
        <v>2022-691</v>
      </c>
      <c r="B692" s="1">
        <v>44627</v>
      </c>
      <c r="C692" s="1" t="s">
        <v>48</v>
      </c>
      <c r="D692" t="s">
        <v>1155</v>
      </c>
      <c r="E692" t="s">
        <v>86</v>
      </c>
      <c r="F692" s="16"/>
      <c r="G692" s="16"/>
      <c r="H692" t="s">
        <v>13</v>
      </c>
      <c r="J692" t="s">
        <v>87</v>
      </c>
      <c r="K692" t="s">
        <v>88</v>
      </c>
      <c r="L692" t="s">
        <v>89</v>
      </c>
      <c r="N692" t="s">
        <v>90</v>
      </c>
      <c r="O692" s="1">
        <v>44628</v>
      </c>
      <c r="P692" s="2"/>
      <c r="Q692" s="2"/>
      <c r="R692" s="1"/>
      <c r="U692" s="1" t="str">
        <f t="shared" si="41"/>
        <v>2022</v>
      </c>
      <c r="V692" s="1" t="str">
        <f>VLOOKUP(W692,quarter[],2,FALSE)</f>
        <v>1st</v>
      </c>
      <c r="W692" s="1" t="str">
        <f t="shared" si="42"/>
        <v>March</v>
      </c>
      <c r="X692" s="1" t="str">
        <f t="shared" si="43"/>
        <v>Alexander, Lindsay</v>
      </c>
      <c r="Y692" s="1"/>
      <c r="Z692" s="1"/>
      <c r="AA692" s="1" t="s">
        <v>168</v>
      </c>
      <c r="AB692" s="1"/>
      <c r="AC692" s="1"/>
      <c r="AD692" s="1"/>
      <c r="AE692" s="1"/>
    </row>
    <row r="693" spans="1:31">
      <c r="A693" t="str">
        <f t="shared" si="44"/>
        <v>2022-692</v>
      </c>
      <c r="B693" s="1">
        <v>44627</v>
      </c>
      <c r="C693" s="1" t="s">
        <v>49</v>
      </c>
      <c r="D693" t="s">
        <v>1156</v>
      </c>
      <c r="E693" t="s">
        <v>86</v>
      </c>
      <c r="F693" s="16"/>
      <c r="G693" s="16"/>
      <c r="H693" t="s">
        <v>13</v>
      </c>
      <c r="J693" t="s">
        <v>87</v>
      </c>
      <c r="K693" t="s">
        <v>88</v>
      </c>
      <c r="L693" t="s">
        <v>89</v>
      </c>
      <c r="N693" t="s">
        <v>90</v>
      </c>
      <c r="O693" s="1">
        <v>44634</v>
      </c>
      <c r="P693" s="2"/>
      <c r="Q693" s="2"/>
      <c r="R693" s="1"/>
      <c r="U693" s="1" t="str">
        <f t="shared" si="41"/>
        <v>2022</v>
      </c>
      <c r="V693" s="1" t="str">
        <f>VLOOKUP(W693,quarter[],2,FALSE)</f>
        <v>1st</v>
      </c>
      <c r="W693" s="1" t="str">
        <f t="shared" si="42"/>
        <v>March</v>
      </c>
      <c r="X693" s="1" t="str">
        <f t="shared" si="43"/>
        <v>Brake, Cassi</v>
      </c>
      <c r="Y693" s="1"/>
      <c r="Z693" s="1"/>
      <c r="AA693" s="1" t="s">
        <v>1157</v>
      </c>
      <c r="AB693" s="1"/>
      <c r="AC693" s="1"/>
      <c r="AD693" s="1"/>
      <c r="AE693" s="1"/>
    </row>
    <row r="694" spans="1:31">
      <c r="A694" t="str">
        <f t="shared" si="44"/>
        <v>2022-693</v>
      </c>
      <c r="B694" s="1">
        <v>44627</v>
      </c>
      <c r="C694" s="1" t="s">
        <v>48</v>
      </c>
      <c r="D694" t="s">
        <v>1158</v>
      </c>
      <c r="E694" t="s">
        <v>86</v>
      </c>
      <c r="F694" s="16"/>
      <c r="G694" s="16"/>
      <c r="H694" t="s">
        <v>13</v>
      </c>
      <c r="J694" t="s">
        <v>87</v>
      </c>
      <c r="K694" t="s">
        <v>88</v>
      </c>
      <c r="L694" t="s">
        <v>89</v>
      </c>
      <c r="N694" t="s">
        <v>90</v>
      </c>
      <c r="O694" s="1">
        <v>44628</v>
      </c>
      <c r="P694" s="2"/>
      <c r="Q694" s="2"/>
      <c r="R694" s="1"/>
      <c r="U694" s="1" t="str">
        <f t="shared" si="41"/>
        <v>2022</v>
      </c>
      <c r="V694" s="1" t="str">
        <f>VLOOKUP(W694,quarter[],2,FALSE)</f>
        <v>1st</v>
      </c>
      <c r="W694" s="1" t="str">
        <f t="shared" si="42"/>
        <v>March</v>
      </c>
      <c r="X694" s="1" t="str">
        <f t="shared" si="43"/>
        <v>Alexander, Lindsay</v>
      </c>
      <c r="Y694" s="1"/>
      <c r="Z694" s="1"/>
      <c r="AA694" s="1" t="s">
        <v>898</v>
      </c>
      <c r="AB694" s="1"/>
      <c r="AC694" s="1"/>
      <c r="AD694" s="1"/>
      <c r="AE694" s="1"/>
    </row>
    <row r="695" spans="1:31">
      <c r="A695" t="str">
        <f t="shared" si="44"/>
        <v>2022-694</v>
      </c>
      <c r="B695" s="1">
        <v>44627</v>
      </c>
      <c r="C695" s="1" t="s">
        <v>50</v>
      </c>
      <c r="D695" t="s">
        <v>1159</v>
      </c>
      <c r="E695" t="s">
        <v>86</v>
      </c>
      <c r="F695" s="16"/>
      <c r="G695" s="16"/>
      <c r="H695" t="s">
        <v>1160</v>
      </c>
      <c r="J695" t="s">
        <v>87</v>
      </c>
      <c r="K695" t="s">
        <v>90</v>
      </c>
      <c r="L695" t="s">
        <v>90</v>
      </c>
      <c r="N695" t="s">
        <v>90</v>
      </c>
      <c r="O695" s="1">
        <v>44634</v>
      </c>
      <c r="P695" s="2"/>
      <c r="Q695" s="2"/>
      <c r="R695" s="1"/>
      <c r="U695" s="1" t="str">
        <f t="shared" si="41"/>
        <v>2022</v>
      </c>
      <c r="V695" s="1" t="str">
        <f>VLOOKUP(W695,quarter[],2,FALSE)</f>
        <v>1st</v>
      </c>
      <c r="W695" s="1" t="str">
        <f t="shared" si="42"/>
        <v>March</v>
      </c>
      <c r="X695" s="1" t="str">
        <f t="shared" si="43"/>
        <v>Calo, Robyn</v>
      </c>
      <c r="Y695" s="1"/>
      <c r="Z695" s="1"/>
      <c r="AA695" s="1" t="s">
        <v>1161</v>
      </c>
      <c r="AB695" s="1"/>
      <c r="AC695" s="1"/>
      <c r="AD695" s="1"/>
      <c r="AE695" s="1"/>
    </row>
    <row r="696" spans="1:31">
      <c r="A696" t="str">
        <f t="shared" si="44"/>
        <v>2022-695</v>
      </c>
      <c r="B696" s="1">
        <v>44627</v>
      </c>
      <c r="C696" s="1" t="s">
        <v>48</v>
      </c>
      <c r="D696" t="s">
        <v>1162</v>
      </c>
      <c r="E696" t="s">
        <v>86</v>
      </c>
      <c r="F696" s="16"/>
      <c r="G696" s="16"/>
      <c r="H696" t="s">
        <v>13</v>
      </c>
      <c r="J696" t="s">
        <v>87</v>
      </c>
      <c r="K696" t="s">
        <v>88</v>
      </c>
      <c r="L696" t="s">
        <v>89</v>
      </c>
      <c r="N696" t="s">
        <v>90</v>
      </c>
      <c r="O696" s="1">
        <v>44628</v>
      </c>
      <c r="P696" s="2"/>
      <c r="Q696" s="2"/>
      <c r="R696" s="1"/>
      <c r="U696" s="1" t="str">
        <f t="shared" si="41"/>
        <v>2022</v>
      </c>
      <c r="V696" s="1" t="str">
        <f>VLOOKUP(W696,quarter[],2,FALSE)</f>
        <v>1st</v>
      </c>
      <c r="W696" s="1" t="str">
        <f t="shared" si="42"/>
        <v>March</v>
      </c>
      <c r="X696" s="1" t="str">
        <f t="shared" si="43"/>
        <v>Alexander, Lindsay</v>
      </c>
      <c r="Y696" s="1"/>
      <c r="Z696" s="1"/>
      <c r="AA696" s="1" t="s">
        <v>1163</v>
      </c>
      <c r="AB696" s="1"/>
      <c r="AC696" s="1"/>
      <c r="AD696" s="1"/>
      <c r="AE696" s="1"/>
    </row>
    <row r="697" spans="1:31">
      <c r="A697" t="str">
        <f t="shared" si="44"/>
        <v>2022-696</v>
      </c>
      <c r="B697" s="1">
        <v>44627</v>
      </c>
      <c r="C697" s="1" t="s">
        <v>51</v>
      </c>
      <c r="D697" t="s">
        <v>1164</v>
      </c>
      <c r="E697" t="s">
        <v>86</v>
      </c>
      <c r="F697" s="16"/>
      <c r="G697" s="16"/>
      <c r="H697" t="s">
        <v>13</v>
      </c>
      <c r="J697" t="s">
        <v>107</v>
      </c>
      <c r="K697" t="s">
        <v>88</v>
      </c>
      <c r="L697" t="s">
        <v>89</v>
      </c>
      <c r="N697" t="s">
        <v>90</v>
      </c>
      <c r="O697" s="1">
        <v>44628</v>
      </c>
      <c r="P697" s="2"/>
      <c r="Q697" s="2"/>
      <c r="R697" s="1"/>
      <c r="U697" s="1" t="str">
        <f t="shared" si="41"/>
        <v>2022</v>
      </c>
      <c r="V697" s="1" t="str">
        <f>VLOOKUP(W697,quarter[],2,FALSE)</f>
        <v>1st</v>
      </c>
      <c r="W697" s="1" t="str">
        <f t="shared" si="42"/>
        <v>March</v>
      </c>
      <c r="X697" s="1" t="str">
        <f t="shared" si="43"/>
        <v>Clecak, Megan</v>
      </c>
      <c r="Y697" s="1"/>
      <c r="Z697" s="1"/>
      <c r="AA697" s="1" t="s">
        <v>168</v>
      </c>
      <c r="AB697" s="1"/>
      <c r="AC697" s="1"/>
      <c r="AD697" s="1"/>
      <c r="AE697" s="1"/>
    </row>
    <row r="698" spans="1:31">
      <c r="A698" t="str">
        <f t="shared" si="44"/>
        <v>2022-697</v>
      </c>
      <c r="B698" s="1">
        <v>44627</v>
      </c>
      <c r="C698" s="1" t="s">
        <v>53</v>
      </c>
      <c r="D698" t="s">
        <v>1165</v>
      </c>
      <c r="E698" t="s">
        <v>86</v>
      </c>
      <c r="F698" s="16"/>
      <c r="G698" s="16"/>
      <c r="H698" t="s">
        <v>13</v>
      </c>
      <c r="J698" t="s">
        <v>99</v>
      </c>
      <c r="K698" t="s">
        <v>88</v>
      </c>
      <c r="L698" t="s">
        <v>89</v>
      </c>
      <c r="N698" t="s">
        <v>90</v>
      </c>
      <c r="O698" s="1">
        <v>44630</v>
      </c>
      <c r="P698" s="2"/>
      <c r="Q698" s="2"/>
      <c r="R698" s="1"/>
      <c r="U698" s="1" t="str">
        <f t="shared" si="41"/>
        <v>2022</v>
      </c>
      <c r="V698" s="1" t="str">
        <f>VLOOKUP(W698,quarter[],2,FALSE)</f>
        <v>1st</v>
      </c>
      <c r="W698" s="1" t="str">
        <f t="shared" si="42"/>
        <v>March</v>
      </c>
      <c r="X698" s="1" t="str">
        <f t="shared" si="43"/>
        <v>Perry, April</v>
      </c>
      <c r="Y698" s="1"/>
      <c r="Z698" s="1"/>
      <c r="AA698" s="1" t="s">
        <v>168</v>
      </c>
      <c r="AB698" s="1"/>
      <c r="AC698" s="1"/>
      <c r="AD698" s="1"/>
      <c r="AE698" s="1"/>
    </row>
    <row r="699" spans="1:31">
      <c r="A699" t="str">
        <f t="shared" si="44"/>
        <v>2022-698</v>
      </c>
      <c r="B699" s="1">
        <v>44627</v>
      </c>
      <c r="C699" s="1" t="s">
        <v>50</v>
      </c>
      <c r="D699" t="s">
        <v>1166</v>
      </c>
      <c r="E699" t="s">
        <v>86</v>
      </c>
      <c r="F699" s="16"/>
      <c r="G699" s="16"/>
      <c r="H699" t="s">
        <v>13</v>
      </c>
      <c r="J699" t="s">
        <v>87</v>
      </c>
      <c r="K699" t="s">
        <v>88</v>
      </c>
      <c r="L699" t="s">
        <v>89</v>
      </c>
      <c r="N699" t="s">
        <v>90</v>
      </c>
      <c r="O699" s="1">
        <v>44628</v>
      </c>
      <c r="P699" s="2"/>
      <c r="Q699" s="2"/>
      <c r="R699" s="1"/>
      <c r="U699" s="1" t="str">
        <f t="shared" si="41"/>
        <v>2022</v>
      </c>
      <c r="V699" s="1" t="str">
        <f>VLOOKUP(W699,quarter[],2,FALSE)</f>
        <v>1st</v>
      </c>
      <c r="W699" s="1" t="str">
        <f t="shared" si="42"/>
        <v>March</v>
      </c>
      <c r="X699" s="1" t="str">
        <f t="shared" si="43"/>
        <v>Calo, Robyn</v>
      </c>
      <c r="Y699" s="1"/>
      <c r="Z699" s="1"/>
      <c r="AA699" s="1" t="s">
        <v>423</v>
      </c>
      <c r="AB699" s="1"/>
      <c r="AC699" s="1"/>
      <c r="AD699" s="1"/>
      <c r="AE699" s="1"/>
    </row>
    <row r="700" spans="1:31">
      <c r="A700" t="str">
        <f t="shared" si="44"/>
        <v>2022-699</v>
      </c>
      <c r="B700" s="1">
        <v>44627</v>
      </c>
      <c r="C700" s="1" t="s">
        <v>51</v>
      </c>
      <c r="D700" t="s">
        <v>585</v>
      </c>
      <c r="E700" t="s">
        <v>86</v>
      </c>
      <c r="F700" s="16"/>
      <c r="G700" s="16"/>
      <c r="H700" t="s">
        <v>13</v>
      </c>
      <c r="J700" t="s">
        <v>107</v>
      </c>
      <c r="K700" t="s">
        <v>88</v>
      </c>
      <c r="L700" t="s">
        <v>89</v>
      </c>
      <c r="N700" t="s">
        <v>90</v>
      </c>
      <c r="O700" s="1">
        <v>44628</v>
      </c>
      <c r="P700" s="2"/>
      <c r="Q700" s="2"/>
      <c r="R700" s="1"/>
      <c r="U700" s="1" t="str">
        <f t="shared" si="41"/>
        <v>2022</v>
      </c>
      <c r="V700" s="1" t="str">
        <f>VLOOKUP(W700,quarter[],2,FALSE)</f>
        <v>1st</v>
      </c>
      <c r="W700" s="1" t="str">
        <f t="shared" si="42"/>
        <v>March</v>
      </c>
      <c r="X700" s="1" t="str">
        <f t="shared" si="43"/>
        <v>Clecak, Megan</v>
      </c>
      <c r="Y700" s="1"/>
      <c r="Z700" s="1"/>
      <c r="AA700" s="1" t="s">
        <v>1167</v>
      </c>
      <c r="AB700" s="1"/>
      <c r="AC700" s="1"/>
      <c r="AD700" s="1"/>
      <c r="AE700" s="1"/>
    </row>
    <row r="701" spans="1:31">
      <c r="A701" t="str">
        <f t="shared" si="44"/>
        <v>2022-700</v>
      </c>
      <c r="B701" s="1">
        <v>44627</v>
      </c>
      <c r="C701" s="1" t="s">
        <v>49</v>
      </c>
      <c r="D701" t="s">
        <v>1168</v>
      </c>
      <c r="E701" t="s">
        <v>86</v>
      </c>
      <c r="F701" s="16"/>
      <c r="G701" s="16"/>
      <c r="H701" t="s">
        <v>13</v>
      </c>
      <c r="J701" t="s">
        <v>87</v>
      </c>
      <c r="K701" t="s">
        <v>88</v>
      </c>
      <c r="L701" t="s">
        <v>89</v>
      </c>
      <c r="N701" t="s">
        <v>90</v>
      </c>
      <c r="O701" s="1">
        <v>44630</v>
      </c>
      <c r="P701" s="2"/>
      <c r="Q701" s="2"/>
      <c r="R701" s="1"/>
      <c r="U701" s="1" t="str">
        <f t="shared" si="41"/>
        <v>2022</v>
      </c>
      <c r="V701" s="1" t="str">
        <f>VLOOKUP(W701,quarter[],2,FALSE)</f>
        <v>1st</v>
      </c>
      <c r="W701" s="1" t="str">
        <f t="shared" si="42"/>
        <v>March</v>
      </c>
      <c r="X701" s="1" t="str">
        <f t="shared" si="43"/>
        <v>Brake, Cassi</v>
      </c>
      <c r="Y701" s="1"/>
      <c r="Z701" s="1"/>
      <c r="AA701" s="1" t="s">
        <v>1157</v>
      </c>
      <c r="AB701" s="1"/>
      <c r="AC701" s="1"/>
      <c r="AD701" s="1"/>
      <c r="AE701" s="1"/>
    </row>
    <row r="702" spans="1:31">
      <c r="A702" t="str">
        <f t="shared" si="44"/>
        <v>2022-701</v>
      </c>
      <c r="B702" s="1">
        <v>44627</v>
      </c>
      <c r="C702" s="1" t="s">
        <v>53</v>
      </c>
      <c r="D702" t="s">
        <v>961</v>
      </c>
      <c r="E702" t="s">
        <v>86</v>
      </c>
      <c r="F702" s="16"/>
      <c r="G702" s="16"/>
      <c r="H702" t="s">
        <v>1169</v>
      </c>
      <c r="J702" t="s">
        <v>87</v>
      </c>
      <c r="K702" t="s">
        <v>90</v>
      </c>
      <c r="L702" t="s">
        <v>90</v>
      </c>
      <c r="N702" t="s">
        <v>90</v>
      </c>
      <c r="O702" s="1">
        <v>44634</v>
      </c>
      <c r="P702" s="2"/>
      <c r="Q702" s="2"/>
      <c r="R702" s="1"/>
      <c r="U702" s="1" t="str">
        <f t="shared" si="41"/>
        <v>2022</v>
      </c>
      <c r="V702" s="1" t="str">
        <f>VLOOKUP(W702,quarter[],2,FALSE)</f>
        <v>1st</v>
      </c>
      <c r="W702" s="1" t="str">
        <f t="shared" si="42"/>
        <v>March</v>
      </c>
      <c r="X702" s="1" t="str">
        <f t="shared" si="43"/>
        <v>Perry, April</v>
      </c>
      <c r="Y702" s="1"/>
      <c r="Z702" s="1"/>
      <c r="AA702" s="1" t="s">
        <v>1170</v>
      </c>
      <c r="AB702" s="1"/>
      <c r="AC702" s="1"/>
      <c r="AD702" s="1"/>
      <c r="AE702" s="1"/>
    </row>
    <row r="703" spans="1:31">
      <c r="A703" t="str">
        <f t="shared" si="44"/>
        <v>2022-702</v>
      </c>
      <c r="B703" s="1">
        <v>44627</v>
      </c>
      <c r="C703" s="1" t="s">
        <v>48</v>
      </c>
      <c r="D703" t="s">
        <v>1171</v>
      </c>
      <c r="E703" t="s">
        <v>86</v>
      </c>
      <c r="F703" s="16"/>
      <c r="G703" s="16"/>
      <c r="H703" t="s">
        <v>13</v>
      </c>
      <c r="J703" t="s">
        <v>87</v>
      </c>
      <c r="K703" t="s">
        <v>88</v>
      </c>
      <c r="L703" t="s">
        <v>88</v>
      </c>
      <c r="N703" t="s">
        <v>90</v>
      </c>
      <c r="O703" s="1">
        <v>44629</v>
      </c>
      <c r="P703" s="2"/>
      <c r="Q703" s="2"/>
      <c r="R703" s="1"/>
      <c r="U703" s="1" t="str">
        <f t="shared" si="41"/>
        <v>2022</v>
      </c>
      <c r="V703" s="1" t="str">
        <f>VLOOKUP(W703,quarter[],2,FALSE)</f>
        <v>1st</v>
      </c>
      <c r="W703" s="1" t="str">
        <f t="shared" si="42"/>
        <v>March</v>
      </c>
      <c r="X703" s="1" t="str">
        <f t="shared" si="43"/>
        <v>Alexander, Lindsay</v>
      </c>
      <c r="Y703" s="1"/>
      <c r="Z703" s="1"/>
      <c r="AA703" s="1" t="s">
        <v>1172</v>
      </c>
      <c r="AB703" s="1"/>
      <c r="AC703" s="1"/>
      <c r="AD703" s="1"/>
      <c r="AE703" s="1"/>
    </row>
    <row r="704" spans="1:31">
      <c r="A704" t="str">
        <f t="shared" si="44"/>
        <v>2022-703</v>
      </c>
      <c r="B704" s="1">
        <v>44627</v>
      </c>
      <c r="C704" s="1" t="s">
        <v>50</v>
      </c>
      <c r="D704" t="s">
        <v>1173</v>
      </c>
      <c r="E704" t="s">
        <v>220</v>
      </c>
      <c r="F704" s="16"/>
      <c r="G704" s="16"/>
      <c r="H704" t="s">
        <v>1174</v>
      </c>
      <c r="J704" t="s">
        <v>117</v>
      </c>
      <c r="K704" t="s">
        <v>88</v>
      </c>
      <c r="L704" t="s">
        <v>89</v>
      </c>
      <c r="N704" t="s">
        <v>90</v>
      </c>
      <c r="O704" s="1">
        <v>44630</v>
      </c>
      <c r="P704" s="2"/>
      <c r="Q704" s="2"/>
      <c r="R704" s="1"/>
      <c r="U704" s="1" t="str">
        <f t="shared" si="41"/>
        <v>2022</v>
      </c>
      <c r="V704" s="1" t="str">
        <f>VLOOKUP(W704,quarter[],2,FALSE)</f>
        <v>1st</v>
      </c>
      <c r="W704" s="1" t="str">
        <f t="shared" si="42"/>
        <v>March</v>
      </c>
      <c r="X704" s="1" t="str">
        <f t="shared" si="43"/>
        <v>Calo, Robyn</v>
      </c>
      <c r="Y704" s="1"/>
      <c r="Z704" s="1"/>
      <c r="AA704" s="1" t="s">
        <v>1175</v>
      </c>
      <c r="AB704" s="1"/>
      <c r="AC704" s="1"/>
      <c r="AD704" s="1"/>
      <c r="AE704" s="1"/>
    </row>
    <row r="705" spans="1:31">
      <c r="A705" t="str">
        <f t="shared" si="44"/>
        <v>2022-704</v>
      </c>
      <c r="B705" s="1">
        <v>44627</v>
      </c>
      <c r="C705" s="1" t="s">
        <v>51</v>
      </c>
      <c r="D705" t="s">
        <v>1176</v>
      </c>
      <c r="E705" t="s">
        <v>86</v>
      </c>
      <c r="F705" s="16"/>
      <c r="G705" s="16"/>
      <c r="H705" t="s">
        <v>13</v>
      </c>
      <c r="J705" t="s">
        <v>87</v>
      </c>
      <c r="K705" t="s">
        <v>88</v>
      </c>
      <c r="L705" t="s">
        <v>89</v>
      </c>
      <c r="N705" t="s">
        <v>90</v>
      </c>
      <c r="O705" s="1">
        <v>44628</v>
      </c>
      <c r="P705" s="2"/>
      <c r="Q705" s="2"/>
      <c r="R705" s="1"/>
      <c r="U705" s="1" t="str">
        <f t="shared" si="41"/>
        <v>2022</v>
      </c>
      <c r="V705" s="1" t="str">
        <f>VLOOKUP(W705,quarter[],2,FALSE)</f>
        <v>1st</v>
      </c>
      <c r="W705" s="1" t="str">
        <f t="shared" si="42"/>
        <v>March</v>
      </c>
      <c r="X705" s="1" t="str">
        <f t="shared" si="43"/>
        <v>Clecak, Megan</v>
      </c>
      <c r="Y705" s="1"/>
      <c r="Z705" s="1"/>
      <c r="AA705" s="1" t="s">
        <v>1177</v>
      </c>
      <c r="AB705" s="1"/>
      <c r="AC705" s="1"/>
      <c r="AD705" s="1"/>
      <c r="AE705" s="1"/>
    </row>
    <row r="706" spans="1:31">
      <c r="A706" t="str">
        <f t="shared" si="44"/>
        <v>2022-705</v>
      </c>
      <c r="B706" s="1">
        <v>44627</v>
      </c>
      <c r="C706" s="1" t="s">
        <v>53</v>
      </c>
      <c r="D706" t="s">
        <v>1178</v>
      </c>
      <c r="E706" t="s">
        <v>86</v>
      </c>
      <c r="F706" s="16"/>
      <c r="G706" s="16"/>
      <c r="H706" t="s">
        <v>13</v>
      </c>
      <c r="J706" t="s">
        <v>117</v>
      </c>
      <c r="K706" t="s">
        <v>88</v>
      </c>
      <c r="L706" t="s">
        <v>89</v>
      </c>
      <c r="N706" t="s">
        <v>90</v>
      </c>
      <c r="O706" s="1">
        <v>44629</v>
      </c>
      <c r="P706" s="2"/>
      <c r="Q706" s="2"/>
      <c r="R706" s="1"/>
      <c r="U706" s="1" t="str">
        <f t="shared" si="41"/>
        <v>2022</v>
      </c>
      <c r="V706" s="1" t="str">
        <f>VLOOKUP(W706,quarter[],2,FALSE)</f>
        <v>1st</v>
      </c>
      <c r="W706" s="1" t="str">
        <f t="shared" si="42"/>
        <v>March</v>
      </c>
      <c r="X706" s="1" t="str">
        <f t="shared" si="43"/>
        <v>Perry, April</v>
      </c>
      <c r="Y706" s="1"/>
      <c r="Z706" s="1"/>
      <c r="AA706" s="1" t="s">
        <v>146</v>
      </c>
      <c r="AB706" s="1"/>
      <c r="AC706" s="1"/>
      <c r="AD706" s="1"/>
      <c r="AE706" s="1"/>
    </row>
    <row r="707" spans="1:31">
      <c r="A707" t="str">
        <f t="shared" si="44"/>
        <v>2022-706</v>
      </c>
      <c r="B707" s="1">
        <v>44627</v>
      </c>
      <c r="C707" s="1" t="s">
        <v>49</v>
      </c>
      <c r="D707" t="s">
        <v>1179</v>
      </c>
      <c r="E707" t="s">
        <v>86</v>
      </c>
      <c r="F707" s="16"/>
      <c r="G707" s="16"/>
      <c r="H707" t="s">
        <v>13</v>
      </c>
      <c r="J707" t="s">
        <v>87</v>
      </c>
      <c r="K707" t="s">
        <v>88</v>
      </c>
      <c r="L707" t="s">
        <v>89</v>
      </c>
      <c r="N707" t="s">
        <v>90</v>
      </c>
      <c r="O707" s="1">
        <v>44630</v>
      </c>
      <c r="P707" s="2"/>
      <c r="Q707" s="2"/>
      <c r="R707" s="1"/>
      <c r="U707" s="1" t="str">
        <f t="shared" ref="U707:U715" si="45">TEXT(B707,"yyyy")</f>
        <v>2022</v>
      </c>
      <c r="V707" s="1" t="str">
        <f>VLOOKUP(W707,quarter[],2,FALSE)</f>
        <v>1st</v>
      </c>
      <c r="W707" s="1" t="str">
        <f t="shared" ref="W707:W716" si="46">TEXT(B707,"mmmm")</f>
        <v>March</v>
      </c>
      <c r="X707" s="1" t="str">
        <f t="shared" ref="X707:X715" si="47">C707</f>
        <v>Brake, Cassi</v>
      </c>
      <c r="Y707" s="1"/>
      <c r="Z707" s="1"/>
      <c r="AA707" s="1" t="s">
        <v>1152</v>
      </c>
      <c r="AB707" s="1"/>
      <c r="AC707" s="1"/>
      <c r="AD707" s="1"/>
      <c r="AE707" s="1"/>
    </row>
    <row r="708" spans="1:31">
      <c r="A708" t="str">
        <f t="shared" si="44"/>
        <v>2022-707</v>
      </c>
      <c r="B708" s="1">
        <v>44627</v>
      </c>
      <c r="C708" s="1" t="s">
        <v>52</v>
      </c>
      <c r="D708" t="s">
        <v>1180</v>
      </c>
      <c r="E708" t="s">
        <v>86</v>
      </c>
      <c r="F708" s="16"/>
      <c r="G708" s="16"/>
      <c r="H708" t="s">
        <v>13</v>
      </c>
      <c r="J708" t="s">
        <v>117</v>
      </c>
      <c r="K708" t="s">
        <v>88</v>
      </c>
      <c r="L708" t="s">
        <v>89</v>
      </c>
      <c r="N708" t="s">
        <v>90</v>
      </c>
      <c r="O708" s="1">
        <v>44629</v>
      </c>
      <c r="P708" s="2">
        <v>0</v>
      </c>
      <c r="Q708" s="2"/>
      <c r="R708" s="1"/>
      <c r="U708" s="1" t="str">
        <f t="shared" si="45"/>
        <v>2022</v>
      </c>
      <c r="V708" s="1" t="str">
        <f>VLOOKUP(W708,quarter[],2,FALSE)</f>
        <v>1st</v>
      </c>
      <c r="W708" s="1" t="str">
        <f t="shared" si="46"/>
        <v>March</v>
      </c>
      <c r="X708" s="1" t="str">
        <f t="shared" si="47"/>
        <v>Forbes, Cynthia</v>
      </c>
      <c r="Y708" s="1"/>
      <c r="Z708" s="1"/>
      <c r="AA708" s="1" t="s">
        <v>1181</v>
      </c>
      <c r="AB708" s="1"/>
      <c r="AC708" s="1"/>
      <c r="AD708" s="1"/>
      <c r="AE708" s="1"/>
    </row>
    <row r="709" spans="1:31">
      <c r="A709" t="str">
        <f t="shared" si="44"/>
        <v>2022-708</v>
      </c>
      <c r="B709" s="1">
        <v>44627</v>
      </c>
      <c r="C709" s="1" t="s">
        <v>50</v>
      </c>
      <c r="D709" t="s">
        <v>1182</v>
      </c>
      <c r="E709" t="s">
        <v>86</v>
      </c>
      <c r="F709" s="16"/>
      <c r="G709" s="16"/>
      <c r="H709" t="s">
        <v>13</v>
      </c>
      <c r="J709" t="s">
        <v>99</v>
      </c>
      <c r="K709" t="s">
        <v>88</v>
      </c>
      <c r="L709" t="s">
        <v>89</v>
      </c>
      <c r="N709" t="s">
        <v>90</v>
      </c>
      <c r="O709" s="1">
        <v>44628</v>
      </c>
      <c r="P709" s="2"/>
      <c r="Q709" s="2"/>
      <c r="R709" s="1"/>
      <c r="U709" s="1" t="str">
        <f t="shared" si="45"/>
        <v>2022</v>
      </c>
      <c r="V709" s="1" t="str">
        <f>VLOOKUP(W709,quarter[],2,FALSE)</f>
        <v>1st</v>
      </c>
      <c r="W709" s="1" t="str">
        <f t="shared" si="46"/>
        <v>March</v>
      </c>
      <c r="X709" s="1" t="str">
        <f t="shared" si="47"/>
        <v>Calo, Robyn</v>
      </c>
      <c r="Y709" s="1"/>
      <c r="Z709" s="1"/>
      <c r="AA709" s="1" t="s">
        <v>438</v>
      </c>
      <c r="AB709" s="1"/>
      <c r="AC709" s="1"/>
      <c r="AD709" s="1"/>
      <c r="AE709" s="1"/>
    </row>
    <row r="710" spans="1:31">
      <c r="A710" t="str">
        <f t="shared" si="44"/>
        <v>2022-709</v>
      </c>
      <c r="B710" s="1">
        <v>44627</v>
      </c>
      <c r="C710" s="1" t="s">
        <v>48</v>
      </c>
      <c r="D710" t="s">
        <v>1183</v>
      </c>
      <c r="E710" t="s">
        <v>86</v>
      </c>
      <c r="F710" s="16"/>
      <c r="G710" s="16"/>
      <c r="H710" t="s">
        <v>13</v>
      </c>
      <c r="J710" t="s">
        <v>87</v>
      </c>
      <c r="K710" t="s">
        <v>88</v>
      </c>
      <c r="L710" t="s">
        <v>89</v>
      </c>
      <c r="N710" t="s">
        <v>90</v>
      </c>
      <c r="O710" s="1">
        <v>44629</v>
      </c>
      <c r="P710" s="2"/>
      <c r="Q710" s="2"/>
      <c r="R710" s="1"/>
      <c r="U710" s="1" t="str">
        <f t="shared" si="45"/>
        <v>2022</v>
      </c>
      <c r="V710" s="1" t="str">
        <f>VLOOKUP(W710,quarter[],2,FALSE)</f>
        <v>1st</v>
      </c>
      <c r="W710" s="1" t="str">
        <f t="shared" si="46"/>
        <v>March</v>
      </c>
      <c r="X710" s="1" t="str">
        <f t="shared" si="47"/>
        <v>Alexander, Lindsay</v>
      </c>
      <c r="Y710" s="1"/>
      <c r="Z710" s="1"/>
      <c r="AA710" s="1" t="s">
        <v>1172</v>
      </c>
      <c r="AB710" s="1"/>
      <c r="AC710" s="1"/>
      <c r="AD710" s="1"/>
      <c r="AE710" s="1"/>
    </row>
    <row r="711" spans="1:31">
      <c r="A711" t="str">
        <f t="shared" si="44"/>
        <v>2022-710</v>
      </c>
      <c r="B711" s="1">
        <v>44627</v>
      </c>
      <c r="C711" s="1" t="s">
        <v>51</v>
      </c>
      <c r="D711" t="s">
        <v>1184</v>
      </c>
      <c r="E711" t="s">
        <v>224</v>
      </c>
      <c r="F711" s="16"/>
      <c r="G711" s="16"/>
      <c r="H711" t="s">
        <v>13</v>
      </c>
      <c r="J711" t="s">
        <v>140</v>
      </c>
      <c r="K711" t="s">
        <v>88</v>
      </c>
      <c r="L711" t="s">
        <v>89</v>
      </c>
      <c r="N711" t="s">
        <v>90</v>
      </c>
      <c r="O711" s="1">
        <v>44628</v>
      </c>
      <c r="P711" s="2"/>
      <c r="Q711" s="2"/>
      <c r="R711" s="1"/>
      <c r="U711" s="1" t="str">
        <f t="shared" si="45"/>
        <v>2022</v>
      </c>
      <c r="V711" s="1" t="str">
        <f>VLOOKUP(W711,quarter[],2,FALSE)</f>
        <v>1st</v>
      </c>
      <c r="W711" s="1" t="str">
        <f t="shared" si="46"/>
        <v>March</v>
      </c>
      <c r="X711" s="1" t="str">
        <f t="shared" si="47"/>
        <v>Clecak, Megan</v>
      </c>
      <c r="Y711" s="1"/>
      <c r="Z711" s="1"/>
      <c r="AA711" s="1" t="s">
        <v>1185</v>
      </c>
      <c r="AB711" s="1"/>
      <c r="AC711" s="1"/>
      <c r="AD711" s="1"/>
      <c r="AE711" s="1"/>
    </row>
    <row r="712" spans="1:31">
      <c r="A712" t="str">
        <f t="shared" si="44"/>
        <v>2022-711</v>
      </c>
      <c r="B712" s="1">
        <v>44627</v>
      </c>
      <c r="C712" s="1" t="s">
        <v>51</v>
      </c>
      <c r="D712" t="s">
        <v>1186</v>
      </c>
      <c r="E712" t="s">
        <v>224</v>
      </c>
      <c r="F712" s="16"/>
      <c r="G712" s="16"/>
      <c r="H712" t="s">
        <v>13</v>
      </c>
      <c r="J712" t="s">
        <v>140</v>
      </c>
      <c r="K712" t="s">
        <v>88</v>
      </c>
      <c r="L712" t="s">
        <v>89</v>
      </c>
      <c r="N712" t="s">
        <v>90</v>
      </c>
      <c r="O712" s="1">
        <v>44630</v>
      </c>
      <c r="P712" s="2"/>
      <c r="Q712" s="2"/>
      <c r="R712" s="1"/>
      <c r="U712" s="1" t="str">
        <f t="shared" si="45"/>
        <v>2022</v>
      </c>
      <c r="V712" s="1" t="str">
        <f>VLOOKUP(W712,quarter[],2,FALSE)</f>
        <v>1st</v>
      </c>
      <c r="W712" s="1" t="str">
        <f t="shared" si="46"/>
        <v>March</v>
      </c>
      <c r="X712" s="1" t="str">
        <f t="shared" si="47"/>
        <v>Clecak, Megan</v>
      </c>
      <c r="Y712" s="1"/>
      <c r="Z712" s="1"/>
      <c r="AA712" s="1" t="s">
        <v>1187</v>
      </c>
      <c r="AB712" s="1"/>
      <c r="AC712" s="1"/>
      <c r="AD712" s="1"/>
      <c r="AE712" s="1"/>
    </row>
    <row r="713" spans="1:31">
      <c r="A713" t="str">
        <f t="shared" si="44"/>
        <v>2022-712</v>
      </c>
      <c r="B713" s="1">
        <v>44628</v>
      </c>
      <c r="C713" s="1" t="s">
        <v>50</v>
      </c>
      <c r="D713" t="s">
        <v>1188</v>
      </c>
      <c r="E713" t="s">
        <v>86</v>
      </c>
      <c r="F713" s="16"/>
      <c r="G713" s="16"/>
      <c r="H713" t="s">
        <v>1189</v>
      </c>
      <c r="J713" t="s">
        <v>87</v>
      </c>
      <c r="K713" t="s">
        <v>90</v>
      </c>
      <c r="L713" t="s">
        <v>90</v>
      </c>
      <c r="N713" t="s">
        <v>90</v>
      </c>
      <c r="O713" s="1">
        <v>44634</v>
      </c>
      <c r="P713" s="2"/>
      <c r="Q713" s="2"/>
      <c r="R713" s="1"/>
      <c r="U713" s="1" t="str">
        <f t="shared" si="45"/>
        <v>2022</v>
      </c>
      <c r="V713" s="1" t="str">
        <f>VLOOKUP(W713,quarter[],2,FALSE)</f>
        <v>1st</v>
      </c>
      <c r="W713" s="1" t="str">
        <f t="shared" si="46"/>
        <v>March</v>
      </c>
      <c r="X713" s="1" t="str">
        <f t="shared" si="47"/>
        <v>Calo, Robyn</v>
      </c>
      <c r="Y713" s="1"/>
      <c r="Z713" s="1"/>
      <c r="AA713" s="1" t="s">
        <v>1190</v>
      </c>
      <c r="AB713" s="1"/>
      <c r="AC713" s="1"/>
      <c r="AD713" s="1"/>
      <c r="AE713" s="1"/>
    </row>
    <row r="714" spans="1:31">
      <c r="A714" t="str">
        <f t="shared" si="44"/>
        <v>2022-713</v>
      </c>
      <c r="B714" s="1">
        <v>44628</v>
      </c>
      <c r="C714" s="1" t="s">
        <v>51</v>
      </c>
      <c r="D714" t="s">
        <v>1191</v>
      </c>
      <c r="E714" t="s">
        <v>86</v>
      </c>
      <c r="F714" s="16"/>
      <c r="G714" s="16"/>
      <c r="H714" t="s">
        <v>13</v>
      </c>
      <c r="J714" t="s">
        <v>99</v>
      </c>
      <c r="K714" t="s">
        <v>88</v>
      </c>
      <c r="L714" t="s">
        <v>89</v>
      </c>
      <c r="N714" t="s">
        <v>90</v>
      </c>
      <c r="O714" s="1">
        <v>44630</v>
      </c>
      <c r="P714" s="2"/>
      <c r="Q714" s="2"/>
      <c r="R714" s="1"/>
      <c r="U714" s="1" t="str">
        <f t="shared" si="45"/>
        <v>2022</v>
      </c>
      <c r="V714" s="1" t="str">
        <f>VLOOKUP(W714,quarter[],2,FALSE)</f>
        <v>1st</v>
      </c>
      <c r="W714" s="1" t="str">
        <f t="shared" si="46"/>
        <v>March</v>
      </c>
      <c r="X714" s="1" t="str">
        <f t="shared" si="47"/>
        <v>Clecak, Megan</v>
      </c>
      <c r="Y714" s="1"/>
      <c r="Z714" s="1"/>
      <c r="AA714" s="1" t="s">
        <v>1192</v>
      </c>
      <c r="AB714" s="1"/>
      <c r="AC714" s="1"/>
      <c r="AD714" s="1"/>
      <c r="AE714" s="1"/>
    </row>
    <row r="715" spans="1:31">
      <c r="A715" t="str">
        <f t="shared" si="44"/>
        <v>2022-714</v>
      </c>
      <c r="B715" s="1">
        <v>44628</v>
      </c>
      <c r="C715" s="1" t="s">
        <v>48</v>
      </c>
      <c r="D715" t="s">
        <v>1193</v>
      </c>
      <c r="E715" t="s">
        <v>86</v>
      </c>
      <c r="F715" s="16"/>
      <c r="G715" s="16"/>
      <c r="H715" t="s">
        <v>13</v>
      </c>
      <c r="J715" t="s">
        <v>87</v>
      </c>
      <c r="K715" t="s">
        <v>88</v>
      </c>
      <c r="L715" t="s">
        <v>89</v>
      </c>
      <c r="N715" t="s">
        <v>90</v>
      </c>
      <c r="O715" s="1">
        <v>44629</v>
      </c>
      <c r="P715" s="2"/>
      <c r="Q715" s="2"/>
      <c r="R715" s="1"/>
      <c r="U715" s="1" t="str">
        <f t="shared" si="45"/>
        <v>2022</v>
      </c>
      <c r="V715" s="1" t="str">
        <f>VLOOKUP(W715,quarter[],2,FALSE)</f>
        <v>1st</v>
      </c>
      <c r="W715" s="1" t="str">
        <f t="shared" si="46"/>
        <v>March</v>
      </c>
      <c r="X715" s="1" t="str">
        <f t="shared" si="47"/>
        <v>Alexander, Lindsay</v>
      </c>
      <c r="Y715" s="1"/>
      <c r="Z715" s="1"/>
      <c r="AA715" s="1" t="s">
        <v>898</v>
      </c>
      <c r="AB715" s="1"/>
      <c r="AC715" s="1"/>
      <c r="AD715" s="1"/>
      <c r="AE715" s="1"/>
    </row>
    <row r="716" spans="1:31">
      <c r="A716" t="str">
        <f t="shared" si="44"/>
        <v>2022-715</v>
      </c>
      <c r="B716" s="1">
        <v>44629</v>
      </c>
      <c r="C716" s="1" t="s">
        <v>49</v>
      </c>
      <c r="D716" t="s">
        <v>1194</v>
      </c>
      <c r="E716" t="s">
        <v>86</v>
      </c>
      <c r="F716" s="16"/>
      <c r="G716" s="16"/>
      <c r="H716" t="s">
        <v>13</v>
      </c>
      <c r="J716" t="s">
        <v>87</v>
      </c>
      <c r="K716" t="s">
        <v>88</v>
      </c>
      <c r="L716" t="s">
        <v>89</v>
      </c>
      <c r="N716" t="s">
        <v>90</v>
      </c>
      <c r="O716" s="1">
        <v>44630</v>
      </c>
      <c r="P716" s="2"/>
      <c r="Q716" s="2"/>
      <c r="R716" s="1"/>
      <c r="U716" s="1" t="str">
        <f>TEXT(B716,"yyyy")</f>
        <v>2022</v>
      </c>
      <c r="V716" s="1" t="str">
        <f>VLOOKUP(W716,quarter[],2,FALSE)</f>
        <v>1st</v>
      </c>
      <c r="W716" s="1" t="str">
        <f t="shared" si="46"/>
        <v>March</v>
      </c>
      <c r="X716" s="1"/>
      <c r="Y716" s="1"/>
      <c r="Z716" s="1"/>
      <c r="AA716" s="1" t="s">
        <v>1195</v>
      </c>
      <c r="AB716" s="1"/>
      <c r="AC716" s="1"/>
      <c r="AD716" s="1"/>
      <c r="AE716" s="1"/>
    </row>
    <row r="717" spans="1:31">
      <c r="A717" t="str">
        <f t="shared" si="44"/>
        <v>2022-716</v>
      </c>
      <c r="B717" s="1">
        <v>44629</v>
      </c>
      <c r="C717" s="1" t="s">
        <v>48</v>
      </c>
      <c r="D717" t="s">
        <v>1196</v>
      </c>
      <c r="E717" t="s">
        <v>86</v>
      </c>
      <c r="F717" s="16"/>
      <c r="G717" s="16"/>
      <c r="H717" t="s">
        <v>13</v>
      </c>
      <c r="J717" t="s">
        <v>87</v>
      </c>
      <c r="K717" t="s">
        <v>88</v>
      </c>
      <c r="L717" t="s">
        <v>89</v>
      </c>
      <c r="N717" t="s">
        <v>90</v>
      </c>
      <c r="O717" s="1">
        <v>44630</v>
      </c>
      <c r="P717" s="2"/>
      <c r="Q717" s="2"/>
      <c r="R717" s="1"/>
      <c r="U717" s="1" t="str">
        <f t="shared" ref="U717:U748" si="48">TEXT(B717,"yyyy")</f>
        <v>2022</v>
      </c>
      <c r="V717" s="1" t="str">
        <f>VLOOKUP(W717,quarter[],2,FALSE)</f>
        <v>1st</v>
      </c>
      <c r="W717" s="1" t="str">
        <f t="shared" ref="W717:W748" si="49">TEXT(B717,"mmmm")</f>
        <v>March</v>
      </c>
      <c r="X717" s="1" t="str">
        <f t="shared" ref="X717:X748" si="50">C717</f>
        <v>Alexander, Lindsay</v>
      </c>
      <c r="Y717" s="1"/>
      <c r="Z717" s="1"/>
      <c r="AA717" s="1" t="s">
        <v>1163</v>
      </c>
      <c r="AB717" s="1"/>
      <c r="AC717" s="1"/>
      <c r="AD717" s="1"/>
      <c r="AE717" s="1"/>
    </row>
    <row r="718" spans="1:31">
      <c r="A718" t="str">
        <f t="shared" si="44"/>
        <v>2022-717</v>
      </c>
      <c r="B718" s="1">
        <v>44629</v>
      </c>
      <c r="C718" s="1" t="s">
        <v>48</v>
      </c>
      <c r="D718" t="s">
        <v>1197</v>
      </c>
      <c r="E718" t="s">
        <v>86</v>
      </c>
      <c r="F718" s="16"/>
      <c r="G718" s="16"/>
      <c r="H718" t="s">
        <v>13</v>
      </c>
      <c r="J718" t="s">
        <v>87</v>
      </c>
      <c r="K718" t="s">
        <v>88</v>
      </c>
      <c r="L718" t="s">
        <v>89</v>
      </c>
      <c r="N718" t="s">
        <v>90</v>
      </c>
      <c r="O718" s="1">
        <v>44629</v>
      </c>
      <c r="P718" s="2"/>
      <c r="Q718" s="2"/>
      <c r="R718" s="1"/>
      <c r="U718" s="1" t="str">
        <f t="shared" si="48"/>
        <v>2022</v>
      </c>
      <c r="V718" s="1" t="str">
        <f>VLOOKUP(W718,quarter[],2,FALSE)</f>
        <v>1st</v>
      </c>
      <c r="W718" s="1" t="str">
        <f t="shared" si="49"/>
        <v>March</v>
      </c>
      <c r="X718" s="1" t="str">
        <f t="shared" si="50"/>
        <v>Alexander, Lindsay</v>
      </c>
      <c r="Y718" s="1"/>
      <c r="Z718" s="1"/>
      <c r="AA718" s="1" t="s">
        <v>168</v>
      </c>
      <c r="AB718" s="1"/>
      <c r="AC718" s="1"/>
      <c r="AD718" s="1"/>
      <c r="AE718" s="1"/>
    </row>
    <row r="719" spans="1:31">
      <c r="A719" t="str">
        <f t="shared" si="44"/>
        <v>2022-718</v>
      </c>
      <c r="B719" s="1">
        <v>44629</v>
      </c>
      <c r="C719" s="1" t="s">
        <v>49</v>
      </c>
      <c r="D719" t="s">
        <v>1198</v>
      </c>
      <c r="E719" t="s">
        <v>86</v>
      </c>
      <c r="F719" s="16"/>
      <c r="G719" s="16"/>
      <c r="H719" t="s">
        <v>13</v>
      </c>
      <c r="J719" t="s">
        <v>87</v>
      </c>
      <c r="K719" t="s">
        <v>88</v>
      </c>
      <c r="L719" t="s">
        <v>89</v>
      </c>
      <c r="N719" t="s">
        <v>90</v>
      </c>
      <c r="O719" s="1">
        <v>44629</v>
      </c>
      <c r="P719" s="2"/>
      <c r="Q719" s="2"/>
      <c r="R719" s="1"/>
      <c r="U719" s="1" t="str">
        <f t="shared" si="48"/>
        <v>2022</v>
      </c>
      <c r="V719" s="1" t="str">
        <f>VLOOKUP(W719,quarter[],2,FALSE)</f>
        <v>1st</v>
      </c>
      <c r="W719" s="1" t="str">
        <f t="shared" si="49"/>
        <v>March</v>
      </c>
      <c r="X719" s="1" t="str">
        <f t="shared" si="50"/>
        <v>Brake, Cassi</v>
      </c>
      <c r="Y719" s="1"/>
      <c r="Z719" s="1"/>
      <c r="AA719" s="1" t="s">
        <v>1157</v>
      </c>
      <c r="AB719" s="1"/>
      <c r="AC719" s="1"/>
      <c r="AD719" s="1"/>
      <c r="AE719" s="1"/>
    </row>
    <row r="720" spans="1:31">
      <c r="A720" t="str">
        <f t="shared" si="44"/>
        <v>2022-719</v>
      </c>
      <c r="B720" s="1">
        <v>44629</v>
      </c>
      <c r="C720" s="1" t="s">
        <v>48</v>
      </c>
      <c r="D720" t="s">
        <v>1199</v>
      </c>
      <c r="E720" t="s">
        <v>86</v>
      </c>
      <c r="F720" s="16"/>
      <c r="G720" s="16"/>
      <c r="H720" t="s">
        <v>13</v>
      </c>
      <c r="J720" t="s">
        <v>87</v>
      </c>
      <c r="K720" t="s">
        <v>88</v>
      </c>
      <c r="L720" t="s">
        <v>89</v>
      </c>
      <c r="N720" t="s">
        <v>90</v>
      </c>
      <c r="O720" s="1">
        <v>44629</v>
      </c>
      <c r="P720" s="2"/>
      <c r="Q720" s="2"/>
      <c r="R720" s="1"/>
      <c r="U720" s="1" t="str">
        <f t="shared" si="48"/>
        <v>2022</v>
      </c>
      <c r="V720" s="1" t="str">
        <f>VLOOKUP(W720,quarter[],2,FALSE)</f>
        <v>1st</v>
      </c>
      <c r="W720" s="1" t="str">
        <f t="shared" si="49"/>
        <v>March</v>
      </c>
      <c r="X720" s="1" t="str">
        <f t="shared" si="50"/>
        <v>Alexander, Lindsay</v>
      </c>
      <c r="Y720" s="1"/>
      <c r="Z720" s="1"/>
      <c r="AA720" s="1" t="s">
        <v>898</v>
      </c>
      <c r="AB720" s="1"/>
      <c r="AC720" s="1"/>
      <c r="AD720" s="1"/>
      <c r="AE720" s="1"/>
    </row>
    <row r="721" spans="1:31">
      <c r="A721" t="str">
        <f t="shared" si="44"/>
        <v>2022-720</v>
      </c>
      <c r="B721" s="1">
        <v>44629</v>
      </c>
      <c r="C721" s="1" t="s">
        <v>49</v>
      </c>
      <c r="D721" t="s">
        <v>1200</v>
      </c>
      <c r="E721" t="s">
        <v>86</v>
      </c>
      <c r="F721" s="16"/>
      <c r="G721" s="16"/>
      <c r="H721" t="s">
        <v>13</v>
      </c>
      <c r="J721" t="s">
        <v>87</v>
      </c>
      <c r="K721" t="s">
        <v>88</v>
      </c>
      <c r="L721" t="s">
        <v>89</v>
      </c>
      <c r="N721" t="s">
        <v>90</v>
      </c>
      <c r="O721" s="1">
        <v>44631</v>
      </c>
      <c r="P721" s="2"/>
      <c r="Q721" s="2"/>
      <c r="R721" s="1"/>
      <c r="U721" s="1" t="str">
        <f t="shared" si="48"/>
        <v>2022</v>
      </c>
      <c r="V721" s="1" t="str">
        <f>VLOOKUP(W721,quarter[],2,FALSE)</f>
        <v>1st</v>
      </c>
      <c r="W721" s="1" t="str">
        <f t="shared" si="49"/>
        <v>March</v>
      </c>
      <c r="X721" s="1" t="str">
        <f t="shared" si="50"/>
        <v>Brake, Cassi</v>
      </c>
      <c r="Y721" s="1"/>
      <c r="Z721" s="1"/>
      <c r="AA721" s="1" t="s">
        <v>430</v>
      </c>
      <c r="AB721" s="1"/>
      <c r="AC721" s="1"/>
      <c r="AD721" s="1"/>
      <c r="AE721" s="1"/>
    </row>
    <row r="722" spans="1:31">
      <c r="A722" t="str">
        <f t="shared" si="44"/>
        <v>2022-721</v>
      </c>
      <c r="B722" s="1">
        <v>44629</v>
      </c>
      <c r="C722" s="1" t="s">
        <v>48</v>
      </c>
      <c r="D722" t="s">
        <v>1201</v>
      </c>
      <c r="E722" t="s">
        <v>86</v>
      </c>
      <c r="F722" s="16"/>
      <c r="G722" s="16"/>
      <c r="H722" t="s">
        <v>13</v>
      </c>
      <c r="J722" t="s">
        <v>87</v>
      </c>
      <c r="K722" t="s">
        <v>88</v>
      </c>
      <c r="L722" t="s">
        <v>89</v>
      </c>
      <c r="N722" t="s">
        <v>90</v>
      </c>
      <c r="O722" s="1">
        <v>44629</v>
      </c>
      <c r="P722" s="2"/>
      <c r="Q722" s="2"/>
      <c r="R722" s="1"/>
      <c r="U722" s="1" t="str">
        <f t="shared" si="48"/>
        <v>2022</v>
      </c>
      <c r="V722" s="1" t="str">
        <f>VLOOKUP(W722,quarter[],2,FALSE)</f>
        <v>1st</v>
      </c>
      <c r="W722" s="1" t="str">
        <f t="shared" si="49"/>
        <v>March</v>
      </c>
      <c r="X722" s="1" t="str">
        <f t="shared" si="50"/>
        <v>Alexander, Lindsay</v>
      </c>
      <c r="Y722" s="1"/>
      <c r="Z722" s="1"/>
      <c r="AA722" s="1" t="s">
        <v>1172</v>
      </c>
      <c r="AB722" s="1"/>
      <c r="AC722" s="1"/>
      <c r="AD722" s="1"/>
      <c r="AE722" s="1"/>
    </row>
    <row r="723" spans="1:31">
      <c r="A723" t="str">
        <f t="shared" si="44"/>
        <v>2022-722</v>
      </c>
      <c r="B723" s="1">
        <v>44629</v>
      </c>
      <c r="C723" s="1" t="s">
        <v>49</v>
      </c>
      <c r="D723" t="s">
        <v>1202</v>
      </c>
      <c r="E723" t="s">
        <v>86</v>
      </c>
      <c r="F723" s="16"/>
      <c r="G723" s="16"/>
      <c r="H723" t="s">
        <v>13</v>
      </c>
      <c r="J723" t="s">
        <v>87</v>
      </c>
      <c r="K723" t="s">
        <v>88</v>
      </c>
      <c r="L723" t="s">
        <v>89</v>
      </c>
      <c r="N723" t="s">
        <v>90</v>
      </c>
      <c r="O723" s="1">
        <v>44630</v>
      </c>
      <c r="P723" s="2"/>
      <c r="Q723" s="2"/>
      <c r="R723" s="1"/>
      <c r="U723" s="1" t="str">
        <f t="shared" si="48"/>
        <v>2022</v>
      </c>
      <c r="V723" s="1" t="str">
        <f>VLOOKUP(W723,quarter[],2,FALSE)</f>
        <v>1st</v>
      </c>
      <c r="W723" s="1" t="str">
        <f t="shared" si="49"/>
        <v>March</v>
      </c>
      <c r="X723" s="1" t="str">
        <f t="shared" si="50"/>
        <v>Brake, Cassi</v>
      </c>
      <c r="Y723" s="1"/>
      <c r="Z723" s="1"/>
      <c r="AA723" s="1" t="s">
        <v>996</v>
      </c>
      <c r="AB723" s="1"/>
      <c r="AC723" s="1"/>
      <c r="AD723" s="1"/>
      <c r="AE723" s="1"/>
    </row>
    <row r="724" spans="1:31">
      <c r="A724" t="str">
        <f t="shared" ref="A724:A787" si="51">_xlfn.CONCAT(YEAR(B724),"-",ROW(A723))</f>
        <v>2022-723</v>
      </c>
      <c r="B724" s="1">
        <v>44629</v>
      </c>
      <c r="C724" s="1" t="s">
        <v>48</v>
      </c>
      <c r="D724" t="s">
        <v>1203</v>
      </c>
      <c r="E724" t="s">
        <v>86</v>
      </c>
      <c r="F724" s="16"/>
      <c r="G724" s="16"/>
      <c r="H724" t="s">
        <v>13</v>
      </c>
      <c r="J724" t="s">
        <v>87</v>
      </c>
      <c r="K724" t="s">
        <v>88</v>
      </c>
      <c r="L724" t="s">
        <v>89</v>
      </c>
      <c r="N724" t="s">
        <v>90</v>
      </c>
      <c r="O724" s="1">
        <v>44631</v>
      </c>
      <c r="P724" s="2"/>
      <c r="Q724" s="2"/>
      <c r="R724" s="1"/>
      <c r="U724" s="1" t="str">
        <f t="shared" si="48"/>
        <v>2022</v>
      </c>
      <c r="V724" s="1" t="str">
        <f>VLOOKUP(W724,quarter[],2,FALSE)</f>
        <v>1st</v>
      </c>
      <c r="W724" s="1" t="str">
        <f t="shared" si="49"/>
        <v>March</v>
      </c>
      <c r="X724" s="1" t="str">
        <f t="shared" si="50"/>
        <v>Alexander, Lindsay</v>
      </c>
      <c r="Y724" s="1"/>
      <c r="Z724" s="1"/>
      <c r="AA724" s="1" t="s">
        <v>898</v>
      </c>
      <c r="AB724" s="1"/>
      <c r="AC724" s="1"/>
      <c r="AD724" s="1"/>
      <c r="AE724" s="1"/>
    </row>
    <row r="725" spans="1:31">
      <c r="A725" t="str">
        <f t="shared" si="51"/>
        <v>2022-724</v>
      </c>
      <c r="B725" s="1">
        <v>44629</v>
      </c>
      <c r="C725" s="1" t="s">
        <v>49</v>
      </c>
      <c r="D725" t="s">
        <v>1204</v>
      </c>
      <c r="E725" t="s">
        <v>86</v>
      </c>
      <c r="F725" s="16"/>
      <c r="G725" s="16"/>
      <c r="H725" t="s">
        <v>13</v>
      </c>
      <c r="J725" t="s">
        <v>87</v>
      </c>
      <c r="K725" t="s">
        <v>88</v>
      </c>
      <c r="L725" t="s">
        <v>89</v>
      </c>
      <c r="N725" t="s">
        <v>90</v>
      </c>
      <c r="O725" s="1">
        <v>44641</v>
      </c>
      <c r="P725" s="2"/>
      <c r="Q725" s="2"/>
      <c r="R725" s="1"/>
      <c r="U725" s="1" t="str">
        <f t="shared" si="48"/>
        <v>2022</v>
      </c>
      <c r="V725" s="1" t="str">
        <f>VLOOKUP(W725,quarter[],2,FALSE)</f>
        <v>1st</v>
      </c>
      <c r="W725" s="1" t="str">
        <f t="shared" si="49"/>
        <v>March</v>
      </c>
      <c r="X725" s="1" t="str">
        <f t="shared" si="50"/>
        <v>Brake, Cassi</v>
      </c>
      <c r="Y725" s="1"/>
      <c r="Z725" s="1"/>
      <c r="AA725" s="1" t="s">
        <v>898</v>
      </c>
      <c r="AB725" s="1"/>
      <c r="AC725" s="1"/>
      <c r="AD725" s="1"/>
      <c r="AE725" s="1"/>
    </row>
    <row r="726" spans="1:31">
      <c r="A726" t="str">
        <f t="shared" si="51"/>
        <v>2022-725</v>
      </c>
      <c r="B726" s="1">
        <v>44629</v>
      </c>
      <c r="C726" s="1" t="s">
        <v>48</v>
      </c>
      <c r="D726" t="s">
        <v>1205</v>
      </c>
      <c r="E726" t="s">
        <v>86</v>
      </c>
      <c r="F726" s="16"/>
      <c r="G726" s="16"/>
      <c r="H726" t="s">
        <v>13</v>
      </c>
      <c r="J726" t="s">
        <v>87</v>
      </c>
      <c r="K726" t="s">
        <v>88</v>
      </c>
      <c r="L726" t="s">
        <v>89</v>
      </c>
      <c r="N726" t="s">
        <v>90</v>
      </c>
      <c r="O726" s="1">
        <v>44634</v>
      </c>
      <c r="P726" s="2"/>
      <c r="Q726" s="2"/>
      <c r="R726" s="1"/>
      <c r="U726" s="1" t="str">
        <f t="shared" si="48"/>
        <v>2022</v>
      </c>
      <c r="V726" s="1" t="str">
        <f>VLOOKUP(W726,quarter[],2,FALSE)</f>
        <v>1st</v>
      </c>
      <c r="W726" s="1" t="str">
        <f t="shared" si="49"/>
        <v>March</v>
      </c>
      <c r="X726" s="1" t="str">
        <f t="shared" si="50"/>
        <v>Alexander, Lindsay</v>
      </c>
      <c r="Y726" s="1"/>
      <c r="Z726" s="1"/>
      <c r="AA726" s="1" t="s">
        <v>898</v>
      </c>
      <c r="AB726" s="1"/>
      <c r="AC726" s="1"/>
      <c r="AD726" s="1"/>
      <c r="AE726" s="1"/>
    </row>
    <row r="727" spans="1:31">
      <c r="A727" t="str">
        <f t="shared" si="51"/>
        <v>2022-726</v>
      </c>
      <c r="B727" s="1">
        <v>44629</v>
      </c>
      <c r="C727" s="1" t="s">
        <v>51</v>
      </c>
      <c r="D727" t="s">
        <v>1206</v>
      </c>
      <c r="E727" t="s">
        <v>86</v>
      </c>
      <c r="F727" s="16"/>
      <c r="G727" s="16"/>
      <c r="H727" t="s">
        <v>1207</v>
      </c>
      <c r="J727" t="s">
        <v>87</v>
      </c>
      <c r="K727" t="s">
        <v>88</v>
      </c>
      <c r="L727" t="s">
        <v>90</v>
      </c>
      <c r="N727" t="s">
        <v>90</v>
      </c>
      <c r="O727" s="1">
        <v>44634</v>
      </c>
      <c r="P727" s="2"/>
      <c r="Q727" s="2"/>
      <c r="R727" s="1"/>
      <c r="U727" s="1" t="str">
        <f t="shared" si="48"/>
        <v>2022</v>
      </c>
      <c r="V727" s="1" t="str">
        <f>VLOOKUP(W727,quarter[],2,FALSE)</f>
        <v>1st</v>
      </c>
      <c r="W727" s="1" t="str">
        <f t="shared" si="49"/>
        <v>March</v>
      </c>
      <c r="X727" s="1" t="str">
        <f t="shared" si="50"/>
        <v>Clecak, Megan</v>
      </c>
      <c r="Y727" s="1"/>
      <c r="Z727" s="1"/>
      <c r="AA727" s="1" t="s">
        <v>1208</v>
      </c>
      <c r="AB727" s="1"/>
      <c r="AC727" s="1"/>
      <c r="AD727" s="1"/>
      <c r="AE727" s="1"/>
    </row>
    <row r="728" spans="1:31">
      <c r="A728" t="str">
        <f t="shared" si="51"/>
        <v>2022-727</v>
      </c>
      <c r="B728" s="1">
        <v>44629</v>
      </c>
      <c r="C728" s="1" t="s">
        <v>53</v>
      </c>
      <c r="D728" t="s">
        <v>1209</v>
      </c>
      <c r="E728" t="s">
        <v>86</v>
      </c>
      <c r="F728" s="16"/>
      <c r="G728" s="16"/>
      <c r="H728" t="s">
        <v>13</v>
      </c>
      <c r="J728" t="s">
        <v>99</v>
      </c>
      <c r="K728" t="s">
        <v>88</v>
      </c>
      <c r="L728" t="s">
        <v>89</v>
      </c>
      <c r="N728" t="s">
        <v>90</v>
      </c>
      <c r="O728" s="1">
        <v>44630</v>
      </c>
      <c r="P728" s="2"/>
      <c r="Q728" s="2"/>
      <c r="R728" s="1"/>
      <c r="U728" s="1" t="str">
        <f t="shared" si="48"/>
        <v>2022</v>
      </c>
      <c r="V728" s="1" t="str">
        <f>VLOOKUP(W728,quarter[],2,FALSE)</f>
        <v>1st</v>
      </c>
      <c r="W728" s="1" t="str">
        <f t="shared" si="49"/>
        <v>March</v>
      </c>
      <c r="X728" s="1" t="str">
        <f t="shared" si="50"/>
        <v>Perry, April</v>
      </c>
      <c r="Y728" s="1"/>
      <c r="Z728" s="1"/>
      <c r="AA728" s="1" t="s">
        <v>1210</v>
      </c>
      <c r="AB728" s="1"/>
      <c r="AC728" s="1"/>
      <c r="AD728" s="1"/>
      <c r="AE728" s="1"/>
    </row>
    <row r="729" spans="1:31">
      <c r="A729" t="str">
        <f t="shared" si="51"/>
        <v>2022-728</v>
      </c>
      <c r="B729" s="1">
        <v>44629</v>
      </c>
      <c r="C729" s="1" t="s">
        <v>50</v>
      </c>
      <c r="D729" t="s">
        <v>1211</v>
      </c>
      <c r="E729" t="s">
        <v>86</v>
      </c>
      <c r="F729" s="16"/>
      <c r="G729" s="16"/>
      <c r="H729" t="s">
        <v>13</v>
      </c>
      <c r="J729" t="s">
        <v>87</v>
      </c>
      <c r="K729" t="s">
        <v>88</v>
      </c>
      <c r="L729" t="s">
        <v>89</v>
      </c>
      <c r="N729" t="s">
        <v>90</v>
      </c>
      <c r="O729" s="1">
        <v>44630</v>
      </c>
      <c r="P729" s="2"/>
      <c r="Q729" s="2"/>
      <c r="R729" s="1"/>
      <c r="U729" s="1" t="str">
        <f t="shared" si="48"/>
        <v>2022</v>
      </c>
      <c r="V729" s="1" t="str">
        <f>VLOOKUP(W729,quarter[],2,FALSE)</f>
        <v>1st</v>
      </c>
      <c r="W729" s="1" t="str">
        <f t="shared" si="49"/>
        <v>March</v>
      </c>
      <c r="X729" s="1" t="str">
        <f t="shared" si="50"/>
        <v>Calo, Robyn</v>
      </c>
      <c r="Y729" s="1"/>
      <c r="Z729" s="1"/>
      <c r="AA729" s="1" t="s">
        <v>1212</v>
      </c>
      <c r="AB729" s="1"/>
      <c r="AC729" s="1"/>
      <c r="AD729" s="1"/>
      <c r="AE729" s="1"/>
    </row>
    <row r="730" spans="1:31">
      <c r="A730" t="str">
        <f t="shared" si="51"/>
        <v>2022-729</v>
      </c>
      <c r="B730" s="1">
        <v>44629</v>
      </c>
      <c r="C730" s="1" t="s">
        <v>51</v>
      </c>
      <c r="D730" t="s">
        <v>1213</v>
      </c>
      <c r="E730" t="s">
        <v>86</v>
      </c>
      <c r="F730" s="16"/>
      <c r="G730" s="16"/>
      <c r="H730" t="s">
        <v>1214</v>
      </c>
      <c r="J730" t="s">
        <v>87</v>
      </c>
      <c r="K730" t="s">
        <v>90</v>
      </c>
      <c r="L730" t="s">
        <v>90</v>
      </c>
      <c r="N730" t="s">
        <v>90</v>
      </c>
      <c r="O730" s="1">
        <v>44650</v>
      </c>
      <c r="P730" s="2"/>
      <c r="Q730" s="2"/>
      <c r="R730" s="1"/>
      <c r="U730" s="1" t="str">
        <f t="shared" si="48"/>
        <v>2022</v>
      </c>
      <c r="V730" s="1" t="str">
        <f>VLOOKUP(W730,quarter[],2,FALSE)</f>
        <v>1st</v>
      </c>
      <c r="W730" s="1" t="str">
        <f t="shared" si="49"/>
        <v>March</v>
      </c>
      <c r="X730" s="1" t="str">
        <f t="shared" si="50"/>
        <v>Clecak, Megan</v>
      </c>
      <c r="Y730" s="1"/>
      <c r="Z730" s="1"/>
      <c r="AA730" s="1" t="s">
        <v>753</v>
      </c>
      <c r="AB730" s="1"/>
      <c r="AC730" s="1"/>
      <c r="AD730" s="1"/>
      <c r="AE730" s="1"/>
    </row>
    <row r="731" spans="1:31">
      <c r="A731" t="str">
        <f t="shared" si="51"/>
        <v>2022-730</v>
      </c>
      <c r="B731" s="1">
        <v>44629</v>
      </c>
      <c r="C731" s="1" t="s">
        <v>53</v>
      </c>
      <c r="D731" t="s">
        <v>1215</v>
      </c>
      <c r="E731" t="s">
        <v>86</v>
      </c>
      <c r="F731" s="16"/>
      <c r="G731" s="16"/>
      <c r="H731" t="s">
        <v>1216</v>
      </c>
      <c r="J731" t="s">
        <v>140</v>
      </c>
      <c r="K731" t="s">
        <v>88</v>
      </c>
      <c r="L731" t="s">
        <v>89</v>
      </c>
      <c r="N731" t="s">
        <v>90</v>
      </c>
      <c r="O731" s="1">
        <v>44631</v>
      </c>
      <c r="P731" s="2"/>
      <c r="Q731" s="2"/>
      <c r="R731" s="1"/>
      <c r="U731" s="1" t="str">
        <f t="shared" si="48"/>
        <v>2022</v>
      </c>
      <c r="V731" s="1" t="str">
        <f>VLOOKUP(W731,quarter[],2,FALSE)</f>
        <v>1st</v>
      </c>
      <c r="W731" s="1" t="str">
        <f t="shared" si="49"/>
        <v>March</v>
      </c>
      <c r="X731" s="1" t="str">
        <f t="shared" si="50"/>
        <v>Perry, April</v>
      </c>
      <c r="Y731" s="1"/>
      <c r="Z731" s="1"/>
      <c r="AA731" s="1" t="s">
        <v>1217</v>
      </c>
      <c r="AB731" s="1"/>
      <c r="AC731" s="1"/>
      <c r="AD731" s="1"/>
      <c r="AE731" s="1"/>
    </row>
    <row r="732" spans="1:31">
      <c r="A732" t="str">
        <f t="shared" si="51"/>
        <v>2022-731</v>
      </c>
      <c r="B732" s="1">
        <v>44629</v>
      </c>
      <c r="C732" s="1" t="s">
        <v>50</v>
      </c>
      <c r="D732" t="s">
        <v>1218</v>
      </c>
      <c r="E732" t="s">
        <v>86</v>
      </c>
      <c r="F732" s="16"/>
      <c r="G732" s="16"/>
      <c r="H732" t="s">
        <v>1219</v>
      </c>
      <c r="J732" t="s">
        <v>87</v>
      </c>
      <c r="K732" t="s">
        <v>835</v>
      </c>
      <c r="L732" t="s">
        <v>90</v>
      </c>
      <c r="N732" t="s">
        <v>835</v>
      </c>
      <c r="O732" s="1">
        <v>44641</v>
      </c>
      <c r="P732" s="2"/>
      <c r="Q732" s="2"/>
      <c r="R732" s="1"/>
      <c r="U732" s="1" t="str">
        <f t="shared" si="48"/>
        <v>2022</v>
      </c>
      <c r="V732" s="1" t="str">
        <f>VLOOKUP(W732,quarter[],2,FALSE)</f>
        <v>1st</v>
      </c>
      <c r="W732" s="1" t="str">
        <f t="shared" si="49"/>
        <v>March</v>
      </c>
      <c r="X732" s="1" t="str">
        <f t="shared" si="50"/>
        <v>Calo, Robyn</v>
      </c>
      <c r="Y732" s="1"/>
      <c r="Z732" s="1"/>
      <c r="AA732" s="1" t="s">
        <v>1220</v>
      </c>
      <c r="AB732" s="1"/>
      <c r="AC732" s="1"/>
      <c r="AD732" s="1"/>
      <c r="AE732" s="1"/>
    </row>
    <row r="733" spans="1:31">
      <c r="A733" t="str">
        <f t="shared" si="51"/>
        <v>2022-732</v>
      </c>
      <c r="B733" s="1">
        <v>44629</v>
      </c>
      <c r="C733" s="1" t="s">
        <v>51</v>
      </c>
      <c r="D733" t="s">
        <v>1221</v>
      </c>
      <c r="E733" t="s">
        <v>86</v>
      </c>
      <c r="F733" s="16"/>
      <c r="G733" s="16"/>
      <c r="H733" t="s">
        <v>13</v>
      </c>
      <c r="J733" t="s">
        <v>87</v>
      </c>
      <c r="K733" t="s">
        <v>88</v>
      </c>
      <c r="L733" t="s">
        <v>89</v>
      </c>
      <c r="N733" t="s">
        <v>90</v>
      </c>
      <c r="O733" s="1">
        <v>44630</v>
      </c>
      <c r="P733" s="2"/>
      <c r="Q733" s="2"/>
      <c r="R733" s="1"/>
      <c r="U733" s="1" t="str">
        <f t="shared" si="48"/>
        <v>2022</v>
      </c>
      <c r="V733" s="1" t="str">
        <f>VLOOKUP(W733,quarter[],2,FALSE)</f>
        <v>1st</v>
      </c>
      <c r="W733" s="1" t="str">
        <f t="shared" si="49"/>
        <v>March</v>
      </c>
      <c r="X733" s="1" t="str">
        <f t="shared" si="50"/>
        <v>Clecak, Megan</v>
      </c>
      <c r="Y733" s="1"/>
      <c r="Z733" s="1"/>
      <c r="AA733" s="1" t="s">
        <v>430</v>
      </c>
      <c r="AB733" s="1"/>
      <c r="AC733" s="1"/>
      <c r="AD733" s="1"/>
      <c r="AE733" s="1"/>
    </row>
    <row r="734" spans="1:31">
      <c r="A734" t="str">
        <f t="shared" si="51"/>
        <v>2022-733</v>
      </c>
      <c r="B734" s="1">
        <v>44629</v>
      </c>
      <c r="C734" s="1" t="s">
        <v>53</v>
      </c>
      <c r="D734" t="s">
        <v>1222</v>
      </c>
      <c r="E734" t="s">
        <v>86</v>
      </c>
      <c r="F734" s="16"/>
      <c r="G734" s="16"/>
      <c r="H734" t="s">
        <v>13</v>
      </c>
      <c r="J734" t="s">
        <v>87</v>
      </c>
      <c r="K734" t="s">
        <v>88</v>
      </c>
      <c r="L734" t="s">
        <v>89</v>
      </c>
      <c r="N734" t="s">
        <v>90</v>
      </c>
      <c r="O734" s="1">
        <v>44630</v>
      </c>
      <c r="P734" s="2"/>
      <c r="Q734" s="2"/>
      <c r="R734" s="1"/>
      <c r="U734" s="1" t="str">
        <f t="shared" si="48"/>
        <v>2022</v>
      </c>
      <c r="V734" s="1" t="str">
        <f>VLOOKUP(W734,quarter[],2,FALSE)</f>
        <v>1st</v>
      </c>
      <c r="W734" s="1" t="str">
        <f t="shared" si="49"/>
        <v>March</v>
      </c>
      <c r="X734" s="1" t="str">
        <f t="shared" si="50"/>
        <v>Perry, April</v>
      </c>
      <c r="Y734" s="1"/>
      <c r="Z734" s="1"/>
      <c r="AA734" s="1" t="s">
        <v>155</v>
      </c>
      <c r="AB734" s="1"/>
      <c r="AC734" s="1"/>
      <c r="AD734" s="1"/>
      <c r="AE734" s="1"/>
    </row>
    <row r="735" spans="1:31">
      <c r="A735" t="str">
        <f t="shared" si="51"/>
        <v>2022-734</v>
      </c>
      <c r="B735" s="1">
        <v>44629</v>
      </c>
      <c r="C735" s="1" t="s">
        <v>50</v>
      </c>
      <c r="D735" t="s">
        <v>1223</v>
      </c>
      <c r="E735" t="s">
        <v>86</v>
      </c>
      <c r="F735" s="16"/>
      <c r="G735" s="16"/>
      <c r="H735" t="s">
        <v>13</v>
      </c>
      <c r="J735" t="s">
        <v>87</v>
      </c>
      <c r="K735" t="s">
        <v>88</v>
      </c>
      <c r="L735" t="s">
        <v>89</v>
      </c>
      <c r="N735" t="s">
        <v>90</v>
      </c>
      <c r="O735" s="1">
        <v>44630</v>
      </c>
      <c r="P735" s="2"/>
      <c r="Q735" s="2"/>
      <c r="R735" s="1"/>
      <c r="U735" s="1" t="str">
        <f t="shared" si="48"/>
        <v>2022</v>
      </c>
      <c r="V735" s="1" t="str">
        <f>VLOOKUP(W735,quarter[],2,FALSE)</f>
        <v>1st</v>
      </c>
      <c r="W735" s="1" t="str">
        <f t="shared" si="49"/>
        <v>March</v>
      </c>
      <c r="X735" s="1" t="str">
        <f t="shared" si="50"/>
        <v>Calo, Robyn</v>
      </c>
      <c r="Y735" s="1"/>
      <c r="Z735" s="1"/>
      <c r="AA735" s="1" t="s">
        <v>430</v>
      </c>
      <c r="AB735" s="1"/>
      <c r="AC735" s="1"/>
      <c r="AD735" s="1"/>
      <c r="AE735" s="1"/>
    </row>
    <row r="736" spans="1:31">
      <c r="A736" t="str">
        <f t="shared" si="51"/>
        <v>2022-735</v>
      </c>
      <c r="B736" s="1">
        <v>44629</v>
      </c>
      <c r="C736" s="1" t="s">
        <v>49</v>
      </c>
      <c r="D736" t="s">
        <v>1224</v>
      </c>
      <c r="E736" t="s">
        <v>86</v>
      </c>
      <c r="F736" s="16"/>
      <c r="G736" s="16"/>
      <c r="H736" t="s">
        <v>13</v>
      </c>
      <c r="J736" t="s">
        <v>87</v>
      </c>
      <c r="K736" t="s">
        <v>88</v>
      </c>
      <c r="L736" t="s">
        <v>89</v>
      </c>
      <c r="N736" t="s">
        <v>90</v>
      </c>
      <c r="O736" s="1">
        <v>44630</v>
      </c>
      <c r="P736" s="2"/>
      <c r="Q736" s="2"/>
      <c r="R736" s="1"/>
      <c r="U736" s="1" t="str">
        <f t="shared" si="48"/>
        <v>2022</v>
      </c>
      <c r="V736" s="1" t="str">
        <f>VLOOKUP(W736,quarter[],2,FALSE)</f>
        <v>1st</v>
      </c>
      <c r="W736" s="1" t="str">
        <f t="shared" si="49"/>
        <v>March</v>
      </c>
      <c r="X736" s="1" t="str">
        <f t="shared" si="50"/>
        <v>Brake, Cassi</v>
      </c>
      <c r="Y736" s="1"/>
      <c r="Z736" s="1"/>
      <c r="AA736" s="1" t="s">
        <v>1225</v>
      </c>
      <c r="AB736" s="1"/>
      <c r="AC736" s="1"/>
      <c r="AD736" s="1"/>
      <c r="AE736" s="1"/>
    </row>
    <row r="737" spans="1:31">
      <c r="A737" t="str">
        <f t="shared" si="51"/>
        <v>2022-736</v>
      </c>
      <c r="B737" s="1">
        <v>44629</v>
      </c>
      <c r="C737" s="1" t="s">
        <v>48</v>
      </c>
      <c r="D737" t="s">
        <v>1226</v>
      </c>
      <c r="E737" t="s">
        <v>86</v>
      </c>
      <c r="F737" s="16"/>
      <c r="G737" s="16"/>
      <c r="H737" t="s">
        <v>13</v>
      </c>
      <c r="J737" t="s">
        <v>87</v>
      </c>
      <c r="K737" t="s">
        <v>88</v>
      </c>
      <c r="L737" t="s">
        <v>89</v>
      </c>
      <c r="N737" t="s">
        <v>90</v>
      </c>
      <c r="O737" s="1">
        <v>44629</v>
      </c>
      <c r="P737" s="2"/>
      <c r="Q737" s="2"/>
      <c r="R737" s="1"/>
      <c r="U737" s="1" t="str">
        <f t="shared" si="48"/>
        <v>2022</v>
      </c>
      <c r="V737" s="1" t="str">
        <f>VLOOKUP(W737,quarter[],2,FALSE)</f>
        <v>1st</v>
      </c>
      <c r="W737" s="1" t="str">
        <f t="shared" si="49"/>
        <v>March</v>
      </c>
      <c r="X737" s="1" t="str">
        <f t="shared" si="50"/>
        <v>Alexander, Lindsay</v>
      </c>
      <c r="Y737" s="1"/>
      <c r="Z737" s="1"/>
      <c r="AA737" s="1" t="s">
        <v>898</v>
      </c>
      <c r="AB737" s="1"/>
      <c r="AC737" s="1"/>
      <c r="AD737" s="1"/>
      <c r="AE737" s="1"/>
    </row>
    <row r="738" spans="1:31">
      <c r="A738" t="str">
        <f t="shared" si="51"/>
        <v>2022-737</v>
      </c>
      <c r="B738" s="1">
        <v>44629</v>
      </c>
      <c r="C738" s="1" t="s">
        <v>49</v>
      </c>
      <c r="D738" t="s">
        <v>1227</v>
      </c>
      <c r="E738" t="s">
        <v>86</v>
      </c>
      <c r="F738" s="16"/>
      <c r="G738" s="16"/>
      <c r="H738" t="s">
        <v>13</v>
      </c>
      <c r="J738" t="s">
        <v>87</v>
      </c>
      <c r="K738" t="s">
        <v>88</v>
      </c>
      <c r="L738" t="s">
        <v>89</v>
      </c>
      <c r="N738" t="s">
        <v>90</v>
      </c>
      <c r="O738" s="1">
        <v>44630</v>
      </c>
      <c r="P738" s="2"/>
      <c r="Q738" s="2"/>
      <c r="R738" s="1"/>
      <c r="U738" s="1" t="str">
        <f t="shared" si="48"/>
        <v>2022</v>
      </c>
      <c r="V738" s="1" t="str">
        <f>VLOOKUP(W738,quarter[],2,FALSE)</f>
        <v>1st</v>
      </c>
      <c r="W738" s="1" t="str">
        <f t="shared" si="49"/>
        <v>March</v>
      </c>
      <c r="X738" s="1" t="str">
        <f t="shared" si="50"/>
        <v>Brake, Cassi</v>
      </c>
      <c r="Y738" s="1"/>
      <c r="Z738" s="1"/>
      <c r="AA738" s="1" t="s">
        <v>1228</v>
      </c>
      <c r="AB738" s="1"/>
      <c r="AC738" s="1"/>
      <c r="AD738" s="1"/>
      <c r="AE738" s="1"/>
    </row>
    <row r="739" spans="1:31">
      <c r="A739" t="str">
        <f t="shared" si="51"/>
        <v>2022-738</v>
      </c>
      <c r="B739" s="1">
        <v>44629</v>
      </c>
      <c r="C739" s="1" t="s">
        <v>48</v>
      </c>
      <c r="D739" t="s">
        <v>1229</v>
      </c>
      <c r="E739" t="s">
        <v>86</v>
      </c>
      <c r="F739" s="16"/>
      <c r="G739" s="16"/>
      <c r="H739" t="s">
        <v>13</v>
      </c>
      <c r="J739" t="s">
        <v>87</v>
      </c>
      <c r="K739" t="s">
        <v>88</v>
      </c>
      <c r="L739" t="s">
        <v>89</v>
      </c>
      <c r="N739" t="s">
        <v>90</v>
      </c>
      <c r="O739" s="1">
        <v>44630</v>
      </c>
      <c r="P739" s="2"/>
      <c r="Q739" s="2"/>
      <c r="R739" s="1"/>
      <c r="U739" s="1" t="str">
        <f t="shared" si="48"/>
        <v>2022</v>
      </c>
      <c r="V739" s="1" t="str">
        <f>VLOOKUP(W739,quarter[],2,FALSE)</f>
        <v>1st</v>
      </c>
      <c r="W739" s="1" t="str">
        <f t="shared" si="49"/>
        <v>March</v>
      </c>
      <c r="X739" s="1" t="str">
        <f t="shared" si="50"/>
        <v>Alexander, Lindsay</v>
      </c>
      <c r="Y739" s="1"/>
      <c r="Z739" s="1"/>
      <c r="AA739" s="1" t="s">
        <v>898</v>
      </c>
      <c r="AB739" s="1"/>
      <c r="AC739" s="1"/>
      <c r="AD739" s="1"/>
      <c r="AE739" s="1"/>
    </row>
    <row r="740" spans="1:31">
      <c r="A740" t="str">
        <f t="shared" si="51"/>
        <v>2022-739</v>
      </c>
      <c r="B740" s="1">
        <v>44629</v>
      </c>
      <c r="C740" s="1" t="s">
        <v>51</v>
      </c>
      <c r="D740" t="s">
        <v>1230</v>
      </c>
      <c r="E740" t="s">
        <v>86</v>
      </c>
      <c r="F740" s="16"/>
      <c r="G740" s="16"/>
      <c r="H740" t="s">
        <v>13</v>
      </c>
      <c r="J740" t="s">
        <v>87</v>
      </c>
      <c r="K740" t="s">
        <v>88</v>
      </c>
      <c r="L740" t="s">
        <v>89</v>
      </c>
      <c r="N740" t="s">
        <v>90</v>
      </c>
      <c r="O740" s="1">
        <v>44630</v>
      </c>
      <c r="P740" s="2"/>
      <c r="Q740" s="2"/>
      <c r="R740" s="1"/>
      <c r="U740" s="1" t="str">
        <f t="shared" si="48"/>
        <v>2022</v>
      </c>
      <c r="V740" s="1" t="str">
        <f>VLOOKUP(W740,quarter[],2,FALSE)</f>
        <v>1st</v>
      </c>
      <c r="W740" s="1" t="str">
        <f t="shared" si="49"/>
        <v>March</v>
      </c>
      <c r="X740" s="1" t="str">
        <f t="shared" si="50"/>
        <v>Clecak, Megan</v>
      </c>
      <c r="Y740" s="1"/>
      <c r="Z740" s="1"/>
      <c r="AA740" s="1" t="s">
        <v>430</v>
      </c>
      <c r="AB740" s="1"/>
      <c r="AC740" s="1"/>
      <c r="AD740" s="1"/>
      <c r="AE740" s="1"/>
    </row>
    <row r="741" spans="1:31">
      <c r="A741" t="str">
        <f t="shared" si="51"/>
        <v>2022-740</v>
      </c>
      <c r="B741" s="1">
        <v>44629</v>
      </c>
      <c r="C741" s="1" t="s">
        <v>53</v>
      </c>
      <c r="D741" t="s">
        <v>1231</v>
      </c>
      <c r="E741" t="s">
        <v>86</v>
      </c>
      <c r="F741" s="16"/>
      <c r="G741" s="16"/>
      <c r="H741" t="s">
        <v>1232</v>
      </c>
      <c r="J741" t="s">
        <v>99</v>
      </c>
      <c r="K741" t="s">
        <v>88</v>
      </c>
      <c r="L741" t="s">
        <v>89</v>
      </c>
      <c r="N741" t="s">
        <v>90</v>
      </c>
      <c r="O741" s="1">
        <v>44630</v>
      </c>
      <c r="P741" s="2"/>
      <c r="Q741" s="2"/>
      <c r="R741" s="1"/>
      <c r="U741" s="1" t="str">
        <f t="shared" si="48"/>
        <v>2022</v>
      </c>
      <c r="V741" s="1" t="str">
        <f>VLOOKUP(W741,quarter[],2,FALSE)</f>
        <v>1st</v>
      </c>
      <c r="W741" s="1" t="str">
        <f t="shared" si="49"/>
        <v>March</v>
      </c>
      <c r="X741" s="1" t="str">
        <f t="shared" si="50"/>
        <v>Perry, April</v>
      </c>
      <c r="Y741" s="1"/>
      <c r="Z741" s="1"/>
      <c r="AA741" s="1" t="s">
        <v>323</v>
      </c>
      <c r="AB741" s="1"/>
      <c r="AC741" s="1"/>
      <c r="AD741" s="1"/>
      <c r="AE741" s="1"/>
    </row>
    <row r="742" spans="1:31">
      <c r="A742" t="str">
        <f t="shared" si="51"/>
        <v>2022-741</v>
      </c>
      <c r="B742" s="1">
        <v>44629</v>
      </c>
      <c r="C742" s="1" t="s">
        <v>50</v>
      </c>
      <c r="D742" t="s">
        <v>1233</v>
      </c>
      <c r="E742" t="s">
        <v>86</v>
      </c>
      <c r="F742" s="16"/>
      <c r="G742" s="16"/>
      <c r="H742" t="s">
        <v>13</v>
      </c>
      <c r="J742" t="s">
        <v>87</v>
      </c>
      <c r="K742" t="s">
        <v>88</v>
      </c>
      <c r="L742" t="s">
        <v>89</v>
      </c>
      <c r="N742" t="s">
        <v>90</v>
      </c>
      <c r="O742" s="1">
        <v>44634</v>
      </c>
      <c r="P742" s="2"/>
      <c r="Q742" s="2"/>
      <c r="R742" s="1"/>
      <c r="U742" s="1" t="str">
        <f t="shared" si="48"/>
        <v>2022</v>
      </c>
      <c r="V742" s="1" t="str">
        <f>VLOOKUP(W742,quarter[],2,FALSE)</f>
        <v>1st</v>
      </c>
      <c r="W742" s="1" t="str">
        <f t="shared" si="49"/>
        <v>March</v>
      </c>
      <c r="X742" s="1" t="str">
        <f t="shared" si="50"/>
        <v>Calo, Robyn</v>
      </c>
      <c r="Y742" s="1"/>
      <c r="Z742" s="1"/>
      <c r="AA742" s="1" t="s">
        <v>1234</v>
      </c>
      <c r="AB742" s="1"/>
      <c r="AC742" s="1"/>
      <c r="AD742" s="1"/>
      <c r="AE742" s="1"/>
    </row>
    <row r="743" spans="1:31">
      <c r="A743" t="str">
        <f t="shared" si="51"/>
        <v>2022-742</v>
      </c>
      <c r="B743" s="1">
        <v>44630</v>
      </c>
      <c r="C743" s="1" t="s">
        <v>51</v>
      </c>
      <c r="D743" t="s">
        <v>1235</v>
      </c>
      <c r="E743" t="s">
        <v>86</v>
      </c>
      <c r="F743" s="16"/>
      <c r="G743" s="16"/>
      <c r="H743" t="s">
        <v>13</v>
      </c>
      <c r="J743" t="s">
        <v>99</v>
      </c>
      <c r="K743" t="s">
        <v>88</v>
      </c>
      <c r="L743" t="s">
        <v>89</v>
      </c>
      <c r="N743" t="s">
        <v>90</v>
      </c>
      <c r="O743" s="1">
        <v>44630</v>
      </c>
      <c r="P743" s="2"/>
      <c r="Q743" s="2"/>
      <c r="R743" s="1"/>
      <c r="U743" s="1" t="str">
        <f t="shared" si="48"/>
        <v>2022</v>
      </c>
      <c r="V743" s="1" t="str">
        <f>VLOOKUP(W743,quarter[],2,FALSE)</f>
        <v>1st</v>
      </c>
      <c r="W743" s="1" t="str">
        <f t="shared" si="49"/>
        <v>March</v>
      </c>
      <c r="X743" s="1" t="str">
        <f t="shared" si="50"/>
        <v>Clecak, Megan</v>
      </c>
      <c r="Y743" s="1"/>
      <c r="Z743" s="1"/>
      <c r="AA743" s="1" t="s">
        <v>1236</v>
      </c>
      <c r="AB743" s="1"/>
      <c r="AC743" s="1"/>
      <c r="AD743" s="1"/>
      <c r="AE743" s="1"/>
    </row>
    <row r="744" spans="1:31">
      <c r="A744" t="str">
        <f t="shared" si="51"/>
        <v>2022-743</v>
      </c>
      <c r="B744" s="1">
        <v>44630</v>
      </c>
      <c r="C744" s="1" t="s">
        <v>53</v>
      </c>
      <c r="D744" t="s">
        <v>1235</v>
      </c>
      <c r="E744" t="s">
        <v>86</v>
      </c>
      <c r="F744" s="16"/>
      <c r="G744" s="16"/>
      <c r="H744" t="s">
        <v>13</v>
      </c>
      <c r="J744" t="s">
        <v>99</v>
      </c>
      <c r="K744" t="s">
        <v>90</v>
      </c>
      <c r="L744" t="s">
        <v>89</v>
      </c>
      <c r="N744" t="s">
        <v>90</v>
      </c>
      <c r="O744" s="1">
        <v>44630</v>
      </c>
      <c r="P744" s="2"/>
      <c r="Q744" s="2"/>
      <c r="R744" s="1"/>
      <c r="U744" s="1" t="str">
        <f t="shared" si="48"/>
        <v>2022</v>
      </c>
      <c r="V744" s="1" t="str">
        <f>VLOOKUP(W744,quarter[],2,FALSE)</f>
        <v>1st</v>
      </c>
      <c r="W744" s="1" t="str">
        <f t="shared" si="49"/>
        <v>March</v>
      </c>
      <c r="X744" s="1" t="str">
        <f t="shared" si="50"/>
        <v>Perry, April</v>
      </c>
      <c r="Y744" s="1"/>
      <c r="Z744" s="1"/>
      <c r="AA744" s="1" t="s">
        <v>162</v>
      </c>
      <c r="AB744" s="1"/>
      <c r="AC744" s="1"/>
      <c r="AD744" s="1"/>
      <c r="AE744" s="1"/>
    </row>
    <row r="745" spans="1:31">
      <c r="A745" t="str">
        <f t="shared" si="51"/>
        <v>2022-744</v>
      </c>
      <c r="B745" s="1">
        <v>44630</v>
      </c>
      <c r="C745" s="1" t="s">
        <v>50</v>
      </c>
      <c r="D745" t="s">
        <v>1237</v>
      </c>
      <c r="E745" t="s">
        <v>86</v>
      </c>
      <c r="F745" s="16"/>
      <c r="G745" s="16"/>
      <c r="H745" t="s">
        <v>13</v>
      </c>
      <c r="J745" t="s">
        <v>99</v>
      </c>
      <c r="K745" t="s">
        <v>88</v>
      </c>
      <c r="L745" t="s">
        <v>89</v>
      </c>
      <c r="N745" t="s">
        <v>90</v>
      </c>
      <c r="O745" s="1">
        <v>44631</v>
      </c>
      <c r="P745" s="2"/>
      <c r="Q745" s="2"/>
      <c r="R745" s="1"/>
      <c r="U745" s="1" t="str">
        <f t="shared" si="48"/>
        <v>2022</v>
      </c>
      <c r="V745" s="1" t="str">
        <f>VLOOKUP(W745,quarter[],2,FALSE)</f>
        <v>1st</v>
      </c>
      <c r="W745" s="1" t="str">
        <f t="shared" si="49"/>
        <v>March</v>
      </c>
      <c r="X745" s="1" t="str">
        <f t="shared" si="50"/>
        <v>Calo, Robyn</v>
      </c>
      <c r="Y745" s="1"/>
      <c r="Z745" s="1"/>
      <c r="AA745" s="1" t="s">
        <v>1238</v>
      </c>
      <c r="AB745" s="1"/>
      <c r="AC745" s="1"/>
      <c r="AD745" s="1"/>
      <c r="AE745" s="1"/>
    </row>
    <row r="746" spans="1:31">
      <c r="A746" t="str">
        <f t="shared" si="51"/>
        <v>2022-745</v>
      </c>
      <c r="B746" s="1">
        <v>44630</v>
      </c>
      <c r="C746" s="1" t="s">
        <v>53</v>
      </c>
      <c r="D746" t="s">
        <v>883</v>
      </c>
      <c r="E746" t="s">
        <v>86</v>
      </c>
      <c r="F746" s="16"/>
      <c r="G746" s="16"/>
      <c r="H746" t="s">
        <v>13</v>
      </c>
      <c r="J746" t="s">
        <v>140</v>
      </c>
      <c r="K746" t="s">
        <v>88</v>
      </c>
      <c r="L746" t="s">
        <v>89</v>
      </c>
      <c r="N746" t="s">
        <v>90</v>
      </c>
      <c r="O746" s="1">
        <v>44630</v>
      </c>
      <c r="P746" s="2"/>
      <c r="Q746" s="2"/>
      <c r="R746" s="1"/>
      <c r="U746" s="1" t="str">
        <f t="shared" si="48"/>
        <v>2022</v>
      </c>
      <c r="V746" s="1" t="str">
        <f>VLOOKUP(W746,quarter[],2,FALSE)</f>
        <v>1st</v>
      </c>
      <c r="W746" s="1" t="str">
        <f t="shared" si="49"/>
        <v>March</v>
      </c>
      <c r="X746" s="1" t="str">
        <f t="shared" si="50"/>
        <v>Perry, April</v>
      </c>
      <c r="Y746" s="1"/>
      <c r="Z746" s="1"/>
      <c r="AA746" s="1" t="s">
        <v>1239</v>
      </c>
      <c r="AB746" s="1"/>
      <c r="AC746" s="1"/>
      <c r="AD746" s="1"/>
      <c r="AE746" s="1"/>
    </row>
    <row r="747" spans="1:31">
      <c r="A747" t="str">
        <f t="shared" si="51"/>
        <v>2022-746</v>
      </c>
      <c r="B747" s="1">
        <v>44630</v>
      </c>
      <c r="C747" s="1" t="s">
        <v>51</v>
      </c>
      <c r="D747" t="s">
        <v>1240</v>
      </c>
      <c r="E747" t="s">
        <v>86</v>
      </c>
      <c r="F747" s="16"/>
      <c r="G747" s="16"/>
      <c r="H747" t="s">
        <v>13</v>
      </c>
      <c r="J747" t="s">
        <v>99</v>
      </c>
      <c r="K747" t="s">
        <v>88</v>
      </c>
      <c r="L747" t="s">
        <v>89</v>
      </c>
      <c r="N747" t="s">
        <v>90</v>
      </c>
      <c r="O747" s="1">
        <v>44630</v>
      </c>
      <c r="P747" s="2"/>
      <c r="Q747" s="2"/>
      <c r="R747" s="1"/>
      <c r="U747" s="1" t="str">
        <f t="shared" si="48"/>
        <v>2022</v>
      </c>
      <c r="V747" s="1" t="str">
        <f>VLOOKUP(W747,quarter[],2,FALSE)</f>
        <v>1st</v>
      </c>
      <c r="W747" s="1" t="str">
        <f t="shared" si="49"/>
        <v>March</v>
      </c>
      <c r="X747" s="1" t="str">
        <f t="shared" si="50"/>
        <v>Clecak, Megan</v>
      </c>
      <c r="Y747" s="1"/>
      <c r="Z747" s="1"/>
      <c r="AA747" s="1" t="s">
        <v>1236</v>
      </c>
      <c r="AB747" s="1"/>
      <c r="AC747" s="1"/>
      <c r="AD747" s="1"/>
      <c r="AE747" s="1"/>
    </row>
    <row r="748" spans="1:31">
      <c r="A748" t="str">
        <f t="shared" si="51"/>
        <v>2022-747</v>
      </c>
      <c r="B748" s="1">
        <v>44630</v>
      </c>
      <c r="C748" s="1" t="s">
        <v>49</v>
      </c>
      <c r="D748" t="s">
        <v>1241</v>
      </c>
      <c r="E748" t="s">
        <v>86</v>
      </c>
      <c r="F748" s="16"/>
      <c r="G748" s="16"/>
      <c r="H748" t="s">
        <v>13</v>
      </c>
      <c r="J748" t="s">
        <v>87</v>
      </c>
      <c r="K748" t="s">
        <v>88</v>
      </c>
      <c r="L748" t="s">
        <v>89</v>
      </c>
      <c r="N748" t="s">
        <v>90</v>
      </c>
      <c r="O748" s="1">
        <v>44631</v>
      </c>
      <c r="P748" s="2"/>
      <c r="Q748" s="2"/>
      <c r="R748" s="1"/>
      <c r="U748" s="1" t="str">
        <f t="shared" si="48"/>
        <v>2022</v>
      </c>
      <c r="V748" s="1" t="str">
        <f>VLOOKUP(W748,quarter[],2,FALSE)</f>
        <v>1st</v>
      </c>
      <c r="W748" s="1" t="str">
        <f t="shared" si="49"/>
        <v>March</v>
      </c>
      <c r="X748" s="1" t="str">
        <f t="shared" si="50"/>
        <v>Brake, Cassi</v>
      </c>
      <c r="Y748" s="1"/>
      <c r="Z748" s="1"/>
      <c r="AA748" s="1" t="s">
        <v>1242</v>
      </c>
      <c r="AB748" s="1"/>
      <c r="AC748" s="1"/>
      <c r="AD748" s="1"/>
      <c r="AE748" s="1"/>
    </row>
    <row r="749" spans="1:31">
      <c r="A749" t="str">
        <f t="shared" si="51"/>
        <v>2022-748</v>
      </c>
      <c r="B749" s="1">
        <v>44630</v>
      </c>
      <c r="C749" s="1" t="s">
        <v>50</v>
      </c>
      <c r="D749" t="s">
        <v>1243</v>
      </c>
      <c r="E749" t="s">
        <v>86</v>
      </c>
      <c r="F749" s="16"/>
      <c r="G749" s="16"/>
      <c r="H749" t="s">
        <v>13</v>
      </c>
      <c r="J749" t="s">
        <v>87</v>
      </c>
      <c r="K749" t="s">
        <v>88</v>
      </c>
      <c r="L749" t="s">
        <v>89</v>
      </c>
      <c r="N749" t="s">
        <v>835</v>
      </c>
      <c r="O749" s="1">
        <v>44630</v>
      </c>
      <c r="P749" s="2"/>
      <c r="Q749" s="2"/>
      <c r="R749" s="1"/>
      <c r="U749" s="1" t="str">
        <f t="shared" ref="U749:U812" si="52">TEXT(B749,"yyyy")</f>
        <v>2022</v>
      </c>
      <c r="V749" s="1" t="str">
        <f>VLOOKUP(W749,quarter[],2,FALSE)</f>
        <v>1st</v>
      </c>
      <c r="W749" s="1" t="str">
        <f t="shared" ref="W749:W812" si="53">TEXT(B749,"mmmm")</f>
        <v>March</v>
      </c>
      <c r="X749" s="1" t="str">
        <f t="shared" ref="X749:X812" si="54">C749</f>
        <v>Calo, Robyn</v>
      </c>
      <c r="Y749" s="1"/>
      <c r="Z749" s="1"/>
      <c r="AA749" s="1" t="s">
        <v>1244</v>
      </c>
      <c r="AB749" s="1"/>
      <c r="AC749" s="1"/>
      <c r="AD749" s="1"/>
      <c r="AE749" s="1"/>
    </row>
    <row r="750" spans="1:31">
      <c r="A750" t="str">
        <f t="shared" si="51"/>
        <v>2022-749</v>
      </c>
      <c r="B750" s="1">
        <v>44630</v>
      </c>
      <c r="C750" s="1" t="s">
        <v>53</v>
      </c>
      <c r="D750" t="s">
        <v>1245</v>
      </c>
      <c r="E750" t="s">
        <v>86</v>
      </c>
      <c r="F750" s="16"/>
      <c r="G750" s="16"/>
      <c r="H750" t="s">
        <v>1246</v>
      </c>
      <c r="J750" t="s">
        <v>87</v>
      </c>
      <c r="K750" t="s">
        <v>88</v>
      </c>
      <c r="L750" t="s">
        <v>89</v>
      </c>
      <c r="N750" t="s">
        <v>90</v>
      </c>
      <c r="O750" s="1">
        <v>44636</v>
      </c>
      <c r="P750" s="2">
        <v>15</v>
      </c>
      <c r="Q750" s="2">
        <v>15</v>
      </c>
      <c r="R750" s="1">
        <v>44655</v>
      </c>
      <c r="S750">
        <v>2285</v>
      </c>
      <c r="U750" s="1" t="str">
        <f t="shared" si="52"/>
        <v>2022</v>
      </c>
      <c r="V750" s="1" t="str">
        <f>VLOOKUP(W750,quarter[],2,FALSE)</f>
        <v>1st</v>
      </c>
      <c r="W750" s="1" t="str">
        <f t="shared" si="53"/>
        <v>March</v>
      </c>
      <c r="X750" s="1" t="str">
        <f t="shared" si="54"/>
        <v>Perry, April</v>
      </c>
      <c r="Y750" s="1"/>
      <c r="Z750" s="1"/>
      <c r="AA750" s="1" t="s">
        <v>1247</v>
      </c>
      <c r="AB750" s="1"/>
      <c r="AC750" s="1"/>
      <c r="AD750" s="1"/>
      <c r="AE750" s="1"/>
    </row>
    <row r="751" spans="1:31">
      <c r="A751" t="str">
        <f t="shared" si="51"/>
        <v>2022-750</v>
      </c>
      <c r="B751" s="1">
        <v>44630</v>
      </c>
      <c r="C751" s="1" t="s">
        <v>51</v>
      </c>
      <c r="D751" t="s">
        <v>1248</v>
      </c>
      <c r="E751" t="s">
        <v>86</v>
      </c>
      <c r="F751" s="16"/>
      <c r="G751" s="16"/>
      <c r="H751" t="s">
        <v>13</v>
      </c>
      <c r="J751" t="s">
        <v>87</v>
      </c>
      <c r="K751" t="s">
        <v>90</v>
      </c>
      <c r="L751" t="s">
        <v>89</v>
      </c>
      <c r="N751" t="s">
        <v>90</v>
      </c>
      <c r="O751" s="1">
        <v>44630</v>
      </c>
      <c r="P751" s="2"/>
      <c r="Q751" s="2"/>
      <c r="R751" s="1"/>
      <c r="U751" s="1" t="str">
        <f t="shared" si="52"/>
        <v>2022</v>
      </c>
      <c r="V751" s="1" t="str">
        <f>VLOOKUP(W751,quarter[],2,FALSE)</f>
        <v>1st</v>
      </c>
      <c r="W751" s="1" t="str">
        <f t="shared" si="53"/>
        <v>March</v>
      </c>
      <c r="X751" s="1" t="str">
        <f t="shared" si="54"/>
        <v>Clecak, Megan</v>
      </c>
      <c r="Y751" s="1"/>
      <c r="Z751" s="1"/>
      <c r="AA751" s="1" t="s">
        <v>1249</v>
      </c>
      <c r="AB751" s="1"/>
      <c r="AC751" s="1"/>
      <c r="AD751" s="1"/>
      <c r="AE751" s="1"/>
    </row>
    <row r="752" spans="1:31">
      <c r="A752" t="str">
        <f t="shared" si="51"/>
        <v>2022-751</v>
      </c>
      <c r="B752" s="1">
        <v>44630</v>
      </c>
      <c r="C752" s="1" t="s">
        <v>50</v>
      </c>
      <c r="D752" t="s">
        <v>1250</v>
      </c>
      <c r="E752" t="s">
        <v>86</v>
      </c>
      <c r="F752" s="16"/>
      <c r="G752" s="16"/>
      <c r="H752" t="s">
        <v>1251</v>
      </c>
      <c r="J752" t="s">
        <v>107</v>
      </c>
      <c r="K752" t="s">
        <v>88</v>
      </c>
      <c r="L752" t="s">
        <v>89</v>
      </c>
      <c r="N752" t="s">
        <v>835</v>
      </c>
      <c r="O752" s="1">
        <v>44630</v>
      </c>
      <c r="P752" s="2"/>
      <c r="Q752" s="2"/>
      <c r="R752" s="1"/>
      <c r="U752" s="1" t="str">
        <f t="shared" si="52"/>
        <v>2022</v>
      </c>
      <c r="V752" s="1" t="str">
        <f>VLOOKUP(W752,quarter[],2,FALSE)</f>
        <v>1st</v>
      </c>
      <c r="W752" s="1" t="str">
        <f t="shared" si="53"/>
        <v>March</v>
      </c>
      <c r="X752" s="1" t="str">
        <f t="shared" si="54"/>
        <v>Calo, Robyn</v>
      </c>
      <c r="Y752" s="1"/>
      <c r="Z752" s="1"/>
      <c r="AA752" s="1" t="s">
        <v>412</v>
      </c>
      <c r="AB752" s="1"/>
      <c r="AC752" s="1"/>
      <c r="AD752" s="1"/>
      <c r="AE752" s="1"/>
    </row>
    <row r="753" spans="1:31">
      <c r="A753" t="str">
        <f t="shared" si="51"/>
        <v>2022-752</v>
      </c>
      <c r="B753" s="1">
        <v>44630</v>
      </c>
      <c r="C753" s="1" t="s">
        <v>53</v>
      </c>
      <c r="D753" t="s">
        <v>1252</v>
      </c>
      <c r="E753" t="s">
        <v>86</v>
      </c>
      <c r="F753" s="16"/>
      <c r="G753" s="16"/>
      <c r="H753" t="s">
        <v>1253</v>
      </c>
      <c r="J753" t="s">
        <v>107</v>
      </c>
      <c r="K753" t="s">
        <v>88</v>
      </c>
      <c r="L753" t="s">
        <v>89</v>
      </c>
      <c r="N753" t="s">
        <v>90</v>
      </c>
      <c r="O753" s="1">
        <v>44636</v>
      </c>
      <c r="P753" s="2"/>
      <c r="Q753" s="2"/>
      <c r="R753" s="1"/>
      <c r="U753" s="1" t="str">
        <f t="shared" si="52"/>
        <v>2022</v>
      </c>
      <c r="V753" s="1" t="str">
        <f>VLOOKUP(W753,quarter[],2,FALSE)</f>
        <v>1st</v>
      </c>
      <c r="W753" s="1" t="str">
        <f t="shared" si="53"/>
        <v>March</v>
      </c>
      <c r="X753" s="1" t="str">
        <f t="shared" si="54"/>
        <v>Perry, April</v>
      </c>
      <c r="Y753" s="1"/>
      <c r="Z753" s="1"/>
      <c r="AA753" s="1" t="s">
        <v>1254</v>
      </c>
      <c r="AB753" s="1"/>
      <c r="AC753" s="1"/>
      <c r="AD753" s="1"/>
      <c r="AE753" s="1"/>
    </row>
    <row r="754" spans="1:31">
      <c r="A754" t="str">
        <f t="shared" si="51"/>
        <v>2022-753</v>
      </c>
      <c r="B754" s="1">
        <v>44630</v>
      </c>
      <c r="C754" s="1" t="s">
        <v>51</v>
      </c>
      <c r="D754" t="s">
        <v>1255</v>
      </c>
      <c r="E754" t="s">
        <v>86</v>
      </c>
      <c r="F754" s="16"/>
      <c r="G754" s="16"/>
      <c r="H754" t="s">
        <v>13</v>
      </c>
      <c r="J754" t="s">
        <v>140</v>
      </c>
      <c r="K754" t="s">
        <v>88</v>
      </c>
      <c r="L754" t="s">
        <v>89</v>
      </c>
      <c r="N754" t="s">
        <v>90</v>
      </c>
      <c r="O754" s="1">
        <v>44634</v>
      </c>
      <c r="P754" s="2"/>
      <c r="Q754" s="2"/>
      <c r="R754" s="1"/>
      <c r="U754" s="1" t="str">
        <f t="shared" si="52"/>
        <v>2022</v>
      </c>
      <c r="V754" s="1" t="str">
        <f>VLOOKUP(W754,quarter[],2,FALSE)</f>
        <v>1st</v>
      </c>
      <c r="W754" s="1" t="str">
        <f t="shared" si="53"/>
        <v>March</v>
      </c>
      <c r="X754" s="1" t="str">
        <f t="shared" si="54"/>
        <v>Clecak, Megan</v>
      </c>
      <c r="Y754" s="1"/>
      <c r="Z754" s="1"/>
      <c r="AA754" s="1" t="s">
        <v>1256</v>
      </c>
      <c r="AB754" s="1"/>
      <c r="AC754" s="1"/>
      <c r="AD754" s="1"/>
      <c r="AE754" s="1"/>
    </row>
    <row r="755" spans="1:31">
      <c r="A755" t="str">
        <f t="shared" si="51"/>
        <v>2022-754</v>
      </c>
      <c r="B755" s="1">
        <v>44630</v>
      </c>
      <c r="C755" s="1" t="s">
        <v>48</v>
      </c>
      <c r="D755" t="s">
        <v>1257</v>
      </c>
      <c r="E755" t="s">
        <v>86</v>
      </c>
      <c r="F755" s="16"/>
      <c r="G755" s="16"/>
      <c r="H755" t="s">
        <v>13</v>
      </c>
      <c r="J755" t="s">
        <v>87</v>
      </c>
      <c r="K755" t="s">
        <v>88</v>
      </c>
      <c r="L755" t="s">
        <v>89</v>
      </c>
      <c r="N755" t="s">
        <v>90</v>
      </c>
      <c r="O755" s="1">
        <v>44631</v>
      </c>
      <c r="P755" s="2"/>
      <c r="Q755" s="2"/>
      <c r="R755" s="1"/>
      <c r="U755" s="1" t="str">
        <f t="shared" si="52"/>
        <v>2022</v>
      </c>
      <c r="V755" s="1" t="str">
        <f>VLOOKUP(W755,quarter[],2,FALSE)</f>
        <v>1st</v>
      </c>
      <c r="W755" s="1" t="str">
        <f t="shared" si="53"/>
        <v>March</v>
      </c>
      <c r="X755" s="1" t="str">
        <f t="shared" si="54"/>
        <v>Alexander, Lindsay</v>
      </c>
      <c r="Y755" s="1"/>
      <c r="Z755" s="1"/>
      <c r="AA755" s="1" t="s">
        <v>898</v>
      </c>
      <c r="AB755" s="1"/>
      <c r="AC755" s="1"/>
      <c r="AD755" s="1"/>
      <c r="AE755" s="1"/>
    </row>
    <row r="756" spans="1:31">
      <c r="A756" t="str">
        <f t="shared" si="51"/>
        <v>2022-755</v>
      </c>
      <c r="B756" s="1">
        <v>44630</v>
      </c>
      <c r="C756" s="1" t="s">
        <v>49</v>
      </c>
      <c r="D756" t="s">
        <v>1258</v>
      </c>
      <c r="E756" t="s">
        <v>86</v>
      </c>
      <c r="F756" s="16"/>
      <c r="G756" s="16"/>
      <c r="H756" t="s">
        <v>13</v>
      </c>
      <c r="J756" t="s">
        <v>87</v>
      </c>
      <c r="K756" t="s">
        <v>88</v>
      </c>
      <c r="L756" t="s">
        <v>89</v>
      </c>
      <c r="N756" t="s">
        <v>90</v>
      </c>
      <c r="O756" s="1">
        <v>44631</v>
      </c>
      <c r="P756" s="2"/>
      <c r="Q756" s="2"/>
      <c r="R756" s="1"/>
      <c r="U756" s="1" t="str">
        <f t="shared" si="52"/>
        <v>2022</v>
      </c>
      <c r="V756" s="1" t="str">
        <f>VLOOKUP(W756,quarter[],2,FALSE)</f>
        <v>1st</v>
      </c>
      <c r="W756" s="1" t="str">
        <f t="shared" si="53"/>
        <v>March</v>
      </c>
      <c r="X756" s="1" t="str">
        <f t="shared" si="54"/>
        <v>Brake, Cassi</v>
      </c>
      <c r="Y756" s="1"/>
      <c r="Z756" s="1"/>
      <c r="AA756" s="1" t="s">
        <v>898</v>
      </c>
      <c r="AB756" s="1"/>
      <c r="AC756" s="1"/>
      <c r="AD756" s="1"/>
      <c r="AE756" s="1"/>
    </row>
    <row r="757" spans="1:31">
      <c r="A757" t="str">
        <f t="shared" si="51"/>
        <v>2022-756</v>
      </c>
      <c r="B757" s="1">
        <v>44630</v>
      </c>
      <c r="C757" s="1" t="s">
        <v>50</v>
      </c>
      <c r="D757" t="s">
        <v>1259</v>
      </c>
      <c r="E757" t="s">
        <v>86</v>
      </c>
      <c r="F757" s="16"/>
      <c r="G757" s="16"/>
      <c r="H757" t="s">
        <v>1260</v>
      </c>
      <c r="J757" t="s">
        <v>99</v>
      </c>
      <c r="K757" t="s">
        <v>88</v>
      </c>
      <c r="L757" t="s">
        <v>89</v>
      </c>
      <c r="N757" t="s">
        <v>90</v>
      </c>
      <c r="O757" s="1">
        <v>44631</v>
      </c>
      <c r="P757" s="2"/>
      <c r="Q757" s="2"/>
      <c r="R757" s="1"/>
      <c r="U757" s="1" t="str">
        <f t="shared" si="52"/>
        <v>2022</v>
      </c>
      <c r="V757" s="1" t="str">
        <f>VLOOKUP(W757,quarter[],2,FALSE)</f>
        <v>1st</v>
      </c>
      <c r="W757" s="1" t="str">
        <f t="shared" si="53"/>
        <v>March</v>
      </c>
      <c r="X757" s="1" t="str">
        <f t="shared" si="54"/>
        <v>Calo, Robyn</v>
      </c>
      <c r="Y757" s="1"/>
      <c r="Z757" s="1"/>
      <c r="AA757" s="1" t="s">
        <v>1261</v>
      </c>
      <c r="AB757" s="1"/>
      <c r="AC757" s="1"/>
      <c r="AD757" s="1"/>
      <c r="AE757" s="1"/>
    </row>
    <row r="758" spans="1:31">
      <c r="A758" t="str">
        <f t="shared" si="51"/>
        <v>2022-757</v>
      </c>
      <c r="B758" s="1">
        <v>44631</v>
      </c>
      <c r="C758" s="1" t="s">
        <v>50</v>
      </c>
      <c r="D758" t="s">
        <v>201</v>
      </c>
      <c r="E758" t="s">
        <v>86</v>
      </c>
      <c r="F758" s="16"/>
      <c r="G758" s="16"/>
      <c r="H758" t="s">
        <v>13</v>
      </c>
      <c r="J758" t="s">
        <v>87</v>
      </c>
      <c r="K758" t="s">
        <v>88</v>
      </c>
      <c r="L758" t="s">
        <v>89</v>
      </c>
      <c r="N758" t="s">
        <v>90</v>
      </c>
      <c r="O758" s="1">
        <v>44631</v>
      </c>
      <c r="P758" s="2"/>
      <c r="Q758" s="2"/>
      <c r="R758" s="1"/>
      <c r="U758" s="1" t="str">
        <f t="shared" si="52"/>
        <v>2022</v>
      </c>
      <c r="V758" s="1" t="str">
        <f>VLOOKUP(W758,quarter[],2,FALSE)</f>
        <v>1st</v>
      </c>
      <c r="W758" s="1" t="str">
        <f t="shared" si="53"/>
        <v>March</v>
      </c>
      <c r="X758" s="1" t="str">
        <f t="shared" si="54"/>
        <v>Calo, Robyn</v>
      </c>
      <c r="Y758" s="1"/>
      <c r="Z758" s="1"/>
      <c r="AA758" s="1" t="s">
        <v>1262</v>
      </c>
      <c r="AB758" s="1"/>
      <c r="AC758" s="1"/>
      <c r="AD758" s="1"/>
      <c r="AE758" s="1"/>
    </row>
    <row r="759" spans="1:31">
      <c r="A759" t="str">
        <f t="shared" si="51"/>
        <v>2022-758</v>
      </c>
      <c r="B759" s="1">
        <v>44631</v>
      </c>
      <c r="C759" s="1" t="s">
        <v>48</v>
      </c>
      <c r="D759" t="s">
        <v>1263</v>
      </c>
      <c r="E759" t="s">
        <v>86</v>
      </c>
      <c r="F759" s="16"/>
      <c r="G759" s="16"/>
      <c r="H759" t="s">
        <v>1264</v>
      </c>
      <c r="J759" t="s">
        <v>87</v>
      </c>
      <c r="K759" t="s">
        <v>88</v>
      </c>
      <c r="L759" t="s">
        <v>89</v>
      </c>
      <c r="N759" t="s">
        <v>90</v>
      </c>
      <c r="O759" s="1">
        <v>44631</v>
      </c>
      <c r="P759" s="2"/>
      <c r="Q759" s="2"/>
      <c r="R759" s="1"/>
      <c r="U759" s="1" t="str">
        <f t="shared" si="52"/>
        <v>2022</v>
      </c>
      <c r="V759" s="1" t="str">
        <f>VLOOKUP(W759,quarter[],2,FALSE)</f>
        <v>1st</v>
      </c>
      <c r="W759" s="1" t="str">
        <f t="shared" si="53"/>
        <v>March</v>
      </c>
      <c r="X759" s="1" t="str">
        <f t="shared" si="54"/>
        <v>Alexander, Lindsay</v>
      </c>
      <c r="Y759" s="1"/>
      <c r="Z759" s="1"/>
      <c r="AA759" s="1" t="s">
        <v>1265</v>
      </c>
      <c r="AB759" s="1"/>
      <c r="AC759" s="1"/>
      <c r="AD759" s="1"/>
      <c r="AE759" s="1"/>
    </row>
    <row r="760" spans="1:31">
      <c r="A760" t="str">
        <f t="shared" si="51"/>
        <v>2022-759</v>
      </c>
      <c r="B760" s="1">
        <v>44631</v>
      </c>
      <c r="C760" s="1" t="s">
        <v>51</v>
      </c>
      <c r="D760" t="s">
        <v>1266</v>
      </c>
      <c r="E760" t="s">
        <v>86</v>
      </c>
      <c r="F760" s="16"/>
      <c r="G760" s="16"/>
      <c r="H760" t="s">
        <v>1267</v>
      </c>
      <c r="J760" t="s">
        <v>87</v>
      </c>
      <c r="K760" t="s">
        <v>88</v>
      </c>
      <c r="L760" t="s">
        <v>89</v>
      </c>
      <c r="N760" t="s">
        <v>90</v>
      </c>
      <c r="O760" s="1">
        <v>44642</v>
      </c>
      <c r="P760" s="2"/>
      <c r="Q760" s="2"/>
      <c r="R760" s="1"/>
      <c r="U760" s="1" t="str">
        <f t="shared" si="52"/>
        <v>2022</v>
      </c>
      <c r="V760" s="1" t="str">
        <f>VLOOKUP(W760,quarter[],2,FALSE)</f>
        <v>1st</v>
      </c>
      <c r="W760" s="1" t="str">
        <f t="shared" si="53"/>
        <v>March</v>
      </c>
      <c r="X760" s="1" t="str">
        <f t="shared" si="54"/>
        <v>Clecak, Megan</v>
      </c>
      <c r="Y760" s="1"/>
      <c r="Z760" s="1"/>
      <c r="AA760" s="1" t="s">
        <v>853</v>
      </c>
      <c r="AB760" s="1"/>
      <c r="AC760" s="1"/>
      <c r="AD760" s="1"/>
      <c r="AE760" s="1"/>
    </row>
    <row r="761" spans="1:31">
      <c r="A761" t="str">
        <f t="shared" si="51"/>
        <v>2022-760</v>
      </c>
      <c r="B761" s="1">
        <v>44631</v>
      </c>
      <c r="C761" s="1" t="s">
        <v>53</v>
      </c>
      <c r="D761" t="s">
        <v>1268</v>
      </c>
      <c r="E761" t="s">
        <v>86</v>
      </c>
      <c r="F761" s="16"/>
      <c r="G761" s="16"/>
      <c r="H761" t="s">
        <v>1269</v>
      </c>
      <c r="J761" t="s">
        <v>87</v>
      </c>
      <c r="K761" t="s">
        <v>90</v>
      </c>
      <c r="L761" t="s">
        <v>90</v>
      </c>
      <c r="N761" t="s">
        <v>90</v>
      </c>
      <c r="O761" s="1">
        <v>44638</v>
      </c>
      <c r="P761" s="2"/>
      <c r="Q761" s="2"/>
      <c r="R761" s="1"/>
      <c r="U761" s="1" t="str">
        <f t="shared" si="52"/>
        <v>2022</v>
      </c>
      <c r="V761" s="1" t="str">
        <f>VLOOKUP(W761,quarter[],2,FALSE)</f>
        <v>1st</v>
      </c>
      <c r="W761" s="1" t="str">
        <f t="shared" si="53"/>
        <v>March</v>
      </c>
      <c r="X761" s="1" t="str">
        <f t="shared" si="54"/>
        <v>Perry, April</v>
      </c>
      <c r="Y761" s="1"/>
      <c r="Z761" s="1"/>
      <c r="AA761" s="1" t="s">
        <v>1014</v>
      </c>
      <c r="AB761" s="1"/>
      <c r="AC761" s="1"/>
      <c r="AD761" s="1"/>
      <c r="AE761" s="1"/>
    </row>
    <row r="762" spans="1:31">
      <c r="A762" t="str">
        <f t="shared" si="51"/>
        <v>2022-761</v>
      </c>
      <c r="B762" s="1">
        <v>44631</v>
      </c>
      <c r="C762" s="1" t="s">
        <v>50</v>
      </c>
      <c r="D762" t="s">
        <v>1270</v>
      </c>
      <c r="E762" t="s">
        <v>86</v>
      </c>
      <c r="F762" s="16"/>
      <c r="G762" s="16"/>
      <c r="H762" t="s">
        <v>13</v>
      </c>
      <c r="J762" t="s">
        <v>87</v>
      </c>
      <c r="K762" t="s">
        <v>90</v>
      </c>
      <c r="L762" t="s">
        <v>88</v>
      </c>
      <c r="N762" t="s">
        <v>90</v>
      </c>
      <c r="O762" s="1">
        <v>44631</v>
      </c>
      <c r="P762" s="2"/>
      <c r="Q762" s="2"/>
      <c r="R762" s="1"/>
      <c r="U762" s="1" t="str">
        <f t="shared" si="52"/>
        <v>2022</v>
      </c>
      <c r="V762" s="1" t="str">
        <f>VLOOKUP(W762,quarter[],2,FALSE)</f>
        <v>1st</v>
      </c>
      <c r="W762" s="1" t="str">
        <f t="shared" si="53"/>
        <v>March</v>
      </c>
      <c r="X762" s="1" t="str">
        <f t="shared" si="54"/>
        <v>Calo, Robyn</v>
      </c>
      <c r="Y762" s="1"/>
      <c r="Z762" s="1"/>
      <c r="AA762" s="1" t="s">
        <v>1271</v>
      </c>
      <c r="AB762" s="1"/>
      <c r="AC762" s="1"/>
      <c r="AD762" s="1"/>
      <c r="AE762" s="1"/>
    </row>
    <row r="763" spans="1:31">
      <c r="A763" t="str">
        <f t="shared" si="51"/>
        <v>2022-762</v>
      </c>
      <c r="B763" s="1">
        <v>44631</v>
      </c>
      <c r="C763" s="1" t="s">
        <v>51</v>
      </c>
      <c r="D763" t="s">
        <v>1272</v>
      </c>
      <c r="E763" t="s">
        <v>86</v>
      </c>
      <c r="F763" s="16"/>
      <c r="G763" s="16"/>
      <c r="H763" t="s">
        <v>13</v>
      </c>
      <c r="J763" t="s">
        <v>87</v>
      </c>
      <c r="K763" t="s">
        <v>88</v>
      </c>
      <c r="L763" t="s">
        <v>89</v>
      </c>
      <c r="N763" t="s">
        <v>90</v>
      </c>
      <c r="O763" s="1">
        <v>44634</v>
      </c>
      <c r="P763" s="2"/>
      <c r="Q763" s="2"/>
      <c r="R763" s="1"/>
      <c r="U763" s="1" t="str">
        <f t="shared" si="52"/>
        <v>2022</v>
      </c>
      <c r="V763" s="1" t="str">
        <f>VLOOKUP(W763,quarter[],2,FALSE)</f>
        <v>1st</v>
      </c>
      <c r="W763" s="1" t="str">
        <f t="shared" si="53"/>
        <v>March</v>
      </c>
      <c r="X763" s="1" t="str">
        <f t="shared" si="54"/>
        <v>Clecak, Megan</v>
      </c>
      <c r="Y763" s="1"/>
      <c r="Z763" s="1"/>
      <c r="AA763" s="1" t="s">
        <v>1273</v>
      </c>
      <c r="AB763" s="1"/>
      <c r="AC763" s="1"/>
      <c r="AD763" s="1"/>
      <c r="AE763" s="1"/>
    </row>
    <row r="764" spans="1:31">
      <c r="A764" t="str">
        <f t="shared" si="51"/>
        <v>2022-763</v>
      </c>
      <c r="B764" s="1">
        <v>44631</v>
      </c>
      <c r="C764" s="1" t="s">
        <v>50</v>
      </c>
      <c r="D764" t="s">
        <v>1274</v>
      </c>
      <c r="E764" t="s">
        <v>86</v>
      </c>
      <c r="F764" s="16"/>
      <c r="G764" s="16"/>
      <c r="H764" t="s">
        <v>1275</v>
      </c>
      <c r="J764" t="s">
        <v>87</v>
      </c>
      <c r="K764" t="s">
        <v>90</v>
      </c>
      <c r="L764" t="s">
        <v>88</v>
      </c>
      <c r="N764" t="s">
        <v>835</v>
      </c>
      <c r="O764" s="1">
        <v>44635</v>
      </c>
      <c r="P764" s="2"/>
      <c r="Q764" s="2"/>
      <c r="R764" s="1"/>
      <c r="U764" s="1" t="str">
        <f t="shared" si="52"/>
        <v>2022</v>
      </c>
      <c r="V764" s="1" t="str">
        <f>VLOOKUP(W764,quarter[],2,FALSE)</f>
        <v>1st</v>
      </c>
      <c r="W764" s="1" t="str">
        <f t="shared" si="53"/>
        <v>March</v>
      </c>
      <c r="X764" s="1" t="str">
        <f t="shared" si="54"/>
        <v>Calo, Robyn</v>
      </c>
      <c r="Y764" s="1"/>
      <c r="Z764" s="1"/>
      <c r="AA764" s="1" t="s">
        <v>1276</v>
      </c>
      <c r="AB764" s="1"/>
      <c r="AC764" s="1"/>
      <c r="AD764" s="1"/>
      <c r="AE764" s="1"/>
    </row>
    <row r="765" spans="1:31">
      <c r="A765" t="str">
        <f t="shared" si="51"/>
        <v>2022-764</v>
      </c>
      <c r="B765" s="1">
        <v>44631</v>
      </c>
      <c r="C765" s="1" t="s">
        <v>53</v>
      </c>
      <c r="D765" t="s">
        <v>1277</v>
      </c>
      <c r="E765" t="s">
        <v>86</v>
      </c>
      <c r="F765" s="16"/>
      <c r="G765" s="16"/>
      <c r="H765" t="s">
        <v>1278</v>
      </c>
      <c r="J765" t="s">
        <v>87</v>
      </c>
      <c r="K765" t="s">
        <v>90</v>
      </c>
      <c r="L765" t="s">
        <v>90</v>
      </c>
      <c r="N765" t="s">
        <v>90</v>
      </c>
      <c r="O765" s="1">
        <v>44642</v>
      </c>
      <c r="P765" s="2"/>
      <c r="Q765" s="2"/>
      <c r="R765" s="1"/>
      <c r="U765" s="1" t="str">
        <f t="shared" si="52"/>
        <v>2022</v>
      </c>
      <c r="V765" s="1" t="str">
        <f>VLOOKUP(W765,quarter[],2,FALSE)</f>
        <v>1st</v>
      </c>
      <c r="W765" s="1" t="str">
        <f t="shared" si="53"/>
        <v>March</v>
      </c>
      <c r="X765" s="1" t="str">
        <f t="shared" si="54"/>
        <v>Perry, April</v>
      </c>
      <c r="Y765" s="1"/>
      <c r="Z765" s="1"/>
      <c r="AA765" s="1" t="s">
        <v>1279</v>
      </c>
      <c r="AB765" s="1"/>
      <c r="AC765" s="1"/>
      <c r="AD765" s="1"/>
      <c r="AE765" s="1"/>
    </row>
    <row r="766" spans="1:31">
      <c r="A766" t="str">
        <f t="shared" si="51"/>
        <v>2022-765</v>
      </c>
      <c r="B766" s="1">
        <v>44631</v>
      </c>
      <c r="C766" s="1" t="s">
        <v>51</v>
      </c>
      <c r="D766" t="s">
        <v>1280</v>
      </c>
      <c r="E766" t="s">
        <v>86</v>
      </c>
      <c r="F766" s="16"/>
      <c r="G766" s="16"/>
      <c r="H766" t="s">
        <v>13</v>
      </c>
      <c r="J766" t="s">
        <v>87</v>
      </c>
      <c r="K766" t="s">
        <v>90</v>
      </c>
      <c r="L766" t="s">
        <v>89</v>
      </c>
      <c r="N766" t="s">
        <v>90</v>
      </c>
      <c r="O766" s="1">
        <v>44634</v>
      </c>
      <c r="P766" s="2"/>
      <c r="Q766" s="2"/>
      <c r="R766" s="1"/>
      <c r="U766" s="1" t="str">
        <f t="shared" si="52"/>
        <v>2022</v>
      </c>
      <c r="V766" s="1" t="str">
        <f>VLOOKUP(W766,quarter[],2,FALSE)</f>
        <v>1st</v>
      </c>
      <c r="W766" s="1" t="str">
        <f t="shared" si="53"/>
        <v>March</v>
      </c>
      <c r="X766" s="1" t="str">
        <f t="shared" si="54"/>
        <v>Clecak, Megan</v>
      </c>
      <c r="Y766" s="1"/>
      <c r="Z766" s="1"/>
      <c r="AA766" s="1" t="s">
        <v>1281</v>
      </c>
      <c r="AB766" s="1"/>
      <c r="AC766" s="1"/>
      <c r="AD766" s="1"/>
      <c r="AE766" s="1"/>
    </row>
    <row r="767" spans="1:31">
      <c r="A767" t="str">
        <f t="shared" si="51"/>
        <v>2022-766</v>
      </c>
      <c r="B767" s="1">
        <v>44631</v>
      </c>
      <c r="C767" s="1" t="s">
        <v>49</v>
      </c>
      <c r="D767" t="s">
        <v>1282</v>
      </c>
      <c r="E767" t="s">
        <v>86</v>
      </c>
      <c r="F767" s="16"/>
      <c r="G767" s="16"/>
      <c r="H767" t="s">
        <v>768</v>
      </c>
      <c r="J767" t="s">
        <v>87</v>
      </c>
      <c r="K767" t="s">
        <v>88</v>
      </c>
      <c r="L767" t="s">
        <v>89</v>
      </c>
      <c r="N767" t="s">
        <v>90</v>
      </c>
      <c r="O767" s="1">
        <v>44635</v>
      </c>
      <c r="P767" s="2"/>
      <c r="Q767" s="2"/>
      <c r="R767" s="1"/>
      <c r="U767" s="1" t="str">
        <f t="shared" si="52"/>
        <v>2022</v>
      </c>
      <c r="V767" s="1" t="str">
        <f>VLOOKUP(W767,quarter[],2,FALSE)</f>
        <v>1st</v>
      </c>
      <c r="W767" s="1" t="str">
        <f t="shared" si="53"/>
        <v>March</v>
      </c>
      <c r="X767" s="1" t="str">
        <f t="shared" si="54"/>
        <v>Brake, Cassi</v>
      </c>
      <c r="Y767" s="1"/>
      <c r="Z767" s="1"/>
      <c r="AA767" s="1" t="s">
        <v>293</v>
      </c>
      <c r="AB767" s="1"/>
      <c r="AC767" s="1"/>
      <c r="AD767" s="1"/>
      <c r="AE767" s="1"/>
    </row>
    <row r="768" spans="1:31">
      <c r="A768" t="str">
        <f t="shared" si="51"/>
        <v>2022-767</v>
      </c>
      <c r="B768" s="1">
        <v>44631</v>
      </c>
      <c r="C768" s="1" t="s">
        <v>48</v>
      </c>
      <c r="D768" t="s">
        <v>1283</v>
      </c>
      <c r="E768" t="s">
        <v>86</v>
      </c>
      <c r="F768" s="16"/>
      <c r="G768" s="16"/>
      <c r="H768" t="s">
        <v>13</v>
      </c>
      <c r="J768" t="s">
        <v>87</v>
      </c>
      <c r="K768" t="s">
        <v>88</v>
      </c>
      <c r="L768" t="s">
        <v>89</v>
      </c>
      <c r="N768" t="s">
        <v>90</v>
      </c>
      <c r="O768" s="1">
        <v>44634</v>
      </c>
      <c r="P768" s="2"/>
      <c r="Q768" s="2"/>
      <c r="R768" s="1"/>
      <c r="U768" s="1" t="str">
        <f t="shared" si="52"/>
        <v>2022</v>
      </c>
      <c r="V768" s="1" t="str">
        <f>VLOOKUP(W768,quarter[],2,FALSE)</f>
        <v>1st</v>
      </c>
      <c r="W768" s="1" t="str">
        <f t="shared" si="53"/>
        <v>March</v>
      </c>
      <c r="X768" s="1" t="str">
        <f t="shared" si="54"/>
        <v>Alexander, Lindsay</v>
      </c>
      <c r="Y768" s="1"/>
      <c r="Z768" s="1"/>
      <c r="AA768" s="1" t="s">
        <v>1163</v>
      </c>
      <c r="AB768" s="1"/>
      <c r="AC768" s="1"/>
      <c r="AD768" s="1"/>
      <c r="AE768" s="1"/>
    </row>
    <row r="769" spans="1:31">
      <c r="A769" t="str">
        <f t="shared" si="51"/>
        <v>2022-768</v>
      </c>
      <c r="B769" s="1">
        <v>44632</v>
      </c>
      <c r="C769" s="1" t="s">
        <v>49</v>
      </c>
      <c r="D769" t="s">
        <v>1284</v>
      </c>
      <c r="E769" t="s">
        <v>86</v>
      </c>
      <c r="F769" s="16"/>
      <c r="G769" s="16"/>
      <c r="H769" t="s">
        <v>13</v>
      </c>
      <c r="J769" t="s">
        <v>87</v>
      </c>
      <c r="K769" t="s">
        <v>88</v>
      </c>
      <c r="L769" t="s">
        <v>89</v>
      </c>
      <c r="N769" t="s">
        <v>90</v>
      </c>
      <c r="O769" s="1">
        <v>44634</v>
      </c>
      <c r="P769" s="2"/>
      <c r="Q769" s="2"/>
      <c r="R769" s="1"/>
      <c r="U769" s="1" t="str">
        <f t="shared" si="52"/>
        <v>2022</v>
      </c>
      <c r="V769" s="1" t="str">
        <f>VLOOKUP(W769,quarter[],2,FALSE)</f>
        <v>1st</v>
      </c>
      <c r="W769" s="1" t="str">
        <f t="shared" si="53"/>
        <v>March</v>
      </c>
      <c r="X769" s="1" t="str">
        <f t="shared" si="54"/>
        <v>Brake, Cassi</v>
      </c>
      <c r="Y769" s="1"/>
      <c r="Z769" s="1"/>
      <c r="AA769" s="1" t="s">
        <v>1163</v>
      </c>
      <c r="AB769" s="1"/>
      <c r="AC769" s="1"/>
      <c r="AD769" s="1"/>
      <c r="AE769" s="1"/>
    </row>
    <row r="770" spans="1:31">
      <c r="A770" t="str">
        <f t="shared" si="51"/>
        <v>2022-769</v>
      </c>
      <c r="B770" s="1">
        <v>44632</v>
      </c>
      <c r="C770" s="1" t="s">
        <v>52</v>
      </c>
      <c r="D770" t="s">
        <v>1285</v>
      </c>
      <c r="E770" t="s">
        <v>86</v>
      </c>
      <c r="F770" s="16"/>
      <c r="G770" s="16"/>
      <c r="H770" t="s">
        <v>13</v>
      </c>
      <c r="J770" t="s">
        <v>117</v>
      </c>
      <c r="K770" t="s">
        <v>88</v>
      </c>
      <c r="L770" t="s">
        <v>89</v>
      </c>
      <c r="N770" t="s">
        <v>90</v>
      </c>
      <c r="O770" s="1">
        <v>44634</v>
      </c>
      <c r="P770" s="2"/>
      <c r="Q770" s="2"/>
      <c r="R770" s="1"/>
      <c r="U770" s="1" t="str">
        <f t="shared" si="52"/>
        <v>2022</v>
      </c>
      <c r="V770" s="1" t="str">
        <f>VLOOKUP(W770,quarter[],2,FALSE)</f>
        <v>1st</v>
      </c>
      <c r="W770" s="1" t="str">
        <f t="shared" si="53"/>
        <v>March</v>
      </c>
      <c r="X770" s="1" t="str">
        <f t="shared" si="54"/>
        <v>Forbes, Cynthia</v>
      </c>
      <c r="Y770" s="1"/>
      <c r="Z770" s="1"/>
      <c r="AA770" s="1" t="s">
        <v>1286</v>
      </c>
      <c r="AB770" s="1"/>
      <c r="AC770" s="1"/>
      <c r="AD770" s="1"/>
      <c r="AE770" s="1"/>
    </row>
    <row r="771" spans="1:31">
      <c r="A771" t="str">
        <f t="shared" si="51"/>
        <v>2022-770</v>
      </c>
      <c r="B771" s="1">
        <v>44632</v>
      </c>
      <c r="C771" s="1" t="s">
        <v>48</v>
      </c>
      <c r="D771" t="s">
        <v>1287</v>
      </c>
      <c r="E771" t="s">
        <v>86</v>
      </c>
      <c r="F771" s="16"/>
      <c r="G771" s="16"/>
      <c r="H771" t="s">
        <v>13</v>
      </c>
      <c r="J771" t="s">
        <v>87</v>
      </c>
      <c r="K771" t="s">
        <v>88</v>
      </c>
      <c r="L771" t="s">
        <v>89</v>
      </c>
      <c r="N771" t="s">
        <v>90</v>
      </c>
      <c r="O771" s="1">
        <v>44634</v>
      </c>
      <c r="P771" s="2"/>
      <c r="Q771" s="2"/>
      <c r="R771" s="1"/>
      <c r="U771" s="1" t="str">
        <f t="shared" si="52"/>
        <v>2022</v>
      </c>
      <c r="V771" s="1" t="str">
        <f>VLOOKUP(W771,quarter[],2,FALSE)</f>
        <v>1st</v>
      </c>
      <c r="W771" s="1" t="str">
        <f t="shared" si="53"/>
        <v>March</v>
      </c>
      <c r="X771" s="1" t="str">
        <f t="shared" si="54"/>
        <v>Alexander, Lindsay</v>
      </c>
      <c r="Y771" s="1"/>
      <c r="Z771" s="1"/>
      <c r="AA771" s="1" t="s">
        <v>898</v>
      </c>
      <c r="AB771" s="1"/>
      <c r="AC771" s="1"/>
      <c r="AD771" s="1"/>
      <c r="AE771" s="1"/>
    </row>
    <row r="772" spans="1:31">
      <c r="A772" t="str">
        <f t="shared" si="51"/>
        <v>2022-771</v>
      </c>
      <c r="B772" s="1">
        <v>44632</v>
      </c>
      <c r="C772" s="1" t="s">
        <v>49</v>
      </c>
      <c r="D772" t="s">
        <v>1288</v>
      </c>
      <c r="E772" t="s">
        <v>86</v>
      </c>
      <c r="F772" s="16"/>
      <c r="G772" s="16"/>
      <c r="H772" t="s">
        <v>13</v>
      </c>
      <c r="J772" t="s">
        <v>87</v>
      </c>
      <c r="K772" t="s">
        <v>88</v>
      </c>
      <c r="L772" t="s">
        <v>89</v>
      </c>
      <c r="N772" t="s">
        <v>90</v>
      </c>
      <c r="O772" s="1">
        <v>44635</v>
      </c>
      <c r="P772" s="2"/>
      <c r="Q772" s="2"/>
      <c r="R772" s="1"/>
      <c r="U772" s="1" t="str">
        <f t="shared" si="52"/>
        <v>2022</v>
      </c>
      <c r="V772" s="1" t="str">
        <f>VLOOKUP(W772,quarter[],2,FALSE)</f>
        <v>1st</v>
      </c>
      <c r="W772" s="1" t="str">
        <f t="shared" si="53"/>
        <v>March</v>
      </c>
      <c r="X772" s="1" t="str">
        <f t="shared" si="54"/>
        <v>Brake, Cassi</v>
      </c>
      <c r="Y772" s="1"/>
      <c r="Z772" s="1"/>
      <c r="AA772" s="1" t="s">
        <v>898</v>
      </c>
      <c r="AB772" s="1"/>
      <c r="AC772" s="1"/>
      <c r="AD772" s="1"/>
      <c r="AE772" s="1"/>
    </row>
    <row r="773" spans="1:31">
      <c r="A773" t="str">
        <f t="shared" si="51"/>
        <v>2022-772</v>
      </c>
      <c r="B773" s="1">
        <v>44632</v>
      </c>
      <c r="C773" s="1" t="s">
        <v>50</v>
      </c>
      <c r="D773" t="s">
        <v>1289</v>
      </c>
      <c r="E773" t="s">
        <v>86</v>
      </c>
      <c r="F773" s="16"/>
      <c r="G773" s="16"/>
      <c r="H773" t="s">
        <v>1289</v>
      </c>
      <c r="J773" t="s">
        <v>286</v>
      </c>
      <c r="K773" t="s">
        <v>90</v>
      </c>
      <c r="L773" t="s">
        <v>89</v>
      </c>
      <c r="N773" t="s">
        <v>90</v>
      </c>
      <c r="O773" s="1">
        <v>44634</v>
      </c>
      <c r="P773" s="2"/>
      <c r="Q773" s="2"/>
      <c r="R773" s="1"/>
      <c r="U773" s="1" t="str">
        <f t="shared" si="52"/>
        <v>2022</v>
      </c>
      <c r="V773" s="1" t="str">
        <f>VLOOKUP(W773,quarter[],2,FALSE)</f>
        <v>1st</v>
      </c>
      <c r="W773" s="1" t="str">
        <f t="shared" si="53"/>
        <v>March</v>
      </c>
      <c r="X773" s="1" t="str">
        <f t="shared" si="54"/>
        <v>Calo, Robyn</v>
      </c>
      <c r="Y773" s="1"/>
      <c r="Z773" s="1"/>
      <c r="AA773" s="1" t="s">
        <v>1290</v>
      </c>
      <c r="AB773" s="1"/>
      <c r="AC773" s="1"/>
      <c r="AD773" s="1"/>
      <c r="AE773" s="1"/>
    </row>
    <row r="774" spans="1:31">
      <c r="A774" t="str">
        <f t="shared" si="51"/>
        <v>2022-773</v>
      </c>
      <c r="B774" s="1">
        <v>44634</v>
      </c>
      <c r="C774" s="1" t="s">
        <v>48</v>
      </c>
      <c r="D774" t="s">
        <v>1291</v>
      </c>
      <c r="E774" t="s">
        <v>86</v>
      </c>
      <c r="F774" s="16"/>
      <c r="G774" s="16"/>
      <c r="H774" t="s">
        <v>13</v>
      </c>
      <c r="J774" t="s">
        <v>99</v>
      </c>
      <c r="K774" t="s">
        <v>88</v>
      </c>
      <c r="L774" t="s">
        <v>89</v>
      </c>
      <c r="N774" t="s">
        <v>90</v>
      </c>
      <c r="O774" s="1">
        <v>44634</v>
      </c>
      <c r="P774" s="2"/>
      <c r="Q774" s="2"/>
      <c r="R774" s="1"/>
      <c r="U774" s="1" t="str">
        <f t="shared" si="52"/>
        <v>2022</v>
      </c>
      <c r="V774" s="1" t="str">
        <f>VLOOKUP(W774,quarter[],2,FALSE)</f>
        <v>1st</v>
      </c>
      <c r="W774" s="1" t="str">
        <f t="shared" si="53"/>
        <v>March</v>
      </c>
      <c r="X774" s="1" t="str">
        <f t="shared" si="54"/>
        <v>Alexander, Lindsay</v>
      </c>
      <c r="Y774" s="1"/>
      <c r="Z774" s="1"/>
      <c r="AA774" s="1" t="s">
        <v>1157</v>
      </c>
      <c r="AB774" s="1"/>
      <c r="AC774" s="1"/>
      <c r="AD774" s="1"/>
      <c r="AE774" s="1"/>
    </row>
    <row r="775" spans="1:31">
      <c r="A775" t="str">
        <f t="shared" si="51"/>
        <v>2022-774</v>
      </c>
      <c r="B775" s="1">
        <v>44634</v>
      </c>
      <c r="C775" s="1" t="s">
        <v>49</v>
      </c>
      <c r="D775" t="s">
        <v>1292</v>
      </c>
      <c r="E775" t="s">
        <v>86</v>
      </c>
      <c r="F775" s="16"/>
      <c r="G775" s="16"/>
      <c r="H775" t="s">
        <v>13</v>
      </c>
      <c r="J775" t="s">
        <v>87</v>
      </c>
      <c r="K775" t="s">
        <v>88</v>
      </c>
      <c r="L775" t="s">
        <v>89</v>
      </c>
      <c r="N775" t="s">
        <v>90</v>
      </c>
      <c r="O775" s="1">
        <v>44634</v>
      </c>
      <c r="P775" s="2"/>
      <c r="Q775" s="2"/>
      <c r="R775" s="1"/>
      <c r="U775" s="1" t="str">
        <f t="shared" si="52"/>
        <v>2022</v>
      </c>
      <c r="V775" s="1" t="str">
        <f>VLOOKUP(W775,quarter[],2,FALSE)</f>
        <v>1st</v>
      </c>
      <c r="W775" s="1" t="str">
        <f t="shared" si="53"/>
        <v>March</v>
      </c>
      <c r="X775" s="1" t="str">
        <f t="shared" si="54"/>
        <v>Brake, Cassi</v>
      </c>
      <c r="Y775" s="1"/>
      <c r="Z775" s="1"/>
      <c r="AA775" s="1" t="s">
        <v>1157</v>
      </c>
      <c r="AB775" s="1"/>
      <c r="AC775" s="1"/>
      <c r="AD775" s="1"/>
      <c r="AE775" s="1"/>
    </row>
    <row r="776" spans="1:31">
      <c r="A776" t="str">
        <f t="shared" si="51"/>
        <v>2022-775</v>
      </c>
      <c r="B776" s="1">
        <v>44634</v>
      </c>
      <c r="C776" s="1" t="s">
        <v>48</v>
      </c>
      <c r="D776" t="s">
        <v>1092</v>
      </c>
      <c r="E776" t="s">
        <v>86</v>
      </c>
      <c r="F776" s="16"/>
      <c r="G776" s="16"/>
      <c r="H776" t="s">
        <v>13</v>
      </c>
      <c r="J776" t="s">
        <v>87</v>
      </c>
      <c r="K776" t="s">
        <v>88</v>
      </c>
      <c r="L776" t="s">
        <v>89</v>
      </c>
      <c r="N776" t="s">
        <v>90</v>
      </c>
      <c r="O776" s="1">
        <v>44634</v>
      </c>
      <c r="P776" s="2"/>
      <c r="Q776" s="2"/>
      <c r="R776" s="1"/>
      <c r="U776" s="1" t="str">
        <f t="shared" si="52"/>
        <v>2022</v>
      </c>
      <c r="V776" s="1" t="str">
        <f>VLOOKUP(W776,quarter[],2,FALSE)</f>
        <v>1st</v>
      </c>
      <c r="W776" s="1" t="str">
        <f t="shared" si="53"/>
        <v>March</v>
      </c>
      <c r="X776" s="1" t="str">
        <f t="shared" si="54"/>
        <v>Alexander, Lindsay</v>
      </c>
      <c r="Y776" s="1"/>
      <c r="Z776" s="1"/>
      <c r="AA776" s="1" t="s">
        <v>152</v>
      </c>
      <c r="AB776" s="1"/>
      <c r="AC776" s="1"/>
      <c r="AD776" s="1"/>
      <c r="AE776" s="1"/>
    </row>
    <row r="777" spans="1:31">
      <c r="A777" t="str">
        <f t="shared" si="51"/>
        <v>2022-776</v>
      </c>
      <c r="B777" s="1">
        <v>44633</v>
      </c>
      <c r="C777" s="1" t="s">
        <v>53</v>
      </c>
      <c r="D777" t="s">
        <v>1293</v>
      </c>
      <c r="E777" t="s">
        <v>224</v>
      </c>
      <c r="F777" s="16"/>
      <c r="G777" s="16"/>
      <c r="H777" t="s">
        <v>13</v>
      </c>
      <c r="J777" t="s">
        <v>140</v>
      </c>
      <c r="K777" t="s">
        <v>88</v>
      </c>
      <c r="L777" t="s">
        <v>89</v>
      </c>
      <c r="N777" t="s">
        <v>90</v>
      </c>
      <c r="O777" s="1">
        <v>44642</v>
      </c>
      <c r="P777" s="2"/>
      <c r="Q777" s="2"/>
      <c r="R777" s="1"/>
      <c r="U777" s="1" t="str">
        <f t="shared" si="52"/>
        <v>2022</v>
      </c>
      <c r="V777" s="1" t="str">
        <f>VLOOKUP(W777,quarter[],2,FALSE)</f>
        <v>1st</v>
      </c>
      <c r="W777" s="1" t="str">
        <f t="shared" si="53"/>
        <v>March</v>
      </c>
      <c r="X777" s="1" t="str">
        <f t="shared" si="54"/>
        <v>Perry, April</v>
      </c>
      <c r="Y777" s="1"/>
      <c r="Z777" s="1"/>
      <c r="AA777" s="1" t="s">
        <v>1294</v>
      </c>
      <c r="AB777" s="1"/>
      <c r="AC777" s="1"/>
      <c r="AD777" s="1"/>
      <c r="AE777" s="1"/>
    </row>
    <row r="778" spans="1:31">
      <c r="A778" t="str">
        <f t="shared" si="51"/>
        <v>2022-777</v>
      </c>
      <c r="B778" s="1">
        <v>44623</v>
      </c>
      <c r="C778" s="1" t="s">
        <v>49</v>
      </c>
      <c r="D778" t="s">
        <v>1295</v>
      </c>
      <c r="E778" t="s">
        <v>220</v>
      </c>
      <c r="F778" s="16"/>
      <c r="G778" s="16"/>
      <c r="H778" t="s">
        <v>13</v>
      </c>
      <c r="J778" t="s">
        <v>87</v>
      </c>
      <c r="K778" t="s">
        <v>88</v>
      </c>
      <c r="L778" t="s">
        <v>89</v>
      </c>
      <c r="N778" t="s">
        <v>90</v>
      </c>
      <c r="O778" s="1">
        <v>44634</v>
      </c>
      <c r="P778" s="2"/>
      <c r="Q778" s="2"/>
      <c r="R778" s="1"/>
      <c r="U778" s="1" t="str">
        <f t="shared" si="52"/>
        <v>2022</v>
      </c>
      <c r="V778" s="1" t="str">
        <f>VLOOKUP(W778,quarter[],2,FALSE)</f>
        <v>1st</v>
      </c>
      <c r="W778" s="1" t="str">
        <f t="shared" si="53"/>
        <v>March</v>
      </c>
      <c r="X778" s="1" t="str">
        <f t="shared" si="54"/>
        <v>Brake, Cassi</v>
      </c>
      <c r="Y778" s="1"/>
      <c r="Z778" s="1"/>
      <c r="AA778" s="1" t="s">
        <v>1296</v>
      </c>
      <c r="AB778" s="1"/>
      <c r="AC778" s="1"/>
      <c r="AD778" s="1"/>
      <c r="AE778" s="1"/>
    </row>
    <row r="779" spans="1:31">
      <c r="A779" t="str">
        <f t="shared" si="51"/>
        <v>2022-778</v>
      </c>
      <c r="B779" s="1">
        <v>44634</v>
      </c>
      <c r="C779" s="1" t="s">
        <v>50</v>
      </c>
      <c r="D779" t="s">
        <v>1297</v>
      </c>
      <c r="E779" t="s">
        <v>86</v>
      </c>
      <c r="F779" s="16"/>
      <c r="G779" s="16"/>
      <c r="H779" t="s">
        <v>13</v>
      </c>
      <c r="J779" t="s">
        <v>87</v>
      </c>
      <c r="K779" t="s">
        <v>88</v>
      </c>
      <c r="L779" t="s">
        <v>89</v>
      </c>
      <c r="N779" t="s">
        <v>90</v>
      </c>
      <c r="O779" s="1">
        <v>44635</v>
      </c>
      <c r="P779" s="2"/>
      <c r="Q779" s="2"/>
      <c r="R779" s="1"/>
      <c r="U779" s="1" t="str">
        <f t="shared" si="52"/>
        <v>2022</v>
      </c>
      <c r="V779" s="1" t="str">
        <f>VLOOKUP(W779,quarter[],2,FALSE)</f>
        <v>1st</v>
      </c>
      <c r="W779" s="1" t="str">
        <f t="shared" si="53"/>
        <v>March</v>
      </c>
      <c r="X779" s="1" t="str">
        <f t="shared" si="54"/>
        <v>Calo, Robyn</v>
      </c>
      <c r="Y779" s="1"/>
      <c r="Z779" s="1"/>
      <c r="AA779" s="1" t="s">
        <v>125</v>
      </c>
      <c r="AB779" s="1"/>
      <c r="AC779" s="1"/>
      <c r="AD779" s="1"/>
      <c r="AE779" s="1"/>
    </row>
    <row r="780" spans="1:31">
      <c r="A780" t="str">
        <f t="shared" si="51"/>
        <v>2022-779</v>
      </c>
      <c r="B780" s="1">
        <v>44634</v>
      </c>
      <c r="C780" s="1" t="s">
        <v>53</v>
      </c>
      <c r="D780" t="s">
        <v>1298</v>
      </c>
      <c r="E780" t="s">
        <v>86</v>
      </c>
      <c r="F780" s="16"/>
      <c r="G780" s="16"/>
      <c r="H780" t="s">
        <v>1299</v>
      </c>
      <c r="J780" t="s">
        <v>286</v>
      </c>
      <c r="K780" t="s">
        <v>88</v>
      </c>
      <c r="L780" t="s">
        <v>89</v>
      </c>
      <c r="N780" t="s">
        <v>90</v>
      </c>
      <c r="O780" s="1">
        <v>44635</v>
      </c>
      <c r="P780" s="2"/>
      <c r="Q780" s="2"/>
      <c r="R780" s="1"/>
      <c r="U780" s="1" t="str">
        <f t="shared" si="52"/>
        <v>2022</v>
      </c>
      <c r="V780" s="1" t="str">
        <f>VLOOKUP(W780,quarter[],2,FALSE)</f>
        <v>1st</v>
      </c>
      <c r="W780" s="1" t="str">
        <f t="shared" si="53"/>
        <v>March</v>
      </c>
      <c r="X780" s="1" t="str">
        <f t="shared" si="54"/>
        <v>Perry, April</v>
      </c>
      <c r="Y780" s="1"/>
      <c r="Z780" s="1"/>
      <c r="AA780" s="1" t="s">
        <v>1300</v>
      </c>
      <c r="AB780" s="1"/>
      <c r="AC780" s="1"/>
      <c r="AD780" s="1"/>
      <c r="AE780" s="1"/>
    </row>
    <row r="781" spans="1:31">
      <c r="A781" t="str">
        <f t="shared" si="51"/>
        <v>2022-780</v>
      </c>
      <c r="B781" s="1">
        <v>44634</v>
      </c>
      <c r="C781" s="1" t="s">
        <v>51</v>
      </c>
      <c r="D781" t="s">
        <v>1301</v>
      </c>
      <c r="E781" t="s">
        <v>86</v>
      </c>
      <c r="F781" s="16"/>
      <c r="G781" s="16"/>
      <c r="H781" t="s">
        <v>13</v>
      </c>
      <c r="J781" t="s">
        <v>286</v>
      </c>
      <c r="K781" t="s">
        <v>90</v>
      </c>
      <c r="L781" t="s">
        <v>90</v>
      </c>
      <c r="N781" t="s">
        <v>90</v>
      </c>
      <c r="O781" s="1">
        <v>44635</v>
      </c>
      <c r="P781" s="2"/>
      <c r="Q781" s="2"/>
      <c r="R781" s="1"/>
      <c r="U781" s="1" t="str">
        <f t="shared" si="52"/>
        <v>2022</v>
      </c>
      <c r="V781" s="1" t="str">
        <f>VLOOKUP(W781,quarter[],2,FALSE)</f>
        <v>1st</v>
      </c>
      <c r="W781" s="1" t="str">
        <f t="shared" si="53"/>
        <v>March</v>
      </c>
      <c r="X781" s="1" t="str">
        <f t="shared" si="54"/>
        <v>Clecak, Megan</v>
      </c>
      <c r="Y781" s="1"/>
      <c r="Z781" s="1"/>
      <c r="AA781" s="1" t="s">
        <v>1302</v>
      </c>
      <c r="AB781" s="1"/>
      <c r="AC781" s="1"/>
      <c r="AD781" s="1"/>
      <c r="AE781" s="1"/>
    </row>
    <row r="782" spans="1:31">
      <c r="A782" t="str">
        <f t="shared" si="51"/>
        <v>2022-781</v>
      </c>
      <c r="B782" s="1">
        <v>44634</v>
      </c>
      <c r="C782" s="1" t="s">
        <v>50</v>
      </c>
      <c r="D782" t="s">
        <v>1303</v>
      </c>
      <c r="E782" t="s">
        <v>86</v>
      </c>
      <c r="F782" s="16"/>
      <c r="G782" s="16"/>
      <c r="H782" t="s">
        <v>13</v>
      </c>
      <c r="J782" t="s">
        <v>369</v>
      </c>
      <c r="K782" t="s">
        <v>90</v>
      </c>
      <c r="L782" t="s">
        <v>89</v>
      </c>
      <c r="N782" t="s">
        <v>835</v>
      </c>
      <c r="O782" s="1">
        <v>44634</v>
      </c>
      <c r="P782" s="2"/>
      <c r="Q782" s="2"/>
      <c r="R782" s="1"/>
      <c r="U782" s="1" t="str">
        <f t="shared" si="52"/>
        <v>2022</v>
      </c>
      <c r="V782" s="1" t="str">
        <f>VLOOKUP(W782,quarter[],2,FALSE)</f>
        <v>1st</v>
      </c>
      <c r="W782" s="1" t="str">
        <f t="shared" si="53"/>
        <v>March</v>
      </c>
      <c r="X782" s="1" t="str">
        <f t="shared" si="54"/>
        <v>Calo, Robyn</v>
      </c>
      <c r="Y782" s="1"/>
      <c r="Z782" s="1"/>
      <c r="AA782" s="1" t="s">
        <v>155</v>
      </c>
      <c r="AB782" s="1"/>
      <c r="AC782" s="1"/>
      <c r="AD782" s="1"/>
      <c r="AE782" s="1"/>
    </row>
    <row r="783" spans="1:31">
      <c r="A783" t="str">
        <f t="shared" si="51"/>
        <v>2022-782</v>
      </c>
      <c r="B783" s="1">
        <v>44634</v>
      </c>
      <c r="C783" s="1" t="s">
        <v>50</v>
      </c>
      <c r="D783" t="s">
        <v>1304</v>
      </c>
      <c r="E783" t="s">
        <v>86</v>
      </c>
      <c r="F783" s="16"/>
      <c r="G783" s="16"/>
      <c r="H783" t="s">
        <v>13</v>
      </c>
      <c r="J783" t="s">
        <v>369</v>
      </c>
      <c r="K783" t="s">
        <v>90</v>
      </c>
      <c r="L783" t="s">
        <v>90</v>
      </c>
      <c r="N783" t="s">
        <v>90</v>
      </c>
      <c r="O783" s="1">
        <v>44636</v>
      </c>
      <c r="P783" s="2"/>
      <c r="Q783" s="2"/>
      <c r="R783" s="1"/>
      <c r="U783" s="1" t="str">
        <f t="shared" si="52"/>
        <v>2022</v>
      </c>
      <c r="V783" s="1" t="str">
        <f>VLOOKUP(W783,quarter[],2,FALSE)</f>
        <v>1st</v>
      </c>
      <c r="W783" s="1" t="str">
        <f t="shared" si="53"/>
        <v>March</v>
      </c>
      <c r="X783" s="1" t="str">
        <f t="shared" si="54"/>
        <v>Calo, Robyn</v>
      </c>
      <c r="Y783" s="1"/>
      <c r="Z783" s="1"/>
      <c r="AA783" s="1" t="s">
        <v>1305</v>
      </c>
      <c r="AB783" s="1"/>
      <c r="AC783" s="1"/>
      <c r="AD783" s="1"/>
      <c r="AE783" s="1"/>
    </row>
    <row r="784" spans="1:31">
      <c r="A784" t="str">
        <f t="shared" si="51"/>
        <v>2022-783</v>
      </c>
      <c r="B784" s="1">
        <v>44634</v>
      </c>
      <c r="C784" s="1" t="s">
        <v>53</v>
      </c>
      <c r="D784" t="s">
        <v>1306</v>
      </c>
      <c r="E784" t="s">
        <v>86</v>
      </c>
      <c r="F784" s="16"/>
      <c r="G784" s="16"/>
      <c r="H784" t="s">
        <v>1307</v>
      </c>
      <c r="J784" t="s">
        <v>99</v>
      </c>
      <c r="K784" t="s">
        <v>90</v>
      </c>
      <c r="L784" t="s">
        <v>88</v>
      </c>
      <c r="N784" t="s">
        <v>90</v>
      </c>
      <c r="O784" s="1">
        <v>44637</v>
      </c>
      <c r="P784" s="2"/>
      <c r="Q784" s="2"/>
      <c r="R784" s="1"/>
      <c r="U784" s="1" t="str">
        <f t="shared" si="52"/>
        <v>2022</v>
      </c>
      <c r="V784" s="1" t="str">
        <f>VLOOKUP(W784,quarter[],2,FALSE)</f>
        <v>1st</v>
      </c>
      <c r="W784" s="1" t="str">
        <f t="shared" si="53"/>
        <v>March</v>
      </c>
      <c r="X784" s="1" t="str">
        <f t="shared" si="54"/>
        <v>Perry, April</v>
      </c>
      <c r="Y784" s="1"/>
      <c r="Z784" s="1"/>
      <c r="AA784" s="1" t="s">
        <v>108</v>
      </c>
      <c r="AB784" s="1"/>
      <c r="AC784" s="1"/>
      <c r="AD784" s="1"/>
      <c r="AE784" s="1"/>
    </row>
    <row r="785" spans="1:31">
      <c r="A785" t="str">
        <f t="shared" si="51"/>
        <v>2022-784</v>
      </c>
      <c r="B785" s="1">
        <v>44634</v>
      </c>
      <c r="C785" s="1" t="s">
        <v>48</v>
      </c>
      <c r="D785" t="s">
        <v>1308</v>
      </c>
      <c r="E785" t="s">
        <v>86</v>
      </c>
      <c r="F785" s="16"/>
      <c r="G785" s="16"/>
      <c r="H785" t="s">
        <v>13</v>
      </c>
      <c r="J785" t="s">
        <v>87</v>
      </c>
      <c r="K785" t="s">
        <v>88</v>
      </c>
      <c r="L785" t="s">
        <v>89</v>
      </c>
      <c r="N785" t="s">
        <v>90</v>
      </c>
      <c r="O785" s="1">
        <v>44635</v>
      </c>
      <c r="P785" s="2"/>
      <c r="Q785" s="2"/>
      <c r="R785" s="1"/>
      <c r="U785" s="1" t="str">
        <f t="shared" si="52"/>
        <v>2022</v>
      </c>
      <c r="V785" s="1" t="str">
        <f>VLOOKUP(W785,quarter[],2,FALSE)</f>
        <v>1st</v>
      </c>
      <c r="W785" s="1" t="str">
        <f t="shared" si="53"/>
        <v>March</v>
      </c>
      <c r="X785" s="1" t="str">
        <f t="shared" si="54"/>
        <v>Alexander, Lindsay</v>
      </c>
      <c r="Y785" s="1"/>
      <c r="Z785" s="1"/>
      <c r="AA785" s="1" t="s">
        <v>1244</v>
      </c>
      <c r="AB785" s="1"/>
      <c r="AC785" s="1"/>
      <c r="AD785" s="1"/>
      <c r="AE785" s="1"/>
    </row>
    <row r="786" spans="1:31">
      <c r="A786" t="str">
        <f t="shared" si="51"/>
        <v>2022-785</v>
      </c>
      <c r="B786" s="1">
        <v>44634</v>
      </c>
      <c r="C786" s="1" t="s">
        <v>50</v>
      </c>
      <c r="D786" t="s">
        <v>1309</v>
      </c>
      <c r="E786" t="s">
        <v>86</v>
      </c>
      <c r="F786" s="16"/>
      <c r="G786" s="16"/>
      <c r="H786" t="s">
        <v>1310</v>
      </c>
      <c r="J786" t="s">
        <v>99</v>
      </c>
      <c r="K786" t="s">
        <v>88</v>
      </c>
      <c r="L786" t="s">
        <v>89</v>
      </c>
      <c r="N786" t="s">
        <v>90</v>
      </c>
      <c r="O786" s="1">
        <v>44635</v>
      </c>
      <c r="P786" s="2"/>
      <c r="Q786" s="2"/>
      <c r="R786" s="1"/>
      <c r="U786" s="1" t="str">
        <f t="shared" si="52"/>
        <v>2022</v>
      </c>
      <c r="V786" s="1" t="str">
        <f>VLOOKUP(W786,quarter[],2,FALSE)</f>
        <v>1st</v>
      </c>
      <c r="W786" s="1" t="str">
        <f t="shared" si="53"/>
        <v>March</v>
      </c>
      <c r="X786" s="1" t="str">
        <f t="shared" si="54"/>
        <v>Calo, Robyn</v>
      </c>
      <c r="Y786" s="1"/>
      <c r="Z786" s="1"/>
      <c r="AA786" s="1" t="s">
        <v>1311</v>
      </c>
      <c r="AB786" s="1"/>
      <c r="AC786" s="1"/>
      <c r="AD786" s="1"/>
      <c r="AE786" s="1"/>
    </row>
    <row r="787" spans="1:31">
      <c r="A787" t="str">
        <f t="shared" si="51"/>
        <v>2022-786</v>
      </c>
      <c r="B787" s="1">
        <v>44634</v>
      </c>
      <c r="C787" s="1" t="s">
        <v>49</v>
      </c>
      <c r="D787" t="s">
        <v>1312</v>
      </c>
      <c r="E787" t="s">
        <v>86</v>
      </c>
      <c r="F787" s="16"/>
      <c r="G787" s="16"/>
      <c r="H787" t="s">
        <v>1313</v>
      </c>
      <c r="J787" t="s">
        <v>87</v>
      </c>
      <c r="K787" t="s">
        <v>88</v>
      </c>
      <c r="L787" t="s">
        <v>89</v>
      </c>
      <c r="N787" t="s">
        <v>90</v>
      </c>
      <c r="O787" s="1">
        <v>44635</v>
      </c>
      <c r="P787" s="2">
        <v>15</v>
      </c>
      <c r="Q787" s="2"/>
      <c r="R787" s="1"/>
      <c r="U787" s="1" t="str">
        <f t="shared" si="52"/>
        <v>2022</v>
      </c>
      <c r="V787" s="1" t="str">
        <f>VLOOKUP(W787,quarter[],2,FALSE)</f>
        <v>1st</v>
      </c>
      <c r="W787" s="1" t="str">
        <f t="shared" si="53"/>
        <v>March</v>
      </c>
      <c r="X787" s="1" t="str">
        <f t="shared" si="54"/>
        <v>Brake, Cassi</v>
      </c>
      <c r="Y787" s="1"/>
      <c r="Z787" s="1"/>
      <c r="AA787" s="1" t="s">
        <v>1314</v>
      </c>
      <c r="AB787" s="1"/>
      <c r="AC787" s="1"/>
      <c r="AD787" s="1"/>
      <c r="AE787" s="1"/>
    </row>
    <row r="788" spans="1:31">
      <c r="A788" t="str">
        <f t="shared" ref="A788:A851" si="55">_xlfn.CONCAT(YEAR(B788),"-",ROW(A787))</f>
        <v>2022-787</v>
      </c>
      <c r="B788" s="1">
        <v>44635</v>
      </c>
      <c r="C788" s="1" t="s">
        <v>50</v>
      </c>
      <c r="D788" t="s">
        <v>1315</v>
      </c>
      <c r="E788" t="s">
        <v>224</v>
      </c>
      <c r="F788" s="16"/>
      <c r="G788" s="16"/>
      <c r="H788" t="s">
        <v>13</v>
      </c>
      <c r="J788" t="s">
        <v>140</v>
      </c>
      <c r="K788" t="s">
        <v>88</v>
      </c>
      <c r="L788" t="s">
        <v>89</v>
      </c>
      <c r="N788" t="s">
        <v>90</v>
      </c>
      <c r="O788" s="1">
        <v>44635</v>
      </c>
      <c r="P788" s="2"/>
      <c r="Q788" s="2"/>
      <c r="R788" s="1"/>
      <c r="U788" s="1" t="str">
        <f t="shared" si="52"/>
        <v>2022</v>
      </c>
      <c r="V788" s="1" t="str">
        <f>VLOOKUP(W788,quarter[],2,FALSE)</f>
        <v>1st</v>
      </c>
      <c r="W788" s="1" t="str">
        <f t="shared" si="53"/>
        <v>March</v>
      </c>
      <c r="X788" s="1" t="str">
        <f t="shared" si="54"/>
        <v>Calo, Robyn</v>
      </c>
      <c r="Y788" s="1"/>
      <c r="Z788" s="1"/>
      <c r="AA788" s="1" t="s">
        <v>1316</v>
      </c>
      <c r="AB788" s="1"/>
      <c r="AC788" s="1"/>
      <c r="AD788" s="1"/>
      <c r="AE788" s="1"/>
    </row>
    <row r="789" spans="1:31">
      <c r="A789" t="str">
        <f t="shared" si="55"/>
        <v>2022-788</v>
      </c>
      <c r="B789" s="1">
        <v>44635</v>
      </c>
      <c r="C789" s="1" t="s">
        <v>48</v>
      </c>
      <c r="D789" t="s">
        <v>1317</v>
      </c>
      <c r="E789" t="s">
        <v>86</v>
      </c>
      <c r="F789" s="16"/>
      <c r="G789" s="16"/>
      <c r="H789" t="s">
        <v>13</v>
      </c>
      <c r="J789" t="s">
        <v>87</v>
      </c>
      <c r="K789" t="s">
        <v>88</v>
      </c>
      <c r="L789" t="s">
        <v>89</v>
      </c>
      <c r="N789" t="s">
        <v>90</v>
      </c>
      <c r="O789" s="1">
        <v>44635</v>
      </c>
      <c r="P789" s="2"/>
      <c r="Q789" s="2"/>
      <c r="R789" s="1"/>
      <c r="U789" s="1" t="str">
        <f t="shared" si="52"/>
        <v>2022</v>
      </c>
      <c r="V789" s="1" t="str">
        <f>VLOOKUP(W789,quarter[],2,FALSE)</f>
        <v>1st</v>
      </c>
      <c r="W789" s="1" t="str">
        <f t="shared" si="53"/>
        <v>March</v>
      </c>
      <c r="X789" s="1" t="str">
        <f t="shared" si="54"/>
        <v>Alexander, Lindsay</v>
      </c>
      <c r="Y789" s="1"/>
      <c r="Z789" s="1"/>
      <c r="AA789" s="1" t="s">
        <v>834</v>
      </c>
      <c r="AB789" s="1"/>
      <c r="AC789" s="1"/>
      <c r="AD789" s="1"/>
      <c r="AE789" s="1"/>
    </row>
    <row r="790" spans="1:31">
      <c r="A790" t="str">
        <f t="shared" si="55"/>
        <v>2022-789</v>
      </c>
      <c r="B790" s="1">
        <v>44635</v>
      </c>
      <c r="C790" s="1" t="s">
        <v>51</v>
      </c>
      <c r="D790" t="s">
        <v>1318</v>
      </c>
      <c r="E790" t="s">
        <v>86</v>
      </c>
      <c r="F790" s="16"/>
      <c r="G790" s="16"/>
      <c r="H790" t="s">
        <v>768</v>
      </c>
      <c r="J790" t="s">
        <v>87</v>
      </c>
      <c r="K790" t="s">
        <v>88</v>
      </c>
      <c r="L790" t="s">
        <v>89</v>
      </c>
      <c r="N790" t="s">
        <v>90</v>
      </c>
      <c r="O790" s="1">
        <v>44641</v>
      </c>
      <c r="P790" s="2"/>
      <c r="Q790" s="2"/>
      <c r="R790" s="1"/>
      <c r="U790" s="1" t="str">
        <f t="shared" si="52"/>
        <v>2022</v>
      </c>
      <c r="V790" s="1" t="str">
        <f>VLOOKUP(W790,quarter[],2,FALSE)</f>
        <v>1st</v>
      </c>
      <c r="W790" s="1" t="str">
        <f t="shared" si="53"/>
        <v>March</v>
      </c>
      <c r="X790" s="1" t="str">
        <f t="shared" si="54"/>
        <v>Clecak, Megan</v>
      </c>
      <c r="Y790" s="1"/>
      <c r="Z790" s="1"/>
      <c r="AA790" s="1" t="s">
        <v>146</v>
      </c>
      <c r="AB790" s="1"/>
      <c r="AC790" s="1"/>
      <c r="AD790" s="1"/>
      <c r="AE790" s="1"/>
    </row>
    <row r="791" spans="1:31">
      <c r="A791" t="str">
        <f t="shared" si="55"/>
        <v>2022-790</v>
      </c>
      <c r="B791" s="1">
        <v>44635</v>
      </c>
      <c r="C791" s="1" t="s">
        <v>50</v>
      </c>
      <c r="D791" t="s">
        <v>1319</v>
      </c>
      <c r="E791" t="s">
        <v>86</v>
      </c>
      <c r="F791" s="16"/>
      <c r="G791" s="16"/>
      <c r="H791" t="s">
        <v>1320</v>
      </c>
      <c r="J791" t="s">
        <v>87</v>
      </c>
      <c r="K791" t="s">
        <v>88</v>
      </c>
      <c r="L791" t="s">
        <v>89</v>
      </c>
      <c r="N791" t="s">
        <v>90</v>
      </c>
      <c r="O791" s="1">
        <v>44635</v>
      </c>
      <c r="P791" s="2"/>
      <c r="Q791" s="2"/>
      <c r="R791" s="1"/>
      <c r="U791" s="1" t="str">
        <f t="shared" si="52"/>
        <v>2022</v>
      </c>
      <c r="V791" s="1" t="str">
        <f>VLOOKUP(W791,quarter[],2,FALSE)</f>
        <v>1st</v>
      </c>
      <c r="W791" s="1" t="str">
        <f t="shared" si="53"/>
        <v>March</v>
      </c>
      <c r="X791" s="1" t="str">
        <f t="shared" si="54"/>
        <v>Calo, Robyn</v>
      </c>
      <c r="Y791" s="1"/>
      <c r="Z791" s="1"/>
      <c r="AA791" s="1"/>
      <c r="AB791" s="1"/>
      <c r="AC791" s="1"/>
      <c r="AD791" s="1"/>
      <c r="AE791" s="1"/>
    </row>
    <row r="792" spans="1:31">
      <c r="A792" t="str">
        <f t="shared" si="55"/>
        <v>2022-791</v>
      </c>
      <c r="B792" s="1">
        <v>44635</v>
      </c>
      <c r="C792" s="1" t="s">
        <v>48</v>
      </c>
      <c r="D792" t="s">
        <v>1321</v>
      </c>
      <c r="E792" t="s">
        <v>86</v>
      </c>
      <c r="F792" s="16"/>
      <c r="G792" s="16"/>
      <c r="H792" t="s">
        <v>13</v>
      </c>
      <c r="J792" t="s">
        <v>87</v>
      </c>
      <c r="K792" t="s">
        <v>88</v>
      </c>
      <c r="L792" t="s">
        <v>89</v>
      </c>
      <c r="N792" t="s">
        <v>90</v>
      </c>
      <c r="O792" s="1">
        <v>44635</v>
      </c>
      <c r="P792" s="2"/>
      <c r="Q792" s="2"/>
      <c r="R792" s="1"/>
      <c r="U792" s="1" t="str">
        <f t="shared" si="52"/>
        <v>2022</v>
      </c>
      <c r="V792" s="1" t="str">
        <f>VLOOKUP(W792,quarter[],2,FALSE)</f>
        <v>1st</v>
      </c>
      <c r="W792" s="1" t="str">
        <f t="shared" si="53"/>
        <v>March</v>
      </c>
      <c r="X792" s="1" t="str">
        <f t="shared" si="54"/>
        <v>Alexander, Lindsay</v>
      </c>
      <c r="Y792" s="1"/>
      <c r="Z792" s="1"/>
      <c r="AA792" s="1" t="s">
        <v>1163</v>
      </c>
      <c r="AB792" s="1"/>
      <c r="AC792" s="1"/>
      <c r="AD792" s="1"/>
      <c r="AE792" s="1"/>
    </row>
    <row r="793" spans="1:31">
      <c r="A793" t="str">
        <f t="shared" si="55"/>
        <v>2022-792</v>
      </c>
      <c r="B793" s="1">
        <v>44635</v>
      </c>
      <c r="C793" s="1" t="s">
        <v>53</v>
      </c>
      <c r="D793" t="s">
        <v>1322</v>
      </c>
      <c r="E793" t="s">
        <v>86</v>
      </c>
      <c r="F793" s="16"/>
      <c r="G793" s="16"/>
      <c r="H793" t="s">
        <v>13</v>
      </c>
      <c r="J793" t="s">
        <v>117</v>
      </c>
      <c r="K793" t="s">
        <v>88</v>
      </c>
      <c r="L793" t="s">
        <v>89</v>
      </c>
      <c r="N793" t="s">
        <v>90</v>
      </c>
      <c r="O793" s="1">
        <v>44638</v>
      </c>
      <c r="P793" s="2"/>
      <c r="Q793" s="2"/>
      <c r="R793" s="1"/>
      <c r="U793" s="1" t="str">
        <f t="shared" si="52"/>
        <v>2022</v>
      </c>
      <c r="V793" s="1" t="str">
        <f>VLOOKUP(W793,quarter[],2,FALSE)</f>
        <v>1st</v>
      </c>
      <c r="W793" s="1" t="str">
        <f t="shared" si="53"/>
        <v>March</v>
      </c>
      <c r="X793" s="1" t="str">
        <f t="shared" si="54"/>
        <v>Perry, April</v>
      </c>
      <c r="Y793" s="1"/>
      <c r="Z793" s="1"/>
      <c r="AA793" s="1" t="s">
        <v>1323</v>
      </c>
      <c r="AB793" s="1"/>
      <c r="AC793" s="1"/>
      <c r="AD793" s="1"/>
      <c r="AE793" s="1"/>
    </row>
    <row r="794" spans="1:31">
      <c r="A794" t="str">
        <f t="shared" si="55"/>
        <v>2022-793</v>
      </c>
      <c r="B794" s="1">
        <v>44635</v>
      </c>
      <c r="C794" s="1" t="s">
        <v>50</v>
      </c>
      <c r="D794" t="s">
        <v>1324</v>
      </c>
      <c r="E794" t="s">
        <v>86</v>
      </c>
      <c r="F794" s="16"/>
      <c r="G794" s="16"/>
      <c r="H794" t="s">
        <v>13</v>
      </c>
      <c r="J794" t="s">
        <v>107</v>
      </c>
      <c r="K794" t="s">
        <v>88</v>
      </c>
      <c r="L794" t="s">
        <v>89</v>
      </c>
      <c r="N794" t="s">
        <v>90</v>
      </c>
      <c r="O794" s="1">
        <v>44635</v>
      </c>
      <c r="P794" s="2"/>
      <c r="Q794" s="2"/>
      <c r="R794" s="1"/>
      <c r="U794" s="1" t="str">
        <f t="shared" si="52"/>
        <v>2022</v>
      </c>
      <c r="V794" s="1" t="str">
        <f>VLOOKUP(W794,quarter[],2,FALSE)</f>
        <v>1st</v>
      </c>
      <c r="W794" s="1" t="str">
        <f t="shared" si="53"/>
        <v>March</v>
      </c>
      <c r="X794" s="1" t="str">
        <f t="shared" si="54"/>
        <v>Calo, Robyn</v>
      </c>
      <c r="Y794" s="1"/>
      <c r="Z794" s="1"/>
      <c r="AA794" s="1" t="s">
        <v>1325</v>
      </c>
      <c r="AB794" s="1"/>
      <c r="AC794" s="1"/>
      <c r="AD794" s="1"/>
      <c r="AE794" s="1"/>
    </row>
    <row r="795" spans="1:31">
      <c r="A795" t="str">
        <f t="shared" si="55"/>
        <v>2022-794</v>
      </c>
      <c r="B795" s="1">
        <v>44635</v>
      </c>
      <c r="C795" s="1" t="s">
        <v>51</v>
      </c>
      <c r="D795" t="s">
        <v>1326</v>
      </c>
      <c r="E795" t="s">
        <v>86</v>
      </c>
      <c r="F795" s="16"/>
      <c r="G795" s="16"/>
      <c r="H795" t="s">
        <v>768</v>
      </c>
      <c r="J795" t="s">
        <v>369</v>
      </c>
      <c r="K795" t="s">
        <v>90</v>
      </c>
      <c r="L795" t="s">
        <v>90</v>
      </c>
      <c r="N795" t="s">
        <v>90</v>
      </c>
      <c r="O795" s="1">
        <v>44649</v>
      </c>
      <c r="P795" s="2"/>
      <c r="Q795" s="2"/>
      <c r="R795" s="1"/>
      <c r="U795" s="1" t="str">
        <f t="shared" si="52"/>
        <v>2022</v>
      </c>
      <c r="V795" s="1" t="str">
        <f>VLOOKUP(W795,quarter[],2,FALSE)</f>
        <v>1st</v>
      </c>
      <c r="W795" s="1" t="str">
        <f t="shared" si="53"/>
        <v>March</v>
      </c>
      <c r="X795" s="1" t="str">
        <f t="shared" si="54"/>
        <v>Clecak, Megan</v>
      </c>
      <c r="Y795" s="1"/>
      <c r="Z795" s="1"/>
      <c r="AA795" s="1" t="s">
        <v>1327</v>
      </c>
      <c r="AB795" s="1"/>
      <c r="AC795" s="1"/>
      <c r="AD795" s="1"/>
      <c r="AE795" s="1"/>
    </row>
    <row r="796" spans="1:31">
      <c r="A796" t="str">
        <f t="shared" si="55"/>
        <v>2022-795</v>
      </c>
      <c r="B796" s="1">
        <v>44635</v>
      </c>
      <c r="C796" s="1" t="s">
        <v>53</v>
      </c>
      <c r="D796" t="s">
        <v>301</v>
      </c>
      <c r="E796" t="s">
        <v>86</v>
      </c>
      <c r="F796" s="16"/>
      <c r="G796" s="16"/>
      <c r="J796" t="s">
        <v>99</v>
      </c>
      <c r="K796" t="s">
        <v>90</v>
      </c>
      <c r="L796" t="s">
        <v>89</v>
      </c>
      <c r="N796" t="s">
        <v>90</v>
      </c>
      <c r="O796" s="1">
        <v>44635</v>
      </c>
      <c r="P796" s="2"/>
      <c r="Q796" s="2"/>
      <c r="R796" s="1"/>
      <c r="U796" s="1" t="str">
        <f t="shared" si="52"/>
        <v>2022</v>
      </c>
      <c r="V796" s="1" t="str">
        <f>VLOOKUP(W796,quarter[],2,FALSE)</f>
        <v>1st</v>
      </c>
      <c r="W796" s="1" t="str">
        <f t="shared" si="53"/>
        <v>March</v>
      </c>
      <c r="X796" s="1" t="str">
        <f t="shared" si="54"/>
        <v>Perry, April</v>
      </c>
      <c r="Y796" s="1"/>
      <c r="Z796" s="1"/>
      <c r="AA796" s="1" t="s">
        <v>146</v>
      </c>
      <c r="AB796" s="1"/>
      <c r="AC796" s="1"/>
      <c r="AD796" s="1"/>
      <c r="AE796" s="1"/>
    </row>
    <row r="797" spans="1:31">
      <c r="A797" t="str">
        <f t="shared" si="55"/>
        <v>2022-796</v>
      </c>
      <c r="B797" s="1">
        <v>44635</v>
      </c>
      <c r="C797" s="1" t="s">
        <v>50</v>
      </c>
      <c r="D797" t="s">
        <v>1328</v>
      </c>
      <c r="E797" t="s">
        <v>86</v>
      </c>
      <c r="F797" s="16"/>
      <c r="G797" s="16"/>
      <c r="H797" t="s">
        <v>1329</v>
      </c>
      <c r="J797" t="s">
        <v>117</v>
      </c>
      <c r="K797" t="s">
        <v>88</v>
      </c>
      <c r="L797" t="s">
        <v>89</v>
      </c>
      <c r="N797" t="s">
        <v>90</v>
      </c>
      <c r="O797" s="1">
        <v>44636</v>
      </c>
      <c r="P797" s="2"/>
      <c r="Q797" s="2"/>
      <c r="R797" s="1"/>
      <c r="U797" s="1" t="str">
        <f t="shared" si="52"/>
        <v>2022</v>
      </c>
      <c r="V797" s="1" t="str">
        <f>VLOOKUP(W797,quarter[],2,FALSE)</f>
        <v>1st</v>
      </c>
      <c r="W797" s="1" t="str">
        <f t="shared" si="53"/>
        <v>March</v>
      </c>
      <c r="X797" s="1" t="str">
        <f t="shared" si="54"/>
        <v>Calo, Robyn</v>
      </c>
      <c r="Y797" s="1"/>
      <c r="Z797" s="1"/>
      <c r="AA797" s="1" t="s">
        <v>1330</v>
      </c>
      <c r="AB797" s="1"/>
      <c r="AC797" s="1"/>
      <c r="AD797" s="1"/>
      <c r="AE797" s="1"/>
    </row>
    <row r="798" spans="1:31">
      <c r="A798" t="str">
        <f t="shared" si="55"/>
        <v>2022-797</v>
      </c>
      <c r="B798" s="1">
        <v>44635</v>
      </c>
      <c r="C798" s="1" t="s">
        <v>51</v>
      </c>
      <c r="D798" t="s">
        <v>258</v>
      </c>
      <c r="E798" t="s">
        <v>86</v>
      </c>
      <c r="F798" s="16"/>
      <c r="G798" s="16"/>
      <c r="H798" t="s">
        <v>1331</v>
      </c>
      <c r="J798" t="s">
        <v>117</v>
      </c>
      <c r="K798" t="s">
        <v>88</v>
      </c>
      <c r="L798" t="s">
        <v>89</v>
      </c>
      <c r="N798" t="s">
        <v>90</v>
      </c>
      <c r="O798" s="1">
        <v>44649</v>
      </c>
      <c r="P798" s="2"/>
      <c r="Q798" s="2"/>
      <c r="R798" s="1"/>
      <c r="U798" s="1" t="str">
        <f t="shared" si="52"/>
        <v>2022</v>
      </c>
      <c r="V798" s="1" t="str">
        <f>VLOOKUP(W798,quarter[],2,FALSE)</f>
        <v>1st</v>
      </c>
      <c r="W798" s="1" t="str">
        <f t="shared" si="53"/>
        <v>March</v>
      </c>
      <c r="X798" s="1" t="str">
        <f t="shared" si="54"/>
        <v>Clecak, Megan</v>
      </c>
      <c r="Y798" s="1"/>
      <c r="Z798" s="1"/>
      <c r="AA798" s="1" t="s">
        <v>589</v>
      </c>
      <c r="AB798" s="1"/>
      <c r="AC798" s="1"/>
      <c r="AD798" s="1"/>
      <c r="AE798" s="1"/>
    </row>
    <row r="799" spans="1:31">
      <c r="A799" t="str">
        <f t="shared" si="55"/>
        <v>2022-798</v>
      </c>
      <c r="B799" s="1">
        <v>44635</v>
      </c>
      <c r="C799" s="1" t="s">
        <v>48</v>
      </c>
      <c r="D799" t="s">
        <v>258</v>
      </c>
      <c r="E799" t="s">
        <v>86</v>
      </c>
      <c r="F799" s="16"/>
      <c r="G799" s="16"/>
      <c r="H799" t="s">
        <v>1332</v>
      </c>
      <c r="J799" t="s">
        <v>117</v>
      </c>
      <c r="K799" t="s">
        <v>88</v>
      </c>
      <c r="L799" t="s">
        <v>89</v>
      </c>
      <c r="N799" t="s">
        <v>90</v>
      </c>
      <c r="O799" s="1">
        <v>44636</v>
      </c>
      <c r="P799" s="2"/>
      <c r="Q799" s="2"/>
      <c r="R799" s="1"/>
      <c r="U799" s="1" t="str">
        <f t="shared" si="52"/>
        <v>2022</v>
      </c>
      <c r="V799" s="1" t="str">
        <f>VLOOKUP(W799,quarter[],2,FALSE)</f>
        <v>1st</v>
      </c>
      <c r="W799" s="1" t="str">
        <f t="shared" si="53"/>
        <v>March</v>
      </c>
      <c r="X799" s="1" t="str">
        <f t="shared" si="54"/>
        <v>Alexander, Lindsay</v>
      </c>
      <c r="Y799" s="1"/>
      <c r="Z799" s="1"/>
      <c r="AA799" s="1" t="s">
        <v>1333</v>
      </c>
      <c r="AB799" s="1"/>
      <c r="AC799" s="1"/>
      <c r="AD799" s="1"/>
      <c r="AE799" s="1"/>
    </row>
    <row r="800" spans="1:31">
      <c r="A800" t="str">
        <f t="shared" si="55"/>
        <v>2022-799</v>
      </c>
      <c r="B800" s="1">
        <v>44635</v>
      </c>
      <c r="C800" s="1" t="s">
        <v>48</v>
      </c>
      <c r="D800" t="s">
        <v>316</v>
      </c>
      <c r="E800" t="s">
        <v>86</v>
      </c>
      <c r="F800" s="16"/>
      <c r="G800" s="16"/>
      <c r="H800" t="s">
        <v>13</v>
      </c>
      <c r="J800" t="s">
        <v>87</v>
      </c>
      <c r="K800" t="s">
        <v>88</v>
      </c>
      <c r="L800" t="s">
        <v>89</v>
      </c>
      <c r="N800" t="s">
        <v>90</v>
      </c>
      <c r="O800" s="1">
        <v>44636</v>
      </c>
      <c r="P800" s="2"/>
      <c r="Q800" s="2"/>
      <c r="R800" s="1"/>
      <c r="U800" s="1" t="str">
        <f t="shared" si="52"/>
        <v>2022</v>
      </c>
      <c r="V800" s="1" t="str">
        <f>VLOOKUP(W800,quarter[],2,FALSE)</f>
        <v>1st</v>
      </c>
      <c r="W800" s="1" t="str">
        <f t="shared" si="53"/>
        <v>March</v>
      </c>
      <c r="X800" s="1" t="str">
        <f t="shared" si="54"/>
        <v>Alexander, Lindsay</v>
      </c>
      <c r="Y800" s="1"/>
      <c r="Z800" s="1"/>
      <c r="AA800" s="1" t="s">
        <v>1334</v>
      </c>
      <c r="AB800" s="1"/>
      <c r="AC800" s="1"/>
      <c r="AD800" s="1"/>
      <c r="AE800" s="1"/>
    </row>
    <row r="801" spans="1:31">
      <c r="A801" t="str">
        <f t="shared" si="55"/>
        <v>2022-800</v>
      </c>
      <c r="B801" s="1">
        <v>44635</v>
      </c>
      <c r="C801" s="1" t="s">
        <v>50</v>
      </c>
      <c r="D801" t="s">
        <v>288</v>
      </c>
      <c r="E801" t="s">
        <v>86</v>
      </c>
      <c r="F801" s="16"/>
      <c r="G801" s="16"/>
      <c r="H801" t="s">
        <v>147</v>
      </c>
      <c r="J801" t="s">
        <v>87</v>
      </c>
      <c r="K801" t="s">
        <v>88</v>
      </c>
      <c r="L801" t="s">
        <v>89</v>
      </c>
      <c r="N801" t="s">
        <v>90</v>
      </c>
      <c r="O801" s="1">
        <v>44636</v>
      </c>
      <c r="P801" s="2"/>
      <c r="Q801" s="2"/>
      <c r="R801" s="1"/>
      <c r="U801" s="1" t="str">
        <f t="shared" si="52"/>
        <v>2022</v>
      </c>
      <c r="V801" s="1" t="str">
        <f>VLOOKUP(W801,quarter[],2,FALSE)</f>
        <v>1st</v>
      </c>
      <c r="W801" s="1" t="str">
        <f t="shared" si="53"/>
        <v>March</v>
      </c>
      <c r="X801" s="1" t="str">
        <f t="shared" si="54"/>
        <v>Calo, Robyn</v>
      </c>
      <c r="Y801" s="1"/>
      <c r="Z801" s="1"/>
      <c r="AA801" s="1" t="s">
        <v>410</v>
      </c>
      <c r="AB801" s="1"/>
      <c r="AC801" s="1"/>
      <c r="AD801" s="1"/>
      <c r="AE801" s="1"/>
    </row>
    <row r="802" spans="1:31">
      <c r="A802" t="str">
        <f t="shared" si="55"/>
        <v>2022-801</v>
      </c>
      <c r="B802" s="1">
        <v>44635</v>
      </c>
      <c r="C802" s="1" t="s">
        <v>49</v>
      </c>
      <c r="D802" t="s">
        <v>1335</v>
      </c>
      <c r="E802" t="s">
        <v>86</v>
      </c>
      <c r="F802" s="16"/>
      <c r="G802" s="16"/>
      <c r="H802" t="s">
        <v>768</v>
      </c>
      <c r="J802" t="s">
        <v>87</v>
      </c>
      <c r="K802" t="s">
        <v>88</v>
      </c>
      <c r="L802" t="s">
        <v>89</v>
      </c>
      <c r="N802" t="s">
        <v>90</v>
      </c>
      <c r="O802" s="1">
        <v>44642</v>
      </c>
      <c r="P802" s="2"/>
      <c r="Q802" s="2"/>
      <c r="R802" s="1"/>
      <c r="U802" s="1" t="str">
        <f t="shared" si="52"/>
        <v>2022</v>
      </c>
      <c r="V802" s="1" t="str">
        <f>VLOOKUP(W802,quarter[],2,FALSE)</f>
        <v>1st</v>
      </c>
      <c r="W802" s="1" t="str">
        <f t="shared" si="53"/>
        <v>March</v>
      </c>
      <c r="X802" s="1" t="str">
        <f t="shared" si="54"/>
        <v>Brake, Cassi</v>
      </c>
      <c r="Y802" s="1"/>
      <c r="Z802" s="1"/>
      <c r="AA802" s="1" t="s">
        <v>1157</v>
      </c>
      <c r="AB802" s="1"/>
      <c r="AC802" s="1"/>
      <c r="AD802" s="1"/>
      <c r="AE802" s="1"/>
    </row>
    <row r="803" spans="1:31">
      <c r="A803" t="str">
        <f t="shared" si="55"/>
        <v>2022-802</v>
      </c>
      <c r="B803" s="1">
        <v>44635</v>
      </c>
      <c r="C803" s="1" t="s">
        <v>53</v>
      </c>
      <c r="D803" t="s">
        <v>1336</v>
      </c>
      <c r="E803" t="s">
        <v>86</v>
      </c>
      <c r="F803" s="16"/>
      <c r="G803" s="16"/>
      <c r="H803" t="s">
        <v>13</v>
      </c>
      <c r="J803" t="s">
        <v>87</v>
      </c>
      <c r="K803" t="s">
        <v>88</v>
      </c>
      <c r="L803" t="s">
        <v>89</v>
      </c>
      <c r="N803" t="s">
        <v>90</v>
      </c>
      <c r="O803" s="1">
        <v>44636</v>
      </c>
      <c r="P803" s="2"/>
      <c r="Q803" s="2"/>
      <c r="R803" s="1"/>
      <c r="U803" s="1" t="str">
        <f t="shared" si="52"/>
        <v>2022</v>
      </c>
      <c r="V803" s="1" t="str">
        <f>VLOOKUP(W803,quarter[],2,FALSE)</f>
        <v>1st</v>
      </c>
      <c r="W803" s="1" t="str">
        <f t="shared" si="53"/>
        <v>March</v>
      </c>
      <c r="X803" s="1" t="str">
        <f t="shared" si="54"/>
        <v>Perry, April</v>
      </c>
      <c r="Y803" s="1"/>
      <c r="Z803" s="1"/>
      <c r="AA803" s="1" t="s">
        <v>168</v>
      </c>
      <c r="AB803" s="1"/>
      <c r="AC803" s="1"/>
      <c r="AD803" s="1"/>
      <c r="AE803" s="1"/>
    </row>
    <row r="804" spans="1:31">
      <c r="A804" t="str">
        <f t="shared" si="55"/>
        <v>2022-803</v>
      </c>
      <c r="B804" s="1">
        <v>44635</v>
      </c>
      <c r="C804" s="1" t="s">
        <v>51</v>
      </c>
      <c r="D804" t="s">
        <v>1337</v>
      </c>
      <c r="E804" t="s">
        <v>86</v>
      </c>
      <c r="F804" s="16"/>
      <c r="G804" s="16"/>
      <c r="H804" t="s">
        <v>1338</v>
      </c>
      <c r="J804" t="s">
        <v>117</v>
      </c>
      <c r="K804" t="s">
        <v>88</v>
      </c>
      <c r="L804" t="s">
        <v>89</v>
      </c>
      <c r="N804" t="s">
        <v>90</v>
      </c>
      <c r="O804" s="1">
        <v>44649</v>
      </c>
      <c r="P804" s="2"/>
      <c r="Q804" s="2"/>
      <c r="R804" s="1"/>
      <c r="U804" s="1" t="str">
        <f t="shared" si="52"/>
        <v>2022</v>
      </c>
      <c r="V804" s="1" t="str">
        <f>VLOOKUP(W804,quarter[],2,FALSE)</f>
        <v>1st</v>
      </c>
      <c r="W804" s="1" t="str">
        <f t="shared" si="53"/>
        <v>March</v>
      </c>
      <c r="X804" s="1" t="str">
        <f t="shared" si="54"/>
        <v>Clecak, Megan</v>
      </c>
      <c r="Y804" s="1"/>
      <c r="Z804" s="1"/>
      <c r="AA804" s="1" t="s">
        <v>1339</v>
      </c>
      <c r="AB804" s="1"/>
      <c r="AC804" s="1"/>
      <c r="AD804" s="1"/>
      <c r="AE804" s="1"/>
    </row>
    <row r="805" spans="1:31">
      <c r="A805" t="str">
        <f t="shared" si="55"/>
        <v>2022-804</v>
      </c>
      <c r="B805" s="1">
        <v>44635</v>
      </c>
      <c r="C805" s="1" t="s">
        <v>49</v>
      </c>
      <c r="D805" t="s">
        <v>1340</v>
      </c>
      <c r="E805" t="s">
        <v>86</v>
      </c>
      <c r="F805" s="16"/>
      <c r="G805" s="16"/>
      <c r="H805" t="s">
        <v>13</v>
      </c>
      <c r="J805" t="s">
        <v>117</v>
      </c>
      <c r="K805" t="s">
        <v>88</v>
      </c>
      <c r="L805" t="s">
        <v>89</v>
      </c>
      <c r="N805" t="s">
        <v>90</v>
      </c>
      <c r="O805" s="1">
        <v>44636</v>
      </c>
      <c r="P805" s="2"/>
      <c r="Q805" s="2"/>
      <c r="R805" s="1"/>
      <c r="U805" s="1" t="str">
        <f t="shared" si="52"/>
        <v>2022</v>
      </c>
      <c r="V805" s="1" t="str">
        <f>VLOOKUP(W805,quarter[],2,FALSE)</f>
        <v>1st</v>
      </c>
      <c r="W805" s="1" t="str">
        <f t="shared" si="53"/>
        <v>March</v>
      </c>
      <c r="X805" s="1" t="str">
        <f t="shared" si="54"/>
        <v>Brake, Cassi</v>
      </c>
      <c r="Y805" s="1"/>
      <c r="Z805" s="1"/>
      <c r="AA805" s="1" t="s">
        <v>1341</v>
      </c>
      <c r="AB805" s="1"/>
      <c r="AC805" s="1"/>
      <c r="AD805" s="1"/>
      <c r="AE805" s="1"/>
    </row>
    <row r="806" spans="1:31">
      <c r="A806" t="str">
        <f t="shared" si="55"/>
        <v>2022-805</v>
      </c>
      <c r="B806" s="1">
        <v>44635</v>
      </c>
      <c r="C806" s="1" t="s">
        <v>52</v>
      </c>
      <c r="D806" t="s">
        <v>1342</v>
      </c>
      <c r="E806" t="s">
        <v>86</v>
      </c>
      <c r="F806" s="16"/>
      <c r="G806" s="16"/>
      <c r="H806" t="s">
        <v>13</v>
      </c>
      <c r="J806" t="s">
        <v>99</v>
      </c>
      <c r="K806" t="s">
        <v>88</v>
      </c>
      <c r="L806" t="s">
        <v>89</v>
      </c>
      <c r="N806" t="s">
        <v>90</v>
      </c>
      <c r="O806" s="1">
        <v>44636</v>
      </c>
      <c r="P806" s="2">
        <v>0</v>
      </c>
      <c r="Q806" s="2"/>
      <c r="R806" s="1"/>
      <c r="U806" s="1" t="str">
        <f t="shared" si="52"/>
        <v>2022</v>
      </c>
      <c r="V806" s="1" t="str">
        <f>VLOOKUP(W806,quarter[],2,FALSE)</f>
        <v>1st</v>
      </c>
      <c r="W806" s="1" t="str">
        <f t="shared" si="53"/>
        <v>March</v>
      </c>
      <c r="X806" s="1" t="str">
        <f t="shared" si="54"/>
        <v>Forbes, Cynthia</v>
      </c>
      <c r="Y806" s="1"/>
      <c r="Z806" s="1"/>
      <c r="AA806" s="1" t="s">
        <v>410</v>
      </c>
      <c r="AB806" s="1"/>
      <c r="AC806" s="1"/>
      <c r="AD806" s="1"/>
      <c r="AE806" s="1"/>
    </row>
    <row r="807" spans="1:31">
      <c r="A807" t="str">
        <f t="shared" si="55"/>
        <v>2022-806</v>
      </c>
      <c r="B807" s="1">
        <v>44636</v>
      </c>
      <c r="C807" s="1" t="s">
        <v>53</v>
      </c>
      <c r="D807" t="s">
        <v>1343</v>
      </c>
      <c r="E807" t="s">
        <v>86</v>
      </c>
      <c r="F807" s="16"/>
      <c r="G807" s="16"/>
      <c r="H807" t="s">
        <v>13</v>
      </c>
      <c r="J807" t="s">
        <v>99</v>
      </c>
      <c r="K807" t="s">
        <v>88</v>
      </c>
      <c r="L807" t="s">
        <v>89</v>
      </c>
      <c r="N807" t="s">
        <v>90</v>
      </c>
      <c r="O807" s="1">
        <v>44637</v>
      </c>
      <c r="P807" s="2"/>
      <c r="Q807" s="2"/>
      <c r="R807" s="1"/>
      <c r="U807" s="1" t="str">
        <f t="shared" si="52"/>
        <v>2022</v>
      </c>
      <c r="V807" s="1" t="str">
        <f>VLOOKUP(W807,quarter[],2,FALSE)</f>
        <v>1st</v>
      </c>
      <c r="W807" s="1" t="str">
        <f t="shared" si="53"/>
        <v>March</v>
      </c>
      <c r="X807" s="1" t="str">
        <f t="shared" si="54"/>
        <v>Perry, April</v>
      </c>
      <c r="Y807" s="1"/>
      <c r="Z807" s="1"/>
      <c r="AA807" s="1" t="s">
        <v>146</v>
      </c>
      <c r="AB807" s="1"/>
      <c r="AC807" s="1"/>
      <c r="AD807" s="1"/>
      <c r="AE807" s="1"/>
    </row>
    <row r="808" spans="1:31">
      <c r="A808" t="str">
        <f t="shared" si="55"/>
        <v>2022-807</v>
      </c>
      <c r="B808" s="1">
        <v>44636</v>
      </c>
      <c r="C808" s="1" t="s">
        <v>52</v>
      </c>
      <c r="D808" t="s">
        <v>1344</v>
      </c>
      <c r="E808" t="s">
        <v>86</v>
      </c>
      <c r="F808" s="16"/>
      <c r="G808" s="16"/>
      <c r="H808" t="s">
        <v>13</v>
      </c>
      <c r="J808" t="s">
        <v>117</v>
      </c>
      <c r="K808" t="s">
        <v>88</v>
      </c>
      <c r="L808" t="s">
        <v>89</v>
      </c>
      <c r="N808" t="s">
        <v>90</v>
      </c>
      <c r="O808" s="1">
        <v>44636</v>
      </c>
      <c r="P808" s="2">
        <v>0</v>
      </c>
      <c r="Q808" s="2"/>
      <c r="R808" s="1"/>
      <c r="U808" s="1" t="str">
        <f t="shared" si="52"/>
        <v>2022</v>
      </c>
      <c r="V808" s="1" t="str">
        <f>VLOOKUP(W808,quarter[],2,FALSE)</f>
        <v>1st</v>
      </c>
      <c r="W808" s="1" t="str">
        <f t="shared" si="53"/>
        <v>March</v>
      </c>
      <c r="X808" s="1" t="str">
        <f t="shared" si="54"/>
        <v>Forbes, Cynthia</v>
      </c>
      <c r="Y808" s="1"/>
      <c r="Z808" s="1"/>
      <c r="AA808" s="1" t="s">
        <v>1345</v>
      </c>
      <c r="AB808" s="1"/>
      <c r="AC808" s="1"/>
      <c r="AD808" s="1"/>
      <c r="AE808" s="1"/>
    </row>
    <row r="809" spans="1:31">
      <c r="A809" t="str">
        <f t="shared" si="55"/>
        <v>2022-808</v>
      </c>
      <c r="B809" s="1">
        <v>44636</v>
      </c>
      <c r="C809" s="1" t="s">
        <v>48</v>
      </c>
      <c r="D809" t="s">
        <v>1346</v>
      </c>
      <c r="E809" t="s">
        <v>86</v>
      </c>
      <c r="F809" s="16"/>
      <c r="G809" s="16"/>
      <c r="H809" t="s">
        <v>13</v>
      </c>
      <c r="J809" t="s">
        <v>87</v>
      </c>
      <c r="K809" t="s">
        <v>88</v>
      </c>
      <c r="L809" t="s">
        <v>89</v>
      </c>
      <c r="N809" t="s">
        <v>90</v>
      </c>
      <c r="O809" s="1">
        <v>44636</v>
      </c>
      <c r="P809" s="2"/>
      <c r="Q809" s="2"/>
      <c r="R809" s="1"/>
      <c r="U809" s="1" t="str">
        <f t="shared" si="52"/>
        <v>2022</v>
      </c>
      <c r="V809" s="1" t="str">
        <f>VLOOKUP(W809,quarter[],2,FALSE)</f>
        <v>1st</v>
      </c>
      <c r="W809" s="1" t="str">
        <f t="shared" si="53"/>
        <v>March</v>
      </c>
      <c r="X809" s="1" t="str">
        <f t="shared" si="54"/>
        <v>Alexander, Lindsay</v>
      </c>
      <c r="Y809" s="1"/>
      <c r="Z809" s="1"/>
      <c r="AA809" s="1" t="s">
        <v>146</v>
      </c>
      <c r="AB809" s="1"/>
      <c r="AC809" s="1"/>
      <c r="AD809" s="1"/>
      <c r="AE809" s="1"/>
    </row>
    <row r="810" spans="1:31">
      <c r="A810" t="str">
        <f t="shared" si="55"/>
        <v>2022-809</v>
      </c>
      <c r="B810" s="1">
        <v>44636</v>
      </c>
      <c r="C810" s="1" t="s">
        <v>48</v>
      </c>
      <c r="D810" t="s">
        <v>1347</v>
      </c>
      <c r="E810" t="s">
        <v>86</v>
      </c>
      <c r="F810" s="16"/>
      <c r="G810" s="16"/>
      <c r="H810" t="s">
        <v>13</v>
      </c>
      <c r="J810" t="s">
        <v>117</v>
      </c>
      <c r="K810" t="s">
        <v>88</v>
      </c>
      <c r="L810" t="s">
        <v>89</v>
      </c>
      <c r="N810" t="s">
        <v>90</v>
      </c>
      <c r="O810" s="1">
        <v>44636</v>
      </c>
      <c r="P810" s="2"/>
      <c r="Q810" s="2"/>
      <c r="R810" s="1"/>
      <c r="U810" s="1" t="str">
        <f t="shared" si="52"/>
        <v>2022</v>
      </c>
      <c r="V810" s="1" t="str">
        <f>VLOOKUP(W810,quarter[],2,FALSE)</f>
        <v>1st</v>
      </c>
      <c r="W810" s="1" t="str">
        <f t="shared" si="53"/>
        <v>March</v>
      </c>
      <c r="X810" s="1" t="str">
        <f t="shared" si="54"/>
        <v>Alexander, Lindsay</v>
      </c>
      <c r="Y810" s="1"/>
      <c r="Z810" s="1"/>
      <c r="AA810" s="1" t="s">
        <v>1348</v>
      </c>
      <c r="AB810" s="1"/>
      <c r="AC810" s="1"/>
      <c r="AD810" s="1"/>
      <c r="AE810" s="1"/>
    </row>
    <row r="811" spans="1:31">
      <c r="A811" t="str">
        <f t="shared" si="55"/>
        <v>2022-810</v>
      </c>
      <c r="B811" s="1">
        <v>44636</v>
      </c>
      <c r="C811" s="1" t="s">
        <v>49</v>
      </c>
      <c r="D811" t="s">
        <v>1349</v>
      </c>
      <c r="E811" t="s">
        <v>86</v>
      </c>
      <c r="F811" s="16"/>
      <c r="G811" s="16"/>
      <c r="H811" t="s">
        <v>1350</v>
      </c>
      <c r="J811" t="s">
        <v>117</v>
      </c>
      <c r="K811" t="s">
        <v>88</v>
      </c>
      <c r="L811" t="s">
        <v>89</v>
      </c>
      <c r="N811" t="s">
        <v>90</v>
      </c>
      <c r="O811" s="1">
        <v>44650</v>
      </c>
      <c r="P811" s="2"/>
      <c r="Q811" s="2"/>
      <c r="R811" s="1"/>
      <c r="U811" s="1" t="str">
        <f t="shared" si="52"/>
        <v>2022</v>
      </c>
      <c r="V811" s="1" t="str">
        <f>VLOOKUP(W811,quarter[],2,FALSE)</f>
        <v>1st</v>
      </c>
      <c r="W811" s="1" t="str">
        <f t="shared" si="53"/>
        <v>March</v>
      </c>
      <c r="X811" s="1" t="str">
        <f t="shared" si="54"/>
        <v>Brake, Cassi</v>
      </c>
      <c r="Y811" s="1"/>
      <c r="Z811" s="1"/>
      <c r="AA811" s="1" t="s">
        <v>1351</v>
      </c>
      <c r="AB811" s="1"/>
      <c r="AC811" s="1"/>
      <c r="AD811" s="1"/>
      <c r="AE811" s="1"/>
    </row>
    <row r="812" spans="1:31">
      <c r="A812" t="str">
        <f t="shared" si="55"/>
        <v>2022-811</v>
      </c>
      <c r="B812" s="1">
        <v>44636</v>
      </c>
      <c r="C812" s="1" t="s">
        <v>54</v>
      </c>
      <c r="D812" t="s">
        <v>1352</v>
      </c>
      <c r="E812" t="s">
        <v>86</v>
      </c>
      <c r="F812" s="16"/>
      <c r="G812" s="16"/>
      <c r="H812" t="s">
        <v>1353</v>
      </c>
      <c r="J812" t="s">
        <v>111</v>
      </c>
      <c r="K812" t="s">
        <v>88</v>
      </c>
      <c r="L812" t="s">
        <v>89</v>
      </c>
      <c r="N812" t="s">
        <v>90</v>
      </c>
      <c r="O812" s="1">
        <v>44644</v>
      </c>
      <c r="P812" s="2" t="s">
        <v>89</v>
      </c>
      <c r="Q812" s="2"/>
      <c r="R812" s="1"/>
      <c r="U812" s="1" t="str">
        <f t="shared" si="52"/>
        <v>2022</v>
      </c>
      <c r="V812" s="1" t="str">
        <f>VLOOKUP(W812,quarter[],2,FALSE)</f>
        <v>1st</v>
      </c>
      <c r="W812" s="1" t="str">
        <f t="shared" si="53"/>
        <v>March</v>
      </c>
      <c r="X812" s="1" t="str">
        <f t="shared" si="54"/>
        <v>Pitts, Jeff</v>
      </c>
      <c r="Y812" s="1"/>
      <c r="Z812" s="1"/>
      <c r="AA812" s="1" t="s">
        <v>1354</v>
      </c>
      <c r="AB812" s="1"/>
      <c r="AC812" s="1"/>
      <c r="AD812" s="1"/>
      <c r="AE812" s="1"/>
    </row>
    <row r="813" spans="1:31">
      <c r="A813" t="str">
        <f t="shared" si="55"/>
        <v>2022-812</v>
      </c>
      <c r="B813" s="1">
        <v>44636</v>
      </c>
      <c r="C813" s="1" t="s">
        <v>53</v>
      </c>
      <c r="D813" t="s">
        <v>1355</v>
      </c>
      <c r="E813" t="s">
        <v>86</v>
      </c>
      <c r="F813" s="16"/>
      <c r="G813" s="16"/>
      <c r="H813" t="s">
        <v>13</v>
      </c>
      <c r="J813" t="s">
        <v>140</v>
      </c>
      <c r="K813" t="s">
        <v>88</v>
      </c>
      <c r="L813" t="s">
        <v>89</v>
      </c>
      <c r="N813" t="s">
        <v>90</v>
      </c>
      <c r="O813" s="1">
        <v>44637</v>
      </c>
      <c r="P813" s="2"/>
      <c r="Q813" s="2"/>
      <c r="R813" s="1"/>
      <c r="U813" s="1" t="str">
        <f t="shared" ref="U813:U876" si="56">TEXT(B813,"yyyy")</f>
        <v>2022</v>
      </c>
      <c r="V813" s="1" t="str">
        <f>VLOOKUP(W813,quarter[],2,FALSE)</f>
        <v>1st</v>
      </c>
      <c r="W813" s="1" t="str">
        <f t="shared" ref="W813:W876" si="57">TEXT(B813,"mmmm")</f>
        <v>March</v>
      </c>
      <c r="X813" s="1" t="str">
        <f t="shared" ref="X813:X876" si="58">C813</f>
        <v>Perry, April</v>
      </c>
      <c r="Y813" s="1"/>
      <c r="Z813" s="1"/>
      <c r="AA813" s="1" t="s">
        <v>1356</v>
      </c>
      <c r="AB813" s="1"/>
      <c r="AC813" s="1"/>
      <c r="AD813" s="1"/>
      <c r="AE813" s="1"/>
    </row>
    <row r="814" spans="1:31">
      <c r="A814" t="str">
        <f t="shared" si="55"/>
        <v>2022-813</v>
      </c>
      <c r="B814" s="1">
        <v>44636</v>
      </c>
      <c r="C814" s="1" t="s">
        <v>48</v>
      </c>
      <c r="D814" t="s">
        <v>1357</v>
      </c>
      <c r="E814" t="s">
        <v>86</v>
      </c>
      <c r="F814" s="16"/>
      <c r="G814" s="16"/>
      <c r="H814" t="s">
        <v>13</v>
      </c>
      <c r="J814" t="s">
        <v>87</v>
      </c>
      <c r="K814" t="s">
        <v>88</v>
      </c>
      <c r="L814" t="s">
        <v>89</v>
      </c>
      <c r="N814" t="s">
        <v>90</v>
      </c>
      <c r="O814" s="1">
        <v>44637</v>
      </c>
      <c r="P814" s="2"/>
      <c r="Q814" s="2"/>
      <c r="R814" s="1"/>
      <c r="U814" s="1" t="str">
        <f t="shared" si="56"/>
        <v>2022</v>
      </c>
      <c r="V814" s="1" t="str">
        <f>VLOOKUP(W814,quarter[],2,FALSE)</f>
        <v>1st</v>
      </c>
      <c r="W814" s="1" t="str">
        <f t="shared" si="57"/>
        <v>March</v>
      </c>
      <c r="X814" s="1" t="str">
        <f t="shared" si="58"/>
        <v>Alexander, Lindsay</v>
      </c>
      <c r="Y814" s="1"/>
      <c r="Z814" s="1"/>
      <c r="AA814" s="1" t="s">
        <v>1358</v>
      </c>
      <c r="AB814" s="1"/>
      <c r="AC814" s="1"/>
      <c r="AD814" s="1"/>
      <c r="AE814" s="1"/>
    </row>
    <row r="815" spans="1:31">
      <c r="A815" t="str">
        <f t="shared" si="55"/>
        <v>2022-814</v>
      </c>
      <c r="B815" s="1">
        <v>44636</v>
      </c>
      <c r="C815" s="1" t="s">
        <v>50</v>
      </c>
      <c r="D815" t="s">
        <v>1359</v>
      </c>
      <c r="E815" t="s">
        <v>86</v>
      </c>
      <c r="F815" s="16"/>
      <c r="G815" s="16"/>
      <c r="H815" t="s">
        <v>1338</v>
      </c>
      <c r="J815" t="s">
        <v>117</v>
      </c>
      <c r="K815" t="s">
        <v>88</v>
      </c>
      <c r="L815" t="s">
        <v>89</v>
      </c>
      <c r="N815" t="s">
        <v>90</v>
      </c>
      <c r="O815" s="1">
        <v>44637</v>
      </c>
      <c r="P815" s="2"/>
      <c r="Q815" s="2"/>
      <c r="R815" s="1"/>
      <c r="U815" s="1" t="str">
        <f t="shared" si="56"/>
        <v>2022</v>
      </c>
      <c r="V815" s="1" t="str">
        <f>VLOOKUP(W815,quarter[],2,FALSE)</f>
        <v>1st</v>
      </c>
      <c r="W815" s="1" t="str">
        <f t="shared" si="57"/>
        <v>March</v>
      </c>
      <c r="X815" s="1" t="str">
        <f t="shared" si="58"/>
        <v>Calo, Robyn</v>
      </c>
      <c r="Y815" s="1"/>
      <c r="Z815" s="1"/>
      <c r="AA815" s="1" t="s">
        <v>1360</v>
      </c>
      <c r="AB815" s="1"/>
      <c r="AC815" s="1"/>
      <c r="AD815" s="1"/>
      <c r="AE815" s="1"/>
    </row>
    <row r="816" spans="1:31">
      <c r="A816" t="str">
        <f t="shared" si="55"/>
        <v>2022-815</v>
      </c>
      <c r="B816" s="1">
        <v>44636</v>
      </c>
      <c r="C816" s="1" t="s">
        <v>49</v>
      </c>
      <c r="D816" t="s">
        <v>1361</v>
      </c>
      <c r="E816" t="s">
        <v>86</v>
      </c>
      <c r="F816" s="16"/>
      <c r="G816" s="16"/>
      <c r="H816" t="s">
        <v>768</v>
      </c>
      <c r="J816" t="s">
        <v>87</v>
      </c>
      <c r="K816" t="s">
        <v>88</v>
      </c>
      <c r="L816" t="s">
        <v>89</v>
      </c>
      <c r="N816" t="s">
        <v>90</v>
      </c>
      <c r="O816" s="1">
        <v>44637</v>
      </c>
      <c r="P816" s="2"/>
      <c r="Q816" s="2"/>
      <c r="R816" s="1"/>
      <c r="U816" s="1" t="str">
        <f t="shared" si="56"/>
        <v>2022</v>
      </c>
      <c r="V816" s="1" t="str">
        <f>VLOOKUP(W816,quarter[],2,FALSE)</f>
        <v>1st</v>
      </c>
      <c r="W816" s="1" t="str">
        <f t="shared" si="57"/>
        <v>March</v>
      </c>
      <c r="X816" s="1" t="str">
        <f t="shared" si="58"/>
        <v>Brake, Cassi</v>
      </c>
      <c r="Y816" s="1"/>
      <c r="Z816" s="1"/>
      <c r="AA816" s="1" t="s">
        <v>1362</v>
      </c>
      <c r="AB816" s="1"/>
      <c r="AC816" s="1"/>
      <c r="AD816" s="1"/>
      <c r="AE816" s="1"/>
    </row>
    <row r="817" spans="1:31">
      <c r="A817" t="str">
        <f t="shared" si="55"/>
        <v>2022-816</v>
      </c>
      <c r="B817" s="1">
        <v>44636</v>
      </c>
      <c r="C817" s="1" t="s">
        <v>50</v>
      </c>
      <c r="D817" t="s">
        <v>1363</v>
      </c>
      <c r="E817" t="s">
        <v>86</v>
      </c>
      <c r="F817" s="16"/>
      <c r="G817" s="16"/>
      <c r="H817" t="s">
        <v>1364</v>
      </c>
      <c r="J817" t="s">
        <v>99</v>
      </c>
      <c r="K817" t="s">
        <v>88</v>
      </c>
      <c r="L817" t="s">
        <v>89</v>
      </c>
      <c r="N817" t="s">
        <v>90</v>
      </c>
      <c r="O817" s="1">
        <v>44637</v>
      </c>
      <c r="P817" s="2"/>
      <c r="Q817" s="2"/>
      <c r="R817" s="1"/>
      <c r="U817" s="1" t="str">
        <f t="shared" si="56"/>
        <v>2022</v>
      </c>
      <c r="V817" s="1" t="str">
        <f>VLOOKUP(W817,quarter[],2,FALSE)</f>
        <v>1st</v>
      </c>
      <c r="W817" s="1" t="str">
        <f t="shared" si="57"/>
        <v>March</v>
      </c>
      <c r="X817" s="1" t="str">
        <f t="shared" si="58"/>
        <v>Calo, Robyn</v>
      </c>
      <c r="Y817" s="1"/>
      <c r="Z817" s="1"/>
      <c r="AA817" s="1" t="s">
        <v>162</v>
      </c>
      <c r="AB817" s="1"/>
      <c r="AC817" s="1"/>
      <c r="AD817" s="1"/>
      <c r="AE817" s="1"/>
    </row>
    <row r="818" spans="1:31">
      <c r="A818" t="str">
        <f t="shared" si="55"/>
        <v>2022-817</v>
      </c>
      <c r="B818" s="1">
        <v>44636</v>
      </c>
      <c r="C818" s="1" t="s">
        <v>48</v>
      </c>
      <c r="D818" t="s">
        <v>1365</v>
      </c>
      <c r="E818" t="s">
        <v>86</v>
      </c>
      <c r="F818" s="16"/>
      <c r="G818" s="16"/>
      <c r="H818" t="s">
        <v>13</v>
      </c>
      <c r="J818" t="s">
        <v>87</v>
      </c>
      <c r="K818" t="s">
        <v>88</v>
      </c>
      <c r="L818" t="s">
        <v>89</v>
      </c>
      <c r="N818" t="s">
        <v>90</v>
      </c>
      <c r="O818" s="1">
        <v>44637</v>
      </c>
      <c r="P818" s="2"/>
      <c r="Q818" s="2"/>
      <c r="R818" s="1"/>
      <c r="U818" s="1" t="str">
        <f t="shared" si="56"/>
        <v>2022</v>
      </c>
      <c r="V818" s="1" t="str">
        <f>VLOOKUP(W818,quarter[],2,FALSE)</f>
        <v>1st</v>
      </c>
      <c r="W818" s="1" t="str">
        <f t="shared" si="57"/>
        <v>March</v>
      </c>
      <c r="X818" s="1" t="str">
        <f t="shared" si="58"/>
        <v>Alexander, Lindsay</v>
      </c>
      <c r="Y818" s="1"/>
      <c r="Z818" s="1"/>
      <c r="AA818" s="1" t="s">
        <v>834</v>
      </c>
      <c r="AB818" s="1"/>
      <c r="AC818" s="1"/>
      <c r="AD818" s="1"/>
      <c r="AE818" s="1"/>
    </row>
    <row r="819" spans="1:31">
      <c r="A819" t="str">
        <f t="shared" si="55"/>
        <v>2022-818</v>
      </c>
      <c r="B819" s="1">
        <v>44636</v>
      </c>
      <c r="C819" s="1" t="s">
        <v>49</v>
      </c>
      <c r="D819" t="s">
        <v>1366</v>
      </c>
      <c r="E819" t="s">
        <v>86</v>
      </c>
      <c r="F819" s="16"/>
      <c r="G819" s="16"/>
      <c r="H819" t="s">
        <v>13</v>
      </c>
      <c r="J819" t="s">
        <v>87</v>
      </c>
      <c r="K819" t="s">
        <v>88</v>
      </c>
      <c r="L819" t="s">
        <v>89</v>
      </c>
      <c r="N819" t="s">
        <v>90</v>
      </c>
      <c r="O819" s="1">
        <v>44637</v>
      </c>
      <c r="P819" s="2"/>
      <c r="Q819" s="2"/>
      <c r="R819" s="1"/>
      <c r="U819" s="1" t="str">
        <f t="shared" si="56"/>
        <v>2022</v>
      </c>
      <c r="V819" s="1" t="str">
        <f>VLOOKUP(W819,quarter[],2,FALSE)</f>
        <v>1st</v>
      </c>
      <c r="W819" s="1" t="str">
        <f t="shared" si="57"/>
        <v>March</v>
      </c>
      <c r="X819" s="1" t="str">
        <f t="shared" si="58"/>
        <v>Brake, Cassi</v>
      </c>
      <c r="Y819" s="1"/>
      <c r="Z819" s="1"/>
      <c r="AA819" s="1" t="s">
        <v>191</v>
      </c>
      <c r="AB819" s="1"/>
      <c r="AC819" s="1"/>
      <c r="AD819" s="1"/>
      <c r="AE819" s="1"/>
    </row>
    <row r="820" spans="1:31">
      <c r="A820" t="str">
        <f t="shared" si="55"/>
        <v>2022-819</v>
      </c>
      <c r="B820" s="1">
        <v>44636</v>
      </c>
      <c r="C820" s="1" t="s">
        <v>53</v>
      </c>
      <c r="D820" t="s">
        <v>1367</v>
      </c>
      <c r="E820" t="s">
        <v>86</v>
      </c>
      <c r="F820" s="16"/>
      <c r="G820" s="16"/>
      <c r="H820" t="s">
        <v>13</v>
      </c>
      <c r="J820" t="s">
        <v>99</v>
      </c>
      <c r="K820" t="s">
        <v>88</v>
      </c>
      <c r="L820" t="s">
        <v>89</v>
      </c>
      <c r="N820" t="s">
        <v>90</v>
      </c>
      <c r="O820" s="1">
        <v>44637</v>
      </c>
      <c r="P820" s="2"/>
      <c r="Q820" s="2"/>
      <c r="R820" s="1"/>
      <c r="U820" s="1" t="str">
        <f t="shared" si="56"/>
        <v>2022</v>
      </c>
      <c r="V820" s="1" t="str">
        <f>VLOOKUP(W820,quarter[],2,FALSE)</f>
        <v>1st</v>
      </c>
      <c r="W820" s="1" t="str">
        <f t="shared" si="57"/>
        <v>March</v>
      </c>
      <c r="X820" s="1" t="str">
        <f t="shared" si="58"/>
        <v>Perry, April</v>
      </c>
      <c r="Y820" s="1"/>
      <c r="Z820" s="1"/>
      <c r="AA820" s="1" t="s">
        <v>191</v>
      </c>
      <c r="AB820" s="1"/>
      <c r="AC820" s="1"/>
      <c r="AD820" s="1"/>
      <c r="AE820" s="1"/>
    </row>
    <row r="821" spans="1:31">
      <c r="A821" t="str">
        <f t="shared" si="55"/>
        <v>2022-820</v>
      </c>
      <c r="B821" s="1">
        <v>44637</v>
      </c>
      <c r="C821" s="1" t="s">
        <v>48</v>
      </c>
      <c r="D821" t="s">
        <v>1368</v>
      </c>
      <c r="E821" t="s">
        <v>86</v>
      </c>
      <c r="F821" s="16"/>
      <c r="G821" s="16"/>
      <c r="H821" t="s">
        <v>13</v>
      </c>
      <c r="J821" t="s">
        <v>87</v>
      </c>
      <c r="K821" t="s">
        <v>88</v>
      </c>
      <c r="L821" t="s">
        <v>89</v>
      </c>
      <c r="N821" t="s">
        <v>90</v>
      </c>
      <c r="O821" s="1">
        <v>44637</v>
      </c>
      <c r="P821" s="2"/>
      <c r="Q821" s="2"/>
      <c r="R821" s="1"/>
      <c r="U821" s="1" t="str">
        <f t="shared" si="56"/>
        <v>2022</v>
      </c>
      <c r="V821" s="1" t="str">
        <f>VLOOKUP(W821,quarter[],2,FALSE)</f>
        <v>1st</v>
      </c>
      <c r="W821" s="1" t="str">
        <f t="shared" si="57"/>
        <v>March</v>
      </c>
      <c r="X821" s="1" t="str">
        <f t="shared" si="58"/>
        <v>Alexander, Lindsay</v>
      </c>
      <c r="Y821" s="1"/>
      <c r="Z821" s="1"/>
      <c r="AA821" s="1" t="s">
        <v>1369</v>
      </c>
      <c r="AB821" s="1"/>
      <c r="AC821" s="1"/>
      <c r="AD821" s="1"/>
      <c r="AE821" s="1"/>
    </row>
    <row r="822" spans="1:31">
      <c r="A822" t="str">
        <f t="shared" si="55"/>
        <v>2022-821</v>
      </c>
      <c r="B822" s="1">
        <v>44637</v>
      </c>
      <c r="C822" s="1" t="s">
        <v>49</v>
      </c>
      <c r="D822" t="s">
        <v>1370</v>
      </c>
      <c r="E822" t="s">
        <v>86</v>
      </c>
      <c r="F822" s="16"/>
      <c r="G822" s="16"/>
      <c r="H822" t="s">
        <v>13</v>
      </c>
      <c r="J822" t="s">
        <v>87</v>
      </c>
      <c r="K822" t="s">
        <v>88</v>
      </c>
      <c r="L822" t="s">
        <v>89</v>
      </c>
      <c r="N822" t="s">
        <v>90</v>
      </c>
      <c r="O822" s="1">
        <v>44637</v>
      </c>
      <c r="P822" s="2"/>
      <c r="Q822" s="2"/>
      <c r="R822" s="1"/>
      <c r="U822" s="1" t="str">
        <f t="shared" si="56"/>
        <v>2022</v>
      </c>
      <c r="V822" s="1" t="str">
        <f>VLOOKUP(W822,quarter[],2,FALSE)</f>
        <v>1st</v>
      </c>
      <c r="W822" s="1" t="str">
        <f t="shared" si="57"/>
        <v>March</v>
      </c>
      <c r="X822" s="1" t="str">
        <f t="shared" si="58"/>
        <v>Brake, Cassi</v>
      </c>
      <c r="Y822" s="1"/>
      <c r="Z822" s="1"/>
      <c r="AA822" s="1" t="s">
        <v>146</v>
      </c>
      <c r="AB822" s="1"/>
      <c r="AC822" s="1"/>
      <c r="AD822" s="1"/>
      <c r="AE822" s="1"/>
    </row>
    <row r="823" spans="1:31">
      <c r="A823" t="str">
        <f t="shared" si="55"/>
        <v>2022-822</v>
      </c>
      <c r="B823" s="1">
        <v>44637</v>
      </c>
      <c r="C823" s="1" t="s">
        <v>53</v>
      </c>
      <c r="D823" t="s">
        <v>1371</v>
      </c>
      <c r="E823" t="s">
        <v>86</v>
      </c>
      <c r="F823" s="16"/>
      <c r="G823" s="16"/>
      <c r="H823" t="s">
        <v>13</v>
      </c>
      <c r="J823" t="s">
        <v>140</v>
      </c>
      <c r="K823" t="s">
        <v>88</v>
      </c>
      <c r="L823" t="s">
        <v>89</v>
      </c>
      <c r="N823" t="s">
        <v>90</v>
      </c>
      <c r="O823" s="1">
        <v>44642</v>
      </c>
      <c r="P823" s="2"/>
      <c r="Q823" s="2"/>
      <c r="R823" s="1"/>
      <c r="U823" s="1" t="str">
        <f t="shared" si="56"/>
        <v>2022</v>
      </c>
      <c r="V823" s="1" t="str">
        <f>VLOOKUP(W823,quarter[],2,FALSE)</f>
        <v>1st</v>
      </c>
      <c r="W823" s="1" t="str">
        <f t="shared" si="57"/>
        <v>March</v>
      </c>
      <c r="X823" s="1" t="str">
        <f t="shared" si="58"/>
        <v>Perry, April</v>
      </c>
      <c r="Y823" s="1"/>
      <c r="Z823" s="1"/>
      <c r="AA823" s="1" t="s">
        <v>1372</v>
      </c>
      <c r="AB823" s="1"/>
      <c r="AC823" s="1"/>
      <c r="AD823" s="1"/>
      <c r="AE823" s="1"/>
    </row>
    <row r="824" spans="1:31">
      <c r="A824" t="str">
        <f t="shared" si="55"/>
        <v>2022-823</v>
      </c>
      <c r="B824" s="1">
        <v>44637</v>
      </c>
      <c r="C824" s="1" t="s">
        <v>50</v>
      </c>
      <c r="D824" t="s">
        <v>1371</v>
      </c>
      <c r="E824" t="s">
        <v>86</v>
      </c>
      <c r="F824" s="16"/>
      <c r="G824" s="16"/>
      <c r="H824" t="s">
        <v>13</v>
      </c>
      <c r="J824" t="s">
        <v>140</v>
      </c>
      <c r="K824" t="s">
        <v>88</v>
      </c>
      <c r="L824" t="s">
        <v>89</v>
      </c>
      <c r="N824" t="s">
        <v>90</v>
      </c>
      <c r="O824" s="1">
        <v>44637</v>
      </c>
      <c r="P824" s="2"/>
      <c r="Q824" s="2"/>
      <c r="R824" s="1"/>
      <c r="U824" s="1" t="str">
        <f t="shared" si="56"/>
        <v>2022</v>
      </c>
      <c r="V824" s="1" t="str">
        <f>VLOOKUP(W824,quarter[],2,FALSE)</f>
        <v>1st</v>
      </c>
      <c r="W824" s="1" t="str">
        <f t="shared" si="57"/>
        <v>March</v>
      </c>
      <c r="X824" s="1" t="str">
        <f t="shared" si="58"/>
        <v>Calo, Robyn</v>
      </c>
      <c r="Y824" s="1"/>
      <c r="Z824" s="1"/>
      <c r="AA824" s="1" t="s">
        <v>1373</v>
      </c>
      <c r="AB824" s="1"/>
      <c r="AC824" s="1"/>
      <c r="AD824" s="1"/>
      <c r="AE824" s="1"/>
    </row>
    <row r="825" spans="1:31">
      <c r="A825" t="str">
        <f t="shared" si="55"/>
        <v>2022-824</v>
      </c>
      <c r="B825" s="1">
        <v>44637</v>
      </c>
      <c r="C825" s="1" t="s">
        <v>53</v>
      </c>
      <c r="D825" t="s">
        <v>1374</v>
      </c>
      <c r="E825" t="s">
        <v>86</v>
      </c>
      <c r="F825" s="16"/>
      <c r="G825" s="16"/>
      <c r="H825" t="s">
        <v>1375</v>
      </c>
      <c r="J825" t="s">
        <v>140</v>
      </c>
      <c r="K825" t="s">
        <v>88</v>
      </c>
      <c r="L825" t="s">
        <v>89</v>
      </c>
      <c r="N825" t="s">
        <v>90</v>
      </c>
      <c r="O825" s="1">
        <v>44641</v>
      </c>
      <c r="P825" s="2"/>
      <c r="Q825" s="2"/>
      <c r="R825" s="1"/>
      <c r="U825" s="1" t="str">
        <f t="shared" si="56"/>
        <v>2022</v>
      </c>
      <c r="V825" s="1" t="str">
        <f>VLOOKUP(W825,quarter[],2,FALSE)</f>
        <v>1st</v>
      </c>
      <c r="W825" s="1" t="str">
        <f t="shared" si="57"/>
        <v>March</v>
      </c>
      <c r="X825" s="1" t="str">
        <f t="shared" si="58"/>
        <v>Perry, April</v>
      </c>
      <c r="Y825" s="1"/>
      <c r="Z825" s="1"/>
      <c r="AA825" s="1" t="s">
        <v>1376</v>
      </c>
      <c r="AB825" s="1"/>
      <c r="AC825" s="1"/>
      <c r="AD825" s="1"/>
      <c r="AE825" s="1"/>
    </row>
    <row r="826" spans="1:31">
      <c r="A826" t="str">
        <f t="shared" si="55"/>
        <v>2022-825</v>
      </c>
      <c r="B826" s="1">
        <v>44637</v>
      </c>
      <c r="C826" s="1" t="s">
        <v>48</v>
      </c>
      <c r="D826" t="s">
        <v>1377</v>
      </c>
      <c r="E826" t="s">
        <v>86</v>
      </c>
      <c r="F826" s="16"/>
      <c r="G826" s="16"/>
      <c r="H826" t="s">
        <v>13</v>
      </c>
      <c r="J826" t="s">
        <v>87</v>
      </c>
      <c r="K826" t="s">
        <v>88</v>
      </c>
      <c r="L826" t="s">
        <v>89</v>
      </c>
      <c r="N826" t="s">
        <v>90</v>
      </c>
      <c r="O826" s="1">
        <v>44637</v>
      </c>
      <c r="P826" s="2"/>
      <c r="Q826" s="2"/>
      <c r="R826" s="1"/>
      <c r="U826" s="1" t="str">
        <f t="shared" si="56"/>
        <v>2022</v>
      </c>
      <c r="V826" s="1" t="str">
        <f>VLOOKUP(W826,quarter[],2,FALSE)</f>
        <v>1st</v>
      </c>
      <c r="W826" s="1" t="str">
        <f t="shared" si="57"/>
        <v>March</v>
      </c>
      <c r="X826" s="1" t="str">
        <f t="shared" si="58"/>
        <v>Alexander, Lindsay</v>
      </c>
      <c r="Y826" s="1"/>
      <c r="Z826" s="1"/>
      <c r="AA826" s="1" t="s">
        <v>898</v>
      </c>
      <c r="AB826" s="1"/>
      <c r="AC826" s="1"/>
      <c r="AD826" s="1"/>
      <c r="AE826" s="1"/>
    </row>
    <row r="827" spans="1:31">
      <c r="A827" t="str">
        <f t="shared" si="55"/>
        <v>2022-826</v>
      </c>
      <c r="B827" s="1">
        <v>44637</v>
      </c>
      <c r="C827" s="1" t="s">
        <v>49</v>
      </c>
      <c r="D827" t="s">
        <v>1378</v>
      </c>
      <c r="E827" t="s">
        <v>86</v>
      </c>
      <c r="F827" s="16"/>
      <c r="G827" s="16"/>
      <c r="H827" t="s">
        <v>13</v>
      </c>
      <c r="J827" t="s">
        <v>87</v>
      </c>
      <c r="K827" t="s">
        <v>88</v>
      </c>
      <c r="L827" t="s">
        <v>89</v>
      </c>
      <c r="N827" t="s">
        <v>90</v>
      </c>
      <c r="O827" s="1">
        <v>44637</v>
      </c>
      <c r="P827" s="2"/>
      <c r="Q827" s="2"/>
      <c r="R827" s="1"/>
      <c r="U827" s="1" t="str">
        <f t="shared" si="56"/>
        <v>2022</v>
      </c>
      <c r="V827" s="1" t="str">
        <f>VLOOKUP(W827,quarter[],2,FALSE)</f>
        <v>1st</v>
      </c>
      <c r="W827" s="1" t="str">
        <f t="shared" si="57"/>
        <v>March</v>
      </c>
      <c r="X827" s="1" t="str">
        <f t="shared" si="58"/>
        <v>Brake, Cassi</v>
      </c>
      <c r="Y827" s="1"/>
      <c r="Z827" s="1"/>
      <c r="AA827" s="1" t="s">
        <v>834</v>
      </c>
      <c r="AB827" s="1"/>
      <c r="AC827" s="1"/>
      <c r="AD827" s="1"/>
      <c r="AE827" s="1"/>
    </row>
    <row r="828" spans="1:31">
      <c r="A828" t="str">
        <f t="shared" si="55"/>
        <v>2022-827</v>
      </c>
      <c r="B828" s="1">
        <v>44637</v>
      </c>
      <c r="C828" s="1" t="s">
        <v>48</v>
      </c>
      <c r="D828" t="s">
        <v>1379</v>
      </c>
      <c r="E828" t="s">
        <v>86</v>
      </c>
      <c r="F828" s="16"/>
      <c r="G828" s="16"/>
      <c r="H828" t="s">
        <v>13</v>
      </c>
      <c r="J828" t="s">
        <v>87</v>
      </c>
      <c r="K828" t="s">
        <v>88</v>
      </c>
      <c r="L828" t="s">
        <v>89</v>
      </c>
      <c r="N828" t="s">
        <v>90</v>
      </c>
      <c r="O828" s="1">
        <v>44637</v>
      </c>
      <c r="P828" s="2"/>
      <c r="Q828" s="2"/>
      <c r="R828" s="1"/>
      <c r="U828" s="1" t="str">
        <f t="shared" si="56"/>
        <v>2022</v>
      </c>
      <c r="V828" s="1" t="str">
        <f>VLOOKUP(W828,quarter[],2,FALSE)</f>
        <v>1st</v>
      </c>
      <c r="W828" s="1" t="str">
        <f t="shared" si="57"/>
        <v>March</v>
      </c>
      <c r="X828" s="1" t="str">
        <f t="shared" si="58"/>
        <v>Alexander, Lindsay</v>
      </c>
      <c r="Y828" s="1"/>
      <c r="Z828" s="1"/>
      <c r="AA828" s="1" t="s">
        <v>1380</v>
      </c>
      <c r="AB828" s="1"/>
      <c r="AC828" s="1"/>
      <c r="AD828" s="1"/>
      <c r="AE828" s="1"/>
    </row>
    <row r="829" spans="1:31">
      <c r="A829" t="str">
        <f t="shared" si="55"/>
        <v>2022-828</v>
      </c>
      <c r="B829" s="1">
        <v>44637</v>
      </c>
      <c r="C829" s="1" t="s">
        <v>50</v>
      </c>
      <c r="D829" t="s">
        <v>1381</v>
      </c>
      <c r="E829" t="s">
        <v>86</v>
      </c>
      <c r="F829" s="16"/>
      <c r="G829" s="16"/>
      <c r="H829" t="s">
        <v>1382</v>
      </c>
      <c r="J829" t="s">
        <v>87</v>
      </c>
      <c r="K829" t="s">
        <v>90</v>
      </c>
      <c r="L829" t="s">
        <v>90</v>
      </c>
      <c r="N829" t="s">
        <v>90</v>
      </c>
      <c r="O829" s="1">
        <v>44637</v>
      </c>
      <c r="P829" s="2"/>
      <c r="Q829" s="2"/>
      <c r="R829" s="1"/>
      <c r="U829" s="1" t="str">
        <f t="shared" si="56"/>
        <v>2022</v>
      </c>
      <c r="V829" s="1" t="str">
        <f>VLOOKUP(W829,quarter[],2,FALSE)</f>
        <v>1st</v>
      </c>
      <c r="W829" s="1" t="str">
        <f t="shared" si="57"/>
        <v>March</v>
      </c>
      <c r="X829" s="1" t="str">
        <f t="shared" si="58"/>
        <v>Calo, Robyn</v>
      </c>
      <c r="Y829" s="1"/>
      <c r="Z829" s="1"/>
      <c r="AA829" s="1" t="s">
        <v>1383</v>
      </c>
      <c r="AB829" s="1"/>
      <c r="AC829" s="1"/>
      <c r="AD829" s="1"/>
      <c r="AE829" s="1"/>
    </row>
    <row r="830" spans="1:31">
      <c r="A830" t="str">
        <f t="shared" si="55"/>
        <v>2022-829</v>
      </c>
      <c r="B830" s="1">
        <v>44637</v>
      </c>
      <c r="C830" s="1" t="s">
        <v>49</v>
      </c>
      <c r="D830" t="s">
        <v>1384</v>
      </c>
      <c r="E830" t="s">
        <v>86</v>
      </c>
      <c r="F830" s="16"/>
      <c r="G830" s="16"/>
      <c r="H830" t="s">
        <v>13</v>
      </c>
      <c r="J830" t="s">
        <v>117</v>
      </c>
      <c r="K830" t="s">
        <v>88</v>
      </c>
      <c r="L830" t="s">
        <v>89</v>
      </c>
      <c r="N830" t="s">
        <v>90</v>
      </c>
      <c r="O830" s="1">
        <v>44641</v>
      </c>
      <c r="P830" s="2"/>
      <c r="Q830" s="2"/>
      <c r="R830" s="1"/>
      <c r="U830" s="1" t="str">
        <f t="shared" si="56"/>
        <v>2022</v>
      </c>
      <c r="V830" s="1" t="str">
        <f>VLOOKUP(W830,quarter[],2,FALSE)</f>
        <v>1st</v>
      </c>
      <c r="W830" s="1" t="str">
        <f t="shared" si="57"/>
        <v>March</v>
      </c>
      <c r="X830" s="1" t="str">
        <f t="shared" si="58"/>
        <v>Brake, Cassi</v>
      </c>
      <c r="Y830" s="1"/>
      <c r="Z830" s="1"/>
      <c r="AA830" s="1" t="s">
        <v>1385</v>
      </c>
      <c r="AB830" s="1"/>
      <c r="AC830" s="1"/>
      <c r="AD830" s="1"/>
      <c r="AE830" s="1"/>
    </row>
    <row r="831" spans="1:31">
      <c r="A831" t="str">
        <f t="shared" si="55"/>
        <v>2022-830</v>
      </c>
      <c r="B831" s="1">
        <v>44637</v>
      </c>
      <c r="C831" s="1" t="s">
        <v>53</v>
      </c>
      <c r="D831" t="s">
        <v>1386</v>
      </c>
      <c r="E831" t="s">
        <v>86</v>
      </c>
      <c r="F831" s="16"/>
      <c r="G831" s="16"/>
      <c r="H831" t="s">
        <v>1387</v>
      </c>
      <c r="J831" t="s">
        <v>140</v>
      </c>
      <c r="K831" t="s">
        <v>88</v>
      </c>
      <c r="L831" t="s">
        <v>89</v>
      </c>
      <c r="N831" t="s">
        <v>90</v>
      </c>
      <c r="O831" s="1">
        <v>44641</v>
      </c>
      <c r="P831" s="2"/>
      <c r="Q831" s="2"/>
      <c r="R831" s="1"/>
      <c r="U831" s="1" t="str">
        <f t="shared" si="56"/>
        <v>2022</v>
      </c>
      <c r="V831" s="1" t="str">
        <f>VLOOKUP(W831,quarter[],2,FALSE)</f>
        <v>1st</v>
      </c>
      <c r="W831" s="1" t="str">
        <f t="shared" si="57"/>
        <v>March</v>
      </c>
      <c r="X831" s="1" t="str">
        <f t="shared" si="58"/>
        <v>Perry, April</v>
      </c>
      <c r="Y831" s="1"/>
      <c r="Z831" s="1"/>
      <c r="AA831" s="1" t="s">
        <v>1388</v>
      </c>
      <c r="AB831" s="1"/>
      <c r="AC831" s="1"/>
      <c r="AD831" s="1"/>
      <c r="AE831" s="1"/>
    </row>
    <row r="832" spans="1:31">
      <c r="A832" t="str">
        <f t="shared" si="55"/>
        <v>2022-831</v>
      </c>
      <c r="B832" s="1">
        <v>44637</v>
      </c>
      <c r="C832" s="1" t="s">
        <v>50</v>
      </c>
      <c r="D832" t="s">
        <v>1389</v>
      </c>
      <c r="E832" t="s">
        <v>86</v>
      </c>
      <c r="F832" s="16"/>
      <c r="G832" s="16"/>
      <c r="H832" t="s">
        <v>13</v>
      </c>
      <c r="J832" t="s">
        <v>140</v>
      </c>
      <c r="K832" t="s">
        <v>88</v>
      </c>
      <c r="L832" t="s">
        <v>89</v>
      </c>
      <c r="N832" t="s">
        <v>90</v>
      </c>
      <c r="O832" s="1">
        <v>44642</v>
      </c>
      <c r="P832" s="2"/>
      <c r="Q832" s="2"/>
      <c r="R832" s="1"/>
      <c r="U832" s="1" t="str">
        <f t="shared" si="56"/>
        <v>2022</v>
      </c>
      <c r="V832" s="1" t="str">
        <f>VLOOKUP(W832,quarter[],2,FALSE)</f>
        <v>1st</v>
      </c>
      <c r="W832" s="1" t="str">
        <f t="shared" si="57"/>
        <v>March</v>
      </c>
      <c r="X832" s="1" t="str">
        <f t="shared" si="58"/>
        <v>Calo, Robyn</v>
      </c>
      <c r="Y832" s="1"/>
      <c r="Z832" s="1"/>
      <c r="AA832" s="1" t="s">
        <v>1390</v>
      </c>
      <c r="AB832" s="1"/>
      <c r="AC832" s="1"/>
      <c r="AD832" s="1"/>
      <c r="AE832" s="1"/>
    </row>
    <row r="833" spans="1:31">
      <c r="A833" t="str">
        <f t="shared" si="55"/>
        <v>2022-832</v>
      </c>
      <c r="B833" s="1">
        <v>44637</v>
      </c>
      <c r="C833" s="1" t="s">
        <v>51</v>
      </c>
      <c r="D833" t="s">
        <v>1391</v>
      </c>
      <c r="E833" t="s">
        <v>86</v>
      </c>
      <c r="F833" s="16"/>
      <c r="G833" s="16"/>
      <c r="H833" t="s">
        <v>13</v>
      </c>
      <c r="J833" t="s">
        <v>87</v>
      </c>
      <c r="K833" t="s">
        <v>90</v>
      </c>
      <c r="L833" t="s">
        <v>90</v>
      </c>
      <c r="N833" t="s">
        <v>90</v>
      </c>
      <c r="O833" s="1">
        <v>44642</v>
      </c>
      <c r="P833" s="2"/>
      <c r="Q833" s="2"/>
      <c r="R833" s="1"/>
      <c r="U833" s="1" t="str">
        <f t="shared" si="56"/>
        <v>2022</v>
      </c>
      <c r="V833" s="1" t="str">
        <f>VLOOKUP(W833,quarter[],2,FALSE)</f>
        <v>1st</v>
      </c>
      <c r="W833" s="1" t="str">
        <f t="shared" si="57"/>
        <v>March</v>
      </c>
      <c r="X833" s="1" t="str">
        <f t="shared" si="58"/>
        <v>Clecak, Megan</v>
      </c>
      <c r="Y833" s="1"/>
      <c r="Z833" s="1"/>
      <c r="AA833" s="1" t="s">
        <v>1392</v>
      </c>
      <c r="AB833" s="1"/>
      <c r="AC833" s="1"/>
      <c r="AD833" s="1"/>
      <c r="AE833" s="1"/>
    </row>
    <row r="834" spans="1:31">
      <c r="A834" t="str">
        <f t="shared" si="55"/>
        <v>2022-833</v>
      </c>
      <c r="B834" s="1">
        <v>44637</v>
      </c>
      <c r="C834" s="1" t="s">
        <v>50</v>
      </c>
      <c r="D834" t="s">
        <v>1393</v>
      </c>
      <c r="E834" t="s">
        <v>86</v>
      </c>
      <c r="F834" s="16"/>
      <c r="G834" s="16"/>
      <c r="H834" t="s">
        <v>1394</v>
      </c>
      <c r="J834" t="s">
        <v>117</v>
      </c>
      <c r="K834" t="s">
        <v>88</v>
      </c>
      <c r="L834" t="s">
        <v>89</v>
      </c>
      <c r="N834" t="s">
        <v>90</v>
      </c>
      <c r="O834" s="1">
        <v>44638</v>
      </c>
      <c r="P834" s="2"/>
      <c r="Q834" s="2"/>
      <c r="R834" s="1"/>
      <c r="U834" s="1" t="str">
        <f t="shared" si="56"/>
        <v>2022</v>
      </c>
      <c r="V834" s="1" t="str">
        <f>VLOOKUP(W834,quarter[],2,FALSE)</f>
        <v>1st</v>
      </c>
      <c r="W834" s="1" t="str">
        <f t="shared" si="57"/>
        <v>March</v>
      </c>
      <c r="X834" s="1" t="str">
        <f t="shared" si="58"/>
        <v>Calo, Robyn</v>
      </c>
      <c r="Y834" s="1"/>
      <c r="Z834" s="1"/>
      <c r="AA834" s="1" t="s">
        <v>1395</v>
      </c>
      <c r="AB834" s="1"/>
      <c r="AC834" s="1"/>
      <c r="AD834" s="1"/>
      <c r="AE834" s="1"/>
    </row>
    <row r="835" spans="1:31">
      <c r="A835" t="str">
        <f t="shared" si="55"/>
        <v>2022-834</v>
      </c>
      <c r="B835" s="1">
        <v>44638</v>
      </c>
      <c r="C835" s="1" t="s">
        <v>48</v>
      </c>
      <c r="D835" t="s">
        <v>418</v>
      </c>
      <c r="E835" t="s">
        <v>86</v>
      </c>
      <c r="F835" s="16"/>
      <c r="G835" s="16"/>
      <c r="H835" t="s">
        <v>1396</v>
      </c>
      <c r="J835" t="s">
        <v>87</v>
      </c>
      <c r="K835" t="s">
        <v>88</v>
      </c>
      <c r="L835" t="s">
        <v>89</v>
      </c>
      <c r="N835" t="s">
        <v>90</v>
      </c>
      <c r="O835" s="1">
        <v>44642</v>
      </c>
      <c r="P835" s="2"/>
      <c r="Q835" s="2"/>
      <c r="R835" s="1"/>
      <c r="U835" s="1" t="str">
        <f t="shared" si="56"/>
        <v>2022</v>
      </c>
      <c r="V835" s="1" t="str">
        <f>VLOOKUP(W835,quarter[],2,FALSE)</f>
        <v>1st</v>
      </c>
      <c r="W835" s="1" t="str">
        <f t="shared" si="57"/>
        <v>March</v>
      </c>
      <c r="X835" s="1" t="str">
        <f t="shared" si="58"/>
        <v>Alexander, Lindsay</v>
      </c>
      <c r="Y835" s="1"/>
      <c r="Z835" s="1"/>
      <c r="AA835" s="1" t="s">
        <v>323</v>
      </c>
      <c r="AB835" s="1"/>
      <c r="AC835" s="1"/>
      <c r="AD835" s="1"/>
      <c r="AE835" s="1"/>
    </row>
    <row r="836" spans="1:31">
      <c r="A836" t="str">
        <f t="shared" si="55"/>
        <v>2022-835</v>
      </c>
      <c r="B836" s="1">
        <v>44638</v>
      </c>
      <c r="C836" s="1" t="s">
        <v>54</v>
      </c>
      <c r="D836" t="s">
        <v>1397</v>
      </c>
      <c r="E836" t="s">
        <v>86</v>
      </c>
      <c r="F836" s="16"/>
      <c r="G836" s="16"/>
      <c r="H836" t="s">
        <v>13</v>
      </c>
      <c r="J836" t="s">
        <v>117</v>
      </c>
      <c r="K836" t="s">
        <v>88</v>
      </c>
      <c r="L836" t="s">
        <v>89</v>
      </c>
      <c r="N836" t="s">
        <v>90</v>
      </c>
      <c r="O836" s="1">
        <v>44650</v>
      </c>
      <c r="P836" s="2" t="s">
        <v>89</v>
      </c>
      <c r="Q836" s="2"/>
      <c r="R836" s="1"/>
      <c r="U836" s="1" t="str">
        <f t="shared" si="56"/>
        <v>2022</v>
      </c>
      <c r="V836" s="1" t="str">
        <f>VLOOKUP(W836,quarter[],2,FALSE)</f>
        <v>1st</v>
      </c>
      <c r="W836" s="1" t="str">
        <f t="shared" si="57"/>
        <v>March</v>
      </c>
      <c r="X836" s="1" t="str">
        <f t="shared" si="58"/>
        <v>Pitts, Jeff</v>
      </c>
      <c r="Y836" s="1"/>
      <c r="Z836" s="1"/>
      <c r="AA836" s="1" t="s">
        <v>1398</v>
      </c>
      <c r="AB836" s="1"/>
      <c r="AC836" s="1"/>
      <c r="AD836" s="1"/>
      <c r="AE836" s="1"/>
    </row>
    <row r="837" spans="1:31">
      <c r="A837" t="str">
        <f t="shared" si="55"/>
        <v>2022-836</v>
      </c>
      <c r="B837" s="1">
        <v>44638</v>
      </c>
      <c r="C837" s="1" t="s">
        <v>54</v>
      </c>
      <c r="D837" t="s">
        <v>1399</v>
      </c>
      <c r="E837" t="s">
        <v>86</v>
      </c>
      <c r="F837" s="16"/>
      <c r="G837" s="16"/>
      <c r="H837" t="s">
        <v>1400</v>
      </c>
      <c r="J837" t="s">
        <v>111</v>
      </c>
      <c r="K837" t="s">
        <v>88</v>
      </c>
      <c r="L837" t="s">
        <v>89</v>
      </c>
      <c r="N837" t="s">
        <v>90</v>
      </c>
      <c r="O837" s="1">
        <v>44655</v>
      </c>
      <c r="P837" s="2" t="s">
        <v>89</v>
      </c>
      <c r="Q837" s="2"/>
      <c r="R837" s="1"/>
      <c r="U837" s="1" t="str">
        <f t="shared" si="56"/>
        <v>2022</v>
      </c>
      <c r="V837" s="1" t="str">
        <f>VLOOKUP(W837,quarter[],2,FALSE)</f>
        <v>1st</v>
      </c>
      <c r="W837" s="1" t="str">
        <f t="shared" si="57"/>
        <v>March</v>
      </c>
      <c r="X837" s="1" t="str">
        <f t="shared" si="58"/>
        <v>Pitts, Jeff</v>
      </c>
      <c r="Y837" s="1"/>
      <c r="Z837" s="1"/>
      <c r="AA837" s="1" t="s">
        <v>1401</v>
      </c>
      <c r="AB837" s="1"/>
      <c r="AC837" s="1"/>
      <c r="AD837" s="1"/>
      <c r="AE837" s="1"/>
    </row>
    <row r="838" spans="1:31">
      <c r="A838" t="str">
        <f t="shared" si="55"/>
        <v>2022-837</v>
      </c>
      <c r="B838" s="1">
        <v>44638</v>
      </c>
      <c r="C838" s="1" t="s">
        <v>50</v>
      </c>
      <c r="D838" t="s">
        <v>1402</v>
      </c>
      <c r="E838" t="s">
        <v>86</v>
      </c>
      <c r="F838" s="16"/>
      <c r="G838" s="16"/>
      <c r="H838" t="s">
        <v>13</v>
      </c>
      <c r="J838" t="s">
        <v>117</v>
      </c>
      <c r="K838" t="s">
        <v>88</v>
      </c>
      <c r="L838" t="s">
        <v>89</v>
      </c>
      <c r="N838" t="s">
        <v>90</v>
      </c>
      <c r="O838" s="1">
        <v>44643</v>
      </c>
      <c r="P838" s="2"/>
      <c r="Q838" s="2"/>
      <c r="R838" s="1"/>
      <c r="U838" s="1" t="str">
        <f t="shared" si="56"/>
        <v>2022</v>
      </c>
      <c r="V838" s="1" t="str">
        <f>VLOOKUP(W838,quarter[],2,FALSE)</f>
        <v>1st</v>
      </c>
      <c r="W838" s="1" t="str">
        <f t="shared" si="57"/>
        <v>March</v>
      </c>
      <c r="X838" s="1" t="str">
        <f t="shared" si="58"/>
        <v>Calo, Robyn</v>
      </c>
      <c r="Y838" s="1"/>
      <c r="Z838" s="1"/>
      <c r="AA838" s="1" t="s">
        <v>108</v>
      </c>
      <c r="AB838" s="1"/>
      <c r="AC838" s="1"/>
      <c r="AD838" s="1"/>
      <c r="AE838" s="1"/>
    </row>
    <row r="839" spans="1:31">
      <c r="A839" t="str">
        <f t="shared" si="55"/>
        <v>2022-838</v>
      </c>
      <c r="B839" s="1">
        <v>44638</v>
      </c>
      <c r="C839" s="1" t="s">
        <v>49</v>
      </c>
      <c r="D839" t="s">
        <v>1403</v>
      </c>
      <c r="E839" t="s">
        <v>86</v>
      </c>
      <c r="F839" s="16"/>
      <c r="G839" s="16"/>
      <c r="H839" t="s">
        <v>13</v>
      </c>
      <c r="J839" t="s">
        <v>117</v>
      </c>
      <c r="K839" t="s">
        <v>88</v>
      </c>
      <c r="L839" t="s">
        <v>89</v>
      </c>
      <c r="N839" t="s">
        <v>90</v>
      </c>
      <c r="O839" s="1">
        <v>44642</v>
      </c>
      <c r="P839" s="2"/>
      <c r="Q839" s="2"/>
      <c r="R839" s="1"/>
      <c r="U839" s="1" t="str">
        <f t="shared" si="56"/>
        <v>2022</v>
      </c>
      <c r="V839" s="1" t="str">
        <f>VLOOKUP(W839,quarter[],2,FALSE)</f>
        <v>1st</v>
      </c>
      <c r="W839" s="1" t="str">
        <f t="shared" si="57"/>
        <v>March</v>
      </c>
      <c r="X839" s="1" t="str">
        <f t="shared" si="58"/>
        <v>Brake, Cassi</v>
      </c>
      <c r="Y839" s="1"/>
      <c r="Z839" s="1"/>
      <c r="AA839" s="1" t="s">
        <v>1404</v>
      </c>
      <c r="AB839" s="1"/>
      <c r="AC839" s="1"/>
      <c r="AD839" s="1"/>
      <c r="AE839" s="1"/>
    </row>
    <row r="840" spans="1:31">
      <c r="A840" t="str">
        <f t="shared" si="55"/>
        <v>2022-839</v>
      </c>
      <c r="B840" s="1">
        <v>44638</v>
      </c>
      <c r="C840" s="1" t="s">
        <v>50</v>
      </c>
      <c r="D840" t="s">
        <v>1405</v>
      </c>
      <c r="E840" t="s">
        <v>86</v>
      </c>
      <c r="F840" s="16"/>
      <c r="G840" s="16"/>
      <c r="H840" t="s">
        <v>1405</v>
      </c>
      <c r="J840" t="s">
        <v>117</v>
      </c>
      <c r="K840" t="s">
        <v>88</v>
      </c>
      <c r="L840" t="s">
        <v>89</v>
      </c>
      <c r="N840" t="s">
        <v>90</v>
      </c>
      <c r="O840" s="1">
        <v>44641</v>
      </c>
      <c r="P840" s="2"/>
      <c r="Q840" s="2"/>
      <c r="R840" s="1"/>
      <c r="U840" s="1" t="str">
        <f t="shared" si="56"/>
        <v>2022</v>
      </c>
      <c r="V840" s="1" t="str">
        <f>VLOOKUP(W840,quarter[],2,FALSE)</f>
        <v>1st</v>
      </c>
      <c r="W840" s="1" t="str">
        <f t="shared" si="57"/>
        <v>March</v>
      </c>
      <c r="X840" s="1" t="str">
        <f t="shared" si="58"/>
        <v>Calo, Robyn</v>
      </c>
      <c r="Y840" s="1"/>
      <c r="Z840" s="1"/>
      <c r="AA840" s="1" t="s">
        <v>1388</v>
      </c>
      <c r="AB840" s="1"/>
      <c r="AC840" s="1"/>
      <c r="AD840" s="1"/>
      <c r="AE840" s="1"/>
    </row>
    <row r="841" spans="1:31">
      <c r="A841" t="str">
        <f t="shared" si="55"/>
        <v>2022-840</v>
      </c>
      <c r="B841" s="1">
        <v>44638</v>
      </c>
      <c r="C841" s="1" t="s">
        <v>48</v>
      </c>
      <c r="D841" t="s">
        <v>1406</v>
      </c>
      <c r="E841" t="s">
        <v>86</v>
      </c>
      <c r="F841" s="16"/>
      <c r="G841" s="16"/>
      <c r="H841" t="s">
        <v>13</v>
      </c>
      <c r="J841" t="s">
        <v>87</v>
      </c>
      <c r="K841" t="s">
        <v>88</v>
      </c>
      <c r="L841" t="s">
        <v>89</v>
      </c>
      <c r="N841" t="s">
        <v>90</v>
      </c>
      <c r="O841" s="1">
        <v>44642</v>
      </c>
      <c r="P841" s="2"/>
      <c r="Q841" s="2"/>
      <c r="R841" s="1"/>
      <c r="U841" s="1" t="str">
        <f t="shared" si="56"/>
        <v>2022</v>
      </c>
      <c r="V841" s="1" t="str">
        <f>VLOOKUP(W841,quarter[],2,FALSE)</f>
        <v>1st</v>
      </c>
      <c r="W841" s="1" t="str">
        <f t="shared" si="57"/>
        <v>March</v>
      </c>
      <c r="X841" s="1" t="str">
        <f t="shared" si="58"/>
        <v>Alexander, Lindsay</v>
      </c>
      <c r="Y841" s="1"/>
      <c r="Z841" s="1"/>
      <c r="AA841" s="1" t="s">
        <v>1157</v>
      </c>
      <c r="AB841" s="1"/>
      <c r="AC841" s="1"/>
      <c r="AD841" s="1"/>
      <c r="AE841" s="1"/>
    </row>
    <row r="842" spans="1:31">
      <c r="A842" t="str">
        <f t="shared" si="55"/>
        <v>2022-841</v>
      </c>
      <c r="B842" s="1">
        <v>44638</v>
      </c>
      <c r="C842" s="1" t="s">
        <v>49</v>
      </c>
      <c r="D842" t="s">
        <v>1407</v>
      </c>
      <c r="E842" t="s">
        <v>86</v>
      </c>
      <c r="F842" s="16"/>
      <c r="G842" s="16"/>
      <c r="H842" t="s">
        <v>13</v>
      </c>
      <c r="J842" t="s">
        <v>87</v>
      </c>
      <c r="K842" t="s">
        <v>88</v>
      </c>
      <c r="L842" t="s">
        <v>89</v>
      </c>
      <c r="N842" t="s">
        <v>90</v>
      </c>
      <c r="O842" s="1">
        <v>44642</v>
      </c>
      <c r="P842" s="2"/>
      <c r="Q842" s="2"/>
      <c r="R842" s="1"/>
      <c r="U842" s="1" t="str">
        <f t="shared" si="56"/>
        <v>2022</v>
      </c>
      <c r="V842" s="1" t="str">
        <f>VLOOKUP(W842,quarter[],2,FALSE)</f>
        <v>1st</v>
      </c>
      <c r="W842" s="1" t="str">
        <f t="shared" si="57"/>
        <v>March</v>
      </c>
      <c r="X842" s="1" t="str">
        <f t="shared" si="58"/>
        <v>Brake, Cassi</v>
      </c>
      <c r="Y842" s="1"/>
      <c r="Z842" s="1"/>
      <c r="AA842" s="1" t="s">
        <v>1358</v>
      </c>
      <c r="AB842" s="1"/>
      <c r="AC842" s="1"/>
      <c r="AD842" s="1"/>
      <c r="AE842" s="1"/>
    </row>
    <row r="843" spans="1:31">
      <c r="A843" t="str">
        <f t="shared" si="55"/>
        <v>2022-842</v>
      </c>
      <c r="B843" s="1">
        <v>44638</v>
      </c>
      <c r="C843" s="1" t="s">
        <v>54</v>
      </c>
      <c r="D843" t="s">
        <v>1408</v>
      </c>
      <c r="E843" t="s">
        <v>86</v>
      </c>
      <c r="F843" s="16"/>
      <c r="G843" s="16"/>
      <c r="H843" t="s">
        <v>1409</v>
      </c>
      <c r="J843" t="s">
        <v>107</v>
      </c>
      <c r="K843" t="s">
        <v>88</v>
      </c>
      <c r="L843" t="s">
        <v>89</v>
      </c>
      <c r="N843" t="s">
        <v>90</v>
      </c>
      <c r="O843" s="1">
        <v>44642</v>
      </c>
      <c r="P843" s="2"/>
      <c r="Q843" s="2"/>
      <c r="R843" s="1"/>
      <c r="U843" s="1" t="str">
        <f t="shared" si="56"/>
        <v>2022</v>
      </c>
      <c r="V843" s="1" t="str">
        <f>VLOOKUP(W843,quarter[],2,FALSE)</f>
        <v>1st</v>
      </c>
      <c r="W843" s="1" t="str">
        <f t="shared" si="57"/>
        <v>March</v>
      </c>
      <c r="X843" s="1" t="str">
        <f t="shared" si="58"/>
        <v>Pitts, Jeff</v>
      </c>
      <c r="Y843" s="1"/>
      <c r="Z843" s="1"/>
      <c r="AA843" s="1" t="s">
        <v>1410</v>
      </c>
      <c r="AB843" s="1"/>
      <c r="AC843" s="1"/>
      <c r="AD843" s="1"/>
      <c r="AE843" s="1"/>
    </row>
    <row r="844" spans="1:31">
      <c r="A844" t="str">
        <f t="shared" si="55"/>
        <v>2022-843</v>
      </c>
      <c r="B844" s="1">
        <v>44638</v>
      </c>
      <c r="C844" s="1" t="s">
        <v>48</v>
      </c>
      <c r="D844" t="s">
        <v>1411</v>
      </c>
      <c r="E844" t="s">
        <v>86</v>
      </c>
      <c r="F844" s="16"/>
      <c r="G844" s="16"/>
      <c r="H844" t="s">
        <v>13</v>
      </c>
      <c r="J844" t="s">
        <v>87</v>
      </c>
      <c r="K844" t="s">
        <v>88</v>
      </c>
      <c r="L844" t="s">
        <v>89</v>
      </c>
      <c r="N844" t="s">
        <v>90</v>
      </c>
      <c r="O844" s="1">
        <v>44641</v>
      </c>
      <c r="P844" s="2"/>
      <c r="Q844" s="2"/>
      <c r="R844" s="1"/>
      <c r="U844" s="1" t="str">
        <f t="shared" si="56"/>
        <v>2022</v>
      </c>
      <c r="V844" s="1" t="str">
        <f>VLOOKUP(W844,quarter[],2,FALSE)</f>
        <v>1st</v>
      </c>
      <c r="W844" s="1" t="str">
        <f t="shared" si="57"/>
        <v>March</v>
      </c>
      <c r="X844" s="1" t="str">
        <f t="shared" si="58"/>
        <v>Alexander, Lindsay</v>
      </c>
      <c r="Y844" s="1"/>
      <c r="Z844" s="1"/>
      <c r="AA844" s="1" t="s">
        <v>1412</v>
      </c>
      <c r="AB844" s="1"/>
      <c r="AC844" s="1"/>
      <c r="AD844" s="1"/>
      <c r="AE844" s="1"/>
    </row>
    <row r="845" spans="1:31">
      <c r="A845" t="str">
        <f t="shared" si="55"/>
        <v>2022-844</v>
      </c>
      <c r="B845" s="1">
        <v>44638</v>
      </c>
      <c r="C845" s="1" t="s">
        <v>49</v>
      </c>
      <c r="D845" t="s">
        <v>1413</v>
      </c>
      <c r="E845" t="s">
        <v>86</v>
      </c>
      <c r="F845" s="16"/>
      <c r="G845" s="16"/>
      <c r="H845" t="s">
        <v>13</v>
      </c>
      <c r="J845" t="s">
        <v>87</v>
      </c>
      <c r="K845" t="s">
        <v>88</v>
      </c>
      <c r="L845" t="s">
        <v>89</v>
      </c>
      <c r="N845" t="s">
        <v>90</v>
      </c>
      <c r="O845" s="1">
        <v>44644</v>
      </c>
      <c r="P845" s="2"/>
      <c r="Q845" s="2"/>
      <c r="R845" s="1"/>
      <c r="U845" s="1" t="str">
        <f t="shared" si="56"/>
        <v>2022</v>
      </c>
      <c r="V845" s="1" t="str">
        <f>VLOOKUP(W845,quarter[],2,FALSE)</f>
        <v>1st</v>
      </c>
      <c r="W845" s="1" t="str">
        <f t="shared" si="57"/>
        <v>March</v>
      </c>
      <c r="X845" s="1" t="str">
        <f t="shared" si="58"/>
        <v>Brake, Cassi</v>
      </c>
      <c r="Y845" s="1"/>
      <c r="Z845" s="1"/>
      <c r="AA845" s="1" t="s">
        <v>1414</v>
      </c>
      <c r="AB845" s="1"/>
      <c r="AC845" s="1"/>
      <c r="AD845" s="1"/>
      <c r="AE845" s="1"/>
    </row>
    <row r="846" spans="1:31">
      <c r="A846" t="str">
        <f t="shared" si="55"/>
        <v>2022-845</v>
      </c>
      <c r="B846" s="1">
        <v>44638</v>
      </c>
      <c r="C846" s="1" t="s">
        <v>51</v>
      </c>
      <c r="D846" t="s">
        <v>1415</v>
      </c>
      <c r="E846" t="s">
        <v>86</v>
      </c>
      <c r="F846" s="16"/>
      <c r="G846" s="16"/>
      <c r="H846" t="s">
        <v>13</v>
      </c>
      <c r="J846" t="s">
        <v>87</v>
      </c>
      <c r="K846" t="s">
        <v>88</v>
      </c>
      <c r="L846" t="s">
        <v>89</v>
      </c>
      <c r="N846" t="s">
        <v>90</v>
      </c>
      <c r="O846" s="1">
        <v>44642</v>
      </c>
      <c r="P846" s="2"/>
      <c r="Q846" s="2"/>
      <c r="R846" s="1"/>
      <c r="U846" s="1" t="str">
        <f t="shared" si="56"/>
        <v>2022</v>
      </c>
      <c r="V846" s="1" t="str">
        <f>VLOOKUP(W846,quarter[],2,FALSE)</f>
        <v>1st</v>
      </c>
      <c r="W846" s="1" t="str">
        <f t="shared" si="57"/>
        <v>March</v>
      </c>
      <c r="X846" s="1" t="str">
        <f t="shared" si="58"/>
        <v>Clecak, Megan</v>
      </c>
      <c r="Y846" s="1"/>
      <c r="Z846" s="1"/>
      <c r="AA846" s="1" t="s">
        <v>815</v>
      </c>
      <c r="AB846" s="1"/>
      <c r="AC846" s="1"/>
      <c r="AD846" s="1"/>
      <c r="AE846" s="1"/>
    </row>
    <row r="847" spans="1:31">
      <c r="A847" t="str">
        <f t="shared" si="55"/>
        <v>2022-846</v>
      </c>
      <c r="B847" s="1">
        <v>44638</v>
      </c>
      <c r="C847" s="1" t="s">
        <v>48</v>
      </c>
      <c r="D847" t="s">
        <v>1416</v>
      </c>
      <c r="E847" t="s">
        <v>86</v>
      </c>
      <c r="F847" s="16"/>
      <c r="G847" s="16"/>
      <c r="H847" t="s">
        <v>13</v>
      </c>
      <c r="J847" t="s">
        <v>87</v>
      </c>
      <c r="K847" t="s">
        <v>88</v>
      </c>
      <c r="L847" t="s">
        <v>89</v>
      </c>
      <c r="N847" t="s">
        <v>90</v>
      </c>
      <c r="O847" s="1">
        <v>44641</v>
      </c>
      <c r="P847" s="2"/>
      <c r="Q847" s="2"/>
      <c r="R847" s="1"/>
      <c r="U847" s="1" t="str">
        <f t="shared" si="56"/>
        <v>2022</v>
      </c>
      <c r="V847" s="1" t="str">
        <f>VLOOKUP(W847,quarter[],2,FALSE)</f>
        <v>1st</v>
      </c>
      <c r="W847" s="1" t="str">
        <f t="shared" si="57"/>
        <v>March</v>
      </c>
      <c r="X847" s="1" t="str">
        <f t="shared" si="58"/>
        <v>Alexander, Lindsay</v>
      </c>
      <c r="Y847" s="1"/>
      <c r="Z847" s="1"/>
      <c r="AA847" s="1" t="s">
        <v>1163</v>
      </c>
      <c r="AB847" s="1"/>
      <c r="AC847" s="1"/>
      <c r="AD847" s="1"/>
      <c r="AE847" s="1"/>
    </row>
    <row r="848" spans="1:31">
      <c r="A848" t="str">
        <f t="shared" si="55"/>
        <v>2022-847</v>
      </c>
      <c r="B848" s="1">
        <v>44639</v>
      </c>
      <c r="C848" s="1" t="s">
        <v>50</v>
      </c>
      <c r="D848" t="s">
        <v>1417</v>
      </c>
      <c r="E848" t="s">
        <v>86</v>
      </c>
      <c r="F848" s="16"/>
      <c r="G848" s="16"/>
      <c r="H848" t="s">
        <v>13</v>
      </c>
      <c r="J848" t="s">
        <v>87</v>
      </c>
      <c r="K848" t="s">
        <v>90</v>
      </c>
      <c r="L848" t="s">
        <v>90</v>
      </c>
      <c r="N848" t="s">
        <v>835</v>
      </c>
      <c r="O848" s="1">
        <v>44642</v>
      </c>
      <c r="P848" s="2"/>
      <c r="Q848" s="2"/>
      <c r="R848" s="1"/>
      <c r="U848" s="1" t="str">
        <f t="shared" si="56"/>
        <v>2022</v>
      </c>
      <c r="V848" s="1" t="str">
        <f>VLOOKUP(W848,quarter[],2,FALSE)</f>
        <v>1st</v>
      </c>
      <c r="W848" s="1" t="str">
        <f t="shared" si="57"/>
        <v>March</v>
      </c>
      <c r="X848" s="1" t="str">
        <f t="shared" si="58"/>
        <v>Calo, Robyn</v>
      </c>
      <c r="Y848" s="1"/>
      <c r="Z848" s="1"/>
      <c r="AA848" s="1" t="s">
        <v>1418</v>
      </c>
      <c r="AB848" s="1"/>
      <c r="AC848" s="1"/>
      <c r="AD848" s="1"/>
      <c r="AE848" s="1"/>
    </row>
    <row r="849" spans="1:31">
      <c r="A849" t="str">
        <f t="shared" si="55"/>
        <v>2022-848</v>
      </c>
      <c r="B849" s="1">
        <v>44639</v>
      </c>
      <c r="C849" s="1" t="s">
        <v>53</v>
      </c>
      <c r="D849" t="s">
        <v>1419</v>
      </c>
      <c r="E849" t="s">
        <v>86</v>
      </c>
      <c r="F849" s="16"/>
      <c r="G849" s="16"/>
      <c r="H849" t="s">
        <v>13</v>
      </c>
      <c r="J849" t="s">
        <v>117</v>
      </c>
      <c r="K849" t="s">
        <v>88</v>
      </c>
      <c r="L849" t="s">
        <v>89</v>
      </c>
      <c r="N849" t="s">
        <v>90</v>
      </c>
      <c r="O849" s="1">
        <v>44641</v>
      </c>
      <c r="P849" s="2"/>
      <c r="Q849" s="2"/>
      <c r="R849" s="1"/>
      <c r="U849" s="1" t="str">
        <f t="shared" si="56"/>
        <v>2022</v>
      </c>
      <c r="V849" s="1" t="str">
        <f>VLOOKUP(W849,quarter[],2,FALSE)</f>
        <v>1st</v>
      </c>
      <c r="W849" s="1" t="str">
        <f t="shared" si="57"/>
        <v>March</v>
      </c>
      <c r="X849" s="1" t="str">
        <f t="shared" si="58"/>
        <v>Perry, April</v>
      </c>
      <c r="Y849" s="1"/>
      <c r="Z849" s="1"/>
      <c r="AA849" s="1" t="s">
        <v>155</v>
      </c>
      <c r="AB849" s="1"/>
      <c r="AC849" s="1"/>
      <c r="AD849" s="1"/>
      <c r="AE849" s="1"/>
    </row>
    <row r="850" spans="1:31">
      <c r="A850" t="str">
        <f t="shared" si="55"/>
        <v>2022-849</v>
      </c>
      <c r="B850" s="1">
        <v>44639</v>
      </c>
      <c r="C850" s="1" t="s">
        <v>54</v>
      </c>
      <c r="D850" t="s">
        <v>1420</v>
      </c>
      <c r="E850" t="s">
        <v>86</v>
      </c>
      <c r="F850" s="16"/>
      <c r="G850" s="16"/>
      <c r="H850" t="s">
        <v>1421</v>
      </c>
      <c r="J850" t="s">
        <v>99</v>
      </c>
      <c r="K850" t="s">
        <v>88</v>
      </c>
      <c r="L850" t="s">
        <v>89</v>
      </c>
      <c r="N850" t="s">
        <v>90</v>
      </c>
      <c r="O850" s="1">
        <v>44645</v>
      </c>
      <c r="P850" s="2"/>
      <c r="Q850" s="2"/>
      <c r="R850" s="1"/>
      <c r="U850" s="1" t="str">
        <f t="shared" si="56"/>
        <v>2022</v>
      </c>
      <c r="V850" s="1" t="str">
        <f>VLOOKUP(W850,quarter[],2,FALSE)</f>
        <v>1st</v>
      </c>
      <c r="W850" s="1" t="str">
        <f t="shared" si="57"/>
        <v>March</v>
      </c>
      <c r="X850" s="1" t="str">
        <f t="shared" si="58"/>
        <v>Pitts, Jeff</v>
      </c>
      <c r="Y850" s="1"/>
      <c r="Z850" s="1"/>
      <c r="AA850" s="1" t="s">
        <v>1422</v>
      </c>
      <c r="AB850" s="1"/>
      <c r="AC850" s="1"/>
      <c r="AD850" s="1"/>
      <c r="AE850" s="1"/>
    </row>
    <row r="851" spans="1:31">
      <c r="A851" t="str">
        <f t="shared" si="55"/>
        <v>2022-850</v>
      </c>
      <c r="B851" s="1">
        <v>44639</v>
      </c>
      <c r="C851" s="1" t="s">
        <v>51</v>
      </c>
      <c r="D851" t="s">
        <v>1423</v>
      </c>
      <c r="E851" t="s">
        <v>86</v>
      </c>
      <c r="F851" s="16"/>
      <c r="G851" s="16"/>
      <c r="H851" t="s">
        <v>13</v>
      </c>
      <c r="J851" t="s">
        <v>99</v>
      </c>
      <c r="K851" t="s">
        <v>88</v>
      </c>
      <c r="L851" t="s">
        <v>89</v>
      </c>
      <c r="N851" t="s">
        <v>90</v>
      </c>
      <c r="O851" s="1">
        <v>44642</v>
      </c>
      <c r="P851" s="2"/>
      <c r="Q851" s="2"/>
      <c r="R851" s="1"/>
      <c r="U851" s="1" t="str">
        <f t="shared" si="56"/>
        <v>2022</v>
      </c>
      <c r="V851" s="1" t="str">
        <f>VLOOKUP(W851,quarter[],2,FALSE)</f>
        <v>1st</v>
      </c>
      <c r="W851" s="1" t="str">
        <f t="shared" si="57"/>
        <v>March</v>
      </c>
      <c r="X851" s="1" t="str">
        <f t="shared" si="58"/>
        <v>Clecak, Megan</v>
      </c>
      <c r="Y851" s="1"/>
      <c r="Z851" s="1"/>
      <c r="AA851" s="1" t="s">
        <v>1424</v>
      </c>
      <c r="AB851" s="1"/>
      <c r="AC851" s="1"/>
      <c r="AD851" s="1"/>
      <c r="AE851" s="1"/>
    </row>
    <row r="852" spans="1:31">
      <c r="A852" t="str">
        <f t="shared" ref="A852:A915" si="59">_xlfn.CONCAT(YEAR(B852),"-",ROW(A851))</f>
        <v>2022-851</v>
      </c>
      <c r="B852" s="1">
        <v>44641</v>
      </c>
      <c r="C852" s="1" t="s">
        <v>49</v>
      </c>
      <c r="D852" t="s">
        <v>1425</v>
      </c>
      <c r="E852" t="s">
        <v>86</v>
      </c>
      <c r="F852" s="16"/>
      <c r="G852" s="16"/>
      <c r="H852" t="s">
        <v>13</v>
      </c>
      <c r="J852" t="s">
        <v>87</v>
      </c>
      <c r="K852" t="s">
        <v>90</v>
      </c>
      <c r="L852" t="s">
        <v>89</v>
      </c>
      <c r="N852" t="s">
        <v>90</v>
      </c>
      <c r="O852" s="1">
        <v>44642</v>
      </c>
      <c r="P852" s="2"/>
      <c r="Q852" s="2"/>
      <c r="R852" s="1"/>
      <c r="U852" s="1" t="str">
        <f t="shared" si="56"/>
        <v>2022</v>
      </c>
      <c r="V852" s="1" t="str">
        <f>VLOOKUP(W852,quarter[],2,FALSE)</f>
        <v>1st</v>
      </c>
      <c r="W852" s="1" t="str">
        <f t="shared" si="57"/>
        <v>March</v>
      </c>
      <c r="X852" s="1" t="str">
        <f t="shared" si="58"/>
        <v>Brake, Cassi</v>
      </c>
      <c r="Y852" s="1"/>
      <c r="Z852" s="1"/>
      <c r="AA852" s="1" t="s">
        <v>1152</v>
      </c>
      <c r="AB852" s="1"/>
      <c r="AC852" s="1"/>
      <c r="AD852" s="1"/>
      <c r="AE852" s="1"/>
    </row>
    <row r="853" spans="1:31">
      <c r="A853" t="str">
        <f t="shared" si="59"/>
        <v>2022-852</v>
      </c>
      <c r="B853" s="1">
        <v>44641</v>
      </c>
      <c r="C853" s="1" t="s">
        <v>50</v>
      </c>
      <c r="D853" t="s">
        <v>1426</v>
      </c>
      <c r="E853" t="s">
        <v>86</v>
      </c>
      <c r="F853" s="16"/>
      <c r="G853" s="16"/>
      <c r="H853" t="s">
        <v>1427</v>
      </c>
      <c r="J853" t="s">
        <v>87</v>
      </c>
      <c r="K853" t="s">
        <v>90</v>
      </c>
      <c r="L853" t="s">
        <v>90</v>
      </c>
      <c r="N853" t="s">
        <v>90</v>
      </c>
      <c r="O853" s="1">
        <v>44642</v>
      </c>
      <c r="P853" s="2"/>
      <c r="Q853" s="2"/>
      <c r="R853" s="1"/>
      <c r="U853" s="1" t="str">
        <f t="shared" si="56"/>
        <v>2022</v>
      </c>
      <c r="V853" s="1" t="str">
        <f>VLOOKUP(W853,quarter[],2,FALSE)</f>
        <v>1st</v>
      </c>
      <c r="W853" s="1" t="str">
        <f t="shared" si="57"/>
        <v>March</v>
      </c>
      <c r="X853" s="1" t="str">
        <f t="shared" si="58"/>
        <v>Calo, Robyn</v>
      </c>
      <c r="Y853" s="1"/>
      <c r="Z853" s="1"/>
      <c r="AA853" s="1" t="s">
        <v>1428</v>
      </c>
      <c r="AB853" s="1"/>
      <c r="AC853" s="1"/>
      <c r="AD853" s="1"/>
      <c r="AE853" s="1"/>
    </row>
    <row r="854" spans="1:31">
      <c r="A854" t="str">
        <f t="shared" si="59"/>
        <v>2022-853</v>
      </c>
      <c r="B854" s="1">
        <v>44641</v>
      </c>
      <c r="C854" s="1" t="s">
        <v>53</v>
      </c>
      <c r="D854" t="s">
        <v>1429</v>
      </c>
      <c r="E854" t="s">
        <v>86</v>
      </c>
      <c r="F854" s="16"/>
      <c r="G854" s="16"/>
      <c r="H854" t="s">
        <v>13</v>
      </c>
      <c r="J854" t="s">
        <v>117</v>
      </c>
      <c r="K854" t="s">
        <v>88</v>
      </c>
      <c r="L854" t="s">
        <v>89</v>
      </c>
      <c r="N854" t="s">
        <v>90</v>
      </c>
      <c r="O854" s="1">
        <v>44641</v>
      </c>
      <c r="P854" s="2"/>
      <c r="Q854" s="2"/>
      <c r="R854" s="1"/>
      <c r="U854" s="1" t="str">
        <f t="shared" si="56"/>
        <v>2022</v>
      </c>
      <c r="V854" s="1" t="str">
        <f>VLOOKUP(W854,quarter[],2,FALSE)</f>
        <v>1st</v>
      </c>
      <c r="W854" s="1" t="str">
        <f t="shared" si="57"/>
        <v>March</v>
      </c>
      <c r="X854" s="1" t="str">
        <f t="shared" si="58"/>
        <v>Perry, April</v>
      </c>
      <c r="Y854" s="1"/>
      <c r="Z854" s="1"/>
      <c r="AA854" s="1" t="s">
        <v>1430</v>
      </c>
      <c r="AB854" s="1"/>
      <c r="AC854" s="1"/>
      <c r="AD854" s="1"/>
      <c r="AE854" s="1"/>
    </row>
    <row r="855" spans="1:31">
      <c r="A855" t="str">
        <f t="shared" si="59"/>
        <v>2022-854</v>
      </c>
      <c r="B855" s="1">
        <v>44641</v>
      </c>
      <c r="C855" s="1" t="s">
        <v>51</v>
      </c>
      <c r="D855" t="s">
        <v>1431</v>
      </c>
      <c r="E855" t="s">
        <v>86</v>
      </c>
      <c r="F855" s="16"/>
      <c r="G855" s="16"/>
      <c r="H855" t="s">
        <v>13</v>
      </c>
      <c r="J855" t="s">
        <v>140</v>
      </c>
      <c r="K855" t="s">
        <v>88</v>
      </c>
      <c r="L855" t="s">
        <v>89</v>
      </c>
      <c r="N855" t="s">
        <v>90</v>
      </c>
      <c r="O855" s="1">
        <v>44642</v>
      </c>
      <c r="P855" s="2"/>
      <c r="Q855" s="2"/>
      <c r="R855" s="1"/>
      <c r="U855" s="1" t="str">
        <f t="shared" si="56"/>
        <v>2022</v>
      </c>
      <c r="V855" s="1" t="str">
        <f>VLOOKUP(W855,quarter[],2,FALSE)</f>
        <v>1st</v>
      </c>
      <c r="W855" s="1" t="str">
        <f t="shared" si="57"/>
        <v>March</v>
      </c>
      <c r="X855" s="1" t="str">
        <f t="shared" si="58"/>
        <v>Clecak, Megan</v>
      </c>
      <c r="Y855" s="1"/>
      <c r="Z855" s="1"/>
      <c r="AA855" s="1" t="s">
        <v>1432</v>
      </c>
      <c r="AB855" s="1"/>
      <c r="AC855" s="1"/>
      <c r="AD855" s="1"/>
      <c r="AE855" s="1"/>
    </row>
    <row r="856" spans="1:31">
      <c r="A856" t="str">
        <f t="shared" si="59"/>
        <v>2022-855</v>
      </c>
      <c r="B856" s="1">
        <v>44641</v>
      </c>
      <c r="C856" s="1" t="s">
        <v>50</v>
      </c>
      <c r="D856" t="s">
        <v>1433</v>
      </c>
      <c r="E856" t="s">
        <v>224</v>
      </c>
      <c r="F856" s="16"/>
      <c r="G856" s="16"/>
      <c r="H856" t="s">
        <v>13</v>
      </c>
      <c r="J856" t="s">
        <v>140</v>
      </c>
      <c r="K856" t="s">
        <v>88</v>
      </c>
      <c r="L856" t="s">
        <v>89</v>
      </c>
      <c r="N856" t="s">
        <v>90</v>
      </c>
      <c r="O856" s="1">
        <v>44642</v>
      </c>
      <c r="P856" s="2"/>
      <c r="Q856" s="2"/>
      <c r="R856" s="1"/>
      <c r="U856" s="1" t="str">
        <f t="shared" si="56"/>
        <v>2022</v>
      </c>
      <c r="V856" s="1" t="str">
        <f>VLOOKUP(W856,quarter[],2,FALSE)</f>
        <v>1st</v>
      </c>
      <c r="W856" s="1" t="str">
        <f t="shared" si="57"/>
        <v>March</v>
      </c>
      <c r="X856" s="1" t="str">
        <f t="shared" si="58"/>
        <v>Calo, Robyn</v>
      </c>
      <c r="Y856" s="1"/>
      <c r="Z856" s="1"/>
      <c r="AA856" s="1" t="s">
        <v>1434</v>
      </c>
      <c r="AB856" s="1"/>
      <c r="AC856" s="1"/>
      <c r="AD856" s="1"/>
      <c r="AE856" s="1"/>
    </row>
    <row r="857" spans="1:31">
      <c r="A857" t="str">
        <f t="shared" si="59"/>
        <v>2022-856</v>
      </c>
      <c r="B857" s="1">
        <v>44641</v>
      </c>
      <c r="C857" s="1" t="s">
        <v>54</v>
      </c>
      <c r="D857" t="s">
        <v>1435</v>
      </c>
      <c r="E857" t="s">
        <v>86</v>
      </c>
      <c r="F857" s="16"/>
      <c r="G857" s="16"/>
      <c r="H857" t="s">
        <v>13</v>
      </c>
      <c r="J857" t="s">
        <v>117</v>
      </c>
      <c r="K857" t="s">
        <v>88</v>
      </c>
      <c r="L857" t="s">
        <v>89</v>
      </c>
      <c r="N857" t="s">
        <v>90</v>
      </c>
      <c r="O857" s="1">
        <v>44645</v>
      </c>
      <c r="P857" s="2"/>
      <c r="Q857" s="2"/>
      <c r="R857" s="1"/>
      <c r="U857" s="1" t="str">
        <f t="shared" si="56"/>
        <v>2022</v>
      </c>
      <c r="V857" s="1" t="str">
        <f>VLOOKUP(W857,quarter[],2,FALSE)</f>
        <v>1st</v>
      </c>
      <c r="W857" s="1" t="str">
        <f t="shared" si="57"/>
        <v>March</v>
      </c>
      <c r="X857" s="1" t="str">
        <f t="shared" si="58"/>
        <v>Pitts, Jeff</v>
      </c>
      <c r="Y857" s="1"/>
      <c r="Z857" s="1"/>
      <c r="AA857" s="1" t="s">
        <v>1436</v>
      </c>
      <c r="AB857" s="1"/>
      <c r="AC857" s="1"/>
      <c r="AD857" s="1"/>
      <c r="AE857" s="1"/>
    </row>
    <row r="858" spans="1:31">
      <c r="A858" t="str">
        <f t="shared" si="59"/>
        <v>2022-857</v>
      </c>
      <c r="B858" s="1">
        <v>44641</v>
      </c>
      <c r="C858" s="1" t="s">
        <v>52</v>
      </c>
      <c r="D858" t="s">
        <v>778</v>
      </c>
      <c r="E858" t="s">
        <v>86</v>
      </c>
      <c r="F858" s="16" t="s">
        <v>1437</v>
      </c>
      <c r="G858" s="16"/>
      <c r="H858" t="s">
        <v>13</v>
      </c>
      <c r="I858" t="s">
        <v>13</v>
      </c>
      <c r="J858" t="s">
        <v>117</v>
      </c>
      <c r="K858" t="s">
        <v>88</v>
      </c>
      <c r="L858" t="s">
        <v>89</v>
      </c>
      <c r="N858" t="s">
        <v>90</v>
      </c>
      <c r="O858" s="1">
        <v>44670</v>
      </c>
      <c r="P858" s="2">
        <v>0</v>
      </c>
      <c r="Q858" s="2"/>
      <c r="R858" s="1"/>
      <c r="U858" s="1" t="str">
        <f t="shared" si="56"/>
        <v>2022</v>
      </c>
      <c r="V858" s="1" t="str">
        <f>VLOOKUP(W858,quarter[],2,FALSE)</f>
        <v>1st</v>
      </c>
      <c r="W858" s="1" t="str">
        <f t="shared" si="57"/>
        <v>March</v>
      </c>
      <c r="X858" s="1" t="str">
        <f t="shared" si="58"/>
        <v>Forbes, Cynthia</v>
      </c>
      <c r="Y858" s="1"/>
      <c r="Z858" s="1"/>
      <c r="AA858" s="1" t="s">
        <v>1323</v>
      </c>
      <c r="AB858" s="1"/>
      <c r="AC858" s="1"/>
      <c r="AD858" s="1"/>
      <c r="AE858" s="1"/>
    </row>
    <row r="859" spans="1:31">
      <c r="A859" t="str">
        <f t="shared" si="59"/>
        <v>2022-858</v>
      </c>
      <c r="B859" s="1">
        <v>44641</v>
      </c>
      <c r="C859" s="1" t="s">
        <v>48</v>
      </c>
      <c r="D859" t="s">
        <v>1438</v>
      </c>
      <c r="E859" t="s">
        <v>86</v>
      </c>
      <c r="F859" s="16"/>
      <c r="G859" s="16"/>
      <c r="H859" t="s">
        <v>13</v>
      </c>
      <c r="J859" t="s">
        <v>87</v>
      </c>
      <c r="K859" t="s">
        <v>88</v>
      </c>
      <c r="L859" t="s">
        <v>89</v>
      </c>
      <c r="N859" t="s">
        <v>90</v>
      </c>
      <c r="O859" s="1">
        <v>44656</v>
      </c>
      <c r="P859" s="2"/>
      <c r="Q859" s="2"/>
      <c r="R859" s="1"/>
      <c r="U859" s="1" t="str">
        <f t="shared" si="56"/>
        <v>2022</v>
      </c>
      <c r="V859" s="1" t="str">
        <f>VLOOKUP(W859,quarter[],2,FALSE)</f>
        <v>1st</v>
      </c>
      <c r="W859" s="1" t="str">
        <f t="shared" si="57"/>
        <v>March</v>
      </c>
      <c r="X859" s="1" t="str">
        <f t="shared" si="58"/>
        <v>Alexander, Lindsay</v>
      </c>
      <c r="Y859" s="1"/>
      <c r="Z859" s="1"/>
      <c r="AA859" s="1" t="s">
        <v>1439</v>
      </c>
      <c r="AB859" s="1"/>
      <c r="AC859" s="1"/>
      <c r="AD859" s="1"/>
      <c r="AE859" s="1"/>
    </row>
    <row r="860" spans="1:31">
      <c r="A860" t="str">
        <f t="shared" si="59"/>
        <v>2022-859</v>
      </c>
      <c r="B860" s="1">
        <v>44641</v>
      </c>
      <c r="C860" s="1" t="s">
        <v>53</v>
      </c>
      <c r="D860" t="s">
        <v>1440</v>
      </c>
      <c r="E860" t="s">
        <v>86</v>
      </c>
      <c r="F860" s="16"/>
      <c r="G860" s="16"/>
      <c r="H860" t="s">
        <v>13</v>
      </c>
      <c r="J860" t="s">
        <v>87</v>
      </c>
      <c r="K860" t="s">
        <v>88</v>
      </c>
      <c r="L860" t="s">
        <v>89</v>
      </c>
      <c r="N860" t="s">
        <v>90</v>
      </c>
      <c r="O860" s="1">
        <v>44648</v>
      </c>
      <c r="P860" s="2"/>
      <c r="Q860" s="2"/>
      <c r="R860" s="1"/>
      <c r="U860" s="1" t="str">
        <f t="shared" si="56"/>
        <v>2022</v>
      </c>
      <c r="V860" s="1" t="str">
        <f>VLOOKUP(W860,quarter[],2,FALSE)</f>
        <v>1st</v>
      </c>
      <c r="W860" s="1" t="str">
        <f t="shared" si="57"/>
        <v>March</v>
      </c>
      <c r="X860" s="1" t="str">
        <f t="shared" si="58"/>
        <v>Perry, April</v>
      </c>
      <c r="Y860" s="1"/>
      <c r="Z860" s="1"/>
      <c r="AA860" s="1" t="s">
        <v>321</v>
      </c>
      <c r="AB860" s="1"/>
      <c r="AC860" s="1"/>
      <c r="AD860" s="1"/>
      <c r="AE860" s="1"/>
    </row>
    <row r="861" spans="1:31">
      <c r="A861" t="str">
        <f t="shared" si="59"/>
        <v>2022-860</v>
      </c>
      <c r="B861" s="1">
        <v>44641</v>
      </c>
      <c r="C861" s="1" t="s">
        <v>54</v>
      </c>
      <c r="D861" t="s">
        <v>1441</v>
      </c>
      <c r="E861" t="s">
        <v>86</v>
      </c>
      <c r="F861" s="16"/>
      <c r="G861" s="16"/>
      <c r="H861" t="s">
        <v>13</v>
      </c>
      <c r="J861" t="s">
        <v>87</v>
      </c>
      <c r="K861" t="s">
        <v>88</v>
      </c>
      <c r="L861" t="s">
        <v>89</v>
      </c>
      <c r="N861" t="s">
        <v>90</v>
      </c>
      <c r="O861" s="1">
        <v>44642</v>
      </c>
      <c r="P861" s="2"/>
      <c r="Q861" s="2"/>
      <c r="R861" s="1"/>
      <c r="U861" s="1" t="str">
        <f t="shared" si="56"/>
        <v>2022</v>
      </c>
      <c r="V861" s="1" t="str">
        <f>VLOOKUP(W861,quarter[],2,FALSE)</f>
        <v>1st</v>
      </c>
      <c r="W861" s="1" t="str">
        <f t="shared" si="57"/>
        <v>March</v>
      </c>
      <c r="X861" s="1" t="str">
        <f t="shared" si="58"/>
        <v>Pitts, Jeff</v>
      </c>
      <c r="Y861" s="1"/>
      <c r="Z861" s="1"/>
      <c r="AA861" s="1" t="s">
        <v>1442</v>
      </c>
      <c r="AB861" s="1"/>
      <c r="AC861" s="1"/>
      <c r="AD861" s="1"/>
      <c r="AE861" s="1"/>
    </row>
    <row r="862" spans="1:31">
      <c r="A862" t="str">
        <f t="shared" si="59"/>
        <v>2022-861</v>
      </c>
      <c r="B862" s="1">
        <v>44641</v>
      </c>
      <c r="C862" s="1" t="s">
        <v>51</v>
      </c>
      <c r="D862" t="s">
        <v>1443</v>
      </c>
      <c r="E862" t="s">
        <v>86</v>
      </c>
      <c r="F862" s="16"/>
      <c r="G862" s="16"/>
      <c r="H862" t="s">
        <v>1444</v>
      </c>
      <c r="J862" t="s">
        <v>87</v>
      </c>
      <c r="K862" t="s">
        <v>90</v>
      </c>
      <c r="L862" t="s">
        <v>88</v>
      </c>
      <c r="N862" t="s">
        <v>90</v>
      </c>
      <c r="O862" s="1">
        <v>44663</v>
      </c>
      <c r="P862" s="2"/>
      <c r="Q862" s="2"/>
      <c r="R862" s="1"/>
      <c r="U862" s="1" t="str">
        <f t="shared" si="56"/>
        <v>2022</v>
      </c>
      <c r="V862" s="1" t="str">
        <f>VLOOKUP(W862,quarter[],2,FALSE)</f>
        <v>1st</v>
      </c>
      <c r="W862" s="1" t="str">
        <f t="shared" si="57"/>
        <v>March</v>
      </c>
      <c r="X862" s="1" t="str">
        <f t="shared" si="58"/>
        <v>Clecak, Megan</v>
      </c>
      <c r="Y862" s="1"/>
      <c r="Z862" s="1"/>
      <c r="AA862" s="1" t="s">
        <v>1445</v>
      </c>
      <c r="AB862" s="1"/>
      <c r="AC862" s="1"/>
      <c r="AD862" s="1"/>
      <c r="AE862" s="1"/>
    </row>
    <row r="863" spans="1:31">
      <c r="A863" t="str">
        <f t="shared" si="59"/>
        <v>2022-862</v>
      </c>
      <c r="B863" s="1">
        <v>44641</v>
      </c>
      <c r="C863" s="1" t="s">
        <v>50</v>
      </c>
      <c r="D863" t="s">
        <v>778</v>
      </c>
      <c r="E863" t="s">
        <v>86</v>
      </c>
      <c r="F863" s="16"/>
      <c r="G863" s="16"/>
      <c r="H863" t="s">
        <v>1446</v>
      </c>
      <c r="J863" t="s">
        <v>87</v>
      </c>
      <c r="K863" t="s">
        <v>90</v>
      </c>
      <c r="L863" t="s">
        <v>88</v>
      </c>
      <c r="N863" t="s">
        <v>90</v>
      </c>
      <c r="O863" s="1">
        <v>44642</v>
      </c>
      <c r="P863" s="2"/>
      <c r="Q863" s="2"/>
      <c r="R863" s="1"/>
      <c r="U863" s="1" t="str">
        <f t="shared" si="56"/>
        <v>2022</v>
      </c>
      <c r="V863" s="1" t="str">
        <f>VLOOKUP(W863,quarter[],2,FALSE)</f>
        <v>1st</v>
      </c>
      <c r="W863" s="1" t="str">
        <f t="shared" si="57"/>
        <v>March</v>
      </c>
      <c r="X863" s="1" t="str">
        <f t="shared" si="58"/>
        <v>Calo, Robyn</v>
      </c>
      <c r="Y863" s="1"/>
      <c r="Z863" s="1"/>
      <c r="AA863" s="1" t="s">
        <v>1447</v>
      </c>
      <c r="AB863" s="1"/>
      <c r="AC863" s="1"/>
      <c r="AD863" s="1"/>
      <c r="AE863" s="1"/>
    </row>
    <row r="864" spans="1:31">
      <c r="A864" t="str">
        <f t="shared" si="59"/>
        <v>2022-863</v>
      </c>
      <c r="B864" s="1">
        <v>44641</v>
      </c>
      <c r="C864" s="1" t="s">
        <v>53</v>
      </c>
      <c r="D864" t="s">
        <v>1448</v>
      </c>
      <c r="E864" t="s">
        <v>86</v>
      </c>
      <c r="F864" s="16"/>
      <c r="G864" s="16"/>
      <c r="H864" t="s">
        <v>1449</v>
      </c>
      <c r="J864" t="s">
        <v>99</v>
      </c>
      <c r="K864" t="s">
        <v>88</v>
      </c>
      <c r="L864" t="s">
        <v>89</v>
      </c>
      <c r="N864" t="s">
        <v>90</v>
      </c>
      <c r="O864" s="1">
        <v>44641</v>
      </c>
      <c r="P864" s="2"/>
      <c r="Q864" s="2"/>
      <c r="R864" s="1"/>
      <c r="U864" s="1" t="str">
        <f t="shared" si="56"/>
        <v>2022</v>
      </c>
      <c r="V864" s="1" t="str">
        <f>VLOOKUP(W864,quarter[],2,FALSE)</f>
        <v>1st</v>
      </c>
      <c r="W864" s="1" t="str">
        <f t="shared" si="57"/>
        <v>March</v>
      </c>
      <c r="X864" s="1" t="str">
        <f t="shared" si="58"/>
        <v>Perry, April</v>
      </c>
      <c r="Y864" s="1"/>
      <c r="Z864" s="1"/>
      <c r="AA864" s="1" t="s">
        <v>108</v>
      </c>
      <c r="AB864" s="1"/>
      <c r="AC864" s="1"/>
      <c r="AD864" s="1"/>
      <c r="AE864" s="1"/>
    </row>
    <row r="865" spans="1:31">
      <c r="A865" t="str">
        <f t="shared" si="59"/>
        <v>2022-864</v>
      </c>
      <c r="B865" s="1">
        <v>44641</v>
      </c>
      <c r="C865" s="1" t="s">
        <v>51</v>
      </c>
      <c r="D865" t="s">
        <v>1450</v>
      </c>
      <c r="E865" t="s">
        <v>86</v>
      </c>
      <c r="F865" s="16"/>
      <c r="G865" s="16"/>
      <c r="H865" t="s">
        <v>663</v>
      </c>
      <c r="J865" t="s">
        <v>87</v>
      </c>
      <c r="K865" t="s">
        <v>90</v>
      </c>
      <c r="L865" t="s">
        <v>88</v>
      </c>
      <c r="N865" t="s">
        <v>90</v>
      </c>
      <c r="O865" s="1">
        <v>44651</v>
      </c>
      <c r="P865" s="2">
        <v>15</v>
      </c>
      <c r="Q865" s="2"/>
      <c r="R865" s="1"/>
      <c r="U865" s="1" t="str">
        <f t="shared" si="56"/>
        <v>2022</v>
      </c>
      <c r="V865" s="1" t="str">
        <f>VLOOKUP(W865,quarter[],2,FALSE)</f>
        <v>1st</v>
      </c>
      <c r="W865" s="1" t="str">
        <f t="shared" si="57"/>
        <v>March</v>
      </c>
      <c r="X865" s="1" t="str">
        <f t="shared" si="58"/>
        <v>Clecak, Megan</v>
      </c>
      <c r="Y865" s="1"/>
      <c r="Z865" s="1"/>
      <c r="AA865" s="1" t="s">
        <v>1451</v>
      </c>
      <c r="AB865" s="1"/>
      <c r="AC865" s="1"/>
      <c r="AD865" s="1"/>
      <c r="AE865" s="1"/>
    </row>
    <row r="866" spans="1:31">
      <c r="A866" t="str">
        <f t="shared" si="59"/>
        <v>2022-865</v>
      </c>
      <c r="B866" s="1">
        <v>44641</v>
      </c>
      <c r="C866" s="1" t="s">
        <v>50</v>
      </c>
      <c r="D866" t="s">
        <v>1452</v>
      </c>
      <c r="E866" t="s">
        <v>86</v>
      </c>
      <c r="F866" s="16"/>
      <c r="G866" s="16"/>
      <c r="H866" t="s">
        <v>13</v>
      </c>
      <c r="J866" t="s">
        <v>99</v>
      </c>
      <c r="K866" t="s">
        <v>88</v>
      </c>
      <c r="L866" t="s">
        <v>89</v>
      </c>
      <c r="N866" t="s">
        <v>90</v>
      </c>
      <c r="O866" s="1">
        <v>44642</v>
      </c>
      <c r="P866" s="2"/>
      <c r="Q866" s="2"/>
      <c r="R866" s="1"/>
      <c r="U866" s="1" t="str">
        <f t="shared" si="56"/>
        <v>2022</v>
      </c>
      <c r="V866" s="1" t="str">
        <f>VLOOKUP(W866,quarter[],2,FALSE)</f>
        <v>1st</v>
      </c>
      <c r="W866" s="1" t="str">
        <f t="shared" si="57"/>
        <v>March</v>
      </c>
      <c r="X866" s="1" t="str">
        <f t="shared" si="58"/>
        <v>Calo, Robyn</v>
      </c>
      <c r="Y866" s="1"/>
      <c r="Z866" s="1"/>
      <c r="AA866" s="1" t="s">
        <v>1453</v>
      </c>
      <c r="AB866" s="1"/>
      <c r="AC866" s="1"/>
      <c r="AD866" s="1"/>
      <c r="AE866" s="1"/>
    </row>
    <row r="867" spans="1:31">
      <c r="A867" t="str">
        <f t="shared" si="59"/>
        <v>2022-866</v>
      </c>
      <c r="B867" s="1">
        <v>44641</v>
      </c>
      <c r="C867" s="1" t="s">
        <v>53</v>
      </c>
      <c r="D867" t="s">
        <v>1454</v>
      </c>
      <c r="E867" t="s">
        <v>86</v>
      </c>
      <c r="F867" s="16"/>
      <c r="G867" s="16"/>
      <c r="H867" t="s">
        <v>1455</v>
      </c>
      <c r="J867" t="s">
        <v>87</v>
      </c>
      <c r="K867" t="s">
        <v>88</v>
      </c>
      <c r="L867" t="s">
        <v>89</v>
      </c>
      <c r="N867" t="s">
        <v>90</v>
      </c>
      <c r="O867" s="1">
        <v>44643</v>
      </c>
      <c r="P867" s="2"/>
      <c r="Q867" s="2"/>
      <c r="R867" s="1"/>
      <c r="U867" s="1" t="str">
        <f t="shared" si="56"/>
        <v>2022</v>
      </c>
      <c r="V867" s="1" t="str">
        <f>VLOOKUP(W867,quarter[],2,FALSE)</f>
        <v>1st</v>
      </c>
      <c r="W867" s="1" t="str">
        <f t="shared" si="57"/>
        <v>March</v>
      </c>
      <c r="X867" s="1" t="str">
        <f t="shared" si="58"/>
        <v>Perry, April</v>
      </c>
      <c r="Y867" s="1"/>
      <c r="Z867" s="1"/>
      <c r="AA867" s="1" t="s">
        <v>1456</v>
      </c>
      <c r="AB867" s="1"/>
      <c r="AC867" s="1"/>
      <c r="AD867" s="1"/>
      <c r="AE867" s="1"/>
    </row>
    <row r="868" spans="1:31">
      <c r="A868" t="str">
        <f t="shared" si="59"/>
        <v>2022-867</v>
      </c>
      <c r="B868" s="1">
        <v>44641</v>
      </c>
      <c r="C868" s="1" t="s">
        <v>51</v>
      </c>
      <c r="D868" t="s">
        <v>1457</v>
      </c>
      <c r="E868" t="s">
        <v>86</v>
      </c>
      <c r="F868" s="16"/>
      <c r="G868" s="16"/>
      <c r="H868" t="s">
        <v>13</v>
      </c>
      <c r="J868" t="s">
        <v>87</v>
      </c>
      <c r="K868" t="s">
        <v>90</v>
      </c>
      <c r="L868" t="s">
        <v>90</v>
      </c>
      <c r="N868" t="s">
        <v>90</v>
      </c>
      <c r="O868" s="1">
        <v>44658</v>
      </c>
      <c r="P868" s="2"/>
      <c r="Q868" s="2"/>
      <c r="R868" s="1"/>
      <c r="U868" s="1" t="str">
        <f t="shared" si="56"/>
        <v>2022</v>
      </c>
      <c r="V868" s="1" t="str">
        <f>VLOOKUP(W868,quarter[],2,FALSE)</f>
        <v>1st</v>
      </c>
      <c r="W868" s="1" t="str">
        <f t="shared" si="57"/>
        <v>March</v>
      </c>
      <c r="X868" s="1" t="str">
        <f t="shared" si="58"/>
        <v>Clecak, Megan</v>
      </c>
      <c r="Y868" s="1"/>
      <c r="Z868" s="1"/>
      <c r="AA868" s="1" t="s">
        <v>1458</v>
      </c>
      <c r="AB868" s="1"/>
      <c r="AC868" s="1"/>
      <c r="AD868" s="1"/>
      <c r="AE868" s="1"/>
    </row>
    <row r="869" spans="1:31">
      <c r="A869" t="str">
        <f t="shared" si="59"/>
        <v>2022-868</v>
      </c>
      <c r="B869" s="1">
        <v>44641</v>
      </c>
      <c r="C869" s="1" t="s">
        <v>50</v>
      </c>
      <c r="D869" t="s">
        <v>1459</v>
      </c>
      <c r="E869" t="s">
        <v>86</v>
      </c>
      <c r="F869" s="16"/>
      <c r="G869" s="16"/>
      <c r="H869" t="s">
        <v>683</v>
      </c>
      <c r="J869" t="s">
        <v>87</v>
      </c>
      <c r="K869" t="s">
        <v>90</v>
      </c>
      <c r="L869" t="s">
        <v>90</v>
      </c>
      <c r="N869" t="s">
        <v>90</v>
      </c>
      <c r="O869" s="1">
        <v>44642</v>
      </c>
      <c r="P869" s="2"/>
      <c r="Q869" s="2"/>
      <c r="R869" s="1"/>
      <c r="U869" s="1" t="str">
        <f t="shared" si="56"/>
        <v>2022</v>
      </c>
      <c r="V869" s="1" t="str">
        <f>VLOOKUP(W869,quarter[],2,FALSE)</f>
        <v>1st</v>
      </c>
      <c r="W869" s="1" t="str">
        <f t="shared" si="57"/>
        <v>March</v>
      </c>
      <c r="X869" s="1" t="str">
        <f t="shared" si="58"/>
        <v>Calo, Robyn</v>
      </c>
      <c r="Y869" s="1"/>
      <c r="Z869" s="1"/>
      <c r="AA869" s="1" t="s">
        <v>1460</v>
      </c>
      <c r="AB869" s="1"/>
      <c r="AC869" s="1"/>
      <c r="AD869" s="1"/>
      <c r="AE869" s="1"/>
    </row>
    <row r="870" spans="1:31">
      <c r="A870" t="str">
        <f t="shared" si="59"/>
        <v>2022-869</v>
      </c>
      <c r="B870" s="1">
        <v>44641</v>
      </c>
      <c r="C870" s="1" t="s">
        <v>53</v>
      </c>
      <c r="D870" t="s">
        <v>1461</v>
      </c>
      <c r="E870" t="s">
        <v>86</v>
      </c>
      <c r="F870" s="16"/>
      <c r="G870" s="16"/>
      <c r="H870" t="s">
        <v>13</v>
      </c>
      <c r="J870" t="s">
        <v>87</v>
      </c>
      <c r="K870" t="s">
        <v>88</v>
      </c>
      <c r="L870" t="s">
        <v>89</v>
      </c>
      <c r="N870" t="s">
        <v>90</v>
      </c>
      <c r="O870" s="1">
        <v>44642</v>
      </c>
      <c r="P870" s="2"/>
      <c r="Q870" s="2"/>
      <c r="R870" s="1"/>
      <c r="U870" s="1" t="str">
        <f t="shared" si="56"/>
        <v>2022</v>
      </c>
      <c r="V870" s="1" t="str">
        <f>VLOOKUP(W870,quarter[],2,FALSE)</f>
        <v>1st</v>
      </c>
      <c r="W870" s="1" t="str">
        <f t="shared" si="57"/>
        <v>March</v>
      </c>
      <c r="X870" s="1" t="str">
        <f t="shared" si="58"/>
        <v>Perry, April</v>
      </c>
      <c r="Y870" s="1"/>
      <c r="Z870" s="1"/>
      <c r="AA870" s="1" t="s">
        <v>146</v>
      </c>
      <c r="AB870" s="1"/>
      <c r="AC870" s="1"/>
      <c r="AD870" s="1"/>
      <c r="AE870" s="1"/>
    </row>
    <row r="871" spans="1:31">
      <c r="A871" t="str">
        <f t="shared" si="59"/>
        <v>2022-870</v>
      </c>
      <c r="B871" s="1">
        <v>44641</v>
      </c>
      <c r="C871" s="1" t="s">
        <v>48</v>
      </c>
      <c r="D871" t="s">
        <v>1462</v>
      </c>
      <c r="E871" t="s">
        <v>86</v>
      </c>
      <c r="F871" s="16"/>
      <c r="G871" s="16"/>
      <c r="H871" t="s">
        <v>13</v>
      </c>
      <c r="J871" t="s">
        <v>87</v>
      </c>
      <c r="K871" t="s">
        <v>88</v>
      </c>
      <c r="L871" t="s">
        <v>89</v>
      </c>
      <c r="N871" t="s">
        <v>90</v>
      </c>
      <c r="O871" s="1">
        <v>44642</v>
      </c>
      <c r="P871" s="2"/>
      <c r="Q871" s="2"/>
      <c r="R871" s="1"/>
      <c r="U871" s="1" t="str">
        <f t="shared" si="56"/>
        <v>2022</v>
      </c>
      <c r="V871" s="1" t="str">
        <f>VLOOKUP(W871,quarter[],2,FALSE)</f>
        <v>1st</v>
      </c>
      <c r="W871" s="1" t="str">
        <f t="shared" si="57"/>
        <v>March</v>
      </c>
      <c r="X871" s="1" t="str">
        <f t="shared" si="58"/>
        <v>Alexander, Lindsay</v>
      </c>
      <c r="Y871" s="1"/>
      <c r="Z871" s="1"/>
      <c r="AA871" s="1" t="s">
        <v>1163</v>
      </c>
      <c r="AB871" s="1"/>
      <c r="AC871" s="1"/>
      <c r="AD871" s="1"/>
      <c r="AE871" s="1"/>
    </row>
    <row r="872" spans="1:31">
      <c r="A872" t="str">
        <f t="shared" si="59"/>
        <v>2022-871</v>
      </c>
      <c r="B872" s="1">
        <v>44641</v>
      </c>
      <c r="C872" s="1" t="s">
        <v>49</v>
      </c>
      <c r="D872" t="s">
        <v>1463</v>
      </c>
      <c r="E872" t="s">
        <v>86</v>
      </c>
      <c r="F872" s="16"/>
      <c r="G872" s="16"/>
      <c r="H872" t="s">
        <v>13</v>
      </c>
      <c r="J872" t="s">
        <v>87</v>
      </c>
      <c r="K872" t="s">
        <v>88</v>
      </c>
      <c r="L872" t="s">
        <v>89</v>
      </c>
      <c r="N872" t="s">
        <v>90</v>
      </c>
      <c r="O872" s="1">
        <v>44642</v>
      </c>
      <c r="P872" s="2"/>
      <c r="Q872" s="2"/>
      <c r="R872" s="1"/>
      <c r="U872" s="1" t="str">
        <f t="shared" si="56"/>
        <v>2022</v>
      </c>
      <c r="V872" s="1" t="str">
        <f>VLOOKUP(W872,quarter[],2,FALSE)</f>
        <v>1st</v>
      </c>
      <c r="W872" s="1" t="str">
        <f t="shared" si="57"/>
        <v>March</v>
      </c>
      <c r="X872" s="1" t="str">
        <f t="shared" si="58"/>
        <v>Brake, Cassi</v>
      </c>
      <c r="Y872" s="1"/>
      <c r="Z872" s="1"/>
      <c r="AA872" s="1" t="s">
        <v>1157</v>
      </c>
      <c r="AB872" s="1"/>
      <c r="AC872" s="1"/>
      <c r="AD872" s="1"/>
      <c r="AE872" s="1"/>
    </row>
    <row r="873" spans="1:31">
      <c r="A873" t="str">
        <f t="shared" si="59"/>
        <v>2022-872</v>
      </c>
      <c r="B873" s="1">
        <v>44641</v>
      </c>
      <c r="C873" s="1" t="s">
        <v>48</v>
      </c>
      <c r="D873" t="s">
        <v>1464</v>
      </c>
      <c r="E873" t="s">
        <v>86</v>
      </c>
      <c r="F873" s="16"/>
      <c r="G873" s="16"/>
      <c r="H873" t="s">
        <v>1465</v>
      </c>
      <c r="J873" t="s">
        <v>87</v>
      </c>
      <c r="K873" t="s">
        <v>88</v>
      </c>
      <c r="L873" t="s">
        <v>89</v>
      </c>
      <c r="N873" t="s">
        <v>90</v>
      </c>
      <c r="O873" s="1">
        <v>44642</v>
      </c>
      <c r="P873" s="2"/>
      <c r="Q873" s="2"/>
      <c r="R873" s="1"/>
      <c r="U873" s="1" t="str">
        <f t="shared" si="56"/>
        <v>2022</v>
      </c>
      <c r="V873" s="1" t="str">
        <f>VLOOKUP(W873,quarter[],2,FALSE)</f>
        <v>1st</v>
      </c>
      <c r="W873" s="1" t="str">
        <f t="shared" si="57"/>
        <v>March</v>
      </c>
      <c r="X873" s="1" t="str">
        <f t="shared" si="58"/>
        <v>Alexander, Lindsay</v>
      </c>
      <c r="Y873" s="1"/>
      <c r="Z873" s="1"/>
      <c r="AA873" s="1" t="s">
        <v>1466</v>
      </c>
      <c r="AB873" s="1"/>
      <c r="AC873" s="1"/>
      <c r="AD873" s="1"/>
      <c r="AE873" s="1"/>
    </row>
    <row r="874" spans="1:31">
      <c r="A874" t="str">
        <f t="shared" si="59"/>
        <v>2022-873</v>
      </c>
      <c r="B874" s="1">
        <v>44641</v>
      </c>
      <c r="C874" s="1" t="s">
        <v>54</v>
      </c>
      <c r="D874" t="s">
        <v>1467</v>
      </c>
      <c r="E874" t="s">
        <v>86</v>
      </c>
      <c r="F874" s="16"/>
      <c r="G874" s="16"/>
      <c r="H874" t="s">
        <v>1468</v>
      </c>
      <c r="J874" t="s">
        <v>117</v>
      </c>
      <c r="K874" t="s">
        <v>88</v>
      </c>
      <c r="L874" t="s">
        <v>89</v>
      </c>
      <c r="N874" t="s">
        <v>90</v>
      </c>
      <c r="O874" s="1">
        <v>44662</v>
      </c>
      <c r="P874" s="2" t="s">
        <v>89</v>
      </c>
      <c r="Q874" s="2"/>
      <c r="R874" s="1"/>
      <c r="U874" s="1" t="str">
        <f t="shared" si="56"/>
        <v>2022</v>
      </c>
      <c r="V874" s="1" t="str">
        <f>VLOOKUP(W874,quarter[],2,FALSE)</f>
        <v>1st</v>
      </c>
      <c r="W874" s="1" t="str">
        <f t="shared" si="57"/>
        <v>March</v>
      </c>
      <c r="X874" s="1" t="str">
        <f t="shared" si="58"/>
        <v>Pitts, Jeff</v>
      </c>
      <c r="Y874" s="1"/>
      <c r="Z874" s="1"/>
      <c r="AA874" s="1" t="s">
        <v>1014</v>
      </c>
      <c r="AB874" s="1"/>
      <c r="AC874" s="1"/>
      <c r="AD874" s="1"/>
      <c r="AE874" s="1"/>
    </row>
    <row r="875" spans="1:31">
      <c r="A875" t="str">
        <f t="shared" si="59"/>
        <v>2022-874</v>
      </c>
      <c r="B875" s="1">
        <v>44641</v>
      </c>
      <c r="C875" s="1" t="s">
        <v>49</v>
      </c>
      <c r="D875" t="s">
        <v>1469</v>
      </c>
      <c r="E875" t="s">
        <v>86</v>
      </c>
      <c r="F875" s="16"/>
      <c r="G875" s="16"/>
      <c r="H875" t="s">
        <v>13</v>
      </c>
      <c r="J875" t="s">
        <v>87</v>
      </c>
      <c r="K875" t="s">
        <v>88</v>
      </c>
      <c r="L875" t="s">
        <v>89</v>
      </c>
      <c r="N875" t="s">
        <v>90</v>
      </c>
      <c r="O875" s="1">
        <v>44652</v>
      </c>
      <c r="P875" s="2"/>
      <c r="Q875" s="2"/>
      <c r="R875" s="1"/>
      <c r="U875" s="1" t="str">
        <f t="shared" si="56"/>
        <v>2022</v>
      </c>
      <c r="V875" s="1" t="str">
        <f>VLOOKUP(W875,quarter[],2,FALSE)</f>
        <v>1st</v>
      </c>
      <c r="W875" s="1" t="str">
        <f t="shared" si="57"/>
        <v>March</v>
      </c>
      <c r="X875" s="1" t="str">
        <f t="shared" si="58"/>
        <v>Brake, Cassi</v>
      </c>
      <c r="Y875" s="1"/>
      <c r="Z875" s="1"/>
      <c r="AA875" s="1" t="s">
        <v>1157</v>
      </c>
      <c r="AB875" s="1"/>
      <c r="AC875" s="1"/>
      <c r="AD875" s="1"/>
      <c r="AE875" s="1"/>
    </row>
    <row r="876" spans="1:31">
      <c r="A876" t="str">
        <f t="shared" si="59"/>
        <v>2022-875</v>
      </c>
      <c r="B876" s="1">
        <v>44641</v>
      </c>
      <c r="C876" s="1" t="s">
        <v>48</v>
      </c>
      <c r="D876" t="s">
        <v>1470</v>
      </c>
      <c r="E876" t="s">
        <v>86</v>
      </c>
      <c r="F876" s="16"/>
      <c r="G876" s="16"/>
      <c r="H876" t="s">
        <v>13</v>
      </c>
      <c r="J876" t="s">
        <v>87</v>
      </c>
      <c r="K876" t="s">
        <v>88</v>
      </c>
      <c r="L876" t="s">
        <v>89</v>
      </c>
      <c r="N876" t="s">
        <v>90</v>
      </c>
      <c r="O876" s="1">
        <v>44651</v>
      </c>
      <c r="P876" s="2"/>
      <c r="Q876" s="2"/>
      <c r="R876" s="1"/>
      <c r="U876" s="1" t="str">
        <f t="shared" si="56"/>
        <v>2022</v>
      </c>
      <c r="V876" s="1" t="str">
        <f>VLOOKUP(W876,quarter[],2,FALSE)</f>
        <v>1st</v>
      </c>
      <c r="W876" s="1" t="str">
        <f t="shared" si="57"/>
        <v>March</v>
      </c>
      <c r="X876" s="1" t="str">
        <f t="shared" si="58"/>
        <v>Alexander, Lindsay</v>
      </c>
      <c r="Y876" s="1"/>
      <c r="Z876" s="1"/>
      <c r="AA876" s="1" t="s">
        <v>1157</v>
      </c>
      <c r="AB876" s="1"/>
      <c r="AC876" s="1"/>
      <c r="AD876" s="1"/>
      <c r="AE876" s="1"/>
    </row>
    <row r="877" spans="1:31">
      <c r="A877" t="str">
        <f t="shared" si="59"/>
        <v>2022-876</v>
      </c>
      <c r="B877" s="1">
        <v>44641</v>
      </c>
      <c r="C877" s="1" t="s">
        <v>49</v>
      </c>
      <c r="D877" t="s">
        <v>1471</v>
      </c>
      <c r="E877" t="s">
        <v>86</v>
      </c>
      <c r="F877" s="16"/>
      <c r="G877" s="16"/>
      <c r="H877" t="s">
        <v>13</v>
      </c>
      <c r="J877" t="s">
        <v>87</v>
      </c>
      <c r="K877" t="s">
        <v>88</v>
      </c>
      <c r="L877" t="s">
        <v>89</v>
      </c>
      <c r="N877" t="s">
        <v>90</v>
      </c>
      <c r="O877" s="1">
        <v>44644</v>
      </c>
      <c r="P877" s="2"/>
      <c r="Q877" s="2"/>
      <c r="R877" s="1"/>
      <c r="U877" s="1" t="str">
        <f t="shared" ref="U877:U940" si="60">TEXT(B877,"yyyy")</f>
        <v>2022</v>
      </c>
      <c r="V877" s="1" t="str">
        <f>VLOOKUP(W877,quarter[],2,FALSE)</f>
        <v>1st</v>
      </c>
      <c r="W877" s="1" t="str">
        <f t="shared" ref="W877:W940" si="61">TEXT(B877,"mmmm")</f>
        <v>March</v>
      </c>
      <c r="X877" s="1" t="str">
        <f t="shared" ref="X877:X940" si="62">C877</f>
        <v>Brake, Cassi</v>
      </c>
      <c r="Y877" s="1"/>
      <c r="Z877" s="1"/>
      <c r="AA877" s="1" t="s">
        <v>1157</v>
      </c>
      <c r="AB877" s="1"/>
      <c r="AC877" s="1"/>
      <c r="AD877" s="1"/>
      <c r="AE877" s="1"/>
    </row>
    <row r="878" spans="1:31">
      <c r="A878" t="str">
        <f t="shared" si="59"/>
        <v>2022-877</v>
      </c>
      <c r="B878" s="1">
        <v>44641</v>
      </c>
      <c r="C878" s="1" t="s">
        <v>48</v>
      </c>
      <c r="D878" t="s">
        <v>1472</v>
      </c>
      <c r="E878" t="s">
        <v>86</v>
      </c>
      <c r="F878" s="16"/>
      <c r="G878" s="16"/>
      <c r="H878" t="s">
        <v>13</v>
      </c>
      <c r="J878" t="s">
        <v>87</v>
      </c>
      <c r="K878" t="s">
        <v>88</v>
      </c>
      <c r="L878" t="s">
        <v>89</v>
      </c>
      <c r="N878" t="s">
        <v>90</v>
      </c>
      <c r="O878" s="1">
        <v>44642</v>
      </c>
      <c r="P878" s="2"/>
      <c r="Q878" s="2"/>
      <c r="R878" s="1"/>
      <c r="U878" s="1" t="str">
        <f t="shared" si="60"/>
        <v>2022</v>
      </c>
      <c r="V878" s="1" t="str">
        <f>VLOOKUP(W878,quarter[],2,FALSE)</f>
        <v>1st</v>
      </c>
      <c r="W878" s="1" t="str">
        <f t="shared" si="61"/>
        <v>March</v>
      </c>
      <c r="X878" s="1" t="str">
        <f t="shared" si="62"/>
        <v>Alexander, Lindsay</v>
      </c>
      <c r="Y878" s="1"/>
      <c r="Z878" s="1"/>
      <c r="AA878" s="1" t="s">
        <v>1412</v>
      </c>
      <c r="AB878" s="1"/>
      <c r="AC878" s="1"/>
      <c r="AD878" s="1"/>
      <c r="AE878" s="1"/>
    </row>
    <row r="879" spans="1:31">
      <c r="A879" t="str">
        <f t="shared" si="59"/>
        <v>2022-878</v>
      </c>
      <c r="B879" s="1">
        <v>44641</v>
      </c>
      <c r="C879" s="1" t="s">
        <v>49</v>
      </c>
      <c r="D879" t="s">
        <v>1473</v>
      </c>
      <c r="E879" t="s">
        <v>86</v>
      </c>
      <c r="F879" s="16"/>
      <c r="G879" s="16"/>
      <c r="H879" t="s">
        <v>13</v>
      </c>
      <c r="J879" t="s">
        <v>87</v>
      </c>
      <c r="K879" t="s">
        <v>88</v>
      </c>
      <c r="L879" t="s">
        <v>89</v>
      </c>
      <c r="N879" t="s">
        <v>90</v>
      </c>
      <c r="O879" s="1">
        <v>44642</v>
      </c>
      <c r="P879" s="2"/>
      <c r="Q879" s="2"/>
      <c r="R879" s="1"/>
      <c r="U879" s="1" t="str">
        <f t="shared" si="60"/>
        <v>2022</v>
      </c>
      <c r="V879" s="1" t="str">
        <f>VLOOKUP(W879,quarter[],2,FALSE)</f>
        <v>1st</v>
      </c>
      <c r="W879" s="1" t="str">
        <f t="shared" si="61"/>
        <v>March</v>
      </c>
      <c r="X879" s="1" t="str">
        <f t="shared" si="62"/>
        <v>Brake, Cassi</v>
      </c>
      <c r="Y879" s="1"/>
      <c r="Z879" s="1"/>
      <c r="AA879" s="1" t="s">
        <v>1474</v>
      </c>
      <c r="AB879" s="1"/>
      <c r="AC879" s="1"/>
      <c r="AD879" s="1"/>
      <c r="AE879" s="1"/>
    </row>
    <row r="880" spans="1:31">
      <c r="A880" t="str">
        <f t="shared" si="59"/>
        <v>2022-879</v>
      </c>
      <c r="B880" s="1">
        <v>44641</v>
      </c>
      <c r="C880" s="1" t="s">
        <v>51</v>
      </c>
      <c r="D880" t="s">
        <v>1475</v>
      </c>
      <c r="E880" t="s">
        <v>86</v>
      </c>
      <c r="F880" s="16"/>
      <c r="G880" s="16"/>
      <c r="H880" t="s">
        <v>13</v>
      </c>
      <c r="J880" t="s">
        <v>369</v>
      </c>
      <c r="K880" t="s">
        <v>90</v>
      </c>
      <c r="L880" t="s">
        <v>89</v>
      </c>
      <c r="N880" t="s">
        <v>90</v>
      </c>
      <c r="O880" s="1">
        <v>44642</v>
      </c>
      <c r="P880" s="2"/>
      <c r="Q880" s="2"/>
      <c r="R880" s="1"/>
      <c r="U880" s="1" t="str">
        <f t="shared" si="60"/>
        <v>2022</v>
      </c>
      <c r="V880" s="1" t="str">
        <f>VLOOKUP(W880,quarter[],2,FALSE)</f>
        <v>1st</v>
      </c>
      <c r="W880" s="1" t="str">
        <f t="shared" si="61"/>
        <v>March</v>
      </c>
      <c r="X880" s="1" t="str">
        <f t="shared" si="62"/>
        <v>Clecak, Megan</v>
      </c>
      <c r="Y880" s="1"/>
      <c r="Z880" s="1"/>
      <c r="AA880" s="1" t="s">
        <v>430</v>
      </c>
      <c r="AB880" s="1"/>
      <c r="AC880" s="1"/>
      <c r="AD880" s="1"/>
      <c r="AE880" s="1"/>
    </row>
    <row r="881" spans="1:31">
      <c r="A881" t="str">
        <f t="shared" si="59"/>
        <v>2022-880</v>
      </c>
      <c r="B881" s="1">
        <v>44641</v>
      </c>
      <c r="C881" s="1" t="s">
        <v>50</v>
      </c>
      <c r="D881" t="s">
        <v>1476</v>
      </c>
      <c r="E881" t="s">
        <v>86</v>
      </c>
      <c r="F881" s="16"/>
      <c r="G881" s="16"/>
      <c r="H881" t="s">
        <v>13</v>
      </c>
      <c r="J881" t="s">
        <v>87</v>
      </c>
      <c r="K881" t="s">
        <v>88</v>
      </c>
      <c r="L881" t="s">
        <v>89</v>
      </c>
      <c r="N881" t="s">
        <v>90</v>
      </c>
      <c r="O881" s="1">
        <v>44642</v>
      </c>
      <c r="P881" s="2"/>
      <c r="Q881" s="2"/>
      <c r="R881" s="1"/>
      <c r="U881" s="1" t="str">
        <f t="shared" si="60"/>
        <v>2022</v>
      </c>
      <c r="V881" s="1" t="str">
        <f>VLOOKUP(W881,quarter[],2,FALSE)</f>
        <v>1st</v>
      </c>
      <c r="W881" s="1" t="str">
        <f t="shared" si="61"/>
        <v>March</v>
      </c>
      <c r="X881" s="1" t="str">
        <f t="shared" si="62"/>
        <v>Calo, Robyn</v>
      </c>
      <c r="Y881" s="1"/>
      <c r="Z881" s="1"/>
      <c r="AA881" s="1" t="s">
        <v>376</v>
      </c>
      <c r="AB881" s="1"/>
      <c r="AC881" s="1"/>
      <c r="AD881" s="1"/>
      <c r="AE881" s="1"/>
    </row>
    <row r="882" spans="1:31">
      <c r="A882" t="str">
        <f t="shared" si="59"/>
        <v>2022-881</v>
      </c>
      <c r="B882" s="1">
        <v>44642</v>
      </c>
      <c r="C882" s="1" t="s">
        <v>52</v>
      </c>
      <c r="D882" t="s">
        <v>1477</v>
      </c>
      <c r="E882" t="s">
        <v>86</v>
      </c>
      <c r="F882" s="16"/>
      <c r="G882" s="16"/>
      <c r="H882" t="s">
        <v>13</v>
      </c>
      <c r="J882" t="s">
        <v>99</v>
      </c>
      <c r="K882" t="s">
        <v>88</v>
      </c>
      <c r="L882" t="s">
        <v>89</v>
      </c>
      <c r="N882" t="s">
        <v>90</v>
      </c>
      <c r="O882" s="1">
        <v>44643</v>
      </c>
      <c r="P882" s="2">
        <v>0</v>
      </c>
      <c r="Q882" s="2"/>
      <c r="R882" s="1"/>
      <c r="U882" s="1" t="str">
        <f t="shared" si="60"/>
        <v>2022</v>
      </c>
      <c r="V882" s="1" t="str">
        <f>VLOOKUP(W882,quarter[],2,FALSE)</f>
        <v>1st</v>
      </c>
      <c r="W882" s="1" t="str">
        <f t="shared" si="61"/>
        <v>March</v>
      </c>
      <c r="X882" s="1" t="str">
        <f t="shared" si="62"/>
        <v>Forbes, Cynthia</v>
      </c>
      <c r="Y882" s="1"/>
      <c r="Z882" s="1"/>
      <c r="AA882" s="1" t="s">
        <v>1014</v>
      </c>
      <c r="AB882" s="1"/>
      <c r="AC882" s="1"/>
      <c r="AD882" s="1"/>
      <c r="AE882" s="1"/>
    </row>
    <row r="883" spans="1:31">
      <c r="A883" t="str">
        <f t="shared" si="59"/>
        <v>2022-882</v>
      </c>
      <c r="B883" s="1">
        <v>44642</v>
      </c>
      <c r="C883" s="1" t="s">
        <v>48</v>
      </c>
      <c r="D883" t="s">
        <v>777</v>
      </c>
      <c r="E883" t="s">
        <v>86</v>
      </c>
      <c r="F883" s="16"/>
      <c r="G883" s="16"/>
      <c r="H883" t="s">
        <v>1478</v>
      </c>
      <c r="J883" t="s">
        <v>87</v>
      </c>
      <c r="K883" t="s">
        <v>88</v>
      </c>
      <c r="L883" t="s">
        <v>89</v>
      </c>
      <c r="N883" t="s">
        <v>90</v>
      </c>
      <c r="O883" s="1">
        <v>44656</v>
      </c>
      <c r="P883" s="2"/>
      <c r="Q883" s="2"/>
      <c r="R883" s="1"/>
      <c r="U883" s="1" t="str">
        <f t="shared" si="60"/>
        <v>2022</v>
      </c>
      <c r="V883" s="1" t="str">
        <f>VLOOKUP(W883,quarter[],2,FALSE)</f>
        <v>1st</v>
      </c>
      <c r="W883" s="1" t="str">
        <f t="shared" si="61"/>
        <v>March</v>
      </c>
      <c r="X883" s="1" t="str">
        <f t="shared" si="62"/>
        <v>Alexander, Lindsay</v>
      </c>
      <c r="Y883" s="1"/>
      <c r="Z883" s="1"/>
      <c r="AA883" s="1" t="s">
        <v>1014</v>
      </c>
      <c r="AB883" s="1"/>
      <c r="AC883" s="1"/>
      <c r="AD883" s="1"/>
      <c r="AE883" s="1"/>
    </row>
    <row r="884" spans="1:31">
      <c r="A884" t="str">
        <f t="shared" si="59"/>
        <v>2022-883</v>
      </c>
      <c r="B884" s="1">
        <v>44642</v>
      </c>
      <c r="C884" s="1" t="s">
        <v>54</v>
      </c>
      <c r="D884" t="s">
        <v>1479</v>
      </c>
      <c r="E884" t="s">
        <v>86</v>
      </c>
      <c r="F884" s="16"/>
      <c r="G884" s="16"/>
      <c r="H884" t="s">
        <v>13</v>
      </c>
      <c r="J884" t="s">
        <v>117</v>
      </c>
      <c r="K884" t="s">
        <v>88</v>
      </c>
      <c r="L884" t="s">
        <v>89</v>
      </c>
      <c r="N884" t="s">
        <v>90</v>
      </c>
      <c r="O884" s="1">
        <v>44642</v>
      </c>
      <c r="P884" s="2" t="s">
        <v>89</v>
      </c>
      <c r="Q884" s="2"/>
      <c r="R884" s="1"/>
      <c r="U884" s="1" t="str">
        <f t="shared" si="60"/>
        <v>2022</v>
      </c>
      <c r="V884" s="1" t="str">
        <f>VLOOKUP(W884,quarter[],2,FALSE)</f>
        <v>1st</v>
      </c>
      <c r="W884" s="1" t="str">
        <f t="shared" si="61"/>
        <v>March</v>
      </c>
      <c r="X884" s="1" t="str">
        <f t="shared" si="62"/>
        <v>Pitts, Jeff</v>
      </c>
      <c r="Y884" s="1"/>
      <c r="Z884" s="1"/>
      <c r="AA884" s="1" t="s">
        <v>1480</v>
      </c>
      <c r="AB884" s="1"/>
      <c r="AC884" s="1"/>
      <c r="AD884" s="1"/>
      <c r="AE884" s="1"/>
    </row>
    <row r="885" spans="1:31">
      <c r="A885" t="str">
        <f t="shared" si="59"/>
        <v>2022-884</v>
      </c>
      <c r="B885" s="1">
        <v>44642</v>
      </c>
      <c r="C885" s="1" t="s">
        <v>48</v>
      </c>
      <c r="D885" t="s">
        <v>1481</v>
      </c>
      <c r="E885" t="s">
        <v>86</v>
      </c>
      <c r="F885" s="16"/>
      <c r="G885" s="16"/>
      <c r="H885" t="s">
        <v>13</v>
      </c>
      <c r="J885" t="s">
        <v>87</v>
      </c>
      <c r="K885" t="s">
        <v>88</v>
      </c>
      <c r="L885" t="s">
        <v>89</v>
      </c>
      <c r="N885" t="s">
        <v>90</v>
      </c>
      <c r="O885" s="1">
        <v>44644</v>
      </c>
      <c r="P885" s="2"/>
      <c r="Q885" s="2"/>
      <c r="R885" s="1"/>
      <c r="U885" s="1" t="str">
        <f t="shared" si="60"/>
        <v>2022</v>
      </c>
      <c r="V885" s="1" t="str">
        <f>VLOOKUP(W885,quarter[],2,FALSE)</f>
        <v>1st</v>
      </c>
      <c r="W885" s="1" t="str">
        <f t="shared" si="61"/>
        <v>March</v>
      </c>
      <c r="X885" s="1" t="str">
        <f t="shared" si="62"/>
        <v>Alexander, Lindsay</v>
      </c>
      <c r="Y885" s="1"/>
      <c r="Z885" s="1"/>
      <c r="AA885" s="1" t="s">
        <v>430</v>
      </c>
      <c r="AB885" s="1"/>
      <c r="AC885" s="1"/>
      <c r="AD885" s="1"/>
      <c r="AE885" s="1"/>
    </row>
    <row r="886" spans="1:31">
      <c r="A886" t="str">
        <f t="shared" si="59"/>
        <v>2022-885</v>
      </c>
      <c r="B886" s="1">
        <v>44642</v>
      </c>
      <c r="C886" s="1" t="s">
        <v>53</v>
      </c>
      <c r="D886" t="s">
        <v>1482</v>
      </c>
      <c r="E886" t="s">
        <v>86</v>
      </c>
      <c r="F886" s="16"/>
      <c r="G886" s="16"/>
      <c r="H886" t="s">
        <v>13</v>
      </c>
      <c r="J886" t="s">
        <v>87</v>
      </c>
      <c r="K886" t="s">
        <v>88</v>
      </c>
      <c r="L886" t="s">
        <v>89</v>
      </c>
      <c r="N886" t="s">
        <v>90</v>
      </c>
      <c r="O886" s="1">
        <v>44644</v>
      </c>
      <c r="P886" s="2"/>
      <c r="Q886" s="2"/>
      <c r="R886" s="1"/>
      <c r="U886" s="1" t="str">
        <f t="shared" si="60"/>
        <v>2022</v>
      </c>
      <c r="V886" s="1" t="str">
        <f>VLOOKUP(W886,quarter[],2,FALSE)</f>
        <v>1st</v>
      </c>
      <c r="W886" s="1" t="str">
        <f t="shared" si="61"/>
        <v>March</v>
      </c>
      <c r="X886" s="1" t="str">
        <f t="shared" si="62"/>
        <v>Perry, April</v>
      </c>
      <c r="Y886" s="1"/>
      <c r="Z886" s="1"/>
      <c r="AA886" s="1" t="s">
        <v>191</v>
      </c>
      <c r="AB886" s="1"/>
      <c r="AC886" s="1"/>
      <c r="AD886" s="1"/>
      <c r="AE886" s="1"/>
    </row>
    <row r="887" spans="1:31">
      <c r="A887" t="str">
        <f t="shared" si="59"/>
        <v>2022-886</v>
      </c>
      <c r="B887" s="1">
        <v>44642</v>
      </c>
      <c r="C887" s="1" t="s">
        <v>51</v>
      </c>
      <c r="D887" t="s">
        <v>1483</v>
      </c>
      <c r="E887" t="s">
        <v>86</v>
      </c>
      <c r="F887" s="16"/>
      <c r="G887" s="16"/>
      <c r="H887" t="s">
        <v>13</v>
      </c>
      <c r="J887" t="s">
        <v>87</v>
      </c>
      <c r="K887" t="s">
        <v>90</v>
      </c>
      <c r="L887" t="s">
        <v>90</v>
      </c>
      <c r="N887" t="s">
        <v>90</v>
      </c>
      <c r="O887" s="1">
        <v>44643</v>
      </c>
      <c r="P887" s="2"/>
      <c r="Q887" s="2"/>
      <c r="R887" s="1"/>
      <c r="U887" s="1" t="str">
        <f t="shared" si="60"/>
        <v>2022</v>
      </c>
      <c r="V887" s="1" t="str">
        <f>VLOOKUP(W887,quarter[],2,FALSE)</f>
        <v>1st</v>
      </c>
      <c r="W887" s="1" t="str">
        <f t="shared" si="61"/>
        <v>March</v>
      </c>
      <c r="X887" s="1" t="str">
        <f t="shared" si="62"/>
        <v>Clecak, Megan</v>
      </c>
      <c r="Y887" s="1"/>
      <c r="Z887" s="1"/>
      <c r="AA887" s="1" t="s">
        <v>1484</v>
      </c>
      <c r="AB887" s="1"/>
      <c r="AC887" s="1"/>
      <c r="AD887" s="1"/>
      <c r="AE887" s="1"/>
    </row>
    <row r="888" spans="1:31">
      <c r="A888" t="str">
        <f t="shared" si="59"/>
        <v>2022-887</v>
      </c>
      <c r="B888" s="1">
        <v>44642</v>
      </c>
      <c r="C888" s="1" t="s">
        <v>50</v>
      </c>
      <c r="D888" t="s">
        <v>1485</v>
      </c>
      <c r="E888" t="s">
        <v>224</v>
      </c>
      <c r="F888" s="16"/>
      <c r="G888" s="16"/>
      <c r="H888" t="s">
        <v>13</v>
      </c>
      <c r="J888" t="s">
        <v>140</v>
      </c>
      <c r="K888" t="s">
        <v>88</v>
      </c>
      <c r="L888" t="s">
        <v>88</v>
      </c>
      <c r="N888" t="s">
        <v>90</v>
      </c>
      <c r="O888" s="1">
        <v>44642</v>
      </c>
      <c r="P888" s="2"/>
      <c r="Q888" s="2"/>
      <c r="R888" s="1"/>
      <c r="U888" s="1" t="str">
        <f t="shared" si="60"/>
        <v>2022</v>
      </c>
      <c r="V888" s="1" t="str">
        <f>VLOOKUP(W888,quarter[],2,FALSE)</f>
        <v>1st</v>
      </c>
      <c r="W888" s="1" t="str">
        <f t="shared" si="61"/>
        <v>March</v>
      </c>
      <c r="X888" s="1" t="str">
        <f t="shared" si="62"/>
        <v>Calo, Robyn</v>
      </c>
      <c r="Y888" s="1"/>
      <c r="Z888" s="1"/>
      <c r="AA888" s="1" t="s">
        <v>1486</v>
      </c>
      <c r="AB888" s="1"/>
      <c r="AC888" s="1"/>
      <c r="AD888" s="1"/>
      <c r="AE888" s="1"/>
    </row>
    <row r="889" spans="1:31">
      <c r="A889" t="str">
        <f t="shared" si="59"/>
        <v>2022-888</v>
      </c>
      <c r="B889" s="1">
        <v>44642</v>
      </c>
      <c r="C889" s="1" t="s">
        <v>50</v>
      </c>
      <c r="D889" t="s">
        <v>1487</v>
      </c>
      <c r="E889" t="s">
        <v>224</v>
      </c>
      <c r="F889" s="16"/>
      <c r="G889" s="16"/>
      <c r="H889" t="s">
        <v>147</v>
      </c>
      <c r="J889" t="s">
        <v>140</v>
      </c>
      <c r="K889" t="s">
        <v>88</v>
      </c>
      <c r="L889" t="s">
        <v>88</v>
      </c>
      <c r="N889" t="s">
        <v>835</v>
      </c>
      <c r="O889" s="1">
        <v>44643</v>
      </c>
      <c r="P889" s="2"/>
      <c r="Q889" s="2"/>
      <c r="R889" s="1"/>
      <c r="U889" s="1" t="str">
        <f t="shared" si="60"/>
        <v>2022</v>
      </c>
      <c r="V889" s="1" t="str">
        <f>VLOOKUP(W889,quarter[],2,FALSE)</f>
        <v>1st</v>
      </c>
      <c r="W889" s="1" t="str">
        <f t="shared" si="61"/>
        <v>March</v>
      </c>
      <c r="X889" s="1" t="str">
        <f t="shared" si="62"/>
        <v>Calo, Robyn</v>
      </c>
      <c r="Y889" s="1"/>
      <c r="Z889" s="1"/>
      <c r="AA889" s="1" t="s">
        <v>1488</v>
      </c>
      <c r="AB889" s="1"/>
      <c r="AC889" s="1"/>
      <c r="AD889" s="1"/>
      <c r="AE889" s="1"/>
    </row>
    <row r="890" spans="1:31">
      <c r="A890" t="str">
        <f t="shared" si="59"/>
        <v>2022-889</v>
      </c>
      <c r="B890" s="1">
        <v>44642</v>
      </c>
      <c r="C890" s="1" t="s">
        <v>53</v>
      </c>
      <c r="D890" t="s">
        <v>1489</v>
      </c>
      <c r="E890" t="s">
        <v>224</v>
      </c>
      <c r="F890" s="16"/>
      <c r="G890" s="16"/>
      <c r="H890" t="s">
        <v>13</v>
      </c>
      <c r="J890" t="s">
        <v>140</v>
      </c>
      <c r="K890" t="s">
        <v>88</v>
      </c>
      <c r="L890" t="s">
        <v>89</v>
      </c>
      <c r="N890" t="s">
        <v>90</v>
      </c>
      <c r="O890" s="1">
        <v>44642</v>
      </c>
      <c r="P890" s="2"/>
      <c r="Q890" s="2"/>
      <c r="R890" s="1"/>
      <c r="U890" s="1" t="str">
        <f t="shared" si="60"/>
        <v>2022</v>
      </c>
      <c r="V890" s="1" t="str">
        <f>VLOOKUP(W890,quarter[],2,FALSE)</f>
        <v>1st</v>
      </c>
      <c r="W890" s="1" t="str">
        <f t="shared" si="61"/>
        <v>March</v>
      </c>
      <c r="X890" s="1" t="str">
        <f t="shared" si="62"/>
        <v>Perry, April</v>
      </c>
      <c r="Y890" s="1"/>
      <c r="Z890" s="1"/>
      <c r="AA890" s="1" t="s">
        <v>1490</v>
      </c>
      <c r="AB890" s="1"/>
      <c r="AC890" s="1"/>
      <c r="AD890" s="1"/>
      <c r="AE890" s="1"/>
    </row>
    <row r="891" spans="1:31">
      <c r="A891" t="str">
        <f t="shared" si="59"/>
        <v>2022-890</v>
      </c>
      <c r="B891" s="1">
        <v>44642</v>
      </c>
      <c r="C891" s="1" t="s">
        <v>53</v>
      </c>
      <c r="D891" t="s">
        <v>1491</v>
      </c>
      <c r="E891" t="s">
        <v>224</v>
      </c>
      <c r="F891" s="16"/>
      <c r="G891" s="16"/>
      <c r="H891" t="s">
        <v>13</v>
      </c>
      <c r="J891" t="s">
        <v>140</v>
      </c>
      <c r="K891" t="s">
        <v>88</v>
      </c>
      <c r="L891" t="s">
        <v>89</v>
      </c>
      <c r="N891" t="s">
        <v>90</v>
      </c>
      <c r="O891" s="1">
        <v>44642</v>
      </c>
      <c r="P891" s="2"/>
      <c r="Q891" s="2"/>
      <c r="R891" s="1"/>
      <c r="U891" s="1" t="str">
        <f t="shared" si="60"/>
        <v>2022</v>
      </c>
      <c r="V891" s="1" t="str">
        <f>VLOOKUP(W891,quarter[],2,FALSE)</f>
        <v>1st</v>
      </c>
      <c r="W891" s="1" t="str">
        <f t="shared" si="61"/>
        <v>March</v>
      </c>
      <c r="X891" s="1" t="str">
        <f t="shared" si="62"/>
        <v>Perry, April</v>
      </c>
      <c r="Y891" s="1"/>
      <c r="Z891" s="1"/>
      <c r="AA891" s="1" t="s">
        <v>1492</v>
      </c>
      <c r="AB891" s="1"/>
      <c r="AC891" s="1"/>
      <c r="AD891" s="1"/>
      <c r="AE891" s="1"/>
    </row>
    <row r="892" spans="1:31">
      <c r="A892" t="str">
        <f t="shared" si="59"/>
        <v>2022-891</v>
      </c>
      <c r="B892" s="1">
        <v>44642</v>
      </c>
      <c r="C892" s="1" t="s">
        <v>53</v>
      </c>
      <c r="D892" t="s">
        <v>1493</v>
      </c>
      <c r="E892" t="s">
        <v>86</v>
      </c>
      <c r="F892" s="16"/>
      <c r="G892" s="16"/>
      <c r="H892" t="s">
        <v>1494</v>
      </c>
      <c r="J892" t="s">
        <v>99</v>
      </c>
      <c r="K892" t="s">
        <v>88</v>
      </c>
      <c r="L892" t="s">
        <v>89</v>
      </c>
      <c r="N892" t="s">
        <v>90</v>
      </c>
      <c r="O892" s="1">
        <v>44642</v>
      </c>
      <c r="P892" s="2"/>
      <c r="Q892" s="2"/>
      <c r="R892" s="1"/>
      <c r="U892" s="1" t="str">
        <f t="shared" si="60"/>
        <v>2022</v>
      </c>
      <c r="V892" s="1" t="str">
        <f>VLOOKUP(W892,quarter[],2,FALSE)</f>
        <v>1st</v>
      </c>
      <c r="W892" s="1" t="str">
        <f t="shared" si="61"/>
        <v>March</v>
      </c>
      <c r="X892" s="1" t="str">
        <f t="shared" si="62"/>
        <v>Perry, April</v>
      </c>
      <c r="Y892" s="1"/>
      <c r="Z892" s="1"/>
      <c r="AA892" s="1" t="s">
        <v>1014</v>
      </c>
      <c r="AB892" s="1"/>
      <c r="AC892" s="1"/>
      <c r="AD892" s="1"/>
      <c r="AE892" s="1"/>
    </row>
    <row r="893" spans="1:31">
      <c r="A893" t="str">
        <f t="shared" si="59"/>
        <v>2022-892</v>
      </c>
      <c r="B893" s="1">
        <v>44642</v>
      </c>
      <c r="C893" s="1" t="s">
        <v>54</v>
      </c>
      <c r="D893" t="s">
        <v>1495</v>
      </c>
      <c r="E893" t="s">
        <v>86</v>
      </c>
      <c r="F893" s="16"/>
      <c r="G893" s="16"/>
      <c r="H893" t="s">
        <v>1496</v>
      </c>
      <c r="J893" t="s">
        <v>99</v>
      </c>
      <c r="K893" t="s">
        <v>88</v>
      </c>
      <c r="L893" t="s">
        <v>89</v>
      </c>
      <c r="N893" t="s">
        <v>90</v>
      </c>
      <c r="O893" s="1">
        <v>44648</v>
      </c>
      <c r="P893" s="2" t="s">
        <v>89</v>
      </c>
      <c r="Q893" s="2"/>
      <c r="R893" s="1"/>
      <c r="U893" s="1" t="str">
        <f t="shared" si="60"/>
        <v>2022</v>
      </c>
      <c r="V893" s="1" t="str">
        <f>VLOOKUP(W893,quarter[],2,FALSE)</f>
        <v>1st</v>
      </c>
      <c r="W893" s="1" t="str">
        <f t="shared" si="61"/>
        <v>March</v>
      </c>
      <c r="X893" s="1" t="str">
        <f t="shared" si="62"/>
        <v>Pitts, Jeff</v>
      </c>
      <c r="Y893" s="1"/>
      <c r="Z893" s="1"/>
      <c r="AA893" s="1" t="s">
        <v>1497</v>
      </c>
      <c r="AB893" s="1"/>
      <c r="AC893" s="1"/>
      <c r="AD893" s="1"/>
      <c r="AE893" s="1"/>
    </row>
    <row r="894" spans="1:31">
      <c r="A894" t="str">
        <f t="shared" si="59"/>
        <v>2022-893</v>
      </c>
      <c r="B894" s="1">
        <v>44642</v>
      </c>
      <c r="C894" s="1" t="s">
        <v>48</v>
      </c>
      <c r="D894" t="s">
        <v>1498</v>
      </c>
      <c r="E894" t="s">
        <v>86</v>
      </c>
      <c r="F894" s="16"/>
      <c r="G894" s="16"/>
      <c r="H894" t="s">
        <v>13</v>
      </c>
      <c r="J894" t="s">
        <v>87</v>
      </c>
      <c r="K894" t="s">
        <v>88</v>
      </c>
      <c r="L894" t="s">
        <v>89</v>
      </c>
      <c r="N894" t="s">
        <v>90</v>
      </c>
      <c r="O894" s="1">
        <v>44644</v>
      </c>
      <c r="P894" s="2"/>
      <c r="Q894" s="2"/>
      <c r="R894" s="1"/>
      <c r="U894" s="1" t="str">
        <f t="shared" si="60"/>
        <v>2022</v>
      </c>
      <c r="V894" s="1" t="str">
        <f>VLOOKUP(W894,quarter[],2,FALSE)</f>
        <v>1st</v>
      </c>
      <c r="W894" s="1" t="str">
        <f t="shared" si="61"/>
        <v>March</v>
      </c>
      <c r="X894" s="1" t="str">
        <f t="shared" si="62"/>
        <v>Alexander, Lindsay</v>
      </c>
      <c r="Y894" s="1"/>
      <c r="Z894" s="1"/>
      <c r="AA894" s="1" t="s">
        <v>1348</v>
      </c>
      <c r="AB894" s="1"/>
      <c r="AC894" s="1"/>
      <c r="AD894" s="1"/>
      <c r="AE894" s="1"/>
    </row>
    <row r="895" spans="1:31">
      <c r="A895" t="str">
        <f t="shared" si="59"/>
        <v>2022-894</v>
      </c>
      <c r="B895" s="1">
        <v>44642</v>
      </c>
      <c r="C895" s="1" t="s">
        <v>49</v>
      </c>
      <c r="D895" t="s">
        <v>1499</v>
      </c>
      <c r="E895" t="s">
        <v>86</v>
      </c>
      <c r="F895" s="16"/>
      <c r="G895" s="16"/>
      <c r="H895" t="s">
        <v>13</v>
      </c>
      <c r="J895" t="s">
        <v>87</v>
      </c>
      <c r="K895" t="s">
        <v>88</v>
      </c>
      <c r="L895" t="s">
        <v>89</v>
      </c>
      <c r="N895" t="s">
        <v>90</v>
      </c>
      <c r="O895" s="1">
        <v>44644</v>
      </c>
      <c r="P895" s="2"/>
      <c r="Q895" s="2"/>
      <c r="R895" s="1"/>
      <c r="U895" s="1" t="str">
        <f t="shared" si="60"/>
        <v>2022</v>
      </c>
      <c r="V895" s="1" t="str">
        <f>VLOOKUP(W895,quarter[],2,FALSE)</f>
        <v>1st</v>
      </c>
      <c r="W895" s="1" t="str">
        <f t="shared" si="61"/>
        <v>March</v>
      </c>
      <c r="X895" s="1" t="str">
        <f t="shared" si="62"/>
        <v>Brake, Cassi</v>
      </c>
      <c r="Y895" s="1"/>
      <c r="Z895" s="1"/>
      <c r="AA895" s="1" t="s">
        <v>1500</v>
      </c>
      <c r="AB895" s="1"/>
      <c r="AC895" s="1"/>
      <c r="AD895" s="1"/>
      <c r="AE895" s="1"/>
    </row>
    <row r="896" spans="1:31">
      <c r="A896" t="str">
        <f t="shared" si="59"/>
        <v>2022-895</v>
      </c>
      <c r="B896" s="1">
        <v>44643</v>
      </c>
      <c r="C896" s="1" t="s">
        <v>50</v>
      </c>
      <c r="D896" t="s">
        <v>1501</v>
      </c>
      <c r="E896" t="s">
        <v>86</v>
      </c>
      <c r="F896" s="16"/>
      <c r="G896" s="16"/>
      <c r="H896" t="s">
        <v>13</v>
      </c>
      <c r="J896" t="s">
        <v>87</v>
      </c>
      <c r="K896" t="s">
        <v>88</v>
      </c>
      <c r="L896" t="s">
        <v>89</v>
      </c>
      <c r="N896" t="s">
        <v>90</v>
      </c>
      <c r="O896" s="1">
        <v>44643</v>
      </c>
      <c r="P896" s="2"/>
      <c r="Q896" s="2"/>
      <c r="R896" s="1"/>
      <c r="U896" s="1" t="str">
        <f t="shared" si="60"/>
        <v>2022</v>
      </c>
      <c r="V896" s="1" t="str">
        <f>VLOOKUP(W896,quarter[],2,FALSE)</f>
        <v>1st</v>
      </c>
      <c r="W896" s="1" t="str">
        <f t="shared" si="61"/>
        <v>March</v>
      </c>
      <c r="X896" s="1" t="str">
        <f t="shared" si="62"/>
        <v>Calo, Robyn</v>
      </c>
      <c r="Y896" s="1"/>
      <c r="Z896" s="1"/>
      <c r="AA896" s="1" t="s">
        <v>430</v>
      </c>
      <c r="AB896" s="1"/>
      <c r="AC896" s="1"/>
      <c r="AD896" s="1"/>
      <c r="AE896" s="1"/>
    </row>
    <row r="897" spans="1:31">
      <c r="A897" t="str">
        <f t="shared" si="59"/>
        <v>2022-896</v>
      </c>
      <c r="B897" s="1">
        <v>44643</v>
      </c>
      <c r="C897" s="1" t="s">
        <v>53</v>
      </c>
      <c r="D897" t="s">
        <v>418</v>
      </c>
      <c r="E897" t="s">
        <v>86</v>
      </c>
      <c r="F897" s="16"/>
      <c r="G897" s="16"/>
      <c r="H897" t="s">
        <v>1502</v>
      </c>
      <c r="J897" t="s">
        <v>87</v>
      </c>
      <c r="K897" t="s">
        <v>90</v>
      </c>
      <c r="L897" t="s">
        <v>89</v>
      </c>
      <c r="N897" t="s">
        <v>90</v>
      </c>
      <c r="O897" s="1">
        <v>44643</v>
      </c>
      <c r="P897" s="2"/>
      <c r="Q897" s="2"/>
      <c r="R897" s="1"/>
      <c r="U897" s="1" t="str">
        <f t="shared" si="60"/>
        <v>2022</v>
      </c>
      <c r="V897" s="1" t="str">
        <f>VLOOKUP(W897,quarter[],2,FALSE)</f>
        <v>1st</v>
      </c>
      <c r="W897" s="1" t="str">
        <f t="shared" si="61"/>
        <v>March</v>
      </c>
      <c r="X897" s="1" t="str">
        <f t="shared" si="62"/>
        <v>Perry, April</v>
      </c>
      <c r="Y897" s="1"/>
      <c r="Z897" s="1"/>
      <c r="AA897" s="1" t="s">
        <v>971</v>
      </c>
      <c r="AB897" s="1"/>
      <c r="AC897" s="1"/>
      <c r="AD897" s="1"/>
      <c r="AE897" s="1"/>
    </row>
    <row r="898" spans="1:31">
      <c r="A898" t="str">
        <f t="shared" si="59"/>
        <v>2022-897</v>
      </c>
      <c r="B898" s="1">
        <v>44643</v>
      </c>
      <c r="C898" s="1" t="s">
        <v>50</v>
      </c>
      <c r="D898" t="s">
        <v>1503</v>
      </c>
      <c r="E898" t="s">
        <v>224</v>
      </c>
      <c r="F898" s="16"/>
      <c r="G898" s="16"/>
      <c r="H898" t="s">
        <v>13</v>
      </c>
      <c r="J898" t="s">
        <v>140</v>
      </c>
      <c r="K898" t="s">
        <v>88</v>
      </c>
      <c r="L898" t="s">
        <v>88</v>
      </c>
      <c r="N898" t="s">
        <v>90</v>
      </c>
      <c r="O898" s="1">
        <v>44643</v>
      </c>
      <c r="P898" s="2"/>
      <c r="Q898" s="2"/>
      <c r="R898" s="1"/>
      <c r="U898" s="1" t="str">
        <f t="shared" si="60"/>
        <v>2022</v>
      </c>
      <c r="V898" s="1" t="str">
        <f>VLOOKUP(W898,quarter[],2,FALSE)</f>
        <v>1st</v>
      </c>
      <c r="W898" s="1" t="str">
        <f t="shared" si="61"/>
        <v>March</v>
      </c>
      <c r="X898" s="1" t="str">
        <f t="shared" si="62"/>
        <v>Calo, Robyn</v>
      </c>
      <c r="Y898" s="1"/>
      <c r="Z898" s="1"/>
      <c r="AA898" s="1" t="s">
        <v>1504</v>
      </c>
      <c r="AB898" s="1"/>
      <c r="AC898" s="1"/>
      <c r="AD898" s="1"/>
      <c r="AE898" s="1"/>
    </row>
    <row r="899" spans="1:31">
      <c r="A899" t="str">
        <f t="shared" si="59"/>
        <v>2022-898</v>
      </c>
      <c r="B899" s="1">
        <v>44643</v>
      </c>
      <c r="C899" s="1" t="s">
        <v>53</v>
      </c>
      <c r="D899" t="s">
        <v>1505</v>
      </c>
      <c r="E899" t="s">
        <v>86</v>
      </c>
      <c r="F899" s="16"/>
      <c r="G899" s="16"/>
      <c r="H899" t="s">
        <v>13</v>
      </c>
      <c r="J899" t="s">
        <v>99</v>
      </c>
      <c r="K899" t="s">
        <v>88</v>
      </c>
      <c r="L899" t="s">
        <v>89</v>
      </c>
      <c r="N899" t="s">
        <v>90</v>
      </c>
      <c r="O899" s="1">
        <v>44648</v>
      </c>
      <c r="P899" s="2"/>
      <c r="Q899" s="2"/>
      <c r="R899" s="1"/>
      <c r="U899" s="1" t="str">
        <f t="shared" si="60"/>
        <v>2022</v>
      </c>
      <c r="V899" s="1" t="str">
        <f>VLOOKUP(W899,quarter[],2,FALSE)</f>
        <v>1st</v>
      </c>
      <c r="W899" s="1" t="str">
        <f t="shared" si="61"/>
        <v>March</v>
      </c>
      <c r="X899" s="1" t="str">
        <f t="shared" si="62"/>
        <v>Perry, April</v>
      </c>
      <c r="Y899" s="1"/>
      <c r="Z899" s="1"/>
      <c r="AA899" s="1" t="s">
        <v>430</v>
      </c>
      <c r="AB899" s="1"/>
      <c r="AC899" s="1"/>
      <c r="AD899" s="1"/>
      <c r="AE899" s="1"/>
    </row>
    <row r="900" spans="1:31">
      <c r="A900" t="str">
        <f t="shared" si="59"/>
        <v>2022-899</v>
      </c>
      <c r="B900" s="1">
        <v>44643</v>
      </c>
      <c r="C900" s="1" t="s">
        <v>49</v>
      </c>
      <c r="D900" t="s">
        <v>1506</v>
      </c>
      <c r="E900" t="s">
        <v>224</v>
      </c>
      <c r="F900" s="16"/>
      <c r="G900" s="16"/>
      <c r="H900" t="s">
        <v>649</v>
      </c>
      <c r="J900" t="s">
        <v>87</v>
      </c>
      <c r="K900" t="s">
        <v>88</v>
      </c>
      <c r="L900" t="s">
        <v>89</v>
      </c>
      <c r="N900" t="s">
        <v>90</v>
      </c>
      <c r="O900" s="1">
        <v>44649</v>
      </c>
      <c r="P900" s="2"/>
      <c r="Q900" s="2"/>
      <c r="R900" s="1"/>
      <c r="U900" s="1" t="str">
        <f t="shared" si="60"/>
        <v>2022</v>
      </c>
      <c r="V900" s="1" t="str">
        <f>VLOOKUP(W900,quarter[],2,FALSE)</f>
        <v>1st</v>
      </c>
      <c r="W900" s="1" t="str">
        <f t="shared" si="61"/>
        <v>March</v>
      </c>
      <c r="X900" s="1" t="str">
        <f t="shared" si="62"/>
        <v>Brake, Cassi</v>
      </c>
      <c r="Y900" s="1"/>
      <c r="Z900" s="1"/>
      <c r="AA900" s="1" t="s">
        <v>1507</v>
      </c>
      <c r="AB900" s="1"/>
      <c r="AC900" s="1"/>
      <c r="AD900" s="1"/>
      <c r="AE900" s="1"/>
    </row>
    <row r="901" spans="1:31">
      <c r="A901" t="str">
        <f t="shared" si="59"/>
        <v>2022-900</v>
      </c>
      <c r="B901" s="1">
        <v>44643</v>
      </c>
      <c r="C901" s="1" t="s">
        <v>54</v>
      </c>
      <c r="D901" t="s">
        <v>1508</v>
      </c>
      <c r="E901" t="s">
        <v>86</v>
      </c>
      <c r="F901" s="16"/>
      <c r="G901" s="16"/>
      <c r="H901" t="s">
        <v>13</v>
      </c>
      <c r="J901" t="s">
        <v>99</v>
      </c>
      <c r="K901" t="s">
        <v>88</v>
      </c>
      <c r="L901" t="s">
        <v>89</v>
      </c>
      <c r="N901" t="s">
        <v>90</v>
      </c>
      <c r="O901" s="1">
        <v>44643</v>
      </c>
      <c r="P901" s="2" t="s">
        <v>89</v>
      </c>
      <c r="Q901" s="2"/>
      <c r="R901" s="1"/>
      <c r="U901" s="1" t="str">
        <f t="shared" si="60"/>
        <v>2022</v>
      </c>
      <c r="V901" s="1" t="str">
        <f>VLOOKUP(W901,quarter[],2,FALSE)</f>
        <v>1st</v>
      </c>
      <c r="W901" s="1" t="str">
        <f t="shared" si="61"/>
        <v>March</v>
      </c>
      <c r="X901" s="1" t="str">
        <f t="shared" si="62"/>
        <v>Pitts, Jeff</v>
      </c>
      <c r="Y901" s="1"/>
      <c r="Z901" s="1"/>
      <c r="AA901" s="1" t="s">
        <v>1509</v>
      </c>
      <c r="AB901" s="1"/>
      <c r="AC901" s="1"/>
      <c r="AD901" s="1"/>
      <c r="AE901" s="1"/>
    </row>
    <row r="902" spans="1:31">
      <c r="A902" t="str">
        <f t="shared" si="59"/>
        <v>2022-901</v>
      </c>
      <c r="B902" s="1">
        <v>44643</v>
      </c>
      <c r="C902" s="1" t="s">
        <v>50</v>
      </c>
      <c r="D902" t="s">
        <v>1510</v>
      </c>
      <c r="E902" t="s">
        <v>86</v>
      </c>
      <c r="F902" s="16"/>
      <c r="G902" s="16"/>
      <c r="H902" t="s">
        <v>13</v>
      </c>
      <c r="J902" t="s">
        <v>87</v>
      </c>
      <c r="K902" t="s">
        <v>88</v>
      </c>
      <c r="L902" t="s">
        <v>89</v>
      </c>
      <c r="N902" t="s">
        <v>90</v>
      </c>
      <c r="O902" s="1">
        <v>44643</v>
      </c>
      <c r="P902" s="2"/>
      <c r="Q902" s="2"/>
      <c r="R902" s="1"/>
      <c r="U902" s="1" t="str">
        <f t="shared" si="60"/>
        <v>2022</v>
      </c>
      <c r="V902" s="1" t="str">
        <f>VLOOKUP(W902,quarter[],2,FALSE)</f>
        <v>1st</v>
      </c>
      <c r="W902" s="1" t="str">
        <f t="shared" si="61"/>
        <v>March</v>
      </c>
      <c r="X902" s="1" t="str">
        <f t="shared" si="62"/>
        <v>Calo, Robyn</v>
      </c>
      <c r="Y902" s="1"/>
      <c r="Z902" s="1"/>
      <c r="AA902" s="1" t="s">
        <v>1511</v>
      </c>
      <c r="AB902" s="1"/>
      <c r="AC902" s="1"/>
      <c r="AD902" s="1"/>
      <c r="AE902" s="1"/>
    </row>
    <row r="903" spans="1:31">
      <c r="A903" t="str">
        <f t="shared" si="59"/>
        <v>2022-902</v>
      </c>
      <c r="B903" s="1">
        <v>44643</v>
      </c>
      <c r="C903" s="1" t="s">
        <v>53</v>
      </c>
      <c r="D903" t="s">
        <v>1512</v>
      </c>
      <c r="E903" t="s">
        <v>86</v>
      </c>
      <c r="F903" s="16"/>
      <c r="G903" s="16"/>
      <c r="H903" t="s">
        <v>1513</v>
      </c>
      <c r="J903" t="s">
        <v>87</v>
      </c>
      <c r="K903" t="s">
        <v>88</v>
      </c>
      <c r="L903" t="s">
        <v>89</v>
      </c>
      <c r="N903" t="s">
        <v>90</v>
      </c>
      <c r="O903" s="1">
        <v>44643</v>
      </c>
      <c r="P903" s="2"/>
      <c r="Q903" s="2"/>
      <c r="R903" s="1"/>
      <c r="U903" s="1" t="str">
        <f t="shared" si="60"/>
        <v>2022</v>
      </c>
      <c r="V903" s="1" t="str">
        <f>VLOOKUP(W903,quarter[],2,FALSE)</f>
        <v>1st</v>
      </c>
      <c r="W903" s="1" t="str">
        <f t="shared" si="61"/>
        <v>March</v>
      </c>
      <c r="X903" s="1" t="str">
        <f t="shared" si="62"/>
        <v>Perry, April</v>
      </c>
      <c r="Y903" s="1"/>
      <c r="Z903" s="1"/>
      <c r="AA903" s="1" t="s">
        <v>971</v>
      </c>
      <c r="AB903" s="1"/>
      <c r="AC903" s="1"/>
      <c r="AD903" s="1"/>
      <c r="AE903" s="1"/>
    </row>
    <row r="904" spans="1:31">
      <c r="A904" t="str">
        <f t="shared" si="59"/>
        <v>2022-903</v>
      </c>
      <c r="B904" s="1">
        <v>44643</v>
      </c>
      <c r="C904" s="1" t="s">
        <v>48</v>
      </c>
      <c r="D904" t="s">
        <v>1514</v>
      </c>
      <c r="E904" t="s">
        <v>86</v>
      </c>
      <c r="F904" s="16"/>
      <c r="G904" s="16"/>
      <c r="H904" t="s">
        <v>13</v>
      </c>
      <c r="J904" t="s">
        <v>87</v>
      </c>
      <c r="K904" t="s">
        <v>88</v>
      </c>
      <c r="L904" t="s">
        <v>89</v>
      </c>
      <c r="N904" t="s">
        <v>90</v>
      </c>
      <c r="O904" s="1">
        <v>44644</v>
      </c>
      <c r="P904" s="2"/>
      <c r="Q904" s="2"/>
      <c r="R904" s="1"/>
      <c r="U904" s="1" t="str">
        <f t="shared" si="60"/>
        <v>2022</v>
      </c>
      <c r="V904" s="1" t="str">
        <f>VLOOKUP(W904,quarter[],2,FALSE)</f>
        <v>1st</v>
      </c>
      <c r="W904" s="1" t="str">
        <f t="shared" si="61"/>
        <v>March</v>
      </c>
      <c r="X904" s="1" t="str">
        <f t="shared" si="62"/>
        <v>Alexander, Lindsay</v>
      </c>
      <c r="Y904" s="1"/>
      <c r="Z904" s="1"/>
      <c r="AA904" s="1" t="s">
        <v>1163</v>
      </c>
      <c r="AB904" s="1"/>
      <c r="AC904" s="1"/>
      <c r="AD904" s="1"/>
      <c r="AE904" s="1"/>
    </row>
    <row r="905" spans="1:31">
      <c r="A905" t="str">
        <f t="shared" si="59"/>
        <v>2022-904</v>
      </c>
      <c r="B905" s="1">
        <v>44643</v>
      </c>
      <c r="C905" s="1" t="s">
        <v>51</v>
      </c>
      <c r="D905" t="s">
        <v>1515</v>
      </c>
      <c r="E905" t="s">
        <v>86</v>
      </c>
      <c r="F905" s="16"/>
      <c r="G905" s="16"/>
      <c r="H905" t="s">
        <v>244</v>
      </c>
      <c r="J905" t="s">
        <v>87</v>
      </c>
      <c r="K905" t="s">
        <v>88</v>
      </c>
      <c r="L905" t="s">
        <v>89</v>
      </c>
      <c r="N905" t="s">
        <v>90</v>
      </c>
      <c r="O905" s="1">
        <v>44643</v>
      </c>
      <c r="P905" s="2"/>
      <c r="Q905" s="2"/>
      <c r="R905" s="1"/>
      <c r="U905" s="1" t="str">
        <f t="shared" si="60"/>
        <v>2022</v>
      </c>
      <c r="V905" s="1" t="str">
        <f>VLOOKUP(W905,quarter[],2,FALSE)</f>
        <v>1st</v>
      </c>
      <c r="W905" s="1" t="str">
        <f t="shared" si="61"/>
        <v>March</v>
      </c>
      <c r="X905" s="1" t="str">
        <f t="shared" si="62"/>
        <v>Clecak, Megan</v>
      </c>
      <c r="Y905" s="1"/>
      <c r="Z905" s="1"/>
      <c r="AA905" s="1" t="s">
        <v>879</v>
      </c>
      <c r="AB905" s="1"/>
      <c r="AC905" s="1"/>
      <c r="AD905" s="1"/>
      <c r="AE905" s="1"/>
    </row>
    <row r="906" spans="1:31">
      <c r="A906" t="str">
        <f t="shared" si="59"/>
        <v>2022-905</v>
      </c>
      <c r="B906" s="1">
        <v>44643</v>
      </c>
      <c r="C906" s="1" t="s">
        <v>50</v>
      </c>
      <c r="D906" t="s">
        <v>1516</v>
      </c>
      <c r="E906" t="s">
        <v>86</v>
      </c>
      <c r="F906" s="16"/>
      <c r="G906" s="16"/>
      <c r="H906" t="s">
        <v>13</v>
      </c>
      <c r="J906" t="s">
        <v>87</v>
      </c>
      <c r="K906" t="s">
        <v>90</v>
      </c>
      <c r="L906" t="s">
        <v>89</v>
      </c>
      <c r="N906" t="s">
        <v>90</v>
      </c>
      <c r="O906" s="1">
        <v>44644</v>
      </c>
      <c r="P906" s="2"/>
      <c r="Q906" s="2"/>
      <c r="R906" s="1"/>
      <c r="U906" s="1" t="str">
        <f t="shared" si="60"/>
        <v>2022</v>
      </c>
      <c r="V906" s="1" t="str">
        <f>VLOOKUP(W906,quarter[],2,FALSE)</f>
        <v>1st</v>
      </c>
      <c r="W906" s="1" t="str">
        <f t="shared" si="61"/>
        <v>March</v>
      </c>
      <c r="X906" s="1" t="str">
        <f t="shared" si="62"/>
        <v>Calo, Robyn</v>
      </c>
      <c r="Y906" s="1"/>
      <c r="Z906" s="1"/>
      <c r="AA906" s="1" t="s">
        <v>155</v>
      </c>
      <c r="AB906" s="1"/>
      <c r="AC906" s="1"/>
      <c r="AD906" s="1"/>
      <c r="AE906" s="1"/>
    </row>
    <row r="907" spans="1:31">
      <c r="A907" t="str">
        <f t="shared" si="59"/>
        <v>2022-906</v>
      </c>
      <c r="B907" s="1">
        <v>44643</v>
      </c>
      <c r="C907" s="1" t="s">
        <v>53</v>
      </c>
      <c r="D907" t="s">
        <v>1517</v>
      </c>
      <c r="E907" t="s">
        <v>86</v>
      </c>
      <c r="F907" s="16"/>
      <c r="G907" s="16"/>
      <c r="H907" t="s">
        <v>1518</v>
      </c>
      <c r="J907" t="s">
        <v>117</v>
      </c>
      <c r="K907" t="s">
        <v>88</v>
      </c>
      <c r="L907" t="s">
        <v>89</v>
      </c>
      <c r="N907" t="s">
        <v>90</v>
      </c>
      <c r="O907" s="1">
        <v>44644</v>
      </c>
      <c r="P907" s="2"/>
      <c r="Q907" s="2"/>
      <c r="R907" s="1"/>
      <c r="U907" s="1" t="str">
        <f t="shared" si="60"/>
        <v>2022</v>
      </c>
      <c r="V907" s="1" t="str">
        <f>VLOOKUP(W907,quarter[],2,FALSE)</f>
        <v>1st</v>
      </c>
      <c r="W907" s="1" t="str">
        <f t="shared" si="61"/>
        <v>March</v>
      </c>
      <c r="X907" s="1" t="str">
        <f t="shared" si="62"/>
        <v>Perry, April</v>
      </c>
      <c r="Y907" s="1"/>
      <c r="Z907" s="1"/>
      <c r="AA907" s="1" t="s">
        <v>848</v>
      </c>
      <c r="AB907" s="1"/>
      <c r="AC907" s="1"/>
      <c r="AD907" s="1"/>
      <c r="AE907" s="1"/>
    </row>
    <row r="908" spans="1:31">
      <c r="A908" t="str">
        <f t="shared" si="59"/>
        <v>2022-907</v>
      </c>
      <c r="B908" s="1">
        <v>44643</v>
      </c>
      <c r="C908" s="1" t="s">
        <v>49</v>
      </c>
      <c r="D908" t="s">
        <v>1519</v>
      </c>
      <c r="E908" t="s">
        <v>86</v>
      </c>
      <c r="F908" s="16"/>
      <c r="G908" s="16"/>
      <c r="H908" t="s">
        <v>13</v>
      </c>
      <c r="J908" t="s">
        <v>117</v>
      </c>
      <c r="K908" t="s">
        <v>88</v>
      </c>
      <c r="L908" t="s">
        <v>89</v>
      </c>
      <c r="N908" t="s">
        <v>90</v>
      </c>
      <c r="O908" s="1">
        <v>44645</v>
      </c>
      <c r="P908" s="2"/>
      <c r="Q908" s="2"/>
      <c r="R908" s="1"/>
      <c r="U908" s="1" t="str">
        <f t="shared" si="60"/>
        <v>2022</v>
      </c>
      <c r="V908" s="1" t="str">
        <f>VLOOKUP(W908,quarter[],2,FALSE)</f>
        <v>1st</v>
      </c>
      <c r="W908" s="1" t="str">
        <f t="shared" si="61"/>
        <v>March</v>
      </c>
      <c r="X908" s="1" t="str">
        <f t="shared" si="62"/>
        <v>Brake, Cassi</v>
      </c>
      <c r="Y908" s="1"/>
      <c r="Z908" s="1"/>
      <c r="AA908" s="1" t="s">
        <v>1520</v>
      </c>
      <c r="AB908" s="1"/>
      <c r="AC908" s="1"/>
      <c r="AD908" s="1"/>
      <c r="AE908" s="1"/>
    </row>
    <row r="909" spans="1:31">
      <c r="A909" t="str">
        <f t="shared" si="59"/>
        <v>2022-908</v>
      </c>
      <c r="B909" s="1">
        <v>44643</v>
      </c>
      <c r="C909" s="1" t="s">
        <v>54</v>
      </c>
      <c r="D909" t="s">
        <v>1521</v>
      </c>
      <c r="E909" t="s">
        <v>86</v>
      </c>
      <c r="F909" s="16"/>
      <c r="G909" s="16"/>
      <c r="H909" t="s">
        <v>1522</v>
      </c>
      <c r="J909" t="s">
        <v>99</v>
      </c>
      <c r="K909" t="s">
        <v>88</v>
      </c>
      <c r="L909" t="s">
        <v>89</v>
      </c>
      <c r="N909" t="s">
        <v>90</v>
      </c>
      <c r="O909" s="1">
        <v>44648</v>
      </c>
      <c r="P909" s="2" t="s">
        <v>89</v>
      </c>
      <c r="Q909" s="2"/>
      <c r="R909" s="1"/>
      <c r="U909" s="1" t="str">
        <f t="shared" si="60"/>
        <v>2022</v>
      </c>
      <c r="V909" s="1" t="str">
        <f>VLOOKUP(W909,quarter[],2,FALSE)</f>
        <v>1st</v>
      </c>
      <c r="W909" s="1" t="str">
        <f t="shared" si="61"/>
        <v>March</v>
      </c>
      <c r="X909" s="1" t="str">
        <f t="shared" si="62"/>
        <v>Pitts, Jeff</v>
      </c>
      <c r="Y909" s="1"/>
      <c r="Z909" s="1"/>
      <c r="AA909" s="1" t="s">
        <v>1523</v>
      </c>
      <c r="AB909" s="1"/>
      <c r="AC909" s="1"/>
      <c r="AD909" s="1"/>
      <c r="AE909" s="1"/>
    </row>
    <row r="910" spans="1:31">
      <c r="A910" t="str">
        <f t="shared" si="59"/>
        <v>2022-909</v>
      </c>
      <c r="B910" s="1">
        <v>44643</v>
      </c>
      <c r="C910" s="1" t="s">
        <v>50</v>
      </c>
      <c r="D910" t="s">
        <v>1524</v>
      </c>
      <c r="E910" t="s">
        <v>86</v>
      </c>
      <c r="F910" s="16"/>
      <c r="G910" s="16"/>
      <c r="H910" t="s">
        <v>13</v>
      </c>
      <c r="J910" t="s">
        <v>140</v>
      </c>
      <c r="K910" t="s">
        <v>88</v>
      </c>
      <c r="L910" t="s">
        <v>89</v>
      </c>
      <c r="N910" t="s">
        <v>90</v>
      </c>
      <c r="O910" s="1">
        <v>44644</v>
      </c>
      <c r="P910" s="2"/>
      <c r="Q910" s="2"/>
      <c r="R910" s="1"/>
      <c r="U910" s="1" t="str">
        <f t="shared" si="60"/>
        <v>2022</v>
      </c>
      <c r="V910" s="1" t="str">
        <f>VLOOKUP(W910,quarter[],2,FALSE)</f>
        <v>1st</v>
      </c>
      <c r="W910" s="1" t="str">
        <f t="shared" si="61"/>
        <v>March</v>
      </c>
      <c r="X910" s="1" t="str">
        <f t="shared" si="62"/>
        <v>Calo, Robyn</v>
      </c>
      <c r="Y910" s="1"/>
      <c r="Z910" s="1"/>
      <c r="AA910" s="1" t="s">
        <v>1525</v>
      </c>
      <c r="AB910" s="1"/>
      <c r="AC910" s="1"/>
      <c r="AD910" s="1"/>
      <c r="AE910" s="1"/>
    </row>
    <row r="911" spans="1:31">
      <c r="A911" t="str">
        <f t="shared" si="59"/>
        <v>2022-910</v>
      </c>
      <c r="B911" s="1">
        <v>44643</v>
      </c>
      <c r="C911" s="1" t="s">
        <v>53</v>
      </c>
      <c r="D911" t="s">
        <v>1526</v>
      </c>
      <c r="E911" t="s">
        <v>86</v>
      </c>
      <c r="F911" s="16"/>
      <c r="G911" s="16"/>
      <c r="H911" t="s">
        <v>1527</v>
      </c>
      <c r="J911" t="s">
        <v>87</v>
      </c>
      <c r="K911" t="s">
        <v>88</v>
      </c>
      <c r="L911" t="s">
        <v>89</v>
      </c>
      <c r="N911" t="s">
        <v>90</v>
      </c>
      <c r="O911" s="1">
        <v>44655</v>
      </c>
      <c r="P911" s="2"/>
      <c r="Q911" s="2"/>
      <c r="R911" s="1"/>
      <c r="U911" s="1" t="str">
        <f t="shared" si="60"/>
        <v>2022</v>
      </c>
      <c r="V911" s="1" t="str">
        <f>VLOOKUP(W911,quarter[],2,FALSE)</f>
        <v>1st</v>
      </c>
      <c r="W911" s="1" t="str">
        <f t="shared" si="61"/>
        <v>March</v>
      </c>
      <c r="X911" s="1" t="str">
        <f t="shared" si="62"/>
        <v>Perry, April</v>
      </c>
      <c r="Y911" s="1"/>
      <c r="Z911" s="1"/>
      <c r="AA911" s="1" t="s">
        <v>138</v>
      </c>
      <c r="AB911" s="1"/>
      <c r="AC911" s="1"/>
      <c r="AD911" s="1"/>
      <c r="AE911" s="1"/>
    </row>
    <row r="912" spans="1:31">
      <c r="A912" t="str">
        <f t="shared" si="59"/>
        <v>2022-911</v>
      </c>
      <c r="B912" s="1">
        <v>44643</v>
      </c>
      <c r="C912" s="1" t="s">
        <v>51</v>
      </c>
      <c r="D912" t="s">
        <v>1528</v>
      </c>
      <c r="E912" t="s">
        <v>86</v>
      </c>
      <c r="F912" s="16"/>
      <c r="G912" s="16"/>
      <c r="H912" t="s">
        <v>13</v>
      </c>
      <c r="J912" t="s">
        <v>87</v>
      </c>
      <c r="K912" t="s">
        <v>90</v>
      </c>
      <c r="L912" t="s">
        <v>90</v>
      </c>
      <c r="N912" t="s">
        <v>90</v>
      </c>
      <c r="O912" s="1">
        <v>44649</v>
      </c>
      <c r="P912" s="2"/>
      <c r="Q912" s="2"/>
      <c r="R912" s="1"/>
      <c r="U912" s="1" t="str">
        <f t="shared" si="60"/>
        <v>2022</v>
      </c>
      <c r="V912" s="1" t="str">
        <f>VLOOKUP(W912,quarter[],2,FALSE)</f>
        <v>1st</v>
      </c>
      <c r="W912" s="1" t="str">
        <f t="shared" si="61"/>
        <v>March</v>
      </c>
      <c r="X912" s="1" t="str">
        <f t="shared" si="62"/>
        <v>Clecak, Megan</v>
      </c>
      <c r="Y912" s="1"/>
      <c r="Z912" s="1"/>
      <c r="AA912" s="1" t="s">
        <v>1529</v>
      </c>
      <c r="AB912" s="1"/>
      <c r="AC912" s="1"/>
      <c r="AD912" s="1"/>
      <c r="AE912" s="1"/>
    </row>
    <row r="913" spans="1:31">
      <c r="A913" t="str">
        <f t="shared" si="59"/>
        <v>2022-912</v>
      </c>
      <c r="B913" s="1">
        <v>44643</v>
      </c>
      <c r="C913" s="1" t="s">
        <v>50</v>
      </c>
      <c r="D913" t="s">
        <v>1530</v>
      </c>
      <c r="E913" t="s">
        <v>86</v>
      </c>
      <c r="F913" s="16"/>
      <c r="G913" s="16"/>
      <c r="H913" t="s">
        <v>1531</v>
      </c>
      <c r="J913" t="s">
        <v>87</v>
      </c>
      <c r="K913" t="s">
        <v>90</v>
      </c>
      <c r="L913" t="s">
        <v>90</v>
      </c>
      <c r="N913" t="s">
        <v>90</v>
      </c>
      <c r="O913" s="1">
        <v>44649</v>
      </c>
      <c r="P913" s="2"/>
      <c r="Q913" s="2"/>
      <c r="R913" s="1"/>
      <c r="U913" s="1" t="str">
        <f t="shared" si="60"/>
        <v>2022</v>
      </c>
      <c r="V913" s="1" t="str">
        <f>VLOOKUP(W913,quarter[],2,FALSE)</f>
        <v>1st</v>
      </c>
      <c r="W913" s="1" t="str">
        <f t="shared" si="61"/>
        <v>March</v>
      </c>
      <c r="X913" s="1" t="str">
        <f t="shared" si="62"/>
        <v>Calo, Robyn</v>
      </c>
      <c r="Y913" s="1"/>
      <c r="Z913" s="1"/>
      <c r="AA913" s="1" t="s">
        <v>1532</v>
      </c>
      <c r="AB913" s="1"/>
      <c r="AC913" s="1"/>
      <c r="AD913" s="1"/>
      <c r="AE913" s="1"/>
    </row>
    <row r="914" spans="1:31">
      <c r="A914" t="str">
        <f t="shared" si="59"/>
        <v>2022-913</v>
      </c>
      <c r="B914" s="1">
        <v>44644</v>
      </c>
      <c r="C914" s="1" t="s">
        <v>53</v>
      </c>
      <c r="D914" t="s">
        <v>1533</v>
      </c>
      <c r="E914" t="s">
        <v>86</v>
      </c>
      <c r="F914" s="16"/>
      <c r="G914" s="16"/>
      <c r="H914" t="s">
        <v>1534</v>
      </c>
      <c r="J914" t="s">
        <v>99</v>
      </c>
      <c r="K914" t="s">
        <v>90</v>
      </c>
      <c r="L914" t="s">
        <v>88</v>
      </c>
      <c r="N914" t="s">
        <v>90</v>
      </c>
      <c r="O914" s="1">
        <v>44655</v>
      </c>
      <c r="P914" s="2"/>
      <c r="Q914" s="2"/>
      <c r="R914" s="1"/>
      <c r="U914" s="1" t="str">
        <f t="shared" si="60"/>
        <v>2022</v>
      </c>
      <c r="V914" s="1" t="str">
        <f>VLOOKUP(W914,quarter[],2,FALSE)</f>
        <v>1st</v>
      </c>
      <c r="W914" s="1" t="str">
        <f t="shared" si="61"/>
        <v>March</v>
      </c>
      <c r="X914" s="1" t="str">
        <f t="shared" si="62"/>
        <v>Perry, April</v>
      </c>
      <c r="Y914" s="1"/>
      <c r="Z914" s="1"/>
      <c r="AA914" s="1" t="s">
        <v>108</v>
      </c>
      <c r="AB914" s="1"/>
      <c r="AC914" s="1"/>
      <c r="AD914" s="1"/>
      <c r="AE914" s="1"/>
    </row>
    <row r="915" spans="1:31">
      <c r="A915" t="str">
        <f t="shared" si="59"/>
        <v>2022-914</v>
      </c>
      <c r="B915" s="1">
        <v>44644</v>
      </c>
      <c r="C915" s="1" t="s">
        <v>48</v>
      </c>
      <c r="D915" t="s">
        <v>1535</v>
      </c>
      <c r="E915" t="s">
        <v>86</v>
      </c>
      <c r="F915" s="16"/>
      <c r="G915" s="16"/>
      <c r="H915" t="s">
        <v>13</v>
      </c>
      <c r="J915" t="s">
        <v>87</v>
      </c>
      <c r="K915" t="s">
        <v>88</v>
      </c>
      <c r="L915" t="s">
        <v>89</v>
      </c>
      <c r="N915" t="s">
        <v>90</v>
      </c>
      <c r="O915" s="1">
        <v>44644</v>
      </c>
      <c r="P915" s="2"/>
      <c r="Q915" s="2"/>
      <c r="R915" s="1"/>
      <c r="U915" s="1" t="str">
        <f t="shared" si="60"/>
        <v>2022</v>
      </c>
      <c r="V915" s="1" t="str">
        <f>VLOOKUP(W915,quarter[],2,FALSE)</f>
        <v>1st</v>
      </c>
      <c r="W915" s="1" t="str">
        <f t="shared" si="61"/>
        <v>March</v>
      </c>
      <c r="X915" s="1" t="str">
        <f t="shared" si="62"/>
        <v>Alexander, Lindsay</v>
      </c>
      <c r="Y915" s="1"/>
      <c r="Z915" s="1"/>
      <c r="AA915" s="1" t="s">
        <v>1163</v>
      </c>
      <c r="AB915" s="1"/>
      <c r="AC915" s="1"/>
      <c r="AD915" s="1"/>
      <c r="AE915" s="1"/>
    </row>
    <row r="916" spans="1:31">
      <c r="A916" t="str">
        <f t="shared" ref="A916:A979" si="63">_xlfn.CONCAT(YEAR(B916),"-",ROW(A915))</f>
        <v>2022-915</v>
      </c>
      <c r="B916" s="1">
        <v>44644</v>
      </c>
      <c r="C916" s="1" t="s">
        <v>49</v>
      </c>
      <c r="D916" t="s">
        <v>1536</v>
      </c>
      <c r="E916" t="s">
        <v>86</v>
      </c>
      <c r="F916" s="16"/>
      <c r="G916" s="16"/>
      <c r="H916" t="s">
        <v>1537</v>
      </c>
      <c r="J916" t="s">
        <v>87</v>
      </c>
      <c r="K916" t="s">
        <v>88</v>
      </c>
      <c r="L916" t="s">
        <v>89</v>
      </c>
      <c r="N916" t="s">
        <v>90</v>
      </c>
      <c r="O916" s="1">
        <v>44645</v>
      </c>
      <c r="P916" s="2"/>
      <c r="Q916" s="2"/>
      <c r="R916" s="1"/>
      <c r="U916" s="1" t="str">
        <f t="shared" si="60"/>
        <v>2022</v>
      </c>
      <c r="V916" s="1" t="str">
        <f>VLOOKUP(W916,quarter[],2,FALSE)</f>
        <v>1st</v>
      </c>
      <c r="W916" s="1" t="str">
        <f t="shared" si="61"/>
        <v>March</v>
      </c>
      <c r="X916" s="1" t="str">
        <f t="shared" si="62"/>
        <v>Brake, Cassi</v>
      </c>
      <c r="Y916" s="1"/>
      <c r="Z916" s="1"/>
      <c r="AA916" s="1" t="s">
        <v>1538</v>
      </c>
      <c r="AB916" s="1"/>
      <c r="AC916" s="1"/>
      <c r="AD916" s="1"/>
      <c r="AE916" s="1"/>
    </row>
    <row r="917" spans="1:31">
      <c r="A917" t="str">
        <f t="shared" si="63"/>
        <v>2022-916</v>
      </c>
      <c r="B917" s="1">
        <v>44644</v>
      </c>
      <c r="C917" s="1" t="s">
        <v>50</v>
      </c>
      <c r="D917" t="s">
        <v>1539</v>
      </c>
      <c r="E917" t="s">
        <v>86</v>
      </c>
      <c r="F917" s="16"/>
      <c r="G917" s="16"/>
      <c r="H917" t="s">
        <v>13</v>
      </c>
      <c r="J917" t="s">
        <v>140</v>
      </c>
      <c r="K917" t="s">
        <v>88</v>
      </c>
      <c r="L917" t="s">
        <v>89</v>
      </c>
      <c r="N917" t="s">
        <v>90</v>
      </c>
      <c r="O917" s="1">
        <v>44645</v>
      </c>
      <c r="P917" s="2"/>
      <c r="Q917" s="2"/>
      <c r="R917" s="1"/>
      <c r="U917" s="1" t="str">
        <f t="shared" si="60"/>
        <v>2022</v>
      </c>
      <c r="V917" s="1" t="str">
        <f>VLOOKUP(W917,quarter[],2,FALSE)</f>
        <v>1st</v>
      </c>
      <c r="W917" s="1" t="str">
        <f t="shared" si="61"/>
        <v>March</v>
      </c>
      <c r="X917" s="1" t="str">
        <f t="shared" si="62"/>
        <v>Calo, Robyn</v>
      </c>
      <c r="Y917" s="1"/>
      <c r="Z917" s="1"/>
      <c r="AA917" s="1" t="s">
        <v>1540</v>
      </c>
      <c r="AB917" s="1"/>
      <c r="AC917" s="1"/>
      <c r="AD917" s="1"/>
      <c r="AE917" s="1"/>
    </row>
    <row r="918" spans="1:31">
      <c r="A918" t="str">
        <f t="shared" si="63"/>
        <v>2022-917</v>
      </c>
      <c r="B918" s="1">
        <v>44644</v>
      </c>
      <c r="C918" s="1" t="s">
        <v>48</v>
      </c>
      <c r="D918" t="s">
        <v>1541</v>
      </c>
      <c r="E918" t="s">
        <v>86</v>
      </c>
      <c r="F918" s="16"/>
      <c r="G918" s="16"/>
      <c r="H918" t="s">
        <v>13</v>
      </c>
      <c r="J918" t="s">
        <v>87</v>
      </c>
      <c r="K918" t="s">
        <v>90</v>
      </c>
      <c r="L918" t="s">
        <v>90</v>
      </c>
      <c r="N918" t="s">
        <v>90</v>
      </c>
      <c r="O918" s="1">
        <v>44657</v>
      </c>
      <c r="P918" s="2"/>
      <c r="Q918" s="2"/>
      <c r="R918" s="1"/>
      <c r="U918" s="1" t="str">
        <f t="shared" si="60"/>
        <v>2022</v>
      </c>
      <c r="V918" s="1" t="str">
        <f>VLOOKUP(W918,quarter[],2,FALSE)</f>
        <v>1st</v>
      </c>
      <c r="W918" s="1" t="str">
        <f t="shared" si="61"/>
        <v>March</v>
      </c>
      <c r="X918" s="1" t="str">
        <f t="shared" si="62"/>
        <v>Alexander, Lindsay</v>
      </c>
      <c r="Y918" s="1"/>
      <c r="Z918" s="1"/>
      <c r="AA918" s="1" t="s">
        <v>1542</v>
      </c>
      <c r="AB918" s="1"/>
      <c r="AC918" s="1"/>
      <c r="AD918" s="1"/>
      <c r="AE918" s="1"/>
    </row>
    <row r="919" spans="1:31">
      <c r="A919" t="str">
        <f t="shared" si="63"/>
        <v>2022-918</v>
      </c>
      <c r="B919" s="1">
        <v>44644</v>
      </c>
      <c r="C919" s="1" t="s">
        <v>49</v>
      </c>
      <c r="D919" t="s">
        <v>1543</v>
      </c>
      <c r="E919" t="s">
        <v>86</v>
      </c>
      <c r="F919" s="16"/>
      <c r="G919" s="16"/>
      <c r="H919" t="s">
        <v>13</v>
      </c>
      <c r="J919" t="s">
        <v>87</v>
      </c>
      <c r="K919" t="s">
        <v>88</v>
      </c>
      <c r="L919" t="s">
        <v>89</v>
      </c>
      <c r="N919" t="s">
        <v>90</v>
      </c>
      <c r="O919" s="1">
        <v>44645</v>
      </c>
      <c r="P919" s="2"/>
      <c r="Q919" s="2"/>
      <c r="R919" s="1"/>
      <c r="U919" s="1" t="str">
        <f t="shared" si="60"/>
        <v>2022</v>
      </c>
      <c r="V919" s="1" t="str">
        <f>VLOOKUP(W919,quarter[],2,FALSE)</f>
        <v>1st</v>
      </c>
      <c r="W919" s="1" t="str">
        <f t="shared" si="61"/>
        <v>March</v>
      </c>
      <c r="X919" s="1" t="str">
        <f t="shared" si="62"/>
        <v>Brake, Cassi</v>
      </c>
      <c r="Y919" s="1"/>
      <c r="Z919" s="1"/>
      <c r="AA919" s="1" t="s">
        <v>1348</v>
      </c>
      <c r="AB919" s="1"/>
      <c r="AC919" s="1"/>
      <c r="AD919" s="1"/>
      <c r="AE919" s="1"/>
    </row>
    <row r="920" spans="1:31">
      <c r="A920" t="str">
        <f t="shared" si="63"/>
        <v>2022-919</v>
      </c>
      <c r="B920" s="1">
        <v>44644</v>
      </c>
      <c r="C920" s="1" t="s">
        <v>53</v>
      </c>
      <c r="D920" t="s">
        <v>1544</v>
      </c>
      <c r="E920" t="s">
        <v>86</v>
      </c>
      <c r="F920" s="16"/>
      <c r="G920" s="16"/>
      <c r="H920" t="s">
        <v>13</v>
      </c>
      <c r="J920" t="s">
        <v>117</v>
      </c>
      <c r="K920" t="s">
        <v>90</v>
      </c>
      <c r="L920" t="s">
        <v>88</v>
      </c>
      <c r="N920" t="s">
        <v>90</v>
      </c>
      <c r="O920" s="1">
        <v>44645</v>
      </c>
      <c r="P920" s="2"/>
      <c r="Q920" s="2"/>
      <c r="R920" s="1"/>
      <c r="U920" s="1" t="str">
        <f t="shared" si="60"/>
        <v>2022</v>
      </c>
      <c r="V920" s="1" t="str">
        <f>VLOOKUP(W920,quarter[],2,FALSE)</f>
        <v>1st</v>
      </c>
      <c r="W920" s="1" t="str">
        <f t="shared" si="61"/>
        <v>March</v>
      </c>
      <c r="X920" s="1" t="str">
        <f t="shared" si="62"/>
        <v>Perry, April</v>
      </c>
      <c r="Y920" s="1"/>
      <c r="Z920" s="1"/>
      <c r="AA920" s="1" t="s">
        <v>155</v>
      </c>
      <c r="AB920" s="1"/>
      <c r="AC920" s="1"/>
      <c r="AD920" s="1"/>
      <c r="AE920" s="1"/>
    </row>
    <row r="921" spans="1:31">
      <c r="A921" t="str">
        <f t="shared" si="63"/>
        <v>2022-920</v>
      </c>
      <c r="B921" s="1">
        <v>44644</v>
      </c>
      <c r="C921" s="1" t="s">
        <v>48</v>
      </c>
      <c r="D921" t="s">
        <v>1545</v>
      </c>
      <c r="E921" t="s">
        <v>86</v>
      </c>
      <c r="F921" s="16"/>
      <c r="G921" s="16"/>
      <c r="H921" t="s">
        <v>13</v>
      </c>
      <c r="J921" t="s">
        <v>87</v>
      </c>
      <c r="K921" t="s">
        <v>88</v>
      </c>
      <c r="L921" t="s">
        <v>89</v>
      </c>
      <c r="N921" t="s">
        <v>90</v>
      </c>
      <c r="O921" s="1">
        <v>44645</v>
      </c>
      <c r="P921" s="2"/>
      <c r="Q921" s="2"/>
      <c r="R921" s="1"/>
      <c r="U921" s="1" t="str">
        <f t="shared" si="60"/>
        <v>2022</v>
      </c>
      <c r="V921" s="1" t="str">
        <f>VLOOKUP(W921,quarter[],2,FALSE)</f>
        <v>1st</v>
      </c>
      <c r="W921" s="1" t="str">
        <f t="shared" si="61"/>
        <v>March</v>
      </c>
      <c r="X921" s="1" t="str">
        <f t="shared" si="62"/>
        <v>Alexander, Lindsay</v>
      </c>
      <c r="Y921" s="1"/>
      <c r="Z921" s="1"/>
      <c r="AA921" s="1" t="s">
        <v>1348</v>
      </c>
      <c r="AB921" s="1"/>
      <c r="AC921" s="1"/>
      <c r="AD921" s="1"/>
      <c r="AE921" s="1"/>
    </row>
    <row r="922" spans="1:31">
      <c r="A922" t="str">
        <f t="shared" si="63"/>
        <v>2022-921</v>
      </c>
      <c r="B922" s="1">
        <v>44644</v>
      </c>
      <c r="C922" s="1" t="s">
        <v>50</v>
      </c>
      <c r="D922" t="s">
        <v>1546</v>
      </c>
      <c r="E922" t="s">
        <v>86</v>
      </c>
      <c r="F922" s="16"/>
      <c r="G922" s="16"/>
      <c r="H922" t="s">
        <v>13</v>
      </c>
      <c r="J922" t="s">
        <v>140</v>
      </c>
      <c r="K922" t="s">
        <v>88</v>
      </c>
      <c r="L922" t="s">
        <v>89</v>
      </c>
      <c r="N922" t="s">
        <v>90</v>
      </c>
      <c r="O922" s="1">
        <v>44645</v>
      </c>
      <c r="P922" s="2"/>
      <c r="Q922" s="2"/>
      <c r="R922" s="1"/>
      <c r="U922" s="1" t="str">
        <f t="shared" si="60"/>
        <v>2022</v>
      </c>
      <c r="V922" s="1" t="str">
        <f>VLOOKUP(W922,quarter[],2,FALSE)</f>
        <v>1st</v>
      </c>
      <c r="W922" s="1" t="str">
        <f t="shared" si="61"/>
        <v>March</v>
      </c>
      <c r="X922" s="1" t="str">
        <f t="shared" si="62"/>
        <v>Calo, Robyn</v>
      </c>
      <c r="Y922" s="1"/>
      <c r="Z922" s="1"/>
      <c r="AA922" s="1" t="s">
        <v>1547</v>
      </c>
      <c r="AB922" s="1"/>
      <c r="AC922" s="1"/>
      <c r="AD922" s="1"/>
      <c r="AE922" s="1"/>
    </row>
    <row r="923" spans="1:31">
      <c r="A923" t="str">
        <f t="shared" si="63"/>
        <v>2022-922</v>
      </c>
      <c r="B923" s="1">
        <v>44644</v>
      </c>
      <c r="C923" s="1" t="s">
        <v>48</v>
      </c>
      <c r="D923" t="s">
        <v>1548</v>
      </c>
      <c r="E923" t="s">
        <v>86</v>
      </c>
      <c r="F923" s="16"/>
      <c r="G923" s="16"/>
      <c r="H923" t="s">
        <v>13</v>
      </c>
      <c r="J923" t="s">
        <v>117</v>
      </c>
      <c r="K923" t="s">
        <v>88</v>
      </c>
      <c r="L923" t="s">
        <v>89</v>
      </c>
      <c r="N923" t="s">
        <v>90</v>
      </c>
      <c r="O923" s="1">
        <v>44645</v>
      </c>
      <c r="P923" s="2"/>
      <c r="Q923" s="2"/>
      <c r="R923" s="1"/>
      <c r="U923" s="1" t="str">
        <f t="shared" si="60"/>
        <v>2022</v>
      </c>
      <c r="V923" s="1" t="str">
        <f>VLOOKUP(W923,quarter[],2,FALSE)</f>
        <v>1st</v>
      </c>
      <c r="W923" s="1" t="str">
        <f t="shared" si="61"/>
        <v>March</v>
      </c>
      <c r="X923" s="1" t="str">
        <f t="shared" si="62"/>
        <v>Alexander, Lindsay</v>
      </c>
      <c r="Y923" s="1"/>
      <c r="Z923" s="1"/>
      <c r="AA923" s="1" t="s">
        <v>1549</v>
      </c>
      <c r="AB923" s="1"/>
      <c r="AC923" s="1"/>
      <c r="AD923" s="1"/>
      <c r="AE923" s="1"/>
    </row>
    <row r="924" spans="1:31">
      <c r="A924" t="str">
        <f t="shared" si="63"/>
        <v>2022-923</v>
      </c>
      <c r="B924" s="1">
        <v>44644</v>
      </c>
      <c r="C924" s="1" t="s">
        <v>49</v>
      </c>
      <c r="D924" t="s">
        <v>1550</v>
      </c>
      <c r="E924" t="s">
        <v>86</v>
      </c>
      <c r="F924" s="16"/>
      <c r="G924" s="16"/>
      <c r="H924" t="s">
        <v>13</v>
      </c>
      <c r="J924" t="s">
        <v>87</v>
      </c>
      <c r="K924" t="s">
        <v>88</v>
      </c>
      <c r="L924" t="s">
        <v>89</v>
      </c>
      <c r="N924" t="s">
        <v>90</v>
      </c>
      <c r="O924" s="1">
        <v>44645</v>
      </c>
      <c r="P924" s="2"/>
      <c r="Q924" s="2"/>
      <c r="R924" s="1"/>
      <c r="U924" s="1" t="str">
        <f t="shared" si="60"/>
        <v>2022</v>
      </c>
      <c r="V924" s="1" t="str">
        <f>VLOOKUP(W924,quarter[],2,FALSE)</f>
        <v>1st</v>
      </c>
      <c r="W924" s="1" t="str">
        <f t="shared" si="61"/>
        <v>March</v>
      </c>
      <c r="X924" s="1" t="str">
        <f t="shared" si="62"/>
        <v>Brake, Cassi</v>
      </c>
      <c r="Y924" s="1"/>
      <c r="Z924" s="1"/>
      <c r="AA924" s="1" t="s">
        <v>146</v>
      </c>
      <c r="AB924" s="1"/>
      <c r="AC924" s="1"/>
      <c r="AD924" s="1"/>
      <c r="AE924" s="1"/>
    </row>
    <row r="925" spans="1:31">
      <c r="A925" t="str">
        <f t="shared" si="63"/>
        <v>2022-924</v>
      </c>
      <c r="B925" s="1">
        <v>44644</v>
      </c>
      <c r="C925" s="1" t="s">
        <v>50</v>
      </c>
      <c r="D925" t="s">
        <v>1551</v>
      </c>
      <c r="E925" t="s">
        <v>86</v>
      </c>
      <c r="F925" s="16"/>
      <c r="G925" s="16"/>
      <c r="H925" t="s">
        <v>13</v>
      </c>
      <c r="J925" t="s">
        <v>87</v>
      </c>
      <c r="K925" t="s">
        <v>835</v>
      </c>
      <c r="L925" t="s">
        <v>89</v>
      </c>
      <c r="N925" t="s">
        <v>90</v>
      </c>
      <c r="O925" s="1">
        <v>44648</v>
      </c>
      <c r="P925" s="2"/>
      <c r="Q925" s="2"/>
      <c r="R925" s="1"/>
      <c r="U925" s="1" t="str">
        <f t="shared" si="60"/>
        <v>2022</v>
      </c>
      <c r="V925" s="1" t="str">
        <f>VLOOKUP(W925,quarter[],2,FALSE)</f>
        <v>1st</v>
      </c>
      <c r="W925" s="1" t="str">
        <f t="shared" si="61"/>
        <v>March</v>
      </c>
      <c r="X925" s="1" t="str">
        <f t="shared" si="62"/>
        <v>Calo, Robyn</v>
      </c>
      <c r="Y925" s="1"/>
      <c r="Z925" s="1"/>
      <c r="AA925" s="1" t="s">
        <v>1552</v>
      </c>
      <c r="AB925" s="1"/>
      <c r="AC925" s="1"/>
      <c r="AD925" s="1"/>
      <c r="AE925" s="1"/>
    </row>
    <row r="926" spans="1:31">
      <c r="A926" t="str">
        <f t="shared" si="63"/>
        <v>2022-925</v>
      </c>
      <c r="B926" s="1">
        <v>44645</v>
      </c>
      <c r="C926" s="1" t="s">
        <v>50</v>
      </c>
      <c r="D926" t="s">
        <v>1553</v>
      </c>
      <c r="E926" t="s">
        <v>86</v>
      </c>
      <c r="F926" s="16"/>
      <c r="G926" s="16"/>
      <c r="H926" t="s">
        <v>13</v>
      </c>
      <c r="J926" t="s">
        <v>87</v>
      </c>
      <c r="K926" t="s">
        <v>88</v>
      </c>
      <c r="L926" t="s">
        <v>89</v>
      </c>
      <c r="N926" t="s">
        <v>90</v>
      </c>
      <c r="O926" s="1">
        <v>44650</v>
      </c>
      <c r="P926" s="2"/>
      <c r="Q926" s="2"/>
      <c r="R926" s="1"/>
      <c r="U926" s="1" t="str">
        <f t="shared" si="60"/>
        <v>2022</v>
      </c>
      <c r="V926" s="1" t="str">
        <f>VLOOKUP(W926,quarter[],2,FALSE)</f>
        <v>1st</v>
      </c>
      <c r="W926" s="1" t="str">
        <f t="shared" si="61"/>
        <v>March</v>
      </c>
      <c r="X926" s="1" t="str">
        <f t="shared" si="62"/>
        <v>Calo, Robyn</v>
      </c>
      <c r="Y926" s="1"/>
      <c r="Z926" s="1"/>
      <c r="AA926" s="1" t="s">
        <v>1554</v>
      </c>
      <c r="AB926" s="1"/>
      <c r="AC926" s="1"/>
      <c r="AD926" s="1"/>
      <c r="AE926" s="1"/>
    </row>
    <row r="927" spans="1:31">
      <c r="A927" t="str">
        <f t="shared" si="63"/>
        <v>2022-926</v>
      </c>
      <c r="B927" s="1">
        <v>44645</v>
      </c>
      <c r="C927" s="1" t="s">
        <v>50</v>
      </c>
      <c r="D927" t="s">
        <v>1555</v>
      </c>
      <c r="E927" t="s">
        <v>86</v>
      </c>
      <c r="F927" s="16"/>
      <c r="G927" s="16"/>
      <c r="H927" t="s">
        <v>1556</v>
      </c>
      <c r="I927" t="s">
        <v>1557</v>
      </c>
      <c r="J927" t="s">
        <v>87</v>
      </c>
      <c r="K927" t="s">
        <v>835</v>
      </c>
      <c r="L927" t="s">
        <v>90</v>
      </c>
      <c r="N927" t="s">
        <v>835</v>
      </c>
      <c r="O927" s="1">
        <v>44650</v>
      </c>
      <c r="P927" s="2"/>
      <c r="Q927" s="2"/>
      <c r="R927" s="1"/>
      <c r="U927" s="1" t="str">
        <f t="shared" si="60"/>
        <v>2022</v>
      </c>
      <c r="V927" s="1" t="str">
        <f>VLOOKUP(W927,quarter[],2,FALSE)</f>
        <v>1st</v>
      </c>
      <c r="W927" s="1" t="str">
        <f t="shared" si="61"/>
        <v>March</v>
      </c>
      <c r="X927" s="1" t="str">
        <f t="shared" si="62"/>
        <v>Calo, Robyn</v>
      </c>
      <c r="Y927" s="1"/>
      <c r="Z927" s="1"/>
      <c r="AA927" s="1" t="s">
        <v>1558</v>
      </c>
      <c r="AB927" s="1"/>
      <c r="AC927" s="1"/>
      <c r="AD927" s="1"/>
      <c r="AE927" s="1"/>
    </row>
    <row r="928" spans="1:31">
      <c r="A928" t="str">
        <f t="shared" si="63"/>
        <v>2022-927</v>
      </c>
      <c r="B928" s="1">
        <v>44645</v>
      </c>
      <c r="C928" s="1" t="s">
        <v>54</v>
      </c>
      <c r="D928" t="s">
        <v>1559</v>
      </c>
      <c r="E928" t="s">
        <v>86</v>
      </c>
      <c r="F928" s="16"/>
      <c r="G928" s="16"/>
      <c r="H928" t="s">
        <v>1560</v>
      </c>
      <c r="J928" t="s">
        <v>111</v>
      </c>
      <c r="K928" t="s">
        <v>88</v>
      </c>
      <c r="L928" t="s">
        <v>89</v>
      </c>
      <c r="N928" t="s">
        <v>90</v>
      </c>
      <c r="O928" s="1">
        <v>44651</v>
      </c>
      <c r="P928" s="2" t="s">
        <v>89</v>
      </c>
      <c r="Q928" s="2"/>
      <c r="R928" s="1"/>
      <c r="U928" s="1" t="str">
        <f t="shared" si="60"/>
        <v>2022</v>
      </c>
      <c r="V928" s="1" t="str">
        <f>VLOOKUP(W928,quarter[],2,FALSE)</f>
        <v>1st</v>
      </c>
      <c r="W928" s="1" t="str">
        <f t="shared" si="61"/>
        <v>March</v>
      </c>
      <c r="X928" s="1" t="str">
        <f t="shared" si="62"/>
        <v>Pitts, Jeff</v>
      </c>
      <c r="Y928" s="1"/>
      <c r="Z928" s="1"/>
      <c r="AA928" s="1" t="s">
        <v>1561</v>
      </c>
      <c r="AB928" s="1"/>
      <c r="AC928" s="1"/>
      <c r="AD928" s="1"/>
      <c r="AE928" s="1"/>
    </row>
    <row r="929" spans="1:31">
      <c r="A929" t="str">
        <f t="shared" si="63"/>
        <v>2022-928</v>
      </c>
      <c r="B929" s="1">
        <v>44645</v>
      </c>
      <c r="C929" s="1" t="s">
        <v>54</v>
      </c>
      <c r="D929" t="s">
        <v>1562</v>
      </c>
      <c r="E929" t="s">
        <v>86</v>
      </c>
      <c r="F929" s="16"/>
      <c r="G929" s="16"/>
      <c r="H929" t="s">
        <v>13</v>
      </c>
      <c r="J929" t="s">
        <v>111</v>
      </c>
      <c r="K929" t="s">
        <v>88</v>
      </c>
      <c r="L929" t="s">
        <v>89</v>
      </c>
      <c r="N929" t="s">
        <v>90</v>
      </c>
      <c r="O929" s="1">
        <v>44650</v>
      </c>
      <c r="P929" s="2" t="s">
        <v>89</v>
      </c>
      <c r="Q929" s="2"/>
      <c r="R929" s="1"/>
      <c r="U929" s="1" t="str">
        <f t="shared" si="60"/>
        <v>2022</v>
      </c>
      <c r="V929" s="1" t="str">
        <f>VLOOKUP(W929,quarter[],2,FALSE)</f>
        <v>1st</v>
      </c>
      <c r="W929" s="1" t="str">
        <f t="shared" si="61"/>
        <v>March</v>
      </c>
      <c r="X929" s="1" t="str">
        <f t="shared" si="62"/>
        <v>Pitts, Jeff</v>
      </c>
      <c r="Y929" s="1"/>
      <c r="Z929" s="1"/>
      <c r="AA929" s="1" t="s">
        <v>1563</v>
      </c>
      <c r="AB929" s="1"/>
      <c r="AC929" s="1"/>
      <c r="AD929" s="1"/>
      <c r="AE929" s="1"/>
    </row>
    <row r="930" spans="1:31">
      <c r="A930" t="str">
        <f t="shared" si="63"/>
        <v>2022-929</v>
      </c>
      <c r="B930" s="1">
        <v>44645</v>
      </c>
      <c r="C930" s="1" t="s">
        <v>53</v>
      </c>
      <c r="D930" t="s">
        <v>1564</v>
      </c>
      <c r="E930" t="s">
        <v>86</v>
      </c>
      <c r="F930" s="16"/>
      <c r="G930" s="16"/>
      <c r="H930" t="s">
        <v>382</v>
      </c>
      <c r="J930" t="s">
        <v>117</v>
      </c>
      <c r="K930" t="s">
        <v>90</v>
      </c>
      <c r="L930" t="s">
        <v>90</v>
      </c>
      <c r="N930" t="s">
        <v>90</v>
      </c>
      <c r="O930" s="1">
        <v>44649</v>
      </c>
      <c r="P930" s="2"/>
      <c r="Q930" s="2"/>
      <c r="R930" s="1"/>
      <c r="U930" s="1" t="str">
        <f t="shared" si="60"/>
        <v>2022</v>
      </c>
      <c r="V930" s="1" t="str">
        <f>VLOOKUP(W930,quarter[],2,FALSE)</f>
        <v>1st</v>
      </c>
      <c r="W930" s="1" t="str">
        <f t="shared" si="61"/>
        <v>March</v>
      </c>
      <c r="X930" s="1" t="str">
        <f t="shared" si="62"/>
        <v>Perry, April</v>
      </c>
      <c r="Y930" s="1"/>
      <c r="Z930" s="1"/>
      <c r="AA930" s="1" t="s">
        <v>1565</v>
      </c>
      <c r="AB930" s="1"/>
      <c r="AC930" s="1"/>
      <c r="AD930" s="1"/>
      <c r="AE930" s="1"/>
    </row>
    <row r="931" spans="1:31">
      <c r="A931" t="str">
        <f t="shared" si="63"/>
        <v>2022-930</v>
      </c>
      <c r="B931" s="1">
        <v>44645</v>
      </c>
      <c r="C931" s="1" t="s">
        <v>49</v>
      </c>
      <c r="D931" t="s">
        <v>1566</v>
      </c>
      <c r="E931" t="s">
        <v>86</v>
      </c>
      <c r="F931" s="16"/>
      <c r="G931" s="16"/>
      <c r="H931" t="s">
        <v>1567</v>
      </c>
      <c r="J931" t="s">
        <v>117</v>
      </c>
      <c r="K931" t="s">
        <v>88</v>
      </c>
      <c r="L931" t="s">
        <v>89</v>
      </c>
      <c r="N931" t="s">
        <v>90</v>
      </c>
      <c r="O931" s="1">
        <v>44657</v>
      </c>
      <c r="P931" s="2"/>
      <c r="Q931" s="2"/>
      <c r="R931" s="1"/>
      <c r="U931" s="1" t="str">
        <f t="shared" si="60"/>
        <v>2022</v>
      </c>
      <c r="V931" s="1" t="str">
        <f>VLOOKUP(W931,quarter[],2,FALSE)</f>
        <v>1st</v>
      </c>
      <c r="W931" s="1" t="str">
        <f t="shared" si="61"/>
        <v>March</v>
      </c>
      <c r="X931" s="1" t="str">
        <f t="shared" si="62"/>
        <v>Brake, Cassi</v>
      </c>
      <c r="Y931" s="1"/>
      <c r="Z931" s="1"/>
      <c r="AA931" s="1" t="s">
        <v>1568</v>
      </c>
      <c r="AB931" s="1"/>
      <c r="AC931" s="1"/>
      <c r="AD931" s="1"/>
      <c r="AE931" s="1"/>
    </row>
    <row r="932" spans="1:31">
      <c r="A932" t="str">
        <f t="shared" si="63"/>
        <v>2022-931</v>
      </c>
      <c r="B932" s="1">
        <v>44645</v>
      </c>
      <c r="C932" s="1" t="s">
        <v>54</v>
      </c>
      <c r="D932" t="s">
        <v>1569</v>
      </c>
      <c r="E932" t="s">
        <v>86</v>
      </c>
      <c r="F932" s="16"/>
      <c r="G932" s="16"/>
      <c r="H932" t="s">
        <v>147</v>
      </c>
      <c r="J932" t="s">
        <v>117</v>
      </c>
      <c r="K932" t="s">
        <v>88</v>
      </c>
      <c r="L932" t="s">
        <v>89</v>
      </c>
      <c r="N932" t="s">
        <v>90</v>
      </c>
      <c r="O932" s="1">
        <v>44650</v>
      </c>
      <c r="P932" s="2"/>
      <c r="Q932" s="2"/>
      <c r="R932" s="1"/>
      <c r="U932" s="1" t="str">
        <f t="shared" si="60"/>
        <v>2022</v>
      </c>
      <c r="V932" s="1" t="str">
        <f>VLOOKUP(W932,quarter[],2,FALSE)</f>
        <v>1st</v>
      </c>
      <c r="W932" s="1" t="str">
        <f t="shared" si="61"/>
        <v>March</v>
      </c>
      <c r="X932" s="1" t="str">
        <f t="shared" si="62"/>
        <v>Pitts, Jeff</v>
      </c>
      <c r="Y932" s="1"/>
      <c r="Z932" s="1"/>
      <c r="AA932" s="1" t="s">
        <v>1570</v>
      </c>
      <c r="AB932" s="1"/>
      <c r="AC932" s="1"/>
      <c r="AD932" s="1"/>
      <c r="AE932" s="1"/>
    </row>
    <row r="933" spans="1:31">
      <c r="A933" t="str">
        <f t="shared" si="63"/>
        <v>2022-932</v>
      </c>
      <c r="B933" s="1">
        <v>44645</v>
      </c>
      <c r="C933" s="1" t="s">
        <v>50</v>
      </c>
      <c r="D933" t="s">
        <v>1571</v>
      </c>
      <c r="E933" t="s">
        <v>86</v>
      </c>
      <c r="F933" s="16"/>
      <c r="G933" s="16"/>
      <c r="H933" t="s">
        <v>147</v>
      </c>
      <c r="J933" t="s">
        <v>87</v>
      </c>
      <c r="K933" t="s">
        <v>88</v>
      </c>
      <c r="L933" t="s">
        <v>90</v>
      </c>
      <c r="N933" t="s">
        <v>90</v>
      </c>
      <c r="O933" s="1">
        <v>44648</v>
      </c>
      <c r="P933" s="2"/>
      <c r="Q933" s="2"/>
      <c r="R933" s="1"/>
      <c r="U933" s="1" t="str">
        <f t="shared" si="60"/>
        <v>2022</v>
      </c>
      <c r="V933" s="1" t="str">
        <f>VLOOKUP(W933,quarter[],2,FALSE)</f>
        <v>1st</v>
      </c>
      <c r="W933" s="1" t="str">
        <f t="shared" si="61"/>
        <v>March</v>
      </c>
      <c r="X933" s="1" t="str">
        <f t="shared" si="62"/>
        <v>Calo, Robyn</v>
      </c>
      <c r="Y933" s="1"/>
      <c r="Z933" s="1"/>
      <c r="AA933" s="1" t="s">
        <v>423</v>
      </c>
      <c r="AB933" s="1"/>
      <c r="AC933" s="1"/>
      <c r="AD933" s="1"/>
      <c r="AE933" s="1"/>
    </row>
    <row r="934" spans="1:31">
      <c r="A934" t="str">
        <f t="shared" si="63"/>
        <v>2022-933</v>
      </c>
      <c r="B934" s="1">
        <v>44645</v>
      </c>
      <c r="C934" s="1" t="s">
        <v>48</v>
      </c>
      <c r="D934" t="s">
        <v>1572</v>
      </c>
      <c r="E934" t="s">
        <v>86</v>
      </c>
      <c r="F934" s="16"/>
      <c r="G934" s="16"/>
      <c r="H934" t="s">
        <v>13</v>
      </c>
      <c r="J934" t="s">
        <v>87</v>
      </c>
      <c r="K934" t="s">
        <v>88</v>
      </c>
      <c r="L934" t="s">
        <v>89</v>
      </c>
      <c r="N934" t="s">
        <v>90</v>
      </c>
      <c r="O934" s="1">
        <v>44648</v>
      </c>
      <c r="P934" s="2"/>
      <c r="Q934" s="2"/>
      <c r="R934" s="1"/>
      <c r="U934" s="1" t="str">
        <f t="shared" si="60"/>
        <v>2022</v>
      </c>
      <c r="V934" s="1" t="str">
        <f>VLOOKUP(W934,quarter[],2,FALSE)</f>
        <v>1st</v>
      </c>
      <c r="W934" s="1" t="str">
        <f t="shared" si="61"/>
        <v>March</v>
      </c>
      <c r="X934" s="1" t="str">
        <f t="shared" si="62"/>
        <v>Alexander, Lindsay</v>
      </c>
      <c r="Y934" s="1"/>
      <c r="Z934" s="1"/>
      <c r="AA934" s="1" t="s">
        <v>898</v>
      </c>
      <c r="AB934" s="1"/>
      <c r="AC934" s="1"/>
      <c r="AD934" s="1"/>
      <c r="AE934" s="1"/>
    </row>
    <row r="935" spans="1:31">
      <c r="A935" t="str">
        <f t="shared" si="63"/>
        <v>2022-934</v>
      </c>
      <c r="B935" s="1">
        <v>44645</v>
      </c>
      <c r="C935" s="1" t="s">
        <v>49</v>
      </c>
      <c r="D935" t="s">
        <v>1573</v>
      </c>
      <c r="E935" t="s">
        <v>86</v>
      </c>
      <c r="F935" s="16"/>
      <c r="G935" s="16"/>
      <c r="H935" t="s">
        <v>13</v>
      </c>
      <c r="J935" t="s">
        <v>117</v>
      </c>
      <c r="K935" t="s">
        <v>88</v>
      </c>
      <c r="L935" t="s">
        <v>89</v>
      </c>
      <c r="N935" t="s">
        <v>90</v>
      </c>
      <c r="O935" s="1">
        <v>44648</v>
      </c>
      <c r="P935" s="2"/>
      <c r="Q935" s="2"/>
      <c r="R935" s="1"/>
      <c r="U935" s="1" t="str">
        <f t="shared" si="60"/>
        <v>2022</v>
      </c>
      <c r="V935" s="1" t="str">
        <f>VLOOKUP(W935,quarter[],2,FALSE)</f>
        <v>1st</v>
      </c>
      <c r="W935" s="1" t="str">
        <f t="shared" si="61"/>
        <v>March</v>
      </c>
      <c r="X935" s="1" t="str">
        <f t="shared" si="62"/>
        <v>Brake, Cassi</v>
      </c>
      <c r="Y935" s="1"/>
      <c r="Z935" s="1"/>
      <c r="AA935" s="1" t="s">
        <v>1574</v>
      </c>
      <c r="AB935" s="1"/>
      <c r="AC935" s="1"/>
      <c r="AD935" s="1"/>
      <c r="AE935" s="1"/>
    </row>
    <row r="936" spans="1:31">
      <c r="A936" t="str">
        <f t="shared" si="63"/>
        <v>2022-935</v>
      </c>
      <c r="B936" s="1">
        <v>44645</v>
      </c>
      <c r="C936" s="1" t="s">
        <v>51</v>
      </c>
      <c r="D936" t="s">
        <v>1575</v>
      </c>
      <c r="E936" t="s">
        <v>86</v>
      </c>
      <c r="F936" s="16"/>
      <c r="G936" s="16"/>
      <c r="H936" t="s">
        <v>13</v>
      </c>
      <c r="J936" t="s">
        <v>99</v>
      </c>
      <c r="K936" t="s">
        <v>88</v>
      </c>
      <c r="L936" t="s">
        <v>89</v>
      </c>
      <c r="N936" t="s">
        <v>90</v>
      </c>
      <c r="O936" s="1">
        <v>44652</v>
      </c>
      <c r="P936" s="2"/>
      <c r="Q936" s="2"/>
      <c r="R936" s="1"/>
      <c r="U936" s="1" t="str">
        <f t="shared" si="60"/>
        <v>2022</v>
      </c>
      <c r="V936" s="1" t="str">
        <f>VLOOKUP(W936,quarter[],2,FALSE)</f>
        <v>1st</v>
      </c>
      <c r="W936" s="1" t="str">
        <f t="shared" si="61"/>
        <v>March</v>
      </c>
      <c r="X936" s="1" t="str">
        <f t="shared" si="62"/>
        <v>Clecak, Megan</v>
      </c>
      <c r="Y936" s="1"/>
      <c r="Z936" s="1"/>
      <c r="AA936" s="1" t="s">
        <v>1576</v>
      </c>
      <c r="AB936" s="1"/>
      <c r="AC936" s="1"/>
      <c r="AD936" s="1"/>
      <c r="AE936" s="1"/>
    </row>
    <row r="937" spans="1:31">
      <c r="A937" t="str">
        <f t="shared" si="63"/>
        <v>2022-936</v>
      </c>
      <c r="B937" s="1">
        <v>44647</v>
      </c>
      <c r="C937" s="1" t="s">
        <v>53</v>
      </c>
      <c r="D937" t="s">
        <v>1577</v>
      </c>
      <c r="E937" t="s">
        <v>86</v>
      </c>
      <c r="F937" s="16"/>
      <c r="G937" s="16"/>
      <c r="H937" t="s">
        <v>1578</v>
      </c>
      <c r="J937" t="s">
        <v>117</v>
      </c>
      <c r="K937" t="s">
        <v>90</v>
      </c>
      <c r="L937" t="s">
        <v>89</v>
      </c>
      <c r="N937" t="s">
        <v>90</v>
      </c>
      <c r="O937" s="1">
        <v>44655</v>
      </c>
      <c r="P937" s="2"/>
      <c r="Q937" s="2"/>
      <c r="R937" s="1"/>
      <c r="U937" s="1" t="str">
        <f t="shared" si="60"/>
        <v>2022</v>
      </c>
      <c r="V937" s="1" t="str">
        <f>VLOOKUP(W937,quarter[],2,FALSE)</f>
        <v>1st</v>
      </c>
      <c r="W937" s="1" t="str">
        <f t="shared" si="61"/>
        <v>March</v>
      </c>
      <c r="X937" s="1" t="str">
        <f t="shared" si="62"/>
        <v>Perry, April</v>
      </c>
      <c r="Y937" s="1"/>
      <c r="Z937" s="1"/>
      <c r="AA937" s="1" t="s">
        <v>1579</v>
      </c>
      <c r="AB937" s="1"/>
      <c r="AC937" s="1"/>
      <c r="AD937" s="1"/>
      <c r="AE937" s="1"/>
    </row>
    <row r="938" spans="1:31">
      <c r="A938" t="str">
        <f t="shared" si="63"/>
        <v>2022-937</v>
      </c>
      <c r="B938" s="1">
        <v>44647</v>
      </c>
      <c r="C938" s="1" t="s">
        <v>53</v>
      </c>
      <c r="D938" t="s">
        <v>1580</v>
      </c>
      <c r="E938" t="s">
        <v>86</v>
      </c>
      <c r="F938" s="16"/>
      <c r="G938" s="16"/>
      <c r="H938" t="s">
        <v>13</v>
      </c>
      <c r="J938" t="s">
        <v>99</v>
      </c>
      <c r="K938" t="s">
        <v>88</v>
      </c>
      <c r="L938" t="s">
        <v>89</v>
      </c>
      <c r="N938" t="s">
        <v>90</v>
      </c>
      <c r="O938" s="1">
        <v>44649</v>
      </c>
      <c r="P938" s="2"/>
      <c r="Q938" s="2"/>
      <c r="R938" s="1"/>
      <c r="U938" s="1" t="str">
        <f t="shared" si="60"/>
        <v>2022</v>
      </c>
      <c r="V938" s="1" t="str">
        <f>VLOOKUP(W938,quarter[],2,FALSE)</f>
        <v>1st</v>
      </c>
      <c r="W938" s="1" t="str">
        <f t="shared" si="61"/>
        <v>March</v>
      </c>
      <c r="X938" s="1" t="str">
        <f t="shared" si="62"/>
        <v>Perry, April</v>
      </c>
      <c r="Y938" s="1"/>
      <c r="Z938" s="1"/>
      <c r="AA938" s="1" t="s">
        <v>168</v>
      </c>
      <c r="AB938" s="1"/>
      <c r="AC938" s="1"/>
      <c r="AD938" s="1"/>
      <c r="AE938" s="1"/>
    </row>
    <row r="939" spans="1:31">
      <c r="A939" t="str">
        <f t="shared" si="63"/>
        <v>2022-938</v>
      </c>
      <c r="B939" s="1">
        <v>44647</v>
      </c>
      <c r="C939" s="1" t="s">
        <v>48</v>
      </c>
      <c r="D939" t="s">
        <v>1581</v>
      </c>
      <c r="E939" t="s">
        <v>86</v>
      </c>
      <c r="F939" s="16"/>
      <c r="G939" s="16"/>
      <c r="H939" t="s">
        <v>1582</v>
      </c>
      <c r="J939" t="s">
        <v>117</v>
      </c>
      <c r="K939" t="s">
        <v>90</v>
      </c>
      <c r="L939" t="s">
        <v>89</v>
      </c>
      <c r="N939" t="s">
        <v>90</v>
      </c>
      <c r="O939" s="1">
        <v>44658</v>
      </c>
      <c r="P939" s="2"/>
      <c r="Q939" s="2"/>
      <c r="R939" s="1"/>
      <c r="U939" s="1" t="str">
        <f t="shared" si="60"/>
        <v>2022</v>
      </c>
      <c r="V939" s="1" t="str">
        <f>VLOOKUP(W939,quarter[],2,FALSE)</f>
        <v>1st</v>
      </c>
      <c r="W939" s="1" t="str">
        <f t="shared" si="61"/>
        <v>March</v>
      </c>
      <c r="X939" s="1" t="str">
        <f t="shared" si="62"/>
        <v>Alexander, Lindsay</v>
      </c>
      <c r="Y939" s="1"/>
      <c r="Z939" s="1"/>
      <c r="AA939" s="1" t="s">
        <v>1583</v>
      </c>
      <c r="AB939" s="1"/>
      <c r="AC939" s="1"/>
      <c r="AD939" s="1"/>
      <c r="AE939" s="1"/>
    </row>
    <row r="940" spans="1:31">
      <c r="A940" t="str">
        <f t="shared" si="63"/>
        <v>2022-939</v>
      </c>
      <c r="B940" s="1">
        <v>44648</v>
      </c>
      <c r="C940" s="1" t="s">
        <v>49</v>
      </c>
      <c r="D940" t="s">
        <v>1584</v>
      </c>
      <c r="E940" t="s">
        <v>86</v>
      </c>
      <c r="F940" s="16"/>
      <c r="G940" s="16"/>
      <c r="H940" t="s">
        <v>13</v>
      </c>
      <c r="J940" t="s">
        <v>87</v>
      </c>
      <c r="K940" t="s">
        <v>88</v>
      </c>
      <c r="L940" t="s">
        <v>89</v>
      </c>
      <c r="N940" t="s">
        <v>90</v>
      </c>
      <c r="O940" s="1">
        <v>44648</v>
      </c>
      <c r="P940" s="2"/>
      <c r="Q940" s="2"/>
      <c r="R940" s="1"/>
      <c r="U940" s="1" t="str">
        <f t="shared" si="60"/>
        <v>2022</v>
      </c>
      <c r="V940" s="1" t="str">
        <f>VLOOKUP(W940,quarter[],2,FALSE)</f>
        <v>1st</v>
      </c>
      <c r="W940" s="1" t="str">
        <f t="shared" si="61"/>
        <v>March</v>
      </c>
      <c r="X940" s="1" t="str">
        <f t="shared" si="62"/>
        <v>Brake, Cassi</v>
      </c>
      <c r="Y940" s="1"/>
      <c r="Z940" s="1"/>
      <c r="AA940" s="1" t="s">
        <v>1585</v>
      </c>
      <c r="AB940" s="1"/>
      <c r="AC940" s="1"/>
      <c r="AD940" s="1"/>
      <c r="AE940" s="1"/>
    </row>
    <row r="941" spans="1:31">
      <c r="A941" t="str">
        <f t="shared" si="63"/>
        <v>2022-940</v>
      </c>
      <c r="B941" s="1">
        <v>44648</v>
      </c>
      <c r="C941" s="1" t="s">
        <v>51</v>
      </c>
      <c r="D941" t="s">
        <v>1586</v>
      </c>
      <c r="E941" t="s">
        <v>86</v>
      </c>
      <c r="F941" s="16"/>
      <c r="G941" s="16"/>
      <c r="H941" t="s">
        <v>1587</v>
      </c>
      <c r="J941" t="s">
        <v>117</v>
      </c>
      <c r="K941" t="s">
        <v>90</v>
      </c>
      <c r="L941" t="s">
        <v>90</v>
      </c>
      <c r="N941" t="s">
        <v>90</v>
      </c>
      <c r="O941" s="1">
        <v>44663</v>
      </c>
      <c r="P941" s="2"/>
      <c r="Q941" s="2"/>
      <c r="R941" s="1"/>
      <c r="U941" s="1" t="str">
        <f t="shared" ref="U941:U998" si="64">TEXT(B941,"yyyy")</f>
        <v>2022</v>
      </c>
      <c r="V941" s="1" t="str">
        <f>VLOOKUP(W941,quarter[],2,FALSE)</f>
        <v>1st</v>
      </c>
      <c r="W941" s="1" t="str">
        <f t="shared" ref="W941:W998" si="65">TEXT(B941,"mmmm")</f>
        <v>March</v>
      </c>
      <c r="X941" s="1" t="str">
        <f t="shared" ref="X941:X998" si="66">C941</f>
        <v>Clecak, Megan</v>
      </c>
      <c r="Y941" s="1"/>
      <c r="Z941" s="1"/>
      <c r="AA941" s="1" t="s">
        <v>1588</v>
      </c>
      <c r="AB941" s="1"/>
      <c r="AC941" s="1"/>
      <c r="AD941" s="1"/>
      <c r="AE941" s="1"/>
    </row>
    <row r="942" spans="1:31">
      <c r="A942" t="str">
        <f t="shared" si="63"/>
        <v>2022-941</v>
      </c>
      <c r="B942" s="1">
        <v>44645</v>
      </c>
      <c r="C942" s="1" t="s">
        <v>51</v>
      </c>
      <c r="D942" t="s">
        <v>1589</v>
      </c>
      <c r="E942" t="s">
        <v>86</v>
      </c>
      <c r="F942" s="16"/>
      <c r="G942" s="16"/>
      <c r="H942" t="s">
        <v>13</v>
      </c>
      <c r="J942" t="s">
        <v>140</v>
      </c>
      <c r="K942" t="s">
        <v>88</v>
      </c>
      <c r="L942" t="s">
        <v>89</v>
      </c>
      <c r="N942" t="s">
        <v>90</v>
      </c>
      <c r="O942" s="1">
        <v>44650</v>
      </c>
      <c r="P942" s="2"/>
      <c r="Q942" s="2"/>
      <c r="R942" s="1"/>
      <c r="U942" s="1" t="str">
        <f t="shared" si="64"/>
        <v>2022</v>
      </c>
      <c r="V942" s="1" t="str">
        <f>VLOOKUP(W942,quarter[],2,FALSE)</f>
        <v>1st</v>
      </c>
      <c r="W942" s="1" t="str">
        <f t="shared" si="65"/>
        <v>March</v>
      </c>
      <c r="X942" s="1" t="str">
        <f t="shared" si="66"/>
        <v>Clecak, Megan</v>
      </c>
      <c r="Y942" s="1"/>
      <c r="Z942" s="1"/>
      <c r="AA942" s="1" t="s">
        <v>1590</v>
      </c>
      <c r="AB942" s="1"/>
      <c r="AC942" s="1"/>
      <c r="AD942" s="1"/>
      <c r="AE942" s="1"/>
    </row>
    <row r="943" spans="1:31">
      <c r="A943" t="str">
        <f t="shared" si="63"/>
        <v>2022-942</v>
      </c>
      <c r="B943" s="1">
        <v>44648</v>
      </c>
      <c r="C943" s="1" t="s">
        <v>50</v>
      </c>
      <c r="D943" t="s">
        <v>1591</v>
      </c>
      <c r="E943" t="s">
        <v>220</v>
      </c>
      <c r="F943" s="16"/>
      <c r="G943" s="16"/>
      <c r="H943" t="s">
        <v>13</v>
      </c>
      <c r="J943" t="s">
        <v>87</v>
      </c>
      <c r="K943" t="s">
        <v>88</v>
      </c>
      <c r="L943" t="s">
        <v>89</v>
      </c>
      <c r="N943" t="s">
        <v>90</v>
      </c>
      <c r="O943" s="1">
        <v>44648</v>
      </c>
      <c r="P943" s="2"/>
      <c r="Q943" s="2"/>
      <c r="R943" s="1"/>
      <c r="U943" s="1" t="str">
        <f t="shared" si="64"/>
        <v>2022</v>
      </c>
      <c r="V943" s="1" t="str">
        <f>VLOOKUP(W943,quarter[],2,FALSE)</f>
        <v>1st</v>
      </c>
      <c r="W943" s="1" t="str">
        <f t="shared" si="65"/>
        <v>March</v>
      </c>
      <c r="X943" s="1" t="str">
        <f t="shared" si="66"/>
        <v>Calo, Robyn</v>
      </c>
      <c r="Y943" s="1"/>
      <c r="Z943" s="1"/>
      <c r="AA943" s="1" t="s">
        <v>1592</v>
      </c>
      <c r="AB943" s="1"/>
      <c r="AC943" s="1"/>
      <c r="AD943" s="1"/>
      <c r="AE943" s="1"/>
    </row>
    <row r="944" spans="1:31">
      <c r="A944" t="str">
        <f t="shared" si="63"/>
        <v>2022-943</v>
      </c>
      <c r="B944" s="1">
        <v>44648</v>
      </c>
      <c r="C944" s="1" t="s">
        <v>51</v>
      </c>
      <c r="D944" t="s">
        <v>1593</v>
      </c>
      <c r="E944" t="s">
        <v>86</v>
      </c>
      <c r="F944" s="16"/>
      <c r="G944" s="16"/>
      <c r="J944" t="s">
        <v>140</v>
      </c>
      <c r="K944" t="s">
        <v>88</v>
      </c>
      <c r="L944" t="s">
        <v>89</v>
      </c>
      <c r="N944" t="s">
        <v>90</v>
      </c>
      <c r="O944" s="1">
        <v>44640</v>
      </c>
      <c r="P944" s="2"/>
      <c r="Q944" s="2"/>
      <c r="R944" s="1"/>
      <c r="U944" s="1" t="str">
        <f t="shared" si="64"/>
        <v>2022</v>
      </c>
      <c r="V944" s="1" t="str">
        <f>VLOOKUP(W944,quarter[],2,FALSE)</f>
        <v>1st</v>
      </c>
      <c r="W944" s="1" t="str">
        <f t="shared" si="65"/>
        <v>March</v>
      </c>
      <c r="X944" s="1" t="str">
        <f t="shared" si="66"/>
        <v>Clecak, Megan</v>
      </c>
      <c r="Y944" s="1"/>
      <c r="Z944" s="1"/>
      <c r="AA944" s="1" t="s">
        <v>1594</v>
      </c>
      <c r="AB944" s="1"/>
      <c r="AC944" s="1"/>
      <c r="AD944" s="1"/>
      <c r="AE944" s="1"/>
    </row>
    <row r="945" spans="1:31">
      <c r="A945" t="str">
        <f t="shared" si="63"/>
        <v>2022-944</v>
      </c>
      <c r="B945" s="1">
        <v>44648</v>
      </c>
      <c r="C945" s="1" t="s">
        <v>49</v>
      </c>
      <c r="D945" t="s">
        <v>1595</v>
      </c>
      <c r="E945" t="s">
        <v>220</v>
      </c>
      <c r="F945" s="16"/>
      <c r="G945" s="16"/>
      <c r="H945" t="s">
        <v>13</v>
      </c>
      <c r="J945" t="s">
        <v>87</v>
      </c>
      <c r="K945" t="s">
        <v>88</v>
      </c>
      <c r="L945" t="s">
        <v>89</v>
      </c>
      <c r="N945" t="s">
        <v>90</v>
      </c>
      <c r="O945" s="1">
        <v>44648</v>
      </c>
      <c r="P945" s="2"/>
      <c r="Q945" s="2"/>
      <c r="R945" s="1"/>
      <c r="U945" s="1" t="str">
        <f t="shared" si="64"/>
        <v>2022</v>
      </c>
      <c r="V945" s="1" t="str">
        <f>VLOOKUP(W945,quarter[],2,FALSE)</f>
        <v>1st</v>
      </c>
      <c r="W945" s="1" t="str">
        <f t="shared" si="65"/>
        <v>March</v>
      </c>
      <c r="X945" s="1" t="str">
        <f t="shared" si="66"/>
        <v>Brake, Cassi</v>
      </c>
      <c r="Y945" s="1"/>
      <c r="Z945" s="1"/>
      <c r="AA945" s="1" t="s">
        <v>1596</v>
      </c>
      <c r="AB945" s="1"/>
      <c r="AC945" s="1"/>
      <c r="AD945" s="1"/>
      <c r="AE945" s="1"/>
    </row>
    <row r="946" spans="1:31">
      <c r="A946" t="str">
        <f t="shared" si="63"/>
        <v>2022-945</v>
      </c>
      <c r="B946" s="1">
        <v>44648</v>
      </c>
      <c r="C946" s="1" t="s">
        <v>50</v>
      </c>
      <c r="D946" t="s">
        <v>1597</v>
      </c>
      <c r="E946" t="s">
        <v>220</v>
      </c>
      <c r="F946" s="16"/>
      <c r="G946" s="16"/>
      <c r="H946" t="s">
        <v>13</v>
      </c>
      <c r="J946" t="s">
        <v>99</v>
      </c>
      <c r="K946" t="s">
        <v>88</v>
      </c>
      <c r="L946" t="s">
        <v>89</v>
      </c>
      <c r="N946" t="s">
        <v>90</v>
      </c>
      <c r="O946" s="1">
        <v>44649</v>
      </c>
      <c r="P946" s="2"/>
      <c r="Q946" s="2"/>
      <c r="R946" s="1"/>
      <c r="U946" s="1" t="str">
        <f t="shared" si="64"/>
        <v>2022</v>
      </c>
      <c r="V946" s="1" t="str">
        <f>VLOOKUP(W946,quarter[],2,FALSE)</f>
        <v>1st</v>
      </c>
      <c r="W946" s="1" t="str">
        <f t="shared" si="65"/>
        <v>March</v>
      </c>
      <c r="X946" s="1" t="str">
        <f t="shared" si="66"/>
        <v>Calo, Robyn</v>
      </c>
      <c r="Y946" s="1"/>
      <c r="Z946" s="1"/>
      <c r="AA946" s="1" t="s">
        <v>1598</v>
      </c>
      <c r="AB946" s="1"/>
      <c r="AC946" s="1"/>
      <c r="AD946" s="1"/>
      <c r="AE946" s="1"/>
    </row>
    <row r="947" spans="1:31">
      <c r="A947" t="str">
        <f t="shared" si="63"/>
        <v>2022-946</v>
      </c>
      <c r="B947" s="1">
        <v>44648</v>
      </c>
      <c r="C947" s="1" t="s">
        <v>53</v>
      </c>
      <c r="D947" t="s">
        <v>1440</v>
      </c>
      <c r="E947" t="s">
        <v>86</v>
      </c>
      <c r="F947" s="16"/>
      <c r="G947" s="16"/>
      <c r="H947" t="s">
        <v>1189</v>
      </c>
      <c r="J947" t="s">
        <v>87</v>
      </c>
      <c r="K947" t="s">
        <v>90</v>
      </c>
      <c r="L947" t="s">
        <v>90</v>
      </c>
      <c r="N947" t="s">
        <v>90</v>
      </c>
      <c r="O947" s="1">
        <v>44648</v>
      </c>
      <c r="P947" s="2"/>
      <c r="Q947" s="2"/>
      <c r="R947" s="1"/>
      <c r="U947" s="1" t="str">
        <f t="shared" si="64"/>
        <v>2022</v>
      </c>
      <c r="V947" s="1" t="str">
        <f>VLOOKUP(W947,quarter[],2,FALSE)</f>
        <v>1st</v>
      </c>
      <c r="W947" s="1" t="str">
        <f t="shared" si="65"/>
        <v>March</v>
      </c>
      <c r="X947" s="1" t="str">
        <f t="shared" si="66"/>
        <v>Perry, April</v>
      </c>
      <c r="Y947" s="1"/>
      <c r="Z947" s="1"/>
      <c r="AA947" s="1" t="s">
        <v>1599</v>
      </c>
      <c r="AB947" s="1"/>
      <c r="AC947" s="1"/>
      <c r="AD947" s="1"/>
      <c r="AE947" s="1"/>
    </row>
    <row r="948" spans="1:31">
      <c r="A948" t="str">
        <f t="shared" si="63"/>
        <v>2022-947</v>
      </c>
      <c r="B948" s="1">
        <v>44648</v>
      </c>
      <c r="C948" s="1" t="s">
        <v>51</v>
      </c>
      <c r="D948" t="s">
        <v>1600</v>
      </c>
      <c r="E948" t="s">
        <v>220</v>
      </c>
      <c r="F948" s="16"/>
      <c r="G948" s="16"/>
      <c r="H948" t="s">
        <v>1601</v>
      </c>
      <c r="J948" t="s">
        <v>87</v>
      </c>
      <c r="K948" t="s">
        <v>88</v>
      </c>
      <c r="L948" t="s">
        <v>89</v>
      </c>
      <c r="N948" t="s">
        <v>90</v>
      </c>
      <c r="O948" s="1">
        <v>44650</v>
      </c>
      <c r="P948" s="2">
        <v>15</v>
      </c>
      <c r="Q948" s="2"/>
      <c r="R948" s="1"/>
      <c r="U948" s="1" t="str">
        <f t="shared" si="64"/>
        <v>2022</v>
      </c>
      <c r="V948" s="1" t="str">
        <f>VLOOKUP(W948,quarter[],2,FALSE)</f>
        <v>1st</v>
      </c>
      <c r="W948" s="1" t="str">
        <f t="shared" si="65"/>
        <v>March</v>
      </c>
      <c r="X948" s="1" t="str">
        <f t="shared" si="66"/>
        <v>Clecak, Megan</v>
      </c>
      <c r="Y948" s="1"/>
      <c r="Z948" s="1"/>
      <c r="AA948" s="1" t="s">
        <v>1602</v>
      </c>
      <c r="AB948" s="1"/>
      <c r="AC948" s="1"/>
      <c r="AD948" s="1"/>
      <c r="AE948" s="1"/>
    </row>
    <row r="949" spans="1:31">
      <c r="A949" t="str">
        <f t="shared" si="63"/>
        <v>2022-948</v>
      </c>
      <c r="B949" s="1">
        <v>44648</v>
      </c>
      <c r="C949" s="1" t="s">
        <v>54</v>
      </c>
      <c r="D949" t="s">
        <v>947</v>
      </c>
      <c r="E949" t="s">
        <v>86</v>
      </c>
      <c r="F949" s="16"/>
      <c r="G949" s="16"/>
      <c r="H949" t="s">
        <v>13</v>
      </c>
      <c r="J949" t="s">
        <v>99</v>
      </c>
      <c r="K949" t="s">
        <v>88</v>
      </c>
      <c r="L949" t="s">
        <v>89</v>
      </c>
      <c r="N949" t="s">
        <v>90</v>
      </c>
      <c r="O949" s="1">
        <v>44650</v>
      </c>
      <c r="P949" s="2"/>
      <c r="Q949" s="2"/>
      <c r="R949" s="1"/>
      <c r="U949" s="1" t="str">
        <f t="shared" si="64"/>
        <v>2022</v>
      </c>
      <c r="V949" s="1" t="str">
        <f>VLOOKUP(W949,quarter[],2,FALSE)</f>
        <v>1st</v>
      </c>
      <c r="W949" s="1" t="str">
        <f t="shared" si="65"/>
        <v>March</v>
      </c>
      <c r="X949" s="1" t="str">
        <f t="shared" si="66"/>
        <v>Pitts, Jeff</v>
      </c>
      <c r="Y949" s="1"/>
      <c r="Z949" s="1"/>
      <c r="AA949" s="1" t="s">
        <v>1603</v>
      </c>
      <c r="AB949" s="1"/>
      <c r="AC949" s="1"/>
      <c r="AD949" s="1"/>
      <c r="AE949" s="1"/>
    </row>
    <row r="950" spans="1:31">
      <c r="A950" t="str">
        <f t="shared" si="63"/>
        <v>2022-949</v>
      </c>
      <c r="B950" s="1">
        <v>44648</v>
      </c>
      <c r="C950" s="1" t="s">
        <v>50</v>
      </c>
      <c r="D950" t="s">
        <v>1211</v>
      </c>
      <c r="E950" t="s">
        <v>86</v>
      </c>
      <c r="F950" s="16"/>
      <c r="G950" s="16"/>
      <c r="H950" t="s">
        <v>1604</v>
      </c>
      <c r="J950" t="s">
        <v>87</v>
      </c>
      <c r="K950" t="s">
        <v>90</v>
      </c>
      <c r="L950" t="s">
        <v>90</v>
      </c>
      <c r="N950" t="s">
        <v>90</v>
      </c>
      <c r="O950" s="1">
        <v>44657</v>
      </c>
      <c r="P950" s="2"/>
      <c r="Q950" s="2"/>
      <c r="R950" s="1"/>
      <c r="U950" s="1" t="str">
        <f t="shared" si="64"/>
        <v>2022</v>
      </c>
      <c r="V950" s="1" t="str">
        <f>VLOOKUP(W950,quarter[],2,FALSE)</f>
        <v>1st</v>
      </c>
      <c r="W950" s="1" t="str">
        <f t="shared" si="65"/>
        <v>March</v>
      </c>
      <c r="X950" s="1" t="str">
        <f t="shared" si="66"/>
        <v>Calo, Robyn</v>
      </c>
      <c r="Y950" s="1"/>
      <c r="Z950" s="1"/>
      <c r="AA950" s="1" t="s">
        <v>1605</v>
      </c>
      <c r="AB950" s="1"/>
      <c r="AC950" s="1"/>
      <c r="AD950" s="1"/>
      <c r="AE950" s="1"/>
    </row>
    <row r="951" spans="1:31">
      <c r="A951" t="str">
        <f t="shared" si="63"/>
        <v>2022-950</v>
      </c>
      <c r="B951" s="1">
        <v>44648</v>
      </c>
      <c r="C951" s="1" t="s">
        <v>53</v>
      </c>
      <c r="D951" t="s">
        <v>1606</v>
      </c>
      <c r="E951" t="s">
        <v>86</v>
      </c>
      <c r="F951" s="16"/>
      <c r="G951" s="16"/>
      <c r="H951" t="s">
        <v>1607</v>
      </c>
      <c r="J951" t="s">
        <v>87</v>
      </c>
      <c r="K951" t="s">
        <v>90</v>
      </c>
      <c r="L951" t="s">
        <v>90</v>
      </c>
      <c r="N951" t="s">
        <v>90</v>
      </c>
      <c r="O951" s="1">
        <v>44663</v>
      </c>
      <c r="P951" s="2">
        <v>15</v>
      </c>
      <c r="Q951" s="2"/>
      <c r="R951" s="1"/>
      <c r="U951" s="1" t="str">
        <f t="shared" si="64"/>
        <v>2022</v>
      </c>
      <c r="V951" s="1" t="str">
        <f>VLOOKUP(W951,quarter[],2,FALSE)</f>
        <v>1st</v>
      </c>
      <c r="W951" s="1" t="str">
        <f t="shared" si="65"/>
        <v>March</v>
      </c>
      <c r="X951" s="1" t="str">
        <f t="shared" si="66"/>
        <v>Perry, April</v>
      </c>
      <c r="Y951" s="1"/>
      <c r="Z951" s="1"/>
      <c r="AA951" s="1" t="s">
        <v>1608</v>
      </c>
      <c r="AB951" s="1"/>
      <c r="AC951" s="1"/>
      <c r="AD951" s="1"/>
      <c r="AE951" s="1"/>
    </row>
    <row r="952" spans="1:31">
      <c r="A952" t="str">
        <f t="shared" si="63"/>
        <v>2022-951</v>
      </c>
      <c r="B952" s="1">
        <v>44648</v>
      </c>
      <c r="C952" s="1" t="s">
        <v>49</v>
      </c>
      <c r="D952" t="s">
        <v>1179</v>
      </c>
      <c r="E952" t="s">
        <v>86</v>
      </c>
      <c r="F952" s="16"/>
      <c r="G952" s="16"/>
      <c r="J952" t="s">
        <v>87</v>
      </c>
      <c r="K952" t="s">
        <v>88</v>
      </c>
      <c r="L952" t="s">
        <v>89</v>
      </c>
      <c r="N952" t="s">
        <v>90</v>
      </c>
      <c r="O952" s="1">
        <v>44649</v>
      </c>
      <c r="P952" s="2"/>
      <c r="Q952" s="2"/>
      <c r="R952" s="1"/>
      <c r="U952" s="1" t="str">
        <f t="shared" si="64"/>
        <v>2022</v>
      </c>
      <c r="V952" s="1" t="str">
        <f>VLOOKUP(W952,quarter[],2,FALSE)</f>
        <v>1st</v>
      </c>
      <c r="W952" s="1" t="str">
        <f t="shared" si="65"/>
        <v>March</v>
      </c>
      <c r="X952" s="1" t="str">
        <f t="shared" si="66"/>
        <v>Brake, Cassi</v>
      </c>
      <c r="Y952" s="1"/>
      <c r="Z952" s="1"/>
      <c r="AA952" s="1" t="s">
        <v>1609</v>
      </c>
      <c r="AB952" s="1"/>
      <c r="AC952" s="1"/>
      <c r="AD952" s="1"/>
      <c r="AE952" s="1"/>
    </row>
    <row r="953" spans="1:31">
      <c r="A953" t="str">
        <f t="shared" si="63"/>
        <v>2022-952</v>
      </c>
      <c r="B953" s="1">
        <v>44648</v>
      </c>
      <c r="C953" s="1" t="s">
        <v>54</v>
      </c>
      <c r="D953" t="s">
        <v>1610</v>
      </c>
      <c r="E953" t="s">
        <v>86</v>
      </c>
      <c r="F953" s="16"/>
      <c r="G953" s="16"/>
      <c r="H953" t="s">
        <v>1611</v>
      </c>
      <c r="J953" t="s">
        <v>117</v>
      </c>
      <c r="K953" t="s">
        <v>88</v>
      </c>
      <c r="L953" t="s">
        <v>89</v>
      </c>
      <c r="N953" t="s">
        <v>90</v>
      </c>
      <c r="O953" s="1">
        <v>44650</v>
      </c>
      <c r="P953" s="2" t="s">
        <v>89</v>
      </c>
      <c r="Q953" s="2"/>
      <c r="R953" s="1"/>
      <c r="U953" s="1" t="str">
        <f t="shared" si="64"/>
        <v>2022</v>
      </c>
      <c r="V953" s="1" t="str">
        <f>VLOOKUP(W953,quarter[],2,FALSE)</f>
        <v>1st</v>
      </c>
      <c r="W953" s="1" t="str">
        <f t="shared" si="65"/>
        <v>March</v>
      </c>
      <c r="X953" s="1" t="str">
        <f t="shared" si="66"/>
        <v>Pitts, Jeff</v>
      </c>
      <c r="Y953" s="1"/>
      <c r="Z953" s="1"/>
      <c r="AA953" s="1" t="s">
        <v>1612</v>
      </c>
      <c r="AB953" s="1"/>
      <c r="AC953" s="1"/>
      <c r="AD953" s="1"/>
      <c r="AE953" s="1"/>
    </row>
    <row r="954" spans="1:31">
      <c r="A954" t="str">
        <f t="shared" si="63"/>
        <v>2022-953</v>
      </c>
      <c r="B954" s="1">
        <v>44648</v>
      </c>
      <c r="C954" s="1" t="s">
        <v>48</v>
      </c>
      <c r="D954" t="s">
        <v>1613</v>
      </c>
      <c r="E954" t="s">
        <v>86</v>
      </c>
      <c r="F954" s="16"/>
      <c r="G954" s="16"/>
      <c r="H954" t="s">
        <v>13</v>
      </c>
      <c r="J954" t="s">
        <v>87</v>
      </c>
      <c r="K954" t="s">
        <v>88</v>
      </c>
      <c r="L954" t="s">
        <v>89</v>
      </c>
      <c r="N954" t="s">
        <v>90</v>
      </c>
      <c r="O954" s="1">
        <v>44649</v>
      </c>
      <c r="P954" s="2"/>
      <c r="Q954" s="2"/>
      <c r="R954" s="1"/>
      <c r="U954" s="1" t="str">
        <f t="shared" si="64"/>
        <v>2022</v>
      </c>
      <c r="V954" s="1" t="str">
        <f>VLOOKUP(W954,quarter[],2,FALSE)</f>
        <v>1st</v>
      </c>
      <c r="W954" s="1" t="str">
        <f t="shared" si="65"/>
        <v>March</v>
      </c>
      <c r="X954" s="1" t="str">
        <f t="shared" si="66"/>
        <v>Alexander, Lindsay</v>
      </c>
      <c r="Y954" s="1"/>
      <c r="Z954" s="1"/>
      <c r="AA954" s="1" t="s">
        <v>898</v>
      </c>
      <c r="AB954" s="1"/>
      <c r="AC954" s="1"/>
      <c r="AD954" s="1"/>
      <c r="AE954" s="1"/>
    </row>
    <row r="955" spans="1:31">
      <c r="A955" t="str">
        <f t="shared" si="63"/>
        <v>2022-954</v>
      </c>
      <c r="B955" s="1">
        <v>44648</v>
      </c>
      <c r="C955" s="1" t="s">
        <v>49</v>
      </c>
      <c r="D955" t="s">
        <v>1614</v>
      </c>
      <c r="E955" t="s">
        <v>86</v>
      </c>
      <c r="F955" s="16"/>
      <c r="G955" s="16"/>
      <c r="H955" t="s">
        <v>13</v>
      </c>
      <c r="J955" t="s">
        <v>87</v>
      </c>
      <c r="K955" t="s">
        <v>88</v>
      </c>
      <c r="L955" t="s">
        <v>89</v>
      </c>
      <c r="N955" t="s">
        <v>90</v>
      </c>
      <c r="O955" s="1">
        <v>44650</v>
      </c>
      <c r="P955" s="2"/>
      <c r="Q955" s="2"/>
      <c r="R955" s="1"/>
      <c r="U955" s="1" t="str">
        <f t="shared" si="64"/>
        <v>2022</v>
      </c>
      <c r="V955" s="1" t="str">
        <f>VLOOKUP(W955,quarter[],2,FALSE)</f>
        <v>1st</v>
      </c>
      <c r="W955" s="1" t="str">
        <f t="shared" si="65"/>
        <v>March</v>
      </c>
      <c r="X955" s="1" t="str">
        <f t="shared" si="66"/>
        <v>Brake, Cassi</v>
      </c>
      <c r="Y955" s="1"/>
      <c r="Z955" s="1"/>
      <c r="AA955" s="1" t="s">
        <v>898</v>
      </c>
      <c r="AB955" s="1"/>
      <c r="AC955" s="1"/>
      <c r="AD955" s="1"/>
      <c r="AE955" s="1"/>
    </row>
    <row r="956" spans="1:31">
      <c r="A956" t="str">
        <f t="shared" si="63"/>
        <v>2022-955</v>
      </c>
      <c r="B956" s="1">
        <v>44648</v>
      </c>
      <c r="C956" s="1" t="s">
        <v>50</v>
      </c>
      <c r="D956" t="s">
        <v>1615</v>
      </c>
      <c r="E956" t="s">
        <v>86</v>
      </c>
      <c r="F956" s="16"/>
      <c r="G956" s="16"/>
      <c r="H956" t="s">
        <v>1616</v>
      </c>
      <c r="J956" t="s">
        <v>87</v>
      </c>
      <c r="K956" t="s">
        <v>88</v>
      </c>
      <c r="L956" t="s">
        <v>89</v>
      </c>
      <c r="N956" t="s">
        <v>90</v>
      </c>
      <c r="O956" s="1">
        <v>44649</v>
      </c>
      <c r="P956" s="2"/>
      <c r="Q956" s="2"/>
      <c r="R956" s="1"/>
      <c r="U956" s="1" t="str">
        <f t="shared" si="64"/>
        <v>2022</v>
      </c>
      <c r="V956" s="1" t="str">
        <f>VLOOKUP(W956,quarter[],2,FALSE)</f>
        <v>1st</v>
      </c>
      <c r="W956" s="1" t="str">
        <f t="shared" si="65"/>
        <v>March</v>
      </c>
      <c r="X956" s="1" t="str">
        <f t="shared" si="66"/>
        <v>Calo, Robyn</v>
      </c>
      <c r="Y956" s="1"/>
      <c r="Z956" s="1"/>
      <c r="AA956" s="1" t="s">
        <v>162</v>
      </c>
      <c r="AB956" s="1"/>
      <c r="AC956" s="1"/>
      <c r="AD956" s="1"/>
      <c r="AE956" s="1"/>
    </row>
    <row r="957" spans="1:31">
      <c r="A957" t="str">
        <f t="shared" si="63"/>
        <v>2022-956</v>
      </c>
      <c r="B957" s="1">
        <v>44648</v>
      </c>
      <c r="C957" s="1" t="s">
        <v>48</v>
      </c>
      <c r="D957" t="s">
        <v>1617</v>
      </c>
      <c r="E957" t="s">
        <v>86</v>
      </c>
      <c r="F957" s="16"/>
      <c r="G957" s="16"/>
      <c r="H957" t="s">
        <v>13</v>
      </c>
      <c r="J957" t="s">
        <v>87</v>
      </c>
      <c r="K957" t="s">
        <v>88</v>
      </c>
      <c r="L957" t="s">
        <v>89</v>
      </c>
      <c r="N957" t="s">
        <v>90</v>
      </c>
      <c r="O957" s="1">
        <v>44649</v>
      </c>
      <c r="P957" s="2"/>
      <c r="Q957" s="2"/>
      <c r="R957" s="1"/>
      <c r="U957" s="1" t="str">
        <f t="shared" si="64"/>
        <v>2022</v>
      </c>
      <c r="V957" s="1" t="str">
        <f>VLOOKUP(W957,quarter[],2,FALSE)</f>
        <v>1st</v>
      </c>
      <c r="W957" s="1" t="str">
        <f t="shared" si="65"/>
        <v>March</v>
      </c>
      <c r="X957" s="1" t="str">
        <f t="shared" si="66"/>
        <v>Alexander, Lindsay</v>
      </c>
      <c r="Y957" s="1"/>
      <c r="Z957" s="1"/>
      <c r="AA957" s="1" t="s">
        <v>146</v>
      </c>
      <c r="AB957" s="1"/>
      <c r="AC957" s="1"/>
      <c r="AD957" s="1"/>
      <c r="AE957" s="1"/>
    </row>
    <row r="958" spans="1:31">
      <c r="A958" t="str">
        <f t="shared" si="63"/>
        <v>2022-957</v>
      </c>
      <c r="B958" s="1">
        <v>44648</v>
      </c>
      <c r="C958" s="1" t="s">
        <v>49</v>
      </c>
      <c r="D958" t="s">
        <v>1618</v>
      </c>
      <c r="E958" t="s">
        <v>86</v>
      </c>
      <c r="F958" s="16"/>
      <c r="G958" s="16"/>
      <c r="H958" t="s">
        <v>13</v>
      </c>
      <c r="J958" t="s">
        <v>87</v>
      </c>
      <c r="K958" t="s">
        <v>88</v>
      </c>
      <c r="L958" t="s">
        <v>89</v>
      </c>
      <c r="N958" t="s">
        <v>90</v>
      </c>
      <c r="O958" s="1">
        <v>44650</v>
      </c>
      <c r="P958" s="2"/>
      <c r="Q958" s="2"/>
      <c r="R958" s="1"/>
      <c r="U958" s="1" t="str">
        <f t="shared" si="64"/>
        <v>2022</v>
      </c>
      <c r="V958" s="1" t="str">
        <f>VLOOKUP(W958,quarter[],2,FALSE)</f>
        <v>1st</v>
      </c>
      <c r="W958" s="1" t="str">
        <f t="shared" si="65"/>
        <v>March</v>
      </c>
      <c r="X958" s="1" t="str">
        <f t="shared" si="66"/>
        <v>Brake, Cassi</v>
      </c>
      <c r="Y958" s="1"/>
      <c r="Z958" s="1"/>
      <c r="AA958" s="1" t="s">
        <v>834</v>
      </c>
      <c r="AB958" s="1"/>
      <c r="AC958" s="1"/>
      <c r="AD958" s="1"/>
      <c r="AE958" s="1"/>
    </row>
    <row r="959" spans="1:31">
      <c r="A959" t="str">
        <f t="shared" si="63"/>
        <v>2022-958</v>
      </c>
      <c r="B959" s="1">
        <v>44648</v>
      </c>
      <c r="C959" s="1" t="s">
        <v>51</v>
      </c>
      <c r="D959" t="s">
        <v>1619</v>
      </c>
      <c r="E959" t="s">
        <v>86</v>
      </c>
      <c r="F959" s="16"/>
      <c r="G959" s="16"/>
      <c r="H959" t="s">
        <v>13</v>
      </c>
      <c r="J959" t="s">
        <v>99</v>
      </c>
      <c r="K959" t="s">
        <v>88</v>
      </c>
      <c r="L959" t="s">
        <v>89</v>
      </c>
      <c r="N959" t="s">
        <v>90</v>
      </c>
      <c r="O959" s="1">
        <v>44650</v>
      </c>
      <c r="P959" s="2"/>
      <c r="Q959" s="2"/>
      <c r="R959" s="1"/>
      <c r="U959" s="1" t="str">
        <f t="shared" si="64"/>
        <v>2022</v>
      </c>
      <c r="V959" s="1" t="str">
        <f>VLOOKUP(W959,quarter[],2,FALSE)</f>
        <v>1st</v>
      </c>
      <c r="W959" s="1" t="str">
        <f t="shared" si="65"/>
        <v>March</v>
      </c>
      <c r="X959" s="1" t="str">
        <f t="shared" si="66"/>
        <v>Clecak, Megan</v>
      </c>
      <c r="Y959" s="1"/>
      <c r="Z959" s="1"/>
      <c r="AA959" s="1" t="s">
        <v>1620</v>
      </c>
      <c r="AB959" s="1"/>
      <c r="AC959" s="1"/>
      <c r="AD959" s="1"/>
      <c r="AE959" s="1"/>
    </row>
    <row r="960" spans="1:31">
      <c r="A960" t="str">
        <f t="shared" si="63"/>
        <v>2022-959</v>
      </c>
      <c r="B960" s="1">
        <v>44648</v>
      </c>
      <c r="C960" s="1" t="s">
        <v>48</v>
      </c>
      <c r="D960" t="s">
        <v>1621</v>
      </c>
      <c r="E960" t="s">
        <v>86</v>
      </c>
      <c r="F960" s="16"/>
      <c r="G960" s="16"/>
      <c r="H960" t="s">
        <v>13</v>
      </c>
      <c r="J960" t="s">
        <v>87</v>
      </c>
      <c r="K960" t="s">
        <v>88</v>
      </c>
      <c r="L960" t="s">
        <v>89</v>
      </c>
      <c r="N960" t="s">
        <v>90</v>
      </c>
      <c r="O960" s="1">
        <v>44649</v>
      </c>
      <c r="P960" s="2"/>
      <c r="Q960" s="2"/>
      <c r="R960" s="1"/>
      <c r="U960" s="1" t="str">
        <f t="shared" si="64"/>
        <v>2022</v>
      </c>
      <c r="V960" s="1" t="str">
        <f>VLOOKUP(W960,quarter[],2,FALSE)</f>
        <v>1st</v>
      </c>
      <c r="W960" s="1" t="str">
        <f t="shared" si="65"/>
        <v>March</v>
      </c>
      <c r="X960" s="1" t="str">
        <f t="shared" si="66"/>
        <v>Alexander, Lindsay</v>
      </c>
      <c r="Y960" s="1"/>
      <c r="Z960" s="1"/>
      <c r="AA960" s="1" t="s">
        <v>898</v>
      </c>
      <c r="AB960" s="1"/>
      <c r="AC960" s="1"/>
      <c r="AD960" s="1"/>
      <c r="AE960" s="1"/>
    </row>
    <row r="961" spans="1:31">
      <c r="A961" t="str">
        <f t="shared" si="63"/>
        <v>2022-960</v>
      </c>
      <c r="B961" s="1">
        <v>44648</v>
      </c>
      <c r="C961" s="1" t="s">
        <v>49</v>
      </c>
      <c r="D961" t="s">
        <v>1622</v>
      </c>
      <c r="E961" t="s">
        <v>86</v>
      </c>
      <c r="F961" s="16"/>
      <c r="G961" s="16"/>
      <c r="H961" t="s">
        <v>13</v>
      </c>
      <c r="J961" t="s">
        <v>87</v>
      </c>
      <c r="K961" t="s">
        <v>88</v>
      </c>
      <c r="L961" t="s">
        <v>89</v>
      </c>
      <c r="N961" t="s">
        <v>90</v>
      </c>
      <c r="O961" s="1">
        <v>44650</v>
      </c>
      <c r="P961" s="2"/>
      <c r="Q961" s="2"/>
      <c r="R961" s="1"/>
      <c r="U961" s="1" t="str">
        <f t="shared" si="64"/>
        <v>2022</v>
      </c>
      <c r="V961" s="1" t="str">
        <f>VLOOKUP(W961,quarter[],2,FALSE)</f>
        <v>1st</v>
      </c>
      <c r="W961" s="1" t="str">
        <f t="shared" si="65"/>
        <v>March</v>
      </c>
      <c r="X961" s="1" t="str">
        <f t="shared" si="66"/>
        <v>Brake, Cassi</v>
      </c>
      <c r="Y961" s="1"/>
      <c r="Z961" s="1"/>
      <c r="AA961" s="1" t="s">
        <v>834</v>
      </c>
      <c r="AB961" s="1"/>
      <c r="AC961" s="1"/>
      <c r="AD961" s="1"/>
      <c r="AE961" s="1"/>
    </row>
    <row r="962" spans="1:31">
      <c r="A962" t="str">
        <f t="shared" si="63"/>
        <v>2022-961</v>
      </c>
      <c r="B962" s="1">
        <v>44648</v>
      </c>
      <c r="C962" s="1" t="s">
        <v>53</v>
      </c>
      <c r="D962" t="s">
        <v>1623</v>
      </c>
      <c r="E962" t="s">
        <v>86</v>
      </c>
      <c r="F962" s="16"/>
      <c r="G962" s="16"/>
      <c r="H962" t="s">
        <v>1582</v>
      </c>
      <c r="J962" t="s">
        <v>87</v>
      </c>
      <c r="K962" t="s">
        <v>88</v>
      </c>
      <c r="L962" t="s">
        <v>89</v>
      </c>
      <c r="N962" t="s">
        <v>90</v>
      </c>
      <c r="O962" s="1">
        <v>44655</v>
      </c>
      <c r="P962" s="2"/>
      <c r="Q962" s="2"/>
      <c r="R962" s="1"/>
      <c r="U962" s="1" t="str">
        <f t="shared" si="64"/>
        <v>2022</v>
      </c>
      <c r="V962" s="1" t="str">
        <f>VLOOKUP(W962,quarter[],2,FALSE)</f>
        <v>1st</v>
      </c>
      <c r="W962" s="1" t="str">
        <f t="shared" si="65"/>
        <v>March</v>
      </c>
      <c r="X962" s="1" t="str">
        <f t="shared" si="66"/>
        <v>Perry, April</v>
      </c>
      <c r="Y962" s="1"/>
      <c r="Z962" s="1"/>
      <c r="AA962" s="1" t="s">
        <v>150</v>
      </c>
      <c r="AB962" s="1"/>
      <c r="AC962" s="1"/>
      <c r="AD962" s="1"/>
      <c r="AE962" s="1"/>
    </row>
    <row r="963" spans="1:31">
      <c r="A963" t="str">
        <f t="shared" si="63"/>
        <v>2022-962</v>
      </c>
      <c r="B963" s="1">
        <v>44648</v>
      </c>
      <c r="C963" s="1" t="s">
        <v>50</v>
      </c>
      <c r="D963" t="s">
        <v>126</v>
      </c>
      <c r="E963" t="s">
        <v>86</v>
      </c>
      <c r="F963" s="16"/>
      <c r="G963" s="16"/>
      <c r="H963" t="s">
        <v>758</v>
      </c>
      <c r="J963" t="s">
        <v>87</v>
      </c>
      <c r="K963" t="s">
        <v>88</v>
      </c>
      <c r="L963" t="s">
        <v>89</v>
      </c>
      <c r="N963" t="s">
        <v>90</v>
      </c>
      <c r="O963" s="1">
        <v>44649</v>
      </c>
      <c r="P963" s="2"/>
      <c r="Q963" s="2"/>
      <c r="R963" s="1"/>
      <c r="U963" s="1" t="str">
        <f t="shared" si="64"/>
        <v>2022</v>
      </c>
      <c r="V963" s="1" t="str">
        <f>VLOOKUP(W963,quarter[],2,FALSE)</f>
        <v>1st</v>
      </c>
      <c r="W963" s="1" t="str">
        <f t="shared" si="65"/>
        <v>March</v>
      </c>
      <c r="X963" s="1" t="str">
        <f t="shared" si="66"/>
        <v>Calo, Robyn</v>
      </c>
      <c r="Y963" s="1"/>
      <c r="Z963" s="1"/>
      <c r="AA963" s="1" t="s">
        <v>162</v>
      </c>
      <c r="AB963" s="1"/>
      <c r="AC963" s="1"/>
      <c r="AD963" s="1"/>
      <c r="AE963" s="1"/>
    </row>
    <row r="964" spans="1:31">
      <c r="A964" t="str">
        <f t="shared" si="63"/>
        <v>2022-963</v>
      </c>
      <c r="B964" s="1">
        <v>44648</v>
      </c>
      <c r="C964" s="1" t="s">
        <v>54</v>
      </c>
      <c r="D964" t="s">
        <v>1624</v>
      </c>
      <c r="E964" t="s">
        <v>86</v>
      </c>
      <c r="F964" s="16"/>
      <c r="G964" s="16"/>
      <c r="H964" t="s">
        <v>1625</v>
      </c>
      <c r="J964" t="s">
        <v>117</v>
      </c>
      <c r="K964" t="s">
        <v>88</v>
      </c>
      <c r="L964" t="s">
        <v>89</v>
      </c>
      <c r="N964" t="s">
        <v>90</v>
      </c>
      <c r="O964" s="1">
        <v>44650</v>
      </c>
      <c r="P964" s="2"/>
      <c r="Q964" s="2"/>
      <c r="R964" s="1"/>
      <c r="U964" s="1" t="str">
        <f t="shared" si="64"/>
        <v>2022</v>
      </c>
      <c r="V964" s="1" t="str">
        <f>VLOOKUP(W964,quarter[],2,FALSE)</f>
        <v>1st</v>
      </c>
      <c r="W964" s="1" t="str">
        <f t="shared" si="65"/>
        <v>March</v>
      </c>
      <c r="X964" s="1" t="str">
        <f t="shared" si="66"/>
        <v>Pitts, Jeff</v>
      </c>
      <c r="Y964" s="1"/>
      <c r="Z964" s="1"/>
      <c r="AA964" s="1" t="s">
        <v>1568</v>
      </c>
      <c r="AB964" s="1"/>
      <c r="AC964" s="1"/>
      <c r="AD964" s="1"/>
      <c r="AE964" s="1"/>
    </row>
    <row r="965" spans="1:31">
      <c r="A965" t="str">
        <f t="shared" si="63"/>
        <v>2022-964</v>
      </c>
      <c r="B965" s="1">
        <v>44649</v>
      </c>
      <c r="C965" s="1" t="s">
        <v>51</v>
      </c>
      <c r="D965" t="s">
        <v>1626</v>
      </c>
      <c r="E965" t="s">
        <v>86</v>
      </c>
      <c r="F965" s="16"/>
      <c r="G965" s="16"/>
      <c r="H965" t="s">
        <v>13</v>
      </c>
      <c r="J965" t="s">
        <v>87</v>
      </c>
      <c r="K965" t="s">
        <v>88</v>
      </c>
      <c r="L965" t="s">
        <v>89</v>
      </c>
      <c r="N965" t="s">
        <v>90</v>
      </c>
      <c r="O965" s="1">
        <v>44650</v>
      </c>
      <c r="P965" s="2"/>
      <c r="Q965" s="2"/>
      <c r="R965" s="1"/>
      <c r="U965" s="1" t="str">
        <f t="shared" si="64"/>
        <v>2022</v>
      </c>
      <c r="V965" s="1" t="str">
        <f>VLOOKUP(W965,quarter[],2,FALSE)</f>
        <v>1st</v>
      </c>
      <c r="W965" s="1" t="str">
        <f t="shared" si="65"/>
        <v>March</v>
      </c>
      <c r="X965" s="1" t="str">
        <f t="shared" si="66"/>
        <v>Clecak, Megan</v>
      </c>
      <c r="Y965" s="1"/>
      <c r="Z965" s="1"/>
      <c r="AA965" s="1" t="s">
        <v>1627</v>
      </c>
      <c r="AB965" s="1"/>
      <c r="AC965" s="1"/>
      <c r="AD965" s="1"/>
      <c r="AE965" s="1"/>
    </row>
    <row r="966" spans="1:31">
      <c r="A966" t="str">
        <f t="shared" si="63"/>
        <v>2022-965</v>
      </c>
      <c r="B966" s="1">
        <v>44649</v>
      </c>
      <c r="C966" s="1" t="s">
        <v>53</v>
      </c>
      <c r="D966" t="s">
        <v>1628</v>
      </c>
      <c r="E966" t="s">
        <v>224</v>
      </c>
      <c r="F966" s="16"/>
      <c r="G966" s="16"/>
      <c r="H966" t="s">
        <v>13</v>
      </c>
      <c r="J966" t="s">
        <v>140</v>
      </c>
      <c r="K966" t="s">
        <v>88</v>
      </c>
      <c r="L966" t="s">
        <v>89</v>
      </c>
      <c r="N966" t="s">
        <v>90</v>
      </c>
      <c r="O966" s="1">
        <v>44649</v>
      </c>
      <c r="P966" s="2"/>
      <c r="Q966" s="2"/>
      <c r="R966" s="1"/>
      <c r="U966" s="1" t="str">
        <f t="shared" si="64"/>
        <v>2022</v>
      </c>
      <c r="V966" s="1" t="str">
        <f>VLOOKUP(W966,quarter[],2,FALSE)</f>
        <v>1st</v>
      </c>
      <c r="W966" s="1" t="str">
        <f t="shared" si="65"/>
        <v>March</v>
      </c>
      <c r="X966" s="1" t="str">
        <f t="shared" si="66"/>
        <v>Perry, April</v>
      </c>
      <c r="Y966" s="1"/>
      <c r="Z966" s="1"/>
      <c r="AA966" s="1" t="s">
        <v>1629</v>
      </c>
      <c r="AB966" s="1"/>
      <c r="AC966" s="1"/>
      <c r="AD966" s="1"/>
      <c r="AE966" s="1"/>
    </row>
    <row r="967" spans="1:31">
      <c r="A967" t="str">
        <f t="shared" si="63"/>
        <v>2022-966</v>
      </c>
      <c r="B967" s="1">
        <v>44649</v>
      </c>
      <c r="C967" s="1" t="s">
        <v>53</v>
      </c>
      <c r="D967" t="s">
        <v>1102</v>
      </c>
      <c r="E967" t="s">
        <v>86</v>
      </c>
      <c r="F967" s="16"/>
      <c r="G967" s="16"/>
      <c r="H967" t="s">
        <v>1630</v>
      </c>
      <c r="J967" t="s">
        <v>87</v>
      </c>
      <c r="K967" t="s">
        <v>90</v>
      </c>
      <c r="L967" t="s">
        <v>90</v>
      </c>
      <c r="N967" t="s">
        <v>90</v>
      </c>
      <c r="O967" s="1">
        <v>44656</v>
      </c>
      <c r="P967" s="2"/>
      <c r="Q967" s="2"/>
      <c r="R967" s="1"/>
      <c r="U967" s="1" t="str">
        <f t="shared" si="64"/>
        <v>2022</v>
      </c>
      <c r="V967" s="1" t="str">
        <f>VLOOKUP(W967,quarter[],2,FALSE)</f>
        <v>1st</v>
      </c>
      <c r="W967" s="1" t="str">
        <f t="shared" si="65"/>
        <v>March</v>
      </c>
      <c r="X967" s="1" t="str">
        <f t="shared" si="66"/>
        <v>Perry, April</v>
      </c>
      <c r="Y967" s="1"/>
      <c r="Z967" s="1"/>
      <c r="AA967" s="1" t="s">
        <v>1631</v>
      </c>
      <c r="AB967" s="1"/>
      <c r="AC967" s="1"/>
      <c r="AD967" s="1"/>
      <c r="AE967" s="1"/>
    </row>
    <row r="968" spans="1:31">
      <c r="A968" t="str">
        <f t="shared" si="63"/>
        <v>2022-967</v>
      </c>
      <c r="B968" s="1">
        <v>44649</v>
      </c>
      <c r="C968" s="1" t="s">
        <v>50</v>
      </c>
      <c r="D968" t="s">
        <v>1632</v>
      </c>
      <c r="E968" t="s">
        <v>86</v>
      </c>
      <c r="F968" s="16"/>
      <c r="G968" s="16"/>
      <c r="H968" t="s">
        <v>1633</v>
      </c>
      <c r="J968" t="s">
        <v>369</v>
      </c>
      <c r="K968" t="s">
        <v>835</v>
      </c>
      <c r="L968" t="s">
        <v>90</v>
      </c>
      <c r="N968" t="s">
        <v>90</v>
      </c>
      <c r="O968" s="1">
        <v>44651</v>
      </c>
      <c r="P968" s="2"/>
      <c r="Q968" s="2"/>
      <c r="R968" s="1"/>
      <c r="U968" s="1" t="str">
        <f t="shared" si="64"/>
        <v>2022</v>
      </c>
      <c r="V968" s="1" t="str">
        <f>VLOOKUP(W968,quarter[],2,FALSE)</f>
        <v>1st</v>
      </c>
      <c r="W968" s="1" t="str">
        <f t="shared" si="65"/>
        <v>March</v>
      </c>
      <c r="X968" s="1" t="str">
        <f t="shared" si="66"/>
        <v>Calo, Robyn</v>
      </c>
      <c r="Y968" s="1"/>
      <c r="Z968" s="1"/>
      <c r="AA968" s="1" t="s">
        <v>1634</v>
      </c>
      <c r="AB968" s="1"/>
      <c r="AC968" s="1"/>
      <c r="AD968" s="1"/>
      <c r="AE968" s="1"/>
    </row>
    <row r="969" spans="1:31">
      <c r="A969" t="str">
        <f t="shared" si="63"/>
        <v>2022-968</v>
      </c>
      <c r="B969" s="1">
        <v>44649</v>
      </c>
      <c r="C969" s="1" t="s">
        <v>48</v>
      </c>
      <c r="D969" t="s">
        <v>894</v>
      </c>
      <c r="E969" t="s">
        <v>86</v>
      </c>
      <c r="F969" s="16"/>
      <c r="G969" s="16"/>
      <c r="H969" t="s">
        <v>1635</v>
      </c>
      <c r="J969" t="s">
        <v>87</v>
      </c>
      <c r="K969" t="s">
        <v>88</v>
      </c>
      <c r="L969" t="s">
        <v>89</v>
      </c>
      <c r="N969" t="s">
        <v>90</v>
      </c>
      <c r="O969" s="1">
        <v>44651</v>
      </c>
      <c r="P969" s="2">
        <v>15</v>
      </c>
      <c r="Q969" s="2"/>
      <c r="R969" s="1"/>
      <c r="U969" s="1" t="str">
        <f t="shared" si="64"/>
        <v>2022</v>
      </c>
      <c r="V969" s="1" t="str">
        <f>VLOOKUP(W969,quarter[],2,FALSE)</f>
        <v>1st</v>
      </c>
      <c r="W969" s="1" t="str">
        <f t="shared" si="65"/>
        <v>March</v>
      </c>
      <c r="X969" s="1" t="str">
        <f t="shared" si="66"/>
        <v>Alexander, Lindsay</v>
      </c>
      <c r="Y969" s="1"/>
      <c r="Z969" s="1"/>
      <c r="AA969" s="1" t="s">
        <v>1636</v>
      </c>
      <c r="AB969" s="1"/>
      <c r="AC969" s="1"/>
      <c r="AD969" s="1"/>
      <c r="AE969" s="1"/>
    </row>
    <row r="970" spans="1:31">
      <c r="A970" t="str">
        <f t="shared" si="63"/>
        <v>2022-969</v>
      </c>
      <c r="B970" s="1">
        <v>44649</v>
      </c>
      <c r="C970" s="1" t="s">
        <v>53</v>
      </c>
      <c r="D970" t="s">
        <v>1637</v>
      </c>
      <c r="E970" t="s">
        <v>86</v>
      </c>
      <c r="F970" s="16"/>
      <c r="G970" s="16"/>
      <c r="H970" t="s">
        <v>1531</v>
      </c>
      <c r="J970" t="s">
        <v>87</v>
      </c>
      <c r="K970" t="s">
        <v>90</v>
      </c>
      <c r="L970" t="s">
        <v>90</v>
      </c>
      <c r="N970" t="s">
        <v>90</v>
      </c>
      <c r="O970" s="1">
        <v>44656</v>
      </c>
      <c r="P970" s="2"/>
      <c r="Q970" s="2"/>
      <c r="R970" s="1"/>
      <c r="U970" s="1" t="str">
        <f t="shared" si="64"/>
        <v>2022</v>
      </c>
      <c r="V970" s="1" t="str">
        <f>VLOOKUP(W970,quarter[],2,FALSE)</f>
        <v>1st</v>
      </c>
      <c r="W970" s="1" t="str">
        <f t="shared" si="65"/>
        <v>March</v>
      </c>
      <c r="X970" s="1" t="str">
        <f t="shared" si="66"/>
        <v>Perry, April</v>
      </c>
      <c r="Y970" s="1"/>
      <c r="Z970" s="1"/>
      <c r="AA970" s="1" t="s">
        <v>1638</v>
      </c>
      <c r="AB970" s="1"/>
      <c r="AC970" s="1"/>
      <c r="AD970" s="1"/>
      <c r="AE970" s="1"/>
    </row>
    <row r="971" spans="1:31">
      <c r="A971" t="str">
        <f t="shared" si="63"/>
        <v>2022-970</v>
      </c>
      <c r="B971" s="1">
        <v>44649</v>
      </c>
      <c r="C971" s="1" t="s">
        <v>50</v>
      </c>
      <c r="D971" t="s">
        <v>1639</v>
      </c>
      <c r="E971" t="s">
        <v>86</v>
      </c>
      <c r="F971" s="16"/>
      <c r="G971" s="16"/>
      <c r="H971" t="s">
        <v>1640</v>
      </c>
      <c r="J971" t="s">
        <v>99</v>
      </c>
      <c r="K971" t="s">
        <v>88</v>
      </c>
      <c r="L971" t="s">
        <v>89</v>
      </c>
      <c r="N971" t="s">
        <v>90</v>
      </c>
      <c r="O971" s="1">
        <v>44649</v>
      </c>
      <c r="P971" s="2"/>
      <c r="Q971" s="2"/>
      <c r="R971" s="1"/>
      <c r="U971" s="1" t="str">
        <f t="shared" si="64"/>
        <v>2022</v>
      </c>
      <c r="V971" s="1" t="str">
        <f>VLOOKUP(W971,quarter[],2,FALSE)</f>
        <v>1st</v>
      </c>
      <c r="W971" s="1" t="str">
        <f t="shared" si="65"/>
        <v>March</v>
      </c>
      <c r="X971" s="1" t="str">
        <f t="shared" si="66"/>
        <v>Calo, Robyn</v>
      </c>
      <c r="Y971" s="1"/>
      <c r="Z971" s="1"/>
      <c r="AA971" s="1" t="s">
        <v>162</v>
      </c>
      <c r="AB971" s="1"/>
      <c r="AC971" s="1"/>
      <c r="AD971" s="1"/>
      <c r="AE971" s="1"/>
    </row>
    <row r="972" spans="1:31">
      <c r="A972" t="str">
        <f t="shared" si="63"/>
        <v>2022-971</v>
      </c>
      <c r="B972" s="1">
        <v>44649</v>
      </c>
      <c r="C972" s="1" t="s">
        <v>51</v>
      </c>
      <c r="D972" t="s">
        <v>1641</v>
      </c>
      <c r="E972" t="s">
        <v>86</v>
      </c>
      <c r="F972" s="16"/>
      <c r="G972" s="16"/>
      <c r="H972" t="s">
        <v>13</v>
      </c>
      <c r="J972" t="s">
        <v>87</v>
      </c>
      <c r="K972" t="s">
        <v>88</v>
      </c>
      <c r="L972" t="s">
        <v>89</v>
      </c>
      <c r="N972" t="s">
        <v>90</v>
      </c>
      <c r="O972" s="1">
        <v>44650</v>
      </c>
      <c r="P972" s="2"/>
      <c r="Q972" s="2"/>
      <c r="R972" s="1"/>
      <c r="U972" s="1" t="str">
        <f t="shared" si="64"/>
        <v>2022</v>
      </c>
      <c r="V972" s="1" t="str">
        <f>VLOOKUP(W972,quarter[],2,FALSE)</f>
        <v>1st</v>
      </c>
      <c r="W972" s="1" t="str">
        <f t="shared" si="65"/>
        <v>March</v>
      </c>
      <c r="X972" s="1" t="str">
        <f t="shared" si="66"/>
        <v>Clecak, Megan</v>
      </c>
      <c r="Y972" s="1"/>
      <c r="Z972" s="1"/>
      <c r="AA972" s="1" t="s">
        <v>1642</v>
      </c>
      <c r="AB972" s="1"/>
      <c r="AC972" s="1"/>
      <c r="AD972" s="1"/>
      <c r="AE972" s="1"/>
    </row>
    <row r="973" spans="1:31">
      <c r="A973" t="str">
        <f t="shared" si="63"/>
        <v>2022-972</v>
      </c>
      <c r="B973" s="1">
        <v>44649</v>
      </c>
      <c r="C973" s="1" t="s">
        <v>49</v>
      </c>
      <c r="D973" t="s">
        <v>1196</v>
      </c>
      <c r="E973" t="s">
        <v>86</v>
      </c>
      <c r="F973" s="16"/>
      <c r="G973" s="16"/>
      <c r="H973" t="s">
        <v>13</v>
      </c>
      <c r="J973" t="s">
        <v>87</v>
      </c>
      <c r="K973" t="s">
        <v>88</v>
      </c>
      <c r="L973" t="s">
        <v>89</v>
      </c>
      <c r="N973" t="s">
        <v>90</v>
      </c>
      <c r="O973" s="1">
        <v>44650</v>
      </c>
      <c r="P973" s="2"/>
      <c r="Q973" s="2"/>
      <c r="R973" s="1"/>
      <c r="U973" s="1" t="str">
        <f t="shared" si="64"/>
        <v>2022</v>
      </c>
      <c r="V973" s="1" t="str">
        <f>VLOOKUP(W973,quarter[],2,FALSE)</f>
        <v>1st</v>
      </c>
      <c r="W973" s="1" t="str">
        <f t="shared" si="65"/>
        <v>March</v>
      </c>
      <c r="X973" s="1" t="str">
        <f t="shared" si="66"/>
        <v>Brake, Cassi</v>
      </c>
      <c r="Y973" s="1"/>
      <c r="Z973" s="1"/>
      <c r="AA973" s="1" t="s">
        <v>1643</v>
      </c>
      <c r="AB973" s="1"/>
      <c r="AC973" s="1"/>
      <c r="AD973" s="1"/>
      <c r="AE973" s="1"/>
    </row>
    <row r="974" spans="1:31">
      <c r="A974" t="str">
        <f t="shared" si="63"/>
        <v>2022-973</v>
      </c>
      <c r="B974" s="1">
        <v>44649</v>
      </c>
      <c r="C974" s="1" t="s">
        <v>50</v>
      </c>
      <c r="D974" t="s">
        <v>1644</v>
      </c>
      <c r="E974" t="s">
        <v>86</v>
      </c>
      <c r="F974" s="16"/>
      <c r="G974" s="16"/>
      <c r="H974" t="s">
        <v>1645</v>
      </c>
      <c r="J974" t="s">
        <v>87</v>
      </c>
      <c r="K974" t="s">
        <v>90</v>
      </c>
      <c r="L974" t="s">
        <v>90</v>
      </c>
      <c r="N974" t="s">
        <v>90</v>
      </c>
      <c r="O974" s="1">
        <v>44651</v>
      </c>
      <c r="P974" s="2"/>
      <c r="Q974" s="2"/>
      <c r="R974" s="1"/>
      <c r="U974" s="1" t="str">
        <f t="shared" si="64"/>
        <v>2022</v>
      </c>
      <c r="V974" s="1" t="str">
        <f>VLOOKUP(W974,quarter[],2,FALSE)</f>
        <v>1st</v>
      </c>
      <c r="W974" s="1" t="str">
        <f t="shared" si="65"/>
        <v>March</v>
      </c>
      <c r="X974" s="1" t="str">
        <f t="shared" si="66"/>
        <v>Calo, Robyn</v>
      </c>
      <c r="Y974" s="1"/>
      <c r="Z974" s="1"/>
      <c r="AA974" s="1" t="s">
        <v>1646</v>
      </c>
      <c r="AB974" s="1"/>
      <c r="AC974" s="1"/>
      <c r="AD974" s="1"/>
      <c r="AE974" s="1"/>
    </row>
    <row r="975" spans="1:31">
      <c r="A975" t="str">
        <f t="shared" si="63"/>
        <v>2022-974</v>
      </c>
      <c r="B975" s="1">
        <v>44649</v>
      </c>
      <c r="C975" s="1" t="s">
        <v>48</v>
      </c>
      <c r="D975" t="s">
        <v>1647</v>
      </c>
      <c r="E975" t="s">
        <v>86</v>
      </c>
      <c r="F975" s="16"/>
      <c r="G975" s="16"/>
      <c r="H975" t="s">
        <v>13</v>
      </c>
      <c r="J975" t="s">
        <v>87</v>
      </c>
      <c r="K975" t="s">
        <v>88</v>
      </c>
      <c r="L975" t="s">
        <v>89</v>
      </c>
      <c r="N975" t="s">
        <v>90</v>
      </c>
      <c r="O975" s="1">
        <v>44650</v>
      </c>
      <c r="P975" s="2"/>
      <c r="Q975" s="2"/>
      <c r="R975" s="1"/>
      <c r="U975" s="1" t="str">
        <f t="shared" si="64"/>
        <v>2022</v>
      </c>
      <c r="V975" s="1" t="str">
        <f>VLOOKUP(W975,quarter[],2,FALSE)</f>
        <v>1st</v>
      </c>
      <c r="W975" s="1" t="str">
        <f t="shared" si="65"/>
        <v>March</v>
      </c>
      <c r="X975" s="1" t="str">
        <f t="shared" si="66"/>
        <v>Alexander, Lindsay</v>
      </c>
      <c r="Y975" s="1"/>
      <c r="Z975" s="1"/>
      <c r="AA975" s="1" t="s">
        <v>146</v>
      </c>
      <c r="AB975" s="1"/>
      <c r="AC975" s="1"/>
      <c r="AD975" s="1"/>
      <c r="AE975" s="1"/>
    </row>
    <row r="976" spans="1:31">
      <c r="A976" t="str">
        <f t="shared" si="63"/>
        <v>2022-975</v>
      </c>
      <c r="B976" s="1">
        <v>44649</v>
      </c>
      <c r="C976" s="1" t="s">
        <v>53</v>
      </c>
      <c r="D976" t="s">
        <v>1648</v>
      </c>
      <c r="E976" t="s">
        <v>86</v>
      </c>
      <c r="F976" s="16"/>
      <c r="G976" s="16"/>
      <c r="H976" t="s">
        <v>1649</v>
      </c>
      <c r="J976" t="s">
        <v>117</v>
      </c>
      <c r="K976" t="s">
        <v>88</v>
      </c>
      <c r="L976" t="s">
        <v>89</v>
      </c>
      <c r="N976" t="s">
        <v>90</v>
      </c>
      <c r="O976" s="1">
        <v>44656</v>
      </c>
      <c r="P976" s="2"/>
      <c r="Q976" s="2"/>
      <c r="R976" s="1"/>
      <c r="U976" s="1" t="str">
        <f t="shared" si="64"/>
        <v>2022</v>
      </c>
      <c r="V976" s="1" t="str">
        <f>VLOOKUP(W976,quarter[],2,FALSE)</f>
        <v>1st</v>
      </c>
      <c r="W976" s="1" t="str">
        <f t="shared" si="65"/>
        <v>March</v>
      </c>
      <c r="X976" s="1" t="str">
        <f t="shared" si="66"/>
        <v>Perry, April</v>
      </c>
      <c r="Y976" s="1"/>
      <c r="Z976" s="1"/>
      <c r="AA976" s="1" t="s">
        <v>971</v>
      </c>
      <c r="AB976" s="1"/>
      <c r="AC976" s="1"/>
      <c r="AD976" s="1"/>
      <c r="AE976" s="1"/>
    </row>
    <row r="977" spans="1:31">
      <c r="A977" t="str">
        <f t="shared" si="63"/>
        <v>2022-976</v>
      </c>
      <c r="B977" s="1">
        <v>44649</v>
      </c>
      <c r="C977" s="1" t="s">
        <v>50</v>
      </c>
      <c r="D977" t="s">
        <v>1650</v>
      </c>
      <c r="E977" t="s">
        <v>224</v>
      </c>
      <c r="F977" s="16"/>
      <c r="G977" s="16"/>
      <c r="H977" t="s">
        <v>13</v>
      </c>
      <c r="J977" t="s">
        <v>117</v>
      </c>
      <c r="K977" t="s">
        <v>90</v>
      </c>
      <c r="L977" t="s">
        <v>90</v>
      </c>
      <c r="N977" t="s">
        <v>90</v>
      </c>
      <c r="O977" s="1">
        <v>44651</v>
      </c>
      <c r="P977" s="2"/>
      <c r="Q977" s="2"/>
      <c r="R977" s="1"/>
      <c r="U977" s="1" t="str">
        <f t="shared" si="64"/>
        <v>2022</v>
      </c>
      <c r="V977" s="1" t="str">
        <f>VLOOKUP(W977,quarter[],2,FALSE)</f>
        <v>1st</v>
      </c>
      <c r="W977" s="1" t="str">
        <f t="shared" si="65"/>
        <v>March</v>
      </c>
      <c r="X977" s="1" t="str">
        <f t="shared" si="66"/>
        <v>Calo, Robyn</v>
      </c>
      <c r="Y977" s="1"/>
      <c r="Z977" s="1"/>
      <c r="AA977" s="1" t="s">
        <v>1651</v>
      </c>
      <c r="AB977" s="1"/>
      <c r="AC977" s="1"/>
      <c r="AD977" s="1"/>
      <c r="AE977" s="1"/>
    </row>
    <row r="978" spans="1:31">
      <c r="A978" t="str">
        <f t="shared" si="63"/>
        <v>2022-977</v>
      </c>
      <c r="B978" s="1">
        <v>44649</v>
      </c>
      <c r="C978" s="1" t="s">
        <v>49</v>
      </c>
      <c r="D978" t="s">
        <v>1652</v>
      </c>
      <c r="E978" t="s">
        <v>224</v>
      </c>
      <c r="F978" s="16"/>
      <c r="G978" s="16"/>
      <c r="H978" t="s">
        <v>1653</v>
      </c>
      <c r="J978" t="s">
        <v>117</v>
      </c>
      <c r="K978" t="s">
        <v>90</v>
      </c>
      <c r="L978" t="s">
        <v>90</v>
      </c>
      <c r="N978" t="s">
        <v>90</v>
      </c>
      <c r="O978" s="1">
        <v>44665</v>
      </c>
      <c r="P978" s="2"/>
      <c r="Q978" s="2"/>
      <c r="R978" s="1"/>
      <c r="U978" s="1" t="str">
        <f t="shared" si="64"/>
        <v>2022</v>
      </c>
      <c r="V978" s="1" t="str">
        <f>VLOOKUP(W978,quarter[],2,FALSE)</f>
        <v>1st</v>
      </c>
      <c r="W978" s="1" t="str">
        <f t="shared" si="65"/>
        <v>March</v>
      </c>
      <c r="X978" s="1" t="str">
        <f t="shared" si="66"/>
        <v>Brake, Cassi</v>
      </c>
      <c r="Y978" s="1"/>
      <c r="Z978" s="1"/>
      <c r="AA978" s="1" t="s">
        <v>1654</v>
      </c>
      <c r="AB978" s="1"/>
      <c r="AC978" s="1"/>
      <c r="AD978" s="1"/>
      <c r="AE978" s="1"/>
    </row>
    <row r="979" spans="1:31">
      <c r="A979" t="str">
        <f t="shared" si="63"/>
        <v>2022-978</v>
      </c>
      <c r="B979" s="1">
        <v>44649</v>
      </c>
      <c r="C979" s="1" t="s">
        <v>48</v>
      </c>
      <c r="D979" t="s">
        <v>1655</v>
      </c>
      <c r="E979" t="s">
        <v>86</v>
      </c>
      <c r="F979" s="16"/>
      <c r="G979" s="16"/>
      <c r="H979" t="s">
        <v>13</v>
      </c>
      <c r="J979" t="s">
        <v>87</v>
      </c>
      <c r="K979" t="s">
        <v>88</v>
      </c>
      <c r="L979" t="s">
        <v>89</v>
      </c>
      <c r="N979" t="s">
        <v>90</v>
      </c>
      <c r="O979" s="1">
        <v>44650</v>
      </c>
      <c r="P979" s="2"/>
      <c r="Q979" s="2"/>
      <c r="R979" s="1"/>
      <c r="U979" s="1" t="str">
        <f t="shared" si="64"/>
        <v>2022</v>
      </c>
      <c r="V979" s="1" t="str">
        <f>VLOOKUP(W979,quarter[],2,FALSE)</f>
        <v>1st</v>
      </c>
      <c r="W979" s="1" t="str">
        <f t="shared" si="65"/>
        <v>March</v>
      </c>
      <c r="X979" s="1" t="str">
        <f t="shared" si="66"/>
        <v>Alexander, Lindsay</v>
      </c>
      <c r="Y979" s="1"/>
      <c r="Z979" s="1"/>
      <c r="AA979" s="1" t="s">
        <v>815</v>
      </c>
      <c r="AB979" s="1"/>
      <c r="AC979" s="1"/>
      <c r="AD979" s="1"/>
      <c r="AE979" s="1"/>
    </row>
    <row r="980" spans="1:31">
      <c r="A980" t="str">
        <f t="shared" ref="A980:A1043" si="67">_xlfn.CONCAT(YEAR(B980),"-",ROW(A979))</f>
        <v>2022-979</v>
      </c>
      <c r="B980" s="1">
        <v>44649</v>
      </c>
      <c r="C980" s="1" t="s">
        <v>54</v>
      </c>
      <c r="D980" t="s">
        <v>1656</v>
      </c>
      <c r="E980" t="s">
        <v>86</v>
      </c>
      <c r="F980" s="16"/>
      <c r="G980" s="16"/>
      <c r="H980" t="s">
        <v>13</v>
      </c>
      <c r="J980" t="s">
        <v>111</v>
      </c>
      <c r="K980" t="s">
        <v>88</v>
      </c>
      <c r="L980" t="s">
        <v>89</v>
      </c>
      <c r="N980" t="s">
        <v>90</v>
      </c>
      <c r="O980" s="1">
        <v>44659</v>
      </c>
      <c r="P980" s="2" t="s">
        <v>89</v>
      </c>
      <c r="Q980" s="2"/>
      <c r="R980" s="1"/>
      <c r="U980" s="1" t="str">
        <f t="shared" si="64"/>
        <v>2022</v>
      </c>
      <c r="V980" s="1" t="str">
        <f>VLOOKUP(W980,quarter[],2,FALSE)</f>
        <v>1st</v>
      </c>
      <c r="W980" s="1" t="str">
        <f t="shared" si="65"/>
        <v>March</v>
      </c>
      <c r="X980" s="1" t="str">
        <f t="shared" si="66"/>
        <v>Pitts, Jeff</v>
      </c>
      <c r="Y980" s="1"/>
      <c r="Z980" s="1"/>
      <c r="AA980" s="1" t="s">
        <v>1657</v>
      </c>
      <c r="AB980" s="1"/>
      <c r="AC980" s="1"/>
      <c r="AD980" s="1"/>
      <c r="AE980" s="1"/>
    </row>
    <row r="981" spans="1:31">
      <c r="A981" t="str">
        <f t="shared" si="67"/>
        <v>2022-980</v>
      </c>
      <c r="B981" s="1">
        <v>44649</v>
      </c>
      <c r="C981" s="1" t="s">
        <v>48</v>
      </c>
      <c r="D981" t="s">
        <v>1658</v>
      </c>
      <c r="E981" t="s">
        <v>86</v>
      </c>
      <c r="F981" s="16"/>
      <c r="G981" s="16"/>
      <c r="H981" t="s">
        <v>1659</v>
      </c>
      <c r="J981" t="s">
        <v>99</v>
      </c>
      <c r="K981" t="s">
        <v>88</v>
      </c>
      <c r="L981" t="s">
        <v>89</v>
      </c>
      <c r="N981" t="s">
        <v>90</v>
      </c>
      <c r="O981" s="1">
        <v>44650</v>
      </c>
      <c r="P981" s="2"/>
      <c r="Q981" s="2"/>
      <c r="R981" s="1"/>
      <c r="U981" s="1" t="str">
        <f t="shared" si="64"/>
        <v>2022</v>
      </c>
      <c r="V981" s="1" t="str">
        <f>VLOOKUP(W981,quarter[],2,FALSE)</f>
        <v>1st</v>
      </c>
      <c r="W981" s="1" t="str">
        <f t="shared" si="65"/>
        <v>March</v>
      </c>
      <c r="X981" s="1" t="str">
        <f t="shared" si="66"/>
        <v>Alexander, Lindsay</v>
      </c>
      <c r="Y981" s="1"/>
      <c r="Z981" s="1"/>
      <c r="AA981" s="1" t="s">
        <v>1660</v>
      </c>
      <c r="AB981" s="1"/>
      <c r="AC981" s="1"/>
      <c r="AD981" s="1"/>
      <c r="AE981" s="1"/>
    </row>
    <row r="982" spans="1:31">
      <c r="A982" t="str">
        <f t="shared" si="67"/>
        <v>2022-981</v>
      </c>
      <c r="B982" s="1">
        <v>44649</v>
      </c>
      <c r="C982" s="1" t="s">
        <v>51</v>
      </c>
      <c r="D982" t="s">
        <v>1661</v>
      </c>
      <c r="E982" t="s">
        <v>86</v>
      </c>
      <c r="F982" s="16"/>
      <c r="G982" s="16"/>
      <c r="H982" t="s">
        <v>13</v>
      </c>
      <c r="J982" t="s">
        <v>87</v>
      </c>
      <c r="K982" t="s">
        <v>88</v>
      </c>
      <c r="L982" t="s">
        <v>89</v>
      </c>
      <c r="N982" t="s">
        <v>90</v>
      </c>
      <c r="O982" s="1">
        <v>44650</v>
      </c>
      <c r="P982" s="2"/>
      <c r="Q982" s="2"/>
      <c r="R982" s="1"/>
      <c r="U982" s="1" t="str">
        <f t="shared" si="64"/>
        <v>2022</v>
      </c>
      <c r="V982" s="1" t="str">
        <f>VLOOKUP(W982,quarter[],2,FALSE)</f>
        <v>1st</v>
      </c>
      <c r="W982" s="1" t="str">
        <f t="shared" si="65"/>
        <v>March</v>
      </c>
      <c r="X982" s="1" t="str">
        <f t="shared" si="66"/>
        <v>Clecak, Megan</v>
      </c>
      <c r="Y982" s="1"/>
      <c r="Z982" s="1"/>
      <c r="AA982" s="1" t="s">
        <v>815</v>
      </c>
      <c r="AB982" s="1"/>
      <c r="AC982" s="1"/>
      <c r="AD982" s="1"/>
      <c r="AE982" s="1"/>
    </row>
    <row r="983" spans="1:31">
      <c r="A983" t="str">
        <f t="shared" si="67"/>
        <v>2022-982</v>
      </c>
      <c r="B983" s="1">
        <v>44649</v>
      </c>
      <c r="C983" s="1" t="s">
        <v>53</v>
      </c>
      <c r="D983" t="s">
        <v>1662</v>
      </c>
      <c r="E983" t="s">
        <v>86</v>
      </c>
      <c r="F983" s="16"/>
      <c r="G983" s="16"/>
      <c r="H983" t="s">
        <v>13</v>
      </c>
      <c r="J983" t="s">
        <v>99</v>
      </c>
      <c r="K983" t="s">
        <v>88</v>
      </c>
      <c r="L983" t="s">
        <v>89</v>
      </c>
      <c r="N983" t="s">
        <v>90</v>
      </c>
      <c r="O983" s="1">
        <v>44655</v>
      </c>
      <c r="P983" s="2"/>
      <c r="Q983" s="2"/>
      <c r="R983" s="1"/>
      <c r="U983" s="1" t="str">
        <f t="shared" si="64"/>
        <v>2022</v>
      </c>
      <c r="V983" s="1" t="str">
        <f>VLOOKUP(W983,quarter[],2,FALSE)</f>
        <v>1st</v>
      </c>
      <c r="W983" s="1" t="str">
        <f t="shared" si="65"/>
        <v>March</v>
      </c>
      <c r="X983" s="1" t="str">
        <f t="shared" si="66"/>
        <v>Perry, April</v>
      </c>
      <c r="Y983" s="1"/>
      <c r="Z983" s="1"/>
      <c r="AA983" s="1" t="s">
        <v>162</v>
      </c>
      <c r="AB983" s="1"/>
      <c r="AC983" s="1"/>
      <c r="AD983" s="1"/>
      <c r="AE983" s="1"/>
    </row>
    <row r="984" spans="1:31">
      <c r="A984" t="str">
        <f t="shared" si="67"/>
        <v>2022-983</v>
      </c>
      <c r="B984" s="1">
        <v>44650</v>
      </c>
      <c r="C984" s="1" t="s">
        <v>48</v>
      </c>
      <c r="D984" t="s">
        <v>876</v>
      </c>
      <c r="E984" t="s">
        <v>86</v>
      </c>
      <c r="F984" s="16"/>
      <c r="G984" s="16"/>
      <c r="H984" t="s">
        <v>1582</v>
      </c>
      <c r="J984" t="s">
        <v>87</v>
      </c>
      <c r="K984" t="s">
        <v>90</v>
      </c>
      <c r="L984" t="s">
        <v>90</v>
      </c>
      <c r="N984" t="s">
        <v>90</v>
      </c>
      <c r="O984" s="1">
        <v>44658</v>
      </c>
      <c r="P984" s="2"/>
      <c r="Q984" s="2"/>
      <c r="R984" s="1"/>
      <c r="U984" s="1" t="str">
        <f t="shared" si="64"/>
        <v>2022</v>
      </c>
      <c r="V984" s="1" t="str">
        <f>VLOOKUP(W984,quarter[],2,FALSE)</f>
        <v>1st</v>
      </c>
      <c r="W984" s="1" t="str">
        <f t="shared" si="65"/>
        <v>March</v>
      </c>
      <c r="X984" s="1" t="str">
        <f t="shared" si="66"/>
        <v>Alexander, Lindsay</v>
      </c>
      <c r="Y984" s="1"/>
      <c r="Z984" s="1"/>
      <c r="AA984" s="1" t="s">
        <v>1663</v>
      </c>
      <c r="AB984" s="1"/>
      <c r="AC984" s="1"/>
      <c r="AD984" s="1"/>
      <c r="AE984" s="1"/>
    </row>
    <row r="985" spans="1:31">
      <c r="A985" t="str">
        <f t="shared" si="67"/>
        <v>2022-984</v>
      </c>
      <c r="B985" s="1">
        <v>44650</v>
      </c>
      <c r="C985" s="1" t="s">
        <v>49</v>
      </c>
      <c r="D985" t="s">
        <v>1664</v>
      </c>
      <c r="E985" t="s">
        <v>86</v>
      </c>
      <c r="F985" s="16"/>
      <c r="G985" s="16"/>
      <c r="H985" t="s">
        <v>13</v>
      </c>
      <c r="J985" t="s">
        <v>87</v>
      </c>
      <c r="K985" t="s">
        <v>88</v>
      </c>
      <c r="L985" t="s">
        <v>89</v>
      </c>
      <c r="N985" t="s">
        <v>90</v>
      </c>
      <c r="O985" s="1">
        <v>44656</v>
      </c>
      <c r="P985" s="2"/>
      <c r="Q985" s="2"/>
      <c r="R985" s="1"/>
      <c r="U985" s="1" t="str">
        <f t="shared" si="64"/>
        <v>2022</v>
      </c>
      <c r="V985" s="1" t="str">
        <f>VLOOKUP(W985,quarter[],2,FALSE)</f>
        <v>1st</v>
      </c>
      <c r="W985" s="1" t="str">
        <f t="shared" si="65"/>
        <v>March</v>
      </c>
      <c r="X985" s="1" t="str">
        <f t="shared" si="66"/>
        <v>Brake, Cassi</v>
      </c>
      <c r="Y985" s="1"/>
      <c r="Z985" s="1"/>
      <c r="AA985" s="1" t="s">
        <v>1348</v>
      </c>
      <c r="AB985" s="1"/>
      <c r="AC985" s="1"/>
      <c r="AD985" s="1"/>
      <c r="AE985" s="1"/>
    </row>
    <row r="986" spans="1:31">
      <c r="A986" t="str">
        <f t="shared" si="67"/>
        <v>2022-985</v>
      </c>
      <c r="B986" s="1">
        <v>44650</v>
      </c>
      <c r="C986" s="1" t="s">
        <v>51</v>
      </c>
      <c r="D986" t="s">
        <v>1665</v>
      </c>
      <c r="E986" t="s">
        <v>86</v>
      </c>
      <c r="F986" s="16"/>
      <c r="G986" s="16"/>
      <c r="H986" t="s">
        <v>13</v>
      </c>
      <c r="J986" t="s">
        <v>87</v>
      </c>
      <c r="K986" t="s">
        <v>88</v>
      </c>
      <c r="L986" t="s">
        <v>89</v>
      </c>
      <c r="N986" t="s">
        <v>90</v>
      </c>
      <c r="O986" s="1">
        <v>44651</v>
      </c>
      <c r="P986" s="2"/>
      <c r="Q986" s="2"/>
      <c r="R986" s="1"/>
      <c r="U986" s="1" t="str">
        <f t="shared" si="64"/>
        <v>2022</v>
      </c>
      <c r="V986" s="1" t="str">
        <f>VLOOKUP(W986,quarter[],2,FALSE)</f>
        <v>1st</v>
      </c>
      <c r="W986" s="1" t="str">
        <f t="shared" si="65"/>
        <v>March</v>
      </c>
      <c r="X986" s="1" t="str">
        <f t="shared" si="66"/>
        <v>Clecak, Megan</v>
      </c>
      <c r="Y986" s="1"/>
      <c r="Z986" s="1"/>
      <c r="AA986" s="1" t="s">
        <v>608</v>
      </c>
      <c r="AB986" s="1"/>
      <c r="AC986" s="1"/>
      <c r="AD986" s="1"/>
      <c r="AE986" s="1"/>
    </row>
    <row r="987" spans="1:31">
      <c r="A987" t="str">
        <f t="shared" si="67"/>
        <v>2022-986</v>
      </c>
      <c r="B987" s="1">
        <v>44648</v>
      </c>
      <c r="C987" s="1" t="s">
        <v>54</v>
      </c>
      <c r="D987" t="s">
        <v>1666</v>
      </c>
      <c r="E987" t="s">
        <v>86</v>
      </c>
      <c r="F987" s="16"/>
      <c r="G987" s="16"/>
      <c r="H987" t="s">
        <v>1667</v>
      </c>
      <c r="J987" t="s">
        <v>99</v>
      </c>
      <c r="K987" t="s">
        <v>88</v>
      </c>
      <c r="L987" t="s">
        <v>89</v>
      </c>
      <c r="N987" t="s">
        <v>90</v>
      </c>
      <c r="O987" s="1">
        <v>44650</v>
      </c>
      <c r="P987" s="2"/>
      <c r="Q987" s="2"/>
      <c r="R987" s="1"/>
      <c r="U987" s="1" t="str">
        <f t="shared" si="64"/>
        <v>2022</v>
      </c>
      <c r="V987" s="1" t="str">
        <f>VLOOKUP(W987,quarter[],2,FALSE)</f>
        <v>1st</v>
      </c>
      <c r="W987" s="1" t="str">
        <f t="shared" si="65"/>
        <v>March</v>
      </c>
      <c r="X987" s="1" t="str">
        <f t="shared" si="66"/>
        <v>Pitts, Jeff</v>
      </c>
      <c r="Y987" s="1"/>
      <c r="Z987" s="1"/>
      <c r="AA987" s="1" t="s">
        <v>1568</v>
      </c>
      <c r="AB987" s="1"/>
      <c r="AC987" s="1"/>
      <c r="AD987" s="1"/>
      <c r="AE987" s="1"/>
    </row>
    <row r="988" spans="1:31">
      <c r="A988" t="str">
        <f t="shared" si="67"/>
        <v>2022-987</v>
      </c>
      <c r="B988" s="1">
        <v>44650</v>
      </c>
      <c r="C988" s="1" t="s">
        <v>50</v>
      </c>
      <c r="D988" t="s">
        <v>1668</v>
      </c>
      <c r="E988" t="s">
        <v>86</v>
      </c>
      <c r="F988" s="16"/>
      <c r="G988" s="16"/>
      <c r="H988" t="s">
        <v>13</v>
      </c>
      <c r="J988" t="s">
        <v>117</v>
      </c>
      <c r="K988" t="s">
        <v>88</v>
      </c>
      <c r="L988" t="s">
        <v>89</v>
      </c>
      <c r="N988" t="s">
        <v>90</v>
      </c>
      <c r="O988" s="1">
        <v>44651</v>
      </c>
      <c r="P988" s="2"/>
      <c r="Q988" s="2"/>
      <c r="R988" s="1"/>
      <c r="U988" s="1" t="str">
        <f t="shared" si="64"/>
        <v>2022</v>
      </c>
      <c r="V988" s="1" t="str">
        <f>VLOOKUP(W988,quarter[],2,FALSE)</f>
        <v>1st</v>
      </c>
      <c r="W988" s="1" t="str">
        <f t="shared" si="65"/>
        <v>March</v>
      </c>
      <c r="X988" s="1" t="str">
        <f t="shared" si="66"/>
        <v>Calo, Robyn</v>
      </c>
      <c r="Y988" s="1"/>
      <c r="Z988" s="1"/>
      <c r="AA988" s="1" t="s">
        <v>323</v>
      </c>
      <c r="AB988" s="1"/>
      <c r="AC988" s="1"/>
      <c r="AD988" s="1"/>
      <c r="AE988" s="1"/>
    </row>
    <row r="989" spans="1:31">
      <c r="A989" t="str">
        <f t="shared" si="67"/>
        <v>2022-988</v>
      </c>
      <c r="B989" s="1">
        <v>44650</v>
      </c>
      <c r="C989" s="1" t="s">
        <v>48</v>
      </c>
      <c r="D989" t="s">
        <v>1669</v>
      </c>
      <c r="E989" t="s">
        <v>224</v>
      </c>
      <c r="F989" s="16"/>
      <c r="G989" s="16"/>
      <c r="H989" t="s">
        <v>13</v>
      </c>
      <c r="J989" t="s">
        <v>87</v>
      </c>
      <c r="K989" t="s">
        <v>88</v>
      </c>
      <c r="L989" t="s">
        <v>89</v>
      </c>
      <c r="N989" t="s">
        <v>90</v>
      </c>
      <c r="O989" s="1">
        <v>44651</v>
      </c>
      <c r="P989" s="2"/>
      <c r="Q989" s="2"/>
      <c r="R989" s="1"/>
      <c r="U989" s="1" t="str">
        <f t="shared" si="64"/>
        <v>2022</v>
      </c>
      <c r="V989" s="1" t="str">
        <f>VLOOKUP(W989,quarter[],2,FALSE)</f>
        <v>1st</v>
      </c>
      <c r="W989" s="1" t="str">
        <f t="shared" si="65"/>
        <v>March</v>
      </c>
      <c r="X989" s="1" t="str">
        <f t="shared" si="66"/>
        <v>Alexander, Lindsay</v>
      </c>
      <c r="Y989" s="1"/>
      <c r="Z989" s="1"/>
      <c r="AA989" s="1" t="s">
        <v>1348</v>
      </c>
      <c r="AB989" s="1"/>
      <c r="AC989" s="1"/>
      <c r="AD989" s="1"/>
      <c r="AE989" s="1"/>
    </row>
    <row r="990" spans="1:31">
      <c r="A990" t="str">
        <f t="shared" si="67"/>
        <v>2022-989</v>
      </c>
      <c r="B990" s="1">
        <v>44650</v>
      </c>
      <c r="C990" s="1" t="s">
        <v>49</v>
      </c>
      <c r="D990" t="s">
        <v>1670</v>
      </c>
      <c r="E990" t="s">
        <v>86</v>
      </c>
      <c r="F990" s="16"/>
      <c r="G990" s="16"/>
      <c r="H990" t="s">
        <v>13</v>
      </c>
      <c r="J990" t="s">
        <v>87</v>
      </c>
      <c r="K990" t="s">
        <v>88</v>
      </c>
      <c r="L990" t="s">
        <v>89</v>
      </c>
      <c r="N990" t="s">
        <v>90</v>
      </c>
      <c r="O990" s="1">
        <v>44650</v>
      </c>
      <c r="P990" s="2"/>
      <c r="Q990" s="2"/>
      <c r="R990" s="1"/>
      <c r="U990" s="1" t="str">
        <f t="shared" si="64"/>
        <v>2022</v>
      </c>
      <c r="V990" s="1" t="str">
        <f>VLOOKUP(W990,quarter[],2,FALSE)</f>
        <v>1st</v>
      </c>
      <c r="W990" s="1" t="str">
        <f t="shared" si="65"/>
        <v>March</v>
      </c>
      <c r="X990" s="1" t="str">
        <f t="shared" si="66"/>
        <v>Brake, Cassi</v>
      </c>
      <c r="Y990" s="1"/>
      <c r="Z990" s="1"/>
      <c r="AA990" s="1" t="s">
        <v>834</v>
      </c>
      <c r="AB990" s="1"/>
      <c r="AC990" s="1"/>
      <c r="AD990" s="1"/>
      <c r="AE990" s="1"/>
    </row>
    <row r="991" spans="1:31">
      <c r="A991" t="str">
        <f t="shared" si="67"/>
        <v>2022-990</v>
      </c>
      <c r="B991" s="1">
        <v>44650</v>
      </c>
      <c r="C991" s="1" t="s">
        <v>50</v>
      </c>
      <c r="D991" t="s">
        <v>1671</v>
      </c>
      <c r="E991" t="s">
        <v>86</v>
      </c>
      <c r="F991" s="16"/>
      <c r="G991" s="16"/>
      <c r="H991" t="s">
        <v>13</v>
      </c>
      <c r="J991" t="s">
        <v>99</v>
      </c>
      <c r="K991" t="s">
        <v>88</v>
      </c>
      <c r="L991" t="s">
        <v>89</v>
      </c>
      <c r="N991" t="s">
        <v>90</v>
      </c>
      <c r="O991" s="1">
        <v>44650</v>
      </c>
      <c r="P991" s="2"/>
      <c r="Q991" s="2"/>
      <c r="R991" s="1"/>
      <c r="U991" s="1" t="str">
        <f t="shared" si="64"/>
        <v>2022</v>
      </c>
      <c r="V991" s="1" t="str">
        <f>VLOOKUP(W991,quarter[],2,FALSE)</f>
        <v>1st</v>
      </c>
      <c r="W991" s="1" t="str">
        <f t="shared" si="65"/>
        <v>March</v>
      </c>
      <c r="X991" s="1" t="str">
        <f t="shared" si="66"/>
        <v>Calo, Robyn</v>
      </c>
      <c r="Y991" s="1"/>
      <c r="Z991" s="1"/>
      <c r="AA991" s="1" t="s">
        <v>1672</v>
      </c>
      <c r="AB991" s="1"/>
      <c r="AC991" s="1"/>
      <c r="AD991" s="1"/>
      <c r="AE991" s="1"/>
    </row>
    <row r="992" spans="1:31">
      <c r="A992" t="str">
        <f t="shared" si="67"/>
        <v>2022-991</v>
      </c>
      <c r="B992" s="1">
        <v>44650</v>
      </c>
      <c r="C992" s="1" t="s">
        <v>49</v>
      </c>
      <c r="D992" t="s">
        <v>1673</v>
      </c>
      <c r="E992" t="s">
        <v>220</v>
      </c>
      <c r="F992" s="16"/>
      <c r="G992" s="16"/>
      <c r="H992" t="s">
        <v>13</v>
      </c>
      <c r="J992" t="s">
        <v>87</v>
      </c>
      <c r="K992" t="s">
        <v>88</v>
      </c>
      <c r="L992" t="s">
        <v>89</v>
      </c>
      <c r="N992" t="s">
        <v>90</v>
      </c>
      <c r="O992" s="1">
        <v>44650</v>
      </c>
      <c r="P992" s="2"/>
      <c r="Q992" s="2"/>
      <c r="R992" s="1"/>
      <c r="U992" s="1" t="str">
        <f t="shared" si="64"/>
        <v>2022</v>
      </c>
      <c r="V992" s="1" t="str">
        <f>VLOOKUP(W992,quarter[],2,FALSE)</f>
        <v>1st</v>
      </c>
      <c r="W992" s="1" t="str">
        <f t="shared" si="65"/>
        <v>March</v>
      </c>
      <c r="X992" s="1" t="str">
        <f t="shared" si="66"/>
        <v>Brake, Cassi</v>
      </c>
      <c r="Y992" s="1"/>
      <c r="Z992" s="1"/>
      <c r="AA992" s="1" t="s">
        <v>1674</v>
      </c>
      <c r="AB992" s="1"/>
      <c r="AC992" s="1"/>
      <c r="AD992" s="1"/>
      <c r="AE992" s="1"/>
    </row>
    <row r="993" spans="1:31">
      <c r="A993" t="str">
        <f t="shared" si="67"/>
        <v>2022-992</v>
      </c>
      <c r="B993" s="1">
        <v>44650</v>
      </c>
      <c r="C993" s="1" t="s">
        <v>48</v>
      </c>
      <c r="D993" t="s">
        <v>1675</v>
      </c>
      <c r="E993" t="s">
        <v>86</v>
      </c>
      <c r="F993" s="16"/>
      <c r="G993" s="16"/>
      <c r="H993" t="s">
        <v>13</v>
      </c>
      <c r="J993" t="s">
        <v>87</v>
      </c>
      <c r="K993" t="s">
        <v>88</v>
      </c>
      <c r="L993" t="s">
        <v>89</v>
      </c>
      <c r="N993" t="s">
        <v>90</v>
      </c>
      <c r="O993" s="1">
        <v>44650</v>
      </c>
      <c r="P993" s="2"/>
      <c r="Q993" s="2"/>
      <c r="R993" s="1"/>
      <c r="U993" s="1" t="str">
        <f t="shared" si="64"/>
        <v>2022</v>
      </c>
      <c r="V993" s="1" t="str">
        <f>VLOOKUP(W993,quarter[],2,FALSE)</f>
        <v>1st</v>
      </c>
      <c r="W993" s="1" t="str">
        <f t="shared" si="65"/>
        <v>March</v>
      </c>
      <c r="X993" s="1" t="str">
        <f t="shared" si="66"/>
        <v>Alexander, Lindsay</v>
      </c>
      <c r="Y993" s="1"/>
      <c r="Z993" s="1"/>
      <c r="AA993" s="1" t="s">
        <v>146</v>
      </c>
      <c r="AB993" s="1"/>
      <c r="AC993" s="1"/>
      <c r="AD993" s="1"/>
      <c r="AE993" s="1"/>
    </row>
    <row r="994" spans="1:31">
      <c r="A994" t="str">
        <f t="shared" si="67"/>
        <v>2022-993</v>
      </c>
      <c r="B994" s="1">
        <v>44650</v>
      </c>
      <c r="C994" s="1" t="s">
        <v>50</v>
      </c>
      <c r="D994" t="s">
        <v>1676</v>
      </c>
      <c r="E994" t="s">
        <v>86</v>
      </c>
      <c r="F994" s="16"/>
      <c r="G994" s="16"/>
      <c r="H994" t="s">
        <v>13</v>
      </c>
      <c r="J994" t="s">
        <v>87</v>
      </c>
      <c r="K994" t="s">
        <v>88</v>
      </c>
      <c r="L994" t="s">
        <v>89</v>
      </c>
      <c r="N994" t="s">
        <v>835</v>
      </c>
      <c r="O994" s="1">
        <v>44650</v>
      </c>
      <c r="P994" s="2"/>
      <c r="Q994" s="2"/>
      <c r="R994" s="1"/>
      <c r="U994" s="1" t="str">
        <f t="shared" si="64"/>
        <v>2022</v>
      </c>
      <c r="V994" s="1" t="str">
        <f>VLOOKUP(W994,quarter[],2,FALSE)</f>
        <v>1st</v>
      </c>
      <c r="W994" s="1" t="str">
        <f t="shared" si="65"/>
        <v>March</v>
      </c>
      <c r="X994" s="1" t="str">
        <f t="shared" si="66"/>
        <v>Calo, Robyn</v>
      </c>
      <c r="Y994" s="1"/>
      <c r="Z994" s="1"/>
      <c r="AA994" s="1" t="s">
        <v>146</v>
      </c>
      <c r="AB994" s="1"/>
      <c r="AC994" s="1"/>
      <c r="AD994" s="1"/>
      <c r="AE994" s="1"/>
    </row>
    <row r="995" spans="1:31">
      <c r="A995" t="str">
        <f t="shared" si="67"/>
        <v>2022-994</v>
      </c>
      <c r="B995" s="1">
        <v>44650</v>
      </c>
      <c r="C995" s="1" t="s">
        <v>50</v>
      </c>
      <c r="D995" t="s">
        <v>1677</v>
      </c>
      <c r="E995" t="s">
        <v>86</v>
      </c>
      <c r="F995" s="16"/>
      <c r="G995" s="16"/>
      <c r="H995" t="s">
        <v>13</v>
      </c>
      <c r="J995" t="s">
        <v>87</v>
      </c>
      <c r="K995" t="s">
        <v>88</v>
      </c>
      <c r="L995" t="s">
        <v>89</v>
      </c>
      <c r="N995" t="s">
        <v>90</v>
      </c>
      <c r="O995" s="1">
        <v>44651</v>
      </c>
      <c r="P995" s="2"/>
      <c r="Q995" s="2"/>
      <c r="R995" s="1"/>
      <c r="U995" s="1" t="str">
        <f t="shared" si="64"/>
        <v>2022</v>
      </c>
      <c r="V995" s="1" t="str">
        <f>VLOOKUP(W995,quarter[],2,FALSE)</f>
        <v>1st</v>
      </c>
      <c r="W995" s="1" t="str">
        <f t="shared" si="65"/>
        <v>March</v>
      </c>
      <c r="X995" s="1" t="str">
        <f t="shared" si="66"/>
        <v>Calo, Robyn</v>
      </c>
      <c r="Y995" s="1"/>
      <c r="Z995" s="1"/>
      <c r="AA995" s="1" t="s">
        <v>138</v>
      </c>
      <c r="AB995" s="1"/>
      <c r="AC995" s="1"/>
      <c r="AD995" s="1"/>
      <c r="AE995" s="1"/>
    </row>
    <row r="996" spans="1:31">
      <c r="A996" t="str">
        <f t="shared" si="67"/>
        <v>2022-995</v>
      </c>
      <c r="B996" s="1">
        <v>44650</v>
      </c>
      <c r="C996" s="1" t="s">
        <v>49</v>
      </c>
      <c r="D996" t="s">
        <v>1678</v>
      </c>
      <c r="E996" t="s">
        <v>86</v>
      </c>
      <c r="F996" s="16"/>
      <c r="G996" s="16"/>
      <c r="H996" t="s">
        <v>13</v>
      </c>
      <c r="J996" t="s">
        <v>87</v>
      </c>
      <c r="K996" t="s">
        <v>88</v>
      </c>
      <c r="L996" t="s">
        <v>89</v>
      </c>
      <c r="N996" t="s">
        <v>90</v>
      </c>
      <c r="O996" s="1">
        <v>44655</v>
      </c>
      <c r="P996" s="2"/>
      <c r="Q996" s="2"/>
      <c r="R996" s="1"/>
      <c r="U996" s="1" t="str">
        <f t="shared" si="64"/>
        <v>2022</v>
      </c>
      <c r="V996" s="1" t="str">
        <f>VLOOKUP(W996,quarter[],2,FALSE)</f>
        <v>1st</v>
      </c>
      <c r="W996" s="1" t="str">
        <f t="shared" si="65"/>
        <v>March</v>
      </c>
      <c r="X996" s="1" t="str">
        <f t="shared" si="66"/>
        <v>Brake, Cassi</v>
      </c>
      <c r="Y996" s="1"/>
      <c r="Z996" s="1"/>
      <c r="AA996" s="1" t="s">
        <v>1679</v>
      </c>
      <c r="AB996" s="1"/>
      <c r="AC996" s="1"/>
      <c r="AD996" s="1"/>
      <c r="AE996" s="1"/>
    </row>
    <row r="997" spans="1:31">
      <c r="A997" t="str">
        <f t="shared" si="67"/>
        <v>2022-996</v>
      </c>
      <c r="B997" s="1">
        <v>44650</v>
      </c>
      <c r="C997" s="1" t="s">
        <v>53</v>
      </c>
      <c r="D997" t="s">
        <v>876</v>
      </c>
      <c r="E997" t="s">
        <v>86</v>
      </c>
      <c r="F997" s="16"/>
      <c r="G997" s="16"/>
      <c r="H997" t="s">
        <v>13</v>
      </c>
      <c r="J997" t="s">
        <v>87</v>
      </c>
      <c r="K997" t="s">
        <v>90</v>
      </c>
      <c r="L997" t="s">
        <v>88</v>
      </c>
      <c r="N997" t="s">
        <v>90</v>
      </c>
      <c r="O997" s="1">
        <v>44663</v>
      </c>
      <c r="P997" s="2">
        <v>15</v>
      </c>
      <c r="Q997" s="2">
        <v>15</v>
      </c>
      <c r="R997" s="1">
        <v>44690</v>
      </c>
      <c r="S997">
        <v>2955</v>
      </c>
      <c r="U997" s="1" t="str">
        <f t="shared" si="64"/>
        <v>2022</v>
      </c>
      <c r="V997" s="1" t="str">
        <f>VLOOKUP(W997,quarter[],2,FALSE)</f>
        <v>1st</v>
      </c>
      <c r="W997" s="1" t="str">
        <f t="shared" si="65"/>
        <v>March</v>
      </c>
      <c r="X997" s="1" t="str">
        <f t="shared" si="66"/>
        <v>Perry, April</v>
      </c>
      <c r="Y997" s="1"/>
      <c r="Z997" s="1"/>
      <c r="AA997" s="1" t="s">
        <v>1680</v>
      </c>
      <c r="AB997" s="1"/>
      <c r="AC997" s="1"/>
      <c r="AD997" s="1"/>
      <c r="AE997" s="1"/>
    </row>
    <row r="998" spans="1:31">
      <c r="A998" t="str">
        <f t="shared" si="67"/>
        <v>2022-997</v>
      </c>
      <c r="B998" s="1">
        <v>44650</v>
      </c>
      <c r="C998" s="1" t="s">
        <v>48</v>
      </c>
      <c r="D998" t="s">
        <v>876</v>
      </c>
      <c r="E998" t="s">
        <v>86</v>
      </c>
      <c r="F998" s="16"/>
      <c r="G998" s="16"/>
      <c r="H998" t="s">
        <v>1169</v>
      </c>
      <c r="J998" t="s">
        <v>87</v>
      </c>
      <c r="K998" t="s">
        <v>90</v>
      </c>
      <c r="L998" t="s">
        <v>90</v>
      </c>
      <c r="N998" t="s">
        <v>90</v>
      </c>
      <c r="O998" s="1">
        <v>44656</v>
      </c>
      <c r="P998" s="2"/>
      <c r="Q998" s="2"/>
      <c r="R998" s="1"/>
      <c r="U998" s="1" t="str">
        <f t="shared" si="64"/>
        <v>2022</v>
      </c>
      <c r="V998" s="1" t="str">
        <f>VLOOKUP(W998,quarter[],2,FALSE)</f>
        <v>1st</v>
      </c>
      <c r="W998" s="1" t="str">
        <f t="shared" si="65"/>
        <v>March</v>
      </c>
      <c r="X998" s="1" t="str">
        <f t="shared" si="66"/>
        <v>Alexander, Lindsay</v>
      </c>
      <c r="Y998" s="1"/>
      <c r="Z998" s="1"/>
      <c r="AA998" s="1" t="s">
        <v>1681</v>
      </c>
      <c r="AB998" s="1"/>
      <c r="AC998" s="1"/>
      <c r="AD998" s="1"/>
      <c r="AE998" s="1"/>
    </row>
    <row r="999" spans="1:31">
      <c r="A999" t="str">
        <f t="shared" si="67"/>
        <v>2022-998</v>
      </c>
      <c r="B999" s="1">
        <v>44650</v>
      </c>
      <c r="C999" s="1" t="s">
        <v>52</v>
      </c>
      <c r="D999" t="s">
        <v>1682</v>
      </c>
      <c r="E999" t="s">
        <v>86</v>
      </c>
      <c r="F999" s="16" t="s">
        <v>1683</v>
      </c>
      <c r="G999" s="16"/>
      <c r="H999" t="s">
        <v>13</v>
      </c>
      <c r="I999" t="s">
        <v>13</v>
      </c>
      <c r="J999" t="s">
        <v>111</v>
      </c>
      <c r="K999" t="s">
        <v>88</v>
      </c>
      <c r="L999" t="s">
        <v>89</v>
      </c>
      <c r="N999" t="s">
        <v>90</v>
      </c>
      <c r="O999" s="1">
        <v>44683</v>
      </c>
      <c r="P999" s="2">
        <v>0</v>
      </c>
      <c r="Q999" s="2"/>
      <c r="R999" s="1"/>
      <c r="U999" s="1" t="str">
        <f>TEXT(B999,"yyyy")</f>
        <v>2022</v>
      </c>
      <c r="V999" s="1" t="str">
        <f>VLOOKUP(W999,quarter[],2,FALSE)</f>
        <v>1st</v>
      </c>
      <c r="W999" s="1" t="str">
        <f>TEXT(B999,"mmmm")</f>
        <v>March</v>
      </c>
      <c r="X999" s="1" t="str">
        <f>C999</f>
        <v>Forbes, Cynthia</v>
      </c>
      <c r="Y999" s="1"/>
      <c r="Z999" s="1"/>
      <c r="AA999" s="1" t="s">
        <v>1684</v>
      </c>
      <c r="AB999" s="1"/>
      <c r="AC999" s="1"/>
      <c r="AD999" s="1"/>
      <c r="AE999" s="1"/>
    </row>
    <row r="1000" spans="1:31">
      <c r="A1000" t="str">
        <f t="shared" si="67"/>
        <v>2022-999</v>
      </c>
      <c r="B1000" s="1">
        <v>44650</v>
      </c>
      <c r="C1000" s="1" t="s">
        <v>51</v>
      </c>
      <c r="D1000" t="s">
        <v>1685</v>
      </c>
      <c r="E1000" t="s">
        <v>86</v>
      </c>
      <c r="F1000" s="16"/>
      <c r="G1000" s="16"/>
      <c r="H1000" t="s">
        <v>13</v>
      </c>
      <c r="J1000" t="s">
        <v>99</v>
      </c>
      <c r="K1000" t="s">
        <v>88</v>
      </c>
      <c r="L1000" t="s">
        <v>89</v>
      </c>
      <c r="N1000" t="s">
        <v>90</v>
      </c>
      <c r="O1000" s="1">
        <v>44651</v>
      </c>
      <c r="P1000" s="2"/>
      <c r="Q1000" s="2"/>
      <c r="R1000" s="1"/>
      <c r="U1000" s="1" t="str">
        <f>TEXT(B1000,"yyyy")</f>
        <v>2022</v>
      </c>
      <c r="V1000" s="1" t="str">
        <f>VLOOKUP(W1000,quarter[],2,FALSE)</f>
        <v>1st</v>
      </c>
      <c r="W1000" s="1" t="str">
        <f>TEXT(B1000,"mmmm")</f>
        <v>March</v>
      </c>
      <c r="X1000" s="1" t="str">
        <f>C1000</f>
        <v>Clecak, Megan</v>
      </c>
      <c r="Y1000" s="1"/>
      <c r="Z1000" s="1"/>
      <c r="AA1000" s="1" t="s">
        <v>438</v>
      </c>
      <c r="AB1000" s="1"/>
      <c r="AC1000" s="1"/>
      <c r="AD1000" s="1"/>
      <c r="AE1000" s="1"/>
    </row>
    <row r="1001" spans="1:31">
      <c r="A1001" t="str">
        <f t="shared" si="67"/>
        <v>2022-1000</v>
      </c>
      <c r="B1001" s="1">
        <v>44650</v>
      </c>
      <c r="C1001" s="1" t="s">
        <v>49</v>
      </c>
      <c r="D1001" t="s">
        <v>1686</v>
      </c>
      <c r="E1001" t="s">
        <v>86</v>
      </c>
      <c r="F1001" s="16"/>
      <c r="G1001" s="16"/>
      <c r="H1001" t="s">
        <v>13</v>
      </c>
      <c r="J1001" t="s">
        <v>87</v>
      </c>
      <c r="K1001" t="s">
        <v>88</v>
      </c>
      <c r="L1001" t="s">
        <v>89</v>
      </c>
      <c r="N1001" t="s">
        <v>90</v>
      </c>
      <c r="O1001" s="1">
        <v>44655</v>
      </c>
      <c r="P1001" s="2"/>
      <c r="Q1001" s="2"/>
      <c r="R1001" s="1"/>
      <c r="U1001" s="1" t="str">
        <f>TEXT(B1001,"yyyy")</f>
        <v>2022</v>
      </c>
      <c r="V1001" s="1" t="str">
        <f>VLOOKUP(W1001,quarter[],2,FALSE)</f>
        <v>1st</v>
      </c>
      <c r="W1001" s="1" t="str">
        <f>TEXT(B1001,"mmmm")</f>
        <v>March</v>
      </c>
      <c r="X1001" s="1" t="str">
        <f>C1001</f>
        <v>Brake, Cassi</v>
      </c>
      <c r="Y1001" s="1"/>
      <c r="Z1001" s="1"/>
      <c r="AA1001" s="1" t="s">
        <v>1679</v>
      </c>
      <c r="AB1001" s="1"/>
      <c r="AC1001" s="1"/>
      <c r="AD1001" s="1"/>
      <c r="AE1001" s="1"/>
    </row>
    <row r="1002" spans="1:31">
      <c r="A1002" t="str">
        <f t="shared" si="67"/>
        <v>2022-1001</v>
      </c>
      <c r="B1002" s="1">
        <v>44650</v>
      </c>
      <c r="C1002" s="1" t="s">
        <v>48</v>
      </c>
      <c r="D1002" t="s">
        <v>1687</v>
      </c>
      <c r="E1002" t="s">
        <v>86</v>
      </c>
      <c r="F1002" s="16"/>
      <c r="G1002" s="16"/>
      <c r="H1002" t="s">
        <v>13</v>
      </c>
      <c r="J1002" t="s">
        <v>87</v>
      </c>
      <c r="K1002" t="s">
        <v>88</v>
      </c>
      <c r="L1002" t="s">
        <v>89</v>
      </c>
      <c r="N1002" t="s">
        <v>90</v>
      </c>
      <c r="O1002" s="1">
        <v>44655</v>
      </c>
      <c r="P1002" s="2"/>
      <c r="Q1002" s="2"/>
      <c r="R1002" s="1"/>
      <c r="U1002" s="1" t="str">
        <f t="shared" ref="U1002:U1006" si="68">TEXT(B1002,"yyyy")</f>
        <v>2022</v>
      </c>
      <c r="V1002" s="1" t="str">
        <f>VLOOKUP(W1002,quarter[],2,FALSE)</f>
        <v>1st</v>
      </c>
      <c r="W1002" s="1" t="str">
        <f t="shared" ref="W1002:W1006" si="69">TEXT(B1002,"mmmm")</f>
        <v>March</v>
      </c>
      <c r="X1002" s="1" t="str">
        <f t="shared" ref="X1002:X1006" si="70">C1002</f>
        <v>Alexander, Lindsay</v>
      </c>
      <c r="Y1002" s="1"/>
      <c r="Z1002" s="1"/>
      <c r="AA1002" s="1" t="s">
        <v>834</v>
      </c>
      <c r="AB1002" s="1"/>
      <c r="AC1002" s="1"/>
      <c r="AD1002" s="1"/>
      <c r="AE1002" s="1"/>
    </row>
    <row r="1003" spans="1:31">
      <c r="A1003" t="str">
        <f t="shared" si="67"/>
        <v>2022-1002</v>
      </c>
      <c r="B1003" s="1">
        <v>44650</v>
      </c>
      <c r="C1003" s="1" t="s">
        <v>49</v>
      </c>
      <c r="D1003" t="s">
        <v>1688</v>
      </c>
      <c r="E1003" t="s">
        <v>86</v>
      </c>
      <c r="F1003" s="16"/>
      <c r="G1003" s="16"/>
      <c r="H1003" t="s">
        <v>13</v>
      </c>
      <c r="J1003" t="s">
        <v>87</v>
      </c>
      <c r="K1003" t="s">
        <v>88</v>
      </c>
      <c r="L1003" t="s">
        <v>89</v>
      </c>
      <c r="N1003" t="s">
        <v>90</v>
      </c>
      <c r="O1003" s="1">
        <v>44659</v>
      </c>
      <c r="P1003" s="2"/>
      <c r="Q1003" s="2"/>
      <c r="R1003" s="1"/>
      <c r="U1003" s="1" t="str">
        <f t="shared" si="68"/>
        <v>2022</v>
      </c>
      <c r="V1003" s="1" t="str">
        <f>VLOOKUP(W1003,quarter[],2,FALSE)</f>
        <v>1st</v>
      </c>
      <c r="W1003" s="1" t="str">
        <f t="shared" si="69"/>
        <v>March</v>
      </c>
      <c r="X1003" s="1" t="str">
        <f t="shared" si="70"/>
        <v>Brake, Cassi</v>
      </c>
      <c r="Y1003" s="1"/>
      <c r="Z1003" s="1"/>
      <c r="AA1003" s="1" t="s">
        <v>815</v>
      </c>
      <c r="AB1003" s="1"/>
      <c r="AC1003" s="1"/>
      <c r="AD1003" s="1"/>
      <c r="AE1003" s="1"/>
    </row>
    <row r="1004" spans="1:31">
      <c r="A1004" t="str">
        <f t="shared" si="67"/>
        <v>2022-1003</v>
      </c>
      <c r="B1004" s="1">
        <v>44650</v>
      </c>
      <c r="C1004" s="1" t="s">
        <v>48</v>
      </c>
      <c r="D1004" t="s">
        <v>1689</v>
      </c>
      <c r="E1004" t="s">
        <v>86</v>
      </c>
      <c r="F1004" s="16"/>
      <c r="G1004" s="16"/>
      <c r="H1004" t="s">
        <v>13</v>
      </c>
      <c r="J1004" t="s">
        <v>87</v>
      </c>
      <c r="K1004" t="s">
        <v>88</v>
      </c>
      <c r="L1004" t="s">
        <v>89</v>
      </c>
      <c r="N1004" t="s">
        <v>90</v>
      </c>
      <c r="O1004" s="1">
        <v>44651</v>
      </c>
      <c r="P1004" s="2"/>
      <c r="Q1004" s="2"/>
      <c r="R1004" s="1"/>
      <c r="U1004" s="1" t="str">
        <f t="shared" si="68"/>
        <v>2022</v>
      </c>
      <c r="V1004" s="1" t="str">
        <f>VLOOKUP(W1004,quarter[],2,FALSE)</f>
        <v>1st</v>
      </c>
      <c r="W1004" s="1" t="str">
        <f t="shared" si="69"/>
        <v>March</v>
      </c>
      <c r="X1004" s="1" t="str">
        <f t="shared" si="70"/>
        <v>Alexander, Lindsay</v>
      </c>
      <c r="Y1004" s="1"/>
      <c r="Z1004" s="1"/>
      <c r="AA1004" s="1" t="s">
        <v>1412</v>
      </c>
      <c r="AB1004" s="1"/>
      <c r="AC1004" s="1"/>
      <c r="AD1004" s="1"/>
      <c r="AE1004" s="1"/>
    </row>
    <row r="1005" spans="1:31">
      <c r="A1005" t="str">
        <f t="shared" si="67"/>
        <v>2022-1004</v>
      </c>
      <c r="B1005" s="1">
        <v>44650</v>
      </c>
      <c r="C1005" s="1" t="s">
        <v>49</v>
      </c>
      <c r="D1005" t="s">
        <v>1690</v>
      </c>
      <c r="E1005" t="s">
        <v>86</v>
      </c>
      <c r="F1005" s="16"/>
      <c r="G1005" s="16"/>
      <c r="H1005" t="s">
        <v>13</v>
      </c>
      <c r="J1005" t="s">
        <v>87</v>
      </c>
      <c r="K1005" t="s">
        <v>88</v>
      </c>
      <c r="L1005" t="s">
        <v>89</v>
      </c>
      <c r="N1005" t="s">
        <v>90</v>
      </c>
      <c r="O1005" s="1">
        <v>44655</v>
      </c>
      <c r="P1005" s="2"/>
      <c r="Q1005" s="2"/>
      <c r="R1005" s="1"/>
      <c r="U1005" s="1" t="str">
        <f t="shared" si="68"/>
        <v>2022</v>
      </c>
      <c r="V1005" s="1" t="str">
        <f>VLOOKUP(W1005,quarter[],2,FALSE)</f>
        <v>1st</v>
      </c>
      <c r="W1005" s="1" t="str">
        <f t="shared" si="69"/>
        <v>March</v>
      </c>
      <c r="X1005" s="1" t="str">
        <f t="shared" si="70"/>
        <v>Brake, Cassi</v>
      </c>
      <c r="Y1005" s="1"/>
      <c r="Z1005" s="1"/>
      <c r="AA1005" s="1" t="s">
        <v>1679</v>
      </c>
      <c r="AB1005" s="1"/>
      <c r="AC1005" s="1"/>
      <c r="AD1005" s="1"/>
      <c r="AE1005" s="1"/>
    </row>
    <row r="1006" spans="1:31">
      <c r="A1006" t="str">
        <f t="shared" si="67"/>
        <v>2022-1005</v>
      </c>
      <c r="B1006" s="1">
        <v>44650</v>
      </c>
      <c r="C1006" s="1" t="s">
        <v>48</v>
      </c>
      <c r="D1006" t="s">
        <v>1691</v>
      </c>
      <c r="E1006" t="s">
        <v>86</v>
      </c>
      <c r="F1006" s="16"/>
      <c r="G1006" s="16"/>
      <c r="H1006" t="s">
        <v>13</v>
      </c>
      <c r="J1006" t="s">
        <v>87</v>
      </c>
      <c r="K1006" t="s">
        <v>88</v>
      </c>
      <c r="L1006" t="s">
        <v>89</v>
      </c>
      <c r="N1006" t="s">
        <v>90</v>
      </c>
      <c r="O1006" s="1">
        <v>44651</v>
      </c>
      <c r="P1006" s="2"/>
      <c r="Q1006" s="2"/>
      <c r="R1006" s="1"/>
      <c r="U1006" s="1" t="str">
        <f t="shared" si="68"/>
        <v>2022</v>
      </c>
      <c r="V1006" s="1" t="str">
        <f>VLOOKUP(W1006,quarter[],2,FALSE)</f>
        <v>1st</v>
      </c>
      <c r="W1006" s="1" t="str">
        <f t="shared" si="69"/>
        <v>March</v>
      </c>
      <c r="X1006" s="1" t="str">
        <f t="shared" si="70"/>
        <v>Alexander, Lindsay</v>
      </c>
      <c r="Y1006" s="1"/>
      <c r="Z1006" s="1"/>
      <c r="AA1006" s="1" t="s">
        <v>1692</v>
      </c>
      <c r="AB1006" s="1"/>
      <c r="AC1006" s="1"/>
      <c r="AD1006" s="1"/>
      <c r="AE1006" s="1"/>
    </row>
    <row r="1007" spans="1:31">
      <c r="A1007" t="str">
        <f t="shared" si="67"/>
        <v>2022-1006</v>
      </c>
      <c r="B1007" s="1">
        <v>44650</v>
      </c>
      <c r="C1007" s="1" t="s">
        <v>50</v>
      </c>
      <c r="D1007" t="s">
        <v>1693</v>
      </c>
      <c r="E1007" t="s">
        <v>86</v>
      </c>
      <c r="F1007" s="16"/>
      <c r="G1007" s="16"/>
      <c r="H1007" t="s">
        <v>1694</v>
      </c>
      <c r="J1007" t="s">
        <v>99</v>
      </c>
      <c r="K1007" t="s">
        <v>88</v>
      </c>
      <c r="L1007" t="s">
        <v>88</v>
      </c>
      <c r="N1007" t="s">
        <v>90</v>
      </c>
      <c r="O1007" s="1">
        <v>44651</v>
      </c>
      <c r="P1007" s="2"/>
      <c r="Q1007" s="2"/>
      <c r="R1007" s="1"/>
      <c r="U1007" s="1" t="str">
        <f t="shared" ref="U1007:U1049" si="71">TEXT(B1007,"yyyy")</f>
        <v>2022</v>
      </c>
      <c r="V1007" s="1" t="str">
        <f>VLOOKUP(W1007,quarter[],2,FALSE)</f>
        <v>1st</v>
      </c>
      <c r="W1007" s="1" t="str">
        <f t="shared" ref="W1007:W1049" si="72">TEXT(B1007,"mmmm")</f>
        <v>March</v>
      </c>
      <c r="X1007" s="1" t="str">
        <f t="shared" ref="X1007:X1049" si="73">C1007</f>
        <v>Calo, Robyn</v>
      </c>
      <c r="Y1007" s="1"/>
      <c r="Z1007" s="1"/>
      <c r="AA1007" s="1" t="s">
        <v>108</v>
      </c>
      <c r="AB1007" s="1"/>
      <c r="AC1007" s="1"/>
      <c r="AD1007" s="1"/>
      <c r="AE1007" s="1"/>
    </row>
    <row r="1008" spans="1:31">
      <c r="A1008" t="str">
        <f t="shared" si="67"/>
        <v>2022-1007</v>
      </c>
      <c r="B1008" s="1">
        <v>44650</v>
      </c>
      <c r="C1008" s="1" t="s">
        <v>50</v>
      </c>
      <c r="D1008" t="s">
        <v>1695</v>
      </c>
      <c r="E1008" t="s">
        <v>86</v>
      </c>
      <c r="F1008" s="16"/>
      <c r="G1008" s="16"/>
      <c r="H1008" t="s">
        <v>13</v>
      </c>
      <c r="J1008" t="s">
        <v>87</v>
      </c>
      <c r="K1008" t="s">
        <v>88</v>
      </c>
      <c r="L1008" t="s">
        <v>89</v>
      </c>
      <c r="N1008" t="s">
        <v>90</v>
      </c>
      <c r="O1008" s="1">
        <v>44651</v>
      </c>
      <c r="P1008" s="2"/>
      <c r="Q1008" s="2"/>
      <c r="R1008" s="1"/>
      <c r="U1008" s="1" t="str">
        <f t="shared" si="71"/>
        <v>2022</v>
      </c>
      <c r="V1008" s="1" t="str">
        <f>VLOOKUP(W1008,quarter[],2,FALSE)</f>
        <v>1st</v>
      </c>
      <c r="W1008" s="1" t="str">
        <f t="shared" si="72"/>
        <v>March</v>
      </c>
      <c r="X1008" s="1" t="str">
        <f t="shared" si="73"/>
        <v>Calo, Robyn</v>
      </c>
      <c r="Y1008" s="1"/>
      <c r="Z1008" s="1"/>
      <c r="AA1008" s="1" t="s">
        <v>146</v>
      </c>
      <c r="AB1008" s="1"/>
      <c r="AC1008" s="1"/>
      <c r="AD1008" s="1"/>
      <c r="AE1008" s="1"/>
    </row>
    <row r="1009" spans="1:31">
      <c r="A1009" t="str">
        <f t="shared" si="67"/>
        <v>2022-1008</v>
      </c>
      <c r="B1009" s="1">
        <v>44650</v>
      </c>
      <c r="C1009" s="1" t="s">
        <v>53</v>
      </c>
      <c r="D1009" t="s">
        <v>1696</v>
      </c>
      <c r="E1009" t="s">
        <v>86</v>
      </c>
      <c r="F1009" s="16"/>
      <c r="G1009" s="16"/>
      <c r="H1009" t="s">
        <v>1697</v>
      </c>
      <c r="J1009" t="s">
        <v>117</v>
      </c>
      <c r="K1009" t="s">
        <v>88</v>
      </c>
      <c r="L1009" t="s">
        <v>89</v>
      </c>
      <c r="N1009" t="s">
        <v>90</v>
      </c>
      <c r="O1009" s="1">
        <v>44656</v>
      </c>
      <c r="P1009" s="2"/>
      <c r="Q1009" s="2"/>
      <c r="R1009" s="1"/>
      <c r="U1009" s="1" t="str">
        <f t="shared" si="71"/>
        <v>2022</v>
      </c>
      <c r="V1009" s="1" t="str">
        <f>VLOOKUP(W1009,quarter[],2,FALSE)</f>
        <v>1st</v>
      </c>
      <c r="W1009" s="1" t="str">
        <f t="shared" si="72"/>
        <v>March</v>
      </c>
      <c r="X1009" s="1" t="str">
        <f t="shared" si="73"/>
        <v>Perry, April</v>
      </c>
      <c r="Y1009" s="1"/>
      <c r="Z1009" s="1"/>
      <c r="AA1009" s="1" t="s">
        <v>1698</v>
      </c>
      <c r="AB1009" s="1"/>
      <c r="AC1009" s="1"/>
      <c r="AD1009" s="1"/>
      <c r="AE1009" s="1"/>
    </row>
    <row r="1010" spans="1:31">
      <c r="A1010" t="str">
        <f t="shared" si="67"/>
        <v>2022-1009</v>
      </c>
      <c r="B1010" s="1">
        <v>44650</v>
      </c>
      <c r="C1010" s="1" t="s">
        <v>51</v>
      </c>
      <c r="D1010" t="s">
        <v>876</v>
      </c>
      <c r="E1010" t="s">
        <v>86</v>
      </c>
      <c r="F1010" s="16" t="s">
        <v>1699</v>
      </c>
      <c r="G1010" s="16"/>
      <c r="H1010" t="s">
        <v>1700</v>
      </c>
      <c r="I1010" t="s">
        <v>1701</v>
      </c>
      <c r="J1010" t="s">
        <v>87</v>
      </c>
      <c r="K1010" t="s">
        <v>88</v>
      </c>
      <c r="L1010" t="s">
        <v>88</v>
      </c>
      <c r="N1010" t="s">
        <v>90</v>
      </c>
      <c r="O1010" s="1">
        <v>44685</v>
      </c>
      <c r="P1010" s="2"/>
      <c r="Q1010" s="2"/>
      <c r="R1010" s="1"/>
      <c r="U1010" s="1" t="str">
        <f t="shared" si="71"/>
        <v>2022</v>
      </c>
      <c r="V1010" s="1" t="str">
        <f>VLOOKUP(W1010,quarter[],2,FALSE)</f>
        <v>1st</v>
      </c>
      <c r="W1010" s="1" t="str">
        <f t="shared" si="72"/>
        <v>March</v>
      </c>
      <c r="X1010" s="1" t="str">
        <f t="shared" si="73"/>
        <v>Clecak, Megan</v>
      </c>
      <c r="Y1010" s="1"/>
      <c r="Z1010" s="1"/>
      <c r="AA1010" s="1" t="s">
        <v>1702</v>
      </c>
      <c r="AB1010" s="1"/>
      <c r="AC1010" s="1"/>
      <c r="AD1010" s="1"/>
      <c r="AE1010" s="1"/>
    </row>
    <row r="1011" spans="1:31">
      <c r="A1011" t="str">
        <f t="shared" si="67"/>
        <v>2022-1010</v>
      </c>
      <c r="B1011" s="1">
        <v>44650</v>
      </c>
      <c r="C1011" s="1" t="s">
        <v>50</v>
      </c>
      <c r="D1011" t="s">
        <v>563</v>
      </c>
      <c r="E1011" t="s">
        <v>86</v>
      </c>
      <c r="F1011" s="16"/>
      <c r="G1011" s="16"/>
      <c r="H1011" t="s">
        <v>13</v>
      </c>
      <c r="J1011" t="s">
        <v>369</v>
      </c>
      <c r="K1011" t="s">
        <v>90</v>
      </c>
      <c r="L1011" t="s">
        <v>89</v>
      </c>
      <c r="N1011" t="s">
        <v>90</v>
      </c>
      <c r="O1011" s="1">
        <v>44651</v>
      </c>
      <c r="P1011" s="2"/>
      <c r="Q1011" s="2"/>
      <c r="R1011" s="1"/>
      <c r="U1011" s="1" t="str">
        <f t="shared" si="71"/>
        <v>2022</v>
      </c>
      <c r="V1011" s="1" t="str">
        <f>VLOOKUP(W1011,quarter[],2,FALSE)</f>
        <v>1st</v>
      </c>
      <c r="W1011" s="1" t="str">
        <f t="shared" si="72"/>
        <v>March</v>
      </c>
      <c r="X1011" s="1" t="str">
        <f t="shared" si="73"/>
        <v>Calo, Robyn</v>
      </c>
      <c r="Y1011" s="1"/>
      <c r="Z1011" s="1"/>
      <c r="AA1011" s="1" t="s">
        <v>1703</v>
      </c>
      <c r="AB1011" s="1"/>
      <c r="AC1011" s="1"/>
      <c r="AD1011" s="1"/>
      <c r="AE1011" s="1"/>
    </row>
    <row r="1012" spans="1:31">
      <c r="A1012" t="str">
        <f t="shared" si="67"/>
        <v>2022-1011</v>
      </c>
      <c r="B1012" s="1">
        <v>44650</v>
      </c>
      <c r="C1012" s="1" t="s">
        <v>49</v>
      </c>
      <c r="D1012" t="s">
        <v>1704</v>
      </c>
      <c r="E1012" t="s">
        <v>86</v>
      </c>
      <c r="F1012" s="16" t="s">
        <v>1705</v>
      </c>
      <c r="G1012" s="16"/>
      <c r="H1012" t="s">
        <v>1705</v>
      </c>
      <c r="I1012" t="s">
        <v>1706</v>
      </c>
      <c r="J1012" t="s">
        <v>87</v>
      </c>
      <c r="K1012" t="s">
        <v>90</v>
      </c>
      <c r="L1012" t="s">
        <v>90</v>
      </c>
      <c r="N1012" t="s">
        <v>90</v>
      </c>
      <c r="O1012" s="1">
        <v>44671</v>
      </c>
      <c r="P1012" s="2">
        <v>15</v>
      </c>
      <c r="Q1012" s="2">
        <v>15</v>
      </c>
      <c r="R1012" s="1">
        <v>45055</v>
      </c>
      <c r="S1012">
        <v>3234</v>
      </c>
      <c r="U1012" s="1" t="str">
        <f t="shared" si="71"/>
        <v>2022</v>
      </c>
      <c r="V1012" s="1" t="str">
        <f>VLOOKUP(W1012,quarter[],2,FALSE)</f>
        <v>1st</v>
      </c>
      <c r="W1012" s="1" t="str">
        <f t="shared" si="72"/>
        <v>March</v>
      </c>
      <c r="X1012" s="1" t="str">
        <f t="shared" si="73"/>
        <v>Brake, Cassi</v>
      </c>
      <c r="Y1012" s="1"/>
      <c r="Z1012" s="1"/>
      <c r="AA1012" s="1" t="s">
        <v>1707</v>
      </c>
      <c r="AB1012" s="1"/>
      <c r="AC1012" s="1"/>
      <c r="AD1012" s="1"/>
      <c r="AE1012" s="1"/>
    </row>
    <row r="1013" spans="1:31">
      <c r="A1013" t="str">
        <f t="shared" si="67"/>
        <v>2022-1012</v>
      </c>
      <c r="B1013" s="1">
        <v>44651</v>
      </c>
      <c r="C1013" s="1" t="s">
        <v>51</v>
      </c>
      <c r="D1013" t="s">
        <v>1708</v>
      </c>
      <c r="E1013" t="s">
        <v>220</v>
      </c>
      <c r="F1013" s="16"/>
      <c r="G1013" s="16"/>
      <c r="H1013" t="s">
        <v>1709</v>
      </c>
      <c r="J1013" t="s">
        <v>87</v>
      </c>
      <c r="K1013" t="s">
        <v>90</v>
      </c>
      <c r="L1013" t="s">
        <v>90</v>
      </c>
      <c r="N1013" t="s">
        <v>90</v>
      </c>
      <c r="O1013" s="1">
        <v>44657</v>
      </c>
      <c r="P1013" s="2"/>
      <c r="Q1013" s="2"/>
      <c r="R1013" s="1"/>
      <c r="U1013" s="1" t="str">
        <f t="shared" si="71"/>
        <v>2022</v>
      </c>
      <c r="V1013" s="1" t="str">
        <f>VLOOKUP(W1013,quarter[],2,FALSE)</f>
        <v>1st</v>
      </c>
      <c r="W1013" s="1" t="str">
        <f t="shared" si="72"/>
        <v>March</v>
      </c>
      <c r="X1013" s="1" t="str">
        <f t="shared" si="73"/>
        <v>Clecak, Megan</v>
      </c>
      <c r="Y1013" s="1"/>
      <c r="Z1013" s="1"/>
      <c r="AA1013" s="1" t="s">
        <v>1710</v>
      </c>
      <c r="AB1013" s="1"/>
      <c r="AC1013" s="1"/>
      <c r="AD1013" s="1"/>
      <c r="AE1013" s="1"/>
    </row>
    <row r="1014" spans="1:31">
      <c r="A1014" t="str">
        <f t="shared" si="67"/>
        <v>2022-1013</v>
      </c>
      <c r="B1014" s="1">
        <v>44651</v>
      </c>
      <c r="C1014" s="1" t="s">
        <v>50</v>
      </c>
      <c r="D1014" t="s">
        <v>1711</v>
      </c>
      <c r="E1014" t="s">
        <v>220</v>
      </c>
      <c r="F1014" s="16"/>
      <c r="G1014" s="16"/>
      <c r="H1014" t="s">
        <v>13</v>
      </c>
      <c r="J1014" t="s">
        <v>87</v>
      </c>
      <c r="K1014" t="s">
        <v>88</v>
      </c>
      <c r="L1014" t="s">
        <v>89</v>
      </c>
      <c r="N1014" t="s">
        <v>90</v>
      </c>
      <c r="O1014" s="1">
        <v>44651</v>
      </c>
      <c r="P1014" s="2"/>
      <c r="Q1014" s="2"/>
      <c r="R1014" s="1"/>
      <c r="U1014" s="1" t="str">
        <f t="shared" si="71"/>
        <v>2022</v>
      </c>
      <c r="V1014" s="1" t="str">
        <f>VLOOKUP(W1014,quarter[],2,FALSE)</f>
        <v>1st</v>
      </c>
      <c r="W1014" s="1" t="str">
        <f t="shared" si="72"/>
        <v>March</v>
      </c>
      <c r="X1014" s="1" t="str">
        <f t="shared" si="73"/>
        <v>Calo, Robyn</v>
      </c>
      <c r="Y1014" s="1"/>
      <c r="Z1014" s="1"/>
      <c r="AA1014" s="1" t="s">
        <v>1712</v>
      </c>
      <c r="AB1014" s="1"/>
      <c r="AC1014" s="1"/>
      <c r="AD1014" s="1"/>
      <c r="AE1014" s="1"/>
    </row>
    <row r="1015" spans="1:31">
      <c r="A1015" t="str">
        <f t="shared" si="67"/>
        <v>2022-1014</v>
      </c>
      <c r="B1015" s="1">
        <v>44651</v>
      </c>
      <c r="C1015" s="1" t="s">
        <v>53</v>
      </c>
      <c r="D1015" t="s">
        <v>1713</v>
      </c>
      <c r="E1015" t="s">
        <v>220</v>
      </c>
      <c r="F1015" s="16"/>
      <c r="G1015" s="16"/>
      <c r="H1015" t="s">
        <v>1350</v>
      </c>
      <c r="J1015" t="s">
        <v>87</v>
      </c>
      <c r="K1015" t="s">
        <v>90</v>
      </c>
      <c r="L1015" t="s">
        <v>89</v>
      </c>
      <c r="N1015" t="s">
        <v>90</v>
      </c>
      <c r="O1015" s="1">
        <v>44658</v>
      </c>
      <c r="P1015" s="2"/>
      <c r="Q1015" s="2"/>
      <c r="R1015" s="1"/>
      <c r="U1015" s="1" t="str">
        <f t="shared" si="71"/>
        <v>2022</v>
      </c>
      <c r="V1015" s="1" t="str">
        <f>VLOOKUP(W1015,quarter[],2,FALSE)</f>
        <v>1st</v>
      </c>
      <c r="W1015" s="1" t="str">
        <f t="shared" si="72"/>
        <v>March</v>
      </c>
      <c r="X1015" s="1" t="str">
        <f t="shared" si="73"/>
        <v>Perry, April</v>
      </c>
      <c r="Y1015" s="1"/>
      <c r="Z1015" s="1"/>
      <c r="AA1015" s="1" t="s">
        <v>1714</v>
      </c>
      <c r="AB1015" s="1"/>
      <c r="AC1015" s="1"/>
      <c r="AD1015" s="1"/>
      <c r="AE1015" s="1"/>
    </row>
    <row r="1016" spans="1:31">
      <c r="A1016" t="str">
        <f t="shared" si="67"/>
        <v>2022-1015</v>
      </c>
      <c r="B1016" s="1">
        <v>44651</v>
      </c>
      <c r="C1016" s="1" t="s">
        <v>54</v>
      </c>
      <c r="D1016" t="s">
        <v>1715</v>
      </c>
      <c r="E1016" t="s">
        <v>86</v>
      </c>
      <c r="F1016" s="16"/>
      <c r="G1016" s="16"/>
      <c r="H1016" t="s">
        <v>1716</v>
      </c>
      <c r="J1016" t="s">
        <v>87</v>
      </c>
      <c r="K1016" t="s">
        <v>88</v>
      </c>
      <c r="L1016" t="s">
        <v>89</v>
      </c>
      <c r="N1016" t="s">
        <v>90</v>
      </c>
      <c r="O1016" s="1">
        <v>44662</v>
      </c>
      <c r="P1016" s="2" t="s">
        <v>89</v>
      </c>
      <c r="Q1016" s="2"/>
      <c r="R1016" s="1"/>
      <c r="U1016" s="1" t="str">
        <f t="shared" si="71"/>
        <v>2022</v>
      </c>
      <c r="V1016" s="1" t="str">
        <f>VLOOKUP(W1016,quarter[],2,FALSE)</f>
        <v>1st</v>
      </c>
      <c r="W1016" s="1" t="str">
        <f t="shared" si="72"/>
        <v>March</v>
      </c>
      <c r="X1016" s="1" t="str">
        <f t="shared" si="73"/>
        <v>Pitts, Jeff</v>
      </c>
      <c r="Y1016" s="1"/>
      <c r="Z1016" s="1"/>
      <c r="AA1016" s="1" t="s">
        <v>162</v>
      </c>
      <c r="AB1016" s="1"/>
      <c r="AC1016" s="1"/>
      <c r="AD1016" s="1"/>
      <c r="AE1016" s="1"/>
    </row>
    <row r="1017" spans="1:31">
      <c r="A1017" t="str">
        <f t="shared" si="67"/>
        <v>2022-1016</v>
      </c>
      <c r="B1017" s="1">
        <v>44651</v>
      </c>
      <c r="C1017" s="1" t="s">
        <v>54</v>
      </c>
      <c r="D1017" t="s">
        <v>1717</v>
      </c>
      <c r="E1017" t="s">
        <v>86</v>
      </c>
      <c r="F1017" s="16" t="s">
        <v>1718</v>
      </c>
      <c r="G1017" s="16"/>
      <c r="H1017" t="s">
        <v>1719</v>
      </c>
      <c r="I1017" t="s">
        <v>89</v>
      </c>
      <c r="J1017" t="s">
        <v>117</v>
      </c>
      <c r="K1017" t="s">
        <v>88</v>
      </c>
      <c r="L1017" t="s">
        <v>89</v>
      </c>
      <c r="N1017" t="s">
        <v>90</v>
      </c>
      <c r="O1017" s="1">
        <v>44681</v>
      </c>
      <c r="P1017" s="2" t="s">
        <v>89</v>
      </c>
      <c r="Q1017" s="2"/>
      <c r="R1017" s="1"/>
      <c r="U1017" s="1" t="str">
        <f t="shared" si="71"/>
        <v>2022</v>
      </c>
      <c r="V1017" s="1" t="str">
        <f>VLOOKUP(W1017,quarter[],2,FALSE)</f>
        <v>1st</v>
      </c>
      <c r="W1017" s="1" t="str">
        <f t="shared" si="72"/>
        <v>March</v>
      </c>
      <c r="X1017" s="1" t="str">
        <f t="shared" si="73"/>
        <v>Pitts, Jeff</v>
      </c>
      <c r="Y1017" s="1"/>
      <c r="Z1017" s="1"/>
      <c r="AA1017" s="1" t="s">
        <v>1720</v>
      </c>
      <c r="AB1017" s="1"/>
      <c r="AC1017" s="1"/>
      <c r="AD1017" s="1"/>
      <c r="AE1017" s="1"/>
    </row>
    <row r="1018" spans="1:31">
      <c r="A1018" t="str">
        <f t="shared" si="67"/>
        <v>2022-1017</v>
      </c>
      <c r="B1018" s="1">
        <v>44651</v>
      </c>
      <c r="C1018" s="1" t="s">
        <v>51</v>
      </c>
      <c r="D1018" t="s">
        <v>1721</v>
      </c>
      <c r="E1018" t="s">
        <v>86</v>
      </c>
      <c r="F1018" s="16"/>
      <c r="G1018" s="16"/>
      <c r="H1018" t="s">
        <v>13</v>
      </c>
      <c r="J1018" t="s">
        <v>140</v>
      </c>
      <c r="K1018" t="s">
        <v>88</v>
      </c>
      <c r="L1018" t="s">
        <v>89</v>
      </c>
      <c r="N1018" t="s">
        <v>90</v>
      </c>
      <c r="O1018" s="1">
        <v>44651</v>
      </c>
      <c r="P1018" s="2"/>
      <c r="Q1018" s="2"/>
      <c r="R1018" s="1"/>
      <c r="U1018" s="1" t="str">
        <f t="shared" si="71"/>
        <v>2022</v>
      </c>
      <c r="V1018" s="1" t="str">
        <f>VLOOKUP(W1018,quarter[],2,FALSE)</f>
        <v>1st</v>
      </c>
      <c r="W1018" s="1" t="str">
        <f t="shared" si="72"/>
        <v>March</v>
      </c>
      <c r="X1018" s="1" t="str">
        <f t="shared" si="73"/>
        <v>Clecak, Megan</v>
      </c>
      <c r="Y1018" s="1"/>
      <c r="Z1018" s="1"/>
      <c r="AA1018" s="1" t="s">
        <v>1722</v>
      </c>
      <c r="AB1018" s="1"/>
      <c r="AC1018" s="1"/>
      <c r="AD1018" s="1"/>
      <c r="AE1018" s="1"/>
    </row>
    <row r="1019" spans="1:31">
      <c r="A1019" t="str">
        <f t="shared" si="67"/>
        <v>2022-1018</v>
      </c>
      <c r="B1019" s="1">
        <v>44651</v>
      </c>
      <c r="C1019" s="1" t="s">
        <v>50</v>
      </c>
      <c r="D1019" t="s">
        <v>1704</v>
      </c>
      <c r="E1019" t="s">
        <v>86</v>
      </c>
      <c r="F1019" s="16"/>
      <c r="G1019" s="16"/>
      <c r="H1019" t="s">
        <v>1350</v>
      </c>
      <c r="J1019" t="s">
        <v>87</v>
      </c>
      <c r="K1019" t="s">
        <v>835</v>
      </c>
      <c r="L1019" t="s">
        <v>90</v>
      </c>
      <c r="N1019" t="s">
        <v>90</v>
      </c>
      <c r="O1019" s="1">
        <v>44655</v>
      </c>
      <c r="P1019" s="2"/>
      <c r="Q1019" s="2"/>
      <c r="R1019" s="1"/>
      <c r="U1019" s="1" t="str">
        <f t="shared" si="71"/>
        <v>2022</v>
      </c>
      <c r="V1019" s="1" t="str">
        <f>VLOOKUP(W1019,quarter[],2,FALSE)</f>
        <v>1st</v>
      </c>
      <c r="W1019" s="1" t="str">
        <f t="shared" si="72"/>
        <v>March</v>
      </c>
      <c r="X1019" s="1" t="str">
        <f t="shared" si="73"/>
        <v>Calo, Robyn</v>
      </c>
      <c r="Y1019" s="1"/>
      <c r="Z1019" s="1"/>
      <c r="AA1019" s="1" t="s">
        <v>1723</v>
      </c>
      <c r="AB1019" s="1"/>
      <c r="AC1019" s="1"/>
      <c r="AD1019" s="1"/>
      <c r="AE1019" s="1"/>
    </row>
    <row r="1020" spans="1:31">
      <c r="A1020" t="str">
        <f t="shared" si="67"/>
        <v>2022-1019</v>
      </c>
      <c r="B1020" s="1">
        <v>44651</v>
      </c>
      <c r="C1020" s="1" t="s">
        <v>48</v>
      </c>
      <c r="D1020" t="s">
        <v>1724</v>
      </c>
      <c r="E1020" t="s">
        <v>86</v>
      </c>
      <c r="F1020" s="16"/>
      <c r="G1020" s="16"/>
      <c r="H1020" t="s">
        <v>13</v>
      </c>
      <c r="J1020" t="s">
        <v>87</v>
      </c>
      <c r="K1020" t="s">
        <v>88</v>
      </c>
      <c r="L1020" t="s">
        <v>89</v>
      </c>
      <c r="N1020" t="s">
        <v>90</v>
      </c>
      <c r="O1020" s="1">
        <v>44651</v>
      </c>
      <c r="P1020" s="2"/>
      <c r="Q1020" s="2"/>
      <c r="R1020" s="1"/>
      <c r="U1020" s="1" t="str">
        <f t="shared" si="71"/>
        <v>2022</v>
      </c>
      <c r="V1020" s="1" t="str">
        <f>VLOOKUP(W1020,quarter[],2,FALSE)</f>
        <v>1st</v>
      </c>
      <c r="W1020" s="1" t="str">
        <f t="shared" si="72"/>
        <v>March</v>
      </c>
      <c r="X1020" s="1" t="str">
        <f t="shared" si="73"/>
        <v>Alexander, Lindsay</v>
      </c>
      <c r="Y1020" s="1"/>
      <c r="Z1020" s="1"/>
      <c r="AA1020" s="1" t="s">
        <v>146</v>
      </c>
      <c r="AB1020" s="1"/>
      <c r="AC1020" s="1"/>
      <c r="AD1020" s="1"/>
      <c r="AE1020" s="1"/>
    </row>
    <row r="1021" spans="1:31">
      <c r="A1021" t="str">
        <f t="shared" si="67"/>
        <v>2022-1020</v>
      </c>
      <c r="B1021" s="1">
        <v>44651</v>
      </c>
      <c r="C1021" s="1" t="s">
        <v>49</v>
      </c>
      <c r="D1021" t="s">
        <v>1725</v>
      </c>
      <c r="E1021" t="s">
        <v>86</v>
      </c>
      <c r="F1021" s="16"/>
      <c r="G1021" s="16"/>
      <c r="H1021" t="s">
        <v>13</v>
      </c>
      <c r="J1021" t="s">
        <v>87</v>
      </c>
      <c r="K1021" t="s">
        <v>88</v>
      </c>
      <c r="L1021" t="s">
        <v>89</v>
      </c>
      <c r="N1021" t="s">
        <v>90</v>
      </c>
      <c r="O1021" s="1">
        <v>44655</v>
      </c>
      <c r="P1021" s="2"/>
      <c r="Q1021" s="2"/>
      <c r="R1021" s="1"/>
      <c r="U1021" s="1" t="str">
        <f t="shared" si="71"/>
        <v>2022</v>
      </c>
      <c r="V1021" s="1" t="str">
        <f>VLOOKUP(W1021,quarter[],2,FALSE)</f>
        <v>1st</v>
      </c>
      <c r="W1021" s="1" t="str">
        <f t="shared" si="72"/>
        <v>March</v>
      </c>
      <c r="X1021" s="1" t="str">
        <f t="shared" si="73"/>
        <v>Brake, Cassi</v>
      </c>
      <c r="Y1021" s="1"/>
      <c r="Z1021" s="1"/>
      <c r="AA1021" s="1" t="s">
        <v>430</v>
      </c>
      <c r="AB1021" s="1"/>
      <c r="AC1021" s="1"/>
      <c r="AD1021" s="1"/>
      <c r="AE1021" s="1"/>
    </row>
    <row r="1022" spans="1:31">
      <c r="A1022" t="str">
        <f t="shared" si="67"/>
        <v>2022-1021</v>
      </c>
      <c r="B1022" s="1">
        <v>44651</v>
      </c>
      <c r="C1022" s="1" t="s">
        <v>53</v>
      </c>
      <c r="D1022" t="s">
        <v>1726</v>
      </c>
      <c r="E1022" t="s">
        <v>86</v>
      </c>
      <c r="F1022" s="16"/>
      <c r="G1022" s="16"/>
      <c r="H1022" t="s">
        <v>1727</v>
      </c>
      <c r="I1022" t="s">
        <v>13</v>
      </c>
      <c r="J1022" t="s">
        <v>87</v>
      </c>
      <c r="K1022" t="s">
        <v>88</v>
      </c>
      <c r="L1022" t="s">
        <v>89</v>
      </c>
      <c r="N1022" t="s">
        <v>90</v>
      </c>
      <c r="O1022" s="1">
        <v>44655</v>
      </c>
      <c r="P1022" s="2"/>
      <c r="Q1022" s="2"/>
      <c r="R1022" s="1"/>
      <c r="U1022" s="1" t="str">
        <f t="shared" si="71"/>
        <v>2022</v>
      </c>
      <c r="V1022" s="1" t="str">
        <f>VLOOKUP(W1022,quarter[],2,FALSE)</f>
        <v>1st</v>
      </c>
      <c r="W1022" s="1" t="str">
        <f t="shared" si="72"/>
        <v>March</v>
      </c>
      <c r="X1022" s="1" t="str">
        <f t="shared" si="73"/>
        <v>Perry, April</v>
      </c>
      <c r="Y1022" s="1"/>
      <c r="Z1022" s="1"/>
      <c r="AA1022" s="1" t="s">
        <v>1728</v>
      </c>
      <c r="AB1022" s="1"/>
      <c r="AC1022" s="1"/>
      <c r="AD1022" s="1"/>
      <c r="AE1022" s="1"/>
    </row>
    <row r="1023" spans="1:31">
      <c r="A1023" t="str">
        <f t="shared" si="67"/>
        <v>2022-1022</v>
      </c>
      <c r="B1023" s="1">
        <v>44651</v>
      </c>
      <c r="C1023" s="1" t="s">
        <v>51</v>
      </c>
      <c r="D1023" t="s">
        <v>1729</v>
      </c>
      <c r="E1023" t="s">
        <v>86</v>
      </c>
      <c r="F1023" s="16"/>
      <c r="G1023" s="16"/>
      <c r="H1023" t="s">
        <v>13</v>
      </c>
      <c r="J1023" t="s">
        <v>87</v>
      </c>
      <c r="K1023" t="s">
        <v>88</v>
      </c>
      <c r="L1023" t="s">
        <v>89</v>
      </c>
      <c r="N1023" t="s">
        <v>90</v>
      </c>
      <c r="O1023" s="1">
        <v>44651</v>
      </c>
      <c r="P1023" s="2"/>
      <c r="Q1023" s="2"/>
      <c r="R1023" s="1"/>
      <c r="U1023" s="1" t="str">
        <f t="shared" si="71"/>
        <v>2022</v>
      </c>
      <c r="V1023" s="1" t="str">
        <f>VLOOKUP(W1023,quarter[],2,FALSE)</f>
        <v>1st</v>
      </c>
      <c r="W1023" s="1" t="str">
        <f t="shared" si="72"/>
        <v>March</v>
      </c>
      <c r="X1023" s="1" t="str">
        <f t="shared" si="73"/>
        <v>Clecak, Megan</v>
      </c>
      <c r="Y1023" s="1"/>
      <c r="Z1023" s="1"/>
      <c r="AA1023" s="1" t="s">
        <v>815</v>
      </c>
      <c r="AB1023" s="1"/>
      <c r="AC1023" s="1"/>
      <c r="AD1023" s="1"/>
      <c r="AE1023" s="1"/>
    </row>
    <row r="1024" spans="1:31">
      <c r="A1024" t="str">
        <f t="shared" si="67"/>
        <v>2022-1023</v>
      </c>
      <c r="B1024" s="1">
        <v>44651</v>
      </c>
      <c r="C1024" s="1" t="s">
        <v>50</v>
      </c>
      <c r="D1024" t="s">
        <v>947</v>
      </c>
      <c r="E1024" t="s">
        <v>86</v>
      </c>
      <c r="F1024" s="16"/>
      <c r="G1024" s="16"/>
      <c r="H1024" t="s">
        <v>13</v>
      </c>
      <c r="J1024" t="s">
        <v>87</v>
      </c>
      <c r="K1024" t="s">
        <v>88</v>
      </c>
      <c r="L1024" t="s">
        <v>88</v>
      </c>
      <c r="N1024" t="s">
        <v>90</v>
      </c>
      <c r="O1024" s="1">
        <v>44651</v>
      </c>
      <c r="P1024" s="2"/>
      <c r="Q1024" s="2"/>
      <c r="R1024" s="1"/>
      <c r="U1024" s="1" t="str">
        <f t="shared" si="71"/>
        <v>2022</v>
      </c>
      <c r="V1024" s="1" t="str">
        <f>VLOOKUP(W1024,quarter[],2,FALSE)</f>
        <v>1st</v>
      </c>
      <c r="W1024" s="1" t="str">
        <f t="shared" si="72"/>
        <v>March</v>
      </c>
      <c r="X1024" s="1" t="str">
        <f t="shared" si="73"/>
        <v>Calo, Robyn</v>
      </c>
      <c r="Y1024" s="1"/>
      <c r="Z1024" s="1"/>
      <c r="AA1024" s="1" t="s">
        <v>423</v>
      </c>
      <c r="AB1024" s="1"/>
      <c r="AC1024" s="1"/>
      <c r="AD1024" s="1"/>
      <c r="AE1024" s="1"/>
    </row>
    <row r="1025" spans="1:31">
      <c r="A1025" t="str">
        <f t="shared" si="67"/>
        <v>2022-1024</v>
      </c>
      <c r="B1025" s="1">
        <v>44651</v>
      </c>
      <c r="C1025" s="1" t="s">
        <v>50</v>
      </c>
      <c r="D1025" t="s">
        <v>1730</v>
      </c>
      <c r="E1025" t="s">
        <v>86</v>
      </c>
      <c r="F1025" s="16"/>
      <c r="G1025" s="16"/>
      <c r="H1025" t="s">
        <v>1494</v>
      </c>
      <c r="J1025" t="s">
        <v>99</v>
      </c>
      <c r="K1025" t="s">
        <v>88</v>
      </c>
      <c r="L1025" t="s">
        <v>89</v>
      </c>
      <c r="N1025" t="s">
        <v>90</v>
      </c>
      <c r="O1025" s="1">
        <v>44652</v>
      </c>
      <c r="P1025" s="2"/>
      <c r="Q1025" s="2"/>
      <c r="R1025" s="1"/>
      <c r="U1025" s="1" t="str">
        <f t="shared" si="71"/>
        <v>2022</v>
      </c>
      <c r="V1025" s="1" t="str">
        <f>VLOOKUP(W1025,quarter[],2,FALSE)</f>
        <v>1st</v>
      </c>
      <c r="W1025" s="1" t="str">
        <f t="shared" si="72"/>
        <v>March</v>
      </c>
      <c r="X1025" s="1" t="str">
        <f t="shared" si="73"/>
        <v>Calo, Robyn</v>
      </c>
      <c r="Y1025" s="1"/>
      <c r="Z1025" s="1"/>
      <c r="AA1025" s="1" t="s">
        <v>966</v>
      </c>
      <c r="AB1025" s="1"/>
      <c r="AC1025" s="1"/>
      <c r="AD1025" s="1"/>
      <c r="AE1025" s="1"/>
    </row>
    <row r="1026" spans="1:31">
      <c r="A1026" t="str">
        <f t="shared" si="67"/>
        <v>2022-1025</v>
      </c>
      <c r="B1026" s="1">
        <v>44651</v>
      </c>
      <c r="C1026" s="1" t="s">
        <v>50</v>
      </c>
      <c r="D1026" t="s">
        <v>1731</v>
      </c>
      <c r="E1026" t="s">
        <v>86</v>
      </c>
      <c r="F1026" s="16"/>
      <c r="G1026" s="16"/>
      <c r="H1026" t="s">
        <v>1732</v>
      </c>
      <c r="J1026" t="s">
        <v>87</v>
      </c>
      <c r="K1026" t="s">
        <v>88</v>
      </c>
      <c r="L1026" t="s">
        <v>89</v>
      </c>
      <c r="N1026" t="s">
        <v>90</v>
      </c>
      <c r="O1026" s="1">
        <v>44652</v>
      </c>
      <c r="P1026" s="2"/>
      <c r="Q1026" s="2"/>
      <c r="R1026" s="1"/>
      <c r="U1026" s="1" t="str">
        <f t="shared" si="71"/>
        <v>2022</v>
      </c>
      <c r="V1026" s="1" t="str">
        <f>VLOOKUP(W1026,quarter[],2,FALSE)</f>
        <v>1st</v>
      </c>
      <c r="W1026" s="1" t="str">
        <f t="shared" si="72"/>
        <v>March</v>
      </c>
      <c r="X1026" s="1" t="str">
        <f t="shared" si="73"/>
        <v>Calo, Robyn</v>
      </c>
      <c r="Y1026" s="1"/>
      <c r="Z1026" s="1"/>
      <c r="AA1026" s="1" t="s">
        <v>376</v>
      </c>
      <c r="AB1026" s="1"/>
      <c r="AC1026" s="1"/>
      <c r="AD1026" s="1"/>
      <c r="AE1026" s="1"/>
    </row>
    <row r="1027" spans="1:31">
      <c r="A1027" t="str">
        <f t="shared" si="67"/>
        <v>2022-1026</v>
      </c>
      <c r="B1027" s="1">
        <v>44651</v>
      </c>
      <c r="C1027" s="1" t="s">
        <v>51</v>
      </c>
      <c r="D1027" t="s">
        <v>1733</v>
      </c>
      <c r="E1027" t="s">
        <v>86</v>
      </c>
      <c r="F1027" s="16"/>
      <c r="G1027" s="16"/>
      <c r="H1027" t="s">
        <v>13</v>
      </c>
      <c r="J1027" t="s">
        <v>87</v>
      </c>
      <c r="K1027" t="s">
        <v>88</v>
      </c>
      <c r="L1027" t="s">
        <v>89</v>
      </c>
      <c r="N1027" t="s">
        <v>90</v>
      </c>
      <c r="O1027" s="1">
        <v>44657</v>
      </c>
      <c r="P1027" s="2"/>
      <c r="Q1027" s="2"/>
      <c r="R1027" s="1"/>
      <c r="U1027" s="1" t="str">
        <f t="shared" si="71"/>
        <v>2022</v>
      </c>
      <c r="V1027" s="1" t="str">
        <f>VLOOKUP(W1027,quarter[],2,FALSE)</f>
        <v>1st</v>
      </c>
      <c r="W1027" s="1" t="str">
        <f t="shared" si="72"/>
        <v>March</v>
      </c>
      <c r="X1027" s="1" t="str">
        <f t="shared" si="73"/>
        <v>Clecak, Megan</v>
      </c>
      <c r="Y1027" s="1"/>
      <c r="Z1027" s="1"/>
      <c r="AA1027" s="1" t="s">
        <v>1157</v>
      </c>
      <c r="AB1027" s="1"/>
      <c r="AC1027" s="1"/>
      <c r="AD1027" s="1"/>
      <c r="AE1027" s="1"/>
    </row>
    <row r="1028" spans="1:31">
      <c r="A1028" t="str">
        <f t="shared" si="67"/>
        <v>2022-1027</v>
      </c>
      <c r="B1028" s="1">
        <v>44651</v>
      </c>
      <c r="C1028" s="1" t="s">
        <v>49</v>
      </c>
      <c r="D1028" t="s">
        <v>1734</v>
      </c>
      <c r="E1028" t="s">
        <v>86</v>
      </c>
      <c r="F1028" s="16"/>
      <c r="G1028" s="16"/>
      <c r="H1028" t="s">
        <v>1735</v>
      </c>
      <c r="J1028" t="s">
        <v>87</v>
      </c>
      <c r="K1028" t="s">
        <v>88</v>
      </c>
      <c r="L1028" t="s">
        <v>89</v>
      </c>
      <c r="N1028" t="s">
        <v>90</v>
      </c>
      <c r="O1028" s="1">
        <v>44652</v>
      </c>
      <c r="P1028" s="2"/>
      <c r="Q1028" s="2"/>
      <c r="R1028" s="1"/>
      <c r="U1028" s="1" t="str">
        <f t="shared" si="71"/>
        <v>2022</v>
      </c>
      <c r="V1028" s="1" t="str">
        <f>VLOOKUP(W1028,quarter[],2,FALSE)</f>
        <v>1st</v>
      </c>
      <c r="W1028" s="1" t="str">
        <f t="shared" si="72"/>
        <v>March</v>
      </c>
      <c r="X1028" s="1" t="str">
        <f t="shared" si="73"/>
        <v>Brake, Cassi</v>
      </c>
      <c r="Y1028" s="1"/>
      <c r="Z1028" s="1"/>
      <c r="AA1028" s="1" t="s">
        <v>1736</v>
      </c>
      <c r="AB1028" s="1"/>
      <c r="AC1028" s="1"/>
      <c r="AD1028" s="1"/>
      <c r="AE1028" s="1"/>
    </row>
    <row r="1029" spans="1:31">
      <c r="A1029" t="str">
        <f t="shared" si="67"/>
        <v>2022-1028</v>
      </c>
      <c r="B1029" s="1">
        <v>44651</v>
      </c>
      <c r="C1029" s="1" t="s">
        <v>50</v>
      </c>
      <c r="D1029" t="s">
        <v>1737</v>
      </c>
      <c r="E1029" t="s">
        <v>86</v>
      </c>
      <c r="F1029" s="16"/>
      <c r="G1029" s="16"/>
      <c r="H1029" t="s">
        <v>1738</v>
      </c>
      <c r="J1029" t="s">
        <v>87</v>
      </c>
      <c r="K1029" t="s">
        <v>90</v>
      </c>
      <c r="L1029" t="s">
        <v>90</v>
      </c>
      <c r="N1029" t="s">
        <v>90</v>
      </c>
      <c r="O1029" s="1">
        <v>44658</v>
      </c>
      <c r="P1029" s="2"/>
      <c r="Q1029" s="2"/>
      <c r="R1029" s="1"/>
      <c r="U1029" s="1" t="str">
        <f t="shared" si="71"/>
        <v>2022</v>
      </c>
      <c r="V1029" s="1" t="str">
        <f>VLOOKUP(W1029,quarter[],2,FALSE)</f>
        <v>1st</v>
      </c>
      <c r="W1029" s="1" t="str">
        <f t="shared" si="72"/>
        <v>March</v>
      </c>
      <c r="X1029" s="1" t="str">
        <f t="shared" si="73"/>
        <v>Calo, Robyn</v>
      </c>
      <c r="Y1029" s="1"/>
      <c r="Z1029" s="1"/>
      <c r="AA1029" s="1" t="s">
        <v>1739</v>
      </c>
      <c r="AB1029" s="1"/>
      <c r="AC1029" s="1"/>
      <c r="AD1029" s="1"/>
      <c r="AE1029" s="1"/>
    </row>
    <row r="1030" spans="1:31">
      <c r="A1030" t="str">
        <f t="shared" si="67"/>
        <v>2022-1029</v>
      </c>
      <c r="B1030" s="1">
        <v>44651</v>
      </c>
      <c r="C1030" s="1" t="s">
        <v>53</v>
      </c>
      <c r="D1030" t="s">
        <v>1740</v>
      </c>
      <c r="E1030" t="s">
        <v>86</v>
      </c>
      <c r="F1030" s="16"/>
      <c r="G1030" s="16"/>
      <c r="H1030" t="s">
        <v>1741</v>
      </c>
      <c r="J1030" t="s">
        <v>99</v>
      </c>
      <c r="K1030" t="s">
        <v>88</v>
      </c>
      <c r="L1030" t="s">
        <v>89</v>
      </c>
      <c r="N1030" t="s">
        <v>90</v>
      </c>
      <c r="O1030" s="1">
        <v>44655</v>
      </c>
      <c r="P1030" s="2"/>
      <c r="Q1030" s="2" t="s">
        <v>590</v>
      </c>
      <c r="R1030" s="1"/>
      <c r="U1030" s="1" t="str">
        <f t="shared" si="71"/>
        <v>2022</v>
      </c>
      <c r="V1030" s="1" t="str">
        <f>VLOOKUP(W1030,quarter[],2,FALSE)</f>
        <v>1st</v>
      </c>
      <c r="W1030" s="1" t="str">
        <f t="shared" si="72"/>
        <v>March</v>
      </c>
      <c r="X1030" s="1" t="str">
        <f t="shared" si="73"/>
        <v>Perry, April</v>
      </c>
      <c r="Y1030" s="1"/>
      <c r="Z1030" s="1"/>
      <c r="AA1030" s="1" t="s">
        <v>1736</v>
      </c>
      <c r="AB1030" s="1"/>
      <c r="AC1030" s="1"/>
      <c r="AD1030" s="1"/>
      <c r="AE1030" s="1"/>
    </row>
    <row r="1031" spans="1:31">
      <c r="A1031" t="str">
        <f t="shared" si="67"/>
        <v>2022-1030</v>
      </c>
      <c r="B1031" s="1">
        <v>44651</v>
      </c>
      <c r="C1031" s="1" t="s">
        <v>48</v>
      </c>
      <c r="D1031" t="s">
        <v>793</v>
      </c>
      <c r="E1031" t="s">
        <v>86</v>
      </c>
      <c r="F1031" s="16"/>
      <c r="G1031" s="16"/>
      <c r="H1031" t="s">
        <v>13</v>
      </c>
      <c r="J1031" t="s">
        <v>87</v>
      </c>
      <c r="K1031" t="s">
        <v>88</v>
      </c>
      <c r="L1031" t="s">
        <v>89</v>
      </c>
      <c r="N1031" t="s">
        <v>90</v>
      </c>
      <c r="O1031" s="1">
        <v>44652</v>
      </c>
      <c r="P1031" s="2"/>
      <c r="Q1031" s="2"/>
      <c r="R1031" s="1"/>
      <c r="U1031" s="1" t="str">
        <f t="shared" si="71"/>
        <v>2022</v>
      </c>
      <c r="V1031" s="1" t="str">
        <f>VLOOKUP(W1031,quarter[],2,FALSE)</f>
        <v>1st</v>
      </c>
      <c r="W1031" s="1" t="str">
        <f t="shared" si="72"/>
        <v>March</v>
      </c>
      <c r="X1031" s="1" t="str">
        <f t="shared" si="73"/>
        <v>Alexander, Lindsay</v>
      </c>
      <c r="Y1031" s="1"/>
      <c r="Z1031" s="1"/>
      <c r="AA1031" s="1" t="s">
        <v>1412</v>
      </c>
      <c r="AB1031" s="1"/>
      <c r="AC1031" s="1"/>
      <c r="AD1031" s="1"/>
      <c r="AE1031" s="1"/>
    </row>
    <row r="1032" spans="1:31">
      <c r="A1032" t="str">
        <f t="shared" si="67"/>
        <v>2022-1031</v>
      </c>
      <c r="B1032" s="1">
        <v>44652</v>
      </c>
      <c r="C1032" s="1" t="s">
        <v>49</v>
      </c>
      <c r="D1032" t="s">
        <v>1742</v>
      </c>
      <c r="E1032" t="s">
        <v>86</v>
      </c>
      <c r="F1032" s="16"/>
      <c r="G1032" s="16"/>
      <c r="H1032" t="s">
        <v>13</v>
      </c>
      <c r="J1032" t="s">
        <v>87</v>
      </c>
      <c r="K1032" t="s">
        <v>88</v>
      </c>
      <c r="L1032" t="s">
        <v>89</v>
      </c>
      <c r="N1032" t="s">
        <v>90</v>
      </c>
      <c r="O1032" s="1">
        <v>44659</v>
      </c>
      <c r="P1032" s="2"/>
      <c r="Q1032" s="2"/>
      <c r="R1032" s="1"/>
      <c r="U1032" s="1" t="str">
        <f t="shared" si="71"/>
        <v>2022</v>
      </c>
      <c r="V1032" s="1" t="str">
        <f>VLOOKUP(W1032,quarter[],2,FALSE)</f>
        <v>2nd</v>
      </c>
      <c r="W1032" s="1" t="str">
        <f t="shared" si="72"/>
        <v>April</v>
      </c>
      <c r="X1032" s="1" t="str">
        <f t="shared" si="73"/>
        <v>Brake, Cassi</v>
      </c>
      <c r="Y1032" s="1"/>
      <c r="Z1032" s="1"/>
      <c r="AA1032" s="1" t="s">
        <v>1412</v>
      </c>
      <c r="AB1032" s="1"/>
      <c r="AC1032" s="1"/>
      <c r="AD1032" s="1"/>
      <c r="AE1032" s="1"/>
    </row>
    <row r="1033" spans="1:31">
      <c r="A1033" t="str">
        <f t="shared" si="67"/>
        <v>2022-1032</v>
      </c>
      <c r="B1033" s="1">
        <v>44652</v>
      </c>
      <c r="C1033" s="1" t="s">
        <v>51</v>
      </c>
      <c r="D1033" t="s">
        <v>1743</v>
      </c>
      <c r="E1033" t="s">
        <v>86</v>
      </c>
      <c r="F1033" s="16"/>
      <c r="G1033" s="16"/>
      <c r="H1033" t="s">
        <v>13</v>
      </c>
      <c r="J1033" t="s">
        <v>87</v>
      </c>
      <c r="K1033" t="s">
        <v>88</v>
      </c>
      <c r="L1033" t="s">
        <v>89</v>
      </c>
      <c r="N1033" t="s">
        <v>90</v>
      </c>
      <c r="O1033" s="1">
        <v>44652</v>
      </c>
      <c r="P1033" s="2"/>
      <c r="Q1033" s="2"/>
      <c r="R1033" s="1"/>
      <c r="U1033" s="1" t="str">
        <f t="shared" si="71"/>
        <v>2022</v>
      </c>
      <c r="V1033" s="1" t="str">
        <f>VLOOKUP(W1033,quarter[],2,FALSE)</f>
        <v>2nd</v>
      </c>
      <c r="W1033" s="1" t="str">
        <f t="shared" si="72"/>
        <v>April</v>
      </c>
      <c r="X1033" s="1" t="str">
        <f t="shared" si="73"/>
        <v>Clecak, Megan</v>
      </c>
      <c r="Y1033" s="1"/>
      <c r="Z1033" s="1"/>
      <c r="AA1033" s="1" t="s">
        <v>1744</v>
      </c>
      <c r="AB1033" s="1"/>
      <c r="AC1033" s="1"/>
      <c r="AD1033" s="1"/>
      <c r="AE1033" s="1"/>
    </row>
    <row r="1034" spans="1:31">
      <c r="A1034" t="str">
        <f t="shared" si="67"/>
        <v>2022-1033</v>
      </c>
      <c r="B1034" s="1">
        <v>44652</v>
      </c>
      <c r="C1034" s="1" t="s">
        <v>48</v>
      </c>
      <c r="D1034" t="s">
        <v>1745</v>
      </c>
      <c r="E1034" t="s">
        <v>86</v>
      </c>
      <c r="F1034" s="16"/>
      <c r="G1034" s="16"/>
      <c r="H1034" t="s">
        <v>13</v>
      </c>
      <c r="J1034" t="s">
        <v>87</v>
      </c>
      <c r="K1034" t="s">
        <v>88</v>
      </c>
      <c r="L1034" t="s">
        <v>89</v>
      </c>
      <c r="N1034" t="s">
        <v>90</v>
      </c>
      <c r="O1034" s="1">
        <v>44652</v>
      </c>
      <c r="P1034" s="2"/>
      <c r="Q1034" s="2"/>
      <c r="R1034" s="1"/>
      <c r="U1034" s="1" t="str">
        <f t="shared" si="71"/>
        <v>2022</v>
      </c>
      <c r="V1034" s="1" t="str">
        <f>VLOOKUP(W1034,quarter[],2,FALSE)</f>
        <v>2nd</v>
      </c>
      <c r="W1034" s="1" t="str">
        <f t="shared" si="72"/>
        <v>April</v>
      </c>
      <c r="X1034" s="1" t="str">
        <f t="shared" si="73"/>
        <v>Alexander, Lindsay</v>
      </c>
      <c r="Y1034" s="1"/>
      <c r="Z1034" s="1"/>
      <c r="AA1034" s="1" t="s">
        <v>1412</v>
      </c>
      <c r="AB1034" s="1"/>
      <c r="AC1034" s="1"/>
      <c r="AD1034" s="1"/>
      <c r="AE1034" s="1"/>
    </row>
    <row r="1035" spans="1:31">
      <c r="A1035" t="str">
        <f t="shared" si="67"/>
        <v>2022-1034</v>
      </c>
      <c r="B1035" s="1">
        <v>44652</v>
      </c>
      <c r="C1035" s="1" t="s">
        <v>51</v>
      </c>
      <c r="D1035" t="s">
        <v>1746</v>
      </c>
      <c r="E1035" t="s">
        <v>86</v>
      </c>
      <c r="F1035" s="16"/>
      <c r="G1035" s="16"/>
      <c r="H1035" t="s">
        <v>1747</v>
      </c>
      <c r="J1035" t="s">
        <v>87</v>
      </c>
      <c r="K1035" t="s">
        <v>88</v>
      </c>
      <c r="L1035" t="s">
        <v>89</v>
      </c>
      <c r="N1035" t="s">
        <v>90</v>
      </c>
      <c r="O1035" s="1">
        <v>44657</v>
      </c>
      <c r="P1035" s="2"/>
      <c r="Q1035" s="2"/>
      <c r="R1035" s="1"/>
      <c r="U1035" s="1" t="str">
        <f t="shared" si="71"/>
        <v>2022</v>
      </c>
      <c r="V1035" s="1" t="str">
        <f>VLOOKUP(W1035,quarter[],2,FALSE)</f>
        <v>2nd</v>
      </c>
      <c r="W1035" s="1" t="str">
        <f t="shared" si="72"/>
        <v>April</v>
      </c>
      <c r="X1035" s="1" t="str">
        <f t="shared" si="73"/>
        <v>Clecak, Megan</v>
      </c>
      <c r="Y1035" s="1"/>
      <c r="Z1035" s="1"/>
      <c r="AA1035" s="1" t="s">
        <v>645</v>
      </c>
      <c r="AB1035" s="1"/>
      <c r="AC1035" s="1"/>
      <c r="AD1035" s="1"/>
      <c r="AE1035" s="1"/>
    </row>
    <row r="1036" spans="1:31">
      <c r="A1036" t="str">
        <f t="shared" si="67"/>
        <v>2022-1035</v>
      </c>
      <c r="B1036" s="1">
        <v>44652</v>
      </c>
      <c r="C1036" s="1" t="s">
        <v>48</v>
      </c>
      <c r="D1036" t="s">
        <v>1748</v>
      </c>
      <c r="E1036" t="s">
        <v>86</v>
      </c>
      <c r="F1036" s="16"/>
      <c r="G1036" s="16"/>
      <c r="H1036" t="s">
        <v>13</v>
      </c>
      <c r="J1036" t="s">
        <v>87</v>
      </c>
      <c r="K1036" t="s">
        <v>88</v>
      </c>
      <c r="L1036" t="s">
        <v>89</v>
      </c>
      <c r="N1036" t="s">
        <v>90</v>
      </c>
      <c r="O1036" s="1">
        <v>44652</v>
      </c>
      <c r="P1036" s="2"/>
      <c r="Q1036" s="2"/>
      <c r="R1036" s="1"/>
      <c r="U1036" s="1" t="str">
        <f t="shared" si="71"/>
        <v>2022</v>
      </c>
      <c r="V1036" s="1" t="str">
        <f>VLOOKUP(W1036,quarter[],2,FALSE)</f>
        <v>2nd</v>
      </c>
      <c r="W1036" s="1" t="str">
        <f t="shared" si="72"/>
        <v>April</v>
      </c>
      <c r="X1036" s="1" t="str">
        <f t="shared" si="73"/>
        <v>Alexander, Lindsay</v>
      </c>
      <c r="Y1036" s="1"/>
      <c r="Z1036" s="1"/>
      <c r="AA1036" s="1" t="s">
        <v>1412</v>
      </c>
      <c r="AB1036" s="1"/>
      <c r="AC1036" s="1"/>
      <c r="AD1036" s="1"/>
      <c r="AE1036" s="1"/>
    </row>
    <row r="1037" spans="1:31">
      <c r="A1037" t="str">
        <f t="shared" si="67"/>
        <v>2022-1036</v>
      </c>
      <c r="B1037" s="1">
        <v>44652</v>
      </c>
      <c r="C1037" s="1" t="s">
        <v>49</v>
      </c>
      <c r="D1037" t="s">
        <v>1749</v>
      </c>
      <c r="E1037" t="s">
        <v>86</v>
      </c>
      <c r="F1037" s="16"/>
      <c r="G1037" s="16"/>
      <c r="H1037" t="s">
        <v>13</v>
      </c>
      <c r="J1037" t="s">
        <v>87</v>
      </c>
      <c r="K1037" t="s">
        <v>88</v>
      </c>
      <c r="L1037" t="s">
        <v>89</v>
      </c>
      <c r="N1037" t="s">
        <v>90</v>
      </c>
      <c r="O1037" s="1">
        <v>44656</v>
      </c>
      <c r="P1037" s="2"/>
      <c r="Q1037" s="2"/>
      <c r="R1037" s="1"/>
      <c r="U1037" s="1" t="str">
        <f t="shared" si="71"/>
        <v>2022</v>
      </c>
      <c r="V1037" s="1" t="str">
        <f>VLOOKUP(W1037,quarter[],2,FALSE)</f>
        <v>2nd</v>
      </c>
      <c r="W1037" s="1" t="str">
        <f t="shared" si="72"/>
        <v>April</v>
      </c>
      <c r="X1037" s="1" t="str">
        <f t="shared" si="73"/>
        <v>Brake, Cassi</v>
      </c>
      <c r="Y1037" s="1"/>
      <c r="Z1037" s="1"/>
      <c r="AA1037" s="1" t="s">
        <v>1412</v>
      </c>
      <c r="AB1037" s="1"/>
      <c r="AC1037" s="1"/>
      <c r="AD1037" s="1"/>
      <c r="AE1037" s="1"/>
    </row>
    <row r="1038" spans="1:31">
      <c r="A1038" t="str">
        <f t="shared" si="67"/>
        <v>2022-1037</v>
      </c>
      <c r="B1038" s="1">
        <v>44652</v>
      </c>
      <c r="C1038" s="1" t="s">
        <v>48</v>
      </c>
      <c r="D1038" t="s">
        <v>1750</v>
      </c>
      <c r="E1038" t="s">
        <v>86</v>
      </c>
      <c r="F1038" s="16"/>
      <c r="G1038" s="16"/>
      <c r="H1038" t="s">
        <v>13</v>
      </c>
      <c r="J1038" t="s">
        <v>87</v>
      </c>
      <c r="K1038" t="s">
        <v>88</v>
      </c>
      <c r="L1038" t="s">
        <v>89</v>
      </c>
      <c r="N1038" t="s">
        <v>90</v>
      </c>
      <c r="O1038" s="1">
        <v>44652</v>
      </c>
      <c r="P1038" s="2"/>
      <c r="Q1038" s="2"/>
      <c r="R1038" s="1"/>
      <c r="U1038" s="1" t="str">
        <f t="shared" si="71"/>
        <v>2022</v>
      </c>
      <c r="V1038" s="1" t="str">
        <f>VLOOKUP(W1038,quarter[],2,FALSE)</f>
        <v>2nd</v>
      </c>
      <c r="W1038" s="1" t="str">
        <f t="shared" si="72"/>
        <v>April</v>
      </c>
      <c r="X1038" s="1" t="str">
        <f t="shared" si="73"/>
        <v>Alexander, Lindsay</v>
      </c>
      <c r="Y1038" s="1"/>
      <c r="Z1038" s="1"/>
      <c r="AA1038" s="1" t="s">
        <v>1412</v>
      </c>
      <c r="AB1038" s="1"/>
      <c r="AC1038" s="1"/>
      <c r="AD1038" s="1"/>
      <c r="AE1038" s="1"/>
    </row>
    <row r="1039" spans="1:31">
      <c r="A1039" t="str">
        <f t="shared" si="67"/>
        <v>2022-1038</v>
      </c>
      <c r="B1039" s="1">
        <v>44652</v>
      </c>
      <c r="C1039" s="1" t="s">
        <v>51</v>
      </c>
      <c r="D1039" t="s">
        <v>1751</v>
      </c>
      <c r="E1039" t="s">
        <v>86</v>
      </c>
      <c r="F1039" s="16"/>
      <c r="G1039" s="16"/>
      <c r="H1039" t="s">
        <v>13</v>
      </c>
      <c r="J1039" t="s">
        <v>87</v>
      </c>
      <c r="K1039" t="s">
        <v>88</v>
      </c>
      <c r="L1039" t="s">
        <v>89</v>
      </c>
      <c r="N1039" t="s">
        <v>90</v>
      </c>
      <c r="O1039" s="1">
        <v>44657</v>
      </c>
      <c r="P1039" s="2"/>
      <c r="Q1039" s="2"/>
      <c r="R1039" s="1"/>
      <c r="U1039" s="1" t="str">
        <f t="shared" si="71"/>
        <v>2022</v>
      </c>
      <c r="V1039" s="1" t="str">
        <f>VLOOKUP(W1039,quarter[],2,FALSE)</f>
        <v>2nd</v>
      </c>
      <c r="W1039" s="1" t="str">
        <f t="shared" si="72"/>
        <v>April</v>
      </c>
      <c r="X1039" s="1" t="str">
        <f t="shared" si="73"/>
        <v>Clecak, Megan</v>
      </c>
      <c r="Y1039" s="1"/>
      <c r="Z1039" s="1"/>
      <c r="AA1039" s="1" t="s">
        <v>1752</v>
      </c>
      <c r="AB1039" s="1"/>
      <c r="AC1039" s="1"/>
      <c r="AD1039" s="1"/>
      <c r="AE1039" s="1"/>
    </row>
    <row r="1040" spans="1:31">
      <c r="A1040" t="str">
        <f t="shared" si="67"/>
        <v>2022-1039</v>
      </c>
      <c r="B1040" s="1">
        <v>44652</v>
      </c>
      <c r="C1040" s="1" t="s">
        <v>50</v>
      </c>
      <c r="D1040" t="s">
        <v>1753</v>
      </c>
      <c r="E1040" t="s">
        <v>86</v>
      </c>
      <c r="F1040" s="16" t="s">
        <v>1754</v>
      </c>
      <c r="G1040" s="16"/>
      <c r="H1040" t="s">
        <v>1755</v>
      </c>
      <c r="I1040" t="s">
        <v>13</v>
      </c>
      <c r="J1040" t="s">
        <v>87</v>
      </c>
      <c r="K1040" t="s">
        <v>88</v>
      </c>
      <c r="L1040" t="s">
        <v>89</v>
      </c>
      <c r="N1040" t="s">
        <v>90</v>
      </c>
      <c r="O1040" s="1">
        <v>44679</v>
      </c>
      <c r="P1040" s="2"/>
      <c r="Q1040" s="2"/>
      <c r="R1040" s="1"/>
      <c r="U1040" s="1" t="str">
        <f t="shared" si="71"/>
        <v>2022</v>
      </c>
      <c r="V1040" s="1" t="str">
        <f>VLOOKUP(W1040,quarter[],2,FALSE)</f>
        <v>2nd</v>
      </c>
      <c r="W1040" s="1" t="str">
        <f t="shared" si="72"/>
        <v>April</v>
      </c>
      <c r="X1040" s="1" t="str">
        <f t="shared" si="73"/>
        <v>Calo, Robyn</v>
      </c>
      <c r="Y1040" s="1"/>
      <c r="Z1040" s="1"/>
      <c r="AA1040" s="1" t="s">
        <v>1756</v>
      </c>
      <c r="AB1040" s="1"/>
      <c r="AC1040" s="1"/>
      <c r="AD1040" s="1"/>
      <c r="AE1040" s="1"/>
    </row>
    <row r="1041" spans="1:31">
      <c r="A1041" t="str">
        <f t="shared" si="67"/>
        <v>2022-1040</v>
      </c>
      <c r="B1041" s="1">
        <v>44652</v>
      </c>
      <c r="C1041" s="1" t="s">
        <v>53</v>
      </c>
      <c r="D1041" t="s">
        <v>1757</v>
      </c>
      <c r="E1041" t="s">
        <v>86</v>
      </c>
      <c r="F1041" s="16"/>
      <c r="G1041" s="16"/>
      <c r="H1041" t="s">
        <v>13</v>
      </c>
      <c r="J1041" t="s">
        <v>99</v>
      </c>
      <c r="K1041" t="s">
        <v>88</v>
      </c>
      <c r="L1041" t="s">
        <v>89</v>
      </c>
      <c r="N1041" t="s">
        <v>90</v>
      </c>
      <c r="O1041" s="1">
        <v>44655</v>
      </c>
      <c r="P1041" s="2"/>
      <c r="Q1041" s="2"/>
      <c r="R1041" s="1"/>
      <c r="U1041" s="1" t="str">
        <f t="shared" si="71"/>
        <v>2022</v>
      </c>
      <c r="V1041" s="1" t="str">
        <f>VLOOKUP(W1041,quarter[],2,FALSE)</f>
        <v>2nd</v>
      </c>
      <c r="W1041" s="1" t="str">
        <f t="shared" si="72"/>
        <v>April</v>
      </c>
      <c r="X1041" s="1" t="str">
        <f t="shared" si="73"/>
        <v>Perry, April</v>
      </c>
      <c r="Y1041" s="1"/>
      <c r="Z1041" s="1"/>
      <c r="AA1041" s="1" t="s">
        <v>191</v>
      </c>
      <c r="AB1041" s="1"/>
      <c r="AC1041" s="1"/>
      <c r="AD1041" s="1"/>
      <c r="AE1041" s="1"/>
    </row>
    <row r="1042" spans="1:31">
      <c r="A1042" t="str">
        <f t="shared" si="67"/>
        <v>2022-1041</v>
      </c>
      <c r="B1042" s="1">
        <v>44652</v>
      </c>
      <c r="C1042" s="1" t="s">
        <v>54</v>
      </c>
      <c r="D1042" t="s">
        <v>1758</v>
      </c>
      <c r="E1042" t="s">
        <v>86</v>
      </c>
      <c r="F1042" s="16" t="s">
        <v>1683</v>
      </c>
      <c r="G1042" s="16"/>
      <c r="H1042" t="s">
        <v>13</v>
      </c>
      <c r="I1042" t="s">
        <v>13</v>
      </c>
      <c r="J1042" t="s">
        <v>111</v>
      </c>
      <c r="K1042" t="s">
        <v>88</v>
      </c>
      <c r="L1042" t="s">
        <v>89</v>
      </c>
      <c r="N1042" t="s">
        <v>90</v>
      </c>
      <c r="O1042" s="1">
        <v>44665</v>
      </c>
      <c r="P1042" s="2" t="s">
        <v>89</v>
      </c>
      <c r="Q1042" s="2"/>
      <c r="R1042" s="1"/>
      <c r="U1042" s="1" t="str">
        <f t="shared" si="71"/>
        <v>2022</v>
      </c>
      <c r="V1042" s="1" t="str">
        <f>VLOOKUP(W1042,quarter[],2,FALSE)</f>
        <v>2nd</v>
      </c>
      <c r="W1042" s="1" t="str">
        <f t="shared" si="72"/>
        <v>April</v>
      </c>
      <c r="X1042" s="1" t="str">
        <f t="shared" si="73"/>
        <v>Pitts, Jeff</v>
      </c>
      <c r="Y1042" s="1"/>
      <c r="Z1042" s="1"/>
      <c r="AA1042" s="1" t="s">
        <v>1759</v>
      </c>
      <c r="AB1042" s="1"/>
      <c r="AC1042" s="1"/>
      <c r="AD1042" s="1"/>
      <c r="AE1042" s="1"/>
    </row>
    <row r="1043" spans="1:31">
      <c r="A1043" t="str">
        <f t="shared" si="67"/>
        <v>2022-1042</v>
      </c>
      <c r="B1043" s="1">
        <v>44654</v>
      </c>
      <c r="C1043" s="1" t="s">
        <v>49</v>
      </c>
      <c r="D1043" t="s">
        <v>1760</v>
      </c>
      <c r="E1043" t="s">
        <v>86</v>
      </c>
      <c r="F1043" s="16"/>
      <c r="G1043" s="16"/>
      <c r="H1043" t="s">
        <v>13</v>
      </c>
      <c r="J1043" t="s">
        <v>87</v>
      </c>
      <c r="K1043" t="s">
        <v>88</v>
      </c>
      <c r="L1043" t="s">
        <v>89</v>
      </c>
      <c r="N1043" t="s">
        <v>90</v>
      </c>
      <c r="O1043" s="1">
        <v>44656</v>
      </c>
      <c r="P1043" s="2"/>
      <c r="Q1043" s="2"/>
      <c r="R1043" s="1"/>
      <c r="U1043" s="1" t="str">
        <f t="shared" si="71"/>
        <v>2022</v>
      </c>
      <c r="V1043" s="1" t="str">
        <f>VLOOKUP(W1043,quarter[],2,FALSE)</f>
        <v>2nd</v>
      </c>
      <c r="W1043" s="1" t="str">
        <f t="shared" si="72"/>
        <v>April</v>
      </c>
      <c r="X1043" s="1" t="str">
        <f t="shared" si="73"/>
        <v>Brake, Cassi</v>
      </c>
      <c r="Y1043" s="1"/>
      <c r="Z1043" s="1"/>
      <c r="AA1043" s="1" t="s">
        <v>1157</v>
      </c>
      <c r="AB1043" s="1"/>
      <c r="AC1043" s="1"/>
      <c r="AD1043" s="1"/>
      <c r="AE1043" s="1"/>
    </row>
    <row r="1044" spans="1:31">
      <c r="A1044" t="str">
        <f t="shared" ref="A1044:A1107" si="74">_xlfn.CONCAT(YEAR(B1044),"-",ROW(A1043))</f>
        <v>2022-1043</v>
      </c>
      <c r="B1044" s="1">
        <v>44655</v>
      </c>
      <c r="C1044" s="1" t="s">
        <v>50</v>
      </c>
      <c r="D1044" t="s">
        <v>1761</v>
      </c>
      <c r="E1044" t="s">
        <v>220</v>
      </c>
      <c r="F1044" s="16"/>
      <c r="G1044" s="16"/>
      <c r="H1044" t="s">
        <v>1762</v>
      </c>
      <c r="J1044" t="s">
        <v>87</v>
      </c>
      <c r="K1044" t="s">
        <v>90</v>
      </c>
      <c r="L1044" t="s">
        <v>90</v>
      </c>
      <c r="N1044" t="s">
        <v>90</v>
      </c>
      <c r="O1044" s="1">
        <v>44656</v>
      </c>
      <c r="P1044" s="2"/>
      <c r="Q1044" s="2"/>
      <c r="R1044" s="1"/>
      <c r="U1044" s="1" t="str">
        <f t="shared" si="71"/>
        <v>2022</v>
      </c>
      <c r="V1044" s="1" t="str">
        <f>VLOOKUP(W1044,quarter[],2,FALSE)</f>
        <v>2nd</v>
      </c>
      <c r="W1044" s="1" t="str">
        <f t="shared" si="72"/>
        <v>April</v>
      </c>
      <c r="X1044" s="1" t="str">
        <f t="shared" si="73"/>
        <v>Calo, Robyn</v>
      </c>
      <c r="Y1044" s="1"/>
      <c r="Z1044" s="1"/>
      <c r="AA1044" s="1" t="s">
        <v>1763</v>
      </c>
      <c r="AB1044" s="1"/>
      <c r="AC1044" s="1"/>
      <c r="AD1044" s="1"/>
      <c r="AE1044" s="1"/>
    </row>
    <row r="1045" spans="1:31">
      <c r="A1045" t="str">
        <f t="shared" si="74"/>
        <v>2022-1044</v>
      </c>
      <c r="B1045" s="1">
        <v>44655</v>
      </c>
      <c r="C1045" s="1" t="s">
        <v>51</v>
      </c>
      <c r="D1045" t="s">
        <v>1764</v>
      </c>
      <c r="E1045" t="s">
        <v>86</v>
      </c>
      <c r="F1045" s="16"/>
      <c r="G1045" s="16"/>
      <c r="H1045" t="s">
        <v>13</v>
      </c>
      <c r="J1045" t="s">
        <v>87</v>
      </c>
      <c r="K1045" t="s">
        <v>88</v>
      </c>
      <c r="L1045" t="s">
        <v>89</v>
      </c>
      <c r="N1045" t="s">
        <v>90</v>
      </c>
      <c r="O1045" s="1">
        <v>44657</v>
      </c>
      <c r="P1045" s="2"/>
      <c r="Q1045" s="2"/>
      <c r="R1045" s="1"/>
      <c r="U1045" s="1" t="str">
        <f t="shared" si="71"/>
        <v>2022</v>
      </c>
      <c r="V1045" s="1" t="str">
        <f>VLOOKUP(W1045,quarter[],2,FALSE)</f>
        <v>2nd</v>
      </c>
      <c r="W1045" s="1" t="str">
        <f t="shared" si="72"/>
        <v>April</v>
      </c>
      <c r="X1045" s="1" t="str">
        <f t="shared" si="73"/>
        <v>Clecak, Megan</v>
      </c>
      <c r="Y1045" s="1"/>
      <c r="Z1045" s="1"/>
      <c r="AA1045" s="1" t="s">
        <v>1765</v>
      </c>
      <c r="AB1045" s="1"/>
      <c r="AC1045" s="1"/>
      <c r="AD1045" s="1"/>
      <c r="AE1045" s="1"/>
    </row>
    <row r="1046" spans="1:31">
      <c r="A1046" t="str">
        <f t="shared" si="74"/>
        <v>2022-1045</v>
      </c>
      <c r="B1046" s="1">
        <v>44655</v>
      </c>
      <c r="C1046" s="1" t="s">
        <v>51</v>
      </c>
      <c r="D1046" t="s">
        <v>887</v>
      </c>
      <c r="E1046" t="s">
        <v>86</v>
      </c>
      <c r="F1046" s="16"/>
      <c r="G1046" s="16"/>
      <c r="H1046" t="s">
        <v>1766</v>
      </c>
      <c r="J1046" t="s">
        <v>87</v>
      </c>
      <c r="K1046" t="s">
        <v>88</v>
      </c>
      <c r="L1046" t="s">
        <v>89</v>
      </c>
      <c r="N1046" t="s">
        <v>90</v>
      </c>
      <c r="O1046" s="1">
        <v>44655</v>
      </c>
      <c r="P1046" s="2"/>
      <c r="Q1046" s="2"/>
      <c r="R1046" s="1"/>
      <c r="U1046" s="1" t="str">
        <f t="shared" si="71"/>
        <v>2022</v>
      </c>
      <c r="V1046" s="1" t="str">
        <f>VLOOKUP(W1046,quarter[],2,FALSE)</f>
        <v>2nd</v>
      </c>
      <c r="W1046" s="1" t="str">
        <f t="shared" si="72"/>
        <v>April</v>
      </c>
      <c r="X1046" s="1" t="str">
        <f t="shared" si="73"/>
        <v>Clecak, Megan</v>
      </c>
      <c r="Y1046" s="1"/>
      <c r="Z1046" s="1"/>
      <c r="AA1046" s="1" t="s">
        <v>1767</v>
      </c>
      <c r="AB1046" s="1"/>
      <c r="AC1046" s="1"/>
      <c r="AD1046" s="1"/>
      <c r="AE1046" s="1"/>
    </row>
    <row r="1047" spans="1:31">
      <c r="A1047" t="str">
        <f t="shared" si="74"/>
        <v>2022-1046</v>
      </c>
      <c r="B1047" s="1">
        <v>44655</v>
      </c>
      <c r="C1047" s="1" t="s">
        <v>50</v>
      </c>
      <c r="D1047" t="s">
        <v>1768</v>
      </c>
      <c r="E1047" t="s">
        <v>86</v>
      </c>
      <c r="F1047" s="16"/>
      <c r="G1047" s="16"/>
      <c r="H1047" t="s">
        <v>1769</v>
      </c>
      <c r="J1047" t="s">
        <v>87</v>
      </c>
      <c r="K1047" t="s">
        <v>90</v>
      </c>
      <c r="L1047" t="s">
        <v>90</v>
      </c>
      <c r="N1047" t="s">
        <v>90</v>
      </c>
      <c r="O1047" s="1">
        <v>44658</v>
      </c>
      <c r="P1047" s="2">
        <v>15</v>
      </c>
      <c r="Q1047" s="2"/>
      <c r="R1047" s="1"/>
      <c r="U1047" s="1" t="str">
        <f t="shared" si="71"/>
        <v>2022</v>
      </c>
      <c r="V1047" s="1" t="str">
        <f>VLOOKUP(W1047,quarter[],2,FALSE)</f>
        <v>2nd</v>
      </c>
      <c r="W1047" s="1" t="str">
        <f t="shared" si="72"/>
        <v>April</v>
      </c>
      <c r="X1047" s="1" t="str">
        <f t="shared" si="73"/>
        <v>Calo, Robyn</v>
      </c>
      <c r="Y1047" s="1"/>
      <c r="Z1047" s="1"/>
      <c r="AA1047" s="1" t="s">
        <v>1770</v>
      </c>
      <c r="AB1047" s="1"/>
      <c r="AC1047" s="1"/>
      <c r="AD1047" s="1"/>
      <c r="AE1047" s="1"/>
    </row>
    <row r="1048" spans="1:31">
      <c r="A1048" t="str">
        <f t="shared" si="74"/>
        <v>2022-1047</v>
      </c>
      <c r="B1048" s="1">
        <v>44655</v>
      </c>
      <c r="C1048" s="1" t="s">
        <v>53</v>
      </c>
      <c r="D1048" t="s">
        <v>1771</v>
      </c>
      <c r="E1048" t="s">
        <v>86</v>
      </c>
      <c r="F1048" s="16"/>
      <c r="G1048" s="16"/>
      <c r="H1048" t="s">
        <v>1772</v>
      </c>
      <c r="J1048" t="s">
        <v>87</v>
      </c>
      <c r="K1048" t="s">
        <v>88</v>
      </c>
      <c r="L1048" t="s">
        <v>89</v>
      </c>
      <c r="N1048" t="s">
        <v>90</v>
      </c>
      <c r="O1048" s="1">
        <v>44657</v>
      </c>
      <c r="P1048" s="2">
        <v>15</v>
      </c>
      <c r="Q1048" s="2"/>
      <c r="R1048" s="1"/>
      <c r="U1048" s="1" t="str">
        <f t="shared" si="71"/>
        <v>2022</v>
      </c>
      <c r="V1048" s="1" t="str">
        <f>VLOOKUP(W1048,quarter[],2,FALSE)</f>
        <v>2nd</v>
      </c>
      <c r="W1048" s="1" t="str">
        <f t="shared" si="72"/>
        <v>April</v>
      </c>
      <c r="X1048" s="1" t="str">
        <f t="shared" si="73"/>
        <v>Perry, April</v>
      </c>
      <c r="Y1048" s="1"/>
      <c r="Z1048" s="1"/>
      <c r="AA1048" s="1" t="s">
        <v>262</v>
      </c>
      <c r="AB1048" s="1"/>
      <c r="AC1048" s="1"/>
      <c r="AD1048" s="1"/>
      <c r="AE1048" s="1"/>
    </row>
    <row r="1049" spans="1:31">
      <c r="A1049" t="str">
        <f t="shared" si="74"/>
        <v>2022-1048</v>
      </c>
      <c r="B1049" s="1">
        <v>44655</v>
      </c>
      <c r="C1049" s="1" t="s">
        <v>54</v>
      </c>
      <c r="D1049" t="s">
        <v>1773</v>
      </c>
      <c r="E1049" t="s">
        <v>86</v>
      </c>
      <c r="F1049" s="16"/>
      <c r="G1049" s="16"/>
      <c r="H1049" t="s">
        <v>1774</v>
      </c>
      <c r="J1049" t="s">
        <v>99</v>
      </c>
      <c r="K1049" t="s">
        <v>88</v>
      </c>
      <c r="L1049" t="s">
        <v>89</v>
      </c>
      <c r="N1049" t="s">
        <v>90</v>
      </c>
      <c r="O1049" s="1">
        <v>44664</v>
      </c>
      <c r="P1049" s="2" t="s">
        <v>89</v>
      </c>
      <c r="Q1049" s="2"/>
      <c r="R1049" s="1"/>
      <c r="U1049" s="1" t="str">
        <f t="shared" si="71"/>
        <v>2022</v>
      </c>
      <c r="V1049" s="1" t="str">
        <f>VLOOKUP(W1049,quarter[],2,FALSE)</f>
        <v>2nd</v>
      </c>
      <c r="W1049" s="1" t="str">
        <f t="shared" si="72"/>
        <v>April</v>
      </c>
      <c r="X1049" s="1" t="str">
        <f t="shared" si="73"/>
        <v>Pitts, Jeff</v>
      </c>
      <c r="Y1049" s="1"/>
      <c r="Z1049" s="1"/>
      <c r="AA1049" s="1" t="s">
        <v>1775</v>
      </c>
      <c r="AB1049" s="1"/>
      <c r="AC1049" s="1"/>
      <c r="AD1049" s="1"/>
      <c r="AE1049" s="1"/>
    </row>
    <row r="1050" spans="1:31">
      <c r="A1050" t="str">
        <f t="shared" si="74"/>
        <v>2022-1049</v>
      </c>
      <c r="B1050" s="1">
        <v>44655</v>
      </c>
      <c r="C1050" s="1" t="s">
        <v>50</v>
      </c>
      <c r="D1050" t="s">
        <v>1776</v>
      </c>
      <c r="E1050" t="s">
        <v>86</v>
      </c>
      <c r="F1050" s="16"/>
      <c r="G1050" s="16"/>
      <c r="H1050" t="s">
        <v>13</v>
      </c>
      <c r="J1050" t="s">
        <v>87</v>
      </c>
      <c r="K1050" t="s">
        <v>88</v>
      </c>
      <c r="L1050" t="s">
        <v>88</v>
      </c>
      <c r="N1050" t="s">
        <v>90</v>
      </c>
      <c r="O1050" s="1">
        <v>44657</v>
      </c>
      <c r="P1050" s="2"/>
      <c r="Q1050" s="2"/>
      <c r="R1050" s="1"/>
      <c r="U1050" s="1" t="str">
        <f t="shared" ref="U1050:U1081" si="75">TEXT(B1050,"yyyy")</f>
        <v>2022</v>
      </c>
      <c r="V1050" s="1" t="str">
        <f>VLOOKUP(W1050,quarter[],2,FALSE)</f>
        <v>2nd</v>
      </c>
      <c r="W1050" s="1" t="str">
        <f t="shared" ref="W1050:W1081" si="76">TEXT(B1050,"mmmm")</f>
        <v>April</v>
      </c>
      <c r="X1050" s="1" t="str">
        <f t="shared" ref="X1050:X1081" si="77">C1050</f>
        <v>Calo, Robyn</v>
      </c>
      <c r="Y1050" s="1"/>
      <c r="Z1050" s="1"/>
      <c r="AA1050" s="1" t="s">
        <v>1777</v>
      </c>
      <c r="AB1050" s="1"/>
      <c r="AC1050" s="1"/>
      <c r="AD1050" s="1"/>
      <c r="AE1050" s="1"/>
    </row>
    <row r="1051" spans="1:31">
      <c r="A1051" t="str">
        <f t="shared" si="74"/>
        <v>2022-1050</v>
      </c>
      <c r="B1051" s="1">
        <v>44655</v>
      </c>
      <c r="C1051" s="1" t="s">
        <v>51</v>
      </c>
      <c r="D1051" t="s">
        <v>1778</v>
      </c>
      <c r="E1051" t="s">
        <v>86</v>
      </c>
      <c r="F1051" s="16"/>
      <c r="G1051" s="16"/>
      <c r="H1051" t="s">
        <v>13</v>
      </c>
      <c r="J1051" t="s">
        <v>87</v>
      </c>
      <c r="K1051" t="s">
        <v>88</v>
      </c>
      <c r="L1051" t="s">
        <v>89</v>
      </c>
      <c r="N1051" t="s">
        <v>90</v>
      </c>
      <c r="O1051" s="1">
        <v>44656</v>
      </c>
      <c r="P1051" s="2"/>
      <c r="Q1051" s="2"/>
      <c r="R1051" s="1"/>
      <c r="U1051" s="1" t="str">
        <f t="shared" si="75"/>
        <v>2022</v>
      </c>
      <c r="V1051" s="1" t="str">
        <f>VLOOKUP(W1051,quarter[],2,FALSE)</f>
        <v>2nd</v>
      </c>
      <c r="W1051" s="1" t="str">
        <f t="shared" si="76"/>
        <v>April</v>
      </c>
      <c r="X1051" s="1" t="str">
        <f t="shared" si="77"/>
        <v>Clecak, Megan</v>
      </c>
      <c r="Y1051" s="1"/>
      <c r="Z1051" s="1"/>
      <c r="AA1051" s="1" t="s">
        <v>1779</v>
      </c>
      <c r="AB1051" s="1"/>
      <c r="AC1051" s="1"/>
      <c r="AD1051" s="1"/>
      <c r="AE1051" s="1"/>
    </row>
    <row r="1052" spans="1:31">
      <c r="A1052" t="str">
        <f t="shared" si="74"/>
        <v>2022-1051</v>
      </c>
      <c r="B1052" s="1">
        <v>44655</v>
      </c>
      <c r="C1052" s="1" t="s">
        <v>53</v>
      </c>
      <c r="D1052" t="s">
        <v>1780</v>
      </c>
      <c r="E1052" t="s">
        <v>86</v>
      </c>
      <c r="F1052" s="16"/>
      <c r="G1052" s="16"/>
      <c r="H1052" t="s">
        <v>13</v>
      </c>
      <c r="J1052" t="s">
        <v>117</v>
      </c>
      <c r="K1052" t="s">
        <v>88</v>
      </c>
      <c r="L1052" t="s">
        <v>89</v>
      </c>
      <c r="N1052" t="s">
        <v>90</v>
      </c>
      <c r="O1052" s="1">
        <v>44657</v>
      </c>
      <c r="P1052" s="2"/>
      <c r="Q1052" s="2"/>
      <c r="R1052" s="1"/>
      <c r="U1052" s="1" t="str">
        <f t="shared" si="75"/>
        <v>2022</v>
      </c>
      <c r="V1052" s="1" t="str">
        <f>VLOOKUP(W1052,quarter[],2,FALSE)</f>
        <v>2nd</v>
      </c>
      <c r="W1052" s="1" t="str">
        <f t="shared" si="76"/>
        <v>April</v>
      </c>
      <c r="X1052" s="1" t="str">
        <f t="shared" si="77"/>
        <v>Perry, April</v>
      </c>
      <c r="Y1052" s="1"/>
      <c r="Z1052" s="1"/>
      <c r="AA1052" s="1" t="s">
        <v>1781</v>
      </c>
      <c r="AB1052" s="1"/>
      <c r="AC1052" s="1"/>
      <c r="AD1052" s="1"/>
      <c r="AE1052" s="1"/>
    </row>
    <row r="1053" spans="1:31">
      <c r="A1053" t="str">
        <f t="shared" si="74"/>
        <v>2022-1052</v>
      </c>
      <c r="B1053" s="1">
        <v>44655</v>
      </c>
      <c r="C1053" s="1" t="s">
        <v>48</v>
      </c>
      <c r="D1053" t="s">
        <v>1782</v>
      </c>
      <c r="E1053" t="s">
        <v>86</v>
      </c>
      <c r="F1053" s="16"/>
      <c r="G1053" s="16"/>
      <c r="H1053" t="s">
        <v>1783</v>
      </c>
      <c r="J1053" t="s">
        <v>87</v>
      </c>
      <c r="K1053" t="s">
        <v>88</v>
      </c>
      <c r="L1053" t="s">
        <v>89</v>
      </c>
      <c r="N1053" t="s">
        <v>90</v>
      </c>
      <c r="O1053" s="1">
        <v>44656</v>
      </c>
      <c r="P1053" s="2"/>
      <c r="Q1053" s="2"/>
      <c r="R1053" s="1"/>
      <c r="U1053" s="1" t="str">
        <f t="shared" si="75"/>
        <v>2022</v>
      </c>
      <c r="V1053" s="1" t="str">
        <f>VLOOKUP(W1053,quarter[],2,FALSE)</f>
        <v>2nd</v>
      </c>
      <c r="W1053" s="1" t="str">
        <f t="shared" si="76"/>
        <v>April</v>
      </c>
      <c r="X1053" s="1" t="str">
        <f t="shared" si="77"/>
        <v>Alexander, Lindsay</v>
      </c>
      <c r="Y1053" s="1"/>
      <c r="Z1053" s="1"/>
      <c r="AA1053" s="1" t="s">
        <v>1784</v>
      </c>
      <c r="AB1053" s="1"/>
      <c r="AC1053" s="1"/>
      <c r="AD1053" s="1"/>
      <c r="AE1053" s="1"/>
    </row>
    <row r="1054" spans="1:31">
      <c r="A1054" t="str">
        <f t="shared" si="74"/>
        <v>2022-1053</v>
      </c>
      <c r="B1054" s="1">
        <v>44655</v>
      </c>
      <c r="C1054" s="1" t="s">
        <v>49</v>
      </c>
      <c r="D1054" t="s">
        <v>1785</v>
      </c>
      <c r="E1054" t="s">
        <v>86</v>
      </c>
      <c r="F1054" s="16"/>
      <c r="G1054" s="16"/>
      <c r="H1054" t="s">
        <v>13</v>
      </c>
      <c r="J1054" t="s">
        <v>87</v>
      </c>
      <c r="K1054" t="s">
        <v>88</v>
      </c>
      <c r="L1054" t="s">
        <v>89</v>
      </c>
      <c r="N1054" t="s">
        <v>90</v>
      </c>
      <c r="O1054" s="1">
        <v>44656</v>
      </c>
      <c r="P1054" s="2"/>
      <c r="Q1054" s="2"/>
      <c r="R1054" s="1"/>
      <c r="U1054" s="1" t="str">
        <f t="shared" si="75"/>
        <v>2022</v>
      </c>
      <c r="V1054" s="1" t="str">
        <f>VLOOKUP(W1054,quarter[],2,FALSE)</f>
        <v>2nd</v>
      </c>
      <c r="W1054" s="1" t="str">
        <f t="shared" si="76"/>
        <v>April</v>
      </c>
      <c r="X1054" s="1" t="str">
        <f t="shared" si="77"/>
        <v>Brake, Cassi</v>
      </c>
      <c r="Y1054" s="1"/>
      <c r="Z1054" s="1"/>
      <c r="AA1054" s="1" t="s">
        <v>1786</v>
      </c>
      <c r="AB1054" s="1"/>
      <c r="AC1054" s="1"/>
      <c r="AD1054" s="1"/>
      <c r="AE1054" s="1"/>
    </row>
    <row r="1055" spans="1:31">
      <c r="A1055" t="str">
        <f t="shared" si="74"/>
        <v>2022-1054</v>
      </c>
      <c r="B1055" s="1">
        <v>44655</v>
      </c>
      <c r="C1055" s="1" t="s">
        <v>50</v>
      </c>
      <c r="D1055" t="s">
        <v>1787</v>
      </c>
      <c r="E1055" t="s">
        <v>86</v>
      </c>
      <c r="F1055" s="16"/>
      <c r="G1055" s="16"/>
      <c r="H1055" t="s">
        <v>13</v>
      </c>
      <c r="J1055" t="s">
        <v>87</v>
      </c>
      <c r="K1055" t="s">
        <v>88</v>
      </c>
      <c r="L1055" t="s">
        <v>89</v>
      </c>
      <c r="N1055" t="s">
        <v>90</v>
      </c>
      <c r="O1055" s="1">
        <v>44657</v>
      </c>
      <c r="P1055" s="2"/>
      <c r="Q1055" s="2"/>
      <c r="R1055" s="1"/>
      <c r="U1055" s="1" t="str">
        <f t="shared" si="75"/>
        <v>2022</v>
      </c>
      <c r="V1055" s="1" t="str">
        <f>VLOOKUP(W1055,quarter[],2,FALSE)</f>
        <v>2nd</v>
      </c>
      <c r="W1055" s="1" t="str">
        <f t="shared" si="76"/>
        <v>April</v>
      </c>
      <c r="X1055" s="1" t="str">
        <f t="shared" si="77"/>
        <v>Calo, Robyn</v>
      </c>
      <c r="Y1055" s="1"/>
      <c r="Z1055" s="1"/>
      <c r="AA1055" s="1" t="s">
        <v>423</v>
      </c>
      <c r="AB1055" s="1"/>
      <c r="AC1055" s="1"/>
      <c r="AD1055" s="1"/>
      <c r="AE1055" s="1"/>
    </row>
    <row r="1056" spans="1:31">
      <c r="A1056" t="str">
        <f t="shared" si="74"/>
        <v>2022-1055</v>
      </c>
      <c r="B1056" s="1">
        <v>44655</v>
      </c>
      <c r="C1056" s="1" t="s">
        <v>53</v>
      </c>
      <c r="D1056" t="s">
        <v>1788</v>
      </c>
      <c r="E1056" t="s">
        <v>86</v>
      </c>
      <c r="F1056" s="16"/>
      <c r="G1056" s="16"/>
      <c r="H1056" t="s">
        <v>13</v>
      </c>
      <c r="J1056" t="s">
        <v>87</v>
      </c>
      <c r="K1056" t="s">
        <v>90</v>
      </c>
      <c r="L1056" t="s">
        <v>90</v>
      </c>
      <c r="N1056" t="s">
        <v>90</v>
      </c>
      <c r="O1056" s="1">
        <v>44663</v>
      </c>
      <c r="P1056" s="2"/>
      <c r="Q1056" s="2"/>
      <c r="R1056" s="1"/>
      <c r="U1056" s="1" t="str">
        <f t="shared" si="75"/>
        <v>2022</v>
      </c>
      <c r="V1056" s="1" t="str">
        <f>VLOOKUP(W1056,quarter[],2,FALSE)</f>
        <v>2nd</v>
      </c>
      <c r="W1056" s="1" t="str">
        <f t="shared" si="76"/>
        <v>April</v>
      </c>
      <c r="X1056" s="1" t="str">
        <f t="shared" si="77"/>
        <v>Perry, April</v>
      </c>
      <c r="Y1056" s="1"/>
      <c r="Z1056" s="1"/>
      <c r="AA1056" s="1" t="s">
        <v>1109</v>
      </c>
      <c r="AB1056" s="1"/>
      <c r="AC1056" s="1"/>
      <c r="AD1056" s="1"/>
      <c r="AE1056" s="1"/>
    </row>
    <row r="1057" spans="1:31">
      <c r="A1057" t="str">
        <f t="shared" si="74"/>
        <v>2022-1056</v>
      </c>
      <c r="B1057" s="1">
        <v>44656</v>
      </c>
      <c r="C1057" s="1" t="s">
        <v>48</v>
      </c>
      <c r="D1057" t="s">
        <v>1789</v>
      </c>
      <c r="E1057" t="s">
        <v>86</v>
      </c>
      <c r="F1057" s="16"/>
      <c r="G1057" s="16"/>
      <c r="H1057" t="s">
        <v>13</v>
      </c>
      <c r="J1057" t="s">
        <v>87</v>
      </c>
      <c r="K1057" t="s">
        <v>88</v>
      </c>
      <c r="L1057" t="s">
        <v>89</v>
      </c>
      <c r="N1057" t="s">
        <v>90</v>
      </c>
      <c r="O1057" s="1">
        <v>44656</v>
      </c>
      <c r="P1057" s="2"/>
      <c r="Q1057" s="2"/>
      <c r="R1057" s="1"/>
      <c r="U1057" s="1" t="str">
        <f t="shared" si="75"/>
        <v>2022</v>
      </c>
      <c r="V1057" s="1" t="str">
        <f>VLOOKUP(W1057,quarter[],2,FALSE)</f>
        <v>2nd</v>
      </c>
      <c r="W1057" s="1" t="str">
        <f t="shared" si="76"/>
        <v>April</v>
      </c>
      <c r="X1057" s="1" t="str">
        <f t="shared" si="77"/>
        <v>Alexander, Lindsay</v>
      </c>
      <c r="Y1057" s="1"/>
      <c r="Z1057" s="1"/>
      <c r="AA1057" s="1" t="s">
        <v>1163</v>
      </c>
      <c r="AB1057" s="1"/>
      <c r="AC1057" s="1"/>
      <c r="AD1057" s="1"/>
      <c r="AE1057" s="1"/>
    </row>
    <row r="1058" spans="1:31">
      <c r="A1058" t="str">
        <f t="shared" si="74"/>
        <v>2022-1057</v>
      </c>
      <c r="B1058" s="1">
        <v>44656</v>
      </c>
      <c r="C1058" s="1" t="s">
        <v>51</v>
      </c>
      <c r="D1058" t="s">
        <v>1790</v>
      </c>
      <c r="E1058" t="s">
        <v>224</v>
      </c>
      <c r="F1058" s="16"/>
      <c r="G1058" s="16"/>
      <c r="H1058" t="s">
        <v>13</v>
      </c>
      <c r="J1058" t="s">
        <v>140</v>
      </c>
      <c r="K1058" t="s">
        <v>88</v>
      </c>
      <c r="L1058" t="s">
        <v>89</v>
      </c>
      <c r="N1058" t="s">
        <v>90</v>
      </c>
      <c r="O1058" s="1">
        <v>44656</v>
      </c>
      <c r="P1058" s="2"/>
      <c r="Q1058" s="2"/>
      <c r="R1058" s="1"/>
      <c r="U1058" s="1" t="str">
        <f t="shared" si="75"/>
        <v>2022</v>
      </c>
      <c r="V1058" s="1" t="str">
        <f>VLOOKUP(W1058,quarter[],2,FALSE)</f>
        <v>2nd</v>
      </c>
      <c r="W1058" s="1" t="str">
        <f t="shared" si="76"/>
        <v>April</v>
      </c>
      <c r="X1058" s="1" t="str">
        <f t="shared" si="77"/>
        <v>Clecak, Megan</v>
      </c>
      <c r="Y1058" s="1"/>
      <c r="Z1058" s="1"/>
      <c r="AA1058" s="1" t="s">
        <v>1791</v>
      </c>
      <c r="AB1058" s="1"/>
      <c r="AC1058" s="1"/>
      <c r="AD1058" s="1"/>
      <c r="AE1058" s="1"/>
    </row>
    <row r="1059" spans="1:31">
      <c r="A1059" t="str">
        <f t="shared" si="74"/>
        <v>2022-1058</v>
      </c>
      <c r="B1059" s="1">
        <v>44656</v>
      </c>
      <c r="C1059" s="1" t="s">
        <v>53</v>
      </c>
      <c r="D1059" t="s">
        <v>1792</v>
      </c>
      <c r="E1059" t="s">
        <v>224</v>
      </c>
      <c r="F1059" s="16"/>
      <c r="G1059" s="16"/>
      <c r="H1059" t="s">
        <v>13</v>
      </c>
      <c r="J1059" t="s">
        <v>140</v>
      </c>
      <c r="K1059" t="s">
        <v>88</v>
      </c>
      <c r="L1059" t="s">
        <v>89</v>
      </c>
      <c r="N1059" t="s">
        <v>90</v>
      </c>
      <c r="O1059" s="1">
        <v>44656</v>
      </c>
      <c r="P1059" s="2"/>
      <c r="Q1059" s="2"/>
      <c r="R1059" s="1"/>
      <c r="U1059" s="1" t="str">
        <f t="shared" si="75"/>
        <v>2022</v>
      </c>
      <c r="V1059" s="1" t="str">
        <f>VLOOKUP(W1059,quarter[],2,FALSE)</f>
        <v>2nd</v>
      </c>
      <c r="W1059" s="1" t="str">
        <f t="shared" si="76"/>
        <v>April</v>
      </c>
      <c r="X1059" s="1" t="str">
        <f t="shared" si="77"/>
        <v>Perry, April</v>
      </c>
      <c r="Y1059" s="1"/>
      <c r="Z1059" s="1"/>
      <c r="AA1059" s="1" t="s">
        <v>1793</v>
      </c>
      <c r="AB1059" s="1"/>
      <c r="AC1059" s="1"/>
      <c r="AD1059" s="1"/>
      <c r="AE1059" s="1"/>
    </row>
    <row r="1060" spans="1:31">
      <c r="A1060" t="str">
        <f t="shared" si="74"/>
        <v>2022-1059</v>
      </c>
      <c r="B1060" s="1">
        <v>44656</v>
      </c>
      <c r="C1060" s="1" t="s">
        <v>50</v>
      </c>
      <c r="D1060" t="s">
        <v>1102</v>
      </c>
      <c r="E1060" t="s">
        <v>86</v>
      </c>
      <c r="F1060" s="16"/>
      <c r="G1060" s="16"/>
      <c r="H1060" t="s">
        <v>13</v>
      </c>
      <c r="J1060" t="s">
        <v>87</v>
      </c>
      <c r="K1060" t="s">
        <v>90</v>
      </c>
      <c r="L1060" t="s">
        <v>89</v>
      </c>
      <c r="N1060" t="s">
        <v>90</v>
      </c>
      <c r="O1060" s="1">
        <v>44657</v>
      </c>
      <c r="P1060" s="2"/>
      <c r="Q1060" s="2"/>
      <c r="R1060" s="1"/>
      <c r="U1060" s="1" t="str">
        <f t="shared" si="75"/>
        <v>2022</v>
      </c>
      <c r="V1060" s="1" t="str">
        <f>VLOOKUP(W1060,quarter[],2,FALSE)</f>
        <v>2nd</v>
      </c>
      <c r="W1060" s="1" t="str">
        <f t="shared" si="76"/>
        <v>April</v>
      </c>
      <c r="X1060" s="1" t="str">
        <f t="shared" si="77"/>
        <v>Calo, Robyn</v>
      </c>
      <c r="Y1060" s="1"/>
      <c r="Z1060" s="1"/>
      <c r="AA1060" s="1" t="s">
        <v>1794</v>
      </c>
      <c r="AB1060" s="1"/>
      <c r="AC1060" s="1"/>
      <c r="AD1060" s="1"/>
      <c r="AE1060" s="1"/>
    </row>
    <row r="1061" spans="1:31">
      <c r="A1061" t="str">
        <f t="shared" si="74"/>
        <v>2022-1060</v>
      </c>
      <c r="B1061" s="1">
        <v>44656</v>
      </c>
      <c r="C1061" s="1" t="s">
        <v>53</v>
      </c>
      <c r="D1061" t="s">
        <v>1795</v>
      </c>
      <c r="E1061" t="s">
        <v>86</v>
      </c>
      <c r="F1061" s="16"/>
      <c r="G1061" s="16"/>
      <c r="H1061" t="s">
        <v>13</v>
      </c>
      <c r="J1061" t="s">
        <v>87</v>
      </c>
      <c r="K1061" t="s">
        <v>90</v>
      </c>
      <c r="L1061" t="s">
        <v>90</v>
      </c>
      <c r="N1061" t="s">
        <v>90</v>
      </c>
      <c r="O1061" s="1">
        <v>44664</v>
      </c>
      <c r="P1061" s="2"/>
      <c r="Q1061" s="2"/>
      <c r="R1061" s="1"/>
      <c r="U1061" s="1" t="str">
        <f t="shared" si="75"/>
        <v>2022</v>
      </c>
      <c r="V1061" s="1" t="str">
        <f>VLOOKUP(W1061,quarter[],2,FALSE)</f>
        <v>2nd</v>
      </c>
      <c r="W1061" s="1" t="str">
        <f t="shared" si="76"/>
        <v>April</v>
      </c>
      <c r="X1061" s="1" t="str">
        <f t="shared" si="77"/>
        <v>Perry, April</v>
      </c>
      <c r="Y1061" s="1"/>
      <c r="Z1061" s="1"/>
      <c r="AA1061" s="1" t="s">
        <v>1796</v>
      </c>
      <c r="AB1061" s="1"/>
      <c r="AC1061" s="1"/>
      <c r="AD1061" s="1"/>
      <c r="AE1061" s="1"/>
    </row>
    <row r="1062" spans="1:31">
      <c r="A1062" t="str">
        <f t="shared" si="74"/>
        <v>2022-1061</v>
      </c>
      <c r="B1062" s="1">
        <v>44656</v>
      </c>
      <c r="C1062" s="1" t="s">
        <v>53</v>
      </c>
      <c r="D1062" t="s">
        <v>1797</v>
      </c>
      <c r="E1062" t="s">
        <v>86</v>
      </c>
      <c r="F1062" s="16"/>
      <c r="G1062" s="16"/>
      <c r="H1062" t="s">
        <v>1798</v>
      </c>
      <c r="J1062" t="s">
        <v>140</v>
      </c>
      <c r="K1062" t="s">
        <v>88</v>
      </c>
      <c r="L1062" t="s">
        <v>89</v>
      </c>
      <c r="N1062" t="s">
        <v>90</v>
      </c>
      <c r="O1062" s="1">
        <v>44656</v>
      </c>
      <c r="P1062" s="2"/>
      <c r="Q1062" s="2"/>
      <c r="R1062" s="1"/>
      <c r="U1062" s="1" t="str">
        <f t="shared" si="75"/>
        <v>2022</v>
      </c>
      <c r="V1062" s="1" t="str">
        <f>VLOOKUP(W1062,quarter[],2,FALSE)</f>
        <v>2nd</v>
      </c>
      <c r="W1062" s="1" t="str">
        <f t="shared" si="76"/>
        <v>April</v>
      </c>
      <c r="X1062" s="1" t="str">
        <f t="shared" si="77"/>
        <v>Perry, April</v>
      </c>
      <c r="Y1062" s="1"/>
      <c r="Z1062" s="1"/>
      <c r="AA1062" s="1" t="s">
        <v>168</v>
      </c>
      <c r="AB1062" s="1"/>
      <c r="AC1062" s="1"/>
      <c r="AD1062" s="1"/>
      <c r="AE1062" s="1"/>
    </row>
    <row r="1063" spans="1:31">
      <c r="A1063" t="str">
        <f t="shared" si="74"/>
        <v>2022-1062</v>
      </c>
      <c r="B1063" s="1">
        <v>44656</v>
      </c>
      <c r="C1063" s="1" t="s">
        <v>51</v>
      </c>
      <c r="D1063" t="s">
        <v>1799</v>
      </c>
      <c r="E1063" t="s">
        <v>86</v>
      </c>
      <c r="F1063" s="16"/>
      <c r="G1063" s="16"/>
      <c r="H1063" t="s">
        <v>13</v>
      </c>
      <c r="J1063" t="s">
        <v>99</v>
      </c>
      <c r="K1063" t="s">
        <v>88</v>
      </c>
      <c r="L1063" t="s">
        <v>89</v>
      </c>
      <c r="N1063" t="s">
        <v>90</v>
      </c>
      <c r="O1063" s="1">
        <v>44656</v>
      </c>
      <c r="P1063" s="2"/>
      <c r="Q1063" s="2"/>
      <c r="R1063" s="1"/>
      <c r="U1063" s="1" t="str">
        <f t="shared" si="75"/>
        <v>2022</v>
      </c>
      <c r="V1063" s="1" t="str">
        <f>VLOOKUP(W1063,quarter[],2,FALSE)</f>
        <v>2nd</v>
      </c>
      <c r="W1063" s="1" t="str">
        <f t="shared" si="76"/>
        <v>April</v>
      </c>
      <c r="X1063" s="1" t="str">
        <f t="shared" si="77"/>
        <v>Clecak, Megan</v>
      </c>
      <c r="Y1063" s="1"/>
      <c r="Z1063" s="1"/>
      <c r="AA1063" s="1" t="s">
        <v>146</v>
      </c>
      <c r="AB1063" s="1"/>
      <c r="AC1063" s="1"/>
      <c r="AD1063" s="1"/>
      <c r="AE1063" s="1"/>
    </row>
    <row r="1064" spans="1:31">
      <c r="A1064" t="str">
        <f t="shared" si="74"/>
        <v>2022-1063</v>
      </c>
      <c r="B1064" s="1">
        <v>44656</v>
      </c>
      <c r="C1064" s="1" t="s">
        <v>52</v>
      </c>
      <c r="D1064" t="s">
        <v>1800</v>
      </c>
      <c r="E1064" t="s">
        <v>86</v>
      </c>
      <c r="F1064" s="16" t="s">
        <v>1801</v>
      </c>
      <c r="G1064" s="16"/>
      <c r="H1064" t="s">
        <v>1802</v>
      </c>
      <c r="I1064" t="s">
        <v>147</v>
      </c>
      <c r="J1064" t="s">
        <v>117</v>
      </c>
      <c r="K1064" t="s">
        <v>88</v>
      </c>
      <c r="L1064" t="s">
        <v>89</v>
      </c>
      <c r="N1064" t="s">
        <v>835</v>
      </c>
      <c r="O1064" s="1">
        <v>44669</v>
      </c>
      <c r="P1064" s="2">
        <v>0</v>
      </c>
      <c r="Q1064" s="2"/>
      <c r="R1064" s="1"/>
      <c r="U1064" s="1" t="str">
        <f t="shared" si="75"/>
        <v>2022</v>
      </c>
      <c r="V1064" s="1" t="str">
        <f>VLOOKUP(W1064,quarter[],2,FALSE)</f>
        <v>2nd</v>
      </c>
      <c r="W1064" s="1" t="str">
        <f t="shared" si="76"/>
        <v>April</v>
      </c>
      <c r="X1064" s="1" t="str">
        <f t="shared" si="77"/>
        <v>Forbes, Cynthia</v>
      </c>
      <c r="Y1064" s="1"/>
      <c r="Z1064" s="1"/>
      <c r="AA1064" s="1" t="s">
        <v>1803</v>
      </c>
      <c r="AB1064" s="1"/>
      <c r="AC1064" s="1"/>
      <c r="AD1064" s="1"/>
      <c r="AE1064" s="1"/>
    </row>
    <row r="1065" spans="1:31">
      <c r="A1065" t="str">
        <f t="shared" si="74"/>
        <v>2022-1064</v>
      </c>
      <c r="B1065" s="1">
        <v>44656</v>
      </c>
      <c r="C1065" s="1" t="s">
        <v>49</v>
      </c>
      <c r="D1065" t="s">
        <v>278</v>
      </c>
      <c r="E1065" t="s">
        <v>86</v>
      </c>
      <c r="F1065" s="16"/>
      <c r="G1065" s="16"/>
      <c r="H1065" t="s">
        <v>1804</v>
      </c>
      <c r="J1065" t="s">
        <v>87</v>
      </c>
      <c r="K1065" t="s">
        <v>90</v>
      </c>
      <c r="L1065" t="s">
        <v>89</v>
      </c>
      <c r="N1065" t="s">
        <v>90</v>
      </c>
      <c r="O1065" s="1">
        <v>44665</v>
      </c>
      <c r="P1065" s="2"/>
      <c r="Q1065" s="2"/>
      <c r="R1065" s="1"/>
      <c r="U1065" s="1" t="str">
        <f t="shared" si="75"/>
        <v>2022</v>
      </c>
      <c r="V1065" s="1" t="str">
        <f>VLOOKUP(W1065,quarter[],2,FALSE)</f>
        <v>2nd</v>
      </c>
      <c r="W1065" s="1" t="str">
        <f t="shared" si="76"/>
        <v>April</v>
      </c>
      <c r="X1065" s="1" t="str">
        <f t="shared" si="77"/>
        <v>Brake, Cassi</v>
      </c>
      <c r="Y1065" s="1"/>
      <c r="Z1065" s="1"/>
      <c r="AA1065" s="1" t="s">
        <v>1805</v>
      </c>
      <c r="AB1065" s="1"/>
      <c r="AC1065" s="1"/>
      <c r="AD1065" s="1"/>
      <c r="AE1065" s="1"/>
    </row>
    <row r="1066" spans="1:31">
      <c r="A1066" t="str">
        <f t="shared" si="74"/>
        <v>2022-1065</v>
      </c>
      <c r="B1066" s="1">
        <v>44656</v>
      </c>
      <c r="C1066" s="1" t="s">
        <v>48</v>
      </c>
      <c r="D1066" t="s">
        <v>1806</v>
      </c>
      <c r="E1066" t="s">
        <v>86</v>
      </c>
      <c r="F1066" s="16"/>
      <c r="G1066" s="16"/>
      <c r="H1066" t="s">
        <v>13</v>
      </c>
      <c r="J1066" t="s">
        <v>87</v>
      </c>
      <c r="K1066" t="s">
        <v>90</v>
      </c>
      <c r="L1066" t="s">
        <v>89</v>
      </c>
      <c r="N1066" t="s">
        <v>90</v>
      </c>
      <c r="O1066" s="1">
        <v>44657</v>
      </c>
      <c r="P1066" s="2"/>
      <c r="Q1066" s="2"/>
      <c r="R1066" s="1"/>
      <c r="U1066" s="1" t="str">
        <f t="shared" si="75"/>
        <v>2022</v>
      </c>
      <c r="V1066" s="1" t="str">
        <f>VLOOKUP(W1066,quarter[],2,FALSE)</f>
        <v>2nd</v>
      </c>
      <c r="W1066" s="1" t="str">
        <f t="shared" si="76"/>
        <v>April</v>
      </c>
      <c r="X1066" s="1" t="str">
        <f t="shared" si="77"/>
        <v>Alexander, Lindsay</v>
      </c>
      <c r="Y1066" s="1"/>
      <c r="Z1066" s="1"/>
      <c r="AA1066" s="1" t="s">
        <v>1807</v>
      </c>
      <c r="AB1066" s="1"/>
      <c r="AC1066" s="1"/>
      <c r="AD1066" s="1"/>
      <c r="AE1066" s="1"/>
    </row>
    <row r="1067" spans="1:31">
      <c r="A1067" t="str">
        <f t="shared" si="74"/>
        <v>2022-1066</v>
      </c>
      <c r="B1067" s="1">
        <v>44656</v>
      </c>
      <c r="C1067" s="1" t="s">
        <v>51</v>
      </c>
      <c r="D1067" t="s">
        <v>1808</v>
      </c>
      <c r="E1067" t="s">
        <v>86</v>
      </c>
      <c r="F1067" s="16"/>
      <c r="G1067" s="16"/>
      <c r="H1067" t="s">
        <v>13</v>
      </c>
      <c r="J1067" t="s">
        <v>87</v>
      </c>
      <c r="K1067" t="s">
        <v>88</v>
      </c>
      <c r="L1067" t="s">
        <v>89</v>
      </c>
      <c r="N1067" t="s">
        <v>90</v>
      </c>
      <c r="O1067" s="1">
        <v>44656</v>
      </c>
      <c r="P1067" s="2"/>
      <c r="Q1067" s="2"/>
      <c r="R1067" s="1"/>
      <c r="U1067" s="1" t="str">
        <f t="shared" si="75"/>
        <v>2022</v>
      </c>
      <c r="V1067" s="1" t="str">
        <f>VLOOKUP(W1067,quarter[],2,FALSE)</f>
        <v>2nd</v>
      </c>
      <c r="W1067" s="1" t="str">
        <f t="shared" si="76"/>
        <v>April</v>
      </c>
      <c r="X1067" s="1" t="str">
        <f t="shared" si="77"/>
        <v>Clecak, Megan</v>
      </c>
      <c r="Y1067" s="1"/>
      <c r="Z1067" s="1"/>
      <c r="AA1067" s="1" t="s">
        <v>1809</v>
      </c>
      <c r="AB1067" s="1"/>
      <c r="AC1067" s="1"/>
      <c r="AD1067" s="1"/>
      <c r="AE1067" s="1"/>
    </row>
    <row r="1068" spans="1:31">
      <c r="A1068" t="str">
        <f t="shared" si="74"/>
        <v>2022-1067</v>
      </c>
      <c r="B1068" s="1">
        <v>44656</v>
      </c>
      <c r="C1068" s="1" t="s">
        <v>53</v>
      </c>
      <c r="D1068" t="s">
        <v>1810</v>
      </c>
      <c r="E1068" t="s">
        <v>86</v>
      </c>
      <c r="F1068" s="16"/>
      <c r="G1068" s="16"/>
      <c r="H1068" t="s">
        <v>13</v>
      </c>
      <c r="J1068" t="s">
        <v>87</v>
      </c>
      <c r="K1068" t="s">
        <v>88</v>
      </c>
      <c r="L1068" t="s">
        <v>89</v>
      </c>
      <c r="N1068" t="s">
        <v>90</v>
      </c>
      <c r="O1068" s="1">
        <v>44657</v>
      </c>
      <c r="P1068" s="2"/>
      <c r="Q1068" s="2"/>
      <c r="R1068" s="1"/>
      <c r="U1068" s="1" t="str">
        <f t="shared" si="75"/>
        <v>2022</v>
      </c>
      <c r="V1068" s="1" t="str">
        <f>VLOOKUP(W1068,quarter[],2,FALSE)</f>
        <v>2nd</v>
      </c>
      <c r="W1068" s="1" t="str">
        <f t="shared" si="76"/>
        <v>April</v>
      </c>
      <c r="X1068" s="1" t="str">
        <f t="shared" si="77"/>
        <v>Perry, April</v>
      </c>
      <c r="Y1068" s="1"/>
      <c r="Z1068" s="1"/>
      <c r="AA1068" s="1" t="s">
        <v>125</v>
      </c>
      <c r="AB1068" s="1"/>
      <c r="AC1068" s="1"/>
      <c r="AD1068" s="1"/>
      <c r="AE1068" s="1"/>
    </row>
    <row r="1069" spans="1:31">
      <c r="A1069" t="str">
        <f t="shared" si="74"/>
        <v>2022-1068</v>
      </c>
      <c r="B1069" s="1">
        <v>44656</v>
      </c>
      <c r="C1069" s="1" t="s">
        <v>50</v>
      </c>
      <c r="D1069" t="s">
        <v>1811</v>
      </c>
      <c r="E1069" t="s">
        <v>86</v>
      </c>
      <c r="F1069" s="16"/>
      <c r="G1069" s="16"/>
      <c r="H1069" t="s">
        <v>1812</v>
      </c>
      <c r="J1069" t="s">
        <v>87</v>
      </c>
      <c r="K1069" t="s">
        <v>90</v>
      </c>
      <c r="L1069" t="s">
        <v>90</v>
      </c>
      <c r="N1069" t="s">
        <v>90</v>
      </c>
      <c r="O1069" s="1">
        <v>44657</v>
      </c>
      <c r="P1069" s="2"/>
      <c r="Q1069" s="2"/>
      <c r="R1069" s="1"/>
      <c r="U1069" s="1" t="str">
        <f t="shared" si="75"/>
        <v>2022</v>
      </c>
      <c r="V1069" s="1" t="str">
        <f>VLOOKUP(W1069,quarter[],2,FALSE)</f>
        <v>2nd</v>
      </c>
      <c r="W1069" s="1" t="str">
        <f t="shared" si="76"/>
        <v>April</v>
      </c>
      <c r="X1069" s="1" t="str">
        <f t="shared" si="77"/>
        <v>Calo, Robyn</v>
      </c>
      <c r="Y1069" s="1"/>
      <c r="Z1069" s="1"/>
      <c r="AA1069" s="1" t="s">
        <v>1813</v>
      </c>
      <c r="AB1069" s="1"/>
      <c r="AC1069" s="1"/>
      <c r="AD1069" s="1"/>
      <c r="AE1069" s="1"/>
    </row>
    <row r="1070" spans="1:31">
      <c r="A1070" t="str">
        <f t="shared" si="74"/>
        <v>2022-1069</v>
      </c>
      <c r="B1070" s="1">
        <v>44656</v>
      </c>
      <c r="C1070" s="1" t="s">
        <v>48</v>
      </c>
      <c r="D1070" t="s">
        <v>1814</v>
      </c>
      <c r="E1070" t="s">
        <v>86</v>
      </c>
      <c r="F1070" s="16"/>
      <c r="G1070" s="16"/>
      <c r="H1070" t="s">
        <v>13</v>
      </c>
      <c r="J1070" t="s">
        <v>87</v>
      </c>
      <c r="K1070" t="s">
        <v>88</v>
      </c>
      <c r="L1070" t="s">
        <v>89</v>
      </c>
      <c r="N1070" t="s">
        <v>90</v>
      </c>
      <c r="O1070" s="1">
        <v>44658</v>
      </c>
      <c r="P1070" s="2"/>
      <c r="Q1070" s="2"/>
      <c r="R1070" s="1"/>
      <c r="U1070" s="1" t="str">
        <f t="shared" si="75"/>
        <v>2022</v>
      </c>
      <c r="V1070" s="1" t="str">
        <f>VLOOKUP(W1070,quarter[],2,FALSE)</f>
        <v>2nd</v>
      </c>
      <c r="W1070" s="1" t="str">
        <f t="shared" si="76"/>
        <v>April</v>
      </c>
      <c r="X1070" s="1" t="str">
        <f t="shared" si="77"/>
        <v>Alexander, Lindsay</v>
      </c>
      <c r="Y1070" s="1"/>
      <c r="Z1070" s="1"/>
      <c r="AA1070" s="1" t="s">
        <v>125</v>
      </c>
      <c r="AB1070" s="1"/>
      <c r="AC1070" s="1"/>
      <c r="AD1070" s="1"/>
      <c r="AE1070" s="1"/>
    </row>
    <row r="1071" spans="1:31">
      <c r="A1071" t="str">
        <f t="shared" si="74"/>
        <v>2022-1070</v>
      </c>
      <c r="B1071" s="1">
        <v>44656</v>
      </c>
      <c r="C1071" s="1" t="s">
        <v>49</v>
      </c>
      <c r="D1071" t="s">
        <v>1815</v>
      </c>
      <c r="E1071" t="s">
        <v>86</v>
      </c>
      <c r="F1071" s="16"/>
      <c r="G1071" s="16"/>
      <c r="H1071" t="s">
        <v>13</v>
      </c>
      <c r="J1071" t="s">
        <v>87</v>
      </c>
      <c r="K1071" t="s">
        <v>88</v>
      </c>
      <c r="L1071" t="s">
        <v>89</v>
      </c>
      <c r="N1071" t="s">
        <v>90</v>
      </c>
      <c r="O1071" s="1">
        <v>44657</v>
      </c>
      <c r="P1071" s="2"/>
      <c r="Q1071" s="2"/>
      <c r="R1071" s="1"/>
      <c r="U1071" s="1" t="str">
        <f t="shared" si="75"/>
        <v>2022</v>
      </c>
      <c r="V1071" s="1" t="str">
        <f>VLOOKUP(W1071,quarter[],2,FALSE)</f>
        <v>2nd</v>
      </c>
      <c r="W1071" s="1" t="str">
        <f t="shared" si="76"/>
        <v>April</v>
      </c>
      <c r="X1071" s="1" t="str">
        <f t="shared" si="77"/>
        <v>Brake, Cassi</v>
      </c>
      <c r="Y1071" s="1"/>
      <c r="Z1071" s="1"/>
      <c r="AA1071" s="1" t="s">
        <v>191</v>
      </c>
      <c r="AB1071" s="1"/>
      <c r="AC1071" s="1"/>
      <c r="AD1071" s="1"/>
      <c r="AE1071" s="1"/>
    </row>
    <row r="1072" spans="1:31">
      <c r="A1072" t="str">
        <f t="shared" si="74"/>
        <v>2022-1071</v>
      </c>
      <c r="B1072" s="1">
        <v>44656</v>
      </c>
      <c r="C1072" s="1" t="s">
        <v>49</v>
      </c>
      <c r="D1072" t="s">
        <v>1816</v>
      </c>
      <c r="E1072" t="s">
        <v>86</v>
      </c>
      <c r="F1072" s="16"/>
      <c r="G1072" s="16"/>
      <c r="H1072" t="s">
        <v>13</v>
      </c>
      <c r="J1072" t="s">
        <v>87</v>
      </c>
      <c r="K1072" t="s">
        <v>88</v>
      </c>
      <c r="L1072" t="s">
        <v>89</v>
      </c>
      <c r="N1072" t="s">
        <v>90</v>
      </c>
      <c r="O1072" s="1">
        <v>44657</v>
      </c>
      <c r="P1072" s="2"/>
      <c r="Q1072" s="2"/>
      <c r="R1072" s="1"/>
      <c r="U1072" s="1" t="str">
        <f t="shared" si="75"/>
        <v>2022</v>
      </c>
      <c r="V1072" s="1" t="str">
        <f>VLOOKUP(W1072,quarter[],2,FALSE)</f>
        <v>2nd</v>
      </c>
      <c r="W1072" s="1" t="str">
        <f t="shared" si="76"/>
        <v>April</v>
      </c>
      <c r="X1072" s="1" t="str">
        <f t="shared" si="77"/>
        <v>Brake, Cassi</v>
      </c>
      <c r="Y1072" s="1"/>
      <c r="Z1072" s="1"/>
      <c r="AA1072" s="1" t="s">
        <v>1817</v>
      </c>
      <c r="AB1072" s="1"/>
      <c r="AC1072" s="1"/>
      <c r="AD1072" s="1"/>
      <c r="AE1072" s="1"/>
    </row>
    <row r="1073" spans="1:31">
      <c r="A1073" t="str">
        <f t="shared" si="74"/>
        <v>2022-1072</v>
      </c>
      <c r="B1073" s="1">
        <v>44656</v>
      </c>
      <c r="C1073" s="1" t="s">
        <v>48</v>
      </c>
      <c r="D1073" t="s">
        <v>1818</v>
      </c>
      <c r="E1073" t="s">
        <v>86</v>
      </c>
      <c r="F1073" s="16"/>
      <c r="G1073" s="16"/>
      <c r="H1073" t="s">
        <v>1819</v>
      </c>
      <c r="J1073" t="s">
        <v>87</v>
      </c>
      <c r="K1073" t="s">
        <v>88</v>
      </c>
      <c r="L1073" t="s">
        <v>89</v>
      </c>
      <c r="N1073" t="s">
        <v>90</v>
      </c>
      <c r="O1073" s="1">
        <v>44657</v>
      </c>
      <c r="P1073" s="2"/>
      <c r="Q1073" s="2"/>
      <c r="R1073" s="1"/>
      <c r="U1073" s="1" t="str">
        <f t="shared" si="75"/>
        <v>2022</v>
      </c>
      <c r="V1073" s="1" t="str">
        <f>VLOOKUP(W1073,quarter[],2,FALSE)</f>
        <v>2nd</v>
      </c>
      <c r="W1073" s="1" t="str">
        <f t="shared" si="76"/>
        <v>April</v>
      </c>
      <c r="X1073" s="1" t="str">
        <f t="shared" si="77"/>
        <v>Alexander, Lindsay</v>
      </c>
      <c r="Y1073" s="1"/>
      <c r="Z1073" s="1"/>
      <c r="AA1073" s="1" t="s">
        <v>1820</v>
      </c>
      <c r="AB1073" s="1"/>
      <c r="AC1073" s="1"/>
      <c r="AD1073" s="1"/>
      <c r="AE1073" s="1"/>
    </row>
    <row r="1074" spans="1:31">
      <c r="A1074" t="str">
        <f t="shared" si="74"/>
        <v>2022-1073</v>
      </c>
      <c r="B1074" s="1">
        <v>44656</v>
      </c>
      <c r="C1074" s="1" t="s">
        <v>49</v>
      </c>
      <c r="D1074" t="s">
        <v>1821</v>
      </c>
      <c r="E1074" t="s">
        <v>86</v>
      </c>
      <c r="F1074" s="16"/>
      <c r="G1074" s="16"/>
      <c r="H1074" t="s">
        <v>13</v>
      </c>
      <c r="J1074" t="s">
        <v>87</v>
      </c>
      <c r="K1074" t="s">
        <v>88</v>
      </c>
      <c r="L1074" t="s">
        <v>89</v>
      </c>
      <c r="N1074" t="s">
        <v>90</v>
      </c>
      <c r="O1074" s="1">
        <v>44657</v>
      </c>
      <c r="P1074" s="2"/>
      <c r="Q1074" s="2"/>
      <c r="R1074" s="1"/>
      <c r="U1074" s="1" t="str">
        <f t="shared" si="75"/>
        <v>2022</v>
      </c>
      <c r="V1074" s="1" t="str">
        <f>VLOOKUP(W1074,quarter[],2,FALSE)</f>
        <v>2nd</v>
      </c>
      <c r="W1074" s="1" t="str">
        <f t="shared" si="76"/>
        <v>April</v>
      </c>
      <c r="X1074" s="1" t="str">
        <f t="shared" si="77"/>
        <v>Brake, Cassi</v>
      </c>
      <c r="Y1074" s="1"/>
      <c r="Z1074" s="1"/>
      <c r="AA1074" s="1" t="s">
        <v>191</v>
      </c>
      <c r="AB1074" s="1"/>
      <c r="AC1074" s="1"/>
      <c r="AD1074" s="1"/>
      <c r="AE1074" s="1"/>
    </row>
    <row r="1075" spans="1:31">
      <c r="A1075" t="str">
        <f t="shared" si="74"/>
        <v>2022-1074</v>
      </c>
      <c r="B1075" s="1">
        <v>44656</v>
      </c>
      <c r="C1075" s="1" t="s">
        <v>51</v>
      </c>
      <c r="D1075" t="s">
        <v>1822</v>
      </c>
      <c r="E1075" t="s">
        <v>86</v>
      </c>
      <c r="F1075" s="16"/>
      <c r="G1075" s="16"/>
      <c r="H1075" t="s">
        <v>13</v>
      </c>
      <c r="J1075" t="s">
        <v>87</v>
      </c>
      <c r="K1075" t="s">
        <v>88</v>
      </c>
      <c r="L1075" t="s">
        <v>89</v>
      </c>
      <c r="N1075" t="s">
        <v>90</v>
      </c>
      <c r="O1075" s="1">
        <v>44657</v>
      </c>
      <c r="P1075" s="2"/>
      <c r="Q1075" s="2"/>
      <c r="R1075" s="1"/>
      <c r="U1075" s="1" t="str">
        <f t="shared" si="75"/>
        <v>2022</v>
      </c>
      <c r="V1075" s="1" t="str">
        <f>VLOOKUP(W1075,quarter[],2,FALSE)</f>
        <v>2nd</v>
      </c>
      <c r="W1075" s="1" t="str">
        <f t="shared" si="76"/>
        <v>April</v>
      </c>
      <c r="X1075" s="1" t="str">
        <f t="shared" si="77"/>
        <v>Clecak, Megan</v>
      </c>
      <c r="Y1075" s="1"/>
      <c r="Z1075" s="1"/>
      <c r="AA1075" s="1" t="s">
        <v>191</v>
      </c>
      <c r="AB1075" s="1"/>
      <c r="AC1075" s="1"/>
      <c r="AD1075" s="1"/>
      <c r="AE1075" s="1"/>
    </row>
    <row r="1076" spans="1:31">
      <c r="A1076" t="str">
        <f t="shared" si="74"/>
        <v>2022-1075</v>
      </c>
      <c r="B1076" s="1">
        <v>44656</v>
      </c>
      <c r="C1076" s="1" t="s">
        <v>53</v>
      </c>
      <c r="D1076" t="s">
        <v>1823</v>
      </c>
      <c r="E1076" t="s">
        <v>86</v>
      </c>
      <c r="F1076" s="16"/>
      <c r="G1076" s="16"/>
      <c r="H1076" t="s">
        <v>13</v>
      </c>
      <c r="J1076" t="s">
        <v>117</v>
      </c>
      <c r="K1076" t="s">
        <v>88</v>
      </c>
      <c r="L1076" t="s">
        <v>89</v>
      </c>
      <c r="N1076" t="s">
        <v>90</v>
      </c>
      <c r="O1076" s="1">
        <v>44657</v>
      </c>
      <c r="P1076" s="2"/>
      <c r="Q1076" s="2"/>
      <c r="R1076" s="1"/>
      <c r="U1076" s="1" t="str">
        <f t="shared" si="75"/>
        <v>2022</v>
      </c>
      <c r="V1076" s="1" t="str">
        <f>VLOOKUP(W1076,quarter[],2,FALSE)</f>
        <v>2nd</v>
      </c>
      <c r="W1076" s="1" t="str">
        <f t="shared" si="76"/>
        <v>April</v>
      </c>
      <c r="X1076" s="1" t="str">
        <f t="shared" si="77"/>
        <v>Perry, April</v>
      </c>
      <c r="Y1076" s="1"/>
      <c r="Z1076" s="1"/>
      <c r="AA1076" s="1" t="s">
        <v>155</v>
      </c>
      <c r="AB1076" s="1"/>
      <c r="AC1076" s="1"/>
      <c r="AD1076" s="1"/>
      <c r="AE1076" s="1"/>
    </row>
    <row r="1077" spans="1:31">
      <c r="A1077" t="str">
        <f t="shared" si="74"/>
        <v>2022-1076</v>
      </c>
      <c r="B1077" s="1">
        <v>44656</v>
      </c>
      <c r="C1077" s="1" t="s">
        <v>53</v>
      </c>
      <c r="D1077" t="s">
        <v>1824</v>
      </c>
      <c r="E1077" t="s">
        <v>224</v>
      </c>
      <c r="F1077" s="16"/>
      <c r="G1077" s="16"/>
      <c r="H1077" t="s">
        <v>13</v>
      </c>
      <c r="J1077" t="s">
        <v>140</v>
      </c>
      <c r="K1077" t="s">
        <v>88</v>
      </c>
      <c r="L1077" t="s">
        <v>89</v>
      </c>
      <c r="N1077" t="s">
        <v>90</v>
      </c>
      <c r="O1077" s="1">
        <v>44657</v>
      </c>
      <c r="P1077" s="2"/>
      <c r="Q1077" s="2"/>
      <c r="R1077" s="1"/>
      <c r="U1077" s="1" t="str">
        <f t="shared" si="75"/>
        <v>2022</v>
      </c>
      <c r="V1077" s="1" t="str">
        <f>VLOOKUP(W1077,quarter[],2,FALSE)</f>
        <v>2nd</v>
      </c>
      <c r="W1077" s="1" t="str">
        <f t="shared" si="76"/>
        <v>April</v>
      </c>
      <c r="X1077" s="1" t="str">
        <f t="shared" si="77"/>
        <v>Perry, April</v>
      </c>
      <c r="Y1077" s="1"/>
      <c r="Z1077" s="1"/>
      <c r="AA1077" s="1" t="s">
        <v>1825</v>
      </c>
      <c r="AB1077" s="1"/>
      <c r="AC1077" s="1"/>
      <c r="AD1077" s="1"/>
      <c r="AE1077" s="1"/>
    </row>
    <row r="1078" spans="1:31" s="7" customFormat="1">
      <c r="A1078" t="str">
        <f t="shared" si="74"/>
        <v>2022-1077</v>
      </c>
      <c r="B1078" s="1">
        <v>44657</v>
      </c>
      <c r="C1078" s="1" t="s">
        <v>50</v>
      </c>
      <c r="D1078" t="s">
        <v>1826</v>
      </c>
      <c r="E1078" t="s">
        <v>220</v>
      </c>
      <c r="F1078" s="16"/>
      <c r="G1078" s="16"/>
      <c r="H1078" t="s">
        <v>13</v>
      </c>
      <c r="I1078"/>
      <c r="J1078" t="s">
        <v>286</v>
      </c>
      <c r="K1078" t="s">
        <v>90</v>
      </c>
      <c r="L1078" t="s">
        <v>90</v>
      </c>
      <c r="M1078"/>
      <c r="N1078" t="s">
        <v>90</v>
      </c>
      <c r="O1078" s="1">
        <v>44659</v>
      </c>
      <c r="P1078" s="2"/>
      <c r="Q1078" s="2"/>
      <c r="R1078" s="1"/>
      <c r="S1078"/>
      <c r="T1078"/>
      <c r="U1078" s="1" t="str">
        <f t="shared" si="75"/>
        <v>2022</v>
      </c>
      <c r="V1078" s="1" t="str">
        <f>VLOOKUP(W1078,quarter[],2,FALSE)</f>
        <v>2nd</v>
      </c>
      <c r="W1078" s="1" t="str">
        <f t="shared" si="76"/>
        <v>April</v>
      </c>
      <c r="X1078" s="1" t="str">
        <f t="shared" si="77"/>
        <v>Calo, Robyn</v>
      </c>
      <c r="Y1078" s="1"/>
      <c r="Z1078" s="1"/>
      <c r="AA1078" s="1" t="s">
        <v>1827</v>
      </c>
      <c r="AB1078" s="28"/>
      <c r="AC1078" s="28"/>
      <c r="AD1078" s="28"/>
      <c r="AE1078" s="28"/>
    </row>
    <row r="1079" spans="1:31">
      <c r="A1079" t="str">
        <f t="shared" si="74"/>
        <v>2022-1078</v>
      </c>
      <c r="B1079" s="1">
        <v>44657</v>
      </c>
      <c r="C1079" s="1" t="s">
        <v>48</v>
      </c>
      <c r="D1079" t="s">
        <v>1828</v>
      </c>
      <c r="E1079" t="s">
        <v>220</v>
      </c>
      <c r="F1079" s="16"/>
      <c r="G1079" s="16"/>
      <c r="H1079" t="s">
        <v>13</v>
      </c>
      <c r="J1079" t="s">
        <v>87</v>
      </c>
      <c r="K1079" t="s">
        <v>88</v>
      </c>
      <c r="L1079" t="s">
        <v>89</v>
      </c>
      <c r="N1079" t="s">
        <v>90</v>
      </c>
      <c r="O1079" s="1">
        <v>44657</v>
      </c>
      <c r="P1079" s="2"/>
      <c r="Q1079" s="2"/>
      <c r="R1079" s="1"/>
      <c r="U1079" s="1" t="str">
        <f t="shared" si="75"/>
        <v>2022</v>
      </c>
      <c r="V1079" s="1" t="str">
        <f>VLOOKUP(W1079,quarter[],2,FALSE)</f>
        <v>2nd</v>
      </c>
      <c r="W1079" s="1" t="str">
        <f t="shared" si="76"/>
        <v>April</v>
      </c>
      <c r="X1079" s="1" t="str">
        <f t="shared" si="77"/>
        <v>Alexander, Lindsay</v>
      </c>
      <c r="Y1079" s="1"/>
      <c r="Z1079" s="1"/>
      <c r="AA1079" s="1" t="s">
        <v>1369</v>
      </c>
      <c r="AB1079" s="1"/>
      <c r="AC1079" s="1"/>
      <c r="AD1079" s="1"/>
      <c r="AE1079" s="1"/>
    </row>
    <row r="1080" spans="1:31">
      <c r="A1080" t="str">
        <f t="shared" si="74"/>
        <v>2022-1079</v>
      </c>
      <c r="B1080" s="1">
        <v>44657</v>
      </c>
      <c r="C1080" s="1" t="s">
        <v>49</v>
      </c>
      <c r="D1080" t="s">
        <v>1829</v>
      </c>
      <c r="E1080" t="s">
        <v>220</v>
      </c>
      <c r="F1080" s="16"/>
      <c r="G1080" s="16"/>
      <c r="H1080" t="s">
        <v>13</v>
      </c>
      <c r="J1080" t="s">
        <v>87</v>
      </c>
      <c r="K1080" t="s">
        <v>88</v>
      </c>
      <c r="L1080" t="s">
        <v>89</v>
      </c>
      <c r="N1080" t="s">
        <v>90</v>
      </c>
      <c r="O1080" s="1">
        <v>44657</v>
      </c>
      <c r="P1080" s="2"/>
      <c r="Q1080" s="2"/>
      <c r="R1080" s="1"/>
      <c r="U1080" s="1" t="str">
        <f t="shared" si="75"/>
        <v>2022</v>
      </c>
      <c r="V1080" s="1" t="str">
        <f>VLOOKUP(W1080,quarter[],2,FALSE)</f>
        <v>2nd</v>
      </c>
      <c r="W1080" s="1" t="str">
        <f t="shared" si="76"/>
        <v>April</v>
      </c>
      <c r="X1080" s="1" t="str">
        <f t="shared" si="77"/>
        <v>Brake, Cassi</v>
      </c>
      <c r="Y1080" s="1"/>
      <c r="Z1080" s="1"/>
      <c r="AA1080" s="1" t="s">
        <v>191</v>
      </c>
      <c r="AB1080" s="1"/>
      <c r="AC1080" s="1"/>
      <c r="AD1080" s="1"/>
      <c r="AE1080" s="1"/>
    </row>
    <row r="1081" spans="1:31">
      <c r="A1081" t="str">
        <f t="shared" si="74"/>
        <v>2022-1080</v>
      </c>
      <c r="B1081" s="1">
        <v>44657</v>
      </c>
      <c r="C1081" s="1" t="s">
        <v>51</v>
      </c>
      <c r="D1081" t="s">
        <v>1830</v>
      </c>
      <c r="E1081" t="s">
        <v>86</v>
      </c>
      <c r="F1081" s="16" t="s">
        <v>1831</v>
      </c>
      <c r="G1081" s="16"/>
      <c r="H1081" t="s">
        <v>1832</v>
      </c>
      <c r="I1081" t="s">
        <v>1833</v>
      </c>
      <c r="J1081" t="s">
        <v>87</v>
      </c>
      <c r="K1081" t="s">
        <v>88</v>
      </c>
      <c r="L1081" t="s">
        <v>90</v>
      </c>
      <c r="N1081" t="s">
        <v>90</v>
      </c>
      <c r="O1081" s="1">
        <v>44685</v>
      </c>
      <c r="P1081" s="2"/>
      <c r="Q1081" s="2"/>
      <c r="R1081" s="1"/>
      <c r="U1081" s="1" t="str">
        <f t="shared" si="75"/>
        <v>2022</v>
      </c>
      <c r="V1081" s="1" t="str">
        <f>VLOOKUP(W1081,quarter[],2,FALSE)</f>
        <v>2nd</v>
      </c>
      <c r="W1081" s="1" t="str">
        <f t="shared" si="76"/>
        <v>April</v>
      </c>
      <c r="X1081" s="1" t="str">
        <f t="shared" si="77"/>
        <v>Clecak, Megan</v>
      </c>
      <c r="Y1081" s="1"/>
      <c r="Z1081" s="1"/>
      <c r="AA1081" s="1" t="s">
        <v>1834</v>
      </c>
      <c r="AB1081" s="1"/>
      <c r="AC1081" s="1"/>
      <c r="AD1081" s="1"/>
      <c r="AE1081" s="1"/>
    </row>
    <row r="1082" spans="1:31">
      <c r="A1082" t="str">
        <f t="shared" si="74"/>
        <v>2022-1081</v>
      </c>
      <c r="B1082" s="1">
        <v>44657</v>
      </c>
      <c r="C1082" s="1" t="s">
        <v>54</v>
      </c>
      <c r="D1082" t="s">
        <v>1835</v>
      </c>
      <c r="E1082" t="s">
        <v>86</v>
      </c>
      <c r="F1082" s="16" t="s">
        <v>1836</v>
      </c>
      <c r="G1082" s="16"/>
      <c r="H1082" t="s">
        <v>1837</v>
      </c>
      <c r="I1082" t="s">
        <v>13</v>
      </c>
      <c r="J1082" t="s">
        <v>117</v>
      </c>
      <c r="K1082" t="s">
        <v>88</v>
      </c>
      <c r="L1082" t="s">
        <v>89</v>
      </c>
      <c r="N1082" t="s">
        <v>90</v>
      </c>
      <c r="O1082" s="1">
        <v>44665</v>
      </c>
      <c r="P1082" s="2" t="s">
        <v>89</v>
      </c>
      <c r="Q1082" s="2"/>
      <c r="R1082" s="1"/>
      <c r="U1082" s="1" t="str">
        <f t="shared" ref="U1082:U1113" si="78">TEXT(B1082,"yyyy")</f>
        <v>2022</v>
      </c>
      <c r="V1082" s="1" t="str">
        <f>VLOOKUP(W1082,quarter[],2,FALSE)</f>
        <v>2nd</v>
      </c>
      <c r="W1082" s="1" t="str">
        <f t="shared" ref="W1082:W1113" si="79">TEXT(B1082,"mmmm")</f>
        <v>April</v>
      </c>
      <c r="X1082" s="1" t="str">
        <f t="shared" ref="X1082:X1113" si="80">C1082</f>
        <v>Pitts, Jeff</v>
      </c>
      <c r="Y1082" s="1"/>
      <c r="Z1082" s="1"/>
      <c r="AA1082" s="1" t="s">
        <v>162</v>
      </c>
      <c r="AB1082" s="1"/>
      <c r="AC1082" s="1"/>
      <c r="AD1082" s="1"/>
      <c r="AE1082" s="1"/>
    </row>
    <row r="1083" spans="1:31">
      <c r="A1083" t="str">
        <f t="shared" si="74"/>
        <v>2022-1082</v>
      </c>
      <c r="B1083" s="1">
        <v>44656</v>
      </c>
      <c r="C1083" s="1" t="s">
        <v>50</v>
      </c>
      <c r="D1083" t="s">
        <v>1838</v>
      </c>
      <c r="E1083" t="s">
        <v>86</v>
      </c>
      <c r="F1083" s="16"/>
      <c r="G1083" s="16"/>
      <c r="H1083" t="s">
        <v>1839</v>
      </c>
      <c r="J1083" t="s">
        <v>87</v>
      </c>
      <c r="K1083" t="s">
        <v>90</v>
      </c>
      <c r="L1083" t="s">
        <v>89</v>
      </c>
      <c r="N1083" t="s">
        <v>90</v>
      </c>
      <c r="O1083" s="1">
        <v>44663</v>
      </c>
      <c r="P1083" s="2"/>
      <c r="Q1083" s="2"/>
      <c r="R1083" s="1"/>
      <c r="U1083" s="1" t="str">
        <f t="shared" si="78"/>
        <v>2022</v>
      </c>
      <c r="V1083" s="1" t="str">
        <f>VLOOKUP(W1083,quarter[],2,FALSE)</f>
        <v>2nd</v>
      </c>
      <c r="W1083" s="1" t="str">
        <f t="shared" si="79"/>
        <v>April</v>
      </c>
      <c r="X1083" s="1" t="str">
        <f t="shared" si="80"/>
        <v>Calo, Robyn</v>
      </c>
      <c r="Y1083" s="1"/>
      <c r="Z1083" s="1"/>
      <c r="AA1083" s="1" t="s">
        <v>589</v>
      </c>
      <c r="AB1083" s="1"/>
      <c r="AC1083" s="1"/>
      <c r="AD1083" s="1"/>
      <c r="AE1083" s="1"/>
    </row>
    <row r="1084" spans="1:31">
      <c r="A1084" t="str">
        <f t="shared" si="74"/>
        <v>2022-1083</v>
      </c>
      <c r="B1084" s="1">
        <v>44656</v>
      </c>
      <c r="C1084" s="1" t="s">
        <v>54</v>
      </c>
      <c r="D1084" t="s">
        <v>1840</v>
      </c>
      <c r="E1084" t="s">
        <v>86</v>
      </c>
      <c r="F1084" s="16" t="s">
        <v>1683</v>
      </c>
      <c r="G1084" s="16"/>
      <c r="H1084" t="s">
        <v>13</v>
      </c>
      <c r="I1084" t="s">
        <v>13</v>
      </c>
      <c r="J1084" t="s">
        <v>117</v>
      </c>
      <c r="K1084" t="s">
        <v>88</v>
      </c>
      <c r="L1084" t="s">
        <v>89</v>
      </c>
      <c r="N1084" t="s">
        <v>90</v>
      </c>
      <c r="O1084" s="1">
        <v>44665</v>
      </c>
      <c r="P1084" s="2" t="s">
        <v>89</v>
      </c>
      <c r="Q1084" s="2"/>
      <c r="R1084" s="1"/>
      <c r="U1084" s="1" t="str">
        <f t="shared" si="78"/>
        <v>2022</v>
      </c>
      <c r="V1084" s="1" t="str">
        <f>VLOOKUP(W1084,quarter[],2,FALSE)</f>
        <v>2nd</v>
      </c>
      <c r="W1084" s="1" t="str">
        <f t="shared" si="79"/>
        <v>April</v>
      </c>
      <c r="X1084" s="1" t="str">
        <f t="shared" si="80"/>
        <v>Pitts, Jeff</v>
      </c>
      <c r="Y1084" s="1"/>
      <c r="Z1084" s="1"/>
      <c r="AA1084" s="1" t="s">
        <v>1841</v>
      </c>
      <c r="AB1084" s="1"/>
      <c r="AC1084" s="1"/>
      <c r="AD1084" s="1"/>
      <c r="AE1084" s="1"/>
    </row>
    <row r="1085" spans="1:31">
      <c r="A1085" t="str">
        <f t="shared" si="74"/>
        <v>2022-1084</v>
      </c>
      <c r="B1085" s="1">
        <v>44657</v>
      </c>
      <c r="C1085" s="1" t="s">
        <v>51</v>
      </c>
      <c r="D1085" t="s">
        <v>1842</v>
      </c>
      <c r="E1085" t="s">
        <v>86</v>
      </c>
      <c r="F1085" s="16" t="s">
        <v>13</v>
      </c>
      <c r="G1085" s="16"/>
      <c r="H1085" t="s">
        <v>13</v>
      </c>
      <c r="I1085" t="s">
        <v>13</v>
      </c>
      <c r="J1085" t="s">
        <v>117</v>
      </c>
      <c r="K1085" t="s">
        <v>90</v>
      </c>
      <c r="L1085" t="s">
        <v>89</v>
      </c>
      <c r="N1085" t="s">
        <v>90</v>
      </c>
      <c r="O1085" s="1">
        <v>44665</v>
      </c>
      <c r="P1085" s="2"/>
      <c r="Q1085" s="2"/>
      <c r="R1085" s="1"/>
      <c r="U1085" s="1" t="str">
        <f t="shared" si="78"/>
        <v>2022</v>
      </c>
      <c r="V1085" s="1" t="str">
        <f>VLOOKUP(W1085,quarter[],2,FALSE)</f>
        <v>2nd</v>
      </c>
      <c r="W1085" s="1" t="str">
        <f t="shared" si="79"/>
        <v>April</v>
      </c>
      <c r="X1085" s="1" t="str">
        <f t="shared" si="80"/>
        <v>Clecak, Megan</v>
      </c>
      <c r="Y1085" s="1"/>
      <c r="Z1085" s="1"/>
      <c r="AA1085" s="1" t="s">
        <v>1843</v>
      </c>
      <c r="AB1085" s="1"/>
      <c r="AC1085" s="1"/>
      <c r="AD1085" s="1"/>
      <c r="AE1085" s="1"/>
    </row>
    <row r="1086" spans="1:31">
      <c r="A1086" t="str">
        <f t="shared" si="74"/>
        <v>2022-1085</v>
      </c>
      <c r="B1086" s="1">
        <v>44657</v>
      </c>
      <c r="C1086" s="1" t="s">
        <v>48</v>
      </c>
      <c r="D1086" t="s">
        <v>1844</v>
      </c>
      <c r="E1086" t="s">
        <v>86</v>
      </c>
      <c r="F1086" s="16"/>
      <c r="G1086" s="16"/>
      <c r="H1086" t="s">
        <v>1845</v>
      </c>
      <c r="J1086" t="s">
        <v>87</v>
      </c>
      <c r="K1086" t="s">
        <v>88</v>
      </c>
      <c r="L1086" t="s">
        <v>89</v>
      </c>
      <c r="N1086" t="s">
        <v>90</v>
      </c>
      <c r="O1086" s="1">
        <v>44658</v>
      </c>
      <c r="P1086" s="2">
        <v>15</v>
      </c>
      <c r="Q1086" s="2">
        <v>15</v>
      </c>
      <c r="R1086" s="1">
        <v>44658</v>
      </c>
      <c r="S1086">
        <v>128553</v>
      </c>
      <c r="U1086" s="1" t="str">
        <f t="shared" si="78"/>
        <v>2022</v>
      </c>
      <c r="V1086" s="1" t="str">
        <f>VLOOKUP(W1086,quarter[],2,FALSE)</f>
        <v>2nd</v>
      </c>
      <c r="W1086" s="1" t="str">
        <f t="shared" si="79"/>
        <v>April</v>
      </c>
      <c r="X1086" s="1" t="str">
        <f t="shared" si="80"/>
        <v>Alexander, Lindsay</v>
      </c>
      <c r="Y1086" s="1"/>
      <c r="Z1086" s="1"/>
      <c r="AA1086" s="1" t="s">
        <v>1846</v>
      </c>
      <c r="AB1086" s="1"/>
      <c r="AC1086" s="1"/>
      <c r="AD1086" s="1"/>
      <c r="AE1086" s="1"/>
    </row>
    <row r="1087" spans="1:31">
      <c r="A1087" t="str">
        <f t="shared" si="74"/>
        <v>2022-1086</v>
      </c>
      <c r="B1087" s="1">
        <v>44657</v>
      </c>
      <c r="C1087" s="1" t="s">
        <v>50</v>
      </c>
      <c r="D1087" t="s">
        <v>1847</v>
      </c>
      <c r="E1087" t="s">
        <v>224</v>
      </c>
      <c r="F1087" s="16"/>
      <c r="G1087" s="16"/>
      <c r="H1087" t="s">
        <v>13</v>
      </c>
      <c r="J1087" t="s">
        <v>140</v>
      </c>
      <c r="K1087" t="s">
        <v>88</v>
      </c>
      <c r="L1087" t="s">
        <v>89</v>
      </c>
      <c r="N1087" t="s">
        <v>90</v>
      </c>
      <c r="P1087" s="2"/>
      <c r="Q1087" s="2"/>
      <c r="R1087" s="1"/>
      <c r="U1087" s="1" t="str">
        <f t="shared" si="78"/>
        <v>2022</v>
      </c>
      <c r="V1087" s="1" t="str">
        <f>VLOOKUP(W1087,quarter[],2,FALSE)</f>
        <v>2nd</v>
      </c>
      <c r="W1087" s="1" t="str">
        <f t="shared" si="79"/>
        <v>April</v>
      </c>
      <c r="X1087" s="1" t="str">
        <f t="shared" si="80"/>
        <v>Calo, Robyn</v>
      </c>
      <c r="Y1087" s="1"/>
      <c r="Z1087" s="1"/>
      <c r="AA1087" s="1" t="s">
        <v>1848</v>
      </c>
      <c r="AB1087" s="1"/>
      <c r="AC1087" s="1"/>
      <c r="AD1087" s="1"/>
      <c r="AE1087" s="1"/>
    </row>
    <row r="1088" spans="1:31">
      <c r="A1088" t="str">
        <f t="shared" si="74"/>
        <v>2022-1087</v>
      </c>
      <c r="B1088" s="1">
        <v>44657</v>
      </c>
      <c r="C1088" s="1" t="s">
        <v>53</v>
      </c>
      <c r="D1088" t="s">
        <v>1849</v>
      </c>
      <c r="E1088" t="s">
        <v>86</v>
      </c>
      <c r="F1088" s="16"/>
      <c r="G1088" s="16"/>
      <c r="H1088" t="s">
        <v>1850</v>
      </c>
      <c r="J1088" t="s">
        <v>87</v>
      </c>
      <c r="K1088" t="s">
        <v>88</v>
      </c>
      <c r="L1088" t="s">
        <v>89</v>
      </c>
      <c r="N1088" t="s">
        <v>90</v>
      </c>
      <c r="O1088" s="1">
        <v>44657</v>
      </c>
      <c r="P1088" s="2"/>
      <c r="Q1088" s="2"/>
      <c r="R1088" s="1"/>
      <c r="U1088" s="1" t="str">
        <f t="shared" si="78"/>
        <v>2022</v>
      </c>
      <c r="V1088" s="1" t="str">
        <f>VLOOKUP(W1088,quarter[],2,FALSE)</f>
        <v>2nd</v>
      </c>
      <c r="W1088" s="1" t="str">
        <f t="shared" si="79"/>
        <v>April</v>
      </c>
      <c r="X1088" s="1" t="str">
        <f t="shared" si="80"/>
        <v>Perry, April</v>
      </c>
      <c r="Y1088" s="1"/>
      <c r="Z1088" s="1"/>
      <c r="AA1088" s="1" t="s">
        <v>305</v>
      </c>
      <c r="AB1088" s="1"/>
      <c r="AC1088" s="1"/>
      <c r="AD1088" s="1"/>
      <c r="AE1088" s="1"/>
    </row>
    <row r="1089" spans="1:31">
      <c r="A1089" t="str">
        <f t="shared" si="74"/>
        <v>2022-1088</v>
      </c>
      <c r="B1089" s="1">
        <v>44657</v>
      </c>
      <c r="C1089" s="1" t="s">
        <v>49</v>
      </c>
      <c r="D1089" t="s">
        <v>1851</v>
      </c>
      <c r="E1089" t="s">
        <v>86</v>
      </c>
      <c r="F1089" s="16"/>
      <c r="G1089" s="16"/>
      <c r="H1089" t="s">
        <v>1852</v>
      </c>
      <c r="J1089" t="s">
        <v>99</v>
      </c>
      <c r="K1089" t="s">
        <v>88</v>
      </c>
      <c r="L1089" t="s">
        <v>89</v>
      </c>
      <c r="N1089" t="s">
        <v>90</v>
      </c>
      <c r="O1089" s="1">
        <v>44658</v>
      </c>
      <c r="P1089" s="2"/>
      <c r="Q1089" s="2"/>
      <c r="R1089" s="1"/>
      <c r="U1089" s="1" t="str">
        <f t="shared" si="78"/>
        <v>2022</v>
      </c>
      <c r="V1089" s="1" t="str">
        <f>VLOOKUP(W1089,quarter[],2,FALSE)</f>
        <v>2nd</v>
      </c>
      <c r="W1089" s="1" t="str">
        <f t="shared" si="79"/>
        <v>April</v>
      </c>
      <c r="X1089" s="1" t="str">
        <f t="shared" si="80"/>
        <v>Brake, Cassi</v>
      </c>
      <c r="Y1089" s="1"/>
      <c r="Z1089" s="1"/>
      <c r="AA1089" s="1" t="s">
        <v>162</v>
      </c>
      <c r="AB1089" s="1"/>
      <c r="AC1089" s="1"/>
      <c r="AD1089" s="1"/>
      <c r="AE1089" s="1"/>
    </row>
    <row r="1090" spans="1:31">
      <c r="A1090" t="str">
        <f t="shared" si="74"/>
        <v>2022-1089</v>
      </c>
      <c r="B1090" s="1">
        <v>44657</v>
      </c>
      <c r="C1090" s="1" t="s">
        <v>50</v>
      </c>
      <c r="D1090" t="s">
        <v>1853</v>
      </c>
      <c r="E1090" t="s">
        <v>86</v>
      </c>
      <c r="F1090" s="16"/>
      <c r="G1090" s="16"/>
      <c r="H1090" t="s">
        <v>1854</v>
      </c>
      <c r="J1090" t="s">
        <v>99</v>
      </c>
      <c r="K1090" t="s">
        <v>88</v>
      </c>
      <c r="L1090" t="s">
        <v>89</v>
      </c>
      <c r="N1090" t="s">
        <v>90</v>
      </c>
      <c r="O1090" s="1">
        <v>44660</v>
      </c>
      <c r="P1090" s="2"/>
      <c r="Q1090" s="2"/>
      <c r="R1090" s="1"/>
      <c r="U1090" s="1" t="str">
        <f t="shared" si="78"/>
        <v>2022</v>
      </c>
      <c r="V1090" s="1" t="str">
        <f>VLOOKUP(W1090,quarter[],2,FALSE)</f>
        <v>2nd</v>
      </c>
      <c r="W1090" s="1" t="str">
        <f t="shared" si="79"/>
        <v>April</v>
      </c>
      <c r="X1090" s="1" t="str">
        <f t="shared" si="80"/>
        <v>Calo, Robyn</v>
      </c>
      <c r="Y1090" s="1"/>
      <c r="Z1090" s="1"/>
      <c r="AA1090" s="1" t="s">
        <v>966</v>
      </c>
      <c r="AB1090" s="1"/>
      <c r="AC1090" s="1"/>
      <c r="AD1090" s="1"/>
      <c r="AE1090" s="1"/>
    </row>
    <row r="1091" spans="1:31">
      <c r="A1091" t="str">
        <f t="shared" si="74"/>
        <v>2022-1090</v>
      </c>
      <c r="B1091" s="1">
        <v>44657</v>
      </c>
      <c r="C1091" s="1" t="s">
        <v>48</v>
      </c>
      <c r="D1091" t="s">
        <v>1855</v>
      </c>
      <c r="E1091" t="s">
        <v>86</v>
      </c>
      <c r="F1091" s="16" t="s">
        <v>1856</v>
      </c>
      <c r="G1091" s="16"/>
      <c r="H1091" t="s">
        <v>1382</v>
      </c>
      <c r="I1091" t="s">
        <v>1856</v>
      </c>
      <c r="J1091" t="s">
        <v>87</v>
      </c>
      <c r="K1091" t="s">
        <v>90</v>
      </c>
      <c r="L1091" t="s">
        <v>90</v>
      </c>
      <c r="N1091" t="s">
        <v>90</v>
      </c>
      <c r="O1091" s="1">
        <v>44679</v>
      </c>
      <c r="P1091" s="2"/>
      <c r="Q1091" s="2"/>
      <c r="R1091" s="1"/>
      <c r="U1091" s="1" t="str">
        <f t="shared" si="78"/>
        <v>2022</v>
      </c>
      <c r="V1091" s="1" t="str">
        <f>VLOOKUP(W1091,quarter[],2,FALSE)</f>
        <v>2nd</v>
      </c>
      <c r="W1091" s="1" t="str">
        <f t="shared" si="79"/>
        <v>April</v>
      </c>
      <c r="X1091" s="1" t="str">
        <f t="shared" si="80"/>
        <v>Alexander, Lindsay</v>
      </c>
      <c r="Y1091" s="1"/>
      <c r="Z1091" s="1"/>
      <c r="AA1091" s="1" t="s">
        <v>1857</v>
      </c>
      <c r="AB1091" s="1"/>
      <c r="AC1091" s="1"/>
      <c r="AD1091" s="1"/>
      <c r="AE1091" s="1"/>
    </row>
    <row r="1092" spans="1:31">
      <c r="A1092" t="str">
        <f t="shared" si="74"/>
        <v>2022-1091</v>
      </c>
      <c r="B1092" s="1">
        <v>44657</v>
      </c>
      <c r="C1092" s="1" t="s">
        <v>50</v>
      </c>
      <c r="D1092" t="s">
        <v>313</v>
      </c>
      <c r="E1092" t="s">
        <v>86</v>
      </c>
      <c r="F1092" s="16"/>
      <c r="G1092" s="16"/>
      <c r="H1092" t="s">
        <v>1858</v>
      </c>
      <c r="J1092" t="s">
        <v>87</v>
      </c>
      <c r="K1092" t="s">
        <v>90</v>
      </c>
      <c r="L1092" t="s">
        <v>88</v>
      </c>
      <c r="N1092" t="s">
        <v>90</v>
      </c>
      <c r="O1092" s="1">
        <v>44659</v>
      </c>
      <c r="P1092" s="2">
        <v>15</v>
      </c>
      <c r="Q1092" s="2">
        <v>15</v>
      </c>
      <c r="R1092" s="1">
        <v>44708</v>
      </c>
      <c r="S1092">
        <v>2015844656</v>
      </c>
      <c r="U1092" s="1" t="str">
        <f t="shared" si="78"/>
        <v>2022</v>
      </c>
      <c r="V1092" s="1" t="str">
        <f>VLOOKUP(W1092,quarter[],2,FALSE)</f>
        <v>2nd</v>
      </c>
      <c r="W1092" s="1" t="str">
        <f t="shared" si="79"/>
        <v>April</v>
      </c>
      <c r="X1092" s="1" t="str">
        <f t="shared" si="80"/>
        <v>Calo, Robyn</v>
      </c>
      <c r="Y1092" s="1"/>
      <c r="Z1092" s="1"/>
      <c r="AA1092" s="1" t="s">
        <v>1859</v>
      </c>
      <c r="AB1092" s="1"/>
      <c r="AC1092" s="1"/>
      <c r="AD1092" s="1"/>
      <c r="AE1092" s="1"/>
    </row>
    <row r="1093" spans="1:31">
      <c r="A1093" t="str">
        <f t="shared" si="74"/>
        <v>2022-1092</v>
      </c>
      <c r="B1093" s="1">
        <v>44657</v>
      </c>
      <c r="C1093" s="1" t="s">
        <v>53</v>
      </c>
      <c r="D1093" t="s">
        <v>1860</v>
      </c>
      <c r="E1093" t="s">
        <v>86</v>
      </c>
      <c r="F1093" s="16" t="s">
        <v>1861</v>
      </c>
      <c r="G1093" s="16"/>
      <c r="H1093" t="s">
        <v>1478</v>
      </c>
      <c r="I1093" t="s">
        <v>13</v>
      </c>
      <c r="J1093" t="s">
        <v>87</v>
      </c>
      <c r="K1093" t="s">
        <v>88</v>
      </c>
      <c r="L1093" t="s">
        <v>89</v>
      </c>
      <c r="N1093" t="s">
        <v>90</v>
      </c>
      <c r="O1093" s="1">
        <v>44656</v>
      </c>
      <c r="P1093" s="2"/>
      <c r="Q1093" s="2"/>
      <c r="R1093" s="1"/>
      <c r="U1093" s="1" t="str">
        <f t="shared" si="78"/>
        <v>2022</v>
      </c>
      <c r="V1093" s="1" t="str">
        <f>VLOOKUP(W1093,quarter[],2,FALSE)</f>
        <v>2nd</v>
      </c>
      <c r="W1093" s="1" t="str">
        <f t="shared" si="79"/>
        <v>April</v>
      </c>
      <c r="X1093" s="1" t="str">
        <f t="shared" si="80"/>
        <v>Perry, April</v>
      </c>
      <c r="Y1093" s="1"/>
      <c r="Z1093" s="1"/>
      <c r="AA1093" s="1" t="s">
        <v>1862</v>
      </c>
      <c r="AB1093" s="1"/>
      <c r="AC1093" s="1"/>
      <c r="AD1093" s="1"/>
      <c r="AE1093" s="1"/>
    </row>
    <row r="1094" spans="1:31">
      <c r="A1094" t="str">
        <f t="shared" si="74"/>
        <v>2022-1093</v>
      </c>
      <c r="B1094" s="1">
        <v>44657</v>
      </c>
      <c r="C1094" s="1" t="s">
        <v>51</v>
      </c>
      <c r="D1094" t="s">
        <v>748</v>
      </c>
      <c r="E1094" t="s">
        <v>86</v>
      </c>
      <c r="F1094" s="16"/>
      <c r="G1094" s="16"/>
      <c r="H1094" t="s">
        <v>13</v>
      </c>
      <c r="J1094" t="s">
        <v>87</v>
      </c>
      <c r="K1094" t="s">
        <v>90</v>
      </c>
      <c r="L1094" t="s">
        <v>89</v>
      </c>
      <c r="N1094" t="s">
        <v>90</v>
      </c>
      <c r="O1094" s="1">
        <v>44658</v>
      </c>
      <c r="P1094" s="2"/>
      <c r="Q1094" s="2"/>
      <c r="R1094" s="1"/>
      <c r="U1094" s="1" t="str">
        <f t="shared" si="78"/>
        <v>2022</v>
      </c>
      <c r="V1094" s="1" t="str">
        <f>VLOOKUP(W1094,quarter[],2,FALSE)</f>
        <v>2nd</v>
      </c>
      <c r="W1094" s="1" t="str">
        <f t="shared" si="79"/>
        <v>April</v>
      </c>
      <c r="X1094" s="1" t="str">
        <f t="shared" si="80"/>
        <v>Clecak, Megan</v>
      </c>
      <c r="Y1094" s="1"/>
      <c r="Z1094" s="1"/>
      <c r="AA1094" s="1" t="s">
        <v>1863</v>
      </c>
      <c r="AB1094" s="1"/>
      <c r="AC1094" s="1"/>
      <c r="AD1094" s="1"/>
      <c r="AE1094" s="1"/>
    </row>
    <row r="1095" spans="1:31">
      <c r="A1095" t="str">
        <f t="shared" si="74"/>
        <v>2022-1094</v>
      </c>
      <c r="B1095" s="1">
        <v>44657</v>
      </c>
      <c r="C1095" s="1" t="s">
        <v>49</v>
      </c>
      <c r="D1095" t="s">
        <v>1864</v>
      </c>
      <c r="E1095" t="s">
        <v>86</v>
      </c>
      <c r="F1095" s="16"/>
      <c r="G1095" s="16"/>
      <c r="H1095" t="s">
        <v>1865</v>
      </c>
      <c r="J1095" t="s">
        <v>87</v>
      </c>
      <c r="K1095" t="s">
        <v>90</v>
      </c>
      <c r="L1095" t="s">
        <v>89</v>
      </c>
      <c r="N1095" t="s">
        <v>90</v>
      </c>
      <c r="O1095" s="1">
        <v>44665</v>
      </c>
      <c r="P1095" s="2">
        <v>15</v>
      </c>
      <c r="Q1095" s="2">
        <v>15</v>
      </c>
      <c r="R1095" s="1">
        <v>44669</v>
      </c>
      <c r="S1095">
        <v>1430</v>
      </c>
      <c r="U1095" s="1" t="str">
        <f t="shared" si="78"/>
        <v>2022</v>
      </c>
      <c r="V1095" s="1" t="str">
        <f>VLOOKUP(W1095,quarter[],2,FALSE)</f>
        <v>2nd</v>
      </c>
      <c r="W1095" s="1" t="str">
        <f t="shared" si="79"/>
        <v>April</v>
      </c>
      <c r="X1095" s="1" t="str">
        <f t="shared" si="80"/>
        <v>Brake, Cassi</v>
      </c>
      <c r="Y1095" s="1"/>
      <c r="Z1095" s="1"/>
      <c r="AA1095" s="1" t="s">
        <v>1866</v>
      </c>
      <c r="AB1095" s="1"/>
      <c r="AC1095" s="1"/>
      <c r="AD1095" s="1"/>
      <c r="AE1095" s="1"/>
    </row>
    <row r="1096" spans="1:31">
      <c r="A1096" t="str">
        <f t="shared" si="74"/>
        <v>2022-1095</v>
      </c>
      <c r="B1096" s="1">
        <v>44657</v>
      </c>
      <c r="C1096" s="1" t="s">
        <v>48</v>
      </c>
      <c r="D1096" t="s">
        <v>1867</v>
      </c>
      <c r="E1096" t="s">
        <v>86</v>
      </c>
      <c r="F1096" s="16"/>
      <c r="G1096" s="16"/>
      <c r="H1096" t="s">
        <v>13</v>
      </c>
      <c r="J1096" t="s">
        <v>87</v>
      </c>
      <c r="K1096" t="s">
        <v>88</v>
      </c>
      <c r="L1096" t="s">
        <v>89</v>
      </c>
      <c r="N1096" t="s">
        <v>90</v>
      </c>
      <c r="O1096" s="1">
        <v>44658</v>
      </c>
      <c r="P1096" s="2"/>
      <c r="Q1096" s="2"/>
      <c r="R1096" s="1"/>
      <c r="U1096" s="1" t="str">
        <f t="shared" si="78"/>
        <v>2022</v>
      </c>
      <c r="V1096" s="1" t="str">
        <f>VLOOKUP(W1096,quarter[],2,FALSE)</f>
        <v>2nd</v>
      </c>
      <c r="W1096" s="1" t="str">
        <f t="shared" si="79"/>
        <v>April</v>
      </c>
      <c r="X1096" s="1" t="str">
        <f t="shared" si="80"/>
        <v>Alexander, Lindsay</v>
      </c>
      <c r="Y1096" s="1"/>
      <c r="Z1096" s="1"/>
      <c r="AA1096" s="1" t="s">
        <v>125</v>
      </c>
      <c r="AB1096" s="1"/>
      <c r="AC1096" s="1"/>
      <c r="AD1096" s="1"/>
      <c r="AE1096" s="1"/>
    </row>
    <row r="1097" spans="1:31">
      <c r="A1097" t="str">
        <f t="shared" si="74"/>
        <v>2022-1096</v>
      </c>
      <c r="B1097" s="1">
        <v>44657</v>
      </c>
      <c r="C1097" s="1" t="s">
        <v>50</v>
      </c>
      <c r="D1097" t="s">
        <v>1868</v>
      </c>
      <c r="E1097" t="s">
        <v>86</v>
      </c>
      <c r="F1097" s="16"/>
      <c r="G1097" s="16"/>
      <c r="H1097" t="s">
        <v>1869</v>
      </c>
      <c r="J1097" t="s">
        <v>87</v>
      </c>
      <c r="K1097" t="s">
        <v>88</v>
      </c>
      <c r="L1097" t="s">
        <v>89</v>
      </c>
      <c r="N1097" t="s">
        <v>90</v>
      </c>
      <c r="O1097" s="1">
        <v>44663</v>
      </c>
      <c r="P1097" s="2"/>
      <c r="Q1097" s="2"/>
      <c r="R1097" s="1"/>
      <c r="U1097" s="1" t="str">
        <f t="shared" si="78"/>
        <v>2022</v>
      </c>
      <c r="V1097" s="1" t="str">
        <f>VLOOKUP(W1097,quarter[],2,FALSE)</f>
        <v>2nd</v>
      </c>
      <c r="W1097" s="1" t="str">
        <f t="shared" si="79"/>
        <v>April</v>
      </c>
      <c r="X1097" s="1" t="str">
        <f t="shared" si="80"/>
        <v>Calo, Robyn</v>
      </c>
      <c r="Y1097" s="1"/>
      <c r="Z1097" s="1"/>
      <c r="AA1097" s="1" t="s">
        <v>441</v>
      </c>
      <c r="AB1097" s="1"/>
      <c r="AC1097" s="1"/>
      <c r="AD1097" s="1"/>
      <c r="AE1097" s="1"/>
    </row>
    <row r="1098" spans="1:31">
      <c r="A1098" t="str">
        <f t="shared" si="74"/>
        <v>2022-1097</v>
      </c>
      <c r="B1098" s="1">
        <v>44657</v>
      </c>
      <c r="C1098" s="1" t="s">
        <v>53</v>
      </c>
      <c r="D1098" t="s">
        <v>1870</v>
      </c>
      <c r="E1098" t="s">
        <v>86</v>
      </c>
      <c r="F1098" s="16"/>
      <c r="G1098" s="16"/>
      <c r="H1098" t="s">
        <v>13</v>
      </c>
      <c r="J1098" t="s">
        <v>87</v>
      </c>
      <c r="K1098" t="s">
        <v>88</v>
      </c>
      <c r="L1098" t="s">
        <v>89</v>
      </c>
      <c r="N1098" t="s">
        <v>90</v>
      </c>
      <c r="O1098" s="1">
        <v>44658</v>
      </c>
      <c r="P1098" s="2"/>
      <c r="Q1098" s="2"/>
      <c r="R1098" s="1"/>
      <c r="U1098" s="1" t="str">
        <f t="shared" si="78"/>
        <v>2022</v>
      </c>
      <c r="V1098" s="1" t="str">
        <f>VLOOKUP(W1098,quarter[],2,FALSE)</f>
        <v>2nd</v>
      </c>
      <c r="W1098" s="1" t="str">
        <f t="shared" si="79"/>
        <v>April</v>
      </c>
      <c r="X1098" s="1" t="str">
        <f t="shared" si="80"/>
        <v>Perry, April</v>
      </c>
      <c r="Y1098" s="1"/>
      <c r="Z1098" s="1"/>
      <c r="AA1098" s="1" t="s">
        <v>125</v>
      </c>
      <c r="AB1098" s="1"/>
      <c r="AC1098" s="1"/>
      <c r="AD1098" s="1"/>
      <c r="AE1098" s="1"/>
    </row>
    <row r="1099" spans="1:31">
      <c r="A1099" t="str">
        <f t="shared" si="74"/>
        <v>2022-1098</v>
      </c>
      <c r="B1099" s="1">
        <v>44657</v>
      </c>
      <c r="C1099" s="1" t="s">
        <v>51</v>
      </c>
      <c r="D1099" t="s">
        <v>1871</v>
      </c>
      <c r="E1099" t="s">
        <v>86</v>
      </c>
      <c r="F1099" s="16"/>
      <c r="G1099" s="16"/>
      <c r="H1099" t="s">
        <v>13</v>
      </c>
      <c r="J1099" t="s">
        <v>87</v>
      </c>
      <c r="K1099" t="s">
        <v>88</v>
      </c>
      <c r="L1099" t="s">
        <v>89</v>
      </c>
      <c r="N1099" t="s">
        <v>90</v>
      </c>
      <c r="O1099" s="1">
        <v>44658</v>
      </c>
      <c r="P1099" s="2"/>
      <c r="Q1099" s="2"/>
      <c r="R1099" s="1"/>
      <c r="U1099" s="1" t="str">
        <f t="shared" si="78"/>
        <v>2022</v>
      </c>
      <c r="V1099" s="1" t="str">
        <f>VLOOKUP(W1099,quarter[],2,FALSE)</f>
        <v>2nd</v>
      </c>
      <c r="W1099" s="1" t="str">
        <f t="shared" si="79"/>
        <v>April</v>
      </c>
      <c r="X1099" s="1" t="str">
        <f t="shared" si="80"/>
        <v>Clecak, Megan</v>
      </c>
      <c r="Y1099" s="1"/>
      <c r="Z1099" s="1"/>
      <c r="AA1099" s="1" t="s">
        <v>162</v>
      </c>
      <c r="AB1099" s="1"/>
      <c r="AC1099" s="1"/>
      <c r="AD1099" s="1"/>
      <c r="AE1099" s="1"/>
    </row>
    <row r="1100" spans="1:31">
      <c r="A1100" t="str">
        <f t="shared" si="74"/>
        <v>2022-1099</v>
      </c>
      <c r="B1100" s="1">
        <v>44657</v>
      </c>
      <c r="C1100" s="1" t="s">
        <v>49</v>
      </c>
      <c r="D1100" t="s">
        <v>1872</v>
      </c>
      <c r="E1100" t="s">
        <v>86</v>
      </c>
      <c r="F1100" s="16"/>
      <c r="G1100" s="16"/>
      <c r="J1100" t="s">
        <v>99</v>
      </c>
      <c r="K1100" t="s">
        <v>88</v>
      </c>
      <c r="L1100" t="s">
        <v>89</v>
      </c>
      <c r="N1100" t="s">
        <v>90</v>
      </c>
      <c r="O1100" s="1">
        <v>44658</v>
      </c>
      <c r="P1100" s="2"/>
      <c r="Q1100" s="2"/>
      <c r="R1100" s="1"/>
      <c r="U1100" s="1" t="str">
        <f t="shared" si="78"/>
        <v>2022</v>
      </c>
      <c r="V1100" s="1" t="str">
        <f>VLOOKUP(W1100,quarter[],2,FALSE)</f>
        <v>2nd</v>
      </c>
      <c r="W1100" s="1" t="str">
        <f t="shared" si="79"/>
        <v>April</v>
      </c>
      <c r="X1100" s="1" t="str">
        <f t="shared" si="80"/>
        <v>Brake, Cassi</v>
      </c>
      <c r="Y1100" s="1"/>
      <c r="Z1100" s="1"/>
      <c r="AA1100" s="1" t="s">
        <v>1873</v>
      </c>
      <c r="AB1100" s="1"/>
      <c r="AC1100" s="1"/>
      <c r="AD1100" s="1"/>
      <c r="AE1100" s="1"/>
    </row>
    <row r="1101" spans="1:31">
      <c r="A1101" t="str">
        <f t="shared" si="74"/>
        <v>2022-1100</v>
      </c>
      <c r="B1101" s="1">
        <v>44657</v>
      </c>
      <c r="C1101" s="1" t="s">
        <v>48</v>
      </c>
      <c r="D1101" t="s">
        <v>1874</v>
      </c>
      <c r="E1101" t="s">
        <v>86</v>
      </c>
      <c r="F1101" s="16"/>
      <c r="G1101" s="16"/>
      <c r="H1101" t="s">
        <v>1875</v>
      </c>
      <c r="J1101" t="s">
        <v>87</v>
      </c>
      <c r="K1101" t="s">
        <v>90</v>
      </c>
      <c r="L1101" t="s">
        <v>89</v>
      </c>
      <c r="N1101" t="s">
        <v>90</v>
      </c>
      <c r="O1101" s="1">
        <v>44662</v>
      </c>
      <c r="P1101" s="2"/>
      <c r="Q1101" s="2"/>
      <c r="R1101" s="1"/>
      <c r="U1101" s="1" t="str">
        <f t="shared" si="78"/>
        <v>2022</v>
      </c>
      <c r="V1101" s="1" t="str">
        <f>VLOOKUP(W1101,quarter[],2,FALSE)</f>
        <v>2nd</v>
      </c>
      <c r="W1101" s="1" t="str">
        <f t="shared" si="79"/>
        <v>April</v>
      </c>
      <c r="X1101" s="1" t="str">
        <f t="shared" si="80"/>
        <v>Alexander, Lindsay</v>
      </c>
      <c r="Y1101" s="1"/>
      <c r="Z1101" s="1"/>
      <c r="AA1101" s="1" t="s">
        <v>1876</v>
      </c>
      <c r="AB1101" s="1"/>
      <c r="AC1101" s="1"/>
      <c r="AD1101" s="1"/>
      <c r="AE1101" s="1"/>
    </row>
    <row r="1102" spans="1:31">
      <c r="A1102" t="str">
        <f t="shared" si="74"/>
        <v>2022-1101</v>
      </c>
      <c r="B1102" s="1">
        <v>44657</v>
      </c>
      <c r="C1102" s="1" t="s">
        <v>50</v>
      </c>
      <c r="D1102" t="s">
        <v>1877</v>
      </c>
      <c r="E1102" t="s">
        <v>86</v>
      </c>
      <c r="F1102" s="16"/>
      <c r="G1102" s="16"/>
      <c r="H1102" t="s">
        <v>1878</v>
      </c>
      <c r="J1102" t="s">
        <v>99</v>
      </c>
      <c r="K1102" t="s">
        <v>88</v>
      </c>
      <c r="L1102" t="s">
        <v>89</v>
      </c>
      <c r="N1102" t="s">
        <v>90</v>
      </c>
      <c r="O1102" s="1">
        <v>44658</v>
      </c>
      <c r="P1102" s="2"/>
      <c r="Q1102" s="2"/>
      <c r="R1102" s="1"/>
      <c r="U1102" s="1" t="str">
        <f t="shared" si="78"/>
        <v>2022</v>
      </c>
      <c r="V1102" s="1" t="str">
        <f>VLOOKUP(W1102,quarter[],2,FALSE)</f>
        <v>2nd</v>
      </c>
      <c r="W1102" s="1" t="str">
        <f t="shared" si="79"/>
        <v>April</v>
      </c>
      <c r="X1102" s="1" t="str">
        <f t="shared" si="80"/>
        <v>Calo, Robyn</v>
      </c>
      <c r="Y1102" s="1"/>
      <c r="Z1102" s="1"/>
      <c r="AA1102" s="1" t="s">
        <v>966</v>
      </c>
      <c r="AB1102" s="1"/>
      <c r="AC1102" s="1"/>
      <c r="AD1102" s="1"/>
      <c r="AE1102" s="1"/>
    </row>
    <row r="1103" spans="1:31">
      <c r="A1103" t="str">
        <f t="shared" si="74"/>
        <v>2022-1102</v>
      </c>
      <c r="B1103" s="1">
        <v>44657</v>
      </c>
      <c r="C1103" s="1" t="s">
        <v>54</v>
      </c>
      <c r="D1103" t="s">
        <v>1879</v>
      </c>
      <c r="E1103" t="s">
        <v>86</v>
      </c>
      <c r="F1103" s="16" t="s">
        <v>1880</v>
      </c>
      <c r="G1103" s="16"/>
      <c r="H1103" t="s">
        <v>1881</v>
      </c>
      <c r="I1103" t="s">
        <v>13</v>
      </c>
      <c r="J1103" t="s">
        <v>99</v>
      </c>
      <c r="K1103" t="s">
        <v>88</v>
      </c>
      <c r="L1103" t="s">
        <v>89</v>
      </c>
      <c r="N1103" t="s">
        <v>90</v>
      </c>
      <c r="O1103" s="1">
        <v>44665</v>
      </c>
      <c r="P1103" s="2" t="s">
        <v>89</v>
      </c>
      <c r="Q1103" s="2"/>
      <c r="R1103" s="1"/>
      <c r="U1103" s="1" t="str">
        <f t="shared" si="78"/>
        <v>2022</v>
      </c>
      <c r="V1103" s="1" t="str">
        <f>VLOOKUP(W1103,quarter[],2,FALSE)</f>
        <v>2nd</v>
      </c>
      <c r="W1103" s="1" t="str">
        <f t="shared" si="79"/>
        <v>April</v>
      </c>
      <c r="X1103" s="1" t="str">
        <f t="shared" si="80"/>
        <v>Pitts, Jeff</v>
      </c>
      <c r="Y1103" s="1"/>
      <c r="Z1103" s="1"/>
      <c r="AA1103" s="1" t="s">
        <v>966</v>
      </c>
      <c r="AB1103" s="1"/>
      <c r="AC1103" s="1"/>
      <c r="AD1103" s="1"/>
      <c r="AE1103" s="1"/>
    </row>
    <row r="1104" spans="1:31">
      <c r="A1104" t="str">
        <f t="shared" si="74"/>
        <v>2022-1103</v>
      </c>
      <c r="B1104" s="1">
        <v>44657</v>
      </c>
      <c r="C1104" s="1" t="s">
        <v>54</v>
      </c>
      <c r="D1104" t="s">
        <v>1882</v>
      </c>
      <c r="E1104" t="s">
        <v>86</v>
      </c>
      <c r="F1104" s="16" t="s">
        <v>1883</v>
      </c>
      <c r="G1104" s="16"/>
      <c r="H1104" t="s">
        <v>1884</v>
      </c>
      <c r="I1104" t="s">
        <v>89</v>
      </c>
      <c r="J1104" t="s">
        <v>1885</v>
      </c>
      <c r="K1104" t="s">
        <v>88</v>
      </c>
      <c r="L1104" t="s">
        <v>89</v>
      </c>
      <c r="N1104" t="s">
        <v>90</v>
      </c>
      <c r="O1104" s="1">
        <v>44683</v>
      </c>
      <c r="P1104" s="2" t="s">
        <v>89</v>
      </c>
      <c r="Q1104" s="2"/>
      <c r="R1104" s="1"/>
      <c r="U1104" s="1" t="str">
        <f t="shared" si="78"/>
        <v>2022</v>
      </c>
      <c r="V1104" s="1" t="str">
        <f>VLOOKUP(W1104,quarter[],2,FALSE)</f>
        <v>2nd</v>
      </c>
      <c r="W1104" s="1" t="str">
        <f t="shared" si="79"/>
        <v>April</v>
      </c>
      <c r="X1104" s="1" t="str">
        <f t="shared" si="80"/>
        <v>Pitts, Jeff</v>
      </c>
      <c r="Y1104" s="1"/>
      <c r="Z1104" s="1"/>
      <c r="AA1104" s="1" t="s">
        <v>966</v>
      </c>
      <c r="AB1104" s="1"/>
      <c r="AC1104" s="1"/>
      <c r="AD1104" s="1"/>
      <c r="AE1104" s="1"/>
    </row>
    <row r="1105" spans="1:31">
      <c r="A1105" t="str">
        <f t="shared" si="74"/>
        <v>2022-1104</v>
      </c>
      <c r="B1105" s="1">
        <v>44658</v>
      </c>
      <c r="C1105" s="1" t="s">
        <v>53</v>
      </c>
      <c r="D1105" t="s">
        <v>1886</v>
      </c>
      <c r="E1105" t="s">
        <v>86</v>
      </c>
      <c r="F1105" s="16"/>
      <c r="G1105" s="16"/>
      <c r="H1105" t="s">
        <v>13</v>
      </c>
      <c r="J1105" t="s">
        <v>117</v>
      </c>
      <c r="K1105" t="s">
        <v>88</v>
      </c>
      <c r="L1105" t="s">
        <v>89</v>
      </c>
      <c r="N1105" t="s">
        <v>90</v>
      </c>
      <c r="O1105" s="1">
        <v>44658</v>
      </c>
      <c r="P1105" s="2"/>
      <c r="Q1105" s="2"/>
      <c r="R1105" s="1"/>
      <c r="U1105" s="1" t="str">
        <f t="shared" si="78"/>
        <v>2022</v>
      </c>
      <c r="V1105" s="1" t="str">
        <f>VLOOKUP(W1105,quarter[],2,FALSE)</f>
        <v>2nd</v>
      </c>
      <c r="W1105" s="1" t="str">
        <f t="shared" si="79"/>
        <v>April</v>
      </c>
      <c r="X1105" s="1" t="str">
        <f t="shared" si="80"/>
        <v>Perry, April</v>
      </c>
      <c r="Y1105" s="1"/>
      <c r="Z1105" s="1"/>
      <c r="AA1105" s="1" t="s">
        <v>168</v>
      </c>
      <c r="AB1105" s="1"/>
      <c r="AC1105" s="1"/>
      <c r="AD1105" s="1"/>
      <c r="AE1105" s="1"/>
    </row>
    <row r="1106" spans="1:31">
      <c r="A1106" t="str">
        <f t="shared" si="74"/>
        <v>2022-1105</v>
      </c>
      <c r="B1106" s="1">
        <v>44658</v>
      </c>
      <c r="C1106" s="1" t="s">
        <v>51</v>
      </c>
      <c r="D1106" t="s">
        <v>1887</v>
      </c>
      <c r="E1106" t="s">
        <v>86</v>
      </c>
      <c r="F1106" s="16"/>
      <c r="G1106" s="16"/>
      <c r="H1106" t="s">
        <v>13</v>
      </c>
      <c r="J1106" t="s">
        <v>140</v>
      </c>
      <c r="K1106" t="s">
        <v>88</v>
      </c>
      <c r="L1106" t="s">
        <v>89</v>
      </c>
      <c r="N1106" t="s">
        <v>90</v>
      </c>
      <c r="O1106" s="1">
        <v>44658</v>
      </c>
      <c r="P1106" s="2"/>
      <c r="Q1106" s="2"/>
      <c r="R1106" s="1"/>
      <c r="U1106" s="1" t="str">
        <f t="shared" si="78"/>
        <v>2022</v>
      </c>
      <c r="V1106" s="1" t="str">
        <f>VLOOKUP(W1106,quarter[],2,FALSE)</f>
        <v>2nd</v>
      </c>
      <c r="W1106" s="1" t="str">
        <f t="shared" si="79"/>
        <v>April</v>
      </c>
      <c r="X1106" s="1" t="str">
        <f t="shared" si="80"/>
        <v>Clecak, Megan</v>
      </c>
      <c r="Y1106" s="1"/>
      <c r="Z1106" s="1"/>
      <c r="AA1106" s="1" t="s">
        <v>1888</v>
      </c>
      <c r="AB1106" s="1"/>
      <c r="AC1106" s="1"/>
      <c r="AD1106" s="1"/>
      <c r="AE1106" s="1"/>
    </row>
    <row r="1107" spans="1:31">
      <c r="A1107" t="str">
        <f t="shared" si="74"/>
        <v>2022-1106</v>
      </c>
      <c r="B1107" s="1">
        <v>44658</v>
      </c>
      <c r="C1107" s="1" t="s">
        <v>48</v>
      </c>
      <c r="D1107" t="s">
        <v>1889</v>
      </c>
      <c r="E1107" t="s">
        <v>86</v>
      </c>
      <c r="F1107" s="16"/>
      <c r="G1107" s="16"/>
      <c r="H1107" t="s">
        <v>1382</v>
      </c>
      <c r="J1107" t="s">
        <v>87</v>
      </c>
      <c r="K1107" t="s">
        <v>90</v>
      </c>
      <c r="L1107" t="s">
        <v>90</v>
      </c>
      <c r="N1107" t="s">
        <v>90</v>
      </c>
      <c r="O1107" s="1">
        <v>44662</v>
      </c>
      <c r="P1107" s="2"/>
      <c r="Q1107" s="2"/>
      <c r="R1107" s="1"/>
      <c r="U1107" s="1" t="str">
        <f t="shared" si="78"/>
        <v>2022</v>
      </c>
      <c r="V1107" s="1" t="str">
        <f>VLOOKUP(W1107,quarter[],2,FALSE)</f>
        <v>2nd</v>
      </c>
      <c r="W1107" s="1" t="str">
        <f t="shared" si="79"/>
        <v>April</v>
      </c>
      <c r="X1107" s="1" t="str">
        <f t="shared" si="80"/>
        <v>Alexander, Lindsay</v>
      </c>
      <c r="Y1107" s="1"/>
      <c r="Z1107" s="1"/>
      <c r="AA1107" s="1" t="s">
        <v>215</v>
      </c>
      <c r="AB1107" s="1"/>
      <c r="AC1107" s="1"/>
      <c r="AD1107" s="1"/>
      <c r="AE1107" s="1"/>
    </row>
    <row r="1108" spans="1:31">
      <c r="A1108" t="str">
        <f t="shared" ref="A1108:A1171" si="81">_xlfn.CONCAT(YEAR(B1108),"-",ROW(A1107))</f>
        <v>2022-1107</v>
      </c>
      <c r="B1108" s="1">
        <v>44657</v>
      </c>
      <c r="C1108" s="1" t="s">
        <v>50</v>
      </c>
      <c r="D1108" t="s">
        <v>313</v>
      </c>
      <c r="E1108" t="s">
        <v>86</v>
      </c>
      <c r="F1108" s="16"/>
      <c r="G1108" s="16"/>
      <c r="H1108" t="s">
        <v>1890</v>
      </c>
      <c r="J1108" t="s">
        <v>87</v>
      </c>
      <c r="K1108" t="s">
        <v>835</v>
      </c>
      <c r="L1108" t="s">
        <v>90</v>
      </c>
      <c r="N1108" t="s">
        <v>835</v>
      </c>
      <c r="O1108" s="1">
        <v>44663</v>
      </c>
      <c r="P1108" s="2"/>
      <c r="Q1108" s="2"/>
      <c r="R1108" s="1"/>
      <c r="U1108" s="1" t="str">
        <f t="shared" si="78"/>
        <v>2022</v>
      </c>
      <c r="V1108" s="1" t="str">
        <f>VLOOKUP(W1108,quarter[],2,FALSE)</f>
        <v>2nd</v>
      </c>
      <c r="W1108" s="1" t="str">
        <f t="shared" si="79"/>
        <v>April</v>
      </c>
      <c r="X1108" s="1" t="str">
        <f t="shared" si="80"/>
        <v>Calo, Robyn</v>
      </c>
      <c r="Y1108" s="1"/>
      <c r="Z1108" s="1"/>
      <c r="AA1108" s="1" t="s">
        <v>1891</v>
      </c>
      <c r="AB1108" s="1"/>
      <c r="AC1108" s="1"/>
      <c r="AD1108" s="1"/>
      <c r="AE1108" s="1"/>
    </row>
    <row r="1109" spans="1:31">
      <c r="A1109" t="str">
        <f t="shared" si="81"/>
        <v>2022-1108</v>
      </c>
      <c r="B1109" s="1">
        <v>44657</v>
      </c>
      <c r="C1109" s="1" t="s">
        <v>50</v>
      </c>
      <c r="D1109" t="s">
        <v>313</v>
      </c>
      <c r="E1109" t="s">
        <v>86</v>
      </c>
      <c r="F1109" s="16"/>
      <c r="G1109" s="16"/>
      <c r="H1109" t="s">
        <v>1892</v>
      </c>
      <c r="J1109" t="s">
        <v>87</v>
      </c>
      <c r="K1109" t="s">
        <v>835</v>
      </c>
      <c r="L1109" t="s">
        <v>90</v>
      </c>
      <c r="N1109" t="s">
        <v>835</v>
      </c>
      <c r="O1109" s="1">
        <v>44663</v>
      </c>
      <c r="P1109" s="2"/>
      <c r="Q1109" s="2"/>
      <c r="R1109" s="1"/>
      <c r="U1109" s="1" t="str">
        <f t="shared" si="78"/>
        <v>2022</v>
      </c>
      <c r="V1109" s="1" t="str">
        <f>VLOOKUP(W1109,quarter[],2,FALSE)</f>
        <v>2nd</v>
      </c>
      <c r="W1109" s="1" t="str">
        <f t="shared" si="79"/>
        <v>April</v>
      </c>
      <c r="X1109" s="1" t="str">
        <f t="shared" si="80"/>
        <v>Calo, Robyn</v>
      </c>
      <c r="Y1109" s="1"/>
      <c r="Z1109" s="1"/>
      <c r="AA1109" s="1" t="s">
        <v>1893</v>
      </c>
      <c r="AB1109" s="1"/>
      <c r="AC1109" s="1"/>
      <c r="AD1109" s="1"/>
      <c r="AE1109" s="1"/>
    </row>
    <row r="1110" spans="1:31">
      <c r="A1110" t="str">
        <f t="shared" si="81"/>
        <v>2022-1109</v>
      </c>
      <c r="B1110" s="1">
        <v>44658</v>
      </c>
      <c r="C1110" s="1" t="s">
        <v>52</v>
      </c>
      <c r="D1110" t="s">
        <v>1894</v>
      </c>
      <c r="E1110" t="s">
        <v>86</v>
      </c>
      <c r="F1110" s="16" t="s">
        <v>1895</v>
      </c>
      <c r="G1110" s="16"/>
      <c r="H1110" t="s">
        <v>13</v>
      </c>
      <c r="I1110" t="s">
        <v>13</v>
      </c>
      <c r="J1110" t="s">
        <v>99</v>
      </c>
      <c r="K1110" t="s">
        <v>88</v>
      </c>
      <c r="L1110" t="s">
        <v>89</v>
      </c>
      <c r="N1110" t="s">
        <v>90</v>
      </c>
      <c r="O1110" s="1">
        <v>44665</v>
      </c>
      <c r="P1110" s="2">
        <v>0</v>
      </c>
      <c r="Q1110" s="2"/>
      <c r="R1110" s="1"/>
      <c r="U1110" s="1" t="str">
        <f t="shared" si="78"/>
        <v>2022</v>
      </c>
      <c r="V1110" s="1" t="str">
        <f>VLOOKUP(W1110,quarter[],2,FALSE)</f>
        <v>2nd</v>
      </c>
      <c r="W1110" s="1" t="str">
        <f t="shared" si="79"/>
        <v>April</v>
      </c>
      <c r="X1110" s="1" t="str">
        <f t="shared" si="80"/>
        <v>Forbes, Cynthia</v>
      </c>
      <c r="Y1110" s="1"/>
      <c r="Z1110" s="1"/>
      <c r="AA1110" s="1" t="s">
        <v>1896</v>
      </c>
      <c r="AB1110" s="1"/>
      <c r="AC1110" s="1"/>
      <c r="AD1110" s="1"/>
      <c r="AE1110" s="1"/>
    </row>
    <row r="1111" spans="1:31">
      <c r="A1111" t="str">
        <f t="shared" si="81"/>
        <v>2022-1110</v>
      </c>
      <c r="B1111" s="1">
        <v>44658</v>
      </c>
      <c r="C1111" s="1" t="s">
        <v>52</v>
      </c>
      <c r="D1111" t="s">
        <v>1897</v>
      </c>
      <c r="E1111" t="s">
        <v>86</v>
      </c>
      <c r="F1111" s="16" t="s">
        <v>1895</v>
      </c>
      <c r="G1111" s="16"/>
      <c r="H1111" t="s">
        <v>13</v>
      </c>
      <c r="I1111" t="s">
        <v>13</v>
      </c>
      <c r="J1111" t="s">
        <v>99</v>
      </c>
      <c r="K1111" t="s">
        <v>88</v>
      </c>
      <c r="L1111" t="s">
        <v>89</v>
      </c>
      <c r="N1111" t="s">
        <v>90</v>
      </c>
      <c r="O1111" s="1">
        <v>44665</v>
      </c>
      <c r="P1111" s="2">
        <v>0</v>
      </c>
      <c r="Q1111" s="2"/>
      <c r="R1111" s="1"/>
      <c r="U1111" s="1" t="str">
        <f t="shared" si="78"/>
        <v>2022</v>
      </c>
      <c r="V1111" s="1" t="str">
        <f>VLOOKUP(W1111,quarter[],2,FALSE)</f>
        <v>2nd</v>
      </c>
      <c r="W1111" s="1" t="str">
        <f t="shared" si="79"/>
        <v>April</v>
      </c>
      <c r="X1111" s="1" t="str">
        <f t="shared" si="80"/>
        <v>Forbes, Cynthia</v>
      </c>
      <c r="Y1111" s="1"/>
      <c r="Z1111" s="1"/>
      <c r="AA1111" s="1" t="s">
        <v>1898</v>
      </c>
      <c r="AB1111" s="1"/>
      <c r="AC1111" s="1"/>
      <c r="AD1111" s="1"/>
      <c r="AE1111" s="1"/>
    </row>
    <row r="1112" spans="1:31">
      <c r="A1112" t="str">
        <f t="shared" si="81"/>
        <v>2022-1111</v>
      </c>
      <c r="B1112" s="1">
        <v>44658</v>
      </c>
      <c r="C1112" s="1" t="s">
        <v>53</v>
      </c>
      <c r="D1112" t="s">
        <v>1899</v>
      </c>
      <c r="E1112" t="s">
        <v>86</v>
      </c>
      <c r="F1112" s="16"/>
      <c r="G1112" s="16"/>
      <c r="H1112" t="s">
        <v>13</v>
      </c>
      <c r="J1112" t="s">
        <v>87</v>
      </c>
      <c r="K1112" t="s">
        <v>88</v>
      </c>
      <c r="L1112" t="s">
        <v>89</v>
      </c>
      <c r="N1112" t="s">
        <v>90</v>
      </c>
      <c r="O1112" s="1">
        <v>44658</v>
      </c>
      <c r="P1112" s="2"/>
      <c r="Q1112" s="2"/>
      <c r="R1112" s="1"/>
      <c r="U1112" s="1" t="str">
        <f t="shared" si="78"/>
        <v>2022</v>
      </c>
      <c r="V1112" s="1" t="str">
        <f>VLOOKUP(W1112,quarter[],2,FALSE)</f>
        <v>2nd</v>
      </c>
      <c r="W1112" s="1" t="str">
        <f t="shared" si="79"/>
        <v>April</v>
      </c>
      <c r="X1112" s="1" t="str">
        <f t="shared" si="80"/>
        <v>Perry, April</v>
      </c>
      <c r="Y1112" s="1"/>
      <c r="Z1112" s="1"/>
      <c r="AA1112" s="1" t="s">
        <v>125</v>
      </c>
      <c r="AB1112" s="1"/>
      <c r="AC1112" s="1"/>
      <c r="AD1112" s="1"/>
      <c r="AE1112" s="1"/>
    </row>
    <row r="1113" spans="1:31">
      <c r="A1113" t="str">
        <f t="shared" si="81"/>
        <v>2022-1112</v>
      </c>
      <c r="B1113" s="1">
        <v>44658</v>
      </c>
      <c r="C1113" s="1" t="s">
        <v>51</v>
      </c>
      <c r="D1113" t="s">
        <v>1900</v>
      </c>
      <c r="E1113" t="s">
        <v>86</v>
      </c>
      <c r="F1113" s="16" t="s">
        <v>1901</v>
      </c>
      <c r="G1113" s="16"/>
      <c r="H1113" t="s">
        <v>13</v>
      </c>
      <c r="I1113" t="s">
        <v>13</v>
      </c>
      <c r="J1113" t="s">
        <v>140</v>
      </c>
      <c r="K1113" t="s">
        <v>88</v>
      </c>
      <c r="L1113" t="s">
        <v>89</v>
      </c>
      <c r="N1113" t="s">
        <v>90</v>
      </c>
      <c r="O1113" s="1">
        <v>44670</v>
      </c>
      <c r="P1113" s="2"/>
      <c r="Q1113" s="2"/>
      <c r="R1113" s="1"/>
      <c r="U1113" s="1" t="str">
        <f t="shared" si="78"/>
        <v>2022</v>
      </c>
      <c r="V1113" s="1" t="str">
        <f>VLOOKUP(W1113,quarter[],2,FALSE)</f>
        <v>2nd</v>
      </c>
      <c r="W1113" s="1" t="str">
        <f t="shared" si="79"/>
        <v>April</v>
      </c>
      <c r="X1113" s="1" t="str">
        <f t="shared" si="80"/>
        <v>Clecak, Megan</v>
      </c>
      <c r="Y1113" s="1"/>
      <c r="Z1113" s="1"/>
      <c r="AA1113" s="1" t="s">
        <v>1902</v>
      </c>
      <c r="AB1113" s="1"/>
      <c r="AC1113" s="1"/>
      <c r="AD1113" s="1"/>
      <c r="AE1113" s="1"/>
    </row>
    <row r="1114" spans="1:31">
      <c r="A1114" t="str">
        <f t="shared" si="81"/>
        <v>2022-1113</v>
      </c>
      <c r="B1114" s="1">
        <v>44658</v>
      </c>
      <c r="C1114" s="1" t="s">
        <v>49</v>
      </c>
      <c r="D1114" t="s">
        <v>1903</v>
      </c>
      <c r="E1114" t="s">
        <v>86</v>
      </c>
      <c r="F1114" s="16"/>
      <c r="G1114" s="16"/>
      <c r="H1114" t="s">
        <v>13</v>
      </c>
      <c r="J1114" t="s">
        <v>87</v>
      </c>
      <c r="K1114" t="s">
        <v>88</v>
      </c>
      <c r="L1114" t="s">
        <v>89</v>
      </c>
      <c r="N1114" t="s">
        <v>90</v>
      </c>
      <c r="O1114" s="1">
        <v>44658</v>
      </c>
      <c r="P1114" s="2"/>
      <c r="Q1114" s="2"/>
      <c r="R1114" s="1"/>
      <c r="U1114" s="1" t="str">
        <f t="shared" ref="U1114:U1134" si="82">TEXT(B1114,"yyyy")</f>
        <v>2022</v>
      </c>
      <c r="V1114" s="1" t="str">
        <f>VLOOKUP(W1114,quarter[],2,FALSE)</f>
        <v>2nd</v>
      </c>
      <c r="W1114" s="1" t="str">
        <f t="shared" ref="W1114:W1134" si="83">TEXT(B1114,"mmmm")</f>
        <v>April</v>
      </c>
      <c r="X1114" s="1" t="str">
        <f t="shared" ref="X1114:X1134" si="84">C1114</f>
        <v>Brake, Cassi</v>
      </c>
      <c r="Y1114" s="1"/>
      <c r="Z1114" s="1"/>
      <c r="AA1114" s="1" t="s">
        <v>146</v>
      </c>
      <c r="AB1114" s="1"/>
      <c r="AC1114" s="1"/>
      <c r="AD1114" s="1"/>
      <c r="AE1114" s="1"/>
    </row>
    <row r="1115" spans="1:31">
      <c r="A1115" t="str">
        <f t="shared" si="81"/>
        <v>2022-1114</v>
      </c>
      <c r="B1115" s="1">
        <v>44658</v>
      </c>
      <c r="C1115" s="1" t="s">
        <v>54</v>
      </c>
      <c r="D1115" t="s">
        <v>1904</v>
      </c>
      <c r="E1115" t="s">
        <v>86</v>
      </c>
      <c r="F1115" s="16" t="s">
        <v>1883</v>
      </c>
      <c r="G1115" s="16"/>
      <c r="H1115" t="s">
        <v>1884</v>
      </c>
      <c r="I1115" t="s">
        <v>89</v>
      </c>
      <c r="J1115" t="s">
        <v>99</v>
      </c>
      <c r="K1115" t="s">
        <v>88</v>
      </c>
      <c r="L1115" t="s">
        <v>89</v>
      </c>
      <c r="N1115" t="s">
        <v>90</v>
      </c>
      <c r="O1115" s="1">
        <v>44683</v>
      </c>
      <c r="P1115" s="2" t="s">
        <v>89</v>
      </c>
      <c r="Q1115" s="2"/>
      <c r="R1115" s="1"/>
      <c r="U1115" s="1" t="str">
        <f t="shared" si="82"/>
        <v>2022</v>
      </c>
      <c r="V1115" s="1" t="str">
        <f>VLOOKUP(W1115,quarter[],2,FALSE)</f>
        <v>2nd</v>
      </c>
      <c r="W1115" s="1" t="str">
        <f t="shared" si="83"/>
        <v>April</v>
      </c>
      <c r="X1115" s="1" t="str">
        <f t="shared" si="84"/>
        <v>Pitts, Jeff</v>
      </c>
      <c r="Y1115" s="1"/>
      <c r="Z1115" s="1"/>
      <c r="AA1115" s="1" t="s">
        <v>1905</v>
      </c>
      <c r="AB1115" s="1"/>
      <c r="AC1115" s="1"/>
      <c r="AD1115" s="1"/>
      <c r="AE1115" s="1"/>
    </row>
    <row r="1116" spans="1:31">
      <c r="A1116" t="str">
        <f t="shared" si="81"/>
        <v>2022-1115</v>
      </c>
      <c r="B1116" s="1">
        <v>44658</v>
      </c>
      <c r="C1116" s="1" t="s">
        <v>50</v>
      </c>
      <c r="D1116" t="s">
        <v>1906</v>
      </c>
      <c r="E1116" t="s">
        <v>86</v>
      </c>
      <c r="F1116" s="16"/>
      <c r="G1116" s="16"/>
      <c r="H1116" t="s">
        <v>1747</v>
      </c>
      <c r="J1116" t="s">
        <v>1003</v>
      </c>
      <c r="K1116" t="s">
        <v>88</v>
      </c>
      <c r="L1116" t="s">
        <v>89</v>
      </c>
      <c r="N1116" t="s">
        <v>90</v>
      </c>
      <c r="O1116" s="1">
        <v>44658</v>
      </c>
      <c r="P1116" s="2"/>
      <c r="Q1116" s="2"/>
      <c r="R1116" s="1"/>
      <c r="U1116" s="1" t="str">
        <f t="shared" si="82"/>
        <v>2022</v>
      </c>
      <c r="V1116" s="1" t="str">
        <f>VLOOKUP(W1116,quarter[],2,FALSE)</f>
        <v>2nd</v>
      </c>
      <c r="W1116" s="1" t="str">
        <f t="shared" si="83"/>
        <v>April</v>
      </c>
      <c r="X1116" s="1" t="str">
        <f t="shared" si="84"/>
        <v>Calo, Robyn</v>
      </c>
      <c r="Y1116" s="1"/>
      <c r="Z1116" s="1"/>
      <c r="AA1116" s="1" t="s">
        <v>162</v>
      </c>
      <c r="AB1116" s="1"/>
      <c r="AC1116" s="1"/>
      <c r="AD1116" s="1"/>
      <c r="AE1116" s="1"/>
    </row>
    <row r="1117" spans="1:31">
      <c r="A1117" t="str">
        <f t="shared" si="81"/>
        <v>2022-1116</v>
      </c>
      <c r="B1117" s="1">
        <v>44658</v>
      </c>
      <c r="C1117" s="1" t="s">
        <v>53</v>
      </c>
      <c r="D1117" t="s">
        <v>1907</v>
      </c>
      <c r="E1117" t="s">
        <v>86</v>
      </c>
      <c r="F1117" s="16"/>
      <c r="G1117" s="16"/>
      <c r="H1117" t="s">
        <v>13</v>
      </c>
      <c r="J1117" t="s">
        <v>117</v>
      </c>
      <c r="K1117" t="s">
        <v>88</v>
      </c>
      <c r="L1117" t="s">
        <v>89</v>
      </c>
      <c r="N1117" t="s">
        <v>90</v>
      </c>
      <c r="O1117" s="1">
        <v>44664</v>
      </c>
      <c r="P1117" s="2"/>
      <c r="Q1117" s="2"/>
      <c r="R1117" s="1"/>
      <c r="U1117" s="1" t="str">
        <f t="shared" si="82"/>
        <v>2022</v>
      </c>
      <c r="V1117" s="1" t="str">
        <f>VLOOKUP(W1117,quarter[],2,FALSE)</f>
        <v>2nd</v>
      </c>
      <c r="W1117" s="1" t="str">
        <f t="shared" si="83"/>
        <v>April</v>
      </c>
      <c r="X1117" s="1" t="str">
        <f t="shared" si="84"/>
        <v>Perry, April</v>
      </c>
      <c r="Y1117" s="1"/>
      <c r="Z1117" s="1"/>
      <c r="AA1117" s="1" t="s">
        <v>155</v>
      </c>
      <c r="AB1117" s="1"/>
      <c r="AC1117" s="1"/>
      <c r="AD1117" s="1"/>
      <c r="AE1117" s="1"/>
    </row>
    <row r="1118" spans="1:31">
      <c r="A1118" t="str">
        <f t="shared" si="81"/>
        <v>2022-1117</v>
      </c>
      <c r="B1118" s="1">
        <v>44658</v>
      </c>
      <c r="C1118" s="1" t="s">
        <v>51</v>
      </c>
      <c r="D1118" t="s">
        <v>1908</v>
      </c>
      <c r="E1118" t="s">
        <v>86</v>
      </c>
      <c r="F1118" s="16"/>
      <c r="G1118" s="16"/>
      <c r="H1118" t="s">
        <v>13</v>
      </c>
      <c r="J1118" t="s">
        <v>1003</v>
      </c>
      <c r="K1118" t="s">
        <v>88</v>
      </c>
      <c r="L1118" t="s">
        <v>89</v>
      </c>
      <c r="N1118" t="s">
        <v>90</v>
      </c>
      <c r="O1118" s="1">
        <v>44658</v>
      </c>
      <c r="P1118" s="2"/>
      <c r="Q1118" s="2"/>
      <c r="R1118" s="1"/>
      <c r="U1118" s="1" t="str">
        <f t="shared" si="82"/>
        <v>2022</v>
      </c>
      <c r="V1118" s="1" t="str">
        <f>VLOOKUP(W1118,quarter[],2,FALSE)</f>
        <v>2nd</v>
      </c>
      <c r="W1118" s="1" t="str">
        <f t="shared" si="83"/>
        <v>April</v>
      </c>
      <c r="X1118" s="1" t="str">
        <f t="shared" si="84"/>
        <v>Clecak, Megan</v>
      </c>
      <c r="Y1118" s="1"/>
      <c r="Z1118" s="1"/>
      <c r="AA1118" s="1" t="s">
        <v>1909</v>
      </c>
      <c r="AB1118" s="1"/>
      <c r="AC1118" s="1"/>
      <c r="AD1118" s="1"/>
      <c r="AE1118" s="1"/>
    </row>
    <row r="1119" spans="1:31">
      <c r="A1119" t="str">
        <f t="shared" si="81"/>
        <v>2022-1118</v>
      </c>
      <c r="B1119" s="1">
        <v>44658</v>
      </c>
      <c r="C1119" s="1" t="s">
        <v>50</v>
      </c>
      <c r="D1119" t="s">
        <v>1910</v>
      </c>
      <c r="E1119" t="s">
        <v>86</v>
      </c>
      <c r="F1119" s="16" t="s">
        <v>1911</v>
      </c>
      <c r="G1119" s="16"/>
      <c r="H1119" t="s">
        <v>13</v>
      </c>
      <c r="I1119" t="s">
        <v>1912</v>
      </c>
      <c r="J1119" t="s">
        <v>87</v>
      </c>
      <c r="K1119" t="s">
        <v>90</v>
      </c>
      <c r="L1119" t="s">
        <v>90</v>
      </c>
      <c r="N1119" t="s">
        <v>90</v>
      </c>
      <c r="O1119" s="1">
        <v>44670</v>
      </c>
      <c r="P1119" s="2"/>
      <c r="Q1119" s="2"/>
      <c r="R1119" s="1"/>
      <c r="U1119" s="1" t="str">
        <f t="shared" si="82"/>
        <v>2022</v>
      </c>
      <c r="V1119" s="1" t="str">
        <f>VLOOKUP(W1119,quarter[],2,FALSE)</f>
        <v>2nd</v>
      </c>
      <c r="W1119" s="1" t="str">
        <f t="shared" si="83"/>
        <v>April</v>
      </c>
      <c r="X1119" s="1" t="str">
        <f t="shared" si="84"/>
        <v>Calo, Robyn</v>
      </c>
      <c r="Y1119" s="1"/>
      <c r="Z1119" s="1"/>
      <c r="AA1119" s="1" t="s">
        <v>613</v>
      </c>
      <c r="AB1119" s="1"/>
      <c r="AC1119" s="1"/>
      <c r="AD1119" s="1"/>
      <c r="AE1119" s="1"/>
    </row>
    <row r="1120" spans="1:31">
      <c r="A1120" t="str">
        <f t="shared" si="81"/>
        <v>2022-1119</v>
      </c>
      <c r="B1120" s="1">
        <v>44658</v>
      </c>
      <c r="C1120" s="1" t="s">
        <v>48</v>
      </c>
      <c r="D1120" t="s">
        <v>1913</v>
      </c>
      <c r="E1120" t="s">
        <v>86</v>
      </c>
      <c r="F1120" s="16"/>
      <c r="G1120" s="16"/>
      <c r="H1120" t="s">
        <v>13</v>
      </c>
      <c r="J1120" t="s">
        <v>87</v>
      </c>
      <c r="K1120" t="s">
        <v>88</v>
      </c>
      <c r="L1120" t="s">
        <v>89</v>
      </c>
      <c r="N1120" t="s">
        <v>90</v>
      </c>
      <c r="O1120" s="1">
        <v>44658</v>
      </c>
      <c r="P1120" s="2"/>
      <c r="Q1120" s="2"/>
      <c r="R1120" s="1"/>
      <c r="U1120" s="1" t="str">
        <f t="shared" si="82"/>
        <v>2022</v>
      </c>
      <c r="V1120" s="1" t="str">
        <f>VLOOKUP(W1120,quarter[],2,FALSE)</f>
        <v>2nd</v>
      </c>
      <c r="W1120" s="1" t="str">
        <f t="shared" si="83"/>
        <v>April</v>
      </c>
      <c r="X1120" s="1" t="str">
        <f t="shared" si="84"/>
        <v>Alexander, Lindsay</v>
      </c>
      <c r="Y1120" s="1"/>
      <c r="Z1120" s="1"/>
      <c r="AA1120" s="1" t="s">
        <v>1914</v>
      </c>
      <c r="AB1120" s="1"/>
      <c r="AC1120" s="1"/>
      <c r="AD1120" s="1"/>
      <c r="AE1120" s="1"/>
    </row>
    <row r="1121" spans="1:31">
      <c r="A1121" t="str">
        <f t="shared" si="81"/>
        <v>2022-1120</v>
      </c>
      <c r="B1121" s="1">
        <v>44658</v>
      </c>
      <c r="C1121" s="1" t="s">
        <v>52</v>
      </c>
      <c r="D1121" t="s">
        <v>1915</v>
      </c>
      <c r="E1121" t="s">
        <v>86</v>
      </c>
      <c r="F1121" s="16" t="s">
        <v>1895</v>
      </c>
      <c r="G1121" s="16"/>
      <c r="H1121" t="s">
        <v>13</v>
      </c>
      <c r="I1121" t="s">
        <v>13</v>
      </c>
      <c r="J1121" t="s">
        <v>99</v>
      </c>
      <c r="K1121" t="s">
        <v>88</v>
      </c>
      <c r="L1121" t="s">
        <v>89</v>
      </c>
      <c r="N1121" t="s">
        <v>90</v>
      </c>
      <c r="O1121" s="1">
        <v>44665</v>
      </c>
      <c r="P1121" s="2">
        <v>0</v>
      </c>
      <c r="Q1121" s="2"/>
      <c r="R1121" s="1"/>
      <c r="U1121" s="1" t="str">
        <f t="shared" si="82"/>
        <v>2022</v>
      </c>
      <c r="V1121" s="1" t="str">
        <f>VLOOKUP(W1121,quarter[],2,FALSE)</f>
        <v>2nd</v>
      </c>
      <c r="W1121" s="1" t="str">
        <f t="shared" si="83"/>
        <v>April</v>
      </c>
      <c r="X1121" s="1" t="str">
        <f t="shared" si="84"/>
        <v>Forbes, Cynthia</v>
      </c>
      <c r="Y1121" s="1"/>
      <c r="Z1121" s="1"/>
      <c r="AA1121" s="1" t="s">
        <v>1916</v>
      </c>
      <c r="AB1121" s="1"/>
      <c r="AC1121" s="1"/>
      <c r="AD1121" s="1"/>
      <c r="AE1121" s="1"/>
    </row>
    <row r="1122" spans="1:31">
      <c r="A1122" t="str">
        <f t="shared" si="81"/>
        <v>2022-1121</v>
      </c>
      <c r="B1122" s="1">
        <v>44658</v>
      </c>
      <c r="C1122" s="1" t="s">
        <v>53</v>
      </c>
      <c r="D1122" t="s">
        <v>1917</v>
      </c>
      <c r="E1122" t="s">
        <v>86</v>
      </c>
      <c r="F1122" s="16"/>
      <c r="G1122" s="16"/>
      <c r="H1122" t="s">
        <v>1918</v>
      </c>
      <c r="J1122" t="s">
        <v>140</v>
      </c>
      <c r="K1122" t="s">
        <v>88</v>
      </c>
      <c r="L1122" t="s">
        <v>89</v>
      </c>
      <c r="N1122" t="s">
        <v>90</v>
      </c>
      <c r="O1122" s="1">
        <v>44665</v>
      </c>
      <c r="P1122" s="2"/>
      <c r="Q1122" s="2"/>
      <c r="R1122" s="1"/>
      <c r="U1122" s="1" t="str">
        <f t="shared" si="82"/>
        <v>2022</v>
      </c>
      <c r="V1122" s="1" t="str">
        <f>VLOOKUP(W1122,quarter[],2,FALSE)</f>
        <v>2nd</v>
      </c>
      <c r="W1122" s="1" t="str">
        <f t="shared" si="83"/>
        <v>April</v>
      </c>
      <c r="X1122" s="1" t="str">
        <f t="shared" si="84"/>
        <v>Perry, April</v>
      </c>
      <c r="Y1122" s="1"/>
      <c r="Z1122" s="1"/>
      <c r="AA1122" s="1" t="s">
        <v>1919</v>
      </c>
      <c r="AB1122" s="1"/>
      <c r="AC1122" s="1"/>
      <c r="AD1122" s="1"/>
      <c r="AE1122" s="1"/>
    </row>
    <row r="1123" spans="1:31">
      <c r="A1123" t="str">
        <f t="shared" si="81"/>
        <v>2022-1122</v>
      </c>
      <c r="B1123" s="1">
        <v>44658</v>
      </c>
      <c r="C1123" s="1" t="s">
        <v>54</v>
      </c>
      <c r="D1123" t="s">
        <v>1920</v>
      </c>
      <c r="E1123" t="s">
        <v>86</v>
      </c>
      <c r="F1123" s="16" t="s">
        <v>1921</v>
      </c>
      <c r="G1123" s="16"/>
      <c r="H1123" t="s">
        <v>1922</v>
      </c>
      <c r="I1123" t="s">
        <v>13</v>
      </c>
      <c r="J1123" t="s">
        <v>99</v>
      </c>
      <c r="K1123" t="s">
        <v>88</v>
      </c>
      <c r="L1123" t="s">
        <v>89</v>
      </c>
      <c r="N1123" t="s">
        <v>90</v>
      </c>
      <c r="O1123" s="1">
        <v>44665</v>
      </c>
      <c r="P1123" s="2" t="s">
        <v>89</v>
      </c>
      <c r="Q1123" s="2"/>
      <c r="R1123" s="1"/>
      <c r="U1123" s="1" t="str">
        <f t="shared" si="82"/>
        <v>2022</v>
      </c>
      <c r="V1123" s="1" t="str">
        <f>VLOOKUP(W1123,quarter[],2,FALSE)</f>
        <v>2nd</v>
      </c>
      <c r="W1123" s="1" t="str">
        <f t="shared" si="83"/>
        <v>April</v>
      </c>
      <c r="X1123" s="1" t="str">
        <f t="shared" si="84"/>
        <v>Pitts, Jeff</v>
      </c>
      <c r="Y1123" s="1"/>
      <c r="Z1123" s="1"/>
      <c r="AA1123" s="1" t="s">
        <v>1923</v>
      </c>
      <c r="AB1123" s="1"/>
      <c r="AC1123" s="1"/>
      <c r="AD1123" s="1"/>
      <c r="AE1123" s="1"/>
    </row>
    <row r="1124" spans="1:31">
      <c r="A1124" t="str">
        <f t="shared" si="81"/>
        <v>2022-1123</v>
      </c>
      <c r="B1124" s="1">
        <v>44658</v>
      </c>
      <c r="C1124" s="1" t="s">
        <v>54</v>
      </c>
      <c r="D1124" t="s">
        <v>1924</v>
      </c>
      <c r="E1124" t="s">
        <v>86</v>
      </c>
      <c r="F1124" s="16" t="s">
        <v>111</v>
      </c>
      <c r="G1124" s="16"/>
      <c r="H1124" t="s">
        <v>13</v>
      </c>
      <c r="I1124" t="s">
        <v>13</v>
      </c>
      <c r="J1124" t="s">
        <v>111</v>
      </c>
      <c r="K1124" t="s">
        <v>88</v>
      </c>
      <c r="L1124" t="s">
        <v>89</v>
      </c>
      <c r="N1124" t="s">
        <v>90</v>
      </c>
      <c r="O1124" s="1">
        <v>44665</v>
      </c>
      <c r="P1124" s="2" t="s">
        <v>89</v>
      </c>
      <c r="Q1124" s="2"/>
      <c r="R1124" s="1"/>
      <c r="U1124" s="1" t="str">
        <f t="shared" si="82"/>
        <v>2022</v>
      </c>
      <c r="V1124" s="1" t="str">
        <f>VLOOKUP(W1124,quarter[],2,FALSE)</f>
        <v>2nd</v>
      </c>
      <c r="W1124" s="1" t="str">
        <f t="shared" si="83"/>
        <v>April</v>
      </c>
      <c r="X1124" s="1" t="str">
        <f t="shared" si="84"/>
        <v>Pitts, Jeff</v>
      </c>
      <c r="Y1124" s="1"/>
      <c r="Z1124" s="1"/>
      <c r="AA1124" s="1" t="s">
        <v>1925</v>
      </c>
      <c r="AB1124" s="1"/>
      <c r="AC1124" s="1"/>
      <c r="AD1124" s="1"/>
      <c r="AE1124" s="1"/>
    </row>
    <row r="1125" spans="1:31">
      <c r="A1125" t="str">
        <f t="shared" si="81"/>
        <v>2022-1124</v>
      </c>
      <c r="B1125" s="1">
        <v>44658</v>
      </c>
      <c r="C1125" s="1" t="s">
        <v>49</v>
      </c>
      <c r="D1125" t="s">
        <v>1926</v>
      </c>
      <c r="E1125" t="s">
        <v>86</v>
      </c>
      <c r="F1125" s="16"/>
      <c r="G1125" s="16"/>
      <c r="H1125" t="s">
        <v>13</v>
      </c>
      <c r="J1125" t="s">
        <v>87</v>
      </c>
      <c r="K1125" t="s">
        <v>88</v>
      </c>
      <c r="L1125" t="s">
        <v>89</v>
      </c>
      <c r="N1125" t="s">
        <v>90</v>
      </c>
      <c r="O1125" s="1">
        <v>44659</v>
      </c>
      <c r="P1125" s="2"/>
      <c r="Q1125" s="2"/>
      <c r="R1125" s="1"/>
      <c r="U1125" s="1" t="str">
        <f t="shared" si="82"/>
        <v>2022</v>
      </c>
      <c r="V1125" s="1" t="str">
        <f>VLOOKUP(W1125,quarter[],2,FALSE)</f>
        <v>2nd</v>
      </c>
      <c r="W1125" s="1" t="str">
        <f t="shared" si="83"/>
        <v>April</v>
      </c>
      <c r="X1125" s="1" t="str">
        <f t="shared" si="84"/>
        <v>Brake, Cassi</v>
      </c>
      <c r="Y1125" s="1"/>
      <c r="Z1125" s="1"/>
      <c r="AA1125" s="1" t="s">
        <v>430</v>
      </c>
      <c r="AB1125" s="1"/>
      <c r="AC1125" s="1"/>
      <c r="AD1125" s="1"/>
      <c r="AE1125" s="1"/>
    </row>
    <row r="1126" spans="1:31">
      <c r="A1126" t="str">
        <f t="shared" si="81"/>
        <v>2022-1125</v>
      </c>
      <c r="B1126" s="1">
        <v>44658</v>
      </c>
      <c r="C1126" s="1" t="s">
        <v>48</v>
      </c>
      <c r="D1126" t="s">
        <v>1927</v>
      </c>
      <c r="E1126" t="s">
        <v>86</v>
      </c>
      <c r="F1126" s="16"/>
      <c r="G1126" s="16"/>
      <c r="H1126" t="s">
        <v>13</v>
      </c>
      <c r="J1126" t="s">
        <v>87</v>
      </c>
      <c r="K1126" t="s">
        <v>88</v>
      </c>
      <c r="L1126" t="s">
        <v>89</v>
      </c>
      <c r="N1126" t="s">
        <v>90</v>
      </c>
      <c r="O1126" s="1">
        <v>44658</v>
      </c>
      <c r="P1126" s="2"/>
      <c r="Q1126" s="2"/>
      <c r="R1126" s="1"/>
      <c r="U1126" s="1" t="str">
        <f t="shared" si="82"/>
        <v>2022</v>
      </c>
      <c r="V1126" s="1" t="str">
        <f>VLOOKUP(W1126,quarter[],2,FALSE)</f>
        <v>2nd</v>
      </c>
      <c r="W1126" s="1" t="str">
        <f t="shared" si="83"/>
        <v>April</v>
      </c>
      <c r="X1126" s="1" t="str">
        <f t="shared" si="84"/>
        <v>Alexander, Lindsay</v>
      </c>
      <c r="Y1126" s="1"/>
      <c r="Z1126" s="1"/>
      <c r="AA1126" s="1" t="s">
        <v>1244</v>
      </c>
      <c r="AB1126" s="1"/>
      <c r="AC1126" s="1"/>
      <c r="AD1126" s="1"/>
      <c r="AE1126" s="1"/>
    </row>
    <row r="1127" spans="1:31">
      <c r="A1127" t="str">
        <f t="shared" si="81"/>
        <v>2022-1126</v>
      </c>
      <c r="B1127" s="1">
        <v>44658</v>
      </c>
      <c r="C1127" s="1" t="s">
        <v>50</v>
      </c>
      <c r="D1127" t="s">
        <v>1928</v>
      </c>
      <c r="E1127" t="s">
        <v>86</v>
      </c>
      <c r="F1127" s="16"/>
      <c r="G1127" s="16"/>
      <c r="H1127" t="s">
        <v>1929</v>
      </c>
      <c r="J1127" t="s">
        <v>99</v>
      </c>
      <c r="K1127" t="s">
        <v>88</v>
      </c>
      <c r="L1127" t="s">
        <v>89</v>
      </c>
      <c r="N1127" t="s">
        <v>90</v>
      </c>
      <c r="O1127" s="1">
        <v>44659</v>
      </c>
      <c r="P1127" s="2"/>
      <c r="Q1127" s="2"/>
      <c r="R1127" s="1"/>
      <c r="U1127" s="1" t="str">
        <f t="shared" si="82"/>
        <v>2022</v>
      </c>
      <c r="V1127" s="1" t="str">
        <f>VLOOKUP(W1127,quarter[],2,FALSE)</f>
        <v>2nd</v>
      </c>
      <c r="W1127" s="1" t="str">
        <f t="shared" si="83"/>
        <v>April</v>
      </c>
      <c r="X1127" s="1" t="str">
        <f t="shared" si="84"/>
        <v>Calo, Robyn</v>
      </c>
      <c r="Y1127" s="1"/>
      <c r="Z1127" s="1"/>
      <c r="AA1127" s="1" t="s">
        <v>966</v>
      </c>
      <c r="AB1127" s="1"/>
      <c r="AC1127" s="1"/>
      <c r="AD1127" s="1"/>
      <c r="AE1127" s="1"/>
    </row>
    <row r="1128" spans="1:31">
      <c r="A1128" t="str">
        <f t="shared" si="81"/>
        <v>2022-1127</v>
      </c>
      <c r="B1128" s="1">
        <v>44658</v>
      </c>
      <c r="C1128" s="1" t="s">
        <v>51</v>
      </c>
      <c r="D1128" t="s">
        <v>1930</v>
      </c>
      <c r="E1128" t="s">
        <v>86</v>
      </c>
      <c r="F1128" s="16" t="s">
        <v>1931</v>
      </c>
      <c r="G1128" s="16"/>
      <c r="H1128" t="s">
        <v>1832</v>
      </c>
      <c r="I1128" t="s">
        <v>1932</v>
      </c>
      <c r="J1128" t="s">
        <v>87</v>
      </c>
      <c r="K1128" t="s">
        <v>90</v>
      </c>
      <c r="L1128" t="s">
        <v>90</v>
      </c>
      <c r="N1128" t="s">
        <v>90</v>
      </c>
      <c r="O1128" s="1">
        <v>44685</v>
      </c>
      <c r="P1128" s="2"/>
      <c r="Q1128" s="2"/>
      <c r="R1128" s="1"/>
      <c r="U1128" s="1" t="str">
        <f t="shared" si="82"/>
        <v>2022</v>
      </c>
      <c r="V1128" s="1" t="str">
        <f>VLOOKUP(W1128,quarter[],2,FALSE)</f>
        <v>2nd</v>
      </c>
      <c r="W1128" s="1" t="str">
        <f t="shared" si="83"/>
        <v>April</v>
      </c>
      <c r="X1128" s="1" t="str">
        <f t="shared" si="84"/>
        <v>Clecak, Megan</v>
      </c>
      <c r="Y1128" s="1"/>
      <c r="Z1128" s="1"/>
      <c r="AA1128" s="1" t="s">
        <v>1933</v>
      </c>
      <c r="AB1128" s="1"/>
      <c r="AC1128" s="1"/>
      <c r="AD1128" s="1"/>
      <c r="AE1128" s="1"/>
    </row>
    <row r="1129" spans="1:31">
      <c r="A1129" t="str">
        <f t="shared" si="81"/>
        <v>2022-1128</v>
      </c>
      <c r="B1129" s="1">
        <v>44658</v>
      </c>
      <c r="C1129" s="1" t="s">
        <v>49</v>
      </c>
      <c r="D1129" t="s">
        <v>1934</v>
      </c>
      <c r="E1129" t="s">
        <v>86</v>
      </c>
      <c r="F1129" s="16"/>
      <c r="G1129" s="16"/>
      <c r="H1129" t="s">
        <v>13</v>
      </c>
      <c r="J1129" t="s">
        <v>87</v>
      </c>
      <c r="K1129" t="s">
        <v>88</v>
      </c>
      <c r="L1129" t="s">
        <v>89</v>
      </c>
      <c r="N1129" t="s">
        <v>90</v>
      </c>
      <c r="O1129" s="1">
        <v>44659</v>
      </c>
      <c r="P1129" s="2"/>
      <c r="Q1129" s="2"/>
      <c r="R1129" s="1"/>
      <c r="U1129" s="1" t="str">
        <f t="shared" si="82"/>
        <v>2022</v>
      </c>
      <c r="V1129" s="1" t="str">
        <f>VLOOKUP(W1129,quarter[],2,FALSE)</f>
        <v>2nd</v>
      </c>
      <c r="W1129" s="1" t="str">
        <f t="shared" si="83"/>
        <v>April</v>
      </c>
      <c r="X1129" s="1" t="str">
        <f t="shared" si="84"/>
        <v>Brake, Cassi</v>
      </c>
      <c r="Y1129" s="1"/>
      <c r="Z1129" s="1"/>
      <c r="AA1129" s="1" t="s">
        <v>191</v>
      </c>
      <c r="AB1129" s="1"/>
      <c r="AC1129" s="1"/>
      <c r="AD1129" s="1"/>
      <c r="AE1129" s="1"/>
    </row>
    <row r="1130" spans="1:31">
      <c r="A1130" t="str">
        <f t="shared" si="81"/>
        <v>2022-1129</v>
      </c>
      <c r="B1130" s="1">
        <v>44658</v>
      </c>
      <c r="C1130" s="1" t="s">
        <v>54</v>
      </c>
      <c r="D1130" t="s">
        <v>1935</v>
      </c>
      <c r="E1130" t="s">
        <v>86</v>
      </c>
      <c r="F1130" s="16" t="s">
        <v>1836</v>
      </c>
      <c r="G1130" s="16"/>
      <c r="H1130" t="s">
        <v>13</v>
      </c>
      <c r="I1130" t="s">
        <v>13</v>
      </c>
      <c r="J1130" t="s">
        <v>117</v>
      </c>
      <c r="K1130" t="s">
        <v>88</v>
      </c>
      <c r="L1130" t="s">
        <v>89</v>
      </c>
      <c r="N1130" t="s">
        <v>90</v>
      </c>
      <c r="O1130" s="1">
        <v>44665</v>
      </c>
      <c r="P1130" s="2" t="s">
        <v>89</v>
      </c>
      <c r="Q1130" s="2"/>
      <c r="R1130" s="1"/>
      <c r="U1130" s="1" t="str">
        <f t="shared" si="82"/>
        <v>2022</v>
      </c>
      <c r="V1130" s="1" t="str">
        <f>VLOOKUP(W1130,quarter[],2,FALSE)</f>
        <v>2nd</v>
      </c>
      <c r="W1130" s="1" t="str">
        <f t="shared" si="83"/>
        <v>April</v>
      </c>
      <c r="X1130" s="1" t="str">
        <f t="shared" si="84"/>
        <v>Pitts, Jeff</v>
      </c>
      <c r="Y1130" s="1"/>
      <c r="Z1130" s="1"/>
      <c r="AA1130" s="1" t="s">
        <v>1936</v>
      </c>
      <c r="AB1130" s="1"/>
      <c r="AC1130" s="1"/>
      <c r="AD1130" s="1"/>
      <c r="AE1130" s="1"/>
    </row>
    <row r="1131" spans="1:31">
      <c r="A1131" t="str">
        <f t="shared" si="81"/>
        <v>2022-1130</v>
      </c>
      <c r="B1131" s="1">
        <v>44658</v>
      </c>
      <c r="C1131" s="1" t="s">
        <v>53</v>
      </c>
      <c r="D1131" t="s">
        <v>1937</v>
      </c>
      <c r="E1131" t="s">
        <v>86</v>
      </c>
      <c r="F1131" s="16" t="s">
        <v>87</v>
      </c>
      <c r="G1131" s="16"/>
      <c r="H1131" t="s">
        <v>1875</v>
      </c>
      <c r="I1131" t="s">
        <v>1938</v>
      </c>
      <c r="J1131" t="s">
        <v>87</v>
      </c>
      <c r="K1131" t="s">
        <v>90</v>
      </c>
      <c r="L1131" t="s">
        <v>90</v>
      </c>
      <c r="N1131" t="s">
        <v>90</v>
      </c>
      <c r="O1131" s="1">
        <v>44670</v>
      </c>
      <c r="P1131" s="2"/>
      <c r="Q1131" s="2"/>
      <c r="R1131" s="1"/>
      <c r="U1131" s="1" t="str">
        <f t="shared" si="82"/>
        <v>2022</v>
      </c>
      <c r="V1131" s="1" t="str">
        <f>VLOOKUP(W1131,quarter[],2,FALSE)</f>
        <v>2nd</v>
      </c>
      <c r="W1131" s="1" t="str">
        <f t="shared" si="83"/>
        <v>April</v>
      </c>
      <c r="X1131" s="1" t="str">
        <f t="shared" si="84"/>
        <v>Perry, April</v>
      </c>
      <c r="Y1131" s="1"/>
      <c r="Z1131" s="1"/>
      <c r="AA1131" s="1" t="s">
        <v>1939</v>
      </c>
      <c r="AB1131" s="1"/>
      <c r="AC1131" s="1"/>
      <c r="AD1131" s="1"/>
      <c r="AE1131" s="1"/>
    </row>
    <row r="1132" spans="1:31">
      <c r="A1132" t="str">
        <f t="shared" si="81"/>
        <v>2022-1131</v>
      </c>
      <c r="B1132" s="1">
        <v>44659</v>
      </c>
      <c r="C1132" s="1" t="s">
        <v>48</v>
      </c>
      <c r="D1132" t="s">
        <v>1940</v>
      </c>
      <c r="E1132" t="s">
        <v>86</v>
      </c>
      <c r="F1132" s="16"/>
      <c r="G1132" s="16"/>
      <c r="H1132" t="s">
        <v>13</v>
      </c>
      <c r="J1132" t="s">
        <v>87</v>
      </c>
      <c r="K1132" t="s">
        <v>88</v>
      </c>
      <c r="L1132" t="s">
        <v>89</v>
      </c>
      <c r="N1132" t="s">
        <v>90</v>
      </c>
      <c r="O1132" s="1">
        <v>44659</v>
      </c>
      <c r="P1132" s="2"/>
      <c r="Q1132" s="2"/>
      <c r="R1132" s="1"/>
      <c r="U1132" s="1" t="str">
        <f t="shared" si="82"/>
        <v>2022</v>
      </c>
      <c r="V1132" s="1" t="str">
        <f>VLOOKUP(W1132,quarter[],2,FALSE)</f>
        <v>2nd</v>
      </c>
      <c r="W1132" s="1" t="str">
        <f t="shared" si="83"/>
        <v>April</v>
      </c>
      <c r="X1132" s="1" t="str">
        <f t="shared" si="84"/>
        <v>Alexander, Lindsay</v>
      </c>
      <c r="Y1132" s="1"/>
      <c r="Z1132" s="1"/>
      <c r="AA1132" s="1" t="s">
        <v>1163</v>
      </c>
      <c r="AB1132" s="1"/>
      <c r="AC1132" s="1"/>
      <c r="AD1132" s="1"/>
      <c r="AE1132" s="1"/>
    </row>
    <row r="1133" spans="1:31">
      <c r="A1133" t="str">
        <f t="shared" si="81"/>
        <v>2022-1132</v>
      </c>
      <c r="B1133" s="1">
        <v>44659</v>
      </c>
      <c r="C1133" s="1" t="s">
        <v>49</v>
      </c>
      <c r="D1133" t="s">
        <v>793</v>
      </c>
      <c r="E1133" t="s">
        <v>86</v>
      </c>
      <c r="F1133" s="16"/>
      <c r="G1133" s="16"/>
      <c r="H1133" t="s">
        <v>13</v>
      </c>
      <c r="J1133" t="s">
        <v>87</v>
      </c>
      <c r="K1133" t="s">
        <v>88</v>
      </c>
      <c r="L1133" t="s">
        <v>89</v>
      </c>
      <c r="N1133" t="s">
        <v>90</v>
      </c>
      <c r="O1133" s="1">
        <v>44662</v>
      </c>
      <c r="P1133" s="2"/>
      <c r="Q1133" s="2"/>
      <c r="R1133" s="1"/>
      <c r="U1133" s="1" t="str">
        <f t="shared" si="82"/>
        <v>2022</v>
      </c>
      <c r="V1133" s="1" t="str">
        <f>VLOOKUP(W1133,quarter[],2,FALSE)</f>
        <v>2nd</v>
      </c>
      <c r="W1133" s="1" t="str">
        <f t="shared" si="83"/>
        <v>April</v>
      </c>
      <c r="X1133" s="1" t="str">
        <f t="shared" si="84"/>
        <v>Brake, Cassi</v>
      </c>
      <c r="Y1133" s="1"/>
      <c r="Z1133" s="1"/>
      <c r="AA1133" s="1" t="s">
        <v>1941</v>
      </c>
      <c r="AB1133" s="1"/>
      <c r="AC1133" s="1"/>
      <c r="AD1133" s="1"/>
      <c r="AE1133" s="1"/>
    </row>
    <row r="1134" spans="1:31">
      <c r="A1134" t="str">
        <f t="shared" si="81"/>
        <v>2022-1133</v>
      </c>
      <c r="B1134" s="1">
        <v>44659</v>
      </c>
      <c r="C1134" s="1" t="s">
        <v>50</v>
      </c>
      <c r="D1134" t="s">
        <v>1942</v>
      </c>
      <c r="E1134" t="s">
        <v>86</v>
      </c>
      <c r="F1134" s="16"/>
      <c r="G1134" s="16"/>
      <c r="H1134" t="s">
        <v>13</v>
      </c>
      <c r="J1134" t="s">
        <v>140</v>
      </c>
      <c r="K1134" t="s">
        <v>88</v>
      </c>
      <c r="L1134" t="s">
        <v>89</v>
      </c>
      <c r="N1134" t="s">
        <v>90</v>
      </c>
      <c r="O1134" s="1">
        <v>44659</v>
      </c>
      <c r="P1134" s="2"/>
      <c r="Q1134" s="2"/>
      <c r="R1134" s="1"/>
      <c r="U1134" s="1" t="str">
        <f t="shared" si="82"/>
        <v>2022</v>
      </c>
      <c r="V1134" s="1" t="str">
        <f>VLOOKUP(W1134,quarter[],2,FALSE)</f>
        <v>2nd</v>
      </c>
      <c r="W1134" s="1" t="str">
        <f t="shared" si="83"/>
        <v>April</v>
      </c>
      <c r="X1134" s="1" t="str">
        <f t="shared" si="84"/>
        <v>Calo, Robyn</v>
      </c>
      <c r="Y1134" s="1"/>
      <c r="Z1134" s="1"/>
      <c r="AA1134" s="1" t="s">
        <v>1943</v>
      </c>
      <c r="AB1134" s="1"/>
      <c r="AC1134" s="1"/>
      <c r="AD1134" s="1"/>
      <c r="AE1134" s="1"/>
    </row>
    <row r="1135" spans="1:31">
      <c r="A1135" t="str">
        <f t="shared" si="81"/>
        <v>2022-1134</v>
      </c>
      <c r="B1135" s="1">
        <v>44659</v>
      </c>
      <c r="C1135" s="1" t="s">
        <v>51</v>
      </c>
      <c r="D1135" t="s">
        <v>1944</v>
      </c>
      <c r="E1135" t="s">
        <v>86</v>
      </c>
      <c r="F1135" s="16"/>
      <c r="G1135" s="16"/>
      <c r="H1135" t="s">
        <v>13</v>
      </c>
      <c r="J1135" t="s">
        <v>99</v>
      </c>
      <c r="K1135" t="s">
        <v>88</v>
      </c>
      <c r="L1135" t="s">
        <v>89</v>
      </c>
      <c r="N1135" t="s">
        <v>90</v>
      </c>
      <c r="O1135" s="1">
        <v>44659</v>
      </c>
      <c r="P1135" s="2"/>
      <c r="Q1135" s="2"/>
      <c r="R1135" s="1"/>
      <c r="U1135" s="1" t="str">
        <f t="shared" ref="U1135:U1166" si="85">TEXT(B1135,"yyyy")</f>
        <v>2022</v>
      </c>
      <c r="V1135" s="1" t="str">
        <f>VLOOKUP(W1135,quarter[],2,FALSE)</f>
        <v>2nd</v>
      </c>
      <c r="W1135" s="1" t="str">
        <f t="shared" ref="W1135:W1166" si="86">TEXT(B1135,"mmmm")</f>
        <v>April</v>
      </c>
      <c r="X1135" s="1" t="str">
        <f t="shared" ref="X1135:X1166" si="87">C1135</f>
        <v>Clecak, Megan</v>
      </c>
      <c r="Y1135" s="1"/>
      <c r="Z1135" s="1"/>
      <c r="AA1135" s="1" t="s">
        <v>162</v>
      </c>
      <c r="AB1135" s="1"/>
      <c r="AC1135" s="1"/>
      <c r="AD1135" s="1"/>
      <c r="AE1135" s="1"/>
    </row>
    <row r="1136" spans="1:31">
      <c r="A1136" t="str">
        <f t="shared" si="81"/>
        <v>2022-1135</v>
      </c>
      <c r="B1136" s="1">
        <v>44659</v>
      </c>
      <c r="C1136" s="1" t="s">
        <v>48</v>
      </c>
      <c r="D1136" t="s">
        <v>778</v>
      </c>
      <c r="E1136" t="s">
        <v>86</v>
      </c>
      <c r="F1136" s="16"/>
      <c r="G1136" s="16"/>
      <c r="H1136" t="s">
        <v>1945</v>
      </c>
      <c r="J1136" t="s">
        <v>87</v>
      </c>
      <c r="K1136" t="s">
        <v>90</v>
      </c>
      <c r="L1136" t="s">
        <v>88</v>
      </c>
      <c r="N1136" t="s">
        <v>90</v>
      </c>
      <c r="O1136" s="1">
        <v>44663</v>
      </c>
      <c r="P1136" s="2"/>
      <c r="Q1136" s="2"/>
      <c r="R1136" s="1"/>
      <c r="U1136" s="1" t="str">
        <f t="shared" si="85"/>
        <v>2022</v>
      </c>
      <c r="V1136" s="1" t="str">
        <f>VLOOKUP(W1136,quarter[],2,FALSE)</f>
        <v>2nd</v>
      </c>
      <c r="W1136" s="1" t="str">
        <f t="shared" si="86"/>
        <v>April</v>
      </c>
      <c r="X1136" s="1" t="str">
        <f t="shared" si="87"/>
        <v>Alexander, Lindsay</v>
      </c>
      <c r="Y1136" s="1"/>
      <c r="Z1136" s="1"/>
      <c r="AA1136" s="1" t="s">
        <v>1946</v>
      </c>
      <c r="AB1136" s="1"/>
      <c r="AC1136" s="1"/>
      <c r="AD1136" s="1"/>
      <c r="AE1136" s="1"/>
    </row>
    <row r="1137" spans="1:31">
      <c r="A1137" t="str">
        <f t="shared" si="81"/>
        <v>2022-1136</v>
      </c>
      <c r="B1137" s="1">
        <v>44659</v>
      </c>
      <c r="C1137" s="1" t="s">
        <v>49</v>
      </c>
      <c r="D1137" t="s">
        <v>1947</v>
      </c>
      <c r="E1137" t="s">
        <v>86</v>
      </c>
      <c r="F1137" s="16" t="s">
        <v>1948</v>
      </c>
      <c r="G1137" s="16"/>
      <c r="H1137" t="s">
        <v>1949</v>
      </c>
      <c r="I1137" t="s">
        <v>13</v>
      </c>
      <c r="J1137" t="s">
        <v>87</v>
      </c>
      <c r="K1137" t="s">
        <v>88</v>
      </c>
      <c r="L1137" t="s">
        <v>89</v>
      </c>
      <c r="N1137" t="s">
        <v>90</v>
      </c>
      <c r="O1137" s="1">
        <v>44680</v>
      </c>
      <c r="P1137" s="2"/>
      <c r="Q1137" s="2"/>
      <c r="R1137" s="1"/>
      <c r="U1137" s="1" t="str">
        <f t="shared" si="85"/>
        <v>2022</v>
      </c>
      <c r="V1137" s="1" t="str">
        <f>VLOOKUP(W1137,quarter[],2,FALSE)</f>
        <v>2nd</v>
      </c>
      <c r="W1137" s="1" t="str">
        <f t="shared" si="86"/>
        <v>April</v>
      </c>
      <c r="X1137" s="1" t="str">
        <f t="shared" si="87"/>
        <v>Brake, Cassi</v>
      </c>
      <c r="Y1137" s="1"/>
      <c r="Z1137" s="1"/>
      <c r="AA1137" s="1" t="s">
        <v>1950</v>
      </c>
      <c r="AB1137" s="1"/>
      <c r="AC1137" s="1"/>
      <c r="AD1137" s="1"/>
      <c r="AE1137" s="1"/>
    </row>
    <row r="1138" spans="1:31">
      <c r="A1138" t="str">
        <f t="shared" si="81"/>
        <v>2022-1137</v>
      </c>
      <c r="B1138" s="1">
        <v>44659</v>
      </c>
      <c r="C1138" s="1" t="s">
        <v>48</v>
      </c>
      <c r="D1138" t="s">
        <v>1951</v>
      </c>
      <c r="E1138" t="s">
        <v>86</v>
      </c>
      <c r="F1138" s="16"/>
      <c r="G1138" s="16"/>
      <c r="H1138" t="s">
        <v>13</v>
      </c>
      <c r="J1138" t="s">
        <v>87</v>
      </c>
      <c r="K1138" t="s">
        <v>88</v>
      </c>
      <c r="L1138" t="s">
        <v>89</v>
      </c>
      <c r="N1138" t="s">
        <v>90</v>
      </c>
      <c r="O1138" s="1">
        <v>44662</v>
      </c>
      <c r="P1138" s="2"/>
      <c r="Q1138" s="2"/>
      <c r="R1138" s="1"/>
      <c r="U1138" s="1" t="str">
        <f t="shared" si="85"/>
        <v>2022</v>
      </c>
      <c r="V1138" s="1" t="str">
        <f>VLOOKUP(W1138,quarter[],2,FALSE)</f>
        <v>2nd</v>
      </c>
      <c r="W1138" s="1" t="str">
        <f t="shared" si="86"/>
        <v>April</v>
      </c>
      <c r="X1138" s="1" t="str">
        <f t="shared" si="87"/>
        <v>Alexander, Lindsay</v>
      </c>
      <c r="Y1138" s="1"/>
      <c r="Z1138" s="1"/>
      <c r="AA1138" s="1" t="s">
        <v>1157</v>
      </c>
      <c r="AB1138" s="1"/>
      <c r="AC1138" s="1"/>
      <c r="AD1138" s="1"/>
      <c r="AE1138" s="1"/>
    </row>
    <row r="1139" spans="1:31">
      <c r="A1139" t="str">
        <f t="shared" si="81"/>
        <v>2022-1138</v>
      </c>
      <c r="B1139" s="1">
        <v>44659</v>
      </c>
      <c r="C1139" s="1" t="s">
        <v>51</v>
      </c>
      <c r="D1139" t="s">
        <v>1952</v>
      </c>
      <c r="E1139" t="s">
        <v>86</v>
      </c>
      <c r="F1139" s="16"/>
      <c r="G1139" s="16"/>
      <c r="H1139" t="s">
        <v>1709</v>
      </c>
      <c r="J1139" t="s">
        <v>87</v>
      </c>
      <c r="K1139" t="s">
        <v>88</v>
      </c>
      <c r="L1139" t="s">
        <v>89</v>
      </c>
      <c r="N1139" t="s">
        <v>90</v>
      </c>
      <c r="O1139" s="1">
        <v>44662</v>
      </c>
      <c r="P1139" s="2"/>
      <c r="Q1139" s="2"/>
      <c r="R1139" s="1"/>
      <c r="U1139" s="1" t="str">
        <f t="shared" si="85"/>
        <v>2022</v>
      </c>
      <c r="V1139" s="1" t="str">
        <f>VLOOKUP(W1139,quarter[],2,FALSE)</f>
        <v>2nd</v>
      </c>
      <c r="W1139" s="1" t="str">
        <f t="shared" si="86"/>
        <v>April</v>
      </c>
      <c r="X1139" s="1" t="str">
        <f t="shared" si="87"/>
        <v>Clecak, Megan</v>
      </c>
      <c r="Y1139" s="1"/>
      <c r="Z1139" s="1"/>
      <c r="AA1139" s="1" t="s">
        <v>1953</v>
      </c>
      <c r="AB1139" s="1"/>
      <c r="AC1139" s="1"/>
      <c r="AD1139" s="1"/>
      <c r="AE1139" s="1"/>
    </row>
    <row r="1140" spans="1:31">
      <c r="A1140" t="str">
        <f t="shared" si="81"/>
        <v>2022-1139</v>
      </c>
      <c r="B1140" s="1">
        <v>44659</v>
      </c>
      <c r="C1140" s="1" t="s">
        <v>50</v>
      </c>
      <c r="D1140" t="s">
        <v>1954</v>
      </c>
      <c r="E1140" t="s">
        <v>86</v>
      </c>
      <c r="F1140" s="16"/>
      <c r="G1140" s="16"/>
      <c r="H1140" t="s">
        <v>13</v>
      </c>
      <c r="J1140" t="s">
        <v>87</v>
      </c>
      <c r="K1140" t="s">
        <v>88</v>
      </c>
      <c r="L1140" t="s">
        <v>89</v>
      </c>
      <c r="N1140" t="s">
        <v>835</v>
      </c>
      <c r="O1140" s="1">
        <v>44662</v>
      </c>
      <c r="P1140" s="2"/>
      <c r="Q1140" s="2"/>
      <c r="R1140" s="1"/>
      <c r="U1140" s="1" t="str">
        <f t="shared" si="85"/>
        <v>2022</v>
      </c>
      <c r="V1140" s="1" t="str">
        <f>VLOOKUP(W1140,quarter[],2,FALSE)</f>
        <v>2nd</v>
      </c>
      <c r="W1140" s="1" t="str">
        <f t="shared" si="86"/>
        <v>April</v>
      </c>
      <c r="X1140" s="1" t="str">
        <f t="shared" si="87"/>
        <v>Calo, Robyn</v>
      </c>
      <c r="Y1140" s="1"/>
      <c r="Z1140" s="1"/>
      <c r="AA1140" s="1" t="s">
        <v>1157</v>
      </c>
      <c r="AB1140" s="1"/>
      <c r="AC1140" s="1"/>
      <c r="AD1140" s="1"/>
      <c r="AE1140" s="1"/>
    </row>
    <row r="1141" spans="1:31">
      <c r="A1141" t="str">
        <f t="shared" si="81"/>
        <v>2022-1140</v>
      </c>
      <c r="B1141" s="1">
        <v>44659</v>
      </c>
      <c r="C1141" s="1" t="s">
        <v>53</v>
      </c>
      <c r="D1141" t="s">
        <v>1955</v>
      </c>
      <c r="E1141" t="s">
        <v>86</v>
      </c>
      <c r="F1141" s="16" t="s">
        <v>13</v>
      </c>
      <c r="G1141" s="16"/>
      <c r="H1141" t="s">
        <v>13</v>
      </c>
      <c r="I1141" t="s">
        <v>13</v>
      </c>
      <c r="J1141" t="s">
        <v>87</v>
      </c>
      <c r="K1141" t="s">
        <v>88</v>
      </c>
      <c r="L1141" t="s">
        <v>89</v>
      </c>
      <c r="N1141" t="s">
        <v>90</v>
      </c>
      <c r="O1141" s="1">
        <v>44669</v>
      </c>
      <c r="P1141" s="2"/>
      <c r="Q1141" s="2"/>
      <c r="R1141" s="1"/>
      <c r="U1141" s="1" t="str">
        <f t="shared" si="85"/>
        <v>2022</v>
      </c>
      <c r="V1141" s="1" t="str">
        <f>VLOOKUP(W1141,quarter[],2,FALSE)</f>
        <v>2nd</v>
      </c>
      <c r="W1141" s="1" t="str">
        <f t="shared" si="86"/>
        <v>April</v>
      </c>
      <c r="X1141" s="1" t="str">
        <f t="shared" si="87"/>
        <v>Perry, April</v>
      </c>
      <c r="Y1141" s="1"/>
      <c r="Z1141" s="1"/>
      <c r="AA1141" s="1" t="s">
        <v>1956</v>
      </c>
      <c r="AB1141" s="1"/>
      <c r="AC1141" s="1"/>
      <c r="AD1141" s="1"/>
      <c r="AE1141" s="1"/>
    </row>
    <row r="1142" spans="1:31">
      <c r="A1142" t="str">
        <f t="shared" si="81"/>
        <v>2022-1141</v>
      </c>
      <c r="B1142" s="1">
        <v>44659</v>
      </c>
      <c r="C1142" s="1" t="s">
        <v>49</v>
      </c>
      <c r="D1142" t="s">
        <v>1957</v>
      </c>
      <c r="E1142" t="s">
        <v>86</v>
      </c>
      <c r="F1142" s="16"/>
      <c r="G1142" s="16"/>
      <c r="H1142" t="s">
        <v>13</v>
      </c>
      <c r="J1142" t="s">
        <v>87</v>
      </c>
      <c r="K1142" t="s">
        <v>88</v>
      </c>
      <c r="L1142" t="s">
        <v>89</v>
      </c>
      <c r="N1142" t="s">
        <v>90</v>
      </c>
      <c r="O1142" s="1">
        <v>44662</v>
      </c>
      <c r="P1142" s="2"/>
      <c r="Q1142" s="2"/>
      <c r="R1142" s="1"/>
      <c r="U1142" s="1" t="str">
        <f t="shared" si="85"/>
        <v>2022</v>
      </c>
      <c r="V1142" s="1" t="str">
        <f>VLOOKUP(W1142,quarter[],2,FALSE)</f>
        <v>2nd</v>
      </c>
      <c r="W1142" s="1" t="str">
        <f t="shared" si="86"/>
        <v>April</v>
      </c>
      <c r="X1142" s="1" t="str">
        <f t="shared" si="87"/>
        <v>Brake, Cassi</v>
      </c>
      <c r="Y1142" s="1"/>
      <c r="Z1142" s="1"/>
      <c r="AA1142" s="1" t="s">
        <v>1157</v>
      </c>
      <c r="AB1142" s="1"/>
      <c r="AC1142" s="1"/>
      <c r="AD1142" s="1"/>
      <c r="AE1142" s="1"/>
    </row>
    <row r="1143" spans="1:31">
      <c r="A1143" t="str">
        <f t="shared" si="81"/>
        <v>2022-1142</v>
      </c>
      <c r="B1143" s="1">
        <v>44659</v>
      </c>
      <c r="C1143" s="1" t="s">
        <v>48</v>
      </c>
      <c r="D1143" t="s">
        <v>642</v>
      </c>
      <c r="E1143" t="s">
        <v>86</v>
      </c>
      <c r="F1143" s="16"/>
      <c r="G1143" s="16"/>
      <c r="H1143" t="s">
        <v>1958</v>
      </c>
      <c r="J1143" t="s">
        <v>87</v>
      </c>
      <c r="K1143" t="s">
        <v>90</v>
      </c>
      <c r="L1143" t="s">
        <v>90</v>
      </c>
      <c r="N1143" t="s">
        <v>90</v>
      </c>
      <c r="O1143" s="1">
        <v>44665</v>
      </c>
      <c r="P1143" s="2"/>
      <c r="Q1143" s="2"/>
      <c r="R1143" s="1"/>
      <c r="U1143" s="1" t="str">
        <f t="shared" si="85"/>
        <v>2022</v>
      </c>
      <c r="V1143" s="1" t="str">
        <f>VLOOKUP(W1143,quarter[],2,FALSE)</f>
        <v>2nd</v>
      </c>
      <c r="W1143" s="1" t="str">
        <f t="shared" si="86"/>
        <v>April</v>
      </c>
      <c r="X1143" s="1" t="str">
        <f t="shared" si="87"/>
        <v>Alexander, Lindsay</v>
      </c>
      <c r="Y1143" s="1"/>
      <c r="Z1143" s="1"/>
      <c r="AA1143" s="1" t="s">
        <v>1959</v>
      </c>
      <c r="AB1143" s="1"/>
      <c r="AC1143" s="1"/>
      <c r="AD1143" s="1"/>
      <c r="AE1143" s="1"/>
    </row>
    <row r="1144" spans="1:31">
      <c r="A1144" t="str">
        <f t="shared" si="81"/>
        <v>2022-1143</v>
      </c>
      <c r="B1144" s="1">
        <v>44659</v>
      </c>
      <c r="C1144" s="1" t="s">
        <v>51</v>
      </c>
      <c r="D1144" t="s">
        <v>1960</v>
      </c>
      <c r="E1144" t="s">
        <v>86</v>
      </c>
      <c r="F1144" s="16"/>
      <c r="G1144" s="16"/>
      <c r="H1144" t="s">
        <v>13</v>
      </c>
      <c r="J1144" t="s">
        <v>107</v>
      </c>
      <c r="K1144" t="s">
        <v>88</v>
      </c>
      <c r="L1144" t="s">
        <v>89</v>
      </c>
      <c r="N1144" t="s">
        <v>90</v>
      </c>
      <c r="O1144" s="1">
        <v>44662</v>
      </c>
      <c r="P1144" s="2"/>
      <c r="Q1144" s="2"/>
      <c r="R1144" s="1"/>
      <c r="U1144" s="1" t="str">
        <f t="shared" si="85"/>
        <v>2022</v>
      </c>
      <c r="V1144" s="1" t="str">
        <f>VLOOKUP(W1144,quarter[],2,FALSE)</f>
        <v>2nd</v>
      </c>
      <c r="W1144" s="1" t="str">
        <f t="shared" si="86"/>
        <v>April</v>
      </c>
      <c r="X1144" s="1" t="str">
        <f t="shared" si="87"/>
        <v>Clecak, Megan</v>
      </c>
      <c r="Y1144" s="1"/>
      <c r="Z1144" s="1"/>
      <c r="AA1144" s="1" t="s">
        <v>1961</v>
      </c>
      <c r="AB1144" s="1"/>
      <c r="AC1144" s="1"/>
      <c r="AD1144" s="1"/>
      <c r="AE1144" s="1"/>
    </row>
    <row r="1145" spans="1:31">
      <c r="A1145" t="str">
        <f t="shared" si="81"/>
        <v>2022-1144</v>
      </c>
      <c r="B1145" s="1">
        <v>44660</v>
      </c>
      <c r="C1145" s="1" t="s">
        <v>50</v>
      </c>
      <c r="D1145" t="s">
        <v>1962</v>
      </c>
      <c r="E1145" t="s">
        <v>86</v>
      </c>
      <c r="F1145" s="16"/>
      <c r="G1145" s="16"/>
      <c r="H1145" t="s">
        <v>13</v>
      </c>
      <c r="J1145" t="s">
        <v>99</v>
      </c>
      <c r="K1145" t="s">
        <v>88</v>
      </c>
      <c r="L1145" t="s">
        <v>89</v>
      </c>
      <c r="N1145" t="s">
        <v>835</v>
      </c>
      <c r="O1145" s="1">
        <v>44662</v>
      </c>
      <c r="P1145" s="2"/>
      <c r="Q1145" s="2"/>
      <c r="R1145" s="1"/>
      <c r="U1145" s="1" t="str">
        <f t="shared" si="85"/>
        <v>2022</v>
      </c>
      <c r="V1145" s="1" t="str">
        <f>VLOOKUP(W1145,quarter[],2,FALSE)</f>
        <v>2nd</v>
      </c>
      <c r="W1145" s="1" t="str">
        <f t="shared" si="86"/>
        <v>April</v>
      </c>
      <c r="X1145" s="1" t="str">
        <f t="shared" si="87"/>
        <v>Calo, Robyn</v>
      </c>
      <c r="Y1145" s="1"/>
      <c r="Z1145" s="1"/>
      <c r="AA1145" s="1" t="s">
        <v>146</v>
      </c>
      <c r="AB1145" s="1"/>
      <c r="AC1145" s="1"/>
      <c r="AD1145" s="1"/>
      <c r="AE1145" s="1"/>
    </row>
    <row r="1146" spans="1:31">
      <c r="A1146" t="str">
        <f t="shared" si="81"/>
        <v>2022-1145</v>
      </c>
      <c r="B1146" s="1">
        <v>44661</v>
      </c>
      <c r="C1146" s="1" t="s">
        <v>53</v>
      </c>
      <c r="D1146" t="s">
        <v>1963</v>
      </c>
      <c r="E1146" t="s">
        <v>86</v>
      </c>
      <c r="F1146" s="16"/>
      <c r="G1146" s="16"/>
      <c r="H1146" t="s">
        <v>1964</v>
      </c>
      <c r="J1146" t="s">
        <v>99</v>
      </c>
      <c r="K1146" t="s">
        <v>88</v>
      </c>
      <c r="L1146" t="s">
        <v>89</v>
      </c>
      <c r="N1146" t="s">
        <v>90</v>
      </c>
      <c r="O1146" s="1">
        <v>44664</v>
      </c>
      <c r="P1146" s="2"/>
      <c r="Q1146" s="2"/>
      <c r="R1146" s="1"/>
      <c r="U1146" s="1" t="str">
        <f t="shared" si="85"/>
        <v>2022</v>
      </c>
      <c r="V1146" s="1" t="str">
        <f>VLOOKUP(W1146,quarter[],2,FALSE)</f>
        <v>2nd</v>
      </c>
      <c r="W1146" s="1" t="str">
        <f t="shared" si="86"/>
        <v>April</v>
      </c>
      <c r="X1146" s="1" t="str">
        <f t="shared" si="87"/>
        <v>Perry, April</v>
      </c>
      <c r="Y1146" s="1"/>
      <c r="Z1146" s="1"/>
      <c r="AA1146" s="1" t="s">
        <v>108</v>
      </c>
      <c r="AB1146" s="1"/>
      <c r="AC1146" s="1"/>
      <c r="AD1146" s="1"/>
      <c r="AE1146" s="1"/>
    </row>
    <row r="1147" spans="1:31">
      <c r="A1147" t="str">
        <f t="shared" si="81"/>
        <v>2022-1146</v>
      </c>
      <c r="B1147" s="1">
        <v>44661</v>
      </c>
      <c r="C1147" s="1" t="s">
        <v>51</v>
      </c>
      <c r="D1147" t="s">
        <v>1965</v>
      </c>
      <c r="E1147" t="s">
        <v>86</v>
      </c>
      <c r="F1147" s="16"/>
      <c r="G1147" s="16"/>
      <c r="H1147" t="s">
        <v>13</v>
      </c>
      <c r="J1147" t="s">
        <v>140</v>
      </c>
      <c r="K1147" t="s">
        <v>88</v>
      </c>
      <c r="L1147" t="s">
        <v>89</v>
      </c>
      <c r="N1147" t="s">
        <v>90</v>
      </c>
      <c r="O1147" s="1">
        <v>44663</v>
      </c>
      <c r="P1147" s="2"/>
      <c r="Q1147" s="2"/>
      <c r="R1147" s="1"/>
      <c r="U1147" s="1" t="str">
        <f t="shared" si="85"/>
        <v>2022</v>
      </c>
      <c r="V1147" s="1" t="str">
        <f>VLOOKUP(W1147,quarter[],2,FALSE)</f>
        <v>2nd</v>
      </c>
      <c r="W1147" s="1" t="str">
        <f t="shared" si="86"/>
        <v>April</v>
      </c>
      <c r="X1147" s="1" t="str">
        <f t="shared" si="87"/>
        <v>Clecak, Megan</v>
      </c>
      <c r="Y1147" s="1"/>
      <c r="Z1147" s="1"/>
      <c r="AA1147" s="1" t="s">
        <v>1966</v>
      </c>
      <c r="AB1147" s="1"/>
      <c r="AC1147" s="1"/>
      <c r="AD1147" s="1"/>
      <c r="AE1147" s="1"/>
    </row>
    <row r="1148" spans="1:31">
      <c r="A1148" t="str">
        <f t="shared" si="81"/>
        <v>2022-1147</v>
      </c>
      <c r="B1148" s="1">
        <v>44661</v>
      </c>
      <c r="C1148" s="1" t="s">
        <v>51</v>
      </c>
      <c r="D1148" t="s">
        <v>1967</v>
      </c>
      <c r="E1148" t="s">
        <v>86</v>
      </c>
      <c r="F1148" s="16"/>
      <c r="G1148" s="16"/>
      <c r="H1148" t="s">
        <v>13</v>
      </c>
      <c r="J1148" t="s">
        <v>369</v>
      </c>
      <c r="K1148" t="s">
        <v>90</v>
      </c>
      <c r="L1148" t="s">
        <v>88</v>
      </c>
      <c r="N1148" t="s">
        <v>90</v>
      </c>
      <c r="O1148" s="1">
        <v>44662</v>
      </c>
      <c r="P1148" s="2"/>
      <c r="Q1148" s="2"/>
      <c r="R1148" s="1"/>
      <c r="U1148" s="1" t="str">
        <f t="shared" si="85"/>
        <v>2022</v>
      </c>
      <c r="V1148" s="1" t="str">
        <f>VLOOKUP(W1148,quarter[],2,FALSE)</f>
        <v>2nd</v>
      </c>
      <c r="W1148" s="1" t="str">
        <f t="shared" si="86"/>
        <v>April</v>
      </c>
      <c r="X1148" s="1" t="str">
        <f t="shared" si="87"/>
        <v>Clecak, Megan</v>
      </c>
      <c r="Y1148" s="1"/>
      <c r="Z1148" s="1"/>
      <c r="AA1148" s="1" t="s">
        <v>168</v>
      </c>
      <c r="AB1148" s="1"/>
      <c r="AC1148" s="1"/>
      <c r="AD1148" s="1"/>
      <c r="AE1148" s="1"/>
    </row>
    <row r="1149" spans="1:31">
      <c r="A1149" t="str">
        <f t="shared" si="81"/>
        <v>2022-1148</v>
      </c>
      <c r="B1149" s="1">
        <v>44662</v>
      </c>
      <c r="C1149" s="1" t="s">
        <v>50</v>
      </c>
      <c r="D1149" t="s">
        <v>1968</v>
      </c>
      <c r="E1149" t="s">
        <v>86</v>
      </c>
      <c r="F1149" s="16"/>
      <c r="G1149" s="16"/>
      <c r="H1149" t="s">
        <v>1969</v>
      </c>
      <c r="J1149" t="s">
        <v>87</v>
      </c>
      <c r="K1149" t="s">
        <v>88</v>
      </c>
      <c r="L1149" t="s">
        <v>89</v>
      </c>
      <c r="N1149" t="s">
        <v>90</v>
      </c>
      <c r="O1149" s="1">
        <v>44663</v>
      </c>
      <c r="P1149" s="2">
        <v>15</v>
      </c>
      <c r="Q1149" s="2">
        <v>15</v>
      </c>
      <c r="R1149" s="1">
        <v>44685</v>
      </c>
      <c r="S1149">
        <v>118800</v>
      </c>
      <c r="U1149" s="1" t="str">
        <f t="shared" si="85"/>
        <v>2022</v>
      </c>
      <c r="V1149" s="1" t="str">
        <f>VLOOKUP(W1149,quarter[],2,FALSE)</f>
        <v>2nd</v>
      </c>
      <c r="W1149" s="1" t="str">
        <f t="shared" si="86"/>
        <v>April</v>
      </c>
      <c r="X1149" s="1" t="str">
        <f t="shared" si="87"/>
        <v>Calo, Robyn</v>
      </c>
      <c r="Y1149" s="1"/>
      <c r="Z1149" s="1"/>
      <c r="AA1149" s="1" t="s">
        <v>262</v>
      </c>
      <c r="AB1149" s="1"/>
      <c r="AC1149" s="1"/>
      <c r="AD1149" s="1"/>
      <c r="AE1149" s="1"/>
    </row>
    <row r="1150" spans="1:31">
      <c r="A1150" t="str">
        <f t="shared" si="81"/>
        <v>2022-1149</v>
      </c>
      <c r="B1150" s="1">
        <v>44662</v>
      </c>
      <c r="C1150" s="1" t="s">
        <v>53</v>
      </c>
      <c r="D1150" t="s">
        <v>1970</v>
      </c>
      <c r="E1150" t="s">
        <v>86</v>
      </c>
      <c r="F1150" s="16" t="s">
        <v>1971</v>
      </c>
      <c r="G1150" s="16"/>
      <c r="H1150">
        <v>202200159206</v>
      </c>
      <c r="I1150" t="s">
        <v>13</v>
      </c>
      <c r="J1150" t="s">
        <v>87</v>
      </c>
      <c r="K1150" t="s">
        <v>88</v>
      </c>
      <c r="L1150" t="s">
        <v>89</v>
      </c>
      <c r="N1150" t="s">
        <v>90</v>
      </c>
      <c r="O1150" s="1">
        <v>44669</v>
      </c>
      <c r="P1150" s="2"/>
      <c r="Q1150" s="2"/>
      <c r="R1150" s="1"/>
      <c r="U1150" s="1" t="str">
        <f t="shared" si="85"/>
        <v>2022</v>
      </c>
      <c r="V1150" s="1" t="str">
        <f>VLOOKUP(W1150,quarter[],2,FALSE)</f>
        <v>2nd</v>
      </c>
      <c r="W1150" s="1" t="str">
        <f t="shared" si="86"/>
        <v>April</v>
      </c>
      <c r="X1150" s="1" t="str">
        <f t="shared" si="87"/>
        <v>Perry, April</v>
      </c>
      <c r="Y1150" s="1"/>
      <c r="Z1150" s="1"/>
      <c r="AA1150" s="1" t="s">
        <v>323</v>
      </c>
      <c r="AB1150" s="1"/>
      <c r="AC1150" s="1"/>
      <c r="AD1150" s="1"/>
      <c r="AE1150" s="1"/>
    </row>
    <row r="1151" spans="1:31">
      <c r="A1151" t="str">
        <f t="shared" si="81"/>
        <v>2022-1150</v>
      </c>
      <c r="B1151" s="1">
        <v>44662</v>
      </c>
      <c r="C1151" s="1" t="s">
        <v>49</v>
      </c>
      <c r="D1151" t="s">
        <v>1972</v>
      </c>
      <c r="E1151" t="s">
        <v>86</v>
      </c>
      <c r="F1151" s="16"/>
      <c r="G1151" s="16"/>
      <c r="H1151" t="s">
        <v>1973</v>
      </c>
      <c r="J1151" t="s">
        <v>99</v>
      </c>
      <c r="K1151" t="s">
        <v>88</v>
      </c>
      <c r="L1151" t="s">
        <v>89</v>
      </c>
      <c r="N1151" t="s">
        <v>90</v>
      </c>
      <c r="O1151" s="1">
        <v>44663</v>
      </c>
      <c r="P1151" s="2"/>
      <c r="Q1151" s="2"/>
      <c r="R1151" s="1"/>
      <c r="U1151" s="1" t="str">
        <f t="shared" si="85"/>
        <v>2022</v>
      </c>
      <c r="V1151" s="1" t="str">
        <f>VLOOKUP(W1151,quarter[],2,FALSE)</f>
        <v>2nd</v>
      </c>
      <c r="W1151" s="1" t="str">
        <f t="shared" si="86"/>
        <v>April</v>
      </c>
      <c r="X1151" s="1" t="str">
        <f t="shared" si="87"/>
        <v>Brake, Cassi</v>
      </c>
      <c r="Y1151" s="1"/>
      <c r="Z1151" s="1"/>
      <c r="AA1151" s="1" t="s">
        <v>162</v>
      </c>
      <c r="AB1151" s="1"/>
      <c r="AC1151" s="1"/>
      <c r="AD1151" s="1"/>
      <c r="AE1151" s="1"/>
    </row>
    <row r="1152" spans="1:31">
      <c r="A1152" t="str">
        <f t="shared" si="81"/>
        <v>2022-1151</v>
      </c>
      <c r="B1152" s="1">
        <v>44662</v>
      </c>
      <c r="C1152" s="1" t="s">
        <v>48</v>
      </c>
      <c r="D1152" t="s">
        <v>1974</v>
      </c>
      <c r="E1152" t="s">
        <v>86</v>
      </c>
      <c r="F1152" s="16"/>
      <c r="G1152" s="16"/>
      <c r="H1152" t="s">
        <v>1709</v>
      </c>
      <c r="J1152" t="s">
        <v>87</v>
      </c>
      <c r="K1152" t="s">
        <v>88</v>
      </c>
      <c r="L1152" t="s">
        <v>90</v>
      </c>
      <c r="N1152" t="s">
        <v>90</v>
      </c>
      <c r="O1152" s="1">
        <v>44662</v>
      </c>
      <c r="P1152" s="2"/>
      <c r="Q1152" s="2"/>
      <c r="R1152" s="1"/>
      <c r="U1152" s="1" t="str">
        <f t="shared" si="85"/>
        <v>2022</v>
      </c>
      <c r="V1152" s="1" t="str">
        <f>VLOOKUP(W1152,quarter[],2,FALSE)</f>
        <v>2nd</v>
      </c>
      <c r="W1152" s="1" t="str">
        <f t="shared" si="86"/>
        <v>April</v>
      </c>
      <c r="X1152" s="1" t="str">
        <f t="shared" si="87"/>
        <v>Alexander, Lindsay</v>
      </c>
      <c r="Y1152" s="1"/>
      <c r="Z1152" s="1"/>
      <c r="AA1152" s="1" t="s">
        <v>1953</v>
      </c>
      <c r="AB1152" s="1"/>
      <c r="AC1152" s="1"/>
      <c r="AD1152" s="1"/>
      <c r="AE1152" s="1"/>
    </row>
    <row r="1153" spans="1:31">
      <c r="A1153" t="str">
        <f t="shared" si="81"/>
        <v>2022-1152</v>
      </c>
      <c r="B1153" s="1">
        <v>44662</v>
      </c>
      <c r="C1153" s="1" t="s">
        <v>51</v>
      </c>
      <c r="D1153" t="s">
        <v>1975</v>
      </c>
      <c r="E1153" t="s">
        <v>86</v>
      </c>
      <c r="F1153" s="16"/>
      <c r="G1153" s="16"/>
      <c r="H1153" t="s">
        <v>13</v>
      </c>
      <c r="J1153" t="s">
        <v>87</v>
      </c>
      <c r="K1153" t="s">
        <v>88</v>
      </c>
      <c r="L1153" t="s">
        <v>89</v>
      </c>
      <c r="N1153" t="s">
        <v>90</v>
      </c>
      <c r="O1153" s="1">
        <v>44662</v>
      </c>
      <c r="P1153" s="2"/>
      <c r="Q1153" s="2"/>
      <c r="R1153" s="1"/>
      <c r="U1153" s="1" t="str">
        <f t="shared" si="85"/>
        <v>2022</v>
      </c>
      <c r="V1153" s="1" t="str">
        <f>VLOOKUP(W1153,quarter[],2,FALSE)</f>
        <v>2nd</v>
      </c>
      <c r="W1153" s="1" t="str">
        <f t="shared" si="86"/>
        <v>April</v>
      </c>
      <c r="X1153" s="1" t="str">
        <f t="shared" si="87"/>
        <v>Clecak, Megan</v>
      </c>
      <c r="Y1153" s="1"/>
      <c r="Z1153" s="1"/>
      <c r="AA1153" s="1" t="s">
        <v>815</v>
      </c>
      <c r="AB1153" s="1"/>
      <c r="AC1153" s="1"/>
      <c r="AD1153" s="1"/>
      <c r="AE1153" s="1"/>
    </row>
    <row r="1154" spans="1:31">
      <c r="A1154" t="str">
        <f t="shared" si="81"/>
        <v>2022-1153</v>
      </c>
      <c r="B1154" s="1">
        <v>44662</v>
      </c>
      <c r="C1154" s="1" t="s">
        <v>50</v>
      </c>
      <c r="D1154" t="s">
        <v>1976</v>
      </c>
      <c r="E1154" t="s">
        <v>86</v>
      </c>
      <c r="F1154" s="16"/>
      <c r="G1154" s="16"/>
      <c r="H1154" t="s">
        <v>13</v>
      </c>
      <c r="J1154" t="s">
        <v>87</v>
      </c>
      <c r="K1154" t="s">
        <v>88</v>
      </c>
      <c r="L1154" t="s">
        <v>89</v>
      </c>
      <c r="N1154" t="s">
        <v>90</v>
      </c>
      <c r="O1154" s="1">
        <v>44663</v>
      </c>
      <c r="P1154" s="2"/>
      <c r="Q1154" s="2"/>
      <c r="R1154" s="1"/>
      <c r="U1154" s="1" t="str">
        <f t="shared" si="85"/>
        <v>2022</v>
      </c>
      <c r="V1154" s="1" t="str">
        <f>VLOOKUP(W1154,quarter[],2,FALSE)</f>
        <v>2nd</v>
      </c>
      <c r="W1154" s="1" t="str">
        <f t="shared" si="86"/>
        <v>April</v>
      </c>
      <c r="X1154" s="1" t="str">
        <f t="shared" si="87"/>
        <v>Calo, Robyn</v>
      </c>
      <c r="Y1154" s="1"/>
      <c r="Z1154" s="1"/>
      <c r="AA1154" s="1" t="s">
        <v>1977</v>
      </c>
      <c r="AB1154" s="1"/>
      <c r="AC1154" s="1"/>
      <c r="AD1154" s="1"/>
      <c r="AE1154" s="1"/>
    </row>
    <row r="1155" spans="1:31">
      <c r="A1155" t="str">
        <f t="shared" si="81"/>
        <v>2022-1154</v>
      </c>
      <c r="B1155" s="1">
        <v>44662</v>
      </c>
      <c r="C1155" s="1" t="s">
        <v>53</v>
      </c>
      <c r="D1155" t="s">
        <v>1978</v>
      </c>
      <c r="E1155" t="s">
        <v>86</v>
      </c>
      <c r="F1155" s="16" t="s">
        <v>1630</v>
      </c>
      <c r="G1155" s="16"/>
      <c r="H1155" t="s">
        <v>1979</v>
      </c>
      <c r="I1155" t="s">
        <v>1980</v>
      </c>
      <c r="J1155" t="s">
        <v>87</v>
      </c>
      <c r="K1155" t="s">
        <v>90</v>
      </c>
      <c r="L1155" t="s">
        <v>90</v>
      </c>
      <c r="N1155" t="s">
        <v>90</v>
      </c>
      <c r="O1155" s="1">
        <v>44670</v>
      </c>
      <c r="P1155" s="2"/>
      <c r="Q1155" s="2"/>
      <c r="R1155" s="1"/>
      <c r="U1155" s="1" t="str">
        <f t="shared" si="85"/>
        <v>2022</v>
      </c>
      <c r="V1155" s="1" t="str">
        <f>VLOOKUP(W1155,quarter[],2,FALSE)</f>
        <v>2nd</v>
      </c>
      <c r="W1155" s="1" t="str">
        <f t="shared" si="86"/>
        <v>April</v>
      </c>
      <c r="X1155" s="1" t="str">
        <f t="shared" si="87"/>
        <v>Perry, April</v>
      </c>
      <c r="Y1155" s="1"/>
      <c r="Z1155" s="1"/>
      <c r="AA1155" s="1" t="s">
        <v>1981</v>
      </c>
      <c r="AB1155" s="1"/>
      <c r="AC1155" s="1"/>
      <c r="AD1155" s="1"/>
      <c r="AE1155" s="1"/>
    </row>
    <row r="1156" spans="1:31">
      <c r="A1156" t="str">
        <f t="shared" si="81"/>
        <v>2022-1155</v>
      </c>
      <c r="B1156" s="1">
        <v>44662</v>
      </c>
      <c r="C1156" s="1" t="s">
        <v>51</v>
      </c>
      <c r="D1156" t="s">
        <v>1982</v>
      </c>
      <c r="E1156" t="s">
        <v>86</v>
      </c>
      <c r="F1156" s="16"/>
      <c r="G1156" s="16"/>
      <c r="J1156" t="s">
        <v>87</v>
      </c>
      <c r="K1156" t="s">
        <v>88</v>
      </c>
      <c r="L1156" t="s">
        <v>89</v>
      </c>
      <c r="N1156" t="s">
        <v>90</v>
      </c>
      <c r="O1156" s="1">
        <v>44662</v>
      </c>
      <c r="P1156" s="2"/>
      <c r="Q1156" s="2"/>
      <c r="R1156" s="1"/>
      <c r="U1156" s="1" t="str">
        <f t="shared" si="85"/>
        <v>2022</v>
      </c>
      <c r="V1156" s="1" t="str">
        <f>VLOOKUP(W1156,quarter[],2,FALSE)</f>
        <v>2nd</v>
      </c>
      <c r="W1156" s="1" t="str">
        <f t="shared" si="86"/>
        <v>April</v>
      </c>
      <c r="X1156" s="1" t="str">
        <f t="shared" si="87"/>
        <v>Clecak, Megan</v>
      </c>
      <c r="Y1156" s="1"/>
      <c r="Z1156" s="1"/>
      <c r="AA1156" s="1" t="s">
        <v>157</v>
      </c>
      <c r="AB1156" s="1"/>
      <c r="AC1156" s="1"/>
      <c r="AD1156" s="1"/>
      <c r="AE1156" s="1"/>
    </row>
    <row r="1157" spans="1:31">
      <c r="A1157" t="str">
        <f t="shared" si="81"/>
        <v>2022-1156</v>
      </c>
      <c r="B1157" s="1">
        <v>44662</v>
      </c>
      <c r="C1157" s="1" t="s">
        <v>54</v>
      </c>
      <c r="D1157" t="s">
        <v>1983</v>
      </c>
      <c r="E1157" t="s">
        <v>86</v>
      </c>
      <c r="F1157" s="16" t="s">
        <v>111</v>
      </c>
      <c r="G1157" s="16"/>
      <c r="H1157" t="s">
        <v>13</v>
      </c>
      <c r="I1157" t="s">
        <v>13</v>
      </c>
      <c r="J1157" t="s">
        <v>111</v>
      </c>
      <c r="K1157" t="s">
        <v>88</v>
      </c>
      <c r="L1157" t="s">
        <v>89</v>
      </c>
      <c r="N1157" t="s">
        <v>90</v>
      </c>
      <c r="O1157" s="1">
        <v>44715</v>
      </c>
      <c r="P1157" s="2" t="s">
        <v>89</v>
      </c>
      <c r="Q1157" s="2"/>
      <c r="R1157" s="1"/>
      <c r="U1157" s="1" t="str">
        <f t="shared" si="85"/>
        <v>2022</v>
      </c>
      <c r="V1157" s="1" t="str">
        <f>VLOOKUP(W1157,quarter[],2,FALSE)</f>
        <v>2nd</v>
      </c>
      <c r="W1157" s="1" t="str">
        <f t="shared" si="86"/>
        <v>April</v>
      </c>
      <c r="X1157" s="1" t="str">
        <f t="shared" si="87"/>
        <v>Pitts, Jeff</v>
      </c>
      <c r="Y1157" s="1"/>
      <c r="Z1157" s="1"/>
      <c r="AA1157" s="1" t="s">
        <v>1984</v>
      </c>
      <c r="AB1157" s="1"/>
      <c r="AC1157" s="1"/>
      <c r="AD1157" s="1"/>
      <c r="AE1157" s="1"/>
    </row>
    <row r="1158" spans="1:31">
      <c r="A1158" t="str">
        <f t="shared" si="81"/>
        <v>2022-1157</v>
      </c>
      <c r="B1158" s="1">
        <v>44662</v>
      </c>
      <c r="C1158" s="1" t="s">
        <v>50</v>
      </c>
      <c r="D1158" t="s">
        <v>1985</v>
      </c>
      <c r="E1158" t="s">
        <v>86</v>
      </c>
      <c r="F1158" s="16"/>
      <c r="G1158" s="16"/>
      <c r="H1158" t="s">
        <v>13</v>
      </c>
      <c r="J1158" t="s">
        <v>87</v>
      </c>
      <c r="K1158" t="s">
        <v>88</v>
      </c>
      <c r="L1158" t="s">
        <v>90</v>
      </c>
      <c r="N1158" t="s">
        <v>90</v>
      </c>
      <c r="O1158" s="1">
        <v>44663</v>
      </c>
      <c r="P1158" s="2"/>
      <c r="Q1158" s="2"/>
      <c r="R1158" s="1"/>
      <c r="U1158" s="1" t="str">
        <f t="shared" si="85"/>
        <v>2022</v>
      </c>
      <c r="V1158" s="1" t="str">
        <f>VLOOKUP(W1158,quarter[],2,FALSE)</f>
        <v>2nd</v>
      </c>
      <c r="W1158" s="1" t="str">
        <f t="shared" si="86"/>
        <v>April</v>
      </c>
      <c r="X1158" s="1" t="str">
        <f t="shared" si="87"/>
        <v>Calo, Robyn</v>
      </c>
      <c r="Y1158" s="1"/>
      <c r="Z1158" s="1"/>
      <c r="AA1158" s="1" t="s">
        <v>1977</v>
      </c>
      <c r="AB1158" s="1"/>
      <c r="AC1158" s="1"/>
      <c r="AD1158" s="1"/>
      <c r="AE1158" s="1"/>
    </row>
    <row r="1159" spans="1:31">
      <c r="A1159" t="str">
        <f t="shared" si="81"/>
        <v>2022-1158</v>
      </c>
      <c r="B1159" s="1">
        <v>44662</v>
      </c>
      <c r="C1159" s="1" t="s">
        <v>54</v>
      </c>
      <c r="D1159" t="s">
        <v>1986</v>
      </c>
      <c r="E1159" t="s">
        <v>86</v>
      </c>
      <c r="F1159" s="16" t="s">
        <v>1987</v>
      </c>
      <c r="G1159" s="16"/>
      <c r="H1159" t="s">
        <v>13</v>
      </c>
      <c r="I1159" t="s">
        <v>13</v>
      </c>
      <c r="J1159" t="s">
        <v>87</v>
      </c>
      <c r="K1159" t="s">
        <v>88</v>
      </c>
      <c r="L1159" t="s">
        <v>89</v>
      </c>
      <c r="N1159" t="s">
        <v>90</v>
      </c>
      <c r="O1159" s="1">
        <v>44665</v>
      </c>
      <c r="P1159" s="2" t="s">
        <v>89</v>
      </c>
      <c r="Q1159" s="2"/>
      <c r="R1159" s="1"/>
      <c r="U1159" s="1" t="str">
        <f t="shared" si="85"/>
        <v>2022</v>
      </c>
      <c r="V1159" s="1" t="str">
        <f>VLOOKUP(W1159,quarter[],2,FALSE)</f>
        <v>2nd</v>
      </c>
      <c r="W1159" s="1" t="str">
        <f t="shared" si="86"/>
        <v>April</v>
      </c>
      <c r="X1159" s="1" t="str">
        <f t="shared" si="87"/>
        <v>Pitts, Jeff</v>
      </c>
      <c r="Y1159" s="1"/>
      <c r="Z1159" s="1"/>
      <c r="AA1159" s="1" t="s">
        <v>834</v>
      </c>
      <c r="AB1159" s="1"/>
      <c r="AC1159" s="1"/>
      <c r="AD1159" s="1"/>
      <c r="AE1159" s="1"/>
    </row>
    <row r="1160" spans="1:31">
      <c r="A1160" t="str">
        <f t="shared" si="81"/>
        <v>2022-1159</v>
      </c>
      <c r="B1160" s="1">
        <v>44662</v>
      </c>
      <c r="C1160" s="1" t="s">
        <v>49</v>
      </c>
      <c r="D1160" t="s">
        <v>1988</v>
      </c>
      <c r="E1160" t="s">
        <v>86</v>
      </c>
      <c r="F1160" s="16"/>
      <c r="G1160" s="16"/>
      <c r="H1160" t="s">
        <v>13</v>
      </c>
      <c r="J1160" t="s">
        <v>117</v>
      </c>
      <c r="K1160" t="s">
        <v>88</v>
      </c>
      <c r="L1160" t="s">
        <v>89</v>
      </c>
      <c r="N1160" t="s">
        <v>90</v>
      </c>
      <c r="O1160" s="1">
        <v>44663</v>
      </c>
      <c r="P1160" s="2"/>
      <c r="Q1160" s="2"/>
      <c r="R1160" s="1"/>
      <c r="U1160" s="1" t="str">
        <f t="shared" si="85"/>
        <v>2022</v>
      </c>
      <c r="V1160" s="1" t="str">
        <f>VLOOKUP(W1160,quarter[],2,FALSE)</f>
        <v>2nd</v>
      </c>
      <c r="W1160" s="1" t="str">
        <f t="shared" si="86"/>
        <v>April</v>
      </c>
      <c r="X1160" s="1" t="str">
        <f t="shared" si="87"/>
        <v>Brake, Cassi</v>
      </c>
      <c r="Y1160" s="1"/>
      <c r="Z1160" s="1"/>
      <c r="AA1160" s="1" t="s">
        <v>1956</v>
      </c>
      <c r="AB1160" s="1"/>
      <c r="AC1160" s="1"/>
      <c r="AD1160" s="1"/>
      <c r="AE1160" s="1"/>
    </row>
    <row r="1161" spans="1:31">
      <c r="A1161" t="str">
        <f t="shared" si="81"/>
        <v>2022-1160</v>
      </c>
      <c r="B1161" s="1">
        <v>44662</v>
      </c>
      <c r="C1161" s="1" t="s">
        <v>53</v>
      </c>
      <c r="D1161" t="s">
        <v>1989</v>
      </c>
      <c r="E1161" t="s">
        <v>86</v>
      </c>
      <c r="F1161" s="16"/>
      <c r="G1161" s="16"/>
      <c r="H1161" t="s">
        <v>13</v>
      </c>
      <c r="J1161" t="s">
        <v>87</v>
      </c>
      <c r="K1161" t="s">
        <v>88</v>
      </c>
      <c r="L1161" t="s">
        <v>89</v>
      </c>
      <c r="N1161" t="s">
        <v>90</v>
      </c>
      <c r="O1161" s="1">
        <v>44663</v>
      </c>
      <c r="P1161" s="2"/>
      <c r="Q1161" s="2"/>
      <c r="R1161" s="1"/>
      <c r="U1161" s="1" t="str">
        <f t="shared" si="85"/>
        <v>2022</v>
      </c>
      <c r="V1161" s="1" t="str">
        <f>VLOOKUP(W1161,quarter[],2,FALSE)</f>
        <v>2nd</v>
      </c>
      <c r="W1161" s="1" t="str">
        <f t="shared" si="86"/>
        <v>April</v>
      </c>
      <c r="X1161" s="1" t="str">
        <f t="shared" si="87"/>
        <v>Perry, April</v>
      </c>
      <c r="Y1161" s="1"/>
      <c r="Z1161" s="1"/>
      <c r="AA1161" s="1" t="s">
        <v>1140</v>
      </c>
      <c r="AB1161" s="1"/>
      <c r="AC1161" s="1"/>
      <c r="AD1161" s="1"/>
      <c r="AE1161" s="1"/>
    </row>
    <row r="1162" spans="1:31">
      <c r="A1162" t="str">
        <f t="shared" si="81"/>
        <v>2022-1161</v>
      </c>
      <c r="B1162" s="1">
        <v>44662</v>
      </c>
      <c r="C1162" s="1" t="s">
        <v>48</v>
      </c>
      <c r="D1162" t="s">
        <v>1990</v>
      </c>
      <c r="E1162" t="s">
        <v>86</v>
      </c>
      <c r="F1162" s="16"/>
      <c r="G1162" s="16"/>
      <c r="H1162" t="s">
        <v>1991</v>
      </c>
      <c r="J1162" t="s">
        <v>99</v>
      </c>
      <c r="K1162" t="s">
        <v>88</v>
      </c>
      <c r="L1162" t="s">
        <v>89</v>
      </c>
      <c r="N1162" t="s">
        <v>90</v>
      </c>
      <c r="O1162" s="1">
        <v>44663</v>
      </c>
      <c r="P1162" s="2"/>
      <c r="Q1162" s="2"/>
      <c r="R1162" s="1"/>
      <c r="U1162" s="1" t="str">
        <f t="shared" si="85"/>
        <v>2022</v>
      </c>
      <c r="V1162" s="1" t="str">
        <f>VLOOKUP(W1162,quarter[],2,FALSE)</f>
        <v>2nd</v>
      </c>
      <c r="W1162" s="1" t="str">
        <f t="shared" si="86"/>
        <v>April</v>
      </c>
      <c r="X1162" s="1" t="str">
        <f t="shared" si="87"/>
        <v>Alexander, Lindsay</v>
      </c>
      <c r="Y1162" s="1"/>
      <c r="Z1162" s="1"/>
      <c r="AA1162" s="1" t="s">
        <v>1992</v>
      </c>
      <c r="AB1162" s="1"/>
      <c r="AC1162" s="1"/>
      <c r="AD1162" s="1"/>
      <c r="AE1162" s="1"/>
    </row>
    <row r="1163" spans="1:31">
      <c r="A1163" t="str">
        <f t="shared" si="81"/>
        <v>2022-1162</v>
      </c>
      <c r="B1163" s="1">
        <v>44663</v>
      </c>
      <c r="C1163" s="1" t="s">
        <v>50</v>
      </c>
      <c r="D1163" t="s">
        <v>1993</v>
      </c>
      <c r="E1163" t="s">
        <v>86</v>
      </c>
      <c r="F1163" s="16" t="s">
        <v>1994</v>
      </c>
      <c r="G1163" s="16"/>
      <c r="H1163" t="s">
        <v>1995</v>
      </c>
      <c r="I1163" t="s">
        <v>1996</v>
      </c>
      <c r="J1163" t="s">
        <v>87</v>
      </c>
      <c r="K1163" t="s">
        <v>90</v>
      </c>
      <c r="L1163" t="s">
        <v>90</v>
      </c>
      <c r="N1163" t="s">
        <v>90</v>
      </c>
      <c r="O1163" s="1">
        <v>44671</v>
      </c>
      <c r="P1163" s="2"/>
      <c r="Q1163" s="2"/>
      <c r="R1163" s="1"/>
      <c r="U1163" s="1" t="str">
        <f t="shared" si="85"/>
        <v>2022</v>
      </c>
      <c r="V1163" s="1" t="str">
        <f>VLOOKUP(W1163,quarter[],2,FALSE)</f>
        <v>2nd</v>
      </c>
      <c r="W1163" s="1" t="str">
        <f t="shared" si="86"/>
        <v>April</v>
      </c>
      <c r="X1163" s="1" t="str">
        <f t="shared" si="87"/>
        <v>Calo, Robyn</v>
      </c>
      <c r="Y1163" s="1"/>
      <c r="Z1163" s="1"/>
      <c r="AA1163" s="1" t="s">
        <v>1997</v>
      </c>
      <c r="AB1163" s="1"/>
      <c r="AC1163" s="1"/>
      <c r="AD1163" s="1"/>
      <c r="AE1163" s="1"/>
    </row>
    <row r="1164" spans="1:31">
      <c r="A1164" t="str">
        <f t="shared" si="81"/>
        <v>2022-1163</v>
      </c>
      <c r="B1164" s="1">
        <v>44663</v>
      </c>
      <c r="C1164" s="1" t="s">
        <v>51</v>
      </c>
      <c r="D1164" t="s">
        <v>1998</v>
      </c>
      <c r="E1164" t="s">
        <v>224</v>
      </c>
      <c r="F1164" s="16"/>
      <c r="G1164" s="16"/>
      <c r="H1164" t="s">
        <v>13</v>
      </c>
      <c r="J1164" t="s">
        <v>140</v>
      </c>
      <c r="K1164" t="s">
        <v>88</v>
      </c>
      <c r="L1164" t="s">
        <v>89</v>
      </c>
      <c r="N1164" t="s">
        <v>90</v>
      </c>
      <c r="O1164" s="1">
        <v>44664</v>
      </c>
      <c r="P1164" s="2"/>
      <c r="Q1164" s="2"/>
      <c r="R1164" s="1"/>
      <c r="U1164" s="1" t="str">
        <f t="shared" si="85"/>
        <v>2022</v>
      </c>
      <c r="V1164" s="1" t="str">
        <f>VLOOKUP(W1164,quarter[],2,FALSE)</f>
        <v>2nd</v>
      </c>
      <c r="W1164" s="1" t="str">
        <f t="shared" si="86"/>
        <v>April</v>
      </c>
      <c r="X1164" s="1" t="str">
        <f t="shared" si="87"/>
        <v>Clecak, Megan</v>
      </c>
      <c r="Y1164" s="1"/>
      <c r="Z1164" s="1"/>
      <c r="AA1164" s="1" t="s">
        <v>1999</v>
      </c>
      <c r="AB1164" s="1"/>
      <c r="AC1164" s="1"/>
      <c r="AD1164" s="1"/>
      <c r="AE1164" s="1"/>
    </row>
    <row r="1165" spans="1:31">
      <c r="A1165" t="str">
        <f t="shared" si="81"/>
        <v>2022-1164</v>
      </c>
      <c r="B1165" s="1">
        <v>44663</v>
      </c>
      <c r="C1165" s="1" t="s">
        <v>53</v>
      </c>
      <c r="D1165" t="s">
        <v>2000</v>
      </c>
      <c r="E1165" t="s">
        <v>224</v>
      </c>
      <c r="F1165" s="16"/>
      <c r="G1165" s="16"/>
      <c r="H1165" t="s">
        <v>13</v>
      </c>
      <c r="J1165" t="s">
        <v>140</v>
      </c>
      <c r="K1165" t="s">
        <v>88</v>
      </c>
      <c r="L1165" t="s">
        <v>89</v>
      </c>
      <c r="N1165" t="s">
        <v>90</v>
      </c>
      <c r="O1165" s="1">
        <v>44663</v>
      </c>
      <c r="P1165" s="2"/>
      <c r="Q1165" s="2"/>
      <c r="R1165" s="1"/>
      <c r="U1165" s="1" t="str">
        <f t="shared" si="85"/>
        <v>2022</v>
      </c>
      <c r="V1165" s="1" t="str">
        <f>VLOOKUP(W1165,quarter[],2,FALSE)</f>
        <v>2nd</v>
      </c>
      <c r="W1165" s="1" t="str">
        <f t="shared" si="86"/>
        <v>April</v>
      </c>
      <c r="X1165" s="1" t="str">
        <f t="shared" si="87"/>
        <v>Perry, April</v>
      </c>
      <c r="Y1165" s="1"/>
      <c r="Z1165" s="1"/>
      <c r="AA1165" s="1" t="s">
        <v>2001</v>
      </c>
      <c r="AB1165" s="1"/>
      <c r="AC1165" s="1"/>
      <c r="AD1165" s="1"/>
      <c r="AE1165" s="1"/>
    </row>
    <row r="1166" spans="1:31">
      <c r="A1166" t="str">
        <f t="shared" si="81"/>
        <v>2022-1165</v>
      </c>
      <c r="B1166" s="1">
        <v>44663</v>
      </c>
      <c r="C1166" s="1" t="s">
        <v>50</v>
      </c>
      <c r="D1166" t="s">
        <v>2002</v>
      </c>
      <c r="E1166" t="s">
        <v>224</v>
      </c>
      <c r="F1166" s="16"/>
      <c r="G1166" s="16"/>
      <c r="H1166" t="s">
        <v>13</v>
      </c>
      <c r="J1166" t="s">
        <v>140</v>
      </c>
      <c r="K1166" t="s">
        <v>88</v>
      </c>
      <c r="L1166" t="s">
        <v>89</v>
      </c>
      <c r="N1166" t="s">
        <v>90</v>
      </c>
      <c r="O1166" s="1">
        <v>44663</v>
      </c>
      <c r="P1166" s="2"/>
      <c r="Q1166" s="2"/>
      <c r="R1166" s="1"/>
      <c r="U1166" s="1" t="str">
        <f t="shared" si="85"/>
        <v>2022</v>
      </c>
      <c r="V1166" s="1" t="str">
        <f>VLOOKUP(W1166,quarter[],2,FALSE)</f>
        <v>2nd</v>
      </c>
      <c r="W1166" s="1" t="str">
        <f t="shared" si="86"/>
        <v>April</v>
      </c>
      <c r="X1166" s="1" t="str">
        <f t="shared" si="87"/>
        <v>Calo, Robyn</v>
      </c>
      <c r="Y1166" s="1"/>
      <c r="Z1166" s="1"/>
      <c r="AA1166" s="1" t="s">
        <v>2003</v>
      </c>
      <c r="AB1166" s="1"/>
      <c r="AC1166" s="1"/>
      <c r="AD1166" s="1"/>
      <c r="AE1166" s="1"/>
    </row>
    <row r="1167" spans="1:31">
      <c r="A1167" t="str">
        <f t="shared" si="81"/>
        <v>2022-1166</v>
      </c>
      <c r="B1167" s="1">
        <v>44663</v>
      </c>
      <c r="C1167" s="1" t="s">
        <v>48</v>
      </c>
      <c r="D1167" t="s">
        <v>793</v>
      </c>
      <c r="E1167" t="s">
        <v>86</v>
      </c>
      <c r="F1167" s="16"/>
      <c r="G1167" s="16"/>
      <c r="H1167" t="s">
        <v>13</v>
      </c>
      <c r="J1167" t="s">
        <v>87</v>
      </c>
      <c r="K1167" t="s">
        <v>88</v>
      </c>
      <c r="L1167" t="s">
        <v>89</v>
      </c>
      <c r="N1167" t="s">
        <v>90</v>
      </c>
      <c r="O1167" s="1">
        <v>44663</v>
      </c>
      <c r="P1167" s="2"/>
      <c r="Q1167" s="2"/>
      <c r="R1167" s="1"/>
      <c r="U1167" s="1" t="str">
        <f t="shared" ref="U1167:U1198" si="88">TEXT(B1167,"yyyy")</f>
        <v>2022</v>
      </c>
      <c r="V1167" s="1" t="str">
        <f>VLOOKUP(W1167,quarter[],2,FALSE)</f>
        <v>2nd</v>
      </c>
      <c r="W1167" s="1" t="str">
        <f t="shared" ref="W1167:W1198" si="89">TEXT(B1167,"mmmm")</f>
        <v>April</v>
      </c>
      <c r="X1167" s="1" t="str">
        <f t="shared" ref="X1167:X1198" si="90">C1167</f>
        <v>Alexander, Lindsay</v>
      </c>
      <c r="Y1167" s="1"/>
      <c r="Z1167" s="1"/>
      <c r="AA1167" s="1" t="s">
        <v>2004</v>
      </c>
      <c r="AB1167" s="1"/>
      <c r="AC1167" s="1"/>
      <c r="AD1167" s="1"/>
      <c r="AE1167" s="1"/>
    </row>
    <row r="1168" spans="1:31">
      <c r="A1168" t="str">
        <f t="shared" si="81"/>
        <v>2022-1167</v>
      </c>
      <c r="B1168" s="1">
        <v>44663</v>
      </c>
      <c r="C1168" s="1" t="s">
        <v>51</v>
      </c>
      <c r="D1168" t="s">
        <v>2005</v>
      </c>
      <c r="E1168" t="s">
        <v>86</v>
      </c>
      <c r="F1168" s="16"/>
      <c r="G1168" s="16"/>
      <c r="H1168" t="s">
        <v>2006</v>
      </c>
      <c r="J1168" t="s">
        <v>87</v>
      </c>
      <c r="K1168" t="s">
        <v>88</v>
      </c>
      <c r="L1168" t="s">
        <v>89</v>
      </c>
      <c r="N1168" t="s">
        <v>90</v>
      </c>
      <c r="O1168" s="1">
        <v>44664</v>
      </c>
      <c r="P1168" s="2"/>
      <c r="Q1168" s="2"/>
      <c r="R1168" s="1"/>
      <c r="U1168" s="1" t="str">
        <f t="shared" si="88"/>
        <v>2022</v>
      </c>
      <c r="V1168" s="1" t="str">
        <f>VLOOKUP(W1168,quarter[],2,FALSE)</f>
        <v>2nd</v>
      </c>
      <c r="W1168" s="1" t="str">
        <f t="shared" si="89"/>
        <v>April</v>
      </c>
      <c r="X1168" s="1" t="str">
        <f t="shared" si="90"/>
        <v>Clecak, Megan</v>
      </c>
      <c r="Y1168" s="1"/>
      <c r="Z1168" s="1"/>
      <c r="AA1168" s="1" t="s">
        <v>2007</v>
      </c>
      <c r="AB1168" s="1"/>
      <c r="AC1168" s="1"/>
      <c r="AD1168" s="1"/>
      <c r="AE1168" s="1"/>
    </row>
    <row r="1169" spans="1:31">
      <c r="A1169" t="str">
        <f t="shared" si="81"/>
        <v>2022-1168</v>
      </c>
      <c r="B1169" s="1">
        <v>44663</v>
      </c>
      <c r="C1169" s="1" t="s">
        <v>53</v>
      </c>
      <c r="D1169" t="s">
        <v>2008</v>
      </c>
      <c r="E1169" t="s">
        <v>86</v>
      </c>
      <c r="F1169" s="16" t="s">
        <v>2009</v>
      </c>
      <c r="G1169" s="16"/>
      <c r="H1169" t="s">
        <v>2010</v>
      </c>
      <c r="I1169" t="s">
        <v>2011</v>
      </c>
      <c r="J1169" t="s">
        <v>87</v>
      </c>
      <c r="K1169" t="s">
        <v>90</v>
      </c>
      <c r="L1169" t="s">
        <v>90</v>
      </c>
      <c r="N1169" t="s">
        <v>90</v>
      </c>
      <c r="O1169" s="1">
        <v>44670</v>
      </c>
      <c r="P1169" s="2"/>
      <c r="Q1169" s="2"/>
      <c r="R1169" s="1"/>
      <c r="U1169" s="1" t="str">
        <f t="shared" si="88"/>
        <v>2022</v>
      </c>
      <c r="V1169" s="1" t="str">
        <f>VLOOKUP(W1169,quarter[],2,FALSE)</f>
        <v>2nd</v>
      </c>
      <c r="W1169" s="1" t="str">
        <f t="shared" si="89"/>
        <v>April</v>
      </c>
      <c r="X1169" s="1" t="str">
        <f t="shared" si="90"/>
        <v>Perry, April</v>
      </c>
      <c r="Y1169" s="1"/>
      <c r="Z1169" s="1"/>
      <c r="AA1169" s="1" t="s">
        <v>2012</v>
      </c>
      <c r="AB1169" s="1"/>
      <c r="AC1169" s="1"/>
      <c r="AD1169" s="1"/>
      <c r="AE1169" s="1"/>
    </row>
    <row r="1170" spans="1:31">
      <c r="A1170" t="str">
        <f t="shared" si="81"/>
        <v>2022-1169</v>
      </c>
      <c r="B1170" s="1">
        <v>44663</v>
      </c>
      <c r="C1170" s="1" t="s">
        <v>49</v>
      </c>
      <c r="D1170" t="s">
        <v>2013</v>
      </c>
      <c r="E1170" t="s">
        <v>86</v>
      </c>
      <c r="F1170" s="16"/>
      <c r="G1170" s="16"/>
      <c r="H1170" t="s">
        <v>13</v>
      </c>
      <c r="J1170" t="s">
        <v>87</v>
      </c>
      <c r="K1170" t="s">
        <v>88</v>
      </c>
      <c r="L1170" t="s">
        <v>89</v>
      </c>
      <c r="N1170" t="s">
        <v>90</v>
      </c>
      <c r="O1170" s="1">
        <v>44665</v>
      </c>
      <c r="P1170" s="2"/>
      <c r="Q1170" s="2"/>
      <c r="R1170" s="1"/>
      <c r="U1170" s="1" t="str">
        <f t="shared" si="88"/>
        <v>2022</v>
      </c>
      <c r="V1170" s="1" t="str">
        <f>VLOOKUP(W1170,quarter[],2,FALSE)</f>
        <v>2nd</v>
      </c>
      <c r="W1170" s="1" t="str">
        <f t="shared" si="89"/>
        <v>April</v>
      </c>
      <c r="X1170" s="1" t="str">
        <f t="shared" si="90"/>
        <v>Brake, Cassi</v>
      </c>
      <c r="Y1170" s="1"/>
      <c r="Z1170" s="1"/>
      <c r="AA1170" s="1" t="s">
        <v>162</v>
      </c>
      <c r="AB1170" s="1"/>
      <c r="AC1170" s="1"/>
      <c r="AD1170" s="1"/>
      <c r="AE1170" s="1"/>
    </row>
    <row r="1171" spans="1:31">
      <c r="A1171" t="str">
        <f t="shared" si="81"/>
        <v>2022-1170</v>
      </c>
      <c r="B1171" s="1">
        <v>44663</v>
      </c>
      <c r="C1171" s="1" t="s">
        <v>54</v>
      </c>
      <c r="D1171" t="s">
        <v>2014</v>
      </c>
      <c r="E1171" t="s">
        <v>86</v>
      </c>
      <c r="F1171" s="16" t="s">
        <v>2015</v>
      </c>
      <c r="G1171" s="16"/>
      <c r="H1171" t="s">
        <v>2015</v>
      </c>
      <c r="I1171" t="s">
        <v>13</v>
      </c>
      <c r="J1171" t="s">
        <v>99</v>
      </c>
      <c r="K1171" t="s">
        <v>88</v>
      </c>
      <c r="L1171" t="s">
        <v>89</v>
      </c>
      <c r="N1171" t="s">
        <v>90</v>
      </c>
      <c r="O1171" s="1">
        <v>44671</v>
      </c>
      <c r="P1171" s="2" t="s">
        <v>89</v>
      </c>
      <c r="Q1171" s="2"/>
      <c r="R1171" s="1"/>
      <c r="U1171" s="1" t="str">
        <f t="shared" si="88"/>
        <v>2022</v>
      </c>
      <c r="V1171" s="1" t="str">
        <f>VLOOKUP(W1171,quarter[],2,FALSE)</f>
        <v>2nd</v>
      </c>
      <c r="W1171" s="1" t="str">
        <f t="shared" si="89"/>
        <v>April</v>
      </c>
      <c r="X1171" s="1" t="str">
        <f t="shared" si="90"/>
        <v>Pitts, Jeff</v>
      </c>
      <c r="Y1171" s="1"/>
      <c r="Z1171" s="1"/>
      <c r="AA1171" s="1" t="s">
        <v>2016</v>
      </c>
      <c r="AB1171" s="1"/>
      <c r="AC1171" s="1"/>
      <c r="AD1171" s="1"/>
      <c r="AE1171" s="1"/>
    </row>
    <row r="1172" spans="1:31">
      <c r="A1172" t="str">
        <f t="shared" ref="A1172:A1235" si="91">_xlfn.CONCAT(YEAR(B1172),"-",ROW(A1171))</f>
        <v>2022-1171</v>
      </c>
      <c r="B1172" s="1">
        <v>44663</v>
      </c>
      <c r="C1172" s="1" t="s">
        <v>53</v>
      </c>
      <c r="D1172" t="s">
        <v>2017</v>
      </c>
      <c r="E1172" t="s">
        <v>86</v>
      </c>
      <c r="F1172" s="16" t="s">
        <v>87</v>
      </c>
      <c r="G1172" s="16"/>
      <c r="H1172" t="s">
        <v>13</v>
      </c>
      <c r="I1172" t="s">
        <v>2018</v>
      </c>
      <c r="J1172" t="s">
        <v>87</v>
      </c>
      <c r="K1172" t="s">
        <v>90</v>
      </c>
      <c r="L1172" t="s">
        <v>90</v>
      </c>
      <c r="N1172" t="s">
        <v>90</v>
      </c>
      <c r="O1172" s="1">
        <v>44664</v>
      </c>
      <c r="P1172" s="2"/>
      <c r="Q1172" s="2"/>
      <c r="R1172" s="1"/>
      <c r="U1172" s="1" t="str">
        <f t="shared" si="88"/>
        <v>2022</v>
      </c>
      <c r="V1172" s="1" t="str">
        <f>VLOOKUP(W1172,quarter[],2,FALSE)</f>
        <v>2nd</v>
      </c>
      <c r="W1172" s="1" t="str">
        <f t="shared" si="89"/>
        <v>April</v>
      </c>
      <c r="X1172" s="1" t="str">
        <f t="shared" si="90"/>
        <v>Perry, April</v>
      </c>
      <c r="Y1172" s="1"/>
      <c r="Z1172" s="1"/>
      <c r="AA1172" s="1" t="s">
        <v>1109</v>
      </c>
      <c r="AB1172" s="1"/>
      <c r="AC1172" s="1"/>
      <c r="AD1172" s="1"/>
      <c r="AE1172" s="1"/>
    </row>
    <row r="1173" spans="1:31">
      <c r="A1173" t="str">
        <f t="shared" si="91"/>
        <v>2022-1172</v>
      </c>
      <c r="B1173" s="1">
        <v>44663</v>
      </c>
      <c r="C1173" s="1" t="s">
        <v>51</v>
      </c>
      <c r="D1173" t="s">
        <v>2019</v>
      </c>
      <c r="E1173" t="s">
        <v>86</v>
      </c>
      <c r="F1173" s="16" t="s">
        <v>99</v>
      </c>
      <c r="G1173" s="16"/>
      <c r="H1173" t="s">
        <v>2020</v>
      </c>
      <c r="I1173" t="s">
        <v>13</v>
      </c>
      <c r="J1173" t="s">
        <v>87</v>
      </c>
      <c r="K1173" t="s">
        <v>88</v>
      </c>
      <c r="L1173" t="s">
        <v>89</v>
      </c>
      <c r="N1173" t="s">
        <v>90</v>
      </c>
      <c r="O1173" s="1">
        <v>44670</v>
      </c>
      <c r="P1173" s="2">
        <v>1</v>
      </c>
      <c r="Q1173" s="2"/>
      <c r="R1173" s="1"/>
      <c r="U1173" s="1" t="str">
        <f t="shared" si="88"/>
        <v>2022</v>
      </c>
      <c r="V1173" s="1" t="str">
        <f>VLOOKUP(W1173,quarter[],2,FALSE)</f>
        <v>2nd</v>
      </c>
      <c r="W1173" s="1" t="str">
        <f t="shared" si="89"/>
        <v>April</v>
      </c>
      <c r="X1173" s="1" t="str">
        <f t="shared" si="90"/>
        <v>Clecak, Megan</v>
      </c>
      <c r="Y1173" s="1"/>
      <c r="Z1173" s="1"/>
      <c r="AA1173" s="1" t="s">
        <v>2021</v>
      </c>
      <c r="AB1173" s="1"/>
      <c r="AC1173" s="1"/>
      <c r="AD1173" s="1"/>
      <c r="AE1173" s="1"/>
    </row>
    <row r="1174" spans="1:31">
      <c r="A1174" t="str">
        <f t="shared" si="91"/>
        <v>2022-1173</v>
      </c>
      <c r="B1174" s="1">
        <v>44663</v>
      </c>
      <c r="C1174" s="1" t="s">
        <v>48</v>
      </c>
      <c r="D1174" t="s">
        <v>2022</v>
      </c>
      <c r="E1174" t="s">
        <v>86</v>
      </c>
      <c r="F1174" s="16"/>
      <c r="G1174" s="16"/>
      <c r="H1174" t="s">
        <v>2023</v>
      </c>
      <c r="J1174" t="s">
        <v>117</v>
      </c>
      <c r="K1174" t="s">
        <v>90</v>
      </c>
      <c r="L1174" t="s">
        <v>90</v>
      </c>
      <c r="N1174" t="s">
        <v>90</v>
      </c>
      <c r="O1174" s="1">
        <v>44665</v>
      </c>
      <c r="P1174" s="2"/>
      <c r="Q1174" s="2"/>
      <c r="R1174" s="1"/>
      <c r="U1174" s="1" t="str">
        <f t="shared" si="88"/>
        <v>2022</v>
      </c>
      <c r="V1174" s="1" t="str">
        <f>VLOOKUP(W1174,quarter[],2,FALSE)</f>
        <v>2nd</v>
      </c>
      <c r="W1174" s="1" t="str">
        <f t="shared" si="89"/>
        <v>April</v>
      </c>
      <c r="X1174" s="1" t="str">
        <f t="shared" si="90"/>
        <v>Alexander, Lindsay</v>
      </c>
      <c r="Y1174" s="1"/>
      <c r="Z1174" s="1"/>
      <c r="AA1174" s="1" t="s">
        <v>2024</v>
      </c>
      <c r="AB1174" s="1"/>
      <c r="AC1174" s="1"/>
      <c r="AD1174" s="1"/>
      <c r="AE1174" s="1"/>
    </row>
    <row r="1175" spans="1:31">
      <c r="A1175" t="str">
        <f t="shared" si="91"/>
        <v>2022-1174</v>
      </c>
      <c r="B1175" s="1">
        <v>44663</v>
      </c>
      <c r="C1175" s="1" t="s">
        <v>49</v>
      </c>
      <c r="D1175" t="s">
        <v>2025</v>
      </c>
      <c r="E1175" t="s">
        <v>86</v>
      </c>
      <c r="F1175" s="16"/>
      <c r="G1175" s="16"/>
      <c r="H1175" t="s">
        <v>13</v>
      </c>
      <c r="J1175" t="s">
        <v>87</v>
      </c>
      <c r="K1175" t="s">
        <v>88</v>
      </c>
      <c r="L1175" t="s">
        <v>89</v>
      </c>
      <c r="N1175" t="s">
        <v>90</v>
      </c>
      <c r="O1175" s="1">
        <v>44665</v>
      </c>
      <c r="P1175" s="2"/>
      <c r="Q1175" s="2"/>
      <c r="R1175" s="1"/>
      <c r="U1175" s="1" t="str">
        <f t="shared" si="88"/>
        <v>2022</v>
      </c>
      <c r="V1175" s="1" t="str">
        <f>VLOOKUP(W1175,quarter[],2,FALSE)</f>
        <v>2nd</v>
      </c>
      <c r="W1175" s="1" t="str">
        <f t="shared" si="89"/>
        <v>April</v>
      </c>
      <c r="X1175" s="1" t="str">
        <f t="shared" si="90"/>
        <v>Brake, Cassi</v>
      </c>
      <c r="Y1175" s="1"/>
      <c r="Z1175" s="1"/>
      <c r="AA1175" s="1" t="s">
        <v>2026</v>
      </c>
      <c r="AB1175" s="1"/>
      <c r="AC1175" s="1"/>
      <c r="AD1175" s="1"/>
      <c r="AE1175" s="1"/>
    </row>
    <row r="1176" spans="1:31">
      <c r="A1176" t="str">
        <f t="shared" si="91"/>
        <v>2022-1175</v>
      </c>
      <c r="B1176" s="1">
        <v>44663</v>
      </c>
      <c r="C1176" s="1" t="s">
        <v>51</v>
      </c>
      <c r="D1176" t="s">
        <v>2027</v>
      </c>
      <c r="E1176" t="s">
        <v>86</v>
      </c>
      <c r="F1176" s="16" t="s">
        <v>1831</v>
      </c>
      <c r="G1176" s="16"/>
      <c r="H1176" t="s">
        <v>1832</v>
      </c>
      <c r="I1176" t="s">
        <v>2028</v>
      </c>
      <c r="J1176" t="s">
        <v>87</v>
      </c>
      <c r="K1176" t="s">
        <v>90</v>
      </c>
      <c r="L1176" t="s">
        <v>90</v>
      </c>
      <c r="N1176" t="s">
        <v>90</v>
      </c>
      <c r="O1176" s="1">
        <v>44685</v>
      </c>
      <c r="P1176" s="2"/>
      <c r="Q1176" s="2"/>
      <c r="R1176" s="1"/>
      <c r="U1176" s="1" t="str">
        <f t="shared" si="88"/>
        <v>2022</v>
      </c>
      <c r="V1176" s="1" t="str">
        <f>VLOOKUP(W1176,quarter[],2,FALSE)</f>
        <v>2nd</v>
      </c>
      <c r="W1176" s="1" t="str">
        <f t="shared" si="89"/>
        <v>April</v>
      </c>
      <c r="X1176" s="1" t="str">
        <f t="shared" si="90"/>
        <v>Clecak, Megan</v>
      </c>
      <c r="Y1176" s="1"/>
      <c r="Z1176" s="1"/>
      <c r="AA1176" s="1" t="s">
        <v>2029</v>
      </c>
      <c r="AB1176" s="1"/>
      <c r="AC1176" s="1"/>
      <c r="AD1176" s="1"/>
      <c r="AE1176" s="1"/>
    </row>
    <row r="1177" spans="1:31">
      <c r="A1177" t="str">
        <f t="shared" si="91"/>
        <v>2022-1176</v>
      </c>
      <c r="B1177" s="1">
        <v>44663</v>
      </c>
      <c r="C1177" s="1" t="s">
        <v>52</v>
      </c>
      <c r="D1177" t="s">
        <v>2030</v>
      </c>
      <c r="E1177" t="s">
        <v>86</v>
      </c>
      <c r="F1177" s="16"/>
      <c r="G1177" s="16"/>
      <c r="J1177" t="s">
        <v>117</v>
      </c>
      <c r="K1177" t="s">
        <v>88</v>
      </c>
      <c r="L1177" t="s">
        <v>89</v>
      </c>
      <c r="N1177" t="s">
        <v>90</v>
      </c>
      <c r="P1177" s="2"/>
      <c r="Q1177" s="2"/>
      <c r="R1177" s="1"/>
      <c r="U1177" s="1" t="str">
        <f t="shared" si="88"/>
        <v>2022</v>
      </c>
      <c r="V1177" s="1" t="str">
        <f>VLOOKUP(W1177,quarter[],2,FALSE)</f>
        <v>2nd</v>
      </c>
      <c r="W1177" s="1" t="str">
        <f t="shared" si="89"/>
        <v>April</v>
      </c>
      <c r="X1177" s="1" t="str">
        <f t="shared" si="90"/>
        <v>Forbes, Cynthia</v>
      </c>
      <c r="Y1177" s="1"/>
      <c r="Z1177" s="1"/>
      <c r="AA1177" s="1"/>
      <c r="AB1177" s="1"/>
      <c r="AC1177" s="1"/>
      <c r="AD1177" s="1"/>
      <c r="AE1177" s="1"/>
    </row>
    <row r="1178" spans="1:31">
      <c r="A1178" t="str">
        <f t="shared" si="91"/>
        <v>2022-1177</v>
      </c>
      <c r="B1178" s="1">
        <v>44663</v>
      </c>
      <c r="C1178" s="1" t="s">
        <v>52</v>
      </c>
      <c r="D1178" t="s">
        <v>2031</v>
      </c>
      <c r="E1178" t="s">
        <v>86</v>
      </c>
      <c r="F1178" s="16" t="s">
        <v>2032</v>
      </c>
      <c r="G1178" s="16"/>
      <c r="H1178" t="s">
        <v>13</v>
      </c>
      <c r="I1178" t="s">
        <v>13</v>
      </c>
      <c r="J1178" t="s">
        <v>117</v>
      </c>
      <c r="K1178" t="s">
        <v>88</v>
      </c>
      <c r="L1178" t="s">
        <v>89</v>
      </c>
      <c r="N1178" t="s">
        <v>90</v>
      </c>
      <c r="O1178" s="1">
        <v>44665</v>
      </c>
      <c r="P1178" s="2">
        <v>0</v>
      </c>
      <c r="Q1178" s="2"/>
      <c r="R1178" s="1"/>
      <c r="U1178" s="1" t="str">
        <f t="shared" si="88"/>
        <v>2022</v>
      </c>
      <c r="V1178" s="1" t="str">
        <f>VLOOKUP(W1178,quarter[],2,FALSE)</f>
        <v>2nd</v>
      </c>
      <c r="W1178" s="1" t="str">
        <f t="shared" si="89"/>
        <v>April</v>
      </c>
      <c r="X1178" s="1" t="str">
        <f t="shared" si="90"/>
        <v>Forbes, Cynthia</v>
      </c>
      <c r="Y1178" s="1"/>
      <c r="Z1178" s="1"/>
      <c r="AA1178" s="1" t="s">
        <v>2033</v>
      </c>
      <c r="AB1178" s="1"/>
      <c r="AC1178" s="1"/>
      <c r="AD1178" s="1"/>
      <c r="AE1178" s="1"/>
    </row>
    <row r="1179" spans="1:31">
      <c r="A1179" t="str">
        <f t="shared" si="91"/>
        <v>2022-1178</v>
      </c>
      <c r="B1179" s="1">
        <v>44663</v>
      </c>
      <c r="C1179" s="1" t="s">
        <v>49</v>
      </c>
      <c r="D1179" t="s">
        <v>2034</v>
      </c>
      <c r="E1179" t="s">
        <v>86</v>
      </c>
      <c r="F1179" s="16"/>
      <c r="G1179" s="16"/>
      <c r="H1179" t="s">
        <v>13</v>
      </c>
      <c r="J1179" t="s">
        <v>87</v>
      </c>
      <c r="K1179" t="s">
        <v>88</v>
      </c>
      <c r="L1179" t="s">
        <v>89</v>
      </c>
      <c r="N1179" t="s">
        <v>90</v>
      </c>
      <c r="O1179" s="1">
        <v>44665</v>
      </c>
      <c r="P1179" s="2"/>
      <c r="Q1179" s="2"/>
      <c r="R1179" s="1"/>
      <c r="U1179" s="1" t="str">
        <f t="shared" si="88"/>
        <v>2022</v>
      </c>
      <c r="V1179" s="1" t="str">
        <f>VLOOKUP(W1179,quarter[],2,FALSE)</f>
        <v>2nd</v>
      </c>
      <c r="W1179" s="1" t="str">
        <f t="shared" si="89"/>
        <v>April</v>
      </c>
      <c r="X1179" s="1" t="str">
        <f t="shared" si="90"/>
        <v>Brake, Cassi</v>
      </c>
      <c r="Y1179" s="1"/>
      <c r="Z1179" s="1"/>
      <c r="AA1179" s="1" t="s">
        <v>430</v>
      </c>
      <c r="AB1179" s="1"/>
      <c r="AC1179" s="1"/>
      <c r="AD1179" s="1"/>
      <c r="AE1179" s="1"/>
    </row>
    <row r="1180" spans="1:31">
      <c r="A1180" t="str">
        <f t="shared" si="91"/>
        <v>2022-1179</v>
      </c>
      <c r="B1180" s="1">
        <v>44663</v>
      </c>
      <c r="C1180" s="1" t="s">
        <v>50</v>
      </c>
      <c r="D1180" t="s">
        <v>2035</v>
      </c>
      <c r="E1180" t="s">
        <v>86</v>
      </c>
      <c r="F1180" s="16"/>
      <c r="G1180" s="16"/>
      <c r="H1180" t="s">
        <v>2036</v>
      </c>
      <c r="J1180" t="s">
        <v>117</v>
      </c>
      <c r="K1180" t="s">
        <v>90</v>
      </c>
      <c r="L1180" t="s">
        <v>90</v>
      </c>
      <c r="N1180" t="s">
        <v>90</v>
      </c>
      <c r="O1180" s="1">
        <v>44664</v>
      </c>
      <c r="P1180" s="2"/>
      <c r="Q1180" s="2"/>
      <c r="R1180" s="1"/>
      <c r="U1180" s="1" t="str">
        <f t="shared" si="88"/>
        <v>2022</v>
      </c>
      <c r="V1180" s="1" t="str">
        <f>VLOOKUP(W1180,quarter[],2,FALSE)</f>
        <v>2nd</v>
      </c>
      <c r="W1180" s="1" t="str">
        <f t="shared" si="89"/>
        <v>April</v>
      </c>
      <c r="X1180" s="1" t="str">
        <f t="shared" si="90"/>
        <v>Calo, Robyn</v>
      </c>
      <c r="Y1180" s="1"/>
      <c r="Z1180" s="1"/>
      <c r="AA1180" s="1" t="s">
        <v>2037</v>
      </c>
      <c r="AB1180" s="1"/>
      <c r="AC1180" s="1"/>
      <c r="AD1180" s="1"/>
      <c r="AE1180" s="1"/>
    </row>
    <row r="1181" spans="1:31">
      <c r="A1181" t="str">
        <f t="shared" si="91"/>
        <v>2022-1180</v>
      </c>
      <c r="B1181" s="1">
        <v>44663</v>
      </c>
      <c r="C1181" s="1" t="s">
        <v>51</v>
      </c>
      <c r="D1181" t="s">
        <v>2038</v>
      </c>
      <c r="E1181" t="s">
        <v>86</v>
      </c>
      <c r="F1181" s="16"/>
      <c r="G1181" s="16"/>
      <c r="H1181" t="s">
        <v>13</v>
      </c>
      <c r="J1181" t="s">
        <v>140</v>
      </c>
      <c r="K1181" t="s">
        <v>88</v>
      </c>
      <c r="L1181" t="s">
        <v>89</v>
      </c>
      <c r="N1181" t="s">
        <v>90</v>
      </c>
      <c r="O1181" s="1">
        <v>44664</v>
      </c>
      <c r="P1181" s="2"/>
      <c r="Q1181" s="2"/>
      <c r="R1181" s="1"/>
      <c r="U1181" s="1" t="str">
        <f t="shared" si="88"/>
        <v>2022</v>
      </c>
      <c r="V1181" s="1" t="str">
        <f>VLOOKUP(W1181,quarter[],2,FALSE)</f>
        <v>2nd</v>
      </c>
      <c r="W1181" s="1" t="str">
        <f t="shared" si="89"/>
        <v>April</v>
      </c>
      <c r="X1181" s="1" t="str">
        <f t="shared" si="90"/>
        <v>Clecak, Megan</v>
      </c>
      <c r="Y1181" s="1"/>
      <c r="Z1181" s="1"/>
      <c r="AA1181" s="1" t="s">
        <v>2039</v>
      </c>
      <c r="AB1181" s="1"/>
      <c r="AC1181" s="1"/>
      <c r="AD1181" s="1"/>
      <c r="AE1181" s="1"/>
    </row>
    <row r="1182" spans="1:31">
      <c r="A1182" t="str">
        <f t="shared" si="91"/>
        <v>2022-1181</v>
      </c>
      <c r="B1182" s="1">
        <v>44664</v>
      </c>
      <c r="C1182" s="1" t="s">
        <v>53</v>
      </c>
      <c r="D1182" t="s">
        <v>2040</v>
      </c>
      <c r="E1182" t="s">
        <v>86</v>
      </c>
      <c r="F1182" s="16" t="s">
        <v>99</v>
      </c>
      <c r="G1182" s="16"/>
      <c r="H1182" t="s">
        <v>13</v>
      </c>
      <c r="I1182" t="s">
        <v>13</v>
      </c>
      <c r="J1182" t="s">
        <v>140</v>
      </c>
      <c r="K1182" t="s">
        <v>88</v>
      </c>
      <c r="L1182" t="s">
        <v>89</v>
      </c>
      <c r="N1182" t="s">
        <v>90</v>
      </c>
      <c r="O1182" s="1">
        <v>44669</v>
      </c>
      <c r="P1182" s="2"/>
      <c r="Q1182" s="2"/>
      <c r="R1182" s="1"/>
      <c r="U1182" s="1" t="str">
        <f t="shared" si="88"/>
        <v>2022</v>
      </c>
      <c r="V1182" s="1" t="str">
        <f>VLOOKUP(W1182,quarter[],2,FALSE)</f>
        <v>2nd</v>
      </c>
      <c r="W1182" s="1" t="str">
        <f t="shared" si="89"/>
        <v>April</v>
      </c>
      <c r="X1182" s="1" t="str">
        <f t="shared" si="90"/>
        <v>Perry, April</v>
      </c>
      <c r="Y1182" s="1"/>
      <c r="Z1182" s="1"/>
      <c r="AA1182" s="1" t="s">
        <v>2041</v>
      </c>
      <c r="AB1182" s="1"/>
      <c r="AC1182" s="1"/>
      <c r="AD1182" s="1"/>
      <c r="AE1182" s="1"/>
    </row>
    <row r="1183" spans="1:31">
      <c r="A1183" t="str">
        <f t="shared" si="91"/>
        <v>2022-1182</v>
      </c>
      <c r="B1183" s="1">
        <v>44664</v>
      </c>
      <c r="C1183" s="1" t="s">
        <v>53</v>
      </c>
      <c r="D1183" t="s">
        <v>2042</v>
      </c>
      <c r="E1183" t="s">
        <v>86</v>
      </c>
      <c r="F1183" s="16" t="s">
        <v>2043</v>
      </c>
      <c r="G1183" s="16"/>
      <c r="H1183" t="s">
        <v>13</v>
      </c>
      <c r="I1183" t="s">
        <v>13</v>
      </c>
      <c r="J1183" t="s">
        <v>117</v>
      </c>
      <c r="K1183" t="s">
        <v>88</v>
      </c>
      <c r="L1183" t="s">
        <v>89</v>
      </c>
      <c r="N1183" t="s">
        <v>90</v>
      </c>
      <c r="O1183" s="1">
        <v>44672</v>
      </c>
      <c r="P1183" s="2"/>
      <c r="Q1183" s="2"/>
      <c r="R1183" s="1"/>
      <c r="U1183" s="1" t="str">
        <f t="shared" si="88"/>
        <v>2022</v>
      </c>
      <c r="V1183" s="1" t="str">
        <f>VLOOKUP(W1183,quarter[],2,FALSE)</f>
        <v>2nd</v>
      </c>
      <c r="W1183" s="1" t="str">
        <f t="shared" si="89"/>
        <v>April</v>
      </c>
      <c r="X1183" s="1" t="str">
        <f t="shared" si="90"/>
        <v>Perry, April</v>
      </c>
      <c r="Y1183" s="1"/>
      <c r="Z1183" s="1"/>
      <c r="AA1183" s="1" t="s">
        <v>2044</v>
      </c>
      <c r="AB1183" s="1"/>
      <c r="AC1183" s="1"/>
      <c r="AD1183" s="1"/>
      <c r="AE1183" s="1"/>
    </row>
    <row r="1184" spans="1:31">
      <c r="A1184" t="str">
        <f t="shared" si="91"/>
        <v>2022-1183</v>
      </c>
      <c r="B1184" s="1">
        <v>44664</v>
      </c>
      <c r="C1184" s="1" t="s">
        <v>48</v>
      </c>
      <c r="D1184" t="s">
        <v>2045</v>
      </c>
      <c r="E1184" t="s">
        <v>86</v>
      </c>
      <c r="F1184" s="16" t="s">
        <v>2046</v>
      </c>
      <c r="G1184" s="16"/>
      <c r="H1184" t="s">
        <v>2047</v>
      </c>
      <c r="I1184" t="s">
        <v>2048</v>
      </c>
      <c r="J1184" t="s">
        <v>117</v>
      </c>
      <c r="K1184" t="s">
        <v>90</v>
      </c>
      <c r="L1184" t="s">
        <v>90</v>
      </c>
      <c r="N1184" t="s">
        <v>90</v>
      </c>
      <c r="O1184" s="1">
        <v>44672</v>
      </c>
      <c r="P1184" s="2">
        <v>15</v>
      </c>
      <c r="Q1184" s="2"/>
      <c r="R1184" s="1"/>
      <c r="U1184" s="1" t="str">
        <f t="shared" si="88"/>
        <v>2022</v>
      </c>
      <c r="V1184" s="1" t="str">
        <f>VLOOKUP(W1184,quarter[],2,FALSE)</f>
        <v>2nd</v>
      </c>
      <c r="W1184" s="1" t="str">
        <f t="shared" si="89"/>
        <v>April</v>
      </c>
      <c r="X1184" s="1" t="str">
        <f t="shared" si="90"/>
        <v>Alexander, Lindsay</v>
      </c>
      <c r="Y1184" s="1"/>
      <c r="Z1184" s="1"/>
      <c r="AA1184" s="1" t="s">
        <v>2049</v>
      </c>
      <c r="AB1184" s="1"/>
      <c r="AC1184" s="1"/>
      <c r="AD1184" s="1"/>
      <c r="AE1184" s="1"/>
    </row>
    <row r="1185" spans="1:31">
      <c r="A1185" t="str">
        <f t="shared" si="91"/>
        <v>2022-1184</v>
      </c>
      <c r="B1185" s="1">
        <v>44664</v>
      </c>
      <c r="C1185" s="1" t="s">
        <v>51</v>
      </c>
      <c r="D1185" t="s">
        <v>2045</v>
      </c>
      <c r="E1185" t="s">
        <v>86</v>
      </c>
      <c r="F1185" s="16" t="s">
        <v>2050</v>
      </c>
      <c r="G1185" s="16"/>
      <c r="H1185" t="s">
        <v>2051</v>
      </c>
      <c r="I1185" t="s">
        <v>2052</v>
      </c>
      <c r="J1185" t="s">
        <v>87</v>
      </c>
      <c r="K1185" t="s">
        <v>90</v>
      </c>
      <c r="L1185" t="s">
        <v>90</v>
      </c>
      <c r="N1185" t="s">
        <v>90</v>
      </c>
      <c r="O1185" s="1">
        <v>44685</v>
      </c>
      <c r="P1185" s="2"/>
      <c r="Q1185" s="2"/>
      <c r="R1185" s="1"/>
      <c r="U1185" s="1" t="str">
        <f t="shared" si="88"/>
        <v>2022</v>
      </c>
      <c r="V1185" s="1" t="str">
        <f>VLOOKUP(W1185,quarter[],2,FALSE)</f>
        <v>2nd</v>
      </c>
      <c r="W1185" s="1" t="str">
        <f t="shared" si="89"/>
        <v>April</v>
      </c>
      <c r="X1185" s="1" t="str">
        <f t="shared" si="90"/>
        <v>Clecak, Megan</v>
      </c>
      <c r="Y1185" s="1"/>
      <c r="Z1185" s="1"/>
      <c r="AA1185" s="1" t="s">
        <v>2053</v>
      </c>
      <c r="AB1185" s="1"/>
      <c r="AC1185" s="1"/>
      <c r="AD1185" s="1"/>
      <c r="AE1185" s="1"/>
    </row>
    <row r="1186" spans="1:31">
      <c r="A1186" t="str">
        <f t="shared" si="91"/>
        <v>2022-1185</v>
      </c>
      <c r="B1186" s="1">
        <v>44664</v>
      </c>
      <c r="C1186" s="1" t="s">
        <v>50</v>
      </c>
      <c r="D1186" t="s">
        <v>2054</v>
      </c>
      <c r="E1186" t="s">
        <v>86</v>
      </c>
      <c r="F1186" s="16"/>
      <c r="G1186" s="16"/>
      <c r="H1186" t="s">
        <v>13</v>
      </c>
      <c r="J1186" t="s">
        <v>87</v>
      </c>
      <c r="K1186" t="s">
        <v>88</v>
      </c>
      <c r="L1186" t="s">
        <v>89</v>
      </c>
      <c r="N1186" t="s">
        <v>835</v>
      </c>
      <c r="O1186" s="1">
        <v>44664</v>
      </c>
      <c r="P1186" s="2"/>
      <c r="Q1186" s="2"/>
      <c r="R1186" s="1"/>
      <c r="U1186" s="1" t="str">
        <f t="shared" si="88"/>
        <v>2022</v>
      </c>
      <c r="V1186" s="1" t="str">
        <f>VLOOKUP(W1186,quarter[],2,FALSE)</f>
        <v>2nd</v>
      </c>
      <c r="W1186" s="1" t="str">
        <f t="shared" si="89"/>
        <v>April</v>
      </c>
      <c r="X1186" s="1" t="str">
        <f t="shared" si="90"/>
        <v>Calo, Robyn</v>
      </c>
      <c r="Y1186" s="1"/>
      <c r="Z1186" s="1"/>
      <c r="AA1186" s="1" t="s">
        <v>2055</v>
      </c>
      <c r="AB1186" s="1"/>
      <c r="AC1186" s="1"/>
      <c r="AD1186" s="1"/>
      <c r="AE1186" s="1"/>
    </row>
    <row r="1187" spans="1:31">
      <c r="A1187" t="str">
        <f t="shared" si="91"/>
        <v>2022-1186</v>
      </c>
      <c r="B1187" s="1">
        <v>44664</v>
      </c>
      <c r="C1187" s="1" t="s">
        <v>49</v>
      </c>
      <c r="D1187" t="s">
        <v>2056</v>
      </c>
      <c r="E1187" t="s">
        <v>86</v>
      </c>
      <c r="F1187" s="16" t="s">
        <v>2057</v>
      </c>
      <c r="G1187" s="16"/>
      <c r="H1187" t="s">
        <v>1875</v>
      </c>
      <c r="J1187" t="s">
        <v>117</v>
      </c>
      <c r="K1187" t="s">
        <v>90</v>
      </c>
      <c r="L1187" t="s">
        <v>89</v>
      </c>
      <c r="N1187" t="s">
        <v>90</v>
      </c>
      <c r="O1187" s="1">
        <v>44671</v>
      </c>
      <c r="P1187" s="2"/>
      <c r="Q1187" s="2"/>
      <c r="R1187" s="1"/>
      <c r="U1187" s="1" t="str">
        <f t="shared" si="88"/>
        <v>2022</v>
      </c>
      <c r="V1187" s="1" t="str">
        <f>VLOOKUP(W1187,quarter[],2,FALSE)</f>
        <v>2nd</v>
      </c>
      <c r="W1187" s="1" t="str">
        <f t="shared" si="89"/>
        <v>April</v>
      </c>
      <c r="X1187" s="1" t="str">
        <f t="shared" si="90"/>
        <v>Brake, Cassi</v>
      </c>
      <c r="Y1187" s="1"/>
      <c r="Z1187" s="1"/>
      <c r="AA1187" s="1" t="s">
        <v>2058</v>
      </c>
      <c r="AB1187" s="1"/>
      <c r="AC1187" s="1"/>
      <c r="AD1187" s="1"/>
      <c r="AE1187" s="1"/>
    </row>
    <row r="1188" spans="1:31">
      <c r="A1188" t="str">
        <f t="shared" si="91"/>
        <v>2022-1187</v>
      </c>
      <c r="B1188" s="1">
        <v>44664</v>
      </c>
      <c r="C1188" s="1" t="s">
        <v>54</v>
      </c>
      <c r="D1188" t="s">
        <v>2059</v>
      </c>
      <c r="E1188" t="s">
        <v>86</v>
      </c>
      <c r="F1188" s="16" t="s">
        <v>1883</v>
      </c>
      <c r="G1188" s="16"/>
      <c r="H1188" t="s">
        <v>1884</v>
      </c>
      <c r="I1188" t="s">
        <v>89</v>
      </c>
      <c r="J1188" t="s">
        <v>117</v>
      </c>
      <c r="K1188" t="s">
        <v>88</v>
      </c>
      <c r="L1188" t="s">
        <v>89</v>
      </c>
      <c r="N1188" t="s">
        <v>90</v>
      </c>
      <c r="O1188" s="1">
        <v>44683</v>
      </c>
      <c r="P1188" s="2" t="s">
        <v>89</v>
      </c>
      <c r="Q1188" s="2"/>
      <c r="R1188" s="1"/>
      <c r="U1188" s="1" t="str">
        <f t="shared" si="88"/>
        <v>2022</v>
      </c>
      <c r="V1188" s="1" t="str">
        <f>VLOOKUP(W1188,quarter[],2,FALSE)</f>
        <v>2nd</v>
      </c>
      <c r="W1188" s="1" t="str">
        <f t="shared" si="89"/>
        <v>April</v>
      </c>
      <c r="X1188" s="1" t="str">
        <f t="shared" si="90"/>
        <v>Pitts, Jeff</v>
      </c>
      <c r="Y1188" s="1"/>
      <c r="Z1188" s="1"/>
      <c r="AA1188" s="1" t="s">
        <v>162</v>
      </c>
      <c r="AB1188" s="1"/>
      <c r="AC1188" s="1"/>
      <c r="AD1188" s="1"/>
      <c r="AE1188" s="1"/>
    </row>
    <row r="1189" spans="1:31">
      <c r="A1189" t="str">
        <f t="shared" si="91"/>
        <v>2022-1188</v>
      </c>
      <c r="B1189" s="1">
        <v>44664</v>
      </c>
      <c r="C1189" s="1" t="s">
        <v>48</v>
      </c>
      <c r="D1189" t="s">
        <v>2060</v>
      </c>
      <c r="E1189" t="s">
        <v>86</v>
      </c>
      <c r="F1189" s="16"/>
      <c r="G1189" s="16"/>
      <c r="H1189" t="s">
        <v>13</v>
      </c>
      <c r="J1189" t="s">
        <v>99</v>
      </c>
      <c r="K1189" t="s">
        <v>88</v>
      </c>
      <c r="L1189" t="s">
        <v>89</v>
      </c>
      <c r="N1189" t="s">
        <v>90</v>
      </c>
      <c r="O1189" s="1">
        <v>44665</v>
      </c>
      <c r="P1189" s="2"/>
      <c r="Q1189" s="2"/>
      <c r="R1189" s="1"/>
      <c r="U1189" s="1" t="str">
        <f t="shared" si="88"/>
        <v>2022</v>
      </c>
      <c r="V1189" s="1" t="str">
        <f>VLOOKUP(W1189,quarter[],2,FALSE)</f>
        <v>2nd</v>
      </c>
      <c r="W1189" s="1" t="str">
        <f t="shared" si="89"/>
        <v>April</v>
      </c>
      <c r="X1189" s="1" t="str">
        <f t="shared" si="90"/>
        <v>Alexander, Lindsay</v>
      </c>
      <c r="Y1189" s="1"/>
      <c r="Z1189" s="1"/>
      <c r="AA1189" s="1" t="s">
        <v>2061</v>
      </c>
      <c r="AB1189" s="1"/>
      <c r="AC1189" s="1"/>
      <c r="AD1189" s="1"/>
      <c r="AE1189" s="1"/>
    </row>
    <row r="1190" spans="1:31">
      <c r="A1190" t="str">
        <f t="shared" si="91"/>
        <v>2022-1189</v>
      </c>
      <c r="B1190" s="1">
        <v>44664</v>
      </c>
      <c r="C1190" s="1" t="s">
        <v>49</v>
      </c>
      <c r="D1190" t="s">
        <v>2062</v>
      </c>
      <c r="E1190" t="s">
        <v>86</v>
      </c>
      <c r="F1190" s="16"/>
      <c r="G1190" s="16"/>
      <c r="H1190" t="s">
        <v>13</v>
      </c>
      <c r="J1190" t="s">
        <v>87</v>
      </c>
      <c r="K1190" t="s">
        <v>88</v>
      </c>
      <c r="L1190" t="s">
        <v>89</v>
      </c>
      <c r="N1190" t="s">
        <v>90</v>
      </c>
      <c r="O1190" s="1">
        <v>44665</v>
      </c>
      <c r="P1190" s="2"/>
      <c r="Q1190" s="2"/>
      <c r="R1190" s="1"/>
      <c r="U1190" s="1" t="str">
        <f t="shared" si="88"/>
        <v>2022</v>
      </c>
      <c r="V1190" s="1" t="str">
        <f>VLOOKUP(W1190,quarter[],2,FALSE)</f>
        <v>2nd</v>
      </c>
      <c r="W1190" s="1" t="str">
        <f t="shared" si="89"/>
        <v>April</v>
      </c>
      <c r="X1190" s="1" t="str">
        <f t="shared" si="90"/>
        <v>Brake, Cassi</v>
      </c>
      <c r="Y1190" s="1"/>
      <c r="Z1190" s="1"/>
      <c r="AA1190" s="1" t="s">
        <v>2063</v>
      </c>
      <c r="AB1190" s="1"/>
      <c r="AC1190" s="1"/>
      <c r="AD1190" s="1"/>
      <c r="AE1190" s="1"/>
    </row>
    <row r="1191" spans="1:31">
      <c r="A1191" t="str">
        <f t="shared" si="91"/>
        <v>2022-1190</v>
      </c>
      <c r="B1191" s="1">
        <v>44664</v>
      </c>
      <c r="C1191" s="1" t="s">
        <v>52</v>
      </c>
      <c r="D1191" t="s">
        <v>2064</v>
      </c>
      <c r="E1191" t="s">
        <v>86</v>
      </c>
      <c r="F1191" s="16" t="s">
        <v>2065</v>
      </c>
      <c r="G1191" s="16"/>
      <c r="H1191" t="s">
        <v>2066</v>
      </c>
      <c r="I1191" t="s">
        <v>13</v>
      </c>
      <c r="J1191" t="s">
        <v>117</v>
      </c>
      <c r="K1191" t="s">
        <v>88</v>
      </c>
      <c r="L1191" t="s">
        <v>89</v>
      </c>
      <c r="N1191" t="s">
        <v>90</v>
      </c>
      <c r="O1191" s="1">
        <v>44690</v>
      </c>
      <c r="P1191" s="2">
        <v>0</v>
      </c>
      <c r="Q1191" s="2"/>
      <c r="R1191" s="1"/>
      <c r="U1191" s="1" t="str">
        <f t="shared" si="88"/>
        <v>2022</v>
      </c>
      <c r="V1191" s="1" t="str">
        <f>VLOOKUP(W1191,quarter[],2,FALSE)</f>
        <v>2nd</v>
      </c>
      <c r="W1191" s="1" t="str">
        <f t="shared" si="89"/>
        <v>April</v>
      </c>
      <c r="X1191" s="1" t="str">
        <f t="shared" si="90"/>
        <v>Forbes, Cynthia</v>
      </c>
      <c r="Y1191" s="1"/>
      <c r="Z1191" s="1"/>
      <c r="AA1191" s="1" t="s">
        <v>2067</v>
      </c>
      <c r="AB1191" s="1"/>
      <c r="AC1191" s="1"/>
      <c r="AD1191" s="1"/>
      <c r="AE1191" s="1"/>
    </row>
    <row r="1192" spans="1:31">
      <c r="A1192" t="str">
        <f t="shared" si="91"/>
        <v>2022-1191</v>
      </c>
      <c r="B1192" s="1">
        <v>44664</v>
      </c>
      <c r="C1192" s="1" t="s">
        <v>53</v>
      </c>
      <c r="D1192" t="s">
        <v>2068</v>
      </c>
      <c r="E1192" t="s">
        <v>86</v>
      </c>
      <c r="F1192" s="16" t="s">
        <v>2069</v>
      </c>
      <c r="G1192" s="16"/>
      <c r="H1192" t="s">
        <v>2070</v>
      </c>
      <c r="I1192" t="s">
        <v>13</v>
      </c>
      <c r="J1192" t="s">
        <v>87</v>
      </c>
      <c r="K1192" t="s">
        <v>90</v>
      </c>
      <c r="L1192" t="s">
        <v>90</v>
      </c>
      <c r="N1192" t="s">
        <v>90</v>
      </c>
      <c r="O1192" s="1">
        <v>44677</v>
      </c>
      <c r="P1192" s="2"/>
      <c r="Q1192" s="2"/>
      <c r="R1192" s="1"/>
      <c r="U1192" s="1" t="str">
        <f t="shared" si="88"/>
        <v>2022</v>
      </c>
      <c r="V1192" s="1" t="str">
        <f>VLOOKUP(W1192,quarter[],2,FALSE)</f>
        <v>2nd</v>
      </c>
      <c r="W1192" s="1" t="str">
        <f t="shared" si="89"/>
        <v>April</v>
      </c>
      <c r="X1192" s="1" t="str">
        <f t="shared" si="90"/>
        <v>Perry, April</v>
      </c>
      <c r="Y1192" s="1"/>
      <c r="Z1192" s="1"/>
      <c r="AA1192" s="1" t="s">
        <v>2071</v>
      </c>
      <c r="AB1192" s="1"/>
      <c r="AC1192" s="1"/>
      <c r="AD1192" s="1"/>
      <c r="AE1192" s="1"/>
    </row>
    <row r="1193" spans="1:31">
      <c r="A1193" t="str">
        <f t="shared" si="91"/>
        <v>2022-1192</v>
      </c>
      <c r="B1193" s="1">
        <v>44664</v>
      </c>
      <c r="C1193" s="1" t="s">
        <v>49</v>
      </c>
      <c r="D1193" t="s">
        <v>2072</v>
      </c>
      <c r="E1193" t="s">
        <v>86</v>
      </c>
      <c r="F1193" s="16" t="s">
        <v>2073</v>
      </c>
      <c r="G1193" s="16"/>
      <c r="H1193" t="s">
        <v>2074</v>
      </c>
      <c r="I1193" t="s">
        <v>13</v>
      </c>
      <c r="J1193" t="s">
        <v>87</v>
      </c>
      <c r="K1193" t="s">
        <v>90</v>
      </c>
      <c r="L1193" t="s">
        <v>89</v>
      </c>
      <c r="N1193" t="s">
        <v>90</v>
      </c>
      <c r="O1193" s="1">
        <v>44680</v>
      </c>
      <c r="P1193" s="2"/>
      <c r="Q1193" s="2"/>
      <c r="R1193" s="1"/>
      <c r="U1193" s="1" t="str">
        <f t="shared" si="88"/>
        <v>2022</v>
      </c>
      <c r="V1193" s="1" t="str">
        <f>VLOOKUP(W1193,quarter[],2,FALSE)</f>
        <v>2nd</v>
      </c>
      <c r="W1193" s="1" t="str">
        <f t="shared" si="89"/>
        <v>April</v>
      </c>
      <c r="X1193" s="1" t="str">
        <f t="shared" si="90"/>
        <v>Brake, Cassi</v>
      </c>
      <c r="Y1193" s="1"/>
      <c r="Z1193" s="1"/>
      <c r="AA1193" s="1" t="s">
        <v>2075</v>
      </c>
      <c r="AB1193" s="1"/>
      <c r="AC1193" s="1"/>
      <c r="AD1193" s="1"/>
      <c r="AE1193" s="1"/>
    </row>
    <row r="1194" spans="1:31">
      <c r="A1194" t="str">
        <f t="shared" si="91"/>
        <v>2022-1193</v>
      </c>
      <c r="B1194" s="1">
        <v>44664</v>
      </c>
      <c r="C1194" s="1" t="s">
        <v>48</v>
      </c>
      <c r="D1194" t="s">
        <v>2076</v>
      </c>
      <c r="E1194" t="s">
        <v>86</v>
      </c>
      <c r="F1194" s="16"/>
      <c r="G1194" s="16"/>
      <c r="H1194" t="s">
        <v>13</v>
      </c>
      <c r="J1194" t="s">
        <v>87</v>
      </c>
      <c r="K1194" t="s">
        <v>88</v>
      </c>
      <c r="L1194" t="s">
        <v>89</v>
      </c>
      <c r="N1194" t="s">
        <v>90</v>
      </c>
      <c r="O1194" s="1">
        <v>44665</v>
      </c>
      <c r="P1194" s="2"/>
      <c r="Q1194" s="2"/>
      <c r="R1194" s="1"/>
      <c r="U1194" s="1" t="str">
        <f t="shared" si="88"/>
        <v>2022</v>
      </c>
      <c r="V1194" s="1" t="str">
        <f>VLOOKUP(W1194,quarter[],2,FALSE)</f>
        <v>2nd</v>
      </c>
      <c r="W1194" s="1" t="str">
        <f t="shared" si="89"/>
        <v>April</v>
      </c>
      <c r="X1194" s="1" t="str">
        <f t="shared" si="90"/>
        <v>Alexander, Lindsay</v>
      </c>
      <c r="Y1194" s="1"/>
      <c r="Z1194" s="1"/>
      <c r="AA1194" s="1" t="s">
        <v>146</v>
      </c>
      <c r="AB1194" s="1"/>
      <c r="AC1194" s="1"/>
      <c r="AD1194" s="1"/>
      <c r="AE1194" s="1"/>
    </row>
    <row r="1195" spans="1:31">
      <c r="A1195" t="str">
        <f t="shared" si="91"/>
        <v>2022-1194</v>
      </c>
      <c r="B1195" s="1">
        <v>44664</v>
      </c>
      <c r="C1195" s="1" t="s">
        <v>51</v>
      </c>
      <c r="D1195" t="s">
        <v>2077</v>
      </c>
      <c r="E1195" t="s">
        <v>86</v>
      </c>
      <c r="F1195" s="16"/>
      <c r="G1195" s="16"/>
      <c r="H1195" t="s">
        <v>13</v>
      </c>
      <c r="J1195" t="s">
        <v>99</v>
      </c>
      <c r="K1195" t="s">
        <v>88</v>
      </c>
      <c r="L1195" t="s">
        <v>89</v>
      </c>
      <c r="N1195" t="s">
        <v>90</v>
      </c>
      <c r="O1195" s="1">
        <v>44665</v>
      </c>
      <c r="P1195" s="2"/>
      <c r="Q1195" s="2"/>
      <c r="R1195" s="1"/>
      <c r="U1195" s="1" t="str">
        <f t="shared" si="88"/>
        <v>2022</v>
      </c>
      <c r="V1195" s="1" t="str">
        <f>VLOOKUP(W1195,quarter[],2,FALSE)</f>
        <v>2nd</v>
      </c>
      <c r="W1195" s="1" t="str">
        <f t="shared" si="89"/>
        <v>April</v>
      </c>
      <c r="X1195" s="1" t="str">
        <f t="shared" si="90"/>
        <v>Clecak, Megan</v>
      </c>
      <c r="Y1195" s="1"/>
      <c r="Z1195" s="1"/>
      <c r="AA1195" s="1" t="s">
        <v>162</v>
      </c>
      <c r="AB1195" s="1"/>
      <c r="AC1195" s="1"/>
      <c r="AD1195" s="1"/>
      <c r="AE1195" s="1"/>
    </row>
    <row r="1196" spans="1:31">
      <c r="A1196" t="str">
        <f t="shared" si="91"/>
        <v>2022-1195</v>
      </c>
      <c r="B1196" s="1">
        <v>44665</v>
      </c>
      <c r="C1196" s="1" t="s">
        <v>50</v>
      </c>
      <c r="D1196" t="s">
        <v>2078</v>
      </c>
      <c r="E1196" t="s">
        <v>86</v>
      </c>
      <c r="F1196" s="16"/>
      <c r="G1196" s="16"/>
      <c r="H1196" t="s">
        <v>13</v>
      </c>
      <c r="J1196" t="s">
        <v>87</v>
      </c>
      <c r="K1196" t="s">
        <v>88</v>
      </c>
      <c r="L1196" t="s">
        <v>90</v>
      </c>
      <c r="N1196" t="s">
        <v>90</v>
      </c>
      <c r="O1196" s="1">
        <v>44665</v>
      </c>
      <c r="P1196" s="2"/>
      <c r="Q1196" s="2"/>
      <c r="R1196" s="1"/>
      <c r="U1196" s="1" t="str">
        <f t="shared" si="88"/>
        <v>2022</v>
      </c>
      <c r="V1196" s="1" t="str">
        <f>VLOOKUP(W1196,quarter[],2,FALSE)</f>
        <v>2nd</v>
      </c>
      <c r="W1196" s="1" t="str">
        <f t="shared" si="89"/>
        <v>April</v>
      </c>
      <c r="X1196" s="1" t="str">
        <f t="shared" si="90"/>
        <v>Calo, Robyn</v>
      </c>
      <c r="Y1196" s="1"/>
      <c r="Z1196" s="1"/>
      <c r="AA1196" s="1" t="s">
        <v>2079</v>
      </c>
      <c r="AB1196" s="1"/>
      <c r="AC1196" s="1"/>
      <c r="AD1196" s="1"/>
      <c r="AE1196" s="1"/>
    </row>
    <row r="1197" spans="1:31">
      <c r="A1197" t="str">
        <f t="shared" si="91"/>
        <v>2022-1196</v>
      </c>
      <c r="B1197" s="1">
        <v>44665</v>
      </c>
      <c r="C1197" s="1" t="s">
        <v>53</v>
      </c>
      <c r="D1197" t="s">
        <v>2080</v>
      </c>
      <c r="E1197" t="s">
        <v>86</v>
      </c>
      <c r="F1197" s="16" t="s">
        <v>13</v>
      </c>
      <c r="G1197" s="16"/>
      <c r="H1197" t="s">
        <v>13</v>
      </c>
      <c r="I1197" t="s">
        <v>13</v>
      </c>
      <c r="J1197" t="s">
        <v>87</v>
      </c>
      <c r="K1197" t="s">
        <v>88</v>
      </c>
      <c r="L1197" t="s">
        <v>89</v>
      </c>
      <c r="N1197" t="s">
        <v>90</v>
      </c>
      <c r="O1197" s="1">
        <v>44672</v>
      </c>
      <c r="P1197" s="2"/>
      <c r="Q1197" s="2"/>
      <c r="R1197" s="1"/>
      <c r="U1197" s="1" t="str">
        <f t="shared" si="88"/>
        <v>2022</v>
      </c>
      <c r="V1197" s="1" t="str">
        <f>VLOOKUP(W1197,quarter[],2,FALSE)</f>
        <v>2nd</v>
      </c>
      <c r="W1197" s="1" t="str">
        <f t="shared" si="89"/>
        <v>April</v>
      </c>
      <c r="X1197" s="1" t="str">
        <f t="shared" si="90"/>
        <v>Perry, April</v>
      </c>
      <c r="Y1197" s="1"/>
      <c r="Z1197" s="1"/>
      <c r="AA1197" s="1" t="s">
        <v>2081</v>
      </c>
      <c r="AB1197" s="1"/>
      <c r="AC1197" s="1"/>
      <c r="AD1197" s="1"/>
      <c r="AE1197" s="1"/>
    </row>
    <row r="1198" spans="1:31">
      <c r="A1198" t="str">
        <f t="shared" si="91"/>
        <v>2022-1197</v>
      </c>
      <c r="B1198" s="1">
        <v>44665</v>
      </c>
      <c r="C1198" s="1" t="s">
        <v>49</v>
      </c>
      <c r="D1198" t="s">
        <v>2082</v>
      </c>
      <c r="E1198" t="s">
        <v>86</v>
      </c>
      <c r="F1198" s="16"/>
      <c r="G1198" s="16"/>
      <c r="H1198" t="s">
        <v>13</v>
      </c>
      <c r="J1198" t="s">
        <v>99</v>
      </c>
      <c r="K1198" t="s">
        <v>88</v>
      </c>
      <c r="L1198" t="s">
        <v>89</v>
      </c>
      <c r="N1198" t="s">
        <v>90</v>
      </c>
      <c r="O1198" s="1">
        <v>44665</v>
      </c>
      <c r="P1198" s="2"/>
      <c r="Q1198" s="2"/>
      <c r="R1198" s="1"/>
      <c r="U1198" s="1" t="str">
        <f t="shared" si="88"/>
        <v>2022</v>
      </c>
      <c r="V1198" s="1" t="str">
        <f>VLOOKUP(W1198,quarter[],2,FALSE)</f>
        <v>2nd</v>
      </c>
      <c r="W1198" s="1" t="str">
        <f t="shared" si="89"/>
        <v>April</v>
      </c>
      <c r="X1198" s="1" t="str">
        <f t="shared" si="90"/>
        <v>Brake, Cassi</v>
      </c>
      <c r="Y1198" s="1"/>
      <c r="Z1198" s="1"/>
      <c r="AA1198" s="1" t="s">
        <v>2083</v>
      </c>
      <c r="AB1198" s="1"/>
      <c r="AC1198" s="1"/>
      <c r="AD1198" s="1"/>
      <c r="AE1198" s="1"/>
    </row>
    <row r="1199" spans="1:31">
      <c r="A1199" t="str">
        <f t="shared" si="91"/>
        <v>2022-1198</v>
      </c>
      <c r="B1199" s="1">
        <v>44665</v>
      </c>
      <c r="C1199" s="1" t="s">
        <v>49</v>
      </c>
      <c r="D1199" t="s">
        <v>2084</v>
      </c>
      <c r="E1199" t="s">
        <v>86</v>
      </c>
      <c r="F1199" s="16" t="s">
        <v>2085</v>
      </c>
      <c r="G1199" s="16"/>
      <c r="H1199" t="s">
        <v>13</v>
      </c>
      <c r="I1199" t="s">
        <v>13</v>
      </c>
      <c r="J1199" t="s">
        <v>369</v>
      </c>
      <c r="K1199" t="s">
        <v>90</v>
      </c>
      <c r="L1199" t="s">
        <v>89</v>
      </c>
      <c r="N1199" t="s">
        <v>90</v>
      </c>
      <c r="O1199" s="1">
        <v>44671</v>
      </c>
      <c r="P1199" s="2"/>
      <c r="Q1199" s="2"/>
      <c r="R1199" s="1"/>
      <c r="U1199" s="1" t="str">
        <f t="shared" ref="U1199:U1206" si="92">TEXT(B1199,"yyyy")</f>
        <v>2022</v>
      </c>
      <c r="V1199" s="1" t="str">
        <f>VLOOKUP(W1199,quarter[],2,FALSE)</f>
        <v>2nd</v>
      </c>
      <c r="W1199" s="1" t="str">
        <f t="shared" ref="W1199:W1206" si="93">TEXT(B1199,"mmmm")</f>
        <v>April</v>
      </c>
      <c r="X1199" s="1" t="str">
        <f t="shared" ref="X1199:X1206" si="94">C1199</f>
        <v>Brake, Cassi</v>
      </c>
      <c r="Y1199" s="1"/>
      <c r="Z1199" s="1"/>
      <c r="AA1199" s="1" t="s">
        <v>2086</v>
      </c>
      <c r="AB1199" s="1"/>
      <c r="AC1199" s="1"/>
      <c r="AD1199" s="1"/>
      <c r="AE1199" s="1"/>
    </row>
    <row r="1200" spans="1:31">
      <c r="A1200" t="str">
        <f t="shared" si="91"/>
        <v>2022-1199</v>
      </c>
      <c r="B1200" s="1">
        <v>44662</v>
      </c>
      <c r="C1200" s="1" t="s">
        <v>53</v>
      </c>
      <c r="D1200" t="s">
        <v>2087</v>
      </c>
      <c r="E1200" t="s">
        <v>86</v>
      </c>
      <c r="F1200" s="16"/>
      <c r="G1200" s="16"/>
      <c r="J1200" t="s">
        <v>99</v>
      </c>
      <c r="K1200" t="s">
        <v>88</v>
      </c>
      <c r="L1200" t="s">
        <v>89</v>
      </c>
      <c r="N1200" t="s">
        <v>90</v>
      </c>
      <c r="O1200" s="1">
        <v>44665</v>
      </c>
      <c r="P1200" s="2"/>
      <c r="Q1200" s="2"/>
      <c r="R1200" s="1"/>
      <c r="U1200" s="1" t="str">
        <f t="shared" si="92"/>
        <v>2022</v>
      </c>
      <c r="V1200" s="1" t="str">
        <f>VLOOKUP(W1200,quarter[],2,FALSE)</f>
        <v>2nd</v>
      </c>
      <c r="W1200" s="1" t="str">
        <f t="shared" si="93"/>
        <v>April</v>
      </c>
      <c r="X1200" s="1" t="str">
        <f t="shared" si="94"/>
        <v>Perry, April</v>
      </c>
      <c r="Y1200" s="1"/>
      <c r="Z1200" s="1"/>
      <c r="AA1200" s="1" t="s">
        <v>2088</v>
      </c>
      <c r="AB1200" s="1"/>
      <c r="AC1200" s="1"/>
      <c r="AD1200" s="1"/>
      <c r="AE1200" s="1"/>
    </row>
    <row r="1201" spans="1:31">
      <c r="A1201" t="str">
        <f t="shared" si="91"/>
        <v>2022-1200</v>
      </c>
      <c r="B1201" s="1">
        <v>44665</v>
      </c>
      <c r="C1201" s="1" t="s">
        <v>51</v>
      </c>
      <c r="D1201" t="s">
        <v>2089</v>
      </c>
      <c r="E1201" t="s">
        <v>86</v>
      </c>
      <c r="F1201" s="16" t="s">
        <v>2090</v>
      </c>
      <c r="G1201" s="16"/>
      <c r="H1201" t="s">
        <v>667</v>
      </c>
      <c r="I1201" t="s">
        <v>13</v>
      </c>
      <c r="J1201" t="s">
        <v>87</v>
      </c>
      <c r="K1201" t="s">
        <v>88</v>
      </c>
      <c r="L1201" t="s">
        <v>89</v>
      </c>
      <c r="N1201" t="s">
        <v>90</v>
      </c>
      <c r="O1201" s="1">
        <v>44670</v>
      </c>
      <c r="P1201" s="2"/>
      <c r="Q1201" s="2"/>
      <c r="R1201" s="1"/>
      <c r="U1201" s="1" t="str">
        <f t="shared" si="92"/>
        <v>2022</v>
      </c>
      <c r="V1201" s="1" t="str">
        <f>VLOOKUP(W1201,quarter[],2,FALSE)</f>
        <v>2nd</v>
      </c>
      <c r="W1201" s="1" t="str">
        <f t="shared" si="93"/>
        <v>April</v>
      </c>
      <c r="X1201" s="1" t="str">
        <f t="shared" si="94"/>
        <v>Clecak, Megan</v>
      </c>
      <c r="Y1201" s="1"/>
      <c r="Z1201" s="1"/>
      <c r="AA1201" s="1" t="s">
        <v>2091</v>
      </c>
      <c r="AB1201" s="1"/>
      <c r="AC1201" s="1"/>
      <c r="AD1201" s="1"/>
      <c r="AE1201" s="1"/>
    </row>
    <row r="1202" spans="1:31">
      <c r="A1202" t="str">
        <f t="shared" si="91"/>
        <v>2022-1201</v>
      </c>
      <c r="B1202" s="1">
        <v>44665</v>
      </c>
      <c r="C1202" s="1" t="s">
        <v>54</v>
      </c>
      <c r="D1202" t="s">
        <v>2092</v>
      </c>
      <c r="E1202" t="s">
        <v>86</v>
      </c>
      <c r="F1202" s="16" t="s">
        <v>2093</v>
      </c>
      <c r="G1202" s="16"/>
      <c r="H1202" t="s">
        <v>13</v>
      </c>
      <c r="I1202" t="s">
        <v>13</v>
      </c>
      <c r="J1202" t="s">
        <v>87</v>
      </c>
      <c r="K1202" t="s">
        <v>88</v>
      </c>
      <c r="L1202" t="s">
        <v>89</v>
      </c>
      <c r="N1202" t="s">
        <v>90</v>
      </c>
      <c r="O1202" s="1">
        <v>44671</v>
      </c>
      <c r="P1202" s="2" t="s">
        <v>89</v>
      </c>
      <c r="Q1202" s="2"/>
      <c r="R1202" s="1"/>
      <c r="U1202" s="1" t="str">
        <f t="shared" si="92"/>
        <v>2022</v>
      </c>
      <c r="V1202" s="1" t="str">
        <f>VLOOKUP(W1202,quarter[],2,FALSE)</f>
        <v>2nd</v>
      </c>
      <c r="W1202" s="1" t="str">
        <f t="shared" si="93"/>
        <v>April</v>
      </c>
      <c r="X1202" s="1" t="str">
        <f t="shared" si="94"/>
        <v>Pitts, Jeff</v>
      </c>
      <c r="Y1202" s="1"/>
      <c r="Z1202" s="1"/>
      <c r="AA1202" s="1" t="s">
        <v>2094</v>
      </c>
      <c r="AB1202" s="1"/>
      <c r="AC1202" s="1"/>
      <c r="AD1202" s="1"/>
      <c r="AE1202" s="1"/>
    </row>
    <row r="1203" spans="1:31">
      <c r="A1203" t="str">
        <f t="shared" si="91"/>
        <v>2022-1202</v>
      </c>
      <c r="B1203" s="1">
        <v>44665</v>
      </c>
      <c r="C1203" s="1" t="s">
        <v>50</v>
      </c>
      <c r="D1203" t="s">
        <v>2095</v>
      </c>
      <c r="E1203" t="s">
        <v>86</v>
      </c>
      <c r="F1203" s="16" t="s">
        <v>2096</v>
      </c>
      <c r="G1203" s="16"/>
      <c r="H1203" t="s">
        <v>13</v>
      </c>
      <c r="I1203" t="s">
        <v>13</v>
      </c>
      <c r="J1203" t="s">
        <v>87</v>
      </c>
      <c r="K1203" t="s">
        <v>88</v>
      </c>
      <c r="L1203" t="s">
        <v>89</v>
      </c>
      <c r="N1203" t="s">
        <v>90</v>
      </c>
      <c r="O1203" s="1">
        <v>44671</v>
      </c>
      <c r="P1203" s="2"/>
      <c r="Q1203" s="2"/>
      <c r="R1203" s="1"/>
      <c r="U1203" s="1" t="str">
        <f t="shared" si="92"/>
        <v>2022</v>
      </c>
      <c r="V1203" s="1" t="str">
        <f>VLOOKUP(W1203,quarter[],2,FALSE)</f>
        <v>2nd</v>
      </c>
      <c r="W1203" s="1" t="str">
        <f t="shared" si="93"/>
        <v>April</v>
      </c>
      <c r="X1203" s="1" t="str">
        <f t="shared" si="94"/>
        <v>Calo, Robyn</v>
      </c>
      <c r="Y1203" s="1"/>
      <c r="Z1203" s="1"/>
      <c r="AA1203" s="1" t="s">
        <v>191</v>
      </c>
      <c r="AB1203" s="1"/>
      <c r="AC1203" s="1"/>
      <c r="AD1203" s="1"/>
      <c r="AE1203" s="1"/>
    </row>
    <row r="1204" spans="1:31">
      <c r="A1204" t="str">
        <f t="shared" si="91"/>
        <v>2022-1203</v>
      </c>
      <c r="B1204" s="1">
        <v>44665</v>
      </c>
      <c r="C1204" s="1" t="s">
        <v>53</v>
      </c>
      <c r="D1204" t="s">
        <v>2097</v>
      </c>
      <c r="E1204" t="s">
        <v>86</v>
      </c>
      <c r="F1204" s="16" t="s">
        <v>2098</v>
      </c>
      <c r="G1204" s="16"/>
      <c r="H1204" t="s">
        <v>13</v>
      </c>
      <c r="I1204" t="s">
        <v>13</v>
      </c>
      <c r="J1204" t="s">
        <v>87</v>
      </c>
      <c r="K1204" t="s">
        <v>88</v>
      </c>
      <c r="L1204" t="s">
        <v>89</v>
      </c>
      <c r="N1204" t="s">
        <v>90</v>
      </c>
      <c r="O1204" s="1">
        <v>44669</v>
      </c>
      <c r="P1204" s="2"/>
      <c r="Q1204" s="2"/>
      <c r="R1204" s="1"/>
      <c r="U1204" s="1" t="str">
        <f t="shared" si="92"/>
        <v>2022</v>
      </c>
      <c r="V1204" s="1" t="str">
        <f>VLOOKUP(W1204,quarter[],2,FALSE)</f>
        <v>2nd</v>
      </c>
      <c r="W1204" s="1" t="str">
        <f t="shared" si="93"/>
        <v>April</v>
      </c>
      <c r="X1204" s="1" t="str">
        <f t="shared" si="94"/>
        <v>Perry, April</v>
      </c>
      <c r="Y1204" s="1"/>
      <c r="Z1204" s="1"/>
      <c r="AA1204" s="1" t="s">
        <v>146</v>
      </c>
      <c r="AB1204" s="1"/>
      <c r="AC1204" s="1"/>
      <c r="AD1204" s="1"/>
      <c r="AE1204" s="1"/>
    </row>
    <row r="1205" spans="1:31">
      <c r="A1205" t="str">
        <f t="shared" si="91"/>
        <v>2022-1204</v>
      </c>
      <c r="B1205" s="1">
        <v>44665</v>
      </c>
      <c r="C1205" s="1" t="s">
        <v>49</v>
      </c>
      <c r="D1205" t="s">
        <v>2099</v>
      </c>
      <c r="E1205" t="s">
        <v>86</v>
      </c>
      <c r="F1205" s="16" t="s">
        <v>2100</v>
      </c>
      <c r="G1205" s="16"/>
      <c r="H1205" t="s">
        <v>13</v>
      </c>
      <c r="I1205" t="s">
        <v>13</v>
      </c>
      <c r="J1205" t="s">
        <v>87</v>
      </c>
      <c r="K1205" t="s">
        <v>88</v>
      </c>
      <c r="L1205" t="s">
        <v>89</v>
      </c>
      <c r="N1205" t="s">
        <v>90</v>
      </c>
      <c r="O1205" s="1">
        <v>44669</v>
      </c>
      <c r="P1205" s="2"/>
      <c r="Q1205" s="2"/>
      <c r="R1205" s="1"/>
      <c r="U1205" s="1" t="str">
        <f t="shared" si="92"/>
        <v>2022</v>
      </c>
      <c r="V1205" s="1" t="str">
        <f>VLOOKUP(W1205,quarter[],2,FALSE)</f>
        <v>2nd</v>
      </c>
      <c r="W1205" s="1" t="str">
        <f t="shared" si="93"/>
        <v>April</v>
      </c>
      <c r="X1205" s="1" t="str">
        <f t="shared" si="94"/>
        <v>Brake, Cassi</v>
      </c>
      <c r="Y1205" s="1"/>
      <c r="Z1205" s="1"/>
      <c r="AA1205" s="1" t="s">
        <v>146</v>
      </c>
      <c r="AB1205" s="1"/>
      <c r="AC1205" s="1"/>
      <c r="AD1205" s="1"/>
      <c r="AE1205" s="1"/>
    </row>
    <row r="1206" spans="1:31">
      <c r="A1206" t="str">
        <f t="shared" si="91"/>
        <v>2022-1205</v>
      </c>
      <c r="B1206" s="1">
        <v>44665</v>
      </c>
      <c r="C1206" s="1" t="s">
        <v>53</v>
      </c>
      <c r="D1206" t="s">
        <v>2101</v>
      </c>
      <c r="E1206" t="s">
        <v>86</v>
      </c>
      <c r="F1206" s="16" t="s">
        <v>2102</v>
      </c>
      <c r="G1206" s="16"/>
      <c r="H1206" t="s">
        <v>1013</v>
      </c>
      <c r="I1206" t="s">
        <v>13</v>
      </c>
      <c r="J1206" t="s">
        <v>117</v>
      </c>
      <c r="K1206" t="s">
        <v>88</v>
      </c>
      <c r="L1206" t="s">
        <v>89</v>
      </c>
      <c r="N1206" t="s">
        <v>90</v>
      </c>
      <c r="O1206" s="1">
        <v>44678</v>
      </c>
      <c r="P1206" s="2"/>
      <c r="Q1206" s="2"/>
      <c r="R1206" s="1"/>
      <c r="U1206" s="1" t="str">
        <f t="shared" si="92"/>
        <v>2022</v>
      </c>
      <c r="V1206" s="1" t="str">
        <f>VLOOKUP(W1206,quarter[],2,FALSE)</f>
        <v>2nd</v>
      </c>
      <c r="W1206" s="1" t="str">
        <f t="shared" si="93"/>
        <v>April</v>
      </c>
      <c r="X1206" s="1" t="str">
        <f t="shared" si="94"/>
        <v>Perry, April</v>
      </c>
      <c r="Y1206" s="1"/>
      <c r="Z1206" s="1"/>
      <c r="AA1206" s="1" t="s">
        <v>2103</v>
      </c>
      <c r="AB1206" s="1"/>
      <c r="AC1206" s="1"/>
      <c r="AD1206" s="1"/>
      <c r="AE1206" s="1"/>
    </row>
    <row r="1207" spans="1:31">
      <c r="A1207" t="str">
        <f t="shared" si="91"/>
        <v>2022-1206</v>
      </c>
      <c r="B1207" s="1">
        <v>44665</v>
      </c>
      <c r="C1207" s="1" t="s">
        <v>48</v>
      </c>
      <c r="D1207" t="s">
        <v>2104</v>
      </c>
      <c r="E1207" t="s">
        <v>86</v>
      </c>
      <c r="F1207" s="16" t="s">
        <v>2105</v>
      </c>
      <c r="G1207" s="16"/>
      <c r="H1207" t="s">
        <v>13</v>
      </c>
      <c r="J1207" t="s">
        <v>87</v>
      </c>
      <c r="K1207" t="s">
        <v>88</v>
      </c>
      <c r="L1207" t="s">
        <v>89</v>
      </c>
      <c r="N1207" t="s">
        <v>90</v>
      </c>
      <c r="O1207" s="1">
        <v>44669</v>
      </c>
      <c r="P1207" s="2"/>
      <c r="Q1207" s="2"/>
      <c r="R1207" s="1"/>
      <c r="U1207" s="1" t="str">
        <f t="shared" ref="U1207:U1270" si="95">TEXT(B1207,"yyyy")</f>
        <v>2022</v>
      </c>
      <c r="V1207" s="1" t="str">
        <f>VLOOKUP(W1207,quarter[],2,FALSE)</f>
        <v>2nd</v>
      </c>
      <c r="W1207" s="1" t="str">
        <f t="shared" ref="W1207:W1270" si="96">TEXT(B1207,"mmmm")</f>
        <v>April</v>
      </c>
      <c r="X1207" s="1" t="str">
        <f t="shared" ref="X1207:X1270" si="97">C1207</f>
        <v>Alexander, Lindsay</v>
      </c>
      <c r="Y1207" s="1"/>
      <c r="Z1207" s="1"/>
      <c r="AA1207" s="1" t="s">
        <v>898</v>
      </c>
      <c r="AB1207" s="1"/>
      <c r="AC1207" s="1"/>
      <c r="AD1207" s="1"/>
      <c r="AE1207" s="1"/>
    </row>
    <row r="1208" spans="1:31">
      <c r="A1208" t="str">
        <f t="shared" si="91"/>
        <v>2022-1207</v>
      </c>
      <c r="B1208" s="1">
        <v>44665</v>
      </c>
      <c r="C1208" s="1" t="s">
        <v>50</v>
      </c>
      <c r="D1208" t="s">
        <v>2106</v>
      </c>
      <c r="E1208" t="s">
        <v>86</v>
      </c>
      <c r="F1208" s="16" t="s">
        <v>2107</v>
      </c>
      <c r="G1208" s="16"/>
      <c r="H1208" t="s">
        <v>13</v>
      </c>
      <c r="I1208" t="s">
        <v>13</v>
      </c>
      <c r="J1208" t="s">
        <v>99</v>
      </c>
      <c r="K1208" t="s">
        <v>88</v>
      </c>
      <c r="L1208" t="s">
        <v>89</v>
      </c>
      <c r="N1208" t="s">
        <v>90</v>
      </c>
      <c r="O1208" s="1">
        <v>44669</v>
      </c>
      <c r="P1208" s="2"/>
      <c r="Q1208" s="2"/>
      <c r="R1208" s="1"/>
      <c r="U1208" s="1" t="str">
        <f t="shared" si="95"/>
        <v>2022</v>
      </c>
      <c r="V1208" s="1" t="str">
        <f>VLOOKUP(W1208,quarter[],2,FALSE)</f>
        <v>2nd</v>
      </c>
      <c r="W1208" s="1" t="str">
        <f t="shared" si="96"/>
        <v>April</v>
      </c>
      <c r="X1208" s="1" t="str">
        <f t="shared" si="97"/>
        <v>Calo, Robyn</v>
      </c>
      <c r="Y1208" s="1"/>
      <c r="Z1208" s="1"/>
      <c r="AA1208" s="1" t="s">
        <v>146</v>
      </c>
      <c r="AB1208" s="1"/>
      <c r="AC1208" s="1"/>
      <c r="AD1208" s="1"/>
      <c r="AE1208" s="1"/>
    </row>
    <row r="1209" spans="1:31">
      <c r="A1209" t="str">
        <f t="shared" si="91"/>
        <v>2022-1208</v>
      </c>
      <c r="B1209" s="1">
        <v>44665</v>
      </c>
      <c r="C1209" s="1" t="s">
        <v>53</v>
      </c>
      <c r="D1209" t="s">
        <v>2108</v>
      </c>
      <c r="E1209" t="s">
        <v>86</v>
      </c>
      <c r="F1209" s="16" t="s">
        <v>2109</v>
      </c>
      <c r="G1209" s="16"/>
      <c r="H1209" t="s">
        <v>13</v>
      </c>
      <c r="I1209" t="s">
        <v>2110</v>
      </c>
      <c r="J1209" t="s">
        <v>369</v>
      </c>
      <c r="K1209" t="s">
        <v>90</v>
      </c>
      <c r="L1209" t="s">
        <v>90</v>
      </c>
      <c r="N1209" t="s">
        <v>90</v>
      </c>
      <c r="O1209" s="1">
        <v>44676</v>
      </c>
      <c r="P1209" s="2"/>
      <c r="Q1209" s="2"/>
      <c r="R1209" s="1"/>
      <c r="U1209" s="1" t="str">
        <f t="shared" si="95"/>
        <v>2022</v>
      </c>
      <c r="V1209" s="1" t="str">
        <f>VLOOKUP(W1209,quarter[],2,FALSE)</f>
        <v>2nd</v>
      </c>
      <c r="W1209" s="1" t="str">
        <f t="shared" si="96"/>
        <v>April</v>
      </c>
      <c r="X1209" s="1" t="str">
        <f t="shared" si="97"/>
        <v>Perry, April</v>
      </c>
      <c r="Y1209" s="1"/>
      <c r="Z1209" s="1"/>
      <c r="AA1209" s="1" t="s">
        <v>551</v>
      </c>
      <c r="AB1209" s="1"/>
      <c r="AC1209" s="1"/>
      <c r="AD1209" s="1"/>
      <c r="AE1209" s="1"/>
    </row>
    <row r="1210" spans="1:31">
      <c r="A1210" t="str">
        <f t="shared" si="91"/>
        <v>2022-1209</v>
      </c>
      <c r="B1210" s="1">
        <v>44665</v>
      </c>
      <c r="C1210" s="1" t="s">
        <v>54</v>
      </c>
      <c r="D1210" t="s">
        <v>2111</v>
      </c>
      <c r="E1210" t="s">
        <v>86</v>
      </c>
      <c r="F1210" s="16" t="s">
        <v>2112</v>
      </c>
      <c r="G1210" s="16"/>
      <c r="H1210" t="s">
        <v>2113</v>
      </c>
      <c r="I1210" t="s">
        <v>13</v>
      </c>
      <c r="J1210" t="s">
        <v>111</v>
      </c>
      <c r="K1210" t="s">
        <v>88</v>
      </c>
      <c r="L1210" t="s">
        <v>89</v>
      </c>
      <c r="N1210" t="s">
        <v>90</v>
      </c>
      <c r="O1210" s="1">
        <v>44673</v>
      </c>
      <c r="P1210" s="2" t="s">
        <v>89</v>
      </c>
      <c r="Q1210" s="2"/>
      <c r="R1210" s="1"/>
      <c r="U1210" s="1" t="str">
        <f t="shared" si="95"/>
        <v>2022</v>
      </c>
      <c r="V1210" s="1" t="str">
        <f>VLOOKUP(W1210,quarter[],2,FALSE)</f>
        <v>2nd</v>
      </c>
      <c r="W1210" s="1" t="str">
        <f t="shared" si="96"/>
        <v>April</v>
      </c>
      <c r="X1210" s="1" t="str">
        <f t="shared" si="97"/>
        <v>Pitts, Jeff</v>
      </c>
      <c r="Y1210" s="1"/>
      <c r="Z1210" s="1"/>
      <c r="AA1210" s="1" t="s">
        <v>2114</v>
      </c>
      <c r="AB1210" s="1"/>
      <c r="AC1210" s="1"/>
      <c r="AD1210" s="1"/>
      <c r="AE1210" s="1"/>
    </row>
    <row r="1211" spans="1:31">
      <c r="A1211" t="str">
        <f t="shared" si="91"/>
        <v>2022-1210</v>
      </c>
      <c r="B1211" s="1">
        <v>44666</v>
      </c>
      <c r="C1211" s="1" t="s">
        <v>51</v>
      </c>
      <c r="D1211" t="s">
        <v>2115</v>
      </c>
      <c r="E1211" t="s">
        <v>86</v>
      </c>
      <c r="F1211" s="16" t="s">
        <v>2116</v>
      </c>
      <c r="G1211" s="16"/>
      <c r="H1211" t="s">
        <v>2117</v>
      </c>
      <c r="I1211" t="s">
        <v>2118</v>
      </c>
      <c r="J1211" t="s">
        <v>87</v>
      </c>
      <c r="K1211" t="s">
        <v>90</v>
      </c>
      <c r="L1211" t="s">
        <v>90</v>
      </c>
      <c r="N1211" t="s">
        <v>90</v>
      </c>
      <c r="O1211" s="1">
        <v>44693</v>
      </c>
      <c r="P1211" s="2"/>
      <c r="Q1211" s="2"/>
      <c r="R1211" s="1"/>
      <c r="U1211" s="1" t="str">
        <f t="shared" si="95"/>
        <v>2022</v>
      </c>
      <c r="V1211" s="1" t="str">
        <f>VLOOKUP(W1211,quarter[],2,FALSE)</f>
        <v>2nd</v>
      </c>
      <c r="W1211" s="1" t="str">
        <f t="shared" si="96"/>
        <v>April</v>
      </c>
      <c r="X1211" s="1" t="str">
        <f t="shared" si="97"/>
        <v>Clecak, Megan</v>
      </c>
      <c r="Y1211" s="1"/>
      <c r="Z1211" s="1"/>
      <c r="AA1211" s="1" t="s">
        <v>2119</v>
      </c>
      <c r="AB1211" s="1"/>
      <c r="AC1211" s="1"/>
      <c r="AD1211" s="1"/>
      <c r="AE1211" s="1"/>
    </row>
    <row r="1212" spans="1:31">
      <c r="A1212" t="str">
        <f t="shared" si="91"/>
        <v>2022-1211</v>
      </c>
      <c r="B1212" s="1">
        <v>44666</v>
      </c>
      <c r="C1212" s="1" t="s">
        <v>49</v>
      </c>
      <c r="D1212" t="s">
        <v>2120</v>
      </c>
      <c r="E1212" t="s">
        <v>86</v>
      </c>
      <c r="F1212" s="16" t="s">
        <v>2121</v>
      </c>
      <c r="G1212" s="16"/>
      <c r="H1212" t="s">
        <v>13</v>
      </c>
      <c r="I1212" t="s">
        <v>13</v>
      </c>
      <c r="J1212" t="s">
        <v>99</v>
      </c>
      <c r="K1212" t="s">
        <v>88</v>
      </c>
      <c r="L1212" t="s">
        <v>89</v>
      </c>
      <c r="N1212" t="s">
        <v>90</v>
      </c>
      <c r="O1212" s="1">
        <v>44670</v>
      </c>
      <c r="P1212" s="2"/>
      <c r="Q1212" s="2"/>
      <c r="R1212" s="1"/>
      <c r="U1212" s="1" t="str">
        <f t="shared" si="95"/>
        <v>2022</v>
      </c>
      <c r="V1212" s="1" t="str">
        <f>VLOOKUP(W1212,quarter[],2,FALSE)</f>
        <v>2nd</v>
      </c>
      <c r="W1212" s="1" t="str">
        <f t="shared" si="96"/>
        <v>April</v>
      </c>
      <c r="X1212" s="1" t="str">
        <f t="shared" si="97"/>
        <v>Brake, Cassi</v>
      </c>
      <c r="Y1212" s="1"/>
      <c r="Z1212" s="1"/>
      <c r="AA1212" s="1" t="s">
        <v>2122</v>
      </c>
      <c r="AB1212" s="1"/>
      <c r="AC1212" s="1"/>
      <c r="AD1212" s="1"/>
      <c r="AE1212" s="1"/>
    </row>
    <row r="1213" spans="1:31">
      <c r="A1213" t="str">
        <f t="shared" si="91"/>
        <v>2022-1212</v>
      </c>
      <c r="B1213" s="1">
        <v>44666</v>
      </c>
      <c r="C1213" s="1" t="s">
        <v>48</v>
      </c>
      <c r="D1213" t="s">
        <v>2123</v>
      </c>
      <c r="E1213" t="s">
        <v>86</v>
      </c>
      <c r="F1213" s="16" t="s">
        <v>2124</v>
      </c>
      <c r="G1213" s="16"/>
      <c r="H1213" t="s">
        <v>2125</v>
      </c>
      <c r="I1213" t="s">
        <v>2126</v>
      </c>
      <c r="J1213" t="s">
        <v>87</v>
      </c>
      <c r="K1213" t="s">
        <v>90</v>
      </c>
      <c r="L1213" t="s">
        <v>90</v>
      </c>
      <c r="N1213" t="s">
        <v>90</v>
      </c>
      <c r="O1213" s="1">
        <v>44691</v>
      </c>
      <c r="P1213" s="2"/>
      <c r="Q1213" s="2"/>
      <c r="R1213" s="1"/>
      <c r="U1213" s="1" t="str">
        <f t="shared" si="95"/>
        <v>2022</v>
      </c>
      <c r="V1213" s="1" t="str">
        <f>VLOOKUP(W1213,quarter[],2,FALSE)</f>
        <v>2nd</v>
      </c>
      <c r="W1213" s="1" t="str">
        <f t="shared" si="96"/>
        <v>April</v>
      </c>
      <c r="X1213" s="1" t="str">
        <f t="shared" si="97"/>
        <v>Alexander, Lindsay</v>
      </c>
      <c r="Y1213" s="1"/>
      <c r="Z1213" s="1"/>
      <c r="AA1213" s="1" t="s">
        <v>2127</v>
      </c>
      <c r="AB1213" s="1"/>
      <c r="AC1213" s="1"/>
      <c r="AD1213" s="1"/>
      <c r="AE1213" s="1"/>
    </row>
    <row r="1214" spans="1:31">
      <c r="A1214" t="str">
        <f t="shared" si="91"/>
        <v>2022-1213</v>
      </c>
      <c r="B1214" s="1">
        <v>44666</v>
      </c>
      <c r="C1214" s="1" t="s">
        <v>51</v>
      </c>
      <c r="D1214" t="s">
        <v>2128</v>
      </c>
      <c r="E1214" t="s">
        <v>86</v>
      </c>
      <c r="F1214" s="16" t="s">
        <v>2098</v>
      </c>
      <c r="G1214" s="16"/>
      <c r="H1214" t="s">
        <v>13</v>
      </c>
      <c r="I1214" t="s">
        <v>13</v>
      </c>
      <c r="J1214" t="s">
        <v>87</v>
      </c>
      <c r="K1214" t="s">
        <v>88</v>
      </c>
      <c r="L1214" t="s">
        <v>89</v>
      </c>
      <c r="N1214" t="s">
        <v>90</v>
      </c>
      <c r="O1214" s="1">
        <v>44670</v>
      </c>
      <c r="P1214" s="2"/>
      <c r="Q1214" s="2"/>
      <c r="R1214" s="1"/>
      <c r="U1214" s="1" t="str">
        <f t="shared" si="95"/>
        <v>2022</v>
      </c>
      <c r="V1214" s="1" t="str">
        <f>VLOOKUP(W1214,quarter[],2,FALSE)</f>
        <v>2nd</v>
      </c>
      <c r="W1214" s="1" t="str">
        <f t="shared" si="96"/>
        <v>April</v>
      </c>
      <c r="X1214" s="1" t="str">
        <f t="shared" si="97"/>
        <v>Clecak, Megan</v>
      </c>
      <c r="Y1214" s="1"/>
      <c r="Z1214" s="1"/>
      <c r="AA1214" s="1" t="s">
        <v>191</v>
      </c>
      <c r="AB1214" s="1"/>
      <c r="AC1214" s="1"/>
      <c r="AD1214" s="1"/>
      <c r="AE1214" s="1"/>
    </row>
    <row r="1215" spans="1:31">
      <c r="A1215" t="str">
        <f t="shared" si="91"/>
        <v>2022-1214</v>
      </c>
      <c r="B1215" s="1">
        <v>44666</v>
      </c>
      <c r="C1215" s="1" t="s">
        <v>50</v>
      </c>
      <c r="D1215" t="s">
        <v>2129</v>
      </c>
      <c r="E1215" t="s">
        <v>86</v>
      </c>
      <c r="F1215" s="16" t="s">
        <v>2130</v>
      </c>
      <c r="G1215" s="16"/>
      <c r="H1215" t="s">
        <v>147</v>
      </c>
      <c r="I1215" t="s">
        <v>147</v>
      </c>
      <c r="J1215" t="s">
        <v>99</v>
      </c>
      <c r="K1215" t="s">
        <v>88</v>
      </c>
      <c r="L1215" t="s">
        <v>89</v>
      </c>
      <c r="N1215" t="s">
        <v>90</v>
      </c>
      <c r="O1215" s="1">
        <v>44669</v>
      </c>
      <c r="P1215" s="2"/>
      <c r="Q1215" s="2"/>
      <c r="R1215" s="1"/>
      <c r="U1215" s="1" t="str">
        <f t="shared" si="95"/>
        <v>2022</v>
      </c>
      <c r="V1215" s="1" t="str">
        <f>VLOOKUP(W1215,quarter[],2,FALSE)</f>
        <v>2nd</v>
      </c>
      <c r="W1215" s="1" t="str">
        <f t="shared" si="96"/>
        <v>April</v>
      </c>
      <c r="X1215" s="1" t="str">
        <f t="shared" si="97"/>
        <v>Calo, Robyn</v>
      </c>
      <c r="Y1215" s="1"/>
      <c r="Z1215" s="1"/>
      <c r="AA1215" s="1" t="s">
        <v>2131</v>
      </c>
      <c r="AB1215" s="1"/>
      <c r="AC1215" s="1"/>
      <c r="AD1215" s="1"/>
      <c r="AE1215" s="1"/>
    </row>
    <row r="1216" spans="1:31">
      <c r="A1216" t="str">
        <f t="shared" si="91"/>
        <v>2022-1215</v>
      </c>
      <c r="B1216" s="1">
        <v>44668</v>
      </c>
      <c r="C1216" s="1" t="s">
        <v>53</v>
      </c>
      <c r="D1216" t="s">
        <v>642</v>
      </c>
      <c r="E1216" t="s">
        <v>86</v>
      </c>
      <c r="F1216" s="16" t="s">
        <v>2132</v>
      </c>
      <c r="G1216" s="16"/>
      <c r="H1216" t="s">
        <v>2132</v>
      </c>
      <c r="I1216" t="s">
        <v>2133</v>
      </c>
      <c r="J1216" t="s">
        <v>87</v>
      </c>
      <c r="K1216" t="s">
        <v>90</v>
      </c>
      <c r="L1216" t="s">
        <v>90</v>
      </c>
      <c r="N1216" t="s">
        <v>90</v>
      </c>
      <c r="O1216" s="1">
        <v>44678</v>
      </c>
      <c r="P1216" s="2"/>
      <c r="Q1216" s="2"/>
      <c r="R1216" s="1"/>
      <c r="U1216" s="1" t="str">
        <f t="shared" si="95"/>
        <v>2022</v>
      </c>
      <c r="V1216" s="1" t="str">
        <f>VLOOKUP(W1216,quarter[],2,FALSE)</f>
        <v>2nd</v>
      </c>
      <c r="W1216" s="1" t="str">
        <f t="shared" si="96"/>
        <v>April</v>
      </c>
      <c r="X1216" s="1" t="str">
        <f t="shared" si="97"/>
        <v>Perry, April</v>
      </c>
      <c r="Y1216" s="1"/>
      <c r="Z1216" s="1"/>
      <c r="AA1216" s="1" t="s">
        <v>2134</v>
      </c>
      <c r="AB1216" s="1"/>
      <c r="AC1216" s="1"/>
      <c r="AD1216" s="1"/>
      <c r="AE1216" s="1"/>
    </row>
    <row r="1217" spans="1:31">
      <c r="A1217" t="str">
        <f t="shared" si="91"/>
        <v>2022-1216</v>
      </c>
      <c r="B1217" s="1">
        <v>44668</v>
      </c>
      <c r="C1217" s="1" t="s">
        <v>49</v>
      </c>
      <c r="D1217" t="s">
        <v>642</v>
      </c>
      <c r="E1217" t="s">
        <v>86</v>
      </c>
      <c r="F1217" s="16" t="s">
        <v>2135</v>
      </c>
      <c r="G1217" s="16"/>
      <c r="H1217" t="s">
        <v>2136</v>
      </c>
      <c r="I1217" t="s">
        <v>2137</v>
      </c>
      <c r="J1217" t="s">
        <v>87</v>
      </c>
      <c r="K1217" t="s">
        <v>90</v>
      </c>
      <c r="L1217" t="s">
        <v>90</v>
      </c>
      <c r="N1217" t="s">
        <v>90</v>
      </c>
      <c r="O1217" s="1">
        <v>44687</v>
      </c>
      <c r="P1217" s="2"/>
      <c r="Q1217" s="2"/>
      <c r="R1217" s="1"/>
      <c r="U1217" s="1" t="str">
        <f t="shared" si="95"/>
        <v>2022</v>
      </c>
      <c r="V1217" s="1" t="str">
        <f>VLOOKUP(W1217,quarter[],2,FALSE)</f>
        <v>2nd</v>
      </c>
      <c r="W1217" s="1" t="str">
        <f t="shared" si="96"/>
        <v>April</v>
      </c>
      <c r="X1217" s="1" t="str">
        <f t="shared" si="97"/>
        <v>Brake, Cassi</v>
      </c>
      <c r="Y1217" s="1"/>
      <c r="Z1217" s="1"/>
      <c r="AA1217" s="1" t="s">
        <v>2138</v>
      </c>
      <c r="AB1217" s="1"/>
      <c r="AC1217" s="1"/>
      <c r="AD1217" s="1"/>
      <c r="AE1217" s="1"/>
    </row>
    <row r="1218" spans="1:31">
      <c r="A1218" t="str">
        <f t="shared" si="91"/>
        <v>2022-1217</v>
      </c>
      <c r="B1218" s="1">
        <v>44668</v>
      </c>
      <c r="C1218" s="1" t="s">
        <v>48</v>
      </c>
      <c r="D1218" t="s">
        <v>642</v>
      </c>
      <c r="E1218" t="s">
        <v>86</v>
      </c>
      <c r="F1218" s="16" t="s">
        <v>2139</v>
      </c>
      <c r="G1218" s="16"/>
      <c r="H1218" t="s">
        <v>2140</v>
      </c>
      <c r="I1218" t="s">
        <v>2141</v>
      </c>
      <c r="J1218" t="s">
        <v>87</v>
      </c>
      <c r="K1218" t="s">
        <v>90</v>
      </c>
      <c r="L1218" t="s">
        <v>90</v>
      </c>
      <c r="N1218" t="s">
        <v>90</v>
      </c>
      <c r="O1218" s="1">
        <v>44691</v>
      </c>
      <c r="P1218" s="2"/>
      <c r="Q1218" s="2"/>
      <c r="R1218" s="1"/>
      <c r="U1218" s="1" t="str">
        <f t="shared" si="95"/>
        <v>2022</v>
      </c>
      <c r="V1218" s="1" t="str">
        <f>VLOOKUP(W1218,quarter[],2,FALSE)</f>
        <v>2nd</v>
      </c>
      <c r="W1218" s="1" t="str">
        <f t="shared" si="96"/>
        <v>April</v>
      </c>
      <c r="X1218" s="1" t="str">
        <f t="shared" si="97"/>
        <v>Alexander, Lindsay</v>
      </c>
      <c r="Y1218" s="1"/>
      <c r="Z1218" s="1"/>
      <c r="AA1218" s="1" t="s">
        <v>2142</v>
      </c>
      <c r="AB1218" s="1"/>
      <c r="AC1218" s="1"/>
      <c r="AD1218" s="1"/>
      <c r="AE1218" s="1"/>
    </row>
    <row r="1219" spans="1:31">
      <c r="A1219" t="str">
        <f t="shared" si="91"/>
        <v>2022-1218</v>
      </c>
      <c r="B1219" s="1">
        <v>44668</v>
      </c>
      <c r="C1219" s="1" t="s">
        <v>51</v>
      </c>
      <c r="D1219" t="s">
        <v>642</v>
      </c>
      <c r="E1219" t="s">
        <v>86</v>
      </c>
      <c r="F1219" s="16" t="s">
        <v>2143</v>
      </c>
      <c r="G1219" s="16"/>
      <c r="H1219" t="s">
        <v>2144</v>
      </c>
      <c r="I1219" t="s">
        <v>2145</v>
      </c>
      <c r="J1219" t="s">
        <v>87</v>
      </c>
      <c r="K1219" t="s">
        <v>90</v>
      </c>
      <c r="L1219" t="s">
        <v>90</v>
      </c>
      <c r="N1219" t="s">
        <v>90</v>
      </c>
      <c r="O1219" s="1">
        <v>44697</v>
      </c>
      <c r="P1219" s="2"/>
      <c r="Q1219" s="2"/>
      <c r="R1219" s="1"/>
      <c r="U1219" s="1" t="str">
        <f t="shared" si="95"/>
        <v>2022</v>
      </c>
      <c r="V1219" s="1" t="str">
        <f>VLOOKUP(W1219,quarter[],2,FALSE)</f>
        <v>2nd</v>
      </c>
      <c r="W1219" s="1" t="str">
        <f t="shared" si="96"/>
        <v>April</v>
      </c>
      <c r="X1219" s="1" t="str">
        <f t="shared" si="97"/>
        <v>Clecak, Megan</v>
      </c>
      <c r="Y1219" s="1"/>
      <c r="Z1219" s="1"/>
      <c r="AA1219" s="1" t="s">
        <v>2146</v>
      </c>
      <c r="AB1219" s="1"/>
      <c r="AC1219" s="1"/>
      <c r="AD1219" s="1"/>
      <c r="AE1219" s="1"/>
    </row>
    <row r="1220" spans="1:31">
      <c r="A1220" t="str">
        <f t="shared" si="91"/>
        <v>2022-1219</v>
      </c>
      <c r="B1220" s="1">
        <v>44669</v>
      </c>
      <c r="C1220" s="1" t="s">
        <v>50</v>
      </c>
      <c r="D1220" t="s">
        <v>1974</v>
      </c>
      <c r="E1220" t="s">
        <v>86</v>
      </c>
      <c r="F1220" s="16" t="s">
        <v>2147</v>
      </c>
      <c r="G1220" s="16"/>
      <c r="H1220" t="s">
        <v>13</v>
      </c>
      <c r="J1220" t="s">
        <v>87</v>
      </c>
      <c r="K1220" t="s">
        <v>88</v>
      </c>
      <c r="L1220" t="s">
        <v>89</v>
      </c>
      <c r="N1220" t="s">
        <v>90</v>
      </c>
      <c r="O1220" s="1">
        <v>44669</v>
      </c>
      <c r="P1220" s="2"/>
      <c r="Q1220" s="2"/>
      <c r="R1220" s="1"/>
      <c r="U1220" s="1" t="str">
        <f t="shared" si="95"/>
        <v>2022</v>
      </c>
      <c r="V1220" s="1" t="str">
        <f>VLOOKUP(W1220,quarter[],2,FALSE)</f>
        <v>2nd</v>
      </c>
      <c r="W1220" s="1" t="str">
        <f t="shared" si="96"/>
        <v>April</v>
      </c>
      <c r="X1220" s="1" t="str">
        <f t="shared" si="97"/>
        <v>Calo, Robyn</v>
      </c>
      <c r="Y1220" s="1"/>
      <c r="Z1220" s="1"/>
      <c r="AA1220" s="1" t="s">
        <v>125</v>
      </c>
      <c r="AB1220" s="1"/>
      <c r="AC1220" s="1"/>
      <c r="AD1220" s="1"/>
      <c r="AE1220" s="1"/>
    </row>
    <row r="1221" spans="1:31">
      <c r="A1221" t="str">
        <f t="shared" si="91"/>
        <v>2022-1220</v>
      </c>
      <c r="B1221" s="1">
        <v>44669</v>
      </c>
      <c r="C1221" s="1" t="s">
        <v>53</v>
      </c>
      <c r="D1221" t="s">
        <v>2148</v>
      </c>
      <c r="E1221" t="s">
        <v>86</v>
      </c>
      <c r="F1221" s="16" t="s">
        <v>99</v>
      </c>
      <c r="G1221" s="16"/>
      <c r="H1221" t="s">
        <v>13</v>
      </c>
      <c r="I1221" t="s">
        <v>13</v>
      </c>
      <c r="J1221" t="s">
        <v>99</v>
      </c>
      <c r="K1221" t="s">
        <v>88</v>
      </c>
      <c r="L1221" t="s">
        <v>89</v>
      </c>
      <c r="N1221" t="s">
        <v>90</v>
      </c>
      <c r="O1221" s="1">
        <v>44669</v>
      </c>
      <c r="P1221" s="2"/>
      <c r="Q1221" s="2"/>
      <c r="R1221" s="1"/>
      <c r="U1221" s="1" t="str">
        <f t="shared" si="95"/>
        <v>2022</v>
      </c>
      <c r="V1221" s="1" t="str">
        <f>VLOOKUP(W1221,quarter[],2,FALSE)</f>
        <v>2nd</v>
      </c>
      <c r="W1221" s="1" t="str">
        <f t="shared" si="96"/>
        <v>April</v>
      </c>
      <c r="X1221" s="1" t="str">
        <f t="shared" si="97"/>
        <v>Perry, April</v>
      </c>
      <c r="Y1221" s="1"/>
      <c r="Z1221" s="1"/>
      <c r="AA1221" s="1" t="s">
        <v>155</v>
      </c>
      <c r="AB1221" s="1"/>
      <c r="AC1221" s="1"/>
      <c r="AD1221" s="1"/>
      <c r="AE1221" s="1"/>
    </row>
    <row r="1222" spans="1:31">
      <c r="A1222" t="str">
        <f t="shared" si="91"/>
        <v>2022-1221</v>
      </c>
      <c r="B1222" s="1">
        <v>44669</v>
      </c>
      <c r="C1222" s="1" t="s">
        <v>49</v>
      </c>
      <c r="D1222" t="s">
        <v>2080</v>
      </c>
      <c r="E1222" t="s">
        <v>86</v>
      </c>
      <c r="F1222" s="16" t="s">
        <v>2149</v>
      </c>
      <c r="G1222" s="16"/>
      <c r="H1222" t="s">
        <v>13</v>
      </c>
      <c r="I1222" t="s">
        <v>13</v>
      </c>
      <c r="J1222" t="s">
        <v>87</v>
      </c>
      <c r="K1222" t="s">
        <v>88</v>
      </c>
      <c r="L1222" t="s">
        <v>89</v>
      </c>
      <c r="N1222" t="s">
        <v>90</v>
      </c>
      <c r="O1222" s="1">
        <v>44669</v>
      </c>
      <c r="P1222" s="2"/>
      <c r="Q1222" s="2"/>
      <c r="R1222" s="1"/>
      <c r="U1222" s="1" t="str">
        <f t="shared" si="95"/>
        <v>2022</v>
      </c>
      <c r="V1222" s="1" t="str">
        <f>VLOOKUP(W1222,quarter[],2,FALSE)</f>
        <v>2nd</v>
      </c>
      <c r="W1222" s="1" t="str">
        <f t="shared" si="96"/>
        <v>April</v>
      </c>
      <c r="X1222" s="1" t="str">
        <f t="shared" si="97"/>
        <v>Brake, Cassi</v>
      </c>
      <c r="Y1222" s="1"/>
      <c r="Z1222" s="1"/>
      <c r="AA1222" s="1" t="s">
        <v>1157</v>
      </c>
      <c r="AB1222" s="1"/>
      <c r="AC1222" s="1"/>
      <c r="AD1222" s="1"/>
      <c r="AE1222" s="1"/>
    </row>
    <row r="1223" spans="1:31">
      <c r="A1223" t="str">
        <f t="shared" si="91"/>
        <v>2022-1222</v>
      </c>
      <c r="B1223" s="1">
        <v>44669</v>
      </c>
      <c r="C1223" s="1" t="s">
        <v>48</v>
      </c>
      <c r="D1223" t="s">
        <v>2150</v>
      </c>
      <c r="E1223" t="s">
        <v>86</v>
      </c>
      <c r="F1223" s="16" t="s">
        <v>2151</v>
      </c>
      <c r="G1223" s="16"/>
      <c r="H1223" t="s">
        <v>13</v>
      </c>
      <c r="J1223" t="s">
        <v>87</v>
      </c>
      <c r="K1223" t="s">
        <v>88</v>
      </c>
      <c r="L1223" t="s">
        <v>89</v>
      </c>
      <c r="N1223" t="s">
        <v>90</v>
      </c>
      <c r="O1223" s="1">
        <v>44669</v>
      </c>
      <c r="P1223" s="2"/>
      <c r="Q1223" s="2"/>
      <c r="R1223" s="1"/>
      <c r="U1223" s="1" t="str">
        <f t="shared" si="95"/>
        <v>2022</v>
      </c>
      <c r="V1223" s="1" t="str">
        <f>VLOOKUP(W1223,quarter[],2,FALSE)</f>
        <v>2nd</v>
      </c>
      <c r="W1223" s="1" t="str">
        <f t="shared" si="96"/>
        <v>April</v>
      </c>
      <c r="X1223" s="1" t="str">
        <f t="shared" si="97"/>
        <v>Alexander, Lindsay</v>
      </c>
      <c r="Y1223" s="1"/>
      <c r="Z1223" s="1"/>
      <c r="AA1223" s="1" t="s">
        <v>157</v>
      </c>
      <c r="AB1223" s="1"/>
      <c r="AC1223" s="1"/>
      <c r="AD1223" s="1"/>
      <c r="AE1223" s="1"/>
    </row>
    <row r="1224" spans="1:31">
      <c r="A1224" t="str">
        <f t="shared" si="91"/>
        <v>2022-1223</v>
      </c>
      <c r="B1224" s="1">
        <v>44669</v>
      </c>
      <c r="C1224" s="1" t="s">
        <v>49</v>
      </c>
      <c r="D1224" t="s">
        <v>2152</v>
      </c>
      <c r="E1224" t="s">
        <v>86</v>
      </c>
      <c r="F1224" s="16" t="s">
        <v>2100</v>
      </c>
      <c r="G1224" s="16"/>
      <c r="H1224" t="s">
        <v>13</v>
      </c>
      <c r="I1224" t="s">
        <v>13</v>
      </c>
      <c r="J1224" t="s">
        <v>87</v>
      </c>
      <c r="K1224" t="s">
        <v>88</v>
      </c>
      <c r="L1224" t="s">
        <v>89</v>
      </c>
      <c r="N1224" t="s">
        <v>90</v>
      </c>
      <c r="O1224" s="1">
        <v>44669</v>
      </c>
      <c r="P1224" s="2"/>
      <c r="Q1224" s="2"/>
      <c r="R1224" s="1"/>
      <c r="U1224" s="1" t="str">
        <f t="shared" si="95"/>
        <v>2022</v>
      </c>
      <c r="V1224" s="1" t="str">
        <f>VLOOKUP(W1224,quarter[],2,FALSE)</f>
        <v>2nd</v>
      </c>
      <c r="W1224" s="1" t="str">
        <f t="shared" si="96"/>
        <v>April</v>
      </c>
      <c r="X1224" s="1" t="str">
        <f t="shared" si="97"/>
        <v>Brake, Cassi</v>
      </c>
      <c r="Y1224" s="1"/>
      <c r="Z1224" s="1"/>
      <c r="AA1224" s="1" t="s">
        <v>834</v>
      </c>
      <c r="AB1224" s="1"/>
      <c r="AC1224" s="1"/>
      <c r="AD1224" s="1"/>
      <c r="AE1224" s="1"/>
    </row>
    <row r="1225" spans="1:31">
      <c r="A1225" t="str">
        <f t="shared" si="91"/>
        <v>2022-1224</v>
      </c>
      <c r="B1225" s="1">
        <v>44669</v>
      </c>
      <c r="C1225" s="1" t="s">
        <v>50</v>
      </c>
      <c r="D1225" t="s">
        <v>2084</v>
      </c>
      <c r="E1225" t="s">
        <v>86</v>
      </c>
      <c r="F1225" s="16" t="s">
        <v>2153</v>
      </c>
      <c r="G1225" s="16"/>
      <c r="H1225" t="s">
        <v>13</v>
      </c>
      <c r="I1225" t="s">
        <v>13</v>
      </c>
      <c r="J1225" t="s">
        <v>369</v>
      </c>
      <c r="K1225" t="s">
        <v>90</v>
      </c>
      <c r="L1225" t="s">
        <v>89</v>
      </c>
      <c r="N1225" t="s">
        <v>90</v>
      </c>
      <c r="O1225" s="1">
        <v>44669</v>
      </c>
      <c r="P1225" s="2"/>
      <c r="Q1225" s="2"/>
      <c r="R1225" s="1"/>
      <c r="U1225" s="1" t="str">
        <f t="shared" si="95"/>
        <v>2022</v>
      </c>
      <c r="V1225" s="1" t="str">
        <f>VLOOKUP(W1225,quarter[],2,FALSE)</f>
        <v>2nd</v>
      </c>
      <c r="W1225" s="1" t="str">
        <f t="shared" si="96"/>
        <v>April</v>
      </c>
      <c r="X1225" s="1" t="str">
        <f t="shared" si="97"/>
        <v>Calo, Robyn</v>
      </c>
      <c r="Y1225" s="1"/>
      <c r="Z1225" s="1"/>
      <c r="AA1225" s="1" t="s">
        <v>2154</v>
      </c>
      <c r="AB1225" s="1"/>
      <c r="AC1225" s="1"/>
      <c r="AD1225" s="1"/>
      <c r="AE1225" s="1"/>
    </row>
    <row r="1226" spans="1:31">
      <c r="A1226" t="str">
        <f t="shared" si="91"/>
        <v>2022-1225</v>
      </c>
      <c r="B1226" s="1">
        <v>44669</v>
      </c>
      <c r="C1226" s="1" t="s">
        <v>53</v>
      </c>
      <c r="D1226" t="s">
        <v>2155</v>
      </c>
      <c r="E1226" t="s">
        <v>86</v>
      </c>
      <c r="F1226" s="16" t="s">
        <v>2156</v>
      </c>
      <c r="G1226" s="16"/>
      <c r="H1226" t="s">
        <v>2157</v>
      </c>
      <c r="I1226" t="s">
        <v>13</v>
      </c>
      <c r="J1226" t="s">
        <v>87</v>
      </c>
      <c r="K1226" t="s">
        <v>88</v>
      </c>
      <c r="L1226" t="s">
        <v>89</v>
      </c>
      <c r="N1226" t="s">
        <v>90</v>
      </c>
      <c r="O1226" s="1">
        <v>44669</v>
      </c>
      <c r="P1226" s="2"/>
      <c r="Q1226" s="2"/>
      <c r="R1226" s="1"/>
      <c r="U1226" s="1" t="str">
        <f t="shared" si="95"/>
        <v>2022</v>
      </c>
      <c r="V1226" s="1" t="str">
        <f>VLOOKUP(W1226,quarter[],2,FALSE)</f>
        <v>2nd</v>
      </c>
      <c r="W1226" s="1" t="str">
        <f t="shared" si="96"/>
        <v>April</v>
      </c>
      <c r="X1226" s="1" t="str">
        <f t="shared" si="97"/>
        <v>Perry, April</v>
      </c>
      <c r="Y1226" s="1"/>
      <c r="Z1226" s="1"/>
      <c r="AA1226" s="1" t="s">
        <v>2158</v>
      </c>
      <c r="AB1226" s="1"/>
      <c r="AC1226" s="1"/>
      <c r="AD1226" s="1"/>
      <c r="AE1226" s="1"/>
    </row>
    <row r="1227" spans="1:31">
      <c r="A1227" t="str">
        <f t="shared" si="91"/>
        <v>2022-1226</v>
      </c>
      <c r="B1227" s="1">
        <v>44669</v>
      </c>
      <c r="C1227" s="1" t="s">
        <v>49</v>
      </c>
      <c r="D1227" t="s">
        <v>2159</v>
      </c>
      <c r="E1227" t="s">
        <v>220</v>
      </c>
      <c r="F1227" s="16" t="s">
        <v>2160</v>
      </c>
      <c r="G1227" s="16"/>
      <c r="H1227" t="s">
        <v>2161</v>
      </c>
      <c r="I1227" t="s">
        <v>13</v>
      </c>
      <c r="J1227" t="s">
        <v>87</v>
      </c>
      <c r="K1227" t="s">
        <v>90</v>
      </c>
      <c r="L1227" t="s">
        <v>89</v>
      </c>
      <c r="N1227" t="s">
        <v>90</v>
      </c>
      <c r="O1227" s="1">
        <v>44693</v>
      </c>
      <c r="P1227" s="2">
        <v>15</v>
      </c>
      <c r="Q1227" s="2"/>
      <c r="R1227" s="1"/>
      <c r="U1227" s="1" t="str">
        <f t="shared" si="95"/>
        <v>2022</v>
      </c>
      <c r="V1227" s="1" t="str">
        <f>VLOOKUP(W1227,quarter[],2,FALSE)</f>
        <v>2nd</v>
      </c>
      <c r="W1227" s="1" t="str">
        <f t="shared" si="96"/>
        <v>April</v>
      </c>
      <c r="X1227" s="1" t="str">
        <f t="shared" si="97"/>
        <v>Brake, Cassi</v>
      </c>
      <c r="Y1227" s="1"/>
      <c r="Z1227" s="1"/>
      <c r="AA1227" s="1" t="s">
        <v>2162</v>
      </c>
      <c r="AB1227" s="1"/>
      <c r="AC1227" s="1"/>
      <c r="AD1227" s="1"/>
      <c r="AE1227" s="1"/>
    </row>
    <row r="1228" spans="1:31">
      <c r="A1228" t="str">
        <f t="shared" si="91"/>
        <v>2022-1227</v>
      </c>
      <c r="B1228" s="1">
        <v>44669</v>
      </c>
      <c r="C1228" s="1" t="s">
        <v>51</v>
      </c>
      <c r="D1228" t="s">
        <v>2163</v>
      </c>
      <c r="E1228" t="s">
        <v>220</v>
      </c>
      <c r="F1228" s="16" t="s">
        <v>2164</v>
      </c>
      <c r="G1228" s="16"/>
      <c r="H1228" t="s">
        <v>2165</v>
      </c>
      <c r="I1228" t="s">
        <v>13</v>
      </c>
      <c r="J1228" t="s">
        <v>117</v>
      </c>
      <c r="K1228" t="s">
        <v>88</v>
      </c>
      <c r="L1228" t="s">
        <v>89</v>
      </c>
      <c r="N1228" t="s">
        <v>90</v>
      </c>
      <c r="O1228" s="1">
        <v>44672</v>
      </c>
      <c r="P1228" s="2"/>
      <c r="Q1228" s="2"/>
      <c r="R1228" s="1"/>
      <c r="U1228" s="1" t="str">
        <f t="shared" si="95"/>
        <v>2022</v>
      </c>
      <c r="V1228" s="1" t="str">
        <f>VLOOKUP(W1228,quarter[],2,FALSE)</f>
        <v>2nd</v>
      </c>
      <c r="W1228" s="1" t="str">
        <f t="shared" si="96"/>
        <v>April</v>
      </c>
      <c r="X1228" s="1" t="str">
        <f t="shared" si="97"/>
        <v>Clecak, Megan</v>
      </c>
      <c r="Y1228" s="1"/>
      <c r="Z1228" s="1"/>
      <c r="AA1228" s="1" t="s">
        <v>2103</v>
      </c>
      <c r="AB1228" s="1"/>
      <c r="AC1228" s="1"/>
      <c r="AD1228" s="1"/>
      <c r="AE1228" s="1"/>
    </row>
    <row r="1229" spans="1:31">
      <c r="A1229" t="str">
        <f t="shared" si="91"/>
        <v>2022-1228</v>
      </c>
      <c r="B1229" s="1">
        <v>44669</v>
      </c>
      <c r="C1229" s="1" t="s">
        <v>50</v>
      </c>
      <c r="D1229" t="s">
        <v>2166</v>
      </c>
      <c r="E1229" t="s">
        <v>220</v>
      </c>
      <c r="F1229" s="16" t="s">
        <v>2167</v>
      </c>
      <c r="G1229" s="16"/>
      <c r="H1229" t="s">
        <v>2168</v>
      </c>
      <c r="I1229" t="s">
        <v>147</v>
      </c>
      <c r="J1229" t="s">
        <v>117</v>
      </c>
      <c r="K1229" t="s">
        <v>88</v>
      </c>
      <c r="L1229" t="s">
        <v>89</v>
      </c>
      <c r="N1229" t="s">
        <v>90</v>
      </c>
      <c r="O1229" s="1">
        <v>44670</v>
      </c>
      <c r="P1229" s="2"/>
      <c r="Q1229" s="2"/>
      <c r="R1229" s="1"/>
      <c r="U1229" s="1" t="str">
        <f t="shared" si="95"/>
        <v>2022</v>
      </c>
      <c r="V1229" s="1" t="str">
        <f>VLOOKUP(W1229,quarter[],2,FALSE)</f>
        <v>2nd</v>
      </c>
      <c r="W1229" s="1" t="str">
        <f t="shared" si="96"/>
        <v>April</v>
      </c>
      <c r="X1229" s="1" t="str">
        <f t="shared" si="97"/>
        <v>Calo, Robyn</v>
      </c>
      <c r="Y1229" s="1"/>
      <c r="Z1229" s="1"/>
      <c r="AA1229" s="1" t="s">
        <v>162</v>
      </c>
      <c r="AB1229" s="1"/>
      <c r="AC1229" s="1"/>
      <c r="AD1229" s="1"/>
      <c r="AE1229" s="1"/>
    </row>
    <row r="1230" spans="1:31">
      <c r="A1230" t="str">
        <f t="shared" si="91"/>
        <v>2022-1229</v>
      </c>
      <c r="B1230" s="1">
        <v>44669</v>
      </c>
      <c r="C1230" s="1" t="s">
        <v>52</v>
      </c>
      <c r="D1230" t="s">
        <v>2169</v>
      </c>
      <c r="E1230" t="s">
        <v>86</v>
      </c>
      <c r="F1230" s="16" t="s">
        <v>2170</v>
      </c>
      <c r="G1230" s="16"/>
      <c r="H1230" t="s">
        <v>13</v>
      </c>
      <c r="I1230" t="s">
        <v>13</v>
      </c>
      <c r="J1230" t="s">
        <v>117</v>
      </c>
      <c r="K1230" t="s">
        <v>88</v>
      </c>
      <c r="L1230" t="s">
        <v>89</v>
      </c>
      <c r="N1230" t="s">
        <v>90</v>
      </c>
      <c r="O1230" s="1">
        <v>44671</v>
      </c>
      <c r="P1230" s="2">
        <v>0</v>
      </c>
      <c r="Q1230" s="2"/>
      <c r="R1230" s="1"/>
      <c r="U1230" s="1" t="str">
        <f t="shared" si="95"/>
        <v>2022</v>
      </c>
      <c r="V1230" s="1" t="str">
        <f>VLOOKUP(W1230,quarter[],2,FALSE)</f>
        <v>2nd</v>
      </c>
      <c r="W1230" s="1" t="str">
        <f t="shared" si="96"/>
        <v>April</v>
      </c>
      <c r="X1230" s="1" t="str">
        <f t="shared" si="97"/>
        <v>Forbes, Cynthia</v>
      </c>
      <c r="Y1230" s="1"/>
      <c r="Z1230" s="1"/>
      <c r="AA1230" s="1" t="s">
        <v>2171</v>
      </c>
      <c r="AB1230" s="1"/>
      <c r="AC1230" s="1"/>
      <c r="AD1230" s="1"/>
      <c r="AE1230" s="1"/>
    </row>
    <row r="1231" spans="1:31">
      <c r="A1231" t="str">
        <f t="shared" si="91"/>
        <v>2022-1230</v>
      </c>
      <c r="B1231" s="1">
        <v>44669</v>
      </c>
      <c r="C1231" s="1" t="s">
        <v>48</v>
      </c>
      <c r="D1231" t="s">
        <v>145</v>
      </c>
      <c r="E1231" t="s">
        <v>86</v>
      </c>
      <c r="F1231" s="16" t="s">
        <v>2172</v>
      </c>
      <c r="G1231" s="16"/>
      <c r="H1231" t="s">
        <v>13</v>
      </c>
      <c r="I1231" t="s">
        <v>13</v>
      </c>
      <c r="J1231" t="s">
        <v>87</v>
      </c>
      <c r="K1231" t="s">
        <v>88</v>
      </c>
      <c r="L1231" t="s">
        <v>89</v>
      </c>
      <c r="N1231" t="s">
        <v>90</v>
      </c>
      <c r="O1231" s="1">
        <v>44670</v>
      </c>
      <c r="P1231" s="2"/>
      <c r="Q1231" s="2"/>
      <c r="R1231" s="1"/>
      <c r="U1231" s="1" t="str">
        <f t="shared" si="95"/>
        <v>2022</v>
      </c>
      <c r="V1231" s="1" t="str">
        <f>VLOOKUP(W1231,quarter[],2,FALSE)</f>
        <v>2nd</v>
      </c>
      <c r="W1231" s="1" t="str">
        <f t="shared" si="96"/>
        <v>April</v>
      </c>
      <c r="X1231" s="1" t="str">
        <f t="shared" si="97"/>
        <v>Alexander, Lindsay</v>
      </c>
      <c r="Y1231" s="1"/>
      <c r="Z1231" s="1"/>
      <c r="AA1231" s="1" t="s">
        <v>438</v>
      </c>
      <c r="AB1231" s="1"/>
      <c r="AC1231" s="1"/>
      <c r="AD1231" s="1"/>
      <c r="AE1231" s="1"/>
    </row>
    <row r="1232" spans="1:31">
      <c r="A1232" t="str">
        <f t="shared" si="91"/>
        <v>2022-1231</v>
      </c>
      <c r="B1232" s="1">
        <v>44669</v>
      </c>
      <c r="C1232" s="1" t="s">
        <v>49</v>
      </c>
      <c r="D1232" t="s">
        <v>145</v>
      </c>
      <c r="E1232" t="s">
        <v>86</v>
      </c>
      <c r="F1232" s="16" t="s">
        <v>2173</v>
      </c>
      <c r="G1232" s="16"/>
      <c r="H1232" t="s">
        <v>13</v>
      </c>
      <c r="I1232" t="s">
        <v>13</v>
      </c>
      <c r="J1232" t="s">
        <v>87</v>
      </c>
      <c r="K1232" t="s">
        <v>88</v>
      </c>
      <c r="L1232" t="s">
        <v>89</v>
      </c>
      <c r="N1232" t="s">
        <v>90</v>
      </c>
      <c r="O1232" s="1">
        <v>44670</v>
      </c>
      <c r="P1232" s="2"/>
      <c r="Q1232" s="2"/>
      <c r="R1232" s="1"/>
      <c r="U1232" s="1" t="str">
        <f t="shared" si="95"/>
        <v>2022</v>
      </c>
      <c r="V1232" s="1" t="str">
        <f>VLOOKUP(W1232,quarter[],2,FALSE)</f>
        <v>2nd</v>
      </c>
      <c r="W1232" s="1" t="str">
        <f t="shared" si="96"/>
        <v>April</v>
      </c>
      <c r="X1232" s="1" t="str">
        <f t="shared" si="97"/>
        <v>Brake, Cassi</v>
      </c>
      <c r="Y1232" s="1"/>
      <c r="Z1232" s="1"/>
      <c r="AA1232" s="1" t="s">
        <v>1157</v>
      </c>
      <c r="AB1232" s="1"/>
      <c r="AC1232" s="1"/>
      <c r="AD1232" s="1"/>
      <c r="AE1232" s="1"/>
    </row>
    <row r="1233" spans="1:31">
      <c r="A1233" t="str">
        <f t="shared" si="91"/>
        <v>2022-1232</v>
      </c>
      <c r="B1233" s="1">
        <v>44669</v>
      </c>
      <c r="C1233" s="1" t="s">
        <v>48</v>
      </c>
      <c r="D1233" t="s">
        <v>145</v>
      </c>
      <c r="E1233" t="s">
        <v>86</v>
      </c>
      <c r="F1233" s="16" t="s">
        <v>2174</v>
      </c>
      <c r="G1233" s="16"/>
      <c r="H1233" t="s">
        <v>13</v>
      </c>
      <c r="I1233" t="s">
        <v>13</v>
      </c>
      <c r="J1233" t="s">
        <v>87</v>
      </c>
      <c r="K1233" t="s">
        <v>88</v>
      </c>
      <c r="L1233" t="s">
        <v>89</v>
      </c>
      <c r="N1233" t="s">
        <v>90</v>
      </c>
      <c r="O1233" s="1">
        <v>44676</v>
      </c>
      <c r="P1233" s="2"/>
      <c r="Q1233" s="2"/>
      <c r="R1233" s="1"/>
      <c r="U1233" s="1" t="str">
        <f t="shared" si="95"/>
        <v>2022</v>
      </c>
      <c r="V1233" s="1" t="str">
        <f>VLOOKUP(W1233,quarter[],2,FALSE)</f>
        <v>2nd</v>
      </c>
      <c r="W1233" s="1" t="str">
        <f t="shared" si="96"/>
        <v>April</v>
      </c>
      <c r="X1233" s="1" t="str">
        <f t="shared" si="97"/>
        <v>Alexander, Lindsay</v>
      </c>
      <c r="Y1233" s="1"/>
      <c r="Z1233" s="1"/>
      <c r="AA1233" s="1" t="s">
        <v>1157</v>
      </c>
      <c r="AB1233" s="1"/>
      <c r="AC1233" s="1"/>
      <c r="AD1233" s="1"/>
      <c r="AE1233" s="1"/>
    </row>
    <row r="1234" spans="1:31">
      <c r="A1234" t="str">
        <f t="shared" si="91"/>
        <v>2022-1233</v>
      </c>
      <c r="B1234" s="1">
        <v>44669</v>
      </c>
      <c r="C1234" s="1" t="s">
        <v>49</v>
      </c>
      <c r="D1234" t="s">
        <v>2175</v>
      </c>
      <c r="E1234" t="s">
        <v>86</v>
      </c>
      <c r="F1234" s="16" t="s">
        <v>2098</v>
      </c>
      <c r="G1234" s="16"/>
      <c r="H1234" t="s">
        <v>13</v>
      </c>
      <c r="I1234" t="s">
        <v>13</v>
      </c>
      <c r="J1234" t="s">
        <v>87</v>
      </c>
      <c r="K1234" t="s">
        <v>88</v>
      </c>
      <c r="L1234" t="s">
        <v>89</v>
      </c>
      <c r="N1234" t="s">
        <v>90</v>
      </c>
      <c r="O1234" s="1">
        <v>44670</v>
      </c>
      <c r="P1234" s="2"/>
      <c r="Q1234" s="2"/>
      <c r="R1234" s="1"/>
      <c r="U1234" s="1" t="str">
        <f t="shared" si="95"/>
        <v>2022</v>
      </c>
      <c r="V1234" s="1" t="str">
        <f>VLOOKUP(W1234,quarter[],2,FALSE)</f>
        <v>2nd</v>
      </c>
      <c r="W1234" s="1" t="str">
        <f t="shared" si="96"/>
        <v>April</v>
      </c>
      <c r="X1234" s="1" t="str">
        <f t="shared" si="97"/>
        <v>Brake, Cassi</v>
      </c>
      <c r="Y1234" s="1"/>
      <c r="Z1234" s="1"/>
      <c r="AA1234" s="1" t="s">
        <v>430</v>
      </c>
      <c r="AB1234" s="1"/>
      <c r="AC1234" s="1"/>
      <c r="AD1234" s="1"/>
      <c r="AE1234" s="1"/>
    </row>
    <row r="1235" spans="1:31">
      <c r="A1235" t="str">
        <f t="shared" si="91"/>
        <v>2022-1234</v>
      </c>
      <c r="B1235" s="1">
        <v>44669</v>
      </c>
      <c r="C1235" s="1" t="s">
        <v>53</v>
      </c>
      <c r="D1235" t="s">
        <v>2176</v>
      </c>
      <c r="E1235" t="s">
        <v>86</v>
      </c>
      <c r="F1235" s="16" t="s">
        <v>2177</v>
      </c>
      <c r="G1235" s="16"/>
      <c r="H1235" t="s">
        <v>13</v>
      </c>
      <c r="I1235" t="s">
        <v>13</v>
      </c>
      <c r="J1235" t="s">
        <v>140</v>
      </c>
      <c r="K1235" t="s">
        <v>88</v>
      </c>
      <c r="L1235" t="s">
        <v>89</v>
      </c>
      <c r="N1235" t="s">
        <v>90</v>
      </c>
      <c r="O1235" s="1">
        <v>44676</v>
      </c>
      <c r="P1235" s="2"/>
      <c r="Q1235" s="2"/>
      <c r="R1235" s="1"/>
      <c r="U1235" s="1" t="str">
        <f t="shared" si="95"/>
        <v>2022</v>
      </c>
      <c r="V1235" s="1" t="str">
        <f>VLOOKUP(W1235,quarter[],2,FALSE)</f>
        <v>2nd</v>
      </c>
      <c r="W1235" s="1" t="str">
        <f t="shared" si="96"/>
        <v>April</v>
      </c>
      <c r="X1235" s="1" t="str">
        <f t="shared" si="97"/>
        <v>Perry, April</v>
      </c>
      <c r="Y1235" s="1"/>
      <c r="Z1235" s="1"/>
      <c r="AA1235" s="1" t="s">
        <v>2178</v>
      </c>
      <c r="AB1235" s="1"/>
      <c r="AC1235" s="1"/>
      <c r="AD1235" s="1"/>
      <c r="AE1235" s="1"/>
    </row>
    <row r="1236" spans="1:31">
      <c r="A1236" t="str">
        <f t="shared" ref="A1236:A1299" si="98">_xlfn.CONCAT(YEAR(B1236),"-",ROW(A1235))</f>
        <v>2022-1235</v>
      </c>
      <c r="B1236" s="1">
        <v>44669</v>
      </c>
      <c r="C1236" s="1" t="s">
        <v>50</v>
      </c>
      <c r="D1236" t="s">
        <v>2179</v>
      </c>
      <c r="E1236" t="s">
        <v>86</v>
      </c>
      <c r="F1236" s="16" t="s">
        <v>2098</v>
      </c>
      <c r="G1236" s="16"/>
      <c r="H1236" t="s">
        <v>13</v>
      </c>
      <c r="I1236" t="s">
        <v>13</v>
      </c>
      <c r="J1236" t="s">
        <v>87</v>
      </c>
      <c r="K1236" t="s">
        <v>88</v>
      </c>
      <c r="L1236" t="s">
        <v>89</v>
      </c>
      <c r="N1236" t="s">
        <v>90</v>
      </c>
      <c r="O1236" s="1">
        <v>44670</v>
      </c>
      <c r="P1236" s="2"/>
      <c r="Q1236" s="2"/>
      <c r="R1236" s="1"/>
      <c r="U1236" s="1" t="str">
        <f t="shared" si="95"/>
        <v>2022</v>
      </c>
      <c r="V1236" s="1" t="str">
        <f>VLOOKUP(W1236,quarter[],2,FALSE)</f>
        <v>2nd</v>
      </c>
      <c r="W1236" s="1" t="str">
        <f t="shared" si="96"/>
        <v>April</v>
      </c>
      <c r="X1236" s="1" t="str">
        <f t="shared" si="97"/>
        <v>Calo, Robyn</v>
      </c>
      <c r="Y1236" s="1"/>
      <c r="Z1236" s="1"/>
      <c r="AA1236" s="1" t="s">
        <v>2180</v>
      </c>
      <c r="AB1236" s="1"/>
      <c r="AC1236" s="1"/>
      <c r="AD1236" s="1"/>
      <c r="AE1236" s="1"/>
    </row>
    <row r="1237" spans="1:31">
      <c r="A1237" t="str">
        <f t="shared" si="98"/>
        <v>2022-1236</v>
      </c>
      <c r="B1237" s="1">
        <v>44669</v>
      </c>
      <c r="C1237" s="1" t="s">
        <v>52</v>
      </c>
      <c r="D1237" t="s">
        <v>2181</v>
      </c>
      <c r="E1237" t="s">
        <v>86</v>
      </c>
      <c r="F1237" s="16" t="s">
        <v>1836</v>
      </c>
      <c r="G1237" s="16"/>
      <c r="H1237" t="s">
        <v>13</v>
      </c>
      <c r="I1237" t="s">
        <v>13</v>
      </c>
      <c r="J1237" t="s">
        <v>99</v>
      </c>
      <c r="K1237" t="s">
        <v>88</v>
      </c>
      <c r="L1237" t="s">
        <v>89</v>
      </c>
      <c r="N1237" t="s">
        <v>90</v>
      </c>
      <c r="O1237" s="1">
        <v>44671</v>
      </c>
      <c r="P1237" s="2">
        <v>0</v>
      </c>
      <c r="Q1237" s="2"/>
      <c r="R1237" s="1"/>
      <c r="U1237" s="1" t="str">
        <f t="shared" si="95"/>
        <v>2022</v>
      </c>
      <c r="V1237" s="1" t="str">
        <f>VLOOKUP(W1237,quarter[],2,FALSE)</f>
        <v>2nd</v>
      </c>
      <c r="W1237" s="1" t="str">
        <f t="shared" si="96"/>
        <v>April</v>
      </c>
      <c r="X1237" s="1" t="str">
        <f t="shared" si="97"/>
        <v>Forbes, Cynthia</v>
      </c>
      <c r="Y1237" s="1"/>
      <c r="Z1237" s="1"/>
      <c r="AA1237" s="1" t="s">
        <v>2182</v>
      </c>
      <c r="AB1237" s="1"/>
      <c r="AC1237" s="1"/>
      <c r="AD1237" s="1"/>
      <c r="AE1237" s="1"/>
    </row>
    <row r="1238" spans="1:31">
      <c r="A1238" t="str">
        <f t="shared" si="98"/>
        <v>2022-1237</v>
      </c>
      <c r="B1238" s="1">
        <v>44669</v>
      </c>
      <c r="C1238" s="1" t="s">
        <v>51</v>
      </c>
      <c r="D1238" t="s">
        <v>2183</v>
      </c>
      <c r="E1238" t="s">
        <v>86</v>
      </c>
      <c r="F1238" s="16" t="s">
        <v>2098</v>
      </c>
      <c r="G1238" s="16"/>
      <c r="H1238" t="s">
        <v>13</v>
      </c>
      <c r="I1238" t="s">
        <v>13</v>
      </c>
      <c r="J1238" t="s">
        <v>87</v>
      </c>
      <c r="K1238" t="s">
        <v>88</v>
      </c>
      <c r="L1238" t="s">
        <v>89</v>
      </c>
      <c r="N1238" t="s">
        <v>90</v>
      </c>
      <c r="O1238" s="1">
        <v>44670</v>
      </c>
      <c r="P1238" s="2"/>
      <c r="Q1238" s="2"/>
      <c r="R1238" s="1"/>
      <c r="U1238" s="1" t="str">
        <f t="shared" si="95"/>
        <v>2022</v>
      </c>
      <c r="V1238" s="1" t="str">
        <f>VLOOKUP(W1238,quarter[],2,FALSE)</f>
        <v>2nd</v>
      </c>
      <c r="W1238" s="1" t="str">
        <f t="shared" si="96"/>
        <v>April</v>
      </c>
      <c r="X1238" s="1" t="str">
        <f t="shared" si="97"/>
        <v>Clecak, Megan</v>
      </c>
      <c r="Y1238" s="1"/>
      <c r="Z1238" s="1"/>
      <c r="AA1238" s="1" t="s">
        <v>146</v>
      </c>
      <c r="AB1238" s="1"/>
      <c r="AC1238" s="1"/>
      <c r="AD1238" s="1"/>
      <c r="AE1238" s="1"/>
    </row>
    <row r="1239" spans="1:31">
      <c r="A1239" t="str">
        <f t="shared" si="98"/>
        <v>2022-1238</v>
      </c>
      <c r="B1239" s="1">
        <v>44669</v>
      </c>
      <c r="C1239" s="1" t="s">
        <v>48</v>
      </c>
      <c r="D1239" t="s">
        <v>2184</v>
      </c>
      <c r="E1239" t="s">
        <v>86</v>
      </c>
      <c r="F1239" s="16" t="s">
        <v>1836</v>
      </c>
      <c r="G1239" s="16"/>
      <c r="H1239" t="s">
        <v>13</v>
      </c>
      <c r="I1239" t="s">
        <v>13</v>
      </c>
      <c r="J1239" t="s">
        <v>99</v>
      </c>
      <c r="K1239" t="s">
        <v>88</v>
      </c>
      <c r="L1239" t="s">
        <v>89</v>
      </c>
      <c r="N1239" t="s">
        <v>90</v>
      </c>
      <c r="O1239" s="1">
        <v>44670</v>
      </c>
      <c r="P1239" s="2"/>
      <c r="Q1239" s="2"/>
      <c r="R1239" s="1"/>
      <c r="U1239" s="1" t="str">
        <f t="shared" si="95"/>
        <v>2022</v>
      </c>
      <c r="V1239" s="1" t="str">
        <f>VLOOKUP(W1239,quarter[],2,FALSE)</f>
        <v>2nd</v>
      </c>
      <c r="W1239" s="1" t="str">
        <f t="shared" si="96"/>
        <v>April</v>
      </c>
      <c r="X1239" s="1" t="str">
        <f t="shared" si="97"/>
        <v>Alexander, Lindsay</v>
      </c>
      <c r="Y1239" s="1"/>
      <c r="Z1239" s="1"/>
      <c r="AA1239" s="1" t="s">
        <v>438</v>
      </c>
      <c r="AB1239" s="1"/>
      <c r="AC1239" s="1"/>
      <c r="AD1239" s="1"/>
      <c r="AE1239" s="1"/>
    </row>
    <row r="1240" spans="1:31">
      <c r="A1240" t="str">
        <f t="shared" si="98"/>
        <v>2022-1239</v>
      </c>
      <c r="B1240" s="1">
        <v>44669</v>
      </c>
      <c r="C1240" s="1" t="s">
        <v>49</v>
      </c>
      <c r="D1240" t="s">
        <v>2185</v>
      </c>
      <c r="E1240" t="s">
        <v>86</v>
      </c>
      <c r="F1240" s="16" t="s">
        <v>2186</v>
      </c>
      <c r="G1240" s="16"/>
      <c r="H1240" t="s">
        <v>13</v>
      </c>
      <c r="I1240" t="s">
        <v>13</v>
      </c>
      <c r="J1240" t="s">
        <v>99</v>
      </c>
      <c r="K1240" t="s">
        <v>88</v>
      </c>
      <c r="L1240" t="s">
        <v>89</v>
      </c>
      <c r="N1240" t="s">
        <v>90</v>
      </c>
      <c r="O1240" s="1">
        <v>44670</v>
      </c>
      <c r="P1240" s="2"/>
      <c r="Q1240" s="2"/>
      <c r="R1240" s="1"/>
      <c r="U1240" s="1" t="str">
        <f t="shared" si="95"/>
        <v>2022</v>
      </c>
      <c r="V1240" s="1" t="str">
        <f>VLOOKUP(W1240,quarter[],2,FALSE)</f>
        <v>2nd</v>
      </c>
      <c r="W1240" s="1" t="str">
        <f t="shared" si="96"/>
        <v>April</v>
      </c>
      <c r="X1240" s="1" t="str">
        <f t="shared" si="97"/>
        <v>Brake, Cassi</v>
      </c>
      <c r="Y1240" s="1"/>
      <c r="Z1240" s="1"/>
      <c r="AA1240" s="1" t="s">
        <v>162</v>
      </c>
      <c r="AB1240" s="1"/>
      <c r="AC1240" s="1"/>
      <c r="AD1240" s="1"/>
      <c r="AE1240" s="1"/>
    </row>
    <row r="1241" spans="1:31">
      <c r="A1241" t="str">
        <f t="shared" si="98"/>
        <v>2022-1240</v>
      </c>
      <c r="B1241" s="1">
        <v>44669</v>
      </c>
      <c r="C1241" s="1" t="s">
        <v>53</v>
      </c>
      <c r="D1241" t="s">
        <v>2159</v>
      </c>
      <c r="E1241" t="s">
        <v>86</v>
      </c>
      <c r="F1241" s="16" t="s">
        <v>2187</v>
      </c>
      <c r="G1241" s="16"/>
      <c r="H1241" t="s">
        <v>2188</v>
      </c>
      <c r="I1241" t="s">
        <v>13</v>
      </c>
      <c r="J1241" t="s">
        <v>87</v>
      </c>
      <c r="K1241" t="s">
        <v>88</v>
      </c>
      <c r="L1241" t="s">
        <v>89</v>
      </c>
      <c r="N1241" t="s">
        <v>90</v>
      </c>
      <c r="O1241" s="1">
        <v>44678</v>
      </c>
      <c r="P1241" s="2"/>
      <c r="Q1241" s="2"/>
      <c r="R1241" s="1"/>
      <c r="U1241" s="1" t="str">
        <f t="shared" si="95"/>
        <v>2022</v>
      </c>
      <c r="V1241" s="1" t="str">
        <f>VLOOKUP(W1241,quarter[],2,FALSE)</f>
        <v>2nd</v>
      </c>
      <c r="W1241" s="1" t="str">
        <f t="shared" si="96"/>
        <v>April</v>
      </c>
      <c r="X1241" s="1" t="str">
        <f t="shared" si="97"/>
        <v>Perry, April</v>
      </c>
      <c r="Y1241" s="1"/>
      <c r="Z1241" s="1"/>
      <c r="AA1241" s="1" t="s">
        <v>2189</v>
      </c>
      <c r="AB1241" s="1"/>
      <c r="AC1241" s="1"/>
      <c r="AD1241" s="1"/>
      <c r="AE1241" s="1"/>
    </row>
    <row r="1242" spans="1:31">
      <c r="A1242" t="str">
        <f t="shared" si="98"/>
        <v>2022-1241</v>
      </c>
      <c r="B1242" s="1">
        <v>44670</v>
      </c>
      <c r="C1242" s="1" t="s">
        <v>50</v>
      </c>
      <c r="D1242" t="s">
        <v>2190</v>
      </c>
      <c r="E1242" t="s">
        <v>86</v>
      </c>
      <c r="F1242" s="16" t="s">
        <v>2191</v>
      </c>
      <c r="G1242" s="16"/>
      <c r="H1242" t="s">
        <v>13</v>
      </c>
      <c r="I1242" t="s">
        <v>13</v>
      </c>
      <c r="J1242" t="s">
        <v>87</v>
      </c>
      <c r="K1242" t="s">
        <v>88</v>
      </c>
      <c r="L1242" t="s">
        <v>89</v>
      </c>
      <c r="N1242" t="s">
        <v>90</v>
      </c>
      <c r="O1242" s="1">
        <v>44687</v>
      </c>
      <c r="P1242" s="2"/>
      <c r="Q1242" s="2"/>
      <c r="R1242" s="1"/>
      <c r="U1242" s="1" t="str">
        <f t="shared" si="95"/>
        <v>2022</v>
      </c>
      <c r="V1242" s="1" t="str">
        <f>VLOOKUP(W1242,quarter[],2,FALSE)</f>
        <v>2nd</v>
      </c>
      <c r="W1242" s="1" t="str">
        <f t="shared" si="96"/>
        <v>April</v>
      </c>
      <c r="X1242" s="1" t="str">
        <f t="shared" si="97"/>
        <v>Calo, Robyn</v>
      </c>
      <c r="Y1242" s="1"/>
      <c r="Z1242" s="1"/>
      <c r="AA1242" s="1" t="s">
        <v>2192</v>
      </c>
      <c r="AB1242" s="1"/>
      <c r="AC1242" s="1"/>
      <c r="AD1242" s="1"/>
      <c r="AE1242" s="1"/>
    </row>
    <row r="1243" spans="1:31">
      <c r="A1243" t="str">
        <f t="shared" si="98"/>
        <v>2022-1242</v>
      </c>
      <c r="B1243" s="1">
        <v>44670</v>
      </c>
      <c r="C1243" s="1" t="s">
        <v>51</v>
      </c>
      <c r="D1243" t="s">
        <v>2193</v>
      </c>
      <c r="E1243" t="s">
        <v>224</v>
      </c>
      <c r="F1243" s="16" t="s">
        <v>2194</v>
      </c>
      <c r="G1243" s="16"/>
      <c r="H1243" t="s">
        <v>13</v>
      </c>
      <c r="I1243" t="s">
        <v>13</v>
      </c>
      <c r="J1243" t="s">
        <v>140</v>
      </c>
      <c r="K1243" t="s">
        <v>88</v>
      </c>
      <c r="L1243" t="s">
        <v>89</v>
      </c>
      <c r="N1243" t="s">
        <v>90</v>
      </c>
      <c r="O1243" s="1">
        <v>44670</v>
      </c>
      <c r="P1243" s="2"/>
      <c r="Q1243" s="2"/>
      <c r="R1243" s="1"/>
      <c r="U1243" s="1" t="str">
        <f t="shared" si="95"/>
        <v>2022</v>
      </c>
      <c r="V1243" s="1" t="str">
        <f>VLOOKUP(W1243,quarter[],2,FALSE)</f>
        <v>2nd</v>
      </c>
      <c r="W1243" s="1" t="str">
        <f t="shared" si="96"/>
        <v>April</v>
      </c>
      <c r="X1243" s="1" t="str">
        <f t="shared" si="97"/>
        <v>Clecak, Megan</v>
      </c>
      <c r="Y1243" s="1"/>
      <c r="Z1243" s="1"/>
      <c r="AA1243" s="1" t="s">
        <v>2195</v>
      </c>
      <c r="AB1243" s="1"/>
      <c r="AC1243" s="1"/>
      <c r="AD1243" s="1"/>
      <c r="AE1243" s="1"/>
    </row>
    <row r="1244" spans="1:31">
      <c r="A1244" t="str">
        <f t="shared" si="98"/>
        <v>2022-1243</v>
      </c>
      <c r="B1244" s="1">
        <v>44670</v>
      </c>
      <c r="C1244" s="1" t="s">
        <v>48</v>
      </c>
      <c r="D1244" t="s">
        <v>2196</v>
      </c>
      <c r="E1244" t="s">
        <v>86</v>
      </c>
      <c r="F1244" s="16" t="s">
        <v>2197</v>
      </c>
      <c r="G1244" s="16"/>
      <c r="H1244" t="s">
        <v>13</v>
      </c>
      <c r="I1244" t="s">
        <v>13</v>
      </c>
      <c r="J1244" t="s">
        <v>87</v>
      </c>
      <c r="K1244" t="s">
        <v>88</v>
      </c>
      <c r="L1244" t="s">
        <v>89</v>
      </c>
      <c r="N1244" t="s">
        <v>90</v>
      </c>
      <c r="O1244" s="1">
        <v>44670</v>
      </c>
      <c r="P1244" s="2"/>
      <c r="Q1244" s="2"/>
      <c r="R1244" s="1"/>
      <c r="U1244" s="1" t="str">
        <f t="shared" si="95"/>
        <v>2022</v>
      </c>
      <c r="V1244" s="1" t="str">
        <f>VLOOKUP(W1244,quarter[],2,FALSE)</f>
        <v>2nd</v>
      </c>
      <c r="W1244" s="1" t="str">
        <f t="shared" si="96"/>
        <v>April</v>
      </c>
      <c r="X1244" s="1" t="str">
        <f t="shared" si="97"/>
        <v>Alexander, Lindsay</v>
      </c>
      <c r="Y1244" s="1"/>
      <c r="Z1244" s="1"/>
      <c r="AA1244" s="1" t="s">
        <v>323</v>
      </c>
      <c r="AB1244" s="1"/>
      <c r="AC1244" s="1"/>
      <c r="AD1244" s="1"/>
      <c r="AE1244" s="1"/>
    </row>
    <row r="1245" spans="1:31">
      <c r="A1245" t="str">
        <f t="shared" si="98"/>
        <v>2022-1244</v>
      </c>
      <c r="B1245" s="1">
        <v>44670</v>
      </c>
      <c r="C1245" s="1" t="s">
        <v>49</v>
      </c>
      <c r="D1245" t="s">
        <v>2198</v>
      </c>
      <c r="E1245" t="s">
        <v>220</v>
      </c>
      <c r="F1245" s="16" t="s">
        <v>2199</v>
      </c>
      <c r="G1245" s="16"/>
      <c r="H1245" t="s">
        <v>13</v>
      </c>
      <c r="I1245" t="s">
        <v>13</v>
      </c>
      <c r="J1245" t="s">
        <v>87</v>
      </c>
      <c r="K1245" t="s">
        <v>88</v>
      </c>
      <c r="L1245" t="s">
        <v>89</v>
      </c>
      <c r="N1245" t="s">
        <v>90</v>
      </c>
      <c r="O1245" s="1">
        <v>44670</v>
      </c>
      <c r="P1245" s="2"/>
      <c r="Q1245" s="2"/>
      <c r="R1245" s="1"/>
      <c r="U1245" s="1" t="str">
        <f t="shared" si="95"/>
        <v>2022</v>
      </c>
      <c r="V1245" s="1" t="str">
        <f>VLOOKUP(W1245,quarter[],2,FALSE)</f>
        <v>2nd</v>
      </c>
      <c r="W1245" s="1" t="str">
        <f t="shared" si="96"/>
        <v>April</v>
      </c>
      <c r="X1245" s="1" t="str">
        <f t="shared" si="97"/>
        <v>Brake, Cassi</v>
      </c>
      <c r="Y1245" s="1"/>
      <c r="Z1245" s="1"/>
      <c r="AA1245" s="1" t="s">
        <v>2200</v>
      </c>
      <c r="AB1245" s="1"/>
      <c r="AC1245" s="1"/>
      <c r="AD1245" s="1"/>
      <c r="AE1245" s="1"/>
    </row>
    <row r="1246" spans="1:31">
      <c r="A1246" t="str">
        <f t="shared" si="98"/>
        <v>2022-1245</v>
      </c>
      <c r="B1246" s="1">
        <v>44670</v>
      </c>
      <c r="C1246" s="1" t="s">
        <v>53</v>
      </c>
      <c r="D1246" t="s">
        <v>2201</v>
      </c>
      <c r="E1246" t="s">
        <v>86</v>
      </c>
      <c r="F1246" s="16" t="s">
        <v>2202</v>
      </c>
      <c r="G1246" s="16"/>
      <c r="H1246" t="s">
        <v>2203</v>
      </c>
      <c r="I1246" t="s">
        <v>13</v>
      </c>
      <c r="J1246" t="s">
        <v>99</v>
      </c>
      <c r="K1246" t="s">
        <v>88</v>
      </c>
      <c r="L1246" t="s">
        <v>89</v>
      </c>
      <c r="N1246" t="s">
        <v>90</v>
      </c>
      <c r="O1246" s="1">
        <v>44691</v>
      </c>
      <c r="P1246" s="2"/>
      <c r="Q1246" s="2"/>
      <c r="R1246" s="1"/>
      <c r="U1246" s="1" t="str">
        <f t="shared" si="95"/>
        <v>2022</v>
      </c>
      <c r="V1246" s="1" t="str">
        <f>VLOOKUP(W1246,quarter[],2,FALSE)</f>
        <v>2nd</v>
      </c>
      <c r="W1246" s="1" t="str">
        <f t="shared" si="96"/>
        <v>April</v>
      </c>
      <c r="X1246" s="1" t="str">
        <f t="shared" si="97"/>
        <v>Perry, April</v>
      </c>
      <c r="Y1246" s="1"/>
      <c r="Z1246" s="1"/>
      <c r="AA1246" s="1" t="s">
        <v>108</v>
      </c>
      <c r="AB1246" s="1"/>
      <c r="AC1246" s="1"/>
      <c r="AD1246" s="1"/>
      <c r="AE1246" s="1"/>
    </row>
    <row r="1247" spans="1:31">
      <c r="A1247" t="str">
        <f t="shared" si="98"/>
        <v>2022-1246</v>
      </c>
      <c r="B1247" s="1">
        <v>44670</v>
      </c>
      <c r="C1247" s="1" t="s">
        <v>49</v>
      </c>
      <c r="D1247" t="s">
        <v>2204</v>
      </c>
      <c r="E1247" t="s">
        <v>86</v>
      </c>
      <c r="F1247" s="16" t="s">
        <v>87</v>
      </c>
      <c r="G1247" s="16"/>
      <c r="H1247" t="s">
        <v>13</v>
      </c>
      <c r="I1247" t="s">
        <v>13</v>
      </c>
      <c r="J1247" t="s">
        <v>87</v>
      </c>
      <c r="K1247" t="s">
        <v>88</v>
      </c>
      <c r="L1247" t="s">
        <v>89</v>
      </c>
      <c r="N1247" t="s">
        <v>90</v>
      </c>
      <c r="O1247" s="1">
        <v>44671</v>
      </c>
      <c r="P1247" s="2"/>
      <c r="Q1247" s="2"/>
      <c r="R1247" s="1"/>
      <c r="U1247" s="1" t="str">
        <f t="shared" si="95"/>
        <v>2022</v>
      </c>
      <c r="V1247" s="1" t="str">
        <f>VLOOKUP(W1247,quarter[],2,FALSE)</f>
        <v>2nd</v>
      </c>
      <c r="W1247" s="1" t="str">
        <f t="shared" si="96"/>
        <v>April</v>
      </c>
      <c r="X1247" s="1" t="str">
        <f t="shared" si="97"/>
        <v>Brake, Cassi</v>
      </c>
      <c r="Y1247" s="1"/>
      <c r="Z1247" s="1"/>
      <c r="AA1247" s="1" t="s">
        <v>146</v>
      </c>
      <c r="AB1247" s="1"/>
      <c r="AC1247" s="1"/>
      <c r="AD1247" s="1"/>
      <c r="AE1247" s="1"/>
    </row>
    <row r="1248" spans="1:31">
      <c r="A1248" t="str">
        <f t="shared" si="98"/>
        <v>2022-1247</v>
      </c>
      <c r="B1248" s="1">
        <v>44670</v>
      </c>
      <c r="C1248" s="1" t="s">
        <v>50</v>
      </c>
      <c r="D1248" t="s">
        <v>2205</v>
      </c>
      <c r="E1248" t="s">
        <v>86</v>
      </c>
      <c r="F1248" s="16" t="s">
        <v>1836</v>
      </c>
      <c r="G1248" s="16"/>
      <c r="H1248" t="s">
        <v>13</v>
      </c>
      <c r="I1248" t="s">
        <v>13</v>
      </c>
      <c r="J1248" t="s">
        <v>99</v>
      </c>
      <c r="K1248" t="s">
        <v>88</v>
      </c>
      <c r="L1248" t="s">
        <v>89</v>
      </c>
      <c r="N1248" t="s">
        <v>90</v>
      </c>
      <c r="O1248" s="1">
        <v>44671</v>
      </c>
      <c r="P1248" s="2"/>
      <c r="Q1248" s="2"/>
      <c r="R1248" s="1"/>
      <c r="U1248" s="1" t="str">
        <f t="shared" si="95"/>
        <v>2022</v>
      </c>
      <c r="V1248" s="1" t="str">
        <f>VLOOKUP(W1248,quarter[],2,FALSE)</f>
        <v>2nd</v>
      </c>
      <c r="W1248" s="1" t="str">
        <f t="shared" si="96"/>
        <v>April</v>
      </c>
      <c r="X1248" s="1" t="str">
        <f t="shared" si="97"/>
        <v>Calo, Robyn</v>
      </c>
      <c r="Y1248" s="1"/>
      <c r="Z1248" s="1"/>
      <c r="AA1248" s="1" t="s">
        <v>146</v>
      </c>
      <c r="AB1248" s="1"/>
      <c r="AC1248" s="1"/>
      <c r="AD1248" s="1"/>
      <c r="AE1248" s="1"/>
    </row>
    <row r="1249" spans="1:31">
      <c r="A1249" t="str">
        <f t="shared" si="98"/>
        <v>2022-1248</v>
      </c>
      <c r="B1249" s="1">
        <v>44670</v>
      </c>
      <c r="C1249" s="1" t="s">
        <v>51</v>
      </c>
      <c r="D1249" t="s">
        <v>2206</v>
      </c>
      <c r="E1249" t="s">
        <v>86</v>
      </c>
      <c r="F1249" s="16" t="s">
        <v>2207</v>
      </c>
      <c r="G1249" s="16"/>
      <c r="H1249" t="s">
        <v>2208</v>
      </c>
      <c r="I1249" t="s">
        <v>2209</v>
      </c>
      <c r="J1249" t="s">
        <v>87</v>
      </c>
      <c r="K1249" t="s">
        <v>90</v>
      </c>
      <c r="L1249" t="s">
        <v>90</v>
      </c>
      <c r="N1249" t="s">
        <v>90</v>
      </c>
      <c r="O1249" s="1">
        <v>44694</v>
      </c>
      <c r="P1249" s="2"/>
      <c r="Q1249" s="2"/>
      <c r="R1249" s="1"/>
      <c r="U1249" s="1" t="str">
        <f t="shared" si="95"/>
        <v>2022</v>
      </c>
      <c r="V1249" s="1" t="str">
        <f>VLOOKUP(W1249,quarter[],2,FALSE)</f>
        <v>2nd</v>
      </c>
      <c r="W1249" s="1" t="str">
        <f t="shared" si="96"/>
        <v>April</v>
      </c>
      <c r="X1249" s="1" t="str">
        <f t="shared" si="97"/>
        <v>Clecak, Megan</v>
      </c>
      <c r="Y1249" s="1"/>
      <c r="Z1249" s="1"/>
      <c r="AA1249" s="1" t="s">
        <v>2210</v>
      </c>
      <c r="AB1249" s="1"/>
      <c r="AC1249" s="1"/>
      <c r="AD1249" s="1"/>
      <c r="AE1249" s="1"/>
    </row>
    <row r="1250" spans="1:31">
      <c r="A1250" t="str">
        <f t="shared" si="98"/>
        <v>2022-1249</v>
      </c>
      <c r="B1250" s="1">
        <v>44670</v>
      </c>
      <c r="C1250" s="1" t="s">
        <v>53</v>
      </c>
      <c r="D1250" t="s">
        <v>786</v>
      </c>
      <c r="E1250" t="s">
        <v>220</v>
      </c>
      <c r="F1250" s="16" t="s">
        <v>2211</v>
      </c>
      <c r="G1250" s="16"/>
      <c r="H1250" t="s">
        <v>13</v>
      </c>
      <c r="I1250" t="s">
        <v>2212</v>
      </c>
      <c r="J1250" t="s">
        <v>87</v>
      </c>
      <c r="K1250" t="s">
        <v>88</v>
      </c>
      <c r="L1250" t="s">
        <v>89</v>
      </c>
      <c r="N1250" t="s">
        <v>90</v>
      </c>
      <c r="O1250" s="1">
        <v>44671</v>
      </c>
      <c r="P1250" s="2"/>
      <c r="Q1250" s="2"/>
      <c r="R1250" s="1"/>
      <c r="U1250" s="1" t="str">
        <f t="shared" si="95"/>
        <v>2022</v>
      </c>
      <c r="V1250" s="1" t="str">
        <f>VLOOKUP(W1250,quarter[],2,FALSE)</f>
        <v>2nd</v>
      </c>
      <c r="W1250" s="1" t="str">
        <f t="shared" si="96"/>
        <v>April</v>
      </c>
      <c r="X1250" s="1" t="str">
        <f t="shared" si="97"/>
        <v>Perry, April</v>
      </c>
      <c r="Y1250" s="1"/>
      <c r="Z1250" s="1"/>
      <c r="AA1250" s="1" t="s">
        <v>125</v>
      </c>
      <c r="AB1250" s="1"/>
      <c r="AC1250" s="1"/>
      <c r="AD1250" s="1"/>
      <c r="AE1250" s="1"/>
    </row>
    <row r="1251" spans="1:31">
      <c r="A1251" t="str">
        <f t="shared" si="98"/>
        <v>2022-1250</v>
      </c>
      <c r="B1251" s="1">
        <v>44670</v>
      </c>
      <c r="C1251" s="1" t="s">
        <v>50</v>
      </c>
      <c r="D1251" t="s">
        <v>2213</v>
      </c>
      <c r="E1251" t="s">
        <v>220</v>
      </c>
      <c r="F1251" s="16" t="s">
        <v>2214</v>
      </c>
      <c r="G1251" s="16"/>
      <c r="H1251" t="s">
        <v>147</v>
      </c>
      <c r="I1251" t="s">
        <v>147</v>
      </c>
      <c r="J1251" t="s">
        <v>87</v>
      </c>
      <c r="K1251" t="s">
        <v>88</v>
      </c>
      <c r="L1251" t="s">
        <v>89</v>
      </c>
      <c r="N1251" t="s">
        <v>90</v>
      </c>
      <c r="O1251" s="1">
        <v>44670</v>
      </c>
      <c r="P1251" s="2"/>
      <c r="Q1251" s="2"/>
      <c r="R1251" s="1"/>
      <c r="U1251" s="1" t="str">
        <f t="shared" si="95"/>
        <v>2022</v>
      </c>
      <c r="V1251" s="1" t="str">
        <f>VLOOKUP(W1251,quarter[],2,FALSE)</f>
        <v>2nd</v>
      </c>
      <c r="W1251" s="1" t="str">
        <f t="shared" si="96"/>
        <v>April</v>
      </c>
      <c r="X1251" s="1" t="str">
        <f t="shared" si="97"/>
        <v>Calo, Robyn</v>
      </c>
      <c r="Y1251" s="1"/>
      <c r="Z1251" s="1"/>
      <c r="AA1251" s="1" t="s">
        <v>2215</v>
      </c>
      <c r="AB1251" s="1"/>
      <c r="AC1251" s="1"/>
      <c r="AD1251" s="1"/>
      <c r="AE1251" s="1"/>
    </row>
    <row r="1252" spans="1:31">
      <c r="A1252" t="str">
        <f t="shared" si="98"/>
        <v>2022-1251</v>
      </c>
      <c r="B1252" s="1">
        <v>44670</v>
      </c>
      <c r="C1252" s="1" t="s">
        <v>48</v>
      </c>
      <c r="D1252" t="s">
        <v>2216</v>
      </c>
      <c r="E1252" t="s">
        <v>86</v>
      </c>
      <c r="F1252" s="16" t="s">
        <v>2098</v>
      </c>
      <c r="G1252" s="16"/>
      <c r="H1252" t="s">
        <v>13</v>
      </c>
      <c r="I1252" t="s">
        <v>13</v>
      </c>
      <c r="J1252" t="s">
        <v>87</v>
      </c>
      <c r="K1252" t="s">
        <v>88</v>
      </c>
      <c r="L1252" t="s">
        <v>89</v>
      </c>
      <c r="N1252" t="s">
        <v>90</v>
      </c>
      <c r="O1252" s="1">
        <v>44670</v>
      </c>
      <c r="P1252" s="2"/>
      <c r="Q1252" s="2"/>
      <c r="R1252" s="1"/>
      <c r="U1252" s="1" t="str">
        <f t="shared" si="95"/>
        <v>2022</v>
      </c>
      <c r="V1252" s="1" t="str">
        <f>VLOOKUP(W1252,quarter[],2,FALSE)</f>
        <v>2nd</v>
      </c>
      <c r="W1252" s="1" t="str">
        <f t="shared" si="96"/>
        <v>April</v>
      </c>
      <c r="X1252" s="1" t="str">
        <f t="shared" si="97"/>
        <v>Alexander, Lindsay</v>
      </c>
      <c r="Y1252" s="1"/>
      <c r="Z1252" s="1"/>
      <c r="AA1252" s="1" t="s">
        <v>146</v>
      </c>
      <c r="AB1252" s="1"/>
      <c r="AC1252" s="1"/>
      <c r="AD1252" s="1"/>
      <c r="AE1252" s="1"/>
    </row>
    <row r="1253" spans="1:31">
      <c r="A1253" t="str">
        <f t="shared" si="98"/>
        <v>2022-1252</v>
      </c>
      <c r="B1253" s="1">
        <v>44670</v>
      </c>
      <c r="C1253" s="1" t="s">
        <v>51</v>
      </c>
      <c r="D1253" t="s">
        <v>2217</v>
      </c>
      <c r="E1253" t="s">
        <v>86</v>
      </c>
      <c r="F1253" s="16" t="s">
        <v>2098</v>
      </c>
      <c r="G1253" s="16"/>
      <c r="H1253" t="s">
        <v>13</v>
      </c>
      <c r="I1253" t="s">
        <v>13</v>
      </c>
      <c r="J1253" t="s">
        <v>87</v>
      </c>
      <c r="K1253" t="s">
        <v>88</v>
      </c>
      <c r="L1253" t="s">
        <v>89</v>
      </c>
      <c r="N1253" t="s">
        <v>90</v>
      </c>
      <c r="O1253" s="1">
        <v>44671</v>
      </c>
      <c r="P1253" s="2"/>
      <c r="Q1253" s="2"/>
      <c r="R1253" s="1"/>
      <c r="U1253" s="1" t="str">
        <f t="shared" si="95"/>
        <v>2022</v>
      </c>
      <c r="V1253" s="1" t="str">
        <f>VLOOKUP(W1253,quarter[],2,FALSE)</f>
        <v>2nd</v>
      </c>
      <c r="W1253" s="1" t="str">
        <f t="shared" si="96"/>
        <v>April</v>
      </c>
      <c r="X1253" s="1" t="str">
        <f t="shared" si="97"/>
        <v>Clecak, Megan</v>
      </c>
      <c r="Y1253" s="1"/>
      <c r="Z1253" s="1"/>
      <c r="AA1253" s="1" t="s">
        <v>146</v>
      </c>
      <c r="AB1253" s="1" t="s">
        <v>2218</v>
      </c>
      <c r="AC1253" s="1"/>
      <c r="AD1253" s="1"/>
      <c r="AE1253" s="1"/>
    </row>
    <row r="1254" spans="1:31">
      <c r="A1254" t="str">
        <f t="shared" si="98"/>
        <v>2022-1253</v>
      </c>
      <c r="B1254" s="1">
        <v>44670</v>
      </c>
      <c r="C1254" s="1" t="s">
        <v>48</v>
      </c>
      <c r="D1254" t="s">
        <v>2219</v>
      </c>
      <c r="E1254" t="s">
        <v>86</v>
      </c>
      <c r="F1254" s="16" t="s">
        <v>2220</v>
      </c>
      <c r="G1254" s="16"/>
      <c r="H1254" t="s">
        <v>2140</v>
      </c>
      <c r="I1254" t="s">
        <v>2221</v>
      </c>
      <c r="J1254" t="s">
        <v>87</v>
      </c>
      <c r="K1254" t="s">
        <v>88</v>
      </c>
      <c r="L1254" t="s">
        <v>90</v>
      </c>
      <c r="N1254" t="s">
        <v>90</v>
      </c>
      <c r="O1254" s="1">
        <v>44685</v>
      </c>
      <c r="P1254" s="2"/>
      <c r="Q1254" s="2"/>
      <c r="R1254" s="1"/>
      <c r="U1254" s="1" t="str">
        <f t="shared" si="95"/>
        <v>2022</v>
      </c>
      <c r="V1254" s="1" t="str">
        <f>VLOOKUP(W1254,quarter[],2,FALSE)</f>
        <v>2nd</v>
      </c>
      <c r="W1254" s="1" t="str">
        <f t="shared" si="96"/>
        <v>April</v>
      </c>
      <c r="X1254" s="1" t="str">
        <f t="shared" si="97"/>
        <v>Alexander, Lindsay</v>
      </c>
      <c r="Y1254" s="1"/>
      <c r="Z1254" s="1"/>
      <c r="AA1254" s="1" t="s">
        <v>2222</v>
      </c>
      <c r="AB1254" s="1"/>
      <c r="AC1254" s="1"/>
      <c r="AD1254" s="1"/>
      <c r="AE1254" s="1"/>
    </row>
    <row r="1255" spans="1:31">
      <c r="A1255" t="str">
        <f t="shared" si="98"/>
        <v>2022-1254</v>
      </c>
      <c r="B1255" s="1">
        <v>44670</v>
      </c>
      <c r="C1255" s="1" t="s">
        <v>52</v>
      </c>
      <c r="D1255" t="s">
        <v>44</v>
      </c>
      <c r="E1255" t="s">
        <v>86</v>
      </c>
      <c r="F1255" s="16" t="s">
        <v>2223</v>
      </c>
      <c r="G1255" s="16"/>
      <c r="H1255" t="s">
        <v>2224</v>
      </c>
      <c r="I1255" t="s">
        <v>147</v>
      </c>
      <c r="J1255" t="s">
        <v>99</v>
      </c>
      <c r="K1255" t="s">
        <v>88</v>
      </c>
      <c r="L1255" t="s">
        <v>89</v>
      </c>
      <c r="N1255" t="s">
        <v>90</v>
      </c>
      <c r="O1255" s="1">
        <v>44671</v>
      </c>
      <c r="P1255" s="2">
        <v>0</v>
      </c>
      <c r="Q1255" s="2"/>
      <c r="R1255" s="1"/>
      <c r="U1255" s="1" t="str">
        <f t="shared" si="95"/>
        <v>2022</v>
      </c>
      <c r="V1255" s="1" t="str">
        <f>VLOOKUP(W1255,quarter[],2,FALSE)</f>
        <v>2nd</v>
      </c>
      <c r="W1255" s="1" t="str">
        <f t="shared" si="96"/>
        <v>April</v>
      </c>
      <c r="X1255" s="1" t="str">
        <f t="shared" si="97"/>
        <v>Forbes, Cynthia</v>
      </c>
      <c r="Y1255" s="1"/>
      <c r="Z1255" s="1"/>
      <c r="AA1255" s="1" t="s">
        <v>2225</v>
      </c>
      <c r="AB1255" s="1"/>
      <c r="AC1255" s="1"/>
      <c r="AD1255" s="1"/>
      <c r="AE1255" s="1"/>
    </row>
    <row r="1256" spans="1:31">
      <c r="A1256" t="str">
        <f t="shared" si="98"/>
        <v>2022-1255</v>
      </c>
      <c r="B1256" s="1">
        <v>44670</v>
      </c>
      <c r="C1256" s="1" t="s">
        <v>49</v>
      </c>
      <c r="D1256" t="s">
        <v>2226</v>
      </c>
      <c r="E1256" t="s">
        <v>86</v>
      </c>
      <c r="F1256" s="16" t="s">
        <v>2227</v>
      </c>
      <c r="G1256" s="16"/>
      <c r="H1256" t="s">
        <v>13</v>
      </c>
      <c r="I1256" t="s">
        <v>13</v>
      </c>
      <c r="J1256" t="s">
        <v>117</v>
      </c>
      <c r="K1256" t="s">
        <v>88</v>
      </c>
      <c r="L1256" t="s">
        <v>89</v>
      </c>
      <c r="N1256" t="s">
        <v>90</v>
      </c>
      <c r="O1256" s="1">
        <v>44673</v>
      </c>
      <c r="P1256" s="2"/>
      <c r="Q1256" s="2"/>
      <c r="R1256" s="1"/>
      <c r="U1256" s="1" t="str">
        <f t="shared" si="95"/>
        <v>2022</v>
      </c>
      <c r="V1256" s="1" t="str">
        <f>VLOOKUP(W1256,quarter[],2,FALSE)</f>
        <v>2nd</v>
      </c>
      <c r="W1256" s="1" t="str">
        <f t="shared" si="96"/>
        <v>April</v>
      </c>
      <c r="X1256" s="1" t="str">
        <f t="shared" si="97"/>
        <v>Brake, Cassi</v>
      </c>
      <c r="Y1256" s="1"/>
      <c r="Z1256" s="1"/>
      <c r="AA1256" s="1" t="s">
        <v>2228</v>
      </c>
      <c r="AB1256" s="1"/>
      <c r="AC1256" s="1"/>
      <c r="AD1256" s="1"/>
      <c r="AE1256" s="1"/>
    </row>
    <row r="1257" spans="1:31">
      <c r="A1257" t="str">
        <f t="shared" si="98"/>
        <v>2022-1256</v>
      </c>
      <c r="B1257" s="1">
        <v>44670</v>
      </c>
      <c r="C1257" s="1" t="s">
        <v>52</v>
      </c>
      <c r="D1257" t="s">
        <v>44</v>
      </c>
      <c r="E1257" t="s">
        <v>86</v>
      </c>
      <c r="F1257" s="16" t="s">
        <v>2229</v>
      </c>
      <c r="G1257" s="16"/>
      <c r="H1257" t="s">
        <v>2230</v>
      </c>
      <c r="I1257" t="s">
        <v>13</v>
      </c>
      <c r="J1257" t="s">
        <v>99</v>
      </c>
      <c r="K1257" t="s">
        <v>88</v>
      </c>
      <c r="L1257" t="s">
        <v>89</v>
      </c>
      <c r="N1257" t="s">
        <v>90</v>
      </c>
      <c r="O1257" s="1">
        <v>44671</v>
      </c>
      <c r="P1257" s="2">
        <v>0</v>
      </c>
      <c r="Q1257" s="2"/>
      <c r="R1257" s="1"/>
      <c r="U1257" s="1" t="str">
        <f t="shared" si="95"/>
        <v>2022</v>
      </c>
      <c r="V1257" s="1" t="str">
        <f>VLOOKUP(W1257,quarter[],2,FALSE)</f>
        <v>2nd</v>
      </c>
      <c r="W1257" s="1" t="str">
        <f t="shared" si="96"/>
        <v>April</v>
      </c>
      <c r="X1257" s="1" t="str">
        <f t="shared" si="97"/>
        <v>Forbes, Cynthia</v>
      </c>
      <c r="Y1257" s="1"/>
      <c r="Z1257" s="1"/>
      <c r="AA1257" s="1" t="s">
        <v>162</v>
      </c>
      <c r="AB1257" s="1"/>
      <c r="AC1257" s="1"/>
      <c r="AD1257" s="1"/>
      <c r="AE1257" s="1"/>
    </row>
    <row r="1258" spans="1:31">
      <c r="A1258" t="str">
        <f t="shared" si="98"/>
        <v>2022-1257</v>
      </c>
      <c r="B1258" s="1">
        <v>44670</v>
      </c>
      <c r="C1258" s="1" t="s">
        <v>53</v>
      </c>
      <c r="D1258" t="s">
        <v>2099</v>
      </c>
      <c r="E1258" t="s">
        <v>86</v>
      </c>
      <c r="F1258" s="16" t="s">
        <v>2100</v>
      </c>
      <c r="G1258" s="16"/>
      <c r="H1258" t="s">
        <v>13</v>
      </c>
      <c r="I1258" t="s">
        <v>13</v>
      </c>
      <c r="J1258" t="s">
        <v>87</v>
      </c>
      <c r="K1258" t="s">
        <v>88</v>
      </c>
      <c r="L1258" t="s">
        <v>89</v>
      </c>
      <c r="N1258" t="s">
        <v>90</v>
      </c>
      <c r="O1258" s="1">
        <v>44671</v>
      </c>
      <c r="P1258" s="2"/>
      <c r="Q1258" s="2"/>
      <c r="R1258" s="1"/>
      <c r="U1258" s="1" t="str">
        <f t="shared" si="95"/>
        <v>2022</v>
      </c>
      <c r="V1258" s="1" t="str">
        <f>VLOOKUP(W1258,quarter[],2,FALSE)</f>
        <v>2nd</v>
      </c>
      <c r="W1258" s="1" t="str">
        <f t="shared" si="96"/>
        <v>April</v>
      </c>
      <c r="X1258" s="1" t="str">
        <f t="shared" si="97"/>
        <v>Perry, April</v>
      </c>
      <c r="Y1258" s="1"/>
      <c r="Z1258" s="1"/>
      <c r="AA1258" s="1" t="s">
        <v>146</v>
      </c>
      <c r="AB1258" s="1"/>
      <c r="AC1258" s="1"/>
      <c r="AD1258" s="1"/>
      <c r="AE1258" s="1"/>
    </row>
    <row r="1259" spans="1:31">
      <c r="A1259" t="str">
        <f t="shared" si="98"/>
        <v>2022-1258</v>
      </c>
      <c r="B1259" s="1">
        <v>44670</v>
      </c>
      <c r="C1259" s="1" t="s">
        <v>49</v>
      </c>
      <c r="D1259" t="s">
        <v>2231</v>
      </c>
      <c r="E1259" t="s">
        <v>86</v>
      </c>
      <c r="F1259" s="16" t="s">
        <v>2232</v>
      </c>
      <c r="G1259" s="16"/>
      <c r="H1259" t="s">
        <v>13</v>
      </c>
      <c r="I1259" t="s">
        <v>13</v>
      </c>
      <c r="J1259" t="s">
        <v>87</v>
      </c>
      <c r="K1259" t="s">
        <v>88</v>
      </c>
      <c r="L1259" t="s">
        <v>89</v>
      </c>
      <c r="N1259" t="s">
        <v>90</v>
      </c>
      <c r="O1259" s="1">
        <v>44671</v>
      </c>
      <c r="P1259" s="2"/>
      <c r="Q1259" s="2"/>
      <c r="R1259" s="1"/>
      <c r="U1259" s="1" t="str">
        <f t="shared" si="95"/>
        <v>2022</v>
      </c>
      <c r="V1259" s="1" t="str">
        <f>VLOOKUP(W1259,quarter[],2,FALSE)</f>
        <v>2nd</v>
      </c>
      <c r="W1259" s="1" t="str">
        <f t="shared" si="96"/>
        <v>April</v>
      </c>
      <c r="X1259" s="1" t="str">
        <f t="shared" si="97"/>
        <v>Brake, Cassi</v>
      </c>
      <c r="Y1259" s="1"/>
      <c r="Z1259" s="1"/>
      <c r="AA1259" s="1" t="s">
        <v>1157</v>
      </c>
      <c r="AB1259" s="1"/>
      <c r="AC1259" s="1"/>
      <c r="AD1259" s="1"/>
      <c r="AE1259" s="1"/>
    </row>
    <row r="1260" spans="1:31">
      <c r="A1260" t="str">
        <f t="shared" si="98"/>
        <v>2022-1259</v>
      </c>
      <c r="B1260" s="1">
        <v>44670</v>
      </c>
      <c r="C1260" s="1" t="s">
        <v>50</v>
      </c>
      <c r="D1260" t="s">
        <v>2099</v>
      </c>
      <c r="E1260" t="s">
        <v>86</v>
      </c>
      <c r="F1260" s="16" t="s">
        <v>2233</v>
      </c>
      <c r="G1260" s="16"/>
      <c r="H1260" t="s">
        <v>13</v>
      </c>
      <c r="I1260" t="s">
        <v>13</v>
      </c>
      <c r="J1260" t="s">
        <v>87</v>
      </c>
      <c r="K1260" t="s">
        <v>88</v>
      </c>
      <c r="L1260" t="s">
        <v>89</v>
      </c>
      <c r="N1260" t="s">
        <v>90</v>
      </c>
      <c r="O1260" s="1">
        <v>44671</v>
      </c>
      <c r="P1260" s="2"/>
      <c r="Q1260" s="2"/>
      <c r="R1260" s="1"/>
      <c r="U1260" s="1" t="str">
        <f t="shared" si="95"/>
        <v>2022</v>
      </c>
      <c r="V1260" s="1" t="str">
        <f>VLOOKUP(W1260,quarter[],2,FALSE)</f>
        <v>2nd</v>
      </c>
      <c r="W1260" s="1" t="str">
        <f t="shared" si="96"/>
        <v>April</v>
      </c>
      <c r="X1260" s="1" t="str">
        <f t="shared" si="97"/>
        <v>Calo, Robyn</v>
      </c>
      <c r="Y1260" s="1"/>
      <c r="Z1260" s="1"/>
      <c r="AA1260" s="1" t="s">
        <v>191</v>
      </c>
      <c r="AB1260" s="1"/>
      <c r="AC1260" s="1"/>
      <c r="AD1260" s="1"/>
      <c r="AE1260" s="1"/>
    </row>
    <row r="1261" spans="1:31">
      <c r="A1261" t="str">
        <f t="shared" si="98"/>
        <v>2022-1260</v>
      </c>
      <c r="B1261" s="1">
        <v>44670</v>
      </c>
      <c r="C1261" s="1" t="s">
        <v>48</v>
      </c>
      <c r="D1261" t="s">
        <v>145</v>
      </c>
      <c r="E1261" t="s">
        <v>86</v>
      </c>
      <c r="F1261" s="16" t="s">
        <v>2234</v>
      </c>
      <c r="G1261" s="16"/>
      <c r="H1261" t="s">
        <v>13</v>
      </c>
      <c r="I1261" t="s">
        <v>13</v>
      </c>
      <c r="J1261" t="s">
        <v>87</v>
      </c>
      <c r="K1261" t="s">
        <v>88</v>
      </c>
      <c r="L1261" t="s">
        <v>89</v>
      </c>
      <c r="N1261" t="s">
        <v>90</v>
      </c>
      <c r="O1261" s="1">
        <v>44671</v>
      </c>
      <c r="P1261" s="2"/>
      <c r="Q1261" s="2"/>
      <c r="R1261" s="1"/>
      <c r="U1261" s="1" t="str">
        <f t="shared" si="95"/>
        <v>2022</v>
      </c>
      <c r="V1261" s="1" t="str">
        <f>VLOOKUP(W1261,quarter[],2,FALSE)</f>
        <v>2nd</v>
      </c>
      <c r="W1261" s="1" t="str">
        <f t="shared" si="96"/>
        <v>April</v>
      </c>
      <c r="X1261" s="1" t="str">
        <f t="shared" si="97"/>
        <v>Alexander, Lindsay</v>
      </c>
      <c r="Y1261" s="1"/>
      <c r="Z1261" s="1"/>
      <c r="AA1261" s="1" t="s">
        <v>898</v>
      </c>
      <c r="AB1261" s="1"/>
      <c r="AC1261" s="1"/>
      <c r="AD1261" s="1"/>
      <c r="AE1261" s="1"/>
    </row>
    <row r="1262" spans="1:31">
      <c r="A1262" t="str">
        <f t="shared" si="98"/>
        <v>2022-1261</v>
      </c>
      <c r="B1262" s="1">
        <v>44670</v>
      </c>
      <c r="C1262" s="1" t="s">
        <v>51</v>
      </c>
      <c r="D1262" t="s">
        <v>145</v>
      </c>
      <c r="E1262" t="s">
        <v>86</v>
      </c>
      <c r="F1262" s="16" t="s">
        <v>2235</v>
      </c>
      <c r="G1262" s="16"/>
      <c r="H1262" t="s">
        <v>13</v>
      </c>
      <c r="I1262" t="s">
        <v>2236</v>
      </c>
      <c r="J1262" t="s">
        <v>87</v>
      </c>
      <c r="K1262" t="s">
        <v>88</v>
      </c>
      <c r="L1262" t="s">
        <v>89</v>
      </c>
      <c r="N1262" t="s">
        <v>90</v>
      </c>
      <c r="O1262" s="1">
        <v>44671</v>
      </c>
      <c r="P1262" s="2"/>
      <c r="Q1262" s="2"/>
      <c r="R1262" s="1"/>
      <c r="U1262" s="1" t="str">
        <f t="shared" si="95"/>
        <v>2022</v>
      </c>
      <c r="V1262" s="1" t="str">
        <f>VLOOKUP(W1262,quarter[],2,FALSE)</f>
        <v>2nd</v>
      </c>
      <c r="W1262" s="1" t="str">
        <f t="shared" si="96"/>
        <v>April</v>
      </c>
      <c r="X1262" s="1" t="str">
        <f t="shared" si="97"/>
        <v>Clecak, Megan</v>
      </c>
      <c r="Y1262" s="1"/>
      <c r="Z1262" s="1"/>
      <c r="AA1262" s="1" t="s">
        <v>528</v>
      </c>
      <c r="AB1262" s="1"/>
      <c r="AC1262" s="1"/>
      <c r="AD1262" s="1"/>
      <c r="AE1262" s="1"/>
    </row>
    <row r="1263" spans="1:31">
      <c r="A1263" t="str">
        <f t="shared" si="98"/>
        <v>2022-1262</v>
      </c>
      <c r="B1263" s="1">
        <v>44670</v>
      </c>
      <c r="C1263" s="1" t="s">
        <v>49</v>
      </c>
      <c r="D1263" t="s">
        <v>2237</v>
      </c>
      <c r="E1263" t="s">
        <v>86</v>
      </c>
      <c r="F1263" s="16" t="s">
        <v>2238</v>
      </c>
      <c r="G1263" s="16"/>
      <c r="H1263" t="s">
        <v>13</v>
      </c>
      <c r="I1263" t="s">
        <v>13</v>
      </c>
      <c r="J1263" t="s">
        <v>87</v>
      </c>
      <c r="K1263" t="s">
        <v>88</v>
      </c>
      <c r="L1263" t="s">
        <v>89</v>
      </c>
      <c r="N1263" t="s">
        <v>90</v>
      </c>
      <c r="O1263" s="1">
        <v>44671</v>
      </c>
      <c r="P1263" s="2"/>
      <c r="Q1263" s="2"/>
      <c r="R1263" s="1"/>
      <c r="U1263" s="1" t="str">
        <f t="shared" si="95"/>
        <v>2022</v>
      </c>
      <c r="V1263" s="1" t="str">
        <f>VLOOKUP(W1263,quarter[],2,FALSE)</f>
        <v>2nd</v>
      </c>
      <c r="W1263" s="1" t="str">
        <f t="shared" si="96"/>
        <v>April</v>
      </c>
      <c r="X1263" s="1" t="str">
        <f t="shared" si="97"/>
        <v>Brake, Cassi</v>
      </c>
      <c r="Y1263" s="1"/>
      <c r="Z1263" s="1"/>
      <c r="AA1263" s="1"/>
      <c r="AB1263" s="1"/>
      <c r="AC1263" s="1"/>
      <c r="AD1263" s="1"/>
      <c r="AE1263" s="1"/>
    </row>
    <row r="1264" spans="1:31">
      <c r="A1264" t="str">
        <f t="shared" si="98"/>
        <v>2022-1263</v>
      </c>
      <c r="B1264" s="1">
        <v>44670</v>
      </c>
      <c r="C1264" s="1" t="s">
        <v>53</v>
      </c>
      <c r="D1264" t="s">
        <v>145</v>
      </c>
      <c r="E1264" t="s">
        <v>86</v>
      </c>
      <c r="F1264" s="16" t="s">
        <v>2239</v>
      </c>
      <c r="G1264" s="16"/>
      <c r="H1264" t="s">
        <v>1819</v>
      </c>
      <c r="I1264" t="s">
        <v>13</v>
      </c>
      <c r="J1264" t="s">
        <v>87</v>
      </c>
      <c r="K1264" t="s">
        <v>88</v>
      </c>
      <c r="L1264" t="s">
        <v>89</v>
      </c>
      <c r="N1264" t="s">
        <v>90</v>
      </c>
      <c r="O1264" s="1">
        <v>44671</v>
      </c>
      <c r="P1264" s="2"/>
      <c r="Q1264" s="2"/>
      <c r="R1264" s="1"/>
      <c r="U1264" s="1" t="str">
        <f t="shared" si="95"/>
        <v>2022</v>
      </c>
      <c r="V1264" s="1" t="str">
        <f>VLOOKUP(W1264,quarter[],2,FALSE)</f>
        <v>2nd</v>
      </c>
      <c r="W1264" s="1" t="str">
        <f t="shared" si="96"/>
        <v>April</v>
      </c>
      <c r="X1264" s="1" t="str">
        <f t="shared" si="97"/>
        <v>Perry, April</v>
      </c>
      <c r="Y1264" s="1"/>
      <c r="Z1264" s="1"/>
      <c r="AA1264" s="1" t="s">
        <v>438</v>
      </c>
      <c r="AB1264" s="1"/>
      <c r="AC1264" s="1"/>
      <c r="AD1264" s="1"/>
      <c r="AE1264" s="1"/>
    </row>
    <row r="1265" spans="1:31">
      <c r="A1265" t="str">
        <f t="shared" si="98"/>
        <v>2022-1264</v>
      </c>
      <c r="B1265" s="1">
        <v>44670</v>
      </c>
      <c r="C1265" s="1" t="s">
        <v>50</v>
      </c>
      <c r="D1265" t="s">
        <v>2240</v>
      </c>
      <c r="E1265" t="s">
        <v>86</v>
      </c>
      <c r="F1265" s="16" t="s">
        <v>2241</v>
      </c>
      <c r="G1265" s="16"/>
      <c r="H1265" t="s">
        <v>2242</v>
      </c>
      <c r="I1265" t="s">
        <v>13</v>
      </c>
      <c r="J1265" t="s">
        <v>87</v>
      </c>
      <c r="K1265" t="s">
        <v>88</v>
      </c>
      <c r="L1265" t="s">
        <v>89</v>
      </c>
      <c r="N1265" t="s">
        <v>90</v>
      </c>
      <c r="O1265" s="1">
        <v>44671</v>
      </c>
      <c r="P1265" s="2"/>
      <c r="Q1265" s="2"/>
      <c r="R1265" s="1"/>
      <c r="U1265" s="1" t="str">
        <f t="shared" si="95"/>
        <v>2022</v>
      </c>
      <c r="V1265" s="1" t="str">
        <f>VLOOKUP(W1265,quarter[],2,FALSE)</f>
        <v>2nd</v>
      </c>
      <c r="W1265" s="1" t="str">
        <f t="shared" si="96"/>
        <v>April</v>
      </c>
      <c r="X1265" s="1" t="str">
        <f t="shared" si="97"/>
        <v>Calo, Robyn</v>
      </c>
      <c r="Y1265" s="1"/>
      <c r="Z1265" s="1"/>
      <c r="AA1265" s="1" t="s">
        <v>2243</v>
      </c>
      <c r="AB1265" s="1"/>
      <c r="AC1265" s="1"/>
      <c r="AD1265" s="1"/>
      <c r="AE1265" s="1"/>
    </row>
    <row r="1266" spans="1:31">
      <c r="A1266" t="str">
        <f t="shared" si="98"/>
        <v>2022-1265</v>
      </c>
      <c r="B1266" s="1">
        <v>44670</v>
      </c>
      <c r="C1266" s="1" t="s">
        <v>52</v>
      </c>
      <c r="D1266" t="s">
        <v>2244</v>
      </c>
      <c r="E1266" t="s">
        <v>86</v>
      </c>
      <c r="F1266" s="16" t="s">
        <v>2245</v>
      </c>
      <c r="G1266" s="16"/>
      <c r="H1266" t="s">
        <v>2246</v>
      </c>
      <c r="I1266" t="s">
        <v>13</v>
      </c>
      <c r="J1266" t="s">
        <v>99</v>
      </c>
      <c r="K1266" t="s">
        <v>88</v>
      </c>
      <c r="L1266" t="s">
        <v>89</v>
      </c>
      <c r="N1266" t="s">
        <v>90</v>
      </c>
      <c r="O1266" s="1">
        <v>44671</v>
      </c>
      <c r="P1266" s="2">
        <v>0</v>
      </c>
      <c r="Q1266" s="2"/>
      <c r="R1266" s="1"/>
      <c r="U1266" s="1" t="str">
        <f t="shared" si="95"/>
        <v>2022</v>
      </c>
      <c r="V1266" s="1" t="str">
        <f>VLOOKUP(W1266,quarter[],2,FALSE)</f>
        <v>2nd</v>
      </c>
      <c r="W1266" s="1" t="str">
        <f t="shared" si="96"/>
        <v>April</v>
      </c>
      <c r="X1266" s="1" t="str">
        <f t="shared" si="97"/>
        <v>Forbes, Cynthia</v>
      </c>
      <c r="Y1266" s="1"/>
      <c r="Z1266" s="1"/>
      <c r="AA1266" s="1" t="s">
        <v>162</v>
      </c>
      <c r="AB1266" s="1"/>
      <c r="AC1266" s="1"/>
      <c r="AD1266" s="1"/>
      <c r="AE1266" s="1"/>
    </row>
    <row r="1267" spans="1:31">
      <c r="A1267" t="str">
        <f t="shared" si="98"/>
        <v>2022-1266</v>
      </c>
      <c r="B1267" s="1">
        <v>44670</v>
      </c>
      <c r="C1267" s="1" t="s">
        <v>52</v>
      </c>
      <c r="D1267" t="s">
        <v>2247</v>
      </c>
      <c r="E1267" t="s">
        <v>86</v>
      </c>
      <c r="F1267" s="16" t="s">
        <v>2248</v>
      </c>
      <c r="G1267" s="16"/>
      <c r="H1267" t="s">
        <v>2249</v>
      </c>
      <c r="I1267" t="s">
        <v>13</v>
      </c>
      <c r="J1267" t="s">
        <v>99</v>
      </c>
      <c r="K1267" t="s">
        <v>88</v>
      </c>
      <c r="L1267" t="s">
        <v>89</v>
      </c>
      <c r="N1267" t="s">
        <v>90</v>
      </c>
      <c r="O1267" s="1">
        <v>44671</v>
      </c>
      <c r="P1267" s="2">
        <v>0</v>
      </c>
      <c r="Q1267" s="2"/>
      <c r="R1267" s="1"/>
      <c r="U1267" s="1" t="str">
        <f t="shared" si="95"/>
        <v>2022</v>
      </c>
      <c r="V1267" s="1" t="str">
        <f>VLOOKUP(W1267,quarter[],2,FALSE)</f>
        <v>2nd</v>
      </c>
      <c r="W1267" s="1" t="str">
        <f t="shared" si="96"/>
        <v>April</v>
      </c>
      <c r="X1267" s="1" t="str">
        <f t="shared" si="97"/>
        <v>Forbes, Cynthia</v>
      </c>
      <c r="Y1267" s="1"/>
      <c r="Z1267" s="1"/>
      <c r="AA1267" s="1" t="s">
        <v>2250</v>
      </c>
      <c r="AB1267" s="1"/>
      <c r="AC1267" s="1"/>
      <c r="AD1267" s="1"/>
      <c r="AE1267" s="1"/>
    </row>
    <row r="1268" spans="1:31">
      <c r="A1268" t="str">
        <f t="shared" si="98"/>
        <v>2022-1267</v>
      </c>
      <c r="B1268" s="1">
        <v>44671</v>
      </c>
      <c r="C1268" s="1" t="s">
        <v>52</v>
      </c>
      <c r="D1268" t="s">
        <v>2251</v>
      </c>
      <c r="E1268" t="s">
        <v>86</v>
      </c>
      <c r="F1268" s="16" t="s">
        <v>2252</v>
      </c>
      <c r="G1268" s="16"/>
      <c r="H1268" t="s">
        <v>2253</v>
      </c>
      <c r="I1268" t="s">
        <v>13</v>
      </c>
      <c r="J1268" t="s">
        <v>99</v>
      </c>
      <c r="K1268" t="s">
        <v>88</v>
      </c>
      <c r="L1268" t="s">
        <v>89</v>
      </c>
      <c r="N1268" t="s">
        <v>90</v>
      </c>
      <c r="O1268" s="1">
        <v>44690</v>
      </c>
      <c r="P1268" s="2" t="s">
        <v>2254</v>
      </c>
      <c r="Q1268" s="2"/>
      <c r="R1268" s="1"/>
      <c r="U1268" s="1" t="str">
        <f t="shared" si="95"/>
        <v>2022</v>
      </c>
      <c r="V1268" s="1" t="str">
        <f>VLOOKUP(W1268,quarter[],2,FALSE)</f>
        <v>2nd</v>
      </c>
      <c r="W1268" s="1" t="str">
        <f t="shared" si="96"/>
        <v>April</v>
      </c>
      <c r="X1268" s="1" t="str">
        <f t="shared" si="97"/>
        <v>Forbes, Cynthia</v>
      </c>
      <c r="Y1268" s="1"/>
      <c r="Z1268" s="1"/>
      <c r="AA1268" s="1" t="s">
        <v>2255</v>
      </c>
      <c r="AB1268" s="1"/>
      <c r="AC1268" s="1"/>
      <c r="AD1268" s="1"/>
      <c r="AE1268" s="1"/>
    </row>
    <row r="1269" spans="1:31">
      <c r="A1269" t="str">
        <f t="shared" si="98"/>
        <v>2022-1268</v>
      </c>
      <c r="B1269" s="1">
        <v>44671</v>
      </c>
      <c r="C1269" s="1" t="s">
        <v>48</v>
      </c>
      <c r="D1269" t="s">
        <v>2256</v>
      </c>
      <c r="E1269" t="s">
        <v>86</v>
      </c>
      <c r="F1269" s="16" t="s">
        <v>2100</v>
      </c>
      <c r="G1269" s="16"/>
      <c r="H1269" t="s">
        <v>13</v>
      </c>
      <c r="I1269" t="s">
        <v>13</v>
      </c>
      <c r="J1269" t="s">
        <v>87</v>
      </c>
      <c r="K1269" t="s">
        <v>88</v>
      </c>
      <c r="L1269" t="s">
        <v>89</v>
      </c>
      <c r="N1269" t="s">
        <v>90</v>
      </c>
      <c r="O1269" s="1">
        <v>44671</v>
      </c>
      <c r="P1269" s="2"/>
      <c r="Q1269" s="2"/>
      <c r="R1269" s="1"/>
      <c r="U1269" s="1" t="str">
        <f t="shared" si="95"/>
        <v>2022</v>
      </c>
      <c r="V1269" s="1" t="str">
        <f>VLOOKUP(W1269,quarter[],2,FALSE)</f>
        <v>2nd</v>
      </c>
      <c r="W1269" s="1" t="str">
        <f t="shared" si="96"/>
        <v>April</v>
      </c>
      <c r="X1269" s="1" t="str">
        <f t="shared" si="97"/>
        <v>Alexander, Lindsay</v>
      </c>
      <c r="Y1269" s="1"/>
      <c r="Z1269" s="1"/>
      <c r="AA1269" s="1" t="s">
        <v>2257</v>
      </c>
      <c r="AB1269" s="1"/>
      <c r="AC1269" s="1"/>
      <c r="AD1269" s="1"/>
      <c r="AE1269" s="1"/>
    </row>
    <row r="1270" spans="1:31">
      <c r="A1270" t="str">
        <f t="shared" si="98"/>
        <v>2022-1269</v>
      </c>
      <c r="B1270" s="1">
        <v>44671</v>
      </c>
      <c r="C1270" s="1" t="s">
        <v>51</v>
      </c>
      <c r="D1270" t="s">
        <v>2258</v>
      </c>
      <c r="E1270" t="s">
        <v>86</v>
      </c>
      <c r="F1270" s="16" t="s">
        <v>99</v>
      </c>
      <c r="G1270" s="16"/>
      <c r="H1270" t="s">
        <v>13</v>
      </c>
      <c r="I1270" t="s">
        <v>13</v>
      </c>
      <c r="J1270" t="s">
        <v>99</v>
      </c>
      <c r="K1270" t="s">
        <v>88</v>
      </c>
      <c r="L1270" t="s">
        <v>89</v>
      </c>
      <c r="N1270" t="s">
        <v>90</v>
      </c>
      <c r="O1270" s="1">
        <v>44672</v>
      </c>
      <c r="P1270" s="2"/>
      <c r="Q1270" s="2"/>
      <c r="R1270" s="1"/>
      <c r="U1270" s="1" t="str">
        <f t="shared" si="95"/>
        <v>2022</v>
      </c>
      <c r="V1270" s="1" t="str">
        <f>VLOOKUP(W1270,quarter[],2,FALSE)</f>
        <v>2nd</v>
      </c>
      <c r="W1270" s="1" t="str">
        <f t="shared" si="96"/>
        <v>April</v>
      </c>
      <c r="X1270" s="1" t="str">
        <f t="shared" si="97"/>
        <v>Clecak, Megan</v>
      </c>
      <c r="Y1270" s="1"/>
      <c r="Z1270" s="1"/>
      <c r="AA1270" s="1" t="s">
        <v>2259</v>
      </c>
      <c r="AB1270" s="1"/>
      <c r="AC1270" s="1"/>
      <c r="AD1270" s="1"/>
      <c r="AE1270" s="1"/>
    </row>
    <row r="1271" spans="1:31">
      <c r="A1271" t="str">
        <f t="shared" si="98"/>
        <v>2022-1270</v>
      </c>
      <c r="B1271" s="1">
        <v>44671</v>
      </c>
      <c r="C1271" s="1" t="s">
        <v>53</v>
      </c>
      <c r="D1271" t="s">
        <v>2260</v>
      </c>
      <c r="E1271" t="s">
        <v>86</v>
      </c>
      <c r="F1271" s="16" t="s">
        <v>2261</v>
      </c>
      <c r="G1271" s="16"/>
      <c r="H1271" t="s">
        <v>13</v>
      </c>
      <c r="I1271" t="s">
        <v>13</v>
      </c>
      <c r="J1271" t="s">
        <v>117</v>
      </c>
      <c r="K1271" t="s">
        <v>88</v>
      </c>
      <c r="L1271" t="s">
        <v>89</v>
      </c>
      <c r="N1271" t="s">
        <v>90</v>
      </c>
      <c r="O1271" s="1">
        <v>44671</v>
      </c>
      <c r="P1271" s="2"/>
      <c r="Q1271" s="2"/>
      <c r="R1271" s="1"/>
      <c r="U1271" s="1" t="str">
        <f t="shared" ref="U1271:U1334" si="99">TEXT(B1271,"yyyy")</f>
        <v>2022</v>
      </c>
      <c r="V1271" s="1" t="str">
        <f>VLOOKUP(W1271,quarter[],2,FALSE)</f>
        <v>2nd</v>
      </c>
      <c r="W1271" s="1" t="str">
        <f t="shared" ref="W1271:W1334" si="100">TEXT(B1271,"mmmm")</f>
        <v>April</v>
      </c>
      <c r="X1271" s="1" t="str">
        <f t="shared" ref="X1271:X1334" si="101">C1271</f>
        <v>Perry, April</v>
      </c>
      <c r="Y1271" s="1"/>
      <c r="Z1271" s="1"/>
      <c r="AA1271" s="1" t="s">
        <v>2262</v>
      </c>
      <c r="AB1271" s="1"/>
      <c r="AC1271" s="1"/>
      <c r="AD1271" s="1"/>
      <c r="AE1271" s="1"/>
    </row>
    <row r="1272" spans="1:31">
      <c r="A1272" t="str">
        <f t="shared" si="98"/>
        <v>2022-1271</v>
      </c>
      <c r="B1272" s="1">
        <v>44671</v>
      </c>
      <c r="C1272" s="1" t="s">
        <v>50</v>
      </c>
      <c r="D1272" t="s">
        <v>2263</v>
      </c>
      <c r="E1272" t="s">
        <v>86</v>
      </c>
      <c r="F1272" s="16" t="s">
        <v>2264</v>
      </c>
      <c r="G1272" s="16"/>
      <c r="H1272" t="s">
        <v>13</v>
      </c>
      <c r="I1272" t="s">
        <v>13</v>
      </c>
      <c r="J1272" t="s">
        <v>87</v>
      </c>
      <c r="K1272" t="s">
        <v>88</v>
      </c>
      <c r="L1272" t="s">
        <v>89</v>
      </c>
      <c r="N1272" t="s">
        <v>90</v>
      </c>
      <c r="O1272" s="1">
        <v>44671</v>
      </c>
      <c r="P1272" s="2"/>
      <c r="Q1272" s="2"/>
      <c r="R1272" s="1"/>
      <c r="U1272" s="1" t="str">
        <f t="shared" si="99"/>
        <v>2022</v>
      </c>
      <c r="V1272" s="1" t="str">
        <f>VLOOKUP(W1272,quarter[],2,FALSE)</f>
        <v>2nd</v>
      </c>
      <c r="W1272" s="1" t="str">
        <f t="shared" si="100"/>
        <v>April</v>
      </c>
      <c r="X1272" s="1" t="str">
        <f t="shared" si="101"/>
        <v>Calo, Robyn</v>
      </c>
      <c r="Y1272" s="1"/>
      <c r="Z1272" s="1"/>
      <c r="AA1272" s="1" t="s">
        <v>1157</v>
      </c>
      <c r="AB1272" s="1"/>
      <c r="AC1272" s="1"/>
      <c r="AD1272" s="1"/>
      <c r="AE1272" s="1"/>
    </row>
    <row r="1273" spans="1:31">
      <c r="A1273" t="str">
        <f t="shared" si="98"/>
        <v>2022-1272</v>
      </c>
      <c r="B1273" s="1">
        <v>44671</v>
      </c>
      <c r="C1273" s="1" t="s">
        <v>49</v>
      </c>
      <c r="D1273" t="s">
        <v>2265</v>
      </c>
      <c r="E1273" t="s">
        <v>86</v>
      </c>
      <c r="F1273" s="16" t="s">
        <v>2266</v>
      </c>
      <c r="G1273" s="16"/>
      <c r="H1273" t="s">
        <v>13</v>
      </c>
      <c r="I1273" t="s">
        <v>13</v>
      </c>
      <c r="J1273" t="s">
        <v>87</v>
      </c>
      <c r="K1273" t="s">
        <v>88</v>
      </c>
      <c r="L1273" t="s">
        <v>89</v>
      </c>
      <c r="N1273" t="s">
        <v>90</v>
      </c>
      <c r="O1273" s="1">
        <v>44671</v>
      </c>
      <c r="P1273" s="2"/>
      <c r="Q1273" s="2"/>
      <c r="R1273" s="1"/>
      <c r="U1273" s="1" t="str">
        <f t="shared" si="99"/>
        <v>2022</v>
      </c>
      <c r="V1273" s="1" t="str">
        <f>VLOOKUP(W1273,quarter[],2,FALSE)</f>
        <v>2nd</v>
      </c>
      <c r="W1273" s="1" t="str">
        <f t="shared" si="100"/>
        <v>April</v>
      </c>
      <c r="X1273" s="1" t="str">
        <f t="shared" si="101"/>
        <v>Brake, Cassi</v>
      </c>
      <c r="Y1273" s="1"/>
      <c r="Z1273" s="1"/>
      <c r="AA1273" s="1" t="s">
        <v>1157</v>
      </c>
      <c r="AB1273" s="1"/>
      <c r="AC1273" s="1"/>
      <c r="AD1273" s="1"/>
      <c r="AE1273" s="1"/>
    </row>
    <row r="1274" spans="1:31">
      <c r="A1274" t="str">
        <f t="shared" si="98"/>
        <v>2022-1273</v>
      </c>
      <c r="B1274" s="1">
        <v>44671</v>
      </c>
      <c r="C1274" s="1" t="s">
        <v>48</v>
      </c>
      <c r="D1274" t="s">
        <v>2267</v>
      </c>
      <c r="E1274" t="s">
        <v>86</v>
      </c>
      <c r="F1274" s="16" t="s">
        <v>2268</v>
      </c>
      <c r="G1274" s="16"/>
      <c r="H1274" t="s">
        <v>768</v>
      </c>
      <c r="I1274" t="s">
        <v>13</v>
      </c>
      <c r="J1274" t="s">
        <v>87</v>
      </c>
      <c r="K1274" t="s">
        <v>88</v>
      </c>
      <c r="L1274" t="s">
        <v>89</v>
      </c>
      <c r="N1274" t="s">
        <v>90</v>
      </c>
      <c r="O1274" s="1">
        <v>44690</v>
      </c>
      <c r="P1274" s="2"/>
      <c r="Q1274" s="2"/>
      <c r="R1274" s="1"/>
      <c r="U1274" s="1" t="str">
        <f t="shared" si="99"/>
        <v>2022</v>
      </c>
      <c r="V1274" s="1" t="str">
        <f>VLOOKUP(W1274,quarter[],2,FALSE)</f>
        <v>2nd</v>
      </c>
      <c r="W1274" s="1" t="str">
        <f t="shared" si="100"/>
        <v>April</v>
      </c>
      <c r="X1274" s="1" t="str">
        <f t="shared" si="101"/>
        <v>Alexander, Lindsay</v>
      </c>
      <c r="Y1274" s="1"/>
      <c r="Z1274" s="1"/>
      <c r="AA1274" s="1" t="s">
        <v>898</v>
      </c>
      <c r="AB1274" s="1"/>
      <c r="AC1274" s="1"/>
      <c r="AD1274" s="1"/>
      <c r="AE1274" s="1"/>
    </row>
    <row r="1275" spans="1:31">
      <c r="A1275" t="str">
        <f t="shared" si="98"/>
        <v>2022-1274</v>
      </c>
      <c r="B1275" s="1">
        <v>44671</v>
      </c>
      <c r="C1275" s="1" t="s">
        <v>51</v>
      </c>
      <c r="D1275" t="s">
        <v>2269</v>
      </c>
      <c r="E1275" t="s">
        <v>86</v>
      </c>
      <c r="F1275" s="16" t="s">
        <v>2270</v>
      </c>
      <c r="G1275" s="16"/>
      <c r="H1275" t="s">
        <v>13</v>
      </c>
      <c r="I1275" t="s">
        <v>13</v>
      </c>
      <c r="J1275" t="s">
        <v>87</v>
      </c>
      <c r="K1275" t="s">
        <v>88</v>
      </c>
      <c r="L1275" t="s">
        <v>89</v>
      </c>
      <c r="N1275" t="s">
        <v>90</v>
      </c>
      <c r="O1275" s="1">
        <v>44672</v>
      </c>
      <c r="P1275" s="2"/>
      <c r="Q1275" s="2"/>
      <c r="R1275" s="1"/>
      <c r="U1275" s="1" t="str">
        <f t="shared" si="99"/>
        <v>2022</v>
      </c>
      <c r="V1275" s="1" t="str">
        <f>VLOOKUP(W1275,quarter[],2,FALSE)</f>
        <v>2nd</v>
      </c>
      <c r="W1275" s="1" t="str">
        <f t="shared" si="100"/>
        <v>April</v>
      </c>
      <c r="X1275" s="1" t="str">
        <f t="shared" si="101"/>
        <v>Clecak, Megan</v>
      </c>
      <c r="Y1275" s="1"/>
      <c r="Z1275" s="1"/>
      <c r="AA1275" s="1" t="s">
        <v>146</v>
      </c>
      <c r="AB1275" s="1"/>
      <c r="AC1275" s="1"/>
      <c r="AD1275" s="1"/>
      <c r="AE1275" s="1"/>
    </row>
    <row r="1276" spans="1:31">
      <c r="A1276" t="str">
        <f t="shared" si="98"/>
        <v>2022-1275</v>
      </c>
      <c r="B1276" s="1">
        <v>44671</v>
      </c>
      <c r="C1276" s="1" t="s">
        <v>53</v>
      </c>
      <c r="D1276" t="s">
        <v>2271</v>
      </c>
      <c r="E1276" t="s">
        <v>86</v>
      </c>
      <c r="F1276" s="16" t="s">
        <v>2272</v>
      </c>
      <c r="G1276" s="16"/>
      <c r="H1276" t="s">
        <v>13</v>
      </c>
      <c r="I1276" t="s">
        <v>13</v>
      </c>
      <c r="J1276" t="s">
        <v>87</v>
      </c>
      <c r="K1276" t="s">
        <v>88</v>
      </c>
      <c r="L1276" t="s">
        <v>89</v>
      </c>
      <c r="N1276" t="s">
        <v>90</v>
      </c>
      <c r="O1276" s="1">
        <v>44671</v>
      </c>
      <c r="P1276" s="2"/>
      <c r="Q1276" s="2"/>
      <c r="R1276" s="1"/>
      <c r="U1276" s="1" t="str">
        <f t="shared" si="99"/>
        <v>2022</v>
      </c>
      <c r="V1276" s="1" t="str">
        <f>VLOOKUP(W1276,quarter[],2,FALSE)</f>
        <v>2nd</v>
      </c>
      <c r="W1276" s="1" t="str">
        <f t="shared" si="100"/>
        <v>April</v>
      </c>
      <c r="X1276" s="1" t="str">
        <f t="shared" si="101"/>
        <v>Perry, April</v>
      </c>
      <c r="Y1276" s="1"/>
      <c r="Z1276" s="1"/>
      <c r="AA1276" s="1" t="s">
        <v>146</v>
      </c>
      <c r="AB1276" s="1"/>
      <c r="AC1276" s="1"/>
      <c r="AD1276" s="1"/>
      <c r="AE1276" s="1"/>
    </row>
    <row r="1277" spans="1:31">
      <c r="A1277" t="str">
        <f t="shared" si="98"/>
        <v>2022-1276</v>
      </c>
      <c r="B1277" s="1">
        <v>44671</v>
      </c>
      <c r="C1277" s="1" t="s">
        <v>49</v>
      </c>
      <c r="D1277" t="s">
        <v>2273</v>
      </c>
      <c r="E1277" t="s">
        <v>86</v>
      </c>
      <c r="F1277" s="16" t="s">
        <v>2274</v>
      </c>
      <c r="G1277" s="16"/>
      <c r="J1277" t="s">
        <v>87</v>
      </c>
      <c r="K1277" t="s">
        <v>88</v>
      </c>
      <c r="L1277" t="s">
        <v>89</v>
      </c>
      <c r="N1277" t="s">
        <v>90</v>
      </c>
      <c r="O1277" s="1">
        <v>44671</v>
      </c>
      <c r="P1277" s="2"/>
      <c r="Q1277" s="2"/>
      <c r="R1277" s="1"/>
      <c r="U1277" s="1" t="str">
        <f t="shared" si="99"/>
        <v>2022</v>
      </c>
      <c r="V1277" s="1" t="str">
        <f>VLOOKUP(W1277,quarter[],2,FALSE)</f>
        <v>2nd</v>
      </c>
      <c r="W1277" s="1" t="str">
        <f t="shared" si="100"/>
        <v>April</v>
      </c>
      <c r="X1277" s="1" t="str">
        <f t="shared" si="101"/>
        <v>Brake, Cassi</v>
      </c>
      <c r="Y1277" s="1"/>
      <c r="Z1277" s="1"/>
      <c r="AA1277" s="1" t="s">
        <v>1157</v>
      </c>
      <c r="AB1277" s="1"/>
      <c r="AC1277" s="1"/>
      <c r="AD1277" s="1"/>
      <c r="AE1277" s="1"/>
    </row>
    <row r="1278" spans="1:31">
      <c r="A1278" t="str">
        <f t="shared" si="98"/>
        <v>2022-1277</v>
      </c>
      <c r="B1278" s="1">
        <v>44671</v>
      </c>
      <c r="C1278" s="1" t="s">
        <v>50</v>
      </c>
      <c r="D1278" t="s">
        <v>2275</v>
      </c>
      <c r="E1278" t="s">
        <v>86</v>
      </c>
      <c r="F1278" s="16" t="s">
        <v>2276</v>
      </c>
      <c r="G1278" s="16"/>
      <c r="H1278" t="s">
        <v>13</v>
      </c>
      <c r="I1278" t="s">
        <v>2277</v>
      </c>
      <c r="J1278" t="s">
        <v>87</v>
      </c>
      <c r="K1278" t="s">
        <v>88</v>
      </c>
      <c r="L1278" t="s">
        <v>89</v>
      </c>
      <c r="N1278" t="s">
        <v>90</v>
      </c>
      <c r="O1278" s="1">
        <v>44671</v>
      </c>
      <c r="P1278" s="2"/>
      <c r="Q1278" s="2"/>
      <c r="R1278" s="1"/>
      <c r="U1278" s="1" t="str">
        <f t="shared" si="99"/>
        <v>2022</v>
      </c>
      <c r="V1278" s="1" t="str">
        <f>VLOOKUP(W1278,quarter[],2,FALSE)</f>
        <v>2nd</v>
      </c>
      <c r="W1278" s="1" t="str">
        <f t="shared" si="100"/>
        <v>April</v>
      </c>
      <c r="X1278" s="1" t="str">
        <f t="shared" si="101"/>
        <v>Calo, Robyn</v>
      </c>
      <c r="Y1278" s="1"/>
      <c r="Z1278" s="1"/>
      <c r="AA1278" s="1" t="s">
        <v>290</v>
      </c>
      <c r="AB1278" s="1"/>
      <c r="AC1278" s="1"/>
      <c r="AD1278" s="1"/>
      <c r="AE1278" s="1"/>
    </row>
    <row r="1279" spans="1:31">
      <c r="A1279" t="str">
        <f t="shared" si="98"/>
        <v>2022-1278</v>
      </c>
      <c r="B1279" s="1">
        <v>44671</v>
      </c>
      <c r="C1279" s="1" t="s">
        <v>52</v>
      </c>
      <c r="D1279" t="s">
        <v>2278</v>
      </c>
      <c r="E1279" t="s">
        <v>86</v>
      </c>
      <c r="F1279" s="16" t="s">
        <v>2279</v>
      </c>
      <c r="G1279" s="16"/>
      <c r="H1279" t="s">
        <v>13</v>
      </c>
      <c r="I1279" t="s">
        <v>13</v>
      </c>
      <c r="J1279" t="s">
        <v>117</v>
      </c>
      <c r="K1279" t="s">
        <v>88</v>
      </c>
      <c r="L1279" t="s">
        <v>89</v>
      </c>
      <c r="N1279" t="s">
        <v>90</v>
      </c>
      <c r="O1279" s="1">
        <v>44672</v>
      </c>
      <c r="P1279" s="2">
        <v>0</v>
      </c>
      <c r="Q1279" s="2"/>
      <c r="R1279" s="1"/>
      <c r="U1279" s="1" t="str">
        <f t="shared" si="99"/>
        <v>2022</v>
      </c>
      <c r="V1279" s="1" t="str">
        <f>VLOOKUP(W1279,quarter[],2,FALSE)</f>
        <v>2nd</v>
      </c>
      <c r="W1279" s="1" t="str">
        <f t="shared" si="100"/>
        <v>April</v>
      </c>
      <c r="X1279" s="1" t="str">
        <f t="shared" si="101"/>
        <v>Forbes, Cynthia</v>
      </c>
      <c r="Y1279" s="1"/>
      <c r="Z1279" s="1"/>
      <c r="AA1279" s="1" t="s">
        <v>146</v>
      </c>
      <c r="AB1279" s="1"/>
      <c r="AC1279" s="1"/>
      <c r="AD1279" s="1"/>
      <c r="AE1279" s="1"/>
    </row>
    <row r="1280" spans="1:31">
      <c r="A1280" t="str">
        <f t="shared" si="98"/>
        <v>2022-1279</v>
      </c>
      <c r="B1280" s="1">
        <v>44671</v>
      </c>
      <c r="C1280" s="1" t="s">
        <v>53</v>
      </c>
      <c r="D1280" t="s">
        <v>2280</v>
      </c>
      <c r="E1280" t="s">
        <v>86</v>
      </c>
      <c r="F1280" s="16" t="s">
        <v>2281</v>
      </c>
      <c r="G1280" s="16"/>
      <c r="H1280" t="s">
        <v>13</v>
      </c>
      <c r="I1280" t="s">
        <v>2282</v>
      </c>
      <c r="J1280" t="s">
        <v>87</v>
      </c>
      <c r="K1280" t="s">
        <v>88</v>
      </c>
      <c r="L1280" t="s">
        <v>89</v>
      </c>
      <c r="N1280" t="s">
        <v>90</v>
      </c>
      <c r="O1280" s="1">
        <v>44679</v>
      </c>
      <c r="P1280" s="2"/>
      <c r="Q1280" s="2"/>
      <c r="R1280" s="1"/>
      <c r="U1280" s="1" t="str">
        <f t="shared" si="99"/>
        <v>2022</v>
      </c>
      <c r="V1280" s="1" t="str">
        <f>VLOOKUP(W1280,quarter[],2,FALSE)</f>
        <v>2nd</v>
      </c>
      <c r="W1280" s="1" t="str">
        <f t="shared" si="100"/>
        <v>April</v>
      </c>
      <c r="X1280" s="1" t="str">
        <f t="shared" si="101"/>
        <v>Perry, April</v>
      </c>
      <c r="Y1280" s="1"/>
      <c r="Z1280" s="1"/>
      <c r="AA1280" s="1" t="s">
        <v>125</v>
      </c>
      <c r="AB1280" s="1"/>
      <c r="AC1280" s="1"/>
      <c r="AD1280" s="1"/>
      <c r="AE1280" s="1"/>
    </row>
    <row r="1281" spans="1:31">
      <c r="A1281" t="str">
        <f t="shared" si="98"/>
        <v>2022-1280</v>
      </c>
      <c r="B1281" s="1">
        <v>44671</v>
      </c>
      <c r="C1281" s="1" t="s">
        <v>49</v>
      </c>
      <c r="D1281" t="s">
        <v>2283</v>
      </c>
      <c r="E1281" t="s">
        <v>86</v>
      </c>
      <c r="F1281" s="16" t="s">
        <v>2284</v>
      </c>
      <c r="G1281" s="16"/>
      <c r="H1281" t="s">
        <v>2285</v>
      </c>
      <c r="I1281" t="s">
        <v>13</v>
      </c>
      <c r="J1281" t="s">
        <v>87</v>
      </c>
      <c r="K1281" t="s">
        <v>90</v>
      </c>
      <c r="L1281" t="s">
        <v>89</v>
      </c>
      <c r="N1281" t="s">
        <v>90</v>
      </c>
      <c r="O1281" s="1">
        <v>44698</v>
      </c>
      <c r="P1281" s="2"/>
      <c r="Q1281" s="2"/>
      <c r="R1281" s="1"/>
      <c r="U1281" s="1" t="str">
        <f t="shared" si="99"/>
        <v>2022</v>
      </c>
      <c r="V1281" s="1" t="str">
        <f>VLOOKUP(W1281,quarter[],2,FALSE)</f>
        <v>2nd</v>
      </c>
      <c r="W1281" s="1" t="str">
        <f t="shared" si="100"/>
        <v>April</v>
      </c>
      <c r="X1281" s="1" t="str">
        <f t="shared" si="101"/>
        <v>Brake, Cassi</v>
      </c>
      <c r="Y1281" s="1"/>
      <c r="Z1281" s="1"/>
      <c r="AA1281" s="1" t="s">
        <v>2286</v>
      </c>
      <c r="AB1281" s="1"/>
      <c r="AC1281" s="1"/>
      <c r="AD1281" s="1"/>
      <c r="AE1281" s="1"/>
    </row>
    <row r="1282" spans="1:31">
      <c r="A1282" t="str">
        <f t="shared" si="98"/>
        <v>2022-1281</v>
      </c>
      <c r="B1282" s="1">
        <v>44671</v>
      </c>
      <c r="C1282" s="1" t="s">
        <v>48</v>
      </c>
      <c r="D1282" t="s">
        <v>2287</v>
      </c>
      <c r="E1282" t="s">
        <v>86</v>
      </c>
      <c r="F1282" s="16" t="s">
        <v>2288</v>
      </c>
      <c r="G1282" s="16"/>
      <c r="H1282">
        <v>162269824</v>
      </c>
      <c r="I1282" t="s">
        <v>13</v>
      </c>
      <c r="J1282" t="s">
        <v>286</v>
      </c>
      <c r="K1282" t="s">
        <v>88</v>
      </c>
      <c r="L1282" t="s">
        <v>89</v>
      </c>
      <c r="N1282" t="s">
        <v>90</v>
      </c>
      <c r="O1282" s="1">
        <v>44672</v>
      </c>
      <c r="P1282" s="2"/>
      <c r="Q1282" s="2"/>
      <c r="R1282" s="1"/>
      <c r="U1282" s="1" t="str">
        <f t="shared" si="99"/>
        <v>2022</v>
      </c>
      <c r="V1282" s="1" t="str">
        <f>VLOOKUP(W1282,quarter[],2,FALSE)</f>
        <v>2nd</v>
      </c>
      <c r="W1282" s="1" t="str">
        <f t="shared" si="100"/>
        <v>April</v>
      </c>
      <c r="X1282" s="1" t="str">
        <f t="shared" si="101"/>
        <v>Alexander, Lindsay</v>
      </c>
      <c r="Y1282" s="1"/>
      <c r="Z1282" s="1"/>
      <c r="AA1282" s="1" t="s">
        <v>2289</v>
      </c>
      <c r="AB1282" s="1"/>
      <c r="AC1282" s="1"/>
      <c r="AD1282" s="1"/>
      <c r="AE1282" s="1"/>
    </row>
    <row r="1283" spans="1:31">
      <c r="A1283" t="str">
        <f t="shared" si="98"/>
        <v>2022-1282</v>
      </c>
      <c r="B1283" s="1">
        <v>44671</v>
      </c>
      <c r="C1283" s="1" t="s">
        <v>51</v>
      </c>
      <c r="D1283" t="s">
        <v>2290</v>
      </c>
      <c r="E1283" t="s">
        <v>86</v>
      </c>
      <c r="F1283" s="16" t="s">
        <v>2291</v>
      </c>
      <c r="G1283" s="16"/>
      <c r="H1283" t="s">
        <v>2292</v>
      </c>
      <c r="I1283" t="s">
        <v>2293</v>
      </c>
      <c r="J1283" t="s">
        <v>87</v>
      </c>
      <c r="K1283" t="s">
        <v>90</v>
      </c>
      <c r="L1283" t="s">
        <v>90</v>
      </c>
      <c r="N1283" t="s">
        <v>90</v>
      </c>
      <c r="O1283" s="1">
        <v>44705</v>
      </c>
      <c r="P1283" s="2"/>
      <c r="Q1283" s="2"/>
      <c r="R1283" s="1"/>
      <c r="U1283" s="1" t="str">
        <f t="shared" si="99"/>
        <v>2022</v>
      </c>
      <c r="V1283" s="1" t="str">
        <f>VLOOKUP(W1283,quarter[],2,FALSE)</f>
        <v>2nd</v>
      </c>
      <c r="W1283" s="1" t="str">
        <f t="shared" si="100"/>
        <v>April</v>
      </c>
      <c r="X1283" s="1" t="str">
        <f t="shared" si="101"/>
        <v>Clecak, Megan</v>
      </c>
      <c r="Y1283" s="1"/>
      <c r="Z1283" s="1"/>
      <c r="AA1283" s="1" t="s">
        <v>2294</v>
      </c>
      <c r="AB1283" s="1"/>
      <c r="AC1283" s="1"/>
      <c r="AD1283" s="1"/>
      <c r="AE1283" s="1"/>
    </row>
    <row r="1284" spans="1:31">
      <c r="A1284" t="str">
        <f t="shared" si="98"/>
        <v>2022-1283</v>
      </c>
      <c r="B1284" s="1">
        <v>44671</v>
      </c>
      <c r="C1284" s="1" t="s">
        <v>50</v>
      </c>
      <c r="D1284" t="s">
        <v>2295</v>
      </c>
      <c r="E1284" t="s">
        <v>86</v>
      </c>
      <c r="F1284" s="16" t="s">
        <v>2296</v>
      </c>
      <c r="G1284" s="16"/>
      <c r="H1284" t="s">
        <v>13</v>
      </c>
      <c r="I1284" t="s">
        <v>13</v>
      </c>
      <c r="J1284" t="s">
        <v>87</v>
      </c>
      <c r="K1284" t="s">
        <v>88</v>
      </c>
      <c r="L1284" t="s">
        <v>89</v>
      </c>
      <c r="N1284" t="s">
        <v>90</v>
      </c>
      <c r="O1284" s="1">
        <v>44672</v>
      </c>
      <c r="P1284" s="2"/>
      <c r="Q1284" s="2"/>
      <c r="R1284" s="1"/>
      <c r="U1284" s="1" t="str">
        <f t="shared" si="99"/>
        <v>2022</v>
      </c>
      <c r="V1284" s="1" t="str">
        <f>VLOOKUP(W1284,quarter[],2,FALSE)</f>
        <v>2nd</v>
      </c>
      <c r="W1284" s="1" t="str">
        <f t="shared" si="100"/>
        <v>April</v>
      </c>
      <c r="X1284" s="1" t="str">
        <f t="shared" si="101"/>
        <v>Calo, Robyn</v>
      </c>
      <c r="Y1284" s="1"/>
      <c r="Z1284" s="1"/>
      <c r="AA1284" s="1" t="s">
        <v>146</v>
      </c>
      <c r="AB1284" s="1"/>
      <c r="AC1284" s="1"/>
      <c r="AD1284" s="1"/>
      <c r="AE1284" s="1"/>
    </row>
    <row r="1285" spans="1:31">
      <c r="A1285" t="str">
        <f t="shared" si="98"/>
        <v>2022-1284</v>
      </c>
      <c r="B1285" s="1">
        <v>44671</v>
      </c>
      <c r="C1285" s="1" t="s">
        <v>53</v>
      </c>
      <c r="D1285" t="s">
        <v>2297</v>
      </c>
      <c r="E1285" t="s">
        <v>86</v>
      </c>
      <c r="F1285" s="16" t="s">
        <v>2298</v>
      </c>
      <c r="G1285" s="16"/>
      <c r="H1285" t="s">
        <v>13</v>
      </c>
      <c r="I1285" t="s">
        <v>2299</v>
      </c>
      <c r="J1285" t="s">
        <v>87</v>
      </c>
      <c r="K1285" t="s">
        <v>88</v>
      </c>
      <c r="L1285" t="s">
        <v>89</v>
      </c>
      <c r="N1285" t="s">
        <v>90</v>
      </c>
      <c r="O1285" s="1">
        <v>44672</v>
      </c>
      <c r="P1285" s="2"/>
      <c r="Q1285" s="2"/>
      <c r="R1285" s="1"/>
      <c r="U1285" s="1" t="str">
        <f t="shared" si="99"/>
        <v>2022</v>
      </c>
      <c r="V1285" s="1" t="str">
        <f>VLOOKUP(W1285,quarter[],2,FALSE)</f>
        <v>2nd</v>
      </c>
      <c r="W1285" s="1" t="str">
        <f t="shared" si="100"/>
        <v>April</v>
      </c>
      <c r="X1285" s="1" t="str">
        <f t="shared" si="101"/>
        <v>Perry, April</v>
      </c>
      <c r="Y1285" s="1"/>
      <c r="Z1285" s="1"/>
      <c r="AA1285" s="1" t="s">
        <v>125</v>
      </c>
      <c r="AB1285" s="1"/>
      <c r="AC1285" s="1"/>
      <c r="AD1285" s="1"/>
      <c r="AE1285" s="1"/>
    </row>
    <row r="1286" spans="1:31">
      <c r="A1286" t="str">
        <f t="shared" si="98"/>
        <v>2022-1285</v>
      </c>
      <c r="B1286" s="1">
        <v>44672</v>
      </c>
      <c r="C1286" s="1" t="s">
        <v>49</v>
      </c>
      <c r="D1286" t="s">
        <v>2300</v>
      </c>
      <c r="E1286" t="s">
        <v>86</v>
      </c>
      <c r="F1286" s="16" t="s">
        <v>2301</v>
      </c>
      <c r="G1286" s="16"/>
      <c r="H1286" t="s">
        <v>13</v>
      </c>
      <c r="I1286" t="s">
        <v>13</v>
      </c>
      <c r="J1286" t="s">
        <v>87</v>
      </c>
      <c r="K1286" t="s">
        <v>88</v>
      </c>
      <c r="L1286" t="s">
        <v>89</v>
      </c>
      <c r="N1286" t="s">
        <v>90</v>
      </c>
      <c r="O1286" s="1">
        <v>44672</v>
      </c>
      <c r="P1286" s="2"/>
      <c r="Q1286" s="2"/>
      <c r="R1286" s="1"/>
      <c r="U1286" s="1" t="str">
        <f t="shared" si="99"/>
        <v>2022</v>
      </c>
      <c r="V1286" s="1" t="str">
        <f>VLOOKUP(W1286,quarter[],2,FALSE)</f>
        <v>2nd</v>
      </c>
      <c r="W1286" s="1" t="str">
        <f t="shared" si="100"/>
        <v>April</v>
      </c>
      <c r="X1286" s="1" t="str">
        <f t="shared" si="101"/>
        <v>Brake, Cassi</v>
      </c>
      <c r="Y1286" s="1"/>
      <c r="Z1286" s="1"/>
      <c r="AA1286" s="1" t="s">
        <v>1157</v>
      </c>
      <c r="AB1286" s="1"/>
      <c r="AC1286" s="1"/>
      <c r="AD1286" s="1"/>
      <c r="AE1286" s="1"/>
    </row>
    <row r="1287" spans="1:31">
      <c r="A1287" t="str">
        <f t="shared" si="98"/>
        <v>2022-1286</v>
      </c>
      <c r="B1287" s="1">
        <v>44672</v>
      </c>
      <c r="C1287" s="1" t="s">
        <v>48</v>
      </c>
      <c r="D1287" t="s">
        <v>2302</v>
      </c>
      <c r="E1287" t="s">
        <v>86</v>
      </c>
      <c r="F1287" s="16" t="s">
        <v>2303</v>
      </c>
      <c r="G1287" s="16"/>
      <c r="H1287" t="s">
        <v>13</v>
      </c>
      <c r="I1287" t="s">
        <v>13</v>
      </c>
      <c r="J1287" t="s">
        <v>99</v>
      </c>
      <c r="K1287" t="s">
        <v>88</v>
      </c>
      <c r="L1287" t="s">
        <v>89</v>
      </c>
      <c r="N1287" t="s">
        <v>90</v>
      </c>
      <c r="O1287" s="1">
        <v>44672</v>
      </c>
      <c r="P1287" s="2"/>
      <c r="Q1287" s="2"/>
      <c r="R1287" s="1"/>
      <c r="U1287" s="1" t="str">
        <f t="shared" si="99"/>
        <v>2022</v>
      </c>
      <c r="V1287" s="1" t="str">
        <f>VLOOKUP(W1287,quarter[],2,FALSE)</f>
        <v>2nd</v>
      </c>
      <c r="W1287" s="1" t="str">
        <f t="shared" si="100"/>
        <v>April</v>
      </c>
      <c r="X1287" s="1" t="str">
        <f t="shared" si="101"/>
        <v>Alexander, Lindsay</v>
      </c>
      <c r="Y1287" s="1"/>
      <c r="Z1287" s="1"/>
      <c r="AA1287" s="1" t="s">
        <v>1412</v>
      </c>
      <c r="AB1287" s="1"/>
      <c r="AC1287" s="1"/>
      <c r="AD1287" s="1"/>
      <c r="AE1287" s="1"/>
    </row>
    <row r="1288" spans="1:31">
      <c r="A1288" t="str">
        <f t="shared" si="98"/>
        <v>2022-1287</v>
      </c>
      <c r="B1288" s="1">
        <v>44672</v>
      </c>
      <c r="C1288" s="1" t="s">
        <v>51</v>
      </c>
      <c r="D1288" t="s">
        <v>2304</v>
      </c>
      <c r="E1288" t="s">
        <v>86</v>
      </c>
      <c r="F1288" s="16" t="s">
        <v>2305</v>
      </c>
      <c r="G1288" s="16"/>
      <c r="H1288" t="s">
        <v>768</v>
      </c>
      <c r="I1288" t="s">
        <v>2306</v>
      </c>
      <c r="J1288" t="s">
        <v>87</v>
      </c>
      <c r="K1288" t="s">
        <v>90</v>
      </c>
      <c r="L1288" t="s">
        <v>88</v>
      </c>
      <c r="N1288" t="s">
        <v>90</v>
      </c>
      <c r="O1288" s="1">
        <v>44697</v>
      </c>
      <c r="P1288" s="2"/>
      <c r="Q1288" s="2"/>
      <c r="R1288" s="1"/>
      <c r="U1288" s="1" t="str">
        <f t="shared" si="99"/>
        <v>2022</v>
      </c>
      <c r="V1288" s="1" t="str">
        <f>VLOOKUP(W1288,quarter[],2,FALSE)</f>
        <v>2nd</v>
      </c>
      <c r="W1288" s="1" t="str">
        <f t="shared" si="100"/>
        <v>April</v>
      </c>
      <c r="X1288" s="1" t="str">
        <f t="shared" si="101"/>
        <v>Clecak, Megan</v>
      </c>
      <c r="Y1288" s="1"/>
      <c r="Z1288" s="1"/>
      <c r="AA1288" s="1" t="s">
        <v>125</v>
      </c>
      <c r="AB1288" s="1"/>
      <c r="AC1288" s="1"/>
      <c r="AD1288" s="1"/>
      <c r="AE1288" s="1"/>
    </row>
    <row r="1289" spans="1:31">
      <c r="A1289" t="str">
        <f t="shared" si="98"/>
        <v>2022-1288</v>
      </c>
      <c r="B1289" s="1">
        <v>44672</v>
      </c>
      <c r="C1289" s="1" t="s">
        <v>50</v>
      </c>
      <c r="D1289" t="s">
        <v>2307</v>
      </c>
      <c r="E1289" t="s">
        <v>224</v>
      </c>
      <c r="F1289" s="16" t="s">
        <v>2308</v>
      </c>
      <c r="G1289" s="16"/>
      <c r="H1289" t="s">
        <v>1645</v>
      </c>
      <c r="I1289" t="s">
        <v>2309</v>
      </c>
      <c r="J1289" t="s">
        <v>87</v>
      </c>
      <c r="K1289" t="s">
        <v>90</v>
      </c>
      <c r="L1289" t="s">
        <v>90</v>
      </c>
      <c r="N1289" t="s">
        <v>90</v>
      </c>
      <c r="O1289" s="1">
        <v>44672</v>
      </c>
      <c r="P1289" s="2"/>
      <c r="Q1289" s="2"/>
      <c r="R1289" s="1"/>
      <c r="U1289" s="1" t="str">
        <f t="shared" si="99"/>
        <v>2022</v>
      </c>
      <c r="V1289" s="1" t="str">
        <f>VLOOKUP(W1289,quarter[],2,FALSE)</f>
        <v>2nd</v>
      </c>
      <c r="W1289" s="1" t="str">
        <f t="shared" si="100"/>
        <v>April</v>
      </c>
      <c r="X1289" s="1" t="str">
        <f t="shared" si="101"/>
        <v>Calo, Robyn</v>
      </c>
      <c r="Y1289" s="1"/>
      <c r="Z1289" s="1"/>
      <c r="AA1289" s="1" t="s">
        <v>1646</v>
      </c>
      <c r="AB1289" s="1"/>
      <c r="AC1289" s="1"/>
      <c r="AD1289" s="1"/>
      <c r="AE1289" s="1"/>
    </row>
    <row r="1290" spans="1:31">
      <c r="A1290" t="str">
        <f t="shared" si="98"/>
        <v>2022-1289</v>
      </c>
      <c r="B1290" s="1">
        <v>44672</v>
      </c>
      <c r="C1290" s="1" t="s">
        <v>53</v>
      </c>
      <c r="D1290" t="s">
        <v>2310</v>
      </c>
      <c r="E1290" t="s">
        <v>224</v>
      </c>
      <c r="F1290" s="16" t="s">
        <v>2311</v>
      </c>
      <c r="G1290" s="16"/>
      <c r="H1290" t="s">
        <v>13</v>
      </c>
      <c r="I1290" t="s">
        <v>13</v>
      </c>
      <c r="J1290" t="s">
        <v>140</v>
      </c>
      <c r="K1290" t="s">
        <v>88</v>
      </c>
      <c r="L1290" t="s">
        <v>89</v>
      </c>
      <c r="N1290" t="s">
        <v>90</v>
      </c>
      <c r="O1290" s="1">
        <v>44672</v>
      </c>
      <c r="P1290" s="2"/>
      <c r="Q1290" s="2"/>
      <c r="R1290" s="1"/>
      <c r="U1290" s="1" t="str">
        <f t="shared" si="99"/>
        <v>2022</v>
      </c>
      <c r="V1290" s="1" t="str">
        <f>VLOOKUP(W1290,quarter[],2,FALSE)</f>
        <v>2nd</v>
      </c>
      <c r="W1290" s="1" t="str">
        <f t="shared" si="100"/>
        <v>April</v>
      </c>
      <c r="X1290" s="1" t="str">
        <f t="shared" si="101"/>
        <v>Perry, April</v>
      </c>
      <c r="Y1290" s="1"/>
      <c r="Z1290" s="1"/>
      <c r="AA1290" s="1" t="s">
        <v>2312</v>
      </c>
      <c r="AB1290" s="1"/>
      <c r="AC1290" s="1"/>
      <c r="AD1290" s="1"/>
      <c r="AE1290" s="1"/>
    </row>
    <row r="1291" spans="1:31">
      <c r="A1291" t="str">
        <f t="shared" si="98"/>
        <v>2022-1290</v>
      </c>
      <c r="B1291" s="1">
        <v>44672</v>
      </c>
      <c r="C1291" s="1" t="s">
        <v>49</v>
      </c>
      <c r="D1291" t="s">
        <v>2313</v>
      </c>
      <c r="E1291" t="s">
        <v>86</v>
      </c>
      <c r="F1291" s="16" t="s">
        <v>2032</v>
      </c>
      <c r="G1291" s="16"/>
      <c r="H1291" t="s">
        <v>13</v>
      </c>
      <c r="I1291" t="s">
        <v>13</v>
      </c>
      <c r="J1291" t="s">
        <v>87</v>
      </c>
      <c r="K1291" t="s">
        <v>88</v>
      </c>
      <c r="L1291" t="s">
        <v>89</v>
      </c>
      <c r="N1291" t="s">
        <v>90</v>
      </c>
      <c r="O1291" s="1">
        <v>44673</v>
      </c>
      <c r="P1291" s="2"/>
      <c r="Q1291" s="2"/>
      <c r="R1291" s="1"/>
      <c r="U1291" s="1" t="str">
        <f t="shared" si="99"/>
        <v>2022</v>
      </c>
      <c r="V1291" s="1" t="str">
        <f>VLOOKUP(W1291,quarter[],2,FALSE)</f>
        <v>2nd</v>
      </c>
      <c r="W1291" s="1" t="str">
        <f t="shared" si="100"/>
        <v>April</v>
      </c>
      <c r="X1291" s="1" t="str">
        <f t="shared" si="101"/>
        <v>Brake, Cassi</v>
      </c>
      <c r="Y1291" s="1"/>
      <c r="Z1291" s="1"/>
      <c r="AA1291" s="1" t="s">
        <v>146</v>
      </c>
      <c r="AB1291" s="1"/>
      <c r="AC1291" s="1"/>
      <c r="AD1291" s="1"/>
      <c r="AE1291" s="1"/>
    </row>
    <row r="1292" spans="1:31">
      <c r="A1292" t="str">
        <f t="shared" si="98"/>
        <v>2022-1291</v>
      </c>
      <c r="B1292" s="1">
        <v>44672</v>
      </c>
      <c r="C1292" s="1" t="s">
        <v>48</v>
      </c>
      <c r="D1292" t="s">
        <v>2314</v>
      </c>
      <c r="E1292" t="s">
        <v>86</v>
      </c>
      <c r="F1292" s="16" t="s">
        <v>2315</v>
      </c>
      <c r="G1292" s="16"/>
      <c r="H1292" t="s">
        <v>2316</v>
      </c>
      <c r="I1292" t="s">
        <v>13</v>
      </c>
      <c r="J1292" t="s">
        <v>117</v>
      </c>
      <c r="K1292" t="s">
        <v>88</v>
      </c>
      <c r="L1292" t="s">
        <v>89</v>
      </c>
      <c r="N1292" t="s">
        <v>90</v>
      </c>
      <c r="O1292" s="1">
        <v>44672</v>
      </c>
      <c r="P1292" s="2"/>
      <c r="Q1292" s="2"/>
      <c r="R1292" s="1"/>
      <c r="U1292" s="1" t="str">
        <f t="shared" si="99"/>
        <v>2022</v>
      </c>
      <c r="V1292" s="1" t="str">
        <f>VLOOKUP(W1292,quarter[],2,FALSE)</f>
        <v>2nd</v>
      </c>
      <c r="W1292" s="1" t="str">
        <f t="shared" si="100"/>
        <v>April</v>
      </c>
      <c r="X1292" s="1" t="str">
        <f t="shared" si="101"/>
        <v>Alexander, Lindsay</v>
      </c>
      <c r="Y1292" s="1"/>
      <c r="Z1292" s="1"/>
      <c r="AA1292" s="1" t="s">
        <v>2317</v>
      </c>
      <c r="AB1292" s="1"/>
      <c r="AC1292" s="1"/>
      <c r="AD1292" s="1"/>
      <c r="AE1292" s="1"/>
    </row>
    <row r="1293" spans="1:31">
      <c r="A1293" t="str">
        <f t="shared" si="98"/>
        <v>2022-1292</v>
      </c>
      <c r="B1293" s="1">
        <v>44672</v>
      </c>
      <c r="C1293" s="1" t="s">
        <v>51</v>
      </c>
      <c r="D1293" t="s">
        <v>1711</v>
      </c>
      <c r="E1293" t="s">
        <v>86</v>
      </c>
      <c r="F1293" s="16" t="s">
        <v>2318</v>
      </c>
      <c r="G1293" s="16"/>
      <c r="H1293" t="s">
        <v>768</v>
      </c>
      <c r="I1293" t="s">
        <v>13</v>
      </c>
      <c r="J1293" t="s">
        <v>87</v>
      </c>
      <c r="K1293" t="s">
        <v>90</v>
      </c>
      <c r="L1293" t="s">
        <v>89</v>
      </c>
      <c r="N1293" t="s">
        <v>90</v>
      </c>
      <c r="O1293" s="1">
        <v>44694</v>
      </c>
      <c r="P1293" s="2"/>
      <c r="Q1293" s="2"/>
      <c r="R1293" s="1"/>
      <c r="U1293" s="1" t="str">
        <f t="shared" si="99"/>
        <v>2022</v>
      </c>
      <c r="V1293" s="1" t="str">
        <f>VLOOKUP(W1293,quarter[],2,FALSE)</f>
        <v>2nd</v>
      </c>
      <c r="W1293" s="1" t="str">
        <f t="shared" si="100"/>
        <v>April</v>
      </c>
      <c r="X1293" s="1" t="str">
        <f t="shared" si="101"/>
        <v>Clecak, Megan</v>
      </c>
      <c r="Y1293" s="1"/>
      <c r="Z1293" s="1"/>
      <c r="AA1293" s="1" t="s">
        <v>2319</v>
      </c>
      <c r="AB1293" s="1"/>
      <c r="AC1293" s="1"/>
      <c r="AD1293" s="1"/>
      <c r="AE1293" s="1"/>
    </row>
    <row r="1294" spans="1:31">
      <c r="A1294" t="str">
        <f t="shared" si="98"/>
        <v>2022-1293</v>
      </c>
      <c r="B1294" s="1">
        <v>44670</v>
      </c>
      <c r="C1294" s="1" t="s">
        <v>53</v>
      </c>
      <c r="D1294" t="s">
        <v>2320</v>
      </c>
      <c r="E1294" t="s">
        <v>86</v>
      </c>
      <c r="F1294" s="16" t="s">
        <v>2321</v>
      </c>
      <c r="G1294" s="16"/>
      <c r="H1294" t="s">
        <v>2321</v>
      </c>
      <c r="I1294" t="s">
        <v>13</v>
      </c>
      <c r="J1294" t="s">
        <v>87</v>
      </c>
      <c r="K1294" t="s">
        <v>88</v>
      </c>
      <c r="L1294" t="s">
        <v>89</v>
      </c>
      <c r="N1294" t="s">
        <v>90</v>
      </c>
      <c r="O1294" s="1">
        <v>44672</v>
      </c>
      <c r="P1294" s="2"/>
      <c r="Q1294" s="2"/>
      <c r="R1294" s="1"/>
      <c r="U1294" s="1" t="str">
        <f t="shared" si="99"/>
        <v>2022</v>
      </c>
      <c r="V1294" s="1" t="str">
        <f>VLOOKUP(W1294,quarter[],2,FALSE)</f>
        <v>2nd</v>
      </c>
      <c r="W1294" s="1" t="str">
        <f t="shared" si="100"/>
        <v>April</v>
      </c>
      <c r="X1294" s="1" t="str">
        <f t="shared" si="101"/>
        <v>Perry, April</v>
      </c>
      <c r="Y1294" s="1"/>
      <c r="Z1294" s="1"/>
      <c r="AA1294" s="1" t="s">
        <v>2322</v>
      </c>
      <c r="AB1294" s="1"/>
      <c r="AC1294" s="1"/>
      <c r="AD1294" s="1"/>
      <c r="AE1294" s="1"/>
    </row>
    <row r="1295" spans="1:31">
      <c r="A1295" t="str">
        <f t="shared" si="98"/>
        <v>2022-1294</v>
      </c>
      <c r="B1295" s="1">
        <v>44672</v>
      </c>
      <c r="C1295" s="1" t="s">
        <v>50</v>
      </c>
      <c r="D1295" t="s">
        <v>2323</v>
      </c>
      <c r="E1295" t="s">
        <v>86</v>
      </c>
      <c r="F1295" s="16" t="s">
        <v>2032</v>
      </c>
      <c r="G1295" s="16"/>
      <c r="H1295" t="s">
        <v>13</v>
      </c>
      <c r="I1295" t="s">
        <v>13</v>
      </c>
      <c r="J1295" t="s">
        <v>87</v>
      </c>
      <c r="K1295" t="s">
        <v>88</v>
      </c>
      <c r="L1295" t="s">
        <v>89</v>
      </c>
      <c r="N1295" t="s">
        <v>90</v>
      </c>
      <c r="O1295" s="1">
        <v>44672</v>
      </c>
      <c r="P1295" s="2"/>
      <c r="Q1295" s="2"/>
      <c r="R1295" s="1"/>
      <c r="U1295" s="1" t="str">
        <f t="shared" si="99"/>
        <v>2022</v>
      </c>
      <c r="V1295" s="1" t="str">
        <f>VLOOKUP(W1295,quarter[],2,FALSE)</f>
        <v>2nd</v>
      </c>
      <c r="W1295" s="1" t="str">
        <f t="shared" si="100"/>
        <v>April</v>
      </c>
      <c r="X1295" s="1" t="str">
        <f t="shared" si="101"/>
        <v>Calo, Robyn</v>
      </c>
      <c r="Y1295" s="1"/>
      <c r="Z1295" s="1"/>
      <c r="AA1295" s="1" t="s">
        <v>146</v>
      </c>
      <c r="AB1295" s="1"/>
      <c r="AC1295" s="1"/>
      <c r="AD1295" s="1"/>
      <c r="AE1295" s="1"/>
    </row>
    <row r="1296" spans="1:31">
      <c r="A1296" t="str">
        <f t="shared" si="98"/>
        <v>2022-1295</v>
      </c>
      <c r="B1296" s="1">
        <v>44672</v>
      </c>
      <c r="C1296" s="1" t="s">
        <v>53</v>
      </c>
      <c r="D1296" t="s">
        <v>2324</v>
      </c>
      <c r="E1296" t="s">
        <v>86</v>
      </c>
      <c r="F1296" s="16" t="s">
        <v>2325</v>
      </c>
      <c r="G1296" s="16"/>
      <c r="H1296" t="s">
        <v>13</v>
      </c>
      <c r="I1296" t="s">
        <v>13</v>
      </c>
      <c r="J1296" t="s">
        <v>87</v>
      </c>
      <c r="K1296" t="s">
        <v>90</v>
      </c>
      <c r="L1296" t="s">
        <v>90</v>
      </c>
      <c r="N1296" t="s">
        <v>90</v>
      </c>
      <c r="O1296" s="1">
        <v>44685</v>
      </c>
      <c r="P1296" s="2"/>
      <c r="Q1296" s="2"/>
      <c r="R1296" s="1"/>
      <c r="U1296" s="1" t="str">
        <f t="shared" si="99"/>
        <v>2022</v>
      </c>
      <c r="V1296" s="1" t="str">
        <f>VLOOKUP(W1296,quarter[],2,FALSE)</f>
        <v>2nd</v>
      </c>
      <c r="W1296" s="1" t="str">
        <f t="shared" si="100"/>
        <v>April</v>
      </c>
      <c r="X1296" s="1" t="str">
        <f t="shared" si="101"/>
        <v>Perry, April</v>
      </c>
      <c r="Y1296" s="1"/>
      <c r="Z1296" s="1"/>
      <c r="AA1296" s="1" t="s">
        <v>2326</v>
      </c>
      <c r="AB1296" s="1"/>
      <c r="AC1296" s="1"/>
      <c r="AD1296" s="1"/>
      <c r="AE1296" s="1"/>
    </row>
    <row r="1297" spans="1:31">
      <c r="A1297" t="str">
        <f t="shared" si="98"/>
        <v>2022-1296</v>
      </c>
      <c r="B1297" s="1">
        <v>44672</v>
      </c>
      <c r="C1297" s="1" t="s">
        <v>51</v>
      </c>
      <c r="D1297" t="s">
        <v>732</v>
      </c>
      <c r="E1297" t="s">
        <v>224</v>
      </c>
      <c r="F1297" s="16" t="s">
        <v>2327</v>
      </c>
      <c r="G1297" s="16"/>
      <c r="H1297" t="s">
        <v>768</v>
      </c>
      <c r="I1297" t="s">
        <v>13</v>
      </c>
      <c r="J1297" t="s">
        <v>140</v>
      </c>
      <c r="K1297" t="s">
        <v>88</v>
      </c>
      <c r="L1297" t="s">
        <v>89</v>
      </c>
      <c r="N1297" t="s">
        <v>90</v>
      </c>
      <c r="O1297" s="1">
        <v>44691</v>
      </c>
      <c r="P1297" s="2"/>
      <c r="Q1297" s="2"/>
      <c r="R1297" s="1"/>
      <c r="U1297" s="1" t="str">
        <f t="shared" si="99"/>
        <v>2022</v>
      </c>
      <c r="V1297" s="1" t="str">
        <f>VLOOKUP(W1297,quarter[],2,FALSE)</f>
        <v>2nd</v>
      </c>
      <c r="W1297" s="1" t="str">
        <f t="shared" si="100"/>
        <v>April</v>
      </c>
      <c r="X1297" s="1" t="str">
        <f t="shared" si="101"/>
        <v>Clecak, Megan</v>
      </c>
      <c r="Y1297" s="1"/>
      <c r="Z1297" s="1"/>
      <c r="AA1297" s="1" t="s">
        <v>2328</v>
      </c>
      <c r="AB1297" s="1"/>
      <c r="AC1297" s="1"/>
      <c r="AD1297" s="1"/>
      <c r="AE1297" s="1"/>
    </row>
    <row r="1298" spans="1:31">
      <c r="A1298" t="str">
        <f t="shared" si="98"/>
        <v>2022-1297</v>
      </c>
      <c r="B1298" s="1">
        <v>44672</v>
      </c>
      <c r="C1298" s="1" t="s">
        <v>50</v>
      </c>
      <c r="D1298" t="s">
        <v>2329</v>
      </c>
      <c r="E1298" t="s">
        <v>86</v>
      </c>
      <c r="F1298" s="16" t="s">
        <v>2330</v>
      </c>
      <c r="G1298" s="16"/>
      <c r="H1298" t="s">
        <v>2331</v>
      </c>
      <c r="I1298" t="s">
        <v>2332</v>
      </c>
      <c r="J1298" t="s">
        <v>87</v>
      </c>
      <c r="K1298" t="s">
        <v>90</v>
      </c>
      <c r="L1298" t="s">
        <v>90</v>
      </c>
      <c r="N1298" t="s">
        <v>90</v>
      </c>
      <c r="O1298" s="1">
        <v>44677</v>
      </c>
      <c r="P1298" s="2"/>
      <c r="Q1298" s="2"/>
      <c r="R1298" s="1"/>
      <c r="U1298" s="1" t="str">
        <f t="shared" si="99"/>
        <v>2022</v>
      </c>
      <c r="V1298" s="1" t="str">
        <f>VLOOKUP(W1298,quarter[],2,FALSE)</f>
        <v>2nd</v>
      </c>
      <c r="W1298" s="1" t="str">
        <f t="shared" si="100"/>
        <v>April</v>
      </c>
      <c r="X1298" s="1" t="str">
        <f t="shared" si="101"/>
        <v>Calo, Robyn</v>
      </c>
      <c r="Y1298" s="1"/>
      <c r="Z1298" s="1"/>
      <c r="AA1298" s="1" t="s">
        <v>2333</v>
      </c>
      <c r="AB1298" s="1"/>
      <c r="AC1298" s="1"/>
      <c r="AD1298" s="1"/>
      <c r="AE1298" s="1"/>
    </row>
    <row r="1299" spans="1:31">
      <c r="A1299" t="str">
        <f t="shared" si="98"/>
        <v>2022-1298</v>
      </c>
      <c r="B1299" s="1">
        <v>44672</v>
      </c>
      <c r="C1299" s="1" t="s">
        <v>49</v>
      </c>
      <c r="D1299" t="s">
        <v>2334</v>
      </c>
      <c r="E1299" t="s">
        <v>86</v>
      </c>
      <c r="F1299" s="16" t="s">
        <v>2098</v>
      </c>
      <c r="G1299" s="16"/>
      <c r="H1299" t="s">
        <v>13</v>
      </c>
      <c r="I1299" t="s">
        <v>13</v>
      </c>
      <c r="J1299" t="s">
        <v>87</v>
      </c>
      <c r="K1299" t="s">
        <v>88</v>
      </c>
      <c r="L1299" t="s">
        <v>89</v>
      </c>
      <c r="N1299" t="s">
        <v>90</v>
      </c>
      <c r="O1299" s="1">
        <v>44673</v>
      </c>
      <c r="P1299" s="2"/>
      <c r="Q1299" s="2"/>
      <c r="R1299" s="1"/>
      <c r="U1299" s="1" t="str">
        <f t="shared" si="99"/>
        <v>2022</v>
      </c>
      <c r="V1299" s="1" t="str">
        <f>VLOOKUP(W1299,quarter[],2,FALSE)</f>
        <v>2nd</v>
      </c>
      <c r="W1299" s="1" t="str">
        <f t="shared" si="100"/>
        <v>April</v>
      </c>
      <c r="X1299" s="1" t="str">
        <f t="shared" si="101"/>
        <v>Brake, Cassi</v>
      </c>
      <c r="Y1299" s="1"/>
      <c r="Z1299" s="1"/>
      <c r="AA1299" s="1" t="s">
        <v>430</v>
      </c>
      <c r="AB1299" s="1"/>
      <c r="AC1299" s="1"/>
      <c r="AD1299" s="1"/>
      <c r="AE1299" s="1"/>
    </row>
    <row r="1300" spans="1:31">
      <c r="A1300" t="str">
        <f t="shared" ref="A1300:A1363" si="102">_xlfn.CONCAT(YEAR(B1300),"-",ROW(A1299))</f>
        <v>2022-1299</v>
      </c>
      <c r="B1300" s="1">
        <v>44672</v>
      </c>
      <c r="C1300" s="1" t="s">
        <v>48</v>
      </c>
      <c r="D1300" t="s">
        <v>2335</v>
      </c>
      <c r="E1300" t="s">
        <v>86</v>
      </c>
      <c r="F1300" s="16" t="s">
        <v>2098</v>
      </c>
      <c r="G1300" s="16"/>
      <c r="H1300" t="s">
        <v>13</v>
      </c>
      <c r="I1300" t="s">
        <v>13</v>
      </c>
      <c r="J1300" t="s">
        <v>87</v>
      </c>
      <c r="K1300" t="s">
        <v>88</v>
      </c>
      <c r="L1300" t="s">
        <v>89</v>
      </c>
      <c r="N1300" t="s">
        <v>90</v>
      </c>
      <c r="O1300" s="1">
        <v>44673</v>
      </c>
      <c r="P1300" s="2"/>
      <c r="Q1300" s="2"/>
      <c r="R1300" s="1"/>
      <c r="U1300" s="1" t="str">
        <f t="shared" si="99"/>
        <v>2022</v>
      </c>
      <c r="V1300" s="1" t="str">
        <f>VLOOKUP(W1300,quarter[],2,FALSE)</f>
        <v>2nd</v>
      </c>
      <c r="W1300" s="1" t="str">
        <f t="shared" si="100"/>
        <v>April</v>
      </c>
      <c r="X1300" s="1" t="str">
        <f t="shared" si="101"/>
        <v>Alexander, Lindsay</v>
      </c>
      <c r="Y1300" s="1"/>
      <c r="Z1300" s="1"/>
      <c r="AA1300" s="1" t="s">
        <v>898</v>
      </c>
      <c r="AB1300" s="1"/>
      <c r="AC1300" s="1"/>
      <c r="AD1300" s="1"/>
      <c r="AE1300" s="1"/>
    </row>
    <row r="1301" spans="1:31">
      <c r="A1301" t="str">
        <f t="shared" si="102"/>
        <v>2022-1300</v>
      </c>
      <c r="B1301" s="1">
        <v>44672</v>
      </c>
      <c r="C1301" s="1" t="s">
        <v>50</v>
      </c>
      <c r="D1301" t="s">
        <v>2336</v>
      </c>
      <c r="E1301" t="s">
        <v>86</v>
      </c>
      <c r="F1301" s="16" t="s">
        <v>2337</v>
      </c>
      <c r="G1301" s="16"/>
      <c r="H1301" t="s">
        <v>13</v>
      </c>
      <c r="I1301" t="s">
        <v>13</v>
      </c>
      <c r="J1301" t="s">
        <v>99</v>
      </c>
      <c r="K1301" t="s">
        <v>88</v>
      </c>
      <c r="L1301" t="s">
        <v>89</v>
      </c>
      <c r="N1301" t="s">
        <v>90</v>
      </c>
      <c r="O1301" s="1">
        <v>44673</v>
      </c>
      <c r="P1301" s="2"/>
      <c r="Q1301" s="2"/>
      <c r="R1301" s="1"/>
      <c r="U1301" s="1" t="str">
        <f t="shared" si="99"/>
        <v>2022</v>
      </c>
      <c r="V1301" s="1" t="str">
        <f>VLOOKUP(W1301,quarter[],2,FALSE)</f>
        <v>2nd</v>
      </c>
      <c r="W1301" s="1" t="str">
        <f t="shared" si="100"/>
        <v>April</v>
      </c>
      <c r="X1301" s="1" t="str">
        <f t="shared" si="101"/>
        <v>Calo, Robyn</v>
      </c>
      <c r="Y1301" s="1"/>
      <c r="Z1301" s="1"/>
      <c r="AA1301" s="1" t="s">
        <v>146</v>
      </c>
      <c r="AB1301" s="1"/>
      <c r="AC1301" s="1"/>
      <c r="AD1301" s="1"/>
      <c r="AE1301" s="1"/>
    </row>
    <row r="1302" spans="1:31">
      <c r="A1302" t="str">
        <f t="shared" si="102"/>
        <v>2022-1301</v>
      </c>
      <c r="B1302" s="1">
        <v>44672</v>
      </c>
      <c r="C1302" s="1" t="s">
        <v>53</v>
      </c>
      <c r="D1302" t="s">
        <v>2338</v>
      </c>
      <c r="E1302" t="s">
        <v>86</v>
      </c>
      <c r="F1302" s="16" t="s">
        <v>2339</v>
      </c>
      <c r="G1302" s="16"/>
      <c r="H1302" t="s">
        <v>2340</v>
      </c>
      <c r="I1302" t="s">
        <v>2341</v>
      </c>
      <c r="J1302" t="s">
        <v>87</v>
      </c>
      <c r="K1302" t="s">
        <v>90</v>
      </c>
      <c r="L1302" t="s">
        <v>90</v>
      </c>
      <c r="N1302" t="s">
        <v>90</v>
      </c>
      <c r="O1302" s="1">
        <v>44678</v>
      </c>
      <c r="P1302" s="2"/>
      <c r="Q1302" s="2"/>
      <c r="R1302" s="1"/>
      <c r="U1302" s="1" t="str">
        <f t="shared" si="99"/>
        <v>2022</v>
      </c>
      <c r="V1302" s="1" t="str">
        <f>VLOOKUP(W1302,quarter[],2,FALSE)</f>
        <v>2nd</v>
      </c>
      <c r="W1302" s="1" t="str">
        <f t="shared" si="100"/>
        <v>April</v>
      </c>
      <c r="X1302" s="1" t="str">
        <f t="shared" si="101"/>
        <v>Perry, April</v>
      </c>
      <c r="Y1302" s="1"/>
      <c r="Z1302" s="1"/>
      <c r="AA1302" s="1" t="s">
        <v>2342</v>
      </c>
      <c r="AB1302" s="1"/>
      <c r="AC1302" s="1"/>
      <c r="AD1302" s="1"/>
      <c r="AE1302" s="1"/>
    </row>
    <row r="1303" spans="1:31">
      <c r="A1303" t="str">
        <f t="shared" si="102"/>
        <v>2022-1302</v>
      </c>
      <c r="B1303" s="1">
        <v>44672</v>
      </c>
      <c r="C1303" s="1" t="s">
        <v>49</v>
      </c>
      <c r="D1303" t="s">
        <v>2343</v>
      </c>
      <c r="E1303" t="s">
        <v>86</v>
      </c>
      <c r="F1303" s="16" t="s">
        <v>2344</v>
      </c>
      <c r="G1303" s="16"/>
      <c r="H1303" t="s">
        <v>2344</v>
      </c>
      <c r="I1303" t="s">
        <v>13</v>
      </c>
      <c r="J1303" t="s">
        <v>117</v>
      </c>
      <c r="K1303" t="s">
        <v>88</v>
      </c>
      <c r="L1303" t="s">
        <v>89</v>
      </c>
      <c r="N1303" t="s">
        <v>90</v>
      </c>
      <c r="O1303" s="1">
        <v>44673</v>
      </c>
      <c r="P1303" s="2"/>
      <c r="Q1303" s="2"/>
      <c r="R1303" s="1"/>
      <c r="U1303" s="1" t="str">
        <f t="shared" si="99"/>
        <v>2022</v>
      </c>
      <c r="V1303" s="1" t="str">
        <f>VLOOKUP(W1303,quarter[],2,FALSE)</f>
        <v>2nd</v>
      </c>
      <c r="W1303" s="1" t="str">
        <f t="shared" si="100"/>
        <v>April</v>
      </c>
      <c r="X1303" s="1" t="str">
        <f t="shared" si="101"/>
        <v>Brake, Cassi</v>
      </c>
      <c r="Y1303" s="1"/>
      <c r="Z1303" s="1"/>
      <c r="AA1303" s="1" t="s">
        <v>162</v>
      </c>
      <c r="AB1303" s="1"/>
      <c r="AC1303" s="1"/>
      <c r="AD1303" s="1"/>
      <c r="AE1303" s="1"/>
    </row>
    <row r="1304" spans="1:31">
      <c r="A1304" t="str">
        <f t="shared" si="102"/>
        <v>2022-1303</v>
      </c>
      <c r="B1304" s="1">
        <v>44673</v>
      </c>
      <c r="C1304" s="1" t="s">
        <v>48</v>
      </c>
      <c r="D1304" t="s">
        <v>2345</v>
      </c>
      <c r="E1304" t="s">
        <v>86</v>
      </c>
      <c r="F1304" s="16" t="s">
        <v>87</v>
      </c>
      <c r="G1304" s="16"/>
      <c r="H1304" t="s">
        <v>2346</v>
      </c>
      <c r="I1304" t="s">
        <v>13</v>
      </c>
      <c r="J1304" t="s">
        <v>87</v>
      </c>
      <c r="K1304" t="s">
        <v>90</v>
      </c>
      <c r="L1304" t="s">
        <v>89</v>
      </c>
      <c r="N1304" t="s">
        <v>90</v>
      </c>
      <c r="O1304" s="1">
        <v>44679</v>
      </c>
      <c r="P1304" s="2"/>
      <c r="Q1304" s="2"/>
      <c r="R1304" s="1"/>
      <c r="U1304" s="1" t="str">
        <f t="shared" si="99"/>
        <v>2022</v>
      </c>
      <c r="V1304" s="1" t="str">
        <f>VLOOKUP(W1304,quarter[],2,FALSE)</f>
        <v>2nd</v>
      </c>
      <c r="W1304" s="1" t="str">
        <f t="shared" si="100"/>
        <v>April</v>
      </c>
      <c r="X1304" s="1" t="str">
        <f t="shared" si="101"/>
        <v>Alexander, Lindsay</v>
      </c>
      <c r="Y1304" s="1"/>
      <c r="Z1304" s="1"/>
      <c r="AA1304" s="1" t="s">
        <v>146</v>
      </c>
      <c r="AB1304" s="1"/>
      <c r="AC1304" s="1"/>
      <c r="AD1304" s="1"/>
      <c r="AE1304" s="1"/>
    </row>
    <row r="1305" spans="1:31">
      <c r="A1305" t="str">
        <f t="shared" si="102"/>
        <v>2022-1304</v>
      </c>
      <c r="B1305" s="1">
        <v>44673</v>
      </c>
      <c r="C1305" s="1" t="s">
        <v>50</v>
      </c>
      <c r="D1305" t="s">
        <v>2347</v>
      </c>
      <c r="E1305" t="s">
        <v>86</v>
      </c>
      <c r="F1305" s="16" t="s">
        <v>2098</v>
      </c>
      <c r="G1305" s="16"/>
      <c r="H1305" t="s">
        <v>13</v>
      </c>
      <c r="I1305" t="s">
        <v>13</v>
      </c>
      <c r="J1305" t="s">
        <v>87</v>
      </c>
      <c r="K1305" t="s">
        <v>88</v>
      </c>
      <c r="L1305" t="s">
        <v>89</v>
      </c>
      <c r="N1305" t="s">
        <v>90</v>
      </c>
      <c r="O1305" s="1">
        <v>44673</v>
      </c>
      <c r="P1305" s="2"/>
      <c r="Q1305" s="2"/>
      <c r="R1305" s="1"/>
      <c r="U1305" s="1" t="str">
        <f t="shared" si="99"/>
        <v>2022</v>
      </c>
      <c r="V1305" s="1" t="str">
        <f>VLOOKUP(W1305,quarter[],2,FALSE)</f>
        <v>2nd</v>
      </c>
      <c r="W1305" s="1" t="str">
        <f t="shared" si="100"/>
        <v>April</v>
      </c>
      <c r="X1305" s="1" t="str">
        <f t="shared" si="101"/>
        <v>Calo, Robyn</v>
      </c>
      <c r="Y1305" s="1"/>
      <c r="Z1305" s="1"/>
      <c r="AA1305" s="1" t="s">
        <v>146</v>
      </c>
      <c r="AB1305" s="1"/>
      <c r="AC1305" s="1"/>
      <c r="AD1305" s="1"/>
      <c r="AE1305" s="1"/>
    </row>
    <row r="1306" spans="1:31">
      <c r="A1306" t="str">
        <f t="shared" si="102"/>
        <v>2022-1305</v>
      </c>
      <c r="B1306" s="1">
        <v>44673</v>
      </c>
      <c r="C1306" s="1" t="s">
        <v>53</v>
      </c>
      <c r="D1306" t="s">
        <v>2348</v>
      </c>
      <c r="E1306" t="s">
        <v>86</v>
      </c>
      <c r="F1306" s="16" t="s">
        <v>2349</v>
      </c>
      <c r="G1306" s="16"/>
      <c r="H1306" t="s">
        <v>13</v>
      </c>
      <c r="I1306" t="s">
        <v>13</v>
      </c>
      <c r="J1306" t="s">
        <v>140</v>
      </c>
      <c r="K1306" t="s">
        <v>88</v>
      </c>
      <c r="L1306" t="s">
        <v>89</v>
      </c>
      <c r="N1306" t="s">
        <v>90</v>
      </c>
      <c r="O1306" s="1">
        <v>44676</v>
      </c>
      <c r="P1306" s="2"/>
      <c r="Q1306" s="2"/>
      <c r="R1306" s="1"/>
      <c r="U1306" s="1" t="str">
        <f t="shared" si="99"/>
        <v>2022</v>
      </c>
      <c r="V1306" s="1" t="str">
        <f>VLOOKUP(W1306,quarter[],2,FALSE)</f>
        <v>2nd</v>
      </c>
      <c r="W1306" s="1" t="str">
        <f t="shared" si="100"/>
        <v>April</v>
      </c>
      <c r="X1306" s="1" t="str">
        <f t="shared" si="101"/>
        <v>Perry, April</v>
      </c>
      <c r="Y1306" s="1"/>
      <c r="Z1306" s="1"/>
      <c r="AA1306" s="1" t="s">
        <v>2350</v>
      </c>
      <c r="AB1306" s="1"/>
      <c r="AC1306" s="1"/>
      <c r="AD1306" s="1"/>
      <c r="AE1306" s="1"/>
    </row>
    <row r="1307" spans="1:31">
      <c r="A1307" t="str">
        <f t="shared" si="102"/>
        <v>2022-1306</v>
      </c>
      <c r="B1307" s="1">
        <v>44673</v>
      </c>
      <c r="C1307" s="1" t="s">
        <v>49</v>
      </c>
      <c r="D1307" t="s">
        <v>2351</v>
      </c>
      <c r="E1307" t="s">
        <v>86</v>
      </c>
      <c r="F1307" s="16" t="s">
        <v>2352</v>
      </c>
      <c r="G1307" s="16"/>
      <c r="H1307" t="s">
        <v>13</v>
      </c>
      <c r="I1307" t="s">
        <v>13</v>
      </c>
      <c r="J1307" t="s">
        <v>87</v>
      </c>
      <c r="K1307" t="s">
        <v>88</v>
      </c>
      <c r="L1307" t="s">
        <v>89</v>
      </c>
      <c r="N1307" t="s">
        <v>90</v>
      </c>
      <c r="O1307" s="1">
        <v>44676</v>
      </c>
      <c r="P1307" s="2"/>
      <c r="Q1307" s="2"/>
      <c r="R1307" s="1"/>
      <c r="U1307" s="1" t="str">
        <f t="shared" si="99"/>
        <v>2022</v>
      </c>
      <c r="V1307" s="1" t="str">
        <f>VLOOKUP(W1307,quarter[],2,FALSE)</f>
        <v>2nd</v>
      </c>
      <c r="W1307" s="1" t="str">
        <f t="shared" si="100"/>
        <v>April</v>
      </c>
      <c r="X1307" s="1" t="str">
        <f t="shared" si="101"/>
        <v>Brake, Cassi</v>
      </c>
      <c r="Y1307" s="1"/>
      <c r="Z1307" s="1"/>
      <c r="AA1307" s="1" t="s">
        <v>834</v>
      </c>
      <c r="AB1307" s="1"/>
      <c r="AC1307" s="1"/>
      <c r="AD1307" s="1"/>
      <c r="AE1307" s="1"/>
    </row>
    <row r="1308" spans="1:31">
      <c r="A1308" t="str">
        <f t="shared" si="102"/>
        <v>2022-1307</v>
      </c>
      <c r="B1308" s="1">
        <v>44673</v>
      </c>
      <c r="C1308" s="1" t="s">
        <v>48</v>
      </c>
      <c r="D1308" t="s">
        <v>2353</v>
      </c>
      <c r="E1308" t="s">
        <v>86</v>
      </c>
      <c r="F1308" s="16" t="s">
        <v>2354</v>
      </c>
      <c r="G1308" s="16"/>
      <c r="H1308" t="s">
        <v>13</v>
      </c>
      <c r="I1308" t="s">
        <v>13</v>
      </c>
      <c r="J1308" t="s">
        <v>117</v>
      </c>
      <c r="K1308" t="s">
        <v>88</v>
      </c>
      <c r="L1308" t="s">
        <v>89</v>
      </c>
      <c r="N1308" t="s">
        <v>90</v>
      </c>
      <c r="O1308" s="1">
        <v>44676</v>
      </c>
      <c r="P1308" s="2"/>
      <c r="Q1308" s="2"/>
      <c r="R1308" s="1"/>
      <c r="U1308" s="1" t="str">
        <f t="shared" si="99"/>
        <v>2022</v>
      </c>
      <c r="V1308" s="1" t="str">
        <f>VLOOKUP(W1308,quarter[],2,FALSE)</f>
        <v>2nd</v>
      </c>
      <c r="W1308" s="1" t="str">
        <f t="shared" si="100"/>
        <v>April</v>
      </c>
      <c r="X1308" s="1" t="str">
        <f t="shared" si="101"/>
        <v>Alexander, Lindsay</v>
      </c>
      <c r="Y1308" s="1"/>
      <c r="Z1308" s="1"/>
      <c r="AA1308" s="1" t="s">
        <v>2355</v>
      </c>
      <c r="AB1308" s="1"/>
      <c r="AC1308" s="1"/>
      <c r="AD1308" s="1"/>
      <c r="AE1308" s="1"/>
    </row>
    <row r="1309" spans="1:31">
      <c r="A1309" t="str">
        <f t="shared" si="102"/>
        <v>2022-1308</v>
      </c>
      <c r="B1309" s="1">
        <v>44673</v>
      </c>
      <c r="C1309" s="1" t="s">
        <v>50</v>
      </c>
      <c r="D1309" t="s">
        <v>2356</v>
      </c>
      <c r="E1309" t="s">
        <v>86</v>
      </c>
      <c r="F1309" s="16" t="s">
        <v>2357</v>
      </c>
      <c r="G1309" s="16"/>
      <c r="H1309" t="s">
        <v>13</v>
      </c>
      <c r="I1309" t="s">
        <v>13</v>
      </c>
      <c r="J1309" t="s">
        <v>99</v>
      </c>
      <c r="K1309" t="s">
        <v>88</v>
      </c>
      <c r="L1309" t="s">
        <v>89</v>
      </c>
      <c r="N1309" t="s">
        <v>90</v>
      </c>
      <c r="O1309" s="1">
        <v>44673</v>
      </c>
      <c r="P1309" s="2"/>
      <c r="Q1309" s="2"/>
      <c r="R1309" s="1"/>
      <c r="U1309" s="1" t="str">
        <f t="shared" si="99"/>
        <v>2022</v>
      </c>
      <c r="V1309" s="1" t="str">
        <f>VLOOKUP(W1309,quarter[],2,FALSE)</f>
        <v>2nd</v>
      </c>
      <c r="W1309" s="1" t="str">
        <f t="shared" si="100"/>
        <v>April</v>
      </c>
      <c r="X1309" s="1" t="str">
        <f t="shared" si="101"/>
        <v>Calo, Robyn</v>
      </c>
      <c r="Y1309" s="1"/>
      <c r="Z1309" s="1"/>
      <c r="AA1309" s="1" t="s">
        <v>2358</v>
      </c>
      <c r="AB1309" s="1"/>
      <c r="AC1309" s="1"/>
      <c r="AD1309" s="1"/>
      <c r="AE1309" s="1"/>
    </row>
    <row r="1310" spans="1:31">
      <c r="A1310" t="str">
        <f t="shared" si="102"/>
        <v>2022-1309</v>
      </c>
      <c r="B1310" s="1">
        <v>44673</v>
      </c>
      <c r="C1310" s="1" t="s">
        <v>53</v>
      </c>
      <c r="D1310" t="s">
        <v>2359</v>
      </c>
      <c r="E1310" t="s">
        <v>86</v>
      </c>
      <c r="F1310" s="16" t="s">
        <v>2360</v>
      </c>
      <c r="G1310" s="16"/>
      <c r="H1310" t="s">
        <v>13</v>
      </c>
      <c r="I1310" t="s">
        <v>13</v>
      </c>
      <c r="J1310" t="s">
        <v>87</v>
      </c>
      <c r="K1310" t="s">
        <v>88</v>
      </c>
      <c r="L1310" t="s">
        <v>89</v>
      </c>
      <c r="N1310" t="s">
        <v>90</v>
      </c>
      <c r="O1310" s="1">
        <v>44673</v>
      </c>
      <c r="P1310" s="2"/>
      <c r="Q1310" s="2"/>
      <c r="R1310" s="1"/>
      <c r="U1310" s="1" t="str">
        <f t="shared" si="99"/>
        <v>2022</v>
      </c>
      <c r="V1310" s="1" t="str">
        <f>VLOOKUP(W1310,quarter[],2,FALSE)</f>
        <v>2nd</v>
      </c>
      <c r="W1310" s="1" t="str">
        <f t="shared" si="100"/>
        <v>April</v>
      </c>
      <c r="X1310" s="1" t="str">
        <f t="shared" si="101"/>
        <v>Perry, April</v>
      </c>
      <c r="Y1310" s="1"/>
      <c r="Z1310" s="1"/>
      <c r="AA1310" s="1" t="s">
        <v>146</v>
      </c>
      <c r="AB1310" s="1"/>
      <c r="AC1310" s="1"/>
      <c r="AD1310" s="1"/>
      <c r="AE1310" s="1"/>
    </row>
    <row r="1311" spans="1:31">
      <c r="A1311" t="str">
        <f t="shared" si="102"/>
        <v>2022-1310</v>
      </c>
      <c r="B1311" s="1">
        <v>44673</v>
      </c>
      <c r="C1311" s="1" t="s">
        <v>50</v>
      </c>
      <c r="D1311" t="s">
        <v>2361</v>
      </c>
      <c r="E1311" t="s">
        <v>86</v>
      </c>
      <c r="F1311" s="16" t="s">
        <v>2362</v>
      </c>
      <c r="G1311" s="16"/>
      <c r="H1311" t="s">
        <v>2363</v>
      </c>
      <c r="I1311" t="s">
        <v>13</v>
      </c>
      <c r="J1311" t="s">
        <v>99</v>
      </c>
      <c r="K1311" t="s">
        <v>88</v>
      </c>
      <c r="L1311" t="s">
        <v>89</v>
      </c>
      <c r="N1311" t="s">
        <v>90</v>
      </c>
      <c r="O1311" s="1">
        <v>44699</v>
      </c>
      <c r="P1311" s="2"/>
      <c r="Q1311" s="2"/>
      <c r="R1311" s="1"/>
      <c r="U1311" s="1" t="str">
        <f t="shared" si="99"/>
        <v>2022</v>
      </c>
      <c r="V1311" s="1" t="str">
        <f>VLOOKUP(W1311,quarter[],2,FALSE)</f>
        <v>2nd</v>
      </c>
      <c r="W1311" s="1" t="str">
        <f t="shared" si="100"/>
        <v>April</v>
      </c>
      <c r="X1311" s="1" t="str">
        <f t="shared" si="101"/>
        <v>Calo, Robyn</v>
      </c>
      <c r="Y1311" s="1"/>
      <c r="Z1311" s="1"/>
      <c r="AA1311" s="1" t="s">
        <v>2364</v>
      </c>
      <c r="AB1311" s="1"/>
      <c r="AC1311" s="1"/>
      <c r="AD1311" s="1"/>
      <c r="AE1311" s="1"/>
    </row>
    <row r="1312" spans="1:31">
      <c r="A1312" t="str">
        <f t="shared" si="102"/>
        <v>2022-1311</v>
      </c>
      <c r="B1312" s="1">
        <v>44673</v>
      </c>
      <c r="C1312" s="1" t="s">
        <v>49</v>
      </c>
      <c r="D1312" t="s">
        <v>2365</v>
      </c>
      <c r="E1312" t="s">
        <v>86</v>
      </c>
      <c r="F1312" s="16" t="s">
        <v>2366</v>
      </c>
      <c r="G1312" s="16"/>
      <c r="H1312" t="s">
        <v>13</v>
      </c>
      <c r="I1312" t="s">
        <v>13</v>
      </c>
      <c r="J1312" t="s">
        <v>87</v>
      </c>
      <c r="K1312" t="s">
        <v>88</v>
      </c>
      <c r="L1312" t="s">
        <v>89</v>
      </c>
      <c r="N1312" t="s">
        <v>90</v>
      </c>
      <c r="O1312" s="1">
        <v>44680</v>
      </c>
      <c r="P1312" s="2"/>
      <c r="Q1312" s="2"/>
      <c r="R1312" s="1"/>
      <c r="U1312" s="1" t="str">
        <f t="shared" si="99"/>
        <v>2022</v>
      </c>
      <c r="V1312" s="1" t="str">
        <f>VLOOKUP(W1312,quarter[],2,FALSE)</f>
        <v>2nd</v>
      </c>
      <c r="W1312" s="1" t="str">
        <f t="shared" si="100"/>
        <v>April</v>
      </c>
      <c r="X1312" s="1" t="str">
        <f t="shared" si="101"/>
        <v>Brake, Cassi</v>
      </c>
      <c r="Y1312" s="1"/>
      <c r="Z1312" s="1"/>
      <c r="AA1312" s="1" t="s">
        <v>898</v>
      </c>
      <c r="AB1312" s="1"/>
      <c r="AC1312" s="1"/>
      <c r="AD1312" s="1"/>
      <c r="AE1312" s="1"/>
    </row>
    <row r="1313" spans="1:31">
      <c r="A1313" t="str">
        <f t="shared" si="102"/>
        <v>2022-1312</v>
      </c>
      <c r="B1313" s="1">
        <v>44673</v>
      </c>
      <c r="C1313" s="1" t="s">
        <v>48</v>
      </c>
      <c r="D1313" t="s">
        <v>2367</v>
      </c>
      <c r="E1313" t="s">
        <v>86</v>
      </c>
      <c r="F1313" s="16" t="s">
        <v>2368</v>
      </c>
      <c r="G1313" s="16"/>
      <c r="H1313" t="s">
        <v>13</v>
      </c>
      <c r="I1313" t="s">
        <v>13</v>
      </c>
      <c r="J1313" t="s">
        <v>87</v>
      </c>
      <c r="K1313" t="s">
        <v>88</v>
      </c>
      <c r="L1313" t="s">
        <v>89</v>
      </c>
      <c r="N1313" t="s">
        <v>90</v>
      </c>
      <c r="O1313" s="1">
        <v>44676</v>
      </c>
      <c r="P1313" s="2"/>
      <c r="Q1313" s="2"/>
      <c r="R1313" s="1"/>
      <c r="U1313" s="1" t="str">
        <f t="shared" si="99"/>
        <v>2022</v>
      </c>
      <c r="V1313" s="1" t="str">
        <f>VLOOKUP(W1313,quarter[],2,FALSE)</f>
        <v>2nd</v>
      </c>
      <c r="W1313" s="1" t="str">
        <f t="shared" si="100"/>
        <v>April</v>
      </c>
      <c r="X1313" s="1" t="str">
        <f t="shared" si="101"/>
        <v>Alexander, Lindsay</v>
      </c>
      <c r="Y1313" s="1"/>
      <c r="Z1313" s="1"/>
      <c r="AA1313" s="1" t="s">
        <v>1053</v>
      </c>
      <c r="AB1313" s="1"/>
      <c r="AC1313" s="1"/>
      <c r="AD1313" s="1"/>
      <c r="AE1313" s="1"/>
    </row>
    <row r="1314" spans="1:31">
      <c r="A1314" t="str">
        <f t="shared" si="102"/>
        <v>2022-1313</v>
      </c>
      <c r="B1314" s="1">
        <v>44673</v>
      </c>
      <c r="C1314" s="1" t="s">
        <v>53</v>
      </c>
      <c r="D1314" t="s">
        <v>2369</v>
      </c>
      <c r="E1314" t="s">
        <v>86</v>
      </c>
      <c r="F1314" s="16" t="s">
        <v>2370</v>
      </c>
      <c r="G1314" s="16"/>
      <c r="H1314" t="s">
        <v>13</v>
      </c>
      <c r="I1314" t="s">
        <v>13</v>
      </c>
      <c r="J1314" t="s">
        <v>87</v>
      </c>
      <c r="K1314" t="s">
        <v>88</v>
      </c>
      <c r="L1314" t="s">
        <v>89</v>
      </c>
      <c r="N1314" t="s">
        <v>90</v>
      </c>
      <c r="O1314" s="1">
        <v>44676</v>
      </c>
      <c r="P1314" s="2"/>
      <c r="Q1314" s="2"/>
      <c r="R1314" s="1"/>
      <c r="U1314" s="1" t="str">
        <f t="shared" si="99"/>
        <v>2022</v>
      </c>
      <c r="V1314" s="1" t="str">
        <f>VLOOKUP(W1314,quarter[],2,FALSE)</f>
        <v>2nd</v>
      </c>
      <c r="W1314" s="1" t="str">
        <f t="shared" si="100"/>
        <v>April</v>
      </c>
      <c r="X1314" s="1" t="str">
        <f t="shared" si="101"/>
        <v>Perry, April</v>
      </c>
      <c r="Y1314" s="1"/>
      <c r="Z1314" s="1"/>
      <c r="AA1314" s="1" t="s">
        <v>191</v>
      </c>
      <c r="AB1314" s="1"/>
      <c r="AC1314" s="1"/>
      <c r="AD1314" s="1"/>
      <c r="AE1314" s="1"/>
    </row>
    <row r="1315" spans="1:31">
      <c r="A1315" t="str">
        <f t="shared" si="102"/>
        <v>2022-1314</v>
      </c>
      <c r="B1315" s="1">
        <v>44673</v>
      </c>
      <c r="C1315" s="1" t="s">
        <v>49</v>
      </c>
      <c r="D1315" t="s">
        <v>2371</v>
      </c>
      <c r="E1315" t="s">
        <v>86</v>
      </c>
      <c r="F1315" s="16" t="s">
        <v>2372</v>
      </c>
      <c r="G1315" s="16"/>
      <c r="H1315" t="s">
        <v>13</v>
      </c>
      <c r="I1315" t="s">
        <v>13</v>
      </c>
      <c r="J1315" t="s">
        <v>87</v>
      </c>
      <c r="K1315" t="s">
        <v>88</v>
      </c>
      <c r="L1315" t="s">
        <v>89</v>
      </c>
      <c r="N1315" t="s">
        <v>90</v>
      </c>
      <c r="O1315" s="1">
        <v>44676</v>
      </c>
      <c r="P1315" s="2"/>
      <c r="Q1315" s="2"/>
      <c r="R1315" s="1"/>
      <c r="U1315" s="1" t="str">
        <f t="shared" si="99"/>
        <v>2022</v>
      </c>
      <c r="V1315" s="1" t="str">
        <f>VLOOKUP(W1315,quarter[],2,FALSE)</f>
        <v>2nd</v>
      </c>
      <c r="W1315" s="1" t="str">
        <f t="shared" si="100"/>
        <v>April</v>
      </c>
      <c r="X1315" s="1" t="str">
        <f t="shared" si="101"/>
        <v>Brake, Cassi</v>
      </c>
      <c r="Y1315" s="1"/>
      <c r="Z1315" s="1"/>
      <c r="AA1315" s="1" t="s">
        <v>191</v>
      </c>
      <c r="AB1315" s="1"/>
      <c r="AC1315" s="1"/>
      <c r="AD1315" s="1"/>
      <c r="AE1315" s="1"/>
    </row>
    <row r="1316" spans="1:31">
      <c r="A1316" t="str">
        <f t="shared" si="102"/>
        <v>2022-1315</v>
      </c>
      <c r="B1316" s="1">
        <v>44673</v>
      </c>
      <c r="C1316" s="1" t="s">
        <v>50</v>
      </c>
      <c r="D1316" t="s">
        <v>2373</v>
      </c>
      <c r="E1316" t="s">
        <v>86</v>
      </c>
      <c r="F1316" s="16" t="s">
        <v>2098</v>
      </c>
      <c r="G1316" s="16"/>
      <c r="H1316" t="s">
        <v>13</v>
      </c>
      <c r="I1316" t="s">
        <v>13</v>
      </c>
      <c r="J1316" t="s">
        <v>87</v>
      </c>
      <c r="K1316" t="s">
        <v>88</v>
      </c>
      <c r="L1316" t="s">
        <v>89</v>
      </c>
      <c r="N1316" t="s">
        <v>90</v>
      </c>
      <c r="O1316" s="1">
        <v>44676</v>
      </c>
      <c r="P1316" s="2"/>
      <c r="Q1316" s="2"/>
      <c r="R1316" s="1"/>
      <c r="U1316" s="1" t="str">
        <f t="shared" si="99"/>
        <v>2022</v>
      </c>
      <c r="V1316" s="1" t="str">
        <f>VLOOKUP(W1316,quarter[],2,FALSE)</f>
        <v>2nd</v>
      </c>
      <c r="W1316" s="1" t="str">
        <f t="shared" si="100"/>
        <v>April</v>
      </c>
      <c r="X1316" s="1" t="str">
        <f t="shared" si="101"/>
        <v>Calo, Robyn</v>
      </c>
      <c r="Y1316" s="1"/>
      <c r="Z1316" s="1"/>
      <c r="AA1316" s="1" t="s">
        <v>146</v>
      </c>
      <c r="AB1316" s="1"/>
      <c r="AC1316" s="1"/>
      <c r="AD1316" s="1"/>
      <c r="AE1316" s="1"/>
    </row>
    <row r="1317" spans="1:31">
      <c r="A1317" t="str">
        <f t="shared" si="102"/>
        <v>2022-1316</v>
      </c>
      <c r="B1317" s="1">
        <v>44673</v>
      </c>
      <c r="C1317" s="1" t="s">
        <v>48</v>
      </c>
      <c r="D1317" t="s">
        <v>2374</v>
      </c>
      <c r="E1317" t="s">
        <v>86</v>
      </c>
      <c r="F1317" s="16" t="s">
        <v>2375</v>
      </c>
      <c r="G1317" s="16"/>
      <c r="H1317" t="s">
        <v>13</v>
      </c>
      <c r="I1317" t="s">
        <v>13</v>
      </c>
      <c r="J1317" t="s">
        <v>87</v>
      </c>
      <c r="K1317" t="s">
        <v>88</v>
      </c>
      <c r="L1317" t="s">
        <v>89</v>
      </c>
      <c r="N1317" t="s">
        <v>90</v>
      </c>
      <c r="O1317" s="1">
        <v>44678</v>
      </c>
      <c r="P1317" s="2"/>
      <c r="Q1317" s="2"/>
      <c r="R1317" s="1"/>
      <c r="U1317" s="1" t="str">
        <f t="shared" si="99"/>
        <v>2022</v>
      </c>
      <c r="V1317" s="1" t="str">
        <f>VLOOKUP(W1317,quarter[],2,FALSE)</f>
        <v>2nd</v>
      </c>
      <c r="W1317" s="1" t="str">
        <f t="shared" si="100"/>
        <v>April</v>
      </c>
      <c r="X1317" s="1" t="str">
        <f t="shared" si="101"/>
        <v>Alexander, Lindsay</v>
      </c>
      <c r="Y1317" s="1"/>
      <c r="Z1317" s="1"/>
      <c r="AA1317" s="1" t="s">
        <v>898</v>
      </c>
      <c r="AB1317" s="1"/>
      <c r="AC1317" s="1"/>
      <c r="AD1317" s="1"/>
      <c r="AE1317" s="1"/>
    </row>
    <row r="1318" spans="1:31">
      <c r="A1318" t="str">
        <f t="shared" si="102"/>
        <v>2022-1317</v>
      </c>
      <c r="B1318" s="1">
        <v>44673</v>
      </c>
      <c r="C1318" s="1" t="s">
        <v>53</v>
      </c>
      <c r="D1318" t="s">
        <v>2376</v>
      </c>
      <c r="E1318" t="s">
        <v>86</v>
      </c>
      <c r="F1318" s="16" t="s">
        <v>2377</v>
      </c>
      <c r="G1318" s="16"/>
      <c r="H1318" t="s">
        <v>13</v>
      </c>
      <c r="I1318" t="s">
        <v>13</v>
      </c>
      <c r="J1318" t="s">
        <v>87</v>
      </c>
      <c r="K1318" t="s">
        <v>88</v>
      </c>
      <c r="L1318" t="s">
        <v>89</v>
      </c>
      <c r="N1318" t="s">
        <v>90</v>
      </c>
      <c r="O1318" s="1">
        <v>44676</v>
      </c>
      <c r="P1318" s="2"/>
      <c r="Q1318" s="2"/>
      <c r="R1318" s="1"/>
      <c r="U1318" s="1" t="str">
        <f t="shared" si="99"/>
        <v>2022</v>
      </c>
      <c r="V1318" s="1" t="str">
        <f>VLOOKUP(W1318,quarter[],2,FALSE)</f>
        <v>2nd</v>
      </c>
      <c r="W1318" s="1" t="str">
        <f t="shared" si="100"/>
        <v>April</v>
      </c>
      <c r="X1318" s="1" t="str">
        <f t="shared" si="101"/>
        <v>Perry, April</v>
      </c>
      <c r="Y1318" s="1"/>
      <c r="Z1318" s="1"/>
      <c r="AA1318" s="1" t="s">
        <v>191</v>
      </c>
      <c r="AB1318" s="1"/>
      <c r="AC1318" s="1"/>
      <c r="AD1318" s="1"/>
      <c r="AE1318" s="1"/>
    </row>
    <row r="1319" spans="1:31">
      <c r="A1319" t="str">
        <f t="shared" si="102"/>
        <v>2022-1318</v>
      </c>
      <c r="B1319" s="1">
        <v>44673</v>
      </c>
      <c r="C1319" s="1" t="s">
        <v>49</v>
      </c>
      <c r="D1319" t="s">
        <v>2378</v>
      </c>
      <c r="E1319" t="s">
        <v>86</v>
      </c>
      <c r="F1319" s="16" t="s">
        <v>2379</v>
      </c>
      <c r="G1319" s="16"/>
      <c r="H1319" t="s">
        <v>2379</v>
      </c>
      <c r="I1319" t="s">
        <v>13</v>
      </c>
      <c r="J1319" t="s">
        <v>87</v>
      </c>
      <c r="K1319" t="s">
        <v>88</v>
      </c>
      <c r="L1319" t="s">
        <v>89</v>
      </c>
      <c r="N1319" t="s">
        <v>90</v>
      </c>
      <c r="O1319" s="1">
        <v>44676</v>
      </c>
      <c r="P1319" s="2"/>
      <c r="Q1319" s="2"/>
      <c r="R1319" s="1"/>
      <c r="U1319" s="1" t="str">
        <f t="shared" si="99"/>
        <v>2022</v>
      </c>
      <c r="V1319" s="1" t="str">
        <f>VLOOKUP(W1319,quarter[],2,FALSE)</f>
        <v>2nd</v>
      </c>
      <c r="W1319" s="1" t="str">
        <f t="shared" si="100"/>
        <v>April</v>
      </c>
      <c r="X1319" s="1" t="str">
        <f t="shared" si="101"/>
        <v>Brake, Cassi</v>
      </c>
      <c r="Y1319" s="1"/>
      <c r="Z1319" s="1"/>
      <c r="AA1319" s="1" t="s">
        <v>2380</v>
      </c>
      <c r="AB1319" s="1"/>
      <c r="AC1319" s="1"/>
      <c r="AD1319" s="1"/>
      <c r="AE1319" s="1"/>
    </row>
    <row r="1320" spans="1:31">
      <c r="A1320" t="str">
        <f t="shared" si="102"/>
        <v>2022-1319</v>
      </c>
      <c r="B1320" s="1">
        <v>44673</v>
      </c>
      <c r="C1320" s="1" t="s">
        <v>50</v>
      </c>
      <c r="D1320" t="s">
        <v>2381</v>
      </c>
      <c r="E1320" t="s">
        <v>86</v>
      </c>
      <c r="F1320" s="16" t="s">
        <v>2382</v>
      </c>
      <c r="G1320" s="16"/>
      <c r="H1320" t="s">
        <v>13</v>
      </c>
      <c r="I1320" t="s">
        <v>13</v>
      </c>
      <c r="J1320" t="s">
        <v>87</v>
      </c>
      <c r="K1320" t="s">
        <v>88</v>
      </c>
      <c r="L1320" t="s">
        <v>89</v>
      </c>
      <c r="N1320" t="s">
        <v>90</v>
      </c>
      <c r="O1320" s="1">
        <v>44676</v>
      </c>
      <c r="P1320" s="2"/>
      <c r="Q1320" s="2"/>
      <c r="R1320" s="1"/>
      <c r="U1320" s="1" t="str">
        <f t="shared" si="99"/>
        <v>2022</v>
      </c>
      <c r="V1320" s="1" t="str">
        <f>VLOOKUP(W1320,quarter[],2,FALSE)</f>
        <v>2nd</v>
      </c>
      <c r="W1320" s="1" t="str">
        <f t="shared" si="100"/>
        <v>April</v>
      </c>
      <c r="X1320" s="1" t="str">
        <f t="shared" si="101"/>
        <v>Calo, Robyn</v>
      </c>
      <c r="Y1320" s="1"/>
      <c r="Z1320" s="1"/>
      <c r="AA1320" s="1" t="s">
        <v>191</v>
      </c>
      <c r="AB1320" s="1"/>
      <c r="AC1320" s="1"/>
      <c r="AD1320" s="1"/>
      <c r="AE1320" s="1"/>
    </row>
    <row r="1321" spans="1:31">
      <c r="A1321" t="str">
        <f t="shared" si="102"/>
        <v>2022-1320</v>
      </c>
      <c r="B1321" s="1">
        <v>44673</v>
      </c>
      <c r="C1321" s="1" t="s">
        <v>51</v>
      </c>
      <c r="D1321" t="s">
        <v>2383</v>
      </c>
      <c r="E1321" t="s">
        <v>86</v>
      </c>
      <c r="F1321" s="16" t="s">
        <v>2384</v>
      </c>
      <c r="G1321" s="16"/>
      <c r="H1321" t="s">
        <v>400</v>
      </c>
      <c r="I1321" t="s">
        <v>2385</v>
      </c>
      <c r="J1321" t="s">
        <v>87</v>
      </c>
      <c r="K1321" t="s">
        <v>90</v>
      </c>
      <c r="L1321" t="s">
        <v>90</v>
      </c>
      <c r="N1321" t="s">
        <v>90</v>
      </c>
      <c r="O1321" s="1">
        <v>44694</v>
      </c>
      <c r="P1321" s="2"/>
      <c r="Q1321" s="2"/>
      <c r="R1321" s="1"/>
      <c r="U1321" s="1" t="str">
        <f t="shared" si="99"/>
        <v>2022</v>
      </c>
      <c r="V1321" s="1" t="str">
        <f>VLOOKUP(W1321,quarter[],2,FALSE)</f>
        <v>2nd</v>
      </c>
      <c r="W1321" s="1" t="str">
        <f t="shared" si="100"/>
        <v>April</v>
      </c>
      <c r="X1321" s="1" t="str">
        <f t="shared" si="101"/>
        <v>Clecak, Megan</v>
      </c>
      <c r="Y1321" s="1"/>
      <c r="Z1321" s="1"/>
      <c r="AA1321" s="1" t="s">
        <v>2386</v>
      </c>
      <c r="AB1321" s="1"/>
      <c r="AC1321" s="1"/>
      <c r="AD1321" s="1"/>
      <c r="AE1321" s="1"/>
    </row>
    <row r="1322" spans="1:31">
      <c r="A1322" t="str">
        <f t="shared" si="102"/>
        <v>2022-1321</v>
      </c>
      <c r="B1322" s="1">
        <v>44673</v>
      </c>
      <c r="C1322" s="1" t="s">
        <v>52</v>
      </c>
      <c r="D1322" t="s">
        <v>2387</v>
      </c>
      <c r="E1322" t="s">
        <v>86</v>
      </c>
      <c r="F1322" s="16" t="s">
        <v>2388</v>
      </c>
      <c r="G1322" s="16"/>
      <c r="H1322" t="s">
        <v>768</v>
      </c>
      <c r="I1322" t="s">
        <v>13</v>
      </c>
      <c r="J1322" t="s">
        <v>87</v>
      </c>
      <c r="K1322" t="s">
        <v>88</v>
      </c>
      <c r="L1322" t="s">
        <v>89</v>
      </c>
      <c r="N1322" t="s">
        <v>90</v>
      </c>
      <c r="O1322" s="1">
        <v>44690</v>
      </c>
      <c r="P1322" s="2">
        <v>0</v>
      </c>
      <c r="Q1322" s="2"/>
      <c r="R1322" s="1"/>
      <c r="U1322" s="1" t="str">
        <f t="shared" si="99"/>
        <v>2022</v>
      </c>
      <c r="V1322" s="1" t="str">
        <f>VLOOKUP(W1322,quarter[],2,FALSE)</f>
        <v>2nd</v>
      </c>
      <c r="W1322" s="1" t="str">
        <f t="shared" si="100"/>
        <v>April</v>
      </c>
      <c r="X1322" s="1" t="str">
        <f t="shared" si="101"/>
        <v>Forbes, Cynthia</v>
      </c>
      <c r="Y1322" s="1"/>
      <c r="Z1322" s="1"/>
      <c r="AA1322" s="1" t="s">
        <v>191</v>
      </c>
      <c r="AB1322" s="1"/>
      <c r="AC1322" s="1"/>
      <c r="AD1322" s="1"/>
      <c r="AE1322" s="1"/>
    </row>
    <row r="1323" spans="1:31">
      <c r="A1323" t="str">
        <f t="shared" si="102"/>
        <v>2022-1322</v>
      </c>
      <c r="B1323" s="1">
        <v>44673</v>
      </c>
      <c r="C1323" s="1" t="s">
        <v>49</v>
      </c>
      <c r="D1323" t="s">
        <v>2389</v>
      </c>
      <c r="E1323" t="s">
        <v>86</v>
      </c>
      <c r="F1323" s="16" t="s">
        <v>2390</v>
      </c>
      <c r="G1323" s="16"/>
      <c r="H1323" t="s">
        <v>13</v>
      </c>
      <c r="I1323" t="s">
        <v>13</v>
      </c>
      <c r="J1323" t="s">
        <v>369</v>
      </c>
      <c r="K1323" t="s">
        <v>90</v>
      </c>
      <c r="L1323" t="s">
        <v>90</v>
      </c>
      <c r="N1323" t="s">
        <v>90</v>
      </c>
      <c r="O1323" s="1">
        <v>44693</v>
      </c>
      <c r="P1323" s="2"/>
      <c r="Q1323" s="2"/>
      <c r="R1323" s="1"/>
      <c r="U1323" s="1" t="str">
        <f t="shared" si="99"/>
        <v>2022</v>
      </c>
      <c r="V1323" s="1" t="str">
        <f>VLOOKUP(W1323,quarter[],2,FALSE)</f>
        <v>2nd</v>
      </c>
      <c r="W1323" s="1" t="str">
        <f t="shared" si="100"/>
        <v>April</v>
      </c>
      <c r="X1323" s="1" t="str">
        <f t="shared" si="101"/>
        <v>Brake, Cassi</v>
      </c>
      <c r="Y1323" s="1"/>
      <c r="Z1323" s="1"/>
      <c r="AA1323" s="1" t="s">
        <v>2391</v>
      </c>
      <c r="AB1323" s="1"/>
      <c r="AC1323" s="1"/>
      <c r="AD1323" s="1"/>
      <c r="AE1323" s="1"/>
    </row>
    <row r="1324" spans="1:31">
      <c r="A1324" t="str">
        <f t="shared" si="102"/>
        <v>2022-1323</v>
      </c>
      <c r="B1324" s="1">
        <v>44673</v>
      </c>
      <c r="C1324" s="1" t="s">
        <v>50</v>
      </c>
      <c r="D1324" t="s">
        <v>2392</v>
      </c>
      <c r="E1324" t="s">
        <v>86</v>
      </c>
      <c r="F1324" s="16" t="s">
        <v>2393</v>
      </c>
      <c r="G1324" s="16"/>
      <c r="H1324" t="s">
        <v>13</v>
      </c>
      <c r="I1324" t="s">
        <v>13</v>
      </c>
      <c r="J1324" t="s">
        <v>117</v>
      </c>
      <c r="K1324" t="s">
        <v>90</v>
      </c>
      <c r="L1324" t="s">
        <v>89</v>
      </c>
      <c r="N1324" t="s">
        <v>90</v>
      </c>
      <c r="O1324" s="1">
        <v>44676</v>
      </c>
      <c r="P1324" s="2"/>
      <c r="Q1324" s="2"/>
      <c r="R1324" s="1"/>
      <c r="U1324" s="1" t="str">
        <f t="shared" si="99"/>
        <v>2022</v>
      </c>
      <c r="V1324" s="1" t="str">
        <f>VLOOKUP(W1324,quarter[],2,FALSE)</f>
        <v>2nd</v>
      </c>
      <c r="W1324" s="1" t="str">
        <f t="shared" si="100"/>
        <v>April</v>
      </c>
      <c r="X1324" s="1" t="str">
        <f t="shared" si="101"/>
        <v>Calo, Robyn</v>
      </c>
      <c r="Y1324" s="1"/>
      <c r="Z1324" s="1"/>
      <c r="AA1324" s="1" t="s">
        <v>2394</v>
      </c>
      <c r="AB1324" s="1"/>
      <c r="AC1324" s="1"/>
      <c r="AD1324" s="1"/>
      <c r="AE1324" s="1"/>
    </row>
    <row r="1325" spans="1:31">
      <c r="A1325" t="str">
        <f t="shared" si="102"/>
        <v>2022-1324</v>
      </c>
      <c r="B1325" s="1">
        <v>44673</v>
      </c>
      <c r="C1325" s="1" t="s">
        <v>48</v>
      </c>
      <c r="D1325" t="s">
        <v>2395</v>
      </c>
      <c r="E1325" t="s">
        <v>86</v>
      </c>
      <c r="F1325" s="16" t="s">
        <v>2396</v>
      </c>
      <c r="G1325" s="16"/>
      <c r="H1325" t="s">
        <v>768</v>
      </c>
      <c r="I1325" t="s">
        <v>13</v>
      </c>
      <c r="J1325" t="s">
        <v>87</v>
      </c>
      <c r="K1325" t="s">
        <v>88</v>
      </c>
      <c r="L1325" t="s">
        <v>89</v>
      </c>
      <c r="N1325" t="s">
        <v>90</v>
      </c>
      <c r="O1325" s="1">
        <v>44697</v>
      </c>
      <c r="P1325" s="2"/>
      <c r="Q1325" s="2"/>
      <c r="R1325" s="1"/>
      <c r="U1325" s="1" t="str">
        <f t="shared" si="99"/>
        <v>2022</v>
      </c>
      <c r="V1325" s="1" t="str">
        <f>VLOOKUP(W1325,quarter[],2,FALSE)</f>
        <v>2nd</v>
      </c>
      <c r="W1325" s="1" t="str">
        <f t="shared" si="100"/>
        <v>April</v>
      </c>
      <c r="X1325" s="1" t="str">
        <f t="shared" si="101"/>
        <v>Alexander, Lindsay</v>
      </c>
      <c r="Y1325" s="1"/>
      <c r="Z1325" s="1"/>
      <c r="AA1325" s="1" t="s">
        <v>898</v>
      </c>
      <c r="AB1325" s="1"/>
      <c r="AC1325" s="1"/>
      <c r="AD1325" s="1"/>
      <c r="AE1325" s="1"/>
    </row>
    <row r="1326" spans="1:31">
      <c r="A1326" t="str">
        <f t="shared" si="102"/>
        <v>2022-1325</v>
      </c>
      <c r="B1326" s="1">
        <v>44673</v>
      </c>
      <c r="C1326" s="1" t="s">
        <v>52</v>
      </c>
      <c r="D1326" t="s">
        <v>2397</v>
      </c>
      <c r="E1326" t="s">
        <v>86</v>
      </c>
      <c r="F1326" s="16" t="s">
        <v>2398</v>
      </c>
      <c r="G1326" s="16"/>
      <c r="H1326" t="s">
        <v>13</v>
      </c>
      <c r="I1326" t="s">
        <v>13</v>
      </c>
      <c r="J1326" t="s">
        <v>117</v>
      </c>
      <c r="K1326" t="s">
        <v>88</v>
      </c>
      <c r="L1326" t="s">
        <v>89</v>
      </c>
      <c r="N1326" t="s">
        <v>90</v>
      </c>
      <c r="O1326" s="1">
        <v>44687</v>
      </c>
      <c r="P1326" s="2">
        <v>0</v>
      </c>
      <c r="Q1326" s="2"/>
      <c r="R1326" s="1"/>
      <c r="U1326" s="1" t="str">
        <f t="shared" si="99"/>
        <v>2022</v>
      </c>
      <c r="V1326" s="1" t="str">
        <f>VLOOKUP(W1326,quarter[],2,FALSE)</f>
        <v>2nd</v>
      </c>
      <c r="W1326" s="1" t="str">
        <f t="shared" si="100"/>
        <v>April</v>
      </c>
      <c r="X1326" s="1" t="str">
        <f t="shared" si="101"/>
        <v>Forbes, Cynthia</v>
      </c>
      <c r="Y1326" s="1"/>
      <c r="Z1326" s="1"/>
      <c r="AA1326" s="1" t="s">
        <v>2399</v>
      </c>
      <c r="AB1326" s="1"/>
      <c r="AC1326" s="1"/>
      <c r="AD1326" s="1"/>
      <c r="AE1326" s="1"/>
    </row>
    <row r="1327" spans="1:31">
      <c r="A1327" t="str">
        <f t="shared" si="102"/>
        <v>2022-1326</v>
      </c>
      <c r="B1327" s="1">
        <v>44676</v>
      </c>
      <c r="C1327" s="1" t="s">
        <v>53</v>
      </c>
      <c r="D1327" t="s">
        <v>2400</v>
      </c>
      <c r="E1327" t="s">
        <v>86</v>
      </c>
      <c r="F1327" s="16" t="s">
        <v>2252</v>
      </c>
      <c r="G1327" s="16"/>
      <c r="H1327" t="s">
        <v>13</v>
      </c>
      <c r="I1327" t="s">
        <v>13</v>
      </c>
      <c r="J1327" t="s">
        <v>99</v>
      </c>
      <c r="K1327" t="s">
        <v>88</v>
      </c>
      <c r="L1327" t="s">
        <v>89</v>
      </c>
      <c r="N1327" t="s">
        <v>90</v>
      </c>
      <c r="O1327" s="1">
        <v>44676</v>
      </c>
      <c r="P1327" s="2"/>
      <c r="Q1327" s="2"/>
      <c r="R1327" s="1"/>
      <c r="U1327" s="1" t="str">
        <f t="shared" si="99"/>
        <v>2022</v>
      </c>
      <c r="V1327" s="1" t="str">
        <f>VLOOKUP(W1327,quarter[],2,FALSE)</f>
        <v>2nd</v>
      </c>
      <c r="W1327" s="1" t="str">
        <f t="shared" si="100"/>
        <v>April</v>
      </c>
      <c r="X1327" s="1" t="str">
        <f t="shared" si="101"/>
        <v>Perry, April</v>
      </c>
      <c r="Y1327" s="1"/>
      <c r="Z1327" s="1"/>
      <c r="AA1327" s="1" t="s">
        <v>191</v>
      </c>
      <c r="AB1327" s="1"/>
      <c r="AC1327" s="1"/>
      <c r="AD1327" s="1"/>
      <c r="AE1327" s="1"/>
    </row>
    <row r="1328" spans="1:31">
      <c r="A1328" t="str">
        <f t="shared" si="102"/>
        <v>2022-1327</v>
      </c>
      <c r="B1328" s="1">
        <v>44676</v>
      </c>
      <c r="C1328" s="1" t="s">
        <v>49</v>
      </c>
      <c r="D1328" t="s">
        <v>2401</v>
      </c>
      <c r="E1328" t="s">
        <v>86</v>
      </c>
      <c r="F1328" s="16" t="s">
        <v>2402</v>
      </c>
      <c r="G1328" s="16"/>
      <c r="H1328" t="s">
        <v>13</v>
      </c>
      <c r="I1328" t="s">
        <v>13</v>
      </c>
      <c r="J1328" t="s">
        <v>87</v>
      </c>
      <c r="K1328" t="s">
        <v>88</v>
      </c>
      <c r="L1328" t="s">
        <v>89</v>
      </c>
      <c r="N1328" t="s">
        <v>90</v>
      </c>
      <c r="O1328" s="1">
        <v>44676</v>
      </c>
      <c r="P1328" s="2"/>
      <c r="Q1328" s="2"/>
      <c r="R1328" s="1"/>
      <c r="U1328" s="1" t="str">
        <f t="shared" si="99"/>
        <v>2022</v>
      </c>
      <c r="V1328" s="1" t="str">
        <f>VLOOKUP(W1328,quarter[],2,FALSE)</f>
        <v>2nd</v>
      </c>
      <c r="W1328" s="1" t="str">
        <f t="shared" si="100"/>
        <v>April</v>
      </c>
      <c r="X1328" s="1" t="str">
        <f t="shared" si="101"/>
        <v>Brake, Cassi</v>
      </c>
      <c r="Y1328" s="1"/>
      <c r="Z1328" s="1"/>
      <c r="AA1328" s="1" t="s">
        <v>2403</v>
      </c>
      <c r="AB1328" s="1"/>
      <c r="AC1328" s="1"/>
      <c r="AD1328" s="1"/>
      <c r="AE1328" s="1"/>
    </row>
    <row r="1329" spans="1:31">
      <c r="A1329" t="str">
        <f t="shared" si="102"/>
        <v>2022-1328</v>
      </c>
      <c r="B1329" s="1">
        <v>44676</v>
      </c>
      <c r="C1329" s="1" t="s">
        <v>50</v>
      </c>
      <c r="D1329" t="s">
        <v>2404</v>
      </c>
      <c r="E1329" t="s">
        <v>86</v>
      </c>
      <c r="F1329" s="16" t="s">
        <v>2405</v>
      </c>
      <c r="G1329" s="16"/>
      <c r="H1329" t="s">
        <v>13</v>
      </c>
      <c r="I1329" t="s">
        <v>13</v>
      </c>
      <c r="J1329" t="s">
        <v>140</v>
      </c>
      <c r="K1329" t="s">
        <v>88</v>
      </c>
      <c r="L1329" t="s">
        <v>89</v>
      </c>
      <c r="N1329" t="s">
        <v>90</v>
      </c>
      <c r="O1329" s="1">
        <v>44676</v>
      </c>
      <c r="P1329" s="2"/>
      <c r="Q1329" s="2"/>
      <c r="R1329" s="1"/>
      <c r="U1329" s="1" t="str">
        <f t="shared" si="99"/>
        <v>2022</v>
      </c>
      <c r="V1329" s="1" t="str">
        <f>VLOOKUP(W1329,quarter[],2,FALSE)</f>
        <v>2nd</v>
      </c>
      <c r="W1329" s="1" t="str">
        <f t="shared" si="100"/>
        <v>April</v>
      </c>
      <c r="X1329" s="1" t="str">
        <f t="shared" si="101"/>
        <v>Calo, Robyn</v>
      </c>
      <c r="Y1329" s="1"/>
      <c r="Z1329" s="1"/>
      <c r="AA1329" s="1" t="s">
        <v>2406</v>
      </c>
      <c r="AB1329" s="1"/>
      <c r="AC1329" s="1"/>
      <c r="AD1329" s="1"/>
      <c r="AE1329" s="1"/>
    </row>
    <row r="1330" spans="1:31">
      <c r="A1330" t="str">
        <f t="shared" si="102"/>
        <v>2022-1329</v>
      </c>
      <c r="B1330" s="1">
        <v>44676</v>
      </c>
      <c r="C1330" s="1" t="s">
        <v>48</v>
      </c>
      <c r="D1330" t="s">
        <v>2407</v>
      </c>
      <c r="E1330" t="s">
        <v>86</v>
      </c>
      <c r="F1330" s="16" t="s">
        <v>2408</v>
      </c>
      <c r="G1330" s="16"/>
      <c r="H1330" t="s">
        <v>2409</v>
      </c>
      <c r="I1330" t="s">
        <v>13</v>
      </c>
      <c r="J1330" t="s">
        <v>87</v>
      </c>
      <c r="K1330" t="s">
        <v>90</v>
      </c>
      <c r="L1330" t="s">
        <v>88</v>
      </c>
      <c r="N1330" t="s">
        <v>90</v>
      </c>
      <c r="O1330" s="1">
        <v>44698</v>
      </c>
      <c r="P1330" s="2"/>
      <c r="Q1330" s="2"/>
      <c r="R1330" s="1"/>
      <c r="U1330" s="1" t="str">
        <f t="shared" si="99"/>
        <v>2022</v>
      </c>
      <c r="V1330" s="1" t="str">
        <f>VLOOKUP(W1330,quarter[],2,FALSE)</f>
        <v>2nd</v>
      </c>
      <c r="W1330" s="1" t="str">
        <f t="shared" si="100"/>
        <v>April</v>
      </c>
      <c r="X1330" s="1" t="str">
        <f t="shared" si="101"/>
        <v>Alexander, Lindsay</v>
      </c>
      <c r="Y1330" s="1"/>
      <c r="Z1330" s="1"/>
      <c r="AA1330" s="1" t="s">
        <v>2410</v>
      </c>
      <c r="AB1330" s="1"/>
      <c r="AC1330" s="1"/>
      <c r="AD1330" s="1"/>
      <c r="AE1330" s="1"/>
    </row>
    <row r="1331" spans="1:31">
      <c r="A1331" t="str">
        <f t="shared" si="102"/>
        <v>2022-1330</v>
      </c>
      <c r="B1331" s="1">
        <v>44676</v>
      </c>
      <c r="C1331" s="1" t="s">
        <v>53</v>
      </c>
      <c r="D1331" t="s">
        <v>2411</v>
      </c>
      <c r="E1331" t="s">
        <v>86</v>
      </c>
      <c r="F1331" s="16" t="s">
        <v>2398</v>
      </c>
      <c r="G1331" s="16"/>
      <c r="H1331" t="s">
        <v>13</v>
      </c>
      <c r="I1331" t="s">
        <v>13</v>
      </c>
      <c r="J1331" t="s">
        <v>117</v>
      </c>
      <c r="K1331" t="s">
        <v>90</v>
      </c>
      <c r="L1331" t="s">
        <v>89</v>
      </c>
      <c r="N1331" t="s">
        <v>90</v>
      </c>
      <c r="O1331" s="1">
        <v>44678</v>
      </c>
      <c r="P1331" s="2"/>
      <c r="Q1331" s="2"/>
      <c r="R1331" s="1"/>
      <c r="U1331" s="1" t="str">
        <f t="shared" si="99"/>
        <v>2022</v>
      </c>
      <c r="V1331" s="1" t="str">
        <f>VLOOKUP(W1331,quarter[],2,FALSE)</f>
        <v>2nd</v>
      </c>
      <c r="W1331" s="1" t="str">
        <f t="shared" si="100"/>
        <v>April</v>
      </c>
      <c r="X1331" s="1" t="str">
        <f t="shared" si="101"/>
        <v>Perry, April</v>
      </c>
      <c r="Y1331" s="1"/>
      <c r="Z1331" s="1"/>
      <c r="AA1331" s="1" t="s">
        <v>1358</v>
      </c>
      <c r="AB1331" s="1"/>
      <c r="AC1331" s="1"/>
      <c r="AD1331" s="1"/>
      <c r="AE1331" s="1"/>
    </row>
    <row r="1332" spans="1:31">
      <c r="A1332" t="str">
        <f t="shared" si="102"/>
        <v>2022-1331</v>
      </c>
      <c r="B1332" s="1">
        <v>44676</v>
      </c>
      <c r="C1332" s="1" t="s">
        <v>50</v>
      </c>
      <c r="D1332" t="s">
        <v>2412</v>
      </c>
      <c r="E1332" t="s">
        <v>86</v>
      </c>
      <c r="F1332" s="16" t="s">
        <v>2413</v>
      </c>
      <c r="G1332" s="16"/>
      <c r="H1332" t="s">
        <v>2414</v>
      </c>
      <c r="I1332" t="s">
        <v>13</v>
      </c>
      <c r="J1332" t="s">
        <v>87</v>
      </c>
      <c r="K1332" t="s">
        <v>90</v>
      </c>
      <c r="L1332" t="s">
        <v>88</v>
      </c>
      <c r="N1332" t="s">
        <v>90</v>
      </c>
      <c r="O1332" s="1">
        <v>44697</v>
      </c>
      <c r="P1332" s="2"/>
      <c r="Q1332" s="2"/>
      <c r="R1332" s="1"/>
      <c r="U1332" s="1" t="str">
        <f t="shared" si="99"/>
        <v>2022</v>
      </c>
      <c r="V1332" s="1" t="str">
        <f>VLOOKUP(W1332,quarter[],2,FALSE)</f>
        <v>2nd</v>
      </c>
      <c r="W1332" s="1" t="str">
        <f t="shared" si="100"/>
        <v>April</v>
      </c>
      <c r="X1332" s="1" t="str">
        <f t="shared" si="101"/>
        <v>Calo, Robyn</v>
      </c>
      <c r="Y1332" s="1"/>
      <c r="Z1332" s="1"/>
      <c r="AA1332" s="1" t="s">
        <v>2415</v>
      </c>
      <c r="AB1332" s="1"/>
      <c r="AC1332" s="1"/>
      <c r="AD1332" s="1"/>
      <c r="AE1332" s="1"/>
    </row>
    <row r="1333" spans="1:31">
      <c r="A1333" t="str">
        <f t="shared" si="102"/>
        <v>2022-1332</v>
      </c>
      <c r="B1333" s="1">
        <v>44676</v>
      </c>
      <c r="C1333" s="1" t="s">
        <v>49</v>
      </c>
      <c r="D1333" t="s">
        <v>2416</v>
      </c>
      <c r="E1333" t="s">
        <v>86</v>
      </c>
      <c r="F1333" s="16" t="s">
        <v>2098</v>
      </c>
      <c r="G1333" s="16"/>
      <c r="H1333" t="s">
        <v>13</v>
      </c>
      <c r="I1333" t="s">
        <v>13</v>
      </c>
      <c r="J1333" t="s">
        <v>87</v>
      </c>
      <c r="K1333" t="s">
        <v>88</v>
      </c>
      <c r="L1333" t="s">
        <v>89</v>
      </c>
      <c r="N1333" t="s">
        <v>90</v>
      </c>
      <c r="O1333" s="1">
        <v>44678</v>
      </c>
      <c r="P1333" s="2"/>
      <c r="Q1333" s="2"/>
      <c r="R1333" s="1"/>
      <c r="U1333" s="1" t="str">
        <f t="shared" si="99"/>
        <v>2022</v>
      </c>
      <c r="V1333" s="1" t="str">
        <f>VLOOKUP(W1333,quarter[],2,FALSE)</f>
        <v>2nd</v>
      </c>
      <c r="W1333" s="1" t="str">
        <f t="shared" si="100"/>
        <v>April</v>
      </c>
      <c r="X1333" s="1" t="str">
        <f t="shared" si="101"/>
        <v>Brake, Cassi</v>
      </c>
      <c r="Y1333" s="1"/>
      <c r="Z1333" s="1"/>
      <c r="AA1333" s="1" t="s">
        <v>2417</v>
      </c>
      <c r="AB1333" s="1"/>
      <c r="AC1333" s="1"/>
      <c r="AD1333" s="1"/>
      <c r="AE1333" s="1"/>
    </row>
    <row r="1334" spans="1:31">
      <c r="A1334" t="str">
        <f t="shared" si="102"/>
        <v>2022-1333</v>
      </c>
      <c r="B1334" s="1">
        <v>44676</v>
      </c>
      <c r="C1334" s="1" t="s">
        <v>48</v>
      </c>
      <c r="D1334" t="s">
        <v>2418</v>
      </c>
      <c r="E1334" t="s">
        <v>86</v>
      </c>
      <c r="F1334" s="16" t="s">
        <v>2419</v>
      </c>
      <c r="G1334" s="16"/>
      <c r="H1334" t="s">
        <v>13</v>
      </c>
      <c r="I1334" t="s">
        <v>13</v>
      </c>
      <c r="J1334" t="s">
        <v>87</v>
      </c>
      <c r="K1334" t="s">
        <v>88</v>
      </c>
      <c r="L1334" t="s">
        <v>89</v>
      </c>
      <c r="N1334" t="s">
        <v>90</v>
      </c>
      <c r="O1334" s="1">
        <v>44677</v>
      </c>
      <c r="P1334" s="2"/>
      <c r="Q1334" s="2"/>
      <c r="R1334" s="1"/>
      <c r="U1334" s="1" t="str">
        <f t="shared" si="99"/>
        <v>2022</v>
      </c>
      <c r="V1334" s="1" t="str">
        <f>VLOOKUP(W1334,quarter[],2,FALSE)</f>
        <v>2nd</v>
      </c>
      <c r="W1334" s="1" t="str">
        <f t="shared" si="100"/>
        <v>April</v>
      </c>
      <c r="X1334" s="1" t="str">
        <f t="shared" si="101"/>
        <v>Alexander, Lindsay</v>
      </c>
      <c r="Y1334" s="1"/>
      <c r="Z1334" s="1"/>
      <c r="AA1334" s="1" t="s">
        <v>2420</v>
      </c>
      <c r="AB1334" s="1"/>
      <c r="AC1334" s="1"/>
      <c r="AD1334" s="1"/>
      <c r="AE1334" s="1"/>
    </row>
    <row r="1335" spans="1:31">
      <c r="A1335" t="str">
        <f t="shared" si="102"/>
        <v>2022-1334</v>
      </c>
      <c r="B1335" s="1">
        <v>44676</v>
      </c>
      <c r="C1335" s="1" t="s">
        <v>53</v>
      </c>
      <c r="D1335" t="s">
        <v>2421</v>
      </c>
      <c r="E1335" t="s">
        <v>86</v>
      </c>
      <c r="F1335" s="16" t="s">
        <v>2147</v>
      </c>
      <c r="G1335" s="16"/>
      <c r="H1335" t="s">
        <v>13</v>
      </c>
      <c r="I1335" t="s">
        <v>13</v>
      </c>
      <c r="J1335" t="s">
        <v>87</v>
      </c>
      <c r="K1335" t="s">
        <v>88</v>
      </c>
      <c r="L1335" t="s">
        <v>89</v>
      </c>
      <c r="N1335" t="s">
        <v>90</v>
      </c>
      <c r="O1335" s="1">
        <v>44677</v>
      </c>
      <c r="P1335" s="2"/>
      <c r="Q1335" s="2"/>
      <c r="R1335" s="1"/>
      <c r="U1335" s="1" t="str">
        <f t="shared" ref="U1335:U1398" si="103">TEXT(B1335,"yyyy")</f>
        <v>2022</v>
      </c>
      <c r="V1335" s="1" t="str">
        <f>VLOOKUP(W1335,quarter[],2,FALSE)</f>
        <v>2nd</v>
      </c>
      <c r="W1335" s="1" t="str">
        <f t="shared" ref="W1335:W1398" si="104">TEXT(B1335,"mmmm")</f>
        <v>April</v>
      </c>
      <c r="X1335" s="1" t="str">
        <f t="shared" ref="X1335:X1398" si="105">C1335</f>
        <v>Perry, April</v>
      </c>
      <c r="Y1335" s="1"/>
      <c r="Z1335" s="1"/>
      <c r="AA1335" s="1" t="s">
        <v>1358</v>
      </c>
      <c r="AB1335" s="1"/>
      <c r="AC1335" s="1"/>
      <c r="AD1335" s="1"/>
      <c r="AE1335" s="1"/>
    </row>
    <row r="1336" spans="1:31">
      <c r="A1336" t="str">
        <f t="shared" si="102"/>
        <v>2022-1335</v>
      </c>
      <c r="B1336" s="1">
        <v>44676</v>
      </c>
      <c r="C1336" s="1" t="s">
        <v>50</v>
      </c>
      <c r="D1336" t="s">
        <v>2422</v>
      </c>
      <c r="E1336" t="s">
        <v>86</v>
      </c>
      <c r="F1336" s="16" t="s">
        <v>2423</v>
      </c>
      <c r="G1336" s="16"/>
      <c r="H1336" t="s">
        <v>13</v>
      </c>
      <c r="I1336" t="s">
        <v>147</v>
      </c>
      <c r="J1336" t="s">
        <v>87</v>
      </c>
      <c r="K1336" t="s">
        <v>88</v>
      </c>
      <c r="L1336" t="s">
        <v>89</v>
      </c>
      <c r="N1336" t="s">
        <v>90</v>
      </c>
      <c r="O1336" s="1">
        <v>44677</v>
      </c>
      <c r="P1336" s="2"/>
      <c r="Q1336" s="2"/>
      <c r="R1336" s="1"/>
      <c r="U1336" s="1" t="str">
        <f t="shared" si="103"/>
        <v>2022</v>
      </c>
      <c r="V1336" s="1" t="str">
        <f>VLOOKUP(W1336,quarter[],2,FALSE)</f>
        <v>2nd</v>
      </c>
      <c r="W1336" s="1" t="str">
        <f t="shared" si="104"/>
        <v>April</v>
      </c>
      <c r="X1336" s="1" t="str">
        <f t="shared" si="105"/>
        <v>Calo, Robyn</v>
      </c>
      <c r="Y1336" s="1"/>
      <c r="Z1336" s="1"/>
      <c r="AA1336" s="1" t="s">
        <v>191</v>
      </c>
      <c r="AB1336" s="1"/>
      <c r="AC1336" s="1"/>
      <c r="AD1336" s="1"/>
      <c r="AE1336" s="1"/>
    </row>
    <row r="1337" spans="1:31">
      <c r="A1337" t="str">
        <f t="shared" si="102"/>
        <v>2022-1336</v>
      </c>
      <c r="B1337" s="1">
        <v>44676</v>
      </c>
      <c r="C1337" s="1" t="s">
        <v>48</v>
      </c>
      <c r="D1337" t="s">
        <v>2424</v>
      </c>
      <c r="E1337" t="s">
        <v>86</v>
      </c>
      <c r="F1337" s="16" t="s">
        <v>2147</v>
      </c>
      <c r="G1337" s="16"/>
      <c r="H1337" t="s">
        <v>2425</v>
      </c>
      <c r="I1337" t="s">
        <v>2426</v>
      </c>
      <c r="J1337" t="s">
        <v>87</v>
      </c>
      <c r="K1337" t="s">
        <v>88</v>
      </c>
      <c r="L1337" t="s">
        <v>90</v>
      </c>
      <c r="N1337" t="s">
        <v>90</v>
      </c>
      <c r="O1337" s="1">
        <v>44686</v>
      </c>
      <c r="P1337" s="2"/>
      <c r="Q1337" s="2"/>
      <c r="R1337" s="1"/>
      <c r="U1337" s="1" t="str">
        <f t="shared" si="103"/>
        <v>2022</v>
      </c>
      <c r="V1337" s="1" t="str">
        <f>VLOOKUP(W1337,quarter[],2,FALSE)</f>
        <v>2nd</v>
      </c>
      <c r="W1337" s="1" t="str">
        <f t="shared" si="104"/>
        <v>April</v>
      </c>
      <c r="X1337" s="1" t="str">
        <f t="shared" si="105"/>
        <v>Alexander, Lindsay</v>
      </c>
      <c r="Y1337" s="1"/>
      <c r="Z1337" s="1"/>
      <c r="AA1337" s="1" t="s">
        <v>2427</v>
      </c>
      <c r="AB1337" s="1"/>
      <c r="AC1337" s="1"/>
      <c r="AD1337" s="1"/>
      <c r="AE1337" s="1"/>
    </row>
    <row r="1338" spans="1:31">
      <c r="A1338" t="str">
        <f t="shared" si="102"/>
        <v>2022-1337</v>
      </c>
      <c r="B1338" s="1">
        <v>44676</v>
      </c>
      <c r="C1338" s="1" t="s">
        <v>50</v>
      </c>
      <c r="D1338" t="s">
        <v>2428</v>
      </c>
      <c r="E1338" t="s">
        <v>86</v>
      </c>
      <c r="F1338" s="16" t="s">
        <v>2429</v>
      </c>
      <c r="G1338" s="16"/>
      <c r="H1338" t="s">
        <v>13</v>
      </c>
      <c r="I1338" t="s">
        <v>2430</v>
      </c>
      <c r="J1338" t="s">
        <v>369</v>
      </c>
      <c r="K1338" t="s">
        <v>90</v>
      </c>
      <c r="L1338" t="s">
        <v>90</v>
      </c>
      <c r="N1338" t="s">
        <v>90</v>
      </c>
      <c r="O1338" s="1">
        <v>44687</v>
      </c>
      <c r="P1338" s="2"/>
      <c r="Q1338" s="2"/>
      <c r="R1338" s="1"/>
      <c r="U1338" s="1" t="str">
        <f t="shared" si="103"/>
        <v>2022</v>
      </c>
      <c r="V1338" s="1" t="str">
        <f>VLOOKUP(W1338,quarter[],2,FALSE)</f>
        <v>2nd</v>
      </c>
      <c r="W1338" s="1" t="str">
        <f t="shared" si="104"/>
        <v>April</v>
      </c>
      <c r="X1338" s="1" t="str">
        <f t="shared" si="105"/>
        <v>Calo, Robyn</v>
      </c>
      <c r="Y1338" s="1"/>
      <c r="Z1338" s="1"/>
      <c r="AA1338" s="1" t="s">
        <v>479</v>
      </c>
      <c r="AB1338" s="1"/>
      <c r="AC1338" s="1"/>
      <c r="AD1338" s="1"/>
      <c r="AE1338" s="1"/>
    </row>
    <row r="1339" spans="1:31">
      <c r="A1339" t="str">
        <f t="shared" si="102"/>
        <v>2022-1338</v>
      </c>
      <c r="B1339" s="1">
        <v>44676</v>
      </c>
      <c r="C1339" s="1" t="s">
        <v>49</v>
      </c>
      <c r="D1339" t="s">
        <v>2428</v>
      </c>
      <c r="E1339" t="s">
        <v>86</v>
      </c>
      <c r="F1339" s="16" t="s">
        <v>2431</v>
      </c>
      <c r="G1339" s="16"/>
      <c r="H1339" t="s">
        <v>2432</v>
      </c>
      <c r="I1339" t="s">
        <v>13</v>
      </c>
      <c r="J1339" t="s">
        <v>369</v>
      </c>
      <c r="K1339" t="s">
        <v>90</v>
      </c>
      <c r="L1339" t="s">
        <v>89</v>
      </c>
      <c r="N1339" t="s">
        <v>90</v>
      </c>
      <c r="O1339" s="1">
        <v>44678</v>
      </c>
      <c r="P1339" s="2"/>
      <c r="Q1339" s="2"/>
      <c r="R1339" s="1"/>
      <c r="U1339" s="1" t="str">
        <f t="shared" si="103"/>
        <v>2022</v>
      </c>
      <c r="V1339" s="1" t="str">
        <f>VLOOKUP(W1339,quarter[],2,FALSE)</f>
        <v>2nd</v>
      </c>
      <c r="W1339" s="1" t="str">
        <f t="shared" si="104"/>
        <v>April</v>
      </c>
      <c r="X1339" s="1" t="str">
        <f t="shared" si="105"/>
        <v>Brake, Cassi</v>
      </c>
      <c r="Y1339" s="1"/>
      <c r="Z1339" s="1"/>
      <c r="AA1339" s="1" t="s">
        <v>1175</v>
      </c>
      <c r="AB1339" s="1"/>
      <c r="AC1339" s="1"/>
      <c r="AD1339" s="1"/>
      <c r="AE1339" s="1"/>
    </row>
    <row r="1340" spans="1:31">
      <c r="A1340" t="str">
        <f t="shared" si="102"/>
        <v>2022-1339</v>
      </c>
      <c r="B1340" s="1">
        <v>44676</v>
      </c>
      <c r="C1340" s="1" t="s">
        <v>53</v>
      </c>
      <c r="D1340" t="s">
        <v>2433</v>
      </c>
      <c r="E1340" t="s">
        <v>86</v>
      </c>
      <c r="F1340" s="16" t="s">
        <v>1836</v>
      </c>
      <c r="G1340" s="16"/>
      <c r="H1340" t="s">
        <v>2434</v>
      </c>
      <c r="I1340" t="s">
        <v>13</v>
      </c>
      <c r="J1340" t="s">
        <v>99</v>
      </c>
      <c r="K1340" t="s">
        <v>90</v>
      </c>
      <c r="L1340" t="s">
        <v>88</v>
      </c>
      <c r="N1340" t="s">
        <v>90</v>
      </c>
      <c r="O1340" s="1">
        <v>44677</v>
      </c>
      <c r="P1340" s="2"/>
      <c r="Q1340" s="2"/>
      <c r="R1340" s="1"/>
      <c r="U1340" s="1" t="str">
        <f t="shared" si="103"/>
        <v>2022</v>
      </c>
      <c r="V1340" s="1" t="str">
        <f>VLOOKUP(W1340,quarter[],2,FALSE)</f>
        <v>2nd</v>
      </c>
      <c r="W1340" s="1" t="str">
        <f t="shared" si="104"/>
        <v>April</v>
      </c>
      <c r="X1340" s="1" t="str">
        <f t="shared" si="105"/>
        <v>Perry, April</v>
      </c>
      <c r="Y1340" s="1"/>
      <c r="Z1340" s="1"/>
      <c r="AA1340" s="1" t="s">
        <v>1014</v>
      </c>
      <c r="AB1340" s="1"/>
      <c r="AC1340" s="1"/>
      <c r="AD1340" s="1"/>
      <c r="AE1340" s="1"/>
    </row>
    <row r="1341" spans="1:31">
      <c r="A1341" t="str">
        <f t="shared" si="102"/>
        <v>2022-1340</v>
      </c>
      <c r="B1341" s="1">
        <v>44677</v>
      </c>
      <c r="C1341" s="1" t="s">
        <v>50</v>
      </c>
      <c r="D1341" t="s">
        <v>2435</v>
      </c>
      <c r="E1341" t="s">
        <v>86</v>
      </c>
      <c r="F1341" s="16" t="s">
        <v>2436</v>
      </c>
      <c r="G1341" s="16"/>
      <c r="H1341" t="s">
        <v>13</v>
      </c>
      <c r="I1341" t="s">
        <v>13</v>
      </c>
      <c r="J1341" t="s">
        <v>99</v>
      </c>
      <c r="K1341" t="s">
        <v>88</v>
      </c>
      <c r="L1341" t="s">
        <v>89</v>
      </c>
      <c r="N1341" t="s">
        <v>90</v>
      </c>
      <c r="O1341" s="1">
        <v>44677</v>
      </c>
      <c r="P1341" s="2"/>
      <c r="Q1341" s="2"/>
      <c r="R1341" s="1"/>
      <c r="U1341" s="1" t="str">
        <f t="shared" si="103"/>
        <v>2022</v>
      </c>
      <c r="V1341" s="1" t="str">
        <f>VLOOKUP(W1341,quarter[],2,FALSE)</f>
        <v>2nd</v>
      </c>
      <c r="W1341" s="1" t="str">
        <f t="shared" si="104"/>
        <v>April</v>
      </c>
      <c r="X1341" s="1" t="str">
        <f t="shared" si="105"/>
        <v>Calo, Robyn</v>
      </c>
      <c r="Y1341" s="1"/>
      <c r="Z1341" s="1"/>
      <c r="AA1341" s="1" t="s">
        <v>2437</v>
      </c>
      <c r="AB1341" s="1"/>
      <c r="AC1341" s="1"/>
      <c r="AD1341" s="1"/>
      <c r="AE1341" s="1"/>
    </row>
    <row r="1342" spans="1:31">
      <c r="A1342" t="str">
        <f t="shared" si="102"/>
        <v>2022-1341</v>
      </c>
      <c r="B1342" s="1">
        <v>44677</v>
      </c>
      <c r="C1342" s="1" t="s">
        <v>53</v>
      </c>
      <c r="D1342" t="s">
        <v>2438</v>
      </c>
      <c r="E1342" t="s">
        <v>224</v>
      </c>
      <c r="F1342" s="16" t="s">
        <v>2177</v>
      </c>
      <c r="G1342" s="16"/>
      <c r="H1342" t="s">
        <v>13</v>
      </c>
      <c r="I1342" t="s">
        <v>13</v>
      </c>
      <c r="J1342" t="s">
        <v>140</v>
      </c>
      <c r="K1342" t="s">
        <v>88</v>
      </c>
      <c r="L1342" t="s">
        <v>89</v>
      </c>
      <c r="N1342" t="s">
        <v>90</v>
      </c>
      <c r="O1342" s="1">
        <v>44677</v>
      </c>
      <c r="P1342" s="2"/>
      <c r="Q1342" s="2"/>
      <c r="R1342" s="1"/>
      <c r="U1342" s="1" t="str">
        <f t="shared" si="103"/>
        <v>2022</v>
      </c>
      <c r="V1342" s="1" t="str">
        <f>VLOOKUP(W1342,quarter[],2,FALSE)</f>
        <v>2nd</v>
      </c>
      <c r="W1342" s="1" t="str">
        <f t="shared" si="104"/>
        <v>April</v>
      </c>
      <c r="X1342" s="1" t="str">
        <f t="shared" si="105"/>
        <v>Perry, April</v>
      </c>
      <c r="Y1342" s="1"/>
      <c r="Z1342" s="1"/>
      <c r="AA1342" s="1" t="s">
        <v>2439</v>
      </c>
      <c r="AB1342" s="1"/>
      <c r="AC1342" s="1"/>
      <c r="AD1342" s="1"/>
      <c r="AE1342" s="1"/>
    </row>
    <row r="1343" spans="1:31">
      <c r="A1343" t="str">
        <f t="shared" si="102"/>
        <v>2022-1342</v>
      </c>
      <c r="B1343" s="1">
        <v>44677</v>
      </c>
      <c r="C1343" s="1" t="s">
        <v>54</v>
      </c>
      <c r="D1343" t="s">
        <v>2440</v>
      </c>
      <c r="E1343" t="s">
        <v>220</v>
      </c>
      <c r="F1343" s="16" t="s">
        <v>2441</v>
      </c>
      <c r="G1343" s="16"/>
      <c r="H1343" t="s">
        <v>768</v>
      </c>
      <c r="I1343" t="s">
        <v>13</v>
      </c>
      <c r="J1343" t="s">
        <v>117</v>
      </c>
      <c r="K1343" t="s">
        <v>88</v>
      </c>
      <c r="L1343" t="s">
        <v>89</v>
      </c>
      <c r="N1343" t="s">
        <v>90</v>
      </c>
      <c r="O1343" s="1">
        <v>44697</v>
      </c>
      <c r="P1343" s="2"/>
      <c r="Q1343" s="2"/>
      <c r="R1343" s="1"/>
      <c r="U1343" s="1" t="str">
        <f t="shared" si="103"/>
        <v>2022</v>
      </c>
      <c r="V1343" s="1" t="str">
        <f>VLOOKUP(W1343,quarter[],2,FALSE)</f>
        <v>2nd</v>
      </c>
      <c r="W1343" s="1" t="str">
        <f t="shared" si="104"/>
        <v>April</v>
      </c>
      <c r="X1343" s="1" t="str">
        <f t="shared" si="105"/>
        <v>Pitts, Jeff</v>
      </c>
      <c r="Y1343" s="1"/>
      <c r="Z1343" s="1"/>
      <c r="AA1343" s="1" t="s">
        <v>146</v>
      </c>
      <c r="AB1343" s="1"/>
      <c r="AC1343" s="1"/>
      <c r="AD1343" s="1"/>
      <c r="AE1343" s="1"/>
    </row>
    <row r="1344" spans="1:31">
      <c r="A1344" t="str">
        <f t="shared" si="102"/>
        <v>2022-1343</v>
      </c>
      <c r="B1344" s="1">
        <v>44677</v>
      </c>
      <c r="C1344" s="1" t="s">
        <v>50</v>
      </c>
      <c r="D1344" t="s">
        <v>2442</v>
      </c>
      <c r="E1344" t="s">
        <v>86</v>
      </c>
      <c r="F1344" s="16" t="s">
        <v>2443</v>
      </c>
      <c r="G1344" s="16"/>
      <c r="H1344" t="s">
        <v>2444</v>
      </c>
      <c r="I1344" t="s">
        <v>2445</v>
      </c>
      <c r="J1344" t="s">
        <v>87</v>
      </c>
      <c r="K1344" t="s">
        <v>90</v>
      </c>
      <c r="L1344" t="s">
        <v>90</v>
      </c>
      <c r="N1344" t="s">
        <v>90</v>
      </c>
      <c r="O1344" s="1">
        <v>44677</v>
      </c>
      <c r="P1344" s="2">
        <v>15</v>
      </c>
      <c r="Q1344" s="2">
        <v>15</v>
      </c>
      <c r="R1344" s="1">
        <v>44679</v>
      </c>
      <c r="S1344">
        <v>3239</v>
      </c>
      <c r="U1344" s="1" t="str">
        <f t="shared" si="103"/>
        <v>2022</v>
      </c>
      <c r="V1344" s="1" t="str">
        <f>VLOOKUP(W1344,quarter[],2,FALSE)</f>
        <v>2nd</v>
      </c>
      <c r="W1344" s="1" t="str">
        <f t="shared" si="104"/>
        <v>April</v>
      </c>
      <c r="X1344" s="1" t="str">
        <f t="shared" si="105"/>
        <v>Calo, Robyn</v>
      </c>
      <c r="Y1344" s="1"/>
      <c r="Z1344" s="1"/>
      <c r="AA1344" s="1" t="s">
        <v>2446</v>
      </c>
      <c r="AB1344" s="1"/>
      <c r="AC1344" s="1"/>
      <c r="AD1344" s="1"/>
      <c r="AE1344" s="1"/>
    </row>
    <row r="1345" spans="1:31">
      <c r="A1345" t="str">
        <f t="shared" si="102"/>
        <v>2022-1344</v>
      </c>
      <c r="B1345" s="1">
        <v>44677</v>
      </c>
      <c r="C1345" s="1" t="s">
        <v>48</v>
      </c>
      <c r="D1345" t="s">
        <v>2447</v>
      </c>
      <c r="E1345" t="s">
        <v>86</v>
      </c>
      <c r="F1345" s="16" t="s">
        <v>87</v>
      </c>
      <c r="G1345" s="16"/>
      <c r="H1345" t="s">
        <v>13</v>
      </c>
      <c r="I1345" t="s">
        <v>13</v>
      </c>
      <c r="J1345" t="s">
        <v>87</v>
      </c>
      <c r="K1345" t="s">
        <v>88</v>
      </c>
      <c r="L1345" t="s">
        <v>89</v>
      </c>
      <c r="N1345" t="s">
        <v>90</v>
      </c>
      <c r="O1345" s="1">
        <v>44677</v>
      </c>
      <c r="P1345" s="2"/>
      <c r="Q1345" s="2"/>
      <c r="R1345" s="1"/>
      <c r="U1345" s="1" t="str">
        <f t="shared" si="103"/>
        <v>2022</v>
      </c>
      <c r="V1345" s="1" t="str">
        <f>VLOOKUP(W1345,quarter[],2,FALSE)</f>
        <v>2nd</v>
      </c>
      <c r="W1345" s="1" t="str">
        <f t="shared" si="104"/>
        <v>April</v>
      </c>
      <c r="X1345" s="1" t="str">
        <f t="shared" si="105"/>
        <v>Alexander, Lindsay</v>
      </c>
      <c r="Y1345" s="1"/>
      <c r="Z1345" s="1"/>
      <c r="AA1345" s="1" t="s">
        <v>1358</v>
      </c>
      <c r="AB1345" s="1"/>
      <c r="AC1345" s="1"/>
      <c r="AD1345" s="1"/>
      <c r="AE1345" s="1"/>
    </row>
    <row r="1346" spans="1:31">
      <c r="A1346" t="str">
        <f t="shared" si="102"/>
        <v>2022-1345</v>
      </c>
      <c r="B1346" s="1">
        <v>44677</v>
      </c>
      <c r="C1346" s="1" t="s">
        <v>48</v>
      </c>
      <c r="D1346" t="s">
        <v>2448</v>
      </c>
      <c r="E1346" t="s">
        <v>86</v>
      </c>
      <c r="F1346" s="16" t="s">
        <v>2449</v>
      </c>
      <c r="G1346" s="16"/>
      <c r="H1346" t="s">
        <v>1478</v>
      </c>
      <c r="I1346" t="s">
        <v>13</v>
      </c>
      <c r="J1346" t="s">
        <v>87</v>
      </c>
      <c r="K1346" t="s">
        <v>88</v>
      </c>
      <c r="L1346" t="s">
        <v>89</v>
      </c>
      <c r="N1346" t="s">
        <v>90</v>
      </c>
      <c r="O1346" s="1">
        <v>44679</v>
      </c>
      <c r="P1346" s="2"/>
      <c r="Q1346" s="2"/>
      <c r="R1346" s="1"/>
      <c r="U1346" s="1" t="str">
        <f t="shared" si="103"/>
        <v>2022</v>
      </c>
      <c r="V1346" s="1" t="str">
        <f>VLOOKUP(W1346,quarter[],2,FALSE)</f>
        <v>2nd</v>
      </c>
      <c r="W1346" s="1" t="str">
        <f t="shared" si="104"/>
        <v>April</v>
      </c>
      <c r="X1346" s="1" t="str">
        <f t="shared" si="105"/>
        <v>Alexander, Lindsay</v>
      </c>
      <c r="Y1346" s="1"/>
      <c r="Z1346" s="1"/>
      <c r="AA1346" s="1" t="s">
        <v>2450</v>
      </c>
      <c r="AB1346" s="1"/>
      <c r="AC1346" s="1"/>
      <c r="AD1346" s="1"/>
      <c r="AE1346" s="1"/>
    </row>
    <row r="1347" spans="1:31">
      <c r="A1347" t="str">
        <f t="shared" si="102"/>
        <v>2022-1346</v>
      </c>
      <c r="B1347" s="1">
        <v>44677</v>
      </c>
      <c r="C1347" s="1" t="s">
        <v>53</v>
      </c>
      <c r="D1347" t="s">
        <v>2451</v>
      </c>
      <c r="E1347" t="s">
        <v>86</v>
      </c>
      <c r="F1347" s="16" t="s">
        <v>2452</v>
      </c>
      <c r="G1347" s="16"/>
      <c r="H1347" t="s">
        <v>13</v>
      </c>
      <c r="I1347" t="s">
        <v>13</v>
      </c>
      <c r="J1347" t="s">
        <v>87</v>
      </c>
      <c r="K1347" t="s">
        <v>88</v>
      </c>
      <c r="L1347" t="s">
        <v>89</v>
      </c>
      <c r="N1347" t="s">
        <v>90</v>
      </c>
      <c r="O1347" s="1">
        <v>44677</v>
      </c>
      <c r="P1347" s="2"/>
      <c r="Q1347" s="2"/>
      <c r="R1347" s="1"/>
      <c r="U1347" s="1" t="str">
        <f t="shared" si="103"/>
        <v>2022</v>
      </c>
      <c r="V1347" s="1" t="str">
        <f>VLOOKUP(W1347,quarter[],2,FALSE)</f>
        <v>2nd</v>
      </c>
      <c r="W1347" s="1" t="str">
        <f t="shared" si="104"/>
        <v>April</v>
      </c>
      <c r="X1347" s="1" t="str">
        <f t="shared" si="105"/>
        <v>Perry, April</v>
      </c>
      <c r="Y1347" s="1"/>
      <c r="Z1347" s="1"/>
      <c r="AA1347" s="1" t="s">
        <v>191</v>
      </c>
      <c r="AB1347" s="1"/>
      <c r="AC1347" s="1"/>
      <c r="AD1347" s="1"/>
      <c r="AE1347" s="1"/>
    </row>
    <row r="1348" spans="1:31">
      <c r="A1348" t="str">
        <f t="shared" si="102"/>
        <v>2022-1347</v>
      </c>
      <c r="B1348" s="1">
        <v>44677</v>
      </c>
      <c r="C1348" s="1" t="s">
        <v>50</v>
      </c>
      <c r="D1348" t="s">
        <v>2453</v>
      </c>
      <c r="E1348" t="s">
        <v>86</v>
      </c>
      <c r="F1348" s="16" t="s">
        <v>2454</v>
      </c>
      <c r="G1348" s="16"/>
      <c r="H1348" t="s">
        <v>2455</v>
      </c>
      <c r="I1348" t="s">
        <v>13</v>
      </c>
      <c r="J1348" t="s">
        <v>99</v>
      </c>
      <c r="K1348" t="s">
        <v>88</v>
      </c>
      <c r="L1348" t="s">
        <v>89</v>
      </c>
      <c r="N1348" t="s">
        <v>90</v>
      </c>
      <c r="O1348" s="1">
        <v>44678</v>
      </c>
      <c r="P1348" s="2"/>
      <c r="Q1348" s="2"/>
      <c r="R1348" s="1"/>
      <c r="U1348" s="1" t="str">
        <f t="shared" si="103"/>
        <v>2022</v>
      </c>
      <c r="V1348" s="1" t="str">
        <f>VLOOKUP(W1348,quarter[],2,FALSE)</f>
        <v>2nd</v>
      </c>
      <c r="W1348" s="1" t="str">
        <f t="shared" si="104"/>
        <v>April</v>
      </c>
      <c r="X1348" s="1" t="str">
        <f t="shared" si="105"/>
        <v>Calo, Robyn</v>
      </c>
      <c r="Y1348" s="1"/>
      <c r="Z1348" s="1"/>
      <c r="AA1348" s="1" t="s">
        <v>108</v>
      </c>
      <c r="AB1348" s="1"/>
      <c r="AC1348" s="1"/>
      <c r="AD1348" s="1"/>
      <c r="AE1348" s="1"/>
    </row>
    <row r="1349" spans="1:31">
      <c r="A1349" t="str">
        <f t="shared" si="102"/>
        <v>2022-1348</v>
      </c>
      <c r="B1349" s="1">
        <v>44677</v>
      </c>
      <c r="C1349" s="1" t="s">
        <v>49</v>
      </c>
      <c r="D1349" t="s">
        <v>2456</v>
      </c>
      <c r="E1349" t="s">
        <v>86</v>
      </c>
      <c r="F1349" s="16" t="s">
        <v>2457</v>
      </c>
      <c r="G1349" s="16"/>
      <c r="H1349" t="s">
        <v>2458</v>
      </c>
      <c r="I1349" t="s">
        <v>13</v>
      </c>
      <c r="J1349" t="s">
        <v>99</v>
      </c>
      <c r="K1349" t="s">
        <v>88</v>
      </c>
      <c r="L1349" t="s">
        <v>89</v>
      </c>
      <c r="N1349" t="s">
        <v>90</v>
      </c>
      <c r="O1349" s="1">
        <v>44678</v>
      </c>
      <c r="P1349" s="2"/>
      <c r="Q1349" s="2"/>
      <c r="R1349" s="1"/>
      <c r="U1349" s="1" t="str">
        <f t="shared" si="103"/>
        <v>2022</v>
      </c>
      <c r="V1349" s="1" t="str">
        <f>VLOOKUP(W1349,quarter[],2,FALSE)</f>
        <v>2nd</v>
      </c>
      <c r="W1349" s="1" t="str">
        <f t="shared" si="104"/>
        <v>April</v>
      </c>
      <c r="X1349" s="1" t="str">
        <f t="shared" si="105"/>
        <v>Brake, Cassi</v>
      </c>
      <c r="Y1349" s="1"/>
      <c r="Z1349" s="1"/>
      <c r="AA1349" s="1" t="s">
        <v>2459</v>
      </c>
      <c r="AB1349" s="1"/>
      <c r="AC1349" s="1"/>
      <c r="AD1349" s="1"/>
      <c r="AE1349" s="1"/>
    </row>
    <row r="1350" spans="1:31">
      <c r="A1350" t="str">
        <f t="shared" si="102"/>
        <v>2022-1349</v>
      </c>
      <c r="B1350" s="1">
        <v>44677</v>
      </c>
      <c r="C1350" s="1" t="s">
        <v>48</v>
      </c>
      <c r="D1350" t="s">
        <v>2460</v>
      </c>
      <c r="E1350" t="s">
        <v>86</v>
      </c>
      <c r="F1350" s="16" t="s">
        <v>2461</v>
      </c>
      <c r="G1350" s="16"/>
      <c r="H1350" t="s">
        <v>13</v>
      </c>
      <c r="I1350" t="s">
        <v>13</v>
      </c>
      <c r="J1350" t="s">
        <v>117</v>
      </c>
      <c r="K1350" t="s">
        <v>90</v>
      </c>
      <c r="L1350" t="s">
        <v>89</v>
      </c>
      <c r="N1350" t="s">
        <v>90</v>
      </c>
      <c r="O1350" s="1">
        <v>44678</v>
      </c>
      <c r="P1350" s="2"/>
      <c r="Q1350" s="2"/>
      <c r="R1350" s="1"/>
      <c r="U1350" s="1" t="str">
        <f t="shared" si="103"/>
        <v>2022</v>
      </c>
      <c r="V1350" s="1" t="str">
        <f>VLOOKUP(W1350,quarter[],2,FALSE)</f>
        <v>2nd</v>
      </c>
      <c r="W1350" s="1" t="str">
        <f t="shared" si="104"/>
        <v>April</v>
      </c>
      <c r="X1350" s="1" t="str">
        <f t="shared" si="105"/>
        <v>Alexander, Lindsay</v>
      </c>
      <c r="Y1350" s="1"/>
      <c r="Z1350" s="1"/>
      <c r="AA1350" s="1" t="s">
        <v>2462</v>
      </c>
      <c r="AB1350" s="1"/>
      <c r="AC1350" s="1"/>
      <c r="AD1350" s="1"/>
      <c r="AE1350" s="1"/>
    </row>
    <row r="1351" spans="1:31">
      <c r="A1351" t="str">
        <f t="shared" si="102"/>
        <v>2022-1350</v>
      </c>
      <c r="B1351" s="1">
        <v>44677</v>
      </c>
      <c r="C1351" s="1" t="s">
        <v>49</v>
      </c>
      <c r="D1351" t="s">
        <v>2463</v>
      </c>
      <c r="E1351" t="s">
        <v>86</v>
      </c>
      <c r="F1351" s="16" t="s">
        <v>2464</v>
      </c>
      <c r="G1351" s="16"/>
      <c r="H1351" t="s">
        <v>13</v>
      </c>
      <c r="I1351" t="s">
        <v>13</v>
      </c>
      <c r="J1351" t="s">
        <v>117</v>
      </c>
      <c r="K1351" t="s">
        <v>88</v>
      </c>
      <c r="L1351" t="s">
        <v>89</v>
      </c>
      <c r="N1351" t="s">
        <v>90</v>
      </c>
      <c r="O1351" s="1">
        <v>44678</v>
      </c>
      <c r="P1351" s="2"/>
      <c r="Q1351" s="2"/>
      <c r="R1351" s="1"/>
      <c r="U1351" s="1" t="str">
        <f t="shared" si="103"/>
        <v>2022</v>
      </c>
      <c r="V1351" s="1" t="str">
        <f>VLOOKUP(W1351,quarter[],2,FALSE)</f>
        <v>2nd</v>
      </c>
      <c r="W1351" s="1" t="str">
        <f t="shared" si="104"/>
        <v>April</v>
      </c>
      <c r="X1351" s="1" t="str">
        <f t="shared" si="105"/>
        <v>Brake, Cassi</v>
      </c>
      <c r="Y1351" s="1"/>
      <c r="Z1351" s="1"/>
      <c r="AA1351" s="1" t="s">
        <v>2465</v>
      </c>
      <c r="AB1351" s="1"/>
      <c r="AC1351" s="1"/>
      <c r="AD1351" s="1"/>
      <c r="AE1351" s="1"/>
    </row>
    <row r="1352" spans="1:31">
      <c r="A1352" t="str">
        <f t="shared" si="102"/>
        <v>2022-1351</v>
      </c>
      <c r="B1352" s="1">
        <v>44678</v>
      </c>
      <c r="C1352" s="1" t="s">
        <v>49</v>
      </c>
      <c r="D1352" t="s">
        <v>2466</v>
      </c>
      <c r="E1352" t="s">
        <v>86</v>
      </c>
      <c r="F1352" s="16" t="s">
        <v>2467</v>
      </c>
      <c r="G1352" s="16"/>
      <c r="H1352" t="s">
        <v>13</v>
      </c>
      <c r="I1352" t="s">
        <v>13</v>
      </c>
      <c r="J1352" t="s">
        <v>87</v>
      </c>
      <c r="K1352" t="s">
        <v>88</v>
      </c>
      <c r="L1352" t="s">
        <v>89</v>
      </c>
      <c r="N1352" t="s">
        <v>90</v>
      </c>
      <c r="O1352" s="1">
        <v>44685</v>
      </c>
      <c r="P1352" s="2"/>
      <c r="Q1352" s="2"/>
      <c r="R1352" s="1"/>
      <c r="U1352" s="1" t="str">
        <f t="shared" si="103"/>
        <v>2022</v>
      </c>
      <c r="V1352" s="1" t="str">
        <f>VLOOKUP(W1352,quarter[],2,FALSE)</f>
        <v>2nd</v>
      </c>
      <c r="W1352" s="1" t="str">
        <f t="shared" si="104"/>
        <v>April</v>
      </c>
      <c r="X1352" s="1" t="str">
        <f t="shared" si="105"/>
        <v>Brake, Cassi</v>
      </c>
      <c r="Y1352" s="1"/>
      <c r="Z1352" s="1"/>
      <c r="AA1352" s="1" t="s">
        <v>898</v>
      </c>
      <c r="AB1352" s="1"/>
      <c r="AC1352" s="1"/>
      <c r="AD1352" s="1"/>
      <c r="AE1352" s="1"/>
    </row>
    <row r="1353" spans="1:31">
      <c r="A1353" t="str">
        <f t="shared" si="102"/>
        <v>2022-1352</v>
      </c>
      <c r="B1353" s="1">
        <v>44678</v>
      </c>
      <c r="C1353" s="1" t="s">
        <v>53</v>
      </c>
      <c r="D1353" t="s">
        <v>2468</v>
      </c>
      <c r="E1353" t="s">
        <v>86</v>
      </c>
      <c r="F1353" s="16" t="s">
        <v>2469</v>
      </c>
      <c r="G1353" s="16"/>
      <c r="H1353" t="s">
        <v>2470</v>
      </c>
      <c r="I1353" t="s">
        <v>2471</v>
      </c>
      <c r="J1353" t="s">
        <v>117</v>
      </c>
      <c r="K1353" t="s">
        <v>88</v>
      </c>
      <c r="L1353" t="s">
        <v>89</v>
      </c>
      <c r="N1353" t="s">
        <v>90</v>
      </c>
      <c r="O1353" s="1">
        <v>44685</v>
      </c>
      <c r="P1353" s="2"/>
      <c r="Q1353" s="2"/>
      <c r="R1353" s="1"/>
      <c r="U1353" s="1" t="str">
        <f t="shared" si="103"/>
        <v>2022</v>
      </c>
      <c r="V1353" s="1" t="str">
        <f>VLOOKUP(W1353,quarter[],2,FALSE)</f>
        <v>2nd</v>
      </c>
      <c r="W1353" s="1" t="str">
        <f t="shared" si="104"/>
        <v>April</v>
      </c>
      <c r="X1353" s="1" t="str">
        <f t="shared" si="105"/>
        <v>Perry, April</v>
      </c>
      <c r="Y1353" s="1"/>
      <c r="Z1353" s="1"/>
      <c r="AA1353" s="1" t="s">
        <v>2472</v>
      </c>
      <c r="AB1353" s="1"/>
      <c r="AC1353" s="1"/>
      <c r="AD1353" s="1"/>
      <c r="AE1353" s="1"/>
    </row>
    <row r="1354" spans="1:31">
      <c r="A1354" t="str">
        <f t="shared" si="102"/>
        <v>2022-1353</v>
      </c>
      <c r="B1354" s="1">
        <v>44678</v>
      </c>
      <c r="C1354" s="1" t="s">
        <v>50</v>
      </c>
      <c r="D1354" t="s">
        <v>2473</v>
      </c>
      <c r="E1354" t="s">
        <v>86</v>
      </c>
      <c r="F1354" s="16" t="s">
        <v>2474</v>
      </c>
      <c r="G1354" s="16"/>
      <c r="H1354" t="s">
        <v>13</v>
      </c>
      <c r="I1354" t="s">
        <v>2475</v>
      </c>
      <c r="J1354" t="s">
        <v>87</v>
      </c>
      <c r="K1354" t="s">
        <v>88</v>
      </c>
      <c r="L1354" t="s">
        <v>89</v>
      </c>
      <c r="N1354" t="s">
        <v>90</v>
      </c>
      <c r="O1354" s="1">
        <v>44678</v>
      </c>
      <c r="P1354" s="2"/>
      <c r="Q1354" s="2"/>
      <c r="R1354" s="1"/>
      <c r="U1354" s="1" t="str">
        <f t="shared" si="103"/>
        <v>2022</v>
      </c>
      <c r="V1354" s="1" t="str">
        <f>VLOOKUP(W1354,quarter[],2,FALSE)</f>
        <v>2nd</v>
      </c>
      <c r="W1354" s="1" t="str">
        <f t="shared" si="104"/>
        <v>April</v>
      </c>
      <c r="X1354" s="1" t="str">
        <f t="shared" si="105"/>
        <v>Calo, Robyn</v>
      </c>
      <c r="Y1354" s="1"/>
      <c r="Z1354" s="1"/>
      <c r="AA1354" s="1" t="s">
        <v>125</v>
      </c>
      <c r="AB1354" s="1"/>
      <c r="AC1354" s="1"/>
      <c r="AD1354" s="1"/>
      <c r="AE1354" s="1"/>
    </row>
    <row r="1355" spans="1:31">
      <c r="A1355" t="str">
        <f t="shared" si="102"/>
        <v>2022-1354</v>
      </c>
      <c r="B1355" s="1">
        <v>44678</v>
      </c>
      <c r="C1355" s="1" t="s">
        <v>50</v>
      </c>
      <c r="D1355" t="s">
        <v>2476</v>
      </c>
      <c r="E1355" t="s">
        <v>86</v>
      </c>
      <c r="F1355" s="16" t="s">
        <v>2477</v>
      </c>
      <c r="G1355" s="16"/>
      <c r="H1355" t="s">
        <v>13</v>
      </c>
      <c r="I1355" t="s">
        <v>13</v>
      </c>
      <c r="J1355" t="s">
        <v>140</v>
      </c>
      <c r="K1355" t="s">
        <v>88</v>
      </c>
      <c r="L1355" t="s">
        <v>89</v>
      </c>
      <c r="N1355" t="s">
        <v>90</v>
      </c>
      <c r="O1355" s="1">
        <v>44678</v>
      </c>
      <c r="P1355" s="2"/>
      <c r="Q1355" s="2"/>
      <c r="R1355" s="1"/>
      <c r="U1355" s="1" t="str">
        <f t="shared" si="103"/>
        <v>2022</v>
      </c>
      <c r="V1355" s="1" t="str">
        <f>VLOOKUP(W1355,quarter[],2,FALSE)</f>
        <v>2nd</v>
      </c>
      <c r="W1355" s="1" t="str">
        <f t="shared" si="104"/>
        <v>April</v>
      </c>
      <c r="X1355" s="1" t="str">
        <f t="shared" si="105"/>
        <v>Calo, Robyn</v>
      </c>
      <c r="Y1355" s="1"/>
      <c r="Z1355" s="1"/>
      <c r="AA1355" s="1" t="s">
        <v>2478</v>
      </c>
      <c r="AB1355" s="1"/>
      <c r="AC1355" s="1"/>
      <c r="AD1355" s="1"/>
      <c r="AE1355" s="1"/>
    </row>
    <row r="1356" spans="1:31">
      <c r="A1356" t="str">
        <f t="shared" si="102"/>
        <v>2022-1355</v>
      </c>
      <c r="B1356" s="1">
        <v>44678</v>
      </c>
      <c r="C1356" s="1" t="s">
        <v>48</v>
      </c>
      <c r="D1356" t="s">
        <v>2479</v>
      </c>
      <c r="E1356" t="s">
        <v>86</v>
      </c>
      <c r="F1356" s="16" t="s">
        <v>2480</v>
      </c>
      <c r="G1356" s="16"/>
      <c r="H1356" t="s">
        <v>13</v>
      </c>
      <c r="I1356" t="s">
        <v>13</v>
      </c>
      <c r="J1356" t="s">
        <v>87</v>
      </c>
      <c r="K1356" t="s">
        <v>88</v>
      </c>
      <c r="L1356" t="s">
        <v>89</v>
      </c>
      <c r="N1356" t="s">
        <v>90</v>
      </c>
      <c r="O1356" s="1">
        <v>44680</v>
      </c>
      <c r="P1356" s="2"/>
      <c r="Q1356" s="2"/>
      <c r="R1356" s="1"/>
      <c r="U1356" s="1" t="str">
        <f t="shared" si="103"/>
        <v>2022</v>
      </c>
      <c r="V1356" s="1" t="str">
        <f>VLOOKUP(W1356,quarter[],2,FALSE)</f>
        <v>2nd</v>
      </c>
      <c r="W1356" s="1" t="str">
        <f t="shared" si="104"/>
        <v>April</v>
      </c>
      <c r="X1356" s="1" t="str">
        <f t="shared" si="105"/>
        <v>Alexander, Lindsay</v>
      </c>
      <c r="Y1356" s="1"/>
      <c r="Z1356" s="1"/>
      <c r="AA1356" s="1" t="s">
        <v>138</v>
      </c>
      <c r="AB1356" s="1"/>
      <c r="AC1356" s="1"/>
      <c r="AD1356" s="1"/>
      <c r="AE1356" s="1"/>
    </row>
    <row r="1357" spans="1:31">
      <c r="A1357" t="str">
        <f t="shared" si="102"/>
        <v>2022-1356</v>
      </c>
      <c r="B1357" s="1">
        <v>44678</v>
      </c>
      <c r="C1357" s="1" t="s">
        <v>51</v>
      </c>
      <c r="D1357" t="s">
        <v>2481</v>
      </c>
      <c r="E1357" t="s">
        <v>220</v>
      </c>
      <c r="F1357" s="16" t="s">
        <v>2482</v>
      </c>
      <c r="G1357" s="16"/>
      <c r="H1357" t="s">
        <v>2483</v>
      </c>
      <c r="I1357" t="s">
        <v>13</v>
      </c>
      <c r="J1357" t="s">
        <v>117</v>
      </c>
      <c r="K1357" t="s">
        <v>88</v>
      </c>
      <c r="L1357" t="s">
        <v>89</v>
      </c>
      <c r="N1357" t="s">
        <v>90</v>
      </c>
      <c r="O1357" s="1">
        <v>44691</v>
      </c>
      <c r="P1357" s="2"/>
      <c r="Q1357" s="2"/>
      <c r="R1357" s="1"/>
      <c r="U1357" s="1" t="str">
        <f t="shared" si="103"/>
        <v>2022</v>
      </c>
      <c r="V1357" s="1" t="str">
        <f>VLOOKUP(W1357,quarter[],2,FALSE)</f>
        <v>2nd</v>
      </c>
      <c r="W1357" s="1" t="str">
        <f t="shared" si="104"/>
        <v>April</v>
      </c>
      <c r="X1357" s="1" t="str">
        <f t="shared" si="105"/>
        <v>Clecak, Megan</v>
      </c>
      <c r="Y1357" s="1"/>
      <c r="Z1357" s="1"/>
      <c r="AA1357" s="1" t="s">
        <v>2484</v>
      </c>
      <c r="AB1357" s="1"/>
      <c r="AC1357" s="1"/>
      <c r="AD1357" s="1"/>
      <c r="AE1357" s="1"/>
    </row>
    <row r="1358" spans="1:31">
      <c r="A1358" t="str">
        <f t="shared" si="102"/>
        <v>2022-1357</v>
      </c>
      <c r="B1358" s="1">
        <v>44678</v>
      </c>
      <c r="C1358" s="1" t="s">
        <v>53</v>
      </c>
      <c r="D1358" t="s">
        <v>2485</v>
      </c>
      <c r="E1358" t="s">
        <v>224</v>
      </c>
      <c r="F1358" s="16" t="s">
        <v>2486</v>
      </c>
      <c r="G1358" s="16"/>
      <c r="H1358" t="s">
        <v>768</v>
      </c>
      <c r="I1358" t="s">
        <v>13</v>
      </c>
      <c r="J1358" t="s">
        <v>140</v>
      </c>
      <c r="K1358" t="s">
        <v>88</v>
      </c>
      <c r="L1358" t="s">
        <v>89</v>
      </c>
      <c r="N1358" t="s">
        <v>90</v>
      </c>
      <c r="O1358" s="1">
        <v>44693</v>
      </c>
      <c r="P1358" s="2"/>
      <c r="Q1358" s="2"/>
      <c r="R1358" s="1"/>
      <c r="U1358" s="1" t="str">
        <f t="shared" si="103"/>
        <v>2022</v>
      </c>
      <c r="V1358" s="1" t="str">
        <f>VLOOKUP(W1358,quarter[],2,FALSE)</f>
        <v>2nd</v>
      </c>
      <c r="W1358" s="1" t="str">
        <f t="shared" si="104"/>
        <v>April</v>
      </c>
      <c r="X1358" s="1" t="str">
        <f t="shared" si="105"/>
        <v>Perry, April</v>
      </c>
      <c r="Y1358" s="1"/>
      <c r="Z1358" s="1"/>
      <c r="AA1358" s="1" t="s">
        <v>410</v>
      </c>
      <c r="AB1358" s="1"/>
      <c r="AC1358" s="1"/>
      <c r="AD1358" s="1"/>
      <c r="AE1358" s="1"/>
    </row>
    <row r="1359" spans="1:31">
      <c r="A1359" t="str">
        <f t="shared" si="102"/>
        <v>2022-1358</v>
      </c>
      <c r="B1359" s="1">
        <v>44678</v>
      </c>
      <c r="C1359" s="1" t="s">
        <v>50</v>
      </c>
      <c r="D1359" t="s">
        <v>2487</v>
      </c>
      <c r="E1359" t="s">
        <v>86</v>
      </c>
      <c r="F1359" s="16" t="s">
        <v>2488</v>
      </c>
      <c r="G1359" s="16"/>
      <c r="H1359" t="s">
        <v>2489</v>
      </c>
      <c r="I1359" t="s">
        <v>13</v>
      </c>
      <c r="J1359" t="s">
        <v>99</v>
      </c>
      <c r="K1359" t="s">
        <v>88</v>
      </c>
      <c r="L1359" t="s">
        <v>89</v>
      </c>
      <c r="N1359" t="s">
        <v>90</v>
      </c>
      <c r="O1359" s="1">
        <v>44679</v>
      </c>
      <c r="P1359" s="2"/>
      <c r="Q1359" s="2"/>
      <c r="R1359" s="1"/>
      <c r="U1359" s="1" t="str">
        <f t="shared" si="103"/>
        <v>2022</v>
      </c>
      <c r="V1359" s="1" t="str">
        <f>VLOOKUP(W1359,quarter[],2,FALSE)</f>
        <v>2nd</v>
      </c>
      <c r="W1359" s="1" t="str">
        <f t="shared" si="104"/>
        <v>April</v>
      </c>
      <c r="X1359" s="1" t="str">
        <f t="shared" si="105"/>
        <v>Calo, Robyn</v>
      </c>
      <c r="Y1359" s="1"/>
      <c r="Z1359" s="1"/>
      <c r="AA1359" s="1" t="s">
        <v>410</v>
      </c>
      <c r="AB1359" s="1"/>
      <c r="AC1359" s="1"/>
      <c r="AD1359" s="1"/>
      <c r="AE1359" s="1"/>
    </row>
    <row r="1360" spans="1:31">
      <c r="A1360" t="str">
        <f t="shared" si="102"/>
        <v>2022-1359</v>
      </c>
      <c r="B1360" s="1">
        <v>44678</v>
      </c>
      <c r="C1360" s="1" t="s">
        <v>49</v>
      </c>
      <c r="D1360" t="s">
        <v>2490</v>
      </c>
      <c r="E1360" t="s">
        <v>86</v>
      </c>
      <c r="F1360" s="16" t="s">
        <v>2491</v>
      </c>
      <c r="G1360" s="16"/>
      <c r="H1360" t="s">
        <v>13</v>
      </c>
      <c r="I1360" t="s">
        <v>13</v>
      </c>
      <c r="J1360" t="s">
        <v>87</v>
      </c>
      <c r="K1360" t="s">
        <v>88</v>
      </c>
      <c r="L1360" t="s">
        <v>89</v>
      </c>
      <c r="N1360" t="s">
        <v>90</v>
      </c>
      <c r="O1360" s="1">
        <v>44680</v>
      </c>
      <c r="P1360" s="2"/>
      <c r="Q1360" s="2"/>
      <c r="R1360" s="1"/>
      <c r="U1360" s="1" t="str">
        <f t="shared" si="103"/>
        <v>2022</v>
      </c>
      <c r="V1360" s="1" t="str">
        <f>VLOOKUP(W1360,quarter[],2,FALSE)</f>
        <v>2nd</v>
      </c>
      <c r="W1360" s="1" t="str">
        <f t="shared" si="104"/>
        <v>April</v>
      </c>
      <c r="X1360" s="1" t="str">
        <f t="shared" si="105"/>
        <v>Brake, Cassi</v>
      </c>
      <c r="Y1360" s="1"/>
      <c r="Z1360" s="1"/>
      <c r="AA1360" s="1" t="s">
        <v>815</v>
      </c>
      <c r="AB1360" s="1"/>
      <c r="AC1360" s="1"/>
      <c r="AD1360" s="1"/>
      <c r="AE1360" s="1"/>
    </row>
    <row r="1361" spans="1:31">
      <c r="A1361" t="str">
        <f t="shared" si="102"/>
        <v>2022-1360</v>
      </c>
      <c r="B1361" s="1">
        <v>44679</v>
      </c>
      <c r="C1361" s="1" t="s">
        <v>50</v>
      </c>
      <c r="D1361" t="s">
        <v>2492</v>
      </c>
      <c r="E1361" t="s">
        <v>224</v>
      </c>
      <c r="F1361" s="16" t="s">
        <v>2493</v>
      </c>
      <c r="G1361" s="16"/>
      <c r="H1361" t="s">
        <v>2494</v>
      </c>
      <c r="I1361" t="s">
        <v>2495</v>
      </c>
      <c r="J1361" t="s">
        <v>87</v>
      </c>
      <c r="K1361" t="s">
        <v>88</v>
      </c>
      <c r="L1361" t="s">
        <v>90</v>
      </c>
      <c r="N1361" t="s">
        <v>90</v>
      </c>
      <c r="O1361" s="1">
        <v>44683</v>
      </c>
      <c r="P1361" s="2"/>
      <c r="Q1361" s="2"/>
      <c r="R1361" s="1"/>
      <c r="U1361" s="1" t="str">
        <f t="shared" si="103"/>
        <v>2022</v>
      </c>
      <c r="V1361" s="1" t="str">
        <f>VLOOKUP(W1361,quarter[],2,FALSE)</f>
        <v>2nd</v>
      </c>
      <c r="W1361" s="1" t="str">
        <f t="shared" si="104"/>
        <v>April</v>
      </c>
      <c r="X1361" s="1" t="str">
        <f t="shared" si="105"/>
        <v>Calo, Robyn</v>
      </c>
      <c r="Y1361" s="1"/>
      <c r="Z1361" s="1"/>
      <c r="AA1361" s="1" t="s">
        <v>2496</v>
      </c>
      <c r="AB1361" s="1"/>
      <c r="AC1361" s="1"/>
      <c r="AD1361" s="1"/>
      <c r="AE1361" s="1"/>
    </row>
    <row r="1362" spans="1:31">
      <c r="A1362" t="str">
        <f t="shared" si="102"/>
        <v>2022-1361</v>
      </c>
      <c r="B1362" s="1">
        <v>44679</v>
      </c>
      <c r="C1362" s="1" t="s">
        <v>48</v>
      </c>
      <c r="D1362" t="s">
        <v>455</v>
      </c>
      <c r="E1362" t="s">
        <v>86</v>
      </c>
      <c r="F1362" s="16" t="s">
        <v>2497</v>
      </c>
      <c r="G1362" s="16"/>
      <c r="H1362" t="s">
        <v>2498</v>
      </c>
      <c r="I1362" t="s">
        <v>2499</v>
      </c>
      <c r="J1362" t="s">
        <v>87</v>
      </c>
      <c r="K1362" t="s">
        <v>88</v>
      </c>
      <c r="L1362" t="s">
        <v>89</v>
      </c>
      <c r="N1362" t="s">
        <v>90</v>
      </c>
      <c r="O1362" s="1">
        <v>44679</v>
      </c>
      <c r="P1362" s="2"/>
      <c r="Q1362" s="2"/>
      <c r="R1362" s="1"/>
      <c r="U1362" s="1" t="str">
        <f t="shared" si="103"/>
        <v>2022</v>
      </c>
      <c r="V1362" s="1" t="str">
        <f>VLOOKUP(W1362,quarter[],2,FALSE)</f>
        <v>2nd</v>
      </c>
      <c r="W1362" s="1" t="str">
        <f t="shared" si="104"/>
        <v>April</v>
      </c>
      <c r="X1362" s="1" t="str">
        <f t="shared" si="105"/>
        <v>Alexander, Lindsay</v>
      </c>
      <c r="Y1362" s="1"/>
      <c r="Z1362" s="1"/>
      <c r="AA1362" s="1" t="s">
        <v>2500</v>
      </c>
      <c r="AB1362" s="1"/>
      <c r="AC1362" s="1"/>
      <c r="AD1362" s="1"/>
      <c r="AE1362" s="1"/>
    </row>
    <row r="1363" spans="1:31">
      <c r="A1363" t="str">
        <f t="shared" si="102"/>
        <v>2022-1362</v>
      </c>
      <c r="B1363" s="1">
        <v>44679</v>
      </c>
      <c r="C1363" s="1" t="s">
        <v>50</v>
      </c>
      <c r="D1363" t="s">
        <v>1374</v>
      </c>
      <c r="E1363" t="s">
        <v>86</v>
      </c>
      <c r="F1363" s="16" t="s">
        <v>2501</v>
      </c>
      <c r="G1363" s="16"/>
      <c r="H1363" t="s">
        <v>13</v>
      </c>
      <c r="I1363" t="s">
        <v>13</v>
      </c>
      <c r="J1363" t="s">
        <v>140</v>
      </c>
      <c r="K1363" t="s">
        <v>88</v>
      </c>
      <c r="L1363" t="s">
        <v>89</v>
      </c>
      <c r="N1363" t="s">
        <v>90</v>
      </c>
      <c r="O1363" s="1">
        <v>44679</v>
      </c>
      <c r="P1363" s="2"/>
      <c r="Q1363" s="2"/>
      <c r="R1363" s="1"/>
      <c r="U1363" s="1" t="str">
        <f t="shared" si="103"/>
        <v>2022</v>
      </c>
      <c r="V1363" s="1" t="str">
        <f>VLOOKUP(W1363,quarter[],2,FALSE)</f>
        <v>2nd</v>
      </c>
      <c r="W1363" s="1" t="str">
        <f t="shared" si="104"/>
        <v>April</v>
      </c>
      <c r="X1363" s="1" t="str">
        <f t="shared" si="105"/>
        <v>Calo, Robyn</v>
      </c>
      <c r="Y1363" s="1"/>
      <c r="Z1363" s="1"/>
      <c r="AA1363" s="1" t="s">
        <v>2502</v>
      </c>
      <c r="AB1363" s="1"/>
      <c r="AC1363" s="1"/>
      <c r="AD1363" s="1"/>
      <c r="AE1363" s="1"/>
    </row>
    <row r="1364" spans="1:31">
      <c r="A1364" t="str">
        <f t="shared" ref="A1364:A1427" si="106">_xlfn.CONCAT(YEAR(B1364),"-",ROW(A1363))</f>
        <v>2022-1363</v>
      </c>
      <c r="B1364" s="1">
        <v>44679</v>
      </c>
      <c r="C1364" s="1" t="s">
        <v>51</v>
      </c>
      <c r="D1364" t="s">
        <v>563</v>
      </c>
      <c r="E1364" t="s">
        <v>86</v>
      </c>
      <c r="F1364" s="16" t="s">
        <v>2503</v>
      </c>
      <c r="G1364" s="16"/>
      <c r="H1364" t="s">
        <v>13</v>
      </c>
      <c r="I1364" t="s">
        <v>13</v>
      </c>
      <c r="J1364" t="s">
        <v>87</v>
      </c>
      <c r="K1364" t="s">
        <v>88</v>
      </c>
      <c r="L1364" t="s">
        <v>89</v>
      </c>
      <c r="N1364" t="s">
        <v>90</v>
      </c>
      <c r="O1364" s="1">
        <v>44686</v>
      </c>
      <c r="P1364" s="2"/>
      <c r="Q1364" s="2"/>
      <c r="R1364" s="1"/>
      <c r="U1364" s="1" t="str">
        <f t="shared" si="103"/>
        <v>2022</v>
      </c>
      <c r="V1364" s="1" t="str">
        <f>VLOOKUP(W1364,quarter[],2,FALSE)</f>
        <v>2nd</v>
      </c>
      <c r="W1364" s="1" t="str">
        <f t="shared" si="104"/>
        <v>April</v>
      </c>
      <c r="X1364" s="1" t="str">
        <f t="shared" si="105"/>
        <v>Clecak, Megan</v>
      </c>
      <c r="Y1364" s="1"/>
      <c r="Z1364" s="1"/>
      <c r="AA1364" s="1" t="s">
        <v>2504</v>
      </c>
      <c r="AB1364" s="1"/>
      <c r="AC1364" s="1"/>
      <c r="AD1364" s="1"/>
      <c r="AE1364" s="1"/>
    </row>
    <row r="1365" spans="1:31">
      <c r="A1365" t="str">
        <f t="shared" si="106"/>
        <v>2022-1364</v>
      </c>
      <c r="B1365" s="1">
        <v>44679</v>
      </c>
      <c r="C1365" s="1" t="s">
        <v>53</v>
      </c>
      <c r="D1365" t="s">
        <v>2505</v>
      </c>
      <c r="E1365" t="s">
        <v>86</v>
      </c>
      <c r="F1365" s="16" t="s">
        <v>2506</v>
      </c>
      <c r="G1365" s="16"/>
      <c r="H1365" t="s">
        <v>13</v>
      </c>
      <c r="I1365" t="s">
        <v>13</v>
      </c>
      <c r="J1365" t="s">
        <v>87</v>
      </c>
      <c r="K1365" t="s">
        <v>88</v>
      </c>
      <c r="L1365" t="s">
        <v>89</v>
      </c>
      <c r="N1365" t="s">
        <v>90</v>
      </c>
      <c r="O1365" s="1">
        <v>44685</v>
      </c>
      <c r="P1365" s="2"/>
      <c r="Q1365" s="2"/>
      <c r="R1365" s="1"/>
      <c r="U1365" s="1" t="str">
        <f t="shared" si="103"/>
        <v>2022</v>
      </c>
      <c r="V1365" s="1" t="str">
        <f>VLOOKUP(W1365,quarter[],2,FALSE)</f>
        <v>2nd</v>
      </c>
      <c r="W1365" s="1" t="str">
        <f t="shared" si="104"/>
        <v>April</v>
      </c>
      <c r="X1365" s="1" t="str">
        <f t="shared" si="105"/>
        <v>Perry, April</v>
      </c>
      <c r="Y1365" s="1"/>
      <c r="Z1365" s="1"/>
      <c r="AA1365" s="1" t="s">
        <v>146</v>
      </c>
      <c r="AB1365" s="1"/>
      <c r="AC1365" s="1"/>
      <c r="AD1365" s="1"/>
      <c r="AE1365" s="1"/>
    </row>
    <row r="1366" spans="1:31">
      <c r="A1366" t="str">
        <f t="shared" si="106"/>
        <v>2022-1365</v>
      </c>
      <c r="B1366" s="1">
        <v>44679</v>
      </c>
      <c r="C1366" s="1" t="s">
        <v>48</v>
      </c>
      <c r="D1366" t="s">
        <v>2507</v>
      </c>
      <c r="E1366" t="s">
        <v>86</v>
      </c>
      <c r="F1366" s="16" t="s">
        <v>2508</v>
      </c>
      <c r="G1366" s="16"/>
      <c r="H1366" t="s">
        <v>2509</v>
      </c>
      <c r="I1366" t="s">
        <v>13</v>
      </c>
      <c r="J1366" t="s">
        <v>117</v>
      </c>
      <c r="K1366" t="s">
        <v>88</v>
      </c>
      <c r="L1366" t="s">
        <v>89</v>
      </c>
      <c r="N1366" t="s">
        <v>90</v>
      </c>
      <c r="O1366" s="1">
        <v>44683</v>
      </c>
      <c r="P1366" s="2"/>
      <c r="Q1366" s="2"/>
      <c r="R1366" s="1"/>
      <c r="U1366" s="1" t="str">
        <f t="shared" si="103"/>
        <v>2022</v>
      </c>
      <c r="V1366" s="1" t="str">
        <f>VLOOKUP(W1366,quarter[],2,FALSE)</f>
        <v>2nd</v>
      </c>
      <c r="W1366" s="1" t="str">
        <f t="shared" si="104"/>
        <v>April</v>
      </c>
      <c r="X1366" s="1" t="str">
        <f t="shared" si="105"/>
        <v>Alexander, Lindsay</v>
      </c>
      <c r="Y1366" s="1"/>
      <c r="Z1366" s="1"/>
      <c r="AA1366" s="1" t="s">
        <v>2510</v>
      </c>
      <c r="AB1366" s="1"/>
      <c r="AC1366" s="1"/>
      <c r="AD1366" s="1"/>
      <c r="AE1366" s="1"/>
    </row>
    <row r="1367" spans="1:31">
      <c r="A1367" t="str">
        <f t="shared" si="106"/>
        <v>2022-1366</v>
      </c>
      <c r="B1367" s="1">
        <v>44680</v>
      </c>
      <c r="C1367" s="1" t="s">
        <v>51</v>
      </c>
      <c r="D1367" t="s">
        <v>778</v>
      </c>
      <c r="E1367" t="s">
        <v>86</v>
      </c>
      <c r="F1367" s="16" t="s">
        <v>2511</v>
      </c>
      <c r="G1367" s="16"/>
      <c r="H1367" t="s">
        <v>1189</v>
      </c>
      <c r="I1367" t="s">
        <v>13</v>
      </c>
      <c r="J1367" t="s">
        <v>87</v>
      </c>
      <c r="K1367" t="s">
        <v>90</v>
      </c>
      <c r="L1367" t="s">
        <v>90</v>
      </c>
      <c r="N1367" t="s">
        <v>90</v>
      </c>
      <c r="O1367" s="1">
        <v>44694</v>
      </c>
      <c r="P1367" s="2"/>
      <c r="Q1367" s="2"/>
      <c r="R1367" s="1"/>
      <c r="U1367" s="1" t="str">
        <f t="shared" si="103"/>
        <v>2022</v>
      </c>
      <c r="V1367" s="1" t="str">
        <f>VLOOKUP(W1367,quarter[],2,FALSE)</f>
        <v>2nd</v>
      </c>
      <c r="W1367" s="1" t="str">
        <f t="shared" si="104"/>
        <v>April</v>
      </c>
      <c r="X1367" s="1" t="str">
        <f t="shared" si="105"/>
        <v>Clecak, Megan</v>
      </c>
      <c r="Y1367" s="1"/>
      <c r="Z1367" s="1"/>
      <c r="AA1367" s="1" t="s">
        <v>2512</v>
      </c>
      <c r="AB1367" s="1"/>
      <c r="AC1367" s="1"/>
      <c r="AD1367" s="1"/>
      <c r="AE1367" s="1"/>
    </row>
    <row r="1368" spans="1:31">
      <c r="A1368" t="str">
        <f t="shared" si="106"/>
        <v>2022-1367</v>
      </c>
      <c r="B1368" s="1">
        <v>44680</v>
      </c>
      <c r="C1368" s="1" t="s">
        <v>50</v>
      </c>
      <c r="D1368" t="s">
        <v>2513</v>
      </c>
      <c r="E1368" t="s">
        <v>86</v>
      </c>
      <c r="F1368" s="16" t="s">
        <v>2514</v>
      </c>
      <c r="G1368" s="16"/>
      <c r="H1368" t="s">
        <v>1604</v>
      </c>
      <c r="I1368" t="s">
        <v>2515</v>
      </c>
      <c r="J1368" t="s">
        <v>87</v>
      </c>
      <c r="K1368" t="s">
        <v>90</v>
      </c>
      <c r="L1368" t="s">
        <v>90</v>
      </c>
      <c r="N1368" t="s">
        <v>90</v>
      </c>
      <c r="O1368" s="1">
        <v>44680</v>
      </c>
      <c r="P1368" s="2"/>
      <c r="Q1368" s="2"/>
      <c r="R1368" s="1"/>
      <c r="U1368" s="1" t="str">
        <f t="shared" si="103"/>
        <v>2022</v>
      </c>
      <c r="V1368" s="1" t="str">
        <f>VLOOKUP(W1368,quarter[],2,FALSE)</f>
        <v>2nd</v>
      </c>
      <c r="W1368" s="1" t="str">
        <f t="shared" si="104"/>
        <v>April</v>
      </c>
      <c r="X1368" s="1" t="str">
        <f t="shared" si="105"/>
        <v>Calo, Robyn</v>
      </c>
      <c r="Y1368" s="1"/>
      <c r="Z1368" s="1"/>
      <c r="AA1368" s="1" t="s">
        <v>2516</v>
      </c>
      <c r="AB1368" s="1"/>
      <c r="AC1368" s="1"/>
      <c r="AD1368" s="1"/>
      <c r="AE1368" s="1"/>
    </row>
    <row r="1369" spans="1:31">
      <c r="A1369" t="str">
        <f t="shared" si="106"/>
        <v>2022-1368</v>
      </c>
      <c r="B1369" s="1">
        <v>44680</v>
      </c>
      <c r="C1369" s="1" t="s">
        <v>49</v>
      </c>
      <c r="D1369" t="s">
        <v>2517</v>
      </c>
      <c r="E1369" t="s">
        <v>86</v>
      </c>
      <c r="F1369" s="16" t="s">
        <v>2518</v>
      </c>
      <c r="G1369" s="16"/>
      <c r="H1369" t="s">
        <v>2519</v>
      </c>
      <c r="I1369" t="s">
        <v>2519</v>
      </c>
      <c r="J1369" t="s">
        <v>87</v>
      </c>
      <c r="K1369" t="s">
        <v>90</v>
      </c>
      <c r="L1369" t="s">
        <v>90</v>
      </c>
      <c r="N1369" t="s">
        <v>90</v>
      </c>
      <c r="O1369" s="1">
        <v>44700</v>
      </c>
      <c r="P1369" s="2"/>
      <c r="Q1369" s="2"/>
      <c r="R1369" s="1"/>
      <c r="U1369" s="1" t="str">
        <f t="shared" si="103"/>
        <v>2022</v>
      </c>
      <c r="V1369" s="1" t="str">
        <f>VLOOKUP(W1369,quarter[],2,FALSE)</f>
        <v>2nd</v>
      </c>
      <c r="W1369" s="1" t="str">
        <f t="shared" si="104"/>
        <v>April</v>
      </c>
      <c r="X1369" s="1" t="str">
        <f t="shared" si="105"/>
        <v>Brake, Cassi</v>
      </c>
      <c r="Y1369" s="1"/>
      <c r="Z1369" s="1"/>
      <c r="AA1369" s="1" t="s">
        <v>2520</v>
      </c>
      <c r="AB1369" s="1"/>
      <c r="AC1369" s="1"/>
      <c r="AD1369" s="1"/>
      <c r="AE1369" s="1"/>
    </row>
    <row r="1370" spans="1:31">
      <c r="A1370" t="str">
        <f t="shared" si="106"/>
        <v>2022-1369</v>
      </c>
      <c r="B1370" s="1">
        <v>44680</v>
      </c>
      <c r="C1370" s="1" t="s">
        <v>53</v>
      </c>
      <c r="D1370" t="s">
        <v>2521</v>
      </c>
      <c r="E1370" t="s">
        <v>86</v>
      </c>
      <c r="F1370" s="16" t="s">
        <v>2522</v>
      </c>
      <c r="G1370" s="16"/>
      <c r="H1370" t="s">
        <v>768</v>
      </c>
      <c r="I1370" t="s">
        <v>13</v>
      </c>
      <c r="J1370" t="s">
        <v>117</v>
      </c>
      <c r="K1370" t="s">
        <v>88</v>
      </c>
      <c r="L1370" t="s">
        <v>89</v>
      </c>
      <c r="N1370" t="s">
        <v>90</v>
      </c>
      <c r="O1370" s="1">
        <v>44692</v>
      </c>
      <c r="P1370" s="2"/>
      <c r="Q1370" s="2"/>
      <c r="R1370" s="1"/>
      <c r="U1370" s="1" t="str">
        <f t="shared" si="103"/>
        <v>2022</v>
      </c>
      <c r="V1370" s="1" t="str">
        <f>VLOOKUP(W1370,quarter[],2,FALSE)</f>
        <v>2nd</v>
      </c>
      <c r="W1370" s="1" t="str">
        <f t="shared" si="104"/>
        <v>April</v>
      </c>
      <c r="X1370" s="1" t="str">
        <f t="shared" si="105"/>
        <v>Perry, April</v>
      </c>
      <c r="Y1370" s="1"/>
      <c r="Z1370" s="1"/>
      <c r="AA1370" s="1" t="s">
        <v>2523</v>
      </c>
      <c r="AB1370" s="1"/>
      <c r="AC1370" s="1"/>
      <c r="AD1370" s="1"/>
      <c r="AE1370" s="1"/>
    </row>
    <row r="1371" spans="1:31">
      <c r="A1371" t="str">
        <f t="shared" si="106"/>
        <v>2022-1370</v>
      </c>
      <c r="B1371" s="1">
        <v>44680</v>
      </c>
      <c r="C1371" s="1" t="s">
        <v>48</v>
      </c>
      <c r="D1371" t="s">
        <v>2524</v>
      </c>
      <c r="E1371" t="s">
        <v>86</v>
      </c>
      <c r="F1371" s="16" t="s">
        <v>2098</v>
      </c>
      <c r="G1371" s="16"/>
      <c r="J1371" t="s">
        <v>87</v>
      </c>
      <c r="K1371" t="s">
        <v>88</v>
      </c>
      <c r="L1371" t="s">
        <v>89</v>
      </c>
      <c r="N1371" t="s">
        <v>90</v>
      </c>
      <c r="O1371" s="1">
        <v>44680</v>
      </c>
      <c r="P1371" s="2"/>
      <c r="Q1371" s="2"/>
      <c r="R1371" s="1"/>
      <c r="U1371" s="1" t="str">
        <f t="shared" si="103"/>
        <v>2022</v>
      </c>
      <c r="V1371" s="1" t="str">
        <f>VLOOKUP(W1371,quarter[],2,FALSE)</f>
        <v>2nd</v>
      </c>
      <c r="W1371" s="1" t="str">
        <f t="shared" si="104"/>
        <v>April</v>
      </c>
      <c r="X1371" s="1" t="str">
        <f t="shared" si="105"/>
        <v>Alexander, Lindsay</v>
      </c>
      <c r="Y1371" s="1"/>
      <c r="Z1371" s="1"/>
      <c r="AA1371" s="1" t="s">
        <v>898</v>
      </c>
      <c r="AB1371" s="1"/>
      <c r="AC1371" s="1"/>
      <c r="AD1371" s="1"/>
      <c r="AE1371" s="1"/>
    </row>
    <row r="1372" spans="1:31">
      <c r="A1372" t="str">
        <f t="shared" si="106"/>
        <v>2022-1371</v>
      </c>
      <c r="B1372" s="1">
        <v>44680</v>
      </c>
      <c r="C1372" s="1" t="s">
        <v>51</v>
      </c>
      <c r="D1372" t="s">
        <v>2525</v>
      </c>
      <c r="E1372" t="s">
        <v>86</v>
      </c>
      <c r="F1372" s="16" t="s">
        <v>2526</v>
      </c>
      <c r="G1372" s="16"/>
      <c r="H1372" t="s">
        <v>2527</v>
      </c>
      <c r="I1372" t="s">
        <v>13</v>
      </c>
      <c r="J1372" t="s">
        <v>99</v>
      </c>
      <c r="K1372" t="s">
        <v>88</v>
      </c>
      <c r="L1372" t="s">
        <v>89</v>
      </c>
      <c r="N1372" t="s">
        <v>90</v>
      </c>
      <c r="O1372" s="1">
        <v>44691</v>
      </c>
      <c r="P1372" s="2"/>
      <c r="Q1372" s="2"/>
      <c r="R1372" s="1"/>
      <c r="U1372" s="1" t="str">
        <f t="shared" si="103"/>
        <v>2022</v>
      </c>
      <c r="V1372" s="1" t="str">
        <f>VLOOKUP(W1372,quarter[],2,FALSE)</f>
        <v>2nd</v>
      </c>
      <c r="W1372" s="1" t="str">
        <f t="shared" si="104"/>
        <v>April</v>
      </c>
      <c r="X1372" s="1" t="str">
        <f t="shared" si="105"/>
        <v>Clecak, Megan</v>
      </c>
      <c r="Y1372" s="1"/>
      <c r="Z1372" s="1"/>
      <c r="AA1372" s="1" t="s">
        <v>2528</v>
      </c>
      <c r="AB1372" s="1"/>
      <c r="AC1372" s="1"/>
      <c r="AD1372" s="1"/>
      <c r="AE1372" s="1"/>
    </row>
    <row r="1373" spans="1:31">
      <c r="A1373" t="str">
        <f t="shared" si="106"/>
        <v>2022-1372</v>
      </c>
      <c r="B1373" s="1">
        <v>44680</v>
      </c>
      <c r="C1373" s="1" t="s">
        <v>50</v>
      </c>
      <c r="D1373" t="s">
        <v>2529</v>
      </c>
      <c r="E1373" t="s">
        <v>86</v>
      </c>
      <c r="F1373" s="16" t="s">
        <v>2530</v>
      </c>
      <c r="G1373" s="16"/>
      <c r="H1373" t="s">
        <v>768</v>
      </c>
      <c r="I1373" t="s">
        <v>13</v>
      </c>
      <c r="J1373" t="s">
        <v>99</v>
      </c>
      <c r="K1373" t="s">
        <v>88</v>
      </c>
      <c r="L1373" t="s">
        <v>89</v>
      </c>
      <c r="N1373" t="s">
        <v>90</v>
      </c>
      <c r="O1373" s="1">
        <v>44687</v>
      </c>
      <c r="P1373" s="2"/>
      <c r="Q1373" s="2"/>
      <c r="R1373" s="1"/>
      <c r="U1373" s="1" t="str">
        <f t="shared" si="103"/>
        <v>2022</v>
      </c>
      <c r="V1373" s="1" t="str">
        <f>VLOOKUP(W1373,quarter[],2,FALSE)</f>
        <v>2nd</v>
      </c>
      <c r="W1373" s="1" t="str">
        <f t="shared" si="104"/>
        <v>April</v>
      </c>
      <c r="X1373" s="1" t="str">
        <f t="shared" si="105"/>
        <v>Calo, Robyn</v>
      </c>
      <c r="Y1373" s="1"/>
      <c r="Z1373" s="1"/>
      <c r="AA1373" s="1" t="s">
        <v>307</v>
      </c>
      <c r="AB1373" s="1"/>
      <c r="AC1373" s="1"/>
      <c r="AD1373" s="1"/>
      <c r="AE1373" s="1"/>
    </row>
    <row r="1374" spans="1:31">
      <c r="A1374" t="str">
        <f t="shared" si="106"/>
        <v>2022-1373</v>
      </c>
      <c r="B1374" s="1">
        <v>44680</v>
      </c>
      <c r="C1374" s="1" t="s">
        <v>49</v>
      </c>
      <c r="D1374" t="s">
        <v>2531</v>
      </c>
      <c r="E1374" t="s">
        <v>86</v>
      </c>
      <c r="F1374" s="16" t="s">
        <v>2532</v>
      </c>
      <c r="G1374" s="16"/>
      <c r="H1374" t="s">
        <v>2533</v>
      </c>
      <c r="I1374" t="s">
        <v>13</v>
      </c>
      <c r="J1374" t="s">
        <v>87</v>
      </c>
      <c r="K1374" t="s">
        <v>88</v>
      </c>
      <c r="L1374" t="s">
        <v>89</v>
      </c>
      <c r="N1374" t="s">
        <v>90</v>
      </c>
      <c r="O1374" s="1">
        <v>44686</v>
      </c>
      <c r="P1374" s="2"/>
      <c r="Q1374" s="2"/>
      <c r="R1374" s="1"/>
      <c r="U1374" s="1" t="str">
        <f t="shared" si="103"/>
        <v>2022</v>
      </c>
      <c r="V1374" s="1" t="str">
        <f>VLOOKUP(W1374,quarter[],2,FALSE)</f>
        <v>2nd</v>
      </c>
      <c r="W1374" s="1" t="str">
        <f t="shared" si="104"/>
        <v>April</v>
      </c>
      <c r="X1374" s="1" t="str">
        <f t="shared" si="105"/>
        <v>Brake, Cassi</v>
      </c>
      <c r="Y1374" s="1"/>
      <c r="Z1374" s="1"/>
      <c r="AA1374" s="1" t="s">
        <v>2534</v>
      </c>
      <c r="AB1374" s="1"/>
      <c r="AC1374" s="1"/>
      <c r="AD1374" s="1"/>
      <c r="AE1374" s="1"/>
    </row>
    <row r="1375" spans="1:31">
      <c r="A1375" t="str">
        <f t="shared" si="106"/>
        <v>2022-1374</v>
      </c>
      <c r="B1375" s="1">
        <v>44680</v>
      </c>
      <c r="C1375" s="1" t="s">
        <v>48</v>
      </c>
      <c r="D1375" t="s">
        <v>2535</v>
      </c>
      <c r="E1375" t="s">
        <v>86</v>
      </c>
      <c r="F1375" s="16" t="s">
        <v>2536</v>
      </c>
      <c r="G1375" s="16"/>
      <c r="H1375" t="s">
        <v>13</v>
      </c>
      <c r="I1375" t="s">
        <v>13</v>
      </c>
      <c r="J1375" t="s">
        <v>87</v>
      </c>
      <c r="K1375" t="s">
        <v>88</v>
      </c>
      <c r="L1375" t="s">
        <v>89</v>
      </c>
      <c r="N1375" t="s">
        <v>90</v>
      </c>
      <c r="O1375" s="1">
        <v>44683</v>
      </c>
      <c r="P1375" s="2"/>
      <c r="Q1375" s="2"/>
      <c r="R1375" s="1"/>
      <c r="U1375" s="1" t="str">
        <f t="shared" si="103"/>
        <v>2022</v>
      </c>
      <c r="V1375" s="1" t="str">
        <f>VLOOKUP(W1375,quarter[],2,FALSE)</f>
        <v>2nd</v>
      </c>
      <c r="W1375" s="1" t="str">
        <f t="shared" si="104"/>
        <v>April</v>
      </c>
      <c r="X1375" s="1" t="str">
        <f t="shared" si="105"/>
        <v>Alexander, Lindsay</v>
      </c>
      <c r="Y1375" s="1"/>
      <c r="Z1375" s="1"/>
      <c r="AA1375" s="1" t="s">
        <v>2537</v>
      </c>
      <c r="AB1375" s="1"/>
      <c r="AC1375" s="1"/>
      <c r="AD1375" s="1"/>
      <c r="AE1375" s="1"/>
    </row>
    <row r="1376" spans="1:31">
      <c r="A1376" t="str">
        <f t="shared" si="106"/>
        <v>2022-1375</v>
      </c>
      <c r="B1376" s="1">
        <v>44680</v>
      </c>
      <c r="C1376" s="1" t="s">
        <v>51</v>
      </c>
      <c r="D1376" t="s">
        <v>455</v>
      </c>
      <c r="E1376" t="s">
        <v>86</v>
      </c>
      <c r="F1376" s="16" t="s">
        <v>2538</v>
      </c>
      <c r="G1376" s="16"/>
      <c r="H1376" t="s">
        <v>13</v>
      </c>
      <c r="I1376" t="s">
        <v>2539</v>
      </c>
      <c r="J1376" t="s">
        <v>87</v>
      </c>
      <c r="K1376" t="s">
        <v>88</v>
      </c>
      <c r="L1376" t="s">
        <v>90</v>
      </c>
      <c r="N1376" t="s">
        <v>90</v>
      </c>
      <c r="O1376" s="1">
        <v>44686</v>
      </c>
      <c r="P1376" s="2"/>
      <c r="Q1376" s="2"/>
      <c r="R1376" s="1"/>
      <c r="U1376" s="1" t="str">
        <f t="shared" si="103"/>
        <v>2022</v>
      </c>
      <c r="V1376" s="1" t="str">
        <f>VLOOKUP(W1376,quarter[],2,FALSE)</f>
        <v>2nd</v>
      </c>
      <c r="W1376" s="1" t="str">
        <f t="shared" si="104"/>
        <v>April</v>
      </c>
      <c r="X1376" s="1" t="str">
        <f t="shared" si="105"/>
        <v>Clecak, Megan</v>
      </c>
      <c r="Y1376" s="1"/>
      <c r="Z1376" s="1"/>
      <c r="AA1376" s="1" t="s">
        <v>262</v>
      </c>
      <c r="AB1376" s="1"/>
      <c r="AC1376" s="1"/>
      <c r="AD1376" s="1"/>
      <c r="AE1376" s="1"/>
    </row>
    <row r="1377" spans="1:31">
      <c r="A1377" t="str">
        <f t="shared" si="106"/>
        <v>2022-1376</v>
      </c>
      <c r="B1377" s="1">
        <v>44680</v>
      </c>
      <c r="C1377" s="1" t="s">
        <v>50</v>
      </c>
      <c r="D1377" t="s">
        <v>2540</v>
      </c>
      <c r="E1377" t="s">
        <v>86</v>
      </c>
      <c r="F1377" s="16" t="s">
        <v>2296</v>
      </c>
      <c r="G1377" s="16"/>
      <c r="H1377" t="s">
        <v>13</v>
      </c>
      <c r="I1377" t="s">
        <v>13</v>
      </c>
      <c r="J1377" t="s">
        <v>117</v>
      </c>
      <c r="K1377" t="s">
        <v>88</v>
      </c>
      <c r="L1377" t="s">
        <v>89</v>
      </c>
      <c r="N1377" t="s">
        <v>90</v>
      </c>
      <c r="O1377" s="1">
        <v>44683</v>
      </c>
      <c r="P1377" s="2"/>
      <c r="Q1377" s="2"/>
      <c r="R1377" s="1"/>
      <c r="U1377" s="1" t="str">
        <f t="shared" si="103"/>
        <v>2022</v>
      </c>
      <c r="V1377" s="1" t="str">
        <f>VLOOKUP(W1377,quarter[],2,FALSE)</f>
        <v>2nd</v>
      </c>
      <c r="W1377" s="1" t="str">
        <f t="shared" si="104"/>
        <v>April</v>
      </c>
      <c r="X1377" s="1" t="str">
        <f t="shared" si="105"/>
        <v>Calo, Robyn</v>
      </c>
      <c r="Y1377" s="1"/>
      <c r="Z1377" s="1"/>
      <c r="AA1377" s="1" t="s">
        <v>307</v>
      </c>
      <c r="AB1377" s="1"/>
      <c r="AC1377" s="1"/>
      <c r="AD1377" s="1"/>
      <c r="AE1377" s="1"/>
    </row>
    <row r="1378" spans="1:31">
      <c r="A1378" t="str">
        <f t="shared" si="106"/>
        <v>2022-1377</v>
      </c>
      <c r="B1378" s="1">
        <v>44680</v>
      </c>
      <c r="C1378" s="1" t="s">
        <v>53</v>
      </c>
      <c r="D1378" t="s">
        <v>2541</v>
      </c>
      <c r="E1378" t="s">
        <v>86</v>
      </c>
      <c r="F1378" s="16" t="s">
        <v>1836</v>
      </c>
      <c r="G1378" s="16"/>
      <c r="H1378" t="s">
        <v>13</v>
      </c>
      <c r="I1378" t="s">
        <v>13</v>
      </c>
      <c r="J1378" t="s">
        <v>87</v>
      </c>
      <c r="K1378" t="s">
        <v>88</v>
      </c>
      <c r="L1378" t="s">
        <v>89</v>
      </c>
      <c r="N1378" t="s">
        <v>90</v>
      </c>
      <c r="O1378" s="1">
        <v>44685</v>
      </c>
      <c r="P1378" s="2"/>
      <c r="Q1378" s="2"/>
      <c r="R1378" s="1"/>
      <c r="U1378" s="1" t="str">
        <f t="shared" si="103"/>
        <v>2022</v>
      </c>
      <c r="V1378" s="1" t="str">
        <f>VLOOKUP(W1378,quarter[],2,FALSE)</f>
        <v>2nd</v>
      </c>
      <c r="W1378" s="1" t="str">
        <f t="shared" si="104"/>
        <v>April</v>
      </c>
      <c r="X1378" s="1" t="str">
        <f t="shared" si="105"/>
        <v>Perry, April</v>
      </c>
      <c r="Y1378" s="1"/>
      <c r="Z1378" s="1"/>
      <c r="AA1378" s="1" t="s">
        <v>146</v>
      </c>
      <c r="AB1378" s="1"/>
      <c r="AC1378" s="1"/>
      <c r="AD1378" s="1"/>
      <c r="AE1378" s="1"/>
    </row>
    <row r="1379" spans="1:31">
      <c r="A1379" t="str">
        <f t="shared" si="106"/>
        <v>2022-1378</v>
      </c>
      <c r="B1379" s="1">
        <v>44680</v>
      </c>
      <c r="C1379" s="1" t="s">
        <v>49</v>
      </c>
      <c r="D1379" t="s">
        <v>2542</v>
      </c>
      <c r="E1379" t="s">
        <v>86</v>
      </c>
      <c r="F1379" s="16" t="s">
        <v>1836</v>
      </c>
      <c r="G1379" s="16"/>
      <c r="H1379" t="s">
        <v>13</v>
      </c>
      <c r="I1379" t="s">
        <v>13</v>
      </c>
      <c r="J1379" t="s">
        <v>99</v>
      </c>
      <c r="K1379" t="s">
        <v>88</v>
      </c>
      <c r="L1379" t="s">
        <v>89</v>
      </c>
      <c r="N1379" t="s">
        <v>90</v>
      </c>
      <c r="O1379" s="1">
        <v>44685</v>
      </c>
      <c r="P1379" s="2"/>
      <c r="Q1379" s="2"/>
      <c r="R1379" s="1"/>
      <c r="U1379" s="1" t="str">
        <f t="shared" si="103"/>
        <v>2022</v>
      </c>
      <c r="V1379" s="1" t="str">
        <f>VLOOKUP(W1379,quarter[],2,FALSE)</f>
        <v>2nd</v>
      </c>
      <c r="W1379" s="1" t="str">
        <f t="shared" si="104"/>
        <v>April</v>
      </c>
      <c r="X1379" s="1" t="str">
        <f t="shared" si="105"/>
        <v>Brake, Cassi</v>
      </c>
      <c r="Y1379" s="1"/>
      <c r="Z1379" s="1"/>
      <c r="AA1379" s="1" t="s">
        <v>146</v>
      </c>
      <c r="AB1379" s="1"/>
      <c r="AC1379" s="1"/>
      <c r="AD1379" s="1"/>
      <c r="AE1379" s="1"/>
    </row>
    <row r="1380" spans="1:31">
      <c r="A1380" t="str">
        <f t="shared" si="106"/>
        <v>2022-1379</v>
      </c>
      <c r="B1380" s="1">
        <v>44680</v>
      </c>
      <c r="C1380" s="1" t="s">
        <v>49</v>
      </c>
      <c r="D1380" t="s">
        <v>2543</v>
      </c>
      <c r="E1380" t="s">
        <v>86</v>
      </c>
      <c r="F1380" s="16" t="s">
        <v>2544</v>
      </c>
      <c r="G1380" s="16"/>
      <c r="H1380" t="s">
        <v>2533</v>
      </c>
      <c r="I1380" t="s">
        <v>1350</v>
      </c>
      <c r="J1380" t="s">
        <v>87</v>
      </c>
      <c r="K1380" t="s">
        <v>88</v>
      </c>
      <c r="L1380" t="s">
        <v>89</v>
      </c>
      <c r="N1380" t="s">
        <v>90</v>
      </c>
      <c r="O1380" s="1">
        <v>44698</v>
      </c>
      <c r="P1380" s="2"/>
      <c r="Q1380" s="2"/>
      <c r="R1380" s="1"/>
      <c r="U1380" s="1" t="str">
        <f t="shared" si="103"/>
        <v>2022</v>
      </c>
      <c r="V1380" s="1" t="str">
        <f>VLOOKUP(W1380,quarter[],2,FALSE)</f>
        <v>2nd</v>
      </c>
      <c r="W1380" s="1" t="str">
        <f t="shared" si="104"/>
        <v>April</v>
      </c>
      <c r="X1380" s="1" t="str">
        <f t="shared" si="105"/>
        <v>Brake, Cassi</v>
      </c>
      <c r="Y1380" s="1"/>
      <c r="Z1380" s="1"/>
      <c r="AA1380" s="1" t="s">
        <v>2545</v>
      </c>
      <c r="AB1380" s="1"/>
      <c r="AC1380" s="1"/>
      <c r="AD1380" s="1"/>
      <c r="AE1380" s="1"/>
    </row>
    <row r="1381" spans="1:31">
      <c r="A1381" t="str">
        <f t="shared" si="106"/>
        <v>2022-1380</v>
      </c>
      <c r="B1381" s="1">
        <v>44680</v>
      </c>
      <c r="C1381" s="1" t="s">
        <v>48</v>
      </c>
      <c r="D1381" t="s">
        <v>2546</v>
      </c>
      <c r="E1381" t="s">
        <v>86</v>
      </c>
      <c r="F1381" s="16" t="s">
        <v>2547</v>
      </c>
      <c r="G1381" s="16"/>
      <c r="H1381" t="s">
        <v>13</v>
      </c>
      <c r="I1381" t="s">
        <v>2548</v>
      </c>
      <c r="J1381" t="s">
        <v>87</v>
      </c>
      <c r="K1381" t="s">
        <v>88</v>
      </c>
      <c r="L1381" t="s">
        <v>89</v>
      </c>
      <c r="N1381" t="s">
        <v>90</v>
      </c>
      <c r="O1381" s="1">
        <v>44683</v>
      </c>
      <c r="P1381" s="2"/>
      <c r="Q1381" s="2"/>
      <c r="R1381" s="1"/>
      <c r="U1381" s="1" t="str">
        <f t="shared" si="103"/>
        <v>2022</v>
      </c>
      <c r="V1381" s="1" t="str">
        <f>VLOOKUP(W1381,quarter[],2,FALSE)</f>
        <v>2nd</v>
      </c>
      <c r="W1381" s="1" t="str">
        <f t="shared" si="104"/>
        <v>April</v>
      </c>
      <c r="X1381" s="1" t="str">
        <f t="shared" si="105"/>
        <v>Alexander, Lindsay</v>
      </c>
      <c r="Y1381" s="1"/>
      <c r="Z1381" s="1"/>
      <c r="AA1381" s="1" t="s">
        <v>2500</v>
      </c>
      <c r="AB1381" s="1"/>
      <c r="AC1381" s="1"/>
      <c r="AD1381" s="1"/>
      <c r="AE1381" s="1"/>
    </row>
    <row r="1382" spans="1:31">
      <c r="A1382" t="str">
        <f t="shared" si="106"/>
        <v>2022-1381</v>
      </c>
      <c r="B1382" s="1">
        <v>44680</v>
      </c>
      <c r="C1382" s="1" t="s">
        <v>51</v>
      </c>
      <c r="D1382" t="s">
        <v>2549</v>
      </c>
      <c r="E1382" t="s">
        <v>86</v>
      </c>
      <c r="F1382" s="16" t="s">
        <v>2550</v>
      </c>
      <c r="G1382" s="16"/>
      <c r="H1382" t="s">
        <v>13</v>
      </c>
      <c r="I1382" t="s">
        <v>2551</v>
      </c>
      <c r="J1382" t="s">
        <v>369</v>
      </c>
      <c r="K1382" t="s">
        <v>90</v>
      </c>
      <c r="L1382" t="s">
        <v>90</v>
      </c>
      <c r="N1382" t="s">
        <v>90</v>
      </c>
      <c r="O1382" s="1">
        <v>44686</v>
      </c>
      <c r="P1382" s="2"/>
      <c r="Q1382" s="2"/>
      <c r="R1382" s="1"/>
      <c r="U1382" s="1" t="str">
        <f t="shared" si="103"/>
        <v>2022</v>
      </c>
      <c r="V1382" s="1" t="str">
        <f>VLOOKUP(W1382,quarter[],2,FALSE)</f>
        <v>2nd</v>
      </c>
      <c r="W1382" s="1" t="str">
        <f t="shared" si="104"/>
        <v>April</v>
      </c>
      <c r="X1382" s="1" t="str">
        <f t="shared" si="105"/>
        <v>Clecak, Megan</v>
      </c>
      <c r="Y1382" s="1"/>
      <c r="Z1382" s="1"/>
      <c r="AA1382" s="1" t="s">
        <v>2552</v>
      </c>
      <c r="AB1382" s="1"/>
      <c r="AC1382" s="1"/>
      <c r="AD1382" s="1"/>
      <c r="AE1382" s="1"/>
    </row>
    <row r="1383" spans="1:31">
      <c r="A1383" t="str">
        <f t="shared" si="106"/>
        <v>2022-1382</v>
      </c>
      <c r="B1383" s="1">
        <v>44682</v>
      </c>
      <c r="C1383" s="1" t="s">
        <v>50</v>
      </c>
      <c r="D1383" t="s">
        <v>2553</v>
      </c>
      <c r="E1383" t="s">
        <v>86</v>
      </c>
      <c r="F1383" s="16" t="s">
        <v>2554</v>
      </c>
      <c r="G1383" s="16"/>
      <c r="H1383" t="s">
        <v>13</v>
      </c>
      <c r="I1383" t="s">
        <v>13</v>
      </c>
      <c r="J1383" t="s">
        <v>87</v>
      </c>
      <c r="K1383" t="s">
        <v>88</v>
      </c>
      <c r="L1383" t="s">
        <v>89</v>
      </c>
      <c r="N1383" t="s">
        <v>90</v>
      </c>
      <c r="O1383" s="1">
        <v>44683</v>
      </c>
      <c r="P1383" s="2"/>
      <c r="Q1383" s="2"/>
      <c r="R1383" s="1"/>
      <c r="U1383" s="1" t="str">
        <f t="shared" si="103"/>
        <v>2022</v>
      </c>
      <c r="V1383" s="1" t="str">
        <f>VLOOKUP(W1383,quarter[],2,FALSE)</f>
        <v>2nd</v>
      </c>
      <c r="W1383" s="1" t="str">
        <f t="shared" si="104"/>
        <v>May</v>
      </c>
      <c r="X1383" s="1" t="str">
        <f t="shared" si="105"/>
        <v>Calo, Robyn</v>
      </c>
      <c r="Y1383" s="1"/>
      <c r="Z1383" s="1"/>
      <c r="AA1383" s="1" t="s">
        <v>191</v>
      </c>
      <c r="AB1383" s="1"/>
      <c r="AC1383" s="1"/>
      <c r="AD1383" s="1"/>
      <c r="AE1383" s="1"/>
    </row>
    <row r="1384" spans="1:31">
      <c r="A1384" t="str">
        <f t="shared" si="106"/>
        <v>2022-1383</v>
      </c>
      <c r="B1384" s="1">
        <v>44682</v>
      </c>
      <c r="C1384" s="1" t="s">
        <v>53</v>
      </c>
      <c r="D1384" t="s">
        <v>2428</v>
      </c>
      <c r="E1384" t="s">
        <v>86</v>
      </c>
      <c r="F1384" s="16" t="s">
        <v>2550</v>
      </c>
      <c r="G1384" s="16"/>
      <c r="H1384" t="s">
        <v>2555</v>
      </c>
      <c r="I1384" t="s">
        <v>2556</v>
      </c>
      <c r="J1384" t="s">
        <v>369</v>
      </c>
      <c r="K1384" t="s">
        <v>90</v>
      </c>
      <c r="L1384" t="s">
        <v>90</v>
      </c>
      <c r="N1384" t="s">
        <v>90</v>
      </c>
      <c r="O1384" s="1">
        <v>44685</v>
      </c>
      <c r="P1384" s="2"/>
      <c r="Q1384" s="2"/>
      <c r="R1384" s="1"/>
      <c r="U1384" s="1" t="str">
        <f t="shared" si="103"/>
        <v>2022</v>
      </c>
      <c r="V1384" s="1" t="str">
        <f>VLOOKUP(W1384,quarter[],2,FALSE)</f>
        <v>2nd</v>
      </c>
      <c r="W1384" s="1" t="str">
        <f t="shared" si="104"/>
        <v>May</v>
      </c>
      <c r="X1384" s="1" t="str">
        <f t="shared" si="105"/>
        <v>Perry, April</v>
      </c>
      <c r="Y1384" s="1"/>
      <c r="Z1384" s="1"/>
      <c r="AA1384" s="1"/>
      <c r="AB1384" s="1"/>
      <c r="AC1384" s="1"/>
      <c r="AD1384" s="1"/>
      <c r="AE1384" s="1"/>
    </row>
    <row r="1385" spans="1:31">
      <c r="A1385" t="str">
        <f t="shared" si="106"/>
        <v>2022-1384</v>
      </c>
      <c r="B1385" s="1">
        <v>44682</v>
      </c>
      <c r="C1385" s="1" t="s">
        <v>49</v>
      </c>
      <c r="D1385" t="s">
        <v>2557</v>
      </c>
      <c r="E1385" t="s">
        <v>86</v>
      </c>
      <c r="F1385" s="16" t="s">
        <v>2043</v>
      </c>
      <c r="G1385" s="16"/>
      <c r="H1385" t="s">
        <v>768</v>
      </c>
      <c r="I1385" t="s">
        <v>13</v>
      </c>
      <c r="J1385" t="s">
        <v>87</v>
      </c>
      <c r="K1385" t="s">
        <v>88</v>
      </c>
      <c r="L1385" t="s">
        <v>89</v>
      </c>
      <c r="N1385" t="s">
        <v>90</v>
      </c>
      <c r="O1385" s="1">
        <v>44687</v>
      </c>
      <c r="P1385" s="2"/>
      <c r="Q1385" s="2"/>
      <c r="R1385" s="1"/>
      <c r="U1385" s="1" t="str">
        <f t="shared" si="103"/>
        <v>2022</v>
      </c>
      <c r="V1385" s="1" t="str">
        <f>VLOOKUP(W1385,quarter[],2,FALSE)</f>
        <v>2nd</v>
      </c>
      <c r="W1385" s="1" t="str">
        <f t="shared" si="104"/>
        <v>May</v>
      </c>
      <c r="X1385" s="1" t="str">
        <f t="shared" si="105"/>
        <v>Brake, Cassi</v>
      </c>
      <c r="Y1385" s="1"/>
      <c r="Z1385" s="1"/>
      <c r="AA1385" s="1" t="s">
        <v>2558</v>
      </c>
      <c r="AB1385" s="1"/>
      <c r="AC1385" s="1"/>
      <c r="AD1385" s="1"/>
      <c r="AE1385" s="1"/>
    </row>
    <row r="1386" spans="1:31">
      <c r="A1386" t="str">
        <f t="shared" si="106"/>
        <v>2022-1385</v>
      </c>
      <c r="B1386" s="1">
        <v>44683</v>
      </c>
      <c r="C1386" s="1" t="s">
        <v>52</v>
      </c>
      <c r="D1386" t="s">
        <v>2559</v>
      </c>
      <c r="E1386" t="s">
        <v>86</v>
      </c>
      <c r="F1386" s="16" t="s">
        <v>2560</v>
      </c>
      <c r="G1386" s="16"/>
      <c r="H1386" t="s">
        <v>768</v>
      </c>
      <c r="I1386" t="s">
        <v>13</v>
      </c>
      <c r="J1386" t="s">
        <v>111</v>
      </c>
      <c r="K1386" t="s">
        <v>88</v>
      </c>
      <c r="L1386" t="s">
        <v>89</v>
      </c>
      <c r="N1386" t="s">
        <v>90</v>
      </c>
      <c r="O1386" s="1">
        <v>44690</v>
      </c>
      <c r="P1386" s="2">
        <v>0</v>
      </c>
      <c r="Q1386" s="2"/>
      <c r="R1386" s="1"/>
      <c r="U1386" s="1" t="str">
        <f t="shared" si="103"/>
        <v>2022</v>
      </c>
      <c r="V1386" s="1" t="str">
        <f>VLOOKUP(W1386,quarter[],2,FALSE)</f>
        <v>2nd</v>
      </c>
      <c r="W1386" s="1" t="str">
        <f t="shared" si="104"/>
        <v>May</v>
      </c>
      <c r="X1386" s="1" t="str">
        <f t="shared" si="105"/>
        <v>Forbes, Cynthia</v>
      </c>
      <c r="Y1386" s="1"/>
      <c r="Z1386" s="1"/>
      <c r="AA1386" s="1" t="s">
        <v>1905</v>
      </c>
      <c r="AB1386" s="1"/>
      <c r="AC1386" s="1"/>
      <c r="AD1386" s="1"/>
      <c r="AE1386" s="1"/>
    </row>
    <row r="1387" spans="1:31">
      <c r="A1387" t="str">
        <f t="shared" si="106"/>
        <v>2022-1386</v>
      </c>
      <c r="B1387" s="1">
        <v>44683</v>
      </c>
      <c r="C1387" s="1" t="s">
        <v>48</v>
      </c>
      <c r="D1387" t="s">
        <v>2561</v>
      </c>
      <c r="E1387" t="s">
        <v>86</v>
      </c>
      <c r="F1387" s="16" t="s">
        <v>2527</v>
      </c>
      <c r="G1387" s="16"/>
      <c r="H1387" t="s">
        <v>2527</v>
      </c>
      <c r="I1387" t="s">
        <v>13</v>
      </c>
      <c r="J1387" t="s">
        <v>99</v>
      </c>
      <c r="K1387" t="s">
        <v>88</v>
      </c>
      <c r="L1387" t="s">
        <v>89</v>
      </c>
      <c r="N1387" t="s">
        <v>90</v>
      </c>
      <c r="O1387" s="1">
        <v>44692</v>
      </c>
      <c r="P1387" s="2"/>
      <c r="Q1387" s="2"/>
      <c r="R1387" s="1"/>
      <c r="U1387" s="1" t="str">
        <f t="shared" si="103"/>
        <v>2022</v>
      </c>
      <c r="V1387" s="1" t="str">
        <f>VLOOKUP(W1387,quarter[],2,FALSE)</f>
        <v>2nd</v>
      </c>
      <c r="W1387" s="1" t="str">
        <f t="shared" si="104"/>
        <v>May</v>
      </c>
      <c r="X1387" s="1" t="str">
        <f t="shared" si="105"/>
        <v>Alexander, Lindsay</v>
      </c>
      <c r="Y1387" s="1"/>
      <c r="Z1387" s="1"/>
      <c r="AA1387" s="1" t="s">
        <v>2562</v>
      </c>
      <c r="AB1387" s="1"/>
      <c r="AC1387" s="1"/>
      <c r="AD1387" s="1"/>
      <c r="AE1387" s="1"/>
    </row>
    <row r="1388" spans="1:31">
      <c r="A1388" t="str">
        <f t="shared" si="106"/>
        <v>2022-1387</v>
      </c>
      <c r="B1388" s="1">
        <v>44683</v>
      </c>
      <c r="C1388" s="1" t="s">
        <v>52</v>
      </c>
      <c r="D1388" t="s">
        <v>2563</v>
      </c>
      <c r="E1388" t="s">
        <v>86</v>
      </c>
      <c r="F1388" s="16" t="s">
        <v>2564</v>
      </c>
      <c r="G1388" s="16"/>
      <c r="H1388" t="s">
        <v>768</v>
      </c>
      <c r="I1388" t="s">
        <v>768</v>
      </c>
      <c r="J1388" t="s">
        <v>2565</v>
      </c>
      <c r="K1388" t="s">
        <v>88</v>
      </c>
      <c r="L1388" t="s">
        <v>89</v>
      </c>
      <c r="N1388" t="s">
        <v>90</v>
      </c>
      <c r="O1388" s="1">
        <v>44706</v>
      </c>
      <c r="P1388" s="2">
        <v>0</v>
      </c>
      <c r="Q1388" s="2"/>
      <c r="R1388" s="1"/>
      <c r="U1388" s="1" t="str">
        <f t="shared" si="103"/>
        <v>2022</v>
      </c>
      <c r="V1388" s="1" t="str">
        <f>VLOOKUP(W1388,quarter[],2,FALSE)</f>
        <v>2nd</v>
      </c>
      <c r="W1388" s="1" t="str">
        <f t="shared" si="104"/>
        <v>May</v>
      </c>
      <c r="X1388" s="1" t="str">
        <f t="shared" si="105"/>
        <v>Forbes, Cynthia</v>
      </c>
      <c r="Y1388" s="1"/>
      <c r="Z1388" s="1"/>
      <c r="AA1388" s="1"/>
      <c r="AB1388" s="1"/>
      <c r="AC1388" s="1"/>
      <c r="AD1388" s="1"/>
      <c r="AE1388" s="1"/>
    </row>
    <row r="1389" spans="1:31">
      <c r="A1389" t="str">
        <f t="shared" si="106"/>
        <v>2022-1388</v>
      </c>
      <c r="B1389" s="1">
        <v>44683</v>
      </c>
      <c r="C1389" s="1" t="s">
        <v>50</v>
      </c>
      <c r="D1389" t="s">
        <v>2566</v>
      </c>
      <c r="E1389" t="s">
        <v>86</v>
      </c>
      <c r="F1389" s="16" t="s">
        <v>2567</v>
      </c>
      <c r="G1389" s="16"/>
      <c r="H1389" t="s">
        <v>2568</v>
      </c>
      <c r="I1389" t="s">
        <v>13</v>
      </c>
      <c r="J1389" t="s">
        <v>117</v>
      </c>
      <c r="K1389" t="s">
        <v>90</v>
      </c>
      <c r="L1389" t="s">
        <v>90</v>
      </c>
      <c r="N1389" t="s">
        <v>90</v>
      </c>
      <c r="O1389" s="1">
        <v>44685</v>
      </c>
      <c r="P1389" s="2"/>
      <c r="Q1389" s="2"/>
      <c r="R1389" s="1"/>
      <c r="U1389" s="1" t="str">
        <f t="shared" si="103"/>
        <v>2022</v>
      </c>
      <c r="V1389" s="1" t="str">
        <f>VLOOKUP(W1389,quarter[],2,FALSE)</f>
        <v>2nd</v>
      </c>
      <c r="W1389" s="1" t="str">
        <f t="shared" si="104"/>
        <v>May</v>
      </c>
      <c r="X1389" s="1" t="str">
        <f t="shared" si="105"/>
        <v>Calo, Robyn</v>
      </c>
      <c r="Y1389" s="1"/>
      <c r="Z1389" s="1"/>
      <c r="AA1389" s="1" t="s">
        <v>162</v>
      </c>
      <c r="AB1389" s="1"/>
      <c r="AC1389" s="1"/>
      <c r="AD1389" s="1"/>
      <c r="AE1389" s="1"/>
    </row>
    <row r="1390" spans="1:31">
      <c r="A1390" t="str">
        <f t="shared" si="106"/>
        <v>2022-1389</v>
      </c>
      <c r="B1390" s="1">
        <v>44683</v>
      </c>
      <c r="C1390" s="1" t="s">
        <v>53</v>
      </c>
      <c r="D1390" t="s">
        <v>2569</v>
      </c>
      <c r="E1390" t="s">
        <v>86</v>
      </c>
      <c r="F1390" s="16" t="s">
        <v>2570</v>
      </c>
      <c r="G1390" s="16"/>
      <c r="H1390" t="s">
        <v>13</v>
      </c>
      <c r="I1390" t="s">
        <v>2571</v>
      </c>
      <c r="J1390" t="s">
        <v>369</v>
      </c>
      <c r="K1390" t="s">
        <v>90</v>
      </c>
      <c r="L1390" t="s">
        <v>90</v>
      </c>
      <c r="N1390" t="s">
        <v>90</v>
      </c>
      <c r="O1390" s="1">
        <v>44686</v>
      </c>
      <c r="P1390" s="2"/>
      <c r="Q1390" s="2"/>
      <c r="R1390" s="1"/>
      <c r="U1390" s="1" t="str">
        <f t="shared" si="103"/>
        <v>2022</v>
      </c>
      <c r="V1390" s="1" t="str">
        <f>VLOOKUP(W1390,quarter[],2,FALSE)</f>
        <v>2nd</v>
      </c>
      <c r="W1390" s="1" t="str">
        <f t="shared" si="104"/>
        <v>May</v>
      </c>
      <c r="X1390" s="1" t="str">
        <f t="shared" si="105"/>
        <v>Perry, April</v>
      </c>
      <c r="Y1390" s="1"/>
      <c r="Z1390" s="1"/>
      <c r="AA1390" s="1" t="s">
        <v>593</v>
      </c>
      <c r="AB1390" s="1"/>
      <c r="AC1390" s="1"/>
      <c r="AD1390" s="1"/>
      <c r="AE1390" s="1"/>
    </row>
    <row r="1391" spans="1:31">
      <c r="A1391" t="str">
        <f t="shared" si="106"/>
        <v>2022-1390</v>
      </c>
      <c r="B1391" s="1">
        <v>44683</v>
      </c>
      <c r="C1391" s="1" t="s">
        <v>52</v>
      </c>
      <c r="D1391" t="s">
        <v>2572</v>
      </c>
      <c r="E1391" t="s">
        <v>86</v>
      </c>
      <c r="F1391" s="16" t="s">
        <v>1836</v>
      </c>
      <c r="G1391" s="16"/>
      <c r="H1391" t="s">
        <v>2573</v>
      </c>
      <c r="I1391" t="s">
        <v>13</v>
      </c>
      <c r="J1391" t="s">
        <v>99</v>
      </c>
      <c r="K1391" t="s">
        <v>88</v>
      </c>
      <c r="L1391" t="s">
        <v>89</v>
      </c>
      <c r="N1391" t="s">
        <v>90</v>
      </c>
      <c r="O1391" s="1">
        <v>44690</v>
      </c>
      <c r="P1391" s="2">
        <v>0</v>
      </c>
      <c r="Q1391" s="2"/>
      <c r="R1391" s="1"/>
      <c r="U1391" s="1" t="str">
        <f t="shared" si="103"/>
        <v>2022</v>
      </c>
      <c r="V1391" s="1" t="str">
        <f>VLOOKUP(W1391,quarter[],2,FALSE)</f>
        <v>2nd</v>
      </c>
      <c r="W1391" s="1" t="str">
        <f t="shared" si="104"/>
        <v>May</v>
      </c>
      <c r="X1391" s="1" t="str">
        <f t="shared" si="105"/>
        <v>Forbes, Cynthia</v>
      </c>
      <c r="Y1391" s="1"/>
      <c r="Z1391" s="1"/>
      <c r="AA1391" s="1" t="s">
        <v>2574</v>
      </c>
      <c r="AB1391" s="1"/>
      <c r="AC1391" s="1"/>
      <c r="AD1391" s="1"/>
      <c r="AE1391" s="1"/>
    </row>
    <row r="1392" spans="1:31">
      <c r="A1392" t="str">
        <f t="shared" si="106"/>
        <v>2022-1391</v>
      </c>
      <c r="B1392" s="1">
        <v>44683</v>
      </c>
      <c r="C1392" s="1" t="s">
        <v>49</v>
      </c>
      <c r="D1392" t="s">
        <v>2575</v>
      </c>
      <c r="E1392" t="s">
        <v>86</v>
      </c>
      <c r="F1392" s="16" t="s">
        <v>2576</v>
      </c>
      <c r="G1392" s="16"/>
      <c r="H1392" t="s">
        <v>2576</v>
      </c>
      <c r="I1392" t="s">
        <v>13</v>
      </c>
      <c r="J1392" t="s">
        <v>99</v>
      </c>
      <c r="K1392" t="s">
        <v>88</v>
      </c>
      <c r="L1392" t="s">
        <v>89</v>
      </c>
      <c r="N1392" t="s">
        <v>90</v>
      </c>
      <c r="O1392" s="1">
        <v>44685</v>
      </c>
      <c r="P1392" s="2"/>
      <c r="Q1392" s="2"/>
      <c r="R1392" s="1"/>
      <c r="U1392" s="1" t="str">
        <f t="shared" si="103"/>
        <v>2022</v>
      </c>
      <c r="V1392" s="1" t="str">
        <f>VLOOKUP(W1392,quarter[],2,FALSE)</f>
        <v>2nd</v>
      </c>
      <c r="W1392" s="1" t="str">
        <f t="shared" si="104"/>
        <v>May</v>
      </c>
      <c r="X1392" s="1" t="str">
        <f t="shared" si="105"/>
        <v>Brake, Cassi</v>
      </c>
      <c r="Y1392" s="1"/>
      <c r="Z1392" s="1"/>
      <c r="AA1392" s="1" t="s">
        <v>162</v>
      </c>
      <c r="AB1392" s="1"/>
      <c r="AC1392" s="1"/>
      <c r="AD1392" s="1"/>
      <c r="AE1392" s="1"/>
    </row>
    <row r="1393" spans="1:31">
      <c r="A1393" t="str">
        <f t="shared" si="106"/>
        <v>2022-1392</v>
      </c>
      <c r="B1393" s="1">
        <v>44683</v>
      </c>
      <c r="C1393" s="1" t="s">
        <v>48</v>
      </c>
      <c r="D1393" t="s">
        <v>2577</v>
      </c>
      <c r="E1393" t="s">
        <v>86</v>
      </c>
      <c r="F1393" s="16" t="s">
        <v>2578</v>
      </c>
      <c r="G1393" s="16"/>
      <c r="H1393" t="s">
        <v>13</v>
      </c>
      <c r="I1393" t="s">
        <v>13</v>
      </c>
      <c r="J1393" t="s">
        <v>87</v>
      </c>
      <c r="K1393" t="s">
        <v>88</v>
      </c>
      <c r="L1393" t="s">
        <v>89</v>
      </c>
      <c r="N1393" t="s">
        <v>90</v>
      </c>
      <c r="O1393" s="1">
        <v>44685</v>
      </c>
      <c r="P1393" s="2"/>
      <c r="Q1393" s="2"/>
      <c r="R1393" s="1"/>
      <c r="U1393" s="1" t="str">
        <f t="shared" si="103"/>
        <v>2022</v>
      </c>
      <c r="V1393" s="1" t="str">
        <f>VLOOKUP(W1393,quarter[],2,FALSE)</f>
        <v>2nd</v>
      </c>
      <c r="W1393" s="1" t="str">
        <f t="shared" si="104"/>
        <v>May</v>
      </c>
      <c r="X1393" s="1" t="str">
        <f t="shared" si="105"/>
        <v>Alexander, Lindsay</v>
      </c>
      <c r="Y1393" s="1"/>
      <c r="Z1393" s="1"/>
      <c r="AA1393" s="1" t="s">
        <v>834</v>
      </c>
      <c r="AB1393" s="1"/>
      <c r="AC1393" s="1"/>
      <c r="AD1393" s="1"/>
      <c r="AE1393" s="1"/>
    </row>
    <row r="1394" spans="1:31">
      <c r="A1394" t="str">
        <f t="shared" si="106"/>
        <v>2022-1393</v>
      </c>
      <c r="B1394" s="1">
        <v>44683</v>
      </c>
      <c r="C1394" s="1" t="s">
        <v>50</v>
      </c>
      <c r="D1394" t="s">
        <v>2579</v>
      </c>
      <c r="E1394" t="s">
        <v>86</v>
      </c>
      <c r="F1394" s="16" t="s">
        <v>2580</v>
      </c>
      <c r="G1394" s="16"/>
      <c r="H1394" t="s">
        <v>2581</v>
      </c>
      <c r="I1394" t="s">
        <v>13</v>
      </c>
      <c r="J1394" t="s">
        <v>99</v>
      </c>
      <c r="K1394" t="s">
        <v>88</v>
      </c>
      <c r="L1394" t="s">
        <v>89</v>
      </c>
      <c r="N1394" t="s">
        <v>90</v>
      </c>
      <c r="O1394" s="1">
        <v>44685</v>
      </c>
      <c r="P1394" s="2"/>
      <c r="Q1394" s="2"/>
      <c r="R1394" s="1"/>
      <c r="U1394" s="1" t="str">
        <f t="shared" si="103"/>
        <v>2022</v>
      </c>
      <c r="V1394" s="1" t="str">
        <f>VLOOKUP(W1394,quarter[],2,FALSE)</f>
        <v>2nd</v>
      </c>
      <c r="W1394" s="1" t="str">
        <f t="shared" si="104"/>
        <v>May</v>
      </c>
      <c r="X1394" s="1" t="str">
        <f t="shared" si="105"/>
        <v>Calo, Robyn</v>
      </c>
      <c r="Y1394" s="1"/>
      <c r="Z1394" s="1"/>
      <c r="AA1394" s="1" t="s">
        <v>2582</v>
      </c>
      <c r="AB1394" s="1"/>
      <c r="AC1394" s="1"/>
      <c r="AD1394" s="1"/>
      <c r="AE1394" s="1"/>
    </row>
    <row r="1395" spans="1:31">
      <c r="A1395" t="str">
        <f t="shared" si="106"/>
        <v>2022-1394</v>
      </c>
      <c r="B1395" s="1">
        <v>44683</v>
      </c>
      <c r="C1395" s="1" t="s">
        <v>53</v>
      </c>
      <c r="D1395" t="s">
        <v>2583</v>
      </c>
      <c r="E1395" t="s">
        <v>86</v>
      </c>
      <c r="F1395" s="16" t="s">
        <v>87</v>
      </c>
      <c r="G1395" s="16"/>
      <c r="H1395" t="s">
        <v>13</v>
      </c>
      <c r="I1395" t="s">
        <v>13</v>
      </c>
      <c r="J1395" t="s">
        <v>87</v>
      </c>
      <c r="K1395" t="s">
        <v>88</v>
      </c>
      <c r="L1395" t="s">
        <v>89</v>
      </c>
      <c r="N1395" t="s">
        <v>90</v>
      </c>
      <c r="O1395" s="1">
        <v>44685</v>
      </c>
      <c r="P1395" s="2"/>
      <c r="Q1395" s="2"/>
      <c r="R1395" s="1"/>
      <c r="U1395" s="1" t="str">
        <f t="shared" si="103"/>
        <v>2022</v>
      </c>
      <c r="V1395" s="1" t="str">
        <f>VLOOKUP(W1395,quarter[],2,FALSE)</f>
        <v>2nd</v>
      </c>
      <c r="W1395" s="1" t="str">
        <f t="shared" si="104"/>
        <v>May</v>
      </c>
      <c r="X1395" s="1" t="str">
        <f t="shared" si="105"/>
        <v>Perry, April</v>
      </c>
      <c r="Y1395" s="1"/>
      <c r="Z1395" s="1"/>
      <c r="AA1395" s="1" t="s">
        <v>834</v>
      </c>
      <c r="AB1395" s="1"/>
      <c r="AC1395" s="1"/>
      <c r="AD1395" s="1"/>
      <c r="AE1395" s="1"/>
    </row>
    <row r="1396" spans="1:31">
      <c r="A1396" t="str">
        <f t="shared" si="106"/>
        <v>2022-1395</v>
      </c>
      <c r="B1396" s="1">
        <v>44683</v>
      </c>
      <c r="C1396" s="1" t="s">
        <v>49</v>
      </c>
      <c r="D1396" t="s">
        <v>2584</v>
      </c>
      <c r="E1396" t="s">
        <v>86</v>
      </c>
      <c r="F1396" s="16" t="s">
        <v>2585</v>
      </c>
      <c r="G1396" s="16"/>
      <c r="H1396" t="s">
        <v>13</v>
      </c>
      <c r="I1396" t="s">
        <v>13</v>
      </c>
      <c r="J1396" t="s">
        <v>87</v>
      </c>
      <c r="K1396" t="s">
        <v>88</v>
      </c>
      <c r="L1396" t="s">
        <v>89</v>
      </c>
      <c r="N1396" t="s">
        <v>90</v>
      </c>
      <c r="O1396" s="1">
        <v>44685</v>
      </c>
      <c r="P1396" s="2"/>
      <c r="Q1396" s="2"/>
      <c r="R1396" s="1"/>
      <c r="U1396" s="1" t="str">
        <f t="shared" si="103"/>
        <v>2022</v>
      </c>
      <c r="V1396" s="1" t="str">
        <f>VLOOKUP(W1396,quarter[],2,FALSE)</f>
        <v>2nd</v>
      </c>
      <c r="W1396" s="1" t="str">
        <f t="shared" si="104"/>
        <v>May</v>
      </c>
      <c r="X1396" s="1" t="str">
        <f t="shared" si="105"/>
        <v>Brake, Cassi</v>
      </c>
      <c r="Y1396" s="1"/>
      <c r="Z1396" s="1"/>
      <c r="AA1396" s="1" t="s">
        <v>834</v>
      </c>
      <c r="AB1396" s="1"/>
      <c r="AC1396" s="1"/>
      <c r="AD1396" s="1"/>
      <c r="AE1396" s="1"/>
    </row>
    <row r="1397" spans="1:31">
      <c r="A1397" t="str">
        <f t="shared" si="106"/>
        <v>2022-1396</v>
      </c>
      <c r="B1397" s="1">
        <v>44683</v>
      </c>
      <c r="C1397" s="1" t="s">
        <v>48</v>
      </c>
      <c r="D1397" t="s">
        <v>2099</v>
      </c>
      <c r="E1397" t="s">
        <v>86</v>
      </c>
      <c r="F1397" s="16" t="s">
        <v>2586</v>
      </c>
      <c r="G1397" s="16"/>
      <c r="H1397" t="s">
        <v>768</v>
      </c>
      <c r="I1397" t="s">
        <v>13</v>
      </c>
      <c r="J1397" t="s">
        <v>87</v>
      </c>
      <c r="K1397" t="s">
        <v>88</v>
      </c>
      <c r="L1397" t="s">
        <v>89</v>
      </c>
      <c r="N1397" t="s">
        <v>90</v>
      </c>
      <c r="O1397" s="1">
        <v>44686</v>
      </c>
      <c r="P1397" s="2"/>
      <c r="Q1397" s="2"/>
      <c r="R1397" s="1"/>
      <c r="U1397" s="1" t="str">
        <f t="shared" si="103"/>
        <v>2022</v>
      </c>
      <c r="V1397" s="1" t="str">
        <f>VLOOKUP(W1397,quarter[],2,FALSE)</f>
        <v>2nd</v>
      </c>
      <c r="W1397" s="1" t="str">
        <f t="shared" si="104"/>
        <v>May</v>
      </c>
      <c r="X1397" s="1" t="str">
        <f t="shared" si="105"/>
        <v>Alexander, Lindsay</v>
      </c>
      <c r="Y1397" s="1"/>
      <c r="Z1397" s="1"/>
      <c r="AA1397" s="1" t="s">
        <v>2587</v>
      </c>
      <c r="AB1397" s="1"/>
      <c r="AC1397" s="1"/>
      <c r="AD1397" s="1"/>
      <c r="AE1397" s="1"/>
    </row>
    <row r="1398" spans="1:31">
      <c r="A1398" t="str">
        <f t="shared" si="106"/>
        <v>2022-1397</v>
      </c>
      <c r="B1398" s="1">
        <v>44683</v>
      </c>
      <c r="C1398" s="1" t="s">
        <v>50</v>
      </c>
      <c r="D1398" t="s">
        <v>2588</v>
      </c>
      <c r="E1398" t="s">
        <v>86</v>
      </c>
      <c r="F1398" s="16" t="s">
        <v>87</v>
      </c>
      <c r="G1398" s="16"/>
      <c r="H1398" t="s">
        <v>13</v>
      </c>
      <c r="I1398" t="s">
        <v>13</v>
      </c>
      <c r="J1398" t="s">
        <v>87</v>
      </c>
      <c r="K1398" t="s">
        <v>88</v>
      </c>
      <c r="L1398" t="s">
        <v>89</v>
      </c>
      <c r="N1398" t="s">
        <v>90</v>
      </c>
      <c r="O1398" s="1">
        <v>44685</v>
      </c>
      <c r="P1398" s="2"/>
      <c r="Q1398" s="2"/>
      <c r="R1398" s="1"/>
      <c r="U1398" s="1" t="str">
        <f t="shared" si="103"/>
        <v>2022</v>
      </c>
      <c r="V1398" s="1" t="str">
        <f>VLOOKUP(W1398,quarter[],2,FALSE)</f>
        <v>2nd</v>
      </c>
      <c r="W1398" s="1" t="str">
        <f t="shared" si="104"/>
        <v>May</v>
      </c>
      <c r="X1398" s="1" t="str">
        <f t="shared" si="105"/>
        <v>Calo, Robyn</v>
      </c>
      <c r="Y1398" s="1"/>
      <c r="Z1398" s="1"/>
      <c r="AA1398" s="1" t="s">
        <v>146</v>
      </c>
      <c r="AB1398" s="1"/>
      <c r="AC1398" s="1"/>
      <c r="AD1398" s="1"/>
      <c r="AE1398" s="1"/>
    </row>
    <row r="1399" spans="1:31">
      <c r="A1399" t="str">
        <f t="shared" si="106"/>
        <v>2022-1398</v>
      </c>
      <c r="B1399" s="1">
        <v>44683</v>
      </c>
      <c r="C1399" s="1" t="s">
        <v>53</v>
      </c>
      <c r="D1399" t="s">
        <v>2589</v>
      </c>
      <c r="E1399" t="s">
        <v>86</v>
      </c>
      <c r="F1399" s="16" t="s">
        <v>87</v>
      </c>
      <c r="G1399" s="16"/>
      <c r="H1399" t="s">
        <v>13</v>
      </c>
      <c r="I1399" t="s">
        <v>13</v>
      </c>
      <c r="J1399" t="s">
        <v>87</v>
      </c>
      <c r="K1399" t="s">
        <v>88</v>
      </c>
      <c r="L1399" t="s">
        <v>89</v>
      </c>
      <c r="N1399" t="s">
        <v>90</v>
      </c>
      <c r="O1399" s="1">
        <v>44685</v>
      </c>
      <c r="P1399" s="2"/>
      <c r="Q1399" s="2"/>
      <c r="R1399" s="1"/>
      <c r="U1399" s="1" t="str">
        <f t="shared" ref="U1399:U1462" si="107">TEXT(B1399,"yyyy")</f>
        <v>2022</v>
      </c>
      <c r="V1399" s="1" t="str">
        <f>VLOOKUP(W1399,quarter[],2,FALSE)</f>
        <v>2nd</v>
      </c>
      <c r="W1399" s="1" t="str">
        <f t="shared" ref="W1399:W1462" si="108">TEXT(B1399,"mmmm")</f>
        <v>May</v>
      </c>
      <c r="X1399" s="1" t="str">
        <f t="shared" ref="X1399:X1462" si="109">C1399</f>
        <v>Perry, April</v>
      </c>
      <c r="Y1399" s="1"/>
      <c r="Z1399" s="1"/>
      <c r="AA1399" s="1" t="s">
        <v>430</v>
      </c>
      <c r="AB1399" s="1"/>
      <c r="AC1399" s="1"/>
      <c r="AD1399" s="1"/>
      <c r="AE1399" s="1"/>
    </row>
    <row r="1400" spans="1:31">
      <c r="A1400" t="str">
        <f t="shared" si="106"/>
        <v>2022-1399</v>
      </c>
      <c r="B1400" s="1">
        <v>44683</v>
      </c>
      <c r="C1400" s="1" t="s">
        <v>49</v>
      </c>
      <c r="D1400" t="s">
        <v>2590</v>
      </c>
      <c r="E1400" t="s">
        <v>86</v>
      </c>
      <c r="F1400" s="16" t="s">
        <v>87</v>
      </c>
      <c r="G1400" s="16"/>
      <c r="H1400" t="s">
        <v>13</v>
      </c>
      <c r="I1400" t="s">
        <v>13</v>
      </c>
      <c r="J1400" t="s">
        <v>87</v>
      </c>
      <c r="K1400" t="s">
        <v>88</v>
      </c>
      <c r="L1400" t="s">
        <v>89</v>
      </c>
      <c r="N1400" t="s">
        <v>90</v>
      </c>
      <c r="O1400" s="1">
        <v>44685</v>
      </c>
      <c r="P1400" s="2"/>
      <c r="Q1400" s="2"/>
      <c r="R1400" s="1"/>
      <c r="U1400" s="1" t="str">
        <f t="shared" si="107"/>
        <v>2022</v>
      </c>
      <c r="V1400" s="1" t="str">
        <f>VLOOKUP(W1400,quarter[],2,FALSE)</f>
        <v>2nd</v>
      </c>
      <c r="W1400" s="1" t="str">
        <f t="shared" si="108"/>
        <v>May</v>
      </c>
      <c r="X1400" s="1" t="str">
        <f t="shared" si="109"/>
        <v>Brake, Cassi</v>
      </c>
      <c r="Y1400" s="1"/>
      <c r="Z1400" s="1"/>
      <c r="AA1400" s="1" t="s">
        <v>146</v>
      </c>
      <c r="AB1400" s="1"/>
      <c r="AC1400" s="1"/>
      <c r="AD1400" s="1"/>
      <c r="AE1400" s="1"/>
    </row>
    <row r="1401" spans="1:31">
      <c r="A1401" t="str">
        <f t="shared" si="106"/>
        <v>2022-1400</v>
      </c>
      <c r="B1401" s="1">
        <v>44684</v>
      </c>
      <c r="C1401" s="1" t="s">
        <v>48</v>
      </c>
      <c r="D1401" t="s">
        <v>2591</v>
      </c>
      <c r="E1401" t="s">
        <v>86</v>
      </c>
      <c r="F1401" s="16" t="s">
        <v>87</v>
      </c>
      <c r="G1401" s="16"/>
      <c r="H1401" t="s">
        <v>13</v>
      </c>
      <c r="I1401" t="s">
        <v>13</v>
      </c>
      <c r="J1401" t="s">
        <v>87</v>
      </c>
      <c r="K1401" t="s">
        <v>88</v>
      </c>
      <c r="L1401" t="s">
        <v>89</v>
      </c>
      <c r="N1401" t="s">
        <v>90</v>
      </c>
      <c r="O1401" s="1">
        <v>44685</v>
      </c>
      <c r="P1401" s="2"/>
      <c r="Q1401" s="2"/>
      <c r="R1401" s="1"/>
      <c r="U1401" s="1" t="str">
        <f t="shared" si="107"/>
        <v>2022</v>
      </c>
      <c r="V1401" s="1" t="str">
        <f>VLOOKUP(W1401,quarter[],2,FALSE)</f>
        <v>2nd</v>
      </c>
      <c r="W1401" s="1" t="str">
        <f t="shared" si="108"/>
        <v>May</v>
      </c>
      <c r="X1401" s="1" t="str">
        <f t="shared" si="109"/>
        <v>Alexander, Lindsay</v>
      </c>
      <c r="Y1401" s="1"/>
      <c r="Z1401" s="1"/>
      <c r="AA1401" s="1" t="s">
        <v>2592</v>
      </c>
      <c r="AB1401" s="1"/>
      <c r="AC1401" s="1"/>
      <c r="AD1401" s="1"/>
      <c r="AE1401" s="1"/>
    </row>
    <row r="1402" spans="1:31">
      <c r="A1402" t="str">
        <f t="shared" si="106"/>
        <v>2022-1401</v>
      </c>
      <c r="B1402" s="1">
        <v>44684</v>
      </c>
      <c r="C1402" s="1" t="s">
        <v>50</v>
      </c>
      <c r="D1402" t="s">
        <v>2593</v>
      </c>
      <c r="E1402" t="s">
        <v>86</v>
      </c>
      <c r="F1402" s="16" t="s">
        <v>2594</v>
      </c>
      <c r="G1402" s="16"/>
      <c r="H1402" t="s">
        <v>13</v>
      </c>
      <c r="I1402" t="s">
        <v>13</v>
      </c>
      <c r="J1402" t="s">
        <v>87</v>
      </c>
      <c r="K1402" t="s">
        <v>88</v>
      </c>
      <c r="L1402" t="s">
        <v>89</v>
      </c>
      <c r="N1402" t="s">
        <v>90</v>
      </c>
      <c r="O1402" s="1">
        <v>44685</v>
      </c>
      <c r="P1402" s="2"/>
      <c r="Q1402" s="2"/>
      <c r="R1402" s="1"/>
      <c r="U1402" s="1" t="str">
        <f t="shared" si="107"/>
        <v>2022</v>
      </c>
      <c r="V1402" s="1" t="str">
        <f>VLOOKUP(W1402,quarter[],2,FALSE)</f>
        <v>2nd</v>
      </c>
      <c r="W1402" s="1" t="str">
        <f t="shared" si="108"/>
        <v>May</v>
      </c>
      <c r="X1402" s="1" t="str">
        <f t="shared" si="109"/>
        <v>Calo, Robyn</v>
      </c>
      <c r="Y1402" s="1"/>
      <c r="Z1402" s="1"/>
      <c r="AA1402" s="1" t="s">
        <v>2595</v>
      </c>
      <c r="AB1402" s="1"/>
      <c r="AC1402" s="1"/>
      <c r="AD1402" s="1"/>
      <c r="AE1402" s="1"/>
    </row>
    <row r="1403" spans="1:31">
      <c r="A1403" t="str">
        <f t="shared" si="106"/>
        <v>2022-1402</v>
      </c>
      <c r="B1403" s="1">
        <v>44684</v>
      </c>
      <c r="C1403" s="1" t="s">
        <v>53</v>
      </c>
      <c r="D1403" t="s">
        <v>2596</v>
      </c>
      <c r="E1403" t="s">
        <v>86</v>
      </c>
      <c r="F1403" s="16" t="s">
        <v>2597</v>
      </c>
      <c r="G1403" s="16"/>
      <c r="H1403" t="s">
        <v>2598</v>
      </c>
      <c r="I1403" t="s">
        <v>13</v>
      </c>
      <c r="J1403" t="s">
        <v>87</v>
      </c>
      <c r="K1403" t="s">
        <v>88</v>
      </c>
      <c r="L1403" t="s">
        <v>89</v>
      </c>
      <c r="N1403" t="s">
        <v>90</v>
      </c>
      <c r="O1403" s="1">
        <v>44690</v>
      </c>
      <c r="P1403" s="2">
        <v>15</v>
      </c>
      <c r="Q1403" s="2">
        <v>15</v>
      </c>
      <c r="R1403" s="1">
        <v>44700</v>
      </c>
      <c r="S1403">
        <v>1044</v>
      </c>
      <c r="U1403" s="1" t="str">
        <f t="shared" si="107"/>
        <v>2022</v>
      </c>
      <c r="V1403" s="1" t="str">
        <f>VLOOKUP(W1403,quarter[],2,FALSE)</f>
        <v>2nd</v>
      </c>
      <c r="W1403" s="1" t="str">
        <f t="shared" si="108"/>
        <v>May</v>
      </c>
      <c r="X1403" s="1" t="str">
        <f t="shared" si="109"/>
        <v>Perry, April</v>
      </c>
      <c r="Y1403" s="1"/>
      <c r="Z1403" s="1"/>
      <c r="AA1403" s="1" t="s">
        <v>2599</v>
      </c>
      <c r="AB1403" s="1"/>
      <c r="AC1403" s="1"/>
      <c r="AD1403" s="1"/>
      <c r="AE1403" s="1"/>
    </row>
    <row r="1404" spans="1:31">
      <c r="A1404" t="str">
        <f t="shared" si="106"/>
        <v>2022-1403</v>
      </c>
      <c r="B1404" s="1">
        <v>44684</v>
      </c>
      <c r="C1404" s="1" t="s">
        <v>52</v>
      </c>
      <c r="D1404" t="s">
        <v>2600</v>
      </c>
      <c r="E1404" t="s">
        <v>86</v>
      </c>
      <c r="F1404" s="16" t="s">
        <v>1683</v>
      </c>
      <c r="G1404" s="16"/>
      <c r="H1404" t="s">
        <v>768</v>
      </c>
      <c r="I1404" t="s">
        <v>13</v>
      </c>
      <c r="J1404" t="s">
        <v>111</v>
      </c>
      <c r="K1404" t="s">
        <v>88</v>
      </c>
      <c r="L1404" t="s">
        <v>89</v>
      </c>
      <c r="N1404" t="s">
        <v>90</v>
      </c>
      <c r="O1404" s="1">
        <v>44690</v>
      </c>
      <c r="P1404" s="2">
        <v>0</v>
      </c>
      <c r="Q1404" s="2"/>
      <c r="R1404" s="1"/>
      <c r="U1404" s="1" t="str">
        <f t="shared" si="107"/>
        <v>2022</v>
      </c>
      <c r="V1404" s="1" t="str">
        <f>VLOOKUP(W1404,quarter[],2,FALSE)</f>
        <v>2nd</v>
      </c>
      <c r="W1404" s="1" t="str">
        <f t="shared" si="108"/>
        <v>May</v>
      </c>
      <c r="X1404" s="1" t="str">
        <f t="shared" si="109"/>
        <v>Forbes, Cynthia</v>
      </c>
      <c r="Y1404" s="1"/>
      <c r="Z1404" s="1"/>
      <c r="AA1404" s="1" t="s">
        <v>157</v>
      </c>
      <c r="AB1404" s="1"/>
      <c r="AC1404" s="1"/>
      <c r="AD1404" s="1"/>
      <c r="AE1404" s="1"/>
    </row>
    <row r="1405" spans="1:31">
      <c r="A1405" t="str">
        <f t="shared" si="106"/>
        <v>2022-1404</v>
      </c>
      <c r="B1405" s="1">
        <v>44684</v>
      </c>
      <c r="C1405" s="1" t="s">
        <v>49</v>
      </c>
      <c r="D1405" t="s">
        <v>2601</v>
      </c>
      <c r="E1405" t="s">
        <v>86</v>
      </c>
      <c r="F1405" s="16" t="s">
        <v>2602</v>
      </c>
      <c r="G1405" s="16"/>
      <c r="H1405" t="s">
        <v>13</v>
      </c>
      <c r="I1405" t="s">
        <v>13</v>
      </c>
      <c r="J1405" t="s">
        <v>117</v>
      </c>
      <c r="K1405" t="s">
        <v>88</v>
      </c>
      <c r="L1405" t="s">
        <v>89</v>
      </c>
      <c r="N1405" t="s">
        <v>90</v>
      </c>
      <c r="O1405" s="1">
        <v>44685</v>
      </c>
      <c r="P1405" s="2"/>
      <c r="Q1405" s="2"/>
      <c r="R1405" s="1"/>
      <c r="U1405" s="1" t="str">
        <f t="shared" si="107"/>
        <v>2022</v>
      </c>
      <c r="V1405" s="1" t="str">
        <f>VLOOKUP(W1405,quarter[],2,FALSE)</f>
        <v>2nd</v>
      </c>
      <c r="W1405" s="1" t="str">
        <f t="shared" si="108"/>
        <v>May</v>
      </c>
      <c r="X1405" s="1" t="str">
        <f t="shared" si="109"/>
        <v>Brake, Cassi</v>
      </c>
      <c r="Y1405" s="1"/>
      <c r="Z1405" s="1"/>
      <c r="AA1405" s="1" t="s">
        <v>2603</v>
      </c>
      <c r="AB1405" s="1"/>
      <c r="AC1405" s="1"/>
      <c r="AD1405" s="1"/>
      <c r="AE1405" s="1"/>
    </row>
    <row r="1406" spans="1:31">
      <c r="A1406" t="str">
        <f t="shared" si="106"/>
        <v>2022-1405</v>
      </c>
      <c r="B1406" s="1">
        <v>44684</v>
      </c>
      <c r="C1406" s="1" t="s">
        <v>48</v>
      </c>
      <c r="D1406" t="s">
        <v>2604</v>
      </c>
      <c r="E1406" t="s">
        <v>86</v>
      </c>
      <c r="F1406" s="16" t="s">
        <v>2605</v>
      </c>
      <c r="G1406" s="16"/>
      <c r="H1406" t="s">
        <v>13</v>
      </c>
      <c r="I1406" t="s">
        <v>13</v>
      </c>
      <c r="J1406" t="s">
        <v>87</v>
      </c>
      <c r="K1406" t="s">
        <v>88</v>
      </c>
      <c r="L1406" t="s">
        <v>89</v>
      </c>
      <c r="N1406" t="s">
        <v>90</v>
      </c>
      <c r="O1406" s="1">
        <v>44685</v>
      </c>
      <c r="P1406" s="2"/>
      <c r="Q1406" s="2"/>
      <c r="R1406" s="1"/>
      <c r="U1406" s="1" t="str">
        <f t="shared" si="107"/>
        <v>2022</v>
      </c>
      <c r="V1406" s="1" t="str">
        <f>VLOOKUP(W1406,quarter[],2,FALSE)</f>
        <v>2nd</v>
      </c>
      <c r="W1406" s="1" t="str">
        <f t="shared" si="108"/>
        <v>May</v>
      </c>
      <c r="X1406" s="1" t="str">
        <f t="shared" si="109"/>
        <v>Alexander, Lindsay</v>
      </c>
      <c r="Y1406" s="1"/>
      <c r="Z1406" s="1"/>
      <c r="AA1406" s="1" t="s">
        <v>834</v>
      </c>
      <c r="AB1406" s="1"/>
      <c r="AC1406" s="1"/>
      <c r="AD1406" s="1"/>
      <c r="AE1406" s="1"/>
    </row>
    <row r="1407" spans="1:31">
      <c r="A1407" t="str">
        <f t="shared" si="106"/>
        <v>2022-1406</v>
      </c>
      <c r="B1407" s="1">
        <v>44684</v>
      </c>
      <c r="C1407" s="1" t="s">
        <v>50</v>
      </c>
      <c r="D1407" t="s">
        <v>2606</v>
      </c>
      <c r="E1407" t="s">
        <v>86</v>
      </c>
      <c r="F1407" s="16" t="s">
        <v>2607</v>
      </c>
      <c r="G1407" s="16"/>
      <c r="H1407" t="s">
        <v>13</v>
      </c>
      <c r="I1407" t="s">
        <v>13</v>
      </c>
      <c r="J1407" t="s">
        <v>87</v>
      </c>
      <c r="K1407" t="s">
        <v>88</v>
      </c>
      <c r="L1407" t="s">
        <v>89</v>
      </c>
      <c r="N1407" t="s">
        <v>90</v>
      </c>
      <c r="O1407" s="1">
        <v>44685</v>
      </c>
      <c r="P1407" s="2"/>
      <c r="Q1407" s="2"/>
      <c r="R1407" s="1"/>
      <c r="U1407" s="1" t="str">
        <f t="shared" si="107"/>
        <v>2022</v>
      </c>
      <c r="V1407" s="1" t="str">
        <f>VLOOKUP(W1407,quarter[],2,FALSE)</f>
        <v>2nd</v>
      </c>
      <c r="W1407" s="1" t="str">
        <f t="shared" si="108"/>
        <v>May</v>
      </c>
      <c r="X1407" s="1" t="str">
        <f t="shared" si="109"/>
        <v>Calo, Robyn</v>
      </c>
      <c r="Y1407" s="1"/>
      <c r="Z1407" s="1"/>
      <c r="AA1407" s="1" t="s">
        <v>191</v>
      </c>
      <c r="AB1407" s="1"/>
      <c r="AC1407" s="1"/>
      <c r="AD1407" s="1"/>
      <c r="AE1407" s="1"/>
    </row>
    <row r="1408" spans="1:31">
      <c r="A1408" t="str">
        <f t="shared" si="106"/>
        <v>2022-1407</v>
      </c>
      <c r="B1408" s="1">
        <v>44684</v>
      </c>
      <c r="C1408" s="1" t="s">
        <v>53</v>
      </c>
      <c r="D1408" t="s">
        <v>2608</v>
      </c>
      <c r="E1408" t="s">
        <v>86</v>
      </c>
      <c r="F1408" s="16" t="s">
        <v>2609</v>
      </c>
      <c r="G1408" s="16"/>
      <c r="H1408" t="s">
        <v>13</v>
      </c>
      <c r="I1408" t="s">
        <v>13</v>
      </c>
      <c r="J1408" t="s">
        <v>87</v>
      </c>
      <c r="K1408" t="s">
        <v>88</v>
      </c>
      <c r="L1408" t="s">
        <v>89</v>
      </c>
      <c r="N1408" t="s">
        <v>90</v>
      </c>
      <c r="O1408" s="1">
        <v>44685</v>
      </c>
      <c r="P1408" s="2"/>
      <c r="Q1408" s="2"/>
      <c r="R1408" s="1"/>
      <c r="U1408" s="1" t="str">
        <f t="shared" si="107"/>
        <v>2022</v>
      </c>
      <c r="V1408" s="1" t="str">
        <f>VLOOKUP(W1408,quarter[],2,FALSE)</f>
        <v>2nd</v>
      </c>
      <c r="W1408" s="1" t="str">
        <f t="shared" si="108"/>
        <v>May</v>
      </c>
      <c r="X1408" s="1" t="str">
        <f t="shared" si="109"/>
        <v>Perry, April</v>
      </c>
      <c r="Y1408" s="1"/>
      <c r="Z1408" s="1"/>
      <c r="AA1408" s="1" t="s">
        <v>146</v>
      </c>
      <c r="AB1408" s="1"/>
      <c r="AC1408" s="1"/>
      <c r="AD1408" s="1"/>
      <c r="AE1408" s="1"/>
    </row>
    <row r="1409" spans="1:31">
      <c r="A1409" t="str">
        <f t="shared" si="106"/>
        <v>2022-1408</v>
      </c>
      <c r="B1409" s="1">
        <v>44684</v>
      </c>
      <c r="C1409" s="1" t="s">
        <v>49</v>
      </c>
      <c r="D1409" t="s">
        <v>2610</v>
      </c>
      <c r="E1409" t="s">
        <v>86</v>
      </c>
      <c r="F1409" s="16" t="s">
        <v>2611</v>
      </c>
      <c r="G1409" s="16"/>
      <c r="H1409" t="s">
        <v>2612</v>
      </c>
      <c r="I1409" t="s">
        <v>13</v>
      </c>
      <c r="J1409" t="s">
        <v>99</v>
      </c>
      <c r="K1409" t="s">
        <v>88</v>
      </c>
      <c r="L1409" t="s">
        <v>89</v>
      </c>
      <c r="N1409" t="s">
        <v>90</v>
      </c>
      <c r="O1409" s="1">
        <v>44685</v>
      </c>
      <c r="P1409" s="2"/>
      <c r="Q1409" s="2"/>
      <c r="R1409" s="1"/>
      <c r="U1409" s="1" t="str">
        <f t="shared" si="107"/>
        <v>2022</v>
      </c>
      <c r="V1409" s="1" t="str">
        <f>VLOOKUP(W1409,quarter[],2,FALSE)</f>
        <v>2nd</v>
      </c>
      <c r="W1409" s="1" t="str">
        <f t="shared" si="108"/>
        <v>May</v>
      </c>
      <c r="X1409" s="1" t="str">
        <f t="shared" si="109"/>
        <v>Brake, Cassi</v>
      </c>
      <c r="Y1409" s="1"/>
      <c r="Z1409" s="1"/>
      <c r="AA1409" s="1" t="s">
        <v>162</v>
      </c>
      <c r="AB1409" s="1"/>
      <c r="AC1409" s="1"/>
      <c r="AD1409" s="1"/>
      <c r="AE1409" s="1"/>
    </row>
    <row r="1410" spans="1:31">
      <c r="A1410" t="str">
        <f t="shared" si="106"/>
        <v>2022-1409</v>
      </c>
      <c r="B1410" s="1">
        <v>44684</v>
      </c>
      <c r="C1410" s="1" t="s">
        <v>48</v>
      </c>
      <c r="D1410" t="s">
        <v>2613</v>
      </c>
      <c r="E1410" t="s">
        <v>86</v>
      </c>
      <c r="F1410" s="16" t="s">
        <v>2614</v>
      </c>
      <c r="G1410" s="16"/>
      <c r="H1410" t="s">
        <v>2615</v>
      </c>
      <c r="I1410" t="s">
        <v>13</v>
      </c>
      <c r="J1410" t="s">
        <v>117</v>
      </c>
      <c r="K1410" t="s">
        <v>88</v>
      </c>
      <c r="L1410" t="s">
        <v>89</v>
      </c>
      <c r="N1410" t="s">
        <v>90</v>
      </c>
      <c r="O1410" s="1">
        <v>44685</v>
      </c>
      <c r="P1410" s="2"/>
      <c r="Q1410" s="2"/>
      <c r="R1410" s="1"/>
      <c r="U1410" s="1" t="str">
        <f t="shared" si="107"/>
        <v>2022</v>
      </c>
      <c r="V1410" s="1" t="str">
        <f>VLOOKUP(W1410,quarter[],2,FALSE)</f>
        <v>2nd</v>
      </c>
      <c r="W1410" s="1" t="str">
        <f t="shared" si="108"/>
        <v>May</v>
      </c>
      <c r="X1410" s="1" t="str">
        <f t="shared" si="109"/>
        <v>Alexander, Lindsay</v>
      </c>
      <c r="Y1410" s="1"/>
      <c r="Z1410" s="1"/>
      <c r="AA1410" s="1" t="s">
        <v>2616</v>
      </c>
      <c r="AB1410" s="1"/>
      <c r="AC1410" s="1"/>
      <c r="AD1410" s="1"/>
      <c r="AE1410" s="1"/>
    </row>
    <row r="1411" spans="1:31">
      <c r="A1411" t="str">
        <f t="shared" si="106"/>
        <v>2022-1410</v>
      </c>
      <c r="B1411" s="1">
        <v>44684</v>
      </c>
      <c r="C1411" s="1" t="s">
        <v>50</v>
      </c>
      <c r="D1411" t="s">
        <v>2617</v>
      </c>
      <c r="E1411" t="s">
        <v>86</v>
      </c>
      <c r="F1411" s="16" t="s">
        <v>2618</v>
      </c>
      <c r="G1411" s="16"/>
      <c r="H1411" t="s">
        <v>2619</v>
      </c>
      <c r="I1411" t="s">
        <v>13</v>
      </c>
      <c r="J1411" t="s">
        <v>99</v>
      </c>
      <c r="K1411" t="s">
        <v>88</v>
      </c>
      <c r="L1411" t="s">
        <v>89</v>
      </c>
      <c r="N1411" t="s">
        <v>90</v>
      </c>
      <c r="O1411" s="1">
        <v>44685</v>
      </c>
      <c r="P1411" s="2"/>
      <c r="Q1411" s="2"/>
      <c r="R1411" s="1"/>
      <c r="U1411" s="1" t="str">
        <f t="shared" si="107"/>
        <v>2022</v>
      </c>
      <c r="V1411" s="1" t="str">
        <f>VLOOKUP(W1411,quarter[],2,FALSE)</f>
        <v>2nd</v>
      </c>
      <c r="W1411" s="1" t="str">
        <f t="shared" si="108"/>
        <v>May</v>
      </c>
      <c r="X1411" s="1" t="str">
        <f t="shared" si="109"/>
        <v>Calo, Robyn</v>
      </c>
      <c r="Y1411" s="1"/>
      <c r="Z1411" s="1"/>
      <c r="AA1411" s="1" t="s">
        <v>2620</v>
      </c>
      <c r="AB1411" s="1"/>
      <c r="AC1411" s="1"/>
      <c r="AD1411" s="1"/>
      <c r="AE1411" s="1"/>
    </row>
    <row r="1412" spans="1:31">
      <c r="A1412" t="str">
        <f t="shared" si="106"/>
        <v>2022-1411</v>
      </c>
      <c r="B1412" s="1">
        <v>44684</v>
      </c>
      <c r="C1412" s="1" t="s">
        <v>52</v>
      </c>
      <c r="D1412" t="s">
        <v>2621</v>
      </c>
      <c r="E1412" t="s">
        <v>86</v>
      </c>
      <c r="F1412" s="16" t="s">
        <v>2622</v>
      </c>
      <c r="G1412" s="16"/>
      <c r="H1412" t="s">
        <v>768</v>
      </c>
      <c r="I1412" t="s">
        <v>13</v>
      </c>
      <c r="J1412" t="s">
        <v>99</v>
      </c>
      <c r="K1412" t="s">
        <v>88</v>
      </c>
      <c r="L1412" t="s">
        <v>89</v>
      </c>
      <c r="N1412" t="s">
        <v>90</v>
      </c>
      <c r="O1412" s="1">
        <v>44690</v>
      </c>
      <c r="P1412" s="2">
        <v>0</v>
      </c>
      <c r="Q1412" s="2"/>
      <c r="R1412" s="1"/>
      <c r="U1412" s="1" t="str">
        <f t="shared" si="107"/>
        <v>2022</v>
      </c>
      <c r="V1412" s="1" t="str">
        <f>VLOOKUP(W1412,quarter[],2,FALSE)</f>
        <v>2nd</v>
      </c>
      <c r="W1412" s="1" t="str">
        <f t="shared" si="108"/>
        <v>May</v>
      </c>
      <c r="X1412" s="1" t="str">
        <f t="shared" si="109"/>
        <v>Forbes, Cynthia</v>
      </c>
      <c r="Y1412" s="1"/>
      <c r="Z1412" s="1"/>
      <c r="AA1412" s="1" t="s">
        <v>2623</v>
      </c>
      <c r="AB1412" s="1"/>
      <c r="AC1412" s="1"/>
      <c r="AD1412" s="1"/>
      <c r="AE1412" s="1"/>
    </row>
    <row r="1413" spans="1:31">
      <c r="A1413" t="str">
        <f t="shared" si="106"/>
        <v>2022-1412</v>
      </c>
      <c r="B1413" s="1">
        <v>44685</v>
      </c>
      <c r="C1413" s="1" t="s">
        <v>53</v>
      </c>
      <c r="D1413" t="s">
        <v>2624</v>
      </c>
      <c r="E1413" t="s">
        <v>220</v>
      </c>
      <c r="F1413" s="16" t="s">
        <v>2625</v>
      </c>
      <c r="G1413" s="16"/>
      <c r="H1413" t="s">
        <v>768</v>
      </c>
      <c r="I1413" t="s">
        <v>13</v>
      </c>
      <c r="J1413" t="s">
        <v>117</v>
      </c>
      <c r="K1413" t="s">
        <v>88</v>
      </c>
      <c r="L1413" t="s">
        <v>89</v>
      </c>
      <c r="N1413" t="s">
        <v>90</v>
      </c>
      <c r="O1413" s="1">
        <v>44686</v>
      </c>
      <c r="P1413" s="2"/>
      <c r="Q1413" s="2"/>
      <c r="R1413" s="1"/>
      <c r="U1413" s="1" t="str">
        <f t="shared" si="107"/>
        <v>2022</v>
      </c>
      <c r="V1413" s="1" t="str">
        <f>VLOOKUP(W1413,quarter[],2,FALSE)</f>
        <v>2nd</v>
      </c>
      <c r="W1413" s="1" t="str">
        <f t="shared" si="108"/>
        <v>May</v>
      </c>
      <c r="X1413" s="1" t="str">
        <f t="shared" si="109"/>
        <v>Perry, April</v>
      </c>
      <c r="Y1413" s="1"/>
      <c r="Z1413" s="1"/>
      <c r="AA1413" s="1" t="s">
        <v>2626</v>
      </c>
      <c r="AB1413" s="1"/>
      <c r="AC1413" s="1"/>
      <c r="AD1413" s="1"/>
      <c r="AE1413" s="1"/>
    </row>
    <row r="1414" spans="1:31">
      <c r="A1414" t="str">
        <f t="shared" si="106"/>
        <v>2022-1413</v>
      </c>
      <c r="B1414" s="1">
        <v>44685</v>
      </c>
      <c r="C1414" s="1" t="s">
        <v>49</v>
      </c>
      <c r="D1414" t="s">
        <v>2627</v>
      </c>
      <c r="E1414" t="s">
        <v>220</v>
      </c>
      <c r="F1414" s="16" t="s">
        <v>2147</v>
      </c>
      <c r="G1414" s="16"/>
      <c r="H1414" t="s">
        <v>768</v>
      </c>
      <c r="I1414" t="s">
        <v>13</v>
      </c>
      <c r="J1414" t="s">
        <v>87</v>
      </c>
      <c r="K1414" t="s">
        <v>88</v>
      </c>
      <c r="L1414" t="s">
        <v>89</v>
      </c>
      <c r="N1414" t="s">
        <v>90</v>
      </c>
      <c r="O1414" s="1">
        <v>44687</v>
      </c>
      <c r="P1414" s="2"/>
      <c r="Q1414" s="2"/>
      <c r="R1414" s="1"/>
      <c r="U1414" s="1" t="str">
        <f t="shared" si="107"/>
        <v>2022</v>
      </c>
      <c r="V1414" s="1" t="str">
        <f>VLOOKUP(W1414,quarter[],2,FALSE)</f>
        <v>2nd</v>
      </c>
      <c r="W1414" s="1" t="str">
        <f t="shared" si="108"/>
        <v>May</v>
      </c>
      <c r="X1414" s="1" t="str">
        <f t="shared" si="109"/>
        <v>Brake, Cassi</v>
      </c>
      <c r="Y1414" s="1"/>
      <c r="Z1414" s="1"/>
      <c r="AA1414" s="1" t="s">
        <v>2628</v>
      </c>
      <c r="AB1414" s="1"/>
      <c r="AC1414" s="1"/>
      <c r="AD1414" s="1"/>
      <c r="AE1414" s="1"/>
    </row>
    <row r="1415" spans="1:31">
      <c r="A1415" t="str">
        <f t="shared" si="106"/>
        <v>2022-1414</v>
      </c>
      <c r="B1415" s="1">
        <v>44685</v>
      </c>
      <c r="C1415" s="1" t="s">
        <v>48</v>
      </c>
      <c r="D1415" t="s">
        <v>2629</v>
      </c>
      <c r="E1415" t="s">
        <v>86</v>
      </c>
      <c r="F1415" s="16" t="s">
        <v>2630</v>
      </c>
      <c r="G1415" s="16"/>
      <c r="H1415" t="s">
        <v>2631</v>
      </c>
      <c r="I1415" t="s">
        <v>768</v>
      </c>
      <c r="J1415" t="s">
        <v>99</v>
      </c>
      <c r="K1415" t="s">
        <v>88</v>
      </c>
      <c r="L1415" t="s">
        <v>89</v>
      </c>
      <c r="N1415" t="s">
        <v>90</v>
      </c>
      <c r="O1415" s="1">
        <v>44693</v>
      </c>
      <c r="P1415" s="2"/>
      <c r="Q1415" s="2"/>
      <c r="R1415" s="1"/>
      <c r="U1415" s="1" t="str">
        <f t="shared" si="107"/>
        <v>2022</v>
      </c>
      <c r="V1415" s="1" t="str">
        <f>VLOOKUP(W1415,quarter[],2,FALSE)</f>
        <v>2nd</v>
      </c>
      <c r="W1415" s="1" t="str">
        <f t="shared" si="108"/>
        <v>May</v>
      </c>
      <c r="X1415" s="1" t="str">
        <f t="shared" si="109"/>
        <v>Alexander, Lindsay</v>
      </c>
      <c r="Y1415" s="1"/>
      <c r="Z1415" s="1"/>
      <c r="AA1415" s="1" t="s">
        <v>412</v>
      </c>
      <c r="AB1415" s="1"/>
      <c r="AC1415" s="1"/>
      <c r="AD1415" s="1"/>
      <c r="AE1415" s="1"/>
    </row>
    <row r="1416" spans="1:31">
      <c r="A1416" t="str">
        <f t="shared" si="106"/>
        <v>2022-1415</v>
      </c>
      <c r="B1416" s="1">
        <v>44685</v>
      </c>
      <c r="C1416" s="1" t="s">
        <v>50</v>
      </c>
      <c r="D1416" t="s">
        <v>2632</v>
      </c>
      <c r="E1416" t="s">
        <v>86</v>
      </c>
      <c r="F1416" s="16" t="s">
        <v>2633</v>
      </c>
      <c r="G1416" s="16"/>
      <c r="H1416" t="s">
        <v>768</v>
      </c>
      <c r="I1416" t="s">
        <v>13</v>
      </c>
      <c r="J1416" t="s">
        <v>87</v>
      </c>
      <c r="K1416" t="s">
        <v>88</v>
      </c>
      <c r="L1416" t="s">
        <v>89</v>
      </c>
      <c r="N1416" t="s">
        <v>90</v>
      </c>
      <c r="O1416" s="1">
        <v>44687</v>
      </c>
      <c r="P1416" s="2"/>
      <c r="Q1416" s="2"/>
      <c r="R1416" s="1"/>
      <c r="U1416" s="1" t="str">
        <f t="shared" si="107"/>
        <v>2022</v>
      </c>
      <c r="V1416" s="1" t="str">
        <f>VLOOKUP(W1416,quarter[],2,FALSE)</f>
        <v>2nd</v>
      </c>
      <c r="W1416" s="1" t="str">
        <f t="shared" si="108"/>
        <v>May</v>
      </c>
      <c r="X1416" s="1" t="str">
        <f t="shared" si="109"/>
        <v>Calo, Robyn</v>
      </c>
      <c r="Y1416" s="1"/>
      <c r="Z1416" s="1"/>
      <c r="AA1416" s="1" t="s">
        <v>138</v>
      </c>
      <c r="AB1416" s="1"/>
      <c r="AC1416" s="1"/>
      <c r="AD1416" s="1"/>
      <c r="AE1416" s="1"/>
    </row>
    <row r="1417" spans="1:31">
      <c r="A1417" t="str">
        <f t="shared" si="106"/>
        <v>2022-1416</v>
      </c>
      <c r="B1417" s="1">
        <v>44685</v>
      </c>
      <c r="C1417" s="1" t="s">
        <v>50</v>
      </c>
      <c r="D1417" t="s">
        <v>2634</v>
      </c>
      <c r="E1417" t="s">
        <v>220</v>
      </c>
      <c r="F1417" s="16" t="s">
        <v>2635</v>
      </c>
      <c r="G1417" s="16"/>
      <c r="H1417" t="s">
        <v>683</v>
      </c>
      <c r="I1417" t="s">
        <v>2636</v>
      </c>
      <c r="J1417" t="s">
        <v>87</v>
      </c>
      <c r="K1417" t="s">
        <v>90</v>
      </c>
      <c r="L1417" t="s">
        <v>90</v>
      </c>
      <c r="N1417" t="s">
        <v>90</v>
      </c>
      <c r="O1417" s="1">
        <v>44685</v>
      </c>
      <c r="P1417" s="2"/>
      <c r="Q1417" s="2"/>
      <c r="R1417" s="1"/>
      <c r="U1417" s="1" t="str">
        <f t="shared" si="107"/>
        <v>2022</v>
      </c>
      <c r="V1417" s="1" t="str">
        <f>VLOOKUP(W1417,quarter[],2,FALSE)</f>
        <v>2nd</v>
      </c>
      <c r="W1417" s="1" t="str">
        <f t="shared" si="108"/>
        <v>May</v>
      </c>
      <c r="X1417" s="1" t="str">
        <f t="shared" si="109"/>
        <v>Calo, Robyn</v>
      </c>
      <c r="Y1417" s="1"/>
      <c r="Z1417" s="1"/>
      <c r="AA1417" s="1" t="s">
        <v>2637</v>
      </c>
      <c r="AB1417" s="1"/>
      <c r="AC1417" s="1"/>
      <c r="AD1417" s="1"/>
      <c r="AE1417" s="1"/>
    </row>
    <row r="1418" spans="1:31">
      <c r="A1418" t="str">
        <f t="shared" si="106"/>
        <v>2022-1417</v>
      </c>
      <c r="B1418" s="1">
        <v>44685</v>
      </c>
      <c r="C1418" s="1" t="s">
        <v>49</v>
      </c>
      <c r="D1418" t="s">
        <v>2638</v>
      </c>
      <c r="E1418" t="s">
        <v>220</v>
      </c>
      <c r="F1418" s="16" t="s">
        <v>2639</v>
      </c>
      <c r="G1418" s="16"/>
      <c r="H1418" t="s">
        <v>13</v>
      </c>
      <c r="I1418" t="s">
        <v>13</v>
      </c>
      <c r="J1418" t="s">
        <v>87</v>
      </c>
      <c r="K1418" t="s">
        <v>88</v>
      </c>
      <c r="L1418" t="s">
        <v>89</v>
      </c>
      <c r="N1418" t="s">
        <v>90</v>
      </c>
      <c r="O1418" s="1">
        <v>44685</v>
      </c>
      <c r="P1418" s="2"/>
      <c r="Q1418" s="2"/>
      <c r="R1418" s="1"/>
      <c r="U1418" s="1" t="str">
        <f t="shared" si="107"/>
        <v>2022</v>
      </c>
      <c r="V1418" s="1" t="str">
        <f>VLOOKUP(W1418,quarter[],2,FALSE)</f>
        <v>2nd</v>
      </c>
      <c r="W1418" s="1" t="str">
        <f t="shared" si="108"/>
        <v>May</v>
      </c>
      <c r="X1418" s="1" t="str">
        <f t="shared" si="109"/>
        <v>Brake, Cassi</v>
      </c>
      <c r="Y1418" s="1"/>
      <c r="Z1418" s="1"/>
      <c r="AA1418" s="1" t="s">
        <v>2640</v>
      </c>
      <c r="AB1418" s="1"/>
      <c r="AC1418" s="1"/>
      <c r="AD1418" s="1"/>
      <c r="AE1418" s="1"/>
    </row>
    <row r="1419" spans="1:31">
      <c r="A1419" t="str">
        <f t="shared" si="106"/>
        <v>2022-1418</v>
      </c>
      <c r="B1419" s="1">
        <v>44685</v>
      </c>
      <c r="C1419" s="1" t="s">
        <v>53</v>
      </c>
      <c r="D1419" t="s">
        <v>2641</v>
      </c>
      <c r="E1419" t="s">
        <v>86</v>
      </c>
      <c r="F1419" s="16" t="s">
        <v>2252</v>
      </c>
      <c r="G1419" s="16"/>
      <c r="H1419" t="s">
        <v>2642</v>
      </c>
      <c r="I1419" t="s">
        <v>13</v>
      </c>
      <c r="J1419" t="s">
        <v>99</v>
      </c>
      <c r="K1419" t="s">
        <v>88</v>
      </c>
      <c r="L1419" t="s">
        <v>89</v>
      </c>
      <c r="N1419" t="s">
        <v>90</v>
      </c>
      <c r="O1419" s="1">
        <v>44686</v>
      </c>
      <c r="P1419" s="2"/>
      <c r="Q1419" s="2"/>
      <c r="R1419" s="1"/>
      <c r="U1419" s="1" t="str">
        <f t="shared" si="107"/>
        <v>2022</v>
      </c>
      <c r="V1419" s="1" t="str">
        <f>VLOOKUP(W1419,quarter[],2,FALSE)</f>
        <v>2nd</v>
      </c>
      <c r="W1419" s="1" t="str">
        <f t="shared" si="108"/>
        <v>May</v>
      </c>
      <c r="X1419" s="1" t="str">
        <f t="shared" si="109"/>
        <v>Perry, April</v>
      </c>
      <c r="Y1419" s="1"/>
      <c r="Z1419" s="1"/>
      <c r="AA1419" s="1" t="s">
        <v>162</v>
      </c>
      <c r="AB1419" s="1"/>
      <c r="AC1419" s="1"/>
      <c r="AD1419" s="1"/>
      <c r="AE1419" s="1"/>
    </row>
    <row r="1420" spans="1:31">
      <c r="A1420" t="str">
        <f t="shared" si="106"/>
        <v>2022-1419</v>
      </c>
      <c r="B1420" s="1">
        <v>44685</v>
      </c>
      <c r="C1420" s="1" t="s">
        <v>48</v>
      </c>
      <c r="D1420" t="s">
        <v>2643</v>
      </c>
      <c r="E1420" t="s">
        <v>86</v>
      </c>
      <c r="F1420" s="16" t="s">
        <v>2644</v>
      </c>
      <c r="G1420" s="16"/>
      <c r="J1420" t="s">
        <v>87</v>
      </c>
      <c r="K1420" t="s">
        <v>88</v>
      </c>
      <c r="L1420" t="s">
        <v>89</v>
      </c>
      <c r="N1420" t="s">
        <v>90</v>
      </c>
      <c r="O1420" s="1">
        <v>44687</v>
      </c>
      <c r="P1420" s="2"/>
      <c r="Q1420" s="2"/>
      <c r="R1420" s="1"/>
      <c r="U1420" s="1" t="str">
        <f t="shared" si="107"/>
        <v>2022</v>
      </c>
      <c r="V1420" s="1" t="str">
        <f>VLOOKUP(W1420,quarter[],2,FALSE)</f>
        <v>2nd</v>
      </c>
      <c r="W1420" s="1" t="str">
        <f t="shared" si="108"/>
        <v>May</v>
      </c>
      <c r="X1420" s="1" t="str">
        <f t="shared" si="109"/>
        <v>Alexander, Lindsay</v>
      </c>
      <c r="Y1420" s="1"/>
      <c r="Z1420" s="1"/>
      <c r="AA1420" s="1" t="s">
        <v>898</v>
      </c>
      <c r="AB1420" s="1"/>
      <c r="AC1420" s="1"/>
      <c r="AD1420" s="1"/>
      <c r="AE1420" s="1"/>
    </row>
    <row r="1421" spans="1:31">
      <c r="A1421" t="str">
        <f t="shared" si="106"/>
        <v>2022-1420</v>
      </c>
      <c r="B1421" s="1">
        <v>44685</v>
      </c>
      <c r="C1421" s="1" t="s">
        <v>49</v>
      </c>
      <c r="D1421" t="s">
        <v>2645</v>
      </c>
      <c r="E1421" t="s">
        <v>86</v>
      </c>
      <c r="F1421" s="16" t="s">
        <v>2646</v>
      </c>
      <c r="G1421" s="16"/>
      <c r="H1421" t="s">
        <v>13</v>
      </c>
      <c r="I1421" t="s">
        <v>13</v>
      </c>
      <c r="J1421" t="s">
        <v>87</v>
      </c>
      <c r="K1421" t="s">
        <v>88</v>
      </c>
      <c r="L1421" t="s">
        <v>89</v>
      </c>
      <c r="N1421" t="s">
        <v>90</v>
      </c>
      <c r="O1421" s="1">
        <v>44685</v>
      </c>
      <c r="P1421" s="2"/>
      <c r="Q1421" s="2"/>
      <c r="R1421" s="1"/>
      <c r="U1421" s="1" t="str">
        <f t="shared" si="107"/>
        <v>2022</v>
      </c>
      <c r="V1421" s="1" t="str">
        <f>VLOOKUP(W1421,quarter[],2,FALSE)</f>
        <v>2nd</v>
      </c>
      <c r="W1421" s="1" t="str">
        <f t="shared" si="108"/>
        <v>May</v>
      </c>
      <c r="X1421" s="1" t="str">
        <f t="shared" si="109"/>
        <v>Brake, Cassi</v>
      </c>
      <c r="Y1421" s="1"/>
      <c r="Z1421" s="1"/>
      <c r="AA1421" s="1" t="s">
        <v>2647</v>
      </c>
      <c r="AB1421" s="1"/>
      <c r="AC1421" s="1"/>
      <c r="AD1421" s="1"/>
      <c r="AE1421" s="1"/>
    </row>
    <row r="1422" spans="1:31">
      <c r="A1422" t="str">
        <f t="shared" si="106"/>
        <v>2022-1421</v>
      </c>
      <c r="B1422" s="1">
        <v>44685</v>
      </c>
      <c r="C1422" s="1" t="s">
        <v>50</v>
      </c>
      <c r="D1422" t="s">
        <v>2648</v>
      </c>
      <c r="E1422" t="s">
        <v>86</v>
      </c>
      <c r="F1422" s="16" t="s">
        <v>2649</v>
      </c>
      <c r="G1422" s="16"/>
      <c r="H1422" t="s">
        <v>768</v>
      </c>
      <c r="I1422" t="s">
        <v>13</v>
      </c>
      <c r="J1422" t="s">
        <v>99</v>
      </c>
      <c r="K1422" t="s">
        <v>88</v>
      </c>
      <c r="L1422" t="s">
        <v>89</v>
      </c>
      <c r="N1422" t="s">
        <v>90</v>
      </c>
      <c r="O1422" s="1">
        <v>44686</v>
      </c>
      <c r="P1422" s="2"/>
      <c r="Q1422" s="2"/>
      <c r="R1422" s="1"/>
      <c r="U1422" s="1" t="str">
        <f t="shared" si="107"/>
        <v>2022</v>
      </c>
      <c r="V1422" s="1" t="str">
        <f>VLOOKUP(W1422,quarter[],2,FALSE)</f>
        <v>2nd</v>
      </c>
      <c r="W1422" s="1" t="str">
        <f t="shared" si="108"/>
        <v>May</v>
      </c>
      <c r="X1422" s="1" t="str">
        <f t="shared" si="109"/>
        <v>Calo, Robyn</v>
      </c>
      <c r="Y1422" s="1"/>
      <c r="Z1422" s="1"/>
      <c r="AA1422" s="1" t="s">
        <v>2650</v>
      </c>
      <c r="AB1422" s="1"/>
      <c r="AC1422" s="1"/>
      <c r="AD1422" s="1"/>
      <c r="AE1422" s="1"/>
    </row>
    <row r="1423" spans="1:31">
      <c r="A1423" t="str">
        <f t="shared" si="106"/>
        <v>2022-1422</v>
      </c>
      <c r="B1423" s="1">
        <v>44685</v>
      </c>
      <c r="C1423" s="1" t="s">
        <v>53</v>
      </c>
      <c r="D1423" t="s">
        <v>2651</v>
      </c>
      <c r="E1423" t="s">
        <v>86</v>
      </c>
      <c r="F1423" s="16" t="s">
        <v>2652</v>
      </c>
      <c r="G1423" s="16"/>
      <c r="H1423" t="s">
        <v>2653</v>
      </c>
      <c r="I1423" t="s">
        <v>2654</v>
      </c>
      <c r="J1423" t="s">
        <v>87</v>
      </c>
      <c r="K1423" t="s">
        <v>90</v>
      </c>
      <c r="L1423" t="s">
        <v>90</v>
      </c>
      <c r="N1423" t="s">
        <v>90</v>
      </c>
      <c r="O1423" s="1">
        <v>44698</v>
      </c>
      <c r="P1423" s="2"/>
      <c r="Q1423" s="2"/>
      <c r="R1423" s="1"/>
      <c r="U1423" s="1" t="str">
        <f t="shared" si="107"/>
        <v>2022</v>
      </c>
      <c r="V1423" s="1" t="str">
        <f>VLOOKUP(W1423,quarter[],2,FALSE)</f>
        <v>2nd</v>
      </c>
      <c r="W1423" s="1" t="str">
        <f t="shared" si="108"/>
        <v>May</v>
      </c>
      <c r="X1423" s="1" t="str">
        <f t="shared" si="109"/>
        <v>Perry, April</v>
      </c>
      <c r="Y1423" s="1"/>
      <c r="Z1423" s="1"/>
      <c r="AA1423" s="1" t="s">
        <v>2655</v>
      </c>
      <c r="AB1423" s="1"/>
      <c r="AC1423" s="1"/>
      <c r="AD1423" s="1"/>
      <c r="AE1423" s="1"/>
    </row>
    <row r="1424" spans="1:31">
      <c r="A1424" t="str">
        <f t="shared" si="106"/>
        <v>2022-1423</v>
      </c>
      <c r="B1424" s="1">
        <v>44685</v>
      </c>
      <c r="C1424" s="1" t="s">
        <v>49</v>
      </c>
      <c r="D1424" t="s">
        <v>2656</v>
      </c>
      <c r="E1424" t="s">
        <v>86</v>
      </c>
      <c r="F1424" s="16" t="s">
        <v>2657</v>
      </c>
      <c r="G1424" s="16"/>
      <c r="H1424" t="s">
        <v>2658</v>
      </c>
      <c r="I1424" t="s">
        <v>13</v>
      </c>
      <c r="J1424" t="s">
        <v>87</v>
      </c>
      <c r="K1424" t="s">
        <v>88</v>
      </c>
      <c r="L1424" t="s">
        <v>89</v>
      </c>
      <c r="N1424" t="s">
        <v>90</v>
      </c>
      <c r="O1424" s="1">
        <v>44686</v>
      </c>
      <c r="P1424" s="2">
        <v>15</v>
      </c>
      <c r="Q1424" s="2">
        <v>15</v>
      </c>
      <c r="R1424" s="1">
        <v>44700</v>
      </c>
      <c r="U1424" s="1" t="str">
        <f t="shared" si="107"/>
        <v>2022</v>
      </c>
      <c r="V1424" s="1" t="str">
        <f>VLOOKUP(W1424,quarter[],2,FALSE)</f>
        <v>2nd</v>
      </c>
      <c r="W1424" s="1" t="str">
        <f t="shared" si="108"/>
        <v>May</v>
      </c>
      <c r="X1424" s="1" t="str">
        <f t="shared" si="109"/>
        <v>Brake, Cassi</v>
      </c>
      <c r="Y1424" s="1"/>
      <c r="Z1424" s="1"/>
      <c r="AA1424" s="1" t="s">
        <v>2599</v>
      </c>
      <c r="AB1424" s="1"/>
      <c r="AC1424" s="1"/>
      <c r="AD1424" s="1"/>
      <c r="AE1424" s="1"/>
    </row>
    <row r="1425" spans="1:31">
      <c r="A1425" t="str">
        <f t="shared" si="106"/>
        <v>2022-1424</v>
      </c>
      <c r="B1425" s="1">
        <v>44685</v>
      </c>
      <c r="C1425" s="1" t="s">
        <v>49</v>
      </c>
      <c r="D1425" t="s">
        <v>2659</v>
      </c>
      <c r="E1425" t="s">
        <v>220</v>
      </c>
      <c r="F1425" s="16" t="s">
        <v>2100</v>
      </c>
      <c r="G1425" s="16"/>
      <c r="H1425" t="s">
        <v>13</v>
      </c>
      <c r="I1425" t="s">
        <v>13</v>
      </c>
      <c r="J1425" t="s">
        <v>87</v>
      </c>
      <c r="K1425" t="s">
        <v>88</v>
      </c>
      <c r="L1425" t="s">
        <v>89</v>
      </c>
      <c r="N1425" t="s">
        <v>90</v>
      </c>
      <c r="O1425" s="1">
        <v>44685</v>
      </c>
      <c r="P1425" s="2"/>
      <c r="Q1425" s="2"/>
      <c r="R1425" s="1"/>
      <c r="U1425" s="1" t="str">
        <f t="shared" si="107"/>
        <v>2022</v>
      </c>
      <c r="V1425" s="1" t="str">
        <f>VLOOKUP(W1425,quarter[],2,FALSE)</f>
        <v>2nd</v>
      </c>
      <c r="W1425" s="1" t="str">
        <f t="shared" si="108"/>
        <v>May</v>
      </c>
      <c r="X1425" s="1" t="str">
        <f t="shared" si="109"/>
        <v>Brake, Cassi</v>
      </c>
      <c r="Y1425" s="1"/>
      <c r="Z1425" s="1"/>
      <c r="AA1425" s="1" t="s">
        <v>2640</v>
      </c>
      <c r="AB1425" s="1"/>
      <c r="AC1425" s="1"/>
      <c r="AD1425" s="1"/>
      <c r="AE1425" s="1"/>
    </row>
    <row r="1426" spans="1:31">
      <c r="A1426" t="str">
        <f t="shared" si="106"/>
        <v>2022-1425</v>
      </c>
      <c r="B1426" s="1">
        <v>44685</v>
      </c>
      <c r="C1426" s="1" t="s">
        <v>52</v>
      </c>
      <c r="D1426" t="s">
        <v>2660</v>
      </c>
      <c r="E1426" t="s">
        <v>86</v>
      </c>
      <c r="F1426" s="16" t="s">
        <v>2398</v>
      </c>
      <c r="G1426" s="16"/>
      <c r="H1426" t="s">
        <v>768</v>
      </c>
      <c r="I1426" t="s">
        <v>13</v>
      </c>
      <c r="J1426" t="s">
        <v>99</v>
      </c>
      <c r="K1426" t="s">
        <v>88</v>
      </c>
      <c r="L1426" t="s">
        <v>89</v>
      </c>
      <c r="N1426" t="s">
        <v>90</v>
      </c>
      <c r="O1426" s="1">
        <v>44690</v>
      </c>
      <c r="P1426" s="2">
        <v>0</v>
      </c>
      <c r="Q1426" s="2"/>
      <c r="R1426" s="1"/>
      <c r="U1426" s="1" t="str">
        <f t="shared" si="107"/>
        <v>2022</v>
      </c>
      <c r="V1426" s="1" t="str">
        <f>VLOOKUP(W1426,quarter[],2,FALSE)</f>
        <v>2nd</v>
      </c>
      <c r="W1426" s="1" t="str">
        <f t="shared" si="108"/>
        <v>May</v>
      </c>
      <c r="X1426" s="1" t="str">
        <f t="shared" si="109"/>
        <v>Forbes, Cynthia</v>
      </c>
      <c r="Y1426" s="1"/>
      <c r="Z1426" s="1"/>
      <c r="AA1426" s="1" t="s">
        <v>2661</v>
      </c>
      <c r="AB1426" s="1"/>
      <c r="AC1426" s="1"/>
      <c r="AD1426" s="1"/>
      <c r="AE1426" s="1"/>
    </row>
    <row r="1427" spans="1:31">
      <c r="A1427" t="str">
        <f t="shared" si="106"/>
        <v>2022-1426</v>
      </c>
      <c r="B1427" s="1">
        <v>44685</v>
      </c>
      <c r="C1427" s="1" t="s">
        <v>53</v>
      </c>
      <c r="D1427" t="s">
        <v>2662</v>
      </c>
      <c r="E1427" t="s">
        <v>86</v>
      </c>
      <c r="F1427" s="16" t="s">
        <v>2663</v>
      </c>
      <c r="G1427" s="16"/>
      <c r="H1427" t="s">
        <v>644</v>
      </c>
      <c r="I1427" t="s">
        <v>13</v>
      </c>
      <c r="J1427" t="s">
        <v>87</v>
      </c>
      <c r="K1427" t="s">
        <v>88</v>
      </c>
      <c r="L1427" t="s">
        <v>89</v>
      </c>
      <c r="N1427" t="s">
        <v>90</v>
      </c>
      <c r="O1427" s="1">
        <v>44686</v>
      </c>
      <c r="P1427" s="2"/>
      <c r="Q1427" s="2"/>
      <c r="R1427" s="1"/>
      <c r="U1427" s="1" t="str">
        <f t="shared" si="107"/>
        <v>2022</v>
      </c>
      <c r="V1427" s="1" t="str">
        <f>VLOOKUP(W1427,quarter[],2,FALSE)</f>
        <v>2nd</v>
      </c>
      <c r="W1427" s="1" t="str">
        <f t="shared" si="108"/>
        <v>May</v>
      </c>
      <c r="X1427" s="1" t="str">
        <f t="shared" si="109"/>
        <v>Perry, April</v>
      </c>
      <c r="Y1427" s="1"/>
      <c r="Z1427" s="1"/>
      <c r="AA1427" s="1" t="s">
        <v>971</v>
      </c>
      <c r="AB1427" s="1"/>
      <c r="AC1427" s="1"/>
      <c r="AD1427" s="1"/>
      <c r="AE1427" s="1"/>
    </row>
    <row r="1428" spans="1:31">
      <c r="A1428" t="str">
        <f t="shared" ref="A1428:A1491" si="110">_xlfn.CONCAT(YEAR(B1428),"-",ROW(A1427))</f>
        <v>2022-1427</v>
      </c>
      <c r="B1428" s="1">
        <v>44685</v>
      </c>
      <c r="C1428" s="1" t="s">
        <v>48</v>
      </c>
      <c r="D1428" t="s">
        <v>2664</v>
      </c>
      <c r="E1428" t="s">
        <v>86</v>
      </c>
      <c r="F1428" s="16" t="s">
        <v>2098</v>
      </c>
      <c r="G1428" s="16"/>
      <c r="H1428" t="s">
        <v>13</v>
      </c>
      <c r="I1428" t="s">
        <v>13</v>
      </c>
      <c r="J1428" t="s">
        <v>87</v>
      </c>
      <c r="K1428" t="s">
        <v>88</v>
      </c>
      <c r="L1428" t="s">
        <v>89</v>
      </c>
      <c r="N1428" t="s">
        <v>90</v>
      </c>
      <c r="O1428" s="1">
        <v>44686</v>
      </c>
      <c r="P1428" s="2"/>
      <c r="Q1428" s="2"/>
      <c r="R1428" s="1"/>
      <c r="U1428" s="1" t="str">
        <f t="shared" si="107"/>
        <v>2022</v>
      </c>
      <c r="V1428" s="1" t="str">
        <f>VLOOKUP(W1428,quarter[],2,FALSE)</f>
        <v>2nd</v>
      </c>
      <c r="W1428" s="1" t="str">
        <f t="shared" si="108"/>
        <v>May</v>
      </c>
      <c r="X1428" s="1" t="str">
        <f t="shared" si="109"/>
        <v>Alexander, Lindsay</v>
      </c>
      <c r="Y1428" s="1"/>
      <c r="Z1428" s="1"/>
      <c r="AA1428" s="1" t="s">
        <v>834</v>
      </c>
      <c r="AB1428" s="1"/>
      <c r="AC1428" s="1"/>
      <c r="AD1428" s="1"/>
      <c r="AE1428" s="1"/>
    </row>
    <row r="1429" spans="1:31">
      <c r="A1429" t="str">
        <f t="shared" si="110"/>
        <v>2022-1428</v>
      </c>
      <c r="B1429" s="1">
        <v>44685</v>
      </c>
      <c r="C1429" s="1" t="s">
        <v>49</v>
      </c>
      <c r="D1429" t="s">
        <v>2665</v>
      </c>
      <c r="E1429" t="s">
        <v>86</v>
      </c>
      <c r="F1429" s="16" t="s">
        <v>2666</v>
      </c>
      <c r="G1429" s="16"/>
      <c r="H1429" t="s">
        <v>2667</v>
      </c>
      <c r="I1429" t="s">
        <v>768</v>
      </c>
      <c r="J1429" t="s">
        <v>87</v>
      </c>
      <c r="K1429" t="s">
        <v>88</v>
      </c>
      <c r="L1429" t="s">
        <v>89</v>
      </c>
      <c r="N1429" t="s">
        <v>90</v>
      </c>
      <c r="O1429" s="1">
        <v>44693</v>
      </c>
      <c r="P1429" s="2">
        <v>15</v>
      </c>
      <c r="Q1429" s="2">
        <v>15</v>
      </c>
      <c r="R1429" s="1">
        <v>44700</v>
      </c>
      <c r="S1429">
        <v>45400</v>
      </c>
      <c r="U1429" s="1" t="str">
        <f t="shared" si="107"/>
        <v>2022</v>
      </c>
      <c r="V1429" s="1" t="str">
        <f>VLOOKUP(W1429,quarter[],2,FALSE)</f>
        <v>2nd</v>
      </c>
      <c r="W1429" s="1" t="str">
        <f t="shared" si="108"/>
        <v>May</v>
      </c>
      <c r="X1429" s="1" t="str">
        <f t="shared" si="109"/>
        <v>Brake, Cassi</v>
      </c>
      <c r="Y1429" s="1"/>
      <c r="Z1429" s="1"/>
      <c r="AA1429" s="1" t="s">
        <v>2668</v>
      </c>
      <c r="AB1429" s="1"/>
      <c r="AC1429" s="1"/>
      <c r="AD1429" s="1"/>
      <c r="AE1429" s="1"/>
    </row>
    <row r="1430" spans="1:31">
      <c r="A1430" t="str">
        <f t="shared" si="110"/>
        <v>2022-1429</v>
      </c>
      <c r="B1430" s="1">
        <v>44685</v>
      </c>
      <c r="C1430" s="1" t="s">
        <v>52</v>
      </c>
      <c r="D1430" t="s">
        <v>109</v>
      </c>
      <c r="E1430" t="s">
        <v>86</v>
      </c>
      <c r="F1430" s="16" t="s">
        <v>2669</v>
      </c>
      <c r="G1430" s="16"/>
      <c r="H1430" t="s">
        <v>1683</v>
      </c>
      <c r="I1430" t="s">
        <v>13</v>
      </c>
      <c r="J1430" t="s">
        <v>117</v>
      </c>
      <c r="K1430" t="s">
        <v>88</v>
      </c>
      <c r="L1430" t="s">
        <v>89</v>
      </c>
      <c r="N1430" t="s">
        <v>90</v>
      </c>
      <c r="O1430" s="1">
        <v>44690</v>
      </c>
      <c r="P1430" s="2">
        <v>0</v>
      </c>
      <c r="Q1430" s="2"/>
      <c r="R1430" s="1"/>
      <c r="U1430" s="1" t="str">
        <f t="shared" si="107"/>
        <v>2022</v>
      </c>
      <c r="V1430" s="1" t="str">
        <f>VLOOKUP(W1430,quarter[],2,FALSE)</f>
        <v>2nd</v>
      </c>
      <c r="W1430" s="1" t="str">
        <f t="shared" si="108"/>
        <v>May</v>
      </c>
      <c r="X1430" s="1" t="str">
        <f t="shared" si="109"/>
        <v>Forbes, Cynthia</v>
      </c>
      <c r="Y1430" s="1"/>
      <c r="Z1430" s="1"/>
      <c r="AA1430" s="1" t="s">
        <v>2670</v>
      </c>
      <c r="AB1430" s="1"/>
      <c r="AC1430" s="1"/>
      <c r="AD1430" s="1"/>
      <c r="AE1430" s="1"/>
    </row>
    <row r="1431" spans="1:31">
      <c r="A1431" t="str">
        <f t="shared" si="110"/>
        <v>2022-1430</v>
      </c>
      <c r="B1431" s="1">
        <v>44685</v>
      </c>
      <c r="C1431" s="1" t="s">
        <v>51</v>
      </c>
      <c r="D1431" t="s">
        <v>2671</v>
      </c>
      <c r="E1431" t="s">
        <v>86</v>
      </c>
      <c r="F1431" s="16" t="s">
        <v>2672</v>
      </c>
      <c r="G1431" s="16"/>
      <c r="H1431" t="s">
        <v>2673</v>
      </c>
      <c r="I1431" t="s">
        <v>768</v>
      </c>
      <c r="J1431" t="s">
        <v>87</v>
      </c>
      <c r="K1431" t="s">
        <v>90</v>
      </c>
      <c r="L1431" t="s">
        <v>88</v>
      </c>
      <c r="N1431" t="s">
        <v>90</v>
      </c>
      <c r="O1431" s="1">
        <v>44705</v>
      </c>
      <c r="P1431" s="2"/>
      <c r="Q1431" s="2"/>
      <c r="R1431" s="1"/>
      <c r="U1431" s="1" t="str">
        <f t="shared" si="107"/>
        <v>2022</v>
      </c>
      <c r="V1431" s="1" t="str">
        <f>VLOOKUP(W1431,quarter[],2,FALSE)</f>
        <v>2nd</v>
      </c>
      <c r="W1431" s="1" t="str">
        <f t="shared" si="108"/>
        <v>May</v>
      </c>
      <c r="X1431" s="1" t="str">
        <f t="shared" si="109"/>
        <v>Clecak, Megan</v>
      </c>
      <c r="Y1431" s="1"/>
      <c r="Z1431" s="1"/>
      <c r="AA1431" s="1" t="s">
        <v>2674</v>
      </c>
      <c r="AB1431" s="1"/>
      <c r="AC1431" s="1"/>
      <c r="AD1431" s="1"/>
      <c r="AE1431" s="1"/>
    </row>
    <row r="1432" spans="1:31">
      <c r="A1432" t="str">
        <f t="shared" si="110"/>
        <v>2022-1431</v>
      </c>
      <c r="B1432" s="1">
        <v>44685</v>
      </c>
      <c r="C1432" s="1" t="s">
        <v>49</v>
      </c>
      <c r="D1432" t="s">
        <v>2675</v>
      </c>
      <c r="E1432" t="s">
        <v>86</v>
      </c>
      <c r="F1432" s="16" t="s">
        <v>2676</v>
      </c>
      <c r="G1432" s="16"/>
      <c r="H1432" t="s">
        <v>768</v>
      </c>
      <c r="I1432" t="s">
        <v>2677</v>
      </c>
      <c r="J1432" t="s">
        <v>87</v>
      </c>
      <c r="K1432" t="s">
        <v>88</v>
      </c>
      <c r="L1432" t="s">
        <v>89</v>
      </c>
      <c r="N1432" t="s">
        <v>90</v>
      </c>
      <c r="O1432" s="1">
        <v>44686</v>
      </c>
      <c r="P1432" s="2"/>
      <c r="Q1432" s="2"/>
      <c r="R1432" s="1"/>
      <c r="U1432" s="1" t="str">
        <f t="shared" si="107"/>
        <v>2022</v>
      </c>
      <c r="V1432" s="1" t="str">
        <f>VLOOKUP(W1432,quarter[],2,FALSE)</f>
        <v>2nd</v>
      </c>
      <c r="W1432" s="1" t="str">
        <f t="shared" si="108"/>
        <v>May</v>
      </c>
      <c r="X1432" s="1" t="str">
        <f t="shared" si="109"/>
        <v>Brake, Cassi</v>
      </c>
      <c r="Y1432" s="1"/>
      <c r="Z1432" s="1"/>
      <c r="AA1432" s="1" t="s">
        <v>2678</v>
      </c>
      <c r="AB1432" s="1"/>
      <c r="AC1432" s="1"/>
      <c r="AD1432" s="1"/>
      <c r="AE1432" s="1"/>
    </row>
    <row r="1433" spans="1:31">
      <c r="A1433" t="str">
        <f t="shared" si="110"/>
        <v>2022-1432</v>
      </c>
      <c r="B1433" s="1">
        <v>44685</v>
      </c>
      <c r="C1433" s="1" t="s">
        <v>49</v>
      </c>
      <c r="D1433" t="s">
        <v>2542</v>
      </c>
      <c r="E1433" t="s">
        <v>86</v>
      </c>
      <c r="F1433" s="16" t="s">
        <v>2679</v>
      </c>
      <c r="G1433" s="16"/>
      <c r="H1433" t="s">
        <v>13</v>
      </c>
      <c r="I1433" t="s">
        <v>13</v>
      </c>
      <c r="J1433" t="s">
        <v>99</v>
      </c>
      <c r="K1433" t="s">
        <v>88</v>
      </c>
      <c r="L1433" t="s">
        <v>89</v>
      </c>
      <c r="N1433" t="s">
        <v>90</v>
      </c>
      <c r="O1433" s="1">
        <v>44686</v>
      </c>
      <c r="P1433" s="2"/>
      <c r="Q1433" s="2"/>
      <c r="R1433" s="1"/>
      <c r="U1433" s="1" t="str">
        <f t="shared" si="107"/>
        <v>2022</v>
      </c>
      <c r="V1433" s="1" t="str">
        <f>VLOOKUP(W1433,quarter[],2,FALSE)</f>
        <v>2nd</v>
      </c>
      <c r="W1433" s="1" t="str">
        <f t="shared" si="108"/>
        <v>May</v>
      </c>
      <c r="X1433" s="1" t="str">
        <f t="shared" si="109"/>
        <v>Brake, Cassi</v>
      </c>
      <c r="Y1433" s="1"/>
      <c r="Z1433" s="1"/>
      <c r="AA1433" s="1" t="s">
        <v>430</v>
      </c>
      <c r="AB1433" s="1"/>
      <c r="AC1433" s="1"/>
      <c r="AD1433" s="1"/>
      <c r="AE1433" s="1"/>
    </row>
    <row r="1434" spans="1:31">
      <c r="A1434" t="str">
        <f t="shared" si="110"/>
        <v>2022-1433</v>
      </c>
      <c r="B1434" s="1">
        <v>44685</v>
      </c>
      <c r="C1434" s="1" t="s">
        <v>53</v>
      </c>
      <c r="D1434" t="s">
        <v>2680</v>
      </c>
      <c r="E1434" t="s">
        <v>86</v>
      </c>
      <c r="F1434" s="16" t="s">
        <v>2681</v>
      </c>
      <c r="G1434" s="16"/>
      <c r="H1434" t="s">
        <v>2682</v>
      </c>
      <c r="I1434" t="s">
        <v>13</v>
      </c>
      <c r="J1434" t="s">
        <v>2683</v>
      </c>
      <c r="K1434" t="s">
        <v>88</v>
      </c>
      <c r="L1434" t="s">
        <v>89</v>
      </c>
      <c r="N1434" t="s">
        <v>90</v>
      </c>
      <c r="O1434" s="1">
        <v>44686</v>
      </c>
      <c r="P1434" s="2"/>
      <c r="Q1434" s="2"/>
      <c r="R1434" s="1"/>
      <c r="U1434" s="1" t="str">
        <f t="shared" si="107"/>
        <v>2022</v>
      </c>
      <c r="V1434" s="1" t="str">
        <f>VLOOKUP(W1434,quarter[],2,FALSE)</f>
        <v>2nd</v>
      </c>
      <c r="W1434" s="1" t="str">
        <f t="shared" si="108"/>
        <v>May</v>
      </c>
      <c r="X1434" s="1" t="str">
        <f t="shared" si="109"/>
        <v>Perry, April</v>
      </c>
      <c r="Y1434" s="1"/>
      <c r="Z1434" s="1"/>
      <c r="AA1434" s="1" t="s">
        <v>323</v>
      </c>
      <c r="AB1434" s="1"/>
      <c r="AC1434" s="1"/>
      <c r="AD1434" s="1"/>
      <c r="AE1434" s="1"/>
    </row>
    <row r="1435" spans="1:31">
      <c r="A1435" t="str">
        <f t="shared" si="110"/>
        <v>2022-1434</v>
      </c>
      <c r="B1435" s="1">
        <v>44685</v>
      </c>
      <c r="C1435" s="1" t="s">
        <v>51</v>
      </c>
      <c r="D1435" t="s">
        <v>2684</v>
      </c>
      <c r="E1435" t="s">
        <v>86</v>
      </c>
      <c r="F1435" s="16" t="s">
        <v>2685</v>
      </c>
      <c r="G1435" s="16"/>
      <c r="H1435" t="s">
        <v>13</v>
      </c>
      <c r="I1435" t="s">
        <v>13</v>
      </c>
      <c r="J1435" t="s">
        <v>99</v>
      </c>
      <c r="K1435" t="s">
        <v>88</v>
      </c>
      <c r="L1435" t="s">
        <v>89</v>
      </c>
      <c r="N1435" t="s">
        <v>90</v>
      </c>
      <c r="O1435" s="1">
        <v>44686</v>
      </c>
      <c r="P1435" s="2"/>
      <c r="Q1435" s="2"/>
      <c r="R1435" s="1"/>
      <c r="U1435" s="1" t="str">
        <f t="shared" si="107"/>
        <v>2022</v>
      </c>
      <c r="V1435" s="1" t="str">
        <f>VLOOKUP(W1435,quarter[],2,FALSE)</f>
        <v>2nd</v>
      </c>
      <c r="W1435" s="1" t="str">
        <f t="shared" si="108"/>
        <v>May</v>
      </c>
      <c r="X1435" s="1" t="str">
        <f t="shared" si="109"/>
        <v>Clecak, Megan</v>
      </c>
      <c r="Y1435" s="1"/>
      <c r="Z1435" s="1"/>
      <c r="AA1435" s="1" t="s">
        <v>2686</v>
      </c>
      <c r="AB1435" s="1"/>
      <c r="AC1435" s="1"/>
      <c r="AD1435" s="1"/>
      <c r="AE1435" s="1"/>
    </row>
    <row r="1436" spans="1:31">
      <c r="A1436" t="str">
        <f t="shared" si="110"/>
        <v>2022-1435</v>
      </c>
      <c r="B1436" s="1">
        <v>44685</v>
      </c>
      <c r="C1436" s="1" t="s">
        <v>50</v>
      </c>
      <c r="D1436" t="s">
        <v>2687</v>
      </c>
      <c r="E1436" t="s">
        <v>86</v>
      </c>
      <c r="F1436" s="16" t="s">
        <v>2688</v>
      </c>
      <c r="G1436" s="16"/>
      <c r="H1436" t="s">
        <v>13</v>
      </c>
      <c r="I1436" t="s">
        <v>13</v>
      </c>
      <c r="J1436" t="s">
        <v>107</v>
      </c>
      <c r="K1436" t="s">
        <v>88</v>
      </c>
      <c r="L1436" t="s">
        <v>89</v>
      </c>
      <c r="N1436" t="s">
        <v>90</v>
      </c>
      <c r="O1436" s="1">
        <v>44686</v>
      </c>
      <c r="P1436" s="2"/>
      <c r="Q1436" s="2"/>
      <c r="R1436" s="1"/>
      <c r="U1436" s="1" t="str">
        <f t="shared" si="107"/>
        <v>2022</v>
      </c>
      <c r="V1436" s="1" t="str">
        <f>VLOOKUP(W1436,quarter[],2,FALSE)</f>
        <v>2nd</v>
      </c>
      <c r="W1436" s="1" t="str">
        <f t="shared" si="108"/>
        <v>May</v>
      </c>
      <c r="X1436" s="1" t="str">
        <f t="shared" si="109"/>
        <v>Calo, Robyn</v>
      </c>
      <c r="Y1436" s="1"/>
      <c r="Z1436" s="1"/>
      <c r="AA1436" s="1" t="s">
        <v>384</v>
      </c>
      <c r="AB1436" s="1"/>
      <c r="AC1436" s="1"/>
      <c r="AD1436" s="1"/>
      <c r="AE1436" s="1"/>
    </row>
    <row r="1437" spans="1:31">
      <c r="A1437" t="str">
        <f t="shared" si="110"/>
        <v>2022-1436</v>
      </c>
      <c r="B1437" s="1">
        <v>44686</v>
      </c>
      <c r="C1437" s="1" t="s">
        <v>50</v>
      </c>
      <c r="D1437" t="s">
        <v>2689</v>
      </c>
      <c r="E1437" t="s">
        <v>220</v>
      </c>
      <c r="F1437" s="16" t="s">
        <v>2690</v>
      </c>
      <c r="G1437" s="16"/>
      <c r="H1437" t="s">
        <v>2568</v>
      </c>
      <c r="I1437" t="s">
        <v>2691</v>
      </c>
      <c r="J1437" t="s">
        <v>87</v>
      </c>
      <c r="K1437" t="s">
        <v>90</v>
      </c>
      <c r="L1437" t="s">
        <v>90</v>
      </c>
      <c r="N1437" t="s">
        <v>90</v>
      </c>
      <c r="O1437" s="1">
        <v>44687</v>
      </c>
      <c r="P1437" s="2"/>
      <c r="Q1437" s="2"/>
      <c r="R1437" s="1"/>
      <c r="U1437" s="1" t="str">
        <f t="shared" si="107"/>
        <v>2022</v>
      </c>
      <c r="V1437" s="1" t="str">
        <f>VLOOKUP(W1437,quarter[],2,FALSE)</f>
        <v>2nd</v>
      </c>
      <c r="W1437" s="1" t="str">
        <f t="shared" si="108"/>
        <v>May</v>
      </c>
      <c r="X1437" s="1" t="str">
        <f t="shared" si="109"/>
        <v>Calo, Robyn</v>
      </c>
      <c r="Y1437" s="1"/>
      <c r="Z1437" s="1"/>
      <c r="AA1437" s="1" t="s">
        <v>2692</v>
      </c>
      <c r="AB1437" s="1"/>
      <c r="AC1437" s="1"/>
      <c r="AD1437" s="1"/>
      <c r="AE1437" s="1"/>
    </row>
    <row r="1438" spans="1:31">
      <c r="A1438" t="str">
        <f t="shared" si="110"/>
        <v>2022-1437</v>
      </c>
      <c r="B1438" s="1">
        <v>44686</v>
      </c>
      <c r="C1438" s="1" t="s">
        <v>50</v>
      </c>
      <c r="D1438" t="s">
        <v>2693</v>
      </c>
      <c r="E1438" t="s">
        <v>86</v>
      </c>
      <c r="F1438" s="16" t="s">
        <v>2413</v>
      </c>
      <c r="G1438" s="16"/>
      <c r="H1438" t="s">
        <v>2414</v>
      </c>
      <c r="I1438" t="s">
        <v>768</v>
      </c>
      <c r="J1438" t="s">
        <v>87</v>
      </c>
      <c r="K1438" t="s">
        <v>90</v>
      </c>
      <c r="L1438" t="s">
        <v>88</v>
      </c>
      <c r="N1438" t="s">
        <v>90</v>
      </c>
      <c r="O1438" s="1">
        <v>44697</v>
      </c>
      <c r="P1438" s="2"/>
      <c r="Q1438" s="2"/>
      <c r="R1438" s="1"/>
      <c r="U1438" s="1" t="str">
        <f t="shared" si="107"/>
        <v>2022</v>
      </c>
      <c r="V1438" s="1" t="str">
        <f>VLOOKUP(W1438,quarter[],2,FALSE)</f>
        <v>2nd</v>
      </c>
      <c r="W1438" s="1" t="str">
        <f t="shared" si="108"/>
        <v>May</v>
      </c>
      <c r="X1438" s="1" t="str">
        <f t="shared" si="109"/>
        <v>Calo, Robyn</v>
      </c>
      <c r="Y1438" s="1"/>
      <c r="Z1438" s="1"/>
      <c r="AA1438" s="1" t="s">
        <v>2415</v>
      </c>
      <c r="AB1438" s="1"/>
      <c r="AC1438" s="1"/>
      <c r="AD1438" s="1"/>
      <c r="AE1438" s="1"/>
    </row>
    <row r="1439" spans="1:31">
      <c r="A1439" t="str">
        <f t="shared" si="110"/>
        <v>2022-1438</v>
      </c>
      <c r="B1439" s="1">
        <v>44686</v>
      </c>
      <c r="C1439" s="1" t="s">
        <v>54</v>
      </c>
      <c r="D1439" t="s">
        <v>2694</v>
      </c>
      <c r="E1439" t="s">
        <v>86</v>
      </c>
      <c r="F1439" s="16" t="s">
        <v>2695</v>
      </c>
      <c r="G1439" s="16"/>
      <c r="H1439" t="s">
        <v>768</v>
      </c>
      <c r="I1439" t="s">
        <v>768</v>
      </c>
      <c r="J1439" t="s">
        <v>111</v>
      </c>
      <c r="K1439" t="s">
        <v>88</v>
      </c>
      <c r="L1439" t="s">
        <v>89</v>
      </c>
      <c r="N1439" t="s">
        <v>90</v>
      </c>
      <c r="O1439" s="1">
        <v>44715</v>
      </c>
      <c r="P1439" s="2" t="s">
        <v>89</v>
      </c>
      <c r="Q1439" s="2"/>
      <c r="R1439" s="1"/>
      <c r="U1439" s="1" t="str">
        <f t="shared" si="107"/>
        <v>2022</v>
      </c>
      <c r="V1439" s="1" t="str">
        <f>VLOOKUP(W1439,quarter[],2,FALSE)</f>
        <v>2nd</v>
      </c>
      <c r="W1439" s="1" t="str">
        <f t="shared" si="108"/>
        <v>May</v>
      </c>
      <c r="X1439" s="1" t="str">
        <f t="shared" si="109"/>
        <v>Pitts, Jeff</v>
      </c>
      <c r="Y1439" s="1"/>
      <c r="Z1439" s="1"/>
      <c r="AA1439" s="1" t="s">
        <v>2696</v>
      </c>
      <c r="AB1439" s="1"/>
      <c r="AC1439" s="1"/>
      <c r="AD1439" s="1"/>
      <c r="AE1439" s="1"/>
    </row>
    <row r="1440" spans="1:31">
      <c r="A1440" t="str">
        <f t="shared" si="110"/>
        <v>2022-1439</v>
      </c>
      <c r="B1440" s="1">
        <v>44686</v>
      </c>
      <c r="C1440" s="1" t="s">
        <v>53</v>
      </c>
      <c r="D1440" t="s">
        <v>2697</v>
      </c>
      <c r="E1440" t="s">
        <v>86</v>
      </c>
      <c r="F1440" s="16" t="s">
        <v>2698</v>
      </c>
      <c r="G1440" s="16"/>
      <c r="H1440" t="s">
        <v>13</v>
      </c>
      <c r="I1440" t="s">
        <v>2699</v>
      </c>
      <c r="J1440" t="s">
        <v>87</v>
      </c>
      <c r="K1440" t="s">
        <v>88</v>
      </c>
      <c r="L1440" t="s">
        <v>89</v>
      </c>
      <c r="N1440" t="s">
        <v>90</v>
      </c>
      <c r="O1440" s="1">
        <v>44687</v>
      </c>
      <c r="P1440" s="2"/>
      <c r="Q1440" s="2"/>
      <c r="R1440" s="1"/>
      <c r="U1440" s="1" t="str">
        <f t="shared" si="107"/>
        <v>2022</v>
      </c>
      <c r="V1440" s="1" t="str">
        <f>VLOOKUP(W1440,quarter[],2,FALSE)</f>
        <v>2nd</v>
      </c>
      <c r="W1440" s="1" t="str">
        <f t="shared" si="108"/>
        <v>May</v>
      </c>
      <c r="X1440" s="1" t="str">
        <f t="shared" si="109"/>
        <v>Perry, April</v>
      </c>
      <c r="Y1440" s="1"/>
      <c r="Z1440" s="1"/>
      <c r="AA1440" s="1" t="s">
        <v>125</v>
      </c>
      <c r="AB1440" s="1"/>
      <c r="AC1440" s="1"/>
      <c r="AD1440" s="1"/>
      <c r="AE1440" s="1"/>
    </row>
    <row r="1441" spans="1:31">
      <c r="A1441" t="str">
        <f t="shared" si="110"/>
        <v>2022-1440</v>
      </c>
      <c r="B1441" s="1">
        <v>44686</v>
      </c>
      <c r="C1441" s="1" t="s">
        <v>51</v>
      </c>
      <c r="D1441" t="s">
        <v>2700</v>
      </c>
      <c r="E1441" t="s">
        <v>224</v>
      </c>
      <c r="F1441" s="16" t="s">
        <v>2701</v>
      </c>
      <c r="G1441" s="16"/>
      <c r="H1441" t="s">
        <v>768</v>
      </c>
      <c r="I1441" t="s">
        <v>768</v>
      </c>
      <c r="J1441" t="s">
        <v>140</v>
      </c>
      <c r="K1441" t="s">
        <v>88</v>
      </c>
      <c r="L1441" t="s">
        <v>89</v>
      </c>
      <c r="N1441" t="s">
        <v>90</v>
      </c>
      <c r="O1441" s="1">
        <v>44705</v>
      </c>
      <c r="P1441" s="2"/>
      <c r="Q1441" s="2"/>
      <c r="R1441" s="1"/>
      <c r="U1441" s="1" t="str">
        <f t="shared" si="107"/>
        <v>2022</v>
      </c>
      <c r="V1441" s="1" t="str">
        <f>VLOOKUP(W1441,quarter[],2,FALSE)</f>
        <v>2nd</v>
      </c>
      <c r="W1441" s="1" t="str">
        <f t="shared" si="108"/>
        <v>May</v>
      </c>
      <c r="X1441" s="1" t="str">
        <f t="shared" si="109"/>
        <v>Clecak, Megan</v>
      </c>
      <c r="Y1441" s="1"/>
      <c r="Z1441" s="1"/>
      <c r="AA1441" s="1" t="s">
        <v>2702</v>
      </c>
      <c r="AB1441" s="1"/>
      <c r="AC1441" s="1"/>
      <c r="AD1441" s="1"/>
      <c r="AE1441" s="1"/>
    </row>
    <row r="1442" spans="1:31">
      <c r="A1442" t="str">
        <f t="shared" si="110"/>
        <v>2022-1441</v>
      </c>
      <c r="B1442" s="1">
        <v>44686</v>
      </c>
      <c r="C1442" s="1" t="s">
        <v>50</v>
      </c>
      <c r="D1442" t="s">
        <v>2703</v>
      </c>
      <c r="E1442" t="s">
        <v>224</v>
      </c>
      <c r="F1442" s="16" t="s">
        <v>2704</v>
      </c>
      <c r="G1442" s="16"/>
      <c r="H1442" t="s">
        <v>13</v>
      </c>
      <c r="I1442" t="s">
        <v>13</v>
      </c>
      <c r="J1442" t="s">
        <v>140</v>
      </c>
      <c r="K1442" t="s">
        <v>88</v>
      </c>
      <c r="L1442" t="s">
        <v>89</v>
      </c>
      <c r="N1442" t="s">
        <v>90</v>
      </c>
      <c r="O1442" s="1">
        <v>44686</v>
      </c>
      <c r="P1442" s="2"/>
      <c r="Q1442" s="2"/>
      <c r="R1442" s="1"/>
      <c r="U1442" s="1" t="str">
        <f t="shared" si="107"/>
        <v>2022</v>
      </c>
      <c r="V1442" s="1" t="str">
        <f>VLOOKUP(W1442,quarter[],2,FALSE)</f>
        <v>2nd</v>
      </c>
      <c r="W1442" s="1" t="str">
        <f t="shared" si="108"/>
        <v>May</v>
      </c>
      <c r="X1442" s="1" t="str">
        <f t="shared" si="109"/>
        <v>Calo, Robyn</v>
      </c>
      <c r="Y1442" s="1"/>
      <c r="Z1442" s="1"/>
      <c r="AA1442" s="1" t="s">
        <v>2705</v>
      </c>
      <c r="AB1442" s="1"/>
      <c r="AC1442" s="1"/>
      <c r="AD1442" s="1"/>
      <c r="AE1442" s="1"/>
    </row>
    <row r="1443" spans="1:31">
      <c r="A1443" t="str">
        <f t="shared" si="110"/>
        <v>2022-1442</v>
      </c>
      <c r="B1443" s="1">
        <v>44686</v>
      </c>
      <c r="C1443" s="1" t="s">
        <v>48</v>
      </c>
      <c r="D1443" t="s">
        <v>2295</v>
      </c>
      <c r="E1443" t="s">
        <v>86</v>
      </c>
      <c r="F1443" s="16" t="s">
        <v>2032</v>
      </c>
      <c r="G1443" s="16"/>
      <c r="H1443" t="s">
        <v>13</v>
      </c>
      <c r="I1443" t="s">
        <v>13</v>
      </c>
      <c r="J1443" t="s">
        <v>87</v>
      </c>
      <c r="K1443" t="s">
        <v>88</v>
      </c>
      <c r="L1443" t="s">
        <v>89</v>
      </c>
      <c r="N1443" t="s">
        <v>90</v>
      </c>
      <c r="O1443" s="1">
        <v>44686</v>
      </c>
      <c r="P1443" s="2"/>
      <c r="Q1443" s="2"/>
      <c r="R1443" s="1"/>
      <c r="U1443" s="1" t="str">
        <f t="shared" si="107"/>
        <v>2022</v>
      </c>
      <c r="V1443" s="1" t="str">
        <f>VLOOKUP(W1443,quarter[],2,FALSE)</f>
        <v>2nd</v>
      </c>
      <c r="W1443" s="1" t="str">
        <f t="shared" si="108"/>
        <v>May</v>
      </c>
      <c r="X1443" s="1" t="str">
        <f t="shared" si="109"/>
        <v>Alexander, Lindsay</v>
      </c>
      <c r="Y1443" s="1"/>
      <c r="Z1443" s="1"/>
      <c r="AA1443" s="1" t="s">
        <v>430</v>
      </c>
      <c r="AB1443" s="1"/>
      <c r="AC1443" s="1"/>
      <c r="AD1443" s="1"/>
      <c r="AE1443" s="1"/>
    </row>
    <row r="1444" spans="1:31">
      <c r="A1444" t="str">
        <f t="shared" si="110"/>
        <v>2022-1443</v>
      </c>
      <c r="B1444" s="1">
        <v>44686</v>
      </c>
      <c r="C1444" s="1" t="s">
        <v>49</v>
      </c>
      <c r="D1444" t="s">
        <v>2706</v>
      </c>
      <c r="E1444" t="s">
        <v>86</v>
      </c>
      <c r="F1444" s="16" t="s">
        <v>2032</v>
      </c>
      <c r="G1444" s="16"/>
      <c r="H1444" t="s">
        <v>13</v>
      </c>
      <c r="I1444" t="s">
        <v>13</v>
      </c>
      <c r="J1444" t="s">
        <v>87</v>
      </c>
      <c r="K1444" t="s">
        <v>88</v>
      </c>
      <c r="L1444" t="s">
        <v>89</v>
      </c>
      <c r="N1444" t="s">
        <v>90</v>
      </c>
      <c r="O1444" s="1">
        <v>44686</v>
      </c>
      <c r="P1444" s="2"/>
      <c r="Q1444" s="2"/>
      <c r="R1444" s="1"/>
      <c r="U1444" s="1" t="str">
        <f t="shared" si="107"/>
        <v>2022</v>
      </c>
      <c r="V1444" s="1" t="str">
        <f>VLOOKUP(W1444,quarter[],2,FALSE)</f>
        <v>2nd</v>
      </c>
      <c r="W1444" s="1" t="str">
        <f t="shared" si="108"/>
        <v>May</v>
      </c>
      <c r="X1444" s="1" t="str">
        <f t="shared" si="109"/>
        <v>Brake, Cassi</v>
      </c>
      <c r="Y1444" s="1"/>
      <c r="Z1444" s="1"/>
      <c r="AA1444" s="1" t="s">
        <v>430</v>
      </c>
      <c r="AB1444" s="1"/>
      <c r="AC1444" s="1"/>
      <c r="AD1444" s="1"/>
      <c r="AE1444" s="1"/>
    </row>
    <row r="1445" spans="1:31">
      <c r="A1445" t="str">
        <f t="shared" si="110"/>
        <v>2022-1444</v>
      </c>
      <c r="B1445" s="1">
        <v>44686</v>
      </c>
      <c r="C1445" s="1" t="s">
        <v>53</v>
      </c>
      <c r="D1445" t="s">
        <v>2707</v>
      </c>
      <c r="E1445" t="s">
        <v>86</v>
      </c>
      <c r="F1445" s="16" t="s">
        <v>2032</v>
      </c>
      <c r="G1445" s="16"/>
      <c r="H1445" t="s">
        <v>13</v>
      </c>
      <c r="I1445" t="s">
        <v>13</v>
      </c>
      <c r="J1445" t="s">
        <v>87</v>
      </c>
      <c r="K1445" t="s">
        <v>88</v>
      </c>
      <c r="L1445" t="s">
        <v>89</v>
      </c>
      <c r="N1445" t="s">
        <v>90</v>
      </c>
      <c r="O1445" s="1">
        <v>44687</v>
      </c>
      <c r="P1445" s="2"/>
      <c r="Q1445" s="2"/>
      <c r="R1445" s="1"/>
      <c r="U1445" s="1" t="str">
        <f t="shared" si="107"/>
        <v>2022</v>
      </c>
      <c r="V1445" s="1" t="str">
        <f>VLOOKUP(W1445,quarter[],2,FALSE)</f>
        <v>2nd</v>
      </c>
      <c r="W1445" s="1" t="str">
        <f t="shared" si="108"/>
        <v>May</v>
      </c>
      <c r="X1445" s="1" t="str">
        <f t="shared" si="109"/>
        <v>Perry, April</v>
      </c>
      <c r="Y1445" s="1"/>
      <c r="Z1445" s="1"/>
      <c r="AA1445" s="1" t="s">
        <v>430</v>
      </c>
      <c r="AB1445" s="1"/>
      <c r="AC1445" s="1"/>
      <c r="AD1445" s="1"/>
      <c r="AE1445" s="1"/>
    </row>
    <row r="1446" spans="1:31">
      <c r="A1446" t="str">
        <f t="shared" si="110"/>
        <v>2022-1445</v>
      </c>
      <c r="B1446" s="1">
        <v>44686</v>
      </c>
      <c r="C1446" s="1" t="s">
        <v>48</v>
      </c>
      <c r="D1446" t="s">
        <v>793</v>
      </c>
      <c r="E1446" t="s">
        <v>86</v>
      </c>
      <c r="F1446" s="16" t="s">
        <v>2708</v>
      </c>
      <c r="G1446" s="16"/>
      <c r="H1446" t="s">
        <v>13</v>
      </c>
      <c r="I1446" t="s">
        <v>2709</v>
      </c>
      <c r="J1446" t="s">
        <v>87</v>
      </c>
      <c r="K1446" t="s">
        <v>88</v>
      </c>
      <c r="L1446" t="s">
        <v>89</v>
      </c>
      <c r="N1446" t="s">
        <v>90</v>
      </c>
      <c r="O1446" s="1">
        <v>44687</v>
      </c>
      <c r="P1446" s="2"/>
      <c r="Q1446" s="2"/>
      <c r="R1446" s="1"/>
      <c r="U1446" s="1" t="str">
        <f t="shared" si="107"/>
        <v>2022</v>
      </c>
      <c r="V1446" s="1" t="str">
        <f>VLOOKUP(W1446,quarter[],2,FALSE)</f>
        <v>2nd</v>
      </c>
      <c r="W1446" s="1" t="str">
        <f t="shared" si="108"/>
        <v>May</v>
      </c>
      <c r="X1446" s="1" t="str">
        <f t="shared" si="109"/>
        <v>Alexander, Lindsay</v>
      </c>
      <c r="Y1446" s="1"/>
      <c r="Z1446" s="1"/>
      <c r="AA1446" s="1" t="s">
        <v>2710</v>
      </c>
      <c r="AB1446" s="1"/>
      <c r="AC1446" s="1"/>
      <c r="AD1446" s="1"/>
      <c r="AE1446" s="1"/>
    </row>
    <row r="1447" spans="1:31">
      <c r="A1447" t="str">
        <f t="shared" si="110"/>
        <v>2022-1446</v>
      </c>
      <c r="B1447" s="1">
        <v>44686</v>
      </c>
      <c r="C1447" s="1" t="s">
        <v>50</v>
      </c>
      <c r="D1447" t="s">
        <v>2711</v>
      </c>
      <c r="E1447" t="s">
        <v>86</v>
      </c>
      <c r="F1447" s="16" t="s">
        <v>2711</v>
      </c>
      <c r="G1447" s="16"/>
      <c r="H1447" t="s">
        <v>13</v>
      </c>
      <c r="I1447" t="s">
        <v>13</v>
      </c>
      <c r="J1447" t="s">
        <v>107</v>
      </c>
      <c r="K1447" t="s">
        <v>88</v>
      </c>
      <c r="L1447" t="s">
        <v>89</v>
      </c>
      <c r="N1447" t="s">
        <v>90</v>
      </c>
      <c r="O1447" s="1">
        <v>44687</v>
      </c>
      <c r="P1447" s="2"/>
      <c r="Q1447" s="2"/>
      <c r="R1447" s="1"/>
      <c r="U1447" s="1" t="str">
        <f t="shared" si="107"/>
        <v>2022</v>
      </c>
      <c r="V1447" s="1" t="str">
        <f>VLOOKUP(W1447,quarter[],2,FALSE)</f>
        <v>2nd</v>
      </c>
      <c r="W1447" s="1" t="str">
        <f t="shared" si="108"/>
        <v>May</v>
      </c>
      <c r="X1447" s="1" t="str">
        <f t="shared" si="109"/>
        <v>Calo, Robyn</v>
      </c>
      <c r="Y1447" s="1"/>
      <c r="Z1447" s="1"/>
      <c r="AA1447" s="1" t="s">
        <v>2712</v>
      </c>
      <c r="AB1447" s="1"/>
      <c r="AC1447" s="1"/>
      <c r="AD1447" s="1"/>
      <c r="AE1447" s="1"/>
    </row>
    <row r="1448" spans="1:31">
      <c r="A1448" t="str">
        <f t="shared" si="110"/>
        <v>2022-1447</v>
      </c>
      <c r="B1448" s="1">
        <v>44686</v>
      </c>
      <c r="C1448" s="1" t="s">
        <v>49</v>
      </c>
      <c r="D1448" t="s">
        <v>2713</v>
      </c>
      <c r="E1448" t="s">
        <v>86</v>
      </c>
      <c r="F1448" s="16" t="s">
        <v>2098</v>
      </c>
      <c r="G1448" s="16"/>
      <c r="H1448" t="s">
        <v>13</v>
      </c>
      <c r="I1448" t="s">
        <v>13</v>
      </c>
      <c r="J1448" t="s">
        <v>87</v>
      </c>
      <c r="K1448" t="s">
        <v>88</v>
      </c>
      <c r="L1448" t="s">
        <v>89</v>
      </c>
      <c r="N1448" t="s">
        <v>90</v>
      </c>
      <c r="O1448" s="1">
        <v>44687</v>
      </c>
      <c r="P1448" s="2"/>
      <c r="Q1448" s="2"/>
      <c r="R1448" s="1"/>
      <c r="U1448" s="1" t="str">
        <f t="shared" si="107"/>
        <v>2022</v>
      </c>
      <c r="V1448" s="1" t="str">
        <f>VLOOKUP(W1448,quarter[],2,FALSE)</f>
        <v>2nd</v>
      </c>
      <c r="W1448" s="1" t="str">
        <f t="shared" si="108"/>
        <v>May</v>
      </c>
      <c r="X1448" s="1" t="str">
        <f t="shared" si="109"/>
        <v>Brake, Cassi</v>
      </c>
      <c r="Y1448" s="1"/>
      <c r="Z1448" s="1"/>
      <c r="AA1448" s="1" t="s">
        <v>430</v>
      </c>
      <c r="AB1448" s="1"/>
      <c r="AC1448" s="1"/>
      <c r="AD1448" s="1"/>
      <c r="AE1448" s="1"/>
    </row>
    <row r="1449" spans="1:31">
      <c r="A1449" t="str">
        <f t="shared" si="110"/>
        <v>2022-1448</v>
      </c>
      <c r="B1449" s="1">
        <v>44686</v>
      </c>
      <c r="C1449" s="1" t="s">
        <v>52</v>
      </c>
      <c r="D1449" t="s">
        <v>2714</v>
      </c>
      <c r="E1449" t="s">
        <v>86</v>
      </c>
      <c r="F1449" s="16" t="s">
        <v>2715</v>
      </c>
      <c r="G1449" s="16"/>
      <c r="H1449" t="s">
        <v>1683</v>
      </c>
      <c r="I1449" t="s">
        <v>13</v>
      </c>
      <c r="J1449" t="s">
        <v>111</v>
      </c>
      <c r="K1449" t="s">
        <v>88</v>
      </c>
      <c r="L1449" t="s">
        <v>89</v>
      </c>
      <c r="N1449" t="s">
        <v>90</v>
      </c>
      <c r="O1449" s="1">
        <v>44687</v>
      </c>
      <c r="P1449" s="2">
        <v>0</v>
      </c>
      <c r="Q1449" s="2"/>
      <c r="R1449" s="1"/>
      <c r="U1449" s="1" t="str">
        <f t="shared" si="107"/>
        <v>2022</v>
      </c>
      <c r="V1449" s="1" t="str">
        <f>VLOOKUP(W1449,quarter[],2,FALSE)</f>
        <v>2nd</v>
      </c>
      <c r="W1449" s="1" t="str">
        <f t="shared" si="108"/>
        <v>May</v>
      </c>
      <c r="X1449" s="1" t="str">
        <f t="shared" si="109"/>
        <v>Forbes, Cynthia</v>
      </c>
      <c r="Y1449" s="1"/>
      <c r="Z1449" s="1"/>
      <c r="AA1449" s="1" t="s">
        <v>2670</v>
      </c>
      <c r="AB1449" s="1"/>
      <c r="AC1449" s="1"/>
      <c r="AD1449" s="1"/>
      <c r="AE1449" s="1"/>
    </row>
    <row r="1450" spans="1:31">
      <c r="A1450" t="str">
        <f t="shared" si="110"/>
        <v>2022-1449</v>
      </c>
      <c r="B1450" s="1">
        <v>44686</v>
      </c>
      <c r="C1450" s="1" t="s">
        <v>49</v>
      </c>
      <c r="D1450" t="s">
        <v>2716</v>
      </c>
      <c r="E1450" t="s">
        <v>86</v>
      </c>
      <c r="F1450" s="16" t="s">
        <v>2679</v>
      </c>
      <c r="G1450" s="16"/>
      <c r="H1450" t="s">
        <v>13</v>
      </c>
      <c r="I1450" t="s">
        <v>13</v>
      </c>
      <c r="J1450" t="s">
        <v>87</v>
      </c>
      <c r="K1450" t="s">
        <v>88</v>
      </c>
      <c r="L1450" t="s">
        <v>89</v>
      </c>
      <c r="N1450" t="s">
        <v>90</v>
      </c>
      <c r="O1450" s="1">
        <v>44687</v>
      </c>
      <c r="P1450" s="2"/>
      <c r="Q1450" s="2"/>
      <c r="R1450" s="1"/>
      <c r="U1450" s="1" t="str">
        <f t="shared" si="107"/>
        <v>2022</v>
      </c>
      <c r="V1450" s="1" t="str">
        <f>VLOOKUP(W1450,quarter[],2,FALSE)</f>
        <v>2nd</v>
      </c>
      <c r="W1450" s="1" t="str">
        <f t="shared" si="108"/>
        <v>May</v>
      </c>
      <c r="X1450" s="1" t="str">
        <f t="shared" si="109"/>
        <v>Brake, Cassi</v>
      </c>
      <c r="Y1450" s="1"/>
      <c r="Z1450" s="1"/>
      <c r="AA1450" s="1" t="s">
        <v>834</v>
      </c>
      <c r="AB1450" s="1"/>
      <c r="AC1450" s="1"/>
      <c r="AD1450" s="1"/>
      <c r="AE1450" s="1"/>
    </row>
    <row r="1451" spans="1:31">
      <c r="A1451" t="str">
        <f t="shared" si="110"/>
        <v>2022-1450</v>
      </c>
      <c r="B1451" s="1">
        <v>44686</v>
      </c>
      <c r="C1451" s="1" t="s">
        <v>51</v>
      </c>
      <c r="D1451" t="s">
        <v>2717</v>
      </c>
      <c r="E1451" t="s">
        <v>86</v>
      </c>
      <c r="F1451" s="16" t="s">
        <v>2718</v>
      </c>
      <c r="G1451" s="16"/>
      <c r="H1451" t="s">
        <v>768</v>
      </c>
      <c r="I1451" t="s">
        <v>768</v>
      </c>
      <c r="J1451" t="s">
        <v>87</v>
      </c>
      <c r="K1451" t="s">
        <v>90</v>
      </c>
      <c r="L1451" t="s">
        <v>89</v>
      </c>
      <c r="N1451" t="s">
        <v>90</v>
      </c>
      <c r="O1451" s="1">
        <v>44694</v>
      </c>
      <c r="P1451" s="2"/>
      <c r="Q1451" s="2"/>
      <c r="R1451" s="1"/>
      <c r="U1451" s="1" t="str">
        <f t="shared" si="107"/>
        <v>2022</v>
      </c>
      <c r="V1451" s="1" t="str">
        <f>VLOOKUP(W1451,quarter[],2,FALSE)</f>
        <v>2nd</v>
      </c>
      <c r="W1451" s="1" t="str">
        <f t="shared" si="108"/>
        <v>May</v>
      </c>
      <c r="X1451" s="1" t="str">
        <f t="shared" si="109"/>
        <v>Clecak, Megan</v>
      </c>
      <c r="Y1451" s="1"/>
      <c r="Z1451" s="1"/>
      <c r="AA1451" s="1" t="s">
        <v>2319</v>
      </c>
      <c r="AB1451" s="1"/>
      <c r="AC1451" s="1"/>
      <c r="AD1451" s="1"/>
      <c r="AE1451" s="1"/>
    </row>
    <row r="1452" spans="1:31">
      <c r="A1452" t="str">
        <f t="shared" si="110"/>
        <v>2022-1451</v>
      </c>
      <c r="B1452" s="1">
        <v>44686</v>
      </c>
      <c r="C1452" s="1" t="s">
        <v>53</v>
      </c>
      <c r="D1452" t="s">
        <v>2719</v>
      </c>
      <c r="E1452" t="s">
        <v>86</v>
      </c>
      <c r="F1452" s="16" t="s">
        <v>2720</v>
      </c>
      <c r="G1452" s="16"/>
      <c r="H1452" t="s">
        <v>13</v>
      </c>
      <c r="I1452" t="s">
        <v>13</v>
      </c>
      <c r="J1452" t="s">
        <v>140</v>
      </c>
      <c r="K1452" t="s">
        <v>88</v>
      </c>
      <c r="L1452" t="s">
        <v>89</v>
      </c>
      <c r="N1452" t="s">
        <v>90</v>
      </c>
      <c r="O1452" s="1">
        <v>44687</v>
      </c>
      <c r="P1452" s="2"/>
      <c r="Q1452" s="2"/>
      <c r="R1452" s="1"/>
      <c r="U1452" s="1" t="str">
        <f t="shared" si="107"/>
        <v>2022</v>
      </c>
      <c r="V1452" s="1" t="str">
        <f>VLOOKUP(W1452,quarter[],2,FALSE)</f>
        <v>2nd</v>
      </c>
      <c r="W1452" s="1" t="str">
        <f t="shared" si="108"/>
        <v>May</v>
      </c>
      <c r="X1452" s="1" t="str">
        <f t="shared" si="109"/>
        <v>Perry, April</v>
      </c>
      <c r="Y1452" s="1"/>
      <c r="Z1452" s="1"/>
      <c r="AA1452" s="1" t="s">
        <v>2721</v>
      </c>
      <c r="AB1452" s="1"/>
      <c r="AC1452" s="1"/>
      <c r="AD1452" s="1"/>
      <c r="AE1452" s="1"/>
    </row>
    <row r="1453" spans="1:31">
      <c r="A1453" t="str">
        <f t="shared" si="110"/>
        <v>2022-1452</v>
      </c>
      <c r="B1453" s="1">
        <v>44686</v>
      </c>
      <c r="C1453" s="1" t="s">
        <v>48</v>
      </c>
      <c r="D1453" t="s">
        <v>2722</v>
      </c>
      <c r="E1453" t="s">
        <v>86</v>
      </c>
      <c r="F1453" s="16" t="s">
        <v>2723</v>
      </c>
      <c r="G1453" s="16"/>
      <c r="H1453" t="s">
        <v>13</v>
      </c>
      <c r="I1453" t="s">
        <v>768</v>
      </c>
      <c r="J1453" t="s">
        <v>117</v>
      </c>
      <c r="K1453" t="s">
        <v>88</v>
      </c>
      <c r="L1453" t="s">
        <v>89</v>
      </c>
      <c r="N1453" t="s">
        <v>90</v>
      </c>
      <c r="O1453" s="1">
        <v>44692</v>
      </c>
      <c r="P1453" s="2"/>
      <c r="Q1453" s="2"/>
      <c r="R1453" s="1"/>
      <c r="U1453" s="1" t="str">
        <f t="shared" si="107"/>
        <v>2022</v>
      </c>
      <c r="V1453" s="1" t="str">
        <f>VLOOKUP(W1453,quarter[],2,FALSE)</f>
        <v>2nd</v>
      </c>
      <c r="W1453" s="1" t="str">
        <f t="shared" si="108"/>
        <v>May</v>
      </c>
      <c r="X1453" s="1" t="str">
        <f t="shared" si="109"/>
        <v>Alexander, Lindsay</v>
      </c>
      <c r="Y1453" s="1"/>
      <c r="Z1453" s="1"/>
      <c r="AA1453" s="1" t="s">
        <v>2724</v>
      </c>
      <c r="AB1453" s="1"/>
      <c r="AC1453" s="1"/>
      <c r="AD1453" s="1"/>
      <c r="AE1453" s="1"/>
    </row>
    <row r="1454" spans="1:31">
      <c r="A1454" t="str">
        <f t="shared" si="110"/>
        <v>2022-1453</v>
      </c>
      <c r="B1454" s="1">
        <v>44687</v>
      </c>
      <c r="C1454" s="1" t="s">
        <v>50</v>
      </c>
      <c r="D1454" t="s">
        <v>2725</v>
      </c>
      <c r="E1454" t="s">
        <v>86</v>
      </c>
      <c r="F1454" s="16" t="s">
        <v>2726</v>
      </c>
      <c r="G1454" s="16"/>
      <c r="H1454" t="s">
        <v>13</v>
      </c>
      <c r="I1454" t="s">
        <v>13</v>
      </c>
      <c r="J1454" t="s">
        <v>87</v>
      </c>
      <c r="K1454" t="s">
        <v>88</v>
      </c>
      <c r="L1454" t="s">
        <v>89</v>
      </c>
      <c r="N1454" t="s">
        <v>90</v>
      </c>
      <c r="O1454" s="1">
        <v>44687</v>
      </c>
      <c r="P1454" s="2"/>
      <c r="Q1454" s="2"/>
      <c r="R1454" s="1"/>
      <c r="U1454" s="1" t="str">
        <f t="shared" si="107"/>
        <v>2022</v>
      </c>
      <c r="V1454" s="1" t="str">
        <f>VLOOKUP(W1454,quarter[],2,FALSE)</f>
        <v>2nd</v>
      </c>
      <c r="W1454" s="1" t="str">
        <f t="shared" si="108"/>
        <v>May</v>
      </c>
      <c r="X1454" s="1" t="str">
        <f t="shared" si="109"/>
        <v>Calo, Robyn</v>
      </c>
      <c r="Y1454" s="1"/>
      <c r="Z1454" s="1"/>
      <c r="AA1454" s="1" t="s">
        <v>2727</v>
      </c>
      <c r="AB1454" s="1"/>
      <c r="AC1454" s="1"/>
      <c r="AD1454" s="1"/>
      <c r="AE1454" s="1"/>
    </row>
    <row r="1455" spans="1:31">
      <c r="A1455" t="str">
        <f t="shared" si="110"/>
        <v>2022-1454</v>
      </c>
      <c r="B1455" s="1">
        <v>44687</v>
      </c>
      <c r="C1455" s="1" t="s">
        <v>49</v>
      </c>
      <c r="D1455" t="s">
        <v>2728</v>
      </c>
      <c r="E1455" t="s">
        <v>86</v>
      </c>
      <c r="F1455" s="16" t="s">
        <v>2729</v>
      </c>
      <c r="G1455" s="16"/>
      <c r="H1455" t="s">
        <v>13</v>
      </c>
      <c r="I1455" t="s">
        <v>768</v>
      </c>
      <c r="J1455" t="s">
        <v>87</v>
      </c>
      <c r="K1455" t="s">
        <v>88</v>
      </c>
      <c r="L1455" t="s">
        <v>89</v>
      </c>
      <c r="N1455" t="s">
        <v>90</v>
      </c>
      <c r="O1455" s="1">
        <v>44698</v>
      </c>
      <c r="P1455" s="2"/>
      <c r="Q1455" s="2"/>
      <c r="R1455" s="1"/>
      <c r="U1455" s="1" t="str">
        <f t="shared" si="107"/>
        <v>2022</v>
      </c>
      <c r="V1455" s="1" t="str">
        <f>VLOOKUP(W1455,quarter[],2,FALSE)</f>
        <v>2nd</v>
      </c>
      <c r="W1455" s="1" t="str">
        <f t="shared" si="108"/>
        <v>May</v>
      </c>
      <c r="X1455" s="1" t="str">
        <f t="shared" si="109"/>
        <v>Brake, Cassi</v>
      </c>
      <c r="Y1455" s="1"/>
      <c r="Z1455" s="1"/>
      <c r="AA1455" s="1" t="s">
        <v>2730</v>
      </c>
      <c r="AB1455" s="1"/>
      <c r="AC1455" s="1"/>
      <c r="AD1455" s="1"/>
      <c r="AE1455" s="1"/>
    </row>
    <row r="1456" spans="1:31">
      <c r="A1456" t="str">
        <f t="shared" si="110"/>
        <v>2022-1455</v>
      </c>
      <c r="B1456" s="1">
        <v>44687</v>
      </c>
      <c r="C1456" s="1" t="s">
        <v>51</v>
      </c>
      <c r="D1456" t="s">
        <v>2731</v>
      </c>
      <c r="E1456" t="s">
        <v>86</v>
      </c>
      <c r="F1456" s="16" t="s">
        <v>2732</v>
      </c>
      <c r="G1456" s="16"/>
      <c r="H1456" t="s">
        <v>13</v>
      </c>
      <c r="I1456" t="s">
        <v>13</v>
      </c>
      <c r="J1456" t="s">
        <v>140</v>
      </c>
      <c r="K1456" t="s">
        <v>88</v>
      </c>
      <c r="L1456" t="s">
        <v>89</v>
      </c>
      <c r="N1456" t="s">
        <v>90</v>
      </c>
      <c r="O1456" s="1">
        <v>44691</v>
      </c>
      <c r="P1456" s="2"/>
      <c r="Q1456" s="2"/>
      <c r="R1456" s="1"/>
      <c r="U1456" s="1" t="str">
        <f t="shared" si="107"/>
        <v>2022</v>
      </c>
      <c r="V1456" s="1" t="str">
        <f>VLOOKUP(W1456,quarter[],2,FALSE)</f>
        <v>2nd</v>
      </c>
      <c r="W1456" s="1" t="str">
        <f t="shared" si="108"/>
        <v>May</v>
      </c>
      <c r="X1456" s="1" t="str">
        <f t="shared" si="109"/>
        <v>Clecak, Megan</v>
      </c>
      <c r="Y1456" s="1"/>
      <c r="Z1456" s="1"/>
      <c r="AA1456" s="1" t="s">
        <v>2733</v>
      </c>
      <c r="AB1456" s="1"/>
      <c r="AC1456" s="1"/>
      <c r="AD1456" s="1"/>
      <c r="AE1456" s="1"/>
    </row>
    <row r="1457" spans="1:31">
      <c r="A1457" t="str">
        <f t="shared" si="110"/>
        <v>2022-1456</v>
      </c>
      <c r="B1457" s="1">
        <v>44687</v>
      </c>
      <c r="C1457" s="1" t="s">
        <v>53</v>
      </c>
      <c r="D1457" t="s">
        <v>2734</v>
      </c>
      <c r="E1457" t="s">
        <v>86</v>
      </c>
      <c r="F1457" s="16" t="s">
        <v>2735</v>
      </c>
      <c r="G1457" s="16"/>
      <c r="H1457" t="s">
        <v>13</v>
      </c>
      <c r="I1457" t="s">
        <v>13</v>
      </c>
      <c r="J1457" t="s">
        <v>87</v>
      </c>
      <c r="K1457" t="s">
        <v>88</v>
      </c>
      <c r="L1457" t="s">
        <v>89</v>
      </c>
      <c r="N1457" t="s">
        <v>90</v>
      </c>
      <c r="O1457" s="1">
        <v>44690</v>
      </c>
      <c r="P1457" s="2"/>
      <c r="Q1457" s="2"/>
      <c r="R1457" s="1"/>
      <c r="U1457" s="1" t="str">
        <f t="shared" si="107"/>
        <v>2022</v>
      </c>
      <c r="V1457" s="1" t="str">
        <f>VLOOKUP(W1457,quarter[],2,FALSE)</f>
        <v>2nd</v>
      </c>
      <c r="W1457" s="1" t="str">
        <f t="shared" si="108"/>
        <v>May</v>
      </c>
      <c r="X1457" s="1" t="str">
        <f t="shared" si="109"/>
        <v>Perry, April</v>
      </c>
      <c r="Y1457" s="1"/>
      <c r="Z1457" s="1"/>
      <c r="AA1457" s="1" t="s">
        <v>2510</v>
      </c>
      <c r="AB1457" s="1"/>
      <c r="AC1457" s="1"/>
      <c r="AD1457" s="1"/>
      <c r="AE1457" s="1"/>
    </row>
    <row r="1458" spans="1:31">
      <c r="A1458" t="str">
        <f t="shared" si="110"/>
        <v>2022-1457</v>
      </c>
      <c r="B1458" s="1">
        <v>44687</v>
      </c>
      <c r="C1458" s="1" t="s">
        <v>50</v>
      </c>
      <c r="D1458" t="s">
        <v>2736</v>
      </c>
      <c r="E1458" t="s">
        <v>86</v>
      </c>
      <c r="F1458" s="16" t="s">
        <v>2737</v>
      </c>
      <c r="G1458" s="16"/>
      <c r="H1458" t="s">
        <v>2568</v>
      </c>
      <c r="I1458" t="s">
        <v>2691</v>
      </c>
      <c r="J1458" t="s">
        <v>87</v>
      </c>
      <c r="K1458" t="s">
        <v>90</v>
      </c>
      <c r="L1458" t="s">
        <v>90</v>
      </c>
      <c r="N1458" t="s">
        <v>90</v>
      </c>
      <c r="O1458" s="1">
        <v>44687</v>
      </c>
      <c r="P1458" s="2"/>
      <c r="Q1458" s="2"/>
      <c r="R1458" s="1"/>
      <c r="U1458" s="1" t="str">
        <f t="shared" si="107"/>
        <v>2022</v>
      </c>
      <c r="V1458" s="1" t="str">
        <f>VLOOKUP(W1458,quarter[],2,FALSE)</f>
        <v>2nd</v>
      </c>
      <c r="W1458" s="1" t="str">
        <f t="shared" si="108"/>
        <v>May</v>
      </c>
      <c r="X1458" s="1" t="str">
        <f t="shared" si="109"/>
        <v>Calo, Robyn</v>
      </c>
      <c r="Y1458" s="1"/>
      <c r="Z1458" s="1"/>
      <c r="AA1458" s="1" t="s">
        <v>2738</v>
      </c>
      <c r="AB1458" s="1"/>
      <c r="AC1458" s="1"/>
      <c r="AD1458" s="1"/>
      <c r="AE1458" s="1"/>
    </row>
    <row r="1459" spans="1:31">
      <c r="A1459" t="str">
        <f t="shared" si="110"/>
        <v>2022-1458</v>
      </c>
      <c r="B1459" s="1">
        <v>44687</v>
      </c>
      <c r="C1459" s="1" t="s">
        <v>49</v>
      </c>
      <c r="D1459" t="s">
        <v>2739</v>
      </c>
      <c r="E1459" t="s">
        <v>86</v>
      </c>
      <c r="F1459" s="16" t="s">
        <v>2740</v>
      </c>
      <c r="G1459" s="16"/>
      <c r="H1459" t="s">
        <v>13</v>
      </c>
      <c r="I1459" t="s">
        <v>13</v>
      </c>
      <c r="J1459" t="s">
        <v>87</v>
      </c>
      <c r="K1459" t="s">
        <v>88</v>
      </c>
      <c r="L1459" t="s">
        <v>89</v>
      </c>
      <c r="N1459" t="s">
        <v>90</v>
      </c>
      <c r="O1459" s="1">
        <v>44691</v>
      </c>
      <c r="P1459" s="2"/>
      <c r="Q1459" s="2"/>
      <c r="R1459" s="1"/>
      <c r="U1459" s="1" t="str">
        <f t="shared" si="107"/>
        <v>2022</v>
      </c>
      <c r="V1459" s="1" t="str">
        <f>VLOOKUP(W1459,quarter[],2,FALSE)</f>
        <v>2nd</v>
      </c>
      <c r="W1459" s="1" t="str">
        <f t="shared" si="108"/>
        <v>May</v>
      </c>
      <c r="X1459" s="1" t="str">
        <f t="shared" si="109"/>
        <v>Brake, Cassi</v>
      </c>
      <c r="Y1459" s="1"/>
      <c r="Z1459" s="1"/>
      <c r="AA1459" s="1" t="s">
        <v>2741</v>
      </c>
      <c r="AB1459" s="1"/>
      <c r="AC1459" s="1"/>
      <c r="AD1459" s="1"/>
      <c r="AE1459" s="1"/>
    </row>
    <row r="1460" spans="1:31">
      <c r="A1460" t="str">
        <f t="shared" si="110"/>
        <v>2022-1459</v>
      </c>
      <c r="B1460" s="1">
        <v>44687</v>
      </c>
      <c r="C1460" s="1" t="s">
        <v>48</v>
      </c>
      <c r="D1460" t="s">
        <v>2742</v>
      </c>
      <c r="E1460" t="s">
        <v>86</v>
      </c>
      <c r="F1460" s="16" t="s">
        <v>2743</v>
      </c>
      <c r="G1460" s="16"/>
      <c r="H1460" t="s">
        <v>2744</v>
      </c>
      <c r="I1460" t="s">
        <v>13</v>
      </c>
      <c r="J1460" t="s">
        <v>87</v>
      </c>
      <c r="K1460" t="s">
        <v>88</v>
      </c>
      <c r="L1460" t="s">
        <v>89</v>
      </c>
      <c r="N1460" t="s">
        <v>90</v>
      </c>
      <c r="O1460" s="1">
        <v>44691</v>
      </c>
      <c r="P1460" s="2"/>
      <c r="Q1460" s="2"/>
      <c r="R1460" s="1"/>
      <c r="U1460" s="1" t="str">
        <f t="shared" si="107"/>
        <v>2022</v>
      </c>
      <c r="V1460" s="1" t="str">
        <f>VLOOKUP(W1460,quarter[],2,FALSE)</f>
        <v>2nd</v>
      </c>
      <c r="W1460" s="1" t="str">
        <f t="shared" si="108"/>
        <v>May</v>
      </c>
      <c r="X1460" s="1" t="str">
        <f t="shared" si="109"/>
        <v>Alexander, Lindsay</v>
      </c>
      <c r="Y1460" s="1"/>
      <c r="Z1460" s="1"/>
      <c r="AA1460" s="1" t="s">
        <v>2745</v>
      </c>
      <c r="AB1460" s="1"/>
      <c r="AC1460" s="1"/>
      <c r="AD1460" s="1"/>
      <c r="AE1460" s="1"/>
    </row>
    <row r="1461" spans="1:31">
      <c r="A1461" t="str">
        <f t="shared" si="110"/>
        <v>2022-1460</v>
      </c>
      <c r="B1461" s="1">
        <v>44687</v>
      </c>
      <c r="C1461" s="1" t="s">
        <v>51</v>
      </c>
      <c r="D1461" t="s">
        <v>2746</v>
      </c>
      <c r="E1461" t="s">
        <v>86</v>
      </c>
      <c r="F1461" s="16" t="s">
        <v>2747</v>
      </c>
      <c r="G1461" s="16"/>
      <c r="H1461" t="s">
        <v>13</v>
      </c>
      <c r="I1461" t="s">
        <v>13</v>
      </c>
      <c r="J1461" t="s">
        <v>87</v>
      </c>
      <c r="K1461" t="s">
        <v>88</v>
      </c>
      <c r="L1461" t="s">
        <v>89</v>
      </c>
      <c r="N1461" t="s">
        <v>90</v>
      </c>
      <c r="O1461" s="1">
        <v>44691</v>
      </c>
      <c r="P1461" s="2"/>
      <c r="Q1461" s="2"/>
      <c r="R1461" s="1"/>
      <c r="U1461" s="1" t="str">
        <f t="shared" si="107"/>
        <v>2022</v>
      </c>
      <c r="V1461" s="1" t="str">
        <f>VLOOKUP(W1461,quarter[],2,FALSE)</f>
        <v>2nd</v>
      </c>
      <c r="W1461" s="1" t="str">
        <f t="shared" si="108"/>
        <v>May</v>
      </c>
      <c r="X1461" s="1" t="str">
        <f t="shared" si="109"/>
        <v>Clecak, Megan</v>
      </c>
      <c r="Y1461" s="1"/>
      <c r="Z1461" s="1"/>
      <c r="AA1461" s="1" t="s">
        <v>1767</v>
      </c>
      <c r="AB1461" s="1"/>
      <c r="AC1461" s="1"/>
      <c r="AD1461" s="1"/>
      <c r="AE1461" s="1"/>
    </row>
    <row r="1462" spans="1:31">
      <c r="A1462" t="str">
        <f t="shared" si="110"/>
        <v>2022-1461</v>
      </c>
      <c r="B1462" s="1">
        <v>44687</v>
      </c>
      <c r="C1462" s="1" t="s">
        <v>50</v>
      </c>
      <c r="D1462" t="s">
        <v>2128</v>
      </c>
      <c r="E1462" t="s">
        <v>86</v>
      </c>
      <c r="F1462" s="16" t="s">
        <v>2748</v>
      </c>
      <c r="G1462" s="16"/>
      <c r="H1462" t="s">
        <v>13</v>
      </c>
      <c r="I1462" t="s">
        <v>13</v>
      </c>
      <c r="J1462" t="s">
        <v>87</v>
      </c>
      <c r="K1462" t="s">
        <v>88</v>
      </c>
      <c r="L1462" t="s">
        <v>89</v>
      </c>
      <c r="N1462" t="s">
        <v>90</v>
      </c>
      <c r="O1462" s="1">
        <v>44690</v>
      </c>
      <c r="P1462" s="2"/>
      <c r="Q1462" s="2"/>
      <c r="R1462" s="1"/>
      <c r="U1462" s="1" t="str">
        <f t="shared" si="107"/>
        <v>2022</v>
      </c>
      <c r="V1462" s="1" t="str">
        <f>VLOOKUP(W1462,quarter[],2,FALSE)</f>
        <v>2nd</v>
      </c>
      <c r="W1462" s="1" t="str">
        <f t="shared" si="108"/>
        <v>May</v>
      </c>
      <c r="X1462" s="1" t="str">
        <f t="shared" si="109"/>
        <v>Calo, Robyn</v>
      </c>
      <c r="Y1462" s="1"/>
      <c r="Z1462" s="1"/>
      <c r="AA1462" s="1" t="s">
        <v>148</v>
      </c>
      <c r="AB1462" s="1"/>
      <c r="AC1462" s="1"/>
      <c r="AD1462" s="1"/>
      <c r="AE1462" s="1"/>
    </row>
    <row r="1463" spans="1:31">
      <c r="A1463" t="str">
        <f t="shared" si="110"/>
        <v>2022-1462</v>
      </c>
      <c r="B1463" s="1">
        <v>44687</v>
      </c>
      <c r="C1463" s="1" t="s">
        <v>53</v>
      </c>
      <c r="D1463" t="s">
        <v>2749</v>
      </c>
      <c r="E1463" t="s">
        <v>86</v>
      </c>
      <c r="F1463" s="16" t="s">
        <v>2750</v>
      </c>
      <c r="G1463" s="16"/>
      <c r="H1463" t="s">
        <v>2750</v>
      </c>
      <c r="I1463" t="s">
        <v>13</v>
      </c>
      <c r="J1463" t="s">
        <v>87</v>
      </c>
      <c r="K1463" t="s">
        <v>88</v>
      </c>
      <c r="L1463" t="s">
        <v>89</v>
      </c>
      <c r="N1463" t="s">
        <v>90</v>
      </c>
      <c r="O1463" s="1">
        <v>44690</v>
      </c>
      <c r="P1463" s="2">
        <v>15</v>
      </c>
      <c r="Q1463" s="2">
        <v>15</v>
      </c>
      <c r="R1463" s="1">
        <v>44715</v>
      </c>
      <c r="S1463">
        <v>15631</v>
      </c>
      <c r="U1463" s="1" t="str">
        <f t="shared" ref="U1463:U1470" si="111">TEXT(B1463,"yyyy")</f>
        <v>2022</v>
      </c>
      <c r="V1463" s="1" t="str">
        <f>VLOOKUP(W1463,quarter[],2,FALSE)</f>
        <v>2nd</v>
      </c>
      <c r="W1463" s="1" t="str">
        <f t="shared" ref="W1463:W1470" si="112">TEXT(B1463,"mmmm")</f>
        <v>May</v>
      </c>
      <c r="X1463" s="1" t="str">
        <f t="shared" ref="X1463:X1470" si="113">C1463</f>
        <v>Perry, April</v>
      </c>
      <c r="Y1463" s="1"/>
      <c r="Z1463" s="1"/>
      <c r="AA1463" s="1" t="s">
        <v>2751</v>
      </c>
      <c r="AB1463" s="1"/>
      <c r="AC1463" s="1"/>
      <c r="AD1463" s="1"/>
      <c r="AE1463" s="1"/>
    </row>
    <row r="1464" spans="1:31">
      <c r="A1464" t="str">
        <f t="shared" si="110"/>
        <v>2022-1463</v>
      </c>
      <c r="B1464" s="1">
        <v>44688</v>
      </c>
      <c r="C1464" s="1" t="s">
        <v>53</v>
      </c>
      <c r="D1464" t="s">
        <v>2752</v>
      </c>
      <c r="E1464" t="s">
        <v>86</v>
      </c>
      <c r="F1464" s="16" t="s">
        <v>2753</v>
      </c>
      <c r="G1464" s="16"/>
      <c r="H1464" t="s">
        <v>13</v>
      </c>
      <c r="I1464" t="s">
        <v>13</v>
      </c>
      <c r="J1464" t="s">
        <v>140</v>
      </c>
      <c r="K1464" t="s">
        <v>88</v>
      </c>
      <c r="L1464" t="s">
        <v>89</v>
      </c>
      <c r="N1464" t="s">
        <v>90</v>
      </c>
      <c r="O1464" s="1">
        <v>44690</v>
      </c>
      <c r="P1464" s="2"/>
      <c r="Q1464" s="2"/>
      <c r="R1464" s="1"/>
      <c r="U1464" s="1" t="str">
        <f t="shared" si="111"/>
        <v>2022</v>
      </c>
      <c r="V1464" s="1" t="str">
        <f>VLOOKUP(W1464,quarter[],2,FALSE)</f>
        <v>2nd</v>
      </c>
      <c r="W1464" s="1" t="str">
        <f t="shared" si="112"/>
        <v>May</v>
      </c>
      <c r="X1464" s="1" t="str">
        <f t="shared" si="113"/>
        <v>Perry, April</v>
      </c>
      <c r="Y1464" s="1"/>
      <c r="Z1464" s="1"/>
      <c r="AA1464" s="1" t="s">
        <v>2754</v>
      </c>
      <c r="AB1464" s="1"/>
      <c r="AC1464" s="1"/>
      <c r="AD1464" s="1"/>
      <c r="AE1464" s="1"/>
    </row>
    <row r="1465" spans="1:31">
      <c r="A1465" t="str">
        <f t="shared" si="110"/>
        <v>2022-1464</v>
      </c>
      <c r="B1465" s="1">
        <v>44688</v>
      </c>
      <c r="C1465" s="1" t="s">
        <v>51</v>
      </c>
      <c r="D1465" t="s">
        <v>2755</v>
      </c>
      <c r="E1465" t="s">
        <v>86</v>
      </c>
      <c r="F1465" s="16" t="s">
        <v>2756</v>
      </c>
      <c r="G1465" s="16"/>
      <c r="H1465" t="s">
        <v>13</v>
      </c>
      <c r="I1465" t="s">
        <v>13</v>
      </c>
      <c r="J1465" t="s">
        <v>140</v>
      </c>
      <c r="K1465" t="s">
        <v>88</v>
      </c>
      <c r="L1465" t="s">
        <v>89</v>
      </c>
      <c r="N1465" t="s">
        <v>90</v>
      </c>
      <c r="O1465" s="1">
        <v>44691</v>
      </c>
      <c r="P1465" s="2"/>
      <c r="Q1465" s="2"/>
      <c r="R1465" s="1"/>
      <c r="U1465" s="1" t="str">
        <f t="shared" si="111"/>
        <v>2022</v>
      </c>
      <c r="V1465" s="1" t="str">
        <f>VLOOKUP(W1465,quarter[],2,FALSE)</f>
        <v>2nd</v>
      </c>
      <c r="W1465" s="1" t="str">
        <f t="shared" si="112"/>
        <v>May</v>
      </c>
      <c r="X1465" s="1" t="str">
        <f t="shared" si="113"/>
        <v>Clecak, Megan</v>
      </c>
      <c r="Y1465" s="1"/>
      <c r="Z1465" s="1"/>
      <c r="AA1465" s="1" t="s">
        <v>2757</v>
      </c>
      <c r="AB1465" s="1"/>
      <c r="AC1465" s="1"/>
      <c r="AD1465" s="1"/>
      <c r="AE1465" s="1"/>
    </row>
    <row r="1466" spans="1:31">
      <c r="A1466" t="str">
        <f t="shared" si="110"/>
        <v>2022-1465</v>
      </c>
      <c r="B1466" s="1">
        <v>44688</v>
      </c>
      <c r="C1466" s="1" t="s">
        <v>50</v>
      </c>
      <c r="D1466" t="s">
        <v>2758</v>
      </c>
      <c r="E1466" t="s">
        <v>86</v>
      </c>
      <c r="F1466" s="16" t="s">
        <v>2759</v>
      </c>
      <c r="G1466" s="16"/>
      <c r="H1466" t="s">
        <v>13</v>
      </c>
      <c r="I1466" t="s">
        <v>13</v>
      </c>
      <c r="J1466" t="s">
        <v>140</v>
      </c>
      <c r="K1466" t="s">
        <v>88</v>
      </c>
      <c r="L1466" t="s">
        <v>89</v>
      </c>
      <c r="N1466" t="s">
        <v>90</v>
      </c>
      <c r="O1466" s="1">
        <v>44690</v>
      </c>
      <c r="P1466" s="2"/>
      <c r="Q1466" s="2"/>
      <c r="R1466" s="1"/>
      <c r="U1466" s="1" t="str">
        <f t="shared" si="111"/>
        <v>2022</v>
      </c>
      <c r="V1466" s="1" t="str">
        <f>VLOOKUP(W1466,quarter[],2,FALSE)</f>
        <v>2nd</v>
      </c>
      <c r="W1466" s="1" t="str">
        <f t="shared" si="112"/>
        <v>May</v>
      </c>
      <c r="X1466" s="1" t="str">
        <f t="shared" si="113"/>
        <v>Calo, Robyn</v>
      </c>
      <c r="Y1466" s="1"/>
      <c r="Z1466" s="1"/>
      <c r="AA1466" s="1" t="s">
        <v>2760</v>
      </c>
      <c r="AB1466" s="1"/>
      <c r="AC1466" s="1"/>
      <c r="AD1466" s="1"/>
      <c r="AE1466" s="1"/>
    </row>
    <row r="1467" spans="1:31">
      <c r="A1467" t="str">
        <f t="shared" si="110"/>
        <v>2022-1466</v>
      </c>
      <c r="B1467" s="1">
        <v>44688</v>
      </c>
      <c r="C1467" s="1" t="s">
        <v>53</v>
      </c>
      <c r="D1467" t="s">
        <v>2761</v>
      </c>
      <c r="E1467" t="s">
        <v>86</v>
      </c>
      <c r="F1467" s="16" t="s">
        <v>99</v>
      </c>
      <c r="G1467" s="16"/>
      <c r="H1467" t="s">
        <v>2762</v>
      </c>
      <c r="I1467" t="s">
        <v>13</v>
      </c>
      <c r="J1467" t="s">
        <v>99</v>
      </c>
      <c r="K1467" t="s">
        <v>88</v>
      </c>
      <c r="L1467" t="s">
        <v>89</v>
      </c>
      <c r="N1467" t="s">
        <v>90</v>
      </c>
      <c r="O1467" s="1">
        <v>44690</v>
      </c>
      <c r="P1467" s="2"/>
      <c r="Q1467" s="2"/>
      <c r="R1467" s="1"/>
      <c r="U1467" s="1" t="str">
        <f t="shared" si="111"/>
        <v>2022</v>
      </c>
      <c r="V1467" s="1" t="str">
        <f>VLOOKUP(W1467,quarter[],2,FALSE)</f>
        <v>2nd</v>
      </c>
      <c r="W1467" s="1" t="str">
        <f t="shared" si="112"/>
        <v>May</v>
      </c>
      <c r="X1467" s="1" t="str">
        <f t="shared" si="113"/>
        <v>Perry, April</v>
      </c>
      <c r="Y1467" s="1"/>
      <c r="Z1467" s="1"/>
      <c r="AA1467" s="1" t="s">
        <v>108</v>
      </c>
      <c r="AB1467" s="1"/>
      <c r="AC1467" s="1"/>
      <c r="AD1467" s="1"/>
      <c r="AE1467" s="1"/>
    </row>
    <row r="1468" spans="1:31">
      <c r="A1468" t="str">
        <f t="shared" si="110"/>
        <v>2022-1467</v>
      </c>
      <c r="B1468" s="1">
        <v>44688</v>
      </c>
      <c r="C1468" s="1" t="s">
        <v>49</v>
      </c>
      <c r="D1468" t="s">
        <v>2763</v>
      </c>
      <c r="E1468" t="s">
        <v>86</v>
      </c>
      <c r="F1468" s="16" t="s">
        <v>2764</v>
      </c>
      <c r="G1468" s="16"/>
      <c r="H1468" t="s">
        <v>13</v>
      </c>
      <c r="I1468" t="s">
        <v>13</v>
      </c>
      <c r="J1468" t="s">
        <v>87</v>
      </c>
      <c r="K1468" t="s">
        <v>88</v>
      </c>
      <c r="L1468" t="s">
        <v>89</v>
      </c>
      <c r="N1468" t="s">
        <v>90</v>
      </c>
      <c r="O1468" s="1">
        <v>44690</v>
      </c>
      <c r="P1468" s="2"/>
      <c r="Q1468" s="2"/>
      <c r="R1468" s="1"/>
      <c r="U1468" s="1" t="str">
        <f t="shared" si="111"/>
        <v>2022</v>
      </c>
      <c r="V1468" s="1" t="str">
        <f>VLOOKUP(W1468,quarter[],2,FALSE)</f>
        <v>2nd</v>
      </c>
      <c r="W1468" s="1" t="str">
        <f t="shared" si="112"/>
        <v>May</v>
      </c>
      <c r="X1468" s="1" t="str">
        <f t="shared" si="113"/>
        <v>Brake, Cassi</v>
      </c>
      <c r="Y1468" s="1"/>
      <c r="Z1468" s="1"/>
      <c r="AA1468" s="1" t="s">
        <v>191</v>
      </c>
      <c r="AB1468" s="1"/>
      <c r="AC1468" s="1"/>
      <c r="AD1468" s="1"/>
      <c r="AE1468" s="1"/>
    </row>
    <row r="1469" spans="1:31">
      <c r="A1469" t="str">
        <f t="shared" si="110"/>
        <v>2022-1468</v>
      </c>
      <c r="B1469" s="1">
        <v>44689</v>
      </c>
      <c r="C1469" s="1" t="s">
        <v>48</v>
      </c>
      <c r="D1469" t="s">
        <v>2104</v>
      </c>
      <c r="E1469" t="s">
        <v>86</v>
      </c>
      <c r="F1469" s="16" t="s">
        <v>2765</v>
      </c>
      <c r="G1469" s="16"/>
      <c r="H1469" t="s">
        <v>13</v>
      </c>
      <c r="I1469" t="s">
        <v>13</v>
      </c>
      <c r="J1469" t="s">
        <v>87</v>
      </c>
      <c r="K1469" t="s">
        <v>88</v>
      </c>
      <c r="L1469" t="s">
        <v>89</v>
      </c>
      <c r="N1469" t="s">
        <v>90</v>
      </c>
      <c r="O1469" s="1">
        <v>44690</v>
      </c>
      <c r="P1469" s="2"/>
      <c r="Q1469" s="2"/>
      <c r="R1469" s="1"/>
      <c r="U1469" s="1" t="str">
        <f t="shared" si="111"/>
        <v>2022</v>
      </c>
      <c r="V1469" s="1" t="str">
        <f>VLOOKUP(W1469,quarter[],2,FALSE)</f>
        <v>2nd</v>
      </c>
      <c r="W1469" s="1" t="str">
        <f t="shared" si="112"/>
        <v>May</v>
      </c>
      <c r="X1469" s="1" t="str">
        <f t="shared" si="113"/>
        <v>Alexander, Lindsay</v>
      </c>
      <c r="Y1469" s="1"/>
      <c r="Z1469" s="1"/>
      <c r="AA1469" s="1" t="s">
        <v>834</v>
      </c>
      <c r="AB1469" s="1"/>
      <c r="AC1469" s="1"/>
      <c r="AD1469" s="1"/>
      <c r="AE1469" s="1"/>
    </row>
    <row r="1470" spans="1:31">
      <c r="A1470" t="str">
        <f t="shared" si="110"/>
        <v>2022-1469</v>
      </c>
      <c r="B1470" s="1">
        <v>44689</v>
      </c>
      <c r="C1470" s="1" t="s">
        <v>51</v>
      </c>
      <c r="D1470" t="s">
        <v>2766</v>
      </c>
      <c r="E1470" t="s">
        <v>86</v>
      </c>
      <c r="F1470" s="16" t="s">
        <v>2767</v>
      </c>
      <c r="G1470" s="16"/>
      <c r="H1470" t="s">
        <v>13</v>
      </c>
      <c r="I1470" t="s">
        <v>13</v>
      </c>
      <c r="J1470" t="s">
        <v>87</v>
      </c>
      <c r="K1470" t="s">
        <v>88</v>
      </c>
      <c r="L1470" t="s">
        <v>89</v>
      </c>
      <c r="N1470" t="s">
        <v>90</v>
      </c>
      <c r="O1470" s="1">
        <v>44690</v>
      </c>
      <c r="P1470" s="2"/>
      <c r="Q1470" s="2"/>
      <c r="R1470" s="1"/>
      <c r="U1470" s="1" t="str">
        <f t="shared" si="111"/>
        <v>2022</v>
      </c>
      <c r="V1470" s="1" t="str">
        <f>VLOOKUP(W1470,quarter[],2,FALSE)</f>
        <v>2nd</v>
      </c>
      <c r="W1470" s="1" t="str">
        <f t="shared" si="112"/>
        <v>May</v>
      </c>
      <c r="X1470" s="1" t="str">
        <f t="shared" si="113"/>
        <v>Clecak, Megan</v>
      </c>
      <c r="Y1470" s="1"/>
      <c r="Z1470" s="1"/>
      <c r="AA1470" s="1" t="s">
        <v>191</v>
      </c>
      <c r="AB1470" s="1"/>
      <c r="AC1470" s="1"/>
      <c r="AD1470" s="1"/>
      <c r="AE1470" s="1"/>
    </row>
    <row r="1471" spans="1:31">
      <c r="A1471" t="str">
        <f t="shared" si="110"/>
        <v>2022-1470</v>
      </c>
      <c r="B1471" s="1">
        <v>44690</v>
      </c>
      <c r="C1471" s="1" t="s">
        <v>52</v>
      </c>
      <c r="D1471" t="s">
        <v>2768</v>
      </c>
      <c r="E1471" t="s">
        <v>86</v>
      </c>
      <c r="F1471" s="16" t="s">
        <v>2769</v>
      </c>
      <c r="G1471" s="16"/>
      <c r="H1471" t="s">
        <v>2770</v>
      </c>
      <c r="I1471" t="s">
        <v>13</v>
      </c>
      <c r="J1471" t="s">
        <v>99</v>
      </c>
      <c r="K1471" t="s">
        <v>88</v>
      </c>
      <c r="L1471" t="s">
        <v>89</v>
      </c>
      <c r="N1471" t="s">
        <v>90</v>
      </c>
      <c r="O1471" s="1">
        <v>44690</v>
      </c>
      <c r="P1471" s="2">
        <v>0</v>
      </c>
      <c r="Q1471" s="2"/>
      <c r="R1471" s="1"/>
      <c r="U1471" s="1" t="str">
        <f t="shared" ref="U1471:U1502" si="114">TEXT(B1471,"yyyy")</f>
        <v>2022</v>
      </c>
      <c r="V1471" s="1" t="str">
        <f>VLOOKUP(W1471,quarter[],2,FALSE)</f>
        <v>2nd</v>
      </c>
      <c r="W1471" s="1" t="str">
        <f t="shared" ref="W1471:W1502" si="115">TEXT(B1471,"mmmm")</f>
        <v>May</v>
      </c>
      <c r="X1471" s="1" t="str">
        <f t="shared" ref="X1471:X1502" si="116">C1471</f>
        <v>Forbes, Cynthia</v>
      </c>
      <c r="Y1471" s="1"/>
      <c r="Z1471" s="1"/>
      <c r="AA1471" s="1" t="s">
        <v>162</v>
      </c>
      <c r="AB1471" s="1"/>
      <c r="AC1471" s="1"/>
      <c r="AD1471" s="1"/>
      <c r="AE1471" s="1"/>
    </row>
    <row r="1472" spans="1:31">
      <c r="A1472" t="str">
        <f t="shared" si="110"/>
        <v>2022-1471</v>
      </c>
      <c r="B1472" s="1">
        <v>44690</v>
      </c>
      <c r="C1472" s="1" t="s">
        <v>50</v>
      </c>
      <c r="D1472" t="s">
        <v>777</v>
      </c>
      <c r="E1472" t="s">
        <v>86</v>
      </c>
      <c r="F1472" s="16" t="s">
        <v>2467</v>
      </c>
      <c r="G1472" s="16"/>
      <c r="H1472" t="s">
        <v>2467</v>
      </c>
      <c r="I1472" t="s">
        <v>768</v>
      </c>
      <c r="J1472" t="s">
        <v>87</v>
      </c>
      <c r="K1472" t="s">
        <v>88</v>
      </c>
      <c r="L1472" t="s">
        <v>89</v>
      </c>
      <c r="N1472" t="s">
        <v>90</v>
      </c>
      <c r="P1472" s="2"/>
      <c r="Q1472" s="2"/>
      <c r="R1472" s="1"/>
      <c r="U1472" s="1" t="str">
        <f t="shared" si="114"/>
        <v>2022</v>
      </c>
      <c r="V1472" s="1" t="str">
        <f>VLOOKUP(W1472,quarter[],2,FALSE)</f>
        <v>2nd</v>
      </c>
      <c r="W1472" s="1" t="str">
        <f t="shared" si="115"/>
        <v>May</v>
      </c>
      <c r="X1472" s="1" t="str">
        <f t="shared" si="116"/>
        <v>Calo, Robyn</v>
      </c>
      <c r="Y1472" s="1"/>
      <c r="Z1472" s="1"/>
      <c r="AA1472" s="1" t="s">
        <v>2771</v>
      </c>
      <c r="AB1472" s="1"/>
      <c r="AC1472" s="1"/>
      <c r="AD1472" s="1"/>
      <c r="AE1472" s="1"/>
    </row>
    <row r="1473" spans="1:31">
      <c r="A1473" t="str">
        <f t="shared" si="110"/>
        <v>2022-1472</v>
      </c>
      <c r="B1473" s="1">
        <v>44690</v>
      </c>
      <c r="C1473" s="1" t="s">
        <v>53</v>
      </c>
      <c r="D1473" t="s">
        <v>2772</v>
      </c>
      <c r="E1473" t="s">
        <v>86</v>
      </c>
      <c r="F1473" s="16" t="s">
        <v>2032</v>
      </c>
      <c r="G1473" s="16"/>
      <c r="H1473" t="s">
        <v>13</v>
      </c>
      <c r="I1473" t="s">
        <v>13</v>
      </c>
      <c r="J1473" t="s">
        <v>87</v>
      </c>
      <c r="K1473" t="s">
        <v>88</v>
      </c>
      <c r="L1473" t="s">
        <v>89</v>
      </c>
      <c r="N1473" t="s">
        <v>90</v>
      </c>
      <c r="O1473" s="1">
        <v>44690</v>
      </c>
      <c r="P1473" s="2"/>
      <c r="Q1473" s="2"/>
      <c r="R1473" s="1"/>
      <c r="U1473" s="1" t="str">
        <f t="shared" si="114"/>
        <v>2022</v>
      </c>
      <c r="V1473" s="1" t="str">
        <f>VLOOKUP(W1473,quarter[],2,FALSE)</f>
        <v>2nd</v>
      </c>
      <c r="W1473" s="1" t="str">
        <f t="shared" si="115"/>
        <v>May</v>
      </c>
      <c r="X1473" s="1" t="str">
        <f t="shared" si="116"/>
        <v>Perry, April</v>
      </c>
      <c r="Y1473" s="1"/>
      <c r="Z1473" s="1"/>
      <c r="AA1473" s="1" t="s">
        <v>191</v>
      </c>
      <c r="AB1473" s="1"/>
      <c r="AC1473" s="1"/>
      <c r="AD1473" s="1"/>
      <c r="AE1473" s="1"/>
    </row>
    <row r="1474" spans="1:31">
      <c r="A1474" t="str">
        <f t="shared" si="110"/>
        <v>2022-1473</v>
      </c>
      <c r="B1474" s="1">
        <v>44690</v>
      </c>
      <c r="C1474" s="1" t="s">
        <v>49</v>
      </c>
      <c r="D1474" t="s">
        <v>2773</v>
      </c>
      <c r="E1474" t="s">
        <v>86</v>
      </c>
      <c r="F1474" s="16" t="s">
        <v>2774</v>
      </c>
      <c r="G1474" s="16"/>
      <c r="H1474" t="s">
        <v>2775</v>
      </c>
      <c r="I1474" t="s">
        <v>768</v>
      </c>
      <c r="J1474" t="s">
        <v>99</v>
      </c>
      <c r="K1474" t="s">
        <v>90</v>
      </c>
      <c r="L1474" t="s">
        <v>89</v>
      </c>
      <c r="N1474" t="s">
        <v>90</v>
      </c>
      <c r="O1474" s="1">
        <v>44693</v>
      </c>
      <c r="P1474" s="2"/>
      <c r="Q1474" s="2"/>
      <c r="R1474" s="1"/>
      <c r="U1474" s="1" t="str">
        <f t="shared" si="114"/>
        <v>2022</v>
      </c>
      <c r="V1474" s="1" t="str">
        <f>VLOOKUP(W1474,quarter[],2,FALSE)</f>
        <v>2nd</v>
      </c>
      <c r="W1474" s="1" t="str">
        <f t="shared" si="115"/>
        <v>May</v>
      </c>
      <c r="X1474" s="1" t="str">
        <f t="shared" si="116"/>
        <v>Brake, Cassi</v>
      </c>
      <c r="Y1474" s="1"/>
      <c r="Z1474" s="1"/>
      <c r="AA1474" s="1" t="s">
        <v>162</v>
      </c>
      <c r="AB1474" s="1"/>
      <c r="AC1474" s="1"/>
      <c r="AD1474" s="1"/>
      <c r="AE1474" s="1"/>
    </row>
    <row r="1475" spans="1:31">
      <c r="A1475" t="str">
        <f t="shared" si="110"/>
        <v>2022-1474</v>
      </c>
      <c r="B1475" s="1">
        <v>44690</v>
      </c>
      <c r="C1475" s="1" t="s">
        <v>51</v>
      </c>
      <c r="D1475" t="s">
        <v>2776</v>
      </c>
      <c r="E1475" t="s">
        <v>86</v>
      </c>
      <c r="F1475" s="16" t="s">
        <v>2777</v>
      </c>
      <c r="G1475" s="16"/>
      <c r="H1475" t="s">
        <v>13</v>
      </c>
      <c r="I1475" t="s">
        <v>13</v>
      </c>
      <c r="J1475" t="s">
        <v>99</v>
      </c>
      <c r="K1475" t="s">
        <v>90</v>
      </c>
      <c r="L1475" t="s">
        <v>89</v>
      </c>
      <c r="N1475" t="s">
        <v>90</v>
      </c>
      <c r="O1475" s="1">
        <v>44692</v>
      </c>
      <c r="P1475" s="2"/>
      <c r="Q1475" s="2"/>
      <c r="R1475" s="1"/>
      <c r="U1475" s="1" t="str">
        <f t="shared" si="114"/>
        <v>2022</v>
      </c>
      <c r="V1475" s="1" t="str">
        <f>VLOOKUP(W1475,quarter[],2,FALSE)</f>
        <v>2nd</v>
      </c>
      <c r="W1475" s="1" t="str">
        <f t="shared" si="115"/>
        <v>May</v>
      </c>
      <c r="X1475" s="1" t="str">
        <f t="shared" si="116"/>
        <v>Clecak, Megan</v>
      </c>
      <c r="Y1475" s="1"/>
      <c r="Z1475" s="1"/>
      <c r="AA1475" s="1" t="s">
        <v>2778</v>
      </c>
      <c r="AB1475" s="1"/>
      <c r="AC1475" s="1"/>
      <c r="AD1475" s="1"/>
      <c r="AE1475" s="1"/>
    </row>
    <row r="1476" spans="1:31">
      <c r="A1476" t="str">
        <f t="shared" si="110"/>
        <v>2022-1475</v>
      </c>
      <c r="B1476" s="1">
        <v>44690</v>
      </c>
      <c r="C1476" s="1" t="s">
        <v>48</v>
      </c>
      <c r="D1476" t="s">
        <v>2779</v>
      </c>
      <c r="E1476" t="s">
        <v>86</v>
      </c>
      <c r="F1476" s="16" t="s">
        <v>2032</v>
      </c>
      <c r="G1476" s="16"/>
      <c r="H1476" t="s">
        <v>13</v>
      </c>
      <c r="I1476" t="s">
        <v>13</v>
      </c>
      <c r="J1476" t="s">
        <v>87</v>
      </c>
      <c r="K1476" t="s">
        <v>88</v>
      </c>
      <c r="L1476" t="s">
        <v>89</v>
      </c>
      <c r="N1476" t="s">
        <v>90</v>
      </c>
      <c r="O1476" s="1">
        <v>44691</v>
      </c>
      <c r="P1476" s="2"/>
      <c r="Q1476" s="2"/>
      <c r="R1476" s="1"/>
      <c r="U1476" s="1" t="str">
        <f t="shared" si="114"/>
        <v>2022</v>
      </c>
      <c r="V1476" s="1" t="str">
        <f>VLOOKUP(W1476,quarter[],2,FALSE)</f>
        <v>2nd</v>
      </c>
      <c r="W1476" s="1" t="str">
        <f t="shared" si="115"/>
        <v>May</v>
      </c>
      <c r="X1476" s="1" t="str">
        <f t="shared" si="116"/>
        <v>Alexander, Lindsay</v>
      </c>
      <c r="Y1476" s="1"/>
      <c r="Z1476" s="1"/>
      <c r="AA1476" s="1" t="s">
        <v>146</v>
      </c>
      <c r="AB1476" s="1"/>
      <c r="AC1476" s="1"/>
      <c r="AD1476" s="1"/>
      <c r="AE1476" s="1"/>
    </row>
    <row r="1477" spans="1:31">
      <c r="A1477" t="str">
        <f t="shared" si="110"/>
        <v>2022-1476</v>
      </c>
      <c r="B1477" s="1">
        <v>44690</v>
      </c>
      <c r="C1477" s="1" t="s">
        <v>53</v>
      </c>
      <c r="D1477" t="s">
        <v>2780</v>
      </c>
      <c r="E1477" t="s">
        <v>86</v>
      </c>
      <c r="F1477" s="16" t="s">
        <v>99</v>
      </c>
      <c r="G1477" s="16"/>
      <c r="H1477" t="s">
        <v>13</v>
      </c>
      <c r="I1477" t="s">
        <v>13</v>
      </c>
      <c r="J1477" t="s">
        <v>99</v>
      </c>
      <c r="K1477" t="s">
        <v>88</v>
      </c>
      <c r="L1477" t="s">
        <v>89</v>
      </c>
      <c r="N1477" t="s">
        <v>90</v>
      </c>
      <c r="O1477" s="1">
        <v>44691</v>
      </c>
      <c r="P1477" s="2"/>
      <c r="Q1477" s="2"/>
      <c r="R1477" s="1"/>
      <c r="U1477" s="1" t="str">
        <f t="shared" si="114"/>
        <v>2022</v>
      </c>
      <c r="V1477" s="1" t="str">
        <f>VLOOKUP(W1477,quarter[],2,FALSE)</f>
        <v>2nd</v>
      </c>
      <c r="W1477" s="1" t="str">
        <f t="shared" si="115"/>
        <v>May</v>
      </c>
      <c r="X1477" s="1" t="str">
        <f t="shared" si="116"/>
        <v>Perry, April</v>
      </c>
      <c r="Y1477" s="1"/>
      <c r="Z1477" s="1"/>
      <c r="AA1477" s="1" t="s">
        <v>146</v>
      </c>
      <c r="AB1477" s="1"/>
      <c r="AC1477" s="1"/>
      <c r="AD1477" s="1"/>
      <c r="AE1477" s="1"/>
    </row>
    <row r="1478" spans="1:31">
      <c r="A1478" t="str">
        <f t="shared" si="110"/>
        <v>2022-1477</v>
      </c>
      <c r="B1478" s="1">
        <v>44691</v>
      </c>
      <c r="C1478" s="1" t="s">
        <v>50</v>
      </c>
      <c r="D1478" t="s">
        <v>2781</v>
      </c>
      <c r="E1478" t="s">
        <v>86</v>
      </c>
      <c r="F1478" s="16" t="s">
        <v>2782</v>
      </c>
      <c r="G1478" s="16"/>
      <c r="H1478" t="s">
        <v>147</v>
      </c>
      <c r="I1478" t="s">
        <v>13</v>
      </c>
      <c r="J1478" t="s">
        <v>87</v>
      </c>
      <c r="K1478" t="s">
        <v>88</v>
      </c>
      <c r="L1478" t="s">
        <v>89</v>
      </c>
      <c r="N1478" t="s">
        <v>90</v>
      </c>
      <c r="O1478" s="1">
        <v>44691</v>
      </c>
      <c r="P1478" s="2"/>
      <c r="Q1478" s="2"/>
      <c r="R1478" s="1"/>
      <c r="U1478" s="1" t="str">
        <f t="shared" si="114"/>
        <v>2022</v>
      </c>
      <c r="V1478" s="1" t="str">
        <f>VLOOKUP(W1478,quarter[],2,FALSE)</f>
        <v>2nd</v>
      </c>
      <c r="W1478" s="1" t="str">
        <f t="shared" si="115"/>
        <v>May</v>
      </c>
      <c r="X1478" s="1" t="str">
        <f t="shared" si="116"/>
        <v>Calo, Robyn</v>
      </c>
      <c r="Y1478" s="1"/>
      <c r="Z1478" s="1"/>
      <c r="AA1478" s="1" t="s">
        <v>815</v>
      </c>
      <c r="AB1478" s="1"/>
      <c r="AC1478" s="1"/>
      <c r="AD1478" s="1"/>
      <c r="AE1478" s="1"/>
    </row>
    <row r="1479" spans="1:31">
      <c r="A1479" t="str">
        <f t="shared" si="110"/>
        <v>2022-1478</v>
      </c>
      <c r="B1479" s="1">
        <v>44691</v>
      </c>
      <c r="C1479" s="1" t="s">
        <v>51</v>
      </c>
      <c r="D1479" t="s">
        <v>2783</v>
      </c>
      <c r="E1479" t="s">
        <v>86</v>
      </c>
      <c r="F1479" s="16" t="s">
        <v>2211</v>
      </c>
      <c r="G1479" s="16"/>
      <c r="H1479" t="s">
        <v>13</v>
      </c>
      <c r="I1479" t="s">
        <v>13</v>
      </c>
      <c r="J1479" t="s">
        <v>87</v>
      </c>
      <c r="K1479" t="s">
        <v>88</v>
      </c>
      <c r="L1479" t="s">
        <v>89</v>
      </c>
      <c r="N1479" t="s">
        <v>90</v>
      </c>
      <c r="O1479" s="1">
        <v>44691</v>
      </c>
      <c r="P1479" s="2"/>
      <c r="Q1479" s="2"/>
      <c r="R1479" s="1"/>
      <c r="U1479" s="1" t="str">
        <f t="shared" si="114"/>
        <v>2022</v>
      </c>
      <c r="V1479" s="1" t="str">
        <f>VLOOKUP(W1479,quarter[],2,FALSE)</f>
        <v>2nd</v>
      </c>
      <c r="W1479" s="1" t="str">
        <f t="shared" si="115"/>
        <v>May</v>
      </c>
      <c r="X1479" s="1" t="str">
        <f t="shared" si="116"/>
        <v>Clecak, Megan</v>
      </c>
      <c r="Y1479" s="1"/>
      <c r="Z1479" s="1"/>
      <c r="AA1479" s="1" t="s">
        <v>815</v>
      </c>
      <c r="AB1479" s="1"/>
      <c r="AC1479" s="1"/>
      <c r="AD1479" s="1"/>
      <c r="AE1479" s="1"/>
    </row>
    <row r="1480" spans="1:31">
      <c r="A1480" t="str">
        <f t="shared" si="110"/>
        <v>2022-1479</v>
      </c>
      <c r="B1480" s="1">
        <v>44690</v>
      </c>
      <c r="C1480" s="1" t="s">
        <v>53</v>
      </c>
      <c r="D1480" t="s">
        <v>2784</v>
      </c>
      <c r="E1480" t="s">
        <v>86</v>
      </c>
      <c r="F1480" s="16" t="s">
        <v>2785</v>
      </c>
      <c r="G1480" s="16"/>
      <c r="H1480" t="s">
        <v>13</v>
      </c>
      <c r="I1480" t="s">
        <v>13</v>
      </c>
      <c r="J1480" t="s">
        <v>117</v>
      </c>
      <c r="K1480" t="s">
        <v>88</v>
      </c>
      <c r="L1480" t="s">
        <v>89</v>
      </c>
      <c r="N1480" t="s">
        <v>90</v>
      </c>
      <c r="O1480" s="1">
        <v>44691</v>
      </c>
      <c r="P1480" s="2"/>
      <c r="Q1480" s="2"/>
      <c r="R1480" s="1"/>
      <c r="U1480" s="1" t="str">
        <f t="shared" si="114"/>
        <v>2022</v>
      </c>
      <c r="V1480" s="1" t="str">
        <f>VLOOKUP(W1480,quarter[],2,FALSE)</f>
        <v>2nd</v>
      </c>
      <c r="W1480" s="1" t="str">
        <f t="shared" si="115"/>
        <v>May</v>
      </c>
      <c r="X1480" s="1" t="str">
        <f t="shared" si="116"/>
        <v>Perry, April</v>
      </c>
      <c r="Y1480" s="1"/>
      <c r="Z1480" s="1"/>
      <c r="AA1480" s="1" t="s">
        <v>2786</v>
      </c>
      <c r="AB1480" s="1"/>
      <c r="AC1480" s="1"/>
      <c r="AD1480" s="1"/>
      <c r="AE1480" s="1"/>
    </row>
    <row r="1481" spans="1:31">
      <c r="A1481" t="str">
        <f t="shared" si="110"/>
        <v>2022-1480</v>
      </c>
      <c r="B1481" s="1">
        <v>44691</v>
      </c>
      <c r="C1481" s="1" t="s">
        <v>49</v>
      </c>
      <c r="D1481" t="s">
        <v>2787</v>
      </c>
      <c r="E1481" t="s">
        <v>86</v>
      </c>
      <c r="F1481" s="16" t="s">
        <v>2788</v>
      </c>
      <c r="G1481" s="16"/>
      <c r="H1481" t="s">
        <v>13</v>
      </c>
      <c r="I1481" t="s">
        <v>13</v>
      </c>
      <c r="J1481" t="s">
        <v>87</v>
      </c>
      <c r="K1481" t="s">
        <v>88</v>
      </c>
      <c r="L1481" t="s">
        <v>89</v>
      </c>
      <c r="N1481" t="s">
        <v>90</v>
      </c>
      <c r="O1481" s="1">
        <v>44691</v>
      </c>
      <c r="P1481" s="2"/>
      <c r="Q1481" s="2"/>
      <c r="R1481" s="1"/>
      <c r="U1481" s="1" t="str">
        <f t="shared" si="114"/>
        <v>2022</v>
      </c>
      <c r="V1481" s="1" t="str">
        <f>VLOOKUP(W1481,quarter[],2,FALSE)</f>
        <v>2nd</v>
      </c>
      <c r="W1481" s="1" t="str">
        <f t="shared" si="115"/>
        <v>May</v>
      </c>
      <c r="X1481" s="1" t="str">
        <f t="shared" si="116"/>
        <v>Brake, Cassi</v>
      </c>
      <c r="Y1481" s="1"/>
      <c r="Z1481" s="1"/>
      <c r="AA1481" s="1" t="s">
        <v>1152</v>
      </c>
      <c r="AB1481" s="1"/>
      <c r="AC1481" s="1"/>
      <c r="AD1481" s="1"/>
      <c r="AE1481" s="1"/>
    </row>
    <row r="1482" spans="1:31">
      <c r="A1482" t="str">
        <f t="shared" si="110"/>
        <v>2022-1481</v>
      </c>
      <c r="B1482" s="1">
        <v>44691</v>
      </c>
      <c r="C1482" s="1" t="s">
        <v>48</v>
      </c>
      <c r="D1482" t="s">
        <v>2789</v>
      </c>
      <c r="E1482" t="s">
        <v>86</v>
      </c>
      <c r="F1482" s="16" t="s">
        <v>2790</v>
      </c>
      <c r="G1482" s="16"/>
      <c r="H1482" t="s">
        <v>2791</v>
      </c>
      <c r="I1482" t="s">
        <v>13</v>
      </c>
      <c r="J1482" t="s">
        <v>87</v>
      </c>
      <c r="K1482" t="s">
        <v>90</v>
      </c>
      <c r="L1482" t="s">
        <v>90</v>
      </c>
      <c r="N1482" t="s">
        <v>90</v>
      </c>
      <c r="O1482" s="1">
        <v>44692</v>
      </c>
      <c r="P1482" s="2"/>
      <c r="Q1482" s="2"/>
      <c r="R1482" s="1"/>
      <c r="U1482" s="1" t="str">
        <f t="shared" si="114"/>
        <v>2022</v>
      </c>
      <c r="V1482" s="1" t="str">
        <f>VLOOKUP(W1482,quarter[],2,FALSE)</f>
        <v>2nd</v>
      </c>
      <c r="W1482" s="1" t="str">
        <f t="shared" si="115"/>
        <v>May</v>
      </c>
      <c r="X1482" s="1" t="str">
        <f t="shared" si="116"/>
        <v>Alexander, Lindsay</v>
      </c>
      <c r="Y1482" s="1"/>
      <c r="Z1482" s="1"/>
      <c r="AA1482" s="1" t="s">
        <v>2792</v>
      </c>
      <c r="AB1482" s="1"/>
      <c r="AC1482" s="1"/>
      <c r="AD1482" s="1"/>
      <c r="AE1482" s="1"/>
    </row>
    <row r="1483" spans="1:31">
      <c r="A1483" t="str">
        <f t="shared" si="110"/>
        <v>2022-1482</v>
      </c>
      <c r="B1483" s="1">
        <v>44691</v>
      </c>
      <c r="C1483" s="1" t="s">
        <v>50</v>
      </c>
      <c r="D1483" t="s">
        <v>2793</v>
      </c>
      <c r="E1483" t="s">
        <v>86</v>
      </c>
      <c r="F1483" s="16" t="s">
        <v>2794</v>
      </c>
      <c r="G1483" s="16"/>
      <c r="H1483" t="s">
        <v>13</v>
      </c>
      <c r="I1483" t="s">
        <v>13</v>
      </c>
      <c r="J1483" t="s">
        <v>87</v>
      </c>
      <c r="K1483" t="s">
        <v>88</v>
      </c>
      <c r="L1483" t="s">
        <v>89</v>
      </c>
      <c r="N1483" t="s">
        <v>90</v>
      </c>
      <c r="O1483" s="1">
        <v>44691</v>
      </c>
      <c r="P1483" s="2"/>
      <c r="Q1483" s="2"/>
      <c r="R1483" s="1"/>
      <c r="U1483" s="1" t="str">
        <f t="shared" si="114"/>
        <v>2022</v>
      </c>
      <c r="V1483" s="1" t="str">
        <f>VLOOKUP(W1483,quarter[],2,FALSE)</f>
        <v>2nd</v>
      </c>
      <c r="W1483" s="1" t="str">
        <f t="shared" si="115"/>
        <v>May</v>
      </c>
      <c r="X1483" s="1" t="str">
        <f t="shared" si="116"/>
        <v>Calo, Robyn</v>
      </c>
      <c r="Y1483" s="1"/>
      <c r="Z1483" s="1"/>
      <c r="AA1483" s="1" t="s">
        <v>191</v>
      </c>
      <c r="AB1483" s="1"/>
      <c r="AC1483" s="1"/>
      <c r="AD1483" s="1"/>
      <c r="AE1483" s="1"/>
    </row>
    <row r="1484" spans="1:31">
      <c r="A1484" t="str">
        <f t="shared" si="110"/>
        <v>2022-1483</v>
      </c>
      <c r="B1484" s="1">
        <v>44691</v>
      </c>
      <c r="C1484" s="1" t="s">
        <v>51</v>
      </c>
      <c r="D1484" t="s">
        <v>2795</v>
      </c>
      <c r="E1484" t="s">
        <v>86</v>
      </c>
      <c r="F1484" s="16" t="s">
        <v>2796</v>
      </c>
      <c r="G1484" s="16"/>
      <c r="H1484" t="s">
        <v>2796</v>
      </c>
      <c r="I1484" t="s">
        <v>768</v>
      </c>
      <c r="J1484" t="s">
        <v>369</v>
      </c>
      <c r="K1484" t="s">
        <v>90</v>
      </c>
      <c r="L1484" t="s">
        <v>90</v>
      </c>
      <c r="N1484" t="s">
        <v>90</v>
      </c>
      <c r="O1484" s="1">
        <v>44692</v>
      </c>
      <c r="P1484" s="2"/>
      <c r="Q1484" s="2"/>
      <c r="R1484" s="1"/>
      <c r="U1484" s="1" t="str">
        <f t="shared" si="114"/>
        <v>2022</v>
      </c>
      <c r="V1484" s="1" t="str">
        <f>VLOOKUP(W1484,quarter[],2,FALSE)</f>
        <v>2nd</v>
      </c>
      <c r="W1484" s="1" t="str">
        <f t="shared" si="115"/>
        <v>May</v>
      </c>
      <c r="X1484" s="1" t="str">
        <f t="shared" si="116"/>
        <v>Clecak, Megan</v>
      </c>
      <c r="Y1484" s="1"/>
      <c r="Z1484" s="1"/>
      <c r="AA1484" s="1" t="s">
        <v>909</v>
      </c>
      <c r="AB1484" s="1"/>
      <c r="AC1484" s="1"/>
      <c r="AD1484" s="1"/>
      <c r="AE1484" s="1"/>
    </row>
    <row r="1485" spans="1:31">
      <c r="A1485" t="str">
        <f t="shared" si="110"/>
        <v>2022-1484</v>
      </c>
      <c r="B1485" s="1">
        <v>44691</v>
      </c>
      <c r="C1485" s="1" t="s">
        <v>53</v>
      </c>
      <c r="D1485" t="s">
        <v>2797</v>
      </c>
      <c r="E1485" t="s">
        <v>224</v>
      </c>
      <c r="F1485" s="16" t="s">
        <v>2798</v>
      </c>
      <c r="G1485" s="16"/>
      <c r="H1485" t="s">
        <v>13</v>
      </c>
      <c r="I1485" t="s">
        <v>13</v>
      </c>
      <c r="J1485" t="s">
        <v>140</v>
      </c>
      <c r="K1485" t="s">
        <v>88</v>
      </c>
      <c r="L1485" t="s">
        <v>89</v>
      </c>
      <c r="N1485" t="s">
        <v>90</v>
      </c>
      <c r="O1485" s="1">
        <v>44691</v>
      </c>
      <c r="P1485" s="2"/>
      <c r="Q1485" s="2"/>
      <c r="R1485" s="1"/>
      <c r="U1485" s="1" t="str">
        <f t="shared" si="114"/>
        <v>2022</v>
      </c>
      <c r="V1485" s="1" t="str">
        <f>VLOOKUP(W1485,quarter[],2,FALSE)</f>
        <v>2nd</v>
      </c>
      <c r="W1485" s="1" t="str">
        <f t="shared" si="115"/>
        <v>May</v>
      </c>
      <c r="X1485" s="1" t="str">
        <f t="shared" si="116"/>
        <v>Perry, April</v>
      </c>
      <c r="Y1485" s="1"/>
      <c r="Z1485" s="1"/>
      <c r="AA1485" s="1" t="s">
        <v>2799</v>
      </c>
      <c r="AB1485" s="1"/>
      <c r="AC1485" s="1"/>
      <c r="AD1485" s="1"/>
      <c r="AE1485" s="1"/>
    </row>
    <row r="1486" spans="1:31">
      <c r="A1486" t="str">
        <f t="shared" si="110"/>
        <v>2022-1485</v>
      </c>
      <c r="B1486" s="1">
        <v>44691</v>
      </c>
      <c r="C1486" s="1" t="s">
        <v>50</v>
      </c>
      <c r="D1486" t="s">
        <v>2800</v>
      </c>
      <c r="E1486" t="s">
        <v>224</v>
      </c>
      <c r="F1486" s="16" t="s">
        <v>2177</v>
      </c>
      <c r="G1486" s="16"/>
      <c r="H1486" t="s">
        <v>13</v>
      </c>
      <c r="I1486" t="s">
        <v>13</v>
      </c>
      <c r="J1486" t="s">
        <v>140</v>
      </c>
      <c r="K1486" t="s">
        <v>88</v>
      </c>
      <c r="L1486" t="s">
        <v>89</v>
      </c>
      <c r="N1486" t="s">
        <v>90</v>
      </c>
      <c r="O1486" s="1">
        <v>44692</v>
      </c>
      <c r="P1486" s="2"/>
      <c r="Q1486" s="2"/>
      <c r="R1486" s="1"/>
      <c r="U1486" s="1" t="str">
        <f t="shared" si="114"/>
        <v>2022</v>
      </c>
      <c r="V1486" s="1" t="str">
        <f>VLOOKUP(W1486,quarter[],2,FALSE)</f>
        <v>2nd</v>
      </c>
      <c r="W1486" s="1" t="str">
        <f t="shared" si="115"/>
        <v>May</v>
      </c>
      <c r="X1486" s="1" t="str">
        <f t="shared" si="116"/>
        <v>Calo, Robyn</v>
      </c>
      <c r="Y1486" s="1"/>
      <c r="Z1486" s="1"/>
      <c r="AA1486" s="1" t="s">
        <v>2801</v>
      </c>
      <c r="AB1486" s="1"/>
      <c r="AC1486" s="1"/>
      <c r="AD1486" s="1"/>
      <c r="AE1486" s="1"/>
    </row>
    <row r="1487" spans="1:31">
      <c r="A1487" t="str">
        <f t="shared" si="110"/>
        <v>2022-1486</v>
      </c>
      <c r="B1487" s="1">
        <v>44691</v>
      </c>
      <c r="C1487" s="1" t="s">
        <v>51</v>
      </c>
      <c r="D1487" t="s">
        <v>2802</v>
      </c>
      <c r="E1487" t="s">
        <v>86</v>
      </c>
      <c r="F1487" s="16" t="s">
        <v>2098</v>
      </c>
      <c r="G1487" s="16"/>
      <c r="H1487" t="s">
        <v>13</v>
      </c>
      <c r="I1487" t="s">
        <v>13</v>
      </c>
      <c r="J1487" t="s">
        <v>87</v>
      </c>
      <c r="K1487" t="s">
        <v>88</v>
      </c>
      <c r="L1487" t="s">
        <v>89</v>
      </c>
      <c r="N1487" t="s">
        <v>90</v>
      </c>
      <c r="O1487" s="1">
        <v>44692</v>
      </c>
      <c r="P1487" s="2"/>
      <c r="Q1487" s="2"/>
      <c r="R1487" s="1"/>
      <c r="U1487" s="1" t="str">
        <f t="shared" si="114"/>
        <v>2022</v>
      </c>
      <c r="V1487" s="1" t="str">
        <f>VLOOKUP(W1487,quarter[],2,FALSE)</f>
        <v>2nd</v>
      </c>
      <c r="W1487" s="1" t="str">
        <f t="shared" si="115"/>
        <v>May</v>
      </c>
      <c r="X1487" s="1" t="str">
        <f t="shared" si="116"/>
        <v>Clecak, Megan</v>
      </c>
      <c r="Y1487" s="1"/>
      <c r="Z1487" s="1"/>
      <c r="AA1487" s="1" t="s">
        <v>815</v>
      </c>
      <c r="AB1487" s="1"/>
      <c r="AC1487" s="1"/>
      <c r="AD1487" s="1"/>
      <c r="AE1487" s="1"/>
    </row>
    <row r="1488" spans="1:31">
      <c r="A1488" t="str">
        <f t="shared" si="110"/>
        <v>2022-1487</v>
      </c>
      <c r="B1488" s="1">
        <v>44691</v>
      </c>
      <c r="C1488" s="1" t="s">
        <v>53</v>
      </c>
      <c r="D1488" t="s">
        <v>2803</v>
      </c>
      <c r="E1488" t="s">
        <v>86</v>
      </c>
      <c r="F1488" s="16" t="s">
        <v>2098</v>
      </c>
      <c r="G1488" s="16"/>
      <c r="H1488" t="s">
        <v>13</v>
      </c>
      <c r="I1488" t="s">
        <v>13</v>
      </c>
      <c r="J1488" t="s">
        <v>87</v>
      </c>
      <c r="K1488" t="s">
        <v>88</v>
      </c>
      <c r="L1488" t="s">
        <v>89</v>
      </c>
      <c r="N1488" t="s">
        <v>90</v>
      </c>
      <c r="O1488" s="1">
        <v>44691</v>
      </c>
      <c r="P1488" s="2"/>
      <c r="Q1488" s="2"/>
      <c r="R1488" s="1"/>
      <c r="U1488" s="1" t="str">
        <f t="shared" si="114"/>
        <v>2022</v>
      </c>
      <c r="V1488" s="1" t="str">
        <f>VLOOKUP(W1488,quarter[],2,FALSE)</f>
        <v>2nd</v>
      </c>
      <c r="W1488" s="1" t="str">
        <f t="shared" si="115"/>
        <v>May</v>
      </c>
      <c r="X1488" s="1" t="str">
        <f t="shared" si="116"/>
        <v>Perry, April</v>
      </c>
      <c r="Y1488" s="1"/>
      <c r="Z1488" s="1"/>
      <c r="AA1488" s="1" t="s">
        <v>191</v>
      </c>
      <c r="AB1488" s="1"/>
      <c r="AC1488" s="1"/>
      <c r="AD1488" s="1"/>
      <c r="AE1488" s="1"/>
    </row>
    <row r="1489" spans="1:31">
      <c r="A1489" t="str">
        <f t="shared" si="110"/>
        <v>2022-1488</v>
      </c>
      <c r="B1489" s="1">
        <v>44691</v>
      </c>
      <c r="C1489" s="1" t="s">
        <v>48</v>
      </c>
      <c r="D1489" t="s">
        <v>2804</v>
      </c>
      <c r="E1489" t="s">
        <v>86</v>
      </c>
      <c r="F1489" s="16" t="s">
        <v>2098</v>
      </c>
      <c r="G1489" s="16"/>
      <c r="H1489" t="s">
        <v>13</v>
      </c>
      <c r="I1489" t="s">
        <v>13</v>
      </c>
      <c r="J1489" t="s">
        <v>87</v>
      </c>
      <c r="K1489" t="s">
        <v>88</v>
      </c>
      <c r="L1489" t="s">
        <v>89</v>
      </c>
      <c r="N1489" t="s">
        <v>90</v>
      </c>
      <c r="O1489" s="1">
        <v>44691</v>
      </c>
      <c r="P1489" s="2"/>
      <c r="Q1489" s="2"/>
      <c r="R1489" s="1"/>
      <c r="U1489" s="1" t="str">
        <f t="shared" si="114"/>
        <v>2022</v>
      </c>
      <c r="V1489" s="1" t="str">
        <f>VLOOKUP(W1489,quarter[],2,FALSE)</f>
        <v>2nd</v>
      </c>
      <c r="W1489" s="1" t="str">
        <f t="shared" si="115"/>
        <v>May</v>
      </c>
      <c r="X1489" s="1" t="str">
        <f t="shared" si="116"/>
        <v>Alexander, Lindsay</v>
      </c>
      <c r="Y1489" s="1"/>
      <c r="Z1489" s="1"/>
      <c r="AA1489" s="1" t="s">
        <v>834</v>
      </c>
      <c r="AB1489" s="1"/>
      <c r="AC1489" s="1"/>
      <c r="AD1489" s="1"/>
      <c r="AE1489" s="1"/>
    </row>
    <row r="1490" spans="1:31">
      <c r="A1490" t="str">
        <f t="shared" si="110"/>
        <v>2022-1489</v>
      </c>
      <c r="B1490" s="1">
        <v>44691</v>
      </c>
      <c r="C1490" s="1" t="s">
        <v>49</v>
      </c>
      <c r="D1490" t="s">
        <v>2805</v>
      </c>
      <c r="E1490" t="s">
        <v>86</v>
      </c>
      <c r="F1490" s="16" t="s">
        <v>2098</v>
      </c>
      <c r="G1490" s="16"/>
      <c r="H1490" t="s">
        <v>13</v>
      </c>
      <c r="I1490" t="s">
        <v>13</v>
      </c>
      <c r="J1490" t="s">
        <v>87</v>
      </c>
      <c r="K1490" t="s">
        <v>88</v>
      </c>
      <c r="L1490" t="s">
        <v>89</v>
      </c>
      <c r="N1490" t="s">
        <v>90</v>
      </c>
      <c r="O1490" s="1">
        <v>44691</v>
      </c>
      <c r="P1490" s="2"/>
      <c r="Q1490" s="2"/>
      <c r="R1490" s="1"/>
      <c r="U1490" s="1" t="str">
        <f t="shared" si="114"/>
        <v>2022</v>
      </c>
      <c r="V1490" s="1" t="str">
        <f>VLOOKUP(W1490,quarter[],2,FALSE)</f>
        <v>2nd</v>
      </c>
      <c r="W1490" s="1" t="str">
        <f t="shared" si="115"/>
        <v>May</v>
      </c>
      <c r="X1490" s="1" t="str">
        <f t="shared" si="116"/>
        <v>Brake, Cassi</v>
      </c>
      <c r="Y1490" s="1"/>
      <c r="Z1490" s="1"/>
      <c r="AA1490" s="1" t="s">
        <v>815</v>
      </c>
      <c r="AB1490" s="1"/>
      <c r="AC1490" s="1"/>
      <c r="AD1490" s="1"/>
      <c r="AE1490" s="1"/>
    </row>
    <row r="1491" spans="1:31">
      <c r="A1491" t="str">
        <f t="shared" si="110"/>
        <v>2022-1490</v>
      </c>
      <c r="B1491" s="1">
        <v>44691</v>
      </c>
      <c r="C1491" s="1" t="s">
        <v>50</v>
      </c>
      <c r="D1491" t="s">
        <v>2806</v>
      </c>
      <c r="E1491" t="s">
        <v>86</v>
      </c>
      <c r="F1491" s="16" t="s">
        <v>2098</v>
      </c>
      <c r="G1491" s="16"/>
      <c r="H1491" t="s">
        <v>768</v>
      </c>
      <c r="I1491" t="s">
        <v>768</v>
      </c>
      <c r="J1491" t="s">
        <v>87</v>
      </c>
      <c r="K1491" t="s">
        <v>88</v>
      </c>
      <c r="L1491" t="s">
        <v>89</v>
      </c>
      <c r="N1491" t="s">
        <v>90</v>
      </c>
      <c r="O1491" s="1">
        <v>44694</v>
      </c>
      <c r="P1491" s="2"/>
      <c r="Q1491" s="2"/>
      <c r="R1491" s="1"/>
      <c r="U1491" s="1" t="str">
        <f t="shared" si="114"/>
        <v>2022</v>
      </c>
      <c r="V1491" s="1" t="str">
        <f>VLOOKUP(W1491,quarter[],2,FALSE)</f>
        <v>2nd</v>
      </c>
      <c r="W1491" s="1" t="str">
        <f t="shared" si="115"/>
        <v>May</v>
      </c>
      <c r="X1491" s="1" t="str">
        <f t="shared" si="116"/>
        <v>Calo, Robyn</v>
      </c>
      <c r="Y1491" s="1"/>
      <c r="Z1491" s="1"/>
      <c r="AA1491" s="1" t="s">
        <v>191</v>
      </c>
      <c r="AB1491" s="1"/>
      <c r="AC1491" s="1"/>
      <c r="AD1491" s="1"/>
      <c r="AE1491" s="1"/>
    </row>
    <row r="1492" spans="1:31">
      <c r="A1492" t="str">
        <f t="shared" ref="A1492:A1555" si="117">_xlfn.CONCAT(YEAR(B1492),"-",ROW(A1491))</f>
        <v>2022-1491</v>
      </c>
      <c r="B1492" s="1">
        <v>44691</v>
      </c>
      <c r="C1492" s="1" t="s">
        <v>51</v>
      </c>
      <c r="D1492" t="s">
        <v>2807</v>
      </c>
      <c r="E1492" t="s">
        <v>86</v>
      </c>
      <c r="F1492" s="16" t="s">
        <v>2098</v>
      </c>
      <c r="G1492" s="16"/>
      <c r="H1492" t="s">
        <v>13</v>
      </c>
      <c r="I1492" t="s">
        <v>13</v>
      </c>
      <c r="J1492" t="s">
        <v>87</v>
      </c>
      <c r="K1492" t="s">
        <v>88</v>
      </c>
      <c r="L1492" t="s">
        <v>89</v>
      </c>
      <c r="N1492" t="s">
        <v>90</v>
      </c>
      <c r="O1492" s="1">
        <v>44692</v>
      </c>
      <c r="P1492" s="2"/>
      <c r="Q1492" s="2"/>
      <c r="R1492" s="1"/>
      <c r="U1492" s="1" t="str">
        <f t="shared" si="114"/>
        <v>2022</v>
      </c>
      <c r="V1492" s="1" t="str">
        <f>VLOOKUP(W1492,quarter[],2,FALSE)</f>
        <v>2nd</v>
      </c>
      <c r="W1492" s="1" t="str">
        <f t="shared" si="115"/>
        <v>May</v>
      </c>
      <c r="X1492" s="1" t="str">
        <f t="shared" si="116"/>
        <v>Clecak, Megan</v>
      </c>
      <c r="Y1492" s="1"/>
      <c r="Z1492" s="1"/>
      <c r="AA1492" s="1" t="s">
        <v>146</v>
      </c>
      <c r="AB1492" s="1"/>
      <c r="AC1492" s="1"/>
      <c r="AD1492" s="1"/>
      <c r="AE1492" s="1"/>
    </row>
    <row r="1493" spans="1:31">
      <c r="A1493" t="str">
        <f t="shared" si="117"/>
        <v>2022-1492</v>
      </c>
      <c r="B1493" s="1">
        <v>44691</v>
      </c>
      <c r="C1493" s="1" t="s">
        <v>53</v>
      </c>
      <c r="D1493" t="s">
        <v>2808</v>
      </c>
      <c r="E1493" t="s">
        <v>86</v>
      </c>
      <c r="F1493" s="16" t="s">
        <v>2177</v>
      </c>
      <c r="G1493" s="16"/>
      <c r="H1493" t="s">
        <v>2809</v>
      </c>
      <c r="I1493" t="s">
        <v>768</v>
      </c>
      <c r="J1493" t="s">
        <v>140</v>
      </c>
      <c r="K1493" t="s">
        <v>88</v>
      </c>
      <c r="L1493" t="s">
        <v>89</v>
      </c>
      <c r="N1493" t="s">
        <v>90</v>
      </c>
      <c r="O1493" s="1">
        <v>44692</v>
      </c>
      <c r="P1493" s="2"/>
      <c r="Q1493" s="2"/>
      <c r="R1493" s="1"/>
      <c r="U1493" s="1" t="str">
        <f t="shared" si="114"/>
        <v>2022</v>
      </c>
      <c r="V1493" s="1" t="str">
        <f>VLOOKUP(W1493,quarter[],2,FALSE)</f>
        <v>2nd</v>
      </c>
      <c r="W1493" s="1" t="str">
        <f t="shared" si="115"/>
        <v>May</v>
      </c>
      <c r="X1493" s="1" t="str">
        <f t="shared" si="116"/>
        <v>Perry, April</v>
      </c>
      <c r="Y1493" s="1"/>
      <c r="Z1493" s="1"/>
      <c r="AA1493" s="1" t="s">
        <v>2810</v>
      </c>
      <c r="AB1493" s="1"/>
      <c r="AC1493" s="1"/>
      <c r="AD1493" s="1"/>
      <c r="AE1493" s="1"/>
    </row>
    <row r="1494" spans="1:31">
      <c r="A1494" t="str">
        <f t="shared" si="117"/>
        <v>2022-1493</v>
      </c>
      <c r="B1494" s="1">
        <v>44691</v>
      </c>
      <c r="C1494" s="1" t="s">
        <v>53</v>
      </c>
      <c r="D1494" t="s">
        <v>2811</v>
      </c>
      <c r="E1494" t="s">
        <v>86</v>
      </c>
      <c r="F1494" s="16" t="s">
        <v>99</v>
      </c>
      <c r="G1494" s="16"/>
      <c r="H1494" t="s">
        <v>2434</v>
      </c>
      <c r="I1494" t="s">
        <v>13</v>
      </c>
      <c r="J1494" t="s">
        <v>99</v>
      </c>
      <c r="K1494" t="s">
        <v>90</v>
      </c>
      <c r="L1494" t="s">
        <v>88</v>
      </c>
      <c r="N1494" t="s">
        <v>90</v>
      </c>
      <c r="O1494" s="1">
        <v>44691</v>
      </c>
      <c r="P1494" s="2"/>
      <c r="Q1494" s="2"/>
      <c r="R1494" s="1"/>
      <c r="U1494" s="1" t="str">
        <f t="shared" si="114"/>
        <v>2022</v>
      </c>
      <c r="V1494" s="1" t="str">
        <f>VLOOKUP(W1494,quarter[],2,FALSE)</f>
        <v>2nd</v>
      </c>
      <c r="W1494" s="1" t="str">
        <f t="shared" si="115"/>
        <v>May</v>
      </c>
      <c r="X1494" s="1" t="str">
        <f t="shared" si="116"/>
        <v>Perry, April</v>
      </c>
      <c r="Y1494" s="1"/>
      <c r="Z1494" s="1"/>
      <c r="AA1494" s="1" t="s">
        <v>162</v>
      </c>
      <c r="AB1494" s="1"/>
      <c r="AC1494" s="1"/>
      <c r="AD1494" s="1"/>
      <c r="AE1494" s="1"/>
    </row>
    <row r="1495" spans="1:31">
      <c r="A1495" t="str">
        <f t="shared" si="117"/>
        <v>2022-1494</v>
      </c>
      <c r="B1495" s="1">
        <v>44691</v>
      </c>
      <c r="C1495" s="1" t="s">
        <v>48</v>
      </c>
      <c r="D1495" t="s">
        <v>2812</v>
      </c>
      <c r="E1495" t="s">
        <v>86</v>
      </c>
      <c r="F1495" s="16" t="s">
        <v>2813</v>
      </c>
      <c r="G1495" s="16"/>
      <c r="H1495" t="s">
        <v>2813</v>
      </c>
      <c r="I1495" t="s">
        <v>768</v>
      </c>
      <c r="J1495" t="s">
        <v>99</v>
      </c>
      <c r="K1495" t="s">
        <v>88</v>
      </c>
      <c r="L1495" t="s">
        <v>89</v>
      </c>
      <c r="N1495" t="s">
        <v>90</v>
      </c>
      <c r="O1495" s="1">
        <v>44692</v>
      </c>
      <c r="P1495" s="2"/>
      <c r="Q1495" s="2"/>
      <c r="R1495" s="1"/>
      <c r="U1495" s="1" t="str">
        <f t="shared" si="114"/>
        <v>2022</v>
      </c>
      <c r="V1495" s="1" t="str">
        <f>VLOOKUP(W1495,quarter[],2,FALSE)</f>
        <v>2nd</v>
      </c>
      <c r="W1495" s="1" t="str">
        <f t="shared" si="115"/>
        <v>May</v>
      </c>
      <c r="X1495" s="1" t="str">
        <f t="shared" si="116"/>
        <v>Alexander, Lindsay</v>
      </c>
      <c r="Y1495" s="1"/>
      <c r="Z1495" s="1"/>
      <c r="AA1495" s="1" t="s">
        <v>438</v>
      </c>
      <c r="AB1495" s="1"/>
      <c r="AC1495" s="1"/>
      <c r="AD1495" s="1"/>
      <c r="AE1495" s="1"/>
    </row>
    <row r="1496" spans="1:31">
      <c r="A1496" t="str">
        <f t="shared" si="117"/>
        <v>2022-1495</v>
      </c>
      <c r="B1496" s="1">
        <v>44691</v>
      </c>
      <c r="C1496" s="1" t="s">
        <v>49</v>
      </c>
      <c r="D1496" t="s">
        <v>2814</v>
      </c>
      <c r="E1496" t="s">
        <v>86</v>
      </c>
      <c r="F1496" s="16" t="s">
        <v>2815</v>
      </c>
      <c r="G1496" s="16"/>
      <c r="H1496" t="s">
        <v>768</v>
      </c>
      <c r="I1496" t="s">
        <v>768</v>
      </c>
      <c r="J1496" t="s">
        <v>87</v>
      </c>
      <c r="K1496" t="s">
        <v>88</v>
      </c>
      <c r="L1496" t="s">
        <v>89</v>
      </c>
      <c r="N1496" t="s">
        <v>90</v>
      </c>
      <c r="O1496" s="1">
        <v>44694</v>
      </c>
      <c r="P1496" s="2"/>
      <c r="Q1496" s="2"/>
      <c r="R1496" s="1"/>
      <c r="U1496" s="1" t="str">
        <f t="shared" si="114"/>
        <v>2022</v>
      </c>
      <c r="V1496" s="1" t="str">
        <f>VLOOKUP(W1496,quarter[],2,FALSE)</f>
        <v>2nd</v>
      </c>
      <c r="W1496" s="1" t="str">
        <f t="shared" si="115"/>
        <v>May</v>
      </c>
      <c r="X1496" s="1" t="str">
        <f t="shared" si="116"/>
        <v>Brake, Cassi</v>
      </c>
      <c r="Y1496" s="1"/>
      <c r="Z1496" s="1"/>
      <c r="AA1496" s="1" t="s">
        <v>191</v>
      </c>
      <c r="AB1496" s="1"/>
      <c r="AC1496" s="1"/>
      <c r="AD1496" s="1"/>
      <c r="AE1496" s="1"/>
    </row>
    <row r="1497" spans="1:31">
      <c r="A1497" t="str">
        <f t="shared" si="117"/>
        <v>2022-1496</v>
      </c>
      <c r="B1497" s="1">
        <v>44691</v>
      </c>
      <c r="C1497" s="1" t="s">
        <v>50</v>
      </c>
      <c r="D1497" t="s">
        <v>2816</v>
      </c>
      <c r="E1497" t="s">
        <v>86</v>
      </c>
      <c r="F1497" s="16" t="s">
        <v>2817</v>
      </c>
      <c r="G1497" s="16"/>
      <c r="H1497" t="s">
        <v>13</v>
      </c>
      <c r="I1497" t="s">
        <v>13</v>
      </c>
      <c r="J1497" t="s">
        <v>87</v>
      </c>
      <c r="K1497" t="s">
        <v>88</v>
      </c>
      <c r="L1497" t="s">
        <v>89</v>
      </c>
      <c r="N1497" t="s">
        <v>90</v>
      </c>
      <c r="O1497" s="1">
        <v>44692</v>
      </c>
      <c r="P1497" s="2"/>
      <c r="Q1497" s="2"/>
      <c r="R1497" s="1"/>
      <c r="U1497" s="1" t="str">
        <f t="shared" si="114"/>
        <v>2022</v>
      </c>
      <c r="V1497" s="1" t="str">
        <f>VLOOKUP(W1497,quarter[],2,FALSE)</f>
        <v>2nd</v>
      </c>
      <c r="W1497" s="1" t="str">
        <f t="shared" si="115"/>
        <v>May</v>
      </c>
      <c r="X1497" s="1" t="str">
        <f t="shared" si="116"/>
        <v>Calo, Robyn</v>
      </c>
      <c r="Y1497" s="1"/>
      <c r="Z1497" s="1"/>
      <c r="AA1497" s="1" t="s">
        <v>191</v>
      </c>
      <c r="AB1497" s="1"/>
      <c r="AC1497" s="1"/>
      <c r="AD1497" s="1"/>
      <c r="AE1497" s="1"/>
    </row>
    <row r="1498" spans="1:31">
      <c r="A1498" t="str">
        <f t="shared" si="117"/>
        <v>2022-1497</v>
      </c>
      <c r="B1498" s="1">
        <v>44691</v>
      </c>
      <c r="C1498" s="1" t="s">
        <v>51</v>
      </c>
      <c r="D1498" t="s">
        <v>2818</v>
      </c>
      <c r="E1498" t="s">
        <v>86</v>
      </c>
      <c r="F1498" s="16" t="s">
        <v>2819</v>
      </c>
      <c r="G1498" s="16"/>
      <c r="H1498" t="s">
        <v>13</v>
      </c>
      <c r="I1498" t="s">
        <v>13</v>
      </c>
      <c r="J1498" t="s">
        <v>87</v>
      </c>
      <c r="K1498" t="s">
        <v>88</v>
      </c>
      <c r="L1498" t="s">
        <v>89</v>
      </c>
      <c r="N1498" t="s">
        <v>90</v>
      </c>
      <c r="O1498" s="1">
        <v>44692</v>
      </c>
      <c r="P1498" s="2"/>
      <c r="Q1498" s="2"/>
      <c r="R1498" s="1"/>
      <c r="U1498" s="1" t="str">
        <f t="shared" si="114"/>
        <v>2022</v>
      </c>
      <c r="V1498" s="1" t="str">
        <f>VLOOKUP(W1498,quarter[],2,FALSE)</f>
        <v>2nd</v>
      </c>
      <c r="W1498" s="1" t="str">
        <f t="shared" si="115"/>
        <v>May</v>
      </c>
      <c r="X1498" s="1" t="str">
        <f t="shared" si="116"/>
        <v>Clecak, Megan</v>
      </c>
      <c r="Y1498" s="1"/>
      <c r="Z1498" s="1"/>
      <c r="AA1498" s="1" t="s">
        <v>146</v>
      </c>
      <c r="AB1498" s="1"/>
      <c r="AC1498" s="1"/>
      <c r="AD1498" s="1"/>
      <c r="AE1498" s="1"/>
    </row>
    <row r="1499" spans="1:31">
      <c r="A1499" t="str">
        <f t="shared" si="117"/>
        <v>2022-1498</v>
      </c>
      <c r="B1499" s="1">
        <v>44691</v>
      </c>
      <c r="C1499" s="1" t="s">
        <v>53</v>
      </c>
      <c r="D1499" t="s">
        <v>2820</v>
      </c>
      <c r="E1499" t="s">
        <v>86</v>
      </c>
      <c r="F1499" s="16" t="s">
        <v>2821</v>
      </c>
      <c r="G1499" s="16"/>
      <c r="H1499" t="s">
        <v>2822</v>
      </c>
      <c r="I1499" t="s">
        <v>13</v>
      </c>
      <c r="J1499" t="s">
        <v>87</v>
      </c>
      <c r="K1499" t="s">
        <v>88</v>
      </c>
      <c r="L1499" t="s">
        <v>89</v>
      </c>
      <c r="N1499" t="s">
        <v>90</v>
      </c>
      <c r="O1499" s="1">
        <v>44692</v>
      </c>
      <c r="P1499" s="2">
        <v>15</v>
      </c>
      <c r="Q1499" s="2">
        <v>15</v>
      </c>
      <c r="R1499" s="1">
        <v>44708</v>
      </c>
      <c r="S1499">
        <v>2622</v>
      </c>
      <c r="U1499" s="1" t="str">
        <f t="shared" si="114"/>
        <v>2022</v>
      </c>
      <c r="V1499" s="1" t="str">
        <f>VLOOKUP(W1499,quarter[],2,FALSE)</f>
        <v>2nd</v>
      </c>
      <c r="W1499" s="1" t="str">
        <f t="shared" si="115"/>
        <v>May</v>
      </c>
      <c r="X1499" s="1" t="str">
        <f t="shared" si="116"/>
        <v>Perry, April</v>
      </c>
      <c r="Y1499" s="1"/>
      <c r="Z1499" s="1"/>
      <c r="AA1499" s="1" t="s">
        <v>2823</v>
      </c>
      <c r="AB1499" s="1"/>
      <c r="AC1499" s="1"/>
      <c r="AD1499" s="1"/>
      <c r="AE1499" s="1"/>
    </row>
    <row r="1500" spans="1:31">
      <c r="A1500" t="str">
        <f t="shared" si="117"/>
        <v>2022-1499</v>
      </c>
      <c r="B1500" s="1">
        <v>44691</v>
      </c>
      <c r="C1500" s="1" t="s">
        <v>52</v>
      </c>
      <c r="D1500" t="s">
        <v>2824</v>
      </c>
      <c r="E1500" t="s">
        <v>86</v>
      </c>
      <c r="F1500" s="16" t="s">
        <v>2825</v>
      </c>
      <c r="G1500" s="16"/>
      <c r="H1500" t="s">
        <v>2826</v>
      </c>
      <c r="I1500" t="s">
        <v>768</v>
      </c>
      <c r="J1500" t="s">
        <v>111</v>
      </c>
      <c r="K1500" t="s">
        <v>88</v>
      </c>
      <c r="L1500" t="s">
        <v>89</v>
      </c>
      <c r="N1500" t="s">
        <v>90</v>
      </c>
      <c r="O1500" s="1">
        <v>44693</v>
      </c>
      <c r="P1500" s="2">
        <v>0</v>
      </c>
      <c r="Q1500" s="2"/>
      <c r="R1500" s="1"/>
      <c r="U1500" s="1" t="str">
        <f t="shared" si="114"/>
        <v>2022</v>
      </c>
      <c r="V1500" s="1" t="str">
        <f>VLOOKUP(W1500,quarter[],2,FALSE)</f>
        <v>2nd</v>
      </c>
      <c r="W1500" s="1" t="str">
        <f t="shared" si="115"/>
        <v>May</v>
      </c>
      <c r="X1500" s="1" t="str">
        <f t="shared" si="116"/>
        <v>Forbes, Cynthia</v>
      </c>
      <c r="Y1500" s="1"/>
      <c r="Z1500" s="1"/>
      <c r="AA1500" s="1" t="s">
        <v>465</v>
      </c>
      <c r="AB1500" s="1"/>
      <c r="AC1500" s="1"/>
      <c r="AD1500" s="1"/>
      <c r="AE1500" s="1"/>
    </row>
    <row r="1501" spans="1:31">
      <c r="A1501" t="str">
        <f t="shared" si="117"/>
        <v>2022-1500</v>
      </c>
      <c r="B1501" s="1">
        <v>44691</v>
      </c>
      <c r="C1501" s="1" t="s">
        <v>49</v>
      </c>
      <c r="D1501" t="s">
        <v>2827</v>
      </c>
      <c r="E1501" t="s">
        <v>86</v>
      </c>
      <c r="F1501" s="16" t="s">
        <v>2828</v>
      </c>
      <c r="G1501" s="16"/>
      <c r="H1501" t="s">
        <v>13</v>
      </c>
      <c r="I1501" t="s">
        <v>768</v>
      </c>
      <c r="J1501" t="s">
        <v>87</v>
      </c>
      <c r="K1501" t="s">
        <v>88</v>
      </c>
      <c r="L1501" t="s">
        <v>89</v>
      </c>
      <c r="N1501" t="s">
        <v>90</v>
      </c>
      <c r="O1501" s="1">
        <v>44692</v>
      </c>
      <c r="P1501" s="2"/>
      <c r="Q1501" s="2"/>
      <c r="R1501" s="1"/>
      <c r="U1501" s="1" t="str">
        <f t="shared" si="114"/>
        <v>2022</v>
      </c>
      <c r="V1501" s="1" t="str">
        <f>VLOOKUP(W1501,quarter[],2,FALSE)</f>
        <v>2nd</v>
      </c>
      <c r="W1501" s="1" t="str">
        <f t="shared" si="115"/>
        <v>May</v>
      </c>
      <c r="X1501" s="1" t="str">
        <f t="shared" si="116"/>
        <v>Brake, Cassi</v>
      </c>
      <c r="Y1501" s="1"/>
      <c r="Z1501" s="1"/>
      <c r="AA1501" s="1" t="s">
        <v>2829</v>
      </c>
      <c r="AB1501" s="1"/>
      <c r="AC1501" s="1"/>
      <c r="AD1501" s="1"/>
      <c r="AE1501" s="1"/>
    </row>
    <row r="1502" spans="1:31">
      <c r="A1502" t="str">
        <f t="shared" si="117"/>
        <v>2022-1501</v>
      </c>
      <c r="B1502" s="1">
        <v>44692</v>
      </c>
      <c r="C1502" s="1" t="s">
        <v>48</v>
      </c>
      <c r="D1502" t="s">
        <v>2830</v>
      </c>
      <c r="E1502" t="s">
        <v>86</v>
      </c>
      <c r="F1502" s="16" t="s">
        <v>2831</v>
      </c>
      <c r="G1502" s="16"/>
      <c r="H1502" t="s">
        <v>2832</v>
      </c>
      <c r="I1502" t="s">
        <v>768</v>
      </c>
      <c r="J1502" t="s">
        <v>87</v>
      </c>
      <c r="K1502" t="s">
        <v>88</v>
      </c>
      <c r="L1502" t="s">
        <v>89</v>
      </c>
      <c r="N1502" t="s">
        <v>90</v>
      </c>
      <c r="O1502" s="1">
        <v>44700</v>
      </c>
      <c r="P1502" s="2"/>
      <c r="Q1502" s="2"/>
      <c r="R1502" s="1"/>
      <c r="U1502" s="1" t="str">
        <f t="shared" si="114"/>
        <v>2022</v>
      </c>
      <c r="V1502" s="1" t="str">
        <f>VLOOKUP(W1502,quarter[],2,FALSE)</f>
        <v>2nd</v>
      </c>
      <c r="W1502" s="1" t="str">
        <f t="shared" si="115"/>
        <v>May</v>
      </c>
      <c r="X1502" s="1" t="str">
        <f t="shared" si="116"/>
        <v>Alexander, Lindsay</v>
      </c>
      <c r="Y1502" s="1"/>
      <c r="Z1502" s="1"/>
      <c r="AA1502" s="1" t="s">
        <v>162</v>
      </c>
      <c r="AB1502" s="1"/>
      <c r="AC1502" s="1"/>
      <c r="AD1502" s="1"/>
      <c r="AE1502" s="1"/>
    </row>
    <row r="1503" spans="1:31">
      <c r="A1503" t="str">
        <f t="shared" si="117"/>
        <v>2022-1502</v>
      </c>
      <c r="B1503" s="1">
        <v>44692</v>
      </c>
      <c r="C1503" s="1" t="s">
        <v>49</v>
      </c>
      <c r="D1503" t="s">
        <v>2833</v>
      </c>
      <c r="E1503" t="s">
        <v>86</v>
      </c>
      <c r="F1503" s="16" t="s">
        <v>2834</v>
      </c>
      <c r="G1503" s="16"/>
      <c r="H1503" t="s">
        <v>768</v>
      </c>
      <c r="I1503" t="s">
        <v>768</v>
      </c>
      <c r="J1503" t="s">
        <v>99</v>
      </c>
      <c r="K1503" t="s">
        <v>88</v>
      </c>
      <c r="L1503" t="s">
        <v>89</v>
      </c>
      <c r="N1503" t="s">
        <v>90</v>
      </c>
      <c r="O1503" s="1">
        <v>44693</v>
      </c>
      <c r="P1503" s="2"/>
      <c r="Q1503" s="2"/>
      <c r="R1503" s="1"/>
      <c r="U1503" s="1" t="str">
        <f t="shared" ref="U1503:U1534" si="118">TEXT(B1503,"yyyy")</f>
        <v>2022</v>
      </c>
      <c r="V1503" s="1" t="str">
        <f>VLOOKUP(W1503,quarter[],2,FALSE)</f>
        <v>2nd</v>
      </c>
      <c r="W1503" s="1" t="str">
        <f t="shared" ref="W1503:W1534" si="119">TEXT(B1503,"mmmm")</f>
        <v>May</v>
      </c>
      <c r="X1503" s="1" t="str">
        <f t="shared" ref="X1503:X1534" si="120">C1503</f>
        <v>Brake, Cassi</v>
      </c>
      <c r="Y1503" s="1"/>
      <c r="Z1503" s="1"/>
      <c r="AA1503" s="1" t="s">
        <v>619</v>
      </c>
      <c r="AB1503" s="1"/>
      <c r="AC1503" s="1"/>
      <c r="AD1503" s="1"/>
      <c r="AE1503" s="1"/>
    </row>
    <row r="1504" spans="1:31">
      <c r="A1504" t="str">
        <f t="shared" si="117"/>
        <v>2022-1503</v>
      </c>
      <c r="B1504" s="1">
        <v>44692</v>
      </c>
      <c r="C1504" s="1" t="s">
        <v>50</v>
      </c>
      <c r="D1504" t="s">
        <v>2835</v>
      </c>
      <c r="E1504" t="s">
        <v>86</v>
      </c>
      <c r="F1504" s="16" t="s">
        <v>2836</v>
      </c>
      <c r="G1504" s="16"/>
      <c r="H1504" t="s">
        <v>13</v>
      </c>
      <c r="I1504" t="s">
        <v>13</v>
      </c>
      <c r="J1504" t="s">
        <v>87</v>
      </c>
      <c r="K1504" t="s">
        <v>88</v>
      </c>
      <c r="L1504" t="s">
        <v>89</v>
      </c>
      <c r="N1504" t="s">
        <v>90</v>
      </c>
      <c r="O1504" s="1">
        <v>44692</v>
      </c>
      <c r="P1504" s="2"/>
      <c r="Q1504" s="2"/>
      <c r="R1504" s="1"/>
      <c r="U1504" s="1" t="str">
        <f t="shared" si="118"/>
        <v>2022</v>
      </c>
      <c r="V1504" s="1" t="str">
        <f>VLOOKUP(W1504,quarter[],2,FALSE)</f>
        <v>2nd</v>
      </c>
      <c r="W1504" s="1" t="str">
        <f t="shared" si="119"/>
        <v>May</v>
      </c>
      <c r="X1504" s="1" t="str">
        <f t="shared" si="120"/>
        <v>Calo, Robyn</v>
      </c>
      <c r="Y1504" s="1"/>
      <c r="Z1504" s="1"/>
      <c r="AA1504" s="1" t="s">
        <v>191</v>
      </c>
      <c r="AB1504" s="1"/>
      <c r="AC1504" s="1"/>
      <c r="AD1504" s="1"/>
      <c r="AE1504" s="1"/>
    </row>
    <row r="1505" spans="1:31">
      <c r="A1505" t="str">
        <f t="shared" si="117"/>
        <v>2022-1504</v>
      </c>
      <c r="B1505" s="1">
        <v>44692</v>
      </c>
      <c r="C1505" s="1" t="s">
        <v>53</v>
      </c>
      <c r="D1505" t="s">
        <v>2837</v>
      </c>
      <c r="E1505" t="s">
        <v>86</v>
      </c>
      <c r="F1505" s="16" t="s">
        <v>2838</v>
      </c>
      <c r="G1505" s="16"/>
      <c r="H1505" t="s">
        <v>13</v>
      </c>
      <c r="I1505" t="s">
        <v>13</v>
      </c>
      <c r="J1505" t="s">
        <v>140</v>
      </c>
      <c r="K1505" t="s">
        <v>88</v>
      </c>
      <c r="L1505" t="s">
        <v>89</v>
      </c>
      <c r="N1505" t="s">
        <v>90</v>
      </c>
      <c r="O1505" s="1">
        <v>44692</v>
      </c>
      <c r="P1505" s="2"/>
      <c r="Q1505" s="2"/>
      <c r="R1505" s="1"/>
      <c r="U1505" s="1" t="str">
        <f t="shared" si="118"/>
        <v>2022</v>
      </c>
      <c r="V1505" s="1" t="str">
        <f>VLOOKUP(W1505,quarter[],2,FALSE)</f>
        <v>2nd</v>
      </c>
      <c r="W1505" s="1" t="str">
        <f t="shared" si="119"/>
        <v>May</v>
      </c>
      <c r="X1505" s="1" t="str">
        <f t="shared" si="120"/>
        <v>Perry, April</v>
      </c>
      <c r="Y1505" s="1"/>
      <c r="Z1505" s="1"/>
      <c r="AA1505" s="1" t="s">
        <v>2839</v>
      </c>
      <c r="AB1505" s="1"/>
      <c r="AC1505" s="1"/>
      <c r="AD1505" s="1"/>
      <c r="AE1505" s="1"/>
    </row>
    <row r="1506" spans="1:31">
      <c r="A1506" t="str">
        <f t="shared" si="117"/>
        <v>2022-1505</v>
      </c>
      <c r="B1506" s="1">
        <v>44692</v>
      </c>
      <c r="C1506" s="1" t="s">
        <v>50</v>
      </c>
      <c r="D1506" t="s">
        <v>2840</v>
      </c>
      <c r="E1506" t="s">
        <v>86</v>
      </c>
      <c r="F1506" s="16" t="s">
        <v>2841</v>
      </c>
      <c r="G1506" s="16"/>
      <c r="H1506" t="s">
        <v>13</v>
      </c>
      <c r="I1506" t="s">
        <v>13</v>
      </c>
      <c r="J1506" t="s">
        <v>87</v>
      </c>
      <c r="K1506" t="s">
        <v>88</v>
      </c>
      <c r="L1506" t="s">
        <v>89</v>
      </c>
      <c r="N1506" t="s">
        <v>90</v>
      </c>
      <c r="O1506" s="1">
        <v>44692</v>
      </c>
      <c r="P1506" s="2"/>
      <c r="Q1506" s="2"/>
      <c r="R1506" s="1"/>
      <c r="U1506" s="1" t="str">
        <f t="shared" si="118"/>
        <v>2022</v>
      </c>
      <c r="V1506" s="1" t="str">
        <f>VLOOKUP(W1506,quarter[],2,FALSE)</f>
        <v>2nd</v>
      </c>
      <c r="W1506" s="1" t="str">
        <f t="shared" si="119"/>
        <v>May</v>
      </c>
      <c r="X1506" s="1" t="str">
        <f t="shared" si="120"/>
        <v>Calo, Robyn</v>
      </c>
      <c r="Y1506" s="1"/>
      <c r="Z1506" s="1"/>
      <c r="AA1506" s="1" t="s">
        <v>2842</v>
      </c>
      <c r="AB1506" s="1"/>
      <c r="AC1506" s="1"/>
      <c r="AD1506" s="1"/>
      <c r="AE1506" s="1"/>
    </row>
    <row r="1507" spans="1:31">
      <c r="A1507" t="str">
        <f t="shared" si="117"/>
        <v>2022-1506</v>
      </c>
      <c r="B1507" s="1">
        <v>44692</v>
      </c>
      <c r="C1507" s="1" t="s">
        <v>49</v>
      </c>
      <c r="D1507" t="s">
        <v>2843</v>
      </c>
      <c r="E1507" t="s">
        <v>86</v>
      </c>
      <c r="F1507" s="16" t="s">
        <v>2844</v>
      </c>
      <c r="G1507" s="16"/>
      <c r="H1507" t="s">
        <v>13</v>
      </c>
      <c r="I1507" t="s">
        <v>13</v>
      </c>
      <c r="J1507" t="s">
        <v>87</v>
      </c>
      <c r="K1507" t="s">
        <v>88</v>
      </c>
      <c r="L1507" t="s">
        <v>89</v>
      </c>
      <c r="N1507" t="s">
        <v>90</v>
      </c>
      <c r="O1507" s="1">
        <v>44697</v>
      </c>
      <c r="P1507" s="2"/>
      <c r="Q1507" s="2"/>
      <c r="R1507" s="1"/>
      <c r="U1507" s="1" t="str">
        <f t="shared" si="118"/>
        <v>2022</v>
      </c>
      <c r="V1507" s="1" t="str">
        <f>VLOOKUP(W1507,quarter[],2,FALSE)</f>
        <v>2nd</v>
      </c>
      <c r="W1507" s="1" t="str">
        <f t="shared" si="119"/>
        <v>May</v>
      </c>
      <c r="X1507" s="1" t="str">
        <f t="shared" si="120"/>
        <v>Brake, Cassi</v>
      </c>
      <c r="Y1507" s="1"/>
      <c r="Z1507" s="1"/>
      <c r="AA1507" s="1" t="s">
        <v>2845</v>
      </c>
      <c r="AB1507" s="1"/>
      <c r="AC1507" s="1"/>
      <c r="AD1507" s="1"/>
      <c r="AE1507" s="1"/>
    </row>
    <row r="1508" spans="1:31">
      <c r="A1508" t="str">
        <f t="shared" si="117"/>
        <v>2022-1507</v>
      </c>
      <c r="B1508" s="1">
        <v>44687</v>
      </c>
      <c r="C1508" s="1" t="s">
        <v>53</v>
      </c>
      <c r="D1508" t="s">
        <v>2846</v>
      </c>
      <c r="E1508" t="s">
        <v>86</v>
      </c>
      <c r="F1508" s="16" t="s">
        <v>2847</v>
      </c>
      <c r="G1508" s="16"/>
      <c r="H1508" t="s">
        <v>2847</v>
      </c>
      <c r="I1508" t="s">
        <v>13</v>
      </c>
      <c r="J1508" t="s">
        <v>87</v>
      </c>
      <c r="K1508" t="s">
        <v>88</v>
      </c>
      <c r="L1508" t="s">
        <v>89</v>
      </c>
      <c r="N1508" t="s">
        <v>90</v>
      </c>
      <c r="O1508" s="1">
        <v>44692</v>
      </c>
      <c r="P1508" s="2">
        <v>15</v>
      </c>
      <c r="Q1508" s="2">
        <v>15</v>
      </c>
      <c r="R1508" s="1">
        <v>44700</v>
      </c>
      <c r="S1508">
        <v>1210</v>
      </c>
      <c r="U1508" s="1" t="str">
        <f t="shared" si="118"/>
        <v>2022</v>
      </c>
      <c r="V1508" s="1" t="str">
        <f>VLOOKUP(W1508,quarter[],2,FALSE)</f>
        <v>2nd</v>
      </c>
      <c r="W1508" s="1" t="str">
        <f t="shared" si="119"/>
        <v>May</v>
      </c>
      <c r="X1508" s="1" t="str">
        <f t="shared" si="120"/>
        <v>Perry, April</v>
      </c>
      <c r="Y1508" s="1"/>
      <c r="Z1508" s="1"/>
      <c r="AA1508" s="1" t="s">
        <v>2848</v>
      </c>
      <c r="AB1508" s="1"/>
      <c r="AC1508" s="1"/>
      <c r="AD1508" s="1"/>
      <c r="AE1508" s="1"/>
    </row>
    <row r="1509" spans="1:31">
      <c r="A1509" t="str">
        <f t="shared" si="117"/>
        <v>2022-1508</v>
      </c>
      <c r="B1509" s="1">
        <v>44692</v>
      </c>
      <c r="C1509" s="1" t="s">
        <v>51</v>
      </c>
      <c r="D1509" t="s">
        <v>2849</v>
      </c>
      <c r="E1509" t="s">
        <v>86</v>
      </c>
      <c r="F1509" s="16" t="s">
        <v>2850</v>
      </c>
      <c r="G1509" s="16"/>
      <c r="H1509" t="s">
        <v>2851</v>
      </c>
      <c r="I1509" t="s">
        <v>13</v>
      </c>
      <c r="J1509" t="s">
        <v>99</v>
      </c>
      <c r="K1509" t="s">
        <v>88</v>
      </c>
      <c r="L1509" t="s">
        <v>89</v>
      </c>
      <c r="N1509" t="s">
        <v>90</v>
      </c>
      <c r="O1509" s="1">
        <v>44693</v>
      </c>
      <c r="P1509" s="2"/>
      <c r="Q1509" s="2"/>
      <c r="R1509" s="1"/>
      <c r="U1509" s="1" t="str">
        <f t="shared" si="118"/>
        <v>2022</v>
      </c>
      <c r="V1509" s="1" t="str">
        <f>VLOOKUP(W1509,quarter[],2,FALSE)</f>
        <v>2nd</v>
      </c>
      <c r="W1509" s="1" t="str">
        <f t="shared" si="119"/>
        <v>May</v>
      </c>
      <c r="X1509" s="1" t="str">
        <f t="shared" si="120"/>
        <v>Clecak, Megan</v>
      </c>
      <c r="Y1509" s="1"/>
      <c r="Z1509" s="1"/>
      <c r="AA1509" s="1" t="s">
        <v>2852</v>
      </c>
      <c r="AB1509" s="1"/>
      <c r="AC1509" s="1"/>
      <c r="AD1509" s="1"/>
      <c r="AE1509" s="1"/>
    </row>
    <row r="1510" spans="1:31">
      <c r="A1510" t="str">
        <f t="shared" si="117"/>
        <v>2022-1509</v>
      </c>
      <c r="B1510" s="1">
        <v>44692</v>
      </c>
      <c r="C1510" s="1" t="s">
        <v>50</v>
      </c>
      <c r="D1510" t="s">
        <v>2853</v>
      </c>
      <c r="E1510" t="s">
        <v>86</v>
      </c>
      <c r="F1510" s="16" t="s">
        <v>2854</v>
      </c>
      <c r="G1510" s="16"/>
      <c r="H1510" t="s">
        <v>13</v>
      </c>
      <c r="I1510" t="s">
        <v>13</v>
      </c>
      <c r="J1510" t="s">
        <v>140</v>
      </c>
      <c r="K1510" t="s">
        <v>88</v>
      </c>
      <c r="L1510" t="s">
        <v>89</v>
      </c>
      <c r="N1510" t="s">
        <v>90</v>
      </c>
      <c r="O1510" s="1">
        <v>44692</v>
      </c>
      <c r="P1510" s="2"/>
      <c r="Q1510" s="2"/>
      <c r="R1510" s="1"/>
      <c r="U1510" s="1" t="str">
        <f t="shared" si="118"/>
        <v>2022</v>
      </c>
      <c r="V1510" s="1" t="str">
        <f>VLOOKUP(W1510,quarter[],2,FALSE)</f>
        <v>2nd</v>
      </c>
      <c r="W1510" s="1" t="str">
        <f t="shared" si="119"/>
        <v>May</v>
      </c>
      <c r="X1510" s="1" t="str">
        <f t="shared" si="120"/>
        <v>Calo, Robyn</v>
      </c>
      <c r="Y1510" s="1"/>
      <c r="Z1510" s="1"/>
      <c r="AA1510" s="1" t="s">
        <v>2855</v>
      </c>
      <c r="AB1510" s="1"/>
      <c r="AC1510" s="1"/>
      <c r="AD1510" s="1"/>
      <c r="AE1510" s="1"/>
    </row>
    <row r="1511" spans="1:31">
      <c r="A1511" t="str">
        <f t="shared" si="117"/>
        <v>2022-1510</v>
      </c>
      <c r="B1511" s="1">
        <v>44692</v>
      </c>
      <c r="C1511" s="1" t="s">
        <v>49</v>
      </c>
      <c r="D1511" t="s">
        <v>2856</v>
      </c>
      <c r="E1511" t="s">
        <v>86</v>
      </c>
      <c r="F1511" s="16" t="s">
        <v>2857</v>
      </c>
      <c r="G1511" s="16"/>
      <c r="H1511" t="s">
        <v>2858</v>
      </c>
      <c r="I1511" t="s">
        <v>13</v>
      </c>
      <c r="J1511" t="s">
        <v>369</v>
      </c>
      <c r="K1511" t="s">
        <v>90</v>
      </c>
      <c r="L1511" t="s">
        <v>89</v>
      </c>
      <c r="N1511" t="s">
        <v>90</v>
      </c>
      <c r="O1511" s="1">
        <v>44698</v>
      </c>
      <c r="P1511" s="2"/>
      <c r="Q1511" s="2"/>
      <c r="R1511" s="1"/>
      <c r="U1511" s="1" t="str">
        <f t="shared" si="118"/>
        <v>2022</v>
      </c>
      <c r="V1511" s="1" t="str">
        <f>VLOOKUP(W1511,quarter[],2,FALSE)</f>
        <v>2nd</v>
      </c>
      <c r="W1511" s="1" t="str">
        <f t="shared" si="119"/>
        <v>May</v>
      </c>
      <c r="X1511" s="1" t="str">
        <f t="shared" si="120"/>
        <v>Brake, Cassi</v>
      </c>
      <c r="Y1511" s="1"/>
      <c r="Z1511" s="1"/>
      <c r="AA1511" s="1" t="s">
        <v>2859</v>
      </c>
      <c r="AB1511" s="1"/>
      <c r="AC1511" s="1"/>
      <c r="AD1511" s="1"/>
      <c r="AE1511" s="1"/>
    </row>
    <row r="1512" spans="1:31">
      <c r="A1512" t="str">
        <f t="shared" si="117"/>
        <v>2022-1511</v>
      </c>
      <c r="B1512" s="1">
        <v>44692</v>
      </c>
      <c r="C1512" s="1" t="s">
        <v>54</v>
      </c>
      <c r="D1512" t="s">
        <v>2860</v>
      </c>
      <c r="E1512" t="s">
        <v>86</v>
      </c>
      <c r="F1512" s="16" t="s">
        <v>111</v>
      </c>
      <c r="G1512" s="16"/>
      <c r="H1512" t="s">
        <v>13</v>
      </c>
      <c r="I1512" t="s">
        <v>13</v>
      </c>
      <c r="J1512" t="s">
        <v>111</v>
      </c>
      <c r="K1512" t="s">
        <v>88</v>
      </c>
      <c r="L1512" t="s">
        <v>89</v>
      </c>
      <c r="N1512" t="s">
        <v>90</v>
      </c>
      <c r="O1512" s="1">
        <v>44722</v>
      </c>
      <c r="P1512" s="2" t="s">
        <v>89</v>
      </c>
      <c r="Q1512" s="2"/>
      <c r="R1512" s="1"/>
      <c r="U1512" s="1" t="str">
        <f t="shared" si="118"/>
        <v>2022</v>
      </c>
      <c r="V1512" s="1" t="str">
        <f>VLOOKUP(W1512,quarter[],2,FALSE)</f>
        <v>2nd</v>
      </c>
      <c r="W1512" s="1" t="str">
        <f t="shared" si="119"/>
        <v>May</v>
      </c>
      <c r="X1512" s="1" t="str">
        <f t="shared" si="120"/>
        <v>Pitts, Jeff</v>
      </c>
      <c r="Y1512" s="1"/>
      <c r="Z1512" s="1"/>
      <c r="AA1512" s="1" t="s">
        <v>2861</v>
      </c>
      <c r="AB1512" s="1"/>
      <c r="AC1512" s="1"/>
      <c r="AD1512" s="1"/>
      <c r="AE1512" s="1"/>
    </row>
    <row r="1513" spans="1:31">
      <c r="A1513" t="str">
        <f t="shared" si="117"/>
        <v>2022-1512</v>
      </c>
      <c r="B1513" s="1">
        <v>44692</v>
      </c>
      <c r="C1513" s="1" t="s">
        <v>49</v>
      </c>
      <c r="D1513" t="s">
        <v>2862</v>
      </c>
      <c r="E1513" t="s">
        <v>86</v>
      </c>
      <c r="F1513" s="16" t="s">
        <v>2863</v>
      </c>
      <c r="G1513" s="16"/>
      <c r="H1513" t="s">
        <v>2864</v>
      </c>
      <c r="I1513" t="s">
        <v>2863</v>
      </c>
      <c r="J1513" t="s">
        <v>87</v>
      </c>
      <c r="K1513" t="s">
        <v>90</v>
      </c>
      <c r="L1513" t="s">
        <v>89</v>
      </c>
      <c r="N1513" t="s">
        <v>90</v>
      </c>
      <c r="O1513" s="1">
        <v>44705</v>
      </c>
      <c r="P1513" s="2"/>
      <c r="Q1513" s="2"/>
      <c r="R1513" s="1"/>
      <c r="U1513" s="1" t="str">
        <f t="shared" si="118"/>
        <v>2022</v>
      </c>
      <c r="V1513" s="1" t="str">
        <f>VLOOKUP(W1513,quarter[],2,FALSE)</f>
        <v>2nd</v>
      </c>
      <c r="W1513" s="1" t="str">
        <f t="shared" si="119"/>
        <v>May</v>
      </c>
      <c r="X1513" s="1" t="str">
        <f t="shared" si="120"/>
        <v>Brake, Cassi</v>
      </c>
      <c r="Y1513" s="1"/>
      <c r="Z1513" s="1"/>
      <c r="AA1513" s="1" t="s">
        <v>2865</v>
      </c>
      <c r="AB1513" s="1"/>
      <c r="AC1513" s="1"/>
      <c r="AD1513" s="1"/>
      <c r="AE1513" s="1"/>
    </row>
    <row r="1514" spans="1:31">
      <c r="A1514" t="str">
        <f t="shared" si="117"/>
        <v>2022-1513</v>
      </c>
      <c r="B1514" s="1">
        <v>44692</v>
      </c>
      <c r="C1514" s="1" t="s">
        <v>53</v>
      </c>
      <c r="D1514" t="s">
        <v>1564</v>
      </c>
      <c r="E1514" t="s">
        <v>86</v>
      </c>
      <c r="F1514" s="16" t="s">
        <v>2866</v>
      </c>
      <c r="G1514" s="16"/>
      <c r="H1514" t="s">
        <v>2867</v>
      </c>
      <c r="I1514" t="s">
        <v>2868</v>
      </c>
      <c r="J1514" t="s">
        <v>87</v>
      </c>
      <c r="K1514" t="s">
        <v>90</v>
      </c>
      <c r="L1514" t="s">
        <v>90</v>
      </c>
      <c r="N1514" t="s">
        <v>90</v>
      </c>
      <c r="O1514" s="1">
        <v>44700</v>
      </c>
      <c r="P1514" s="2"/>
      <c r="Q1514" s="2"/>
      <c r="R1514" s="1"/>
      <c r="U1514" s="1" t="str">
        <f t="shared" si="118"/>
        <v>2022</v>
      </c>
      <c r="V1514" s="1" t="str">
        <f>VLOOKUP(W1514,quarter[],2,FALSE)</f>
        <v>2nd</v>
      </c>
      <c r="W1514" s="1" t="str">
        <f t="shared" si="119"/>
        <v>May</v>
      </c>
      <c r="X1514" s="1" t="str">
        <f t="shared" si="120"/>
        <v>Perry, April</v>
      </c>
      <c r="Y1514" s="1"/>
      <c r="Z1514" s="1"/>
      <c r="AA1514" s="1" t="s">
        <v>2869</v>
      </c>
      <c r="AB1514" s="1"/>
      <c r="AC1514" s="1"/>
      <c r="AD1514" s="1"/>
      <c r="AE1514" s="1"/>
    </row>
    <row r="1515" spans="1:31">
      <c r="A1515" t="str">
        <f t="shared" si="117"/>
        <v>2022-1514</v>
      </c>
      <c r="B1515" s="1">
        <v>44692</v>
      </c>
      <c r="C1515" s="1" t="s">
        <v>48</v>
      </c>
      <c r="D1515" t="s">
        <v>2870</v>
      </c>
      <c r="E1515" t="s">
        <v>86</v>
      </c>
      <c r="F1515" s="16" t="s">
        <v>2098</v>
      </c>
      <c r="G1515" s="16"/>
      <c r="H1515" t="s">
        <v>13</v>
      </c>
      <c r="I1515" t="s">
        <v>13</v>
      </c>
      <c r="J1515" t="s">
        <v>87</v>
      </c>
      <c r="K1515" t="s">
        <v>88</v>
      </c>
      <c r="L1515" t="s">
        <v>89</v>
      </c>
      <c r="N1515" t="s">
        <v>90</v>
      </c>
      <c r="O1515" s="1">
        <v>44693</v>
      </c>
      <c r="P1515" s="2"/>
      <c r="Q1515" s="2"/>
      <c r="R1515" s="1"/>
      <c r="U1515" s="1" t="str">
        <f t="shared" si="118"/>
        <v>2022</v>
      </c>
      <c r="V1515" s="1" t="str">
        <f>VLOOKUP(W1515,quarter[],2,FALSE)</f>
        <v>2nd</v>
      </c>
      <c r="W1515" s="1" t="str">
        <f t="shared" si="119"/>
        <v>May</v>
      </c>
      <c r="X1515" s="1" t="str">
        <f t="shared" si="120"/>
        <v>Alexander, Lindsay</v>
      </c>
      <c r="Y1515" s="1"/>
      <c r="Z1515" s="1"/>
      <c r="AA1515" s="1" t="s">
        <v>898</v>
      </c>
      <c r="AB1515" s="1"/>
      <c r="AC1515" s="1"/>
      <c r="AD1515" s="1"/>
      <c r="AE1515" s="1"/>
    </row>
    <row r="1516" spans="1:31">
      <c r="A1516" t="str">
        <f t="shared" si="117"/>
        <v>2022-1515</v>
      </c>
      <c r="B1516" s="1">
        <v>44692</v>
      </c>
      <c r="C1516" s="1" t="s">
        <v>51</v>
      </c>
      <c r="D1516" t="s">
        <v>2871</v>
      </c>
      <c r="E1516" t="s">
        <v>86</v>
      </c>
      <c r="F1516" s="16" t="s">
        <v>2252</v>
      </c>
      <c r="G1516" s="16"/>
      <c r="H1516" t="s">
        <v>13</v>
      </c>
      <c r="I1516" t="s">
        <v>13</v>
      </c>
      <c r="J1516" t="s">
        <v>99</v>
      </c>
      <c r="K1516" t="s">
        <v>88</v>
      </c>
      <c r="L1516" t="s">
        <v>89</v>
      </c>
      <c r="N1516" t="s">
        <v>90</v>
      </c>
      <c r="O1516" s="1">
        <v>44693</v>
      </c>
      <c r="P1516" s="2"/>
      <c r="Q1516" s="2"/>
      <c r="R1516" s="1"/>
      <c r="U1516" s="1" t="str">
        <f t="shared" si="118"/>
        <v>2022</v>
      </c>
      <c r="V1516" s="1" t="str">
        <f>VLOOKUP(W1516,quarter[],2,FALSE)</f>
        <v>2nd</v>
      </c>
      <c r="W1516" s="1" t="str">
        <f t="shared" si="119"/>
        <v>May</v>
      </c>
      <c r="X1516" s="1" t="str">
        <f t="shared" si="120"/>
        <v>Clecak, Megan</v>
      </c>
      <c r="Y1516" s="1"/>
      <c r="Z1516" s="1"/>
      <c r="AA1516" s="1" t="s">
        <v>430</v>
      </c>
      <c r="AB1516" s="1"/>
      <c r="AC1516" s="1"/>
      <c r="AD1516" s="1"/>
      <c r="AE1516" s="1"/>
    </row>
    <row r="1517" spans="1:31">
      <c r="A1517" t="str">
        <f t="shared" si="117"/>
        <v>2022-1516</v>
      </c>
      <c r="B1517" s="1">
        <v>44693</v>
      </c>
      <c r="C1517" s="1" t="s">
        <v>50</v>
      </c>
      <c r="D1517" t="s">
        <v>2872</v>
      </c>
      <c r="E1517" t="s">
        <v>86</v>
      </c>
      <c r="F1517" s="16" t="s">
        <v>2873</v>
      </c>
      <c r="G1517" s="16"/>
      <c r="H1517" t="s">
        <v>13</v>
      </c>
      <c r="I1517" t="s">
        <v>2874</v>
      </c>
      <c r="J1517" t="s">
        <v>87</v>
      </c>
      <c r="K1517" t="s">
        <v>88</v>
      </c>
      <c r="L1517" t="s">
        <v>89</v>
      </c>
      <c r="N1517" t="s">
        <v>90</v>
      </c>
      <c r="O1517" s="1">
        <v>44693</v>
      </c>
      <c r="P1517" s="2"/>
      <c r="Q1517" s="2"/>
      <c r="R1517" s="1"/>
      <c r="U1517" s="1" t="str">
        <f t="shared" si="118"/>
        <v>2022</v>
      </c>
      <c r="V1517" s="1" t="str">
        <f>VLOOKUP(W1517,quarter[],2,FALSE)</f>
        <v>2nd</v>
      </c>
      <c r="W1517" s="1" t="str">
        <f t="shared" si="119"/>
        <v>May</v>
      </c>
      <c r="X1517" s="1" t="str">
        <f t="shared" si="120"/>
        <v>Calo, Robyn</v>
      </c>
      <c r="Y1517" s="1"/>
      <c r="Z1517" s="1"/>
      <c r="AA1517" s="1" t="s">
        <v>125</v>
      </c>
      <c r="AB1517" s="1"/>
      <c r="AC1517" s="1"/>
      <c r="AD1517" s="1"/>
      <c r="AE1517" s="1"/>
    </row>
    <row r="1518" spans="1:31">
      <c r="A1518" t="str">
        <f t="shared" si="117"/>
        <v>2022-1517</v>
      </c>
      <c r="B1518" s="1">
        <v>44693</v>
      </c>
      <c r="C1518" s="1" t="s">
        <v>52</v>
      </c>
      <c r="D1518" t="s">
        <v>2875</v>
      </c>
      <c r="E1518" t="s">
        <v>86</v>
      </c>
      <c r="F1518" s="16" t="s">
        <v>2876</v>
      </c>
      <c r="G1518" s="16"/>
      <c r="H1518" t="s">
        <v>2877</v>
      </c>
      <c r="I1518" t="s">
        <v>13</v>
      </c>
      <c r="J1518" t="s">
        <v>99</v>
      </c>
      <c r="K1518" t="s">
        <v>88</v>
      </c>
      <c r="L1518" t="s">
        <v>89</v>
      </c>
      <c r="N1518" t="s">
        <v>90</v>
      </c>
      <c r="O1518" s="1">
        <v>44698</v>
      </c>
      <c r="P1518" s="2">
        <v>0</v>
      </c>
      <c r="Q1518" s="2"/>
      <c r="R1518" s="1"/>
      <c r="U1518" s="1" t="str">
        <f t="shared" si="118"/>
        <v>2022</v>
      </c>
      <c r="V1518" s="1" t="str">
        <f>VLOOKUP(W1518,quarter[],2,FALSE)</f>
        <v>2nd</v>
      </c>
      <c r="W1518" s="1" t="str">
        <f t="shared" si="119"/>
        <v>May</v>
      </c>
      <c r="X1518" s="1" t="str">
        <f t="shared" si="120"/>
        <v>Forbes, Cynthia</v>
      </c>
      <c r="Y1518" s="1"/>
      <c r="Z1518" s="1"/>
      <c r="AA1518" s="1" t="s">
        <v>2792</v>
      </c>
      <c r="AB1518" s="1"/>
      <c r="AC1518" s="1"/>
      <c r="AD1518" s="1"/>
      <c r="AE1518" s="1"/>
    </row>
    <row r="1519" spans="1:31">
      <c r="A1519" t="str">
        <f t="shared" si="117"/>
        <v>2022-1518</v>
      </c>
      <c r="B1519" s="1">
        <v>44693</v>
      </c>
      <c r="C1519" s="1" t="s">
        <v>50</v>
      </c>
      <c r="D1519" t="s">
        <v>2878</v>
      </c>
      <c r="E1519" t="s">
        <v>86</v>
      </c>
      <c r="F1519" s="16" t="s">
        <v>2879</v>
      </c>
      <c r="G1519" s="16"/>
      <c r="H1519" t="s">
        <v>13</v>
      </c>
      <c r="I1519" t="s">
        <v>13</v>
      </c>
      <c r="J1519" t="s">
        <v>87</v>
      </c>
      <c r="K1519" t="s">
        <v>88</v>
      </c>
      <c r="L1519" t="s">
        <v>89</v>
      </c>
      <c r="N1519" t="s">
        <v>90</v>
      </c>
      <c r="O1519" s="1">
        <v>44693</v>
      </c>
      <c r="P1519" s="2"/>
      <c r="Q1519" s="2"/>
      <c r="R1519" s="1"/>
      <c r="U1519" s="1" t="str">
        <f t="shared" si="118"/>
        <v>2022</v>
      </c>
      <c r="V1519" s="1" t="str">
        <f>VLOOKUP(W1519,quarter[],2,FALSE)</f>
        <v>2nd</v>
      </c>
      <c r="W1519" s="1" t="str">
        <f t="shared" si="119"/>
        <v>May</v>
      </c>
      <c r="X1519" s="1" t="str">
        <f t="shared" si="120"/>
        <v>Calo, Robyn</v>
      </c>
      <c r="Y1519" s="1"/>
      <c r="Z1519" s="1"/>
      <c r="AA1519" s="1" t="s">
        <v>191</v>
      </c>
      <c r="AB1519" s="1"/>
      <c r="AC1519" s="1"/>
      <c r="AD1519" s="1"/>
      <c r="AE1519" s="1"/>
    </row>
    <row r="1520" spans="1:31">
      <c r="A1520" t="str">
        <f t="shared" si="117"/>
        <v>2022-1519</v>
      </c>
      <c r="B1520" s="1">
        <v>44693</v>
      </c>
      <c r="C1520" s="1" t="s">
        <v>48</v>
      </c>
      <c r="D1520" t="s">
        <v>1545</v>
      </c>
      <c r="E1520" t="s">
        <v>86</v>
      </c>
      <c r="F1520" s="16" t="s">
        <v>2880</v>
      </c>
      <c r="G1520" s="16"/>
      <c r="H1520" t="s">
        <v>13</v>
      </c>
      <c r="I1520" t="s">
        <v>2881</v>
      </c>
      <c r="J1520" t="s">
        <v>87</v>
      </c>
      <c r="K1520" t="s">
        <v>88</v>
      </c>
      <c r="L1520" t="s">
        <v>89</v>
      </c>
      <c r="N1520" t="s">
        <v>90</v>
      </c>
      <c r="O1520" s="1">
        <v>44693</v>
      </c>
      <c r="P1520" s="2"/>
      <c r="Q1520" s="2"/>
      <c r="R1520" s="1"/>
      <c r="U1520" s="1" t="str">
        <f t="shared" si="118"/>
        <v>2022</v>
      </c>
      <c r="V1520" s="1" t="str">
        <f>VLOOKUP(W1520,quarter[],2,FALSE)</f>
        <v>2nd</v>
      </c>
      <c r="W1520" s="1" t="str">
        <f t="shared" si="119"/>
        <v>May</v>
      </c>
      <c r="X1520" s="1" t="str">
        <f t="shared" si="120"/>
        <v>Alexander, Lindsay</v>
      </c>
      <c r="Y1520" s="1"/>
      <c r="Z1520" s="1"/>
      <c r="AA1520" s="1" t="s">
        <v>125</v>
      </c>
      <c r="AB1520" s="1"/>
      <c r="AC1520" s="1"/>
      <c r="AD1520" s="1"/>
      <c r="AE1520" s="1"/>
    </row>
    <row r="1521" spans="1:31">
      <c r="A1521" t="str">
        <f t="shared" si="117"/>
        <v>2022-1520</v>
      </c>
      <c r="B1521" s="1">
        <v>44693</v>
      </c>
      <c r="C1521" s="1" t="s">
        <v>51</v>
      </c>
      <c r="D1521" t="s">
        <v>2882</v>
      </c>
      <c r="E1521" t="s">
        <v>86</v>
      </c>
      <c r="F1521" s="16" t="s">
        <v>2883</v>
      </c>
      <c r="G1521" s="16"/>
      <c r="H1521" t="s">
        <v>2884</v>
      </c>
      <c r="I1521" t="s">
        <v>13</v>
      </c>
      <c r="J1521" t="s">
        <v>99</v>
      </c>
      <c r="K1521" t="s">
        <v>88</v>
      </c>
      <c r="L1521" t="s">
        <v>89</v>
      </c>
      <c r="N1521" t="s">
        <v>90</v>
      </c>
      <c r="O1521" s="1">
        <v>44694</v>
      </c>
      <c r="P1521" s="2"/>
      <c r="Q1521" s="2"/>
      <c r="R1521" s="1"/>
      <c r="U1521" s="1" t="str">
        <f t="shared" si="118"/>
        <v>2022</v>
      </c>
      <c r="V1521" s="1" t="str">
        <f>VLOOKUP(W1521,quarter[],2,FALSE)</f>
        <v>2nd</v>
      </c>
      <c r="W1521" s="1" t="str">
        <f t="shared" si="119"/>
        <v>May</v>
      </c>
      <c r="X1521" s="1" t="str">
        <f t="shared" si="120"/>
        <v>Clecak, Megan</v>
      </c>
      <c r="Y1521" s="1"/>
      <c r="Z1521" s="1"/>
      <c r="AA1521" s="1" t="s">
        <v>108</v>
      </c>
      <c r="AB1521" s="1"/>
      <c r="AC1521" s="1"/>
      <c r="AD1521" s="1"/>
      <c r="AE1521" s="1"/>
    </row>
    <row r="1522" spans="1:31">
      <c r="A1522" t="str">
        <f t="shared" si="117"/>
        <v>2022-1521</v>
      </c>
      <c r="B1522" s="1">
        <v>44693</v>
      </c>
      <c r="C1522" s="1" t="s">
        <v>49</v>
      </c>
      <c r="D1522" t="s">
        <v>2885</v>
      </c>
      <c r="E1522" t="s">
        <v>86</v>
      </c>
      <c r="F1522" s="16" t="s">
        <v>2032</v>
      </c>
      <c r="G1522" s="16"/>
      <c r="H1522" t="s">
        <v>13</v>
      </c>
      <c r="I1522" t="s">
        <v>13</v>
      </c>
      <c r="J1522" t="s">
        <v>87</v>
      </c>
      <c r="K1522" t="s">
        <v>88</v>
      </c>
      <c r="L1522" t="s">
        <v>89</v>
      </c>
      <c r="N1522" t="s">
        <v>90</v>
      </c>
      <c r="O1522" s="1">
        <v>44694</v>
      </c>
      <c r="P1522" s="2"/>
      <c r="Q1522" s="2"/>
      <c r="R1522" s="1"/>
      <c r="U1522" s="1" t="str">
        <f t="shared" si="118"/>
        <v>2022</v>
      </c>
      <c r="V1522" s="1" t="str">
        <f>VLOOKUP(W1522,quarter[],2,FALSE)</f>
        <v>2nd</v>
      </c>
      <c r="W1522" s="1" t="str">
        <f t="shared" si="119"/>
        <v>May</v>
      </c>
      <c r="X1522" s="1" t="str">
        <f t="shared" si="120"/>
        <v>Brake, Cassi</v>
      </c>
      <c r="Y1522" s="1"/>
      <c r="Z1522" s="1"/>
      <c r="AA1522" s="1" t="s">
        <v>815</v>
      </c>
      <c r="AB1522" s="1"/>
      <c r="AC1522" s="1"/>
      <c r="AD1522" s="1"/>
      <c r="AE1522" s="1"/>
    </row>
    <row r="1523" spans="1:31">
      <c r="A1523" t="str">
        <f t="shared" si="117"/>
        <v>2022-1522</v>
      </c>
      <c r="B1523" s="1">
        <v>44693</v>
      </c>
      <c r="C1523" s="1" t="s">
        <v>48</v>
      </c>
      <c r="D1523" t="s">
        <v>2886</v>
      </c>
      <c r="E1523" t="s">
        <v>86</v>
      </c>
      <c r="F1523" s="16" t="s">
        <v>2032</v>
      </c>
      <c r="G1523" s="16"/>
      <c r="H1523" t="s">
        <v>13</v>
      </c>
      <c r="I1523" t="s">
        <v>13</v>
      </c>
      <c r="J1523" t="s">
        <v>87</v>
      </c>
      <c r="K1523" t="s">
        <v>88</v>
      </c>
      <c r="L1523" t="s">
        <v>89</v>
      </c>
      <c r="N1523" t="s">
        <v>90</v>
      </c>
      <c r="O1523" s="1">
        <v>44693</v>
      </c>
      <c r="P1523" s="2"/>
      <c r="Q1523" s="2"/>
      <c r="R1523" s="1"/>
      <c r="U1523" s="1" t="str">
        <f t="shared" si="118"/>
        <v>2022</v>
      </c>
      <c r="V1523" s="1" t="str">
        <f>VLOOKUP(W1523,quarter[],2,FALSE)</f>
        <v>2nd</v>
      </c>
      <c r="W1523" s="1" t="str">
        <f t="shared" si="119"/>
        <v>May</v>
      </c>
      <c r="X1523" s="1" t="str">
        <f t="shared" si="120"/>
        <v>Alexander, Lindsay</v>
      </c>
      <c r="Y1523" s="1"/>
      <c r="Z1523" s="1"/>
      <c r="AA1523" s="1" t="s">
        <v>1412</v>
      </c>
      <c r="AB1523" s="1"/>
      <c r="AC1523" s="1"/>
      <c r="AD1523" s="1"/>
      <c r="AE1523" s="1"/>
    </row>
    <row r="1524" spans="1:31">
      <c r="A1524" t="str">
        <f t="shared" si="117"/>
        <v>2022-1523</v>
      </c>
      <c r="B1524" s="1">
        <v>44693</v>
      </c>
      <c r="C1524" s="1" t="s">
        <v>50</v>
      </c>
      <c r="D1524" t="s">
        <v>2887</v>
      </c>
      <c r="E1524" t="s">
        <v>86</v>
      </c>
      <c r="F1524" s="16" t="s">
        <v>2888</v>
      </c>
      <c r="G1524" s="16"/>
      <c r="H1524" t="s">
        <v>13</v>
      </c>
      <c r="I1524" t="s">
        <v>13</v>
      </c>
      <c r="J1524" t="s">
        <v>140</v>
      </c>
      <c r="K1524" t="s">
        <v>88</v>
      </c>
      <c r="L1524" t="s">
        <v>89</v>
      </c>
      <c r="N1524" t="s">
        <v>90</v>
      </c>
      <c r="O1524" s="1">
        <v>44694</v>
      </c>
      <c r="P1524" s="2"/>
      <c r="Q1524" s="2"/>
      <c r="R1524" s="1"/>
      <c r="U1524" s="1" t="str">
        <f t="shared" si="118"/>
        <v>2022</v>
      </c>
      <c r="V1524" s="1" t="str">
        <f>VLOOKUP(W1524,quarter[],2,FALSE)</f>
        <v>2nd</v>
      </c>
      <c r="W1524" s="1" t="str">
        <f t="shared" si="119"/>
        <v>May</v>
      </c>
      <c r="X1524" s="1" t="str">
        <f t="shared" si="120"/>
        <v>Calo, Robyn</v>
      </c>
      <c r="Y1524" s="1"/>
      <c r="Z1524" s="1"/>
      <c r="AA1524" s="1" t="s">
        <v>2889</v>
      </c>
      <c r="AB1524" s="1"/>
      <c r="AC1524" s="1"/>
      <c r="AD1524" s="1"/>
      <c r="AE1524" s="1"/>
    </row>
    <row r="1525" spans="1:31">
      <c r="A1525" t="str">
        <f t="shared" si="117"/>
        <v>2022-1524</v>
      </c>
      <c r="B1525" s="1">
        <v>44693</v>
      </c>
      <c r="C1525" s="1" t="s">
        <v>53</v>
      </c>
      <c r="D1525" t="s">
        <v>2890</v>
      </c>
      <c r="E1525" t="s">
        <v>86</v>
      </c>
      <c r="F1525" s="16" t="s">
        <v>2819</v>
      </c>
      <c r="G1525" s="16"/>
      <c r="H1525" t="s">
        <v>13</v>
      </c>
      <c r="I1525" t="s">
        <v>13</v>
      </c>
      <c r="J1525" t="s">
        <v>87</v>
      </c>
      <c r="K1525" t="s">
        <v>88</v>
      </c>
      <c r="L1525" t="s">
        <v>89</v>
      </c>
      <c r="N1525" t="s">
        <v>90</v>
      </c>
      <c r="O1525" s="1">
        <v>44694</v>
      </c>
      <c r="P1525" s="2"/>
      <c r="Q1525" s="2"/>
      <c r="R1525" s="1"/>
      <c r="U1525" s="1" t="str">
        <f t="shared" si="118"/>
        <v>2022</v>
      </c>
      <c r="V1525" s="1" t="str">
        <f>VLOOKUP(W1525,quarter[],2,FALSE)</f>
        <v>2nd</v>
      </c>
      <c r="W1525" s="1" t="str">
        <f t="shared" si="119"/>
        <v>May</v>
      </c>
      <c r="X1525" s="1" t="str">
        <f t="shared" si="120"/>
        <v>Perry, April</v>
      </c>
      <c r="Y1525" s="1"/>
      <c r="Z1525" s="1"/>
      <c r="AA1525" s="1" t="s">
        <v>146</v>
      </c>
      <c r="AB1525" s="1"/>
      <c r="AC1525" s="1"/>
      <c r="AD1525" s="1"/>
      <c r="AE1525" s="1"/>
    </row>
    <row r="1526" spans="1:31">
      <c r="A1526" t="str">
        <f t="shared" si="117"/>
        <v>2022-1525</v>
      </c>
      <c r="B1526" s="1">
        <v>44693</v>
      </c>
      <c r="C1526" s="1" t="s">
        <v>51</v>
      </c>
      <c r="D1526" t="s">
        <v>2891</v>
      </c>
      <c r="E1526" t="s">
        <v>86</v>
      </c>
      <c r="F1526" s="16" t="s">
        <v>2819</v>
      </c>
      <c r="G1526" s="16"/>
      <c r="H1526" t="s">
        <v>13</v>
      </c>
      <c r="I1526" t="s">
        <v>13</v>
      </c>
      <c r="J1526" t="s">
        <v>87</v>
      </c>
      <c r="K1526" t="s">
        <v>88</v>
      </c>
      <c r="L1526" t="s">
        <v>89</v>
      </c>
      <c r="N1526" t="s">
        <v>90</v>
      </c>
      <c r="O1526" s="1">
        <v>44694</v>
      </c>
      <c r="P1526" s="2"/>
      <c r="Q1526" s="2"/>
      <c r="R1526" s="1"/>
      <c r="U1526" s="1" t="str">
        <f t="shared" si="118"/>
        <v>2022</v>
      </c>
      <c r="V1526" s="1" t="str">
        <f>VLOOKUP(W1526,quarter[],2,FALSE)</f>
        <v>2nd</v>
      </c>
      <c r="W1526" s="1" t="str">
        <f t="shared" si="119"/>
        <v>May</v>
      </c>
      <c r="X1526" s="1" t="str">
        <f t="shared" si="120"/>
        <v>Clecak, Megan</v>
      </c>
      <c r="Y1526" s="1"/>
      <c r="Z1526" s="1"/>
      <c r="AA1526" s="1" t="s">
        <v>146</v>
      </c>
      <c r="AB1526" s="1"/>
      <c r="AC1526" s="1"/>
      <c r="AD1526" s="1"/>
      <c r="AE1526" s="1"/>
    </row>
    <row r="1527" spans="1:31">
      <c r="A1527" t="str">
        <f t="shared" si="117"/>
        <v>2022-1526</v>
      </c>
      <c r="B1527" s="1">
        <v>44693</v>
      </c>
      <c r="C1527" s="1" t="s">
        <v>49</v>
      </c>
      <c r="D1527" t="s">
        <v>2892</v>
      </c>
      <c r="E1527" t="s">
        <v>86</v>
      </c>
      <c r="F1527" s="16" t="s">
        <v>2893</v>
      </c>
      <c r="G1527" s="16"/>
      <c r="H1527" t="s">
        <v>13</v>
      </c>
      <c r="I1527" t="s">
        <v>13</v>
      </c>
      <c r="J1527" t="s">
        <v>87</v>
      </c>
      <c r="K1527" t="s">
        <v>88</v>
      </c>
      <c r="L1527" t="s">
        <v>89</v>
      </c>
      <c r="N1527" t="s">
        <v>90</v>
      </c>
      <c r="O1527" s="1">
        <v>44694</v>
      </c>
      <c r="P1527" s="2">
        <v>15</v>
      </c>
      <c r="Q1527" s="2">
        <v>15</v>
      </c>
      <c r="R1527" s="1">
        <v>44699</v>
      </c>
      <c r="S1527" t="s">
        <v>2894</v>
      </c>
      <c r="U1527" s="1" t="str">
        <f t="shared" si="118"/>
        <v>2022</v>
      </c>
      <c r="V1527" s="1" t="str">
        <f>VLOOKUP(W1527,quarter[],2,FALSE)</f>
        <v>2nd</v>
      </c>
      <c r="W1527" s="1" t="str">
        <f t="shared" si="119"/>
        <v>May</v>
      </c>
      <c r="X1527" s="1" t="str">
        <f t="shared" si="120"/>
        <v>Brake, Cassi</v>
      </c>
      <c r="Y1527" s="1"/>
      <c r="Z1527" s="1"/>
      <c r="AA1527" s="1" t="s">
        <v>2895</v>
      </c>
      <c r="AB1527" s="1"/>
      <c r="AC1527" s="1"/>
      <c r="AD1527" s="1"/>
      <c r="AE1527" s="1"/>
    </row>
    <row r="1528" spans="1:31">
      <c r="A1528" t="str">
        <f t="shared" si="117"/>
        <v>2022-1527</v>
      </c>
      <c r="B1528" s="1">
        <v>44693</v>
      </c>
      <c r="C1528" s="1" t="s">
        <v>48</v>
      </c>
      <c r="D1528" t="s">
        <v>2896</v>
      </c>
      <c r="E1528" t="s">
        <v>86</v>
      </c>
      <c r="F1528" s="16" t="s">
        <v>99</v>
      </c>
      <c r="G1528" s="16"/>
      <c r="H1528" t="s">
        <v>2897</v>
      </c>
      <c r="I1528" t="s">
        <v>13</v>
      </c>
      <c r="J1528" t="s">
        <v>99</v>
      </c>
      <c r="K1528" t="s">
        <v>88</v>
      </c>
      <c r="L1528" t="s">
        <v>89</v>
      </c>
      <c r="N1528" t="s">
        <v>90</v>
      </c>
      <c r="O1528" s="1">
        <v>44698</v>
      </c>
      <c r="P1528" s="2"/>
      <c r="Q1528" s="2"/>
      <c r="R1528" s="1"/>
      <c r="U1528" s="1" t="str">
        <f t="shared" si="118"/>
        <v>2022</v>
      </c>
      <c r="V1528" s="1" t="str">
        <f>VLOOKUP(W1528,quarter[],2,FALSE)</f>
        <v>2nd</v>
      </c>
      <c r="W1528" s="1" t="str">
        <f t="shared" si="119"/>
        <v>May</v>
      </c>
      <c r="X1528" s="1" t="str">
        <f t="shared" si="120"/>
        <v>Alexander, Lindsay</v>
      </c>
      <c r="Y1528" s="1"/>
      <c r="Z1528" s="1"/>
      <c r="AA1528" s="1" t="s">
        <v>2898</v>
      </c>
      <c r="AB1528" s="1"/>
      <c r="AC1528" s="1"/>
      <c r="AD1528" s="1"/>
      <c r="AE1528" s="1"/>
    </row>
    <row r="1529" spans="1:31">
      <c r="A1529" t="str">
        <f t="shared" si="117"/>
        <v>2022-1528</v>
      </c>
      <c r="B1529" s="1">
        <v>44694</v>
      </c>
      <c r="C1529" s="1" t="s">
        <v>50</v>
      </c>
      <c r="D1529" t="s">
        <v>2899</v>
      </c>
      <c r="E1529" t="s">
        <v>224</v>
      </c>
      <c r="F1529" s="16" t="s">
        <v>2900</v>
      </c>
      <c r="G1529" s="16"/>
      <c r="H1529" t="s">
        <v>13</v>
      </c>
      <c r="I1529" t="s">
        <v>13</v>
      </c>
      <c r="J1529" t="s">
        <v>140</v>
      </c>
      <c r="K1529" t="s">
        <v>88</v>
      </c>
      <c r="L1529" t="s">
        <v>89</v>
      </c>
      <c r="N1529" t="s">
        <v>90</v>
      </c>
      <c r="O1529" s="1">
        <v>44694</v>
      </c>
      <c r="P1529" s="2"/>
      <c r="Q1529" s="2"/>
      <c r="R1529" s="1"/>
      <c r="U1529" s="1" t="str">
        <f t="shared" si="118"/>
        <v>2022</v>
      </c>
      <c r="V1529" s="1" t="str">
        <f>VLOOKUP(W1529,quarter[],2,FALSE)</f>
        <v>2nd</v>
      </c>
      <c r="W1529" s="1" t="str">
        <f t="shared" si="119"/>
        <v>May</v>
      </c>
      <c r="X1529" s="1" t="str">
        <f t="shared" si="120"/>
        <v>Calo, Robyn</v>
      </c>
      <c r="Y1529" s="1"/>
      <c r="Z1529" s="1"/>
      <c r="AA1529" s="1" t="s">
        <v>2901</v>
      </c>
      <c r="AB1529" s="1"/>
      <c r="AC1529" s="1"/>
      <c r="AD1529" s="1"/>
      <c r="AE1529" s="1"/>
    </row>
    <row r="1530" spans="1:31">
      <c r="A1530" t="str">
        <f t="shared" si="117"/>
        <v>2022-1529</v>
      </c>
      <c r="B1530" s="1">
        <v>44694</v>
      </c>
      <c r="C1530" s="1" t="s">
        <v>53</v>
      </c>
      <c r="D1530" t="s">
        <v>2902</v>
      </c>
      <c r="E1530" t="s">
        <v>86</v>
      </c>
      <c r="F1530" s="16" t="s">
        <v>2419</v>
      </c>
      <c r="G1530" s="16"/>
      <c r="H1530" t="s">
        <v>2903</v>
      </c>
      <c r="I1530" t="s">
        <v>13</v>
      </c>
      <c r="J1530" t="s">
        <v>87</v>
      </c>
      <c r="K1530" t="s">
        <v>88</v>
      </c>
      <c r="L1530" t="s">
        <v>89</v>
      </c>
      <c r="N1530" t="s">
        <v>90</v>
      </c>
      <c r="O1530" s="1">
        <v>44705</v>
      </c>
      <c r="P1530" s="2">
        <v>15</v>
      </c>
      <c r="Q1530" s="2">
        <v>15</v>
      </c>
      <c r="R1530" s="1">
        <v>44712</v>
      </c>
      <c r="S1530">
        <v>5395469</v>
      </c>
      <c r="U1530" s="1" t="str">
        <f t="shared" si="118"/>
        <v>2022</v>
      </c>
      <c r="V1530" s="1" t="str">
        <f>VLOOKUP(W1530,quarter[],2,FALSE)</f>
        <v>2nd</v>
      </c>
      <c r="W1530" s="1" t="str">
        <f t="shared" si="119"/>
        <v>May</v>
      </c>
      <c r="X1530" s="1" t="str">
        <f t="shared" si="120"/>
        <v>Perry, April</v>
      </c>
      <c r="Y1530" s="1"/>
      <c r="Z1530" s="1"/>
      <c r="AA1530" s="1" t="s">
        <v>2904</v>
      </c>
      <c r="AB1530" s="1"/>
      <c r="AC1530" s="1"/>
      <c r="AD1530" s="1"/>
      <c r="AE1530" s="1"/>
    </row>
    <row r="1531" spans="1:31">
      <c r="A1531" t="str">
        <f t="shared" si="117"/>
        <v>2022-1530</v>
      </c>
      <c r="B1531" s="1">
        <v>44694</v>
      </c>
      <c r="C1531" s="1" t="s">
        <v>51</v>
      </c>
      <c r="D1531" t="s">
        <v>2905</v>
      </c>
      <c r="E1531" t="s">
        <v>86</v>
      </c>
      <c r="F1531" s="16" t="s">
        <v>2906</v>
      </c>
      <c r="G1531" s="16"/>
      <c r="H1531" t="s">
        <v>13</v>
      </c>
      <c r="I1531" t="s">
        <v>13</v>
      </c>
      <c r="J1531" t="s">
        <v>117</v>
      </c>
      <c r="K1531" t="s">
        <v>88</v>
      </c>
      <c r="L1531" t="s">
        <v>89</v>
      </c>
      <c r="N1531" t="s">
        <v>90</v>
      </c>
      <c r="O1531" s="1">
        <v>44694</v>
      </c>
      <c r="P1531" s="2"/>
      <c r="Q1531" s="2"/>
      <c r="R1531" s="1"/>
      <c r="U1531" s="1" t="str">
        <f t="shared" si="118"/>
        <v>2022</v>
      </c>
      <c r="V1531" s="1" t="str">
        <f>VLOOKUP(W1531,quarter[],2,FALSE)</f>
        <v>2nd</v>
      </c>
      <c r="W1531" s="1" t="str">
        <f t="shared" si="119"/>
        <v>May</v>
      </c>
      <c r="X1531" s="1" t="str">
        <f t="shared" si="120"/>
        <v>Clecak, Megan</v>
      </c>
      <c r="Y1531" s="1"/>
      <c r="Z1531" s="1"/>
      <c r="AA1531" s="1" t="s">
        <v>1576</v>
      </c>
      <c r="AB1531" s="1"/>
      <c r="AC1531" s="1"/>
      <c r="AD1531" s="1"/>
      <c r="AE1531" s="1"/>
    </row>
    <row r="1532" spans="1:31">
      <c r="A1532" t="str">
        <f t="shared" si="117"/>
        <v>2022-1531</v>
      </c>
      <c r="B1532" s="1">
        <v>44694</v>
      </c>
      <c r="C1532" s="1" t="s">
        <v>49</v>
      </c>
      <c r="D1532" t="s">
        <v>2907</v>
      </c>
      <c r="E1532" t="s">
        <v>86</v>
      </c>
      <c r="F1532" s="16" t="s">
        <v>2908</v>
      </c>
      <c r="G1532" s="16"/>
      <c r="H1532" t="s">
        <v>13</v>
      </c>
      <c r="I1532" t="s">
        <v>13</v>
      </c>
      <c r="J1532" t="s">
        <v>99</v>
      </c>
      <c r="K1532" t="s">
        <v>88</v>
      </c>
      <c r="L1532" t="s">
        <v>89</v>
      </c>
      <c r="N1532" t="s">
        <v>90</v>
      </c>
      <c r="O1532" s="1">
        <v>44697</v>
      </c>
      <c r="P1532" s="2"/>
      <c r="Q1532" s="2"/>
      <c r="R1532" s="1"/>
      <c r="U1532" s="1" t="str">
        <f t="shared" si="118"/>
        <v>2022</v>
      </c>
      <c r="V1532" s="1" t="str">
        <f>VLOOKUP(W1532,quarter[],2,FALSE)</f>
        <v>2nd</v>
      </c>
      <c r="W1532" s="1" t="str">
        <f t="shared" si="119"/>
        <v>May</v>
      </c>
      <c r="X1532" s="1" t="str">
        <f t="shared" si="120"/>
        <v>Brake, Cassi</v>
      </c>
      <c r="Y1532" s="1"/>
      <c r="Z1532" s="1"/>
      <c r="AA1532" s="1" t="s">
        <v>2909</v>
      </c>
      <c r="AB1532" s="1"/>
      <c r="AC1532" s="1"/>
      <c r="AD1532" s="1"/>
      <c r="AE1532" s="1"/>
    </row>
    <row r="1533" spans="1:31">
      <c r="A1533" t="str">
        <f t="shared" si="117"/>
        <v>2022-1532</v>
      </c>
      <c r="B1533" s="1">
        <v>44694</v>
      </c>
      <c r="C1533" s="1" t="s">
        <v>48</v>
      </c>
      <c r="D1533" t="s">
        <v>2789</v>
      </c>
      <c r="E1533" t="s">
        <v>86</v>
      </c>
      <c r="F1533" s="16" t="s">
        <v>2910</v>
      </c>
      <c r="G1533" s="16"/>
      <c r="H1533" t="s">
        <v>2911</v>
      </c>
      <c r="I1533" t="s">
        <v>13</v>
      </c>
      <c r="J1533" t="s">
        <v>369</v>
      </c>
      <c r="K1533" t="s">
        <v>90</v>
      </c>
      <c r="L1533" t="s">
        <v>90</v>
      </c>
      <c r="N1533" t="s">
        <v>90</v>
      </c>
      <c r="O1533" s="1">
        <v>44697</v>
      </c>
      <c r="P1533" s="2"/>
      <c r="Q1533" s="2"/>
      <c r="R1533" s="1"/>
      <c r="U1533" s="1" t="str">
        <f t="shared" si="118"/>
        <v>2022</v>
      </c>
      <c r="V1533" s="1" t="str">
        <f>VLOOKUP(W1533,quarter[],2,FALSE)</f>
        <v>2nd</v>
      </c>
      <c r="W1533" s="1" t="str">
        <f t="shared" si="119"/>
        <v>May</v>
      </c>
      <c r="X1533" s="1" t="str">
        <f t="shared" si="120"/>
        <v>Alexander, Lindsay</v>
      </c>
      <c r="Y1533" s="1"/>
      <c r="Z1533" s="1"/>
      <c r="AA1533" s="1" t="s">
        <v>2792</v>
      </c>
      <c r="AB1533" s="1"/>
      <c r="AC1533" s="1"/>
      <c r="AD1533" s="1"/>
      <c r="AE1533" s="1"/>
    </row>
    <row r="1534" spans="1:31">
      <c r="A1534" t="str">
        <f t="shared" si="117"/>
        <v>2022-1533</v>
      </c>
      <c r="B1534" s="1">
        <v>44694</v>
      </c>
      <c r="C1534" s="1" t="s">
        <v>51</v>
      </c>
      <c r="D1534" t="s">
        <v>2912</v>
      </c>
      <c r="E1534" t="s">
        <v>86</v>
      </c>
      <c r="F1534" s="16" t="s">
        <v>2913</v>
      </c>
      <c r="G1534" s="16"/>
      <c r="H1534" t="s">
        <v>13</v>
      </c>
      <c r="I1534" t="s">
        <v>2914</v>
      </c>
      <c r="J1534" t="s">
        <v>87</v>
      </c>
      <c r="K1534" t="s">
        <v>88</v>
      </c>
      <c r="L1534" t="s">
        <v>90</v>
      </c>
      <c r="N1534" t="s">
        <v>90</v>
      </c>
      <c r="O1534" s="1">
        <v>44697</v>
      </c>
      <c r="P1534" s="2"/>
      <c r="Q1534" s="2"/>
      <c r="R1534" s="1"/>
      <c r="U1534" s="1" t="str">
        <f t="shared" si="118"/>
        <v>2022</v>
      </c>
      <c r="V1534" s="1" t="str">
        <f>VLOOKUP(W1534,quarter[],2,FALSE)</f>
        <v>2nd</v>
      </c>
      <c r="W1534" s="1" t="str">
        <f t="shared" si="119"/>
        <v>May</v>
      </c>
      <c r="X1534" s="1" t="str">
        <f t="shared" si="120"/>
        <v>Clecak, Megan</v>
      </c>
      <c r="Y1534" s="1"/>
      <c r="Z1534" s="1"/>
      <c r="AA1534" s="1" t="s">
        <v>290</v>
      </c>
      <c r="AB1534" s="1"/>
      <c r="AC1534" s="1"/>
      <c r="AD1534" s="1"/>
      <c r="AE1534" s="1"/>
    </row>
    <row r="1535" spans="1:31">
      <c r="A1535" t="str">
        <f t="shared" si="117"/>
        <v>2022-1534</v>
      </c>
      <c r="B1535" s="1">
        <v>44694</v>
      </c>
      <c r="C1535" s="1" t="s">
        <v>53</v>
      </c>
      <c r="D1535" t="s">
        <v>2915</v>
      </c>
      <c r="E1535" t="s">
        <v>86</v>
      </c>
      <c r="F1535" s="16" t="s">
        <v>2916</v>
      </c>
      <c r="G1535" s="16"/>
      <c r="H1535" t="s">
        <v>1850</v>
      </c>
      <c r="I1535" t="s">
        <v>2917</v>
      </c>
      <c r="J1535" t="s">
        <v>87</v>
      </c>
      <c r="K1535" t="s">
        <v>88</v>
      </c>
      <c r="L1535" t="s">
        <v>89</v>
      </c>
      <c r="N1535" t="s">
        <v>90</v>
      </c>
      <c r="O1535" s="1">
        <v>44698</v>
      </c>
      <c r="P1535" s="2">
        <v>15</v>
      </c>
      <c r="Q1535" s="2">
        <v>15</v>
      </c>
      <c r="R1535" s="1">
        <v>44700</v>
      </c>
      <c r="S1535">
        <v>28020203921</v>
      </c>
      <c r="U1535" s="1" t="str">
        <f t="shared" ref="U1535:U1566" si="121">TEXT(B1535,"yyyy")</f>
        <v>2022</v>
      </c>
      <c r="V1535" s="1" t="str">
        <f>VLOOKUP(W1535,quarter[],2,FALSE)</f>
        <v>2nd</v>
      </c>
      <c r="W1535" s="1" t="str">
        <f t="shared" ref="W1535:W1566" si="122">TEXT(B1535,"mmmm")</f>
        <v>May</v>
      </c>
      <c r="X1535" s="1" t="str">
        <f t="shared" ref="X1535:X1566" si="123">C1535</f>
        <v>Perry, April</v>
      </c>
      <c r="Y1535" s="1"/>
      <c r="Z1535" s="1"/>
      <c r="AA1535" s="1" t="s">
        <v>2918</v>
      </c>
      <c r="AB1535" s="1"/>
      <c r="AC1535" s="1"/>
      <c r="AD1535" s="1"/>
      <c r="AE1535" s="1"/>
    </row>
    <row r="1536" spans="1:31">
      <c r="A1536" t="str">
        <f t="shared" si="117"/>
        <v>2022-1535</v>
      </c>
      <c r="B1536" s="1">
        <v>44694</v>
      </c>
      <c r="C1536" s="1" t="s">
        <v>53</v>
      </c>
      <c r="D1536" t="s">
        <v>2919</v>
      </c>
      <c r="E1536" t="s">
        <v>86</v>
      </c>
      <c r="F1536" s="16" t="s">
        <v>2296</v>
      </c>
      <c r="G1536" s="16"/>
      <c r="H1536" t="s">
        <v>13</v>
      </c>
      <c r="I1536" t="s">
        <v>13</v>
      </c>
      <c r="J1536" t="s">
        <v>87</v>
      </c>
      <c r="K1536" t="s">
        <v>88</v>
      </c>
      <c r="L1536" t="s">
        <v>89</v>
      </c>
      <c r="N1536" t="s">
        <v>90</v>
      </c>
      <c r="O1536" s="1">
        <v>44697</v>
      </c>
      <c r="P1536" s="2"/>
      <c r="Q1536" s="2"/>
      <c r="R1536" s="1"/>
      <c r="U1536" s="1" t="str">
        <f t="shared" si="121"/>
        <v>2022</v>
      </c>
      <c r="V1536" s="1" t="str">
        <f>VLOOKUP(W1536,quarter[],2,FALSE)</f>
        <v>2nd</v>
      </c>
      <c r="W1536" s="1" t="str">
        <f t="shared" si="122"/>
        <v>May</v>
      </c>
      <c r="X1536" s="1" t="str">
        <f t="shared" si="123"/>
        <v>Perry, April</v>
      </c>
      <c r="Y1536" s="1"/>
      <c r="Z1536" s="1"/>
      <c r="AA1536" s="1" t="s">
        <v>146</v>
      </c>
      <c r="AB1536" s="1"/>
      <c r="AC1536" s="1"/>
      <c r="AD1536" s="1"/>
      <c r="AE1536" s="1"/>
    </row>
    <row r="1537" spans="1:31">
      <c r="A1537" t="str">
        <f t="shared" si="117"/>
        <v>2022-1536</v>
      </c>
      <c r="B1537" s="1">
        <v>44694</v>
      </c>
      <c r="C1537" s="1" t="s">
        <v>49</v>
      </c>
      <c r="D1537" t="s">
        <v>2920</v>
      </c>
      <c r="E1537" t="s">
        <v>86</v>
      </c>
      <c r="F1537" s="16" t="s">
        <v>2683</v>
      </c>
      <c r="G1537" s="16"/>
      <c r="H1537" t="s">
        <v>13</v>
      </c>
      <c r="I1537" t="s">
        <v>13</v>
      </c>
      <c r="J1537" t="s">
        <v>99</v>
      </c>
      <c r="K1537" t="s">
        <v>88</v>
      </c>
      <c r="L1537" t="s">
        <v>89</v>
      </c>
      <c r="N1537" t="s">
        <v>90</v>
      </c>
      <c r="O1537" s="1">
        <v>44697</v>
      </c>
      <c r="P1537" s="2"/>
      <c r="Q1537" s="2"/>
      <c r="R1537" s="1"/>
      <c r="U1537" s="1" t="str">
        <f t="shared" si="121"/>
        <v>2022</v>
      </c>
      <c r="V1537" s="1" t="str">
        <f>VLOOKUP(W1537,quarter[],2,FALSE)</f>
        <v>2nd</v>
      </c>
      <c r="W1537" s="1" t="str">
        <f t="shared" si="122"/>
        <v>May</v>
      </c>
      <c r="X1537" s="1" t="str">
        <f t="shared" si="123"/>
        <v>Brake, Cassi</v>
      </c>
      <c r="Y1537" s="1"/>
      <c r="Z1537" s="1"/>
      <c r="AA1537" s="1" t="s">
        <v>2921</v>
      </c>
      <c r="AB1537" s="1"/>
      <c r="AC1537" s="1"/>
      <c r="AD1537" s="1"/>
      <c r="AE1537" s="1"/>
    </row>
    <row r="1538" spans="1:31">
      <c r="A1538" t="str">
        <f t="shared" si="117"/>
        <v>2022-1537</v>
      </c>
      <c r="B1538" s="1">
        <v>44695</v>
      </c>
      <c r="C1538" s="1" t="s">
        <v>48</v>
      </c>
      <c r="D1538" t="s">
        <v>2922</v>
      </c>
      <c r="E1538" t="s">
        <v>86</v>
      </c>
      <c r="F1538" s="16" t="s">
        <v>2923</v>
      </c>
      <c r="G1538" s="16"/>
      <c r="H1538" t="s">
        <v>13</v>
      </c>
      <c r="I1538" t="s">
        <v>13</v>
      </c>
      <c r="J1538" t="s">
        <v>87</v>
      </c>
      <c r="K1538" t="s">
        <v>88</v>
      </c>
      <c r="L1538" t="s">
        <v>89</v>
      </c>
      <c r="N1538" t="s">
        <v>90</v>
      </c>
      <c r="O1538" s="1">
        <v>44725</v>
      </c>
      <c r="P1538" s="2"/>
      <c r="Q1538" s="2"/>
      <c r="R1538" s="1"/>
      <c r="U1538" s="1" t="str">
        <f t="shared" si="121"/>
        <v>2022</v>
      </c>
      <c r="V1538" s="1" t="str">
        <f>VLOOKUP(W1538,quarter[],2,FALSE)</f>
        <v>2nd</v>
      </c>
      <c r="W1538" s="1" t="str">
        <f t="shared" si="122"/>
        <v>May</v>
      </c>
      <c r="X1538" s="1" t="str">
        <f t="shared" si="123"/>
        <v>Alexander, Lindsay</v>
      </c>
      <c r="Y1538" s="1"/>
      <c r="Z1538" s="1"/>
      <c r="AA1538" s="1" t="s">
        <v>834</v>
      </c>
      <c r="AB1538" s="1"/>
      <c r="AC1538" s="1"/>
      <c r="AD1538" s="1"/>
      <c r="AE1538" s="1"/>
    </row>
    <row r="1539" spans="1:31">
      <c r="A1539" t="str">
        <f t="shared" si="117"/>
        <v>2022-1538</v>
      </c>
      <c r="B1539" s="1">
        <v>44695</v>
      </c>
      <c r="C1539" s="1" t="s">
        <v>51</v>
      </c>
      <c r="D1539" t="s">
        <v>2924</v>
      </c>
      <c r="E1539" t="s">
        <v>86</v>
      </c>
      <c r="F1539" s="16" t="s">
        <v>2032</v>
      </c>
      <c r="G1539" s="16"/>
      <c r="H1539" t="s">
        <v>13</v>
      </c>
      <c r="I1539" t="s">
        <v>13</v>
      </c>
      <c r="J1539" t="s">
        <v>87</v>
      </c>
      <c r="K1539" t="s">
        <v>88</v>
      </c>
      <c r="L1539" t="s">
        <v>89</v>
      </c>
      <c r="N1539" t="s">
        <v>90</v>
      </c>
      <c r="O1539" s="1">
        <v>44697</v>
      </c>
      <c r="P1539" s="2"/>
      <c r="Q1539" s="2"/>
      <c r="R1539" s="1"/>
      <c r="U1539" s="1" t="str">
        <f t="shared" si="121"/>
        <v>2022</v>
      </c>
      <c r="V1539" s="1" t="str">
        <f>VLOOKUP(W1539,quarter[],2,FALSE)</f>
        <v>2nd</v>
      </c>
      <c r="W1539" s="1" t="str">
        <f t="shared" si="122"/>
        <v>May</v>
      </c>
      <c r="X1539" s="1" t="str">
        <f t="shared" si="123"/>
        <v>Clecak, Megan</v>
      </c>
      <c r="Y1539" s="1"/>
      <c r="Z1539" s="1"/>
      <c r="AA1539" s="1" t="s">
        <v>146</v>
      </c>
      <c r="AB1539" s="1"/>
      <c r="AC1539" s="1"/>
      <c r="AD1539" s="1"/>
      <c r="AE1539" s="1"/>
    </row>
    <row r="1540" spans="1:31">
      <c r="A1540" t="str">
        <f t="shared" si="117"/>
        <v>2022-1539</v>
      </c>
      <c r="B1540" s="1">
        <v>44695</v>
      </c>
      <c r="C1540" s="1" t="s">
        <v>50</v>
      </c>
      <c r="D1540" t="s">
        <v>2925</v>
      </c>
      <c r="E1540" t="s">
        <v>86</v>
      </c>
      <c r="F1540" s="16" t="s">
        <v>2926</v>
      </c>
      <c r="G1540" s="16"/>
      <c r="H1540" t="s">
        <v>13</v>
      </c>
      <c r="I1540" t="s">
        <v>13</v>
      </c>
      <c r="J1540" t="s">
        <v>87</v>
      </c>
      <c r="K1540" t="s">
        <v>88</v>
      </c>
      <c r="L1540" t="s">
        <v>89</v>
      </c>
      <c r="N1540" t="s">
        <v>90</v>
      </c>
      <c r="O1540" s="1">
        <v>44697</v>
      </c>
      <c r="P1540" s="2"/>
      <c r="Q1540" s="2"/>
      <c r="R1540" s="1"/>
      <c r="U1540" s="1" t="str">
        <f t="shared" si="121"/>
        <v>2022</v>
      </c>
      <c r="V1540" s="1" t="str">
        <f>VLOOKUP(W1540,quarter[],2,FALSE)</f>
        <v>2nd</v>
      </c>
      <c r="W1540" s="1" t="str">
        <f t="shared" si="122"/>
        <v>May</v>
      </c>
      <c r="X1540" s="1" t="str">
        <f t="shared" si="123"/>
        <v>Calo, Robyn</v>
      </c>
      <c r="Y1540" s="1"/>
      <c r="Z1540" s="1"/>
      <c r="AA1540" s="1" t="s">
        <v>2927</v>
      </c>
      <c r="AB1540" s="1"/>
      <c r="AC1540" s="1"/>
      <c r="AD1540" s="1"/>
      <c r="AE1540" s="1"/>
    </row>
    <row r="1541" spans="1:31">
      <c r="A1541" t="str">
        <f t="shared" si="117"/>
        <v>2022-1540</v>
      </c>
      <c r="B1541" s="1">
        <v>44695</v>
      </c>
      <c r="C1541" s="1" t="s">
        <v>53</v>
      </c>
      <c r="D1541" t="s">
        <v>2928</v>
      </c>
      <c r="E1541" t="s">
        <v>86</v>
      </c>
      <c r="F1541" s="16" t="s">
        <v>2032</v>
      </c>
      <c r="G1541" s="16"/>
      <c r="H1541" t="s">
        <v>13</v>
      </c>
      <c r="I1541" t="s">
        <v>13</v>
      </c>
      <c r="J1541" t="s">
        <v>87</v>
      </c>
      <c r="K1541" t="s">
        <v>88</v>
      </c>
      <c r="L1541" t="s">
        <v>89</v>
      </c>
      <c r="N1541" t="s">
        <v>90</v>
      </c>
      <c r="O1541" s="1">
        <v>44697</v>
      </c>
      <c r="P1541" s="2"/>
      <c r="Q1541" s="2"/>
      <c r="R1541" s="1"/>
      <c r="U1541" s="1" t="str">
        <f t="shared" si="121"/>
        <v>2022</v>
      </c>
      <c r="V1541" s="1" t="str">
        <f>VLOOKUP(W1541,quarter[],2,FALSE)</f>
        <v>2nd</v>
      </c>
      <c r="W1541" s="1" t="str">
        <f t="shared" si="122"/>
        <v>May</v>
      </c>
      <c r="X1541" s="1" t="str">
        <f t="shared" si="123"/>
        <v>Perry, April</v>
      </c>
      <c r="Y1541" s="1"/>
      <c r="Z1541" s="1"/>
      <c r="AA1541" s="1" t="s">
        <v>146</v>
      </c>
      <c r="AB1541" s="1"/>
      <c r="AC1541" s="1"/>
      <c r="AD1541" s="1"/>
      <c r="AE1541" s="1"/>
    </row>
    <row r="1542" spans="1:31">
      <c r="A1542" t="str">
        <f t="shared" si="117"/>
        <v>2022-1541</v>
      </c>
      <c r="B1542" s="1">
        <v>44695</v>
      </c>
      <c r="C1542" s="1" t="s">
        <v>49</v>
      </c>
      <c r="D1542" t="s">
        <v>2929</v>
      </c>
      <c r="E1542" t="s">
        <v>86</v>
      </c>
      <c r="F1542" s="16" t="s">
        <v>2930</v>
      </c>
      <c r="G1542" s="16"/>
      <c r="H1542" t="s">
        <v>13</v>
      </c>
      <c r="I1542" t="s">
        <v>13</v>
      </c>
      <c r="J1542" t="s">
        <v>87</v>
      </c>
      <c r="K1542" t="s">
        <v>88</v>
      </c>
      <c r="L1542" t="s">
        <v>89</v>
      </c>
      <c r="N1542" t="s">
        <v>90</v>
      </c>
      <c r="O1542" s="1">
        <v>44697</v>
      </c>
      <c r="P1542" s="2"/>
      <c r="Q1542" s="2"/>
      <c r="R1542" s="1"/>
      <c r="U1542" s="1" t="str">
        <f t="shared" si="121"/>
        <v>2022</v>
      </c>
      <c r="V1542" s="1" t="str">
        <f>VLOOKUP(W1542,quarter[],2,FALSE)</f>
        <v>2nd</v>
      </c>
      <c r="W1542" s="1" t="str">
        <f t="shared" si="122"/>
        <v>May</v>
      </c>
      <c r="X1542" s="1" t="str">
        <f t="shared" si="123"/>
        <v>Brake, Cassi</v>
      </c>
      <c r="Y1542" s="1"/>
      <c r="Z1542" s="1"/>
      <c r="AA1542" s="1" t="s">
        <v>815</v>
      </c>
      <c r="AB1542" s="1"/>
      <c r="AC1542" s="1"/>
      <c r="AD1542" s="1"/>
      <c r="AE1542" s="1"/>
    </row>
    <row r="1543" spans="1:31">
      <c r="A1543" t="str">
        <f t="shared" si="117"/>
        <v>2022-1542</v>
      </c>
      <c r="B1543" s="1">
        <v>44695</v>
      </c>
      <c r="C1543" s="1" t="s">
        <v>48</v>
      </c>
      <c r="D1543" t="s">
        <v>2931</v>
      </c>
      <c r="E1543" t="s">
        <v>86</v>
      </c>
      <c r="F1543" s="16" t="s">
        <v>2932</v>
      </c>
      <c r="G1543" s="16"/>
      <c r="H1543" t="s">
        <v>13</v>
      </c>
      <c r="I1543" t="s">
        <v>13</v>
      </c>
      <c r="J1543" t="s">
        <v>87</v>
      </c>
      <c r="K1543" t="s">
        <v>88</v>
      </c>
      <c r="L1543" t="s">
        <v>89</v>
      </c>
      <c r="N1543" t="s">
        <v>90</v>
      </c>
      <c r="O1543" s="1">
        <v>44699</v>
      </c>
      <c r="P1543" s="2"/>
      <c r="Q1543" s="2"/>
      <c r="R1543" s="1"/>
      <c r="U1543" s="1" t="str">
        <f t="shared" si="121"/>
        <v>2022</v>
      </c>
      <c r="V1543" s="1" t="str">
        <f>VLOOKUP(W1543,quarter[],2,FALSE)</f>
        <v>2nd</v>
      </c>
      <c r="W1543" s="1" t="str">
        <f t="shared" si="122"/>
        <v>May</v>
      </c>
      <c r="X1543" s="1" t="str">
        <f t="shared" si="123"/>
        <v>Alexander, Lindsay</v>
      </c>
      <c r="Y1543" s="1"/>
      <c r="Z1543" s="1"/>
      <c r="AA1543" s="1" t="s">
        <v>898</v>
      </c>
      <c r="AB1543" s="1"/>
      <c r="AC1543" s="1"/>
      <c r="AD1543" s="1"/>
      <c r="AE1543" s="1"/>
    </row>
    <row r="1544" spans="1:31">
      <c r="A1544" t="str">
        <f t="shared" si="117"/>
        <v>2022-1543</v>
      </c>
      <c r="B1544" s="1">
        <v>44695</v>
      </c>
      <c r="C1544" s="1" t="s">
        <v>51</v>
      </c>
      <c r="D1544" t="s">
        <v>2933</v>
      </c>
      <c r="E1544" t="s">
        <v>86</v>
      </c>
      <c r="F1544" s="16" t="s">
        <v>2934</v>
      </c>
      <c r="G1544" s="16"/>
      <c r="H1544" t="s">
        <v>13</v>
      </c>
      <c r="I1544" t="s">
        <v>13</v>
      </c>
      <c r="J1544" t="s">
        <v>87</v>
      </c>
      <c r="K1544" t="s">
        <v>88</v>
      </c>
      <c r="L1544" t="s">
        <v>89</v>
      </c>
      <c r="N1544" t="s">
        <v>90</v>
      </c>
      <c r="O1544" s="1">
        <v>44697</v>
      </c>
      <c r="P1544" s="2"/>
      <c r="Q1544" s="2"/>
      <c r="R1544" s="1"/>
      <c r="U1544" s="1" t="str">
        <f t="shared" si="121"/>
        <v>2022</v>
      </c>
      <c r="V1544" s="1" t="str">
        <f>VLOOKUP(W1544,quarter[],2,FALSE)</f>
        <v>2nd</v>
      </c>
      <c r="W1544" s="1" t="str">
        <f t="shared" si="122"/>
        <v>May</v>
      </c>
      <c r="X1544" s="1" t="str">
        <f t="shared" si="123"/>
        <v>Clecak, Megan</v>
      </c>
      <c r="Y1544" s="1"/>
      <c r="Z1544" s="1"/>
      <c r="AA1544" s="1" t="s">
        <v>2935</v>
      </c>
      <c r="AB1544" s="1"/>
      <c r="AC1544" s="1"/>
      <c r="AD1544" s="1"/>
      <c r="AE1544" s="1"/>
    </row>
    <row r="1545" spans="1:31">
      <c r="A1545" t="str">
        <f t="shared" si="117"/>
        <v>2022-1544</v>
      </c>
      <c r="B1545" s="1">
        <v>44695</v>
      </c>
      <c r="C1545" s="1" t="s">
        <v>50</v>
      </c>
      <c r="D1545" t="s">
        <v>2936</v>
      </c>
      <c r="E1545" t="s">
        <v>86</v>
      </c>
      <c r="F1545" s="16" t="s">
        <v>2813</v>
      </c>
      <c r="G1545" s="16"/>
      <c r="H1545" t="s">
        <v>13</v>
      </c>
      <c r="I1545" t="s">
        <v>13</v>
      </c>
      <c r="J1545" t="s">
        <v>99</v>
      </c>
      <c r="K1545" t="s">
        <v>88</v>
      </c>
      <c r="L1545" t="s">
        <v>89</v>
      </c>
      <c r="N1545" t="s">
        <v>90</v>
      </c>
      <c r="O1545" s="1">
        <v>44697</v>
      </c>
      <c r="P1545" s="2"/>
      <c r="Q1545" s="2"/>
      <c r="R1545" s="1"/>
      <c r="U1545" s="1" t="str">
        <f t="shared" si="121"/>
        <v>2022</v>
      </c>
      <c r="V1545" s="1" t="str">
        <f>VLOOKUP(W1545,quarter[],2,FALSE)</f>
        <v>2nd</v>
      </c>
      <c r="W1545" s="1" t="str">
        <f t="shared" si="122"/>
        <v>May</v>
      </c>
      <c r="X1545" s="1" t="str">
        <f t="shared" si="123"/>
        <v>Calo, Robyn</v>
      </c>
      <c r="Y1545" s="1"/>
      <c r="Z1545" s="1"/>
      <c r="AA1545" s="1" t="s">
        <v>2582</v>
      </c>
      <c r="AB1545" s="1"/>
      <c r="AC1545" s="1"/>
      <c r="AD1545" s="1"/>
      <c r="AE1545" s="1"/>
    </row>
    <row r="1546" spans="1:31">
      <c r="A1546" t="str">
        <f t="shared" si="117"/>
        <v>2022-1545</v>
      </c>
      <c r="B1546" s="1">
        <v>44695</v>
      </c>
      <c r="C1546" s="1" t="s">
        <v>52</v>
      </c>
      <c r="D1546" t="s">
        <v>2937</v>
      </c>
      <c r="E1546" t="s">
        <v>86</v>
      </c>
      <c r="F1546" s="16" t="s">
        <v>2938</v>
      </c>
      <c r="G1546" s="16"/>
      <c r="H1546" t="s">
        <v>13</v>
      </c>
      <c r="I1546" t="s">
        <v>13</v>
      </c>
      <c r="J1546" t="s">
        <v>111</v>
      </c>
      <c r="K1546" t="s">
        <v>88</v>
      </c>
      <c r="L1546" t="s">
        <v>89</v>
      </c>
      <c r="N1546" t="s">
        <v>90</v>
      </c>
      <c r="O1546" s="1">
        <v>44706</v>
      </c>
      <c r="P1546" s="2">
        <v>0</v>
      </c>
      <c r="Q1546" s="2"/>
      <c r="R1546" s="1"/>
      <c r="U1546" s="1" t="str">
        <f t="shared" si="121"/>
        <v>2022</v>
      </c>
      <c r="V1546" s="1" t="str">
        <f>VLOOKUP(W1546,quarter[],2,FALSE)</f>
        <v>2nd</v>
      </c>
      <c r="W1546" s="1" t="str">
        <f t="shared" si="122"/>
        <v>May</v>
      </c>
      <c r="X1546" s="1" t="str">
        <f t="shared" si="123"/>
        <v>Forbes, Cynthia</v>
      </c>
      <c r="Y1546" s="1"/>
      <c r="Z1546" s="1"/>
      <c r="AA1546" s="1" t="s">
        <v>146</v>
      </c>
      <c r="AB1546" s="1"/>
      <c r="AC1546" s="1"/>
      <c r="AD1546" s="1"/>
      <c r="AE1546" s="1"/>
    </row>
    <row r="1547" spans="1:31">
      <c r="A1547" t="str">
        <f t="shared" si="117"/>
        <v>2022-1546</v>
      </c>
      <c r="B1547" s="1">
        <v>44696</v>
      </c>
      <c r="C1547" s="1" t="s">
        <v>53</v>
      </c>
      <c r="D1547" t="s">
        <v>2939</v>
      </c>
      <c r="E1547" t="s">
        <v>86</v>
      </c>
      <c r="F1547" s="16" t="s">
        <v>2940</v>
      </c>
      <c r="G1547" s="16"/>
      <c r="H1547" t="s">
        <v>2941</v>
      </c>
      <c r="I1547" t="s">
        <v>147</v>
      </c>
      <c r="J1547" t="s">
        <v>99</v>
      </c>
      <c r="K1547" t="s">
        <v>88</v>
      </c>
      <c r="L1547" t="s">
        <v>89</v>
      </c>
      <c r="N1547" t="s">
        <v>90</v>
      </c>
      <c r="O1547" s="1">
        <v>44705</v>
      </c>
      <c r="P1547" s="2"/>
      <c r="Q1547" s="2"/>
      <c r="R1547" s="1"/>
      <c r="U1547" s="1" t="str">
        <f t="shared" si="121"/>
        <v>2022</v>
      </c>
      <c r="V1547" s="1" t="str">
        <f>VLOOKUP(W1547,quarter[],2,FALSE)</f>
        <v>2nd</v>
      </c>
      <c r="W1547" s="1" t="str">
        <f t="shared" si="122"/>
        <v>May</v>
      </c>
      <c r="X1547" s="1" t="str">
        <f t="shared" si="123"/>
        <v>Perry, April</v>
      </c>
      <c r="Y1547" s="1"/>
      <c r="Z1547" s="1"/>
      <c r="AA1547" s="1" t="s">
        <v>108</v>
      </c>
      <c r="AB1547" s="1"/>
      <c r="AC1547" s="1"/>
      <c r="AD1547" s="1"/>
      <c r="AE1547" s="1"/>
    </row>
    <row r="1548" spans="1:31">
      <c r="A1548" t="str">
        <f t="shared" si="117"/>
        <v>2022-1547</v>
      </c>
      <c r="B1548" s="1">
        <v>44697</v>
      </c>
      <c r="C1548" s="1" t="s">
        <v>52</v>
      </c>
      <c r="D1548" t="s">
        <v>2942</v>
      </c>
      <c r="E1548" t="s">
        <v>86</v>
      </c>
      <c r="F1548" s="16" t="s">
        <v>2943</v>
      </c>
      <c r="G1548" s="16"/>
      <c r="H1548" t="s">
        <v>2944</v>
      </c>
      <c r="I1548" t="s">
        <v>13</v>
      </c>
      <c r="J1548" t="s">
        <v>99</v>
      </c>
      <c r="K1548" t="s">
        <v>88</v>
      </c>
      <c r="L1548" t="s">
        <v>89</v>
      </c>
      <c r="N1548" t="s">
        <v>90</v>
      </c>
      <c r="O1548" s="1">
        <v>44697</v>
      </c>
      <c r="P1548" s="2">
        <v>0</v>
      </c>
      <c r="Q1548" s="2"/>
      <c r="R1548" s="1"/>
      <c r="U1548" s="1" t="str">
        <f t="shared" si="121"/>
        <v>2022</v>
      </c>
      <c r="V1548" s="1" t="str">
        <f>VLOOKUP(W1548,quarter[],2,FALSE)</f>
        <v>2nd</v>
      </c>
      <c r="W1548" s="1" t="str">
        <f t="shared" si="122"/>
        <v>May</v>
      </c>
      <c r="X1548" s="1" t="str">
        <f t="shared" si="123"/>
        <v>Forbes, Cynthia</v>
      </c>
      <c r="Y1548" s="1"/>
      <c r="Z1548" s="1"/>
      <c r="AA1548" s="1" t="s">
        <v>2945</v>
      </c>
      <c r="AB1548" s="1"/>
      <c r="AC1548" s="1"/>
      <c r="AD1548" s="1"/>
      <c r="AE1548" s="1"/>
    </row>
    <row r="1549" spans="1:31">
      <c r="A1549" t="str">
        <f t="shared" si="117"/>
        <v>2022-1548</v>
      </c>
      <c r="B1549" s="1">
        <v>44697</v>
      </c>
      <c r="C1549" s="1" t="s">
        <v>50</v>
      </c>
      <c r="D1549" t="s">
        <v>2946</v>
      </c>
      <c r="E1549" t="s">
        <v>86</v>
      </c>
      <c r="F1549" s="16" t="s">
        <v>2947</v>
      </c>
      <c r="G1549" s="16"/>
      <c r="H1549" t="s">
        <v>13</v>
      </c>
      <c r="I1549" t="s">
        <v>13</v>
      </c>
      <c r="J1549" t="s">
        <v>87</v>
      </c>
      <c r="K1549" t="s">
        <v>88</v>
      </c>
      <c r="L1549" t="s">
        <v>89</v>
      </c>
      <c r="N1549" t="s">
        <v>90</v>
      </c>
      <c r="O1549" s="1">
        <v>44697</v>
      </c>
      <c r="P1549" s="2"/>
      <c r="Q1549" s="2"/>
      <c r="R1549" s="1"/>
      <c r="U1549" s="1" t="str">
        <f t="shared" si="121"/>
        <v>2022</v>
      </c>
      <c r="V1549" s="1" t="str">
        <f>VLOOKUP(W1549,quarter[],2,FALSE)</f>
        <v>2nd</v>
      </c>
      <c r="W1549" s="1" t="str">
        <f t="shared" si="122"/>
        <v>May</v>
      </c>
      <c r="X1549" s="1" t="str">
        <f t="shared" si="123"/>
        <v>Calo, Robyn</v>
      </c>
      <c r="Y1549" s="1"/>
      <c r="Z1549" s="1"/>
      <c r="AA1549" s="1" t="s">
        <v>1175</v>
      </c>
      <c r="AB1549" s="1"/>
      <c r="AC1549" s="1"/>
      <c r="AD1549" s="1"/>
      <c r="AE1549" s="1"/>
    </row>
    <row r="1550" spans="1:31">
      <c r="A1550" t="str">
        <f t="shared" si="117"/>
        <v>2022-1549</v>
      </c>
      <c r="B1550" s="1">
        <v>44697</v>
      </c>
      <c r="C1550" s="1" t="s">
        <v>48</v>
      </c>
      <c r="D1550" t="s">
        <v>2948</v>
      </c>
      <c r="E1550" t="s">
        <v>86</v>
      </c>
      <c r="F1550" s="16" t="s">
        <v>2949</v>
      </c>
      <c r="G1550" s="16"/>
      <c r="H1550" t="s">
        <v>13</v>
      </c>
      <c r="I1550" t="s">
        <v>2950</v>
      </c>
      <c r="J1550" t="s">
        <v>87</v>
      </c>
      <c r="K1550" t="s">
        <v>88</v>
      </c>
      <c r="L1550" t="s">
        <v>90</v>
      </c>
      <c r="N1550" t="s">
        <v>90</v>
      </c>
      <c r="O1550" s="1">
        <v>44697</v>
      </c>
      <c r="P1550" s="2"/>
      <c r="Q1550" s="2"/>
      <c r="R1550" s="1"/>
      <c r="U1550" s="1" t="str">
        <f t="shared" si="121"/>
        <v>2022</v>
      </c>
      <c r="V1550" s="1" t="str">
        <f>VLOOKUP(W1550,quarter[],2,FALSE)</f>
        <v>2nd</v>
      </c>
      <c r="W1550" s="1" t="str">
        <f t="shared" si="122"/>
        <v>May</v>
      </c>
      <c r="X1550" s="1" t="str">
        <f t="shared" si="123"/>
        <v>Alexander, Lindsay</v>
      </c>
      <c r="Y1550" s="1"/>
      <c r="Z1550" s="1"/>
      <c r="AA1550" s="1" t="s">
        <v>2951</v>
      </c>
      <c r="AB1550" s="1"/>
      <c r="AC1550" s="1"/>
      <c r="AD1550" s="1"/>
      <c r="AE1550" s="1"/>
    </row>
    <row r="1551" spans="1:31">
      <c r="A1551" t="str">
        <f t="shared" si="117"/>
        <v>2022-1550</v>
      </c>
      <c r="B1551" s="1">
        <v>44697</v>
      </c>
      <c r="C1551" s="1" t="s">
        <v>49</v>
      </c>
      <c r="D1551" t="s">
        <v>2952</v>
      </c>
      <c r="E1551" t="s">
        <v>86</v>
      </c>
      <c r="F1551" s="16" t="s">
        <v>2953</v>
      </c>
      <c r="G1551" s="16"/>
      <c r="H1551" t="s">
        <v>13</v>
      </c>
      <c r="I1551" t="s">
        <v>13</v>
      </c>
      <c r="J1551" t="s">
        <v>87</v>
      </c>
      <c r="K1551" t="s">
        <v>88</v>
      </c>
      <c r="L1551" t="s">
        <v>89</v>
      </c>
      <c r="N1551" t="s">
        <v>90</v>
      </c>
      <c r="O1551" s="1">
        <v>44697</v>
      </c>
      <c r="P1551" s="2"/>
      <c r="Q1551" s="2"/>
      <c r="R1551" s="1"/>
      <c r="U1551" s="1" t="str">
        <f t="shared" si="121"/>
        <v>2022</v>
      </c>
      <c r="V1551" s="1" t="str">
        <f>VLOOKUP(W1551,quarter[],2,FALSE)</f>
        <v>2nd</v>
      </c>
      <c r="W1551" s="1" t="str">
        <f t="shared" si="122"/>
        <v>May</v>
      </c>
      <c r="X1551" s="1" t="str">
        <f t="shared" si="123"/>
        <v>Brake, Cassi</v>
      </c>
      <c r="Y1551" s="1"/>
      <c r="Z1551" s="1"/>
      <c r="AA1551" s="1" t="s">
        <v>815</v>
      </c>
      <c r="AB1551" s="1"/>
      <c r="AC1551" s="1"/>
      <c r="AD1551" s="1"/>
      <c r="AE1551" s="1"/>
    </row>
    <row r="1552" spans="1:31">
      <c r="A1552" t="str">
        <f t="shared" si="117"/>
        <v>2022-1551</v>
      </c>
      <c r="B1552" s="1">
        <v>44697</v>
      </c>
      <c r="C1552" s="1" t="s">
        <v>51</v>
      </c>
      <c r="D1552" t="s">
        <v>2954</v>
      </c>
      <c r="E1552" t="s">
        <v>86</v>
      </c>
      <c r="F1552" s="16" t="s">
        <v>2955</v>
      </c>
      <c r="G1552" s="16"/>
      <c r="H1552" t="s">
        <v>2956</v>
      </c>
      <c r="I1552" t="s">
        <v>2957</v>
      </c>
      <c r="J1552" t="s">
        <v>87</v>
      </c>
      <c r="K1552" t="s">
        <v>90</v>
      </c>
      <c r="L1552" t="s">
        <v>88</v>
      </c>
      <c r="N1552" t="s">
        <v>90</v>
      </c>
      <c r="O1552" s="1">
        <v>44708</v>
      </c>
      <c r="P1552" s="2"/>
      <c r="Q1552" s="2"/>
      <c r="R1552" s="1"/>
      <c r="U1552" s="1" t="str">
        <f t="shared" si="121"/>
        <v>2022</v>
      </c>
      <c r="V1552" s="1" t="str">
        <f>VLOOKUP(W1552,quarter[],2,FALSE)</f>
        <v>2nd</v>
      </c>
      <c r="W1552" s="1" t="str">
        <f t="shared" si="122"/>
        <v>May</v>
      </c>
      <c r="X1552" s="1" t="str">
        <f t="shared" si="123"/>
        <v>Clecak, Megan</v>
      </c>
      <c r="Y1552" s="1"/>
      <c r="Z1552" s="1"/>
      <c r="AA1552" s="1" t="s">
        <v>2958</v>
      </c>
      <c r="AB1552" s="1"/>
      <c r="AC1552" s="1"/>
      <c r="AD1552" s="1"/>
      <c r="AE1552" s="1"/>
    </row>
    <row r="1553" spans="1:31">
      <c r="A1553" t="str">
        <f t="shared" si="117"/>
        <v>2022-1552</v>
      </c>
      <c r="B1553" s="1">
        <v>44697</v>
      </c>
      <c r="C1553" s="1" t="s">
        <v>54</v>
      </c>
      <c r="D1553" t="s">
        <v>2959</v>
      </c>
      <c r="E1553" t="s">
        <v>86</v>
      </c>
      <c r="F1553" s="16" t="s">
        <v>2960</v>
      </c>
      <c r="G1553" s="16"/>
      <c r="H1553" t="s">
        <v>2961</v>
      </c>
      <c r="I1553" t="s">
        <v>13</v>
      </c>
      <c r="J1553" t="s">
        <v>99</v>
      </c>
      <c r="K1553" t="s">
        <v>88</v>
      </c>
      <c r="L1553" t="s">
        <v>89</v>
      </c>
      <c r="N1553" t="s">
        <v>90</v>
      </c>
      <c r="O1553" s="1">
        <v>44708</v>
      </c>
      <c r="P1553" s="2" t="s">
        <v>89</v>
      </c>
      <c r="Q1553" s="2"/>
      <c r="R1553" s="1"/>
      <c r="U1553" s="1" t="str">
        <f t="shared" si="121"/>
        <v>2022</v>
      </c>
      <c r="V1553" s="1" t="str">
        <f>VLOOKUP(W1553,quarter[],2,FALSE)</f>
        <v>2nd</v>
      </c>
      <c r="W1553" s="1" t="str">
        <f t="shared" si="122"/>
        <v>May</v>
      </c>
      <c r="X1553" s="1" t="str">
        <f t="shared" si="123"/>
        <v>Pitts, Jeff</v>
      </c>
      <c r="Y1553" s="1"/>
      <c r="Z1553" s="1"/>
      <c r="AA1553" s="1" t="s">
        <v>2962</v>
      </c>
      <c r="AB1553" s="1"/>
      <c r="AC1553" s="1"/>
      <c r="AD1553" s="1"/>
      <c r="AE1553" s="1"/>
    </row>
    <row r="1554" spans="1:31">
      <c r="A1554" t="str">
        <f t="shared" si="117"/>
        <v>2022-1553</v>
      </c>
      <c r="B1554" s="1">
        <v>44697</v>
      </c>
      <c r="C1554" s="1" t="s">
        <v>53</v>
      </c>
      <c r="D1554" t="s">
        <v>2963</v>
      </c>
      <c r="E1554" t="s">
        <v>86</v>
      </c>
      <c r="F1554" s="16" t="s">
        <v>2964</v>
      </c>
      <c r="G1554" s="16"/>
      <c r="H1554" t="s">
        <v>2964</v>
      </c>
      <c r="I1554" t="s">
        <v>2965</v>
      </c>
      <c r="J1554" t="s">
        <v>87</v>
      </c>
      <c r="K1554" t="s">
        <v>90</v>
      </c>
      <c r="L1554" t="s">
        <v>90</v>
      </c>
      <c r="N1554" t="s">
        <v>90</v>
      </c>
      <c r="O1554" s="1">
        <v>44706</v>
      </c>
      <c r="P1554" s="2"/>
      <c r="Q1554" s="2"/>
      <c r="R1554" s="1"/>
      <c r="U1554" s="1" t="str">
        <f t="shared" si="121"/>
        <v>2022</v>
      </c>
      <c r="V1554" s="1" t="str">
        <f>VLOOKUP(W1554,quarter[],2,FALSE)</f>
        <v>2nd</v>
      </c>
      <c r="W1554" s="1" t="str">
        <f t="shared" si="122"/>
        <v>May</v>
      </c>
      <c r="X1554" s="1" t="str">
        <f t="shared" si="123"/>
        <v>Perry, April</v>
      </c>
      <c r="Y1554" s="1"/>
      <c r="Z1554" s="1"/>
      <c r="AA1554" s="1" t="s">
        <v>1279</v>
      </c>
      <c r="AB1554" s="1"/>
      <c r="AC1554" s="1"/>
      <c r="AD1554" s="1"/>
      <c r="AE1554" s="1"/>
    </row>
    <row r="1555" spans="1:31">
      <c r="A1555" t="str">
        <f t="shared" si="117"/>
        <v>2022-1554</v>
      </c>
      <c r="B1555" s="1">
        <v>44697</v>
      </c>
      <c r="C1555" s="1" t="s">
        <v>52</v>
      </c>
      <c r="D1555" t="s">
        <v>2966</v>
      </c>
      <c r="E1555" t="s">
        <v>86</v>
      </c>
      <c r="F1555" s="16" t="s">
        <v>2967</v>
      </c>
      <c r="G1555" s="16"/>
      <c r="H1555" t="s">
        <v>13</v>
      </c>
      <c r="I1555" t="s">
        <v>13</v>
      </c>
      <c r="J1555" t="s">
        <v>117</v>
      </c>
      <c r="K1555" t="s">
        <v>88</v>
      </c>
      <c r="L1555" t="s">
        <v>89</v>
      </c>
      <c r="N1555" t="s">
        <v>90</v>
      </c>
      <c r="O1555" s="1">
        <v>44699</v>
      </c>
      <c r="P1555" s="2">
        <v>0</v>
      </c>
      <c r="Q1555" s="2"/>
      <c r="R1555" s="1"/>
      <c r="U1555" s="1" t="str">
        <f t="shared" si="121"/>
        <v>2022</v>
      </c>
      <c r="V1555" s="1" t="str">
        <f>VLOOKUP(W1555,quarter[],2,FALSE)</f>
        <v>2nd</v>
      </c>
      <c r="W1555" s="1" t="str">
        <f t="shared" si="122"/>
        <v>May</v>
      </c>
      <c r="X1555" s="1" t="str">
        <f t="shared" si="123"/>
        <v>Forbes, Cynthia</v>
      </c>
      <c r="Y1555" s="1"/>
      <c r="Z1555" s="1"/>
      <c r="AA1555" s="1" t="s">
        <v>2968</v>
      </c>
      <c r="AB1555" s="1"/>
      <c r="AC1555" s="1"/>
      <c r="AD1555" s="1"/>
      <c r="AE1555" s="1"/>
    </row>
    <row r="1556" spans="1:31">
      <c r="A1556" t="str">
        <f t="shared" ref="A1556:A1619" si="124">_xlfn.CONCAT(YEAR(B1556),"-",ROW(A1555))</f>
        <v>2022-1555</v>
      </c>
      <c r="B1556" s="1">
        <v>44697</v>
      </c>
      <c r="C1556" s="1" t="s">
        <v>50</v>
      </c>
      <c r="D1556" t="s">
        <v>2969</v>
      </c>
      <c r="E1556" t="s">
        <v>224</v>
      </c>
      <c r="F1556" s="16" t="s">
        <v>2900</v>
      </c>
      <c r="G1556" s="16"/>
      <c r="H1556" t="s">
        <v>13</v>
      </c>
      <c r="I1556" t="s">
        <v>13</v>
      </c>
      <c r="J1556" t="s">
        <v>140</v>
      </c>
      <c r="K1556" t="s">
        <v>88</v>
      </c>
      <c r="L1556" t="s">
        <v>89</v>
      </c>
      <c r="N1556" t="s">
        <v>90</v>
      </c>
      <c r="O1556" s="1">
        <v>44698</v>
      </c>
      <c r="P1556" s="2"/>
      <c r="Q1556" s="2"/>
      <c r="R1556" s="1"/>
      <c r="U1556" s="1" t="str">
        <f t="shared" si="121"/>
        <v>2022</v>
      </c>
      <c r="V1556" s="1" t="str">
        <f>VLOOKUP(W1556,quarter[],2,FALSE)</f>
        <v>2nd</v>
      </c>
      <c r="W1556" s="1" t="str">
        <f t="shared" si="122"/>
        <v>May</v>
      </c>
      <c r="X1556" s="1" t="str">
        <f t="shared" si="123"/>
        <v>Calo, Robyn</v>
      </c>
      <c r="Y1556" s="1"/>
      <c r="Z1556" s="1"/>
      <c r="AA1556" s="1" t="s">
        <v>2970</v>
      </c>
      <c r="AB1556" s="1"/>
      <c r="AC1556" s="1"/>
      <c r="AD1556" s="1"/>
      <c r="AE1556" s="1"/>
    </row>
    <row r="1557" spans="1:31">
      <c r="A1557" t="str">
        <f t="shared" si="124"/>
        <v>2022-1556</v>
      </c>
      <c r="B1557" s="1">
        <v>44697</v>
      </c>
      <c r="C1557" s="1" t="s">
        <v>51</v>
      </c>
      <c r="D1557" t="s">
        <v>2971</v>
      </c>
      <c r="E1557" t="s">
        <v>86</v>
      </c>
      <c r="F1557" s="16" t="s">
        <v>2972</v>
      </c>
      <c r="G1557" s="16"/>
      <c r="H1557" t="s">
        <v>13</v>
      </c>
      <c r="I1557" t="s">
        <v>13</v>
      </c>
      <c r="J1557" t="s">
        <v>99</v>
      </c>
      <c r="K1557" t="s">
        <v>90</v>
      </c>
      <c r="L1557" t="s">
        <v>89</v>
      </c>
      <c r="N1557" t="s">
        <v>90</v>
      </c>
      <c r="O1557" s="1">
        <v>44698</v>
      </c>
      <c r="P1557" s="2"/>
      <c r="Q1557" s="2"/>
      <c r="R1557" s="1"/>
      <c r="U1557" s="1" t="str">
        <f t="shared" si="121"/>
        <v>2022</v>
      </c>
      <c r="V1557" s="1" t="str">
        <f>VLOOKUP(W1557,quarter[],2,FALSE)</f>
        <v>2nd</v>
      </c>
      <c r="W1557" s="1" t="str">
        <f t="shared" si="122"/>
        <v>May</v>
      </c>
      <c r="X1557" s="1" t="str">
        <f t="shared" si="123"/>
        <v>Clecak, Megan</v>
      </c>
      <c r="Y1557" s="1"/>
      <c r="Z1557" s="1"/>
      <c r="AA1557" s="1" t="s">
        <v>2973</v>
      </c>
      <c r="AB1557" s="1"/>
      <c r="AC1557" s="1"/>
      <c r="AD1557" s="1"/>
      <c r="AE1557" s="1"/>
    </row>
    <row r="1558" spans="1:31">
      <c r="A1558" t="str">
        <f t="shared" si="124"/>
        <v>2022-1557</v>
      </c>
      <c r="B1558" s="1">
        <v>44698</v>
      </c>
      <c r="C1558" s="1" t="s">
        <v>53</v>
      </c>
      <c r="D1558" t="s">
        <v>258</v>
      </c>
      <c r="E1558" t="s">
        <v>220</v>
      </c>
      <c r="F1558" s="16" t="s">
        <v>87</v>
      </c>
      <c r="G1558" s="16"/>
      <c r="H1558" t="s">
        <v>13</v>
      </c>
      <c r="I1558" t="s">
        <v>13</v>
      </c>
      <c r="J1558" t="s">
        <v>87</v>
      </c>
      <c r="K1558" t="s">
        <v>90</v>
      </c>
      <c r="L1558" t="s">
        <v>89</v>
      </c>
      <c r="N1558" t="s">
        <v>90</v>
      </c>
      <c r="O1558" s="1">
        <v>44698</v>
      </c>
      <c r="P1558" s="2"/>
      <c r="Q1558" s="2"/>
      <c r="R1558" s="1"/>
      <c r="U1558" s="1" t="str">
        <f t="shared" si="121"/>
        <v>2022</v>
      </c>
      <c r="V1558" s="1" t="str">
        <f>VLOOKUP(W1558,quarter[],2,FALSE)</f>
        <v>2nd</v>
      </c>
      <c r="W1558" s="1" t="str">
        <f t="shared" si="122"/>
        <v>May</v>
      </c>
      <c r="X1558" s="1" t="str">
        <f t="shared" si="123"/>
        <v>Perry, April</v>
      </c>
      <c r="Y1558" s="1"/>
      <c r="Z1558" s="1"/>
      <c r="AA1558" s="1" t="s">
        <v>2973</v>
      </c>
      <c r="AB1558" s="1" t="s">
        <v>2974</v>
      </c>
      <c r="AC1558" s="1"/>
      <c r="AD1558" s="1"/>
      <c r="AE1558" s="1"/>
    </row>
    <row r="1559" spans="1:31">
      <c r="A1559" t="str">
        <f t="shared" si="124"/>
        <v>2022-1558</v>
      </c>
      <c r="B1559" s="1">
        <v>44698</v>
      </c>
      <c r="C1559" s="1" t="s">
        <v>48</v>
      </c>
      <c r="D1559" t="s">
        <v>116</v>
      </c>
      <c r="E1559" t="s">
        <v>220</v>
      </c>
      <c r="F1559" s="16" t="s">
        <v>2975</v>
      </c>
      <c r="G1559" s="16"/>
      <c r="H1559" t="s">
        <v>13</v>
      </c>
      <c r="I1559" t="s">
        <v>2976</v>
      </c>
      <c r="J1559" t="s">
        <v>87</v>
      </c>
      <c r="K1559" t="s">
        <v>88</v>
      </c>
      <c r="L1559" t="s">
        <v>89</v>
      </c>
      <c r="N1559" t="s">
        <v>90</v>
      </c>
      <c r="O1559" s="1">
        <v>44698</v>
      </c>
      <c r="P1559" s="2"/>
      <c r="Q1559" s="2"/>
      <c r="R1559" s="1"/>
      <c r="U1559" s="1" t="str">
        <f t="shared" si="121"/>
        <v>2022</v>
      </c>
      <c r="V1559" s="1" t="str">
        <f>VLOOKUP(W1559,quarter[],2,FALSE)</f>
        <v>2nd</v>
      </c>
      <c r="W1559" s="1" t="str">
        <f t="shared" si="122"/>
        <v>May</v>
      </c>
      <c r="X1559" s="1" t="str">
        <f t="shared" si="123"/>
        <v>Alexander, Lindsay</v>
      </c>
      <c r="Y1559" s="1"/>
      <c r="Z1559" s="1"/>
      <c r="AA1559" s="1" t="s">
        <v>2710</v>
      </c>
      <c r="AB1559" s="1"/>
      <c r="AC1559" s="1"/>
      <c r="AD1559" s="1"/>
      <c r="AE1559" s="1"/>
    </row>
    <row r="1560" spans="1:31">
      <c r="A1560" t="str">
        <f t="shared" si="124"/>
        <v>2022-1559</v>
      </c>
      <c r="B1560" s="1">
        <v>44698</v>
      </c>
      <c r="C1560" s="1" t="s">
        <v>50</v>
      </c>
      <c r="D1560" t="s">
        <v>2977</v>
      </c>
      <c r="E1560" t="s">
        <v>86</v>
      </c>
      <c r="F1560" s="16" t="s">
        <v>2978</v>
      </c>
      <c r="G1560" s="16"/>
      <c r="H1560" t="s">
        <v>1160</v>
      </c>
      <c r="I1560" t="s">
        <v>13</v>
      </c>
      <c r="J1560" t="s">
        <v>87</v>
      </c>
      <c r="K1560" t="s">
        <v>88</v>
      </c>
      <c r="L1560" t="s">
        <v>89</v>
      </c>
      <c r="N1560" t="s">
        <v>90</v>
      </c>
      <c r="O1560" s="1">
        <v>44698</v>
      </c>
      <c r="P1560" s="2"/>
      <c r="Q1560" s="2"/>
      <c r="R1560" s="1"/>
      <c r="U1560" s="1" t="str">
        <f t="shared" si="121"/>
        <v>2022</v>
      </c>
      <c r="V1560" s="1" t="str">
        <f>VLOOKUP(W1560,quarter[],2,FALSE)</f>
        <v>2nd</v>
      </c>
      <c r="W1560" s="1" t="str">
        <f t="shared" si="122"/>
        <v>May</v>
      </c>
      <c r="X1560" s="1" t="str">
        <f t="shared" si="123"/>
        <v>Calo, Robyn</v>
      </c>
      <c r="Y1560" s="1"/>
      <c r="Z1560" s="1"/>
      <c r="AA1560" s="1" t="s">
        <v>2979</v>
      </c>
      <c r="AB1560" s="1"/>
      <c r="AC1560" s="1"/>
      <c r="AD1560" s="1"/>
      <c r="AE1560" s="1"/>
    </row>
    <row r="1561" spans="1:31">
      <c r="A1561" t="str">
        <f t="shared" si="124"/>
        <v>2022-1560</v>
      </c>
      <c r="B1561" s="1">
        <v>44698</v>
      </c>
      <c r="C1561" s="1" t="s">
        <v>49</v>
      </c>
      <c r="D1561" t="s">
        <v>2980</v>
      </c>
      <c r="E1561" t="s">
        <v>86</v>
      </c>
      <c r="F1561" s="16" t="s">
        <v>2981</v>
      </c>
      <c r="G1561" s="16"/>
      <c r="H1561" t="s">
        <v>2982</v>
      </c>
      <c r="I1561" t="s">
        <v>13</v>
      </c>
      <c r="J1561" t="s">
        <v>369</v>
      </c>
      <c r="K1561" t="s">
        <v>88</v>
      </c>
      <c r="L1561" t="s">
        <v>89</v>
      </c>
      <c r="N1561" t="s">
        <v>90</v>
      </c>
      <c r="O1561" s="1">
        <v>44698</v>
      </c>
      <c r="P1561" s="2"/>
      <c r="Q1561" s="2"/>
      <c r="R1561" s="1"/>
      <c r="U1561" s="1" t="str">
        <f t="shared" si="121"/>
        <v>2022</v>
      </c>
      <c r="V1561" s="1" t="str">
        <f>VLOOKUP(W1561,quarter[],2,FALSE)</f>
        <v>2nd</v>
      </c>
      <c r="W1561" s="1" t="str">
        <f t="shared" si="122"/>
        <v>May</v>
      </c>
      <c r="X1561" s="1" t="str">
        <f t="shared" si="123"/>
        <v>Brake, Cassi</v>
      </c>
      <c r="Y1561" s="1"/>
      <c r="Z1561" s="1"/>
      <c r="AA1561" s="1" t="s">
        <v>2037</v>
      </c>
      <c r="AB1561" s="1"/>
      <c r="AC1561" s="1"/>
      <c r="AD1561" s="1"/>
      <c r="AE1561" s="1"/>
    </row>
    <row r="1562" spans="1:31">
      <c r="A1562" t="str">
        <f t="shared" si="124"/>
        <v>2022-1561</v>
      </c>
      <c r="B1562" s="1">
        <v>44698</v>
      </c>
      <c r="C1562" s="1" t="s">
        <v>53</v>
      </c>
      <c r="D1562" t="s">
        <v>2983</v>
      </c>
      <c r="E1562" t="s">
        <v>86</v>
      </c>
      <c r="F1562" s="16" t="s">
        <v>2984</v>
      </c>
      <c r="G1562" s="16"/>
      <c r="H1562" t="s">
        <v>2985</v>
      </c>
      <c r="I1562" t="s">
        <v>13</v>
      </c>
      <c r="J1562" t="s">
        <v>140</v>
      </c>
      <c r="K1562" t="s">
        <v>88</v>
      </c>
      <c r="L1562" t="s">
        <v>89</v>
      </c>
      <c r="N1562" t="s">
        <v>90</v>
      </c>
      <c r="O1562" s="1">
        <v>44698</v>
      </c>
      <c r="P1562" s="2"/>
      <c r="Q1562" s="2"/>
      <c r="R1562" s="1"/>
      <c r="U1562" s="1" t="str">
        <f t="shared" si="121"/>
        <v>2022</v>
      </c>
      <c r="V1562" s="1" t="str">
        <f>VLOOKUP(W1562,quarter[],2,FALSE)</f>
        <v>2nd</v>
      </c>
      <c r="W1562" s="1" t="str">
        <f t="shared" si="122"/>
        <v>May</v>
      </c>
      <c r="X1562" s="1" t="str">
        <f t="shared" si="123"/>
        <v>Perry, April</v>
      </c>
      <c r="Y1562" s="1"/>
      <c r="Z1562" s="1"/>
      <c r="AA1562" s="1" t="s">
        <v>2986</v>
      </c>
      <c r="AB1562" s="1"/>
      <c r="AC1562" s="1"/>
      <c r="AD1562" s="1"/>
      <c r="AE1562" s="1"/>
    </row>
    <row r="1563" spans="1:31">
      <c r="A1563" t="str">
        <f t="shared" si="124"/>
        <v>2022-1562</v>
      </c>
      <c r="B1563" s="1">
        <v>44698</v>
      </c>
      <c r="C1563" s="1" t="s">
        <v>48</v>
      </c>
      <c r="D1563" t="s">
        <v>2987</v>
      </c>
      <c r="E1563" t="s">
        <v>86</v>
      </c>
      <c r="F1563" s="16" t="s">
        <v>2988</v>
      </c>
      <c r="G1563" s="16"/>
      <c r="H1563" t="s">
        <v>13</v>
      </c>
      <c r="I1563" t="s">
        <v>13</v>
      </c>
      <c r="J1563" t="s">
        <v>87</v>
      </c>
      <c r="K1563" t="s">
        <v>88</v>
      </c>
      <c r="L1563" t="s">
        <v>89</v>
      </c>
      <c r="N1563" t="s">
        <v>90</v>
      </c>
      <c r="O1563" s="1">
        <v>44699</v>
      </c>
      <c r="P1563" s="2"/>
      <c r="Q1563" s="2"/>
      <c r="R1563" s="1"/>
      <c r="U1563" s="1" t="str">
        <f t="shared" si="121"/>
        <v>2022</v>
      </c>
      <c r="V1563" s="1" t="str">
        <f>VLOOKUP(W1563,quarter[],2,FALSE)</f>
        <v>2nd</v>
      </c>
      <c r="W1563" s="1" t="str">
        <f t="shared" si="122"/>
        <v>May</v>
      </c>
      <c r="X1563" s="1" t="str">
        <f t="shared" si="123"/>
        <v>Alexander, Lindsay</v>
      </c>
      <c r="Y1563" s="1"/>
      <c r="Z1563" s="1"/>
      <c r="AA1563" s="1" t="s">
        <v>834</v>
      </c>
      <c r="AB1563" s="1"/>
      <c r="AC1563" s="1"/>
      <c r="AD1563" s="1"/>
      <c r="AE1563" s="1"/>
    </row>
    <row r="1564" spans="1:31">
      <c r="A1564" t="str">
        <f t="shared" si="124"/>
        <v>2022-1563</v>
      </c>
      <c r="B1564" s="1">
        <v>44698</v>
      </c>
      <c r="C1564" s="1" t="s">
        <v>52</v>
      </c>
      <c r="D1564" t="s">
        <v>2989</v>
      </c>
      <c r="E1564" t="s">
        <v>86</v>
      </c>
      <c r="F1564" s="16" t="s">
        <v>87</v>
      </c>
      <c r="G1564" s="16"/>
      <c r="H1564" t="s">
        <v>13</v>
      </c>
      <c r="I1564" t="s">
        <v>13</v>
      </c>
      <c r="J1564" t="s">
        <v>87</v>
      </c>
      <c r="K1564" t="s">
        <v>88</v>
      </c>
      <c r="L1564" t="s">
        <v>89</v>
      </c>
      <c r="N1564" t="s">
        <v>90</v>
      </c>
      <c r="O1564" s="1">
        <v>44699</v>
      </c>
      <c r="P1564" s="2">
        <v>0</v>
      </c>
      <c r="Q1564" s="2"/>
      <c r="R1564" s="1"/>
      <c r="U1564" s="1" t="str">
        <f t="shared" si="121"/>
        <v>2022</v>
      </c>
      <c r="V1564" s="1" t="str">
        <f>VLOOKUP(W1564,quarter[],2,FALSE)</f>
        <v>2nd</v>
      </c>
      <c r="W1564" s="1" t="str">
        <f t="shared" si="122"/>
        <v>May</v>
      </c>
      <c r="X1564" s="1" t="str">
        <f t="shared" si="123"/>
        <v>Forbes, Cynthia</v>
      </c>
      <c r="Y1564" s="1"/>
      <c r="Z1564" s="1"/>
      <c r="AA1564" s="1" t="s">
        <v>2990</v>
      </c>
      <c r="AB1564" s="1"/>
      <c r="AC1564" s="1"/>
      <c r="AD1564" s="1"/>
      <c r="AE1564" s="1"/>
    </row>
    <row r="1565" spans="1:31">
      <c r="A1565" t="str">
        <f t="shared" si="124"/>
        <v>2022-1564</v>
      </c>
      <c r="B1565" s="1">
        <v>44698</v>
      </c>
      <c r="C1565" s="1" t="s">
        <v>54</v>
      </c>
      <c r="D1565" t="s">
        <v>2991</v>
      </c>
      <c r="E1565" t="s">
        <v>86</v>
      </c>
      <c r="F1565" s="16" t="s">
        <v>2992</v>
      </c>
      <c r="G1565" s="16"/>
      <c r="H1565" t="s">
        <v>13</v>
      </c>
      <c r="I1565" t="s">
        <v>13</v>
      </c>
      <c r="J1565" t="s">
        <v>117</v>
      </c>
      <c r="K1565" t="s">
        <v>88</v>
      </c>
      <c r="L1565" t="s">
        <v>89</v>
      </c>
      <c r="N1565" t="s">
        <v>90</v>
      </c>
      <c r="O1565" s="1">
        <v>44698</v>
      </c>
      <c r="P1565" s="2" t="s">
        <v>89</v>
      </c>
      <c r="Q1565" s="2"/>
      <c r="R1565" s="1"/>
      <c r="U1565" s="1" t="str">
        <f t="shared" si="121"/>
        <v>2022</v>
      </c>
      <c r="V1565" s="1" t="str">
        <f>VLOOKUP(W1565,quarter[],2,FALSE)</f>
        <v>2nd</v>
      </c>
      <c r="W1565" s="1" t="str">
        <f t="shared" si="122"/>
        <v>May</v>
      </c>
      <c r="X1565" s="1" t="str">
        <f t="shared" si="123"/>
        <v>Pitts, Jeff</v>
      </c>
      <c r="Y1565" s="1"/>
      <c r="Z1565" s="1"/>
      <c r="AA1565" s="1" t="s">
        <v>2993</v>
      </c>
      <c r="AB1565" s="1"/>
      <c r="AC1565" s="1"/>
      <c r="AD1565" s="1"/>
      <c r="AE1565" s="1"/>
    </row>
    <row r="1566" spans="1:31">
      <c r="A1566" t="str">
        <f t="shared" si="124"/>
        <v>2022-1565</v>
      </c>
      <c r="B1566" s="1">
        <v>44698</v>
      </c>
      <c r="C1566" s="1" t="s">
        <v>50</v>
      </c>
      <c r="D1566" t="s">
        <v>2994</v>
      </c>
      <c r="E1566" t="s">
        <v>86</v>
      </c>
      <c r="F1566" s="16" t="s">
        <v>2147</v>
      </c>
      <c r="G1566" s="16"/>
      <c r="H1566" t="s">
        <v>13</v>
      </c>
      <c r="I1566" t="s">
        <v>13</v>
      </c>
      <c r="J1566" t="s">
        <v>87</v>
      </c>
      <c r="K1566" t="s">
        <v>88</v>
      </c>
      <c r="L1566" t="s">
        <v>89</v>
      </c>
      <c r="N1566" t="s">
        <v>90</v>
      </c>
      <c r="O1566" s="1">
        <v>44698</v>
      </c>
      <c r="P1566" s="2"/>
      <c r="Q1566" s="2"/>
      <c r="R1566" s="1"/>
      <c r="U1566" s="1" t="str">
        <f t="shared" si="121"/>
        <v>2022</v>
      </c>
      <c r="V1566" s="1" t="str">
        <f>VLOOKUP(W1566,quarter[],2,FALSE)</f>
        <v>2nd</v>
      </c>
      <c r="W1566" s="1" t="str">
        <f t="shared" si="122"/>
        <v>May</v>
      </c>
      <c r="X1566" s="1" t="str">
        <f t="shared" si="123"/>
        <v>Calo, Robyn</v>
      </c>
      <c r="Y1566" s="1"/>
      <c r="Z1566" s="1"/>
      <c r="AA1566" s="1" t="s">
        <v>157</v>
      </c>
      <c r="AB1566" s="1"/>
      <c r="AC1566" s="1"/>
      <c r="AD1566" s="1"/>
      <c r="AE1566" s="1"/>
    </row>
    <row r="1567" spans="1:31">
      <c r="A1567" t="str">
        <f t="shared" si="124"/>
        <v>2022-1566</v>
      </c>
      <c r="B1567" s="1">
        <v>44698</v>
      </c>
      <c r="C1567" s="1" t="s">
        <v>50</v>
      </c>
      <c r="D1567" t="s">
        <v>2994</v>
      </c>
      <c r="E1567" t="s">
        <v>86</v>
      </c>
      <c r="F1567" s="16" t="s">
        <v>2147</v>
      </c>
      <c r="G1567" s="16"/>
      <c r="H1567" t="s">
        <v>13</v>
      </c>
      <c r="I1567" t="s">
        <v>13</v>
      </c>
      <c r="J1567" t="s">
        <v>87</v>
      </c>
      <c r="K1567" t="s">
        <v>88</v>
      </c>
      <c r="L1567" t="s">
        <v>90</v>
      </c>
      <c r="N1567" t="s">
        <v>90</v>
      </c>
      <c r="O1567" s="1">
        <v>44698</v>
      </c>
      <c r="P1567" s="2"/>
      <c r="Q1567" s="2"/>
      <c r="R1567" s="1"/>
      <c r="U1567" s="1" t="str">
        <f t="shared" ref="U1567:U1602" si="125">TEXT(B1567,"yyyy")</f>
        <v>2022</v>
      </c>
      <c r="V1567" s="1" t="str">
        <f>VLOOKUP(W1567,quarter[],2,FALSE)</f>
        <v>2nd</v>
      </c>
      <c r="W1567" s="1" t="str">
        <f t="shared" ref="W1567:W1602" si="126">TEXT(B1567,"mmmm")</f>
        <v>May</v>
      </c>
      <c r="X1567" s="1" t="str">
        <f t="shared" ref="X1567:X1602" si="127">C1567</f>
        <v>Calo, Robyn</v>
      </c>
      <c r="Y1567" s="1"/>
      <c r="Z1567" s="1"/>
      <c r="AA1567" s="1" t="s">
        <v>157</v>
      </c>
      <c r="AB1567" s="1"/>
      <c r="AC1567" s="1"/>
      <c r="AD1567" s="1"/>
      <c r="AE1567" s="1"/>
    </row>
    <row r="1568" spans="1:31">
      <c r="A1568" t="str">
        <f t="shared" si="124"/>
        <v>2022-1567</v>
      </c>
      <c r="B1568" s="1">
        <v>44698</v>
      </c>
      <c r="C1568" s="1" t="s">
        <v>53</v>
      </c>
      <c r="D1568" t="s">
        <v>2995</v>
      </c>
      <c r="E1568" t="s">
        <v>86</v>
      </c>
      <c r="F1568" s="16" t="s">
        <v>2153</v>
      </c>
      <c r="G1568" s="16"/>
      <c r="H1568" t="s">
        <v>13</v>
      </c>
      <c r="I1568" t="s">
        <v>13</v>
      </c>
      <c r="J1568" t="s">
        <v>87</v>
      </c>
      <c r="K1568" t="s">
        <v>90</v>
      </c>
      <c r="L1568" t="s">
        <v>90</v>
      </c>
      <c r="N1568" t="s">
        <v>90</v>
      </c>
      <c r="O1568" s="1">
        <v>44699</v>
      </c>
      <c r="P1568" s="2"/>
      <c r="Q1568" s="2"/>
      <c r="R1568" s="1"/>
      <c r="U1568" s="1" t="str">
        <f t="shared" si="125"/>
        <v>2022</v>
      </c>
      <c r="V1568" s="1" t="str">
        <f>VLOOKUP(W1568,quarter[],2,FALSE)</f>
        <v>2nd</v>
      </c>
      <c r="W1568" s="1" t="str">
        <f t="shared" si="126"/>
        <v>May</v>
      </c>
      <c r="X1568" s="1" t="str">
        <f t="shared" si="127"/>
        <v>Perry, April</v>
      </c>
      <c r="Y1568" s="1"/>
      <c r="Z1568" s="1"/>
      <c r="AA1568" s="1" t="s">
        <v>831</v>
      </c>
      <c r="AB1568" s="1"/>
      <c r="AC1568" s="1"/>
      <c r="AD1568" s="1"/>
      <c r="AE1568" s="1"/>
    </row>
    <row r="1569" spans="1:31">
      <c r="A1569" t="str">
        <f t="shared" si="124"/>
        <v>2022-1568</v>
      </c>
      <c r="B1569" s="1">
        <v>44698</v>
      </c>
      <c r="C1569" s="1" t="s">
        <v>52</v>
      </c>
      <c r="D1569" t="s">
        <v>2996</v>
      </c>
      <c r="E1569" t="s">
        <v>86</v>
      </c>
      <c r="F1569" s="16" t="s">
        <v>2997</v>
      </c>
      <c r="G1569" s="16"/>
      <c r="H1569" t="s">
        <v>2998</v>
      </c>
      <c r="I1569" t="s">
        <v>13</v>
      </c>
      <c r="J1569" t="s">
        <v>369</v>
      </c>
      <c r="K1569" t="s">
        <v>88</v>
      </c>
      <c r="L1569" t="s">
        <v>89</v>
      </c>
      <c r="N1569" t="s">
        <v>90</v>
      </c>
      <c r="O1569" s="1">
        <v>44706</v>
      </c>
      <c r="P1569" s="2">
        <v>0</v>
      </c>
      <c r="Q1569" s="2"/>
      <c r="R1569" s="1"/>
      <c r="U1569" s="1" t="str">
        <f t="shared" si="125"/>
        <v>2022</v>
      </c>
      <c r="V1569" s="1" t="str">
        <f>VLOOKUP(W1569,quarter[],2,FALSE)</f>
        <v>2nd</v>
      </c>
      <c r="W1569" s="1" t="str">
        <f t="shared" si="126"/>
        <v>May</v>
      </c>
      <c r="X1569" s="1" t="str">
        <f t="shared" si="127"/>
        <v>Forbes, Cynthia</v>
      </c>
      <c r="Y1569" s="1"/>
      <c r="Z1569" s="1"/>
      <c r="AA1569" s="1" t="s">
        <v>2999</v>
      </c>
      <c r="AB1569" s="1"/>
      <c r="AC1569" s="1"/>
      <c r="AD1569" s="1"/>
      <c r="AE1569" s="1"/>
    </row>
    <row r="1570" spans="1:31">
      <c r="A1570" t="str">
        <f t="shared" si="124"/>
        <v>2022-1569</v>
      </c>
      <c r="B1570" s="1">
        <v>44698</v>
      </c>
      <c r="C1570" s="1" t="s">
        <v>50</v>
      </c>
      <c r="D1570" t="s">
        <v>3000</v>
      </c>
      <c r="E1570" t="s">
        <v>86</v>
      </c>
      <c r="F1570" s="16" t="s">
        <v>3001</v>
      </c>
      <c r="G1570" s="16"/>
      <c r="H1570" t="s">
        <v>13</v>
      </c>
      <c r="I1570" t="s">
        <v>3002</v>
      </c>
      <c r="J1570" t="s">
        <v>87</v>
      </c>
      <c r="K1570" t="s">
        <v>90</v>
      </c>
      <c r="L1570" t="s">
        <v>90</v>
      </c>
      <c r="N1570" t="s">
        <v>90</v>
      </c>
      <c r="O1570" s="1">
        <v>44699</v>
      </c>
      <c r="P1570" s="2"/>
      <c r="Q1570" s="2"/>
      <c r="R1570" s="1"/>
      <c r="U1570" s="1" t="str">
        <f t="shared" si="125"/>
        <v>2022</v>
      </c>
      <c r="V1570" s="1" t="str">
        <f>VLOOKUP(W1570,quarter[],2,FALSE)</f>
        <v>2nd</v>
      </c>
      <c r="W1570" s="1" t="str">
        <f t="shared" si="126"/>
        <v>May</v>
      </c>
      <c r="X1570" s="1" t="str">
        <f t="shared" si="127"/>
        <v>Calo, Robyn</v>
      </c>
      <c r="Y1570" s="1"/>
      <c r="Z1570" s="1"/>
      <c r="AA1570" s="1" t="s">
        <v>3003</v>
      </c>
      <c r="AB1570" s="1"/>
      <c r="AC1570" s="1"/>
      <c r="AD1570" s="1"/>
      <c r="AE1570" s="1"/>
    </row>
    <row r="1571" spans="1:31">
      <c r="A1571" t="str">
        <f t="shared" si="124"/>
        <v>2022-1570</v>
      </c>
      <c r="B1571" s="1">
        <v>44698</v>
      </c>
      <c r="C1571" s="1" t="s">
        <v>49</v>
      </c>
      <c r="D1571" t="s">
        <v>3004</v>
      </c>
      <c r="E1571" t="s">
        <v>86</v>
      </c>
      <c r="F1571" s="16" t="s">
        <v>3005</v>
      </c>
      <c r="G1571" s="16"/>
      <c r="H1571" t="s">
        <v>13</v>
      </c>
      <c r="I1571" t="s">
        <v>13</v>
      </c>
      <c r="J1571" t="s">
        <v>87</v>
      </c>
      <c r="K1571" t="s">
        <v>88</v>
      </c>
      <c r="L1571" t="s">
        <v>89</v>
      </c>
      <c r="N1571" t="s">
        <v>90</v>
      </c>
      <c r="O1571" s="1">
        <v>44699</v>
      </c>
      <c r="P1571" s="2"/>
      <c r="Q1571" s="2"/>
      <c r="R1571" s="1"/>
      <c r="U1571" s="1" t="str">
        <f t="shared" si="125"/>
        <v>2022</v>
      </c>
      <c r="V1571" s="1" t="str">
        <f>VLOOKUP(W1571,quarter[],2,FALSE)</f>
        <v>2nd</v>
      </c>
      <c r="W1571" s="1" t="str">
        <f t="shared" si="126"/>
        <v>May</v>
      </c>
      <c r="X1571" s="1" t="str">
        <f t="shared" si="127"/>
        <v>Brake, Cassi</v>
      </c>
      <c r="Y1571" s="1"/>
      <c r="Z1571" s="1"/>
      <c r="AA1571" s="1" t="s">
        <v>815</v>
      </c>
      <c r="AB1571" s="1"/>
      <c r="AC1571" s="1"/>
      <c r="AD1571" s="1"/>
      <c r="AE1571" s="1"/>
    </row>
    <row r="1572" spans="1:31">
      <c r="A1572" t="str">
        <f t="shared" si="124"/>
        <v>2022-1571</v>
      </c>
      <c r="B1572" s="1">
        <v>44698</v>
      </c>
      <c r="C1572" s="1" t="s">
        <v>48</v>
      </c>
      <c r="D1572" t="s">
        <v>3006</v>
      </c>
      <c r="E1572" t="s">
        <v>86</v>
      </c>
      <c r="F1572" s="16" t="s">
        <v>3007</v>
      </c>
      <c r="G1572" s="16"/>
      <c r="H1572" t="s">
        <v>3008</v>
      </c>
      <c r="I1572" t="s">
        <v>3009</v>
      </c>
      <c r="J1572" t="s">
        <v>87</v>
      </c>
      <c r="K1572" t="s">
        <v>90</v>
      </c>
      <c r="L1572" t="s">
        <v>90</v>
      </c>
      <c r="N1572" t="s">
        <v>90</v>
      </c>
      <c r="O1572" s="1">
        <v>44700</v>
      </c>
      <c r="P1572" s="2"/>
      <c r="Q1572" s="2"/>
      <c r="R1572" s="1"/>
      <c r="U1572" s="1" t="str">
        <f t="shared" si="125"/>
        <v>2022</v>
      </c>
      <c r="V1572" s="1" t="str">
        <f>VLOOKUP(W1572,quarter[],2,FALSE)</f>
        <v>2nd</v>
      </c>
      <c r="W1572" s="1" t="str">
        <f t="shared" si="126"/>
        <v>May</v>
      </c>
      <c r="X1572" s="1" t="str">
        <f t="shared" si="127"/>
        <v>Alexander, Lindsay</v>
      </c>
      <c r="Y1572" s="1"/>
      <c r="Z1572" s="1"/>
      <c r="AA1572" s="1" t="s">
        <v>3010</v>
      </c>
      <c r="AB1572" s="1"/>
      <c r="AC1572" s="1"/>
      <c r="AD1572" s="1"/>
      <c r="AE1572" s="1"/>
    </row>
    <row r="1573" spans="1:31">
      <c r="A1573" t="str">
        <f t="shared" si="124"/>
        <v>2022-1572</v>
      </c>
      <c r="B1573" s="1">
        <v>44698</v>
      </c>
      <c r="C1573" s="1" t="s">
        <v>53</v>
      </c>
      <c r="D1573" t="s">
        <v>3011</v>
      </c>
      <c r="E1573" t="s">
        <v>86</v>
      </c>
      <c r="F1573" s="16" t="s">
        <v>3012</v>
      </c>
      <c r="G1573" s="16"/>
      <c r="H1573" t="s">
        <v>13</v>
      </c>
      <c r="I1573" t="s">
        <v>13</v>
      </c>
      <c r="J1573" t="s">
        <v>87</v>
      </c>
      <c r="K1573" t="s">
        <v>90</v>
      </c>
      <c r="L1573" t="s">
        <v>89</v>
      </c>
      <c r="N1573" t="s">
        <v>90</v>
      </c>
      <c r="O1573" s="1">
        <v>44699</v>
      </c>
      <c r="P1573" s="2"/>
      <c r="Q1573" s="2"/>
      <c r="R1573" s="1"/>
      <c r="U1573" s="1" t="str">
        <f t="shared" si="125"/>
        <v>2022</v>
      </c>
      <c r="V1573" s="1" t="str">
        <f>VLOOKUP(W1573,quarter[],2,FALSE)</f>
        <v>2nd</v>
      </c>
      <c r="W1573" s="1" t="str">
        <f t="shared" si="126"/>
        <v>May</v>
      </c>
      <c r="X1573" s="1" t="str">
        <f t="shared" si="127"/>
        <v>Perry, April</v>
      </c>
      <c r="Y1573" s="1"/>
      <c r="Z1573" s="1"/>
      <c r="AA1573" s="1" t="s">
        <v>157</v>
      </c>
      <c r="AB1573" s="1"/>
      <c r="AC1573" s="1"/>
      <c r="AD1573" s="1"/>
      <c r="AE1573" s="1"/>
    </row>
    <row r="1574" spans="1:31">
      <c r="A1574" t="str">
        <f t="shared" si="124"/>
        <v>2022-1573</v>
      </c>
      <c r="B1574" s="1">
        <v>44698</v>
      </c>
      <c r="C1574" s="1" t="s">
        <v>49</v>
      </c>
      <c r="D1574" t="s">
        <v>3013</v>
      </c>
      <c r="E1574" t="s">
        <v>86</v>
      </c>
      <c r="F1574" s="16" t="s">
        <v>87</v>
      </c>
      <c r="G1574" s="16"/>
      <c r="H1574" t="s">
        <v>13</v>
      </c>
      <c r="I1574" t="s">
        <v>13</v>
      </c>
      <c r="J1574" t="s">
        <v>87</v>
      </c>
      <c r="K1574" t="s">
        <v>88</v>
      </c>
      <c r="L1574" t="s">
        <v>89</v>
      </c>
      <c r="N1574" t="s">
        <v>90</v>
      </c>
      <c r="O1574" s="1">
        <v>44699</v>
      </c>
      <c r="P1574" s="2"/>
      <c r="Q1574" s="2"/>
      <c r="R1574" s="1"/>
      <c r="U1574" s="1" t="str">
        <f t="shared" si="125"/>
        <v>2022</v>
      </c>
      <c r="V1574" s="1" t="str">
        <f>VLOOKUP(W1574,quarter[],2,FALSE)</f>
        <v>2nd</v>
      </c>
      <c r="W1574" s="1" t="str">
        <f t="shared" si="126"/>
        <v>May</v>
      </c>
      <c r="X1574" s="1" t="str">
        <f t="shared" si="127"/>
        <v>Brake, Cassi</v>
      </c>
      <c r="Y1574" s="1"/>
      <c r="Z1574" s="1"/>
      <c r="AA1574" s="1" t="s">
        <v>430</v>
      </c>
      <c r="AB1574" s="1"/>
      <c r="AC1574" s="1"/>
      <c r="AD1574" s="1"/>
      <c r="AE1574" s="1"/>
    </row>
    <row r="1575" spans="1:31">
      <c r="A1575" t="str">
        <f t="shared" si="124"/>
        <v>2022-1574</v>
      </c>
      <c r="B1575" s="1">
        <v>44698</v>
      </c>
      <c r="C1575" s="1" t="s">
        <v>50</v>
      </c>
      <c r="D1575" t="s">
        <v>3014</v>
      </c>
      <c r="E1575" t="s">
        <v>86</v>
      </c>
      <c r="F1575" s="16" t="s">
        <v>87</v>
      </c>
      <c r="G1575" s="16"/>
      <c r="H1575" t="s">
        <v>13</v>
      </c>
      <c r="I1575" t="s">
        <v>13</v>
      </c>
      <c r="J1575" t="s">
        <v>87</v>
      </c>
      <c r="K1575" t="s">
        <v>88</v>
      </c>
      <c r="L1575" t="s">
        <v>89</v>
      </c>
      <c r="N1575" t="s">
        <v>90</v>
      </c>
      <c r="O1575" s="1">
        <v>44699</v>
      </c>
      <c r="P1575" s="2"/>
      <c r="Q1575" s="2"/>
      <c r="R1575" s="1"/>
      <c r="U1575" s="1" t="str">
        <f t="shared" si="125"/>
        <v>2022</v>
      </c>
      <c r="V1575" s="1" t="str">
        <f>VLOOKUP(W1575,quarter[],2,FALSE)</f>
        <v>2nd</v>
      </c>
      <c r="W1575" s="1" t="str">
        <f t="shared" si="126"/>
        <v>May</v>
      </c>
      <c r="X1575" s="1" t="str">
        <f t="shared" si="127"/>
        <v>Calo, Robyn</v>
      </c>
      <c r="Y1575" s="1"/>
      <c r="Z1575" s="1"/>
      <c r="AA1575" s="1" t="s">
        <v>430</v>
      </c>
      <c r="AB1575" s="1"/>
      <c r="AC1575" s="1"/>
      <c r="AD1575" s="1"/>
      <c r="AE1575" s="1"/>
    </row>
    <row r="1576" spans="1:31">
      <c r="A1576" t="str">
        <f t="shared" si="124"/>
        <v>2022-1575</v>
      </c>
      <c r="B1576" s="1">
        <v>44698</v>
      </c>
      <c r="C1576" s="1" t="s">
        <v>53</v>
      </c>
      <c r="D1576" t="s">
        <v>3015</v>
      </c>
      <c r="E1576" t="s">
        <v>86</v>
      </c>
      <c r="F1576" s="16" t="s">
        <v>87</v>
      </c>
      <c r="G1576" s="16"/>
      <c r="H1576" t="s">
        <v>13</v>
      </c>
      <c r="I1576" t="s">
        <v>13</v>
      </c>
      <c r="J1576" t="s">
        <v>87</v>
      </c>
      <c r="K1576" t="s">
        <v>88</v>
      </c>
      <c r="L1576" t="s">
        <v>89</v>
      </c>
      <c r="N1576" t="s">
        <v>90</v>
      </c>
      <c r="O1576" s="1">
        <v>44699</v>
      </c>
      <c r="P1576" s="2"/>
      <c r="Q1576" s="2"/>
      <c r="R1576" s="1"/>
      <c r="U1576" s="1" t="str">
        <f t="shared" si="125"/>
        <v>2022</v>
      </c>
      <c r="V1576" s="1" t="str">
        <f>VLOOKUP(W1576,quarter[],2,FALSE)</f>
        <v>2nd</v>
      </c>
      <c r="W1576" s="1" t="str">
        <f t="shared" si="126"/>
        <v>May</v>
      </c>
      <c r="X1576" s="1" t="str">
        <f t="shared" si="127"/>
        <v>Perry, April</v>
      </c>
      <c r="Y1576" s="1"/>
      <c r="Z1576" s="1"/>
      <c r="AA1576" s="1" t="s">
        <v>191</v>
      </c>
      <c r="AB1576" s="1"/>
      <c r="AC1576" s="1"/>
      <c r="AD1576" s="1"/>
      <c r="AE1576" s="1"/>
    </row>
    <row r="1577" spans="1:31">
      <c r="A1577" t="str">
        <f t="shared" si="124"/>
        <v>2022-1576</v>
      </c>
      <c r="B1577" s="1">
        <v>44698</v>
      </c>
      <c r="C1577" s="1" t="s">
        <v>49</v>
      </c>
      <c r="D1577" t="s">
        <v>3016</v>
      </c>
      <c r="E1577" t="s">
        <v>86</v>
      </c>
      <c r="F1577" s="16" t="s">
        <v>87</v>
      </c>
      <c r="G1577" s="16"/>
      <c r="H1577" t="s">
        <v>13</v>
      </c>
      <c r="I1577" t="s">
        <v>13</v>
      </c>
      <c r="J1577" t="s">
        <v>87</v>
      </c>
      <c r="K1577" t="s">
        <v>88</v>
      </c>
      <c r="L1577" t="s">
        <v>89</v>
      </c>
      <c r="N1577" t="s">
        <v>90</v>
      </c>
      <c r="O1577" s="1">
        <v>44699</v>
      </c>
      <c r="P1577" s="2"/>
      <c r="Q1577" s="2"/>
      <c r="R1577" s="1"/>
      <c r="U1577" s="1" t="str">
        <f t="shared" si="125"/>
        <v>2022</v>
      </c>
      <c r="V1577" s="1" t="str">
        <f>VLOOKUP(W1577,quarter[],2,FALSE)</f>
        <v>2nd</v>
      </c>
      <c r="W1577" s="1" t="str">
        <f t="shared" si="126"/>
        <v>May</v>
      </c>
      <c r="X1577" s="1" t="str">
        <f t="shared" si="127"/>
        <v>Brake, Cassi</v>
      </c>
      <c r="Y1577" s="1"/>
      <c r="Z1577" s="1"/>
      <c r="AA1577" s="1" t="s">
        <v>430</v>
      </c>
      <c r="AB1577" s="1"/>
      <c r="AC1577" s="1"/>
      <c r="AD1577" s="1"/>
      <c r="AE1577" s="1"/>
    </row>
    <row r="1578" spans="1:31">
      <c r="A1578" t="str">
        <f t="shared" si="124"/>
        <v>2022-1577</v>
      </c>
      <c r="B1578" s="1">
        <v>44698</v>
      </c>
      <c r="C1578" s="1" t="s">
        <v>48</v>
      </c>
      <c r="D1578" t="s">
        <v>3017</v>
      </c>
      <c r="E1578" t="s">
        <v>86</v>
      </c>
      <c r="F1578" s="16" t="s">
        <v>3018</v>
      </c>
      <c r="G1578" s="16"/>
      <c r="H1578" t="s">
        <v>13</v>
      </c>
      <c r="I1578" t="s">
        <v>3019</v>
      </c>
      <c r="J1578" t="s">
        <v>87</v>
      </c>
      <c r="K1578" t="s">
        <v>90</v>
      </c>
      <c r="L1578" t="s">
        <v>90</v>
      </c>
      <c r="N1578" t="s">
        <v>90</v>
      </c>
      <c r="O1578" s="1">
        <v>44705</v>
      </c>
      <c r="P1578" s="2"/>
      <c r="Q1578" s="2"/>
      <c r="R1578" s="1"/>
      <c r="U1578" s="1" t="str">
        <f t="shared" si="125"/>
        <v>2022</v>
      </c>
      <c r="V1578" s="1" t="str">
        <f>VLOOKUP(W1578,quarter[],2,FALSE)</f>
        <v>2nd</v>
      </c>
      <c r="W1578" s="1" t="str">
        <f t="shared" si="126"/>
        <v>May</v>
      </c>
      <c r="X1578" s="1" t="str">
        <f t="shared" si="127"/>
        <v>Alexander, Lindsay</v>
      </c>
      <c r="Y1578" s="1"/>
      <c r="Z1578" s="1"/>
      <c r="AA1578" s="1" t="s">
        <v>3020</v>
      </c>
      <c r="AB1578" s="1"/>
      <c r="AC1578" s="1"/>
      <c r="AD1578" s="1"/>
      <c r="AE1578" s="1"/>
    </row>
    <row r="1579" spans="1:31">
      <c r="A1579" t="str">
        <f t="shared" si="124"/>
        <v>2022-1578</v>
      </c>
      <c r="B1579" s="1">
        <v>44698</v>
      </c>
      <c r="C1579" s="1" t="s">
        <v>50</v>
      </c>
      <c r="D1579" t="s">
        <v>3021</v>
      </c>
      <c r="E1579" t="s">
        <v>86</v>
      </c>
      <c r="F1579" s="16" t="s">
        <v>3022</v>
      </c>
      <c r="G1579" s="16"/>
      <c r="H1579" t="s">
        <v>13</v>
      </c>
      <c r="I1579" t="s">
        <v>3023</v>
      </c>
      <c r="J1579" t="s">
        <v>87</v>
      </c>
      <c r="K1579" t="s">
        <v>88</v>
      </c>
      <c r="L1579" t="s">
        <v>89</v>
      </c>
      <c r="N1579" t="s">
        <v>90</v>
      </c>
      <c r="O1579" s="1">
        <v>44699</v>
      </c>
      <c r="P1579" s="2"/>
      <c r="Q1579" s="2"/>
      <c r="R1579" s="1"/>
      <c r="U1579" s="1" t="str">
        <f t="shared" si="125"/>
        <v>2022</v>
      </c>
      <c r="V1579" s="1" t="str">
        <f>VLOOKUP(W1579,quarter[],2,FALSE)</f>
        <v>2nd</v>
      </c>
      <c r="W1579" s="1" t="str">
        <f t="shared" si="126"/>
        <v>May</v>
      </c>
      <c r="X1579" s="1" t="str">
        <f t="shared" si="127"/>
        <v>Calo, Robyn</v>
      </c>
      <c r="Y1579" s="1"/>
      <c r="Z1579" s="1"/>
      <c r="AA1579" s="1" t="s">
        <v>125</v>
      </c>
      <c r="AB1579" s="1"/>
      <c r="AC1579" s="1"/>
      <c r="AD1579" s="1"/>
      <c r="AE1579" s="1"/>
    </row>
    <row r="1580" spans="1:31">
      <c r="A1580" t="str">
        <f t="shared" si="124"/>
        <v>2022-1579</v>
      </c>
      <c r="B1580" s="1">
        <v>44698</v>
      </c>
      <c r="C1580" s="1" t="s">
        <v>53</v>
      </c>
      <c r="D1580" t="s">
        <v>3024</v>
      </c>
      <c r="E1580" t="s">
        <v>86</v>
      </c>
      <c r="F1580" s="16" t="s">
        <v>87</v>
      </c>
      <c r="G1580" s="16"/>
      <c r="H1580" t="s">
        <v>13</v>
      </c>
      <c r="I1580" t="s">
        <v>13</v>
      </c>
      <c r="J1580" t="s">
        <v>87</v>
      </c>
      <c r="K1580" t="s">
        <v>88</v>
      </c>
      <c r="L1580" t="s">
        <v>89</v>
      </c>
      <c r="N1580" t="s">
        <v>90</v>
      </c>
      <c r="O1580" s="1">
        <v>44699</v>
      </c>
      <c r="P1580" s="2"/>
      <c r="Q1580" s="2"/>
      <c r="R1580" s="1"/>
      <c r="U1580" s="1" t="str">
        <f t="shared" si="125"/>
        <v>2022</v>
      </c>
      <c r="V1580" s="1" t="str">
        <f>VLOOKUP(W1580,quarter[],2,FALSE)</f>
        <v>2nd</v>
      </c>
      <c r="W1580" s="1" t="str">
        <f t="shared" si="126"/>
        <v>May</v>
      </c>
      <c r="X1580" s="1" t="str">
        <f t="shared" si="127"/>
        <v>Perry, April</v>
      </c>
      <c r="Y1580" s="1"/>
      <c r="Z1580" s="1"/>
      <c r="AA1580" s="1" t="s">
        <v>430</v>
      </c>
      <c r="AB1580" s="1"/>
      <c r="AC1580" s="1"/>
      <c r="AD1580" s="1"/>
      <c r="AE1580" s="1"/>
    </row>
    <row r="1581" spans="1:31">
      <c r="A1581" t="str">
        <f t="shared" si="124"/>
        <v>2022-1580</v>
      </c>
      <c r="B1581" s="1">
        <v>44698</v>
      </c>
      <c r="C1581" s="1" t="s">
        <v>49</v>
      </c>
      <c r="D1581" t="s">
        <v>3025</v>
      </c>
      <c r="E1581" t="s">
        <v>86</v>
      </c>
      <c r="F1581" s="16" t="s">
        <v>87</v>
      </c>
      <c r="G1581" s="16"/>
      <c r="H1581" t="s">
        <v>13</v>
      </c>
      <c r="I1581" t="s">
        <v>13</v>
      </c>
      <c r="J1581" t="s">
        <v>87</v>
      </c>
      <c r="K1581" t="s">
        <v>88</v>
      </c>
      <c r="L1581" t="s">
        <v>89</v>
      </c>
      <c r="N1581" t="s">
        <v>90</v>
      </c>
      <c r="O1581" s="1">
        <v>44699</v>
      </c>
      <c r="P1581" s="2"/>
      <c r="Q1581" s="2"/>
      <c r="R1581" s="1"/>
      <c r="U1581" s="1" t="str">
        <f t="shared" si="125"/>
        <v>2022</v>
      </c>
      <c r="V1581" s="1" t="str">
        <f>VLOOKUP(W1581,quarter[],2,FALSE)</f>
        <v>2nd</v>
      </c>
      <c r="W1581" s="1" t="str">
        <f t="shared" si="126"/>
        <v>May</v>
      </c>
      <c r="X1581" s="1" t="str">
        <f t="shared" si="127"/>
        <v>Brake, Cassi</v>
      </c>
      <c r="Y1581" s="1"/>
      <c r="Z1581" s="1"/>
      <c r="AA1581" s="1" t="s">
        <v>430</v>
      </c>
      <c r="AB1581" s="1"/>
      <c r="AC1581" s="1"/>
      <c r="AD1581" s="1"/>
      <c r="AE1581" s="1"/>
    </row>
    <row r="1582" spans="1:31">
      <c r="A1582" t="str">
        <f t="shared" si="124"/>
        <v>2022-1581</v>
      </c>
      <c r="B1582" s="1">
        <v>44699</v>
      </c>
      <c r="C1582" s="1" t="s">
        <v>50</v>
      </c>
      <c r="D1582" t="s">
        <v>3026</v>
      </c>
      <c r="E1582" t="s">
        <v>86</v>
      </c>
      <c r="F1582" s="16" t="s">
        <v>3027</v>
      </c>
      <c r="G1582" s="16"/>
      <c r="H1582" t="s">
        <v>13</v>
      </c>
      <c r="I1582" t="s">
        <v>13</v>
      </c>
      <c r="J1582" t="s">
        <v>99</v>
      </c>
      <c r="K1582" t="s">
        <v>88</v>
      </c>
      <c r="L1582" t="s">
        <v>89</v>
      </c>
      <c r="N1582" t="s">
        <v>90</v>
      </c>
      <c r="O1582" s="1">
        <v>44699</v>
      </c>
      <c r="P1582" s="2"/>
      <c r="Q1582" s="2"/>
      <c r="R1582" s="1"/>
      <c r="U1582" s="1" t="str">
        <f t="shared" si="125"/>
        <v>2022</v>
      </c>
      <c r="V1582" s="1" t="str">
        <f>VLOOKUP(W1582,quarter[],2,FALSE)</f>
        <v>2nd</v>
      </c>
      <c r="W1582" s="1" t="str">
        <f t="shared" si="126"/>
        <v>May</v>
      </c>
      <c r="X1582" s="1" t="str">
        <f t="shared" si="127"/>
        <v>Calo, Robyn</v>
      </c>
      <c r="Y1582" s="1"/>
      <c r="Z1582" s="1"/>
      <c r="AA1582" s="1" t="s">
        <v>438</v>
      </c>
      <c r="AB1582" s="1"/>
      <c r="AC1582" s="1"/>
      <c r="AD1582" s="1"/>
      <c r="AE1582" s="1"/>
    </row>
    <row r="1583" spans="1:31">
      <c r="A1583" t="str">
        <f t="shared" si="124"/>
        <v>2022-1582</v>
      </c>
      <c r="B1583" s="1">
        <v>44697</v>
      </c>
      <c r="C1583" s="1" t="s">
        <v>53</v>
      </c>
      <c r="D1583" t="s">
        <v>3028</v>
      </c>
      <c r="E1583" t="s">
        <v>86</v>
      </c>
      <c r="F1583" s="16" t="s">
        <v>3029</v>
      </c>
      <c r="G1583" s="16"/>
      <c r="H1583" t="s">
        <v>3030</v>
      </c>
      <c r="I1583" t="s">
        <v>3031</v>
      </c>
      <c r="J1583" t="s">
        <v>87</v>
      </c>
      <c r="K1583" t="s">
        <v>88</v>
      </c>
      <c r="L1583" t="s">
        <v>89</v>
      </c>
      <c r="N1583" t="s">
        <v>90</v>
      </c>
      <c r="O1583" s="1">
        <v>44699</v>
      </c>
      <c r="P1583" s="2"/>
      <c r="Q1583" s="2"/>
      <c r="R1583" s="1"/>
      <c r="U1583" s="1" t="str">
        <f t="shared" si="125"/>
        <v>2022</v>
      </c>
      <c r="V1583" s="1" t="str">
        <f>VLOOKUP(W1583,quarter[],2,FALSE)</f>
        <v>2nd</v>
      </c>
      <c r="W1583" s="1" t="str">
        <f t="shared" si="126"/>
        <v>May</v>
      </c>
      <c r="X1583" s="1" t="str">
        <f t="shared" si="127"/>
        <v>Perry, April</v>
      </c>
      <c r="Y1583" s="1"/>
      <c r="Z1583" s="1"/>
      <c r="AA1583" s="1" t="s">
        <v>331</v>
      </c>
      <c r="AB1583" s="1"/>
      <c r="AC1583" s="1"/>
      <c r="AD1583" s="1"/>
      <c r="AE1583" s="1"/>
    </row>
    <row r="1584" spans="1:31">
      <c r="A1584" t="str">
        <f t="shared" si="124"/>
        <v>2022-1583</v>
      </c>
      <c r="B1584" s="1">
        <v>44699</v>
      </c>
      <c r="C1584" s="1" t="s">
        <v>49</v>
      </c>
      <c r="D1584" t="s">
        <v>3032</v>
      </c>
      <c r="E1584" t="s">
        <v>86</v>
      </c>
      <c r="F1584" s="16" t="s">
        <v>3033</v>
      </c>
      <c r="G1584" s="16"/>
      <c r="H1584" t="s">
        <v>13</v>
      </c>
      <c r="I1584" t="s">
        <v>13</v>
      </c>
      <c r="J1584" t="s">
        <v>87</v>
      </c>
      <c r="K1584" t="s">
        <v>88</v>
      </c>
      <c r="L1584" t="s">
        <v>89</v>
      </c>
      <c r="N1584" t="s">
        <v>90</v>
      </c>
      <c r="O1584" s="1">
        <v>44700</v>
      </c>
      <c r="P1584" s="2"/>
      <c r="Q1584" s="2"/>
      <c r="R1584" s="1"/>
      <c r="U1584" s="1" t="str">
        <f t="shared" si="125"/>
        <v>2022</v>
      </c>
      <c r="V1584" s="1" t="str">
        <f>VLOOKUP(W1584,quarter[],2,FALSE)</f>
        <v>2nd</v>
      </c>
      <c r="W1584" s="1" t="str">
        <f t="shared" si="126"/>
        <v>May</v>
      </c>
      <c r="X1584" s="1" t="str">
        <f t="shared" si="127"/>
        <v>Brake, Cassi</v>
      </c>
      <c r="Y1584" s="1"/>
      <c r="Z1584" s="1"/>
      <c r="AA1584" s="1" t="s">
        <v>815</v>
      </c>
      <c r="AB1584" s="1"/>
      <c r="AC1584" s="1"/>
      <c r="AD1584" s="1"/>
      <c r="AE1584" s="1"/>
    </row>
    <row r="1585" spans="1:31">
      <c r="A1585" t="str">
        <f t="shared" si="124"/>
        <v>2022-1584</v>
      </c>
      <c r="B1585" s="1">
        <v>44699</v>
      </c>
      <c r="C1585" s="1" t="s">
        <v>48</v>
      </c>
      <c r="D1585" t="s">
        <v>3034</v>
      </c>
      <c r="E1585" t="s">
        <v>86</v>
      </c>
      <c r="F1585" s="16" t="s">
        <v>2252</v>
      </c>
      <c r="G1585" s="16"/>
      <c r="H1585" t="s">
        <v>13</v>
      </c>
      <c r="I1585" t="s">
        <v>13</v>
      </c>
      <c r="J1585" t="s">
        <v>99</v>
      </c>
      <c r="K1585" t="s">
        <v>88</v>
      </c>
      <c r="L1585" t="s">
        <v>89</v>
      </c>
      <c r="N1585" t="s">
        <v>90</v>
      </c>
      <c r="O1585" s="1">
        <v>44700</v>
      </c>
      <c r="P1585" s="2"/>
      <c r="Q1585" s="2"/>
      <c r="R1585" s="1"/>
      <c r="U1585" s="1" t="str">
        <f t="shared" si="125"/>
        <v>2022</v>
      </c>
      <c r="V1585" s="1" t="str">
        <f>VLOOKUP(W1585,quarter[],2,FALSE)</f>
        <v>2nd</v>
      </c>
      <c r="W1585" s="1" t="str">
        <f t="shared" si="126"/>
        <v>May</v>
      </c>
      <c r="X1585" s="1" t="str">
        <f t="shared" si="127"/>
        <v>Alexander, Lindsay</v>
      </c>
      <c r="Y1585" s="1"/>
      <c r="Z1585" s="1"/>
      <c r="AA1585" s="1" t="s">
        <v>3035</v>
      </c>
      <c r="AB1585" s="1"/>
      <c r="AC1585" s="1"/>
      <c r="AD1585" s="1"/>
      <c r="AE1585" s="1"/>
    </row>
    <row r="1586" spans="1:31">
      <c r="A1586" t="str">
        <f t="shared" si="124"/>
        <v>2022-1585</v>
      </c>
      <c r="B1586" s="1">
        <v>44699</v>
      </c>
      <c r="C1586" s="1" t="s">
        <v>52</v>
      </c>
      <c r="D1586" t="s">
        <v>3036</v>
      </c>
      <c r="E1586" t="s">
        <v>86</v>
      </c>
      <c r="F1586" s="16" t="s">
        <v>3037</v>
      </c>
      <c r="G1586" s="16"/>
      <c r="H1586" t="s">
        <v>3038</v>
      </c>
      <c r="I1586" t="s">
        <v>13</v>
      </c>
      <c r="J1586" t="s">
        <v>86</v>
      </c>
      <c r="K1586" t="s">
        <v>88</v>
      </c>
      <c r="L1586" t="s">
        <v>89</v>
      </c>
      <c r="N1586" t="s">
        <v>90</v>
      </c>
      <c r="O1586" s="1">
        <v>44769</v>
      </c>
      <c r="P1586" s="2">
        <v>0</v>
      </c>
      <c r="Q1586" s="2"/>
      <c r="R1586" s="1"/>
      <c r="U1586" s="1" t="str">
        <f t="shared" si="125"/>
        <v>2022</v>
      </c>
      <c r="V1586" s="1" t="str">
        <f>VLOOKUP(W1586,quarter[],2,FALSE)</f>
        <v>2nd</v>
      </c>
      <c r="W1586" s="1" t="str">
        <f t="shared" si="126"/>
        <v>May</v>
      </c>
      <c r="X1586" s="1" t="str">
        <f t="shared" si="127"/>
        <v>Forbes, Cynthia</v>
      </c>
      <c r="Y1586" s="1"/>
      <c r="Z1586" s="1"/>
      <c r="AA1586" s="1" t="s">
        <v>3039</v>
      </c>
      <c r="AB1586" s="1"/>
      <c r="AC1586" s="1"/>
      <c r="AD1586" s="1"/>
      <c r="AE1586" s="1"/>
    </row>
    <row r="1587" spans="1:31">
      <c r="A1587" t="str">
        <f t="shared" si="124"/>
        <v>2022-1586</v>
      </c>
      <c r="B1587" s="1">
        <v>44699</v>
      </c>
      <c r="C1587" s="1" t="s">
        <v>54</v>
      </c>
      <c r="D1587" t="s">
        <v>3040</v>
      </c>
      <c r="E1587" t="s">
        <v>86</v>
      </c>
      <c r="F1587" s="16" t="s">
        <v>2098</v>
      </c>
      <c r="G1587" s="16"/>
      <c r="H1587" t="s">
        <v>3041</v>
      </c>
      <c r="I1587" t="s">
        <v>13</v>
      </c>
      <c r="J1587" t="s">
        <v>87</v>
      </c>
      <c r="K1587" t="s">
        <v>88</v>
      </c>
      <c r="L1587" t="s">
        <v>89</v>
      </c>
      <c r="N1587" t="s">
        <v>90</v>
      </c>
      <c r="O1587" s="1">
        <v>44708</v>
      </c>
      <c r="P1587" s="2" t="s">
        <v>89</v>
      </c>
      <c r="Q1587" s="2"/>
      <c r="R1587" s="1"/>
      <c r="U1587" s="1" t="str">
        <f t="shared" si="125"/>
        <v>2022</v>
      </c>
      <c r="V1587" s="1" t="str">
        <f>VLOOKUP(W1587,quarter[],2,FALSE)</f>
        <v>2nd</v>
      </c>
      <c r="W1587" s="1" t="str">
        <f t="shared" si="126"/>
        <v>May</v>
      </c>
      <c r="X1587" s="1" t="str">
        <f t="shared" si="127"/>
        <v>Pitts, Jeff</v>
      </c>
      <c r="Y1587" s="1"/>
      <c r="Z1587" s="1"/>
      <c r="AA1587" s="1" t="s">
        <v>2945</v>
      </c>
      <c r="AB1587" s="1"/>
      <c r="AC1587" s="1"/>
      <c r="AD1587" s="1"/>
      <c r="AE1587" s="1"/>
    </row>
    <row r="1588" spans="1:31">
      <c r="A1588" t="str">
        <f t="shared" si="124"/>
        <v>2022-1587</v>
      </c>
      <c r="B1588" s="1">
        <v>44699</v>
      </c>
      <c r="C1588" s="1" t="s">
        <v>52</v>
      </c>
      <c r="D1588" t="s">
        <v>3042</v>
      </c>
      <c r="E1588" t="s">
        <v>86</v>
      </c>
      <c r="F1588" s="16" t="s">
        <v>1801</v>
      </c>
      <c r="G1588" s="16"/>
      <c r="H1588" t="s">
        <v>13</v>
      </c>
      <c r="I1588" t="s">
        <v>13</v>
      </c>
      <c r="J1588" t="s">
        <v>117</v>
      </c>
      <c r="K1588" t="s">
        <v>88</v>
      </c>
      <c r="L1588" t="s">
        <v>89</v>
      </c>
      <c r="N1588" t="s">
        <v>90</v>
      </c>
      <c r="O1588" s="1">
        <v>44699</v>
      </c>
      <c r="P1588" s="2">
        <v>0</v>
      </c>
      <c r="Q1588" s="2"/>
      <c r="R1588" s="1"/>
      <c r="U1588" s="1" t="str">
        <f t="shared" si="125"/>
        <v>2022</v>
      </c>
      <c r="V1588" s="1" t="str">
        <f>VLOOKUP(W1588,quarter[],2,FALSE)</f>
        <v>2nd</v>
      </c>
      <c r="W1588" s="1" t="str">
        <f t="shared" si="126"/>
        <v>May</v>
      </c>
      <c r="X1588" s="1" t="str">
        <f t="shared" si="127"/>
        <v>Forbes, Cynthia</v>
      </c>
      <c r="Y1588" s="1"/>
      <c r="Z1588" s="1"/>
      <c r="AA1588" s="1" t="s">
        <v>3043</v>
      </c>
      <c r="AB1588" s="1"/>
      <c r="AC1588" s="1"/>
      <c r="AD1588" s="1"/>
      <c r="AE1588" s="1"/>
    </row>
    <row r="1589" spans="1:31">
      <c r="A1589" t="str">
        <f t="shared" si="124"/>
        <v>2022-1588</v>
      </c>
      <c r="B1589" s="1">
        <v>44699</v>
      </c>
      <c r="C1589" s="1" t="s">
        <v>50</v>
      </c>
      <c r="D1589" t="s">
        <v>3044</v>
      </c>
      <c r="E1589" t="s">
        <v>86</v>
      </c>
      <c r="F1589" s="16" t="s">
        <v>2149</v>
      </c>
      <c r="G1589" s="16"/>
      <c r="H1589" t="s">
        <v>13</v>
      </c>
      <c r="I1589" t="s">
        <v>13</v>
      </c>
      <c r="J1589" t="s">
        <v>87</v>
      </c>
      <c r="K1589" t="s">
        <v>88</v>
      </c>
      <c r="L1589" t="s">
        <v>89</v>
      </c>
      <c r="N1589" t="s">
        <v>90</v>
      </c>
      <c r="O1589" s="1">
        <v>44699</v>
      </c>
      <c r="P1589" s="2"/>
      <c r="Q1589" s="2"/>
      <c r="R1589" s="1"/>
      <c r="U1589" s="1" t="str">
        <f t="shared" si="125"/>
        <v>2022</v>
      </c>
      <c r="V1589" s="1" t="str">
        <f>VLOOKUP(W1589,quarter[],2,FALSE)</f>
        <v>2nd</v>
      </c>
      <c r="W1589" s="1" t="str">
        <f t="shared" si="126"/>
        <v>May</v>
      </c>
      <c r="X1589" s="1" t="str">
        <f t="shared" si="127"/>
        <v>Calo, Robyn</v>
      </c>
      <c r="Y1589" s="1"/>
      <c r="Z1589" s="1"/>
      <c r="AA1589" s="1" t="s">
        <v>191</v>
      </c>
      <c r="AB1589" s="1"/>
      <c r="AC1589" s="1"/>
      <c r="AD1589" s="1"/>
      <c r="AE1589" s="1"/>
    </row>
    <row r="1590" spans="1:31">
      <c r="A1590" t="str">
        <f t="shared" si="124"/>
        <v>2022-1589</v>
      </c>
      <c r="B1590" s="1">
        <v>44699</v>
      </c>
      <c r="C1590" s="1" t="s">
        <v>53</v>
      </c>
      <c r="D1590" t="s">
        <v>3045</v>
      </c>
      <c r="E1590" t="s">
        <v>86</v>
      </c>
      <c r="F1590" s="16" t="s">
        <v>3046</v>
      </c>
      <c r="G1590" s="16"/>
      <c r="H1590" t="s">
        <v>3047</v>
      </c>
      <c r="I1590" t="s">
        <v>2868</v>
      </c>
      <c r="J1590" t="s">
        <v>87</v>
      </c>
      <c r="K1590" t="s">
        <v>90</v>
      </c>
      <c r="L1590" t="s">
        <v>90</v>
      </c>
      <c r="N1590" t="s">
        <v>90</v>
      </c>
      <c r="O1590" s="1">
        <v>44705</v>
      </c>
      <c r="P1590" s="2"/>
      <c r="Q1590" s="2"/>
      <c r="R1590" s="1"/>
      <c r="U1590" s="1" t="str">
        <f t="shared" si="125"/>
        <v>2022</v>
      </c>
      <c r="V1590" s="1" t="str">
        <f>VLOOKUP(W1590,quarter[],2,FALSE)</f>
        <v>2nd</v>
      </c>
      <c r="W1590" s="1" t="str">
        <f t="shared" si="126"/>
        <v>May</v>
      </c>
      <c r="X1590" s="1" t="str">
        <f t="shared" si="127"/>
        <v>Perry, April</v>
      </c>
      <c r="Y1590" s="1"/>
      <c r="Z1590" s="1"/>
      <c r="AA1590" s="1" t="s">
        <v>3048</v>
      </c>
      <c r="AB1590" s="1"/>
      <c r="AC1590" s="1"/>
      <c r="AD1590" s="1"/>
      <c r="AE1590" s="1"/>
    </row>
    <row r="1591" spans="1:31">
      <c r="A1591" t="str">
        <f t="shared" si="124"/>
        <v>2022-1590</v>
      </c>
      <c r="B1591" s="1">
        <v>44699</v>
      </c>
      <c r="C1591" s="1" t="s">
        <v>53</v>
      </c>
      <c r="D1591" t="s">
        <v>3049</v>
      </c>
      <c r="E1591" t="s">
        <v>86</v>
      </c>
      <c r="F1591" s="16" t="s">
        <v>3050</v>
      </c>
      <c r="G1591" s="16"/>
      <c r="H1591" t="s">
        <v>3051</v>
      </c>
      <c r="I1591" t="s">
        <v>13</v>
      </c>
      <c r="J1591" t="s">
        <v>99</v>
      </c>
      <c r="K1591" t="s">
        <v>88</v>
      </c>
      <c r="L1591" t="s">
        <v>89</v>
      </c>
      <c r="N1591" t="s">
        <v>90</v>
      </c>
      <c r="O1591" s="1">
        <v>44706</v>
      </c>
      <c r="P1591" s="2"/>
      <c r="Q1591" s="2"/>
      <c r="R1591" s="1"/>
      <c r="U1591" s="1" t="str">
        <f t="shared" si="125"/>
        <v>2022</v>
      </c>
      <c r="V1591" s="1" t="str">
        <f>VLOOKUP(W1591,quarter[],2,FALSE)</f>
        <v>2nd</v>
      </c>
      <c r="W1591" s="1" t="str">
        <f t="shared" si="126"/>
        <v>May</v>
      </c>
      <c r="X1591" s="1" t="str">
        <f t="shared" si="127"/>
        <v>Perry, April</v>
      </c>
      <c r="Y1591" s="1"/>
      <c r="Z1591" s="1"/>
      <c r="AA1591" s="1" t="s">
        <v>108</v>
      </c>
      <c r="AB1591" s="1"/>
      <c r="AC1591" s="1"/>
      <c r="AD1591" s="1"/>
      <c r="AE1591" s="1"/>
    </row>
    <row r="1592" spans="1:31">
      <c r="A1592" t="str">
        <f t="shared" si="124"/>
        <v>2022-1591</v>
      </c>
      <c r="B1592" s="1">
        <v>44699</v>
      </c>
      <c r="C1592" s="1" t="s">
        <v>51</v>
      </c>
      <c r="D1592" t="s">
        <v>3052</v>
      </c>
      <c r="E1592" t="s">
        <v>86</v>
      </c>
      <c r="F1592" s="16" t="s">
        <v>3053</v>
      </c>
      <c r="G1592" s="16"/>
      <c r="H1592" t="s">
        <v>13</v>
      </c>
      <c r="I1592" t="s">
        <v>13</v>
      </c>
      <c r="J1592" t="s">
        <v>140</v>
      </c>
      <c r="K1592" t="s">
        <v>88</v>
      </c>
      <c r="L1592" t="s">
        <v>89</v>
      </c>
      <c r="N1592" t="s">
        <v>90</v>
      </c>
      <c r="O1592" s="1">
        <v>44704</v>
      </c>
      <c r="P1592" s="2"/>
      <c r="Q1592" s="2"/>
      <c r="R1592" s="1"/>
      <c r="U1592" s="1" t="str">
        <f t="shared" si="125"/>
        <v>2022</v>
      </c>
      <c r="V1592" s="1" t="str">
        <f>VLOOKUP(W1592,quarter[],2,FALSE)</f>
        <v>2nd</v>
      </c>
      <c r="W1592" s="1" t="str">
        <f t="shared" si="126"/>
        <v>May</v>
      </c>
      <c r="X1592" s="1" t="str">
        <f t="shared" si="127"/>
        <v>Clecak, Megan</v>
      </c>
      <c r="Y1592" s="1"/>
      <c r="Z1592" s="1"/>
      <c r="AA1592" s="1" t="s">
        <v>3054</v>
      </c>
      <c r="AB1592" s="1"/>
      <c r="AC1592" s="1"/>
      <c r="AD1592" s="1"/>
      <c r="AE1592" s="1"/>
    </row>
    <row r="1593" spans="1:31">
      <c r="A1593" t="str">
        <f t="shared" si="124"/>
        <v>2022-1592</v>
      </c>
      <c r="B1593" s="1">
        <v>44699</v>
      </c>
      <c r="C1593" s="1" t="s">
        <v>49</v>
      </c>
      <c r="D1593" t="s">
        <v>3055</v>
      </c>
      <c r="E1593" t="s">
        <v>86</v>
      </c>
      <c r="F1593" s="16" t="s">
        <v>3056</v>
      </c>
      <c r="G1593" s="16"/>
      <c r="H1593" t="s">
        <v>13</v>
      </c>
      <c r="I1593" t="s">
        <v>13</v>
      </c>
      <c r="J1593" t="s">
        <v>369</v>
      </c>
      <c r="K1593" t="s">
        <v>88</v>
      </c>
      <c r="L1593" t="s">
        <v>89</v>
      </c>
      <c r="N1593" t="s">
        <v>90</v>
      </c>
      <c r="O1593" s="1">
        <v>44700</v>
      </c>
      <c r="P1593" s="2"/>
      <c r="Q1593" s="2"/>
      <c r="R1593" s="1"/>
      <c r="U1593" s="1" t="str">
        <f t="shared" si="125"/>
        <v>2022</v>
      </c>
      <c r="V1593" s="1" t="str">
        <f>VLOOKUP(W1593,quarter[],2,FALSE)</f>
        <v>2nd</v>
      </c>
      <c r="W1593" s="1" t="str">
        <f t="shared" si="126"/>
        <v>May</v>
      </c>
      <c r="X1593" s="1" t="str">
        <f t="shared" si="127"/>
        <v>Brake, Cassi</v>
      </c>
      <c r="Y1593" s="1"/>
      <c r="Z1593" s="1"/>
      <c r="AA1593" s="1" t="s">
        <v>430</v>
      </c>
      <c r="AB1593" s="1"/>
      <c r="AC1593" s="1"/>
      <c r="AD1593" s="1"/>
      <c r="AE1593" s="1"/>
    </row>
    <row r="1594" spans="1:31">
      <c r="A1594" t="str">
        <f t="shared" si="124"/>
        <v>2022-1593</v>
      </c>
      <c r="B1594" s="1">
        <v>44699</v>
      </c>
      <c r="C1594" s="1" t="s">
        <v>48</v>
      </c>
      <c r="D1594" t="s">
        <v>3057</v>
      </c>
      <c r="E1594" t="s">
        <v>86</v>
      </c>
      <c r="F1594" s="16" t="s">
        <v>3058</v>
      </c>
      <c r="G1594" s="16"/>
      <c r="H1594" t="s">
        <v>3059</v>
      </c>
      <c r="I1594" t="s">
        <v>3060</v>
      </c>
      <c r="J1594" t="s">
        <v>87</v>
      </c>
      <c r="K1594" t="s">
        <v>90</v>
      </c>
      <c r="L1594" t="s">
        <v>90</v>
      </c>
      <c r="N1594" t="s">
        <v>90</v>
      </c>
      <c r="O1594" s="1">
        <v>44712</v>
      </c>
      <c r="P1594" s="2"/>
      <c r="Q1594" s="2"/>
      <c r="R1594" s="1"/>
      <c r="U1594" s="1" t="str">
        <f t="shared" si="125"/>
        <v>2022</v>
      </c>
      <c r="V1594" s="1" t="str">
        <f>VLOOKUP(W1594,quarter[],2,FALSE)</f>
        <v>2nd</v>
      </c>
      <c r="W1594" s="1" t="str">
        <f t="shared" si="126"/>
        <v>May</v>
      </c>
      <c r="X1594" s="1" t="str">
        <f t="shared" si="127"/>
        <v>Alexander, Lindsay</v>
      </c>
      <c r="Y1594" s="1"/>
      <c r="Z1594" s="1"/>
      <c r="AA1594" s="1" t="s">
        <v>3061</v>
      </c>
      <c r="AB1594" s="1"/>
      <c r="AC1594" s="1"/>
      <c r="AD1594" s="1"/>
      <c r="AE1594" s="1"/>
    </row>
    <row r="1595" spans="1:31">
      <c r="A1595" t="str">
        <f t="shared" si="124"/>
        <v>2022-1594</v>
      </c>
      <c r="B1595" s="1">
        <v>44699</v>
      </c>
      <c r="C1595" s="1" t="s">
        <v>50</v>
      </c>
      <c r="D1595" t="s">
        <v>3062</v>
      </c>
      <c r="E1595" t="s">
        <v>86</v>
      </c>
      <c r="F1595" s="16" t="s">
        <v>3063</v>
      </c>
      <c r="G1595" s="16"/>
      <c r="H1595" t="s">
        <v>13</v>
      </c>
      <c r="I1595" t="s">
        <v>13</v>
      </c>
      <c r="J1595" t="s">
        <v>369</v>
      </c>
      <c r="K1595" t="s">
        <v>90</v>
      </c>
      <c r="L1595" t="s">
        <v>88</v>
      </c>
      <c r="N1595" t="s">
        <v>90</v>
      </c>
      <c r="O1595" s="1">
        <v>44700</v>
      </c>
      <c r="P1595" s="2"/>
      <c r="Q1595" s="2"/>
      <c r="R1595" s="1"/>
      <c r="U1595" s="1" t="str">
        <f t="shared" si="125"/>
        <v>2022</v>
      </c>
      <c r="V1595" s="1" t="str">
        <f>VLOOKUP(W1595,quarter[],2,FALSE)</f>
        <v>2nd</v>
      </c>
      <c r="W1595" s="1" t="str">
        <f t="shared" si="126"/>
        <v>May</v>
      </c>
      <c r="X1595" s="1" t="str">
        <f t="shared" si="127"/>
        <v>Calo, Robyn</v>
      </c>
      <c r="Y1595" s="1"/>
      <c r="Z1595" s="1"/>
      <c r="AA1595" s="1" t="s">
        <v>3064</v>
      </c>
      <c r="AB1595" s="1"/>
      <c r="AC1595" s="1"/>
      <c r="AD1595" s="1"/>
      <c r="AE1595" s="1"/>
    </row>
    <row r="1596" spans="1:31">
      <c r="A1596" t="str">
        <f t="shared" si="124"/>
        <v>2022-1595</v>
      </c>
      <c r="B1596" s="1">
        <v>44700</v>
      </c>
      <c r="C1596" s="1" t="s">
        <v>49</v>
      </c>
      <c r="D1596" t="s">
        <v>3065</v>
      </c>
      <c r="E1596" t="s">
        <v>86</v>
      </c>
      <c r="F1596" s="16" t="s">
        <v>2032</v>
      </c>
      <c r="G1596" s="16"/>
      <c r="H1596" t="s">
        <v>13</v>
      </c>
      <c r="I1596" t="s">
        <v>13</v>
      </c>
      <c r="J1596" t="s">
        <v>87</v>
      </c>
      <c r="K1596" t="s">
        <v>88</v>
      </c>
      <c r="L1596" t="s">
        <v>89</v>
      </c>
      <c r="N1596" t="s">
        <v>90</v>
      </c>
      <c r="O1596" s="1">
        <v>44700</v>
      </c>
      <c r="P1596" s="2"/>
      <c r="Q1596" s="2"/>
      <c r="R1596" s="1"/>
      <c r="U1596" s="1" t="str">
        <f t="shared" si="125"/>
        <v>2022</v>
      </c>
      <c r="V1596" s="1" t="str">
        <f>VLOOKUP(W1596,quarter[],2,FALSE)</f>
        <v>2nd</v>
      </c>
      <c r="W1596" s="1" t="str">
        <f t="shared" si="126"/>
        <v>May</v>
      </c>
      <c r="X1596" s="1" t="str">
        <f t="shared" si="127"/>
        <v>Brake, Cassi</v>
      </c>
      <c r="Y1596" s="1"/>
      <c r="Z1596" s="1"/>
      <c r="AA1596" s="1" t="s">
        <v>430</v>
      </c>
      <c r="AB1596" s="1"/>
      <c r="AC1596" s="1"/>
      <c r="AD1596" s="1"/>
      <c r="AE1596" s="1"/>
    </row>
    <row r="1597" spans="1:31">
      <c r="A1597" t="str">
        <f t="shared" si="124"/>
        <v>2022-1596</v>
      </c>
      <c r="B1597" s="1">
        <v>44700</v>
      </c>
      <c r="C1597" s="1" t="s">
        <v>53</v>
      </c>
      <c r="D1597" t="s">
        <v>3066</v>
      </c>
      <c r="E1597" t="s">
        <v>220</v>
      </c>
      <c r="F1597" s="16" t="s">
        <v>3067</v>
      </c>
      <c r="G1597" s="16"/>
      <c r="H1597" t="s">
        <v>13</v>
      </c>
      <c r="I1597" t="s">
        <v>13</v>
      </c>
      <c r="J1597" t="s">
        <v>99</v>
      </c>
      <c r="K1597" t="s">
        <v>88</v>
      </c>
      <c r="L1597" t="s">
        <v>89</v>
      </c>
      <c r="N1597" t="s">
        <v>90</v>
      </c>
      <c r="O1597" s="1">
        <v>44700</v>
      </c>
      <c r="P1597" s="2"/>
      <c r="Q1597" s="2"/>
      <c r="R1597" s="1"/>
      <c r="U1597" s="1" t="str">
        <f t="shared" si="125"/>
        <v>2022</v>
      </c>
      <c r="V1597" s="1" t="str">
        <f>VLOOKUP(W1597,quarter[],2,FALSE)</f>
        <v>2nd</v>
      </c>
      <c r="W1597" s="1" t="str">
        <f t="shared" si="126"/>
        <v>May</v>
      </c>
      <c r="X1597" s="1" t="str">
        <f t="shared" si="127"/>
        <v>Perry, April</v>
      </c>
      <c r="Y1597" s="1"/>
      <c r="Z1597" s="1"/>
      <c r="AA1597" s="1" t="s">
        <v>1430</v>
      </c>
      <c r="AB1597" s="1"/>
      <c r="AC1597" s="1"/>
      <c r="AD1597" s="1"/>
      <c r="AE1597" s="1"/>
    </row>
    <row r="1598" spans="1:31">
      <c r="A1598" t="str">
        <f t="shared" si="124"/>
        <v>2022-1597</v>
      </c>
      <c r="B1598" s="1">
        <v>44700</v>
      </c>
      <c r="C1598" s="1" t="s">
        <v>51</v>
      </c>
      <c r="D1598" t="s">
        <v>3068</v>
      </c>
      <c r="E1598" t="s">
        <v>220</v>
      </c>
      <c r="F1598" s="16" t="s">
        <v>3069</v>
      </c>
      <c r="G1598" s="16"/>
      <c r="H1598" t="s">
        <v>13</v>
      </c>
      <c r="I1598" t="s">
        <v>13</v>
      </c>
      <c r="J1598" t="s">
        <v>87</v>
      </c>
      <c r="K1598" t="s">
        <v>88</v>
      </c>
      <c r="L1598" t="s">
        <v>89</v>
      </c>
      <c r="N1598" t="s">
        <v>90</v>
      </c>
      <c r="O1598" s="1">
        <v>44704</v>
      </c>
      <c r="P1598" s="2"/>
      <c r="Q1598" s="2"/>
      <c r="R1598" s="1"/>
      <c r="U1598" s="1" t="str">
        <f t="shared" si="125"/>
        <v>2022</v>
      </c>
      <c r="V1598" s="1" t="str">
        <f>VLOOKUP(W1598,quarter[],2,FALSE)</f>
        <v>2nd</v>
      </c>
      <c r="W1598" s="1" t="str">
        <f t="shared" si="126"/>
        <v>May</v>
      </c>
      <c r="X1598" s="1" t="str">
        <f t="shared" si="127"/>
        <v>Clecak, Megan</v>
      </c>
      <c r="Y1598" s="1"/>
      <c r="Z1598" s="1"/>
      <c r="AA1598" s="1" t="s">
        <v>148</v>
      </c>
      <c r="AB1598" s="1"/>
      <c r="AC1598" s="1"/>
      <c r="AD1598" s="1"/>
      <c r="AE1598" s="1"/>
    </row>
    <row r="1599" spans="1:31">
      <c r="A1599" t="str">
        <f t="shared" si="124"/>
        <v>2022-1598</v>
      </c>
      <c r="B1599" s="1">
        <v>44700</v>
      </c>
      <c r="C1599" s="1" t="s">
        <v>50</v>
      </c>
      <c r="D1599" t="s">
        <v>3070</v>
      </c>
      <c r="E1599" t="s">
        <v>86</v>
      </c>
      <c r="F1599" s="16" t="s">
        <v>2032</v>
      </c>
      <c r="G1599" s="16"/>
      <c r="H1599" t="s">
        <v>13</v>
      </c>
      <c r="I1599" t="s">
        <v>13</v>
      </c>
      <c r="J1599" t="s">
        <v>87</v>
      </c>
      <c r="K1599" t="s">
        <v>88</v>
      </c>
      <c r="L1599" t="s">
        <v>89</v>
      </c>
      <c r="N1599" t="s">
        <v>90</v>
      </c>
      <c r="O1599" s="1">
        <v>44700</v>
      </c>
      <c r="P1599" s="2"/>
      <c r="Q1599" s="2"/>
      <c r="R1599" s="1"/>
      <c r="U1599" s="1" t="str">
        <f t="shared" si="125"/>
        <v>2022</v>
      </c>
      <c r="V1599" s="1" t="str">
        <f>VLOOKUP(W1599,quarter[],2,FALSE)</f>
        <v>2nd</v>
      </c>
      <c r="W1599" s="1" t="str">
        <f t="shared" si="126"/>
        <v>May</v>
      </c>
      <c r="X1599" s="1" t="str">
        <f t="shared" si="127"/>
        <v>Calo, Robyn</v>
      </c>
      <c r="Y1599" s="1"/>
      <c r="Z1599" s="1"/>
      <c r="AA1599" s="1" t="s">
        <v>146</v>
      </c>
      <c r="AB1599" s="1"/>
      <c r="AC1599" s="1"/>
      <c r="AD1599" s="1"/>
      <c r="AE1599" s="1"/>
    </row>
    <row r="1600" spans="1:31">
      <c r="A1600" t="str">
        <f t="shared" si="124"/>
        <v>2022-1599</v>
      </c>
      <c r="B1600" s="1">
        <v>44700</v>
      </c>
      <c r="C1600" s="1" t="s">
        <v>49</v>
      </c>
      <c r="D1600" t="s">
        <v>3071</v>
      </c>
      <c r="E1600" t="s">
        <v>86</v>
      </c>
      <c r="F1600" s="16" t="s">
        <v>2098</v>
      </c>
      <c r="G1600" s="16"/>
      <c r="H1600" t="s">
        <v>13</v>
      </c>
      <c r="I1600" t="s">
        <v>13</v>
      </c>
      <c r="J1600" t="s">
        <v>87</v>
      </c>
      <c r="K1600" t="s">
        <v>88</v>
      </c>
      <c r="L1600" t="s">
        <v>89</v>
      </c>
      <c r="N1600" t="s">
        <v>90</v>
      </c>
      <c r="O1600" s="1">
        <v>44700</v>
      </c>
      <c r="P1600" s="2"/>
      <c r="Q1600" s="2"/>
      <c r="R1600" s="1"/>
      <c r="U1600" s="1" t="str">
        <f t="shared" si="125"/>
        <v>2022</v>
      </c>
      <c r="V1600" s="1" t="str">
        <f>VLOOKUP(W1600,quarter[],2,FALSE)</f>
        <v>2nd</v>
      </c>
      <c r="W1600" s="1" t="str">
        <f t="shared" si="126"/>
        <v>May</v>
      </c>
      <c r="X1600" s="1" t="str">
        <f t="shared" si="127"/>
        <v>Brake, Cassi</v>
      </c>
      <c r="Y1600" s="1"/>
      <c r="Z1600" s="1"/>
      <c r="AA1600" s="1" t="s">
        <v>430</v>
      </c>
      <c r="AB1600" s="1"/>
      <c r="AC1600" s="1"/>
      <c r="AD1600" s="1"/>
      <c r="AE1600" s="1"/>
    </row>
    <row r="1601" spans="1:31">
      <c r="A1601" t="str">
        <f t="shared" si="124"/>
        <v>2022-1600</v>
      </c>
      <c r="B1601" s="1">
        <v>44700</v>
      </c>
      <c r="C1601" s="1" t="s">
        <v>53</v>
      </c>
      <c r="D1601" t="s">
        <v>3057</v>
      </c>
      <c r="E1601" t="s">
        <v>86</v>
      </c>
      <c r="F1601" s="16" t="s">
        <v>3072</v>
      </c>
      <c r="G1601" s="16"/>
      <c r="H1601" t="s">
        <v>3073</v>
      </c>
      <c r="I1601" t="s">
        <v>3074</v>
      </c>
      <c r="J1601" t="s">
        <v>87</v>
      </c>
      <c r="K1601" t="s">
        <v>90</v>
      </c>
      <c r="L1601" t="s">
        <v>90</v>
      </c>
      <c r="N1601" t="s">
        <v>90</v>
      </c>
      <c r="O1601" s="1">
        <v>44713</v>
      </c>
      <c r="P1601" s="2"/>
      <c r="Q1601" s="2"/>
      <c r="R1601" s="1"/>
      <c r="U1601" s="1" t="str">
        <f t="shared" si="125"/>
        <v>2022</v>
      </c>
      <c r="V1601" s="1" t="str">
        <f>VLOOKUP(W1601,quarter[],2,FALSE)</f>
        <v>2nd</v>
      </c>
      <c r="W1601" s="1" t="str">
        <f t="shared" si="126"/>
        <v>May</v>
      </c>
      <c r="X1601" s="1" t="str">
        <f t="shared" si="127"/>
        <v>Perry, April</v>
      </c>
      <c r="Y1601" s="1"/>
      <c r="Z1601" s="1"/>
      <c r="AA1601" s="1" t="s">
        <v>3075</v>
      </c>
      <c r="AB1601" s="1"/>
      <c r="AC1601" s="1"/>
      <c r="AD1601" s="1"/>
      <c r="AE1601" s="1"/>
    </row>
    <row r="1602" spans="1:31">
      <c r="A1602" t="str">
        <f t="shared" si="124"/>
        <v>2022-1601</v>
      </c>
      <c r="B1602" s="1">
        <v>44700</v>
      </c>
      <c r="C1602" s="1" t="s">
        <v>50</v>
      </c>
      <c r="D1602" t="s">
        <v>3076</v>
      </c>
      <c r="E1602" t="s">
        <v>86</v>
      </c>
      <c r="F1602" s="16" t="s">
        <v>3077</v>
      </c>
      <c r="G1602" s="16"/>
      <c r="H1602" t="s">
        <v>13</v>
      </c>
      <c r="I1602" t="s">
        <v>3078</v>
      </c>
      <c r="J1602" t="s">
        <v>87</v>
      </c>
      <c r="K1602" t="s">
        <v>88</v>
      </c>
      <c r="L1602" t="s">
        <v>90</v>
      </c>
      <c r="N1602" t="s">
        <v>90</v>
      </c>
      <c r="O1602" s="1">
        <v>44701</v>
      </c>
      <c r="P1602" s="2"/>
      <c r="Q1602" s="2"/>
      <c r="R1602" s="1"/>
      <c r="U1602" s="1" t="str">
        <f t="shared" si="125"/>
        <v>2022</v>
      </c>
      <c r="V1602" s="1" t="str">
        <f>VLOOKUP(W1602,quarter[],2,FALSE)</f>
        <v>2nd</v>
      </c>
      <c r="W1602" s="1" t="str">
        <f t="shared" si="126"/>
        <v>May</v>
      </c>
      <c r="X1602" s="1" t="str">
        <f t="shared" si="127"/>
        <v>Calo, Robyn</v>
      </c>
      <c r="Y1602" s="1"/>
      <c r="Z1602" s="1"/>
      <c r="AA1602" s="1" t="s">
        <v>3079</v>
      </c>
      <c r="AB1602" s="1"/>
      <c r="AC1602" s="1"/>
      <c r="AD1602" s="1"/>
      <c r="AE1602" s="1"/>
    </row>
    <row r="1603" spans="1:31">
      <c r="A1603" t="str">
        <f t="shared" si="124"/>
        <v>2022-1602</v>
      </c>
      <c r="B1603" s="1">
        <v>44700</v>
      </c>
      <c r="C1603" s="1" t="s">
        <v>48</v>
      </c>
      <c r="D1603" t="s">
        <v>3080</v>
      </c>
      <c r="E1603" t="s">
        <v>86</v>
      </c>
      <c r="F1603" s="16" t="s">
        <v>3081</v>
      </c>
      <c r="G1603" s="16"/>
      <c r="H1603" t="s">
        <v>13</v>
      </c>
      <c r="I1603" t="s">
        <v>13</v>
      </c>
      <c r="J1603" t="s">
        <v>87</v>
      </c>
      <c r="K1603" t="s">
        <v>90</v>
      </c>
      <c r="L1603" t="s">
        <v>89</v>
      </c>
      <c r="N1603" t="s">
        <v>90</v>
      </c>
      <c r="O1603" s="1">
        <v>44705</v>
      </c>
      <c r="P1603" s="2"/>
      <c r="Q1603" s="2"/>
      <c r="R1603" s="1"/>
      <c r="U1603" s="1" t="str">
        <f t="shared" ref="U1603:U1636" si="128">TEXT(B1603,"yyyy")</f>
        <v>2022</v>
      </c>
      <c r="V1603" s="1" t="str">
        <f>VLOOKUP(W1603,quarter[],2,FALSE)</f>
        <v>2nd</v>
      </c>
      <c r="W1603" s="1" t="str">
        <f t="shared" ref="W1603:W1636" si="129">TEXT(B1603,"mmmm")</f>
        <v>May</v>
      </c>
      <c r="X1603" s="1" t="str">
        <f t="shared" ref="X1603:X1636" si="130">C1603</f>
        <v>Alexander, Lindsay</v>
      </c>
      <c r="Y1603" s="1"/>
      <c r="Z1603" s="1"/>
      <c r="AA1603" s="1" t="s">
        <v>3082</v>
      </c>
      <c r="AB1603" s="1"/>
      <c r="AC1603" s="1"/>
      <c r="AD1603" s="1"/>
      <c r="AE1603" s="1"/>
    </row>
    <row r="1604" spans="1:31">
      <c r="A1604" t="str">
        <f t="shared" si="124"/>
        <v>2022-1603</v>
      </c>
      <c r="B1604" s="1">
        <v>44700</v>
      </c>
      <c r="C1604" s="1" t="s">
        <v>49</v>
      </c>
      <c r="D1604" t="s">
        <v>3083</v>
      </c>
      <c r="E1604" t="s">
        <v>86</v>
      </c>
      <c r="F1604" s="16" t="s">
        <v>3084</v>
      </c>
      <c r="G1604" s="16"/>
      <c r="H1604" t="s">
        <v>13</v>
      </c>
      <c r="I1604" t="s">
        <v>13</v>
      </c>
      <c r="J1604" t="s">
        <v>87</v>
      </c>
      <c r="K1604" t="s">
        <v>88</v>
      </c>
      <c r="L1604" t="s">
        <v>89</v>
      </c>
      <c r="N1604" t="s">
        <v>90</v>
      </c>
      <c r="O1604" s="1">
        <v>44701</v>
      </c>
      <c r="P1604" s="2"/>
      <c r="Q1604" s="2"/>
      <c r="R1604" s="1"/>
      <c r="U1604" s="1" t="str">
        <f t="shared" si="128"/>
        <v>2022</v>
      </c>
      <c r="V1604" s="1" t="str">
        <f>VLOOKUP(W1604,quarter[],2,FALSE)</f>
        <v>2nd</v>
      </c>
      <c r="W1604" s="1" t="str">
        <f t="shared" si="129"/>
        <v>May</v>
      </c>
      <c r="X1604" s="1" t="str">
        <f t="shared" si="130"/>
        <v>Brake, Cassi</v>
      </c>
      <c r="Y1604" s="1"/>
      <c r="Z1604" s="1"/>
      <c r="AA1604" s="1" t="s">
        <v>3085</v>
      </c>
      <c r="AB1604" s="1"/>
      <c r="AC1604" s="1"/>
      <c r="AD1604" s="1"/>
      <c r="AE1604" s="1"/>
    </row>
    <row r="1605" spans="1:31">
      <c r="A1605" t="str">
        <f t="shared" si="124"/>
        <v>2022-1604</v>
      </c>
      <c r="B1605" s="1">
        <v>44700</v>
      </c>
      <c r="C1605" s="1" t="s">
        <v>51</v>
      </c>
      <c r="D1605" t="s">
        <v>1301</v>
      </c>
      <c r="E1605" t="s">
        <v>86</v>
      </c>
      <c r="F1605" s="16" t="s">
        <v>3086</v>
      </c>
      <c r="G1605" s="16"/>
      <c r="H1605" t="s">
        <v>13</v>
      </c>
      <c r="I1605" t="s">
        <v>3087</v>
      </c>
      <c r="J1605" t="s">
        <v>369</v>
      </c>
      <c r="K1605" t="s">
        <v>90</v>
      </c>
      <c r="L1605" t="s">
        <v>90</v>
      </c>
      <c r="N1605" t="s">
        <v>90</v>
      </c>
      <c r="O1605" s="1">
        <v>44706</v>
      </c>
      <c r="P1605" s="2"/>
      <c r="Q1605" s="2"/>
      <c r="R1605" s="1"/>
      <c r="U1605" s="1" t="str">
        <f t="shared" si="128"/>
        <v>2022</v>
      </c>
      <c r="V1605" s="1" t="str">
        <f>VLOOKUP(W1605,quarter[],2,FALSE)</f>
        <v>2nd</v>
      </c>
      <c r="W1605" s="1" t="str">
        <f t="shared" si="129"/>
        <v>May</v>
      </c>
      <c r="X1605" s="1" t="str">
        <f t="shared" si="130"/>
        <v>Clecak, Megan</v>
      </c>
      <c r="Y1605" s="1"/>
      <c r="Z1605" s="1"/>
      <c r="AA1605" s="1" t="s">
        <v>613</v>
      </c>
      <c r="AB1605" s="1"/>
      <c r="AC1605" s="1"/>
      <c r="AD1605" s="1"/>
      <c r="AE1605" s="1"/>
    </row>
    <row r="1606" spans="1:31">
      <c r="A1606" t="str">
        <f t="shared" si="124"/>
        <v>2022-1605</v>
      </c>
      <c r="B1606" s="1">
        <v>44700</v>
      </c>
      <c r="C1606" s="1" t="s">
        <v>53</v>
      </c>
      <c r="D1606" t="s">
        <v>3088</v>
      </c>
      <c r="E1606" t="s">
        <v>86</v>
      </c>
      <c r="F1606" s="16" t="s">
        <v>2252</v>
      </c>
      <c r="G1606" s="16"/>
      <c r="H1606" t="s">
        <v>13</v>
      </c>
      <c r="I1606" t="s">
        <v>13</v>
      </c>
      <c r="J1606" t="s">
        <v>99</v>
      </c>
      <c r="K1606" t="s">
        <v>88</v>
      </c>
      <c r="L1606" t="s">
        <v>89</v>
      </c>
      <c r="N1606" t="s">
        <v>90</v>
      </c>
      <c r="O1606" s="1">
        <v>44706</v>
      </c>
      <c r="P1606" s="2"/>
      <c r="Q1606" s="2"/>
      <c r="R1606" s="1"/>
      <c r="U1606" s="1" t="str">
        <f t="shared" si="128"/>
        <v>2022</v>
      </c>
      <c r="V1606" s="1" t="str">
        <f>VLOOKUP(W1606,quarter[],2,FALSE)</f>
        <v>2nd</v>
      </c>
      <c r="W1606" s="1" t="str">
        <f t="shared" si="129"/>
        <v>May</v>
      </c>
      <c r="X1606" s="1" t="str">
        <f t="shared" si="130"/>
        <v>Perry, April</v>
      </c>
      <c r="Y1606" s="1"/>
      <c r="Z1606" s="1"/>
      <c r="AA1606" s="1" t="s">
        <v>3089</v>
      </c>
      <c r="AB1606" s="1"/>
      <c r="AC1606" s="1"/>
      <c r="AD1606" s="1"/>
      <c r="AE1606" s="1"/>
    </row>
    <row r="1607" spans="1:31">
      <c r="A1607" t="str">
        <f t="shared" si="124"/>
        <v>2022-1606</v>
      </c>
      <c r="B1607" s="1">
        <v>44700</v>
      </c>
      <c r="C1607" s="1" t="s">
        <v>50</v>
      </c>
      <c r="D1607" t="s">
        <v>3090</v>
      </c>
      <c r="E1607" t="s">
        <v>86</v>
      </c>
      <c r="F1607" s="16" t="s">
        <v>87</v>
      </c>
      <c r="G1607" s="16"/>
      <c r="H1607" t="s">
        <v>13</v>
      </c>
      <c r="I1607" t="s">
        <v>13</v>
      </c>
      <c r="J1607" t="s">
        <v>87</v>
      </c>
      <c r="K1607" t="s">
        <v>88</v>
      </c>
      <c r="L1607" t="s">
        <v>89</v>
      </c>
      <c r="N1607" t="s">
        <v>90</v>
      </c>
      <c r="O1607" s="1">
        <v>44701</v>
      </c>
      <c r="P1607" s="2"/>
      <c r="Q1607" s="2"/>
      <c r="R1607" s="1"/>
      <c r="U1607" s="1" t="str">
        <f t="shared" si="128"/>
        <v>2022</v>
      </c>
      <c r="V1607" s="1" t="str">
        <f>VLOOKUP(W1607,quarter[],2,FALSE)</f>
        <v>2nd</v>
      </c>
      <c r="W1607" s="1" t="str">
        <f t="shared" si="129"/>
        <v>May</v>
      </c>
      <c r="X1607" s="1" t="str">
        <f t="shared" si="130"/>
        <v>Calo, Robyn</v>
      </c>
      <c r="Y1607" s="1"/>
      <c r="Z1607" s="1"/>
      <c r="AA1607" s="1" t="s">
        <v>3091</v>
      </c>
      <c r="AB1607" s="1"/>
      <c r="AC1607" s="1"/>
      <c r="AD1607" s="1"/>
      <c r="AE1607" s="1"/>
    </row>
    <row r="1608" spans="1:31">
      <c r="A1608" t="str">
        <f t="shared" si="124"/>
        <v>2022-1607</v>
      </c>
      <c r="B1608" s="1">
        <v>44700</v>
      </c>
      <c r="C1608" s="1" t="s">
        <v>49</v>
      </c>
      <c r="D1608" t="s">
        <v>3092</v>
      </c>
      <c r="E1608" t="s">
        <v>86</v>
      </c>
      <c r="F1608" s="16" t="s">
        <v>87</v>
      </c>
      <c r="G1608" s="16"/>
      <c r="H1608" t="s">
        <v>13</v>
      </c>
      <c r="I1608" t="s">
        <v>13</v>
      </c>
      <c r="J1608" t="s">
        <v>87</v>
      </c>
      <c r="K1608" t="s">
        <v>88</v>
      </c>
      <c r="L1608" t="s">
        <v>89</v>
      </c>
      <c r="N1608" t="s">
        <v>90</v>
      </c>
      <c r="O1608" s="1">
        <v>44707</v>
      </c>
      <c r="P1608" s="2"/>
      <c r="Q1608" s="2"/>
      <c r="R1608" s="1"/>
      <c r="U1608" s="1" t="str">
        <f t="shared" si="128"/>
        <v>2022</v>
      </c>
      <c r="V1608" s="1" t="str">
        <f>VLOOKUP(W1608,quarter[],2,FALSE)</f>
        <v>2nd</v>
      </c>
      <c r="W1608" s="1" t="str">
        <f t="shared" si="129"/>
        <v>May</v>
      </c>
      <c r="X1608" s="1" t="str">
        <f t="shared" si="130"/>
        <v>Brake, Cassi</v>
      </c>
      <c r="Y1608" s="1"/>
      <c r="Z1608" s="1"/>
      <c r="AA1608" s="1" t="s">
        <v>191</v>
      </c>
      <c r="AB1608" s="1"/>
      <c r="AC1608" s="1"/>
      <c r="AD1608" s="1"/>
      <c r="AE1608" s="1"/>
    </row>
    <row r="1609" spans="1:31">
      <c r="A1609" t="str">
        <f t="shared" si="124"/>
        <v>2022-1608</v>
      </c>
      <c r="B1609" s="1">
        <v>44700</v>
      </c>
      <c r="C1609" s="1" t="s">
        <v>48</v>
      </c>
      <c r="D1609" t="s">
        <v>3093</v>
      </c>
      <c r="E1609" t="s">
        <v>86</v>
      </c>
      <c r="F1609" s="16" t="s">
        <v>87</v>
      </c>
      <c r="G1609" s="16"/>
      <c r="H1609" t="s">
        <v>13</v>
      </c>
      <c r="I1609" t="s">
        <v>13</v>
      </c>
      <c r="J1609" t="s">
        <v>87</v>
      </c>
      <c r="K1609" t="s">
        <v>88</v>
      </c>
      <c r="L1609" t="s">
        <v>89</v>
      </c>
      <c r="N1609" t="s">
        <v>90</v>
      </c>
      <c r="O1609" s="1">
        <v>44701</v>
      </c>
      <c r="P1609" s="2"/>
      <c r="Q1609" s="2"/>
      <c r="R1609" s="1"/>
      <c r="U1609" s="1" t="str">
        <f t="shared" si="128"/>
        <v>2022</v>
      </c>
      <c r="V1609" s="1" t="str">
        <f>VLOOKUP(W1609,quarter[],2,FALSE)</f>
        <v>2nd</v>
      </c>
      <c r="W1609" s="1" t="str">
        <f t="shared" si="129"/>
        <v>May</v>
      </c>
      <c r="X1609" s="1" t="str">
        <f t="shared" si="130"/>
        <v>Alexander, Lindsay</v>
      </c>
      <c r="Y1609" s="1"/>
      <c r="Z1609" s="1"/>
      <c r="AA1609" s="1"/>
      <c r="AB1609" s="1"/>
      <c r="AC1609" s="1"/>
      <c r="AD1609" s="1"/>
      <c r="AE1609" s="1"/>
    </row>
    <row r="1610" spans="1:31">
      <c r="A1610" t="str">
        <f t="shared" si="124"/>
        <v>2022-1609</v>
      </c>
      <c r="B1610" s="1">
        <v>44700</v>
      </c>
      <c r="C1610" s="1" t="s">
        <v>53</v>
      </c>
      <c r="D1610" t="s">
        <v>3094</v>
      </c>
      <c r="E1610" t="s">
        <v>86</v>
      </c>
      <c r="F1610" s="16" t="s">
        <v>87</v>
      </c>
      <c r="G1610" s="16"/>
      <c r="H1610" t="s">
        <v>13</v>
      </c>
      <c r="I1610" t="s">
        <v>13</v>
      </c>
      <c r="J1610" t="s">
        <v>87</v>
      </c>
      <c r="K1610" t="s">
        <v>88</v>
      </c>
      <c r="L1610" t="s">
        <v>89</v>
      </c>
      <c r="N1610" t="s">
        <v>90</v>
      </c>
      <c r="O1610" s="1">
        <v>44701</v>
      </c>
      <c r="P1610" s="2"/>
      <c r="Q1610" s="2"/>
      <c r="R1610" s="1"/>
      <c r="U1610" s="1" t="str">
        <f t="shared" si="128"/>
        <v>2022</v>
      </c>
      <c r="V1610" s="1" t="str">
        <f>VLOOKUP(W1610,quarter[],2,FALSE)</f>
        <v>2nd</v>
      </c>
      <c r="W1610" s="1" t="str">
        <f t="shared" si="129"/>
        <v>May</v>
      </c>
      <c r="X1610" s="1" t="str">
        <f t="shared" si="130"/>
        <v>Perry, April</v>
      </c>
      <c r="Y1610" s="1"/>
      <c r="Z1610" s="1"/>
      <c r="AA1610" s="1" t="s">
        <v>3095</v>
      </c>
      <c r="AB1610" s="1"/>
      <c r="AC1610" s="1"/>
      <c r="AD1610" s="1"/>
      <c r="AE1610" s="1"/>
    </row>
    <row r="1611" spans="1:31">
      <c r="A1611" t="str">
        <f t="shared" si="124"/>
        <v>2022-1610</v>
      </c>
      <c r="B1611" s="1">
        <v>44700</v>
      </c>
      <c r="C1611" s="1" t="s">
        <v>51</v>
      </c>
      <c r="D1611" t="s">
        <v>3096</v>
      </c>
      <c r="E1611" t="s">
        <v>86</v>
      </c>
      <c r="F1611" s="16" t="s">
        <v>3097</v>
      </c>
      <c r="G1611" s="16"/>
      <c r="H1611" t="s">
        <v>877</v>
      </c>
      <c r="I1611" t="s">
        <v>3098</v>
      </c>
      <c r="J1611" t="s">
        <v>87</v>
      </c>
      <c r="K1611" t="s">
        <v>90</v>
      </c>
      <c r="L1611" t="s">
        <v>90</v>
      </c>
      <c r="N1611" t="s">
        <v>90</v>
      </c>
      <c r="O1611" s="1">
        <v>44712</v>
      </c>
      <c r="P1611" s="2"/>
      <c r="Q1611" s="2"/>
      <c r="R1611" s="1"/>
      <c r="U1611" s="1" t="str">
        <f t="shared" si="128"/>
        <v>2022</v>
      </c>
      <c r="V1611" s="1" t="str">
        <f>VLOOKUP(W1611,quarter[],2,FALSE)</f>
        <v>2nd</v>
      </c>
      <c r="W1611" s="1" t="str">
        <f t="shared" si="129"/>
        <v>May</v>
      </c>
      <c r="X1611" s="1" t="str">
        <f t="shared" si="130"/>
        <v>Clecak, Megan</v>
      </c>
      <c r="Y1611" s="1"/>
      <c r="Z1611" s="1"/>
      <c r="AA1611" s="1" t="s">
        <v>3099</v>
      </c>
      <c r="AB1611" s="1"/>
      <c r="AC1611" s="1"/>
      <c r="AD1611" s="1"/>
      <c r="AE1611" s="1"/>
    </row>
    <row r="1612" spans="1:31">
      <c r="A1612" t="str">
        <f t="shared" si="124"/>
        <v>2022-1611</v>
      </c>
      <c r="B1612" s="1">
        <v>44700</v>
      </c>
      <c r="C1612" s="1" t="s">
        <v>50</v>
      </c>
      <c r="D1612" t="s">
        <v>779</v>
      </c>
      <c r="E1612" t="s">
        <v>86</v>
      </c>
      <c r="F1612" s="16" t="s">
        <v>3100</v>
      </c>
      <c r="G1612" s="16"/>
      <c r="H1612" t="s">
        <v>13</v>
      </c>
      <c r="I1612" t="s">
        <v>3101</v>
      </c>
      <c r="J1612" t="s">
        <v>87</v>
      </c>
      <c r="K1612" t="s">
        <v>88</v>
      </c>
      <c r="L1612" t="s">
        <v>90</v>
      </c>
      <c r="N1612" t="s">
        <v>90</v>
      </c>
      <c r="O1612" s="1">
        <v>44701</v>
      </c>
      <c r="P1612" s="2"/>
      <c r="Q1612" s="2"/>
      <c r="R1612" s="1"/>
      <c r="U1612" s="1" t="str">
        <f t="shared" si="128"/>
        <v>2022</v>
      </c>
      <c r="V1612" s="1" t="str">
        <f>VLOOKUP(W1612,quarter[],2,FALSE)</f>
        <v>2nd</v>
      </c>
      <c r="W1612" s="1" t="str">
        <f t="shared" si="129"/>
        <v>May</v>
      </c>
      <c r="X1612" s="1" t="str">
        <f t="shared" si="130"/>
        <v>Calo, Robyn</v>
      </c>
      <c r="Y1612" s="1"/>
      <c r="Z1612" s="1"/>
      <c r="AA1612" s="1" t="s">
        <v>125</v>
      </c>
      <c r="AB1612" s="1"/>
      <c r="AC1612" s="1"/>
      <c r="AD1612" s="1"/>
      <c r="AE1612" s="1"/>
    </row>
    <row r="1613" spans="1:31">
      <c r="A1613" t="str">
        <f t="shared" si="124"/>
        <v>2022-1612</v>
      </c>
      <c r="B1613" s="1">
        <v>44700</v>
      </c>
      <c r="C1613" s="1" t="s">
        <v>49</v>
      </c>
      <c r="D1613" t="s">
        <v>3102</v>
      </c>
      <c r="E1613" t="s">
        <v>86</v>
      </c>
      <c r="F1613" s="16" t="s">
        <v>3103</v>
      </c>
      <c r="G1613" s="16"/>
      <c r="H1613" t="s">
        <v>13</v>
      </c>
      <c r="I1613" t="s">
        <v>13</v>
      </c>
      <c r="J1613" t="s">
        <v>87</v>
      </c>
      <c r="K1613" t="s">
        <v>88</v>
      </c>
      <c r="L1613" t="s">
        <v>89</v>
      </c>
      <c r="N1613" t="s">
        <v>90</v>
      </c>
      <c r="O1613" s="1">
        <v>44701</v>
      </c>
      <c r="P1613" s="2"/>
      <c r="Q1613" s="2"/>
      <c r="R1613" s="1"/>
      <c r="U1613" s="1" t="str">
        <f t="shared" si="128"/>
        <v>2022</v>
      </c>
      <c r="V1613" s="1" t="str">
        <f>VLOOKUP(W1613,quarter[],2,FALSE)</f>
        <v>2nd</v>
      </c>
      <c r="W1613" s="1" t="str">
        <f t="shared" si="129"/>
        <v>May</v>
      </c>
      <c r="X1613" s="1" t="str">
        <f t="shared" si="130"/>
        <v>Brake, Cassi</v>
      </c>
      <c r="Y1613" s="1"/>
      <c r="Z1613" s="1"/>
      <c r="AA1613" s="1" t="s">
        <v>3085</v>
      </c>
      <c r="AB1613" s="1"/>
      <c r="AC1613" s="1"/>
      <c r="AD1613" s="1"/>
      <c r="AE1613" s="1"/>
    </row>
    <row r="1614" spans="1:31">
      <c r="A1614" t="str">
        <f t="shared" si="124"/>
        <v>2022-1613</v>
      </c>
      <c r="B1614" s="1">
        <v>44700</v>
      </c>
      <c r="C1614" s="1" t="s">
        <v>48</v>
      </c>
      <c r="D1614" t="s">
        <v>3104</v>
      </c>
      <c r="E1614" t="s">
        <v>86</v>
      </c>
      <c r="F1614" s="16" t="s">
        <v>3103</v>
      </c>
      <c r="G1614" s="16"/>
      <c r="H1614" t="s">
        <v>13</v>
      </c>
      <c r="I1614" t="s">
        <v>13</v>
      </c>
      <c r="J1614" t="s">
        <v>87</v>
      </c>
      <c r="K1614" t="s">
        <v>88</v>
      </c>
      <c r="L1614" t="s">
        <v>89</v>
      </c>
      <c r="N1614" t="s">
        <v>90</v>
      </c>
      <c r="O1614" s="1">
        <v>44706</v>
      </c>
      <c r="P1614" s="2"/>
      <c r="Q1614" s="2"/>
      <c r="R1614" s="1"/>
      <c r="U1614" s="1" t="str">
        <f t="shared" si="128"/>
        <v>2022</v>
      </c>
      <c r="V1614" s="1" t="str">
        <f>VLOOKUP(W1614,quarter[],2,FALSE)</f>
        <v>2nd</v>
      </c>
      <c r="W1614" s="1" t="str">
        <f t="shared" si="129"/>
        <v>May</v>
      </c>
      <c r="X1614" s="1" t="str">
        <f t="shared" si="130"/>
        <v>Alexander, Lindsay</v>
      </c>
      <c r="Y1614" s="1"/>
      <c r="Z1614" s="1"/>
      <c r="AA1614" s="1" t="s">
        <v>3105</v>
      </c>
      <c r="AB1614" s="1"/>
      <c r="AC1614" s="1"/>
      <c r="AD1614" s="1"/>
      <c r="AE1614" s="1"/>
    </row>
    <row r="1615" spans="1:31">
      <c r="A1615" t="str">
        <f t="shared" si="124"/>
        <v>2022-1614</v>
      </c>
      <c r="B1615" s="1">
        <v>44700</v>
      </c>
      <c r="C1615" s="1" t="s">
        <v>53</v>
      </c>
      <c r="D1615" t="s">
        <v>3106</v>
      </c>
      <c r="E1615" t="s">
        <v>86</v>
      </c>
      <c r="F1615" s="16" t="s">
        <v>3107</v>
      </c>
      <c r="G1615" s="16"/>
      <c r="H1615" t="s">
        <v>13</v>
      </c>
      <c r="I1615" t="s">
        <v>3108</v>
      </c>
      <c r="J1615" t="s">
        <v>87</v>
      </c>
      <c r="K1615" t="s">
        <v>88</v>
      </c>
      <c r="L1615" t="s">
        <v>89</v>
      </c>
      <c r="N1615" t="s">
        <v>90</v>
      </c>
      <c r="O1615" s="1">
        <v>44701</v>
      </c>
      <c r="P1615" s="2"/>
      <c r="Q1615" s="2"/>
      <c r="R1615" s="1"/>
      <c r="U1615" s="1" t="str">
        <f t="shared" si="128"/>
        <v>2022</v>
      </c>
      <c r="V1615" s="1" t="str">
        <f>VLOOKUP(W1615,quarter[],2,FALSE)</f>
        <v>2nd</v>
      </c>
      <c r="W1615" s="1" t="str">
        <f t="shared" si="129"/>
        <v>May</v>
      </c>
      <c r="X1615" s="1" t="str">
        <f t="shared" si="130"/>
        <v>Perry, April</v>
      </c>
      <c r="Y1615" s="1"/>
      <c r="Z1615" s="1"/>
      <c r="AA1615" s="1" t="s">
        <v>125</v>
      </c>
      <c r="AB1615" s="1"/>
      <c r="AC1615" s="1"/>
      <c r="AD1615" s="1"/>
      <c r="AE1615" s="1"/>
    </row>
    <row r="1616" spans="1:31">
      <c r="A1616" t="str">
        <f t="shared" si="124"/>
        <v>2022-1615</v>
      </c>
      <c r="B1616" s="1">
        <v>44700</v>
      </c>
      <c r="C1616" s="1" t="s">
        <v>51</v>
      </c>
      <c r="D1616" t="s">
        <v>3109</v>
      </c>
      <c r="E1616" t="s">
        <v>86</v>
      </c>
      <c r="F1616" s="16" t="s">
        <v>3110</v>
      </c>
      <c r="G1616" s="16"/>
      <c r="H1616" t="s">
        <v>13</v>
      </c>
      <c r="I1616" t="s">
        <v>13</v>
      </c>
      <c r="J1616" t="s">
        <v>87</v>
      </c>
      <c r="K1616" t="s">
        <v>88</v>
      </c>
      <c r="L1616" t="s">
        <v>89</v>
      </c>
      <c r="N1616" t="s">
        <v>90</v>
      </c>
      <c r="O1616" s="1">
        <v>44704</v>
      </c>
      <c r="P1616" s="2"/>
      <c r="Q1616" s="2"/>
      <c r="R1616" s="1"/>
      <c r="U1616" s="1" t="str">
        <f t="shared" si="128"/>
        <v>2022</v>
      </c>
      <c r="V1616" s="1" t="str">
        <f>VLOOKUP(W1616,quarter[],2,FALSE)</f>
        <v>2nd</v>
      </c>
      <c r="W1616" s="1" t="str">
        <f t="shared" si="129"/>
        <v>May</v>
      </c>
      <c r="X1616" s="1" t="str">
        <f t="shared" si="130"/>
        <v>Clecak, Megan</v>
      </c>
      <c r="Y1616" s="1"/>
      <c r="Z1616" s="1"/>
      <c r="AA1616" s="1" t="s">
        <v>3111</v>
      </c>
      <c r="AB1616" s="1"/>
      <c r="AC1616" s="1"/>
      <c r="AD1616" s="1"/>
      <c r="AE1616" s="1"/>
    </row>
    <row r="1617" spans="1:31">
      <c r="A1617" t="str">
        <f t="shared" si="124"/>
        <v>2022-1616</v>
      </c>
      <c r="B1617" s="1">
        <v>44700</v>
      </c>
      <c r="C1617" s="1" t="s">
        <v>50</v>
      </c>
      <c r="D1617" t="s">
        <v>3112</v>
      </c>
      <c r="E1617" t="s">
        <v>86</v>
      </c>
      <c r="F1617" s="16" t="s">
        <v>3113</v>
      </c>
      <c r="G1617" s="16"/>
      <c r="H1617" t="s">
        <v>13</v>
      </c>
      <c r="I1617" t="s">
        <v>13</v>
      </c>
      <c r="J1617" t="s">
        <v>87</v>
      </c>
      <c r="K1617" t="s">
        <v>88</v>
      </c>
      <c r="L1617" t="s">
        <v>89</v>
      </c>
      <c r="N1617" t="s">
        <v>90</v>
      </c>
      <c r="O1617" s="1">
        <v>44701</v>
      </c>
      <c r="P1617" s="2"/>
      <c r="Q1617" s="2"/>
      <c r="R1617" s="1"/>
      <c r="U1617" s="1" t="str">
        <f t="shared" si="128"/>
        <v>2022</v>
      </c>
      <c r="V1617" s="1" t="str">
        <f>VLOOKUP(W1617,quarter[],2,FALSE)</f>
        <v>2nd</v>
      </c>
      <c r="W1617" s="1" t="str">
        <f t="shared" si="129"/>
        <v>May</v>
      </c>
      <c r="X1617" s="1" t="str">
        <f t="shared" si="130"/>
        <v>Calo, Robyn</v>
      </c>
      <c r="Y1617" s="1"/>
      <c r="Z1617" s="1"/>
      <c r="AA1617" s="1" t="s">
        <v>3114</v>
      </c>
      <c r="AB1617" s="1"/>
      <c r="AC1617" s="1"/>
      <c r="AD1617" s="1"/>
      <c r="AE1617" s="1"/>
    </row>
    <row r="1618" spans="1:31">
      <c r="A1618" t="str">
        <f t="shared" si="124"/>
        <v>2022-1617</v>
      </c>
      <c r="B1618" s="1">
        <v>44700</v>
      </c>
      <c r="C1618" s="1" t="s">
        <v>49</v>
      </c>
      <c r="D1618" t="s">
        <v>3115</v>
      </c>
      <c r="E1618" t="s">
        <v>86</v>
      </c>
      <c r="F1618" s="16" t="s">
        <v>3116</v>
      </c>
      <c r="G1618" s="16"/>
      <c r="H1618" t="s">
        <v>3117</v>
      </c>
      <c r="I1618" t="s">
        <v>3118</v>
      </c>
      <c r="J1618" t="s">
        <v>87</v>
      </c>
      <c r="K1618" t="s">
        <v>90</v>
      </c>
      <c r="L1618" t="s">
        <v>90</v>
      </c>
      <c r="N1618" t="s">
        <v>90</v>
      </c>
      <c r="O1618" s="1">
        <v>44720</v>
      </c>
      <c r="P1618" s="2"/>
      <c r="Q1618" s="2"/>
      <c r="R1618" s="1"/>
      <c r="U1618" s="1" t="str">
        <f t="shared" si="128"/>
        <v>2022</v>
      </c>
      <c r="V1618" s="1" t="str">
        <f>VLOOKUP(W1618,quarter[],2,FALSE)</f>
        <v>2nd</v>
      </c>
      <c r="W1618" s="1" t="str">
        <f t="shared" si="129"/>
        <v>May</v>
      </c>
      <c r="X1618" s="1" t="str">
        <f t="shared" si="130"/>
        <v>Brake, Cassi</v>
      </c>
      <c r="Y1618" s="1"/>
      <c r="Z1618" s="1"/>
      <c r="AA1618" s="1" t="s">
        <v>3119</v>
      </c>
      <c r="AB1618" s="1"/>
      <c r="AC1618" s="1"/>
      <c r="AD1618" s="1"/>
      <c r="AE1618" s="1"/>
    </row>
    <row r="1619" spans="1:31">
      <c r="A1619" t="str">
        <f t="shared" si="124"/>
        <v>2022-1618</v>
      </c>
      <c r="B1619" s="1">
        <v>44701</v>
      </c>
      <c r="C1619" s="1" t="s">
        <v>48</v>
      </c>
      <c r="D1619" t="s">
        <v>3120</v>
      </c>
      <c r="E1619" t="s">
        <v>220</v>
      </c>
      <c r="F1619" s="16" t="s">
        <v>3121</v>
      </c>
      <c r="G1619" s="16"/>
      <c r="H1619" t="s">
        <v>3122</v>
      </c>
      <c r="I1619" t="s">
        <v>13</v>
      </c>
      <c r="J1619" t="s">
        <v>87</v>
      </c>
      <c r="K1619" t="s">
        <v>88</v>
      </c>
      <c r="L1619" t="s">
        <v>89</v>
      </c>
      <c r="N1619" t="s">
        <v>90</v>
      </c>
      <c r="O1619" s="1">
        <v>44705</v>
      </c>
      <c r="P1619" s="2">
        <v>15</v>
      </c>
      <c r="Q1619" s="2">
        <v>15</v>
      </c>
      <c r="R1619" s="1">
        <v>44707</v>
      </c>
      <c r="S1619">
        <v>6957</v>
      </c>
      <c r="U1619" s="1" t="str">
        <f t="shared" si="128"/>
        <v>2022</v>
      </c>
      <c r="V1619" s="1" t="str">
        <f>VLOOKUP(W1619,quarter[],2,FALSE)</f>
        <v>2nd</v>
      </c>
      <c r="W1619" s="1" t="str">
        <f t="shared" si="129"/>
        <v>May</v>
      </c>
      <c r="X1619" s="1" t="str">
        <f t="shared" si="130"/>
        <v>Alexander, Lindsay</v>
      </c>
      <c r="Y1619" s="1"/>
      <c r="Z1619" s="1"/>
      <c r="AA1619" s="1" t="s">
        <v>3123</v>
      </c>
      <c r="AB1619" s="1"/>
      <c r="AC1619" s="1"/>
      <c r="AD1619" s="1"/>
      <c r="AE1619" s="1"/>
    </row>
    <row r="1620" spans="1:31">
      <c r="A1620" t="str">
        <f t="shared" ref="A1620:A1683" si="131">_xlfn.CONCAT(YEAR(B1620),"-",ROW(A1619))</f>
        <v>2022-1619</v>
      </c>
      <c r="B1620" s="1">
        <v>44701</v>
      </c>
      <c r="C1620" s="1" t="s">
        <v>53</v>
      </c>
      <c r="D1620" t="s">
        <v>3124</v>
      </c>
      <c r="E1620" t="s">
        <v>86</v>
      </c>
      <c r="F1620" s="16" t="s">
        <v>3125</v>
      </c>
      <c r="G1620" s="16"/>
      <c r="H1620" t="s">
        <v>13</v>
      </c>
      <c r="I1620" t="s">
        <v>3126</v>
      </c>
      <c r="J1620" t="s">
        <v>87</v>
      </c>
      <c r="K1620" t="s">
        <v>88</v>
      </c>
      <c r="L1620" t="s">
        <v>89</v>
      </c>
      <c r="N1620" t="s">
        <v>90</v>
      </c>
      <c r="O1620" s="1">
        <v>44701</v>
      </c>
      <c r="P1620" s="2"/>
      <c r="Q1620" s="2"/>
      <c r="R1620" s="1"/>
      <c r="U1620" s="1" t="str">
        <f t="shared" si="128"/>
        <v>2022</v>
      </c>
      <c r="V1620" s="1" t="str">
        <f>VLOOKUP(W1620,quarter[],2,FALSE)</f>
        <v>2nd</v>
      </c>
      <c r="W1620" s="1" t="str">
        <f t="shared" si="129"/>
        <v>May</v>
      </c>
      <c r="X1620" s="1" t="str">
        <f t="shared" si="130"/>
        <v>Perry, April</v>
      </c>
      <c r="Y1620" s="1"/>
      <c r="Z1620" s="1"/>
      <c r="AA1620" s="1"/>
      <c r="AB1620" s="1"/>
      <c r="AC1620" s="1"/>
      <c r="AD1620" s="1"/>
      <c r="AE1620" s="1"/>
    </row>
    <row r="1621" spans="1:31">
      <c r="A1621" t="str">
        <f t="shared" si="131"/>
        <v>2022-1620</v>
      </c>
      <c r="B1621" s="1">
        <v>44701</v>
      </c>
      <c r="C1621" s="1" t="s">
        <v>50</v>
      </c>
      <c r="D1621" t="s">
        <v>3127</v>
      </c>
      <c r="E1621" t="s">
        <v>86</v>
      </c>
      <c r="F1621" s="16" t="s">
        <v>3128</v>
      </c>
      <c r="G1621" s="16"/>
      <c r="H1621" t="s">
        <v>13</v>
      </c>
      <c r="I1621" t="s">
        <v>13</v>
      </c>
      <c r="J1621" t="s">
        <v>140</v>
      </c>
      <c r="K1621" t="s">
        <v>88</v>
      </c>
      <c r="L1621" t="s">
        <v>89</v>
      </c>
      <c r="N1621" t="s">
        <v>90</v>
      </c>
      <c r="O1621" s="1">
        <v>44701</v>
      </c>
      <c r="P1621" s="2"/>
      <c r="Q1621" s="2"/>
      <c r="R1621" s="1"/>
      <c r="U1621" s="1" t="str">
        <f t="shared" si="128"/>
        <v>2022</v>
      </c>
      <c r="V1621" s="1" t="str">
        <f>VLOOKUP(W1621,quarter[],2,FALSE)</f>
        <v>2nd</v>
      </c>
      <c r="W1621" s="1" t="str">
        <f t="shared" si="129"/>
        <v>May</v>
      </c>
      <c r="X1621" s="1" t="str">
        <f t="shared" si="130"/>
        <v>Calo, Robyn</v>
      </c>
      <c r="Y1621" s="1"/>
      <c r="Z1621" s="1"/>
      <c r="AA1621" s="1" t="s">
        <v>3129</v>
      </c>
      <c r="AB1621" s="1"/>
      <c r="AC1621" s="1"/>
      <c r="AD1621" s="1"/>
      <c r="AE1621" s="1"/>
    </row>
    <row r="1622" spans="1:31">
      <c r="A1622" t="str">
        <f t="shared" si="131"/>
        <v>2022-1621</v>
      </c>
      <c r="B1622" s="1">
        <v>44701</v>
      </c>
      <c r="C1622" s="1" t="s">
        <v>51</v>
      </c>
      <c r="D1622" t="s">
        <v>3130</v>
      </c>
      <c r="E1622" t="s">
        <v>86</v>
      </c>
      <c r="F1622" s="16" t="s">
        <v>3131</v>
      </c>
      <c r="G1622" s="16"/>
      <c r="H1622" t="s">
        <v>13</v>
      </c>
      <c r="I1622" t="s">
        <v>13</v>
      </c>
      <c r="J1622" t="s">
        <v>140</v>
      </c>
      <c r="K1622" t="s">
        <v>88</v>
      </c>
      <c r="L1622" t="s">
        <v>89</v>
      </c>
      <c r="N1622" t="s">
        <v>90</v>
      </c>
      <c r="O1622" s="1">
        <v>44704</v>
      </c>
      <c r="P1622" s="2"/>
      <c r="Q1622" s="2"/>
      <c r="R1622" s="1"/>
      <c r="U1622" s="1" t="str">
        <f t="shared" si="128"/>
        <v>2022</v>
      </c>
      <c r="V1622" s="1" t="str">
        <f>VLOOKUP(W1622,quarter[],2,FALSE)</f>
        <v>2nd</v>
      </c>
      <c r="W1622" s="1" t="str">
        <f t="shared" si="129"/>
        <v>May</v>
      </c>
      <c r="X1622" s="1" t="str">
        <f t="shared" si="130"/>
        <v>Clecak, Megan</v>
      </c>
      <c r="Y1622" s="1"/>
      <c r="Z1622" s="1"/>
      <c r="AA1622" s="1" t="s">
        <v>3132</v>
      </c>
      <c r="AB1622" s="1"/>
      <c r="AC1622" s="1"/>
      <c r="AD1622" s="1"/>
      <c r="AE1622" s="1"/>
    </row>
    <row r="1623" spans="1:31">
      <c r="A1623" t="str">
        <f t="shared" si="131"/>
        <v>2022-1622</v>
      </c>
      <c r="B1623" s="1">
        <v>44701</v>
      </c>
      <c r="C1623" s="1" t="s">
        <v>49</v>
      </c>
      <c r="D1623" t="s">
        <v>3133</v>
      </c>
      <c r="E1623" t="s">
        <v>86</v>
      </c>
      <c r="F1623" s="16" t="s">
        <v>3134</v>
      </c>
      <c r="G1623" s="16"/>
      <c r="H1623" t="s">
        <v>3135</v>
      </c>
      <c r="I1623" t="s">
        <v>13</v>
      </c>
      <c r="J1623" t="s">
        <v>87</v>
      </c>
      <c r="K1623" t="s">
        <v>90</v>
      </c>
      <c r="L1623" t="s">
        <v>90</v>
      </c>
      <c r="N1623" t="s">
        <v>90</v>
      </c>
      <c r="O1623" s="1">
        <v>44712</v>
      </c>
      <c r="P1623" s="2"/>
      <c r="Q1623" s="2"/>
      <c r="R1623" s="1"/>
      <c r="U1623" s="1" t="str">
        <f t="shared" si="128"/>
        <v>2022</v>
      </c>
      <c r="V1623" s="1" t="str">
        <f>VLOOKUP(W1623,quarter[],2,FALSE)</f>
        <v>2nd</v>
      </c>
      <c r="W1623" s="1" t="str">
        <f t="shared" si="129"/>
        <v>May</v>
      </c>
      <c r="X1623" s="1" t="str">
        <f t="shared" si="130"/>
        <v>Brake, Cassi</v>
      </c>
      <c r="Y1623" s="1"/>
      <c r="Z1623" s="1"/>
      <c r="AA1623" s="1" t="s">
        <v>3136</v>
      </c>
      <c r="AB1623" s="1"/>
      <c r="AC1623" s="1"/>
      <c r="AD1623" s="1"/>
      <c r="AE1623" s="1"/>
    </row>
    <row r="1624" spans="1:31">
      <c r="A1624" t="str">
        <f t="shared" si="131"/>
        <v>2022-1623</v>
      </c>
      <c r="B1624" s="1">
        <v>44701</v>
      </c>
      <c r="C1624" s="1" t="s">
        <v>48</v>
      </c>
      <c r="D1624" t="s">
        <v>3133</v>
      </c>
      <c r="E1624" t="s">
        <v>86</v>
      </c>
      <c r="F1624" s="16" t="s">
        <v>3137</v>
      </c>
      <c r="G1624" s="16"/>
      <c r="H1624" t="s">
        <v>3138</v>
      </c>
      <c r="I1624" t="s">
        <v>3139</v>
      </c>
      <c r="J1624" t="s">
        <v>87</v>
      </c>
      <c r="K1624" t="s">
        <v>90</v>
      </c>
      <c r="L1624" t="s">
        <v>90</v>
      </c>
      <c r="N1624" t="s">
        <v>90</v>
      </c>
      <c r="O1624" s="1">
        <v>44732</v>
      </c>
      <c r="P1624" s="2"/>
      <c r="Q1624" s="2"/>
      <c r="R1624" s="1"/>
      <c r="U1624" s="1" t="str">
        <f t="shared" si="128"/>
        <v>2022</v>
      </c>
      <c r="V1624" s="1" t="str">
        <f>VLOOKUP(W1624,quarter[],2,FALSE)</f>
        <v>2nd</v>
      </c>
      <c r="W1624" s="1" t="str">
        <f t="shared" si="129"/>
        <v>May</v>
      </c>
      <c r="X1624" s="1" t="str">
        <f t="shared" si="130"/>
        <v>Alexander, Lindsay</v>
      </c>
      <c r="Y1624" s="1"/>
      <c r="Z1624" s="1"/>
      <c r="AA1624" s="1" t="s">
        <v>3140</v>
      </c>
      <c r="AB1624" s="1"/>
      <c r="AC1624" s="1"/>
      <c r="AD1624" s="1"/>
      <c r="AE1624" s="1"/>
    </row>
    <row r="1625" spans="1:31">
      <c r="A1625" t="str">
        <f t="shared" si="131"/>
        <v>2022-1624</v>
      </c>
      <c r="B1625" s="1">
        <v>44701</v>
      </c>
      <c r="C1625" s="1" t="s">
        <v>53</v>
      </c>
      <c r="D1625" t="s">
        <v>2902</v>
      </c>
      <c r="E1625" t="s">
        <v>86</v>
      </c>
      <c r="F1625" s="16" t="s">
        <v>3141</v>
      </c>
      <c r="G1625" s="16"/>
      <c r="H1625" t="s">
        <v>3142</v>
      </c>
      <c r="I1625" t="s">
        <v>13</v>
      </c>
      <c r="J1625" t="s">
        <v>87</v>
      </c>
      <c r="K1625" t="s">
        <v>88</v>
      </c>
      <c r="L1625" t="s">
        <v>89</v>
      </c>
      <c r="N1625" t="s">
        <v>90</v>
      </c>
      <c r="O1625" s="1">
        <v>44705</v>
      </c>
      <c r="P1625" s="2"/>
      <c r="Q1625" s="2"/>
      <c r="R1625" s="1"/>
      <c r="U1625" s="1" t="str">
        <f t="shared" si="128"/>
        <v>2022</v>
      </c>
      <c r="V1625" s="1" t="str">
        <f>VLOOKUP(W1625,quarter[],2,FALSE)</f>
        <v>2nd</v>
      </c>
      <c r="W1625" s="1" t="str">
        <f t="shared" si="129"/>
        <v>May</v>
      </c>
      <c r="X1625" s="1" t="str">
        <f t="shared" si="130"/>
        <v>Perry, April</v>
      </c>
      <c r="Y1625" s="1"/>
      <c r="Z1625" s="1"/>
      <c r="AA1625" s="1" t="s">
        <v>3143</v>
      </c>
      <c r="AB1625" s="1"/>
      <c r="AC1625" s="1"/>
      <c r="AD1625" s="1"/>
      <c r="AE1625" s="1"/>
    </row>
    <row r="1626" spans="1:31">
      <c r="A1626" t="str">
        <f t="shared" si="131"/>
        <v>2022-1625</v>
      </c>
      <c r="B1626" s="1">
        <v>44701</v>
      </c>
      <c r="C1626" s="1" t="s">
        <v>50</v>
      </c>
      <c r="D1626" t="s">
        <v>3144</v>
      </c>
      <c r="E1626" t="s">
        <v>86</v>
      </c>
      <c r="F1626" s="16" t="s">
        <v>99</v>
      </c>
      <c r="G1626" s="16"/>
      <c r="H1626" t="s">
        <v>13</v>
      </c>
      <c r="I1626" t="s">
        <v>13</v>
      </c>
      <c r="J1626" t="s">
        <v>99</v>
      </c>
      <c r="K1626" t="s">
        <v>88</v>
      </c>
      <c r="L1626" t="s">
        <v>89</v>
      </c>
      <c r="N1626" t="s">
        <v>90</v>
      </c>
      <c r="O1626" s="1">
        <v>44701</v>
      </c>
      <c r="P1626" s="2"/>
      <c r="Q1626" s="2"/>
      <c r="R1626" s="1"/>
      <c r="U1626" s="1" t="str">
        <f t="shared" si="128"/>
        <v>2022</v>
      </c>
      <c r="V1626" s="1" t="str">
        <f>VLOOKUP(W1626,quarter[],2,FALSE)</f>
        <v>2nd</v>
      </c>
      <c r="W1626" s="1" t="str">
        <f t="shared" si="129"/>
        <v>May</v>
      </c>
      <c r="X1626" s="1" t="str">
        <f t="shared" si="130"/>
        <v>Calo, Robyn</v>
      </c>
      <c r="Y1626" s="1"/>
      <c r="Z1626" s="1"/>
      <c r="AA1626" s="1" t="s">
        <v>104</v>
      </c>
      <c r="AB1626" s="1"/>
      <c r="AC1626" s="1"/>
      <c r="AD1626" s="1"/>
      <c r="AE1626" s="1"/>
    </row>
    <row r="1627" spans="1:31">
      <c r="A1627" t="str">
        <f t="shared" si="131"/>
        <v>2022-1626</v>
      </c>
      <c r="B1627" s="1">
        <v>44701</v>
      </c>
      <c r="C1627" s="1" t="s">
        <v>50</v>
      </c>
      <c r="D1627" t="s">
        <v>3145</v>
      </c>
      <c r="E1627" t="s">
        <v>86</v>
      </c>
      <c r="F1627" s="16" t="s">
        <v>3146</v>
      </c>
      <c r="G1627" s="16"/>
      <c r="H1627" t="s">
        <v>3147</v>
      </c>
      <c r="I1627" t="s">
        <v>13</v>
      </c>
      <c r="J1627" t="s">
        <v>117</v>
      </c>
      <c r="K1627" t="s">
        <v>90</v>
      </c>
      <c r="L1627" t="s">
        <v>89</v>
      </c>
      <c r="N1627" t="s">
        <v>90</v>
      </c>
      <c r="O1627" s="1">
        <v>44704</v>
      </c>
      <c r="P1627" s="2"/>
      <c r="Q1627" s="2"/>
      <c r="R1627" s="1"/>
      <c r="U1627" s="1" t="str">
        <f t="shared" si="128"/>
        <v>2022</v>
      </c>
      <c r="V1627" s="1" t="str">
        <f>VLOOKUP(W1627,quarter[],2,FALSE)</f>
        <v>2nd</v>
      </c>
      <c r="W1627" s="1" t="str">
        <f t="shared" si="129"/>
        <v>May</v>
      </c>
      <c r="X1627" s="1" t="str">
        <f t="shared" si="130"/>
        <v>Calo, Robyn</v>
      </c>
      <c r="Y1627" s="1"/>
      <c r="Z1627" s="1"/>
      <c r="AA1627" s="1" t="s">
        <v>162</v>
      </c>
      <c r="AB1627" s="1"/>
      <c r="AC1627" s="1"/>
      <c r="AD1627" s="1"/>
      <c r="AE1627" s="1"/>
    </row>
    <row r="1628" spans="1:31">
      <c r="A1628" t="str">
        <f t="shared" si="131"/>
        <v>2022-1627</v>
      </c>
      <c r="B1628" s="1">
        <v>44701</v>
      </c>
      <c r="C1628" s="1" t="s">
        <v>53</v>
      </c>
      <c r="D1628" t="s">
        <v>3148</v>
      </c>
      <c r="E1628" t="s">
        <v>86</v>
      </c>
      <c r="F1628" s="16" t="s">
        <v>3149</v>
      </c>
      <c r="G1628" s="16"/>
      <c r="H1628" t="s">
        <v>13</v>
      </c>
      <c r="I1628" t="s">
        <v>3150</v>
      </c>
      <c r="J1628" t="s">
        <v>87</v>
      </c>
      <c r="K1628" t="s">
        <v>88</v>
      </c>
      <c r="L1628" t="s">
        <v>89</v>
      </c>
      <c r="N1628" t="s">
        <v>90</v>
      </c>
      <c r="O1628" s="1">
        <v>44704</v>
      </c>
      <c r="P1628" s="2"/>
      <c r="Q1628" s="2"/>
      <c r="R1628" s="1"/>
      <c r="U1628" s="1" t="str">
        <f t="shared" si="128"/>
        <v>2022</v>
      </c>
      <c r="V1628" s="1" t="str">
        <f>VLOOKUP(W1628,quarter[],2,FALSE)</f>
        <v>2nd</v>
      </c>
      <c r="W1628" s="1" t="str">
        <f t="shared" si="129"/>
        <v>May</v>
      </c>
      <c r="X1628" s="1" t="str">
        <f t="shared" si="130"/>
        <v>Perry, April</v>
      </c>
      <c r="Y1628" s="1"/>
      <c r="Z1628" s="1"/>
      <c r="AA1628" s="1" t="s">
        <v>125</v>
      </c>
      <c r="AB1628" s="1"/>
      <c r="AC1628" s="1"/>
      <c r="AD1628" s="1"/>
      <c r="AE1628" s="1"/>
    </row>
    <row r="1629" spans="1:31">
      <c r="A1629" t="str">
        <f t="shared" si="131"/>
        <v>2022-1628</v>
      </c>
      <c r="B1629" s="1">
        <v>44701</v>
      </c>
      <c r="C1629" s="1" t="s">
        <v>49</v>
      </c>
      <c r="D1629" t="s">
        <v>3151</v>
      </c>
      <c r="E1629" t="s">
        <v>86</v>
      </c>
      <c r="F1629" s="16" t="s">
        <v>279</v>
      </c>
      <c r="G1629" s="16"/>
      <c r="H1629" t="s">
        <v>3152</v>
      </c>
      <c r="I1629" t="s">
        <v>13</v>
      </c>
      <c r="J1629" t="s">
        <v>87</v>
      </c>
      <c r="K1629" t="s">
        <v>88</v>
      </c>
      <c r="L1629" t="s">
        <v>89</v>
      </c>
      <c r="N1629" t="s">
        <v>90</v>
      </c>
      <c r="O1629" s="1">
        <v>44707</v>
      </c>
      <c r="P1629" s="2"/>
      <c r="Q1629" s="2"/>
      <c r="R1629" s="1"/>
      <c r="U1629" s="1" t="str">
        <f t="shared" si="128"/>
        <v>2022</v>
      </c>
      <c r="V1629" s="1" t="str">
        <f>VLOOKUP(W1629,quarter[],2,FALSE)</f>
        <v>2nd</v>
      </c>
      <c r="W1629" s="1" t="str">
        <f t="shared" si="129"/>
        <v>May</v>
      </c>
      <c r="X1629" s="1" t="str">
        <f t="shared" si="130"/>
        <v>Brake, Cassi</v>
      </c>
      <c r="Y1629" s="1"/>
      <c r="Z1629" s="1"/>
      <c r="AA1629" s="1" t="s">
        <v>3153</v>
      </c>
      <c r="AB1629" s="1"/>
      <c r="AC1629" s="1"/>
      <c r="AD1629" s="1"/>
      <c r="AE1629" s="1"/>
    </row>
    <row r="1630" spans="1:31">
      <c r="A1630" t="str">
        <f t="shared" si="131"/>
        <v>2022-1629</v>
      </c>
      <c r="B1630" s="1">
        <v>44701</v>
      </c>
      <c r="C1630" s="1" t="s">
        <v>48</v>
      </c>
      <c r="D1630" t="s">
        <v>3154</v>
      </c>
      <c r="E1630" t="s">
        <v>86</v>
      </c>
      <c r="F1630" s="16" t="s">
        <v>3155</v>
      </c>
      <c r="G1630" s="16"/>
      <c r="H1630" t="s">
        <v>13</v>
      </c>
      <c r="I1630" t="s">
        <v>13</v>
      </c>
      <c r="J1630" t="s">
        <v>99</v>
      </c>
      <c r="K1630" t="s">
        <v>88</v>
      </c>
      <c r="L1630" t="s">
        <v>89</v>
      </c>
      <c r="N1630" t="s">
        <v>90</v>
      </c>
      <c r="O1630" s="1">
        <v>44704</v>
      </c>
      <c r="P1630" s="2"/>
      <c r="Q1630" s="2"/>
      <c r="R1630" s="1"/>
      <c r="U1630" s="1" t="str">
        <f t="shared" si="128"/>
        <v>2022</v>
      </c>
      <c r="V1630" s="1" t="str">
        <f>VLOOKUP(W1630,quarter[],2,FALSE)</f>
        <v>2nd</v>
      </c>
      <c r="W1630" s="1" t="str">
        <f t="shared" si="129"/>
        <v>May</v>
      </c>
      <c r="X1630" s="1" t="str">
        <f t="shared" si="130"/>
        <v>Alexander, Lindsay</v>
      </c>
      <c r="Y1630" s="1"/>
      <c r="Z1630" s="1"/>
      <c r="AA1630" s="1" t="s">
        <v>146</v>
      </c>
      <c r="AB1630" s="1"/>
      <c r="AC1630" s="1"/>
      <c r="AD1630" s="1"/>
      <c r="AE1630" s="1"/>
    </row>
    <row r="1631" spans="1:31">
      <c r="A1631" t="str">
        <f t="shared" si="131"/>
        <v>2022-1630</v>
      </c>
      <c r="B1631" s="1">
        <v>44701</v>
      </c>
      <c r="C1631" s="1" t="s">
        <v>51</v>
      </c>
      <c r="D1631" t="s">
        <v>3156</v>
      </c>
      <c r="E1631" t="s">
        <v>86</v>
      </c>
      <c r="F1631" s="16" t="s">
        <v>3157</v>
      </c>
      <c r="G1631" s="16"/>
      <c r="H1631" t="s">
        <v>13</v>
      </c>
      <c r="I1631" t="s">
        <v>13</v>
      </c>
      <c r="J1631" t="s">
        <v>99</v>
      </c>
      <c r="K1631" t="s">
        <v>88</v>
      </c>
      <c r="L1631" t="s">
        <v>89</v>
      </c>
      <c r="N1631" t="s">
        <v>90</v>
      </c>
      <c r="O1631" s="1">
        <v>44704</v>
      </c>
      <c r="P1631" s="2"/>
      <c r="Q1631" s="2"/>
      <c r="R1631" s="1"/>
      <c r="U1631" s="1" t="str">
        <f t="shared" si="128"/>
        <v>2022</v>
      </c>
      <c r="V1631" s="1" t="str">
        <f>VLOOKUP(W1631,quarter[],2,FALSE)</f>
        <v>2nd</v>
      </c>
      <c r="W1631" s="1" t="str">
        <f t="shared" si="129"/>
        <v>May</v>
      </c>
      <c r="X1631" s="1" t="str">
        <f t="shared" si="130"/>
        <v>Clecak, Megan</v>
      </c>
      <c r="Y1631" s="1"/>
      <c r="Z1631" s="1"/>
      <c r="AA1631" s="1" t="s">
        <v>157</v>
      </c>
      <c r="AB1631" s="1"/>
      <c r="AC1631" s="1"/>
      <c r="AD1631" s="1"/>
      <c r="AE1631" s="1"/>
    </row>
    <row r="1632" spans="1:31">
      <c r="A1632" t="str">
        <f t="shared" si="131"/>
        <v>2022-1631</v>
      </c>
      <c r="B1632" s="1">
        <v>44701</v>
      </c>
      <c r="C1632" s="1" t="s">
        <v>50</v>
      </c>
      <c r="D1632" t="s">
        <v>3158</v>
      </c>
      <c r="E1632" t="s">
        <v>86</v>
      </c>
      <c r="F1632" s="16" t="s">
        <v>3159</v>
      </c>
      <c r="G1632" s="16"/>
      <c r="H1632" t="s">
        <v>3160</v>
      </c>
      <c r="I1632" t="s">
        <v>13</v>
      </c>
      <c r="J1632" t="s">
        <v>99</v>
      </c>
      <c r="K1632" t="s">
        <v>88</v>
      </c>
      <c r="L1632" t="s">
        <v>89</v>
      </c>
      <c r="N1632" t="s">
        <v>90</v>
      </c>
      <c r="O1632" s="1">
        <v>44704</v>
      </c>
      <c r="P1632" s="2"/>
      <c r="Q1632" s="2"/>
      <c r="R1632" s="1"/>
      <c r="U1632" s="1" t="str">
        <f t="shared" si="128"/>
        <v>2022</v>
      </c>
      <c r="V1632" s="1" t="str">
        <f>VLOOKUP(W1632,quarter[],2,FALSE)</f>
        <v>2nd</v>
      </c>
      <c r="W1632" s="1" t="str">
        <f t="shared" si="129"/>
        <v>May</v>
      </c>
      <c r="X1632" s="1" t="str">
        <f t="shared" si="130"/>
        <v>Calo, Robyn</v>
      </c>
      <c r="Y1632" s="1"/>
      <c r="Z1632" s="1"/>
      <c r="AA1632" s="1" t="s">
        <v>3161</v>
      </c>
      <c r="AB1632" s="1"/>
      <c r="AC1632" s="1"/>
      <c r="AD1632" s="1"/>
      <c r="AE1632" s="1"/>
    </row>
    <row r="1633" spans="1:31">
      <c r="A1633" t="str">
        <f t="shared" si="131"/>
        <v>2022-1632</v>
      </c>
      <c r="B1633" s="1">
        <v>44704</v>
      </c>
      <c r="C1633" s="1" t="s">
        <v>53</v>
      </c>
      <c r="D1633" t="s">
        <v>3162</v>
      </c>
      <c r="E1633" t="s">
        <v>86</v>
      </c>
      <c r="F1633" s="16" t="s">
        <v>3163</v>
      </c>
      <c r="G1633" s="16"/>
      <c r="H1633" t="s">
        <v>13</v>
      </c>
      <c r="I1633" t="s">
        <v>13</v>
      </c>
      <c r="J1633" t="s">
        <v>99</v>
      </c>
      <c r="K1633" t="s">
        <v>88</v>
      </c>
      <c r="L1633" t="s">
        <v>89</v>
      </c>
      <c r="N1633" t="s">
        <v>90</v>
      </c>
      <c r="O1633" s="1">
        <v>44707</v>
      </c>
      <c r="P1633" s="2"/>
      <c r="Q1633" s="2"/>
      <c r="R1633" s="1"/>
      <c r="U1633" s="1" t="str">
        <f t="shared" si="128"/>
        <v>2022</v>
      </c>
      <c r="V1633" s="1" t="str">
        <f>VLOOKUP(W1633,quarter[],2,FALSE)</f>
        <v>2nd</v>
      </c>
      <c r="W1633" s="1" t="str">
        <f t="shared" si="129"/>
        <v>May</v>
      </c>
      <c r="X1633" s="1" t="str">
        <f t="shared" si="130"/>
        <v>Perry, April</v>
      </c>
      <c r="Y1633" s="1"/>
      <c r="Z1633" s="1"/>
      <c r="AA1633" s="1" t="s">
        <v>3164</v>
      </c>
      <c r="AB1633" s="1"/>
      <c r="AC1633" s="1"/>
      <c r="AD1633" s="1"/>
      <c r="AE1633" s="1"/>
    </row>
    <row r="1634" spans="1:31">
      <c r="A1634" t="str">
        <f t="shared" si="131"/>
        <v>2022-1633</v>
      </c>
      <c r="B1634" s="1">
        <v>44704</v>
      </c>
      <c r="C1634" s="1" t="s">
        <v>49</v>
      </c>
      <c r="D1634" t="s">
        <v>3165</v>
      </c>
      <c r="E1634" t="s">
        <v>86</v>
      </c>
      <c r="F1634" s="16" t="s">
        <v>3166</v>
      </c>
      <c r="G1634" s="16"/>
      <c r="H1634" t="s">
        <v>3167</v>
      </c>
      <c r="I1634" t="s">
        <v>13</v>
      </c>
      <c r="J1634" t="s">
        <v>369</v>
      </c>
      <c r="K1634" t="s">
        <v>90</v>
      </c>
      <c r="L1634" t="s">
        <v>89</v>
      </c>
      <c r="N1634" t="s">
        <v>90</v>
      </c>
      <c r="O1634" s="1">
        <v>44705</v>
      </c>
      <c r="P1634" s="2"/>
      <c r="Q1634" s="2"/>
      <c r="R1634" s="1"/>
      <c r="U1634" s="1" t="str">
        <f t="shared" si="128"/>
        <v>2022</v>
      </c>
      <c r="V1634" s="1" t="str">
        <f>VLOOKUP(W1634,quarter[],2,FALSE)</f>
        <v>2nd</v>
      </c>
      <c r="W1634" s="1" t="str">
        <f t="shared" si="129"/>
        <v>May</v>
      </c>
      <c r="X1634" s="1" t="str">
        <f t="shared" si="130"/>
        <v>Brake, Cassi</v>
      </c>
      <c r="Y1634" s="1"/>
      <c r="Z1634" s="1"/>
      <c r="AA1634" s="1" t="s">
        <v>3168</v>
      </c>
      <c r="AB1634" s="1"/>
      <c r="AC1634" s="1"/>
      <c r="AD1634" s="1"/>
      <c r="AE1634" s="1"/>
    </row>
    <row r="1635" spans="1:31">
      <c r="A1635" t="str">
        <f t="shared" si="131"/>
        <v>2022-1634</v>
      </c>
      <c r="B1635" s="1">
        <v>44704</v>
      </c>
      <c r="C1635" s="1" t="s">
        <v>54</v>
      </c>
      <c r="D1635" t="s">
        <v>3169</v>
      </c>
      <c r="E1635" t="s">
        <v>86</v>
      </c>
      <c r="F1635" s="16" t="s">
        <v>3170</v>
      </c>
      <c r="G1635" s="16"/>
      <c r="H1635" t="s">
        <v>13</v>
      </c>
      <c r="I1635" t="s">
        <v>13</v>
      </c>
      <c r="J1635" t="s">
        <v>111</v>
      </c>
      <c r="K1635" t="s">
        <v>88</v>
      </c>
      <c r="L1635" t="s">
        <v>89</v>
      </c>
      <c r="N1635" t="s">
        <v>90</v>
      </c>
      <c r="O1635" s="1">
        <v>44704</v>
      </c>
      <c r="P1635" s="2"/>
      <c r="Q1635" s="2"/>
      <c r="R1635" s="1"/>
      <c r="U1635" s="1" t="str">
        <f t="shared" si="128"/>
        <v>2022</v>
      </c>
      <c r="V1635" s="1" t="str">
        <f>VLOOKUP(W1635,quarter[],2,FALSE)</f>
        <v>2nd</v>
      </c>
      <c r="W1635" s="1" t="str">
        <f t="shared" si="129"/>
        <v>May</v>
      </c>
      <c r="X1635" s="1" t="str">
        <f t="shared" si="130"/>
        <v>Pitts, Jeff</v>
      </c>
      <c r="Y1635" s="1"/>
      <c r="Z1635" s="1"/>
      <c r="AA1635" s="1" t="s">
        <v>3171</v>
      </c>
      <c r="AB1635" s="1"/>
      <c r="AC1635" s="1"/>
      <c r="AD1635" s="1"/>
      <c r="AE1635" s="1"/>
    </row>
    <row r="1636" spans="1:31">
      <c r="A1636" t="str">
        <f t="shared" si="131"/>
        <v>2022-1635</v>
      </c>
      <c r="B1636" s="1">
        <v>44704</v>
      </c>
      <c r="C1636" s="1" t="s">
        <v>49</v>
      </c>
      <c r="D1636" t="s">
        <v>2980</v>
      </c>
      <c r="E1636" t="s">
        <v>86</v>
      </c>
      <c r="F1636" s="16" t="s">
        <v>3172</v>
      </c>
      <c r="G1636" s="16"/>
      <c r="H1636" t="s">
        <v>2982</v>
      </c>
      <c r="I1636" t="s">
        <v>13</v>
      </c>
      <c r="J1636" t="s">
        <v>369</v>
      </c>
      <c r="K1636" t="s">
        <v>90</v>
      </c>
      <c r="L1636" t="s">
        <v>89</v>
      </c>
      <c r="N1636" t="s">
        <v>90</v>
      </c>
      <c r="O1636" s="1">
        <v>44705</v>
      </c>
      <c r="P1636" s="2"/>
      <c r="Q1636" s="2"/>
      <c r="R1636" s="1"/>
      <c r="U1636" s="1" t="str">
        <f t="shared" si="128"/>
        <v>2022</v>
      </c>
      <c r="V1636" s="1" t="str">
        <f>VLOOKUP(W1636,quarter[],2,FALSE)</f>
        <v>2nd</v>
      </c>
      <c r="W1636" s="1" t="str">
        <f t="shared" si="129"/>
        <v>May</v>
      </c>
      <c r="X1636" s="1" t="str">
        <f t="shared" si="130"/>
        <v>Brake, Cassi</v>
      </c>
      <c r="Y1636" s="1"/>
      <c r="Z1636" s="1"/>
      <c r="AA1636" s="1" t="s">
        <v>3168</v>
      </c>
      <c r="AB1636" s="1"/>
      <c r="AC1636" s="1"/>
      <c r="AD1636" s="1"/>
      <c r="AE1636" s="1"/>
    </row>
    <row r="1637" spans="1:31">
      <c r="A1637" t="str">
        <f t="shared" si="131"/>
        <v>2022-1636</v>
      </c>
      <c r="B1637" s="1">
        <v>44704</v>
      </c>
      <c r="C1637" s="1" t="s">
        <v>48</v>
      </c>
      <c r="D1637" t="s">
        <v>3173</v>
      </c>
      <c r="E1637" t="s">
        <v>86</v>
      </c>
      <c r="F1637" s="16" t="s">
        <v>3174</v>
      </c>
      <c r="G1637" s="16"/>
      <c r="H1637" t="s">
        <v>13</v>
      </c>
      <c r="I1637" t="s">
        <v>3175</v>
      </c>
      <c r="J1637" t="s">
        <v>87</v>
      </c>
      <c r="K1637" t="s">
        <v>88</v>
      </c>
      <c r="L1637" t="s">
        <v>89</v>
      </c>
      <c r="N1637" t="s">
        <v>90</v>
      </c>
      <c r="O1637" s="1">
        <v>44704</v>
      </c>
      <c r="P1637" s="2"/>
      <c r="Q1637" s="2"/>
      <c r="R1637" s="1"/>
      <c r="U1637" s="1" t="str">
        <f t="shared" ref="U1637:U1668" si="132">TEXT(B1637,"yyyy")</f>
        <v>2022</v>
      </c>
      <c r="V1637" s="1" t="str">
        <f>VLOOKUP(W1637,quarter[],2,FALSE)</f>
        <v>2nd</v>
      </c>
      <c r="W1637" s="1" t="str">
        <f t="shared" ref="W1637:W1668" si="133">TEXT(B1637,"mmmm")</f>
        <v>May</v>
      </c>
      <c r="X1637" s="1" t="str">
        <f t="shared" ref="X1637:X1668" si="134">C1637</f>
        <v>Alexander, Lindsay</v>
      </c>
      <c r="Y1637" s="1"/>
      <c r="Z1637" s="1"/>
      <c r="AA1637" s="1" t="s">
        <v>1163</v>
      </c>
      <c r="AB1637" s="1"/>
      <c r="AC1637" s="1"/>
      <c r="AD1637" s="1"/>
      <c r="AE1637" s="1"/>
    </row>
    <row r="1638" spans="1:31">
      <c r="A1638" t="str">
        <f t="shared" si="131"/>
        <v>2022-1637</v>
      </c>
      <c r="B1638" s="1">
        <v>44704</v>
      </c>
      <c r="C1638" s="1" t="s">
        <v>48</v>
      </c>
      <c r="D1638" t="s">
        <v>3176</v>
      </c>
      <c r="E1638" t="s">
        <v>86</v>
      </c>
      <c r="F1638" s="16" t="s">
        <v>3177</v>
      </c>
      <c r="G1638" s="16"/>
      <c r="H1638" t="s">
        <v>1582</v>
      </c>
      <c r="I1638" t="s">
        <v>3178</v>
      </c>
      <c r="J1638" t="s">
        <v>87</v>
      </c>
      <c r="K1638" t="s">
        <v>90</v>
      </c>
      <c r="L1638" t="s">
        <v>90</v>
      </c>
      <c r="N1638" t="s">
        <v>90</v>
      </c>
      <c r="O1638" s="1">
        <v>44706</v>
      </c>
      <c r="P1638" s="2"/>
      <c r="Q1638" s="2"/>
      <c r="R1638" s="1"/>
      <c r="U1638" s="1" t="str">
        <f t="shared" si="132"/>
        <v>2022</v>
      </c>
      <c r="V1638" s="1" t="str">
        <f>VLOOKUP(W1638,quarter[],2,FALSE)</f>
        <v>2nd</v>
      </c>
      <c r="W1638" s="1" t="str">
        <f t="shared" si="133"/>
        <v>May</v>
      </c>
      <c r="X1638" s="1" t="str">
        <f t="shared" si="134"/>
        <v>Alexander, Lindsay</v>
      </c>
      <c r="Y1638" s="1"/>
      <c r="Z1638" s="1"/>
      <c r="AA1638" s="1" t="s">
        <v>3179</v>
      </c>
      <c r="AB1638" s="1"/>
      <c r="AC1638" s="1"/>
      <c r="AD1638" s="1"/>
      <c r="AE1638" s="1"/>
    </row>
    <row r="1639" spans="1:31">
      <c r="A1639" t="str">
        <f t="shared" si="131"/>
        <v>2022-1638</v>
      </c>
      <c r="B1639" s="1">
        <v>44704</v>
      </c>
      <c r="C1639" s="1" t="s">
        <v>50</v>
      </c>
      <c r="D1639" t="s">
        <v>3180</v>
      </c>
      <c r="E1639" t="s">
        <v>86</v>
      </c>
      <c r="F1639" s="16" t="s">
        <v>3181</v>
      </c>
      <c r="G1639" s="16"/>
      <c r="H1639" t="s">
        <v>13</v>
      </c>
      <c r="I1639" t="s">
        <v>3182</v>
      </c>
      <c r="J1639" t="s">
        <v>87</v>
      </c>
      <c r="K1639" t="s">
        <v>88</v>
      </c>
      <c r="L1639" t="s">
        <v>89</v>
      </c>
      <c r="N1639" t="s">
        <v>90</v>
      </c>
      <c r="O1639" s="1">
        <v>44704</v>
      </c>
      <c r="P1639" s="2"/>
      <c r="Q1639" s="2"/>
      <c r="R1639" s="1"/>
      <c r="U1639" s="1" t="str">
        <f t="shared" si="132"/>
        <v>2022</v>
      </c>
      <c r="V1639" s="1" t="str">
        <f>VLOOKUP(W1639,quarter[],2,FALSE)</f>
        <v>2nd</v>
      </c>
      <c r="W1639" s="1" t="str">
        <f t="shared" si="133"/>
        <v>May</v>
      </c>
      <c r="X1639" s="1" t="str">
        <f t="shared" si="134"/>
        <v>Calo, Robyn</v>
      </c>
      <c r="Y1639" s="1"/>
      <c r="Z1639" s="1"/>
      <c r="AA1639" s="1" t="s">
        <v>125</v>
      </c>
      <c r="AB1639" s="1"/>
      <c r="AC1639" s="1"/>
      <c r="AD1639" s="1"/>
      <c r="AE1639" s="1"/>
    </row>
    <row r="1640" spans="1:31">
      <c r="A1640" t="str">
        <f t="shared" si="131"/>
        <v>2022-1639</v>
      </c>
      <c r="B1640" s="1">
        <v>44704</v>
      </c>
      <c r="C1640" s="1" t="s">
        <v>53</v>
      </c>
      <c r="D1640" t="s">
        <v>3183</v>
      </c>
      <c r="E1640" t="s">
        <v>220</v>
      </c>
      <c r="F1640" s="16" t="s">
        <v>3184</v>
      </c>
      <c r="G1640" s="16"/>
      <c r="H1640" t="s">
        <v>3185</v>
      </c>
      <c r="I1640" t="s">
        <v>13</v>
      </c>
      <c r="J1640" t="s">
        <v>117</v>
      </c>
      <c r="K1640" t="s">
        <v>88</v>
      </c>
      <c r="L1640" t="s">
        <v>89</v>
      </c>
      <c r="N1640" t="s">
        <v>90</v>
      </c>
      <c r="O1640" s="1">
        <v>44705</v>
      </c>
      <c r="P1640" s="2"/>
      <c r="Q1640" s="2"/>
      <c r="R1640" s="1"/>
      <c r="U1640" s="1" t="str">
        <f t="shared" si="132"/>
        <v>2022</v>
      </c>
      <c r="V1640" s="1" t="str">
        <f>VLOOKUP(W1640,quarter[],2,FALSE)</f>
        <v>2nd</v>
      </c>
      <c r="W1640" s="1" t="str">
        <f t="shared" si="133"/>
        <v>May</v>
      </c>
      <c r="X1640" s="1" t="str">
        <f t="shared" si="134"/>
        <v>Perry, April</v>
      </c>
      <c r="Y1640" s="1"/>
      <c r="Z1640" s="1"/>
      <c r="AA1640" s="1" t="s">
        <v>3186</v>
      </c>
      <c r="AB1640" s="1"/>
      <c r="AC1640" s="1"/>
      <c r="AD1640" s="1"/>
      <c r="AE1640" s="1"/>
    </row>
    <row r="1641" spans="1:31">
      <c r="A1641" t="str">
        <f t="shared" si="131"/>
        <v>2022-1640</v>
      </c>
      <c r="B1641" s="1">
        <v>44704</v>
      </c>
      <c r="C1641" s="1" t="s">
        <v>51</v>
      </c>
      <c r="D1641" t="s">
        <v>3187</v>
      </c>
      <c r="E1641" t="s">
        <v>86</v>
      </c>
      <c r="F1641" s="16" t="s">
        <v>3188</v>
      </c>
      <c r="G1641" s="16"/>
      <c r="H1641" t="s">
        <v>13</v>
      </c>
      <c r="I1641" t="s">
        <v>13</v>
      </c>
      <c r="J1641" t="s">
        <v>140</v>
      </c>
      <c r="K1641" t="s">
        <v>88</v>
      </c>
      <c r="L1641" t="s">
        <v>89</v>
      </c>
      <c r="N1641" t="s">
        <v>90</v>
      </c>
      <c r="O1641" s="1">
        <v>44705</v>
      </c>
      <c r="P1641" s="2"/>
      <c r="Q1641" s="2"/>
      <c r="R1641" s="1"/>
      <c r="U1641" s="1" t="str">
        <f t="shared" si="132"/>
        <v>2022</v>
      </c>
      <c r="V1641" s="1" t="str">
        <f>VLOOKUP(W1641,quarter[],2,FALSE)</f>
        <v>2nd</v>
      </c>
      <c r="W1641" s="1" t="str">
        <f t="shared" si="133"/>
        <v>May</v>
      </c>
      <c r="X1641" s="1" t="str">
        <f t="shared" si="134"/>
        <v>Clecak, Megan</v>
      </c>
      <c r="Y1641" s="1"/>
      <c r="Z1641" s="1"/>
      <c r="AA1641" s="1" t="s">
        <v>3189</v>
      </c>
      <c r="AB1641" s="1"/>
      <c r="AC1641" s="1"/>
      <c r="AD1641" s="1"/>
      <c r="AE1641" s="1"/>
    </row>
    <row r="1642" spans="1:31">
      <c r="A1642" t="str">
        <f t="shared" si="131"/>
        <v>2022-1641</v>
      </c>
      <c r="B1642" s="1">
        <v>44704</v>
      </c>
      <c r="C1642" s="1" t="s">
        <v>49</v>
      </c>
      <c r="D1642" t="s">
        <v>3190</v>
      </c>
      <c r="E1642" t="s">
        <v>86</v>
      </c>
      <c r="F1642" s="16" t="s">
        <v>3191</v>
      </c>
      <c r="G1642" s="16"/>
      <c r="H1642" t="s">
        <v>13</v>
      </c>
      <c r="I1642" t="s">
        <v>13</v>
      </c>
      <c r="J1642" t="s">
        <v>87</v>
      </c>
      <c r="K1642" t="s">
        <v>88</v>
      </c>
      <c r="L1642" t="s">
        <v>89</v>
      </c>
      <c r="N1642" t="s">
        <v>90</v>
      </c>
      <c r="O1642" s="1">
        <v>44705</v>
      </c>
      <c r="P1642" s="2"/>
      <c r="Q1642" s="2"/>
      <c r="R1642" s="1"/>
      <c r="U1642" s="1" t="str">
        <f t="shared" si="132"/>
        <v>2022</v>
      </c>
      <c r="V1642" s="1" t="str">
        <f>VLOOKUP(W1642,quarter[],2,FALSE)</f>
        <v>2nd</v>
      </c>
      <c r="W1642" s="1" t="str">
        <f t="shared" si="133"/>
        <v>May</v>
      </c>
      <c r="X1642" s="1" t="str">
        <f t="shared" si="134"/>
        <v>Brake, Cassi</v>
      </c>
      <c r="Y1642" s="1"/>
      <c r="Z1642" s="1"/>
      <c r="AA1642" s="1" t="s">
        <v>3085</v>
      </c>
      <c r="AB1642" s="1"/>
      <c r="AC1642" s="1"/>
      <c r="AD1642" s="1"/>
      <c r="AE1642" s="1"/>
    </row>
    <row r="1643" spans="1:31">
      <c r="A1643" t="str">
        <f t="shared" si="131"/>
        <v>2022-1642</v>
      </c>
      <c r="B1643" s="1">
        <v>44704</v>
      </c>
      <c r="C1643" s="1" t="s">
        <v>48</v>
      </c>
      <c r="D1643" t="s">
        <v>3192</v>
      </c>
      <c r="E1643" t="s">
        <v>86</v>
      </c>
      <c r="F1643" s="16" t="s">
        <v>2098</v>
      </c>
      <c r="G1643" s="16"/>
      <c r="H1643" t="s">
        <v>13</v>
      </c>
      <c r="I1643" t="s">
        <v>13</v>
      </c>
      <c r="J1643" t="s">
        <v>87</v>
      </c>
      <c r="K1643" t="s">
        <v>88</v>
      </c>
      <c r="L1643" t="s">
        <v>89</v>
      </c>
      <c r="N1643" t="s">
        <v>90</v>
      </c>
      <c r="O1643" s="1">
        <v>44705</v>
      </c>
      <c r="P1643" s="2"/>
      <c r="Q1643" s="2"/>
      <c r="R1643" s="1"/>
      <c r="U1643" s="1" t="str">
        <f t="shared" si="132"/>
        <v>2022</v>
      </c>
      <c r="V1643" s="1" t="str">
        <f>VLOOKUP(W1643,quarter[],2,FALSE)</f>
        <v>2nd</v>
      </c>
      <c r="W1643" s="1" t="str">
        <f t="shared" si="133"/>
        <v>May</v>
      </c>
      <c r="X1643" s="1" t="str">
        <f t="shared" si="134"/>
        <v>Alexander, Lindsay</v>
      </c>
      <c r="Y1643" s="1"/>
      <c r="Z1643" s="1"/>
      <c r="AA1643" s="1" t="s">
        <v>3193</v>
      </c>
      <c r="AB1643" s="1"/>
      <c r="AC1643" s="1"/>
      <c r="AD1643" s="1"/>
      <c r="AE1643" s="1"/>
    </row>
    <row r="1644" spans="1:31">
      <c r="A1644" t="str">
        <f t="shared" si="131"/>
        <v>2022-1643</v>
      </c>
      <c r="B1644" s="1">
        <v>44704</v>
      </c>
      <c r="C1644" s="1" t="s">
        <v>50</v>
      </c>
      <c r="D1644" t="s">
        <v>3194</v>
      </c>
      <c r="E1644" t="s">
        <v>86</v>
      </c>
      <c r="F1644" s="16" t="s">
        <v>3195</v>
      </c>
      <c r="G1644" s="16"/>
      <c r="H1644" t="s">
        <v>3196</v>
      </c>
      <c r="I1644" t="s">
        <v>3197</v>
      </c>
      <c r="J1644" t="s">
        <v>87</v>
      </c>
      <c r="K1644" t="s">
        <v>90</v>
      </c>
      <c r="L1644" t="s">
        <v>90</v>
      </c>
      <c r="N1644" t="s">
        <v>90</v>
      </c>
      <c r="O1644" s="1">
        <v>44707</v>
      </c>
      <c r="P1644" s="2"/>
      <c r="Q1644" s="2"/>
      <c r="R1644" s="1"/>
      <c r="U1644" s="1" t="str">
        <f t="shared" si="132"/>
        <v>2022</v>
      </c>
      <c r="V1644" s="1" t="str">
        <f>VLOOKUP(W1644,quarter[],2,FALSE)</f>
        <v>2nd</v>
      </c>
      <c r="W1644" s="1" t="str">
        <f t="shared" si="133"/>
        <v>May</v>
      </c>
      <c r="X1644" s="1" t="str">
        <f t="shared" si="134"/>
        <v>Calo, Robyn</v>
      </c>
      <c r="Y1644" s="1"/>
      <c r="Z1644" s="1"/>
      <c r="AA1644" s="1" t="s">
        <v>3198</v>
      </c>
      <c r="AB1644" s="1"/>
      <c r="AC1644" s="1"/>
      <c r="AD1644" s="1"/>
      <c r="AE1644" s="1"/>
    </row>
    <row r="1645" spans="1:31">
      <c r="A1645" t="str">
        <f t="shared" si="131"/>
        <v>2022-1644</v>
      </c>
      <c r="B1645" s="1">
        <v>44704</v>
      </c>
      <c r="C1645" s="1" t="s">
        <v>51</v>
      </c>
      <c r="D1645" t="s">
        <v>1179</v>
      </c>
      <c r="E1645" t="s">
        <v>86</v>
      </c>
      <c r="F1645" s="16" t="s">
        <v>3199</v>
      </c>
      <c r="G1645" s="16"/>
      <c r="H1645" t="s">
        <v>13</v>
      </c>
      <c r="I1645" t="s">
        <v>3200</v>
      </c>
      <c r="J1645" t="s">
        <v>87</v>
      </c>
      <c r="K1645" t="s">
        <v>88</v>
      </c>
      <c r="L1645" t="s">
        <v>90</v>
      </c>
      <c r="N1645" t="s">
        <v>90</v>
      </c>
      <c r="O1645" s="1">
        <v>44705</v>
      </c>
      <c r="P1645" s="2"/>
      <c r="Q1645" s="2"/>
      <c r="R1645" s="1"/>
      <c r="U1645" s="1" t="str">
        <f t="shared" si="132"/>
        <v>2022</v>
      </c>
      <c r="V1645" s="1" t="str">
        <f>VLOOKUP(W1645,quarter[],2,FALSE)</f>
        <v>2nd</v>
      </c>
      <c r="W1645" s="1" t="str">
        <f t="shared" si="133"/>
        <v>May</v>
      </c>
      <c r="X1645" s="1" t="str">
        <f t="shared" si="134"/>
        <v>Clecak, Megan</v>
      </c>
      <c r="Y1645" s="1"/>
      <c r="Z1645" s="1"/>
      <c r="AA1645" s="1" t="s">
        <v>125</v>
      </c>
      <c r="AB1645" s="1"/>
      <c r="AC1645" s="1"/>
      <c r="AD1645" s="1"/>
      <c r="AE1645" s="1"/>
    </row>
    <row r="1646" spans="1:31">
      <c r="A1646" t="str">
        <f t="shared" si="131"/>
        <v>2022-1645</v>
      </c>
      <c r="B1646" s="1">
        <v>44704</v>
      </c>
      <c r="C1646" s="1" t="s">
        <v>53</v>
      </c>
      <c r="D1646" t="s">
        <v>3201</v>
      </c>
      <c r="E1646" t="s">
        <v>86</v>
      </c>
      <c r="F1646" s="16" t="s">
        <v>87</v>
      </c>
      <c r="G1646" s="16"/>
      <c r="H1646" t="s">
        <v>13</v>
      </c>
      <c r="I1646" t="s">
        <v>13</v>
      </c>
      <c r="J1646" t="s">
        <v>87</v>
      </c>
      <c r="K1646" t="s">
        <v>88</v>
      </c>
      <c r="L1646" t="s">
        <v>89</v>
      </c>
      <c r="N1646" t="s">
        <v>90</v>
      </c>
      <c r="O1646" s="1">
        <v>44705</v>
      </c>
      <c r="P1646" s="2"/>
      <c r="Q1646" s="2"/>
      <c r="R1646" s="1"/>
      <c r="U1646" s="1" t="str">
        <f t="shared" si="132"/>
        <v>2022</v>
      </c>
      <c r="V1646" s="1" t="str">
        <f>VLOOKUP(W1646,quarter[],2,FALSE)</f>
        <v>2nd</v>
      </c>
      <c r="W1646" s="1" t="str">
        <f t="shared" si="133"/>
        <v>May</v>
      </c>
      <c r="X1646" s="1" t="str">
        <f t="shared" si="134"/>
        <v>Perry, April</v>
      </c>
      <c r="Y1646" s="1"/>
      <c r="Z1646" s="1"/>
      <c r="AA1646" s="1" t="s">
        <v>191</v>
      </c>
      <c r="AB1646" s="1"/>
      <c r="AC1646" s="1"/>
      <c r="AD1646" s="1"/>
      <c r="AE1646" s="1"/>
    </row>
    <row r="1647" spans="1:31">
      <c r="A1647" t="str">
        <f t="shared" si="131"/>
        <v>2022-1646</v>
      </c>
      <c r="B1647" s="1">
        <v>44704</v>
      </c>
      <c r="C1647" s="1" t="s">
        <v>48</v>
      </c>
      <c r="D1647" t="s">
        <v>3202</v>
      </c>
      <c r="E1647" t="s">
        <v>86</v>
      </c>
      <c r="F1647" s="16" t="s">
        <v>2679</v>
      </c>
      <c r="G1647" s="16"/>
      <c r="H1647" t="s">
        <v>3203</v>
      </c>
      <c r="I1647" t="s">
        <v>13</v>
      </c>
      <c r="J1647" t="s">
        <v>99</v>
      </c>
      <c r="K1647" t="s">
        <v>88</v>
      </c>
      <c r="L1647" t="s">
        <v>89</v>
      </c>
      <c r="N1647" t="s">
        <v>90</v>
      </c>
      <c r="O1647" s="1">
        <v>44705</v>
      </c>
      <c r="P1647" s="2"/>
      <c r="Q1647" s="2"/>
      <c r="R1647" s="1"/>
      <c r="U1647" s="1" t="str">
        <f t="shared" si="132"/>
        <v>2022</v>
      </c>
      <c r="V1647" s="1" t="str">
        <f>VLOOKUP(W1647,quarter[],2,FALSE)</f>
        <v>2nd</v>
      </c>
      <c r="W1647" s="1" t="str">
        <f t="shared" si="133"/>
        <v>May</v>
      </c>
      <c r="X1647" s="1" t="str">
        <f t="shared" si="134"/>
        <v>Alexander, Lindsay</v>
      </c>
      <c r="Y1647" s="1"/>
      <c r="Z1647" s="1"/>
      <c r="AA1647" s="1" t="s">
        <v>2898</v>
      </c>
      <c r="AB1647" s="1"/>
      <c r="AC1647" s="1"/>
      <c r="AD1647" s="1"/>
      <c r="AE1647" s="1"/>
    </row>
    <row r="1648" spans="1:31">
      <c r="A1648" t="str">
        <f t="shared" si="131"/>
        <v>2022-1647</v>
      </c>
      <c r="B1648" s="1">
        <v>44704</v>
      </c>
      <c r="C1648" s="1" t="s">
        <v>49</v>
      </c>
      <c r="D1648" t="s">
        <v>3204</v>
      </c>
      <c r="E1648" t="s">
        <v>86</v>
      </c>
      <c r="F1648" s="16" t="s">
        <v>3205</v>
      </c>
      <c r="G1648" s="16"/>
      <c r="H1648" t="s">
        <v>3203</v>
      </c>
      <c r="I1648" t="s">
        <v>13</v>
      </c>
      <c r="J1648" t="s">
        <v>87</v>
      </c>
      <c r="K1648" t="s">
        <v>88</v>
      </c>
      <c r="L1648" t="s">
        <v>89</v>
      </c>
      <c r="N1648" t="s">
        <v>90</v>
      </c>
      <c r="O1648" s="1">
        <v>44705</v>
      </c>
      <c r="P1648" s="2"/>
      <c r="Q1648" s="2"/>
      <c r="R1648" s="1"/>
      <c r="U1648" s="1" t="str">
        <f t="shared" si="132"/>
        <v>2022</v>
      </c>
      <c r="V1648" s="1" t="str">
        <f>VLOOKUP(W1648,quarter[],2,FALSE)</f>
        <v>2nd</v>
      </c>
      <c r="W1648" s="1" t="str">
        <f t="shared" si="133"/>
        <v>May</v>
      </c>
      <c r="X1648" s="1" t="str">
        <f t="shared" si="134"/>
        <v>Brake, Cassi</v>
      </c>
      <c r="Y1648" s="1"/>
      <c r="Z1648" s="1"/>
      <c r="AA1648" s="1" t="s">
        <v>3206</v>
      </c>
      <c r="AB1648" s="1"/>
      <c r="AC1648" s="1"/>
      <c r="AD1648" s="1"/>
      <c r="AE1648" s="1"/>
    </row>
    <row r="1649" spans="1:31">
      <c r="A1649" t="str">
        <f t="shared" si="131"/>
        <v>2022-1648</v>
      </c>
      <c r="B1649" s="1">
        <v>44704</v>
      </c>
      <c r="C1649" s="1" t="s">
        <v>50</v>
      </c>
      <c r="D1649" t="s">
        <v>3207</v>
      </c>
      <c r="E1649" t="s">
        <v>86</v>
      </c>
      <c r="F1649" s="16" t="s">
        <v>3208</v>
      </c>
      <c r="G1649" s="16"/>
      <c r="H1649" t="s">
        <v>13</v>
      </c>
      <c r="I1649" t="s">
        <v>13</v>
      </c>
      <c r="J1649" t="s">
        <v>140</v>
      </c>
      <c r="K1649" t="s">
        <v>88</v>
      </c>
      <c r="L1649" t="s">
        <v>89</v>
      </c>
      <c r="N1649" t="s">
        <v>90</v>
      </c>
      <c r="O1649" s="1">
        <v>44705</v>
      </c>
      <c r="P1649" s="2"/>
      <c r="Q1649" s="2"/>
      <c r="R1649" s="1"/>
      <c r="U1649" s="1" t="str">
        <f t="shared" si="132"/>
        <v>2022</v>
      </c>
      <c r="V1649" s="1" t="str">
        <f>VLOOKUP(W1649,quarter[],2,FALSE)</f>
        <v>2nd</v>
      </c>
      <c r="W1649" s="1" t="str">
        <f t="shared" si="133"/>
        <v>May</v>
      </c>
      <c r="X1649" s="1" t="str">
        <f t="shared" si="134"/>
        <v>Calo, Robyn</v>
      </c>
      <c r="Y1649" s="1"/>
      <c r="Z1649" s="1"/>
      <c r="AA1649" s="1" t="s">
        <v>3209</v>
      </c>
      <c r="AB1649" s="1"/>
      <c r="AC1649" s="1"/>
      <c r="AD1649" s="1"/>
      <c r="AE1649" s="1"/>
    </row>
    <row r="1650" spans="1:31">
      <c r="A1650" t="str">
        <f t="shared" si="131"/>
        <v>2022-1649</v>
      </c>
      <c r="B1650" s="1">
        <v>44704</v>
      </c>
      <c r="C1650" s="1" t="s">
        <v>51</v>
      </c>
      <c r="D1650" t="s">
        <v>3210</v>
      </c>
      <c r="E1650" t="s">
        <v>86</v>
      </c>
      <c r="F1650" s="16" t="s">
        <v>3211</v>
      </c>
      <c r="G1650" s="16"/>
      <c r="H1650" t="s">
        <v>13</v>
      </c>
      <c r="I1650" t="s">
        <v>13</v>
      </c>
      <c r="J1650" t="s">
        <v>99</v>
      </c>
      <c r="K1650" t="s">
        <v>88</v>
      </c>
      <c r="L1650" t="s">
        <v>89</v>
      </c>
      <c r="N1650" t="s">
        <v>90</v>
      </c>
      <c r="O1650" s="1">
        <v>44705</v>
      </c>
      <c r="P1650" s="2"/>
      <c r="Q1650" s="2"/>
      <c r="R1650" s="1"/>
      <c r="U1650" s="1" t="str">
        <f t="shared" si="132"/>
        <v>2022</v>
      </c>
      <c r="V1650" s="1" t="str">
        <f>VLOOKUP(W1650,quarter[],2,FALSE)</f>
        <v>2nd</v>
      </c>
      <c r="W1650" s="1" t="str">
        <f t="shared" si="133"/>
        <v>May</v>
      </c>
      <c r="X1650" s="1" t="str">
        <f t="shared" si="134"/>
        <v>Clecak, Megan</v>
      </c>
      <c r="Y1650" s="1"/>
      <c r="Z1650" s="1"/>
      <c r="AA1650" s="1" t="s">
        <v>3212</v>
      </c>
      <c r="AB1650" s="1"/>
      <c r="AC1650" s="1"/>
      <c r="AD1650" s="1"/>
      <c r="AE1650" s="1"/>
    </row>
    <row r="1651" spans="1:31">
      <c r="A1651" t="str">
        <f t="shared" si="131"/>
        <v>2022-1650</v>
      </c>
      <c r="B1651" s="1">
        <v>44705</v>
      </c>
      <c r="C1651" s="1" t="s">
        <v>52</v>
      </c>
      <c r="D1651" t="s">
        <v>3213</v>
      </c>
      <c r="E1651" t="s">
        <v>86</v>
      </c>
      <c r="F1651" s="16" t="s">
        <v>3214</v>
      </c>
      <c r="G1651" s="16"/>
      <c r="H1651" t="s">
        <v>13</v>
      </c>
      <c r="I1651" t="s">
        <v>13</v>
      </c>
      <c r="J1651" t="s">
        <v>117</v>
      </c>
      <c r="K1651" t="s">
        <v>88</v>
      </c>
      <c r="L1651" t="s">
        <v>89</v>
      </c>
      <c r="N1651" t="s">
        <v>90</v>
      </c>
      <c r="O1651" s="1">
        <v>44706</v>
      </c>
      <c r="P1651" s="2">
        <v>0</v>
      </c>
      <c r="Q1651" s="2"/>
      <c r="R1651" s="1"/>
      <c r="U1651" s="1" t="str">
        <f t="shared" si="132"/>
        <v>2022</v>
      </c>
      <c r="V1651" s="1" t="str">
        <f>VLOOKUP(W1651,quarter[],2,FALSE)</f>
        <v>2nd</v>
      </c>
      <c r="W1651" s="1" t="str">
        <f t="shared" si="133"/>
        <v>May</v>
      </c>
      <c r="X1651" s="1" t="str">
        <f t="shared" si="134"/>
        <v>Forbes, Cynthia</v>
      </c>
      <c r="Y1651" s="1"/>
      <c r="Z1651" s="1"/>
      <c r="AA1651" s="1" t="s">
        <v>430</v>
      </c>
      <c r="AB1651" s="1"/>
      <c r="AC1651" s="1"/>
      <c r="AD1651" s="1"/>
      <c r="AE1651" s="1"/>
    </row>
    <row r="1652" spans="1:31">
      <c r="A1652" t="str">
        <f t="shared" si="131"/>
        <v>2022-1651</v>
      </c>
      <c r="B1652" s="1">
        <v>44705</v>
      </c>
      <c r="C1652" s="1" t="s">
        <v>53</v>
      </c>
      <c r="D1652" t="s">
        <v>359</v>
      </c>
      <c r="E1652" t="s">
        <v>86</v>
      </c>
      <c r="F1652" s="16" t="s">
        <v>3215</v>
      </c>
      <c r="G1652" s="16"/>
      <c r="H1652" t="s">
        <v>3215</v>
      </c>
      <c r="I1652" t="s">
        <v>13</v>
      </c>
      <c r="J1652" t="s">
        <v>87</v>
      </c>
      <c r="K1652" t="s">
        <v>90</v>
      </c>
      <c r="L1652" t="s">
        <v>88</v>
      </c>
      <c r="N1652" t="s">
        <v>90</v>
      </c>
      <c r="O1652" s="1">
        <v>44720</v>
      </c>
      <c r="P1652" s="2">
        <v>15</v>
      </c>
      <c r="Q1652" s="2">
        <v>15</v>
      </c>
      <c r="R1652" s="1">
        <v>45055</v>
      </c>
      <c r="S1652">
        <v>1550</v>
      </c>
      <c r="U1652" s="1" t="str">
        <f t="shared" si="132"/>
        <v>2022</v>
      </c>
      <c r="V1652" s="1" t="str">
        <f>VLOOKUP(W1652,quarter[],2,FALSE)</f>
        <v>2nd</v>
      </c>
      <c r="W1652" s="1" t="str">
        <f t="shared" si="133"/>
        <v>May</v>
      </c>
      <c r="X1652" s="1" t="str">
        <f t="shared" si="134"/>
        <v>Perry, April</v>
      </c>
      <c r="Y1652" s="1"/>
      <c r="Z1652" s="1"/>
      <c r="AA1652" s="1" t="s">
        <v>3216</v>
      </c>
      <c r="AB1652" s="1"/>
      <c r="AC1652" s="1"/>
      <c r="AD1652" s="1"/>
      <c r="AE1652" s="1"/>
    </row>
    <row r="1653" spans="1:31">
      <c r="A1653" t="str">
        <f t="shared" si="131"/>
        <v>2022-1652</v>
      </c>
      <c r="B1653" s="1">
        <v>44705</v>
      </c>
      <c r="C1653" s="1" t="s">
        <v>50</v>
      </c>
      <c r="D1653" t="s">
        <v>3217</v>
      </c>
      <c r="E1653" t="s">
        <v>86</v>
      </c>
      <c r="F1653" s="16" t="s">
        <v>3218</v>
      </c>
      <c r="G1653" s="16"/>
      <c r="H1653" t="s">
        <v>831</v>
      </c>
      <c r="I1653" t="s">
        <v>831</v>
      </c>
      <c r="J1653" t="s">
        <v>87</v>
      </c>
      <c r="K1653" t="s">
        <v>88</v>
      </c>
      <c r="L1653" t="s">
        <v>89</v>
      </c>
      <c r="N1653" t="s">
        <v>90</v>
      </c>
      <c r="O1653" s="1">
        <v>44705</v>
      </c>
      <c r="P1653" s="2"/>
      <c r="Q1653" s="2"/>
      <c r="R1653" s="1"/>
      <c r="U1653" s="1" t="str">
        <f t="shared" si="132"/>
        <v>2022</v>
      </c>
      <c r="V1653" s="1" t="str">
        <f>VLOOKUP(W1653,quarter[],2,FALSE)</f>
        <v>2nd</v>
      </c>
      <c r="W1653" s="1" t="str">
        <f t="shared" si="133"/>
        <v>May</v>
      </c>
      <c r="X1653" s="1" t="str">
        <f t="shared" si="134"/>
        <v>Calo, Robyn</v>
      </c>
      <c r="Y1653" s="1"/>
      <c r="Z1653" s="1"/>
      <c r="AA1653" s="1" t="s">
        <v>831</v>
      </c>
      <c r="AB1653" s="1"/>
      <c r="AC1653" s="1"/>
      <c r="AD1653" s="1"/>
      <c r="AE1653" s="1"/>
    </row>
    <row r="1654" spans="1:31">
      <c r="A1654" t="str">
        <f t="shared" si="131"/>
        <v>2022-1653</v>
      </c>
      <c r="B1654" s="1">
        <v>44705</v>
      </c>
      <c r="C1654" s="1" t="s">
        <v>48</v>
      </c>
      <c r="D1654" t="s">
        <v>3219</v>
      </c>
      <c r="E1654" t="s">
        <v>86</v>
      </c>
      <c r="F1654" s="16" t="s">
        <v>3220</v>
      </c>
      <c r="G1654" s="16"/>
      <c r="H1654" t="s">
        <v>13</v>
      </c>
      <c r="I1654" t="s">
        <v>3221</v>
      </c>
      <c r="J1654" t="s">
        <v>87</v>
      </c>
      <c r="K1654" t="s">
        <v>90</v>
      </c>
      <c r="L1654" t="s">
        <v>90</v>
      </c>
      <c r="N1654" t="s">
        <v>90</v>
      </c>
      <c r="O1654" s="1">
        <v>44713</v>
      </c>
      <c r="P1654" s="2"/>
      <c r="Q1654" s="2"/>
      <c r="R1654" s="1"/>
      <c r="U1654" s="1" t="str">
        <f t="shared" si="132"/>
        <v>2022</v>
      </c>
      <c r="V1654" s="1" t="str">
        <f>VLOOKUP(W1654,quarter[],2,FALSE)</f>
        <v>2nd</v>
      </c>
      <c r="W1654" s="1" t="str">
        <f t="shared" si="133"/>
        <v>May</v>
      </c>
      <c r="X1654" s="1" t="str">
        <f t="shared" si="134"/>
        <v>Alexander, Lindsay</v>
      </c>
      <c r="Y1654" s="1"/>
      <c r="Z1654" s="1"/>
      <c r="AA1654" s="1" t="s">
        <v>3222</v>
      </c>
      <c r="AB1654" s="1"/>
      <c r="AC1654" s="1"/>
      <c r="AD1654" s="1"/>
      <c r="AE1654" s="1"/>
    </row>
    <row r="1655" spans="1:31">
      <c r="A1655" t="str">
        <f t="shared" si="131"/>
        <v>2022-1654</v>
      </c>
      <c r="B1655" s="1">
        <v>44705</v>
      </c>
      <c r="C1655" s="1" t="s">
        <v>50</v>
      </c>
      <c r="D1655" t="s">
        <v>3223</v>
      </c>
      <c r="E1655" t="s">
        <v>86</v>
      </c>
      <c r="F1655" s="16" t="s">
        <v>3224</v>
      </c>
      <c r="G1655" s="16"/>
      <c r="H1655" t="s">
        <v>3224</v>
      </c>
      <c r="I1655" t="s">
        <v>3225</v>
      </c>
      <c r="J1655" t="s">
        <v>87</v>
      </c>
      <c r="K1655" t="s">
        <v>90</v>
      </c>
      <c r="L1655" t="s">
        <v>90</v>
      </c>
      <c r="N1655" t="s">
        <v>90</v>
      </c>
      <c r="O1655" s="1">
        <v>44706</v>
      </c>
      <c r="P1655" s="2"/>
      <c r="Q1655" s="2"/>
      <c r="R1655" s="1"/>
      <c r="U1655" s="1" t="str">
        <f t="shared" si="132"/>
        <v>2022</v>
      </c>
      <c r="V1655" s="1" t="str">
        <f>VLOOKUP(W1655,quarter[],2,FALSE)</f>
        <v>2nd</v>
      </c>
      <c r="W1655" s="1" t="str">
        <f t="shared" si="133"/>
        <v>May</v>
      </c>
      <c r="X1655" s="1" t="str">
        <f t="shared" si="134"/>
        <v>Calo, Robyn</v>
      </c>
      <c r="Y1655" s="1"/>
      <c r="Z1655" s="1"/>
      <c r="AA1655" s="1" t="s">
        <v>3226</v>
      </c>
      <c r="AB1655" s="1"/>
      <c r="AC1655" s="1"/>
      <c r="AD1655" s="1"/>
      <c r="AE1655" s="1"/>
    </row>
    <row r="1656" spans="1:31">
      <c r="A1656" t="str">
        <f t="shared" si="131"/>
        <v>2022-1655</v>
      </c>
      <c r="B1656" s="1">
        <v>44705</v>
      </c>
      <c r="C1656" s="1" t="s">
        <v>51</v>
      </c>
      <c r="D1656" t="s">
        <v>3227</v>
      </c>
      <c r="E1656" t="s">
        <v>86</v>
      </c>
      <c r="F1656" s="16" t="s">
        <v>3228</v>
      </c>
      <c r="G1656" s="16"/>
      <c r="H1656" t="s">
        <v>13</v>
      </c>
      <c r="I1656" t="s">
        <v>13</v>
      </c>
      <c r="J1656" t="s">
        <v>87</v>
      </c>
      <c r="K1656" t="s">
        <v>88</v>
      </c>
      <c r="L1656" t="s">
        <v>89</v>
      </c>
      <c r="N1656" t="s">
        <v>90</v>
      </c>
      <c r="O1656" s="1">
        <v>44705</v>
      </c>
      <c r="P1656" s="2"/>
      <c r="Q1656" s="2"/>
      <c r="R1656" s="1"/>
      <c r="U1656" s="1" t="str">
        <f t="shared" si="132"/>
        <v>2022</v>
      </c>
      <c r="V1656" s="1" t="str">
        <f>VLOOKUP(W1656,quarter[],2,FALSE)</f>
        <v>2nd</v>
      </c>
      <c r="W1656" s="1" t="str">
        <f t="shared" si="133"/>
        <v>May</v>
      </c>
      <c r="X1656" s="1" t="str">
        <f t="shared" si="134"/>
        <v>Clecak, Megan</v>
      </c>
      <c r="Y1656" s="1"/>
      <c r="Z1656" s="1"/>
      <c r="AA1656" s="1" t="s">
        <v>138</v>
      </c>
      <c r="AB1656" s="1"/>
      <c r="AC1656" s="1"/>
      <c r="AD1656" s="1"/>
      <c r="AE1656" s="1"/>
    </row>
    <row r="1657" spans="1:31">
      <c r="A1657" t="str">
        <f t="shared" si="131"/>
        <v>2022-1656</v>
      </c>
      <c r="B1657" s="1">
        <v>44705</v>
      </c>
      <c r="C1657" s="1" t="s">
        <v>53</v>
      </c>
      <c r="D1657" t="s">
        <v>622</v>
      </c>
      <c r="E1657" t="s">
        <v>86</v>
      </c>
      <c r="F1657" s="16" t="s">
        <v>623</v>
      </c>
      <c r="G1657" s="16"/>
      <c r="H1657" t="s">
        <v>3229</v>
      </c>
      <c r="I1657" t="s">
        <v>13</v>
      </c>
      <c r="J1657" t="s">
        <v>87</v>
      </c>
      <c r="K1657" t="s">
        <v>88</v>
      </c>
      <c r="L1657" t="s">
        <v>89</v>
      </c>
      <c r="N1657" t="s">
        <v>90</v>
      </c>
      <c r="O1657" s="1">
        <v>44707</v>
      </c>
      <c r="P1657" s="2"/>
      <c r="Q1657" s="2"/>
      <c r="R1657" s="1"/>
      <c r="U1657" s="1" t="str">
        <f t="shared" si="132"/>
        <v>2022</v>
      </c>
      <c r="V1657" s="1" t="str">
        <f>VLOOKUP(W1657,quarter[],2,FALSE)</f>
        <v>2nd</v>
      </c>
      <c r="W1657" s="1" t="str">
        <f t="shared" si="133"/>
        <v>May</v>
      </c>
      <c r="X1657" s="1" t="str">
        <f t="shared" si="134"/>
        <v>Perry, April</v>
      </c>
      <c r="Y1657" s="1"/>
      <c r="Z1657" s="1"/>
      <c r="AA1657" s="1" t="s">
        <v>3230</v>
      </c>
      <c r="AB1657" s="1"/>
      <c r="AC1657" s="1"/>
      <c r="AD1657" s="1"/>
      <c r="AE1657" s="1"/>
    </row>
    <row r="1658" spans="1:31">
      <c r="A1658" t="str">
        <f t="shared" si="131"/>
        <v>2022-1657</v>
      </c>
      <c r="B1658" s="1">
        <v>44705</v>
      </c>
      <c r="C1658" s="1" t="s">
        <v>51</v>
      </c>
      <c r="D1658" t="s">
        <v>3231</v>
      </c>
      <c r="E1658" t="s">
        <v>86</v>
      </c>
      <c r="F1658" s="16" t="s">
        <v>2683</v>
      </c>
      <c r="G1658" s="16"/>
      <c r="H1658" t="s">
        <v>13</v>
      </c>
      <c r="I1658" t="s">
        <v>13</v>
      </c>
      <c r="J1658" t="s">
        <v>99</v>
      </c>
      <c r="K1658" t="s">
        <v>88</v>
      </c>
      <c r="L1658" t="s">
        <v>89</v>
      </c>
      <c r="N1658" t="s">
        <v>90</v>
      </c>
      <c r="O1658" s="1">
        <v>44705</v>
      </c>
      <c r="P1658" s="2"/>
      <c r="Q1658" s="2"/>
      <c r="R1658" s="1"/>
      <c r="U1658" s="1" t="str">
        <f t="shared" si="132"/>
        <v>2022</v>
      </c>
      <c r="V1658" s="1" t="str">
        <f>VLOOKUP(W1658,quarter[],2,FALSE)</f>
        <v>2nd</v>
      </c>
      <c r="W1658" s="1" t="str">
        <f t="shared" si="133"/>
        <v>May</v>
      </c>
      <c r="X1658" s="1" t="str">
        <f t="shared" si="134"/>
        <v>Clecak, Megan</v>
      </c>
      <c r="Y1658" s="1"/>
      <c r="Z1658" s="1"/>
      <c r="AA1658" s="1" t="s">
        <v>3232</v>
      </c>
      <c r="AB1658" s="1"/>
      <c r="AC1658" s="1"/>
      <c r="AD1658" s="1"/>
      <c r="AE1658" s="1"/>
    </row>
    <row r="1659" spans="1:31">
      <c r="A1659" t="str">
        <f t="shared" si="131"/>
        <v>2022-1658</v>
      </c>
      <c r="B1659" s="1">
        <v>44705</v>
      </c>
      <c r="C1659" s="1" t="s">
        <v>50</v>
      </c>
      <c r="D1659" t="s">
        <v>3233</v>
      </c>
      <c r="E1659" t="s">
        <v>86</v>
      </c>
      <c r="F1659" s="16" t="s">
        <v>3086</v>
      </c>
      <c r="G1659" s="16"/>
      <c r="H1659" t="s">
        <v>13</v>
      </c>
      <c r="I1659" t="s">
        <v>13</v>
      </c>
      <c r="J1659" t="s">
        <v>369</v>
      </c>
      <c r="K1659" t="s">
        <v>90</v>
      </c>
      <c r="L1659" t="s">
        <v>89</v>
      </c>
      <c r="N1659" t="s">
        <v>90</v>
      </c>
      <c r="O1659" s="1">
        <v>44706</v>
      </c>
      <c r="P1659" s="2"/>
      <c r="Q1659" s="2"/>
      <c r="R1659" s="1"/>
      <c r="U1659" s="1" t="str">
        <f t="shared" si="132"/>
        <v>2022</v>
      </c>
      <c r="V1659" s="1" t="str">
        <f>VLOOKUP(W1659,quarter[],2,FALSE)</f>
        <v>2nd</v>
      </c>
      <c r="W1659" s="1" t="str">
        <f t="shared" si="133"/>
        <v>May</v>
      </c>
      <c r="X1659" s="1" t="str">
        <f t="shared" si="134"/>
        <v>Calo, Robyn</v>
      </c>
      <c r="Y1659" s="1"/>
      <c r="Z1659" s="1"/>
      <c r="AA1659" s="1" t="s">
        <v>3234</v>
      </c>
      <c r="AB1659" s="1"/>
      <c r="AC1659" s="1"/>
      <c r="AD1659" s="1"/>
      <c r="AE1659" s="1"/>
    </row>
    <row r="1660" spans="1:31">
      <c r="A1660" t="str">
        <f t="shared" si="131"/>
        <v>2022-1659</v>
      </c>
      <c r="B1660" s="1">
        <v>44705</v>
      </c>
      <c r="C1660" s="1" t="s">
        <v>49</v>
      </c>
      <c r="D1660" t="s">
        <v>3235</v>
      </c>
      <c r="E1660" t="s">
        <v>86</v>
      </c>
      <c r="F1660" s="16" t="s">
        <v>3236</v>
      </c>
      <c r="G1660" s="16"/>
      <c r="H1660" t="s">
        <v>13</v>
      </c>
      <c r="I1660" t="s">
        <v>13</v>
      </c>
      <c r="J1660" t="s">
        <v>87</v>
      </c>
      <c r="K1660" t="s">
        <v>88</v>
      </c>
      <c r="L1660" t="s">
        <v>89</v>
      </c>
      <c r="N1660" t="s">
        <v>90</v>
      </c>
      <c r="O1660" s="1">
        <v>44706</v>
      </c>
      <c r="P1660" s="2"/>
      <c r="Q1660" s="2"/>
      <c r="R1660" s="1"/>
      <c r="U1660" s="1" t="str">
        <f t="shared" si="132"/>
        <v>2022</v>
      </c>
      <c r="V1660" s="1" t="str">
        <f>VLOOKUP(W1660,quarter[],2,FALSE)</f>
        <v>2nd</v>
      </c>
      <c r="W1660" s="1" t="str">
        <f t="shared" si="133"/>
        <v>May</v>
      </c>
      <c r="X1660" s="1" t="str">
        <f t="shared" si="134"/>
        <v>Brake, Cassi</v>
      </c>
      <c r="Y1660" s="1"/>
      <c r="Z1660" s="1"/>
      <c r="AA1660" s="1" t="s">
        <v>430</v>
      </c>
      <c r="AB1660" s="1"/>
      <c r="AC1660" s="1"/>
      <c r="AD1660" s="1"/>
      <c r="AE1660" s="1"/>
    </row>
    <row r="1661" spans="1:31">
      <c r="A1661" t="str">
        <f t="shared" si="131"/>
        <v>2022-1660</v>
      </c>
      <c r="B1661" s="1">
        <v>44705</v>
      </c>
      <c r="C1661" s="1" t="s">
        <v>48</v>
      </c>
      <c r="D1661" t="s">
        <v>3237</v>
      </c>
      <c r="E1661" t="s">
        <v>86</v>
      </c>
      <c r="F1661" s="16" t="s">
        <v>3238</v>
      </c>
      <c r="G1661" s="16"/>
      <c r="H1661" t="s">
        <v>13</v>
      </c>
      <c r="I1661" t="s">
        <v>13</v>
      </c>
      <c r="J1661" t="s">
        <v>117</v>
      </c>
      <c r="K1661" t="s">
        <v>88</v>
      </c>
      <c r="L1661" t="s">
        <v>89</v>
      </c>
      <c r="N1661" t="s">
        <v>90</v>
      </c>
      <c r="O1661" s="1">
        <v>44706</v>
      </c>
      <c r="P1661" s="2"/>
      <c r="Q1661" s="2"/>
      <c r="R1661" s="1"/>
      <c r="U1661" s="1" t="str">
        <f t="shared" si="132"/>
        <v>2022</v>
      </c>
      <c r="V1661" s="1" t="str">
        <f>VLOOKUP(W1661,quarter[],2,FALSE)</f>
        <v>2nd</v>
      </c>
      <c r="W1661" s="1" t="str">
        <f t="shared" si="133"/>
        <v>May</v>
      </c>
      <c r="X1661" s="1" t="str">
        <f t="shared" si="134"/>
        <v>Alexander, Lindsay</v>
      </c>
      <c r="Y1661" s="1"/>
      <c r="Z1661" s="1"/>
      <c r="AA1661" s="1" t="s">
        <v>3239</v>
      </c>
      <c r="AB1661" s="1"/>
      <c r="AC1661" s="1"/>
      <c r="AD1661" s="1"/>
      <c r="AE1661" s="1"/>
    </row>
    <row r="1662" spans="1:31">
      <c r="A1662" t="str">
        <f t="shared" si="131"/>
        <v>2022-1661</v>
      </c>
      <c r="B1662" s="1">
        <v>44705</v>
      </c>
      <c r="C1662" s="1" t="s">
        <v>49</v>
      </c>
      <c r="D1662" t="s">
        <v>3240</v>
      </c>
      <c r="E1662" t="s">
        <v>86</v>
      </c>
      <c r="F1662" s="16" t="s">
        <v>3241</v>
      </c>
      <c r="G1662" s="16"/>
      <c r="H1662" t="s">
        <v>3242</v>
      </c>
      <c r="I1662" t="s">
        <v>13</v>
      </c>
      <c r="J1662" t="s">
        <v>87</v>
      </c>
      <c r="K1662" t="s">
        <v>88</v>
      </c>
      <c r="L1662" t="s">
        <v>89</v>
      </c>
      <c r="N1662" t="s">
        <v>90</v>
      </c>
      <c r="O1662" s="1">
        <v>44714</v>
      </c>
      <c r="P1662" s="2">
        <v>15</v>
      </c>
      <c r="Q1662" s="2"/>
      <c r="R1662" s="1"/>
      <c r="U1662" s="1" t="str">
        <f t="shared" si="132"/>
        <v>2022</v>
      </c>
      <c r="V1662" s="1" t="str">
        <f>VLOOKUP(W1662,quarter[],2,FALSE)</f>
        <v>2nd</v>
      </c>
      <c r="W1662" s="1" t="str">
        <f t="shared" si="133"/>
        <v>May</v>
      </c>
      <c r="X1662" s="1" t="str">
        <f t="shared" si="134"/>
        <v>Brake, Cassi</v>
      </c>
      <c r="Y1662" s="1"/>
      <c r="Z1662" s="1"/>
      <c r="AA1662" s="1" t="s">
        <v>2599</v>
      </c>
      <c r="AB1662" s="1"/>
      <c r="AC1662" s="1"/>
      <c r="AD1662" s="1"/>
      <c r="AE1662" s="1"/>
    </row>
    <row r="1663" spans="1:31">
      <c r="A1663" t="str">
        <f t="shared" si="131"/>
        <v>2022-1662</v>
      </c>
      <c r="B1663" s="1">
        <v>44705</v>
      </c>
      <c r="C1663" s="1" t="s">
        <v>50</v>
      </c>
      <c r="D1663" t="s">
        <v>3243</v>
      </c>
      <c r="E1663" t="s">
        <v>86</v>
      </c>
      <c r="F1663" s="16" t="s">
        <v>3244</v>
      </c>
      <c r="G1663" s="16"/>
      <c r="H1663" t="s">
        <v>13</v>
      </c>
      <c r="I1663" t="s">
        <v>13</v>
      </c>
      <c r="J1663" t="s">
        <v>87</v>
      </c>
      <c r="K1663" t="s">
        <v>88</v>
      </c>
      <c r="L1663" t="s">
        <v>89</v>
      </c>
      <c r="N1663" t="s">
        <v>90</v>
      </c>
      <c r="O1663" s="1">
        <v>44706</v>
      </c>
      <c r="P1663" s="2"/>
      <c r="Q1663" s="2"/>
      <c r="R1663" s="1"/>
      <c r="U1663" s="1" t="str">
        <f t="shared" si="132"/>
        <v>2022</v>
      </c>
      <c r="V1663" s="1" t="str">
        <f>VLOOKUP(W1663,quarter[],2,FALSE)</f>
        <v>2nd</v>
      </c>
      <c r="W1663" s="1" t="str">
        <f t="shared" si="133"/>
        <v>May</v>
      </c>
      <c r="X1663" s="1" t="str">
        <f t="shared" si="134"/>
        <v>Calo, Robyn</v>
      </c>
      <c r="Y1663" s="1"/>
      <c r="Z1663" s="1"/>
      <c r="AA1663" s="1" t="s">
        <v>3245</v>
      </c>
      <c r="AB1663" s="1"/>
      <c r="AC1663" s="1"/>
      <c r="AD1663" s="1"/>
      <c r="AE1663" s="1"/>
    </row>
    <row r="1664" spans="1:31">
      <c r="A1664" t="str">
        <f t="shared" si="131"/>
        <v>2022-1663</v>
      </c>
      <c r="B1664" s="1">
        <v>44705</v>
      </c>
      <c r="C1664" s="1" t="s">
        <v>53</v>
      </c>
      <c r="D1664" t="s">
        <v>158</v>
      </c>
      <c r="E1664" t="s">
        <v>86</v>
      </c>
      <c r="F1664" s="16" t="s">
        <v>3246</v>
      </c>
      <c r="G1664" s="16"/>
      <c r="H1664" t="s">
        <v>3247</v>
      </c>
      <c r="I1664" t="s">
        <v>3248</v>
      </c>
      <c r="J1664" t="s">
        <v>87</v>
      </c>
      <c r="K1664" t="s">
        <v>90</v>
      </c>
      <c r="L1664" t="s">
        <v>90</v>
      </c>
      <c r="N1664" t="s">
        <v>90</v>
      </c>
      <c r="O1664" s="1">
        <v>44720</v>
      </c>
      <c r="P1664" s="2"/>
      <c r="Q1664" s="2"/>
      <c r="R1664" s="1"/>
      <c r="U1664" s="1" t="str">
        <f t="shared" si="132"/>
        <v>2022</v>
      </c>
      <c r="V1664" s="1" t="str">
        <f>VLOOKUP(W1664,quarter[],2,FALSE)</f>
        <v>2nd</v>
      </c>
      <c r="W1664" s="1" t="str">
        <f t="shared" si="133"/>
        <v>May</v>
      </c>
      <c r="X1664" s="1" t="str">
        <f t="shared" si="134"/>
        <v>Perry, April</v>
      </c>
      <c r="Y1664" s="1"/>
      <c r="Z1664" s="1"/>
      <c r="AA1664" s="1" t="s">
        <v>3249</v>
      </c>
      <c r="AB1664" s="1"/>
      <c r="AC1664" s="1"/>
      <c r="AD1664" s="1"/>
      <c r="AE1664" s="1"/>
    </row>
    <row r="1665" spans="1:31">
      <c r="A1665" t="str">
        <f t="shared" si="131"/>
        <v>2022-1664</v>
      </c>
      <c r="B1665" s="1">
        <v>44705</v>
      </c>
      <c r="C1665" s="1" t="s">
        <v>50</v>
      </c>
      <c r="D1665" t="s">
        <v>158</v>
      </c>
      <c r="E1665" t="s">
        <v>86</v>
      </c>
      <c r="F1665" s="16" t="s">
        <v>3250</v>
      </c>
      <c r="G1665" s="16"/>
      <c r="H1665" t="s">
        <v>1832</v>
      </c>
      <c r="I1665" t="s">
        <v>3251</v>
      </c>
      <c r="J1665" t="s">
        <v>87</v>
      </c>
      <c r="K1665" t="s">
        <v>90</v>
      </c>
      <c r="L1665" t="s">
        <v>90</v>
      </c>
      <c r="N1665" t="s">
        <v>90</v>
      </c>
      <c r="O1665" s="1">
        <v>44715</v>
      </c>
      <c r="P1665" s="2"/>
      <c r="Q1665" s="2"/>
      <c r="R1665" s="1"/>
      <c r="U1665" s="1" t="str">
        <f t="shared" si="132"/>
        <v>2022</v>
      </c>
      <c r="V1665" s="1" t="str">
        <f>VLOOKUP(W1665,quarter[],2,FALSE)</f>
        <v>2nd</v>
      </c>
      <c r="W1665" s="1" t="str">
        <f t="shared" si="133"/>
        <v>May</v>
      </c>
      <c r="X1665" s="1" t="str">
        <f t="shared" si="134"/>
        <v>Calo, Robyn</v>
      </c>
      <c r="Y1665" s="1"/>
      <c r="Z1665" s="1"/>
      <c r="AA1665" s="1" t="s">
        <v>3252</v>
      </c>
      <c r="AB1665" s="1"/>
      <c r="AC1665" s="1"/>
      <c r="AD1665" s="1"/>
      <c r="AE1665" s="1"/>
    </row>
    <row r="1666" spans="1:31">
      <c r="A1666" t="str">
        <f t="shared" si="131"/>
        <v>2022-1665</v>
      </c>
      <c r="B1666" s="1">
        <v>44706</v>
      </c>
      <c r="C1666" s="1" t="s">
        <v>50</v>
      </c>
      <c r="D1666" t="s">
        <v>3253</v>
      </c>
      <c r="E1666" t="s">
        <v>86</v>
      </c>
      <c r="F1666" s="16" t="s">
        <v>3254</v>
      </c>
      <c r="G1666" s="16"/>
      <c r="H1666" t="s">
        <v>3255</v>
      </c>
      <c r="I1666" t="s">
        <v>13</v>
      </c>
      <c r="J1666" t="s">
        <v>1003</v>
      </c>
      <c r="K1666" t="s">
        <v>88</v>
      </c>
      <c r="L1666" t="s">
        <v>89</v>
      </c>
      <c r="N1666" t="s">
        <v>90</v>
      </c>
      <c r="O1666" s="1">
        <v>44706</v>
      </c>
      <c r="P1666" s="2"/>
      <c r="Q1666" s="2"/>
      <c r="R1666" s="1"/>
      <c r="U1666" s="1" t="str">
        <f t="shared" si="132"/>
        <v>2022</v>
      </c>
      <c r="V1666" s="1" t="str">
        <f>VLOOKUP(W1666,quarter[],2,FALSE)</f>
        <v>2nd</v>
      </c>
      <c r="W1666" s="1" t="str">
        <f t="shared" si="133"/>
        <v>May</v>
      </c>
      <c r="X1666" s="1" t="str">
        <f t="shared" si="134"/>
        <v>Calo, Robyn</v>
      </c>
      <c r="Y1666" s="1"/>
      <c r="Z1666" s="1"/>
      <c r="AA1666" s="1" t="s">
        <v>162</v>
      </c>
      <c r="AB1666" s="1"/>
      <c r="AC1666" s="1"/>
      <c r="AD1666" s="1"/>
      <c r="AE1666" s="1"/>
    </row>
    <row r="1667" spans="1:31">
      <c r="A1667" t="str">
        <f t="shared" si="131"/>
        <v>2022-1666</v>
      </c>
      <c r="B1667" s="1">
        <v>44706</v>
      </c>
      <c r="C1667" s="1" t="s">
        <v>49</v>
      </c>
      <c r="D1667" t="s">
        <v>3256</v>
      </c>
      <c r="E1667" t="s">
        <v>86</v>
      </c>
      <c r="F1667" s="16" t="s">
        <v>3257</v>
      </c>
      <c r="G1667" s="16"/>
      <c r="H1667" t="s">
        <v>13</v>
      </c>
      <c r="I1667" t="s">
        <v>13</v>
      </c>
      <c r="J1667" t="s">
        <v>87</v>
      </c>
      <c r="K1667" t="s">
        <v>88</v>
      </c>
      <c r="L1667" t="s">
        <v>89</v>
      </c>
      <c r="N1667" t="s">
        <v>90</v>
      </c>
      <c r="O1667" s="1">
        <v>44706</v>
      </c>
      <c r="P1667" s="2"/>
      <c r="Q1667" s="2"/>
      <c r="R1667" s="1"/>
      <c r="U1667" s="1" t="str">
        <f t="shared" si="132"/>
        <v>2022</v>
      </c>
      <c r="V1667" s="1" t="str">
        <f>VLOOKUP(W1667,quarter[],2,FALSE)</f>
        <v>2nd</v>
      </c>
      <c r="W1667" s="1" t="str">
        <f t="shared" si="133"/>
        <v>May</v>
      </c>
      <c r="X1667" s="1" t="str">
        <f t="shared" si="134"/>
        <v>Brake, Cassi</v>
      </c>
      <c r="Y1667" s="1"/>
      <c r="Z1667" s="1"/>
      <c r="AA1667" s="1" t="s">
        <v>3085</v>
      </c>
      <c r="AB1667" s="1"/>
      <c r="AC1667" s="1"/>
      <c r="AD1667" s="1"/>
      <c r="AE1667" s="1"/>
    </row>
    <row r="1668" spans="1:31">
      <c r="A1668" t="str">
        <f t="shared" si="131"/>
        <v>2022-1667</v>
      </c>
      <c r="B1668" s="1">
        <v>44706</v>
      </c>
      <c r="C1668" s="1" t="s">
        <v>48</v>
      </c>
      <c r="D1668" t="s">
        <v>660</v>
      </c>
      <c r="E1668" t="s">
        <v>86</v>
      </c>
      <c r="F1668" s="16" t="s">
        <v>3258</v>
      </c>
      <c r="G1668" s="16"/>
      <c r="H1668" t="s">
        <v>3259</v>
      </c>
      <c r="I1668" t="s">
        <v>13</v>
      </c>
      <c r="J1668" t="s">
        <v>87</v>
      </c>
      <c r="K1668" t="s">
        <v>88</v>
      </c>
      <c r="L1668" t="s">
        <v>89</v>
      </c>
      <c r="N1668" t="s">
        <v>90</v>
      </c>
      <c r="O1668" s="1">
        <v>44712</v>
      </c>
      <c r="P1668" s="2"/>
      <c r="Q1668" s="2"/>
      <c r="R1668" s="1"/>
      <c r="U1668" s="1" t="str">
        <f t="shared" si="132"/>
        <v>2022</v>
      </c>
      <c r="V1668" s="1" t="str">
        <f>VLOOKUP(W1668,quarter[],2,FALSE)</f>
        <v>2nd</v>
      </c>
      <c r="W1668" s="1" t="str">
        <f t="shared" si="133"/>
        <v>May</v>
      </c>
      <c r="X1668" s="1" t="str">
        <f t="shared" si="134"/>
        <v>Alexander, Lindsay</v>
      </c>
      <c r="Y1668" s="1"/>
      <c r="Z1668" s="1"/>
      <c r="AA1668" s="1" t="s">
        <v>3260</v>
      </c>
      <c r="AB1668" s="1"/>
      <c r="AC1668" s="1"/>
      <c r="AD1668" s="1"/>
      <c r="AE1668" s="1"/>
    </row>
    <row r="1669" spans="1:31">
      <c r="A1669" t="str">
        <f t="shared" si="131"/>
        <v>2022-1668</v>
      </c>
      <c r="B1669" s="1">
        <v>44706</v>
      </c>
      <c r="C1669" s="1" t="s">
        <v>50</v>
      </c>
      <c r="D1669" t="s">
        <v>3261</v>
      </c>
      <c r="E1669" t="s">
        <v>86</v>
      </c>
      <c r="F1669" s="16" t="s">
        <v>3262</v>
      </c>
      <c r="G1669" s="16"/>
      <c r="H1669" t="s">
        <v>3263</v>
      </c>
      <c r="I1669" t="s">
        <v>3264</v>
      </c>
      <c r="J1669" t="s">
        <v>87</v>
      </c>
      <c r="K1669" t="s">
        <v>90</v>
      </c>
      <c r="L1669" t="s">
        <v>90</v>
      </c>
      <c r="N1669" t="s">
        <v>90</v>
      </c>
      <c r="O1669" s="1">
        <v>44707</v>
      </c>
      <c r="P1669" s="2"/>
      <c r="Q1669" s="2"/>
      <c r="R1669" s="1"/>
      <c r="U1669" s="1" t="str">
        <f t="shared" ref="U1669:U1700" si="135">TEXT(B1669,"yyyy")</f>
        <v>2022</v>
      </c>
      <c r="V1669" s="1" t="str">
        <f>VLOOKUP(W1669,quarter[],2,FALSE)</f>
        <v>2nd</v>
      </c>
      <c r="W1669" s="1" t="str">
        <f t="shared" ref="W1669:W1700" si="136">TEXT(B1669,"mmmm")</f>
        <v>May</v>
      </c>
      <c r="X1669" s="1" t="str">
        <f t="shared" ref="X1669:X1700" si="137">C1669</f>
        <v>Calo, Robyn</v>
      </c>
      <c r="Y1669" s="1"/>
      <c r="Z1669" s="1"/>
      <c r="AA1669" s="1" t="s">
        <v>3265</v>
      </c>
      <c r="AB1669" s="1"/>
      <c r="AC1669" s="1"/>
      <c r="AD1669" s="1"/>
      <c r="AE1669" s="1"/>
    </row>
    <row r="1670" spans="1:31">
      <c r="A1670" t="str">
        <f t="shared" si="131"/>
        <v>2022-1669</v>
      </c>
      <c r="B1670" s="1">
        <v>44706</v>
      </c>
      <c r="C1670" s="1" t="s">
        <v>53</v>
      </c>
      <c r="D1670" t="s">
        <v>638</v>
      </c>
      <c r="E1670" t="s">
        <v>86</v>
      </c>
      <c r="F1670" s="16" t="s">
        <v>3266</v>
      </c>
      <c r="G1670" s="16"/>
      <c r="H1670" t="s">
        <v>3267</v>
      </c>
      <c r="I1670" t="s">
        <v>3268</v>
      </c>
      <c r="J1670" t="s">
        <v>87</v>
      </c>
      <c r="K1670" t="s">
        <v>90</v>
      </c>
      <c r="L1670" t="s">
        <v>90</v>
      </c>
      <c r="N1670" t="s">
        <v>90</v>
      </c>
      <c r="O1670" s="1">
        <v>44712</v>
      </c>
      <c r="P1670" s="2"/>
      <c r="Q1670" s="2"/>
      <c r="R1670" s="1"/>
      <c r="U1670" s="1" t="str">
        <f t="shared" si="135"/>
        <v>2022</v>
      </c>
      <c r="V1670" s="1" t="str">
        <f>VLOOKUP(W1670,quarter[],2,FALSE)</f>
        <v>2nd</v>
      </c>
      <c r="W1670" s="1" t="str">
        <f t="shared" si="136"/>
        <v>May</v>
      </c>
      <c r="X1670" s="1" t="str">
        <f t="shared" si="137"/>
        <v>Perry, April</v>
      </c>
      <c r="Y1670" s="1"/>
      <c r="Z1670" s="1"/>
      <c r="AA1670" s="1" t="s">
        <v>3269</v>
      </c>
      <c r="AB1670" s="1"/>
      <c r="AC1670" s="1"/>
      <c r="AD1670" s="1"/>
      <c r="AE1670" s="1"/>
    </row>
    <row r="1671" spans="1:31">
      <c r="A1671" t="str">
        <f t="shared" si="131"/>
        <v>2022-1670</v>
      </c>
      <c r="B1671" s="1">
        <v>44706</v>
      </c>
      <c r="C1671" s="1" t="s">
        <v>49</v>
      </c>
      <c r="D1671" t="s">
        <v>3270</v>
      </c>
      <c r="E1671" t="s">
        <v>86</v>
      </c>
      <c r="F1671" s="16" t="s">
        <v>3271</v>
      </c>
      <c r="G1671" s="16"/>
      <c r="H1671" t="s">
        <v>3272</v>
      </c>
      <c r="I1671" t="s">
        <v>13</v>
      </c>
      <c r="J1671" t="s">
        <v>87</v>
      </c>
      <c r="K1671" t="s">
        <v>90</v>
      </c>
      <c r="L1671" t="s">
        <v>90</v>
      </c>
      <c r="N1671" t="s">
        <v>90</v>
      </c>
      <c r="O1671" s="1">
        <v>44720</v>
      </c>
      <c r="P1671" s="2"/>
      <c r="Q1671" s="2"/>
      <c r="R1671" s="1"/>
      <c r="U1671" s="1" t="str">
        <f t="shared" si="135"/>
        <v>2022</v>
      </c>
      <c r="V1671" s="1" t="str">
        <f>VLOOKUP(W1671,quarter[],2,FALSE)</f>
        <v>2nd</v>
      </c>
      <c r="W1671" s="1" t="str">
        <f t="shared" si="136"/>
        <v>May</v>
      </c>
      <c r="X1671" s="1" t="str">
        <f t="shared" si="137"/>
        <v>Brake, Cassi</v>
      </c>
      <c r="Y1671" s="1"/>
      <c r="Z1671" s="1"/>
      <c r="AA1671" s="1" t="s">
        <v>3273</v>
      </c>
      <c r="AB1671" s="1"/>
      <c r="AC1671" s="1"/>
      <c r="AD1671" s="1"/>
      <c r="AE1671" s="1"/>
    </row>
    <row r="1672" spans="1:31">
      <c r="A1672" t="str">
        <f t="shared" si="131"/>
        <v>2022-1671</v>
      </c>
      <c r="B1672" s="1">
        <v>44706</v>
      </c>
      <c r="C1672" s="1" t="s">
        <v>51</v>
      </c>
      <c r="D1672" t="s">
        <v>418</v>
      </c>
      <c r="E1672" t="s">
        <v>86</v>
      </c>
      <c r="F1672" s="16" t="s">
        <v>3274</v>
      </c>
      <c r="G1672" s="16"/>
      <c r="H1672" t="s">
        <v>2051</v>
      </c>
      <c r="I1672" t="s">
        <v>2052</v>
      </c>
      <c r="J1672" t="s">
        <v>87</v>
      </c>
      <c r="K1672" t="s">
        <v>90</v>
      </c>
      <c r="L1672" t="s">
        <v>90</v>
      </c>
      <c r="N1672" t="s">
        <v>90</v>
      </c>
      <c r="O1672" s="1">
        <v>44707</v>
      </c>
      <c r="P1672" s="2"/>
      <c r="Q1672" s="2"/>
      <c r="R1672" s="1"/>
      <c r="U1672" s="1" t="str">
        <f t="shared" si="135"/>
        <v>2022</v>
      </c>
      <c r="V1672" s="1" t="str">
        <f>VLOOKUP(W1672,quarter[],2,FALSE)</f>
        <v>2nd</v>
      </c>
      <c r="W1672" s="1" t="str">
        <f t="shared" si="136"/>
        <v>May</v>
      </c>
      <c r="X1672" s="1" t="str">
        <f t="shared" si="137"/>
        <v>Clecak, Megan</v>
      </c>
      <c r="Y1672" s="1"/>
      <c r="Z1672" s="1"/>
      <c r="AA1672" s="1" t="s">
        <v>3275</v>
      </c>
      <c r="AB1672" s="1"/>
      <c r="AC1672" s="1"/>
      <c r="AD1672" s="1"/>
      <c r="AE1672" s="1"/>
    </row>
    <row r="1673" spans="1:31">
      <c r="A1673" t="str">
        <f t="shared" si="131"/>
        <v>2022-1672</v>
      </c>
      <c r="B1673" s="1">
        <v>44706</v>
      </c>
      <c r="C1673" s="1" t="s">
        <v>51</v>
      </c>
      <c r="D1673" t="s">
        <v>3276</v>
      </c>
      <c r="E1673" t="s">
        <v>86</v>
      </c>
      <c r="F1673" s="16" t="s">
        <v>1931</v>
      </c>
      <c r="G1673" s="16"/>
      <c r="H1673" t="s">
        <v>1832</v>
      </c>
      <c r="I1673" t="s">
        <v>3277</v>
      </c>
      <c r="J1673" t="s">
        <v>87</v>
      </c>
      <c r="K1673" t="s">
        <v>90</v>
      </c>
      <c r="L1673" t="s">
        <v>90</v>
      </c>
      <c r="N1673" t="s">
        <v>90</v>
      </c>
      <c r="O1673" s="1">
        <v>44707</v>
      </c>
      <c r="P1673" s="2"/>
      <c r="Q1673" s="2"/>
      <c r="R1673" s="1"/>
      <c r="U1673" s="1" t="str">
        <f t="shared" si="135"/>
        <v>2022</v>
      </c>
      <c r="V1673" s="1" t="str">
        <f>VLOOKUP(W1673,quarter[],2,FALSE)</f>
        <v>2nd</v>
      </c>
      <c r="W1673" s="1" t="str">
        <f t="shared" si="136"/>
        <v>May</v>
      </c>
      <c r="X1673" s="1" t="str">
        <f t="shared" si="137"/>
        <v>Clecak, Megan</v>
      </c>
      <c r="Y1673" s="1"/>
      <c r="Z1673" s="1"/>
      <c r="AA1673" s="1" t="s">
        <v>3278</v>
      </c>
      <c r="AB1673" s="1"/>
      <c r="AC1673" s="1"/>
      <c r="AD1673" s="1"/>
      <c r="AE1673" s="1"/>
    </row>
    <row r="1674" spans="1:31">
      <c r="A1674" t="str">
        <f t="shared" si="131"/>
        <v>2022-1673</v>
      </c>
      <c r="B1674" s="1">
        <v>44706</v>
      </c>
      <c r="C1674" s="1" t="s">
        <v>48</v>
      </c>
      <c r="D1674" t="s">
        <v>3279</v>
      </c>
      <c r="E1674" t="s">
        <v>86</v>
      </c>
      <c r="F1674" s="16" t="s">
        <v>3280</v>
      </c>
      <c r="G1674" s="16"/>
      <c r="H1674" t="s">
        <v>3281</v>
      </c>
      <c r="I1674" t="s">
        <v>13</v>
      </c>
      <c r="J1674" t="s">
        <v>286</v>
      </c>
      <c r="K1674" t="s">
        <v>88</v>
      </c>
      <c r="L1674" t="s">
        <v>89</v>
      </c>
      <c r="N1674" t="s">
        <v>90</v>
      </c>
      <c r="O1674" s="1">
        <v>44707</v>
      </c>
      <c r="P1674" s="2"/>
      <c r="Q1674" s="2"/>
      <c r="R1674" s="1"/>
      <c r="U1674" s="1" t="str">
        <f t="shared" si="135"/>
        <v>2022</v>
      </c>
      <c r="V1674" s="1" t="str">
        <f>VLOOKUP(W1674,quarter[],2,FALSE)</f>
        <v>2nd</v>
      </c>
      <c r="W1674" s="1" t="str">
        <f t="shared" si="136"/>
        <v>May</v>
      </c>
      <c r="X1674" s="1" t="str">
        <f t="shared" si="137"/>
        <v>Alexander, Lindsay</v>
      </c>
      <c r="Y1674" s="1"/>
      <c r="Z1674" s="1"/>
      <c r="AA1674" s="1" t="s">
        <v>3282</v>
      </c>
      <c r="AB1674" s="1"/>
      <c r="AC1674" s="1"/>
      <c r="AD1674" s="1"/>
      <c r="AE1674" s="1"/>
    </row>
    <row r="1675" spans="1:31">
      <c r="A1675" t="str">
        <f t="shared" si="131"/>
        <v>2022-1674</v>
      </c>
      <c r="B1675" s="1">
        <v>44706</v>
      </c>
      <c r="C1675" s="1" t="s">
        <v>50</v>
      </c>
      <c r="D1675" t="s">
        <v>3283</v>
      </c>
      <c r="E1675" t="s">
        <v>86</v>
      </c>
      <c r="F1675" s="16" t="s">
        <v>3284</v>
      </c>
      <c r="G1675" s="16"/>
      <c r="H1675" t="s">
        <v>13</v>
      </c>
      <c r="I1675" t="s">
        <v>13</v>
      </c>
      <c r="J1675" t="s">
        <v>99</v>
      </c>
      <c r="K1675" t="s">
        <v>88</v>
      </c>
      <c r="L1675" t="s">
        <v>89</v>
      </c>
      <c r="N1675" t="s">
        <v>90</v>
      </c>
      <c r="O1675" s="1">
        <v>44707</v>
      </c>
      <c r="P1675" s="2"/>
      <c r="Q1675" s="2"/>
      <c r="R1675" s="1"/>
      <c r="U1675" s="1" t="str">
        <f t="shared" si="135"/>
        <v>2022</v>
      </c>
      <c r="V1675" s="1" t="str">
        <f>VLOOKUP(W1675,quarter[],2,FALSE)</f>
        <v>2nd</v>
      </c>
      <c r="W1675" s="1" t="str">
        <f t="shared" si="136"/>
        <v>May</v>
      </c>
      <c r="X1675" s="1" t="str">
        <f t="shared" si="137"/>
        <v>Calo, Robyn</v>
      </c>
      <c r="Y1675" s="1"/>
      <c r="Z1675" s="1"/>
      <c r="AA1675" s="1" t="s">
        <v>438</v>
      </c>
      <c r="AB1675" s="1"/>
      <c r="AC1675" s="1"/>
      <c r="AD1675" s="1"/>
      <c r="AE1675" s="1"/>
    </row>
    <row r="1676" spans="1:31">
      <c r="A1676" t="str">
        <f t="shared" si="131"/>
        <v>2022-1675</v>
      </c>
      <c r="B1676" s="1">
        <v>44706</v>
      </c>
      <c r="C1676" s="1" t="s">
        <v>53</v>
      </c>
      <c r="D1676" t="s">
        <v>1704</v>
      </c>
      <c r="E1676" t="s">
        <v>86</v>
      </c>
      <c r="F1676" s="16" t="s">
        <v>3285</v>
      </c>
      <c r="G1676" s="16"/>
      <c r="H1676" t="s">
        <v>3286</v>
      </c>
      <c r="I1676" t="s">
        <v>3287</v>
      </c>
      <c r="J1676" t="s">
        <v>87</v>
      </c>
      <c r="K1676" t="s">
        <v>90</v>
      </c>
      <c r="L1676" t="s">
        <v>90</v>
      </c>
      <c r="N1676" t="s">
        <v>90</v>
      </c>
      <c r="O1676" s="1">
        <v>44720</v>
      </c>
      <c r="P1676" s="2"/>
      <c r="Q1676" s="2"/>
      <c r="R1676" s="1"/>
      <c r="U1676" s="1" t="str">
        <f t="shared" si="135"/>
        <v>2022</v>
      </c>
      <c r="V1676" s="1" t="str">
        <f>VLOOKUP(W1676,quarter[],2,FALSE)</f>
        <v>2nd</v>
      </c>
      <c r="W1676" s="1" t="str">
        <f t="shared" si="136"/>
        <v>May</v>
      </c>
      <c r="X1676" s="1" t="str">
        <f t="shared" si="137"/>
        <v>Perry, April</v>
      </c>
      <c r="Y1676" s="1"/>
      <c r="Z1676" s="1"/>
      <c r="AA1676" s="1" t="s">
        <v>3288</v>
      </c>
      <c r="AB1676" s="1"/>
      <c r="AC1676" s="1"/>
      <c r="AD1676" s="1"/>
      <c r="AE1676" s="1"/>
    </row>
    <row r="1677" spans="1:31">
      <c r="A1677" t="str">
        <f t="shared" si="131"/>
        <v>2022-1676</v>
      </c>
      <c r="B1677" s="1">
        <v>44706</v>
      </c>
      <c r="C1677" s="1" t="s">
        <v>50</v>
      </c>
      <c r="D1677" t="s">
        <v>3289</v>
      </c>
      <c r="E1677" t="s">
        <v>86</v>
      </c>
      <c r="F1677" s="16" t="s">
        <v>3290</v>
      </c>
      <c r="G1677" s="16"/>
      <c r="H1677" t="s">
        <v>13</v>
      </c>
      <c r="I1677" t="s">
        <v>3291</v>
      </c>
      <c r="J1677" t="s">
        <v>87</v>
      </c>
      <c r="K1677" t="s">
        <v>88</v>
      </c>
      <c r="L1677" t="s">
        <v>89</v>
      </c>
      <c r="N1677" t="s">
        <v>90</v>
      </c>
      <c r="O1677" s="1">
        <v>44707</v>
      </c>
      <c r="P1677" s="2"/>
      <c r="Q1677" s="2"/>
      <c r="R1677" s="1"/>
      <c r="U1677" s="1" t="str">
        <f t="shared" si="135"/>
        <v>2022</v>
      </c>
      <c r="V1677" s="1" t="str">
        <f>VLOOKUP(W1677,quarter[],2,FALSE)</f>
        <v>2nd</v>
      </c>
      <c r="W1677" s="1" t="str">
        <f t="shared" si="136"/>
        <v>May</v>
      </c>
      <c r="X1677" s="1" t="str">
        <f t="shared" si="137"/>
        <v>Calo, Robyn</v>
      </c>
      <c r="Y1677" s="1"/>
      <c r="Z1677" s="1"/>
      <c r="AA1677" s="1" t="s">
        <v>3292</v>
      </c>
      <c r="AB1677" s="1"/>
      <c r="AC1677" s="1"/>
      <c r="AD1677" s="1"/>
      <c r="AE1677" s="1"/>
    </row>
    <row r="1678" spans="1:31">
      <c r="A1678" t="str">
        <f t="shared" si="131"/>
        <v>2022-1677</v>
      </c>
      <c r="B1678" s="1">
        <v>44707</v>
      </c>
      <c r="C1678" s="1" t="s">
        <v>49</v>
      </c>
      <c r="D1678" t="s">
        <v>3293</v>
      </c>
      <c r="E1678" t="s">
        <v>86</v>
      </c>
      <c r="F1678" s="16" t="s">
        <v>3294</v>
      </c>
      <c r="G1678" s="16"/>
      <c r="H1678" t="s">
        <v>13</v>
      </c>
      <c r="I1678" t="s">
        <v>13</v>
      </c>
      <c r="J1678" t="s">
        <v>87</v>
      </c>
      <c r="K1678" t="s">
        <v>88</v>
      </c>
      <c r="L1678" t="s">
        <v>89</v>
      </c>
      <c r="N1678" t="s">
        <v>90</v>
      </c>
      <c r="O1678" s="1">
        <v>44707</v>
      </c>
      <c r="P1678" s="2"/>
      <c r="Q1678" s="2"/>
      <c r="R1678" s="1"/>
      <c r="U1678" s="1" t="str">
        <f t="shared" si="135"/>
        <v>2022</v>
      </c>
      <c r="V1678" s="1" t="str">
        <f>VLOOKUP(W1678,quarter[],2,FALSE)</f>
        <v>2nd</v>
      </c>
      <c r="W1678" s="1" t="str">
        <f t="shared" si="136"/>
        <v>May</v>
      </c>
      <c r="X1678" s="1" t="str">
        <f t="shared" si="137"/>
        <v>Brake, Cassi</v>
      </c>
      <c r="Y1678" s="1"/>
      <c r="Z1678" s="1"/>
      <c r="AA1678" s="1" t="s">
        <v>430</v>
      </c>
      <c r="AB1678" s="1"/>
      <c r="AC1678" s="1"/>
      <c r="AD1678" s="1"/>
      <c r="AE1678" s="1"/>
    </row>
    <row r="1679" spans="1:31">
      <c r="A1679" t="str">
        <f t="shared" si="131"/>
        <v>2022-1678</v>
      </c>
      <c r="B1679" s="1">
        <v>44707</v>
      </c>
      <c r="C1679" s="1" t="s">
        <v>50</v>
      </c>
      <c r="D1679" t="s">
        <v>2766</v>
      </c>
      <c r="E1679" t="s">
        <v>86</v>
      </c>
      <c r="F1679" s="16" t="s">
        <v>3295</v>
      </c>
      <c r="G1679" s="16"/>
      <c r="H1679" t="s">
        <v>13</v>
      </c>
      <c r="I1679" t="s">
        <v>3296</v>
      </c>
      <c r="J1679" t="s">
        <v>87</v>
      </c>
      <c r="K1679" t="s">
        <v>88</v>
      </c>
      <c r="L1679" t="s">
        <v>89</v>
      </c>
      <c r="N1679" t="s">
        <v>90</v>
      </c>
      <c r="O1679" s="1">
        <v>44707</v>
      </c>
      <c r="P1679" s="2"/>
      <c r="Q1679" s="2"/>
      <c r="R1679" s="1"/>
      <c r="U1679" s="1" t="str">
        <f t="shared" si="135"/>
        <v>2022</v>
      </c>
      <c r="V1679" s="1" t="str">
        <f>VLOOKUP(W1679,quarter[],2,FALSE)</f>
        <v>2nd</v>
      </c>
      <c r="W1679" s="1" t="str">
        <f t="shared" si="136"/>
        <v>May</v>
      </c>
      <c r="X1679" s="1" t="str">
        <f t="shared" si="137"/>
        <v>Calo, Robyn</v>
      </c>
      <c r="Y1679" s="1"/>
      <c r="Z1679" s="1"/>
      <c r="AA1679" s="1" t="s">
        <v>125</v>
      </c>
      <c r="AB1679" s="1"/>
      <c r="AC1679" s="1"/>
      <c r="AD1679" s="1"/>
      <c r="AE1679" s="1"/>
    </row>
    <row r="1680" spans="1:31">
      <c r="A1680" t="str">
        <f t="shared" si="131"/>
        <v>2022-1679</v>
      </c>
      <c r="B1680" s="1">
        <v>44707</v>
      </c>
      <c r="C1680" s="1" t="s">
        <v>50</v>
      </c>
      <c r="D1680" t="s">
        <v>3297</v>
      </c>
      <c r="E1680" t="s">
        <v>86</v>
      </c>
      <c r="F1680" s="16" t="s">
        <v>3298</v>
      </c>
      <c r="G1680" s="16"/>
      <c r="H1680" t="s">
        <v>13</v>
      </c>
      <c r="I1680" t="s">
        <v>13</v>
      </c>
      <c r="J1680" t="s">
        <v>140</v>
      </c>
      <c r="K1680" t="s">
        <v>88</v>
      </c>
      <c r="L1680" t="s">
        <v>89</v>
      </c>
      <c r="N1680" t="s">
        <v>90</v>
      </c>
      <c r="O1680" s="1">
        <v>44708</v>
      </c>
      <c r="P1680" s="2"/>
      <c r="Q1680" s="2"/>
      <c r="R1680" s="1"/>
      <c r="U1680" s="1" t="str">
        <f t="shared" si="135"/>
        <v>2022</v>
      </c>
      <c r="V1680" s="1" t="str">
        <f>VLOOKUP(W1680,quarter[],2,FALSE)</f>
        <v>2nd</v>
      </c>
      <c r="W1680" s="1" t="str">
        <f t="shared" si="136"/>
        <v>May</v>
      </c>
      <c r="X1680" s="1" t="str">
        <f t="shared" si="137"/>
        <v>Calo, Robyn</v>
      </c>
      <c r="Y1680" s="1"/>
      <c r="Z1680" s="1"/>
      <c r="AA1680" s="1" t="s">
        <v>3299</v>
      </c>
      <c r="AB1680" s="1"/>
      <c r="AC1680" s="1"/>
      <c r="AD1680" s="1"/>
      <c r="AE1680" s="1"/>
    </row>
    <row r="1681" spans="1:31">
      <c r="A1681" t="str">
        <f t="shared" si="131"/>
        <v>2022-1680</v>
      </c>
      <c r="B1681" s="1">
        <v>44707</v>
      </c>
      <c r="C1681" s="1" t="s">
        <v>52</v>
      </c>
      <c r="D1681" t="s">
        <v>3300</v>
      </c>
      <c r="E1681" t="s">
        <v>86</v>
      </c>
      <c r="F1681" s="16" t="s">
        <v>99</v>
      </c>
      <c r="G1681" s="16"/>
      <c r="H1681" t="s">
        <v>13</v>
      </c>
      <c r="I1681" t="s">
        <v>13</v>
      </c>
      <c r="J1681" t="s">
        <v>99</v>
      </c>
      <c r="K1681" t="s">
        <v>88</v>
      </c>
      <c r="L1681" t="s">
        <v>89</v>
      </c>
      <c r="N1681" t="s">
        <v>90</v>
      </c>
      <c r="O1681" s="1">
        <v>44713</v>
      </c>
      <c r="P1681" s="2">
        <v>0</v>
      </c>
      <c r="Q1681" s="2"/>
      <c r="R1681" s="1"/>
      <c r="U1681" s="1" t="str">
        <f t="shared" si="135"/>
        <v>2022</v>
      </c>
      <c r="V1681" s="1" t="str">
        <f>VLOOKUP(W1681,quarter[],2,FALSE)</f>
        <v>2nd</v>
      </c>
      <c r="W1681" s="1" t="str">
        <f t="shared" si="136"/>
        <v>May</v>
      </c>
      <c r="X1681" s="1" t="str">
        <f t="shared" si="137"/>
        <v>Forbes, Cynthia</v>
      </c>
      <c r="Y1681" s="1"/>
      <c r="Z1681" s="1"/>
      <c r="AA1681" s="1" t="s">
        <v>3301</v>
      </c>
      <c r="AB1681" s="1"/>
      <c r="AC1681" s="1"/>
      <c r="AD1681" s="1"/>
      <c r="AE1681" s="1"/>
    </row>
    <row r="1682" spans="1:31">
      <c r="A1682" t="str">
        <f t="shared" si="131"/>
        <v>2022-1681</v>
      </c>
      <c r="B1682" s="1">
        <v>44707</v>
      </c>
      <c r="C1682" s="1" t="s">
        <v>48</v>
      </c>
      <c r="D1682" t="s">
        <v>3302</v>
      </c>
      <c r="E1682" t="s">
        <v>86</v>
      </c>
      <c r="F1682" s="16" t="s">
        <v>2098</v>
      </c>
      <c r="G1682" s="16"/>
      <c r="H1682" t="s">
        <v>3303</v>
      </c>
      <c r="I1682" t="s">
        <v>3304</v>
      </c>
      <c r="J1682" t="s">
        <v>87</v>
      </c>
      <c r="K1682" t="s">
        <v>88</v>
      </c>
      <c r="L1682" t="s">
        <v>89</v>
      </c>
      <c r="N1682" t="s">
        <v>90</v>
      </c>
      <c r="O1682" s="1">
        <v>44713</v>
      </c>
      <c r="P1682" s="2"/>
      <c r="Q1682" s="2"/>
      <c r="R1682" s="1"/>
      <c r="U1682" s="1" t="str">
        <f t="shared" si="135"/>
        <v>2022</v>
      </c>
      <c r="V1682" s="1" t="str">
        <f>VLOOKUP(W1682,quarter[],2,FALSE)</f>
        <v>2nd</v>
      </c>
      <c r="W1682" s="1" t="str">
        <f t="shared" si="136"/>
        <v>May</v>
      </c>
      <c r="X1682" s="1" t="str">
        <f t="shared" si="137"/>
        <v>Alexander, Lindsay</v>
      </c>
      <c r="Y1682" s="1"/>
      <c r="Z1682" s="1"/>
      <c r="AA1682" s="1" t="s">
        <v>3305</v>
      </c>
      <c r="AB1682" s="1"/>
      <c r="AC1682" s="1"/>
      <c r="AD1682" s="1"/>
      <c r="AE1682" s="1"/>
    </row>
    <row r="1683" spans="1:31">
      <c r="A1683" t="str">
        <f t="shared" si="131"/>
        <v>2022-1682</v>
      </c>
      <c r="B1683" s="1">
        <v>44707</v>
      </c>
      <c r="C1683" s="1" t="s">
        <v>50</v>
      </c>
      <c r="D1683" t="s">
        <v>3306</v>
      </c>
      <c r="E1683" t="s">
        <v>86</v>
      </c>
      <c r="F1683" s="16" t="s">
        <v>3307</v>
      </c>
      <c r="G1683" s="16"/>
      <c r="H1683" t="s">
        <v>3308</v>
      </c>
      <c r="I1683" t="s">
        <v>13</v>
      </c>
      <c r="J1683" t="s">
        <v>87</v>
      </c>
      <c r="K1683" t="s">
        <v>88</v>
      </c>
      <c r="L1683" t="s">
        <v>89</v>
      </c>
      <c r="N1683" t="s">
        <v>90</v>
      </c>
      <c r="O1683" s="1">
        <v>44708</v>
      </c>
      <c r="P1683" s="2"/>
      <c r="Q1683" s="2"/>
      <c r="R1683" s="1"/>
      <c r="U1683" s="1" t="str">
        <f t="shared" si="135"/>
        <v>2022</v>
      </c>
      <c r="V1683" s="1" t="str">
        <f>VLOOKUP(W1683,quarter[],2,FALSE)</f>
        <v>2nd</v>
      </c>
      <c r="W1683" s="1" t="str">
        <f t="shared" si="136"/>
        <v>May</v>
      </c>
      <c r="X1683" s="1" t="str">
        <f t="shared" si="137"/>
        <v>Calo, Robyn</v>
      </c>
      <c r="Y1683" s="1"/>
      <c r="Z1683" s="1"/>
      <c r="AA1683" s="1" t="s">
        <v>3309</v>
      </c>
      <c r="AB1683" s="1"/>
      <c r="AC1683" s="1"/>
      <c r="AD1683" s="1"/>
      <c r="AE1683" s="1"/>
    </row>
    <row r="1684" spans="1:31">
      <c r="A1684" t="str">
        <f t="shared" ref="A1684:A1747" si="138">_xlfn.CONCAT(YEAR(B1684),"-",ROW(A1683))</f>
        <v>2022-1683</v>
      </c>
      <c r="B1684" s="1">
        <v>44707</v>
      </c>
      <c r="C1684" s="1" t="s">
        <v>53</v>
      </c>
      <c r="D1684" t="s">
        <v>583</v>
      </c>
      <c r="E1684" t="s">
        <v>86</v>
      </c>
      <c r="F1684" s="16" t="s">
        <v>3310</v>
      </c>
      <c r="G1684" s="16"/>
      <c r="H1684" t="s">
        <v>3311</v>
      </c>
      <c r="I1684" t="s">
        <v>3312</v>
      </c>
      <c r="J1684" t="s">
        <v>87</v>
      </c>
      <c r="K1684" t="s">
        <v>90</v>
      </c>
      <c r="L1684" t="s">
        <v>90</v>
      </c>
      <c r="N1684" t="s">
        <v>90</v>
      </c>
      <c r="O1684" s="1">
        <v>44714</v>
      </c>
      <c r="P1684" s="2"/>
      <c r="Q1684" s="2"/>
      <c r="R1684" s="1"/>
      <c r="U1684" s="1" t="str">
        <f t="shared" si="135"/>
        <v>2022</v>
      </c>
      <c r="V1684" s="1" t="str">
        <f>VLOOKUP(W1684,quarter[],2,FALSE)</f>
        <v>2nd</v>
      </c>
      <c r="W1684" s="1" t="str">
        <f t="shared" si="136"/>
        <v>May</v>
      </c>
      <c r="X1684" s="1" t="str">
        <f t="shared" si="137"/>
        <v>Perry, April</v>
      </c>
      <c r="Y1684" s="1"/>
      <c r="Z1684" s="1"/>
      <c r="AA1684" s="1" t="s">
        <v>3313</v>
      </c>
      <c r="AB1684" s="1"/>
      <c r="AC1684" s="1"/>
      <c r="AD1684" s="1"/>
      <c r="AE1684" s="1"/>
    </row>
    <row r="1685" spans="1:31">
      <c r="A1685" t="str">
        <f t="shared" si="138"/>
        <v>2022-1684</v>
      </c>
      <c r="B1685" s="1">
        <v>44707</v>
      </c>
      <c r="C1685" s="1" t="s">
        <v>50</v>
      </c>
      <c r="D1685" t="s">
        <v>3314</v>
      </c>
      <c r="E1685" t="s">
        <v>86</v>
      </c>
      <c r="F1685" s="16" t="s">
        <v>3315</v>
      </c>
      <c r="G1685" s="16"/>
      <c r="H1685" t="s">
        <v>13</v>
      </c>
      <c r="I1685" t="s">
        <v>13</v>
      </c>
      <c r="J1685" t="s">
        <v>140</v>
      </c>
      <c r="K1685" t="s">
        <v>88</v>
      </c>
      <c r="L1685" t="s">
        <v>89</v>
      </c>
      <c r="N1685" t="s">
        <v>90</v>
      </c>
      <c r="O1685" s="1">
        <v>44708</v>
      </c>
      <c r="P1685" s="2"/>
      <c r="Q1685" s="2"/>
      <c r="R1685" s="1"/>
      <c r="U1685" s="1" t="str">
        <f t="shared" si="135"/>
        <v>2022</v>
      </c>
      <c r="V1685" s="1" t="str">
        <f>VLOOKUP(W1685,quarter[],2,FALSE)</f>
        <v>2nd</v>
      </c>
      <c r="W1685" s="1" t="str">
        <f t="shared" si="136"/>
        <v>May</v>
      </c>
      <c r="X1685" s="1" t="str">
        <f t="shared" si="137"/>
        <v>Calo, Robyn</v>
      </c>
      <c r="Y1685" s="1"/>
      <c r="Z1685" s="1"/>
      <c r="AA1685" s="1" t="s">
        <v>3316</v>
      </c>
      <c r="AB1685" s="1"/>
      <c r="AC1685" s="1"/>
      <c r="AD1685" s="1"/>
      <c r="AE1685" s="1"/>
    </row>
    <row r="1686" spans="1:31">
      <c r="A1686" t="str">
        <f t="shared" si="138"/>
        <v>2022-1685</v>
      </c>
      <c r="B1686" s="1">
        <v>44707</v>
      </c>
      <c r="C1686" s="1" t="s">
        <v>49</v>
      </c>
      <c r="D1686" t="s">
        <v>3317</v>
      </c>
      <c r="E1686" t="s">
        <v>86</v>
      </c>
      <c r="F1686" s="16" t="s">
        <v>2098</v>
      </c>
      <c r="G1686" s="16"/>
      <c r="H1686" t="s">
        <v>13</v>
      </c>
      <c r="I1686" t="s">
        <v>13</v>
      </c>
      <c r="J1686" t="s">
        <v>87</v>
      </c>
      <c r="K1686" t="s">
        <v>88</v>
      </c>
      <c r="L1686" t="s">
        <v>89</v>
      </c>
      <c r="N1686" t="s">
        <v>90</v>
      </c>
      <c r="O1686" s="1">
        <v>44708</v>
      </c>
      <c r="P1686" s="2"/>
      <c r="Q1686" s="2"/>
      <c r="R1686" s="1"/>
      <c r="U1686" s="1" t="str">
        <f t="shared" si="135"/>
        <v>2022</v>
      </c>
      <c r="V1686" s="1" t="str">
        <f>VLOOKUP(W1686,quarter[],2,FALSE)</f>
        <v>2nd</v>
      </c>
      <c r="W1686" s="1" t="str">
        <f t="shared" si="136"/>
        <v>May</v>
      </c>
      <c r="X1686" s="1" t="str">
        <f t="shared" si="137"/>
        <v>Brake, Cassi</v>
      </c>
      <c r="Y1686" s="1"/>
      <c r="Z1686" s="1"/>
      <c r="AA1686" s="1" t="s">
        <v>834</v>
      </c>
      <c r="AB1686" s="1"/>
      <c r="AC1686" s="1"/>
      <c r="AD1686" s="1"/>
      <c r="AE1686" s="1"/>
    </row>
    <row r="1687" spans="1:31">
      <c r="A1687" t="str">
        <f t="shared" si="138"/>
        <v>2022-1686</v>
      </c>
      <c r="B1687" s="1">
        <v>44707</v>
      </c>
      <c r="C1687" s="1" t="s">
        <v>48</v>
      </c>
      <c r="D1687" t="s">
        <v>3318</v>
      </c>
      <c r="E1687" t="s">
        <v>86</v>
      </c>
      <c r="F1687" s="16" t="s">
        <v>3319</v>
      </c>
      <c r="G1687" s="16"/>
      <c r="H1687" t="s">
        <v>13</v>
      </c>
      <c r="I1687" t="s">
        <v>13</v>
      </c>
      <c r="J1687" t="s">
        <v>87</v>
      </c>
      <c r="K1687" t="s">
        <v>88</v>
      </c>
      <c r="L1687" t="s">
        <v>89</v>
      </c>
      <c r="N1687" t="s">
        <v>90</v>
      </c>
      <c r="O1687" s="1">
        <v>44708</v>
      </c>
      <c r="P1687" s="2"/>
      <c r="Q1687" s="2"/>
      <c r="R1687" s="1"/>
      <c r="U1687" s="1" t="str">
        <f t="shared" si="135"/>
        <v>2022</v>
      </c>
      <c r="V1687" s="1" t="str">
        <f>VLOOKUP(W1687,quarter[],2,FALSE)</f>
        <v>2nd</v>
      </c>
      <c r="W1687" s="1" t="str">
        <f t="shared" si="136"/>
        <v>May</v>
      </c>
      <c r="X1687" s="1" t="str">
        <f t="shared" si="137"/>
        <v>Alexander, Lindsay</v>
      </c>
      <c r="Y1687" s="1"/>
      <c r="Z1687" s="1"/>
      <c r="AA1687" s="1" t="s">
        <v>3239</v>
      </c>
      <c r="AB1687" s="1"/>
      <c r="AC1687" s="1"/>
      <c r="AD1687" s="1"/>
      <c r="AE1687" s="1"/>
    </row>
    <row r="1688" spans="1:31">
      <c r="A1688" t="str">
        <f t="shared" si="138"/>
        <v>2022-1687</v>
      </c>
      <c r="B1688" s="1">
        <v>44707</v>
      </c>
      <c r="C1688" s="1" t="s">
        <v>50</v>
      </c>
      <c r="D1688" t="s">
        <v>3320</v>
      </c>
      <c r="E1688" t="s">
        <v>86</v>
      </c>
      <c r="F1688" s="16" t="s">
        <v>3321</v>
      </c>
      <c r="G1688" s="16"/>
      <c r="H1688" t="s">
        <v>3322</v>
      </c>
      <c r="I1688" t="s">
        <v>13</v>
      </c>
      <c r="J1688" t="s">
        <v>369</v>
      </c>
      <c r="K1688" t="s">
        <v>90</v>
      </c>
      <c r="L1688" t="s">
        <v>90</v>
      </c>
      <c r="N1688" t="s">
        <v>90</v>
      </c>
      <c r="O1688" s="1">
        <v>44708</v>
      </c>
      <c r="P1688" s="2"/>
      <c r="Q1688" s="2"/>
      <c r="R1688" s="1"/>
      <c r="U1688" s="1" t="str">
        <f t="shared" si="135"/>
        <v>2022</v>
      </c>
      <c r="V1688" s="1" t="str">
        <f>VLOOKUP(W1688,quarter[],2,FALSE)</f>
        <v>2nd</v>
      </c>
      <c r="W1688" s="1" t="str">
        <f t="shared" si="136"/>
        <v>May</v>
      </c>
      <c r="X1688" s="1" t="str">
        <f t="shared" si="137"/>
        <v>Calo, Robyn</v>
      </c>
      <c r="Y1688" s="1"/>
      <c r="Z1688" s="1"/>
      <c r="AA1688" s="1" t="s">
        <v>2037</v>
      </c>
      <c r="AB1688" s="1"/>
      <c r="AC1688" s="1"/>
      <c r="AD1688" s="1"/>
      <c r="AE1688" s="1"/>
    </row>
    <row r="1689" spans="1:31">
      <c r="A1689" t="str">
        <f t="shared" si="138"/>
        <v>2022-1688</v>
      </c>
      <c r="B1689" s="1">
        <v>44707</v>
      </c>
      <c r="C1689" s="1" t="s">
        <v>50</v>
      </c>
      <c r="D1689" t="s">
        <v>3323</v>
      </c>
      <c r="E1689" t="s">
        <v>86</v>
      </c>
      <c r="F1689" s="16" t="s">
        <v>3324</v>
      </c>
      <c r="G1689" s="16"/>
      <c r="H1689" t="s">
        <v>3263</v>
      </c>
      <c r="I1689" t="s">
        <v>3264</v>
      </c>
      <c r="J1689" t="s">
        <v>87</v>
      </c>
      <c r="K1689" t="s">
        <v>88</v>
      </c>
      <c r="L1689" t="s">
        <v>90</v>
      </c>
      <c r="N1689" t="s">
        <v>90</v>
      </c>
      <c r="O1689" s="1">
        <v>44708</v>
      </c>
      <c r="P1689" s="2"/>
      <c r="Q1689" s="2"/>
      <c r="R1689" s="1"/>
      <c r="U1689" s="1" t="str">
        <f t="shared" si="135"/>
        <v>2022</v>
      </c>
      <c r="V1689" s="1" t="str">
        <f>VLOOKUP(W1689,quarter[],2,FALSE)</f>
        <v>2nd</v>
      </c>
      <c r="W1689" s="1" t="str">
        <f t="shared" si="136"/>
        <v>May</v>
      </c>
      <c r="X1689" s="1" t="str">
        <f t="shared" si="137"/>
        <v>Calo, Robyn</v>
      </c>
      <c r="Y1689" s="1"/>
      <c r="Z1689" s="1"/>
      <c r="AA1689" s="1" t="s">
        <v>290</v>
      </c>
      <c r="AB1689" s="1"/>
      <c r="AC1689" s="1"/>
      <c r="AD1689" s="1"/>
      <c r="AE1689" s="1"/>
    </row>
    <row r="1690" spans="1:31">
      <c r="A1690" t="str">
        <f t="shared" si="138"/>
        <v>2022-1689</v>
      </c>
      <c r="B1690" s="1">
        <v>44708</v>
      </c>
      <c r="C1690" s="1" t="s">
        <v>50</v>
      </c>
      <c r="D1690" t="s">
        <v>3325</v>
      </c>
      <c r="E1690" t="s">
        <v>86</v>
      </c>
      <c r="F1690" s="16" t="s">
        <v>99</v>
      </c>
      <c r="G1690" s="16"/>
      <c r="H1690" t="s">
        <v>3326</v>
      </c>
      <c r="I1690" t="s">
        <v>13</v>
      </c>
      <c r="J1690" t="s">
        <v>99</v>
      </c>
      <c r="K1690" t="s">
        <v>88</v>
      </c>
      <c r="L1690" t="s">
        <v>89</v>
      </c>
      <c r="N1690" t="s">
        <v>90</v>
      </c>
      <c r="O1690" s="1">
        <v>44708</v>
      </c>
      <c r="P1690" s="2"/>
      <c r="Q1690" s="2"/>
      <c r="R1690" s="1"/>
      <c r="U1690" s="1" t="str">
        <f t="shared" si="135"/>
        <v>2022</v>
      </c>
      <c r="V1690" s="1" t="str">
        <f>VLOOKUP(W1690,quarter[],2,FALSE)</f>
        <v>2nd</v>
      </c>
      <c r="W1690" s="1" t="str">
        <f t="shared" si="136"/>
        <v>May</v>
      </c>
      <c r="X1690" s="1" t="str">
        <f t="shared" si="137"/>
        <v>Calo, Robyn</v>
      </c>
      <c r="Y1690" s="1"/>
      <c r="Z1690" s="1"/>
      <c r="AA1690" s="1" t="s">
        <v>108</v>
      </c>
      <c r="AB1690" s="1"/>
      <c r="AC1690" s="1"/>
      <c r="AD1690" s="1"/>
      <c r="AE1690" s="1"/>
    </row>
    <row r="1691" spans="1:31">
      <c r="A1691" t="str">
        <f t="shared" si="138"/>
        <v>2022-1690</v>
      </c>
      <c r="B1691" s="1">
        <v>44708</v>
      </c>
      <c r="C1691" s="1" t="s">
        <v>53</v>
      </c>
      <c r="D1691" t="s">
        <v>3327</v>
      </c>
      <c r="E1691" t="s">
        <v>86</v>
      </c>
      <c r="F1691" s="16" t="s">
        <v>3328</v>
      </c>
      <c r="G1691" s="16"/>
      <c r="H1691" t="s">
        <v>13</v>
      </c>
      <c r="I1691" t="s">
        <v>13</v>
      </c>
      <c r="J1691" t="s">
        <v>140</v>
      </c>
      <c r="K1691" t="s">
        <v>88</v>
      </c>
      <c r="L1691" t="s">
        <v>89</v>
      </c>
      <c r="N1691" t="s">
        <v>90</v>
      </c>
      <c r="O1691" s="1">
        <v>44708</v>
      </c>
      <c r="P1691" s="2"/>
      <c r="Q1691" s="2"/>
      <c r="R1691" s="1"/>
      <c r="U1691" s="1" t="str">
        <f t="shared" si="135"/>
        <v>2022</v>
      </c>
      <c r="V1691" s="1" t="str">
        <f>VLOOKUP(W1691,quarter[],2,FALSE)</f>
        <v>2nd</v>
      </c>
      <c r="W1691" s="1" t="str">
        <f t="shared" si="136"/>
        <v>May</v>
      </c>
      <c r="X1691" s="1" t="str">
        <f t="shared" si="137"/>
        <v>Perry, April</v>
      </c>
      <c r="Y1691" s="1"/>
      <c r="Z1691" s="1"/>
      <c r="AA1691" s="1" t="s">
        <v>3329</v>
      </c>
      <c r="AB1691" s="1"/>
      <c r="AC1691" s="1"/>
      <c r="AD1691" s="1"/>
      <c r="AE1691" s="1"/>
    </row>
    <row r="1692" spans="1:31">
      <c r="A1692" t="str">
        <f t="shared" si="138"/>
        <v>2022-1691</v>
      </c>
      <c r="B1692" s="1">
        <v>44708</v>
      </c>
      <c r="C1692" s="1" t="s">
        <v>50</v>
      </c>
      <c r="D1692" t="s">
        <v>3330</v>
      </c>
      <c r="E1692" t="s">
        <v>86</v>
      </c>
      <c r="F1692" s="16" t="s">
        <v>3331</v>
      </c>
      <c r="G1692" s="16"/>
      <c r="H1692" t="s">
        <v>13</v>
      </c>
      <c r="I1692" t="s">
        <v>13</v>
      </c>
      <c r="J1692" t="s">
        <v>140</v>
      </c>
      <c r="K1692" t="s">
        <v>88</v>
      </c>
      <c r="L1692" t="s">
        <v>89</v>
      </c>
      <c r="N1692" t="s">
        <v>90</v>
      </c>
      <c r="O1692" s="1">
        <v>44708</v>
      </c>
      <c r="P1692" s="2"/>
      <c r="Q1692" s="2"/>
      <c r="R1692" s="1"/>
      <c r="U1692" s="1" t="str">
        <f t="shared" si="135"/>
        <v>2022</v>
      </c>
      <c r="V1692" s="1" t="str">
        <f>VLOOKUP(W1692,quarter[],2,FALSE)</f>
        <v>2nd</v>
      </c>
      <c r="W1692" s="1" t="str">
        <f t="shared" si="136"/>
        <v>May</v>
      </c>
      <c r="X1692" s="1" t="str">
        <f t="shared" si="137"/>
        <v>Calo, Robyn</v>
      </c>
      <c r="Y1692" s="1"/>
      <c r="Z1692" s="1"/>
      <c r="AA1692" s="1" t="s">
        <v>3332</v>
      </c>
      <c r="AB1692" s="1"/>
      <c r="AC1692" s="1"/>
      <c r="AD1692" s="1"/>
      <c r="AE1692" s="1"/>
    </row>
    <row r="1693" spans="1:31">
      <c r="A1693" t="str">
        <f t="shared" si="138"/>
        <v>2022-1692</v>
      </c>
      <c r="B1693" s="1">
        <v>44707</v>
      </c>
      <c r="C1693" s="1" t="s">
        <v>50</v>
      </c>
      <c r="D1693" t="s">
        <v>1011</v>
      </c>
      <c r="E1693" t="s">
        <v>86</v>
      </c>
      <c r="F1693" s="16" t="s">
        <v>3333</v>
      </c>
      <c r="G1693" s="16"/>
      <c r="H1693" t="s">
        <v>1832</v>
      </c>
      <c r="I1693" t="s">
        <v>3251</v>
      </c>
      <c r="J1693" t="s">
        <v>87</v>
      </c>
      <c r="K1693" t="s">
        <v>88</v>
      </c>
      <c r="L1693" t="s">
        <v>90</v>
      </c>
      <c r="N1693" t="s">
        <v>90</v>
      </c>
      <c r="O1693" s="1">
        <v>44715</v>
      </c>
      <c r="P1693" s="2"/>
      <c r="Q1693" s="2"/>
      <c r="R1693" s="1"/>
      <c r="U1693" s="1" t="str">
        <f t="shared" si="135"/>
        <v>2022</v>
      </c>
      <c r="V1693" s="1" t="str">
        <f>VLOOKUP(W1693,quarter[],2,FALSE)</f>
        <v>2nd</v>
      </c>
      <c r="W1693" s="1" t="str">
        <f t="shared" si="136"/>
        <v>May</v>
      </c>
      <c r="X1693" s="1" t="str">
        <f t="shared" si="137"/>
        <v>Calo, Robyn</v>
      </c>
      <c r="Y1693" s="1"/>
      <c r="Z1693" s="1"/>
      <c r="AA1693" s="1" t="s">
        <v>3334</v>
      </c>
      <c r="AB1693" s="1"/>
      <c r="AC1693" s="1"/>
      <c r="AD1693" s="1"/>
      <c r="AE1693" s="1"/>
    </row>
    <row r="1694" spans="1:31">
      <c r="A1694" t="str">
        <f t="shared" si="138"/>
        <v>2022-1693</v>
      </c>
      <c r="B1694" s="1">
        <v>44708</v>
      </c>
      <c r="C1694" s="1" t="s">
        <v>49</v>
      </c>
      <c r="D1694" t="s">
        <v>793</v>
      </c>
      <c r="E1694" t="s">
        <v>86</v>
      </c>
      <c r="F1694" s="16" t="s">
        <v>3335</v>
      </c>
      <c r="G1694" s="16"/>
      <c r="H1694" t="s">
        <v>13</v>
      </c>
      <c r="I1694" t="s">
        <v>13</v>
      </c>
      <c r="J1694" t="s">
        <v>87</v>
      </c>
      <c r="K1694" t="s">
        <v>88</v>
      </c>
      <c r="L1694" t="s">
        <v>89</v>
      </c>
      <c r="N1694" t="s">
        <v>90</v>
      </c>
      <c r="O1694" s="1">
        <v>44712</v>
      </c>
      <c r="P1694" s="2"/>
      <c r="Q1694" s="2"/>
      <c r="R1694" s="1"/>
      <c r="U1694" s="1" t="str">
        <f t="shared" si="135"/>
        <v>2022</v>
      </c>
      <c r="V1694" s="1" t="str">
        <f>VLOOKUP(W1694,quarter[],2,FALSE)</f>
        <v>2nd</v>
      </c>
      <c r="W1694" s="1" t="str">
        <f t="shared" si="136"/>
        <v>May</v>
      </c>
      <c r="X1694" s="1" t="str">
        <f t="shared" si="137"/>
        <v>Brake, Cassi</v>
      </c>
      <c r="Y1694" s="1"/>
      <c r="Z1694" s="1"/>
      <c r="AA1694" s="1" t="s">
        <v>125</v>
      </c>
      <c r="AB1694" s="1"/>
      <c r="AC1694" s="1"/>
      <c r="AD1694" s="1"/>
      <c r="AE1694" s="1"/>
    </row>
    <row r="1695" spans="1:31">
      <c r="A1695" t="str">
        <f t="shared" si="138"/>
        <v>2022-1694</v>
      </c>
      <c r="B1695" s="1">
        <v>44708</v>
      </c>
      <c r="C1695" s="1" t="s">
        <v>51</v>
      </c>
      <c r="D1695" t="s">
        <v>3336</v>
      </c>
      <c r="E1695" t="s">
        <v>86</v>
      </c>
      <c r="F1695" s="16" t="s">
        <v>3337</v>
      </c>
      <c r="G1695" s="16"/>
      <c r="H1695" t="s">
        <v>877</v>
      </c>
      <c r="I1695" t="s">
        <v>3338</v>
      </c>
      <c r="J1695" t="s">
        <v>87</v>
      </c>
      <c r="K1695" t="s">
        <v>90</v>
      </c>
      <c r="L1695" t="s">
        <v>90</v>
      </c>
      <c r="N1695" t="s">
        <v>90</v>
      </c>
      <c r="O1695" s="1">
        <v>44712</v>
      </c>
      <c r="P1695" s="2"/>
      <c r="Q1695" s="2"/>
      <c r="R1695" s="1"/>
      <c r="U1695" s="1" t="str">
        <f t="shared" si="135"/>
        <v>2022</v>
      </c>
      <c r="V1695" s="1" t="str">
        <f>VLOOKUP(W1695,quarter[],2,FALSE)</f>
        <v>2nd</v>
      </c>
      <c r="W1695" s="1" t="str">
        <f t="shared" si="136"/>
        <v>May</v>
      </c>
      <c r="X1695" s="1" t="str">
        <f t="shared" si="137"/>
        <v>Clecak, Megan</v>
      </c>
      <c r="Y1695" s="1"/>
      <c r="Z1695" s="1"/>
      <c r="AA1695" s="1" t="s">
        <v>3099</v>
      </c>
      <c r="AB1695" s="1"/>
      <c r="AC1695" s="1"/>
      <c r="AD1695" s="1"/>
      <c r="AE1695" s="1"/>
    </row>
    <row r="1696" spans="1:31">
      <c r="A1696" t="str">
        <f t="shared" si="138"/>
        <v>2022-1695</v>
      </c>
      <c r="B1696" s="1">
        <v>44708</v>
      </c>
      <c r="C1696" s="1" t="s">
        <v>53</v>
      </c>
      <c r="D1696" t="s">
        <v>3339</v>
      </c>
      <c r="E1696" t="s">
        <v>86</v>
      </c>
      <c r="F1696" s="16" t="s">
        <v>3340</v>
      </c>
      <c r="G1696" s="16"/>
      <c r="H1696" t="s">
        <v>13</v>
      </c>
      <c r="I1696" t="s">
        <v>13</v>
      </c>
      <c r="J1696" t="s">
        <v>140</v>
      </c>
      <c r="K1696" t="s">
        <v>88</v>
      </c>
      <c r="L1696" t="s">
        <v>89</v>
      </c>
      <c r="N1696" t="s">
        <v>90</v>
      </c>
      <c r="O1696" s="1">
        <v>44708</v>
      </c>
      <c r="P1696" s="2"/>
      <c r="Q1696" s="2"/>
      <c r="R1696" s="1"/>
      <c r="U1696" s="1" t="str">
        <f t="shared" si="135"/>
        <v>2022</v>
      </c>
      <c r="V1696" s="1" t="str">
        <f>VLOOKUP(W1696,quarter[],2,FALSE)</f>
        <v>2nd</v>
      </c>
      <c r="W1696" s="1" t="str">
        <f t="shared" si="136"/>
        <v>May</v>
      </c>
      <c r="X1696" s="1" t="str">
        <f t="shared" si="137"/>
        <v>Perry, April</v>
      </c>
      <c r="Y1696" s="1"/>
      <c r="Z1696" s="1"/>
      <c r="AA1696" s="1" t="s">
        <v>3341</v>
      </c>
      <c r="AB1696" s="1"/>
      <c r="AC1696" s="1"/>
      <c r="AD1696" s="1"/>
      <c r="AE1696" s="1"/>
    </row>
    <row r="1697" spans="1:31">
      <c r="A1697" t="str">
        <f t="shared" si="138"/>
        <v>2022-1696</v>
      </c>
      <c r="B1697" s="1">
        <v>44708</v>
      </c>
      <c r="C1697" s="1" t="s">
        <v>48</v>
      </c>
      <c r="D1697" t="s">
        <v>3342</v>
      </c>
      <c r="E1697" t="s">
        <v>86</v>
      </c>
      <c r="F1697" s="16" t="s">
        <v>3343</v>
      </c>
      <c r="G1697" s="16"/>
      <c r="H1697" t="s">
        <v>3344</v>
      </c>
      <c r="I1697" t="s">
        <v>13</v>
      </c>
      <c r="J1697" t="s">
        <v>99</v>
      </c>
      <c r="K1697" t="s">
        <v>88</v>
      </c>
      <c r="L1697" t="s">
        <v>89</v>
      </c>
      <c r="N1697" t="s">
        <v>90</v>
      </c>
      <c r="O1697" s="1">
        <v>44712</v>
      </c>
      <c r="P1697" s="2"/>
      <c r="Q1697" s="2"/>
      <c r="R1697" s="1"/>
      <c r="U1697" s="1" t="str">
        <f t="shared" si="135"/>
        <v>2022</v>
      </c>
      <c r="V1697" s="1" t="str">
        <f>VLOOKUP(W1697,quarter[],2,FALSE)</f>
        <v>2nd</v>
      </c>
      <c r="W1697" s="1" t="str">
        <f t="shared" si="136"/>
        <v>May</v>
      </c>
      <c r="X1697" s="1" t="str">
        <f t="shared" si="137"/>
        <v>Alexander, Lindsay</v>
      </c>
      <c r="Y1697" s="1"/>
      <c r="Z1697" s="1"/>
      <c r="AA1697" s="1" t="s">
        <v>3345</v>
      </c>
      <c r="AB1697" s="1"/>
      <c r="AC1697" s="1"/>
      <c r="AD1697" s="1"/>
      <c r="AE1697" s="1"/>
    </row>
    <row r="1698" spans="1:31">
      <c r="A1698" t="str">
        <f t="shared" si="138"/>
        <v>2022-1697</v>
      </c>
      <c r="B1698" s="1">
        <v>44708</v>
      </c>
      <c r="C1698" s="1" t="s">
        <v>50</v>
      </c>
      <c r="D1698" t="s">
        <v>3346</v>
      </c>
      <c r="E1698" t="s">
        <v>220</v>
      </c>
      <c r="F1698" s="16" t="s">
        <v>3347</v>
      </c>
      <c r="G1698" s="16"/>
      <c r="H1698" t="s">
        <v>1645</v>
      </c>
      <c r="I1698" t="s">
        <v>3348</v>
      </c>
      <c r="J1698" t="s">
        <v>87</v>
      </c>
      <c r="K1698" t="s">
        <v>88</v>
      </c>
      <c r="L1698" t="s">
        <v>89</v>
      </c>
      <c r="N1698" t="s">
        <v>90</v>
      </c>
      <c r="O1698" s="1">
        <v>44708</v>
      </c>
      <c r="P1698" s="2"/>
      <c r="Q1698" s="2"/>
      <c r="R1698" s="1"/>
      <c r="U1698" s="1" t="str">
        <f t="shared" si="135"/>
        <v>2022</v>
      </c>
      <c r="V1698" s="1" t="str">
        <f>VLOOKUP(W1698,quarter[],2,FALSE)</f>
        <v>2nd</v>
      </c>
      <c r="W1698" s="1" t="str">
        <f t="shared" si="136"/>
        <v>May</v>
      </c>
      <c r="X1698" s="1" t="str">
        <f t="shared" si="137"/>
        <v>Calo, Robyn</v>
      </c>
      <c r="Y1698" s="1"/>
      <c r="Z1698" s="1"/>
      <c r="AA1698" s="1" t="s">
        <v>125</v>
      </c>
      <c r="AB1698" s="1"/>
      <c r="AC1698" s="1"/>
      <c r="AD1698" s="1"/>
      <c r="AE1698" s="1"/>
    </row>
    <row r="1699" spans="1:31">
      <c r="A1699" t="str">
        <f t="shared" si="138"/>
        <v>2022-1698</v>
      </c>
      <c r="B1699" s="1">
        <v>44708</v>
      </c>
      <c r="C1699" s="1" t="s">
        <v>49</v>
      </c>
      <c r="D1699" t="s">
        <v>3349</v>
      </c>
      <c r="E1699" t="s">
        <v>86</v>
      </c>
      <c r="F1699" s="16" t="s">
        <v>99</v>
      </c>
      <c r="G1699" s="16"/>
      <c r="H1699" t="s">
        <v>13</v>
      </c>
      <c r="I1699" t="s">
        <v>13</v>
      </c>
      <c r="J1699" t="s">
        <v>99</v>
      </c>
      <c r="K1699" t="s">
        <v>88</v>
      </c>
      <c r="L1699" t="s">
        <v>89</v>
      </c>
      <c r="N1699" t="s">
        <v>90</v>
      </c>
      <c r="O1699" s="1">
        <v>44712</v>
      </c>
      <c r="P1699" s="2"/>
      <c r="Q1699" s="2"/>
      <c r="R1699" s="1"/>
      <c r="U1699" s="1" t="str">
        <f t="shared" si="135"/>
        <v>2022</v>
      </c>
      <c r="V1699" s="1" t="str">
        <f>VLOOKUP(W1699,quarter[],2,FALSE)</f>
        <v>2nd</v>
      </c>
      <c r="W1699" s="1" t="str">
        <f t="shared" si="136"/>
        <v>May</v>
      </c>
      <c r="X1699" s="1" t="str">
        <f t="shared" si="137"/>
        <v>Brake, Cassi</v>
      </c>
      <c r="Y1699" s="1"/>
      <c r="Z1699" s="1"/>
      <c r="AA1699" s="1" t="s">
        <v>3350</v>
      </c>
      <c r="AB1699" s="1"/>
      <c r="AC1699" s="1"/>
      <c r="AD1699" s="1"/>
      <c r="AE1699" s="1"/>
    </row>
    <row r="1700" spans="1:31">
      <c r="A1700" t="str">
        <f t="shared" si="138"/>
        <v>2022-1699</v>
      </c>
      <c r="B1700" s="1">
        <v>44708</v>
      </c>
      <c r="C1700" s="1" t="s">
        <v>53</v>
      </c>
      <c r="D1700" t="s">
        <v>3351</v>
      </c>
      <c r="E1700" t="s">
        <v>86</v>
      </c>
      <c r="F1700" s="16" t="s">
        <v>3352</v>
      </c>
      <c r="G1700" s="16"/>
      <c r="H1700" t="s">
        <v>3353</v>
      </c>
      <c r="I1700" t="s">
        <v>13</v>
      </c>
      <c r="J1700" t="s">
        <v>1003</v>
      </c>
      <c r="K1700" t="s">
        <v>88</v>
      </c>
      <c r="L1700" t="s">
        <v>89</v>
      </c>
      <c r="N1700" t="s">
        <v>90</v>
      </c>
      <c r="O1700" s="1">
        <v>44708</v>
      </c>
      <c r="P1700" s="2"/>
      <c r="Q1700" s="2"/>
      <c r="R1700" s="1"/>
      <c r="U1700" s="1" t="str">
        <f t="shared" si="135"/>
        <v>2022</v>
      </c>
      <c r="V1700" s="1" t="str">
        <f>VLOOKUP(W1700,quarter[],2,FALSE)</f>
        <v>2nd</v>
      </c>
      <c r="W1700" s="1" t="str">
        <f t="shared" si="136"/>
        <v>May</v>
      </c>
      <c r="X1700" s="1" t="str">
        <f t="shared" si="137"/>
        <v>Perry, April</v>
      </c>
      <c r="Y1700" s="1"/>
      <c r="Z1700" s="1"/>
      <c r="AA1700" s="1" t="s">
        <v>3354</v>
      </c>
      <c r="AB1700" s="1"/>
      <c r="AC1700" s="1"/>
      <c r="AD1700" s="1"/>
      <c r="AE1700" s="1"/>
    </row>
    <row r="1701" spans="1:31">
      <c r="A1701" t="str">
        <f t="shared" si="138"/>
        <v>2022-1700</v>
      </c>
      <c r="B1701" s="1">
        <v>44708</v>
      </c>
      <c r="C1701" s="1" t="s">
        <v>50</v>
      </c>
      <c r="D1701" t="s">
        <v>3355</v>
      </c>
      <c r="E1701" t="s">
        <v>86</v>
      </c>
      <c r="F1701" s="16" t="s">
        <v>3356</v>
      </c>
      <c r="G1701" s="16"/>
      <c r="H1701" t="s">
        <v>3357</v>
      </c>
      <c r="I1701" t="s">
        <v>13</v>
      </c>
      <c r="J1701" t="s">
        <v>87</v>
      </c>
      <c r="K1701" t="s">
        <v>88</v>
      </c>
      <c r="L1701" t="s">
        <v>89</v>
      </c>
      <c r="N1701" t="s">
        <v>90</v>
      </c>
      <c r="O1701" s="1">
        <v>44720</v>
      </c>
      <c r="P1701" s="2"/>
      <c r="Q1701" s="2"/>
      <c r="R1701" s="1"/>
      <c r="U1701" s="1" t="str">
        <f t="shared" ref="U1701:U1732" si="139">TEXT(B1701,"yyyy")</f>
        <v>2022</v>
      </c>
      <c r="V1701" s="1" t="str">
        <f>VLOOKUP(W1701,quarter[],2,FALSE)</f>
        <v>2nd</v>
      </c>
      <c r="W1701" s="1" t="str">
        <f t="shared" ref="W1701:W1732" si="140">TEXT(B1701,"mmmm")</f>
        <v>May</v>
      </c>
      <c r="X1701" s="1" t="str">
        <f t="shared" ref="X1701:X1732" si="141">C1701</f>
        <v>Calo, Robyn</v>
      </c>
      <c r="Y1701" s="1"/>
      <c r="Z1701" s="1"/>
      <c r="AA1701" s="1" t="s">
        <v>3358</v>
      </c>
      <c r="AB1701" s="1"/>
      <c r="AC1701" s="1"/>
      <c r="AD1701" s="1"/>
      <c r="AE1701" s="1"/>
    </row>
    <row r="1702" spans="1:31">
      <c r="A1702" t="str">
        <f t="shared" si="138"/>
        <v>2022-1701</v>
      </c>
      <c r="B1702" s="1">
        <v>44708</v>
      </c>
      <c r="C1702" s="1" t="s">
        <v>50</v>
      </c>
      <c r="D1702" t="s">
        <v>3359</v>
      </c>
      <c r="E1702" t="s">
        <v>86</v>
      </c>
      <c r="F1702" s="16" t="s">
        <v>3360</v>
      </c>
      <c r="G1702" s="16"/>
      <c r="H1702" t="s">
        <v>3361</v>
      </c>
      <c r="I1702" t="s">
        <v>13</v>
      </c>
      <c r="J1702" t="s">
        <v>87</v>
      </c>
      <c r="K1702" t="s">
        <v>88</v>
      </c>
      <c r="L1702" t="s">
        <v>89</v>
      </c>
      <c r="N1702" t="s">
        <v>90</v>
      </c>
      <c r="O1702" s="1">
        <v>44720</v>
      </c>
      <c r="P1702" s="2"/>
      <c r="Q1702" s="2"/>
      <c r="R1702" s="1"/>
      <c r="U1702" s="1" t="str">
        <f t="shared" si="139"/>
        <v>2022</v>
      </c>
      <c r="V1702" s="1" t="str">
        <f>VLOOKUP(W1702,quarter[],2,FALSE)</f>
        <v>2nd</v>
      </c>
      <c r="W1702" s="1" t="str">
        <f t="shared" si="140"/>
        <v>May</v>
      </c>
      <c r="X1702" s="1" t="str">
        <f t="shared" si="141"/>
        <v>Calo, Robyn</v>
      </c>
      <c r="Y1702" s="1"/>
      <c r="Z1702" s="1"/>
      <c r="AA1702" s="1" t="s">
        <v>3362</v>
      </c>
      <c r="AB1702" s="1"/>
      <c r="AC1702" s="1"/>
      <c r="AD1702" s="1"/>
      <c r="AE1702" s="1"/>
    </row>
    <row r="1703" spans="1:31">
      <c r="A1703" t="str">
        <f t="shared" si="138"/>
        <v>2022-1702</v>
      </c>
      <c r="B1703" s="1">
        <v>44708</v>
      </c>
      <c r="C1703" s="1" t="s">
        <v>50</v>
      </c>
      <c r="D1703" t="s">
        <v>3355</v>
      </c>
      <c r="E1703" t="s">
        <v>86</v>
      </c>
      <c r="F1703" s="16" t="s">
        <v>3363</v>
      </c>
      <c r="G1703" s="16"/>
      <c r="H1703" t="s">
        <v>3364</v>
      </c>
      <c r="I1703" t="s">
        <v>13</v>
      </c>
      <c r="J1703" t="s">
        <v>87</v>
      </c>
      <c r="K1703" t="s">
        <v>88</v>
      </c>
      <c r="L1703" t="s">
        <v>89</v>
      </c>
      <c r="N1703" t="s">
        <v>90</v>
      </c>
      <c r="O1703" s="1">
        <v>44720</v>
      </c>
      <c r="P1703" s="2"/>
      <c r="Q1703" s="2"/>
      <c r="R1703" s="1"/>
      <c r="U1703" s="1" t="str">
        <f t="shared" si="139"/>
        <v>2022</v>
      </c>
      <c r="V1703" s="1" t="str">
        <f>VLOOKUP(W1703,quarter[],2,FALSE)</f>
        <v>2nd</v>
      </c>
      <c r="W1703" s="1" t="str">
        <f t="shared" si="140"/>
        <v>May</v>
      </c>
      <c r="X1703" s="1" t="str">
        <f t="shared" si="141"/>
        <v>Calo, Robyn</v>
      </c>
      <c r="Y1703" s="1"/>
      <c r="Z1703" s="1"/>
      <c r="AA1703" s="1" t="s">
        <v>3362</v>
      </c>
      <c r="AB1703" s="1"/>
      <c r="AC1703" s="1"/>
      <c r="AD1703" s="1"/>
      <c r="AE1703" s="1"/>
    </row>
    <row r="1704" spans="1:31">
      <c r="A1704" t="str">
        <f t="shared" si="138"/>
        <v>2022-1703</v>
      </c>
      <c r="B1704" s="1">
        <v>44708</v>
      </c>
      <c r="C1704" s="1" t="s">
        <v>50</v>
      </c>
      <c r="D1704" t="s">
        <v>258</v>
      </c>
      <c r="E1704" t="s">
        <v>86</v>
      </c>
      <c r="F1704" s="16" t="s">
        <v>3365</v>
      </c>
      <c r="G1704" s="16"/>
      <c r="H1704" t="s">
        <v>3366</v>
      </c>
      <c r="I1704" t="s">
        <v>13</v>
      </c>
      <c r="J1704" t="s">
        <v>87</v>
      </c>
      <c r="K1704" t="s">
        <v>90</v>
      </c>
      <c r="L1704" t="s">
        <v>90</v>
      </c>
      <c r="N1704" t="s">
        <v>90</v>
      </c>
      <c r="O1704" s="1">
        <v>44714</v>
      </c>
      <c r="P1704" s="2"/>
      <c r="Q1704" s="2"/>
      <c r="R1704" s="1"/>
      <c r="U1704" s="1" t="str">
        <f t="shared" si="139"/>
        <v>2022</v>
      </c>
      <c r="V1704" s="1" t="str">
        <f>VLOOKUP(W1704,quarter[],2,FALSE)</f>
        <v>2nd</v>
      </c>
      <c r="W1704" s="1" t="str">
        <f t="shared" si="140"/>
        <v>May</v>
      </c>
      <c r="X1704" s="1" t="str">
        <f t="shared" si="141"/>
        <v>Calo, Robyn</v>
      </c>
      <c r="Y1704" s="1"/>
      <c r="Z1704" s="1"/>
      <c r="AA1704" s="1" t="s">
        <v>3367</v>
      </c>
      <c r="AB1704" s="1"/>
      <c r="AC1704" s="1"/>
      <c r="AD1704" s="1"/>
      <c r="AE1704" s="1"/>
    </row>
    <row r="1705" spans="1:31">
      <c r="A1705" t="str">
        <f t="shared" si="138"/>
        <v>2022-1704</v>
      </c>
      <c r="B1705" s="1">
        <v>44709</v>
      </c>
      <c r="C1705" s="1" t="s">
        <v>53</v>
      </c>
      <c r="D1705" t="s">
        <v>941</v>
      </c>
      <c r="E1705" t="s">
        <v>86</v>
      </c>
      <c r="F1705" s="16" t="s">
        <v>3368</v>
      </c>
      <c r="G1705" s="16"/>
      <c r="H1705" t="s">
        <v>3368</v>
      </c>
      <c r="I1705" t="s">
        <v>3369</v>
      </c>
      <c r="J1705" t="s">
        <v>87</v>
      </c>
      <c r="K1705" t="s">
        <v>90</v>
      </c>
      <c r="L1705" t="s">
        <v>90</v>
      </c>
      <c r="N1705" t="s">
        <v>90</v>
      </c>
      <c r="O1705" s="1">
        <v>44720</v>
      </c>
      <c r="P1705" s="2"/>
      <c r="Q1705" s="2"/>
      <c r="R1705" s="1"/>
      <c r="U1705" s="1" t="str">
        <f t="shared" si="139"/>
        <v>2022</v>
      </c>
      <c r="V1705" s="1" t="str">
        <f>VLOOKUP(W1705,quarter[],2,FALSE)</f>
        <v>2nd</v>
      </c>
      <c r="W1705" s="1" t="str">
        <f t="shared" si="140"/>
        <v>May</v>
      </c>
      <c r="X1705" s="1" t="str">
        <f t="shared" si="141"/>
        <v>Perry, April</v>
      </c>
      <c r="Y1705" s="1"/>
      <c r="Z1705" s="1"/>
      <c r="AA1705" s="1" t="s">
        <v>3370</v>
      </c>
      <c r="AB1705" s="1"/>
      <c r="AC1705" s="1"/>
      <c r="AD1705" s="1"/>
      <c r="AE1705" s="1"/>
    </row>
    <row r="1706" spans="1:31">
      <c r="A1706" t="str">
        <f t="shared" si="138"/>
        <v>2022-1705</v>
      </c>
      <c r="B1706" s="1">
        <v>44709</v>
      </c>
      <c r="C1706" s="1" t="s">
        <v>50</v>
      </c>
      <c r="D1706" t="s">
        <v>3371</v>
      </c>
      <c r="E1706" t="s">
        <v>86</v>
      </c>
      <c r="F1706" s="16" t="s">
        <v>3372</v>
      </c>
      <c r="G1706" s="16"/>
      <c r="H1706" t="s">
        <v>1160</v>
      </c>
      <c r="I1706" t="s">
        <v>3373</v>
      </c>
      <c r="J1706" t="s">
        <v>87</v>
      </c>
      <c r="K1706" t="s">
        <v>90</v>
      </c>
      <c r="L1706" t="s">
        <v>90</v>
      </c>
      <c r="N1706" t="s">
        <v>90</v>
      </c>
      <c r="O1706" s="1">
        <v>44712</v>
      </c>
      <c r="P1706" s="2"/>
      <c r="Q1706" s="2"/>
      <c r="R1706" s="1"/>
      <c r="U1706" s="1" t="str">
        <f t="shared" si="139"/>
        <v>2022</v>
      </c>
      <c r="V1706" s="1" t="str">
        <f>VLOOKUP(W1706,quarter[],2,FALSE)</f>
        <v>2nd</v>
      </c>
      <c r="W1706" s="1" t="str">
        <f t="shared" si="140"/>
        <v>May</v>
      </c>
      <c r="X1706" s="1" t="str">
        <f t="shared" si="141"/>
        <v>Calo, Robyn</v>
      </c>
      <c r="Y1706" s="1"/>
      <c r="Z1706" s="1"/>
      <c r="AA1706" s="1" t="s">
        <v>3374</v>
      </c>
      <c r="AB1706" s="1"/>
      <c r="AC1706" s="1"/>
      <c r="AD1706" s="1"/>
      <c r="AE1706" s="1"/>
    </row>
    <row r="1707" spans="1:31">
      <c r="A1707" t="str">
        <f t="shared" si="138"/>
        <v>2022-1706</v>
      </c>
      <c r="B1707" s="1">
        <v>44709</v>
      </c>
      <c r="C1707" s="1" t="s">
        <v>49</v>
      </c>
      <c r="D1707" t="s">
        <v>3375</v>
      </c>
      <c r="E1707" t="s">
        <v>86</v>
      </c>
      <c r="F1707" s="16" t="s">
        <v>99</v>
      </c>
      <c r="G1707" s="16"/>
      <c r="H1707" t="s">
        <v>13</v>
      </c>
      <c r="I1707" t="s">
        <v>13</v>
      </c>
      <c r="J1707" t="s">
        <v>99</v>
      </c>
      <c r="K1707" t="s">
        <v>88</v>
      </c>
      <c r="L1707" t="s">
        <v>89</v>
      </c>
      <c r="N1707" t="s">
        <v>90</v>
      </c>
      <c r="O1707" s="1">
        <v>44713</v>
      </c>
      <c r="P1707" s="2"/>
      <c r="Q1707" s="2"/>
      <c r="R1707" s="1"/>
      <c r="U1707" s="1" t="str">
        <f t="shared" si="139"/>
        <v>2022</v>
      </c>
      <c r="V1707" s="1" t="str">
        <f>VLOOKUP(W1707,quarter[],2,FALSE)</f>
        <v>2nd</v>
      </c>
      <c r="W1707" s="1" t="str">
        <f t="shared" si="140"/>
        <v>May</v>
      </c>
      <c r="X1707" s="1" t="str">
        <f t="shared" si="141"/>
        <v>Brake, Cassi</v>
      </c>
      <c r="Y1707" s="1"/>
      <c r="Z1707" s="1"/>
      <c r="AA1707" s="1" t="s">
        <v>3376</v>
      </c>
      <c r="AB1707" s="1"/>
      <c r="AC1707" s="1"/>
      <c r="AD1707" s="1"/>
      <c r="AE1707" s="1"/>
    </row>
    <row r="1708" spans="1:31">
      <c r="A1708" t="str">
        <f t="shared" si="138"/>
        <v>2022-1707</v>
      </c>
      <c r="B1708" s="1">
        <v>44711</v>
      </c>
      <c r="C1708" s="1" t="s">
        <v>48</v>
      </c>
      <c r="D1708" t="s">
        <v>2789</v>
      </c>
      <c r="E1708" t="s">
        <v>86</v>
      </c>
      <c r="F1708" s="16" t="s">
        <v>3377</v>
      </c>
      <c r="G1708" s="16"/>
      <c r="H1708" t="s">
        <v>3378</v>
      </c>
      <c r="I1708" t="s">
        <v>13</v>
      </c>
      <c r="J1708" t="s">
        <v>369</v>
      </c>
      <c r="K1708" t="s">
        <v>90</v>
      </c>
      <c r="L1708" t="s">
        <v>90</v>
      </c>
      <c r="N1708" t="s">
        <v>90</v>
      </c>
      <c r="O1708" s="1">
        <v>44712</v>
      </c>
      <c r="P1708" s="2"/>
      <c r="Q1708" s="2"/>
      <c r="R1708" s="1"/>
      <c r="U1708" s="1" t="str">
        <f t="shared" si="139"/>
        <v>2022</v>
      </c>
      <c r="V1708" s="1" t="str">
        <f>VLOOKUP(W1708,quarter[],2,FALSE)</f>
        <v>2nd</v>
      </c>
      <c r="W1708" s="1" t="str">
        <f t="shared" si="140"/>
        <v>May</v>
      </c>
      <c r="X1708" s="1" t="str">
        <f t="shared" si="141"/>
        <v>Alexander, Lindsay</v>
      </c>
      <c r="Y1708" s="1"/>
      <c r="Z1708" s="1"/>
      <c r="AA1708" s="1" t="s">
        <v>3379</v>
      </c>
      <c r="AB1708" s="1"/>
      <c r="AC1708" s="1"/>
      <c r="AD1708" s="1"/>
      <c r="AE1708" s="1"/>
    </row>
    <row r="1709" spans="1:31">
      <c r="A1709" t="str">
        <f t="shared" si="138"/>
        <v>2022-1708</v>
      </c>
      <c r="B1709" s="1">
        <v>44712</v>
      </c>
      <c r="C1709" s="1" t="s">
        <v>50</v>
      </c>
      <c r="D1709" t="s">
        <v>3380</v>
      </c>
      <c r="E1709" t="s">
        <v>86</v>
      </c>
      <c r="F1709" s="16" t="s">
        <v>87</v>
      </c>
      <c r="G1709" s="16"/>
      <c r="H1709" t="s">
        <v>13</v>
      </c>
      <c r="I1709" t="s">
        <v>13</v>
      </c>
      <c r="J1709" t="s">
        <v>87</v>
      </c>
      <c r="K1709" t="s">
        <v>88</v>
      </c>
      <c r="L1709" t="s">
        <v>89</v>
      </c>
      <c r="N1709" t="s">
        <v>90</v>
      </c>
      <c r="O1709" s="1">
        <v>44712</v>
      </c>
      <c r="P1709" s="2"/>
      <c r="Q1709" s="2"/>
      <c r="R1709" s="1"/>
      <c r="U1709" s="1" t="str">
        <f t="shared" si="139"/>
        <v>2022</v>
      </c>
      <c r="V1709" s="1" t="str">
        <f>VLOOKUP(W1709,quarter[],2,FALSE)</f>
        <v>2nd</v>
      </c>
      <c r="W1709" s="1" t="str">
        <f t="shared" si="140"/>
        <v>May</v>
      </c>
      <c r="X1709" s="1" t="str">
        <f t="shared" si="141"/>
        <v>Calo, Robyn</v>
      </c>
      <c r="Y1709" s="1"/>
      <c r="Z1709" s="1"/>
      <c r="AA1709" s="1" t="s">
        <v>430</v>
      </c>
      <c r="AB1709" s="1"/>
      <c r="AC1709" s="1"/>
      <c r="AD1709" s="1"/>
      <c r="AE1709" s="1"/>
    </row>
    <row r="1710" spans="1:31">
      <c r="A1710" t="str">
        <f t="shared" si="138"/>
        <v>2022-1709</v>
      </c>
      <c r="B1710" s="1">
        <v>44712</v>
      </c>
      <c r="C1710" s="1" t="s">
        <v>51</v>
      </c>
      <c r="D1710" t="s">
        <v>3381</v>
      </c>
      <c r="E1710" t="s">
        <v>86</v>
      </c>
      <c r="F1710" s="16" t="s">
        <v>87</v>
      </c>
      <c r="G1710" s="16"/>
      <c r="H1710" t="s">
        <v>13</v>
      </c>
      <c r="I1710" t="s">
        <v>13</v>
      </c>
      <c r="J1710" t="s">
        <v>87</v>
      </c>
      <c r="K1710" t="s">
        <v>88</v>
      </c>
      <c r="L1710" t="s">
        <v>89</v>
      </c>
      <c r="N1710" t="s">
        <v>90</v>
      </c>
      <c r="O1710" s="1">
        <v>44712</v>
      </c>
      <c r="P1710" s="2"/>
      <c r="Q1710" s="2"/>
      <c r="R1710" s="1"/>
      <c r="U1710" s="1" t="str">
        <f t="shared" si="139"/>
        <v>2022</v>
      </c>
      <c r="V1710" s="1" t="str">
        <f>VLOOKUP(W1710,quarter[],2,FALSE)</f>
        <v>2nd</v>
      </c>
      <c r="W1710" s="1" t="str">
        <f t="shared" si="140"/>
        <v>May</v>
      </c>
      <c r="X1710" s="1" t="str">
        <f t="shared" si="141"/>
        <v>Clecak, Megan</v>
      </c>
      <c r="Y1710" s="1"/>
      <c r="Z1710" s="1"/>
      <c r="AA1710" s="1" t="s">
        <v>146</v>
      </c>
      <c r="AB1710" s="1"/>
      <c r="AC1710" s="1"/>
      <c r="AD1710" s="1"/>
      <c r="AE1710" s="1"/>
    </row>
    <row r="1711" spans="1:31">
      <c r="A1711" t="str">
        <f t="shared" si="138"/>
        <v>2022-1710</v>
      </c>
      <c r="B1711" s="1">
        <v>44712</v>
      </c>
      <c r="C1711" s="1" t="s">
        <v>52</v>
      </c>
      <c r="D1711" t="s">
        <v>3382</v>
      </c>
      <c r="E1711" t="s">
        <v>86</v>
      </c>
      <c r="F1711" s="16" t="s">
        <v>3383</v>
      </c>
      <c r="G1711" s="16"/>
      <c r="H1711" t="s">
        <v>3384</v>
      </c>
      <c r="I1711" t="s">
        <v>13</v>
      </c>
      <c r="J1711" t="s">
        <v>99</v>
      </c>
      <c r="K1711" t="s">
        <v>88</v>
      </c>
      <c r="L1711" t="s">
        <v>89</v>
      </c>
      <c r="N1711" t="s">
        <v>90</v>
      </c>
      <c r="O1711" s="1">
        <v>44726</v>
      </c>
      <c r="P1711" s="2">
        <v>0</v>
      </c>
      <c r="Q1711" s="2"/>
      <c r="R1711" s="1"/>
      <c r="U1711" s="1" t="str">
        <f t="shared" si="139"/>
        <v>2022</v>
      </c>
      <c r="V1711" s="1" t="str">
        <f>VLOOKUP(W1711,quarter[],2,FALSE)</f>
        <v>2nd</v>
      </c>
      <c r="W1711" s="1" t="str">
        <f t="shared" si="140"/>
        <v>May</v>
      </c>
      <c r="X1711" s="1" t="str">
        <f t="shared" si="141"/>
        <v>Forbes, Cynthia</v>
      </c>
      <c r="Y1711" s="1"/>
      <c r="Z1711" s="1"/>
      <c r="AA1711" s="1" t="s">
        <v>3385</v>
      </c>
      <c r="AB1711" s="1"/>
      <c r="AC1711" s="1"/>
      <c r="AD1711" s="1"/>
      <c r="AE1711" s="1"/>
    </row>
    <row r="1712" spans="1:31">
      <c r="A1712" t="str">
        <f t="shared" si="138"/>
        <v>2022-1711</v>
      </c>
      <c r="B1712" s="1">
        <v>44712</v>
      </c>
      <c r="C1712" s="1" t="s">
        <v>53</v>
      </c>
      <c r="D1712" t="s">
        <v>3386</v>
      </c>
      <c r="E1712" t="s">
        <v>86</v>
      </c>
      <c r="F1712" s="16" t="s">
        <v>99</v>
      </c>
      <c r="G1712" s="16"/>
      <c r="H1712" t="s">
        <v>13</v>
      </c>
      <c r="I1712" t="s">
        <v>13</v>
      </c>
      <c r="J1712" t="s">
        <v>99</v>
      </c>
      <c r="K1712" t="s">
        <v>88</v>
      </c>
      <c r="L1712" t="s">
        <v>89</v>
      </c>
      <c r="N1712" t="s">
        <v>90</v>
      </c>
      <c r="O1712" s="1">
        <v>44712</v>
      </c>
      <c r="P1712" s="2"/>
      <c r="Q1712" s="2"/>
      <c r="R1712" s="1"/>
      <c r="U1712" s="1" t="str">
        <f t="shared" si="139"/>
        <v>2022</v>
      </c>
      <c r="V1712" s="1" t="str">
        <f>VLOOKUP(W1712,quarter[],2,FALSE)</f>
        <v>2nd</v>
      </c>
      <c r="W1712" s="1" t="str">
        <f t="shared" si="140"/>
        <v>May</v>
      </c>
      <c r="X1712" s="1" t="str">
        <f t="shared" si="141"/>
        <v>Perry, April</v>
      </c>
      <c r="Y1712" s="1"/>
      <c r="Z1712" s="1"/>
      <c r="AA1712" s="1" t="s">
        <v>162</v>
      </c>
      <c r="AB1712" s="1"/>
      <c r="AC1712" s="1"/>
      <c r="AD1712" s="1"/>
      <c r="AE1712" s="1"/>
    </row>
    <row r="1713" spans="1:31">
      <c r="A1713" t="str">
        <f t="shared" si="138"/>
        <v>2022-1712</v>
      </c>
      <c r="B1713" s="1">
        <v>44712</v>
      </c>
      <c r="C1713" s="1" t="s">
        <v>48</v>
      </c>
      <c r="D1713" t="s">
        <v>3387</v>
      </c>
      <c r="E1713" t="s">
        <v>86</v>
      </c>
      <c r="F1713" s="16" t="s">
        <v>3388</v>
      </c>
      <c r="G1713" s="16"/>
      <c r="H1713" t="s">
        <v>13</v>
      </c>
      <c r="I1713" t="s">
        <v>13</v>
      </c>
      <c r="J1713" t="s">
        <v>87</v>
      </c>
      <c r="K1713" t="s">
        <v>88</v>
      </c>
      <c r="L1713" t="s">
        <v>89</v>
      </c>
      <c r="N1713" t="s">
        <v>90</v>
      </c>
      <c r="O1713" s="1">
        <v>44712</v>
      </c>
      <c r="P1713" s="2"/>
      <c r="Q1713" s="2"/>
      <c r="R1713" s="1"/>
      <c r="U1713" s="1" t="str">
        <f t="shared" si="139"/>
        <v>2022</v>
      </c>
      <c r="V1713" s="1" t="str">
        <f>VLOOKUP(W1713,quarter[],2,FALSE)</f>
        <v>2nd</v>
      </c>
      <c r="W1713" s="1" t="str">
        <f t="shared" si="140"/>
        <v>May</v>
      </c>
      <c r="X1713" s="1" t="str">
        <f t="shared" si="141"/>
        <v>Alexander, Lindsay</v>
      </c>
      <c r="Y1713" s="1"/>
      <c r="Z1713" s="1"/>
      <c r="AA1713" s="1" t="s">
        <v>898</v>
      </c>
      <c r="AB1713" s="1"/>
      <c r="AC1713" s="1"/>
      <c r="AD1713" s="1"/>
      <c r="AE1713" s="1"/>
    </row>
    <row r="1714" spans="1:31">
      <c r="A1714" t="str">
        <f t="shared" si="138"/>
        <v>2022-1713</v>
      </c>
      <c r="B1714" s="1">
        <v>44712</v>
      </c>
      <c r="C1714" s="1" t="s">
        <v>49</v>
      </c>
      <c r="D1714" t="s">
        <v>3380</v>
      </c>
      <c r="E1714" t="s">
        <v>86</v>
      </c>
      <c r="F1714" s="16" t="s">
        <v>87</v>
      </c>
      <c r="G1714" s="16"/>
      <c r="H1714" t="s">
        <v>13</v>
      </c>
      <c r="I1714" t="s">
        <v>13</v>
      </c>
      <c r="J1714" t="s">
        <v>87</v>
      </c>
      <c r="K1714" t="s">
        <v>88</v>
      </c>
      <c r="L1714" t="s">
        <v>89</v>
      </c>
      <c r="N1714" t="s">
        <v>90</v>
      </c>
      <c r="O1714" s="1">
        <v>44712</v>
      </c>
      <c r="P1714" s="2"/>
      <c r="Q1714" s="2"/>
      <c r="R1714" s="1"/>
      <c r="U1714" s="1" t="str">
        <f t="shared" si="139"/>
        <v>2022</v>
      </c>
      <c r="V1714" s="1" t="str">
        <f>VLOOKUP(W1714,quarter[],2,FALSE)</f>
        <v>2nd</v>
      </c>
      <c r="W1714" s="1" t="str">
        <f t="shared" si="140"/>
        <v>May</v>
      </c>
      <c r="X1714" s="1" t="str">
        <f t="shared" si="141"/>
        <v>Brake, Cassi</v>
      </c>
      <c r="Y1714" s="1"/>
      <c r="Z1714" s="1"/>
      <c r="AA1714" s="1" t="s">
        <v>146</v>
      </c>
      <c r="AB1714" s="1"/>
      <c r="AC1714" s="1"/>
      <c r="AD1714" s="1"/>
      <c r="AE1714" s="1"/>
    </row>
    <row r="1715" spans="1:31">
      <c r="A1715" t="str">
        <f t="shared" si="138"/>
        <v>2022-1714</v>
      </c>
      <c r="B1715" s="1">
        <v>44712</v>
      </c>
      <c r="C1715" s="1" t="s">
        <v>50</v>
      </c>
      <c r="D1715" t="s">
        <v>3389</v>
      </c>
      <c r="E1715" t="s">
        <v>86</v>
      </c>
      <c r="F1715" s="16" t="s">
        <v>87</v>
      </c>
      <c r="G1715" s="16"/>
      <c r="H1715" t="s">
        <v>13</v>
      </c>
      <c r="I1715" t="s">
        <v>13</v>
      </c>
      <c r="J1715" t="s">
        <v>87</v>
      </c>
      <c r="K1715" t="s">
        <v>88</v>
      </c>
      <c r="L1715" t="s">
        <v>89</v>
      </c>
      <c r="N1715" t="s">
        <v>90</v>
      </c>
      <c r="O1715" s="1">
        <v>44712</v>
      </c>
      <c r="P1715" s="2"/>
      <c r="Q1715" s="2"/>
      <c r="R1715" s="1"/>
      <c r="U1715" s="1" t="str">
        <f t="shared" si="139"/>
        <v>2022</v>
      </c>
      <c r="V1715" s="1" t="str">
        <f>VLOOKUP(W1715,quarter[],2,FALSE)</f>
        <v>2nd</v>
      </c>
      <c r="W1715" s="1" t="str">
        <f t="shared" si="140"/>
        <v>May</v>
      </c>
      <c r="X1715" s="1" t="str">
        <f t="shared" si="141"/>
        <v>Calo, Robyn</v>
      </c>
      <c r="Y1715" s="1"/>
      <c r="Z1715" s="1"/>
      <c r="AA1715" s="1" t="s">
        <v>146</v>
      </c>
      <c r="AB1715" s="1"/>
      <c r="AC1715" s="1"/>
      <c r="AD1715" s="1"/>
      <c r="AE1715" s="1"/>
    </row>
    <row r="1716" spans="1:31">
      <c r="A1716" t="str">
        <f t="shared" si="138"/>
        <v>2022-1715</v>
      </c>
      <c r="B1716" s="1">
        <v>44712</v>
      </c>
      <c r="C1716" s="1" t="s">
        <v>49</v>
      </c>
      <c r="D1716" t="s">
        <v>3390</v>
      </c>
      <c r="E1716" t="s">
        <v>86</v>
      </c>
      <c r="F1716" s="16" t="s">
        <v>2100</v>
      </c>
      <c r="G1716" s="16"/>
      <c r="H1716" t="s">
        <v>13</v>
      </c>
      <c r="I1716" t="s">
        <v>13</v>
      </c>
      <c r="J1716" t="s">
        <v>87</v>
      </c>
      <c r="K1716" t="s">
        <v>88</v>
      </c>
      <c r="L1716" t="s">
        <v>89</v>
      </c>
      <c r="N1716" t="s">
        <v>90</v>
      </c>
      <c r="O1716" s="1">
        <v>44713</v>
      </c>
      <c r="P1716" s="2"/>
      <c r="Q1716" s="2"/>
      <c r="R1716" s="1"/>
      <c r="U1716" s="1" t="str">
        <f t="shared" si="139"/>
        <v>2022</v>
      </c>
      <c r="V1716" s="1" t="str">
        <f>VLOOKUP(W1716,quarter[],2,FALSE)</f>
        <v>2nd</v>
      </c>
      <c r="W1716" s="1" t="str">
        <f t="shared" si="140"/>
        <v>May</v>
      </c>
      <c r="X1716" s="1" t="str">
        <f t="shared" si="141"/>
        <v>Brake, Cassi</v>
      </c>
      <c r="Y1716" s="1"/>
      <c r="Z1716" s="1"/>
      <c r="AA1716" s="1"/>
      <c r="AB1716" s="1"/>
      <c r="AC1716" s="1"/>
      <c r="AD1716" s="1"/>
      <c r="AE1716" s="1"/>
    </row>
    <row r="1717" spans="1:31">
      <c r="A1717" t="str">
        <f t="shared" si="138"/>
        <v>2022-1716</v>
      </c>
      <c r="B1717" s="1">
        <v>44712</v>
      </c>
      <c r="C1717" s="1" t="s">
        <v>50</v>
      </c>
      <c r="D1717" t="s">
        <v>3391</v>
      </c>
      <c r="E1717" t="s">
        <v>86</v>
      </c>
      <c r="F1717" s="16" t="s">
        <v>2100</v>
      </c>
      <c r="G1717" s="16"/>
      <c r="H1717" t="s">
        <v>13</v>
      </c>
      <c r="I1717" t="s">
        <v>13</v>
      </c>
      <c r="J1717" t="s">
        <v>87</v>
      </c>
      <c r="K1717" t="s">
        <v>88</v>
      </c>
      <c r="L1717" t="s">
        <v>89</v>
      </c>
      <c r="N1717" t="s">
        <v>90</v>
      </c>
      <c r="O1717" s="1">
        <v>44715</v>
      </c>
      <c r="P1717" s="2"/>
      <c r="Q1717" s="2"/>
      <c r="R1717" s="1"/>
      <c r="U1717" s="1" t="str">
        <f t="shared" si="139"/>
        <v>2022</v>
      </c>
      <c r="V1717" s="1" t="str">
        <f>VLOOKUP(W1717,quarter[],2,FALSE)</f>
        <v>2nd</v>
      </c>
      <c r="W1717" s="1" t="str">
        <f t="shared" si="140"/>
        <v>May</v>
      </c>
      <c r="X1717" s="1" t="str">
        <f t="shared" si="141"/>
        <v>Calo, Robyn</v>
      </c>
      <c r="Y1717" s="1"/>
      <c r="Z1717" s="1"/>
      <c r="AA1717" s="1" t="s">
        <v>376</v>
      </c>
      <c r="AB1717" s="1"/>
      <c r="AC1717" s="1"/>
      <c r="AD1717" s="1"/>
      <c r="AE1717" s="1"/>
    </row>
    <row r="1718" spans="1:31">
      <c r="A1718" t="str">
        <f t="shared" si="138"/>
        <v>2022-1717</v>
      </c>
      <c r="B1718" s="1">
        <v>44712</v>
      </c>
      <c r="C1718" s="1" t="s">
        <v>53</v>
      </c>
      <c r="D1718" t="s">
        <v>3392</v>
      </c>
      <c r="E1718" t="s">
        <v>86</v>
      </c>
      <c r="F1718" s="16" t="s">
        <v>3393</v>
      </c>
      <c r="G1718" s="16"/>
      <c r="H1718" t="s">
        <v>13</v>
      </c>
      <c r="I1718" t="s">
        <v>13</v>
      </c>
      <c r="J1718" t="s">
        <v>87</v>
      </c>
      <c r="K1718" t="s">
        <v>88</v>
      </c>
      <c r="L1718" t="s">
        <v>89</v>
      </c>
      <c r="N1718" t="s">
        <v>90</v>
      </c>
      <c r="O1718" s="1">
        <v>44720</v>
      </c>
      <c r="P1718" s="2"/>
      <c r="Q1718" s="2"/>
      <c r="R1718" s="1"/>
      <c r="U1718" s="1" t="str">
        <f t="shared" si="139"/>
        <v>2022</v>
      </c>
      <c r="V1718" s="1" t="str">
        <f>VLOOKUP(W1718,quarter[],2,FALSE)</f>
        <v>2nd</v>
      </c>
      <c r="W1718" s="1" t="str">
        <f t="shared" si="140"/>
        <v>May</v>
      </c>
      <c r="X1718" s="1" t="str">
        <f t="shared" si="141"/>
        <v>Perry, April</v>
      </c>
      <c r="Y1718" s="1"/>
      <c r="Z1718" s="1"/>
      <c r="AA1718" s="1" t="s">
        <v>430</v>
      </c>
      <c r="AB1718" s="1"/>
      <c r="AC1718" s="1"/>
      <c r="AD1718" s="1"/>
      <c r="AE1718" s="1"/>
    </row>
    <row r="1719" spans="1:31">
      <c r="A1719" t="str">
        <f t="shared" si="138"/>
        <v>2022-1718</v>
      </c>
      <c r="B1719" s="1">
        <v>44712</v>
      </c>
      <c r="C1719" s="1" t="s">
        <v>49</v>
      </c>
      <c r="D1719" t="s">
        <v>3394</v>
      </c>
      <c r="E1719" t="s">
        <v>86</v>
      </c>
      <c r="F1719" s="16" t="s">
        <v>87</v>
      </c>
      <c r="G1719" s="16"/>
      <c r="H1719" t="s">
        <v>13</v>
      </c>
      <c r="I1719" t="s">
        <v>13</v>
      </c>
      <c r="J1719" t="s">
        <v>87</v>
      </c>
      <c r="K1719" t="s">
        <v>88</v>
      </c>
      <c r="L1719" t="s">
        <v>89</v>
      </c>
      <c r="N1719" t="s">
        <v>90</v>
      </c>
      <c r="O1719" s="1">
        <v>44713</v>
      </c>
      <c r="P1719" s="2"/>
      <c r="Q1719" s="2"/>
      <c r="R1719" s="1"/>
      <c r="U1719" s="1" t="str">
        <f t="shared" si="139"/>
        <v>2022</v>
      </c>
      <c r="V1719" s="1" t="str">
        <f>VLOOKUP(W1719,quarter[],2,FALSE)</f>
        <v>2nd</v>
      </c>
      <c r="W1719" s="1" t="str">
        <f t="shared" si="140"/>
        <v>May</v>
      </c>
      <c r="X1719" s="1" t="str">
        <f t="shared" si="141"/>
        <v>Brake, Cassi</v>
      </c>
      <c r="Y1719" s="1"/>
      <c r="Z1719" s="1"/>
      <c r="AA1719" s="1" t="s">
        <v>1412</v>
      </c>
      <c r="AB1719" s="1"/>
      <c r="AC1719" s="1"/>
      <c r="AD1719" s="1"/>
      <c r="AE1719" s="1"/>
    </row>
    <row r="1720" spans="1:31">
      <c r="A1720" t="str">
        <f t="shared" si="138"/>
        <v>2022-1719</v>
      </c>
      <c r="B1720" s="1">
        <v>44712</v>
      </c>
      <c r="C1720" s="1" t="s">
        <v>48</v>
      </c>
      <c r="D1720" t="s">
        <v>3395</v>
      </c>
      <c r="E1720" t="s">
        <v>86</v>
      </c>
      <c r="F1720" s="16" t="s">
        <v>3396</v>
      </c>
      <c r="G1720" s="16"/>
      <c r="H1720" t="s">
        <v>13</v>
      </c>
      <c r="I1720" t="s">
        <v>13</v>
      </c>
      <c r="J1720" t="s">
        <v>117</v>
      </c>
      <c r="K1720" t="s">
        <v>88</v>
      </c>
      <c r="L1720" t="s">
        <v>89</v>
      </c>
      <c r="N1720" t="s">
        <v>90</v>
      </c>
      <c r="O1720" s="1">
        <v>44713</v>
      </c>
      <c r="P1720" s="2"/>
      <c r="Q1720" s="2"/>
      <c r="R1720" s="1"/>
      <c r="U1720" s="1" t="str">
        <f t="shared" si="139"/>
        <v>2022</v>
      </c>
      <c r="V1720" s="1" t="str">
        <f>VLOOKUP(W1720,quarter[],2,FALSE)</f>
        <v>2nd</v>
      </c>
      <c r="W1720" s="1" t="str">
        <f t="shared" si="140"/>
        <v>May</v>
      </c>
      <c r="X1720" s="1" t="str">
        <f t="shared" si="141"/>
        <v>Alexander, Lindsay</v>
      </c>
      <c r="Y1720" s="1"/>
      <c r="Z1720" s="1"/>
      <c r="AA1720" s="1" t="s">
        <v>3397</v>
      </c>
      <c r="AB1720" s="1"/>
      <c r="AC1720" s="1"/>
      <c r="AD1720" s="1"/>
      <c r="AE1720" s="1"/>
    </row>
    <row r="1721" spans="1:31">
      <c r="A1721" t="str">
        <f t="shared" si="138"/>
        <v>2022-1720</v>
      </c>
      <c r="B1721" s="1">
        <v>44712</v>
      </c>
      <c r="C1721" s="1" t="s">
        <v>50</v>
      </c>
      <c r="D1721" t="s">
        <v>3398</v>
      </c>
      <c r="E1721" t="s">
        <v>86</v>
      </c>
      <c r="F1721" s="16" t="s">
        <v>3399</v>
      </c>
      <c r="G1721" s="16"/>
      <c r="H1721" t="s">
        <v>13</v>
      </c>
      <c r="I1721" t="s">
        <v>13</v>
      </c>
      <c r="J1721" t="s">
        <v>99</v>
      </c>
      <c r="K1721" t="s">
        <v>88</v>
      </c>
      <c r="L1721" t="s">
        <v>89</v>
      </c>
      <c r="N1721" t="s">
        <v>90</v>
      </c>
      <c r="O1721" s="1">
        <v>44714</v>
      </c>
      <c r="P1721" s="2"/>
      <c r="Q1721" s="2"/>
      <c r="R1721" s="1"/>
      <c r="U1721" s="1" t="str">
        <f t="shared" si="139"/>
        <v>2022</v>
      </c>
      <c r="V1721" s="1" t="str">
        <f>VLOOKUP(W1721,quarter[],2,FALSE)</f>
        <v>2nd</v>
      </c>
      <c r="W1721" s="1" t="str">
        <f t="shared" si="140"/>
        <v>May</v>
      </c>
      <c r="X1721" s="1" t="str">
        <f t="shared" si="141"/>
        <v>Calo, Robyn</v>
      </c>
      <c r="Y1721" s="1"/>
      <c r="Z1721" s="1"/>
      <c r="AA1721" s="1" t="s">
        <v>1041</v>
      </c>
      <c r="AB1721" s="1"/>
      <c r="AC1721" s="1"/>
      <c r="AD1721" s="1"/>
      <c r="AE1721" s="1"/>
    </row>
    <row r="1722" spans="1:31">
      <c r="A1722" t="str">
        <f t="shared" si="138"/>
        <v>2022-1721</v>
      </c>
      <c r="B1722" s="1">
        <v>44712</v>
      </c>
      <c r="C1722" s="1" t="s">
        <v>49</v>
      </c>
      <c r="D1722" t="s">
        <v>3400</v>
      </c>
      <c r="E1722" t="s">
        <v>86</v>
      </c>
      <c r="F1722" s="16" t="s">
        <v>2100</v>
      </c>
      <c r="G1722" s="16"/>
      <c r="H1722" t="s">
        <v>13</v>
      </c>
      <c r="I1722" t="s">
        <v>13</v>
      </c>
      <c r="J1722" t="s">
        <v>87</v>
      </c>
      <c r="K1722" t="s">
        <v>88</v>
      </c>
      <c r="L1722" t="s">
        <v>89</v>
      </c>
      <c r="N1722" t="s">
        <v>90</v>
      </c>
      <c r="O1722" s="1">
        <v>44714</v>
      </c>
      <c r="P1722" s="2"/>
      <c r="Q1722" s="2"/>
      <c r="R1722" s="1"/>
      <c r="U1722" s="1" t="str">
        <f t="shared" si="139"/>
        <v>2022</v>
      </c>
      <c r="V1722" s="1" t="str">
        <f>VLOOKUP(W1722,quarter[],2,FALSE)</f>
        <v>2nd</v>
      </c>
      <c r="W1722" s="1" t="str">
        <f t="shared" si="140"/>
        <v>May</v>
      </c>
      <c r="X1722" s="1" t="str">
        <f t="shared" si="141"/>
        <v>Brake, Cassi</v>
      </c>
      <c r="Y1722" s="1"/>
      <c r="Z1722" s="1"/>
      <c r="AA1722" s="1" t="s">
        <v>834</v>
      </c>
      <c r="AB1722" s="1"/>
      <c r="AC1722" s="1"/>
      <c r="AD1722" s="1"/>
      <c r="AE1722" s="1"/>
    </row>
    <row r="1723" spans="1:31">
      <c r="A1723" t="str">
        <f t="shared" si="138"/>
        <v>2022-1722</v>
      </c>
      <c r="B1723" s="1">
        <v>44712</v>
      </c>
      <c r="C1723" s="1" t="s">
        <v>53</v>
      </c>
      <c r="D1723" t="s">
        <v>3401</v>
      </c>
      <c r="E1723" t="s">
        <v>86</v>
      </c>
      <c r="F1723" s="16" t="s">
        <v>2100</v>
      </c>
      <c r="G1723" s="16"/>
      <c r="H1723" t="s">
        <v>13</v>
      </c>
      <c r="I1723" t="s">
        <v>13</v>
      </c>
      <c r="J1723" t="s">
        <v>87</v>
      </c>
      <c r="K1723" t="s">
        <v>88</v>
      </c>
      <c r="L1723" t="s">
        <v>89</v>
      </c>
      <c r="N1723" t="s">
        <v>90</v>
      </c>
      <c r="O1723" s="1">
        <v>44713</v>
      </c>
      <c r="P1723" s="2"/>
      <c r="Q1723" s="2"/>
      <c r="R1723" s="1"/>
      <c r="U1723" s="1" t="str">
        <f t="shared" si="139"/>
        <v>2022</v>
      </c>
      <c r="V1723" s="1" t="str">
        <f>VLOOKUP(W1723,quarter[],2,FALSE)</f>
        <v>2nd</v>
      </c>
      <c r="W1723" s="1" t="str">
        <f t="shared" si="140"/>
        <v>May</v>
      </c>
      <c r="X1723" s="1" t="str">
        <f t="shared" si="141"/>
        <v>Perry, April</v>
      </c>
      <c r="Y1723" s="1"/>
      <c r="Z1723" s="1"/>
      <c r="AA1723" s="1" t="s">
        <v>834</v>
      </c>
      <c r="AB1723" s="1"/>
      <c r="AC1723" s="1"/>
      <c r="AD1723" s="1"/>
      <c r="AE1723" s="1"/>
    </row>
    <row r="1724" spans="1:31">
      <c r="A1724" t="str">
        <f t="shared" si="138"/>
        <v>2022-1723</v>
      </c>
      <c r="B1724" s="1">
        <v>44712</v>
      </c>
      <c r="C1724" s="1" t="s">
        <v>48</v>
      </c>
      <c r="D1724" t="s">
        <v>3402</v>
      </c>
      <c r="E1724" t="s">
        <v>86</v>
      </c>
      <c r="F1724" s="16" t="s">
        <v>2098</v>
      </c>
      <c r="G1724" s="16"/>
      <c r="H1724" t="s">
        <v>13</v>
      </c>
      <c r="I1724" t="s">
        <v>13</v>
      </c>
      <c r="J1724" t="s">
        <v>87</v>
      </c>
      <c r="K1724" t="s">
        <v>88</v>
      </c>
      <c r="L1724" t="s">
        <v>89</v>
      </c>
      <c r="N1724" t="s">
        <v>90</v>
      </c>
      <c r="O1724" s="1">
        <v>44713</v>
      </c>
      <c r="P1724" s="2"/>
      <c r="Q1724" s="2"/>
      <c r="R1724" s="1"/>
      <c r="U1724" s="1" t="str">
        <f t="shared" si="139"/>
        <v>2022</v>
      </c>
      <c r="V1724" s="1" t="str">
        <f>VLOOKUP(W1724,quarter[],2,FALSE)</f>
        <v>2nd</v>
      </c>
      <c r="W1724" s="1" t="str">
        <f t="shared" si="140"/>
        <v>May</v>
      </c>
      <c r="X1724" s="1" t="str">
        <f t="shared" si="141"/>
        <v>Alexander, Lindsay</v>
      </c>
      <c r="Y1724" s="1"/>
      <c r="Z1724" s="1"/>
      <c r="AA1724" s="1" t="s">
        <v>1412</v>
      </c>
      <c r="AB1724" s="1"/>
      <c r="AC1724" s="1"/>
      <c r="AD1724" s="1"/>
      <c r="AE1724" s="1"/>
    </row>
    <row r="1725" spans="1:31">
      <c r="A1725" t="str">
        <f t="shared" si="138"/>
        <v>2022-1724</v>
      </c>
      <c r="B1725" s="1">
        <v>44713</v>
      </c>
      <c r="C1725" s="1" t="s">
        <v>49</v>
      </c>
      <c r="D1725" t="s">
        <v>3403</v>
      </c>
      <c r="E1725" t="s">
        <v>86</v>
      </c>
      <c r="F1725" s="16" t="s">
        <v>2100</v>
      </c>
      <c r="G1725" s="16"/>
      <c r="H1725" t="s">
        <v>13</v>
      </c>
      <c r="I1725" t="s">
        <v>13</v>
      </c>
      <c r="J1725" t="s">
        <v>87</v>
      </c>
      <c r="K1725" t="s">
        <v>88</v>
      </c>
      <c r="L1725" t="s">
        <v>89</v>
      </c>
      <c r="N1725" t="s">
        <v>90</v>
      </c>
      <c r="O1725" s="1">
        <v>44713</v>
      </c>
      <c r="P1725" s="2"/>
      <c r="Q1725" s="2"/>
      <c r="R1725" s="1"/>
      <c r="U1725" s="1" t="str">
        <f t="shared" si="139"/>
        <v>2022</v>
      </c>
      <c r="V1725" s="1" t="str">
        <f>VLOOKUP(W1725,quarter[],2,FALSE)</f>
        <v>2nd</v>
      </c>
      <c r="W1725" s="1" t="str">
        <f t="shared" si="140"/>
        <v>June</v>
      </c>
      <c r="X1725" s="1" t="str">
        <f t="shared" si="141"/>
        <v>Brake, Cassi</v>
      </c>
      <c r="Y1725" s="1"/>
      <c r="Z1725" s="1"/>
      <c r="AA1725" s="1" t="s">
        <v>834</v>
      </c>
      <c r="AB1725" s="1"/>
      <c r="AC1725" s="1"/>
      <c r="AD1725" s="1"/>
      <c r="AE1725" s="1"/>
    </row>
    <row r="1726" spans="1:31">
      <c r="A1726" t="str">
        <f t="shared" si="138"/>
        <v>2022-1725</v>
      </c>
      <c r="B1726" s="1">
        <v>44712</v>
      </c>
      <c r="C1726" s="1" t="s">
        <v>50</v>
      </c>
      <c r="D1726" t="s">
        <v>3404</v>
      </c>
      <c r="E1726" t="s">
        <v>86</v>
      </c>
      <c r="F1726" s="16" t="s">
        <v>3405</v>
      </c>
      <c r="G1726" s="16"/>
      <c r="H1726" t="s">
        <v>147</v>
      </c>
      <c r="I1726" t="s">
        <v>3406</v>
      </c>
      <c r="J1726" t="s">
        <v>87</v>
      </c>
      <c r="K1726" t="s">
        <v>90</v>
      </c>
      <c r="L1726" t="s">
        <v>90</v>
      </c>
      <c r="N1726" t="s">
        <v>90</v>
      </c>
      <c r="O1726" s="1">
        <v>44720</v>
      </c>
      <c r="P1726" s="2"/>
      <c r="Q1726" s="2"/>
      <c r="R1726" s="1"/>
      <c r="U1726" s="1" t="str">
        <f t="shared" si="139"/>
        <v>2022</v>
      </c>
      <c r="V1726" s="1" t="str">
        <f>VLOOKUP(W1726,quarter[],2,FALSE)</f>
        <v>2nd</v>
      </c>
      <c r="W1726" s="1" t="str">
        <f t="shared" si="140"/>
        <v>May</v>
      </c>
      <c r="X1726" s="1" t="str">
        <f t="shared" si="141"/>
        <v>Calo, Robyn</v>
      </c>
      <c r="Y1726" s="1"/>
      <c r="Z1726" s="1"/>
      <c r="AA1726" s="1" t="s">
        <v>479</v>
      </c>
      <c r="AB1726" s="1"/>
      <c r="AC1726" s="1"/>
      <c r="AD1726" s="1"/>
      <c r="AE1726" s="1"/>
    </row>
    <row r="1727" spans="1:31">
      <c r="A1727" t="str">
        <f t="shared" si="138"/>
        <v>2022-1726</v>
      </c>
      <c r="B1727" s="1">
        <v>44713</v>
      </c>
      <c r="C1727" s="1" t="s">
        <v>53</v>
      </c>
      <c r="D1727" t="s">
        <v>3093</v>
      </c>
      <c r="E1727" t="s">
        <v>86</v>
      </c>
      <c r="F1727" s="16" t="s">
        <v>2100</v>
      </c>
      <c r="G1727" s="16"/>
      <c r="H1727" t="s">
        <v>13</v>
      </c>
      <c r="I1727" t="s">
        <v>13</v>
      </c>
      <c r="J1727" t="s">
        <v>87</v>
      </c>
      <c r="K1727" t="s">
        <v>88</v>
      </c>
      <c r="L1727" t="s">
        <v>89</v>
      </c>
      <c r="N1727" t="s">
        <v>90</v>
      </c>
      <c r="O1727" s="1">
        <v>44713</v>
      </c>
      <c r="P1727" s="2"/>
      <c r="Q1727" s="2"/>
      <c r="R1727" s="1"/>
      <c r="U1727" s="1" t="str">
        <f t="shared" si="139"/>
        <v>2022</v>
      </c>
      <c r="V1727" s="1" t="str">
        <f>VLOOKUP(W1727,quarter[],2,FALSE)</f>
        <v>2nd</v>
      </c>
      <c r="W1727" s="1" t="str">
        <f t="shared" si="140"/>
        <v>June</v>
      </c>
      <c r="X1727" s="1" t="str">
        <f t="shared" si="141"/>
        <v>Perry, April</v>
      </c>
      <c r="Y1727" s="1"/>
      <c r="Z1727" s="1"/>
      <c r="AA1727" s="1" t="s">
        <v>3095</v>
      </c>
      <c r="AB1727" s="1"/>
      <c r="AC1727" s="1"/>
      <c r="AD1727" s="1"/>
      <c r="AE1727" s="1"/>
    </row>
    <row r="1728" spans="1:31">
      <c r="A1728" t="str">
        <f t="shared" si="138"/>
        <v>2022-1727</v>
      </c>
      <c r="B1728" s="1">
        <v>44713</v>
      </c>
      <c r="C1728" s="1" t="s">
        <v>49</v>
      </c>
      <c r="D1728" t="s">
        <v>3407</v>
      </c>
      <c r="E1728" t="s">
        <v>86</v>
      </c>
      <c r="F1728" s="16" t="s">
        <v>2100</v>
      </c>
      <c r="G1728" s="16"/>
      <c r="H1728" t="s">
        <v>13</v>
      </c>
      <c r="I1728" t="s">
        <v>13</v>
      </c>
      <c r="J1728" t="s">
        <v>87</v>
      </c>
      <c r="K1728" t="s">
        <v>88</v>
      </c>
      <c r="L1728" t="s">
        <v>89</v>
      </c>
      <c r="N1728" t="s">
        <v>90</v>
      </c>
      <c r="O1728" s="1">
        <v>44720</v>
      </c>
      <c r="P1728" s="2"/>
      <c r="Q1728" s="2"/>
      <c r="R1728" s="1"/>
      <c r="U1728" s="1" t="str">
        <f t="shared" si="139"/>
        <v>2022</v>
      </c>
      <c r="V1728" s="1" t="str">
        <f>VLOOKUP(W1728,quarter[],2,FALSE)</f>
        <v>2nd</v>
      </c>
      <c r="W1728" s="1" t="str">
        <f t="shared" si="140"/>
        <v>June</v>
      </c>
      <c r="X1728" s="1" t="str">
        <f t="shared" si="141"/>
        <v>Brake, Cassi</v>
      </c>
      <c r="Y1728" s="1"/>
      <c r="Z1728" s="1"/>
      <c r="AA1728" s="1" t="s">
        <v>191</v>
      </c>
      <c r="AB1728" s="1"/>
      <c r="AC1728" s="1"/>
      <c r="AD1728" s="1"/>
      <c r="AE1728" s="1"/>
    </row>
    <row r="1729" spans="1:31">
      <c r="A1729" t="str">
        <f t="shared" si="138"/>
        <v>2022-1728</v>
      </c>
      <c r="B1729" s="1">
        <v>44713</v>
      </c>
      <c r="C1729" s="1" t="s">
        <v>48</v>
      </c>
      <c r="D1729" t="s">
        <v>145</v>
      </c>
      <c r="E1729" t="s">
        <v>86</v>
      </c>
      <c r="F1729" s="16" t="s">
        <v>2098</v>
      </c>
      <c r="G1729" s="16"/>
      <c r="H1729" t="s">
        <v>13</v>
      </c>
      <c r="I1729" t="s">
        <v>13</v>
      </c>
      <c r="J1729" t="s">
        <v>87</v>
      </c>
      <c r="K1729" t="s">
        <v>88</v>
      </c>
      <c r="L1729" t="s">
        <v>89</v>
      </c>
      <c r="N1729" t="s">
        <v>90</v>
      </c>
      <c r="O1729" s="1">
        <v>44713</v>
      </c>
      <c r="P1729" s="2"/>
      <c r="Q1729" s="2"/>
      <c r="R1729" s="1"/>
      <c r="U1729" s="1" t="str">
        <f t="shared" si="139"/>
        <v>2022</v>
      </c>
      <c r="V1729" s="1" t="str">
        <f>VLOOKUP(W1729,quarter[],2,FALSE)</f>
        <v>2nd</v>
      </c>
      <c r="W1729" s="1" t="str">
        <f t="shared" si="140"/>
        <v>June</v>
      </c>
      <c r="X1729" s="1" t="str">
        <f t="shared" si="141"/>
        <v>Alexander, Lindsay</v>
      </c>
      <c r="Y1729" s="1"/>
      <c r="Z1729" s="1"/>
      <c r="AA1729" s="1" t="s">
        <v>1412</v>
      </c>
      <c r="AB1729" s="1"/>
      <c r="AC1729" s="1"/>
      <c r="AD1729" s="1"/>
      <c r="AE1729" s="1"/>
    </row>
    <row r="1730" spans="1:31">
      <c r="A1730" t="str">
        <f t="shared" si="138"/>
        <v>2022-1729</v>
      </c>
      <c r="B1730" s="1">
        <v>44713</v>
      </c>
      <c r="C1730" s="1" t="s">
        <v>50</v>
      </c>
      <c r="D1730" t="s">
        <v>3408</v>
      </c>
      <c r="E1730" t="s">
        <v>86</v>
      </c>
      <c r="F1730" s="16" t="s">
        <v>2098</v>
      </c>
      <c r="G1730" s="16"/>
      <c r="H1730" t="s">
        <v>13</v>
      </c>
      <c r="I1730" t="s">
        <v>13</v>
      </c>
      <c r="J1730" t="s">
        <v>87</v>
      </c>
      <c r="K1730" t="s">
        <v>88</v>
      </c>
      <c r="L1730" t="s">
        <v>89</v>
      </c>
      <c r="N1730" t="s">
        <v>90</v>
      </c>
      <c r="O1730" s="1">
        <v>44714</v>
      </c>
      <c r="P1730" s="2"/>
      <c r="Q1730" s="2"/>
      <c r="R1730" s="1"/>
      <c r="U1730" s="1" t="str">
        <f t="shared" si="139"/>
        <v>2022</v>
      </c>
      <c r="V1730" s="1" t="str">
        <f>VLOOKUP(W1730,quarter[],2,FALSE)</f>
        <v>2nd</v>
      </c>
      <c r="W1730" s="1" t="str">
        <f t="shared" si="140"/>
        <v>June</v>
      </c>
      <c r="X1730" s="1" t="str">
        <f t="shared" si="141"/>
        <v>Calo, Robyn</v>
      </c>
      <c r="Y1730" s="1"/>
      <c r="Z1730" s="1"/>
      <c r="AA1730" s="1" t="s">
        <v>1225</v>
      </c>
      <c r="AB1730" s="1"/>
      <c r="AC1730" s="1"/>
      <c r="AD1730" s="1"/>
      <c r="AE1730" s="1"/>
    </row>
    <row r="1731" spans="1:31">
      <c r="A1731" t="str">
        <f t="shared" si="138"/>
        <v>2022-1730</v>
      </c>
      <c r="B1731" s="1">
        <v>44713</v>
      </c>
      <c r="C1731" s="1" t="s">
        <v>49</v>
      </c>
      <c r="D1731" t="s">
        <v>3409</v>
      </c>
      <c r="E1731" t="s">
        <v>86</v>
      </c>
      <c r="F1731" s="16" t="s">
        <v>2100</v>
      </c>
      <c r="G1731" s="16"/>
      <c r="H1731" t="s">
        <v>13</v>
      </c>
      <c r="I1731" t="s">
        <v>13</v>
      </c>
      <c r="J1731" t="s">
        <v>87</v>
      </c>
      <c r="K1731" t="s">
        <v>88</v>
      </c>
      <c r="L1731" t="s">
        <v>89</v>
      </c>
      <c r="N1731" t="s">
        <v>90</v>
      </c>
      <c r="O1731" s="1">
        <v>44714</v>
      </c>
      <c r="P1731" s="2"/>
      <c r="Q1731" s="2"/>
      <c r="R1731" s="1"/>
      <c r="U1731" s="1" t="str">
        <f t="shared" si="139"/>
        <v>2022</v>
      </c>
      <c r="V1731" s="1" t="str">
        <f>VLOOKUP(W1731,quarter[],2,FALSE)</f>
        <v>2nd</v>
      </c>
      <c r="W1731" s="1" t="str">
        <f t="shared" si="140"/>
        <v>June</v>
      </c>
      <c r="X1731" s="1" t="str">
        <f t="shared" si="141"/>
        <v>Brake, Cassi</v>
      </c>
      <c r="Y1731" s="1"/>
      <c r="Z1731" s="1"/>
      <c r="AA1731" s="1" t="s">
        <v>834</v>
      </c>
      <c r="AB1731" s="1"/>
      <c r="AC1731" s="1"/>
      <c r="AD1731" s="1"/>
      <c r="AE1731" s="1"/>
    </row>
    <row r="1732" spans="1:31">
      <c r="A1732" t="str">
        <f t="shared" si="138"/>
        <v>2022-1731</v>
      </c>
      <c r="B1732" s="1">
        <v>44713</v>
      </c>
      <c r="C1732" s="1" t="s">
        <v>53</v>
      </c>
      <c r="D1732" t="s">
        <v>3410</v>
      </c>
      <c r="E1732" t="s">
        <v>86</v>
      </c>
      <c r="F1732" s="16" t="s">
        <v>2100</v>
      </c>
      <c r="G1732" s="16"/>
      <c r="H1732" t="s">
        <v>13</v>
      </c>
      <c r="I1732" t="s">
        <v>13</v>
      </c>
      <c r="J1732" t="s">
        <v>87</v>
      </c>
      <c r="K1732" t="s">
        <v>88</v>
      </c>
      <c r="L1732" t="s">
        <v>89</v>
      </c>
      <c r="N1732" t="s">
        <v>90</v>
      </c>
      <c r="O1732" s="1">
        <v>44713</v>
      </c>
      <c r="P1732" s="2"/>
      <c r="Q1732" s="2"/>
      <c r="R1732" s="1"/>
      <c r="U1732" s="1" t="str">
        <f t="shared" si="139"/>
        <v>2022</v>
      </c>
      <c r="V1732" s="1" t="str">
        <f>VLOOKUP(W1732,quarter[],2,FALSE)</f>
        <v>2nd</v>
      </c>
      <c r="W1732" s="1" t="str">
        <f t="shared" si="140"/>
        <v>June</v>
      </c>
      <c r="X1732" s="1" t="str">
        <f t="shared" si="141"/>
        <v>Perry, April</v>
      </c>
      <c r="Y1732" s="1"/>
      <c r="Z1732" s="1"/>
      <c r="AA1732" s="1" t="s">
        <v>146</v>
      </c>
      <c r="AB1732" s="1"/>
      <c r="AC1732" s="1"/>
      <c r="AD1732" s="1"/>
      <c r="AE1732" s="1"/>
    </row>
    <row r="1733" spans="1:31">
      <c r="A1733" t="str">
        <f t="shared" si="138"/>
        <v>2022-1732</v>
      </c>
      <c r="B1733" s="1">
        <v>44713</v>
      </c>
      <c r="C1733" s="1" t="s">
        <v>50</v>
      </c>
      <c r="D1733" t="s">
        <v>3411</v>
      </c>
      <c r="E1733" t="s">
        <v>86</v>
      </c>
      <c r="F1733" s="16" t="s">
        <v>2100</v>
      </c>
      <c r="G1733" s="16"/>
      <c r="H1733" t="s">
        <v>13</v>
      </c>
      <c r="I1733" t="s">
        <v>13</v>
      </c>
      <c r="J1733" t="s">
        <v>87</v>
      </c>
      <c r="K1733" t="s">
        <v>88</v>
      </c>
      <c r="L1733" t="s">
        <v>89</v>
      </c>
      <c r="N1733" t="s">
        <v>90</v>
      </c>
      <c r="O1733" s="1">
        <v>44714</v>
      </c>
      <c r="P1733" s="2"/>
      <c r="Q1733" s="2"/>
      <c r="R1733" s="1"/>
      <c r="U1733" s="1" t="str">
        <f t="shared" ref="U1733:U1764" si="142">TEXT(B1733,"yyyy")</f>
        <v>2022</v>
      </c>
      <c r="V1733" s="1" t="str">
        <f>VLOOKUP(W1733,quarter[],2,FALSE)</f>
        <v>2nd</v>
      </c>
      <c r="W1733" s="1" t="str">
        <f t="shared" ref="W1733:W1764" si="143">TEXT(B1733,"mmmm")</f>
        <v>June</v>
      </c>
      <c r="X1733" s="1" t="str">
        <f t="shared" ref="X1733:X1764" si="144">C1733</f>
        <v>Calo, Robyn</v>
      </c>
      <c r="Y1733" s="1"/>
      <c r="Z1733" s="1"/>
      <c r="AA1733" s="1" t="s">
        <v>1225</v>
      </c>
      <c r="AB1733" s="1"/>
      <c r="AC1733" s="1"/>
      <c r="AD1733" s="1"/>
      <c r="AE1733" s="1"/>
    </row>
    <row r="1734" spans="1:31">
      <c r="A1734" t="str">
        <f t="shared" si="138"/>
        <v>2022-1733</v>
      </c>
      <c r="B1734" s="1">
        <v>44713</v>
      </c>
      <c r="C1734" s="1" t="s">
        <v>49</v>
      </c>
      <c r="D1734" t="s">
        <v>3412</v>
      </c>
      <c r="E1734" t="s">
        <v>86</v>
      </c>
      <c r="F1734" s="16" t="s">
        <v>2100</v>
      </c>
      <c r="G1734" s="16"/>
      <c r="H1734" t="s">
        <v>13</v>
      </c>
      <c r="I1734" t="s">
        <v>13</v>
      </c>
      <c r="J1734" t="s">
        <v>87</v>
      </c>
      <c r="K1734" t="s">
        <v>88</v>
      </c>
      <c r="L1734" t="s">
        <v>89</v>
      </c>
      <c r="N1734" t="s">
        <v>90</v>
      </c>
      <c r="O1734" s="1">
        <v>44720</v>
      </c>
      <c r="P1734" s="2"/>
      <c r="Q1734" s="2"/>
      <c r="R1734" s="1"/>
      <c r="U1734" s="1" t="str">
        <f t="shared" si="142"/>
        <v>2022</v>
      </c>
      <c r="V1734" s="1" t="str">
        <f>VLOOKUP(W1734,quarter[],2,FALSE)</f>
        <v>2nd</v>
      </c>
      <c r="W1734" s="1" t="str">
        <f t="shared" si="143"/>
        <v>June</v>
      </c>
      <c r="X1734" s="1" t="str">
        <f t="shared" si="144"/>
        <v>Brake, Cassi</v>
      </c>
      <c r="Y1734" s="1"/>
      <c r="Z1734" s="1"/>
      <c r="AA1734" s="1" t="s">
        <v>3413</v>
      </c>
      <c r="AB1734" s="1"/>
      <c r="AC1734" s="1"/>
      <c r="AD1734" s="1"/>
      <c r="AE1734" s="1"/>
    </row>
    <row r="1735" spans="1:31">
      <c r="A1735" t="str">
        <f t="shared" si="138"/>
        <v>2022-1734</v>
      </c>
      <c r="B1735" s="1">
        <v>44713</v>
      </c>
      <c r="C1735" s="1" t="s">
        <v>48</v>
      </c>
      <c r="D1735" t="s">
        <v>3414</v>
      </c>
      <c r="E1735" t="s">
        <v>86</v>
      </c>
      <c r="F1735" s="16" t="s">
        <v>2098</v>
      </c>
      <c r="G1735" s="16"/>
      <c r="H1735" t="s">
        <v>13</v>
      </c>
      <c r="I1735" t="s">
        <v>13</v>
      </c>
      <c r="J1735" t="s">
        <v>87</v>
      </c>
      <c r="K1735" t="s">
        <v>88</v>
      </c>
      <c r="L1735" t="s">
        <v>89</v>
      </c>
      <c r="N1735" t="s">
        <v>90</v>
      </c>
      <c r="O1735" s="1">
        <v>44713</v>
      </c>
      <c r="P1735" s="2"/>
      <c r="Q1735" s="2"/>
      <c r="R1735" s="1"/>
      <c r="U1735" s="1" t="str">
        <f t="shared" si="142"/>
        <v>2022</v>
      </c>
      <c r="V1735" s="1" t="str">
        <f>VLOOKUP(W1735,quarter[],2,FALSE)</f>
        <v>2nd</v>
      </c>
      <c r="W1735" s="1" t="str">
        <f t="shared" si="143"/>
        <v>June</v>
      </c>
      <c r="X1735" s="1" t="str">
        <f t="shared" si="144"/>
        <v>Alexander, Lindsay</v>
      </c>
      <c r="Y1735" s="1"/>
      <c r="Z1735" s="1"/>
      <c r="AA1735" s="1" t="s">
        <v>834</v>
      </c>
      <c r="AB1735" s="1"/>
      <c r="AC1735" s="1"/>
      <c r="AD1735" s="1"/>
      <c r="AE1735" s="1"/>
    </row>
    <row r="1736" spans="1:31">
      <c r="A1736" t="str">
        <f t="shared" si="138"/>
        <v>2022-1735</v>
      </c>
      <c r="B1736" s="1">
        <v>44713</v>
      </c>
      <c r="C1736" s="1" t="s">
        <v>53</v>
      </c>
      <c r="D1736" t="s">
        <v>3415</v>
      </c>
      <c r="E1736" t="s">
        <v>86</v>
      </c>
      <c r="F1736" s="16" t="s">
        <v>2100</v>
      </c>
      <c r="G1736" s="16"/>
      <c r="H1736" t="s">
        <v>3416</v>
      </c>
      <c r="I1736" t="s">
        <v>13</v>
      </c>
      <c r="J1736" t="s">
        <v>87</v>
      </c>
      <c r="K1736" t="s">
        <v>88</v>
      </c>
      <c r="L1736" t="s">
        <v>89</v>
      </c>
      <c r="N1736" t="s">
        <v>90</v>
      </c>
      <c r="O1736" s="1">
        <v>44713</v>
      </c>
      <c r="P1736" s="2"/>
      <c r="Q1736" s="2"/>
      <c r="R1736" s="1"/>
      <c r="U1736" s="1" t="str">
        <f t="shared" si="142"/>
        <v>2022</v>
      </c>
      <c r="V1736" s="1" t="str">
        <f>VLOOKUP(W1736,quarter[],2,FALSE)</f>
        <v>2nd</v>
      </c>
      <c r="W1736" s="1" t="str">
        <f t="shared" si="143"/>
        <v>June</v>
      </c>
      <c r="X1736" s="1" t="str">
        <f t="shared" si="144"/>
        <v>Perry, April</v>
      </c>
      <c r="Y1736" s="1"/>
      <c r="Z1736" s="1"/>
      <c r="AA1736" s="1" t="s">
        <v>3417</v>
      </c>
      <c r="AB1736" s="1"/>
      <c r="AC1736" s="1"/>
      <c r="AD1736" s="1"/>
      <c r="AE1736" s="1"/>
    </row>
    <row r="1737" spans="1:31">
      <c r="A1737" t="str">
        <f t="shared" si="138"/>
        <v>2022-1736</v>
      </c>
      <c r="B1737" s="1">
        <v>44713</v>
      </c>
      <c r="C1737" s="1" t="s">
        <v>50</v>
      </c>
      <c r="D1737" t="s">
        <v>3418</v>
      </c>
      <c r="E1737" t="s">
        <v>86</v>
      </c>
      <c r="F1737" s="16" t="s">
        <v>2098</v>
      </c>
      <c r="G1737" s="16"/>
      <c r="H1737" t="s">
        <v>13</v>
      </c>
      <c r="I1737" t="s">
        <v>13</v>
      </c>
      <c r="J1737" t="s">
        <v>87</v>
      </c>
      <c r="K1737" t="s">
        <v>88</v>
      </c>
      <c r="L1737" t="s">
        <v>89</v>
      </c>
      <c r="N1737" t="s">
        <v>90</v>
      </c>
      <c r="O1737" s="1">
        <v>44714</v>
      </c>
      <c r="P1737" s="2"/>
      <c r="Q1737" s="2"/>
      <c r="R1737" s="1"/>
      <c r="U1737" s="1" t="str">
        <f t="shared" si="142"/>
        <v>2022</v>
      </c>
      <c r="V1737" s="1" t="str">
        <f>VLOOKUP(W1737,quarter[],2,FALSE)</f>
        <v>2nd</v>
      </c>
      <c r="W1737" s="1" t="str">
        <f t="shared" si="143"/>
        <v>June</v>
      </c>
      <c r="X1737" s="1" t="str">
        <f t="shared" si="144"/>
        <v>Calo, Robyn</v>
      </c>
      <c r="Y1737" s="1"/>
      <c r="Z1737" s="1"/>
      <c r="AA1737" s="1" t="s">
        <v>430</v>
      </c>
      <c r="AB1737" s="1"/>
      <c r="AC1737" s="1"/>
      <c r="AD1737" s="1"/>
      <c r="AE1737" s="1"/>
    </row>
    <row r="1738" spans="1:31">
      <c r="A1738" t="str">
        <f t="shared" si="138"/>
        <v>2022-1737</v>
      </c>
      <c r="B1738" s="1">
        <v>44713</v>
      </c>
      <c r="C1738" s="1" t="s">
        <v>49</v>
      </c>
      <c r="D1738" t="s">
        <v>3419</v>
      </c>
      <c r="E1738" t="s">
        <v>86</v>
      </c>
      <c r="F1738" s="16" t="s">
        <v>2098</v>
      </c>
      <c r="G1738" s="16"/>
      <c r="H1738" t="s">
        <v>13</v>
      </c>
      <c r="I1738" t="s">
        <v>13</v>
      </c>
      <c r="J1738" t="s">
        <v>87</v>
      </c>
      <c r="K1738" t="s">
        <v>88</v>
      </c>
      <c r="L1738" t="s">
        <v>89</v>
      </c>
      <c r="N1738" t="s">
        <v>90</v>
      </c>
      <c r="O1738" s="1">
        <v>44713</v>
      </c>
      <c r="P1738" s="2"/>
      <c r="Q1738" s="2"/>
      <c r="R1738" s="1"/>
      <c r="U1738" s="1" t="str">
        <f t="shared" si="142"/>
        <v>2022</v>
      </c>
      <c r="V1738" s="1" t="str">
        <f>VLOOKUP(W1738,quarter[],2,FALSE)</f>
        <v>2nd</v>
      </c>
      <c r="W1738" s="1" t="str">
        <f t="shared" si="143"/>
        <v>June</v>
      </c>
      <c r="X1738" s="1" t="str">
        <f t="shared" si="144"/>
        <v>Brake, Cassi</v>
      </c>
      <c r="Y1738" s="1"/>
      <c r="Z1738" s="1"/>
      <c r="AA1738" s="1" t="s">
        <v>1225</v>
      </c>
      <c r="AB1738" s="1"/>
      <c r="AC1738" s="1"/>
      <c r="AD1738" s="1"/>
      <c r="AE1738" s="1"/>
    </row>
    <row r="1739" spans="1:31">
      <c r="A1739" t="str">
        <f t="shared" si="138"/>
        <v>2022-1738</v>
      </c>
      <c r="B1739" s="1">
        <v>44713</v>
      </c>
      <c r="C1739" s="1" t="s">
        <v>53</v>
      </c>
      <c r="D1739" t="s">
        <v>3420</v>
      </c>
      <c r="E1739" t="s">
        <v>86</v>
      </c>
      <c r="F1739" s="16" t="s">
        <v>2098</v>
      </c>
      <c r="G1739" s="16"/>
      <c r="H1739" t="s">
        <v>13</v>
      </c>
      <c r="I1739" t="s">
        <v>13</v>
      </c>
      <c r="J1739" t="s">
        <v>87</v>
      </c>
      <c r="K1739" t="s">
        <v>88</v>
      </c>
      <c r="L1739" t="s">
        <v>89</v>
      </c>
      <c r="N1739" t="s">
        <v>90</v>
      </c>
      <c r="O1739" s="1">
        <v>44713</v>
      </c>
      <c r="P1739" s="2"/>
      <c r="Q1739" s="2"/>
      <c r="R1739" s="1"/>
      <c r="U1739" s="1" t="str">
        <f t="shared" si="142"/>
        <v>2022</v>
      </c>
      <c r="V1739" s="1" t="str">
        <f>VLOOKUP(W1739,quarter[],2,FALSE)</f>
        <v>2nd</v>
      </c>
      <c r="W1739" s="1" t="str">
        <f t="shared" si="143"/>
        <v>June</v>
      </c>
      <c r="X1739" s="1" t="str">
        <f t="shared" si="144"/>
        <v>Perry, April</v>
      </c>
      <c r="Y1739" s="1"/>
      <c r="Z1739" s="1"/>
      <c r="AA1739" s="1" t="s">
        <v>3095</v>
      </c>
      <c r="AB1739" s="1"/>
      <c r="AC1739" s="1"/>
      <c r="AD1739" s="1"/>
      <c r="AE1739" s="1"/>
    </row>
    <row r="1740" spans="1:31">
      <c r="A1740" t="str">
        <f t="shared" si="138"/>
        <v>2022-1739</v>
      </c>
      <c r="B1740" s="1">
        <v>44713</v>
      </c>
      <c r="C1740" s="1" t="s">
        <v>53</v>
      </c>
      <c r="D1740" t="s">
        <v>3421</v>
      </c>
      <c r="E1740" t="s">
        <v>86</v>
      </c>
      <c r="F1740" s="16" t="s">
        <v>2252</v>
      </c>
      <c r="G1740" s="16"/>
      <c r="H1740" t="s">
        <v>13</v>
      </c>
      <c r="I1740" t="s">
        <v>13</v>
      </c>
      <c r="J1740" t="s">
        <v>99</v>
      </c>
      <c r="K1740" t="s">
        <v>88</v>
      </c>
      <c r="L1740" t="s">
        <v>89</v>
      </c>
      <c r="N1740" t="s">
        <v>90</v>
      </c>
      <c r="O1740" s="1">
        <v>44721</v>
      </c>
      <c r="P1740" s="2"/>
      <c r="Q1740" s="2"/>
      <c r="R1740" s="1"/>
      <c r="U1740" s="1" t="str">
        <f t="shared" si="142"/>
        <v>2022</v>
      </c>
      <c r="V1740" s="1" t="str">
        <f>VLOOKUP(W1740,quarter[],2,FALSE)</f>
        <v>2nd</v>
      </c>
      <c r="W1740" s="1" t="str">
        <f t="shared" si="143"/>
        <v>June</v>
      </c>
      <c r="X1740" s="1" t="str">
        <f t="shared" si="144"/>
        <v>Perry, April</v>
      </c>
      <c r="Y1740" s="1"/>
      <c r="Z1740" s="1"/>
      <c r="AA1740" s="1" t="s">
        <v>3422</v>
      </c>
      <c r="AB1740" s="1"/>
      <c r="AC1740" s="1"/>
      <c r="AD1740" s="1"/>
      <c r="AE1740" s="1"/>
    </row>
    <row r="1741" spans="1:31">
      <c r="A1741" t="str">
        <f t="shared" si="138"/>
        <v>2022-1740</v>
      </c>
      <c r="B1741" s="1">
        <v>44708</v>
      </c>
      <c r="C1741" s="1" t="s">
        <v>54</v>
      </c>
      <c r="D1741" t="s">
        <v>3423</v>
      </c>
      <c r="E1741" t="s">
        <v>86</v>
      </c>
      <c r="F1741" s="16" t="s">
        <v>3424</v>
      </c>
      <c r="G1741" s="16"/>
      <c r="H1741" t="s">
        <v>13</v>
      </c>
      <c r="I1741" t="s">
        <v>13</v>
      </c>
      <c r="J1741" t="s">
        <v>2565</v>
      </c>
      <c r="K1741" t="s">
        <v>88</v>
      </c>
      <c r="L1741" t="s">
        <v>89</v>
      </c>
      <c r="N1741" t="s">
        <v>90</v>
      </c>
      <c r="O1741" s="1">
        <v>44713</v>
      </c>
      <c r="P1741" s="2" t="s">
        <v>89</v>
      </c>
      <c r="Q1741" s="2"/>
      <c r="R1741" s="1"/>
      <c r="U1741" s="1" t="str">
        <f t="shared" si="142"/>
        <v>2022</v>
      </c>
      <c r="V1741" s="1" t="str">
        <f>VLOOKUP(W1741,quarter[],2,FALSE)</f>
        <v>2nd</v>
      </c>
      <c r="W1741" s="1" t="str">
        <f t="shared" si="143"/>
        <v>May</v>
      </c>
      <c r="X1741" s="1" t="str">
        <f t="shared" si="144"/>
        <v>Pitts, Jeff</v>
      </c>
      <c r="Y1741" s="1"/>
      <c r="Z1741" s="1"/>
      <c r="AA1741" s="1" t="s">
        <v>3425</v>
      </c>
      <c r="AB1741" s="1"/>
      <c r="AC1741" s="1"/>
      <c r="AD1741" s="1"/>
      <c r="AE1741" s="1"/>
    </row>
    <row r="1742" spans="1:31">
      <c r="A1742" t="str">
        <f t="shared" si="138"/>
        <v>2022-1741</v>
      </c>
      <c r="B1742" s="1">
        <v>44713</v>
      </c>
      <c r="C1742" s="1" t="s">
        <v>50</v>
      </c>
      <c r="D1742" t="s">
        <v>3426</v>
      </c>
      <c r="E1742" t="s">
        <v>86</v>
      </c>
      <c r="F1742" s="16" t="s">
        <v>2098</v>
      </c>
      <c r="G1742" s="16"/>
      <c r="H1742" t="s">
        <v>13</v>
      </c>
      <c r="I1742" t="s">
        <v>13</v>
      </c>
      <c r="J1742" t="s">
        <v>87</v>
      </c>
      <c r="K1742" t="s">
        <v>88</v>
      </c>
      <c r="L1742" t="s">
        <v>89</v>
      </c>
      <c r="N1742" t="s">
        <v>90</v>
      </c>
      <c r="O1742" s="1">
        <v>44714</v>
      </c>
      <c r="P1742" s="2"/>
      <c r="Q1742" s="2"/>
      <c r="R1742" s="1"/>
      <c r="U1742" s="1" t="str">
        <f t="shared" si="142"/>
        <v>2022</v>
      </c>
      <c r="V1742" s="1" t="str">
        <f>VLOOKUP(W1742,quarter[],2,FALSE)</f>
        <v>2nd</v>
      </c>
      <c r="W1742" s="1" t="str">
        <f t="shared" si="143"/>
        <v>June</v>
      </c>
      <c r="X1742" s="1" t="str">
        <f t="shared" si="144"/>
        <v>Calo, Robyn</v>
      </c>
      <c r="Y1742" s="1"/>
      <c r="Z1742" s="1"/>
      <c r="AA1742" s="1" t="s">
        <v>430</v>
      </c>
      <c r="AB1742" s="1"/>
      <c r="AC1742" s="1"/>
      <c r="AD1742" s="1"/>
      <c r="AE1742" s="1"/>
    </row>
    <row r="1743" spans="1:31">
      <c r="A1743" t="str">
        <f t="shared" si="138"/>
        <v>2022-1742</v>
      </c>
      <c r="B1743" s="1">
        <v>44713</v>
      </c>
      <c r="C1743" s="1" t="s">
        <v>49</v>
      </c>
      <c r="D1743" t="s">
        <v>3427</v>
      </c>
      <c r="E1743" t="s">
        <v>86</v>
      </c>
      <c r="F1743" s="16" t="s">
        <v>2098</v>
      </c>
      <c r="G1743" s="16"/>
      <c r="H1743" t="s">
        <v>13</v>
      </c>
      <c r="I1743" t="s">
        <v>13</v>
      </c>
      <c r="J1743" t="s">
        <v>87</v>
      </c>
      <c r="K1743" t="s">
        <v>88</v>
      </c>
      <c r="L1743" t="s">
        <v>89</v>
      </c>
      <c r="N1743" t="s">
        <v>90</v>
      </c>
      <c r="O1743" s="1">
        <v>44714</v>
      </c>
      <c r="P1743" s="2"/>
      <c r="Q1743" s="2"/>
      <c r="R1743" s="1"/>
      <c r="U1743" s="1" t="str">
        <f t="shared" si="142"/>
        <v>2022</v>
      </c>
      <c r="V1743" s="1" t="str">
        <f>VLOOKUP(W1743,quarter[],2,FALSE)</f>
        <v>2nd</v>
      </c>
      <c r="W1743" s="1" t="str">
        <f t="shared" si="143"/>
        <v>June</v>
      </c>
      <c r="X1743" s="1" t="str">
        <f t="shared" si="144"/>
        <v>Brake, Cassi</v>
      </c>
      <c r="Y1743" s="1"/>
      <c r="Z1743" s="1"/>
      <c r="AA1743" s="1" t="s">
        <v>1225</v>
      </c>
      <c r="AB1743" s="1"/>
      <c r="AC1743" s="1"/>
      <c r="AD1743" s="1"/>
      <c r="AE1743" s="1"/>
    </row>
    <row r="1744" spans="1:31">
      <c r="A1744" t="str">
        <f t="shared" si="138"/>
        <v>2022-1743</v>
      </c>
      <c r="B1744" s="1">
        <v>44713</v>
      </c>
      <c r="C1744" s="1" t="s">
        <v>53</v>
      </c>
      <c r="D1744" t="s">
        <v>3428</v>
      </c>
      <c r="E1744" t="s">
        <v>86</v>
      </c>
      <c r="F1744" s="16" t="s">
        <v>99</v>
      </c>
      <c r="G1744" s="16"/>
      <c r="H1744" t="s">
        <v>3429</v>
      </c>
      <c r="I1744" t="s">
        <v>13</v>
      </c>
      <c r="J1744" t="s">
        <v>99</v>
      </c>
      <c r="K1744" t="s">
        <v>88</v>
      </c>
      <c r="L1744" t="s">
        <v>89</v>
      </c>
      <c r="N1744" t="s">
        <v>90</v>
      </c>
      <c r="O1744" s="1">
        <v>44715</v>
      </c>
      <c r="P1744" s="2"/>
      <c r="Q1744" s="2"/>
      <c r="R1744" s="1"/>
      <c r="U1744" s="1" t="str">
        <f t="shared" si="142"/>
        <v>2022</v>
      </c>
      <c r="V1744" s="1" t="str">
        <f>VLOOKUP(W1744,quarter[],2,FALSE)</f>
        <v>2nd</v>
      </c>
      <c r="W1744" s="1" t="str">
        <f t="shared" si="143"/>
        <v>June</v>
      </c>
      <c r="X1744" s="1" t="str">
        <f t="shared" si="144"/>
        <v>Perry, April</v>
      </c>
      <c r="Y1744" s="1"/>
      <c r="Z1744" s="1"/>
      <c r="AA1744" s="1" t="s">
        <v>3430</v>
      </c>
      <c r="AB1744" s="1"/>
      <c r="AC1744" s="1"/>
      <c r="AD1744" s="1"/>
      <c r="AE1744" s="1"/>
    </row>
    <row r="1745" spans="1:31">
      <c r="A1745" t="str">
        <f t="shared" si="138"/>
        <v>2022-1744</v>
      </c>
      <c r="B1745" s="1">
        <v>44713</v>
      </c>
      <c r="C1745" s="1" t="s">
        <v>48</v>
      </c>
      <c r="D1745" t="s">
        <v>3431</v>
      </c>
      <c r="E1745" t="s">
        <v>86</v>
      </c>
      <c r="F1745" s="16" t="s">
        <v>2098</v>
      </c>
      <c r="G1745" s="16"/>
      <c r="H1745" t="s">
        <v>13</v>
      </c>
      <c r="I1745" t="s">
        <v>13</v>
      </c>
      <c r="J1745" t="s">
        <v>87</v>
      </c>
      <c r="K1745" t="s">
        <v>88</v>
      </c>
      <c r="L1745" t="s">
        <v>89</v>
      </c>
      <c r="N1745" t="s">
        <v>90</v>
      </c>
      <c r="O1745" s="1">
        <v>44713</v>
      </c>
      <c r="P1745" s="2"/>
      <c r="Q1745" s="2"/>
      <c r="R1745" s="1"/>
      <c r="U1745" s="1" t="str">
        <f t="shared" si="142"/>
        <v>2022</v>
      </c>
      <c r="V1745" s="1" t="str">
        <f>VLOOKUP(W1745,quarter[],2,FALSE)</f>
        <v>2nd</v>
      </c>
      <c r="W1745" s="1" t="str">
        <f t="shared" si="143"/>
        <v>June</v>
      </c>
      <c r="X1745" s="1" t="str">
        <f t="shared" si="144"/>
        <v>Alexander, Lindsay</v>
      </c>
      <c r="Y1745" s="1"/>
      <c r="Z1745" s="1"/>
      <c r="AA1745" s="1" t="s">
        <v>1412</v>
      </c>
      <c r="AB1745" s="1"/>
      <c r="AC1745" s="1"/>
      <c r="AD1745" s="1"/>
      <c r="AE1745" s="1"/>
    </row>
    <row r="1746" spans="1:31">
      <c r="A1746" t="str">
        <f t="shared" si="138"/>
        <v>2022-1745</v>
      </c>
      <c r="B1746" s="1">
        <v>44713</v>
      </c>
      <c r="C1746" s="1" t="s">
        <v>50</v>
      </c>
      <c r="D1746" t="s">
        <v>3432</v>
      </c>
      <c r="E1746" t="s">
        <v>86</v>
      </c>
      <c r="F1746" s="16" t="s">
        <v>3433</v>
      </c>
      <c r="G1746" s="16"/>
      <c r="H1746" t="s">
        <v>13</v>
      </c>
      <c r="I1746" t="s">
        <v>3434</v>
      </c>
      <c r="J1746" t="s">
        <v>87</v>
      </c>
      <c r="K1746" t="s">
        <v>88</v>
      </c>
      <c r="L1746" t="s">
        <v>90</v>
      </c>
      <c r="N1746" t="s">
        <v>90</v>
      </c>
      <c r="O1746" s="1">
        <v>44714</v>
      </c>
      <c r="P1746" s="2"/>
      <c r="Q1746" s="2"/>
      <c r="R1746" s="1"/>
      <c r="U1746" s="1" t="str">
        <f t="shared" si="142"/>
        <v>2022</v>
      </c>
      <c r="V1746" s="1" t="str">
        <f>VLOOKUP(W1746,quarter[],2,FALSE)</f>
        <v>2nd</v>
      </c>
      <c r="W1746" s="1" t="str">
        <f t="shared" si="143"/>
        <v>June</v>
      </c>
      <c r="X1746" s="1" t="str">
        <f t="shared" si="144"/>
        <v>Calo, Robyn</v>
      </c>
      <c r="Y1746" s="1"/>
      <c r="Z1746" s="1"/>
      <c r="AA1746" s="1" t="s">
        <v>3085</v>
      </c>
      <c r="AB1746" s="1"/>
      <c r="AC1746" s="1"/>
      <c r="AD1746" s="1"/>
      <c r="AE1746" s="1"/>
    </row>
    <row r="1747" spans="1:31">
      <c r="A1747" t="str">
        <f t="shared" si="138"/>
        <v>2022-1746</v>
      </c>
      <c r="B1747" s="1">
        <v>44713</v>
      </c>
      <c r="C1747" s="1" t="s">
        <v>49</v>
      </c>
      <c r="D1747" t="s">
        <v>3435</v>
      </c>
      <c r="E1747" t="s">
        <v>86</v>
      </c>
      <c r="F1747" s="16" t="s">
        <v>87</v>
      </c>
      <c r="G1747" s="16"/>
      <c r="H1747" t="s">
        <v>13</v>
      </c>
      <c r="I1747" t="s">
        <v>13</v>
      </c>
      <c r="J1747" t="s">
        <v>87</v>
      </c>
      <c r="K1747" t="s">
        <v>88</v>
      </c>
      <c r="L1747" t="s">
        <v>89</v>
      </c>
      <c r="N1747" t="s">
        <v>90</v>
      </c>
      <c r="O1747" s="1">
        <v>44714</v>
      </c>
      <c r="P1747" s="2"/>
      <c r="Q1747" s="2"/>
      <c r="R1747" s="1"/>
      <c r="U1747" s="1" t="str">
        <f t="shared" si="142"/>
        <v>2022</v>
      </c>
      <c r="V1747" s="1" t="str">
        <f>VLOOKUP(W1747,quarter[],2,FALSE)</f>
        <v>2nd</v>
      </c>
      <c r="W1747" s="1" t="str">
        <f t="shared" si="143"/>
        <v>June</v>
      </c>
      <c r="X1747" s="1" t="str">
        <f t="shared" si="144"/>
        <v>Brake, Cassi</v>
      </c>
      <c r="Y1747" s="1"/>
      <c r="Z1747" s="1"/>
      <c r="AA1747" s="1" t="s">
        <v>430</v>
      </c>
      <c r="AB1747" s="1"/>
      <c r="AC1747" s="1"/>
      <c r="AD1747" s="1"/>
      <c r="AE1747" s="1"/>
    </row>
    <row r="1748" spans="1:31">
      <c r="A1748" t="str">
        <f t="shared" ref="A1748:A1811" si="145">_xlfn.CONCAT(YEAR(B1748),"-",ROW(A1747))</f>
        <v>2022-1747</v>
      </c>
      <c r="B1748" s="1">
        <v>44713</v>
      </c>
      <c r="C1748" s="1" t="s">
        <v>53</v>
      </c>
      <c r="D1748" t="s">
        <v>3436</v>
      </c>
      <c r="E1748" t="s">
        <v>86</v>
      </c>
      <c r="F1748" s="16" t="s">
        <v>2252</v>
      </c>
      <c r="G1748" s="16"/>
      <c r="H1748" t="s">
        <v>3437</v>
      </c>
      <c r="I1748" t="s">
        <v>13</v>
      </c>
      <c r="J1748" t="s">
        <v>99</v>
      </c>
      <c r="K1748" t="s">
        <v>88</v>
      </c>
      <c r="L1748" t="s">
        <v>89</v>
      </c>
      <c r="N1748" t="s">
        <v>90</v>
      </c>
      <c r="O1748" s="1">
        <v>44714</v>
      </c>
      <c r="P1748" s="2"/>
      <c r="Q1748" s="2"/>
      <c r="R1748" s="1"/>
      <c r="U1748" s="1" t="str">
        <f t="shared" si="142"/>
        <v>2022</v>
      </c>
      <c r="V1748" s="1" t="str">
        <f>VLOOKUP(W1748,quarter[],2,FALSE)</f>
        <v>2nd</v>
      </c>
      <c r="W1748" s="1" t="str">
        <f t="shared" si="143"/>
        <v>June</v>
      </c>
      <c r="X1748" s="1" t="str">
        <f t="shared" si="144"/>
        <v>Perry, April</v>
      </c>
      <c r="Y1748" s="1"/>
      <c r="Z1748" s="1"/>
      <c r="AA1748" s="1" t="s">
        <v>3438</v>
      </c>
      <c r="AB1748" s="1"/>
      <c r="AC1748" s="1"/>
      <c r="AD1748" s="1"/>
      <c r="AE1748" s="1"/>
    </row>
    <row r="1749" spans="1:31">
      <c r="A1749" t="str">
        <f t="shared" si="145"/>
        <v>2022-1748</v>
      </c>
      <c r="B1749" s="1">
        <v>44713</v>
      </c>
      <c r="C1749" s="1" t="s">
        <v>50</v>
      </c>
      <c r="D1749" t="s">
        <v>3439</v>
      </c>
      <c r="E1749" t="s">
        <v>86</v>
      </c>
      <c r="F1749" s="16" t="s">
        <v>99</v>
      </c>
      <c r="G1749" s="16"/>
      <c r="H1749" t="s">
        <v>3440</v>
      </c>
      <c r="I1749" t="s">
        <v>13</v>
      </c>
      <c r="J1749" t="s">
        <v>99</v>
      </c>
      <c r="K1749" t="s">
        <v>88</v>
      </c>
      <c r="L1749" t="s">
        <v>89</v>
      </c>
      <c r="N1749" t="s">
        <v>90</v>
      </c>
      <c r="O1749" s="1">
        <v>44715</v>
      </c>
      <c r="P1749" s="2"/>
      <c r="Q1749" s="2"/>
      <c r="R1749" s="1"/>
      <c r="U1749" s="1" t="str">
        <f t="shared" si="142"/>
        <v>2022</v>
      </c>
      <c r="V1749" s="1" t="str">
        <f>VLOOKUP(W1749,quarter[],2,FALSE)</f>
        <v>2nd</v>
      </c>
      <c r="W1749" s="1" t="str">
        <f t="shared" si="143"/>
        <v>June</v>
      </c>
      <c r="X1749" s="1" t="str">
        <f t="shared" si="144"/>
        <v>Calo, Robyn</v>
      </c>
      <c r="Y1749" s="1"/>
      <c r="Z1749" s="1"/>
      <c r="AA1749" s="1" t="s">
        <v>108</v>
      </c>
      <c r="AB1749" s="1"/>
      <c r="AC1749" s="1"/>
      <c r="AD1749" s="1"/>
      <c r="AE1749" s="1"/>
    </row>
    <row r="1750" spans="1:31">
      <c r="A1750" t="str">
        <f t="shared" si="145"/>
        <v>2022-1749</v>
      </c>
      <c r="B1750" s="1">
        <v>44713</v>
      </c>
      <c r="C1750" s="1" t="s">
        <v>48</v>
      </c>
      <c r="D1750" t="s">
        <v>3441</v>
      </c>
      <c r="E1750" t="s">
        <v>86</v>
      </c>
      <c r="F1750" s="16" t="s">
        <v>3442</v>
      </c>
      <c r="G1750" s="16"/>
      <c r="H1750" t="s">
        <v>3122</v>
      </c>
      <c r="I1750" t="s">
        <v>13</v>
      </c>
      <c r="J1750" t="s">
        <v>1003</v>
      </c>
      <c r="K1750" t="s">
        <v>88</v>
      </c>
      <c r="L1750" t="s">
        <v>89</v>
      </c>
      <c r="N1750" t="s">
        <v>90</v>
      </c>
      <c r="O1750" s="1">
        <v>44715</v>
      </c>
      <c r="P1750" s="2"/>
      <c r="Q1750" s="2"/>
      <c r="R1750" s="1"/>
      <c r="U1750" s="1" t="str">
        <f t="shared" si="142"/>
        <v>2022</v>
      </c>
      <c r="V1750" s="1" t="str">
        <f>VLOOKUP(W1750,quarter[],2,FALSE)</f>
        <v>2nd</v>
      </c>
      <c r="W1750" s="1" t="str">
        <f t="shared" si="143"/>
        <v>June</v>
      </c>
      <c r="X1750" s="1" t="str">
        <f t="shared" si="144"/>
        <v>Alexander, Lindsay</v>
      </c>
      <c r="Y1750" s="1"/>
      <c r="Z1750" s="1"/>
      <c r="AA1750" s="1" t="s">
        <v>3443</v>
      </c>
      <c r="AB1750" s="1"/>
      <c r="AC1750" s="1"/>
      <c r="AD1750" s="1"/>
      <c r="AE1750" s="1"/>
    </row>
    <row r="1751" spans="1:31">
      <c r="A1751" t="str">
        <f t="shared" si="145"/>
        <v>2022-1750</v>
      </c>
      <c r="B1751" s="1">
        <v>44713</v>
      </c>
      <c r="C1751" s="1" t="s">
        <v>52</v>
      </c>
      <c r="D1751" t="s">
        <v>3444</v>
      </c>
      <c r="E1751" t="s">
        <v>86</v>
      </c>
      <c r="F1751" s="16" t="s">
        <v>3445</v>
      </c>
      <c r="G1751" s="16"/>
      <c r="H1751" t="s">
        <v>13</v>
      </c>
      <c r="I1751" t="s">
        <v>13</v>
      </c>
      <c r="J1751" t="s">
        <v>369</v>
      </c>
      <c r="K1751" t="s">
        <v>90</v>
      </c>
      <c r="L1751" t="s">
        <v>90</v>
      </c>
      <c r="N1751" t="s">
        <v>90</v>
      </c>
      <c r="O1751" s="1">
        <v>44718</v>
      </c>
      <c r="P1751" s="2">
        <v>0</v>
      </c>
      <c r="Q1751" s="2"/>
      <c r="R1751" s="1"/>
      <c r="U1751" s="1" t="str">
        <f t="shared" si="142"/>
        <v>2022</v>
      </c>
      <c r="V1751" s="1" t="str">
        <f>VLOOKUP(W1751,quarter[],2,FALSE)</f>
        <v>2nd</v>
      </c>
      <c r="W1751" s="1" t="str">
        <f t="shared" si="143"/>
        <v>June</v>
      </c>
      <c r="X1751" s="1" t="str">
        <f t="shared" si="144"/>
        <v>Forbes, Cynthia</v>
      </c>
      <c r="Y1751" s="1"/>
      <c r="Z1751" s="1"/>
      <c r="AA1751" s="1" t="s">
        <v>3446</v>
      </c>
      <c r="AB1751" s="1"/>
      <c r="AC1751" s="1"/>
      <c r="AD1751" s="1"/>
      <c r="AE1751" s="1"/>
    </row>
    <row r="1752" spans="1:31">
      <c r="A1752" t="str">
        <f t="shared" si="145"/>
        <v>2022-1751</v>
      </c>
      <c r="B1752" s="1">
        <v>44713</v>
      </c>
      <c r="C1752" s="1" t="s">
        <v>53</v>
      </c>
      <c r="D1752" t="s">
        <v>3447</v>
      </c>
      <c r="E1752" t="s">
        <v>86</v>
      </c>
      <c r="F1752" s="16" t="s">
        <v>2398</v>
      </c>
      <c r="G1752" s="16"/>
      <c r="H1752" t="s">
        <v>13</v>
      </c>
      <c r="I1752" t="s">
        <v>13</v>
      </c>
      <c r="J1752" t="s">
        <v>87</v>
      </c>
      <c r="K1752" t="s">
        <v>90</v>
      </c>
      <c r="L1752" t="s">
        <v>88</v>
      </c>
      <c r="N1752" t="s">
        <v>90</v>
      </c>
      <c r="O1752" s="1">
        <v>44715</v>
      </c>
      <c r="P1752" s="2"/>
      <c r="Q1752" s="2"/>
      <c r="R1752" s="1"/>
      <c r="U1752" s="1" t="str">
        <f t="shared" si="142"/>
        <v>2022</v>
      </c>
      <c r="V1752" s="1" t="str">
        <f>VLOOKUP(W1752,quarter[],2,FALSE)</f>
        <v>2nd</v>
      </c>
      <c r="W1752" s="1" t="str">
        <f t="shared" si="143"/>
        <v>June</v>
      </c>
      <c r="X1752" s="1" t="str">
        <f t="shared" si="144"/>
        <v>Perry, April</v>
      </c>
      <c r="Y1752" s="1"/>
      <c r="Z1752" s="1"/>
      <c r="AA1752" s="1" t="s">
        <v>3448</v>
      </c>
      <c r="AB1752" s="1"/>
      <c r="AC1752" s="1"/>
      <c r="AD1752" s="1"/>
      <c r="AE1752" s="1"/>
    </row>
    <row r="1753" spans="1:31">
      <c r="A1753" t="str">
        <f t="shared" si="145"/>
        <v>2022-1752</v>
      </c>
      <c r="B1753" s="1">
        <v>44714</v>
      </c>
      <c r="C1753" s="1" t="s">
        <v>52</v>
      </c>
      <c r="D1753" t="s">
        <v>3449</v>
      </c>
      <c r="E1753" t="s">
        <v>86</v>
      </c>
      <c r="F1753" s="16" t="s">
        <v>2825</v>
      </c>
      <c r="G1753" s="16"/>
      <c r="H1753" t="s">
        <v>13</v>
      </c>
      <c r="I1753" t="s">
        <v>13</v>
      </c>
      <c r="J1753" t="s">
        <v>111</v>
      </c>
      <c r="K1753" t="s">
        <v>88</v>
      </c>
      <c r="L1753" t="s">
        <v>89</v>
      </c>
      <c r="N1753" t="s">
        <v>90</v>
      </c>
      <c r="O1753" s="1">
        <v>44718</v>
      </c>
      <c r="P1753" s="2">
        <v>0</v>
      </c>
      <c r="Q1753" s="2"/>
      <c r="R1753" s="1"/>
      <c r="U1753" s="1" t="str">
        <f t="shared" si="142"/>
        <v>2022</v>
      </c>
      <c r="V1753" s="1" t="str">
        <f>VLOOKUP(W1753,quarter[],2,FALSE)</f>
        <v>2nd</v>
      </c>
      <c r="W1753" s="1" t="str">
        <f t="shared" si="143"/>
        <v>June</v>
      </c>
      <c r="X1753" s="1" t="str">
        <f t="shared" si="144"/>
        <v>Forbes, Cynthia</v>
      </c>
      <c r="Y1753" s="1"/>
      <c r="Z1753" s="1"/>
      <c r="AA1753" s="1" t="s">
        <v>3450</v>
      </c>
      <c r="AB1753" s="1"/>
      <c r="AC1753" s="1"/>
      <c r="AD1753" s="1"/>
      <c r="AE1753" s="1"/>
    </row>
    <row r="1754" spans="1:31">
      <c r="A1754" t="str">
        <f t="shared" si="145"/>
        <v>2022-1753</v>
      </c>
      <c r="B1754" s="1">
        <v>44714</v>
      </c>
      <c r="C1754" s="1" t="s">
        <v>49</v>
      </c>
      <c r="D1754" t="s">
        <v>978</v>
      </c>
      <c r="E1754" t="s">
        <v>86</v>
      </c>
      <c r="F1754" s="16" t="s">
        <v>3451</v>
      </c>
      <c r="G1754" s="16"/>
      <c r="H1754" t="s">
        <v>13</v>
      </c>
      <c r="I1754" t="s">
        <v>13</v>
      </c>
      <c r="J1754" t="s">
        <v>87</v>
      </c>
      <c r="K1754" t="s">
        <v>88</v>
      </c>
      <c r="L1754" t="s">
        <v>89</v>
      </c>
      <c r="N1754" t="s">
        <v>90</v>
      </c>
      <c r="O1754" s="1">
        <v>44714</v>
      </c>
      <c r="P1754" s="2"/>
      <c r="Q1754" s="2"/>
      <c r="R1754" s="1"/>
      <c r="U1754" s="1" t="str">
        <f t="shared" si="142"/>
        <v>2022</v>
      </c>
      <c r="V1754" s="1" t="str">
        <f>VLOOKUP(W1754,quarter[],2,FALSE)</f>
        <v>2nd</v>
      </c>
      <c r="W1754" s="1" t="str">
        <f t="shared" si="143"/>
        <v>June</v>
      </c>
      <c r="X1754" s="1" t="str">
        <f t="shared" si="144"/>
        <v>Brake, Cassi</v>
      </c>
      <c r="Y1754" s="1"/>
      <c r="Z1754" s="1"/>
      <c r="AA1754" s="1" t="s">
        <v>3085</v>
      </c>
      <c r="AB1754" s="1"/>
      <c r="AC1754" s="1"/>
      <c r="AD1754" s="1"/>
      <c r="AE1754" s="1"/>
    </row>
    <row r="1755" spans="1:31">
      <c r="A1755" t="str">
        <f t="shared" si="145"/>
        <v>2022-1754</v>
      </c>
      <c r="B1755" s="1">
        <v>44713</v>
      </c>
      <c r="C1755" s="1" t="s">
        <v>48</v>
      </c>
      <c r="D1755" t="s">
        <v>3452</v>
      </c>
      <c r="E1755" t="s">
        <v>86</v>
      </c>
      <c r="F1755" s="16" t="s">
        <v>3453</v>
      </c>
      <c r="G1755" s="16"/>
      <c r="H1755" t="s">
        <v>3454</v>
      </c>
      <c r="I1755" t="s">
        <v>3455</v>
      </c>
      <c r="J1755" t="s">
        <v>87</v>
      </c>
      <c r="K1755" t="s">
        <v>88</v>
      </c>
      <c r="L1755" t="s">
        <v>89</v>
      </c>
      <c r="N1755" t="s">
        <v>90</v>
      </c>
      <c r="O1755" s="1">
        <v>44726</v>
      </c>
      <c r="P1755" s="2">
        <v>1</v>
      </c>
      <c r="Q1755" s="2">
        <v>1</v>
      </c>
      <c r="R1755" s="1">
        <v>44735</v>
      </c>
      <c r="S1755">
        <v>21446</v>
      </c>
      <c r="U1755" s="1" t="str">
        <f t="shared" si="142"/>
        <v>2022</v>
      </c>
      <c r="V1755" s="1" t="str">
        <f>VLOOKUP(W1755,quarter[],2,FALSE)</f>
        <v>2nd</v>
      </c>
      <c r="W1755" s="1" t="str">
        <f t="shared" si="143"/>
        <v>June</v>
      </c>
      <c r="X1755" s="1" t="str">
        <f t="shared" si="144"/>
        <v>Alexander, Lindsay</v>
      </c>
      <c r="Y1755" s="1"/>
      <c r="Z1755" s="1"/>
      <c r="AA1755" s="1" t="s">
        <v>3456</v>
      </c>
      <c r="AB1755" s="1"/>
      <c r="AC1755" s="1"/>
      <c r="AD1755" s="1"/>
      <c r="AE1755" s="1"/>
    </row>
    <row r="1756" spans="1:31">
      <c r="A1756" t="str">
        <f t="shared" si="145"/>
        <v>2022-1755</v>
      </c>
      <c r="B1756" s="1">
        <v>44714</v>
      </c>
      <c r="C1756" s="1" t="s">
        <v>50</v>
      </c>
      <c r="D1756" t="s">
        <v>3457</v>
      </c>
      <c r="E1756" t="s">
        <v>86</v>
      </c>
      <c r="F1756" s="16" t="s">
        <v>3458</v>
      </c>
      <c r="G1756" s="16"/>
      <c r="H1756" t="s">
        <v>3459</v>
      </c>
      <c r="I1756" t="s">
        <v>13</v>
      </c>
      <c r="J1756" t="s">
        <v>369</v>
      </c>
      <c r="K1756" t="s">
        <v>90</v>
      </c>
      <c r="L1756" t="s">
        <v>90</v>
      </c>
      <c r="N1756" t="s">
        <v>90</v>
      </c>
      <c r="O1756" s="1">
        <v>44714</v>
      </c>
      <c r="P1756" s="2"/>
      <c r="Q1756" s="2"/>
      <c r="R1756" s="1"/>
      <c r="U1756" s="1" t="str">
        <f t="shared" si="142"/>
        <v>2022</v>
      </c>
      <c r="V1756" s="1" t="str">
        <f>VLOOKUP(W1756,quarter[],2,FALSE)</f>
        <v>2nd</v>
      </c>
      <c r="W1756" s="1" t="str">
        <f t="shared" si="143"/>
        <v>June</v>
      </c>
      <c r="X1756" s="1" t="str">
        <f t="shared" si="144"/>
        <v>Calo, Robyn</v>
      </c>
      <c r="Y1756" s="1"/>
      <c r="Z1756" s="1"/>
      <c r="AA1756" s="1" t="s">
        <v>2037</v>
      </c>
      <c r="AB1756" s="1"/>
      <c r="AC1756" s="1"/>
      <c r="AD1756" s="1"/>
      <c r="AE1756" s="1"/>
    </row>
    <row r="1757" spans="1:31">
      <c r="A1757" t="str">
        <f t="shared" si="145"/>
        <v>2022-1756</v>
      </c>
      <c r="B1757" s="1">
        <v>44714</v>
      </c>
      <c r="C1757" s="1" t="s">
        <v>53</v>
      </c>
      <c r="D1757" t="s">
        <v>3460</v>
      </c>
      <c r="E1757" t="s">
        <v>86</v>
      </c>
      <c r="F1757" s="16" t="s">
        <v>3461</v>
      </c>
      <c r="G1757" s="16"/>
      <c r="H1757" t="s">
        <v>3462</v>
      </c>
      <c r="I1757" t="s">
        <v>13</v>
      </c>
      <c r="J1757" t="s">
        <v>369</v>
      </c>
      <c r="K1757" t="s">
        <v>90</v>
      </c>
      <c r="L1757" t="s">
        <v>89</v>
      </c>
      <c r="N1757" t="s">
        <v>90</v>
      </c>
      <c r="O1757" s="1">
        <v>44715</v>
      </c>
      <c r="P1757" s="2"/>
      <c r="Q1757" s="2"/>
      <c r="R1757" s="1"/>
      <c r="U1757" s="1" t="str">
        <f t="shared" si="142"/>
        <v>2022</v>
      </c>
      <c r="V1757" s="1" t="str">
        <f>VLOOKUP(W1757,quarter[],2,FALSE)</f>
        <v>2nd</v>
      </c>
      <c r="W1757" s="1" t="str">
        <f t="shared" si="143"/>
        <v>June</v>
      </c>
      <c r="X1757" s="1" t="str">
        <f t="shared" si="144"/>
        <v>Perry, April</v>
      </c>
      <c r="Y1757" s="1"/>
      <c r="Z1757" s="1"/>
      <c r="AA1757" s="1" t="s">
        <v>1014</v>
      </c>
      <c r="AB1757" s="1"/>
      <c r="AC1757" s="1"/>
      <c r="AD1757" s="1"/>
      <c r="AE1757" s="1"/>
    </row>
    <row r="1758" spans="1:31">
      <c r="A1758" t="str">
        <f t="shared" si="145"/>
        <v>2022-1757</v>
      </c>
      <c r="B1758" s="1">
        <v>44714</v>
      </c>
      <c r="C1758" s="1" t="s">
        <v>49</v>
      </c>
      <c r="D1758" t="s">
        <v>3463</v>
      </c>
      <c r="E1758" t="s">
        <v>86</v>
      </c>
      <c r="F1758" s="16" t="s">
        <v>2032</v>
      </c>
      <c r="G1758" s="16"/>
      <c r="H1758" t="s">
        <v>13</v>
      </c>
      <c r="I1758" t="s">
        <v>13</v>
      </c>
      <c r="J1758" t="s">
        <v>87</v>
      </c>
      <c r="K1758" t="s">
        <v>88</v>
      </c>
      <c r="L1758" t="s">
        <v>89</v>
      </c>
      <c r="N1758" t="s">
        <v>90</v>
      </c>
      <c r="O1758" s="1">
        <v>44714</v>
      </c>
      <c r="P1758" s="2"/>
      <c r="Q1758" s="2"/>
      <c r="R1758" s="1"/>
      <c r="U1758" s="1" t="str">
        <f t="shared" si="142"/>
        <v>2022</v>
      </c>
      <c r="V1758" s="1" t="str">
        <f>VLOOKUP(W1758,quarter[],2,FALSE)</f>
        <v>2nd</v>
      </c>
      <c r="W1758" s="1" t="str">
        <f t="shared" si="143"/>
        <v>June</v>
      </c>
      <c r="X1758" s="1" t="str">
        <f t="shared" si="144"/>
        <v>Brake, Cassi</v>
      </c>
      <c r="Y1758" s="1"/>
      <c r="Z1758" s="1"/>
      <c r="AA1758" s="1" t="s">
        <v>3464</v>
      </c>
      <c r="AB1758" s="1"/>
      <c r="AC1758" s="1"/>
      <c r="AD1758" s="1"/>
      <c r="AE1758" s="1"/>
    </row>
    <row r="1759" spans="1:31">
      <c r="A1759" t="str">
        <f t="shared" si="145"/>
        <v>2022-1758</v>
      </c>
      <c r="B1759" s="1">
        <v>44714</v>
      </c>
      <c r="C1759" s="1" t="s">
        <v>53</v>
      </c>
      <c r="D1759" t="s">
        <v>3465</v>
      </c>
      <c r="E1759" t="s">
        <v>86</v>
      </c>
      <c r="F1759" s="16" t="s">
        <v>3466</v>
      </c>
      <c r="G1759" s="16"/>
      <c r="H1759" t="s">
        <v>3462</v>
      </c>
      <c r="I1759" t="s">
        <v>13</v>
      </c>
      <c r="J1759" t="s">
        <v>369</v>
      </c>
      <c r="K1759" t="s">
        <v>90</v>
      </c>
      <c r="L1759" t="s">
        <v>89</v>
      </c>
      <c r="N1759" t="s">
        <v>90</v>
      </c>
      <c r="O1759" s="1">
        <v>44715</v>
      </c>
      <c r="P1759" s="2"/>
      <c r="Q1759" s="2"/>
      <c r="R1759" s="1"/>
      <c r="U1759" s="1" t="str">
        <f t="shared" si="142"/>
        <v>2022</v>
      </c>
      <c r="V1759" s="1" t="str">
        <f>VLOOKUP(W1759,quarter[],2,FALSE)</f>
        <v>2nd</v>
      </c>
      <c r="W1759" s="1" t="str">
        <f t="shared" si="143"/>
        <v>June</v>
      </c>
      <c r="X1759" s="1" t="str">
        <f t="shared" si="144"/>
        <v>Perry, April</v>
      </c>
      <c r="Y1759" s="1"/>
      <c r="Z1759" s="1"/>
      <c r="AA1759" s="1" t="s">
        <v>1014</v>
      </c>
      <c r="AB1759" s="1"/>
      <c r="AC1759" s="1"/>
      <c r="AD1759" s="1"/>
      <c r="AE1759" s="1"/>
    </row>
    <row r="1760" spans="1:31">
      <c r="A1760" t="str">
        <f t="shared" si="145"/>
        <v>2022-1759</v>
      </c>
      <c r="B1760" s="1">
        <v>44714</v>
      </c>
      <c r="C1760" s="1" t="s">
        <v>50</v>
      </c>
      <c r="D1760" t="s">
        <v>1213</v>
      </c>
      <c r="E1760" t="s">
        <v>86</v>
      </c>
      <c r="F1760" s="16" t="s">
        <v>3467</v>
      </c>
      <c r="G1760" s="16"/>
      <c r="H1760" t="s">
        <v>13</v>
      </c>
      <c r="I1760" t="s">
        <v>13</v>
      </c>
      <c r="J1760" t="s">
        <v>99</v>
      </c>
      <c r="K1760" t="s">
        <v>88</v>
      </c>
      <c r="L1760" t="s">
        <v>89</v>
      </c>
      <c r="N1760" t="s">
        <v>90</v>
      </c>
      <c r="O1760" s="1">
        <v>44715</v>
      </c>
      <c r="P1760" s="2"/>
      <c r="Q1760" s="2"/>
      <c r="R1760" s="1"/>
      <c r="U1760" s="1" t="str">
        <f t="shared" si="142"/>
        <v>2022</v>
      </c>
      <c r="V1760" s="1" t="str">
        <f>VLOOKUP(W1760,quarter[],2,FALSE)</f>
        <v>2nd</v>
      </c>
      <c r="W1760" s="1" t="str">
        <f t="shared" si="143"/>
        <v>June</v>
      </c>
      <c r="X1760" s="1" t="str">
        <f t="shared" si="144"/>
        <v>Calo, Robyn</v>
      </c>
      <c r="Y1760" s="1"/>
      <c r="Z1760" s="1"/>
      <c r="AA1760" s="1" t="s">
        <v>3468</v>
      </c>
      <c r="AB1760" s="1"/>
      <c r="AC1760" s="1"/>
      <c r="AD1760" s="1"/>
      <c r="AE1760" s="1"/>
    </row>
    <row r="1761" spans="1:31">
      <c r="A1761" t="str">
        <f t="shared" si="145"/>
        <v>2022-1760</v>
      </c>
      <c r="B1761" s="1">
        <v>44714</v>
      </c>
      <c r="C1761" s="1" t="s">
        <v>53</v>
      </c>
      <c r="D1761" t="s">
        <v>3469</v>
      </c>
      <c r="E1761" t="s">
        <v>86</v>
      </c>
      <c r="F1761" s="16" t="s">
        <v>3470</v>
      </c>
      <c r="G1761" s="16"/>
      <c r="H1761" t="s">
        <v>13</v>
      </c>
      <c r="I1761" t="s">
        <v>13</v>
      </c>
      <c r="J1761" t="s">
        <v>140</v>
      </c>
      <c r="K1761" t="s">
        <v>88</v>
      </c>
      <c r="L1761" t="s">
        <v>89</v>
      </c>
      <c r="N1761" t="s">
        <v>90</v>
      </c>
      <c r="O1761" s="1">
        <v>44715</v>
      </c>
      <c r="P1761" s="2"/>
      <c r="Q1761" s="2"/>
      <c r="R1761" s="1"/>
      <c r="U1761" s="1" t="str">
        <f t="shared" si="142"/>
        <v>2022</v>
      </c>
      <c r="V1761" s="1" t="str">
        <f>VLOOKUP(W1761,quarter[],2,FALSE)</f>
        <v>2nd</v>
      </c>
      <c r="W1761" s="1" t="str">
        <f t="shared" si="143"/>
        <v>June</v>
      </c>
      <c r="X1761" s="1" t="str">
        <f t="shared" si="144"/>
        <v>Perry, April</v>
      </c>
      <c r="Y1761" s="1"/>
      <c r="Z1761" s="1"/>
      <c r="AA1761" s="1" t="s">
        <v>3471</v>
      </c>
      <c r="AB1761" s="1"/>
      <c r="AC1761" s="1"/>
      <c r="AD1761" s="1"/>
      <c r="AE1761" s="1"/>
    </row>
    <row r="1762" spans="1:31">
      <c r="A1762" t="str">
        <f t="shared" si="145"/>
        <v>2022-1761</v>
      </c>
      <c r="B1762" s="1">
        <v>44714</v>
      </c>
      <c r="C1762" s="1" t="s">
        <v>48</v>
      </c>
      <c r="D1762" t="s">
        <v>3472</v>
      </c>
      <c r="E1762" t="s">
        <v>86</v>
      </c>
      <c r="F1762" s="16" t="s">
        <v>99</v>
      </c>
      <c r="G1762" s="16"/>
      <c r="H1762" t="s">
        <v>3473</v>
      </c>
      <c r="I1762" t="s">
        <v>13</v>
      </c>
      <c r="J1762" t="s">
        <v>99</v>
      </c>
      <c r="K1762" t="s">
        <v>88</v>
      </c>
      <c r="L1762" t="s">
        <v>89</v>
      </c>
      <c r="N1762" t="s">
        <v>90</v>
      </c>
      <c r="O1762" s="1">
        <v>44721</v>
      </c>
      <c r="P1762" s="2"/>
      <c r="Q1762" s="2"/>
      <c r="R1762" s="1"/>
      <c r="U1762" s="1" t="str">
        <f t="shared" si="142"/>
        <v>2022</v>
      </c>
      <c r="V1762" s="1" t="str">
        <f>VLOOKUP(W1762,quarter[],2,FALSE)</f>
        <v>2nd</v>
      </c>
      <c r="W1762" s="1" t="str">
        <f t="shared" si="143"/>
        <v>June</v>
      </c>
      <c r="X1762" s="1" t="str">
        <f t="shared" si="144"/>
        <v>Alexander, Lindsay</v>
      </c>
      <c r="Y1762" s="1"/>
      <c r="Z1762" s="1"/>
      <c r="AA1762" s="1" t="s">
        <v>3474</v>
      </c>
      <c r="AB1762" s="1"/>
      <c r="AC1762" s="1"/>
      <c r="AD1762" s="1"/>
      <c r="AE1762" s="1"/>
    </row>
    <row r="1763" spans="1:31">
      <c r="A1763" t="str">
        <f t="shared" si="145"/>
        <v>2022-1762</v>
      </c>
      <c r="B1763" s="1">
        <v>44714</v>
      </c>
      <c r="C1763" s="1" t="s">
        <v>49</v>
      </c>
      <c r="D1763" t="s">
        <v>3475</v>
      </c>
      <c r="E1763" t="s">
        <v>86</v>
      </c>
      <c r="F1763" s="16" t="s">
        <v>2740</v>
      </c>
      <c r="G1763" s="16"/>
      <c r="H1763" t="s">
        <v>3476</v>
      </c>
      <c r="I1763" t="s">
        <v>13</v>
      </c>
      <c r="J1763" t="s">
        <v>87</v>
      </c>
      <c r="K1763" t="s">
        <v>88</v>
      </c>
      <c r="L1763" t="s">
        <v>89</v>
      </c>
      <c r="N1763" t="s">
        <v>90</v>
      </c>
      <c r="O1763" s="1">
        <v>44719</v>
      </c>
      <c r="P1763" s="2"/>
      <c r="Q1763" s="2"/>
      <c r="R1763" s="1"/>
      <c r="U1763" s="1" t="str">
        <f t="shared" si="142"/>
        <v>2022</v>
      </c>
      <c r="V1763" s="1" t="str">
        <f>VLOOKUP(W1763,quarter[],2,FALSE)</f>
        <v>2nd</v>
      </c>
      <c r="W1763" s="1" t="str">
        <f t="shared" si="143"/>
        <v>June</v>
      </c>
      <c r="X1763" s="1" t="str">
        <f t="shared" si="144"/>
        <v>Brake, Cassi</v>
      </c>
      <c r="Y1763" s="1"/>
      <c r="Z1763" s="1"/>
      <c r="AA1763" s="1" t="s">
        <v>3477</v>
      </c>
      <c r="AB1763" s="1"/>
      <c r="AC1763" s="1"/>
      <c r="AD1763" s="1"/>
      <c r="AE1763" s="1"/>
    </row>
    <row r="1764" spans="1:31">
      <c r="A1764" t="str">
        <f t="shared" si="145"/>
        <v>2022-1763</v>
      </c>
      <c r="B1764" s="1">
        <v>44714</v>
      </c>
      <c r="C1764" s="1" t="s">
        <v>50</v>
      </c>
      <c r="D1764" t="s">
        <v>3478</v>
      </c>
      <c r="E1764" t="s">
        <v>86</v>
      </c>
      <c r="F1764" s="16" t="s">
        <v>3479</v>
      </c>
      <c r="G1764" s="16"/>
      <c r="H1764" t="s">
        <v>877</v>
      </c>
      <c r="I1764" t="s">
        <v>13</v>
      </c>
      <c r="J1764" t="s">
        <v>87</v>
      </c>
      <c r="K1764" t="s">
        <v>88</v>
      </c>
      <c r="L1764" t="s">
        <v>89</v>
      </c>
      <c r="N1764" t="s">
        <v>90</v>
      </c>
      <c r="O1764" s="1">
        <v>44715</v>
      </c>
      <c r="P1764" s="2"/>
      <c r="Q1764" s="2"/>
      <c r="R1764" s="1"/>
      <c r="U1764" s="1" t="str">
        <f t="shared" si="142"/>
        <v>2022</v>
      </c>
      <c r="V1764" s="1" t="str">
        <f>VLOOKUP(W1764,quarter[],2,FALSE)</f>
        <v>2nd</v>
      </c>
      <c r="W1764" s="1" t="str">
        <f t="shared" si="143"/>
        <v>June</v>
      </c>
      <c r="X1764" s="1" t="str">
        <f t="shared" si="144"/>
        <v>Calo, Robyn</v>
      </c>
      <c r="Y1764" s="1"/>
      <c r="Z1764" s="1"/>
      <c r="AA1764" s="1" t="s">
        <v>3480</v>
      </c>
      <c r="AB1764" s="1"/>
      <c r="AC1764" s="1"/>
      <c r="AD1764" s="1"/>
      <c r="AE1764" s="1"/>
    </row>
    <row r="1765" spans="1:31">
      <c r="A1765" t="str">
        <f t="shared" si="145"/>
        <v>2022-1764</v>
      </c>
      <c r="B1765" s="1">
        <v>44714</v>
      </c>
      <c r="C1765" s="1" t="s">
        <v>53</v>
      </c>
      <c r="D1765" t="s">
        <v>3481</v>
      </c>
      <c r="E1765" t="s">
        <v>224</v>
      </c>
      <c r="F1765" s="16" t="s">
        <v>3482</v>
      </c>
      <c r="G1765" s="16"/>
      <c r="H1765" t="s">
        <v>13</v>
      </c>
      <c r="I1765" t="s">
        <v>13</v>
      </c>
      <c r="J1765" t="s">
        <v>140</v>
      </c>
      <c r="K1765" t="s">
        <v>88</v>
      </c>
      <c r="L1765" t="s">
        <v>89</v>
      </c>
      <c r="N1765" t="s">
        <v>90</v>
      </c>
      <c r="O1765" s="1">
        <v>44720</v>
      </c>
      <c r="P1765" s="2"/>
      <c r="Q1765" s="2"/>
      <c r="R1765" s="1"/>
      <c r="U1765" s="1" t="str">
        <f t="shared" ref="U1765:U1771" si="146">TEXT(B1765,"yyyy")</f>
        <v>2022</v>
      </c>
      <c r="V1765" s="1" t="str">
        <f>VLOOKUP(W1765,quarter[],2,FALSE)</f>
        <v>2nd</v>
      </c>
      <c r="W1765" s="1" t="str">
        <f t="shared" ref="W1765:W1771" si="147">TEXT(B1765,"mmmm")</f>
        <v>June</v>
      </c>
      <c r="X1765" s="1" t="str">
        <f t="shared" ref="X1765:X1771" si="148">C1765</f>
        <v>Perry, April</v>
      </c>
      <c r="Y1765" s="1"/>
      <c r="Z1765" s="1"/>
      <c r="AA1765" s="1" t="s">
        <v>215</v>
      </c>
      <c r="AB1765" s="1"/>
      <c r="AC1765" s="1"/>
      <c r="AD1765" s="1"/>
      <c r="AE1765" s="1"/>
    </row>
    <row r="1766" spans="1:31">
      <c r="A1766" t="str">
        <f t="shared" si="145"/>
        <v>2022-1765</v>
      </c>
      <c r="B1766" s="1">
        <v>44714</v>
      </c>
      <c r="C1766" s="1" t="s">
        <v>48</v>
      </c>
      <c r="D1766" t="s">
        <v>3483</v>
      </c>
      <c r="E1766" t="s">
        <v>86</v>
      </c>
      <c r="F1766" s="16" t="s">
        <v>3484</v>
      </c>
      <c r="G1766" s="16"/>
      <c r="H1766" t="s">
        <v>13</v>
      </c>
      <c r="I1766" t="s">
        <v>13</v>
      </c>
      <c r="J1766" t="s">
        <v>87</v>
      </c>
      <c r="K1766" t="s">
        <v>88</v>
      </c>
      <c r="L1766" t="s">
        <v>89</v>
      </c>
      <c r="N1766" t="s">
        <v>90</v>
      </c>
      <c r="O1766" s="1">
        <v>44719</v>
      </c>
      <c r="P1766" s="2"/>
      <c r="Q1766" s="2"/>
      <c r="R1766" s="1"/>
      <c r="U1766" s="1" t="str">
        <f t="shared" si="146"/>
        <v>2022</v>
      </c>
      <c r="V1766" s="1" t="str">
        <f>VLOOKUP(W1766,quarter[],2,FALSE)</f>
        <v>2nd</v>
      </c>
      <c r="W1766" s="1" t="str">
        <f t="shared" si="147"/>
        <v>June</v>
      </c>
      <c r="X1766" s="1" t="str">
        <f t="shared" si="148"/>
        <v>Alexander, Lindsay</v>
      </c>
      <c r="Y1766" s="1"/>
      <c r="Z1766" s="1"/>
      <c r="AA1766" s="1" t="s">
        <v>1053</v>
      </c>
      <c r="AB1766" s="1"/>
      <c r="AC1766" s="1"/>
      <c r="AD1766" s="1"/>
      <c r="AE1766" s="1"/>
    </row>
    <row r="1767" spans="1:31">
      <c r="A1767" t="str">
        <f t="shared" si="145"/>
        <v>2022-1766</v>
      </c>
      <c r="B1767" s="1">
        <v>44715</v>
      </c>
      <c r="C1767" s="1" t="s">
        <v>49</v>
      </c>
      <c r="D1767" t="s">
        <v>3485</v>
      </c>
      <c r="E1767" t="s">
        <v>86</v>
      </c>
      <c r="F1767" s="16" t="s">
        <v>2098</v>
      </c>
      <c r="G1767" s="16"/>
      <c r="H1767" t="s">
        <v>13</v>
      </c>
      <c r="I1767" t="s">
        <v>13</v>
      </c>
      <c r="J1767" t="s">
        <v>87</v>
      </c>
      <c r="K1767" t="s">
        <v>88</v>
      </c>
      <c r="L1767" t="s">
        <v>89</v>
      </c>
      <c r="N1767" t="s">
        <v>90</v>
      </c>
      <c r="O1767" s="1">
        <v>44715</v>
      </c>
      <c r="P1767" s="2"/>
      <c r="Q1767" s="2"/>
      <c r="R1767" s="1"/>
      <c r="U1767" s="1" t="str">
        <f t="shared" si="146"/>
        <v>2022</v>
      </c>
      <c r="V1767" s="1" t="str">
        <f>VLOOKUP(W1767,quarter[],2,FALSE)</f>
        <v>2nd</v>
      </c>
      <c r="W1767" s="1" t="str">
        <f t="shared" si="147"/>
        <v>June</v>
      </c>
      <c r="X1767" s="1" t="str">
        <f t="shared" si="148"/>
        <v>Brake, Cassi</v>
      </c>
      <c r="Y1767" s="1"/>
      <c r="Z1767" s="1"/>
      <c r="AA1767" s="1" t="s">
        <v>430</v>
      </c>
      <c r="AB1767" s="1"/>
      <c r="AC1767" s="1"/>
      <c r="AD1767" s="1"/>
      <c r="AE1767" s="1"/>
    </row>
    <row r="1768" spans="1:31">
      <c r="A1768" t="str">
        <f t="shared" si="145"/>
        <v>2022-1767</v>
      </c>
      <c r="B1768" s="1">
        <v>44715</v>
      </c>
      <c r="C1768" s="1" t="s">
        <v>48</v>
      </c>
      <c r="D1768" t="s">
        <v>3486</v>
      </c>
      <c r="E1768" t="s">
        <v>86</v>
      </c>
      <c r="F1768" s="16" t="s">
        <v>3487</v>
      </c>
      <c r="G1768" s="16"/>
      <c r="H1768" t="s">
        <v>13</v>
      </c>
      <c r="I1768" t="s">
        <v>2950</v>
      </c>
      <c r="J1768" t="s">
        <v>87</v>
      </c>
      <c r="K1768" t="s">
        <v>88</v>
      </c>
      <c r="L1768" t="s">
        <v>89</v>
      </c>
      <c r="N1768" t="s">
        <v>90</v>
      </c>
      <c r="O1768" s="1">
        <v>44715</v>
      </c>
      <c r="P1768" s="2"/>
      <c r="Q1768" s="2"/>
      <c r="R1768" s="1"/>
      <c r="U1768" s="1" t="str">
        <f t="shared" si="146"/>
        <v>2022</v>
      </c>
      <c r="V1768" s="1" t="str">
        <f>VLOOKUP(W1768,quarter[],2,FALSE)</f>
        <v>2nd</v>
      </c>
      <c r="W1768" s="1" t="str">
        <f t="shared" si="147"/>
        <v>June</v>
      </c>
      <c r="X1768" s="1" t="str">
        <f t="shared" si="148"/>
        <v>Alexander, Lindsay</v>
      </c>
      <c r="Y1768" s="1"/>
      <c r="Z1768" s="1"/>
      <c r="AA1768" s="1" t="s">
        <v>1348</v>
      </c>
      <c r="AB1768" s="1"/>
      <c r="AC1768" s="1"/>
      <c r="AD1768" s="1"/>
      <c r="AE1768" s="1"/>
    </row>
    <row r="1769" spans="1:31">
      <c r="A1769" t="str">
        <f t="shared" si="145"/>
        <v>2022-1768</v>
      </c>
      <c r="B1769" s="1">
        <v>44715</v>
      </c>
      <c r="C1769" s="1" t="s">
        <v>50</v>
      </c>
      <c r="D1769" t="s">
        <v>3488</v>
      </c>
      <c r="E1769" t="s">
        <v>86</v>
      </c>
      <c r="F1769" s="16" t="s">
        <v>3489</v>
      </c>
      <c r="G1769" s="16"/>
      <c r="H1769" t="s">
        <v>3490</v>
      </c>
      <c r="I1769" t="s">
        <v>3491</v>
      </c>
      <c r="J1769" t="s">
        <v>87</v>
      </c>
      <c r="K1769" t="s">
        <v>90</v>
      </c>
      <c r="L1769" t="s">
        <v>90</v>
      </c>
      <c r="N1769" t="s">
        <v>90</v>
      </c>
      <c r="O1769" s="1">
        <v>44719</v>
      </c>
      <c r="P1769" s="2"/>
      <c r="Q1769" s="2"/>
      <c r="R1769" s="1"/>
      <c r="U1769" s="1" t="str">
        <f t="shared" si="146"/>
        <v>2022</v>
      </c>
      <c r="V1769" s="1" t="str">
        <f>VLOOKUP(W1769,quarter[],2,FALSE)</f>
        <v>2nd</v>
      </c>
      <c r="W1769" s="1" t="str">
        <f t="shared" si="147"/>
        <v>June</v>
      </c>
      <c r="X1769" s="1" t="str">
        <f t="shared" si="148"/>
        <v>Calo, Robyn</v>
      </c>
      <c r="Y1769" s="1"/>
      <c r="Z1769" s="1"/>
      <c r="AA1769" s="1" t="s">
        <v>3492</v>
      </c>
      <c r="AB1769" s="1"/>
      <c r="AC1769" s="1"/>
      <c r="AD1769" s="1"/>
      <c r="AE1769" s="1"/>
    </row>
    <row r="1770" spans="1:31">
      <c r="A1770" t="str">
        <f t="shared" si="145"/>
        <v>2022-1769</v>
      </c>
      <c r="B1770" s="1">
        <v>44715</v>
      </c>
      <c r="C1770" s="1" t="s">
        <v>53</v>
      </c>
      <c r="D1770" t="s">
        <v>3493</v>
      </c>
      <c r="E1770" t="s">
        <v>86</v>
      </c>
      <c r="F1770" s="16" t="s">
        <v>3211</v>
      </c>
      <c r="G1770" s="16"/>
      <c r="H1770" t="s">
        <v>3494</v>
      </c>
      <c r="I1770" t="s">
        <v>13</v>
      </c>
      <c r="J1770" t="s">
        <v>99</v>
      </c>
      <c r="K1770" t="s">
        <v>88</v>
      </c>
      <c r="L1770" t="s">
        <v>89</v>
      </c>
      <c r="N1770" t="s">
        <v>90</v>
      </c>
      <c r="O1770" s="1">
        <v>44715</v>
      </c>
      <c r="P1770" s="2"/>
      <c r="Q1770" s="2"/>
      <c r="R1770" s="1"/>
      <c r="U1770" s="1" t="str">
        <f t="shared" si="146"/>
        <v>2022</v>
      </c>
      <c r="V1770" s="1" t="str">
        <f>VLOOKUP(W1770,quarter[],2,FALSE)</f>
        <v>2nd</v>
      </c>
      <c r="W1770" s="1" t="str">
        <f t="shared" si="147"/>
        <v>June</v>
      </c>
      <c r="X1770" s="1" t="str">
        <f t="shared" si="148"/>
        <v>Perry, April</v>
      </c>
      <c r="Y1770" s="1"/>
      <c r="Z1770" s="1"/>
      <c r="AA1770" s="1" t="s">
        <v>1014</v>
      </c>
      <c r="AB1770" s="1"/>
      <c r="AC1770" s="1"/>
      <c r="AD1770" s="1"/>
      <c r="AE1770" s="1"/>
    </row>
    <row r="1771" spans="1:31">
      <c r="A1771" t="str">
        <f t="shared" si="145"/>
        <v>2022-1770</v>
      </c>
      <c r="B1771" s="1">
        <v>44715</v>
      </c>
      <c r="C1771" s="1" t="s">
        <v>52</v>
      </c>
      <c r="D1771" t="s">
        <v>3495</v>
      </c>
      <c r="E1771" t="s">
        <v>86</v>
      </c>
      <c r="F1771" s="16" t="s">
        <v>3496</v>
      </c>
      <c r="G1771" s="16"/>
      <c r="H1771" t="s">
        <v>3497</v>
      </c>
      <c r="I1771" t="s">
        <v>13</v>
      </c>
      <c r="J1771" t="s">
        <v>117</v>
      </c>
      <c r="K1771" t="s">
        <v>88</v>
      </c>
      <c r="L1771" t="s">
        <v>89</v>
      </c>
      <c r="N1771" t="s">
        <v>90</v>
      </c>
      <c r="O1771" s="1">
        <v>44741</v>
      </c>
      <c r="P1771" s="2">
        <v>0</v>
      </c>
      <c r="Q1771" s="2"/>
      <c r="R1771" s="1"/>
      <c r="U1771" s="1" t="str">
        <f t="shared" si="146"/>
        <v>2022</v>
      </c>
      <c r="V1771" s="1" t="str">
        <f>VLOOKUP(W1771,quarter[],2,FALSE)</f>
        <v>2nd</v>
      </c>
      <c r="W1771" s="1" t="str">
        <f t="shared" si="147"/>
        <v>June</v>
      </c>
      <c r="X1771" s="1" t="str">
        <f t="shared" si="148"/>
        <v>Forbes, Cynthia</v>
      </c>
      <c r="Y1771" s="1"/>
      <c r="Z1771" s="1"/>
      <c r="AA1771" s="1" t="s">
        <v>3498</v>
      </c>
      <c r="AB1771" s="1"/>
      <c r="AC1771" s="1"/>
      <c r="AD1771" s="1"/>
      <c r="AE1771" s="1"/>
    </row>
    <row r="1772" spans="1:31">
      <c r="A1772" t="str">
        <f t="shared" si="145"/>
        <v>2022-1771</v>
      </c>
      <c r="B1772" s="1">
        <v>44715</v>
      </c>
      <c r="C1772" s="1" t="s">
        <v>48</v>
      </c>
      <c r="D1772" t="s">
        <v>3499</v>
      </c>
      <c r="E1772" t="s">
        <v>86</v>
      </c>
      <c r="F1772" s="16" t="s">
        <v>3500</v>
      </c>
      <c r="G1772" s="16"/>
      <c r="H1772" t="s">
        <v>13</v>
      </c>
      <c r="I1772" t="s">
        <v>13</v>
      </c>
      <c r="J1772" t="s">
        <v>87</v>
      </c>
      <c r="K1772" t="s">
        <v>88</v>
      </c>
      <c r="L1772" t="s">
        <v>89</v>
      </c>
      <c r="N1772" t="s">
        <v>90</v>
      </c>
      <c r="O1772" s="1">
        <v>44715</v>
      </c>
      <c r="P1772" s="2"/>
      <c r="Q1772" s="2"/>
      <c r="R1772" s="1"/>
      <c r="U1772" s="1" t="str">
        <f t="shared" ref="U1772:U1803" si="149">TEXT(B1772,"yyyy")</f>
        <v>2022</v>
      </c>
      <c r="V1772" s="1" t="str">
        <f>VLOOKUP(W1772,quarter[],2,FALSE)</f>
        <v>2nd</v>
      </c>
      <c r="W1772" s="1" t="str">
        <f t="shared" ref="W1772:W1803" si="150">TEXT(B1772,"mmmm")</f>
        <v>June</v>
      </c>
      <c r="X1772" s="1" t="str">
        <f t="shared" ref="X1772:X1803" si="151">C1772</f>
        <v>Alexander, Lindsay</v>
      </c>
      <c r="Y1772" s="1"/>
      <c r="Z1772" s="1"/>
      <c r="AA1772" s="1" t="s">
        <v>3501</v>
      </c>
      <c r="AB1772" s="1"/>
      <c r="AC1772" s="1"/>
      <c r="AD1772" s="1"/>
      <c r="AE1772" s="1"/>
    </row>
    <row r="1773" spans="1:31">
      <c r="A1773" t="str">
        <f t="shared" si="145"/>
        <v>2022-1772</v>
      </c>
      <c r="B1773" s="1">
        <v>44715</v>
      </c>
      <c r="C1773" s="1" t="s">
        <v>49</v>
      </c>
      <c r="D1773" t="s">
        <v>3502</v>
      </c>
      <c r="E1773" t="s">
        <v>86</v>
      </c>
      <c r="F1773" s="16" t="s">
        <v>3503</v>
      </c>
      <c r="G1773" s="16"/>
      <c r="H1773" t="s">
        <v>13</v>
      </c>
      <c r="I1773" t="s">
        <v>13</v>
      </c>
      <c r="J1773" t="s">
        <v>87</v>
      </c>
      <c r="K1773" t="s">
        <v>88</v>
      </c>
      <c r="L1773" t="s">
        <v>89</v>
      </c>
      <c r="N1773" t="s">
        <v>90</v>
      </c>
      <c r="O1773" s="1">
        <v>44718</v>
      </c>
      <c r="P1773" s="2"/>
      <c r="Q1773" s="2"/>
      <c r="R1773" s="1"/>
      <c r="U1773" s="1" t="str">
        <f t="shared" si="149"/>
        <v>2022</v>
      </c>
      <c r="V1773" s="1" t="str">
        <f>VLOOKUP(W1773,quarter[],2,FALSE)</f>
        <v>2nd</v>
      </c>
      <c r="W1773" s="1" t="str">
        <f t="shared" si="150"/>
        <v>June</v>
      </c>
      <c r="X1773" s="1" t="str">
        <f t="shared" si="151"/>
        <v>Brake, Cassi</v>
      </c>
      <c r="Y1773" s="1"/>
      <c r="Z1773" s="1"/>
      <c r="AA1773" s="1" t="s">
        <v>834</v>
      </c>
      <c r="AB1773" s="1"/>
      <c r="AC1773" s="1"/>
      <c r="AD1773" s="1"/>
      <c r="AE1773" s="1"/>
    </row>
    <row r="1774" spans="1:31">
      <c r="A1774" t="str">
        <f t="shared" si="145"/>
        <v>2022-1773</v>
      </c>
      <c r="B1774" s="1">
        <v>44715</v>
      </c>
      <c r="C1774" s="1" t="s">
        <v>50</v>
      </c>
      <c r="D1774" t="s">
        <v>3504</v>
      </c>
      <c r="E1774" t="s">
        <v>86</v>
      </c>
      <c r="F1774" s="16" t="s">
        <v>3505</v>
      </c>
      <c r="G1774" s="16"/>
      <c r="H1774" t="s">
        <v>13</v>
      </c>
      <c r="I1774" t="s">
        <v>13</v>
      </c>
      <c r="J1774" t="s">
        <v>140</v>
      </c>
      <c r="K1774" t="s">
        <v>88</v>
      </c>
      <c r="L1774" t="s">
        <v>89</v>
      </c>
      <c r="N1774" t="s">
        <v>90</v>
      </c>
      <c r="O1774" s="1">
        <v>44718</v>
      </c>
      <c r="P1774" s="2"/>
      <c r="Q1774" s="2"/>
      <c r="R1774" s="1"/>
      <c r="U1774" s="1" t="str">
        <f t="shared" si="149"/>
        <v>2022</v>
      </c>
      <c r="V1774" s="1" t="str">
        <f>VLOOKUP(W1774,quarter[],2,FALSE)</f>
        <v>2nd</v>
      </c>
      <c r="W1774" s="1" t="str">
        <f t="shared" si="150"/>
        <v>June</v>
      </c>
      <c r="X1774" s="1" t="str">
        <f t="shared" si="151"/>
        <v>Calo, Robyn</v>
      </c>
      <c r="Y1774" s="1"/>
      <c r="Z1774" s="1"/>
      <c r="AA1774" s="1" t="s">
        <v>3506</v>
      </c>
      <c r="AB1774" s="1"/>
      <c r="AC1774" s="1"/>
      <c r="AD1774" s="1"/>
      <c r="AE1774" s="1"/>
    </row>
    <row r="1775" spans="1:31">
      <c r="A1775" t="str">
        <f t="shared" si="145"/>
        <v>2022-1774</v>
      </c>
      <c r="B1775" s="1">
        <v>44715</v>
      </c>
      <c r="C1775" s="1" t="s">
        <v>49</v>
      </c>
      <c r="D1775" t="s">
        <v>3507</v>
      </c>
      <c r="E1775" t="s">
        <v>86</v>
      </c>
      <c r="F1775" s="16" t="s">
        <v>2098</v>
      </c>
      <c r="G1775" s="16"/>
      <c r="H1775" t="s">
        <v>13</v>
      </c>
      <c r="I1775" t="s">
        <v>13</v>
      </c>
      <c r="J1775" t="s">
        <v>87</v>
      </c>
      <c r="K1775" t="s">
        <v>88</v>
      </c>
      <c r="L1775" t="s">
        <v>89</v>
      </c>
      <c r="N1775" t="s">
        <v>90</v>
      </c>
      <c r="O1775" s="1">
        <v>44720</v>
      </c>
      <c r="P1775" s="2"/>
      <c r="Q1775" s="2"/>
      <c r="R1775" s="1"/>
      <c r="U1775" s="1" t="str">
        <f t="shared" si="149"/>
        <v>2022</v>
      </c>
      <c r="V1775" s="1" t="str">
        <f>VLOOKUP(W1775,quarter[],2,FALSE)</f>
        <v>2nd</v>
      </c>
      <c r="W1775" s="1" t="str">
        <f t="shared" si="150"/>
        <v>June</v>
      </c>
      <c r="X1775" s="1" t="str">
        <f t="shared" si="151"/>
        <v>Brake, Cassi</v>
      </c>
      <c r="Y1775" s="1"/>
      <c r="Z1775" s="1"/>
      <c r="AA1775" s="1" t="s">
        <v>3508</v>
      </c>
      <c r="AB1775" s="1"/>
      <c r="AC1775" s="1"/>
      <c r="AD1775" s="1"/>
      <c r="AE1775" s="1"/>
    </row>
    <row r="1776" spans="1:31">
      <c r="A1776" t="str">
        <f t="shared" si="145"/>
        <v>2022-1775</v>
      </c>
      <c r="B1776" s="1">
        <v>44715</v>
      </c>
      <c r="C1776" s="1" t="s">
        <v>53</v>
      </c>
      <c r="D1776" t="s">
        <v>3509</v>
      </c>
      <c r="E1776" t="s">
        <v>86</v>
      </c>
      <c r="F1776" s="16" t="s">
        <v>3510</v>
      </c>
      <c r="G1776" s="16"/>
      <c r="H1776" t="s">
        <v>3511</v>
      </c>
      <c r="I1776" t="s">
        <v>13</v>
      </c>
      <c r="J1776" t="s">
        <v>87</v>
      </c>
      <c r="K1776" t="s">
        <v>88</v>
      </c>
      <c r="L1776" t="s">
        <v>89</v>
      </c>
      <c r="N1776" t="s">
        <v>90</v>
      </c>
      <c r="O1776" s="1">
        <v>44718</v>
      </c>
      <c r="P1776" s="2">
        <v>15</v>
      </c>
      <c r="Q1776" s="2">
        <v>15</v>
      </c>
      <c r="R1776" s="1">
        <v>44722</v>
      </c>
      <c r="S1776">
        <v>38182</v>
      </c>
      <c r="U1776" s="1" t="str">
        <f t="shared" si="149"/>
        <v>2022</v>
      </c>
      <c r="V1776" s="1" t="str">
        <f>VLOOKUP(W1776,quarter[],2,FALSE)</f>
        <v>2nd</v>
      </c>
      <c r="W1776" s="1" t="str">
        <f t="shared" si="150"/>
        <v>June</v>
      </c>
      <c r="X1776" s="1" t="str">
        <f t="shared" si="151"/>
        <v>Perry, April</v>
      </c>
      <c r="Y1776" s="1"/>
      <c r="Z1776" s="1"/>
      <c r="AA1776" s="1" t="s">
        <v>2823</v>
      </c>
      <c r="AB1776" s="1"/>
      <c r="AC1776" s="1"/>
      <c r="AD1776" s="1"/>
      <c r="AE1776" s="1"/>
    </row>
    <row r="1777" spans="1:31">
      <c r="A1777" t="str">
        <f t="shared" si="145"/>
        <v>2022-1776</v>
      </c>
      <c r="B1777" s="1">
        <v>44715</v>
      </c>
      <c r="C1777" s="1" t="s">
        <v>53</v>
      </c>
      <c r="D1777" t="s">
        <v>3512</v>
      </c>
      <c r="E1777" t="s">
        <v>220</v>
      </c>
      <c r="F1777" s="16" t="s">
        <v>3513</v>
      </c>
      <c r="G1777" s="16"/>
      <c r="H1777" t="s">
        <v>3514</v>
      </c>
      <c r="I1777" t="s">
        <v>13</v>
      </c>
      <c r="J1777" t="s">
        <v>117</v>
      </c>
      <c r="K1777" t="s">
        <v>88</v>
      </c>
      <c r="L1777" t="s">
        <v>89</v>
      </c>
      <c r="N1777" t="s">
        <v>90</v>
      </c>
      <c r="O1777" s="1">
        <v>44733</v>
      </c>
      <c r="P1777" s="2"/>
      <c r="Q1777" s="2"/>
      <c r="R1777" s="1"/>
      <c r="U1777" s="1" t="str">
        <f t="shared" si="149"/>
        <v>2022</v>
      </c>
      <c r="V1777" s="1" t="str">
        <f>VLOOKUP(W1777,quarter[],2,FALSE)</f>
        <v>2nd</v>
      </c>
      <c r="W1777" s="1" t="str">
        <f t="shared" si="150"/>
        <v>June</v>
      </c>
      <c r="X1777" s="1" t="str">
        <f t="shared" si="151"/>
        <v>Perry, April</v>
      </c>
      <c r="Y1777" s="1"/>
      <c r="Z1777" s="1"/>
      <c r="AA1777" s="1" t="s">
        <v>3515</v>
      </c>
      <c r="AB1777" s="1"/>
      <c r="AC1777" s="1"/>
      <c r="AD1777" s="1"/>
      <c r="AE1777" s="1"/>
    </row>
    <row r="1778" spans="1:31">
      <c r="A1778" t="str">
        <f t="shared" si="145"/>
        <v>2022-1777</v>
      </c>
      <c r="B1778" s="1">
        <v>44715</v>
      </c>
      <c r="C1778" s="1" t="s">
        <v>50</v>
      </c>
      <c r="D1778" t="s">
        <v>3516</v>
      </c>
      <c r="E1778" t="s">
        <v>86</v>
      </c>
      <c r="F1778" s="16" t="s">
        <v>2100</v>
      </c>
      <c r="G1778" s="16"/>
      <c r="H1778" t="s">
        <v>13</v>
      </c>
      <c r="I1778" t="s">
        <v>13</v>
      </c>
      <c r="J1778" t="s">
        <v>87</v>
      </c>
      <c r="K1778" t="s">
        <v>88</v>
      </c>
      <c r="L1778" t="s">
        <v>89</v>
      </c>
      <c r="N1778" t="s">
        <v>90</v>
      </c>
      <c r="O1778" s="1">
        <v>44718</v>
      </c>
      <c r="P1778" s="2"/>
      <c r="Q1778" s="2"/>
      <c r="R1778" s="1"/>
      <c r="U1778" s="1" t="str">
        <f t="shared" si="149"/>
        <v>2022</v>
      </c>
      <c r="V1778" s="1" t="str">
        <f>VLOOKUP(W1778,quarter[],2,FALSE)</f>
        <v>2nd</v>
      </c>
      <c r="W1778" s="1" t="str">
        <f t="shared" si="150"/>
        <v>June</v>
      </c>
      <c r="X1778" s="1" t="str">
        <f t="shared" si="151"/>
        <v>Calo, Robyn</v>
      </c>
      <c r="Y1778" s="1"/>
      <c r="Z1778" s="1"/>
      <c r="AA1778" s="1" t="s">
        <v>996</v>
      </c>
      <c r="AB1778" s="1"/>
      <c r="AC1778" s="1"/>
      <c r="AD1778" s="1"/>
      <c r="AE1778" s="1"/>
    </row>
    <row r="1779" spans="1:31">
      <c r="A1779" t="str">
        <f t="shared" si="145"/>
        <v>2022-1778</v>
      </c>
      <c r="B1779" s="1">
        <v>44715</v>
      </c>
      <c r="C1779" s="1" t="s">
        <v>49</v>
      </c>
      <c r="D1779" t="s">
        <v>3517</v>
      </c>
      <c r="E1779" t="s">
        <v>86</v>
      </c>
      <c r="F1779" s="16" t="s">
        <v>3518</v>
      </c>
      <c r="G1779" s="16"/>
      <c r="H1779" t="s">
        <v>13</v>
      </c>
      <c r="I1779" t="s">
        <v>13</v>
      </c>
      <c r="J1779" t="s">
        <v>99</v>
      </c>
      <c r="K1779" t="s">
        <v>88</v>
      </c>
      <c r="L1779" t="s">
        <v>89</v>
      </c>
      <c r="N1779" t="s">
        <v>90</v>
      </c>
      <c r="O1779" s="1">
        <v>44718</v>
      </c>
      <c r="P1779" s="2"/>
      <c r="Q1779" s="2"/>
      <c r="R1779" s="1"/>
      <c r="U1779" s="1" t="str">
        <f t="shared" si="149"/>
        <v>2022</v>
      </c>
      <c r="V1779" s="1" t="str">
        <f>VLOOKUP(W1779,quarter[],2,FALSE)</f>
        <v>2nd</v>
      </c>
      <c r="W1779" s="1" t="str">
        <f t="shared" si="150"/>
        <v>June</v>
      </c>
      <c r="X1779" s="1" t="str">
        <f t="shared" si="151"/>
        <v>Brake, Cassi</v>
      </c>
      <c r="Y1779" s="1"/>
      <c r="Z1779" s="1"/>
      <c r="AA1779" s="1" t="s">
        <v>3519</v>
      </c>
      <c r="AB1779" s="1"/>
      <c r="AC1779" s="1"/>
      <c r="AD1779" s="1"/>
      <c r="AE1779" s="1"/>
    </row>
    <row r="1780" spans="1:31">
      <c r="A1780" t="str">
        <f t="shared" si="145"/>
        <v>2022-1779</v>
      </c>
      <c r="B1780" s="1">
        <v>44715</v>
      </c>
      <c r="C1780" s="1" t="s">
        <v>53</v>
      </c>
      <c r="D1780" t="s">
        <v>3520</v>
      </c>
      <c r="E1780" t="s">
        <v>86</v>
      </c>
      <c r="F1780" s="16" t="s">
        <v>2398</v>
      </c>
      <c r="G1780" s="16"/>
      <c r="H1780" t="s">
        <v>13</v>
      </c>
      <c r="I1780" t="s">
        <v>13</v>
      </c>
      <c r="J1780" t="s">
        <v>87</v>
      </c>
      <c r="K1780" t="s">
        <v>90</v>
      </c>
      <c r="L1780" t="s">
        <v>89</v>
      </c>
      <c r="N1780" t="s">
        <v>90</v>
      </c>
      <c r="O1780" s="1">
        <v>44718</v>
      </c>
      <c r="P1780" s="2"/>
      <c r="Q1780" s="2"/>
      <c r="R1780" s="1"/>
      <c r="U1780" s="1" t="str">
        <f t="shared" si="149"/>
        <v>2022</v>
      </c>
      <c r="V1780" s="1" t="str">
        <f>VLOOKUP(W1780,quarter[],2,FALSE)</f>
        <v>2nd</v>
      </c>
      <c r="W1780" s="1" t="str">
        <f t="shared" si="150"/>
        <v>June</v>
      </c>
      <c r="X1780" s="1" t="str">
        <f t="shared" si="151"/>
        <v>Perry, April</v>
      </c>
      <c r="Y1780" s="1"/>
      <c r="Z1780" s="1"/>
      <c r="AA1780" s="1" t="s">
        <v>3521</v>
      </c>
      <c r="AB1780" s="1"/>
      <c r="AC1780" s="1"/>
      <c r="AD1780" s="1"/>
      <c r="AE1780" s="1"/>
    </row>
    <row r="1781" spans="1:31">
      <c r="A1781" t="str">
        <f t="shared" si="145"/>
        <v>2022-1780</v>
      </c>
      <c r="B1781" s="1">
        <v>44715</v>
      </c>
      <c r="C1781" s="1" t="s">
        <v>50</v>
      </c>
      <c r="D1781" t="s">
        <v>3522</v>
      </c>
      <c r="E1781" t="s">
        <v>86</v>
      </c>
      <c r="F1781" s="16" t="s">
        <v>3523</v>
      </c>
      <c r="G1781" s="16"/>
      <c r="H1781" t="s">
        <v>13</v>
      </c>
      <c r="I1781" t="s">
        <v>13</v>
      </c>
      <c r="J1781" t="s">
        <v>140</v>
      </c>
      <c r="K1781" t="s">
        <v>88</v>
      </c>
      <c r="L1781" t="s">
        <v>89</v>
      </c>
      <c r="N1781" t="s">
        <v>90</v>
      </c>
      <c r="O1781" s="1">
        <v>44718</v>
      </c>
      <c r="P1781" s="2"/>
      <c r="Q1781" s="2"/>
      <c r="R1781" s="1"/>
      <c r="U1781" s="1" t="str">
        <f t="shared" si="149"/>
        <v>2022</v>
      </c>
      <c r="V1781" s="1" t="str">
        <f>VLOOKUP(W1781,quarter[],2,FALSE)</f>
        <v>2nd</v>
      </c>
      <c r="W1781" s="1" t="str">
        <f t="shared" si="150"/>
        <v>June</v>
      </c>
      <c r="X1781" s="1" t="str">
        <f t="shared" si="151"/>
        <v>Calo, Robyn</v>
      </c>
      <c r="Y1781" s="1"/>
      <c r="Z1781" s="1"/>
      <c r="AA1781" s="1" t="s">
        <v>3524</v>
      </c>
      <c r="AB1781" s="1"/>
      <c r="AC1781" s="1"/>
      <c r="AD1781" s="1"/>
      <c r="AE1781" s="1"/>
    </row>
    <row r="1782" spans="1:31">
      <c r="A1782" t="str">
        <f t="shared" si="145"/>
        <v>2022-1781</v>
      </c>
      <c r="B1782" s="1">
        <v>44716</v>
      </c>
      <c r="C1782" s="1" t="s">
        <v>48</v>
      </c>
      <c r="D1782" t="s">
        <v>3525</v>
      </c>
      <c r="E1782" t="s">
        <v>86</v>
      </c>
      <c r="F1782" s="16" t="s">
        <v>99</v>
      </c>
      <c r="G1782" s="16"/>
      <c r="J1782" t="s">
        <v>99</v>
      </c>
      <c r="K1782" t="s">
        <v>88</v>
      </c>
      <c r="L1782" t="s">
        <v>89</v>
      </c>
      <c r="N1782" t="s">
        <v>90</v>
      </c>
      <c r="O1782" s="1">
        <v>44718</v>
      </c>
      <c r="P1782" s="2"/>
      <c r="Q1782" s="2"/>
      <c r="R1782" s="1"/>
      <c r="U1782" s="1" t="str">
        <f t="shared" si="149"/>
        <v>2022</v>
      </c>
      <c r="V1782" s="1" t="str">
        <f>VLOOKUP(W1782,quarter[],2,FALSE)</f>
        <v>2nd</v>
      </c>
      <c r="W1782" s="1" t="str">
        <f t="shared" si="150"/>
        <v>June</v>
      </c>
      <c r="X1782" s="1" t="str">
        <f t="shared" si="151"/>
        <v>Alexander, Lindsay</v>
      </c>
      <c r="Y1782" s="1"/>
      <c r="Z1782" s="1"/>
      <c r="AA1782" s="1" t="s">
        <v>215</v>
      </c>
      <c r="AB1782" s="1"/>
      <c r="AC1782" s="1"/>
      <c r="AD1782" s="1"/>
      <c r="AE1782" s="1"/>
    </row>
    <row r="1783" spans="1:31">
      <c r="A1783" t="str">
        <f t="shared" si="145"/>
        <v>2022-1782</v>
      </c>
      <c r="B1783" s="1">
        <v>44716</v>
      </c>
      <c r="C1783" s="1" t="s">
        <v>53</v>
      </c>
      <c r="D1783" t="s">
        <v>258</v>
      </c>
      <c r="E1783" t="s">
        <v>86</v>
      </c>
      <c r="F1783" s="16" t="s">
        <v>3526</v>
      </c>
      <c r="G1783" s="16"/>
      <c r="H1783" t="s">
        <v>3527</v>
      </c>
      <c r="I1783" t="s">
        <v>13</v>
      </c>
      <c r="J1783" t="s">
        <v>87</v>
      </c>
      <c r="K1783" t="s">
        <v>88</v>
      </c>
      <c r="L1783" t="s">
        <v>89</v>
      </c>
      <c r="N1783" t="s">
        <v>90</v>
      </c>
      <c r="O1783" s="1">
        <v>44718</v>
      </c>
      <c r="P1783" s="2"/>
      <c r="Q1783" s="2"/>
      <c r="R1783" s="1"/>
      <c r="U1783" s="1" t="str">
        <f t="shared" si="149"/>
        <v>2022</v>
      </c>
      <c r="V1783" s="1" t="str">
        <f>VLOOKUP(W1783,quarter[],2,FALSE)</f>
        <v>2nd</v>
      </c>
      <c r="W1783" s="1" t="str">
        <f t="shared" si="150"/>
        <v>June</v>
      </c>
      <c r="X1783" s="1" t="str">
        <f t="shared" si="151"/>
        <v>Perry, April</v>
      </c>
      <c r="Y1783" s="1"/>
      <c r="Z1783" s="1"/>
      <c r="AA1783" s="1" t="s">
        <v>589</v>
      </c>
      <c r="AB1783" s="1"/>
      <c r="AC1783" s="1"/>
      <c r="AD1783" s="1"/>
      <c r="AE1783" s="1"/>
    </row>
    <row r="1784" spans="1:31">
      <c r="A1784" t="str">
        <f t="shared" si="145"/>
        <v>2022-1783</v>
      </c>
      <c r="B1784" s="1">
        <v>44716</v>
      </c>
      <c r="C1784" s="1" t="s">
        <v>49</v>
      </c>
      <c r="D1784" t="s">
        <v>3528</v>
      </c>
      <c r="E1784" t="s">
        <v>86</v>
      </c>
      <c r="F1784" s="16" t="s">
        <v>2098</v>
      </c>
      <c r="G1784" s="16"/>
      <c r="H1784" t="s">
        <v>13</v>
      </c>
      <c r="I1784" t="s">
        <v>13</v>
      </c>
      <c r="J1784" t="s">
        <v>87</v>
      </c>
      <c r="K1784" t="s">
        <v>88</v>
      </c>
      <c r="L1784" t="s">
        <v>89</v>
      </c>
      <c r="N1784" t="s">
        <v>90</v>
      </c>
      <c r="O1784" s="1">
        <v>44719</v>
      </c>
      <c r="P1784" s="2"/>
      <c r="Q1784" s="2"/>
      <c r="R1784" s="1"/>
      <c r="U1784" s="1" t="str">
        <f t="shared" si="149"/>
        <v>2022</v>
      </c>
      <c r="V1784" s="1" t="str">
        <f>VLOOKUP(W1784,quarter[],2,FALSE)</f>
        <v>2nd</v>
      </c>
      <c r="W1784" s="1" t="str">
        <f t="shared" si="150"/>
        <v>June</v>
      </c>
      <c r="X1784" s="1" t="str">
        <f t="shared" si="151"/>
        <v>Brake, Cassi</v>
      </c>
      <c r="Y1784" s="1"/>
      <c r="Z1784" s="1"/>
      <c r="AA1784" s="1" t="s">
        <v>834</v>
      </c>
      <c r="AB1784" s="1"/>
      <c r="AC1784" s="1"/>
      <c r="AD1784" s="1"/>
      <c r="AE1784" s="1"/>
    </row>
    <row r="1785" spans="1:31">
      <c r="A1785" t="str">
        <f t="shared" si="145"/>
        <v>2022-1784</v>
      </c>
      <c r="B1785" s="1">
        <v>44716</v>
      </c>
      <c r="C1785" s="1" t="s">
        <v>50</v>
      </c>
      <c r="D1785" t="s">
        <v>3529</v>
      </c>
      <c r="E1785" t="s">
        <v>86</v>
      </c>
      <c r="F1785" s="16" t="s">
        <v>99</v>
      </c>
      <c r="G1785" s="16"/>
      <c r="H1785" t="s">
        <v>3530</v>
      </c>
      <c r="I1785" t="s">
        <v>13</v>
      </c>
      <c r="J1785" t="s">
        <v>99</v>
      </c>
      <c r="K1785" t="s">
        <v>88</v>
      </c>
      <c r="L1785" t="s">
        <v>89</v>
      </c>
      <c r="N1785" t="s">
        <v>90</v>
      </c>
      <c r="O1785" s="1">
        <v>44718</v>
      </c>
      <c r="P1785" s="2"/>
      <c r="Q1785" s="2"/>
      <c r="R1785" s="1"/>
      <c r="U1785" s="1" t="str">
        <f t="shared" si="149"/>
        <v>2022</v>
      </c>
      <c r="V1785" s="1" t="str">
        <f>VLOOKUP(W1785,quarter[],2,FALSE)</f>
        <v>2nd</v>
      </c>
      <c r="W1785" s="1" t="str">
        <f t="shared" si="150"/>
        <v>June</v>
      </c>
      <c r="X1785" s="1" t="str">
        <f t="shared" si="151"/>
        <v>Calo, Robyn</v>
      </c>
      <c r="Y1785" s="1"/>
      <c r="Z1785" s="1"/>
      <c r="AA1785" s="1" t="s">
        <v>162</v>
      </c>
      <c r="AB1785" s="1"/>
      <c r="AC1785" s="1"/>
      <c r="AD1785" s="1"/>
      <c r="AE1785" s="1"/>
    </row>
    <row r="1786" spans="1:31">
      <c r="A1786" t="str">
        <f t="shared" si="145"/>
        <v>2022-1785</v>
      </c>
      <c r="B1786" s="1">
        <v>44718</v>
      </c>
      <c r="C1786" s="1" t="s">
        <v>48</v>
      </c>
      <c r="D1786" t="s">
        <v>278</v>
      </c>
      <c r="E1786" t="s">
        <v>86</v>
      </c>
      <c r="F1786" s="16" t="s">
        <v>3531</v>
      </c>
      <c r="G1786" s="16"/>
      <c r="H1786" t="s">
        <v>3532</v>
      </c>
      <c r="I1786" t="s">
        <v>13</v>
      </c>
      <c r="J1786" t="s">
        <v>87</v>
      </c>
      <c r="K1786" t="s">
        <v>90</v>
      </c>
      <c r="L1786" t="s">
        <v>88</v>
      </c>
      <c r="N1786" t="s">
        <v>90</v>
      </c>
      <c r="O1786" s="1">
        <v>44719</v>
      </c>
      <c r="P1786" s="2"/>
      <c r="Q1786" s="2"/>
      <c r="R1786" s="1"/>
      <c r="U1786" s="1" t="str">
        <f t="shared" si="149"/>
        <v>2022</v>
      </c>
      <c r="V1786" s="1" t="str">
        <f>VLOOKUP(W1786,quarter[],2,FALSE)</f>
        <v>2nd</v>
      </c>
      <c r="W1786" s="1" t="str">
        <f t="shared" si="150"/>
        <v>June</v>
      </c>
      <c r="X1786" s="1" t="str">
        <f t="shared" si="151"/>
        <v>Alexander, Lindsay</v>
      </c>
      <c r="Y1786" s="1"/>
      <c r="Z1786" s="1"/>
      <c r="AA1786" s="1" t="s">
        <v>3533</v>
      </c>
      <c r="AB1786" s="1"/>
      <c r="AC1786" s="1"/>
      <c r="AD1786" s="1"/>
      <c r="AE1786" s="1"/>
    </row>
    <row r="1787" spans="1:31">
      <c r="A1787" t="str">
        <f t="shared" si="145"/>
        <v>2022-1786</v>
      </c>
      <c r="B1787" s="1">
        <v>44718</v>
      </c>
      <c r="C1787" s="1" t="s">
        <v>53</v>
      </c>
      <c r="D1787" t="s">
        <v>3534</v>
      </c>
      <c r="E1787" t="s">
        <v>86</v>
      </c>
      <c r="F1787" s="16" t="s">
        <v>3535</v>
      </c>
      <c r="G1787" s="16"/>
      <c r="H1787" t="s">
        <v>3536</v>
      </c>
      <c r="I1787" t="s">
        <v>13</v>
      </c>
      <c r="J1787" t="s">
        <v>87</v>
      </c>
      <c r="K1787" t="s">
        <v>90</v>
      </c>
      <c r="L1787" t="s">
        <v>88</v>
      </c>
      <c r="N1787" t="s">
        <v>90</v>
      </c>
      <c r="O1787" s="1">
        <v>44735</v>
      </c>
      <c r="P1787" s="2"/>
      <c r="Q1787" s="2"/>
      <c r="R1787" s="1"/>
      <c r="U1787" s="1" t="str">
        <f t="shared" si="149"/>
        <v>2022</v>
      </c>
      <c r="V1787" s="1" t="str">
        <f>VLOOKUP(W1787,quarter[],2,FALSE)</f>
        <v>2nd</v>
      </c>
      <c r="W1787" s="1" t="str">
        <f t="shared" si="150"/>
        <v>June</v>
      </c>
      <c r="X1787" s="1" t="str">
        <f t="shared" si="151"/>
        <v>Perry, April</v>
      </c>
      <c r="Y1787" s="1"/>
      <c r="Z1787" s="1"/>
      <c r="AA1787" s="1" t="s">
        <v>470</v>
      </c>
      <c r="AB1787" s="1"/>
      <c r="AC1787" s="1"/>
      <c r="AD1787" s="1"/>
      <c r="AE1787" s="1"/>
    </row>
    <row r="1788" spans="1:31">
      <c r="A1788" t="str">
        <f t="shared" si="145"/>
        <v>2022-1787</v>
      </c>
      <c r="B1788" s="1">
        <v>44718</v>
      </c>
      <c r="C1788" s="1" t="s">
        <v>50</v>
      </c>
      <c r="D1788" t="s">
        <v>3537</v>
      </c>
      <c r="E1788" t="s">
        <v>86</v>
      </c>
      <c r="F1788" s="16" t="s">
        <v>3538</v>
      </c>
      <c r="G1788" s="16"/>
      <c r="H1788" t="s">
        <v>13</v>
      </c>
      <c r="I1788" t="s">
        <v>13</v>
      </c>
      <c r="J1788" t="s">
        <v>140</v>
      </c>
      <c r="K1788" t="s">
        <v>88</v>
      </c>
      <c r="L1788" t="s">
        <v>89</v>
      </c>
      <c r="N1788" t="s">
        <v>90</v>
      </c>
      <c r="O1788" s="1">
        <v>44721</v>
      </c>
      <c r="P1788" s="2"/>
      <c r="Q1788" s="2"/>
      <c r="R1788" s="1"/>
      <c r="U1788" s="1" t="str">
        <f t="shared" si="149"/>
        <v>2022</v>
      </c>
      <c r="V1788" s="1" t="str">
        <f>VLOOKUP(W1788,quarter[],2,FALSE)</f>
        <v>2nd</v>
      </c>
      <c r="W1788" s="1" t="str">
        <f t="shared" si="150"/>
        <v>June</v>
      </c>
      <c r="X1788" s="1" t="str">
        <f t="shared" si="151"/>
        <v>Calo, Robyn</v>
      </c>
      <c r="Y1788" s="1"/>
      <c r="Z1788" s="1"/>
      <c r="AA1788" s="1" t="s">
        <v>3539</v>
      </c>
      <c r="AB1788" s="1"/>
      <c r="AC1788" s="1"/>
      <c r="AD1788" s="1"/>
      <c r="AE1788" s="1"/>
    </row>
    <row r="1789" spans="1:31">
      <c r="A1789" t="str">
        <f t="shared" si="145"/>
        <v>2022-1788</v>
      </c>
      <c r="B1789" s="1">
        <v>44718</v>
      </c>
      <c r="C1789" s="1" t="s">
        <v>49</v>
      </c>
      <c r="D1789" t="s">
        <v>3540</v>
      </c>
      <c r="E1789" t="s">
        <v>86</v>
      </c>
      <c r="F1789" s="16" t="s">
        <v>3541</v>
      </c>
      <c r="G1789" s="16"/>
      <c r="H1789" t="s">
        <v>3542</v>
      </c>
      <c r="I1789" t="s">
        <v>13</v>
      </c>
      <c r="J1789" t="s">
        <v>87</v>
      </c>
      <c r="K1789" t="s">
        <v>90</v>
      </c>
      <c r="L1789" t="s">
        <v>90</v>
      </c>
      <c r="N1789" t="s">
        <v>90</v>
      </c>
      <c r="O1789" s="1">
        <v>44742</v>
      </c>
      <c r="P1789" s="2"/>
      <c r="Q1789" s="2"/>
      <c r="R1789" s="1"/>
      <c r="U1789" s="1" t="str">
        <f t="shared" si="149"/>
        <v>2022</v>
      </c>
      <c r="V1789" s="1" t="str">
        <f>VLOOKUP(W1789,quarter[],2,FALSE)</f>
        <v>2nd</v>
      </c>
      <c r="W1789" s="1" t="str">
        <f t="shared" si="150"/>
        <v>June</v>
      </c>
      <c r="X1789" s="1" t="str">
        <f t="shared" si="151"/>
        <v>Brake, Cassi</v>
      </c>
      <c r="Y1789" s="1"/>
      <c r="Z1789" s="1"/>
      <c r="AA1789" s="1" t="s">
        <v>3543</v>
      </c>
      <c r="AB1789" s="1"/>
      <c r="AC1789" s="1"/>
      <c r="AD1789" s="1"/>
      <c r="AE1789" s="1"/>
    </row>
    <row r="1790" spans="1:31">
      <c r="A1790" t="str">
        <f t="shared" si="145"/>
        <v>2022-1789</v>
      </c>
      <c r="B1790" s="1">
        <v>44718</v>
      </c>
      <c r="C1790" s="1" t="s">
        <v>48</v>
      </c>
      <c r="D1790" t="s">
        <v>3544</v>
      </c>
      <c r="E1790" t="s">
        <v>86</v>
      </c>
      <c r="F1790" s="16" t="s">
        <v>3545</v>
      </c>
      <c r="G1790" s="16"/>
      <c r="H1790" t="s">
        <v>3546</v>
      </c>
      <c r="I1790" t="s">
        <v>3547</v>
      </c>
      <c r="J1790" t="s">
        <v>87</v>
      </c>
      <c r="K1790" t="s">
        <v>90</v>
      </c>
      <c r="L1790" t="s">
        <v>90</v>
      </c>
      <c r="N1790" t="s">
        <v>90</v>
      </c>
      <c r="O1790" s="1">
        <v>44727</v>
      </c>
      <c r="P1790" s="2"/>
      <c r="Q1790" s="2"/>
      <c r="R1790" s="1"/>
      <c r="U1790" s="1" t="str">
        <f t="shared" si="149"/>
        <v>2022</v>
      </c>
      <c r="V1790" s="1" t="str">
        <f>VLOOKUP(W1790,quarter[],2,FALSE)</f>
        <v>2nd</v>
      </c>
      <c r="W1790" s="1" t="str">
        <f t="shared" si="150"/>
        <v>June</v>
      </c>
      <c r="X1790" s="1" t="str">
        <f t="shared" si="151"/>
        <v>Alexander, Lindsay</v>
      </c>
      <c r="Y1790" s="1"/>
      <c r="Z1790" s="1"/>
      <c r="AA1790" s="1" t="s">
        <v>3548</v>
      </c>
      <c r="AB1790" s="1"/>
      <c r="AC1790" s="1"/>
      <c r="AD1790" s="1"/>
      <c r="AE1790" s="1"/>
    </row>
    <row r="1791" spans="1:31">
      <c r="A1791" t="str">
        <f t="shared" si="145"/>
        <v>2022-1790</v>
      </c>
      <c r="B1791" s="1">
        <v>44718</v>
      </c>
      <c r="C1791" s="1" t="s">
        <v>53</v>
      </c>
      <c r="D1791" t="s">
        <v>3088</v>
      </c>
      <c r="E1791" t="s">
        <v>86</v>
      </c>
      <c r="F1791" s="16" t="s">
        <v>3549</v>
      </c>
      <c r="G1791" s="16"/>
      <c r="H1791" t="s">
        <v>3550</v>
      </c>
      <c r="I1791" t="s">
        <v>13</v>
      </c>
      <c r="J1791" t="s">
        <v>99</v>
      </c>
      <c r="K1791" t="s">
        <v>88</v>
      </c>
      <c r="L1791" t="s">
        <v>89</v>
      </c>
      <c r="N1791" t="s">
        <v>90</v>
      </c>
      <c r="O1791" s="1">
        <v>44725</v>
      </c>
      <c r="P1791" s="2"/>
      <c r="Q1791" s="2"/>
      <c r="R1791" s="1"/>
      <c r="U1791" s="1" t="str">
        <f t="shared" si="149"/>
        <v>2022</v>
      </c>
      <c r="V1791" s="1" t="str">
        <f>VLOOKUP(W1791,quarter[],2,FALSE)</f>
        <v>2nd</v>
      </c>
      <c r="W1791" s="1" t="str">
        <f t="shared" si="150"/>
        <v>June</v>
      </c>
      <c r="X1791" s="1" t="str">
        <f t="shared" si="151"/>
        <v>Perry, April</v>
      </c>
      <c r="Y1791" s="1"/>
      <c r="Z1791" s="1"/>
      <c r="AA1791" s="1" t="s">
        <v>108</v>
      </c>
      <c r="AB1791" s="1"/>
      <c r="AC1791" s="1"/>
      <c r="AD1791" s="1"/>
      <c r="AE1791" s="1"/>
    </row>
    <row r="1792" spans="1:31">
      <c r="A1792" t="str">
        <f t="shared" si="145"/>
        <v>2022-1791</v>
      </c>
      <c r="B1792" s="1">
        <v>44718</v>
      </c>
      <c r="C1792" s="1" t="s">
        <v>50</v>
      </c>
      <c r="D1792" t="s">
        <v>1406</v>
      </c>
      <c r="E1792" t="s">
        <v>86</v>
      </c>
      <c r="F1792" s="16" t="s">
        <v>3551</v>
      </c>
      <c r="G1792" s="16"/>
      <c r="H1792" t="s">
        <v>3552</v>
      </c>
      <c r="I1792" t="s">
        <v>13</v>
      </c>
      <c r="J1792" t="s">
        <v>87</v>
      </c>
      <c r="K1792" t="s">
        <v>88</v>
      </c>
      <c r="L1792" t="s">
        <v>89</v>
      </c>
      <c r="N1792" t="s">
        <v>90</v>
      </c>
      <c r="O1792" s="1">
        <v>44720</v>
      </c>
      <c r="P1792" s="2"/>
      <c r="Q1792" s="2"/>
      <c r="R1792" s="1"/>
      <c r="U1792" s="1" t="str">
        <f t="shared" si="149"/>
        <v>2022</v>
      </c>
      <c r="V1792" s="1" t="str">
        <f>VLOOKUP(W1792,quarter[],2,FALSE)</f>
        <v>2nd</v>
      </c>
      <c r="W1792" s="1" t="str">
        <f t="shared" si="150"/>
        <v>June</v>
      </c>
      <c r="X1792" s="1" t="str">
        <f t="shared" si="151"/>
        <v>Calo, Robyn</v>
      </c>
      <c r="Y1792" s="1"/>
      <c r="Z1792" s="1"/>
      <c r="AA1792" s="1" t="s">
        <v>441</v>
      </c>
      <c r="AB1792" s="1"/>
      <c r="AC1792" s="1"/>
      <c r="AD1792" s="1"/>
      <c r="AE1792" s="1"/>
    </row>
    <row r="1793" spans="1:31">
      <c r="A1793" t="str">
        <f t="shared" si="145"/>
        <v>2022-1792</v>
      </c>
      <c r="B1793" s="1">
        <v>44718</v>
      </c>
      <c r="C1793" s="1" t="s">
        <v>49</v>
      </c>
      <c r="D1793" t="s">
        <v>3553</v>
      </c>
      <c r="E1793" t="s">
        <v>86</v>
      </c>
      <c r="F1793" s="16" t="s">
        <v>3554</v>
      </c>
      <c r="G1793" s="16"/>
      <c r="H1793" t="s">
        <v>3555</v>
      </c>
      <c r="I1793" t="s">
        <v>13</v>
      </c>
      <c r="J1793" t="s">
        <v>87</v>
      </c>
      <c r="K1793" t="s">
        <v>88</v>
      </c>
      <c r="L1793" t="s">
        <v>89</v>
      </c>
      <c r="N1793" t="s">
        <v>90</v>
      </c>
      <c r="O1793" s="1">
        <v>44719</v>
      </c>
      <c r="P1793" s="2"/>
      <c r="Q1793" s="2"/>
      <c r="R1793" s="1"/>
      <c r="U1793" s="1" t="str">
        <f t="shared" si="149"/>
        <v>2022</v>
      </c>
      <c r="V1793" s="1" t="str">
        <f>VLOOKUP(W1793,quarter[],2,FALSE)</f>
        <v>2nd</v>
      </c>
      <c r="W1793" s="1" t="str">
        <f t="shared" si="150"/>
        <v>June</v>
      </c>
      <c r="X1793" s="1" t="str">
        <f t="shared" si="151"/>
        <v>Brake, Cassi</v>
      </c>
      <c r="Y1793" s="1"/>
      <c r="Z1793" s="1"/>
      <c r="AA1793" s="1" t="s">
        <v>3556</v>
      </c>
      <c r="AB1793" s="1"/>
      <c r="AC1793" s="1"/>
      <c r="AD1793" s="1"/>
      <c r="AE1793" s="1"/>
    </row>
    <row r="1794" spans="1:31">
      <c r="A1794" t="str">
        <f t="shared" si="145"/>
        <v>2022-1793</v>
      </c>
      <c r="B1794" s="1">
        <v>44718</v>
      </c>
      <c r="C1794" s="1" t="s">
        <v>48</v>
      </c>
      <c r="D1794" t="s">
        <v>3557</v>
      </c>
      <c r="E1794" t="s">
        <v>86</v>
      </c>
      <c r="F1794" s="16" t="s">
        <v>2098</v>
      </c>
      <c r="G1794" s="16"/>
      <c r="H1794" t="s">
        <v>13</v>
      </c>
      <c r="I1794" t="s">
        <v>13</v>
      </c>
      <c r="J1794" t="s">
        <v>87</v>
      </c>
      <c r="K1794" t="s">
        <v>88</v>
      </c>
      <c r="L1794" t="s">
        <v>89</v>
      </c>
      <c r="N1794" t="s">
        <v>90</v>
      </c>
      <c r="O1794" s="1">
        <v>44718</v>
      </c>
      <c r="P1794" s="2"/>
      <c r="Q1794" s="2"/>
      <c r="R1794" s="1"/>
      <c r="U1794" s="1" t="str">
        <f t="shared" si="149"/>
        <v>2022</v>
      </c>
      <c r="V1794" s="1" t="str">
        <f>VLOOKUP(W1794,quarter[],2,FALSE)</f>
        <v>2nd</v>
      </c>
      <c r="W1794" s="1" t="str">
        <f t="shared" si="150"/>
        <v>June</v>
      </c>
      <c r="X1794" s="1" t="str">
        <f t="shared" si="151"/>
        <v>Alexander, Lindsay</v>
      </c>
      <c r="Y1794" s="1"/>
      <c r="Z1794" s="1"/>
      <c r="AA1794" s="1" t="s">
        <v>1412</v>
      </c>
      <c r="AB1794" s="1"/>
      <c r="AC1794" s="1"/>
      <c r="AD1794" s="1"/>
      <c r="AE1794" s="1"/>
    </row>
    <row r="1795" spans="1:31">
      <c r="A1795" t="str">
        <f t="shared" si="145"/>
        <v>2022-1794</v>
      </c>
      <c r="B1795" s="1">
        <v>44718</v>
      </c>
      <c r="C1795" s="1" t="s">
        <v>53</v>
      </c>
      <c r="D1795" t="s">
        <v>3558</v>
      </c>
      <c r="E1795" t="s">
        <v>86</v>
      </c>
      <c r="F1795" s="16" t="s">
        <v>3559</v>
      </c>
      <c r="G1795" s="16"/>
      <c r="H1795" t="s">
        <v>13</v>
      </c>
      <c r="I1795" t="s">
        <v>13</v>
      </c>
      <c r="J1795" t="s">
        <v>140</v>
      </c>
      <c r="K1795" t="s">
        <v>88</v>
      </c>
      <c r="L1795" t="s">
        <v>89</v>
      </c>
      <c r="N1795" t="s">
        <v>90</v>
      </c>
      <c r="O1795" s="1">
        <v>44718</v>
      </c>
      <c r="P1795" s="2"/>
      <c r="Q1795" s="2"/>
      <c r="R1795" s="1"/>
      <c r="U1795" s="1" t="str">
        <f t="shared" si="149"/>
        <v>2022</v>
      </c>
      <c r="V1795" s="1" t="str">
        <f>VLOOKUP(W1795,quarter[],2,FALSE)</f>
        <v>2nd</v>
      </c>
      <c r="W1795" s="1" t="str">
        <f t="shared" si="150"/>
        <v>June</v>
      </c>
      <c r="X1795" s="1" t="str">
        <f t="shared" si="151"/>
        <v>Perry, April</v>
      </c>
      <c r="Y1795" s="1"/>
      <c r="Z1795" s="1"/>
      <c r="AA1795" s="1" t="s">
        <v>3560</v>
      </c>
      <c r="AB1795" s="1"/>
      <c r="AC1795" s="1"/>
      <c r="AD1795" s="1"/>
      <c r="AE1795" s="1"/>
    </row>
    <row r="1796" spans="1:31">
      <c r="A1796" t="str">
        <f t="shared" si="145"/>
        <v>2022-1795</v>
      </c>
      <c r="B1796" s="1">
        <v>44718</v>
      </c>
      <c r="C1796" s="1" t="s">
        <v>50</v>
      </c>
      <c r="D1796" t="s">
        <v>3561</v>
      </c>
      <c r="E1796" t="s">
        <v>86</v>
      </c>
      <c r="F1796" s="16" t="s">
        <v>3562</v>
      </c>
      <c r="G1796" s="16"/>
      <c r="H1796" t="s">
        <v>13</v>
      </c>
      <c r="I1796" t="s">
        <v>3563</v>
      </c>
      <c r="J1796" t="s">
        <v>87</v>
      </c>
      <c r="K1796" t="s">
        <v>88</v>
      </c>
      <c r="L1796" t="s">
        <v>89</v>
      </c>
      <c r="N1796" t="s">
        <v>90</v>
      </c>
      <c r="O1796" s="1">
        <v>44719</v>
      </c>
      <c r="P1796" s="2"/>
      <c r="Q1796" s="2"/>
      <c r="R1796" s="1"/>
      <c r="U1796" s="1" t="str">
        <f t="shared" si="149"/>
        <v>2022</v>
      </c>
      <c r="V1796" s="1" t="str">
        <f>VLOOKUP(W1796,quarter[],2,FALSE)</f>
        <v>2nd</v>
      </c>
      <c r="W1796" s="1" t="str">
        <f t="shared" si="150"/>
        <v>June</v>
      </c>
      <c r="X1796" s="1" t="str">
        <f t="shared" si="151"/>
        <v>Calo, Robyn</v>
      </c>
      <c r="Y1796" s="1"/>
      <c r="Z1796" s="1"/>
      <c r="AA1796" s="1" t="s">
        <v>2829</v>
      </c>
      <c r="AB1796" s="1"/>
      <c r="AC1796" s="1"/>
      <c r="AD1796" s="1"/>
      <c r="AE1796" s="1"/>
    </row>
    <row r="1797" spans="1:31">
      <c r="A1797" t="str">
        <f t="shared" si="145"/>
        <v>2022-1796</v>
      </c>
      <c r="B1797" s="1">
        <v>44718</v>
      </c>
      <c r="C1797" s="1" t="s">
        <v>49</v>
      </c>
      <c r="D1797" t="s">
        <v>3564</v>
      </c>
      <c r="E1797" t="s">
        <v>86</v>
      </c>
      <c r="F1797" s="16" t="s">
        <v>3565</v>
      </c>
      <c r="G1797" s="16"/>
      <c r="H1797" t="s">
        <v>13</v>
      </c>
      <c r="I1797" t="s">
        <v>13</v>
      </c>
      <c r="J1797" t="s">
        <v>87</v>
      </c>
      <c r="K1797" t="s">
        <v>88</v>
      </c>
      <c r="L1797" t="s">
        <v>89</v>
      </c>
      <c r="N1797" t="s">
        <v>90</v>
      </c>
      <c r="O1797" s="1">
        <v>44719</v>
      </c>
      <c r="P1797" s="2"/>
      <c r="Q1797" s="2"/>
      <c r="R1797" s="1"/>
      <c r="U1797" s="1" t="str">
        <f t="shared" si="149"/>
        <v>2022</v>
      </c>
      <c r="V1797" s="1" t="str">
        <f>VLOOKUP(W1797,quarter[],2,FALSE)</f>
        <v>2nd</v>
      </c>
      <c r="W1797" s="1" t="str">
        <f t="shared" si="150"/>
        <v>June</v>
      </c>
      <c r="X1797" s="1" t="str">
        <f t="shared" si="151"/>
        <v>Brake, Cassi</v>
      </c>
      <c r="Y1797" s="1"/>
      <c r="Z1797" s="1"/>
      <c r="AA1797" s="1" t="s">
        <v>2829</v>
      </c>
      <c r="AB1797" s="1"/>
      <c r="AC1797" s="1"/>
      <c r="AD1797" s="1"/>
      <c r="AE1797" s="1"/>
    </row>
    <row r="1798" spans="1:31">
      <c r="A1798" t="str">
        <f t="shared" si="145"/>
        <v>2022-1797</v>
      </c>
      <c r="B1798" s="1">
        <v>44718</v>
      </c>
      <c r="C1798" s="1" t="s">
        <v>48</v>
      </c>
      <c r="D1798" t="s">
        <v>3566</v>
      </c>
      <c r="E1798" t="s">
        <v>86</v>
      </c>
      <c r="F1798" s="16" t="s">
        <v>3567</v>
      </c>
      <c r="G1798" s="16"/>
      <c r="H1798" t="s">
        <v>3568</v>
      </c>
      <c r="I1798" t="s">
        <v>13</v>
      </c>
      <c r="J1798" t="s">
        <v>99</v>
      </c>
      <c r="K1798" t="s">
        <v>88</v>
      </c>
      <c r="L1798" t="s">
        <v>89</v>
      </c>
      <c r="N1798" t="s">
        <v>90</v>
      </c>
      <c r="O1798" s="1">
        <v>44719</v>
      </c>
      <c r="P1798" s="2"/>
      <c r="Q1798" s="2"/>
      <c r="R1798" s="1"/>
      <c r="U1798" s="1" t="str">
        <f t="shared" si="149"/>
        <v>2022</v>
      </c>
      <c r="V1798" s="1" t="str">
        <f>VLOOKUP(W1798,quarter[],2,FALSE)</f>
        <v>2nd</v>
      </c>
      <c r="W1798" s="1" t="str">
        <f t="shared" si="150"/>
        <v>June</v>
      </c>
      <c r="X1798" s="1" t="str">
        <f t="shared" si="151"/>
        <v>Alexander, Lindsay</v>
      </c>
      <c r="Y1798" s="1"/>
      <c r="Z1798" s="1"/>
      <c r="AA1798" s="1" t="s">
        <v>3569</v>
      </c>
      <c r="AB1798" s="1"/>
      <c r="AC1798" s="1"/>
      <c r="AD1798" s="1"/>
      <c r="AE1798" s="1"/>
    </row>
    <row r="1799" spans="1:31">
      <c r="A1799" t="str">
        <f t="shared" si="145"/>
        <v>2022-1798</v>
      </c>
      <c r="B1799" s="1">
        <v>44718</v>
      </c>
      <c r="C1799" s="1" t="s">
        <v>52</v>
      </c>
      <c r="D1799" t="s">
        <v>3570</v>
      </c>
      <c r="E1799" t="s">
        <v>86</v>
      </c>
      <c r="F1799" s="16" t="s">
        <v>3571</v>
      </c>
      <c r="G1799" s="16"/>
      <c r="H1799" t="s">
        <v>3570</v>
      </c>
      <c r="I1799" t="s">
        <v>13</v>
      </c>
      <c r="J1799" t="s">
        <v>99</v>
      </c>
      <c r="K1799" t="s">
        <v>88</v>
      </c>
      <c r="L1799" t="s">
        <v>89</v>
      </c>
      <c r="N1799" t="s">
        <v>90</v>
      </c>
      <c r="O1799" s="1">
        <v>44725</v>
      </c>
      <c r="P1799" s="2">
        <v>0</v>
      </c>
      <c r="Q1799" s="2"/>
      <c r="R1799" s="1"/>
      <c r="U1799" s="1" t="str">
        <f t="shared" si="149"/>
        <v>2022</v>
      </c>
      <c r="V1799" s="1" t="str">
        <f>VLOOKUP(W1799,quarter[],2,FALSE)</f>
        <v>2nd</v>
      </c>
      <c r="W1799" s="1" t="str">
        <f t="shared" si="150"/>
        <v>June</v>
      </c>
      <c r="X1799" s="1" t="str">
        <f t="shared" si="151"/>
        <v>Forbes, Cynthia</v>
      </c>
      <c r="Y1799" s="1"/>
      <c r="Z1799" s="1"/>
      <c r="AA1799" s="1" t="s">
        <v>1779</v>
      </c>
      <c r="AB1799" s="1"/>
      <c r="AC1799" s="1"/>
      <c r="AD1799" s="1"/>
      <c r="AE1799" s="1"/>
    </row>
    <row r="1800" spans="1:31">
      <c r="A1800" t="str">
        <f t="shared" si="145"/>
        <v>2022-1799</v>
      </c>
      <c r="B1800" s="1">
        <v>44718</v>
      </c>
      <c r="C1800" s="1" t="s">
        <v>50</v>
      </c>
      <c r="D1800" t="s">
        <v>3572</v>
      </c>
      <c r="E1800" t="s">
        <v>86</v>
      </c>
      <c r="F1800" s="16" t="s">
        <v>3573</v>
      </c>
      <c r="G1800" s="16"/>
      <c r="H1800" t="s">
        <v>3574</v>
      </c>
      <c r="I1800" t="s">
        <v>3575</v>
      </c>
      <c r="J1800" t="s">
        <v>87</v>
      </c>
      <c r="K1800" t="s">
        <v>90</v>
      </c>
      <c r="L1800" t="s">
        <v>90</v>
      </c>
      <c r="N1800" t="s">
        <v>90</v>
      </c>
      <c r="O1800" s="1">
        <v>44728</v>
      </c>
      <c r="P1800" s="2"/>
      <c r="Q1800" s="2"/>
      <c r="R1800" s="1"/>
      <c r="U1800" s="1" t="str">
        <f t="shared" si="149"/>
        <v>2022</v>
      </c>
      <c r="V1800" s="1" t="str">
        <f>VLOOKUP(W1800,quarter[],2,FALSE)</f>
        <v>2nd</v>
      </c>
      <c r="W1800" s="1" t="str">
        <f t="shared" si="150"/>
        <v>June</v>
      </c>
      <c r="X1800" s="1" t="str">
        <f t="shared" si="151"/>
        <v>Calo, Robyn</v>
      </c>
      <c r="Y1800" s="1"/>
      <c r="Z1800" s="1"/>
      <c r="AA1800" s="1" t="s">
        <v>3576</v>
      </c>
      <c r="AB1800" s="1"/>
      <c r="AC1800" s="1"/>
      <c r="AD1800" s="1"/>
      <c r="AE1800" s="1"/>
    </row>
    <row r="1801" spans="1:31">
      <c r="A1801" t="str">
        <f t="shared" si="145"/>
        <v>2022-1800</v>
      </c>
      <c r="B1801" s="1">
        <v>44719</v>
      </c>
      <c r="C1801" s="1" t="s">
        <v>52</v>
      </c>
      <c r="D1801" t="s">
        <v>3577</v>
      </c>
      <c r="E1801" t="s">
        <v>86</v>
      </c>
      <c r="F1801" s="16" t="s">
        <v>2825</v>
      </c>
      <c r="G1801" s="16"/>
      <c r="H1801" t="s">
        <v>13</v>
      </c>
      <c r="I1801" t="s">
        <v>13</v>
      </c>
      <c r="J1801" t="s">
        <v>111</v>
      </c>
      <c r="K1801" t="s">
        <v>88</v>
      </c>
      <c r="L1801" t="s">
        <v>89</v>
      </c>
      <c r="N1801" t="s">
        <v>90</v>
      </c>
      <c r="O1801" s="1">
        <v>44725</v>
      </c>
      <c r="P1801" s="2">
        <v>0</v>
      </c>
      <c r="Q1801" s="2"/>
      <c r="R1801" s="1"/>
      <c r="U1801" s="1" t="str">
        <f t="shared" si="149"/>
        <v>2022</v>
      </c>
      <c r="V1801" s="1" t="str">
        <f>VLOOKUP(W1801,quarter[],2,FALSE)</f>
        <v>2nd</v>
      </c>
      <c r="W1801" s="1" t="str">
        <f t="shared" si="150"/>
        <v>June</v>
      </c>
      <c r="X1801" s="1" t="str">
        <f t="shared" si="151"/>
        <v>Forbes, Cynthia</v>
      </c>
      <c r="Y1801" s="1"/>
      <c r="Z1801" s="1"/>
      <c r="AA1801" s="1" t="s">
        <v>3578</v>
      </c>
      <c r="AB1801" s="1"/>
      <c r="AC1801" s="1"/>
      <c r="AD1801" s="1"/>
      <c r="AE1801" s="1"/>
    </row>
    <row r="1802" spans="1:31">
      <c r="A1802" t="str">
        <f t="shared" si="145"/>
        <v>2022-1801</v>
      </c>
      <c r="B1802" s="1">
        <v>44719</v>
      </c>
      <c r="C1802" s="1" t="s">
        <v>49</v>
      </c>
      <c r="D1802" t="s">
        <v>3579</v>
      </c>
      <c r="E1802" t="s">
        <v>86</v>
      </c>
      <c r="F1802" s="16" t="s">
        <v>3580</v>
      </c>
      <c r="G1802" s="16"/>
      <c r="H1802" t="s">
        <v>13</v>
      </c>
      <c r="I1802" t="s">
        <v>13</v>
      </c>
      <c r="J1802" t="s">
        <v>87</v>
      </c>
      <c r="K1802" t="s">
        <v>90</v>
      </c>
      <c r="L1802" t="s">
        <v>89</v>
      </c>
      <c r="N1802" t="s">
        <v>90</v>
      </c>
      <c r="O1802" s="1">
        <v>44719</v>
      </c>
      <c r="P1802" s="2"/>
      <c r="Q1802" s="2"/>
      <c r="R1802" s="1"/>
      <c r="U1802" s="1" t="str">
        <f t="shared" si="149"/>
        <v>2022</v>
      </c>
      <c r="V1802" s="1" t="str">
        <f>VLOOKUP(W1802,quarter[],2,FALSE)</f>
        <v>2nd</v>
      </c>
      <c r="W1802" s="1" t="str">
        <f t="shared" si="150"/>
        <v>June</v>
      </c>
      <c r="X1802" s="1" t="str">
        <f t="shared" si="151"/>
        <v>Brake, Cassi</v>
      </c>
      <c r="Y1802" s="1"/>
      <c r="Z1802" s="1"/>
      <c r="AA1802" s="1" t="s">
        <v>3581</v>
      </c>
      <c r="AB1802" s="1"/>
      <c r="AC1802" s="1"/>
      <c r="AD1802" s="1"/>
      <c r="AE1802" s="1"/>
    </row>
    <row r="1803" spans="1:31">
      <c r="A1803" t="str">
        <f t="shared" si="145"/>
        <v>2022-1802</v>
      </c>
      <c r="B1803" s="1">
        <v>44719</v>
      </c>
      <c r="C1803" s="1" t="s">
        <v>52</v>
      </c>
      <c r="D1803" t="s">
        <v>3582</v>
      </c>
      <c r="E1803" t="s">
        <v>86</v>
      </c>
      <c r="F1803" s="16" t="s">
        <v>2825</v>
      </c>
      <c r="G1803" s="16"/>
      <c r="H1803" t="s">
        <v>13</v>
      </c>
      <c r="I1803" t="s">
        <v>13</v>
      </c>
      <c r="J1803" t="s">
        <v>111</v>
      </c>
      <c r="K1803" t="s">
        <v>88</v>
      </c>
      <c r="L1803" t="s">
        <v>89</v>
      </c>
      <c r="N1803" t="s">
        <v>90</v>
      </c>
      <c r="O1803" s="1">
        <v>44729</v>
      </c>
      <c r="P1803" s="2">
        <v>0</v>
      </c>
      <c r="Q1803" s="2"/>
      <c r="R1803" s="1"/>
      <c r="U1803" s="1" t="str">
        <f t="shared" si="149"/>
        <v>2022</v>
      </c>
      <c r="V1803" s="1" t="str">
        <f>VLOOKUP(W1803,quarter[],2,FALSE)</f>
        <v>2nd</v>
      </c>
      <c r="W1803" s="1" t="str">
        <f t="shared" si="150"/>
        <v>June</v>
      </c>
      <c r="X1803" s="1" t="str">
        <f t="shared" si="151"/>
        <v>Forbes, Cynthia</v>
      </c>
      <c r="Y1803" s="1"/>
      <c r="Z1803" s="1"/>
      <c r="AA1803" s="1" t="s">
        <v>3583</v>
      </c>
      <c r="AB1803" s="1"/>
      <c r="AC1803" s="1"/>
      <c r="AD1803" s="1"/>
      <c r="AE1803" s="1"/>
    </row>
    <row r="1804" spans="1:31">
      <c r="A1804" t="str">
        <f t="shared" si="145"/>
        <v>2022-1803</v>
      </c>
      <c r="B1804" s="1">
        <v>44719</v>
      </c>
      <c r="C1804" s="1" t="s">
        <v>53</v>
      </c>
      <c r="D1804" t="s">
        <v>3584</v>
      </c>
      <c r="E1804" t="s">
        <v>86</v>
      </c>
      <c r="F1804" s="16" t="s">
        <v>3585</v>
      </c>
      <c r="G1804" s="16"/>
      <c r="H1804" t="s">
        <v>13</v>
      </c>
      <c r="I1804" t="s">
        <v>13</v>
      </c>
      <c r="J1804" t="s">
        <v>140</v>
      </c>
      <c r="K1804" t="s">
        <v>88</v>
      </c>
      <c r="L1804" t="s">
        <v>89</v>
      </c>
      <c r="N1804" t="s">
        <v>90</v>
      </c>
      <c r="O1804" s="1">
        <v>44720</v>
      </c>
      <c r="P1804" s="2"/>
      <c r="Q1804" s="2"/>
      <c r="R1804" s="1"/>
      <c r="U1804" s="1" t="str">
        <f t="shared" ref="U1804:U1835" si="152">TEXT(B1804,"yyyy")</f>
        <v>2022</v>
      </c>
      <c r="V1804" s="1" t="str">
        <f>VLOOKUP(W1804,quarter[],2,FALSE)</f>
        <v>2nd</v>
      </c>
      <c r="W1804" s="1" t="str">
        <f t="shared" ref="W1804:W1835" si="153">TEXT(B1804,"mmmm")</f>
        <v>June</v>
      </c>
      <c r="X1804" s="1" t="str">
        <f t="shared" ref="X1804:X1835" si="154">C1804</f>
        <v>Perry, April</v>
      </c>
      <c r="Y1804" s="1"/>
      <c r="Z1804" s="1"/>
      <c r="AA1804" s="1" t="s">
        <v>3586</v>
      </c>
      <c r="AB1804" s="1"/>
      <c r="AC1804" s="1"/>
      <c r="AD1804" s="1"/>
      <c r="AE1804" s="1"/>
    </row>
    <row r="1805" spans="1:31">
      <c r="A1805" t="str">
        <f t="shared" si="145"/>
        <v>2022-1804</v>
      </c>
      <c r="B1805" s="1">
        <v>44719</v>
      </c>
      <c r="C1805" s="1" t="s">
        <v>50</v>
      </c>
      <c r="D1805" t="s">
        <v>3587</v>
      </c>
      <c r="E1805" t="s">
        <v>86</v>
      </c>
      <c r="F1805" s="16" t="s">
        <v>3585</v>
      </c>
      <c r="G1805" s="16"/>
      <c r="H1805" t="s">
        <v>13</v>
      </c>
      <c r="I1805" t="s">
        <v>13</v>
      </c>
      <c r="J1805" t="s">
        <v>140</v>
      </c>
      <c r="K1805" t="s">
        <v>88</v>
      </c>
      <c r="L1805" t="s">
        <v>89</v>
      </c>
      <c r="N1805" t="s">
        <v>90</v>
      </c>
      <c r="O1805" s="1">
        <v>44720</v>
      </c>
      <c r="P1805" s="2"/>
      <c r="Q1805" s="2"/>
      <c r="R1805" s="1"/>
      <c r="U1805" s="1" t="str">
        <f t="shared" si="152"/>
        <v>2022</v>
      </c>
      <c r="V1805" s="1" t="str">
        <f>VLOOKUP(W1805,quarter[],2,FALSE)</f>
        <v>2nd</v>
      </c>
      <c r="W1805" s="1" t="str">
        <f t="shared" si="153"/>
        <v>June</v>
      </c>
      <c r="X1805" s="1" t="str">
        <f t="shared" si="154"/>
        <v>Calo, Robyn</v>
      </c>
      <c r="Y1805" s="1"/>
      <c r="Z1805" s="1"/>
      <c r="AA1805" s="1" t="s">
        <v>3588</v>
      </c>
      <c r="AB1805" s="1"/>
      <c r="AC1805" s="1"/>
      <c r="AD1805" s="1"/>
      <c r="AE1805" s="1"/>
    </row>
    <row r="1806" spans="1:31">
      <c r="A1806" t="str">
        <f t="shared" si="145"/>
        <v>2022-1805</v>
      </c>
      <c r="B1806" s="1">
        <v>44719</v>
      </c>
      <c r="C1806" s="1" t="s">
        <v>48</v>
      </c>
      <c r="D1806" t="s">
        <v>3589</v>
      </c>
      <c r="E1806" t="s">
        <v>86</v>
      </c>
      <c r="F1806" s="16" t="s">
        <v>3590</v>
      </c>
      <c r="G1806" s="16"/>
      <c r="H1806" t="s">
        <v>13</v>
      </c>
      <c r="I1806" t="s">
        <v>13</v>
      </c>
      <c r="J1806" t="s">
        <v>87</v>
      </c>
      <c r="K1806" t="s">
        <v>88</v>
      </c>
      <c r="L1806" t="s">
        <v>89</v>
      </c>
      <c r="N1806" t="s">
        <v>90</v>
      </c>
      <c r="O1806" s="1">
        <v>44725</v>
      </c>
      <c r="P1806" s="2"/>
      <c r="Q1806" s="2"/>
      <c r="R1806" s="1"/>
      <c r="U1806" s="1" t="str">
        <f t="shared" si="152"/>
        <v>2022</v>
      </c>
      <c r="V1806" s="1" t="str">
        <f>VLOOKUP(W1806,quarter[],2,FALSE)</f>
        <v>2nd</v>
      </c>
      <c r="W1806" s="1" t="str">
        <f t="shared" si="153"/>
        <v>June</v>
      </c>
      <c r="X1806" s="1" t="str">
        <f t="shared" si="154"/>
        <v>Alexander, Lindsay</v>
      </c>
      <c r="Y1806" s="1"/>
      <c r="Z1806" s="1"/>
      <c r="AA1806" s="1" t="s">
        <v>1157</v>
      </c>
      <c r="AB1806" s="1"/>
      <c r="AC1806" s="1"/>
      <c r="AD1806" s="1"/>
      <c r="AE1806" s="1"/>
    </row>
    <row r="1807" spans="1:31">
      <c r="A1807" t="str">
        <f t="shared" si="145"/>
        <v>2022-1806</v>
      </c>
      <c r="B1807" s="1">
        <v>44719</v>
      </c>
      <c r="C1807" s="1" t="s">
        <v>49</v>
      </c>
      <c r="D1807" t="s">
        <v>3591</v>
      </c>
      <c r="E1807" t="s">
        <v>86</v>
      </c>
      <c r="F1807" s="16" t="s">
        <v>3592</v>
      </c>
      <c r="G1807" s="16"/>
      <c r="H1807" t="s">
        <v>13</v>
      </c>
      <c r="I1807" t="s">
        <v>13</v>
      </c>
      <c r="J1807" t="s">
        <v>87</v>
      </c>
      <c r="K1807" t="s">
        <v>88</v>
      </c>
      <c r="L1807" t="s">
        <v>89</v>
      </c>
      <c r="N1807" t="s">
        <v>90</v>
      </c>
      <c r="O1807" s="1">
        <v>44720</v>
      </c>
      <c r="P1807" s="2"/>
      <c r="Q1807" s="2"/>
      <c r="R1807" s="1"/>
      <c r="U1807" s="1" t="str">
        <f t="shared" si="152"/>
        <v>2022</v>
      </c>
      <c r="V1807" s="1" t="str">
        <f>VLOOKUP(W1807,quarter[],2,FALSE)</f>
        <v>2nd</v>
      </c>
      <c r="W1807" s="1" t="str">
        <f t="shared" si="153"/>
        <v>June</v>
      </c>
      <c r="X1807" s="1" t="str">
        <f t="shared" si="154"/>
        <v>Brake, Cassi</v>
      </c>
      <c r="Y1807" s="1"/>
      <c r="Z1807" s="1"/>
      <c r="AA1807" s="1" t="s">
        <v>2829</v>
      </c>
      <c r="AB1807" s="1"/>
      <c r="AC1807" s="1"/>
      <c r="AD1807" s="1"/>
      <c r="AE1807" s="1"/>
    </row>
    <row r="1808" spans="1:31">
      <c r="A1808" t="str">
        <f t="shared" si="145"/>
        <v>2022-1807</v>
      </c>
      <c r="B1808" s="1">
        <v>44719</v>
      </c>
      <c r="C1808" s="1" t="s">
        <v>49</v>
      </c>
      <c r="D1808" t="s">
        <v>3593</v>
      </c>
      <c r="E1808" t="s">
        <v>86</v>
      </c>
      <c r="F1808" s="16" t="s">
        <v>3594</v>
      </c>
      <c r="G1808" s="16"/>
      <c r="H1808" t="s">
        <v>3595</v>
      </c>
      <c r="I1808" t="s">
        <v>13</v>
      </c>
      <c r="J1808" t="s">
        <v>87</v>
      </c>
      <c r="K1808" t="s">
        <v>90</v>
      </c>
      <c r="L1808" t="s">
        <v>89</v>
      </c>
      <c r="N1808" t="s">
        <v>90</v>
      </c>
      <c r="O1808" s="1">
        <v>44720</v>
      </c>
      <c r="P1808" s="2"/>
      <c r="Q1808" s="2"/>
      <c r="R1808" s="1"/>
      <c r="U1808" s="1" t="str">
        <f t="shared" si="152"/>
        <v>2022</v>
      </c>
      <c r="V1808" s="1" t="str">
        <f>VLOOKUP(W1808,quarter[],2,FALSE)</f>
        <v>2nd</v>
      </c>
      <c r="W1808" s="1" t="str">
        <f t="shared" si="153"/>
        <v>June</v>
      </c>
      <c r="X1808" s="1" t="str">
        <f t="shared" si="154"/>
        <v>Brake, Cassi</v>
      </c>
      <c r="Y1808" s="1"/>
      <c r="Z1808" s="1"/>
      <c r="AA1808" s="1" t="s">
        <v>3596</v>
      </c>
      <c r="AB1808" s="1"/>
      <c r="AC1808" s="1"/>
      <c r="AD1808" s="1"/>
      <c r="AE1808" s="1"/>
    </row>
    <row r="1809" spans="1:31">
      <c r="A1809" t="str">
        <f t="shared" si="145"/>
        <v>2022-1808</v>
      </c>
      <c r="B1809" s="1">
        <v>44719</v>
      </c>
      <c r="C1809" s="1" t="s">
        <v>53</v>
      </c>
      <c r="D1809" t="s">
        <v>3597</v>
      </c>
      <c r="E1809" t="s">
        <v>86</v>
      </c>
      <c r="F1809" s="16" t="s">
        <v>2252</v>
      </c>
      <c r="G1809" s="16"/>
      <c r="H1809" t="s">
        <v>13</v>
      </c>
      <c r="I1809" t="s">
        <v>13</v>
      </c>
      <c r="J1809" t="s">
        <v>99</v>
      </c>
      <c r="K1809" t="s">
        <v>88</v>
      </c>
      <c r="L1809" t="s">
        <v>89</v>
      </c>
      <c r="N1809" t="s">
        <v>90</v>
      </c>
      <c r="O1809" s="1">
        <v>44720</v>
      </c>
      <c r="P1809" s="2"/>
      <c r="Q1809" s="2"/>
      <c r="R1809" s="1"/>
      <c r="U1809" s="1" t="str">
        <f t="shared" si="152"/>
        <v>2022</v>
      </c>
      <c r="V1809" s="1" t="str">
        <f>VLOOKUP(W1809,quarter[],2,FALSE)</f>
        <v>2nd</v>
      </c>
      <c r="W1809" s="1" t="str">
        <f t="shared" si="153"/>
        <v>June</v>
      </c>
      <c r="X1809" s="1" t="str">
        <f t="shared" si="154"/>
        <v>Perry, April</v>
      </c>
      <c r="Y1809" s="1"/>
      <c r="Z1809" s="1"/>
      <c r="AA1809" s="1" t="s">
        <v>1014</v>
      </c>
      <c r="AB1809" s="1"/>
      <c r="AC1809" s="1"/>
      <c r="AD1809" s="1"/>
      <c r="AE1809" s="1"/>
    </row>
    <row r="1810" spans="1:31">
      <c r="A1810" t="str">
        <f t="shared" si="145"/>
        <v>2022-1809</v>
      </c>
      <c r="B1810" s="1">
        <v>44719</v>
      </c>
      <c r="C1810" s="1" t="s">
        <v>52</v>
      </c>
      <c r="D1810" t="s">
        <v>3598</v>
      </c>
      <c r="E1810" t="s">
        <v>86</v>
      </c>
      <c r="F1810" s="16" t="s">
        <v>2825</v>
      </c>
      <c r="G1810" s="16"/>
      <c r="H1810" t="s">
        <v>13</v>
      </c>
      <c r="I1810" t="s">
        <v>13</v>
      </c>
      <c r="J1810" t="s">
        <v>111</v>
      </c>
      <c r="K1810" t="s">
        <v>88</v>
      </c>
      <c r="L1810" t="s">
        <v>89</v>
      </c>
      <c r="N1810" t="s">
        <v>90</v>
      </c>
      <c r="O1810" s="1">
        <v>44721</v>
      </c>
      <c r="P1810" s="2">
        <v>0</v>
      </c>
      <c r="Q1810" s="2"/>
      <c r="R1810" s="1"/>
      <c r="U1810" s="1" t="str">
        <f t="shared" si="152"/>
        <v>2022</v>
      </c>
      <c r="V1810" s="1" t="str">
        <f>VLOOKUP(W1810,quarter[],2,FALSE)</f>
        <v>2nd</v>
      </c>
      <c r="W1810" s="1" t="str">
        <f t="shared" si="153"/>
        <v>June</v>
      </c>
      <c r="X1810" s="1" t="str">
        <f t="shared" si="154"/>
        <v>Forbes, Cynthia</v>
      </c>
      <c r="Y1810" s="1"/>
      <c r="Z1810" s="1"/>
      <c r="AA1810" s="1" t="s">
        <v>3599</v>
      </c>
      <c r="AB1810" s="1"/>
      <c r="AC1810" s="1"/>
      <c r="AD1810" s="1"/>
      <c r="AE1810" s="1"/>
    </row>
    <row r="1811" spans="1:31">
      <c r="A1811" t="str">
        <f t="shared" si="145"/>
        <v>2022-1810</v>
      </c>
      <c r="B1811" s="1">
        <v>44720</v>
      </c>
      <c r="C1811" s="1" t="s">
        <v>48</v>
      </c>
      <c r="D1811" t="s">
        <v>3600</v>
      </c>
      <c r="E1811" t="s">
        <v>86</v>
      </c>
      <c r="F1811" s="16" t="s">
        <v>3601</v>
      </c>
      <c r="G1811" s="16"/>
      <c r="H1811" t="s">
        <v>3602</v>
      </c>
      <c r="I1811" t="s">
        <v>3603</v>
      </c>
      <c r="J1811" t="s">
        <v>87</v>
      </c>
      <c r="K1811" t="s">
        <v>90</v>
      </c>
      <c r="L1811" t="s">
        <v>90</v>
      </c>
      <c r="N1811" t="s">
        <v>90</v>
      </c>
      <c r="O1811" s="1">
        <v>44726</v>
      </c>
      <c r="P1811" s="2"/>
      <c r="Q1811" s="2"/>
      <c r="R1811" s="1"/>
      <c r="U1811" s="1" t="str">
        <f t="shared" si="152"/>
        <v>2022</v>
      </c>
      <c r="V1811" s="1" t="str">
        <f>VLOOKUP(W1811,quarter[],2,FALSE)</f>
        <v>2nd</v>
      </c>
      <c r="W1811" s="1" t="str">
        <f t="shared" si="153"/>
        <v>June</v>
      </c>
      <c r="X1811" s="1" t="str">
        <f t="shared" si="154"/>
        <v>Alexander, Lindsay</v>
      </c>
      <c r="Y1811" s="1"/>
      <c r="Z1811" s="1"/>
      <c r="AA1811" s="1" t="s">
        <v>3604</v>
      </c>
      <c r="AB1811" s="1"/>
      <c r="AC1811" s="1"/>
      <c r="AD1811" s="1"/>
      <c r="AE1811" s="1"/>
    </row>
    <row r="1812" spans="1:31">
      <c r="A1812" t="str">
        <f t="shared" ref="A1812:A1875" si="155">_xlfn.CONCAT(YEAR(B1812),"-",ROW(A1811))</f>
        <v>2022-1811</v>
      </c>
      <c r="B1812" s="1">
        <v>44720</v>
      </c>
      <c r="C1812" s="1" t="s">
        <v>49</v>
      </c>
      <c r="D1812" t="s">
        <v>3605</v>
      </c>
      <c r="E1812" t="s">
        <v>86</v>
      </c>
      <c r="F1812" s="16" t="s">
        <v>2098</v>
      </c>
      <c r="G1812" s="16"/>
      <c r="H1812" t="s">
        <v>13</v>
      </c>
      <c r="I1812" t="s">
        <v>13</v>
      </c>
      <c r="J1812" t="s">
        <v>87</v>
      </c>
      <c r="K1812" t="s">
        <v>88</v>
      </c>
      <c r="L1812" t="s">
        <v>89</v>
      </c>
      <c r="N1812" t="s">
        <v>90</v>
      </c>
      <c r="O1812" s="1">
        <v>44720</v>
      </c>
      <c r="P1812" s="2"/>
      <c r="Q1812" s="2"/>
      <c r="R1812" s="1"/>
      <c r="U1812" s="1" t="str">
        <f t="shared" si="152"/>
        <v>2022</v>
      </c>
      <c r="V1812" s="1" t="str">
        <f>VLOOKUP(W1812,quarter[],2,FALSE)</f>
        <v>2nd</v>
      </c>
      <c r="W1812" s="1" t="str">
        <f t="shared" si="153"/>
        <v>June</v>
      </c>
      <c r="X1812" s="1" t="str">
        <f t="shared" si="154"/>
        <v>Brake, Cassi</v>
      </c>
      <c r="Y1812" s="1"/>
      <c r="Z1812" s="1"/>
      <c r="AA1812" s="1" t="s">
        <v>1157</v>
      </c>
      <c r="AB1812" s="1"/>
      <c r="AC1812" s="1"/>
      <c r="AD1812" s="1"/>
      <c r="AE1812" s="1"/>
    </row>
    <row r="1813" spans="1:31">
      <c r="A1813" t="str">
        <f t="shared" si="155"/>
        <v>2022-1812</v>
      </c>
      <c r="B1813" s="1">
        <v>44720</v>
      </c>
      <c r="C1813" s="1" t="s">
        <v>50</v>
      </c>
      <c r="D1813" t="s">
        <v>3606</v>
      </c>
      <c r="E1813" t="s">
        <v>86</v>
      </c>
      <c r="F1813" s="16" t="s">
        <v>2100</v>
      </c>
      <c r="G1813" s="16"/>
      <c r="H1813" t="s">
        <v>13</v>
      </c>
      <c r="I1813" t="s">
        <v>13</v>
      </c>
      <c r="J1813" t="s">
        <v>87</v>
      </c>
      <c r="K1813" t="s">
        <v>88</v>
      </c>
      <c r="L1813" t="s">
        <v>89</v>
      </c>
      <c r="N1813" t="s">
        <v>90</v>
      </c>
      <c r="O1813" s="1">
        <v>44720</v>
      </c>
      <c r="P1813" s="2"/>
      <c r="Q1813" s="2"/>
      <c r="R1813" s="1"/>
      <c r="U1813" s="1" t="str">
        <f t="shared" si="152"/>
        <v>2022</v>
      </c>
      <c r="V1813" s="1" t="str">
        <f>VLOOKUP(W1813,quarter[],2,FALSE)</f>
        <v>2nd</v>
      </c>
      <c r="W1813" s="1" t="str">
        <f t="shared" si="153"/>
        <v>June</v>
      </c>
      <c r="X1813" s="1" t="str">
        <f t="shared" si="154"/>
        <v>Calo, Robyn</v>
      </c>
      <c r="Y1813" s="1"/>
      <c r="Z1813" s="1"/>
      <c r="AA1813" s="1" t="s">
        <v>191</v>
      </c>
      <c r="AB1813" s="1"/>
      <c r="AC1813" s="1"/>
      <c r="AD1813" s="1"/>
      <c r="AE1813" s="1"/>
    </row>
    <row r="1814" spans="1:31">
      <c r="A1814" t="str">
        <f t="shared" si="155"/>
        <v>2022-1813</v>
      </c>
      <c r="B1814" s="1">
        <v>44720</v>
      </c>
      <c r="C1814" s="1" t="s">
        <v>53</v>
      </c>
      <c r="D1814" t="s">
        <v>3607</v>
      </c>
      <c r="E1814" t="s">
        <v>86</v>
      </c>
      <c r="F1814" s="16" t="s">
        <v>2098</v>
      </c>
      <c r="G1814" s="16"/>
      <c r="H1814" t="s">
        <v>13</v>
      </c>
      <c r="I1814" t="s">
        <v>13</v>
      </c>
      <c r="J1814" t="s">
        <v>87</v>
      </c>
      <c r="K1814" t="s">
        <v>88</v>
      </c>
      <c r="L1814" t="s">
        <v>89</v>
      </c>
      <c r="N1814" t="s">
        <v>90</v>
      </c>
      <c r="O1814" s="1">
        <v>44720</v>
      </c>
      <c r="P1814" s="2"/>
      <c r="Q1814" s="2"/>
      <c r="R1814" s="1"/>
      <c r="U1814" s="1" t="str">
        <f t="shared" si="152"/>
        <v>2022</v>
      </c>
      <c r="V1814" s="1" t="str">
        <f>VLOOKUP(W1814,quarter[],2,FALSE)</f>
        <v>2nd</v>
      </c>
      <c r="W1814" s="1" t="str">
        <f t="shared" si="153"/>
        <v>June</v>
      </c>
      <c r="X1814" s="1" t="str">
        <f t="shared" si="154"/>
        <v>Perry, April</v>
      </c>
      <c r="Y1814" s="1"/>
      <c r="Z1814" s="1"/>
      <c r="AA1814" s="1" t="s">
        <v>146</v>
      </c>
      <c r="AB1814" s="1"/>
      <c r="AC1814" s="1"/>
      <c r="AD1814" s="1"/>
      <c r="AE1814" s="1"/>
    </row>
    <row r="1815" spans="1:31">
      <c r="A1815" t="str">
        <f t="shared" si="155"/>
        <v>2022-1814</v>
      </c>
      <c r="B1815" s="1">
        <v>44720</v>
      </c>
      <c r="C1815" s="1" t="s">
        <v>50</v>
      </c>
      <c r="D1815" t="s">
        <v>3608</v>
      </c>
      <c r="E1815" t="s">
        <v>86</v>
      </c>
      <c r="F1815" s="16" t="s">
        <v>2100</v>
      </c>
      <c r="G1815" s="16"/>
      <c r="H1815" t="s">
        <v>13</v>
      </c>
      <c r="I1815" t="s">
        <v>13</v>
      </c>
      <c r="J1815" t="s">
        <v>87</v>
      </c>
      <c r="K1815" t="s">
        <v>88</v>
      </c>
      <c r="L1815" t="s">
        <v>89</v>
      </c>
      <c r="N1815" t="s">
        <v>90</v>
      </c>
      <c r="O1815" s="1">
        <v>44720</v>
      </c>
      <c r="P1815" s="2"/>
      <c r="Q1815" s="2"/>
      <c r="R1815" s="1"/>
      <c r="U1815" s="1" t="str">
        <f t="shared" si="152"/>
        <v>2022</v>
      </c>
      <c r="V1815" s="1" t="str">
        <f>VLOOKUP(W1815,quarter[],2,FALSE)</f>
        <v>2nd</v>
      </c>
      <c r="W1815" s="1" t="str">
        <f t="shared" si="153"/>
        <v>June</v>
      </c>
      <c r="X1815" s="1" t="str">
        <f t="shared" si="154"/>
        <v>Calo, Robyn</v>
      </c>
      <c r="Y1815" s="1"/>
      <c r="Z1815" s="1"/>
      <c r="AA1815" s="1" t="s">
        <v>996</v>
      </c>
      <c r="AB1815" s="1"/>
      <c r="AC1815" s="1"/>
      <c r="AD1815" s="1"/>
      <c r="AE1815" s="1"/>
    </row>
    <row r="1816" spans="1:31">
      <c r="A1816" t="str">
        <f t="shared" si="155"/>
        <v>2022-1815</v>
      </c>
      <c r="B1816" s="1">
        <v>44720</v>
      </c>
      <c r="C1816" s="1" t="s">
        <v>49</v>
      </c>
      <c r="D1816" t="s">
        <v>3609</v>
      </c>
      <c r="E1816" t="s">
        <v>86</v>
      </c>
      <c r="F1816" s="16" t="s">
        <v>2100</v>
      </c>
      <c r="G1816" s="16"/>
      <c r="H1816" t="s">
        <v>13</v>
      </c>
      <c r="I1816" t="s">
        <v>13</v>
      </c>
      <c r="J1816" t="s">
        <v>87</v>
      </c>
      <c r="K1816" t="s">
        <v>88</v>
      </c>
      <c r="L1816" t="s">
        <v>89</v>
      </c>
      <c r="N1816" t="s">
        <v>90</v>
      </c>
      <c r="O1816" s="1">
        <v>44721</v>
      </c>
      <c r="P1816" s="2"/>
      <c r="Q1816" s="2"/>
      <c r="R1816" s="1"/>
      <c r="U1816" s="1" t="str">
        <f t="shared" si="152"/>
        <v>2022</v>
      </c>
      <c r="V1816" s="1" t="str">
        <f>VLOOKUP(W1816,quarter[],2,FALSE)</f>
        <v>2nd</v>
      </c>
      <c r="W1816" s="1" t="str">
        <f t="shared" si="153"/>
        <v>June</v>
      </c>
      <c r="X1816" s="1" t="str">
        <f t="shared" si="154"/>
        <v>Brake, Cassi</v>
      </c>
      <c r="Y1816" s="1"/>
      <c r="Z1816" s="1"/>
      <c r="AA1816" s="1" t="s">
        <v>815</v>
      </c>
      <c r="AB1816" s="1"/>
      <c r="AC1816" s="1"/>
      <c r="AD1816" s="1"/>
      <c r="AE1816" s="1"/>
    </row>
    <row r="1817" spans="1:31">
      <c r="A1817" t="str">
        <f t="shared" si="155"/>
        <v>2022-1816</v>
      </c>
      <c r="B1817" s="1">
        <v>44720</v>
      </c>
      <c r="C1817" s="1" t="s">
        <v>53</v>
      </c>
      <c r="D1817" t="s">
        <v>3610</v>
      </c>
      <c r="E1817" t="s">
        <v>86</v>
      </c>
      <c r="F1817" s="16" t="s">
        <v>2098</v>
      </c>
      <c r="G1817" s="16"/>
      <c r="H1817" t="s">
        <v>13</v>
      </c>
      <c r="I1817" t="s">
        <v>13</v>
      </c>
      <c r="J1817" t="s">
        <v>87</v>
      </c>
      <c r="K1817" t="s">
        <v>88</v>
      </c>
      <c r="L1817" t="s">
        <v>89</v>
      </c>
      <c r="N1817" t="s">
        <v>90</v>
      </c>
      <c r="O1817" s="1">
        <v>44720</v>
      </c>
      <c r="P1817" s="2"/>
      <c r="Q1817" s="2"/>
      <c r="R1817" s="1"/>
      <c r="U1817" s="1" t="str">
        <f t="shared" si="152"/>
        <v>2022</v>
      </c>
      <c r="V1817" s="1" t="str">
        <f>VLOOKUP(W1817,quarter[],2,FALSE)</f>
        <v>2nd</v>
      </c>
      <c r="W1817" s="1" t="str">
        <f t="shared" si="153"/>
        <v>June</v>
      </c>
      <c r="X1817" s="1" t="str">
        <f t="shared" si="154"/>
        <v>Perry, April</v>
      </c>
      <c r="Y1817" s="1"/>
      <c r="Z1817" s="1"/>
      <c r="AA1817" s="1" t="s">
        <v>146</v>
      </c>
      <c r="AB1817" s="1"/>
      <c r="AC1817" s="1"/>
      <c r="AD1817" s="1"/>
      <c r="AE1817" s="1"/>
    </row>
    <row r="1818" spans="1:31">
      <c r="A1818" t="str">
        <f t="shared" si="155"/>
        <v>2022-1817</v>
      </c>
      <c r="B1818" s="1">
        <v>44720</v>
      </c>
      <c r="C1818" s="1" t="s">
        <v>53</v>
      </c>
      <c r="D1818" t="s">
        <v>3611</v>
      </c>
      <c r="E1818" t="s">
        <v>86</v>
      </c>
      <c r="F1818" s="16" t="s">
        <v>2798</v>
      </c>
      <c r="G1818" s="16"/>
      <c r="H1818" t="s">
        <v>13</v>
      </c>
      <c r="I1818" t="s">
        <v>13</v>
      </c>
      <c r="J1818" t="s">
        <v>140</v>
      </c>
      <c r="K1818" t="s">
        <v>88</v>
      </c>
      <c r="L1818" t="s">
        <v>89</v>
      </c>
      <c r="N1818" t="s">
        <v>90</v>
      </c>
      <c r="O1818" s="1">
        <v>44720</v>
      </c>
      <c r="P1818" s="2"/>
      <c r="Q1818" s="2"/>
      <c r="R1818" s="1"/>
      <c r="U1818" s="1" t="str">
        <f t="shared" si="152"/>
        <v>2022</v>
      </c>
      <c r="V1818" s="1" t="str">
        <f>VLOOKUP(W1818,quarter[],2,FALSE)</f>
        <v>2nd</v>
      </c>
      <c r="W1818" s="1" t="str">
        <f t="shared" si="153"/>
        <v>June</v>
      </c>
      <c r="X1818" s="1" t="str">
        <f t="shared" si="154"/>
        <v>Perry, April</v>
      </c>
      <c r="Y1818" s="1"/>
      <c r="Z1818" s="1"/>
      <c r="AA1818" s="1" t="s">
        <v>3612</v>
      </c>
      <c r="AB1818" s="1"/>
      <c r="AC1818" s="1"/>
      <c r="AD1818" s="1"/>
      <c r="AE1818" s="1"/>
    </row>
    <row r="1819" spans="1:31">
      <c r="A1819" t="str">
        <f t="shared" si="155"/>
        <v>2022-1818</v>
      </c>
      <c r="B1819" s="1">
        <v>44720</v>
      </c>
      <c r="C1819" s="1" t="s">
        <v>50</v>
      </c>
      <c r="D1819" t="s">
        <v>3613</v>
      </c>
      <c r="E1819" t="s">
        <v>86</v>
      </c>
      <c r="F1819" s="16" t="s">
        <v>2177</v>
      </c>
      <c r="G1819" s="16"/>
      <c r="H1819" t="s">
        <v>13</v>
      </c>
      <c r="I1819" t="s">
        <v>147</v>
      </c>
      <c r="J1819" t="s">
        <v>140</v>
      </c>
      <c r="K1819" t="s">
        <v>88</v>
      </c>
      <c r="L1819" t="s">
        <v>89</v>
      </c>
      <c r="N1819" t="s">
        <v>90</v>
      </c>
      <c r="O1819" s="1">
        <v>44720</v>
      </c>
      <c r="P1819" s="2"/>
      <c r="Q1819" s="2"/>
      <c r="R1819" s="1"/>
      <c r="U1819" s="1" t="str">
        <f t="shared" si="152"/>
        <v>2022</v>
      </c>
      <c r="V1819" s="1" t="str">
        <f>VLOOKUP(W1819,quarter[],2,FALSE)</f>
        <v>2nd</v>
      </c>
      <c r="W1819" s="1" t="str">
        <f t="shared" si="153"/>
        <v>June</v>
      </c>
      <c r="X1819" s="1" t="str">
        <f t="shared" si="154"/>
        <v>Calo, Robyn</v>
      </c>
      <c r="Y1819" s="1"/>
      <c r="Z1819" s="1"/>
      <c r="AA1819" s="1" t="s">
        <v>3614</v>
      </c>
      <c r="AB1819" s="1"/>
      <c r="AC1819" s="1"/>
      <c r="AD1819" s="1"/>
      <c r="AE1819" s="1"/>
    </row>
    <row r="1820" spans="1:31">
      <c r="A1820" t="str">
        <f t="shared" si="155"/>
        <v>2022-1819</v>
      </c>
      <c r="B1820" s="1">
        <v>44720</v>
      </c>
      <c r="C1820" s="1" t="s">
        <v>48</v>
      </c>
      <c r="D1820" t="s">
        <v>3615</v>
      </c>
      <c r="E1820" t="s">
        <v>86</v>
      </c>
      <c r="F1820" s="16" t="s">
        <v>2100</v>
      </c>
      <c r="G1820" s="16"/>
      <c r="H1820" t="s">
        <v>3616</v>
      </c>
      <c r="I1820" t="s">
        <v>13</v>
      </c>
      <c r="J1820" t="s">
        <v>87</v>
      </c>
      <c r="K1820" t="s">
        <v>88</v>
      </c>
      <c r="L1820" t="s">
        <v>89</v>
      </c>
      <c r="N1820" t="s">
        <v>90</v>
      </c>
      <c r="O1820" s="1">
        <v>44721</v>
      </c>
      <c r="P1820" s="2"/>
      <c r="Q1820" s="2"/>
      <c r="R1820" s="1"/>
      <c r="U1820" s="1" t="str">
        <f t="shared" si="152"/>
        <v>2022</v>
      </c>
      <c r="V1820" s="1" t="str">
        <f>VLOOKUP(W1820,quarter[],2,FALSE)</f>
        <v>2nd</v>
      </c>
      <c r="W1820" s="1" t="str">
        <f t="shared" si="153"/>
        <v>June</v>
      </c>
      <c r="X1820" s="1" t="str">
        <f t="shared" si="154"/>
        <v>Alexander, Lindsay</v>
      </c>
      <c r="Y1820" s="1"/>
      <c r="Z1820" s="1"/>
      <c r="AA1820" s="1" t="s">
        <v>108</v>
      </c>
      <c r="AB1820" s="1"/>
      <c r="AC1820" s="1"/>
      <c r="AD1820" s="1"/>
      <c r="AE1820" s="1"/>
    </row>
    <row r="1821" spans="1:31">
      <c r="A1821" t="str">
        <f t="shared" si="155"/>
        <v>2022-1820</v>
      </c>
      <c r="B1821" s="1">
        <v>44720</v>
      </c>
      <c r="C1821" s="1" t="s">
        <v>50</v>
      </c>
      <c r="D1821" t="s">
        <v>3617</v>
      </c>
      <c r="E1821" t="s">
        <v>86</v>
      </c>
      <c r="F1821" s="16" t="s">
        <v>3618</v>
      </c>
      <c r="G1821" s="16"/>
      <c r="H1821" t="s">
        <v>3619</v>
      </c>
      <c r="I1821" t="s">
        <v>13</v>
      </c>
      <c r="J1821" t="s">
        <v>87</v>
      </c>
      <c r="K1821" t="s">
        <v>88</v>
      </c>
      <c r="L1821" t="s">
        <v>89</v>
      </c>
      <c r="N1821" t="s">
        <v>90</v>
      </c>
      <c r="O1821" s="1">
        <v>44721</v>
      </c>
      <c r="P1821" s="2"/>
      <c r="Q1821" s="2"/>
      <c r="R1821" s="1"/>
      <c r="U1821" s="1" t="str">
        <f t="shared" si="152"/>
        <v>2022</v>
      </c>
      <c r="V1821" s="1" t="str">
        <f>VLOOKUP(W1821,quarter[],2,FALSE)</f>
        <v>2nd</v>
      </c>
      <c r="W1821" s="1" t="str">
        <f t="shared" si="153"/>
        <v>June</v>
      </c>
      <c r="X1821" s="1" t="str">
        <f t="shared" si="154"/>
        <v>Calo, Robyn</v>
      </c>
      <c r="Y1821" s="1"/>
      <c r="Z1821" s="1"/>
      <c r="AA1821" s="1" t="s">
        <v>3620</v>
      </c>
      <c r="AB1821" s="1"/>
      <c r="AC1821" s="1"/>
      <c r="AD1821" s="1"/>
      <c r="AE1821" s="1"/>
    </row>
    <row r="1822" spans="1:31">
      <c r="A1822" t="str">
        <f t="shared" si="155"/>
        <v>2022-1821</v>
      </c>
      <c r="B1822" s="1">
        <v>44720</v>
      </c>
      <c r="C1822" s="1" t="s">
        <v>53</v>
      </c>
      <c r="D1822" t="s">
        <v>3621</v>
      </c>
      <c r="E1822" t="s">
        <v>86</v>
      </c>
      <c r="F1822" s="16" t="s">
        <v>3622</v>
      </c>
      <c r="G1822" s="16"/>
      <c r="H1822" t="s">
        <v>13</v>
      </c>
      <c r="I1822" t="s">
        <v>13</v>
      </c>
      <c r="J1822" t="s">
        <v>87</v>
      </c>
      <c r="K1822" t="s">
        <v>90</v>
      </c>
      <c r="L1822" t="s">
        <v>88</v>
      </c>
      <c r="N1822" t="s">
        <v>90</v>
      </c>
      <c r="O1822" s="1">
        <v>44722</v>
      </c>
      <c r="P1822" s="2"/>
      <c r="Q1822" s="2"/>
      <c r="R1822" s="1"/>
      <c r="U1822" s="1" t="str">
        <f t="shared" si="152"/>
        <v>2022</v>
      </c>
      <c r="V1822" s="1" t="str">
        <f>VLOOKUP(W1822,quarter[],2,FALSE)</f>
        <v>2nd</v>
      </c>
      <c r="W1822" s="1" t="str">
        <f t="shared" si="153"/>
        <v>June</v>
      </c>
      <c r="X1822" s="1" t="str">
        <f t="shared" si="154"/>
        <v>Perry, April</v>
      </c>
      <c r="Y1822" s="1"/>
      <c r="Z1822" s="1"/>
      <c r="AA1822" s="1" t="s">
        <v>146</v>
      </c>
      <c r="AB1822" s="1"/>
      <c r="AC1822" s="1"/>
      <c r="AD1822" s="1"/>
      <c r="AE1822" s="1"/>
    </row>
    <row r="1823" spans="1:31">
      <c r="A1823" t="str">
        <f t="shared" si="155"/>
        <v>2022-1822</v>
      </c>
      <c r="B1823" s="1">
        <v>44720</v>
      </c>
      <c r="C1823" s="1" t="s">
        <v>53</v>
      </c>
      <c r="D1823" t="s">
        <v>3623</v>
      </c>
      <c r="E1823" t="s">
        <v>86</v>
      </c>
      <c r="F1823" s="16" t="s">
        <v>3624</v>
      </c>
      <c r="G1823" s="16"/>
      <c r="H1823" t="s">
        <v>13</v>
      </c>
      <c r="I1823" t="s">
        <v>13</v>
      </c>
      <c r="J1823" t="s">
        <v>87</v>
      </c>
      <c r="K1823" t="s">
        <v>88</v>
      </c>
      <c r="L1823" t="s">
        <v>89</v>
      </c>
      <c r="N1823" t="s">
        <v>90</v>
      </c>
      <c r="O1823" s="1">
        <v>44721</v>
      </c>
      <c r="P1823" s="2"/>
      <c r="Q1823" s="2"/>
      <c r="R1823" s="1"/>
      <c r="U1823" s="1" t="str">
        <f t="shared" si="152"/>
        <v>2022</v>
      </c>
      <c r="V1823" s="1" t="str">
        <f>VLOOKUP(W1823,quarter[],2,FALSE)</f>
        <v>2nd</v>
      </c>
      <c r="W1823" s="1" t="str">
        <f t="shared" si="153"/>
        <v>June</v>
      </c>
      <c r="X1823" s="1" t="str">
        <f t="shared" si="154"/>
        <v>Perry, April</v>
      </c>
      <c r="Y1823" s="1"/>
      <c r="Z1823" s="1"/>
      <c r="AA1823" s="1" t="s">
        <v>3625</v>
      </c>
      <c r="AB1823" s="1"/>
      <c r="AC1823" s="1"/>
      <c r="AD1823" s="1"/>
      <c r="AE1823" s="1"/>
    </row>
    <row r="1824" spans="1:31">
      <c r="A1824" t="str">
        <f t="shared" si="155"/>
        <v>2022-1823</v>
      </c>
      <c r="B1824" s="1">
        <v>44720</v>
      </c>
      <c r="C1824" s="1" t="s">
        <v>49</v>
      </c>
      <c r="D1824" t="s">
        <v>3626</v>
      </c>
      <c r="E1824" t="s">
        <v>86</v>
      </c>
      <c r="F1824" s="16" t="s">
        <v>2100</v>
      </c>
      <c r="G1824" s="16"/>
      <c r="H1824" t="s">
        <v>13</v>
      </c>
      <c r="I1824" t="s">
        <v>13</v>
      </c>
      <c r="J1824" t="s">
        <v>87</v>
      </c>
      <c r="K1824" t="s">
        <v>88</v>
      </c>
      <c r="L1824" t="s">
        <v>89</v>
      </c>
      <c r="N1824" t="s">
        <v>90</v>
      </c>
      <c r="O1824" s="1">
        <v>44728</v>
      </c>
      <c r="P1824" s="2"/>
      <c r="Q1824" s="2"/>
      <c r="R1824" s="1"/>
      <c r="U1824" s="1" t="str">
        <f t="shared" si="152"/>
        <v>2022</v>
      </c>
      <c r="V1824" s="1" t="str">
        <f>VLOOKUP(W1824,quarter[],2,FALSE)</f>
        <v>2nd</v>
      </c>
      <c r="W1824" s="1" t="str">
        <f t="shared" si="153"/>
        <v>June</v>
      </c>
      <c r="X1824" s="1" t="str">
        <f t="shared" si="154"/>
        <v>Brake, Cassi</v>
      </c>
      <c r="Y1824" s="1"/>
      <c r="Z1824" s="1"/>
      <c r="AA1824" s="1" t="s">
        <v>1157</v>
      </c>
      <c r="AB1824" s="1"/>
      <c r="AC1824" s="1"/>
      <c r="AD1824" s="1"/>
      <c r="AE1824" s="1"/>
    </row>
    <row r="1825" spans="1:31">
      <c r="A1825" t="str">
        <f t="shared" si="155"/>
        <v>2022-1824</v>
      </c>
      <c r="B1825" s="1">
        <v>44720</v>
      </c>
      <c r="C1825" s="1" t="s">
        <v>48</v>
      </c>
      <c r="D1825" t="s">
        <v>3627</v>
      </c>
      <c r="E1825" t="s">
        <v>86</v>
      </c>
      <c r="F1825" s="16" t="s">
        <v>2276</v>
      </c>
      <c r="G1825" s="16"/>
      <c r="H1825" t="s">
        <v>3628</v>
      </c>
      <c r="I1825" t="s">
        <v>13</v>
      </c>
      <c r="J1825" t="s">
        <v>87</v>
      </c>
      <c r="K1825" t="s">
        <v>88</v>
      </c>
      <c r="L1825" t="s">
        <v>89</v>
      </c>
      <c r="N1825" t="s">
        <v>90</v>
      </c>
      <c r="O1825" s="1">
        <v>44721</v>
      </c>
      <c r="P1825" s="2">
        <v>15</v>
      </c>
      <c r="Q1825" s="2"/>
      <c r="R1825" s="1"/>
      <c r="U1825" s="1" t="str">
        <f t="shared" si="152"/>
        <v>2022</v>
      </c>
      <c r="V1825" s="1" t="str">
        <f>VLOOKUP(W1825,quarter[],2,FALSE)</f>
        <v>2nd</v>
      </c>
      <c r="W1825" s="1" t="str">
        <f t="shared" si="153"/>
        <v>June</v>
      </c>
      <c r="X1825" s="1" t="str">
        <f t="shared" si="154"/>
        <v>Alexander, Lindsay</v>
      </c>
      <c r="Y1825" s="1"/>
      <c r="Z1825" s="1"/>
      <c r="AA1825" s="1" t="s">
        <v>1636</v>
      </c>
      <c r="AB1825" s="1"/>
      <c r="AC1825" s="1"/>
      <c r="AD1825" s="1"/>
      <c r="AE1825" s="1"/>
    </row>
    <row r="1826" spans="1:31">
      <c r="A1826" t="str">
        <f t="shared" si="155"/>
        <v>2022-1825</v>
      </c>
      <c r="B1826" s="1">
        <v>44720</v>
      </c>
      <c r="C1826" s="1" t="s">
        <v>50</v>
      </c>
      <c r="D1826" t="s">
        <v>3629</v>
      </c>
      <c r="E1826" t="s">
        <v>86</v>
      </c>
      <c r="F1826" s="16" t="s">
        <v>2831</v>
      </c>
      <c r="G1826" s="16"/>
      <c r="H1826" t="s">
        <v>13</v>
      </c>
      <c r="I1826" t="s">
        <v>13</v>
      </c>
      <c r="J1826" t="s">
        <v>87</v>
      </c>
      <c r="K1826" t="s">
        <v>88</v>
      </c>
      <c r="L1826" t="s">
        <v>89</v>
      </c>
      <c r="N1826" t="s">
        <v>90</v>
      </c>
      <c r="O1826" s="1">
        <v>44721</v>
      </c>
      <c r="P1826" s="2"/>
      <c r="Q1826" s="2"/>
      <c r="R1826" s="1"/>
      <c r="U1826" s="1" t="str">
        <f t="shared" si="152"/>
        <v>2022</v>
      </c>
      <c r="V1826" s="1" t="str">
        <f>VLOOKUP(W1826,quarter[],2,FALSE)</f>
        <v>2nd</v>
      </c>
      <c r="W1826" s="1" t="str">
        <f t="shared" si="153"/>
        <v>June</v>
      </c>
      <c r="X1826" s="1" t="str">
        <f t="shared" si="154"/>
        <v>Calo, Robyn</v>
      </c>
      <c r="Y1826" s="1"/>
      <c r="Z1826" s="1"/>
      <c r="AA1826" s="1" t="s">
        <v>645</v>
      </c>
      <c r="AB1826" s="1"/>
      <c r="AC1826" s="1"/>
      <c r="AD1826" s="1"/>
      <c r="AE1826" s="1"/>
    </row>
    <row r="1827" spans="1:31">
      <c r="A1827" t="str">
        <f t="shared" si="155"/>
        <v>2022-1826</v>
      </c>
      <c r="B1827" s="1">
        <v>44720</v>
      </c>
      <c r="C1827" s="1" t="s">
        <v>49</v>
      </c>
      <c r="D1827" t="s">
        <v>3630</v>
      </c>
      <c r="E1827" t="s">
        <v>86</v>
      </c>
      <c r="F1827" s="16" t="s">
        <v>2100</v>
      </c>
      <c r="G1827" s="16"/>
      <c r="H1827" t="s">
        <v>13</v>
      </c>
      <c r="I1827" t="s">
        <v>13</v>
      </c>
      <c r="J1827" t="s">
        <v>87</v>
      </c>
      <c r="K1827" t="s">
        <v>88</v>
      </c>
      <c r="L1827" t="s">
        <v>89</v>
      </c>
      <c r="N1827" t="s">
        <v>90</v>
      </c>
      <c r="O1827" s="1">
        <v>44721</v>
      </c>
      <c r="P1827" s="2"/>
      <c r="Q1827" s="2"/>
      <c r="R1827" s="1"/>
      <c r="U1827" s="1" t="str">
        <f t="shared" si="152"/>
        <v>2022</v>
      </c>
      <c r="V1827" s="1" t="str">
        <f>VLOOKUP(W1827,quarter[],2,FALSE)</f>
        <v>2nd</v>
      </c>
      <c r="W1827" s="1" t="str">
        <f t="shared" si="153"/>
        <v>June</v>
      </c>
      <c r="X1827" s="1" t="str">
        <f t="shared" si="154"/>
        <v>Brake, Cassi</v>
      </c>
      <c r="Y1827" s="1"/>
      <c r="Z1827" s="1"/>
      <c r="AA1827" s="1" t="s">
        <v>815</v>
      </c>
      <c r="AB1827" s="1"/>
      <c r="AC1827" s="1"/>
      <c r="AD1827" s="1"/>
      <c r="AE1827" s="1"/>
    </row>
    <row r="1828" spans="1:31">
      <c r="A1828" t="str">
        <f t="shared" si="155"/>
        <v>2022-1827</v>
      </c>
      <c r="B1828" s="1">
        <v>44720</v>
      </c>
      <c r="C1828" s="1" t="s">
        <v>48</v>
      </c>
      <c r="D1828" t="s">
        <v>3631</v>
      </c>
      <c r="E1828" t="s">
        <v>86</v>
      </c>
      <c r="F1828" s="16" t="s">
        <v>3632</v>
      </c>
      <c r="G1828" s="16"/>
      <c r="H1828" t="s">
        <v>3633</v>
      </c>
      <c r="I1828" t="s">
        <v>13</v>
      </c>
      <c r="J1828" t="s">
        <v>87</v>
      </c>
      <c r="K1828" t="s">
        <v>88</v>
      </c>
      <c r="L1828" t="s">
        <v>89</v>
      </c>
      <c r="N1828" t="s">
        <v>90</v>
      </c>
      <c r="O1828" s="1">
        <v>44722</v>
      </c>
      <c r="P1828" s="2"/>
      <c r="Q1828" s="2"/>
      <c r="R1828" s="1"/>
      <c r="U1828" s="1" t="str">
        <f t="shared" si="152"/>
        <v>2022</v>
      </c>
      <c r="V1828" s="1" t="str">
        <f>VLOOKUP(W1828,quarter[],2,FALSE)</f>
        <v>2nd</v>
      </c>
      <c r="W1828" s="1" t="str">
        <f t="shared" si="153"/>
        <v>June</v>
      </c>
      <c r="X1828" s="1" t="str">
        <f t="shared" si="154"/>
        <v>Alexander, Lindsay</v>
      </c>
      <c r="Y1828" s="1"/>
      <c r="Z1828" s="1"/>
      <c r="AA1828" s="1" t="s">
        <v>3634</v>
      </c>
      <c r="AB1828" s="1"/>
      <c r="AC1828" s="1"/>
      <c r="AD1828" s="1"/>
      <c r="AE1828" s="1"/>
    </row>
    <row r="1829" spans="1:31">
      <c r="A1829" t="str">
        <f t="shared" si="155"/>
        <v>2022-1828</v>
      </c>
      <c r="B1829" s="1">
        <v>44720</v>
      </c>
      <c r="C1829" s="1" t="s">
        <v>52</v>
      </c>
      <c r="D1829" t="s">
        <v>3635</v>
      </c>
      <c r="E1829" t="s">
        <v>86</v>
      </c>
      <c r="F1829" s="16" t="s">
        <v>3636</v>
      </c>
      <c r="G1829" s="16"/>
      <c r="H1829" t="s">
        <v>13</v>
      </c>
      <c r="I1829" t="s">
        <v>13</v>
      </c>
      <c r="J1829" t="s">
        <v>99</v>
      </c>
      <c r="K1829" t="s">
        <v>88</v>
      </c>
      <c r="L1829" t="s">
        <v>89</v>
      </c>
      <c r="N1829" t="s">
        <v>90</v>
      </c>
      <c r="O1829" s="1">
        <v>44722</v>
      </c>
      <c r="P1829" s="2">
        <v>0</v>
      </c>
      <c r="Q1829" s="2"/>
      <c r="R1829" s="1"/>
      <c r="U1829" s="1" t="str">
        <f t="shared" si="152"/>
        <v>2022</v>
      </c>
      <c r="V1829" s="1" t="str">
        <f>VLOOKUP(W1829,quarter[],2,FALSE)</f>
        <v>2nd</v>
      </c>
      <c r="W1829" s="1" t="str">
        <f t="shared" si="153"/>
        <v>June</v>
      </c>
      <c r="X1829" s="1" t="str">
        <f t="shared" si="154"/>
        <v>Forbes, Cynthia</v>
      </c>
      <c r="Y1829" s="1"/>
      <c r="Z1829" s="1"/>
      <c r="AA1829" s="1" t="s">
        <v>3637</v>
      </c>
      <c r="AB1829" s="1"/>
      <c r="AC1829" s="1"/>
      <c r="AD1829" s="1"/>
      <c r="AE1829" s="1"/>
    </row>
    <row r="1830" spans="1:31">
      <c r="A1830" t="str">
        <f t="shared" si="155"/>
        <v>2022-1829</v>
      </c>
      <c r="B1830" s="1">
        <v>44721</v>
      </c>
      <c r="C1830" s="1" t="s">
        <v>50</v>
      </c>
      <c r="D1830" t="s">
        <v>3638</v>
      </c>
      <c r="E1830" t="s">
        <v>220</v>
      </c>
      <c r="F1830" s="16" t="s">
        <v>3639</v>
      </c>
      <c r="G1830" s="16"/>
      <c r="H1830" s="22" t="s">
        <v>3639</v>
      </c>
      <c r="I1830" t="s">
        <v>13</v>
      </c>
      <c r="J1830" t="s">
        <v>99</v>
      </c>
      <c r="K1830" t="s">
        <v>88</v>
      </c>
      <c r="L1830" t="s">
        <v>89</v>
      </c>
      <c r="N1830" t="s">
        <v>90</v>
      </c>
      <c r="O1830" s="1">
        <v>44725</v>
      </c>
      <c r="P1830" s="2"/>
      <c r="Q1830" s="2"/>
      <c r="R1830" s="1"/>
      <c r="U1830" s="1" t="str">
        <f t="shared" si="152"/>
        <v>2022</v>
      </c>
      <c r="V1830" s="1" t="str">
        <f>VLOOKUP(W1830,quarter[],2,FALSE)</f>
        <v>2nd</v>
      </c>
      <c r="W1830" s="1" t="str">
        <f t="shared" si="153"/>
        <v>June</v>
      </c>
      <c r="X1830" s="1" t="str">
        <f t="shared" si="154"/>
        <v>Calo, Robyn</v>
      </c>
      <c r="Y1830" s="1"/>
      <c r="Z1830" s="1"/>
      <c r="AA1830" s="1" t="s">
        <v>3640</v>
      </c>
      <c r="AB1830" s="1"/>
      <c r="AC1830" s="1"/>
      <c r="AD1830" s="1"/>
      <c r="AE1830" s="1"/>
    </row>
    <row r="1831" spans="1:31">
      <c r="A1831" t="str">
        <f t="shared" si="155"/>
        <v>2022-1830</v>
      </c>
      <c r="B1831" s="1">
        <v>44721</v>
      </c>
      <c r="C1831" s="1" t="s">
        <v>53</v>
      </c>
      <c r="D1831" t="s">
        <v>3570</v>
      </c>
      <c r="E1831" t="s">
        <v>220</v>
      </c>
      <c r="F1831" s="16" t="s">
        <v>99</v>
      </c>
      <c r="G1831" s="16"/>
      <c r="H1831" t="s">
        <v>13</v>
      </c>
      <c r="I1831" t="s">
        <v>13</v>
      </c>
      <c r="J1831" t="s">
        <v>99</v>
      </c>
      <c r="K1831" t="s">
        <v>88</v>
      </c>
      <c r="L1831" t="s">
        <v>89</v>
      </c>
      <c r="N1831" t="s">
        <v>90</v>
      </c>
      <c r="O1831" s="1">
        <v>44721</v>
      </c>
      <c r="P1831" s="2"/>
      <c r="Q1831" s="2"/>
      <c r="R1831" s="1"/>
      <c r="U1831" s="1" t="str">
        <f t="shared" si="152"/>
        <v>2022</v>
      </c>
      <c r="V1831" s="1" t="str">
        <f>VLOOKUP(W1831,quarter[],2,FALSE)</f>
        <v>2nd</v>
      </c>
      <c r="W1831" s="1" t="str">
        <f t="shared" si="153"/>
        <v>June</v>
      </c>
      <c r="X1831" s="1" t="str">
        <f t="shared" si="154"/>
        <v>Perry, April</v>
      </c>
      <c r="Y1831" s="1"/>
      <c r="Z1831" s="1"/>
      <c r="AA1831" s="1" t="s">
        <v>3641</v>
      </c>
      <c r="AB1831" s="1"/>
      <c r="AC1831" s="1"/>
      <c r="AD1831" s="1"/>
      <c r="AE1831" s="1"/>
    </row>
    <row r="1832" spans="1:31">
      <c r="A1832" t="str">
        <f t="shared" si="155"/>
        <v>2022-1831</v>
      </c>
      <c r="B1832" s="1">
        <v>44721</v>
      </c>
      <c r="C1832" s="1" t="s">
        <v>49</v>
      </c>
      <c r="D1832" t="s">
        <v>3261</v>
      </c>
      <c r="E1832" t="s">
        <v>86</v>
      </c>
      <c r="F1832" s="16" t="s">
        <v>3642</v>
      </c>
      <c r="G1832" s="16"/>
      <c r="H1832" t="s">
        <v>13</v>
      </c>
      <c r="I1832" t="s">
        <v>13</v>
      </c>
      <c r="J1832" t="s">
        <v>87</v>
      </c>
      <c r="K1832" t="s">
        <v>90</v>
      </c>
      <c r="L1832" t="s">
        <v>89</v>
      </c>
      <c r="N1832" t="s">
        <v>90</v>
      </c>
      <c r="O1832" s="1">
        <v>44721</v>
      </c>
      <c r="P1832" s="2"/>
      <c r="Q1832" s="2"/>
      <c r="R1832" s="1"/>
      <c r="U1832" s="1" t="str">
        <f t="shared" si="152"/>
        <v>2022</v>
      </c>
      <c r="V1832" s="1" t="str">
        <f>VLOOKUP(W1832,quarter[],2,FALSE)</f>
        <v>2nd</v>
      </c>
      <c r="W1832" s="1" t="str">
        <f t="shared" si="153"/>
        <v>June</v>
      </c>
      <c r="X1832" s="1" t="str">
        <f t="shared" si="154"/>
        <v>Brake, Cassi</v>
      </c>
      <c r="Y1832" s="1"/>
      <c r="Z1832" s="1"/>
      <c r="AA1832" s="1" t="s">
        <v>2909</v>
      </c>
      <c r="AB1832" s="1"/>
      <c r="AC1832" s="1"/>
      <c r="AD1832" s="1"/>
      <c r="AE1832" s="1"/>
    </row>
    <row r="1833" spans="1:31">
      <c r="A1833" t="str">
        <f t="shared" si="155"/>
        <v>2022-1832</v>
      </c>
      <c r="B1833" s="1">
        <v>44721</v>
      </c>
      <c r="C1833" s="1" t="s">
        <v>48</v>
      </c>
      <c r="D1833" t="s">
        <v>3643</v>
      </c>
      <c r="E1833" t="s">
        <v>86</v>
      </c>
      <c r="F1833" s="16" t="s">
        <v>2296</v>
      </c>
      <c r="G1833" s="16"/>
      <c r="H1833" t="s">
        <v>13</v>
      </c>
      <c r="I1833" t="s">
        <v>13</v>
      </c>
      <c r="J1833" t="s">
        <v>87</v>
      </c>
      <c r="K1833" t="s">
        <v>88</v>
      </c>
      <c r="L1833" t="s">
        <v>89</v>
      </c>
      <c r="N1833" t="s">
        <v>90</v>
      </c>
      <c r="O1833" s="1">
        <v>44721</v>
      </c>
      <c r="P1833" s="2"/>
      <c r="Q1833" s="2"/>
      <c r="R1833" s="1"/>
      <c r="U1833" s="1" t="str">
        <f t="shared" si="152"/>
        <v>2022</v>
      </c>
      <c r="V1833" s="1" t="str">
        <f>VLOOKUP(W1833,quarter[],2,FALSE)</f>
        <v>2nd</v>
      </c>
      <c r="W1833" s="1" t="str">
        <f t="shared" si="153"/>
        <v>June</v>
      </c>
      <c r="X1833" s="1" t="str">
        <f t="shared" si="154"/>
        <v>Alexander, Lindsay</v>
      </c>
      <c r="Y1833" s="1"/>
      <c r="Z1833" s="1"/>
      <c r="AA1833" s="1" t="s">
        <v>1053</v>
      </c>
      <c r="AB1833" s="1"/>
      <c r="AC1833" s="1"/>
      <c r="AD1833" s="1"/>
      <c r="AE1833" s="1"/>
    </row>
    <row r="1834" spans="1:31">
      <c r="A1834" t="str">
        <f t="shared" si="155"/>
        <v>2022-1833</v>
      </c>
      <c r="B1834" s="1">
        <v>44721</v>
      </c>
      <c r="C1834" s="1" t="s">
        <v>50</v>
      </c>
      <c r="D1834" t="s">
        <v>3644</v>
      </c>
      <c r="E1834" t="s">
        <v>86</v>
      </c>
      <c r="F1834" s="16" t="s">
        <v>3645</v>
      </c>
      <c r="G1834" s="16"/>
      <c r="H1834" t="s">
        <v>3286</v>
      </c>
      <c r="I1834" t="s">
        <v>3646</v>
      </c>
      <c r="J1834" t="s">
        <v>87</v>
      </c>
      <c r="K1834" t="s">
        <v>88</v>
      </c>
      <c r="L1834" t="s">
        <v>90</v>
      </c>
      <c r="N1834" t="s">
        <v>90</v>
      </c>
      <c r="O1834" s="1">
        <v>44721</v>
      </c>
      <c r="P1834" s="2"/>
      <c r="Q1834" s="2"/>
      <c r="R1834" s="1"/>
      <c r="U1834" s="1" t="str">
        <f t="shared" si="152"/>
        <v>2022</v>
      </c>
      <c r="V1834" s="1" t="str">
        <f>VLOOKUP(W1834,quarter[],2,FALSE)</f>
        <v>2nd</v>
      </c>
      <c r="W1834" s="1" t="str">
        <f t="shared" si="153"/>
        <v>June</v>
      </c>
      <c r="X1834" s="1" t="str">
        <f t="shared" si="154"/>
        <v>Calo, Robyn</v>
      </c>
      <c r="Y1834" s="1"/>
      <c r="Z1834" s="1"/>
      <c r="AA1834" s="1" t="s">
        <v>3647</v>
      </c>
      <c r="AB1834" s="1"/>
      <c r="AC1834" s="1"/>
      <c r="AD1834" s="1"/>
      <c r="AE1834" s="1"/>
    </row>
    <row r="1835" spans="1:31">
      <c r="A1835" t="str">
        <f t="shared" si="155"/>
        <v>2022-1834</v>
      </c>
      <c r="B1835" s="1">
        <v>44721</v>
      </c>
      <c r="C1835" s="1" t="s">
        <v>53</v>
      </c>
      <c r="D1835" t="s">
        <v>3648</v>
      </c>
      <c r="E1835" t="s">
        <v>86</v>
      </c>
      <c r="F1835" s="16" t="s">
        <v>3649</v>
      </c>
      <c r="G1835" s="16"/>
      <c r="H1835" t="s">
        <v>3650</v>
      </c>
      <c r="I1835" t="s">
        <v>13</v>
      </c>
      <c r="J1835" t="s">
        <v>87</v>
      </c>
      <c r="K1835" t="s">
        <v>88</v>
      </c>
      <c r="L1835" t="s">
        <v>89</v>
      </c>
      <c r="N1835" t="s">
        <v>90</v>
      </c>
      <c r="O1835" s="1">
        <v>44722</v>
      </c>
      <c r="P1835" s="2"/>
      <c r="Q1835" s="2"/>
      <c r="R1835" s="1"/>
      <c r="U1835" s="1" t="str">
        <f t="shared" si="152"/>
        <v>2022</v>
      </c>
      <c r="V1835" s="1" t="str">
        <f>VLOOKUP(W1835,quarter[],2,FALSE)</f>
        <v>2nd</v>
      </c>
      <c r="W1835" s="1" t="str">
        <f t="shared" si="153"/>
        <v>June</v>
      </c>
      <c r="X1835" s="1" t="str">
        <f t="shared" si="154"/>
        <v>Perry, April</v>
      </c>
      <c r="Y1835" s="1"/>
      <c r="Z1835" s="1"/>
      <c r="AA1835" s="1" t="s">
        <v>150</v>
      </c>
      <c r="AB1835" s="1"/>
      <c r="AC1835" s="1"/>
      <c r="AD1835" s="1"/>
      <c r="AE1835" s="1"/>
    </row>
    <row r="1836" spans="1:31">
      <c r="A1836" t="str">
        <f t="shared" si="155"/>
        <v>2022-1835</v>
      </c>
      <c r="B1836" s="1">
        <v>44721</v>
      </c>
      <c r="C1836" s="1" t="s">
        <v>49</v>
      </c>
      <c r="D1836" t="s">
        <v>3651</v>
      </c>
      <c r="E1836" t="s">
        <v>86</v>
      </c>
      <c r="F1836" s="16" t="s">
        <v>3652</v>
      </c>
      <c r="G1836" s="16"/>
      <c r="H1836" t="s">
        <v>3653</v>
      </c>
      <c r="I1836" t="s">
        <v>13</v>
      </c>
      <c r="J1836" t="s">
        <v>286</v>
      </c>
      <c r="K1836" t="s">
        <v>88</v>
      </c>
      <c r="L1836" t="s">
        <v>89</v>
      </c>
      <c r="N1836" t="s">
        <v>90</v>
      </c>
      <c r="O1836" s="1">
        <v>44721</v>
      </c>
      <c r="P1836" s="2"/>
      <c r="Q1836" s="2"/>
      <c r="R1836" s="1"/>
      <c r="U1836" s="1" t="str">
        <f t="shared" ref="U1836:U1867" si="156">TEXT(B1836,"yyyy")</f>
        <v>2022</v>
      </c>
      <c r="V1836" s="1" t="str">
        <f>VLOOKUP(W1836,quarter[],2,FALSE)</f>
        <v>2nd</v>
      </c>
      <c r="W1836" s="1" t="str">
        <f t="shared" ref="W1836:W1867" si="157">TEXT(B1836,"mmmm")</f>
        <v>June</v>
      </c>
      <c r="X1836" s="1" t="str">
        <f t="shared" ref="X1836:X1867" si="158">C1836</f>
        <v>Brake, Cassi</v>
      </c>
      <c r="Y1836" s="1"/>
      <c r="Z1836" s="1"/>
      <c r="AA1836" s="1" t="s">
        <v>3654</v>
      </c>
      <c r="AB1836" s="1"/>
      <c r="AC1836" s="1"/>
      <c r="AD1836" s="1"/>
      <c r="AE1836" s="1"/>
    </row>
    <row r="1837" spans="1:31">
      <c r="A1837" t="str">
        <f t="shared" si="155"/>
        <v>2022-1836</v>
      </c>
      <c r="B1837" s="1">
        <v>44721</v>
      </c>
      <c r="C1837" s="1" t="s">
        <v>48</v>
      </c>
      <c r="D1837" t="s">
        <v>3655</v>
      </c>
      <c r="E1837" t="s">
        <v>86</v>
      </c>
      <c r="F1837" s="16" t="s">
        <v>3656</v>
      </c>
      <c r="G1837" s="16"/>
      <c r="H1837" t="s">
        <v>13</v>
      </c>
      <c r="I1837" t="s">
        <v>13</v>
      </c>
      <c r="J1837" t="s">
        <v>117</v>
      </c>
      <c r="K1837" t="s">
        <v>88</v>
      </c>
      <c r="L1837" t="s">
        <v>89</v>
      </c>
      <c r="N1837" t="s">
        <v>90</v>
      </c>
      <c r="O1837" s="1">
        <v>44722</v>
      </c>
      <c r="P1837" s="2"/>
      <c r="Q1837" s="2"/>
      <c r="R1837" s="1"/>
      <c r="U1837" s="1" t="str">
        <f t="shared" si="156"/>
        <v>2022</v>
      </c>
      <c r="V1837" s="1" t="str">
        <f>VLOOKUP(W1837,quarter[],2,FALSE)</f>
        <v>2nd</v>
      </c>
      <c r="W1837" s="1" t="str">
        <f t="shared" si="157"/>
        <v>June</v>
      </c>
      <c r="X1837" s="1" t="str">
        <f t="shared" si="158"/>
        <v>Alexander, Lindsay</v>
      </c>
      <c r="Y1837" s="1"/>
      <c r="Z1837" s="1"/>
      <c r="AA1837" s="1" t="s">
        <v>3657</v>
      </c>
      <c r="AB1837" s="1"/>
      <c r="AC1837" s="1"/>
      <c r="AD1837" s="1"/>
      <c r="AE1837" s="1"/>
    </row>
    <row r="1838" spans="1:31">
      <c r="A1838" t="str">
        <f t="shared" si="155"/>
        <v>2022-1837</v>
      </c>
      <c r="B1838" s="1">
        <v>44721</v>
      </c>
      <c r="C1838" s="1" t="s">
        <v>50</v>
      </c>
      <c r="D1838" t="s">
        <v>3658</v>
      </c>
      <c r="E1838" t="s">
        <v>86</v>
      </c>
      <c r="F1838" s="16" t="s">
        <v>3659</v>
      </c>
      <c r="G1838" s="16"/>
      <c r="H1838" t="s">
        <v>3660</v>
      </c>
      <c r="I1838" t="s">
        <v>13</v>
      </c>
      <c r="J1838" t="s">
        <v>286</v>
      </c>
      <c r="K1838" t="s">
        <v>88</v>
      </c>
      <c r="L1838" t="s">
        <v>89</v>
      </c>
      <c r="N1838" t="s">
        <v>90</v>
      </c>
      <c r="O1838" s="1">
        <v>44725</v>
      </c>
      <c r="P1838" s="2"/>
      <c r="Q1838" s="2"/>
      <c r="R1838" s="1"/>
      <c r="U1838" s="1" t="str">
        <f t="shared" si="156"/>
        <v>2022</v>
      </c>
      <c r="V1838" s="1" t="str">
        <f>VLOOKUP(W1838,quarter[],2,FALSE)</f>
        <v>2nd</v>
      </c>
      <c r="W1838" s="1" t="str">
        <f t="shared" si="157"/>
        <v>June</v>
      </c>
      <c r="X1838" s="1" t="str">
        <f t="shared" si="158"/>
        <v>Calo, Robyn</v>
      </c>
      <c r="Y1838" s="1"/>
      <c r="Z1838" s="1"/>
      <c r="AA1838" s="1" t="s">
        <v>3661</v>
      </c>
      <c r="AB1838" s="1"/>
      <c r="AC1838" s="1"/>
      <c r="AD1838" s="1"/>
      <c r="AE1838" s="1"/>
    </row>
    <row r="1839" spans="1:31">
      <c r="A1839" t="str">
        <f t="shared" si="155"/>
        <v>2022-1838</v>
      </c>
      <c r="B1839" s="1">
        <v>44721</v>
      </c>
      <c r="C1839" s="1" t="s">
        <v>53</v>
      </c>
      <c r="D1839" t="s">
        <v>1528</v>
      </c>
      <c r="E1839" t="s">
        <v>86</v>
      </c>
      <c r="F1839" s="16" t="s">
        <v>3662</v>
      </c>
      <c r="G1839" s="16"/>
      <c r="H1839" t="s">
        <v>13</v>
      </c>
      <c r="I1839" t="s">
        <v>13</v>
      </c>
      <c r="J1839" t="s">
        <v>87</v>
      </c>
      <c r="K1839" t="s">
        <v>90</v>
      </c>
      <c r="L1839" t="s">
        <v>89</v>
      </c>
      <c r="N1839" t="s">
        <v>90</v>
      </c>
      <c r="O1839" s="1">
        <v>44722</v>
      </c>
      <c r="P1839" s="2"/>
      <c r="Q1839" s="2"/>
      <c r="R1839" s="1"/>
      <c r="U1839" s="1" t="str">
        <f t="shared" si="156"/>
        <v>2022</v>
      </c>
      <c r="V1839" s="1" t="str">
        <f>VLOOKUP(W1839,quarter[],2,FALSE)</f>
        <v>2nd</v>
      </c>
      <c r="W1839" s="1" t="str">
        <f t="shared" si="157"/>
        <v>June</v>
      </c>
      <c r="X1839" s="1" t="str">
        <f t="shared" si="158"/>
        <v>Perry, April</v>
      </c>
      <c r="Y1839" s="1"/>
      <c r="Z1839" s="1"/>
      <c r="AA1839" s="1" t="s">
        <v>3663</v>
      </c>
      <c r="AB1839" s="1"/>
      <c r="AC1839" s="1"/>
      <c r="AD1839" s="1"/>
      <c r="AE1839" s="1"/>
    </row>
    <row r="1840" spans="1:31">
      <c r="A1840" t="str">
        <f t="shared" si="155"/>
        <v>2022-1839</v>
      </c>
      <c r="B1840" s="1">
        <v>44722</v>
      </c>
      <c r="C1840" s="1" t="s">
        <v>49</v>
      </c>
      <c r="D1840" t="s">
        <v>3664</v>
      </c>
      <c r="E1840" t="s">
        <v>86</v>
      </c>
      <c r="F1840" s="16" t="s">
        <v>3665</v>
      </c>
      <c r="G1840" s="16"/>
      <c r="H1840" t="s">
        <v>3666</v>
      </c>
      <c r="I1840" t="s">
        <v>13</v>
      </c>
      <c r="J1840" t="s">
        <v>87</v>
      </c>
      <c r="K1840" t="s">
        <v>88</v>
      </c>
      <c r="L1840" t="s">
        <v>89</v>
      </c>
      <c r="N1840" t="s">
        <v>90</v>
      </c>
      <c r="O1840" s="1">
        <v>44741</v>
      </c>
      <c r="P1840" s="2"/>
      <c r="Q1840" s="2"/>
      <c r="R1840" s="1"/>
      <c r="U1840" s="1" t="str">
        <f t="shared" si="156"/>
        <v>2022</v>
      </c>
      <c r="V1840" s="1" t="str">
        <f>VLOOKUP(W1840,quarter[],2,FALSE)</f>
        <v>2nd</v>
      </c>
      <c r="W1840" s="1" t="str">
        <f t="shared" si="157"/>
        <v>June</v>
      </c>
      <c r="X1840" s="1" t="str">
        <f t="shared" si="158"/>
        <v>Brake, Cassi</v>
      </c>
      <c r="Y1840" s="1"/>
      <c r="Z1840" s="1"/>
      <c r="AA1840" s="1" t="s">
        <v>3667</v>
      </c>
      <c r="AB1840" s="1"/>
      <c r="AC1840" s="1"/>
      <c r="AD1840" s="1"/>
      <c r="AE1840" s="1"/>
    </row>
    <row r="1841" spans="1:31">
      <c r="A1841" t="str">
        <f t="shared" si="155"/>
        <v>2022-1840</v>
      </c>
      <c r="B1841" s="1">
        <v>44722</v>
      </c>
      <c r="C1841" s="1" t="s">
        <v>48</v>
      </c>
      <c r="D1841" t="s">
        <v>3668</v>
      </c>
      <c r="E1841" t="s">
        <v>86</v>
      </c>
      <c r="F1841" s="16" t="s">
        <v>3669</v>
      </c>
      <c r="G1841" s="16"/>
      <c r="H1841" t="s">
        <v>3018</v>
      </c>
      <c r="I1841" t="s">
        <v>3670</v>
      </c>
      <c r="J1841" t="s">
        <v>87</v>
      </c>
      <c r="K1841" t="s">
        <v>90</v>
      </c>
      <c r="L1841" t="s">
        <v>90</v>
      </c>
      <c r="N1841" t="s">
        <v>90</v>
      </c>
      <c r="O1841" s="1">
        <v>44726</v>
      </c>
      <c r="P1841" s="2"/>
      <c r="Q1841" s="2"/>
      <c r="R1841" s="1"/>
      <c r="U1841" s="1" t="str">
        <f t="shared" si="156"/>
        <v>2022</v>
      </c>
      <c r="V1841" s="1" t="str">
        <f>VLOOKUP(W1841,quarter[],2,FALSE)</f>
        <v>2nd</v>
      </c>
      <c r="W1841" s="1" t="str">
        <f t="shared" si="157"/>
        <v>June</v>
      </c>
      <c r="X1841" s="1" t="str">
        <f t="shared" si="158"/>
        <v>Alexander, Lindsay</v>
      </c>
      <c r="Y1841" s="1"/>
      <c r="Z1841" s="1"/>
      <c r="AA1841" s="1" t="s">
        <v>3671</v>
      </c>
      <c r="AB1841" s="1"/>
      <c r="AC1841" s="1"/>
      <c r="AD1841" s="1"/>
      <c r="AE1841" s="1"/>
    </row>
    <row r="1842" spans="1:31">
      <c r="A1842" t="str">
        <f t="shared" si="155"/>
        <v>2022-1841</v>
      </c>
      <c r="B1842" s="1">
        <v>44722</v>
      </c>
      <c r="C1842" s="1" t="s">
        <v>50</v>
      </c>
      <c r="D1842" t="s">
        <v>3672</v>
      </c>
      <c r="E1842" t="s">
        <v>86</v>
      </c>
      <c r="F1842" s="16" t="s">
        <v>3673</v>
      </c>
      <c r="G1842" s="16"/>
      <c r="H1842" t="s">
        <v>13</v>
      </c>
      <c r="I1842" t="s">
        <v>3674</v>
      </c>
      <c r="J1842" t="s">
        <v>87</v>
      </c>
      <c r="K1842" t="s">
        <v>88</v>
      </c>
      <c r="L1842" t="s">
        <v>90</v>
      </c>
      <c r="N1842" t="s">
        <v>90</v>
      </c>
      <c r="O1842" s="1">
        <v>44725</v>
      </c>
      <c r="P1842" s="2"/>
      <c r="Q1842" s="2"/>
      <c r="R1842" s="1"/>
      <c r="U1842" s="1" t="str">
        <f t="shared" si="156"/>
        <v>2022</v>
      </c>
      <c r="V1842" s="1" t="str">
        <f>VLOOKUP(W1842,quarter[],2,FALSE)</f>
        <v>2nd</v>
      </c>
      <c r="W1842" s="1" t="str">
        <f t="shared" si="157"/>
        <v>June</v>
      </c>
      <c r="X1842" s="1" t="str">
        <f t="shared" si="158"/>
        <v>Calo, Robyn</v>
      </c>
      <c r="Y1842" s="1"/>
      <c r="Z1842" s="1"/>
      <c r="AA1842" s="1" t="s">
        <v>125</v>
      </c>
      <c r="AB1842" s="1"/>
      <c r="AC1842" s="1"/>
      <c r="AD1842" s="1"/>
      <c r="AE1842" s="1"/>
    </row>
    <row r="1843" spans="1:31">
      <c r="A1843" t="str">
        <f t="shared" si="155"/>
        <v>2022-1842</v>
      </c>
      <c r="B1843" s="1">
        <v>44722</v>
      </c>
      <c r="C1843" s="1" t="s">
        <v>53</v>
      </c>
      <c r="D1843" t="s">
        <v>3675</v>
      </c>
      <c r="E1843" t="s">
        <v>86</v>
      </c>
      <c r="F1843" s="16" t="s">
        <v>3676</v>
      </c>
      <c r="G1843" s="16"/>
      <c r="H1843" t="s">
        <v>13</v>
      </c>
      <c r="I1843" t="s">
        <v>13</v>
      </c>
      <c r="J1843" t="s">
        <v>87</v>
      </c>
      <c r="K1843" t="s">
        <v>88</v>
      </c>
      <c r="L1843" t="s">
        <v>89</v>
      </c>
      <c r="N1843" t="s">
        <v>90</v>
      </c>
      <c r="O1843" s="1">
        <v>44722</v>
      </c>
      <c r="P1843" s="2"/>
      <c r="Q1843" s="2"/>
      <c r="R1843" s="1"/>
      <c r="U1843" s="1" t="str">
        <f t="shared" si="156"/>
        <v>2022</v>
      </c>
      <c r="V1843" s="1" t="str">
        <f>VLOOKUP(W1843,quarter[],2,FALSE)</f>
        <v>2nd</v>
      </c>
      <c r="W1843" s="1" t="str">
        <f t="shared" si="157"/>
        <v>June</v>
      </c>
      <c r="X1843" s="1" t="str">
        <f t="shared" si="158"/>
        <v>Perry, April</v>
      </c>
      <c r="Y1843" s="1"/>
      <c r="Z1843" s="1"/>
      <c r="AA1843" s="1" t="s">
        <v>125</v>
      </c>
      <c r="AB1843" s="1"/>
      <c r="AC1843" s="1"/>
      <c r="AD1843" s="1"/>
      <c r="AE1843" s="1"/>
    </row>
    <row r="1844" spans="1:31">
      <c r="A1844" t="str">
        <f t="shared" si="155"/>
        <v>2022-1843</v>
      </c>
      <c r="B1844" s="1">
        <v>44722</v>
      </c>
      <c r="C1844" s="1" t="s">
        <v>49</v>
      </c>
      <c r="D1844" t="s">
        <v>3677</v>
      </c>
      <c r="E1844" t="s">
        <v>86</v>
      </c>
      <c r="F1844" s="16" t="s">
        <v>2098</v>
      </c>
      <c r="G1844" s="16"/>
      <c r="H1844" t="s">
        <v>13</v>
      </c>
      <c r="I1844" t="s">
        <v>13</v>
      </c>
      <c r="J1844" t="s">
        <v>87</v>
      </c>
      <c r="K1844" t="s">
        <v>88</v>
      </c>
      <c r="L1844" t="s">
        <v>89</v>
      </c>
      <c r="N1844" t="s">
        <v>90</v>
      </c>
      <c r="O1844" s="1">
        <v>44725</v>
      </c>
      <c r="P1844" s="2"/>
      <c r="Q1844" s="2"/>
      <c r="R1844" s="1"/>
      <c r="U1844" s="1" t="str">
        <f t="shared" si="156"/>
        <v>2022</v>
      </c>
      <c r="V1844" s="1" t="str">
        <f>VLOOKUP(W1844,quarter[],2,FALSE)</f>
        <v>2nd</v>
      </c>
      <c r="W1844" s="1" t="str">
        <f t="shared" si="157"/>
        <v>June</v>
      </c>
      <c r="X1844" s="1" t="str">
        <f t="shared" si="158"/>
        <v>Brake, Cassi</v>
      </c>
      <c r="Y1844" s="1"/>
      <c r="Z1844" s="1"/>
      <c r="AA1844" s="1" t="s">
        <v>430</v>
      </c>
      <c r="AB1844" s="1"/>
      <c r="AC1844" s="1"/>
      <c r="AD1844" s="1"/>
      <c r="AE1844" s="1"/>
    </row>
    <row r="1845" spans="1:31">
      <c r="A1845" t="str">
        <f t="shared" si="155"/>
        <v>2022-1844</v>
      </c>
      <c r="B1845" s="1">
        <v>44722</v>
      </c>
      <c r="C1845" s="1" t="s">
        <v>48</v>
      </c>
      <c r="D1845" t="s">
        <v>3678</v>
      </c>
      <c r="E1845" t="s">
        <v>86</v>
      </c>
      <c r="F1845" s="16" t="s">
        <v>3679</v>
      </c>
      <c r="G1845" s="16"/>
      <c r="H1845" t="s">
        <v>13</v>
      </c>
      <c r="I1845" t="s">
        <v>3680</v>
      </c>
      <c r="J1845" t="s">
        <v>87</v>
      </c>
      <c r="K1845" t="s">
        <v>90</v>
      </c>
      <c r="L1845" t="s">
        <v>90</v>
      </c>
      <c r="N1845" t="s">
        <v>90</v>
      </c>
      <c r="O1845" s="1">
        <v>44726</v>
      </c>
      <c r="P1845" s="2"/>
      <c r="Q1845" s="2"/>
      <c r="R1845" s="1"/>
      <c r="U1845" s="1" t="str">
        <f t="shared" si="156"/>
        <v>2022</v>
      </c>
      <c r="V1845" s="1" t="str">
        <f>VLOOKUP(W1845,quarter[],2,FALSE)</f>
        <v>2nd</v>
      </c>
      <c r="W1845" s="1" t="str">
        <f t="shared" si="157"/>
        <v>June</v>
      </c>
      <c r="X1845" s="1" t="str">
        <f t="shared" si="158"/>
        <v>Alexander, Lindsay</v>
      </c>
      <c r="Y1845" s="1"/>
      <c r="Z1845" s="1"/>
      <c r="AA1845" s="1" t="s">
        <v>3681</v>
      </c>
      <c r="AB1845" s="1"/>
      <c r="AC1845" s="1"/>
      <c r="AD1845" s="1"/>
      <c r="AE1845" s="1"/>
    </row>
    <row r="1846" spans="1:31">
      <c r="A1846" t="str">
        <f t="shared" si="155"/>
        <v>2022-1845</v>
      </c>
      <c r="B1846" s="1">
        <v>44723</v>
      </c>
      <c r="C1846" s="1" t="s">
        <v>50</v>
      </c>
      <c r="D1846" t="s">
        <v>3682</v>
      </c>
      <c r="E1846" t="s">
        <v>86</v>
      </c>
      <c r="F1846" s="16" t="s">
        <v>3683</v>
      </c>
      <c r="G1846" s="16"/>
      <c r="H1846" t="s">
        <v>13</v>
      </c>
      <c r="I1846" t="s">
        <v>13</v>
      </c>
      <c r="J1846" t="s">
        <v>140</v>
      </c>
      <c r="K1846" t="s">
        <v>88</v>
      </c>
      <c r="L1846" t="s">
        <v>89</v>
      </c>
      <c r="N1846" t="s">
        <v>90</v>
      </c>
      <c r="O1846" s="1">
        <v>44725</v>
      </c>
      <c r="P1846" s="2"/>
      <c r="Q1846" s="2"/>
      <c r="R1846" s="1"/>
      <c r="U1846" s="1" t="str">
        <f t="shared" si="156"/>
        <v>2022</v>
      </c>
      <c r="V1846" s="1" t="str">
        <f>VLOOKUP(W1846,quarter[],2,FALSE)</f>
        <v>2nd</v>
      </c>
      <c r="W1846" s="1" t="str">
        <f t="shared" si="157"/>
        <v>June</v>
      </c>
      <c r="X1846" s="1" t="str">
        <f t="shared" si="158"/>
        <v>Calo, Robyn</v>
      </c>
      <c r="Y1846" s="1"/>
      <c r="Z1846" s="1"/>
      <c r="AA1846" s="1" t="s">
        <v>3684</v>
      </c>
      <c r="AB1846" s="1"/>
      <c r="AC1846" s="1"/>
      <c r="AD1846" s="1"/>
      <c r="AE1846" s="1"/>
    </row>
    <row r="1847" spans="1:31">
      <c r="A1847" t="str">
        <f t="shared" si="155"/>
        <v>2022-1846</v>
      </c>
      <c r="B1847" s="1">
        <v>44723</v>
      </c>
      <c r="C1847" s="1" t="s">
        <v>53</v>
      </c>
      <c r="D1847" t="s">
        <v>3685</v>
      </c>
      <c r="E1847" t="s">
        <v>86</v>
      </c>
      <c r="F1847" s="16" t="s">
        <v>2098</v>
      </c>
      <c r="G1847" s="16"/>
      <c r="H1847" t="s">
        <v>13</v>
      </c>
      <c r="I1847" t="s">
        <v>13</v>
      </c>
      <c r="J1847" t="s">
        <v>87</v>
      </c>
      <c r="K1847" t="s">
        <v>88</v>
      </c>
      <c r="L1847" t="s">
        <v>89</v>
      </c>
      <c r="N1847" t="s">
        <v>90</v>
      </c>
      <c r="O1847" s="1">
        <v>44725</v>
      </c>
      <c r="P1847" s="2"/>
      <c r="Q1847" s="2"/>
      <c r="R1847" s="1"/>
      <c r="U1847" s="1" t="str">
        <f t="shared" si="156"/>
        <v>2022</v>
      </c>
      <c r="V1847" s="1" t="str">
        <f>VLOOKUP(W1847,quarter[],2,FALSE)</f>
        <v>2nd</v>
      </c>
      <c r="W1847" s="1" t="str">
        <f t="shared" si="157"/>
        <v>June</v>
      </c>
      <c r="X1847" s="1" t="str">
        <f t="shared" si="158"/>
        <v>Perry, April</v>
      </c>
      <c r="Y1847" s="1"/>
      <c r="Z1847" s="1"/>
      <c r="AA1847" s="1" t="s">
        <v>3095</v>
      </c>
      <c r="AB1847" s="1"/>
      <c r="AC1847" s="1"/>
      <c r="AD1847" s="1"/>
      <c r="AE1847" s="1"/>
    </row>
    <row r="1848" spans="1:31">
      <c r="A1848" t="str">
        <f t="shared" si="155"/>
        <v>2022-1847</v>
      </c>
      <c r="B1848" s="1">
        <v>44723</v>
      </c>
      <c r="C1848" s="1" t="s">
        <v>49</v>
      </c>
      <c r="D1848" t="s">
        <v>3686</v>
      </c>
      <c r="E1848" t="s">
        <v>86</v>
      </c>
      <c r="F1848" s="16" t="s">
        <v>2098</v>
      </c>
      <c r="G1848" s="16"/>
      <c r="H1848" t="s">
        <v>13</v>
      </c>
      <c r="I1848" t="s">
        <v>13</v>
      </c>
      <c r="J1848" t="s">
        <v>87</v>
      </c>
      <c r="K1848" t="s">
        <v>88</v>
      </c>
      <c r="L1848" t="s">
        <v>89</v>
      </c>
      <c r="N1848" t="s">
        <v>90</v>
      </c>
      <c r="O1848" s="1">
        <v>44725</v>
      </c>
      <c r="P1848" s="2"/>
      <c r="Q1848" s="2"/>
      <c r="R1848" s="1"/>
      <c r="U1848" s="1" t="str">
        <f t="shared" si="156"/>
        <v>2022</v>
      </c>
      <c r="V1848" s="1" t="str">
        <f>VLOOKUP(W1848,quarter[],2,FALSE)</f>
        <v>2nd</v>
      </c>
      <c r="W1848" s="1" t="str">
        <f t="shared" si="157"/>
        <v>June</v>
      </c>
      <c r="X1848" s="1" t="str">
        <f t="shared" si="158"/>
        <v>Brake, Cassi</v>
      </c>
      <c r="Y1848" s="1"/>
      <c r="Z1848" s="1"/>
      <c r="AA1848" s="1" t="s">
        <v>3687</v>
      </c>
      <c r="AB1848" s="1"/>
      <c r="AC1848" s="1"/>
      <c r="AD1848" s="1"/>
      <c r="AE1848" s="1"/>
    </row>
    <row r="1849" spans="1:31">
      <c r="A1849" t="str">
        <f t="shared" si="155"/>
        <v>2022-1848</v>
      </c>
      <c r="B1849" s="1">
        <v>44723</v>
      </c>
      <c r="C1849" s="1" t="s">
        <v>50</v>
      </c>
      <c r="D1849" t="s">
        <v>3688</v>
      </c>
      <c r="E1849" t="s">
        <v>86</v>
      </c>
      <c r="F1849" s="16" t="s">
        <v>2100</v>
      </c>
      <c r="G1849" s="16"/>
      <c r="H1849" t="s">
        <v>13</v>
      </c>
      <c r="I1849" t="s">
        <v>13</v>
      </c>
      <c r="J1849" t="s">
        <v>87</v>
      </c>
      <c r="K1849" t="s">
        <v>88</v>
      </c>
      <c r="L1849" t="s">
        <v>89</v>
      </c>
      <c r="N1849" t="s">
        <v>90</v>
      </c>
      <c r="O1849" s="1">
        <v>44725</v>
      </c>
      <c r="P1849" s="2"/>
      <c r="Q1849" s="2"/>
      <c r="R1849" s="1"/>
      <c r="U1849" s="1" t="str">
        <f t="shared" si="156"/>
        <v>2022</v>
      </c>
      <c r="V1849" s="1" t="str">
        <f>VLOOKUP(W1849,quarter[],2,FALSE)</f>
        <v>2nd</v>
      </c>
      <c r="W1849" s="1" t="str">
        <f t="shared" si="157"/>
        <v>June</v>
      </c>
      <c r="X1849" s="1" t="str">
        <f t="shared" si="158"/>
        <v>Calo, Robyn</v>
      </c>
      <c r="Y1849" s="1"/>
      <c r="Z1849" s="1"/>
      <c r="AA1849" s="1" t="s">
        <v>3689</v>
      </c>
      <c r="AB1849" s="1"/>
      <c r="AC1849" s="1"/>
      <c r="AD1849" s="1"/>
      <c r="AE1849" s="1"/>
    </row>
    <row r="1850" spans="1:31">
      <c r="A1850" t="str">
        <f t="shared" si="155"/>
        <v>2022-1849</v>
      </c>
      <c r="B1850" s="1">
        <v>44723</v>
      </c>
      <c r="C1850" s="1" t="s">
        <v>49</v>
      </c>
      <c r="D1850" t="s">
        <v>3690</v>
      </c>
      <c r="E1850" t="s">
        <v>86</v>
      </c>
      <c r="F1850" s="16" t="s">
        <v>2100</v>
      </c>
      <c r="G1850" s="16"/>
      <c r="H1850" t="s">
        <v>13</v>
      </c>
      <c r="I1850" t="s">
        <v>13</v>
      </c>
      <c r="J1850" t="s">
        <v>87</v>
      </c>
      <c r="K1850" t="s">
        <v>88</v>
      </c>
      <c r="L1850" t="s">
        <v>89</v>
      </c>
      <c r="N1850" t="s">
        <v>90</v>
      </c>
      <c r="O1850" s="1">
        <v>44725</v>
      </c>
      <c r="P1850" s="2"/>
      <c r="Q1850" s="2"/>
      <c r="R1850" s="1"/>
      <c r="U1850" s="1" t="str">
        <f t="shared" si="156"/>
        <v>2022</v>
      </c>
      <c r="V1850" s="1" t="str">
        <f>VLOOKUP(W1850,quarter[],2,FALSE)</f>
        <v>2nd</v>
      </c>
      <c r="W1850" s="1" t="str">
        <f t="shared" si="157"/>
        <v>June</v>
      </c>
      <c r="X1850" s="1" t="str">
        <f t="shared" si="158"/>
        <v>Brake, Cassi</v>
      </c>
      <c r="Y1850" s="1"/>
      <c r="Z1850" s="1"/>
      <c r="AA1850" s="1" t="s">
        <v>191</v>
      </c>
      <c r="AB1850" s="1"/>
      <c r="AC1850" s="1"/>
      <c r="AD1850" s="1"/>
      <c r="AE1850" s="1"/>
    </row>
    <row r="1851" spans="1:31">
      <c r="A1851" t="str">
        <f t="shared" si="155"/>
        <v>2022-1850</v>
      </c>
      <c r="B1851" s="1">
        <v>44723</v>
      </c>
      <c r="C1851" s="1" t="s">
        <v>48</v>
      </c>
      <c r="D1851" t="s">
        <v>3691</v>
      </c>
      <c r="E1851" t="s">
        <v>86</v>
      </c>
      <c r="F1851" s="16" t="s">
        <v>2100</v>
      </c>
      <c r="G1851" s="16"/>
      <c r="H1851" t="s">
        <v>13</v>
      </c>
      <c r="I1851" t="s">
        <v>13</v>
      </c>
      <c r="J1851" t="s">
        <v>87</v>
      </c>
      <c r="K1851" t="s">
        <v>88</v>
      </c>
      <c r="L1851" t="s">
        <v>89</v>
      </c>
      <c r="N1851" t="s">
        <v>90</v>
      </c>
      <c r="O1851" s="1">
        <v>44725</v>
      </c>
      <c r="P1851" s="2"/>
      <c r="Q1851" s="2"/>
      <c r="R1851" s="1"/>
      <c r="U1851" s="1" t="str">
        <f t="shared" si="156"/>
        <v>2022</v>
      </c>
      <c r="V1851" s="1" t="str">
        <f>VLOOKUP(W1851,quarter[],2,FALSE)</f>
        <v>2nd</v>
      </c>
      <c r="W1851" s="1" t="str">
        <f t="shared" si="157"/>
        <v>June</v>
      </c>
      <c r="X1851" s="1" t="str">
        <f t="shared" si="158"/>
        <v>Alexander, Lindsay</v>
      </c>
      <c r="Y1851" s="1"/>
      <c r="Z1851" s="1"/>
      <c r="AA1851" s="1" t="s">
        <v>834</v>
      </c>
      <c r="AB1851" s="1"/>
      <c r="AC1851" s="1"/>
      <c r="AD1851" s="1"/>
      <c r="AE1851" s="1"/>
    </row>
    <row r="1852" spans="1:31">
      <c r="A1852" t="str">
        <f t="shared" si="155"/>
        <v>2022-1851</v>
      </c>
      <c r="B1852" s="1">
        <v>44723</v>
      </c>
      <c r="C1852" s="1" t="s">
        <v>53</v>
      </c>
      <c r="D1852" t="s">
        <v>3692</v>
      </c>
      <c r="E1852" t="s">
        <v>86</v>
      </c>
      <c r="F1852" s="16" t="s">
        <v>2100</v>
      </c>
      <c r="G1852" s="16"/>
      <c r="H1852" t="s">
        <v>13</v>
      </c>
      <c r="I1852" t="s">
        <v>13</v>
      </c>
      <c r="J1852" t="s">
        <v>87</v>
      </c>
      <c r="K1852" t="s">
        <v>88</v>
      </c>
      <c r="L1852" t="s">
        <v>89</v>
      </c>
      <c r="N1852" t="s">
        <v>90</v>
      </c>
      <c r="O1852" s="1">
        <v>44725</v>
      </c>
      <c r="P1852" s="2"/>
      <c r="Q1852" s="2"/>
      <c r="R1852" s="1"/>
      <c r="U1852" s="1" t="str">
        <f t="shared" si="156"/>
        <v>2022</v>
      </c>
      <c r="V1852" s="1" t="str">
        <f>VLOOKUP(W1852,quarter[],2,FALSE)</f>
        <v>2nd</v>
      </c>
      <c r="W1852" s="1" t="str">
        <f t="shared" si="157"/>
        <v>June</v>
      </c>
      <c r="X1852" s="1" t="str">
        <f t="shared" si="158"/>
        <v>Perry, April</v>
      </c>
      <c r="Y1852" s="1"/>
      <c r="Z1852" s="1"/>
      <c r="AA1852" s="1" t="s">
        <v>191</v>
      </c>
      <c r="AB1852" s="1"/>
      <c r="AC1852" s="1"/>
      <c r="AD1852" s="1"/>
      <c r="AE1852" s="1"/>
    </row>
    <row r="1853" spans="1:31">
      <c r="A1853" t="str">
        <f t="shared" si="155"/>
        <v>2022-1852</v>
      </c>
      <c r="B1853" s="1">
        <v>44724</v>
      </c>
      <c r="C1853" s="1" t="s">
        <v>50</v>
      </c>
      <c r="D1853" t="s">
        <v>3693</v>
      </c>
      <c r="E1853" t="s">
        <v>86</v>
      </c>
      <c r="F1853" s="16" t="s">
        <v>3694</v>
      </c>
      <c r="G1853" s="16"/>
      <c r="H1853" t="s">
        <v>13</v>
      </c>
      <c r="I1853" t="s">
        <v>13</v>
      </c>
      <c r="J1853" t="s">
        <v>286</v>
      </c>
      <c r="K1853" t="s">
        <v>88</v>
      </c>
      <c r="L1853" t="s">
        <v>89</v>
      </c>
      <c r="N1853" t="s">
        <v>90</v>
      </c>
      <c r="O1853" s="1">
        <v>44725</v>
      </c>
      <c r="P1853" s="2"/>
      <c r="Q1853" s="2"/>
      <c r="R1853" s="1"/>
      <c r="U1853" s="1" t="str">
        <f t="shared" si="156"/>
        <v>2022</v>
      </c>
      <c r="V1853" s="1" t="str">
        <f>VLOOKUP(W1853,quarter[],2,FALSE)</f>
        <v>2nd</v>
      </c>
      <c r="W1853" s="1" t="str">
        <f t="shared" si="157"/>
        <v>June</v>
      </c>
      <c r="X1853" s="1" t="str">
        <f t="shared" si="158"/>
        <v>Calo, Robyn</v>
      </c>
      <c r="Y1853" s="1"/>
      <c r="Z1853" s="1"/>
      <c r="AA1853" s="1" t="s">
        <v>162</v>
      </c>
      <c r="AB1853" s="1"/>
      <c r="AC1853" s="1"/>
      <c r="AD1853" s="1"/>
      <c r="AE1853" s="1"/>
    </row>
    <row r="1854" spans="1:31">
      <c r="A1854" t="str">
        <f t="shared" si="155"/>
        <v>2022-1853</v>
      </c>
      <c r="B1854" s="1">
        <v>44724</v>
      </c>
      <c r="C1854" s="1" t="s">
        <v>53</v>
      </c>
      <c r="D1854" t="s">
        <v>3695</v>
      </c>
      <c r="E1854" t="s">
        <v>86</v>
      </c>
      <c r="F1854" s="16" t="s">
        <v>2100</v>
      </c>
      <c r="G1854" s="16"/>
      <c r="H1854" t="s">
        <v>13</v>
      </c>
      <c r="I1854" t="s">
        <v>13</v>
      </c>
      <c r="J1854" t="s">
        <v>87</v>
      </c>
      <c r="K1854" t="s">
        <v>88</v>
      </c>
      <c r="L1854" t="s">
        <v>89</v>
      </c>
      <c r="N1854" t="s">
        <v>90</v>
      </c>
      <c r="O1854" s="1">
        <v>44725</v>
      </c>
      <c r="P1854" s="2"/>
      <c r="Q1854" s="2"/>
      <c r="R1854" s="1"/>
      <c r="U1854" s="1" t="str">
        <f t="shared" si="156"/>
        <v>2022</v>
      </c>
      <c r="V1854" s="1" t="str">
        <f>VLOOKUP(W1854,quarter[],2,FALSE)</f>
        <v>2nd</v>
      </c>
      <c r="W1854" s="1" t="str">
        <f t="shared" si="157"/>
        <v>June</v>
      </c>
      <c r="X1854" s="1" t="str">
        <f t="shared" si="158"/>
        <v>Perry, April</v>
      </c>
      <c r="Y1854" s="1"/>
      <c r="Z1854" s="1"/>
      <c r="AA1854" s="1" t="s">
        <v>3696</v>
      </c>
      <c r="AB1854" s="1"/>
      <c r="AC1854" s="1"/>
      <c r="AD1854" s="1"/>
      <c r="AE1854" s="1"/>
    </row>
    <row r="1855" spans="1:31">
      <c r="A1855" t="str">
        <f t="shared" si="155"/>
        <v>2022-1854</v>
      </c>
      <c r="B1855" s="1">
        <v>44723</v>
      </c>
      <c r="C1855" s="1" t="s">
        <v>49</v>
      </c>
      <c r="D1855" t="s">
        <v>3697</v>
      </c>
      <c r="E1855" t="s">
        <v>86</v>
      </c>
      <c r="F1855" s="16" t="s">
        <v>2100</v>
      </c>
      <c r="G1855" s="16"/>
      <c r="H1855" t="s">
        <v>13</v>
      </c>
      <c r="I1855" t="s">
        <v>13</v>
      </c>
      <c r="J1855" t="s">
        <v>87</v>
      </c>
      <c r="K1855" t="s">
        <v>88</v>
      </c>
      <c r="L1855" t="s">
        <v>89</v>
      </c>
      <c r="N1855" t="s">
        <v>90</v>
      </c>
      <c r="O1855" s="1">
        <v>44725</v>
      </c>
      <c r="P1855" s="2"/>
      <c r="Q1855" s="2"/>
      <c r="R1855" s="1"/>
      <c r="U1855" s="1" t="str">
        <f t="shared" si="156"/>
        <v>2022</v>
      </c>
      <c r="V1855" s="1" t="str">
        <f>VLOOKUP(W1855,quarter[],2,FALSE)</f>
        <v>2nd</v>
      </c>
      <c r="W1855" s="1" t="str">
        <f t="shared" si="157"/>
        <v>June</v>
      </c>
      <c r="X1855" s="1" t="str">
        <f t="shared" si="158"/>
        <v>Brake, Cassi</v>
      </c>
      <c r="Y1855" s="1"/>
      <c r="Z1855" s="1"/>
      <c r="AA1855" s="1" t="s">
        <v>834</v>
      </c>
      <c r="AB1855" s="1"/>
      <c r="AC1855" s="1"/>
      <c r="AD1855" s="1"/>
      <c r="AE1855" s="1"/>
    </row>
    <row r="1856" spans="1:31">
      <c r="A1856" t="str">
        <f t="shared" si="155"/>
        <v>2022-1855</v>
      </c>
      <c r="B1856" s="1">
        <v>44725</v>
      </c>
      <c r="C1856" s="1" t="s">
        <v>48</v>
      </c>
      <c r="D1856" t="s">
        <v>3698</v>
      </c>
      <c r="E1856" t="s">
        <v>86</v>
      </c>
      <c r="F1856" s="16" t="s">
        <v>3699</v>
      </c>
      <c r="G1856" s="16"/>
      <c r="H1856" t="s">
        <v>13</v>
      </c>
      <c r="I1856" t="s">
        <v>13</v>
      </c>
      <c r="J1856" t="s">
        <v>87</v>
      </c>
      <c r="K1856" t="s">
        <v>88</v>
      </c>
      <c r="L1856" t="s">
        <v>89</v>
      </c>
      <c r="N1856" t="s">
        <v>90</v>
      </c>
      <c r="O1856" s="1">
        <v>44725</v>
      </c>
      <c r="P1856" s="2"/>
      <c r="Q1856" s="2"/>
      <c r="R1856" s="1"/>
      <c r="U1856" s="1" t="str">
        <f t="shared" si="156"/>
        <v>2022</v>
      </c>
      <c r="V1856" s="1" t="str">
        <f>VLOOKUP(W1856,quarter[],2,FALSE)</f>
        <v>2nd</v>
      </c>
      <c r="W1856" s="1" t="str">
        <f t="shared" si="157"/>
        <v>June</v>
      </c>
      <c r="X1856" s="1" t="str">
        <f t="shared" si="158"/>
        <v>Alexander, Lindsay</v>
      </c>
      <c r="Y1856" s="1"/>
      <c r="Z1856" s="1"/>
      <c r="AA1856" s="1" t="s">
        <v>898</v>
      </c>
      <c r="AB1856" s="1"/>
      <c r="AC1856" s="1"/>
      <c r="AD1856" s="1"/>
      <c r="AE1856" s="1"/>
    </row>
    <row r="1857" spans="1:31">
      <c r="A1857" t="str">
        <f t="shared" si="155"/>
        <v>2022-1856</v>
      </c>
      <c r="B1857" s="1">
        <v>44725</v>
      </c>
      <c r="C1857" s="1" t="s">
        <v>53</v>
      </c>
      <c r="D1857" t="s">
        <v>3700</v>
      </c>
      <c r="E1857" t="s">
        <v>86</v>
      </c>
      <c r="F1857" s="16" t="s">
        <v>3701</v>
      </c>
      <c r="G1857" s="16"/>
      <c r="H1857" t="s">
        <v>13</v>
      </c>
      <c r="I1857" t="s">
        <v>3702</v>
      </c>
      <c r="J1857" t="s">
        <v>369</v>
      </c>
      <c r="K1857" t="s">
        <v>90</v>
      </c>
      <c r="L1857" t="s">
        <v>90</v>
      </c>
      <c r="N1857" t="s">
        <v>90</v>
      </c>
      <c r="O1857" s="1">
        <v>44732</v>
      </c>
      <c r="P1857" s="2"/>
      <c r="Q1857" s="2"/>
      <c r="R1857" s="1"/>
      <c r="U1857" s="1" t="str">
        <f t="shared" si="156"/>
        <v>2022</v>
      </c>
      <c r="V1857" s="1" t="str">
        <f>VLOOKUP(W1857,quarter[],2,FALSE)</f>
        <v>2nd</v>
      </c>
      <c r="W1857" s="1" t="str">
        <f t="shared" si="157"/>
        <v>June</v>
      </c>
      <c r="X1857" s="1" t="str">
        <f t="shared" si="158"/>
        <v>Perry, April</v>
      </c>
      <c r="Y1857" s="1"/>
      <c r="Z1857" s="1"/>
      <c r="AA1857" s="1" t="s">
        <v>551</v>
      </c>
      <c r="AB1857" s="1"/>
      <c r="AC1857" s="1"/>
      <c r="AD1857" s="1"/>
      <c r="AE1857" s="1"/>
    </row>
    <row r="1858" spans="1:31">
      <c r="A1858" t="str">
        <f t="shared" si="155"/>
        <v>2022-1857</v>
      </c>
      <c r="B1858" s="1">
        <v>44725</v>
      </c>
      <c r="C1858" s="1" t="s">
        <v>50</v>
      </c>
      <c r="D1858" t="s">
        <v>3703</v>
      </c>
      <c r="E1858" t="s">
        <v>86</v>
      </c>
      <c r="F1858" s="16" t="s">
        <v>3704</v>
      </c>
      <c r="G1858" s="16"/>
      <c r="H1858" t="s">
        <v>3705</v>
      </c>
      <c r="I1858" t="s">
        <v>13</v>
      </c>
      <c r="J1858" t="s">
        <v>87</v>
      </c>
      <c r="K1858" t="s">
        <v>88</v>
      </c>
      <c r="L1858" t="s">
        <v>89</v>
      </c>
      <c r="N1858" t="s">
        <v>90</v>
      </c>
      <c r="O1858" s="1">
        <v>44726</v>
      </c>
      <c r="P1858" s="2"/>
      <c r="Q1858" s="2"/>
      <c r="R1858" s="1"/>
      <c r="U1858" s="1" t="str">
        <f t="shared" si="156"/>
        <v>2022</v>
      </c>
      <c r="V1858" s="1" t="str">
        <f>VLOOKUP(W1858,quarter[],2,FALSE)</f>
        <v>2nd</v>
      </c>
      <c r="W1858" s="1" t="str">
        <f t="shared" si="157"/>
        <v>June</v>
      </c>
      <c r="X1858" s="1" t="str">
        <f t="shared" si="158"/>
        <v>Calo, Robyn</v>
      </c>
      <c r="Y1858" s="1"/>
      <c r="Z1858" s="1"/>
      <c r="AA1858" s="1" t="s">
        <v>879</v>
      </c>
      <c r="AB1858" s="1"/>
      <c r="AC1858" s="1"/>
      <c r="AD1858" s="1"/>
      <c r="AE1858" s="1"/>
    </row>
    <row r="1859" spans="1:31">
      <c r="A1859" t="str">
        <f t="shared" si="155"/>
        <v>2022-1858</v>
      </c>
      <c r="B1859" s="1">
        <v>44725</v>
      </c>
      <c r="C1859" s="1" t="s">
        <v>49</v>
      </c>
      <c r="D1859" t="s">
        <v>2275</v>
      </c>
      <c r="E1859" t="s">
        <v>86</v>
      </c>
      <c r="F1859" s="16" t="s">
        <v>3706</v>
      </c>
      <c r="G1859" s="16"/>
      <c r="H1859" t="s">
        <v>13</v>
      </c>
      <c r="I1859" t="s">
        <v>13</v>
      </c>
      <c r="J1859" t="s">
        <v>87</v>
      </c>
      <c r="K1859" t="s">
        <v>88</v>
      </c>
      <c r="L1859" t="s">
        <v>89</v>
      </c>
      <c r="N1859" t="s">
        <v>90</v>
      </c>
      <c r="O1859" s="1">
        <v>44725</v>
      </c>
      <c r="P1859" s="2"/>
      <c r="Q1859" s="2"/>
      <c r="R1859" s="1"/>
      <c r="U1859" s="1" t="str">
        <f t="shared" si="156"/>
        <v>2022</v>
      </c>
      <c r="V1859" s="1" t="str">
        <f>VLOOKUP(W1859,quarter[],2,FALSE)</f>
        <v>2nd</v>
      </c>
      <c r="W1859" s="1" t="str">
        <f t="shared" si="157"/>
        <v>June</v>
      </c>
      <c r="X1859" s="1" t="str">
        <f t="shared" si="158"/>
        <v>Brake, Cassi</v>
      </c>
      <c r="Y1859" s="1"/>
      <c r="Z1859" s="1"/>
      <c r="AA1859" s="1" t="s">
        <v>2829</v>
      </c>
      <c r="AB1859" s="1"/>
      <c r="AC1859" s="1"/>
      <c r="AD1859" s="1"/>
      <c r="AE1859" s="1"/>
    </row>
    <row r="1860" spans="1:31">
      <c r="A1860" t="str">
        <f t="shared" si="155"/>
        <v>2022-1859</v>
      </c>
      <c r="B1860" s="1">
        <v>44725</v>
      </c>
      <c r="C1860" s="1" t="s">
        <v>48</v>
      </c>
      <c r="D1860" t="s">
        <v>3707</v>
      </c>
      <c r="E1860" t="s">
        <v>86</v>
      </c>
      <c r="F1860" s="16" t="s">
        <v>2252</v>
      </c>
      <c r="G1860" s="16"/>
      <c r="H1860" t="s">
        <v>3708</v>
      </c>
      <c r="I1860" t="s">
        <v>13</v>
      </c>
      <c r="J1860" t="s">
        <v>99</v>
      </c>
      <c r="K1860" t="s">
        <v>88</v>
      </c>
      <c r="L1860" t="s">
        <v>89</v>
      </c>
      <c r="N1860" t="s">
        <v>90</v>
      </c>
      <c r="O1860" s="1">
        <v>44726</v>
      </c>
      <c r="P1860" s="2"/>
      <c r="Q1860" s="2"/>
      <c r="R1860" s="1"/>
      <c r="U1860" s="1" t="str">
        <f t="shared" si="156"/>
        <v>2022</v>
      </c>
      <c r="V1860" s="1" t="str">
        <f>VLOOKUP(W1860,quarter[],2,FALSE)</f>
        <v>2nd</v>
      </c>
      <c r="W1860" s="1" t="str">
        <f t="shared" si="157"/>
        <v>June</v>
      </c>
      <c r="X1860" s="1" t="str">
        <f t="shared" si="158"/>
        <v>Alexander, Lindsay</v>
      </c>
      <c r="Y1860" s="1"/>
      <c r="Z1860" s="1"/>
      <c r="AA1860" s="1" t="s">
        <v>3709</v>
      </c>
      <c r="AB1860" s="1"/>
      <c r="AC1860" s="1"/>
      <c r="AD1860" s="1"/>
      <c r="AE1860" s="1"/>
    </row>
    <row r="1861" spans="1:31">
      <c r="A1861" t="str">
        <f t="shared" si="155"/>
        <v>2022-1860</v>
      </c>
      <c r="B1861" s="1">
        <v>44725</v>
      </c>
      <c r="C1861" s="1" t="s">
        <v>49</v>
      </c>
      <c r="D1861" t="s">
        <v>3710</v>
      </c>
      <c r="E1861" t="s">
        <v>86</v>
      </c>
      <c r="F1861" s="16" t="s">
        <v>2831</v>
      </c>
      <c r="G1861" s="16"/>
      <c r="H1861" t="s">
        <v>3711</v>
      </c>
      <c r="I1861" t="s">
        <v>13</v>
      </c>
      <c r="J1861" t="s">
        <v>87</v>
      </c>
      <c r="K1861" t="s">
        <v>88</v>
      </c>
      <c r="L1861" t="s">
        <v>89</v>
      </c>
      <c r="N1861" t="s">
        <v>90</v>
      </c>
      <c r="O1861" s="1">
        <v>44726</v>
      </c>
      <c r="P1861" s="2"/>
      <c r="Q1861" s="2"/>
      <c r="R1861" s="1"/>
      <c r="U1861" s="1" t="str">
        <f t="shared" si="156"/>
        <v>2022</v>
      </c>
      <c r="V1861" s="1" t="str">
        <f>VLOOKUP(W1861,quarter[],2,FALSE)</f>
        <v>2nd</v>
      </c>
      <c r="W1861" s="1" t="str">
        <f t="shared" si="157"/>
        <v>June</v>
      </c>
      <c r="X1861" s="1" t="str">
        <f t="shared" si="158"/>
        <v>Brake, Cassi</v>
      </c>
      <c r="Y1861" s="1"/>
      <c r="Z1861" s="1"/>
      <c r="AA1861" s="1" t="s">
        <v>3712</v>
      </c>
      <c r="AB1861" s="1"/>
      <c r="AC1861" s="1"/>
      <c r="AD1861" s="1"/>
      <c r="AE1861" s="1"/>
    </row>
    <row r="1862" spans="1:31">
      <c r="A1862" t="str">
        <f t="shared" si="155"/>
        <v>2022-1861</v>
      </c>
      <c r="B1862" s="1">
        <v>44725</v>
      </c>
      <c r="C1862" s="1" t="s">
        <v>50</v>
      </c>
      <c r="D1862" t="s">
        <v>3617</v>
      </c>
      <c r="E1862" t="s">
        <v>86</v>
      </c>
      <c r="F1862" s="16" t="s">
        <v>2398</v>
      </c>
      <c r="G1862" s="16"/>
      <c r="H1862" t="s">
        <v>3619</v>
      </c>
      <c r="I1862" t="s">
        <v>13</v>
      </c>
      <c r="J1862" t="s">
        <v>87</v>
      </c>
      <c r="K1862" t="s">
        <v>88</v>
      </c>
      <c r="L1862" t="s">
        <v>90</v>
      </c>
      <c r="N1862" t="s">
        <v>90</v>
      </c>
      <c r="O1862" s="1">
        <v>44725</v>
      </c>
      <c r="P1862" s="2"/>
      <c r="Q1862" s="2"/>
      <c r="R1862" s="1"/>
      <c r="U1862" s="1" t="str">
        <f t="shared" si="156"/>
        <v>2022</v>
      </c>
      <c r="V1862" s="1" t="str">
        <f>VLOOKUP(W1862,quarter[],2,FALSE)</f>
        <v>2nd</v>
      </c>
      <c r="W1862" s="1" t="str">
        <f t="shared" si="157"/>
        <v>June</v>
      </c>
      <c r="X1862" s="1" t="str">
        <f t="shared" si="158"/>
        <v>Calo, Robyn</v>
      </c>
      <c r="Y1862" s="1"/>
      <c r="Z1862" s="1"/>
      <c r="AA1862" s="1" t="s">
        <v>162</v>
      </c>
      <c r="AB1862" s="1"/>
      <c r="AC1862" s="1"/>
      <c r="AD1862" s="1"/>
      <c r="AE1862" s="1"/>
    </row>
    <row r="1863" spans="1:31">
      <c r="A1863" t="str">
        <f t="shared" si="155"/>
        <v>2022-1862</v>
      </c>
      <c r="B1863" s="1">
        <v>44725</v>
      </c>
      <c r="C1863" s="1" t="s">
        <v>50</v>
      </c>
      <c r="D1863" t="s">
        <v>3713</v>
      </c>
      <c r="E1863" t="s">
        <v>86</v>
      </c>
      <c r="F1863" s="16" t="s">
        <v>3683</v>
      </c>
      <c r="G1863" s="16"/>
      <c r="H1863" t="s">
        <v>13</v>
      </c>
      <c r="I1863" t="s">
        <v>13</v>
      </c>
      <c r="J1863" t="s">
        <v>140</v>
      </c>
      <c r="K1863" t="s">
        <v>88</v>
      </c>
      <c r="L1863" t="s">
        <v>89</v>
      </c>
      <c r="N1863" t="s">
        <v>90</v>
      </c>
      <c r="O1863" s="1">
        <v>44726</v>
      </c>
      <c r="P1863" s="2"/>
      <c r="Q1863" s="2"/>
      <c r="R1863" s="1"/>
      <c r="U1863" s="1" t="str">
        <f t="shared" si="156"/>
        <v>2022</v>
      </c>
      <c r="V1863" s="1" t="str">
        <f>VLOOKUP(W1863,quarter[],2,FALSE)</f>
        <v>2nd</v>
      </c>
      <c r="W1863" s="1" t="str">
        <f t="shared" si="157"/>
        <v>June</v>
      </c>
      <c r="X1863" s="1" t="str">
        <f t="shared" si="158"/>
        <v>Calo, Robyn</v>
      </c>
      <c r="Y1863" s="1"/>
      <c r="Z1863" s="1"/>
      <c r="AA1863" s="1" t="s">
        <v>3714</v>
      </c>
      <c r="AB1863" s="1"/>
      <c r="AC1863" s="1"/>
      <c r="AD1863" s="1"/>
      <c r="AE1863" s="1"/>
    </row>
    <row r="1864" spans="1:31">
      <c r="A1864" t="str">
        <f t="shared" si="155"/>
        <v>2022-1863</v>
      </c>
      <c r="B1864" s="1">
        <v>44725</v>
      </c>
      <c r="C1864" s="1" t="s">
        <v>50</v>
      </c>
      <c r="D1864" t="s">
        <v>3715</v>
      </c>
      <c r="E1864" t="s">
        <v>86</v>
      </c>
      <c r="F1864" s="16" t="s">
        <v>3716</v>
      </c>
      <c r="G1864" s="16"/>
      <c r="H1864" t="s">
        <v>3717</v>
      </c>
      <c r="I1864" t="s">
        <v>13</v>
      </c>
      <c r="J1864" t="s">
        <v>87</v>
      </c>
      <c r="K1864" t="s">
        <v>90</v>
      </c>
      <c r="L1864" t="s">
        <v>88</v>
      </c>
      <c r="N1864" t="s">
        <v>90</v>
      </c>
      <c r="O1864" s="1">
        <v>44735</v>
      </c>
      <c r="P1864" s="2"/>
      <c r="Q1864" s="2"/>
      <c r="R1864" s="1"/>
      <c r="U1864" s="1" t="str">
        <f t="shared" si="156"/>
        <v>2022</v>
      </c>
      <c r="V1864" s="1" t="str">
        <f>VLOOKUP(W1864,quarter[],2,FALSE)</f>
        <v>2nd</v>
      </c>
      <c r="W1864" s="1" t="str">
        <f t="shared" si="157"/>
        <v>June</v>
      </c>
      <c r="X1864" s="1" t="str">
        <f t="shared" si="158"/>
        <v>Calo, Robyn</v>
      </c>
      <c r="Y1864" s="1"/>
      <c r="Z1864" s="1"/>
      <c r="AA1864" s="1" t="s">
        <v>150</v>
      </c>
      <c r="AB1864" s="1"/>
      <c r="AC1864" s="1"/>
      <c r="AD1864" s="1"/>
      <c r="AE1864" s="1"/>
    </row>
    <row r="1865" spans="1:31">
      <c r="A1865" t="str">
        <f t="shared" si="155"/>
        <v>2022-1864</v>
      </c>
      <c r="B1865" s="1">
        <v>44725</v>
      </c>
      <c r="C1865" s="1" t="s">
        <v>49</v>
      </c>
      <c r="D1865" t="s">
        <v>3718</v>
      </c>
      <c r="E1865" t="s">
        <v>86</v>
      </c>
      <c r="F1865" s="16" t="s">
        <v>2098</v>
      </c>
      <c r="G1865" s="16"/>
      <c r="H1865" t="s">
        <v>13</v>
      </c>
      <c r="I1865" t="s">
        <v>13</v>
      </c>
      <c r="J1865" t="s">
        <v>87</v>
      </c>
      <c r="K1865" t="s">
        <v>88</v>
      </c>
      <c r="L1865" t="s">
        <v>89</v>
      </c>
      <c r="N1865" t="s">
        <v>90</v>
      </c>
      <c r="O1865" s="1">
        <v>44726</v>
      </c>
      <c r="P1865" s="2"/>
      <c r="Q1865" s="2"/>
      <c r="R1865" s="1"/>
      <c r="U1865" s="1" t="str">
        <f t="shared" si="156"/>
        <v>2022</v>
      </c>
      <c r="V1865" s="1" t="str">
        <f>VLOOKUP(W1865,quarter[],2,FALSE)</f>
        <v>2nd</v>
      </c>
      <c r="W1865" s="1" t="str">
        <f t="shared" si="157"/>
        <v>June</v>
      </c>
      <c r="X1865" s="1" t="str">
        <f t="shared" si="158"/>
        <v>Brake, Cassi</v>
      </c>
      <c r="Y1865" s="1"/>
      <c r="Z1865" s="1"/>
      <c r="AA1865" s="1" t="s">
        <v>1157</v>
      </c>
      <c r="AB1865" s="1"/>
      <c r="AC1865" s="1"/>
      <c r="AD1865" s="1"/>
      <c r="AE1865" s="1"/>
    </row>
    <row r="1866" spans="1:31">
      <c r="A1866" t="str">
        <f t="shared" si="155"/>
        <v>2022-1865</v>
      </c>
      <c r="B1866" s="1">
        <v>44725</v>
      </c>
      <c r="C1866" s="1" t="s">
        <v>48</v>
      </c>
      <c r="D1866" t="s">
        <v>3593</v>
      </c>
      <c r="E1866" t="s">
        <v>86</v>
      </c>
      <c r="F1866" s="16" t="s">
        <v>3719</v>
      </c>
      <c r="G1866" s="16"/>
      <c r="H1866" t="s">
        <v>3720</v>
      </c>
      <c r="I1866" t="s">
        <v>3721</v>
      </c>
      <c r="J1866" t="s">
        <v>87</v>
      </c>
      <c r="K1866" t="s">
        <v>90</v>
      </c>
      <c r="L1866" t="s">
        <v>90</v>
      </c>
      <c r="N1866" t="s">
        <v>90</v>
      </c>
      <c r="O1866" s="1">
        <v>44728</v>
      </c>
      <c r="P1866" s="2"/>
      <c r="Q1866" s="2"/>
      <c r="R1866" s="1"/>
      <c r="U1866" s="1" t="str">
        <f t="shared" si="156"/>
        <v>2022</v>
      </c>
      <c r="V1866" s="1" t="str">
        <f>VLOOKUP(W1866,quarter[],2,FALSE)</f>
        <v>2nd</v>
      </c>
      <c r="W1866" s="1" t="str">
        <f t="shared" si="157"/>
        <v>June</v>
      </c>
      <c r="X1866" s="1" t="str">
        <f t="shared" si="158"/>
        <v>Alexander, Lindsay</v>
      </c>
      <c r="Y1866" s="1"/>
      <c r="Z1866" s="1"/>
      <c r="AA1866" s="1" t="s">
        <v>3722</v>
      </c>
      <c r="AB1866" s="1"/>
      <c r="AC1866" s="1"/>
      <c r="AD1866" s="1"/>
      <c r="AE1866" s="1"/>
    </row>
    <row r="1867" spans="1:31">
      <c r="A1867" t="str">
        <f t="shared" si="155"/>
        <v>2022-1866</v>
      </c>
      <c r="B1867" s="1">
        <v>44725</v>
      </c>
      <c r="C1867" s="1" t="s">
        <v>50</v>
      </c>
      <c r="D1867" t="s">
        <v>3723</v>
      </c>
      <c r="E1867" t="s">
        <v>86</v>
      </c>
      <c r="F1867" s="16" t="s">
        <v>3724</v>
      </c>
      <c r="G1867" s="16"/>
      <c r="H1867" t="s">
        <v>3725</v>
      </c>
      <c r="I1867" t="s">
        <v>13</v>
      </c>
      <c r="J1867" t="s">
        <v>87</v>
      </c>
      <c r="K1867" t="s">
        <v>90</v>
      </c>
      <c r="L1867" t="s">
        <v>88</v>
      </c>
      <c r="N1867" t="s">
        <v>90</v>
      </c>
      <c r="O1867" s="1">
        <v>44726</v>
      </c>
      <c r="P1867" s="2">
        <v>15</v>
      </c>
      <c r="Q1867" s="2">
        <v>15</v>
      </c>
      <c r="R1867" s="1">
        <v>44732</v>
      </c>
      <c r="S1867">
        <v>1647</v>
      </c>
      <c r="U1867" s="1" t="str">
        <f t="shared" si="156"/>
        <v>2022</v>
      </c>
      <c r="V1867" s="1" t="str">
        <f>VLOOKUP(W1867,quarter[],2,FALSE)</f>
        <v>2nd</v>
      </c>
      <c r="W1867" s="1" t="str">
        <f t="shared" si="157"/>
        <v>June</v>
      </c>
      <c r="X1867" s="1" t="str">
        <f t="shared" si="158"/>
        <v>Calo, Robyn</v>
      </c>
      <c r="Y1867" s="1"/>
      <c r="Z1867" s="1"/>
      <c r="AA1867" s="1" t="s">
        <v>3726</v>
      </c>
      <c r="AB1867" s="1"/>
      <c r="AC1867" s="1"/>
      <c r="AD1867" s="1"/>
      <c r="AE1867" s="1"/>
    </row>
    <row r="1868" spans="1:31">
      <c r="A1868" t="str">
        <f t="shared" si="155"/>
        <v>2022-1867</v>
      </c>
      <c r="B1868" s="1">
        <v>44725</v>
      </c>
      <c r="C1868" s="1" t="s">
        <v>49</v>
      </c>
      <c r="D1868" t="s">
        <v>3106</v>
      </c>
      <c r="E1868" t="s">
        <v>86</v>
      </c>
      <c r="F1868" s="16" t="s">
        <v>3107</v>
      </c>
      <c r="G1868" s="16"/>
      <c r="H1868" t="s">
        <v>13</v>
      </c>
      <c r="I1868" t="s">
        <v>13</v>
      </c>
      <c r="J1868" t="s">
        <v>87</v>
      </c>
      <c r="K1868" t="s">
        <v>88</v>
      </c>
      <c r="L1868" t="s">
        <v>89</v>
      </c>
      <c r="N1868" t="s">
        <v>90</v>
      </c>
      <c r="O1868" s="1">
        <v>44726</v>
      </c>
      <c r="P1868" s="2"/>
      <c r="Q1868" s="2"/>
      <c r="R1868" s="1"/>
      <c r="U1868" s="1" t="str">
        <f t="shared" ref="U1868:U1898" si="159">TEXT(B1868,"yyyy")</f>
        <v>2022</v>
      </c>
      <c r="V1868" s="1" t="str">
        <f>VLOOKUP(W1868,quarter[],2,FALSE)</f>
        <v>2nd</v>
      </c>
      <c r="W1868" s="1" t="str">
        <f t="shared" ref="W1868:W1898" si="160">TEXT(B1868,"mmmm")</f>
        <v>June</v>
      </c>
      <c r="X1868" s="1" t="str">
        <f t="shared" ref="X1868:X1898" si="161">C1868</f>
        <v>Brake, Cassi</v>
      </c>
      <c r="Y1868" s="1"/>
      <c r="Z1868" s="1"/>
      <c r="AA1868" s="1" t="s">
        <v>2189</v>
      </c>
      <c r="AB1868" s="1"/>
      <c r="AC1868" s="1"/>
      <c r="AD1868" s="1"/>
      <c r="AE1868" s="1"/>
    </row>
    <row r="1869" spans="1:31">
      <c r="A1869" t="str">
        <f t="shared" si="155"/>
        <v>2022-1868</v>
      </c>
      <c r="B1869" s="1">
        <v>44726</v>
      </c>
      <c r="C1869" s="1" t="s">
        <v>49</v>
      </c>
      <c r="D1869" t="s">
        <v>3675</v>
      </c>
      <c r="E1869" t="s">
        <v>86</v>
      </c>
      <c r="F1869" s="16" t="s">
        <v>3727</v>
      </c>
      <c r="G1869" s="16"/>
      <c r="H1869" t="s">
        <v>13</v>
      </c>
      <c r="I1869" t="s">
        <v>13</v>
      </c>
      <c r="J1869" t="s">
        <v>87</v>
      </c>
      <c r="K1869" t="s">
        <v>88</v>
      </c>
      <c r="L1869" t="s">
        <v>89</v>
      </c>
      <c r="N1869" t="s">
        <v>90</v>
      </c>
      <c r="O1869" s="1">
        <v>44726</v>
      </c>
      <c r="P1869" s="2"/>
      <c r="Q1869" s="2"/>
      <c r="R1869" s="1"/>
      <c r="U1869" s="1" t="str">
        <f t="shared" si="159"/>
        <v>2022</v>
      </c>
      <c r="V1869" s="1" t="str">
        <f>VLOOKUP(W1869,quarter[],2,FALSE)</f>
        <v>2nd</v>
      </c>
      <c r="W1869" s="1" t="str">
        <f t="shared" si="160"/>
        <v>June</v>
      </c>
      <c r="X1869" s="1" t="str">
        <f t="shared" si="161"/>
        <v>Brake, Cassi</v>
      </c>
      <c r="Y1869" s="1"/>
      <c r="Z1869" s="1"/>
      <c r="AA1869" s="1" t="s">
        <v>1157</v>
      </c>
      <c r="AB1869" s="1"/>
      <c r="AC1869" s="1"/>
      <c r="AD1869" s="1"/>
      <c r="AE1869" s="1"/>
    </row>
    <row r="1870" spans="1:31">
      <c r="A1870" t="str">
        <f t="shared" si="155"/>
        <v>2022-1869</v>
      </c>
      <c r="B1870" s="1">
        <v>44726</v>
      </c>
      <c r="C1870" s="1" t="s">
        <v>50</v>
      </c>
      <c r="D1870" t="s">
        <v>3728</v>
      </c>
      <c r="E1870" t="s">
        <v>86</v>
      </c>
      <c r="F1870" s="16" t="s">
        <v>3683</v>
      </c>
      <c r="G1870" s="16"/>
      <c r="H1870" t="s">
        <v>13</v>
      </c>
      <c r="I1870" t="s">
        <v>13</v>
      </c>
      <c r="J1870" t="s">
        <v>140</v>
      </c>
      <c r="K1870" t="s">
        <v>88</v>
      </c>
      <c r="L1870" t="s">
        <v>89</v>
      </c>
      <c r="N1870" t="s">
        <v>90</v>
      </c>
      <c r="O1870" s="1">
        <v>44726</v>
      </c>
      <c r="P1870" s="2"/>
      <c r="Q1870" s="2"/>
      <c r="R1870" s="1"/>
      <c r="U1870" s="1" t="str">
        <f t="shared" si="159"/>
        <v>2022</v>
      </c>
      <c r="V1870" s="1" t="str">
        <f>VLOOKUP(W1870,quarter[],2,FALSE)</f>
        <v>2nd</v>
      </c>
      <c r="W1870" s="1" t="str">
        <f t="shared" si="160"/>
        <v>June</v>
      </c>
      <c r="X1870" s="1" t="str">
        <f t="shared" si="161"/>
        <v>Calo, Robyn</v>
      </c>
      <c r="Y1870" s="1"/>
      <c r="Z1870" s="1"/>
      <c r="AA1870" s="1" t="s">
        <v>3729</v>
      </c>
      <c r="AB1870" s="1"/>
      <c r="AC1870" s="1"/>
      <c r="AD1870" s="1"/>
      <c r="AE1870" s="1"/>
    </row>
    <row r="1871" spans="1:31">
      <c r="A1871" t="str">
        <f t="shared" si="155"/>
        <v>2022-1870</v>
      </c>
      <c r="B1871" s="1">
        <v>44726</v>
      </c>
      <c r="C1871" s="1" t="s">
        <v>48</v>
      </c>
      <c r="D1871" t="s">
        <v>3730</v>
      </c>
      <c r="E1871" t="s">
        <v>86</v>
      </c>
      <c r="F1871" s="16" t="s">
        <v>3731</v>
      </c>
      <c r="G1871" s="16"/>
      <c r="H1871" t="s">
        <v>3732</v>
      </c>
      <c r="I1871" t="s">
        <v>3733</v>
      </c>
      <c r="J1871" t="s">
        <v>87</v>
      </c>
      <c r="K1871" t="s">
        <v>90</v>
      </c>
      <c r="L1871" t="s">
        <v>90</v>
      </c>
      <c r="N1871" t="s">
        <v>90</v>
      </c>
      <c r="O1871" s="1">
        <v>44733</v>
      </c>
      <c r="P1871" s="2"/>
      <c r="Q1871" s="2"/>
      <c r="R1871" s="1"/>
      <c r="U1871" s="1" t="str">
        <f t="shared" si="159"/>
        <v>2022</v>
      </c>
      <c r="V1871" s="1" t="str">
        <f>VLOOKUP(W1871,quarter[],2,FALSE)</f>
        <v>2nd</v>
      </c>
      <c r="W1871" s="1" t="str">
        <f t="shared" si="160"/>
        <v>June</v>
      </c>
      <c r="X1871" s="1" t="str">
        <f t="shared" si="161"/>
        <v>Alexander, Lindsay</v>
      </c>
      <c r="Y1871" s="1"/>
      <c r="Z1871" s="1"/>
      <c r="AA1871" s="1" t="s">
        <v>3734</v>
      </c>
      <c r="AB1871" s="1"/>
      <c r="AC1871" s="1"/>
      <c r="AD1871" s="1"/>
      <c r="AE1871" s="1"/>
    </row>
    <row r="1872" spans="1:31">
      <c r="A1872" t="str">
        <f t="shared" si="155"/>
        <v>2022-1871</v>
      </c>
      <c r="B1872" s="1">
        <v>44726</v>
      </c>
      <c r="C1872" s="1" t="s">
        <v>49</v>
      </c>
      <c r="D1872" t="s">
        <v>3735</v>
      </c>
      <c r="E1872" t="s">
        <v>86</v>
      </c>
      <c r="F1872" s="16" t="s">
        <v>2252</v>
      </c>
      <c r="G1872" s="16"/>
      <c r="H1872" t="s">
        <v>13</v>
      </c>
      <c r="I1872" t="s">
        <v>13</v>
      </c>
      <c r="J1872" t="s">
        <v>99</v>
      </c>
      <c r="K1872" t="s">
        <v>88</v>
      </c>
      <c r="L1872" t="s">
        <v>89</v>
      </c>
      <c r="N1872" t="s">
        <v>90</v>
      </c>
      <c r="O1872" s="1">
        <v>44726</v>
      </c>
      <c r="P1872" s="2"/>
      <c r="Q1872" s="2"/>
      <c r="R1872" s="1"/>
      <c r="U1872" s="1" t="str">
        <f t="shared" si="159"/>
        <v>2022</v>
      </c>
      <c r="V1872" s="1" t="str">
        <f>VLOOKUP(W1872,quarter[],2,FALSE)</f>
        <v>2nd</v>
      </c>
      <c r="W1872" s="1" t="str">
        <f t="shared" si="160"/>
        <v>June</v>
      </c>
      <c r="X1872" s="1" t="str">
        <f t="shared" si="161"/>
        <v>Brake, Cassi</v>
      </c>
      <c r="Y1872" s="1"/>
      <c r="Z1872" s="1"/>
      <c r="AA1872" s="1" t="s">
        <v>430</v>
      </c>
      <c r="AB1872" s="1"/>
      <c r="AC1872" s="1"/>
      <c r="AD1872" s="1"/>
      <c r="AE1872" s="1"/>
    </row>
    <row r="1873" spans="1:31">
      <c r="A1873" t="str">
        <f t="shared" si="155"/>
        <v>2022-1872</v>
      </c>
      <c r="B1873" s="1">
        <v>44726</v>
      </c>
      <c r="C1873" s="1" t="s">
        <v>49</v>
      </c>
      <c r="D1873" t="s">
        <v>3736</v>
      </c>
      <c r="E1873" t="s">
        <v>86</v>
      </c>
      <c r="F1873" s="16" t="s">
        <v>2043</v>
      </c>
      <c r="G1873" s="16"/>
      <c r="H1873" t="s">
        <v>3737</v>
      </c>
      <c r="I1873" t="s">
        <v>13</v>
      </c>
      <c r="J1873" t="s">
        <v>87</v>
      </c>
      <c r="K1873" t="s">
        <v>88</v>
      </c>
      <c r="L1873" t="s">
        <v>89</v>
      </c>
      <c r="N1873" t="s">
        <v>90</v>
      </c>
      <c r="O1873" s="1">
        <v>44726</v>
      </c>
      <c r="P1873" s="2"/>
      <c r="Q1873" s="2"/>
      <c r="R1873" s="1"/>
      <c r="U1873" s="1" t="str">
        <f t="shared" si="159"/>
        <v>2022</v>
      </c>
      <c r="V1873" s="1" t="str">
        <f>VLOOKUP(W1873,quarter[],2,FALSE)</f>
        <v>2nd</v>
      </c>
      <c r="W1873" s="1" t="str">
        <f t="shared" si="160"/>
        <v>June</v>
      </c>
      <c r="X1873" s="1" t="str">
        <f t="shared" si="161"/>
        <v>Brake, Cassi</v>
      </c>
      <c r="Y1873" s="1"/>
      <c r="Z1873" s="1"/>
      <c r="AA1873" s="1" t="s">
        <v>3738</v>
      </c>
      <c r="AB1873" s="1"/>
      <c r="AC1873" s="1"/>
      <c r="AD1873" s="1"/>
      <c r="AE1873" s="1"/>
    </row>
    <row r="1874" spans="1:31">
      <c r="A1874" t="str">
        <f t="shared" si="155"/>
        <v>2022-1873</v>
      </c>
      <c r="B1874" s="1">
        <v>44726</v>
      </c>
      <c r="C1874" s="1" t="s">
        <v>50</v>
      </c>
      <c r="D1874" t="s">
        <v>3739</v>
      </c>
      <c r="E1874" t="s">
        <v>86</v>
      </c>
      <c r="F1874" s="16" t="s">
        <v>3740</v>
      </c>
      <c r="G1874" s="16"/>
      <c r="H1874" t="s">
        <v>3741</v>
      </c>
      <c r="I1874" t="s">
        <v>13</v>
      </c>
      <c r="J1874" t="s">
        <v>286</v>
      </c>
      <c r="K1874" t="s">
        <v>88</v>
      </c>
      <c r="L1874" t="s">
        <v>89</v>
      </c>
      <c r="N1874" t="s">
        <v>90</v>
      </c>
      <c r="O1874" s="1">
        <v>44726</v>
      </c>
      <c r="P1874" s="2"/>
      <c r="Q1874" s="2"/>
      <c r="R1874" s="1"/>
      <c r="U1874" s="1" t="str">
        <f t="shared" si="159"/>
        <v>2022</v>
      </c>
      <c r="V1874" s="1" t="str">
        <f>VLOOKUP(W1874,quarter[],2,FALSE)</f>
        <v>2nd</v>
      </c>
      <c r="W1874" s="1" t="str">
        <f t="shared" si="160"/>
        <v>June</v>
      </c>
      <c r="X1874" s="1" t="str">
        <f t="shared" si="161"/>
        <v>Calo, Robyn</v>
      </c>
      <c r="Y1874" s="1"/>
      <c r="Z1874" s="1"/>
      <c r="AA1874" s="1" t="s">
        <v>589</v>
      </c>
      <c r="AB1874" s="1"/>
      <c r="AC1874" s="1"/>
      <c r="AD1874" s="1"/>
      <c r="AE1874" s="1"/>
    </row>
    <row r="1875" spans="1:31">
      <c r="A1875" t="str">
        <f t="shared" si="155"/>
        <v>2022-1874</v>
      </c>
      <c r="B1875" s="1">
        <v>44726</v>
      </c>
      <c r="C1875" s="1" t="s">
        <v>49</v>
      </c>
      <c r="D1875" t="s">
        <v>288</v>
      </c>
      <c r="E1875" t="s">
        <v>86</v>
      </c>
      <c r="F1875" s="16" t="s">
        <v>2100</v>
      </c>
      <c r="G1875" s="16"/>
      <c r="H1875" t="s">
        <v>13</v>
      </c>
      <c r="I1875" t="s">
        <v>13</v>
      </c>
      <c r="J1875" t="s">
        <v>87</v>
      </c>
      <c r="K1875" t="s">
        <v>88</v>
      </c>
      <c r="L1875" t="s">
        <v>89</v>
      </c>
      <c r="N1875" t="s">
        <v>90</v>
      </c>
      <c r="O1875" s="1">
        <v>44726</v>
      </c>
      <c r="P1875" s="2"/>
      <c r="Q1875" s="2"/>
      <c r="R1875" s="1"/>
      <c r="U1875" s="1" t="str">
        <f t="shared" si="159"/>
        <v>2022</v>
      </c>
      <c r="V1875" s="1" t="str">
        <f>VLOOKUP(W1875,quarter[],2,FALSE)</f>
        <v>2nd</v>
      </c>
      <c r="W1875" s="1" t="str">
        <f t="shared" si="160"/>
        <v>June</v>
      </c>
      <c r="X1875" s="1" t="str">
        <f t="shared" si="161"/>
        <v>Brake, Cassi</v>
      </c>
      <c r="Y1875" s="1"/>
      <c r="Z1875" s="1"/>
      <c r="AA1875" s="1" t="s">
        <v>430</v>
      </c>
      <c r="AB1875" s="1"/>
      <c r="AC1875" s="1"/>
      <c r="AD1875" s="1"/>
      <c r="AE1875" s="1"/>
    </row>
    <row r="1876" spans="1:31">
      <c r="A1876" t="str">
        <f t="shared" ref="A1876:A1939" si="162">_xlfn.CONCAT(YEAR(B1876),"-",ROW(A1875))</f>
        <v>2022-1875</v>
      </c>
      <c r="B1876" s="1">
        <v>44726</v>
      </c>
      <c r="C1876" s="1" t="s">
        <v>50</v>
      </c>
      <c r="D1876" t="s">
        <v>3742</v>
      </c>
      <c r="E1876" t="s">
        <v>86</v>
      </c>
      <c r="F1876" s="16" t="s">
        <v>1994</v>
      </c>
      <c r="G1876" s="16"/>
      <c r="H1876" t="s">
        <v>2144</v>
      </c>
      <c r="I1876" t="s">
        <v>3743</v>
      </c>
      <c r="J1876" t="s">
        <v>87</v>
      </c>
      <c r="K1876" t="s">
        <v>88</v>
      </c>
      <c r="L1876" t="s">
        <v>90</v>
      </c>
      <c r="N1876" t="s">
        <v>90</v>
      </c>
      <c r="O1876" s="1">
        <v>44726</v>
      </c>
      <c r="P1876" s="2"/>
      <c r="Q1876" s="2"/>
      <c r="R1876" s="1"/>
      <c r="U1876" s="1" t="str">
        <f t="shared" si="159"/>
        <v>2022</v>
      </c>
      <c r="V1876" s="1" t="str">
        <f>VLOOKUP(W1876,quarter[],2,FALSE)</f>
        <v>2nd</v>
      </c>
      <c r="W1876" s="1" t="str">
        <f t="shared" si="160"/>
        <v>June</v>
      </c>
      <c r="X1876" s="1" t="str">
        <f t="shared" si="161"/>
        <v>Calo, Robyn</v>
      </c>
      <c r="Y1876" s="1"/>
      <c r="Z1876" s="1"/>
      <c r="AA1876" s="1" t="s">
        <v>3744</v>
      </c>
      <c r="AB1876" s="1"/>
      <c r="AC1876" s="1"/>
      <c r="AD1876" s="1"/>
      <c r="AE1876" s="1"/>
    </row>
    <row r="1877" spans="1:31">
      <c r="A1877" t="str">
        <f t="shared" si="162"/>
        <v>2022-1876</v>
      </c>
      <c r="B1877" s="1">
        <v>44726</v>
      </c>
      <c r="C1877" s="1" t="s">
        <v>50</v>
      </c>
      <c r="D1877" t="s">
        <v>3745</v>
      </c>
      <c r="E1877" t="s">
        <v>224</v>
      </c>
      <c r="F1877" s="16" t="s">
        <v>3746</v>
      </c>
      <c r="G1877" s="16"/>
      <c r="H1877" t="s">
        <v>13</v>
      </c>
      <c r="I1877" t="s">
        <v>13</v>
      </c>
      <c r="J1877" t="s">
        <v>140</v>
      </c>
      <c r="K1877" t="s">
        <v>88</v>
      </c>
      <c r="L1877" t="s">
        <v>89</v>
      </c>
      <c r="N1877" t="s">
        <v>90</v>
      </c>
      <c r="O1877" s="1">
        <v>44726</v>
      </c>
      <c r="P1877" s="2"/>
      <c r="Q1877" s="2"/>
      <c r="R1877" s="1"/>
      <c r="U1877" s="1" t="str">
        <f t="shared" si="159"/>
        <v>2022</v>
      </c>
      <c r="V1877" s="1" t="str">
        <f>VLOOKUP(W1877,quarter[],2,FALSE)</f>
        <v>2nd</v>
      </c>
      <c r="W1877" s="1" t="str">
        <f t="shared" si="160"/>
        <v>June</v>
      </c>
      <c r="X1877" s="1" t="str">
        <f t="shared" si="161"/>
        <v>Calo, Robyn</v>
      </c>
      <c r="Y1877" s="1"/>
      <c r="Z1877" s="1"/>
      <c r="AA1877" s="1" t="s">
        <v>3747</v>
      </c>
      <c r="AB1877" s="1"/>
      <c r="AC1877" s="1"/>
      <c r="AD1877" s="1"/>
      <c r="AE1877" s="1"/>
    </row>
    <row r="1878" spans="1:31">
      <c r="A1878" t="str">
        <f t="shared" si="162"/>
        <v>2022-1877</v>
      </c>
      <c r="B1878" s="1">
        <v>44726</v>
      </c>
      <c r="C1878" s="1" t="s">
        <v>49</v>
      </c>
      <c r="D1878" t="s">
        <v>3748</v>
      </c>
      <c r="E1878" t="s">
        <v>86</v>
      </c>
      <c r="F1878" s="16" t="s">
        <v>2831</v>
      </c>
      <c r="G1878" s="16"/>
      <c r="H1878" t="s">
        <v>13</v>
      </c>
      <c r="I1878" t="s">
        <v>13</v>
      </c>
      <c r="J1878" t="s">
        <v>87</v>
      </c>
      <c r="K1878" t="s">
        <v>88</v>
      </c>
      <c r="L1878" t="s">
        <v>89</v>
      </c>
      <c r="N1878" t="s">
        <v>90</v>
      </c>
      <c r="O1878" s="1">
        <v>44726</v>
      </c>
      <c r="P1878" s="2"/>
      <c r="Q1878" s="2"/>
      <c r="R1878" s="1"/>
      <c r="U1878" s="1" t="str">
        <f t="shared" si="159"/>
        <v>2022</v>
      </c>
      <c r="V1878" s="1" t="str">
        <f>VLOOKUP(W1878,quarter[],2,FALSE)</f>
        <v>2nd</v>
      </c>
      <c r="W1878" s="1" t="str">
        <f t="shared" si="160"/>
        <v>June</v>
      </c>
      <c r="X1878" s="1" t="str">
        <f t="shared" si="161"/>
        <v>Brake, Cassi</v>
      </c>
      <c r="Y1878" s="1"/>
      <c r="Z1878" s="1"/>
      <c r="AA1878" s="1" t="s">
        <v>3749</v>
      </c>
      <c r="AB1878" s="1"/>
      <c r="AC1878" s="1"/>
      <c r="AD1878" s="1"/>
      <c r="AE1878" s="1"/>
    </row>
    <row r="1879" spans="1:31">
      <c r="A1879" t="str">
        <f t="shared" si="162"/>
        <v>2022-1878</v>
      </c>
      <c r="B1879" s="1">
        <v>44726</v>
      </c>
      <c r="C1879" s="1" t="s">
        <v>49</v>
      </c>
      <c r="D1879" t="s">
        <v>3750</v>
      </c>
      <c r="E1879" t="s">
        <v>86</v>
      </c>
      <c r="F1879" s="16" t="s">
        <v>3751</v>
      </c>
      <c r="G1879" s="16"/>
      <c r="H1879" t="s">
        <v>3750</v>
      </c>
      <c r="I1879" t="s">
        <v>13</v>
      </c>
      <c r="J1879" t="s">
        <v>117</v>
      </c>
      <c r="K1879" t="s">
        <v>88</v>
      </c>
      <c r="L1879" t="s">
        <v>89</v>
      </c>
      <c r="N1879" t="s">
        <v>90</v>
      </c>
      <c r="O1879" s="1">
        <v>44726</v>
      </c>
      <c r="P1879" s="2"/>
      <c r="Q1879" s="2"/>
      <c r="R1879" s="1"/>
      <c r="U1879" s="1" t="str">
        <f t="shared" si="159"/>
        <v>2022</v>
      </c>
      <c r="V1879" s="1" t="str">
        <f>VLOOKUP(W1879,quarter[],2,FALSE)</f>
        <v>2nd</v>
      </c>
      <c r="W1879" s="1" t="str">
        <f t="shared" si="160"/>
        <v>June</v>
      </c>
      <c r="X1879" s="1" t="str">
        <f t="shared" si="161"/>
        <v>Brake, Cassi</v>
      </c>
      <c r="Y1879" s="1"/>
      <c r="Z1879" s="1"/>
      <c r="AA1879" s="1" t="s">
        <v>3752</v>
      </c>
      <c r="AB1879" s="1"/>
      <c r="AC1879" s="1"/>
      <c r="AD1879" s="1"/>
      <c r="AE1879" s="1"/>
    </row>
    <row r="1880" spans="1:31">
      <c r="A1880" t="str">
        <f t="shared" si="162"/>
        <v>2022-1879</v>
      </c>
      <c r="B1880" s="1">
        <v>44726</v>
      </c>
      <c r="C1880" s="1" t="s">
        <v>48</v>
      </c>
      <c r="D1880" t="s">
        <v>3753</v>
      </c>
      <c r="E1880" t="s">
        <v>86</v>
      </c>
      <c r="F1880" s="16" t="s">
        <v>3754</v>
      </c>
      <c r="G1880" s="16"/>
      <c r="H1880" t="s">
        <v>13</v>
      </c>
      <c r="I1880" t="s">
        <v>13</v>
      </c>
      <c r="J1880" t="s">
        <v>87</v>
      </c>
      <c r="K1880" t="s">
        <v>88</v>
      </c>
      <c r="L1880" t="s">
        <v>89</v>
      </c>
      <c r="N1880" t="s">
        <v>90</v>
      </c>
      <c r="O1880" s="1">
        <v>44727</v>
      </c>
      <c r="P1880" s="2"/>
      <c r="Q1880" s="2"/>
      <c r="R1880" s="1"/>
      <c r="U1880" s="1" t="str">
        <f t="shared" si="159"/>
        <v>2022</v>
      </c>
      <c r="V1880" s="1" t="str">
        <f>VLOOKUP(W1880,quarter[],2,FALSE)</f>
        <v>2nd</v>
      </c>
      <c r="W1880" s="1" t="str">
        <f t="shared" si="160"/>
        <v>June</v>
      </c>
      <c r="X1880" s="1" t="str">
        <f t="shared" si="161"/>
        <v>Alexander, Lindsay</v>
      </c>
      <c r="Y1880" s="1"/>
      <c r="Z1880" s="1"/>
      <c r="AA1880" s="1" t="s">
        <v>3755</v>
      </c>
      <c r="AB1880" s="1"/>
      <c r="AC1880" s="1"/>
      <c r="AD1880" s="1"/>
      <c r="AE1880" s="1"/>
    </row>
    <row r="1881" spans="1:31">
      <c r="A1881" t="str">
        <f t="shared" si="162"/>
        <v>2022-1880</v>
      </c>
      <c r="B1881" s="1">
        <v>44726</v>
      </c>
      <c r="C1881" s="1" t="s">
        <v>50</v>
      </c>
      <c r="D1881" t="s">
        <v>3756</v>
      </c>
      <c r="E1881" t="s">
        <v>86</v>
      </c>
      <c r="F1881" s="16" t="s">
        <v>2098</v>
      </c>
      <c r="G1881" s="16"/>
      <c r="H1881" t="s">
        <v>13</v>
      </c>
      <c r="I1881" t="s">
        <v>13</v>
      </c>
      <c r="J1881" t="s">
        <v>87</v>
      </c>
      <c r="K1881" t="s">
        <v>88</v>
      </c>
      <c r="L1881" t="s">
        <v>89</v>
      </c>
      <c r="N1881" t="s">
        <v>90</v>
      </c>
      <c r="O1881" s="1">
        <v>44727</v>
      </c>
      <c r="P1881" s="2"/>
      <c r="Q1881" s="2"/>
      <c r="R1881" s="1"/>
      <c r="U1881" s="1" t="str">
        <f t="shared" si="159"/>
        <v>2022</v>
      </c>
      <c r="V1881" s="1" t="str">
        <f>VLOOKUP(W1881,quarter[],2,FALSE)</f>
        <v>2nd</v>
      </c>
      <c r="W1881" s="1" t="str">
        <f t="shared" si="160"/>
        <v>June</v>
      </c>
      <c r="X1881" s="1" t="str">
        <f t="shared" si="161"/>
        <v>Calo, Robyn</v>
      </c>
      <c r="Y1881" s="1"/>
      <c r="Z1881" s="1"/>
      <c r="AA1881" s="1" t="s">
        <v>191</v>
      </c>
      <c r="AB1881" s="1"/>
      <c r="AC1881" s="1"/>
      <c r="AD1881" s="1"/>
      <c r="AE1881" s="1"/>
    </row>
    <row r="1882" spans="1:31">
      <c r="A1882" t="str">
        <f t="shared" si="162"/>
        <v>2022-1881</v>
      </c>
      <c r="B1882" s="1">
        <v>44726</v>
      </c>
      <c r="C1882" s="1" t="s">
        <v>49</v>
      </c>
      <c r="D1882" t="s">
        <v>3757</v>
      </c>
      <c r="E1882" t="s">
        <v>86</v>
      </c>
      <c r="F1882" s="16" t="s">
        <v>2100</v>
      </c>
      <c r="G1882" s="16"/>
      <c r="H1882" t="s">
        <v>13</v>
      </c>
      <c r="I1882" t="s">
        <v>13</v>
      </c>
      <c r="J1882" t="s">
        <v>87</v>
      </c>
      <c r="K1882" t="s">
        <v>88</v>
      </c>
      <c r="L1882" t="s">
        <v>89</v>
      </c>
      <c r="N1882" t="s">
        <v>90</v>
      </c>
      <c r="O1882" s="1">
        <v>44734</v>
      </c>
      <c r="P1882" s="2"/>
      <c r="Q1882" s="2"/>
      <c r="R1882" s="1"/>
      <c r="U1882" s="1" t="str">
        <f t="shared" si="159"/>
        <v>2022</v>
      </c>
      <c r="V1882" s="1" t="str">
        <f>VLOOKUP(W1882,quarter[],2,FALSE)</f>
        <v>2nd</v>
      </c>
      <c r="W1882" s="1" t="str">
        <f t="shared" si="160"/>
        <v>June</v>
      </c>
      <c r="X1882" s="1" t="str">
        <f t="shared" si="161"/>
        <v>Brake, Cassi</v>
      </c>
      <c r="Y1882" s="1"/>
      <c r="Z1882" s="1"/>
      <c r="AA1882" s="1" t="s">
        <v>815</v>
      </c>
      <c r="AB1882" s="1"/>
      <c r="AC1882" s="1"/>
      <c r="AD1882" s="1"/>
      <c r="AE1882" s="1"/>
    </row>
    <row r="1883" spans="1:31">
      <c r="A1883" t="str">
        <f t="shared" si="162"/>
        <v>2022-1882</v>
      </c>
      <c r="B1883" s="1">
        <v>44726</v>
      </c>
      <c r="C1883" s="1" t="s">
        <v>50</v>
      </c>
      <c r="D1883" t="s">
        <v>3758</v>
      </c>
      <c r="E1883" t="s">
        <v>86</v>
      </c>
      <c r="F1883" s="16" t="s">
        <v>2100</v>
      </c>
      <c r="G1883" s="16"/>
      <c r="H1883" t="s">
        <v>13</v>
      </c>
      <c r="I1883" t="s">
        <v>13</v>
      </c>
      <c r="J1883" t="s">
        <v>87</v>
      </c>
      <c r="K1883" t="s">
        <v>88</v>
      </c>
      <c r="L1883" t="s">
        <v>89</v>
      </c>
      <c r="N1883" t="s">
        <v>90</v>
      </c>
      <c r="O1883" s="1">
        <v>44735</v>
      </c>
      <c r="P1883" s="2"/>
      <c r="Q1883" s="2"/>
      <c r="R1883" s="1"/>
      <c r="U1883" s="1" t="str">
        <f t="shared" si="159"/>
        <v>2022</v>
      </c>
      <c r="V1883" s="1" t="str">
        <f>VLOOKUP(W1883,quarter[],2,FALSE)</f>
        <v>2nd</v>
      </c>
      <c r="W1883" s="1" t="str">
        <f t="shared" si="160"/>
        <v>June</v>
      </c>
      <c r="X1883" s="1" t="str">
        <f t="shared" si="161"/>
        <v>Calo, Robyn</v>
      </c>
      <c r="Y1883" s="1"/>
      <c r="Z1883" s="1"/>
      <c r="AA1883" s="1" t="s">
        <v>191</v>
      </c>
      <c r="AB1883" s="1"/>
      <c r="AC1883" s="1"/>
      <c r="AD1883" s="1"/>
      <c r="AE1883" s="1"/>
    </row>
    <row r="1884" spans="1:31">
      <c r="A1884" t="str">
        <f t="shared" si="162"/>
        <v>2022-1883</v>
      </c>
      <c r="B1884" s="1">
        <v>44726</v>
      </c>
      <c r="C1884" s="1" t="s">
        <v>49</v>
      </c>
      <c r="D1884" t="s">
        <v>3759</v>
      </c>
      <c r="E1884" t="s">
        <v>86</v>
      </c>
      <c r="F1884" s="16" t="s">
        <v>2100</v>
      </c>
      <c r="G1884" s="16"/>
      <c r="H1884" t="s">
        <v>13</v>
      </c>
      <c r="I1884" t="s">
        <v>13</v>
      </c>
      <c r="J1884" t="s">
        <v>87</v>
      </c>
      <c r="K1884" t="s">
        <v>88</v>
      </c>
      <c r="L1884" t="s">
        <v>89</v>
      </c>
      <c r="N1884" t="s">
        <v>90</v>
      </c>
      <c r="O1884" s="1">
        <v>44727</v>
      </c>
      <c r="P1884" s="2"/>
      <c r="Q1884" s="2"/>
      <c r="R1884" s="1"/>
      <c r="U1884" s="1" t="str">
        <f t="shared" si="159"/>
        <v>2022</v>
      </c>
      <c r="V1884" s="1" t="str">
        <f>VLOOKUP(W1884,quarter[],2,FALSE)</f>
        <v>2nd</v>
      </c>
      <c r="W1884" s="1" t="str">
        <f t="shared" si="160"/>
        <v>June</v>
      </c>
      <c r="X1884" s="1" t="str">
        <f t="shared" si="161"/>
        <v>Brake, Cassi</v>
      </c>
      <c r="Y1884" s="1"/>
      <c r="Z1884" s="1"/>
      <c r="AA1884" s="1" t="s">
        <v>3760</v>
      </c>
      <c r="AB1884" s="1"/>
      <c r="AC1884" s="1"/>
      <c r="AD1884" s="1"/>
      <c r="AE1884" s="1"/>
    </row>
    <row r="1885" spans="1:31">
      <c r="A1885" t="str">
        <f t="shared" si="162"/>
        <v>2022-1884</v>
      </c>
      <c r="B1885" s="1">
        <v>44726</v>
      </c>
      <c r="C1885" s="1" t="s">
        <v>50</v>
      </c>
      <c r="D1885" t="s">
        <v>3761</v>
      </c>
      <c r="E1885" t="s">
        <v>86</v>
      </c>
      <c r="F1885" s="16" t="s">
        <v>2100</v>
      </c>
      <c r="G1885" s="16"/>
      <c r="H1885" t="s">
        <v>13</v>
      </c>
      <c r="I1885" t="s">
        <v>13</v>
      </c>
      <c r="J1885" t="s">
        <v>87</v>
      </c>
      <c r="K1885" t="s">
        <v>88</v>
      </c>
      <c r="L1885" t="s">
        <v>89</v>
      </c>
      <c r="N1885" t="s">
        <v>90</v>
      </c>
      <c r="O1885" s="1">
        <v>44727</v>
      </c>
      <c r="P1885" s="2"/>
      <c r="Q1885" s="2"/>
      <c r="R1885" s="1"/>
      <c r="U1885" s="1" t="str">
        <f t="shared" si="159"/>
        <v>2022</v>
      </c>
      <c r="V1885" s="1" t="str">
        <f>VLOOKUP(W1885,quarter[],2,FALSE)</f>
        <v>2nd</v>
      </c>
      <c r="W1885" s="1" t="str">
        <f t="shared" si="160"/>
        <v>June</v>
      </c>
      <c r="X1885" s="1" t="str">
        <f t="shared" si="161"/>
        <v>Calo, Robyn</v>
      </c>
      <c r="Y1885" s="1"/>
      <c r="Z1885" s="1"/>
      <c r="AA1885" s="1" t="s">
        <v>191</v>
      </c>
      <c r="AB1885" s="1"/>
      <c r="AC1885" s="1"/>
      <c r="AD1885" s="1"/>
      <c r="AE1885" s="1"/>
    </row>
    <row r="1886" spans="1:31">
      <c r="A1886" t="str">
        <f t="shared" si="162"/>
        <v>2022-1885</v>
      </c>
      <c r="B1886" s="1">
        <v>44726</v>
      </c>
      <c r="C1886" s="1" t="s">
        <v>49</v>
      </c>
      <c r="D1886" t="s">
        <v>3762</v>
      </c>
      <c r="E1886" t="s">
        <v>86</v>
      </c>
      <c r="F1886" s="16" t="s">
        <v>2100</v>
      </c>
      <c r="G1886" s="16"/>
      <c r="H1886" t="s">
        <v>13</v>
      </c>
      <c r="I1886" t="s">
        <v>13</v>
      </c>
      <c r="J1886" t="s">
        <v>87</v>
      </c>
      <c r="K1886" t="s">
        <v>88</v>
      </c>
      <c r="L1886" t="s">
        <v>89</v>
      </c>
      <c r="N1886" t="s">
        <v>90</v>
      </c>
      <c r="O1886" s="1">
        <v>44727</v>
      </c>
      <c r="P1886" s="2"/>
      <c r="Q1886" s="2"/>
      <c r="R1886" s="1"/>
      <c r="U1886" s="1" t="str">
        <f t="shared" si="159"/>
        <v>2022</v>
      </c>
      <c r="V1886" s="1" t="str">
        <f>VLOOKUP(W1886,quarter[],2,FALSE)</f>
        <v>2nd</v>
      </c>
      <c r="W1886" s="1" t="str">
        <f t="shared" si="160"/>
        <v>June</v>
      </c>
      <c r="X1886" s="1" t="str">
        <f t="shared" si="161"/>
        <v>Brake, Cassi</v>
      </c>
      <c r="Y1886" s="1"/>
      <c r="Z1886" s="1"/>
      <c r="AA1886" s="1" t="s">
        <v>430</v>
      </c>
      <c r="AB1886" s="1"/>
      <c r="AC1886" s="1"/>
      <c r="AD1886" s="1"/>
      <c r="AE1886" s="1"/>
    </row>
    <row r="1887" spans="1:31">
      <c r="A1887" t="str">
        <f t="shared" si="162"/>
        <v>2022-1886</v>
      </c>
      <c r="B1887" s="1">
        <v>44726</v>
      </c>
      <c r="C1887" s="1" t="s">
        <v>50</v>
      </c>
      <c r="D1887" t="s">
        <v>3763</v>
      </c>
      <c r="E1887" t="s">
        <v>86</v>
      </c>
      <c r="F1887" s="16" t="s">
        <v>2100</v>
      </c>
      <c r="G1887" s="16"/>
      <c r="H1887" t="s">
        <v>13</v>
      </c>
      <c r="I1887" t="s">
        <v>13</v>
      </c>
      <c r="J1887" t="s">
        <v>87</v>
      </c>
      <c r="K1887" t="s">
        <v>88</v>
      </c>
      <c r="L1887" t="s">
        <v>89</v>
      </c>
      <c r="N1887" t="s">
        <v>90</v>
      </c>
      <c r="O1887" s="1">
        <v>44727</v>
      </c>
      <c r="P1887" s="2"/>
      <c r="Q1887" s="2"/>
      <c r="R1887" s="1"/>
      <c r="U1887" s="1" t="str">
        <f t="shared" si="159"/>
        <v>2022</v>
      </c>
      <c r="V1887" s="1" t="str">
        <f>VLOOKUP(W1887,quarter[],2,FALSE)</f>
        <v>2nd</v>
      </c>
      <c r="W1887" s="1" t="str">
        <f t="shared" si="160"/>
        <v>June</v>
      </c>
      <c r="X1887" s="1" t="str">
        <f t="shared" si="161"/>
        <v>Calo, Robyn</v>
      </c>
      <c r="Y1887" s="1"/>
      <c r="Z1887" s="1"/>
      <c r="AA1887" s="1" t="s">
        <v>191</v>
      </c>
      <c r="AB1887" s="1"/>
      <c r="AC1887" s="1"/>
      <c r="AD1887" s="1"/>
      <c r="AE1887" s="1"/>
    </row>
    <row r="1888" spans="1:31">
      <c r="A1888" t="str">
        <f t="shared" si="162"/>
        <v>2022-1887</v>
      </c>
      <c r="B1888" s="1">
        <v>44726</v>
      </c>
      <c r="C1888" s="1" t="s">
        <v>49</v>
      </c>
      <c r="D1888" t="s">
        <v>3764</v>
      </c>
      <c r="E1888" t="s">
        <v>86</v>
      </c>
      <c r="F1888" s="16" t="s">
        <v>2276</v>
      </c>
      <c r="G1888" s="16"/>
      <c r="H1888" t="s">
        <v>13</v>
      </c>
      <c r="I1888" t="s">
        <v>13</v>
      </c>
      <c r="J1888" t="s">
        <v>87</v>
      </c>
      <c r="K1888" t="s">
        <v>88</v>
      </c>
      <c r="L1888" t="s">
        <v>89</v>
      </c>
      <c r="N1888" t="s">
        <v>90</v>
      </c>
      <c r="O1888" s="1">
        <v>44727</v>
      </c>
      <c r="P1888" s="2"/>
      <c r="Q1888" s="2"/>
      <c r="R1888" s="1"/>
      <c r="U1888" s="1" t="str">
        <f t="shared" si="159"/>
        <v>2022</v>
      </c>
      <c r="V1888" s="1" t="str">
        <f>VLOOKUP(W1888,quarter[],2,FALSE)</f>
        <v>2nd</v>
      </c>
      <c r="W1888" s="1" t="str">
        <f t="shared" si="160"/>
        <v>June</v>
      </c>
      <c r="X1888" s="1" t="str">
        <f t="shared" si="161"/>
        <v>Brake, Cassi</v>
      </c>
      <c r="Y1888" s="1"/>
      <c r="Z1888" s="1"/>
      <c r="AA1888" s="1" t="s">
        <v>2829</v>
      </c>
      <c r="AB1888" s="1"/>
      <c r="AC1888" s="1"/>
      <c r="AD1888" s="1"/>
      <c r="AE1888" s="1"/>
    </row>
    <row r="1889" spans="1:31">
      <c r="A1889" t="str">
        <f t="shared" si="162"/>
        <v>2022-1888</v>
      </c>
      <c r="B1889" s="1">
        <v>44726</v>
      </c>
      <c r="C1889" s="1" t="s">
        <v>50</v>
      </c>
      <c r="D1889" t="s">
        <v>3765</v>
      </c>
      <c r="E1889" t="s">
        <v>86</v>
      </c>
      <c r="F1889" s="16" t="s">
        <v>3585</v>
      </c>
      <c r="G1889" s="16"/>
      <c r="H1889" t="s">
        <v>13</v>
      </c>
      <c r="I1889" t="s">
        <v>13</v>
      </c>
      <c r="J1889" t="s">
        <v>140</v>
      </c>
      <c r="K1889" t="s">
        <v>88</v>
      </c>
      <c r="L1889" t="s">
        <v>89</v>
      </c>
      <c r="N1889" t="s">
        <v>90</v>
      </c>
      <c r="O1889" s="1">
        <v>44727</v>
      </c>
      <c r="P1889" s="2"/>
      <c r="Q1889" s="2"/>
      <c r="R1889" s="1"/>
      <c r="U1889" s="1" t="str">
        <f t="shared" si="159"/>
        <v>2022</v>
      </c>
      <c r="V1889" s="1" t="str">
        <f>VLOOKUP(W1889,quarter[],2,FALSE)</f>
        <v>2nd</v>
      </c>
      <c r="W1889" s="1" t="str">
        <f t="shared" si="160"/>
        <v>June</v>
      </c>
      <c r="X1889" s="1" t="str">
        <f t="shared" si="161"/>
        <v>Calo, Robyn</v>
      </c>
      <c r="Y1889" s="1"/>
      <c r="Z1889" s="1"/>
      <c r="AA1889" s="1" t="s">
        <v>3766</v>
      </c>
      <c r="AB1889" s="1"/>
      <c r="AC1889" s="1"/>
      <c r="AD1889" s="1"/>
      <c r="AE1889" s="1"/>
    </row>
    <row r="1890" spans="1:31">
      <c r="A1890" t="str">
        <f t="shared" si="162"/>
        <v>2022-1889</v>
      </c>
      <c r="B1890" s="1">
        <v>44726</v>
      </c>
      <c r="C1890" s="1" t="s">
        <v>50</v>
      </c>
      <c r="D1890" t="s">
        <v>3767</v>
      </c>
      <c r="E1890" t="s">
        <v>86</v>
      </c>
      <c r="F1890" s="16" t="s">
        <v>3683</v>
      </c>
      <c r="G1890" s="16"/>
      <c r="H1890" t="s">
        <v>13</v>
      </c>
      <c r="I1890" t="s">
        <v>13</v>
      </c>
      <c r="J1890" t="s">
        <v>140</v>
      </c>
      <c r="K1890" t="s">
        <v>88</v>
      </c>
      <c r="L1890" t="s">
        <v>89</v>
      </c>
      <c r="N1890" t="s">
        <v>90</v>
      </c>
      <c r="O1890" s="1">
        <v>44727</v>
      </c>
      <c r="P1890" s="2"/>
      <c r="Q1890" s="2"/>
      <c r="R1890" s="1"/>
      <c r="U1890" s="1" t="str">
        <f t="shared" si="159"/>
        <v>2022</v>
      </c>
      <c r="V1890" s="1" t="str">
        <f>VLOOKUP(W1890,quarter[],2,FALSE)</f>
        <v>2nd</v>
      </c>
      <c r="W1890" s="1" t="str">
        <f t="shared" si="160"/>
        <v>June</v>
      </c>
      <c r="X1890" s="1" t="str">
        <f t="shared" si="161"/>
        <v>Calo, Robyn</v>
      </c>
      <c r="Y1890" s="1"/>
      <c r="Z1890" s="1"/>
      <c r="AA1890" s="1"/>
      <c r="AB1890" s="1"/>
      <c r="AC1890" s="1"/>
      <c r="AD1890" s="1"/>
      <c r="AE1890" s="1"/>
    </row>
    <row r="1891" spans="1:31">
      <c r="A1891" t="str">
        <f t="shared" si="162"/>
        <v>2022-1890</v>
      </c>
      <c r="B1891" s="1">
        <v>44727</v>
      </c>
      <c r="C1891" s="1" t="s">
        <v>50</v>
      </c>
      <c r="D1891" t="s">
        <v>3768</v>
      </c>
      <c r="E1891" t="s">
        <v>224</v>
      </c>
      <c r="F1891" s="16" t="s">
        <v>3585</v>
      </c>
      <c r="G1891" s="16"/>
      <c r="H1891" t="s">
        <v>13</v>
      </c>
      <c r="I1891" t="s">
        <v>13</v>
      </c>
      <c r="J1891" t="s">
        <v>140</v>
      </c>
      <c r="K1891" t="s">
        <v>88</v>
      </c>
      <c r="L1891" t="s">
        <v>89</v>
      </c>
      <c r="N1891" t="s">
        <v>90</v>
      </c>
      <c r="O1891" s="1">
        <v>44727</v>
      </c>
      <c r="P1891" s="2"/>
      <c r="Q1891" s="2"/>
      <c r="R1891" s="1"/>
      <c r="U1891" s="1" t="str">
        <f t="shared" si="159"/>
        <v>2022</v>
      </c>
      <c r="V1891" s="1" t="str">
        <f>VLOOKUP(W1891,quarter[],2,FALSE)</f>
        <v>2nd</v>
      </c>
      <c r="W1891" s="1" t="str">
        <f t="shared" si="160"/>
        <v>June</v>
      </c>
      <c r="X1891" s="1" t="str">
        <f t="shared" si="161"/>
        <v>Calo, Robyn</v>
      </c>
      <c r="Y1891" s="1"/>
      <c r="Z1891" s="1"/>
      <c r="AA1891" s="1" t="s">
        <v>3769</v>
      </c>
      <c r="AB1891" s="1"/>
      <c r="AC1891" s="1"/>
      <c r="AD1891" s="1"/>
      <c r="AE1891" s="1"/>
    </row>
    <row r="1892" spans="1:31">
      <c r="A1892" t="str">
        <f t="shared" si="162"/>
        <v>2022-1891</v>
      </c>
      <c r="B1892" s="1">
        <v>44727</v>
      </c>
      <c r="C1892" s="1" t="s">
        <v>50</v>
      </c>
      <c r="D1892" t="s">
        <v>3770</v>
      </c>
      <c r="E1892" t="s">
        <v>224</v>
      </c>
      <c r="F1892" s="16" t="s">
        <v>3585</v>
      </c>
      <c r="G1892" s="16"/>
      <c r="H1892" t="s">
        <v>13</v>
      </c>
      <c r="I1892" t="s">
        <v>13</v>
      </c>
      <c r="J1892" t="s">
        <v>140</v>
      </c>
      <c r="K1892" t="s">
        <v>88</v>
      </c>
      <c r="L1892" t="s">
        <v>89</v>
      </c>
      <c r="N1892" t="s">
        <v>90</v>
      </c>
      <c r="O1892" s="1">
        <v>44727</v>
      </c>
      <c r="P1892" s="2"/>
      <c r="Q1892" s="2"/>
      <c r="R1892" s="1"/>
      <c r="U1892" s="1" t="str">
        <f t="shared" si="159"/>
        <v>2022</v>
      </c>
      <c r="V1892" s="1" t="str">
        <f>VLOOKUP(W1892,quarter[],2,FALSE)</f>
        <v>2nd</v>
      </c>
      <c r="W1892" s="1" t="str">
        <f t="shared" si="160"/>
        <v>June</v>
      </c>
      <c r="X1892" s="1" t="str">
        <f t="shared" si="161"/>
        <v>Calo, Robyn</v>
      </c>
      <c r="Y1892" s="1"/>
      <c r="Z1892" s="1"/>
      <c r="AA1892" s="1" t="s">
        <v>3771</v>
      </c>
      <c r="AB1892" s="1"/>
      <c r="AC1892" s="1"/>
      <c r="AD1892" s="1"/>
      <c r="AE1892" s="1"/>
    </row>
    <row r="1893" spans="1:31">
      <c r="A1893" t="str">
        <f t="shared" si="162"/>
        <v>2022-1892</v>
      </c>
      <c r="B1893" s="1">
        <v>44727</v>
      </c>
      <c r="C1893" s="1" t="s">
        <v>50</v>
      </c>
      <c r="D1893" t="s">
        <v>3772</v>
      </c>
      <c r="E1893" t="s">
        <v>224</v>
      </c>
      <c r="F1893" s="16" t="s">
        <v>3773</v>
      </c>
      <c r="G1893" s="16"/>
      <c r="H1893" t="s">
        <v>13</v>
      </c>
      <c r="I1893" t="s">
        <v>13</v>
      </c>
      <c r="J1893" t="s">
        <v>111</v>
      </c>
      <c r="K1893" t="s">
        <v>88</v>
      </c>
      <c r="L1893" t="s">
        <v>89</v>
      </c>
      <c r="N1893" t="s">
        <v>90</v>
      </c>
      <c r="O1893" s="1">
        <v>44727</v>
      </c>
      <c r="P1893" s="2"/>
      <c r="Q1893" s="2"/>
      <c r="R1893" s="1"/>
      <c r="U1893" s="1" t="str">
        <f t="shared" si="159"/>
        <v>2022</v>
      </c>
      <c r="V1893" s="1" t="str">
        <f>VLOOKUP(W1893,quarter[],2,FALSE)</f>
        <v>2nd</v>
      </c>
      <c r="W1893" s="1" t="str">
        <f t="shared" si="160"/>
        <v>June</v>
      </c>
      <c r="X1893" s="1" t="str">
        <f t="shared" si="161"/>
        <v>Calo, Robyn</v>
      </c>
      <c r="Y1893" s="1"/>
      <c r="Z1893" s="1"/>
      <c r="AA1893" s="1" t="s">
        <v>3774</v>
      </c>
      <c r="AB1893" s="1"/>
      <c r="AC1893" s="1"/>
      <c r="AD1893" s="1"/>
      <c r="AE1893" s="1"/>
    </row>
    <row r="1894" spans="1:31">
      <c r="A1894" t="str">
        <f t="shared" si="162"/>
        <v>2022-1893</v>
      </c>
      <c r="B1894" s="1">
        <v>44727</v>
      </c>
      <c r="C1894" s="1" t="s">
        <v>49</v>
      </c>
      <c r="D1894" t="s">
        <v>3032</v>
      </c>
      <c r="E1894" t="s">
        <v>86</v>
      </c>
      <c r="F1894" s="16" t="s">
        <v>3775</v>
      </c>
      <c r="G1894" s="16"/>
      <c r="H1894" t="s">
        <v>13</v>
      </c>
      <c r="I1894" t="s">
        <v>13</v>
      </c>
      <c r="J1894" t="s">
        <v>87</v>
      </c>
      <c r="K1894" t="s">
        <v>88</v>
      </c>
      <c r="L1894" t="s">
        <v>89</v>
      </c>
      <c r="N1894" t="s">
        <v>90</v>
      </c>
      <c r="O1894" s="1">
        <v>44727</v>
      </c>
      <c r="P1894" s="2"/>
      <c r="Q1894" s="2"/>
      <c r="R1894" s="1"/>
      <c r="U1894" s="1" t="str">
        <f t="shared" si="159"/>
        <v>2022</v>
      </c>
      <c r="V1894" s="1" t="str">
        <f>VLOOKUP(W1894,quarter[],2,FALSE)</f>
        <v>2nd</v>
      </c>
      <c r="W1894" s="1" t="str">
        <f t="shared" si="160"/>
        <v>June</v>
      </c>
      <c r="X1894" s="1" t="str">
        <f t="shared" si="161"/>
        <v>Brake, Cassi</v>
      </c>
      <c r="Y1894" s="1"/>
      <c r="Z1894" s="1"/>
      <c r="AA1894" s="1" t="s">
        <v>2829</v>
      </c>
      <c r="AB1894" s="1"/>
      <c r="AC1894" s="1"/>
      <c r="AD1894" s="1"/>
      <c r="AE1894" s="1"/>
    </row>
    <row r="1895" spans="1:31">
      <c r="A1895" t="str">
        <f t="shared" si="162"/>
        <v>2022-1894</v>
      </c>
      <c r="B1895" s="1">
        <v>44727</v>
      </c>
      <c r="C1895" s="1" t="s">
        <v>50</v>
      </c>
      <c r="D1895" t="s">
        <v>3776</v>
      </c>
      <c r="E1895" t="s">
        <v>86</v>
      </c>
      <c r="F1895" s="16" t="s">
        <v>3777</v>
      </c>
      <c r="G1895" s="16"/>
      <c r="H1895" t="s">
        <v>13</v>
      </c>
      <c r="I1895" t="s">
        <v>13</v>
      </c>
      <c r="J1895" t="s">
        <v>369</v>
      </c>
      <c r="K1895" t="s">
        <v>90</v>
      </c>
      <c r="L1895" t="s">
        <v>88</v>
      </c>
      <c r="N1895" t="s">
        <v>90</v>
      </c>
      <c r="O1895" s="1">
        <v>44727</v>
      </c>
      <c r="P1895" s="2"/>
      <c r="Q1895" s="2"/>
      <c r="R1895" s="1"/>
      <c r="U1895" s="1" t="str">
        <f t="shared" si="159"/>
        <v>2022</v>
      </c>
      <c r="V1895" s="1" t="str">
        <f>VLOOKUP(W1895,quarter[],2,FALSE)</f>
        <v>2nd</v>
      </c>
      <c r="W1895" s="1" t="str">
        <f t="shared" si="160"/>
        <v>June</v>
      </c>
      <c r="X1895" s="1" t="str">
        <f t="shared" si="161"/>
        <v>Calo, Robyn</v>
      </c>
      <c r="Y1895" s="1"/>
      <c r="Z1895" s="1"/>
      <c r="AA1895" s="1" t="s">
        <v>3778</v>
      </c>
      <c r="AB1895" s="1"/>
      <c r="AC1895" s="1"/>
      <c r="AD1895" s="1"/>
      <c r="AE1895" s="1"/>
    </row>
    <row r="1896" spans="1:31">
      <c r="A1896" t="str">
        <f t="shared" si="162"/>
        <v>2022-1895</v>
      </c>
      <c r="B1896" s="1">
        <v>44727</v>
      </c>
      <c r="C1896" s="1" t="s">
        <v>50</v>
      </c>
      <c r="D1896" t="s">
        <v>3779</v>
      </c>
      <c r="E1896" t="s">
        <v>86</v>
      </c>
      <c r="F1896" s="16" t="s">
        <v>3780</v>
      </c>
      <c r="G1896" s="16"/>
      <c r="H1896" t="s">
        <v>13</v>
      </c>
      <c r="I1896" t="s">
        <v>13</v>
      </c>
      <c r="J1896" t="s">
        <v>286</v>
      </c>
      <c r="K1896" t="s">
        <v>88</v>
      </c>
      <c r="L1896" t="s">
        <v>89</v>
      </c>
      <c r="N1896" t="s">
        <v>90</v>
      </c>
      <c r="O1896" s="1">
        <v>44727</v>
      </c>
      <c r="P1896" s="2"/>
      <c r="Q1896" s="2"/>
      <c r="R1896" s="1"/>
      <c r="U1896" s="1" t="str">
        <f t="shared" si="159"/>
        <v>2022</v>
      </c>
      <c r="V1896" s="1" t="str">
        <f>VLOOKUP(W1896,quarter[],2,FALSE)</f>
        <v>2nd</v>
      </c>
      <c r="W1896" s="1" t="str">
        <f t="shared" si="160"/>
        <v>June</v>
      </c>
      <c r="X1896" s="1" t="str">
        <f t="shared" si="161"/>
        <v>Calo, Robyn</v>
      </c>
      <c r="Y1896" s="1"/>
      <c r="Z1896" s="1"/>
      <c r="AA1896" s="1" t="s">
        <v>3781</v>
      </c>
      <c r="AB1896" s="1"/>
      <c r="AC1896" s="1"/>
      <c r="AD1896" s="1"/>
      <c r="AE1896" s="1"/>
    </row>
    <row r="1897" spans="1:31">
      <c r="A1897" t="str">
        <f t="shared" si="162"/>
        <v>2022-1896</v>
      </c>
      <c r="B1897" s="1">
        <v>44727</v>
      </c>
      <c r="C1897" s="1" t="s">
        <v>50</v>
      </c>
      <c r="D1897" t="s">
        <v>3782</v>
      </c>
      <c r="E1897" t="s">
        <v>86</v>
      </c>
      <c r="F1897" s="16" t="s">
        <v>3585</v>
      </c>
      <c r="G1897" s="16"/>
      <c r="H1897" t="s">
        <v>13</v>
      </c>
      <c r="I1897" t="s">
        <v>13</v>
      </c>
      <c r="J1897" t="s">
        <v>140</v>
      </c>
      <c r="K1897" t="s">
        <v>88</v>
      </c>
      <c r="L1897" t="s">
        <v>89</v>
      </c>
      <c r="N1897" t="s">
        <v>90</v>
      </c>
      <c r="O1897" s="1">
        <v>44727</v>
      </c>
      <c r="P1897" s="2"/>
      <c r="Q1897" s="2"/>
      <c r="R1897" s="1"/>
      <c r="U1897" s="1" t="str">
        <f t="shared" si="159"/>
        <v>2022</v>
      </c>
      <c r="V1897" s="1" t="str">
        <f>VLOOKUP(W1897,quarter[],2,FALSE)</f>
        <v>2nd</v>
      </c>
      <c r="W1897" s="1" t="str">
        <f t="shared" si="160"/>
        <v>June</v>
      </c>
      <c r="X1897" s="1" t="str">
        <f t="shared" si="161"/>
        <v>Calo, Robyn</v>
      </c>
      <c r="Y1897" s="1"/>
      <c r="Z1897" s="1"/>
      <c r="AA1897" s="1" t="s">
        <v>3783</v>
      </c>
      <c r="AB1897" s="1"/>
      <c r="AC1897" s="1"/>
      <c r="AD1897" s="1"/>
      <c r="AE1897" s="1"/>
    </row>
    <row r="1898" spans="1:31">
      <c r="A1898" t="str">
        <f t="shared" si="162"/>
        <v>2022-1897</v>
      </c>
      <c r="B1898" s="1">
        <v>44727</v>
      </c>
      <c r="C1898" s="1" t="s">
        <v>50</v>
      </c>
      <c r="D1898" t="s">
        <v>3784</v>
      </c>
      <c r="E1898" t="s">
        <v>86</v>
      </c>
      <c r="F1898" s="16" t="s">
        <v>3585</v>
      </c>
      <c r="G1898" s="16"/>
      <c r="H1898" t="s">
        <v>13</v>
      </c>
      <c r="I1898" t="s">
        <v>13</v>
      </c>
      <c r="J1898" t="s">
        <v>140</v>
      </c>
      <c r="K1898" t="s">
        <v>88</v>
      </c>
      <c r="L1898" t="s">
        <v>89</v>
      </c>
      <c r="N1898" t="s">
        <v>90</v>
      </c>
      <c r="O1898" s="1">
        <v>44727</v>
      </c>
      <c r="P1898" s="2"/>
      <c r="Q1898" s="2"/>
      <c r="R1898" s="1"/>
      <c r="U1898" s="1" t="str">
        <f t="shared" si="159"/>
        <v>2022</v>
      </c>
      <c r="V1898" s="1" t="str">
        <f>VLOOKUP(W1898,quarter[],2,FALSE)</f>
        <v>2nd</v>
      </c>
      <c r="W1898" s="1" t="str">
        <f t="shared" si="160"/>
        <v>June</v>
      </c>
      <c r="X1898" s="1" t="str">
        <f t="shared" si="161"/>
        <v>Calo, Robyn</v>
      </c>
      <c r="Y1898" s="1"/>
      <c r="Z1898" s="1"/>
      <c r="AA1898" s="1" t="s">
        <v>3785</v>
      </c>
      <c r="AB1898" s="1"/>
      <c r="AC1898" s="1"/>
      <c r="AD1898" s="1"/>
      <c r="AE1898" s="1"/>
    </row>
    <row r="1899" spans="1:31">
      <c r="A1899" t="str">
        <f t="shared" si="162"/>
        <v>2022-1898</v>
      </c>
      <c r="B1899" s="1">
        <v>44727</v>
      </c>
      <c r="C1899" s="1" t="s">
        <v>50</v>
      </c>
      <c r="D1899" t="s">
        <v>3784</v>
      </c>
      <c r="E1899" t="s">
        <v>86</v>
      </c>
      <c r="F1899" s="16" t="s">
        <v>3585</v>
      </c>
      <c r="G1899" s="16"/>
      <c r="H1899" t="s">
        <v>13</v>
      </c>
      <c r="I1899" t="s">
        <v>13</v>
      </c>
      <c r="J1899" t="s">
        <v>140</v>
      </c>
      <c r="K1899" t="s">
        <v>88</v>
      </c>
      <c r="L1899" t="s">
        <v>89</v>
      </c>
      <c r="N1899" t="s">
        <v>90</v>
      </c>
      <c r="O1899" s="1">
        <v>44727</v>
      </c>
      <c r="P1899" s="2"/>
      <c r="Q1899" s="2"/>
      <c r="R1899" s="1"/>
      <c r="U1899" s="1" t="str">
        <f t="shared" ref="U1899:U1902" si="163">TEXT(B1899,"yyyy")</f>
        <v>2022</v>
      </c>
      <c r="V1899" s="1" t="str">
        <f>VLOOKUP(W1899,quarter[],2,FALSE)</f>
        <v>2nd</v>
      </c>
      <c r="W1899" s="1" t="str">
        <f t="shared" ref="W1899:W1902" si="164">TEXT(B1899,"mmmm")</f>
        <v>June</v>
      </c>
      <c r="X1899" s="1" t="str">
        <f t="shared" ref="X1899:X1902" si="165">C1899</f>
        <v>Calo, Robyn</v>
      </c>
      <c r="Y1899" s="1"/>
      <c r="Z1899" s="1"/>
      <c r="AA1899" s="1" t="s">
        <v>3786</v>
      </c>
      <c r="AB1899" s="1"/>
      <c r="AC1899" s="1"/>
      <c r="AD1899" s="1"/>
      <c r="AE1899" s="1"/>
    </row>
    <row r="1900" spans="1:31">
      <c r="A1900" t="str">
        <f t="shared" si="162"/>
        <v>2022-1899</v>
      </c>
      <c r="B1900" s="1">
        <v>44727</v>
      </c>
      <c r="C1900" s="1" t="s">
        <v>50</v>
      </c>
      <c r="D1900" t="s">
        <v>3784</v>
      </c>
      <c r="E1900" t="s">
        <v>86</v>
      </c>
      <c r="F1900" s="16" t="s">
        <v>3585</v>
      </c>
      <c r="G1900" s="16"/>
      <c r="H1900" t="s">
        <v>13</v>
      </c>
      <c r="I1900" t="s">
        <v>13</v>
      </c>
      <c r="J1900" t="s">
        <v>140</v>
      </c>
      <c r="K1900" t="s">
        <v>88</v>
      </c>
      <c r="L1900" t="s">
        <v>89</v>
      </c>
      <c r="N1900" t="s">
        <v>90</v>
      </c>
      <c r="O1900" s="1">
        <v>44727</v>
      </c>
      <c r="P1900" s="2"/>
      <c r="Q1900" s="2"/>
      <c r="R1900" s="1"/>
      <c r="U1900" s="1" t="str">
        <f t="shared" si="163"/>
        <v>2022</v>
      </c>
      <c r="V1900" s="1" t="str">
        <f>VLOOKUP(W1900,quarter[],2,FALSE)</f>
        <v>2nd</v>
      </c>
      <c r="W1900" s="1" t="str">
        <f t="shared" si="164"/>
        <v>June</v>
      </c>
      <c r="X1900" s="1" t="str">
        <f t="shared" si="165"/>
        <v>Calo, Robyn</v>
      </c>
      <c r="Y1900" s="1"/>
      <c r="Z1900" s="1"/>
      <c r="AA1900" s="1" t="s">
        <v>3787</v>
      </c>
      <c r="AB1900" s="1"/>
      <c r="AC1900" s="1"/>
      <c r="AD1900" s="1"/>
      <c r="AE1900" s="1"/>
    </row>
    <row r="1901" spans="1:31">
      <c r="A1901" t="str">
        <f t="shared" si="162"/>
        <v>2022-1900</v>
      </c>
      <c r="B1901" s="1">
        <v>44727</v>
      </c>
      <c r="C1901" s="1" t="s">
        <v>50</v>
      </c>
      <c r="D1901" t="s">
        <v>3784</v>
      </c>
      <c r="E1901" t="s">
        <v>86</v>
      </c>
      <c r="F1901" s="16" t="s">
        <v>3585</v>
      </c>
      <c r="G1901" s="16"/>
      <c r="H1901" t="s">
        <v>13</v>
      </c>
      <c r="I1901" t="s">
        <v>13</v>
      </c>
      <c r="J1901" t="s">
        <v>140</v>
      </c>
      <c r="K1901" t="s">
        <v>88</v>
      </c>
      <c r="L1901" t="s">
        <v>89</v>
      </c>
      <c r="N1901" t="s">
        <v>90</v>
      </c>
      <c r="O1901" s="1">
        <v>44727</v>
      </c>
      <c r="P1901" s="2"/>
      <c r="Q1901" s="2"/>
      <c r="R1901" s="1"/>
      <c r="U1901" s="1" t="str">
        <f t="shared" si="163"/>
        <v>2022</v>
      </c>
      <c r="V1901" s="1" t="str">
        <f>VLOOKUP(W1901,quarter[],2,FALSE)</f>
        <v>2nd</v>
      </c>
      <c r="W1901" s="1" t="str">
        <f t="shared" si="164"/>
        <v>June</v>
      </c>
      <c r="X1901" s="1" t="str">
        <f t="shared" si="165"/>
        <v>Calo, Robyn</v>
      </c>
      <c r="Y1901" s="1"/>
      <c r="Z1901" s="1"/>
      <c r="AA1901" s="1" t="s">
        <v>3788</v>
      </c>
      <c r="AB1901" s="1"/>
      <c r="AC1901" s="1"/>
      <c r="AD1901" s="1"/>
      <c r="AE1901" s="1"/>
    </row>
    <row r="1902" spans="1:31">
      <c r="A1902" t="str">
        <f t="shared" si="162"/>
        <v>2022-1901</v>
      </c>
      <c r="B1902" s="1">
        <v>44727</v>
      </c>
      <c r="C1902" s="1" t="s">
        <v>50</v>
      </c>
      <c r="D1902" t="s">
        <v>3784</v>
      </c>
      <c r="E1902" t="s">
        <v>86</v>
      </c>
      <c r="F1902" s="16" t="s">
        <v>3585</v>
      </c>
      <c r="G1902" s="16"/>
      <c r="H1902" t="s">
        <v>13</v>
      </c>
      <c r="I1902" t="s">
        <v>13</v>
      </c>
      <c r="J1902" t="s">
        <v>140</v>
      </c>
      <c r="K1902" t="s">
        <v>88</v>
      </c>
      <c r="L1902" t="s">
        <v>89</v>
      </c>
      <c r="N1902" t="s">
        <v>90</v>
      </c>
      <c r="O1902" s="1">
        <v>44727</v>
      </c>
      <c r="P1902" s="2"/>
      <c r="Q1902" s="2"/>
      <c r="R1902" s="1"/>
      <c r="U1902" s="1" t="str">
        <f t="shared" si="163"/>
        <v>2022</v>
      </c>
      <c r="V1902" s="1" t="str">
        <f>VLOOKUP(W1902,quarter[],2,FALSE)</f>
        <v>2nd</v>
      </c>
      <c r="W1902" s="1" t="str">
        <f t="shared" si="164"/>
        <v>June</v>
      </c>
      <c r="X1902" s="1" t="str">
        <f t="shared" si="165"/>
        <v>Calo, Robyn</v>
      </c>
      <c r="Y1902" s="1"/>
      <c r="Z1902" s="1"/>
      <c r="AA1902" s="1" t="s">
        <v>3789</v>
      </c>
      <c r="AB1902" s="1"/>
      <c r="AC1902" s="1"/>
      <c r="AD1902" s="1"/>
      <c r="AE1902" s="1"/>
    </row>
    <row r="1903" spans="1:31">
      <c r="A1903" t="str">
        <f t="shared" si="162"/>
        <v>2022-1902</v>
      </c>
      <c r="B1903" s="1">
        <v>44727</v>
      </c>
      <c r="C1903" s="1" t="s">
        <v>53</v>
      </c>
      <c r="D1903" t="s">
        <v>3790</v>
      </c>
      <c r="E1903" t="s">
        <v>86</v>
      </c>
      <c r="F1903" s="16" t="s">
        <v>3791</v>
      </c>
      <c r="G1903" s="16"/>
      <c r="H1903" t="s">
        <v>13</v>
      </c>
      <c r="I1903" t="s">
        <v>3792</v>
      </c>
      <c r="J1903" t="s">
        <v>87</v>
      </c>
      <c r="K1903" t="s">
        <v>88</v>
      </c>
      <c r="L1903" t="s">
        <v>89</v>
      </c>
      <c r="N1903" t="s">
        <v>90</v>
      </c>
      <c r="O1903" s="1">
        <v>44732</v>
      </c>
      <c r="P1903" s="2"/>
      <c r="Q1903" s="2"/>
      <c r="R1903" s="1"/>
      <c r="U1903" s="1" t="str">
        <f t="shared" ref="U1903:U1934" si="166">TEXT(B1903,"yyyy")</f>
        <v>2022</v>
      </c>
      <c r="V1903" s="1" t="str">
        <f>VLOOKUP(W1903,quarter[],2,FALSE)</f>
        <v>2nd</v>
      </c>
      <c r="W1903" s="1" t="str">
        <f t="shared" ref="W1903:W1934" si="167">TEXT(B1903,"mmmm")</f>
        <v>June</v>
      </c>
      <c r="X1903" s="1" t="str">
        <f t="shared" ref="X1903:X1934" si="168">C1903</f>
        <v>Perry, April</v>
      </c>
      <c r="Y1903" s="1"/>
      <c r="Z1903" s="1"/>
      <c r="AA1903" s="1" t="s">
        <v>125</v>
      </c>
      <c r="AB1903" s="1"/>
      <c r="AC1903" s="1"/>
      <c r="AD1903" s="1"/>
      <c r="AE1903" s="1"/>
    </row>
    <row r="1904" spans="1:31">
      <c r="A1904" t="str">
        <f t="shared" si="162"/>
        <v>2022-1903</v>
      </c>
      <c r="B1904" s="1">
        <v>44727</v>
      </c>
      <c r="C1904" s="1" t="s">
        <v>49</v>
      </c>
      <c r="D1904" t="s">
        <v>3793</v>
      </c>
      <c r="E1904" t="s">
        <v>86</v>
      </c>
      <c r="F1904" s="16" t="s">
        <v>3794</v>
      </c>
      <c r="G1904" s="16"/>
      <c r="H1904" t="s">
        <v>13</v>
      </c>
      <c r="I1904" t="s">
        <v>13</v>
      </c>
      <c r="J1904" t="s">
        <v>87</v>
      </c>
      <c r="K1904" t="s">
        <v>88</v>
      </c>
      <c r="L1904" t="s">
        <v>89</v>
      </c>
      <c r="N1904" t="s">
        <v>90</v>
      </c>
      <c r="O1904" s="1">
        <v>44735</v>
      </c>
      <c r="P1904" s="2"/>
      <c r="Q1904" s="2"/>
      <c r="R1904" s="1"/>
      <c r="U1904" s="1" t="str">
        <f t="shared" si="166"/>
        <v>2022</v>
      </c>
      <c r="V1904" s="1" t="str">
        <f>VLOOKUP(W1904,quarter[],2,FALSE)</f>
        <v>2nd</v>
      </c>
      <c r="W1904" s="1" t="str">
        <f t="shared" si="167"/>
        <v>June</v>
      </c>
      <c r="X1904" s="1" t="str">
        <f t="shared" si="168"/>
        <v>Brake, Cassi</v>
      </c>
      <c r="Y1904" s="1"/>
      <c r="Z1904" s="1"/>
      <c r="AA1904" s="1" t="s">
        <v>815</v>
      </c>
      <c r="AB1904" s="1"/>
      <c r="AC1904" s="1"/>
      <c r="AD1904" s="1"/>
      <c r="AE1904" s="1"/>
    </row>
    <row r="1905" spans="1:31">
      <c r="A1905" t="str">
        <f t="shared" si="162"/>
        <v>2022-1904</v>
      </c>
      <c r="B1905" s="1">
        <v>44727</v>
      </c>
      <c r="C1905" s="1" t="s">
        <v>50</v>
      </c>
      <c r="D1905" t="s">
        <v>3795</v>
      </c>
      <c r="E1905" t="s">
        <v>86</v>
      </c>
      <c r="F1905" s="16" t="s">
        <v>2798</v>
      </c>
      <c r="G1905" s="16"/>
      <c r="H1905" t="s">
        <v>13</v>
      </c>
      <c r="I1905" t="s">
        <v>13</v>
      </c>
      <c r="J1905" t="s">
        <v>140</v>
      </c>
      <c r="K1905" t="s">
        <v>88</v>
      </c>
      <c r="L1905" t="s">
        <v>89</v>
      </c>
      <c r="N1905" t="s">
        <v>90</v>
      </c>
      <c r="O1905" s="1">
        <v>44728</v>
      </c>
      <c r="P1905" s="2"/>
      <c r="Q1905" s="2"/>
      <c r="R1905" s="1"/>
      <c r="U1905" s="1" t="str">
        <f t="shared" si="166"/>
        <v>2022</v>
      </c>
      <c r="V1905" s="1" t="str">
        <f>VLOOKUP(W1905,quarter[],2,FALSE)</f>
        <v>2nd</v>
      </c>
      <c r="W1905" s="1" t="str">
        <f t="shared" si="167"/>
        <v>June</v>
      </c>
      <c r="X1905" s="1" t="str">
        <f t="shared" si="168"/>
        <v>Calo, Robyn</v>
      </c>
      <c r="Y1905" s="1"/>
      <c r="Z1905" s="1"/>
      <c r="AA1905" s="1" t="s">
        <v>3796</v>
      </c>
      <c r="AB1905" s="1"/>
      <c r="AC1905" s="1"/>
      <c r="AD1905" s="1"/>
      <c r="AE1905" s="1"/>
    </row>
    <row r="1906" spans="1:31">
      <c r="A1906" t="str">
        <f t="shared" si="162"/>
        <v>2022-1905</v>
      </c>
      <c r="B1906" s="1">
        <v>44727</v>
      </c>
      <c r="C1906" s="1" t="s">
        <v>50</v>
      </c>
      <c r="D1906" t="s">
        <v>3797</v>
      </c>
      <c r="E1906" t="s">
        <v>86</v>
      </c>
      <c r="F1906" s="16" t="s">
        <v>2177</v>
      </c>
      <c r="G1906" s="16"/>
      <c r="H1906" t="s">
        <v>13</v>
      </c>
      <c r="I1906" t="s">
        <v>13</v>
      </c>
      <c r="J1906" t="s">
        <v>140</v>
      </c>
      <c r="K1906" t="s">
        <v>88</v>
      </c>
      <c r="L1906" t="s">
        <v>89</v>
      </c>
      <c r="N1906" t="s">
        <v>90</v>
      </c>
      <c r="O1906" s="1">
        <v>44728</v>
      </c>
      <c r="P1906" s="2"/>
      <c r="Q1906" s="2"/>
      <c r="R1906" s="1"/>
      <c r="U1906" s="1" t="str">
        <f t="shared" si="166"/>
        <v>2022</v>
      </c>
      <c r="V1906" s="1" t="str">
        <f>VLOOKUP(W1906,quarter[],2,FALSE)</f>
        <v>2nd</v>
      </c>
      <c r="W1906" s="1" t="str">
        <f t="shared" si="167"/>
        <v>June</v>
      </c>
      <c r="X1906" s="1" t="str">
        <f t="shared" si="168"/>
        <v>Calo, Robyn</v>
      </c>
      <c r="Y1906" s="1"/>
      <c r="Z1906" s="1"/>
      <c r="AA1906" s="1" t="s">
        <v>3798</v>
      </c>
      <c r="AB1906" s="1"/>
      <c r="AC1906" s="1"/>
      <c r="AD1906" s="1"/>
      <c r="AE1906" s="1"/>
    </row>
    <row r="1907" spans="1:31">
      <c r="A1907" t="str">
        <f t="shared" si="162"/>
        <v>2022-1906</v>
      </c>
      <c r="B1907" s="1">
        <v>44727</v>
      </c>
      <c r="C1907" s="1" t="s">
        <v>50</v>
      </c>
      <c r="D1907" t="s">
        <v>3799</v>
      </c>
      <c r="E1907" t="s">
        <v>86</v>
      </c>
      <c r="F1907" s="16" t="s">
        <v>3800</v>
      </c>
      <c r="G1907" s="16"/>
      <c r="H1907" t="s">
        <v>714</v>
      </c>
      <c r="I1907" t="s">
        <v>13</v>
      </c>
      <c r="J1907" t="s">
        <v>87</v>
      </c>
      <c r="K1907" t="s">
        <v>90</v>
      </c>
      <c r="L1907" t="s">
        <v>88</v>
      </c>
      <c r="N1907" t="s">
        <v>90</v>
      </c>
      <c r="O1907" s="1">
        <v>44728</v>
      </c>
      <c r="P1907" s="2"/>
      <c r="Q1907" s="2"/>
      <c r="R1907" s="1"/>
      <c r="U1907" s="1" t="str">
        <f t="shared" si="166"/>
        <v>2022</v>
      </c>
      <c r="V1907" s="1" t="str">
        <f>VLOOKUP(W1907,quarter[],2,FALSE)</f>
        <v>2nd</v>
      </c>
      <c r="W1907" s="1" t="str">
        <f t="shared" si="167"/>
        <v>June</v>
      </c>
      <c r="X1907" s="1" t="str">
        <f t="shared" si="168"/>
        <v>Calo, Robyn</v>
      </c>
      <c r="Y1907" s="1"/>
      <c r="Z1907" s="1"/>
      <c r="AA1907" s="1" t="s">
        <v>3801</v>
      </c>
      <c r="AB1907" s="1"/>
      <c r="AC1907" s="1"/>
      <c r="AD1907" s="1"/>
      <c r="AE1907" s="1"/>
    </row>
    <row r="1908" spans="1:31">
      <c r="A1908" t="str">
        <f t="shared" si="162"/>
        <v>2022-1907</v>
      </c>
      <c r="B1908" s="1">
        <v>44727</v>
      </c>
      <c r="C1908" s="1" t="s">
        <v>50</v>
      </c>
      <c r="D1908" t="s">
        <v>3802</v>
      </c>
      <c r="E1908" t="s">
        <v>86</v>
      </c>
      <c r="F1908" s="16" t="s">
        <v>2177</v>
      </c>
      <c r="G1908" s="16"/>
      <c r="H1908" t="s">
        <v>13</v>
      </c>
      <c r="I1908" t="s">
        <v>13</v>
      </c>
      <c r="J1908" t="s">
        <v>140</v>
      </c>
      <c r="K1908" t="s">
        <v>88</v>
      </c>
      <c r="L1908" t="s">
        <v>89</v>
      </c>
      <c r="N1908" t="s">
        <v>90</v>
      </c>
      <c r="O1908" s="1">
        <v>44728</v>
      </c>
      <c r="P1908" s="2"/>
      <c r="Q1908" s="2"/>
      <c r="R1908" s="1"/>
      <c r="U1908" s="1" t="str">
        <f t="shared" si="166"/>
        <v>2022</v>
      </c>
      <c r="V1908" s="1" t="str">
        <f>VLOOKUP(W1908,quarter[],2,FALSE)</f>
        <v>2nd</v>
      </c>
      <c r="W1908" s="1" t="str">
        <f t="shared" si="167"/>
        <v>June</v>
      </c>
      <c r="X1908" s="1" t="str">
        <f t="shared" si="168"/>
        <v>Calo, Robyn</v>
      </c>
      <c r="Y1908" s="1"/>
      <c r="Z1908" s="1"/>
      <c r="AA1908" s="1" t="s">
        <v>3803</v>
      </c>
      <c r="AB1908" s="1"/>
      <c r="AC1908" s="1"/>
      <c r="AD1908" s="1"/>
      <c r="AE1908" s="1"/>
    </row>
    <row r="1909" spans="1:31">
      <c r="A1909" t="str">
        <f t="shared" si="162"/>
        <v>2022-1908</v>
      </c>
      <c r="B1909" s="1">
        <v>44727</v>
      </c>
      <c r="C1909" s="1" t="s">
        <v>48</v>
      </c>
      <c r="D1909" t="s">
        <v>3804</v>
      </c>
      <c r="E1909" t="s">
        <v>86</v>
      </c>
      <c r="F1909" s="16" t="s">
        <v>2032</v>
      </c>
      <c r="G1909" s="16"/>
      <c r="H1909" t="s">
        <v>3568</v>
      </c>
      <c r="I1909" t="s">
        <v>13</v>
      </c>
      <c r="J1909" t="s">
        <v>87</v>
      </c>
      <c r="K1909" t="s">
        <v>88</v>
      </c>
      <c r="L1909" t="s">
        <v>89</v>
      </c>
      <c r="N1909" t="s">
        <v>90</v>
      </c>
      <c r="O1909" s="1">
        <v>44728</v>
      </c>
      <c r="P1909" s="2"/>
      <c r="Q1909" s="2"/>
      <c r="R1909" s="1"/>
      <c r="U1909" s="1" t="str">
        <f t="shared" si="166"/>
        <v>2022</v>
      </c>
      <c r="V1909" s="1" t="str">
        <f>VLOOKUP(W1909,quarter[],2,FALSE)</f>
        <v>2nd</v>
      </c>
      <c r="W1909" s="1" t="str">
        <f t="shared" si="167"/>
        <v>June</v>
      </c>
      <c r="X1909" s="1" t="str">
        <f t="shared" si="168"/>
        <v>Alexander, Lindsay</v>
      </c>
      <c r="Y1909" s="1"/>
      <c r="Z1909" s="1"/>
      <c r="AA1909" s="1" t="s">
        <v>3805</v>
      </c>
      <c r="AB1909" s="1"/>
      <c r="AC1909" s="1"/>
      <c r="AD1909" s="1"/>
      <c r="AE1909" s="1"/>
    </row>
    <row r="1910" spans="1:31">
      <c r="A1910" t="str">
        <f t="shared" si="162"/>
        <v>2022-1909</v>
      </c>
      <c r="B1910" s="1">
        <v>44727</v>
      </c>
      <c r="C1910" s="1" t="s">
        <v>49</v>
      </c>
      <c r="D1910" t="s">
        <v>3806</v>
      </c>
      <c r="E1910" t="s">
        <v>86</v>
      </c>
      <c r="F1910" s="16" t="s">
        <v>2032</v>
      </c>
      <c r="G1910" s="16"/>
      <c r="H1910" t="s">
        <v>13</v>
      </c>
      <c r="I1910" t="s">
        <v>13</v>
      </c>
      <c r="J1910" t="s">
        <v>87</v>
      </c>
      <c r="K1910" t="s">
        <v>88</v>
      </c>
      <c r="L1910" t="s">
        <v>89</v>
      </c>
      <c r="N1910" t="s">
        <v>90</v>
      </c>
      <c r="O1910" s="1">
        <v>44728</v>
      </c>
      <c r="P1910" s="2"/>
      <c r="Q1910" s="2"/>
      <c r="R1910" s="1"/>
      <c r="U1910" s="1" t="str">
        <f t="shared" si="166"/>
        <v>2022</v>
      </c>
      <c r="V1910" s="1" t="str">
        <f>VLOOKUP(W1910,quarter[],2,FALSE)</f>
        <v>2nd</v>
      </c>
      <c r="W1910" s="1" t="str">
        <f t="shared" si="167"/>
        <v>June</v>
      </c>
      <c r="X1910" s="1" t="str">
        <f t="shared" si="168"/>
        <v>Brake, Cassi</v>
      </c>
      <c r="Y1910" s="1"/>
      <c r="Z1910" s="1"/>
      <c r="AA1910" s="1" t="s">
        <v>430</v>
      </c>
      <c r="AB1910" s="1"/>
      <c r="AC1910" s="1"/>
      <c r="AD1910" s="1"/>
      <c r="AE1910" s="1"/>
    </row>
    <row r="1911" spans="1:31">
      <c r="A1911" t="str">
        <f t="shared" si="162"/>
        <v>2022-1910</v>
      </c>
      <c r="B1911" s="1">
        <v>44728</v>
      </c>
      <c r="C1911" s="1" t="s">
        <v>50</v>
      </c>
      <c r="D1911" t="s">
        <v>3807</v>
      </c>
      <c r="E1911" t="s">
        <v>86</v>
      </c>
      <c r="F1911" s="16" t="s">
        <v>2177</v>
      </c>
      <c r="G1911" s="16"/>
      <c r="H1911" t="s">
        <v>13</v>
      </c>
      <c r="I1911" t="s">
        <v>13</v>
      </c>
      <c r="J1911" t="s">
        <v>140</v>
      </c>
      <c r="K1911" t="s">
        <v>88</v>
      </c>
      <c r="L1911" t="s">
        <v>89</v>
      </c>
      <c r="N1911" t="s">
        <v>90</v>
      </c>
      <c r="O1911" s="1">
        <v>44728</v>
      </c>
      <c r="P1911" s="2"/>
      <c r="Q1911" s="2"/>
      <c r="R1911" s="1"/>
      <c r="U1911" s="1" t="str">
        <f t="shared" si="166"/>
        <v>2022</v>
      </c>
      <c r="V1911" s="1" t="str">
        <f>VLOOKUP(W1911,quarter[],2,FALSE)</f>
        <v>2nd</v>
      </c>
      <c r="W1911" s="1" t="str">
        <f t="shared" si="167"/>
        <v>June</v>
      </c>
      <c r="X1911" s="1" t="str">
        <f t="shared" si="168"/>
        <v>Calo, Robyn</v>
      </c>
      <c r="Y1911" s="1"/>
      <c r="Z1911" s="1"/>
      <c r="AA1911" s="1" t="s">
        <v>3808</v>
      </c>
      <c r="AB1911" s="1"/>
      <c r="AC1911" s="1"/>
      <c r="AD1911" s="1"/>
      <c r="AE1911" s="1"/>
    </row>
    <row r="1912" spans="1:31">
      <c r="A1912" t="str">
        <f t="shared" si="162"/>
        <v>2022-1911</v>
      </c>
      <c r="B1912" s="1">
        <v>44728</v>
      </c>
      <c r="C1912" s="1" t="s">
        <v>50</v>
      </c>
      <c r="D1912" t="s">
        <v>3809</v>
      </c>
      <c r="E1912" t="s">
        <v>220</v>
      </c>
      <c r="F1912" s="16" t="s">
        <v>3810</v>
      </c>
      <c r="G1912" s="16"/>
      <c r="H1912" t="s">
        <v>3811</v>
      </c>
      <c r="I1912" t="s">
        <v>13</v>
      </c>
      <c r="J1912" t="s">
        <v>99</v>
      </c>
      <c r="K1912" t="s">
        <v>88</v>
      </c>
      <c r="L1912" t="s">
        <v>89</v>
      </c>
      <c r="N1912" t="s">
        <v>90</v>
      </c>
      <c r="O1912" s="1">
        <v>44728</v>
      </c>
      <c r="P1912" s="2"/>
      <c r="Q1912" s="2"/>
      <c r="R1912" s="1"/>
      <c r="U1912" s="1" t="str">
        <f t="shared" si="166"/>
        <v>2022</v>
      </c>
      <c r="V1912" s="1" t="str">
        <f>VLOOKUP(W1912,quarter[],2,FALSE)</f>
        <v>2nd</v>
      </c>
      <c r="W1912" s="1" t="str">
        <f t="shared" si="167"/>
        <v>June</v>
      </c>
      <c r="X1912" s="1" t="str">
        <f t="shared" si="168"/>
        <v>Calo, Robyn</v>
      </c>
      <c r="Y1912" s="1"/>
      <c r="Z1912" s="1"/>
      <c r="AA1912" s="1" t="s">
        <v>3812</v>
      </c>
      <c r="AB1912" s="1"/>
      <c r="AC1912" s="1"/>
      <c r="AD1912" s="1"/>
      <c r="AE1912" s="1"/>
    </row>
    <row r="1913" spans="1:31">
      <c r="A1913" t="str">
        <f t="shared" si="162"/>
        <v>2022-1912</v>
      </c>
      <c r="B1913" s="1">
        <v>44728</v>
      </c>
      <c r="C1913" s="1" t="s">
        <v>48</v>
      </c>
      <c r="D1913" t="s">
        <v>1426</v>
      </c>
      <c r="E1913" t="s">
        <v>220</v>
      </c>
      <c r="F1913" s="16" t="s">
        <v>3813</v>
      </c>
      <c r="G1913" s="16"/>
      <c r="H1913" t="s">
        <v>3814</v>
      </c>
      <c r="I1913" t="s">
        <v>3815</v>
      </c>
      <c r="J1913" t="s">
        <v>87</v>
      </c>
      <c r="K1913" t="s">
        <v>90</v>
      </c>
      <c r="L1913" t="s">
        <v>90</v>
      </c>
      <c r="N1913" t="s">
        <v>90</v>
      </c>
      <c r="O1913" s="1">
        <v>44733</v>
      </c>
      <c r="P1913" s="2"/>
      <c r="Q1913" s="2"/>
      <c r="R1913" s="1"/>
      <c r="U1913" s="1" t="str">
        <f t="shared" si="166"/>
        <v>2022</v>
      </c>
      <c r="V1913" s="1" t="str">
        <f>VLOOKUP(W1913,quarter[],2,FALSE)</f>
        <v>2nd</v>
      </c>
      <c r="W1913" s="1" t="str">
        <f t="shared" si="167"/>
        <v>June</v>
      </c>
      <c r="X1913" s="1" t="str">
        <f t="shared" si="168"/>
        <v>Alexander, Lindsay</v>
      </c>
      <c r="Y1913" s="1"/>
      <c r="Z1913" s="1"/>
      <c r="AA1913" s="1" t="s">
        <v>3816</v>
      </c>
      <c r="AB1913" s="1"/>
      <c r="AC1913" s="1"/>
      <c r="AD1913" s="1"/>
      <c r="AE1913" s="1"/>
    </row>
    <row r="1914" spans="1:31">
      <c r="A1914" t="str">
        <f t="shared" si="162"/>
        <v>2022-1913</v>
      </c>
      <c r="B1914" s="1">
        <v>44728</v>
      </c>
      <c r="C1914" s="1" t="s">
        <v>49</v>
      </c>
      <c r="D1914" t="s">
        <v>3817</v>
      </c>
      <c r="E1914" t="s">
        <v>86</v>
      </c>
      <c r="F1914" s="16" t="s">
        <v>2032</v>
      </c>
      <c r="G1914" s="16"/>
      <c r="H1914" t="s">
        <v>13</v>
      </c>
      <c r="I1914" t="s">
        <v>13</v>
      </c>
      <c r="J1914" t="s">
        <v>87</v>
      </c>
      <c r="K1914" t="s">
        <v>88</v>
      </c>
      <c r="L1914" t="s">
        <v>89</v>
      </c>
      <c r="N1914" t="s">
        <v>90</v>
      </c>
      <c r="O1914" s="1">
        <v>44732</v>
      </c>
      <c r="P1914" s="2"/>
      <c r="Q1914" s="2"/>
      <c r="R1914" s="1"/>
      <c r="U1914" s="1" t="str">
        <f t="shared" si="166"/>
        <v>2022</v>
      </c>
      <c r="V1914" s="1" t="str">
        <f>VLOOKUP(W1914,quarter[],2,FALSE)</f>
        <v>2nd</v>
      </c>
      <c r="W1914" s="1" t="str">
        <f t="shared" si="167"/>
        <v>June</v>
      </c>
      <c r="X1914" s="1" t="str">
        <f t="shared" si="168"/>
        <v>Brake, Cassi</v>
      </c>
      <c r="Y1914" s="1"/>
      <c r="Z1914" s="1"/>
      <c r="AA1914" s="1" t="s">
        <v>3818</v>
      </c>
      <c r="AB1914" s="1"/>
      <c r="AC1914" s="1"/>
      <c r="AD1914" s="1"/>
      <c r="AE1914" s="1"/>
    </row>
    <row r="1915" spans="1:31">
      <c r="A1915" t="str">
        <f t="shared" si="162"/>
        <v>2022-1914</v>
      </c>
      <c r="B1915" s="1">
        <v>44728</v>
      </c>
      <c r="C1915" s="1" t="s">
        <v>50</v>
      </c>
      <c r="D1915" t="s">
        <v>3819</v>
      </c>
      <c r="E1915" t="s">
        <v>86</v>
      </c>
      <c r="F1915" s="16" t="s">
        <v>3820</v>
      </c>
      <c r="G1915" s="16"/>
      <c r="H1915" t="s">
        <v>13</v>
      </c>
      <c r="I1915" t="s">
        <v>13</v>
      </c>
      <c r="J1915" t="s">
        <v>99</v>
      </c>
      <c r="K1915" t="s">
        <v>88</v>
      </c>
      <c r="L1915" t="s">
        <v>89</v>
      </c>
      <c r="N1915" t="s">
        <v>90</v>
      </c>
      <c r="O1915" s="1">
        <v>44728</v>
      </c>
      <c r="P1915" s="2"/>
      <c r="Q1915" s="2"/>
      <c r="R1915" s="1"/>
      <c r="U1915" s="1" t="str">
        <f t="shared" si="166"/>
        <v>2022</v>
      </c>
      <c r="V1915" s="1" t="str">
        <f>VLOOKUP(W1915,quarter[],2,FALSE)</f>
        <v>2nd</v>
      </c>
      <c r="W1915" s="1" t="str">
        <f t="shared" si="167"/>
        <v>June</v>
      </c>
      <c r="X1915" s="1" t="str">
        <f t="shared" si="168"/>
        <v>Calo, Robyn</v>
      </c>
      <c r="Y1915" s="1"/>
      <c r="Z1915" s="1"/>
      <c r="AA1915" s="1" t="s">
        <v>3821</v>
      </c>
      <c r="AB1915" s="1"/>
      <c r="AC1915" s="1"/>
      <c r="AD1915" s="1"/>
      <c r="AE1915" s="1"/>
    </row>
    <row r="1916" spans="1:31">
      <c r="A1916" t="str">
        <f t="shared" si="162"/>
        <v>2022-1915</v>
      </c>
      <c r="B1916" s="1">
        <v>44728</v>
      </c>
      <c r="C1916" s="1" t="s">
        <v>50</v>
      </c>
      <c r="D1916" t="s">
        <v>3822</v>
      </c>
      <c r="E1916" t="s">
        <v>86</v>
      </c>
      <c r="F1916" s="16" t="s">
        <v>3823</v>
      </c>
      <c r="G1916" s="16"/>
      <c r="H1916" t="s">
        <v>13</v>
      </c>
      <c r="I1916" t="s">
        <v>3824</v>
      </c>
      <c r="J1916" t="s">
        <v>87</v>
      </c>
      <c r="K1916" t="s">
        <v>90</v>
      </c>
      <c r="L1916" t="s">
        <v>90</v>
      </c>
      <c r="N1916" t="s">
        <v>90</v>
      </c>
      <c r="O1916" s="1">
        <v>44728</v>
      </c>
      <c r="P1916" s="2"/>
      <c r="Q1916" s="2"/>
      <c r="R1916" s="1"/>
      <c r="U1916" s="1" t="str">
        <f t="shared" si="166"/>
        <v>2022</v>
      </c>
      <c r="V1916" s="1" t="str">
        <f>VLOOKUP(W1916,quarter[],2,FALSE)</f>
        <v>2nd</v>
      </c>
      <c r="W1916" s="1" t="str">
        <f t="shared" si="167"/>
        <v>June</v>
      </c>
      <c r="X1916" s="1" t="str">
        <f t="shared" si="168"/>
        <v>Calo, Robyn</v>
      </c>
      <c r="Y1916" s="1"/>
      <c r="Z1916" s="1"/>
      <c r="AA1916" s="1" t="s">
        <v>3825</v>
      </c>
      <c r="AB1916" s="1"/>
      <c r="AC1916" s="1"/>
      <c r="AD1916" s="1"/>
      <c r="AE1916" s="1"/>
    </row>
    <row r="1917" spans="1:31">
      <c r="A1917" t="str">
        <f t="shared" si="162"/>
        <v>2022-1916</v>
      </c>
      <c r="B1917" s="1">
        <v>44728</v>
      </c>
      <c r="C1917" s="1" t="s">
        <v>49</v>
      </c>
      <c r="D1917" t="s">
        <v>3826</v>
      </c>
      <c r="E1917" t="s">
        <v>86</v>
      </c>
      <c r="F1917" s="16" t="s">
        <v>3827</v>
      </c>
      <c r="G1917" s="16"/>
      <c r="H1917" t="s">
        <v>13</v>
      </c>
      <c r="I1917" t="s">
        <v>13</v>
      </c>
      <c r="J1917" t="s">
        <v>87</v>
      </c>
      <c r="K1917" t="s">
        <v>88</v>
      </c>
      <c r="L1917" t="s">
        <v>89</v>
      </c>
      <c r="N1917" t="s">
        <v>90</v>
      </c>
      <c r="O1917" s="1">
        <v>44734</v>
      </c>
      <c r="P1917" s="2"/>
      <c r="Q1917" s="2"/>
      <c r="R1917" s="1"/>
      <c r="U1917" s="1" t="str">
        <f t="shared" si="166"/>
        <v>2022</v>
      </c>
      <c r="V1917" s="1" t="str">
        <f>VLOOKUP(W1917,quarter[],2,FALSE)</f>
        <v>2nd</v>
      </c>
      <c r="W1917" s="1" t="str">
        <f t="shared" si="167"/>
        <v>June</v>
      </c>
      <c r="X1917" s="1" t="str">
        <f t="shared" si="168"/>
        <v>Brake, Cassi</v>
      </c>
      <c r="Y1917" s="1"/>
      <c r="Z1917" s="1"/>
      <c r="AA1917" s="1" t="s">
        <v>3828</v>
      </c>
      <c r="AB1917" s="1"/>
      <c r="AC1917" s="1"/>
      <c r="AD1917" s="1"/>
      <c r="AE1917" s="1"/>
    </row>
    <row r="1918" spans="1:31">
      <c r="A1918" t="str">
        <f t="shared" si="162"/>
        <v>2022-1917</v>
      </c>
      <c r="B1918" s="1">
        <v>44728</v>
      </c>
      <c r="C1918" s="1" t="s">
        <v>51</v>
      </c>
      <c r="D1918" t="s">
        <v>3829</v>
      </c>
      <c r="E1918" t="s">
        <v>86</v>
      </c>
      <c r="F1918" s="16" t="s">
        <v>3830</v>
      </c>
      <c r="G1918" s="16"/>
      <c r="H1918" t="s">
        <v>13</v>
      </c>
      <c r="I1918" t="s">
        <v>13</v>
      </c>
      <c r="J1918" t="s">
        <v>99</v>
      </c>
      <c r="K1918" t="s">
        <v>88</v>
      </c>
      <c r="L1918" t="s">
        <v>89</v>
      </c>
      <c r="N1918" t="s">
        <v>90</v>
      </c>
      <c r="O1918" s="1">
        <v>44733</v>
      </c>
      <c r="P1918" s="2"/>
      <c r="Q1918" s="2"/>
      <c r="R1918" s="1"/>
      <c r="U1918" s="1" t="str">
        <f t="shared" si="166"/>
        <v>2022</v>
      </c>
      <c r="V1918" s="1" t="str">
        <f>VLOOKUP(W1918,quarter[],2,FALSE)</f>
        <v>2nd</v>
      </c>
      <c r="W1918" s="1" t="str">
        <f t="shared" si="167"/>
        <v>June</v>
      </c>
      <c r="X1918" s="1" t="str">
        <f t="shared" si="168"/>
        <v>Clecak, Megan</v>
      </c>
      <c r="Y1918" s="1"/>
      <c r="Z1918" s="1"/>
      <c r="AA1918" s="1" t="s">
        <v>430</v>
      </c>
      <c r="AB1918" s="1"/>
      <c r="AC1918" s="1"/>
      <c r="AD1918" s="1"/>
      <c r="AE1918" s="1"/>
    </row>
    <row r="1919" spans="1:31">
      <c r="A1919" t="str">
        <f t="shared" si="162"/>
        <v>2022-1918</v>
      </c>
      <c r="B1919" s="1">
        <v>44728</v>
      </c>
      <c r="C1919" s="1" t="s">
        <v>51</v>
      </c>
      <c r="D1919" t="s">
        <v>3831</v>
      </c>
      <c r="E1919" t="s">
        <v>86</v>
      </c>
      <c r="F1919" s="16" t="s">
        <v>3832</v>
      </c>
      <c r="G1919" s="16"/>
      <c r="H1919" t="s">
        <v>3833</v>
      </c>
      <c r="I1919" t="s">
        <v>3834</v>
      </c>
      <c r="J1919" t="s">
        <v>87</v>
      </c>
      <c r="K1919" t="s">
        <v>90</v>
      </c>
      <c r="L1919" t="s">
        <v>90</v>
      </c>
      <c r="N1919" t="s">
        <v>90</v>
      </c>
      <c r="O1919" s="1">
        <v>44755</v>
      </c>
      <c r="P1919" s="2"/>
      <c r="Q1919" s="2"/>
      <c r="R1919" s="1"/>
      <c r="U1919" s="1" t="str">
        <f t="shared" si="166"/>
        <v>2022</v>
      </c>
      <c r="V1919" s="1" t="str">
        <f>VLOOKUP(W1919,quarter[],2,FALSE)</f>
        <v>2nd</v>
      </c>
      <c r="W1919" s="1" t="str">
        <f t="shared" si="167"/>
        <v>June</v>
      </c>
      <c r="X1919" s="1" t="str">
        <f t="shared" si="168"/>
        <v>Clecak, Megan</v>
      </c>
      <c r="Y1919" s="1"/>
      <c r="Z1919" s="1"/>
      <c r="AA1919" s="1" t="s">
        <v>3835</v>
      </c>
      <c r="AB1919" s="1"/>
      <c r="AC1919" s="1"/>
      <c r="AD1919" s="1"/>
      <c r="AE1919" s="1"/>
    </row>
    <row r="1920" spans="1:31">
      <c r="A1920" t="str">
        <f t="shared" si="162"/>
        <v>2022-1919</v>
      </c>
      <c r="B1920" s="1">
        <v>44728</v>
      </c>
      <c r="C1920" s="1" t="s">
        <v>53</v>
      </c>
      <c r="D1920" t="s">
        <v>3836</v>
      </c>
      <c r="E1920" t="s">
        <v>86</v>
      </c>
      <c r="F1920" s="16" t="s">
        <v>3837</v>
      </c>
      <c r="G1920" s="16"/>
      <c r="H1920" t="s">
        <v>13</v>
      </c>
      <c r="I1920" t="s">
        <v>3702</v>
      </c>
      <c r="J1920" t="s">
        <v>87</v>
      </c>
      <c r="K1920" t="s">
        <v>90</v>
      </c>
      <c r="L1920" t="s">
        <v>90</v>
      </c>
      <c r="N1920" t="s">
        <v>90</v>
      </c>
      <c r="O1920" s="1">
        <v>44732</v>
      </c>
      <c r="P1920" s="2"/>
      <c r="Q1920" s="2"/>
      <c r="R1920" s="1"/>
      <c r="U1920" s="1" t="str">
        <f t="shared" si="166"/>
        <v>2022</v>
      </c>
      <c r="V1920" s="1" t="str">
        <f>VLOOKUP(W1920,quarter[],2,FALSE)</f>
        <v>2nd</v>
      </c>
      <c r="W1920" s="1" t="str">
        <f t="shared" si="167"/>
        <v>June</v>
      </c>
      <c r="X1920" s="1" t="str">
        <f t="shared" si="168"/>
        <v>Perry, April</v>
      </c>
      <c r="Y1920" s="1"/>
      <c r="Z1920" s="1"/>
      <c r="AA1920" s="1" t="s">
        <v>551</v>
      </c>
      <c r="AB1920" s="1"/>
      <c r="AC1920" s="1"/>
      <c r="AD1920" s="1"/>
      <c r="AE1920" s="1"/>
    </row>
    <row r="1921" spans="1:31">
      <c r="A1921" t="str">
        <f t="shared" si="162"/>
        <v>2022-1920</v>
      </c>
      <c r="B1921" s="1">
        <v>44728</v>
      </c>
      <c r="C1921" s="1" t="s">
        <v>50</v>
      </c>
      <c r="D1921" t="s">
        <v>3838</v>
      </c>
      <c r="E1921" t="s">
        <v>86</v>
      </c>
      <c r="F1921" s="16" t="s">
        <v>3839</v>
      </c>
      <c r="G1921" s="16"/>
      <c r="H1921" t="s">
        <v>13</v>
      </c>
      <c r="I1921" t="s">
        <v>13</v>
      </c>
      <c r="J1921" t="s">
        <v>140</v>
      </c>
      <c r="K1921" t="s">
        <v>88</v>
      </c>
      <c r="L1921" t="s">
        <v>89</v>
      </c>
      <c r="N1921" t="s">
        <v>90</v>
      </c>
      <c r="O1921" s="1">
        <v>44729</v>
      </c>
      <c r="P1921" s="2"/>
      <c r="Q1921" s="2"/>
      <c r="R1921" s="1"/>
      <c r="U1921" s="1" t="str">
        <f t="shared" si="166"/>
        <v>2022</v>
      </c>
      <c r="V1921" s="1" t="str">
        <f>VLOOKUP(W1921,quarter[],2,FALSE)</f>
        <v>2nd</v>
      </c>
      <c r="W1921" s="1" t="str">
        <f t="shared" si="167"/>
        <v>June</v>
      </c>
      <c r="X1921" s="1" t="str">
        <f t="shared" si="168"/>
        <v>Calo, Robyn</v>
      </c>
      <c r="Y1921" s="1"/>
      <c r="Z1921" s="1"/>
      <c r="AA1921" s="1" t="s">
        <v>3840</v>
      </c>
      <c r="AB1921" s="1"/>
      <c r="AC1921" s="1"/>
      <c r="AD1921" s="1"/>
      <c r="AE1921" s="1"/>
    </row>
    <row r="1922" spans="1:31">
      <c r="A1922" t="str">
        <f t="shared" si="162"/>
        <v>2022-1921</v>
      </c>
      <c r="B1922" s="1">
        <v>44728</v>
      </c>
      <c r="C1922" s="1" t="s">
        <v>48</v>
      </c>
      <c r="D1922" t="s">
        <v>3841</v>
      </c>
      <c r="E1922" t="s">
        <v>86</v>
      </c>
      <c r="F1922" s="16" t="s">
        <v>3842</v>
      </c>
      <c r="G1922" s="16"/>
      <c r="J1922" t="s">
        <v>87</v>
      </c>
      <c r="N1922" t="s">
        <v>90</v>
      </c>
      <c r="O1922" s="1">
        <v>44733</v>
      </c>
      <c r="P1922" s="2"/>
      <c r="Q1922" s="2"/>
      <c r="R1922" s="1"/>
      <c r="U1922" s="1" t="str">
        <f t="shared" si="166"/>
        <v>2022</v>
      </c>
      <c r="V1922" s="1" t="str">
        <f>VLOOKUP(W1922,quarter[],2,FALSE)</f>
        <v>2nd</v>
      </c>
      <c r="W1922" s="1" t="str">
        <f t="shared" si="167"/>
        <v>June</v>
      </c>
      <c r="X1922" s="1" t="str">
        <f t="shared" si="168"/>
        <v>Alexander, Lindsay</v>
      </c>
      <c r="Y1922" s="1"/>
      <c r="Z1922" s="1"/>
      <c r="AA1922" s="1" t="s">
        <v>3843</v>
      </c>
      <c r="AB1922" s="1"/>
      <c r="AC1922" s="1"/>
      <c r="AD1922" s="1"/>
      <c r="AE1922" s="1"/>
    </row>
    <row r="1923" spans="1:31">
      <c r="A1923" t="str">
        <f t="shared" si="162"/>
        <v>2022-1922</v>
      </c>
      <c r="B1923" s="1">
        <v>44728</v>
      </c>
      <c r="C1923" s="1" t="s">
        <v>50</v>
      </c>
      <c r="D1923" t="s">
        <v>3844</v>
      </c>
      <c r="E1923" t="s">
        <v>224</v>
      </c>
      <c r="F1923" s="16" t="s">
        <v>3845</v>
      </c>
      <c r="G1923" s="16"/>
      <c r="H1923" t="s">
        <v>13</v>
      </c>
      <c r="I1923" t="s">
        <v>13</v>
      </c>
      <c r="J1923" t="s">
        <v>107</v>
      </c>
      <c r="K1923" t="s">
        <v>88</v>
      </c>
      <c r="L1923" t="s">
        <v>89</v>
      </c>
      <c r="N1923" t="s">
        <v>90</v>
      </c>
      <c r="O1923" s="1">
        <v>44729</v>
      </c>
      <c r="P1923" s="2"/>
      <c r="Q1923" s="2"/>
      <c r="R1923" s="1"/>
      <c r="U1923" s="1" t="str">
        <f t="shared" si="166"/>
        <v>2022</v>
      </c>
      <c r="V1923" s="1" t="str">
        <f>VLOOKUP(W1923,quarter[],2,FALSE)</f>
        <v>2nd</v>
      </c>
      <c r="W1923" s="1" t="str">
        <f t="shared" si="167"/>
        <v>June</v>
      </c>
      <c r="X1923" s="1" t="str">
        <f t="shared" si="168"/>
        <v>Calo, Robyn</v>
      </c>
      <c r="Y1923" s="1"/>
      <c r="Z1923" s="1"/>
      <c r="AA1923" s="1" t="s">
        <v>3846</v>
      </c>
      <c r="AB1923" s="1"/>
      <c r="AC1923" s="1"/>
      <c r="AD1923" s="1"/>
      <c r="AE1923" s="1"/>
    </row>
    <row r="1924" spans="1:31">
      <c r="A1924" t="str">
        <f t="shared" si="162"/>
        <v>2022-1923</v>
      </c>
      <c r="B1924" s="1">
        <v>44728</v>
      </c>
      <c r="C1924" s="1" t="s">
        <v>49</v>
      </c>
      <c r="D1924" t="s">
        <v>3847</v>
      </c>
      <c r="E1924" t="s">
        <v>86</v>
      </c>
      <c r="F1924" s="16" t="s">
        <v>3848</v>
      </c>
      <c r="G1924" s="16"/>
      <c r="H1924" t="s">
        <v>13</v>
      </c>
      <c r="I1924" t="s">
        <v>13</v>
      </c>
      <c r="J1924" t="s">
        <v>87</v>
      </c>
      <c r="K1924" t="s">
        <v>90</v>
      </c>
      <c r="L1924" t="s">
        <v>89</v>
      </c>
      <c r="N1924" t="s">
        <v>90</v>
      </c>
      <c r="O1924" s="1">
        <v>44734</v>
      </c>
      <c r="P1924" s="2"/>
      <c r="Q1924" s="2"/>
      <c r="R1924" s="1"/>
      <c r="U1924" s="1" t="str">
        <f t="shared" si="166"/>
        <v>2022</v>
      </c>
      <c r="V1924" s="1" t="str">
        <f>VLOOKUP(W1924,quarter[],2,FALSE)</f>
        <v>2nd</v>
      </c>
      <c r="W1924" s="1" t="str">
        <f t="shared" si="167"/>
        <v>June</v>
      </c>
      <c r="X1924" s="1" t="str">
        <f t="shared" si="168"/>
        <v>Brake, Cassi</v>
      </c>
      <c r="Y1924" s="1"/>
      <c r="Z1924" s="1"/>
      <c r="AA1924" s="1" t="s">
        <v>3849</v>
      </c>
      <c r="AB1924" s="1"/>
      <c r="AC1924" s="1"/>
      <c r="AD1924" s="1"/>
      <c r="AE1924" s="1"/>
    </row>
    <row r="1925" spans="1:31">
      <c r="A1925" t="str">
        <f t="shared" si="162"/>
        <v>2022-1924</v>
      </c>
      <c r="B1925" s="1">
        <v>44728</v>
      </c>
      <c r="C1925" s="1" t="s">
        <v>52</v>
      </c>
      <c r="D1925" t="s">
        <v>3850</v>
      </c>
      <c r="E1925" t="s">
        <v>86</v>
      </c>
      <c r="F1925" s="16" t="s">
        <v>3851</v>
      </c>
      <c r="G1925" s="16"/>
      <c r="H1925" t="s">
        <v>3852</v>
      </c>
      <c r="I1925" t="s">
        <v>147</v>
      </c>
      <c r="J1925" t="s">
        <v>87</v>
      </c>
      <c r="K1925" t="s">
        <v>90</v>
      </c>
      <c r="L1925" t="s">
        <v>88</v>
      </c>
      <c r="N1925" t="s">
        <v>90</v>
      </c>
      <c r="O1925" s="1">
        <v>44729</v>
      </c>
      <c r="P1925" s="2">
        <v>0</v>
      </c>
      <c r="Q1925" s="2"/>
      <c r="R1925" s="1"/>
      <c r="U1925" s="1" t="str">
        <f t="shared" si="166"/>
        <v>2022</v>
      </c>
      <c r="V1925" s="1" t="str">
        <f>VLOOKUP(W1925,quarter[],2,FALSE)</f>
        <v>2nd</v>
      </c>
      <c r="W1925" s="1" t="str">
        <f t="shared" si="167"/>
        <v>June</v>
      </c>
      <c r="X1925" s="1" t="str">
        <f t="shared" si="168"/>
        <v>Forbes, Cynthia</v>
      </c>
      <c r="Y1925" s="1"/>
      <c r="Z1925" s="1"/>
      <c r="AA1925" s="1" t="s">
        <v>3853</v>
      </c>
      <c r="AB1925" s="1"/>
      <c r="AC1925" s="1"/>
      <c r="AD1925" s="1"/>
      <c r="AE1925" s="1"/>
    </row>
    <row r="1926" spans="1:31">
      <c r="A1926" t="str">
        <f t="shared" si="162"/>
        <v>2022-1925</v>
      </c>
      <c r="B1926" s="1">
        <v>44728</v>
      </c>
      <c r="C1926" s="1" t="s">
        <v>51</v>
      </c>
      <c r="D1926" t="s">
        <v>3854</v>
      </c>
      <c r="E1926" t="s">
        <v>86</v>
      </c>
      <c r="F1926" s="16" t="s">
        <v>3855</v>
      </c>
      <c r="G1926" s="16"/>
      <c r="H1926" t="s">
        <v>13</v>
      </c>
      <c r="I1926" t="s">
        <v>13</v>
      </c>
      <c r="J1926" t="s">
        <v>87</v>
      </c>
      <c r="K1926" t="s">
        <v>88</v>
      </c>
      <c r="L1926" t="s">
        <v>89</v>
      </c>
      <c r="N1926" t="s">
        <v>90</v>
      </c>
      <c r="O1926" s="1">
        <v>44732</v>
      </c>
      <c r="P1926" s="2"/>
      <c r="Q1926" s="2"/>
      <c r="R1926" s="1"/>
      <c r="U1926" s="1" t="str">
        <f t="shared" si="166"/>
        <v>2022</v>
      </c>
      <c r="V1926" s="1" t="str">
        <f>VLOOKUP(W1926,quarter[],2,FALSE)</f>
        <v>2nd</v>
      </c>
      <c r="W1926" s="1" t="str">
        <f t="shared" si="167"/>
        <v>June</v>
      </c>
      <c r="X1926" s="1" t="str">
        <f t="shared" si="168"/>
        <v>Clecak, Megan</v>
      </c>
      <c r="Y1926" s="1"/>
      <c r="Z1926" s="1"/>
      <c r="AA1926" s="1" t="s">
        <v>191</v>
      </c>
      <c r="AB1926" s="1"/>
      <c r="AC1926" s="1"/>
      <c r="AD1926" s="1"/>
      <c r="AE1926" s="1"/>
    </row>
    <row r="1927" spans="1:31">
      <c r="A1927" t="str">
        <f t="shared" si="162"/>
        <v>2022-1926</v>
      </c>
      <c r="B1927" s="1">
        <v>44728</v>
      </c>
      <c r="C1927" s="1" t="s">
        <v>53</v>
      </c>
      <c r="D1927" t="s">
        <v>3856</v>
      </c>
      <c r="E1927" t="s">
        <v>86</v>
      </c>
      <c r="F1927" s="16" t="s">
        <v>3857</v>
      </c>
      <c r="G1927" s="16"/>
      <c r="H1927" t="s">
        <v>13</v>
      </c>
      <c r="I1927" t="s">
        <v>13</v>
      </c>
      <c r="J1927" t="s">
        <v>99</v>
      </c>
      <c r="K1927" t="s">
        <v>88</v>
      </c>
      <c r="L1927" t="s">
        <v>89</v>
      </c>
      <c r="N1927" t="s">
        <v>90</v>
      </c>
      <c r="O1927" s="1">
        <v>44732</v>
      </c>
      <c r="P1927" s="2"/>
      <c r="Q1927" s="2"/>
      <c r="R1927" s="1"/>
      <c r="U1927" s="1" t="str">
        <f t="shared" si="166"/>
        <v>2022</v>
      </c>
      <c r="V1927" s="1" t="str">
        <f>VLOOKUP(W1927,quarter[],2,FALSE)</f>
        <v>2nd</v>
      </c>
      <c r="W1927" s="1" t="str">
        <f t="shared" si="167"/>
        <v>June</v>
      </c>
      <c r="X1927" s="1" t="str">
        <f t="shared" si="168"/>
        <v>Perry, April</v>
      </c>
      <c r="Y1927" s="1"/>
      <c r="Z1927" s="1"/>
      <c r="AA1927" s="1" t="s">
        <v>191</v>
      </c>
      <c r="AB1927" s="1"/>
      <c r="AC1927" s="1"/>
      <c r="AD1927" s="1"/>
      <c r="AE1927" s="1"/>
    </row>
    <row r="1928" spans="1:31">
      <c r="A1928" t="str">
        <f t="shared" si="162"/>
        <v>2022-1927</v>
      </c>
      <c r="B1928" s="1">
        <v>44728</v>
      </c>
      <c r="C1928" s="1" t="s">
        <v>50</v>
      </c>
      <c r="D1928" t="s">
        <v>3858</v>
      </c>
      <c r="E1928" t="s">
        <v>86</v>
      </c>
      <c r="F1928" s="16" t="s">
        <v>3859</v>
      </c>
      <c r="G1928" s="16"/>
      <c r="H1928" t="s">
        <v>1747</v>
      </c>
      <c r="I1928" t="s">
        <v>13</v>
      </c>
      <c r="J1928" t="s">
        <v>87</v>
      </c>
      <c r="K1928" t="s">
        <v>88</v>
      </c>
      <c r="L1928" t="s">
        <v>88</v>
      </c>
      <c r="N1928" t="s">
        <v>90</v>
      </c>
      <c r="O1928" s="1">
        <v>44729</v>
      </c>
      <c r="P1928" s="2">
        <v>15</v>
      </c>
      <c r="Q1928" s="2">
        <v>15</v>
      </c>
      <c r="R1928" s="1">
        <v>44742</v>
      </c>
      <c r="S1928">
        <v>3031</v>
      </c>
      <c r="U1928" s="1" t="str">
        <f t="shared" si="166"/>
        <v>2022</v>
      </c>
      <c r="V1928" s="1" t="str">
        <f>VLOOKUP(W1928,quarter[],2,FALSE)</f>
        <v>2nd</v>
      </c>
      <c r="W1928" s="1" t="str">
        <f t="shared" si="167"/>
        <v>June</v>
      </c>
      <c r="X1928" s="1" t="str">
        <f t="shared" si="168"/>
        <v>Calo, Robyn</v>
      </c>
      <c r="Y1928" s="1"/>
      <c r="Z1928" s="1"/>
      <c r="AA1928" s="1" t="s">
        <v>3860</v>
      </c>
      <c r="AB1928" s="1"/>
      <c r="AC1928" s="1"/>
      <c r="AD1928" s="1"/>
      <c r="AE1928" s="1"/>
    </row>
    <row r="1929" spans="1:31">
      <c r="A1929" t="str">
        <f t="shared" si="162"/>
        <v>2022-1928</v>
      </c>
      <c r="B1929" s="1">
        <v>44729</v>
      </c>
      <c r="C1929" s="1" t="s">
        <v>48</v>
      </c>
      <c r="D1929" t="s">
        <v>3861</v>
      </c>
      <c r="E1929" t="s">
        <v>86</v>
      </c>
      <c r="F1929" s="16" t="s">
        <v>3531</v>
      </c>
      <c r="G1929" s="16"/>
      <c r="J1929" t="s">
        <v>87</v>
      </c>
      <c r="K1929" t="s">
        <v>90</v>
      </c>
      <c r="L1929" t="s">
        <v>89</v>
      </c>
      <c r="N1929" t="s">
        <v>90</v>
      </c>
      <c r="O1929" s="1">
        <v>44729</v>
      </c>
      <c r="P1929" s="2"/>
      <c r="Q1929" s="2"/>
      <c r="R1929" s="1"/>
      <c r="U1929" s="1" t="str">
        <f t="shared" si="166"/>
        <v>2022</v>
      </c>
      <c r="V1929" s="1" t="str">
        <f>VLOOKUP(W1929,quarter[],2,FALSE)</f>
        <v>2nd</v>
      </c>
      <c r="W1929" s="1" t="str">
        <f t="shared" si="167"/>
        <v>June</v>
      </c>
      <c r="X1929" s="1" t="str">
        <f t="shared" si="168"/>
        <v>Alexander, Lindsay</v>
      </c>
      <c r="Y1929" s="1"/>
      <c r="Z1929" s="1"/>
      <c r="AA1929" s="1" t="s">
        <v>3862</v>
      </c>
      <c r="AB1929" s="1"/>
      <c r="AC1929" s="1"/>
      <c r="AD1929" s="1"/>
      <c r="AE1929" s="1"/>
    </row>
    <row r="1930" spans="1:31">
      <c r="A1930" t="str">
        <f t="shared" si="162"/>
        <v>2022-1929</v>
      </c>
      <c r="B1930" s="1">
        <v>44729</v>
      </c>
      <c r="C1930" s="1" t="s">
        <v>49</v>
      </c>
      <c r="D1930" t="s">
        <v>793</v>
      </c>
      <c r="E1930" t="s">
        <v>86</v>
      </c>
      <c r="F1930" s="16" t="s">
        <v>3863</v>
      </c>
      <c r="G1930" s="16"/>
      <c r="H1930" t="s">
        <v>13</v>
      </c>
      <c r="I1930" t="s">
        <v>13</v>
      </c>
      <c r="J1930" t="s">
        <v>87</v>
      </c>
      <c r="K1930" t="s">
        <v>88</v>
      </c>
      <c r="L1930" t="s">
        <v>89</v>
      </c>
      <c r="N1930" t="s">
        <v>90</v>
      </c>
      <c r="O1930" s="1">
        <v>44732</v>
      </c>
      <c r="P1930" s="2"/>
      <c r="Q1930" s="2"/>
      <c r="R1930" s="1"/>
      <c r="U1930" s="1" t="str">
        <f t="shared" si="166"/>
        <v>2022</v>
      </c>
      <c r="V1930" s="1" t="str">
        <f>VLOOKUP(W1930,quarter[],2,FALSE)</f>
        <v>2nd</v>
      </c>
      <c r="W1930" s="1" t="str">
        <f t="shared" si="167"/>
        <v>June</v>
      </c>
      <c r="X1930" s="1" t="str">
        <f t="shared" si="168"/>
        <v>Brake, Cassi</v>
      </c>
      <c r="Y1930" s="1"/>
      <c r="Z1930" s="1"/>
      <c r="AA1930" s="1" t="s">
        <v>2829</v>
      </c>
      <c r="AB1930" s="1"/>
      <c r="AC1930" s="1"/>
      <c r="AD1930" s="1"/>
      <c r="AE1930" s="1"/>
    </row>
    <row r="1931" spans="1:31">
      <c r="A1931" t="str">
        <f t="shared" si="162"/>
        <v>2022-1930</v>
      </c>
      <c r="B1931" s="1">
        <v>44729</v>
      </c>
      <c r="C1931" s="1" t="s">
        <v>54</v>
      </c>
      <c r="D1931" t="s">
        <v>3864</v>
      </c>
      <c r="E1931" t="s">
        <v>220</v>
      </c>
      <c r="F1931" s="16" t="s">
        <v>3865</v>
      </c>
      <c r="G1931" s="16"/>
      <c r="H1931" t="s">
        <v>13</v>
      </c>
      <c r="I1931" t="s">
        <v>13</v>
      </c>
      <c r="J1931" t="s">
        <v>117</v>
      </c>
      <c r="K1931" t="s">
        <v>88</v>
      </c>
      <c r="L1931" t="s">
        <v>89</v>
      </c>
      <c r="N1931" t="s">
        <v>90</v>
      </c>
      <c r="O1931" s="1">
        <v>44755</v>
      </c>
      <c r="P1931" s="2" t="s">
        <v>89</v>
      </c>
      <c r="Q1931" s="2"/>
      <c r="R1931" s="1"/>
      <c r="U1931" s="1" t="str">
        <f t="shared" si="166"/>
        <v>2022</v>
      </c>
      <c r="V1931" s="1" t="str">
        <f>VLOOKUP(W1931,quarter[],2,FALSE)</f>
        <v>2nd</v>
      </c>
      <c r="W1931" s="1" t="str">
        <f t="shared" si="167"/>
        <v>June</v>
      </c>
      <c r="X1931" s="1" t="str">
        <f t="shared" si="168"/>
        <v>Pitts, Jeff</v>
      </c>
      <c r="Y1931" s="1"/>
      <c r="Z1931" s="1"/>
      <c r="AA1931" s="1" t="s">
        <v>3866</v>
      </c>
      <c r="AB1931" s="1"/>
      <c r="AC1931" s="1"/>
      <c r="AD1931" s="1"/>
      <c r="AE1931" s="1"/>
    </row>
    <row r="1932" spans="1:31">
      <c r="A1932" t="str">
        <f t="shared" si="162"/>
        <v>2022-1931</v>
      </c>
      <c r="B1932" s="1">
        <v>44729</v>
      </c>
      <c r="C1932" s="1" t="s">
        <v>48</v>
      </c>
      <c r="D1932" t="s">
        <v>897</v>
      </c>
      <c r="E1932" t="s">
        <v>86</v>
      </c>
      <c r="F1932" s="16" t="s">
        <v>3867</v>
      </c>
      <c r="G1932" s="16"/>
      <c r="H1932" t="s">
        <v>3868</v>
      </c>
      <c r="I1932" t="s">
        <v>13</v>
      </c>
      <c r="J1932" t="s">
        <v>87</v>
      </c>
      <c r="K1932" t="s">
        <v>88</v>
      </c>
      <c r="L1932" t="s">
        <v>89</v>
      </c>
      <c r="N1932" t="s">
        <v>90</v>
      </c>
      <c r="O1932" s="1">
        <v>44735</v>
      </c>
      <c r="P1932" s="2"/>
      <c r="Q1932" s="2"/>
      <c r="R1932" s="1"/>
      <c r="U1932" s="1" t="str">
        <f t="shared" si="166"/>
        <v>2022</v>
      </c>
      <c r="V1932" s="1" t="str">
        <f>VLOOKUP(W1932,quarter[],2,FALSE)</f>
        <v>2nd</v>
      </c>
      <c r="W1932" s="1" t="str">
        <f t="shared" si="167"/>
        <v>June</v>
      </c>
      <c r="X1932" s="1" t="str">
        <f t="shared" si="168"/>
        <v>Alexander, Lindsay</v>
      </c>
      <c r="Y1932" s="1"/>
      <c r="Z1932" s="1"/>
      <c r="AA1932" s="1" t="s">
        <v>3869</v>
      </c>
      <c r="AB1932" s="1"/>
      <c r="AC1932" s="1"/>
      <c r="AD1932" s="1"/>
      <c r="AE1932" s="1"/>
    </row>
    <row r="1933" spans="1:31">
      <c r="A1933" t="str">
        <f t="shared" si="162"/>
        <v>2022-1932</v>
      </c>
      <c r="B1933" s="1">
        <v>44729</v>
      </c>
      <c r="C1933" s="1" t="s">
        <v>51</v>
      </c>
      <c r="D1933" t="s">
        <v>3870</v>
      </c>
      <c r="E1933" t="s">
        <v>86</v>
      </c>
      <c r="F1933" s="16" t="s">
        <v>3871</v>
      </c>
      <c r="G1933" s="16"/>
      <c r="H1933" t="s">
        <v>13</v>
      </c>
      <c r="I1933" t="s">
        <v>13</v>
      </c>
      <c r="J1933" t="s">
        <v>99</v>
      </c>
      <c r="K1933" t="s">
        <v>88</v>
      </c>
      <c r="L1933" t="s">
        <v>89</v>
      </c>
      <c r="N1933" t="s">
        <v>90</v>
      </c>
      <c r="O1933" s="1">
        <v>44733</v>
      </c>
      <c r="P1933" s="2"/>
      <c r="Q1933" s="2"/>
      <c r="R1933" s="1"/>
      <c r="U1933" s="1" t="str">
        <f t="shared" si="166"/>
        <v>2022</v>
      </c>
      <c r="V1933" s="1" t="str">
        <f>VLOOKUP(W1933,quarter[],2,FALSE)</f>
        <v>2nd</v>
      </c>
      <c r="W1933" s="1" t="str">
        <f t="shared" si="167"/>
        <v>June</v>
      </c>
      <c r="X1933" s="1" t="str">
        <f t="shared" si="168"/>
        <v>Clecak, Megan</v>
      </c>
      <c r="Y1933" s="1"/>
      <c r="Z1933" s="1"/>
      <c r="AA1933" s="1" t="s">
        <v>3872</v>
      </c>
      <c r="AB1933" s="1"/>
      <c r="AC1933" s="1"/>
      <c r="AD1933" s="1"/>
      <c r="AE1933" s="1"/>
    </row>
    <row r="1934" spans="1:31">
      <c r="A1934" t="str">
        <f t="shared" si="162"/>
        <v>2022-1933</v>
      </c>
      <c r="B1934" s="1">
        <v>44729</v>
      </c>
      <c r="C1934" s="1" t="s">
        <v>50</v>
      </c>
      <c r="D1934" t="s">
        <v>3873</v>
      </c>
      <c r="E1934" t="s">
        <v>86</v>
      </c>
      <c r="F1934" s="16" t="s">
        <v>3874</v>
      </c>
      <c r="G1934" s="16"/>
      <c r="H1934" t="s">
        <v>13</v>
      </c>
      <c r="I1934" t="s">
        <v>13</v>
      </c>
      <c r="J1934" t="s">
        <v>87</v>
      </c>
      <c r="K1934" t="s">
        <v>88</v>
      </c>
      <c r="L1934" t="s">
        <v>89</v>
      </c>
      <c r="N1934" t="s">
        <v>90</v>
      </c>
      <c r="O1934" s="1">
        <v>44732</v>
      </c>
      <c r="P1934" s="2"/>
      <c r="Q1934" s="2"/>
      <c r="R1934" s="1"/>
      <c r="U1934" s="1" t="str">
        <f t="shared" si="166"/>
        <v>2022</v>
      </c>
      <c r="V1934" s="1" t="str">
        <f>VLOOKUP(W1934,quarter[],2,FALSE)</f>
        <v>2nd</v>
      </c>
      <c r="W1934" s="1" t="str">
        <f t="shared" si="167"/>
        <v>June</v>
      </c>
      <c r="X1934" s="1" t="str">
        <f t="shared" si="168"/>
        <v>Calo, Robyn</v>
      </c>
      <c r="Y1934" s="1"/>
      <c r="Z1934" s="1"/>
      <c r="AA1934" s="1" t="s">
        <v>191</v>
      </c>
      <c r="AB1934" s="1"/>
      <c r="AC1934" s="1"/>
      <c r="AD1934" s="1"/>
      <c r="AE1934" s="1"/>
    </row>
    <row r="1935" spans="1:31">
      <c r="A1935" t="str">
        <f t="shared" si="162"/>
        <v>2022-1934</v>
      </c>
      <c r="B1935" s="1">
        <v>44729</v>
      </c>
      <c r="C1935" s="1" t="s">
        <v>54</v>
      </c>
      <c r="D1935" t="s">
        <v>3875</v>
      </c>
      <c r="E1935" t="s">
        <v>86</v>
      </c>
      <c r="F1935" s="16" t="s">
        <v>3876</v>
      </c>
      <c r="G1935" s="16"/>
      <c r="H1935" t="s">
        <v>13</v>
      </c>
      <c r="I1935" t="s">
        <v>13</v>
      </c>
      <c r="J1935" t="s">
        <v>117</v>
      </c>
      <c r="K1935" t="s">
        <v>88</v>
      </c>
      <c r="L1935" t="s">
        <v>89</v>
      </c>
      <c r="N1935" t="s">
        <v>90</v>
      </c>
      <c r="O1935" s="1">
        <v>44754</v>
      </c>
      <c r="P1935" s="2" t="s">
        <v>89</v>
      </c>
      <c r="Q1935" s="2"/>
      <c r="R1935" s="1"/>
      <c r="U1935" s="1" t="str">
        <f t="shared" ref="U1935:U1966" si="169">TEXT(B1935,"yyyy")</f>
        <v>2022</v>
      </c>
      <c r="V1935" s="1" t="str">
        <f>VLOOKUP(W1935,quarter[],2,FALSE)</f>
        <v>2nd</v>
      </c>
      <c r="W1935" s="1" t="str">
        <f t="shared" ref="W1935:W1966" si="170">TEXT(B1935,"mmmm")</f>
        <v>June</v>
      </c>
      <c r="X1935" s="1" t="str">
        <f t="shared" ref="X1935:X1966" si="171">C1935</f>
        <v>Pitts, Jeff</v>
      </c>
      <c r="Y1935" s="1"/>
      <c r="Z1935" s="1"/>
      <c r="AA1935" s="1" t="s">
        <v>3877</v>
      </c>
      <c r="AB1935" s="1"/>
      <c r="AC1935" s="1"/>
      <c r="AD1935" s="1"/>
      <c r="AE1935" s="1"/>
    </row>
    <row r="1936" spans="1:31">
      <c r="A1936" t="str">
        <f t="shared" si="162"/>
        <v>2022-1935</v>
      </c>
      <c r="B1936" s="1">
        <v>44729</v>
      </c>
      <c r="C1936" s="1" t="s">
        <v>52</v>
      </c>
      <c r="D1936" t="s">
        <v>3878</v>
      </c>
      <c r="E1936" t="s">
        <v>86</v>
      </c>
      <c r="F1936" s="16" t="s">
        <v>3879</v>
      </c>
      <c r="G1936" s="16"/>
      <c r="H1936" t="s">
        <v>3879</v>
      </c>
      <c r="I1936" t="s">
        <v>13</v>
      </c>
      <c r="J1936" t="s">
        <v>117</v>
      </c>
      <c r="K1936" t="s">
        <v>88</v>
      </c>
      <c r="L1936" t="s">
        <v>89</v>
      </c>
      <c r="N1936" t="s">
        <v>90</v>
      </c>
      <c r="O1936" s="1">
        <v>44764</v>
      </c>
      <c r="P1936" s="2">
        <v>0</v>
      </c>
      <c r="Q1936" s="2"/>
      <c r="R1936" s="1"/>
      <c r="U1936" s="1" t="str">
        <f t="shared" si="169"/>
        <v>2022</v>
      </c>
      <c r="V1936" s="1" t="str">
        <f>VLOOKUP(W1936,quarter[],2,FALSE)</f>
        <v>2nd</v>
      </c>
      <c r="W1936" s="1" t="str">
        <f t="shared" si="170"/>
        <v>June</v>
      </c>
      <c r="X1936" s="1" t="str">
        <f t="shared" si="171"/>
        <v>Forbes, Cynthia</v>
      </c>
      <c r="Y1936" s="1"/>
      <c r="Z1936" s="1"/>
      <c r="AA1936" s="1" t="s">
        <v>3880</v>
      </c>
      <c r="AB1936" s="1"/>
      <c r="AC1936" s="1"/>
      <c r="AD1936" s="1"/>
      <c r="AE1936" s="1"/>
    </row>
    <row r="1937" spans="1:31">
      <c r="A1937" t="str">
        <f t="shared" si="162"/>
        <v>2022-1936</v>
      </c>
      <c r="B1937" s="1">
        <v>44729</v>
      </c>
      <c r="C1937" s="1" t="s">
        <v>53</v>
      </c>
      <c r="D1937" t="s">
        <v>3881</v>
      </c>
      <c r="E1937" t="s">
        <v>86</v>
      </c>
      <c r="F1937" s="16" t="s">
        <v>3882</v>
      </c>
      <c r="G1937" s="16"/>
      <c r="H1937" t="s">
        <v>127</v>
      </c>
      <c r="I1937" t="s">
        <v>13</v>
      </c>
      <c r="J1937" t="s">
        <v>87</v>
      </c>
      <c r="K1937" t="s">
        <v>88</v>
      </c>
      <c r="L1937" t="s">
        <v>89</v>
      </c>
      <c r="N1937" t="s">
        <v>90</v>
      </c>
      <c r="O1937" s="1">
        <v>44735</v>
      </c>
      <c r="P1937" s="2">
        <v>15</v>
      </c>
      <c r="Q1937" s="2">
        <v>15</v>
      </c>
      <c r="R1937" s="1">
        <v>44755</v>
      </c>
      <c r="S1937">
        <v>982206</v>
      </c>
      <c r="U1937" s="1" t="str">
        <f t="shared" si="169"/>
        <v>2022</v>
      </c>
      <c r="V1937" s="1" t="str">
        <f>VLOOKUP(W1937,quarter[],2,FALSE)</f>
        <v>2nd</v>
      </c>
      <c r="W1937" s="1" t="str">
        <f t="shared" si="170"/>
        <v>June</v>
      </c>
      <c r="X1937" s="1" t="str">
        <f t="shared" si="171"/>
        <v>Perry, April</v>
      </c>
      <c r="Y1937" s="1"/>
      <c r="Z1937" s="1"/>
      <c r="AA1937" s="1" t="s">
        <v>3883</v>
      </c>
      <c r="AB1937" s="1"/>
      <c r="AC1937" s="1"/>
      <c r="AD1937" s="1"/>
      <c r="AE1937" s="1"/>
    </row>
    <row r="1938" spans="1:31">
      <c r="A1938" t="str">
        <f t="shared" si="162"/>
        <v>2022-1937</v>
      </c>
      <c r="B1938" s="1">
        <v>44729</v>
      </c>
      <c r="C1938" s="1" t="s">
        <v>49</v>
      </c>
      <c r="D1938" t="s">
        <v>3884</v>
      </c>
      <c r="E1938" t="s">
        <v>86</v>
      </c>
      <c r="F1938" s="16" t="s">
        <v>3885</v>
      </c>
      <c r="G1938" s="16"/>
      <c r="H1938" t="s">
        <v>13</v>
      </c>
      <c r="I1938" t="s">
        <v>13</v>
      </c>
      <c r="J1938" t="s">
        <v>99</v>
      </c>
      <c r="K1938" t="s">
        <v>88</v>
      </c>
      <c r="L1938" t="s">
        <v>89</v>
      </c>
      <c r="N1938" t="s">
        <v>90</v>
      </c>
      <c r="O1938" s="1">
        <v>44732</v>
      </c>
      <c r="P1938" s="2"/>
      <c r="Q1938" s="2"/>
      <c r="R1938" s="1"/>
      <c r="U1938" s="1" t="str">
        <f t="shared" si="169"/>
        <v>2022</v>
      </c>
      <c r="V1938" s="1" t="str">
        <f>VLOOKUP(W1938,quarter[],2,FALSE)</f>
        <v>2nd</v>
      </c>
      <c r="W1938" s="1" t="str">
        <f t="shared" si="170"/>
        <v>June</v>
      </c>
      <c r="X1938" s="1" t="str">
        <f t="shared" si="171"/>
        <v>Brake, Cassi</v>
      </c>
      <c r="Y1938" s="1"/>
      <c r="Z1938" s="1"/>
      <c r="AA1938" s="1" t="s">
        <v>430</v>
      </c>
      <c r="AB1938" s="1"/>
      <c r="AC1938" s="1"/>
      <c r="AD1938" s="1"/>
      <c r="AE1938" s="1"/>
    </row>
    <row r="1939" spans="1:31">
      <c r="A1939" t="str">
        <f t="shared" si="162"/>
        <v>2022-1938</v>
      </c>
      <c r="B1939" s="1">
        <v>44730</v>
      </c>
      <c r="C1939" s="1" t="s">
        <v>54</v>
      </c>
      <c r="D1939" t="s">
        <v>2247</v>
      </c>
      <c r="E1939" t="s">
        <v>86</v>
      </c>
      <c r="F1939" s="16" t="s">
        <v>3886</v>
      </c>
      <c r="G1939" s="16"/>
      <c r="H1939" t="s">
        <v>3887</v>
      </c>
      <c r="I1939" t="s">
        <v>13</v>
      </c>
      <c r="J1939" t="s">
        <v>117</v>
      </c>
      <c r="K1939" t="s">
        <v>88</v>
      </c>
      <c r="L1939" t="s">
        <v>89</v>
      </c>
      <c r="N1939" t="s">
        <v>90</v>
      </c>
      <c r="O1939" s="1">
        <v>44755</v>
      </c>
      <c r="P1939" s="2" t="s">
        <v>89</v>
      </c>
      <c r="Q1939" s="2"/>
      <c r="R1939" s="1"/>
      <c r="U1939" s="1" t="str">
        <f t="shared" si="169"/>
        <v>2022</v>
      </c>
      <c r="V1939" s="1" t="str">
        <f>VLOOKUP(W1939,quarter[],2,FALSE)</f>
        <v>2nd</v>
      </c>
      <c r="W1939" s="1" t="str">
        <f t="shared" si="170"/>
        <v>June</v>
      </c>
      <c r="X1939" s="1" t="str">
        <f t="shared" si="171"/>
        <v>Pitts, Jeff</v>
      </c>
      <c r="Y1939" s="1"/>
      <c r="Z1939" s="1"/>
      <c r="AA1939" s="1" t="s">
        <v>3888</v>
      </c>
      <c r="AB1939" s="1"/>
      <c r="AC1939" s="1"/>
      <c r="AD1939" s="1"/>
      <c r="AE1939" s="1"/>
    </row>
    <row r="1940" spans="1:31">
      <c r="A1940" t="str">
        <f t="shared" ref="A1940:A2003" si="172">_xlfn.CONCAT(YEAR(B1940),"-",ROW(A1939))</f>
        <v>2022-1939</v>
      </c>
      <c r="B1940" s="1">
        <v>44731</v>
      </c>
      <c r="C1940" s="1" t="s">
        <v>50</v>
      </c>
      <c r="D1940" t="s">
        <v>876</v>
      </c>
      <c r="E1940" t="s">
        <v>86</v>
      </c>
      <c r="F1940" s="16" t="s">
        <v>3889</v>
      </c>
      <c r="G1940" s="16"/>
      <c r="H1940" t="s">
        <v>3196</v>
      </c>
      <c r="I1940" t="s">
        <v>3890</v>
      </c>
      <c r="J1940" t="s">
        <v>87</v>
      </c>
      <c r="K1940" t="s">
        <v>90</v>
      </c>
      <c r="L1940" t="s">
        <v>90</v>
      </c>
      <c r="N1940" t="s">
        <v>90</v>
      </c>
      <c r="O1940" s="1">
        <v>44732</v>
      </c>
      <c r="P1940" s="2"/>
      <c r="Q1940" s="2"/>
      <c r="R1940" s="1"/>
      <c r="U1940" s="1" t="str">
        <f t="shared" si="169"/>
        <v>2022</v>
      </c>
      <c r="V1940" s="1" t="str">
        <f>VLOOKUP(W1940,quarter[],2,FALSE)</f>
        <v>2nd</v>
      </c>
      <c r="W1940" s="1" t="str">
        <f t="shared" si="170"/>
        <v>June</v>
      </c>
      <c r="X1940" s="1" t="str">
        <f t="shared" si="171"/>
        <v>Calo, Robyn</v>
      </c>
      <c r="Y1940" s="1"/>
      <c r="Z1940" s="1"/>
      <c r="AA1940" s="1" t="s">
        <v>3891</v>
      </c>
      <c r="AB1940" s="1"/>
      <c r="AC1940" s="1"/>
      <c r="AD1940" s="1"/>
      <c r="AE1940" s="1"/>
    </row>
    <row r="1941" spans="1:31">
      <c r="A1941" t="str">
        <f t="shared" si="172"/>
        <v>2022-1940</v>
      </c>
      <c r="B1941" s="1">
        <v>44731</v>
      </c>
      <c r="C1941" s="1" t="s">
        <v>48</v>
      </c>
      <c r="D1941" t="s">
        <v>876</v>
      </c>
      <c r="E1941" t="s">
        <v>86</v>
      </c>
      <c r="F1941" s="16" t="s">
        <v>3892</v>
      </c>
      <c r="G1941" s="16"/>
      <c r="H1941" t="s">
        <v>3893</v>
      </c>
      <c r="I1941" t="s">
        <v>3894</v>
      </c>
      <c r="J1941" t="s">
        <v>87</v>
      </c>
      <c r="K1941" t="s">
        <v>90</v>
      </c>
      <c r="L1941" t="s">
        <v>90</v>
      </c>
      <c r="N1941" t="s">
        <v>90</v>
      </c>
      <c r="O1941" s="1">
        <v>44735</v>
      </c>
      <c r="P1941" s="2"/>
      <c r="Q1941" s="2"/>
      <c r="R1941" s="1"/>
      <c r="U1941" s="1" t="str">
        <f t="shared" si="169"/>
        <v>2022</v>
      </c>
      <c r="V1941" s="1" t="str">
        <f>VLOOKUP(W1941,quarter[],2,FALSE)</f>
        <v>2nd</v>
      </c>
      <c r="W1941" s="1" t="str">
        <f t="shared" si="170"/>
        <v>June</v>
      </c>
      <c r="X1941" s="1" t="str">
        <f t="shared" si="171"/>
        <v>Alexander, Lindsay</v>
      </c>
      <c r="Y1941" s="1"/>
      <c r="Z1941" s="1"/>
      <c r="AA1941" s="1" t="s">
        <v>3895</v>
      </c>
      <c r="AB1941" s="1"/>
      <c r="AC1941" s="1"/>
      <c r="AD1941" s="1"/>
      <c r="AE1941" s="1"/>
    </row>
    <row r="1942" spans="1:31">
      <c r="A1942" t="str">
        <f t="shared" si="172"/>
        <v>2022-1941</v>
      </c>
      <c r="B1942" s="1">
        <v>44731</v>
      </c>
      <c r="C1942" s="1" t="s">
        <v>53</v>
      </c>
      <c r="D1942" t="s">
        <v>876</v>
      </c>
      <c r="E1942" t="s">
        <v>86</v>
      </c>
      <c r="F1942" s="16" t="s">
        <v>3896</v>
      </c>
      <c r="G1942" s="16"/>
      <c r="H1942" t="s">
        <v>1875</v>
      </c>
      <c r="I1942" t="s">
        <v>3897</v>
      </c>
      <c r="J1942" t="s">
        <v>87</v>
      </c>
      <c r="K1942" t="s">
        <v>90</v>
      </c>
      <c r="L1942" t="s">
        <v>90</v>
      </c>
      <c r="N1942" t="s">
        <v>90</v>
      </c>
      <c r="O1942" s="1">
        <v>44732</v>
      </c>
      <c r="P1942" s="2"/>
      <c r="Q1942" s="2"/>
      <c r="R1942" s="1"/>
      <c r="U1942" s="1" t="str">
        <f t="shared" si="169"/>
        <v>2022</v>
      </c>
      <c r="V1942" s="1" t="str">
        <f>VLOOKUP(W1942,quarter[],2,FALSE)</f>
        <v>2nd</v>
      </c>
      <c r="W1942" s="1" t="str">
        <f t="shared" si="170"/>
        <v>June</v>
      </c>
      <c r="X1942" s="1" t="str">
        <f t="shared" si="171"/>
        <v>Perry, April</v>
      </c>
      <c r="Y1942" s="1"/>
      <c r="Z1942" s="1"/>
      <c r="AA1942" s="1" t="s">
        <v>3898</v>
      </c>
      <c r="AB1942" s="1"/>
      <c r="AC1942" s="1"/>
      <c r="AD1942" s="1"/>
      <c r="AE1942" s="1"/>
    </row>
    <row r="1943" spans="1:31">
      <c r="A1943" t="str">
        <f t="shared" si="172"/>
        <v>2022-1942</v>
      </c>
      <c r="B1943" s="1">
        <v>44732</v>
      </c>
      <c r="C1943" s="1" t="s">
        <v>51</v>
      </c>
      <c r="D1943" t="s">
        <v>3899</v>
      </c>
      <c r="E1943" t="s">
        <v>86</v>
      </c>
      <c r="F1943" s="16" t="s">
        <v>2116</v>
      </c>
      <c r="G1943" s="16"/>
      <c r="H1943" t="s">
        <v>13</v>
      </c>
      <c r="I1943" t="s">
        <v>13</v>
      </c>
      <c r="J1943" t="s">
        <v>87</v>
      </c>
      <c r="K1943" t="s">
        <v>88</v>
      </c>
      <c r="L1943" t="s">
        <v>89</v>
      </c>
      <c r="N1943" t="s">
        <v>90</v>
      </c>
      <c r="O1943" s="1">
        <v>44735</v>
      </c>
      <c r="P1943" s="2"/>
      <c r="Q1943" s="2"/>
      <c r="R1943" s="1"/>
      <c r="U1943" s="1" t="str">
        <f t="shared" si="169"/>
        <v>2022</v>
      </c>
      <c r="V1943" s="1" t="str">
        <f>VLOOKUP(W1943,quarter[],2,FALSE)</f>
        <v>2nd</v>
      </c>
      <c r="W1943" s="1" t="str">
        <f t="shared" si="170"/>
        <v>June</v>
      </c>
      <c r="X1943" s="1" t="str">
        <f t="shared" si="171"/>
        <v>Clecak, Megan</v>
      </c>
      <c r="Y1943" s="1"/>
      <c r="Z1943" s="1"/>
      <c r="AA1943" s="1" t="s">
        <v>3900</v>
      </c>
      <c r="AB1943" s="1"/>
      <c r="AC1943" s="1"/>
      <c r="AD1943" s="1"/>
      <c r="AE1943" s="1"/>
    </row>
    <row r="1944" spans="1:31">
      <c r="A1944" t="str">
        <f t="shared" si="172"/>
        <v>2022-1943</v>
      </c>
      <c r="B1944" s="1">
        <v>44732</v>
      </c>
      <c r="C1944" s="1" t="s">
        <v>50</v>
      </c>
      <c r="D1944" t="s">
        <v>3901</v>
      </c>
      <c r="E1944" t="s">
        <v>86</v>
      </c>
      <c r="F1944" s="16" t="s">
        <v>2116</v>
      </c>
      <c r="G1944" s="16"/>
      <c r="H1944" t="s">
        <v>13</v>
      </c>
      <c r="I1944" t="s">
        <v>147</v>
      </c>
      <c r="J1944" t="s">
        <v>87</v>
      </c>
      <c r="K1944" t="s">
        <v>90</v>
      </c>
      <c r="L1944" t="s">
        <v>89</v>
      </c>
      <c r="N1944" t="s">
        <v>90</v>
      </c>
      <c r="O1944" s="1">
        <v>44732</v>
      </c>
      <c r="P1944" s="2"/>
      <c r="Q1944" s="2"/>
      <c r="R1944" s="1"/>
      <c r="U1944" s="1" t="str">
        <f t="shared" si="169"/>
        <v>2022</v>
      </c>
      <c r="V1944" s="1" t="str">
        <f>VLOOKUP(W1944,quarter[],2,FALSE)</f>
        <v>2nd</v>
      </c>
      <c r="W1944" s="1" t="str">
        <f t="shared" si="170"/>
        <v>June</v>
      </c>
      <c r="X1944" s="1" t="str">
        <f t="shared" si="171"/>
        <v>Calo, Robyn</v>
      </c>
      <c r="Y1944" s="1"/>
      <c r="Z1944" s="1"/>
      <c r="AA1944" s="1" t="s">
        <v>3902</v>
      </c>
      <c r="AB1944" s="1"/>
      <c r="AC1944" s="1"/>
      <c r="AD1944" s="1"/>
      <c r="AE1944" s="1"/>
    </row>
    <row r="1945" spans="1:31">
      <c r="A1945" t="str">
        <f t="shared" si="172"/>
        <v>2022-1944</v>
      </c>
      <c r="B1945" s="1">
        <v>44732</v>
      </c>
      <c r="C1945" s="1" t="s">
        <v>53</v>
      </c>
      <c r="D1945" t="s">
        <v>3903</v>
      </c>
      <c r="E1945" t="s">
        <v>86</v>
      </c>
      <c r="F1945" s="16" t="s">
        <v>3904</v>
      </c>
      <c r="G1945" s="16"/>
      <c r="H1945" t="s">
        <v>3905</v>
      </c>
      <c r="I1945" t="s">
        <v>3906</v>
      </c>
      <c r="J1945" t="s">
        <v>87</v>
      </c>
      <c r="K1945" t="s">
        <v>90</v>
      </c>
      <c r="L1945" t="s">
        <v>90</v>
      </c>
      <c r="N1945" t="s">
        <v>90</v>
      </c>
      <c r="O1945" s="1">
        <v>44747</v>
      </c>
      <c r="P1945" s="2"/>
      <c r="Q1945" s="2"/>
      <c r="R1945" s="1"/>
      <c r="U1945" s="1" t="str">
        <f t="shared" si="169"/>
        <v>2022</v>
      </c>
      <c r="V1945" s="1" t="str">
        <f>VLOOKUP(W1945,quarter[],2,FALSE)</f>
        <v>2nd</v>
      </c>
      <c r="W1945" s="1" t="str">
        <f t="shared" si="170"/>
        <v>June</v>
      </c>
      <c r="X1945" s="1" t="str">
        <f t="shared" si="171"/>
        <v>Perry, April</v>
      </c>
      <c r="Y1945" s="1"/>
      <c r="Z1945" s="1"/>
      <c r="AA1945" s="1" t="s">
        <v>3907</v>
      </c>
      <c r="AB1945" s="1"/>
      <c r="AC1945" s="1"/>
      <c r="AD1945" s="1"/>
      <c r="AE1945" s="1"/>
    </row>
    <row r="1946" spans="1:31">
      <c r="A1946" t="str">
        <f t="shared" si="172"/>
        <v>2022-1945</v>
      </c>
      <c r="B1946" s="1">
        <v>44732</v>
      </c>
      <c r="C1946" s="1" t="s">
        <v>49</v>
      </c>
      <c r="D1946" t="s">
        <v>3908</v>
      </c>
      <c r="E1946" t="s">
        <v>86</v>
      </c>
      <c r="F1946" s="16" t="s">
        <v>99</v>
      </c>
      <c r="G1946" s="16"/>
      <c r="H1946" t="s">
        <v>13</v>
      </c>
      <c r="I1946" t="s">
        <v>13</v>
      </c>
      <c r="J1946" t="s">
        <v>99</v>
      </c>
      <c r="K1946" t="s">
        <v>88</v>
      </c>
      <c r="L1946" t="s">
        <v>89</v>
      </c>
      <c r="N1946" t="s">
        <v>90</v>
      </c>
      <c r="O1946" s="1">
        <v>44732</v>
      </c>
      <c r="P1946" s="2"/>
      <c r="Q1946" s="2"/>
      <c r="R1946" s="1"/>
      <c r="U1946" s="1" t="str">
        <f t="shared" si="169"/>
        <v>2022</v>
      </c>
      <c r="V1946" s="1" t="str">
        <f>VLOOKUP(W1946,quarter[],2,FALSE)</f>
        <v>2nd</v>
      </c>
      <c r="W1946" s="1" t="str">
        <f t="shared" si="170"/>
        <v>June</v>
      </c>
      <c r="X1946" s="1" t="str">
        <f t="shared" si="171"/>
        <v>Brake, Cassi</v>
      </c>
      <c r="Y1946" s="1"/>
      <c r="Z1946" s="1"/>
      <c r="AA1946" s="1" t="s">
        <v>3909</v>
      </c>
      <c r="AB1946" s="1"/>
      <c r="AC1946" s="1"/>
      <c r="AD1946" s="1"/>
      <c r="AE1946" s="1"/>
    </row>
    <row r="1947" spans="1:31">
      <c r="A1947" t="str">
        <f t="shared" si="172"/>
        <v>2022-1946</v>
      </c>
      <c r="B1947" s="1">
        <v>44732</v>
      </c>
      <c r="C1947" s="1" t="s">
        <v>52</v>
      </c>
      <c r="D1947" t="s">
        <v>3910</v>
      </c>
      <c r="E1947" t="s">
        <v>86</v>
      </c>
      <c r="F1947" s="16" t="s">
        <v>3911</v>
      </c>
      <c r="G1947" s="16"/>
      <c r="H1947" t="s">
        <v>3912</v>
      </c>
      <c r="I1947" t="s">
        <v>13</v>
      </c>
      <c r="J1947" t="s">
        <v>117</v>
      </c>
      <c r="K1947" t="s">
        <v>88</v>
      </c>
      <c r="L1947" t="s">
        <v>89</v>
      </c>
      <c r="N1947" t="s">
        <v>90</v>
      </c>
      <c r="O1947" s="1">
        <v>44743</v>
      </c>
      <c r="P1947" s="2">
        <v>0</v>
      </c>
      <c r="Q1947" s="2"/>
      <c r="R1947" s="1"/>
      <c r="U1947" s="1" t="str">
        <f t="shared" si="169"/>
        <v>2022</v>
      </c>
      <c r="V1947" s="1" t="str">
        <f>VLOOKUP(W1947,quarter[],2,FALSE)</f>
        <v>2nd</v>
      </c>
      <c r="W1947" s="1" t="str">
        <f t="shared" si="170"/>
        <v>June</v>
      </c>
      <c r="X1947" s="1" t="str">
        <f t="shared" si="171"/>
        <v>Forbes, Cynthia</v>
      </c>
      <c r="Y1947" s="1"/>
      <c r="Z1947" s="1"/>
      <c r="AA1947" s="1" t="s">
        <v>3913</v>
      </c>
      <c r="AB1947" s="1"/>
      <c r="AC1947" s="1"/>
      <c r="AD1947" s="1"/>
      <c r="AE1947" s="1"/>
    </row>
    <row r="1948" spans="1:31">
      <c r="A1948" t="str">
        <f t="shared" si="172"/>
        <v>2022-1947</v>
      </c>
      <c r="B1948" s="1">
        <v>44732</v>
      </c>
      <c r="C1948" s="1" t="s">
        <v>48</v>
      </c>
      <c r="D1948" t="s">
        <v>431</v>
      </c>
      <c r="E1948" t="s">
        <v>86</v>
      </c>
      <c r="F1948" s="16" t="s">
        <v>3914</v>
      </c>
      <c r="G1948" s="16"/>
      <c r="H1948" t="s">
        <v>3732</v>
      </c>
      <c r="I1948" t="s">
        <v>3915</v>
      </c>
      <c r="J1948" t="s">
        <v>87</v>
      </c>
      <c r="K1948" t="s">
        <v>90</v>
      </c>
      <c r="L1948" t="s">
        <v>90</v>
      </c>
      <c r="N1948" t="s">
        <v>90</v>
      </c>
      <c r="O1948" s="1">
        <v>44733</v>
      </c>
      <c r="P1948" s="2"/>
      <c r="Q1948" s="2"/>
      <c r="R1948" s="1"/>
      <c r="U1948" s="1" t="str">
        <f t="shared" si="169"/>
        <v>2022</v>
      </c>
      <c r="V1948" s="1" t="str">
        <f>VLOOKUP(W1948,quarter[],2,FALSE)</f>
        <v>2nd</v>
      </c>
      <c r="W1948" s="1" t="str">
        <f t="shared" si="170"/>
        <v>June</v>
      </c>
      <c r="X1948" s="1" t="str">
        <f t="shared" si="171"/>
        <v>Alexander, Lindsay</v>
      </c>
      <c r="Y1948" s="1"/>
      <c r="Z1948" s="1"/>
      <c r="AA1948" s="1" t="s">
        <v>3916</v>
      </c>
      <c r="AB1948" s="1"/>
      <c r="AC1948" s="1"/>
      <c r="AD1948" s="1"/>
      <c r="AE1948" s="1"/>
    </row>
    <row r="1949" spans="1:31">
      <c r="A1949" t="str">
        <f t="shared" si="172"/>
        <v>2022-1948</v>
      </c>
      <c r="B1949" s="1">
        <v>44732</v>
      </c>
      <c r="C1949" s="1" t="s">
        <v>51</v>
      </c>
      <c r="D1949" t="s">
        <v>3917</v>
      </c>
      <c r="E1949" t="s">
        <v>86</v>
      </c>
      <c r="F1949" s="16" t="s">
        <v>3918</v>
      </c>
      <c r="G1949" s="16"/>
      <c r="H1949" t="s">
        <v>13</v>
      </c>
      <c r="I1949" t="s">
        <v>13</v>
      </c>
      <c r="J1949" t="s">
        <v>107</v>
      </c>
      <c r="K1949" t="s">
        <v>88</v>
      </c>
      <c r="L1949" t="s">
        <v>89</v>
      </c>
      <c r="N1949" t="s">
        <v>90</v>
      </c>
      <c r="O1949" s="1">
        <v>44735</v>
      </c>
      <c r="P1949" s="2"/>
      <c r="Q1949" s="2"/>
      <c r="R1949" s="1"/>
      <c r="U1949" s="1" t="str">
        <f t="shared" si="169"/>
        <v>2022</v>
      </c>
      <c r="V1949" s="1" t="str">
        <f>VLOOKUP(W1949,quarter[],2,FALSE)</f>
        <v>2nd</v>
      </c>
      <c r="W1949" s="1" t="str">
        <f t="shared" si="170"/>
        <v>June</v>
      </c>
      <c r="X1949" s="1" t="str">
        <f t="shared" si="171"/>
        <v>Clecak, Megan</v>
      </c>
      <c r="Y1949" s="1"/>
      <c r="Z1949" s="1"/>
      <c r="AA1949" s="1" t="s">
        <v>3919</v>
      </c>
      <c r="AB1949" s="1"/>
      <c r="AC1949" s="1"/>
      <c r="AD1949" s="1"/>
      <c r="AE1949" s="1"/>
    </row>
    <row r="1950" spans="1:31">
      <c r="A1950" t="str">
        <f t="shared" si="172"/>
        <v>2022-1949</v>
      </c>
      <c r="B1950" s="1">
        <v>44732</v>
      </c>
      <c r="C1950" s="1" t="s">
        <v>50</v>
      </c>
      <c r="D1950" t="s">
        <v>3920</v>
      </c>
      <c r="E1950" t="s">
        <v>86</v>
      </c>
      <c r="F1950" s="16" t="s">
        <v>3921</v>
      </c>
      <c r="G1950" s="16"/>
      <c r="H1950" t="s">
        <v>3922</v>
      </c>
      <c r="I1950" t="s">
        <v>3923</v>
      </c>
      <c r="J1950" t="s">
        <v>87</v>
      </c>
      <c r="K1950" t="s">
        <v>90</v>
      </c>
      <c r="L1950" t="s">
        <v>90</v>
      </c>
      <c r="N1950" t="s">
        <v>90</v>
      </c>
      <c r="O1950" s="1">
        <v>44748</v>
      </c>
      <c r="P1950" s="2"/>
      <c r="Q1950" s="2"/>
      <c r="R1950" s="1"/>
      <c r="U1950" s="1" t="str">
        <f t="shared" si="169"/>
        <v>2022</v>
      </c>
      <c r="V1950" s="1" t="str">
        <f>VLOOKUP(W1950,quarter[],2,FALSE)</f>
        <v>2nd</v>
      </c>
      <c r="W1950" s="1" t="str">
        <f t="shared" si="170"/>
        <v>June</v>
      </c>
      <c r="X1950" s="1" t="str">
        <f t="shared" si="171"/>
        <v>Calo, Robyn</v>
      </c>
      <c r="Y1950" s="1"/>
      <c r="Z1950" s="1"/>
      <c r="AA1950" s="1" t="s">
        <v>3924</v>
      </c>
      <c r="AB1950" s="1"/>
      <c r="AC1950" s="1"/>
      <c r="AD1950" s="1"/>
      <c r="AE1950" s="1"/>
    </row>
    <row r="1951" spans="1:31">
      <c r="A1951" t="str">
        <f t="shared" si="172"/>
        <v>2022-1950</v>
      </c>
      <c r="B1951" s="1">
        <v>44732</v>
      </c>
      <c r="C1951" s="1" t="s">
        <v>53</v>
      </c>
      <c r="D1951" t="s">
        <v>3925</v>
      </c>
      <c r="E1951" t="s">
        <v>86</v>
      </c>
      <c r="F1951" s="16" t="s">
        <v>2032</v>
      </c>
      <c r="G1951" s="16"/>
      <c r="H1951" t="s">
        <v>13</v>
      </c>
      <c r="I1951" t="s">
        <v>13</v>
      </c>
      <c r="J1951" t="s">
        <v>87</v>
      </c>
      <c r="K1951" t="s">
        <v>88</v>
      </c>
      <c r="L1951" t="s">
        <v>89</v>
      </c>
      <c r="N1951" t="s">
        <v>90</v>
      </c>
      <c r="O1951" s="1">
        <v>44732</v>
      </c>
      <c r="P1951" s="2"/>
      <c r="Q1951" s="2"/>
      <c r="R1951" s="1"/>
      <c r="U1951" s="1" t="str">
        <f t="shared" si="169"/>
        <v>2022</v>
      </c>
      <c r="V1951" s="1" t="str">
        <f>VLOOKUP(W1951,quarter[],2,FALSE)</f>
        <v>2nd</v>
      </c>
      <c r="W1951" s="1" t="str">
        <f t="shared" si="170"/>
        <v>June</v>
      </c>
      <c r="X1951" s="1" t="str">
        <f t="shared" si="171"/>
        <v>Perry, April</v>
      </c>
      <c r="Y1951" s="1"/>
      <c r="Z1951" s="1"/>
      <c r="AA1951" s="1" t="s">
        <v>760</v>
      </c>
      <c r="AB1951" s="1"/>
      <c r="AC1951" s="1"/>
      <c r="AD1951" s="1"/>
      <c r="AE1951" s="1"/>
    </row>
    <row r="1952" spans="1:31">
      <c r="A1952" t="str">
        <f t="shared" si="172"/>
        <v>2022-1951</v>
      </c>
      <c r="B1952" s="1">
        <v>44732</v>
      </c>
      <c r="C1952" s="1" t="s">
        <v>49</v>
      </c>
      <c r="D1952" t="s">
        <v>3926</v>
      </c>
      <c r="E1952" t="s">
        <v>86</v>
      </c>
      <c r="F1952" s="16" t="s">
        <v>3927</v>
      </c>
      <c r="G1952" s="16"/>
      <c r="H1952" t="s">
        <v>13</v>
      </c>
      <c r="I1952" t="s">
        <v>13</v>
      </c>
      <c r="J1952" t="s">
        <v>87</v>
      </c>
      <c r="K1952" t="s">
        <v>88</v>
      </c>
      <c r="L1952" t="s">
        <v>89</v>
      </c>
      <c r="N1952" t="s">
        <v>90</v>
      </c>
      <c r="O1952" s="1">
        <v>44734</v>
      </c>
      <c r="P1952" s="2"/>
      <c r="Q1952" s="2"/>
      <c r="R1952" s="1"/>
      <c r="U1952" s="1" t="str">
        <f t="shared" si="169"/>
        <v>2022</v>
      </c>
      <c r="V1952" s="1" t="str">
        <f>VLOOKUP(W1952,quarter[],2,FALSE)</f>
        <v>2nd</v>
      </c>
      <c r="W1952" s="1" t="str">
        <f t="shared" si="170"/>
        <v>June</v>
      </c>
      <c r="X1952" s="1" t="str">
        <f t="shared" si="171"/>
        <v>Brake, Cassi</v>
      </c>
      <c r="Y1952" s="1"/>
      <c r="Z1952" s="1"/>
      <c r="AA1952" s="1" t="s">
        <v>2829</v>
      </c>
      <c r="AB1952" s="1"/>
      <c r="AC1952" s="1"/>
      <c r="AD1952" s="1"/>
      <c r="AE1952" s="1"/>
    </row>
    <row r="1953" spans="1:31">
      <c r="A1953" t="str">
        <f t="shared" si="172"/>
        <v>2022-1952</v>
      </c>
      <c r="B1953" s="1">
        <v>44732</v>
      </c>
      <c r="C1953" s="1" t="s">
        <v>48</v>
      </c>
      <c r="D1953" t="s">
        <v>3928</v>
      </c>
      <c r="E1953" t="s">
        <v>86</v>
      </c>
      <c r="F1953" s="16" t="s">
        <v>3929</v>
      </c>
      <c r="G1953" s="16"/>
      <c r="H1953" t="s">
        <v>13</v>
      </c>
      <c r="I1953" t="s">
        <v>3930</v>
      </c>
      <c r="J1953" t="s">
        <v>87</v>
      </c>
      <c r="K1953" t="s">
        <v>88</v>
      </c>
      <c r="L1953" t="s">
        <v>90</v>
      </c>
      <c r="N1953" t="s">
        <v>90</v>
      </c>
      <c r="O1953" s="1">
        <v>44733</v>
      </c>
      <c r="P1953" s="2"/>
      <c r="Q1953" s="2"/>
      <c r="R1953" s="1"/>
      <c r="U1953" s="1" t="str">
        <f t="shared" si="169"/>
        <v>2022</v>
      </c>
      <c r="V1953" s="1" t="str">
        <f>VLOOKUP(W1953,quarter[],2,FALSE)</f>
        <v>2nd</v>
      </c>
      <c r="W1953" s="1" t="str">
        <f t="shared" si="170"/>
        <v>June</v>
      </c>
      <c r="X1953" s="1" t="str">
        <f t="shared" si="171"/>
        <v>Alexander, Lindsay</v>
      </c>
      <c r="Y1953" s="1"/>
      <c r="Z1953" s="1"/>
      <c r="AA1953" s="1" t="s">
        <v>125</v>
      </c>
      <c r="AB1953" s="1"/>
      <c r="AC1953" s="1"/>
      <c r="AD1953" s="1"/>
      <c r="AE1953" s="1"/>
    </row>
    <row r="1954" spans="1:31">
      <c r="A1954" t="str">
        <f t="shared" si="172"/>
        <v>2022-1953</v>
      </c>
      <c r="B1954" s="1">
        <v>44732</v>
      </c>
      <c r="C1954" s="1" t="s">
        <v>51</v>
      </c>
      <c r="D1954" t="s">
        <v>3931</v>
      </c>
      <c r="E1954" t="s">
        <v>86</v>
      </c>
      <c r="F1954" s="16" t="s">
        <v>2098</v>
      </c>
      <c r="G1954" s="16"/>
      <c r="H1954" t="s">
        <v>13</v>
      </c>
      <c r="I1954" t="s">
        <v>13</v>
      </c>
      <c r="J1954" t="s">
        <v>87</v>
      </c>
      <c r="K1954" t="s">
        <v>88</v>
      </c>
      <c r="L1954" t="s">
        <v>88</v>
      </c>
      <c r="N1954" t="s">
        <v>90</v>
      </c>
      <c r="O1954" s="1">
        <v>44733</v>
      </c>
      <c r="P1954" s="2"/>
      <c r="Q1954" s="2"/>
      <c r="R1954" s="1"/>
      <c r="U1954" s="1" t="str">
        <f t="shared" si="169"/>
        <v>2022</v>
      </c>
      <c r="V1954" s="1" t="str">
        <f>VLOOKUP(W1954,quarter[],2,FALSE)</f>
        <v>2nd</v>
      </c>
      <c r="W1954" s="1" t="str">
        <f t="shared" si="170"/>
        <v>June</v>
      </c>
      <c r="X1954" s="1" t="str">
        <f t="shared" si="171"/>
        <v>Clecak, Megan</v>
      </c>
      <c r="Y1954" s="1"/>
      <c r="Z1954" s="1"/>
      <c r="AA1954" s="1" t="s">
        <v>157</v>
      </c>
      <c r="AB1954" s="1"/>
      <c r="AC1954" s="1"/>
      <c r="AD1954" s="1"/>
      <c r="AE1954" s="1"/>
    </row>
    <row r="1955" spans="1:31">
      <c r="A1955" t="str">
        <f t="shared" si="172"/>
        <v>2022-1954</v>
      </c>
      <c r="B1955" s="1">
        <v>44732</v>
      </c>
      <c r="C1955" s="1" t="s">
        <v>50</v>
      </c>
      <c r="D1955" t="s">
        <v>3932</v>
      </c>
      <c r="E1955" t="s">
        <v>86</v>
      </c>
      <c r="F1955" s="16" t="s">
        <v>2098</v>
      </c>
      <c r="G1955" s="16"/>
      <c r="H1955" t="s">
        <v>13</v>
      </c>
      <c r="I1955" t="s">
        <v>13</v>
      </c>
      <c r="J1955" t="s">
        <v>87</v>
      </c>
      <c r="K1955" t="s">
        <v>88</v>
      </c>
      <c r="L1955" t="s">
        <v>89</v>
      </c>
      <c r="N1955" t="s">
        <v>90</v>
      </c>
      <c r="O1955" s="1">
        <v>44734</v>
      </c>
      <c r="P1955" s="2"/>
      <c r="Q1955" s="2"/>
      <c r="R1955" s="1"/>
      <c r="U1955" s="1" t="str">
        <f t="shared" si="169"/>
        <v>2022</v>
      </c>
      <c r="V1955" s="1" t="str">
        <f>VLOOKUP(W1955,quarter[],2,FALSE)</f>
        <v>2nd</v>
      </c>
      <c r="W1955" s="1" t="str">
        <f t="shared" si="170"/>
        <v>June</v>
      </c>
      <c r="X1955" s="1" t="str">
        <f t="shared" si="171"/>
        <v>Calo, Robyn</v>
      </c>
      <c r="Y1955" s="1"/>
      <c r="Z1955" s="1"/>
      <c r="AA1955" s="1" t="s">
        <v>898</v>
      </c>
      <c r="AB1955" s="1"/>
      <c r="AC1955" s="1"/>
      <c r="AD1955" s="1"/>
      <c r="AE1955" s="1"/>
    </row>
    <row r="1956" spans="1:31">
      <c r="A1956" t="str">
        <f t="shared" si="172"/>
        <v>2022-1955</v>
      </c>
      <c r="B1956" s="1">
        <v>44732</v>
      </c>
      <c r="C1956" s="1" t="s">
        <v>53</v>
      </c>
      <c r="D1956" t="s">
        <v>3933</v>
      </c>
      <c r="E1956" t="s">
        <v>86</v>
      </c>
      <c r="F1956" s="16" t="s">
        <v>3934</v>
      </c>
      <c r="G1956" s="16"/>
      <c r="H1956" t="s">
        <v>3935</v>
      </c>
      <c r="I1956" t="s">
        <v>3936</v>
      </c>
      <c r="J1956" t="s">
        <v>87</v>
      </c>
      <c r="K1956" t="s">
        <v>88</v>
      </c>
      <c r="L1956" t="s">
        <v>89</v>
      </c>
      <c r="N1956" t="s">
        <v>90</v>
      </c>
      <c r="O1956" s="1">
        <v>44747</v>
      </c>
      <c r="P1956" s="2"/>
      <c r="Q1956" s="2"/>
      <c r="R1956" s="1"/>
      <c r="U1956" s="1" t="str">
        <f t="shared" si="169"/>
        <v>2022</v>
      </c>
      <c r="V1956" s="1" t="str">
        <f>VLOOKUP(W1956,quarter[],2,FALSE)</f>
        <v>2nd</v>
      </c>
      <c r="W1956" s="1" t="str">
        <f t="shared" si="170"/>
        <v>June</v>
      </c>
      <c r="X1956" s="1" t="str">
        <f t="shared" si="171"/>
        <v>Perry, April</v>
      </c>
      <c r="Y1956" s="1"/>
      <c r="Z1956" s="1"/>
      <c r="AA1956" s="1" t="s">
        <v>3937</v>
      </c>
      <c r="AB1956" s="1"/>
      <c r="AC1956" s="1"/>
      <c r="AD1956" s="1"/>
      <c r="AE1956" s="1"/>
    </row>
    <row r="1957" spans="1:31">
      <c r="A1957" t="str">
        <f t="shared" si="172"/>
        <v>2022-1956</v>
      </c>
      <c r="B1957" s="1">
        <v>44732</v>
      </c>
      <c r="C1957" s="1" t="s">
        <v>51</v>
      </c>
      <c r="D1957" t="s">
        <v>3938</v>
      </c>
      <c r="E1957" t="s">
        <v>86</v>
      </c>
      <c r="F1957" s="16" t="s">
        <v>2177</v>
      </c>
      <c r="G1957" s="16"/>
      <c r="H1957" t="s">
        <v>13</v>
      </c>
      <c r="I1957" t="s">
        <v>13</v>
      </c>
      <c r="J1957" t="s">
        <v>140</v>
      </c>
      <c r="K1957" t="s">
        <v>88</v>
      </c>
      <c r="L1957" t="s">
        <v>89</v>
      </c>
      <c r="N1957" t="s">
        <v>90</v>
      </c>
      <c r="O1957" s="1">
        <v>44733</v>
      </c>
      <c r="P1957" s="2"/>
      <c r="Q1957" s="2"/>
      <c r="R1957" s="1"/>
      <c r="U1957" s="1" t="str">
        <f t="shared" si="169"/>
        <v>2022</v>
      </c>
      <c r="V1957" s="1" t="str">
        <f>VLOOKUP(W1957,quarter[],2,FALSE)</f>
        <v>2nd</v>
      </c>
      <c r="W1957" s="1" t="str">
        <f t="shared" si="170"/>
        <v>June</v>
      </c>
      <c r="X1957" s="1" t="str">
        <f t="shared" si="171"/>
        <v>Clecak, Megan</v>
      </c>
      <c r="Y1957" s="1"/>
      <c r="Z1957" s="1"/>
      <c r="AA1957" s="1" t="s">
        <v>3939</v>
      </c>
      <c r="AB1957" s="1"/>
      <c r="AC1957" s="1"/>
      <c r="AD1957" s="1"/>
      <c r="AE1957" s="1"/>
    </row>
    <row r="1958" spans="1:31">
      <c r="A1958" t="str">
        <f t="shared" si="172"/>
        <v>2022-1957</v>
      </c>
      <c r="B1958" s="1">
        <v>44732</v>
      </c>
      <c r="C1958" s="1" t="s">
        <v>49</v>
      </c>
      <c r="D1958" t="s">
        <v>3940</v>
      </c>
      <c r="E1958" t="s">
        <v>86</v>
      </c>
      <c r="F1958" s="16" t="s">
        <v>87</v>
      </c>
      <c r="G1958" s="16"/>
      <c r="H1958" t="s">
        <v>13</v>
      </c>
      <c r="I1958" t="s">
        <v>13</v>
      </c>
      <c r="J1958" t="s">
        <v>87</v>
      </c>
      <c r="K1958" t="s">
        <v>88</v>
      </c>
      <c r="L1958" t="s">
        <v>89</v>
      </c>
      <c r="N1958" t="s">
        <v>90</v>
      </c>
      <c r="O1958" s="1">
        <v>44733</v>
      </c>
      <c r="P1958" s="2"/>
      <c r="Q1958" s="2"/>
      <c r="R1958" s="1"/>
      <c r="U1958" s="1" t="str">
        <f t="shared" si="169"/>
        <v>2022</v>
      </c>
      <c r="V1958" s="1" t="str">
        <f>VLOOKUP(W1958,quarter[],2,FALSE)</f>
        <v>2nd</v>
      </c>
      <c r="W1958" s="1" t="str">
        <f t="shared" si="170"/>
        <v>June</v>
      </c>
      <c r="X1958" s="1" t="str">
        <f t="shared" si="171"/>
        <v>Brake, Cassi</v>
      </c>
      <c r="Y1958" s="1"/>
      <c r="Z1958" s="1"/>
      <c r="AA1958" s="1" t="s">
        <v>430</v>
      </c>
      <c r="AB1958" s="1"/>
      <c r="AC1958" s="1"/>
      <c r="AD1958" s="1"/>
      <c r="AE1958" s="1"/>
    </row>
    <row r="1959" spans="1:31">
      <c r="A1959" t="str">
        <f t="shared" si="172"/>
        <v>2022-1958</v>
      </c>
      <c r="B1959" s="1">
        <v>44732</v>
      </c>
      <c r="C1959" s="1" t="s">
        <v>48</v>
      </c>
      <c r="D1959" t="s">
        <v>3941</v>
      </c>
      <c r="E1959" t="s">
        <v>86</v>
      </c>
      <c r="F1959" s="16" t="s">
        <v>3942</v>
      </c>
      <c r="G1959" s="16"/>
      <c r="H1959" t="s">
        <v>13</v>
      </c>
      <c r="I1959" t="s">
        <v>13</v>
      </c>
      <c r="J1959" t="s">
        <v>99</v>
      </c>
      <c r="K1959" t="s">
        <v>88</v>
      </c>
      <c r="L1959" t="s">
        <v>89</v>
      </c>
      <c r="N1959" t="s">
        <v>90</v>
      </c>
      <c r="O1959" s="1">
        <v>44739</v>
      </c>
      <c r="P1959" s="2"/>
      <c r="Q1959" s="2"/>
      <c r="R1959" s="1"/>
      <c r="U1959" s="1" t="str">
        <f t="shared" si="169"/>
        <v>2022</v>
      </c>
      <c r="V1959" s="1" t="str">
        <f>VLOOKUP(W1959,quarter[],2,FALSE)</f>
        <v>2nd</v>
      </c>
      <c r="W1959" s="1" t="str">
        <f t="shared" si="170"/>
        <v>June</v>
      </c>
      <c r="X1959" s="1" t="str">
        <f t="shared" si="171"/>
        <v>Alexander, Lindsay</v>
      </c>
      <c r="Y1959" s="1"/>
      <c r="Z1959" s="1"/>
      <c r="AA1959" s="1" t="s">
        <v>898</v>
      </c>
      <c r="AB1959" s="1"/>
      <c r="AC1959" s="1"/>
      <c r="AD1959" s="1"/>
      <c r="AE1959" s="1"/>
    </row>
    <row r="1960" spans="1:31">
      <c r="A1960" t="str">
        <f t="shared" si="172"/>
        <v>2022-1959</v>
      </c>
      <c r="B1960" s="1">
        <v>44733</v>
      </c>
      <c r="C1960" s="1" t="s">
        <v>51</v>
      </c>
      <c r="D1960" t="s">
        <v>3943</v>
      </c>
      <c r="E1960" t="s">
        <v>86</v>
      </c>
      <c r="F1960" s="16" t="s">
        <v>3944</v>
      </c>
      <c r="G1960" s="16"/>
      <c r="H1960" t="s">
        <v>13</v>
      </c>
      <c r="I1960" t="s">
        <v>13</v>
      </c>
      <c r="J1960" t="s">
        <v>87</v>
      </c>
      <c r="K1960" t="s">
        <v>88</v>
      </c>
      <c r="L1960" t="s">
        <v>89</v>
      </c>
      <c r="N1960" t="s">
        <v>90</v>
      </c>
      <c r="O1960" s="1">
        <v>44733</v>
      </c>
      <c r="P1960" s="2"/>
      <c r="Q1960" s="2"/>
      <c r="R1960" s="1"/>
      <c r="U1960" s="1" t="str">
        <f t="shared" si="169"/>
        <v>2022</v>
      </c>
      <c r="V1960" s="1" t="str">
        <f>VLOOKUP(W1960,quarter[],2,FALSE)</f>
        <v>2nd</v>
      </c>
      <c r="W1960" s="1" t="str">
        <f t="shared" si="170"/>
        <v>June</v>
      </c>
      <c r="X1960" s="1" t="str">
        <f t="shared" si="171"/>
        <v>Clecak, Megan</v>
      </c>
      <c r="Y1960" s="1"/>
      <c r="Z1960" s="1"/>
      <c r="AA1960" s="1" t="s">
        <v>2189</v>
      </c>
      <c r="AB1960" s="1"/>
      <c r="AC1960" s="1"/>
      <c r="AD1960" s="1"/>
      <c r="AE1960" s="1"/>
    </row>
    <row r="1961" spans="1:31">
      <c r="A1961" t="str">
        <f t="shared" si="172"/>
        <v>2022-1960</v>
      </c>
      <c r="B1961" s="1">
        <v>44733</v>
      </c>
      <c r="C1961" s="1" t="s">
        <v>50</v>
      </c>
      <c r="D1961" t="s">
        <v>3945</v>
      </c>
      <c r="E1961" t="s">
        <v>86</v>
      </c>
      <c r="F1961" s="16" t="s">
        <v>3946</v>
      </c>
      <c r="G1961" s="16"/>
      <c r="H1961" t="s">
        <v>13</v>
      </c>
      <c r="I1961" t="s">
        <v>3947</v>
      </c>
      <c r="J1961" t="s">
        <v>87</v>
      </c>
      <c r="K1961" t="s">
        <v>88</v>
      </c>
      <c r="L1961" t="s">
        <v>90</v>
      </c>
      <c r="N1961" t="s">
        <v>90</v>
      </c>
      <c r="O1961" s="1">
        <v>44734</v>
      </c>
      <c r="P1961" s="2"/>
      <c r="Q1961" s="2"/>
      <c r="R1961" s="1"/>
      <c r="U1961" s="1" t="str">
        <f t="shared" si="169"/>
        <v>2022</v>
      </c>
      <c r="V1961" s="1" t="str">
        <f>VLOOKUP(W1961,quarter[],2,FALSE)</f>
        <v>2nd</v>
      </c>
      <c r="W1961" s="1" t="str">
        <f t="shared" si="170"/>
        <v>June</v>
      </c>
      <c r="X1961" s="1" t="str">
        <f t="shared" si="171"/>
        <v>Calo, Robyn</v>
      </c>
      <c r="Y1961" s="1"/>
      <c r="Z1961" s="1"/>
      <c r="AA1961" s="1" t="s">
        <v>125</v>
      </c>
      <c r="AB1961" s="1"/>
      <c r="AC1961" s="1"/>
      <c r="AD1961" s="1"/>
      <c r="AE1961" s="1"/>
    </row>
    <row r="1962" spans="1:31">
      <c r="A1962" t="str">
        <f t="shared" si="172"/>
        <v>2022-1961</v>
      </c>
      <c r="B1962" s="1">
        <v>44733</v>
      </c>
      <c r="C1962" s="1" t="s">
        <v>53</v>
      </c>
      <c r="D1962" t="s">
        <v>3948</v>
      </c>
      <c r="E1962" t="s">
        <v>86</v>
      </c>
      <c r="F1962" s="16" t="s">
        <v>3949</v>
      </c>
      <c r="G1962" s="16"/>
      <c r="H1962" t="s">
        <v>13</v>
      </c>
      <c r="I1962" t="s">
        <v>13</v>
      </c>
      <c r="J1962" t="s">
        <v>87</v>
      </c>
      <c r="K1962" t="s">
        <v>88</v>
      </c>
      <c r="L1962" t="s">
        <v>89</v>
      </c>
      <c r="N1962" t="s">
        <v>90</v>
      </c>
      <c r="O1962" s="1">
        <v>44733</v>
      </c>
      <c r="P1962" s="2"/>
      <c r="Q1962" s="2"/>
      <c r="R1962" s="1"/>
      <c r="U1962" s="1" t="str">
        <f t="shared" si="169"/>
        <v>2022</v>
      </c>
      <c r="V1962" s="1" t="str">
        <f>VLOOKUP(W1962,quarter[],2,FALSE)</f>
        <v>2nd</v>
      </c>
      <c r="W1962" s="1" t="str">
        <f t="shared" si="170"/>
        <v>June</v>
      </c>
      <c r="X1962" s="1" t="str">
        <f t="shared" si="171"/>
        <v>Perry, April</v>
      </c>
      <c r="Y1962" s="1"/>
      <c r="Z1962" s="1"/>
      <c r="AA1962" s="1" t="s">
        <v>3950</v>
      </c>
      <c r="AB1962" s="1"/>
      <c r="AC1962" s="1"/>
      <c r="AD1962" s="1"/>
      <c r="AE1962" s="1"/>
    </row>
    <row r="1963" spans="1:31">
      <c r="A1963" t="str">
        <f t="shared" si="172"/>
        <v>2022-1962</v>
      </c>
      <c r="B1963" s="1">
        <v>44733</v>
      </c>
      <c r="C1963" s="1" t="s">
        <v>49</v>
      </c>
      <c r="D1963" t="s">
        <v>3951</v>
      </c>
      <c r="E1963" t="s">
        <v>86</v>
      </c>
      <c r="F1963" s="16" t="s">
        <v>87</v>
      </c>
      <c r="G1963" s="16"/>
      <c r="H1963" t="s">
        <v>13</v>
      </c>
      <c r="I1963" t="s">
        <v>13</v>
      </c>
      <c r="J1963" t="s">
        <v>87</v>
      </c>
      <c r="K1963" t="s">
        <v>88</v>
      </c>
      <c r="L1963" t="s">
        <v>89</v>
      </c>
      <c r="N1963" t="s">
        <v>90</v>
      </c>
      <c r="O1963" s="1">
        <v>44733</v>
      </c>
      <c r="P1963" s="2"/>
      <c r="Q1963" s="2"/>
      <c r="R1963" s="1"/>
      <c r="U1963" s="1" t="str">
        <f t="shared" si="169"/>
        <v>2022</v>
      </c>
      <c r="V1963" s="1" t="str">
        <f>VLOOKUP(W1963,quarter[],2,FALSE)</f>
        <v>2nd</v>
      </c>
      <c r="W1963" s="1" t="str">
        <f t="shared" si="170"/>
        <v>June</v>
      </c>
      <c r="X1963" s="1" t="str">
        <f t="shared" si="171"/>
        <v>Brake, Cassi</v>
      </c>
      <c r="Y1963" s="1"/>
      <c r="Z1963" s="1"/>
      <c r="AA1963" s="1" t="s">
        <v>430</v>
      </c>
      <c r="AB1963" s="1"/>
      <c r="AC1963" s="1"/>
      <c r="AD1963" s="1"/>
      <c r="AE1963" s="1"/>
    </row>
    <row r="1964" spans="1:31">
      <c r="A1964" t="str">
        <f t="shared" si="172"/>
        <v>2022-1963</v>
      </c>
      <c r="B1964" s="1">
        <v>44733</v>
      </c>
      <c r="C1964" s="1" t="s">
        <v>48</v>
      </c>
      <c r="D1964" t="s">
        <v>3952</v>
      </c>
      <c r="E1964" t="s">
        <v>86</v>
      </c>
      <c r="F1964" s="16" t="s">
        <v>3953</v>
      </c>
      <c r="G1964" s="16"/>
      <c r="H1964" t="s">
        <v>13</v>
      </c>
      <c r="I1964" t="s">
        <v>13</v>
      </c>
      <c r="J1964" t="s">
        <v>87</v>
      </c>
      <c r="K1964" t="s">
        <v>88</v>
      </c>
      <c r="L1964" t="s">
        <v>89</v>
      </c>
      <c r="N1964" t="s">
        <v>90</v>
      </c>
      <c r="O1964" s="1">
        <v>44733</v>
      </c>
      <c r="P1964" s="2"/>
      <c r="Q1964" s="2"/>
      <c r="R1964" s="1"/>
      <c r="U1964" s="1" t="str">
        <f t="shared" si="169"/>
        <v>2022</v>
      </c>
      <c r="V1964" s="1" t="str">
        <f>VLOOKUP(W1964,quarter[],2,FALSE)</f>
        <v>2nd</v>
      </c>
      <c r="W1964" s="1" t="str">
        <f t="shared" si="170"/>
        <v>June</v>
      </c>
      <c r="X1964" s="1" t="str">
        <f t="shared" si="171"/>
        <v>Alexander, Lindsay</v>
      </c>
      <c r="Y1964" s="1"/>
      <c r="Z1964" s="1"/>
      <c r="AA1964" s="1" t="s">
        <v>898</v>
      </c>
      <c r="AB1964" s="1"/>
      <c r="AC1964" s="1"/>
      <c r="AD1964" s="1"/>
      <c r="AE1964" s="1"/>
    </row>
    <row r="1965" spans="1:31">
      <c r="A1965" t="str">
        <f t="shared" si="172"/>
        <v>2022-1964</v>
      </c>
      <c r="B1965" s="1">
        <v>44733</v>
      </c>
      <c r="C1965" s="1" t="s">
        <v>51</v>
      </c>
      <c r="D1965" t="s">
        <v>3954</v>
      </c>
      <c r="E1965" t="s">
        <v>86</v>
      </c>
      <c r="F1965" s="16" t="s">
        <v>3955</v>
      </c>
      <c r="G1965" s="16"/>
      <c r="H1965" t="s">
        <v>13</v>
      </c>
      <c r="I1965" t="s">
        <v>13</v>
      </c>
      <c r="J1965" t="s">
        <v>87</v>
      </c>
      <c r="K1965" t="s">
        <v>88</v>
      </c>
      <c r="L1965" t="s">
        <v>89</v>
      </c>
      <c r="N1965" t="s">
        <v>90</v>
      </c>
      <c r="O1965" s="1">
        <v>44739</v>
      </c>
      <c r="P1965" s="2"/>
      <c r="Q1965" s="2"/>
      <c r="R1965" s="1"/>
      <c r="U1965" s="1" t="str">
        <f t="shared" si="169"/>
        <v>2022</v>
      </c>
      <c r="V1965" s="1" t="str">
        <f>VLOOKUP(W1965,quarter[],2,FALSE)</f>
        <v>2nd</v>
      </c>
      <c r="W1965" s="1" t="str">
        <f t="shared" si="170"/>
        <v>June</v>
      </c>
      <c r="X1965" s="1" t="str">
        <f t="shared" si="171"/>
        <v>Clecak, Megan</v>
      </c>
      <c r="Y1965" s="1"/>
      <c r="Z1965" s="1"/>
      <c r="AA1965" s="1" t="s">
        <v>191</v>
      </c>
      <c r="AB1965" s="1"/>
      <c r="AC1965" s="1"/>
      <c r="AD1965" s="1"/>
      <c r="AE1965" s="1"/>
    </row>
    <row r="1966" spans="1:31">
      <c r="A1966" t="str">
        <f t="shared" si="172"/>
        <v>2022-1965</v>
      </c>
      <c r="B1966" s="1">
        <v>44733</v>
      </c>
      <c r="C1966" s="1" t="s">
        <v>50</v>
      </c>
      <c r="D1966" t="s">
        <v>3956</v>
      </c>
      <c r="E1966" t="s">
        <v>86</v>
      </c>
      <c r="F1966" s="16" t="s">
        <v>3957</v>
      </c>
      <c r="G1966" s="16"/>
      <c r="H1966" t="s">
        <v>13</v>
      </c>
      <c r="I1966" t="s">
        <v>3958</v>
      </c>
      <c r="J1966" t="s">
        <v>369</v>
      </c>
      <c r="K1966" t="s">
        <v>90</v>
      </c>
      <c r="L1966" t="s">
        <v>90</v>
      </c>
      <c r="N1966" t="s">
        <v>90</v>
      </c>
      <c r="O1966" s="1">
        <v>44734</v>
      </c>
      <c r="P1966" s="2"/>
      <c r="Q1966" s="2"/>
      <c r="R1966" s="1"/>
      <c r="U1966" s="1" t="str">
        <f t="shared" si="169"/>
        <v>2022</v>
      </c>
      <c r="V1966" s="1" t="str">
        <f>VLOOKUP(W1966,quarter[],2,FALSE)</f>
        <v>2nd</v>
      </c>
      <c r="W1966" s="1" t="str">
        <f t="shared" si="170"/>
        <v>June</v>
      </c>
      <c r="X1966" s="1" t="str">
        <f t="shared" si="171"/>
        <v>Calo, Robyn</v>
      </c>
      <c r="Y1966" s="1"/>
      <c r="Z1966" s="1"/>
      <c r="AA1966" s="1" t="s">
        <v>613</v>
      </c>
      <c r="AB1966" s="1"/>
      <c r="AC1966" s="1"/>
      <c r="AD1966" s="1"/>
      <c r="AE1966" s="1"/>
    </row>
    <row r="1967" spans="1:31">
      <c r="A1967" t="str">
        <f t="shared" si="172"/>
        <v>2022-1966</v>
      </c>
      <c r="B1967" s="1">
        <v>44733</v>
      </c>
      <c r="C1967" s="1" t="s">
        <v>53</v>
      </c>
      <c r="D1967" t="s">
        <v>3959</v>
      </c>
      <c r="E1967" t="s">
        <v>86</v>
      </c>
      <c r="F1967" s="16" t="s">
        <v>87</v>
      </c>
      <c r="G1967" s="16"/>
      <c r="H1967" t="s">
        <v>13</v>
      </c>
      <c r="I1967" t="s">
        <v>13</v>
      </c>
      <c r="J1967" t="s">
        <v>87</v>
      </c>
      <c r="K1967" t="s">
        <v>88</v>
      </c>
      <c r="L1967" t="s">
        <v>89</v>
      </c>
      <c r="N1967" t="s">
        <v>90</v>
      </c>
      <c r="O1967" s="1">
        <v>44733</v>
      </c>
      <c r="P1967" s="2"/>
      <c r="Q1967" s="2"/>
      <c r="R1967" s="1"/>
      <c r="U1967" s="1" t="str">
        <f t="shared" ref="U1967:U1998" si="173">TEXT(B1967,"yyyy")</f>
        <v>2022</v>
      </c>
      <c r="V1967" s="1" t="str">
        <f>VLOOKUP(W1967,quarter[],2,FALSE)</f>
        <v>2nd</v>
      </c>
      <c r="W1967" s="1" t="str">
        <f t="shared" ref="W1967:W1998" si="174">TEXT(B1967,"mmmm")</f>
        <v>June</v>
      </c>
      <c r="X1967" s="1" t="str">
        <f t="shared" ref="X1967:X1998" si="175">C1967</f>
        <v>Perry, April</v>
      </c>
      <c r="Y1967" s="1"/>
      <c r="Z1967" s="1"/>
      <c r="AA1967" s="1" t="s">
        <v>146</v>
      </c>
      <c r="AB1967" s="1"/>
      <c r="AC1967" s="1"/>
      <c r="AD1967" s="1"/>
      <c r="AE1967" s="1"/>
    </row>
    <row r="1968" spans="1:31">
      <c r="A1968" t="str">
        <f t="shared" si="172"/>
        <v>2022-1967</v>
      </c>
      <c r="B1968" s="1">
        <v>44733</v>
      </c>
      <c r="C1968" s="1" t="s">
        <v>49</v>
      </c>
      <c r="D1968" t="s">
        <v>2329</v>
      </c>
      <c r="E1968" t="s">
        <v>86</v>
      </c>
      <c r="F1968" s="16" t="s">
        <v>87</v>
      </c>
      <c r="G1968" s="16"/>
      <c r="H1968" t="s">
        <v>3960</v>
      </c>
      <c r="I1968" t="s">
        <v>13</v>
      </c>
      <c r="J1968" t="s">
        <v>87</v>
      </c>
      <c r="K1968" t="s">
        <v>90</v>
      </c>
      <c r="L1968" t="s">
        <v>90</v>
      </c>
      <c r="N1968" t="s">
        <v>90</v>
      </c>
      <c r="O1968" s="1">
        <v>44735</v>
      </c>
      <c r="P1968" s="2"/>
      <c r="Q1968" s="2"/>
      <c r="R1968" s="1"/>
      <c r="U1968" s="1" t="str">
        <f t="shared" si="173"/>
        <v>2022</v>
      </c>
      <c r="V1968" s="1" t="str">
        <f>VLOOKUP(W1968,quarter[],2,FALSE)</f>
        <v>2nd</v>
      </c>
      <c r="W1968" s="1" t="str">
        <f t="shared" si="174"/>
        <v>June</v>
      </c>
      <c r="X1968" s="1" t="str">
        <f t="shared" si="175"/>
        <v>Brake, Cassi</v>
      </c>
      <c r="Y1968" s="1"/>
      <c r="Z1968" s="1"/>
      <c r="AA1968" s="1" t="s">
        <v>3961</v>
      </c>
      <c r="AB1968" s="1"/>
      <c r="AC1968" s="1"/>
      <c r="AD1968" s="1"/>
      <c r="AE1968" s="1"/>
    </row>
    <row r="1969" spans="1:31">
      <c r="A1969" t="str">
        <f t="shared" si="172"/>
        <v>2022-1968</v>
      </c>
      <c r="B1969" s="1">
        <v>44733</v>
      </c>
      <c r="C1969" s="1" t="s">
        <v>48</v>
      </c>
      <c r="D1969" t="s">
        <v>2963</v>
      </c>
      <c r="E1969" t="s">
        <v>86</v>
      </c>
      <c r="F1969" s="16" t="s">
        <v>3962</v>
      </c>
      <c r="G1969" s="16"/>
      <c r="H1969" t="s">
        <v>3963</v>
      </c>
      <c r="I1969" t="s">
        <v>3964</v>
      </c>
      <c r="J1969" t="s">
        <v>87</v>
      </c>
      <c r="K1969" t="s">
        <v>90</v>
      </c>
      <c r="L1969" t="s">
        <v>90</v>
      </c>
      <c r="N1969" t="s">
        <v>90</v>
      </c>
      <c r="O1969" s="1">
        <v>44740</v>
      </c>
      <c r="P1969" s="2"/>
      <c r="Q1969" s="2"/>
      <c r="R1969" s="1"/>
      <c r="U1969" s="1" t="str">
        <f t="shared" si="173"/>
        <v>2022</v>
      </c>
      <c r="V1969" s="1" t="str">
        <f>VLOOKUP(W1969,quarter[],2,FALSE)</f>
        <v>2nd</v>
      </c>
      <c r="W1969" s="1" t="str">
        <f t="shared" si="174"/>
        <v>June</v>
      </c>
      <c r="X1969" s="1" t="str">
        <f t="shared" si="175"/>
        <v>Alexander, Lindsay</v>
      </c>
      <c r="Y1969" s="1"/>
      <c r="Z1969" s="1"/>
      <c r="AA1969" s="1" t="s">
        <v>3965</v>
      </c>
      <c r="AB1969" s="1"/>
      <c r="AC1969" s="1"/>
      <c r="AD1969" s="1"/>
      <c r="AE1969" s="1"/>
    </row>
    <row r="1970" spans="1:31">
      <c r="A1970" t="str">
        <f t="shared" si="172"/>
        <v>2022-1969</v>
      </c>
      <c r="B1970" s="1">
        <v>44733</v>
      </c>
      <c r="C1970" s="1" t="s">
        <v>52</v>
      </c>
      <c r="D1970" t="s">
        <v>3966</v>
      </c>
      <c r="E1970" t="s">
        <v>86</v>
      </c>
      <c r="F1970" s="16" t="s">
        <v>3967</v>
      </c>
      <c r="G1970" s="16"/>
      <c r="H1970" t="s">
        <v>13</v>
      </c>
      <c r="I1970" t="s">
        <v>13</v>
      </c>
      <c r="J1970" t="s">
        <v>87</v>
      </c>
      <c r="K1970" t="s">
        <v>88</v>
      </c>
      <c r="L1970" t="s">
        <v>89</v>
      </c>
      <c r="N1970" t="s">
        <v>90</v>
      </c>
      <c r="O1970" s="1">
        <v>44735</v>
      </c>
      <c r="P1970" s="2">
        <v>0</v>
      </c>
      <c r="Q1970" s="2"/>
      <c r="R1970" s="1"/>
      <c r="U1970" s="1" t="str">
        <f t="shared" si="173"/>
        <v>2022</v>
      </c>
      <c r="V1970" s="1" t="str">
        <f>VLOOKUP(W1970,quarter[],2,FALSE)</f>
        <v>2nd</v>
      </c>
      <c r="W1970" s="1" t="str">
        <f t="shared" si="174"/>
        <v>June</v>
      </c>
      <c r="X1970" s="1" t="str">
        <f t="shared" si="175"/>
        <v>Forbes, Cynthia</v>
      </c>
      <c r="Y1970" s="1"/>
      <c r="Z1970" s="1"/>
      <c r="AA1970" s="1" t="s">
        <v>1134</v>
      </c>
      <c r="AB1970" s="1"/>
      <c r="AC1970" s="1"/>
      <c r="AD1970" s="1"/>
      <c r="AE1970" s="1"/>
    </row>
    <row r="1971" spans="1:31">
      <c r="A1971" t="str">
        <f t="shared" si="172"/>
        <v>2022-1970</v>
      </c>
      <c r="B1971" s="1">
        <v>44733</v>
      </c>
      <c r="C1971" s="1" t="s">
        <v>51</v>
      </c>
      <c r="D1971" t="s">
        <v>3968</v>
      </c>
      <c r="E1971" t="s">
        <v>86</v>
      </c>
      <c r="F1971" s="16" t="s">
        <v>3969</v>
      </c>
      <c r="G1971" s="16"/>
      <c r="H1971" t="s">
        <v>13</v>
      </c>
      <c r="I1971" t="s">
        <v>3970</v>
      </c>
      <c r="J1971" t="s">
        <v>369</v>
      </c>
      <c r="K1971" t="s">
        <v>90</v>
      </c>
      <c r="L1971" t="s">
        <v>90</v>
      </c>
      <c r="N1971" t="s">
        <v>90</v>
      </c>
      <c r="O1971" s="1">
        <v>44754</v>
      </c>
      <c r="P1971" s="2"/>
      <c r="Q1971" s="2"/>
      <c r="R1971" s="1"/>
      <c r="U1971" s="1" t="str">
        <f t="shared" si="173"/>
        <v>2022</v>
      </c>
      <c r="V1971" s="1" t="str">
        <f>VLOOKUP(W1971,quarter[],2,FALSE)</f>
        <v>2nd</v>
      </c>
      <c r="W1971" s="1" t="str">
        <f t="shared" si="174"/>
        <v>June</v>
      </c>
      <c r="X1971" s="1" t="str">
        <f t="shared" si="175"/>
        <v>Clecak, Megan</v>
      </c>
      <c r="Y1971" s="1"/>
      <c r="Z1971" s="1"/>
      <c r="AA1971" s="1" t="s">
        <v>3971</v>
      </c>
      <c r="AB1971" s="1"/>
      <c r="AC1971" s="1"/>
      <c r="AD1971" s="1"/>
      <c r="AE1971" s="1"/>
    </row>
    <row r="1972" spans="1:31">
      <c r="A1972" t="str">
        <f t="shared" si="172"/>
        <v>2022-1971</v>
      </c>
      <c r="B1972" s="1">
        <v>44733</v>
      </c>
      <c r="C1972" s="1" t="s">
        <v>49</v>
      </c>
      <c r="D1972" t="s">
        <v>3972</v>
      </c>
      <c r="E1972" t="s">
        <v>86</v>
      </c>
      <c r="F1972" s="16" t="s">
        <v>2100</v>
      </c>
      <c r="G1972" s="16"/>
      <c r="H1972" t="s">
        <v>13</v>
      </c>
      <c r="I1972" t="s">
        <v>13</v>
      </c>
      <c r="J1972" t="s">
        <v>87</v>
      </c>
      <c r="K1972" t="s">
        <v>88</v>
      </c>
      <c r="L1972" t="s">
        <v>89</v>
      </c>
      <c r="N1972" t="s">
        <v>90</v>
      </c>
      <c r="O1972" s="1">
        <v>44734</v>
      </c>
      <c r="P1972" s="2"/>
      <c r="Q1972" s="2"/>
      <c r="R1972" s="1"/>
      <c r="U1972" s="1" t="str">
        <f t="shared" si="173"/>
        <v>2022</v>
      </c>
      <c r="V1972" s="1" t="str">
        <f>VLOOKUP(W1972,quarter[],2,FALSE)</f>
        <v>2nd</v>
      </c>
      <c r="W1972" s="1" t="str">
        <f t="shared" si="174"/>
        <v>June</v>
      </c>
      <c r="X1972" s="1" t="str">
        <f t="shared" si="175"/>
        <v>Brake, Cassi</v>
      </c>
      <c r="Y1972" s="1"/>
      <c r="Z1972" s="1"/>
      <c r="AA1972" s="1" t="s">
        <v>191</v>
      </c>
      <c r="AB1972" s="1"/>
      <c r="AC1972" s="1"/>
      <c r="AD1972" s="1"/>
      <c r="AE1972" s="1"/>
    </row>
    <row r="1973" spans="1:31">
      <c r="A1973" t="str">
        <f t="shared" si="172"/>
        <v>2022-1972</v>
      </c>
      <c r="B1973" s="1">
        <v>44733</v>
      </c>
      <c r="C1973" s="1" t="s">
        <v>53</v>
      </c>
      <c r="D1973" t="s">
        <v>3973</v>
      </c>
      <c r="E1973" t="s">
        <v>86</v>
      </c>
      <c r="F1973" s="16" t="s">
        <v>2100</v>
      </c>
      <c r="G1973" s="16"/>
      <c r="H1973" t="s">
        <v>13</v>
      </c>
      <c r="I1973" t="s">
        <v>13</v>
      </c>
      <c r="J1973" t="s">
        <v>87</v>
      </c>
      <c r="K1973" t="s">
        <v>88</v>
      </c>
      <c r="L1973" t="s">
        <v>89</v>
      </c>
      <c r="N1973" t="s">
        <v>90</v>
      </c>
      <c r="O1973" s="1">
        <v>44733</v>
      </c>
      <c r="P1973" s="2"/>
      <c r="Q1973" s="2"/>
      <c r="R1973" s="1"/>
      <c r="U1973" s="1" t="str">
        <f t="shared" si="173"/>
        <v>2022</v>
      </c>
      <c r="V1973" s="1" t="str">
        <f>VLOOKUP(W1973,quarter[],2,FALSE)</f>
        <v>2nd</v>
      </c>
      <c r="W1973" s="1" t="str">
        <f t="shared" si="174"/>
        <v>June</v>
      </c>
      <c r="X1973" s="1" t="str">
        <f t="shared" si="175"/>
        <v>Perry, April</v>
      </c>
      <c r="Y1973" s="1"/>
      <c r="Z1973" s="1"/>
      <c r="AA1973" s="1" t="s">
        <v>191</v>
      </c>
      <c r="AB1973" s="1"/>
      <c r="AC1973" s="1"/>
      <c r="AD1973" s="1"/>
      <c r="AE1973" s="1"/>
    </row>
    <row r="1974" spans="1:31">
      <c r="A1974" t="str">
        <f t="shared" si="172"/>
        <v>2022-1973</v>
      </c>
      <c r="B1974" s="1">
        <v>44733</v>
      </c>
      <c r="C1974" s="1" t="s">
        <v>50</v>
      </c>
      <c r="D1974" t="s">
        <v>3974</v>
      </c>
      <c r="E1974" t="s">
        <v>86</v>
      </c>
      <c r="F1974" s="16" t="s">
        <v>2100</v>
      </c>
      <c r="G1974" s="16"/>
      <c r="H1974" t="s">
        <v>13</v>
      </c>
      <c r="I1974" t="s">
        <v>13</v>
      </c>
      <c r="J1974" t="s">
        <v>87</v>
      </c>
      <c r="K1974" t="s">
        <v>88</v>
      </c>
      <c r="L1974" t="s">
        <v>89</v>
      </c>
      <c r="N1974" t="s">
        <v>90</v>
      </c>
      <c r="O1974" s="1">
        <v>44734</v>
      </c>
      <c r="P1974" s="2"/>
      <c r="Q1974" s="2"/>
      <c r="R1974" s="1"/>
      <c r="U1974" s="1" t="str">
        <f t="shared" si="173"/>
        <v>2022</v>
      </c>
      <c r="V1974" s="1" t="str">
        <f>VLOOKUP(W1974,quarter[],2,FALSE)</f>
        <v>2nd</v>
      </c>
      <c r="W1974" s="1" t="str">
        <f t="shared" si="174"/>
        <v>June</v>
      </c>
      <c r="X1974" s="1" t="str">
        <f t="shared" si="175"/>
        <v>Calo, Robyn</v>
      </c>
      <c r="Y1974" s="1"/>
      <c r="Z1974" s="1"/>
      <c r="AA1974" s="1" t="s">
        <v>146</v>
      </c>
      <c r="AB1974" s="1"/>
      <c r="AC1974" s="1"/>
      <c r="AD1974" s="1"/>
      <c r="AE1974" s="1"/>
    </row>
    <row r="1975" spans="1:31">
      <c r="A1975" t="str">
        <f t="shared" si="172"/>
        <v>2022-1974</v>
      </c>
      <c r="B1975" s="1">
        <v>44733</v>
      </c>
      <c r="C1975" s="1" t="s">
        <v>49</v>
      </c>
      <c r="D1975" t="s">
        <v>3975</v>
      </c>
      <c r="E1975" t="s">
        <v>86</v>
      </c>
      <c r="F1975" s="16" t="s">
        <v>2100</v>
      </c>
      <c r="G1975" s="16"/>
      <c r="H1975" t="s">
        <v>13</v>
      </c>
      <c r="I1975" t="s">
        <v>13</v>
      </c>
      <c r="J1975" t="s">
        <v>87</v>
      </c>
      <c r="K1975" t="s">
        <v>88</v>
      </c>
      <c r="L1975" t="s">
        <v>89</v>
      </c>
      <c r="N1975" t="s">
        <v>90</v>
      </c>
      <c r="O1975" s="1">
        <v>44734</v>
      </c>
      <c r="P1975" s="2"/>
      <c r="Q1975" s="2"/>
      <c r="R1975" s="1"/>
      <c r="U1975" s="1" t="str">
        <f t="shared" si="173"/>
        <v>2022</v>
      </c>
      <c r="V1975" s="1" t="str">
        <f>VLOOKUP(W1975,quarter[],2,FALSE)</f>
        <v>2nd</v>
      </c>
      <c r="W1975" s="1" t="str">
        <f t="shared" si="174"/>
        <v>June</v>
      </c>
      <c r="X1975" s="1" t="str">
        <f t="shared" si="175"/>
        <v>Brake, Cassi</v>
      </c>
      <c r="Y1975" s="1"/>
      <c r="Z1975" s="1"/>
      <c r="AA1975" s="1" t="s">
        <v>3976</v>
      </c>
      <c r="AB1975" s="1"/>
      <c r="AC1975" s="1"/>
      <c r="AD1975" s="1"/>
      <c r="AE1975" s="1"/>
    </row>
    <row r="1976" spans="1:31">
      <c r="A1976" t="str">
        <f t="shared" si="172"/>
        <v>2022-1975</v>
      </c>
      <c r="B1976" s="1">
        <v>44733</v>
      </c>
      <c r="C1976" s="1" t="s">
        <v>48</v>
      </c>
      <c r="D1976" t="s">
        <v>3977</v>
      </c>
      <c r="E1976" t="s">
        <v>86</v>
      </c>
      <c r="F1976" s="16" t="s">
        <v>2252</v>
      </c>
      <c r="G1976" s="16"/>
      <c r="H1976" t="s">
        <v>3978</v>
      </c>
      <c r="I1976" t="s">
        <v>13</v>
      </c>
      <c r="J1976" t="s">
        <v>99</v>
      </c>
      <c r="K1976" t="s">
        <v>88</v>
      </c>
      <c r="L1976" t="s">
        <v>89</v>
      </c>
      <c r="N1976" t="s">
        <v>90</v>
      </c>
      <c r="O1976" s="1">
        <v>44734</v>
      </c>
      <c r="P1976" s="2"/>
      <c r="Q1976" s="2"/>
      <c r="R1976" s="1"/>
      <c r="U1976" s="1" t="str">
        <f t="shared" si="173"/>
        <v>2022</v>
      </c>
      <c r="V1976" s="1" t="str">
        <f>VLOOKUP(W1976,quarter[],2,FALSE)</f>
        <v>2nd</v>
      </c>
      <c r="W1976" s="1" t="str">
        <f t="shared" si="174"/>
        <v>June</v>
      </c>
      <c r="X1976" s="1" t="str">
        <f t="shared" si="175"/>
        <v>Alexander, Lindsay</v>
      </c>
      <c r="Y1976" s="1"/>
      <c r="Z1976" s="1"/>
      <c r="AA1976" s="1" t="s">
        <v>3979</v>
      </c>
      <c r="AB1976" s="1"/>
      <c r="AC1976" s="1"/>
      <c r="AD1976" s="1"/>
      <c r="AE1976" s="1"/>
    </row>
    <row r="1977" spans="1:31">
      <c r="A1977" t="str">
        <f t="shared" si="172"/>
        <v>2022-1976</v>
      </c>
      <c r="B1977" s="1">
        <v>44733</v>
      </c>
      <c r="C1977" s="1" t="s">
        <v>52</v>
      </c>
      <c r="D1977" t="s">
        <v>23</v>
      </c>
      <c r="E1977" t="s">
        <v>86</v>
      </c>
      <c r="F1977" s="16" t="s">
        <v>3980</v>
      </c>
      <c r="G1977" s="16"/>
      <c r="H1977" t="s">
        <v>23</v>
      </c>
      <c r="I1977" t="s">
        <v>768</v>
      </c>
      <c r="J1977" t="s">
        <v>86</v>
      </c>
      <c r="K1977" t="s">
        <v>88</v>
      </c>
      <c r="L1977" t="s">
        <v>89</v>
      </c>
      <c r="N1977" t="s">
        <v>90</v>
      </c>
      <c r="O1977" s="1">
        <v>44770</v>
      </c>
      <c r="P1977" s="2">
        <v>0</v>
      </c>
      <c r="Q1977" s="2"/>
      <c r="R1977" s="1"/>
      <c r="U1977" s="1" t="str">
        <f t="shared" si="173"/>
        <v>2022</v>
      </c>
      <c r="V1977" s="1" t="str">
        <f>VLOOKUP(W1977,quarter[],2,FALSE)</f>
        <v>2nd</v>
      </c>
      <c r="W1977" s="1" t="str">
        <f t="shared" si="174"/>
        <v>June</v>
      </c>
      <c r="X1977" s="1" t="str">
        <f t="shared" si="175"/>
        <v>Forbes, Cynthia</v>
      </c>
      <c r="Y1977" s="1"/>
      <c r="Z1977" s="1"/>
      <c r="AA1977" s="1" t="s">
        <v>3981</v>
      </c>
      <c r="AB1977" s="1"/>
      <c r="AC1977" s="1"/>
      <c r="AD1977" s="1"/>
      <c r="AE1977" s="1"/>
    </row>
    <row r="1978" spans="1:31">
      <c r="A1978" t="str">
        <f t="shared" si="172"/>
        <v>2022-1977</v>
      </c>
      <c r="B1978" s="1">
        <v>44733</v>
      </c>
      <c r="C1978" s="1" t="s">
        <v>49</v>
      </c>
      <c r="D1978" t="s">
        <v>3982</v>
      </c>
      <c r="E1978" t="s">
        <v>86</v>
      </c>
      <c r="F1978" s="16" t="s">
        <v>1948</v>
      </c>
      <c r="G1978" s="16"/>
      <c r="H1978" t="s">
        <v>1949</v>
      </c>
      <c r="I1978" t="s">
        <v>13</v>
      </c>
      <c r="J1978" t="s">
        <v>87</v>
      </c>
      <c r="K1978" t="s">
        <v>88</v>
      </c>
      <c r="L1978" t="s">
        <v>89</v>
      </c>
      <c r="N1978" t="s">
        <v>90</v>
      </c>
      <c r="O1978" s="1">
        <v>44734</v>
      </c>
      <c r="P1978" s="2"/>
      <c r="Q1978" s="2"/>
      <c r="R1978" s="1"/>
      <c r="U1978" s="1" t="str">
        <f t="shared" si="173"/>
        <v>2022</v>
      </c>
      <c r="V1978" s="1" t="str">
        <f>VLOOKUP(W1978,quarter[],2,FALSE)</f>
        <v>2nd</v>
      </c>
      <c r="W1978" s="1" t="str">
        <f t="shared" si="174"/>
        <v>June</v>
      </c>
      <c r="X1978" s="1" t="str">
        <f t="shared" si="175"/>
        <v>Brake, Cassi</v>
      </c>
      <c r="Y1978" s="1"/>
      <c r="Z1978" s="1"/>
      <c r="AA1978" s="1" t="s">
        <v>1950</v>
      </c>
      <c r="AB1978" s="1"/>
      <c r="AC1978" s="1"/>
      <c r="AD1978" s="1"/>
      <c r="AE1978" s="1"/>
    </row>
    <row r="1979" spans="1:31">
      <c r="A1979" t="str">
        <f t="shared" si="172"/>
        <v>2022-1978</v>
      </c>
      <c r="B1979" s="1">
        <v>44733</v>
      </c>
      <c r="C1979" s="1" t="s">
        <v>51</v>
      </c>
      <c r="D1979" t="s">
        <v>3983</v>
      </c>
      <c r="E1979" t="s">
        <v>86</v>
      </c>
      <c r="F1979" s="16" t="s">
        <v>3984</v>
      </c>
      <c r="G1979" s="16"/>
      <c r="H1979" t="s">
        <v>13</v>
      </c>
      <c r="I1979" t="s">
        <v>13</v>
      </c>
      <c r="J1979" t="s">
        <v>87</v>
      </c>
      <c r="K1979" t="s">
        <v>88</v>
      </c>
      <c r="L1979" t="s">
        <v>89</v>
      </c>
      <c r="N1979" t="s">
        <v>90</v>
      </c>
      <c r="O1979" s="1">
        <v>44734</v>
      </c>
      <c r="P1979" s="2"/>
      <c r="Q1979" s="2"/>
      <c r="R1979" s="1"/>
      <c r="U1979" s="1" t="str">
        <f t="shared" si="173"/>
        <v>2022</v>
      </c>
      <c r="V1979" s="1" t="str">
        <f>VLOOKUP(W1979,quarter[],2,FALSE)</f>
        <v>2nd</v>
      </c>
      <c r="W1979" s="1" t="str">
        <f t="shared" si="174"/>
        <v>June</v>
      </c>
      <c r="X1979" s="1" t="str">
        <f t="shared" si="175"/>
        <v>Clecak, Megan</v>
      </c>
      <c r="Y1979" s="1"/>
      <c r="Z1979" s="1"/>
      <c r="AA1979" s="1" t="s">
        <v>323</v>
      </c>
      <c r="AB1979" s="1"/>
      <c r="AC1979" s="1"/>
      <c r="AD1979" s="1"/>
      <c r="AE1979" s="1"/>
    </row>
    <row r="1980" spans="1:31">
      <c r="A1980" t="str">
        <f t="shared" si="172"/>
        <v>2022-1979</v>
      </c>
      <c r="B1980" s="1">
        <v>44733</v>
      </c>
      <c r="C1980" s="1" t="s">
        <v>50</v>
      </c>
      <c r="D1980" t="s">
        <v>3985</v>
      </c>
      <c r="E1980" t="s">
        <v>86</v>
      </c>
      <c r="F1980" s="16" t="s">
        <v>3986</v>
      </c>
      <c r="G1980" s="16"/>
      <c r="H1980" t="s">
        <v>13</v>
      </c>
      <c r="I1980" t="s">
        <v>13</v>
      </c>
      <c r="J1980" t="s">
        <v>99</v>
      </c>
      <c r="K1980" t="s">
        <v>88</v>
      </c>
      <c r="L1980" t="s">
        <v>89</v>
      </c>
      <c r="N1980" t="s">
        <v>90</v>
      </c>
      <c r="O1980" s="1">
        <v>44739</v>
      </c>
      <c r="P1980" s="2"/>
      <c r="Q1980" s="2"/>
      <c r="R1980" s="1"/>
      <c r="U1980" s="1" t="str">
        <f t="shared" si="173"/>
        <v>2022</v>
      </c>
      <c r="V1980" s="1" t="str">
        <f>VLOOKUP(W1980,quarter[],2,FALSE)</f>
        <v>2nd</v>
      </c>
      <c r="W1980" s="1" t="str">
        <f t="shared" si="174"/>
        <v>June</v>
      </c>
      <c r="X1980" s="1" t="str">
        <f t="shared" si="175"/>
        <v>Calo, Robyn</v>
      </c>
      <c r="Y1980" s="1"/>
      <c r="Z1980" s="1"/>
      <c r="AA1980" s="1" t="s">
        <v>3987</v>
      </c>
      <c r="AB1980" s="1"/>
      <c r="AC1980" s="1"/>
      <c r="AD1980" s="1"/>
      <c r="AE1980" s="1"/>
    </row>
    <row r="1981" spans="1:31">
      <c r="A1981" t="str">
        <f t="shared" si="172"/>
        <v>2022-1980</v>
      </c>
      <c r="B1981" s="1">
        <v>44733</v>
      </c>
      <c r="C1981" s="1" t="s">
        <v>53</v>
      </c>
      <c r="D1981" t="s">
        <v>3988</v>
      </c>
      <c r="E1981" t="s">
        <v>86</v>
      </c>
      <c r="F1981" s="16" t="s">
        <v>3989</v>
      </c>
      <c r="G1981" s="16"/>
      <c r="H1981" t="s">
        <v>13</v>
      </c>
      <c r="I1981" t="s">
        <v>3990</v>
      </c>
      <c r="J1981" t="s">
        <v>87</v>
      </c>
      <c r="K1981" t="s">
        <v>88</v>
      </c>
      <c r="L1981" t="s">
        <v>89</v>
      </c>
      <c r="N1981" t="s">
        <v>90</v>
      </c>
      <c r="O1981" s="1">
        <v>44734</v>
      </c>
      <c r="P1981" s="2"/>
      <c r="Q1981" s="2"/>
      <c r="R1981" s="1"/>
      <c r="U1981" s="1" t="str">
        <f t="shared" si="173"/>
        <v>2022</v>
      </c>
      <c r="V1981" s="1" t="str">
        <f>VLOOKUP(W1981,quarter[],2,FALSE)</f>
        <v>2nd</v>
      </c>
      <c r="W1981" s="1" t="str">
        <f t="shared" si="174"/>
        <v>June</v>
      </c>
      <c r="X1981" s="1" t="str">
        <f t="shared" si="175"/>
        <v>Perry, April</v>
      </c>
      <c r="Y1981" s="1"/>
      <c r="Z1981" s="1"/>
      <c r="AA1981" s="1" t="s">
        <v>125</v>
      </c>
      <c r="AB1981" s="1"/>
      <c r="AC1981" s="1"/>
      <c r="AD1981" s="1"/>
      <c r="AE1981" s="1"/>
    </row>
    <row r="1982" spans="1:31">
      <c r="A1982" t="str">
        <f t="shared" si="172"/>
        <v>2022-1981</v>
      </c>
      <c r="B1982" s="1">
        <v>44733</v>
      </c>
      <c r="C1982" s="1" t="s">
        <v>48</v>
      </c>
      <c r="D1982" t="s">
        <v>3991</v>
      </c>
      <c r="E1982" t="s">
        <v>86</v>
      </c>
      <c r="F1982" s="16" t="s">
        <v>3992</v>
      </c>
      <c r="G1982" s="16"/>
      <c r="H1982" t="s">
        <v>3993</v>
      </c>
      <c r="I1982" t="s">
        <v>13</v>
      </c>
      <c r="J1982" t="s">
        <v>87</v>
      </c>
      <c r="K1982" t="s">
        <v>88</v>
      </c>
      <c r="L1982" t="s">
        <v>89</v>
      </c>
      <c r="N1982" t="s">
        <v>90</v>
      </c>
      <c r="O1982" s="1">
        <v>44734</v>
      </c>
      <c r="P1982" s="2"/>
      <c r="Q1982" s="2"/>
      <c r="R1982" s="1"/>
      <c r="U1982" s="1" t="str">
        <f t="shared" si="173"/>
        <v>2022</v>
      </c>
      <c r="V1982" s="1" t="str">
        <f>VLOOKUP(W1982,quarter[],2,FALSE)</f>
        <v>2nd</v>
      </c>
      <c r="W1982" s="1" t="str">
        <f t="shared" si="174"/>
        <v>June</v>
      </c>
      <c r="X1982" s="1" t="str">
        <f t="shared" si="175"/>
        <v>Alexander, Lindsay</v>
      </c>
      <c r="Y1982" s="1"/>
      <c r="Z1982" s="1"/>
      <c r="AA1982" s="1" t="s">
        <v>3994</v>
      </c>
      <c r="AB1982" s="1"/>
      <c r="AC1982" s="1"/>
      <c r="AD1982" s="1"/>
      <c r="AE1982" s="1"/>
    </row>
    <row r="1983" spans="1:31">
      <c r="A1983" t="str">
        <f t="shared" si="172"/>
        <v>2022-1982</v>
      </c>
      <c r="B1983" s="1">
        <v>44733</v>
      </c>
      <c r="C1983" s="1" t="s">
        <v>49</v>
      </c>
      <c r="D1983" t="s">
        <v>3995</v>
      </c>
      <c r="E1983" t="s">
        <v>86</v>
      </c>
      <c r="F1983" s="16" t="s">
        <v>3996</v>
      </c>
      <c r="G1983" s="16"/>
      <c r="H1983" t="s">
        <v>13</v>
      </c>
      <c r="I1983" t="s">
        <v>13</v>
      </c>
      <c r="J1983" t="s">
        <v>87</v>
      </c>
      <c r="K1983" t="s">
        <v>88</v>
      </c>
      <c r="L1983" t="s">
        <v>89</v>
      </c>
      <c r="N1983" t="s">
        <v>90</v>
      </c>
      <c r="O1983" s="1">
        <v>44734</v>
      </c>
      <c r="P1983" s="2"/>
      <c r="Q1983" s="2"/>
      <c r="R1983" s="1"/>
      <c r="U1983" s="1" t="str">
        <f t="shared" si="173"/>
        <v>2022</v>
      </c>
      <c r="V1983" s="1" t="str">
        <f>VLOOKUP(W1983,quarter[],2,FALSE)</f>
        <v>2nd</v>
      </c>
      <c r="W1983" s="1" t="str">
        <f t="shared" si="174"/>
        <v>June</v>
      </c>
      <c r="X1983" s="1" t="str">
        <f t="shared" si="175"/>
        <v>Brake, Cassi</v>
      </c>
      <c r="Y1983" s="1"/>
      <c r="Z1983" s="1"/>
      <c r="AA1983" s="1" t="s">
        <v>2829</v>
      </c>
      <c r="AB1983" s="1"/>
      <c r="AC1983" s="1"/>
      <c r="AD1983" s="1"/>
      <c r="AE1983" s="1"/>
    </row>
    <row r="1984" spans="1:31">
      <c r="A1984" t="str">
        <f t="shared" si="172"/>
        <v>2022-1983</v>
      </c>
      <c r="B1984" s="1">
        <v>44733</v>
      </c>
      <c r="C1984" s="1" t="s">
        <v>51</v>
      </c>
      <c r="D1984" t="s">
        <v>3997</v>
      </c>
      <c r="E1984" t="s">
        <v>86</v>
      </c>
      <c r="F1984" s="16" t="s">
        <v>2098</v>
      </c>
      <c r="G1984" s="16"/>
      <c r="H1984" t="s">
        <v>13</v>
      </c>
      <c r="I1984" t="s">
        <v>13</v>
      </c>
      <c r="J1984" t="s">
        <v>87</v>
      </c>
      <c r="K1984" t="s">
        <v>88</v>
      </c>
      <c r="L1984" t="s">
        <v>89</v>
      </c>
      <c r="N1984" t="s">
        <v>90</v>
      </c>
      <c r="O1984" s="1">
        <v>44735</v>
      </c>
      <c r="P1984" s="2"/>
      <c r="Q1984" s="2"/>
      <c r="R1984" s="1"/>
      <c r="U1984" s="1" t="str">
        <f t="shared" si="173"/>
        <v>2022</v>
      </c>
      <c r="V1984" s="1" t="str">
        <f>VLOOKUP(W1984,quarter[],2,FALSE)</f>
        <v>2nd</v>
      </c>
      <c r="W1984" s="1" t="str">
        <f t="shared" si="174"/>
        <v>June</v>
      </c>
      <c r="X1984" s="1" t="str">
        <f t="shared" si="175"/>
        <v>Clecak, Megan</v>
      </c>
      <c r="Y1984" s="1"/>
      <c r="Z1984" s="1"/>
      <c r="AA1984" s="1" t="s">
        <v>138</v>
      </c>
      <c r="AB1984" s="1"/>
      <c r="AC1984" s="1"/>
      <c r="AD1984" s="1"/>
      <c r="AE1984" s="1"/>
    </row>
    <row r="1985" spans="1:31">
      <c r="A1985" t="str">
        <f t="shared" si="172"/>
        <v>2022-1984</v>
      </c>
      <c r="B1985" s="1">
        <v>44733</v>
      </c>
      <c r="C1985" s="1" t="s">
        <v>50</v>
      </c>
      <c r="D1985" t="s">
        <v>3998</v>
      </c>
      <c r="E1985" t="s">
        <v>86</v>
      </c>
      <c r="F1985" s="16" t="s">
        <v>3999</v>
      </c>
      <c r="G1985" s="16"/>
      <c r="H1985" t="s">
        <v>13</v>
      </c>
      <c r="I1985" t="s">
        <v>13</v>
      </c>
      <c r="J1985" t="s">
        <v>99</v>
      </c>
      <c r="K1985" t="s">
        <v>88</v>
      </c>
      <c r="L1985" t="s">
        <v>89</v>
      </c>
      <c r="N1985" t="s">
        <v>90</v>
      </c>
      <c r="O1985" s="1">
        <v>44734</v>
      </c>
      <c r="P1985" s="2"/>
      <c r="Q1985" s="2"/>
      <c r="R1985" s="1"/>
      <c r="U1985" s="1" t="str">
        <f t="shared" si="173"/>
        <v>2022</v>
      </c>
      <c r="V1985" s="1" t="str">
        <f>VLOOKUP(W1985,quarter[],2,FALSE)</f>
        <v>2nd</v>
      </c>
      <c r="W1985" s="1" t="str">
        <f t="shared" si="174"/>
        <v>June</v>
      </c>
      <c r="X1985" s="1" t="str">
        <f t="shared" si="175"/>
        <v>Calo, Robyn</v>
      </c>
      <c r="Y1985" s="1"/>
      <c r="Z1985" s="1"/>
      <c r="AA1985" s="1" t="s">
        <v>438</v>
      </c>
      <c r="AB1985" s="1"/>
      <c r="AC1985" s="1"/>
      <c r="AD1985" s="1"/>
      <c r="AE1985" s="1"/>
    </row>
    <row r="1986" spans="1:31">
      <c r="A1986" t="str">
        <f t="shared" si="172"/>
        <v>2022-1985</v>
      </c>
      <c r="B1986" s="1">
        <v>44734</v>
      </c>
      <c r="C1986" s="1" t="s">
        <v>53</v>
      </c>
      <c r="D1986" t="s">
        <v>4000</v>
      </c>
      <c r="E1986" t="s">
        <v>86</v>
      </c>
      <c r="F1986" s="16" t="s">
        <v>2100</v>
      </c>
      <c r="G1986" s="16"/>
      <c r="H1986" t="s">
        <v>13</v>
      </c>
      <c r="I1986" t="s">
        <v>13</v>
      </c>
      <c r="J1986" t="s">
        <v>87</v>
      </c>
      <c r="K1986" t="s">
        <v>88</v>
      </c>
      <c r="L1986" t="s">
        <v>89</v>
      </c>
      <c r="N1986" t="s">
        <v>90</v>
      </c>
      <c r="O1986" s="1">
        <v>44734</v>
      </c>
      <c r="P1986" s="2"/>
      <c r="Q1986" s="2"/>
      <c r="R1986" s="1"/>
      <c r="U1986" s="1" t="str">
        <f t="shared" si="173"/>
        <v>2022</v>
      </c>
      <c r="V1986" s="1" t="str">
        <f>VLOOKUP(W1986,quarter[],2,FALSE)</f>
        <v>2nd</v>
      </c>
      <c r="W1986" s="1" t="str">
        <f t="shared" si="174"/>
        <v>June</v>
      </c>
      <c r="X1986" s="1" t="str">
        <f t="shared" si="175"/>
        <v>Perry, April</v>
      </c>
      <c r="Y1986" s="1"/>
      <c r="Z1986" s="1"/>
      <c r="AA1986" s="1" t="s">
        <v>191</v>
      </c>
      <c r="AB1986" s="1"/>
      <c r="AC1986" s="1"/>
      <c r="AD1986" s="1"/>
      <c r="AE1986" s="1"/>
    </row>
    <row r="1987" spans="1:31">
      <c r="A1987" t="str">
        <f t="shared" si="172"/>
        <v>2022-1986</v>
      </c>
      <c r="B1987" s="1">
        <v>44734</v>
      </c>
      <c r="C1987" s="1" t="s">
        <v>49</v>
      </c>
      <c r="D1987" t="s">
        <v>4001</v>
      </c>
      <c r="E1987" t="s">
        <v>86</v>
      </c>
      <c r="F1987" s="16" t="s">
        <v>2100</v>
      </c>
      <c r="G1987" s="16"/>
      <c r="H1987" t="s">
        <v>13</v>
      </c>
      <c r="I1987" t="s">
        <v>13</v>
      </c>
      <c r="J1987" t="s">
        <v>87</v>
      </c>
      <c r="K1987" t="s">
        <v>88</v>
      </c>
      <c r="L1987" t="s">
        <v>89</v>
      </c>
      <c r="N1987" t="s">
        <v>90</v>
      </c>
      <c r="O1987" s="1">
        <v>44734</v>
      </c>
      <c r="P1987" s="2"/>
      <c r="Q1987" s="2"/>
      <c r="R1987" s="1"/>
      <c r="U1987" s="1" t="str">
        <f t="shared" si="173"/>
        <v>2022</v>
      </c>
      <c r="V1987" s="1" t="str">
        <f>VLOOKUP(W1987,quarter[],2,FALSE)</f>
        <v>2nd</v>
      </c>
      <c r="W1987" s="1" t="str">
        <f t="shared" si="174"/>
        <v>June</v>
      </c>
      <c r="X1987" s="1" t="str">
        <f t="shared" si="175"/>
        <v>Brake, Cassi</v>
      </c>
      <c r="Y1987" s="1"/>
      <c r="Z1987" s="1"/>
      <c r="AA1987" s="1" t="s">
        <v>146</v>
      </c>
      <c r="AB1987" s="1"/>
      <c r="AC1987" s="1"/>
      <c r="AD1987" s="1"/>
      <c r="AE1987" s="1"/>
    </row>
    <row r="1988" spans="1:31">
      <c r="A1988" t="str">
        <f t="shared" si="172"/>
        <v>2022-1987</v>
      </c>
      <c r="B1988" s="1">
        <v>44734</v>
      </c>
      <c r="C1988" s="1" t="s">
        <v>48</v>
      </c>
      <c r="D1988" t="s">
        <v>4002</v>
      </c>
      <c r="E1988" t="s">
        <v>86</v>
      </c>
      <c r="F1988" s="16" t="s">
        <v>4003</v>
      </c>
      <c r="G1988" s="16"/>
      <c r="H1988" t="s">
        <v>3666</v>
      </c>
      <c r="I1988" t="s">
        <v>13</v>
      </c>
      <c r="J1988" t="s">
        <v>87</v>
      </c>
      <c r="K1988" t="s">
        <v>88</v>
      </c>
      <c r="L1988" t="s">
        <v>89</v>
      </c>
      <c r="N1988" t="s">
        <v>90</v>
      </c>
      <c r="O1988" s="1">
        <v>44743</v>
      </c>
      <c r="P1988" s="2"/>
      <c r="Q1988" s="2"/>
      <c r="R1988" s="1"/>
      <c r="U1988" s="1" t="str">
        <f t="shared" si="173"/>
        <v>2022</v>
      </c>
      <c r="V1988" s="1" t="str">
        <f>VLOOKUP(W1988,quarter[],2,FALSE)</f>
        <v>2nd</v>
      </c>
      <c r="W1988" s="1" t="str">
        <f t="shared" si="174"/>
        <v>June</v>
      </c>
      <c r="X1988" s="1" t="str">
        <f t="shared" si="175"/>
        <v>Alexander, Lindsay</v>
      </c>
      <c r="Y1988" s="1"/>
      <c r="Z1988" s="1"/>
      <c r="AA1988" s="1" t="s">
        <v>215</v>
      </c>
      <c r="AB1988" s="1"/>
      <c r="AC1988" s="1"/>
      <c r="AD1988" s="1"/>
      <c r="AE1988" s="1"/>
    </row>
    <row r="1989" spans="1:31">
      <c r="A1989" t="str">
        <f t="shared" si="172"/>
        <v>2022-1988</v>
      </c>
      <c r="B1989" s="1">
        <v>44734</v>
      </c>
      <c r="C1989" s="1" t="s">
        <v>52</v>
      </c>
      <c r="D1989" t="s">
        <v>4004</v>
      </c>
      <c r="E1989" t="s">
        <v>86</v>
      </c>
      <c r="F1989" s="16" t="s">
        <v>4005</v>
      </c>
      <c r="G1989" s="16"/>
      <c r="H1989" t="s">
        <v>147</v>
      </c>
      <c r="I1989" t="s">
        <v>13</v>
      </c>
      <c r="J1989" t="s">
        <v>117</v>
      </c>
      <c r="K1989" t="s">
        <v>88</v>
      </c>
      <c r="L1989" t="s">
        <v>89</v>
      </c>
      <c r="N1989" t="s">
        <v>90</v>
      </c>
      <c r="O1989" s="1">
        <v>44735</v>
      </c>
      <c r="P1989" s="2">
        <v>0</v>
      </c>
      <c r="Q1989" s="2"/>
      <c r="R1989" s="1"/>
      <c r="U1989" s="1" t="str">
        <f t="shared" si="173"/>
        <v>2022</v>
      </c>
      <c r="V1989" s="1" t="str">
        <f>VLOOKUP(W1989,quarter[],2,FALSE)</f>
        <v>2nd</v>
      </c>
      <c r="W1989" s="1" t="str">
        <f t="shared" si="174"/>
        <v>June</v>
      </c>
      <c r="X1989" s="1" t="str">
        <f t="shared" si="175"/>
        <v>Forbes, Cynthia</v>
      </c>
      <c r="Y1989" s="1"/>
      <c r="Z1989" s="1"/>
      <c r="AA1989" s="1" t="s">
        <v>4006</v>
      </c>
      <c r="AB1989" s="1"/>
      <c r="AC1989" s="1"/>
      <c r="AD1989" s="1"/>
      <c r="AE1989" s="1"/>
    </row>
    <row r="1990" spans="1:31">
      <c r="A1990" t="str">
        <f t="shared" si="172"/>
        <v>2022-1989</v>
      </c>
      <c r="B1990" s="1">
        <v>44734</v>
      </c>
      <c r="C1990" s="1" t="s">
        <v>51</v>
      </c>
      <c r="D1990" t="s">
        <v>4007</v>
      </c>
      <c r="E1990" t="s">
        <v>86</v>
      </c>
      <c r="F1990" s="16" t="s">
        <v>2032</v>
      </c>
      <c r="G1990" s="16"/>
      <c r="H1990" t="s">
        <v>13</v>
      </c>
      <c r="I1990" t="s">
        <v>13</v>
      </c>
      <c r="J1990" t="s">
        <v>87</v>
      </c>
      <c r="K1990" t="s">
        <v>88</v>
      </c>
      <c r="L1990" t="s">
        <v>89</v>
      </c>
      <c r="N1990" t="s">
        <v>90</v>
      </c>
      <c r="O1990" s="1">
        <v>44735</v>
      </c>
      <c r="P1990" s="2"/>
      <c r="Q1990" s="2"/>
      <c r="R1990" s="1"/>
      <c r="U1990" s="1" t="str">
        <f t="shared" si="173"/>
        <v>2022</v>
      </c>
      <c r="V1990" s="1" t="str">
        <f>VLOOKUP(W1990,quarter[],2,FALSE)</f>
        <v>2nd</v>
      </c>
      <c r="W1990" s="1" t="str">
        <f t="shared" si="174"/>
        <v>June</v>
      </c>
      <c r="X1990" s="1" t="str">
        <f t="shared" si="175"/>
        <v>Clecak, Megan</v>
      </c>
      <c r="Y1990" s="1"/>
      <c r="Z1990" s="1"/>
      <c r="AA1990" s="1" t="s">
        <v>146</v>
      </c>
      <c r="AB1990" s="1"/>
      <c r="AC1990" s="1"/>
      <c r="AD1990" s="1"/>
      <c r="AE1990" s="1"/>
    </row>
    <row r="1991" spans="1:31">
      <c r="A1991" t="str">
        <f t="shared" si="172"/>
        <v>2022-1990</v>
      </c>
      <c r="B1991" s="1">
        <v>44734</v>
      </c>
      <c r="C1991" s="1" t="s">
        <v>50</v>
      </c>
      <c r="D1991" t="s">
        <v>4008</v>
      </c>
      <c r="E1991" t="s">
        <v>86</v>
      </c>
      <c r="F1991" s="16" t="s">
        <v>4009</v>
      </c>
      <c r="G1991" s="16"/>
      <c r="H1991" t="s">
        <v>4010</v>
      </c>
      <c r="I1991" t="s">
        <v>4011</v>
      </c>
      <c r="J1991" t="s">
        <v>99</v>
      </c>
      <c r="K1991" t="s">
        <v>90</v>
      </c>
      <c r="L1991" t="s">
        <v>90</v>
      </c>
      <c r="N1991" t="s">
        <v>90</v>
      </c>
      <c r="O1991" s="1">
        <v>44735</v>
      </c>
      <c r="P1991" s="2"/>
      <c r="Q1991" s="2"/>
      <c r="R1991" s="1"/>
      <c r="U1991" s="1" t="str">
        <f t="shared" si="173"/>
        <v>2022</v>
      </c>
      <c r="V1991" s="1" t="str">
        <f>VLOOKUP(W1991,quarter[],2,FALSE)</f>
        <v>2nd</v>
      </c>
      <c r="W1991" s="1" t="str">
        <f t="shared" si="174"/>
        <v>June</v>
      </c>
      <c r="X1991" s="1" t="str">
        <f t="shared" si="175"/>
        <v>Calo, Robyn</v>
      </c>
      <c r="Y1991" s="1"/>
      <c r="Z1991" s="1"/>
      <c r="AA1991" s="1" t="s">
        <v>4012</v>
      </c>
      <c r="AB1991" s="1"/>
      <c r="AC1991" s="1"/>
      <c r="AD1991" s="1"/>
      <c r="AE1991" s="1"/>
    </row>
    <row r="1992" spans="1:31">
      <c r="A1992" t="str">
        <f t="shared" si="172"/>
        <v>2022-1991</v>
      </c>
      <c r="B1992" s="1">
        <v>44734</v>
      </c>
      <c r="C1992" s="1" t="s">
        <v>53</v>
      </c>
      <c r="D1992" t="s">
        <v>4013</v>
      </c>
      <c r="E1992" t="s">
        <v>86</v>
      </c>
      <c r="F1992" s="16" t="s">
        <v>2032</v>
      </c>
      <c r="G1992" s="16"/>
      <c r="H1992" t="s">
        <v>13</v>
      </c>
      <c r="I1992" t="s">
        <v>13</v>
      </c>
      <c r="J1992" t="s">
        <v>87</v>
      </c>
      <c r="K1992" t="s">
        <v>88</v>
      </c>
      <c r="L1992" t="s">
        <v>89</v>
      </c>
      <c r="N1992" t="s">
        <v>90</v>
      </c>
      <c r="O1992" s="1">
        <v>44735</v>
      </c>
      <c r="P1992" s="2"/>
      <c r="Q1992" s="2"/>
      <c r="R1992" s="1"/>
      <c r="U1992" s="1" t="str">
        <f t="shared" si="173"/>
        <v>2022</v>
      </c>
      <c r="V1992" s="1" t="str">
        <f>VLOOKUP(W1992,quarter[],2,FALSE)</f>
        <v>2nd</v>
      </c>
      <c r="W1992" s="1" t="str">
        <f t="shared" si="174"/>
        <v>June</v>
      </c>
      <c r="X1992" s="1" t="str">
        <f t="shared" si="175"/>
        <v>Perry, April</v>
      </c>
      <c r="Y1992" s="1"/>
      <c r="Z1992" s="1"/>
      <c r="AA1992" s="1" t="s">
        <v>146</v>
      </c>
      <c r="AB1992" s="1"/>
      <c r="AC1992" s="1"/>
      <c r="AD1992" s="1"/>
      <c r="AE1992" s="1"/>
    </row>
    <row r="1993" spans="1:31">
      <c r="A1993" t="str">
        <f t="shared" si="172"/>
        <v>2022-1992</v>
      </c>
      <c r="B1993" s="1">
        <v>44734</v>
      </c>
      <c r="C1993" s="1" t="s">
        <v>52</v>
      </c>
      <c r="D1993" t="s">
        <v>4014</v>
      </c>
      <c r="E1993" t="s">
        <v>86</v>
      </c>
      <c r="F1993" s="16" t="s">
        <v>4015</v>
      </c>
      <c r="G1993" s="16"/>
      <c r="H1993" t="s">
        <v>13</v>
      </c>
      <c r="I1993" t="s">
        <v>13</v>
      </c>
      <c r="J1993" t="s">
        <v>117</v>
      </c>
      <c r="K1993" t="s">
        <v>88</v>
      </c>
      <c r="L1993" t="s">
        <v>89</v>
      </c>
      <c r="N1993" t="s">
        <v>90</v>
      </c>
      <c r="O1993" s="1">
        <v>44739</v>
      </c>
      <c r="P1993" s="2">
        <v>0</v>
      </c>
      <c r="Q1993" s="2"/>
      <c r="R1993" s="1"/>
      <c r="U1993" s="1" t="str">
        <f t="shared" si="173"/>
        <v>2022</v>
      </c>
      <c r="V1993" s="1" t="str">
        <f>VLOOKUP(W1993,quarter[],2,FALSE)</f>
        <v>2nd</v>
      </c>
      <c r="W1993" s="1" t="str">
        <f t="shared" si="174"/>
        <v>June</v>
      </c>
      <c r="X1993" s="1" t="str">
        <f t="shared" si="175"/>
        <v>Forbes, Cynthia</v>
      </c>
      <c r="Y1993" s="1"/>
      <c r="Z1993" s="1"/>
      <c r="AA1993" s="1" t="s">
        <v>4016</v>
      </c>
      <c r="AB1993" s="1"/>
      <c r="AC1993" s="1"/>
      <c r="AD1993" s="1"/>
      <c r="AE1993" s="1"/>
    </row>
    <row r="1994" spans="1:31">
      <c r="A1994" t="str">
        <f t="shared" si="172"/>
        <v>2022-1993</v>
      </c>
      <c r="B1994" s="1">
        <v>44734</v>
      </c>
      <c r="C1994" s="1" t="s">
        <v>49</v>
      </c>
      <c r="D1994" t="s">
        <v>4017</v>
      </c>
      <c r="E1994" t="s">
        <v>86</v>
      </c>
      <c r="F1994" s="16" t="s">
        <v>2098</v>
      </c>
      <c r="G1994" s="16"/>
      <c r="H1994" t="s">
        <v>13</v>
      </c>
      <c r="I1994" t="s">
        <v>13</v>
      </c>
      <c r="J1994" t="s">
        <v>87</v>
      </c>
      <c r="K1994" t="s">
        <v>88</v>
      </c>
      <c r="L1994" t="s">
        <v>89</v>
      </c>
      <c r="N1994" t="s">
        <v>90</v>
      </c>
      <c r="O1994" s="1">
        <v>44735</v>
      </c>
      <c r="P1994" s="2"/>
      <c r="Q1994" s="2"/>
      <c r="R1994" s="1"/>
      <c r="U1994" s="1" t="str">
        <f t="shared" si="173"/>
        <v>2022</v>
      </c>
      <c r="V1994" s="1" t="str">
        <f>VLOOKUP(W1994,quarter[],2,FALSE)</f>
        <v>2nd</v>
      </c>
      <c r="W1994" s="1" t="str">
        <f t="shared" si="174"/>
        <v>June</v>
      </c>
      <c r="X1994" s="1" t="str">
        <f t="shared" si="175"/>
        <v>Brake, Cassi</v>
      </c>
      <c r="Y1994" s="1"/>
      <c r="Z1994" s="1"/>
      <c r="AA1994" s="1" t="s">
        <v>4018</v>
      </c>
      <c r="AB1994" s="1"/>
      <c r="AC1994" s="1"/>
      <c r="AD1994" s="1"/>
      <c r="AE1994" s="1"/>
    </row>
    <row r="1995" spans="1:31">
      <c r="A1995" t="str">
        <f t="shared" si="172"/>
        <v>2022-1994</v>
      </c>
      <c r="B1995" s="1">
        <v>44734</v>
      </c>
      <c r="C1995" s="1" t="s">
        <v>48</v>
      </c>
      <c r="D1995" t="s">
        <v>4019</v>
      </c>
      <c r="E1995" t="s">
        <v>86</v>
      </c>
      <c r="F1995" s="16" t="s">
        <v>2032</v>
      </c>
      <c r="G1995" s="16"/>
      <c r="H1995" t="s">
        <v>13</v>
      </c>
      <c r="I1995" t="s">
        <v>13</v>
      </c>
      <c r="J1995" t="s">
        <v>87</v>
      </c>
      <c r="K1995" t="s">
        <v>88</v>
      </c>
      <c r="L1995" t="s">
        <v>89</v>
      </c>
      <c r="N1995" t="s">
        <v>90</v>
      </c>
      <c r="O1995" s="1">
        <v>44735</v>
      </c>
      <c r="P1995" s="2"/>
      <c r="Q1995" s="2"/>
      <c r="R1995" s="1"/>
      <c r="U1995" s="1" t="str">
        <f t="shared" si="173"/>
        <v>2022</v>
      </c>
      <c r="V1995" s="1" t="str">
        <f>VLOOKUP(W1995,quarter[],2,FALSE)</f>
        <v>2nd</v>
      </c>
      <c r="W1995" s="1" t="str">
        <f t="shared" si="174"/>
        <v>June</v>
      </c>
      <c r="X1995" s="1" t="str">
        <f t="shared" si="175"/>
        <v>Alexander, Lindsay</v>
      </c>
      <c r="Y1995" s="1"/>
      <c r="Z1995" s="1"/>
      <c r="AA1995" s="1" t="s">
        <v>146</v>
      </c>
      <c r="AB1995" s="1"/>
      <c r="AC1995" s="1"/>
      <c r="AD1995" s="1"/>
      <c r="AE1995" s="1"/>
    </row>
    <row r="1996" spans="1:31">
      <c r="A1996" t="str">
        <f t="shared" si="172"/>
        <v>2022-1995</v>
      </c>
      <c r="B1996" s="1">
        <v>44734</v>
      </c>
      <c r="C1996" s="1" t="s">
        <v>51</v>
      </c>
      <c r="D1996" t="s">
        <v>4020</v>
      </c>
      <c r="E1996" t="s">
        <v>86</v>
      </c>
      <c r="F1996" s="16" t="s">
        <v>2032</v>
      </c>
      <c r="G1996" s="16"/>
      <c r="H1996" t="s">
        <v>13</v>
      </c>
      <c r="I1996" t="s">
        <v>13</v>
      </c>
      <c r="J1996" t="s">
        <v>87</v>
      </c>
      <c r="K1996" t="s">
        <v>88</v>
      </c>
      <c r="L1996" t="s">
        <v>89</v>
      </c>
      <c r="N1996" t="s">
        <v>90</v>
      </c>
      <c r="O1996" s="1">
        <v>44735</v>
      </c>
      <c r="P1996" s="2"/>
      <c r="Q1996" s="2"/>
      <c r="R1996" s="1"/>
      <c r="U1996" s="1" t="str">
        <f t="shared" si="173"/>
        <v>2022</v>
      </c>
      <c r="V1996" s="1" t="str">
        <f>VLOOKUP(W1996,quarter[],2,FALSE)</f>
        <v>2nd</v>
      </c>
      <c r="W1996" s="1" t="str">
        <f t="shared" si="174"/>
        <v>June</v>
      </c>
      <c r="X1996" s="1" t="str">
        <f t="shared" si="175"/>
        <v>Clecak, Megan</v>
      </c>
      <c r="Y1996" s="1"/>
      <c r="Z1996" s="1"/>
      <c r="AA1996" s="1" t="s">
        <v>146</v>
      </c>
      <c r="AB1996" s="1"/>
      <c r="AC1996" s="1"/>
      <c r="AD1996" s="1"/>
      <c r="AE1996" s="1"/>
    </row>
    <row r="1997" spans="1:31">
      <c r="A1997" t="str">
        <f t="shared" si="172"/>
        <v>2022-1996</v>
      </c>
      <c r="B1997" s="1">
        <v>44734</v>
      </c>
      <c r="C1997" s="1" t="s">
        <v>52</v>
      </c>
      <c r="D1997" t="s">
        <v>4021</v>
      </c>
      <c r="E1997" t="s">
        <v>86</v>
      </c>
      <c r="F1997" s="16" t="s">
        <v>4022</v>
      </c>
      <c r="G1997" s="16"/>
      <c r="H1997" t="s">
        <v>13</v>
      </c>
      <c r="I1997" t="s">
        <v>13</v>
      </c>
      <c r="J1997" t="s">
        <v>117</v>
      </c>
      <c r="K1997" t="s">
        <v>88</v>
      </c>
      <c r="L1997" t="s">
        <v>89</v>
      </c>
      <c r="N1997" t="s">
        <v>90</v>
      </c>
      <c r="O1997" s="1">
        <v>44739</v>
      </c>
      <c r="P1997" s="2">
        <v>0</v>
      </c>
      <c r="Q1997" s="2"/>
      <c r="R1997" s="1"/>
      <c r="U1997" s="1" t="str">
        <f t="shared" si="173"/>
        <v>2022</v>
      </c>
      <c r="V1997" s="1" t="str">
        <f>VLOOKUP(W1997,quarter[],2,FALSE)</f>
        <v>2nd</v>
      </c>
      <c r="W1997" s="1" t="str">
        <f t="shared" si="174"/>
        <v>June</v>
      </c>
      <c r="X1997" s="1" t="str">
        <f t="shared" si="175"/>
        <v>Forbes, Cynthia</v>
      </c>
      <c r="Y1997" s="1"/>
      <c r="Z1997" s="1"/>
      <c r="AA1997" s="1" t="s">
        <v>4023</v>
      </c>
      <c r="AB1997" s="1"/>
      <c r="AC1997" s="1"/>
      <c r="AD1997" s="1"/>
      <c r="AE1997" s="1"/>
    </row>
    <row r="1998" spans="1:31">
      <c r="A1998" t="str">
        <f t="shared" si="172"/>
        <v>2022-1997</v>
      </c>
      <c r="B1998" s="1">
        <v>44734</v>
      </c>
      <c r="C1998" s="1" t="s">
        <v>50</v>
      </c>
      <c r="D1998" t="s">
        <v>4024</v>
      </c>
      <c r="E1998" t="s">
        <v>86</v>
      </c>
      <c r="F1998" s="16" t="s">
        <v>2032</v>
      </c>
      <c r="G1998" s="16"/>
      <c r="H1998" t="s">
        <v>13</v>
      </c>
      <c r="I1998" t="s">
        <v>13</v>
      </c>
      <c r="J1998" t="s">
        <v>87</v>
      </c>
      <c r="K1998" t="s">
        <v>88</v>
      </c>
      <c r="L1998" t="s">
        <v>89</v>
      </c>
      <c r="N1998" t="s">
        <v>90</v>
      </c>
      <c r="O1998" s="1">
        <v>44735</v>
      </c>
      <c r="P1998" s="2"/>
      <c r="Q1998" s="2"/>
      <c r="R1998" s="1"/>
      <c r="U1998" s="1" t="str">
        <f t="shared" si="173"/>
        <v>2022</v>
      </c>
      <c r="V1998" s="1" t="str">
        <f>VLOOKUP(W1998,quarter[],2,FALSE)</f>
        <v>2nd</v>
      </c>
      <c r="W1998" s="1" t="str">
        <f t="shared" si="174"/>
        <v>June</v>
      </c>
      <c r="X1998" s="1" t="str">
        <f t="shared" si="175"/>
        <v>Calo, Robyn</v>
      </c>
      <c r="Y1998" s="1"/>
      <c r="Z1998" s="1"/>
      <c r="AA1998" s="1" t="s">
        <v>1412</v>
      </c>
      <c r="AB1998" s="1"/>
      <c r="AC1998" s="1"/>
      <c r="AD1998" s="1"/>
      <c r="AE1998" s="1"/>
    </row>
    <row r="1999" spans="1:31">
      <c r="A1999" t="str">
        <f t="shared" si="172"/>
        <v>2022-1998</v>
      </c>
      <c r="B1999" s="1">
        <v>44734</v>
      </c>
      <c r="C1999" s="1" t="s">
        <v>49</v>
      </c>
      <c r="D1999" t="s">
        <v>4025</v>
      </c>
      <c r="E1999" t="s">
        <v>86</v>
      </c>
      <c r="F1999" s="16" t="s">
        <v>4026</v>
      </c>
      <c r="G1999" s="16"/>
      <c r="H1999" t="s">
        <v>13</v>
      </c>
      <c r="I1999" t="s">
        <v>13</v>
      </c>
      <c r="J1999" t="s">
        <v>87</v>
      </c>
      <c r="K1999" t="s">
        <v>88</v>
      </c>
      <c r="L1999" t="s">
        <v>89</v>
      </c>
      <c r="N1999" t="s">
        <v>90</v>
      </c>
      <c r="O1999" s="1">
        <v>44735</v>
      </c>
      <c r="P1999" s="2"/>
      <c r="Q1999" s="2"/>
      <c r="R1999" s="1"/>
      <c r="U1999" s="1" t="str">
        <f t="shared" ref="U1999:U2030" si="176">TEXT(B1999,"yyyy")</f>
        <v>2022</v>
      </c>
      <c r="V1999" s="1" t="str">
        <f>VLOOKUP(W1999,quarter[],2,FALSE)</f>
        <v>2nd</v>
      </c>
      <c r="W1999" s="1" t="str">
        <f t="shared" ref="W1999:W2030" si="177">TEXT(B1999,"mmmm")</f>
        <v>June</v>
      </c>
      <c r="X1999" s="1" t="str">
        <f t="shared" ref="X1999:X2030" si="178">C1999</f>
        <v>Brake, Cassi</v>
      </c>
      <c r="Y1999" s="1"/>
      <c r="Z1999" s="1"/>
      <c r="AA1999" s="1" t="s">
        <v>4027</v>
      </c>
      <c r="AB1999" s="1"/>
      <c r="AC1999" s="1"/>
      <c r="AD1999" s="1"/>
      <c r="AE1999" s="1"/>
    </row>
    <row r="2000" spans="1:31">
      <c r="A2000" t="str">
        <f t="shared" si="172"/>
        <v>2022-1999</v>
      </c>
      <c r="B2000" s="1">
        <v>44734</v>
      </c>
      <c r="C2000" s="1" t="s">
        <v>48</v>
      </c>
      <c r="D2000" t="s">
        <v>4028</v>
      </c>
      <c r="E2000" t="s">
        <v>86</v>
      </c>
      <c r="F2000" s="16" t="s">
        <v>4029</v>
      </c>
      <c r="G2000" s="16"/>
      <c r="H2000" t="s">
        <v>13</v>
      </c>
      <c r="I2000" t="s">
        <v>13</v>
      </c>
      <c r="J2000" t="s">
        <v>87</v>
      </c>
      <c r="K2000" t="s">
        <v>88</v>
      </c>
      <c r="L2000" t="s">
        <v>89</v>
      </c>
      <c r="N2000" t="s">
        <v>90</v>
      </c>
      <c r="O2000" s="1">
        <v>44735</v>
      </c>
      <c r="P2000" s="2"/>
      <c r="Q2000" s="2"/>
      <c r="R2000" s="1"/>
      <c r="U2000" s="1" t="str">
        <f t="shared" si="176"/>
        <v>2022</v>
      </c>
      <c r="V2000" s="1" t="str">
        <f>VLOOKUP(W2000,quarter[],2,FALSE)</f>
        <v>2nd</v>
      </c>
      <c r="W2000" s="1" t="str">
        <f t="shared" si="177"/>
        <v>June</v>
      </c>
      <c r="X2000" s="1" t="str">
        <f t="shared" si="178"/>
        <v>Alexander, Lindsay</v>
      </c>
      <c r="Y2000" s="1"/>
      <c r="Z2000" s="1"/>
      <c r="AA2000" s="1" t="s">
        <v>4030</v>
      </c>
      <c r="AB2000" s="1"/>
      <c r="AC2000" s="1"/>
      <c r="AD2000" s="1"/>
      <c r="AE2000" s="1"/>
    </row>
    <row r="2001" spans="1:31">
      <c r="A2001" t="str">
        <f t="shared" si="172"/>
        <v>2022-2000</v>
      </c>
      <c r="B2001" s="1">
        <v>44734</v>
      </c>
      <c r="C2001" s="1" t="s">
        <v>49</v>
      </c>
      <c r="D2001" t="s">
        <v>4031</v>
      </c>
      <c r="E2001" t="s">
        <v>86</v>
      </c>
      <c r="F2001" s="16" t="s">
        <v>4032</v>
      </c>
      <c r="G2001" s="16"/>
      <c r="H2001" t="s">
        <v>13</v>
      </c>
      <c r="I2001" t="s">
        <v>13</v>
      </c>
      <c r="J2001" t="s">
        <v>369</v>
      </c>
      <c r="K2001" t="s">
        <v>90</v>
      </c>
      <c r="L2001" t="s">
        <v>90</v>
      </c>
      <c r="N2001" t="s">
        <v>90</v>
      </c>
      <c r="O2001" s="1">
        <v>44735</v>
      </c>
      <c r="P2001" s="2"/>
      <c r="Q2001" s="2"/>
      <c r="R2001" s="1"/>
      <c r="U2001" s="1" t="str">
        <f t="shared" si="176"/>
        <v>2022</v>
      </c>
      <c r="V2001" s="1" t="str">
        <f>VLOOKUP(W2001,quarter[],2,FALSE)</f>
        <v>2nd</v>
      </c>
      <c r="W2001" s="1" t="str">
        <f t="shared" si="177"/>
        <v>June</v>
      </c>
      <c r="X2001" s="1" t="str">
        <f t="shared" si="178"/>
        <v>Brake, Cassi</v>
      </c>
      <c r="Y2001" s="1"/>
      <c r="Z2001" s="1"/>
      <c r="AA2001" s="1" t="s">
        <v>4033</v>
      </c>
      <c r="AB2001" s="1"/>
      <c r="AC2001" s="1"/>
      <c r="AD2001" s="1"/>
      <c r="AE2001" s="1"/>
    </row>
    <row r="2002" spans="1:31">
      <c r="A2002" t="str">
        <f t="shared" si="172"/>
        <v>2022-2001</v>
      </c>
      <c r="B2002" s="1">
        <v>44735</v>
      </c>
      <c r="C2002" s="1" t="s">
        <v>50</v>
      </c>
      <c r="D2002" t="s">
        <v>4034</v>
      </c>
      <c r="E2002" t="s">
        <v>86</v>
      </c>
      <c r="F2002" s="16" t="s">
        <v>2032</v>
      </c>
      <c r="G2002" s="16"/>
      <c r="H2002" t="s">
        <v>13</v>
      </c>
      <c r="I2002" t="s">
        <v>13</v>
      </c>
      <c r="J2002" t="s">
        <v>87</v>
      </c>
      <c r="K2002" t="s">
        <v>88</v>
      </c>
      <c r="L2002" t="s">
        <v>89</v>
      </c>
      <c r="N2002" t="s">
        <v>90</v>
      </c>
      <c r="O2002" s="1">
        <v>44735</v>
      </c>
      <c r="P2002" s="2"/>
      <c r="Q2002" s="2"/>
      <c r="R2002" s="1"/>
      <c r="U2002" s="1" t="str">
        <f t="shared" si="176"/>
        <v>2022</v>
      </c>
      <c r="V2002" s="1" t="str">
        <f>VLOOKUP(W2002,quarter[],2,FALSE)</f>
        <v>2nd</v>
      </c>
      <c r="W2002" s="1" t="str">
        <f t="shared" si="177"/>
        <v>June</v>
      </c>
      <c r="X2002" s="1" t="str">
        <f t="shared" si="178"/>
        <v>Calo, Robyn</v>
      </c>
      <c r="Y2002" s="1"/>
      <c r="Z2002" s="1"/>
      <c r="AA2002" s="1" t="s">
        <v>191</v>
      </c>
      <c r="AB2002" s="1"/>
      <c r="AC2002" s="1"/>
      <c r="AD2002" s="1"/>
      <c r="AE2002" s="1"/>
    </row>
    <row r="2003" spans="1:31">
      <c r="A2003" t="str">
        <f t="shared" si="172"/>
        <v>2022-2002</v>
      </c>
      <c r="B2003" s="1">
        <v>44735</v>
      </c>
      <c r="C2003" s="1" t="s">
        <v>51</v>
      </c>
      <c r="D2003" t="s">
        <v>4035</v>
      </c>
      <c r="E2003" t="s">
        <v>86</v>
      </c>
      <c r="F2003" s="16" t="s">
        <v>2032</v>
      </c>
      <c r="G2003" s="16"/>
      <c r="H2003" t="s">
        <v>13</v>
      </c>
      <c r="I2003" t="s">
        <v>13</v>
      </c>
      <c r="J2003" t="s">
        <v>87</v>
      </c>
      <c r="K2003" t="s">
        <v>88</v>
      </c>
      <c r="L2003" t="s">
        <v>89</v>
      </c>
      <c r="N2003" t="s">
        <v>90</v>
      </c>
      <c r="O2003" s="1">
        <v>44735</v>
      </c>
      <c r="P2003" s="2"/>
      <c r="Q2003" s="2"/>
      <c r="R2003" s="1"/>
      <c r="U2003" s="1" t="str">
        <f t="shared" si="176"/>
        <v>2022</v>
      </c>
      <c r="V2003" s="1" t="str">
        <f>VLOOKUP(W2003,quarter[],2,FALSE)</f>
        <v>2nd</v>
      </c>
      <c r="W2003" s="1" t="str">
        <f t="shared" si="177"/>
        <v>June</v>
      </c>
      <c r="X2003" s="1" t="str">
        <f t="shared" si="178"/>
        <v>Clecak, Megan</v>
      </c>
      <c r="Y2003" s="1"/>
      <c r="Z2003" s="1"/>
      <c r="AA2003" s="1" t="s">
        <v>191</v>
      </c>
      <c r="AB2003" s="1"/>
      <c r="AC2003" s="1"/>
      <c r="AD2003" s="1"/>
      <c r="AE2003" s="1"/>
    </row>
    <row r="2004" spans="1:31">
      <c r="A2004" t="str">
        <f t="shared" ref="A2004:A2067" si="179">_xlfn.CONCAT(YEAR(B2004),"-",ROW(A2003))</f>
        <v>2022-2003</v>
      </c>
      <c r="B2004" s="1">
        <v>44735</v>
      </c>
      <c r="C2004" s="1" t="s">
        <v>50</v>
      </c>
      <c r="D2004" t="s">
        <v>4036</v>
      </c>
      <c r="E2004" t="s">
        <v>86</v>
      </c>
      <c r="F2004" s="16" t="s">
        <v>2032</v>
      </c>
      <c r="G2004" s="16"/>
      <c r="H2004" t="s">
        <v>13</v>
      </c>
      <c r="I2004" t="s">
        <v>13</v>
      </c>
      <c r="J2004" t="s">
        <v>87</v>
      </c>
      <c r="K2004" t="s">
        <v>88</v>
      </c>
      <c r="L2004" t="s">
        <v>89</v>
      </c>
      <c r="N2004" t="s">
        <v>90</v>
      </c>
      <c r="O2004" s="1">
        <v>44735</v>
      </c>
      <c r="P2004" s="2"/>
      <c r="Q2004" s="2"/>
      <c r="R2004" s="1"/>
      <c r="U2004" s="1" t="str">
        <f t="shared" si="176"/>
        <v>2022</v>
      </c>
      <c r="V2004" s="1" t="str">
        <f>VLOOKUP(W2004,quarter[],2,FALSE)</f>
        <v>2nd</v>
      </c>
      <c r="W2004" s="1" t="str">
        <f t="shared" si="177"/>
        <v>June</v>
      </c>
      <c r="X2004" s="1" t="str">
        <f t="shared" si="178"/>
        <v>Calo, Robyn</v>
      </c>
      <c r="Y2004" s="1"/>
      <c r="Z2004" s="1"/>
      <c r="AA2004" s="1" t="s">
        <v>191</v>
      </c>
      <c r="AB2004" s="1"/>
      <c r="AC2004" s="1"/>
      <c r="AD2004" s="1"/>
      <c r="AE2004" s="1"/>
    </row>
    <row r="2005" spans="1:31">
      <c r="A2005" t="str">
        <f t="shared" si="179"/>
        <v>2022-2004</v>
      </c>
      <c r="B2005" s="1">
        <v>44735</v>
      </c>
      <c r="C2005" s="1" t="s">
        <v>49</v>
      </c>
      <c r="D2005" t="s">
        <v>4037</v>
      </c>
      <c r="E2005" t="s">
        <v>86</v>
      </c>
      <c r="F2005" s="16" t="s">
        <v>2649</v>
      </c>
      <c r="G2005" s="16"/>
      <c r="H2005" t="s">
        <v>13</v>
      </c>
      <c r="I2005" t="s">
        <v>13</v>
      </c>
      <c r="J2005" t="s">
        <v>99</v>
      </c>
      <c r="K2005" t="s">
        <v>88</v>
      </c>
      <c r="L2005" t="s">
        <v>89</v>
      </c>
      <c r="N2005" t="s">
        <v>90</v>
      </c>
      <c r="O2005" s="1">
        <v>44735</v>
      </c>
      <c r="P2005" s="2"/>
      <c r="Q2005" s="2"/>
      <c r="R2005" s="1"/>
      <c r="U2005" s="1" t="str">
        <f t="shared" si="176"/>
        <v>2022</v>
      </c>
      <c r="V2005" s="1" t="str">
        <f>VLOOKUP(W2005,quarter[],2,FALSE)</f>
        <v>2nd</v>
      </c>
      <c r="W2005" s="1" t="str">
        <f t="shared" si="177"/>
        <v>June</v>
      </c>
      <c r="X2005" s="1" t="str">
        <f t="shared" si="178"/>
        <v>Brake, Cassi</v>
      </c>
      <c r="Y2005" s="1"/>
      <c r="Z2005" s="1"/>
      <c r="AA2005" s="1" t="s">
        <v>4038</v>
      </c>
      <c r="AB2005" s="1"/>
      <c r="AC2005" s="1"/>
      <c r="AD2005" s="1"/>
      <c r="AE2005" s="1"/>
    </row>
    <row r="2006" spans="1:31">
      <c r="A2006" t="str">
        <f t="shared" si="179"/>
        <v>2022-2005</v>
      </c>
      <c r="B2006" s="1">
        <v>44735</v>
      </c>
      <c r="C2006" s="1" t="s">
        <v>53</v>
      </c>
      <c r="D2006" t="s">
        <v>4039</v>
      </c>
      <c r="E2006" t="s">
        <v>86</v>
      </c>
      <c r="F2006" s="16" t="s">
        <v>2032</v>
      </c>
      <c r="G2006" s="16"/>
      <c r="H2006" t="s">
        <v>13</v>
      </c>
      <c r="I2006" t="s">
        <v>13</v>
      </c>
      <c r="J2006" t="s">
        <v>87</v>
      </c>
      <c r="K2006" t="s">
        <v>88</v>
      </c>
      <c r="L2006" t="s">
        <v>89</v>
      </c>
      <c r="N2006" t="s">
        <v>90</v>
      </c>
      <c r="O2006" s="1">
        <v>44736</v>
      </c>
      <c r="P2006" s="2"/>
      <c r="Q2006" s="2"/>
      <c r="R2006" s="1"/>
      <c r="U2006" s="1" t="str">
        <f t="shared" si="176"/>
        <v>2022</v>
      </c>
      <c r="V2006" s="1" t="str">
        <f>VLOOKUP(W2006,quarter[],2,FALSE)</f>
        <v>2nd</v>
      </c>
      <c r="W2006" s="1" t="str">
        <f t="shared" si="177"/>
        <v>June</v>
      </c>
      <c r="X2006" s="1" t="str">
        <f t="shared" si="178"/>
        <v>Perry, April</v>
      </c>
      <c r="Y2006" s="1"/>
      <c r="Z2006" s="1"/>
      <c r="AA2006" s="1" t="s">
        <v>430</v>
      </c>
      <c r="AB2006" s="1"/>
      <c r="AC2006" s="1"/>
      <c r="AD2006" s="1"/>
      <c r="AE2006" s="1"/>
    </row>
    <row r="2007" spans="1:31">
      <c r="A2007" t="str">
        <f t="shared" si="179"/>
        <v>2022-2006</v>
      </c>
      <c r="B2007" s="1">
        <v>44735</v>
      </c>
      <c r="C2007" s="1" t="s">
        <v>48</v>
      </c>
      <c r="D2007" t="s">
        <v>4040</v>
      </c>
      <c r="E2007" t="s">
        <v>86</v>
      </c>
      <c r="F2007" s="16" t="s">
        <v>2032</v>
      </c>
      <c r="G2007" s="16"/>
      <c r="H2007" t="s">
        <v>13</v>
      </c>
      <c r="I2007" t="s">
        <v>13</v>
      </c>
      <c r="J2007" t="s">
        <v>87</v>
      </c>
      <c r="K2007" t="s">
        <v>88</v>
      </c>
      <c r="L2007" t="s">
        <v>89</v>
      </c>
      <c r="N2007" t="s">
        <v>90</v>
      </c>
      <c r="O2007" s="1">
        <v>44735</v>
      </c>
      <c r="P2007" s="2"/>
      <c r="Q2007" s="2"/>
      <c r="R2007" s="1"/>
      <c r="U2007" s="1" t="str">
        <f t="shared" si="176"/>
        <v>2022</v>
      </c>
      <c r="V2007" s="1" t="str">
        <f>VLOOKUP(W2007,quarter[],2,FALSE)</f>
        <v>2nd</v>
      </c>
      <c r="W2007" s="1" t="str">
        <f t="shared" si="177"/>
        <v>June</v>
      </c>
      <c r="X2007" s="1" t="str">
        <f t="shared" si="178"/>
        <v>Alexander, Lindsay</v>
      </c>
      <c r="Y2007" s="1"/>
      <c r="Z2007" s="1"/>
      <c r="AA2007" s="1" t="s">
        <v>4041</v>
      </c>
      <c r="AB2007" s="1"/>
      <c r="AC2007" s="1"/>
      <c r="AD2007" s="1"/>
      <c r="AE2007" s="1"/>
    </row>
    <row r="2008" spans="1:31">
      <c r="A2008" t="str">
        <f t="shared" si="179"/>
        <v>2022-2007</v>
      </c>
      <c r="B2008" s="1">
        <v>44735</v>
      </c>
      <c r="C2008" s="1" t="s">
        <v>53</v>
      </c>
      <c r="D2008" t="s">
        <v>4042</v>
      </c>
      <c r="E2008" t="s">
        <v>86</v>
      </c>
      <c r="F2008" s="16" t="s">
        <v>623</v>
      </c>
      <c r="G2008" s="16"/>
      <c r="H2008" t="s">
        <v>3628</v>
      </c>
      <c r="I2008" t="s">
        <v>13</v>
      </c>
      <c r="J2008" t="s">
        <v>99</v>
      </c>
      <c r="K2008" t="s">
        <v>88</v>
      </c>
      <c r="L2008" t="s">
        <v>89</v>
      </c>
      <c r="N2008" t="s">
        <v>90</v>
      </c>
      <c r="O2008" s="1">
        <v>44741</v>
      </c>
      <c r="P2008" s="2"/>
      <c r="Q2008" s="2"/>
      <c r="R2008" s="1"/>
      <c r="U2008" s="1" t="str">
        <f t="shared" si="176"/>
        <v>2022</v>
      </c>
      <c r="V2008" s="1" t="str">
        <f>VLOOKUP(W2008,quarter[],2,FALSE)</f>
        <v>2nd</v>
      </c>
      <c r="W2008" s="1" t="str">
        <f t="shared" si="177"/>
        <v>June</v>
      </c>
      <c r="X2008" s="1" t="str">
        <f t="shared" si="178"/>
        <v>Perry, April</v>
      </c>
      <c r="Y2008" s="1"/>
      <c r="Z2008" s="1"/>
      <c r="AA2008" s="1" t="s">
        <v>4043</v>
      </c>
      <c r="AB2008" s="1"/>
      <c r="AC2008" s="1"/>
      <c r="AD2008" s="1"/>
      <c r="AE2008" s="1"/>
    </row>
    <row r="2009" spans="1:31">
      <c r="A2009" t="str">
        <f t="shared" si="179"/>
        <v>2022-2008</v>
      </c>
      <c r="B2009" s="1">
        <v>44735</v>
      </c>
      <c r="C2009" s="1" t="s">
        <v>51</v>
      </c>
      <c r="D2009" t="s">
        <v>4044</v>
      </c>
      <c r="E2009" t="s">
        <v>86</v>
      </c>
      <c r="F2009" s="16" t="s">
        <v>3531</v>
      </c>
      <c r="G2009" s="16"/>
      <c r="H2009" t="s">
        <v>13</v>
      </c>
      <c r="I2009" t="s">
        <v>4045</v>
      </c>
      <c r="J2009" t="s">
        <v>117</v>
      </c>
      <c r="K2009" t="s">
        <v>90</v>
      </c>
      <c r="L2009" t="s">
        <v>90</v>
      </c>
      <c r="N2009" t="s">
        <v>90</v>
      </c>
      <c r="O2009" s="1">
        <v>44755</v>
      </c>
      <c r="P2009" s="2"/>
      <c r="Q2009" s="2"/>
      <c r="R2009" s="1"/>
      <c r="U2009" s="1" t="str">
        <f t="shared" si="176"/>
        <v>2022</v>
      </c>
      <c r="V2009" s="1" t="str">
        <f>VLOOKUP(W2009,quarter[],2,FALSE)</f>
        <v>2nd</v>
      </c>
      <c r="W2009" s="1" t="str">
        <f t="shared" si="177"/>
        <v>June</v>
      </c>
      <c r="X2009" s="1" t="str">
        <f t="shared" si="178"/>
        <v>Clecak, Megan</v>
      </c>
      <c r="Y2009" s="1"/>
      <c r="Z2009" s="1"/>
      <c r="AA2009" s="1" t="s">
        <v>4046</v>
      </c>
      <c r="AB2009" s="1"/>
      <c r="AC2009" s="1"/>
      <c r="AD2009" s="1"/>
      <c r="AE2009" s="1"/>
    </row>
    <row r="2010" spans="1:31">
      <c r="A2010" t="str">
        <f t="shared" si="179"/>
        <v>2022-2009</v>
      </c>
      <c r="B2010" s="1">
        <v>44735</v>
      </c>
      <c r="C2010" s="1" t="s">
        <v>50</v>
      </c>
      <c r="D2010" t="s">
        <v>4047</v>
      </c>
      <c r="E2010" t="s">
        <v>86</v>
      </c>
      <c r="F2010" s="16" t="s">
        <v>4048</v>
      </c>
      <c r="G2010" s="16"/>
      <c r="H2010" t="s">
        <v>4049</v>
      </c>
      <c r="I2010" t="s">
        <v>4050</v>
      </c>
      <c r="J2010" t="s">
        <v>87</v>
      </c>
      <c r="K2010" t="s">
        <v>90</v>
      </c>
      <c r="L2010" t="s">
        <v>90</v>
      </c>
      <c r="N2010" t="s">
        <v>90</v>
      </c>
      <c r="O2010" s="1">
        <v>44735</v>
      </c>
      <c r="P2010" s="2"/>
      <c r="Q2010" s="2"/>
      <c r="R2010" s="1"/>
      <c r="U2010" s="1" t="str">
        <f t="shared" si="176"/>
        <v>2022</v>
      </c>
      <c r="V2010" s="1" t="str">
        <f>VLOOKUP(W2010,quarter[],2,FALSE)</f>
        <v>2nd</v>
      </c>
      <c r="W2010" s="1" t="str">
        <f t="shared" si="177"/>
        <v>June</v>
      </c>
      <c r="X2010" s="1" t="str">
        <f t="shared" si="178"/>
        <v>Calo, Robyn</v>
      </c>
      <c r="Y2010" s="1"/>
      <c r="Z2010" s="1"/>
      <c r="AA2010" s="1" t="s">
        <v>4051</v>
      </c>
      <c r="AB2010" s="1"/>
      <c r="AC2010" s="1"/>
      <c r="AD2010" s="1"/>
      <c r="AE2010" s="1"/>
    </row>
    <row r="2011" spans="1:31">
      <c r="A2011" t="str">
        <f t="shared" si="179"/>
        <v>2022-2010</v>
      </c>
      <c r="B2011" s="1">
        <v>44735</v>
      </c>
      <c r="C2011" s="1" t="s">
        <v>53</v>
      </c>
      <c r="D2011" t="s">
        <v>4052</v>
      </c>
      <c r="E2011" t="s">
        <v>86</v>
      </c>
      <c r="F2011" s="16" t="s">
        <v>3969</v>
      </c>
      <c r="G2011" s="16"/>
      <c r="H2011" t="s">
        <v>13</v>
      </c>
      <c r="I2011" t="s">
        <v>4053</v>
      </c>
      <c r="J2011" t="s">
        <v>369</v>
      </c>
      <c r="K2011" t="s">
        <v>90</v>
      </c>
      <c r="L2011" t="s">
        <v>90</v>
      </c>
      <c r="N2011" t="s">
        <v>90</v>
      </c>
      <c r="O2011" s="1">
        <v>44750</v>
      </c>
      <c r="P2011" s="2"/>
      <c r="Q2011" s="2"/>
      <c r="R2011" s="1"/>
      <c r="U2011" s="1" t="str">
        <f t="shared" si="176"/>
        <v>2022</v>
      </c>
      <c r="V2011" s="1" t="str">
        <f>VLOOKUP(W2011,quarter[],2,FALSE)</f>
        <v>2nd</v>
      </c>
      <c r="W2011" s="1" t="str">
        <f t="shared" si="177"/>
        <v>June</v>
      </c>
      <c r="X2011" s="1" t="str">
        <f t="shared" si="178"/>
        <v>Perry, April</v>
      </c>
      <c r="Y2011" s="1"/>
      <c r="Z2011" s="1"/>
      <c r="AA2011" s="1" t="s">
        <v>4054</v>
      </c>
      <c r="AB2011" s="1"/>
      <c r="AC2011" s="1"/>
      <c r="AD2011" s="1"/>
      <c r="AE2011" s="1"/>
    </row>
    <row r="2012" spans="1:31">
      <c r="A2012" t="str">
        <f t="shared" si="179"/>
        <v>2022-2011</v>
      </c>
      <c r="B2012" s="1">
        <v>44735</v>
      </c>
      <c r="C2012" s="1" t="s">
        <v>49</v>
      </c>
      <c r="D2012" t="s">
        <v>4055</v>
      </c>
      <c r="E2012" t="s">
        <v>86</v>
      </c>
      <c r="F2012" s="16" t="s">
        <v>2032</v>
      </c>
      <c r="G2012" s="16"/>
      <c r="H2012" t="s">
        <v>13</v>
      </c>
      <c r="I2012" t="s">
        <v>13</v>
      </c>
      <c r="J2012" t="s">
        <v>87</v>
      </c>
      <c r="K2012" t="s">
        <v>88</v>
      </c>
      <c r="L2012" t="s">
        <v>89</v>
      </c>
      <c r="N2012" t="s">
        <v>90</v>
      </c>
      <c r="O2012" s="1">
        <v>44736</v>
      </c>
      <c r="P2012" s="2"/>
      <c r="Q2012" s="2"/>
      <c r="R2012" s="1"/>
      <c r="U2012" s="1" t="str">
        <f t="shared" si="176"/>
        <v>2022</v>
      </c>
      <c r="V2012" s="1" t="str">
        <f>VLOOKUP(W2012,quarter[],2,FALSE)</f>
        <v>2nd</v>
      </c>
      <c r="W2012" s="1" t="str">
        <f t="shared" si="177"/>
        <v>June</v>
      </c>
      <c r="X2012" s="1" t="str">
        <f t="shared" si="178"/>
        <v>Brake, Cassi</v>
      </c>
      <c r="Y2012" s="1"/>
      <c r="Z2012" s="1"/>
      <c r="AA2012" s="1" t="s">
        <v>430</v>
      </c>
      <c r="AB2012" s="1"/>
      <c r="AC2012" s="1"/>
      <c r="AD2012" s="1"/>
      <c r="AE2012" s="1"/>
    </row>
    <row r="2013" spans="1:31">
      <c r="A2013" t="str">
        <f t="shared" si="179"/>
        <v>2022-2012</v>
      </c>
      <c r="B2013" s="1">
        <v>44735</v>
      </c>
      <c r="C2013" s="1" t="s">
        <v>48</v>
      </c>
      <c r="D2013" t="s">
        <v>4056</v>
      </c>
      <c r="E2013" t="s">
        <v>86</v>
      </c>
      <c r="F2013" s="16" t="s">
        <v>3531</v>
      </c>
      <c r="G2013" s="16"/>
      <c r="H2013" t="s">
        <v>13</v>
      </c>
      <c r="I2013" t="s">
        <v>13</v>
      </c>
      <c r="J2013" t="s">
        <v>87</v>
      </c>
      <c r="K2013" t="s">
        <v>90</v>
      </c>
      <c r="L2013" t="s">
        <v>88</v>
      </c>
      <c r="N2013" t="s">
        <v>90</v>
      </c>
      <c r="O2013" s="1">
        <v>44736</v>
      </c>
      <c r="P2013" s="2"/>
      <c r="Q2013" s="2"/>
      <c r="R2013" s="1"/>
      <c r="U2013" s="1" t="str">
        <f t="shared" si="176"/>
        <v>2022</v>
      </c>
      <c r="V2013" s="1" t="str">
        <f>VLOOKUP(W2013,quarter[],2,FALSE)</f>
        <v>2nd</v>
      </c>
      <c r="W2013" s="1" t="str">
        <f t="shared" si="177"/>
        <v>June</v>
      </c>
      <c r="X2013" s="1" t="str">
        <f t="shared" si="178"/>
        <v>Alexander, Lindsay</v>
      </c>
      <c r="Y2013" s="1"/>
      <c r="Z2013" s="1"/>
      <c r="AA2013" s="1" t="s">
        <v>4057</v>
      </c>
      <c r="AB2013" s="1"/>
      <c r="AC2013" s="1"/>
      <c r="AD2013" s="1"/>
      <c r="AE2013" s="1"/>
    </row>
    <row r="2014" spans="1:31">
      <c r="A2014" t="str">
        <f t="shared" si="179"/>
        <v>2022-2013</v>
      </c>
      <c r="B2014" s="1">
        <v>44735</v>
      </c>
      <c r="C2014" s="1" t="s">
        <v>51</v>
      </c>
      <c r="D2014" t="s">
        <v>4058</v>
      </c>
      <c r="E2014" t="s">
        <v>86</v>
      </c>
      <c r="F2014" s="16" t="s">
        <v>4059</v>
      </c>
      <c r="G2014" s="16"/>
      <c r="H2014" t="s">
        <v>13</v>
      </c>
      <c r="I2014" t="s">
        <v>13</v>
      </c>
      <c r="J2014" t="s">
        <v>87</v>
      </c>
      <c r="K2014" t="s">
        <v>88</v>
      </c>
      <c r="L2014" t="s">
        <v>89</v>
      </c>
      <c r="N2014" t="s">
        <v>90</v>
      </c>
      <c r="O2014" s="1">
        <v>44736</v>
      </c>
      <c r="P2014" s="2"/>
      <c r="Q2014" s="2"/>
      <c r="R2014" s="1"/>
      <c r="U2014" s="1" t="str">
        <f t="shared" si="176"/>
        <v>2022</v>
      </c>
      <c r="V2014" s="1" t="str">
        <f>VLOOKUP(W2014,quarter[],2,FALSE)</f>
        <v>2nd</v>
      </c>
      <c r="W2014" s="1" t="str">
        <f t="shared" si="177"/>
        <v>June</v>
      </c>
      <c r="X2014" s="1" t="str">
        <f t="shared" si="178"/>
        <v>Clecak, Megan</v>
      </c>
      <c r="Y2014" s="1"/>
      <c r="Z2014" s="1"/>
      <c r="AA2014" s="1" t="s">
        <v>4060</v>
      </c>
      <c r="AB2014" s="1"/>
      <c r="AC2014" s="1"/>
      <c r="AD2014" s="1"/>
      <c r="AE2014" s="1"/>
    </row>
    <row r="2015" spans="1:31">
      <c r="A2015" t="str">
        <f t="shared" si="179"/>
        <v>2022-2014</v>
      </c>
      <c r="B2015" s="1">
        <v>44735</v>
      </c>
      <c r="C2015" s="1" t="s">
        <v>52</v>
      </c>
      <c r="D2015" t="s">
        <v>4061</v>
      </c>
      <c r="E2015" t="s">
        <v>86</v>
      </c>
      <c r="F2015" s="16" t="s">
        <v>4062</v>
      </c>
      <c r="G2015" s="16"/>
      <c r="H2015" t="s">
        <v>4063</v>
      </c>
      <c r="I2015" t="s">
        <v>13</v>
      </c>
      <c r="J2015" t="s">
        <v>2565</v>
      </c>
      <c r="K2015" t="s">
        <v>88</v>
      </c>
      <c r="L2015" t="s">
        <v>89</v>
      </c>
      <c r="N2015" t="s">
        <v>90</v>
      </c>
      <c r="O2015" s="1">
        <v>44739</v>
      </c>
      <c r="P2015" s="2">
        <v>0</v>
      </c>
      <c r="Q2015" s="2"/>
      <c r="R2015" s="1"/>
      <c r="U2015" s="1" t="str">
        <f t="shared" si="176"/>
        <v>2022</v>
      </c>
      <c r="V2015" s="1" t="str">
        <f>VLOOKUP(W2015,quarter[],2,FALSE)</f>
        <v>2nd</v>
      </c>
      <c r="W2015" s="1" t="str">
        <f t="shared" si="177"/>
        <v>June</v>
      </c>
      <c r="X2015" s="1" t="str">
        <f t="shared" si="178"/>
        <v>Forbes, Cynthia</v>
      </c>
      <c r="Y2015" s="1"/>
      <c r="Z2015" s="1"/>
      <c r="AA2015" s="1" t="s">
        <v>4064</v>
      </c>
      <c r="AB2015" s="1"/>
      <c r="AC2015" s="1"/>
      <c r="AD2015" s="1"/>
      <c r="AE2015" s="1"/>
    </row>
    <row r="2016" spans="1:31">
      <c r="A2016" t="str">
        <f t="shared" si="179"/>
        <v>2022-2015</v>
      </c>
      <c r="B2016" s="1">
        <v>44735</v>
      </c>
      <c r="C2016" s="1" t="s">
        <v>50</v>
      </c>
      <c r="D2016" t="s">
        <v>4065</v>
      </c>
      <c r="E2016" t="s">
        <v>86</v>
      </c>
      <c r="F2016" s="16" t="s">
        <v>4066</v>
      </c>
      <c r="G2016" s="16"/>
      <c r="H2016" t="s">
        <v>3196</v>
      </c>
      <c r="I2016" t="s">
        <v>3197</v>
      </c>
      <c r="J2016" t="s">
        <v>87</v>
      </c>
      <c r="K2016" t="s">
        <v>90</v>
      </c>
      <c r="L2016" t="s">
        <v>90</v>
      </c>
      <c r="N2016" t="s">
        <v>90</v>
      </c>
      <c r="O2016" s="1">
        <v>44736</v>
      </c>
      <c r="P2016" s="2"/>
      <c r="Q2016" s="2"/>
      <c r="R2016" s="1"/>
      <c r="U2016" s="1" t="str">
        <f t="shared" si="176"/>
        <v>2022</v>
      </c>
      <c r="V2016" s="1" t="str">
        <f>VLOOKUP(W2016,quarter[],2,FALSE)</f>
        <v>2nd</v>
      </c>
      <c r="W2016" s="1" t="str">
        <f t="shared" si="177"/>
        <v>June</v>
      </c>
      <c r="X2016" s="1" t="str">
        <f t="shared" si="178"/>
        <v>Calo, Robyn</v>
      </c>
      <c r="Y2016" s="1"/>
      <c r="Z2016" s="1"/>
      <c r="AA2016" s="1" t="s">
        <v>4067</v>
      </c>
      <c r="AB2016" s="1"/>
      <c r="AC2016" s="1"/>
      <c r="AD2016" s="1"/>
      <c r="AE2016" s="1"/>
    </row>
    <row r="2017" spans="1:31">
      <c r="A2017" t="str">
        <f t="shared" si="179"/>
        <v>2022-2016</v>
      </c>
      <c r="B2017" s="1">
        <v>44735</v>
      </c>
      <c r="C2017" s="1" t="s">
        <v>50</v>
      </c>
      <c r="D2017" t="s">
        <v>4068</v>
      </c>
      <c r="E2017" t="s">
        <v>86</v>
      </c>
      <c r="F2017" s="16" t="s">
        <v>4069</v>
      </c>
      <c r="G2017" s="16"/>
      <c r="H2017" t="s">
        <v>3717</v>
      </c>
      <c r="I2017" t="s">
        <v>13</v>
      </c>
      <c r="J2017" t="s">
        <v>87</v>
      </c>
      <c r="K2017" t="s">
        <v>90</v>
      </c>
      <c r="L2017" t="s">
        <v>88</v>
      </c>
      <c r="N2017" t="s">
        <v>90</v>
      </c>
      <c r="O2017" s="1">
        <v>44736</v>
      </c>
      <c r="P2017" s="2"/>
      <c r="Q2017" s="2"/>
      <c r="R2017" s="1"/>
      <c r="U2017" s="1" t="str">
        <f t="shared" si="176"/>
        <v>2022</v>
      </c>
      <c r="V2017" s="1" t="str">
        <f>VLOOKUP(W2017,quarter[],2,FALSE)</f>
        <v>2nd</v>
      </c>
      <c r="W2017" s="1" t="str">
        <f t="shared" si="177"/>
        <v>June</v>
      </c>
      <c r="X2017" s="1" t="str">
        <f t="shared" si="178"/>
        <v>Calo, Robyn</v>
      </c>
      <c r="Y2017" s="1"/>
      <c r="Z2017" s="1"/>
      <c r="AA2017" s="1" t="s">
        <v>4070</v>
      </c>
      <c r="AB2017" s="1"/>
      <c r="AC2017" s="1"/>
      <c r="AD2017" s="1"/>
      <c r="AE2017" s="1"/>
    </row>
    <row r="2018" spans="1:31">
      <c r="A2018" t="str">
        <f t="shared" si="179"/>
        <v>2022-2017</v>
      </c>
      <c r="B2018" s="1">
        <v>44735</v>
      </c>
      <c r="C2018" s="1" t="s">
        <v>49</v>
      </c>
      <c r="D2018" t="s">
        <v>4071</v>
      </c>
      <c r="E2018" t="s">
        <v>86</v>
      </c>
      <c r="F2018" s="16" t="s">
        <v>4072</v>
      </c>
      <c r="G2018" s="16"/>
      <c r="H2018" t="s">
        <v>13</v>
      </c>
      <c r="I2018" t="s">
        <v>13</v>
      </c>
      <c r="J2018" t="s">
        <v>87</v>
      </c>
      <c r="K2018" t="s">
        <v>88</v>
      </c>
      <c r="L2018" t="s">
        <v>89</v>
      </c>
      <c r="N2018" t="s">
        <v>90</v>
      </c>
      <c r="O2018" s="1">
        <v>44736</v>
      </c>
      <c r="P2018" s="2"/>
      <c r="Q2018" s="2"/>
      <c r="R2018" s="1"/>
      <c r="U2018" s="1" t="str">
        <f t="shared" si="176"/>
        <v>2022</v>
      </c>
      <c r="V2018" s="1" t="str">
        <f>VLOOKUP(W2018,quarter[],2,FALSE)</f>
        <v>2nd</v>
      </c>
      <c r="W2018" s="1" t="str">
        <f t="shared" si="177"/>
        <v>June</v>
      </c>
      <c r="X2018" s="1" t="str">
        <f t="shared" si="178"/>
        <v>Brake, Cassi</v>
      </c>
      <c r="Y2018" s="1"/>
      <c r="Z2018" s="1"/>
      <c r="AA2018" s="1" t="s">
        <v>4073</v>
      </c>
      <c r="AB2018" s="1"/>
      <c r="AC2018" s="1"/>
      <c r="AD2018" s="1"/>
      <c r="AE2018" s="1"/>
    </row>
    <row r="2019" spans="1:31">
      <c r="A2019" t="str">
        <f t="shared" si="179"/>
        <v>2022-2018</v>
      </c>
      <c r="B2019" s="1">
        <v>44735</v>
      </c>
      <c r="C2019" s="1" t="s">
        <v>53</v>
      </c>
      <c r="D2019" t="s">
        <v>4074</v>
      </c>
      <c r="E2019" t="s">
        <v>86</v>
      </c>
      <c r="F2019" s="16" t="s">
        <v>4075</v>
      </c>
      <c r="G2019" s="16"/>
      <c r="H2019" t="s">
        <v>13</v>
      </c>
      <c r="I2019" t="s">
        <v>13</v>
      </c>
      <c r="J2019" t="s">
        <v>99</v>
      </c>
      <c r="K2019" t="s">
        <v>88</v>
      </c>
      <c r="L2019" t="s">
        <v>89</v>
      </c>
      <c r="N2019" t="s">
        <v>90</v>
      </c>
      <c r="O2019" s="1">
        <v>44739</v>
      </c>
      <c r="P2019" s="2"/>
      <c r="Q2019" s="2"/>
      <c r="R2019" s="1"/>
      <c r="U2019" s="1" t="str">
        <f t="shared" si="176"/>
        <v>2022</v>
      </c>
      <c r="V2019" s="1" t="str">
        <f>VLOOKUP(W2019,quarter[],2,FALSE)</f>
        <v>2nd</v>
      </c>
      <c r="W2019" s="1" t="str">
        <f t="shared" si="177"/>
        <v>June</v>
      </c>
      <c r="X2019" s="1" t="str">
        <f t="shared" si="178"/>
        <v>Perry, April</v>
      </c>
      <c r="Y2019" s="1"/>
      <c r="Z2019" s="1"/>
      <c r="AA2019" s="1" t="s">
        <v>4076</v>
      </c>
      <c r="AB2019" s="1"/>
      <c r="AC2019" s="1"/>
      <c r="AD2019" s="1"/>
      <c r="AE2019" s="1"/>
    </row>
    <row r="2020" spans="1:31">
      <c r="A2020" t="str">
        <f t="shared" si="179"/>
        <v>2022-2019</v>
      </c>
      <c r="B2020" s="1">
        <v>44736</v>
      </c>
      <c r="C2020" s="1" t="s">
        <v>51</v>
      </c>
      <c r="D2020" t="s">
        <v>4077</v>
      </c>
      <c r="E2020" t="s">
        <v>224</v>
      </c>
      <c r="F2020" s="16" t="s">
        <v>4078</v>
      </c>
      <c r="G2020" s="16"/>
      <c r="H2020" t="s">
        <v>13</v>
      </c>
      <c r="I2020" t="s">
        <v>768</v>
      </c>
      <c r="J2020" t="s">
        <v>140</v>
      </c>
      <c r="K2020" t="s">
        <v>88</v>
      </c>
      <c r="L2020" t="s">
        <v>89</v>
      </c>
      <c r="N2020" t="s">
        <v>90</v>
      </c>
      <c r="O2020" s="1">
        <v>44747</v>
      </c>
      <c r="P2020" s="2"/>
      <c r="Q2020" s="2"/>
      <c r="R2020" s="1"/>
      <c r="U2020" s="1" t="str">
        <f t="shared" si="176"/>
        <v>2022</v>
      </c>
      <c r="V2020" s="1" t="str">
        <f>VLOOKUP(W2020,quarter[],2,FALSE)</f>
        <v>2nd</v>
      </c>
      <c r="W2020" s="1" t="str">
        <f t="shared" si="177"/>
        <v>June</v>
      </c>
      <c r="X2020" s="1" t="str">
        <f t="shared" si="178"/>
        <v>Clecak, Megan</v>
      </c>
      <c r="Y2020" s="1"/>
      <c r="Z2020" s="1"/>
      <c r="AA2020" s="1" t="s">
        <v>4079</v>
      </c>
      <c r="AB2020" s="1"/>
      <c r="AC2020" s="1"/>
      <c r="AD2020" s="1"/>
      <c r="AE2020" s="1"/>
    </row>
    <row r="2021" spans="1:31">
      <c r="A2021" t="str">
        <f t="shared" si="179"/>
        <v>2022-2020</v>
      </c>
      <c r="B2021" s="1">
        <v>44736</v>
      </c>
      <c r="C2021" s="1" t="s">
        <v>51</v>
      </c>
      <c r="D2021" t="s">
        <v>4080</v>
      </c>
      <c r="E2021" t="s">
        <v>224</v>
      </c>
      <c r="F2021" s="16" t="s">
        <v>4081</v>
      </c>
      <c r="G2021" s="16"/>
      <c r="H2021" t="s">
        <v>13</v>
      </c>
      <c r="I2021" t="s">
        <v>768</v>
      </c>
      <c r="J2021" t="s">
        <v>140</v>
      </c>
      <c r="K2021" t="s">
        <v>88</v>
      </c>
      <c r="L2021" t="s">
        <v>89</v>
      </c>
      <c r="N2021" t="s">
        <v>90</v>
      </c>
      <c r="O2021" s="1">
        <v>44747</v>
      </c>
      <c r="P2021" s="2"/>
      <c r="Q2021" s="2"/>
      <c r="R2021" s="1"/>
      <c r="U2021" s="1" t="str">
        <f t="shared" si="176"/>
        <v>2022</v>
      </c>
      <c r="V2021" s="1" t="str">
        <f>VLOOKUP(W2021,quarter[],2,FALSE)</f>
        <v>2nd</v>
      </c>
      <c r="W2021" s="1" t="str">
        <f t="shared" si="177"/>
        <v>June</v>
      </c>
      <c r="X2021" s="1" t="str">
        <f t="shared" si="178"/>
        <v>Clecak, Megan</v>
      </c>
      <c r="Y2021" s="1"/>
      <c r="Z2021" s="1"/>
      <c r="AA2021" s="1" t="s">
        <v>4082</v>
      </c>
      <c r="AB2021" s="1"/>
      <c r="AC2021" s="1"/>
      <c r="AD2021" s="1"/>
      <c r="AE2021" s="1"/>
    </row>
    <row r="2022" spans="1:31">
      <c r="A2022" t="str">
        <f t="shared" si="179"/>
        <v>2022-2021</v>
      </c>
      <c r="B2022" s="1">
        <v>44736</v>
      </c>
      <c r="C2022" s="1" t="s">
        <v>51</v>
      </c>
      <c r="D2022" t="s">
        <v>4077</v>
      </c>
      <c r="E2022" t="s">
        <v>224</v>
      </c>
      <c r="F2022" s="16" t="s">
        <v>4083</v>
      </c>
      <c r="G2022" s="16"/>
      <c r="H2022" t="s">
        <v>13</v>
      </c>
      <c r="I2022" t="s">
        <v>768</v>
      </c>
      <c r="J2022" t="s">
        <v>140</v>
      </c>
      <c r="K2022" t="s">
        <v>88</v>
      </c>
      <c r="L2022" t="s">
        <v>89</v>
      </c>
      <c r="N2022" t="s">
        <v>90</v>
      </c>
      <c r="O2022" s="1">
        <v>44747</v>
      </c>
      <c r="P2022" s="2"/>
      <c r="Q2022" s="2"/>
      <c r="R2022" s="1"/>
      <c r="U2022" s="1" t="str">
        <f t="shared" si="176"/>
        <v>2022</v>
      </c>
      <c r="V2022" s="1" t="str">
        <f>VLOOKUP(W2022,quarter[],2,FALSE)</f>
        <v>2nd</v>
      </c>
      <c r="W2022" s="1" t="str">
        <f t="shared" si="177"/>
        <v>June</v>
      </c>
      <c r="X2022" s="1" t="str">
        <f t="shared" si="178"/>
        <v>Clecak, Megan</v>
      </c>
      <c r="Y2022" s="1"/>
      <c r="Z2022" s="1"/>
      <c r="AA2022" s="1" t="s">
        <v>4084</v>
      </c>
      <c r="AB2022" s="1"/>
      <c r="AC2022" s="1"/>
      <c r="AD2022" s="1"/>
      <c r="AE2022" s="1"/>
    </row>
    <row r="2023" spans="1:31">
      <c r="A2023" t="str">
        <f t="shared" si="179"/>
        <v>2022-2022</v>
      </c>
      <c r="B2023" s="1">
        <v>44736</v>
      </c>
      <c r="C2023" s="1" t="s">
        <v>48</v>
      </c>
      <c r="D2023" t="s">
        <v>4085</v>
      </c>
      <c r="E2023" t="s">
        <v>86</v>
      </c>
      <c r="F2023" s="16" t="s">
        <v>4086</v>
      </c>
      <c r="G2023" s="16"/>
      <c r="H2023" t="s">
        <v>4087</v>
      </c>
      <c r="I2023" t="s">
        <v>4088</v>
      </c>
      <c r="J2023" t="s">
        <v>87</v>
      </c>
      <c r="K2023" t="s">
        <v>90</v>
      </c>
      <c r="L2023" t="s">
        <v>90</v>
      </c>
      <c r="N2023" t="s">
        <v>90</v>
      </c>
      <c r="O2023" s="1">
        <v>44749</v>
      </c>
      <c r="P2023" s="2"/>
      <c r="Q2023" s="2"/>
      <c r="R2023" s="1"/>
      <c r="U2023" s="1" t="str">
        <f t="shared" si="176"/>
        <v>2022</v>
      </c>
      <c r="V2023" s="1" t="str">
        <f>VLOOKUP(W2023,quarter[],2,FALSE)</f>
        <v>2nd</v>
      </c>
      <c r="W2023" s="1" t="str">
        <f t="shared" si="177"/>
        <v>June</v>
      </c>
      <c r="X2023" s="1" t="str">
        <f t="shared" si="178"/>
        <v>Alexander, Lindsay</v>
      </c>
      <c r="Y2023" s="1"/>
      <c r="Z2023" s="1"/>
      <c r="AA2023" s="1" t="s">
        <v>4089</v>
      </c>
      <c r="AB2023" s="1"/>
      <c r="AC2023" s="1"/>
      <c r="AD2023" s="1"/>
      <c r="AE2023" s="1"/>
    </row>
    <row r="2024" spans="1:31">
      <c r="A2024" t="str">
        <f t="shared" si="179"/>
        <v>2022-2023</v>
      </c>
      <c r="B2024" s="1">
        <v>44736</v>
      </c>
      <c r="C2024" s="1" t="s">
        <v>50</v>
      </c>
      <c r="D2024" t="s">
        <v>2356</v>
      </c>
      <c r="E2024" t="s">
        <v>86</v>
      </c>
      <c r="F2024" s="16" t="s">
        <v>2683</v>
      </c>
      <c r="G2024" s="16"/>
      <c r="H2024" t="s">
        <v>13</v>
      </c>
      <c r="I2024" t="s">
        <v>13</v>
      </c>
      <c r="J2024" t="s">
        <v>99</v>
      </c>
      <c r="K2024" t="s">
        <v>88</v>
      </c>
      <c r="L2024" t="s">
        <v>89</v>
      </c>
      <c r="N2024" t="s">
        <v>90</v>
      </c>
      <c r="O2024" s="1">
        <v>44736</v>
      </c>
      <c r="P2024" s="2"/>
      <c r="Q2024" s="2"/>
      <c r="R2024" s="1"/>
      <c r="U2024" s="1" t="str">
        <f t="shared" si="176"/>
        <v>2022</v>
      </c>
      <c r="V2024" s="1" t="str">
        <f>VLOOKUP(W2024,quarter[],2,FALSE)</f>
        <v>2nd</v>
      </c>
      <c r="W2024" s="1" t="str">
        <f t="shared" si="177"/>
        <v>June</v>
      </c>
      <c r="X2024" s="1" t="str">
        <f t="shared" si="178"/>
        <v>Calo, Robyn</v>
      </c>
      <c r="Y2024" s="1"/>
      <c r="Z2024" s="1"/>
      <c r="AA2024" s="1" t="s">
        <v>146</v>
      </c>
      <c r="AB2024" s="1"/>
      <c r="AC2024" s="1"/>
      <c r="AD2024" s="1"/>
      <c r="AE2024" s="1"/>
    </row>
    <row r="2025" spans="1:31">
      <c r="A2025" t="str">
        <f t="shared" si="179"/>
        <v>2022-2024</v>
      </c>
      <c r="B2025" s="1">
        <v>44736</v>
      </c>
      <c r="C2025" s="1" t="s">
        <v>49</v>
      </c>
      <c r="D2025" t="s">
        <v>4090</v>
      </c>
      <c r="E2025" t="s">
        <v>86</v>
      </c>
      <c r="F2025" s="16" t="s">
        <v>4091</v>
      </c>
      <c r="G2025" s="16"/>
      <c r="H2025" t="s">
        <v>13</v>
      </c>
      <c r="I2025" t="s">
        <v>13</v>
      </c>
      <c r="J2025" t="s">
        <v>87</v>
      </c>
      <c r="K2025" t="s">
        <v>88</v>
      </c>
      <c r="L2025" t="s">
        <v>89</v>
      </c>
      <c r="N2025" t="s">
        <v>90</v>
      </c>
      <c r="O2025" s="1">
        <v>44736</v>
      </c>
      <c r="P2025" s="2"/>
      <c r="Q2025" s="2"/>
      <c r="R2025" s="1"/>
      <c r="U2025" s="1" t="str">
        <f t="shared" si="176"/>
        <v>2022</v>
      </c>
      <c r="V2025" s="1" t="str">
        <f>VLOOKUP(W2025,quarter[],2,FALSE)</f>
        <v>2nd</v>
      </c>
      <c r="W2025" s="1" t="str">
        <f t="shared" si="177"/>
        <v>June</v>
      </c>
      <c r="X2025" s="1" t="str">
        <f t="shared" si="178"/>
        <v>Brake, Cassi</v>
      </c>
      <c r="Y2025" s="1"/>
      <c r="Z2025" s="1"/>
      <c r="AA2025" s="1" t="s">
        <v>815</v>
      </c>
      <c r="AB2025" s="1"/>
      <c r="AC2025" s="1"/>
      <c r="AD2025" s="1"/>
      <c r="AE2025" s="1"/>
    </row>
    <row r="2026" spans="1:31">
      <c r="A2026" t="str">
        <f t="shared" si="179"/>
        <v>2022-2025</v>
      </c>
      <c r="B2026" s="1">
        <v>44736</v>
      </c>
      <c r="C2026" s="1" t="s">
        <v>53</v>
      </c>
      <c r="D2026" t="s">
        <v>4092</v>
      </c>
      <c r="E2026" t="s">
        <v>86</v>
      </c>
      <c r="F2026" s="16" t="s">
        <v>4093</v>
      </c>
      <c r="G2026" s="16"/>
      <c r="H2026" t="s">
        <v>13</v>
      </c>
      <c r="I2026" t="s">
        <v>13</v>
      </c>
      <c r="J2026" t="s">
        <v>87</v>
      </c>
      <c r="K2026" t="s">
        <v>88</v>
      </c>
      <c r="L2026" t="s">
        <v>89</v>
      </c>
      <c r="N2026" t="s">
        <v>90</v>
      </c>
      <c r="O2026" s="1">
        <v>44736</v>
      </c>
      <c r="P2026" s="2"/>
      <c r="Q2026" s="2"/>
      <c r="R2026" s="1"/>
      <c r="U2026" s="1" t="str">
        <f t="shared" si="176"/>
        <v>2022</v>
      </c>
      <c r="V2026" s="1" t="str">
        <f>VLOOKUP(W2026,quarter[],2,FALSE)</f>
        <v>2nd</v>
      </c>
      <c r="W2026" s="1" t="str">
        <f t="shared" si="177"/>
        <v>June</v>
      </c>
      <c r="X2026" s="1" t="str">
        <f t="shared" si="178"/>
        <v>Perry, April</v>
      </c>
      <c r="Y2026" s="1"/>
      <c r="Z2026" s="1"/>
      <c r="AA2026" s="1" t="s">
        <v>4094</v>
      </c>
      <c r="AB2026" s="1"/>
      <c r="AC2026" s="1"/>
      <c r="AD2026" s="1"/>
      <c r="AE2026" s="1"/>
    </row>
    <row r="2027" spans="1:31">
      <c r="A2027" t="str">
        <f t="shared" si="179"/>
        <v>2022-2026</v>
      </c>
      <c r="B2027" s="1">
        <v>44736</v>
      </c>
      <c r="C2027" s="1" t="s">
        <v>50</v>
      </c>
      <c r="D2027" t="s">
        <v>4095</v>
      </c>
      <c r="E2027" t="s">
        <v>86</v>
      </c>
      <c r="F2027" s="16" t="s">
        <v>4096</v>
      </c>
      <c r="G2027" s="16"/>
      <c r="H2027" t="s">
        <v>3196</v>
      </c>
      <c r="I2027" t="s">
        <v>3197</v>
      </c>
      <c r="J2027" t="s">
        <v>87</v>
      </c>
      <c r="K2027" t="s">
        <v>90</v>
      </c>
      <c r="L2027" t="s">
        <v>90</v>
      </c>
      <c r="N2027" t="s">
        <v>90</v>
      </c>
      <c r="O2027" s="1">
        <v>44739</v>
      </c>
      <c r="P2027" s="2"/>
      <c r="Q2027" s="2"/>
      <c r="R2027" s="1"/>
      <c r="U2027" s="1" t="str">
        <f t="shared" si="176"/>
        <v>2022</v>
      </c>
      <c r="V2027" s="1" t="str">
        <f>VLOOKUP(W2027,quarter[],2,FALSE)</f>
        <v>2nd</v>
      </c>
      <c r="W2027" s="1" t="str">
        <f t="shared" si="177"/>
        <v>June</v>
      </c>
      <c r="X2027" s="1" t="str">
        <f t="shared" si="178"/>
        <v>Calo, Robyn</v>
      </c>
      <c r="Y2027" s="1"/>
      <c r="Z2027" s="1"/>
      <c r="AA2027" s="1" t="s">
        <v>4097</v>
      </c>
      <c r="AB2027" s="1"/>
      <c r="AC2027" s="1"/>
      <c r="AD2027" s="1"/>
      <c r="AE2027" s="1"/>
    </row>
    <row r="2028" spans="1:31">
      <c r="A2028" t="str">
        <f t="shared" si="179"/>
        <v>2022-2027</v>
      </c>
      <c r="B2028" s="1">
        <v>44736</v>
      </c>
      <c r="C2028" s="1" t="s">
        <v>51</v>
      </c>
      <c r="D2028" t="s">
        <v>455</v>
      </c>
      <c r="E2028" t="s">
        <v>86</v>
      </c>
      <c r="F2028" s="16" t="s">
        <v>4098</v>
      </c>
      <c r="G2028" s="16"/>
      <c r="H2028" t="s">
        <v>13</v>
      </c>
      <c r="I2028" t="s">
        <v>4099</v>
      </c>
      <c r="J2028" t="s">
        <v>87</v>
      </c>
      <c r="K2028" t="s">
        <v>88</v>
      </c>
      <c r="L2028" t="s">
        <v>90</v>
      </c>
      <c r="N2028" t="s">
        <v>90</v>
      </c>
      <c r="O2028" s="1">
        <v>44743</v>
      </c>
      <c r="P2028" s="2"/>
      <c r="Q2028" s="2"/>
      <c r="R2028" s="1"/>
      <c r="U2028" s="1" t="str">
        <f t="shared" si="176"/>
        <v>2022</v>
      </c>
      <c r="V2028" s="1" t="str">
        <f>VLOOKUP(W2028,quarter[],2,FALSE)</f>
        <v>2nd</v>
      </c>
      <c r="W2028" s="1" t="str">
        <f t="shared" si="177"/>
        <v>June</v>
      </c>
      <c r="X2028" s="1" t="str">
        <f t="shared" si="178"/>
        <v>Clecak, Megan</v>
      </c>
      <c r="Y2028" s="1"/>
      <c r="Z2028" s="1"/>
      <c r="AA2028" s="1" t="s">
        <v>125</v>
      </c>
      <c r="AB2028" s="1"/>
      <c r="AC2028" s="1"/>
      <c r="AD2028" s="1"/>
      <c r="AE2028" s="1"/>
    </row>
    <row r="2029" spans="1:31">
      <c r="A2029" t="str">
        <f t="shared" si="179"/>
        <v>2022-2028</v>
      </c>
      <c r="B2029" s="1">
        <v>44736</v>
      </c>
      <c r="C2029" s="1" t="s">
        <v>50</v>
      </c>
      <c r="D2029" t="s">
        <v>4100</v>
      </c>
      <c r="E2029" t="s">
        <v>86</v>
      </c>
      <c r="F2029" s="16" t="s">
        <v>4101</v>
      </c>
      <c r="G2029" s="16"/>
      <c r="H2029" t="s">
        <v>13</v>
      </c>
      <c r="I2029" t="s">
        <v>13</v>
      </c>
      <c r="J2029" t="s">
        <v>99</v>
      </c>
      <c r="K2029" t="s">
        <v>88</v>
      </c>
      <c r="L2029" t="s">
        <v>89</v>
      </c>
      <c r="N2029" t="s">
        <v>90</v>
      </c>
      <c r="O2029" s="1">
        <v>44739</v>
      </c>
      <c r="P2029" s="2"/>
      <c r="Q2029" s="2"/>
      <c r="R2029" s="1"/>
      <c r="U2029" s="1" t="str">
        <f t="shared" si="176"/>
        <v>2022</v>
      </c>
      <c r="V2029" s="1" t="str">
        <f>VLOOKUP(W2029,quarter[],2,FALSE)</f>
        <v>2nd</v>
      </c>
      <c r="W2029" s="1" t="str">
        <f t="shared" si="177"/>
        <v>June</v>
      </c>
      <c r="X2029" s="1" t="str">
        <f t="shared" si="178"/>
        <v>Calo, Robyn</v>
      </c>
      <c r="Y2029" s="1"/>
      <c r="Z2029" s="1"/>
      <c r="AA2029" s="1" t="s">
        <v>4102</v>
      </c>
      <c r="AB2029" s="1"/>
      <c r="AC2029" s="1"/>
      <c r="AD2029" s="1"/>
      <c r="AE2029" s="1"/>
    </row>
    <row r="2030" spans="1:31">
      <c r="A2030" t="str">
        <f t="shared" si="179"/>
        <v>2022-2029</v>
      </c>
      <c r="B2030" s="1">
        <v>44736</v>
      </c>
      <c r="C2030" s="1" t="s">
        <v>53</v>
      </c>
      <c r="D2030" t="s">
        <v>4103</v>
      </c>
      <c r="E2030" t="s">
        <v>86</v>
      </c>
      <c r="F2030" s="16" t="s">
        <v>4104</v>
      </c>
      <c r="G2030" s="16"/>
      <c r="H2030" t="s">
        <v>4104</v>
      </c>
      <c r="I2030" t="s">
        <v>13</v>
      </c>
      <c r="J2030" t="s">
        <v>87</v>
      </c>
      <c r="K2030" t="s">
        <v>88</v>
      </c>
      <c r="L2030" t="s">
        <v>89</v>
      </c>
      <c r="N2030" t="s">
        <v>90</v>
      </c>
      <c r="O2030" s="1">
        <v>44739</v>
      </c>
      <c r="P2030" s="2">
        <v>15</v>
      </c>
      <c r="Q2030" s="2">
        <v>15</v>
      </c>
      <c r="R2030" s="1">
        <v>44743</v>
      </c>
      <c r="S2030">
        <v>27523</v>
      </c>
      <c r="U2030" s="1" t="str">
        <f t="shared" si="176"/>
        <v>2022</v>
      </c>
      <c r="V2030" s="1" t="str">
        <f>VLOOKUP(W2030,quarter[],2,FALSE)</f>
        <v>2nd</v>
      </c>
      <c r="W2030" s="1" t="str">
        <f t="shared" si="177"/>
        <v>June</v>
      </c>
      <c r="X2030" s="1" t="str">
        <f t="shared" si="178"/>
        <v>Perry, April</v>
      </c>
      <c r="Y2030" s="1"/>
      <c r="Z2030" s="1"/>
      <c r="AA2030" s="1" t="s">
        <v>3883</v>
      </c>
      <c r="AB2030" s="1"/>
      <c r="AC2030" s="1"/>
      <c r="AD2030" s="1"/>
      <c r="AE2030" s="1"/>
    </row>
    <row r="2031" spans="1:31">
      <c r="A2031" t="str">
        <f t="shared" si="179"/>
        <v>2022-2030</v>
      </c>
      <c r="B2031" s="1">
        <v>44736</v>
      </c>
      <c r="C2031" s="1" t="s">
        <v>49</v>
      </c>
      <c r="D2031" t="s">
        <v>4105</v>
      </c>
      <c r="E2031" t="s">
        <v>86</v>
      </c>
      <c r="F2031" s="16" t="s">
        <v>4106</v>
      </c>
      <c r="G2031" s="16"/>
      <c r="H2031" t="s">
        <v>13</v>
      </c>
      <c r="I2031" t="s">
        <v>13</v>
      </c>
      <c r="J2031" t="s">
        <v>87</v>
      </c>
      <c r="K2031" t="s">
        <v>88</v>
      </c>
      <c r="L2031" t="s">
        <v>89</v>
      </c>
      <c r="N2031" t="s">
        <v>90</v>
      </c>
      <c r="O2031" s="1">
        <v>44739</v>
      </c>
      <c r="P2031" s="2"/>
      <c r="Q2031" s="2"/>
      <c r="R2031" s="1"/>
      <c r="U2031" s="1" t="str">
        <f t="shared" ref="U2031:U2044" si="180">TEXT(B2031,"yyyy")</f>
        <v>2022</v>
      </c>
      <c r="V2031" s="1" t="str">
        <f>VLOOKUP(W2031,quarter[],2,FALSE)</f>
        <v>2nd</v>
      </c>
      <c r="W2031" s="1" t="str">
        <f t="shared" ref="W2031:W2044" si="181">TEXT(B2031,"mmmm")</f>
        <v>June</v>
      </c>
      <c r="X2031" s="1" t="str">
        <f t="shared" ref="X2031:X2044" si="182">C2031</f>
        <v>Brake, Cassi</v>
      </c>
      <c r="Y2031" s="1"/>
      <c r="Z2031" s="1"/>
      <c r="AA2031" s="1" t="s">
        <v>2829</v>
      </c>
      <c r="AB2031" s="1"/>
      <c r="AC2031" s="1"/>
      <c r="AD2031" s="1"/>
      <c r="AE2031" s="1"/>
    </row>
    <row r="2032" spans="1:31">
      <c r="A2032" t="str">
        <f t="shared" si="179"/>
        <v>2022-2031</v>
      </c>
      <c r="B2032" s="1">
        <v>44736</v>
      </c>
      <c r="C2032" s="1" t="s">
        <v>48</v>
      </c>
      <c r="D2032" t="s">
        <v>4107</v>
      </c>
      <c r="E2032" t="s">
        <v>86</v>
      </c>
      <c r="F2032" s="16" t="s">
        <v>4108</v>
      </c>
      <c r="G2032" s="16"/>
      <c r="H2032" t="s">
        <v>4109</v>
      </c>
      <c r="I2032" t="s">
        <v>4110</v>
      </c>
      <c r="J2032" t="s">
        <v>87</v>
      </c>
      <c r="K2032" t="s">
        <v>90</v>
      </c>
      <c r="L2032" t="s">
        <v>90</v>
      </c>
      <c r="N2032" t="s">
        <v>90</v>
      </c>
      <c r="O2032" s="1">
        <v>44739</v>
      </c>
      <c r="P2032" s="2"/>
      <c r="Q2032" s="2"/>
      <c r="R2032" s="1"/>
      <c r="U2032" s="1" t="str">
        <f t="shared" si="180"/>
        <v>2022</v>
      </c>
      <c r="V2032" s="1" t="str">
        <f>VLOOKUP(W2032,quarter[],2,FALSE)</f>
        <v>2nd</v>
      </c>
      <c r="W2032" s="1" t="str">
        <f t="shared" si="181"/>
        <v>June</v>
      </c>
      <c r="X2032" s="1" t="str">
        <f t="shared" si="182"/>
        <v>Alexander, Lindsay</v>
      </c>
      <c r="Y2032" s="1"/>
      <c r="Z2032" s="1"/>
      <c r="AA2032" s="1" t="s">
        <v>4111</v>
      </c>
      <c r="AB2032" s="1"/>
      <c r="AC2032" s="1"/>
      <c r="AD2032" s="1"/>
      <c r="AE2032" s="1"/>
    </row>
    <row r="2033" spans="1:31">
      <c r="A2033" t="str">
        <f t="shared" si="179"/>
        <v>2022-2032</v>
      </c>
      <c r="B2033" s="1">
        <v>44739</v>
      </c>
      <c r="C2033" s="1" t="s">
        <v>51</v>
      </c>
      <c r="D2033" t="s">
        <v>4112</v>
      </c>
      <c r="E2033" t="s">
        <v>86</v>
      </c>
      <c r="F2033" s="16" t="s">
        <v>3882</v>
      </c>
      <c r="G2033" s="16"/>
      <c r="H2033" t="s">
        <v>13</v>
      </c>
      <c r="I2033" t="s">
        <v>768</v>
      </c>
      <c r="J2033" t="s">
        <v>87</v>
      </c>
      <c r="K2033" t="s">
        <v>88</v>
      </c>
      <c r="L2033" t="s">
        <v>89</v>
      </c>
      <c r="N2033" t="s">
        <v>90</v>
      </c>
      <c r="O2033" s="1">
        <v>44747</v>
      </c>
      <c r="P2033" s="2"/>
      <c r="Q2033" s="2"/>
      <c r="R2033" s="1"/>
      <c r="U2033" s="1" t="str">
        <f t="shared" si="180"/>
        <v>2022</v>
      </c>
      <c r="V2033" s="1" t="str">
        <f>VLOOKUP(W2033,quarter[],2,FALSE)</f>
        <v>2nd</v>
      </c>
      <c r="W2033" s="1" t="str">
        <f t="shared" si="181"/>
        <v>June</v>
      </c>
      <c r="X2033" s="1" t="str">
        <f t="shared" si="182"/>
        <v>Clecak, Megan</v>
      </c>
      <c r="Y2033" s="1"/>
      <c r="Z2033" s="1"/>
      <c r="AA2033" s="1" t="s">
        <v>2189</v>
      </c>
      <c r="AB2033" s="1"/>
      <c r="AC2033" s="1"/>
      <c r="AD2033" s="1"/>
      <c r="AE2033" s="1"/>
    </row>
    <row r="2034" spans="1:31">
      <c r="A2034" t="str">
        <f t="shared" si="179"/>
        <v>2022-2033</v>
      </c>
      <c r="B2034" s="1">
        <v>44739</v>
      </c>
      <c r="C2034" s="1" t="s">
        <v>50</v>
      </c>
      <c r="D2034" t="s">
        <v>4113</v>
      </c>
      <c r="E2034" t="s">
        <v>86</v>
      </c>
      <c r="F2034" s="16" t="s">
        <v>4114</v>
      </c>
      <c r="G2034" s="16"/>
      <c r="H2034" t="s">
        <v>4115</v>
      </c>
      <c r="I2034" t="s">
        <v>13</v>
      </c>
      <c r="J2034" t="s">
        <v>117</v>
      </c>
      <c r="K2034" t="s">
        <v>88</v>
      </c>
      <c r="L2034" t="s">
        <v>89</v>
      </c>
      <c r="N2034" t="s">
        <v>90</v>
      </c>
      <c r="O2034" s="1">
        <v>44742</v>
      </c>
      <c r="P2034" s="2"/>
      <c r="Q2034" s="2"/>
      <c r="R2034" s="1"/>
      <c r="U2034" s="1" t="str">
        <f t="shared" si="180"/>
        <v>2022</v>
      </c>
      <c r="V2034" s="1" t="str">
        <f>VLOOKUP(W2034,quarter[],2,FALSE)</f>
        <v>2nd</v>
      </c>
      <c r="W2034" s="1" t="str">
        <f t="shared" si="181"/>
        <v>June</v>
      </c>
      <c r="X2034" s="1" t="str">
        <f t="shared" si="182"/>
        <v>Calo, Robyn</v>
      </c>
      <c r="Y2034" s="1"/>
      <c r="Z2034" s="1"/>
      <c r="AA2034" s="1" t="s">
        <v>4116</v>
      </c>
      <c r="AB2034" s="1"/>
      <c r="AC2034" s="1"/>
      <c r="AD2034" s="1"/>
      <c r="AE2034" s="1"/>
    </row>
    <row r="2035" spans="1:31">
      <c r="A2035" t="str">
        <f t="shared" si="179"/>
        <v>2022-2034</v>
      </c>
      <c r="B2035" s="1">
        <v>44739</v>
      </c>
      <c r="C2035" s="1" t="s">
        <v>53</v>
      </c>
      <c r="D2035" t="s">
        <v>4117</v>
      </c>
      <c r="E2035" t="s">
        <v>86</v>
      </c>
      <c r="F2035" s="16" t="s">
        <v>2032</v>
      </c>
      <c r="G2035" s="16"/>
      <c r="H2035" t="s">
        <v>4118</v>
      </c>
      <c r="I2035" t="s">
        <v>13</v>
      </c>
      <c r="J2035" t="s">
        <v>87</v>
      </c>
      <c r="K2035" t="s">
        <v>88</v>
      </c>
      <c r="L2035" t="s">
        <v>89</v>
      </c>
      <c r="N2035" t="s">
        <v>90</v>
      </c>
      <c r="O2035" s="1">
        <v>44739</v>
      </c>
      <c r="P2035" s="2"/>
      <c r="Q2035" s="2"/>
      <c r="R2035" s="1"/>
      <c r="U2035" s="1" t="str">
        <f t="shared" si="180"/>
        <v>2022</v>
      </c>
      <c r="V2035" s="1" t="str">
        <f>VLOOKUP(W2035,quarter[],2,FALSE)</f>
        <v>2nd</v>
      </c>
      <c r="W2035" s="1" t="str">
        <f t="shared" si="181"/>
        <v>June</v>
      </c>
      <c r="X2035" s="1" t="str">
        <f t="shared" si="182"/>
        <v>Perry, April</v>
      </c>
      <c r="Y2035" s="1"/>
      <c r="Z2035" s="1"/>
      <c r="AA2035" s="1" t="s">
        <v>4119</v>
      </c>
      <c r="AB2035" s="1"/>
      <c r="AC2035" s="1"/>
      <c r="AD2035" s="1"/>
      <c r="AE2035" s="1"/>
    </row>
    <row r="2036" spans="1:31">
      <c r="A2036" t="str">
        <f t="shared" si="179"/>
        <v>2022-2035</v>
      </c>
      <c r="B2036" s="1">
        <v>44739</v>
      </c>
      <c r="C2036" s="1" t="s">
        <v>49</v>
      </c>
      <c r="D2036" t="s">
        <v>455</v>
      </c>
      <c r="E2036" t="s">
        <v>86</v>
      </c>
      <c r="F2036" s="16" t="s">
        <v>4120</v>
      </c>
      <c r="G2036" s="16"/>
      <c r="H2036" t="s">
        <v>13</v>
      </c>
      <c r="I2036" t="s">
        <v>13</v>
      </c>
      <c r="J2036" t="s">
        <v>87</v>
      </c>
      <c r="K2036" t="s">
        <v>88</v>
      </c>
      <c r="L2036" t="s">
        <v>89</v>
      </c>
      <c r="N2036" t="s">
        <v>90</v>
      </c>
      <c r="O2036" s="1">
        <v>44739</v>
      </c>
      <c r="P2036" s="2"/>
      <c r="Q2036" s="2"/>
      <c r="R2036" s="1"/>
      <c r="U2036" s="1" t="str">
        <f t="shared" si="180"/>
        <v>2022</v>
      </c>
      <c r="V2036" s="1" t="str">
        <f>VLOOKUP(W2036,quarter[],2,FALSE)</f>
        <v>2nd</v>
      </c>
      <c r="W2036" s="1" t="str">
        <f t="shared" si="181"/>
        <v>June</v>
      </c>
      <c r="X2036" s="1" t="str">
        <f t="shared" si="182"/>
        <v>Brake, Cassi</v>
      </c>
      <c r="Y2036" s="1"/>
      <c r="Z2036" s="1"/>
      <c r="AA2036" s="1" t="s">
        <v>2829</v>
      </c>
      <c r="AB2036" s="1"/>
      <c r="AC2036" s="1"/>
      <c r="AD2036" s="1"/>
      <c r="AE2036" s="1"/>
    </row>
    <row r="2037" spans="1:31">
      <c r="A2037" t="str">
        <f t="shared" si="179"/>
        <v>2022-2036</v>
      </c>
      <c r="B2037" s="1">
        <v>44739</v>
      </c>
      <c r="C2037" s="1" t="s">
        <v>48</v>
      </c>
      <c r="D2037" t="s">
        <v>4121</v>
      </c>
      <c r="E2037" t="s">
        <v>86</v>
      </c>
      <c r="F2037" s="16" t="s">
        <v>1971</v>
      </c>
      <c r="G2037" s="16"/>
      <c r="H2037" t="s">
        <v>13</v>
      </c>
      <c r="I2037" t="s">
        <v>768</v>
      </c>
      <c r="J2037" t="s">
        <v>117</v>
      </c>
      <c r="K2037" t="s">
        <v>88</v>
      </c>
      <c r="L2037" t="s">
        <v>89</v>
      </c>
      <c r="N2037" t="s">
        <v>90</v>
      </c>
      <c r="O2037" s="1">
        <v>44748</v>
      </c>
      <c r="P2037" s="2"/>
      <c r="Q2037" s="2"/>
      <c r="R2037" s="1"/>
      <c r="U2037" s="1" t="str">
        <f t="shared" si="180"/>
        <v>2022</v>
      </c>
      <c r="V2037" s="1" t="str">
        <f>VLOOKUP(W2037,quarter[],2,FALSE)</f>
        <v>2nd</v>
      </c>
      <c r="W2037" s="1" t="str">
        <f t="shared" si="181"/>
        <v>June</v>
      </c>
      <c r="X2037" s="1" t="str">
        <f t="shared" si="182"/>
        <v>Alexander, Lindsay</v>
      </c>
      <c r="Y2037" s="1"/>
      <c r="Z2037" s="1"/>
      <c r="AA2037" s="1" t="s">
        <v>4122</v>
      </c>
      <c r="AB2037" s="1"/>
      <c r="AC2037" s="1"/>
      <c r="AD2037" s="1"/>
      <c r="AE2037" s="1"/>
    </row>
    <row r="2038" spans="1:31">
      <c r="A2038" t="str">
        <f t="shared" si="179"/>
        <v>2022-2037</v>
      </c>
      <c r="B2038" s="1">
        <v>44739</v>
      </c>
      <c r="C2038" s="1" t="s">
        <v>51</v>
      </c>
      <c r="D2038" t="s">
        <v>4123</v>
      </c>
      <c r="E2038" t="s">
        <v>86</v>
      </c>
      <c r="F2038" s="16" t="s">
        <v>4124</v>
      </c>
      <c r="G2038" s="16"/>
      <c r="H2038" t="s">
        <v>4125</v>
      </c>
      <c r="I2038" t="s">
        <v>4126</v>
      </c>
      <c r="J2038" t="s">
        <v>87</v>
      </c>
      <c r="K2038" t="s">
        <v>90</v>
      </c>
      <c r="L2038" t="s">
        <v>90</v>
      </c>
      <c r="N2038" t="s">
        <v>90</v>
      </c>
      <c r="O2038" s="1">
        <v>44768</v>
      </c>
      <c r="P2038" s="2"/>
      <c r="Q2038" s="2"/>
      <c r="R2038" s="1"/>
      <c r="U2038" s="1" t="str">
        <f t="shared" si="180"/>
        <v>2022</v>
      </c>
      <c r="V2038" s="1" t="str">
        <f>VLOOKUP(W2038,quarter[],2,FALSE)</f>
        <v>2nd</v>
      </c>
      <c r="W2038" s="1" t="str">
        <f t="shared" si="181"/>
        <v>June</v>
      </c>
      <c r="X2038" s="1" t="str">
        <f t="shared" si="182"/>
        <v>Clecak, Megan</v>
      </c>
      <c r="Y2038" s="1"/>
      <c r="Z2038" s="1"/>
      <c r="AA2038" s="1" t="s">
        <v>4127</v>
      </c>
      <c r="AB2038" s="1"/>
      <c r="AC2038" s="1"/>
      <c r="AD2038" s="1"/>
      <c r="AE2038" s="1"/>
    </row>
    <row r="2039" spans="1:31">
      <c r="A2039" t="str">
        <f t="shared" si="179"/>
        <v>2022-2038</v>
      </c>
      <c r="B2039" s="1">
        <v>44739</v>
      </c>
      <c r="C2039" s="1" t="s">
        <v>50</v>
      </c>
      <c r="D2039" t="s">
        <v>4128</v>
      </c>
      <c r="E2039" t="s">
        <v>86</v>
      </c>
      <c r="F2039" s="16" t="s">
        <v>4129</v>
      </c>
      <c r="G2039" s="16"/>
      <c r="H2039" t="s">
        <v>4130</v>
      </c>
      <c r="I2039" t="s">
        <v>4131</v>
      </c>
      <c r="J2039" t="s">
        <v>87</v>
      </c>
      <c r="K2039" t="s">
        <v>90</v>
      </c>
      <c r="L2039" t="s">
        <v>90</v>
      </c>
      <c r="N2039" t="s">
        <v>90</v>
      </c>
      <c r="O2039" s="1">
        <v>44741</v>
      </c>
      <c r="P2039" s="2"/>
      <c r="Q2039" s="2"/>
      <c r="R2039" s="1"/>
      <c r="U2039" s="1" t="str">
        <f t="shared" si="180"/>
        <v>2022</v>
      </c>
      <c r="V2039" s="1" t="str">
        <f>VLOOKUP(W2039,quarter[],2,FALSE)</f>
        <v>2nd</v>
      </c>
      <c r="W2039" s="1" t="str">
        <f t="shared" si="181"/>
        <v>June</v>
      </c>
      <c r="X2039" s="1" t="str">
        <f t="shared" si="182"/>
        <v>Calo, Robyn</v>
      </c>
      <c r="Y2039" s="1"/>
      <c r="Z2039" s="1"/>
      <c r="AA2039" s="1" t="s">
        <v>4132</v>
      </c>
      <c r="AB2039" s="1"/>
      <c r="AC2039" s="1"/>
      <c r="AD2039" s="1"/>
      <c r="AE2039" s="1"/>
    </row>
    <row r="2040" spans="1:31">
      <c r="A2040" t="str">
        <f t="shared" si="179"/>
        <v>2022-2039</v>
      </c>
      <c r="B2040" s="1">
        <v>44739</v>
      </c>
      <c r="C2040" s="1" t="s">
        <v>53</v>
      </c>
      <c r="D2040" t="s">
        <v>4133</v>
      </c>
      <c r="E2040" t="s">
        <v>86</v>
      </c>
      <c r="F2040" s="16" t="s">
        <v>4134</v>
      </c>
      <c r="G2040" s="16"/>
      <c r="H2040" t="s">
        <v>241</v>
      </c>
      <c r="I2040" t="s">
        <v>4135</v>
      </c>
      <c r="J2040" t="s">
        <v>87</v>
      </c>
      <c r="K2040" t="s">
        <v>90</v>
      </c>
      <c r="L2040" t="s">
        <v>90</v>
      </c>
      <c r="N2040" t="s">
        <v>90</v>
      </c>
      <c r="O2040" s="1">
        <v>44754</v>
      </c>
      <c r="P2040" s="2"/>
      <c r="Q2040" s="2"/>
      <c r="R2040" s="1"/>
      <c r="U2040" s="1" t="str">
        <f t="shared" si="180"/>
        <v>2022</v>
      </c>
      <c r="V2040" s="1" t="str">
        <f>VLOOKUP(W2040,quarter[],2,FALSE)</f>
        <v>2nd</v>
      </c>
      <c r="W2040" s="1" t="str">
        <f t="shared" si="181"/>
        <v>June</v>
      </c>
      <c r="X2040" s="1" t="str">
        <f t="shared" si="182"/>
        <v>Perry, April</v>
      </c>
      <c r="Y2040" s="1"/>
      <c r="Z2040" s="1"/>
      <c r="AA2040" s="1" t="s">
        <v>4136</v>
      </c>
      <c r="AB2040" s="1"/>
      <c r="AC2040" s="1"/>
      <c r="AD2040" s="1"/>
      <c r="AE2040" s="1"/>
    </row>
    <row r="2041" spans="1:31">
      <c r="A2041" t="str">
        <f t="shared" si="179"/>
        <v>2022-2040</v>
      </c>
      <c r="B2041" s="1">
        <v>44739</v>
      </c>
      <c r="C2041" s="1" t="s">
        <v>49</v>
      </c>
      <c r="D2041" t="s">
        <v>4137</v>
      </c>
      <c r="E2041" t="s">
        <v>86</v>
      </c>
      <c r="F2041" s="16" t="s">
        <v>4138</v>
      </c>
      <c r="G2041" s="16"/>
      <c r="H2041" t="s">
        <v>13</v>
      </c>
      <c r="I2041" t="s">
        <v>13</v>
      </c>
      <c r="J2041" t="s">
        <v>99</v>
      </c>
      <c r="K2041" t="s">
        <v>88</v>
      </c>
      <c r="L2041" t="s">
        <v>89</v>
      </c>
      <c r="N2041" t="s">
        <v>90</v>
      </c>
      <c r="O2041" s="1">
        <v>44741</v>
      </c>
      <c r="P2041" s="2"/>
      <c r="Q2041" s="2"/>
      <c r="R2041" s="1"/>
      <c r="U2041" s="1" t="str">
        <f t="shared" si="180"/>
        <v>2022</v>
      </c>
      <c r="V2041" s="1" t="str">
        <f>VLOOKUP(W2041,quarter[],2,FALSE)</f>
        <v>2nd</v>
      </c>
      <c r="W2041" s="1" t="str">
        <f t="shared" si="181"/>
        <v>June</v>
      </c>
      <c r="X2041" s="1" t="str">
        <f t="shared" si="182"/>
        <v>Brake, Cassi</v>
      </c>
      <c r="Y2041" s="1"/>
      <c r="Z2041" s="1"/>
      <c r="AA2041" s="1" t="s">
        <v>162</v>
      </c>
      <c r="AB2041" s="1"/>
      <c r="AC2041" s="1"/>
      <c r="AD2041" s="1"/>
      <c r="AE2041" s="1"/>
    </row>
    <row r="2042" spans="1:31">
      <c r="A2042" t="str">
        <f t="shared" si="179"/>
        <v>2022-2041</v>
      </c>
      <c r="B2042" s="1">
        <v>44739</v>
      </c>
      <c r="C2042" s="1" t="s">
        <v>48</v>
      </c>
      <c r="D2042" t="s">
        <v>4139</v>
      </c>
      <c r="E2042" t="s">
        <v>86</v>
      </c>
      <c r="F2042" s="16" t="s">
        <v>2032</v>
      </c>
      <c r="G2042" s="16"/>
      <c r="H2042" t="s">
        <v>4140</v>
      </c>
      <c r="I2042" t="s">
        <v>13</v>
      </c>
      <c r="J2042" t="s">
        <v>87</v>
      </c>
      <c r="K2042" t="s">
        <v>88</v>
      </c>
      <c r="L2042" t="s">
        <v>89</v>
      </c>
      <c r="N2042" t="s">
        <v>90</v>
      </c>
      <c r="O2042" s="1">
        <v>44739</v>
      </c>
      <c r="P2042" s="2"/>
      <c r="Q2042" s="2"/>
      <c r="R2042" s="1"/>
      <c r="U2042" s="1" t="str">
        <f t="shared" si="180"/>
        <v>2022</v>
      </c>
      <c r="V2042" s="1" t="str">
        <f>VLOOKUP(W2042,quarter[],2,FALSE)</f>
        <v>2nd</v>
      </c>
      <c r="W2042" s="1" t="str">
        <f t="shared" si="181"/>
        <v>June</v>
      </c>
      <c r="X2042" s="1" t="str">
        <f t="shared" si="182"/>
        <v>Alexander, Lindsay</v>
      </c>
      <c r="Y2042" s="1"/>
      <c r="Z2042" s="1"/>
      <c r="AA2042" s="1" t="s">
        <v>4141</v>
      </c>
      <c r="AB2042" s="1"/>
      <c r="AC2042" s="1"/>
      <c r="AD2042" s="1"/>
      <c r="AE2042" s="1"/>
    </row>
    <row r="2043" spans="1:31">
      <c r="A2043" t="str">
        <f t="shared" si="179"/>
        <v>2022-2042</v>
      </c>
      <c r="B2043" s="1">
        <v>44739</v>
      </c>
      <c r="C2043" s="1" t="s">
        <v>51</v>
      </c>
      <c r="D2043" t="s">
        <v>4142</v>
      </c>
      <c r="E2043" t="s">
        <v>86</v>
      </c>
      <c r="F2043" s="16" t="s">
        <v>4143</v>
      </c>
      <c r="G2043" s="16"/>
      <c r="H2043" t="s">
        <v>13</v>
      </c>
      <c r="I2043" t="s">
        <v>4144</v>
      </c>
      <c r="J2043" t="s">
        <v>87</v>
      </c>
      <c r="K2043" t="s">
        <v>90</v>
      </c>
      <c r="L2043" t="s">
        <v>90</v>
      </c>
      <c r="N2043" t="s">
        <v>90</v>
      </c>
      <c r="O2043" s="1">
        <v>44755</v>
      </c>
      <c r="P2043" s="2"/>
      <c r="Q2043" s="2"/>
      <c r="R2043" s="1"/>
      <c r="U2043" s="1" t="str">
        <f t="shared" si="180"/>
        <v>2022</v>
      </c>
      <c r="V2043" s="1" t="str">
        <f>VLOOKUP(W2043,quarter[],2,FALSE)</f>
        <v>2nd</v>
      </c>
      <c r="W2043" s="1" t="str">
        <f t="shared" si="181"/>
        <v>June</v>
      </c>
      <c r="X2043" s="1" t="str">
        <f t="shared" si="182"/>
        <v>Clecak, Megan</v>
      </c>
      <c r="Y2043" s="1"/>
      <c r="Z2043" s="1"/>
      <c r="AA2043" s="1" t="s">
        <v>4145</v>
      </c>
      <c r="AB2043" s="1"/>
      <c r="AC2043" s="1"/>
      <c r="AD2043" s="1"/>
      <c r="AE2043" s="1"/>
    </row>
    <row r="2044" spans="1:31">
      <c r="A2044" t="str">
        <f t="shared" si="179"/>
        <v>2022-2043</v>
      </c>
      <c r="B2044" s="1">
        <v>44739</v>
      </c>
      <c r="C2044" s="1" t="s">
        <v>50</v>
      </c>
      <c r="D2044" t="s">
        <v>4146</v>
      </c>
      <c r="E2044" t="s">
        <v>86</v>
      </c>
      <c r="F2044" s="16" t="s">
        <v>2997</v>
      </c>
      <c r="G2044" s="16"/>
      <c r="H2044" t="s">
        <v>4147</v>
      </c>
      <c r="I2044" t="s">
        <v>4148</v>
      </c>
      <c r="J2044" t="s">
        <v>369</v>
      </c>
      <c r="K2044" t="s">
        <v>90</v>
      </c>
      <c r="L2044" t="s">
        <v>90</v>
      </c>
      <c r="N2044" t="s">
        <v>90</v>
      </c>
      <c r="O2044" s="1">
        <v>44740</v>
      </c>
      <c r="P2044" s="2"/>
      <c r="Q2044" s="2"/>
      <c r="R2044" s="1"/>
      <c r="U2044" s="1" t="str">
        <f t="shared" si="180"/>
        <v>2022</v>
      </c>
      <c r="V2044" s="1" t="str">
        <f>VLOOKUP(W2044,quarter[],2,FALSE)</f>
        <v>2nd</v>
      </c>
      <c r="W2044" s="1" t="str">
        <f t="shared" si="181"/>
        <v>June</v>
      </c>
      <c r="X2044" s="1" t="str">
        <f t="shared" si="182"/>
        <v>Calo, Robyn</v>
      </c>
      <c r="Y2044" s="1"/>
      <c r="Z2044" s="1"/>
      <c r="AA2044" s="1" t="s">
        <v>4149</v>
      </c>
      <c r="AB2044" s="1"/>
      <c r="AC2044" s="1"/>
      <c r="AD2044" s="1"/>
      <c r="AE2044" s="1"/>
    </row>
    <row r="2045" spans="1:31">
      <c r="A2045" t="str">
        <f t="shared" si="179"/>
        <v>2022-2044</v>
      </c>
      <c r="B2045" s="1">
        <v>44739</v>
      </c>
      <c r="C2045" s="1" t="s">
        <v>52</v>
      </c>
      <c r="D2045" t="s">
        <v>4150</v>
      </c>
      <c r="E2045" t="s">
        <v>86</v>
      </c>
      <c r="F2045" s="16" t="s">
        <v>99</v>
      </c>
      <c r="G2045" s="16"/>
      <c r="H2045" t="s">
        <v>4151</v>
      </c>
      <c r="I2045" t="s">
        <v>13</v>
      </c>
      <c r="J2045" t="s">
        <v>99</v>
      </c>
      <c r="K2045" t="s">
        <v>88</v>
      </c>
      <c r="L2045" t="s">
        <v>89</v>
      </c>
      <c r="N2045" t="s">
        <v>90</v>
      </c>
      <c r="O2045" s="1">
        <v>44743</v>
      </c>
      <c r="P2045" s="2">
        <v>0</v>
      </c>
      <c r="Q2045" s="2"/>
      <c r="R2045" s="1"/>
      <c r="U2045" s="1" t="str">
        <f t="shared" ref="U2045:U2108" si="183">TEXT(B2045,"yyyy")</f>
        <v>2022</v>
      </c>
      <c r="V2045" s="1" t="str">
        <f>VLOOKUP(W2045,quarter[],2,FALSE)</f>
        <v>2nd</v>
      </c>
      <c r="W2045" s="1" t="str">
        <f t="shared" ref="W2045:W2108" si="184">TEXT(B2045,"mmmm")</f>
        <v>June</v>
      </c>
      <c r="X2045" s="1" t="str">
        <f t="shared" ref="X2045:X2108" si="185">C2045</f>
        <v>Forbes, Cynthia</v>
      </c>
      <c r="Y2045" s="1"/>
      <c r="Z2045" s="1"/>
      <c r="AA2045" s="1" t="s">
        <v>1779</v>
      </c>
      <c r="AB2045" s="1"/>
      <c r="AC2045" s="1"/>
      <c r="AD2045" s="1"/>
      <c r="AE2045" s="1"/>
    </row>
    <row r="2046" spans="1:31">
      <c r="A2046" t="str">
        <f t="shared" si="179"/>
        <v>2022-2045</v>
      </c>
      <c r="B2046" s="1">
        <v>44739</v>
      </c>
      <c r="C2046" s="1" t="s">
        <v>53</v>
      </c>
      <c r="D2046" t="s">
        <v>4152</v>
      </c>
      <c r="E2046" t="s">
        <v>86</v>
      </c>
      <c r="F2046" s="16" t="s">
        <v>4153</v>
      </c>
      <c r="G2046" s="16"/>
      <c r="H2046" t="s">
        <v>13</v>
      </c>
      <c r="I2046" t="s">
        <v>13</v>
      </c>
      <c r="J2046" t="s">
        <v>87</v>
      </c>
      <c r="K2046" t="s">
        <v>88</v>
      </c>
      <c r="L2046" t="s">
        <v>89</v>
      </c>
      <c r="N2046" t="s">
        <v>90</v>
      </c>
      <c r="O2046" s="1">
        <v>44740</v>
      </c>
      <c r="P2046" s="2"/>
      <c r="Q2046" s="2"/>
      <c r="R2046" s="1"/>
      <c r="U2046" s="1" t="str">
        <f t="shared" si="183"/>
        <v>2022</v>
      </c>
      <c r="V2046" s="1" t="str">
        <f>VLOOKUP(W2046,quarter[],2,FALSE)</f>
        <v>2nd</v>
      </c>
      <c r="W2046" s="1" t="str">
        <f t="shared" si="184"/>
        <v>June</v>
      </c>
      <c r="X2046" s="1" t="str">
        <f t="shared" si="185"/>
        <v>Perry, April</v>
      </c>
      <c r="Y2046" s="1"/>
      <c r="Z2046" s="1"/>
      <c r="AA2046" s="1" t="s">
        <v>191</v>
      </c>
      <c r="AB2046" s="1"/>
      <c r="AC2046" s="1"/>
      <c r="AD2046" s="1"/>
      <c r="AE2046" s="1"/>
    </row>
    <row r="2047" spans="1:31">
      <c r="A2047" t="str">
        <f t="shared" si="179"/>
        <v>2022-2046</v>
      </c>
      <c r="B2047" s="1">
        <v>44739</v>
      </c>
      <c r="C2047" s="1" t="s">
        <v>49</v>
      </c>
      <c r="D2047" t="s">
        <v>4154</v>
      </c>
      <c r="E2047" t="s">
        <v>86</v>
      </c>
      <c r="F2047" s="16" t="s">
        <v>99</v>
      </c>
      <c r="G2047" s="16"/>
      <c r="H2047" t="s">
        <v>4155</v>
      </c>
      <c r="I2047" t="s">
        <v>13</v>
      </c>
      <c r="J2047" t="s">
        <v>99</v>
      </c>
      <c r="K2047" t="s">
        <v>88</v>
      </c>
      <c r="L2047" t="s">
        <v>89</v>
      </c>
      <c r="N2047" t="s">
        <v>90</v>
      </c>
      <c r="O2047" s="1">
        <v>44741</v>
      </c>
      <c r="P2047" s="2"/>
      <c r="Q2047" s="2"/>
      <c r="R2047" s="1"/>
      <c r="U2047" s="1" t="str">
        <f t="shared" si="183"/>
        <v>2022</v>
      </c>
      <c r="V2047" s="1" t="str">
        <f>VLOOKUP(W2047,quarter[],2,FALSE)</f>
        <v>2nd</v>
      </c>
      <c r="W2047" s="1" t="str">
        <f t="shared" si="184"/>
        <v>June</v>
      </c>
      <c r="X2047" s="1" t="str">
        <f t="shared" si="185"/>
        <v>Brake, Cassi</v>
      </c>
      <c r="Y2047" s="1"/>
      <c r="Z2047" s="1"/>
      <c r="AA2047" s="1" t="s">
        <v>4156</v>
      </c>
      <c r="AB2047" s="1"/>
      <c r="AC2047" s="1"/>
      <c r="AD2047" s="1"/>
      <c r="AE2047" s="1"/>
    </row>
    <row r="2048" spans="1:31">
      <c r="A2048" t="str">
        <f t="shared" si="179"/>
        <v>2022-2047</v>
      </c>
      <c r="B2048" s="1">
        <v>44739</v>
      </c>
      <c r="C2048" s="1" t="s">
        <v>53</v>
      </c>
      <c r="D2048" t="s">
        <v>922</v>
      </c>
      <c r="E2048" t="s">
        <v>86</v>
      </c>
      <c r="F2048" s="16" t="s">
        <v>3462</v>
      </c>
      <c r="G2048" s="16"/>
      <c r="H2048" t="s">
        <v>3462</v>
      </c>
      <c r="I2048" t="s">
        <v>13</v>
      </c>
      <c r="J2048" t="s">
        <v>87</v>
      </c>
      <c r="K2048" t="s">
        <v>88</v>
      </c>
      <c r="L2048" t="s">
        <v>89</v>
      </c>
      <c r="N2048" t="s">
        <v>90</v>
      </c>
      <c r="O2048" s="1">
        <v>44740</v>
      </c>
      <c r="P2048" s="2"/>
      <c r="Q2048" s="2"/>
      <c r="R2048" s="1"/>
      <c r="U2048" s="1" t="str">
        <f t="shared" si="183"/>
        <v>2022</v>
      </c>
      <c r="V2048" s="1" t="str">
        <f>VLOOKUP(W2048,quarter[],2,FALSE)</f>
        <v>2nd</v>
      </c>
      <c r="W2048" s="1" t="str">
        <f t="shared" si="184"/>
        <v>June</v>
      </c>
      <c r="X2048" s="1" t="str">
        <f t="shared" si="185"/>
        <v>Perry, April</v>
      </c>
      <c r="Y2048" s="1"/>
      <c r="Z2048" s="1"/>
      <c r="AA2048" s="1" t="s">
        <v>4157</v>
      </c>
      <c r="AB2048" s="1"/>
      <c r="AC2048" s="1"/>
      <c r="AD2048" s="1"/>
      <c r="AE2048" s="1"/>
    </row>
    <row r="2049" spans="1:31">
      <c r="A2049" t="str">
        <f t="shared" si="179"/>
        <v>2022-2048</v>
      </c>
      <c r="B2049" s="1">
        <v>44740</v>
      </c>
      <c r="C2049" s="1" t="s">
        <v>50</v>
      </c>
      <c r="D2049" t="s">
        <v>4158</v>
      </c>
      <c r="E2049" t="s">
        <v>86</v>
      </c>
      <c r="F2049" s="16" t="s">
        <v>4159</v>
      </c>
      <c r="G2049" s="16"/>
      <c r="H2049" t="s">
        <v>13</v>
      </c>
      <c r="I2049" t="s">
        <v>13</v>
      </c>
      <c r="J2049" t="s">
        <v>140</v>
      </c>
      <c r="K2049" t="s">
        <v>88</v>
      </c>
      <c r="L2049" t="s">
        <v>89</v>
      </c>
      <c r="N2049" t="s">
        <v>90</v>
      </c>
      <c r="O2049" s="1">
        <v>44740</v>
      </c>
      <c r="P2049" s="2"/>
      <c r="Q2049" s="2"/>
      <c r="R2049" s="1"/>
      <c r="U2049" s="1" t="str">
        <f t="shared" si="183"/>
        <v>2022</v>
      </c>
      <c r="V2049" s="1" t="str">
        <f>VLOOKUP(W2049,quarter[],2,FALSE)</f>
        <v>2nd</v>
      </c>
      <c r="W2049" s="1" t="str">
        <f t="shared" si="184"/>
        <v>June</v>
      </c>
      <c r="X2049" s="1" t="str">
        <f t="shared" si="185"/>
        <v>Calo, Robyn</v>
      </c>
      <c r="Y2049" s="1"/>
      <c r="Z2049" s="1"/>
      <c r="AA2049" s="1" t="s">
        <v>4160</v>
      </c>
      <c r="AB2049" s="1"/>
      <c r="AC2049" s="1"/>
      <c r="AD2049" s="1"/>
      <c r="AE2049" s="1"/>
    </row>
    <row r="2050" spans="1:31">
      <c r="A2050" t="str">
        <f t="shared" si="179"/>
        <v>2022-2049</v>
      </c>
      <c r="B2050" s="1">
        <v>44740</v>
      </c>
      <c r="C2050" s="1" t="s">
        <v>48</v>
      </c>
      <c r="D2050" t="s">
        <v>4161</v>
      </c>
      <c r="E2050" t="s">
        <v>86</v>
      </c>
      <c r="F2050" s="16" t="s">
        <v>4162</v>
      </c>
      <c r="G2050" s="16"/>
      <c r="H2050" t="s">
        <v>13</v>
      </c>
      <c r="I2050" t="s">
        <v>4163</v>
      </c>
      <c r="J2050" t="s">
        <v>87</v>
      </c>
      <c r="K2050" t="s">
        <v>90</v>
      </c>
      <c r="L2050" t="s">
        <v>90</v>
      </c>
      <c r="N2050" t="s">
        <v>90</v>
      </c>
      <c r="O2050" s="1">
        <v>44748</v>
      </c>
      <c r="P2050" s="2"/>
      <c r="Q2050" s="2"/>
      <c r="R2050" s="1"/>
      <c r="U2050" s="1" t="str">
        <f t="shared" si="183"/>
        <v>2022</v>
      </c>
      <c r="V2050" s="1" t="str">
        <f>VLOOKUP(W2050,quarter[],2,FALSE)</f>
        <v>2nd</v>
      </c>
      <c r="W2050" s="1" t="str">
        <f t="shared" si="184"/>
        <v>June</v>
      </c>
      <c r="X2050" s="1" t="str">
        <f t="shared" si="185"/>
        <v>Alexander, Lindsay</v>
      </c>
      <c r="Y2050" s="1"/>
      <c r="Z2050" s="1"/>
      <c r="AA2050" s="1" t="s">
        <v>4164</v>
      </c>
      <c r="AB2050" s="1"/>
      <c r="AC2050" s="1"/>
      <c r="AD2050" s="1"/>
      <c r="AE2050" s="1"/>
    </row>
    <row r="2051" spans="1:31">
      <c r="A2051" t="str">
        <f t="shared" si="179"/>
        <v>2022-2050</v>
      </c>
      <c r="B2051" s="1">
        <v>44740</v>
      </c>
      <c r="C2051" s="1" t="s">
        <v>51</v>
      </c>
      <c r="D2051" t="s">
        <v>4165</v>
      </c>
      <c r="E2051" t="s">
        <v>86</v>
      </c>
      <c r="F2051" s="16" t="s">
        <v>4166</v>
      </c>
      <c r="G2051" s="16"/>
      <c r="H2051" t="s">
        <v>13</v>
      </c>
      <c r="I2051" t="s">
        <v>768</v>
      </c>
      <c r="J2051" t="s">
        <v>99</v>
      </c>
      <c r="K2051" t="s">
        <v>88</v>
      </c>
      <c r="L2051" t="s">
        <v>89</v>
      </c>
      <c r="N2051" t="s">
        <v>90</v>
      </c>
      <c r="O2051" s="1">
        <v>44747</v>
      </c>
      <c r="P2051" s="2"/>
      <c r="Q2051" s="2"/>
      <c r="R2051" s="1"/>
      <c r="U2051" s="1" t="str">
        <f t="shared" si="183"/>
        <v>2022</v>
      </c>
      <c r="V2051" s="1" t="str">
        <f>VLOOKUP(W2051,quarter[],2,FALSE)</f>
        <v>2nd</v>
      </c>
      <c r="W2051" s="1" t="str">
        <f t="shared" si="184"/>
        <v>June</v>
      </c>
      <c r="X2051" s="1" t="str">
        <f t="shared" si="185"/>
        <v>Clecak, Megan</v>
      </c>
      <c r="Y2051" s="1"/>
      <c r="Z2051" s="1"/>
      <c r="AA2051" s="1" t="s">
        <v>108</v>
      </c>
      <c r="AB2051" s="1"/>
      <c r="AC2051" s="1"/>
      <c r="AD2051" s="1"/>
      <c r="AE2051" s="1"/>
    </row>
    <row r="2052" spans="1:31">
      <c r="A2052" t="str">
        <f t="shared" si="179"/>
        <v>2022-2051</v>
      </c>
      <c r="B2052" s="1">
        <v>44740</v>
      </c>
      <c r="C2052" s="1" t="s">
        <v>50</v>
      </c>
      <c r="D2052" t="s">
        <v>4167</v>
      </c>
      <c r="E2052" t="s">
        <v>86</v>
      </c>
      <c r="F2052" s="16" t="s">
        <v>4168</v>
      </c>
      <c r="G2052" s="16"/>
      <c r="H2052" t="s">
        <v>13</v>
      </c>
      <c r="I2052" t="s">
        <v>13</v>
      </c>
      <c r="J2052" t="s">
        <v>87</v>
      </c>
      <c r="K2052" t="s">
        <v>88</v>
      </c>
      <c r="L2052" t="s">
        <v>89</v>
      </c>
      <c r="N2052" t="s">
        <v>90</v>
      </c>
      <c r="O2052" s="1">
        <v>44748</v>
      </c>
      <c r="P2052" s="2"/>
      <c r="Q2052" s="2"/>
      <c r="R2052" s="1"/>
      <c r="U2052" s="1" t="str">
        <f t="shared" si="183"/>
        <v>2022</v>
      </c>
      <c r="V2052" s="1" t="str">
        <f>VLOOKUP(W2052,quarter[],2,FALSE)</f>
        <v>2nd</v>
      </c>
      <c r="W2052" s="1" t="str">
        <f t="shared" si="184"/>
        <v>June</v>
      </c>
      <c r="X2052" s="1" t="str">
        <f t="shared" si="185"/>
        <v>Calo, Robyn</v>
      </c>
      <c r="Y2052" s="1"/>
      <c r="Z2052" s="1"/>
      <c r="AA2052" s="1" t="s">
        <v>138</v>
      </c>
      <c r="AB2052" s="1"/>
      <c r="AC2052" s="1"/>
      <c r="AD2052" s="1"/>
      <c r="AE2052" s="1"/>
    </row>
    <row r="2053" spans="1:31">
      <c r="A2053" t="str">
        <f t="shared" si="179"/>
        <v>2022-2052</v>
      </c>
      <c r="B2053" s="1">
        <v>44740</v>
      </c>
      <c r="C2053" s="1" t="s">
        <v>53</v>
      </c>
      <c r="D2053" t="s">
        <v>4169</v>
      </c>
      <c r="E2053" t="s">
        <v>86</v>
      </c>
      <c r="F2053" s="16" t="s">
        <v>4170</v>
      </c>
      <c r="G2053" s="16"/>
      <c r="H2053" t="s">
        <v>13</v>
      </c>
      <c r="I2053" t="s">
        <v>13</v>
      </c>
      <c r="J2053" t="s">
        <v>140</v>
      </c>
      <c r="K2053" t="s">
        <v>88</v>
      </c>
      <c r="L2053" t="s">
        <v>89</v>
      </c>
      <c r="N2053" t="s">
        <v>90</v>
      </c>
      <c r="O2053" s="1">
        <v>44740</v>
      </c>
      <c r="P2053" s="2"/>
      <c r="Q2053" s="2"/>
      <c r="R2053" s="1"/>
      <c r="U2053" s="1" t="str">
        <f t="shared" si="183"/>
        <v>2022</v>
      </c>
      <c r="V2053" s="1" t="str">
        <f>VLOOKUP(W2053,quarter[],2,FALSE)</f>
        <v>2nd</v>
      </c>
      <c r="W2053" s="1" t="str">
        <f t="shared" si="184"/>
        <v>June</v>
      </c>
      <c r="X2053" s="1" t="str">
        <f t="shared" si="185"/>
        <v>Perry, April</v>
      </c>
      <c r="Y2053" s="1"/>
      <c r="Z2053" s="1"/>
      <c r="AA2053" s="1" t="s">
        <v>4171</v>
      </c>
      <c r="AB2053" s="1"/>
      <c r="AC2053" s="1"/>
      <c r="AD2053" s="1"/>
      <c r="AE2053" s="1"/>
    </row>
    <row r="2054" spans="1:31">
      <c r="A2054" t="str">
        <f t="shared" si="179"/>
        <v>2022-2053</v>
      </c>
      <c r="B2054" s="1">
        <v>44740</v>
      </c>
      <c r="C2054" s="1" t="s">
        <v>49</v>
      </c>
      <c r="D2054" t="s">
        <v>3677</v>
      </c>
      <c r="E2054" t="s">
        <v>86</v>
      </c>
      <c r="F2054" s="16" t="s">
        <v>2098</v>
      </c>
      <c r="G2054" s="16"/>
      <c r="H2054" t="s">
        <v>13</v>
      </c>
      <c r="I2054" t="s">
        <v>13</v>
      </c>
      <c r="J2054" t="s">
        <v>87</v>
      </c>
      <c r="K2054" t="s">
        <v>88</v>
      </c>
      <c r="L2054" t="s">
        <v>89</v>
      </c>
      <c r="N2054" t="s">
        <v>90</v>
      </c>
      <c r="O2054" s="1">
        <v>44742</v>
      </c>
      <c r="P2054" s="2"/>
      <c r="Q2054" s="2"/>
      <c r="R2054" s="1"/>
      <c r="U2054" s="1" t="str">
        <f t="shared" si="183"/>
        <v>2022</v>
      </c>
      <c r="V2054" s="1" t="str">
        <f>VLOOKUP(W2054,quarter[],2,FALSE)</f>
        <v>2nd</v>
      </c>
      <c r="W2054" s="1" t="str">
        <f t="shared" si="184"/>
        <v>June</v>
      </c>
      <c r="X2054" s="1" t="str">
        <f t="shared" si="185"/>
        <v>Brake, Cassi</v>
      </c>
      <c r="Y2054" s="1"/>
      <c r="Z2054" s="1"/>
      <c r="AA2054" s="1" t="s">
        <v>146</v>
      </c>
      <c r="AB2054" s="1"/>
      <c r="AC2054" s="1"/>
      <c r="AD2054" s="1"/>
      <c r="AE2054" s="1"/>
    </row>
    <row r="2055" spans="1:31">
      <c r="A2055" t="str">
        <f t="shared" si="179"/>
        <v>2022-2054</v>
      </c>
      <c r="B2055" s="1">
        <v>44740</v>
      </c>
      <c r="C2055" s="1" t="s">
        <v>52</v>
      </c>
      <c r="D2055" t="s">
        <v>4172</v>
      </c>
      <c r="E2055" t="s">
        <v>86</v>
      </c>
      <c r="F2055" s="16" t="s">
        <v>4173</v>
      </c>
      <c r="G2055" s="16"/>
      <c r="H2055" t="s">
        <v>13</v>
      </c>
      <c r="I2055" t="s">
        <v>13</v>
      </c>
      <c r="J2055" t="s">
        <v>107</v>
      </c>
      <c r="K2055" t="s">
        <v>88</v>
      </c>
      <c r="L2055" t="s">
        <v>89</v>
      </c>
      <c r="N2055" t="s">
        <v>90</v>
      </c>
      <c r="O2055" s="1">
        <v>44741</v>
      </c>
      <c r="P2055" s="2">
        <v>0</v>
      </c>
      <c r="Q2055" s="2"/>
      <c r="R2055" s="1"/>
      <c r="U2055" s="1" t="str">
        <f t="shared" si="183"/>
        <v>2022</v>
      </c>
      <c r="V2055" s="1" t="str">
        <f>VLOOKUP(W2055,quarter[],2,FALSE)</f>
        <v>2nd</v>
      </c>
      <c r="W2055" s="1" t="str">
        <f t="shared" si="184"/>
        <v>June</v>
      </c>
      <c r="X2055" s="1" t="str">
        <f t="shared" si="185"/>
        <v>Forbes, Cynthia</v>
      </c>
      <c r="Y2055" s="1"/>
      <c r="Z2055" s="1"/>
      <c r="AA2055" s="1" t="s">
        <v>4174</v>
      </c>
      <c r="AB2055" s="1"/>
      <c r="AC2055" s="1"/>
      <c r="AD2055" s="1"/>
      <c r="AE2055" s="1"/>
    </row>
    <row r="2056" spans="1:31">
      <c r="A2056" t="str">
        <f t="shared" si="179"/>
        <v>2022-2055</v>
      </c>
      <c r="B2056" s="1">
        <v>44740</v>
      </c>
      <c r="C2056" s="1" t="s">
        <v>52</v>
      </c>
      <c r="D2056" t="s">
        <v>4175</v>
      </c>
      <c r="E2056" t="s">
        <v>86</v>
      </c>
      <c r="F2056" s="16" t="s">
        <v>99</v>
      </c>
      <c r="G2056" s="16"/>
      <c r="H2056" t="s">
        <v>4176</v>
      </c>
      <c r="I2056" t="s">
        <v>13</v>
      </c>
      <c r="J2056" t="s">
        <v>99</v>
      </c>
      <c r="K2056" t="s">
        <v>88</v>
      </c>
      <c r="L2056" t="s">
        <v>89</v>
      </c>
      <c r="N2056" t="s">
        <v>90</v>
      </c>
      <c r="O2056" s="1">
        <v>44741</v>
      </c>
      <c r="P2056" s="2">
        <v>0</v>
      </c>
      <c r="Q2056" s="2"/>
      <c r="R2056" s="1"/>
      <c r="U2056" s="1" t="str">
        <f t="shared" si="183"/>
        <v>2022</v>
      </c>
      <c r="V2056" s="1" t="str">
        <f>VLOOKUP(W2056,quarter[],2,FALSE)</f>
        <v>2nd</v>
      </c>
      <c r="W2056" s="1" t="str">
        <f t="shared" si="184"/>
        <v>June</v>
      </c>
      <c r="X2056" s="1" t="str">
        <f t="shared" si="185"/>
        <v>Forbes, Cynthia</v>
      </c>
      <c r="Y2056" s="1"/>
      <c r="Z2056" s="1"/>
      <c r="AA2056" s="1" t="s">
        <v>4177</v>
      </c>
      <c r="AB2056" s="1"/>
      <c r="AC2056" s="1"/>
      <c r="AD2056" s="1"/>
      <c r="AE2056" s="1"/>
    </row>
    <row r="2057" spans="1:31">
      <c r="A2057" t="str">
        <f t="shared" si="179"/>
        <v>2022-2056</v>
      </c>
      <c r="B2057" s="1">
        <v>44740</v>
      </c>
      <c r="C2057" s="1" t="s">
        <v>50</v>
      </c>
      <c r="D2057" t="s">
        <v>4178</v>
      </c>
      <c r="E2057" t="s">
        <v>86</v>
      </c>
      <c r="F2057" s="16" t="s">
        <v>2252</v>
      </c>
      <c r="G2057" s="16"/>
      <c r="H2057" t="s">
        <v>4179</v>
      </c>
      <c r="I2057" t="s">
        <v>13</v>
      </c>
      <c r="J2057" t="s">
        <v>99</v>
      </c>
      <c r="K2057" t="s">
        <v>88</v>
      </c>
      <c r="L2057" t="s">
        <v>89</v>
      </c>
      <c r="N2057" t="s">
        <v>90</v>
      </c>
      <c r="O2057" s="1">
        <v>44741</v>
      </c>
      <c r="P2057" s="2"/>
      <c r="Q2057" s="2"/>
      <c r="R2057" s="1"/>
      <c r="U2057" s="1" t="str">
        <f t="shared" si="183"/>
        <v>2022</v>
      </c>
      <c r="V2057" s="1" t="str">
        <f>VLOOKUP(W2057,quarter[],2,FALSE)</f>
        <v>2nd</v>
      </c>
      <c r="W2057" s="1" t="str">
        <f t="shared" si="184"/>
        <v>June</v>
      </c>
      <c r="X2057" s="1" t="str">
        <f t="shared" si="185"/>
        <v>Calo, Robyn</v>
      </c>
      <c r="Y2057" s="1"/>
      <c r="Z2057" s="1"/>
      <c r="AA2057" s="1" t="s">
        <v>4180</v>
      </c>
      <c r="AB2057" s="1"/>
      <c r="AC2057" s="1"/>
      <c r="AD2057" s="1"/>
      <c r="AE2057" s="1"/>
    </row>
    <row r="2058" spans="1:31">
      <c r="A2058" t="str">
        <f t="shared" si="179"/>
        <v>2022-2057</v>
      </c>
      <c r="B2058" s="1">
        <v>44740</v>
      </c>
      <c r="C2058" s="1" t="s">
        <v>51</v>
      </c>
      <c r="D2058" t="s">
        <v>4181</v>
      </c>
      <c r="E2058" t="s">
        <v>86</v>
      </c>
      <c r="F2058" s="16" t="s">
        <v>4182</v>
      </c>
      <c r="G2058" s="16"/>
      <c r="H2058" t="s">
        <v>13</v>
      </c>
      <c r="I2058" t="s">
        <v>13</v>
      </c>
      <c r="J2058" t="s">
        <v>87</v>
      </c>
      <c r="K2058" t="s">
        <v>88</v>
      </c>
      <c r="L2058" t="s">
        <v>89</v>
      </c>
      <c r="N2058" t="s">
        <v>90</v>
      </c>
      <c r="O2058" s="1">
        <v>44743</v>
      </c>
      <c r="P2058" s="2"/>
      <c r="Q2058" s="2"/>
      <c r="R2058" s="1"/>
      <c r="U2058" s="1" t="str">
        <f t="shared" si="183"/>
        <v>2022</v>
      </c>
      <c r="V2058" s="1" t="str">
        <f>VLOOKUP(W2058,quarter[],2,FALSE)</f>
        <v>2nd</v>
      </c>
      <c r="W2058" s="1" t="str">
        <f t="shared" si="184"/>
        <v>June</v>
      </c>
      <c r="X2058" s="1" t="str">
        <f t="shared" si="185"/>
        <v>Clecak, Megan</v>
      </c>
      <c r="Y2058" s="1"/>
      <c r="Z2058" s="1"/>
      <c r="AA2058" s="1" t="s">
        <v>1620</v>
      </c>
      <c r="AB2058" s="1"/>
      <c r="AC2058" s="1"/>
      <c r="AD2058" s="1"/>
      <c r="AE2058" s="1"/>
    </row>
    <row r="2059" spans="1:31">
      <c r="A2059" t="str">
        <f t="shared" si="179"/>
        <v>2022-2058</v>
      </c>
      <c r="B2059" s="1">
        <v>44740</v>
      </c>
      <c r="C2059" s="1" t="s">
        <v>49</v>
      </c>
      <c r="D2059" t="s">
        <v>4183</v>
      </c>
      <c r="E2059" t="s">
        <v>86</v>
      </c>
      <c r="F2059" s="16" t="s">
        <v>2276</v>
      </c>
      <c r="G2059" s="16"/>
      <c r="H2059" t="s">
        <v>13</v>
      </c>
      <c r="I2059" t="s">
        <v>13</v>
      </c>
      <c r="J2059" t="s">
        <v>87</v>
      </c>
      <c r="K2059" t="s">
        <v>88</v>
      </c>
      <c r="L2059" t="s">
        <v>89</v>
      </c>
      <c r="N2059" t="s">
        <v>90</v>
      </c>
      <c r="O2059" s="1">
        <v>44741</v>
      </c>
      <c r="P2059" s="2"/>
      <c r="Q2059" s="2"/>
      <c r="R2059" s="1"/>
      <c r="U2059" s="1" t="str">
        <f t="shared" si="183"/>
        <v>2022</v>
      </c>
      <c r="V2059" s="1" t="str">
        <f>VLOOKUP(W2059,quarter[],2,FALSE)</f>
        <v>2nd</v>
      </c>
      <c r="W2059" s="1" t="str">
        <f t="shared" si="184"/>
        <v>June</v>
      </c>
      <c r="X2059" s="1" t="str">
        <f t="shared" si="185"/>
        <v>Brake, Cassi</v>
      </c>
      <c r="Y2059" s="1"/>
      <c r="Z2059" s="1"/>
      <c r="AA2059" s="1" t="s">
        <v>125</v>
      </c>
      <c r="AB2059" s="1"/>
      <c r="AC2059" s="1"/>
      <c r="AD2059" s="1"/>
      <c r="AE2059" s="1"/>
    </row>
    <row r="2060" spans="1:31">
      <c r="A2060" t="str">
        <f t="shared" si="179"/>
        <v>2022-2059</v>
      </c>
      <c r="B2060" s="1">
        <v>44740</v>
      </c>
      <c r="C2060" s="1" t="s">
        <v>50</v>
      </c>
      <c r="D2060" t="s">
        <v>4184</v>
      </c>
      <c r="E2060" t="s">
        <v>86</v>
      </c>
      <c r="F2060" s="16" t="s">
        <v>4185</v>
      </c>
      <c r="G2060" s="16"/>
      <c r="H2060" t="s">
        <v>4186</v>
      </c>
      <c r="I2060" t="s">
        <v>13</v>
      </c>
      <c r="J2060" t="s">
        <v>99</v>
      </c>
      <c r="K2060" t="s">
        <v>90</v>
      </c>
      <c r="L2060" t="s">
        <v>89</v>
      </c>
      <c r="N2060" t="s">
        <v>90</v>
      </c>
      <c r="O2060" s="1">
        <v>44741</v>
      </c>
      <c r="P2060" s="2"/>
      <c r="Q2060" s="2"/>
      <c r="R2060" s="1"/>
      <c r="U2060" s="1" t="str">
        <f t="shared" si="183"/>
        <v>2022</v>
      </c>
      <c r="V2060" s="1" t="str">
        <f>VLOOKUP(W2060,quarter[],2,FALSE)</f>
        <v>2nd</v>
      </c>
      <c r="W2060" s="1" t="str">
        <f t="shared" si="184"/>
        <v>June</v>
      </c>
      <c r="X2060" s="1" t="str">
        <f t="shared" si="185"/>
        <v>Calo, Robyn</v>
      </c>
      <c r="Y2060" s="1"/>
      <c r="Z2060" s="1"/>
      <c r="AA2060" s="1" t="s">
        <v>162</v>
      </c>
      <c r="AB2060" s="1"/>
      <c r="AC2060" s="1"/>
      <c r="AD2060" s="1"/>
      <c r="AE2060" s="1"/>
    </row>
    <row r="2061" spans="1:31">
      <c r="A2061" t="str">
        <f t="shared" si="179"/>
        <v>2022-2060</v>
      </c>
      <c r="B2061" s="1">
        <v>44740</v>
      </c>
      <c r="C2061" s="1" t="s">
        <v>53</v>
      </c>
      <c r="D2061" t="s">
        <v>4187</v>
      </c>
      <c r="E2061" t="s">
        <v>86</v>
      </c>
      <c r="F2061" s="16" t="s">
        <v>4188</v>
      </c>
      <c r="G2061" s="16"/>
      <c r="H2061" t="s">
        <v>4189</v>
      </c>
      <c r="I2061" t="s">
        <v>4190</v>
      </c>
      <c r="J2061" t="s">
        <v>87</v>
      </c>
      <c r="K2061" t="s">
        <v>90</v>
      </c>
      <c r="L2061" t="s">
        <v>90</v>
      </c>
      <c r="N2061" t="s">
        <v>90</v>
      </c>
      <c r="O2061" s="1">
        <v>44755</v>
      </c>
      <c r="P2061" s="2"/>
      <c r="Q2061" s="2"/>
      <c r="R2061" s="1"/>
      <c r="U2061" s="1" t="str">
        <f t="shared" si="183"/>
        <v>2022</v>
      </c>
      <c r="V2061" s="1" t="str">
        <f>VLOOKUP(W2061,quarter[],2,FALSE)</f>
        <v>2nd</v>
      </c>
      <c r="W2061" s="1" t="str">
        <f t="shared" si="184"/>
        <v>June</v>
      </c>
      <c r="X2061" s="1" t="str">
        <f t="shared" si="185"/>
        <v>Perry, April</v>
      </c>
      <c r="Y2061" s="1"/>
      <c r="Z2061" s="1"/>
      <c r="AA2061" s="1" t="s">
        <v>4191</v>
      </c>
      <c r="AB2061" s="1"/>
      <c r="AC2061" s="1"/>
      <c r="AD2061" s="1"/>
      <c r="AE2061" s="1"/>
    </row>
    <row r="2062" spans="1:31">
      <c r="A2062" t="str">
        <f t="shared" si="179"/>
        <v>2022-2061</v>
      </c>
      <c r="B2062" s="1">
        <v>44740</v>
      </c>
      <c r="C2062" s="1" t="s">
        <v>48</v>
      </c>
      <c r="D2062" t="s">
        <v>4192</v>
      </c>
      <c r="E2062" t="s">
        <v>86</v>
      </c>
      <c r="F2062" s="16" t="s">
        <v>2100</v>
      </c>
      <c r="G2062" s="16"/>
      <c r="H2062" t="s">
        <v>13</v>
      </c>
      <c r="I2062" t="s">
        <v>13</v>
      </c>
      <c r="J2062" t="s">
        <v>87</v>
      </c>
      <c r="K2062" t="s">
        <v>88</v>
      </c>
      <c r="L2062" t="s">
        <v>89</v>
      </c>
      <c r="N2062" t="s">
        <v>90</v>
      </c>
      <c r="O2062" s="1">
        <v>44741</v>
      </c>
      <c r="P2062" s="2"/>
      <c r="Q2062" s="2"/>
      <c r="R2062" s="1"/>
      <c r="U2062" s="1" t="str">
        <f t="shared" si="183"/>
        <v>2022</v>
      </c>
      <c r="V2062" s="1" t="str">
        <f>VLOOKUP(W2062,quarter[],2,FALSE)</f>
        <v>2nd</v>
      </c>
      <c r="W2062" s="1" t="str">
        <f t="shared" si="184"/>
        <v>June</v>
      </c>
      <c r="X2062" s="1" t="str">
        <f t="shared" si="185"/>
        <v>Alexander, Lindsay</v>
      </c>
      <c r="Y2062" s="1"/>
      <c r="Z2062" s="1"/>
      <c r="AA2062" s="1" t="s">
        <v>146</v>
      </c>
      <c r="AB2062" s="1"/>
      <c r="AC2062" s="1"/>
      <c r="AD2062" s="1"/>
      <c r="AE2062" s="1"/>
    </row>
    <row r="2063" spans="1:31">
      <c r="A2063" t="str">
        <f t="shared" si="179"/>
        <v>2022-2062</v>
      </c>
      <c r="B2063" s="1">
        <v>44741</v>
      </c>
      <c r="C2063" s="1" t="s">
        <v>51</v>
      </c>
      <c r="D2063" t="s">
        <v>4193</v>
      </c>
      <c r="E2063" t="s">
        <v>86</v>
      </c>
      <c r="F2063" s="16" t="s">
        <v>4194</v>
      </c>
      <c r="G2063" s="16"/>
      <c r="H2063" t="s">
        <v>13</v>
      </c>
      <c r="I2063" t="s">
        <v>768</v>
      </c>
      <c r="J2063" t="s">
        <v>117</v>
      </c>
      <c r="K2063" t="s">
        <v>88</v>
      </c>
      <c r="L2063" t="s">
        <v>89</v>
      </c>
      <c r="N2063" t="s">
        <v>90</v>
      </c>
      <c r="O2063" s="1">
        <v>44755</v>
      </c>
      <c r="P2063" s="2"/>
      <c r="Q2063" s="2"/>
      <c r="R2063" s="1"/>
      <c r="U2063" s="1" t="str">
        <f t="shared" si="183"/>
        <v>2022</v>
      </c>
      <c r="V2063" s="1" t="str">
        <f>VLOOKUP(W2063,quarter[],2,FALSE)</f>
        <v>2nd</v>
      </c>
      <c r="W2063" s="1" t="str">
        <f t="shared" si="184"/>
        <v>June</v>
      </c>
      <c r="X2063" s="1" t="str">
        <f t="shared" si="185"/>
        <v>Clecak, Megan</v>
      </c>
      <c r="Y2063" s="1"/>
      <c r="Z2063" s="1"/>
      <c r="AA2063" s="1" t="s">
        <v>4195</v>
      </c>
      <c r="AB2063" s="1"/>
      <c r="AC2063" s="1"/>
      <c r="AD2063" s="1"/>
      <c r="AE2063" s="1"/>
    </row>
    <row r="2064" spans="1:31">
      <c r="A2064" t="str">
        <f t="shared" si="179"/>
        <v>2022-2063</v>
      </c>
      <c r="B2064" s="1">
        <v>44741</v>
      </c>
      <c r="C2064" s="1" t="s">
        <v>50</v>
      </c>
      <c r="D2064" t="s">
        <v>4196</v>
      </c>
      <c r="E2064" t="s">
        <v>86</v>
      </c>
      <c r="F2064" s="16" t="s">
        <v>4197</v>
      </c>
      <c r="G2064" s="16"/>
      <c r="H2064" t="s">
        <v>13</v>
      </c>
      <c r="I2064" t="s">
        <v>13</v>
      </c>
      <c r="J2064" t="s">
        <v>87</v>
      </c>
      <c r="K2064" t="s">
        <v>88</v>
      </c>
      <c r="L2064" t="s">
        <v>89</v>
      </c>
      <c r="N2064" t="s">
        <v>90</v>
      </c>
      <c r="O2064" s="1">
        <v>44741</v>
      </c>
      <c r="P2064" s="2"/>
      <c r="Q2064" s="2"/>
      <c r="R2064" s="1"/>
      <c r="U2064" s="1" t="str">
        <f t="shared" si="183"/>
        <v>2022</v>
      </c>
      <c r="V2064" s="1" t="str">
        <f>VLOOKUP(W2064,quarter[],2,FALSE)</f>
        <v>2nd</v>
      </c>
      <c r="W2064" s="1" t="str">
        <f t="shared" si="184"/>
        <v>June</v>
      </c>
      <c r="X2064" s="1" t="str">
        <f t="shared" si="185"/>
        <v>Calo, Robyn</v>
      </c>
      <c r="Y2064" s="1"/>
      <c r="Z2064" s="1"/>
      <c r="AA2064" s="1" t="s">
        <v>996</v>
      </c>
      <c r="AB2064" s="1"/>
      <c r="AC2064" s="1"/>
      <c r="AD2064" s="1"/>
      <c r="AE2064" s="1"/>
    </row>
    <row r="2065" spans="1:31">
      <c r="A2065" t="str">
        <f t="shared" si="179"/>
        <v>2022-2064</v>
      </c>
      <c r="B2065" s="1">
        <v>44741</v>
      </c>
      <c r="C2065" s="1" t="s">
        <v>49</v>
      </c>
      <c r="D2065" t="s">
        <v>4198</v>
      </c>
      <c r="E2065" t="s">
        <v>86</v>
      </c>
      <c r="F2065" s="16" t="s">
        <v>4199</v>
      </c>
      <c r="G2065" s="16"/>
      <c r="H2065" t="s">
        <v>4200</v>
      </c>
      <c r="I2065" t="s">
        <v>13</v>
      </c>
      <c r="J2065" t="s">
        <v>87</v>
      </c>
      <c r="K2065" t="s">
        <v>88</v>
      </c>
      <c r="L2065" t="s">
        <v>89</v>
      </c>
      <c r="N2065" t="s">
        <v>90</v>
      </c>
      <c r="O2065" s="1">
        <v>44742</v>
      </c>
      <c r="P2065" s="2"/>
      <c r="Q2065" s="2"/>
      <c r="R2065" s="1"/>
      <c r="U2065" s="1" t="str">
        <f t="shared" si="183"/>
        <v>2022</v>
      </c>
      <c r="V2065" s="1" t="str">
        <f>VLOOKUP(W2065,quarter[],2,FALSE)</f>
        <v>2nd</v>
      </c>
      <c r="W2065" s="1" t="str">
        <f t="shared" si="184"/>
        <v>June</v>
      </c>
      <c r="X2065" s="1" t="str">
        <f t="shared" si="185"/>
        <v>Brake, Cassi</v>
      </c>
      <c r="Y2065" s="1"/>
      <c r="Z2065" s="1"/>
      <c r="AA2065" s="1" t="s">
        <v>4201</v>
      </c>
      <c r="AB2065" s="1"/>
      <c r="AC2065" s="1"/>
      <c r="AD2065" s="1"/>
      <c r="AE2065" s="1"/>
    </row>
    <row r="2066" spans="1:31">
      <c r="A2066" t="str">
        <f t="shared" si="179"/>
        <v>2022-2065</v>
      </c>
      <c r="B2066" s="1">
        <v>44741</v>
      </c>
      <c r="C2066" s="1" t="s">
        <v>53</v>
      </c>
      <c r="D2066" t="s">
        <v>4202</v>
      </c>
      <c r="E2066" t="s">
        <v>86</v>
      </c>
      <c r="F2066" s="16" t="s">
        <v>4203</v>
      </c>
      <c r="G2066" s="16"/>
      <c r="H2066" t="s">
        <v>4204</v>
      </c>
      <c r="I2066" t="s">
        <v>13</v>
      </c>
      <c r="J2066" t="s">
        <v>87</v>
      </c>
      <c r="K2066" t="s">
        <v>88</v>
      </c>
      <c r="L2066" t="s">
        <v>89</v>
      </c>
      <c r="N2066" t="s">
        <v>90</v>
      </c>
      <c r="O2066" s="1">
        <v>44743</v>
      </c>
      <c r="P2066" s="2"/>
      <c r="Q2066" s="2"/>
      <c r="R2066" s="1"/>
      <c r="U2066" s="1" t="str">
        <f t="shared" si="183"/>
        <v>2022</v>
      </c>
      <c r="V2066" s="1" t="str">
        <f>VLOOKUP(W2066,quarter[],2,FALSE)</f>
        <v>2nd</v>
      </c>
      <c r="W2066" s="1" t="str">
        <f t="shared" si="184"/>
        <v>June</v>
      </c>
      <c r="X2066" s="1" t="str">
        <f t="shared" si="185"/>
        <v>Perry, April</v>
      </c>
      <c r="Y2066" s="1"/>
      <c r="Z2066" s="1"/>
      <c r="AA2066" s="1" t="s">
        <v>150</v>
      </c>
      <c r="AB2066" s="1"/>
      <c r="AC2066" s="1"/>
      <c r="AD2066" s="1"/>
      <c r="AE2066" s="1"/>
    </row>
    <row r="2067" spans="1:31">
      <c r="A2067" t="str">
        <f t="shared" si="179"/>
        <v>2022-2066</v>
      </c>
      <c r="B2067" s="1">
        <v>44741</v>
      </c>
      <c r="C2067" s="1" t="s">
        <v>50</v>
      </c>
      <c r="D2067" t="s">
        <v>4205</v>
      </c>
      <c r="E2067" t="s">
        <v>86</v>
      </c>
      <c r="F2067" s="16" t="s">
        <v>4206</v>
      </c>
      <c r="G2067" s="16"/>
      <c r="H2067" t="s">
        <v>540</v>
      </c>
      <c r="I2067" s="17" t="s">
        <v>4207</v>
      </c>
      <c r="J2067" t="s">
        <v>87</v>
      </c>
      <c r="K2067" t="s">
        <v>90</v>
      </c>
      <c r="L2067" t="s">
        <v>90</v>
      </c>
      <c r="N2067" t="s">
        <v>90</v>
      </c>
      <c r="O2067" s="1">
        <v>44741</v>
      </c>
      <c r="P2067" s="2"/>
      <c r="Q2067" s="2"/>
      <c r="R2067" s="1"/>
      <c r="U2067" s="1" t="str">
        <f t="shared" si="183"/>
        <v>2022</v>
      </c>
      <c r="V2067" s="1" t="str">
        <f>VLOOKUP(W2067,quarter[],2,FALSE)</f>
        <v>2nd</v>
      </c>
      <c r="W2067" s="1" t="str">
        <f t="shared" si="184"/>
        <v>June</v>
      </c>
      <c r="X2067" s="1" t="str">
        <f t="shared" si="185"/>
        <v>Calo, Robyn</v>
      </c>
      <c r="Y2067" s="1"/>
      <c r="Z2067" s="1"/>
      <c r="AA2067" s="1" t="s">
        <v>4208</v>
      </c>
      <c r="AB2067" s="1"/>
      <c r="AC2067" s="1"/>
      <c r="AD2067" s="1"/>
      <c r="AE2067" s="1"/>
    </row>
    <row r="2068" spans="1:31">
      <c r="A2068" t="str">
        <f t="shared" ref="A2068:A2131" si="186">_xlfn.CONCAT(YEAR(B2068),"-",ROW(A2067))</f>
        <v>2022-2067</v>
      </c>
      <c r="B2068" s="1">
        <v>44741</v>
      </c>
      <c r="C2068" s="1" t="s">
        <v>48</v>
      </c>
      <c r="D2068" t="s">
        <v>4209</v>
      </c>
      <c r="E2068" t="s">
        <v>86</v>
      </c>
      <c r="F2068" s="16" t="s">
        <v>4210</v>
      </c>
      <c r="G2068" s="16"/>
      <c r="H2068" t="s">
        <v>13</v>
      </c>
      <c r="I2068" t="s">
        <v>13</v>
      </c>
      <c r="J2068" t="s">
        <v>87</v>
      </c>
      <c r="K2068" t="s">
        <v>88</v>
      </c>
      <c r="L2068" t="s">
        <v>88</v>
      </c>
      <c r="N2068" t="s">
        <v>90</v>
      </c>
      <c r="O2068" s="1">
        <v>44742</v>
      </c>
      <c r="P2068" s="2"/>
      <c r="Q2068" s="2"/>
      <c r="R2068" s="1"/>
      <c r="U2068" s="1" t="str">
        <f t="shared" si="183"/>
        <v>2022</v>
      </c>
      <c r="V2068" s="1" t="str">
        <f>VLOOKUP(W2068,quarter[],2,FALSE)</f>
        <v>2nd</v>
      </c>
      <c r="W2068" s="1" t="str">
        <f t="shared" si="184"/>
        <v>June</v>
      </c>
      <c r="X2068" s="1" t="str">
        <f t="shared" si="185"/>
        <v>Alexander, Lindsay</v>
      </c>
      <c r="Y2068" s="1"/>
      <c r="Z2068" s="1"/>
      <c r="AA2068" s="1" t="s">
        <v>647</v>
      </c>
      <c r="AB2068" s="1"/>
      <c r="AC2068" s="1"/>
      <c r="AD2068" s="1"/>
      <c r="AE2068" s="1"/>
    </row>
    <row r="2069" spans="1:31">
      <c r="A2069" t="str">
        <f t="shared" si="186"/>
        <v>2022-2068</v>
      </c>
      <c r="B2069" s="1">
        <v>44741</v>
      </c>
      <c r="C2069" s="1" t="s">
        <v>53</v>
      </c>
      <c r="D2069" t="s">
        <v>4211</v>
      </c>
      <c r="E2069" t="s">
        <v>86</v>
      </c>
      <c r="F2069" s="16" t="s">
        <v>4212</v>
      </c>
      <c r="G2069" s="16"/>
      <c r="H2069" t="s">
        <v>13</v>
      </c>
      <c r="I2069" t="s">
        <v>3792</v>
      </c>
      <c r="J2069" t="s">
        <v>87</v>
      </c>
      <c r="K2069" t="s">
        <v>88</v>
      </c>
      <c r="L2069" t="s">
        <v>89</v>
      </c>
      <c r="N2069" t="s">
        <v>90</v>
      </c>
      <c r="O2069" s="1">
        <v>44741</v>
      </c>
      <c r="P2069" s="2"/>
      <c r="Q2069" s="2"/>
      <c r="R2069" s="1"/>
      <c r="U2069" s="1" t="str">
        <f t="shared" si="183"/>
        <v>2022</v>
      </c>
      <c r="V2069" s="1" t="str">
        <f>VLOOKUP(W2069,quarter[],2,FALSE)</f>
        <v>2nd</v>
      </c>
      <c r="W2069" s="1" t="str">
        <f t="shared" si="184"/>
        <v>June</v>
      </c>
      <c r="X2069" s="1" t="str">
        <f t="shared" si="185"/>
        <v>Perry, April</v>
      </c>
      <c r="Y2069" s="1"/>
      <c r="Z2069" s="1"/>
      <c r="AA2069" s="1" t="s">
        <v>125</v>
      </c>
      <c r="AB2069" s="1"/>
      <c r="AC2069" s="1"/>
      <c r="AD2069" s="1"/>
      <c r="AE2069" s="1"/>
    </row>
    <row r="2070" spans="1:31">
      <c r="A2070" t="str">
        <f t="shared" si="186"/>
        <v>2022-2069</v>
      </c>
      <c r="B2070" s="1">
        <v>44741</v>
      </c>
      <c r="C2070" s="1" t="s">
        <v>48</v>
      </c>
      <c r="D2070" t="s">
        <v>4213</v>
      </c>
      <c r="E2070" t="s">
        <v>86</v>
      </c>
      <c r="F2070" s="16" t="s">
        <v>4214</v>
      </c>
      <c r="G2070" s="16"/>
      <c r="H2070" t="s">
        <v>13</v>
      </c>
      <c r="I2070" t="s">
        <v>13</v>
      </c>
      <c r="J2070" t="s">
        <v>87</v>
      </c>
      <c r="K2070" t="s">
        <v>88</v>
      </c>
      <c r="L2070" t="s">
        <v>89</v>
      </c>
      <c r="N2070" t="s">
        <v>90</v>
      </c>
      <c r="O2070" s="1">
        <v>44742</v>
      </c>
      <c r="P2070" s="2"/>
      <c r="Q2070" s="2"/>
      <c r="R2070" s="1"/>
      <c r="U2070" s="1" t="str">
        <f t="shared" si="183"/>
        <v>2022</v>
      </c>
      <c r="V2070" s="1" t="str">
        <f>VLOOKUP(W2070,quarter[],2,FALSE)</f>
        <v>2nd</v>
      </c>
      <c r="W2070" s="1" t="str">
        <f t="shared" si="184"/>
        <v>June</v>
      </c>
      <c r="X2070" s="1" t="str">
        <f t="shared" si="185"/>
        <v>Alexander, Lindsay</v>
      </c>
      <c r="Y2070" s="1"/>
      <c r="Z2070" s="1"/>
      <c r="AA2070" s="1" t="s">
        <v>4215</v>
      </c>
      <c r="AB2070" s="1"/>
      <c r="AC2070" s="1"/>
      <c r="AD2070" s="1"/>
      <c r="AE2070" s="1"/>
    </row>
    <row r="2071" spans="1:31">
      <c r="A2071" t="str">
        <f t="shared" si="186"/>
        <v>2022-2070</v>
      </c>
      <c r="B2071" s="1">
        <v>44741</v>
      </c>
      <c r="C2071" s="1" t="s">
        <v>51</v>
      </c>
      <c r="D2071" t="s">
        <v>2722</v>
      </c>
      <c r="E2071" t="s">
        <v>86</v>
      </c>
      <c r="F2071" s="16" t="s">
        <v>4216</v>
      </c>
      <c r="G2071" s="16"/>
      <c r="H2071" t="s">
        <v>13</v>
      </c>
      <c r="I2071" t="s">
        <v>13</v>
      </c>
      <c r="J2071" t="s">
        <v>369</v>
      </c>
      <c r="K2071" t="s">
        <v>90</v>
      </c>
      <c r="L2071" t="s">
        <v>90</v>
      </c>
      <c r="N2071" t="s">
        <v>90</v>
      </c>
      <c r="O2071" s="1">
        <v>44743</v>
      </c>
      <c r="P2071" s="2"/>
      <c r="Q2071" s="2"/>
      <c r="R2071" s="1"/>
      <c r="U2071" s="1" t="str">
        <f t="shared" si="183"/>
        <v>2022</v>
      </c>
      <c r="V2071" s="1" t="str">
        <f>VLOOKUP(W2071,quarter[],2,FALSE)</f>
        <v>2nd</v>
      </c>
      <c r="W2071" s="1" t="str">
        <f t="shared" si="184"/>
        <v>June</v>
      </c>
      <c r="X2071" s="1" t="str">
        <f t="shared" si="185"/>
        <v>Clecak, Megan</v>
      </c>
      <c r="Y2071" s="1"/>
      <c r="Z2071" s="1"/>
      <c r="AA2071" s="1" t="s">
        <v>4217</v>
      </c>
      <c r="AB2071" s="1"/>
      <c r="AC2071" s="1"/>
      <c r="AD2071" s="1"/>
      <c r="AE2071" s="1"/>
    </row>
    <row r="2072" spans="1:31">
      <c r="A2072" t="str">
        <f t="shared" si="186"/>
        <v>2022-2071</v>
      </c>
      <c r="B2072" s="1">
        <v>44741</v>
      </c>
      <c r="C2072" s="1" t="s">
        <v>50</v>
      </c>
      <c r="D2072" t="s">
        <v>4218</v>
      </c>
      <c r="E2072" t="s">
        <v>86</v>
      </c>
      <c r="F2072" s="16" t="s">
        <v>2032</v>
      </c>
      <c r="G2072" s="16"/>
      <c r="H2072" t="s">
        <v>13</v>
      </c>
      <c r="I2072" t="s">
        <v>13</v>
      </c>
      <c r="J2072" t="s">
        <v>87</v>
      </c>
      <c r="K2072" t="s">
        <v>88</v>
      </c>
      <c r="L2072" t="s">
        <v>89</v>
      </c>
      <c r="N2072" t="s">
        <v>90</v>
      </c>
      <c r="O2072" s="1">
        <v>44742</v>
      </c>
      <c r="P2072" s="2"/>
      <c r="Q2072" s="2"/>
      <c r="R2072" s="1"/>
      <c r="U2072" s="1" t="str">
        <f t="shared" si="183"/>
        <v>2022</v>
      </c>
      <c r="V2072" s="1" t="str">
        <f>VLOOKUP(W2072,quarter[],2,FALSE)</f>
        <v>2nd</v>
      </c>
      <c r="W2072" s="1" t="str">
        <f t="shared" si="184"/>
        <v>June</v>
      </c>
      <c r="X2072" s="1" t="str">
        <f t="shared" si="185"/>
        <v>Calo, Robyn</v>
      </c>
      <c r="Y2072" s="1"/>
      <c r="Z2072" s="1"/>
      <c r="AA2072" s="1" t="s">
        <v>155</v>
      </c>
      <c r="AB2072" s="1"/>
      <c r="AC2072" s="1"/>
      <c r="AD2072" s="1"/>
      <c r="AE2072" s="1"/>
    </row>
    <row r="2073" spans="1:31">
      <c r="A2073" t="str">
        <f t="shared" si="186"/>
        <v>2022-2072</v>
      </c>
      <c r="B2073" s="1">
        <v>44741</v>
      </c>
      <c r="C2073" s="1" t="s">
        <v>53</v>
      </c>
      <c r="D2073" t="s">
        <v>201</v>
      </c>
      <c r="E2073" t="s">
        <v>86</v>
      </c>
      <c r="F2073" s="16" t="s">
        <v>4219</v>
      </c>
      <c r="G2073" s="16"/>
      <c r="H2073" t="s">
        <v>13</v>
      </c>
      <c r="I2073" t="s">
        <v>13</v>
      </c>
      <c r="J2073" t="s">
        <v>87</v>
      </c>
      <c r="K2073" t="s">
        <v>88</v>
      </c>
      <c r="L2073" t="s">
        <v>89</v>
      </c>
      <c r="N2073" t="s">
        <v>90</v>
      </c>
      <c r="O2073" s="1">
        <v>44753</v>
      </c>
      <c r="P2073" s="2"/>
      <c r="Q2073" s="2"/>
      <c r="R2073" s="1"/>
      <c r="U2073" s="1" t="str">
        <f t="shared" si="183"/>
        <v>2022</v>
      </c>
      <c r="V2073" s="1" t="str">
        <f>VLOOKUP(W2073,quarter[],2,FALSE)</f>
        <v>2nd</v>
      </c>
      <c r="W2073" s="1" t="str">
        <f t="shared" si="184"/>
        <v>June</v>
      </c>
      <c r="X2073" s="1" t="str">
        <f t="shared" si="185"/>
        <v>Perry, April</v>
      </c>
      <c r="Y2073" s="1"/>
      <c r="Z2073" s="1"/>
      <c r="AA2073" s="1" t="s">
        <v>191</v>
      </c>
      <c r="AB2073" s="1"/>
      <c r="AC2073" s="1"/>
      <c r="AD2073" s="1"/>
      <c r="AE2073" s="1"/>
    </row>
    <row r="2074" spans="1:31">
      <c r="A2074" t="str">
        <f t="shared" si="186"/>
        <v>2022-2073</v>
      </c>
      <c r="B2074" s="1">
        <v>44741</v>
      </c>
      <c r="C2074" s="1" t="s">
        <v>49</v>
      </c>
      <c r="D2074" t="s">
        <v>4220</v>
      </c>
      <c r="E2074" t="s">
        <v>86</v>
      </c>
      <c r="F2074" s="16" t="s">
        <v>2683</v>
      </c>
      <c r="G2074" s="16"/>
      <c r="H2074" t="s">
        <v>3462</v>
      </c>
      <c r="I2074" t="s">
        <v>13</v>
      </c>
      <c r="J2074" t="s">
        <v>99</v>
      </c>
      <c r="K2074" t="s">
        <v>88</v>
      </c>
      <c r="L2074" t="s">
        <v>89</v>
      </c>
      <c r="N2074" t="s">
        <v>90</v>
      </c>
      <c r="O2074" s="1">
        <v>44742</v>
      </c>
      <c r="P2074" s="2"/>
      <c r="Q2074" s="2"/>
      <c r="R2074" s="1"/>
      <c r="U2074" s="1" t="str">
        <f t="shared" si="183"/>
        <v>2022</v>
      </c>
      <c r="V2074" s="1" t="str">
        <f>VLOOKUP(W2074,quarter[],2,FALSE)</f>
        <v>2nd</v>
      </c>
      <c r="W2074" s="1" t="str">
        <f t="shared" si="184"/>
        <v>June</v>
      </c>
      <c r="X2074" s="1" t="str">
        <f t="shared" si="185"/>
        <v>Brake, Cassi</v>
      </c>
      <c r="Y2074" s="1"/>
      <c r="Z2074" s="1"/>
      <c r="AA2074" s="1" t="s">
        <v>4221</v>
      </c>
      <c r="AB2074" s="1"/>
      <c r="AC2074" s="1"/>
      <c r="AD2074" s="1"/>
      <c r="AE2074" s="1"/>
    </row>
    <row r="2075" spans="1:31">
      <c r="A2075" t="str">
        <f t="shared" si="186"/>
        <v>2022-2074</v>
      </c>
      <c r="B2075" s="1">
        <v>44741</v>
      </c>
      <c r="C2075" s="1" t="s">
        <v>52</v>
      </c>
      <c r="D2075" t="s">
        <v>4222</v>
      </c>
      <c r="E2075" t="s">
        <v>86</v>
      </c>
      <c r="F2075" s="16" t="s">
        <v>4223</v>
      </c>
      <c r="G2075" s="16"/>
      <c r="H2075" t="s">
        <v>13</v>
      </c>
      <c r="I2075" t="s">
        <v>768</v>
      </c>
      <c r="J2075" t="s">
        <v>117</v>
      </c>
      <c r="K2075" t="s">
        <v>88</v>
      </c>
      <c r="L2075" t="s">
        <v>89</v>
      </c>
      <c r="N2075" t="s">
        <v>90</v>
      </c>
      <c r="O2075" s="1">
        <v>44762</v>
      </c>
      <c r="P2075" s="2">
        <v>0</v>
      </c>
      <c r="Q2075" s="2"/>
      <c r="R2075" s="1"/>
      <c r="U2075" s="1" t="str">
        <f t="shared" si="183"/>
        <v>2022</v>
      </c>
      <c r="V2075" s="1" t="str">
        <f>VLOOKUP(W2075,quarter[],2,FALSE)</f>
        <v>2nd</v>
      </c>
      <c r="W2075" s="1" t="str">
        <f t="shared" si="184"/>
        <v>June</v>
      </c>
      <c r="X2075" s="1" t="str">
        <f t="shared" si="185"/>
        <v>Forbes, Cynthia</v>
      </c>
      <c r="Y2075" s="1"/>
      <c r="Z2075" s="1"/>
      <c r="AA2075" s="1" t="s">
        <v>4224</v>
      </c>
      <c r="AB2075" s="1"/>
      <c r="AC2075" s="1"/>
      <c r="AD2075" s="1"/>
      <c r="AE2075" s="1"/>
    </row>
    <row r="2076" spans="1:31">
      <c r="A2076" t="str">
        <f t="shared" si="186"/>
        <v>2022-2075</v>
      </c>
      <c r="B2076" s="1">
        <v>44741</v>
      </c>
      <c r="C2076" s="1" t="s">
        <v>48</v>
      </c>
      <c r="D2076" t="s">
        <v>4225</v>
      </c>
      <c r="E2076" t="s">
        <v>86</v>
      </c>
      <c r="F2076" s="16" t="s">
        <v>4226</v>
      </c>
      <c r="G2076" s="16"/>
      <c r="H2076" t="s">
        <v>13</v>
      </c>
      <c r="I2076" t="s">
        <v>4227</v>
      </c>
      <c r="J2076" t="s">
        <v>87</v>
      </c>
      <c r="K2076" t="s">
        <v>88</v>
      </c>
      <c r="L2076" t="s">
        <v>90</v>
      </c>
      <c r="N2076" t="s">
        <v>90</v>
      </c>
      <c r="O2076" s="1">
        <v>44742</v>
      </c>
      <c r="P2076" s="2"/>
      <c r="Q2076" s="2"/>
      <c r="R2076" s="1"/>
      <c r="U2076" s="1" t="str">
        <f t="shared" si="183"/>
        <v>2022</v>
      </c>
      <c r="V2076" s="1" t="str">
        <f>VLOOKUP(W2076,quarter[],2,FALSE)</f>
        <v>2nd</v>
      </c>
      <c r="W2076" s="1" t="str">
        <f t="shared" si="184"/>
        <v>June</v>
      </c>
      <c r="X2076" s="1" t="str">
        <f t="shared" si="185"/>
        <v>Alexander, Lindsay</v>
      </c>
      <c r="Y2076" s="1"/>
      <c r="Z2076" s="1"/>
      <c r="AA2076" s="1" t="s">
        <v>125</v>
      </c>
      <c r="AB2076" s="1"/>
      <c r="AC2076" s="1"/>
      <c r="AD2076" s="1"/>
      <c r="AE2076" s="1"/>
    </row>
    <row r="2077" spans="1:31">
      <c r="A2077" t="str">
        <f t="shared" si="186"/>
        <v>2022-2076</v>
      </c>
      <c r="B2077" s="1">
        <v>44741</v>
      </c>
      <c r="C2077" s="1" t="s">
        <v>50</v>
      </c>
      <c r="D2077" t="s">
        <v>4228</v>
      </c>
      <c r="E2077" t="s">
        <v>86</v>
      </c>
      <c r="F2077" s="16" t="s">
        <v>4229</v>
      </c>
      <c r="G2077" s="16"/>
      <c r="H2077" t="s">
        <v>13</v>
      </c>
      <c r="I2077" t="s">
        <v>2212</v>
      </c>
      <c r="J2077" t="s">
        <v>87</v>
      </c>
      <c r="K2077" t="s">
        <v>88</v>
      </c>
      <c r="L2077" t="s">
        <v>90</v>
      </c>
      <c r="N2077" t="s">
        <v>90</v>
      </c>
      <c r="O2077" s="1">
        <v>44742</v>
      </c>
      <c r="P2077" s="2"/>
      <c r="Q2077" s="2"/>
      <c r="R2077" s="1"/>
      <c r="U2077" s="1" t="str">
        <f t="shared" si="183"/>
        <v>2022</v>
      </c>
      <c r="V2077" s="1" t="str">
        <f>VLOOKUP(W2077,quarter[],2,FALSE)</f>
        <v>2nd</v>
      </c>
      <c r="W2077" s="1" t="str">
        <f t="shared" si="184"/>
        <v>June</v>
      </c>
      <c r="X2077" s="1" t="str">
        <f t="shared" si="185"/>
        <v>Calo, Robyn</v>
      </c>
      <c r="Y2077" s="1"/>
      <c r="Z2077" s="1"/>
      <c r="AA2077" s="1" t="s">
        <v>125</v>
      </c>
      <c r="AB2077" s="1"/>
      <c r="AC2077" s="1"/>
      <c r="AD2077" s="1"/>
      <c r="AE2077" s="1"/>
    </row>
    <row r="2078" spans="1:31">
      <c r="A2078" t="str">
        <f t="shared" si="186"/>
        <v>2022-2077</v>
      </c>
      <c r="B2078" s="1">
        <v>44741</v>
      </c>
      <c r="C2078" s="1" t="s">
        <v>53</v>
      </c>
      <c r="D2078" t="s">
        <v>4230</v>
      </c>
      <c r="E2078" t="s">
        <v>86</v>
      </c>
      <c r="F2078" s="16" t="s">
        <v>4231</v>
      </c>
      <c r="G2078" s="16"/>
      <c r="H2078" t="s">
        <v>13</v>
      </c>
      <c r="I2078" t="s">
        <v>13</v>
      </c>
      <c r="J2078" t="s">
        <v>369</v>
      </c>
      <c r="K2078" t="s">
        <v>90</v>
      </c>
      <c r="L2078" t="s">
        <v>88</v>
      </c>
      <c r="N2078" t="s">
        <v>90</v>
      </c>
      <c r="O2078" s="1">
        <v>44743</v>
      </c>
      <c r="P2078" s="2"/>
      <c r="Q2078" s="2"/>
      <c r="R2078" s="1"/>
      <c r="U2078" s="1" t="str">
        <f t="shared" si="183"/>
        <v>2022</v>
      </c>
      <c r="V2078" s="1" t="str">
        <f>VLOOKUP(W2078,quarter[],2,FALSE)</f>
        <v>2nd</v>
      </c>
      <c r="W2078" s="1" t="str">
        <f t="shared" si="184"/>
        <v>June</v>
      </c>
      <c r="X2078" s="1" t="str">
        <f t="shared" si="185"/>
        <v>Perry, April</v>
      </c>
      <c r="Y2078" s="1"/>
      <c r="Z2078" s="1"/>
      <c r="AA2078" s="1" t="s">
        <v>3095</v>
      </c>
      <c r="AB2078" s="1"/>
      <c r="AC2078" s="1"/>
      <c r="AD2078" s="1"/>
      <c r="AE2078" s="1"/>
    </row>
    <row r="2079" spans="1:31">
      <c r="A2079" t="str">
        <f t="shared" si="186"/>
        <v>2022-2078</v>
      </c>
      <c r="B2079" s="1">
        <v>44741</v>
      </c>
      <c r="C2079" s="1" t="s">
        <v>49</v>
      </c>
      <c r="D2079" t="s">
        <v>4232</v>
      </c>
      <c r="E2079" t="s">
        <v>86</v>
      </c>
      <c r="F2079" s="16" t="s">
        <v>4233</v>
      </c>
      <c r="G2079" s="16"/>
      <c r="H2079" t="s">
        <v>3542</v>
      </c>
      <c r="I2079" t="s">
        <v>768</v>
      </c>
      <c r="J2079" t="s">
        <v>87</v>
      </c>
      <c r="K2079" t="s">
        <v>90</v>
      </c>
      <c r="L2079" t="s">
        <v>90</v>
      </c>
      <c r="N2079" t="s">
        <v>90</v>
      </c>
      <c r="O2079" s="1">
        <v>44746</v>
      </c>
      <c r="P2079" s="2"/>
      <c r="Q2079" s="2"/>
      <c r="R2079" s="1"/>
      <c r="U2079" s="1" t="str">
        <f t="shared" si="183"/>
        <v>2022</v>
      </c>
      <c r="V2079" s="1" t="str">
        <f>VLOOKUP(W2079,quarter[],2,FALSE)</f>
        <v>2nd</v>
      </c>
      <c r="W2079" s="1" t="str">
        <f t="shared" si="184"/>
        <v>June</v>
      </c>
      <c r="X2079" s="1" t="str">
        <f t="shared" si="185"/>
        <v>Brake, Cassi</v>
      </c>
      <c r="Y2079" s="1"/>
      <c r="Z2079" s="1"/>
      <c r="AA2079" s="1" t="s">
        <v>4234</v>
      </c>
      <c r="AB2079" s="1"/>
      <c r="AC2079" s="1"/>
      <c r="AD2079" s="1"/>
      <c r="AE2079" s="1"/>
    </row>
    <row r="2080" spans="1:31">
      <c r="A2080" t="str">
        <f t="shared" si="186"/>
        <v>2022-2079</v>
      </c>
      <c r="B2080" s="1">
        <v>44742</v>
      </c>
      <c r="C2080" s="1" t="s">
        <v>48</v>
      </c>
      <c r="D2080" t="s">
        <v>1211</v>
      </c>
      <c r="E2080" t="s">
        <v>86</v>
      </c>
      <c r="F2080" s="16" t="s">
        <v>4235</v>
      </c>
      <c r="G2080" s="16"/>
      <c r="H2080" t="s">
        <v>4236</v>
      </c>
      <c r="I2080" t="s">
        <v>4237</v>
      </c>
      <c r="J2080" t="s">
        <v>87</v>
      </c>
      <c r="K2080" t="s">
        <v>90</v>
      </c>
      <c r="L2080" t="s">
        <v>90</v>
      </c>
      <c r="N2080" t="s">
        <v>90</v>
      </c>
      <c r="O2080" s="1">
        <v>44743</v>
      </c>
      <c r="P2080" s="2"/>
      <c r="Q2080" s="2"/>
      <c r="R2080" s="1"/>
      <c r="U2080" s="1" t="str">
        <f t="shared" si="183"/>
        <v>2022</v>
      </c>
      <c r="V2080" s="1" t="str">
        <f>VLOOKUP(W2080,quarter[],2,FALSE)</f>
        <v>2nd</v>
      </c>
      <c r="W2080" s="1" t="str">
        <f t="shared" si="184"/>
        <v>June</v>
      </c>
      <c r="X2080" s="1" t="str">
        <f t="shared" si="185"/>
        <v>Alexander, Lindsay</v>
      </c>
      <c r="Y2080" s="1"/>
      <c r="Z2080" s="1"/>
      <c r="AA2080" s="1" t="s">
        <v>4238</v>
      </c>
      <c r="AB2080" s="1"/>
      <c r="AC2080" s="1"/>
      <c r="AD2080" s="1"/>
      <c r="AE2080" s="1"/>
    </row>
    <row r="2081" spans="1:31">
      <c r="A2081" t="str">
        <f t="shared" si="186"/>
        <v>2022-2080</v>
      </c>
      <c r="B2081" s="1">
        <v>44742</v>
      </c>
      <c r="C2081" s="1" t="s">
        <v>51</v>
      </c>
      <c r="D2081" t="s">
        <v>4239</v>
      </c>
      <c r="E2081" t="s">
        <v>86</v>
      </c>
      <c r="F2081" s="16" t="s">
        <v>4240</v>
      </c>
      <c r="G2081" s="16"/>
      <c r="H2081" t="s">
        <v>13</v>
      </c>
      <c r="I2081" t="s">
        <v>13</v>
      </c>
      <c r="J2081" t="s">
        <v>99</v>
      </c>
      <c r="K2081" t="s">
        <v>88</v>
      </c>
      <c r="L2081" t="s">
        <v>89</v>
      </c>
      <c r="N2081" t="s">
        <v>90</v>
      </c>
      <c r="O2081" s="1">
        <v>44753</v>
      </c>
      <c r="P2081" s="2"/>
      <c r="Q2081" s="2"/>
      <c r="R2081" s="1"/>
      <c r="U2081" s="1" t="str">
        <f t="shared" si="183"/>
        <v>2022</v>
      </c>
      <c r="V2081" s="1" t="str">
        <f>VLOOKUP(W2081,quarter[],2,FALSE)</f>
        <v>2nd</v>
      </c>
      <c r="W2081" s="1" t="str">
        <f t="shared" si="184"/>
        <v>June</v>
      </c>
      <c r="X2081" s="1" t="str">
        <f t="shared" si="185"/>
        <v>Clecak, Megan</v>
      </c>
      <c r="Y2081" s="1"/>
      <c r="Z2081" s="1"/>
      <c r="AA2081" s="1" t="s">
        <v>4241</v>
      </c>
      <c r="AB2081" s="1"/>
      <c r="AC2081" s="1"/>
      <c r="AD2081" s="1"/>
      <c r="AE2081" s="1"/>
    </row>
    <row r="2082" spans="1:31">
      <c r="A2082" t="str">
        <f t="shared" si="186"/>
        <v>2022-2081</v>
      </c>
      <c r="B2082" s="1">
        <v>44742</v>
      </c>
      <c r="C2082" s="1" t="s">
        <v>48</v>
      </c>
      <c r="D2082" t="s">
        <v>4242</v>
      </c>
      <c r="E2082" t="s">
        <v>86</v>
      </c>
      <c r="F2082" s="16" t="s">
        <v>4243</v>
      </c>
      <c r="G2082" s="16"/>
      <c r="H2082" t="s">
        <v>3814</v>
      </c>
      <c r="I2082" t="s">
        <v>4244</v>
      </c>
      <c r="J2082" t="s">
        <v>87</v>
      </c>
      <c r="K2082" t="s">
        <v>90</v>
      </c>
      <c r="L2082" t="s">
        <v>90</v>
      </c>
      <c r="N2082" t="s">
        <v>90</v>
      </c>
      <c r="O2082" s="1">
        <v>44743</v>
      </c>
      <c r="P2082" s="2"/>
      <c r="Q2082" s="2"/>
      <c r="R2082" s="1"/>
      <c r="U2082" s="1" t="str">
        <f t="shared" si="183"/>
        <v>2022</v>
      </c>
      <c r="V2082" s="1" t="str">
        <f>VLOOKUP(W2082,quarter[],2,FALSE)</f>
        <v>2nd</v>
      </c>
      <c r="W2082" s="1" t="str">
        <f t="shared" si="184"/>
        <v>June</v>
      </c>
      <c r="X2082" s="1" t="str">
        <f t="shared" si="185"/>
        <v>Alexander, Lindsay</v>
      </c>
      <c r="Y2082" s="1"/>
      <c r="Z2082" s="1"/>
      <c r="AA2082" s="1" t="s">
        <v>4245</v>
      </c>
      <c r="AB2082" s="1"/>
      <c r="AC2082" s="1"/>
      <c r="AD2082" s="1"/>
      <c r="AE2082" s="1"/>
    </row>
    <row r="2083" spans="1:31">
      <c r="A2083" t="str">
        <f t="shared" si="186"/>
        <v>2022-2082</v>
      </c>
      <c r="B2083" s="1">
        <v>44742</v>
      </c>
      <c r="C2083" s="1" t="s">
        <v>50</v>
      </c>
      <c r="D2083" t="s">
        <v>4246</v>
      </c>
      <c r="E2083" t="s">
        <v>86</v>
      </c>
      <c r="F2083" s="16" t="s">
        <v>4247</v>
      </c>
      <c r="G2083" s="16"/>
      <c r="H2083" t="s">
        <v>4248</v>
      </c>
      <c r="I2083" t="s">
        <v>4249</v>
      </c>
      <c r="J2083" t="s">
        <v>87</v>
      </c>
      <c r="K2083" t="s">
        <v>90</v>
      </c>
      <c r="L2083" t="s">
        <v>90</v>
      </c>
      <c r="N2083" t="s">
        <v>90</v>
      </c>
      <c r="O2083" s="1">
        <v>44755</v>
      </c>
      <c r="P2083" s="2"/>
      <c r="Q2083" s="2"/>
      <c r="R2083" s="1"/>
      <c r="U2083" s="1" t="str">
        <f t="shared" si="183"/>
        <v>2022</v>
      </c>
      <c r="V2083" s="1" t="str">
        <f>VLOOKUP(W2083,quarter[],2,FALSE)</f>
        <v>2nd</v>
      </c>
      <c r="W2083" s="1" t="str">
        <f t="shared" si="184"/>
        <v>June</v>
      </c>
      <c r="X2083" s="1" t="str">
        <f t="shared" si="185"/>
        <v>Calo, Robyn</v>
      </c>
      <c r="Y2083" s="1"/>
      <c r="Z2083" s="1"/>
      <c r="AA2083" s="1" t="s">
        <v>4250</v>
      </c>
      <c r="AB2083" s="1"/>
      <c r="AC2083" s="1"/>
      <c r="AD2083" s="1"/>
      <c r="AE2083" s="1"/>
    </row>
    <row r="2084" spans="1:31">
      <c r="A2084" t="str">
        <f t="shared" si="186"/>
        <v>2022-2083</v>
      </c>
      <c r="B2084" s="1">
        <v>44742</v>
      </c>
      <c r="C2084" s="1" t="s">
        <v>53</v>
      </c>
      <c r="D2084" t="s">
        <v>4251</v>
      </c>
      <c r="E2084" t="s">
        <v>86</v>
      </c>
      <c r="F2084" s="16" t="s">
        <v>4252</v>
      </c>
      <c r="G2084" s="16"/>
      <c r="H2084" t="s">
        <v>13</v>
      </c>
      <c r="I2084" t="s">
        <v>13</v>
      </c>
      <c r="J2084" t="s">
        <v>140</v>
      </c>
      <c r="K2084" t="s">
        <v>88</v>
      </c>
      <c r="L2084" t="s">
        <v>89</v>
      </c>
      <c r="N2084" t="s">
        <v>90</v>
      </c>
      <c r="O2084" s="1">
        <v>44743</v>
      </c>
      <c r="P2084" s="2"/>
      <c r="Q2084" s="2"/>
      <c r="R2084" s="1"/>
      <c r="U2084" s="1" t="str">
        <f t="shared" si="183"/>
        <v>2022</v>
      </c>
      <c r="V2084" s="1" t="str">
        <f>VLOOKUP(W2084,quarter[],2,FALSE)</f>
        <v>2nd</v>
      </c>
      <c r="W2084" s="1" t="str">
        <f t="shared" si="184"/>
        <v>June</v>
      </c>
      <c r="X2084" s="1" t="str">
        <f t="shared" si="185"/>
        <v>Perry, April</v>
      </c>
      <c r="Y2084" s="1"/>
      <c r="Z2084" s="1"/>
      <c r="AA2084" s="1" t="s">
        <v>4253</v>
      </c>
      <c r="AB2084" s="1"/>
      <c r="AC2084" s="1"/>
      <c r="AD2084" s="1"/>
      <c r="AE2084" s="1"/>
    </row>
    <row r="2085" spans="1:31">
      <c r="A2085" t="str">
        <f t="shared" si="186"/>
        <v>2022-2084</v>
      </c>
      <c r="B2085" s="1">
        <v>44742</v>
      </c>
      <c r="C2085" s="1" t="s">
        <v>49</v>
      </c>
      <c r="D2085" t="s">
        <v>4254</v>
      </c>
      <c r="E2085" t="s">
        <v>86</v>
      </c>
      <c r="F2085" s="16" t="s">
        <v>4255</v>
      </c>
      <c r="G2085" s="16"/>
      <c r="H2085" t="s">
        <v>4256</v>
      </c>
      <c r="I2085" t="s">
        <v>13</v>
      </c>
      <c r="J2085" t="s">
        <v>87</v>
      </c>
      <c r="K2085" t="s">
        <v>90</v>
      </c>
      <c r="L2085" t="s">
        <v>90</v>
      </c>
      <c r="N2085" t="s">
        <v>90</v>
      </c>
      <c r="O2085" s="1">
        <v>44755</v>
      </c>
      <c r="P2085" s="2"/>
      <c r="Q2085" s="2"/>
      <c r="R2085" s="1"/>
      <c r="U2085" s="1" t="str">
        <f t="shared" si="183"/>
        <v>2022</v>
      </c>
      <c r="V2085" s="1" t="str">
        <f>VLOOKUP(W2085,quarter[],2,FALSE)</f>
        <v>2nd</v>
      </c>
      <c r="W2085" s="1" t="str">
        <f t="shared" si="184"/>
        <v>June</v>
      </c>
      <c r="X2085" s="1" t="str">
        <f t="shared" si="185"/>
        <v>Brake, Cassi</v>
      </c>
      <c r="Y2085" s="1"/>
      <c r="Z2085" s="1"/>
      <c r="AA2085" s="1" t="s">
        <v>4257</v>
      </c>
      <c r="AB2085" s="1"/>
      <c r="AC2085" s="1"/>
      <c r="AD2085" s="1"/>
      <c r="AE2085" s="1"/>
    </row>
    <row r="2086" spans="1:31">
      <c r="A2086" t="str">
        <f t="shared" si="186"/>
        <v>2022-2085</v>
      </c>
      <c r="B2086" s="1">
        <v>44742</v>
      </c>
      <c r="C2086" s="1" t="s">
        <v>48</v>
      </c>
      <c r="D2086" t="s">
        <v>4258</v>
      </c>
      <c r="E2086" t="s">
        <v>86</v>
      </c>
      <c r="F2086" s="16" t="s">
        <v>4259</v>
      </c>
      <c r="G2086" s="16"/>
      <c r="H2086" t="s">
        <v>4260</v>
      </c>
      <c r="I2086" t="s">
        <v>13</v>
      </c>
      <c r="J2086" t="s">
        <v>87</v>
      </c>
      <c r="K2086" t="s">
        <v>88</v>
      </c>
      <c r="L2086" t="s">
        <v>89</v>
      </c>
      <c r="N2086" t="s">
        <v>90</v>
      </c>
      <c r="O2086" s="1">
        <v>44743</v>
      </c>
      <c r="P2086" s="2"/>
      <c r="Q2086" s="2"/>
      <c r="R2086" s="1"/>
      <c r="U2086" s="1" t="str">
        <f t="shared" si="183"/>
        <v>2022</v>
      </c>
      <c r="V2086" s="1" t="str">
        <f>VLOOKUP(W2086,quarter[],2,FALSE)</f>
        <v>2nd</v>
      </c>
      <c r="W2086" s="1" t="str">
        <f t="shared" si="184"/>
        <v>June</v>
      </c>
      <c r="X2086" s="1" t="str">
        <f t="shared" si="185"/>
        <v>Alexander, Lindsay</v>
      </c>
      <c r="Y2086" s="1"/>
      <c r="Z2086" s="1"/>
      <c r="AA2086" s="1" t="s">
        <v>4261</v>
      </c>
      <c r="AB2086" s="1"/>
      <c r="AC2086" s="1"/>
      <c r="AD2086" s="1"/>
      <c r="AE2086" s="1"/>
    </row>
    <row r="2087" spans="1:31">
      <c r="A2087" t="str">
        <f t="shared" si="186"/>
        <v>2022-2086</v>
      </c>
      <c r="B2087" s="1">
        <v>44742</v>
      </c>
      <c r="C2087" s="1" t="s">
        <v>51</v>
      </c>
      <c r="D2087" t="s">
        <v>4262</v>
      </c>
      <c r="E2087" t="s">
        <v>86</v>
      </c>
      <c r="F2087" s="16" t="s">
        <v>4263</v>
      </c>
      <c r="G2087" s="16"/>
      <c r="H2087" t="s">
        <v>13</v>
      </c>
      <c r="I2087" t="s">
        <v>13</v>
      </c>
      <c r="J2087" t="s">
        <v>87</v>
      </c>
      <c r="K2087" t="s">
        <v>88</v>
      </c>
      <c r="L2087" t="s">
        <v>89</v>
      </c>
      <c r="N2087" t="s">
        <v>90</v>
      </c>
      <c r="O2087" s="1">
        <v>44747</v>
      </c>
      <c r="P2087" s="2"/>
      <c r="Q2087" s="2"/>
      <c r="R2087" s="1"/>
      <c r="U2087" s="1" t="str">
        <f t="shared" si="183"/>
        <v>2022</v>
      </c>
      <c r="V2087" s="1" t="str">
        <f>VLOOKUP(W2087,quarter[],2,FALSE)</f>
        <v>2nd</v>
      </c>
      <c r="W2087" s="1" t="str">
        <f t="shared" si="184"/>
        <v>June</v>
      </c>
      <c r="X2087" s="1" t="str">
        <f t="shared" si="185"/>
        <v>Clecak, Megan</v>
      </c>
      <c r="Y2087" s="1"/>
      <c r="Z2087" s="1"/>
      <c r="AA2087" s="1" t="s">
        <v>1627</v>
      </c>
      <c r="AB2087" s="1"/>
      <c r="AC2087" s="1"/>
      <c r="AD2087" s="1"/>
      <c r="AE2087" s="1"/>
    </row>
    <row r="2088" spans="1:31">
      <c r="A2088" t="str">
        <f t="shared" si="186"/>
        <v>2022-2087</v>
      </c>
      <c r="B2088" s="1">
        <v>44743</v>
      </c>
      <c r="C2088" s="1" t="s">
        <v>50</v>
      </c>
      <c r="D2088" t="s">
        <v>4264</v>
      </c>
      <c r="E2088" t="s">
        <v>86</v>
      </c>
      <c r="F2088" s="16" t="s">
        <v>4265</v>
      </c>
      <c r="G2088" s="16"/>
      <c r="H2088" t="s">
        <v>13</v>
      </c>
      <c r="I2088" t="s">
        <v>4266</v>
      </c>
      <c r="J2088" t="s">
        <v>87</v>
      </c>
      <c r="K2088" t="s">
        <v>88</v>
      </c>
      <c r="L2088" t="s">
        <v>90</v>
      </c>
      <c r="N2088" t="s">
        <v>90</v>
      </c>
      <c r="O2088" s="1">
        <v>44748</v>
      </c>
      <c r="P2088" s="2"/>
      <c r="Q2088" s="2"/>
      <c r="R2088" s="1"/>
      <c r="U2088" s="1" t="str">
        <f t="shared" si="183"/>
        <v>2022</v>
      </c>
      <c r="V2088" s="1" t="str">
        <f>VLOOKUP(W2088,quarter[],2,FALSE)</f>
        <v>3rd</v>
      </c>
      <c r="W2088" s="1" t="str">
        <f t="shared" si="184"/>
        <v>July</v>
      </c>
      <c r="X2088" s="1" t="str">
        <f t="shared" si="185"/>
        <v>Calo, Robyn</v>
      </c>
      <c r="Y2088" s="1"/>
      <c r="Z2088" s="1"/>
      <c r="AA2088" s="1" t="s">
        <v>125</v>
      </c>
      <c r="AB2088" s="1"/>
      <c r="AC2088" s="1"/>
      <c r="AD2088" s="1"/>
      <c r="AE2088" s="1"/>
    </row>
    <row r="2089" spans="1:31">
      <c r="A2089" t="str">
        <f t="shared" si="186"/>
        <v>2022-2088</v>
      </c>
      <c r="B2089" s="1">
        <v>44743</v>
      </c>
      <c r="C2089" s="1" t="s">
        <v>53</v>
      </c>
      <c r="D2089" t="s">
        <v>4267</v>
      </c>
      <c r="E2089" t="s">
        <v>86</v>
      </c>
      <c r="F2089" s="16" t="s">
        <v>2100</v>
      </c>
      <c r="G2089" s="16"/>
      <c r="H2089" t="s">
        <v>13</v>
      </c>
      <c r="I2089" t="s">
        <v>13</v>
      </c>
      <c r="J2089" t="s">
        <v>87</v>
      </c>
      <c r="K2089" t="s">
        <v>88</v>
      </c>
      <c r="L2089" t="s">
        <v>89</v>
      </c>
      <c r="N2089" t="s">
        <v>90</v>
      </c>
      <c r="O2089" s="1">
        <v>44747</v>
      </c>
      <c r="P2089" s="2"/>
      <c r="Q2089" s="2"/>
      <c r="R2089" s="1"/>
      <c r="U2089" s="1" t="str">
        <f t="shared" si="183"/>
        <v>2022</v>
      </c>
      <c r="V2089" s="1" t="str">
        <f>VLOOKUP(W2089,quarter[],2,FALSE)</f>
        <v>3rd</v>
      </c>
      <c r="W2089" s="1" t="str">
        <f t="shared" si="184"/>
        <v>July</v>
      </c>
      <c r="X2089" s="1" t="str">
        <f t="shared" si="185"/>
        <v>Perry, April</v>
      </c>
      <c r="Y2089" s="1"/>
      <c r="Z2089" s="1"/>
      <c r="AA2089" s="1" t="s">
        <v>4268</v>
      </c>
      <c r="AB2089" s="1"/>
      <c r="AC2089" s="1"/>
      <c r="AD2089" s="1"/>
      <c r="AE2089" s="1"/>
    </row>
    <row r="2090" spans="1:31">
      <c r="A2090" t="str">
        <f t="shared" si="186"/>
        <v>2022-2089</v>
      </c>
      <c r="B2090" s="1">
        <v>44743</v>
      </c>
      <c r="C2090" s="1" t="s">
        <v>49</v>
      </c>
      <c r="D2090" t="s">
        <v>4269</v>
      </c>
      <c r="E2090" t="s">
        <v>86</v>
      </c>
      <c r="F2090" s="16" t="s">
        <v>4270</v>
      </c>
      <c r="G2090" s="16"/>
      <c r="H2090" t="s">
        <v>4271</v>
      </c>
      <c r="I2090" t="s">
        <v>13</v>
      </c>
      <c r="J2090" t="s">
        <v>99</v>
      </c>
      <c r="K2090" t="s">
        <v>88</v>
      </c>
      <c r="L2090" t="s">
        <v>89</v>
      </c>
      <c r="N2090" t="s">
        <v>90</v>
      </c>
      <c r="O2090" s="1">
        <v>44746</v>
      </c>
      <c r="P2090" s="2"/>
      <c r="Q2090" s="2"/>
      <c r="R2090" s="1"/>
      <c r="U2090" s="1" t="str">
        <f t="shared" si="183"/>
        <v>2022</v>
      </c>
      <c r="V2090" s="1" t="str">
        <f>VLOOKUP(W2090,quarter[],2,FALSE)</f>
        <v>3rd</v>
      </c>
      <c r="W2090" s="1" t="str">
        <f t="shared" si="184"/>
        <v>July</v>
      </c>
      <c r="X2090" s="1" t="str">
        <f t="shared" si="185"/>
        <v>Brake, Cassi</v>
      </c>
      <c r="Y2090" s="1"/>
      <c r="Z2090" s="1"/>
      <c r="AA2090" s="1" t="s">
        <v>677</v>
      </c>
      <c r="AB2090" s="1"/>
      <c r="AC2090" s="1"/>
      <c r="AD2090" s="1"/>
      <c r="AE2090" s="1"/>
    </row>
    <row r="2091" spans="1:31">
      <c r="A2091" t="str">
        <f t="shared" si="186"/>
        <v>2022-2090</v>
      </c>
      <c r="B2091" s="1">
        <v>44743</v>
      </c>
      <c r="C2091" s="1" t="s">
        <v>51</v>
      </c>
      <c r="D2091" t="s">
        <v>4272</v>
      </c>
      <c r="E2091" t="s">
        <v>86</v>
      </c>
      <c r="F2091" s="16" t="s">
        <v>2100</v>
      </c>
      <c r="G2091" s="16"/>
      <c r="H2091" t="s">
        <v>13</v>
      </c>
      <c r="I2091" t="s">
        <v>13</v>
      </c>
      <c r="J2091" t="s">
        <v>87</v>
      </c>
      <c r="K2091" t="s">
        <v>88</v>
      </c>
      <c r="L2091" t="s">
        <v>89</v>
      </c>
      <c r="N2091" t="s">
        <v>90</v>
      </c>
      <c r="O2091" s="1">
        <v>44747</v>
      </c>
      <c r="P2091" s="2"/>
      <c r="Q2091" s="2"/>
      <c r="R2091" s="1"/>
      <c r="U2091" s="1" t="str">
        <f t="shared" si="183"/>
        <v>2022</v>
      </c>
      <c r="V2091" s="1" t="str">
        <f>VLOOKUP(W2091,quarter[],2,FALSE)</f>
        <v>3rd</v>
      </c>
      <c r="W2091" s="1" t="str">
        <f t="shared" si="184"/>
        <v>July</v>
      </c>
      <c r="X2091" s="1" t="str">
        <f t="shared" si="185"/>
        <v>Clecak, Megan</v>
      </c>
      <c r="Y2091" s="1"/>
      <c r="Z2091" s="1"/>
      <c r="AA2091" s="1" t="s">
        <v>191</v>
      </c>
      <c r="AB2091" s="1"/>
      <c r="AC2091" s="1"/>
      <c r="AD2091" s="1"/>
      <c r="AE2091" s="1"/>
    </row>
    <row r="2092" spans="1:31">
      <c r="A2092" t="str">
        <f t="shared" si="186"/>
        <v>2022-2091</v>
      </c>
      <c r="B2092" s="1">
        <v>44743</v>
      </c>
      <c r="C2092" s="1" t="s">
        <v>50</v>
      </c>
      <c r="D2092" t="s">
        <v>4273</v>
      </c>
      <c r="E2092" t="s">
        <v>86</v>
      </c>
      <c r="F2092" s="16" t="s">
        <v>2098</v>
      </c>
      <c r="G2092" s="16"/>
      <c r="H2092" t="s">
        <v>13</v>
      </c>
      <c r="I2092" t="s">
        <v>13</v>
      </c>
      <c r="J2092" t="s">
        <v>87</v>
      </c>
      <c r="K2092" t="s">
        <v>88</v>
      </c>
      <c r="L2092" t="s">
        <v>89</v>
      </c>
      <c r="N2092" t="s">
        <v>90</v>
      </c>
      <c r="O2092" s="1">
        <v>44748</v>
      </c>
      <c r="P2092" s="2"/>
      <c r="Q2092" s="2"/>
      <c r="R2092" s="1"/>
      <c r="U2092" s="1" t="str">
        <f t="shared" si="183"/>
        <v>2022</v>
      </c>
      <c r="V2092" s="1" t="str">
        <f>VLOOKUP(W2092,quarter[],2,FALSE)</f>
        <v>3rd</v>
      </c>
      <c r="W2092" s="1" t="str">
        <f t="shared" si="184"/>
        <v>July</v>
      </c>
      <c r="X2092" s="1" t="str">
        <f t="shared" si="185"/>
        <v>Calo, Robyn</v>
      </c>
      <c r="Y2092" s="1"/>
      <c r="Z2092" s="1"/>
      <c r="AA2092" s="1" t="s">
        <v>996</v>
      </c>
      <c r="AB2092" s="1"/>
      <c r="AC2092" s="1"/>
      <c r="AD2092" s="1"/>
      <c r="AE2092" s="1"/>
    </row>
    <row r="2093" spans="1:31">
      <c r="A2093" t="str">
        <f t="shared" si="186"/>
        <v>2022-2092</v>
      </c>
      <c r="B2093" s="1">
        <v>44743</v>
      </c>
      <c r="C2093" s="1" t="s">
        <v>53</v>
      </c>
      <c r="D2093" t="s">
        <v>4274</v>
      </c>
      <c r="E2093" t="s">
        <v>86</v>
      </c>
      <c r="F2093" s="16" t="s">
        <v>2098</v>
      </c>
      <c r="G2093" s="16"/>
      <c r="H2093" t="s">
        <v>13</v>
      </c>
      <c r="I2093" t="s">
        <v>13</v>
      </c>
      <c r="J2093" t="s">
        <v>87</v>
      </c>
      <c r="K2093" t="s">
        <v>88</v>
      </c>
      <c r="L2093" t="s">
        <v>89</v>
      </c>
      <c r="N2093" t="s">
        <v>90</v>
      </c>
      <c r="O2093" s="1">
        <v>44747</v>
      </c>
      <c r="P2093" s="2"/>
      <c r="Q2093" s="2"/>
      <c r="R2093" s="1"/>
      <c r="U2093" s="1" t="str">
        <f t="shared" si="183"/>
        <v>2022</v>
      </c>
      <c r="V2093" s="1" t="str">
        <f>VLOOKUP(W2093,quarter[],2,FALSE)</f>
        <v>3rd</v>
      </c>
      <c r="W2093" s="1" t="str">
        <f t="shared" si="184"/>
        <v>July</v>
      </c>
      <c r="X2093" s="1" t="str">
        <f t="shared" si="185"/>
        <v>Perry, April</v>
      </c>
      <c r="Y2093" s="1"/>
      <c r="Z2093" s="1"/>
      <c r="AA2093" s="1" t="s">
        <v>146</v>
      </c>
      <c r="AB2093" s="1"/>
      <c r="AC2093" s="1"/>
      <c r="AD2093" s="1"/>
      <c r="AE2093" s="1"/>
    </row>
    <row r="2094" spans="1:31">
      <c r="A2094" t="str">
        <f t="shared" si="186"/>
        <v>2022-2093</v>
      </c>
      <c r="B2094" s="1">
        <v>44743</v>
      </c>
      <c r="C2094" s="1" t="s">
        <v>49</v>
      </c>
      <c r="D2094" t="s">
        <v>4275</v>
      </c>
      <c r="E2094" t="s">
        <v>86</v>
      </c>
      <c r="F2094" s="16" t="s">
        <v>2098</v>
      </c>
      <c r="G2094" s="16"/>
      <c r="H2094" t="s">
        <v>13</v>
      </c>
      <c r="I2094" t="s">
        <v>13</v>
      </c>
      <c r="J2094" t="s">
        <v>87</v>
      </c>
      <c r="K2094" t="s">
        <v>88</v>
      </c>
      <c r="L2094" t="s">
        <v>89</v>
      </c>
      <c r="N2094" t="s">
        <v>90</v>
      </c>
      <c r="O2094" s="1">
        <v>44763</v>
      </c>
      <c r="P2094" s="2"/>
      <c r="Q2094" s="2"/>
      <c r="R2094" s="1"/>
      <c r="U2094" s="1" t="str">
        <f t="shared" si="183"/>
        <v>2022</v>
      </c>
      <c r="V2094" s="1" t="str">
        <f>VLOOKUP(W2094,quarter[],2,FALSE)</f>
        <v>3rd</v>
      </c>
      <c r="W2094" s="1" t="str">
        <f t="shared" si="184"/>
        <v>July</v>
      </c>
      <c r="X2094" s="1" t="str">
        <f t="shared" si="185"/>
        <v>Brake, Cassi</v>
      </c>
      <c r="Y2094" s="1"/>
      <c r="Z2094" s="1"/>
      <c r="AA2094" s="1" t="s">
        <v>815</v>
      </c>
      <c r="AB2094" s="1"/>
      <c r="AC2094" s="1"/>
      <c r="AD2094" s="1"/>
      <c r="AE2094" s="1"/>
    </row>
    <row r="2095" spans="1:31">
      <c r="A2095" t="str">
        <f t="shared" si="186"/>
        <v>2022-2094</v>
      </c>
      <c r="B2095" s="1">
        <v>44743</v>
      </c>
      <c r="C2095" s="1" t="s">
        <v>48</v>
      </c>
      <c r="D2095" t="s">
        <v>4276</v>
      </c>
      <c r="E2095" t="s">
        <v>86</v>
      </c>
      <c r="F2095" s="16" t="s">
        <v>2098</v>
      </c>
      <c r="G2095" s="16"/>
      <c r="H2095" t="s">
        <v>13</v>
      </c>
      <c r="I2095" t="s">
        <v>13</v>
      </c>
      <c r="J2095" t="s">
        <v>87</v>
      </c>
      <c r="K2095" t="s">
        <v>88</v>
      </c>
      <c r="L2095" t="s">
        <v>89</v>
      </c>
      <c r="N2095" t="s">
        <v>90</v>
      </c>
      <c r="O2095" s="1">
        <v>44747</v>
      </c>
      <c r="P2095" s="2"/>
      <c r="Q2095" s="2"/>
      <c r="R2095" s="1"/>
      <c r="U2095" s="1" t="str">
        <f t="shared" si="183"/>
        <v>2022</v>
      </c>
      <c r="V2095" s="1" t="str">
        <f>VLOOKUP(W2095,quarter[],2,FALSE)</f>
        <v>3rd</v>
      </c>
      <c r="W2095" s="1" t="str">
        <f t="shared" si="184"/>
        <v>July</v>
      </c>
      <c r="X2095" s="1" t="str">
        <f t="shared" si="185"/>
        <v>Alexander, Lindsay</v>
      </c>
      <c r="Y2095" s="1"/>
      <c r="Z2095" s="1"/>
      <c r="AA2095" s="1" t="s">
        <v>1412</v>
      </c>
      <c r="AB2095" s="1"/>
      <c r="AC2095" s="1"/>
      <c r="AD2095" s="1"/>
      <c r="AE2095" s="1"/>
    </row>
    <row r="2096" spans="1:31">
      <c r="A2096" t="str">
        <f t="shared" si="186"/>
        <v>2022-2095</v>
      </c>
      <c r="B2096" s="1">
        <v>44743</v>
      </c>
      <c r="C2096" s="1" t="s">
        <v>51</v>
      </c>
      <c r="D2096" t="s">
        <v>4277</v>
      </c>
      <c r="E2096" t="s">
        <v>86</v>
      </c>
      <c r="F2096" s="16" t="s">
        <v>2098</v>
      </c>
      <c r="G2096" s="16"/>
      <c r="H2096" t="s">
        <v>13</v>
      </c>
      <c r="I2096" t="s">
        <v>13</v>
      </c>
      <c r="J2096" t="s">
        <v>87</v>
      </c>
      <c r="K2096" t="s">
        <v>88</v>
      </c>
      <c r="L2096" t="s">
        <v>89</v>
      </c>
      <c r="N2096" t="s">
        <v>90</v>
      </c>
      <c r="O2096" s="1">
        <v>44753</v>
      </c>
      <c r="P2096" s="2"/>
      <c r="Q2096" s="2"/>
      <c r="R2096" s="1"/>
      <c r="U2096" s="1" t="str">
        <f t="shared" si="183"/>
        <v>2022</v>
      </c>
      <c r="V2096" s="1" t="str">
        <f>VLOOKUP(W2096,quarter[],2,FALSE)</f>
        <v>3rd</v>
      </c>
      <c r="W2096" s="1" t="str">
        <f t="shared" si="184"/>
        <v>July</v>
      </c>
      <c r="X2096" s="1" t="str">
        <f t="shared" si="185"/>
        <v>Clecak, Megan</v>
      </c>
      <c r="Y2096" s="1"/>
      <c r="Z2096" s="1"/>
      <c r="AA2096" s="1" t="s">
        <v>815</v>
      </c>
      <c r="AB2096" s="1"/>
      <c r="AC2096" s="1"/>
      <c r="AD2096" s="1"/>
      <c r="AE2096" s="1"/>
    </row>
    <row r="2097" spans="1:31">
      <c r="A2097" t="str">
        <f t="shared" si="186"/>
        <v>2022-2096</v>
      </c>
      <c r="B2097" s="1">
        <v>44743</v>
      </c>
      <c r="C2097" s="1" t="s">
        <v>50</v>
      </c>
      <c r="D2097" t="s">
        <v>4278</v>
      </c>
      <c r="E2097" t="s">
        <v>86</v>
      </c>
      <c r="F2097" s="16" t="s">
        <v>4279</v>
      </c>
      <c r="G2097" s="16"/>
      <c r="H2097" t="s">
        <v>4280</v>
      </c>
      <c r="I2097" t="s">
        <v>13</v>
      </c>
      <c r="J2097" t="s">
        <v>99</v>
      </c>
      <c r="K2097" t="s">
        <v>88</v>
      </c>
      <c r="L2097" t="s">
        <v>89</v>
      </c>
      <c r="N2097" t="s">
        <v>90</v>
      </c>
      <c r="O2097" s="1">
        <v>44755</v>
      </c>
      <c r="P2097" s="2"/>
      <c r="Q2097" s="2"/>
      <c r="R2097" s="1"/>
      <c r="U2097" s="1" t="str">
        <f t="shared" si="183"/>
        <v>2022</v>
      </c>
      <c r="V2097" s="1" t="str">
        <f>VLOOKUP(W2097,quarter[],2,FALSE)</f>
        <v>3rd</v>
      </c>
      <c r="W2097" s="1" t="str">
        <f t="shared" si="184"/>
        <v>July</v>
      </c>
      <c r="X2097" s="1" t="str">
        <f t="shared" si="185"/>
        <v>Calo, Robyn</v>
      </c>
      <c r="Y2097" s="1"/>
      <c r="Z2097" s="1"/>
      <c r="AA2097" s="1" t="s">
        <v>4281</v>
      </c>
      <c r="AB2097" s="1"/>
      <c r="AC2097" s="1"/>
      <c r="AD2097" s="1"/>
      <c r="AE2097" s="1"/>
    </row>
    <row r="2098" spans="1:31">
      <c r="A2098" t="str">
        <f t="shared" si="186"/>
        <v>2022-2097</v>
      </c>
      <c r="B2098" s="1">
        <v>44743</v>
      </c>
      <c r="C2098" s="1" t="s">
        <v>53</v>
      </c>
      <c r="D2098" t="s">
        <v>4282</v>
      </c>
      <c r="E2098" t="s">
        <v>86</v>
      </c>
      <c r="F2098" s="16" t="s">
        <v>99</v>
      </c>
      <c r="G2098" s="16"/>
      <c r="H2098" t="s">
        <v>4283</v>
      </c>
      <c r="I2098" t="s">
        <v>13</v>
      </c>
      <c r="J2098" t="s">
        <v>99</v>
      </c>
      <c r="K2098" t="s">
        <v>88</v>
      </c>
      <c r="L2098" t="s">
        <v>89</v>
      </c>
      <c r="N2098" t="s">
        <v>90</v>
      </c>
      <c r="O2098" s="1">
        <v>44747</v>
      </c>
      <c r="P2098" s="2"/>
      <c r="Q2098" s="2"/>
      <c r="R2098" s="1"/>
      <c r="U2098" s="1" t="str">
        <f t="shared" si="183"/>
        <v>2022</v>
      </c>
      <c r="V2098" s="1" t="str">
        <f>VLOOKUP(W2098,quarter[],2,FALSE)</f>
        <v>3rd</v>
      </c>
      <c r="W2098" s="1" t="str">
        <f t="shared" si="184"/>
        <v>July</v>
      </c>
      <c r="X2098" s="1" t="str">
        <f t="shared" si="185"/>
        <v>Perry, April</v>
      </c>
      <c r="Y2098" s="1"/>
      <c r="Z2098" s="1"/>
      <c r="AA2098" s="1" t="s">
        <v>162</v>
      </c>
      <c r="AB2098" s="1"/>
      <c r="AC2098" s="1"/>
      <c r="AD2098" s="1"/>
      <c r="AE2098" s="1"/>
    </row>
    <row r="2099" spans="1:31">
      <c r="A2099" t="str">
        <f t="shared" si="186"/>
        <v>2022-2098</v>
      </c>
      <c r="B2099" s="1">
        <v>44743</v>
      </c>
      <c r="C2099" s="1" t="s">
        <v>49</v>
      </c>
      <c r="D2099" t="s">
        <v>4284</v>
      </c>
      <c r="E2099" t="s">
        <v>86</v>
      </c>
      <c r="F2099" s="16" t="s">
        <v>4285</v>
      </c>
      <c r="G2099" s="16"/>
      <c r="H2099" t="s">
        <v>4286</v>
      </c>
      <c r="I2099" t="s">
        <v>13</v>
      </c>
      <c r="J2099" t="s">
        <v>99</v>
      </c>
      <c r="K2099" t="s">
        <v>88</v>
      </c>
      <c r="L2099" t="s">
        <v>89</v>
      </c>
      <c r="N2099" t="s">
        <v>90</v>
      </c>
      <c r="O2099" s="1">
        <v>44755</v>
      </c>
      <c r="P2099" s="2"/>
      <c r="Q2099" s="2"/>
      <c r="R2099" s="1"/>
      <c r="U2099" s="1" t="str">
        <f t="shared" si="183"/>
        <v>2022</v>
      </c>
      <c r="V2099" s="1" t="str">
        <f>VLOOKUP(W2099,quarter[],2,FALSE)</f>
        <v>3rd</v>
      </c>
      <c r="W2099" s="1" t="str">
        <f t="shared" si="184"/>
        <v>July</v>
      </c>
      <c r="X2099" s="1" t="str">
        <f t="shared" si="185"/>
        <v>Brake, Cassi</v>
      </c>
      <c r="Y2099" s="1"/>
      <c r="Z2099" s="1"/>
      <c r="AA2099" s="1" t="s">
        <v>4287</v>
      </c>
      <c r="AB2099" s="1"/>
      <c r="AC2099" s="1"/>
      <c r="AD2099" s="1"/>
      <c r="AE2099" s="1"/>
    </row>
    <row r="2100" spans="1:31">
      <c r="A2100" t="str">
        <f t="shared" si="186"/>
        <v>2022-2099</v>
      </c>
      <c r="B2100" s="1">
        <v>44743</v>
      </c>
      <c r="C2100" s="1" t="s">
        <v>48</v>
      </c>
      <c r="D2100" t="s">
        <v>4288</v>
      </c>
      <c r="E2100" t="s">
        <v>86</v>
      </c>
      <c r="F2100" s="16" t="s">
        <v>2425</v>
      </c>
      <c r="G2100" s="16"/>
      <c r="H2100" t="s">
        <v>2144</v>
      </c>
      <c r="I2100" t="s">
        <v>13</v>
      </c>
      <c r="J2100" t="s">
        <v>87</v>
      </c>
      <c r="K2100" t="s">
        <v>88</v>
      </c>
      <c r="L2100" t="s">
        <v>89</v>
      </c>
      <c r="N2100" t="s">
        <v>90</v>
      </c>
      <c r="O2100" s="1">
        <v>44747</v>
      </c>
      <c r="P2100" s="2"/>
      <c r="Q2100" s="2"/>
      <c r="R2100" s="1"/>
      <c r="U2100" s="1" t="str">
        <f t="shared" si="183"/>
        <v>2022</v>
      </c>
      <c r="V2100" s="1" t="str">
        <f>VLOOKUP(W2100,quarter[],2,FALSE)</f>
        <v>3rd</v>
      </c>
      <c r="W2100" s="1" t="str">
        <f t="shared" si="184"/>
        <v>July</v>
      </c>
      <c r="X2100" s="1" t="str">
        <f t="shared" si="185"/>
        <v>Alexander, Lindsay</v>
      </c>
      <c r="Y2100" s="1"/>
      <c r="Z2100" s="1"/>
      <c r="AA2100" s="1" t="s">
        <v>4289</v>
      </c>
      <c r="AB2100" s="1"/>
      <c r="AC2100" s="1"/>
      <c r="AD2100" s="1"/>
      <c r="AE2100" s="1"/>
    </row>
    <row r="2101" spans="1:31">
      <c r="A2101" t="str">
        <f t="shared" si="186"/>
        <v>2022-2100</v>
      </c>
      <c r="B2101" s="1">
        <v>44745</v>
      </c>
      <c r="C2101" s="1" t="s">
        <v>51</v>
      </c>
      <c r="D2101" t="s">
        <v>4290</v>
      </c>
      <c r="E2101" t="s">
        <v>86</v>
      </c>
      <c r="F2101" s="16" t="s">
        <v>2177</v>
      </c>
      <c r="G2101" s="16"/>
      <c r="H2101" t="s">
        <v>13</v>
      </c>
      <c r="I2101" t="s">
        <v>13</v>
      </c>
      <c r="J2101" t="s">
        <v>140</v>
      </c>
      <c r="K2101" t="s">
        <v>88</v>
      </c>
      <c r="L2101" t="s">
        <v>89</v>
      </c>
      <c r="N2101" t="s">
        <v>90</v>
      </c>
      <c r="O2101" s="1">
        <v>44753</v>
      </c>
      <c r="P2101" s="2"/>
      <c r="Q2101" s="2"/>
      <c r="R2101" s="1"/>
      <c r="U2101" s="1" t="str">
        <f t="shared" si="183"/>
        <v>2022</v>
      </c>
      <c r="V2101" s="1" t="str">
        <f>VLOOKUP(W2101,quarter[],2,FALSE)</f>
        <v>3rd</v>
      </c>
      <c r="W2101" s="1" t="str">
        <f t="shared" si="184"/>
        <v>July</v>
      </c>
      <c r="X2101" s="1" t="str">
        <f t="shared" si="185"/>
        <v>Clecak, Megan</v>
      </c>
      <c r="Y2101" s="1"/>
      <c r="Z2101" s="1"/>
      <c r="AA2101" s="1" t="s">
        <v>4291</v>
      </c>
      <c r="AB2101" s="1"/>
      <c r="AC2101" s="1"/>
      <c r="AD2101" s="1"/>
      <c r="AE2101" s="1"/>
    </row>
    <row r="2102" spans="1:31">
      <c r="A2102" t="str">
        <f t="shared" si="186"/>
        <v>2022-2101</v>
      </c>
      <c r="B2102" s="1">
        <v>44746</v>
      </c>
      <c r="C2102" s="1" t="s">
        <v>50</v>
      </c>
      <c r="D2102" t="s">
        <v>4292</v>
      </c>
      <c r="E2102" t="s">
        <v>86</v>
      </c>
      <c r="F2102" s="16" t="s">
        <v>4293</v>
      </c>
      <c r="G2102" s="16"/>
      <c r="H2102" t="s">
        <v>13</v>
      </c>
      <c r="I2102" t="s">
        <v>13</v>
      </c>
      <c r="J2102" t="s">
        <v>369</v>
      </c>
      <c r="K2102" t="s">
        <v>90</v>
      </c>
      <c r="L2102" t="s">
        <v>90</v>
      </c>
      <c r="N2102" t="s">
        <v>90</v>
      </c>
      <c r="O2102" s="1">
        <v>44748</v>
      </c>
      <c r="P2102" s="2"/>
      <c r="Q2102" s="2"/>
      <c r="R2102" s="1"/>
      <c r="U2102" s="1" t="str">
        <f t="shared" si="183"/>
        <v>2022</v>
      </c>
      <c r="V2102" s="1" t="str">
        <f>VLOOKUP(W2102,quarter[],2,FALSE)</f>
        <v>3rd</v>
      </c>
      <c r="W2102" s="1" t="str">
        <f t="shared" si="184"/>
        <v>July</v>
      </c>
      <c r="X2102" s="1" t="str">
        <f t="shared" si="185"/>
        <v>Calo, Robyn</v>
      </c>
      <c r="Y2102" s="1"/>
      <c r="Z2102" s="1"/>
      <c r="AA2102" s="1" t="s">
        <v>4294</v>
      </c>
      <c r="AB2102" s="1"/>
      <c r="AC2102" s="1"/>
      <c r="AD2102" s="1"/>
      <c r="AE2102" s="1"/>
    </row>
    <row r="2103" spans="1:31">
      <c r="A2103" t="str">
        <f t="shared" si="186"/>
        <v>2022-2102</v>
      </c>
      <c r="B2103" s="1">
        <v>44747</v>
      </c>
      <c r="C2103" s="1" t="s">
        <v>53</v>
      </c>
      <c r="D2103" t="s">
        <v>4295</v>
      </c>
      <c r="E2103" t="s">
        <v>224</v>
      </c>
      <c r="F2103" s="16" t="s">
        <v>2177</v>
      </c>
      <c r="G2103" s="16"/>
      <c r="H2103" t="s">
        <v>13</v>
      </c>
      <c r="I2103" t="s">
        <v>13</v>
      </c>
      <c r="J2103" t="s">
        <v>140</v>
      </c>
      <c r="K2103" t="s">
        <v>88</v>
      </c>
      <c r="L2103" t="s">
        <v>89</v>
      </c>
      <c r="N2103" t="s">
        <v>90</v>
      </c>
      <c r="O2103" s="1">
        <v>44747</v>
      </c>
      <c r="P2103" s="2"/>
      <c r="Q2103" s="2"/>
      <c r="R2103" s="1"/>
      <c r="U2103" s="1" t="str">
        <f t="shared" si="183"/>
        <v>2022</v>
      </c>
      <c r="V2103" s="1" t="str">
        <f>VLOOKUP(W2103,quarter[],2,FALSE)</f>
        <v>3rd</v>
      </c>
      <c r="W2103" s="1" t="str">
        <f t="shared" si="184"/>
        <v>July</v>
      </c>
      <c r="X2103" s="1" t="str">
        <f t="shared" si="185"/>
        <v>Perry, April</v>
      </c>
      <c r="Y2103" s="1"/>
      <c r="Z2103" s="1"/>
      <c r="AA2103" s="1" t="s">
        <v>4296</v>
      </c>
      <c r="AB2103" s="1"/>
      <c r="AC2103" s="1"/>
      <c r="AD2103" s="1"/>
      <c r="AE2103" s="1"/>
    </row>
    <row r="2104" spans="1:31">
      <c r="A2104" t="str">
        <f t="shared" si="186"/>
        <v>2022-2103</v>
      </c>
      <c r="B2104" s="1">
        <v>44747</v>
      </c>
      <c r="C2104" s="1" t="s">
        <v>50</v>
      </c>
      <c r="D2104" t="s">
        <v>4297</v>
      </c>
      <c r="E2104" t="s">
        <v>86</v>
      </c>
      <c r="F2104" s="16" t="s">
        <v>4298</v>
      </c>
      <c r="G2104" s="16"/>
      <c r="H2104" s="19" t="s">
        <v>4298</v>
      </c>
      <c r="I2104" t="s">
        <v>13</v>
      </c>
      <c r="J2104" t="s">
        <v>117</v>
      </c>
      <c r="K2104" t="s">
        <v>88</v>
      </c>
      <c r="L2104" t="s">
        <v>89</v>
      </c>
      <c r="N2104" t="s">
        <v>90</v>
      </c>
      <c r="O2104" s="1">
        <v>44753</v>
      </c>
      <c r="P2104" s="2"/>
      <c r="Q2104" s="2"/>
      <c r="R2104" s="1"/>
      <c r="U2104" s="1" t="str">
        <f t="shared" si="183"/>
        <v>2022</v>
      </c>
      <c r="V2104" s="1" t="str">
        <f>VLOOKUP(W2104,quarter[],2,FALSE)</f>
        <v>3rd</v>
      </c>
      <c r="W2104" s="1" t="str">
        <f t="shared" si="184"/>
        <v>July</v>
      </c>
      <c r="X2104" s="1" t="str">
        <f t="shared" si="185"/>
        <v>Calo, Robyn</v>
      </c>
      <c r="Y2104" s="1"/>
      <c r="Z2104" s="1"/>
      <c r="AA2104" s="1" t="s">
        <v>4299</v>
      </c>
      <c r="AB2104" s="1"/>
      <c r="AC2104" s="1"/>
      <c r="AD2104" s="1"/>
      <c r="AE2104" s="1"/>
    </row>
    <row r="2105" spans="1:31">
      <c r="A2105" t="str">
        <f t="shared" si="186"/>
        <v>2022-2104</v>
      </c>
      <c r="B2105" s="1">
        <v>44747</v>
      </c>
      <c r="C2105" s="1" t="s">
        <v>52</v>
      </c>
      <c r="D2105" t="s">
        <v>4300</v>
      </c>
      <c r="E2105" t="s">
        <v>86</v>
      </c>
      <c r="F2105" s="16" t="s">
        <v>4301</v>
      </c>
      <c r="G2105" s="16"/>
      <c r="H2105" t="s">
        <v>13</v>
      </c>
      <c r="I2105" t="s">
        <v>13</v>
      </c>
      <c r="J2105" t="s">
        <v>99</v>
      </c>
      <c r="K2105" t="s">
        <v>88</v>
      </c>
      <c r="L2105" t="s">
        <v>89</v>
      </c>
      <c r="N2105" t="s">
        <v>90</v>
      </c>
      <c r="O2105" s="1">
        <v>44750</v>
      </c>
      <c r="P2105" s="2">
        <v>0</v>
      </c>
      <c r="Q2105" s="2"/>
      <c r="R2105" s="1"/>
      <c r="U2105" s="1" t="str">
        <f t="shared" si="183"/>
        <v>2022</v>
      </c>
      <c r="V2105" s="1" t="str">
        <f>VLOOKUP(W2105,quarter[],2,FALSE)</f>
        <v>3rd</v>
      </c>
      <c r="W2105" s="1" t="str">
        <f t="shared" si="184"/>
        <v>July</v>
      </c>
      <c r="X2105" s="1" t="str">
        <f t="shared" si="185"/>
        <v>Forbes, Cynthia</v>
      </c>
      <c r="Y2105" s="1"/>
      <c r="Z2105" s="1"/>
      <c r="AA2105" s="1" t="s">
        <v>4302</v>
      </c>
      <c r="AB2105" s="1"/>
      <c r="AC2105" s="1"/>
      <c r="AD2105" s="1"/>
      <c r="AE2105" s="1"/>
    </row>
    <row r="2106" spans="1:31">
      <c r="A2106" t="str">
        <f t="shared" si="186"/>
        <v>2022-2105</v>
      </c>
      <c r="B2106" s="1">
        <v>44747</v>
      </c>
      <c r="C2106" s="1" t="s">
        <v>48</v>
      </c>
      <c r="D2106" t="s">
        <v>4303</v>
      </c>
      <c r="E2106" t="s">
        <v>86</v>
      </c>
      <c r="F2106" s="16" t="s">
        <v>4304</v>
      </c>
      <c r="G2106" s="16"/>
      <c r="H2106" t="s">
        <v>13</v>
      </c>
      <c r="I2106" t="s">
        <v>4305</v>
      </c>
      <c r="J2106" t="s">
        <v>369</v>
      </c>
      <c r="K2106" t="s">
        <v>90</v>
      </c>
      <c r="L2106" t="s">
        <v>90</v>
      </c>
      <c r="N2106" t="s">
        <v>90</v>
      </c>
      <c r="O2106" s="1">
        <v>44750</v>
      </c>
      <c r="P2106" s="2"/>
      <c r="Q2106" s="2"/>
      <c r="R2106" s="1"/>
      <c r="U2106" s="1" t="str">
        <f t="shared" si="183"/>
        <v>2022</v>
      </c>
      <c r="V2106" s="1" t="str">
        <f>VLOOKUP(W2106,quarter[],2,FALSE)</f>
        <v>3rd</v>
      </c>
      <c r="W2106" s="1" t="str">
        <f t="shared" si="184"/>
        <v>July</v>
      </c>
      <c r="X2106" s="1" t="str">
        <f t="shared" si="185"/>
        <v>Alexander, Lindsay</v>
      </c>
      <c r="Y2106" s="1"/>
      <c r="Z2106" s="1"/>
      <c r="AA2106" s="1" t="s">
        <v>4306</v>
      </c>
      <c r="AB2106" s="1"/>
      <c r="AC2106" s="1"/>
      <c r="AD2106" s="1"/>
      <c r="AE2106" s="1"/>
    </row>
    <row r="2107" spans="1:31">
      <c r="A2107" t="str">
        <f t="shared" si="186"/>
        <v>2022-2106</v>
      </c>
      <c r="B2107" s="1">
        <v>44747</v>
      </c>
      <c r="C2107" s="1" t="s">
        <v>51</v>
      </c>
      <c r="D2107" t="s">
        <v>4307</v>
      </c>
      <c r="E2107" t="s">
        <v>86</v>
      </c>
      <c r="F2107" s="16" t="s">
        <v>99</v>
      </c>
      <c r="G2107" s="16"/>
      <c r="H2107" t="s">
        <v>13</v>
      </c>
      <c r="I2107" t="s">
        <v>13</v>
      </c>
      <c r="J2107" t="s">
        <v>99</v>
      </c>
      <c r="K2107" t="s">
        <v>88</v>
      </c>
      <c r="L2107" t="s">
        <v>89</v>
      </c>
      <c r="N2107" t="s">
        <v>90</v>
      </c>
      <c r="O2107" s="1">
        <v>44753</v>
      </c>
      <c r="P2107" s="2"/>
      <c r="Q2107" s="2"/>
      <c r="R2107" s="1"/>
      <c r="U2107" s="1" t="str">
        <f t="shared" si="183"/>
        <v>2022</v>
      </c>
      <c r="V2107" s="1" t="str">
        <f>VLOOKUP(W2107,quarter[],2,FALSE)</f>
        <v>3rd</v>
      </c>
      <c r="W2107" s="1" t="str">
        <f t="shared" si="184"/>
        <v>July</v>
      </c>
      <c r="X2107" s="1" t="str">
        <f t="shared" si="185"/>
        <v>Clecak, Megan</v>
      </c>
      <c r="Y2107" s="1"/>
      <c r="Z2107" s="1"/>
      <c r="AA2107" s="1" t="s">
        <v>4308</v>
      </c>
      <c r="AB2107" s="1"/>
      <c r="AC2107" s="1"/>
      <c r="AD2107" s="1"/>
      <c r="AE2107" s="1"/>
    </row>
    <row r="2108" spans="1:31">
      <c r="A2108" t="str">
        <f t="shared" si="186"/>
        <v>2022-2107</v>
      </c>
      <c r="B2108" s="1">
        <v>44747</v>
      </c>
      <c r="C2108" s="1" t="s">
        <v>50</v>
      </c>
      <c r="D2108" t="s">
        <v>4309</v>
      </c>
      <c r="E2108" t="s">
        <v>224</v>
      </c>
      <c r="F2108" s="16" t="s">
        <v>2177</v>
      </c>
      <c r="G2108" s="16"/>
      <c r="H2108" t="s">
        <v>13</v>
      </c>
      <c r="I2108" t="s">
        <v>13</v>
      </c>
      <c r="J2108" t="s">
        <v>140</v>
      </c>
      <c r="K2108" t="s">
        <v>88</v>
      </c>
      <c r="L2108" t="s">
        <v>89</v>
      </c>
      <c r="N2108" t="s">
        <v>90</v>
      </c>
      <c r="O2108" s="1">
        <v>44748</v>
      </c>
      <c r="P2108" s="2"/>
      <c r="Q2108" s="2"/>
      <c r="R2108" s="1"/>
      <c r="U2108" s="1" t="str">
        <f t="shared" si="183"/>
        <v>2022</v>
      </c>
      <c r="V2108" s="1" t="str">
        <f>VLOOKUP(W2108,quarter[],2,FALSE)</f>
        <v>3rd</v>
      </c>
      <c r="W2108" s="1" t="str">
        <f t="shared" si="184"/>
        <v>July</v>
      </c>
      <c r="X2108" s="1" t="str">
        <f t="shared" si="185"/>
        <v>Calo, Robyn</v>
      </c>
      <c r="Y2108" s="1"/>
      <c r="Z2108" s="1"/>
      <c r="AA2108" s="1" t="s">
        <v>4310</v>
      </c>
      <c r="AB2108" s="1"/>
      <c r="AC2108" s="1"/>
      <c r="AD2108" s="1"/>
      <c r="AE2108" s="1"/>
    </row>
    <row r="2109" spans="1:31">
      <c r="A2109" t="str">
        <f t="shared" si="186"/>
        <v>2022-2108</v>
      </c>
      <c r="B2109" s="1">
        <v>44747</v>
      </c>
      <c r="C2109" s="1" t="s">
        <v>53</v>
      </c>
      <c r="D2109" t="s">
        <v>4311</v>
      </c>
      <c r="E2109" t="s">
        <v>224</v>
      </c>
      <c r="F2109" s="16" t="s">
        <v>2177</v>
      </c>
      <c r="G2109" s="16"/>
      <c r="H2109" t="s">
        <v>13</v>
      </c>
      <c r="I2109" t="s">
        <v>13</v>
      </c>
      <c r="J2109" t="s">
        <v>140</v>
      </c>
      <c r="K2109" t="s">
        <v>88</v>
      </c>
      <c r="L2109" t="s">
        <v>89</v>
      </c>
      <c r="N2109" t="s">
        <v>90</v>
      </c>
      <c r="O2109" s="1">
        <v>44747</v>
      </c>
      <c r="P2109" s="2"/>
      <c r="Q2109" s="2"/>
      <c r="R2109" s="1"/>
      <c r="U2109" s="1" t="str">
        <f t="shared" ref="U2109:U2172" si="187">TEXT(B2109,"yyyy")</f>
        <v>2022</v>
      </c>
      <c r="V2109" s="1" t="str">
        <f>VLOOKUP(W2109,quarter[],2,FALSE)</f>
        <v>3rd</v>
      </c>
      <c r="W2109" s="1" t="str">
        <f t="shared" ref="W2109:W2172" si="188">TEXT(B2109,"mmmm")</f>
        <v>July</v>
      </c>
      <c r="X2109" s="1" t="str">
        <f t="shared" ref="X2109:X2172" si="189">C2109</f>
        <v>Perry, April</v>
      </c>
      <c r="Y2109" s="1"/>
      <c r="Z2109" s="1"/>
      <c r="AA2109" s="1" t="s">
        <v>4312</v>
      </c>
      <c r="AB2109" s="1"/>
      <c r="AC2109" s="1"/>
      <c r="AD2109" s="1"/>
      <c r="AE2109" s="1"/>
    </row>
    <row r="2110" spans="1:31">
      <c r="A2110" t="str">
        <f t="shared" si="186"/>
        <v>2022-2109</v>
      </c>
      <c r="B2110" s="1">
        <v>44747</v>
      </c>
      <c r="C2110" s="1" t="s">
        <v>51</v>
      </c>
      <c r="D2110" t="s">
        <v>4313</v>
      </c>
      <c r="E2110" t="s">
        <v>86</v>
      </c>
      <c r="F2110" s="16" t="s">
        <v>4314</v>
      </c>
      <c r="G2110" s="16"/>
      <c r="H2110" t="s">
        <v>13</v>
      </c>
      <c r="I2110" t="s">
        <v>13</v>
      </c>
      <c r="J2110" t="s">
        <v>87</v>
      </c>
      <c r="K2110" t="s">
        <v>90</v>
      </c>
      <c r="L2110" t="s">
        <v>89</v>
      </c>
      <c r="N2110" t="s">
        <v>90</v>
      </c>
      <c r="O2110" s="1">
        <v>44753</v>
      </c>
      <c r="P2110" s="2"/>
      <c r="Q2110" s="2"/>
      <c r="R2110" s="1"/>
      <c r="U2110" s="1" t="str">
        <f t="shared" si="187"/>
        <v>2022</v>
      </c>
      <c r="V2110" s="1" t="str">
        <f>VLOOKUP(W2110,quarter[],2,FALSE)</f>
        <v>3rd</v>
      </c>
      <c r="W2110" s="1" t="str">
        <f t="shared" si="188"/>
        <v>July</v>
      </c>
      <c r="X2110" s="1" t="str">
        <f t="shared" si="189"/>
        <v>Clecak, Megan</v>
      </c>
      <c r="Y2110" s="1"/>
      <c r="Z2110" s="1"/>
      <c r="AA2110" s="1" t="s">
        <v>4315</v>
      </c>
      <c r="AB2110" s="1"/>
      <c r="AC2110" s="1"/>
      <c r="AD2110" s="1"/>
      <c r="AE2110" s="1"/>
    </row>
    <row r="2111" spans="1:31">
      <c r="A2111" t="str">
        <f t="shared" si="186"/>
        <v>2022-2110</v>
      </c>
      <c r="B2111" s="1">
        <v>44747</v>
      </c>
      <c r="C2111" s="1" t="s">
        <v>49</v>
      </c>
      <c r="D2111" t="s">
        <v>4316</v>
      </c>
      <c r="E2111" t="s">
        <v>86</v>
      </c>
      <c r="F2111" s="16" t="s">
        <v>4317</v>
      </c>
      <c r="G2111" s="16"/>
      <c r="H2111" t="s">
        <v>4318</v>
      </c>
      <c r="I2111" t="s">
        <v>13</v>
      </c>
      <c r="J2111" t="s">
        <v>87</v>
      </c>
      <c r="K2111" t="s">
        <v>88</v>
      </c>
      <c r="L2111" t="s">
        <v>89</v>
      </c>
      <c r="N2111" t="s">
        <v>90</v>
      </c>
      <c r="O2111" s="1">
        <v>44755</v>
      </c>
      <c r="P2111" s="2">
        <v>15</v>
      </c>
      <c r="Q2111" s="2">
        <v>15</v>
      </c>
      <c r="R2111" s="1">
        <v>44756</v>
      </c>
      <c r="S2111">
        <v>18343</v>
      </c>
      <c r="U2111" s="1" t="str">
        <f t="shared" si="187"/>
        <v>2022</v>
      </c>
      <c r="V2111" s="1" t="str">
        <f>VLOOKUP(W2111,quarter[],2,FALSE)</f>
        <v>3rd</v>
      </c>
      <c r="W2111" s="1" t="str">
        <f t="shared" si="188"/>
        <v>July</v>
      </c>
      <c r="X2111" s="1" t="str">
        <f t="shared" si="189"/>
        <v>Brake, Cassi</v>
      </c>
      <c r="Y2111" s="1"/>
      <c r="Z2111" s="1"/>
      <c r="AA2111" s="1" t="s">
        <v>4319</v>
      </c>
      <c r="AB2111" s="1"/>
      <c r="AC2111" s="1"/>
      <c r="AD2111" s="1"/>
      <c r="AE2111" s="1"/>
    </row>
    <row r="2112" spans="1:31">
      <c r="A2112" t="str">
        <f t="shared" si="186"/>
        <v>2022-2111</v>
      </c>
      <c r="B2112" s="1">
        <v>44747</v>
      </c>
      <c r="C2112" s="1" t="s">
        <v>50</v>
      </c>
      <c r="D2112" t="s">
        <v>4320</v>
      </c>
      <c r="E2112" t="s">
        <v>86</v>
      </c>
      <c r="F2112" s="16" t="s">
        <v>2177</v>
      </c>
      <c r="G2112" s="16"/>
      <c r="H2112" t="s">
        <v>13</v>
      </c>
      <c r="I2112" t="s">
        <v>13</v>
      </c>
      <c r="J2112" t="s">
        <v>140</v>
      </c>
      <c r="K2112" t="s">
        <v>88</v>
      </c>
      <c r="L2112" t="s">
        <v>89</v>
      </c>
      <c r="N2112" t="s">
        <v>90</v>
      </c>
      <c r="O2112" s="1">
        <v>44748</v>
      </c>
      <c r="P2112" s="2"/>
      <c r="Q2112" s="2"/>
      <c r="R2112" s="1"/>
      <c r="U2112" s="1" t="str">
        <f t="shared" si="187"/>
        <v>2022</v>
      </c>
      <c r="V2112" s="1" t="str">
        <f>VLOOKUP(W2112,quarter[],2,FALSE)</f>
        <v>3rd</v>
      </c>
      <c r="W2112" s="1" t="str">
        <f t="shared" si="188"/>
        <v>July</v>
      </c>
      <c r="X2112" s="1" t="str">
        <f t="shared" si="189"/>
        <v>Calo, Robyn</v>
      </c>
      <c r="Y2112" s="1"/>
      <c r="Z2112" s="1"/>
      <c r="AA2112" s="1" t="s">
        <v>4321</v>
      </c>
      <c r="AB2112" s="1"/>
      <c r="AC2112" s="1"/>
      <c r="AD2112" s="1"/>
      <c r="AE2112" s="1"/>
    </row>
    <row r="2113" spans="1:31">
      <c r="A2113" t="str">
        <f t="shared" si="186"/>
        <v>2022-2112</v>
      </c>
      <c r="B2113" s="1">
        <v>44747</v>
      </c>
      <c r="C2113" s="1" t="s">
        <v>53</v>
      </c>
      <c r="D2113" t="s">
        <v>4322</v>
      </c>
      <c r="E2113" t="s">
        <v>86</v>
      </c>
      <c r="F2113" s="16" t="s">
        <v>4323</v>
      </c>
      <c r="G2113" s="16"/>
      <c r="H2113" t="s">
        <v>13</v>
      </c>
      <c r="I2113" t="s">
        <v>13</v>
      </c>
      <c r="J2113" t="s">
        <v>140</v>
      </c>
      <c r="K2113" t="s">
        <v>88</v>
      </c>
      <c r="L2113" t="s">
        <v>89</v>
      </c>
      <c r="N2113" t="s">
        <v>90</v>
      </c>
      <c r="O2113" s="1">
        <v>44748</v>
      </c>
      <c r="P2113" s="2"/>
      <c r="Q2113" s="2"/>
      <c r="R2113" s="1"/>
      <c r="U2113" s="1" t="str">
        <f t="shared" si="187"/>
        <v>2022</v>
      </c>
      <c r="V2113" s="1" t="str">
        <f>VLOOKUP(W2113,quarter[],2,FALSE)</f>
        <v>3rd</v>
      </c>
      <c r="W2113" s="1" t="str">
        <f t="shared" si="188"/>
        <v>July</v>
      </c>
      <c r="X2113" s="1" t="str">
        <f t="shared" si="189"/>
        <v>Perry, April</v>
      </c>
      <c r="Y2113" s="1"/>
      <c r="Z2113" s="1"/>
      <c r="AA2113" s="1" t="s">
        <v>4324</v>
      </c>
      <c r="AB2113" s="1"/>
      <c r="AC2113" s="1"/>
      <c r="AD2113" s="1"/>
      <c r="AE2113" s="1"/>
    </row>
    <row r="2114" spans="1:31">
      <c r="A2114" t="str">
        <f t="shared" si="186"/>
        <v>2022-2113</v>
      </c>
      <c r="B2114" s="1">
        <v>44747</v>
      </c>
      <c r="C2114" s="1" t="s">
        <v>48</v>
      </c>
      <c r="D2114" t="s">
        <v>4325</v>
      </c>
      <c r="E2114" t="s">
        <v>86</v>
      </c>
      <c r="F2114" s="16" t="s">
        <v>99</v>
      </c>
      <c r="G2114" s="16"/>
      <c r="H2114" t="s">
        <v>13</v>
      </c>
      <c r="I2114" t="s">
        <v>13</v>
      </c>
      <c r="J2114" t="s">
        <v>99</v>
      </c>
      <c r="K2114" t="s">
        <v>88</v>
      </c>
      <c r="L2114" t="s">
        <v>89</v>
      </c>
      <c r="N2114" t="s">
        <v>90</v>
      </c>
      <c r="O2114" s="1">
        <v>44747</v>
      </c>
      <c r="P2114" s="2"/>
      <c r="Q2114" s="2"/>
      <c r="R2114" s="1"/>
      <c r="U2114" s="1" t="str">
        <f t="shared" si="187"/>
        <v>2022</v>
      </c>
      <c r="V2114" s="1" t="str">
        <f>VLOOKUP(W2114,quarter[],2,FALSE)</f>
        <v>3rd</v>
      </c>
      <c r="W2114" s="1" t="str">
        <f t="shared" si="188"/>
        <v>July</v>
      </c>
      <c r="X2114" s="1" t="str">
        <f t="shared" si="189"/>
        <v>Alexander, Lindsay</v>
      </c>
      <c r="Y2114" s="1"/>
      <c r="Z2114" s="1"/>
      <c r="AA2114" s="1" t="s">
        <v>1412</v>
      </c>
      <c r="AB2114" s="1"/>
      <c r="AC2114" s="1"/>
      <c r="AD2114" s="1"/>
      <c r="AE2114" s="1"/>
    </row>
    <row r="2115" spans="1:31">
      <c r="A2115" t="str">
        <f t="shared" si="186"/>
        <v>2022-2114</v>
      </c>
      <c r="B2115" s="1">
        <v>44747</v>
      </c>
      <c r="C2115" s="1" t="s">
        <v>51</v>
      </c>
      <c r="D2115" t="s">
        <v>4326</v>
      </c>
      <c r="E2115" t="s">
        <v>86</v>
      </c>
      <c r="F2115" s="16" t="s">
        <v>4327</v>
      </c>
      <c r="G2115" s="16"/>
      <c r="H2115" t="s">
        <v>13</v>
      </c>
      <c r="I2115" t="s">
        <v>13</v>
      </c>
      <c r="J2115" t="s">
        <v>87</v>
      </c>
      <c r="K2115" t="s">
        <v>88</v>
      </c>
      <c r="L2115" t="s">
        <v>89</v>
      </c>
      <c r="N2115" t="s">
        <v>90</v>
      </c>
      <c r="O2115" s="1">
        <v>44753</v>
      </c>
      <c r="P2115" s="2"/>
      <c r="Q2115" s="2"/>
      <c r="R2115" s="1"/>
      <c r="U2115" s="1" t="str">
        <f t="shared" si="187"/>
        <v>2022</v>
      </c>
      <c r="V2115" s="1" t="str">
        <f>VLOOKUP(W2115,quarter[],2,FALSE)</f>
        <v>3rd</v>
      </c>
      <c r="W2115" s="1" t="str">
        <f t="shared" si="188"/>
        <v>July</v>
      </c>
      <c r="X2115" s="1" t="str">
        <f t="shared" si="189"/>
        <v>Clecak, Megan</v>
      </c>
      <c r="Y2115" s="1"/>
      <c r="Z2115" s="1"/>
      <c r="AA2115" s="1" t="s">
        <v>4328</v>
      </c>
      <c r="AB2115" s="1"/>
      <c r="AC2115" s="1"/>
      <c r="AD2115" s="1"/>
      <c r="AE2115" s="1"/>
    </row>
    <row r="2116" spans="1:31">
      <c r="A2116" t="str">
        <f t="shared" si="186"/>
        <v>2022-2115</v>
      </c>
      <c r="B2116" s="1">
        <v>44747</v>
      </c>
      <c r="C2116" s="1" t="s">
        <v>50</v>
      </c>
      <c r="D2116" t="s">
        <v>4329</v>
      </c>
      <c r="E2116" t="s">
        <v>86</v>
      </c>
      <c r="F2116" s="16" t="s">
        <v>4330</v>
      </c>
      <c r="G2116" s="16"/>
      <c r="H2116" t="s">
        <v>4331</v>
      </c>
      <c r="I2116" t="s">
        <v>13</v>
      </c>
      <c r="J2116" t="s">
        <v>286</v>
      </c>
      <c r="K2116" t="s">
        <v>88</v>
      </c>
      <c r="L2116" t="s">
        <v>89</v>
      </c>
      <c r="N2116" t="s">
        <v>90</v>
      </c>
      <c r="O2116" s="1">
        <v>44757</v>
      </c>
      <c r="P2116" s="2"/>
      <c r="Q2116" s="2"/>
      <c r="R2116" s="1"/>
      <c r="U2116" s="1" t="str">
        <f t="shared" si="187"/>
        <v>2022</v>
      </c>
      <c r="V2116" s="1" t="str">
        <f>VLOOKUP(W2116,quarter[],2,FALSE)</f>
        <v>3rd</v>
      </c>
      <c r="W2116" s="1" t="str">
        <f t="shared" si="188"/>
        <v>July</v>
      </c>
      <c r="X2116" s="1" t="str">
        <f t="shared" si="189"/>
        <v>Calo, Robyn</v>
      </c>
      <c r="Y2116" s="1"/>
      <c r="Z2116" s="1"/>
      <c r="AA2116" s="1" t="s">
        <v>4332</v>
      </c>
      <c r="AB2116" s="1"/>
      <c r="AC2116" s="1"/>
      <c r="AD2116" s="1"/>
      <c r="AE2116" s="1"/>
    </row>
    <row r="2117" spans="1:31">
      <c r="A2117" t="str">
        <f t="shared" si="186"/>
        <v>2022-2116</v>
      </c>
      <c r="B2117" s="1">
        <v>44747</v>
      </c>
      <c r="C2117" s="1" t="s">
        <v>53</v>
      </c>
      <c r="D2117" t="s">
        <v>3858</v>
      </c>
      <c r="E2117" t="s">
        <v>86</v>
      </c>
      <c r="F2117" s="16" t="s">
        <v>4333</v>
      </c>
      <c r="G2117" s="16"/>
      <c r="H2117" t="s">
        <v>4334</v>
      </c>
      <c r="I2117" t="s">
        <v>4335</v>
      </c>
      <c r="J2117" t="s">
        <v>87</v>
      </c>
      <c r="K2117" t="s">
        <v>90</v>
      </c>
      <c r="L2117" t="s">
        <v>90</v>
      </c>
      <c r="N2117" t="s">
        <v>90</v>
      </c>
      <c r="O2117" s="1">
        <v>44761</v>
      </c>
      <c r="P2117" s="2"/>
      <c r="Q2117" s="2"/>
      <c r="R2117" s="1"/>
      <c r="U2117" s="1" t="str">
        <f t="shared" si="187"/>
        <v>2022</v>
      </c>
      <c r="V2117" s="1" t="str">
        <f>VLOOKUP(W2117,quarter[],2,FALSE)</f>
        <v>3rd</v>
      </c>
      <c r="W2117" s="1" t="str">
        <f t="shared" si="188"/>
        <v>July</v>
      </c>
      <c r="X2117" s="1" t="str">
        <f t="shared" si="189"/>
        <v>Perry, April</v>
      </c>
      <c r="Y2117" s="1"/>
      <c r="Z2117" s="1"/>
      <c r="AA2117" s="1" t="s">
        <v>4336</v>
      </c>
      <c r="AB2117" s="1"/>
      <c r="AC2117" s="1"/>
      <c r="AD2117" s="1"/>
      <c r="AE2117" s="1"/>
    </row>
    <row r="2118" spans="1:31">
      <c r="A2118" t="str">
        <f t="shared" si="186"/>
        <v>2022-2117</v>
      </c>
      <c r="B2118" s="1">
        <v>44748</v>
      </c>
      <c r="C2118" s="1" t="s">
        <v>51</v>
      </c>
      <c r="D2118" t="s">
        <v>4337</v>
      </c>
      <c r="E2118" t="s">
        <v>224</v>
      </c>
      <c r="F2118" s="16" t="s">
        <v>4338</v>
      </c>
      <c r="G2118" s="16"/>
      <c r="H2118" t="s">
        <v>13</v>
      </c>
      <c r="I2118" t="s">
        <v>13</v>
      </c>
      <c r="J2118" t="s">
        <v>140</v>
      </c>
      <c r="K2118" t="s">
        <v>88</v>
      </c>
      <c r="L2118" t="s">
        <v>89</v>
      </c>
      <c r="N2118" t="s">
        <v>90</v>
      </c>
      <c r="O2118" s="1">
        <v>44754</v>
      </c>
      <c r="P2118" s="2"/>
      <c r="Q2118" s="2"/>
      <c r="R2118" s="1"/>
      <c r="U2118" s="1" t="str">
        <f t="shared" si="187"/>
        <v>2022</v>
      </c>
      <c r="V2118" s="1" t="str">
        <f>VLOOKUP(W2118,quarter[],2,FALSE)</f>
        <v>3rd</v>
      </c>
      <c r="W2118" s="1" t="str">
        <f t="shared" si="188"/>
        <v>July</v>
      </c>
      <c r="X2118" s="1" t="str">
        <f t="shared" si="189"/>
        <v>Clecak, Megan</v>
      </c>
      <c r="Y2118" s="1"/>
      <c r="Z2118" s="1"/>
      <c r="AA2118" s="1" t="s">
        <v>4339</v>
      </c>
      <c r="AB2118" s="1"/>
      <c r="AC2118" s="1"/>
      <c r="AD2118" s="1"/>
      <c r="AE2118" s="1"/>
    </row>
    <row r="2119" spans="1:31">
      <c r="A2119" t="str">
        <f t="shared" si="186"/>
        <v>2022-2118</v>
      </c>
      <c r="B2119" s="1">
        <v>44748</v>
      </c>
      <c r="C2119" s="1" t="s">
        <v>50</v>
      </c>
      <c r="D2119" t="s">
        <v>4340</v>
      </c>
      <c r="E2119" t="s">
        <v>224</v>
      </c>
      <c r="F2119" s="16" t="s">
        <v>2177</v>
      </c>
      <c r="G2119" s="16"/>
      <c r="H2119" t="s">
        <v>13</v>
      </c>
      <c r="I2119" t="s">
        <v>13</v>
      </c>
      <c r="J2119" t="s">
        <v>140</v>
      </c>
      <c r="K2119" t="s">
        <v>88</v>
      </c>
      <c r="L2119" t="s">
        <v>89</v>
      </c>
      <c r="N2119" t="s">
        <v>90</v>
      </c>
      <c r="O2119" s="1">
        <v>44748</v>
      </c>
      <c r="P2119" s="2"/>
      <c r="Q2119" s="2"/>
      <c r="R2119" s="1"/>
      <c r="U2119" s="1" t="str">
        <f t="shared" si="187"/>
        <v>2022</v>
      </c>
      <c r="V2119" s="1" t="str">
        <f>VLOOKUP(W2119,quarter[],2,FALSE)</f>
        <v>3rd</v>
      </c>
      <c r="W2119" s="1" t="str">
        <f t="shared" si="188"/>
        <v>July</v>
      </c>
      <c r="X2119" s="1" t="str">
        <f t="shared" si="189"/>
        <v>Calo, Robyn</v>
      </c>
      <c r="Y2119" s="1"/>
      <c r="Z2119" s="1"/>
      <c r="AA2119" s="1" t="s">
        <v>4341</v>
      </c>
      <c r="AB2119" s="1"/>
      <c r="AC2119" s="1"/>
      <c r="AD2119" s="1"/>
      <c r="AE2119" s="1"/>
    </row>
    <row r="2120" spans="1:31">
      <c r="A2120" t="str">
        <f t="shared" si="186"/>
        <v>2022-2119</v>
      </c>
      <c r="B2120" s="1">
        <v>44747</v>
      </c>
      <c r="C2120" s="1" t="s">
        <v>48</v>
      </c>
      <c r="D2120" t="s">
        <v>4342</v>
      </c>
      <c r="E2120" t="s">
        <v>86</v>
      </c>
      <c r="F2120" s="16" t="s">
        <v>2098</v>
      </c>
      <c r="G2120" s="16"/>
      <c r="H2120" t="s">
        <v>13</v>
      </c>
      <c r="I2120" t="s">
        <v>13</v>
      </c>
      <c r="J2120" t="s">
        <v>87</v>
      </c>
      <c r="K2120" t="s">
        <v>88</v>
      </c>
      <c r="L2120" t="s">
        <v>89</v>
      </c>
      <c r="N2120" t="s">
        <v>90</v>
      </c>
      <c r="O2120" s="1">
        <v>44748</v>
      </c>
      <c r="P2120" s="2"/>
      <c r="Q2120" s="2"/>
      <c r="R2120" s="1"/>
      <c r="U2120" s="1" t="str">
        <f t="shared" si="187"/>
        <v>2022</v>
      </c>
      <c r="V2120" s="1" t="str">
        <f>VLOOKUP(W2120,quarter[],2,FALSE)</f>
        <v>3rd</v>
      </c>
      <c r="W2120" s="1" t="str">
        <f t="shared" si="188"/>
        <v>July</v>
      </c>
      <c r="X2120" s="1" t="str">
        <f t="shared" si="189"/>
        <v>Alexander, Lindsay</v>
      </c>
      <c r="Y2120" s="1"/>
      <c r="Z2120" s="1"/>
      <c r="AA2120" s="1" t="s">
        <v>4343</v>
      </c>
      <c r="AB2120" s="1"/>
      <c r="AC2120" s="1"/>
      <c r="AD2120" s="1"/>
      <c r="AE2120" s="1"/>
    </row>
    <row r="2121" spans="1:31">
      <c r="A2121" t="str">
        <f t="shared" si="186"/>
        <v>2022-2120</v>
      </c>
      <c r="B2121" s="1">
        <v>44748</v>
      </c>
      <c r="C2121" s="1" t="s">
        <v>49</v>
      </c>
      <c r="D2121" t="s">
        <v>4344</v>
      </c>
      <c r="E2121" t="s">
        <v>86</v>
      </c>
      <c r="F2121" s="16" t="s">
        <v>4345</v>
      </c>
      <c r="G2121" s="16"/>
      <c r="H2121" t="s">
        <v>4346</v>
      </c>
      <c r="I2121" t="s">
        <v>13</v>
      </c>
      <c r="J2121" t="s">
        <v>87</v>
      </c>
      <c r="K2121" t="s">
        <v>90</v>
      </c>
      <c r="L2121" t="s">
        <v>90</v>
      </c>
      <c r="N2121" t="s">
        <v>90</v>
      </c>
      <c r="O2121" s="1">
        <v>44755</v>
      </c>
      <c r="P2121" s="2"/>
      <c r="Q2121" s="2"/>
      <c r="R2121" s="1"/>
      <c r="U2121" s="1" t="str">
        <f t="shared" si="187"/>
        <v>2022</v>
      </c>
      <c r="V2121" s="1" t="str">
        <f>VLOOKUP(W2121,quarter[],2,FALSE)</f>
        <v>3rd</v>
      </c>
      <c r="W2121" s="1" t="str">
        <f t="shared" si="188"/>
        <v>July</v>
      </c>
      <c r="X2121" s="1" t="str">
        <f t="shared" si="189"/>
        <v>Brake, Cassi</v>
      </c>
      <c r="Y2121" s="1"/>
      <c r="Z2121" s="1"/>
      <c r="AA2121" s="1" t="s">
        <v>4347</v>
      </c>
      <c r="AB2121" s="1"/>
      <c r="AC2121" s="1"/>
      <c r="AD2121" s="1"/>
      <c r="AE2121" s="1"/>
    </row>
    <row r="2122" spans="1:31">
      <c r="A2122" t="str">
        <f t="shared" si="186"/>
        <v>2022-2121</v>
      </c>
      <c r="B2122" s="1">
        <v>44748</v>
      </c>
      <c r="C2122" s="1" t="s">
        <v>49</v>
      </c>
      <c r="D2122" t="s">
        <v>4348</v>
      </c>
      <c r="E2122" t="s">
        <v>86</v>
      </c>
      <c r="F2122" s="16" t="s">
        <v>4349</v>
      </c>
      <c r="G2122" s="16"/>
      <c r="H2122" t="s">
        <v>3117</v>
      </c>
      <c r="I2122" t="s">
        <v>3118</v>
      </c>
      <c r="J2122" t="s">
        <v>87</v>
      </c>
      <c r="K2122" t="s">
        <v>90</v>
      </c>
      <c r="L2122" t="s">
        <v>89</v>
      </c>
      <c r="N2122" t="s">
        <v>90</v>
      </c>
      <c r="O2122" s="1">
        <v>44755</v>
      </c>
      <c r="P2122" s="2">
        <v>0</v>
      </c>
      <c r="Q2122" s="2"/>
      <c r="R2122" s="1"/>
      <c r="U2122" s="1" t="str">
        <f t="shared" si="187"/>
        <v>2022</v>
      </c>
      <c r="V2122" s="1" t="str">
        <f>VLOOKUP(W2122,quarter[],2,FALSE)</f>
        <v>3rd</v>
      </c>
      <c r="W2122" s="1" t="str">
        <f t="shared" si="188"/>
        <v>July</v>
      </c>
      <c r="X2122" s="1" t="str">
        <f t="shared" si="189"/>
        <v>Brake, Cassi</v>
      </c>
      <c r="Y2122" s="1"/>
      <c r="Z2122" s="1"/>
      <c r="AA2122" s="1" t="s">
        <v>4350</v>
      </c>
      <c r="AB2122" s="1"/>
      <c r="AC2122" s="1"/>
      <c r="AD2122" s="1"/>
      <c r="AE2122" s="1"/>
    </row>
    <row r="2123" spans="1:31">
      <c r="A2123" t="str">
        <f t="shared" si="186"/>
        <v>2022-2122</v>
      </c>
      <c r="B2123" s="1">
        <v>44748</v>
      </c>
      <c r="C2123" s="1" t="s">
        <v>48</v>
      </c>
      <c r="D2123" t="s">
        <v>4351</v>
      </c>
      <c r="E2123" t="s">
        <v>86</v>
      </c>
      <c r="F2123" s="16" t="s">
        <v>2683</v>
      </c>
      <c r="G2123" s="16"/>
      <c r="H2123" t="s">
        <v>13</v>
      </c>
      <c r="I2123" t="s">
        <v>13</v>
      </c>
      <c r="J2123" t="s">
        <v>99</v>
      </c>
      <c r="K2123" t="s">
        <v>88</v>
      </c>
      <c r="L2123" t="s">
        <v>89</v>
      </c>
      <c r="N2123" t="s">
        <v>90</v>
      </c>
      <c r="O2123" s="1">
        <v>44760</v>
      </c>
      <c r="P2123" s="2"/>
      <c r="Q2123" s="2"/>
      <c r="R2123" s="1"/>
      <c r="U2123" s="1" t="str">
        <f t="shared" si="187"/>
        <v>2022</v>
      </c>
      <c r="V2123" s="1" t="str">
        <f>VLOOKUP(W2123,quarter[],2,FALSE)</f>
        <v>3rd</v>
      </c>
      <c r="W2123" s="1" t="str">
        <f t="shared" si="188"/>
        <v>July</v>
      </c>
      <c r="X2123" s="1" t="str">
        <f t="shared" si="189"/>
        <v>Alexander, Lindsay</v>
      </c>
      <c r="Y2123" s="1"/>
      <c r="Z2123" s="1"/>
      <c r="AA2123" s="1" t="s">
        <v>146</v>
      </c>
      <c r="AB2123" s="1"/>
      <c r="AC2123" s="1"/>
      <c r="AD2123" s="1"/>
      <c r="AE2123" s="1"/>
    </row>
    <row r="2124" spans="1:31">
      <c r="A2124" t="str">
        <f t="shared" si="186"/>
        <v>2022-2123</v>
      </c>
      <c r="B2124" s="1">
        <v>44748</v>
      </c>
      <c r="C2124" s="1" t="s">
        <v>50</v>
      </c>
      <c r="D2124" t="s">
        <v>4352</v>
      </c>
      <c r="E2124" t="s">
        <v>86</v>
      </c>
      <c r="F2124" s="16" t="s">
        <v>2032</v>
      </c>
      <c r="G2124" s="16"/>
      <c r="H2124" t="s">
        <v>13</v>
      </c>
      <c r="I2124" t="s">
        <v>13</v>
      </c>
      <c r="J2124" t="s">
        <v>87</v>
      </c>
      <c r="K2124" t="s">
        <v>88</v>
      </c>
      <c r="L2124" t="s">
        <v>89</v>
      </c>
      <c r="N2124" t="s">
        <v>90</v>
      </c>
      <c r="O2124" s="1">
        <v>44749</v>
      </c>
      <c r="P2124" s="2"/>
      <c r="Q2124" s="2"/>
      <c r="R2124" s="1"/>
      <c r="U2124" s="1" t="str">
        <f t="shared" si="187"/>
        <v>2022</v>
      </c>
      <c r="V2124" s="1" t="str">
        <f>VLOOKUP(W2124,quarter[],2,FALSE)</f>
        <v>3rd</v>
      </c>
      <c r="W2124" s="1" t="str">
        <f t="shared" si="188"/>
        <v>July</v>
      </c>
      <c r="X2124" s="1" t="str">
        <f t="shared" si="189"/>
        <v>Calo, Robyn</v>
      </c>
      <c r="Y2124" s="1"/>
      <c r="Z2124" s="1"/>
      <c r="AA2124" s="1" t="s">
        <v>191</v>
      </c>
      <c r="AB2124" s="1"/>
      <c r="AC2124" s="1"/>
      <c r="AD2124" s="1"/>
      <c r="AE2124" s="1"/>
    </row>
    <row r="2125" spans="1:31">
      <c r="A2125" t="str">
        <f t="shared" si="186"/>
        <v>2022-2124</v>
      </c>
      <c r="B2125" s="1">
        <v>44748</v>
      </c>
      <c r="C2125" s="1" t="s">
        <v>53</v>
      </c>
      <c r="D2125" t="s">
        <v>4353</v>
      </c>
      <c r="E2125" t="s">
        <v>86</v>
      </c>
      <c r="F2125" s="16" t="s">
        <v>4354</v>
      </c>
      <c r="G2125" s="16"/>
      <c r="H2125" t="s">
        <v>4355</v>
      </c>
      <c r="I2125" t="s">
        <v>13</v>
      </c>
      <c r="J2125" t="s">
        <v>87</v>
      </c>
      <c r="K2125" t="s">
        <v>88</v>
      </c>
      <c r="L2125" t="s">
        <v>89</v>
      </c>
      <c r="N2125" t="s">
        <v>90</v>
      </c>
      <c r="O2125" s="1">
        <v>44750</v>
      </c>
      <c r="P2125" s="2"/>
      <c r="Q2125" s="2"/>
      <c r="R2125" s="1"/>
      <c r="U2125" s="1" t="str">
        <f t="shared" si="187"/>
        <v>2022</v>
      </c>
      <c r="V2125" s="1" t="str">
        <f>VLOOKUP(W2125,quarter[],2,FALSE)</f>
        <v>3rd</v>
      </c>
      <c r="W2125" s="1" t="str">
        <f t="shared" si="188"/>
        <v>July</v>
      </c>
      <c r="X2125" s="1" t="str">
        <f t="shared" si="189"/>
        <v>Perry, April</v>
      </c>
      <c r="Y2125" s="1"/>
      <c r="Z2125" s="1"/>
      <c r="AA2125" s="1" t="s">
        <v>4356</v>
      </c>
      <c r="AB2125" s="1"/>
      <c r="AC2125" s="1"/>
      <c r="AD2125" s="1"/>
      <c r="AE2125" s="1"/>
    </row>
    <row r="2126" spans="1:31">
      <c r="A2126" t="str">
        <f t="shared" si="186"/>
        <v>2022-2125</v>
      </c>
      <c r="B2126" s="1">
        <v>44748</v>
      </c>
      <c r="C2126" s="1" t="s">
        <v>49</v>
      </c>
      <c r="D2126" t="s">
        <v>4357</v>
      </c>
      <c r="E2126" t="s">
        <v>86</v>
      </c>
      <c r="F2126" s="16" t="s">
        <v>2683</v>
      </c>
      <c r="G2126" s="16"/>
      <c r="H2126" t="s">
        <v>4358</v>
      </c>
      <c r="I2126" t="s">
        <v>13</v>
      </c>
      <c r="J2126" t="s">
        <v>99</v>
      </c>
      <c r="K2126" t="s">
        <v>90</v>
      </c>
      <c r="L2126" t="s">
        <v>90</v>
      </c>
      <c r="N2126" t="s">
        <v>90</v>
      </c>
      <c r="O2126" s="1">
        <v>44756</v>
      </c>
      <c r="P2126" s="2"/>
      <c r="Q2126" s="2"/>
      <c r="R2126" s="1"/>
      <c r="U2126" s="1" t="str">
        <f t="shared" si="187"/>
        <v>2022</v>
      </c>
      <c r="V2126" s="1" t="str">
        <f>VLOOKUP(W2126,quarter[],2,FALSE)</f>
        <v>3rd</v>
      </c>
      <c r="W2126" s="1" t="str">
        <f t="shared" si="188"/>
        <v>July</v>
      </c>
      <c r="X2126" s="1" t="str">
        <f t="shared" si="189"/>
        <v>Brake, Cassi</v>
      </c>
      <c r="Y2126" s="1"/>
      <c r="Z2126" s="1"/>
      <c r="AA2126" s="1" t="s">
        <v>4359</v>
      </c>
      <c r="AB2126" s="1"/>
      <c r="AC2126" s="1"/>
      <c r="AD2126" s="1"/>
      <c r="AE2126" s="1"/>
    </row>
    <row r="2127" spans="1:31">
      <c r="A2127" t="str">
        <f t="shared" si="186"/>
        <v>2022-2126</v>
      </c>
      <c r="B2127" s="1">
        <v>44748</v>
      </c>
      <c r="C2127" s="1" t="s">
        <v>48</v>
      </c>
      <c r="D2127" t="s">
        <v>4360</v>
      </c>
      <c r="E2127" t="s">
        <v>86</v>
      </c>
      <c r="F2127" s="16" t="s">
        <v>2679</v>
      </c>
      <c r="G2127" s="16"/>
      <c r="H2127" t="s">
        <v>13</v>
      </c>
      <c r="I2127" t="s">
        <v>13</v>
      </c>
      <c r="J2127" t="s">
        <v>99</v>
      </c>
      <c r="K2127" t="s">
        <v>88</v>
      </c>
      <c r="L2127" t="s">
        <v>89</v>
      </c>
      <c r="N2127" t="s">
        <v>90</v>
      </c>
      <c r="O2127" s="1">
        <v>44753</v>
      </c>
      <c r="P2127" s="2"/>
      <c r="Q2127" s="2"/>
      <c r="R2127" s="1"/>
      <c r="U2127" s="1" t="str">
        <f t="shared" si="187"/>
        <v>2022</v>
      </c>
      <c r="V2127" s="1" t="str">
        <f>VLOOKUP(W2127,quarter[],2,FALSE)</f>
        <v>3rd</v>
      </c>
      <c r="W2127" s="1" t="str">
        <f t="shared" si="188"/>
        <v>July</v>
      </c>
      <c r="X2127" s="1" t="str">
        <f t="shared" si="189"/>
        <v>Alexander, Lindsay</v>
      </c>
      <c r="Y2127" s="1"/>
      <c r="Z2127" s="1"/>
      <c r="AA2127" s="1" t="s">
        <v>4361</v>
      </c>
      <c r="AB2127" s="1"/>
      <c r="AC2127" s="1"/>
      <c r="AD2127" s="1"/>
      <c r="AE2127" s="1"/>
    </row>
    <row r="2128" spans="1:31">
      <c r="A2128" t="str">
        <f t="shared" si="186"/>
        <v>2022-2127</v>
      </c>
      <c r="B2128" s="1">
        <v>44748</v>
      </c>
      <c r="C2128" s="1" t="s">
        <v>51</v>
      </c>
      <c r="D2128" t="s">
        <v>4362</v>
      </c>
      <c r="E2128" t="s">
        <v>86</v>
      </c>
      <c r="F2128" s="16" t="s">
        <v>2032</v>
      </c>
      <c r="G2128" s="16"/>
      <c r="H2128" t="s">
        <v>13</v>
      </c>
      <c r="I2128" t="s">
        <v>13</v>
      </c>
      <c r="J2128" t="s">
        <v>87</v>
      </c>
      <c r="K2128" t="s">
        <v>88</v>
      </c>
      <c r="L2128" t="s">
        <v>89</v>
      </c>
      <c r="N2128" t="s">
        <v>90</v>
      </c>
      <c r="O2128" s="1">
        <v>44753</v>
      </c>
      <c r="P2128" s="2"/>
      <c r="Q2128" s="2"/>
      <c r="R2128" s="1"/>
      <c r="U2128" s="1" t="str">
        <f t="shared" si="187"/>
        <v>2022</v>
      </c>
      <c r="V2128" s="1" t="str">
        <f>VLOOKUP(W2128,quarter[],2,FALSE)</f>
        <v>3rd</v>
      </c>
      <c r="W2128" s="1" t="str">
        <f t="shared" si="188"/>
        <v>July</v>
      </c>
      <c r="X2128" s="1" t="str">
        <f t="shared" si="189"/>
        <v>Clecak, Megan</v>
      </c>
      <c r="Y2128" s="1"/>
      <c r="Z2128" s="1"/>
      <c r="AA2128" s="1" t="s">
        <v>430</v>
      </c>
      <c r="AB2128" s="1"/>
      <c r="AC2128" s="1"/>
      <c r="AD2128" s="1"/>
      <c r="AE2128" s="1"/>
    </row>
    <row r="2129" spans="1:31">
      <c r="A2129" t="str">
        <f t="shared" si="186"/>
        <v>2022-2128</v>
      </c>
      <c r="B2129" s="1">
        <v>44749</v>
      </c>
      <c r="C2129" s="1" t="s">
        <v>50</v>
      </c>
      <c r="D2129" t="s">
        <v>4363</v>
      </c>
      <c r="E2129" t="s">
        <v>86</v>
      </c>
      <c r="F2129" s="16" t="s">
        <v>2032</v>
      </c>
      <c r="G2129" s="16"/>
      <c r="H2129" t="s">
        <v>13</v>
      </c>
      <c r="I2129" t="s">
        <v>13</v>
      </c>
      <c r="J2129" t="s">
        <v>87</v>
      </c>
      <c r="K2129" t="s">
        <v>88</v>
      </c>
      <c r="L2129" t="s">
        <v>89</v>
      </c>
      <c r="N2129" t="s">
        <v>90</v>
      </c>
      <c r="O2129" s="1">
        <v>44749</v>
      </c>
      <c r="P2129" s="2"/>
      <c r="Q2129" s="2"/>
      <c r="R2129" s="1"/>
      <c r="U2129" s="1" t="str">
        <f t="shared" si="187"/>
        <v>2022</v>
      </c>
      <c r="V2129" s="1" t="str">
        <f>VLOOKUP(W2129,quarter[],2,FALSE)</f>
        <v>3rd</v>
      </c>
      <c r="W2129" s="1" t="str">
        <f t="shared" si="188"/>
        <v>July</v>
      </c>
      <c r="X2129" s="1" t="str">
        <f t="shared" si="189"/>
        <v>Calo, Robyn</v>
      </c>
      <c r="Y2129" s="1"/>
      <c r="Z2129" s="1"/>
      <c r="AA2129" s="1" t="s">
        <v>155</v>
      </c>
      <c r="AB2129" s="1"/>
      <c r="AC2129" s="1"/>
      <c r="AD2129" s="1"/>
      <c r="AE2129" s="1"/>
    </row>
    <row r="2130" spans="1:31">
      <c r="A2130" t="str">
        <f t="shared" si="186"/>
        <v>2022-2129</v>
      </c>
      <c r="B2130" s="1">
        <v>44749</v>
      </c>
      <c r="C2130" s="1" t="s">
        <v>53</v>
      </c>
      <c r="D2130" t="s">
        <v>4364</v>
      </c>
      <c r="E2130" t="s">
        <v>86</v>
      </c>
      <c r="F2130" s="16" t="s">
        <v>4365</v>
      </c>
      <c r="G2130" s="16"/>
      <c r="H2130" t="s">
        <v>4366</v>
      </c>
      <c r="I2130" t="s">
        <v>13</v>
      </c>
      <c r="J2130" t="s">
        <v>140</v>
      </c>
      <c r="K2130" t="s">
        <v>88</v>
      </c>
      <c r="L2130" t="s">
        <v>89</v>
      </c>
      <c r="N2130" t="s">
        <v>90</v>
      </c>
      <c r="O2130" s="1">
        <v>44749</v>
      </c>
      <c r="P2130" s="2"/>
      <c r="Q2130" s="2"/>
      <c r="R2130" s="1"/>
      <c r="U2130" s="1" t="str">
        <f t="shared" si="187"/>
        <v>2022</v>
      </c>
      <c r="V2130" s="1" t="str">
        <f>VLOOKUP(W2130,quarter[],2,FALSE)</f>
        <v>3rd</v>
      </c>
      <c r="W2130" s="1" t="str">
        <f t="shared" si="188"/>
        <v>July</v>
      </c>
      <c r="X2130" s="1" t="str">
        <f t="shared" si="189"/>
        <v>Perry, April</v>
      </c>
      <c r="Y2130" s="1"/>
      <c r="Z2130" s="1"/>
      <c r="AA2130" s="1" t="s">
        <v>4367</v>
      </c>
      <c r="AB2130" s="1"/>
      <c r="AC2130" s="1"/>
      <c r="AD2130" s="1"/>
      <c r="AE2130" s="1"/>
    </row>
    <row r="2131" spans="1:31">
      <c r="A2131" t="str">
        <f t="shared" si="186"/>
        <v>2022-2130</v>
      </c>
      <c r="B2131" s="1">
        <v>44749</v>
      </c>
      <c r="C2131" s="1" t="s">
        <v>50</v>
      </c>
      <c r="D2131" t="s">
        <v>4368</v>
      </c>
      <c r="E2131" t="s">
        <v>86</v>
      </c>
      <c r="F2131" s="16" t="s">
        <v>4369</v>
      </c>
      <c r="G2131" s="16"/>
      <c r="H2131" t="s">
        <v>13</v>
      </c>
      <c r="I2131" t="s">
        <v>147</v>
      </c>
      <c r="J2131" t="s">
        <v>87</v>
      </c>
      <c r="K2131" t="s">
        <v>90</v>
      </c>
      <c r="L2131" t="s">
        <v>89</v>
      </c>
      <c r="N2131" t="s">
        <v>90</v>
      </c>
      <c r="O2131" s="1">
        <v>44749</v>
      </c>
      <c r="P2131" s="2"/>
      <c r="Q2131" s="2"/>
      <c r="R2131" s="1"/>
      <c r="U2131" s="1" t="str">
        <f t="shared" si="187"/>
        <v>2022</v>
      </c>
      <c r="V2131" s="1" t="str">
        <f>VLOOKUP(W2131,quarter[],2,FALSE)</f>
        <v>3rd</v>
      </c>
      <c r="W2131" s="1" t="str">
        <f t="shared" si="188"/>
        <v>July</v>
      </c>
      <c r="X2131" s="1" t="str">
        <f t="shared" si="189"/>
        <v>Calo, Robyn</v>
      </c>
      <c r="Y2131" s="1"/>
      <c r="Z2131" s="1"/>
      <c r="AA2131" s="1" t="s">
        <v>157</v>
      </c>
      <c r="AB2131" s="1"/>
      <c r="AC2131" s="1"/>
      <c r="AD2131" s="1"/>
      <c r="AE2131" s="1"/>
    </row>
    <row r="2132" spans="1:31">
      <c r="A2132" t="str">
        <f t="shared" ref="A2132:A2195" si="190">_xlfn.CONCAT(YEAR(B2132),"-",ROW(A2131))</f>
        <v>2022-2131</v>
      </c>
      <c r="B2132" s="1">
        <v>44749</v>
      </c>
      <c r="C2132" s="1" t="s">
        <v>49</v>
      </c>
      <c r="D2132" t="s">
        <v>4370</v>
      </c>
      <c r="E2132" t="s">
        <v>86</v>
      </c>
      <c r="F2132" s="16" t="s">
        <v>4371</v>
      </c>
      <c r="G2132" s="16"/>
      <c r="H2132" t="s">
        <v>13</v>
      </c>
      <c r="I2132" t="s">
        <v>13</v>
      </c>
      <c r="J2132" t="s">
        <v>369</v>
      </c>
      <c r="K2132" t="s">
        <v>90</v>
      </c>
      <c r="L2132" t="s">
        <v>89</v>
      </c>
      <c r="N2132" t="s">
        <v>90</v>
      </c>
      <c r="O2132" s="1">
        <v>44755</v>
      </c>
      <c r="P2132" s="2"/>
      <c r="Q2132" s="2"/>
      <c r="R2132" s="1"/>
      <c r="U2132" s="1" t="str">
        <f t="shared" si="187"/>
        <v>2022</v>
      </c>
      <c r="V2132" s="1" t="str">
        <f>VLOOKUP(W2132,quarter[],2,FALSE)</f>
        <v>3rd</v>
      </c>
      <c r="W2132" s="1" t="str">
        <f t="shared" si="188"/>
        <v>July</v>
      </c>
      <c r="X2132" s="1" t="str">
        <f t="shared" si="189"/>
        <v>Brake, Cassi</v>
      </c>
      <c r="Y2132" s="1"/>
      <c r="Z2132" s="1"/>
      <c r="AA2132" s="1" t="s">
        <v>4372</v>
      </c>
      <c r="AB2132" s="1"/>
      <c r="AC2132" s="1"/>
      <c r="AD2132" s="1"/>
      <c r="AE2132" s="1"/>
    </row>
    <row r="2133" spans="1:31">
      <c r="A2133" t="str">
        <f t="shared" si="190"/>
        <v>2022-2132</v>
      </c>
      <c r="B2133" s="1">
        <v>44749</v>
      </c>
      <c r="C2133" s="1" t="s">
        <v>52</v>
      </c>
      <c r="D2133" t="s">
        <v>4373</v>
      </c>
      <c r="E2133" t="s">
        <v>86</v>
      </c>
      <c r="F2133" s="16" t="s">
        <v>4374</v>
      </c>
      <c r="G2133" s="16"/>
      <c r="H2133" t="s">
        <v>4375</v>
      </c>
      <c r="I2133" t="s">
        <v>13</v>
      </c>
      <c r="J2133" t="s">
        <v>99</v>
      </c>
      <c r="K2133" t="s">
        <v>88</v>
      </c>
      <c r="L2133" t="s">
        <v>89</v>
      </c>
      <c r="N2133" t="s">
        <v>90</v>
      </c>
      <c r="O2133" s="1">
        <v>44754</v>
      </c>
      <c r="P2133" s="2">
        <v>0</v>
      </c>
      <c r="Q2133" s="2"/>
      <c r="R2133" s="1"/>
      <c r="U2133" s="1" t="str">
        <f t="shared" si="187"/>
        <v>2022</v>
      </c>
      <c r="V2133" s="1" t="str">
        <f>VLOOKUP(W2133,quarter[],2,FALSE)</f>
        <v>3rd</v>
      </c>
      <c r="W2133" s="1" t="str">
        <f t="shared" si="188"/>
        <v>July</v>
      </c>
      <c r="X2133" s="1" t="str">
        <f t="shared" si="189"/>
        <v>Forbes, Cynthia</v>
      </c>
      <c r="Y2133" s="1"/>
      <c r="Z2133" s="1"/>
      <c r="AA2133" s="1" t="s">
        <v>4376</v>
      </c>
      <c r="AB2133" s="1"/>
      <c r="AC2133" s="1"/>
      <c r="AD2133" s="1"/>
      <c r="AE2133" s="1"/>
    </row>
    <row r="2134" spans="1:31">
      <c r="A2134" t="str">
        <f t="shared" si="190"/>
        <v>2022-2133</v>
      </c>
      <c r="B2134" s="1">
        <v>44749</v>
      </c>
      <c r="C2134" s="1" t="s">
        <v>48</v>
      </c>
      <c r="D2134" t="s">
        <v>4377</v>
      </c>
      <c r="E2134" t="s">
        <v>86</v>
      </c>
      <c r="F2134" s="16" t="s">
        <v>4378</v>
      </c>
      <c r="G2134" s="16"/>
      <c r="H2134" t="s">
        <v>4379</v>
      </c>
      <c r="I2134" t="s">
        <v>4380</v>
      </c>
      <c r="J2134" t="s">
        <v>87</v>
      </c>
      <c r="K2134" t="s">
        <v>90</v>
      </c>
      <c r="L2134" t="s">
        <v>90</v>
      </c>
      <c r="N2134" t="s">
        <v>90</v>
      </c>
      <c r="O2134" s="1">
        <v>44754</v>
      </c>
      <c r="P2134" s="2"/>
      <c r="Q2134" s="2"/>
      <c r="R2134" s="1"/>
      <c r="U2134" s="1" t="str">
        <f t="shared" si="187"/>
        <v>2022</v>
      </c>
      <c r="V2134" s="1" t="str">
        <f>VLOOKUP(W2134,quarter[],2,FALSE)</f>
        <v>3rd</v>
      </c>
      <c r="W2134" s="1" t="str">
        <f t="shared" si="188"/>
        <v>July</v>
      </c>
      <c r="X2134" s="1" t="str">
        <f t="shared" si="189"/>
        <v>Alexander, Lindsay</v>
      </c>
      <c r="Y2134" s="1"/>
      <c r="Z2134" s="1"/>
      <c r="AA2134" s="1" t="s">
        <v>4381</v>
      </c>
      <c r="AB2134" s="1"/>
      <c r="AC2134" s="1"/>
      <c r="AD2134" s="1"/>
      <c r="AE2134" s="1"/>
    </row>
    <row r="2135" spans="1:31">
      <c r="A2135" t="str">
        <f t="shared" si="190"/>
        <v>2022-2134</v>
      </c>
      <c r="B2135" s="1">
        <v>44749</v>
      </c>
      <c r="C2135" s="1" t="s">
        <v>51</v>
      </c>
      <c r="D2135" t="s">
        <v>4377</v>
      </c>
      <c r="E2135" t="s">
        <v>86</v>
      </c>
      <c r="F2135" s="16" t="s">
        <v>4382</v>
      </c>
      <c r="G2135" s="16"/>
      <c r="H2135" t="s">
        <v>13</v>
      </c>
      <c r="I2135" t="s">
        <v>13</v>
      </c>
      <c r="J2135" t="s">
        <v>87</v>
      </c>
      <c r="K2135" t="s">
        <v>90</v>
      </c>
      <c r="L2135" t="s">
        <v>90</v>
      </c>
      <c r="N2135" t="s">
        <v>90</v>
      </c>
      <c r="O2135" s="1">
        <v>44784</v>
      </c>
      <c r="P2135" s="2"/>
      <c r="Q2135" s="2"/>
      <c r="R2135" s="1"/>
      <c r="U2135" s="1" t="str">
        <f t="shared" si="187"/>
        <v>2022</v>
      </c>
      <c r="V2135" s="1" t="str">
        <f>VLOOKUP(W2135,quarter[],2,FALSE)</f>
        <v>3rd</v>
      </c>
      <c r="W2135" s="1" t="str">
        <f t="shared" si="188"/>
        <v>July</v>
      </c>
      <c r="X2135" s="1" t="str">
        <f t="shared" si="189"/>
        <v>Clecak, Megan</v>
      </c>
      <c r="Y2135" s="1"/>
      <c r="Z2135" s="1"/>
      <c r="AA2135" s="1" t="s">
        <v>4383</v>
      </c>
      <c r="AB2135" s="1"/>
      <c r="AC2135" s="1"/>
      <c r="AD2135" s="1"/>
      <c r="AE2135" s="1"/>
    </row>
    <row r="2136" spans="1:31">
      <c r="A2136" t="str">
        <f t="shared" si="190"/>
        <v>2022-2135</v>
      </c>
      <c r="B2136" s="1">
        <v>44749</v>
      </c>
      <c r="C2136" s="1" t="s">
        <v>50</v>
      </c>
      <c r="D2136" t="s">
        <v>4384</v>
      </c>
      <c r="E2136" t="s">
        <v>86</v>
      </c>
      <c r="F2136" s="16" t="s">
        <v>4385</v>
      </c>
      <c r="G2136" s="16"/>
      <c r="H2136" t="s">
        <v>4386</v>
      </c>
      <c r="I2136" t="s">
        <v>4387</v>
      </c>
      <c r="J2136" t="s">
        <v>87</v>
      </c>
      <c r="K2136" t="s">
        <v>90</v>
      </c>
      <c r="L2136" t="s">
        <v>90</v>
      </c>
      <c r="N2136" t="s">
        <v>90</v>
      </c>
      <c r="O2136" s="1">
        <v>44774</v>
      </c>
      <c r="P2136" s="2"/>
      <c r="Q2136" s="2"/>
      <c r="R2136" s="1"/>
      <c r="U2136" s="1" t="str">
        <f t="shared" si="187"/>
        <v>2022</v>
      </c>
      <c r="V2136" s="1" t="str">
        <f>VLOOKUP(W2136,quarter[],2,FALSE)</f>
        <v>3rd</v>
      </c>
      <c r="W2136" s="1" t="str">
        <f t="shared" si="188"/>
        <v>July</v>
      </c>
      <c r="X2136" s="1" t="str">
        <f t="shared" si="189"/>
        <v>Calo, Robyn</v>
      </c>
      <c r="Y2136" s="1"/>
      <c r="Z2136" s="1"/>
      <c r="AA2136" s="1" t="s">
        <v>4388</v>
      </c>
      <c r="AB2136" s="1"/>
      <c r="AC2136" s="1"/>
      <c r="AD2136" s="1"/>
      <c r="AE2136" s="1"/>
    </row>
    <row r="2137" spans="1:31">
      <c r="A2137" t="str">
        <f t="shared" si="190"/>
        <v>2022-2136</v>
      </c>
      <c r="B2137" s="1">
        <v>44749</v>
      </c>
      <c r="C2137" s="1" t="s">
        <v>53</v>
      </c>
      <c r="D2137" t="s">
        <v>4389</v>
      </c>
      <c r="E2137" t="s">
        <v>86</v>
      </c>
      <c r="F2137" s="16" t="s">
        <v>2098</v>
      </c>
      <c r="G2137" s="16"/>
      <c r="H2137" t="s">
        <v>13</v>
      </c>
      <c r="I2137" t="s">
        <v>13</v>
      </c>
      <c r="J2137" t="s">
        <v>87</v>
      </c>
      <c r="K2137" t="s">
        <v>88</v>
      </c>
      <c r="L2137" t="s">
        <v>89</v>
      </c>
      <c r="N2137" t="s">
        <v>90</v>
      </c>
      <c r="O2137" s="1">
        <v>44750</v>
      </c>
      <c r="P2137" s="2"/>
      <c r="Q2137" s="2"/>
      <c r="R2137" s="1"/>
      <c r="U2137" s="1" t="str">
        <f t="shared" si="187"/>
        <v>2022</v>
      </c>
      <c r="V2137" s="1" t="str">
        <f>VLOOKUP(W2137,quarter[],2,FALSE)</f>
        <v>3rd</v>
      </c>
      <c r="W2137" s="1" t="str">
        <f t="shared" si="188"/>
        <v>July</v>
      </c>
      <c r="X2137" s="1" t="str">
        <f t="shared" si="189"/>
        <v>Perry, April</v>
      </c>
      <c r="Y2137" s="1"/>
      <c r="Z2137" s="1"/>
      <c r="AA2137" s="1" t="s">
        <v>146</v>
      </c>
      <c r="AB2137" s="1"/>
      <c r="AC2137" s="1"/>
      <c r="AD2137" s="1"/>
      <c r="AE2137" s="1"/>
    </row>
    <row r="2138" spans="1:31">
      <c r="A2138" t="str">
        <f t="shared" si="190"/>
        <v>2022-2137</v>
      </c>
      <c r="B2138" s="1">
        <v>44749</v>
      </c>
      <c r="C2138" s="1" t="s">
        <v>49</v>
      </c>
      <c r="D2138" t="s">
        <v>4390</v>
      </c>
      <c r="E2138" t="s">
        <v>86</v>
      </c>
      <c r="F2138" s="16" t="s">
        <v>99</v>
      </c>
      <c r="G2138" s="16"/>
      <c r="H2138" t="s">
        <v>3462</v>
      </c>
      <c r="I2138" t="s">
        <v>13</v>
      </c>
      <c r="J2138" t="s">
        <v>99</v>
      </c>
      <c r="K2138" t="s">
        <v>88</v>
      </c>
      <c r="L2138" t="s">
        <v>89</v>
      </c>
      <c r="N2138" t="s">
        <v>90</v>
      </c>
      <c r="O2138" s="1">
        <v>44750</v>
      </c>
      <c r="P2138" s="2"/>
      <c r="Q2138" s="2"/>
      <c r="R2138" s="1"/>
      <c r="U2138" s="1" t="str">
        <f t="shared" si="187"/>
        <v>2022</v>
      </c>
      <c r="V2138" s="1" t="str">
        <f>VLOOKUP(W2138,quarter[],2,FALSE)</f>
        <v>3rd</v>
      </c>
      <c r="W2138" s="1" t="str">
        <f t="shared" si="188"/>
        <v>July</v>
      </c>
      <c r="X2138" s="1" t="str">
        <f t="shared" si="189"/>
        <v>Brake, Cassi</v>
      </c>
      <c r="Y2138" s="1"/>
      <c r="Z2138" s="1"/>
      <c r="AA2138" s="1" t="s">
        <v>4391</v>
      </c>
      <c r="AB2138" s="1"/>
      <c r="AC2138" s="1"/>
      <c r="AD2138" s="1"/>
      <c r="AE2138" s="1"/>
    </row>
    <row r="2139" spans="1:31">
      <c r="A2139" t="str">
        <f t="shared" si="190"/>
        <v>2022-2138</v>
      </c>
      <c r="B2139" s="1">
        <v>44749</v>
      </c>
      <c r="C2139" s="1" t="s">
        <v>48</v>
      </c>
      <c r="D2139" t="s">
        <v>4392</v>
      </c>
      <c r="E2139" t="s">
        <v>86</v>
      </c>
      <c r="F2139" s="16" t="s">
        <v>3531</v>
      </c>
      <c r="G2139" s="16"/>
      <c r="H2139" t="s">
        <v>4393</v>
      </c>
      <c r="I2139" t="s">
        <v>4394</v>
      </c>
      <c r="J2139" t="s">
        <v>87</v>
      </c>
      <c r="K2139" t="s">
        <v>90</v>
      </c>
      <c r="L2139" t="s">
        <v>90</v>
      </c>
      <c r="N2139" t="s">
        <v>90</v>
      </c>
      <c r="O2139" s="1">
        <v>44762</v>
      </c>
      <c r="P2139" s="2">
        <v>15</v>
      </c>
      <c r="Q2139" s="2"/>
      <c r="R2139" s="1"/>
      <c r="U2139" s="1" t="str">
        <f t="shared" si="187"/>
        <v>2022</v>
      </c>
      <c r="V2139" s="1" t="str">
        <f>VLOOKUP(W2139,quarter[],2,FALSE)</f>
        <v>3rd</v>
      </c>
      <c r="W2139" s="1" t="str">
        <f t="shared" si="188"/>
        <v>July</v>
      </c>
      <c r="X2139" s="1" t="str">
        <f t="shared" si="189"/>
        <v>Alexander, Lindsay</v>
      </c>
      <c r="Y2139" s="1"/>
      <c r="Z2139" s="1"/>
      <c r="AA2139" s="1" t="s">
        <v>4395</v>
      </c>
      <c r="AB2139" s="1"/>
      <c r="AC2139" s="1"/>
      <c r="AD2139" s="1"/>
      <c r="AE2139" s="1"/>
    </row>
    <row r="2140" spans="1:31">
      <c r="A2140" t="str">
        <f t="shared" si="190"/>
        <v>2022-2139</v>
      </c>
      <c r="B2140" s="1">
        <v>44749</v>
      </c>
      <c r="C2140" s="1" t="s">
        <v>51</v>
      </c>
      <c r="D2140" t="s">
        <v>4396</v>
      </c>
      <c r="E2140" t="s">
        <v>86</v>
      </c>
      <c r="F2140" s="16" t="s">
        <v>4397</v>
      </c>
      <c r="G2140" s="16"/>
      <c r="H2140" t="s">
        <v>13</v>
      </c>
      <c r="I2140" t="s">
        <v>13</v>
      </c>
      <c r="J2140" t="s">
        <v>140</v>
      </c>
      <c r="K2140" t="s">
        <v>88</v>
      </c>
      <c r="L2140" t="s">
        <v>89</v>
      </c>
      <c r="N2140" t="s">
        <v>90</v>
      </c>
      <c r="O2140" s="1">
        <v>44753</v>
      </c>
      <c r="P2140" s="2"/>
      <c r="Q2140" s="2"/>
      <c r="R2140" s="1"/>
      <c r="U2140" s="1" t="str">
        <f t="shared" si="187"/>
        <v>2022</v>
      </c>
      <c r="V2140" s="1" t="str">
        <f>VLOOKUP(W2140,quarter[],2,FALSE)</f>
        <v>3rd</v>
      </c>
      <c r="W2140" s="1" t="str">
        <f t="shared" si="188"/>
        <v>July</v>
      </c>
      <c r="X2140" s="1" t="str">
        <f t="shared" si="189"/>
        <v>Clecak, Megan</v>
      </c>
      <c r="Y2140" s="1"/>
      <c r="Z2140" s="1"/>
      <c r="AA2140" s="1" t="s">
        <v>4398</v>
      </c>
      <c r="AB2140" s="1"/>
      <c r="AC2140" s="1"/>
      <c r="AD2140" s="1"/>
      <c r="AE2140" s="1"/>
    </row>
    <row r="2141" spans="1:31">
      <c r="A2141" t="str">
        <f t="shared" si="190"/>
        <v>2022-2140</v>
      </c>
      <c r="B2141" s="1">
        <v>44749</v>
      </c>
      <c r="C2141" s="1" t="s">
        <v>50</v>
      </c>
      <c r="D2141" t="s">
        <v>4399</v>
      </c>
      <c r="E2141" t="s">
        <v>86</v>
      </c>
      <c r="F2141" s="16" t="s">
        <v>4400</v>
      </c>
      <c r="G2141" s="16"/>
      <c r="H2141" t="s">
        <v>13</v>
      </c>
      <c r="I2141" t="s">
        <v>13</v>
      </c>
      <c r="J2141" t="s">
        <v>87</v>
      </c>
      <c r="K2141" t="s">
        <v>88</v>
      </c>
      <c r="L2141" t="s">
        <v>89</v>
      </c>
      <c r="N2141" t="s">
        <v>90</v>
      </c>
      <c r="O2141" s="1">
        <v>44750</v>
      </c>
      <c r="P2141" s="2"/>
      <c r="Q2141" s="2"/>
      <c r="R2141" s="1"/>
      <c r="U2141" s="1" t="str">
        <f t="shared" si="187"/>
        <v>2022</v>
      </c>
      <c r="V2141" s="1" t="str">
        <f>VLOOKUP(W2141,quarter[],2,FALSE)</f>
        <v>3rd</v>
      </c>
      <c r="W2141" s="1" t="str">
        <f t="shared" si="188"/>
        <v>July</v>
      </c>
      <c r="X2141" s="1" t="str">
        <f t="shared" si="189"/>
        <v>Calo, Robyn</v>
      </c>
      <c r="Y2141" s="1"/>
      <c r="Z2141" s="1"/>
      <c r="AA2141" s="1" t="s">
        <v>148</v>
      </c>
      <c r="AB2141" s="1"/>
      <c r="AC2141" s="1"/>
      <c r="AD2141" s="1"/>
      <c r="AE2141" s="1"/>
    </row>
    <row r="2142" spans="1:31">
      <c r="A2142" t="str">
        <f t="shared" si="190"/>
        <v>2022-2141</v>
      </c>
      <c r="B2142" s="1">
        <v>44749</v>
      </c>
      <c r="C2142" s="1" t="s">
        <v>53</v>
      </c>
      <c r="D2142" t="s">
        <v>4401</v>
      </c>
      <c r="E2142" t="s">
        <v>86</v>
      </c>
      <c r="F2142" s="16" t="s">
        <v>4402</v>
      </c>
      <c r="G2142" s="16"/>
      <c r="H2142" t="s">
        <v>4403</v>
      </c>
      <c r="I2142" t="s">
        <v>13</v>
      </c>
      <c r="J2142" t="s">
        <v>87</v>
      </c>
      <c r="K2142" t="s">
        <v>88</v>
      </c>
      <c r="L2142" t="s">
        <v>89</v>
      </c>
      <c r="N2142" t="s">
        <v>90</v>
      </c>
      <c r="O2142" s="1">
        <v>44753</v>
      </c>
      <c r="P2142" s="2"/>
      <c r="Q2142" s="2"/>
      <c r="R2142" s="1"/>
      <c r="U2142" s="1" t="str">
        <f t="shared" si="187"/>
        <v>2022</v>
      </c>
      <c r="V2142" s="1" t="str">
        <f>VLOOKUP(W2142,quarter[],2,FALSE)</f>
        <v>3rd</v>
      </c>
      <c r="W2142" s="1" t="str">
        <f t="shared" si="188"/>
        <v>July</v>
      </c>
      <c r="X2142" s="1" t="str">
        <f t="shared" si="189"/>
        <v>Perry, April</v>
      </c>
      <c r="Y2142" s="1"/>
      <c r="Z2142" s="1"/>
      <c r="AA2142" s="1" t="s">
        <v>971</v>
      </c>
      <c r="AB2142" s="1"/>
      <c r="AC2142" s="1"/>
      <c r="AD2142" s="1"/>
      <c r="AE2142" s="1"/>
    </row>
    <row r="2143" spans="1:31">
      <c r="A2143" t="str">
        <f t="shared" si="190"/>
        <v>2022-2142</v>
      </c>
      <c r="B2143" s="1">
        <v>44749</v>
      </c>
      <c r="C2143" s="1" t="s">
        <v>49</v>
      </c>
      <c r="D2143" t="s">
        <v>4404</v>
      </c>
      <c r="E2143" t="s">
        <v>86</v>
      </c>
      <c r="F2143" s="16" t="s">
        <v>4405</v>
      </c>
      <c r="G2143" s="16"/>
      <c r="H2143" t="s">
        <v>13</v>
      </c>
      <c r="I2143" t="s">
        <v>13</v>
      </c>
      <c r="J2143" t="s">
        <v>87</v>
      </c>
      <c r="K2143" t="s">
        <v>88</v>
      </c>
      <c r="L2143" t="s">
        <v>89</v>
      </c>
      <c r="N2143" t="s">
        <v>90</v>
      </c>
      <c r="O2143" s="1">
        <v>44750</v>
      </c>
      <c r="P2143" s="2"/>
      <c r="Q2143" s="2"/>
      <c r="R2143" s="1"/>
      <c r="U2143" s="1" t="str">
        <f t="shared" si="187"/>
        <v>2022</v>
      </c>
      <c r="V2143" s="1" t="str">
        <f>VLOOKUP(W2143,quarter[],2,FALSE)</f>
        <v>3rd</v>
      </c>
      <c r="W2143" s="1" t="str">
        <f t="shared" si="188"/>
        <v>July</v>
      </c>
      <c r="X2143" s="1" t="str">
        <f t="shared" si="189"/>
        <v>Brake, Cassi</v>
      </c>
      <c r="Y2143" s="1"/>
      <c r="Z2143" s="1"/>
      <c r="AA2143" s="1" t="s">
        <v>4406</v>
      </c>
      <c r="AB2143" s="1"/>
      <c r="AC2143" s="1"/>
      <c r="AD2143" s="1"/>
      <c r="AE2143" s="1"/>
    </row>
    <row r="2144" spans="1:31">
      <c r="A2144" t="str">
        <f t="shared" si="190"/>
        <v>2022-2143</v>
      </c>
      <c r="B2144" s="1">
        <v>44750</v>
      </c>
      <c r="C2144" s="1" t="s">
        <v>48</v>
      </c>
      <c r="D2144" t="s">
        <v>4407</v>
      </c>
      <c r="E2144" t="s">
        <v>86</v>
      </c>
      <c r="F2144" s="16" t="s">
        <v>99</v>
      </c>
      <c r="G2144" s="16"/>
      <c r="H2144" t="s">
        <v>4408</v>
      </c>
      <c r="I2144" t="s">
        <v>13</v>
      </c>
      <c r="J2144" t="s">
        <v>99</v>
      </c>
      <c r="K2144" t="s">
        <v>88</v>
      </c>
      <c r="L2144" t="s">
        <v>89</v>
      </c>
      <c r="N2144" t="s">
        <v>90</v>
      </c>
      <c r="O2144" s="1">
        <v>44754</v>
      </c>
      <c r="P2144" s="2"/>
      <c r="Q2144" s="2"/>
      <c r="R2144" s="1"/>
      <c r="U2144" s="1" t="str">
        <f t="shared" si="187"/>
        <v>2022</v>
      </c>
      <c r="V2144" s="1" t="str">
        <f>VLOOKUP(W2144,quarter[],2,FALSE)</f>
        <v>3rd</v>
      </c>
      <c r="W2144" s="1" t="str">
        <f t="shared" si="188"/>
        <v>July</v>
      </c>
      <c r="X2144" s="1" t="str">
        <f t="shared" si="189"/>
        <v>Alexander, Lindsay</v>
      </c>
      <c r="Y2144" s="1"/>
      <c r="Z2144" s="1"/>
      <c r="AA2144" s="1" t="s">
        <v>162</v>
      </c>
      <c r="AB2144" s="1"/>
      <c r="AC2144" s="1"/>
      <c r="AD2144" s="1"/>
      <c r="AE2144" s="1"/>
    </row>
    <row r="2145" spans="1:31">
      <c r="A2145" t="str">
        <f t="shared" si="190"/>
        <v>2022-2144</v>
      </c>
      <c r="B2145" s="1">
        <v>44750</v>
      </c>
      <c r="C2145" s="1" t="s">
        <v>52</v>
      </c>
      <c r="D2145" t="s">
        <v>4409</v>
      </c>
      <c r="E2145" t="s">
        <v>86</v>
      </c>
      <c r="F2145" s="16" t="s">
        <v>4410</v>
      </c>
      <c r="G2145" s="16"/>
      <c r="H2145" t="s">
        <v>13</v>
      </c>
      <c r="I2145" t="s">
        <v>13</v>
      </c>
      <c r="J2145" t="s">
        <v>111</v>
      </c>
      <c r="K2145" t="s">
        <v>88</v>
      </c>
      <c r="L2145" t="s">
        <v>89</v>
      </c>
      <c r="N2145" t="s">
        <v>90</v>
      </c>
      <c r="O2145" s="1">
        <v>44755</v>
      </c>
      <c r="P2145" s="2">
        <v>0</v>
      </c>
      <c r="Q2145" s="2"/>
      <c r="R2145" s="1"/>
      <c r="U2145" s="1" t="str">
        <f t="shared" si="187"/>
        <v>2022</v>
      </c>
      <c r="V2145" s="1" t="str">
        <f>VLOOKUP(W2145,quarter[],2,FALSE)</f>
        <v>3rd</v>
      </c>
      <c r="W2145" s="1" t="str">
        <f t="shared" si="188"/>
        <v>July</v>
      </c>
      <c r="X2145" s="1" t="str">
        <f t="shared" si="189"/>
        <v>Forbes, Cynthia</v>
      </c>
      <c r="Y2145" s="1"/>
      <c r="Z2145" s="1"/>
      <c r="AA2145" s="1" t="s">
        <v>4411</v>
      </c>
      <c r="AB2145" s="1"/>
      <c r="AC2145" s="1"/>
      <c r="AD2145" s="1"/>
      <c r="AE2145" s="1"/>
    </row>
    <row r="2146" spans="1:31">
      <c r="A2146" t="str">
        <f t="shared" si="190"/>
        <v>2022-2145</v>
      </c>
      <c r="B2146" s="1">
        <v>44750</v>
      </c>
      <c r="C2146" s="1" t="s">
        <v>48</v>
      </c>
      <c r="D2146" t="s">
        <v>633</v>
      </c>
      <c r="E2146" t="s">
        <v>86</v>
      </c>
      <c r="F2146" s="16" t="s">
        <v>4412</v>
      </c>
      <c r="G2146" s="16"/>
      <c r="H2146" t="s">
        <v>13</v>
      </c>
      <c r="I2146" t="s">
        <v>4413</v>
      </c>
      <c r="J2146" t="s">
        <v>87</v>
      </c>
      <c r="K2146" t="s">
        <v>88</v>
      </c>
      <c r="L2146" t="s">
        <v>89</v>
      </c>
      <c r="N2146" t="s">
        <v>90</v>
      </c>
      <c r="O2146" s="1">
        <v>44750</v>
      </c>
      <c r="P2146" s="2"/>
      <c r="Q2146" s="2"/>
      <c r="R2146" s="1"/>
      <c r="U2146" s="1" t="str">
        <f t="shared" si="187"/>
        <v>2022</v>
      </c>
      <c r="V2146" s="1" t="str">
        <f>VLOOKUP(W2146,quarter[],2,FALSE)</f>
        <v>3rd</v>
      </c>
      <c r="W2146" s="1" t="str">
        <f t="shared" si="188"/>
        <v>July</v>
      </c>
      <c r="X2146" s="1" t="str">
        <f t="shared" si="189"/>
        <v>Alexander, Lindsay</v>
      </c>
      <c r="Y2146" s="1"/>
      <c r="Z2146" s="1"/>
      <c r="AA2146" s="1" t="s">
        <v>125</v>
      </c>
      <c r="AB2146" s="1"/>
      <c r="AC2146" s="1"/>
      <c r="AD2146" s="1"/>
      <c r="AE2146" s="1"/>
    </row>
    <row r="2147" spans="1:31">
      <c r="A2147" t="str">
        <f t="shared" si="190"/>
        <v>2022-2146</v>
      </c>
      <c r="B2147" s="1">
        <v>44750</v>
      </c>
      <c r="C2147" s="1" t="s">
        <v>51</v>
      </c>
      <c r="D2147" t="s">
        <v>4414</v>
      </c>
      <c r="E2147" t="s">
        <v>86</v>
      </c>
      <c r="F2147" s="16" t="s">
        <v>3531</v>
      </c>
      <c r="G2147" s="16"/>
      <c r="H2147" t="s">
        <v>13</v>
      </c>
      <c r="I2147" t="s">
        <v>13</v>
      </c>
      <c r="J2147" t="s">
        <v>87</v>
      </c>
      <c r="K2147" t="s">
        <v>90</v>
      </c>
      <c r="L2147" t="s">
        <v>89</v>
      </c>
      <c r="N2147" t="s">
        <v>90</v>
      </c>
      <c r="O2147" s="1">
        <v>44756</v>
      </c>
      <c r="P2147" s="2"/>
      <c r="Q2147" s="2"/>
      <c r="R2147" s="1"/>
      <c r="U2147" s="1" t="str">
        <f t="shared" si="187"/>
        <v>2022</v>
      </c>
      <c r="V2147" s="1" t="str">
        <f>VLOOKUP(W2147,quarter[],2,FALSE)</f>
        <v>3rd</v>
      </c>
      <c r="W2147" s="1" t="str">
        <f t="shared" si="188"/>
        <v>July</v>
      </c>
      <c r="X2147" s="1" t="str">
        <f t="shared" si="189"/>
        <v>Clecak, Megan</v>
      </c>
      <c r="Y2147" s="1"/>
      <c r="Z2147" s="1"/>
      <c r="AA2147" s="1" t="s">
        <v>157</v>
      </c>
      <c r="AB2147" s="1"/>
      <c r="AC2147" s="1"/>
      <c r="AD2147" s="1"/>
      <c r="AE2147" s="1"/>
    </row>
    <row r="2148" spans="1:31">
      <c r="A2148" t="str">
        <f t="shared" si="190"/>
        <v>2022-2147</v>
      </c>
      <c r="B2148" s="1">
        <v>44750</v>
      </c>
      <c r="C2148" s="1" t="s">
        <v>50</v>
      </c>
      <c r="D2148" t="s">
        <v>4415</v>
      </c>
      <c r="E2148" t="s">
        <v>86</v>
      </c>
      <c r="F2148" s="16" t="s">
        <v>4416</v>
      </c>
      <c r="G2148" s="16"/>
      <c r="H2148" t="s">
        <v>13</v>
      </c>
      <c r="I2148" t="s">
        <v>4417</v>
      </c>
      <c r="J2148" t="s">
        <v>87</v>
      </c>
      <c r="K2148" t="s">
        <v>88</v>
      </c>
      <c r="L2148" t="s">
        <v>90</v>
      </c>
      <c r="N2148" t="s">
        <v>90</v>
      </c>
      <c r="O2148" s="1">
        <v>44750</v>
      </c>
      <c r="P2148" s="2"/>
      <c r="Q2148" s="2"/>
      <c r="R2148" s="1"/>
      <c r="U2148" s="1" t="str">
        <f t="shared" si="187"/>
        <v>2022</v>
      </c>
      <c r="V2148" s="1" t="str">
        <f>VLOOKUP(W2148,quarter[],2,FALSE)</f>
        <v>3rd</v>
      </c>
      <c r="W2148" s="1" t="str">
        <f t="shared" si="188"/>
        <v>July</v>
      </c>
      <c r="X2148" s="1" t="str">
        <f t="shared" si="189"/>
        <v>Calo, Robyn</v>
      </c>
      <c r="Y2148" s="1"/>
      <c r="Z2148" s="1"/>
      <c r="AA2148" s="1" t="s">
        <v>125</v>
      </c>
      <c r="AB2148" s="1"/>
      <c r="AC2148" s="1"/>
      <c r="AD2148" s="1"/>
      <c r="AE2148" s="1"/>
    </row>
    <row r="2149" spans="1:31">
      <c r="A2149" t="str">
        <f t="shared" si="190"/>
        <v>2022-2148</v>
      </c>
      <c r="B2149" s="1">
        <v>44750</v>
      </c>
      <c r="C2149" s="1" t="s">
        <v>53</v>
      </c>
      <c r="D2149" t="s">
        <v>4418</v>
      </c>
      <c r="E2149" t="s">
        <v>86</v>
      </c>
      <c r="F2149" s="16" t="s">
        <v>2098</v>
      </c>
      <c r="G2149" s="16"/>
      <c r="H2149" t="s">
        <v>13</v>
      </c>
      <c r="I2149" t="s">
        <v>13</v>
      </c>
      <c r="J2149" t="s">
        <v>87</v>
      </c>
      <c r="K2149" t="s">
        <v>88</v>
      </c>
      <c r="L2149" t="s">
        <v>89</v>
      </c>
      <c r="N2149" t="s">
        <v>90</v>
      </c>
      <c r="O2149" s="1">
        <v>44750</v>
      </c>
      <c r="P2149" s="2"/>
      <c r="Q2149" s="2"/>
      <c r="R2149" s="1"/>
      <c r="U2149" s="1" t="str">
        <f t="shared" si="187"/>
        <v>2022</v>
      </c>
      <c r="V2149" s="1" t="str">
        <f>VLOOKUP(W2149,quarter[],2,FALSE)</f>
        <v>3rd</v>
      </c>
      <c r="W2149" s="1" t="str">
        <f t="shared" si="188"/>
        <v>July</v>
      </c>
      <c r="X2149" s="1" t="str">
        <f t="shared" si="189"/>
        <v>Perry, April</v>
      </c>
      <c r="Y2149" s="1"/>
      <c r="Z2149" s="1"/>
      <c r="AA2149" s="1" t="s">
        <v>146</v>
      </c>
      <c r="AB2149" s="1"/>
      <c r="AC2149" s="1"/>
      <c r="AD2149" s="1"/>
      <c r="AE2149" s="1"/>
    </row>
    <row r="2150" spans="1:31">
      <c r="A2150" t="str">
        <f t="shared" si="190"/>
        <v>2022-2149</v>
      </c>
      <c r="B2150" s="1">
        <v>44750</v>
      </c>
      <c r="C2150" s="1" t="s">
        <v>49</v>
      </c>
      <c r="D2150" t="s">
        <v>4419</v>
      </c>
      <c r="E2150" t="s">
        <v>86</v>
      </c>
      <c r="F2150" s="16" t="s">
        <v>4420</v>
      </c>
      <c r="G2150" s="16"/>
      <c r="H2150" t="s">
        <v>4421</v>
      </c>
      <c r="I2150" t="s">
        <v>13</v>
      </c>
      <c r="J2150" t="s">
        <v>87</v>
      </c>
      <c r="K2150" t="s">
        <v>90</v>
      </c>
      <c r="L2150" t="s">
        <v>90</v>
      </c>
      <c r="N2150" t="s">
        <v>90</v>
      </c>
      <c r="O2150" s="1">
        <v>44761</v>
      </c>
      <c r="P2150" s="2"/>
      <c r="Q2150" s="2"/>
      <c r="R2150" s="1"/>
      <c r="U2150" s="1" t="str">
        <f t="shared" si="187"/>
        <v>2022</v>
      </c>
      <c r="V2150" s="1" t="str">
        <f>VLOOKUP(W2150,quarter[],2,FALSE)</f>
        <v>3rd</v>
      </c>
      <c r="W2150" s="1" t="str">
        <f t="shared" si="188"/>
        <v>July</v>
      </c>
      <c r="X2150" s="1" t="str">
        <f t="shared" si="189"/>
        <v>Brake, Cassi</v>
      </c>
      <c r="Y2150" s="1"/>
      <c r="Z2150" s="1"/>
      <c r="AA2150" s="1" t="s">
        <v>4422</v>
      </c>
      <c r="AB2150" s="1"/>
      <c r="AC2150" s="1"/>
      <c r="AD2150" s="1"/>
      <c r="AE2150" s="1"/>
    </row>
    <row r="2151" spans="1:31">
      <c r="A2151" t="str">
        <f t="shared" si="190"/>
        <v>2022-2150</v>
      </c>
      <c r="B2151" s="1">
        <v>44743</v>
      </c>
      <c r="C2151" s="1" t="s">
        <v>52</v>
      </c>
      <c r="D2151" t="s">
        <v>4423</v>
      </c>
      <c r="E2151" t="s">
        <v>86</v>
      </c>
      <c r="F2151" s="16" t="s">
        <v>4279</v>
      </c>
      <c r="G2151" s="16"/>
      <c r="H2151" s="16" t="s">
        <v>4424</v>
      </c>
      <c r="I2151" t="s">
        <v>13</v>
      </c>
      <c r="J2151" t="s">
        <v>99</v>
      </c>
      <c r="K2151" t="s">
        <v>88</v>
      </c>
      <c r="L2151" t="s">
        <v>89</v>
      </c>
      <c r="N2151" t="s">
        <v>90</v>
      </c>
      <c r="O2151" s="1">
        <v>44750</v>
      </c>
      <c r="P2151" s="2">
        <v>0</v>
      </c>
      <c r="Q2151" s="2"/>
      <c r="R2151" s="1"/>
      <c r="U2151" s="1" t="str">
        <f t="shared" si="187"/>
        <v>2022</v>
      </c>
      <c r="V2151" s="1" t="str">
        <f>VLOOKUP(W2151,quarter[],2,FALSE)</f>
        <v>3rd</v>
      </c>
      <c r="W2151" s="1" t="str">
        <f t="shared" si="188"/>
        <v>July</v>
      </c>
      <c r="X2151" s="1" t="str">
        <f t="shared" si="189"/>
        <v>Forbes, Cynthia</v>
      </c>
      <c r="Y2151" s="1"/>
      <c r="Z2151" s="1"/>
      <c r="AA2151" s="1" t="s">
        <v>162</v>
      </c>
      <c r="AB2151" s="1"/>
      <c r="AC2151" s="1"/>
      <c r="AD2151" s="1"/>
      <c r="AE2151" s="1"/>
    </row>
    <row r="2152" spans="1:31">
      <c r="A2152" t="str">
        <f t="shared" si="190"/>
        <v>2022-2151</v>
      </c>
      <c r="B2152" s="1">
        <v>44750</v>
      </c>
      <c r="C2152" s="1" t="s">
        <v>48</v>
      </c>
      <c r="D2152" t="s">
        <v>4425</v>
      </c>
      <c r="E2152" t="s">
        <v>86</v>
      </c>
      <c r="F2152" s="16" t="s">
        <v>4426</v>
      </c>
      <c r="G2152" s="16"/>
      <c r="J2152" t="s">
        <v>87</v>
      </c>
      <c r="K2152" t="s">
        <v>88</v>
      </c>
      <c r="L2152" t="s">
        <v>89</v>
      </c>
      <c r="N2152" t="s">
        <v>90</v>
      </c>
      <c r="O2152" s="1">
        <v>44750</v>
      </c>
      <c r="P2152" s="2"/>
      <c r="Q2152" s="2"/>
      <c r="R2152" s="1"/>
      <c r="U2152" s="1" t="str">
        <f t="shared" si="187"/>
        <v>2022</v>
      </c>
      <c r="V2152" s="1" t="str">
        <f>VLOOKUP(W2152,quarter[],2,FALSE)</f>
        <v>3rd</v>
      </c>
      <c r="W2152" s="1" t="str">
        <f t="shared" si="188"/>
        <v>July</v>
      </c>
      <c r="X2152" s="1" t="str">
        <f t="shared" si="189"/>
        <v>Alexander, Lindsay</v>
      </c>
      <c r="Y2152" s="1"/>
      <c r="Z2152" s="1"/>
      <c r="AA2152" s="1" t="s">
        <v>834</v>
      </c>
      <c r="AB2152" s="1"/>
      <c r="AC2152" s="1"/>
      <c r="AD2152" s="1"/>
      <c r="AE2152" s="1"/>
    </row>
    <row r="2153" spans="1:31">
      <c r="A2153" t="str">
        <f t="shared" si="190"/>
        <v>2022-2152</v>
      </c>
      <c r="B2153" s="1">
        <v>44750</v>
      </c>
      <c r="C2153" s="1" t="s">
        <v>50</v>
      </c>
      <c r="D2153" t="s">
        <v>4427</v>
      </c>
      <c r="E2153" t="s">
        <v>86</v>
      </c>
      <c r="F2153" s="16" t="s">
        <v>4428</v>
      </c>
      <c r="G2153" s="16"/>
      <c r="H2153" t="s">
        <v>13</v>
      </c>
      <c r="I2153" s="22" t="s">
        <v>4429</v>
      </c>
      <c r="J2153" t="s">
        <v>87</v>
      </c>
      <c r="K2153" t="s">
        <v>90</v>
      </c>
      <c r="L2153" t="s">
        <v>90</v>
      </c>
      <c r="N2153" t="s">
        <v>90</v>
      </c>
      <c r="O2153" s="1">
        <v>44767</v>
      </c>
      <c r="P2153" s="2"/>
      <c r="Q2153" s="2"/>
      <c r="R2153" s="1"/>
      <c r="U2153" s="1" t="str">
        <f t="shared" si="187"/>
        <v>2022</v>
      </c>
      <c r="V2153" s="1" t="str">
        <f>VLOOKUP(W2153,quarter[],2,FALSE)</f>
        <v>3rd</v>
      </c>
      <c r="W2153" s="1" t="str">
        <f t="shared" si="188"/>
        <v>July</v>
      </c>
      <c r="X2153" s="1" t="str">
        <f t="shared" si="189"/>
        <v>Calo, Robyn</v>
      </c>
      <c r="Y2153" s="1"/>
      <c r="Z2153" s="1"/>
      <c r="AA2153" s="1" t="s">
        <v>3492</v>
      </c>
      <c r="AB2153" s="1"/>
      <c r="AC2153" s="1"/>
      <c r="AD2153" s="1"/>
      <c r="AE2153" s="1"/>
    </row>
    <row r="2154" spans="1:31">
      <c r="A2154" t="str">
        <f t="shared" si="190"/>
        <v>2022-2153</v>
      </c>
      <c r="B2154" s="1">
        <v>44750</v>
      </c>
      <c r="C2154" s="1" t="s">
        <v>53</v>
      </c>
      <c r="D2154" t="s">
        <v>4430</v>
      </c>
      <c r="E2154" t="s">
        <v>86</v>
      </c>
      <c r="F2154" s="16" t="s">
        <v>2649</v>
      </c>
      <c r="G2154" s="16"/>
      <c r="H2154" t="s">
        <v>13</v>
      </c>
      <c r="I2154" t="s">
        <v>13</v>
      </c>
      <c r="J2154" t="s">
        <v>99</v>
      </c>
      <c r="K2154" t="s">
        <v>88</v>
      </c>
      <c r="L2154" t="s">
        <v>89</v>
      </c>
      <c r="N2154" t="s">
        <v>90</v>
      </c>
      <c r="O2154" s="1">
        <v>44753</v>
      </c>
      <c r="P2154" s="2"/>
      <c r="Q2154" s="2"/>
      <c r="R2154" s="1"/>
      <c r="U2154" s="1" t="str">
        <f t="shared" si="187"/>
        <v>2022</v>
      </c>
      <c r="V2154" s="1" t="str">
        <f>VLOOKUP(W2154,quarter[],2,FALSE)</f>
        <v>3rd</v>
      </c>
      <c r="W2154" s="1" t="str">
        <f t="shared" si="188"/>
        <v>July</v>
      </c>
      <c r="X2154" s="1" t="str">
        <f t="shared" si="189"/>
        <v>Perry, April</v>
      </c>
      <c r="Y2154" s="1"/>
      <c r="Z2154" s="1"/>
      <c r="AA2154" s="1" t="s">
        <v>430</v>
      </c>
      <c r="AB2154" s="1"/>
      <c r="AC2154" s="1"/>
      <c r="AD2154" s="1"/>
      <c r="AE2154" s="1"/>
    </row>
    <row r="2155" spans="1:31">
      <c r="A2155" t="str">
        <f t="shared" si="190"/>
        <v>2022-2154</v>
      </c>
      <c r="B2155" s="1">
        <v>44750</v>
      </c>
      <c r="C2155" s="1" t="s">
        <v>49</v>
      </c>
      <c r="D2155" t="s">
        <v>4431</v>
      </c>
      <c r="E2155" t="s">
        <v>86</v>
      </c>
      <c r="F2155" s="16" t="s">
        <v>4432</v>
      </c>
      <c r="G2155" s="16"/>
      <c r="H2155" s="16" t="s">
        <v>4432</v>
      </c>
      <c r="I2155" t="s">
        <v>13</v>
      </c>
      <c r="J2155" t="s">
        <v>87</v>
      </c>
      <c r="K2155" t="s">
        <v>88</v>
      </c>
      <c r="L2155" t="s">
        <v>89</v>
      </c>
      <c r="N2155" t="s">
        <v>90</v>
      </c>
      <c r="O2155" s="1">
        <v>44756</v>
      </c>
      <c r="P2155" s="2">
        <v>15</v>
      </c>
      <c r="Q2155" s="2">
        <v>15</v>
      </c>
      <c r="R2155" s="1">
        <v>44756</v>
      </c>
      <c r="S2155">
        <v>116154</v>
      </c>
      <c r="U2155" s="1" t="str">
        <f t="shared" si="187"/>
        <v>2022</v>
      </c>
      <c r="V2155" s="1" t="str">
        <f>VLOOKUP(W2155,quarter[],2,FALSE)</f>
        <v>3rd</v>
      </c>
      <c r="W2155" s="1" t="str">
        <f t="shared" si="188"/>
        <v>July</v>
      </c>
      <c r="X2155" s="1" t="str">
        <f t="shared" si="189"/>
        <v>Brake, Cassi</v>
      </c>
      <c r="Y2155" s="1"/>
      <c r="Z2155" s="1"/>
      <c r="AA2155" s="1" t="s">
        <v>4433</v>
      </c>
      <c r="AB2155" s="1"/>
      <c r="AC2155" s="1"/>
      <c r="AD2155" s="1"/>
      <c r="AE2155" s="1"/>
    </row>
    <row r="2156" spans="1:31">
      <c r="A2156" t="str">
        <f t="shared" si="190"/>
        <v>2022-2155</v>
      </c>
      <c r="B2156" s="1">
        <v>44750</v>
      </c>
      <c r="C2156" s="1" t="s">
        <v>48</v>
      </c>
      <c r="D2156" t="s">
        <v>4434</v>
      </c>
      <c r="E2156" t="s">
        <v>86</v>
      </c>
      <c r="F2156" s="16" t="s">
        <v>286</v>
      </c>
      <c r="G2156" s="16"/>
      <c r="H2156" t="s">
        <v>13</v>
      </c>
      <c r="I2156" t="s">
        <v>13</v>
      </c>
      <c r="J2156" t="s">
        <v>286</v>
      </c>
      <c r="K2156" t="s">
        <v>90</v>
      </c>
      <c r="L2156" t="s">
        <v>88</v>
      </c>
      <c r="N2156" t="s">
        <v>90</v>
      </c>
      <c r="O2156" s="1">
        <v>44754</v>
      </c>
      <c r="P2156" s="2"/>
      <c r="Q2156" s="2"/>
      <c r="R2156" s="1"/>
      <c r="U2156" s="1" t="str">
        <f t="shared" si="187"/>
        <v>2022</v>
      </c>
      <c r="V2156" s="1" t="str">
        <f>VLOOKUP(W2156,quarter[],2,FALSE)</f>
        <v>3rd</v>
      </c>
      <c r="W2156" s="1" t="str">
        <f t="shared" si="188"/>
        <v>July</v>
      </c>
      <c r="X2156" s="1" t="str">
        <f t="shared" si="189"/>
        <v>Alexander, Lindsay</v>
      </c>
      <c r="Y2156" s="1"/>
      <c r="Z2156" s="1"/>
      <c r="AA2156" s="1" t="s">
        <v>146</v>
      </c>
      <c r="AB2156" s="1"/>
      <c r="AC2156" s="1"/>
      <c r="AD2156" s="1"/>
      <c r="AE2156" s="1"/>
    </row>
    <row r="2157" spans="1:31">
      <c r="A2157" t="str">
        <f t="shared" si="190"/>
        <v>2022-2156</v>
      </c>
      <c r="B2157" s="1">
        <v>44750</v>
      </c>
      <c r="C2157" s="1" t="s">
        <v>51</v>
      </c>
      <c r="D2157" t="s">
        <v>4435</v>
      </c>
      <c r="E2157" t="s">
        <v>86</v>
      </c>
      <c r="F2157" s="16" t="s">
        <v>1836</v>
      </c>
      <c r="G2157" s="16"/>
      <c r="H2157" t="s">
        <v>13</v>
      </c>
      <c r="I2157" t="s">
        <v>13</v>
      </c>
      <c r="J2157" t="s">
        <v>99</v>
      </c>
      <c r="K2157" t="s">
        <v>88</v>
      </c>
      <c r="L2157" t="s">
        <v>89</v>
      </c>
      <c r="N2157" t="s">
        <v>90</v>
      </c>
      <c r="O2157" s="1">
        <v>44753</v>
      </c>
      <c r="P2157" s="2"/>
      <c r="Q2157" s="2"/>
      <c r="R2157" s="1"/>
      <c r="U2157" s="1" t="str">
        <f t="shared" si="187"/>
        <v>2022</v>
      </c>
      <c r="V2157" s="1" t="str">
        <f>VLOOKUP(W2157,quarter[],2,FALSE)</f>
        <v>3rd</v>
      </c>
      <c r="W2157" s="1" t="str">
        <f t="shared" si="188"/>
        <v>July</v>
      </c>
      <c r="X2157" s="1" t="str">
        <f t="shared" si="189"/>
        <v>Clecak, Megan</v>
      </c>
      <c r="Y2157" s="1"/>
      <c r="Z2157" s="1"/>
      <c r="AA2157" s="1" t="s">
        <v>430</v>
      </c>
      <c r="AB2157" s="1"/>
      <c r="AC2157" s="1"/>
      <c r="AD2157" s="1"/>
      <c r="AE2157" s="1"/>
    </row>
    <row r="2158" spans="1:31">
      <c r="A2158" t="str">
        <f t="shared" si="190"/>
        <v>2022-2157</v>
      </c>
      <c r="B2158" s="1">
        <v>44750</v>
      </c>
      <c r="C2158" s="1" t="s">
        <v>50</v>
      </c>
      <c r="D2158" t="s">
        <v>4436</v>
      </c>
      <c r="E2158" t="s">
        <v>86</v>
      </c>
      <c r="F2158" s="16" t="s">
        <v>1836</v>
      </c>
      <c r="G2158" s="16"/>
      <c r="H2158" s="18" t="s">
        <v>4437</v>
      </c>
      <c r="I2158" t="s">
        <v>13</v>
      </c>
      <c r="J2158" t="s">
        <v>99</v>
      </c>
      <c r="K2158" t="s">
        <v>88</v>
      </c>
      <c r="L2158" t="s">
        <v>89</v>
      </c>
      <c r="N2158" t="s">
        <v>90</v>
      </c>
      <c r="O2158" s="1">
        <v>44753</v>
      </c>
      <c r="P2158" s="2"/>
      <c r="Q2158" s="2"/>
      <c r="R2158" s="1"/>
      <c r="U2158" s="1" t="str">
        <f t="shared" si="187"/>
        <v>2022</v>
      </c>
      <c r="V2158" s="1" t="str">
        <f>VLOOKUP(W2158,quarter[],2,FALSE)</f>
        <v>3rd</v>
      </c>
      <c r="W2158" s="1" t="str">
        <f t="shared" si="188"/>
        <v>July</v>
      </c>
      <c r="X2158" s="1" t="str">
        <f t="shared" si="189"/>
        <v>Calo, Robyn</v>
      </c>
      <c r="Y2158" s="1"/>
      <c r="Z2158" s="1"/>
      <c r="AA2158" s="1" t="s">
        <v>162</v>
      </c>
      <c r="AB2158" s="1"/>
      <c r="AC2158" s="1"/>
      <c r="AD2158" s="1"/>
      <c r="AE2158" s="1"/>
    </row>
    <row r="2159" spans="1:31">
      <c r="A2159" t="str">
        <f t="shared" si="190"/>
        <v>2022-2158</v>
      </c>
      <c r="B2159" s="1">
        <v>44751</v>
      </c>
      <c r="C2159" s="1" t="s">
        <v>53</v>
      </c>
      <c r="D2159" t="s">
        <v>4438</v>
      </c>
      <c r="E2159" t="s">
        <v>86</v>
      </c>
      <c r="F2159" s="16" t="s">
        <v>2043</v>
      </c>
      <c r="G2159" s="16"/>
      <c r="H2159" t="s">
        <v>13</v>
      </c>
      <c r="I2159" t="s">
        <v>13</v>
      </c>
      <c r="J2159" t="s">
        <v>87</v>
      </c>
      <c r="K2159" t="s">
        <v>88</v>
      </c>
      <c r="L2159" t="s">
        <v>89</v>
      </c>
      <c r="N2159" t="s">
        <v>90</v>
      </c>
      <c r="O2159" s="1">
        <v>44753</v>
      </c>
      <c r="P2159" s="2"/>
      <c r="Q2159" s="2"/>
      <c r="R2159" s="1"/>
      <c r="U2159" s="1" t="str">
        <f t="shared" si="187"/>
        <v>2022</v>
      </c>
      <c r="V2159" s="1" t="str">
        <f>VLOOKUP(W2159,quarter[],2,FALSE)</f>
        <v>3rd</v>
      </c>
      <c r="W2159" s="1" t="str">
        <f t="shared" si="188"/>
        <v>July</v>
      </c>
      <c r="X2159" s="1" t="str">
        <f t="shared" si="189"/>
        <v>Perry, April</v>
      </c>
      <c r="Y2159" s="1"/>
      <c r="Z2159" s="1"/>
      <c r="AA2159" s="1" t="s">
        <v>4439</v>
      </c>
      <c r="AB2159" s="1"/>
      <c r="AC2159" s="1"/>
      <c r="AD2159" s="1"/>
      <c r="AE2159" s="1"/>
    </row>
    <row r="2160" spans="1:31">
      <c r="A2160" t="str">
        <f t="shared" si="190"/>
        <v>2022-2159</v>
      </c>
      <c r="B2160" s="1">
        <v>44753</v>
      </c>
      <c r="C2160" s="1" t="s">
        <v>52</v>
      </c>
      <c r="D2160" t="s">
        <v>4440</v>
      </c>
      <c r="E2160" t="s">
        <v>86</v>
      </c>
      <c r="F2160" s="16" t="s">
        <v>4441</v>
      </c>
      <c r="G2160" s="16"/>
      <c r="H2160" t="s">
        <v>13</v>
      </c>
      <c r="I2160" t="s">
        <v>13</v>
      </c>
      <c r="J2160" t="s">
        <v>111</v>
      </c>
      <c r="K2160" t="s">
        <v>88</v>
      </c>
      <c r="L2160" t="s">
        <v>89</v>
      </c>
      <c r="N2160" t="s">
        <v>90</v>
      </c>
      <c r="O2160" s="1">
        <v>44754</v>
      </c>
      <c r="P2160" s="2">
        <v>0</v>
      </c>
      <c r="Q2160" s="2"/>
      <c r="R2160" s="1"/>
      <c r="U2160" s="1" t="str">
        <f t="shared" si="187"/>
        <v>2022</v>
      </c>
      <c r="V2160" s="1" t="str">
        <f>VLOOKUP(W2160,quarter[],2,FALSE)</f>
        <v>3rd</v>
      </c>
      <c r="W2160" s="1" t="str">
        <f t="shared" si="188"/>
        <v>July</v>
      </c>
      <c r="X2160" s="1" t="str">
        <f t="shared" si="189"/>
        <v>Forbes, Cynthia</v>
      </c>
      <c r="Y2160" s="1"/>
      <c r="Z2160" s="1"/>
      <c r="AA2160" s="1" t="s">
        <v>4442</v>
      </c>
      <c r="AB2160" s="1"/>
      <c r="AC2160" s="1"/>
      <c r="AD2160" s="1"/>
      <c r="AE2160" s="1"/>
    </row>
    <row r="2161" spans="1:31">
      <c r="A2161" t="str">
        <f t="shared" si="190"/>
        <v>2022-2160</v>
      </c>
      <c r="B2161" s="1">
        <v>44753</v>
      </c>
      <c r="C2161" s="1" t="s">
        <v>50</v>
      </c>
      <c r="D2161" t="s">
        <v>4443</v>
      </c>
      <c r="E2161" t="s">
        <v>86</v>
      </c>
      <c r="F2161" s="16" t="s">
        <v>2649</v>
      </c>
      <c r="G2161" s="16"/>
      <c r="H2161" t="s">
        <v>13</v>
      </c>
      <c r="I2161" t="s">
        <v>13</v>
      </c>
      <c r="J2161" t="s">
        <v>99</v>
      </c>
      <c r="K2161" t="s">
        <v>88</v>
      </c>
      <c r="L2161" t="s">
        <v>89</v>
      </c>
      <c r="N2161" t="s">
        <v>90</v>
      </c>
      <c r="O2161" s="1">
        <v>44755</v>
      </c>
      <c r="P2161" s="2"/>
      <c r="Q2161" s="2"/>
      <c r="R2161" s="1"/>
      <c r="U2161" s="1" t="str">
        <f t="shared" si="187"/>
        <v>2022</v>
      </c>
      <c r="V2161" s="1" t="str">
        <f>VLOOKUP(W2161,quarter[],2,FALSE)</f>
        <v>3rd</v>
      </c>
      <c r="W2161" s="1" t="str">
        <f t="shared" si="188"/>
        <v>July</v>
      </c>
      <c r="X2161" s="1" t="str">
        <f t="shared" si="189"/>
        <v>Calo, Robyn</v>
      </c>
      <c r="Y2161" s="1"/>
      <c r="Z2161" s="1"/>
      <c r="AA2161" s="1" t="s">
        <v>146</v>
      </c>
      <c r="AB2161" s="1"/>
      <c r="AC2161" s="1"/>
      <c r="AD2161" s="1"/>
      <c r="AE2161" s="1"/>
    </row>
    <row r="2162" spans="1:31">
      <c r="A2162" t="str">
        <f t="shared" si="190"/>
        <v>2022-2161</v>
      </c>
      <c r="B2162" s="1">
        <v>44753</v>
      </c>
      <c r="C2162" s="1" t="s">
        <v>53</v>
      </c>
      <c r="D2162" t="s">
        <v>4444</v>
      </c>
      <c r="E2162" t="s">
        <v>86</v>
      </c>
      <c r="F2162" s="16" t="s">
        <v>1836</v>
      </c>
      <c r="G2162" s="16"/>
      <c r="H2162" t="s">
        <v>13</v>
      </c>
      <c r="I2162" t="s">
        <v>13</v>
      </c>
      <c r="J2162" t="s">
        <v>99</v>
      </c>
      <c r="K2162" t="s">
        <v>88</v>
      </c>
      <c r="L2162" t="s">
        <v>89</v>
      </c>
      <c r="N2162" t="s">
        <v>90</v>
      </c>
      <c r="O2162" s="1">
        <v>44753</v>
      </c>
      <c r="P2162" s="2"/>
      <c r="Q2162" s="2"/>
      <c r="R2162" s="1"/>
      <c r="U2162" s="1" t="str">
        <f t="shared" si="187"/>
        <v>2022</v>
      </c>
      <c r="V2162" s="1" t="str">
        <f>VLOOKUP(W2162,quarter[],2,FALSE)</f>
        <v>3rd</v>
      </c>
      <c r="W2162" s="1" t="str">
        <f t="shared" si="188"/>
        <v>July</v>
      </c>
      <c r="X2162" s="1" t="str">
        <f t="shared" si="189"/>
        <v>Perry, April</v>
      </c>
      <c r="Y2162" s="1"/>
      <c r="Z2162" s="1"/>
      <c r="AA2162" s="1" t="s">
        <v>146</v>
      </c>
      <c r="AB2162" s="1"/>
      <c r="AC2162" s="1"/>
      <c r="AD2162" s="1"/>
      <c r="AE2162" s="1"/>
    </row>
    <row r="2163" spans="1:31">
      <c r="A2163" t="str">
        <f t="shared" si="190"/>
        <v>2022-2162</v>
      </c>
      <c r="B2163" s="1">
        <v>44753</v>
      </c>
      <c r="C2163" s="1" t="s">
        <v>49</v>
      </c>
      <c r="D2163" t="s">
        <v>4445</v>
      </c>
      <c r="E2163" t="s">
        <v>86</v>
      </c>
      <c r="F2163" s="16" t="s">
        <v>4446</v>
      </c>
      <c r="G2163" s="16"/>
      <c r="H2163" t="s">
        <v>4447</v>
      </c>
      <c r="I2163" t="s">
        <v>13</v>
      </c>
      <c r="J2163" t="s">
        <v>87</v>
      </c>
      <c r="K2163" t="s">
        <v>90</v>
      </c>
      <c r="L2163" t="s">
        <v>90</v>
      </c>
      <c r="N2163" t="s">
        <v>90</v>
      </c>
      <c r="O2163" s="1">
        <v>44777</v>
      </c>
      <c r="P2163" s="2"/>
      <c r="Q2163" s="2"/>
      <c r="R2163" s="1"/>
      <c r="U2163" s="1" t="str">
        <f t="shared" si="187"/>
        <v>2022</v>
      </c>
      <c r="V2163" s="1" t="str">
        <f>VLOOKUP(W2163,quarter[],2,FALSE)</f>
        <v>3rd</v>
      </c>
      <c r="W2163" s="1" t="str">
        <f t="shared" si="188"/>
        <v>July</v>
      </c>
      <c r="X2163" s="1" t="str">
        <f t="shared" si="189"/>
        <v>Brake, Cassi</v>
      </c>
      <c r="Y2163" s="1"/>
      <c r="Z2163" s="1"/>
      <c r="AA2163" s="1" t="s">
        <v>4448</v>
      </c>
      <c r="AB2163" s="1"/>
      <c r="AC2163" s="1"/>
      <c r="AD2163" s="1"/>
      <c r="AE2163" s="1"/>
    </row>
    <row r="2164" spans="1:31">
      <c r="A2164" t="str">
        <f t="shared" si="190"/>
        <v>2022-2163</v>
      </c>
      <c r="B2164" s="1">
        <v>44753</v>
      </c>
      <c r="C2164" s="1" t="s">
        <v>51</v>
      </c>
      <c r="D2164" t="s">
        <v>4449</v>
      </c>
      <c r="E2164" t="s">
        <v>86</v>
      </c>
      <c r="F2164" s="16" t="s">
        <v>2032</v>
      </c>
      <c r="G2164" s="16"/>
      <c r="H2164" t="s">
        <v>13</v>
      </c>
      <c r="I2164" t="s">
        <v>13</v>
      </c>
      <c r="J2164" t="s">
        <v>87</v>
      </c>
      <c r="K2164" t="s">
        <v>88</v>
      </c>
      <c r="L2164" t="s">
        <v>89</v>
      </c>
      <c r="N2164" t="s">
        <v>90</v>
      </c>
      <c r="O2164" s="1">
        <v>44755</v>
      </c>
      <c r="P2164" s="2"/>
      <c r="Q2164" s="2"/>
      <c r="R2164" s="1"/>
      <c r="U2164" s="1" t="str">
        <f t="shared" si="187"/>
        <v>2022</v>
      </c>
      <c r="V2164" s="1" t="str">
        <f>VLOOKUP(W2164,quarter[],2,FALSE)</f>
        <v>3rd</v>
      </c>
      <c r="W2164" s="1" t="str">
        <f t="shared" si="188"/>
        <v>July</v>
      </c>
      <c r="X2164" s="1" t="str">
        <f t="shared" si="189"/>
        <v>Clecak, Megan</v>
      </c>
      <c r="Y2164" s="1"/>
      <c r="Z2164" s="1"/>
      <c r="AA2164" s="1" t="s">
        <v>146</v>
      </c>
      <c r="AB2164" s="1"/>
      <c r="AC2164" s="1"/>
      <c r="AD2164" s="1"/>
      <c r="AE2164" s="1"/>
    </row>
    <row r="2165" spans="1:31">
      <c r="A2165" t="str">
        <f t="shared" si="190"/>
        <v>2022-2164</v>
      </c>
      <c r="B2165" s="1">
        <v>44753</v>
      </c>
      <c r="C2165" s="1" t="s">
        <v>48</v>
      </c>
      <c r="D2165" t="s">
        <v>4450</v>
      </c>
      <c r="E2165" t="s">
        <v>86</v>
      </c>
      <c r="F2165" s="16" t="s">
        <v>4451</v>
      </c>
      <c r="G2165" s="16"/>
      <c r="H2165" t="s">
        <v>13</v>
      </c>
      <c r="I2165" t="s">
        <v>13</v>
      </c>
      <c r="J2165" t="s">
        <v>87</v>
      </c>
      <c r="K2165" t="s">
        <v>88</v>
      </c>
      <c r="L2165" t="s">
        <v>89</v>
      </c>
      <c r="N2165" t="s">
        <v>90</v>
      </c>
      <c r="O2165" s="1">
        <v>44754</v>
      </c>
      <c r="P2165" s="2"/>
      <c r="Q2165" s="2"/>
      <c r="R2165" s="1"/>
      <c r="U2165" s="1" t="str">
        <f t="shared" si="187"/>
        <v>2022</v>
      </c>
      <c r="V2165" s="1" t="str">
        <f>VLOOKUP(W2165,quarter[],2,FALSE)</f>
        <v>3rd</v>
      </c>
      <c r="W2165" s="1" t="str">
        <f t="shared" si="188"/>
        <v>July</v>
      </c>
      <c r="X2165" s="1" t="str">
        <f t="shared" si="189"/>
        <v>Alexander, Lindsay</v>
      </c>
      <c r="Y2165" s="1"/>
      <c r="Z2165" s="1"/>
      <c r="AA2165" s="1" t="s">
        <v>4452</v>
      </c>
      <c r="AB2165" s="1"/>
      <c r="AC2165" s="1"/>
      <c r="AD2165" s="1"/>
      <c r="AE2165" s="1"/>
    </row>
    <row r="2166" spans="1:31">
      <c r="A2166" t="str">
        <f t="shared" si="190"/>
        <v>2022-2165</v>
      </c>
      <c r="B2166" s="1">
        <v>44753</v>
      </c>
      <c r="C2166" s="1" t="s">
        <v>50</v>
      </c>
      <c r="D2166" t="s">
        <v>4453</v>
      </c>
      <c r="E2166" t="s">
        <v>86</v>
      </c>
      <c r="F2166" s="16" t="s">
        <v>4454</v>
      </c>
      <c r="G2166" s="16"/>
      <c r="H2166" t="s">
        <v>13</v>
      </c>
      <c r="I2166" t="s">
        <v>4455</v>
      </c>
      <c r="J2166" t="s">
        <v>87</v>
      </c>
      <c r="K2166" t="s">
        <v>88</v>
      </c>
      <c r="L2166" t="s">
        <v>89</v>
      </c>
      <c r="N2166" t="s">
        <v>90</v>
      </c>
      <c r="O2166" s="1">
        <v>44755</v>
      </c>
      <c r="P2166" s="2"/>
      <c r="Q2166" s="2"/>
      <c r="R2166" s="1"/>
      <c r="U2166" s="1" t="str">
        <f t="shared" si="187"/>
        <v>2022</v>
      </c>
      <c r="V2166" s="1" t="str">
        <f>VLOOKUP(W2166,quarter[],2,FALSE)</f>
        <v>3rd</v>
      </c>
      <c r="W2166" s="1" t="str">
        <f t="shared" si="188"/>
        <v>July</v>
      </c>
      <c r="X2166" s="1" t="str">
        <f t="shared" si="189"/>
        <v>Calo, Robyn</v>
      </c>
      <c r="Y2166" s="1"/>
      <c r="Z2166" s="1"/>
      <c r="AA2166" s="1" t="s">
        <v>2678</v>
      </c>
      <c r="AB2166" s="1"/>
      <c r="AC2166" s="1"/>
      <c r="AD2166" s="1"/>
      <c r="AE2166" s="1"/>
    </row>
    <row r="2167" spans="1:31">
      <c r="A2167" t="str">
        <f t="shared" si="190"/>
        <v>2022-2166</v>
      </c>
      <c r="B2167" s="1">
        <v>44753</v>
      </c>
      <c r="C2167" s="1" t="s">
        <v>53</v>
      </c>
      <c r="D2167" t="s">
        <v>4456</v>
      </c>
      <c r="E2167" t="s">
        <v>86</v>
      </c>
      <c r="F2167" s="16" t="s">
        <v>4457</v>
      </c>
      <c r="G2167" s="16"/>
      <c r="H2167" t="s">
        <v>4458</v>
      </c>
      <c r="I2167" t="s">
        <v>13</v>
      </c>
      <c r="J2167" t="s">
        <v>87</v>
      </c>
      <c r="K2167" t="s">
        <v>88</v>
      </c>
      <c r="L2167" t="s">
        <v>89</v>
      </c>
      <c r="N2167" t="s">
        <v>90</v>
      </c>
      <c r="O2167" s="1">
        <v>44761</v>
      </c>
      <c r="P2167" s="2"/>
      <c r="Q2167" s="2"/>
      <c r="R2167" s="1"/>
      <c r="U2167" s="1" t="str">
        <f t="shared" si="187"/>
        <v>2022</v>
      </c>
      <c r="V2167" s="1" t="str">
        <f>VLOOKUP(W2167,quarter[],2,FALSE)</f>
        <v>3rd</v>
      </c>
      <c r="W2167" s="1" t="str">
        <f t="shared" si="188"/>
        <v>July</v>
      </c>
      <c r="X2167" s="1" t="str">
        <f t="shared" si="189"/>
        <v>Perry, April</v>
      </c>
      <c r="Y2167" s="1"/>
      <c r="Z2167" s="1"/>
      <c r="AA2167" s="1" t="s">
        <v>162</v>
      </c>
      <c r="AB2167" s="1"/>
      <c r="AC2167" s="1"/>
      <c r="AD2167" s="1"/>
      <c r="AE2167" s="1"/>
    </row>
    <row r="2168" spans="1:31">
      <c r="A2168" t="str">
        <f t="shared" si="190"/>
        <v>2022-2167</v>
      </c>
      <c r="B2168" s="1">
        <v>44753</v>
      </c>
      <c r="C2168" s="1" t="s">
        <v>52</v>
      </c>
      <c r="D2168" t="s">
        <v>4459</v>
      </c>
      <c r="E2168" t="s">
        <v>86</v>
      </c>
      <c r="F2168" s="16" t="s">
        <v>4460</v>
      </c>
      <c r="G2168" s="16"/>
      <c r="H2168" t="s">
        <v>4461</v>
      </c>
      <c r="I2168" t="s">
        <v>13</v>
      </c>
      <c r="J2168" t="s">
        <v>117</v>
      </c>
      <c r="K2168" t="s">
        <v>88</v>
      </c>
      <c r="L2168" t="s">
        <v>89</v>
      </c>
      <c r="N2168" t="s">
        <v>90</v>
      </c>
      <c r="O2168" s="1">
        <v>44754</v>
      </c>
      <c r="P2168" s="2">
        <v>0</v>
      </c>
      <c r="Q2168" s="2"/>
      <c r="R2168" s="1"/>
      <c r="U2168" s="1" t="str">
        <f t="shared" si="187"/>
        <v>2022</v>
      </c>
      <c r="V2168" s="1" t="str">
        <f>VLOOKUP(W2168,quarter[],2,FALSE)</f>
        <v>3rd</v>
      </c>
      <c r="W2168" s="1" t="str">
        <f t="shared" si="188"/>
        <v>July</v>
      </c>
      <c r="X2168" s="1" t="str">
        <f t="shared" si="189"/>
        <v>Forbes, Cynthia</v>
      </c>
      <c r="Y2168" s="1"/>
      <c r="Z2168" s="1"/>
      <c r="AA2168" s="1" t="s">
        <v>162</v>
      </c>
      <c r="AB2168" s="1"/>
      <c r="AC2168" s="1"/>
      <c r="AD2168" s="1"/>
      <c r="AE2168" s="1"/>
    </row>
    <row r="2169" spans="1:31">
      <c r="A2169" t="str">
        <f t="shared" si="190"/>
        <v>2022-2168</v>
      </c>
      <c r="B2169" s="1">
        <v>44754</v>
      </c>
      <c r="C2169" s="1" t="s">
        <v>49</v>
      </c>
      <c r="D2169" t="s">
        <v>4462</v>
      </c>
      <c r="E2169" t="s">
        <v>86</v>
      </c>
      <c r="F2169" s="16" t="s">
        <v>4463</v>
      </c>
      <c r="G2169" s="16"/>
      <c r="H2169" t="s">
        <v>13</v>
      </c>
      <c r="I2169" t="s">
        <v>13</v>
      </c>
      <c r="J2169" t="s">
        <v>87</v>
      </c>
      <c r="K2169" t="s">
        <v>88</v>
      </c>
      <c r="L2169" t="s">
        <v>89</v>
      </c>
      <c r="N2169" t="s">
        <v>90</v>
      </c>
      <c r="O2169" s="1">
        <v>44756</v>
      </c>
      <c r="P2169" s="2"/>
      <c r="Q2169" s="2"/>
      <c r="R2169" s="1"/>
      <c r="U2169" s="1" t="str">
        <f t="shared" si="187"/>
        <v>2022</v>
      </c>
      <c r="V2169" s="1" t="str">
        <f>VLOOKUP(W2169,quarter[],2,FALSE)</f>
        <v>3rd</v>
      </c>
      <c r="W2169" s="1" t="str">
        <f t="shared" si="188"/>
        <v>July</v>
      </c>
      <c r="X2169" s="1" t="str">
        <f t="shared" si="189"/>
        <v>Brake, Cassi</v>
      </c>
      <c r="Y2169" s="1"/>
      <c r="Z2169" s="1"/>
      <c r="AA2169" s="1" t="s">
        <v>430</v>
      </c>
      <c r="AB2169" s="1"/>
      <c r="AC2169" s="1"/>
      <c r="AD2169" s="1"/>
      <c r="AE2169" s="1"/>
    </row>
    <row r="2170" spans="1:31">
      <c r="A2170" t="str">
        <f t="shared" si="190"/>
        <v>2022-2169</v>
      </c>
      <c r="B2170" s="1">
        <v>44754</v>
      </c>
      <c r="C2170" s="1" t="s">
        <v>52</v>
      </c>
      <c r="D2170" t="s">
        <v>4464</v>
      </c>
      <c r="E2170" t="s">
        <v>86</v>
      </c>
      <c r="F2170" s="16" t="s">
        <v>4465</v>
      </c>
      <c r="G2170" s="16"/>
      <c r="H2170" t="s">
        <v>4466</v>
      </c>
      <c r="I2170" t="s">
        <v>13</v>
      </c>
      <c r="J2170" t="s">
        <v>117</v>
      </c>
      <c r="K2170" t="s">
        <v>90</v>
      </c>
      <c r="L2170" t="s">
        <v>88</v>
      </c>
      <c r="N2170" t="s">
        <v>90</v>
      </c>
      <c r="O2170" s="1">
        <v>44754</v>
      </c>
      <c r="P2170" s="2">
        <v>0</v>
      </c>
      <c r="Q2170" s="2"/>
      <c r="R2170" s="1"/>
      <c r="U2170" s="1" t="str">
        <f t="shared" si="187"/>
        <v>2022</v>
      </c>
      <c r="V2170" s="1" t="str">
        <f>VLOOKUP(W2170,quarter[],2,FALSE)</f>
        <v>3rd</v>
      </c>
      <c r="W2170" s="1" t="str">
        <f t="shared" si="188"/>
        <v>July</v>
      </c>
      <c r="X2170" s="1" t="str">
        <f t="shared" si="189"/>
        <v>Forbes, Cynthia</v>
      </c>
      <c r="Y2170" s="1"/>
      <c r="Z2170" s="1"/>
      <c r="AA2170" s="1" t="s">
        <v>4467</v>
      </c>
      <c r="AB2170" s="1"/>
      <c r="AC2170" s="1"/>
      <c r="AD2170" s="1"/>
      <c r="AE2170" s="1"/>
    </row>
    <row r="2171" spans="1:31">
      <c r="A2171" t="str">
        <f t="shared" si="190"/>
        <v>2022-2170</v>
      </c>
      <c r="B2171" s="1">
        <v>44754</v>
      </c>
      <c r="C2171" s="1" t="s">
        <v>48</v>
      </c>
      <c r="D2171" t="s">
        <v>4468</v>
      </c>
      <c r="E2171" t="s">
        <v>86</v>
      </c>
      <c r="F2171" s="16" t="s">
        <v>2098</v>
      </c>
      <c r="G2171" s="16"/>
      <c r="H2171" t="s">
        <v>13</v>
      </c>
      <c r="I2171" t="s">
        <v>13</v>
      </c>
      <c r="J2171" t="s">
        <v>87</v>
      </c>
      <c r="K2171" t="s">
        <v>88</v>
      </c>
      <c r="L2171" t="s">
        <v>89</v>
      </c>
      <c r="N2171" t="s">
        <v>90</v>
      </c>
      <c r="O2171" s="1">
        <v>44763</v>
      </c>
      <c r="P2171" s="2"/>
      <c r="Q2171" s="2"/>
      <c r="R2171" s="1"/>
      <c r="U2171" s="1" t="str">
        <f t="shared" si="187"/>
        <v>2022</v>
      </c>
      <c r="V2171" s="1" t="str">
        <f>VLOOKUP(W2171,quarter[],2,FALSE)</f>
        <v>3rd</v>
      </c>
      <c r="W2171" s="1" t="str">
        <f t="shared" si="188"/>
        <v>July</v>
      </c>
      <c r="X2171" s="1" t="str">
        <f t="shared" si="189"/>
        <v>Alexander, Lindsay</v>
      </c>
      <c r="Y2171" s="1"/>
      <c r="Z2171" s="1"/>
      <c r="AA2171" s="1" t="s">
        <v>191</v>
      </c>
      <c r="AB2171" s="1"/>
      <c r="AC2171" s="1"/>
      <c r="AD2171" s="1"/>
      <c r="AE2171" s="1"/>
    </row>
    <row r="2172" spans="1:31">
      <c r="A2172" t="str">
        <f t="shared" si="190"/>
        <v>2022-2171</v>
      </c>
      <c r="B2172" s="1">
        <v>44754</v>
      </c>
      <c r="C2172" s="1" t="s">
        <v>52</v>
      </c>
      <c r="D2172" t="s">
        <v>4469</v>
      </c>
      <c r="E2172" t="s">
        <v>86</v>
      </c>
      <c r="F2172" s="16" t="s">
        <v>4470</v>
      </c>
      <c r="G2172" s="16"/>
      <c r="H2172" t="s">
        <v>13</v>
      </c>
      <c r="I2172" t="s">
        <v>13</v>
      </c>
      <c r="J2172" t="s">
        <v>117</v>
      </c>
      <c r="K2172" t="s">
        <v>88</v>
      </c>
      <c r="L2172" t="s">
        <v>89</v>
      </c>
      <c r="N2172" t="s">
        <v>90</v>
      </c>
      <c r="O2172" s="1">
        <v>44754</v>
      </c>
      <c r="P2172" s="2">
        <v>0</v>
      </c>
      <c r="Q2172" s="2"/>
      <c r="R2172" s="1"/>
      <c r="U2172" s="1" t="str">
        <f t="shared" si="187"/>
        <v>2022</v>
      </c>
      <c r="V2172" s="1" t="str">
        <f>VLOOKUP(W2172,quarter[],2,FALSE)</f>
        <v>3rd</v>
      </c>
      <c r="W2172" s="1" t="str">
        <f t="shared" si="188"/>
        <v>July</v>
      </c>
      <c r="X2172" s="1" t="str">
        <f t="shared" si="189"/>
        <v>Forbes, Cynthia</v>
      </c>
      <c r="Y2172" s="1"/>
      <c r="Z2172" s="1"/>
      <c r="AA2172" s="1" t="s">
        <v>4471</v>
      </c>
      <c r="AB2172" s="1"/>
      <c r="AC2172" s="1"/>
      <c r="AD2172" s="1"/>
      <c r="AE2172" s="1"/>
    </row>
    <row r="2173" spans="1:31">
      <c r="A2173" t="str">
        <f t="shared" si="190"/>
        <v>2022-2172</v>
      </c>
      <c r="B2173" s="1">
        <v>44754</v>
      </c>
      <c r="C2173" s="1" t="s">
        <v>51</v>
      </c>
      <c r="D2173" t="s">
        <v>4337</v>
      </c>
      <c r="E2173" t="s">
        <v>86</v>
      </c>
      <c r="F2173" s="16" t="s">
        <v>4338</v>
      </c>
      <c r="G2173" s="16"/>
      <c r="H2173" t="s">
        <v>13</v>
      </c>
      <c r="I2173" t="s">
        <v>13</v>
      </c>
      <c r="J2173" t="s">
        <v>140</v>
      </c>
      <c r="K2173" t="s">
        <v>88</v>
      </c>
      <c r="L2173" t="s">
        <v>89</v>
      </c>
      <c r="N2173" t="s">
        <v>90</v>
      </c>
      <c r="O2173" s="1">
        <v>44754</v>
      </c>
      <c r="P2173" s="2"/>
      <c r="Q2173" s="2"/>
      <c r="R2173" s="1"/>
      <c r="U2173" s="1" t="str">
        <f t="shared" ref="U2173:U2236" si="191">TEXT(B2173,"yyyy")</f>
        <v>2022</v>
      </c>
      <c r="V2173" s="1" t="str">
        <f>VLOOKUP(W2173,quarter[],2,FALSE)</f>
        <v>3rd</v>
      </c>
      <c r="W2173" s="1" t="str">
        <f t="shared" ref="W2173:W2236" si="192">TEXT(B2173,"mmmm")</f>
        <v>July</v>
      </c>
      <c r="X2173" s="1" t="str">
        <f t="shared" ref="X2173:X2236" si="193">C2173</f>
        <v>Clecak, Megan</v>
      </c>
      <c r="Y2173" s="1"/>
      <c r="Z2173" s="1"/>
      <c r="AA2173" s="1" t="s">
        <v>215</v>
      </c>
      <c r="AB2173" s="1"/>
      <c r="AC2173" s="1"/>
      <c r="AD2173" s="1"/>
      <c r="AE2173" s="1"/>
    </row>
    <row r="2174" spans="1:31">
      <c r="A2174" t="str">
        <f t="shared" si="190"/>
        <v>2022-2173</v>
      </c>
      <c r="B2174" s="1">
        <v>44754</v>
      </c>
      <c r="C2174" s="1" t="s">
        <v>51</v>
      </c>
      <c r="D2174" t="s">
        <v>4472</v>
      </c>
      <c r="E2174" t="s">
        <v>224</v>
      </c>
      <c r="F2174" s="16" t="s">
        <v>4473</v>
      </c>
      <c r="G2174" s="16"/>
      <c r="H2174" t="s">
        <v>13</v>
      </c>
      <c r="I2174" t="s">
        <v>13</v>
      </c>
      <c r="J2174" t="s">
        <v>140</v>
      </c>
      <c r="K2174" t="s">
        <v>88</v>
      </c>
      <c r="L2174" t="s">
        <v>89</v>
      </c>
      <c r="N2174" t="s">
        <v>90</v>
      </c>
      <c r="O2174" s="1">
        <v>44754</v>
      </c>
      <c r="P2174" s="2"/>
      <c r="Q2174" s="2"/>
      <c r="R2174" s="1"/>
      <c r="U2174" s="1" t="str">
        <f t="shared" si="191"/>
        <v>2022</v>
      </c>
      <c r="V2174" s="1" t="str">
        <f>VLOOKUP(W2174,quarter[],2,FALSE)</f>
        <v>3rd</v>
      </c>
      <c r="W2174" s="1" t="str">
        <f t="shared" si="192"/>
        <v>July</v>
      </c>
      <c r="X2174" s="1" t="str">
        <f t="shared" si="193"/>
        <v>Clecak, Megan</v>
      </c>
      <c r="Y2174" s="1"/>
      <c r="Z2174" s="1"/>
      <c r="AA2174" s="1" t="s">
        <v>4474</v>
      </c>
      <c r="AB2174" s="1"/>
      <c r="AC2174" s="1"/>
      <c r="AD2174" s="1"/>
      <c r="AE2174" s="1"/>
    </row>
    <row r="2175" spans="1:31">
      <c r="A2175" t="str">
        <f t="shared" si="190"/>
        <v>2022-2174</v>
      </c>
      <c r="B2175" s="1">
        <v>44754</v>
      </c>
      <c r="C2175" s="1" t="s">
        <v>50</v>
      </c>
      <c r="D2175" t="s">
        <v>4475</v>
      </c>
      <c r="E2175" t="s">
        <v>220</v>
      </c>
      <c r="F2175" s="16" t="s">
        <v>4476</v>
      </c>
      <c r="G2175" s="16"/>
      <c r="H2175" t="s">
        <v>4477</v>
      </c>
      <c r="I2175" t="s">
        <v>13</v>
      </c>
      <c r="J2175" t="s">
        <v>117</v>
      </c>
      <c r="K2175" t="s">
        <v>88</v>
      </c>
      <c r="L2175" t="s">
        <v>89</v>
      </c>
      <c r="N2175" t="s">
        <v>90</v>
      </c>
      <c r="O2175" s="1">
        <v>44755</v>
      </c>
      <c r="P2175" s="2"/>
      <c r="Q2175" s="2"/>
      <c r="R2175" s="1"/>
      <c r="U2175" s="1" t="str">
        <f t="shared" si="191"/>
        <v>2022</v>
      </c>
      <c r="V2175" s="1" t="str">
        <f>VLOOKUP(W2175,quarter[],2,FALSE)</f>
        <v>3rd</v>
      </c>
      <c r="W2175" s="1" t="str">
        <f t="shared" si="192"/>
        <v>July</v>
      </c>
      <c r="X2175" s="1" t="str">
        <f t="shared" si="193"/>
        <v>Calo, Robyn</v>
      </c>
      <c r="Y2175" s="1"/>
      <c r="Z2175" s="1"/>
      <c r="AA2175" s="1" t="s">
        <v>4478</v>
      </c>
      <c r="AB2175" s="1"/>
      <c r="AC2175" s="1"/>
      <c r="AD2175" s="1"/>
      <c r="AE2175" s="1"/>
    </row>
    <row r="2176" spans="1:31">
      <c r="A2176" t="str">
        <f t="shared" si="190"/>
        <v>2022-2175</v>
      </c>
      <c r="B2176" s="1">
        <v>44754</v>
      </c>
      <c r="C2176" s="1" t="s">
        <v>51</v>
      </c>
      <c r="D2176" t="s">
        <v>4479</v>
      </c>
      <c r="E2176" t="s">
        <v>224</v>
      </c>
      <c r="F2176" s="16" t="s">
        <v>4480</v>
      </c>
      <c r="G2176" s="16"/>
      <c r="H2176" t="s">
        <v>13</v>
      </c>
      <c r="I2176" t="s">
        <v>13</v>
      </c>
      <c r="J2176" t="s">
        <v>140</v>
      </c>
      <c r="K2176" t="s">
        <v>88</v>
      </c>
      <c r="L2176" t="s">
        <v>89</v>
      </c>
      <c r="N2176" t="s">
        <v>90</v>
      </c>
      <c r="O2176" s="1">
        <v>44754</v>
      </c>
      <c r="P2176" s="2"/>
      <c r="Q2176" s="2"/>
      <c r="R2176" s="1"/>
      <c r="U2176" s="1" t="str">
        <f t="shared" si="191"/>
        <v>2022</v>
      </c>
      <c r="V2176" s="1" t="str">
        <f>VLOOKUP(W2176,quarter[],2,FALSE)</f>
        <v>3rd</v>
      </c>
      <c r="W2176" s="1" t="str">
        <f t="shared" si="192"/>
        <v>July</v>
      </c>
      <c r="X2176" s="1" t="str">
        <f t="shared" si="193"/>
        <v>Clecak, Megan</v>
      </c>
      <c r="Y2176" s="1"/>
      <c r="Z2176" s="1"/>
      <c r="AA2176" s="1" t="s">
        <v>4481</v>
      </c>
      <c r="AB2176" s="1"/>
      <c r="AC2176" s="1"/>
      <c r="AD2176" s="1"/>
      <c r="AE2176" s="1"/>
    </row>
    <row r="2177" spans="1:31">
      <c r="A2177" t="str">
        <f t="shared" si="190"/>
        <v>2022-2176</v>
      </c>
      <c r="B2177" s="1">
        <v>44754</v>
      </c>
      <c r="C2177" s="1" t="s">
        <v>53</v>
      </c>
      <c r="D2177" t="s">
        <v>4482</v>
      </c>
      <c r="E2177" t="s">
        <v>86</v>
      </c>
      <c r="F2177" s="16" t="s">
        <v>2419</v>
      </c>
      <c r="G2177" s="16"/>
      <c r="H2177" t="s">
        <v>13</v>
      </c>
      <c r="I2177" t="s">
        <v>13</v>
      </c>
      <c r="J2177" t="s">
        <v>87</v>
      </c>
      <c r="K2177" t="s">
        <v>88</v>
      </c>
      <c r="L2177" t="s">
        <v>89</v>
      </c>
      <c r="N2177" t="s">
        <v>90</v>
      </c>
      <c r="O2177" s="1">
        <v>44763</v>
      </c>
      <c r="P2177" s="2"/>
      <c r="Q2177" s="2"/>
      <c r="R2177" s="1"/>
      <c r="U2177" s="1" t="str">
        <f t="shared" si="191"/>
        <v>2022</v>
      </c>
      <c r="V2177" s="1" t="str">
        <f>VLOOKUP(W2177,quarter[],2,FALSE)</f>
        <v>3rd</v>
      </c>
      <c r="W2177" s="1" t="str">
        <f t="shared" si="192"/>
        <v>July</v>
      </c>
      <c r="X2177" s="1" t="str">
        <f t="shared" si="193"/>
        <v>Perry, April</v>
      </c>
      <c r="Y2177" s="1"/>
      <c r="Z2177" s="1"/>
      <c r="AA2177" s="1" t="s">
        <v>4483</v>
      </c>
      <c r="AB2177" s="1"/>
      <c r="AC2177" s="1"/>
      <c r="AD2177" s="1"/>
      <c r="AE2177" s="1"/>
    </row>
    <row r="2178" spans="1:31">
      <c r="A2178" t="str">
        <f t="shared" si="190"/>
        <v>2022-2177</v>
      </c>
      <c r="B2178" s="1">
        <v>44754</v>
      </c>
      <c r="C2178" s="1" t="s">
        <v>48</v>
      </c>
      <c r="D2178" t="s">
        <v>4484</v>
      </c>
      <c r="E2178" t="s">
        <v>86</v>
      </c>
      <c r="F2178" s="16" t="s">
        <v>4485</v>
      </c>
      <c r="G2178" s="16"/>
      <c r="H2178" t="s">
        <v>4486</v>
      </c>
      <c r="I2178" t="s">
        <v>13</v>
      </c>
      <c r="J2178" t="s">
        <v>99</v>
      </c>
      <c r="K2178" t="s">
        <v>88</v>
      </c>
      <c r="L2178" t="s">
        <v>89</v>
      </c>
      <c r="N2178" t="s">
        <v>90</v>
      </c>
      <c r="O2178" s="1">
        <v>44755</v>
      </c>
      <c r="P2178" s="2"/>
      <c r="Q2178" s="2"/>
      <c r="R2178" s="1"/>
      <c r="U2178" s="1" t="str">
        <f t="shared" si="191"/>
        <v>2022</v>
      </c>
      <c r="V2178" s="1" t="str">
        <f>VLOOKUP(W2178,quarter[],2,FALSE)</f>
        <v>3rd</v>
      </c>
      <c r="W2178" s="1" t="str">
        <f t="shared" si="192"/>
        <v>July</v>
      </c>
      <c r="X2178" s="1" t="str">
        <f t="shared" si="193"/>
        <v>Alexander, Lindsay</v>
      </c>
      <c r="Y2178" s="1"/>
      <c r="Z2178" s="1"/>
      <c r="AA2178" s="1" t="s">
        <v>966</v>
      </c>
      <c r="AB2178" s="1"/>
      <c r="AC2178" s="1"/>
      <c r="AD2178" s="1"/>
      <c r="AE2178" s="1"/>
    </row>
    <row r="2179" spans="1:31">
      <c r="A2179" t="str">
        <f t="shared" si="190"/>
        <v>2022-2178</v>
      </c>
      <c r="B2179" s="1">
        <v>44754</v>
      </c>
      <c r="C2179" s="1" t="s">
        <v>49</v>
      </c>
      <c r="D2179" t="s">
        <v>4487</v>
      </c>
      <c r="E2179" t="s">
        <v>86</v>
      </c>
      <c r="F2179" s="16" t="s">
        <v>4488</v>
      </c>
      <c r="G2179" s="16"/>
      <c r="H2179" t="s">
        <v>13</v>
      </c>
      <c r="I2179" t="s">
        <v>13</v>
      </c>
      <c r="J2179" t="s">
        <v>87</v>
      </c>
      <c r="K2179" t="s">
        <v>88</v>
      </c>
      <c r="L2179" t="s">
        <v>89</v>
      </c>
      <c r="N2179" t="s">
        <v>90</v>
      </c>
      <c r="O2179" s="1">
        <v>44755</v>
      </c>
      <c r="P2179" s="2"/>
      <c r="Q2179" s="2"/>
      <c r="R2179" s="1"/>
      <c r="U2179" s="1" t="str">
        <f t="shared" si="191"/>
        <v>2022</v>
      </c>
      <c r="V2179" s="1" t="str">
        <f>VLOOKUP(W2179,quarter[],2,FALSE)</f>
        <v>3rd</v>
      </c>
      <c r="W2179" s="1" t="str">
        <f t="shared" si="192"/>
        <v>July</v>
      </c>
      <c r="X2179" s="1" t="str">
        <f t="shared" si="193"/>
        <v>Brake, Cassi</v>
      </c>
      <c r="Y2179" s="1"/>
      <c r="Z2179" s="1"/>
      <c r="AA2179" s="1" t="s">
        <v>2829</v>
      </c>
      <c r="AB2179" s="1"/>
      <c r="AC2179" s="1"/>
      <c r="AD2179" s="1"/>
      <c r="AE2179" s="1"/>
    </row>
    <row r="2180" spans="1:31">
      <c r="A2180" t="str">
        <f t="shared" si="190"/>
        <v>2022-2179</v>
      </c>
      <c r="B2180" s="1">
        <v>44754</v>
      </c>
      <c r="C2180" s="1" t="s">
        <v>50</v>
      </c>
      <c r="D2180" t="s">
        <v>4489</v>
      </c>
      <c r="E2180" t="s">
        <v>86</v>
      </c>
      <c r="F2180" s="16" t="s">
        <v>4490</v>
      </c>
      <c r="G2180" s="16"/>
      <c r="H2180" t="s">
        <v>4491</v>
      </c>
      <c r="I2180" t="s">
        <v>13</v>
      </c>
      <c r="J2180" t="s">
        <v>87</v>
      </c>
      <c r="K2180" t="s">
        <v>88</v>
      </c>
      <c r="L2180" t="s">
        <v>90</v>
      </c>
      <c r="N2180" t="s">
        <v>90</v>
      </c>
      <c r="O2180" s="1">
        <v>44755</v>
      </c>
      <c r="P2180" s="2">
        <v>15</v>
      </c>
      <c r="Q2180" s="2"/>
      <c r="R2180" s="1"/>
      <c r="U2180" s="1" t="str">
        <f t="shared" si="191"/>
        <v>2022</v>
      </c>
      <c r="V2180" s="1" t="str">
        <f>VLOOKUP(W2180,quarter[],2,FALSE)</f>
        <v>3rd</v>
      </c>
      <c r="W2180" s="1" t="str">
        <f t="shared" si="192"/>
        <v>July</v>
      </c>
      <c r="X2180" s="1" t="str">
        <f t="shared" si="193"/>
        <v>Calo, Robyn</v>
      </c>
      <c r="Y2180" s="1"/>
      <c r="Z2180" s="1"/>
      <c r="AA2180" s="1" t="s">
        <v>4492</v>
      </c>
      <c r="AB2180" s="1"/>
      <c r="AC2180" s="1"/>
      <c r="AD2180" s="1"/>
      <c r="AE2180" s="1"/>
    </row>
    <row r="2181" spans="1:31">
      <c r="A2181" t="str">
        <f t="shared" si="190"/>
        <v>2022-2180</v>
      </c>
      <c r="B2181" s="1">
        <v>44754</v>
      </c>
      <c r="C2181" s="1" t="s">
        <v>51</v>
      </c>
      <c r="D2181" t="s">
        <v>4493</v>
      </c>
      <c r="E2181" t="s">
        <v>86</v>
      </c>
      <c r="F2181" s="16" t="s">
        <v>4494</v>
      </c>
      <c r="G2181" s="16"/>
      <c r="H2181" t="s">
        <v>4495</v>
      </c>
      <c r="I2181" t="s">
        <v>4496</v>
      </c>
      <c r="J2181" t="s">
        <v>87</v>
      </c>
      <c r="K2181" t="s">
        <v>90</v>
      </c>
      <c r="L2181" t="s">
        <v>90</v>
      </c>
      <c r="N2181" t="s">
        <v>90</v>
      </c>
      <c r="O2181" s="1">
        <v>44757</v>
      </c>
      <c r="P2181" s="2"/>
      <c r="Q2181" s="2"/>
      <c r="R2181" s="1"/>
      <c r="U2181" s="1" t="str">
        <f t="shared" si="191"/>
        <v>2022</v>
      </c>
      <c r="V2181" s="1" t="str">
        <f>VLOOKUP(W2181,quarter[],2,FALSE)</f>
        <v>3rd</v>
      </c>
      <c r="W2181" s="1" t="str">
        <f t="shared" si="192"/>
        <v>July</v>
      </c>
      <c r="X2181" s="1" t="str">
        <f t="shared" si="193"/>
        <v>Clecak, Megan</v>
      </c>
      <c r="Y2181" s="1"/>
      <c r="Z2181" s="1"/>
      <c r="AA2181" s="1" t="s">
        <v>4497</v>
      </c>
      <c r="AB2181" s="1"/>
      <c r="AC2181" s="1"/>
      <c r="AD2181" s="1"/>
      <c r="AE2181" s="1"/>
    </row>
    <row r="2182" spans="1:31">
      <c r="A2182" t="str">
        <f t="shared" si="190"/>
        <v>2022-2181</v>
      </c>
      <c r="B2182" s="1">
        <v>44754</v>
      </c>
      <c r="C2182" s="1" t="s">
        <v>49</v>
      </c>
      <c r="D2182" t="s">
        <v>4498</v>
      </c>
      <c r="E2182" t="s">
        <v>86</v>
      </c>
      <c r="F2182" s="16" t="s">
        <v>2252</v>
      </c>
      <c r="G2182" s="16"/>
      <c r="H2182" t="s">
        <v>4499</v>
      </c>
      <c r="I2182" t="s">
        <v>13</v>
      </c>
      <c r="J2182" t="s">
        <v>99</v>
      </c>
      <c r="K2182" t="s">
        <v>88</v>
      </c>
      <c r="L2182" t="s">
        <v>89</v>
      </c>
      <c r="N2182" t="s">
        <v>90</v>
      </c>
      <c r="O2182" s="1">
        <v>44755</v>
      </c>
      <c r="P2182" s="2"/>
      <c r="Q2182" s="2"/>
      <c r="R2182" s="1"/>
      <c r="U2182" s="1" t="str">
        <f t="shared" si="191"/>
        <v>2022</v>
      </c>
      <c r="V2182" s="1" t="str">
        <f>VLOOKUP(W2182,quarter[],2,FALSE)</f>
        <v>3rd</v>
      </c>
      <c r="W2182" s="1" t="str">
        <f t="shared" si="192"/>
        <v>July</v>
      </c>
      <c r="X2182" s="1" t="str">
        <f t="shared" si="193"/>
        <v>Brake, Cassi</v>
      </c>
      <c r="Y2182" s="1"/>
      <c r="Z2182" s="1"/>
      <c r="AA2182" s="1" t="s">
        <v>162</v>
      </c>
      <c r="AB2182" s="1"/>
      <c r="AC2182" s="1"/>
      <c r="AD2182" s="1"/>
      <c r="AE2182" s="1"/>
    </row>
    <row r="2183" spans="1:31">
      <c r="A2183" t="str">
        <f t="shared" si="190"/>
        <v>2022-2182</v>
      </c>
      <c r="B2183" s="1">
        <v>44754</v>
      </c>
      <c r="C2183" s="1" t="s">
        <v>53</v>
      </c>
      <c r="D2183" t="s">
        <v>4500</v>
      </c>
      <c r="E2183" t="s">
        <v>86</v>
      </c>
      <c r="F2183" s="16" t="s">
        <v>4501</v>
      </c>
      <c r="G2183" s="16"/>
      <c r="H2183" t="s">
        <v>13</v>
      </c>
      <c r="I2183" t="s">
        <v>13</v>
      </c>
      <c r="J2183" t="s">
        <v>87</v>
      </c>
      <c r="K2183" t="s">
        <v>88</v>
      </c>
      <c r="L2183" t="s">
        <v>89</v>
      </c>
      <c r="N2183" t="s">
        <v>90</v>
      </c>
      <c r="O2183" s="1">
        <v>44763</v>
      </c>
      <c r="P2183" s="2"/>
      <c r="Q2183" s="2"/>
      <c r="R2183" s="1"/>
      <c r="U2183" s="1" t="str">
        <f t="shared" si="191"/>
        <v>2022</v>
      </c>
      <c r="V2183" s="1" t="str">
        <f>VLOOKUP(W2183,quarter[],2,FALSE)</f>
        <v>3rd</v>
      </c>
      <c r="W2183" s="1" t="str">
        <f t="shared" si="192"/>
        <v>July</v>
      </c>
      <c r="X2183" s="1" t="str">
        <f t="shared" si="193"/>
        <v>Perry, April</v>
      </c>
      <c r="Y2183" s="1"/>
      <c r="Z2183" s="1"/>
      <c r="AA2183" s="1" t="s">
        <v>4502</v>
      </c>
      <c r="AB2183" s="1"/>
      <c r="AC2183" s="1"/>
      <c r="AD2183" s="1"/>
      <c r="AE2183" s="1"/>
    </row>
    <row r="2184" spans="1:31">
      <c r="A2184" t="str">
        <f t="shared" si="190"/>
        <v>2022-2183</v>
      </c>
      <c r="B2184" s="1">
        <v>44754</v>
      </c>
      <c r="C2184" s="1" t="s">
        <v>48</v>
      </c>
      <c r="D2184" t="s">
        <v>4503</v>
      </c>
      <c r="E2184" t="s">
        <v>86</v>
      </c>
      <c r="F2184" s="16" t="s">
        <v>2100</v>
      </c>
      <c r="G2184" s="16"/>
      <c r="H2184" t="s">
        <v>13</v>
      </c>
      <c r="I2184" t="s">
        <v>13</v>
      </c>
      <c r="J2184" t="s">
        <v>87</v>
      </c>
      <c r="K2184" t="s">
        <v>88</v>
      </c>
      <c r="L2184" t="s">
        <v>89</v>
      </c>
      <c r="N2184" t="s">
        <v>90</v>
      </c>
      <c r="O2184" s="1">
        <v>44763</v>
      </c>
      <c r="P2184" s="2"/>
      <c r="Q2184" s="2"/>
      <c r="R2184" s="1"/>
      <c r="U2184" s="1" t="str">
        <f t="shared" si="191"/>
        <v>2022</v>
      </c>
      <c r="V2184" s="1" t="str">
        <f>VLOOKUP(W2184,quarter[],2,FALSE)</f>
        <v>3rd</v>
      </c>
      <c r="W2184" s="1" t="str">
        <f t="shared" si="192"/>
        <v>July</v>
      </c>
      <c r="X2184" s="1" t="str">
        <f t="shared" si="193"/>
        <v>Alexander, Lindsay</v>
      </c>
      <c r="Y2184" s="1"/>
      <c r="Z2184" s="1"/>
      <c r="AA2184" s="1" t="s">
        <v>191</v>
      </c>
      <c r="AB2184" s="1"/>
      <c r="AC2184" s="1"/>
      <c r="AD2184" s="1"/>
      <c r="AE2184" s="1"/>
    </row>
    <row r="2185" spans="1:31">
      <c r="A2185" t="str">
        <f t="shared" si="190"/>
        <v>2022-2184</v>
      </c>
      <c r="B2185" s="1">
        <v>44755</v>
      </c>
      <c r="C2185" s="1" t="s">
        <v>50</v>
      </c>
      <c r="D2185" t="s">
        <v>4484</v>
      </c>
      <c r="E2185" t="s">
        <v>86</v>
      </c>
      <c r="F2185" s="16" t="s">
        <v>4504</v>
      </c>
      <c r="G2185" s="16"/>
      <c r="H2185" t="s">
        <v>4505</v>
      </c>
      <c r="I2185" t="s">
        <v>13</v>
      </c>
      <c r="J2185" t="s">
        <v>87</v>
      </c>
      <c r="K2185" t="s">
        <v>90</v>
      </c>
      <c r="L2185" t="s">
        <v>88</v>
      </c>
      <c r="N2185" t="s">
        <v>90</v>
      </c>
      <c r="O2185" s="1">
        <v>44755</v>
      </c>
      <c r="P2185" s="2"/>
      <c r="Q2185" s="2"/>
      <c r="R2185" s="1"/>
      <c r="U2185" s="1" t="str">
        <f t="shared" si="191"/>
        <v>2022</v>
      </c>
      <c r="V2185" s="1" t="str">
        <f>VLOOKUP(W2185,quarter[],2,FALSE)</f>
        <v>3rd</v>
      </c>
      <c r="W2185" s="1" t="str">
        <f t="shared" si="192"/>
        <v>July</v>
      </c>
      <c r="X2185" s="1" t="str">
        <f t="shared" si="193"/>
        <v>Calo, Robyn</v>
      </c>
      <c r="Y2185" s="1"/>
      <c r="Z2185" s="1"/>
      <c r="AA2185" s="1" t="s">
        <v>4506</v>
      </c>
      <c r="AB2185" s="1"/>
      <c r="AC2185" s="1"/>
      <c r="AD2185" s="1"/>
      <c r="AE2185" s="1"/>
    </row>
    <row r="2186" spans="1:31">
      <c r="A2186" t="str">
        <f t="shared" si="190"/>
        <v>2022-2185</v>
      </c>
      <c r="B2186" s="1">
        <v>44755</v>
      </c>
      <c r="C2186" s="1" t="s">
        <v>49</v>
      </c>
      <c r="D2186" t="s">
        <v>3723</v>
      </c>
      <c r="E2186" t="s">
        <v>86</v>
      </c>
      <c r="F2186" s="16" t="s">
        <v>4507</v>
      </c>
      <c r="G2186" s="16"/>
      <c r="H2186" t="s">
        <v>4508</v>
      </c>
      <c r="I2186" t="s">
        <v>13</v>
      </c>
      <c r="J2186" t="s">
        <v>87</v>
      </c>
      <c r="K2186" t="s">
        <v>90</v>
      </c>
      <c r="L2186" t="s">
        <v>90</v>
      </c>
      <c r="N2186" t="s">
        <v>90</v>
      </c>
      <c r="O2186" s="1">
        <v>44774</v>
      </c>
      <c r="P2186" s="2"/>
      <c r="Q2186" s="2"/>
      <c r="R2186" s="1"/>
      <c r="U2186" s="1" t="str">
        <f t="shared" si="191"/>
        <v>2022</v>
      </c>
      <c r="V2186" s="1" t="str">
        <f>VLOOKUP(W2186,quarter[],2,FALSE)</f>
        <v>3rd</v>
      </c>
      <c r="W2186" s="1" t="str">
        <f t="shared" si="192"/>
        <v>July</v>
      </c>
      <c r="X2186" s="1" t="str">
        <f t="shared" si="193"/>
        <v>Brake, Cassi</v>
      </c>
      <c r="Y2186" s="1"/>
      <c r="Z2186" s="1"/>
      <c r="AA2186" s="1" t="s">
        <v>4448</v>
      </c>
      <c r="AB2186" s="1"/>
      <c r="AC2186" s="1"/>
      <c r="AD2186" s="1"/>
      <c r="AE2186" s="1"/>
    </row>
    <row r="2187" spans="1:31">
      <c r="A2187" t="str">
        <f t="shared" si="190"/>
        <v>2022-2186</v>
      </c>
      <c r="B2187" s="1">
        <v>44755</v>
      </c>
      <c r="C2187" s="1" t="s">
        <v>53</v>
      </c>
      <c r="D2187" t="s">
        <v>4509</v>
      </c>
      <c r="E2187" t="s">
        <v>86</v>
      </c>
      <c r="F2187" s="16" t="s">
        <v>4510</v>
      </c>
      <c r="G2187" s="16"/>
      <c r="H2187" t="s">
        <v>13</v>
      </c>
      <c r="I2187" t="s">
        <v>13</v>
      </c>
      <c r="J2187" t="s">
        <v>99</v>
      </c>
      <c r="K2187" t="s">
        <v>90</v>
      </c>
      <c r="L2187" t="s">
        <v>88</v>
      </c>
      <c r="N2187" t="s">
        <v>90</v>
      </c>
      <c r="O2187" s="1">
        <v>44755</v>
      </c>
      <c r="P2187" s="2"/>
      <c r="Q2187" s="2"/>
      <c r="R2187" s="1"/>
      <c r="U2187" s="1" t="str">
        <f t="shared" si="191"/>
        <v>2022</v>
      </c>
      <c r="V2187" s="1" t="str">
        <f>VLOOKUP(W2187,quarter[],2,FALSE)</f>
        <v>3rd</v>
      </c>
      <c r="W2187" s="1" t="str">
        <f t="shared" si="192"/>
        <v>July</v>
      </c>
      <c r="X2187" s="1" t="str">
        <f t="shared" si="193"/>
        <v>Perry, April</v>
      </c>
      <c r="Y2187" s="1"/>
      <c r="Z2187" s="1"/>
      <c r="AA2187" s="1" t="s">
        <v>4511</v>
      </c>
      <c r="AB2187" s="1"/>
      <c r="AC2187" s="1"/>
      <c r="AD2187" s="1"/>
      <c r="AE2187" s="1"/>
    </row>
    <row r="2188" spans="1:31">
      <c r="A2188" t="str">
        <f t="shared" si="190"/>
        <v>2022-2187</v>
      </c>
      <c r="B2188" s="1">
        <v>44755</v>
      </c>
      <c r="C2188" s="1" t="s">
        <v>50</v>
      </c>
      <c r="D2188" t="s">
        <v>4512</v>
      </c>
      <c r="E2188" t="s">
        <v>86</v>
      </c>
      <c r="F2188" s="16" t="s">
        <v>4513</v>
      </c>
      <c r="G2188" s="16"/>
      <c r="H2188" t="s">
        <v>4514</v>
      </c>
      <c r="I2188" t="s">
        <v>13</v>
      </c>
      <c r="J2188" t="s">
        <v>117</v>
      </c>
      <c r="K2188" t="s">
        <v>88</v>
      </c>
      <c r="L2188" t="s">
        <v>89</v>
      </c>
      <c r="N2188" t="s">
        <v>90</v>
      </c>
      <c r="O2188" s="1">
        <v>44755</v>
      </c>
      <c r="P2188" s="2"/>
      <c r="Q2188" s="2"/>
      <c r="R2188" s="1"/>
      <c r="U2188" s="1" t="str">
        <f t="shared" si="191"/>
        <v>2022</v>
      </c>
      <c r="V2188" s="1" t="str">
        <f>VLOOKUP(W2188,quarter[],2,FALSE)</f>
        <v>3rd</v>
      </c>
      <c r="W2188" s="1" t="str">
        <f t="shared" si="192"/>
        <v>July</v>
      </c>
      <c r="X2188" s="1" t="str">
        <f t="shared" si="193"/>
        <v>Calo, Robyn</v>
      </c>
      <c r="Y2188" s="1"/>
      <c r="Z2188" s="1"/>
      <c r="AA2188" s="1" t="s">
        <v>146</v>
      </c>
      <c r="AB2188" s="1"/>
      <c r="AC2188" s="1"/>
      <c r="AD2188" s="1"/>
      <c r="AE2188" s="1"/>
    </row>
    <row r="2189" spans="1:31">
      <c r="A2189" t="str">
        <f t="shared" si="190"/>
        <v>2022-2188</v>
      </c>
      <c r="B2189" s="1">
        <v>44755</v>
      </c>
      <c r="C2189" s="1" t="s">
        <v>49</v>
      </c>
      <c r="D2189" t="s">
        <v>4515</v>
      </c>
      <c r="E2189" t="s">
        <v>86</v>
      </c>
      <c r="F2189" s="16" t="s">
        <v>4516</v>
      </c>
      <c r="G2189" s="16"/>
      <c r="H2189" t="s">
        <v>13</v>
      </c>
      <c r="I2189" t="s">
        <v>13</v>
      </c>
      <c r="J2189" t="s">
        <v>87</v>
      </c>
      <c r="K2189" t="s">
        <v>88</v>
      </c>
      <c r="L2189" t="s">
        <v>89</v>
      </c>
      <c r="N2189" t="s">
        <v>90</v>
      </c>
      <c r="O2189" s="1">
        <v>44755</v>
      </c>
      <c r="P2189" s="2"/>
      <c r="Q2189" s="2"/>
      <c r="R2189" s="1"/>
      <c r="U2189" s="1" t="str">
        <f t="shared" si="191"/>
        <v>2022</v>
      </c>
      <c r="V2189" s="1" t="str">
        <f>VLOOKUP(W2189,quarter[],2,FALSE)</f>
        <v>3rd</v>
      </c>
      <c r="W2189" s="1" t="str">
        <f t="shared" si="192"/>
        <v>July</v>
      </c>
      <c r="X2189" s="1" t="str">
        <f t="shared" si="193"/>
        <v>Brake, Cassi</v>
      </c>
      <c r="Y2189" s="1"/>
      <c r="Z2189" s="1"/>
      <c r="AA2189" s="1" t="s">
        <v>1242</v>
      </c>
      <c r="AB2189" s="1"/>
      <c r="AC2189" s="1"/>
      <c r="AD2189" s="1"/>
      <c r="AE2189" s="1"/>
    </row>
    <row r="2190" spans="1:31">
      <c r="A2190" t="str">
        <f t="shared" si="190"/>
        <v>2022-2189</v>
      </c>
      <c r="B2190" s="1">
        <v>44755</v>
      </c>
      <c r="C2190" s="1" t="s">
        <v>53</v>
      </c>
      <c r="D2190" t="s">
        <v>4517</v>
      </c>
      <c r="E2190" t="s">
        <v>86</v>
      </c>
      <c r="F2190" s="16" t="s">
        <v>2252</v>
      </c>
      <c r="G2190" s="16"/>
      <c r="H2190" t="s">
        <v>4518</v>
      </c>
      <c r="I2190" t="s">
        <v>13</v>
      </c>
      <c r="J2190" t="s">
        <v>99</v>
      </c>
      <c r="K2190" t="s">
        <v>88</v>
      </c>
      <c r="L2190" t="s">
        <v>89</v>
      </c>
      <c r="N2190" t="s">
        <v>90</v>
      </c>
      <c r="O2190" s="1">
        <v>44756</v>
      </c>
      <c r="P2190" s="2"/>
      <c r="Q2190" s="2"/>
      <c r="R2190" s="1"/>
      <c r="U2190" s="1" t="str">
        <f t="shared" si="191"/>
        <v>2022</v>
      </c>
      <c r="V2190" s="1" t="str">
        <f>VLOOKUP(W2190,quarter[],2,FALSE)</f>
        <v>3rd</v>
      </c>
      <c r="W2190" s="1" t="str">
        <f t="shared" si="192"/>
        <v>July</v>
      </c>
      <c r="X2190" s="1" t="str">
        <f t="shared" si="193"/>
        <v>Perry, April</v>
      </c>
      <c r="Y2190" s="1"/>
      <c r="Z2190" s="1"/>
      <c r="AA2190" s="1" t="s">
        <v>108</v>
      </c>
      <c r="AB2190" s="1"/>
      <c r="AC2190" s="1"/>
      <c r="AD2190" s="1"/>
      <c r="AE2190" s="1"/>
    </row>
    <row r="2191" spans="1:31">
      <c r="A2191" t="str">
        <f t="shared" si="190"/>
        <v>2022-2190</v>
      </c>
      <c r="B2191" s="1">
        <v>44755</v>
      </c>
      <c r="C2191" s="1" t="s">
        <v>48</v>
      </c>
      <c r="D2191" t="s">
        <v>4519</v>
      </c>
      <c r="E2191" t="s">
        <v>86</v>
      </c>
      <c r="F2191" s="16" t="s">
        <v>4520</v>
      </c>
      <c r="G2191" s="16"/>
      <c r="H2191" t="s">
        <v>3546</v>
      </c>
      <c r="I2191" t="s">
        <v>4521</v>
      </c>
      <c r="J2191" t="s">
        <v>369</v>
      </c>
      <c r="K2191" t="s">
        <v>90</v>
      </c>
      <c r="L2191" t="s">
        <v>90</v>
      </c>
      <c r="N2191" t="s">
        <v>90</v>
      </c>
      <c r="O2191" s="1">
        <v>44757</v>
      </c>
      <c r="P2191" s="2"/>
      <c r="Q2191" s="2"/>
      <c r="R2191" s="1"/>
      <c r="U2191" s="1" t="str">
        <f t="shared" si="191"/>
        <v>2022</v>
      </c>
      <c r="V2191" s="1" t="str">
        <f>VLOOKUP(W2191,quarter[],2,FALSE)</f>
        <v>3rd</v>
      </c>
      <c r="W2191" s="1" t="str">
        <f t="shared" si="192"/>
        <v>July</v>
      </c>
      <c r="X2191" s="1" t="str">
        <f t="shared" si="193"/>
        <v>Alexander, Lindsay</v>
      </c>
      <c r="Y2191" s="1"/>
      <c r="Z2191" s="1"/>
      <c r="AA2191" s="1" t="s">
        <v>4522</v>
      </c>
      <c r="AB2191" s="1"/>
      <c r="AC2191" s="1"/>
      <c r="AD2191" s="1"/>
      <c r="AE2191" s="1"/>
    </row>
    <row r="2192" spans="1:31">
      <c r="A2192" t="str">
        <f t="shared" si="190"/>
        <v>2022-2191</v>
      </c>
      <c r="B2192" s="1">
        <v>44755</v>
      </c>
      <c r="C2192" s="1" t="s">
        <v>48</v>
      </c>
      <c r="D2192" t="s">
        <v>3593</v>
      </c>
      <c r="E2192" t="s">
        <v>86</v>
      </c>
      <c r="F2192" s="16" t="s">
        <v>3601</v>
      </c>
      <c r="G2192" s="16"/>
      <c r="H2192" t="s">
        <v>3602</v>
      </c>
      <c r="I2192" t="s">
        <v>4523</v>
      </c>
      <c r="J2192" t="s">
        <v>87</v>
      </c>
      <c r="K2192" t="s">
        <v>90</v>
      </c>
      <c r="L2192" t="s">
        <v>90</v>
      </c>
      <c r="N2192" t="s">
        <v>90</v>
      </c>
      <c r="O2192" s="1">
        <v>44756</v>
      </c>
      <c r="P2192" s="2"/>
      <c r="Q2192" s="2"/>
      <c r="R2192" s="1"/>
      <c r="U2192" s="1" t="str">
        <f t="shared" si="191"/>
        <v>2022</v>
      </c>
      <c r="V2192" s="1" t="str">
        <f>VLOOKUP(W2192,quarter[],2,FALSE)</f>
        <v>3rd</v>
      </c>
      <c r="W2192" s="1" t="str">
        <f t="shared" si="192"/>
        <v>July</v>
      </c>
      <c r="X2192" s="1" t="str">
        <f t="shared" si="193"/>
        <v>Alexander, Lindsay</v>
      </c>
      <c r="Y2192" s="1"/>
      <c r="Z2192" s="1"/>
      <c r="AA2192" s="1" t="s">
        <v>215</v>
      </c>
      <c r="AB2192" s="1"/>
      <c r="AC2192" s="1"/>
      <c r="AD2192" s="1"/>
      <c r="AE2192" s="1"/>
    </row>
    <row r="2193" spans="1:31">
      <c r="A2193" t="str">
        <f t="shared" si="190"/>
        <v>2022-2192</v>
      </c>
      <c r="B2193" s="1">
        <v>44755</v>
      </c>
      <c r="C2193" s="1" t="s">
        <v>52</v>
      </c>
      <c r="D2193" t="s">
        <v>4524</v>
      </c>
      <c r="E2193" t="s">
        <v>86</v>
      </c>
      <c r="F2193" s="16" t="s">
        <v>4525</v>
      </c>
      <c r="G2193" s="16"/>
      <c r="H2193" t="s">
        <v>4526</v>
      </c>
      <c r="I2193" t="s">
        <v>13</v>
      </c>
      <c r="J2193" t="s">
        <v>117</v>
      </c>
      <c r="K2193" t="s">
        <v>88</v>
      </c>
      <c r="L2193" t="s">
        <v>89</v>
      </c>
      <c r="N2193" t="s">
        <v>90</v>
      </c>
      <c r="O2193" s="1">
        <v>44760</v>
      </c>
      <c r="P2193" s="2">
        <v>0</v>
      </c>
      <c r="Q2193" s="2"/>
      <c r="R2193" s="1"/>
      <c r="U2193" s="1" t="str">
        <f t="shared" si="191"/>
        <v>2022</v>
      </c>
      <c r="V2193" s="1" t="str">
        <f>VLOOKUP(W2193,quarter[],2,FALSE)</f>
        <v>3rd</v>
      </c>
      <c r="W2193" s="1" t="str">
        <f t="shared" si="192"/>
        <v>July</v>
      </c>
      <c r="X2193" s="1" t="str">
        <f t="shared" si="193"/>
        <v>Forbes, Cynthia</v>
      </c>
      <c r="Y2193" s="1"/>
      <c r="Z2193" s="1"/>
      <c r="AA2193" s="1" t="s">
        <v>4527</v>
      </c>
      <c r="AB2193" s="1"/>
      <c r="AC2193" s="1"/>
      <c r="AD2193" s="1"/>
      <c r="AE2193" s="1"/>
    </row>
    <row r="2194" spans="1:31">
      <c r="A2194" t="str">
        <f t="shared" si="190"/>
        <v>2022-2193</v>
      </c>
      <c r="B2194" s="1">
        <v>44755</v>
      </c>
      <c r="C2194" s="1" t="s">
        <v>49</v>
      </c>
      <c r="D2194" t="s">
        <v>4528</v>
      </c>
      <c r="E2194" t="s">
        <v>86</v>
      </c>
      <c r="F2194" s="16" t="s">
        <v>4529</v>
      </c>
      <c r="G2194" s="16"/>
      <c r="H2194" t="s">
        <v>4530</v>
      </c>
      <c r="I2194" t="s">
        <v>13</v>
      </c>
      <c r="J2194" t="s">
        <v>87</v>
      </c>
      <c r="K2194" t="s">
        <v>88</v>
      </c>
      <c r="L2194" t="s">
        <v>89</v>
      </c>
      <c r="N2194" t="s">
        <v>90</v>
      </c>
      <c r="O2194" s="1">
        <v>44762</v>
      </c>
      <c r="P2194" s="2"/>
      <c r="Q2194" s="2"/>
      <c r="R2194" s="1"/>
      <c r="U2194" s="1" t="str">
        <f t="shared" si="191"/>
        <v>2022</v>
      </c>
      <c r="V2194" s="1" t="str">
        <f>VLOOKUP(W2194,quarter[],2,FALSE)</f>
        <v>3rd</v>
      </c>
      <c r="W2194" s="1" t="str">
        <f t="shared" si="192"/>
        <v>July</v>
      </c>
      <c r="X2194" s="1" t="str">
        <f t="shared" si="193"/>
        <v>Brake, Cassi</v>
      </c>
      <c r="Y2194" s="1"/>
      <c r="Z2194" s="1"/>
      <c r="AA2194" s="1" t="s">
        <v>4531</v>
      </c>
      <c r="AB2194" s="1"/>
      <c r="AC2194" s="1"/>
      <c r="AD2194" s="1"/>
      <c r="AE2194" s="1"/>
    </row>
    <row r="2195" spans="1:31">
      <c r="A2195" t="str">
        <f t="shared" si="190"/>
        <v>2022-2194</v>
      </c>
      <c r="B2195" s="1">
        <v>44755</v>
      </c>
      <c r="C2195" s="1" t="s">
        <v>53</v>
      </c>
      <c r="D2195" t="s">
        <v>1910</v>
      </c>
      <c r="E2195" t="s">
        <v>86</v>
      </c>
      <c r="F2195" s="16" t="s">
        <v>4532</v>
      </c>
      <c r="G2195" s="16"/>
      <c r="H2195" t="s">
        <v>4495</v>
      </c>
      <c r="I2195" t="s">
        <v>4533</v>
      </c>
      <c r="J2195" t="s">
        <v>87</v>
      </c>
      <c r="K2195" t="s">
        <v>90</v>
      </c>
      <c r="L2195" t="s">
        <v>90</v>
      </c>
      <c r="N2195" t="s">
        <v>90</v>
      </c>
      <c r="O2195" s="1">
        <v>44770</v>
      </c>
      <c r="P2195" s="2"/>
      <c r="Q2195" s="2"/>
      <c r="R2195" s="1"/>
      <c r="U2195" s="1" t="str">
        <f t="shared" si="191"/>
        <v>2022</v>
      </c>
      <c r="V2195" s="1" t="str">
        <f>VLOOKUP(W2195,quarter[],2,FALSE)</f>
        <v>3rd</v>
      </c>
      <c r="W2195" s="1" t="str">
        <f t="shared" si="192"/>
        <v>July</v>
      </c>
      <c r="X2195" s="1" t="str">
        <f t="shared" si="193"/>
        <v>Perry, April</v>
      </c>
      <c r="Y2195" s="1"/>
      <c r="Z2195" s="1"/>
      <c r="AA2195" s="1" t="s">
        <v>4127</v>
      </c>
      <c r="AB2195" s="1"/>
      <c r="AC2195" s="1"/>
      <c r="AD2195" s="1"/>
      <c r="AE2195" s="1"/>
    </row>
    <row r="2196" spans="1:31">
      <c r="A2196" t="str">
        <f t="shared" ref="A2196:A2259" si="194">_xlfn.CONCAT(YEAR(B2196),"-",ROW(A2195))</f>
        <v>2022-2195</v>
      </c>
      <c r="B2196" s="1">
        <v>44755</v>
      </c>
      <c r="C2196" s="1" t="s">
        <v>50</v>
      </c>
      <c r="D2196" t="s">
        <v>4534</v>
      </c>
      <c r="E2196" t="s">
        <v>86</v>
      </c>
      <c r="F2196" s="16" t="s">
        <v>4535</v>
      </c>
      <c r="G2196" s="16"/>
      <c r="H2196" t="s">
        <v>13</v>
      </c>
      <c r="I2196" t="s">
        <v>4536</v>
      </c>
      <c r="J2196" t="s">
        <v>87</v>
      </c>
      <c r="K2196" t="s">
        <v>88</v>
      </c>
      <c r="L2196" t="s">
        <v>90</v>
      </c>
      <c r="N2196" t="s">
        <v>90</v>
      </c>
      <c r="O2196" s="1">
        <v>44756</v>
      </c>
      <c r="P2196" s="2"/>
      <c r="Q2196" s="2"/>
      <c r="R2196" s="1"/>
      <c r="U2196" s="1" t="str">
        <f t="shared" si="191"/>
        <v>2022</v>
      </c>
      <c r="V2196" s="1" t="str">
        <f>VLOOKUP(W2196,quarter[],2,FALSE)</f>
        <v>3rd</v>
      </c>
      <c r="W2196" s="1" t="str">
        <f t="shared" si="192"/>
        <v>July</v>
      </c>
      <c r="X2196" s="1" t="str">
        <f t="shared" si="193"/>
        <v>Calo, Robyn</v>
      </c>
      <c r="Y2196" s="1"/>
      <c r="Z2196" s="1"/>
      <c r="AA2196" s="1" t="s">
        <v>125</v>
      </c>
      <c r="AB2196" s="1"/>
      <c r="AC2196" s="1"/>
      <c r="AD2196" s="1"/>
      <c r="AE2196" s="1"/>
    </row>
    <row r="2197" spans="1:31">
      <c r="A2197" t="str">
        <f t="shared" si="194"/>
        <v>2022-2196</v>
      </c>
      <c r="B2197" s="1">
        <v>44755</v>
      </c>
      <c r="C2197" s="1" t="s">
        <v>51</v>
      </c>
      <c r="D2197" t="s">
        <v>4537</v>
      </c>
      <c r="E2197" t="s">
        <v>86</v>
      </c>
      <c r="F2197" s="16" t="s">
        <v>4538</v>
      </c>
      <c r="G2197" s="16"/>
      <c r="H2197" t="s">
        <v>13</v>
      </c>
      <c r="I2197" t="s">
        <v>13</v>
      </c>
      <c r="J2197" t="s">
        <v>140</v>
      </c>
      <c r="K2197" t="s">
        <v>88</v>
      </c>
      <c r="L2197" t="s">
        <v>89</v>
      </c>
      <c r="N2197" t="s">
        <v>90</v>
      </c>
      <c r="O2197" s="1">
        <v>44756</v>
      </c>
      <c r="P2197" s="2"/>
      <c r="Q2197" s="2"/>
      <c r="R2197" s="1"/>
      <c r="U2197" s="1" t="str">
        <f t="shared" si="191"/>
        <v>2022</v>
      </c>
      <c r="V2197" s="1" t="str">
        <f>VLOOKUP(W2197,quarter[],2,FALSE)</f>
        <v>3rd</v>
      </c>
      <c r="W2197" s="1" t="str">
        <f t="shared" si="192"/>
        <v>July</v>
      </c>
      <c r="X2197" s="1" t="str">
        <f t="shared" si="193"/>
        <v>Clecak, Megan</v>
      </c>
      <c r="Y2197" s="1"/>
      <c r="Z2197" s="1"/>
      <c r="AA2197" s="1" t="s">
        <v>4539</v>
      </c>
      <c r="AB2197" s="1"/>
      <c r="AC2197" s="1"/>
      <c r="AD2197" s="1"/>
      <c r="AE2197" s="1"/>
    </row>
    <row r="2198" spans="1:31">
      <c r="A2198" t="str">
        <f t="shared" si="194"/>
        <v>2022-2197</v>
      </c>
      <c r="B2198" s="1">
        <v>44755</v>
      </c>
      <c r="C2198" s="1" t="s">
        <v>50</v>
      </c>
      <c r="D2198" t="s">
        <v>4540</v>
      </c>
      <c r="E2198" t="s">
        <v>86</v>
      </c>
      <c r="F2198" s="16" t="s">
        <v>4541</v>
      </c>
      <c r="G2198" s="16"/>
      <c r="H2198" t="s">
        <v>13</v>
      </c>
      <c r="I2198" t="s">
        <v>4542</v>
      </c>
      <c r="J2198" t="s">
        <v>87</v>
      </c>
      <c r="K2198" t="s">
        <v>88</v>
      </c>
      <c r="L2198" t="s">
        <v>90</v>
      </c>
      <c r="N2198" t="s">
        <v>90</v>
      </c>
      <c r="O2198" s="1">
        <v>44756</v>
      </c>
      <c r="P2198" s="2"/>
      <c r="Q2198" s="2"/>
      <c r="R2198" s="1"/>
      <c r="U2198" s="1" t="str">
        <f t="shared" si="191"/>
        <v>2022</v>
      </c>
      <c r="V2198" s="1" t="str">
        <f>VLOOKUP(W2198,quarter[],2,FALSE)</f>
        <v>3rd</v>
      </c>
      <c r="W2198" s="1" t="str">
        <f t="shared" si="192"/>
        <v>July</v>
      </c>
      <c r="X2198" s="1" t="str">
        <f t="shared" si="193"/>
        <v>Calo, Robyn</v>
      </c>
      <c r="Y2198" s="1"/>
      <c r="Z2198" s="1"/>
      <c r="AA2198" s="1" t="s">
        <v>290</v>
      </c>
      <c r="AB2198" s="1"/>
      <c r="AC2198" s="1"/>
      <c r="AD2198" s="1"/>
      <c r="AE2198" s="1"/>
    </row>
    <row r="2199" spans="1:31">
      <c r="A2199" t="str">
        <f t="shared" si="194"/>
        <v>2022-2198</v>
      </c>
      <c r="B2199" s="1">
        <v>44755</v>
      </c>
      <c r="C2199" s="1" t="s">
        <v>49</v>
      </c>
      <c r="D2199" t="s">
        <v>4543</v>
      </c>
      <c r="E2199" t="s">
        <v>86</v>
      </c>
      <c r="F2199" s="16" t="s">
        <v>4544</v>
      </c>
      <c r="G2199" s="16"/>
      <c r="H2199" t="s">
        <v>4545</v>
      </c>
      <c r="I2199" t="s">
        <v>13</v>
      </c>
      <c r="J2199" t="s">
        <v>87</v>
      </c>
      <c r="K2199" t="s">
        <v>90</v>
      </c>
      <c r="L2199" t="s">
        <v>90</v>
      </c>
      <c r="N2199" t="s">
        <v>90</v>
      </c>
      <c r="O2199" s="1">
        <v>44774</v>
      </c>
      <c r="P2199" s="2"/>
      <c r="Q2199" s="2"/>
      <c r="R2199" s="1"/>
      <c r="U2199" s="1" t="str">
        <f t="shared" si="191"/>
        <v>2022</v>
      </c>
      <c r="V2199" s="1" t="str">
        <f>VLOOKUP(W2199,quarter[],2,FALSE)</f>
        <v>3rd</v>
      </c>
      <c r="W2199" s="1" t="str">
        <f t="shared" si="192"/>
        <v>July</v>
      </c>
      <c r="X2199" s="1" t="str">
        <f t="shared" si="193"/>
        <v>Brake, Cassi</v>
      </c>
      <c r="Y2199" s="1"/>
      <c r="Z2199" s="1"/>
      <c r="AA2199" s="1" t="s">
        <v>4546</v>
      </c>
      <c r="AB2199" s="1"/>
      <c r="AC2199" s="1"/>
      <c r="AD2199" s="1"/>
      <c r="AE2199" s="1"/>
    </row>
    <row r="2200" spans="1:31">
      <c r="A2200" t="str">
        <f t="shared" si="194"/>
        <v>2022-2199</v>
      </c>
      <c r="B2200" s="1">
        <v>44756</v>
      </c>
      <c r="C2200" s="1" t="s">
        <v>50</v>
      </c>
      <c r="D2200" t="s">
        <v>4547</v>
      </c>
      <c r="E2200" t="s">
        <v>86</v>
      </c>
      <c r="F2200" s="16" t="s">
        <v>4130</v>
      </c>
      <c r="G2200" s="16"/>
      <c r="H2200" t="s">
        <v>13</v>
      </c>
      <c r="I2200" t="s">
        <v>13</v>
      </c>
      <c r="J2200" t="s">
        <v>87</v>
      </c>
      <c r="K2200" t="s">
        <v>88</v>
      </c>
      <c r="L2200" t="s">
        <v>89</v>
      </c>
      <c r="N2200" t="s">
        <v>90</v>
      </c>
      <c r="O2200" s="1">
        <v>44756</v>
      </c>
      <c r="P2200" s="2"/>
      <c r="Q2200" s="2"/>
      <c r="R2200" s="1"/>
      <c r="U2200" s="1" t="str">
        <f t="shared" si="191"/>
        <v>2022</v>
      </c>
      <c r="V2200" s="1" t="str">
        <f>VLOOKUP(W2200,quarter[],2,FALSE)</f>
        <v>3rd</v>
      </c>
      <c r="W2200" s="1" t="str">
        <f t="shared" si="192"/>
        <v>July</v>
      </c>
      <c r="X2200" s="1" t="str">
        <f t="shared" si="193"/>
        <v>Calo, Robyn</v>
      </c>
      <c r="Y2200" s="1"/>
      <c r="Z2200" s="1"/>
      <c r="AA2200" s="1" t="s">
        <v>191</v>
      </c>
      <c r="AB2200" s="1"/>
      <c r="AC2200" s="1"/>
      <c r="AD2200" s="1"/>
      <c r="AE2200" s="1"/>
    </row>
    <row r="2201" spans="1:31">
      <c r="A2201" t="str">
        <f t="shared" si="194"/>
        <v>2022-2200</v>
      </c>
      <c r="B2201" s="1">
        <v>44756</v>
      </c>
      <c r="C2201" s="1" t="s">
        <v>51</v>
      </c>
      <c r="D2201" t="s">
        <v>4548</v>
      </c>
      <c r="E2201" t="s">
        <v>86</v>
      </c>
      <c r="F2201" s="16" t="s">
        <v>4549</v>
      </c>
      <c r="G2201" s="16"/>
      <c r="H2201" t="s">
        <v>13</v>
      </c>
      <c r="I2201" t="s">
        <v>13</v>
      </c>
      <c r="J2201" t="s">
        <v>99</v>
      </c>
      <c r="K2201" t="s">
        <v>88</v>
      </c>
      <c r="L2201" t="s">
        <v>89</v>
      </c>
      <c r="N2201" t="s">
        <v>90</v>
      </c>
      <c r="O2201" s="1">
        <v>44757</v>
      </c>
      <c r="P2201" s="2"/>
      <c r="Q2201" s="2"/>
      <c r="R2201" s="1"/>
      <c r="U2201" s="1" t="str">
        <f t="shared" si="191"/>
        <v>2022</v>
      </c>
      <c r="V2201" s="1" t="str">
        <f>VLOOKUP(W2201,quarter[],2,FALSE)</f>
        <v>3rd</v>
      </c>
      <c r="W2201" s="1" t="str">
        <f t="shared" si="192"/>
        <v>July</v>
      </c>
      <c r="X2201" s="1" t="str">
        <f t="shared" si="193"/>
        <v>Clecak, Megan</v>
      </c>
      <c r="Y2201" s="1"/>
      <c r="Z2201" s="1"/>
      <c r="AA2201" s="1" t="s">
        <v>4550</v>
      </c>
      <c r="AB2201" s="1"/>
      <c r="AC2201" s="1"/>
      <c r="AD2201" s="1"/>
      <c r="AE2201" s="1"/>
    </row>
    <row r="2202" spans="1:31">
      <c r="A2202" t="str">
        <f t="shared" si="194"/>
        <v>2022-2201</v>
      </c>
      <c r="B2202" s="1">
        <v>44756</v>
      </c>
      <c r="C2202" s="1" t="s">
        <v>51</v>
      </c>
      <c r="D2202" t="s">
        <v>3504</v>
      </c>
      <c r="E2202" t="s">
        <v>86</v>
      </c>
      <c r="F2202" s="16" t="s">
        <v>4551</v>
      </c>
      <c r="G2202" s="16"/>
      <c r="H2202" t="s">
        <v>13</v>
      </c>
      <c r="I2202" t="s">
        <v>13</v>
      </c>
      <c r="J2202" t="s">
        <v>99</v>
      </c>
      <c r="K2202" t="s">
        <v>88</v>
      </c>
      <c r="L2202" t="s">
        <v>89</v>
      </c>
      <c r="N2202" t="s">
        <v>90</v>
      </c>
      <c r="O2202" s="1">
        <v>44768</v>
      </c>
      <c r="P2202" s="2"/>
      <c r="Q2202" s="2"/>
      <c r="R2202" s="1"/>
      <c r="U2202" s="1" t="str">
        <f t="shared" si="191"/>
        <v>2022</v>
      </c>
      <c r="V2202" s="1" t="str">
        <f>VLOOKUP(W2202,quarter[],2,FALSE)</f>
        <v>3rd</v>
      </c>
      <c r="W2202" s="1" t="str">
        <f t="shared" si="192"/>
        <v>July</v>
      </c>
      <c r="X2202" s="1" t="str">
        <f t="shared" si="193"/>
        <v>Clecak, Megan</v>
      </c>
      <c r="Y2202" s="1"/>
      <c r="Z2202" s="1"/>
      <c r="AA2202" s="1" t="s">
        <v>146</v>
      </c>
      <c r="AB2202" s="1"/>
      <c r="AC2202" s="1"/>
      <c r="AD2202" s="1"/>
      <c r="AE2202" s="1"/>
    </row>
    <row r="2203" spans="1:31">
      <c r="A2203" t="str">
        <f t="shared" si="194"/>
        <v>2022-2202</v>
      </c>
      <c r="B2203" s="1">
        <v>44756</v>
      </c>
      <c r="C2203" s="1" t="s">
        <v>53</v>
      </c>
      <c r="D2203" t="s">
        <v>4552</v>
      </c>
      <c r="E2203" t="s">
        <v>86</v>
      </c>
      <c r="F2203" s="16" t="s">
        <v>4553</v>
      </c>
      <c r="G2203" s="16"/>
      <c r="H2203" t="s">
        <v>3247</v>
      </c>
      <c r="I2203" t="s">
        <v>3248</v>
      </c>
      <c r="J2203" t="s">
        <v>87</v>
      </c>
      <c r="K2203" t="s">
        <v>90</v>
      </c>
      <c r="L2203" t="s">
        <v>90</v>
      </c>
      <c r="N2203" t="s">
        <v>90</v>
      </c>
      <c r="O2203" s="1">
        <v>44763</v>
      </c>
      <c r="P2203" s="2"/>
      <c r="Q2203" s="2"/>
      <c r="R2203" s="1"/>
      <c r="U2203" s="1" t="str">
        <f t="shared" si="191"/>
        <v>2022</v>
      </c>
      <c r="V2203" s="1" t="str">
        <f>VLOOKUP(W2203,quarter[],2,FALSE)</f>
        <v>3rd</v>
      </c>
      <c r="W2203" s="1" t="str">
        <f t="shared" si="192"/>
        <v>July</v>
      </c>
      <c r="X2203" s="1" t="str">
        <f t="shared" si="193"/>
        <v>Perry, April</v>
      </c>
      <c r="Y2203" s="1"/>
      <c r="Z2203" s="1"/>
      <c r="AA2203" s="1" t="s">
        <v>4554</v>
      </c>
      <c r="AB2203" s="1"/>
      <c r="AC2203" s="1"/>
      <c r="AD2203" s="1"/>
      <c r="AE2203" s="1"/>
    </row>
    <row r="2204" spans="1:31">
      <c r="A2204" t="str">
        <f t="shared" si="194"/>
        <v>2022-2203</v>
      </c>
      <c r="B2204" s="1">
        <v>44756</v>
      </c>
      <c r="C2204" s="1" t="s">
        <v>48</v>
      </c>
      <c r="D2204" t="s">
        <v>4555</v>
      </c>
      <c r="E2204" t="s">
        <v>86</v>
      </c>
      <c r="F2204" s="16" t="s">
        <v>2098</v>
      </c>
      <c r="G2204" s="16"/>
      <c r="H2204" t="s">
        <v>13</v>
      </c>
      <c r="I2204" t="s">
        <v>13</v>
      </c>
      <c r="J2204" t="s">
        <v>87</v>
      </c>
      <c r="K2204" t="s">
        <v>88</v>
      </c>
      <c r="L2204" t="s">
        <v>89</v>
      </c>
      <c r="N2204" t="s">
        <v>90</v>
      </c>
      <c r="O2204" s="1">
        <v>44757</v>
      </c>
      <c r="P2204" s="2"/>
      <c r="Q2204" s="2"/>
      <c r="R2204" s="1"/>
      <c r="U2204" s="1" t="str">
        <f t="shared" si="191"/>
        <v>2022</v>
      </c>
      <c r="V2204" s="1" t="str">
        <f>VLOOKUP(W2204,quarter[],2,FALSE)</f>
        <v>3rd</v>
      </c>
      <c r="W2204" s="1" t="str">
        <f t="shared" si="192"/>
        <v>July</v>
      </c>
      <c r="X2204" s="1" t="str">
        <f t="shared" si="193"/>
        <v>Alexander, Lindsay</v>
      </c>
      <c r="Y2204" s="1"/>
      <c r="Z2204" s="1"/>
      <c r="AA2204" s="1" t="s">
        <v>1412</v>
      </c>
      <c r="AB2204" s="1"/>
      <c r="AC2204" s="1"/>
      <c r="AD2204" s="1"/>
      <c r="AE2204" s="1"/>
    </row>
    <row r="2205" spans="1:31">
      <c r="A2205" t="str">
        <f t="shared" si="194"/>
        <v>2022-2204</v>
      </c>
      <c r="B2205" s="1">
        <v>44756</v>
      </c>
      <c r="C2205" s="1" t="s">
        <v>52</v>
      </c>
      <c r="D2205" t="s">
        <v>4556</v>
      </c>
      <c r="E2205" t="s">
        <v>86</v>
      </c>
      <c r="F2205" s="16" t="s">
        <v>4557</v>
      </c>
      <c r="G2205" s="16"/>
      <c r="H2205" t="s">
        <v>13</v>
      </c>
      <c r="I2205" t="s">
        <v>13</v>
      </c>
      <c r="J2205" t="s">
        <v>117</v>
      </c>
      <c r="K2205" t="s">
        <v>88</v>
      </c>
      <c r="L2205" t="s">
        <v>89</v>
      </c>
      <c r="N2205" t="s">
        <v>90</v>
      </c>
      <c r="O2205" s="1">
        <v>44757</v>
      </c>
      <c r="P2205" s="2">
        <v>0</v>
      </c>
      <c r="Q2205" s="2"/>
      <c r="R2205" s="1"/>
      <c r="U2205" s="1" t="str">
        <f t="shared" si="191"/>
        <v>2022</v>
      </c>
      <c r="V2205" s="1" t="str">
        <f>VLOOKUP(W2205,quarter[],2,FALSE)</f>
        <v>3rd</v>
      </c>
      <c r="W2205" s="1" t="str">
        <f t="shared" si="192"/>
        <v>July</v>
      </c>
      <c r="X2205" s="1" t="str">
        <f t="shared" si="193"/>
        <v>Forbes, Cynthia</v>
      </c>
      <c r="Y2205" s="1"/>
      <c r="Z2205" s="1"/>
      <c r="AA2205" s="1" t="s">
        <v>4558</v>
      </c>
      <c r="AB2205" s="1"/>
      <c r="AC2205" s="1"/>
      <c r="AD2205" s="1"/>
      <c r="AE2205" s="1"/>
    </row>
    <row r="2206" spans="1:31">
      <c r="A2206" t="str">
        <f t="shared" si="194"/>
        <v>2022-2205</v>
      </c>
      <c r="B2206" s="1">
        <v>44756</v>
      </c>
      <c r="C2206" s="1" t="s">
        <v>49</v>
      </c>
      <c r="D2206" t="s">
        <v>4559</v>
      </c>
      <c r="E2206" t="s">
        <v>86</v>
      </c>
      <c r="F2206" s="16" t="s">
        <v>4560</v>
      </c>
      <c r="G2206" s="16"/>
      <c r="H2206" t="s">
        <v>601</v>
      </c>
      <c r="I2206" t="s">
        <v>13</v>
      </c>
      <c r="J2206" t="s">
        <v>87</v>
      </c>
      <c r="K2206" t="s">
        <v>88</v>
      </c>
      <c r="L2206" t="s">
        <v>89</v>
      </c>
      <c r="N2206" t="s">
        <v>90</v>
      </c>
      <c r="O2206" s="1">
        <v>44761</v>
      </c>
      <c r="P2206" s="2"/>
      <c r="Q2206" s="2"/>
      <c r="R2206" s="1"/>
      <c r="U2206" s="1" t="str">
        <f t="shared" si="191"/>
        <v>2022</v>
      </c>
      <c r="V2206" s="1" t="str">
        <f>VLOOKUP(W2206,quarter[],2,FALSE)</f>
        <v>3rd</v>
      </c>
      <c r="W2206" s="1" t="str">
        <f t="shared" si="192"/>
        <v>July</v>
      </c>
      <c r="X2206" s="1" t="str">
        <f t="shared" si="193"/>
        <v>Brake, Cassi</v>
      </c>
      <c r="Y2206" s="1"/>
      <c r="Z2206" s="1"/>
      <c r="AA2206" s="1" t="s">
        <v>4561</v>
      </c>
      <c r="AB2206" s="1"/>
      <c r="AC2206" s="1"/>
      <c r="AD2206" s="1"/>
      <c r="AE2206" s="1"/>
    </row>
    <row r="2207" spans="1:31">
      <c r="A2207" t="str">
        <f t="shared" si="194"/>
        <v>2022-2206</v>
      </c>
      <c r="B2207" s="1">
        <v>44756</v>
      </c>
      <c r="C2207" s="1" t="s">
        <v>50</v>
      </c>
      <c r="D2207" t="s">
        <v>1606</v>
      </c>
      <c r="E2207" t="s">
        <v>86</v>
      </c>
      <c r="F2207" s="16" t="s">
        <v>4562</v>
      </c>
      <c r="G2207" s="16"/>
      <c r="H2207" t="s">
        <v>4563</v>
      </c>
      <c r="I2207" t="s">
        <v>13</v>
      </c>
      <c r="J2207" t="s">
        <v>87</v>
      </c>
      <c r="K2207" t="s">
        <v>90</v>
      </c>
      <c r="L2207" t="s">
        <v>88</v>
      </c>
      <c r="N2207" t="s">
        <v>90</v>
      </c>
      <c r="O2207" s="1">
        <v>44761</v>
      </c>
      <c r="P2207" s="2"/>
      <c r="Q2207" s="2"/>
      <c r="R2207" s="1"/>
      <c r="U2207" s="1" t="str">
        <f t="shared" si="191"/>
        <v>2022</v>
      </c>
      <c r="V2207" s="1" t="str">
        <f>VLOOKUP(W2207,quarter[],2,FALSE)</f>
        <v>3rd</v>
      </c>
      <c r="W2207" s="1" t="str">
        <f t="shared" si="192"/>
        <v>July</v>
      </c>
      <c r="X2207" s="1" t="str">
        <f t="shared" si="193"/>
        <v>Calo, Robyn</v>
      </c>
      <c r="Y2207" s="1"/>
      <c r="Z2207" s="1"/>
      <c r="AA2207" s="1" t="s">
        <v>4564</v>
      </c>
      <c r="AB2207" s="1"/>
      <c r="AC2207" s="1"/>
      <c r="AD2207" s="1"/>
      <c r="AE2207" s="1"/>
    </row>
    <row r="2208" spans="1:31">
      <c r="A2208" t="str">
        <f t="shared" si="194"/>
        <v>2022-2207</v>
      </c>
      <c r="B2208" s="1">
        <v>44756</v>
      </c>
      <c r="C2208" s="1" t="s">
        <v>49</v>
      </c>
      <c r="D2208" t="s">
        <v>4565</v>
      </c>
      <c r="E2208" t="s">
        <v>86</v>
      </c>
      <c r="F2208" s="16" t="s">
        <v>4566</v>
      </c>
      <c r="G2208" s="16"/>
      <c r="H2208" t="s">
        <v>13</v>
      </c>
      <c r="I2208" t="s">
        <v>13</v>
      </c>
      <c r="J2208" t="s">
        <v>87</v>
      </c>
      <c r="K2208" t="s">
        <v>88</v>
      </c>
      <c r="L2208" t="s">
        <v>89</v>
      </c>
      <c r="N2208" t="s">
        <v>90</v>
      </c>
      <c r="O2208" s="1">
        <v>44761</v>
      </c>
      <c r="P2208" s="2"/>
      <c r="Q2208" s="2"/>
      <c r="R2208" s="1"/>
      <c r="U2208" s="1" t="str">
        <f t="shared" si="191"/>
        <v>2022</v>
      </c>
      <c r="V2208" s="1" t="str">
        <f>VLOOKUP(W2208,quarter[],2,FALSE)</f>
        <v>3rd</v>
      </c>
      <c r="W2208" s="1" t="str">
        <f t="shared" si="192"/>
        <v>July</v>
      </c>
      <c r="X2208" s="1" t="str">
        <f t="shared" si="193"/>
        <v>Brake, Cassi</v>
      </c>
      <c r="Y2208" s="1"/>
      <c r="Z2208" s="1"/>
      <c r="AA2208" s="1" t="s">
        <v>290</v>
      </c>
      <c r="AB2208" s="1"/>
      <c r="AC2208" s="1"/>
      <c r="AD2208" s="1"/>
      <c r="AE2208" s="1"/>
    </row>
    <row r="2209" spans="1:31">
      <c r="A2209" t="str">
        <f t="shared" si="194"/>
        <v>2022-2208</v>
      </c>
      <c r="B2209" s="1">
        <v>44757</v>
      </c>
      <c r="C2209" s="1" t="s">
        <v>53</v>
      </c>
      <c r="D2209" t="s">
        <v>4567</v>
      </c>
      <c r="E2209" t="s">
        <v>86</v>
      </c>
      <c r="F2209" s="16" t="s">
        <v>3343</v>
      </c>
      <c r="G2209" s="16"/>
      <c r="H2209" t="s">
        <v>4568</v>
      </c>
      <c r="I2209" t="s">
        <v>13</v>
      </c>
      <c r="J2209" t="s">
        <v>99</v>
      </c>
      <c r="K2209" t="s">
        <v>90</v>
      </c>
      <c r="L2209" t="s">
        <v>88</v>
      </c>
      <c r="N2209" t="s">
        <v>90</v>
      </c>
      <c r="O2209" s="1">
        <v>44767</v>
      </c>
      <c r="P2209" s="2"/>
      <c r="Q2209" s="2"/>
      <c r="R2209" s="1"/>
      <c r="U2209" s="1" t="str">
        <f t="shared" si="191"/>
        <v>2022</v>
      </c>
      <c r="V2209" s="1" t="str">
        <f>VLOOKUP(W2209,quarter[],2,FALSE)</f>
        <v>3rd</v>
      </c>
      <c r="W2209" s="1" t="str">
        <f t="shared" si="192"/>
        <v>July</v>
      </c>
      <c r="X2209" s="1" t="str">
        <f t="shared" si="193"/>
        <v>Perry, April</v>
      </c>
      <c r="Y2209" s="1"/>
      <c r="Z2209" s="1"/>
      <c r="AA2209" s="1" t="s">
        <v>162</v>
      </c>
      <c r="AB2209" s="1"/>
      <c r="AC2209" s="1"/>
      <c r="AD2209" s="1"/>
      <c r="AE2209" s="1"/>
    </row>
    <row r="2210" spans="1:31">
      <c r="A2210" t="str">
        <f t="shared" si="194"/>
        <v>2022-2209</v>
      </c>
      <c r="B2210" s="1">
        <v>44757</v>
      </c>
      <c r="C2210" s="1" t="s">
        <v>48</v>
      </c>
      <c r="D2210" t="s">
        <v>4569</v>
      </c>
      <c r="E2210" t="s">
        <v>86</v>
      </c>
      <c r="F2210" s="16" t="s">
        <v>2032</v>
      </c>
      <c r="G2210" s="16"/>
      <c r="H2210" t="s">
        <v>13</v>
      </c>
      <c r="I2210" t="s">
        <v>13</v>
      </c>
      <c r="J2210" t="s">
        <v>87</v>
      </c>
      <c r="K2210" t="s">
        <v>88</v>
      </c>
      <c r="L2210" t="s">
        <v>89</v>
      </c>
      <c r="N2210" t="s">
        <v>90</v>
      </c>
      <c r="O2210" s="1">
        <v>44760</v>
      </c>
      <c r="P2210" s="2"/>
      <c r="Q2210" s="2"/>
      <c r="R2210" s="1"/>
      <c r="U2210" s="1" t="str">
        <f t="shared" si="191"/>
        <v>2022</v>
      </c>
      <c r="V2210" s="1" t="str">
        <f>VLOOKUP(W2210,quarter[],2,FALSE)</f>
        <v>3rd</v>
      </c>
      <c r="W2210" s="1" t="str">
        <f t="shared" si="192"/>
        <v>July</v>
      </c>
      <c r="X2210" s="1" t="str">
        <f t="shared" si="193"/>
        <v>Alexander, Lindsay</v>
      </c>
      <c r="Y2210" s="1"/>
      <c r="Z2210" s="1"/>
      <c r="AA2210" s="1" t="s">
        <v>4570</v>
      </c>
      <c r="AB2210" s="1"/>
      <c r="AC2210" s="1"/>
      <c r="AD2210" s="1"/>
      <c r="AE2210" s="1"/>
    </row>
    <row r="2211" spans="1:31">
      <c r="A2211" t="str">
        <f t="shared" si="194"/>
        <v>2022-2210</v>
      </c>
      <c r="B2211" s="1">
        <v>44757</v>
      </c>
      <c r="C2211" s="1" t="s">
        <v>51</v>
      </c>
      <c r="D2211" t="s">
        <v>4571</v>
      </c>
      <c r="E2211" t="s">
        <v>86</v>
      </c>
      <c r="F2211" s="16" t="s">
        <v>4572</v>
      </c>
      <c r="G2211" s="16"/>
      <c r="H2211" t="s">
        <v>13</v>
      </c>
      <c r="I2211" t="s">
        <v>4573</v>
      </c>
      <c r="J2211" t="s">
        <v>87</v>
      </c>
      <c r="K2211" t="s">
        <v>88</v>
      </c>
      <c r="L2211" t="s">
        <v>90</v>
      </c>
      <c r="N2211" t="s">
        <v>90</v>
      </c>
      <c r="O2211" s="1">
        <v>44768</v>
      </c>
      <c r="P2211" s="2"/>
      <c r="Q2211" s="2"/>
      <c r="R2211" s="1"/>
      <c r="U2211" s="1" t="str">
        <f t="shared" si="191"/>
        <v>2022</v>
      </c>
      <c r="V2211" s="1" t="str">
        <f>VLOOKUP(W2211,quarter[],2,FALSE)</f>
        <v>3rd</v>
      </c>
      <c r="W2211" s="1" t="str">
        <f t="shared" si="192"/>
        <v>July</v>
      </c>
      <c r="X2211" s="1" t="str">
        <f t="shared" si="193"/>
        <v>Clecak, Megan</v>
      </c>
      <c r="Y2211" s="1"/>
      <c r="Z2211" s="1"/>
      <c r="AA2211" s="1" t="s">
        <v>290</v>
      </c>
      <c r="AB2211" s="1"/>
      <c r="AC2211" s="1"/>
      <c r="AD2211" s="1"/>
      <c r="AE2211" s="1"/>
    </row>
    <row r="2212" spans="1:31">
      <c r="A2212" t="str">
        <f t="shared" si="194"/>
        <v>2022-2211</v>
      </c>
      <c r="B2212" s="1">
        <v>44757</v>
      </c>
      <c r="C2212" s="1" t="s">
        <v>50</v>
      </c>
      <c r="D2212" t="s">
        <v>4574</v>
      </c>
      <c r="E2212" t="s">
        <v>86</v>
      </c>
      <c r="F2212" s="16" t="s">
        <v>4575</v>
      </c>
      <c r="G2212" s="16"/>
      <c r="H2212" t="s">
        <v>4575</v>
      </c>
      <c r="I2212" t="s">
        <v>4576</v>
      </c>
      <c r="J2212" t="s">
        <v>87</v>
      </c>
      <c r="K2212" t="s">
        <v>88</v>
      </c>
      <c r="L2212" t="s">
        <v>90</v>
      </c>
      <c r="N2212" t="s">
        <v>90</v>
      </c>
      <c r="O2212" s="1">
        <v>44761</v>
      </c>
      <c r="P2212" s="2"/>
      <c r="Q2212" s="2"/>
      <c r="R2212" s="1"/>
      <c r="U2212" s="1" t="str">
        <f t="shared" si="191"/>
        <v>2022</v>
      </c>
      <c r="V2212" s="1" t="str">
        <f>VLOOKUP(W2212,quarter[],2,FALSE)</f>
        <v>3rd</v>
      </c>
      <c r="W2212" s="1" t="str">
        <f t="shared" si="192"/>
        <v>July</v>
      </c>
      <c r="X2212" s="1" t="str">
        <f t="shared" si="193"/>
        <v>Calo, Robyn</v>
      </c>
      <c r="Y2212" s="1"/>
      <c r="Z2212" s="1"/>
      <c r="AA2212" s="1" t="s">
        <v>4577</v>
      </c>
      <c r="AB2212" s="1"/>
      <c r="AC2212" s="1"/>
      <c r="AD2212" s="1"/>
      <c r="AE2212" s="1"/>
    </row>
    <row r="2213" spans="1:31">
      <c r="A2213" t="str">
        <f t="shared" si="194"/>
        <v>2022-2212</v>
      </c>
      <c r="B2213" s="1">
        <v>44757</v>
      </c>
      <c r="C2213" s="1" t="s">
        <v>53</v>
      </c>
      <c r="D2213" t="s">
        <v>4578</v>
      </c>
      <c r="E2213" t="s">
        <v>86</v>
      </c>
      <c r="F2213" s="16" t="s">
        <v>4579</v>
      </c>
      <c r="G2213" s="16"/>
      <c r="H2213" t="s">
        <v>4580</v>
      </c>
      <c r="I2213" t="s">
        <v>13</v>
      </c>
      <c r="J2213" t="s">
        <v>117</v>
      </c>
      <c r="K2213" t="s">
        <v>88</v>
      </c>
      <c r="L2213" t="s">
        <v>89</v>
      </c>
      <c r="N2213" t="s">
        <v>90</v>
      </c>
      <c r="O2213" s="1">
        <v>44757</v>
      </c>
      <c r="P2213" s="2"/>
      <c r="Q2213" s="2"/>
      <c r="R2213" s="1"/>
      <c r="U2213" s="1" t="str">
        <f t="shared" si="191"/>
        <v>2022</v>
      </c>
      <c r="V2213" s="1" t="str">
        <f>VLOOKUP(W2213,quarter[],2,FALSE)</f>
        <v>3rd</v>
      </c>
      <c r="W2213" s="1" t="str">
        <f t="shared" si="192"/>
        <v>July</v>
      </c>
      <c r="X2213" s="1" t="str">
        <f t="shared" si="193"/>
        <v>Perry, April</v>
      </c>
      <c r="Y2213" s="1"/>
      <c r="Z2213" s="1"/>
      <c r="AA2213" s="1" t="s">
        <v>323</v>
      </c>
      <c r="AB2213" s="1"/>
      <c r="AC2213" s="1"/>
      <c r="AD2213" s="1"/>
      <c r="AE2213" s="1"/>
    </row>
    <row r="2214" spans="1:31">
      <c r="A2214" t="str">
        <f t="shared" si="194"/>
        <v>2022-2213</v>
      </c>
      <c r="B2214" s="1">
        <v>44757</v>
      </c>
      <c r="C2214" s="1" t="s">
        <v>49</v>
      </c>
      <c r="D2214" t="s">
        <v>4581</v>
      </c>
      <c r="E2214" t="s">
        <v>86</v>
      </c>
      <c r="F2214" s="16" t="s">
        <v>4582</v>
      </c>
      <c r="G2214" s="16"/>
      <c r="H2214" t="s">
        <v>13</v>
      </c>
      <c r="I2214" t="s">
        <v>13</v>
      </c>
      <c r="J2214" t="s">
        <v>117</v>
      </c>
      <c r="K2214" t="s">
        <v>88</v>
      </c>
      <c r="L2214" t="s">
        <v>89</v>
      </c>
      <c r="N2214" t="s">
        <v>90</v>
      </c>
      <c r="O2214" s="1">
        <v>44762</v>
      </c>
      <c r="P2214" s="2"/>
      <c r="Q2214" s="2"/>
      <c r="R2214" s="1"/>
      <c r="U2214" s="1" t="str">
        <f t="shared" si="191"/>
        <v>2022</v>
      </c>
      <c r="V2214" s="1" t="str">
        <f>VLOOKUP(W2214,quarter[],2,FALSE)</f>
        <v>3rd</v>
      </c>
      <c r="W2214" s="1" t="str">
        <f t="shared" si="192"/>
        <v>July</v>
      </c>
      <c r="X2214" s="1" t="str">
        <f t="shared" si="193"/>
        <v>Brake, Cassi</v>
      </c>
      <c r="Y2214" s="1"/>
      <c r="Z2214" s="1"/>
      <c r="AA2214" s="1" t="s">
        <v>4583</v>
      </c>
      <c r="AB2214" s="1"/>
      <c r="AC2214" s="1"/>
      <c r="AD2214" s="1"/>
      <c r="AE2214" s="1"/>
    </row>
    <row r="2215" spans="1:31">
      <c r="A2215" t="str">
        <f t="shared" si="194"/>
        <v>2022-2214</v>
      </c>
      <c r="B2215" s="1">
        <v>44757</v>
      </c>
      <c r="C2215" s="1" t="s">
        <v>48</v>
      </c>
      <c r="D2215" t="s">
        <v>4584</v>
      </c>
      <c r="E2215" t="s">
        <v>86</v>
      </c>
      <c r="F2215" s="16" t="s">
        <v>4585</v>
      </c>
      <c r="G2215" s="16"/>
      <c r="H2215" t="s">
        <v>4586</v>
      </c>
      <c r="I2215" t="s">
        <v>4587</v>
      </c>
      <c r="J2215" t="s">
        <v>87</v>
      </c>
      <c r="K2215" t="s">
        <v>90</v>
      </c>
      <c r="L2215" t="s">
        <v>90</v>
      </c>
      <c r="N2215" t="s">
        <v>90</v>
      </c>
      <c r="O2215" s="1">
        <v>44776</v>
      </c>
      <c r="P2215" s="2">
        <v>16</v>
      </c>
      <c r="Q2215" s="2">
        <v>16</v>
      </c>
      <c r="R2215" s="1">
        <v>44803</v>
      </c>
      <c r="S2215">
        <v>4469</v>
      </c>
      <c r="U2215" s="1" t="str">
        <f t="shared" si="191"/>
        <v>2022</v>
      </c>
      <c r="V2215" s="1" t="str">
        <f>VLOOKUP(W2215,quarter[],2,FALSE)</f>
        <v>3rd</v>
      </c>
      <c r="W2215" s="1" t="str">
        <f t="shared" si="192"/>
        <v>July</v>
      </c>
      <c r="X2215" s="1" t="str">
        <f t="shared" si="193"/>
        <v>Alexander, Lindsay</v>
      </c>
      <c r="Y2215" s="1"/>
      <c r="Z2215" s="1"/>
      <c r="AA2215" s="1" t="s">
        <v>4588</v>
      </c>
      <c r="AB2215" s="1"/>
      <c r="AC2215" s="1"/>
      <c r="AD2215" s="1"/>
      <c r="AE2215" s="1"/>
    </row>
    <row r="2216" spans="1:31">
      <c r="A2216" t="str">
        <f t="shared" si="194"/>
        <v>2022-2215</v>
      </c>
      <c r="B2216" s="1">
        <v>44757</v>
      </c>
      <c r="C2216" s="1" t="s">
        <v>50</v>
      </c>
      <c r="D2216" t="s">
        <v>751</v>
      </c>
      <c r="E2216" t="s">
        <v>86</v>
      </c>
      <c r="F2216" s="16" t="s">
        <v>4589</v>
      </c>
      <c r="G2216" s="16"/>
      <c r="H2216" t="s">
        <v>13</v>
      </c>
      <c r="I2216" t="s">
        <v>4590</v>
      </c>
      <c r="J2216" t="s">
        <v>87</v>
      </c>
      <c r="K2216" t="s">
        <v>88</v>
      </c>
      <c r="L2216" t="s">
        <v>90</v>
      </c>
      <c r="N2216" t="s">
        <v>90</v>
      </c>
      <c r="O2216" s="1">
        <v>44760</v>
      </c>
      <c r="P2216" s="2"/>
      <c r="Q2216" s="2"/>
      <c r="R2216" s="1"/>
      <c r="U2216" s="1" t="str">
        <f t="shared" si="191"/>
        <v>2022</v>
      </c>
      <c r="V2216" s="1" t="str">
        <f>VLOOKUP(W2216,quarter[],2,FALSE)</f>
        <v>3rd</v>
      </c>
      <c r="W2216" s="1" t="str">
        <f t="shared" si="192"/>
        <v>July</v>
      </c>
      <c r="X2216" s="1" t="str">
        <f t="shared" si="193"/>
        <v>Calo, Robyn</v>
      </c>
      <c r="Y2216" s="1"/>
      <c r="Z2216" s="1"/>
      <c r="AA2216" s="1" t="s">
        <v>290</v>
      </c>
      <c r="AB2216" s="1"/>
      <c r="AC2216" s="1"/>
      <c r="AD2216" s="1"/>
      <c r="AE2216" s="1"/>
    </row>
    <row r="2217" spans="1:31">
      <c r="A2217" t="str">
        <f t="shared" si="194"/>
        <v>2022-2216</v>
      </c>
      <c r="B2217" s="1">
        <v>44757</v>
      </c>
      <c r="C2217" s="1" t="s">
        <v>53</v>
      </c>
      <c r="D2217" t="s">
        <v>4591</v>
      </c>
      <c r="E2217" t="s">
        <v>86</v>
      </c>
      <c r="F2217" s="16" t="s">
        <v>4592</v>
      </c>
      <c r="G2217" s="16"/>
      <c r="H2217" t="s">
        <v>2006</v>
      </c>
      <c r="I2217" t="s">
        <v>13</v>
      </c>
      <c r="J2217" t="s">
        <v>87</v>
      </c>
      <c r="K2217" t="s">
        <v>88</v>
      </c>
      <c r="L2217" t="s">
        <v>89</v>
      </c>
      <c r="N2217" t="s">
        <v>90</v>
      </c>
      <c r="O2217" s="1">
        <v>44763</v>
      </c>
      <c r="P2217" s="2"/>
      <c r="Q2217" s="2"/>
      <c r="R2217" s="1"/>
      <c r="U2217" s="1" t="str">
        <f t="shared" si="191"/>
        <v>2022</v>
      </c>
      <c r="V2217" s="1" t="str">
        <f>VLOOKUP(W2217,quarter[],2,FALSE)</f>
        <v>3rd</v>
      </c>
      <c r="W2217" s="1" t="str">
        <f t="shared" si="192"/>
        <v>July</v>
      </c>
      <c r="X2217" s="1" t="str">
        <f t="shared" si="193"/>
        <v>Perry, April</v>
      </c>
      <c r="Y2217" s="1"/>
      <c r="Z2217" s="1"/>
      <c r="AA2217" s="1" t="s">
        <v>4593</v>
      </c>
      <c r="AB2217" s="1"/>
      <c r="AC2217" s="1"/>
      <c r="AD2217" s="1"/>
      <c r="AE2217" s="1"/>
    </row>
    <row r="2218" spans="1:31">
      <c r="A2218" t="str">
        <f t="shared" si="194"/>
        <v>2022-2217</v>
      </c>
      <c r="B2218" s="1">
        <v>44757</v>
      </c>
      <c r="C2218" s="1" t="s">
        <v>49</v>
      </c>
      <c r="D2218" t="s">
        <v>4594</v>
      </c>
      <c r="E2218" t="s">
        <v>86</v>
      </c>
      <c r="F2218" s="16" t="s">
        <v>2098</v>
      </c>
      <c r="G2218" s="16"/>
      <c r="H2218" t="s">
        <v>13</v>
      </c>
      <c r="I2218" t="s">
        <v>13</v>
      </c>
      <c r="J2218" t="s">
        <v>87</v>
      </c>
      <c r="K2218" t="s">
        <v>88</v>
      </c>
      <c r="L2218" t="s">
        <v>89</v>
      </c>
      <c r="N2218" t="s">
        <v>90</v>
      </c>
      <c r="O2218" s="1">
        <v>44761</v>
      </c>
      <c r="P2218" s="2"/>
      <c r="Q2218" s="2"/>
      <c r="R2218" s="1"/>
      <c r="U2218" s="1" t="str">
        <f t="shared" si="191"/>
        <v>2022</v>
      </c>
      <c r="V2218" s="1" t="str">
        <f>VLOOKUP(W2218,quarter[],2,FALSE)</f>
        <v>3rd</v>
      </c>
      <c r="W2218" s="1" t="str">
        <f t="shared" si="192"/>
        <v>July</v>
      </c>
      <c r="X2218" s="1" t="str">
        <f t="shared" si="193"/>
        <v>Brake, Cassi</v>
      </c>
      <c r="Y2218" s="1"/>
      <c r="Z2218" s="1"/>
      <c r="AA2218" s="1" t="s">
        <v>307</v>
      </c>
      <c r="AB2218" s="1"/>
      <c r="AC2218" s="1"/>
      <c r="AD2218" s="1"/>
      <c r="AE2218" s="1"/>
    </row>
    <row r="2219" spans="1:31">
      <c r="A2219" t="str">
        <f t="shared" si="194"/>
        <v>2022-2218</v>
      </c>
      <c r="B2219" s="1">
        <v>44758</v>
      </c>
      <c r="C2219" s="1" t="s">
        <v>48</v>
      </c>
      <c r="D2219" t="s">
        <v>4595</v>
      </c>
      <c r="E2219" t="s">
        <v>86</v>
      </c>
      <c r="F2219" s="16" t="s">
        <v>4596</v>
      </c>
      <c r="G2219" s="16"/>
      <c r="H2219" t="s">
        <v>4597</v>
      </c>
      <c r="I2219" t="s">
        <v>13</v>
      </c>
      <c r="J2219" t="s">
        <v>99</v>
      </c>
      <c r="K2219" t="s">
        <v>88</v>
      </c>
      <c r="L2219" t="s">
        <v>89</v>
      </c>
      <c r="N2219" t="s">
        <v>90</v>
      </c>
      <c r="O2219" s="1">
        <v>44761</v>
      </c>
      <c r="P2219" s="2"/>
      <c r="Q2219" s="2"/>
      <c r="R2219" s="1"/>
      <c r="U2219" s="1" t="str">
        <f t="shared" si="191"/>
        <v>2022</v>
      </c>
      <c r="V2219" s="1" t="str">
        <f>VLOOKUP(W2219,quarter[],2,FALSE)</f>
        <v>3rd</v>
      </c>
      <c r="W2219" s="1" t="str">
        <f t="shared" si="192"/>
        <v>July</v>
      </c>
      <c r="X2219" s="1" t="str">
        <f t="shared" si="193"/>
        <v>Alexander, Lindsay</v>
      </c>
      <c r="Y2219" s="1"/>
      <c r="Z2219" s="1"/>
      <c r="AA2219" s="1" t="s">
        <v>108</v>
      </c>
      <c r="AB2219" s="1"/>
      <c r="AC2219" s="1"/>
      <c r="AD2219" s="1"/>
      <c r="AE2219" s="1"/>
    </row>
    <row r="2220" spans="1:31">
      <c r="A2220" t="str">
        <f t="shared" si="194"/>
        <v>2022-2219</v>
      </c>
      <c r="B2220" s="1">
        <v>44758</v>
      </c>
      <c r="C2220" s="1" t="s">
        <v>50</v>
      </c>
      <c r="D2220" t="s">
        <v>4598</v>
      </c>
      <c r="E2220" t="s">
        <v>86</v>
      </c>
      <c r="F2220" s="16" t="s">
        <v>4599</v>
      </c>
      <c r="G2220" s="16"/>
      <c r="H2220" t="s">
        <v>13</v>
      </c>
      <c r="I2220" t="s">
        <v>13</v>
      </c>
      <c r="J2220" t="s">
        <v>87</v>
      </c>
      <c r="K2220" t="s">
        <v>88</v>
      </c>
      <c r="L2220" t="s">
        <v>89</v>
      </c>
      <c r="N2220" t="s">
        <v>90</v>
      </c>
      <c r="O2220" s="1">
        <v>44761</v>
      </c>
      <c r="P2220" s="2"/>
      <c r="Q2220" s="2"/>
      <c r="R2220" s="1"/>
      <c r="U2220" s="1" t="str">
        <f t="shared" si="191"/>
        <v>2022</v>
      </c>
      <c r="V2220" s="1" t="str">
        <f>VLOOKUP(W2220,quarter[],2,FALSE)</f>
        <v>3rd</v>
      </c>
      <c r="W2220" s="1" t="str">
        <f t="shared" si="192"/>
        <v>July</v>
      </c>
      <c r="X2220" s="1" t="str">
        <f t="shared" si="193"/>
        <v>Calo, Robyn</v>
      </c>
      <c r="Y2220" s="1"/>
      <c r="Z2220" s="1"/>
      <c r="AA2220" s="1" t="s">
        <v>4600</v>
      </c>
      <c r="AB2220" s="1"/>
      <c r="AC2220" s="1"/>
      <c r="AD2220" s="1"/>
      <c r="AE2220" s="1"/>
    </row>
    <row r="2221" spans="1:31">
      <c r="A2221" t="str">
        <f t="shared" si="194"/>
        <v>2022-2220</v>
      </c>
      <c r="B2221" s="1">
        <v>44758</v>
      </c>
      <c r="C2221" s="1" t="s">
        <v>53</v>
      </c>
      <c r="D2221" t="s">
        <v>4601</v>
      </c>
      <c r="E2221" t="s">
        <v>86</v>
      </c>
      <c r="F2221" s="16" t="s">
        <v>4602</v>
      </c>
      <c r="G2221" s="16"/>
      <c r="H2221" t="s">
        <v>4603</v>
      </c>
      <c r="I2221" t="s">
        <v>13</v>
      </c>
      <c r="J2221" t="s">
        <v>99</v>
      </c>
      <c r="K2221" t="s">
        <v>88</v>
      </c>
      <c r="L2221" t="s">
        <v>89</v>
      </c>
      <c r="N2221" t="s">
        <v>90</v>
      </c>
      <c r="O2221" s="1">
        <v>44760</v>
      </c>
      <c r="P2221" s="2"/>
      <c r="Q2221" s="2"/>
      <c r="R2221" s="1"/>
      <c r="U2221" s="1" t="str">
        <f t="shared" si="191"/>
        <v>2022</v>
      </c>
      <c r="V2221" s="1" t="str">
        <f>VLOOKUP(W2221,quarter[],2,FALSE)</f>
        <v>3rd</v>
      </c>
      <c r="W2221" s="1" t="str">
        <f t="shared" si="192"/>
        <v>July</v>
      </c>
      <c r="X2221" s="1" t="str">
        <f t="shared" si="193"/>
        <v>Perry, April</v>
      </c>
      <c r="Y2221" s="1"/>
      <c r="Z2221" s="1"/>
      <c r="AA2221" s="1" t="s">
        <v>323</v>
      </c>
      <c r="AB2221" s="1"/>
      <c r="AC2221" s="1"/>
      <c r="AD2221" s="1"/>
      <c r="AE2221" s="1"/>
    </row>
    <row r="2222" spans="1:31">
      <c r="A2222" t="str">
        <f t="shared" si="194"/>
        <v>2022-2221</v>
      </c>
      <c r="B2222" s="1">
        <v>44758</v>
      </c>
      <c r="C2222" s="1" t="s">
        <v>49</v>
      </c>
      <c r="D2222" t="s">
        <v>4604</v>
      </c>
      <c r="E2222" t="s">
        <v>86</v>
      </c>
      <c r="F2222" s="16" t="s">
        <v>2098</v>
      </c>
      <c r="G2222" s="16"/>
      <c r="H2222" t="s">
        <v>13</v>
      </c>
      <c r="I2222" t="s">
        <v>13</v>
      </c>
      <c r="J2222" t="s">
        <v>87</v>
      </c>
      <c r="K2222" t="s">
        <v>88</v>
      </c>
      <c r="L2222" t="s">
        <v>89</v>
      </c>
      <c r="N2222" t="s">
        <v>90</v>
      </c>
      <c r="O2222" s="1">
        <v>44761</v>
      </c>
      <c r="P2222" s="2"/>
      <c r="Q2222" s="2"/>
      <c r="R2222" s="1"/>
      <c r="U2222" s="1" t="str">
        <f t="shared" si="191"/>
        <v>2022</v>
      </c>
      <c r="V2222" s="1" t="str">
        <f>VLOOKUP(W2222,quarter[],2,FALSE)</f>
        <v>3rd</v>
      </c>
      <c r="W2222" s="1" t="str">
        <f t="shared" si="192"/>
        <v>July</v>
      </c>
      <c r="X2222" s="1" t="str">
        <f t="shared" si="193"/>
        <v>Brake, Cassi</v>
      </c>
      <c r="Y2222" s="1"/>
      <c r="Z2222" s="1"/>
      <c r="AA2222" s="1" t="s">
        <v>307</v>
      </c>
      <c r="AB2222" s="1"/>
      <c r="AC2222" s="1"/>
      <c r="AD2222" s="1"/>
      <c r="AE2222" s="1"/>
    </row>
    <row r="2223" spans="1:31">
      <c r="A2223" t="str">
        <f t="shared" si="194"/>
        <v>2022-2222</v>
      </c>
      <c r="B2223" s="1">
        <v>44758</v>
      </c>
      <c r="C2223" s="1" t="s">
        <v>52</v>
      </c>
      <c r="D2223" t="s">
        <v>4605</v>
      </c>
      <c r="E2223" t="s">
        <v>86</v>
      </c>
      <c r="F2223" s="16" t="s">
        <v>2098</v>
      </c>
      <c r="G2223" s="16"/>
      <c r="H2223" t="s">
        <v>13</v>
      </c>
      <c r="I2223" t="s">
        <v>13</v>
      </c>
      <c r="J2223" t="s">
        <v>87</v>
      </c>
      <c r="K2223" t="s">
        <v>88</v>
      </c>
      <c r="L2223" t="s">
        <v>89</v>
      </c>
      <c r="N2223" t="s">
        <v>90</v>
      </c>
      <c r="O2223" s="1">
        <v>44764</v>
      </c>
      <c r="P2223" s="2">
        <v>0</v>
      </c>
      <c r="Q2223" s="2"/>
      <c r="R2223" s="1"/>
      <c r="U2223" s="1" t="str">
        <f t="shared" si="191"/>
        <v>2022</v>
      </c>
      <c r="V2223" s="1" t="str">
        <f>VLOOKUP(W2223,quarter[],2,FALSE)</f>
        <v>3rd</v>
      </c>
      <c r="W2223" s="1" t="str">
        <f t="shared" si="192"/>
        <v>July</v>
      </c>
      <c r="X2223" s="1" t="str">
        <f t="shared" si="193"/>
        <v>Forbes, Cynthia</v>
      </c>
      <c r="Y2223" s="1"/>
      <c r="Z2223" s="1"/>
      <c r="AA2223" s="1" t="s">
        <v>4606</v>
      </c>
      <c r="AB2223" s="1"/>
      <c r="AC2223" s="1"/>
      <c r="AD2223" s="1"/>
      <c r="AE2223" s="1"/>
    </row>
    <row r="2224" spans="1:31">
      <c r="A2224" t="str">
        <f t="shared" si="194"/>
        <v>2022-2223</v>
      </c>
      <c r="B2224" s="1">
        <v>44758</v>
      </c>
      <c r="C2224" s="1" t="s">
        <v>50</v>
      </c>
      <c r="D2224" t="s">
        <v>4607</v>
      </c>
      <c r="E2224" t="s">
        <v>86</v>
      </c>
      <c r="F2224" s="16" t="s">
        <v>4608</v>
      </c>
      <c r="G2224" s="16"/>
      <c r="H2224" t="s">
        <v>13</v>
      </c>
      <c r="I2224" t="s">
        <v>13</v>
      </c>
      <c r="J2224" t="s">
        <v>87</v>
      </c>
      <c r="K2224" t="s">
        <v>88</v>
      </c>
      <c r="L2224" t="s">
        <v>89</v>
      </c>
      <c r="N2224" t="s">
        <v>90</v>
      </c>
      <c r="O2224" s="1">
        <v>44760</v>
      </c>
      <c r="P2224" s="2"/>
      <c r="Q2224" s="2"/>
      <c r="R2224" s="1"/>
      <c r="U2224" s="1" t="str">
        <f t="shared" si="191"/>
        <v>2022</v>
      </c>
      <c r="V2224" s="1" t="str">
        <f>VLOOKUP(W2224,quarter[],2,FALSE)</f>
        <v>3rd</v>
      </c>
      <c r="W2224" s="1" t="str">
        <f t="shared" si="192"/>
        <v>July</v>
      </c>
      <c r="X2224" s="1" t="str">
        <f t="shared" si="193"/>
        <v>Calo, Robyn</v>
      </c>
      <c r="Y2224" s="1"/>
      <c r="Z2224" s="1"/>
      <c r="AA2224" s="1" t="s">
        <v>423</v>
      </c>
      <c r="AB2224" s="1"/>
      <c r="AC2224" s="1"/>
      <c r="AD2224" s="1"/>
      <c r="AE2224" s="1"/>
    </row>
    <row r="2225" spans="1:31">
      <c r="A2225" t="str">
        <f t="shared" si="194"/>
        <v>2022-2224</v>
      </c>
      <c r="B2225" s="1">
        <v>44758</v>
      </c>
      <c r="C2225" s="1" t="s">
        <v>53</v>
      </c>
      <c r="D2225" t="s">
        <v>4609</v>
      </c>
      <c r="E2225" t="s">
        <v>86</v>
      </c>
      <c r="F2225" s="16" t="s">
        <v>4610</v>
      </c>
      <c r="G2225" s="16"/>
      <c r="H2225" t="s">
        <v>13</v>
      </c>
      <c r="I2225" t="s">
        <v>13</v>
      </c>
      <c r="J2225" t="s">
        <v>99</v>
      </c>
      <c r="K2225" t="s">
        <v>88</v>
      </c>
      <c r="L2225" t="s">
        <v>89</v>
      </c>
      <c r="N2225" t="s">
        <v>90</v>
      </c>
      <c r="O2225" s="1">
        <v>44760</v>
      </c>
      <c r="P2225" s="2"/>
      <c r="Q2225" s="2"/>
      <c r="R2225" s="1"/>
      <c r="U2225" s="1" t="str">
        <f t="shared" si="191"/>
        <v>2022</v>
      </c>
      <c r="V2225" s="1" t="str">
        <f>VLOOKUP(W2225,quarter[],2,FALSE)</f>
        <v>3rd</v>
      </c>
      <c r="W2225" s="1" t="str">
        <f t="shared" si="192"/>
        <v>July</v>
      </c>
      <c r="X2225" s="1" t="str">
        <f t="shared" si="193"/>
        <v>Perry, April</v>
      </c>
      <c r="Y2225" s="1"/>
      <c r="Z2225" s="1"/>
      <c r="AA2225" s="1" t="s">
        <v>1014</v>
      </c>
      <c r="AB2225" s="1"/>
      <c r="AC2225" s="1"/>
      <c r="AD2225" s="1"/>
      <c r="AE2225" s="1"/>
    </row>
    <row r="2226" spans="1:31">
      <c r="A2226" t="str">
        <f t="shared" si="194"/>
        <v>2022-2225</v>
      </c>
      <c r="B2226" s="1">
        <v>44759</v>
      </c>
      <c r="C2226" s="1" t="s">
        <v>49</v>
      </c>
      <c r="D2226" t="s">
        <v>941</v>
      </c>
      <c r="E2226" t="s">
        <v>86</v>
      </c>
      <c r="F2226" s="16" t="s">
        <v>87</v>
      </c>
      <c r="G2226" s="16"/>
      <c r="H2226" t="s">
        <v>4611</v>
      </c>
      <c r="I2226" t="s">
        <v>13</v>
      </c>
      <c r="J2226" t="s">
        <v>87</v>
      </c>
      <c r="K2226" t="s">
        <v>88</v>
      </c>
      <c r="L2226" t="s">
        <v>89</v>
      </c>
      <c r="N2226" t="s">
        <v>90</v>
      </c>
      <c r="O2226" s="1">
        <v>44761</v>
      </c>
      <c r="P2226" s="2"/>
      <c r="Q2226" s="2"/>
      <c r="R2226" s="1"/>
      <c r="U2226" s="1" t="str">
        <f t="shared" si="191"/>
        <v>2022</v>
      </c>
      <c r="V2226" s="1" t="str">
        <f>VLOOKUP(W2226,quarter[],2,FALSE)</f>
        <v>3rd</v>
      </c>
      <c r="W2226" s="1" t="str">
        <f t="shared" si="192"/>
        <v>July</v>
      </c>
      <c r="X2226" s="1" t="str">
        <f t="shared" si="193"/>
        <v>Brake, Cassi</v>
      </c>
      <c r="Y2226" s="1"/>
      <c r="Z2226" s="1"/>
      <c r="AA2226" s="1" t="s">
        <v>4612</v>
      </c>
      <c r="AB2226" s="1"/>
      <c r="AC2226" s="1"/>
      <c r="AD2226" s="1"/>
      <c r="AE2226" s="1"/>
    </row>
    <row r="2227" spans="1:31">
      <c r="A2227" t="str">
        <f t="shared" si="194"/>
        <v>2022-2226</v>
      </c>
      <c r="B2227" s="1">
        <v>44759</v>
      </c>
      <c r="C2227" s="1" t="s">
        <v>48</v>
      </c>
      <c r="D2227" t="s">
        <v>137</v>
      </c>
      <c r="E2227" t="s">
        <v>86</v>
      </c>
      <c r="F2227" s="16" t="s">
        <v>2098</v>
      </c>
      <c r="G2227" s="16"/>
      <c r="H2227" t="s">
        <v>4613</v>
      </c>
      <c r="I2227" t="s">
        <v>13</v>
      </c>
      <c r="J2227" t="s">
        <v>87</v>
      </c>
      <c r="K2227" t="s">
        <v>88</v>
      </c>
      <c r="L2227" t="s">
        <v>89</v>
      </c>
      <c r="N2227" t="s">
        <v>90</v>
      </c>
      <c r="O2227" s="1">
        <v>44760</v>
      </c>
      <c r="P2227" s="2"/>
      <c r="Q2227" s="2"/>
      <c r="R2227" s="1"/>
      <c r="U2227" s="1" t="str">
        <f t="shared" si="191"/>
        <v>2022</v>
      </c>
      <c r="V2227" s="1" t="str">
        <f>VLOOKUP(W2227,quarter[],2,FALSE)</f>
        <v>3rd</v>
      </c>
      <c r="W2227" s="1" t="str">
        <f t="shared" si="192"/>
        <v>July</v>
      </c>
      <c r="X2227" s="1" t="str">
        <f t="shared" si="193"/>
        <v>Alexander, Lindsay</v>
      </c>
      <c r="Y2227" s="1"/>
      <c r="Z2227" s="1"/>
      <c r="AA2227" s="1" t="s">
        <v>2537</v>
      </c>
      <c r="AB2227" s="1"/>
      <c r="AC2227" s="1"/>
      <c r="AD2227" s="1"/>
      <c r="AE2227" s="1"/>
    </row>
    <row r="2228" spans="1:31">
      <c r="A2228" t="str">
        <f t="shared" si="194"/>
        <v>2022-2227</v>
      </c>
      <c r="B2228" s="1">
        <v>44759</v>
      </c>
      <c r="C2228" s="1" t="s">
        <v>50</v>
      </c>
      <c r="D2228" t="s">
        <v>4614</v>
      </c>
      <c r="E2228" t="s">
        <v>86</v>
      </c>
      <c r="F2228" s="16" t="s">
        <v>4615</v>
      </c>
      <c r="G2228" s="16"/>
      <c r="H2228" t="s">
        <v>13</v>
      </c>
      <c r="I2228" t="s">
        <v>13</v>
      </c>
      <c r="J2228" t="s">
        <v>87</v>
      </c>
      <c r="K2228" t="s">
        <v>88</v>
      </c>
      <c r="L2228" t="s">
        <v>89</v>
      </c>
      <c r="N2228" t="s">
        <v>90</v>
      </c>
      <c r="O2228" s="1">
        <v>44760</v>
      </c>
      <c r="P2228" s="2"/>
      <c r="Q2228" s="2"/>
      <c r="R2228" s="1"/>
      <c r="U2228" s="1" t="str">
        <f t="shared" si="191"/>
        <v>2022</v>
      </c>
      <c r="V2228" s="1" t="str">
        <f>VLOOKUP(W2228,quarter[],2,FALSE)</f>
        <v>3rd</v>
      </c>
      <c r="W2228" s="1" t="str">
        <f t="shared" si="192"/>
        <v>July</v>
      </c>
      <c r="X2228" s="1" t="str">
        <f t="shared" si="193"/>
        <v>Calo, Robyn</v>
      </c>
      <c r="Y2228" s="1"/>
      <c r="Z2228" s="1"/>
      <c r="AA2228" s="1" t="s">
        <v>307</v>
      </c>
      <c r="AB2228" s="1"/>
      <c r="AC2228" s="1"/>
      <c r="AD2228" s="1"/>
      <c r="AE2228" s="1"/>
    </row>
    <row r="2229" spans="1:31">
      <c r="A2229" t="str">
        <f t="shared" si="194"/>
        <v>2022-2228</v>
      </c>
      <c r="B2229" s="1">
        <v>44759</v>
      </c>
      <c r="C2229" s="1" t="s">
        <v>52</v>
      </c>
      <c r="D2229" t="s">
        <v>4616</v>
      </c>
      <c r="E2229" t="s">
        <v>86</v>
      </c>
      <c r="F2229" s="16" t="s">
        <v>4617</v>
      </c>
      <c r="G2229" s="16"/>
      <c r="H2229" t="s">
        <v>13</v>
      </c>
      <c r="I2229" t="s">
        <v>13</v>
      </c>
      <c r="J2229" t="s">
        <v>117</v>
      </c>
      <c r="K2229" t="s">
        <v>88</v>
      </c>
      <c r="L2229" t="s">
        <v>89</v>
      </c>
      <c r="N2229" t="s">
        <v>90</v>
      </c>
      <c r="O2229" s="1">
        <v>44763</v>
      </c>
      <c r="P2229" s="2">
        <v>0</v>
      </c>
      <c r="Q2229" s="2"/>
      <c r="R2229" s="1"/>
      <c r="U2229" s="1" t="str">
        <f t="shared" si="191"/>
        <v>2022</v>
      </c>
      <c r="V2229" s="1" t="str">
        <f>VLOOKUP(W2229,quarter[],2,FALSE)</f>
        <v>3rd</v>
      </c>
      <c r="W2229" s="1" t="str">
        <f t="shared" si="192"/>
        <v>July</v>
      </c>
      <c r="X2229" s="1" t="str">
        <f t="shared" si="193"/>
        <v>Forbes, Cynthia</v>
      </c>
      <c r="Y2229" s="1"/>
      <c r="Z2229" s="1"/>
      <c r="AA2229" s="1" t="s">
        <v>4618</v>
      </c>
      <c r="AB2229" s="1"/>
      <c r="AC2229" s="1"/>
      <c r="AD2229" s="1"/>
      <c r="AE2229" s="1"/>
    </row>
    <row r="2230" spans="1:31">
      <c r="A2230" t="str">
        <f t="shared" si="194"/>
        <v>2022-2229</v>
      </c>
      <c r="B2230" s="1">
        <v>44760</v>
      </c>
      <c r="C2230" s="1" t="s">
        <v>53</v>
      </c>
      <c r="D2230" t="s">
        <v>4453</v>
      </c>
      <c r="E2230" t="s">
        <v>86</v>
      </c>
      <c r="F2230" s="16" t="s">
        <v>87</v>
      </c>
      <c r="G2230" s="16"/>
      <c r="H2230" t="s">
        <v>4619</v>
      </c>
      <c r="I2230" t="s">
        <v>13</v>
      </c>
      <c r="J2230" t="s">
        <v>87</v>
      </c>
      <c r="K2230" t="s">
        <v>88</v>
      </c>
      <c r="L2230" t="s">
        <v>89</v>
      </c>
      <c r="N2230" t="s">
        <v>90</v>
      </c>
      <c r="O2230" s="1">
        <v>44767</v>
      </c>
      <c r="P2230" s="2"/>
      <c r="Q2230" s="2"/>
      <c r="R2230" s="1"/>
      <c r="U2230" s="1" t="str">
        <f t="shared" si="191"/>
        <v>2022</v>
      </c>
      <c r="V2230" s="1" t="str">
        <f>VLOOKUP(W2230,quarter[],2,FALSE)</f>
        <v>3rd</v>
      </c>
      <c r="W2230" s="1" t="str">
        <f t="shared" si="192"/>
        <v>July</v>
      </c>
      <c r="X2230" s="1" t="str">
        <f t="shared" si="193"/>
        <v>Perry, April</v>
      </c>
      <c r="Y2230" s="1"/>
      <c r="Z2230" s="1"/>
      <c r="AA2230" s="1" t="s">
        <v>4620</v>
      </c>
      <c r="AB2230" s="1"/>
      <c r="AC2230" s="1"/>
      <c r="AD2230" s="1"/>
      <c r="AE2230" s="1"/>
    </row>
    <row r="2231" spans="1:31">
      <c r="A2231" t="str">
        <f t="shared" si="194"/>
        <v>2022-2230</v>
      </c>
      <c r="B2231" s="1">
        <v>44760</v>
      </c>
      <c r="C2231" s="1" t="s">
        <v>49</v>
      </c>
      <c r="D2231" t="s">
        <v>1337</v>
      </c>
      <c r="E2231" t="s">
        <v>86</v>
      </c>
      <c r="F2231" s="16" t="s">
        <v>1836</v>
      </c>
      <c r="G2231" s="16"/>
      <c r="H2231" t="s">
        <v>13</v>
      </c>
      <c r="I2231" t="s">
        <v>13</v>
      </c>
      <c r="J2231" t="s">
        <v>99</v>
      </c>
      <c r="K2231" t="s">
        <v>88</v>
      </c>
      <c r="L2231" t="s">
        <v>89</v>
      </c>
      <c r="N2231" t="s">
        <v>90</v>
      </c>
      <c r="O2231" s="1">
        <v>44761</v>
      </c>
      <c r="P2231" s="2"/>
      <c r="Q2231" s="2"/>
      <c r="R2231" s="1"/>
      <c r="U2231" s="1" t="str">
        <f t="shared" si="191"/>
        <v>2022</v>
      </c>
      <c r="V2231" s="1" t="str">
        <f>VLOOKUP(W2231,quarter[],2,FALSE)</f>
        <v>3rd</v>
      </c>
      <c r="W2231" s="1" t="str">
        <f t="shared" si="192"/>
        <v>July</v>
      </c>
      <c r="X2231" s="1" t="str">
        <f t="shared" si="193"/>
        <v>Brake, Cassi</v>
      </c>
      <c r="Y2231" s="1"/>
      <c r="Z2231" s="1"/>
      <c r="AA2231" s="1" t="s">
        <v>4621</v>
      </c>
      <c r="AB2231" s="1"/>
      <c r="AC2231" s="1"/>
      <c r="AD2231" s="1"/>
      <c r="AE2231" s="1"/>
    </row>
    <row r="2232" spans="1:31">
      <c r="A2232" t="str">
        <f t="shared" si="194"/>
        <v>2022-2231</v>
      </c>
      <c r="B2232" s="1">
        <v>44760</v>
      </c>
      <c r="C2232" s="1" t="s">
        <v>50</v>
      </c>
      <c r="D2232" t="s">
        <v>4622</v>
      </c>
      <c r="E2232" t="s">
        <v>86</v>
      </c>
      <c r="F2232" s="16" t="s">
        <v>2177</v>
      </c>
      <c r="G2232" s="16"/>
      <c r="H2232" t="s">
        <v>13</v>
      </c>
      <c r="I2232" t="s">
        <v>13</v>
      </c>
      <c r="J2232" t="s">
        <v>140</v>
      </c>
      <c r="K2232" t="s">
        <v>88</v>
      </c>
      <c r="L2232" t="s">
        <v>89</v>
      </c>
      <c r="N2232" t="s">
        <v>90</v>
      </c>
      <c r="O2232" s="1">
        <v>44760</v>
      </c>
      <c r="P2232" s="2"/>
      <c r="Q2232" s="2"/>
      <c r="R2232" s="1"/>
      <c r="U2232" s="1" t="str">
        <f t="shared" si="191"/>
        <v>2022</v>
      </c>
      <c r="V2232" s="1" t="str">
        <f>VLOOKUP(W2232,quarter[],2,FALSE)</f>
        <v>3rd</v>
      </c>
      <c r="W2232" s="1" t="str">
        <f t="shared" si="192"/>
        <v>July</v>
      </c>
      <c r="X2232" s="1" t="str">
        <f t="shared" si="193"/>
        <v>Calo, Robyn</v>
      </c>
      <c r="Y2232" s="1"/>
      <c r="Z2232" s="1"/>
      <c r="AA2232" s="1" t="s">
        <v>2189</v>
      </c>
      <c r="AB2232" s="1"/>
      <c r="AC2232" s="1"/>
      <c r="AD2232" s="1"/>
      <c r="AE2232" s="1"/>
    </row>
    <row r="2233" spans="1:31">
      <c r="A2233" t="str">
        <f t="shared" si="194"/>
        <v>2022-2232</v>
      </c>
      <c r="B2233" s="1">
        <v>44760</v>
      </c>
      <c r="C2233" s="1" t="s">
        <v>52</v>
      </c>
      <c r="D2233" t="s">
        <v>4623</v>
      </c>
      <c r="E2233" t="s">
        <v>220</v>
      </c>
      <c r="F2233" s="16" t="s">
        <v>4624</v>
      </c>
      <c r="G2233" s="16"/>
      <c r="H2233" t="s">
        <v>13</v>
      </c>
      <c r="I2233" t="s">
        <v>13</v>
      </c>
      <c r="J2233" t="s">
        <v>111</v>
      </c>
      <c r="K2233" t="s">
        <v>88</v>
      </c>
      <c r="L2233" t="s">
        <v>89</v>
      </c>
      <c r="N2233" t="s">
        <v>90</v>
      </c>
      <c r="O2233" s="1">
        <v>44760</v>
      </c>
      <c r="P2233" s="2">
        <v>0</v>
      </c>
      <c r="Q2233" s="2"/>
      <c r="R2233" s="1"/>
      <c r="U2233" s="1" t="str">
        <f t="shared" si="191"/>
        <v>2022</v>
      </c>
      <c r="V2233" s="1" t="str">
        <f>VLOOKUP(W2233,quarter[],2,FALSE)</f>
        <v>3rd</v>
      </c>
      <c r="W2233" s="1" t="str">
        <f t="shared" si="192"/>
        <v>July</v>
      </c>
      <c r="X2233" s="1" t="str">
        <f t="shared" si="193"/>
        <v>Forbes, Cynthia</v>
      </c>
      <c r="Y2233" s="1"/>
      <c r="Z2233" s="1"/>
      <c r="AA2233" s="1" t="s">
        <v>4625</v>
      </c>
      <c r="AB2233" s="1"/>
      <c r="AC2233" s="1"/>
      <c r="AD2233" s="1"/>
      <c r="AE2233" s="1"/>
    </row>
    <row r="2234" spans="1:31">
      <c r="A2234" t="str">
        <f t="shared" si="194"/>
        <v>2022-2233</v>
      </c>
      <c r="B2234" s="1">
        <v>44760</v>
      </c>
      <c r="C2234" s="1" t="s">
        <v>48</v>
      </c>
      <c r="D2234" t="s">
        <v>387</v>
      </c>
      <c r="E2234" t="s">
        <v>86</v>
      </c>
      <c r="F2234" s="16" t="s">
        <v>3531</v>
      </c>
      <c r="G2234" s="16"/>
      <c r="H2234" t="s">
        <v>13</v>
      </c>
      <c r="I2234" t="s">
        <v>13</v>
      </c>
      <c r="J2234" t="s">
        <v>87</v>
      </c>
      <c r="K2234" t="s">
        <v>88</v>
      </c>
      <c r="L2234" t="s">
        <v>89</v>
      </c>
      <c r="N2234" t="s">
        <v>90</v>
      </c>
      <c r="O2234" s="1">
        <v>44761</v>
      </c>
      <c r="P2234" s="2"/>
      <c r="Q2234" s="2"/>
      <c r="R2234" s="1"/>
      <c r="U2234" s="1" t="str">
        <f t="shared" si="191"/>
        <v>2022</v>
      </c>
      <c r="V2234" s="1" t="str">
        <f>VLOOKUP(W2234,quarter[],2,FALSE)</f>
        <v>3rd</v>
      </c>
      <c r="W2234" s="1" t="str">
        <f t="shared" si="192"/>
        <v>July</v>
      </c>
      <c r="X2234" s="1" t="str">
        <f t="shared" si="193"/>
        <v>Alexander, Lindsay</v>
      </c>
      <c r="Y2234" s="1"/>
      <c r="Z2234" s="1"/>
      <c r="AA2234" s="1" t="s">
        <v>1412</v>
      </c>
      <c r="AB2234" s="1"/>
      <c r="AC2234" s="1"/>
      <c r="AD2234" s="1"/>
      <c r="AE2234" s="1"/>
    </row>
    <row r="2235" spans="1:31">
      <c r="A2235" t="str">
        <f t="shared" si="194"/>
        <v>2022-2234</v>
      </c>
      <c r="B2235" s="1">
        <v>44760</v>
      </c>
      <c r="C2235" s="1" t="s">
        <v>53</v>
      </c>
      <c r="D2235" t="s">
        <v>4626</v>
      </c>
      <c r="E2235" t="s">
        <v>86</v>
      </c>
      <c r="F2235" s="16" t="s">
        <v>4627</v>
      </c>
      <c r="G2235" s="16"/>
      <c r="H2235" t="s">
        <v>13</v>
      </c>
      <c r="I2235" t="s">
        <v>4628</v>
      </c>
      <c r="J2235" t="s">
        <v>87</v>
      </c>
      <c r="K2235" t="s">
        <v>88</v>
      </c>
      <c r="L2235" t="s">
        <v>89</v>
      </c>
      <c r="N2235" t="s">
        <v>90</v>
      </c>
      <c r="O2235" s="1">
        <v>44761</v>
      </c>
      <c r="P2235" s="2"/>
      <c r="Q2235" s="2"/>
      <c r="R2235" s="1"/>
      <c r="U2235" s="1" t="str">
        <f t="shared" si="191"/>
        <v>2022</v>
      </c>
      <c r="V2235" s="1" t="str">
        <f>VLOOKUP(W2235,quarter[],2,FALSE)</f>
        <v>3rd</v>
      </c>
      <c r="W2235" s="1" t="str">
        <f t="shared" si="192"/>
        <v>July</v>
      </c>
      <c r="X2235" s="1" t="str">
        <f t="shared" si="193"/>
        <v>Perry, April</v>
      </c>
      <c r="Y2235" s="1"/>
      <c r="Z2235" s="1"/>
      <c r="AA2235" s="1" t="s">
        <v>4629</v>
      </c>
      <c r="AB2235" s="1"/>
      <c r="AC2235" s="1"/>
      <c r="AD2235" s="1"/>
      <c r="AE2235" s="1"/>
    </row>
    <row r="2236" spans="1:31">
      <c r="A2236" t="str">
        <f t="shared" si="194"/>
        <v>2022-2235</v>
      </c>
      <c r="B2236" s="1">
        <v>44760</v>
      </c>
      <c r="C2236" s="1" t="s">
        <v>50</v>
      </c>
      <c r="D2236" t="s">
        <v>4630</v>
      </c>
      <c r="E2236" t="s">
        <v>86</v>
      </c>
      <c r="F2236" s="16" t="s">
        <v>4631</v>
      </c>
      <c r="G2236" s="16"/>
      <c r="H2236" t="s">
        <v>13</v>
      </c>
      <c r="I2236" t="s">
        <v>4632</v>
      </c>
      <c r="J2236" t="s">
        <v>87</v>
      </c>
      <c r="K2236" t="s">
        <v>88</v>
      </c>
      <c r="L2236" t="s">
        <v>90</v>
      </c>
      <c r="N2236" t="s">
        <v>90</v>
      </c>
      <c r="O2236" s="1">
        <v>44761</v>
      </c>
      <c r="P2236" s="2"/>
      <c r="Q2236" s="2"/>
      <c r="R2236" s="1"/>
      <c r="U2236" s="1" t="str">
        <f t="shared" si="191"/>
        <v>2022</v>
      </c>
      <c r="V2236" s="1" t="str">
        <f>VLOOKUP(W2236,quarter[],2,FALSE)</f>
        <v>3rd</v>
      </c>
      <c r="W2236" s="1" t="str">
        <f t="shared" si="192"/>
        <v>July</v>
      </c>
      <c r="X2236" s="1" t="str">
        <f t="shared" si="193"/>
        <v>Calo, Robyn</v>
      </c>
      <c r="Y2236" s="1"/>
      <c r="Z2236" s="1"/>
      <c r="AA2236" s="1" t="s">
        <v>125</v>
      </c>
      <c r="AB2236" s="1"/>
      <c r="AC2236" s="1"/>
      <c r="AD2236" s="1"/>
      <c r="AE2236" s="1"/>
    </row>
    <row r="2237" spans="1:31">
      <c r="A2237" t="str">
        <f t="shared" si="194"/>
        <v>2022-2236</v>
      </c>
      <c r="B2237" s="1">
        <v>44760</v>
      </c>
      <c r="C2237" s="1" t="s">
        <v>48</v>
      </c>
      <c r="D2237" t="s">
        <v>4633</v>
      </c>
      <c r="E2237" t="s">
        <v>86</v>
      </c>
      <c r="F2237" s="16" t="s">
        <v>4634</v>
      </c>
      <c r="G2237" s="16"/>
      <c r="H2237" t="s">
        <v>13</v>
      </c>
      <c r="I2237" t="s">
        <v>13</v>
      </c>
      <c r="J2237" t="s">
        <v>87</v>
      </c>
      <c r="K2237" t="s">
        <v>88</v>
      </c>
      <c r="L2237" t="s">
        <v>89</v>
      </c>
      <c r="N2237" t="s">
        <v>90</v>
      </c>
      <c r="O2237" s="1">
        <v>44761</v>
      </c>
      <c r="P2237" s="2"/>
      <c r="Q2237" s="2"/>
      <c r="R2237" s="1"/>
      <c r="U2237" s="1" t="str">
        <f t="shared" ref="U2237:U2300" si="195">TEXT(B2237,"yyyy")</f>
        <v>2022</v>
      </c>
      <c r="V2237" s="1" t="str">
        <f>VLOOKUP(W2237,quarter[],2,FALSE)</f>
        <v>3rd</v>
      </c>
      <c r="W2237" s="1" t="str">
        <f t="shared" ref="W2237:W2300" si="196">TEXT(B2237,"mmmm")</f>
        <v>July</v>
      </c>
      <c r="X2237" s="1" t="str">
        <f t="shared" ref="X2237:X2300" si="197">C2237</f>
        <v>Alexander, Lindsay</v>
      </c>
      <c r="Y2237" s="1"/>
      <c r="Z2237" s="1"/>
      <c r="AA2237" s="1" t="s">
        <v>834</v>
      </c>
      <c r="AB2237" s="1"/>
      <c r="AC2237" s="1"/>
      <c r="AD2237" s="1"/>
      <c r="AE2237" s="1"/>
    </row>
    <row r="2238" spans="1:31">
      <c r="A2238" t="str">
        <f t="shared" si="194"/>
        <v>2022-2237</v>
      </c>
      <c r="B2238" s="1">
        <v>44760</v>
      </c>
      <c r="C2238" s="1" t="s">
        <v>52</v>
      </c>
      <c r="D2238" t="s">
        <v>4635</v>
      </c>
      <c r="E2238" t="s">
        <v>86</v>
      </c>
      <c r="F2238" s="16" t="s">
        <v>4636</v>
      </c>
      <c r="G2238" s="16"/>
      <c r="H2238" t="s">
        <v>13</v>
      </c>
      <c r="I2238" t="s">
        <v>13</v>
      </c>
      <c r="J2238" t="s">
        <v>99</v>
      </c>
      <c r="K2238" t="s">
        <v>88</v>
      </c>
      <c r="L2238" t="s">
        <v>89</v>
      </c>
      <c r="N2238" t="s">
        <v>90</v>
      </c>
      <c r="O2238" s="1">
        <v>44763</v>
      </c>
      <c r="P2238" s="2">
        <v>0</v>
      </c>
      <c r="Q2238" s="2"/>
      <c r="R2238" s="1"/>
      <c r="U2238" s="1" t="str">
        <f t="shared" si="195"/>
        <v>2022</v>
      </c>
      <c r="V2238" s="1" t="str">
        <f>VLOOKUP(W2238,quarter[],2,FALSE)</f>
        <v>3rd</v>
      </c>
      <c r="W2238" s="1" t="str">
        <f t="shared" si="196"/>
        <v>July</v>
      </c>
      <c r="X2238" s="1" t="str">
        <f t="shared" si="197"/>
        <v>Forbes, Cynthia</v>
      </c>
      <c r="Y2238" s="1"/>
      <c r="Z2238" s="1"/>
      <c r="AA2238" s="1" t="s">
        <v>162</v>
      </c>
      <c r="AB2238" s="1"/>
      <c r="AC2238" s="1"/>
      <c r="AD2238" s="1"/>
      <c r="AE2238" s="1"/>
    </row>
    <row r="2239" spans="1:31">
      <c r="A2239" t="str">
        <f t="shared" si="194"/>
        <v>2022-2238</v>
      </c>
      <c r="B2239" s="1">
        <v>44760</v>
      </c>
      <c r="C2239" s="1" t="s">
        <v>53</v>
      </c>
      <c r="D2239" t="s">
        <v>4637</v>
      </c>
      <c r="E2239" t="s">
        <v>86</v>
      </c>
      <c r="F2239" s="16" t="s">
        <v>2043</v>
      </c>
      <c r="G2239" s="16"/>
      <c r="H2239" t="s">
        <v>13</v>
      </c>
      <c r="I2239" t="s">
        <v>13</v>
      </c>
      <c r="J2239" t="s">
        <v>87</v>
      </c>
      <c r="K2239" t="s">
        <v>88</v>
      </c>
      <c r="L2239" t="s">
        <v>89</v>
      </c>
      <c r="N2239" t="s">
        <v>90</v>
      </c>
      <c r="O2239" s="1">
        <v>44761</v>
      </c>
      <c r="P2239" s="2"/>
      <c r="Q2239" s="2"/>
      <c r="R2239" s="1"/>
      <c r="U2239" s="1" t="str">
        <f t="shared" si="195"/>
        <v>2022</v>
      </c>
      <c r="V2239" s="1" t="str">
        <f>VLOOKUP(W2239,quarter[],2,FALSE)</f>
        <v>3rd</v>
      </c>
      <c r="W2239" s="1" t="str">
        <f t="shared" si="196"/>
        <v>July</v>
      </c>
      <c r="X2239" s="1" t="str">
        <f t="shared" si="197"/>
        <v>Perry, April</v>
      </c>
      <c r="Y2239" s="1"/>
      <c r="Z2239" s="1"/>
      <c r="AA2239" s="1" t="s">
        <v>4638</v>
      </c>
      <c r="AB2239" s="1"/>
      <c r="AC2239" s="1"/>
      <c r="AD2239" s="1"/>
      <c r="AE2239" s="1"/>
    </row>
    <row r="2240" spans="1:31">
      <c r="A2240" t="str">
        <f t="shared" si="194"/>
        <v>2022-2239</v>
      </c>
      <c r="B2240" s="1">
        <v>44760</v>
      </c>
      <c r="C2240" s="1" t="s">
        <v>49</v>
      </c>
      <c r="D2240" t="s">
        <v>4639</v>
      </c>
      <c r="E2240" t="s">
        <v>86</v>
      </c>
      <c r="F2240" s="16" t="s">
        <v>286</v>
      </c>
      <c r="G2240" s="16"/>
      <c r="H2240" t="s">
        <v>4640</v>
      </c>
      <c r="I2240" t="s">
        <v>13</v>
      </c>
      <c r="J2240" t="s">
        <v>286</v>
      </c>
      <c r="K2240" t="s">
        <v>88</v>
      </c>
      <c r="L2240" t="s">
        <v>89</v>
      </c>
      <c r="N2240" t="s">
        <v>90</v>
      </c>
      <c r="O2240" s="1">
        <v>44762</v>
      </c>
      <c r="P2240" s="2"/>
      <c r="Q2240" s="2"/>
      <c r="R2240" s="1"/>
      <c r="U2240" s="1" t="str">
        <f t="shared" si="195"/>
        <v>2022</v>
      </c>
      <c r="V2240" s="1" t="str">
        <f>VLOOKUP(W2240,quarter[],2,FALSE)</f>
        <v>3rd</v>
      </c>
      <c r="W2240" s="1" t="str">
        <f t="shared" si="196"/>
        <v>July</v>
      </c>
      <c r="X2240" s="1" t="str">
        <f t="shared" si="197"/>
        <v>Brake, Cassi</v>
      </c>
      <c r="Y2240" s="1"/>
      <c r="Z2240" s="1"/>
      <c r="AA2240" s="1" t="s">
        <v>4641</v>
      </c>
      <c r="AB2240" s="1"/>
      <c r="AC2240" s="1"/>
      <c r="AD2240" s="1"/>
      <c r="AE2240" s="1"/>
    </row>
    <row r="2241" spans="1:31">
      <c r="A2241" t="str">
        <f t="shared" si="194"/>
        <v>2022-2240</v>
      </c>
      <c r="B2241" s="1">
        <v>44761</v>
      </c>
      <c r="C2241" s="1" t="s">
        <v>48</v>
      </c>
      <c r="D2241" t="s">
        <v>387</v>
      </c>
      <c r="E2241" t="s">
        <v>86</v>
      </c>
      <c r="F2241" s="16" t="s">
        <v>4642</v>
      </c>
      <c r="G2241" s="16"/>
      <c r="H2241" t="s">
        <v>4642</v>
      </c>
      <c r="I2241" t="s">
        <v>4643</v>
      </c>
      <c r="J2241" t="s">
        <v>87</v>
      </c>
      <c r="K2241" t="s">
        <v>90</v>
      </c>
      <c r="L2241" t="s">
        <v>90</v>
      </c>
      <c r="N2241" t="s">
        <v>90</v>
      </c>
      <c r="O2241" s="1">
        <v>44777</v>
      </c>
      <c r="P2241" s="2"/>
      <c r="Q2241" s="2"/>
      <c r="R2241" s="1"/>
      <c r="U2241" s="1" t="str">
        <f t="shared" si="195"/>
        <v>2022</v>
      </c>
      <c r="V2241" s="1" t="str">
        <f>VLOOKUP(W2241,quarter[],2,FALSE)</f>
        <v>3rd</v>
      </c>
      <c r="W2241" s="1" t="str">
        <f t="shared" si="196"/>
        <v>July</v>
      </c>
      <c r="X2241" s="1" t="str">
        <f t="shared" si="197"/>
        <v>Alexander, Lindsay</v>
      </c>
      <c r="Y2241" s="1"/>
      <c r="Z2241" s="1"/>
      <c r="AA2241" s="1" t="s">
        <v>4644</v>
      </c>
      <c r="AB2241" s="1"/>
      <c r="AC2241" s="1"/>
      <c r="AD2241" s="1"/>
      <c r="AE2241" s="1"/>
    </row>
    <row r="2242" spans="1:31">
      <c r="A2242" t="str">
        <f t="shared" si="194"/>
        <v>2022-2241</v>
      </c>
      <c r="B2242" s="1">
        <v>44761</v>
      </c>
      <c r="C2242" s="1" t="s">
        <v>50</v>
      </c>
      <c r="D2242" t="s">
        <v>4645</v>
      </c>
      <c r="E2242" t="s">
        <v>224</v>
      </c>
      <c r="F2242" s="16" t="s">
        <v>4646</v>
      </c>
      <c r="G2242" s="16"/>
      <c r="H2242" t="s">
        <v>4647</v>
      </c>
      <c r="I2242" t="s">
        <v>4648</v>
      </c>
      <c r="J2242" t="s">
        <v>87</v>
      </c>
      <c r="K2242" t="s">
        <v>90</v>
      </c>
      <c r="L2242" t="s">
        <v>90</v>
      </c>
      <c r="N2242" t="s">
        <v>90</v>
      </c>
      <c r="O2242" s="1">
        <v>44774</v>
      </c>
      <c r="P2242" s="2"/>
      <c r="Q2242" s="2"/>
      <c r="R2242" s="1"/>
      <c r="U2242" s="1" t="str">
        <f t="shared" si="195"/>
        <v>2022</v>
      </c>
      <c r="V2242" s="1" t="str">
        <f>VLOOKUP(W2242,quarter[],2,FALSE)</f>
        <v>3rd</v>
      </c>
      <c r="W2242" s="1" t="str">
        <f t="shared" si="196"/>
        <v>July</v>
      </c>
      <c r="X2242" s="1" t="str">
        <f t="shared" si="197"/>
        <v>Calo, Robyn</v>
      </c>
      <c r="Y2242" s="1"/>
      <c r="Z2242" s="1"/>
      <c r="AA2242" s="1" t="s">
        <v>4649</v>
      </c>
      <c r="AB2242" s="1"/>
      <c r="AC2242" s="1"/>
      <c r="AD2242" s="1"/>
      <c r="AE2242" s="1"/>
    </row>
    <row r="2243" spans="1:31">
      <c r="A2243" t="str">
        <f t="shared" si="194"/>
        <v>2022-2242</v>
      </c>
      <c r="B2243" s="1">
        <v>44761</v>
      </c>
      <c r="C2243" s="1" t="s">
        <v>53</v>
      </c>
      <c r="D2243" t="s">
        <v>1179</v>
      </c>
      <c r="E2243" t="s">
        <v>86</v>
      </c>
      <c r="F2243" s="16" t="s">
        <v>4650</v>
      </c>
      <c r="G2243" s="16"/>
      <c r="H2243" t="s">
        <v>13</v>
      </c>
      <c r="I2243" t="s">
        <v>4651</v>
      </c>
      <c r="J2243" t="s">
        <v>87</v>
      </c>
      <c r="K2243" t="s">
        <v>88</v>
      </c>
      <c r="L2243" t="s">
        <v>89</v>
      </c>
      <c r="N2243" t="s">
        <v>90</v>
      </c>
      <c r="O2243" s="1">
        <v>44761</v>
      </c>
      <c r="P2243" s="2"/>
      <c r="Q2243" s="2"/>
      <c r="R2243" s="1"/>
      <c r="U2243" s="1" t="str">
        <f t="shared" si="195"/>
        <v>2022</v>
      </c>
      <c r="V2243" s="1" t="str">
        <f>VLOOKUP(W2243,quarter[],2,FALSE)</f>
        <v>3rd</v>
      </c>
      <c r="W2243" s="1" t="str">
        <f t="shared" si="196"/>
        <v>July</v>
      </c>
      <c r="X2243" s="1" t="str">
        <f t="shared" si="197"/>
        <v>Perry, April</v>
      </c>
      <c r="Y2243" s="1"/>
      <c r="Z2243" s="1"/>
      <c r="AA2243" s="1" t="s">
        <v>4629</v>
      </c>
      <c r="AB2243" s="1"/>
      <c r="AC2243" s="1"/>
      <c r="AD2243" s="1"/>
      <c r="AE2243" s="1"/>
    </row>
    <row r="2244" spans="1:31">
      <c r="A2244" t="str">
        <f t="shared" si="194"/>
        <v>2022-2243</v>
      </c>
      <c r="B2244" s="1">
        <v>44761</v>
      </c>
      <c r="C2244" s="1" t="s">
        <v>50</v>
      </c>
      <c r="D2244" t="s">
        <v>4652</v>
      </c>
      <c r="E2244" t="s">
        <v>86</v>
      </c>
      <c r="F2244" s="16" t="s">
        <v>4653</v>
      </c>
      <c r="G2244" s="16"/>
      <c r="H2244" t="s">
        <v>4654</v>
      </c>
      <c r="I2244" t="s">
        <v>4655</v>
      </c>
      <c r="J2244" t="s">
        <v>87</v>
      </c>
      <c r="K2244" t="s">
        <v>90</v>
      </c>
      <c r="L2244" t="s">
        <v>90</v>
      </c>
      <c r="N2244" t="s">
        <v>90</v>
      </c>
      <c r="O2244" s="1">
        <v>44774</v>
      </c>
      <c r="P2244" s="2">
        <v>15</v>
      </c>
      <c r="Q2244" s="2">
        <v>15</v>
      </c>
      <c r="R2244" s="1">
        <v>44791</v>
      </c>
      <c r="S2244">
        <v>8912</v>
      </c>
      <c r="U2244" s="1" t="str">
        <f t="shared" si="195"/>
        <v>2022</v>
      </c>
      <c r="V2244" s="1" t="str">
        <f>VLOOKUP(W2244,quarter[],2,FALSE)</f>
        <v>3rd</v>
      </c>
      <c r="W2244" s="1" t="str">
        <f t="shared" si="196"/>
        <v>July</v>
      </c>
      <c r="X2244" s="1" t="str">
        <f t="shared" si="197"/>
        <v>Calo, Robyn</v>
      </c>
      <c r="Y2244" s="1"/>
      <c r="Z2244" s="1"/>
      <c r="AA2244" s="1" t="s">
        <v>4656</v>
      </c>
      <c r="AB2244" s="1"/>
      <c r="AC2244" s="1"/>
      <c r="AD2244" s="1"/>
      <c r="AE2244" s="1"/>
    </row>
    <row r="2245" spans="1:31">
      <c r="A2245" t="str">
        <f t="shared" si="194"/>
        <v>2022-2244</v>
      </c>
      <c r="B2245" s="1">
        <v>44761</v>
      </c>
      <c r="C2245" s="1" t="s">
        <v>53</v>
      </c>
      <c r="D2245" t="s">
        <v>4657</v>
      </c>
      <c r="E2245" t="s">
        <v>86</v>
      </c>
      <c r="F2245" s="16" t="s">
        <v>3683</v>
      </c>
      <c r="G2245" s="16"/>
      <c r="H2245" t="s">
        <v>13</v>
      </c>
      <c r="I2245" t="s">
        <v>13</v>
      </c>
      <c r="J2245" t="s">
        <v>140</v>
      </c>
      <c r="K2245" t="s">
        <v>88</v>
      </c>
      <c r="L2245" t="s">
        <v>88</v>
      </c>
      <c r="N2245" t="s">
        <v>90</v>
      </c>
      <c r="O2245" s="1">
        <v>44763</v>
      </c>
      <c r="P2245" s="2"/>
      <c r="Q2245" s="2"/>
      <c r="R2245" s="1"/>
      <c r="U2245" s="1" t="str">
        <f t="shared" si="195"/>
        <v>2022</v>
      </c>
      <c r="V2245" s="1" t="str">
        <f>VLOOKUP(W2245,quarter[],2,FALSE)</f>
        <v>3rd</v>
      </c>
      <c r="W2245" s="1" t="str">
        <f t="shared" si="196"/>
        <v>July</v>
      </c>
      <c r="X2245" s="1" t="str">
        <f t="shared" si="197"/>
        <v>Perry, April</v>
      </c>
      <c r="Y2245" s="1"/>
      <c r="Z2245" s="1"/>
      <c r="AA2245" s="1" t="s">
        <v>4658</v>
      </c>
      <c r="AB2245" s="1"/>
      <c r="AC2245" s="1"/>
      <c r="AD2245" s="1"/>
      <c r="AE2245" s="1"/>
    </row>
    <row r="2246" spans="1:31">
      <c r="A2246" t="str">
        <f t="shared" si="194"/>
        <v>2022-2245</v>
      </c>
      <c r="B2246" s="1">
        <v>44761</v>
      </c>
      <c r="C2246" s="1" t="s">
        <v>50</v>
      </c>
      <c r="D2246" t="s">
        <v>4659</v>
      </c>
      <c r="E2246" t="s">
        <v>86</v>
      </c>
      <c r="F2246" s="16" t="s">
        <v>4660</v>
      </c>
      <c r="G2246" s="16"/>
      <c r="H2246" t="s">
        <v>13</v>
      </c>
      <c r="I2246" t="s">
        <v>13</v>
      </c>
      <c r="J2246" t="s">
        <v>87</v>
      </c>
      <c r="K2246" t="s">
        <v>90</v>
      </c>
      <c r="L2246" t="s">
        <v>90</v>
      </c>
      <c r="N2246" t="s">
        <v>90</v>
      </c>
      <c r="O2246" s="1">
        <v>44762</v>
      </c>
      <c r="P2246" s="2"/>
      <c r="Q2246" s="2"/>
      <c r="R2246" s="1"/>
      <c r="U2246" s="1" t="str">
        <f t="shared" si="195"/>
        <v>2022</v>
      </c>
      <c r="V2246" s="1" t="str">
        <f>VLOOKUP(W2246,quarter[],2,FALSE)</f>
        <v>3rd</v>
      </c>
      <c r="W2246" s="1" t="str">
        <f t="shared" si="196"/>
        <v>July</v>
      </c>
      <c r="X2246" s="1" t="str">
        <f t="shared" si="197"/>
        <v>Calo, Robyn</v>
      </c>
      <c r="Y2246" s="1"/>
      <c r="Z2246" s="1"/>
      <c r="AA2246" s="1" t="s">
        <v>4564</v>
      </c>
      <c r="AB2246" s="1"/>
      <c r="AC2246" s="1"/>
      <c r="AD2246" s="1"/>
      <c r="AE2246" s="1"/>
    </row>
    <row r="2247" spans="1:31">
      <c r="A2247" t="str">
        <f t="shared" si="194"/>
        <v>2022-2246</v>
      </c>
      <c r="B2247" s="1">
        <v>44761</v>
      </c>
      <c r="C2247" s="1" t="s">
        <v>53</v>
      </c>
      <c r="D2247" t="s">
        <v>4661</v>
      </c>
      <c r="E2247" t="s">
        <v>86</v>
      </c>
      <c r="F2247" s="16" t="s">
        <v>4662</v>
      </c>
      <c r="G2247" s="16"/>
      <c r="H2247" t="s">
        <v>13</v>
      </c>
      <c r="I2247" t="s">
        <v>13</v>
      </c>
      <c r="J2247" t="s">
        <v>140</v>
      </c>
      <c r="K2247" t="s">
        <v>88</v>
      </c>
      <c r="L2247" t="s">
        <v>89</v>
      </c>
      <c r="N2247" t="s">
        <v>90</v>
      </c>
      <c r="O2247" s="1">
        <v>44763</v>
      </c>
      <c r="P2247" s="2"/>
      <c r="Q2247" s="2"/>
      <c r="R2247" s="1"/>
      <c r="U2247" s="1" t="str">
        <f t="shared" si="195"/>
        <v>2022</v>
      </c>
      <c r="V2247" s="1" t="str">
        <f>VLOOKUP(W2247,quarter[],2,FALSE)</f>
        <v>3rd</v>
      </c>
      <c r="W2247" s="1" t="str">
        <f t="shared" si="196"/>
        <v>July</v>
      </c>
      <c r="X2247" s="1" t="str">
        <f t="shared" si="197"/>
        <v>Perry, April</v>
      </c>
      <c r="Y2247" s="1"/>
      <c r="Z2247" s="1"/>
      <c r="AA2247" s="1" t="s">
        <v>4663</v>
      </c>
      <c r="AB2247" s="1"/>
      <c r="AC2247" s="1"/>
      <c r="AD2247" s="1"/>
      <c r="AE2247" s="1"/>
    </row>
    <row r="2248" spans="1:31">
      <c r="A2248" t="str">
        <f t="shared" si="194"/>
        <v>2022-2247</v>
      </c>
      <c r="B2248" s="1">
        <v>44761</v>
      </c>
      <c r="C2248" s="1" t="s">
        <v>49</v>
      </c>
      <c r="D2248" t="s">
        <v>4664</v>
      </c>
      <c r="E2248" t="s">
        <v>86</v>
      </c>
      <c r="F2248" s="16" t="s">
        <v>4665</v>
      </c>
      <c r="G2248" s="16"/>
      <c r="H2248" t="s">
        <v>4666</v>
      </c>
      <c r="I2248" t="s">
        <v>13</v>
      </c>
      <c r="J2248" t="s">
        <v>87</v>
      </c>
      <c r="K2248" t="s">
        <v>90</v>
      </c>
      <c r="L2248" t="s">
        <v>90</v>
      </c>
      <c r="N2248" t="s">
        <v>90</v>
      </c>
      <c r="O2248" s="1">
        <v>44767</v>
      </c>
      <c r="P2248" s="2"/>
      <c r="Q2248" s="2"/>
      <c r="R2248" s="1"/>
      <c r="U2248" s="1" t="str">
        <f t="shared" si="195"/>
        <v>2022</v>
      </c>
      <c r="V2248" s="1" t="str">
        <f>VLOOKUP(W2248,quarter[],2,FALSE)</f>
        <v>3rd</v>
      </c>
      <c r="W2248" s="1" t="str">
        <f t="shared" si="196"/>
        <v>July</v>
      </c>
      <c r="X2248" s="1" t="str">
        <f t="shared" si="197"/>
        <v>Brake, Cassi</v>
      </c>
      <c r="Y2248" s="1"/>
      <c r="Z2248" s="1"/>
      <c r="AA2248" s="1" t="s">
        <v>4667</v>
      </c>
      <c r="AB2248" s="1"/>
      <c r="AC2248" s="1"/>
      <c r="AD2248" s="1"/>
      <c r="AE2248" s="1"/>
    </row>
    <row r="2249" spans="1:31">
      <c r="A2249" t="str">
        <f t="shared" si="194"/>
        <v>2022-2248</v>
      </c>
      <c r="B2249" s="1">
        <v>44761</v>
      </c>
      <c r="C2249" s="1" t="s">
        <v>48</v>
      </c>
      <c r="D2249" t="s">
        <v>4668</v>
      </c>
      <c r="E2249" t="s">
        <v>86</v>
      </c>
      <c r="F2249" s="16" t="s">
        <v>4669</v>
      </c>
      <c r="G2249" s="16"/>
      <c r="H2249" t="s">
        <v>4670</v>
      </c>
      <c r="I2249" t="s">
        <v>4671</v>
      </c>
      <c r="J2249" t="s">
        <v>87</v>
      </c>
      <c r="K2249" t="s">
        <v>90</v>
      </c>
      <c r="L2249" t="s">
        <v>90</v>
      </c>
      <c r="N2249" t="s">
        <v>90</v>
      </c>
      <c r="O2249" s="1">
        <v>44777</v>
      </c>
      <c r="P2249" s="2"/>
      <c r="Q2249" s="2"/>
      <c r="R2249" s="1"/>
      <c r="U2249" s="1" t="str">
        <f t="shared" si="195"/>
        <v>2022</v>
      </c>
      <c r="V2249" s="1" t="str">
        <f>VLOOKUP(W2249,quarter[],2,FALSE)</f>
        <v>3rd</v>
      </c>
      <c r="W2249" s="1" t="str">
        <f t="shared" si="196"/>
        <v>July</v>
      </c>
      <c r="X2249" s="1" t="str">
        <f t="shared" si="197"/>
        <v>Alexander, Lindsay</v>
      </c>
      <c r="Y2249" s="1"/>
      <c r="Z2249" s="1"/>
      <c r="AA2249" s="1" t="s">
        <v>4672</v>
      </c>
      <c r="AB2249" s="1"/>
      <c r="AC2249" s="1"/>
      <c r="AD2249" s="1"/>
      <c r="AE2249" s="1"/>
    </row>
    <row r="2250" spans="1:31">
      <c r="A2250" t="str">
        <f t="shared" si="194"/>
        <v>2022-2249</v>
      </c>
      <c r="B2250" s="1">
        <v>44761</v>
      </c>
      <c r="C2250" s="1" t="s">
        <v>49</v>
      </c>
      <c r="D2250" t="s">
        <v>4673</v>
      </c>
      <c r="E2250" t="s">
        <v>86</v>
      </c>
      <c r="F2250" s="16" t="s">
        <v>2100</v>
      </c>
      <c r="G2250" s="16"/>
      <c r="H2250" t="s">
        <v>13</v>
      </c>
      <c r="I2250" t="s">
        <v>13</v>
      </c>
      <c r="J2250" t="s">
        <v>87</v>
      </c>
      <c r="K2250" t="s">
        <v>88</v>
      </c>
      <c r="L2250" t="s">
        <v>89</v>
      </c>
      <c r="N2250" t="s">
        <v>90</v>
      </c>
      <c r="O2250" s="1">
        <v>44762</v>
      </c>
      <c r="P2250" s="2"/>
      <c r="Q2250" s="2"/>
      <c r="R2250" s="1"/>
      <c r="U2250" s="1" t="str">
        <f t="shared" si="195"/>
        <v>2022</v>
      </c>
      <c r="V2250" s="1" t="str">
        <f>VLOOKUP(W2250,quarter[],2,FALSE)</f>
        <v>3rd</v>
      </c>
      <c r="W2250" s="1" t="str">
        <f t="shared" si="196"/>
        <v>July</v>
      </c>
      <c r="X2250" s="1" t="str">
        <f t="shared" si="197"/>
        <v>Brake, Cassi</v>
      </c>
      <c r="Y2250" s="1"/>
      <c r="Z2250" s="1"/>
      <c r="AA2250" s="1" t="s">
        <v>430</v>
      </c>
      <c r="AB2250" s="1"/>
      <c r="AC2250" s="1"/>
      <c r="AD2250" s="1"/>
      <c r="AE2250" s="1"/>
    </row>
    <row r="2251" spans="1:31">
      <c r="A2251" t="str">
        <f t="shared" si="194"/>
        <v>2022-2250</v>
      </c>
      <c r="B2251" s="1">
        <v>44761</v>
      </c>
      <c r="C2251" s="1" t="s">
        <v>50</v>
      </c>
      <c r="D2251" t="s">
        <v>4674</v>
      </c>
      <c r="E2251" t="s">
        <v>86</v>
      </c>
      <c r="F2251" s="16" t="s">
        <v>2100</v>
      </c>
      <c r="G2251" s="16"/>
      <c r="H2251" t="s">
        <v>13</v>
      </c>
      <c r="I2251" t="s">
        <v>13</v>
      </c>
      <c r="J2251" t="s">
        <v>87</v>
      </c>
      <c r="K2251" t="s">
        <v>88</v>
      </c>
      <c r="L2251" t="s">
        <v>89</v>
      </c>
      <c r="N2251" t="s">
        <v>90</v>
      </c>
      <c r="O2251" s="1">
        <v>44762</v>
      </c>
      <c r="P2251" s="2"/>
      <c r="Q2251" s="2"/>
      <c r="R2251" s="1"/>
      <c r="U2251" s="1" t="str">
        <f t="shared" si="195"/>
        <v>2022</v>
      </c>
      <c r="V2251" s="1" t="str">
        <f>VLOOKUP(W2251,quarter[],2,FALSE)</f>
        <v>3rd</v>
      </c>
      <c r="W2251" s="1" t="str">
        <f t="shared" si="196"/>
        <v>July</v>
      </c>
      <c r="X2251" s="1" t="str">
        <f t="shared" si="197"/>
        <v>Calo, Robyn</v>
      </c>
      <c r="Y2251" s="1"/>
      <c r="Z2251" s="1"/>
      <c r="AA2251" s="1" t="s">
        <v>4675</v>
      </c>
      <c r="AB2251" s="1"/>
      <c r="AC2251" s="1"/>
      <c r="AD2251" s="1"/>
      <c r="AE2251" s="1"/>
    </row>
    <row r="2252" spans="1:31">
      <c r="A2252" t="str">
        <f t="shared" si="194"/>
        <v>2022-2251</v>
      </c>
      <c r="B2252" s="1">
        <v>44761</v>
      </c>
      <c r="C2252" s="1" t="s">
        <v>48</v>
      </c>
      <c r="D2252" t="s">
        <v>4676</v>
      </c>
      <c r="E2252" t="s">
        <v>86</v>
      </c>
      <c r="F2252" s="16" t="s">
        <v>4677</v>
      </c>
      <c r="G2252" s="16"/>
      <c r="H2252" t="s">
        <v>13</v>
      </c>
      <c r="I2252" t="s">
        <v>13</v>
      </c>
      <c r="J2252" t="s">
        <v>87</v>
      </c>
      <c r="K2252" t="s">
        <v>88</v>
      </c>
      <c r="L2252" t="s">
        <v>89</v>
      </c>
      <c r="N2252" t="s">
        <v>90</v>
      </c>
      <c r="O2252" s="1">
        <v>44762</v>
      </c>
      <c r="P2252" s="2"/>
      <c r="Q2252" s="2"/>
      <c r="R2252" s="1"/>
      <c r="U2252" s="1" t="str">
        <f t="shared" si="195"/>
        <v>2022</v>
      </c>
      <c r="V2252" s="1" t="str">
        <f>VLOOKUP(W2252,quarter[],2,FALSE)</f>
        <v>3rd</v>
      </c>
      <c r="W2252" s="1" t="str">
        <f t="shared" si="196"/>
        <v>July</v>
      </c>
      <c r="X2252" s="1" t="str">
        <f t="shared" si="197"/>
        <v>Alexander, Lindsay</v>
      </c>
      <c r="Y2252" s="1"/>
      <c r="Z2252" s="1"/>
      <c r="AA2252" s="1" t="s">
        <v>4678</v>
      </c>
      <c r="AB2252" s="1"/>
      <c r="AC2252" s="1"/>
      <c r="AD2252" s="1"/>
      <c r="AE2252" s="1"/>
    </row>
    <row r="2253" spans="1:31">
      <c r="A2253" t="str">
        <f t="shared" si="194"/>
        <v>2022-2252</v>
      </c>
      <c r="B2253" s="1">
        <v>44761</v>
      </c>
      <c r="C2253" s="1" t="s">
        <v>49</v>
      </c>
      <c r="D2253" t="s">
        <v>4679</v>
      </c>
      <c r="E2253" t="s">
        <v>86</v>
      </c>
      <c r="F2253" s="16" t="s">
        <v>4680</v>
      </c>
      <c r="G2253" s="16"/>
      <c r="H2253" t="s">
        <v>13</v>
      </c>
      <c r="I2253" t="s">
        <v>13</v>
      </c>
      <c r="J2253" t="s">
        <v>87</v>
      </c>
      <c r="K2253" t="s">
        <v>88</v>
      </c>
      <c r="L2253" t="s">
        <v>89</v>
      </c>
      <c r="N2253" t="s">
        <v>90</v>
      </c>
      <c r="O2253" s="1">
        <v>44762</v>
      </c>
      <c r="P2253" s="2"/>
      <c r="Q2253" s="2"/>
      <c r="R2253" s="1"/>
      <c r="U2253" s="1" t="str">
        <f t="shared" si="195"/>
        <v>2022</v>
      </c>
      <c r="V2253" s="1" t="str">
        <f>VLOOKUP(W2253,quarter[],2,FALSE)</f>
        <v>3rd</v>
      </c>
      <c r="W2253" s="1" t="str">
        <f t="shared" si="196"/>
        <v>July</v>
      </c>
      <c r="X2253" s="1" t="str">
        <f t="shared" si="197"/>
        <v>Brake, Cassi</v>
      </c>
      <c r="Y2253" s="1"/>
      <c r="Z2253" s="1"/>
      <c r="AA2253" s="1" t="s">
        <v>2829</v>
      </c>
      <c r="AB2253" s="1"/>
      <c r="AC2253" s="1"/>
      <c r="AD2253" s="1"/>
      <c r="AE2253" s="1"/>
    </row>
    <row r="2254" spans="1:31">
      <c r="A2254" t="str">
        <f t="shared" si="194"/>
        <v>2022-2253</v>
      </c>
      <c r="B2254" s="1">
        <v>44761</v>
      </c>
      <c r="C2254" s="1" t="s">
        <v>50</v>
      </c>
      <c r="D2254" t="s">
        <v>4681</v>
      </c>
      <c r="E2254" t="s">
        <v>86</v>
      </c>
      <c r="F2254" s="16" t="s">
        <v>4682</v>
      </c>
      <c r="G2254" s="16"/>
      <c r="H2254" t="s">
        <v>147</v>
      </c>
      <c r="I2254" t="s">
        <v>13</v>
      </c>
      <c r="J2254" t="s">
        <v>87</v>
      </c>
      <c r="K2254" t="s">
        <v>88</v>
      </c>
      <c r="L2254" t="s">
        <v>89</v>
      </c>
      <c r="N2254" t="s">
        <v>90</v>
      </c>
      <c r="O2254" s="1">
        <v>44762</v>
      </c>
      <c r="P2254" s="2"/>
      <c r="Q2254" s="2"/>
      <c r="R2254" s="1"/>
      <c r="U2254" s="1" t="str">
        <f t="shared" si="195"/>
        <v>2022</v>
      </c>
      <c r="V2254" s="1" t="str">
        <f>VLOOKUP(W2254,quarter[],2,FALSE)</f>
        <v>3rd</v>
      </c>
      <c r="W2254" s="1" t="str">
        <f t="shared" si="196"/>
        <v>July</v>
      </c>
      <c r="X2254" s="1" t="str">
        <f t="shared" si="197"/>
        <v>Calo, Robyn</v>
      </c>
      <c r="Y2254" s="1"/>
      <c r="Z2254" s="1"/>
      <c r="AA2254" s="1" t="s">
        <v>191</v>
      </c>
      <c r="AB2254" s="1"/>
      <c r="AC2254" s="1"/>
      <c r="AD2254" s="1"/>
      <c r="AE2254" s="1"/>
    </row>
    <row r="2255" spans="1:31">
      <c r="A2255" t="str">
        <f t="shared" si="194"/>
        <v>2022-2254</v>
      </c>
      <c r="B2255" s="1">
        <v>44761</v>
      </c>
      <c r="C2255" s="1" t="s">
        <v>53</v>
      </c>
      <c r="D2255" t="s">
        <v>4683</v>
      </c>
      <c r="E2255" t="s">
        <v>86</v>
      </c>
      <c r="F2255" s="16" t="s">
        <v>2252</v>
      </c>
      <c r="G2255" s="16"/>
      <c r="H2255" t="s">
        <v>3568</v>
      </c>
      <c r="I2255" t="s">
        <v>13</v>
      </c>
      <c r="J2255" t="s">
        <v>99</v>
      </c>
      <c r="K2255" t="s">
        <v>88</v>
      </c>
      <c r="L2255" t="s">
        <v>89</v>
      </c>
      <c r="N2255" t="s">
        <v>90</v>
      </c>
      <c r="O2255" s="1">
        <v>44763</v>
      </c>
      <c r="P2255" s="2"/>
      <c r="Q2255" s="2"/>
      <c r="R2255" s="1"/>
      <c r="U2255" s="1" t="str">
        <f t="shared" si="195"/>
        <v>2022</v>
      </c>
      <c r="V2255" s="1" t="str">
        <f>VLOOKUP(W2255,quarter[],2,FALSE)</f>
        <v>3rd</v>
      </c>
      <c r="W2255" s="1" t="str">
        <f t="shared" si="196"/>
        <v>July</v>
      </c>
      <c r="X2255" s="1" t="str">
        <f t="shared" si="197"/>
        <v>Perry, April</v>
      </c>
      <c r="Y2255" s="1"/>
      <c r="Z2255" s="1"/>
      <c r="AA2255" s="1" t="s">
        <v>831</v>
      </c>
      <c r="AB2255" s="1"/>
      <c r="AC2255" s="1"/>
      <c r="AD2255" s="1"/>
      <c r="AE2255" s="1"/>
    </row>
    <row r="2256" spans="1:31">
      <c r="A2256" t="str">
        <f t="shared" si="194"/>
        <v>2022-2255</v>
      </c>
      <c r="B2256" s="1">
        <v>44762</v>
      </c>
      <c r="C2256" s="1" t="s">
        <v>49</v>
      </c>
      <c r="D2256" t="s">
        <v>4684</v>
      </c>
      <c r="E2256" t="s">
        <v>86</v>
      </c>
      <c r="F2256" s="16" t="s">
        <v>2100</v>
      </c>
      <c r="G2256" s="16"/>
      <c r="H2256" t="s">
        <v>13</v>
      </c>
      <c r="I2256" t="s">
        <v>13</v>
      </c>
      <c r="J2256" t="s">
        <v>87</v>
      </c>
      <c r="K2256" t="s">
        <v>88</v>
      </c>
      <c r="L2256" t="s">
        <v>89</v>
      </c>
      <c r="N2256" t="s">
        <v>90</v>
      </c>
      <c r="O2256" s="1">
        <v>44762</v>
      </c>
      <c r="P2256" s="2"/>
      <c r="Q2256" s="2"/>
      <c r="R2256" s="1"/>
      <c r="U2256" s="1" t="str">
        <f t="shared" si="195"/>
        <v>2022</v>
      </c>
      <c r="V2256" s="1" t="str">
        <f>VLOOKUP(W2256,quarter[],2,FALSE)</f>
        <v>3rd</v>
      </c>
      <c r="W2256" s="1" t="str">
        <f t="shared" si="196"/>
        <v>July</v>
      </c>
      <c r="X2256" s="1" t="str">
        <f t="shared" si="197"/>
        <v>Brake, Cassi</v>
      </c>
      <c r="Y2256" s="1"/>
      <c r="Z2256" s="1"/>
      <c r="AA2256" s="1" t="s">
        <v>4685</v>
      </c>
      <c r="AB2256" s="1"/>
      <c r="AC2256" s="1"/>
      <c r="AD2256" s="1"/>
      <c r="AE2256" s="1"/>
    </row>
    <row r="2257" spans="1:31">
      <c r="A2257" t="str">
        <f t="shared" si="194"/>
        <v>2022-2256</v>
      </c>
      <c r="B2257" s="1">
        <v>44762</v>
      </c>
      <c r="C2257" s="1" t="s">
        <v>50</v>
      </c>
      <c r="D2257" t="s">
        <v>4686</v>
      </c>
      <c r="E2257" t="s">
        <v>86</v>
      </c>
      <c r="F2257" s="16" t="s">
        <v>4687</v>
      </c>
      <c r="G2257" s="16"/>
      <c r="H2257" t="s">
        <v>13</v>
      </c>
      <c r="I2257" t="s">
        <v>4417</v>
      </c>
      <c r="J2257" t="s">
        <v>87</v>
      </c>
      <c r="K2257" t="s">
        <v>88</v>
      </c>
      <c r="L2257" t="s">
        <v>90</v>
      </c>
      <c r="N2257" t="s">
        <v>90</v>
      </c>
      <c r="O2257" s="1">
        <v>44762</v>
      </c>
      <c r="P2257" s="2"/>
      <c r="Q2257" s="2"/>
      <c r="R2257" s="1"/>
      <c r="U2257" s="1" t="str">
        <f t="shared" si="195"/>
        <v>2022</v>
      </c>
      <c r="V2257" s="1" t="str">
        <f>VLOOKUP(W2257,quarter[],2,FALSE)</f>
        <v>3rd</v>
      </c>
      <c r="W2257" s="1" t="str">
        <f t="shared" si="196"/>
        <v>July</v>
      </c>
      <c r="X2257" s="1" t="str">
        <f t="shared" si="197"/>
        <v>Calo, Robyn</v>
      </c>
      <c r="Y2257" s="1"/>
      <c r="Z2257" s="1"/>
      <c r="AA2257" s="1" t="s">
        <v>125</v>
      </c>
      <c r="AB2257" s="1"/>
      <c r="AC2257" s="1"/>
      <c r="AD2257" s="1"/>
      <c r="AE2257" s="1"/>
    </row>
    <row r="2258" spans="1:31">
      <c r="A2258" t="str">
        <f t="shared" si="194"/>
        <v>2022-2257</v>
      </c>
      <c r="B2258" s="1">
        <v>44762</v>
      </c>
      <c r="C2258" s="1" t="s">
        <v>53</v>
      </c>
      <c r="D2258" t="s">
        <v>4688</v>
      </c>
      <c r="E2258" t="s">
        <v>86</v>
      </c>
      <c r="F2258" s="16" t="s">
        <v>3531</v>
      </c>
      <c r="G2258" s="16"/>
      <c r="H2258" t="s">
        <v>13</v>
      </c>
      <c r="I2258" t="s">
        <v>13</v>
      </c>
      <c r="J2258" t="s">
        <v>87</v>
      </c>
      <c r="K2258" t="s">
        <v>90</v>
      </c>
      <c r="L2258" t="s">
        <v>88</v>
      </c>
      <c r="N2258" t="s">
        <v>90</v>
      </c>
      <c r="O2258" s="1">
        <v>44767</v>
      </c>
      <c r="P2258" s="2"/>
      <c r="Q2258" s="2"/>
      <c r="R2258" s="1"/>
      <c r="U2258" s="1" t="str">
        <f t="shared" si="195"/>
        <v>2022</v>
      </c>
      <c r="V2258" s="1" t="str">
        <f>VLOOKUP(W2258,quarter[],2,FALSE)</f>
        <v>3rd</v>
      </c>
      <c r="W2258" s="1" t="str">
        <f t="shared" si="196"/>
        <v>July</v>
      </c>
      <c r="X2258" s="1" t="str">
        <f t="shared" si="197"/>
        <v>Perry, April</v>
      </c>
      <c r="Y2258" s="1"/>
      <c r="Z2258" s="1"/>
      <c r="AA2258" s="1" t="s">
        <v>146</v>
      </c>
      <c r="AB2258" s="1"/>
      <c r="AC2258" s="1"/>
      <c r="AD2258" s="1"/>
      <c r="AE2258" s="1"/>
    </row>
    <row r="2259" spans="1:31">
      <c r="A2259" t="str">
        <f t="shared" si="194"/>
        <v>2022-2258</v>
      </c>
      <c r="B2259" s="1">
        <v>44762</v>
      </c>
      <c r="C2259" s="1" t="s">
        <v>48</v>
      </c>
      <c r="D2259" t="s">
        <v>4689</v>
      </c>
      <c r="E2259" t="s">
        <v>86</v>
      </c>
      <c r="F2259" s="16" t="s">
        <v>4669</v>
      </c>
      <c r="G2259" s="16"/>
      <c r="H2259" t="s">
        <v>4690</v>
      </c>
      <c r="I2259" t="s">
        <v>4691</v>
      </c>
      <c r="J2259" t="s">
        <v>87</v>
      </c>
      <c r="K2259" t="s">
        <v>88</v>
      </c>
      <c r="L2259" t="s">
        <v>90</v>
      </c>
      <c r="N2259" t="s">
        <v>90</v>
      </c>
      <c r="O2259" s="1">
        <v>44777</v>
      </c>
      <c r="P2259" s="2"/>
      <c r="Q2259" s="2"/>
      <c r="R2259" s="1"/>
      <c r="U2259" s="1" t="str">
        <f t="shared" si="195"/>
        <v>2022</v>
      </c>
      <c r="V2259" s="1" t="str">
        <f>VLOOKUP(W2259,quarter[],2,FALSE)</f>
        <v>3rd</v>
      </c>
      <c r="W2259" s="1" t="str">
        <f t="shared" si="196"/>
        <v>July</v>
      </c>
      <c r="X2259" s="1" t="str">
        <f t="shared" si="197"/>
        <v>Alexander, Lindsay</v>
      </c>
      <c r="Y2259" s="1"/>
      <c r="Z2259" s="1"/>
      <c r="AA2259" s="1" t="s">
        <v>4692</v>
      </c>
      <c r="AB2259" s="1"/>
      <c r="AC2259" s="1"/>
      <c r="AD2259" s="1"/>
      <c r="AE2259" s="1"/>
    </row>
    <row r="2260" spans="1:31">
      <c r="A2260" t="str">
        <f t="shared" ref="A2260:A2323" si="198">_xlfn.CONCAT(YEAR(B2260),"-",ROW(A2259))</f>
        <v>2022-2259</v>
      </c>
      <c r="B2260" s="1">
        <v>44762</v>
      </c>
      <c r="C2260" s="1" t="s">
        <v>49</v>
      </c>
      <c r="D2260" t="s">
        <v>4693</v>
      </c>
      <c r="E2260" t="s">
        <v>86</v>
      </c>
      <c r="F2260" s="16" t="s">
        <v>4680</v>
      </c>
      <c r="G2260" s="16"/>
      <c r="H2260" t="s">
        <v>13</v>
      </c>
      <c r="I2260" t="s">
        <v>13</v>
      </c>
      <c r="J2260" t="s">
        <v>87</v>
      </c>
      <c r="K2260" t="s">
        <v>88</v>
      </c>
      <c r="L2260" t="s">
        <v>89</v>
      </c>
      <c r="N2260" t="s">
        <v>90</v>
      </c>
      <c r="O2260" s="1">
        <v>44762</v>
      </c>
      <c r="P2260" s="2"/>
      <c r="Q2260" s="2"/>
      <c r="R2260" s="1"/>
      <c r="U2260" s="1" t="str">
        <f t="shared" si="195"/>
        <v>2022</v>
      </c>
      <c r="V2260" s="1" t="str">
        <f>VLOOKUP(W2260,quarter[],2,FALSE)</f>
        <v>3rd</v>
      </c>
      <c r="W2260" s="1" t="str">
        <f t="shared" si="196"/>
        <v>July</v>
      </c>
      <c r="X2260" s="1" t="str">
        <f t="shared" si="197"/>
        <v>Brake, Cassi</v>
      </c>
      <c r="Y2260" s="1"/>
      <c r="Z2260" s="1"/>
      <c r="AA2260" s="1" t="s">
        <v>2829</v>
      </c>
      <c r="AB2260" s="1"/>
      <c r="AC2260" s="1"/>
      <c r="AD2260" s="1"/>
      <c r="AE2260" s="1"/>
    </row>
    <row r="2261" spans="1:31">
      <c r="A2261" t="str">
        <f t="shared" si="198"/>
        <v>2022-2260</v>
      </c>
      <c r="B2261" s="1">
        <v>44762</v>
      </c>
      <c r="C2261" s="1" t="s">
        <v>50</v>
      </c>
      <c r="D2261" t="s">
        <v>4694</v>
      </c>
      <c r="E2261" t="s">
        <v>86</v>
      </c>
      <c r="F2261" s="16" t="s">
        <v>4695</v>
      </c>
      <c r="G2261" s="16"/>
      <c r="H2261" t="s">
        <v>13</v>
      </c>
      <c r="I2261" t="s">
        <v>4696</v>
      </c>
      <c r="J2261" t="s">
        <v>87</v>
      </c>
      <c r="K2261" t="s">
        <v>88</v>
      </c>
      <c r="L2261" t="s">
        <v>90</v>
      </c>
      <c r="N2261" t="s">
        <v>90</v>
      </c>
      <c r="O2261" s="1">
        <v>44763</v>
      </c>
      <c r="P2261" s="2"/>
      <c r="Q2261" s="2"/>
      <c r="R2261" s="1"/>
      <c r="U2261" s="1" t="str">
        <f t="shared" si="195"/>
        <v>2022</v>
      </c>
      <c r="V2261" s="1" t="str">
        <f>VLOOKUP(W2261,quarter[],2,FALSE)</f>
        <v>3rd</v>
      </c>
      <c r="W2261" s="1" t="str">
        <f t="shared" si="196"/>
        <v>July</v>
      </c>
      <c r="X2261" s="1" t="str">
        <f t="shared" si="197"/>
        <v>Calo, Robyn</v>
      </c>
      <c r="Y2261" s="1"/>
      <c r="Z2261" s="1"/>
      <c r="AA2261" s="1" t="s">
        <v>125</v>
      </c>
      <c r="AB2261" s="1"/>
      <c r="AC2261" s="1"/>
      <c r="AD2261" s="1"/>
      <c r="AE2261" s="1"/>
    </row>
    <row r="2262" spans="1:31">
      <c r="A2262" t="str">
        <f t="shared" si="198"/>
        <v>2022-2261</v>
      </c>
      <c r="B2262" s="1">
        <v>44762</v>
      </c>
      <c r="C2262" s="1" t="s">
        <v>53</v>
      </c>
      <c r="D2262" t="s">
        <v>4697</v>
      </c>
      <c r="E2262" t="s">
        <v>86</v>
      </c>
      <c r="F2262" s="16" t="s">
        <v>4698</v>
      </c>
      <c r="G2262" s="16"/>
      <c r="H2262" t="s">
        <v>13</v>
      </c>
      <c r="I2262" t="s">
        <v>13</v>
      </c>
      <c r="J2262" t="s">
        <v>87</v>
      </c>
      <c r="K2262" t="s">
        <v>88</v>
      </c>
      <c r="L2262" t="s">
        <v>89</v>
      </c>
      <c r="N2262" t="s">
        <v>90</v>
      </c>
      <c r="O2262" s="1">
        <v>44767</v>
      </c>
      <c r="P2262" s="2"/>
      <c r="Q2262" s="2"/>
      <c r="R2262" s="1"/>
      <c r="U2262" s="1" t="str">
        <f t="shared" si="195"/>
        <v>2022</v>
      </c>
      <c r="V2262" s="1" t="str">
        <f>VLOOKUP(W2262,quarter[],2,FALSE)</f>
        <v>3rd</v>
      </c>
      <c r="W2262" s="1" t="str">
        <f t="shared" si="196"/>
        <v>July</v>
      </c>
      <c r="X2262" s="1" t="str">
        <f t="shared" si="197"/>
        <v>Perry, April</v>
      </c>
      <c r="Y2262" s="1"/>
      <c r="Z2262" s="1"/>
      <c r="AA2262" s="1" t="s">
        <v>4699</v>
      </c>
      <c r="AB2262" s="1"/>
      <c r="AC2262" s="1"/>
      <c r="AD2262" s="1"/>
      <c r="AE2262" s="1"/>
    </row>
    <row r="2263" spans="1:31">
      <c r="A2263" t="str">
        <f t="shared" si="198"/>
        <v>2022-2262</v>
      </c>
      <c r="B2263" s="1">
        <v>44762</v>
      </c>
      <c r="C2263" s="1" t="s">
        <v>48</v>
      </c>
      <c r="D2263" t="s">
        <v>4700</v>
      </c>
      <c r="E2263" t="s">
        <v>86</v>
      </c>
      <c r="F2263" s="16" t="s">
        <v>4701</v>
      </c>
      <c r="G2263" s="16"/>
      <c r="H2263" t="s">
        <v>13</v>
      </c>
      <c r="I2263" t="s">
        <v>4702</v>
      </c>
      <c r="J2263" t="s">
        <v>87</v>
      </c>
      <c r="K2263" t="s">
        <v>88</v>
      </c>
      <c r="L2263" t="s">
        <v>88</v>
      </c>
      <c r="N2263" t="s">
        <v>90</v>
      </c>
      <c r="O2263" s="1">
        <v>44763</v>
      </c>
      <c r="P2263" s="2"/>
      <c r="Q2263" s="2"/>
      <c r="R2263" s="1"/>
      <c r="U2263" s="1" t="str">
        <f>TEXT(B2262,"yyyy")</f>
        <v>2022</v>
      </c>
      <c r="V2263" s="1" t="str">
        <f>VLOOKUP(W2263,quarter[],2,FALSE)</f>
        <v>3rd</v>
      </c>
      <c r="W2263" s="1" t="str">
        <f t="shared" si="196"/>
        <v>July</v>
      </c>
      <c r="X2263" s="1" t="str">
        <f t="shared" si="197"/>
        <v>Alexander, Lindsay</v>
      </c>
      <c r="Y2263" s="1"/>
      <c r="Z2263" s="1"/>
      <c r="AA2263" s="1" t="s">
        <v>1348</v>
      </c>
      <c r="AB2263" s="1"/>
      <c r="AC2263" s="1"/>
      <c r="AD2263" s="1"/>
      <c r="AE2263" s="1"/>
    </row>
    <row r="2264" spans="1:31">
      <c r="A2264" t="str">
        <f t="shared" si="198"/>
        <v>2022-2263</v>
      </c>
      <c r="B2264" s="1">
        <v>44762</v>
      </c>
      <c r="C2264" s="1" t="s">
        <v>49</v>
      </c>
      <c r="D2264" t="s">
        <v>4703</v>
      </c>
      <c r="E2264" t="s">
        <v>86</v>
      </c>
      <c r="F2264" s="16" t="s">
        <v>4704</v>
      </c>
      <c r="G2264" s="16"/>
      <c r="H2264" t="s">
        <v>4705</v>
      </c>
      <c r="I2264" t="s">
        <v>13</v>
      </c>
      <c r="J2264" t="s">
        <v>87</v>
      </c>
      <c r="K2264" t="s">
        <v>88</v>
      </c>
      <c r="L2264" t="s">
        <v>89</v>
      </c>
      <c r="N2264" t="s">
        <v>90</v>
      </c>
      <c r="O2264" s="1">
        <v>44774</v>
      </c>
      <c r="P2264" s="2">
        <v>15</v>
      </c>
      <c r="Q2264" s="2">
        <v>15</v>
      </c>
      <c r="R2264" s="1">
        <v>44774</v>
      </c>
      <c r="S2264">
        <v>1197</v>
      </c>
      <c r="U2264" s="1" t="str">
        <f t="shared" si="195"/>
        <v>2022</v>
      </c>
      <c r="V2264" s="1" t="str">
        <f>VLOOKUP(W2264,quarter[],2,FALSE)</f>
        <v>3rd</v>
      </c>
      <c r="W2264" s="1" t="str">
        <f t="shared" si="196"/>
        <v>July</v>
      </c>
      <c r="X2264" s="1" t="str">
        <f t="shared" si="197"/>
        <v>Brake, Cassi</v>
      </c>
      <c r="Y2264" s="1"/>
      <c r="Z2264" s="1"/>
      <c r="AA2264" s="1" t="s">
        <v>4706</v>
      </c>
      <c r="AB2264" s="1"/>
      <c r="AC2264" s="1"/>
      <c r="AD2264" s="1"/>
      <c r="AE2264" s="1"/>
    </row>
    <row r="2265" spans="1:31">
      <c r="A2265" t="str">
        <f t="shared" si="198"/>
        <v>2022-2264</v>
      </c>
      <c r="B2265" s="1">
        <v>44762</v>
      </c>
      <c r="C2265" s="1" t="s">
        <v>50</v>
      </c>
      <c r="D2265" t="s">
        <v>4707</v>
      </c>
      <c r="E2265" t="s">
        <v>86</v>
      </c>
      <c r="F2265" s="16" t="s">
        <v>4708</v>
      </c>
      <c r="G2265" s="16"/>
      <c r="H2265" t="s">
        <v>831</v>
      </c>
      <c r="I2265" t="s">
        <v>831</v>
      </c>
      <c r="J2265" t="s">
        <v>87</v>
      </c>
      <c r="K2265" t="s">
        <v>90</v>
      </c>
      <c r="L2265" t="s">
        <v>90</v>
      </c>
      <c r="N2265" t="s">
        <v>90</v>
      </c>
      <c r="O2265" s="1">
        <v>44774</v>
      </c>
      <c r="P2265" s="2"/>
      <c r="Q2265" s="2"/>
      <c r="R2265" s="1"/>
      <c r="U2265" s="1" t="str">
        <f t="shared" si="195"/>
        <v>2022</v>
      </c>
      <c r="V2265" s="1" t="str">
        <f>VLOOKUP(W2265,quarter[],2,FALSE)</f>
        <v>3rd</v>
      </c>
      <c r="W2265" s="1" t="str">
        <f t="shared" si="196"/>
        <v>July</v>
      </c>
      <c r="X2265" s="1" t="str">
        <f t="shared" si="197"/>
        <v>Calo, Robyn</v>
      </c>
      <c r="Y2265" s="1"/>
      <c r="Z2265" s="1"/>
      <c r="AA2265" s="1" t="s">
        <v>831</v>
      </c>
      <c r="AB2265" s="1"/>
      <c r="AC2265" s="1"/>
      <c r="AD2265" s="1"/>
      <c r="AE2265" s="1"/>
    </row>
    <row r="2266" spans="1:31">
      <c r="A2266" t="str">
        <f t="shared" si="198"/>
        <v>2022-2265</v>
      </c>
      <c r="B2266" s="1">
        <v>44762</v>
      </c>
      <c r="C2266" s="1" t="s">
        <v>53</v>
      </c>
      <c r="D2266" t="s">
        <v>4709</v>
      </c>
      <c r="E2266" t="s">
        <v>86</v>
      </c>
      <c r="F2266" s="16" t="s">
        <v>2819</v>
      </c>
      <c r="G2266" s="16"/>
      <c r="H2266" t="s">
        <v>13</v>
      </c>
      <c r="I2266" t="s">
        <v>13</v>
      </c>
      <c r="J2266" t="s">
        <v>87</v>
      </c>
      <c r="K2266" t="s">
        <v>88</v>
      </c>
      <c r="L2266" t="s">
        <v>89</v>
      </c>
      <c r="N2266" t="s">
        <v>90</v>
      </c>
      <c r="O2266" s="1">
        <v>44763</v>
      </c>
      <c r="P2266" s="2"/>
      <c r="Q2266" s="2"/>
      <c r="R2266" s="1"/>
      <c r="U2266" s="1" t="str">
        <f t="shared" si="195"/>
        <v>2022</v>
      </c>
      <c r="V2266" s="1" t="str">
        <f>VLOOKUP(W2266,quarter[],2,FALSE)</f>
        <v>3rd</v>
      </c>
      <c r="W2266" s="1" t="str">
        <f t="shared" si="196"/>
        <v>July</v>
      </c>
      <c r="X2266" s="1" t="str">
        <f t="shared" si="197"/>
        <v>Perry, April</v>
      </c>
      <c r="Y2266" s="1"/>
      <c r="Z2266" s="1"/>
      <c r="AA2266" s="1" t="s">
        <v>146</v>
      </c>
      <c r="AB2266" s="1"/>
      <c r="AC2266" s="1"/>
      <c r="AD2266" s="1"/>
      <c r="AE2266" s="1"/>
    </row>
    <row r="2267" spans="1:31">
      <c r="A2267" t="str">
        <f t="shared" si="198"/>
        <v>2022-2266</v>
      </c>
      <c r="B2267" s="1">
        <v>44762</v>
      </c>
      <c r="C2267" s="1" t="s">
        <v>50</v>
      </c>
      <c r="D2267" t="s">
        <v>4710</v>
      </c>
      <c r="E2267" t="s">
        <v>224</v>
      </c>
      <c r="F2267" s="16" t="s">
        <v>4711</v>
      </c>
      <c r="G2267" s="16"/>
      <c r="H2267" t="s">
        <v>13</v>
      </c>
      <c r="I2267" t="s">
        <v>13</v>
      </c>
      <c r="J2267" t="s">
        <v>140</v>
      </c>
      <c r="K2267" t="s">
        <v>88</v>
      </c>
      <c r="L2267" t="s">
        <v>89</v>
      </c>
      <c r="N2267" t="s">
        <v>90</v>
      </c>
      <c r="O2267" s="1">
        <v>44763</v>
      </c>
      <c r="P2267" s="2"/>
      <c r="Q2267" s="2"/>
      <c r="R2267" s="1"/>
      <c r="U2267" s="1" t="str">
        <f t="shared" si="195"/>
        <v>2022</v>
      </c>
      <c r="V2267" s="1" t="str">
        <f>VLOOKUP(W2267,quarter[],2,FALSE)</f>
        <v>3rd</v>
      </c>
      <c r="W2267" s="1" t="str">
        <f t="shared" si="196"/>
        <v>July</v>
      </c>
      <c r="X2267" s="1" t="str">
        <f t="shared" si="197"/>
        <v>Calo, Robyn</v>
      </c>
      <c r="Y2267" s="1"/>
      <c r="Z2267" s="1"/>
      <c r="AA2267" s="1" t="s">
        <v>4712</v>
      </c>
      <c r="AB2267" s="1"/>
      <c r="AC2267" s="1"/>
      <c r="AD2267" s="1"/>
      <c r="AE2267" s="1"/>
    </row>
    <row r="2268" spans="1:31">
      <c r="A2268" t="str">
        <f t="shared" si="198"/>
        <v>2022-2267</v>
      </c>
      <c r="B2268" s="1">
        <v>44762</v>
      </c>
      <c r="C2268" s="1" t="s">
        <v>49</v>
      </c>
      <c r="D2268" t="s">
        <v>4713</v>
      </c>
      <c r="E2268" t="s">
        <v>86</v>
      </c>
      <c r="F2268" s="16" t="s">
        <v>4714</v>
      </c>
      <c r="G2268" s="16"/>
      <c r="H2268" t="s">
        <v>1350</v>
      </c>
      <c r="I2268" t="s">
        <v>13</v>
      </c>
      <c r="J2268" t="s">
        <v>87</v>
      </c>
      <c r="K2268" t="s">
        <v>88</v>
      </c>
      <c r="L2268" t="s">
        <v>89</v>
      </c>
      <c r="N2268" t="s">
        <v>90</v>
      </c>
      <c r="O2268" s="1">
        <v>44775</v>
      </c>
      <c r="P2268" s="2"/>
      <c r="Q2268" s="2"/>
      <c r="R2268" s="1"/>
      <c r="U2268" s="1" t="str">
        <f t="shared" si="195"/>
        <v>2022</v>
      </c>
      <c r="V2268" s="1" t="str">
        <f>VLOOKUP(W2268,quarter[],2,FALSE)</f>
        <v>3rd</v>
      </c>
      <c r="W2268" s="1" t="str">
        <f t="shared" si="196"/>
        <v>July</v>
      </c>
      <c r="X2268" s="1" t="str">
        <f t="shared" si="197"/>
        <v>Brake, Cassi</v>
      </c>
      <c r="Y2268" s="1"/>
      <c r="Z2268" s="1"/>
      <c r="AA2268" s="1" t="s">
        <v>4715</v>
      </c>
      <c r="AB2268" s="1"/>
      <c r="AC2268" s="1"/>
      <c r="AD2268" s="1"/>
      <c r="AE2268" s="1"/>
    </row>
    <row r="2269" spans="1:31">
      <c r="A2269" t="str">
        <f t="shared" si="198"/>
        <v>2022-2268</v>
      </c>
      <c r="B2269" s="1">
        <v>44762</v>
      </c>
      <c r="C2269" s="1" t="s">
        <v>48</v>
      </c>
      <c r="D2269" t="s">
        <v>4716</v>
      </c>
      <c r="E2269" t="s">
        <v>86</v>
      </c>
      <c r="F2269" s="16" t="s">
        <v>4717</v>
      </c>
      <c r="G2269" s="16"/>
      <c r="H2269" t="s">
        <v>13</v>
      </c>
      <c r="I2269" t="s">
        <v>13</v>
      </c>
      <c r="J2269" t="s">
        <v>87</v>
      </c>
      <c r="K2269" t="s">
        <v>88</v>
      </c>
      <c r="L2269" t="s">
        <v>89</v>
      </c>
      <c r="N2269" t="s">
        <v>90</v>
      </c>
      <c r="O2269" s="1">
        <v>44764</v>
      </c>
      <c r="P2269" s="2"/>
      <c r="Q2269" s="2"/>
      <c r="R2269" s="1"/>
      <c r="U2269" s="1" t="str">
        <f t="shared" si="195"/>
        <v>2022</v>
      </c>
      <c r="V2269" s="1" t="str">
        <f>VLOOKUP(W2269,quarter[],2,FALSE)</f>
        <v>3rd</v>
      </c>
      <c r="W2269" s="1" t="str">
        <f t="shared" si="196"/>
        <v>July</v>
      </c>
      <c r="X2269" s="1" t="str">
        <f t="shared" si="197"/>
        <v>Alexander, Lindsay</v>
      </c>
      <c r="Y2269" s="1"/>
      <c r="Z2269" s="1"/>
      <c r="AA2269" s="1" t="s">
        <v>4718</v>
      </c>
      <c r="AB2269" s="1"/>
      <c r="AC2269" s="1"/>
      <c r="AD2269" s="1"/>
      <c r="AE2269" s="1"/>
    </row>
    <row r="2270" spans="1:31">
      <c r="A2270" t="str">
        <f t="shared" si="198"/>
        <v>2022-2269</v>
      </c>
      <c r="B2270" s="1">
        <v>44762</v>
      </c>
      <c r="C2270" s="1" t="s">
        <v>50</v>
      </c>
      <c r="D2270" t="s">
        <v>4719</v>
      </c>
      <c r="E2270" t="s">
        <v>86</v>
      </c>
      <c r="F2270" s="16" t="s">
        <v>4720</v>
      </c>
      <c r="G2270" s="16"/>
      <c r="H2270" t="s">
        <v>13</v>
      </c>
      <c r="I2270" t="s">
        <v>13</v>
      </c>
      <c r="J2270" t="s">
        <v>87</v>
      </c>
      <c r="K2270" t="s">
        <v>88</v>
      </c>
      <c r="L2270" t="s">
        <v>89</v>
      </c>
      <c r="N2270" t="s">
        <v>90</v>
      </c>
      <c r="O2270" s="1">
        <v>44763</v>
      </c>
      <c r="P2270" s="2"/>
      <c r="Q2270" s="2"/>
      <c r="R2270" s="1"/>
      <c r="U2270" s="1" t="str">
        <f t="shared" si="195"/>
        <v>2022</v>
      </c>
      <c r="V2270" s="1" t="str">
        <f>VLOOKUP(W2270,quarter[],2,FALSE)</f>
        <v>3rd</v>
      </c>
      <c r="W2270" s="1" t="str">
        <f t="shared" si="196"/>
        <v>July</v>
      </c>
      <c r="X2270" s="1" t="str">
        <f t="shared" si="197"/>
        <v>Calo, Robyn</v>
      </c>
      <c r="Y2270" s="1"/>
      <c r="Z2270" s="1"/>
      <c r="AA2270" s="1" t="s">
        <v>146</v>
      </c>
      <c r="AB2270" s="1"/>
      <c r="AC2270" s="1"/>
      <c r="AD2270" s="1"/>
      <c r="AE2270" s="1"/>
    </row>
    <row r="2271" spans="1:31">
      <c r="A2271" t="str">
        <f t="shared" si="198"/>
        <v>2022-2270</v>
      </c>
      <c r="B2271" s="1">
        <v>44762</v>
      </c>
      <c r="C2271" s="1" t="s">
        <v>48</v>
      </c>
      <c r="D2271" t="s">
        <v>4721</v>
      </c>
      <c r="E2271" t="s">
        <v>86</v>
      </c>
      <c r="F2271" s="16" t="s">
        <v>4722</v>
      </c>
      <c r="G2271" s="16"/>
      <c r="H2271" t="s">
        <v>13</v>
      </c>
      <c r="I2271" t="s">
        <v>3680</v>
      </c>
      <c r="J2271" t="s">
        <v>87</v>
      </c>
      <c r="K2271" t="s">
        <v>90</v>
      </c>
      <c r="L2271" t="s">
        <v>90</v>
      </c>
      <c r="N2271" t="s">
        <v>90</v>
      </c>
      <c r="O2271" s="1">
        <v>44763</v>
      </c>
      <c r="P2271" s="2"/>
      <c r="Q2271" s="2"/>
      <c r="R2271" s="1"/>
      <c r="U2271" s="1" t="str">
        <f t="shared" si="195"/>
        <v>2022</v>
      </c>
      <c r="V2271" s="1" t="str">
        <f>VLOOKUP(W2271,quarter[],2,FALSE)</f>
        <v>3rd</v>
      </c>
      <c r="W2271" s="1" t="str">
        <f t="shared" si="196"/>
        <v>July</v>
      </c>
      <c r="X2271" s="1" t="str">
        <f t="shared" si="197"/>
        <v>Alexander, Lindsay</v>
      </c>
      <c r="Y2271" s="1"/>
      <c r="Z2271" s="1"/>
      <c r="AA2271" s="1" t="s">
        <v>4164</v>
      </c>
      <c r="AB2271" s="1"/>
      <c r="AC2271" s="1"/>
      <c r="AD2271" s="1"/>
      <c r="AE2271" s="1"/>
    </row>
    <row r="2272" spans="1:31">
      <c r="A2272" t="str">
        <f t="shared" si="198"/>
        <v>2022-2271</v>
      </c>
      <c r="B2272" s="1">
        <v>44762</v>
      </c>
      <c r="C2272" s="1" t="s">
        <v>50</v>
      </c>
      <c r="D2272" s="21" t="s">
        <v>4710</v>
      </c>
      <c r="E2272" t="s">
        <v>224</v>
      </c>
      <c r="F2272" s="16" t="s">
        <v>4723</v>
      </c>
      <c r="G2272" s="16"/>
      <c r="H2272" t="s">
        <v>13</v>
      </c>
      <c r="I2272" t="s">
        <v>13</v>
      </c>
      <c r="J2272" t="s">
        <v>140</v>
      </c>
      <c r="K2272" t="s">
        <v>88</v>
      </c>
      <c r="L2272" t="s">
        <v>89</v>
      </c>
      <c r="N2272" t="s">
        <v>90</v>
      </c>
      <c r="O2272" s="1">
        <v>44763</v>
      </c>
      <c r="P2272" s="2"/>
      <c r="Q2272" s="2"/>
      <c r="R2272" s="1"/>
      <c r="U2272" s="1" t="str">
        <f t="shared" si="195"/>
        <v>2022</v>
      </c>
      <c r="V2272" s="1" t="str">
        <f>VLOOKUP(W2272,quarter[],2,FALSE)</f>
        <v>3rd</v>
      </c>
      <c r="W2272" s="1" t="str">
        <f t="shared" si="196"/>
        <v>July</v>
      </c>
      <c r="X2272" s="1" t="str">
        <f t="shared" si="197"/>
        <v>Calo, Robyn</v>
      </c>
      <c r="Y2272" s="1"/>
      <c r="Z2272" s="1"/>
      <c r="AA2272" s="1" t="s">
        <v>4724</v>
      </c>
      <c r="AB2272" s="1"/>
      <c r="AC2272" s="1"/>
      <c r="AD2272" s="1"/>
      <c r="AE2272" s="1"/>
    </row>
    <row r="2273" spans="1:31">
      <c r="A2273" t="str">
        <f t="shared" si="198"/>
        <v>2022-2272</v>
      </c>
      <c r="B2273" s="1">
        <v>44762</v>
      </c>
      <c r="C2273" s="1" t="s">
        <v>50</v>
      </c>
      <c r="D2273" s="21" t="s">
        <v>4710</v>
      </c>
      <c r="E2273" t="s">
        <v>224</v>
      </c>
      <c r="F2273" s="16" t="s">
        <v>4725</v>
      </c>
      <c r="G2273" s="16"/>
      <c r="H2273" t="s">
        <v>13</v>
      </c>
      <c r="I2273" t="s">
        <v>13</v>
      </c>
      <c r="J2273" t="s">
        <v>140</v>
      </c>
      <c r="K2273" t="s">
        <v>88</v>
      </c>
      <c r="L2273" t="s">
        <v>89</v>
      </c>
      <c r="N2273" t="s">
        <v>90</v>
      </c>
      <c r="O2273" s="1">
        <v>44763</v>
      </c>
      <c r="P2273" s="2"/>
      <c r="Q2273" s="2"/>
      <c r="R2273" s="1"/>
      <c r="U2273" s="1" t="str">
        <f t="shared" si="195"/>
        <v>2022</v>
      </c>
      <c r="V2273" s="1" t="str">
        <f>VLOOKUP(W2273,quarter[],2,FALSE)</f>
        <v>3rd</v>
      </c>
      <c r="W2273" s="1" t="str">
        <f t="shared" si="196"/>
        <v>July</v>
      </c>
      <c r="X2273" s="1" t="str">
        <f t="shared" si="197"/>
        <v>Calo, Robyn</v>
      </c>
      <c r="Y2273" s="1"/>
      <c r="Z2273" s="1"/>
      <c r="AA2273" s="1" t="s">
        <v>4726</v>
      </c>
      <c r="AB2273" s="1"/>
      <c r="AC2273" s="1"/>
      <c r="AD2273" s="1"/>
      <c r="AE2273" s="1"/>
    </row>
    <row r="2274" spans="1:31">
      <c r="A2274" t="str">
        <f t="shared" si="198"/>
        <v>2022-2273</v>
      </c>
      <c r="B2274" s="1">
        <v>44762</v>
      </c>
      <c r="C2274" s="1" t="s">
        <v>50</v>
      </c>
      <c r="D2274" s="21" t="s">
        <v>4710</v>
      </c>
      <c r="E2274" t="s">
        <v>224</v>
      </c>
      <c r="F2274" s="16" t="s">
        <v>4727</v>
      </c>
      <c r="G2274" s="16"/>
      <c r="H2274" t="s">
        <v>13</v>
      </c>
      <c r="I2274" t="s">
        <v>13</v>
      </c>
      <c r="J2274" t="s">
        <v>140</v>
      </c>
      <c r="K2274" t="s">
        <v>88</v>
      </c>
      <c r="L2274" t="s">
        <v>89</v>
      </c>
      <c r="N2274" t="s">
        <v>90</v>
      </c>
      <c r="O2274" s="1">
        <v>44763</v>
      </c>
      <c r="P2274" s="2"/>
      <c r="Q2274" s="2"/>
      <c r="R2274" s="1"/>
      <c r="U2274" s="1" t="str">
        <f t="shared" si="195"/>
        <v>2022</v>
      </c>
      <c r="V2274" s="1" t="str">
        <f>VLOOKUP(W2274,quarter[],2,FALSE)</f>
        <v>3rd</v>
      </c>
      <c r="W2274" s="1" t="str">
        <f t="shared" si="196"/>
        <v>July</v>
      </c>
      <c r="X2274" s="1" t="str">
        <f t="shared" si="197"/>
        <v>Calo, Robyn</v>
      </c>
      <c r="Y2274" s="1"/>
      <c r="Z2274" s="1"/>
      <c r="AA2274" s="1" t="s">
        <v>4728</v>
      </c>
      <c r="AB2274" s="1"/>
      <c r="AC2274" s="1"/>
      <c r="AD2274" s="1"/>
      <c r="AE2274" s="1"/>
    </row>
    <row r="2275" spans="1:31">
      <c r="A2275" t="str">
        <f t="shared" si="198"/>
        <v>2022-2274</v>
      </c>
      <c r="B2275" s="1">
        <v>44762</v>
      </c>
      <c r="C2275" s="1" t="s">
        <v>50</v>
      </c>
      <c r="D2275" s="21" t="s">
        <v>4710</v>
      </c>
      <c r="E2275" t="s">
        <v>224</v>
      </c>
      <c r="F2275" s="16" t="s">
        <v>4729</v>
      </c>
      <c r="G2275" s="16"/>
      <c r="H2275" t="s">
        <v>13</v>
      </c>
      <c r="I2275" t="s">
        <v>13</v>
      </c>
      <c r="J2275" t="s">
        <v>140</v>
      </c>
      <c r="K2275" t="s">
        <v>88</v>
      </c>
      <c r="L2275" t="s">
        <v>89</v>
      </c>
      <c r="N2275" t="s">
        <v>90</v>
      </c>
      <c r="O2275" s="1">
        <v>44763</v>
      </c>
      <c r="P2275" s="2"/>
      <c r="Q2275" s="2"/>
      <c r="R2275" s="1"/>
      <c r="U2275" s="1" t="str">
        <f t="shared" si="195"/>
        <v>2022</v>
      </c>
      <c r="V2275" s="1" t="str">
        <f>VLOOKUP(W2275,quarter[],2,FALSE)</f>
        <v>3rd</v>
      </c>
      <c r="W2275" s="1" t="str">
        <f t="shared" si="196"/>
        <v>July</v>
      </c>
      <c r="X2275" s="1" t="str">
        <f t="shared" si="197"/>
        <v>Calo, Robyn</v>
      </c>
      <c r="Y2275" s="1"/>
      <c r="Z2275" s="1"/>
      <c r="AA2275" s="1" t="s">
        <v>4730</v>
      </c>
      <c r="AB2275" s="1"/>
      <c r="AC2275" s="1"/>
      <c r="AD2275" s="1"/>
      <c r="AE2275" s="1"/>
    </row>
    <row r="2276" spans="1:31">
      <c r="A2276" t="str">
        <f t="shared" si="198"/>
        <v>2022-2275</v>
      </c>
      <c r="B2276" s="1">
        <v>44762</v>
      </c>
      <c r="C2276" s="1" t="s">
        <v>49</v>
      </c>
      <c r="D2276" t="s">
        <v>4731</v>
      </c>
      <c r="E2276" t="s">
        <v>224</v>
      </c>
      <c r="F2276" s="16" t="s">
        <v>4732</v>
      </c>
      <c r="G2276" s="16"/>
      <c r="H2276" t="s">
        <v>13</v>
      </c>
      <c r="I2276" t="s">
        <v>13</v>
      </c>
      <c r="J2276" t="s">
        <v>87</v>
      </c>
      <c r="K2276" t="s">
        <v>88</v>
      </c>
      <c r="L2276" t="s">
        <v>89</v>
      </c>
      <c r="N2276" t="s">
        <v>90</v>
      </c>
      <c r="O2276" s="1">
        <v>44763</v>
      </c>
      <c r="P2276" s="2"/>
      <c r="Q2276" s="2"/>
      <c r="R2276" s="1"/>
      <c r="U2276" s="1" t="str">
        <f t="shared" si="195"/>
        <v>2022</v>
      </c>
      <c r="V2276" s="1" t="str">
        <f>VLOOKUP(W2276,quarter[],2,FALSE)</f>
        <v>3rd</v>
      </c>
      <c r="W2276" s="1" t="str">
        <f t="shared" si="196"/>
        <v>July</v>
      </c>
      <c r="X2276" s="1" t="str">
        <f t="shared" si="197"/>
        <v>Brake, Cassi</v>
      </c>
      <c r="Y2276" s="1"/>
      <c r="Z2276" s="1"/>
      <c r="AA2276" s="1"/>
      <c r="AB2276" s="1"/>
      <c r="AC2276" s="1"/>
      <c r="AD2276" s="1"/>
      <c r="AE2276" s="1"/>
    </row>
    <row r="2277" spans="1:31">
      <c r="A2277" t="str">
        <f t="shared" si="198"/>
        <v>2022-2276</v>
      </c>
      <c r="B2277" s="1">
        <v>44762</v>
      </c>
      <c r="C2277" s="1" t="s">
        <v>52</v>
      </c>
      <c r="D2277" t="s">
        <v>4733</v>
      </c>
      <c r="E2277" t="s">
        <v>224</v>
      </c>
      <c r="F2277" s="16" t="s">
        <v>140</v>
      </c>
      <c r="G2277" s="16"/>
      <c r="H2277" t="s">
        <v>13</v>
      </c>
      <c r="I2277" t="s">
        <v>13</v>
      </c>
      <c r="J2277" t="s">
        <v>140</v>
      </c>
      <c r="K2277" t="s">
        <v>88</v>
      </c>
      <c r="L2277" t="s">
        <v>89</v>
      </c>
      <c r="N2277" t="s">
        <v>90</v>
      </c>
      <c r="O2277" s="1">
        <v>44763</v>
      </c>
      <c r="P2277" s="2">
        <v>0</v>
      </c>
      <c r="Q2277" s="2"/>
      <c r="R2277" s="1"/>
      <c r="U2277" s="1" t="str">
        <f t="shared" si="195"/>
        <v>2022</v>
      </c>
      <c r="V2277" s="1" t="str">
        <f>VLOOKUP(W2277,quarter[],2,FALSE)</f>
        <v>3rd</v>
      </c>
      <c r="W2277" s="1" t="str">
        <f t="shared" si="196"/>
        <v>July</v>
      </c>
      <c r="X2277" s="1" t="str">
        <f t="shared" si="197"/>
        <v>Forbes, Cynthia</v>
      </c>
      <c r="Y2277" s="1"/>
      <c r="Z2277" s="1"/>
      <c r="AA2277" s="1" t="s">
        <v>4734</v>
      </c>
      <c r="AB2277" s="1"/>
      <c r="AC2277" s="1"/>
      <c r="AD2277" s="1"/>
      <c r="AE2277" s="1"/>
    </row>
    <row r="2278" spans="1:31">
      <c r="A2278" t="str">
        <f t="shared" si="198"/>
        <v>2022-2277</v>
      </c>
      <c r="B2278" s="1">
        <v>44763</v>
      </c>
      <c r="C2278" s="1" t="s">
        <v>53</v>
      </c>
      <c r="D2278" t="s">
        <v>4735</v>
      </c>
      <c r="E2278" t="s">
        <v>86</v>
      </c>
      <c r="F2278" s="16" t="s">
        <v>4717</v>
      </c>
      <c r="G2278" s="16"/>
      <c r="H2278" t="s">
        <v>13</v>
      </c>
      <c r="I2278" t="s">
        <v>13</v>
      </c>
      <c r="J2278" t="s">
        <v>87</v>
      </c>
      <c r="K2278" t="s">
        <v>88</v>
      </c>
      <c r="L2278" t="s">
        <v>89</v>
      </c>
      <c r="N2278" t="s">
        <v>90</v>
      </c>
      <c r="O2278" s="1">
        <v>44768</v>
      </c>
      <c r="P2278" s="2"/>
      <c r="Q2278" s="2"/>
      <c r="R2278" s="1"/>
      <c r="U2278" s="1" t="str">
        <f t="shared" si="195"/>
        <v>2022</v>
      </c>
      <c r="V2278" s="1" t="str">
        <f>VLOOKUP(W2278,quarter[],2,FALSE)</f>
        <v>3rd</v>
      </c>
      <c r="W2278" s="1" t="str">
        <f t="shared" si="196"/>
        <v>July</v>
      </c>
      <c r="X2278" s="1" t="str">
        <f t="shared" si="197"/>
        <v>Perry, April</v>
      </c>
      <c r="Y2278" s="1"/>
      <c r="Z2278" s="1"/>
      <c r="AA2278" s="1" t="s">
        <v>146</v>
      </c>
      <c r="AB2278" s="1"/>
      <c r="AC2278" s="1"/>
      <c r="AD2278" s="1"/>
      <c r="AE2278" s="1"/>
    </row>
    <row r="2279" spans="1:31">
      <c r="A2279" t="str">
        <f t="shared" si="198"/>
        <v>2022-2278</v>
      </c>
      <c r="B2279" s="1">
        <v>44763</v>
      </c>
      <c r="C2279" s="1" t="s">
        <v>50</v>
      </c>
      <c r="D2279" t="s">
        <v>4736</v>
      </c>
      <c r="E2279" t="s">
        <v>86</v>
      </c>
      <c r="F2279" s="16" t="s">
        <v>4737</v>
      </c>
      <c r="G2279" s="16"/>
      <c r="H2279" t="s">
        <v>13</v>
      </c>
      <c r="I2279" t="s">
        <v>13</v>
      </c>
      <c r="J2279" t="s">
        <v>87</v>
      </c>
      <c r="K2279" t="s">
        <v>88</v>
      </c>
      <c r="L2279" t="s">
        <v>89</v>
      </c>
      <c r="N2279" t="s">
        <v>90</v>
      </c>
      <c r="O2279" s="1">
        <v>44763</v>
      </c>
      <c r="P2279" s="2"/>
      <c r="Q2279" s="2"/>
      <c r="R2279" s="1"/>
      <c r="U2279" s="1" t="str">
        <f t="shared" si="195"/>
        <v>2022</v>
      </c>
      <c r="V2279" s="1" t="str">
        <f>VLOOKUP(W2279,quarter[],2,FALSE)</f>
        <v>3rd</v>
      </c>
      <c r="W2279" s="1" t="str">
        <f t="shared" si="196"/>
        <v>July</v>
      </c>
      <c r="X2279" s="1" t="str">
        <f t="shared" si="197"/>
        <v>Calo, Robyn</v>
      </c>
      <c r="Y2279" s="1"/>
      <c r="Z2279" s="1"/>
      <c r="AA2279" s="1" t="s">
        <v>191</v>
      </c>
      <c r="AB2279" s="1"/>
      <c r="AC2279" s="1"/>
      <c r="AD2279" s="1"/>
      <c r="AE2279" s="1"/>
    </row>
    <row r="2280" spans="1:31">
      <c r="A2280" t="str">
        <f t="shared" si="198"/>
        <v>2022-2279</v>
      </c>
      <c r="B2280" s="1">
        <v>44763</v>
      </c>
      <c r="C2280" s="1" t="s">
        <v>50</v>
      </c>
      <c r="D2280" t="s">
        <v>2882</v>
      </c>
      <c r="E2280" t="s">
        <v>86</v>
      </c>
      <c r="F2280" s="16" t="s">
        <v>2649</v>
      </c>
      <c r="G2280" s="16"/>
      <c r="H2280" t="s">
        <v>4738</v>
      </c>
      <c r="I2280" t="s">
        <v>13</v>
      </c>
      <c r="J2280" t="s">
        <v>99</v>
      </c>
      <c r="K2280" t="s">
        <v>88</v>
      </c>
      <c r="L2280" t="s">
        <v>89</v>
      </c>
      <c r="N2280" t="s">
        <v>90</v>
      </c>
      <c r="O2280" s="1">
        <v>44764</v>
      </c>
      <c r="P2280" s="2"/>
      <c r="Q2280" s="2"/>
      <c r="R2280" s="1"/>
      <c r="U2280" s="1" t="str">
        <f t="shared" si="195"/>
        <v>2022</v>
      </c>
      <c r="V2280" s="1" t="str">
        <f>VLOOKUP(W2280,quarter[],2,FALSE)</f>
        <v>3rd</v>
      </c>
      <c r="W2280" s="1" t="str">
        <f t="shared" si="196"/>
        <v>July</v>
      </c>
      <c r="X2280" s="1" t="str">
        <f t="shared" si="197"/>
        <v>Calo, Robyn</v>
      </c>
      <c r="Y2280" s="1"/>
      <c r="Z2280" s="1"/>
      <c r="AA2280" s="1" t="s">
        <v>108</v>
      </c>
      <c r="AB2280" s="1"/>
      <c r="AC2280" s="1"/>
      <c r="AD2280" s="1"/>
      <c r="AE2280" s="1"/>
    </row>
    <row r="2281" spans="1:31">
      <c r="A2281" t="str">
        <f t="shared" si="198"/>
        <v>2022-2280</v>
      </c>
      <c r="B2281" s="1">
        <v>44763</v>
      </c>
      <c r="C2281" s="1" t="s">
        <v>48</v>
      </c>
      <c r="D2281" t="s">
        <v>4739</v>
      </c>
      <c r="E2281" t="s">
        <v>220</v>
      </c>
      <c r="F2281" s="16" t="s">
        <v>1994</v>
      </c>
      <c r="G2281" s="16"/>
      <c r="H2281" t="s">
        <v>13</v>
      </c>
      <c r="I2281" t="s">
        <v>13</v>
      </c>
      <c r="J2281" t="s">
        <v>87</v>
      </c>
      <c r="K2281" t="s">
        <v>90</v>
      </c>
      <c r="L2281" t="s">
        <v>88</v>
      </c>
      <c r="N2281" t="s">
        <v>90</v>
      </c>
      <c r="O2281" s="1">
        <v>44767</v>
      </c>
      <c r="P2281" s="2"/>
      <c r="Q2281" s="2"/>
      <c r="R2281" s="1"/>
      <c r="U2281" s="1" t="str">
        <f t="shared" si="195"/>
        <v>2022</v>
      </c>
      <c r="V2281" s="1" t="str">
        <f>VLOOKUP(W2281,quarter[],2,FALSE)</f>
        <v>3rd</v>
      </c>
      <c r="W2281" s="1" t="str">
        <f t="shared" si="196"/>
        <v>July</v>
      </c>
      <c r="X2281" s="1" t="str">
        <f t="shared" si="197"/>
        <v>Alexander, Lindsay</v>
      </c>
      <c r="Y2281" s="1"/>
      <c r="Z2281" s="1"/>
      <c r="AA2281" s="1" t="s">
        <v>4740</v>
      </c>
      <c r="AB2281" s="1"/>
      <c r="AC2281" s="1"/>
      <c r="AD2281" s="1"/>
      <c r="AE2281" s="1"/>
    </row>
    <row r="2282" spans="1:31">
      <c r="A2282" t="str">
        <f t="shared" si="198"/>
        <v>2022-2281</v>
      </c>
      <c r="B2282" s="1">
        <v>44763</v>
      </c>
      <c r="C2282" s="1" t="s">
        <v>50</v>
      </c>
      <c r="D2282" t="s">
        <v>1143</v>
      </c>
      <c r="E2282" t="s">
        <v>220</v>
      </c>
      <c r="F2282" s="16" t="s">
        <v>4741</v>
      </c>
      <c r="G2282" s="16"/>
      <c r="H2282" t="s">
        <v>4742</v>
      </c>
      <c r="I2282" t="s">
        <v>4743</v>
      </c>
      <c r="J2282" t="s">
        <v>87</v>
      </c>
      <c r="K2282" t="s">
        <v>90</v>
      </c>
      <c r="L2282" t="s">
        <v>90</v>
      </c>
      <c r="N2282" t="s">
        <v>90</v>
      </c>
      <c r="O2282" s="1">
        <v>44782</v>
      </c>
      <c r="P2282" s="2"/>
      <c r="Q2282" s="2"/>
      <c r="R2282" s="1"/>
      <c r="U2282" s="1" t="str">
        <f t="shared" si="195"/>
        <v>2022</v>
      </c>
      <c r="V2282" s="1" t="str">
        <f>VLOOKUP(W2282,quarter[],2,FALSE)</f>
        <v>3rd</v>
      </c>
      <c r="W2282" s="1" t="str">
        <f t="shared" si="196"/>
        <v>July</v>
      </c>
      <c r="X2282" s="1" t="str">
        <f t="shared" si="197"/>
        <v>Calo, Robyn</v>
      </c>
      <c r="Y2282" s="1"/>
      <c r="Z2282" s="1"/>
      <c r="AA2282" s="1" t="s">
        <v>4744</v>
      </c>
      <c r="AB2282" s="1"/>
      <c r="AC2282" s="1"/>
      <c r="AD2282" s="1"/>
      <c r="AE2282" s="1"/>
    </row>
    <row r="2283" spans="1:31">
      <c r="A2283" t="str">
        <f t="shared" si="198"/>
        <v>2022-2282</v>
      </c>
      <c r="B2283" s="1">
        <v>44763</v>
      </c>
      <c r="C2283" s="1" t="s">
        <v>53</v>
      </c>
      <c r="D2283" t="s">
        <v>4745</v>
      </c>
      <c r="E2283" t="s">
        <v>86</v>
      </c>
      <c r="F2283" s="16" t="s">
        <v>4746</v>
      </c>
      <c r="G2283" s="16"/>
      <c r="H2283" t="s">
        <v>4747</v>
      </c>
      <c r="I2283" t="s">
        <v>4748</v>
      </c>
      <c r="J2283" t="s">
        <v>87</v>
      </c>
      <c r="K2283" t="s">
        <v>90</v>
      </c>
      <c r="L2283" t="s">
        <v>90</v>
      </c>
      <c r="N2283" t="s">
        <v>90</v>
      </c>
      <c r="O2283" s="1">
        <v>44775</v>
      </c>
      <c r="P2283" s="2"/>
      <c r="Q2283" s="2"/>
      <c r="R2283" s="1"/>
      <c r="U2283" s="1" t="str">
        <f t="shared" si="195"/>
        <v>2022</v>
      </c>
      <c r="V2283" s="1" t="str">
        <f>VLOOKUP(W2283,quarter[],2,FALSE)</f>
        <v>3rd</v>
      </c>
      <c r="W2283" s="1" t="str">
        <f t="shared" si="196"/>
        <v>July</v>
      </c>
      <c r="X2283" s="1" t="str">
        <f t="shared" si="197"/>
        <v>Perry, April</v>
      </c>
      <c r="Y2283" s="1"/>
      <c r="Z2283" s="1"/>
      <c r="AA2283" s="1" t="s">
        <v>4749</v>
      </c>
      <c r="AB2283" s="1"/>
      <c r="AC2283" s="1"/>
      <c r="AD2283" s="1"/>
      <c r="AE2283" s="1"/>
    </row>
    <row r="2284" spans="1:31">
      <c r="A2284" t="str">
        <f t="shared" si="198"/>
        <v>2022-2283</v>
      </c>
      <c r="B2284" s="1">
        <v>44763</v>
      </c>
      <c r="C2284" s="1" t="s">
        <v>49</v>
      </c>
      <c r="D2284" t="s">
        <v>4750</v>
      </c>
      <c r="E2284" t="s">
        <v>86</v>
      </c>
      <c r="F2284" s="16" t="s">
        <v>4751</v>
      </c>
      <c r="G2284" s="16"/>
      <c r="H2284" t="s">
        <v>13</v>
      </c>
      <c r="I2284" t="s">
        <v>13</v>
      </c>
      <c r="J2284" t="s">
        <v>87</v>
      </c>
      <c r="K2284" t="s">
        <v>88</v>
      </c>
      <c r="L2284" t="s">
        <v>89</v>
      </c>
      <c r="N2284" t="s">
        <v>90</v>
      </c>
      <c r="O2284" s="1">
        <v>44767</v>
      </c>
      <c r="P2284" s="2"/>
      <c r="Q2284" s="2"/>
      <c r="R2284" s="1"/>
      <c r="U2284" s="1" t="str">
        <f t="shared" si="195"/>
        <v>2022</v>
      </c>
      <c r="V2284" s="1" t="str">
        <f>VLOOKUP(W2284,quarter[],2,FALSE)</f>
        <v>3rd</v>
      </c>
      <c r="W2284" s="1" t="str">
        <f t="shared" si="196"/>
        <v>July</v>
      </c>
      <c r="X2284" s="1" t="str">
        <f t="shared" si="197"/>
        <v>Brake, Cassi</v>
      </c>
      <c r="Y2284" s="1"/>
      <c r="Z2284" s="1"/>
      <c r="AA2284" s="1" t="s">
        <v>4752</v>
      </c>
      <c r="AB2284" s="1"/>
      <c r="AC2284" s="1"/>
      <c r="AD2284" s="1"/>
      <c r="AE2284" s="1"/>
    </row>
    <row r="2285" spans="1:31">
      <c r="A2285" t="str">
        <f t="shared" si="198"/>
        <v>2022-2284</v>
      </c>
      <c r="B2285" s="1">
        <v>44763</v>
      </c>
      <c r="C2285" s="1" t="s">
        <v>48</v>
      </c>
      <c r="D2285" t="s">
        <v>4753</v>
      </c>
      <c r="E2285" t="s">
        <v>86</v>
      </c>
      <c r="F2285" s="16" t="s">
        <v>99</v>
      </c>
      <c r="G2285" s="16"/>
      <c r="H2285" t="s">
        <v>4754</v>
      </c>
      <c r="I2285" t="s">
        <v>13</v>
      </c>
      <c r="J2285" t="s">
        <v>99</v>
      </c>
      <c r="K2285" t="s">
        <v>88</v>
      </c>
      <c r="L2285" t="s">
        <v>88</v>
      </c>
      <c r="N2285" t="s">
        <v>90</v>
      </c>
      <c r="O2285" s="1">
        <v>44768</v>
      </c>
      <c r="P2285" s="2"/>
      <c r="Q2285" s="2"/>
      <c r="R2285" s="1"/>
      <c r="U2285" s="1" t="str">
        <f t="shared" si="195"/>
        <v>2022</v>
      </c>
      <c r="V2285" s="1" t="str">
        <f>VLOOKUP(W2285,quarter[],2,FALSE)</f>
        <v>3rd</v>
      </c>
      <c r="W2285" s="1" t="str">
        <f t="shared" si="196"/>
        <v>July</v>
      </c>
      <c r="X2285" s="1" t="str">
        <f t="shared" si="197"/>
        <v>Alexander, Lindsay</v>
      </c>
      <c r="Y2285" s="1"/>
      <c r="Z2285" s="1"/>
      <c r="AA2285" s="1" t="s">
        <v>162</v>
      </c>
      <c r="AB2285" s="1"/>
      <c r="AC2285" s="1"/>
      <c r="AD2285" s="1"/>
      <c r="AE2285" s="1"/>
    </row>
    <row r="2286" spans="1:31">
      <c r="A2286" t="str">
        <f t="shared" si="198"/>
        <v>2022-2285</v>
      </c>
      <c r="B2286" s="1">
        <v>44763</v>
      </c>
      <c r="C2286" s="1" t="s">
        <v>49</v>
      </c>
      <c r="D2286" t="s">
        <v>4755</v>
      </c>
      <c r="E2286" t="s">
        <v>86</v>
      </c>
      <c r="F2286" s="16" t="s">
        <v>4756</v>
      </c>
      <c r="G2286" s="16"/>
      <c r="H2286" t="s">
        <v>13</v>
      </c>
      <c r="I2286" t="s">
        <v>13</v>
      </c>
      <c r="J2286" t="s">
        <v>87</v>
      </c>
      <c r="K2286" t="s">
        <v>90</v>
      </c>
      <c r="L2286" t="s">
        <v>90</v>
      </c>
      <c r="N2286" t="s">
        <v>90</v>
      </c>
      <c r="O2286" s="1">
        <v>44775</v>
      </c>
      <c r="P2286" s="2"/>
      <c r="Q2286" s="2"/>
      <c r="R2286" s="1"/>
      <c r="U2286" s="1" t="str">
        <f t="shared" si="195"/>
        <v>2022</v>
      </c>
      <c r="V2286" s="1" t="str">
        <f>VLOOKUP(W2286,quarter[],2,FALSE)</f>
        <v>3rd</v>
      </c>
      <c r="W2286" s="1" t="str">
        <f t="shared" si="196"/>
        <v>July</v>
      </c>
      <c r="X2286" s="1" t="str">
        <f t="shared" si="197"/>
        <v>Brake, Cassi</v>
      </c>
      <c r="Y2286" s="1"/>
      <c r="Z2286" s="1"/>
      <c r="AA2286" s="1" t="s">
        <v>4757</v>
      </c>
      <c r="AB2286" s="1"/>
      <c r="AC2286" s="1"/>
      <c r="AD2286" s="1"/>
      <c r="AE2286" s="1"/>
    </row>
    <row r="2287" spans="1:31">
      <c r="A2287" t="str">
        <f t="shared" si="198"/>
        <v>2022-2286</v>
      </c>
      <c r="B2287" s="1">
        <v>44763</v>
      </c>
      <c r="C2287" s="1" t="s">
        <v>52</v>
      </c>
      <c r="D2287" t="s">
        <v>4758</v>
      </c>
      <c r="E2287" t="s">
        <v>86</v>
      </c>
      <c r="F2287" s="16" t="s">
        <v>4759</v>
      </c>
      <c r="G2287" s="16"/>
      <c r="H2287" t="s">
        <v>13</v>
      </c>
      <c r="I2287" t="s">
        <v>13</v>
      </c>
      <c r="J2287" t="s">
        <v>111</v>
      </c>
      <c r="K2287" t="s">
        <v>88</v>
      </c>
      <c r="L2287" t="s">
        <v>89</v>
      </c>
      <c r="N2287" t="s">
        <v>90</v>
      </c>
      <c r="O2287" s="1">
        <v>44764</v>
      </c>
      <c r="P2287" s="2">
        <v>0</v>
      </c>
      <c r="Q2287" s="2"/>
      <c r="R2287" s="1"/>
      <c r="U2287" s="1" t="str">
        <f t="shared" si="195"/>
        <v>2022</v>
      </c>
      <c r="V2287" s="1" t="str">
        <f>VLOOKUP(W2287,quarter[],2,FALSE)</f>
        <v>3rd</v>
      </c>
      <c r="W2287" s="1" t="str">
        <f t="shared" si="196"/>
        <v>July</v>
      </c>
      <c r="X2287" s="1" t="str">
        <f t="shared" si="197"/>
        <v>Forbes, Cynthia</v>
      </c>
      <c r="Y2287" s="1"/>
      <c r="Z2287" s="1"/>
      <c r="AA2287" s="1" t="s">
        <v>4760</v>
      </c>
      <c r="AB2287" s="1"/>
      <c r="AC2287" s="1"/>
      <c r="AD2287" s="1"/>
      <c r="AE2287" s="1"/>
    </row>
    <row r="2288" spans="1:31">
      <c r="A2288" t="str">
        <f t="shared" si="198"/>
        <v>2022-2287</v>
      </c>
      <c r="B2288" s="1">
        <v>44763</v>
      </c>
      <c r="C2288" s="1" t="s">
        <v>50</v>
      </c>
      <c r="D2288" t="s">
        <v>4761</v>
      </c>
      <c r="E2288" t="s">
        <v>86</v>
      </c>
      <c r="F2288" s="16" t="s">
        <v>4762</v>
      </c>
      <c r="G2288" s="16"/>
      <c r="H2288" t="s">
        <v>13</v>
      </c>
      <c r="I2288" t="s">
        <v>147</v>
      </c>
      <c r="J2288" t="s">
        <v>117</v>
      </c>
      <c r="K2288" t="s">
        <v>88</v>
      </c>
      <c r="L2288" t="s">
        <v>89</v>
      </c>
      <c r="N2288" t="s">
        <v>90</v>
      </c>
      <c r="O2288" s="1">
        <v>44764</v>
      </c>
      <c r="P2288" s="2"/>
      <c r="Q2288" s="2"/>
      <c r="R2288" s="1"/>
      <c r="U2288" s="1" t="str">
        <f t="shared" si="195"/>
        <v>2022</v>
      </c>
      <c r="V2288" s="1" t="str">
        <f>VLOOKUP(W2288,quarter[],2,FALSE)</f>
        <v>3rd</v>
      </c>
      <c r="W2288" s="1" t="str">
        <f t="shared" si="196"/>
        <v>July</v>
      </c>
      <c r="X2288" s="1" t="str">
        <f t="shared" si="197"/>
        <v>Calo, Robyn</v>
      </c>
      <c r="Y2288" s="1"/>
      <c r="Z2288" s="1"/>
      <c r="AA2288" s="1" t="s">
        <v>4763</v>
      </c>
      <c r="AB2288" s="1"/>
      <c r="AC2288" s="1"/>
      <c r="AD2288" s="1"/>
      <c r="AE2288" s="1"/>
    </row>
    <row r="2289" spans="1:31">
      <c r="A2289" t="str">
        <f t="shared" si="198"/>
        <v>2022-2288</v>
      </c>
      <c r="B2289" s="1">
        <v>44763</v>
      </c>
      <c r="C2289" s="1" t="s">
        <v>53</v>
      </c>
      <c r="D2289" t="s">
        <v>4764</v>
      </c>
      <c r="E2289" t="s">
        <v>86</v>
      </c>
      <c r="F2289" s="16" t="s">
        <v>4765</v>
      </c>
      <c r="G2289" s="16"/>
      <c r="H2289" t="s">
        <v>13</v>
      </c>
      <c r="I2289" t="s">
        <v>4766</v>
      </c>
      <c r="J2289" t="s">
        <v>87</v>
      </c>
      <c r="K2289" t="s">
        <v>88</v>
      </c>
      <c r="L2289" t="s">
        <v>89</v>
      </c>
      <c r="N2289" t="s">
        <v>90</v>
      </c>
      <c r="O2289" s="1">
        <v>44764</v>
      </c>
      <c r="P2289" s="2"/>
      <c r="Q2289" s="2"/>
      <c r="R2289" s="1"/>
      <c r="U2289" s="1" t="str">
        <f t="shared" si="195"/>
        <v>2022</v>
      </c>
      <c r="V2289" s="1" t="str">
        <f>VLOOKUP(W2289,quarter[],2,FALSE)</f>
        <v>3rd</v>
      </c>
      <c r="W2289" s="1" t="str">
        <f t="shared" si="196"/>
        <v>July</v>
      </c>
      <c r="X2289" s="1" t="str">
        <f t="shared" si="197"/>
        <v>Perry, April</v>
      </c>
      <c r="Y2289" s="1"/>
      <c r="Z2289" s="1"/>
      <c r="AA2289" s="1" t="s">
        <v>4629</v>
      </c>
      <c r="AB2289" s="1"/>
      <c r="AC2289" s="1"/>
      <c r="AD2289" s="1"/>
      <c r="AE2289" s="1"/>
    </row>
    <row r="2290" spans="1:31">
      <c r="A2290" t="str">
        <f t="shared" si="198"/>
        <v>2022-2289</v>
      </c>
      <c r="B2290" s="1">
        <v>44763</v>
      </c>
      <c r="C2290" s="1" t="s">
        <v>48</v>
      </c>
      <c r="D2290" t="s">
        <v>4767</v>
      </c>
      <c r="E2290" t="s">
        <v>86</v>
      </c>
      <c r="F2290" s="16" t="s">
        <v>4768</v>
      </c>
      <c r="G2290" s="16"/>
      <c r="H2290" t="s">
        <v>13</v>
      </c>
      <c r="I2290" t="s">
        <v>4769</v>
      </c>
      <c r="J2290" t="s">
        <v>87</v>
      </c>
      <c r="K2290" t="s">
        <v>88</v>
      </c>
      <c r="L2290" t="s">
        <v>90</v>
      </c>
      <c r="N2290" t="s">
        <v>90</v>
      </c>
      <c r="O2290" s="1">
        <v>44764</v>
      </c>
      <c r="P2290" s="2"/>
      <c r="Q2290" s="2"/>
      <c r="R2290" s="1"/>
      <c r="U2290" s="1" t="str">
        <f t="shared" si="195"/>
        <v>2022</v>
      </c>
      <c r="V2290" s="1" t="str">
        <f>VLOOKUP(W2290,quarter[],2,FALSE)</f>
        <v>3rd</v>
      </c>
      <c r="W2290" s="1" t="str">
        <f t="shared" si="196"/>
        <v>July</v>
      </c>
      <c r="X2290" s="1" t="str">
        <f t="shared" si="197"/>
        <v>Alexander, Lindsay</v>
      </c>
      <c r="Y2290" s="1"/>
      <c r="Z2290" s="1"/>
      <c r="AA2290" s="1" t="s">
        <v>1348</v>
      </c>
      <c r="AB2290" s="1"/>
      <c r="AC2290" s="1"/>
      <c r="AD2290" s="1"/>
      <c r="AE2290" s="1"/>
    </row>
    <row r="2291" spans="1:31">
      <c r="A2291" t="str">
        <f t="shared" si="198"/>
        <v>2022-2290</v>
      </c>
      <c r="B2291" s="1">
        <v>44763</v>
      </c>
      <c r="C2291" s="1" t="s">
        <v>49</v>
      </c>
      <c r="D2291" t="s">
        <v>4770</v>
      </c>
      <c r="E2291" t="s">
        <v>86</v>
      </c>
      <c r="F2291" s="16" t="s">
        <v>4771</v>
      </c>
      <c r="G2291" s="16"/>
      <c r="H2291" t="s">
        <v>13</v>
      </c>
      <c r="I2291" t="s">
        <v>13</v>
      </c>
      <c r="J2291" t="s">
        <v>87</v>
      </c>
      <c r="K2291" t="s">
        <v>88</v>
      </c>
      <c r="L2291" t="s">
        <v>89</v>
      </c>
      <c r="N2291" t="s">
        <v>90</v>
      </c>
      <c r="O2291" s="1">
        <v>44764</v>
      </c>
      <c r="P2291" s="2"/>
      <c r="Q2291" s="2"/>
      <c r="R2291" s="1"/>
      <c r="U2291" s="1" t="str">
        <f t="shared" si="195"/>
        <v>2022</v>
      </c>
      <c r="V2291" s="1" t="str">
        <f>VLOOKUP(W2291,quarter[],2,FALSE)</f>
        <v>3rd</v>
      </c>
      <c r="W2291" s="1" t="str">
        <f t="shared" si="196"/>
        <v>July</v>
      </c>
      <c r="X2291" s="1" t="str">
        <f t="shared" si="197"/>
        <v>Brake, Cassi</v>
      </c>
      <c r="Y2291" s="1"/>
      <c r="Z2291" s="1"/>
      <c r="AA2291" s="1" t="s">
        <v>4772</v>
      </c>
      <c r="AB2291" s="1"/>
      <c r="AC2291" s="1"/>
      <c r="AD2291" s="1"/>
      <c r="AE2291" s="1"/>
    </row>
    <row r="2292" spans="1:31">
      <c r="A2292" t="str">
        <f t="shared" si="198"/>
        <v>2022-2291</v>
      </c>
      <c r="B2292" s="1">
        <v>44763</v>
      </c>
      <c r="C2292" s="1" t="s">
        <v>50</v>
      </c>
      <c r="D2292" t="s">
        <v>4773</v>
      </c>
      <c r="E2292" t="s">
        <v>86</v>
      </c>
      <c r="F2292" s="16" t="s">
        <v>4774</v>
      </c>
      <c r="G2292" s="16"/>
      <c r="H2292" t="s">
        <v>13</v>
      </c>
      <c r="I2292" t="s">
        <v>13</v>
      </c>
      <c r="J2292" t="s">
        <v>117</v>
      </c>
      <c r="K2292" t="s">
        <v>88</v>
      </c>
      <c r="L2292" t="s">
        <v>89</v>
      </c>
      <c r="N2292" t="s">
        <v>90</v>
      </c>
      <c r="O2292" s="1">
        <v>44764</v>
      </c>
      <c r="P2292" s="2"/>
      <c r="Q2292" s="2"/>
      <c r="R2292" s="1"/>
      <c r="U2292" s="1" t="str">
        <f t="shared" si="195"/>
        <v>2022</v>
      </c>
      <c r="V2292" s="1" t="str">
        <f>VLOOKUP(W2292,quarter[],2,FALSE)</f>
        <v>3rd</v>
      </c>
      <c r="W2292" s="1" t="str">
        <f t="shared" si="196"/>
        <v>July</v>
      </c>
      <c r="X2292" s="1" t="str">
        <f t="shared" si="197"/>
        <v>Calo, Robyn</v>
      </c>
      <c r="Y2292" s="1"/>
      <c r="Z2292" s="1"/>
      <c r="AA2292" s="1" t="s">
        <v>4775</v>
      </c>
      <c r="AB2292" s="1"/>
      <c r="AC2292" s="1"/>
      <c r="AD2292" s="1"/>
      <c r="AE2292" s="1"/>
    </row>
    <row r="2293" spans="1:31">
      <c r="A2293" t="str">
        <f t="shared" si="198"/>
        <v>2022-2292</v>
      </c>
      <c r="B2293" s="1">
        <v>44763</v>
      </c>
      <c r="C2293" s="1" t="s">
        <v>53</v>
      </c>
      <c r="D2293" t="s">
        <v>4776</v>
      </c>
      <c r="E2293" t="s">
        <v>86</v>
      </c>
      <c r="F2293" s="16" t="s">
        <v>87</v>
      </c>
      <c r="G2293" s="16"/>
      <c r="H2293" t="s">
        <v>13</v>
      </c>
      <c r="I2293" t="s">
        <v>13</v>
      </c>
      <c r="J2293" t="s">
        <v>87</v>
      </c>
      <c r="K2293" t="s">
        <v>88</v>
      </c>
      <c r="L2293" t="s">
        <v>89</v>
      </c>
      <c r="N2293" t="s">
        <v>90</v>
      </c>
      <c r="O2293" s="1">
        <v>44795</v>
      </c>
      <c r="P2293" s="2"/>
      <c r="Q2293" s="2"/>
      <c r="R2293" s="1"/>
      <c r="U2293" s="1" t="str">
        <f t="shared" si="195"/>
        <v>2022</v>
      </c>
      <c r="V2293" s="1" t="str">
        <f>VLOOKUP(W2293,quarter[],2,FALSE)</f>
        <v>3rd</v>
      </c>
      <c r="W2293" s="1" t="str">
        <f t="shared" si="196"/>
        <v>July</v>
      </c>
      <c r="X2293" s="1" t="str">
        <f t="shared" si="197"/>
        <v>Perry, April</v>
      </c>
      <c r="Y2293" s="1"/>
      <c r="Z2293" s="1"/>
      <c r="AA2293" s="1" t="s">
        <v>4777</v>
      </c>
      <c r="AB2293" s="1"/>
      <c r="AC2293" s="1"/>
      <c r="AD2293" s="1"/>
      <c r="AE2293" s="1"/>
    </row>
    <row r="2294" spans="1:31">
      <c r="A2294" t="str">
        <f t="shared" si="198"/>
        <v>2022-2293</v>
      </c>
      <c r="B2294" s="1">
        <v>44763</v>
      </c>
      <c r="C2294" s="1" t="s">
        <v>48</v>
      </c>
      <c r="D2294" t="s">
        <v>4778</v>
      </c>
      <c r="E2294" t="s">
        <v>86</v>
      </c>
      <c r="F2294" s="16" t="s">
        <v>2252</v>
      </c>
      <c r="G2294" s="16"/>
      <c r="H2294" t="s">
        <v>4779</v>
      </c>
      <c r="I2294" t="s">
        <v>13</v>
      </c>
      <c r="J2294" t="s">
        <v>99</v>
      </c>
      <c r="K2294" t="s">
        <v>88</v>
      </c>
      <c r="L2294" t="s">
        <v>89</v>
      </c>
      <c r="N2294" t="s">
        <v>90</v>
      </c>
      <c r="O2294" s="1">
        <v>44768</v>
      </c>
      <c r="P2294" s="2"/>
      <c r="Q2294" s="2"/>
      <c r="R2294" s="1"/>
      <c r="U2294" s="1" t="str">
        <f t="shared" si="195"/>
        <v>2022</v>
      </c>
      <c r="V2294" s="1" t="str">
        <f>VLOOKUP(W2294,quarter[],2,FALSE)</f>
        <v>3rd</v>
      </c>
      <c r="W2294" s="1" t="str">
        <f t="shared" si="196"/>
        <v>July</v>
      </c>
      <c r="X2294" s="1" t="str">
        <f t="shared" si="197"/>
        <v>Alexander, Lindsay</v>
      </c>
      <c r="Y2294" s="1"/>
      <c r="Z2294" s="1"/>
      <c r="AA2294" s="1" t="s">
        <v>4780</v>
      </c>
      <c r="AB2294" s="1"/>
      <c r="AC2294" s="1"/>
      <c r="AD2294" s="1"/>
      <c r="AE2294" s="1"/>
    </row>
    <row r="2295" spans="1:31">
      <c r="A2295" t="str">
        <f t="shared" si="198"/>
        <v>2022-2294</v>
      </c>
      <c r="B2295" s="1">
        <v>44764</v>
      </c>
      <c r="C2295" s="1" t="s">
        <v>49</v>
      </c>
      <c r="D2295" t="s">
        <v>4781</v>
      </c>
      <c r="E2295" t="s">
        <v>86</v>
      </c>
      <c r="F2295" s="16" t="s">
        <v>4782</v>
      </c>
      <c r="G2295" s="16"/>
      <c r="H2295" t="s">
        <v>13</v>
      </c>
      <c r="I2295" t="s">
        <v>13</v>
      </c>
      <c r="J2295" t="s">
        <v>87</v>
      </c>
      <c r="K2295" t="s">
        <v>88</v>
      </c>
      <c r="L2295" t="s">
        <v>89</v>
      </c>
      <c r="N2295" t="s">
        <v>90</v>
      </c>
      <c r="O2295" s="1">
        <v>44764</v>
      </c>
      <c r="P2295" s="2"/>
      <c r="Q2295" s="2"/>
      <c r="R2295" s="1"/>
      <c r="U2295" s="1" t="str">
        <f t="shared" si="195"/>
        <v>2022</v>
      </c>
      <c r="V2295" s="1" t="str">
        <f>VLOOKUP(W2295,quarter[],2,FALSE)</f>
        <v>3rd</v>
      </c>
      <c r="W2295" s="1" t="str">
        <f t="shared" si="196"/>
        <v>July</v>
      </c>
      <c r="X2295" s="1" t="str">
        <f t="shared" si="197"/>
        <v>Brake, Cassi</v>
      </c>
      <c r="Y2295" s="1"/>
      <c r="Z2295" s="1"/>
      <c r="AA2295" s="1" t="s">
        <v>2829</v>
      </c>
      <c r="AB2295" s="1"/>
      <c r="AC2295" s="1"/>
      <c r="AD2295" s="1"/>
      <c r="AE2295" s="1"/>
    </row>
    <row r="2296" spans="1:31">
      <c r="A2296" t="str">
        <f t="shared" si="198"/>
        <v>2022-2295</v>
      </c>
      <c r="B2296" s="1">
        <v>44764</v>
      </c>
      <c r="C2296" s="1" t="s">
        <v>50</v>
      </c>
      <c r="D2296" t="s">
        <v>278</v>
      </c>
      <c r="E2296" t="s">
        <v>86</v>
      </c>
      <c r="F2296" s="16" t="s">
        <v>2518</v>
      </c>
      <c r="G2296" s="16"/>
      <c r="H2296" t="s">
        <v>13</v>
      </c>
      <c r="I2296" t="s">
        <v>13</v>
      </c>
      <c r="J2296" t="s">
        <v>87</v>
      </c>
      <c r="K2296" t="s">
        <v>90</v>
      </c>
      <c r="L2296" t="s">
        <v>88</v>
      </c>
      <c r="N2296" t="s">
        <v>90</v>
      </c>
      <c r="O2296" s="1">
        <v>44767</v>
      </c>
      <c r="P2296" s="2"/>
      <c r="Q2296" s="2"/>
      <c r="R2296" s="1"/>
      <c r="U2296" s="1" t="str">
        <f t="shared" si="195"/>
        <v>2022</v>
      </c>
      <c r="V2296" s="1" t="str">
        <f>VLOOKUP(W2296,quarter[],2,FALSE)</f>
        <v>3rd</v>
      </c>
      <c r="W2296" s="1" t="str">
        <f t="shared" si="196"/>
        <v>July</v>
      </c>
      <c r="X2296" s="1" t="str">
        <f t="shared" si="197"/>
        <v>Calo, Robyn</v>
      </c>
      <c r="Y2296" s="1"/>
      <c r="Z2296" s="1"/>
      <c r="AA2296" s="1" t="s">
        <v>146</v>
      </c>
      <c r="AB2296" s="1"/>
      <c r="AC2296" s="1"/>
      <c r="AD2296" s="1"/>
      <c r="AE2296" s="1"/>
    </row>
    <row r="2297" spans="1:31">
      <c r="A2297" t="str">
        <f t="shared" si="198"/>
        <v>2022-2296</v>
      </c>
      <c r="B2297" s="1">
        <v>44764</v>
      </c>
      <c r="C2297" s="1" t="s">
        <v>53</v>
      </c>
      <c r="D2297" t="s">
        <v>4783</v>
      </c>
      <c r="E2297" t="s">
        <v>86</v>
      </c>
      <c r="F2297" s="16" t="s">
        <v>99</v>
      </c>
      <c r="G2297" s="16"/>
      <c r="H2297" t="s">
        <v>13</v>
      </c>
      <c r="I2297" t="s">
        <v>13</v>
      </c>
      <c r="J2297" t="s">
        <v>99</v>
      </c>
      <c r="K2297" t="s">
        <v>88</v>
      </c>
      <c r="L2297" t="s">
        <v>89</v>
      </c>
      <c r="N2297" t="s">
        <v>90</v>
      </c>
      <c r="O2297" s="1">
        <v>44767</v>
      </c>
      <c r="P2297" s="2"/>
      <c r="Q2297" s="2"/>
      <c r="R2297" s="1"/>
      <c r="U2297" s="1" t="str">
        <f t="shared" si="195"/>
        <v>2022</v>
      </c>
      <c r="V2297" s="1" t="str">
        <f>VLOOKUP(W2297,quarter[],2,FALSE)</f>
        <v>3rd</v>
      </c>
      <c r="W2297" s="1" t="str">
        <f t="shared" si="196"/>
        <v>July</v>
      </c>
      <c r="X2297" s="1" t="str">
        <f t="shared" si="197"/>
        <v>Perry, April</v>
      </c>
      <c r="Y2297" s="1"/>
      <c r="Z2297" s="1"/>
      <c r="AA2297" s="1" t="s">
        <v>157</v>
      </c>
      <c r="AB2297" s="1"/>
      <c r="AC2297" s="1"/>
      <c r="AD2297" s="1"/>
      <c r="AE2297" s="1"/>
    </row>
    <row r="2298" spans="1:31">
      <c r="A2298" t="str">
        <f t="shared" si="198"/>
        <v>2022-2297</v>
      </c>
      <c r="B2298" s="1">
        <v>44764</v>
      </c>
      <c r="C2298" s="1" t="s">
        <v>48</v>
      </c>
      <c r="D2298" t="s">
        <v>4784</v>
      </c>
      <c r="E2298" t="s">
        <v>86</v>
      </c>
      <c r="F2298" s="16" t="s">
        <v>4785</v>
      </c>
      <c r="G2298" s="16"/>
      <c r="H2298" t="s">
        <v>3018</v>
      </c>
      <c r="I2298" t="s">
        <v>4786</v>
      </c>
      <c r="J2298" t="s">
        <v>87</v>
      </c>
      <c r="K2298" t="s">
        <v>90</v>
      </c>
      <c r="L2298" t="s">
        <v>90</v>
      </c>
      <c r="N2298" t="s">
        <v>90</v>
      </c>
      <c r="O2298" s="1">
        <v>44774</v>
      </c>
      <c r="P2298" s="2"/>
      <c r="Q2298" s="2"/>
      <c r="R2298" s="1"/>
      <c r="U2298" s="1" t="str">
        <f t="shared" si="195"/>
        <v>2022</v>
      </c>
      <c r="V2298" s="1" t="str">
        <f>VLOOKUP(W2298,quarter[],2,FALSE)</f>
        <v>3rd</v>
      </c>
      <c r="W2298" s="1" t="str">
        <f t="shared" si="196"/>
        <v>July</v>
      </c>
      <c r="X2298" s="1" t="str">
        <f t="shared" si="197"/>
        <v>Alexander, Lindsay</v>
      </c>
      <c r="Y2298" s="1"/>
      <c r="Z2298" s="1"/>
      <c r="AA2298" s="1" t="s">
        <v>4787</v>
      </c>
      <c r="AB2298" s="1"/>
      <c r="AC2298" s="1"/>
      <c r="AD2298" s="1"/>
      <c r="AE2298" s="1"/>
    </row>
    <row r="2299" spans="1:31">
      <c r="A2299" t="str">
        <f t="shared" si="198"/>
        <v>2022-2298</v>
      </c>
      <c r="B2299" s="1">
        <v>44764</v>
      </c>
      <c r="C2299" s="1" t="s">
        <v>51</v>
      </c>
      <c r="D2299" t="s">
        <v>4788</v>
      </c>
      <c r="E2299" t="s">
        <v>86</v>
      </c>
      <c r="F2299" s="16" t="s">
        <v>4789</v>
      </c>
      <c r="G2299" s="16"/>
      <c r="H2299" t="s">
        <v>13</v>
      </c>
      <c r="I2299" t="s">
        <v>13</v>
      </c>
      <c r="J2299" t="s">
        <v>140</v>
      </c>
      <c r="K2299" t="s">
        <v>88</v>
      </c>
      <c r="L2299" t="s">
        <v>89</v>
      </c>
      <c r="N2299" t="s">
        <v>90</v>
      </c>
      <c r="O2299" s="1">
        <v>44768</v>
      </c>
      <c r="P2299" s="2"/>
      <c r="Q2299" s="2"/>
      <c r="R2299" s="1"/>
      <c r="U2299" s="1" t="str">
        <f t="shared" si="195"/>
        <v>2022</v>
      </c>
      <c r="V2299" s="1" t="str">
        <f>VLOOKUP(W2299,quarter[],2,FALSE)</f>
        <v>3rd</v>
      </c>
      <c r="W2299" s="1" t="str">
        <f t="shared" si="196"/>
        <v>July</v>
      </c>
      <c r="X2299" s="1" t="str">
        <f t="shared" si="197"/>
        <v>Clecak, Megan</v>
      </c>
      <c r="Y2299" s="1"/>
      <c r="Z2299" s="1"/>
      <c r="AA2299" s="1" t="s">
        <v>4790</v>
      </c>
      <c r="AB2299" s="1"/>
      <c r="AC2299" s="1"/>
      <c r="AD2299" s="1"/>
      <c r="AE2299" s="1"/>
    </row>
    <row r="2300" spans="1:31">
      <c r="A2300" t="str">
        <f t="shared" si="198"/>
        <v>2022-2299</v>
      </c>
      <c r="B2300" s="1">
        <v>44764</v>
      </c>
      <c r="C2300" s="1" t="s">
        <v>50</v>
      </c>
      <c r="D2300" t="s">
        <v>4791</v>
      </c>
      <c r="E2300" t="s">
        <v>86</v>
      </c>
      <c r="F2300" s="16" t="s">
        <v>99</v>
      </c>
      <c r="G2300" s="16"/>
      <c r="H2300" t="s">
        <v>13</v>
      </c>
      <c r="I2300" t="s">
        <v>13</v>
      </c>
      <c r="J2300" t="s">
        <v>99</v>
      </c>
      <c r="K2300" t="s">
        <v>88</v>
      </c>
      <c r="L2300" t="s">
        <v>89</v>
      </c>
      <c r="N2300" t="s">
        <v>90</v>
      </c>
      <c r="O2300" s="1">
        <v>44768</v>
      </c>
      <c r="P2300" s="2"/>
      <c r="Q2300" s="2"/>
      <c r="R2300" s="1"/>
      <c r="U2300" s="1" t="str">
        <f t="shared" si="195"/>
        <v>2022</v>
      </c>
      <c r="V2300" s="1" t="str">
        <f>VLOOKUP(W2300,quarter[],2,FALSE)</f>
        <v>3rd</v>
      </c>
      <c r="W2300" s="1" t="str">
        <f t="shared" si="196"/>
        <v>July</v>
      </c>
      <c r="X2300" s="1" t="str">
        <f t="shared" si="197"/>
        <v>Calo, Robyn</v>
      </c>
      <c r="Y2300" s="1"/>
      <c r="Z2300" s="1"/>
      <c r="AA2300" s="1" t="s">
        <v>4792</v>
      </c>
      <c r="AB2300" s="1"/>
      <c r="AC2300" s="1"/>
      <c r="AD2300" s="1"/>
      <c r="AE2300" s="1"/>
    </row>
    <row r="2301" spans="1:31">
      <c r="A2301" t="str">
        <f t="shared" si="198"/>
        <v>2022-2300</v>
      </c>
      <c r="B2301" s="1">
        <v>44764</v>
      </c>
      <c r="C2301" s="1" t="s">
        <v>48</v>
      </c>
      <c r="D2301" t="s">
        <v>4793</v>
      </c>
      <c r="E2301" t="s">
        <v>86</v>
      </c>
      <c r="F2301" s="23" t="s">
        <v>4794</v>
      </c>
      <c r="G2301" s="23"/>
      <c r="H2301" t="s">
        <v>4795</v>
      </c>
      <c r="I2301" t="s">
        <v>4796</v>
      </c>
      <c r="J2301" t="s">
        <v>87</v>
      </c>
      <c r="K2301" t="s">
        <v>90</v>
      </c>
      <c r="L2301" t="s">
        <v>90</v>
      </c>
      <c r="N2301" t="s">
        <v>90</v>
      </c>
      <c r="O2301" s="1">
        <v>44774</v>
      </c>
      <c r="P2301" s="2"/>
      <c r="Q2301" s="2"/>
      <c r="R2301" s="1"/>
      <c r="U2301" s="1" t="str">
        <f t="shared" ref="U2301:U2364" si="199">TEXT(B2301,"yyyy")</f>
        <v>2022</v>
      </c>
      <c r="V2301" s="1" t="str">
        <f>VLOOKUP(W2301,quarter[],2,FALSE)</f>
        <v>3rd</v>
      </c>
      <c r="W2301" s="1" t="str">
        <f t="shared" ref="W2301:W2364" si="200">TEXT(B2301,"mmmm")</f>
        <v>July</v>
      </c>
      <c r="X2301" s="1" t="str">
        <f t="shared" ref="X2301:X2364" si="201">C2301</f>
        <v>Alexander, Lindsay</v>
      </c>
      <c r="Y2301" s="1"/>
      <c r="Z2301" s="1"/>
      <c r="AA2301" s="1" t="s">
        <v>4787</v>
      </c>
      <c r="AB2301" s="1"/>
      <c r="AC2301" s="1"/>
      <c r="AD2301" s="1"/>
      <c r="AE2301" s="1"/>
    </row>
    <row r="2302" spans="1:31">
      <c r="A2302" t="str">
        <f t="shared" si="198"/>
        <v>2022-2301</v>
      </c>
      <c r="B2302" s="1">
        <v>44764</v>
      </c>
      <c r="C2302" s="1" t="s">
        <v>51</v>
      </c>
      <c r="D2302" t="s">
        <v>4797</v>
      </c>
      <c r="E2302" t="s">
        <v>86</v>
      </c>
      <c r="F2302" s="16" t="s">
        <v>4798</v>
      </c>
      <c r="G2302" s="16"/>
      <c r="H2302" t="s">
        <v>13</v>
      </c>
      <c r="I2302" t="s">
        <v>13</v>
      </c>
      <c r="J2302" t="s">
        <v>87</v>
      </c>
      <c r="K2302" t="s">
        <v>88</v>
      </c>
      <c r="L2302" t="s">
        <v>89</v>
      </c>
      <c r="N2302" t="s">
        <v>90</v>
      </c>
      <c r="O2302" s="1">
        <v>44767</v>
      </c>
      <c r="P2302" s="2"/>
      <c r="Q2302" s="2"/>
      <c r="R2302" s="1"/>
      <c r="U2302" s="1" t="str">
        <f t="shared" si="199"/>
        <v>2022</v>
      </c>
      <c r="V2302" s="1" t="str">
        <f>VLOOKUP(W2302,quarter[],2,FALSE)</f>
        <v>3rd</v>
      </c>
      <c r="W2302" s="1" t="str">
        <f t="shared" si="200"/>
        <v>July</v>
      </c>
      <c r="X2302" s="1" t="str">
        <f t="shared" si="201"/>
        <v>Clecak, Megan</v>
      </c>
      <c r="Y2302" s="1"/>
      <c r="Z2302" s="1"/>
      <c r="AA2302" s="1" t="s">
        <v>1627</v>
      </c>
      <c r="AB2302" s="1"/>
      <c r="AC2302" s="1"/>
      <c r="AD2302" s="1"/>
      <c r="AE2302" s="1"/>
    </row>
    <row r="2303" spans="1:31">
      <c r="A2303" t="str">
        <f t="shared" si="198"/>
        <v>2022-2302</v>
      </c>
      <c r="B2303" s="1">
        <v>44764</v>
      </c>
      <c r="C2303" s="1" t="s">
        <v>53</v>
      </c>
      <c r="D2303" t="s">
        <v>4799</v>
      </c>
      <c r="E2303" t="s">
        <v>86</v>
      </c>
      <c r="F2303" s="16" t="s">
        <v>4800</v>
      </c>
      <c r="G2303" s="16"/>
      <c r="H2303" t="s">
        <v>4801</v>
      </c>
      <c r="I2303" t="s">
        <v>13</v>
      </c>
      <c r="J2303" t="s">
        <v>87</v>
      </c>
      <c r="K2303" t="s">
        <v>90</v>
      </c>
      <c r="L2303" t="s">
        <v>88</v>
      </c>
      <c r="N2303" t="s">
        <v>90</v>
      </c>
      <c r="O2303" s="1">
        <v>44767</v>
      </c>
      <c r="P2303" s="2"/>
      <c r="Q2303" s="2"/>
      <c r="R2303" s="1"/>
      <c r="U2303" s="1" t="str">
        <f t="shared" si="199"/>
        <v>2022</v>
      </c>
      <c r="V2303" s="1" t="str">
        <f>VLOOKUP(W2303,quarter[],2,FALSE)</f>
        <v>3rd</v>
      </c>
      <c r="W2303" s="1" t="str">
        <f t="shared" si="200"/>
        <v>July</v>
      </c>
      <c r="X2303" s="1" t="str">
        <f t="shared" si="201"/>
        <v>Perry, April</v>
      </c>
      <c r="Y2303" s="1"/>
      <c r="Z2303" s="1"/>
      <c r="AA2303" s="1" t="s">
        <v>4802</v>
      </c>
      <c r="AB2303" s="1"/>
      <c r="AC2303" s="1"/>
      <c r="AD2303" s="1"/>
      <c r="AE2303" s="1"/>
    </row>
    <row r="2304" spans="1:31">
      <c r="A2304" t="str">
        <f t="shared" si="198"/>
        <v>2022-2303</v>
      </c>
      <c r="B2304" s="1">
        <v>44764</v>
      </c>
      <c r="C2304" s="1" t="s">
        <v>49</v>
      </c>
      <c r="D2304" t="s">
        <v>4803</v>
      </c>
      <c r="E2304" t="s">
        <v>86</v>
      </c>
      <c r="F2304" s="16" t="s">
        <v>4804</v>
      </c>
      <c r="G2304" s="16"/>
      <c r="H2304" t="s">
        <v>13</v>
      </c>
      <c r="I2304" t="s">
        <v>13</v>
      </c>
      <c r="J2304" t="s">
        <v>87</v>
      </c>
      <c r="K2304" t="s">
        <v>88</v>
      </c>
      <c r="L2304" t="s">
        <v>89</v>
      </c>
      <c r="N2304" t="s">
        <v>90</v>
      </c>
      <c r="O2304" s="1">
        <v>44767</v>
      </c>
      <c r="P2304" s="2"/>
      <c r="Q2304" s="2"/>
      <c r="R2304" s="1"/>
      <c r="U2304" s="1" t="str">
        <f t="shared" si="199"/>
        <v>2022</v>
      </c>
      <c r="V2304" s="1" t="str">
        <f>VLOOKUP(W2304,quarter[],2,FALSE)</f>
        <v>3rd</v>
      </c>
      <c r="W2304" s="1" t="str">
        <f t="shared" si="200"/>
        <v>July</v>
      </c>
      <c r="X2304" s="1" t="str">
        <f t="shared" si="201"/>
        <v>Brake, Cassi</v>
      </c>
      <c r="Y2304" s="1"/>
      <c r="Z2304" s="1"/>
      <c r="AA2304" s="1" t="s">
        <v>191</v>
      </c>
      <c r="AB2304" s="1"/>
      <c r="AC2304" s="1"/>
      <c r="AD2304" s="1"/>
      <c r="AE2304" s="1"/>
    </row>
    <row r="2305" spans="1:31">
      <c r="A2305" t="str">
        <f t="shared" si="198"/>
        <v>2022-2304</v>
      </c>
      <c r="B2305" s="1">
        <v>44764</v>
      </c>
      <c r="C2305" s="1" t="s">
        <v>52</v>
      </c>
      <c r="D2305" t="s">
        <v>4805</v>
      </c>
      <c r="E2305" t="s">
        <v>86</v>
      </c>
      <c r="F2305" s="16" t="s">
        <v>4806</v>
      </c>
      <c r="G2305" s="16"/>
      <c r="H2305" t="s">
        <v>4807</v>
      </c>
      <c r="I2305" t="s">
        <v>13</v>
      </c>
      <c r="J2305" t="s">
        <v>117</v>
      </c>
      <c r="K2305" t="s">
        <v>88</v>
      </c>
      <c r="L2305" t="s">
        <v>89</v>
      </c>
      <c r="N2305" t="s">
        <v>90</v>
      </c>
      <c r="O2305" s="1">
        <v>44774</v>
      </c>
      <c r="P2305" s="2">
        <v>0</v>
      </c>
      <c r="Q2305" s="2"/>
      <c r="R2305" s="1"/>
      <c r="U2305" s="1" t="str">
        <f t="shared" si="199"/>
        <v>2022</v>
      </c>
      <c r="V2305" s="1" t="str">
        <f>VLOOKUP(W2305,quarter[],2,FALSE)</f>
        <v>3rd</v>
      </c>
      <c r="W2305" s="1" t="str">
        <f t="shared" si="200"/>
        <v>July</v>
      </c>
      <c r="X2305" s="1" t="str">
        <f t="shared" si="201"/>
        <v>Forbes, Cynthia</v>
      </c>
      <c r="Y2305" s="1"/>
      <c r="Z2305" s="1"/>
      <c r="AA2305" s="1" t="s">
        <v>4808</v>
      </c>
      <c r="AB2305" s="1"/>
      <c r="AC2305" s="1"/>
      <c r="AD2305" s="1"/>
      <c r="AE2305" s="1"/>
    </row>
    <row r="2306" spans="1:31">
      <c r="A2306" t="str">
        <f t="shared" si="198"/>
        <v>2022-2305</v>
      </c>
      <c r="B2306" s="1">
        <v>44764</v>
      </c>
      <c r="C2306" s="1" t="s">
        <v>48</v>
      </c>
      <c r="D2306" t="s">
        <v>4809</v>
      </c>
      <c r="E2306" t="s">
        <v>86</v>
      </c>
      <c r="F2306" s="16" t="s">
        <v>4810</v>
      </c>
      <c r="G2306" s="16"/>
      <c r="H2306" t="s">
        <v>13</v>
      </c>
      <c r="I2306" t="s">
        <v>13</v>
      </c>
      <c r="J2306" t="s">
        <v>369</v>
      </c>
      <c r="K2306" t="s">
        <v>90</v>
      </c>
      <c r="L2306" t="s">
        <v>88</v>
      </c>
      <c r="N2306" t="s">
        <v>90</v>
      </c>
      <c r="O2306" s="1">
        <v>44768</v>
      </c>
      <c r="P2306" s="2"/>
      <c r="Q2306" s="2"/>
      <c r="R2306" s="1"/>
      <c r="U2306" s="1" t="str">
        <f t="shared" si="199"/>
        <v>2022</v>
      </c>
      <c r="V2306" s="1" t="str">
        <f>VLOOKUP(W2306,quarter[],2,FALSE)</f>
        <v>3rd</v>
      </c>
      <c r="W2306" s="1" t="str">
        <f t="shared" si="200"/>
        <v>July</v>
      </c>
      <c r="X2306" s="1" t="str">
        <f t="shared" si="201"/>
        <v>Alexander, Lindsay</v>
      </c>
      <c r="Y2306" s="1"/>
      <c r="Z2306" s="1"/>
      <c r="AA2306" s="1" t="s">
        <v>4811</v>
      </c>
      <c r="AB2306" s="1"/>
      <c r="AC2306" s="1"/>
      <c r="AD2306" s="1"/>
      <c r="AE2306" s="1"/>
    </row>
    <row r="2307" spans="1:31">
      <c r="A2307" t="str">
        <f t="shared" si="198"/>
        <v>2022-2306</v>
      </c>
      <c r="B2307" s="1">
        <v>44765</v>
      </c>
      <c r="C2307" s="1" t="s">
        <v>51</v>
      </c>
      <c r="D2307" t="s">
        <v>4812</v>
      </c>
      <c r="E2307" t="s">
        <v>86</v>
      </c>
      <c r="F2307" s="16" t="s">
        <v>4813</v>
      </c>
      <c r="G2307" s="16"/>
      <c r="H2307" t="s">
        <v>13</v>
      </c>
      <c r="I2307" t="s">
        <v>13</v>
      </c>
      <c r="J2307" t="s">
        <v>99</v>
      </c>
      <c r="K2307" t="s">
        <v>88</v>
      </c>
      <c r="L2307" t="s">
        <v>89</v>
      </c>
      <c r="N2307" t="s">
        <v>90</v>
      </c>
      <c r="O2307" s="1">
        <v>44767</v>
      </c>
      <c r="P2307" s="2"/>
      <c r="Q2307" s="2"/>
      <c r="R2307" s="1"/>
      <c r="U2307" s="1" t="str">
        <f t="shared" si="199"/>
        <v>2022</v>
      </c>
      <c r="V2307" s="1" t="str">
        <f>VLOOKUP(W2307,quarter[],2,FALSE)</f>
        <v>3rd</v>
      </c>
      <c r="W2307" s="1" t="str">
        <f t="shared" si="200"/>
        <v>July</v>
      </c>
      <c r="X2307" s="1" t="str">
        <f t="shared" si="201"/>
        <v>Clecak, Megan</v>
      </c>
      <c r="Y2307" s="1"/>
      <c r="Z2307" s="1"/>
      <c r="AA2307" s="1" t="s">
        <v>1620</v>
      </c>
      <c r="AB2307" s="1"/>
      <c r="AC2307" s="1"/>
      <c r="AD2307" s="1"/>
      <c r="AE2307" s="1"/>
    </row>
    <row r="2308" spans="1:31">
      <c r="A2308" t="str">
        <f t="shared" si="198"/>
        <v>2022-2307</v>
      </c>
      <c r="B2308" s="1">
        <v>44765</v>
      </c>
      <c r="C2308" s="1" t="s">
        <v>50</v>
      </c>
      <c r="D2308" t="s">
        <v>4814</v>
      </c>
      <c r="E2308" t="s">
        <v>86</v>
      </c>
      <c r="F2308" s="16" t="s">
        <v>2098</v>
      </c>
      <c r="G2308" s="16"/>
      <c r="H2308" t="s">
        <v>13</v>
      </c>
      <c r="I2308" t="s">
        <v>13</v>
      </c>
      <c r="J2308" t="s">
        <v>87</v>
      </c>
      <c r="K2308" t="s">
        <v>88</v>
      </c>
      <c r="L2308" t="s">
        <v>89</v>
      </c>
      <c r="N2308" t="s">
        <v>90</v>
      </c>
      <c r="O2308" s="1">
        <v>44767</v>
      </c>
      <c r="P2308" s="2"/>
      <c r="Q2308" s="2"/>
      <c r="R2308" s="1"/>
      <c r="U2308" s="1" t="str">
        <f t="shared" si="199"/>
        <v>2022</v>
      </c>
      <c r="V2308" s="1" t="str">
        <f>VLOOKUP(W2308,quarter[],2,FALSE)</f>
        <v>3rd</v>
      </c>
      <c r="W2308" s="1" t="str">
        <f t="shared" si="200"/>
        <v>July</v>
      </c>
      <c r="X2308" s="1" t="str">
        <f t="shared" si="201"/>
        <v>Calo, Robyn</v>
      </c>
      <c r="Y2308" s="1"/>
      <c r="Z2308" s="1"/>
      <c r="AA2308" s="1" t="s">
        <v>148</v>
      </c>
      <c r="AB2308" s="1"/>
      <c r="AC2308" s="1"/>
      <c r="AD2308" s="1"/>
      <c r="AE2308" s="1"/>
    </row>
    <row r="2309" spans="1:31">
      <c r="A2309" t="str">
        <f t="shared" si="198"/>
        <v>2022-2308</v>
      </c>
      <c r="B2309" s="1">
        <v>44767</v>
      </c>
      <c r="C2309" s="1" t="s">
        <v>53</v>
      </c>
      <c r="D2309" t="s">
        <v>4815</v>
      </c>
      <c r="E2309" t="s">
        <v>86</v>
      </c>
      <c r="F2309" s="16" t="s">
        <v>4816</v>
      </c>
      <c r="G2309" s="16"/>
      <c r="H2309" t="s">
        <v>13</v>
      </c>
      <c r="I2309" t="s">
        <v>13</v>
      </c>
      <c r="J2309" t="s">
        <v>140</v>
      </c>
      <c r="K2309" t="s">
        <v>88</v>
      </c>
      <c r="L2309" t="s">
        <v>89</v>
      </c>
      <c r="N2309" t="s">
        <v>90</v>
      </c>
      <c r="O2309" s="1">
        <v>44767</v>
      </c>
      <c r="P2309" s="2"/>
      <c r="Q2309" s="2"/>
      <c r="R2309" s="1"/>
      <c r="U2309" s="1" t="str">
        <f t="shared" si="199"/>
        <v>2022</v>
      </c>
      <c r="V2309" s="1" t="str">
        <f>VLOOKUP(W2309,quarter[],2,FALSE)</f>
        <v>3rd</v>
      </c>
      <c r="W2309" s="1" t="str">
        <f t="shared" si="200"/>
        <v>July</v>
      </c>
      <c r="X2309" s="1" t="str">
        <f t="shared" si="201"/>
        <v>Perry, April</v>
      </c>
      <c r="Y2309" s="1"/>
      <c r="Z2309" s="1"/>
      <c r="AA2309" s="1" t="s">
        <v>4817</v>
      </c>
      <c r="AB2309" s="1"/>
      <c r="AC2309" s="1"/>
      <c r="AD2309" s="1"/>
      <c r="AE2309" s="1"/>
    </row>
    <row r="2310" spans="1:31">
      <c r="A2310" t="str">
        <f t="shared" si="198"/>
        <v>2022-2309</v>
      </c>
      <c r="B2310" s="1">
        <v>44767</v>
      </c>
      <c r="C2310" s="1" t="s">
        <v>49</v>
      </c>
      <c r="D2310" t="s">
        <v>4818</v>
      </c>
      <c r="E2310" t="s">
        <v>86</v>
      </c>
      <c r="F2310" s="16" t="s">
        <v>4819</v>
      </c>
      <c r="G2310" s="16"/>
      <c r="H2310" t="s">
        <v>4820</v>
      </c>
      <c r="I2310" t="s">
        <v>13</v>
      </c>
      <c r="J2310" t="s">
        <v>87</v>
      </c>
      <c r="K2310" t="s">
        <v>90</v>
      </c>
      <c r="L2310" t="s">
        <v>90</v>
      </c>
      <c r="N2310" t="s">
        <v>90</v>
      </c>
      <c r="O2310" s="1">
        <v>44789</v>
      </c>
      <c r="P2310" s="2"/>
      <c r="Q2310" s="2"/>
      <c r="R2310" s="1"/>
      <c r="U2310" s="1" t="str">
        <f t="shared" si="199"/>
        <v>2022</v>
      </c>
      <c r="V2310" s="1" t="str">
        <f>VLOOKUP(W2310,quarter[],2,FALSE)</f>
        <v>3rd</v>
      </c>
      <c r="W2310" s="1" t="str">
        <f t="shared" si="200"/>
        <v>July</v>
      </c>
      <c r="X2310" s="1" t="str">
        <f t="shared" si="201"/>
        <v>Brake, Cassi</v>
      </c>
      <c r="Y2310" s="1"/>
      <c r="Z2310" s="1"/>
      <c r="AA2310" s="1" t="s">
        <v>4821</v>
      </c>
      <c r="AB2310" s="1"/>
      <c r="AC2310" s="1"/>
      <c r="AD2310" s="1"/>
      <c r="AE2310" s="1"/>
    </row>
    <row r="2311" spans="1:31">
      <c r="A2311" t="str">
        <f t="shared" si="198"/>
        <v>2022-2310</v>
      </c>
      <c r="B2311" s="1">
        <v>44767</v>
      </c>
      <c r="C2311" s="1" t="s">
        <v>48</v>
      </c>
      <c r="D2311" t="s">
        <v>1440</v>
      </c>
      <c r="E2311" t="s">
        <v>86</v>
      </c>
      <c r="F2311" s="16" t="s">
        <v>4822</v>
      </c>
      <c r="G2311" s="16"/>
      <c r="H2311" t="s">
        <v>839</v>
      </c>
      <c r="I2311" t="s">
        <v>4823</v>
      </c>
      <c r="J2311" t="s">
        <v>87</v>
      </c>
      <c r="K2311" t="s">
        <v>88</v>
      </c>
      <c r="L2311" t="s">
        <v>89</v>
      </c>
      <c r="N2311" t="s">
        <v>90</v>
      </c>
      <c r="O2311" s="1">
        <v>44767</v>
      </c>
      <c r="P2311" s="2"/>
      <c r="Q2311" s="2"/>
      <c r="R2311" s="1"/>
      <c r="U2311" s="1" t="str">
        <f t="shared" si="199"/>
        <v>2022</v>
      </c>
      <c r="V2311" s="1" t="str">
        <f>VLOOKUP(W2311,quarter[],2,FALSE)</f>
        <v>3rd</v>
      </c>
      <c r="W2311" s="1" t="str">
        <f t="shared" si="200"/>
        <v>July</v>
      </c>
      <c r="X2311" s="1" t="str">
        <f t="shared" si="201"/>
        <v>Alexander, Lindsay</v>
      </c>
      <c r="Y2311" s="1"/>
      <c r="Z2311" s="1"/>
      <c r="AA2311" s="1" t="s">
        <v>1163</v>
      </c>
      <c r="AB2311" s="1"/>
      <c r="AC2311" s="1"/>
      <c r="AD2311" s="1"/>
      <c r="AE2311" s="1"/>
    </row>
    <row r="2312" spans="1:31">
      <c r="A2312" t="str">
        <f t="shared" si="198"/>
        <v>2022-2311</v>
      </c>
      <c r="B2312" s="1">
        <v>44767</v>
      </c>
      <c r="C2312" s="1" t="s">
        <v>51</v>
      </c>
      <c r="D2312" t="s">
        <v>4824</v>
      </c>
      <c r="E2312" t="s">
        <v>86</v>
      </c>
      <c r="F2312" s="16" t="s">
        <v>4825</v>
      </c>
      <c r="G2312" s="16"/>
      <c r="H2312" t="s">
        <v>13</v>
      </c>
      <c r="I2312" t="s">
        <v>13</v>
      </c>
      <c r="J2312" t="s">
        <v>87</v>
      </c>
      <c r="K2312" t="s">
        <v>88</v>
      </c>
      <c r="L2312" t="s">
        <v>89</v>
      </c>
      <c r="N2312" t="s">
        <v>90</v>
      </c>
      <c r="O2312" s="1">
        <v>44767</v>
      </c>
      <c r="P2312" s="2"/>
      <c r="Q2312" s="2"/>
      <c r="R2312" s="1"/>
      <c r="U2312" s="1" t="str">
        <f t="shared" si="199"/>
        <v>2022</v>
      </c>
      <c r="V2312" s="1" t="str">
        <f>VLOOKUP(W2312,quarter[],2,FALSE)</f>
        <v>3rd</v>
      </c>
      <c r="W2312" s="1" t="str">
        <f t="shared" si="200"/>
        <v>July</v>
      </c>
      <c r="X2312" s="1" t="str">
        <f t="shared" si="201"/>
        <v>Clecak, Megan</v>
      </c>
      <c r="Y2312" s="1"/>
      <c r="Z2312" s="1"/>
      <c r="AA2312" s="1" t="s">
        <v>815</v>
      </c>
      <c r="AB2312" s="1"/>
      <c r="AC2312" s="1"/>
      <c r="AD2312" s="1"/>
      <c r="AE2312" s="1"/>
    </row>
    <row r="2313" spans="1:31">
      <c r="A2313" t="str">
        <f t="shared" si="198"/>
        <v>2022-2312</v>
      </c>
      <c r="B2313" s="1">
        <v>44767</v>
      </c>
      <c r="C2313" s="1" t="s">
        <v>52</v>
      </c>
      <c r="D2313" t="s">
        <v>1082</v>
      </c>
      <c r="E2313" t="s">
        <v>86</v>
      </c>
      <c r="F2313" s="16" t="s">
        <v>4826</v>
      </c>
      <c r="G2313" s="16"/>
      <c r="H2313" t="s">
        <v>13</v>
      </c>
      <c r="I2313" t="s">
        <v>13</v>
      </c>
      <c r="J2313" t="s">
        <v>117</v>
      </c>
      <c r="K2313" t="s">
        <v>88</v>
      </c>
      <c r="L2313" t="s">
        <v>89</v>
      </c>
      <c r="N2313" t="s">
        <v>90</v>
      </c>
      <c r="O2313" s="1">
        <v>44785</v>
      </c>
      <c r="P2313" s="2">
        <v>0</v>
      </c>
      <c r="Q2313" s="2"/>
      <c r="R2313" s="1"/>
      <c r="U2313" s="1" t="str">
        <f t="shared" si="199"/>
        <v>2022</v>
      </c>
      <c r="V2313" s="1" t="str">
        <f>VLOOKUP(W2313,quarter[],2,FALSE)</f>
        <v>3rd</v>
      </c>
      <c r="W2313" s="1" t="str">
        <f t="shared" si="200"/>
        <v>July</v>
      </c>
      <c r="X2313" s="1" t="str">
        <f t="shared" si="201"/>
        <v>Forbes, Cynthia</v>
      </c>
      <c r="Y2313" s="1"/>
      <c r="Z2313" s="1"/>
      <c r="AA2313" s="1" t="s">
        <v>410</v>
      </c>
      <c r="AB2313" s="1"/>
      <c r="AC2313" s="1"/>
      <c r="AD2313" s="1"/>
      <c r="AE2313" s="1"/>
    </row>
    <row r="2314" spans="1:31">
      <c r="A2314" t="str">
        <f t="shared" si="198"/>
        <v>2022-2313</v>
      </c>
      <c r="B2314" s="1">
        <v>44767</v>
      </c>
      <c r="C2314" s="1" t="s">
        <v>48</v>
      </c>
      <c r="D2314" t="s">
        <v>4827</v>
      </c>
      <c r="E2314" t="s">
        <v>86</v>
      </c>
      <c r="F2314" s="16" t="s">
        <v>4828</v>
      </c>
      <c r="G2314" s="16"/>
      <c r="H2314" t="s">
        <v>3602</v>
      </c>
      <c r="I2314" t="s">
        <v>13</v>
      </c>
      <c r="J2314" t="s">
        <v>87</v>
      </c>
      <c r="K2314" t="s">
        <v>88</v>
      </c>
      <c r="L2314" t="s">
        <v>89</v>
      </c>
      <c r="N2314" t="s">
        <v>90</v>
      </c>
      <c r="O2314" s="1">
        <v>44767</v>
      </c>
      <c r="P2314" s="2"/>
      <c r="Q2314" s="2"/>
      <c r="R2314" s="1"/>
      <c r="U2314" s="1" t="str">
        <f t="shared" si="199"/>
        <v>2022</v>
      </c>
      <c r="V2314" s="1" t="str">
        <f>VLOOKUP(W2314,quarter[],2,FALSE)</f>
        <v>3rd</v>
      </c>
      <c r="W2314" s="1" t="str">
        <f t="shared" si="200"/>
        <v>July</v>
      </c>
      <c r="X2314" s="1" t="str">
        <f t="shared" si="201"/>
        <v>Alexander, Lindsay</v>
      </c>
      <c r="Y2314" s="1"/>
      <c r="Z2314" s="1"/>
      <c r="AA2314" s="1" t="s">
        <v>4829</v>
      </c>
      <c r="AB2314" s="1"/>
      <c r="AC2314" s="1"/>
      <c r="AD2314" s="1"/>
      <c r="AE2314" s="1"/>
    </row>
    <row r="2315" spans="1:31">
      <c r="A2315" t="str">
        <f t="shared" si="198"/>
        <v>2022-2314</v>
      </c>
      <c r="B2315" s="1">
        <v>44767</v>
      </c>
      <c r="C2315" s="1" t="s">
        <v>50</v>
      </c>
      <c r="D2315" t="s">
        <v>4830</v>
      </c>
      <c r="E2315" t="s">
        <v>86</v>
      </c>
      <c r="F2315" s="16" t="s">
        <v>4831</v>
      </c>
      <c r="G2315" s="16"/>
      <c r="H2315" t="s">
        <v>13</v>
      </c>
      <c r="I2315" t="s">
        <v>4832</v>
      </c>
      <c r="J2315" t="s">
        <v>87</v>
      </c>
      <c r="K2315" t="s">
        <v>88</v>
      </c>
      <c r="L2315" t="s">
        <v>89</v>
      </c>
      <c r="N2315" t="s">
        <v>90</v>
      </c>
      <c r="O2315" s="1">
        <v>44767</v>
      </c>
      <c r="P2315" s="2"/>
      <c r="Q2315" s="2"/>
      <c r="R2315" s="1"/>
      <c r="U2315" s="1" t="str">
        <f t="shared" si="199"/>
        <v>2022</v>
      </c>
      <c r="V2315" s="1" t="str">
        <f>VLOOKUP(W2315,quarter[],2,FALSE)</f>
        <v>3rd</v>
      </c>
      <c r="W2315" s="1" t="str">
        <f t="shared" si="200"/>
        <v>July</v>
      </c>
      <c r="X2315" s="1" t="str">
        <f t="shared" si="201"/>
        <v>Calo, Robyn</v>
      </c>
      <c r="Y2315" s="1"/>
      <c r="Z2315" s="1"/>
      <c r="AA2315" s="1" t="s">
        <v>290</v>
      </c>
      <c r="AB2315" s="1"/>
      <c r="AC2315" s="1"/>
      <c r="AD2315" s="1"/>
      <c r="AE2315" s="1"/>
    </row>
    <row r="2316" spans="1:31">
      <c r="A2316" t="str">
        <f t="shared" si="198"/>
        <v>2022-2315</v>
      </c>
      <c r="B2316" s="1">
        <v>44767</v>
      </c>
      <c r="C2316" s="1" t="s">
        <v>53</v>
      </c>
      <c r="D2316" t="s">
        <v>4833</v>
      </c>
      <c r="E2316" t="s">
        <v>86</v>
      </c>
      <c r="F2316" s="16" t="s">
        <v>4834</v>
      </c>
      <c r="G2316" s="16"/>
      <c r="H2316" t="s">
        <v>13</v>
      </c>
      <c r="I2316" t="s">
        <v>4835</v>
      </c>
      <c r="J2316" t="s">
        <v>87</v>
      </c>
      <c r="K2316" t="s">
        <v>88</v>
      </c>
      <c r="L2316" t="s">
        <v>89</v>
      </c>
      <c r="N2316" t="s">
        <v>90</v>
      </c>
      <c r="O2316" s="1">
        <v>44768</v>
      </c>
      <c r="P2316" s="2"/>
      <c r="Q2316" s="2"/>
      <c r="R2316" s="1"/>
      <c r="U2316" s="1" t="str">
        <f t="shared" si="199"/>
        <v>2022</v>
      </c>
      <c r="V2316" s="1" t="str">
        <f>VLOOKUP(W2316,quarter[],2,FALSE)</f>
        <v>3rd</v>
      </c>
      <c r="W2316" s="1" t="str">
        <f t="shared" si="200"/>
        <v>July</v>
      </c>
      <c r="X2316" s="1" t="str">
        <f t="shared" si="201"/>
        <v>Perry, April</v>
      </c>
      <c r="Y2316" s="1"/>
      <c r="Z2316" s="1"/>
      <c r="AA2316" s="1" t="s">
        <v>4629</v>
      </c>
      <c r="AB2316" s="1"/>
      <c r="AC2316" s="1"/>
      <c r="AD2316" s="1"/>
      <c r="AE2316" s="1"/>
    </row>
    <row r="2317" spans="1:31">
      <c r="A2317" t="str">
        <f t="shared" si="198"/>
        <v>2022-2316</v>
      </c>
      <c r="B2317" s="1">
        <v>44767</v>
      </c>
      <c r="C2317" s="1" t="s">
        <v>49</v>
      </c>
      <c r="D2317" t="s">
        <v>4836</v>
      </c>
      <c r="E2317" t="s">
        <v>224</v>
      </c>
      <c r="F2317" s="16" t="s">
        <v>2518</v>
      </c>
      <c r="G2317" s="16"/>
      <c r="H2317" t="s">
        <v>4837</v>
      </c>
      <c r="I2317" t="s">
        <v>13</v>
      </c>
      <c r="J2317" t="s">
        <v>87</v>
      </c>
      <c r="K2317" t="s">
        <v>88</v>
      </c>
      <c r="L2317" t="s">
        <v>89</v>
      </c>
      <c r="N2317" t="s">
        <v>90</v>
      </c>
      <c r="O2317" s="1">
        <v>44791</v>
      </c>
      <c r="P2317" s="2"/>
      <c r="Q2317" s="2"/>
      <c r="R2317" s="1"/>
      <c r="U2317" s="1" t="str">
        <f t="shared" si="199"/>
        <v>2022</v>
      </c>
      <c r="V2317" s="1" t="str">
        <f>VLOOKUP(W2317,quarter[],2,FALSE)</f>
        <v>3rd</v>
      </c>
      <c r="W2317" s="1" t="str">
        <f t="shared" si="200"/>
        <v>July</v>
      </c>
      <c r="X2317" s="1" t="str">
        <f t="shared" si="201"/>
        <v>Brake, Cassi</v>
      </c>
      <c r="Y2317" s="1"/>
      <c r="Z2317" s="1"/>
      <c r="AA2317" s="1" t="s">
        <v>4838</v>
      </c>
      <c r="AB2317" s="1"/>
      <c r="AC2317" s="1"/>
      <c r="AD2317" s="1"/>
      <c r="AE2317" s="1"/>
    </row>
    <row r="2318" spans="1:31">
      <c r="A2318" t="str">
        <f t="shared" si="198"/>
        <v>2022-2317</v>
      </c>
      <c r="B2318" s="1">
        <v>44767</v>
      </c>
      <c r="C2318" s="1" t="s">
        <v>48</v>
      </c>
      <c r="D2318" t="s">
        <v>4839</v>
      </c>
      <c r="E2318" t="s">
        <v>224</v>
      </c>
      <c r="F2318" s="16" t="s">
        <v>4840</v>
      </c>
      <c r="G2318" s="16"/>
      <c r="H2318" t="s">
        <v>2292</v>
      </c>
      <c r="I2318" t="s">
        <v>4841</v>
      </c>
      <c r="J2318" t="s">
        <v>87</v>
      </c>
      <c r="K2318" t="s">
        <v>90</v>
      </c>
      <c r="L2318" t="s">
        <v>90</v>
      </c>
      <c r="N2318" t="s">
        <v>90</v>
      </c>
      <c r="O2318" s="1">
        <v>44770</v>
      </c>
      <c r="P2318" s="2"/>
      <c r="Q2318" s="2"/>
      <c r="R2318" s="1"/>
      <c r="U2318" s="1" t="str">
        <f t="shared" si="199"/>
        <v>2022</v>
      </c>
      <c r="V2318" s="1" t="str">
        <f>VLOOKUP(W2318,quarter[],2,FALSE)</f>
        <v>3rd</v>
      </c>
      <c r="W2318" s="1" t="str">
        <f t="shared" si="200"/>
        <v>July</v>
      </c>
      <c r="X2318" s="1" t="str">
        <f t="shared" si="201"/>
        <v>Alexander, Lindsay</v>
      </c>
      <c r="Y2318" s="1"/>
      <c r="Z2318" s="1"/>
      <c r="AA2318" s="1" t="s">
        <v>4842</v>
      </c>
      <c r="AB2318" s="1"/>
      <c r="AC2318" s="1"/>
      <c r="AD2318" s="1"/>
      <c r="AE2318" s="1"/>
    </row>
    <row r="2319" spans="1:31">
      <c r="A2319" t="str">
        <f t="shared" si="198"/>
        <v>2022-2318</v>
      </c>
      <c r="B2319" s="1">
        <v>44767</v>
      </c>
      <c r="C2319" s="1" t="s">
        <v>51</v>
      </c>
      <c r="D2319" t="s">
        <v>4843</v>
      </c>
      <c r="E2319" t="s">
        <v>86</v>
      </c>
      <c r="F2319" s="16" t="s">
        <v>4844</v>
      </c>
      <c r="G2319" s="16"/>
      <c r="H2319" t="s">
        <v>13</v>
      </c>
      <c r="I2319" t="s">
        <v>13</v>
      </c>
      <c r="J2319" t="s">
        <v>87</v>
      </c>
      <c r="K2319" t="s">
        <v>88</v>
      </c>
      <c r="L2319" t="s">
        <v>90</v>
      </c>
      <c r="N2319" t="s">
        <v>90</v>
      </c>
      <c r="O2319" s="1">
        <v>44768</v>
      </c>
      <c r="P2319" s="2"/>
      <c r="Q2319" s="2"/>
      <c r="R2319" s="1"/>
      <c r="U2319" s="1" t="str">
        <f t="shared" si="199"/>
        <v>2022</v>
      </c>
      <c r="V2319" s="1" t="str">
        <f>VLOOKUP(W2319,quarter[],2,FALSE)</f>
        <v>3rd</v>
      </c>
      <c r="W2319" s="1" t="str">
        <f t="shared" si="200"/>
        <v>July</v>
      </c>
      <c r="X2319" s="1" t="str">
        <f t="shared" si="201"/>
        <v>Clecak, Megan</v>
      </c>
      <c r="Y2319" s="1"/>
      <c r="Z2319" s="1"/>
      <c r="AA2319" s="1" t="s">
        <v>3828</v>
      </c>
      <c r="AB2319" s="1"/>
      <c r="AC2319" s="1"/>
      <c r="AD2319" s="1"/>
      <c r="AE2319" s="1"/>
    </row>
    <row r="2320" spans="1:31">
      <c r="A2320" t="str">
        <f t="shared" si="198"/>
        <v>2022-2319</v>
      </c>
      <c r="B2320" s="1">
        <v>44767</v>
      </c>
      <c r="C2320" s="1" t="s">
        <v>50</v>
      </c>
      <c r="D2320" t="s">
        <v>4845</v>
      </c>
      <c r="E2320" t="s">
        <v>86</v>
      </c>
      <c r="F2320" s="16" t="s">
        <v>2981</v>
      </c>
      <c r="G2320" s="16"/>
      <c r="H2320" t="s">
        <v>13</v>
      </c>
      <c r="I2320" t="s">
        <v>13</v>
      </c>
      <c r="J2320" t="s">
        <v>369</v>
      </c>
      <c r="K2320" t="s">
        <v>90</v>
      </c>
      <c r="L2320" t="s">
        <v>89</v>
      </c>
      <c r="N2320" t="s">
        <v>90</v>
      </c>
      <c r="O2320" s="1">
        <v>44770</v>
      </c>
      <c r="P2320" s="2"/>
      <c r="Q2320" s="2"/>
      <c r="R2320" s="1"/>
      <c r="U2320" s="1" t="str">
        <f t="shared" si="199"/>
        <v>2022</v>
      </c>
      <c r="V2320" s="1" t="str">
        <f>VLOOKUP(W2320,quarter[],2,FALSE)</f>
        <v>3rd</v>
      </c>
      <c r="W2320" s="1" t="str">
        <f t="shared" si="200"/>
        <v>July</v>
      </c>
      <c r="X2320" s="1" t="str">
        <f t="shared" si="201"/>
        <v>Calo, Robyn</v>
      </c>
      <c r="Y2320" s="1"/>
      <c r="Z2320" s="1"/>
      <c r="AA2320" s="1" t="s">
        <v>4846</v>
      </c>
      <c r="AB2320" s="1"/>
      <c r="AC2320" s="1"/>
      <c r="AD2320" s="1"/>
      <c r="AE2320" s="1"/>
    </row>
    <row r="2321" spans="1:31">
      <c r="A2321" t="str">
        <f t="shared" si="198"/>
        <v>2022-2320</v>
      </c>
      <c r="B2321" s="1">
        <v>44767</v>
      </c>
      <c r="C2321" s="1" t="s">
        <v>53</v>
      </c>
      <c r="D2321" t="s">
        <v>4847</v>
      </c>
      <c r="E2321" t="s">
        <v>86</v>
      </c>
      <c r="F2321" s="16" t="s">
        <v>99</v>
      </c>
      <c r="G2321" s="16"/>
      <c r="H2321" t="s">
        <v>4848</v>
      </c>
      <c r="I2321" t="s">
        <v>13</v>
      </c>
      <c r="J2321" t="s">
        <v>99</v>
      </c>
      <c r="K2321" t="s">
        <v>88</v>
      </c>
      <c r="L2321" t="s">
        <v>89</v>
      </c>
      <c r="N2321" t="s">
        <v>90</v>
      </c>
      <c r="O2321" s="1">
        <v>44770</v>
      </c>
      <c r="P2321" s="2"/>
      <c r="Q2321" s="2"/>
      <c r="R2321" s="1"/>
      <c r="U2321" s="1" t="str">
        <f t="shared" si="199"/>
        <v>2022</v>
      </c>
      <c r="V2321" s="1" t="str">
        <f>VLOOKUP(W2321,quarter[],2,FALSE)</f>
        <v>3rd</v>
      </c>
      <c r="W2321" s="1" t="str">
        <f t="shared" si="200"/>
        <v>July</v>
      </c>
      <c r="X2321" s="1" t="str">
        <f t="shared" si="201"/>
        <v>Perry, April</v>
      </c>
      <c r="Y2321" s="1"/>
      <c r="Z2321" s="1"/>
      <c r="AA2321" s="1" t="s">
        <v>162</v>
      </c>
      <c r="AB2321" s="1"/>
      <c r="AC2321" s="1"/>
      <c r="AD2321" s="1"/>
      <c r="AE2321" s="1"/>
    </row>
    <row r="2322" spans="1:31">
      <c r="A2322" t="str">
        <f t="shared" si="198"/>
        <v>2022-2321</v>
      </c>
      <c r="B2322" s="1">
        <v>44768</v>
      </c>
      <c r="C2322" s="1" t="s">
        <v>49</v>
      </c>
      <c r="D2322" t="s">
        <v>1179</v>
      </c>
      <c r="E2322" t="s">
        <v>86</v>
      </c>
      <c r="F2322" s="16" t="s">
        <v>4849</v>
      </c>
      <c r="G2322" s="16"/>
      <c r="H2322" t="s">
        <v>13</v>
      </c>
      <c r="I2322" t="s">
        <v>13</v>
      </c>
      <c r="J2322" t="s">
        <v>87</v>
      </c>
      <c r="K2322" t="s">
        <v>88</v>
      </c>
      <c r="L2322" t="s">
        <v>89</v>
      </c>
      <c r="N2322" t="s">
        <v>90</v>
      </c>
      <c r="O2322" s="1">
        <v>44771</v>
      </c>
      <c r="P2322" s="2"/>
      <c r="Q2322" s="2"/>
      <c r="R2322" s="1"/>
      <c r="U2322" s="1" t="str">
        <f t="shared" si="199"/>
        <v>2022</v>
      </c>
      <c r="V2322" s="1" t="str">
        <f>VLOOKUP(W2322,quarter[],2,FALSE)</f>
        <v>3rd</v>
      </c>
      <c r="W2322" s="1" t="str">
        <f t="shared" si="200"/>
        <v>July</v>
      </c>
      <c r="X2322" s="1" t="str">
        <f t="shared" si="201"/>
        <v>Brake, Cassi</v>
      </c>
      <c r="Y2322" s="1"/>
      <c r="Z2322" s="1"/>
      <c r="AA2322" s="1" t="s">
        <v>834</v>
      </c>
      <c r="AB2322" s="1"/>
      <c r="AC2322" s="1"/>
      <c r="AD2322" s="1"/>
      <c r="AE2322" s="1"/>
    </row>
    <row r="2323" spans="1:31">
      <c r="A2323" t="str">
        <f t="shared" si="198"/>
        <v>2022-2322</v>
      </c>
      <c r="B2323" s="1">
        <v>44768</v>
      </c>
      <c r="C2323" s="1" t="s">
        <v>48</v>
      </c>
      <c r="D2323" t="s">
        <v>4850</v>
      </c>
      <c r="E2323" t="s">
        <v>86</v>
      </c>
      <c r="F2323" s="16" t="s">
        <v>2098</v>
      </c>
      <c r="G2323" s="16"/>
      <c r="H2323" t="s">
        <v>13</v>
      </c>
      <c r="I2323" t="s">
        <v>13</v>
      </c>
      <c r="J2323" t="s">
        <v>87</v>
      </c>
      <c r="K2323" t="s">
        <v>88</v>
      </c>
      <c r="L2323" t="s">
        <v>88</v>
      </c>
      <c r="N2323" t="s">
        <v>90</v>
      </c>
      <c r="O2323" s="1">
        <v>44768</v>
      </c>
      <c r="P2323" s="2"/>
      <c r="Q2323" s="2"/>
      <c r="R2323" s="1"/>
      <c r="U2323" s="1" t="str">
        <f t="shared" si="199"/>
        <v>2022</v>
      </c>
      <c r="V2323" s="1" t="str">
        <f>VLOOKUP(W2323,quarter[],2,FALSE)</f>
        <v>3rd</v>
      </c>
      <c r="W2323" s="1" t="str">
        <f t="shared" si="200"/>
        <v>July</v>
      </c>
      <c r="X2323" s="1" t="str">
        <f t="shared" si="201"/>
        <v>Alexander, Lindsay</v>
      </c>
      <c r="Y2323" s="1"/>
      <c r="Z2323" s="1"/>
      <c r="AA2323" s="1" t="s">
        <v>4851</v>
      </c>
      <c r="AB2323" s="1"/>
      <c r="AC2323" s="1"/>
      <c r="AD2323" s="1"/>
      <c r="AE2323" s="1"/>
    </row>
    <row r="2324" spans="1:31">
      <c r="A2324" t="str">
        <f t="shared" ref="A2324:A2387" si="202">_xlfn.CONCAT(YEAR(B2324),"-",ROW(A2323))</f>
        <v>2022-2323</v>
      </c>
      <c r="B2324" s="1">
        <v>44768</v>
      </c>
      <c r="C2324" s="1" t="s">
        <v>50</v>
      </c>
      <c r="D2324" t="s">
        <v>4852</v>
      </c>
      <c r="E2324" t="s">
        <v>86</v>
      </c>
      <c r="F2324" s="16" t="s">
        <v>4853</v>
      </c>
      <c r="G2324" s="16"/>
      <c r="H2324" t="s">
        <v>4854</v>
      </c>
      <c r="I2324" t="s">
        <v>4855</v>
      </c>
      <c r="J2324" t="s">
        <v>87</v>
      </c>
      <c r="K2324" t="s">
        <v>90</v>
      </c>
      <c r="L2324" t="s">
        <v>90</v>
      </c>
      <c r="N2324" t="s">
        <v>90</v>
      </c>
      <c r="O2324" s="1">
        <v>44782</v>
      </c>
      <c r="P2324" s="2"/>
      <c r="Q2324" s="2"/>
      <c r="R2324" s="1"/>
      <c r="U2324" s="1" t="str">
        <f t="shared" si="199"/>
        <v>2022</v>
      </c>
      <c r="V2324" s="1" t="str">
        <f>VLOOKUP(W2324,quarter[],2,FALSE)</f>
        <v>3rd</v>
      </c>
      <c r="W2324" s="1" t="str">
        <f t="shared" si="200"/>
        <v>July</v>
      </c>
      <c r="X2324" s="1" t="str">
        <f t="shared" si="201"/>
        <v>Calo, Robyn</v>
      </c>
      <c r="Y2324" s="1"/>
      <c r="Z2324" s="1"/>
      <c r="AA2324" s="1" t="s">
        <v>4856</v>
      </c>
      <c r="AB2324" s="1"/>
      <c r="AC2324" s="1"/>
      <c r="AD2324" s="1"/>
      <c r="AE2324" s="1"/>
    </row>
    <row r="2325" spans="1:31">
      <c r="A2325" t="str">
        <f t="shared" si="202"/>
        <v>2022-2324</v>
      </c>
      <c r="B2325" s="1">
        <v>44768</v>
      </c>
      <c r="C2325" s="1" t="s">
        <v>53</v>
      </c>
      <c r="D2325" t="s">
        <v>4857</v>
      </c>
      <c r="E2325" t="s">
        <v>86</v>
      </c>
      <c r="F2325" s="16" t="s">
        <v>4858</v>
      </c>
      <c r="G2325" s="16"/>
      <c r="H2325" t="s">
        <v>4859</v>
      </c>
      <c r="I2325" t="s">
        <v>13</v>
      </c>
      <c r="J2325" t="s">
        <v>87</v>
      </c>
      <c r="K2325" t="s">
        <v>88</v>
      </c>
      <c r="L2325" t="s">
        <v>89</v>
      </c>
      <c r="N2325" t="s">
        <v>90</v>
      </c>
      <c r="O2325" s="1">
        <v>44768</v>
      </c>
      <c r="P2325" s="2"/>
      <c r="Q2325" s="2"/>
      <c r="R2325" s="1"/>
      <c r="U2325" s="1" t="str">
        <f t="shared" si="199"/>
        <v>2022</v>
      </c>
      <c r="V2325" s="1" t="str">
        <f>VLOOKUP(W2325,quarter[],2,FALSE)</f>
        <v>3rd</v>
      </c>
      <c r="W2325" s="1" t="str">
        <f t="shared" si="200"/>
        <v>July</v>
      </c>
      <c r="X2325" s="1" t="str">
        <f t="shared" si="201"/>
        <v>Perry, April</v>
      </c>
      <c r="Y2325" s="1"/>
      <c r="Z2325" s="1"/>
      <c r="AA2325" s="1" t="s">
        <v>323</v>
      </c>
      <c r="AB2325" s="1"/>
      <c r="AC2325" s="1"/>
      <c r="AD2325" s="1"/>
      <c r="AE2325" s="1"/>
    </row>
    <row r="2326" spans="1:31">
      <c r="A2326" t="str">
        <f t="shared" si="202"/>
        <v>2022-2325</v>
      </c>
      <c r="B2326" s="1">
        <v>44768</v>
      </c>
      <c r="C2326" s="1" t="s">
        <v>51</v>
      </c>
      <c r="D2326" t="s">
        <v>4860</v>
      </c>
      <c r="E2326" t="s">
        <v>86</v>
      </c>
      <c r="F2326" s="16" t="s">
        <v>2098</v>
      </c>
      <c r="G2326" s="16"/>
      <c r="H2326" t="s">
        <v>13</v>
      </c>
      <c r="I2326" t="s">
        <v>13</v>
      </c>
      <c r="J2326" t="s">
        <v>87</v>
      </c>
      <c r="K2326" t="s">
        <v>88</v>
      </c>
      <c r="L2326" t="s">
        <v>89</v>
      </c>
      <c r="N2326" t="s">
        <v>90</v>
      </c>
      <c r="O2326" s="1">
        <v>44778</v>
      </c>
      <c r="P2326" s="2"/>
      <c r="Q2326" s="2"/>
      <c r="R2326" s="1"/>
      <c r="U2326" s="1" t="str">
        <f t="shared" si="199"/>
        <v>2022</v>
      </c>
      <c r="V2326" s="1" t="str">
        <f>VLOOKUP(W2326,quarter[],2,FALSE)</f>
        <v>3rd</v>
      </c>
      <c r="W2326" s="1" t="str">
        <f t="shared" si="200"/>
        <v>July</v>
      </c>
      <c r="X2326" s="1" t="str">
        <f t="shared" si="201"/>
        <v>Clecak, Megan</v>
      </c>
      <c r="Y2326" s="1"/>
      <c r="Z2326" s="1"/>
      <c r="AA2326" s="1" t="s">
        <v>430</v>
      </c>
      <c r="AB2326" s="1"/>
      <c r="AC2326" s="1"/>
      <c r="AD2326" s="1"/>
      <c r="AE2326" s="1"/>
    </row>
    <row r="2327" spans="1:31">
      <c r="A2327" t="str">
        <f t="shared" si="202"/>
        <v>2022-2326</v>
      </c>
      <c r="B2327" s="1">
        <v>44768</v>
      </c>
      <c r="C2327" s="1" t="s">
        <v>49</v>
      </c>
      <c r="D2327" t="s">
        <v>4861</v>
      </c>
      <c r="E2327" t="s">
        <v>86</v>
      </c>
      <c r="F2327" s="16" t="s">
        <v>4862</v>
      </c>
      <c r="G2327" s="16"/>
      <c r="H2327" t="s">
        <v>4863</v>
      </c>
      <c r="I2327" t="s">
        <v>13</v>
      </c>
      <c r="J2327" t="s">
        <v>87</v>
      </c>
      <c r="K2327" t="s">
        <v>88</v>
      </c>
      <c r="L2327" t="s">
        <v>89</v>
      </c>
      <c r="N2327" t="s">
        <v>90</v>
      </c>
      <c r="O2327" s="1">
        <v>44774</v>
      </c>
      <c r="P2327" s="2">
        <v>15</v>
      </c>
      <c r="Q2327" s="2">
        <v>15</v>
      </c>
      <c r="R2327" s="1">
        <v>44783</v>
      </c>
      <c r="S2327">
        <v>55445</v>
      </c>
      <c r="U2327" s="1" t="str">
        <f t="shared" si="199"/>
        <v>2022</v>
      </c>
      <c r="V2327" s="1" t="str">
        <f>VLOOKUP(W2327,quarter[],2,FALSE)</f>
        <v>3rd</v>
      </c>
      <c r="W2327" s="1" t="str">
        <f t="shared" si="200"/>
        <v>July</v>
      </c>
      <c r="X2327" s="1" t="str">
        <f t="shared" si="201"/>
        <v>Brake, Cassi</v>
      </c>
      <c r="Y2327" s="1"/>
      <c r="Z2327" s="1"/>
      <c r="AA2327" s="1" t="s">
        <v>4706</v>
      </c>
      <c r="AB2327" s="1"/>
      <c r="AC2327" s="1"/>
      <c r="AD2327" s="1"/>
      <c r="AE2327" s="1"/>
    </row>
    <row r="2328" spans="1:31">
      <c r="A2328" t="str">
        <f t="shared" si="202"/>
        <v>2022-2327</v>
      </c>
      <c r="B2328" s="1">
        <v>44768</v>
      </c>
      <c r="C2328" s="1" t="s">
        <v>50</v>
      </c>
      <c r="D2328" t="s">
        <v>4864</v>
      </c>
      <c r="E2328" t="s">
        <v>86</v>
      </c>
      <c r="F2328" s="16" t="s">
        <v>4865</v>
      </c>
      <c r="G2328" s="16"/>
      <c r="H2328" t="s">
        <v>4866</v>
      </c>
      <c r="I2328" t="s">
        <v>4867</v>
      </c>
      <c r="J2328" t="s">
        <v>87</v>
      </c>
      <c r="K2328" t="s">
        <v>90</v>
      </c>
      <c r="L2328" t="s">
        <v>90</v>
      </c>
      <c r="N2328" t="s">
        <v>90</v>
      </c>
      <c r="O2328" s="1">
        <v>44783</v>
      </c>
      <c r="P2328" s="2"/>
      <c r="Q2328" s="2"/>
      <c r="R2328" s="1"/>
      <c r="U2328" s="1" t="str">
        <f t="shared" si="199"/>
        <v>2022</v>
      </c>
      <c r="V2328" s="1" t="str">
        <f>VLOOKUP(W2328,quarter[],2,FALSE)</f>
        <v>3rd</v>
      </c>
      <c r="W2328" s="1" t="str">
        <f t="shared" si="200"/>
        <v>July</v>
      </c>
      <c r="X2328" s="1" t="str">
        <f t="shared" si="201"/>
        <v>Calo, Robyn</v>
      </c>
      <c r="Y2328" s="1"/>
      <c r="Z2328" s="1"/>
      <c r="AA2328" s="1" t="s">
        <v>4868</v>
      </c>
      <c r="AB2328" s="1"/>
      <c r="AC2328" s="1"/>
      <c r="AD2328" s="1"/>
      <c r="AE2328" s="1"/>
    </row>
    <row r="2329" spans="1:31">
      <c r="A2329" t="str">
        <f t="shared" si="202"/>
        <v>2022-2328</v>
      </c>
      <c r="B2329" s="1">
        <v>44768</v>
      </c>
      <c r="C2329" s="1" t="s">
        <v>51</v>
      </c>
      <c r="D2329" t="s">
        <v>4869</v>
      </c>
      <c r="E2329" t="s">
        <v>86</v>
      </c>
      <c r="F2329" s="16" t="s">
        <v>4870</v>
      </c>
      <c r="G2329" s="16"/>
      <c r="H2329" t="s">
        <v>13</v>
      </c>
      <c r="I2329" t="s">
        <v>13</v>
      </c>
      <c r="J2329" t="s">
        <v>87</v>
      </c>
      <c r="K2329" t="s">
        <v>88</v>
      </c>
      <c r="L2329" t="s">
        <v>89</v>
      </c>
      <c r="N2329" t="s">
        <v>90</v>
      </c>
      <c r="O2329" s="1">
        <v>44774</v>
      </c>
      <c r="P2329" s="2"/>
      <c r="Q2329" s="2"/>
      <c r="R2329" s="1"/>
      <c r="U2329" s="1" t="str">
        <f t="shared" si="199"/>
        <v>2022</v>
      </c>
      <c r="V2329" s="1" t="str">
        <f>VLOOKUP(W2329,quarter[],2,FALSE)</f>
        <v>3rd</v>
      </c>
      <c r="W2329" s="1" t="str">
        <f t="shared" si="200"/>
        <v>July</v>
      </c>
      <c r="X2329" s="1" t="str">
        <f t="shared" si="201"/>
        <v>Clecak, Megan</v>
      </c>
      <c r="Y2329" s="1"/>
      <c r="Z2329" s="1"/>
      <c r="AA2329" s="1" t="s">
        <v>323</v>
      </c>
      <c r="AB2329" s="1"/>
      <c r="AC2329" s="1"/>
      <c r="AD2329" s="1"/>
      <c r="AE2329" s="1"/>
    </row>
    <row r="2330" spans="1:31">
      <c r="A2330" t="str">
        <f t="shared" si="202"/>
        <v>2022-2329</v>
      </c>
      <c r="B2330" s="1">
        <v>44768</v>
      </c>
      <c r="C2330" s="1" t="s">
        <v>50</v>
      </c>
      <c r="D2330" t="s">
        <v>4871</v>
      </c>
      <c r="E2330" t="s">
        <v>86</v>
      </c>
      <c r="F2330" s="16" t="s">
        <v>4872</v>
      </c>
      <c r="G2330" s="16"/>
      <c r="H2330" t="s">
        <v>13</v>
      </c>
      <c r="I2330" t="s">
        <v>13</v>
      </c>
      <c r="J2330" t="s">
        <v>117</v>
      </c>
      <c r="K2330" t="s">
        <v>88</v>
      </c>
      <c r="L2330" t="s">
        <v>89</v>
      </c>
      <c r="N2330" t="s">
        <v>90</v>
      </c>
      <c r="O2330" s="1">
        <v>44774</v>
      </c>
      <c r="P2330" s="2"/>
      <c r="Q2330" s="2"/>
      <c r="R2330" s="1"/>
      <c r="U2330" s="1" t="str">
        <f t="shared" si="199"/>
        <v>2022</v>
      </c>
      <c r="V2330" s="1" t="str">
        <f>VLOOKUP(W2330,quarter[],2,FALSE)</f>
        <v>3rd</v>
      </c>
      <c r="W2330" s="1" t="str">
        <f t="shared" si="200"/>
        <v>July</v>
      </c>
      <c r="X2330" s="1" t="str">
        <f t="shared" si="201"/>
        <v>Calo, Robyn</v>
      </c>
      <c r="Y2330" s="1"/>
      <c r="Z2330" s="1"/>
      <c r="AA2330" s="1" t="s">
        <v>589</v>
      </c>
      <c r="AB2330" s="1"/>
      <c r="AC2330" s="1"/>
      <c r="AD2330" s="1"/>
      <c r="AE2330" s="1"/>
    </row>
    <row r="2331" spans="1:31">
      <c r="A2331" t="str">
        <f t="shared" si="202"/>
        <v>2022-2330</v>
      </c>
      <c r="B2331" s="1">
        <v>44768</v>
      </c>
      <c r="C2331" s="1" t="s">
        <v>53</v>
      </c>
      <c r="D2331" t="s">
        <v>4873</v>
      </c>
      <c r="E2331" t="s">
        <v>86</v>
      </c>
      <c r="F2331" s="16" t="s">
        <v>4874</v>
      </c>
      <c r="G2331" s="16"/>
      <c r="H2331" t="s">
        <v>4875</v>
      </c>
      <c r="I2331" t="s">
        <v>13</v>
      </c>
      <c r="J2331" t="s">
        <v>87</v>
      </c>
      <c r="K2331" t="s">
        <v>88</v>
      </c>
      <c r="L2331" t="s">
        <v>89</v>
      </c>
      <c r="N2331" t="s">
        <v>90</v>
      </c>
      <c r="O2331" s="1">
        <v>44770</v>
      </c>
      <c r="P2331" s="2"/>
      <c r="Q2331" s="2"/>
      <c r="R2331" s="1"/>
      <c r="U2331" s="1" t="str">
        <f t="shared" si="199"/>
        <v>2022</v>
      </c>
      <c r="V2331" s="1" t="str">
        <f>VLOOKUP(W2331,quarter[],2,FALSE)</f>
        <v>3rd</v>
      </c>
      <c r="W2331" s="1" t="str">
        <f t="shared" si="200"/>
        <v>July</v>
      </c>
      <c r="X2331" s="1" t="str">
        <f t="shared" si="201"/>
        <v>Perry, April</v>
      </c>
      <c r="Y2331" s="1"/>
      <c r="Z2331" s="1"/>
      <c r="AA2331" s="1" t="s">
        <v>323</v>
      </c>
      <c r="AB2331" s="1"/>
      <c r="AC2331" s="1"/>
      <c r="AD2331" s="1"/>
      <c r="AE2331" s="1"/>
    </row>
    <row r="2332" spans="1:31">
      <c r="A2332" t="str">
        <f t="shared" si="202"/>
        <v>2022-2331</v>
      </c>
      <c r="B2332" s="1">
        <v>44768</v>
      </c>
      <c r="C2332" s="1" t="s">
        <v>51</v>
      </c>
      <c r="D2332" t="s">
        <v>4876</v>
      </c>
      <c r="E2332" t="s">
        <v>86</v>
      </c>
      <c r="F2332" s="16" t="s">
        <v>4877</v>
      </c>
      <c r="G2332" s="16"/>
      <c r="H2332" t="s">
        <v>13</v>
      </c>
      <c r="I2332" t="s">
        <v>13</v>
      </c>
      <c r="J2332" t="s">
        <v>87</v>
      </c>
      <c r="K2332" t="s">
        <v>88</v>
      </c>
      <c r="L2332" t="s">
        <v>89</v>
      </c>
      <c r="N2332" t="s">
        <v>90</v>
      </c>
      <c r="O2332" s="1">
        <v>44774</v>
      </c>
      <c r="P2332" s="2"/>
      <c r="Q2332" s="2"/>
      <c r="R2332" s="1"/>
      <c r="U2332" s="1" t="str">
        <f t="shared" si="199"/>
        <v>2022</v>
      </c>
      <c r="V2332" s="1" t="str">
        <f>VLOOKUP(W2332,quarter[],2,FALSE)</f>
        <v>3rd</v>
      </c>
      <c r="W2332" s="1" t="str">
        <f t="shared" si="200"/>
        <v>July</v>
      </c>
      <c r="X2332" s="1" t="str">
        <f t="shared" si="201"/>
        <v>Clecak, Megan</v>
      </c>
      <c r="Y2332" s="1"/>
      <c r="Z2332" s="1"/>
      <c r="AA2332" s="1" t="s">
        <v>815</v>
      </c>
      <c r="AB2332" s="1"/>
      <c r="AC2332" s="1"/>
      <c r="AD2332" s="1"/>
      <c r="AE2332" s="1"/>
    </row>
    <row r="2333" spans="1:31">
      <c r="A2333" t="str">
        <f t="shared" si="202"/>
        <v>2022-2332</v>
      </c>
      <c r="B2333" s="1">
        <v>44768</v>
      </c>
      <c r="C2333" s="1" t="s">
        <v>51</v>
      </c>
      <c r="D2333" t="s">
        <v>4878</v>
      </c>
      <c r="E2333" t="s">
        <v>86</v>
      </c>
      <c r="F2333" s="16" t="s">
        <v>4879</v>
      </c>
      <c r="G2333" s="16"/>
      <c r="H2333" t="s">
        <v>13</v>
      </c>
      <c r="I2333" t="s">
        <v>13</v>
      </c>
      <c r="J2333" t="s">
        <v>99</v>
      </c>
      <c r="K2333" t="s">
        <v>88</v>
      </c>
      <c r="L2333" t="s">
        <v>89</v>
      </c>
      <c r="N2333" t="s">
        <v>90</v>
      </c>
      <c r="O2333" s="1">
        <v>44774</v>
      </c>
      <c r="P2333" s="2"/>
      <c r="Q2333" s="2"/>
      <c r="R2333" s="1"/>
      <c r="U2333" s="1" t="str">
        <f t="shared" si="199"/>
        <v>2022</v>
      </c>
      <c r="V2333" s="1" t="str">
        <f>VLOOKUP(W2333,quarter[],2,FALSE)</f>
        <v>3rd</v>
      </c>
      <c r="W2333" s="1" t="str">
        <f t="shared" si="200"/>
        <v>July</v>
      </c>
      <c r="X2333" s="1" t="str">
        <f t="shared" si="201"/>
        <v>Clecak, Megan</v>
      </c>
      <c r="Y2333" s="1"/>
      <c r="Z2333" s="1"/>
      <c r="AA2333" s="1" t="s">
        <v>4880</v>
      </c>
      <c r="AB2333" s="1"/>
      <c r="AC2333" s="1"/>
      <c r="AD2333" s="1"/>
      <c r="AE2333" s="1"/>
    </row>
    <row r="2334" spans="1:31">
      <c r="A2334" t="str">
        <f t="shared" si="202"/>
        <v>2022-2333</v>
      </c>
      <c r="B2334" s="1">
        <v>44768</v>
      </c>
      <c r="C2334" s="1" t="s">
        <v>49</v>
      </c>
      <c r="D2334" t="s">
        <v>4881</v>
      </c>
      <c r="E2334" t="s">
        <v>86</v>
      </c>
      <c r="F2334" s="16" t="s">
        <v>4882</v>
      </c>
      <c r="G2334" s="16"/>
      <c r="H2334" t="s">
        <v>4883</v>
      </c>
      <c r="I2334" t="s">
        <v>4884</v>
      </c>
      <c r="J2334" t="s">
        <v>87</v>
      </c>
      <c r="K2334" t="s">
        <v>90</v>
      </c>
      <c r="L2334" t="s">
        <v>90</v>
      </c>
      <c r="N2334" t="s">
        <v>90</v>
      </c>
      <c r="O2334" s="1">
        <v>44790</v>
      </c>
      <c r="P2334" s="2"/>
      <c r="Q2334" s="2"/>
      <c r="R2334" s="1"/>
      <c r="U2334" s="1" t="str">
        <f t="shared" si="199"/>
        <v>2022</v>
      </c>
      <c r="V2334" s="1" t="str">
        <f>VLOOKUP(W2334,quarter[],2,FALSE)</f>
        <v>3rd</v>
      </c>
      <c r="W2334" s="1" t="str">
        <f t="shared" si="200"/>
        <v>July</v>
      </c>
      <c r="X2334" s="1" t="str">
        <f t="shared" si="201"/>
        <v>Brake, Cassi</v>
      </c>
      <c r="Y2334" s="1"/>
      <c r="Z2334" s="1"/>
      <c r="AA2334" s="1" t="s">
        <v>4885</v>
      </c>
      <c r="AB2334" s="1"/>
      <c r="AC2334" s="1"/>
      <c r="AD2334" s="1"/>
      <c r="AE2334" s="1"/>
    </row>
    <row r="2335" spans="1:31">
      <c r="A2335" t="str">
        <f t="shared" si="202"/>
        <v>2022-2334</v>
      </c>
      <c r="B2335" s="1">
        <v>44768</v>
      </c>
      <c r="C2335" s="1" t="s">
        <v>48</v>
      </c>
      <c r="D2335" t="s">
        <v>4886</v>
      </c>
      <c r="E2335" t="s">
        <v>86</v>
      </c>
      <c r="F2335" s="16" t="s">
        <v>4887</v>
      </c>
      <c r="G2335" s="16"/>
      <c r="H2335" t="s">
        <v>13</v>
      </c>
      <c r="I2335" t="s">
        <v>13</v>
      </c>
      <c r="J2335" t="s">
        <v>117</v>
      </c>
      <c r="K2335" t="s">
        <v>88</v>
      </c>
      <c r="L2335" t="s">
        <v>89</v>
      </c>
      <c r="N2335" t="s">
        <v>90</v>
      </c>
      <c r="O2335" s="1">
        <v>44769</v>
      </c>
      <c r="P2335" s="2"/>
      <c r="Q2335" s="2"/>
      <c r="R2335" s="1"/>
      <c r="U2335" s="1" t="str">
        <f t="shared" si="199"/>
        <v>2022</v>
      </c>
      <c r="V2335" s="1" t="str">
        <f>VLOOKUP(W2335,quarter[],2,FALSE)</f>
        <v>3rd</v>
      </c>
      <c r="W2335" s="1" t="str">
        <f t="shared" si="200"/>
        <v>July</v>
      </c>
      <c r="X2335" s="1" t="str">
        <f t="shared" si="201"/>
        <v>Alexander, Lindsay</v>
      </c>
      <c r="Y2335" s="1"/>
      <c r="Z2335" s="1"/>
      <c r="AA2335" s="1" t="s">
        <v>4888</v>
      </c>
      <c r="AB2335" s="1"/>
      <c r="AC2335" s="1"/>
      <c r="AD2335" s="1"/>
      <c r="AE2335" s="1"/>
    </row>
    <row r="2336" spans="1:31">
      <c r="A2336" t="str">
        <f t="shared" si="202"/>
        <v>2022-2335</v>
      </c>
      <c r="B2336" s="1">
        <v>44769</v>
      </c>
      <c r="C2336" s="1" t="s">
        <v>48</v>
      </c>
      <c r="D2336" t="s">
        <v>4889</v>
      </c>
      <c r="E2336" t="s">
        <v>86</v>
      </c>
      <c r="F2336" s="16" t="s">
        <v>4890</v>
      </c>
      <c r="G2336" s="16"/>
      <c r="H2336" t="s">
        <v>4670</v>
      </c>
      <c r="I2336" t="s">
        <v>4891</v>
      </c>
      <c r="J2336" t="s">
        <v>87</v>
      </c>
      <c r="K2336" t="s">
        <v>88</v>
      </c>
      <c r="L2336" t="s">
        <v>90</v>
      </c>
      <c r="N2336" t="s">
        <v>90</v>
      </c>
      <c r="O2336" s="1">
        <v>44777</v>
      </c>
      <c r="P2336" s="2"/>
      <c r="Q2336" s="2"/>
      <c r="R2336" s="1"/>
      <c r="U2336" s="1" t="str">
        <f t="shared" si="199"/>
        <v>2022</v>
      </c>
      <c r="V2336" s="1" t="str">
        <f>VLOOKUP(W2336,quarter[],2,FALSE)</f>
        <v>3rd</v>
      </c>
      <c r="W2336" s="1" t="str">
        <f t="shared" si="200"/>
        <v>July</v>
      </c>
      <c r="X2336" s="1" t="str">
        <f t="shared" si="201"/>
        <v>Alexander, Lindsay</v>
      </c>
      <c r="Y2336" s="1"/>
      <c r="Z2336" s="1"/>
      <c r="AA2336" s="1" t="s">
        <v>4892</v>
      </c>
      <c r="AB2336" s="1"/>
      <c r="AC2336" s="1"/>
      <c r="AD2336" s="1"/>
      <c r="AE2336" s="1"/>
    </row>
    <row r="2337" spans="1:31">
      <c r="A2337" t="str">
        <f t="shared" si="202"/>
        <v>2022-2336</v>
      </c>
      <c r="B2337" s="1">
        <v>44769</v>
      </c>
      <c r="C2337" s="1" t="s">
        <v>53</v>
      </c>
      <c r="D2337" t="s">
        <v>278</v>
      </c>
      <c r="E2337" t="s">
        <v>86</v>
      </c>
      <c r="F2337" s="16" t="s">
        <v>4893</v>
      </c>
      <c r="G2337" s="16"/>
      <c r="H2337" t="s">
        <v>1189</v>
      </c>
      <c r="I2337" t="s">
        <v>4894</v>
      </c>
      <c r="J2337" t="s">
        <v>87</v>
      </c>
      <c r="K2337" t="s">
        <v>90</v>
      </c>
      <c r="L2337" t="s">
        <v>90</v>
      </c>
      <c r="N2337" t="s">
        <v>90</v>
      </c>
      <c r="O2337" s="1">
        <v>44782</v>
      </c>
      <c r="P2337" s="2"/>
      <c r="Q2337" s="2"/>
      <c r="R2337" s="1"/>
      <c r="U2337" s="1" t="str">
        <f t="shared" si="199"/>
        <v>2022</v>
      </c>
      <c r="V2337" s="1" t="str">
        <f>VLOOKUP(W2337,quarter[],2,FALSE)</f>
        <v>3rd</v>
      </c>
      <c r="W2337" s="1" t="str">
        <f t="shared" si="200"/>
        <v>July</v>
      </c>
      <c r="X2337" s="1" t="str">
        <f t="shared" si="201"/>
        <v>Perry, April</v>
      </c>
      <c r="Y2337" s="1"/>
      <c r="Z2337" s="1"/>
      <c r="AA2337" s="1" t="s">
        <v>4895</v>
      </c>
      <c r="AB2337" s="1"/>
      <c r="AC2337" s="1"/>
      <c r="AD2337" s="1"/>
      <c r="AE2337" s="1"/>
    </row>
    <row r="2338" spans="1:31">
      <c r="A2338" t="str">
        <f t="shared" si="202"/>
        <v>2022-2337</v>
      </c>
      <c r="B2338" s="1">
        <v>44769</v>
      </c>
      <c r="C2338" s="1" t="s">
        <v>51</v>
      </c>
      <c r="D2338" t="s">
        <v>4896</v>
      </c>
      <c r="E2338" t="s">
        <v>86</v>
      </c>
      <c r="F2338" s="16" t="s">
        <v>4897</v>
      </c>
      <c r="G2338" s="16"/>
      <c r="H2338" t="s">
        <v>13</v>
      </c>
      <c r="I2338" t="s">
        <v>13</v>
      </c>
      <c r="J2338" t="s">
        <v>87</v>
      </c>
      <c r="K2338" t="s">
        <v>88</v>
      </c>
      <c r="L2338" t="s">
        <v>89</v>
      </c>
      <c r="N2338" t="s">
        <v>90</v>
      </c>
      <c r="O2338" s="1">
        <v>44774</v>
      </c>
      <c r="P2338" s="2"/>
      <c r="Q2338" s="2"/>
      <c r="R2338" s="1"/>
      <c r="U2338" s="1" t="str">
        <f t="shared" si="199"/>
        <v>2022</v>
      </c>
      <c r="V2338" s="1" t="str">
        <f>VLOOKUP(W2338,quarter[],2,FALSE)</f>
        <v>3rd</v>
      </c>
      <c r="W2338" s="1" t="str">
        <f t="shared" si="200"/>
        <v>July</v>
      </c>
      <c r="X2338" s="1" t="str">
        <f t="shared" si="201"/>
        <v>Clecak, Megan</v>
      </c>
      <c r="Y2338" s="1"/>
      <c r="Z2338" s="1"/>
      <c r="AA2338" s="1" t="s">
        <v>3417</v>
      </c>
      <c r="AB2338" s="1"/>
      <c r="AC2338" s="1"/>
      <c r="AD2338" s="1"/>
      <c r="AE2338" s="1"/>
    </row>
    <row r="2339" spans="1:31">
      <c r="A2339" t="str">
        <f t="shared" si="202"/>
        <v>2022-2338</v>
      </c>
      <c r="B2339" s="1">
        <v>44769</v>
      </c>
      <c r="C2339" s="1" t="s">
        <v>53</v>
      </c>
      <c r="D2339" t="s">
        <v>4898</v>
      </c>
      <c r="E2339" t="s">
        <v>86</v>
      </c>
      <c r="F2339" s="16" t="s">
        <v>4899</v>
      </c>
      <c r="G2339" s="16"/>
      <c r="H2339" t="s">
        <v>13</v>
      </c>
      <c r="I2339" t="s">
        <v>4748</v>
      </c>
      <c r="J2339" t="s">
        <v>87</v>
      </c>
      <c r="K2339" t="s">
        <v>88</v>
      </c>
      <c r="L2339" t="s">
        <v>89</v>
      </c>
      <c r="N2339" t="s">
        <v>90</v>
      </c>
      <c r="O2339" s="1">
        <v>44771</v>
      </c>
      <c r="P2339" s="2"/>
      <c r="Q2339" s="2"/>
      <c r="R2339" s="1"/>
      <c r="U2339" s="1" t="str">
        <f t="shared" si="199"/>
        <v>2022</v>
      </c>
      <c r="V2339" s="1" t="str">
        <f>VLOOKUP(W2339,quarter[],2,FALSE)</f>
        <v>3rd</v>
      </c>
      <c r="W2339" s="1" t="str">
        <f t="shared" si="200"/>
        <v>July</v>
      </c>
      <c r="X2339" s="1" t="str">
        <f t="shared" si="201"/>
        <v>Perry, April</v>
      </c>
      <c r="Y2339" s="1"/>
      <c r="Z2339" s="1"/>
      <c r="AA2339" s="1" t="s">
        <v>4629</v>
      </c>
      <c r="AB2339" s="1"/>
      <c r="AC2339" s="1"/>
      <c r="AD2339" s="1"/>
      <c r="AE2339" s="1"/>
    </row>
    <row r="2340" spans="1:31">
      <c r="A2340" t="str">
        <f t="shared" si="202"/>
        <v>2022-2339</v>
      </c>
      <c r="B2340" s="1">
        <v>44769</v>
      </c>
      <c r="C2340" s="1" t="s">
        <v>51</v>
      </c>
      <c r="D2340" t="s">
        <v>4900</v>
      </c>
      <c r="E2340" t="s">
        <v>86</v>
      </c>
      <c r="F2340" s="16" t="s">
        <v>2098</v>
      </c>
      <c r="G2340" s="16"/>
      <c r="H2340" t="s">
        <v>13</v>
      </c>
      <c r="I2340" t="s">
        <v>13</v>
      </c>
      <c r="J2340" t="s">
        <v>87</v>
      </c>
      <c r="K2340" t="s">
        <v>88</v>
      </c>
      <c r="L2340" t="s">
        <v>89</v>
      </c>
      <c r="N2340" t="s">
        <v>90</v>
      </c>
      <c r="O2340" s="1">
        <v>44774</v>
      </c>
      <c r="P2340" s="2"/>
      <c r="Q2340" s="2"/>
      <c r="R2340" s="1"/>
      <c r="U2340" s="1" t="str">
        <f t="shared" si="199"/>
        <v>2022</v>
      </c>
      <c r="V2340" s="1" t="str">
        <f>VLOOKUP(W2340,quarter[],2,FALSE)</f>
        <v>3rd</v>
      </c>
      <c r="W2340" s="1" t="str">
        <f t="shared" si="200"/>
        <v>July</v>
      </c>
      <c r="X2340" s="1" t="str">
        <f t="shared" si="201"/>
        <v>Clecak, Megan</v>
      </c>
      <c r="Y2340" s="1"/>
      <c r="Z2340" s="1"/>
      <c r="AA2340" s="1" t="s">
        <v>430</v>
      </c>
      <c r="AB2340" s="1"/>
      <c r="AC2340" s="1"/>
      <c r="AD2340" s="1"/>
      <c r="AE2340" s="1"/>
    </row>
    <row r="2341" spans="1:31">
      <c r="A2341" t="str">
        <f t="shared" si="202"/>
        <v>2022-2340</v>
      </c>
      <c r="B2341" s="1">
        <v>44769</v>
      </c>
      <c r="C2341" s="1" t="s">
        <v>50</v>
      </c>
      <c r="D2341" t="s">
        <v>4901</v>
      </c>
      <c r="E2341" t="s">
        <v>86</v>
      </c>
      <c r="F2341" s="16" t="s">
        <v>4902</v>
      </c>
      <c r="G2341" s="16"/>
      <c r="H2341" t="s">
        <v>13</v>
      </c>
      <c r="I2341" t="s">
        <v>13</v>
      </c>
      <c r="J2341" t="s">
        <v>87</v>
      </c>
      <c r="K2341" t="s">
        <v>88</v>
      </c>
      <c r="L2341" t="s">
        <v>89</v>
      </c>
      <c r="N2341" t="s">
        <v>90</v>
      </c>
      <c r="O2341" s="1">
        <v>44769</v>
      </c>
      <c r="P2341" s="2"/>
      <c r="Q2341" s="2"/>
      <c r="R2341" s="1"/>
      <c r="U2341" s="1" t="str">
        <f t="shared" si="199"/>
        <v>2022</v>
      </c>
      <c r="V2341" s="1" t="str">
        <f>VLOOKUP(W2341,quarter[],2,FALSE)</f>
        <v>3rd</v>
      </c>
      <c r="W2341" s="1" t="str">
        <f t="shared" si="200"/>
        <v>July</v>
      </c>
      <c r="X2341" s="1" t="str">
        <f t="shared" si="201"/>
        <v>Calo, Robyn</v>
      </c>
      <c r="Y2341" s="1"/>
      <c r="Z2341" s="1"/>
      <c r="AA2341" s="1" t="s">
        <v>191</v>
      </c>
      <c r="AB2341" s="1"/>
      <c r="AC2341" s="1"/>
      <c r="AD2341" s="1"/>
      <c r="AE2341" s="1"/>
    </row>
    <row r="2342" spans="1:31">
      <c r="A2342" t="str">
        <f t="shared" si="202"/>
        <v>2022-2341</v>
      </c>
      <c r="B2342" s="1">
        <v>44769</v>
      </c>
      <c r="C2342" s="1" t="s">
        <v>49</v>
      </c>
      <c r="D2342" t="s">
        <v>4903</v>
      </c>
      <c r="E2342" t="s">
        <v>86</v>
      </c>
      <c r="F2342" s="16" t="s">
        <v>4904</v>
      </c>
      <c r="G2342" s="16"/>
      <c r="H2342" t="s">
        <v>4905</v>
      </c>
      <c r="I2342" t="s">
        <v>13</v>
      </c>
      <c r="J2342" t="s">
        <v>99</v>
      </c>
      <c r="K2342" t="s">
        <v>88</v>
      </c>
      <c r="L2342" t="s">
        <v>89</v>
      </c>
      <c r="N2342" t="s">
        <v>90</v>
      </c>
      <c r="O2342" s="1">
        <v>44775</v>
      </c>
      <c r="P2342" s="2"/>
      <c r="Q2342" s="2"/>
      <c r="R2342" s="1"/>
      <c r="U2342" s="1" t="str">
        <f t="shared" si="199"/>
        <v>2022</v>
      </c>
      <c r="V2342" s="1" t="str">
        <f>VLOOKUP(W2342,quarter[],2,FALSE)</f>
        <v>3rd</v>
      </c>
      <c r="W2342" s="1" t="str">
        <f t="shared" si="200"/>
        <v>July</v>
      </c>
      <c r="X2342" s="1" t="str">
        <f t="shared" si="201"/>
        <v>Brake, Cassi</v>
      </c>
      <c r="Y2342" s="1"/>
      <c r="Z2342" s="1"/>
      <c r="AA2342" s="1" t="s">
        <v>4906</v>
      </c>
      <c r="AB2342" s="1"/>
      <c r="AC2342" s="1"/>
      <c r="AD2342" s="1"/>
      <c r="AE2342" s="1"/>
    </row>
    <row r="2343" spans="1:31">
      <c r="A2343" t="str">
        <f t="shared" si="202"/>
        <v>2022-2342</v>
      </c>
      <c r="B2343" s="1">
        <v>44769</v>
      </c>
      <c r="C2343" s="1" t="s">
        <v>50</v>
      </c>
      <c r="D2343" t="s">
        <v>4907</v>
      </c>
      <c r="E2343" t="s">
        <v>86</v>
      </c>
      <c r="F2343" s="16" t="s">
        <v>4908</v>
      </c>
      <c r="G2343" s="16"/>
      <c r="H2343" t="s">
        <v>4863</v>
      </c>
      <c r="I2343" t="s">
        <v>13</v>
      </c>
      <c r="J2343" t="s">
        <v>87</v>
      </c>
      <c r="K2343" t="s">
        <v>88</v>
      </c>
      <c r="L2343" t="s">
        <v>89</v>
      </c>
      <c r="N2343" t="s">
        <v>90</v>
      </c>
      <c r="O2343" s="1">
        <v>44771</v>
      </c>
      <c r="P2343" s="2"/>
      <c r="Q2343" s="2"/>
      <c r="R2343" s="1"/>
      <c r="U2343" s="1" t="str">
        <f t="shared" si="199"/>
        <v>2022</v>
      </c>
      <c r="V2343" s="1" t="str">
        <f>VLOOKUP(W2343,quarter[],2,FALSE)</f>
        <v>3rd</v>
      </c>
      <c r="W2343" s="1" t="str">
        <f t="shared" si="200"/>
        <v>July</v>
      </c>
      <c r="X2343" s="1" t="str">
        <f t="shared" si="201"/>
        <v>Calo, Robyn</v>
      </c>
      <c r="Y2343" s="1"/>
      <c r="Z2343" s="1"/>
      <c r="AA2343" s="1" t="s">
        <v>879</v>
      </c>
      <c r="AB2343" s="1"/>
      <c r="AC2343" s="1"/>
      <c r="AD2343" s="1"/>
      <c r="AE2343" s="1"/>
    </row>
    <row r="2344" spans="1:31">
      <c r="A2344" t="str">
        <f t="shared" si="202"/>
        <v>2022-2343</v>
      </c>
      <c r="B2344" s="1">
        <v>44769</v>
      </c>
      <c r="C2344" s="1" t="s">
        <v>53</v>
      </c>
      <c r="D2344" t="s">
        <v>4909</v>
      </c>
      <c r="E2344" t="s">
        <v>86</v>
      </c>
      <c r="F2344" s="16" t="s">
        <v>4910</v>
      </c>
      <c r="G2344" s="16"/>
      <c r="H2344" t="s">
        <v>4910</v>
      </c>
      <c r="I2344" t="s">
        <v>4911</v>
      </c>
      <c r="J2344" t="s">
        <v>99</v>
      </c>
      <c r="K2344" t="s">
        <v>90</v>
      </c>
      <c r="L2344" t="s">
        <v>90</v>
      </c>
      <c r="N2344" t="s">
        <v>90</v>
      </c>
      <c r="O2344" s="1">
        <v>44776</v>
      </c>
      <c r="P2344" s="2"/>
      <c r="Q2344" s="2"/>
      <c r="R2344" s="1"/>
      <c r="U2344" s="1" t="str">
        <f t="shared" si="199"/>
        <v>2022</v>
      </c>
      <c r="V2344" s="1" t="str">
        <f>VLOOKUP(W2344,quarter[],2,FALSE)</f>
        <v>3rd</v>
      </c>
      <c r="W2344" s="1" t="str">
        <f t="shared" si="200"/>
        <v>July</v>
      </c>
      <c r="X2344" s="1" t="str">
        <f t="shared" si="201"/>
        <v>Perry, April</v>
      </c>
      <c r="Y2344" s="1"/>
      <c r="Z2344" s="1"/>
      <c r="AA2344" s="1" t="s">
        <v>4912</v>
      </c>
      <c r="AB2344" s="1"/>
      <c r="AC2344" s="1"/>
      <c r="AD2344" s="1"/>
      <c r="AE2344" s="1"/>
    </row>
    <row r="2345" spans="1:31">
      <c r="A2345" t="str">
        <f t="shared" si="202"/>
        <v>2022-2344</v>
      </c>
      <c r="B2345" s="1">
        <v>44769</v>
      </c>
      <c r="C2345" s="1" t="s">
        <v>49</v>
      </c>
      <c r="D2345" t="s">
        <v>4913</v>
      </c>
      <c r="E2345" t="s">
        <v>86</v>
      </c>
      <c r="F2345" s="16" t="s">
        <v>3280</v>
      </c>
      <c r="G2345" s="16"/>
      <c r="H2345" t="s">
        <v>13</v>
      </c>
      <c r="I2345" t="s">
        <v>13</v>
      </c>
      <c r="J2345" t="s">
        <v>286</v>
      </c>
      <c r="K2345" t="s">
        <v>88</v>
      </c>
      <c r="L2345" t="s">
        <v>89</v>
      </c>
      <c r="N2345" t="s">
        <v>90</v>
      </c>
      <c r="O2345" s="1">
        <v>44771</v>
      </c>
      <c r="P2345" s="2"/>
      <c r="Q2345" s="2"/>
      <c r="R2345" s="1"/>
      <c r="U2345" s="1" t="str">
        <f t="shared" si="199"/>
        <v>2022</v>
      </c>
      <c r="V2345" s="1" t="str">
        <f>VLOOKUP(W2345,quarter[],2,FALSE)</f>
        <v>3rd</v>
      </c>
      <c r="W2345" s="1" t="str">
        <f t="shared" si="200"/>
        <v>July</v>
      </c>
      <c r="X2345" s="1" t="str">
        <f t="shared" si="201"/>
        <v>Brake, Cassi</v>
      </c>
      <c r="Y2345" s="1"/>
      <c r="Z2345" s="1"/>
      <c r="AA2345" s="1" t="s">
        <v>430</v>
      </c>
      <c r="AB2345" s="1"/>
      <c r="AC2345" s="1"/>
      <c r="AD2345" s="1"/>
      <c r="AE2345" s="1"/>
    </row>
    <row r="2346" spans="1:31">
      <c r="A2346" t="str">
        <f t="shared" si="202"/>
        <v>2022-2345</v>
      </c>
      <c r="B2346" s="1">
        <v>44769</v>
      </c>
      <c r="C2346" s="1" t="s">
        <v>51</v>
      </c>
      <c r="D2346" t="s">
        <v>4914</v>
      </c>
      <c r="E2346" t="s">
        <v>86</v>
      </c>
      <c r="F2346" s="16" t="s">
        <v>2098</v>
      </c>
      <c r="G2346" s="16"/>
      <c r="H2346" t="s">
        <v>13</v>
      </c>
      <c r="I2346" t="s">
        <v>13</v>
      </c>
      <c r="J2346" t="s">
        <v>87</v>
      </c>
      <c r="K2346" t="s">
        <v>88</v>
      </c>
      <c r="L2346" t="s">
        <v>89</v>
      </c>
      <c r="N2346" t="s">
        <v>90</v>
      </c>
      <c r="O2346" s="1">
        <v>44774</v>
      </c>
      <c r="P2346" s="2"/>
      <c r="Q2346" s="2"/>
      <c r="R2346" s="1"/>
      <c r="U2346" s="1" t="str">
        <f t="shared" si="199"/>
        <v>2022</v>
      </c>
      <c r="V2346" s="1" t="str">
        <f>VLOOKUP(W2346,quarter[],2,FALSE)</f>
        <v>3rd</v>
      </c>
      <c r="W2346" s="1" t="str">
        <f t="shared" si="200"/>
        <v>July</v>
      </c>
      <c r="X2346" s="1" t="str">
        <f t="shared" si="201"/>
        <v>Clecak, Megan</v>
      </c>
      <c r="Y2346" s="1"/>
      <c r="Z2346" s="1"/>
      <c r="AA2346" s="1" t="s">
        <v>4915</v>
      </c>
      <c r="AB2346" s="1"/>
      <c r="AC2346" s="1"/>
      <c r="AD2346" s="1"/>
      <c r="AE2346" s="1"/>
    </row>
    <row r="2347" spans="1:31">
      <c r="A2347" t="str">
        <f t="shared" si="202"/>
        <v>2022-2346</v>
      </c>
      <c r="B2347" s="1">
        <v>44769</v>
      </c>
      <c r="C2347" s="1" t="s">
        <v>51</v>
      </c>
      <c r="D2347" t="s">
        <v>4916</v>
      </c>
      <c r="E2347" t="s">
        <v>86</v>
      </c>
      <c r="F2347" s="16" t="s">
        <v>2032</v>
      </c>
      <c r="G2347" s="16"/>
      <c r="H2347" t="s">
        <v>13</v>
      </c>
      <c r="I2347" t="s">
        <v>13</v>
      </c>
      <c r="J2347" t="s">
        <v>87</v>
      </c>
      <c r="K2347" t="s">
        <v>88</v>
      </c>
      <c r="L2347" t="s">
        <v>89</v>
      </c>
      <c r="N2347" t="s">
        <v>90</v>
      </c>
      <c r="O2347" s="1">
        <v>44774</v>
      </c>
      <c r="P2347" s="2"/>
      <c r="Q2347" s="2"/>
      <c r="R2347" s="1"/>
      <c r="U2347" s="1" t="str">
        <f t="shared" si="199"/>
        <v>2022</v>
      </c>
      <c r="V2347" s="1" t="str">
        <f>VLOOKUP(W2347,quarter[],2,FALSE)</f>
        <v>3rd</v>
      </c>
      <c r="W2347" s="1" t="str">
        <f t="shared" si="200"/>
        <v>July</v>
      </c>
      <c r="X2347" s="1" t="str">
        <f t="shared" si="201"/>
        <v>Clecak, Megan</v>
      </c>
      <c r="Y2347" s="1"/>
      <c r="Z2347" s="1"/>
      <c r="AA2347" s="1" t="s">
        <v>4917</v>
      </c>
      <c r="AB2347" s="1"/>
      <c r="AC2347" s="1"/>
      <c r="AD2347" s="1"/>
      <c r="AE2347" s="1"/>
    </row>
    <row r="2348" spans="1:31">
      <c r="A2348" t="str">
        <f t="shared" si="202"/>
        <v>2022-2347</v>
      </c>
      <c r="B2348" s="1">
        <v>44769</v>
      </c>
      <c r="C2348" s="1" t="s">
        <v>50</v>
      </c>
      <c r="D2348" t="s">
        <v>4918</v>
      </c>
      <c r="E2348" t="s">
        <v>86</v>
      </c>
      <c r="F2348" s="16" t="s">
        <v>2032</v>
      </c>
      <c r="G2348" s="16"/>
      <c r="H2348" t="s">
        <v>13</v>
      </c>
      <c r="I2348" t="s">
        <v>13</v>
      </c>
      <c r="J2348" t="s">
        <v>87</v>
      </c>
      <c r="K2348" t="s">
        <v>88</v>
      </c>
      <c r="L2348" t="s">
        <v>89</v>
      </c>
      <c r="N2348" t="s">
        <v>90</v>
      </c>
      <c r="O2348" s="1">
        <v>44770</v>
      </c>
      <c r="P2348" s="2"/>
      <c r="Q2348" s="2"/>
      <c r="R2348" s="1"/>
      <c r="U2348" s="1" t="str">
        <f t="shared" si="199"/>
        <v>2022</v>
      </c>
      <c r="V2348" s="1" t="str">
        <f>VLOOKUP(W2348,quarter[],2,FALSE)</f>
        <v>3rd</v>
      </c>
      <c r="W2348" s="1" t="str">
        <f t="shared" si="200"/>
        <v>July</v>
      </c>
      <c r="X2348" s="1" t="str">
        <f t="shared" si="201"/>
        <v>Calo, Robyn</v>
      </c>
      <c r="Y2348" s="1"/>
      <c r="Z2348" s="1"/>
      <c r="AA2348" s="1" t="s">
        <v>4919</v>
      </c>
      <c r="AB2348" s="1"/>
      <c r="AC2348" s="1"/>
      <c r="AD2348" s="1"/>
      <c r="AE2348" s="1"/>
    </row>
    <row r="2349" spans="1:31">
      <c r="A2349" t="str">
        <f t="shared" si="202"/>
        <v>2022-2348</v>
      </c>
      <c r="B2349" s="1">
        <v>44769</v>
      </c>
      <c r="C2349" s="1" t="s">
        <v>53</v>
      </c>
      <c r="D2349" t="s">
        <v>4920</v>
      </c>
      <c r="E2349" t="s">
        <v>86</v>
      </c>
      <c r="F2349" s="16" t="s">
        <v>4908</v>
      </c>
      <c r="G2349" s="16"/>
      <c r="H2349" t="s">
        <v>4921</v>
      </c>
      <c r="I2349" t="s">
        <v>13</v>
      </c>
      <c r="J2349" t="s">
        <v>87</v>
      </c>
      <c r="K2349" t="s">
        <v>88</v>
      </c>
      <c r="L2349" t="s">
        <v>89</v>
      </c>
      <c r="N2349" t="s">
        <v>90</v>
      </c>
      <c r="O2349" s="1">
        <v>44771</v>
      </c>
      <c r="P2349" s="2"/>
      <c r="Q2349" s="2"/>
      <c r="R2349" s="1"/>
      <c r="U2349" s="1" t="str">
        <f t="shared" si="199"/>
        <v>2022</v>
      </c>
      <c r="V2349" s="1" t="str">
        <f>VLOOKUP(W2349,quarter[],2,FALSE)</f>
        <v>3rd</v>
      </c>
      <c r="W2349" s="1" t="str">
        <f t="shared" si="200"/>
        <v>July</v>
      </c>
      <c r="X2349" s="1" t="str">
        <f t="shared" si="201"/>
        <v>Perry, April</v>
      </c>
      <c r="Y2349" s="1"/>
      <c r="Z2349" s="1"/>
      <c r="AA2349" s="1" t="s">
        <v>150</v>
      </c>
      <c r="AB2349" s="1"/>
      <c r="AC2349" s="1"/>
      <c r="AD2349" s="1"/>
      <c r="AE2349" s="1"/>
    </row>
    <row r="2350" spans="1:31">
      <c r="A2350" t="str">
        <f t="shared" si="202"/>
        <v>2022-2349</v>
      </c>
      <c r="B2350" s="1">
        <v>44770</v>
      </c>
      <c r="C2350" s="1" t="s">
        <v>48</v>
      </c>
      <c r="D2350" t="s">
        <v>4922</v>
      </c>
      <c r="E2350" t="s">
        <v>86</v>
      </c>
      <c r="F2350" s="16" t="s">
        <v>2679</v>
      </c>
      <c r="G2350" s="16"/>
      <c r="H2350" t="s">
        <v>13</v>
      </c>
      <c r="I2350" t="s">
        <v>13</v>
      </c>
      <c r="J2350" t="s">
        <v>99</v>
      </c>
      <c r="K2350" t="s">
        <v>88</v>
      </c>
      <c r="L2350" t="s">
        <v>89</v>
      </c>
      <c r="N2350" t="s">
        <v>90</v>
      </c>
      <c r="O2350" s="1">
        <v>44770</v>
      </c>
      <c r="P2350" s="2"/>
      <c r="Q2350" s="2"/>
      <c r="R2350" s="1"/>
      <c r="U2350" s="1" t="str">
        <f t="shared" si="199"/>
        <v>2022</v>
      </c>
      <c r="V2350" s="1" t="str">
        <f>VLOOKUP(W2350,quarter[],2,FALSE)</f>
        <v>3rd</v>
      </c>
      <c r="W2350" s="1" t="str">
        <f t="shared" si="200"/>
        <v>July</v>
      </c>
      <c r="X2350" s="1" t="str">
        <f t="shared" si="201"/>
        <v>Alexander, Lindsay</v>
      </c>
      <c r="Y2350" s="1"/>
      <c r="Z2350" s="1"/>
      <c r="AA2350" s="1" t="s">
        <v>1105</v>
      </c>
      <c r="AB2350" s="1"/>
      <c r="AC2350" s="1"/>
      <c r="AD2350" s="1"/>
      <c r="AE2350" s="1"/>
    </row>
    <row r="2351" spans="1:31">
      <c r="A2351" t="str">
        <f t="shared" si="202"/>
        <v>2022-2350</v>
      </c>
      <c r="B2351" s="1">
        <v>44770</v>
      </c>
      <c r="C2351" s="1" t="s">
        <v>49</v>
      </c>
      <c r="D2351" t="s">
        <v>4923</v>
      </c>
      <c r="E2351" t="s">
        <v>220</v>
      </c>
      <c r="F2351" s="16" t="s">
        <v>4924</v>
      </c>
      <c r="G2351" s="16"/>
      <c r="H2351" t="s">
        <v>13</v>
      </c>
      <c r="I2351" t="s">
        <v>13</v>
      </c>
      <c r="J2351" t="s">
        <v>87</v>
      </c>
      <c r="K2351" t="s">
        <v>90</v>
      </c>
      <c r="L2351" t="s">
        <v>90</v>
      </c>
      <c r="N2351" t="s">
        <v>90</v>
      </c>
      <c r="O2351" s="1">
        <v>44775</v>
      </c>
      <c r="P2351" s="2"/>
      <c r="Q2351" s="2"/>
      <c r="R2351" s="1"/>
      <c r="U2351" s="1" t="str">
        <f t="shared" si="199"/>
        <v>2022</v>
      </c>
      <c r="V2351" s="1" t="str">
        <f>VLOOKUP(W2351,quarter[],2,FALSE)</f>
        <v>3rd</v>
      </c>
      <c r="W2351" s="1" t="str">
        <f t="shared" si="200"/>
        <v>July</v>
      </c>
      <c r="X2351" s="1" t="str">
        <f t="shared" si="201"/>
        <v>Brake, Cassi</v>
      </c>
      <c r="Y2351" s="1"/>
      <c r="Z2351" s="1"/>
      <c r="AA2351" s="1" t="s">
        <v>4925</v>
      </c>
      <c r="AB2351" s="1"/>
      <c r="AC2351" s="1"/>
      <c r="AD2351" s="1"/>
      <c r="AE2351" s="1"/>
    </row>
    <row r="2352" spans="1:31">
      <c r="A2352" t="str">
        <f t="shared" si="202"/>
        <v>2022-2351</v>
      </c>
      <c r="B2352" s="1">
        <v>44770</v>
      </c>
      <c r="C2352" s="1" t="s">
        <v>50</v>
      </c>
      <c r="D2352" t="s">
        <v>4926</v>
      </c>
      <c r="E2352" t="s">
        <v>220</v>
      </c>
      <c r="F2352" s="16" t="s">
        <v>4927</v>
      </c>
      <c r="G2352" s="16"/>
      <c r="H2352" t="s">
        <v>13</v>
      </c>
      <c r="I2352" t="s">
        <v>13</v>
      </c>
      <c r="J2352" t="s">
        <v>99</v>
      </c>
      <c r="K2352" t="s">
        <v>88</v>
      </c>
      <c r="L2352" t="s">
        <v>89</v>
      </c>
      <c r="N2352" t="s">
        <v>90</v>
      </c>
      <c r="O2352" s="1">
        <v>44770</v>
      </c>
      <c r="P2352" s="2"/>
      <c r="Q2352" s="2"/>
      <c r="R2352" s="1"/>
      <c r="U2352" s="1" t="str">
        <f t="shared" si="199"/>
        <v>2022</v>
      </c>
      <c r="V2352" s="1" t="str">
        <f>VLOOKUP(W2352,quarter[],2,FALSE)</f>
        <v>3rd</v>
      </c>
      <c r="W2352" s="1" t="str">
        <f t="shared" si="200"/>
        <v>July</v>
      </c>
      <c r="X2352" s="1" t="str">
        <f t="shared" si="201"/>
        <v>Calo, Robyn</v>
      </c>
      <c r="Y2352" s="1"/>
      <c r="Z2352" s="1"/>
      <c r="AA2352" s="1" t="s">
        <v>4928</v>
      </c>
      <c r="AB2352" s="1"/>
      <c r="AC2352" s="1"/>
      <c r="AD2352" s="1"/>
      <c r="AE2352" s="1"/>
    </row>
    <row r="2353" spans="1:31">
      <c r="A2353" t="str">
        <f t="shared" si="202"/>
        <v>2022-2352</v>
      </c>
      <c r="B2353" s="1">
        <v>44770</v>
      </c>
      <c r="C2353" s="1" t="s">
        <v>53</v>
      </c>
      <c r="D2353" t="s">
        <v>4929</v>
      </c>
      <c r="E2353" t="s">
        <v>86</v>
      </c>
      <c r="F2353" s="16" t="s">
        <v>4930</v>
      </c>
      <c r="G2353" s="16"/>
      <c r="H2353" t="s">
        <v>13</v>
      </c>
      <c r="I2353" t="s">
        <v>13</v>
      </c>
      <c r="J2353" t="s">
        <v>87</v>
      </c>
      <c r="K2353" t="s">
        <v>88</v>
      </c>
      <c r="L2353" t="s">
        <v>89</v>
      </c>
      <c r="N2353" t="s">
        <v>90</v>
      </c>
      <c r="O2353" s="1">
        <v>44784</v>
      </c>
      <c r="P2353" s="2"/>
      <c r="Q2353" s="2"/>
      <c r="R2353" s="1"/>
      <c r="U2353" s="1" t="str">
        <f t="shared" si="199"/>
        <v>2022</v>
      </c>
      <c r="V2353" s="1" t="str">
        <f>VLOOKUP(W2353,quarter[],2,FALSE)</f>
        <v>3rd</v>
      </c>
      <c r="W2353" s="1" t="str">
        <f t="shared" si="200"/>
        <v>July</v>
      </c>
      <c r="X2353" s="1" t="str">
        <f t="shared" si="201"/>
        <v>Perry, April</v>
      </c>
      <c r="Y2353" s="1"/>
      <c r="Z2353" s="1"/>
      <c r="AA2353" s="1" t="s">
        <v>4931</v>
      </c>
      <c r="AB2353" s="1"/>
      <c r="AC2353" s="1"/>
      <c r="AD2353" s="1"/>
      <c r="AE2353" s="1"/>
    </row>
    <row r="2354" spans="1:31">
      <c r="A2354" t="str">
        <f t="shared" si="202"/>
        <v>2022-2353</v>
      </c>
      <c r="B2354" s="1">
        <v>44770</v>
      </c>
      <c r="C2354" s="1" t="s">
        <v>48</v>
      </c>
      <c r="D2354" t="s">
        <v>4932</v>
      </c>
      <c r="E2354" t="s">
        <v>86</v>
      </c>
      <c r="F2354" s="16" t="s">
        <v>2032</v>
      </c>
      <c r="G2354" s="16"/>
      <c r="H2354" t="s">
        <v>13</v>
      </c>
      <c r="I2354" t="s">
        <v>13</v>
      </c>
      <c r="J2354" t="s">
        <v>87</v>
      </c>
      <c r="K2354" t="s">
        <v>88</v>
      </c>
      <c r="L2354" t="s">
        <v>89</v>
      </c>
      <c r="N2354" t="s">
        <v>90</v>
      </c>
      <c r="O2354" s="1">
        <v>44771</v>
      </c>
      <c r="P2354" s="2"/>
      <c r="Q2354" s="2"/>
      <c r="R2354" s="1"/>
      <c r="U2354" s="1" t="str">
        <f t="shared" si="199"/>
        <v>2022</v>
      </c>
      <c r="V2354" s="1" t="str">
        <f>VLOOKUP(W2354,quarter[],2,FALSE)</f>
        <v>3rd</v>
      </c>
      <c r="W2354" s="1" t="str">
        <f t="shared" si="200"/>
        <v>July</v>
      </c>
      <c r="X2354" s="1" t="str">
        <f t="shared" si="201"/>
        <v>Alexander, Lindsay</v>
      </c>
      <c r="Y2354" s="1"/>
      <c r="Z2354" s="1"/>
      <c r="AA2354" s="1" t="s">
        <v>834</v>
      </c>
      <c r="AB2354" s="1"/>
      <c r="AC2354" s="1"/>
      <c r="AD2354" s="1"/>
      <c r="AE2354" s="1"/>
    </row>
    <row r="2355" spans="1:31">
      <c r="A2355" t="str">
        <f t="shared" si="202"/>
        <v>2022-2354</v>
      </c>
      <c r="B2355" s="1">
        <v>44770</v>
      </c>
      <c r="C2355" s="1" t="s">
        <v>51</v>
      </c>
      <c r="D2355" t="s">
        <v>4933</v>
      </c>
      <c r="E2355" t="s">
        <v>86</v>
      </c>
      <c r="F2355" s="16" t="s">
        <v>2032</v>
      </c>
      <c r="G2355" s="16"/>
      <c r="H2355" t="s">
        <v>13</v>
      </c>
      <c r="I2355" t="s">
        <v>13</v>
      </c>
      <c r="J2355" t="s">
        <v>87</v>
      </c>
      <c r="K2355" t="s">
        <v>88</v>
      </c>
      <c r="L2355" t="s">
        <v>89</v>
      </c>
      <c r="N2355" t="s">
        <v>90</v>
      </c>
      <c r="O2355" s="1">
        <v>44781</v>
      </c>
      <c r="P2355" s="2"/>
      <c r="Q2355" s="2"/>
      <c r="R2355" s="1"/>
      <c r="U2355" s="1" t="str">
        <f t="shared" si="199"/>
        <v>2022</v>
      </c>
      <c r="V2355" s="1" t="str">
        <f>VLOOKUP(W2355,quarter[],2,FALSE)</f>
        <v>3rd</v>
      </c>
      <c r="W2355" s="1" t="str">
        <f t="shared" si="200"/>
        <v>July</v>
      </c>
      <c r="X2355" s="1" t="str">
        <f t="shared" si="201"/>
        <v>Clecak, Megan</v>
      </c>
      <c r="Y2355" s="1"/>
      <c r="Z2355" s="1"/>
      <c r="AA2355" s="1" t="s">
        <v>4934</v>
      </c>
      <c r="AB2355" s="1"/>
      <c r="AC2355" s="1"/>
      <c r="AD2355" s="1"/>
      <c r="AE2355" s="1"/>
    </row>
    <row r="2356" spans="1:31">
      <c r="A2356" t="str">
        <f t="shared" si="202"/>
        <v>2022-2355</v>
      </c>
      <c r="B2356" s="1">
        <v>44770</v>
      </c>
      <c r="C2356" s="1" t="s">
        <v>49</v>
      </c>
      <c r="D2356" t="s">
        <v>4935</v>
      </c>
      <c r="E2356" t="s">
        <v>86</v>
      </c>
      <c r="F2356" s="16" t="s">
        <v>2032</v>
      </c>
      <c r="G2356" s="16"/>
      <c r="H2356" t="s">
        <v>13</v>
      </c>
      <c r="I2356" t="s">
        <v>13</v>
      </c>
      <c r="J2356" t="s">
        <v>87</v>
      </c>
      <c r="K2356" t="s">
        <v>88</v>
      </c>
      <c r="L2356" t="s">
        <v>89</v>
      </c>
      <c r="N2356" t="s">
        <v>90</v>
      </c>
      <c r="O2356" s="1">
        <v>44771</v>
      </c>
      <c r="P2356" s="2"/>
      <c r="Q2356" s="2"/>
      <c r="R2356" s="1"/>
      <c r="U2356" s="1" t="str">
        <f t="shared" si="199"/>
        <v>2022</v>
      </c>
      <c r="V2356" s="1" t="str">
        <f>VLOOKUP(W2356,quarter[],2,FALSE)</f>
        <v>3rd</v>
      </c>
      <c r="W2356" s="1" t="str">
        <f t="shared" si="200"/>
        <v>July</v>
      </c>
      <c r="X2356" s="1" t="str">
        <f t="shared" si="201"/>
        <v>Brake, Cassi</v>
      </c>
      <c r="Y2356" s="1"/>
      <c r="Z2356" s="1"/>
      <c r="AA2356" s="1" t="s">
        <v>430</v>
      </c>
      <c r="AB2356" s="1"/>
      <c r="AC2356" s="1"/>
      <c r="AD2356" s="1"/>
      <c r="AE2356" s="1"/>
    </row>
    <row r="2357" spans="1:31">
      <c r="A2357" t="str">
        <f t="shared" si="202"/>
        <v>2022-2356</v>
      </c>
      <c r="B2357" s="1">
        <v>44770</v>
      </c>
      <c r="C2357" s="1" t="s">
        <v>48</v>
      </c>
      <c r="D2357" t="s">
        <v>4936</v>
      </c>
      <c r="E2357" t="s">
        <v>86</v>
      </c>
      <c r="F2357" s="16" t="s">
        <v>4937</v>
      </c>
      <c r="G2357" s="16"/>
      <c r="H2357" t="s">
        <v>4938</v>
      </c>
      <c r="I2357" t="s">
        <v>4939</v>
      </c>
      <c r="J2357" t="s">
        <v>87</v>
      </c>
      <c r="K2357" t="s">
        <v>90</v>
      </c>
      <c r="L2357" t="s">
        <v>90</v>
      </c>
      <c r="N2357" t="s">
        <v>90</v>
      </c>
      <c r="O2357" s="1">
        <v>44776</v>
      </c>
      <c r="P2357" s="2"/>
      <c r="Q2357" s="2"/>
      <c r="R2357" s="1"/>
      <c r="U2357" s="1" t="str">
        <f t="shared" si="199"/>
        <v>2022</v>
      </c>
      <c r="V2357" s="1" t="str">
        <f>VLOOKUP(W2357,quarter[],2,FALSE)</f>
        <v>3rd</v>
      </c>
      <c r="W2357" s="1" t="str">
        <f t="shared" si="200"/>
        <v>July</v>
      </c>
      <c r="X2357" s="1" t="str">
        <f t="shared" si="201"/>
        <v>Alexander, Lindsay</v>
      </c>
      <c r="Y2357" s="1"/>
      <c r="Z2357" s="1"/>
      <c r="AA2357" s="1" t="s">
        <v>4940</v>
      </c>
      <c r="AB2357" s="1"/>
      <c r="AC2357" s="1"/>
      <c r="AD2357" s="1"/>
      <c r="AE2357" s="1"/>
    </row>
    <row r="2358" spans="1:31">
      <c r="A2358" t="str">
        <f t="shared" si="202"/>
        <v>2022-2357</v>
      </c>
      <c r="B2358" s="1">
        <v>44770</v>
      </c>
      <c r="C2358" s="1" t="s">
        <v>50</v>
      </c>
      <c r="D2358" t="s">
        <v>4941</v>
      </c>
      <c r="E2358" t="s">
        <v>86</v>
      </c>
      <c r="F2358" s="16" t="s">
        <v>2098</v>
      </c>
      <c r="G2358" s="16"/>
      <c r="H2358" t="s">
        <v>13</v>
      </c>
      <c r="I2358" t="s">
        <v>13</v>
      </c>
      <c r="J2358" t="s">
        <v>87</v>
      </c>
      <c r="K2358" t="s">
        <v>88</v>
      </c>
      <c r="L2358" t="s">
        <v>89</v>
      </c>
      <c r="N2358" t="s">
        <v>90</v>
      </c>
      <c r="O2358" s="1">
        <v>44771</v>
      </c>
      <c r="P2358" s="2"/>
      <c r="Q2358" s="2"/>
      <c r="R2358" s="1"/>
      <c r="U2358" s="1" t="str">
        <f t="shared" si="199"/>
        <v>2022</v>
      </c>
      <c r="V2358" s="1" t="str">
        <f>VLOOKUP(W2358,quarter[],2,FALSE)</f>
        <v>3rd</v>
      </c>
      <c r="W2358" s="1" t="str">
        <f t="shared" si="200"/>
        <v>July</v>
      </c>
      <c r="X2358" s="1" t="str">
        <f t="shared" si="201"/>
        <v>Calo, Robyn</v>
      </c>
      <c r="Y2358" s="1"/>
      <c r="Z2358" s="1"/>
      <c r="AA2358" s="1" t="s">
        <v>430</v>
      </c>
      <c r="AB2358" s="1"/>
      <c r="AC2358" s="1"/>
      <c r="AD2358" s="1"/>
      <c r="AE2358" s="1"/>
    </row>
    <row r="2359" spans="1:31">
      <c r="A2359" t="str">
        <f t="shared" si="202"/>
        <v>2022-2358</v>
      </c>
      <c r="B2359" s="1">
        <v>44770</v>
      </c>
      <c r="C2359" s="1" t="s">
        <v>53</v>
      </c>
      <c r="D2359" t="s">
        <v>4942</v>
      </c>
      <c r="E2359" t="s">
        <v>86</v>
      </c>
      <c r="F2359" s="16" t="s">
        <v>4943</v>
      </c>
      <c r="G2359" s="16"/>
      <c r="H2359" t="s">
        <v>13</v>
      </c>
      <c r="I2359" t="s">
        <v>13</v>
      </c>
      <c r="J2359" t="s">
        <v>99</v>
      </c>
      <c r="K2359" t="s">
        <v>90</v>
      </c>
      <c r="L2359" t="s">
        <v>90</v>
      </c>
      <c r="N2359" t="s">
        <v>90</v>
      </c>
      <c r="O2359" s="1">
        <v>44771</v>
      </c>
      <c r="P2359" s="2"/>
      <c r="Q2359" s="2"/>
      <c r="R2359" s="1"/>
      <c r="U2359" s="1" t="str">
        <f t="shared" si="199"/>
        <v>2022</v>
      </c>
      <c r="V2359" s="1" t="str">
        <f>VLOOKUP(W2359,quarter[],2,FALSE)</f>
        <v>3rd</v>
      </c>
      <c r="W2359" s="1" t="str">
        <f t="shared" si="200"/>
        <v>July</v>
      </c>
      <c r="X2359" s="1" t="str">
        <f t="shared" si="201"/>
        <v>Perry, April</v>
      </c>
      <c r="Y2359" s="1"/>
      <c r="Z2359" s="1"/>
      <c r="AA2359" s="1" t="s">
        <v>4944</v>
      </c>
      <c r="AB2359" s="1"/>
      <c r="AC2359" s="1"/>
      <c r="AD2359" s="1"/>
      <c r="AE2359" s="1"/>
    </row>
    <row r="2360" spans="1:31">
      <c r="A2360" t="str">
        <f t="shared" si="202"/>
        <v>2022-2359</v>
      </c>
      <c r="B2360" s="1">
        <v>44770</v>
      </c>
      <c r="C2360" s="1" t="s">
        <v>48</v>
      </c>
      <c r="D2360" t="s">
        <v>4945</v>
      </c>
      <c r="E2360" t="s">
        <v>86</v>
      </c>
      <c r="F2360" s="16" t="s">
        <v>4946</v>
      </c>
      <c r="G2360" s="16"/>
      <c r="H2360" t="s">
        <v>4947</v>
      </c>
      <c r="I2360" t="s">
        <v>4948</v>
      </c>
      <c r="J2360" t="s">
        <v>87</v>
      </c>
      <c r="K2360" t="s">
        <v>90</v>
      </c>
      <c r="L2360" t="s">
        <v>90</v>
      </c>
      <c r="N2360" t="s">
        <v>90</v>
      </c>
      <c r="O2360" s="1">
        <v>44774</v>
      </c>
      <c r="P2360" s="2"/>
      <c r="Q2360" s="2"/>
      <c r="R2360" s="1"/>
      <c r="U2360" s="1" t="str">
        <f t="shared" si="199"/>
        <v>2022</v>
      </c>
      <c r="V2360" s="1" t="str">
        <f>VLOOKUP(W2360,quarter[],2,FALSE)</f>
        <v>3rd</v>
      </c>
      <c r="W2360" s="1" t="str">
        <f t="shared" si="200"/>
        <v>July</v>
      </c>
      <c r="X2360" s="1" t="str">
        <f t="shared" si="201"/>
        <v>Alexander, Lindsay</v>
      </c>
      <c r="Y2360" s="1"/>
      <c r="Z2360" s="1"/>
      <c r="AA2360" s="1" t="s">
        <v>4949</v>
      </c>
      <c r="AB2360" s="1"/>
      <c r="AC2360" s="1"/>
      <c r="AD2360" s="1"/>
      <c r="AE2360" s="1"/>
    </row>
    <row r="2361" spans="1:31">
      <c r="A2361" t="str">
        <f t="shared" si="202"/>
        <v>2022-2360</v>
      </c>
      <c r="B2361" s="1">
        <v>44770</v>
      </c>
      <c r="C2361" s="1" t="s">
        <v>50</v>
      </c>
      <c r="D2361" t="s">
        <v>4950</v>
      </c>
      <c r="E2361" t="s">
        <v>86</v>
      </c>
      <c r="F2361" s="16" t="s">
        <v>4951</v>
      </c>
      <c r="G2361" s="16"/>
      <c r="H2361" t="s">
        <v>4952</v>
      </c>
      <c r="I2361" t="s">
        <v>4953</v>
      </c>
      <c r="J2361" t="s">
        <v>87</v>
      </c>
      <c r="K2361" t="s">
        <v>90</v>
      </c>
      <c r="L2361" t="s">
        <v>90</v>
      </c>
      <c r="N2361" t="s">
        <v>90</v>
      </c>
      <c r="O2361" s="1">
        <v>44784</v>
      </c>
      <c r="P2361" s="2"/>
      <c r="Q2361" s="2"/>
      <c r="R2361" s="1"/>
      <c r="U2361" s="1" t="str">
        <f t="shared" si="199"/>
        <v>2022</v>
      </c>
      <c r="V2361" s="1" t="str">
        <f>VLOOKUP(W2361,quarter[],2,FALSE)</f>
        <v>3rd</v>
      </c>
      <c r="W2361" s="1" t="str">
        <f t="shared" si="200"/>
        <v>July</v>
      </c>
      <c r="X2361" s="1" t="str">
        <f t="shared" si="201"/>
        <v>Calo, Robyn</v>
      </c>
      <c r="Y2361" s="1"/>
      <c r="Z2361" s="1"/>
      <c r="AA2361" s="1" t="s">
        <v>4954</v>
      </c>
      <c r="AB2361" s="1"/>
      <c r="AC2361" s="1"/>
      <c r="AD2361" s="1"/>
      <c r="AE2361" s="1"/>
    </row>
    <row r="2362" spans="1:31">
      <c r="A2362" t="str">
        <f t="shared" si="202"/>
        <v>2022-2361</v>
      </c>
      <c r="B2362" s="1">
        <v>44770</v>
      </c>
      <c r="C2362" s="1" t="s">
        <v>49</v>
      </c>
      <c r="D2362" t="s">
        <v>4955</v>
      </c>
      <c r="E2362" t="s">
        <v>86</v>
      </c>
      <c r="F2362" s="16" t="s">
        <v>4956</v>
      </c>
      <c r="G2362" s="16"/>
      <c r="H2362" t="s">
        <v>4957</v>
      </c>
      <c r="I2362" t="s">
        <v>13</v>
      </c>
      <c r="J2362" t="s">
        <v>87</v>
      </c>
      <c r="K2362" t="s">
        <v>88</v>
      </c>
      <c r="L2362" t="s">
        <v>89</v>
      </c>
      <c r="N2362" t="s">
        <v>90</v>
      </c>
      <c r="O2362" s="1">
        <v>44775</v>
      </c>
      <c r="P2362" s="2"/>
      <c r="Q2362" s="2"/>
      <c r="R2362" s="1"/>
      <c r="U2362" s="1" t="str">
        <f t="shared" si="199"/>
        <v>2022</v>
      </c>
      <c r="V2362" s="1" t="str">
        <f>VLOOKUP(W2362,quarter[],2,FALSE)</f>
        <v>3rd</v>
      </c>
      <c r="W2362" s="1" t="str">
        <f t="shared" si="200"/>
        <v>July</v>
      </c>
      <c r="X2362" s="1" t="str">
        <f t="shared" si="201"/>
        <v>Brake, Cassi</v>
      </c>
      <c r="Y2362" s="1"/>
      <c r="Z2362" s="1"/>
      <c r="AA2362" s="1" t="s">
        <v>4958</v>
      </c>
      <c r="AB2362" s="1"/>
      <c r="AC2362" s="1"/>
      <c r="AD2362" s="1"/>
      <c r="AE2362" s="1"/>
    </row>
    <row r="2363" spans="1:31">
      <c r="A2363" t="str">
        <f t="shared" si="202"/>
        <v>2022-2362</v>
      </c>
      <c r="B2363" s="1">
        <v>44770</v>
      </c>
      <c r="C2363" s="1" t="s">
        <v>51</v>
      </c>
      <c r="D2363" t="s">
        <v>4959</v>
      </c>
      <c r="E2363" t="s">
        <v>86</v>
      </c>
      <c r="F2363" s="16" t="s">
        <v>4960</v>
      </c>
      <c r="G2363" s="16"/>
      <c r="H2363" t="s">
        <v>13</v>
      </c>
      <c r="I2363" t="s">
        <v>13</v>
      </c>
      <c r="J2363" t="s">
        <v>99</v>
      </c>
      <c r="K2363" t="s">
        <v>88</v>
      </c>
      <c r="L2363" t="s">
        <v>89</v>
      </c>
      <c r="N2363" t="s">
        <v>90</v>
      </c>
      <c r="O2363" s="1">
        <v>44774</v>
      </c>
      <c r="P2363" s="2"/>
      <c r="Q2363" s="2"/>
      <c r="R2363" s="1"/>
      <c r="U2363" s="1" t="str">
        <f t="shared" si="199"/>
        <v>2022</v>
      </c>
      <c r="V2363" s="1" t="str">
        <f>VLOOKUP(W2363,quarter[],2,FALSE)</f>
        <v>3rd</v>
      </c>
      <c r="W2363" s="1" t="str">
        <f t="shared" si="200"/>
        <v>July</v>
      </c>
      <c r="X2363" s="1" t="str">
        <f t="shared" si="201"/>
        <v>Clecak, Megan</v>
      </c>
      <c r="Y2363" s="1"/>
      <c r="Z2363" s="1"/>
      <c r="AA2363" s="1" t="s">
        <v>4880</v>
      </c>
      <c r="AB2363" s="1"/>
      <c r="AC2363" s="1"/>
      <c r="AD2363" s="1"/>
      <c r="AE2363" s="1"/>
    </row>
    <row r="2364" spans="1:31">
      <c r="A2364" t="str">
        <f t="shared" si="202"/>
        <v>2022-2363</v>
      </c>
      <c r="B2364" s="1">
        <v>44770</v>
      </c>
      <c r="C2364" s="1" t="s">
        <v>51</v>
      </c>
      <c r="D2364" t="s">
        <v>4961</v>
      </c>
      <c r="E2364" t="s">
        <v>86</v>
      </c>
      <c r="F2364" s="16" t="s">
        <v>2098</v>
      </c>
      <c r="G2364" s="16"/>
      <c r="H2364" t="s">
        <v>13</v>
      </c>
      <c r="I2364" t="s">
        <v>13</v>
      </c>
      <c r="J2364" t="s">
        <v>87</v>
      </c>
      <c r="K2364" t="s">
        <v>88</v>
      </c>
      <c r="L2364" t="s">
        <v>89</v>
      </c>
      <c r="N2364" t="s">
        <v>90</v>
      </c>
      <c r="O2364" s="1">
        <v>44774</v>
      </c>
      <c r="P2364" s="2"/>
      <c r="Q2364" s="2"/>
      <c r="R2364" s="1"/>
      <c r="U2364" s="1" t="str">
        <f t="shared" si="199"/>
        <v>2022</v>
      </c>
      <c r="V2364" s="1" t="str">
        <f>VLOOKUP(W2364,quarter[],2,FALSE)</f>
        <v>3rd</v>
      </c>
      <c r="W2364" s="1" t="str">
        <f t="shared" si="200"/>
        <v>July</v>
      </c>
      <c r="X2364" s="1" t="str">
        <f t="shared" si="201"/>
        <v>Clecak, Megan</v>
      </c>
      <c r="Y2364" s="1"/>
      <c r="Z2364" s="1"/>
      <c r="AA2364" s="1" t="s">
        <v>4962</v>
      </c>
      <c r="AB2364" s="1"/>
      <c r="AC2364" s="1"/>
      <c r="AD2364" s="1"/>
      <c r="AE2364" s="1"/>
    </row>
    <row r="2365" spans="1:31">
      <c r="A2365" t="str">
        <f t="shared" si="202"/>
        <v>2022-2364</v>
      </c>
      <c r="B2365" s="1">
        <v>44770</v>
      </c>
      <c r="C2365" s="1" t="s">
        <v>53</v>
      </c>
      <c r="D2365" t="s">
        <v>4963</v>
      </c>
      <c r="E2365" t="s">
        <v>86</v>
      </c>
      <c r="F2365" s="16" t="s">
        <v>4964</v>
      </c>
      <c r="G2365" s="16"/>
      <c r="H2365" t="s">
        <v>4965</v>
      </c>
      <c r="I2365" t="s">
        <v>13</v>
      </c>
      <c r="J2365" t="s">
        <v>87</v>
      </c>
      <c r="K2365" t="s">
        <v>88</v>
      </c>
      <c r="L2365" t="s">
        <v>89</v>
      </c>
      <c r="N2365" t="s">
        <v>90</v>
      </c>
      <c r="O2365" s="1">
        <v>44774</v>
      </c>
      <c r="P2365" s="2"/>
      <c r="Q2365" s="2"/>
      <c r="R2365" s="1"/>
      <c r="U2365" s="1" t="str">
        <f t="shared" ref="U2365:U2428" si="203">TEXT(B2365,"yyyy")</f>
        <v>2022</v>
      </c>
      <c r="V2365" s="1" t="str">
        <f>VLOOKUP(W2365,quarter[],2,FALSE)</f>
        <v>3rd</v>
      </c>
      <c r="W2365" s="1" t="str">
        <f t="shared" ref="W2365:W2428" si="204">TEXT(B2365,"mmmm")</f>
        <v>July</v>
      </c>
      <c r="X2365" s="1" t="str">
        <f t="shared" ref="X2365:X2428" si="205">C2365</f>
        <v>Perry, April</v>
      </c>
      <c r="Y2365" s="1"/>
      <c r="Z2365" s="1"/>
      <c r="AA2365" s="1" t="s">
        <v>4966</v>
      </c>
      <c r="AB2365" s="1"/>
      <c r="AC2365" s="1"/>
      <c r="AD2365" s="1"/>
      <c r="AE2365" s="1"/>
    </row>
    <row r="2366" spans="1:31">
      <c r="A2366" t="str">
        <f t="shared" si="202"/>
        <v>2022-2365</v>
      </c>
      <c r="B2366" s="1">
        <v>44770</v>
      </c>
      <c r="C2366" s="1" t="s">
        <v>51</v>
      </c>
      <c r="D2366" t="s">
        <v>4967</v>
      </c>
      <c r="E2366" t="s">
        <v>86</v>
      </c>
      <c r="F2366" s="16" t="s">
        <v>4968</v>
      </c>
      <c r="G2366" s="16"/>
      <c r="H2366" t="s">
        <v>13</v>
      </c>
      <c r="I2366" t="s">
        <v>13</v>
      </c>
      <c r="J2366" t="s">
        <v>87</v>
      </c>
      <c r="K2366" t="s">
        <v>88</v>
      </c>
      <c r="L2366" t="s">
        <v>89</v>
      </c>
      <c r="N2366" t="s">
        <v>90</v>
      </c>
      <c r="O2366" s="1">
        <v>44774</v>
      </c>
      <c r="P2366" s="2"/>
      <c r="Q2366" s="2"/>
      <c r="R2366" s="1"/>
      <c r="U2366" s="1" t="str">
        <f t="shared" si="203"/>
        <v>2022</v>
      </c>
      <c r="V2366" s="1" t="str">
        <f>VLOOKUP(W2366,quarter[],2,FALSE)</f>
        <v>3rd</v>
      </c>
      <c r="W2366" s="1" t="str">
        <f t="shared" si="204"/>
        <v>July</v>
      </c>
      <c r="X2366" s="1" t="str">
        <f t="shared" si="205"/>
        <v>Clecak, Megan</v>
      </c>
      <c r="Y2366" s="1"/>
      <c r="Z2366" s="1"/>
      <c r="AA2366" s="1" t="s">
        <v>138</v>
      </c>
      <c r="AB2366" s="1"/>
      <c r="AC2366" s="1"/>
      <c r="AD2366" s="1"/>
      <c r="AE2366" s="1"/>
    </row>
    <row r="2367" spans="1:31">
      <c r="A2367" t="str">
        <f t="shared" si="202"/>
        <v>2022-2366</v>
      </c>
      <c r="B2367" s="1">
        <v>44770</v>
      </c>
      <c r="C2367" s="1" t="s">
        <v>51</v>
      </c>
      <c r="D2367" t="s">
        <v>4967</v>
      </c>
      <c r="E2367" t="s">
        <v>86</v>
      </c>
      <c r="F2367" s="16" t="s">
        <v>4969</v>
      </c>
      <c r="G2367" s="16"/>
      <c r="H2367" t="s">
        <v>13</v>
      </c>
      <c r="I2367" t="s">
        <v>13</v>
      </c>
      <c r="J2367" t="s">
        <v>87</v>
      </c>
      <c r="K2367" t="s">
        <v>88</v>
      </c>
      <c r="L2367" t="s">
        <v>89</v>
      </c>
      <c r="N2367" t="s">
        <v>90</v>
      </c>
      <c r="O2367" s="1">
        <v>44774</v>
      </c>
      <c r="P2367" s="2"/>
      <c r="Q2367" s="2"/>
      <c r="R2367" s="1"/>
      <c r="U2367" s="1" t="str">
        <f t="shared" si="203"/>
        <v>2022</v>
      </c>
      <c r="V2367" s="1" t="str">
        <f>VLOOKUP(W2367,quarter[],2,FALSE)</f>
        <v>3rd</v>
      </c>
      <c r="W2367" s="1" t="str">
        <f t="shared" si="204"/>
        <v>July</v>
      </c>
      <c r="X2367" s="1" t="str">
        <f t="shared" si="205"/>
        <v>Clecak, Megan</v>
      </c>
      <c r="Y2367" s="1"/>
      <c r="Z2367" s="1"/>
      <c r="AA2367" s="1" t="s">
        <v>138</v>
      </c>
      <c r="AB2367" s="1"/>
      <c r="AC2367" s="1"/>
      <c r="AD2367" s="1"/>
      <c r="AE2367" s="1"/>
    </row>
    <row r="2368" spans="1:31">
      <c r="A2368" t="str">
        <f t="shared" si="202"/>
        <v>2022-2367</v>
      </c>
      <c r="B2368" s="1">
        <v>44771</v>
      </c>
      <c r="C2368" s="1" t="s">
        <v>49</v>
      </c>
      <c r="D2368" t="s">
        <v>4970</v>
      </c>
      <c r="E2368" t="s">
        <v>86</v>
      </c>
      <c r="F2368" s="16" t="s">
        <v>4971</v>
      </c>
      <c r="G2368" s="16"/>
      <c r="H2368" t="s">
        <v>13</v>
      </c>
      <c r="I2368" t="s">
        <v>13</v>
      </c>
      <c r="J2368" t="s">
        <v>87</v>
      </c>
      <c r="K2368" t="s">
        <v>88</v>
      </c>
      <c r="L2368" t="s">
        <v>89</v>
      </c>
      <c r="N2368" t="s">
        <v>90</v>
      </c>
      <c r="O2368" s="1">
        <v>44774</v>
      </c>
      <c r="P2368" s="2"/>
      <c r="Q2368" s="2"/>
      <c r="R2368" s="1"/>
      <c r="U2368" s="1" t="str">
        <f t="shared" si="203"/>
        <v>2022</v>
      </c>
      <c r="V2368" s="1" t="str">
        <f>VLOOKUP(W2368,quarter[],2,FALSE)</f>
        <v>3rd</v>
      </c>
      <c r="W2368" s="1" t="str">
        <f t="shared" si="204"/>
        <v>July</v>
      </c>
      <c r="X2368" s="1" t="str">
        <f t="shared" si="205"/>
        <v>Brake, Cassi</v>
      </c>
      <c r="Y2368" s="1"/>
      <c r="Z2368" s="1"/>
      <c r="AA2368" s="1" t="s">
        <v>2829</v>
      </c>
      <c r="AB2368" s="1"/>
      <c r="AC2368" s="1"/>
      <c r="AD2368" s="1"/>
      <c r="AE2368" s="1"/>
    </row>
    <row r="2369" spans="1:31">
      <c r="A2369" t="str">
        <f t="shared" si="202"/>
        <v>2022-2368</v>
      </c>
      <c r="B2369" s="1">
        <v>44771</v>
      </c>
      <c r="C2369" s="1" t="s">
        <v>48</v>
      </c>
      <c r="D2369" t="s">
        <v>3194</v>
      </c>
      <c r="E2369" t="s">
        <v>86</v>
      </c>
      <c r="F2369" s="16" t="s">
        <v>4972</v>
      </c>
      <c r="G2369" s="16"/>
      <c r="H2369" t="s">
        <v>4973</v>
      </c>
      <c r="I2369" t="s">
        <v>4974</v>
      </c>
      <c r="J2369" t="s">
        <v>87</v>
      </c>
      <c r="K2369" t="s">
        <v>90</v>
      </c>
      <c r="L2369" t="s">
        <v>90</v>
      </c>
      <c r="N2369" t="s">
        <v>90</v>
      </c>
      <c r="O2369" s="1">
        <v>44783</v>
      </c>
      <c r="P2369" s="2"/>
      <c r="Q2369" s="2"/>
      <c r="R2369" s="1"/>
      <c r="U2369" s="1" t="str">
        <f t="shared" si="203"/>
        <v>2022</v>
      </c>
      <c r="V2369" s="1" t="str">
        <f>VLOOKUP(W2369,quarter[],2,FALSE)</f>
        <v>3rd</v>
      </c>
      <c r="W2369" s="1" t="str">
        <f t="shared" si="204"/>
        <v>July</v>
      </c>
      <c r="X2369" s="1" t="str">
        <f t="shared" si="205"/>
        <v>Alexander, Lindsay</v>
      </c>
      <c r="Y2369" s="1"/>
      <c r="Z2369" s="1"/>
      <c r="AA2369" s="1" t="s">
        <v>4975</v>
      </c>
      <c r="AB2369" s="1"/>
      <c r="AC2369" s="1"/>
      <c r="AD2369" s="1"/>
      <c r="AE2369" s="1"/>
    </row>
    <row r="2370" spans="1:31">
      <c r="A2370" t="str">
        <f t="shared" si="202"/>
        <v>2022-2369</v>
      </c>
      <c r="B2370" s="1">
        <v>44771</v>
      </c>
      <c r="C2370" s="1" t="s">
        <v>50</v>
      </c>
      <c r="D2370" t="s">
        <v>4976</v>
      </c>
      <c r="E2370" t="s">
        <v>86</v>
      </c>
      <c r="F2370" s="16" t="s">
        <v>2098</v>
      </c>
      <c r="G2370" s="16"/>
      <c r="H2370" t="s">
        <v>13</v>
      </c>
      <c r="I2370" t="s">
        <v>13</v>
      </c>
      <c r="J2370" t="s">
        <v>87</v>
      </c>
      <c r="K2370" t="s">
        <v>88</v>
      </c>
      <c r="L2370" t="s">
        <v>89</v>
      </c>
      <c r="N2370" t="s">
        <v>90</v>
      </c>
      <c r="O2370" s="1">
        <v>44771</v>
      </c>
      <c r="P2370" s="2"/>
      <c r="Q2370" s="2"/>
      <c r="R2370" s="1"/>
      <c r="U2370" s="1" t="str">
        <f t="shared" si="203"/>
        <v>2022</v>
      </c>
      <c r="V2370" s="1" t="str">
        <f>VLOOKUP(W2370,quarter[],2,FALSE)</f>
        <v>3rd</v>
      </c>
      <c r="W2370" s="1" t="str">
        <f t="shared" si="204"/>
        <v>July</v>
      </c>
      <c r="X2370" s="1" t="str">
        <f t="shared" si="205"/>
        <v>Calo, Robyn</v>
      </c>
      <c r="Y2370" s="1"/>
      <c r="Z2370" s="1"/>
      <c r="AA2370" s="1" t="s">
        <v>168</v>
      </c>
      <c r="AB2370" s="1"/>
      <c r="AC2370" s="1"/>
      <c r="AD2370" s="1"/>
      <c r="AE2370" s="1"/>
    </row>
    <row r="2371" spans="1:31">
      <c r="A2371" t="str">
        <f t="shared" si="202"/>
        <v>2022-2370</v>
      </c>
      <c r="B2371" s="1">
        <v>44771</v>
      </c>
      <c r="C2371" s="1" t="s">
        <v>53</v>
      </c>
      <c r="D2371" t="s">
        <v>3194</v>
      </c>
      <c r="E2371" t="s">
        <v>86</v>
      </c>
      <c r="F2371" s="16" t="s">
        <v>4977</v>
      </c>
      <c r="G2371" s="16"/>
      <c r="H2371" t="s">
        <v>4978</v>
      </c>
      <c r="I2371" t="s">
        <v>4979</v>
      </c>
      <c r="J2371" t="s">
        <v>87</v>
      </c>
      <c r="K2371" t="s">
        <v>90</v>
      </c>
      <c r="L2371" t="s">
        <v>90</v>
      </c>
      <c r="N2371" t="s">
        <v>90</v>
      </c>
      <c r="O2371" s="1">
        <v>44795</v>
      </c>
      <c r="P2371" s="2"/>
      <c r="Q2371" s="2"/>
      <c r="R2371" s="1"/>
      <c r="U2371" s="1" t="str">
        <f t="shared" si="203"/>
        <v>2022</v>
      </c>
      <c r="V2371" s="1" t="str">
        <f>VLOOKUP(W2371,quarter[],2,FALSE)</f>
        <v>3rd</v>
      </c>
      <c r="W2371" s="1" t="str">
        <f t="shared" si="204"/>
        <v>July</v>
      </c>
      <c r="X2371" s="1" t="str">
        <f t="shared" si="205"/>
        <v>Perry, April</v>
      </c>
      <c r="Y2371" s="1"/>
      <c r="Z2371" s="1"/>
      <c r="AA2371" s="1" t="s">
        <v>4980</v>
      </c>
      <c r="AB2371" s="1"/>
      <c r="AC2371" s="1"/>
      <c r="AD2371" s="1"/>
      <c r="AE2371" s="1"/>
    </row>
    <row r="2372" spans="1:31">
      <c r="A2372" t="str">
        <f t="shared" si="202"/>
        <v>2022-2371</v>
      </c>
      <c r="B2372" s="1">
        <v>44771</v>
      </c>
      <c r="C2372" s="1" t="s">
        <v>51</v>
      </c>
      <c r="D2372" t="s">
        <v>4981</v>
      </c>
      <c r="E2372" t="s">
        <v>224</v>
      </c>
      <c r="F2372" s="16" t="s">
        <v>4982</v>
      </c>
      <c r="G2372" s="16"/>
      <c r="H2372" t="s">
        <v>13</v>
      </c>
      <c r="I2372" t="s">
        <v>13</v>
      </c>
      <c r="J2372" t="s">
        <v>140</v>
      </c>
      <c r="K2372" t="s">
        <v>88</v>
      </c>
      <c r="L2372" t="s">
        <v>89</v>
      </c>
      <c r="N2372" t="s">
        <v>90</v>
      </c>
      <c r="O2372" s="1">
        <v>44782</v>
      </c>
      <c r="P2372" s="2"/>
      <c r="Q2372" s="2"/>
      <c r="R2372" s="1"/>
      <c r="U2372" s="1" t="str">
        <f t="shared" si="203"/>
        <v>2022</v>
      </c>
      <c r="V2372" s="1" t="str">
        <f>VLOOKUP(W2372,quarter[],2,FALSE)</f>
        <v>3rd</v>
      </c>
      <c r="W2372" s="1" t="str">
        <f t="shared" si="204"/>
        <v>July</v>
      </c>
      <c r="X2372" s="1" t="str">
        <f t="shared" si="205"/>
        <v>Clecak, Megan</v>
      </c>
      <c r="Y2372" s="1"/>
      <c r="Z2372" s="1"/>
      <c r="AA2372" s="1" t="s">
        <v>4983</v>
      </c>
      <c r="AB2372" s="1"/>
      <c r="AC2372" s="1"/>
      <c r="AD2372" s="1"/>
      <c r="AE2372" s="1"/>
    </row>
    <row r="2373" spans="1:31">
      <c r="A2373" t="str">
        <f t="shared" si="202"/>
        <v>2022-2372</v>
      </c>
      <c r="B2373" s="1">
        <v>44771</v>
      </c>
      <c r="C2373" s="1" t="s">
        <v>50</v>
      </c>
      <c r="D2373" t="s">
        <v>4984</v>
      </c>
      <c r="E2373" t="s">
        <v>86</v>
      </c>
      <c r="F2373" s="16" t="s">
        <v>2032</v>
      </c>
      <c r="G2373" s="16"/>
      <c r="H2373" t="s">
        <v>13</v>
      </c>
      <c r="I2373" t="s">
        <v>13</v>
      </c>
      <c r="J2373" t="s">
        <v>87</v>
      </c>
      <c r="K2373" t="s">
        <v>88</v>
      </c>
      <c r="L2373" t="s">
        <v>89</v>
      </c>
      <c r="N2373" t="s">
        <v>90</v>
      </c>
      <c r="O2373" s="1">
        <v>44776</v>
      </c>
      <c r="P2373" s="2"/>
      <c r="Q2373" s="2"/>
      <c r="R2373" s="1"/>
      <c r="U2373" s="1" t="str">
        <f t="shared" si="203"/>
        <v>2022</v>
      </c>
      <c r="V2373" s="1" t="str">
        <f>VLOOKUP(W2373,quarter[],2,FALSE)</f>
        <v>3rd</v>
      </c>
      <c r="W2373" s="1" t="str">
        <f t="shared" si="204"/>
        <v>July</v>
      </c>
      <c r="X2373" s="1" t="str">
        <f t="shared" si="205"/>
        <v>Calo, Robyn</v>
      </c>
      <c r="Y2373" s="1"/>
      <c r="Z2373" s="1"/>
      <c r="AA2373" s="1" t="s">
        <v>4985</v>
      </c>
      <c r="AB2373" s="1"/>
      <c r="AC2373" s="1"/>
      <c r="AD2373" s="1"/>
      <c r="AE2373" s="1"/>
    </row>
    <row r="2374" spans="1:31">
      <c r="A2374" t="str">
        <f t="shared" si="202"/>
        <v>2022-2373</v>
      </c>
      <c r="B2374" s="1">
        <v>44771</v>
      </c>
      <c r="C2374" s="1" t="s">
        <v>51</v>
      </c>
      <c r="D2374" t="s">
        <v>4986</v>
      </c>
      <c r="E2374" t="s">
        <v>86</v>
      </c>
      <c r="F2374" s="16" t="s">
        <v>4987</v>
      </c>
      <c r="G2374" s="16"/>
      <c r="H2374" t="s">
        <v>13</v>
      </c>
      <c r="I2374" t="s">
        <v>13</v>
      </c>
      <c r="J2374" t="s">
        <v>140</v>
      </c>
      <c r="K2374" t="s">
        <v>88</v>
      </c>
      <c r="L2374" t="s">
        <v>89</v>
      </c>
      <c r="N2374" t="s">
        <v>90</v>
      </c>
      <c r="O2374" s="1">
        <v>44774</v>
      </c>
      <c r="P2374" s="2"/>
      <c r="Q2374" s="2"/>
      <c r="R2374" s="1"/>
      <c r="U2374" s="1" t="str">
        <f t="shared" si="203"/>
        <v>2022</v>
      </c>
      <c r="V2374" s="1" t="str">
        <f>VLOOKUP(W2374,quarter[],2,FALSE)</f>
        <v>3rd</v>
      </c>
      <c r="W2374" s="1" t="str">
        <f t="shared" si="204"/>
        <v>July</v>
      </c>
      <c r="X2374" s="1" t="str">
        <f t="shared" si="205"/>
        <v>Clecak, Megan</v>
      </c>
      <c r="Y2374" s="1"/>
      <c r="Z2374" s="1"/>
      <c r="AA2374" s="1" t="s">
        <v>215</v>
      </c>
      <c r="AB2374" s="1"/>
      <c r="AC2374" s="1"/>
      <c r="AD2374" s="1"/>
      <c r="AE2374" s="1"/>
    </row>
    <row r="2375" spans="1:31">
      <c r="A2375" t="str">
        <f t="shared" si="202"/>
        <v>2022-2374</v>
      </c>
      <c r="B2375" s="1">
        <v>44772</v>
      </c>
      <c r="C2375" s="1" t="s">
        <v>49</v>
      </c>
      <c r="D2375" t="s">
        <v>4988</v>
      </c>
      <c r="E2375" t="s">
        <v>86</v>
      </c>
      <c r="F2375" s="16" t="s">
        <v>2032</v>
      </c>
      <c r="G2375" s="16"/>
      <c r="H2375" t="s">
        <v>13</v>
      </c>
      <c r="I2375" t="s">
        <v>13</v>
      </c>
      <c r="J2375" t="s">
        <v>87</v>
      </c>
      <c r="K2375" t="s">
        <v>88</v>
      </c>
      <c r="L2375" t="s">
        <v>89</v>
      </c>
      <c r="N2375" t="s">
        <v>90</v>
      </c>
      <c r="O2375" s="1">
        <v>44774</v>
      </c>
      <c r="P2375" s="2"/>
      <c r="Q2375" s="2"/>
      <c r="R2375" s="1"/>
      <c r="U2375" s="1" t="str">
        <f t="shared" si="203"/>
        <v>2022</v>
      </c>
      <c r="V2375" s="1" t="str">
        <f>VLOOKUP(W2375,quarter[],2,FALSE)</f>
        <v>3rd</v>
      </c>
      <c r="W2375" s="1" t="str">
        <f t="shared" si="204"/>
        <v>July</v>
      </c>
      <c r="X2375" s="1" t="str">
        <f t="shared" si="205"/>
        <v>Brake, Cassi</v>
      </c>
      <c r="Y2375" s="1"/>
      <c r="Z2375" s="1"/>
      <c r="AA2375" s="1" t="s">
        <v>834</v>
      </c>
      <c r="AB2375" s="1"/>
      <c r="AC2375" s="1"/>
      <c r="AD2375" s="1"/>
      <c r="AE2375" s="1"/>
    </row>
    <row r="2376" spans="1:31">
      <c r="A2376" t="str">
        <f t="shared" si="202"/>
        <v>2022-2375</v>
      </c>
      <c r="B2376" s="1">
        <v>44772</v>
      </c>
      <c r="C2376" s="1" t="s">
        <v>48</v>
      </c>
      <c r="D2376" t="s">
        <v>4989</v>
      </c>
      <c r="E2376" t="s">
        <v>86</v>
      </c>
      <c r="F2376" s="16" t="s">
        <v>2032</v>
      </c>
      <c r="G2376" s="16"/>
      <c r="H2376" t="s">
        <v>13</v>
      </c>
      <c r="I2376" t="s">
        <v>13</v>
      </c>
      <c r="J2376" t="s">
        <v>87</v>
      </c>
      <c r="K2376" t="s">
        <v>88</v>
      </c>
      <c r="L2376" t="s">
        <v>89</v>
      </c>
      <c r="N2376" t="s">
        <v>90</v>
      </c>
      <c r="O2376" s="1">
        <v>44774</v>
      </c>
      <c r="P2376" s="2"/>
      <c r="Q2376" s="2"/>
      <c r="R2376" s="1"/>
      <c r="U2376" s="1" t="str">
        <f t="shared" si="203"/>
        <v>2022</v>
      </c>
      <c r="V2376" s="1" t="str">
        <f>VLOOKUP(W2376,quarter[],2,FALSE)</f>
        <v>3rd</v>
      </c>
      <c r="W2376" s="1" t="str">
        <f t="shared" si="204"/>
        <v>July</v>
      </c>
      <c r="X2376" s="1" t="str">
        <f t="shared" si="205"/>
        <v>Alexander, Lindsay</v>
      </c>
      <c r="Y2376" s="1"/>
      <c r="Z2376" s="1"/>
      <c r="AA2376" s="1" t="s">
        <v>3193</v>
      </c>
      <c r="AB2376" s="1"/>
      <c r="AC2376" s="1"/>
      <c r="AD2376" s="1"/>
      <c r="AE2376" s="1"/>
    </row>
    <row r="2377" spans="1:31">
      <c r="A2377" t="str">
        <f t="shared" si="202"/>
        <v>2022-2376</v>
      </c>
      <c r="B2377" s="1">
        <v>44772</v>
      </c>
      <c r="C2377" s="1" t="s">
        <v>51</v>
      </c>
      <c r="D2377" t="s">
        <v>4990</v>
      </c>
      <c r="E2377" t="s">
        <v>86</v>
      </c>
      <c r="F2377" s="16" t="s">
        <v>4991</v>
      </c>
      <c r="G2377" s="16"/>
      <c r="H2377" t="s">
        <v>13</v>
      </c>
      <c r="I2377" t="s">
        <v>13</v>
      </c>
      <c r="J2377" t="s">
        <v>99</v>
      </c>
      <c r="K2377" t="s">
        <v>88</v>
      </c>
      <c r="L2377" t="s">
        <v>89</v>
      </c>
      <c r="N2377" t="s">
        <v>90</v>
      </c>
      <c r="O2377" s="1">
        <v>44774</v>
      </c>
      <c r="P2377" s="2"/>
      <c r="Q2377" s="2"/>
      <c r="R2377" s="1"/>
      <c r="U2377" s="1" t="str">
        <f t="shared" si="203"/>
        <v>2022</v>
      </c>
      <c r="V2377" s="1" t="str">
        <f>VLOOKUP(W2377,quarter[],2,FALSE)</f>
        <v>3rd</v>
      </c>
      <c r="W2377" s="1" t="str">
        <f t="shared" si="204"/>
        <v>July</v>
      </c>
      <c r="X2377" s="1" t="str">
        <f t="shared" si="205"/>
        <v>Clecak, Megan</v>
      </c>
      <c r="Y2377" s="1"/>
      <c r="Z2377" s="1"/>
      <c r="AA2377" s="1" t="s">
        <v>1620</v>
      </c>
      <c r="AB2377" s="1"/>
      <c r="AC2377" s="1"/>
      <c r="AD2377" s="1"/>
      <c r="AE2377" s="1"/>
    </row>
    <row r="2378" spans="1:31">
      <c r="A2378" t="str">
        <f t="shared" si="202"/>
        <v>2022-2377</v>
      </c>
      <c r="B2378" s="1">
        <v>44772</v>
      </c>
      <c r="C2378" s="1" t="s">
        <v>50</v>
      </c>
      <c r="D2378" t="s">
        <v>4992</v>
      </c>
      <c r="E2378" t="s">
        <v>86</v>
      </c>
      <c r="F2378" s="16" t="s">
        <v>2683</v>
      </c>
      <c r="G2378" s="16"/>
      <c r="H2378" t="s">
        <v>13</v>
      </c>
      <c r="I2378" t="s">
        <v>13</v>
      </c>
      <c r="J2378" t="s">
        <v>99</v>
      </c>
      <c r="K2378" t="s">
        <v>88</v>
      </c>
      <c r="L2378" t="s">
        <v>89</v>
      </c>
      <c r="N2378" t="s">
        <v>90</v>
      </c>
      <c r="O2378" s="1">
        <v>44774</v>
      </c>
      <c r="P2378" s="2"/>
      <c r="Q2378" s="2"/>
      <c r="R2378" s="1"/>
      <c r="U2378" s="1" t="str">
        <f t="shared" si="203"/>
        <v>2022</v>
      </c>
      <c r="V2378" s="1" t="str">
        <f>VLOOKUP(W2378,quarter[],2,FALSE)</f>
        <v>3rd</v>
      </c>
      <c r="W2378" s="1" t="str">
        <f t="shared" si="204"/>
        <v>July</v>
      </c>
      <c r="X2378" s="1" t="str">
        <f t="shared" si="205"/>
        <v>Calo, Robyn</v>
      </c>
      <c r="Y2378" s="1"/>
      <c r="Z2378" s="1"/>
      <c r="AA2378" s="1" t="s">
        <v>4993</v>
      </c>
      <c r="AB2378" s="1"/>
      <c r="AC2378" s="1"/>
      <c r="AD2378" s="1"/>
      <c r="AE2378" s="1"/>
    </row>
    <row r="2379" spans="1:31">
      <c r="A2379" t="str">
        <f t="shared" si="202"/>
        <v>2022-2378</v>
      </c>
      <c r="B2379" s="1">
        <v>44773</v>
      </c>
      <c r="C2379" s="1" t="s">
        <v>53</v>
      </c>
      <c r="D2379" t="s">
        <v>4994</v>
      </c>
      <c r="E2379" t="s">
        <v>86</v>
      </c>
      <c r="F2379" s="16" t="s">
        <v>2116</v>
      </c>
      <c r="G2379" s="16"/>
      <c r="H2379" t="s">
        <v>13</v>
      </c>
      <c r="I2379" t="s">
        <v>13</v>
      </c>
      <c r="J2379" t="s">
        <v>87</v>
      </c>
      <c r="K2379" t="s">
        <v>90</v>
      </c>
      <c r="L2379" t="s">
        <v>89</v>
      </c>
      <c r="N2379" t="s">
        <v>90</v>
      </c>
      <c r="O2379" s="1">
        <v>44783</v>
      </c>
      <c r="P2379" s="2"/>
      <c r="Q2379" s="2"/>
      <c r="R2379" s="1"/>
      <c r="U2379" s="1" t="str">
        <f t="shared" si="203"/>
        <v>2022</v>
      </c>
      <c r="V2379" s="1" t="str">
        <f>VLOOKUP(W2379,quarter[],2,FALSE)</f>
        <v>3rd</v>
      </c>
      <c r="W2379" s="1" t="str">
        <f t="shared" si="204"/>
        <v>July</v>
      </c>
      <c r="X2379" s="1" t="str">
        <f t="shared" si="205"/>
        <v>Perry, April</v>
      </c>
      <c r="Y2379" s="1"/>
      <c r="Z2379" s="1"/>
      <c r="AA2379" s="1" t="s">
        <v>4995</v>
      </c>
      <c r="AB2379" s="1"/>
      <c r="AC2379" s="1"/>
      <c r="AD2379" s="1"/>
      <c r="AE2379" s="1"/>
    </row>
    <row r="2380" spans="1:31">
      <c r="A2380" t="str">
        <f t="shared" si="202"/>
        <v>2022-2379</v>
      </c>
      <c r="B2380" s="1">
        <v>44773</v>
      </c>
      <c r="C2380" s="1" t="s">
        <v>48</v>
      </c>
      <c r="D2380" t="s">
        <v>876</v>
      </c>
      <c r="E2380" t="s">
        <v>86</v>
      </c>
      <c r="F2380" s="16" t="s">
        <v>4996</v>
      </c>
      <c r="G2380" s="16"/>
      <c r="H2380" t="s">
        <v>4997</v>
      </c>
      <c r="I2380" t="s">
        <v>4998</v>
      </c>
      <c r="J2380" t="s">
        <v>87</v>
      </c>
      <c r="K2380" t="s">
        <v>90</v>
      </c>
      <c r="L2380" t="s">
        <v>90</v>
      </c>
      <c r="N2380" t="s">
        <v>90</v>
      </c>
      <c r="O2380" s="1">
        <v>44797</v>
      </c>
      <c r="P2380" s="2"/>
      <c r="Q2380" s="2"/>
      <c r="R2380" s="1"/>
      <c r="U2380" s="1" t="str">
        <f t="shared" si="203"/>
        <v>2022</v>
      </c>
      <c r="V2380" s="1" t="str">
        <f>VLOOKUP(W2380,quarter[],2,FALSE)</f>
        <v>3rd</v>
      </c>
      <c r="W2380" s="1" t="str">
        <f t="shared" si="204"/>
        <v>July</v>
      </c>
      <c r="X2380" s="1" t="str">
        <f t="shared" si="205"/>
        <v>Alexander, Lindsay</v>
      </c>
      <c r="Y2380" s="1"/>
      <c r="Z2380" s="1"/>
      <c r="AA2380" s="1" t="s">
        <v>4999</v>
      </c>
      <c r="AB2380" s="1"/>
      <c r="AC2380" s="1"/>
      <c r="AD2380" s="1"/>
      <c r="AE2380" s="1"/>
    </row>
    <row r="2381" spans="1:31">
      <c r="A2381" t="str">
        <f t="shared" si="202"/>
        <v>2022-2380</v>
      </c>
      <c r="B2381" s="1">
        <v>44774</v>
      </c>
      <c r="C2381" s="1" t="s">
        <v>51</v>
      </c>
      <c r="D2381" t="s">
        <v>5000</v>
      </c>
      <c r="E2381" t="s">
        <v>86</v>
      </c>
      <c r="F2381" s="16" t="s">
        <v>5001</v>
      </c>
      <c r="G2381" s="16"/>
      <c r="H2381" t="s">
        <v>13</v>
      </c>
      <c r="I2381" t="s">
        <v>13</v>
      </c>
      <c r="J2381" t="s">
        <v>99</v>
      </c>
      <c r="K2381" t="s">
        <v>88</v>
      </c>
      <c r="L2381" t="s">
        <v>89</v>
      </c>
      <c r="N2381" t="s">
        <v>90</v>
      </c>
      <c r="O2381" s="1">
        <v>44774</v>
      </c>
      <c r="P2381" s="2"/>
      <c r="Q2381" s="2"/>
      <c r="R2381" s="1"/>
      <c r="U2381" s="1" t="str">
        <f t="shared" si="203"/>
        <v>2022</v>
      </c>
      <c r="V2381" s="1" t="str">
        <f>VLOOKUP(W2381,quarter[],2,FALSE)</f>
        <v>3rd</v>
      </c>
      <c r="W2381" s="1" t="str">
        <f t="shared" si="204"/>
        <v>August</v>
      </c>
      <c r="X2381" s="1" t="str">
        <f t="shared" si="205"/>
        <v>Clecak, Megan</v>
      </c>
      <c r="Y2381" s="1"/>
      <c r="Z2381" s="1"/>
      <c r="AA2381" s="1" t="s">
        <v>5002</v>
      </c>
      <c r="AB2381" s="1"/>
      <c r="AC2381" s="1"/>
      <c r="AD2381" s="1"/>
      <c r="AE2381" s="1"/>
    </row>
    <row r="2382" spans="1:31">
      <c r="A2382" t="str">
        <f t="shared" si="202"/>
        <v>2022-2381</v>
      </c>
      <c r="B2382" s="1">
        <v>44774</v>
      </c>
      <c r="C2382" s="1" t="s">
        <v>50</v>
      </c>
      <c r="D2382" t="s">
        <v>5003</v>
      </c>
      <c r="E2382" t="s">
        <v>86</v>
      </c>
      <c r="F2382" s="16" t="s">
        <v>5004</v>
      </c>
      <c r="G2382" s="16"/>
      <c r="H2382" t="s">
        <v>5005</v>
      </c>
      <c r="I2382" t="s">
        <v>5006</v>
      </c>
      <c r="J2382" t="s">
        <v>87</v>
      </c>
      <c r="K2382" t="s">
        <v>88</v>
      </c>
      <c r="L2382" t="s">
        <v>89</v>
      </c>
      <c r="N2382" t="s">
        <v>90</v>
      </c>
      <c r="O2382" s="1">
        <v>44788</v>
      </c>
      <c r="P2382" s="2"/>
      <c r="Q2382" s="2"/>
      <c r="R2382" s="1"/>
      <c r="U2382" s="1" t="str">
        <f t="shared" si="203"/>
        <v>2022</v>
      </c>
      <c r="V2382" s="1" t="str">
        <f>VLOOKUP(W2382,quarter[],2,FALSE)</f>
        <v>3rd</v>
      </c>
      <c r="W2382" s="1" t="str">
        <f t="shared" si="204"/>
        <v>August</v>
      </c>
      <c r="X2382" s="1" t="str">
        <f t="shared" si="205"/>
        <v>Calo, Robyn</v>
      </c>
      <c r="Y2382" s="1"/>
      <c r="Z2382" s="1"/>
      <c r="AA2382" s="1" t="s">
        <v>5007</v>
      </c>
      <c r="AB2382" s="1"/>
      <c r="AC2382" s="1"/>
      <c r="AD2382" s="1"/>
      <c r="AE2382" s="1"/>
    </row>
    <row r="2383" spans="1:31">
      <c r="A2383" t="str">
        <f t="shared" si="202"/>
        <v>2022-2382</v>
      </c>
      <c r="B2383" s="1">
        <v>44774</v>
      </c>
      <c r="C2383" s="1" t="s">
        <v>53</v>
      </c>
      <c r="D2383" t="s">
        <v>5008</v>
      </c>
      <c r="E2383" t="s">
        <v>86</v>
      </c>
      <c r="F2383" s="16" t="s">
        <v>5009</v>
      </c>
      <c r="G2383" s="16"/>
      <c r="H2383" t="s">
        <v>5010</v>
      </c>
      <c r="I2383" t="s">
        <v>13</v>
      </c>
      <c r="J2383" t="s">
        <v>87</v>
      </c>
      <c r="K2383" t="s">
        <v>88</v>
      </c>
      <c r="L2383" t="s">
        <v>89</v>
      </c>
      <c r="N2383" t="s">
        <v>90</v>
      </c>
      <c r="O2383" s="1">
        <v>44774</v>
      </c>
      <c r="P2383" s="2">
        <v>15</v>
      </c>
      <c r="Q2383" s="2">
        <v>15</v>
      </c>
      <c r="R2383" s="1">
        <v>44774</v>
      </c>
      <c r="S2383">
        <v>111791</v>
      </c>
      <c r="U2383" s="1" t="str">
        <f t="shared" si="203"/>
        <v>2022</v>
      </c>
      <c r="V2383" s="1" t="str">
        <f>VLOOKUP(W2383,quarter[],2,FALSE)</f>
        <v>3rd</v>
      </c>
      <c r="W2383" s="1" t="str">
        <f t="shared" si="204"/>
        <v>August</v>
      </c>
      <c r="X2383" s="1" t="str">
        <f t="shared" si="205"/>
        <v>Perry, April</v>
      </c>
      <c r="Y2383" s="1"/>
      <c r="Z2383" s="1"/>
      <c r="AA2383" s="1" t="s">
        <v>5011</v>
      </c>
      <c r="AB2383" s="1"/>
      <c r="AC2383" s="1"/>
      <c r="AD2383" s="1"/>
      <c r="AE2383" s="1"/>
    </row>
    <row r="2384" spans="1:31">
      <c r="A2384" t="str">
        <f t="shared" si="202"/>
        <v>2022-2383</v>
      </c>
      <c r="B2384" s="1">
        <v>44774</v>
      </c>
      <c r="C2384" s="1" t="s">
        <v>49</v>
      </c>
      <c r="D2384" t="s">
        <v>5012</v>
      </c>
      <c r="E2384" t="s">
        <v>86</v>
      </c>
      <c r="F2384" s="16" t="s">
        <v>5013</v>
      </c>
      <c r="G2384" s="16"/>
      <c r="H2384" t="s">
        <v>13</v>
      </c>
      <c r="I2384" t="s">
        <v>13</v>
      </c>
      <c r="J2384" t="s">
        <v>87</v>
      </c>
      <c r="K2384" t="s">
        <v>88</v>
      </c>
      <c r="L2384" t="s">
        <v>89</v>
      </c>
      <c r="N2384" t="s">
        <v>90</v>
      </c>
      <c r="O2384" s="1">
        <v>44775</v>
      </c>
      <c r="P2384" s="2"/>
      <c r="Q2384" s="2"/>
      <c r="R2384" s="1"/>
      <c r="U2384" s="1" t="str">
        <f t="shared" si="203"/>
        <v>2022</v>
      </c>
      <c r="V2384" s="1" t="str">
        <f>VLOOKUP(W2384,quarter[],2,FALSE)</f>
        <v>3rd</v>
      </c>
      <c r="W2384" s="1" t="str">
        <f t="shared" si="204"/>
        <v>August</v>
      </c>
      <c r="X2384" s="1" t="str">
        <f t="shared" si="205"/>
        <v>Brake, Cassi</v>
      </c>
      <c r="Y2384" s="1"/>
      <c r="Z2384" s="1"/>
      <c r="AA2384" s="1" t="s">
        <v>5014</v>
      </c>
      <c r="AB2384" s="1"/>
      <c r="AC2384" s="1"/>
      <c r="AD2384" s="1"/>
      <c r="AE2384" s="1"/>
    </row>
    <row r="2385" spans="1:31">
      <c r="A2385" t="str">
        <f t="shared" si="202"/>
        <v>2022-2384</v>
      </c>
      <c r="B2385" s="1">
        <v>44774</v>
      </c>
      <c r="C2385" s="1" t="s">
        <v>48</v>
      </c>
      <c r="D2385" t="s">
        <v>5015</v>
      </c>
      <c r="E2385" t="s">
        <v>86</v>
      </c>
      <c r="F2385" s="16" t="s">
        <v>5016</v>
      </c>
      <c r="G2385" s="16"/>
      <c r="H2385" t="s">
        <v>13</v>
      </c>
      <c r="I2385" t="s">
        <v>13</v>
      </c>
      <c r="J2385" t="s">
        <v>87</v>
      </c>
      <c r="K2385" t="s">
        <v>88</v>
      </c>
      <c r="L2385" t="s">
        <v>89</v>
      </c>
      <c r="N2385" t="s">
        <v>90</v>
      </c>
      <c r="O2385" s="1">
        <v>44777</v>
      </c>
      <c r="P2385" s="2"/>
      <c r="Q2385" s="2"/>
      <c r="R2385" s="1"/>
      <c r="U2385" s="1" t="str">
        <f t="shared" si="203"/>
        <v>2022</v>
      </c>
      <c r="V2385" s="1" t="str">
        <f>VLOOKUP(W2385,quarter[],2,FALSE)</f>
        <v>3rd</v>
      </c>
      <c r="W2385" s="1" t="str">
        <f t="shared" si="204"/>
        <v>August</v>
      </c>
      <c r="X2385" s="1" t="str">
        <f t="shared" si="205"/>
        <v>Alexander, Lindsay</v>
      </c>
      <c r="Y2385" s="1"/>
      <c r="Z2385" s="1"/>
      <c r="AA2385" s="1" t="s">
        <v>5017</v>
      </c>
      <c r="AB2385" s="1"/>
      <c r="AC2385" s="1"/>
      <c r="AD2385" s="1"/>
      <c r="AE2385" s="1"/>
    </row>
    <row r="2386" spans="1:31">
      <c r="A2386" t="str">
        <f t="shared" si="202"/>
        <v>2022-2385</v>
      </c>
      <c r="B2386" s="1">
        <v>44774</v>
      </c>
      <c r="C2386" s="1" t="s">
        <v>51</v>
      </c>
      <c r="D2386" t="s">
        <v>5018</v>
      </c>
      <c r="E2386" t="s">
        <v>86</v>
      </c>
      <c r="F2386" s="16" t="s">
        <v>2032</v>
      </c>
      <c r="G2386" s="16"/>
      <c r="H2386" t="s">
        <v>13</v>
      </c>
      <c r="I2386" t="s">
        <v>13</v>
      </c>
      <c r="J2386" t="s">
        <v>87</v>
      </c>
      <c r="K2386" t="s">
        <v>88</v>
      </c>
      <c r="L2386" t="s">
        <v>89</v>
      </c>
      <c r="N2386" t="s">
        <v>90</v>
      </c>
      <c r="O2386" s="1">
        <v>44781</v>
      </c>
      <c r="P2386" s="2"/>
      <c r="Q2386" s="2"/>
      <c r="R2386" s="1"/>
      <c r="U2386" s="1" t="str">
        <f t="shared" si="203"/>
        <v>2022</v>
      </c>
      <c r="V2386" s="1" t="str">
        <f>VLOOKUP(W2386,quarter[],2,FALSE)</f>
        <v>3rd</v>
      </c>
      <c r="W2386" s="1" t="str">
        <f t="shared" si="204"/>
        <v>August</v>
      </c>
      <c r="X2386" s="1" t="str">
        <f t="shared" si="205"/>
        <v>Clecak, Megan</v>
      </c>
      <c r="Y2386" s="1"/>
      <c r="Z2386" s="1"/>
      <c r="AA2386" s="1" t="s">
        <v>430</v>
      </c>
      <c r="AB2386" s="1"/>
      <c r="AC2386" s="1"/>
      <c r="AD2386" s="1"/>
      <c r="AE2386" s="1"/>
    </row>
    <row r="2387" spans="1:31">
      <c r="A2387" t="str">
        <f t="shared" si="202"/>
        <v>2022-2386</v>
      </c>
      <c r="B2387" s="1">
        <v>44774</v>
      </c>
      <c r="C2387" s="1" t="s">
        <v>52</v>
      </c>
      <c r="D2387" t="s">
        <v>5019</v>
      </c>
      <c r="E2387" t="s">
        <v>86</v>
      </c>
      <c r="F2387" s="16" t="s">
        <v>3172</v>
      </c>
      <c r="G2387" s="16"/>
      <c r="H2387" t="s">
        <v>5020</v>
      </c>
      <c r="I2387" t="s">
        <v>13</v>
      </c>
      <c r="J2387" t="s">
        <v>369</v>
      </c>
      <c r="K2387" t="s">
        <v>90</v>
      </c>
      <c r="L2387" t="s">
        <v>90</v>
      </c>
      <c r="N2387" t="s">
        <v>90</v>
      </c>
      <c r="O2387" s="1">
        <v>44775</v>
      </c>
      <c r="P2387" s="2">
        <v>0</v>
      </c>
      <c r="Q2387" s="2"/>
      <c r="R2387" s="1"/>
      <c r="U2387" s="1" t="str">
        <f t="shared" si="203"/>
        <v>2022</v>
      </c>
      <c r="V2387" s="1" t="str">
        <f>VLOOKUP(W2387,quarter[],2,FALSE)</f>
        <v>3rd</v>
      </c>
      <c r="W2387" s="1" t="str">
        <f t="shared" si="204"/>
        <v>August</v>
      </c>
      <c r="X2387" s="1" t="str">
        <f t="shared" si="205"/>
        <v>Forbes, Cynthia</v>
      </c>
      <c r="Y2387" s="1"/>
      <c r="Z2387" s="1"/>
      <c r="AA2387" s="1" t="s">
        <v>5021</v>
      </c>
      <c r="AB2387" s="1"/>
      <c r="AC2387" s="1"/>
      <c r="AD2387" s="1"/>
      <c r="AE2387" s="1"/>
    </row>
    <row r="2388" spans="1:31">
      <c r="A2388" t="str">
        <f t="shared" ref="A2388:A2451" si="206">_xlfn.CONCAT(YEAR(B2388),"-",ROW(A2387))</f>
        <v>2022-2387</v>
      </c>
      <c r="B2388" s="1">
        <v>44774</v>
      </c>
      <c r="C2388" s="1" t="s">
        <v>50</v>
      </c>
      <c r="D2388" t="s">
        <v>5022</v>
      </c>
      <c r="E2388" t="s">
        <v>86</v>
      </c>
      <c r="F2388" s="16" t="s">
        <v>2032</v>
      </c>
      <c r="G2388" s="16"/>
      <c r="H2388" t="s">
        <v>13</v>
      </c>
      <c r="I2388" t="s">
        <v>13</v>
      </c>
      <c r="J2388" t="s">
        <v>87</v>
      </c>
      <c r="K2388" t="s">
        <v>88</v>
      </c>
      <c r="L2388" t="s">
        <v>89</v>
      </c>
      <c r="N2388" t="s">
        <v>90</v>
      </c>
      <c r="O2388" s="1">
        <v>44774</v>
      </c>
      <c r="P2388" s="2"/>
      <c r="Q2388" s="2"/>
      <c r="R2388" s="1"/>
      <c r="U2388" s="1" t="str">
        <f t="shared" si="203"/>
        <v>2022</v>
      </c>
      <c r="V2388" s="1" t="str">
        <f>VLOOKUP(W2388,quarter[],2,FALSE)</f>
        <v>3rd</v>
      </c>
      <c r="W2388" s="1" t="str">
        <f t="shared" si="204"/>
        <v>August</v>
      </c>
      <c r="X2388" s="1" t="str">
        <f t="shared" si="205"/>
        <v>Calo, Robyn</v>
      </c>
      <c r="Y2388" s="1"/>
      <c r="Z2388" s="1"/>
      <c r="AA2388" s="1" t="s">
        <v>168</v>
      </c>
      <c r="AB2388" s="1"/>
      <c r="AC2388" s="1"/>
      <c r="AD2388" s="1"/>
      <c r="AE2388" s="1"/>
    </row>
    <row r="2389" spans="1:31">
      <c r="A2389" t="str">
        <f t="shared" si="206"/>
        <v>2022-2388</v>
      </c>
      <c r="B2389" s="1">
        <v>44774</v>
      </c>
      <c r="C2389" s="1" t="s">
        <v>53</v>
      </c>
      <c r="D2389" t="s">
        <v>5023</v>
      </c>
      <c r="E2389" t="s">
        <v>86</v>
      </c>
      <c r="F2389" s="16" t="s">
        <v>2032</v>
      </c>
      <c r="G2389" s="16"/>
      <c r="H2389" t="s">
        <v>13</v>
      </c>
      <c r="I2389" t="s">
        <v>13</v>
      </c>
      <c r="J2389" t="s">
        <v>87</v>
      </c>
      <c r="K2389" t="s">
        <v>88</v>
      </c>
      <c r="L2389" t="s">
        <v>89</v>
      </c>
      <c r="N2389" t="s">
        <v>90</v>
      </c>
      <c r="O2389" s="1">
        <v>44774</v>
      </c>
      <c r="P2389" s="2"/>
      <c r="Q2389" s="2"/>
      <c r="R2389" s="1"/>
      <c r="U2389" s="1" t="str">
        <f t="shared" si="203"/>
        <v>2022</v>
      </c>
      <c r="V2389" s="1" t="str">
        <f>VLOOKUP(W2389,quarter[],2,FALSE)</f>
        <v>3rd</v>
      </c>
      <c r="W2389" s="1" t="str">
        <f t="shared" si="204"/>
        <v>August</v>
      </c>
      <c r="X2389" s="1" t="str">
        <f t="shared" si="205"/>
        <v>Perry, April</v>
      </c>
      <c r="Y2389" s="1"/>
      <c r="Z2389" s="1"/>
      <c r="AA2389" s="1" t="s">
        <v>191</v>
      </c>
      <c r="AB2389" s="1"/>
      <c r="AC2389" s="1"/>
      <c r="AD2389" s="1"/>
      <c r="AE2389" s="1"/>
    </row>
    <row r="2390" spans="1:31">
      <c r="A2390" t="str">
        <f t="shared" si="206"/>
        <v>2022-2389</v>
      </c>
      <c r="B2390" s="1">
        <v>44774</v>
      </c>
      <c r="C2390" s="1" t="s">
        <v>49</v>
      </c>
      <c r="D2390" t="s">
        <v>5024</v>
      </c>
      <c r="E2390" t="s">
        <v>86</v>
      </c>
      <c r="F2390" s="16" t="s">
        <v>5025</v>
      </c>
      <c r="G2390" s="16"/>
      <c r="H2390" t="s">
        <v>13</v>
      </c>
      <c r="I2390" t="s">
        <v>13</v>
      </c>
      <c r="J2390" t="s">
        <v>87</v>
      </c>
      <c r="K2390" t="s">
        <v>88</v>
      </c>
      <c r="L2390" t="s">
        <v>89</v>
      </c>
      <c r="N2390" t="s">
        <v>90</v>
      </c>
      <c r="O2390" s="1">
        <v>44775</v>
      </c>
      <c r="P2390" s="2"/>
      <c r="Q2390" s="2"/>
      <c r="R2390" s="1"/>
      <c r="U2390" s="1" t="str">
        <f t="shared" si="203"/>
        <v>2022</v>
      </c>
      <c r="V2390" s="1" t="str">
        <f>VLOOKUP(W2390,quarter[],2,FALSE)</f>
        <v>3rd</v>
      </c>
      <c r="W2390" s="1" t="str">
        <f t="shared" si="204"/>
        <v>August</v>
      </c>
      <c r="X2390" s="1" t="str">
        <f t="shared" si="205"/>
        <v>Brake, Cassi</v>
      </c>
      <c r="Y2390" s="1"/>
      <c r="Z2390" s="1"/>
      <c r="AA2390" s="1" t="s">
        <v>2829</v>
      </c>
      <c r="AB2390" s="1"/>
      <c r="AC2390" s="1"/>
      <c r="AD2390" s="1"/>
      <c r="AE2390" s="1"/>
    </row>
    <row r="2391" spans="1:31">
      <c r="A2391" t="str">
        <f t="shared" si="206"/>
        <v>2022-2390</v>
      </c>
      <c r="B2391" s="1">
        <v>44774</v>
      </c>
      <c r="C2391" s="1" t="s">
        <v>48</v>
      </c>
      <c r="D2391" t="s">
        <v>5026</v>
      </c>
      <c r="E2391" t="s">
        <v>86</v>
      </c>
      <c r="F2391" s="16" t="s">
        <v>5027</v>
      </c>
      <c r="G2391" s="16"/>
      <c r="H2391" t="s">
        <v>13</v>
      </c>
      <c r="I2391" t="s">
        <v>5028</v>
      </c>
      <c r="J2391" t="s">
        <v>87</v>
      </c>
      <c r="K2391" t="s">
        <v>88</v>
      </c>
      <c r="L2391" t="s">
        <v>89</v>
      </c>
      <c r="N2391" t="s">
        <v>90</v>
      </c>
      <c r="O2391" s="1">
        <v>44776</v>
      </c>
      <c r="P2391" s="2"/>
      <c r="Q2391" s="2"/>
      <c r="R2391" s="1"/>
      <c r="U2391" s="1" t="str">
        <f t="shared" si="203"/>
        <v>2022</v>
      </c>
      <c r="V2391" s="1" t="str">
        <f>VLOOKUP(W2391,quarter[],2,FALSE)</f>
        <v>3rd</v>
      </c>
      <c r="W2391" s="1" t="str">
        <f t="shared" si="204"/>
        <v>August</v>
      </c>
      <c r="X2391" s="1" t="str">
        <f t="shared" si="205"/>
        <v>Alexander, Lindsay</v>
      </c>
      <c r="Y2391" s="1"/>
      <c r="Z2391" s="1"/>
      <c r="AA2391" s="1" t="s">
        <v>4629</v>
      </c>
      <c r="AB2391" s="1"/>
      <c r="AC2391" s="1"/>
      <c r="AD2391" s="1"/>
      <c r="AE2391" s="1"/>
    </row>
    <row r="2392" spans="1:31">
      <c r="A2392" t="str">
        <f t="shared" si="206"/>
        <v>2022-2391</v>
      </c>
      <c r="B2392" s="1">
        <v>44774</v>
      </c>
      <c r="C2392" s="1" t="s">
        <v>50</v>
      </c>
      <c r="D2392" t="s">
        <v>5029</v>
      </c>
      <c r="E2392" t="s">
        <v>86</v>
      </c>
      <c r="F2392" s="16" t="s">
        <v>2764</v>
      </c>
      <c r="G2392" s="16"/>
      <c r="H2392" t="s">
        <v>13</v>
      </c>
      <c r="I2392" t="s">
        <v>13</v>
      </c>
      <c r="J2392" t="s">
        <v>87</v>
      </c>
      <c r="K2392" t="s">
        <v>88</v>
      </c>
      <c r="L2392" t="s">
        <v>89</v>
      </c>
      <c r="N2392" t="s">
        <v>90</v>
      </c>
      <c r="O2392" s="1">
        <v>44775</v>
      </c>
      <c r="P2392" s="2"/>
      <c r="Q2392" s="2"/>
      <c r="R2392" s="1"/>
      <c r="U2392" s="1" t="str">
        <f t="shared" si="203"/>
        <v>2022</v>
      </c>
      <c r="V2392" s="1" t="str">
        <f>VLOOKUP(W2392,quarter[],2,FALSE)</f>
        <v>3rd</v>
      </c>
      <c r="W2392" s="1" t="str">
        <f t="shared" si="204"/>
        <v>August</v>
      </c>
      <c r="X2392" s="1" t="str">
        <f t="shared" si="205"/>
        <v>Calo, Robyn</v>
      </c>
      <c r="Y2392" s="1"/>
      <c r="Z2392" s="1"/>
      <c r="AA2392" s="1" t="s">
        <v>2528</v>
      </c>
      <c r="AB2392" s="1"/>
      <c r="AC2392" s="1"/>
      <c r="AD2392" s="1"/>
      <c r="AE2392" s="1"/>
    </row>
    <row r="2393" spans="1:31">
      <c r="A2393" t="str">
        <f t="shared" si="206"/>
        <v>2022-2392</v>
      </c>
      <c r="B2393" s="1">
        <v>44774</v>
      </c>
      <c r="C2393" s="1" t="s">
        <v>51</v>
      </c>
      <c r="D2393" t="s">
        <v>5030</v>
      </c>
      <c r="E2393" t="s">
        <v>86</v>
      </c>
      <c r="F2393" s="16" t="s">
        <v>5031</v>
      </c>
      <c r="G2393" s="16"/>
      <c r="H2393" t="s">
        <v>5032</v>
      </c>
      <c r="I2393" t="s">
        <v>13</v>
      </c>
      <c r="J2393" t="s">
        <v>87</v>
      </c>
      <c r="K2393" t="s">
        <v>88</v>
      </c>
      <c r="L2393" t="s">
        <v>89</v>
      </c>
      <c r="N2393" t="s">
        <v>90</v>
      </c>
      <c r="O2393" s="1">
        <v>44784</v>
      </c>
      <c r="P2393" s="2"/>
      <c r="Q2393" s="2"/>
      <c r="R2393" s="1"/>
      <c r="U2393" s="1" t="str">
        <f t="shared" si="203"/>
        <v>2022</v>
      </c>
      <c r="V2393" s="1" t="str">
        <f>VLOOKUP(W2393,quarter[],2,FALSE)</f>
        <v>3rd</v>
      </c>
      <c r="W2393" s="1" t="str">
        <f t="shared" si="204"/>
        <v>August</v>
      </c>
      <c r="X2393" s="1" t="str">
        <f t="shared" si="205"/>
        <v>Clecak, Megan</v>
      </c>
      <c r="Y2393" s="1"/>
      <c r="Z2393" s="1"/>
      <c r="AA2393" s="1" t="s">
        <v>262</v>
      </c>
      <c r="AB2393" s="1"/>
      <c r="AC2393" s="1"/>
      <c r="AD2393" s="1"/>
      <c r="AE2393" s="1"/>
    </row>
    <row r="2394" spans="1:31">
      <c r="A2394" t="str">
        <f t="shared" si="206"/>
        <v>2022-2393</v>
      </c>
      <c r="B2394" s="1">
        <v>44774</v>
      </c>
      <c r="C2394" s="1" t="s">
        <v>53</v>
      </c>
      <c r="D2394" t="s">
        <v>5033</v>
      </c>
      <c r="E2394" t="s">
        <v>86</v>
      </c>
      <c r="F2394" s="16" t="s">
        <v>5034</v>
      </c>
      <c r="G2394" s="16"/>
      <c r="H2394" t="s">
        <v>13</v>
      </c>
      <c r="I2394" t="s">
        <v>5035</v>
      </c>
      <c r="J2394" t="s">
        <v>369</v>
      </c>
      <c r="K2394" t="s">
        <v>90</v>
      </c>
      <c r="L2394" t="s">
        <v>90</v>
      </c>
      <c r="N2394" t="s">
        <v>90</v>
      </c>
      <c r="O2394" s="1">
        <v>44777</v>
      </c>
      <c r="P2394" s="2"/>
      <c r="Q2394" s="2"/>
      <c r="R2394" s="1"/>
      <c r="U2394" s="1" t="str">
        <f t="shared" si="203"/>
        <v>2022</v>
      </c>
      <c r="V2394" s="1" t="str">
        <f>VLOOKUP(W2394,quarter[],2,FALSE)</f>
        <v>3rd</v>
      </c>
      <c r="W2394" s="1" t="str">
        <f t="shared" si="204"/>
        <v>August</v>
      </c>
      <c r="X2394" s="1" t="str">
        <f t="shared" si="205"/>
        <v>Perry, April</v>
      </c>
      <c r="Y2394" s="1"/>
      <c r="Z2394" s="1"/>
      <c r="AA2394" s="1"/>
      <c r="AB2394" s="1"/>
      <c r="AC2394" s="1"/>
      <c r="AD2394" s="1"/>
      <c r="AE2394" s="1"/>
    </row>
    <row r="2395" spans="1:31">
      <c r="A2395" t="str">
        <f t="shared" si="206"/>
        <v>2022-2394</v>
      </c>
      <c r="B2395" s="1">
        <v>44775</v>
      </c>
      <c r="C2395" s="1" t="s">
        <v>49</v>
      </c>
      <c r="D2395" t="s">
        <v>5036</v>
      </c>
      <c r="E2395" t="s">
        <v>224</v>
      </c>
      <c r="F2395" s="16" t="s">
        <v>5037</v>
      </c>
      <c r="G2395" s="16"/>
      <c r="H2395" t="s">
        <v>5038</v>
      </c>
      <c r="I2395" t="s">
        <v>5039</v>
      </c>
      <c r="J2395" t="s">
        <v>87</v>
      </c>
      <c r="K2395" t="s">
        <v>90</v>
      </c>
      <c r="L2395" t="s">
        <v>90</v>
      </c>
      <c r="N2395" t="s">
        <v>90</v>
      </c>
      <c r="O2395" s="1">
        <v>44792</v>
      </c>
      <c r="P2395" s="2"/>
      <c r="Q2395" s="2"/>
      <c r="R2395" s="1"/>
      <c r="U2395" s="1" t="str">
        <f t="shared" si="203"/>
        <v>2022</v>
      </c>
      <c r="V2395" s="1" t="str">
        <f>VLOOKUP(W2395,quarter[],2,FALSE)</f>
        <v>3rd</v>
      </c>
      <c r="W2395" s="1" t="str">
        <f t="shared" si="204"/>
        <v>August</v>
      </c>
      <c r="X2395" s="1" t="str">
        <f t="shared" si="205"/>
        <v>Brake, Cassi</v>
      </c>
      <c r="Y2395" s="1"/>
      <c r="Z2395" s="1"/>
      <c r="AA2395" s="1" t="s">
        <v>5040</v>
      </c>
      <c r="AB2395" s="1"/>
      <c r="AC2395" s="1"/>
      <c r="AD2395" s="1"/>
      <c r="AE2395" s="1"/>
    </row>
    <row r="2396" spans="1:31">
      <c r="A2396" t="str">
        <f t="shared" si="206"/>
        <v>2022-2395</v>
      </c>
      <c r="B2396" s="1">
        <v>44775</v>
      </c>
      <c r="C2396" s="1" t="s">
        <v>48</v>
      </c>
      <c r="D2396" t="s">
        <v>1321</v>
      </c>
      <c r="E2396" t="s">
        <v>86</v>
      </c>
      <c r="F2396" s="16" t="s">
        <v>5041</v>
      </c>
      <c r="G2396" s="16"/>
      <c r="H2396" t="s">
        <v>5042</v>
      </c>
      <c r="I2396" t="s">
        <v>13</v>
      </c>
      <c r="J2396" t="s">
        <v>87</v>
      </c>
      <c r="K2396" t="s">
        <v>88</v>
      </c>
      <c r="L2396" t="s">
        <v>88</v>
      </c>
      <c r="N2396" t="s">
        <v>90</v>
      </c>
      <c r="O2396" s="1">
        <v>44781</v>
      </c>
      <c r="P2396" s="2">
        <v>15</v>
      </c>
      <c r="Q2396" s="2">
        <v>15</v>
      </c>
      <c r="R2396" s="1">
        <v>44790</v>
      </c>
      <c r="S2396">
        <v>37858</v>
      </c>
      <c r="U2396" s="1" t="str">
        <f t="shared" si="203"/>
        <v>2022</v>
      </c>
      <c r="V2396" s="1" t="str">
        <f>VLOOKUP(W2396,quarter[],2,FALSE)</f>
        <v>3rd</v>
      </c>
      <c r="W2396" s="1" t="str">
        <f t="shared" si="204"/>
        <v>August</v>
      </c>
      <c r="X2396" s="1" t="str">
        <f t="shared" si="205"/>
        <v>Alexander, Lindsay</v>
      </c>
      <c r="Y2396" s="1"/>
      <c r="Z2396" s="1"/>
      <c r="AA2396" s="1" t="s">
        <v>5043</v>
      </c>
      <c r="AB2396" s="1"/>
      <c r="AC2396" s="1"/>
      <c r="AD2396" s="1"/>
      <c r="AE2396" s="1"/>
    </row>
    <row r="2397" spans="1:31">
      <c r="A2397" t="str">
        <f t="shared" si="206"/>
        <v>2022-2396</v>
      </c>
      <c r="B2397" s="1">
        <v>44775</v>
      </c>
      <c r="C2397" s="1" t="s">
        <v>49</v>
      </c>
      <c r="D2397" t="s">
        <v>2213</v>
      </c>
      <c r="E2397" t="s">
        <v>220</v>
      </c>
      <c r="F2397" s="16" t="s">
        <v>2100</v>
      </c>
      <c r="G2397" s="16"/>
      <c r="H2397" t="s">
        <v>13</v>
      </c>
      <c r="I2397" t="s">
        <v>13</v>
      </c>
      <c r="J2397" t="s">
        <v>87</v>
      </c>
      <c r="K2397" t="s">
        <v>88</v>
      </c>
      <c r="L2397" t="s">
        <v>89</v>
      </c>
      <c r="N2397" t="s">
        <v>90</v>
      </c>
      <c r="O2397" s="1">
        <v>44775</v>
      </c>
      <c r="P2397" s="2"/>
      <c r="Q2397" s="2"/>
      <c r="R2397" s="1"/>
      <c r="U2397" s="1" t="str">
        <f t="shared" si="203"/>
        <v>2022</v>
      </c>
      <c r="V2397" s="1" t="str">
        <f>VLOOKUP(W2397,quarter[],2,FALSE)</f>
        <v>3rd</v>
      </c>
      <c r="W2397" s="1" t="str">
        <f t="shared" si="204"/>
        <v>August</v>
      </c>
      <c r="X2397" s="1" t="str">
        <f t="shared" si="205"/>
        <v>Brake, Cassi</v>
      </c>
      <c r="Y2397" s="1"/>
      <c r="Z2397" s="1"/>
      <c r="AA2397" s="1" t="s">
        <v>1157</v>
      </c>
      <c r="AB2397" s="1"/>
      <c r="AC2397" s="1"/>
      <c r="AD2397" s="1"/>
      <c r="AE2397" s="1"/>
    </row>
    <row r="2398" spans="1:31">
      <c r="A2398" t="str">
        <f t="shared" si="206"/>
        <v>2022-2397</v>
      </c>
      <c r="B2398" s="1">
        <v>44775</v>
      </c>
      <c r="C2398" s="1" t="s">
        <v>51</v>
      </c>
      <c r="D2398" t="s">
        <v>5044</v>
      </c>
      <c r="E2398" t="s">
        <v>86</v>
      </c>
      <c r="F2398" s="16" t="s">
        <v>2098</v>
      </c>
      <c r="G2398" s="16"/>
      <c r="H2398" t="s">
        <v>13</v>
      </c>
      <c r="I2398" t="s">
        <v>13</v>
      </c>
      <c r="J2398" t="s">
        <v>87</v>
      </c>
      <c r="K2398" t="s">
        <v>88</v>
      </c>
      <c r="L2398" t="s">
        <v>89</v>
      </c>
      <c r="N2398" t="s">
        <v>90</v>
      </c>
      <c r="O2398" s="1">
        <v>44781</v>
      </c>
      <c r="P2398" s="2"/>
      <c r="Q2398" s="2"/>
      <c r="R2398" s="1"/>
      <c r="U2398" s="1" t="str">
        <f t="shared" si="203"/>
        <v>2022</v>
      </c>
      <c r="V2398" s="1" t="str">
        <f>VLOOKUP(W2398,quarter[],2,FALSE)</f>
        <v>3rd</v>
      </c>
      <c r="W2398" s="1" t="str">
        <f t="shared" si="204"/>
        <v>August</v>
      </c>
      <c r="X2398" s="1" t="str">
        <f t="shared" si="205"/>
        <v>Clecak, Megan</v>
      </c>
      <c r="Y2398" s="1"/>
      <c r="Z2398" s="1"/>
      <c r="AA2398" s="1" t="s">
        <v>146</v>
      </c>
      <c r="AB2398" s="1"/>
      <c r="AC2398" s="1"/>
      <c r="AD2398" s="1"/>
      <c r="AE2398" s="1"/>
    </row>
    <row r="2399" spans="1:31">
      <c r="A2399" t="str">
        <f t="shared" si="206"/>
        <v>2022-2398</v>
      </c>
      <c r="B2399" s="1">
        <v>44775</v>
      </c>
      <c r="C2399" s="1" t="s">
        <v>50</v>
      </c>
      <c r="D2399" t="s">
        <v>5045</v>
      </c>
      <c r="E2399" t="s">
        <v>86</v>
      </c>
      <c r="F2399" s="16" t="s">
        <v>2098</v>
      </c>
      <c r="G2399" s="16"/>
      <c r="H2399" t="s">
        <v>13</v>
      </c>
      <c r="I2399" t="s">
        <v>13</v>
      </c>
      <c r="J2399" t="s">
        <v>87</v>
      </c>
      <c r="K2399" t="s">
        <v>88</v>
      </c>
      <c r="L2399" t="s">
        <v>88</v>
      </c>
      <c r="N2399" t="s">
        <v>90</v>
      </c>
      <c r="O2399" s="1">
        <v>44775</v>
      </c>
      <c r="P2399" s="2"/>
      <c r="Q2399" s="2"/>
      <c r="R2399" s="1"/>
      <c r="U2399" s="1" t="str">
        <f t="shared" si="203"/>
        <v>2022</v>
      </c>
      <c r="V2399" s="1" t="str">
        <f>VLOOKUP(W2399,quarter[],2,FALSE)</f>
        <v>3rd</v>
      </c>
      <c r="W2399" s="1" t="str">
        <f t="shared" si="204"/>
        <v>August</v>
      </c>
      <c r="X2399" s="1" t="str">
        <f t="shared" si="205"/>
        <v>Calo, Robyn</v>
      </c>
      <c r="Y2399" s="1"/>
      <c r="Z2399" s="1"/>
      <c r="AA2399" s="1" t="s">
        <v>1006</v>
      </c>
      <c r="AB2399" s="1"/>
      <c r="AC2399" s="1"/>
      <c r="AD2399" s="1"/>
      <c r="AE2399" s="1"/>
    </row>
    <row r="2400" spans="1:31">
      <c r="A2400" t="str">
        <f t="shared" si="206"/>
        <v>2022-2399</v>
      </c>
      <c r="B2400" s="1">
        <v>44775</v>
      </c>
      <c r="C2400" s="1" t="s">
        <v>53</v>
      </c>
      <c r="D2400" t="s">
        <v>5046</v>
      </c>
      <c r="E2400" t="s">
        <v>86</v>
      </c>
      <c r="F2400" s="16" t="s">
        <v>5047</v>
      </c>
      <c r="G2400" s="16"/>
      <c r="H2400" t="s">
        <v>13</v>
      </c>
      <c r="I2400" t="s">
        <v>5048</v>
      </c>
      <c r="J2400" t="s">
        <v>87</v>
      </c>
      <c r="K2400" t="s">
        <v>88</v>
      </c>
      <c r="L2400" t="s">
        <v>89</v>
      </c>
      <c r="N2400" t="s">
        <v>90</v>
      </c>
      <c r="O2400" s="1">
        <v>44775</v>
      </c>
      <c r="P2400" s="2"/>
      <c r="Q2400" s="2"/>
      <c r="R2400" s="1"/>
      <c r="U2400" s="1" t="str">
        <f t="shared" si="203"/>
        <v>2022</v>
      </c>
      <c r="V2400" s="1" t="str">
        <f>VLOOKUP(W2400,quarter[],2,FALSE)</f>
        <v>3rd</v>
      </c>
      <c r="W2400" s="1" t="str">
        <f t="shared" si="204"/>
        <v>August</v>
      </c>
      <c r="X2400" s="1" t="str">
        <f t="shared" si="205"/>
        <v>Perry, April</v>
      </c>
      <c r="Y2400" s="1"/>
      <c r="Z2400" s="1"/>
      <c r="AA2400" s="1" t="s">
        <v>4629</v>
      </c>
      <c r="AB2400" s="1"/>
      <c r="AC2400" s="1"/>
      <c r="AD2400" s="1"/>
      <c r="AE2400" s="1"/>
    </row>
    <row r="2401" spans="1:31">
      <c r="A2401" t="str">
        <f t="shared" si="206"/>
        <v>2022-2400</v>
      </c>
      <c r="B2401" s="1">
        <v>44775</v>
      </c>
      <c r="C2401" s="1" t="s">
        <v>53</v>
      </c>
      <c r="D2401" t="s">
        <v>5049</v>
      </c>
      <c r="E2401" t="s">
        <v>86</v>
      </c>
      <c r="F2401" s="16" t="s">
        <v>1582</v>
      </c>
      <c r="G2401" s="16"/>
      <c r="H2401" t="s">
        <v>1582</v>
      </c>
      <c r="I2401" t="s">
        <v>5050</v>
      </c>
      <c r="J2401" t="s">
        <v>87</v>
      </c>
      <c r="K2401" t="s">
        <v>90</v>
      </c>
      <c r="L2401" t="s">
        <v>90</v>
      </c>
      <c r="N2401" t="s">
        <v>90</v>
      </c>
      <c r="O2401" s="1">
        <v>44783</v>
      </c>
      <c r="P2401" s="2"/>
      <c r="Q2401" s="2"/>
      <c r="R2401" s="1"/>
      <c r="U2401" s="1" t="str">
        <f t="shared" si="203"/>
        <v>2022</v>
      </c>
      <c r="V2401" s="1" t="str">
        <f>VLOOKUP(W2401,quarter[],2,FALSE)</f>
        <v>3rd</v>
      </c>
      <c r="W2401" s="1" t="str">
        <f t="shared" si="204"/>
        <v>August</v>
      </c>
      <c r="X2401" s="1" t="str">
        <f t="shared" si="205"/>
        <v>Perry, April</v>
      </c>
      <c r="Y2401" s="1"/>
      <c r="Z2401" s="1"/>
      <c r="AA2401" s="1" t="s">
        <v>5051</v>
      </c>
      <c r="AB2401" s="1"/>
      <c r="AC2401" s="1"/>
      <c r="AD2401" s="1"/>
      <c r="AE2401" s="1"/>
    </row>
    <row r="2402" spans="1:31">
      <c r="A2402" t="str">
        <f t="shared" si="206"/>
        <v>2022-2401</v>
      </c>
      <c r="B2402" s="1">
        <v>44775</v>
      </c>
      <c r="C2402" s="1" t="s">
        <v>48</v>
      </c>
      <c r="D2402" t="s">
        <v>5052</v>
      </c>
      <c r="E2402" t="s">
        <v>86</v>
      </c>
      <c r="F2402" s="16" t="s">
        <v>5053</v>
      </c>
      <c r="G2402" s="16"/>
      <c r="H2402" t="s">
        <v>5053</v>
      </c>
      <c r="I2402" t="s">
        <v>5054</v>
      </c>
      <c r="J2402" t="s">
        <v>87</v>
      </c>
      <c r="K2402" t="s">
        <v>90</v>
      </c>
      <c r="L2402" t="s">
        <v>90</v>
      </c>
      <c r="N2402" t="s">
        <v>90</v>
      </c>
      <c r="O2402" s="1">
        <v>44798</v>
      </c>
      <c r="P2402" s="2"/>
      <c r="Q2402" s="2"/>
      <c r="R2402" s="1"/>
      <c r="U2402" s="1" t="str">
        <f t="shared" si="203"/>
        <v>2022</v>
      </c>
      <c r="V2402" s="1" t="str">
        <f>VLOOKUP(W2402,quarter[],2,FALSE)</f>
        <v>3rd</v>
      </c>
      <c r="W2402" s="1" t="str">
        <f t="shared" si="204"/>
        <v>August</v>
      </c>
      <c r="X2402" s="1" t="str">
        <f t="shared" si="205"/>
        <v>Alexander, Lindsay</v>
      </c>
      <c r="Y2402" s="1"/>
      <c r="Z2402" s="1"/>
      <c r="AA2402" s="1" t="s">
        <v>5055</v>
      </c>
      <c r="AB2402" s="1"/>
      <c r="AC2402" s="1"/>
      <c r="AD2402" s="1"/>
      <c r="AE2402" s="1"/>
    </row>
    <row r="2403" spans="1:31">
      <c r="A2403" t="str">
        <f t="shared" si="206"/>
        <v>2022-2402</v>
      </c>
      <c r="B2403" s="1">
        <v>44775</v>
      </c>
      <c r="C2403" s="1" t="s">
        <v>50</v>
      </c>
      <c r="D2403" t="s">
        <v>4994</v>
      </c>
      <c r="E2403" t="s">
        <v>86</v>
      </c>
      <c r="F2403" s="16" t="s">
        <v>5056</v>
      </c>
      <c r="G2403" s="16"/>
      <c r="H2403" t="s">
        <v>5057</v>
      </c>
      <c r="I2403" t="s">
        <v>5058</v>
      </c>
      <c r="J2403" t="s">
        <v>87</v>
      </c>
      <c r="K2403" t="s">
        <v>90</v>
      </c>
      <c r="L2403" t="s">
        <v>90</v>
      </c>
      <c r="N2403" t="s">
        <v>90</v>
      </c>
      <c r="O2403" s="1">
        <v>44785</v>
      </c>
      <c r="P2403" s="2"/>
      <c r="Q2403" s="2"/>
      <c r="R2403" s="1"/>
      <c r="U2403" s="1" t="str">
        <f t="shared" si="203"/>
        <v>2022</v>
      </c>
      <c r="V2403" s="1" t="str">
        <f>VLOOKUP(W2403,quarter[],2,FALSE)</f>
        <v>3rd</v>
      </c>
      <c r="W2403" s="1" t="str">
        <f t="shared" si="204"/>
        <v>August</v>
      </c>
      <c r="X2403" s="1" t="str">
        <f t="shared" si="205"/>
        <v>Calo, Robyn</v>
      </c>
      <c r="Y2403" s="1"/>
      <c r="Z2403" s="1"/>
      <c r="AA2403" s="1" t="s">
        <v>5059</v>
      </c>
      <c r="AB2403" s="1"/>
      <c r="AC2403" s="1"/>
      <c r="AD2403" s="1"/>
      <c r="AE2403" s="1"/>
    </row>
    <row r="2404" spans="1:31">
      <c r="A2404" t="str">
        <f t="shared" si="206"/>
        <v>2022-2403</v>
      </c>
      <c r="B2404" s="1">
        <v>44775</v>
      </c>
      <c r="C2404" s="1" t="s">
        <v>52</v>
      </c>
      <c r="D2404" t="s">
        <v>5060</v>
      </c>
      <c r="E2404" t="s">
        <v>86</v>
      </c>
      <c r="F2404" s="16" t="s">
        <v>5061</v>
      </c>
      <c r="G2404" s="16"/>
      <c r="H2404" t="s">
        <v>13</v>
      </c>
      <c r="I2404" t="s">
        <v>13</v>
      </c>
      <c r="J2404" t="s">
        <v>117</v>
      </c>
      <c r="K2404" t="s">
        <v>88</v>
      </c>
      <c r="L2404" t="s">
        <v>89</v>
      </c>
      <c r="N2404" t="s">
        <v>90</v>
      </c>
      <c r="O2404" s="1">
        <v>44775</v>
      </c>
      <c r="P2404" s="2">
        <v>0</v>
      </c>
      <c r="Q2404" s="2"/>
      <c r="R2404" s="1"/>
      <c r="U2404" s="1" t="str">
        <f t="shared" si="203"/>
        <v>2022</v>
      </c>
      <c r="V2404" s="1" t="str">
        <f>VLOOKUP(W2404,quarter[],2,FALSE)</f>
        <v>3rd</v>
      </c>
      <c r="W2404" s="1" t="str">
        <f t="shared" si="204"/>
        <v>August</v>
      </c>
      <c r="X2404" s="1" t="str">
        <f t="shared" si="205"/>
        <v>Forbes, Cynthia</v>
      </c>
      <c r="Y2404" s="1"/>
      <c r="Z2404" s="1"/>
      <c r="AA2404" s="1" t="s">
        <v>5062</v>
      </c>
      <c r="AB2404" s="1"/>
      <c r="AC2404" s="1"/>
      <c r="AD2404" s="1"/>
      <c r="AE2404" s="1"/>
    </row>
    <row r="2405" spans="1:31">
      <c r="A2405" t="str">
        <f t="shared" si="206"/>
        <v>2022-2404</v>
      </c>
      <c r="B2405" s="1">
        <v>44775</v>
      </c>
      <c r="C2405" s="1" t="s">
        <v>49</v>
      </c>
      <c r="D2405" t="s">
        <v>5063</v>
      </c>
      <c r="E2405" t="s">
        <v>86</v>
      </c>
      <c r="F2405" s="16" t="s">
        <v>99</v>
      </c>
      <c r="G2405" s="16"/>
      <c r="H2405" t="s">
        <v>13</v>
      </c>
      <c r="I2405" t="s">
        <v>13</v>
      </c>
      <c r="J2405" t="s">
        <v>99</v>
      </c>
      <c r="K2405" t="s">
        <v>88</v>
      </c>
      <c r="L2405" t="s">
        <v>89</v>
      </c>
      <c r="N2405" t="s">
        <v>90</v>
      </c>
      <c r="O2405" s="1">
        <v>44777</v>
      </c>
      <c r="P2405" s="2"/>
      <c r="Q2405" s="2"/>
      <c r="R2405" s="1"/>
      <c r="U2405" s="1" t="str">
        <f t="shared" si="203"/>
        <v>2022</v>
      </c>
      <c r="V2405" s="1" t="str">
        <f>VLOOKUP(W2405,quarter[],2,FALSE)</f>
        <v>3rd</v>
      </c>
      <c r="W2405" s="1" t="str">
        <f t="shared" si="204"/>
        <v>August</v>
      </c>
      <c r="X2405" s="1" t="str">
        <f t="shared" si="205"/>
        <v>Brake, Cassi</v>
      </c>
      <c r="Y2405" s="1"/>
      <c r="Z2405" s="1"/>
      <c r="AA2405" s="33" t="s">
        <v>5064</v>
      </c>
      <c r="AB2405" s="1"/>
      <c r="AC2405" s="1"/>
      <c r="AD2405" s="1"/>
      <c r="AE2405" s="1"/>
    </row>
    <row r="2406" spans="1:31">
      <c r="A2406" t="str">
        <f t="shared" si="206"/>
        <v>2022-2405</v>
      </c>
      <c r="B2406" s="1">
        <v>44775</v>
      </c>
      <c r="C2406" s="1" t="s">
        <v>51</v>
      </c>
      <c r="D2406" t="s">
        <v>5065</v>
      </c>
      <c r="E2406" t="s">
        <v>86</v>
      </c>
      <c r="F2406" s="16" t="s">
        <v>5066</v>
      </c>
      <c r="G2406" s="16"/>
      <c r="H2406" t="s">
        <v>13</v>
      </c>
      <c r="I2406" t="s">
        <v>13</v>
      </c>
      <c r="J2406" t="s">
        <v>99</v>
      </c>
      <c r="K2406" t="s">
        <v>88</v>
      </c>
      <c r="L2406" t="s">
        <v>89</v>
      </c>
      <c r="N2406" t="s">
        <v>90</v>
      </c>
      <c r="O2406" s="1">
        <v>44784</v>
      </c>
      <c r="P2406" s="2"/>
      <c r="Q2406" s="2"/>
      <c r="R2406" s="1"/>
      <c r="U2406" s="1" t="str">
        <f t="shared" si="203"/>
        <v>2022</v>
      </c>
      <c r="V2406" s="1" t="str">
        <f>VLOOKUP(W2406,quarter[],2,FALSE)</f>
        <v>3rd</v>
      </c>
      <c r="W2406" s="1" t="str">
        <f t="shared" si="204"/>
        <v>August</v>
      </c>
      <c r="X2406" s="1" t="str">
        <f t="shared" si="205"/>
        <v>Clecak, Megan</v>
      </c>
      <c r="Y2406" s="1"/>
      <c r="Z2406" s="1"/>
      <c r="AA2406" s="1" t="s">
        <v>5067</v>
      </c>
      <c r="AB2406" s="1"/>
      <c r="AC2406" s="1"/>
      <c r="AD2406" s="1"/>
      <c r="AE2406" s="1"/>
    </row>
    <row r="2407" spans="1:31">
      <c r="A2407" t="str">
        <f t="shared" si="206"/>
        <v>2022-2406</v>
      </c>
      <c r="B2407" s="1">
        <v>44775</v>
      </c>
      <c r="C2407" s="1" t="s">
        <v>48</v>
      </c>
      <c r="D2407" t="s">
        <v>5068</v>
      </c>
      <c r="E2407" t="s">
        <v>86</v>
      </c>
      <c r="F2407" s="16" t="s">
        <v>5069</v>
      </c>
      <c r="G2407" s="16"/>
      <c r="H2407" t="s">
        <v>13</v>
      </c>
      <c r="I2407" t="s">
        <v>5070</v>
      </c>
      <c r="J2407" t="s">
        <v>87</v>
      </c>
      <c r="K2407" t="s">
        <v>88</v>
      </c>
      <c r="L2407" t="s">
        <v>89</v>
      </c>
      <c r="N2407" t="s">
        <v>90</v>
      </c>
      <c r="O2407" s="1">
        <v>44784</v>
      </c>
      <c r="P2407" s="2"/>
      <c r="Q2407" s="2"/>
      <c r="R2407" s="1"/>
      <c r="U2407" s="1" t="str">
        <f t="shared" si="203"/>
        <v>2022</v>
      </c>
      <c r="V2407" s="1" t="str">
        <f>VLOOKUP(W2407,quarter[],2,FALSE)</f>
        <v>3rd</v>
      </c>
      <c r="W2407" s="1" t="str">
        <f t="shared" si="204"/>
        <v>August</v>
      </c>
      <c r="X2407" s="1" t="str">
        <f t="shared" si="205"/>
        <v>Alexander, Lindsay</v>
      </c>
      <c r="Y2407" s="1"/>
      <c r="Z2407" s="1"/>
      <c r="AA2407" s="1" t="s">
        <v>5071</v>
      </c>
      <c r="AB2407" s="1"/>
      <c r="AC2407" s="1"/>
      <c r="AD2407" s="1"/>
      <c r="AE2407" s="1"/>
    </row>
    <row r="2408" spans="1:31">
      <c r="A2408" t="str">
        <f t="shared" si="206"/>
        <v>2022-2407</v>
      </c>
      <c r="B2408" s="1">
        <v>44775</v>
      </c>
      <c r="C2408" s="1" t="s">
        <v>49</v>
      </c>
      <c r="D2408" t="s">
        <v>5072</v>
      </c>
      <c r="E2408" t="s">
        <v>86</v>
      </c>
      <c r="F2408" s="16" t="s">
        <v>5073</v>
      </c>
      <c r="G2408" s="16"/>
      <c r="H2408" t="s">
        <v>13</v>
      </c>
      <c r="I2408" t="s">
        <v>13</v>
      </c>
      <c r="J2408" t="s">
        <v>87</v>
      </c>
      <c r="K2408" t="s">
        <v>88</v>
      </c>
      <c r="L2408" t="s">
        <v>89</v>
      </c>
      <c r="N2408" t="s">
        <v>90</v>
      </c>
      <c r="O2408" s="1">
        <v>44777</v>
      </c>
      <c r="P2408" s="2"/>
      <c r="Q2408" s="2"/>
      <c r="R2408" s="1"/>
      <c r="U2408" s="1" t="str">
        <f t="shared" si="203"/>
        <v>2022</v>
      </c>
      <c r="V2408" s="1" t="str">
        <f>VLOOKUP(W2408,quarter[],2,FALSE)</f>
        <v>3rd</v>
      </c>
      <c r="W2408" s="1" t="str">
        <f t="shared" si="204"/>
        <v>August</v>
      </c>
      <c r="X2408" s="1" t="str">
        <f t="shared" si="205"/>
        <v>Brake, Cassi</v>
      </c>
      <c r="Y2408" s="1"/>
      <c r="Z2408" s="1"/>
      <c r="AA2408" s="1" t="s">
        <v>5074</v>
      </c>
      <c r="AB2408" s="1"/>
      <c r="AC2408" s="1"/>
      <c r="AD2408" s="1"/>
      <c r="AE2408" s="1"/>
    </row>
    <row r="2409" spans="1:31">
      <c r="A2409" t="str">
        <f t="shared" si="206"/>
        <v>2022-2408</v>
      </c>
      <c r="B2409" s="1">
        <v>44776</v>
      </c>
      <c r="C2409" s="1" t="s">
        <v>51</v>
      </c>
      <c r="D2409" t="s">
        <v>5075</v>
      </c>
      <c r="E2409" t="s">
        <v>224</v>
      </c>
      <c r="F2409" s="16" t="s">
        <v>5076</v>
      </c>
      <c r="G2409" s="16"/>
      <c r="H2409" t="s">
        <v>13</v>
      </c>
      <c r="I2409" t="s">
        <v>13</v>
      </c>
      <c r="J2409" t="s">
        <v>140</v>
      </c>
      <c r="K2409" t="s">
        <v>88</v>
      </c>
      <c r="L2409" t="s">
        <v>89</v>
      </c>
      <c r="N2409" t="s">
        <v>90</v>
      </c>
      <c r="O2409" s="1">
        <v>44782</v>
      </c>
      <c r="P2409" s="2"/>
      <c r="Q2409" s="2"/>
      <c r="R2409" s="1"/>
      <c r="U2409" s="1" t="str">
        <f t="shared" si="203"/>
        <v>2022</v>
      </c>
      <c r="V2409" s="1" t="str">
        <f>VLOOKUP(W2409,quarter[],2,FALSE)</f>
        <v>3rd</v>
      </c>
      <c r="W2409" s="1" t="str">
        <f t="shared" si="204"/>
        <v>August</v>
      </c>
      <c r="X2409" s="1" t="str">
        <f t="shared" si="205"/>
        <v>Clecak, Megan</v>
      </c>
      <c r="Y2409" s="1"/>
      <c r="Z2409" s="1"/>
      <c r="AA2409" s="1" t="s">
        <v>5077</v>
      </c>
      <c r="AB2409" s="1"/>
      <c r="AC2409" s="1"/>
      <c r="AD2409" s="1"/>
      <c r="AE2409" s="1"/>
    </row>
    <row r="2410" spans="1:31">
      <c r="A2410" t="str">
        <f t="shared" si="206"/>
        <v>2022-2409</v>
      </c>
      <c r="B2410" s="1">
        <v>44776</v>
      </c>
      <c r="C2410" s="1" t="s">
        <v>50</v>
      </c>
      <c r="D2410" t="s">
        <v>5078</v>
      </c>
      <c r="E2410" t="s">
        <v>86</v>
      </c>
      <c r="F2410" s="16" t="s">
        <v>4194</v>
      </c>
      <c r="G2410" s="16"/>
      <c r="H2410" t="s">
        <v>5079</v>
      </c>
      <c r="I2410" t="s">
        <v>13</v>
      </c>
      <c r="J2410" t="s">
        <v>87</v>
      </c>
      <c r="K2410" t="s">
        <v>88</v>
      </c>
      <c r="L2410" t="s">
        <v>89</v>
      </c>
      <c r="N2410" t="s">
        <v>90</v>
      </c>
      <c r="O2410" s="1">
        <v>44776</v>
      </c>
      <c r="P2410" s="2"/>
      <c r="Q2410" s="2"/>
      <c r="R2410" s="1"/>
      <c r="U2410" s="1" t="str">
        <f t="shared" si="203"/>
        <v>2022</v>
      </c>
      <c r="V2410" s="1" t="str">
        <f>VLOOKUP(W2410,quarter[],2,FALSE)</f>
        <v>3rd</v>
      </c>
      <c r="W2410" s="1" t="str">
        <f t="shared" si="204"/>
        <v>August</v>
      </c>
      <c r="X2410" s="1" t="str">
        <f t="shared" si="205"/>
        <v>Calo, Robyn</v>
      </c>
      <c r="Y2410" s="1"/>
      <c r="Z2410" s="1"/>
      <c r="AA2410" s="1" t="s">
        <v>5080</v>
      </c>
      <c r="AB2410" s="1"/>
      <c r="AC2410" s="1"/>
      <c r="AD2410" s="1"/>
      <c r="AE2410" s="1"/>
    </row>
    <row r="2411" spans="1:31">
      <c r="A2411" t="str">
        <f t="shared" si="206"/>
        <v>2022-2410</v>
      </c>
      <c r="B2411" s="1">
        <v>44776</v>
      </c>
      <c r="C2411" s="1" t="s">
        <v>50</v>
      </c>
      <c r="D2411" t="s">
        <v>1426</v>
      </c>
      <c r="E2411" t="s">
        <v>86</v>
      </c>
      <c r="F2411" s="16" t="s">
        <v>5081</v>
      </c>
      <c r="G2411" s="16"/>
      <c r="H2411" t="s">
        <v>5082</v>
      </c>
      <c r="I2411" t="s">
        <v>5083</v>
      </c>
      <c r="J2411" t="s">
        <v>87</v>
      </c>
      <c r="K2411" t="s">
        <v>90</v>
      </c>
      <c r="L2411" t="s">
        <v>90</v>
      </c>
      <c r="N2411" t="s">
        <v>90</v>
      </c>
      <c r="O2411" s="1">
        <v>44785</v>
      </c>
      <c r="P2411" s="2"/>
      <c r="Q2411" s="2"/>
      <c r="R2411" s="1"/>
      <c r="U2411" s="1" t="str">
        <f t="shared" si="203"/>
        <v>2022</v>
      </c>
      <c r="V2411" s="1" t="str">
        <f>VLOOKUP(W2411,quarter[],2,FALSE)</f>
        <v>3rd</v>
      </c>
      <c r="W2411" s="1" t="str">
        <f t="shared" si="204"/>
        <v>August</v>
      </c>
      <c r="X2411" s="1" t="str">
        <f t="shared" si="205"/>
        <v>Calo, Robyn</v>
      </c>
      <c r="Y2411" s="1"/>
      <c r="Z2411" s="1"/>
      <c r="AA2411" s="1" t="s">
        <v>5084</v>
      </c>
      <c r="AB2411" s="1"/>
      <c r="AC2411" s="1"/>
      <c r="AD2411" s="1"/>
      <c r="AE2411" s="1"/>
    </row>
    <row r="2412" spans="1:31">
      <c r="A2412" t="str">
        <f t="shared" si="206"/>
        <v>2022-2411</v>
      </c>
      <c r="B2412" s="1">
        <v>44776</v>
      </c>
      <c r="C2412" s="1" t="s">
        <v>51</v>
      </c>
      <c r="D2412" t="s">
        <v>5085</v>
      </c>
      <c r="E2412" t="s">
        <v>86</v>
      </c>
      <c r="F2412" s="16" t="s">
        <v>2100</v>
      </c>
      <c r="G2412" s="16"/>
      <c r="H2412" t="s">
        <v>13</v>
      </c>
      <c r="I2412" t="s">
        <v>13</v>
      </c>
      <c r="J2412" t="s">
        <v>87</v>
      </c>
      <c r="K2412" t="s">
        <v>88</v>
      </c>
      <c r="L2412" t="s">
        <v>89</v>
      </c>
      <c r="N2412" t="s">
        <v>90</v>
      </c>
      <c r="O2412" s="1">
        <v>44782</v>
      </c>
      <c r="P2412" s="2"/>
      <c r="Q2412" s="2"/>
      <c r="R2412" s="1"/>
      <c r="U2412" s="1" t="str">
        <f t="shared" si="203"/>
        <v>2022</v>
      </c>
      <c r="V2412" s="1" t="str">
        <f>VLOOKUP(W2412,quarter[],2,FALSE)</f>
        <v>3rd</v>
      </c>
      <c r="W2412" s="1" t="str">
        <f t="shared" si="204"/>
        <v>August</v>
      </c>
      <c r="X2412" s="1" t="str">
        <f t="shared" si="205"/>
        <v>Clecak, Megan</v>
      </c>
      <c r="Y2412" s="1"/>
      <c r="Z2412" s="1"/>
      <c r="AA2412" s="1" t="s">
        <v>430</v>
      </c>
      <c r="AB2412" s="1"/>
      <c r="AC2412" s="1"/>
      <c r="AD2412" s="1"/>
      <c r="AE2412" s="1"/>
    </row>
    <row r="2413" spans="1:31">
      <c r="A2413" t="str">
        <f t="shared" si="206"/>
        <v>2022-2412</v>
      </c>
      <c r="B2413" s="1">
        <v>44776</v>
      </c>
      <c r="C2413" s="1" t="s">
        <v>48</v>
      </c>
      <c r="D2413" t="s">
        <v>5086</v>
      </c>
      <c r="E2413" t="s">
        <v>86</v>
      </c>
      <c r="F2413" s="16" t="s">
        <v>5087</v>
      </c>
      <c r="G2413" s="16"/>
      <c r="H2413" t="s">
        <v>13</v>
      </c>
      <c r="I2413" t="s">
        <v>5088</v>
      </c>
      <c r="J2413" t="s">
        <v>369</v>
      </c>
      <c r="K2413" t="s">
        <v>90</v>
      </c>
      <c r="L2413" t="s">
        <v>90</v>
      </c>
      <c r="N2413" t="s">
        <v>90</v>
      </c>
      <c r="O2413" s="1">
        <v>44781</v>
      </c>
      <c r="P2413" s="2"/>
      <c r="Q2413" s="2"/>
      <c r="R2413" s="1"/>
      <c r="U2413" s="1" t="str">
        <f t="shared" si="203"/>
        <v>2022</v>
      </c>
      <c r="V2413" s="1" t="str">
        <f>VLOOKUP(W2413,quarter[],2,FALSE)</f>
        <v>3rd</v>
      </c>
      <c r="W2413" s="1" t="str">
        <f t="shared" si="204"/>
        <v>August</v>
      </c>
      <c r="X2413" s="1" t="str">
        <f t="shared" si="205"/>
        <v>Alexander, Lindsay</v>
      </c>
      <c r="Y2413" s="1"/>
      <c r="Z2413" s="1"/>
      <c r="AA2413" s="1" t="s">
        <v>5089</v>
      </c>
      <c r="AB2413" s="1"/>
      <c r="AC2413" s="1"/>
      <c r="AD2413" s="1"/>
      <c r="AE2413" s="1"/>
    </row>
    <row r="2414" spans="1:31">
      <c r="A2414" t="str">
        <f t="shared" si="206"/>
        <v>2022-2413</v>
      </c>
      <c r="B2414" s="1">
        <v>44776</v>
      </c>
      <c r="C2414" s="1" t="s">
        <v>49</v>
      </c>
      <c r="D2414" t="s">
        <v>5090</v>
      </c>
      <c r="E2414" t="s">
        <v>86</v>
      </c>
      <c r="F2414" s="16" t="s">
        <v>5091</v>
      </c>
      <c r="G2414" s="16"/>
      <c r="H2414" t="s">
        <v>5092</v>
      </c>
      <c r="I2414" t="s">
        <v>13</v>
      </c>
      <c r="J2414" t="s">
        <v>87</v>
      </c>
      <c r="K2414" t="s">
        <v>90</v>
      </c>
      <c r="L2414" t="s">
        <v>90</v>
      </c>
      <c r="N2414" t="s">
        <v>90</v>
      </c>
      <c r="O2414" s="1">
        <v>44789</v>
      </c>
      <c r="P2414" s="2"/>
      <c r="Q2414" s="2"/>
      <c r="R2414" s="1"/>
      <c r="U2414" s="1" t="str">
        <f t="shared" si="203"/>
        <v>2022</v>
      </c>
      <c r="V2414" s="1" t="str">
        <f>VLOOKUP(W2414,quarter[],2,FALSE)</f>
        <v>3rd</v>
      </c>
      <c r="W2414" s="1" t="str">
        <f t="shared" si="204"/>
        <v>August</v>
      </c>
      <c r="X2414" s="1" t="str">
        <f t="shared" si="205"/>
        <v>Brake, Cassi</v>
      </c>
      <c r="Y2414" s="1"/>
      <c r="Z2414" s="1"/>
      <c r="AA2414" s="1" t="s">
        <v>5093</v>
      </c>
      <c r="AB2414" s="1"/>
      <c r="AC2414" s="1"/>
      <c r="AD2414" s="1"/>
      <c r="AE2414" s="1"/>
    </row>
    <row r="2415" spans="1:31">
      <c r="A2415" t="str">
        <f t="shared" si="206"/>
        <v>2022-2414</v>
      </c>
      <c r="B2415" s="1">
        <v>44776</v>
      </c>
      <c r="C2415" s="1" t="s">
        <v>49</v>
      </c>
      <c r="D2415" t="s">
        <v>5094</v>
      </c>
      <c r="E2415" t="s">
        <v>86</v>
      </c>
      <c r="F2415" s="16" t="s">
        <v>5095</v>
      </c>
      <c r="G2415" s="16"/>
      <c r="H2415" t="s">
        <v>5096</v>
      </c>
      <c r="I2415" t="s">
        <v>5097</v>
      </c>
      <c r="J2415" t="s">
        <v>99</v>
      </c>
      <c r="K2415" t="s">
        <v>88</v>
      </c>
      <c r="L2415" t="s">
        <v>89</v>
      </c>
      <c r="N2415" t="s">
        <v>90</v>
      </c>
      <c r="O2415" s="1">
        <v>44777</v>
      </c>
      <c r="P2415" s="2"/>
      <c r="Q2415" s="2"/>
      <c r="R2415" s="1"/>
      <c r="U2415" s="1" t="str">
        <f t="shared" si="203"/>
        <v>2022</v>
      </c>
      <c r="V2415" s="1" t="str">
        <f>VLOOKUP(W2415,quarter[],2,FALSE)</f>
        <v>3rd</v>
      </c>
      <c r="W2415" s="1" t="str">
        <f t="shared" si="204"/>
        <v>August</v>
      </c>
      <c r="X2415" s="1" t="str">
        <f t="shared" si="205"/>
        <v>Brake, Cassi</v>
      </c>
      <c r="Y2415" s="1"/>
      <c r="Z2415" s="1"/>
      <c r="AA2415" s="1" t="s">
        <v>5098</v>
      </c>
      <c r="AB2415" s="1"/>
      <c r="AC2415" s="1"/>
      <c r="AD2415" s="1"/>
      <c r="AE2415" s="1"/>
    </row>
    <row r="2416" spans="1:31">
      <c r="A2416" t="str">
        <f t="shared" si="206"/>
        <v>2022-2415</v>
      </c>
      <c r="B2416" s="1">
        <v>44776</v>
      </c>
      <c r="C2416" s="1" t="s">
        <v>53</v>
      </c>
      <c r="D2416" t="s">
        <v>5099</v>
      </c>
      <c r="E2416" t="s">
        <v>86</v>
      </c>
      <c r="F2416" s="16" t="s">
        <v>5100</v>
      </c>
      <c r="G2416" s="16"/>
      <c r="H2416" t="s">
        <v>13</v>
      </c>
      <c r="I2416" t="s">
        <v>13</v>
      </c>
      <c r="J2416" t="s">
        <v>107</v>
      </c>
      <c r="K2416" t="s">
        <v>88</v>
      </c>
      <c r="L2416" t="s">
        <v>89</v>
      </c>
      <c r="N2416" t="s">
        <v>90</v>
      </c>
      <c r="O2416" s="1">
        <v>44777</v>
      </c>
      <c r="P2416" s="2"/>
      <c r="Q2416" s="2"/>
      <c r="R2416" s="1"/>
      <c r="U2416" s="1" t="str">
        <f t="shared" si="203"/>
        <v>2022</v>
      </c>
      <c r="V2416" s="1" t="str">
        <f>VLOOKUP(W2416,quarter[],2,FALSE)</f>
        <v>3rd</v>
      </c>
      <c r="W2416" s="1" t="str">
        <f t="shared" si="204"/>
        <v>August</v>
      </c>
      <c r="X2416" s="1" t="str">
        <f t="shared" si="205"/>
        <v>Perry, April</v>
      </c>
      <c r="Y2416" s="1"/>
      <c r="Z2416" s="1"/>
      <c r="AA2416" s="1" t="s">
        <v>5101</v>
      </c>
      <c r="AB2416" s="1"/>
      <c r="AC2416" s="1"/>
      <c r="AD2416" s="1"/>
      <c r="AE2416" s="1"/>
    </row>
    <row r="2417" spans="1:31">
      <c r="A2417" t="str">
        <f t="shared" si="206"/>
        <v>2022-2416</v>
      </c>
      <c r="B2417" s="1">
        <v>44776</v>
      </c>
      <c r="C2417" s="1" t="s">
        <v>50</v>
      </c>
      <c r="D2417" t="s">
        <v>5102</v>
      </c>
      <c r="E2417" t="s">
        <v>86</v>
      </c>
      <c r="F2417" s="16" t="s">
        <v>2683</v>
      </c>
      <c r="G2417" s="16"/>
      <c r="H2417" t="s">
        <v>13</v>
      </c>
      <c r="I2417" t="s">
        <v>13</v>
      </c>
      <c r="J2417" t="s">
        <v>99</v>
      </c>
      <c r="K2417" t="s">
        <v>88</v>
      </c>
      <c r="L2417" t="s">
        <v>89</v>
      </c>
      <c r="N2417" t="s">
        <v>90</v>
      </c>
      <c r="O2417" s="1">
        <v>44778</v>
      </c>
      <c r="P2417" s="2"/>
      <c r="Q2417" s="2"/>
      <c r="R2417" s="1"/>
      <c r="U2417" s="1" t="str">
        <f t="shared" si="203"/>
        <v>2022</v>
      </c>
      <c r="V2417" s="1" t="str">
        <f>VLOOKUP(W2417,quarter[],2,FALSE)</f>
        <v>3rd</v>
      </c>
      <c r="W2417" s="1" t="str">
        <f t="shared" si="204"/>
        <v>August</v>
      </c>
      <c r="X2417" s="1" t="str">
        <f t="shared" si="205"/>
        <v>Calo, Robyn</v>
      </c>
      <c r="Y2417" s="1"/>
      <c r="Z2417" s="1"/>
      <c r="AA2417" s="1" t="s">
        <v>996</v>
      </c>
      <c r="AB2417" s="1"/>
      <c r="AC2417" s="1"/>
      <c r="AD2417" s="1"/>
      <c r="AE2417" s="1"/>
    </row>
    <row r="2418" spans="1:31">
      <c r="A2418" t="str">
        <f t="shared" si="206"/>
        <v>2022-2417</v>
      </c>
      <c r="B2418" s="1">
        <v>44776</v>
      </c>
      <c r="C2418" s="1" t="s">
        <v>51</v>
      </c>
      <c r="D2418" t="s">
        <v>5103</v>
      </c>
      <c r="E2418" t="s">
        <v>86</v>
      </c>
      <c r="F2418" s="16" t="s">
        <v>5104</v>
      </c>
      <c r="G2418" s="16"/>
      <c r="H2418" t="s">
        <v>13</v>
      </c>
      <c r="I2418" t="s">
        <v>13</v>
      </c>
      <c r="J2418" t="s">
        <v>87</v>
      </c>
      <c r="K2418" t="s">
        <v>88</v>
      </c>
      <c r="L2418" t="s">
        <v>89</v>
      </c>
      <c r="N2418" t="s">
        <v>90</v>
      </c>
      <c r="O2418" s="1">
        <v>44781</v>
      </c>
      <c r="P2418" s="2"/>
      <c r="Q2418" s="2"/>
      <c r="R2418" s="1"/>
      <c r="U2418" s="1" t="str">
        <f t="shared" si="203"/>
        <v>2022</v>
      </c>
      <c r="V2418" s="1" t="str">
        <f>VLOOKUP(W2418,quarter[],2,FALSE)</f>
        <v>3rd</v>
      </c>
      <c r="W2418" s="1" t="str">
        <f t="shared" si="204"/>
        <v>August</v>
      </c>
      <c r="X2418" s="1" t="str">
        <f t="shared" si="205"/>
        <v>Clecak, Megan</v>
      </c>
      <c r="Y2418" s="1"/>
      <c r="Z2418" s="1"/>
      <c r="AA2418" s="1" t="s">
        <v>138</v>
      </c>
      <c r="AB2418" s="1"/>
      <c r="AC2418" s="1"/>
      <c r="AD2418" s="1"/>
      <c r="AE2418" s="1"/>
    </row>
    <row r="2419" spans="1:31">
      <c r="A2419" t="str">
        <f t="shared" si="206"/>
        <v>2022-2418</v>
      </c>
      <c r="B2419" s="1">
        <v>44776</v>
      </c>
      <c r="C2419" s="1" t="s">
        <v>48</v>
      </c>
      <c r="D2419" t="s">
        <v>5105</v>
      </c>
      <c r="E2419" t="s">
        <v>86</v>
      </c>
      <c r="F2419" s="16" t="s">
        <v>2679</v>
      </c>
      <c r="G2419" s="16"/>
      <c r="H2419" t="s">
        <v>5106</v>
      </c>
      <c r="I2419" t="s">
        <v>13</v>
      </c>
      <c r="J2419" t="s">
        <v>99</v>
      </c>
      <c r="K2419" t="s">
        <v>88</v>
      </c>
      <c r="L2419" t="s">
        <v>89</v>
      </c>
      <c r="N2419" t="s">
        <v>90</v>
      </c>
      <c r="O2419" s="1">
        <v>44777</v>
      </c>
      <c r="P2419" s="2"/>
      <c r="Q2419" s="2"/>
      <c r="R2419" s="1"/>
      <c r="U2419" s="1" t="str">
        <f t="shared" si="203"/>
        <v>2022</v>
      </c>
      <c r="V2419" s="1" t="str">
        <f>VLOOKUP(W2419,quarter[],2,FALSE)</f>
        <v>3rd</v>
      </c>
      <c r="W2419" s="1" t="str">
        <f t="shared" si="204"/>
        <v>August</v>
      </c>
      <c r="X2419" s="1" t="str">
        <f t="shared" si="205"/>
        <v>Alexander, Lindsay</v>
      </c>
      <c r="Y2419" s="1"/>
      <c r="Z2419" s="1"/>
      <c r="AA2419" s="1" t="s">
        <v>5107</v>
      </c>
      <c r="AB2419" s="1"/>
      <c r="AC2419" s="1"/>
      <c r="AD2419" s="1"/>
      <c r="AE2419" s="1"/>
    </row>
    <row r="2420" spans="1:31">
      <c r="A2420" t="str">
        <f t="shared" si="206"/>
        <v>2022-2419</v>
      </c>
      <c r="B2420" s="1">
        <v>44777</v>
      </c>
      <c r="C2420" s="1" t="s">
        <v>51</v>
      </c>
      <c r="D2420" t="s">
        <v>5108</v>
      </c>
      <c r="E2420" t="s">
        <v>86</v>
      </c>
      <c r="F2420" s="16" t="s">
        <v>5109</v>
      </c>
      <c r="G2420" s="16"/>
      <c r="H2420" t="s">
        <v>13</v>
      </c>
      <c r="I2420" t="s">
        <v>13</v>
      </c>
      <c r="J2420" t="s">
        <v>87</v>
      </c>
      <c r="K2420" t="s">
        <v>88</v>
      </c>
      <c r="L2420" t="s">
        <v>89</v>
      </c>
      <c r="N2420" t="s">
        <v>90</v>
      </c>
      <c r="O2420" s="1">
        <v>44781</v>
      </c>
      <c r="P2420" s="2"/>
      <c r="Q2420" s="2"/>
      <c r="R2420" s="1"/>
      <c r="U2420" s="1" t="str">
        <f t="shared" si="203"/>
        <v>2022</v>
      </c>
      <c r="V2420" s="1" t="str">
        <f>VLOOKUP(W2420,quarter[],2,FALSE)</f>
        <v>3rd</v>
      </c>
      <c r="W2420" s="1" t="str">
        <f t="shared" si="204"/>
        <v>August</v>
      </c>
      <c r="X2420" s="1" t="str">
        <f t="shared" si="205"/>
        <v>Clecak, Megan</v>
      </c>
      <c r="Y2420" s="1"/>
      <c r="Z2420" s="1"/>
      <c r="AA2420" s="1" t="s">
        <v>138</v>
      </c>
      <c r="AB2420" s="1"/>
      <c r="AC2420" s="1"/>
      <c r="AD2420" s="1"/>
      <c r="AE2420" s="1"/>
    </row>
    <row r="2421" spans="1:31">
      <c r="A2421" t="str">
        <f t="shared" si="206"/>
        <v>2022-2420</v>
      </c>
      <c r="B2421" s="1">
        <v>44777</v>
      </c>
      <c r="C2421" s="1" t="s">
        <v>49</v>
      </c>
      <c r="D2421" t="s">
        <v>5110</v>
      </c>
      <c r="E2421" t="s">
        <v>86</v>
      </c>
      <c r="F2421" s="16" t="s">
        <v>5111</v>
      </c>
      <c r="G2421" s="16"/>
      <c r="H2421" t="s">
        <v>13</v>
      </c>
      <c r="I2421" t="s">
        <v>13</v>
      </c>
      <c r="J2421" t="s">
        <v>87</v>
      </c>
      <c r="K2421" t="s">
        <v>88</v>
      </c>
      <c r="L2421" t="s">
        <v>89</v>
      </c>
      <c r="N2421" t="s">
        <v>90</v>
      </c>
      <c r="O2421" s="1">
        <v>44783</v>
      </c>
      <c r="P2421" s="2"/>
      <c r="Q2421" s="2"/>
      <c r="R2421" s="1"/>
      <c r="U2421" s="1" t="str">
        <f t="shared" si="203"/>
        <v>2022</v>
      </c>
      <c r="V2421" s="1" t="str">
        <f>VLOOKUP(W2421,quarter[],2,FALSE)</f>
        <v>3rd</v>
      </c>
      <c r="W2421" s="1" t="str">
        <f t="shared" si="204"/>
        <v>August</v>
      </c>
      <c r="X2421" s="1" t="str">
        <f t="shared" si="205"/>
        <v>Brake, Cassi</v>
      </c>
      <c r="Y2421" s="1"/>
      <c r="Z2421" s="1"/>
      <c r="AA2421" s="1" t="s">
        <v>5112</v>
      </c>
      <c r="AB2421" s="1"/>
      <c r="AC2421" s="1"/>
      <c r="AD2421" s="1"/>
      <c r="AE2421" s="1"/>
    </row>
    <row r="2422" spans="1:31">
      <c r="A2422" t="str">
        <f t="shared" si="206"/>
        <v>2022-2421</v>
      </c>
      <c r="B2422" s="1">
        <v>44777</v>
      </c>
      <c r="C2422" s="1" t="s">
        <v>53</v>
      </c>
      <c r="D2422" t="s">
        <v>5113</v>
      </c>
      <c r="E2422" t="s">
        <v>86</v>
      </c>
      <c r="F2422" s="16" t="s">
        <v>3343</v>
      </c>
      <c r="G2422" s="16"/>
      <c r="H2422" t="s">
        <v>13</v>
      </c>
      <c r="I2422" t="s">
        <v>13</v>
      </c>
      <c r="J2422" t="s">
        <v>99</v>
      </c>
      <c r="K2422" t="s">
        <v>88</v>
      </c>
      <c r="L2422" t="s">
        <v>89</v>
      </c>
      <c r="N2422" t="s">
        <v>90</v>
      </c>
      <c r="O2422" s="1">
        <v>44778</v>
      </c>
      <c r="P2422" s="2"/>
      <c r="Q2422" s="2"/>
      <c r="R2422" s="1"/>
      <c r="U2422" s="1" t="str">
        <f t="shared" si="203"/>
        <v>2022</v>
      </c>
      <c r="V2422" s="1" t="str">
        <f>VLOOKUP(W2422,quarter[],2,FALSE)</f>
        <v>3rd</v>
      </c>
      <c r="W2422" s="1" t="str">
        <f t="shared" si="204"/>
        <v>August</v>
      </c>
      <c r="X2422" s="1" t="str">
        <f t="shared" si="205"/>
        <v>Perry, April</v>
      </c>
      <c r="Y2422" s="1"/>
      <c r="Z2422" s="1"/>
      <c r="AA2422" s="1" t="s">
        <v>146</v>
      </c>
      <c r="AB2422" s="1"/>
      <c r="AC2422" s="1"/>
      <c r="AD2422" s="1"/>
      <c r="AE2422" s="1"/>
    </row>
    <row r="2423" spans="1:31">
      <c r="A2423" t="str">
        <f t="shared" si="206"/>
        <v>2022-2422</v>
      </c>
      <c r="B2423" s="1">
        <v>44777</v>
      </c>
      <c r="C2423" s="1" t="s">
        <v>53</v>
      </c>
      <c r="D2423" t="s">
        <v>5114</v>
      </c>
      <c r="E2423" t="s">
        <v>86</v>
      </c>
      <c r="F2423" s="16" t="s">
        <v>5115</v>
      </c>
      <c r="G2423" s="16"/>
      <c r="H2423" t="s">
        <v>5116</v>
      </c>
      <c r="I2423" t="s">
        <v>5117</v>
      </c>
      <c r="J2423" t="s">
        <v>87</v>
      </c>
      <c r="K2423" t="s">
        <v>90</v>
      </c>
      <c r="L2423" t="s">
        <v>90</v>
      </c>
      <c r="N2423" t="s">
        <v>90</v>
      </c>
      <c r="O2423" s="1">
        <v>44783</v>
      </c>
      <c r="P2423" s="2">
        <v>15</v>
      </c>
      <c r="Q2423" s="2">
        <v>15</v>
      </c>
      <c r="R2423" s="1">
        <v>44783</v>
      </c>
      <c r="S2423">
        <v>123788</v>
      </c>
      <c r="U2423" s="1" t="str">
        <f t="shared" si="203"/>
        <v>2022</v>
      </c>
      <c r="V2423" s="1" t="str">
        <f>VLOOKUP(W2423,quarter[],2,FALSE)</f>
        <v>3rd</v>
      </c>
      <c r="W2423" s="1" t="str">
        <f t="shared" si="204"/>
        <v>August</v>
      </c>
      <c r="X2423" s="1" t="str">
        <f t="shared" si="205"/>
        <v>Perry, April</v>
      </c>
      <c r="Y2423" s="1"/>
      <c r="Z2423" s="1"/>
      <c r="AA2423" s="1" t="s">
        <v>5118</v>
      </c>
      <c r="AB2423" s="1"/>
      <c r="AC2423" s="1"/>
      <c r="AD2423" s="1"/>
      <c r="AE2423" s="1"/>
    </row>
    <row r="2424" spans="1:31">
      <c r="A2424" t="str">
        <f t="shared" si="206"/>
        <v>2022-2423</v>
      </c>
      <c r="B2424" s="1">
        <v>44777</v>
      </c>
      <c r="C2424" s="1" t="s">
        <v>48</v>
      </c>
      <c r="D2424" t="s">
        <v>5119</v>
      </c>
      <c r="E2424" t="s">
        <v>220</v>
      </c>
      <c r="F2424" s="16" t="s">
        <v>5120</v>
      </c>
      <c r="G2424" s="16"/>
      <c r="H2424" t="s">
        <v>13</v>
      </c>
      <c r="I2424" t="s">
        <v>13</v>
      </c>
      <c r="J2424" t="s">
        <v>117</v>
      </c>
      <c r="K2424" t="s">
        <v>88</v>
      </c>
      <c r="L2424" t="s">
        <v>89</v>
      </c>
      <c r="N2424" t="s">
        <v>90</v>
      </c>
      <c r="O2424" s="1">
        <v>44777</v>
      </c>
      <c r="P2424" s="2"/>
      <c r="Q2424" s="2"/>
      <c r="R2424" s="1"/>
      <c r="U2424" s="1" t="str">
        <f t="shared" si="203"/>
        <v>2022</v>
      </c>
      <c r="V2424" s="1" t="str">
        <f>VLOOKUP(W2424,quarter[],2,FALSE)</f>
        <v>3rd</v>
      </c>
      <c r="W2424" s="1" t="str">
        <f t="shared" si="204"/>
        <v>August</v>
      </c>
      <c r="X2424" s="1" t="str">
        <f t="shared" si="205"/>
        <v>Alexander, Lindsay</v>
      </c>
      <c r="Y2424" s="1"/>
      <c r="Z2424" s="1"/>
      <c r="AA2424" s="1" t="s">
        <v>5121</v>
      </c>
      <c r="AB2424" s="1"/>
      <c r="AC2424" s="1"/>
      <c r="AD2424" s="1"/>
      <c r="AE2424" s="1"/>
    </row>
    <row r="2425" spans="1:31">
      <c r="A2425" t="str">
        <f t="shared" si="206"/>
        <v>2022-2424</v>
      </c>
      <c r="B2425" s="1">
        <v>44777</v>
      </c>
      <c r="C2425" s="1" t="s">
        <v>49</v>
      </c>
      <c r="D2425" t="s">
        <v>5122</v>
      </c>
      <c r="E2425" t="s">
        <v>224</v>
      </c>
      <c r="F2425" s="16" t="s">
        <v>5123</v>
      </c>
      <c r="G2425" s="16"/>
      <c r="H2425" t="s">
        <v>13</v>
      </c>
      <c r="I2425" t="s">
        <v>13</v>
      </c>
      <c r="J2425" t="s">
        <v>140</v>
      </c>
      <c r="K2425" t="s">
        <v>88</v>
      </c>
      <c r="L2425" t="s">
        <v>89</v>
      </c>
      <c r="N2425" t="s">
        <v>90</v>
      </c>
      <c r="O2425" s="1">
        <v>44783</v>
      </c>
      <c r="P2425" s="2"/>
      <c r="Q2425" s="2"/>
      <c r="R2425" s="1"/>
      <c r="U2425" s="1" t="str">
        <f t="shared" si="203"/>
        <v>2022</v>
      </c>
      <c r="V2425" s="1" t="str">
        <f>VLOOKUP(W2425,quarter[],2,FALSE)</f>
        <v>3rd</v>
      </c>
      <c r="W2425" s="1" t="str">
        <f t="shared" si="204"/>
        <v>August</v>
      </c>
      <c r="X2425" s="1" t="str">
        <f t="shared" si="205"/>
        <v>Brake, Cassi</v>
      </c>
      <c r="Y2425" s="1"/>
      <c r="Z2425" s="1"/>
      <c r="AA2425" s="1" t="s">
        <v>5124</v>
      </c>
      <c r="AB2425" s="1"/>
      <c r="AC2425" s="1"/>
      <c r="AD2425" s="1"/>
      <c r="AE2425" s="1"/>
    </row>
    <row r="2426" spans="1:31">
      <c r="A2426" t="str">
        <f t="shared" si="206"/>
        <v>2022-2425</v>
      </c>
      <c r="B2426" s="1">
        <v>44777</v>
      </c>
      <c r="C2426" s="1" t="s">
        <v>53</v>
      </c>
      <c r="D2426" t="s">
        <v>5125</v>
      </c>
      <c r="E2426" t="s">
        <v>86</v>
      </c>
      <c r="F2426" s="16" t="s">
        <v>5126</v>
      </c>
      <c r="G2426" s="16"/>
      <c r="H2426" t="s">
        <v>13</v>
      </c>
      <c r="I2426" t="s">
        <v>5127</v>
      </c>
      <c r="J2426" t="s">
        <v>87</v>
      </c>
      <c r="K2426" t="s">
        <v>88</v>
      </c>
      <c r="L2426" t="s">
        <v>89</v>
      </c>
      <c r="N2426" t="s">
        <v>90</v>
      </c>
      <c r="O2426" s="1">
        <v>44777</v>
      </c>
      <c r="P2426" s="2"/>
      <c r="Q2426" s="2"/>
      <c r="R2426" s="1"/>
      <c r="U2426" s="1" t="str">
        <f t="shared" si="203"/>
        <v>2022</v>
      </c>
      <c r="V2426" s="1" t="str">
        <f>VLOOKUP(W2426,quarter[],2,FALSE)</f>
        <v>3rd</v>
      </c>
      <c r="W2426" s="1" t="str">
        <f t="shared" si="204"/>
        <v>August</v>
      </c>
      <c r="X2426" s="1" t="str">
        <f t="shared" si="205"/>
        <v>Perry, April</v>
      </c>
      <c r="Y2426" s="1"/>
      <c r="Z2426" s="1"/>
      <c r="AA2426" s="1" t="s">
        <v>4629</v>
      </c>
      <c r="AB2426" s="1"/>
      <c r="AC2426" s="1"/>
      <c r="AD2426" s="1"/>
      <c r="AE2426" s="1"/>
    </row>
    <row r="2427" spans="1:31">
      <c r="A2427" t="str">
        <f t="shared" si="206"/>
        <v>2022-2426</v>
      </c>
      <c r="B2427" s="1">
        <v>44777</v>
      </c>
      <c r="C2427" s="1" t="s">
        <v>51</v>
      </c>
      <c r="D2427" t="s">
        <v>1179</v>
      </c>
      <c r="E2427" t="s">
        <v>86</v>
      </c>
      <c r="F2427" s="16" t="s">
        <v>2098</v>
      </c>
      <c r="G2427" s="16"/>
      <c r="H2427" t="s">
        <v>13</v>
      </c>
      <c r="I2427" t="s">
        <v>13</v>
      </c>
      <c r="J2427" t="s">
        <v>87</v>
      </c>
      <c r="K2427" t="s">
        <v>88</v>
      </c>
      <c r="L2427" t="s">
        <v>89</v>
      </c>
      <c r="N2427" t="s">
        <v>90</v>
      </c>
      <c r="O2427" s="1">
        <v>44781</v>
      </c>
      <c r="P2427" s="2"/>
      <c r="Q2427" s="2"/>
      <c r="R2427" s="1"/>
      <c r="U2427" s="1" t="str">
        <f t="shared" si="203"/>
        <v>2022</v>
      </c>
      <c r="V2427" s="1" t="str">
        <f>VLOOKUP(W2427,quarter[],2,FALSE)</f>
        <v>3rd</v>
      </c>
      <c r="W2427" s="1" t="str">
        <f t="shared" si="204"/>
        <v>August</v>
      </c>
      <c r="X2427" s="1" t="str">
        <f t="shared" si="205"/>
        <v>Clecak, Megan</v>
      </c>
      <c r="Y2427" s="1"/>
      <c r="Z2427" s="1"/>
      <c r="AA2427" s="1" t="s">
        <v>834</v>
      </c>
      <c r="AB2427" s="1"/>
      <c r="AC2427" s="1"/>
      <c r="AD2427" s="1"/>
      <c r="AE2427" s="1"/>
    </row>
    <row r="2428" spans="1:31">
      <c r="A2428" t="str">
        <f t="shared" si="206"/>
        <v>2022-2427</v>
      </c>
      <c r="B2428" s="1">
        <v>44777</v>
      </c>
      <c r="C2428" s="1" t="s">
        <v>51</v>
      </c>
      <c r="D2428" t="s">
        <v>5128</v>
      </c>
      <c r="E2428" t="s">
        <v>224</v>
      </c>
      <c r="F2428" s="16" t="s">
        <v>5129</v>
      </c>
      <c r="G2428" s="16"/>
      <c r="H2428" t="s">
        <v>13</v>
      </c>
      <c r="I2428" t="s">
        <v>13</v>
      </c>
      <c r="J2428" t="s">
        <v>140</v>
      </c>
      <c r="K2428" t="s">
        <v>88</v>
      </c>
      <c r="L2428" t="s">
        <v>89</v>
      </c>
      <c r="N2428" t="s">
        <v>90</v>
      </c>
      <c r="O2428" s="1">
        <v>44782</v>
      </c>
      <c r="P2428" s="2"/>
      <c r="Q2428" s="2"/>
      <c r="R2428" s="1"/>
      <c r="U2428" s="1" t="str">
        <f t="shared" si="203"/>
        <v>2022</v>
      </c>
      <c r="V2428" s="1" t="str">
        <f>VLOOKUP(W2428,quarter[],2,FALSE)</f>
        <v>3rd</v>
      </c>
      <c r="W2428" s="1" t="str">
        <f t="shared" si="204"/>
        <v>August</v>
      </c>
      <c r="X2428" s="1" t="str">
        <f t="shared" si="205"/>
        <v>Clecak, Megan</v>
      </c>
      <c r="Y2428" s="1"/>
      <c r="Z2428" s="1"/>
      <c r="AA2428" s="1" t="s">
        <v>5130</v>
      </c>
      <c r="AB2428" s="1"/>
      <c r="AC2428" s="1"/>
      <c r="AD2428" s="1"/>
      <c r="AE2428" s="1"/>
    </row>
    <row r="2429" spans="1:31">
      <c r="A2429" t="str">
        <f t="shared" si="206"/>
        <v>2022-2428</v>
      </c>
      <c r="B2429" s="1">
        <v>44777</v>
      </c>
      <c r="C2429" s="1" t="s">
        <v>49</v>
      </c>
      <c r="D2429" t="s">
        <v>5131</v>
      </c>
      <c r="E2429" t="s">
        <v>224</v>
      </c>
      <c r="F2429" s="16" t="s">
        <v>5132</v>
      </c>
      <c r="G2429" s="16"/>
      <c r="H2429" t="s">
        <v>13</v>
      </c>
      <c r="I2429" t="s">
        <v>13</v>
      </c>
      <c r="J2429" t="s">
        <v>140</v>
      </c>
      <c r="K2429" t="s">
        <v>88</v>
      </c>
      <c r="L2429" t="s">
        <v>89</v>
      </c>
      <c r="N2429" t="s">
        <v>90</v>
      </c>
      <c r="O2429" s="1">
        <v>44783</v>
      </c>
      <c r="P2429" s="2"/>
      <c r="Q2429" s="2"/>
      <c r="R2429" s="1"/>
      <c r="U2429" s="1" t="str">
        <f t="shared" ref="U2429:U2492" si="207">TEXT(B2429,"yyyy")</f>
        <v>2022</v>
      </c>
      <c r="V2429" s="1" t="str">
        <f>VLOOKUP(W2429,quarter[],2,FALSE)</f>
        <v>3rd</v>
      </c>
      <c r="W2429" s="1" t="str">
        <f t="shared" ref="W2429:W2492" si="208">TEXT(B2429,"mmmm")</f>
        <v>August</v>
      </c>
      <c r="X2429" s="1" t="str">
        <f t="shared" ref="X2429:X2492" si="209">C2429</f>
        <v>Brake, Cassi</v>
      </c>
      <c r="Y2429" s="1"/>
      <c r="Z2429" s="1"/>
      <c r="AA2429" s="1" t="s">
        <v>5133</v>
      </c>
      <c r="AB2429" s="1"/>
      <c r="AC2429" s="1"/>
      <c r="AD2429" s="1"/>
      <c r="AE2429" s="1"/>
    </row>
    <row r="2430" spans="1:31">
      <c r="A2430" t="str">
        <f t="shared" si="206"/>
        <v>2022-2429</v>
      </c>
      <c r="B2430" s="1">
        <v>44777</v>
      </c>
      <c r="C2430" s="1" t="s">
        <v>53</v>
      </c>
      <c r="D2430" t="s">
        <v>5134</v>
      </c>
      <c r="E2430" t="s">
        <v>86</v>
      </c>
      <c r="F2430" s="16" t="s">
        <v>5135</v>
      </c>
      <c r="G2430" s="16"/>
      <c r="H2430" t="s">
        <v>4403</v>
      </c>
      <c r="J2430" t="s">
        <v>87</v>
      </c>
      <c r="K2430" t="s">
        <v>88</v>
      </c>
      <c r="L2430" t="s">
        <v>89</v>
      </c>
      <c r="N2430" t="s">
        <v>90</v>
      </c>
      <c r="O2430" s="1">
        <v>44778</v>
      </c>
      <c r="P2430" s="2"/>
      <c r="Q2430" s="2"/>
      <c r="R2430" s="1"/>
      <c r="U2430" s="1" t="str">
        <f t="shared" si="207"/>
        <v>2022</v>
      </c>
      <c r="V2430" s="1" t="str">
        <f>VLOOKUP(W2430,quarter[],2,FALSE)</f>
        <v>3rd</v>
      </c>
      <c r="W2430" s="1" t="str">
        <f t="shared" si="208"/>
        <v>August</v>
      </c>
      <c r="X2430" s="1" t="str">
        <f t="shared" si="209"/>
        <v>Perry, April</v>
      </c>
      <c r="Y2430" s="1"/>
      <c r="Z2430" s="1"/>
      <c r="AA2430" s="1" t="s">
        <v>971</v>
      </c>
      <c r="AB2430" s="1"/>
      <c r="AC2430" s="1"/>
      <c r="AD2430" s="1"/>
      <c r="AE2430" s="1"/>
    </row>
    <row r="2431" spans="1:31">
      <c r="A2431" t="str">
        <f t="shared" si="206"/>
        <v>2022-2430</v>
      </c>
      <c r="B2431" s="1">
        <v>44777</v>
      </c>
      <c r="C2431" s="1" t="s">
        <v>48</v>
      </c>
      <c r="D2431" t="s">
        <v>5136</v>
      </c>
      <c r="E2431" t="s">
        <v>86</v>
      </c>
      <c r="F2431" s="16" t="s">
        <v>5137</v>
      </c>
      <c r="G2431" s="16"/>
      <c r="H2431" t="s">
        <v>5138</v>
      </c>
      <c r="I2431" t="s">
        <v>5139</v>
      </c>
      <c r="J2431" t="s">
        <v>87</v>
      </c>
      <c r="K2431" t="s">
        <v>90</v>
      </c>
      <c r="L2431" t="s">
        <v>90</v>
      </c>
      <c r="N2431" t="s">
        <v>90</v>
      </c>
      <c r="O2431" s="1">
        <v>44782</v>
      </c>
      <c r="P2431" s="2"/>
      <c r="Q2431" s="2"/>
      <c r="R2431" s="1"/>
      <c r="U2431" s="1" t="str">
        <f t="shared" si="207"/>
        <v>2022</v>
      </c>
      <c r="V2431" s="1" t="str">
        <f>VLOOKUP(W2431,quarter[],2,FALSE)</f>
        <v>3rd</v>
      </c>
      <c r="W2431" s="1" t="str">
        <f t="shared" si="208"/>
        <v>August</v>
      </c>
      <c r="X2431" s="1" t="str">
        <f t="shared" si="209"/>
        <v>Alexander, Lindsay</v>
      </c>
      <c r="Y2431" s="1"/>
      <c r="Z2431" s="1"/>
      <c r="AA2431" s="1" t="s">
        <v>5140</v>
      </c>
      <c r="AB2431" s="1"/>
      <c r="AC2431" s="1"/>
      <c r="AD2431" s="1"/>
      <c r="AE2431" s="1"/>
    </row>
    <row r="2432" spans="1:31">
      <c r="A2432" t="str">
        <f t="shared" si="206"/>
        <v>2022-2431</v>
      </c>
      <c r="B2432" s="1">
        <v>44777</v>
      </c>
      <c r="C2432" s="1" t="s">
        <v>51</v>
      </c>
      <c r="D2432" t="s">
        <v>5141</v>
      </c>
      <c r="E2432" t="s">
        <v>86</v>
      </c>
      <c r="F2432" s="16" t="s">
        <v>5142</v>
      </c>
      <c r="G2432" s="16"/>
      <c r="H2432" t="s">
        <v>13</v>
      </c>
      <c r="I2432" t="s">
        <v>13</v>
      </c>
      <c r="J2432" t="s">
        <v>140</v>
      </c>
      <c r="K2432" t="s">
        <v>88</v>
      </c>
      <c r="L2432" t="s">
        <v>89</v>
      </c>
      <c r="N2432" t="s">
        <v>90</v>
      </c>
      <c r="O2432" s="1">
        <v>44782</v>
      </c>
      <c r="P2432" s="2"/>
      <c r="Q2432" s="2"/>
      <c r="R2432" s="1"/>
      <c r="U2432" s="1" t="str">
        <f t="shared" si="207"/>
        <v>2022</v>
      </c>
      <c r="V2432" s="1" t="str">
        <f>VLOOKUP(W2432,quarter[],2,FALSE)</f>
        <v>3rd</v>
      </c>
      <c r="W2432" s="1" t="str">
        <f t="shared" si="208"/>
        <v>August</v>
      </c>
      <c r="X2432" s="1" t="str">
        <f t="shared" si="209"/>
        <v>Clecak, Megan</v>
      </c>
      <c r="Y2432" s="1"/>
      <c r="Z2432" s="1"/>
      <c r="AA2432" s="1" t="s">
        <v>5143</v>
      </c>
      <c r="AB2432" s="1"/>
      <c r="AC2432" s="1"/>
      <c r="AD2432" s="1"/>
      <c r="AE2432" s="1"/>
    </row>
    <row r="2433" spans="1:31">
      <c r="A2433" t="str">
        <f t="shared" si="206"/>
        <v>2022-2432</v>
      </c>
      <c r="B2433" s="1">
        <v>44777</v>
      </c>
      <c r="C2433" s="1" t="s">
        <v>52</v>
      </c>
      <c r="D2433" t="s">
        <v>5144</v>
      </c>
      <c r="E2433" t="s">
        <v>86</v>
      </c>
      <c r="F2433" s="16" t="s">
        <v>5145</v>
      </c>
      <c r="G2433" s="16"/>
      <c r="H2433" t="s">
        <v>5146</v>
      </c>
      <c r="I2433" t="s">
        <v>13</v>
      </c>
      <c r="J2433" t="s">
        <v>99</v>
      </c>
      <c r="K2433" t="s">
        <v>88</v>
      </c>
      <c r="L2433" t="s">
        <v>89</v>
      </c>
      <c r="N2433" t="s">
        <v>90</v>
      </c>
      <c r="O2433" s="1">
        <v>44795</v>
      </c>
      <c r="P2433" s="2">
        <v>0</v>
      </c>
      <c r="Q2433" s="2"/>
      <c r="R2433" s="1"/>
      <c r="U2433" s="1" t="str">
        <f t="shared" si="207"/>
        <v>2022</v>
      </c>
      <c r="V2433" s="1" t="str">
        <f>VLOOKUP(W2433,quarter[],2,FALSE)</f>
        <v>3rd</v>
      </c>
      <c r="W2433" s="1" t="str">
        <f t="shared" si="208"/>
        <v>August</v>
      </c>
      <c r="X2433" s="1" t="str">
        <f t="shared" si="209"/>
        <v>Forbes, Cynthia</v>
      </c>
      <c r="Y2433" s="1"/>
      <c r="Z2433" s="1"/>
      <c r="AA2433" s="1" t="s">
        <v>5147</v>
      </c>
      <c r="AB2433" s="1"/>
      <c r="AC2433" s="1"/>
      <c r="AD2433" s="1"/>
      <c r="AE2433" s="1"/>
    </row>
    <row r="2434" spans="1:31">
      <c r="A2434" t="str">
        <f t="shared" si="206"/>
        <v>2022-2433</v>
      </c>
      <c r="B2434" s="1">
        <v>44777</v>
      </c>
      <c r="C2434" s="1" t="s">
        <v>50</v>
      </c>
      <c r="D2434" t="s">
        <v>5148</v>
      </c>
      <c r="E2434" t="s">
        <v>86</v>
      </c>
      <c r="F2434" s="16" t="s">
        <v>5149</v>
      </c>
      <c r="G2434" s="16"/>
      <c r="H2434" t="s">
        <v>13</v>
      </c>
      <c r="I2434" t="s">
        <v>5150</v>
      </c>
      <c r="J2434" t="s">
        <v>87</v>
      </c>
      <c r="K2434" t="s">
        <v>88</v>
      </c>
      <c r="L2434" t="s">
        <v>90</v>
      </c>
      <c r="N2434" t="s">
        <v>90</v>
      </c>
      <c r="O2434" s="1">
        <v>44778</v>
      </c>
      <c r="P2434" s="2"/>
      <c r="Q2434" s="2"/>
      <c r="R2434" s="1"/>
      <c r="U2434" s="1" t="str">
        <f t="shared" si="207"/>
        <v>2022</v>
      </c>
      <c r="V2434" s="1" t="str">
        <f>VLOOKUP(W2434,quarter[],2,FALSE)</f>
        <v>3rd</v>
      </c>
      <c r="W2434" s="1" t="str">
        <f t="shared" si="208"/>
        <v>August</v>
      </c>
      <c r="X2434" s="1" t="str">
        <f t="shared" si="209"/>
        <v>Calo, Robyn</v>
      </c>
      <c r="Y2434" s="1"/>
      <c r="Z2434" s="1"/>
      <c r="AA2434" s="1" t="s">
        <v>125</v>
      </c>
      <c r="AB2434" s="1"/>
      <c r="AC2434" s="1"/>
      <c r="AD2434" s="1"/>
      <c r="AE2434" s="1"/>
    </row>
    <row r="2435" spans="1:31">
      <c r="A2435" t="str">
        <f t="shared" si="206"/>
        <v>2022-2434</v>
      </c>
      <c r="B2435" s="1">
        <v>44777</v>
      </c>
      <c r="C2435" s="1" t="s">
        <v>48</v>
      </c>
      <c r="D2435" t="s">
        <v>5151</v>
      </c>
      <c r="E2435" t="s">
        <v>86</v>
      </c>
      <c r="F2435" s="16" t="s">
        <v>5152</v>
      </c>
      <c r="G2435" s="16"/>
      <c r="H2435" t="s">
        <v>13</v>
      </c>
      <c r="I2435" t="s">
        <v>13</v>
      </c>
      <c r="J2435" t="s">
        <v>87</v>
      </c>
      <c r="K2435" t="s">
        <v>88</v>
      </c>
      <c r="L2435" t="s">
        <v>89</v>
      </c>
      <c r="N2435" t="s">
        <v>90</v>
      </c>
      <c r="O2435" s="1">
        <v>44781</v>
      </c>
      <c r="P2435" s="2"/>
      <c r="Q2435" s="2"/>
      <c r="R2435" s="1"/>
      <c r="U2435" s="1" t="str">
        <f t="shared" si="207"/>
        <v>2022</v>
      </c>
      <c r="V2435" s="1" t="str">
        <f>VLOOKUP(W2435,quarter[],2,FALSE)</f>
        <v>3rd</v>
      </c>
      <c r="W2435" s="1" t="str">
        <f t="shared" si="208"/>
        <v>August</v>
      </c>
      <c r="X2435" s="1" t="str">
        <f t="shared" si="209"/>
        <v>Alexander, Lindsay</v>
      </c>
      <c r="Y2435" s="1"/>
      <c r="Z2435" s="1"/>
      <c r="AA2435" s="1" t="s">
        <v>834</v>
      </c>
      <c r="AB2435" s="1"/>
      <c r="AC2435" s="1"/>
      <c r="AD2435" s="1"/>
      <c r="AE2435" s="1"/>
    </row>
    <row r="2436" spans="1:31">
      <c r="A2436" t="str">
        <f t="shared" si="206"/>
        <v>2022-2435</v>
      </c>
      <c r="B2436" s="1">
        <v>44777</v>
      </c>
      <c r="C2436" s="1" t="s">
        <v>49</v>
      </c>
      <c r="D2436" t="s">
        <v>5153</v>
      </c>
      <c r="E2436" t="s">
        <v>86</v>
      </c>
      <c r="F2436" s="16" t="s">
        <v>5154</v>
      </c>
      <c r="G2436" s="16"/>
      <c r="H2436" t="s">
        <v>13</v>
      </c>
      <c r="I2436" t="s">
        <v>13</v>
      </c>
      <c r="J2436" t="s">
        <v>87</v>
      </c>
      <c r="K2436" t="s">
        <v>88</v>
      </c>
      <c r="L2436" t="s">
        <v>89</v>
      </c>
      <c r="N2436" t="s">
        <v>90</v>
      </c>
      <c r="O2436" s="1">
        <v>44781</v>
      </c>
      <c r="P2436" s="2"/>
      <c r="Q2436" s="2"/>
      <c r="R2436" s="1"/>
      <c r="U2436" s="1" t="str">
        <f t="shared" si="207"/>
        <v>2022</v>
      </c>
      <c r="V2436" s="1" t="str">
        <f>VLOOKUP(W2436,quarter[],2,FALSE)</f>
        <v>3rd</v>
      </c>
      <c r="W2436" s="1" t="str">
        <f t="shared" si="208"/>
        <v>August</v>
      </c>
      <c r="X2436" s="1" t="str">
        <f t="shared" si="209"/>
        <v>Brake, Cassi</v>
      </c>
      <c r="Y2436" s="1"/>
      <c r="Z2436" s="1"/>
      <c r="AA2436" s="1" t="s">
        <v>430</v>
      </c>
      <c r="AB2436" s="1"/>
      <c r="AC2436" s="1"/>
      <c r="AD2436" s="1"/>
      <c r="AE2436" s="1"/>
    </row>
    <row r="2437" spans="1:31">
      <c r="A2437" t="str">
        <f t="shared" si="206"/>
        <v>2022-2436</v>
      </c>
      <c r="B2437" s="1">
        <v>44777</v>
      </c>
      <c r="C2437" s="1" t="s">
        <v>51</v>
      </c>
      <c r="D2437" t="s">
        <v>5155</v>
      </c>
      <c r="E2437" t="s">
        <v>86</v>
      </c>
      <c r="F2437" s="16" t="s">
        <v>2107</v>
      </c>
      <c r="G2437" s="16"/>
      <c r="H2437" t="s">
        <v>13</v>
      </c>
      <c r="I2437" t="s">
        <v>13</v>
      </c>
      <c r="J2437" t="s">
        <v>99</v>
      </c>
      <c r="K2437" t="s">
        <v>88</v>
      </c>
      <c r="L2437" t="s">
        <v>89</v>
      </c>
      <c r="N2437" t="s">
        <v>90</v>
      </c>
      <c r="O2437" s="1">
        <v>44782</v>
      </c>
      <c r="P2437" s="2"/>
      <c r="Q2437" s="2"/>
      <c r="R2437" s="1"/>
      <c r="U2437" s="1" t="str">
        <f t="shared" si="207"/>
        <v>2022</v>
      </c>
      <c r="V2437" s="1" t="str">
        <f>VLOOKUP(W2437,quarter[],2,FALSE)</f>
        <v>3rd</v>
      </c>
      <c r="W2437" s="1" t="str">
        <f t="shared" si="208"/>
        <v>August</v>
      </c>
      <c r="X2437" s="1" t="str">
        <f t="shared" si="209"/>
        <v>Clecak, Megan</v>
      </c>
      <c r="Y2437" s="1"/>
      <c r="Z2437" s="1"/>
      <c r="AA2437" s="1" t="s">
        <v>430</v>
      </c>
      <c r="AB2437" s="1"/>
      <c r="AC2437" s="1"/>
      <c r="AD2437" s="1"/>
      <c r="AE2437" s="1"/>
    </row>
    <row r="2438" spans="1:31">
      <c r="A2438" t="str">
        <f t="shared" si="206"/>
        <v>2022-2437</v>
      </c>
      <c r="B2438" s="1">
        <v>44777</v>
      </c>
      <c r="C2438" s="1" t="s">
        <v>53</v>
      </c>
      <c r="D2438" t="s">
        <v>5156</v>
      </c>
      <c r="E2438" t="s">
        <v>86</v>
      </c>
      <c r="F2438" s="16" t="s">
        <v>5157</v>
      </c>
      <c r="G2438" s="16"/>
      <c r="H2438" t="s">
        <v>5158</v>
      </c>
      <c r="I2438" t="s">
        <v>13</v>
      </c>
      <c r="J2438" t="s">
        <v>87</v>
      </c>
      <c r="K2438" t="s">
        <v>88</v>
      </c>
      <c r="L2438" t="s">
        <v>89</v>
      </c>
      <c r="N2438" t="s">
        <v>90</v>
      </c>
      <c r="O2438" s="1">
        <v>44778</v>
      </c>
      <c r="P2438" s="2">
        <v>15</v>
      </c>
      <c r="Q2438" s="2">
        <v>15</v>
      </c>
      <c r="R2438" s="1">
        <v>44778</v>
      </c>
      <c r="S2438">
        <v>99706</v>
      </c>
      <c r="U2438" s="1" t="str">
        <f t="shared" si="207"/>
        <v>2022</v>
      </c>
      <c r="V2438" s="1" t="str">
        <f>VLOOKUP(W2438,quarter[],2,FALSE)</f>
        <v>3rd</v>
      </c>
      <c r="W2438" s="1" t="str">
        <f t="shared" si="208"/>
        <v>August</v>
      </c>
      <c r="X2438" s="1" t="str">
        <f t="shared" si="209"/>
        <v>Perry, April</v>
      </c>
      <c r="Y2438" s="1"/>
      <c r="Z2438" s="1"/>
      <c r="AA2438" s="1" t="s">
        <v>5159</v>
      </c>
      <c r="AB2438" s="1"/>
      <c r="AC2438" s="1"/>
      <c r="AD2438" s="1"/>
      <c r="AE2438" s="1"/>
    </row>
    <row r="2439" spans="1:31">
      <c r="A2439" t="str">
        <f t="shared" si="206"/>
        <v>2022-2438</v>
      </c>
      <c r="B2439" s="1">
        <v>44778</v>
      </c>
      <c r="C2439" s="1" t="s">
        <v>48</v>
      </c>
      <c r="D2439" t="s">
        <v>5160</v>
      </c>
      <c r="E2439" t="s">
        <v>86</v>
      </c>
      <c r="F2439" s="16" t="s">
        <v>5161</v>
      </c>
      <c r="G2439" s="16"/>
      <c r="H2439" t="s">
        <v>13</v>
      </c>
      <c r="I2439" t="s">
        <v>13</v>
      </c>
      <c r="J2439" t="s">
        <v>99</v>
      </c>
      <c r="K2439" t="s">
        <v>88</v>
      </c>
      <c r="L2439" t="s">
        <v>89</v>
      </c>
      <c r="N2439" t="s">
        <v>90</v>
      </c>
      <c r="O2439" s="1">
        <v>44783</v>
      </c>
      <c r="P2439" s="2"/>
      <c r="Q2439" s="2"/>
      <c r="R2439" s="1"/>
      <c r="U2439" s="1" t="str">
        <f t="shared" si="207"/>
        <v>2022</v>
      </c>
      <c r="V2439" s="1" t="str">
        <f>VLOOKUP(W2439,quarter[],2,FALSE)</f>
        <v>3rd</v>
      </c>
      <c r="W2439" s="1" t="str">
        <f t="shared" si="208"/>
        <v>August</v>
      </c>
      <c r="X2439" s="1" t="str">
        <f t="shared" si="209"/>
        <v>Alexander, Lindsay</v>
      </c>
      <c r="Y2439" s="1"/>
      <c r="Z2439" s="1"/>
      <c r="AA2439" s="1" t="s">
        <v>5162</v>
      </c>
      <c r="AB2439" s="1"/>
      <c r="AC2439" s="1"/>
      <c r="AD2439" s="1"/>
      <c r="AE2439" s="1"/>
    </row>
    <row r="2440" spans="1:31">
      <c r="A2440" t="str">
        <f t="shared" si="206"/>
        <v>2022-2439</v>
      </c>
      <c r="B2440" s="1">
        <v>44778</v>
      </c>
      <c r="C2440" s="1" t="s">
        <v>51</v>
      </c>
      <c r="D2440" t="s">
        <v>5163</v>
      </c>
      <c r="E2440" t="s">
        <v>86</v>
      </c>
      <c r="F2440" s="16" t="s">
        <v>5164</v>
      </c>
      <c r="G2440" s="16"/>
      <c r="H2440" t="s">
        <v>13</v>
      </c>
      <c r="I2440" t="s">
        <v>13</v>
      </c>
      <c r="J2440" t="s">
        <v>117</v>
      </c>
      <c r="K2440" t="s">
        <v>88</v>
      </c>
      <c r="L2440" t="s">
        <v>89</v>
      </c>
      <c r="N2440" t="s">
        <v>90</v>
      </c>
      <c r="O2440" s="1">
        <v>44782</v>
      </c>
      <c r="P2440" s="2"/>
      <c r="Q2440" s="2"/>
      <c r="R2440" s="1"/>
      <c r="U2440" s="1" t="str">
        <f t="shared" si="207"/>
        <v>2022</v>
      </c>
      <c r="V2440" s="1" t="str">
        <f>VLOOKUP(W2440,quarter[],2,FALSE)</f>
        <v>3rd</v>
      </c>
      <c r="W2440" s="1" t="str">
        <f t="shared" si="208"/>
        <v>August</v>
      </c>
      <c r="X2440" s="1" t="str">
        <f t="shared" si="209"/>
        <v>Clecak, Megan</v>
      </c>
      <c r="Y2440" s="1"/>
      <c r="Z2440" s="1"/>
      <c r="AA2440" s="1" t="s">
        <v>5165</v>
      </c>
      <c r="AB2440" s="1"/>
      <c r="AC2440" s="1"/>
      <c r="AD2440" s="1"/>
      <c r="AE2440" s="1"/>
    </row>
    <row r="2441" spans="1:31">
      <c r="A2441" t="str">
        <f t="shared" si="206"/>
        <v>2022-2440</v>
      </c>
      <c r="B2441" s="1">
        <v>44778</v>
      </c>
      <c r="C2441" s="1" t="s">
        <v>49</v>
      </c>
      <c r="D2441" t="s">
        <v>5166</v>
      </c>
      <c r="E2441" t="s">
        <v>86</v>
      </c>
      <c r="F2441" s="16" t="s">
        <v>5167</v>
      </c>
      <c r="G2441" s="16"/>
      <c r="H2441" t="s">
        <v>13</v>
      </c>
      <c r="I2441" t="s">
        <v>13</v>
      </c>
      <c r="J2441" t="s">
        <v>87</v>
      </c>
      <c r="K2441" t="s">
        <v>88</v>
      </c>
      <c r="L2441" t="s">
        <v>89</v>
      </c>
      <c r="N2441" t="s">
        <v>90</v>
      </c>
      <c r="O2441" s="1">
        <v>44781</v>
      </c>
      <c r="P2441" s="2"/>
      <c r="Q2441" s="2"/>
      <c r="R2441" s="1"/>
      <c r="U2441" s="1" t="str">
        <f t="shared" si="207"/>
        <v>2022</v>
      </c>
      <c r="V2441" s="1" t="str">
        <f>VLOOKUP(W2441,quarter[],2,FALSE)</f>
        <v>3rd</v>
      </c>
      <c r="W2441" s="1" t="str">
        <f t="shared" si="208"/>
        <v>August</v>
      </c>
      <c r="X2441" s="1" t="str">
        <f t="shared" si="209"/>
        <v>Brake, Cassi</v>
      </c>
      <c r="Y2441" s="1"/>
      <c r="Z2441" s="1"/>
      <c r="AA2441" s="1" t="s">
        <v>125</v>
      </c>
      <c r="AB2441" s="1"/>
      <c r="AC2441" s="1"/>
      <c r="AD2441" s="1"/>
      <c r="AE2441" s="1"/>
    </row>
    <row r="2442" spans="1:31">
      <c r="A2442" t="str">
        <f t="shared" si="206"/>
        <v>2022-2441</v>
      </c>
      <c r="B2442" s="1">
        <v>44778</v>
      </c>
      <c r="C2442" s="1" t="s">
        <v>50</v>
      </c>
      <c r="D2442" t="s">
        <v>5168</v>
      </c>
      <c r="E2442" t="s">
        <v>86</v>
      </c>
      <c r="F2442" s="16" t="s">
        <v>5169</v>
      </c>
      <c r="G2442" s="16"/>
      <c r="H2442" t="s">
        <v>13</v>
      </c>
      <c r="I2442" t="s">
        <v>5170</v>
      </c>
      <c r="J2442" t="s">
        <v>87</v>
      </c>
      <c r="K2442" t="s">
        <v>88</v>
      </c>
      <c r="L2442" t="s">
        <v>90</v>
      </c>
      <c r="N2442" t="s">
        <v>90</v>
      </c>
      <c r="O2442" s="1">
        <v>44778</v>
      </c>
      <c r="P2442" s="2"/>
      <c r="Q2442" s="2"/>
      <c r="R2442" s="1"/>
      <c r="U2442" s="1" t="str">
        <f t="shared" si="207"/>
        <v>2022</v>
      </c>
      <c r="V2442" s="1" t="str">
        <f>VLOOKUP(W2442,quarter[],2,FALSE)</f>
        <v>3rd</v>
      </c>
      <c r="W2442" s="1" t="str">
        <f t="shared" si="208"/>
        <v>August</v>
      </c>
      <c r="X2442" s="1" t="str">
        <f t="shared" si="209"/>
        <v>Calo, Robyn</v>
      </c>
      <c r="Y2442" s="1"/>
      <c r="Z2442" s="1"/>
      <c r="AA2442" s="1" t="s">
        <v>125</v>
      </c>
      <c r="AB2442" s="1"/>
      <c r="AC2442" s="1"/>
      <c r="AD2442" s="1"/>
      <c r="AE2442" s="1"/>
    </row>
    <row r="2443" spans="1:31">
      <c r="A2443" t="str">
        <f t="shared" si="206"/>
        <v>2022-2442</v>
      </c>
      <c r="B2443" s="1">
        <v>44778</v>
      </c>
      <c r="C2443" s="1" t="s">
        <v>53</v>
      </c>
      <c r="D2443" t="s">
        <v>5171</v>
      </c>
      <c r="E2443" t="s">
        <v>220</v>
      </c>
      <c r="F2443" s="16" t="s">
        <v>5172</v>
      </c>
      <c r="G2443" s="16"/>
      <c r="H2443" t="s">
        <v>13</v>
      </c>
      <c r="I2443" t="s">
        <v>5173</v>
      </c>
      <c r="J2443" t="s">
        <v>87</v>
      </c>
      <c r="K2443" t="s">
        <v>90</v>
      </c>
      <c r="L2443" t="s">
        <v>90</v>
      </c>
      <c r="N2443" t="s">
        <v>90</v>
      </c>
      <c r="O2443" s="1">
        <v>44783</v>
      </c>
      <c r="P2443" s="2"/>
      <c r="Q2443" s="2"/>
      <c r="R2443" s="1"/>
      <c r="U2443" s="1" t="str">
        <f t="shared" si="207"/>
        <v>2022</v>
      </c>
      <c r="V2443" s="1" t="str">
        <f>VLOOKUP(W2443,quarter[],2,FALSE)</f>
        <v>3rd</v>
      </c>
      <c r="W2443" s="1" t="str">
        <f t="shared" si="208"/>
        <v>August</v>
      </c>
      <c r="X2443" s="1" t="str">
        <f t="shared" si="209"/>
        <v>Perry, April</v>
      </c>
      <c r="Y2443" s="1"/>
      <c r="Z2443" s="1"/>
      <c r="AA2443" s="1" t="s">
        <v>5174</v>
      </c>
      <c r="AB2443" s="1"/>
      <c r="AC2443" s="1"/>
      <c r="AD2443" s="1"/>
      <c r="AE2443" s="1"/>
    </row>
    <row r="2444" spans="1:31">
      <c r="A2444" t="str">
        <f t="shared" si="206"/>
        <v>2022-2443</v>
      </c>
      <c r="B2444" s="1">
        <v>44778</v>
      </c>
      <c r="C2444" s="1" t="s">
        <v>49</v>
      </c>
      <c r="D2444" t="s">
        <v>5175</v>
      </c>
      <c r="E2444" t="s">
        <v>86</v>
      </c>
      <c r="F2444" s="16" t="s">
        <v>5176</v>
      </c>
      <c r="G2444" s="16"/>
      <c r="H2444" t="s">
        <v>5177</v>
      </c>
      <c r="I2444" t="s">
        <v>13</v>
      </c>
      <c r="J2444" t="s">
        <v>87</v>
      </c>
      <c r="K2444" t="s">
        <v>88</v>
      </c>
      <c r="L2444" t="s">
        <v>89</v>
      </c>
      <c r="N2444" t="s">
        <v>90</v>
      </c>
      <c r="O2444" s="1">
        <v>44789</v>
      </c>
      <c r="P2444" s="2"/>
      <c r="Q2444" s="2"/>
      <c r="R2444" s="1"/>
      <c r="U2444" s="1" t="str">
        <f t="shared" si="207"/>
        <v>2022</v>
      </c>
      <c r="V2444" s="1" t="str">
        <f>VLOOKUP(W2444,quarter[],2,FALSE)</f>
        <v>3rd</v>
      </c>
      <c r="W2444" s="1" t="str">
        <f t="shared" si="208"/>
        <v>August</v>
      </c>
      <c r="X2444" s="1" t="str">
        <f t="shared" si="209"/>
        <v>Brake, Cassi</v>
      </c>
      <c r="Y2444" s="1"/>
      <c r="Z2444" s="1"/>
      <c r="AA2444" s="1" t="s">
        <v>5178</v>
      </c>
      <c r="AB2444" s="1"/>
      <c r="AC2444" s="1"/>
      <c r="AD2444" s="1"/>
      <c r="AE2444" s="1"/>
    </row>
    <row r="2445" spans="1:31">
      <c r="A2445" t="str">
        <f t="shared" si="206"/>
        <v>2022-2444</v>
      </c>
      <c r="B2445" s="1">
        <v>44778</v>
      </c>
      <c r="C2445" s="1" t="s">
        <v>51</v>
      </c>
      <c r="D2445" t="s">
        <v>5179</v>
      </c>
      <c r="E2445" t="s">
        <v>86</v>
      </c>
      <c r="F2445" s="16" t="s">
        <v>5180</v>
      </c>
      <c r="G2445" s="16"/>
      <c r="H2445" t="s">
        <v>13</v>
      </c>
      <c r="I2445" t="s">
        <v>13</v>
      </c>
      <c r="J2445" t="s">
        <v>87</v>
      </c>
      <c r="K2445" t="s">
        <v>88</v>
      </c>
      <c r="L2445" t="s">
        <v>89</v>
      </c>
      <c r="N2445" t="s">
        <v>90</v>
      </c>
      <c r="O2445" s="1">
        <v>44784</v>
      </c>
      <c r="P2445" s="2"/>
      <c r="Q2445" s="2"/>
      <c r="R2445" s="1"/>
      <c r="U2445" s="1" t="str">
        <f t="shared" si="207"/>
        <v>2022</v>
      </c>
      <c r="V2445" s="1" t="str">
        <f>VLOOKUP(W2445,quarter[],2,FALSE)</f>
        <v>3rd</v>
      </c>
      <c r="W2445" s="1" t="str">
        <f t="shared" si="208"/>
        <v>August</v>
      </c>
      <c r="X2445" s="1" t="str">
        <f t="shared" si="209"/>
        <v>Clecak, Megan</v>
      </c>
      <c r="Y2445" s="1"/>
      <c r="Z2445" s="1"/>
      <c r="AA2445" s="1" t="s">
        <v>138</v>
      </c>
      <c r="AB2445" s="1"/>
      <c r="AC2445" s="1"/>
      <c r="AD2445" s="1"/>
      <c r="AE2445" s="1"/>
    </row>
    <row r="2446" spans="1:31">
      <c r="A2446" t="str">
        <f t="shared" si="206"/>
        <v>2022-2445</v>
      </c>
      <c r="B2446" s="1">
        <v>44778</v>
      </c>
      <c r="C2446" s="1" t="s">
        <v>48</v>
      </c>
      <c r="D2446" t="s">
        <v>5181</v>
      </c>
      <c r="E2446" t="s">
        <v>224</v>
      </c>
      <c r="F2446" s="16" t="s">
        <v>5041</v>
      </c>
      <c r="G2446" s="16"/>
      <c r="H2446" t="s">
        <v>5042</v>
      </c>
      <c r="I2446" t="s">
        <v>13</v>
      </c>
      <c r="J2446" t="s">
        <v>87</v>
      </c>
      <c r="K2446" t="s">
        <v>90</v>
      </c>
      <c r="L2446" t="s">
        <v>88</v>
      </c>
      <c r="N2446" t="s">
        <v>90</v>
      </c>
      <c r="O2446" s="1">
        <v>44781</v>
      </c>
      <c r="P2446" s="2"/>
      <c r="Q2446" s="2"/>
      <c r="R2446" s="1"/>
      <c r="U2446" s="1" t="str">
        <f t="shared" si="207"/>
        <v>2022</v>
      </c>
      <c r="V2446" s="1" t="str">
        <f>VLOOKUP(W2446,quarter[],2,FALSE)</f>
        <v>3rd</v>
      </c>
      <c r="W2446" s="1" t="str">
        <f t="shared" si="208"/>
        <v>August</v>
      </c>
      <c r="X2446" s="1" t="str">
        <f t="shared" si="209"/>
        <v>Alexander, Lindsay</v>
      </c>
      <c r="Y2446" s="1"/>
      <c r="Z2446" s="1"/>
      <c r="AA2446" s="1" t="s">
        <v>5182</v>
      </c>
      <c r="AB2446" s="1"/>
      <c r="AC2446" s="1"/>
      <c r="AD2446" s="1"/>
      <c r="AE2446" s="1"/>
    </row>
    <row r="2447" spans="1:31">
      <c r="A2447" t="str">
        <f t="shared" si="206"/>
        <v>2022-2446</v>
      </c>
      <c r="B2447" s="1">
        <v>44778</v>
      </c>
      <c r="C2447" s="1" t="s">
        <v>50</v>
      </c>
      <c r="D2447" t="s">
        <v>5183</v>
      </c>
      <c r="E2447" t="s">
        <v>86</v>
      </c>
      <c r="F2447" s="16" t="s">
        <v>5184</v>
      </c>
      <c r="G2447" s="16"/>
      <c r="H2447" t="s">
        <v>5185</v>
      </c>
      <c r="I2447" t="s">
        <v>13</v>
      </c>
      <c r="J2447" t="s">
        <v>87</v>
      </c>
      <c r="K2447" t="s">
        <v>88</v>
      </c>
      <c r="L2447" t="s">
        <v>89</v>
      </c>
      <c r="N2447" t="s">
        <v>90</v>
      </c>
      <c r="O2447" s="1">
        <v>44781</v>
      </c>
      <c r="P2447" s="2">
        <v>15</v>
      </c>
      <c r="Q2447" s="2">
        <v>15</v>
      </c>
      <c r="R2447" s="1">
        <v>44791</v>
      </c>
      <c r="S2447">
        <v>15718</v>
      </c>
      <c r="U2447" s="1" t="str">
        <f t="shared" si="207"/>
        <v>2022</v>
      </c>
      <c r="V2447" s="1" t="str">
        <f>VLOOKUP(W2447,quarter[],2,FALSE)</f>
        <v>3rd</v>
      </c>
      <c r="W2447" s="1" t="str">
        <f t="shared" si="208"/>
        <v>August</v>
      </c>
      <c r="X2447" s="1" t="str">
        <f t="shared" si="209"/>
        <v>Calo, Robyn</v>
      </c>
      <c r="Y2447" s="1"/>
      <c r="Z2447" s="1"/>
      <c r="AA2447" s="1" t="s">
        <v>528</v>
      </c>
      <c r="AB2447" s="1"/>
      <c r="AC2447" s="1"/>
      <c r="AD2447" s="1"/>
      <c r="AE2447" s="1"/>
    </row>
    <row r="2448" spans="1:31">
      <c r="A2448" t="str">
        <f t="shared" si="206"/>
        <v>2022-2447</v>
      </c>
      <c r="B2448" s="1">
        <v>44778</v>
      </c>
      <c r="C2448" s="1" t="s">
        <v>53</v>
      </c>
      <c r="D2448" t="s">
        <v>5186</v>
      </c>
      <c r="E2448" t="s">
        <v>220</v>
      </c>
      <c r="F2448" s="16" t="s">
        <v>5187</v>
      </c>
      <c r="G2448" s="16"/>
      <c r="H2448" t="s">
        <v>5027</v>
      </c>
      <c r="I2448" t="s">
        <v>5188</v>
      </c>
      <c r="J2448" t="s">
        <v>87</v>
      </c>
      <c r="K2448" t="s">
        <v>90</v>
      </c>
      <c r="L2448" t="s">
        <v>90</v>
      </c>
      <c r="N2448" t="s">
        <v>90</v>
      </c>
      <c r="O2448" s="1">
        <v>44790</v>
      </c>
      <c r="P2448" s="2"/>
      <c r="Q2448" s="2"/>
      <c r="R2448" s="1"/>
      <c r="U2448" s="1" t="str">
        <f t="shared" si="207"/>
        <v>2022</v>
      </c>
      <c r="V2448" s="1" t="str">
        <f>VLOOKUP(W2448,quarter[],2,FALSE)</f>
        <v>3rd</v>
      </c>
      <c r="W2448" s="1" t="str">
        <f t="shared" si="208"/>
        <v>August</v>
      </c>
      <c r="X2448" s="1" t="str">
        <f t="shared" si="209"/>
        <v>Perry, April</v>
      </c>
      <c r="Y2448" s="1"/>
      <c r="Z2448" s="1"/>
      <c r="AA2448" s="1" t="s">
        <v>5189</v>
      </c>
      <c r="AB2448" s="1"/>
      <c r="AC2448" s="1"/>
      <c r="AD2448" s="1"/>
      <c r="AE2448" s="1"/>
    </row>
    <row r="2449" spans="1:31">
      <c r="A2449" t="str">
        <f t="shared" si="206"/>
        <v>2022-2448</v>
      </c>
      <c r="B2449" s="1">
        <v>44778</v>
      </c>
      <c r="C2449" s="1" t="s">
        <v>51</v>
      </c>
      <c r="D2449" t="s">
        <v>5190</v>
      </c>
      <c r="E2449" t="s">
        <v>86</v>
      </c>
      <c r="F2449" s="16" t="s">
        <v>2032</v>
      </c>
      <c r="G2449" s="16"/>
      <c r="H2449" t="s">
        <v>13</v>
      </c>
      <c r="I2449" t="s">
        <v>13</v>
      </c>
      <c r="J2449" t="s">
        <v>87</v>
      </c>
      <c r="K2449" t="s">
        <v>88</v>
      </c>
      <c r="L2449" t="s">
        <v>89</v>
      </c>
      <c r="N2449" t="s">
        <v>90</v>
      </c>
      <c r="O2449" s="1">
        <v>44781</v>
      </c>
      <c r="P2449" s="2"/>
      <c r="Q2449" s="2"/>
      <c r="R2449" s="1"/>
      <c r="U2449" s="1" t="str">
        <f t="shared" si="207"/>
        <v>2022</v>
      </c>
      <c r="V2449" s="1" t="str">
        <f>VLOOKUP(W2449,quarter[],2,FALSE)</f>
        <v>3rd</v>
      </c>
      <c r="W2449" s="1" t="str">
        <f t="shared" si="208"/>
        <v>August</v>
      </c>
      <c r="X2449" s="1" t="str">
        <f t="shared" si="209"/>
        <v>Clecak, Megan</v>
      </c>
      <c r="Y2449" s="1"/>
      <c r="Z2449" s="1"/>
      <c r="AA2449" s="1" t="s">
        <v>191</v>
      </c>
      <c r="AB2449" s="1"/>
      <c r="AC2449" s="1"/>
      <c r="AD2449" s="1"/>
      <c r="AE2449" s="1"/>
    </row>
    <row r="2450" spans="1:31">
      <c r="A2450" t="str">
        <f t="shared" si="206"/>
        <v>2022-2449</v>
      </c>
      <c r="B2450" s="1">
        <v>44778</v>
      </c>
      <c r="C2450" s="1" t="s">
        <v>51</v>
      </c>
      <c r="D2450" t="s">
        <v>5191</v>
      </c>
      <c r="E2450" t="s">
        <v>86</v>
      </c>
      <c r="F2450" s="16" t="s">
        <v>5192</v>
      </c>
      <c r="G2450" s="16"/>
      <c r="H2450" t="s">
        <v>13</v>
      </c>
      <c r="I2450" t="s">
        <v>13</v>
      </c>
      <c r="J2450" t="s">
        <v>87</v>
      </c>
      <c r="K2450" t="s">
        <v>88</v>
      </c>
      <c r="L2450" t="s">
        <v>89</v>
      </c>
      <c r="N2450" t="s">
        <v>90</v>
      </c>
      <c r="O2450" s="1">
        <v>44781</v>
      </c>
      <c r="P2450" s="2"/>
      <c r="Q2450" s="2"/>
      <c r="R2450" s="1"/>
      <c r="U2450" s="1" t="str">
        <f t="shared" si="207"/>
        <v>2022</v>
      </c>
      <c r="V2450" s="1" t="str">
        <f>VLOOKUP(W2450,quarter[],2,FALSE)</f>
        <v>3rd</v>
      </c>
      <c r="W2450" s="1" t="str">
        <f t="shared" si="208"/>
        <v>August</v>
      </c>
      <c r="X2450" s="1" t="str">
        <f t="shared" si="209"/>
        <v>Clecak, Megan</v>
      </c>
      <c r="Y2450" s="1"/>
      <c r="Z2450" s="1"/>
      <c r="AA2450" s="1" t="s">
        <v>815</v>
      </c>
      <c r="AB2450" s="1"/>
      <c r="AC2450" s="1"/>
      <c r="AD2450" s="1"/>
      <c r="AE2450" s="1"/>
    </row>
    <row r="2451" spans="1:31">
      <c r="A2451" t="str">
        <f t="shared" si="206"/>
        <v>2022-2450</v>
      </c>
      <c r="B2451" s="1">
        <v>44779</v>
      </c>
      <c r="C2451" s="1" t="s">
        <v>49</v>
      </c>
      <c r="D2451" t="s">
        <v>5193</v>
      </c>
      <c r="E2451" t="s">
        <v>86</v>
      </c>
      <c r="F2451" s="16" t="s">
        <v>5194</v>
      </c>
      <c r="G2451" s="16"/>
      <c r="H2451" t="s">
        <v>13</v>
      </c>
      <c r="I2451" t="s">
        <v>13</v>
      </c>
      <c r="J2451" t="s">
        <v>87</v>
      </c>
      <c r="K2451" t="s">
        <v>88</v>
      </c>
      <c r="L2451" t="s">
        <v>89</v>
      </c>
      <c r="N2451" t="s">
        <v>90</v>
      </c>
      <c r="O2451" s="1">
        <v>44781</v>
      </c>
      <c r="P2451" s="2"/>
      <c r="Q2451" s="2"/>
      <c r="R2451" s="1"/>
      <c r="U2451" s="1" t="str">
        <f t="shared" si="207"/>
        <v>2022</v>
      </c>
      <c r="V2451" s="1" t="str">
        <f>VLOOKUP(W2451,quarter[],2,FALSE)</f>
        <v>3rd</v>
      </c>
      <c r="W2451" s="1" t="str">
        <f t="shared" si="208"/>
        <v>August</v>
      </c>
      <c r="X2451" s="1" t="str">
        <f t="shared" si="209"/>
        <v>Brake, Cassi</v>
      </c>
      <c r="Y2451" s="1"/>
      <c r="Z2451" s="1"/>
      <c r="AA2451" s="1" t="s">
        <v>2829</v>
      </c>
      <c r="AB2451" s="1"/>
      <c r="AC2451" s="1"/>
      <c r="AD2451" s="1"/>
      <c r="AE2451" s="1"/>
    </row>
    <row r="2452" spans="1:31">
      <c r="A2452" t="str">
        <f t="shared" ref="A2452:A2515" si="210">_xlfn.CONCAT(YEAR(B2452),"-",ROW(A2451))</f>
        <v>2022-2451</v>
      </c>
      <c r="B2452" s="1">
        <v>44779</v>
      </c>
      <c r="C2452" s="1" t="s">
        <v>48</v>
      </c>
      <c r="D2452" t="s">
        <v>5195</v>
      </c>
      <c r="E2452" t="s">
        <v>86</v>
      </c>
      <c r="F2452" s="16" t="s">
        <v>2116</v>
      </c>
      <c r="G2452" s="16"/>
      <c r="H2452" t="s">
        <v>5196</v>
      </c>
      <c r="I2452" t="s">
        <v>13</v>
      </c>
      <c r="J2452" t="s">
        <v>87</v>
      </c>
      <c r="K2452" t="s">
        <v>88</v>
      </c>
      <c r="L2452" t="s">
        <v>89</v>
      </c>
      <c r="N2452" t="s">
        <v>90</v>
      </c>
      <c r="O2452" s="1">
        <v>44798</v>
      </c>
      <c r="P2452" s="2"/>
      <c r="Q2452" s="2"/>
      <c r="R2452" s="1"/>
      <c r="U2452" s="1" t="str">
        <f t="shared" si="207"/>
        <v>2022</v>
      </c>
      <c r="V2452" s="1" t="str">
        <f>VLOOKUP(W2452,quarter[],2,FALSE)</f>
        <v>3rd</v>
      </c>
      <c r="W2452" s="1" t="str">
        <f t="shared" si="208"/>
        <v>August</v>
      </c>
      <c r="X2452" s="1" t="str">
        <f t="shared" si="209"/>
        <v>Alexander, Lindsay</v>
      </c>
      <c r="Y2452" s="1"/>
      <c r="Z2452" s="1"/>
      <c r="AA2452" s="1" t="s">
        <v>5197</v>
      </c>
      <c r="AB2452" s="1"/>
      <c r="AC2452" s="1"/>
      <c r="AD2452" s="1"/>
      <c r="AE2452" s="1"/>
    </row>
    <row r="2453" spans="1:31">
      <c r="A2453" t="str">
        <f t="shared" si="210"/>
        <v>2022-2452</v>
      </c>
      <c r="B2453" s="1">
        <v>44779</v>
      </c>
      <c r="C2453" s="1" t="s">
        <v>50</v>
      </c>
      <c r="D2453" t="s">
        <v>5198</v>
      </c>
      <c r="E2453" t="s">
        <v>86</v>
      </c>
      <c r="F2453" s="16" t="s">
        <v>5199</v>
      </c>
      <c r="G2453" s="16"/>
      <c r="H2453" t="s">
        <v>5200</v>
      </c>
      <c r="I2453" t="s">
        <v>5201</v>
      </c>
      <c r="J2453" t="s">
        <v>87</v>
      </c>
      <c r="K2453" t="s">
        <v>90</v>
      </c>
      <c r="L2453" t="s">
        <v>90</v>
      </c>
      <c r="N2453" t="s">
        <v>90</v>
      </c>
      <c r="O2453" s="1">
        <v>44788</v>
      </c>
      <c r="P2453" s="2"/>
      <c r="Q2453" s="2"/>
      <c r="R2453" s="1"/>
      <c r="U2453" s="1" t="str">
        <f t="shared" si="207"/>
        <v>2022</v>
      </c>
      <c r="V2453" s="1" t="str">
        <f>VLOOKUP(W2453,quarter[],2,FALSE)</f>
        <v>3rd</v>
      </c>
      <c r="W2453" s="1" t="str">
        <f t="shared" si="208"/>
        <v>August</v>
      </c>
      <c r="X2453" s="1" t="str">
        <f t="shared" si="209"/>
        <v>Calo, Robyn</v>
      </c>
      <c r="Y2453" s="1"/>
      <c r="Z2453" s="1"/>
      <c r="AA2453" s="1" t="s">
        <v>5202</v>
      </c>
      <c r="AB2453" s="1"/>
      <c r="AC2453" s="1"/>
      <c r="AD2453" s="1"/>
      <c r="AE2453" s="1"/>
    </row>
    <row r="2454" spans="1:31">
      <c r="A2454" t="str">
        <f t="shared" si="210"/>
        <v>2022-2453</v>
      </c>
      <c r="B2454" s="1">
        <v>44779</v>
      </c>
      <c r="C2454" s="1" t="s">
        <v>53</v>
      </c>
      <c r="D2454" t="s">
        <v>722</v>
      </c>
      <c r="E2454" t="s">
        <v>86</v>
      </c>
      <c r="F2454" s="16" t="s">
        <v>5203</v>
      </c>
      <c r="G2454" s="16"/>
      <c r="H2454" t="s">
        <v>13</v>
      </c>
      <c r="I2454" t="s">
        <v>5204</v>
      </c>
      <c r="J2454" t="s">
        <v>87</v>
      </c>
      <c r="K2454" t="s">
        <v>88</v>
      </c>
      <c r="L2454" t="s">
        <v>89</v>
      </c>
      <c r="N2454" t="s">
        <v>90</v>
      </c>
      <c r="O2454" s="1">
        <v>44781</v>
      </c>
      <c r="P2454" s="2"/>
      <c r="Q2454" s="2"/>
      <c r="R2454" s="1"/>
      <c r="U2454" s="1" t="str">
        <f t="shared" si="207"/>
        <v>2022</v>
      </c>
      <c r="V2454" s="1" t="str">
        <f>VLOOKUP(W2454,quarter[],2,FALSE)</f>
        <v>3rd</v>
      </c>
      <c r="W2454" s="1" t="str">
        <f t="shared" si="208"/>
        <v>August</v>
      </c>
      <c r="X2454" s="1" t="str">
        <f t="shared" si="209"/>
        <v>Perry, April</v>
      </c>
      <c r="Y2454" s="1"/>
      <c r="Z2454" s="1"/>
      <c r="AA2454" s="1" t="s">
        <v>4629</v>
      </c>
      <c r="AB2454" s="1"/>
      <c r="AC2454" s="1"/>
      <c r="AD2454" s="1"/>
      <c r="AE2454" s="1"/>
    </row>
    <row r="2455" spans="1:31">
      <c r="A2455" t="str">
        <f t="shared" si="210"/>
        <v>2022-2454</v>
      </c>
      <c r="B2455" s="1">
        <v>44779</v>
      </c>
      <c r="C2455" s="1" t="s">
        <v>49</v>
      </c>
      <c r="D2455" t="s">
        <v>5205</v>
      </c>
      <c r="E2455" t="s">
        <v>86</v>
      </c>
      <c r="F2455" s="16" t="s">
        <v>5206</v>
      </c>
      <c r="G2455" s="16"/>
      <c r="H2455" t="s">
        <v>13</v>
      </c>
      <c r="I2455" t="s">
        <v>13</v>
      </c>
      <c r="J2455" t="s">
        <v>99</v>
      </c>
      <c r="K2455" t="s">
        <v>88</v>
      </c>
      <c r="L2455" t="s">
        <v>89</v>
      </c>
      <c r="N2455" t="s">
        <v>90</v>
      </c>
      <c r="O2455" s="1">
        <v>44783</v>
      </c>
      <c r="P2455" s="2"/>
      <c r="Q2455" s="2"/>
      <c r="R2455" s="1"/>
      <c r="U2455" s="1" t="str">
        <f t="shared" si="207"/>
        <v>2022</v>
      </c>
      <c r="V2455" s="1" t="str">
        <f>VLOOKUP(W2455,quarter[],2,FALSE)</f>
        <v>3rd</v>
      </c>
      <c r="W2455" s="1" t="str">
        <f t="shared" si="208"/>
        <v>August</v>
      </c>
      <c r="X2455" s="1" t="str">
        <f t="shared" si="209"/>
        <v>Brake, Cassi</v>
      </c>
      <c r="Y2455" s="1"/>
      <c r="Z2455" s="1"/>
      <c r="AA2455" s="1" t="s">
        <v>5207</v>
      </c>
      <c r="AB2455" s="1"/>
      <c r="AC2455" s="1"/>
      <c r="AD2455" s="1"/>
      <c r="AE2455" s="1"/>
    </row>
    <row r="2456" spans="1:31">
      <c r="A2456" t="str">
        <f t="shared" si="210"/>
        <v>2022-2455</v>
      </c>
      <c r="B2456" s="1">
        <v>44779</v>
      </c>
      <c r="C2456" s="1" t="s">
        <v>48</v>
      </c>
      <c r="D2456" t="s">
        <v>5208</v>
      </c>
      <c r="E2456" t="s">
        <v>86</v>
      </c>
      <c r="F2456" s="16" t="s">
        <v>4138</v>
      </c>
      <c r="G2456" s="16"/>
      <c r="H2456" t="s">
        <v>13</v>
      </c>
      <c r="I2456" t="s">
        <v>13</v>
      </c>
      <c r="J2456" t="s">
        <v>99</v>
      </c>
      <c r="K2456" t="s">
        <v>88</v>
      </c>
      <c r="L2456" t="s">
        <v>89</v>
      </c>
      <c r="N2456" t="s">
        <v>90</v>
      </c>
      <c r="O2456" s="1">
        <v>44782</v>
      </c>
      <c r="P2456" s="2"/>
      <c r="Q2456" s="2"/>
      <c r="R2456" s="1"/>
      <c r="U2456" s="1" t="str">
        <f t="shared" si="207"/>
        <v>2022</v>
      </c>
      <c r="V2456" s="1" t="str">
        <f>VLOOKUP(W2456,quarter[],2,FALSE)</f>
        <v>3rd</v>
      </c>
      <c r="W2456" s="1" t="str">
        <f t="shared" si="208"/>
        <v>August</v>
      </c>
      <c r="X2456" s="1" t="str">
        <f t="shared" si="209"/>
        <v>Alexander, Lindsay</v>
      </c>
      <c r="Y2456" s="1"/>
      <c r="Z2456" s="1"/>
      <c r="AA2456" s="1" t="s">
        <v>5209</v>
      </c>
      <c r="AB2456" s="1"/>
      <c r="AC2456" s="1"/>
      <c r="AD2456" s="1"/>
      <c r="AE2456" s="1"/>
    </row>
    <row r="2457" spans="1:31">
      <c r="A2457" t="str">
        <f t="shared" si="210"/>
        <v>2022-2456</v>
      </c>
      <c r="B2457" s="1">
        <v>44779</v>
      </c>
      <c r="C2457" s="1" t="s">
        <v>51</v>
      </c>
      <c r="D2457" t="s">
        <v>5210</v>
      </c>
      <c r="E2457" t="s">
        <v>86</v>
      </c>
      <c r="F2457" s="16" t="s">
        <v>5211</v>
      </c>
      <c r="G2457" s="16"/>
      <c r="H2457" t="s">
        <v>13</v>
      </c>
      <c r="I2457" t="s">
        <v>13</v>
      </c>
      <c r="J2457" t="s">
        <v>99</v>
      </c>
      <c r="K2457" t="s">
        <v>88</v>
      </c>
      <c r="L2457" t="s">
        <v>89</v>
      </c>
      <c r="N2457" t="s">
        <v>90</v>
      </c>
      <c r="O2457" s="1">
        <v>44782</v>
      </c>
      <c r="P2457" s="2"/>
      <c r="Q2457" s="2"/>
      <c r="R2457" s="1"/>
      <c r="U2457" s="1" t="str">
        <f t="shared" si="207"/>
        <v>2022</v>
      </c>
      <c r="V2457" s="1" t="str">
        <f>VLOOKUP(W2457,quarter[],2,FALSE)</f>
        <v>3rd</v>
      </c>
      <c r="W2457" s="1" t="str">
        <f t="shared" si="208"/>
        <v>August</v>
      </c>
      <c r="X2457" s="1" t="str">
        <f t="shared" si="209"/>
        <v>Clecak, Megan</v>
      </c>
      <c r="Y2457" s="1"/>
      <c r="Z2457" s="1"/>
      <c r="AA2457" s="1" t="s">
        <v>608</v>
      </c>
      <c r="AB2457" s="1"/>
      <c r="AC2457" s="1"/>
      <c r="AD2457" s="1"/>
      <c r="AE2457" s="1"/>
    </row>
    <row r="2458" spans="1:31">
      <c r="A2458" t="str">
        <f t="shared" si="210"/>
        <v>2022-2457</v>
      </c>
      <c r="B2458" s="1">
        <v>44779</v>
      </c>
      <c r="C2458" s="1" t="s">
        <v>50</v>
      </c>
      <c r="D2458" t="s">
        <v>5212</v>
      </c>
      <c r="E2458" t="s">
        <v>86</v>
      </c>
      <c r="F2458" s="16" t="s">
        <v>1836</v>
      </c>
      <c r="G2458" s="16"/>
      <c r="H2458" t="s">
        <v>13</v>
      </c>
      <c r="I2458" t="s">
        <v>13</v>
      </c>
      <c r="J2458" t="s">
        <v>99</v>
      </c>
      <c r="K2458" t="s">
        <v>88</v>
      </c>
      <c r="L2458" t="s">
        <v>89</v>
      </c>
      <c r="N2458" t="s">
        <v>90</v>
      </c>
      <c r="O2458" s="1">
        <v>44782</v>
      </c>
      <c r="P2458" s="2"/>
      <c r="Q2458" s="2"/>
      <c r="R2458" s="1"/>
      <c r="U2458" s="1" t="str">
        <f t="shared" si="207"/>
        <v>2022</v>
      </c>
      <c r="V2458" s="1" t="str">
        <f>VLOOKUP(W2458,quarter[],2,FALSE)</f>
        <v>3rd</v>
      </c>
      <c r="W2458" s="1" t="str">
        <f t="shared" si="208"/>
        <v>August</v>
      </c>
      <c r="X2458" s="1" t="str">
        <f t="shared" si="209"/>
        <v>Calo, Robyn</v>
      </c>
      <c r="Y2458" s="1"/>
      <c r="Z2458" s="1"/>
      <c r="AA2458" s="34" t="s">
        <v>104</v>
      </c>
      <c r="AB2458" s="1"/>
      <c r="AC2458" s="1"/>
      <c r="AD2458" s="1"/>
      <c r="AE2458" s="1"/>
    </row>
    <row r="2459" spans="1:31">
      <c r="A2459" t="str">
        <f t="shared" si="210"/>
        <v>2022-2458</v>
      </c>
      <c r="B2459" s="1">
        <v>44779</v>
      </c>
      <c r="C2459" s="1" t="s">
        <v>50</v>
      </c>
      <c r="D2459" t="s">
        <v>5213</v>
      </c>
      <c r="E2459" t="s">
        <v>86</v>
      </c>
      <c r="F2459" s="16" t="s">
        <v>5214</v>
      </c>
      <c r="G2459" s="16"/>
      <c r="H2459" t="s">
        <v>4866</v>
      </c>
      <c r="I2459" t="s">
        <v>4867</v>
      </c>
      <c r="J2459" t="s">
        <v>87</v>
      </c>
      <c r="K2459" t="s">
        <v>90</v>
      </c>
      <c r="L2459" t="s">
        <v>90</v>
      </c>
      <c r="N2459" t="s">
        <v>90</v>
      </c>
      <c r="O2459" s="1">
        <v>44783</v>
      </c>
      <c r="P2459" s="2"/>
      <c r="Q2459" s="2"/>
      <c r="R2459" s="1"/>
      <c r="U2459" s="1" t="str">
        <f t="shared" si="207"/>
        <v>2022</v>
      </c>
      <c r="V2459" s="1" t="str">
        <f>VLOOKUP(W2459,quarter[],2,FALSE)</f>
        <v>3rd</v>
      </c>
      <c r="W2459" s="1" t="str">
        <f t="shared" si="208"/>
        <v>August</v>
      </c>
      <c r="X2459" s="1" t="str">
        <f t="shared" si="209"/>
        <v>Calo, Robyn</v>
      </c>
      <c r="Y2459" s="1"/>
      <c r="Z2459" s="1"/>
      <c r="AA2459" s="1" t="s">
        <v>5084</v>
      </c>
      <c r="AB2459" s="1"/>
      <c r="AC2459" s="1"/>
      <c r="AD2459" s="1"/>
      <c r="AE2459" s="1"/>
    </row>
    <row r="2460" spans="1:31">
      <c r="A2460" t="str">
        <f t="shared" si="210"/>
        <v>2022-2459</v>
      </c>
      <c r="B2460" s="1">
        <v>44779</v>
      </c>
      <c r="C2460" s="1" t="s">
        <v>53</v>
      </c>
      <c r="D2460" t="s">
        <v>5215</v>
      </c>
      <c r="E2460" t="s">
        <v>86</v>
      </c>
      <c r="F2460" s="16" t="s">
        <v>5216</v>
      </c>
      <c r="G2460" s="16"/>
      <c r="H2460" t="s">
        <v>4495</v>
      </c>
      <c r="I2460" t="s">
        <v>5217</v>
      </c>
      <c r="J2460" t="s">
        <v>87</v>
      </c>
      <c r="K2460" t="s">
        <v>90</v>
      </c>
      <c r="L2460" t="s">
        <v>90</v>
      </c>
      <c r="N2460" t="s">
        <v>90</v>
      </c>
      <c r="O2460" s="1">
        <v>44790</v>
      </c>
      <c r="P2460" s="2"/>
      <c r="Q2460" s="2"/>
      <c r="R2460" s="1"/>
      <c r="U2460" s="1" t="str">
        <f t="shared" si="207"/>
        <v>2022</v>
      </c>
      <c r="V2460" s="1" t="str">
        <f>VLOOKUP(W2460,quarter[],2,FALSE)</f>
        <v>3rd</v>
      </c>
      <c r="W2460" s="1" t="str">
        <f t="shared" si="208"/>
        <v>August</v>
      </c>
      <c r="X2460" s="1" t="str">
        <f t="shared" si="209"/>
        <v>Perry, April</v>
      </c>
      <c r="Y2460" s="1"/>
      <c r="Z2460" s="1"/>
      <c r="AA2460" s="1" t="s">
        <v>5218</v>
      </c>
      <c r="AB2460" s="1"/>
      <c r="AC2460" s="1"/>
      <c r="AD2460" s="1"/>
      <c r="AE2460" s="1"/>
    </row>
    <row r="2461" spans="1:31">
      <c r="A2461" t="str">
        <f t="shared" si="210"/>
        <v>2022-2460</v>
      </c>
      <c r="B2461" s="1">
        <v>44779</v>
      </c>
      <c r="C2461" s="1" t="s">
        <v>49</v>
      </c>
      <c r="D2461" t="s">
        <v>5219</v>
      </c>
      <c r="E2461" t="s">
        <v>86</v>
      </c>
      <c r="F2461" s="16" t="s">
        <v>5220</v>
      </c>
      <c r="G2461" s="16"/>
      <c r="H2461" t="s">
        <v>13</v>
      </c>
      <c r="I2461" t="s">
        <v>13</v>
      </c>
      <c r="J2461" t="s">
        <v>99</v>
      </c>
      <c r="K2461" t="s">
        <v>88</v>
      </c>
      <c r="L2461" t="s">
        <v>89</v>
      </c>
      <c r="N2461" t="s">
        <v>90</v>
      </c>
      <c r="O2461" s="1">
        <v>44784</v>
      </c>
      <c r="P2461" s="2"/>
      <c r="Q2461" s="2"/>
      <c r="R2461" s="1"/>
      <c r="U2461" s="1" t="str">
        <f t="shared" si="207"/>
        <v>2022</v>
      </c>
      <c r="V2461" s="1" t="str">
        <f>VLOOKUP(W2461,quarter[],2,FALSE)</f>
        <v>3rd</v>
      </c>
      <c r="W2461" s="1" t="str">
        <f t="shared" si="208"/>
        <v>August</v>
      </c>
      <c r="X2461" s="1" t="str">
        <f t="shared" si="209"/>
        <v>Brake, Cassi</v>
      </c>
      <c r="Y2461" s="1"/>
      <c r="Z2461" s="1"/>
      <c r="AA2461" s="1" t="s">
        <v>5221</v>
      </c>
      <c r="AB2461" s="1"/>
      <c r="AC2461" s="1"/>
      <c r="AD2461" s="1"/>
      <c r="AE2461" s="1"/>
    </row>
    <row r="2462" spans="1:31">
      <c r="A2462" t="str">
        <f t="shared" si="210"/>
        <v>2022-2461</v>
      </c>
      <c r="B2462" s="1">
        <v>44779</v>
      </c>
      <c r="C2462" s="1" t="s">
        <v>51</v>
      </c>
      <c r="D2462" t="s">
        <v>5222</v>
      </c>
      <c r="E2462" t="s">
        <v>86</v>
      </c>
      <c r="F2462" s="16" t="s">
        <v>2032</v>
      </c>
      <c r="G2462" s="16"/>
      <c r="H2462" t="s">
        <v>13</v>
      </c>
      <c r="I2462" t="s">
        <v>13</v>
      </c>
      <c r="J2462" t="s">
        <v>87</v>
      </c>
      <c r="K2462" t="s">
        <v>88</v>
      </c>
      <c r="L2462" t="s">
        <v>89</v>
      </c>
      <c r="N2462" t="s">
        <v>90</v>
      </c>
      <c r="O2462" s="1">
        <v>44784</v>
      </c>
      <c r="P2462" s="2"/>
      <c r="Q2462" s="2"/>
      <c r="R2462" s="1"/>
      <c r="U2462" s="1" t="str">
        <f t="shared" si="207"/>
        <v>2022</v>
      </c>
      <c r="V2462" s="1" t="str">
        <f>VLOOKUP(W2462,quarter[],2,FALSE)</f>
        <v>3rd</v>
      </c>
      <c r="W2462" s="1" t="str">
        <f t="shared" si="208"/>
        <v>August</v>
      </c>
      <c r="X2462" s="1" t="str">
        <f t="shared" si="209"/>
        <v>Clecak, Megan</v>
      </c>
      <c r="Y2462" s="1"/>
      <c r="Z2462" s="1"/>
      <c r="AA2462" s="1" t="s">
        <v>5223</v>
      </c>
      <c r="AB2462" s="1"/>
      <c r="AC2462" s="1"/>
      <c r="AD2462" s="1"/>
      <c r="AE2462" s="1"/>
    </row>
    <row r="2463" spans="1:31">
      <c r="A2463" t="str">
        <f t="shared" si="210"/>
        <v>2022-2462</v>
      </c>
      <c r="B2463" s="1">
        <v>44781</v>
      </c>
      <c r="C2463" s="1" t="s">
        <v>50</v>
      </c>
      <c r="D2463" t="s">
        <v>5224</v>
      </c>
      <c r="E2463" t="s">
        <v>86</v>
      </c>
      <c r="F2463" s="16" t="s">
        <v>99</v>
      </c>
      <c r="G2463" s="16"/>
      <c r="H2463" t="s">
        <v>13</v>
      </c>
      <c r="I2463" t="s">
        <v>13</v>
      </c>
      <c r="J2463" t="s">
        <v>99</v>
      </c>
      <c r="K2463" t="s">
        <v>88</v>
      </c>
      <c r="L2463" t="s">
        <v>89</v>
      </c>
      <c r="N2463" t="s">
        <v>90</v>
      </c>
      <c r="O2463" s="1">
        <v>44782</v>
      </c>
      <c r="P2463" s="2"/>
      <c r="Q2463" s="2"/>
      <c r="R2463" s="1"/>
      <c r="U2463" s="1" t="str">
        <f t="shared" si="207"/>
        <v>2022</v>
      </c>
      <c r="V2463" s="1" t="str">
        <f>VLOOKUP(W2463,quarter[],2,FALSE)</f>
        <v>3rd</v>
      </c>
      <c r="W2463" s="1" t="str">
        <f t="shared" si="208"/>
        <v>August</v>
      </c>
      <c r="X2463" s="1" t="str">
        <f t="shared" si="209"/>
        <v>Calo, Robyn</v>
      </c>
      <c r="Y2463" s="1"/>
      <c r="Z2463" s="1"/>
      <c r="AA2463" s="1" t="s">
        <v>410</v>
      </c>
      <c r="AB2463" s="1"/>
      <c r="AC2463" s="1"/>
      <c r="AD2463" s="1"/>
      <c r="AE2463" s="1"/>
    </row>
    <row r="2464" spans="1:31">
      <c r="A2464" t="str">
        <f t="shared" si="210"/>
        <v>2022-2463</v>
      </c>
      <c r="B2464" s="1">
        <v>44781</v>
      </c>
      <c r="C2464" s="1" t="s">
        <v>53</v>
      </c>
      <c r="D2464" t="s">
        <v>5225</v>
      </c>
      <c r="E2464" t="s">
        <v>86</v>
      </c>
      <c r="F2464" s="16" t="s">
        <v>5226</v>
      </c>
      <c r="G2464" s="16"/>
      <c r="H2464" t="s">
        <v>13</v>
      </c>
      <c r="I2464" t="s">
        <v>5227</v>
      </c>
      <c r="J2464" t="s">
        <v>87</v>
      </c>
      <c r="K2464" t="s">
        <v>88</v>
      </c>
      <c r="L2464" t="s">
        <v>89</v>
      </c>
      <c r="N2464" t="s">
        <v>90</v>
      </c>
      <c r="O2464" s="1">
        <v>44782</v>
      </c>
      <c r="P2464" s="2"/>
      <c r="Q2464" s="2"/>
      <c r="R2464" s="1"/>
      <c r="U2464" s="1" t="str">
        <f t="shared" si="207"/>
        <v>2022</v>
      </c>
      <c r="V2464" s="1" t="str">
        <f>VLOOKUP(W2464,quarter[],2,FALSE)</f>
        <v>3rd</v>
      </c>
      <c r="W2464" s="1" t="str">
        <f t="shared" si="208"/>
        <v>August</v>
      </c>
      <c r="X2464" s="1" t="str">
        <f t="shared" si="209"/>
        <v>Perry, April</v>
      </c>
      <c r="Y2464" s="1"/>
      <c r="Z2464" s="1"/>
      <c r="AA2464" s="1" t="s">
        <v>4629</v>
      </c>
      <c r="AB2464" s="1"/>
      <c r="AC2464" s="1"/>
      <c r="AD2464" s="1"/>
      <c r="AE2464" s="1"/>
    </row>
    <row r="2465" spans="1:31">
      <c r="A2465" t="str">
        <f t="shared" si="210"/>
        <v>2022-2464</v>
      </c>
      <c r="B2465" s="1">
        <v>44781</v>
      </c>
      <c r="C2465" s="1" t="s">
        <v>49</v>
      </c>
      <c r="D2465" t="s">
        <v>5228</v>
      </c>
      <c r="E2465" t="s">
        <v>86</v>
      </c>
      <c r="F2465" s="16" t="s">
        <v>286</v>
      </c>
      <c r="G2465" s="16"/>
      <c r="H2465" t="s">
        <v>5229</v>
      </c>
      <c r="I2465" t="s">
        <v>13</v>
      </c>
      <c r="J2465" t="s">
        <v>286</v>
      </c>
      <c r="K2465" t="s">
        <v>90</v>
      </c>
      <c r="L2465" t="s">
        <v>90</v>
      </c>
      <c r="N2465" t="s">
        <v>90</v>
      </c>
      <c r="O2465" s="1">
        <v>44789</v>
      </c>
      <c r="P2465" s="2"/>
      <c r="Q2465" s="2"/>
      <c r="R2465" s="1"/>
      <c r="U2465" s="1" t="str">
        <f t="shared" si="207"/>
        <v>2022</v>
      </c>
      <c r="V2465" s="1" t="str">
        <f>VLOOKUP(W2465,quarter[],2,FALSE)</f>
        <v>3rd</v>
      </c>
      <c r="W2465" s="1" t="str">
        <f t="shared" si="208"/>
        <v>August</v>
      </c>
      <c r="X2465" s="1" t="str">
        <f t="shared" si="209"/>
        <v>Brake, Cassi</v>
      </c>
      <c r="Y2465" s="1"/>
      <c r="Z2465" s="1"/>
      <c r="AA2465" s="1" t="s">
        <v>5230</v>
      </c>
      <c r="AB2465" s="1"/>
      <c r="AC2465" s="1"/>
      <c r="AD2465" s="1"/>
      <c r="AE2465" s="1"/>
    </row>
    <row r="2466" spans="1:31">
      <c r="A2466" t="str">
        <f t="shared" si="210"/>
        <v>2022-2465</v>
      </c>
      <c r="B2466" s="1">
        <v>44781</v>
      </c>
      <c r="C2466" s="1" t="s">
        <v>48</v>
      </c>
      <c r="D2466" t="s">
        <v>2846</v>
      </c>
      <c r="E2466" t="s">
        <v>86</v>
      </c>
      <c r="F2466" s="16" t="s">
        <v>5231</v>
      </c>
      <c r="G2466" s="16"/>
      <c r="H2466" t="s">
        <v>5231</v>
      </c>
      <c r="I2466" t="s">
        <v>13</v>
      </c>
      <c r="J2466" t="s">
        <v>87</v>
      </c>
      <c r="K2466" t="s">
        <v>88</v>
      </c>
      <c r="L2466" t="s">
        <v>89</v>
      </c>
      <c r="N2466" t="s">
        <v>90</v>
      </c>
      <c r="O2466" s="1">
        <v>44788</v>
      </c>
      <c r="P2466" s="2"/>
      <c r="Q2466" s="2"/>
      <c r="R2466" s="1"/>
      <c r="U2466" s="1" t="str">
        <f t="shared" si="207"/>
        <v>2022</v>
      </c>
      <c r="V2466" s="1" t="str">
        <f>VLOOKUP(W2466,quarter[],2,FALSE)</f>
        <v>3rd</v>
      </c>
      <c r="W2466" s="1" t="str">
        <f t="shared" si="208"/>
        <v>August</v>
      </c>
      <c r="X2466" s="1" t="str">
        <f t="shared" si="209"/>
        <v>Alexander, Lindsay</v>
      </c>
      <c r="Y2466" s="1"/>
      <c r="Z2466" s="1"/>
      <c r="AA2466" s="1" t="s">
        <v>5232</v>
      </c>
      <c r="AB2466" s="1"/>
      <c r="AC2466" s="1"/>
      <c r="AD2466" s="1"/>
      <c r="AE2466" s="1"/>
    </row>
    <row r="2467" spans="1:31">
      <c r="A2467" t="str">
        <f t="shared" si="210"/>
        <v>2022-2466</v>
      </c>
      <c r="B2467" s="1">
        <v>44781</v>
      </c>
      <c r="C2467" s="1" t="s">
        <v>52</v>
      </c>
      <c r="D2467" t="s">
        <v>5233</v>
      </c>
      <c r="E2467" t="s">
        <v>86</v>
      </c>
      <c r="F2467" s="16" t="s">
        <v>5234</v>
      </c>
      <c r="G2467" s="16"/>
      <c r="H2467" t="s">
        <v>5233</v>
      </c>
      <c r="I2467" t="s">
        <v>13</v>
      </c>
      <c r="J2467" t="s">
        <v>117</v>
      </c>
      <c r="K2467" t="s">
        <v>88</v>
      </c>
      <c r="L2467" t="s">
        <v>89</v>
      </c>
      <c r="N2467" t="s">
        <v>90</v>
      </c>
      <c r="O2467" s="1">
        <v>44783</v>
      </c>
      <c r="P2467" s="2">
        <v>0</v>
      </c>
      <c r="Q2467" s="2"/>
      <c r="R2467" s="1"/>
      <c r="U2467" s="1" t="str">
        <f t="shared" si="207"/>
        <v>2022</v>
      </c>
      <c r="V2467" s="1" t="str">
        <f>VLOOKUP(W2467,quarter[],2,FALSE)</f>
        <v>3rd</v>
      </c>
      <c r="W2467" s="1" t="str">
        <f t="shared" si="208"/>
        <v>August</v>
      </c>
      <c r="X2467" s="1" t="str">
        <f t="shared" si="209"/>
        <v>Forbes, Cynthia</v>
      </c>
      <c r="Y2467" s="1"/>
      <c r="Z2467" s="1"/>
      <c r="AA2467" s="1" t="s">
        <v>5235</v>
      </c>
      <c r="AB2467" s="1"/>
      <c r="AC2467" s="1"/>
      <c r="AD2467" s="1"/>
      <c r="AE2467" s="1"/>
    </row>
    <row r="2468" spans="1:31">
      <c r="A2468" t="str">
        <f t="shared" si="210"/>
        <v>2022-2467</v>
      </c>
      <c r="B2468" s="1">
        <v>44781</v>
      </c>
      <c r="C2468" s="1" t="s">
        <v>51</v>
      </c>
      <c r="D2468" t="s">
        <v>5236</v>
      </c>
      <c r="E2468" t="s">
        <v>86</v>
      </c>
      <c r="F2468" s="16" t="s">
        <v>2798</v>
      </c>
      <c r="G2468" s="16"/>
      <c r="H2468" t="s">
        <v>13</v>
      </c>
      <c r="I2468" t="s">
        <v>13</v>
      </c>
      <c r="J2468" t="s">
        <v>140</v>
      </c>
      <c r="K2468" t="s">
        <v>88</v>
      </c>
      <c r="L2468" t="s">
        <v>89</v>
      </c>
      <c r="N2468" t="s">
        <v>90</v>
      </c>
      <c r="O2468" s="1">
        <v>44782</v>
      </c>
      <c r="P2468" s="2"/>
      <c r="Q2468" s="2"/>
      <c r="R2468" s="1"/>
      <c r="U2468" s="1" t="str">
        <f t="shared" si="207"/>
        <v>2022</v>
      </c>
      <c r="V2468" s="1" t="str">
        <f>VLOOKUP(W2468,quarter[],2,FALSE)</f>
        <v>3rd</v>
      </c>
      <c r="W2468" s="1" t="str">
        <f t="shared" si="208"/>
        <v>August</v>
      </c>
      <c r="X2468" s="1" t="str">
        <f t="shared" si="209"/>
        <v>Clecak, Megan</v>
      </c>
      <c r="Y2468" s="1"/>
      <c r="Z2468" s="1"/>
      <c r="AA2468" s="1" t="s">
        <v>5237</v>
      </c>
      <c r="AB2468" s="1"/>
      <c r="AC2468" s="1"/>
      <c r="AD2468" s="1"/>
      <c r="AE2468" s="1"/>
    </row>
    <row r="2469" spans="1:31">
      <c r="A2469" t="str">
        <f t="shared" si="210"/>
        <v>2022-2468</v>
      </c>
      <c r="B2469" s="1">
        <v>44782</v>
      </c>
      <c r="C2469" s="1" t="s">
        <v>53</v>
      </c>
      <c r="D2469" t="s">
        <v>5238</v>
      </c>
      <c r="E2469" t="s">
        <v>86</v>
      </c>
      <c r="F2469" s="16" t="s">
        <v>5239</v>
      </c>
      <c r="G2469" s="16"/>
      <c r="H2469" t="s">
        <v>13</v>
      </c>
      <c r="I2469" t="s">
        <v>13</v>
      </c>
      <c r="J2469" t="s">
        <v>117</v>
      </c>
      <c r="K2469" t="s">
        <v>88</v>
      </c>
      <c r="L2469" t="s">
        <v>89</v>
      </c>
      <c r="N2469" t="s">
        <v>90</v>
      </c>
      <c r="O2469" s="1">
        <v>44784</v>
      </c>
      <c r="P2469" s="2"/>
      <c r="Q2469" s="2"/>
      <c r="R2469" s="1"/>
      <c r="U2469" s="1" t="str">
        <f t="shared" si="207"/>
        <v>2022</v>
      </c>
      <c r="V2469" s="1" t="str">
        <f>VLOOKUP(W2469,quarter[],2,FALSE)</f>
        <v>3rd</v>
      </c>
      <c r="W2469" s="1" t="str">
        <f t="shared" si="208"/>
        <v>August</v>
      </c>
      <c r="X2469" s="1" t="str">
        <f t="shared" si="209"/>
        <v>Perry, April</v>
      </c>
      <c r="Y2469" s="1"/>
      <c r="Z2469" s="1"/>
      <c r="AA2469" s="1" t="s">
        <v>430</v>
      </c>
      <c r="AB2469" s="1"/>
      <c r="AC2469" s="1"/>
      <c r="AD2469" s="1"/>
      <c r="AE2469" s="1"/>
    </row>
    <row r="2470" spans="1:31">
      <c r="A2470" t="str">
        <f t="shared" si="210"/>
        <v>2022-2469</v>
      </c>
      <c r="B2470" s="1">
        <v>44782</v>
      </c>
      <c r="C2470" s="1" t="s">
        <v>51</v>
      </c>
      <c r="D2470" t="s">
        <v>5240</v>
      </c>
      <c r="E2470" t="s">
        <v>86</v>
      </c>
      <c r="F2470" s="16" t="s">
        <v>2177</v>
      </c>
      <c r="G2470" s="16"/>
      <c r="H2470" t="s">
        <v>13</v>
      </c>
      <c r="I2470" t="s">
        <v>13</v>
      </c>
      <c r="J2470" t="s">
        <v>140</v>
      </c>
      <c r="K2470" t="s">
        <v>88</v>
      </c>
      <c r="L2470" t="s">
        <v>89</v>
      </c>
      <c r="N2470" t="s">
        <v>90</v>
      </c>
      <c r="O2470" s="1">
        <v>44784</v>
      </c>
      <c r="P2470" s="2"/>
      <c r="Q2470" s="2"/>
      <c r="R2470" s="1"/>
      <c r="U2470" s="1" t="str">
        <f t="shared" si="207"/>
        <v>2022</v>
      </c>
      <c r="V2470" s="1" t="str">
        <f>VLOOKUP(W2470,quarter[],2,FALSE)</f>
        <v>3rd</v>
      </c>
      <c r="W2470" s="1" t="str">
        <f t="shared" si="208"/>
        <v>August</v>
      </c>
      <c r="X2470" s="1" t="str">
        <f t="shared" si="209"/>
        <v>Clecak, Megan</v>
      </c>
      <c r="Y2470" s="1"/>
      <c r="Z2470" s="1"/>
      <c r="AA2470" s="1" t="s">
        <v>5241</v>
      </c>
      <c r="AB2470" s="1"/>
      <c r="AC2470" s="1"/>
      <c r="AD2470" s="1"/>
      <c r="AE2470" s="1"/>
    </row>
    <row r="2471" spans="1:31">
      <c r="A2471" t="str">
        <f t="shared" si="210"/>
        <v>2022-2470</v>
      </c>
      <c r="B2471" s="1">
        <v>44782</v>
      </c>
      <c r="C2471" s="1" t="s">
        <v>50</v>
      </c>
      <c r="D2471" t="s">
        <v>5242</v>
      </c>
      <c r="E2471" t="s">
        <v>86</v>
      </c>
      <c r="F2471" s="16" t="s">
        <v>99</v>
      </c>
      <c r="G2471" s="16"/>
      <c r="H2471" t="s">
        <v>13</v>
      </c>
      <c r="I2471" t="s">
        <v>13</v>
      </c>
      <c r="J2471" t="s">
        <v>99</v>
      </c>
      <c r="K2471" t="s">
        <v>88</v>
      </c>
      <c r="L2471" t="s">
        <v>89</v>
      </c>
      <c r="N2471" t="s">
        <v>90</v>
      </c>
      <c r="O2471" s="1">
        <v>44782</v>
      </c>
      <c r="P2471" s="2"/>
      <c r="Q2471" s="2"/>
      <c r="R2471" s="1"/>
      <c r="U2471" s="1" t="str">
        <f t="shared" si="207"/>
        <v>2022</v>
      </c>
      <c r="V2471" s="1" t="str">
        <f>VLOOKUP(W2471,quarter[],2,FALSE)</f>
        <v>3rd</v>
      </c>
      <c r="W2471" s="1" t="str">
        <f t="shared" si="208"/>
        <v>August</v>
      </c>
      <c r="X2471" s="1" t="str">
        <f t="shared" si="209"/>
        <v>Calo, Robyn</v>
      </c>
      <c r="Y2471" s="1"/>
      <c r="Z2471" s="1"/>
      <c r="AA2471" s="1" t="s">
        <v>5243</v>
      </c>
      <c r="AB2471" s="1"/>
      <c r="AC2471" s="1"/>
      <c r="AD2471" s="1"/>
      <c r="AE2471" s="1"/>
    </row>
    <row r="2472" spans="1:31">
      <c r="A2472" t="str">
        <f t="shared" si="210"/>
        <v>2022-2471</v>
      </c>
      <c r="B2472" s="1">
        <v>44782</v>
      </c>
      <c r="C2472" s="1" t="s">
        <v>53</v>
      </c>
      <c r="D2472" t="s">
        <v>1315</v>
      </c>
      <c r="E2472" t="s">
        <v>224</v>
      </c>
      <c r="F2472" s="16" t="s">
        <v>2177</v>
      </c>
      <c r="G2472" s="16"/>
      <c r="H2472" t="s">
        <v>13</v>
      </c>
      <c r="I2472" t="s">
        <v>13</v>
      </c>
      <c r="J2472" t="s">
        <v>140</v>
      </c>
      <c r="K2472" t="s">
        <v>88</v>
      </c>
      <c r="L2472" t="s">
        <v>89</v>
      </c>
      <c r="N2472" t="s">
        <v>90</v>
      </c>
      <c r="O2472" s="1">
        <v>44784</v>
      </c>
      <c r="P2472" s="2"/>
      <c r="Q2472" s="2"/>
      <c r="R2472" s="1"/>
      <c r="U2472" s="1" t="str">
        <f t="shared" si="207"/>
        <v>2022</v>
      </c>
      <c r="V2472" s="1" t="str">
        <f>VLOOKUP(W2472,quarter[],2,FALSE)</f>
        <v>3rd</v>
      </c>
      <c r="W2472" s="1" t="str">
        <f t="shared" si="208"/>
        <v>August</v>
      </c>
      <c r="X2472" s="1" t="str">
        <f t="shared" si="209"/>
        <v>Perry, April</v>
      </c>
      <c r="Y2472" s="1"/>
      <c r="Z2472" s="1"/>
      <c r="AA2472" s="1" t="s">
        <v>5244</v>
      </c>
      <c r="AB2472" s="1"/>
      <c r="AC2472" s="1"/>
      <c r="AD2472" s="1"/>
      <c r="AE2472" s="1"/>
    </row>
    <row r="2473" spans="1:31">
      <c r="A2473" t="str">
        <f t="shared" si="210"/>
        <v>2022-2472</v>
      </c>
      <c r="B2473" s="1">
        <v>44782</v>
      </c>
      <c r="C2473" s="1" t="s">
        <v>49</v>
      </c>
      <c r="D2473" t="s">
        <v>5245</v>
      </c>
      <c r="E2473" t="s">
        <v>224</v>
      </c>
      <c r="F2473" s="16" t="s">
        <v>2177</v>
      </c>
      <c r="G2473" s="16"/>
      <c r="H2473" t="s">
        <v>13</v>
      </c>
      <c r="I2473" t="s">
        <v>13</v>
      </c>
      <c r="J2473" t="s">
        <v>140</v>
      </c>
      <c r="K2473" t="s">
        <v>88</v>
      </c>
      <c r="L2473" t="s">
        <v>89</v>
      </c>
      <c r="N2473" t="s">
        <v>90</v>
      </c>
      <c r="O2473" s="1">
        <v>44783</v>
      </c>
      <c r="P2473" s="2"/>
      <c r="Q2473" s="2"/>
      <c r="R2473" s="1"/>
      <c r="U2473" s="1" t="str">
        <f t="shared" si="207"/>
        <v>2022</v>
      </c>
      <c r="V2473" s="1" t="str">
        <f>VLOOKUP(W2473,quarter[],2,FALSE)</f>
        <v>3rd</v>
      </c>
      <c r="W2473" s="1" t="str">
        <f t="shared" si="208"/>
        <v>August</v>
      </c>
      <c r="X2473" s="1" t="str">
        <f t="shared" si="209"/>
        <v>Brake, Cassi</v>
      </c>
      <c r="Y2473" s="1"/>
      <c r="Z2473" s="1"/>
      <c r="AA2473" s="1" t="s">
        <v>5246</v>
      </c>
      <c r="AB2473" s="1"/>
      <c r="AC2473" s="1"/>
      <c r="AD2473" s="1"/>
      <c r="AE2473" s="1"/>
    </row>
    <row r="2474" spans="1:31">
      <c r="A2474" t="str">
        <f t="shared" si="210"/>
        <v>2022-2473</v>
      </c>
      <c r="B2474" s="1">
        <v>44782</v>
      </c>
      <c r="C2474" s="1" t="s">
        <v>52</v>
      </c>
      <c r="D2474" t="s">
        <v>5247</v>
      </c>
      <c r="E2474" t="s">
        <v>86</v>
      </c>
      <c r="F2474" s="16" t="s">
        <v>5248</v>
      </c>
      <c r="G2474" s="16"/>
      <c r="H2474" t="s">
        <v>5146</v>
      </c>
      <c r="I2474" t="s">
        <v>13</v>
      </c>
      <c r="J2474" t="s">
        <v>117</v>
      </c>
      <c r="K2474" t="s">
        <v>88</v>
      </c>
      <c r="L2474" t="s">
        <v>89</v>
      </c>
      <c r="N2474" t="s">
        <v>90</v>
      </c>
      <c r="O2474" s="1">
        <v>44795</v>
      </c>
      <c r="P2474" s="2">
        <v>0</v>
      </c>
      <c r="Q2474" s="2"/>
      <c r="R2474" s="1"/>
      <c r="U2474" s="1" t="str">
        <f t="shared" si="207"/>
        <v>2022</v>
      </c>
      <c r="V2474" s="1" t="str">
        <f>VLOOKUP(W2474,quarter[],2,FALSE)</f>
        <v>3rd</v>
      </c>
      <c r="W2474" s="1" t="str">
        <f t="shared" si="208"/>
        <v>August</v>
      </c>
      <c r="X2474" s="1" t="str">
        <f t="shared" si="209"/>
        <v>Forbes, Cynthia</v>
      </c>
      <c r="Y2474" s="1"/>
      <c r="Z2474" s="1"/>
      <c r="AA2474" s="1" t="s">
        <v>162</v>
      </c>
      <c r="AB2474" s="1"/>
      <c r="AC2474" s="1"/>
      <c r="AD2474" s="1"/>
      <c r="AE2474" s="1"/>
    </row>
    <row r="2475" spans="1:31">
      <c r="A2475" t="str">
        <f t="shared" si="210"/>
        <v>2022-2474</v>
      </c>
      <c r="B2475" s="1">
        <v>44782</v>
      </c>
      <c r="C2475" s="1" t="s">
        <v>48</v>
      </c>
      <c r="D2475" t="s">
        <v>5249</v>
      </c>
      <c r="E2475" t="s">
        <v>86</v>
      </c>
      <c r="F2475" s="16" t="s">
        <v>87</v>
      </c>
      <c r="G2475" s="16"/>
      <c r="H2475" t="s">
        <v>13</v>
      </c>
      <c r="I2475" t="s">
        <v>13</v>
      </c>
      <c r="J2475" t="s">
        <v>87</v>
      </c>
      <c r="K2475" t="s">
        <v>90</v>
      </c>
      <c r="L2475" t="s">
        <v>89</v>
      </c>
      <c r="N2475" t="s">
        <v>90</v>
      </c>
      <c r="O2475" s="1">
        <v>44790</v>
      </c>
      <c r="P2475" s="2"/>
      <c r="Q2475" s="2"/>
      <c r="R2475" s="1"/>
      <c r="U2475" s="1" t="str">
        <f t="shared" si="207"/>
        <v>2022</v>
      </c>
      <c r="V2475" s="1" t="str">
        <f>VLOOKUP(W2475,quarter[],2,FALSE)</f>
        <v>3rd</v>
      </c>
      <c r="W2475" s="1" t="str">
        <f t="shared" si="208"/>
        <v>August</v>
      </c>
      <c r="X2475" s="1" t="str">
        <f t="shared" si="209"/>
        <v>Alexander, Lindsay</v>
      </c>
      <c r="Y2475" s="1"/>
      <c r="Z2475" s="1"/>
      <c r="AA2475" s="1" t="s">
        <v>5250</v>
      </c>
      <c r="AB2475" s="1"/>
      <c r="AC2475" s="1"/>
      <c r="AD2475" s="1"/>
      <c r="AE2475" s="1"/>
    </row>
    <row r="2476" spans="1:31">
      <c r="A2476" t="str">
        <f t="shared" si="210"/>
        <v>2022-2475</v>
      </c>
      <c r="B2476" s="1">
        <v>44782</v>
      </c>
      <c r="C2476" s="1" t="s">
        <v>51</v>
      </c>
      <c r="D2476" t="s">
        <v>258</v>
      </c>
      <c r="E2476" t="s">
        <v>86</v>
      </c>
      <c r="F2476" s="16" t="s">
        <v>5251</v>
      </c>
      <c r="G2476" s="16"/>
      <c r="H2476" t="s">
        <v>13</v>
      </c>
      <c r="I2476" t="s">
        <v>13</v>
      </c>
      <c r="J2476" t="s">
        <v>87</v>
      </c>
      <c r="K2476" t="s">
        <v>88</v>
      </c>
      <c r="L2476" t="s">
        <v>89</v>
      </c>
      <c r="N2476" t="s">
        <v>90</v>
      </c>
      <c r="O2476" s="1">
        <v>44784</v>
      </c>
      <c r="P2476" s="2"/>
      <c r="Q2476" s="2"/>
      <c r="R2476" s="1"/>
      <c r="U2476" s="1" t="str">
        <f t="shared" si="207"/>
        <v>2022</v>
      </c>
      <c r="V2476" s="1" t="str">
        <f>VLOOKUP(W2476,quarter[],2,FALSE)</f>
        <v>3rd</v>
      </c>
      <c r="W2476" s="1" t="str">
        <f t="shared" si="208"/>
        <v>August</v>
      </c>
      <c r="X2476" s="1" t="str">
        <f t="shared" si="209"/>
        <v>Clecak, Megan</v>
      </c>
      <c r="Y2476" s="1"/>
      <c r="Z2476" s="1"/>
      <c r="AA2476" s="1" t="s">
        <v>430</v>
      </c>
      <c r="AB2476" s="1"/>
      <c r="AC2476" s="1"/>
      <c r="AD2476" s="1"/>
      <c r="AE2476" s="1"/>
    </row>
    <row r="2477" spans="1:31">
      <c r="A2477" t="str">
        <f t="shared" si="210"/>
        <v>2022-2476</v>
      </c>
      <c r="B2477" s="1">
        <v>44782</v>
      </c>
      <c r="C2477" s="1" t="s">
        <v>50</v>
      </c>
      <c r="D2477" t="s">
        <v>2963</v>
      </c>
      <c r="E2477" t="s">
        <v>86</v>
      </c>
      <c r="F2477" s="16" t="s">
        <v>5252</v>
      </c>
      <c r="G2477" s="16"/>
      <c r="H2477" t="s">
        <v>5252</v>
      </c>
      <c r="I2477" t="s">
        <v>5253</v>
      </c>
      <c r="J2477" t="s">
        <v>87</v>
      </c>
      <c r="K2477" t="s">
        <v>90</v>
      </c>
      <c r="L2477" t="s">
        <v>90</v>
      </c>
      <c r="N2477" t="s">
        <v>90</v>
      </c>
      <c r="O2477" s="1">
        <v>44788</v>
      </c>
      <c r="P2477" s="2"/>
      <c r="Q2477" s="2"/>
      <c r="R2477" s="1"/>
      <c r="U2477" s="1" t="str">
        <f t="shared" si="207"/>
        <v>2022</v>
      </c>
      <c r="V2477" s="1" t="str">
        <f>VLOOKUP(W2477,quarter[],2,FALSE)</f>
        <v>3rd</v>
      </c>
      <c r="W2477" s="1" t="str">
        <f t="shared" si="208"/>
        <v>August</v>
      </c>
      <c r="X2477" s="1" t="str">
        <f t="shared" si="209"/>
        <v>Calo, Robyn</v>
      </c>
      <c r="Y2477" s="1"/>
      <c r="Z2477" s="1"/>
      <c r="AA2477" s="1" t="s">
        <v>5254</v>
      </c>
      <c r="AB2477" s="1"/>
      <c r="AC2477" s="1"/>
      <c r="AD2477" s="1"/>
      <c r="AE2477" s="1"/>
    </row>
    <row r="2478" spans="1:31">
      <c r="A2478" t="str">
        <f t="shared" si="210"/>
        <v>2022-2477</v>
      </c>
      <c r="B2478" s="1">
        <v>44782</v>
      </c>
      <c r="C2478" s="1" t="s">
        <v>53</v>
      </c>
      <c r="D2478" t="s">
        <v>4901</v>
      </c>
      <c r="E2478" t="s">
        <v>86</v>
      </c>
      <c r="F2478" s="16" t="s">
        <v>5255</v>
      </c>
      <c r="G2478" s="16"/>
      <c r="H2478" t="s">
        <v>13</v>
      </c>
      <c r="I2478" t="s">
        <v>13</v>
      </c>
      <c r="J2478" t="s">
        <v>87</v>
      </c>
      <c r="K2478" t="s">
        <v>88</v>
      </c>
      <c r="L2478" t="s">
        <v>89</v>
      </c>
      <c r="N2478" t="s">
        <v>90</v>
      </c>
      <c r="O2478" s="1">
        <v>44790</v>
      </c>
      <c r="P2478" s="2"/>
      <c r="Q2478" s="2"/>
      <c r="R2478" s="1"/>
      <c r="U2478" s="1" t="str">
        <f t="shared" si="207"/>
        <v>2022</v>
      </c>
      <c r="V2478" s="1" t="str">
        <f>VLOOKUP(W2478,quarter[],2,FALSE)</f>
        <v>3rd</v>
      </c>
      <c r="W2478" s="1" t="str">
        <f t="shared" si="208"/>
        <v>August</v>
      </c>
      <c r="X2478" s="1" t="str">
        <f t="shared" si="209"/>
        <v>Perry, April</v>
      </c>
      <c r="Y2478" s="1"/>
      <c r="Z2478" s="1"/>
      <c r="AA2478" s="1" t="s">
        <v>5256</v>
      </c>
      <c r="AB2478" s="1"/>
      <c r="AC2478" s="1"/>
      <c r="AD2478" s="1"/>
      <c r="AE2478" s="1"/>
    </row>
    <row r="2479" spans="1:31">
      <c r="A2479" t="str">
        <f t="shared" si="210"/>
        <v>2022-2478</v>
      </c>
      <c r="B2479" s="1">
        <v>44782</v>
      </c>
      <c r="C2479" s="1" t="s">
        <v>49</v>
      </c>
      <c r="D2479" t="s">
        <v>5257</v>
      </c>
      <c r="E2479" t="s">
        <v>86</v>
      </c>
      <c r="F2479" s="16" t="s">
        <v>2177</v>
      </c>
      <c r="G2479" s="16"/>
      <c r="H2479" t="s">
        <v>13</v>
      </c>
      <c r="I2479" t="s">
        <v>13</v>
      </c>
      <c r="J2479" t="s">
        <v>140</v>
      </c>
      <c r="K2479" t="s">
        <v>88</v>
      </c>
      <c r="L2479" t="s">
        <v>89</v>
      </c>
      <c r="N2479" t="s">
        <v>90</v>
      </c>
      <c r="O2479" s="1">
        <v>44784</v>
      </c>
      <c r="P2479" s="2"/>
      <c r="Q2479" s="2"/>
      <c r="R2479" s="1"/>
      <c r="U2479" s="1" t="str">
        <f t="shared" si="207"/>
        <v>2022</v>
      </c>
      <c r="V2479" s="1" t="str">
        <f>VLOOKUP(W2479,quarter[],2,FALSE)</f>
        <v>3rd</v>
      </c>
      <c r="W2479" s="1" t="str">
        <f t="shared" si="208"/>
        <v>August</v>
      </c>
      <c r="X2479" s="1" t="str">
        <f t="shared" si="209"/>
        <v>Brake, Cassi</v>
      </c>
      <c r="Y2479" s="1"/>
      <c r="Z2479" s="1"/>
      <c r="AA2479" s="1" t="s">
        <v>5258</v>
      </c>
      <c r="AB2479" s="1"/>
      <c r="AC2479" s="1"/>
      <c r="AD2479" s="1"/>
      <c r="AE2479" s="1"/>
    </row>
    <row r="2480" spans="1:31">
      <c r="A2480" t="str">
        <f t="shared" si="210"/>
        <v>2022-2479</v>
      </c>
      <c r="B2480" s="1">
        <v>44782</v>
      </c>
      <c r="C2480" s="1" t="s">
        <v>48</v>
      </c>
      <c r="D2480" t="s">
        <v>5259</v>
      </c>
      <c r="E2480" t="s">
        <v>86</v>
      </c>
      <c r="F2480" s="16" t="s">
        <v>5260</v>
      </c>
      <c r="G2480" s="16"/>
      <c r="H2480" t="s">
        <v>13</v>
      </c>
      <c r="I2480" t="s">
        <v>13</v>
      </c>
      <c r="J2480" t="s">
        <v>87</v>
      </c>
      <c r="K2480" t="s">
        <v>88</v>
      </c>
      <c r="L2480" t="s">
        <v>89</v>
      </c>
      <c r="N2480" t="s">
        <v>90</v>
      </c>
      <c r="O2480" s="1">
        <v>44792</v>
      </c>
      <c r="P2480" s="2"/>
      <c r="Q2480" s="2"/>
      <c r="R2480" s="1"/>
      <c r="U2480" s="1" t="str">
        <f t="shared" si="207"/>
        <v>2022</v>
      </c>
      <c r="V2480" s="1" t="str">
        <f>VLOOKUP(W2480,quarter[],2,FALSE)</f>
        <v>3rd</v>
      </c>
      <c r="W2480" s="1" t="str">
        <f t="shared" si="208"/>
        <v>August</v>
      </c>
      <c r="X2480" s="1" t="str">
        <f t="shared" si="209"/>
        <v>Alexander, Lindsay</v>
      </c>
      <c r="Y2480" s="1"/>
      <c r="Z2480" s="1"/>
      <c r="AA2480" s="1" t="s">
        <v>5261</v>
      </c>
      <c r="AB2480" s="1"/>
      <c r="AC2480" s="1"/>
      <c r="AD2480" s="1"/>
      <c r="AE2480" s="1"/>
    </row>
    <row r="2481" spans="1:31">
      <c r="A2481" t="str">
        <f t="shared" si="210"/>
        <v>2022-2480</v>
      </c>
      <c r="B2481" s="1">
        <v>44782</v>
      </c>
      <c r="C2481" s="1" t="s">
        <v>49</v>
      </c>
      <c r="D2481" t="s">
        <v>5262</v>
      </c>
      <c r="E2481" t="s">
        <v>86</v>
      </c>
      <c r="F2481" s="16" t="s">
        <v>2100</v>
      </c>
      <c r="G2481" s="16"/>
      <c r="H2481" t="s">
        <v>13</v>
      </c>
      <c r="I2481" t="s">
        <v>13</v>
      </c>
      <c r="J2481" t="s">
        <v>87</v>
      </c>
      <c r="K2481" t="s">
        <v>88</v>
      </c>
      <c r="L2481" t="s">
        <v>89</v>
      </c>
      <c r="N2481" t="s">
        <v>90</v>
      </c>
      <c r="O2481" s="1">
        <v>44783</v>
      </c>
      <c r="P2481" s="2"/>
      <c r="Q2481" s="2"/>
      <c r="R2481" s="1"/>
      <c r="U2481" s="1" t="str">
        <f t="shared" si="207"/>
        <v>2022</v>
      </c>
      <c r="V2481" s="1" t="str">
        <f>VLOOKUP(W2481,quarter[],2,FALSE)</f>
        <v>3rd</v>
      </c>
      <c r="W2481" s="1" t="str">
        <f t="shared" si="208"/>
        <v>August</v>
      </c>
      <c r="X2481" s="1" t="str">
        <f t="shared" si="209"/>
        <v>Brake, Cassi</v>
      </c>
      <c r="Y2481" s="1"/>
      <c r="Z2481" s="1"/>
      <c r="AA2481" s="1" t="s">
        <v>1157</v>
      </c>
      <c r="AB2481" s="1"/>
      <c r="AC2481" s="1"/>
      <c r="AD2481" s="1"/>
      <c r="AE2481" s="1"/>
    </row>
    <row r="2482" spans="1:31">
      <c r="A2482" t="str">
        <f t="shared" si="210"/>
        <v>2022-2481</v>
      </c>
      <c r="B2482" s="1">
        <v>44782</v>
      </c>
      <c r="C2482" s="1" t="s">
        <v>51</v>
      </c>
      <c r="D2482" t="s">
        <v>5263</v>
      </c>
      <c r="E2482" t="s">
        <v>86</v>
      </c>
      <c r="F2482" s="16" t="s">
        <v>2252</v>
      </c>
      <c r="G2482" s="16"/>
      <c r="H2482" t="s">
        <v>13</v>
      </c>
      <c r="I2482" t="s">
        <v>13</v>
      </c>
      <c r="J2482" t="s">
        <v>99</v>
      </c>
      <c r="K2482" t="s">
        <v>88</v>
      </c>
      <c r="L2482" t="s">
        <v>89</v>
      </c>
      <c r="N2482" t="s">
        <v>90</v>
      </c>
      <c r="O2482" s="1">
        <v>44784</v>
      </c>
      <c r="P2482" s="2"/>
      <c r="Q2482" s="2"/>
      <c r="R2482" s="1"/>
      <c r="U2482" s="1" t="str">
        <f t="shared" si="207"/>
        <v>2022</v>
      </c>
      <c r="V2482" s="1" t="str">
        <f>VLOOKUP(W2482,quarter[],2,FALSE)</f>
        <v>3rd</v>
      </c>
      <c r="W2482" s="1" t="str">
        <f t="shared" si="208"/>
        <v>August</v>
      </c>
      <c r="X2482" s="1" t="str">
        <f t="shared" si="209"/>
        <v>Clecak, Megan</v>
      </c>
      <c r="Y2482" s="1"/>
      <c r="Z2482" s="1"/>
      <c r="AA2482" s="1" t="s">
        <v>5264</v>
      </c>
      <c r="AB2482" s="1"/>
      <c r="AC2482" s="1"/>
      <c r="AD2482" s="1"/>
      <c r="AE2482" s="1"/>
    </row>
    <row r="2483" spans="1:31">
      <c r="A2483" t="str">
        <f t="shared" si="210"/>
        <v>2022-2482</v>
      </c>
      <c r="B2483" s="1">
        <v>44782</v>
      </c>
      <c r="C2483" s="1" t="s">
        <v>53</v>
      </c>
      <c r="D2483" t="s">
        <v>5265</v>
      </c>
      <c r="E2483" t="s">
        <v>86</v>
      </c>
      <c r="F2483" s="16" t="s">
        <v>5266</v>
      </c>
      <c r="G2483" s="16"/>
      <c r="H2483" t="s">
        <v>13</v>
      </c>
      <c r="I2483" t="s">
        <v>13</v>
      </c>
      <c r="J2483" t="s">
        <v>87</v>
      </c>
      <c r="K2483" t="s">
        <v>88</v>
      </c>
      <c r="L2483" t="s">
        <v>89</v>
      </c>
      <c r="N2483" t="s">
        <v>90</v>
      </c>
      <c r="O2483" s="1">
        <v>44790</v>
      </c>
      <c r="P2483" s="2"/>
      <c r="Q2483" s="2"/>
      <c r="R2483" s="1"/>
      <c r="U2483" s="1" t="str">
        <f t="shared" si="207"/>
        <v>2022</v>
      </c>
      <c r="V2483" s="1" t="str">
        <f>VLOOKUP(W2483,quarter[],2,FALSE)</f>
        <v>3rd</v>
      </c>
      <c r="W2483" s="1" t="str">
        <f t="shared" si="208"/>
        <v>August</v>
      </c>
      <c r="X2483" s="1" t="str">
        <f t="shared" si="209"/>
        <v>Perry, April</v>
      </c>
      <c r="Y2483" s="1"/>
      <c r="Z2483" s="1"/>
      <c r="AA2483" s="1" t="s">
        <v>3095</v>
      </c>
      <c r="AB2483" s="1"/>
      <c r="AC2483" s="1"/>
      <c r="AD2483" s="1"/>
      <c r="AE2483" s="1"/>
    </row>
    <row r="2484" spans="1:31">
      <c r="A2484" t="str">
        <f t="shared" si="210"/>
        <v>2022-2483</v>
      </c>
      <c r="B2484" s="1">
        <v>44782</v>
      </c>
      <c r="C2484" s="1" t="s">
        <v>49</v>
      </c>
      <c r="D2484" t="s">
        <v>5267</v>
      </c>
      <c r="E2484" t="s">
        <v>86</v>
      </c>
      <c r="F2484" s="16" t="s">
        <v>2798</v>
      </c>
      <c r="G2484" s="16"/>
      <c r="H2484" t="s">
        <v>13</v>
      </c>
      <c r="I2484" t="s">
        <v>13</v>
      </c>
      <c r="J2484" t="s">
        <v>140</v>
      </c>
      <c r="K2484" t="s">
        <v>88</v>
      </c>
      <c r="L2484" t="s">
        <v>89</v>
      </c>
      <c r="N2484" t="s">
        <v>90</v>
      </c>
      <c r="O2484" s="1">
        <v>44783</v>
      </c>
      <c r="P2484" s="2"/>
      <c r="Q2484" s="2"/>
      <c r="R2484" s="1"/>
      <c r="U2484" s="1" t="str">
        <f t="shared" si="207"/>
        <v>2022</v>
      </c>
      <c r="V2484" s="1" t="str">
        <f>VLOOKUP(W2484,quarter[],2,FALSE)</f>
        <v>3rd</v>
      </c>
      <c r="W2484" s="1" t="str">
        <f t="shared" si="208"/>
        <v>August</v>
      </c>
      <c r="X2484" s="1" t="str">
        <f t="shared" si="209"/>
        <v>Brake, Cassi</v>
      </c>
      <c r="Y2484" s="1"/>
      <c r="Z2484" s="1"/>
      <c r="AA2484" s="33" t="s">
        <v>5268</v>
      </c>
      <c r="AB2484" s="1"/>
      <c r="AC2484" s="1"/>
      <c r="AD2484" s="1"/>
      <c r="AE2484" s="1"/>
    </row>
    <row r="2485" spans="1:31">
      <c r="A2485" t="str">
        <f t="shared" si="210"/>
        <v>2022-2484</v>
      </c>
      <c r="B2485" s="1">
        <v>44782</v>
      </c>
      <c r="C2485" s="1" t="s">
        <v>52</v>
      </c>
      <c r="D2485" t="s">
        <v>5269</v>
      </c>
      <c r="E2485" t="s">
        <v>86</v>
      </c>
      <c r="F2485" s="16" t="s">
        <v>5270</v>
      </c>
      <c r="G2485" s="16"/>
      <c r="H2485" t="s">
        <v>5233</v>
      </c>
      <c r="I2485" t="s">
        <v>13</v>
      </c>
      <c r="J2485" t="s">
        <v>117</v>
      </c>
      <c r="K2485" t="s">
        <v>88</v>
      </c>
      <c r="L2485" t="s">
        <v>89</v>
      </c>
      <c r="N2485" t="s">
        <v>90</v>
      </c>
      <c r="O2485" s="1">
        <v>44783</v>
      </c>
      <c r="P2485" s="2">
        <v>0</v>
      </c>
      <c r="Q2485" s="2"/>
      <c r="R2485" s="1"/>
      <c r="U2485" s="1" t="str">
        <f t="shared" si="207"/>
        <v>2022</v>
      </c>
      <c r="V2485" s="1" t="str">
        <f>VLOOKUP(W2485,quarter[],2,FALSE)</f>
        <v>3rd</v>
      </c>
      <c r="W2485" s="1" t="str">
        <f t="shared" si="208"/>
        <v>August</v>
      </c>
      <c r="X2485" s="1" t="str">
        <f t="shared" si="209"/>
        <v>Forbes, Cynthia</v>
      </c>
      <c r="Y2485" s="1"/>
      <c r="Z2485" s="1"/>
      <c r="AA2485" s="1" t="s">
        <v>5271</v>
      </c>
      <c r="AB2485" s="1"/>
      <c r="AC2485" s="1"/>
      <c r="AD2485" s="1"/>
      <c r="AE2485" s="1"/>
    </row>
    <row r="2486" spans="1:31">
      <c r="A2486" t="str">
        <f t="shared" si="210"/>
        <v>2022-2485</v>
      </c>
      <c r="B2486" s="1">
        <v>44782</v>
      </c>
      <c r="C2486" s="1" t="s">
        <v>48</v>
      </c>
      <c r="D2486" t="s">
        <v>5272</v>
      </c>
      <c r="E2486" t="s">
        <v>86</v>
      </c>
      <c r="F2486" s="16" t="s">
        <v>2177</v>
      </c>
      <c r="G2486" s="16"/>
      <c r="H2486" t="s">
        <v>13</v>
      </c>
      <c r="I2486" t="s">
        <v>13</v>
      </c>
      <c r="J2486" t="s">
        <v>140</v>
      </c>
      <c r="K2486" t="s">
        <v>88</v>
      </c>
      <c r="L2486" t="s">
        <v>89</v>
      </c>
      <c r="N2486" t="s">
        <v>90</v>
      </c>
      <c r="O2486" s="1">
        <v>44783</v>
      </c>
      <c r="P2486" s="2"/>
      <c r="Q2486" s="2"/>
      <c r="R2486" s="1"/>
      <c r="U2486" s="1" t="str">
        <f t="shared" si="207"/>
        <v>2022</v>
      </c>
      <c r="V2486" s="1" t="str">
        <f>VLOOKUP(W2486,quarter[],2,FALSE)</f>
        <v>3rd</v>
      </c>
      <c r="W2486" s="1" t="str">
        <f t="shared" si="208"/>
        <v>August</v>
      </c>
      <c r="X2486" s="1" t="str">
        <f t="shared" si="209"/>
        <v>Alexander, Lindsay</v>
      </c>
      <c r="Y2486" s="1"/>
      <c r="Z2486" s="1"/>
      <c r="AA2486" s="1" t="s">
        <v>5273</v>
      </c>
      <c r="AB2486" s="1"/>
      <c r="AC2486" s="1"/>
      <c r="AD2486" s="1"/>
      <c r="AE2486" s="1"/>
    </row>
    <row r="2487" spans="1:31">
      <c r="A2487" t="str">
        <f t="shared" si="210"/>
        <v>2022-2486</v>
      </c>
      <c r="B2487" s="1">
        <v>44782</v>
      </c>
      <c r="C2487" s="1" t="s">
        <v>49</v>
      </c>
      <c r="D2487" t="s">
        <v>5274</v>
      </c>
      <c r="E2487" t="s">
        <v>86</v>
      </c>
      <c r="F2487" s="16" t="s">
        <v>5275</v>
      </c>
      <c r="G2487" s="16"/>
      <c r="H2487" t="s">
        <v>13</v>
      </c>
      <c r="I2487" t="s">
        <v>13</v>
      </c>
      <c r="J2487" t="s">
        <v>87</v>
      </c>
      <c r="K2487" t="s">
        <v>88</v>
      </c>
      <c r="L2487" t="s">
        <v>89</v>
      </c>
      <c r="N2487" t="s">
        <v>90</v>
      </c>
      <c r="O2487" s="1">
        <v>44783</v>
      </c>
      <c r="P2487" s="2"/>
      <c r="Q2487" s="2"/>
      <c r="R2487" s="1"/>
      <c r="U2487" s="1" t="str">
        <f t="shared" si="207"/>
        <v>2022</v>
      </c>
      <c r="V2487" s="1" t="str">
        <f>VLOOKUP(W2487,quarter[],2,FALSE)</f>
        <v>3rd</v>
      </c>
      <c r="W2487" s="1" t="str">
        <f t="shared" si="208"/>
        <v>August</v>
      </c>
      <c r="X2487" s="1" t="str">
        <f t="shared" si="209"/>
        <v>Brake, Cassi</v>
      </c>
      <c r="Y2487" s="1"/>
      <c r="Z2487" s="1"/>
      <c r="AA2487" s="1" t="s">
        <v>3085</v>
      </c>
      <c r="AB2487" s="1"/>
      <c r="AC2487" s="1"/>
      <c r="AD2487" s="1"/>
      <c r="AE2487" s="1"/>
    </row>
    <row r="2488" spans="1:31">
      <c r="A2488" t="str">
        <f t="shared" si="210"/>
        <v>2022-2487</v>
      </c>
      <c r="B2488" s="1">
        <v>44782</v>
      </c>
      <c r="C2488" s="1" t="s">
        <v>48</v>
      </c>
      <c r="D2488" t="s">
        <v>5276</v>
      </c>
      <c r="E2488" t="s">
        <v>86</v>
      </c>
      <c r="F2488" s="16" t="s">
        <v>5277</v>
      </c>
      <c r="G2488" s="16"/>
      <c r="H2488" t="s">
        <v>13</v>
      </c>
      <c r="I2488" t="s">
        <v>5278</v>
      </c>
      <c r="J2488" t="s">
        <v>87</v>
      </c>
      <c r="K2488" t="s">
        <v>88</v>
      </c>
      <c r="L2488" t="s">
        <v>89</v>
      </c>
      <c r="N2488" t="s">
        <v>90</v>
      </c>
      <c r="O2488" s="1">
        <v>44783</v>
      </c>
      <c r="P2488" s="2"/>
      <c r="Q2488" s="2"/>
      <c r="R2488" s="1"/>
      <c r="U2488" s="1" t="str">
        <f t="shared" si="207"/>
        <v>2022</v>
      </c>
      <c r="V2488" s="1" t="str">
        <f>VLOOKUP(W2488,quarter[],2,FALSE)</f>
        <v>3rd</v>
      </c>
      <c r="W2488" s="1" t="str">
        <f t="shared" si="208"/>
        <v>August</v>
      </c>
      <c r="X2488" s="1" t="str">
        <f t="shared" si="209"/>
        <v>Alexander, Lindsay</v>
      </c>
      <c r="Y2488" s="1"/>
      <c r="Z2488" s="1"/>
      <c r="AA2488" s="1" t="s">
        <v>1348</v>
      </c>
      <c r="AB2488" s="1"/>
      <c r="AC2488" s="1"/>
      <c r="AD2488" s="1"/>
      <c r="AE2488" s="1"/>
    </row>
    <row r="2489" spans="1:31">
      <c r="A2489" t="str">
        <f t="shared" si="210"/>
        <v>2022-2488</v>
      </c>
      <c r="B2489" s="1">
        <v>44782</v>
      </c>
      <c r="C2489" s="1" t="s">
        <v>50</v>
      </c>
      <c r="D2489" t="s">
        <v>5279</v>
      </c>
      <c r="E2489" t="s">
        <v>86</v>
      </c>
      <c r="F2489" s="16" t="s">
        <v>5280</v>
      </c>
      <c r="G2489" s="16"/>
      <c r="H2489" s="20" t="s">
        <v>5281</v>
      </c>
      <c r="I2489" t="s">
        <v>13</v>
      </c>
      <c r="J2489" t="s">
        <v>87</v>
      </c>
      <c r="K2489" t="s">
        <v>88</v>
      </c>
      <c r="L2489" t="s">
        <v>89</v>
      </c>
      <c r="N2489" t="s">
        <v>90</v>
      </c>
      <c r="O2489" s="1">
        <v>44783</v>
      </c>
      <c r="P2489" s="2"/>
      <c r="Q2489" s="2"/>
      <c r="R2489" s="1"/>
      <c r="U2489" s="1" t="str">
        <f t="shared" si="207"/>
        <v>2022</v>
      </c>
      <c r="V2489" s="1" t="str">
        <f>VLOOKUP(W2489,quarter[],2,FALSE)</f>
        <v>3rd</v>
      </c>
      <c r="W2489" s="1" t="str">
        <f t="shared" si="208"/>
        <v>August</v>
      </c>
      <c r="X2489" s="1" t="str">
        <f t="shared" si="209"/>
        <v>Calo, Robyn</v>
      </c>
      <c r="Y2489" s="1"/>
      <c r="Z2489" s="1"/>
      <c r="AA2489" s="1" t="s">
        <v>441</v>
      </c>
      <c r="AB2489" s="1"/>
      <c r="AC2489" s="1"/>
      <c r="AD2489" s="1"/>
      <c r="AE2489" s="1"/>
    </row>
    <row r="2490" spans="1:31">
      <c r="A2490" t="str">
        <f t="shared" si="210"/>
        <v>2022-2489</v>
      </c>
      <c r="B2490" s="1">
        <v>44783</v>
      </c>
      <c r="C2490" s="1" t="s">
        <v>49</v>
      </c>
      <c r="D2490" t="s">
        <v>5282</v>
      </c>
      <c r="E2490" t="s">
        <v>86</v>
      </c>
      <c r="F2490" s="16" t="s">
        <v>2100</v>
      </c>
      <c r="G2490" s="16"/>
      <c r="H2490" t="s">
        <v>13</v>
      </c>
      <c r="I2490" t="s">
        <v>13</v>
      </c>
      <c r="J2490" t="s">
        <v>87</v>
      </c>
      <c r="K2490" t="s">
        <v>88</v>
      </c>
      <c r="L2490" t="s">
        <v>89</v>
      </c>
      <c r="N2490" t="s">
        <v>90</v>
      </c>
      <c r="O2490" s="1">
        <v>44783</v>
      </c>
      <c r="P2490" s="2"/>
      <c r="Q2490" s="2"/>
      <c r="R2490" s="1"/>
      <c r="U2490" s="1" t="str">
        <f t="shared" si="207"/>
        <v>2022</v>
      </c>
      <c r="V2490" s="1" t="str">
        <f>VLOOKUP(W2490,quarter[],2,FALSE)</f>
        <v>3rd</v>
      </c>
      <c r="W2490" s="1" t="str">
        <f t="shared" si="208"/>
        <v>August</v>
      </c>
      <c r="X2490" s="1" t="str">
        <f t="shared" si="209"/>
        <v>Brake, Cassi</v>
      </c>
      <c r="Y2490" s="1"/>
      <c r="Z2490" s="1"/>
      <c r="AA2490" s="1" t="s">
        <v>430</v>
      </c>
      <c r="AB2490" s="1"/>
      <c r="AC2490" s="1"/>
      <c r="AD2490" s="1"/>
      <c r="AE2490" s="1"/>
    </row>
    <row r="2491" spans="1:31">
      <c r="A2491" t="str">
        <f t="shared" si="210"/>
        <v>2022-2490</v>
      </c>
      <c r="B2491" s="1">
        <v>44783</v>
      </c>
      <c r="C2491" s="1" t="s">
        <v>53</v>
      </c>
      <c r="D2491" t="s">
        <v>4689</v>
      </c>
      <c r="E2491" t="s">
        <v>86</v>
      </c>
      <c r="F2491" s="16" t="s">
        <v>5283</v>
      </c>
      <c r="G2491" s="16"/>
      <c r="H2491" t="s">
        <v>1630</v>
      </c>
      <c r="I2491" t="s">
        <v>13</v>
      </c>
      <c r="J2491" t="s">
        <v>87</v>
      </c>
      <c r="K2491" t="s">
        <v>88</v>
      </c>
      <c r="L2491" t="s">
        <v>89</v>
      </c>
      <c r="N2491" t="s">
        <v>90</v>
      </c>
      <c r="O2491" s="1">
        <v>44783</v>
      </c>
      <c r="P2491" s="2"/>
      <c r="Q2491" s="2"/>
      <c r="R2491" s="1"/>
      <c r="U2491" s="1" t="str">
        <f t="shared" si="207"/>
        <v>2022</v>
      </c>
      <c r="V2491" s="1" t="str">
        <f>VLOOKUP(W2491,quarter[],2,FALSE)</f>
        <v>3rd</v>
      </c>
      <c r="W2491" s="1" t="str">
        <f t="shared" si="208"/>
        <v>August</v>
      </c>
      <c r="X2491" s="1" t="str">
        <f t="shared" si="209"/>
        <v>Perry, April</v>
      </c>
      <c r="Y2491" s="1"/>
      <c r="Z2491" s="1"/>
      <c r="AA2491" s="1" t="s">
        <v>321</v>
      </c>
      <c r="AB2491" s="1"/>
      <c r="AC2491" s="1"/>
      <c r="AD2491" s="1"/>
      <c r="AE2491" s="1"/>
    </row>
    <row r="2492" spans="1:31">
      <c r="A2492" t="str">
        <f t="shared" si="210"/>
        <v>2022-2491</v>
      </c>
      <c r="B2492" s="1">
        <v>44783</v>
      </c>
      <c r="C2492" s="1" t="s">
        <v>51</v>
      </c>
      <c r="D2492" t="s">
        <v>5284</v>
      </c>
      <c r="E2492" t="s">
        <v>86</v>
      </c>
      <c r="F2492" s="16" t="s">
        <v>5285</v>
      </c>
      <c r="G2492" s="16"/>
      <c r="H2492" t="s">
        <v>13</v>
      </c>
      <c r="I2492" t="s">
        <v>13</v>
      </c>
      <c r="J2492" t="s">
        <v>87</v>
      </c>
      <c r="K2492" t="s">
        <v>88</v>
      </c>
      <c r="L2492" t="s">
        <v>89</v>
      </c>
      <c r="N2492" t="s">
        <v>90</v>
      </c>
      <c r="O2492" s="1">
        <v>44784</v>
      </c>
      <c r="P2492" s="2"/>
      <c r="Q2492" s="2"/>
      <c r="R2492" s="1"/>
      <c r="U2492" s="1" t="str">
        <f t="shared" si="207"/>
        <v>2022</v>
      </c>
      <c r="V2492" s="1" t="str">
        <f>VLOOKUP(W2492,quarter[],2,FALSE)</f>
        <v>3rd</v>
      </c>
      <c r="W2492" s="1" t="str">
        <f t="shared" si="208"/>
        <v>August</v>
      </c>
      <c r="X2492" s="1" t="str">
        <f t="shared" si="209"/>
        <v>Clecak, Megan</v>
      </c>
      <c r="Y2492" s="1"/>
      <c r="Z2492" s="1"/>
      <c r="AA2492" s="1" t="s">
        <v>5286</v>
      </c>
      <c r="AB2492" s="1"/>
      <c r="AC2492" s="1"/>
      <c r="AD2492" s="1"/>
      <c r="AE2492" s="1"/>
    </row>
    <row r="2493" spans="1:31">
      <c r="A2493" t="str">
        <f t="shared" si="210"/>
        <v>2022-2492</v>
      </c>
      <c r="B2493" s="1">
        <v>44783</v>
      </c>
      <c r="C2493" s="1" t="s">
        <v>49</v>
      </c>
      <c r="D2493" t="s">
        <v>5287</v>
      </c>
      <c r="E2493" t="s">
        <v>86</v>
      </c>
      <c r="F2493" s="16" t="s">
        <v>2100</v>
      </c>
      <c r="G2493" s="16"/>
      <c r="H2493" t="s">
        <v>13</v>
      </c>
      <c r="I2493" t="s">
        <v>13</v>
      </c>
      <c r="J2493" t="s">
        <v>87</v>
      </c>
      <c r="K2493" t="s">
        <v>88</v>
      </c>
      <c r="L2493" t="s">
        <v>89</v>
      </c>
      <c r="N2493" t="s">
        <v>90</v>
      </c>
      <c r="O2493" s="1">
        <v>44783</v>
      </c>
      <c r="P2493" s="2"/>
      <c r="Q2493" s="2"/>
      <c r="R2493" s="1"/>
      <c r="U2493" s="1" t="str">
        <f t="shared" ref="U2493:U2556" si="211">TEXT(B2493,"yyyy")</f>
        <v>2022</v>
      </c>
      <c r="V2493" s="1" t="str">
        <f>VLOOKUP(W2493,quarter[],2,FALSE)</f>
        <v>3rd</v>
      </c>
      <c r="W2493" s="1" t="str">
        <f t="shared" ref="W2493:W2556" si="212">TEXT(B2493,"mmmm")</f>
        <v>August</v>
      </c>
      <c r="X2493" s="1" t="str">
        <f t="shared" ref="X2493:X2556" si="213">C2493</f>
        <v>Brake, Cassi</v>
      </c>
      <c r="Y2493" s="1"/>
      <c r="Z2493" s="1"/>
      <c r="AA2493" s="1" t="s">
        <v>157</v>
      </c>
      <c r="AB2493" s="1"/>
      <c r="AC2493" s="1"/>
      <c r="AD2493" s="1"/>
      <c r="AE2493" s="1"/>
    </row>
    <row r="2494" spans="1:31">
      <c r="A2494" t="str">
        <f t="shared" si="210"/>
        <v>2022-2493</v>
      </c>
      <c r="B2494" s="1">
        <v>44783</v>
      </c>
      <c r="C2494" s="1" t="s">
        <v>49</v>
      </c>
      <c r="D2494" t="s">
        <v>5288</v>
      </c>
      <c r="E2494" t="s">
        <v>86</v>
      </c>
      <c r="F2494" s="16" t="s">
        <v>5289</v>
      </c>
      <c r="G2494" s="16"/>
      <c r="H2494" t="s">
        <v>5290</v>
      </c>
      <c r="I2494" t="s">
        <v>4884</v>
      </c>
      <c r="J2494" t="s">
        <v>369</v>
      </c>
      <c r="K2494" t="s">
        <v>90</v>
      </c>
      <c r="L2494" t="s">
        <v>90</v>
      </c>
      <c r="N2494" t="s">
        <v>90</v>
      </c>
      <c r="O2494" s="1">
        <v>44784</v>
      </c>
      <c r="P2494" s="2"/>
      <c r="Q2494" s="2"/>
      <c r="R2494" s="1"/>
      <c r="U2494" s="1" t="str">
        <f t="shared" si="211"/>
        <v>2022</v>
      </c>
      <c r="V2494" s="1" t="str">
        <f>VLOOKUP(W2494,quarter[],2,FALSE)</f>
        <v>3rd</v>
      </c>
      <c r="W2494" s="1" t="str">
        <f t="shared" si="212"/>
        <v>August</v>
      </c>
      <c r="X2494" s="1" t="str">
        <f t="shared" si="213"/>
        <v>Brake, Cassi</v>
      </c>
      <c r="Y2494" s="1"/>
      <c r="Z2494" s="1"/>
      <c r="AA2494" s="1" t="s">
        <v>5291</v>
      </c>
      <c r="AB2494" s="1"/>
      <c r="AC2494" s="1"/>
      <c r="AD2494" s="1"/>
      <c r="AE2494" s="1"/>
    </row>
    <row r="2495" spans="1:31">
      <c r="A2495" t="str">
        <f t="shared" si="210"/>
        <v>2022-2494</v>
      </c>
      <c r="B2495" s="1">
        <v>44783</v>
      </c>
      <c r="C2495" s="1" t="s">
        <v>48</v>
      </c>
      <c r="D2495" t="s">
        <v>5292</v>
      </c>
      <c r="E2495" t="s">
        <v>86</v>
      </c>
      <c r="F2495" s="16" t="s">
        <v>5293</v>
      </c>
      <c r="G2495" s="16"/>
      <c r="H2495" t="s">
        <v>13</v>
      </c>
      <c r="I2495" t="s">
        <v>13</v>
      </c>
      <c r="J2495" t="s">
        <v>369</v>
      </c>
      <c r="K2495" t="s">
        <v>90</v>
      </c>
      <c r="L2495" t="s">
        <v>89</v>
      </c>
      <c r="N2495" t="s">
        <v>90</v>
      </c>
      <c r="O2495" s="1">
        <v>44784</v>
      </c>
      <c r="P2495" s="2"/>
      <c r="Q2495" s="2"/>
      <c r="R2495" s="1"/>
      <c r="U2495" s="1" t="str">
        <f t="shared" si="211"/>
        <v>2022</v>
      </c>
      <c r="V2495" s="1" t="str">
        <f>VLOOKUP(W2495,quarter[],2,FALSE)</f>
        <v>3rd</v>
      </c>
      <c r="W2495" s="1" t="str">
        <f t="shared" si="212"/>
        <v>August</v>
      </c>
      <c r="X2495" s="1" t="str">
        <f t="shared" si="213"/>
        <v>Alexander, Lindsay</v>
      </c>
      <c r="Y2495" s="1"/>
      <c r="Z2495" s="1"/>
      <c r="AA2495" s="1" t="s">
        <v>5294</v>
      </c>
      <c r="AB2495" s="1"/>
      <c r="AC2495" s="1"/>
      <c r="AD2495" s="1"/>
      <c r="AE2495" s="1"/>
    </row>
    <row r="2496" spans="1:31">
      <c r="A2496" t="str">
        <f t="shared" si="210"/>
        <v>2022-2495</v>
      </c>
      <c r="B2496" s="1">
        <v>44783</v>
      </c>
      <c r="C2496" s="1" t="s">
        <v>50</v>
      </c>
      <c r="D2496" t="s">
        <v>5295</v>
      </c>
      <c r="E2496" t="s">
        <v>86</v>
      </c>
      <c r="F2496" s="16" t="s">
        <v>5296</v>
      </c>
      <c r="G2496" s="16"/>
      <c r="H2496" t="s">
        <v>5297</v>
      </c>
      <c r="I2496" t="s">
        <v>5298</v>
      </c>
      <c r="J2496" t="s">
        <v>87</v>
      </c>
      <c r="K2496" t="s">
        <v>90</v>
      </c>
      <c r="L2496" t="s">
        <v>90</v>
      </c>
      <c r="N2496" t="s">
        <v>90</v>
      </c>
      <c r="O2496" s="1">
        <v>44791</v>
      </c>
      <c r="P2496" s="2"/>
      <c r="Q2496" s="2"/>
      <c r="R2496" s="1"/>
      <c r="U2496" s="1" t="str">
        <f t="shared" si="211"/>
        <v>2022</v>
      </c>
      <c r="V2496" s="1" t="str">
        <f>VLOOKUP(W2496,quarter[],2,FALSE)</f>
        <v>3rd</v>
      </c>
      <c r="W2496" s="1" t="str">
        <f t="shared" si="212"/>
        <v>August</v>
      </c>
      <c r="X2496" s="1" t="str">
        <f t="shared" si="213"/>
        <v>Calo, Robyn</v>
      </c>
      <c r="Y2496" s="1"/>
      <c r="Z2496" s="1"/>
      <c r="AA2496" s="1" t="s">
        <v>5299</v>
      </c>
      <c r="AB2496" s="1"/>
      <c r="AC2496" s="1"/>
      <c r="AD2496" s="1"/>
      <c r="AE2496" s="1"/>
    </row>
    <row r="2497" spans="1:31">
      <c r="A2497" t="str">
        <f t="shared" si="210"/>
        <v>2022-2496</v>
      </c>
      <c r="B2497" s="1">
        <v>44783</v>
      </c>
      <c r="C2497" s="1" t="s">
        <v>51</v>
      </c>
      <c r="D2497" t="s">
        <v>5300</v>
      </c>
      <c r="E2497" t="s">
        <v>86</v>
      </c>
      <c r="F2497" s="16" t="s">
        <v>2093</v>
      </c>
      <c r="G2497" s="16"/>
      <c r="H2497" t="s">
        <v>13</v>
      </c>
      <c r="I2497" t="s">
        <v>13</v>
      </c>
      <c r="J2497" t="s">
        <v>87</v>
      </c>
      <c r="K2497" t="s">
        <v>88</v>
      </c>
      <c r="L2497" t="s">
        <v>89</v>
      </c>
      <c r="N2497" t="s">
        <v>90</v>
      </c>
      <c r="O2497" s="1">
        <v>44784</v>
      </c>
      <c r="P2497" s="2"/>
      <c r="Q2497" s="2"/>
      <c r="R2497" s="1"/>
      <c r="U2497" s="1" t="str">
        <f t="shared" si="211"/>
        <v>2022</v>
      </c>
      <c r="V2497" s="1" t="str">
        <f>VLOOKUP(W2497,quarter[],2,FALSE)</f>
        <v>3rd</v>
      </c>
      <c r="W2497" s="1" t="str">
        <f t="shared" si="212"/>
        <v>August</v>
      </c>
      <c r="X2497" s="1" t="str">
        <f t="shared" si="213"/>
        <v>Clecak, Megan</v>
      </c>
      <c r="Y2497" s="1"/>
      <c r="Z2497" s="1"/>
      <c r="AA2497" s="1" t="s">
        <v>5301</v>
      </c>
      <c r="AB2497" s="1"/>
      <c r="AC2497" s="1"/>
      <c r="AD2497" s="1"/>
      <c r="AE2497" s="1"/>
    </row>
    <row r="2498" spans="1:31">
      <c r="A2498" t="str">
        <f t="shared" si="210"/>
        <v>2022-2497</v>
      </c>
      <c r="B2498" s="1">
        <v>44783</v>
      </c>
      <c r="C2498" s="1" t="s">
        <v>49</v>
      </c>
      <c r="D2498" t="s">
        <v>5302</v>
      </c>
      <c r="E2498" t="s">
        <v>86</v>
      </c>
      <c r="F2498" s="16" t="s">
        <v>5303</v>
      </c>
      <c r="G2498" s="16"/>
      <c r="H2498" t="s">
        <v>13</v>
      </c>
      <c r="I2498" t="s">
        <v>13</v>
      </c>
      <c r="J2498" t="s">
        <v>87</v>
      </c>
      <c r="K2498" t="s">
        <v>88</v>
      </c>
      <c r="L2498" t="s">
        <v>89</v>
      </c>
      <c r="N2498" t="s">
        <v>90</v>
      </c>
      <c r="O2498" s="1">
        <v>44784</v>
      </c>
      <c r="P2498" s="2"/>
      <c r="Q2498" s="2"/>
      <c r="R2498" s="1"/>
      <c r="U2498" s="1" t="str">
        <f t="shared" si="211"/>
        <v>2022</v>
      </c>
      <c r="V2498" s="1" t="str">
        <f>VLOOKUP(W2498,quarter[],2,FALSE)</f>
        <v>3rd</v>
      </c>
      <c r="W2498" s="1" t="str">
        <f t="shared" si="212"/>
        <v>August</v>
      </c>
      <c r="X2498" s="1" t="str">
        <f t="shared" si="213"/>
        <v>Brake, Cassi</v>
      </c>
      <c r="Y2498" s="1"/>
      <c r="Z2498" s="1"/>
      <c r="AA2498" s="1" t="s">
        <v>1642</v>
      </c>
      <c r="AB2498" s="1"/>
      <c r="AC2498" s="1"/>
      <c r="AD2498" s="1"/>
      <c r="AE2498" s="1"/>
    </row>
    <row r="2499" spans="1:31">
      <c r="A2499" t="str">
        <f t="shared" si="210"/>
        <v>2022-2498</v>
      </c>
      <c r="B2499" s="1">
        <v>44783</v>
      </c>
      <c r="C2499" s="1" t="s">
        <v>53</v>
      </c>
      <c r="D2499" t="s">
        <v>5304</v>
      </c>
      <c r="E2499" t="s">
        <v>86</v>
      </c>
      <c r="F2499" s="16" t="s">
        <v>2032</v>
      </c>
      <c r="G2499" s="16"/>
      <c r="H2499" t="s">
        <v>13</v>
      </c>
      <c r="I2499" t="s">
        <v>13</v>
      </c>
      <c r="J2499" t="s">
        <v>87</v>
      </c>
      <c r="K2499" t="s">
        <v>88</v>
      </c>
      <c r="L2499" t="s">
        <v>89</v>
      </c>
      <c r="N2499" t="s">
        <v>90</v>
      </c>
      <c r="O2499" s="1">
        <v>44784</v>
      </c>
      <c r="P2499" s="2"/>
      <c r="Q2499" s="2"/>
      <c r="R2499" s="1"/>
      <c r="U2499" s="1" t="str">
        <f t="shared" si="211"/>
        <v>2022</v>
      </c>
      <c r="V2499" s="1" t="str">
        <f>VLOOKUP(W2499,quarter[],2,FALSE)</f>
        <v>3rd</v>
      </c>
      <c r="W2499" s="1" t="str">
        <f t="shared" si="212"/>
        <v>August</v>
      </c>
      <c r="X2499" s="1" t="str">
        <f t="shared" si="213"/>
        <v>Perry, April</v>
      </c>
      <c r="Y2499" s="1"/>
      <c r="Z2499" s="1"/>
      <c r="AA2499" s="1" t="s">
        <v>3095</v>
      </c>
      <c r="AB2499" s="1"/>
      <c r="AC2499" s="1"/>
      <c r="AD2499" s="1"/>
      <c r="AE2499" s="1"/>
    </row>
    <row r="2500" spans="1:31">
      <c r="A2500" t="str">
        <f t="shared" si="210"/>
        <v>2022-2499</v>
      </c>
      <c r="B2500" s="1">
        <v>44783</v>
      </c>
      <c r="C2500" s="1" t="s">
        <v>49</v>
      </c>
      <c r="D2500" t="s">
        <v>5305</v>
      </c>
      <c r="E2500" t="s">
        <v>86</v>
      </c>
      <c r="F2500" s="16" t="s">
        <v>2032</v>
      </c>
      <c r="G2500" s="16"/>
      <c r="H2500" t="s">
        <v>13</v>
      </c>
      <c r="I2500" t="s">
        <v>13</v>
      </c>
      <c r="J2500" t="s">
        <v>87</v>
      </c>
      <c r="K2500" t="s">
        <v>88</v>
      </c>
      <c r="L2500" t="s">
        <v>89</v>
      </c>
      <c r="N2500" t="s">
        <v>90</v>
      </c>
      <c r="O2500" s="1">
        <v>44784</v>
      </c>
      <c r="P2500" s="2"/>
      <c r="Q2500" s="2"/>
      <c r="R2500" s="1"/>
      <c r="U2500" s="1" t="str">
        <f t="shared" si="211"/>
        <v>2022</v>
      </c>
      <c r="V2500" s="1" t="str">
        <f>VLOOKUP(W2500,quarter[],2,FALSE)</f>
        <v>3rd</v>
      </c>
      <c r="W2500" s="1" t="str">
        <f t="shared" si="212"/>
        <v>August</v>
      </c>
      <c r="X2500" s="1" t="str">
        <f t="shared" si="213"/>
        <v>Brake, Cassi</v>
      </c>
      <c r="Y2500" s="1"/>
      <c r="Z2500" s="1"/>
      <c r="AA2500" s="1" t="s">
        <v>430</v>
      </c>
      <c r="AB2500" s="1"/>
      <c r="AC2500" s="1"/>
      <c r="AD2500" s="1"/>
      <c r="AE2500" s="1"/>
    </row>
    <row r="2501" spans="1:31">
      <c r="A2501" t="str">
        <f t="shared" si="210"/>
        <v>2022-2500</v>
      </c>
      <c r="B2501" s="1">
        <v>44783</v>
      </c>
      <c r="C2501" s="1" t="s">
        <v>52</v>
      </c>
      <c r="D2501" t="s">
        <v>5306</v>
      </c>
      <c r="E2501" t="s">
        <v>86</v>
      </c>
      <c r="F2501" s="16" t="s">
        <v>5307</v>
      </c>
      <c r="G2501" s="16"/>
      <c r="H2501" t="s">
        <v>13</v>
      </c>
      <c r="I2501" t="s">
        <v>13</v>
      </c>
      <c r="J2501" t="s">
        <v>2565</v>
      </c>
      <c r="K2501" t="s">
        <v>88</v>
      </c>
      <c r="L2501" t="s">
        <v>89</v>
      </c>
      <c r="N2501" t="s">
        <v>90</v>
      </c>
      <c r="O2501" s="1">
        <v>44795</v>
      </c>
      <c r="P2501" s="2">
        <v>0</v>
      </c>
      <c r="Q2501" s="2"/>
      <c r="R2501" s="1"/>
      <c r="U2501" s="1" t="str">
        <f t="shared" si="211"/>
        <v>2022</v>
      </c>
      <c r="V2501" s="1" t="str">
        <f>VLOOKUP(W2501,quarter[],2,FALSE)</f>
        <v>3rd</v>
      </c>
      <c r="W2501" s="1" t="str">
        <f t="shared" si="212"/>
        <v>August</v>
      </c>
      <c r="X2501" s="1" t="str">
        <f t="shared" si="213"/>
        <v>Forbes, Cynthia</v>
      </c>
      <c r="Y2501" s="1"/>
      <c r="Z2501" s="1"/>
      <c r="AA2501" s="1" t="s">
        <v>5308</v>
      </c>
      <c r="AB2501" s="1"/>
      <c r="AC2501" s="1"/>
      <c r="AD2501" s="1"/>
      <c r="AE2501" s="1"/>
    </row>
    <row r="2502" spans="1:31">
      <c r="A2502" t="str">
        <f t="shared" si="210"/>
        <v>2022-2501</v>
      </c>
      <c r="B2502" s="1">
        <v>44783</v>
      </c>
      <c r="C2502" s="1" t="s">
        <v>48</v>
      </c>
      <c r="D2502" t="s">
        <v>5309</v>
      </c>
      <c r="E2502" t="s">
        <v>86</v>
      </c>
      <c r="F2502" s="16" t="s">
        <v>3046</v>
      </c>
      <c r="G2502" s="16"/>
      <c r="H2502" t="s">
        <v>5310</v>
      </c>
      <c r="I2502" t="s">
        <v>5311</v>
      </c>
      <c r="J2502" t="s">
        <v>99</v>
      </c>
      <c r="K2502" t="s">
        <v>90</v>
      </c>
      <c r="L2502" t="s">
        <v>90</v>
      </c>
      <c r="N2502" t="s">
        <v>90</v>
      </c>
      <c r="O2502" s="1">
        <v>44796</v>
      </c>
      <c r="P2502" s="2"/>
      <c r="Q2502" s="2"/>
      <c r="R2502" s="1"/>
      <c r="U2502" s="1" t="str">
        <f t="shared" si="211"/>
        <v>2022</v>
      </c>
      <c r="V2502" s="1" t="str">
        <f>VLOOKUP(W2502,quarter[],2,FALSE)</f>
        <v>3rd</v>
      </c>
      <c r="W2502" s="1" t="str">
        <f t="shared" si="212"/>
        <v>August</v>
      </c>
      <c r="X2502" s="1" t="str">
        <f t="shared" si="213"/>
        <v>Alexander, Lindsay</v>
      </c>
      <c r="Y2502" s="1"/>
      <c r="Z2502" s="1"/>
      <c r="AA2502" s="1" t="s">
        <v>5312</v>
      </c>
      <c r="AB2502" s="1"/>
      <c r="AC2502" s="1"/>
      <c r="AD2502" s="1"/>
      <c r="AE2502" s="1"/>
    </row>
    <row r="2503" spans="1:31">
      <c r="A2503" t="str">
        <f t="shared" si="210"/>
        <v>2022-2502</v>
      </c>
      <c r="B2503" s="1">
        <v>44783</v>
      </c>
      <c r="C2503" s="1" t="s">
        <v>50</v>
      </c>
      <c r="D2503" t="s">
        <v>5313</v>
      </c>
      <c r="E2503" t="s">
        <v>86</v>
      </c>
      <c r="F2503" s="16" t="s">
        <v>5314</v>
      </c>
      <c r="G2503" s="16"/>
      <c r="H2503" t="s">
        <v>13</v>
      </c>
      <c r="I2503" t="s">
        <v>13</v>
      </c>
      <c r="J2503" t="s">
        <v>369</v>
      </c>
      <c r="K2503" t="s">
        <v>835</v>
      </c>
      <c r="L2503" t="s">
        <v>88</v>
      </c>
      <c r="N2503" t="s">
        <v>90</v>
      </c>
      <c r="O2503" s="1">
        <v>44784</v>
      </c>
      <c r="P2503" s="2"/>
      <c r="Q2503" s="2"/>
      <c r="R2503" s="1"/>
      <c r="U2503" s="1" t="str">
        <f t="shared" si="211"/>
        <v>2022</v>
      </c>
      <c r="V2503" s="1" t="str">
        <f>VLOOKUP(W2503,quarter[],2,FALSE)</f>
        <v>3rd</v>
      </c>
      <c r="W2503" s="1" t="str">
        <f t="shared" si="212"/>
        <v>August</v>
      </c>
      <c r="X2503" s="1" t="str">
        <f t="shared" si="213"/>
        <v>Calo, Robyn</v>
      </c>
      <c r="Y2503" s="1"/>
      <c r="Z2503" s="1"/>
      <c r="AA2503" s="1" t="s">
        <v>5315</v>
      </c>
      <c r="AB2503" s="1"/>
      <c r="AC2503" s="1"/>
      <c r="AD2503" s="1"/>
      <c r="AE2503" s="1"/>
    </row>
    <row r="2504" spans="1:31">
      <c r="A2504" t="str">
        <f t="shared" si="210"/>
        <v>2022-2503</v>
      </c>
      <c r="B2504" s="1">
        <v>44783</v>
      </c>
      <c r="C2504" s="1" t="s">
        <v>51</v>
      </c>
      <c r="D2504" t="s">
        <v>5316</v>
      </c>
      <c r="E2504" t="s">
        <v>86</v>
      </c>
      <c r="F2504" s="16" t="s">
        <v>5317</v>
      </c>
      <c r="G2504" s="16"/>
      <c r="H2504" t="s">
        <v>13</v>
      </c>
      <c r="I2504" t="s">
        <v>13</v>
      </c>
      <c r="J2504" t="s">
        <v>87</v>
      </c>
      <c r="K2504" t="s">
        <v>88</v>
      </c>
      <c r="L2504" t="s">
        <v>89</v>
      </c>
      <c r="N2504" t="s">
        <v>90</v>
      </c>
      <c r="O2504" s="1">
        <v>44784</v>
      </c>
      <c r="P2504" s="2"/>
      <c r="Q2504" s="2"/>
      <c r="R2504" s="1"/>
      <c r="U2504" s="1" t="str">
        <f t="shared" si="211"/>
        <v>2022</v>
      </c>
      <c r="V2504" s="1" t="str">
        <f>VLOOKUP(W2504,quarter[],2,FALSE)</f>
        <v>3rd</v>
      </c>
      <c r="W2504" s="1" t="str">
        <f t="shared" si="212"/>
        <v>August</v>
      </c>
      <c r="X2504" s="1" t="str">
        <f t="shared" si="213"/>
        <v>Clecak, Megan</v>
      </c>
      <c r="Y2504" s="1"/>
      <c r="Z2504" s="1"/>
      <c r="AA2504" s="1" t="s">
        <v>815</v>
      </c>
      <c r="AB2504" s="1"/>
      <c r="AC2504" s="1"/>
      <c r="AD2504" s="1"/>
      <c r="AE2504" s="1"/>
    </row>
    <row r="2505" spans="1:31">
      <c r="A2505" t="str">
        <f t="shared" si="210"/>
        <v>2022-2504</v>
      </c>
      <c r="B2505" s="1">
        <v>44783</v>
      </c>
      <c r="C2505" s="1" t="s">
        <v>49</v>
      </c>
      <c r="D2505" t="s">
        <v>5318</v>
      </c>
      <c r="E2505" t="s">
        <v>86</v>
      </c>
      <c r="F2505" s="16" t="s">
        <v>5319</v>
      </c>
      <c r="G2505" s="16"/>
      <c r="H2505" t="s">
        <v>13</v>
      </c>
      <c r="I2505" t="s">
        <v>13</v>
      </c>
      <c r="J2505" t="s">
        <v>87</v>
      </c>
      <c r="K2505" t="s">
        <v>88</v>
      </c>
      <c r="L2505" t="s">
        <v>89</v>
      </c>
      <c r="N2505" t="s">
        <v>90</v>
      </c>
      <c r="O2505" s="1">
        <v>44784</v>
      </c>
      <c r="P2505" s="2"/>
      <c r="Q2505" s="2"/>
      <c r="R2505" s="1"/>
      <c r="U2505" s="1" t="str">
        <f t="shared" si="211"/>
        <v>2022</v>
      </c>
      <c r="V2505" s="1" t="str">
        <f>VLOOKUP(W2505,quarter[],2,FALSE)</f>
        <v>3rd</v>
      </c>
      <c r="W2505" s="1" t="str">
        <f t="shared" si="212"/>
        <v>August</v>
      </c>
      <c r="X2505" s="1" t="str">
        <f t="shared" si="213"/>
        <v>Brake, Cassi</v>
      </c>
      <c r="Y2505" s="1"/>
      <c r="Z2505" s="1"/>
      <c r="AA2505" s="1" t="s">
        <v>2829</v>
      </c>
      <c r="AB2505" s="1"/>
      <c r="AC2505" s="1"/>
      <c r="AD2505" s="1"/>
      <c r="AE2505" s="1"/>
    </row>
    <row r="2506" spans="1:31">
      <c r="A2506" t="str">
        <f t="shared" si="210"/>
        <v>2022-2505</v>
      </c>
      <c r="B2506" s="1">
        <v>44783</v>
      </c>
      <c r="C2506" s="1" t="s">
        <v>53</v>
      </c>
      <c r="D2506" t="s">
        <v>5320</v>
      </c>
      <c r="E2506" t="s">
        <v>86</v>
      </c>
      <c r="F2506" s="16" t="s">
        <v>2147</v>
      </c>
      <c r="G2506" s="16"/>
      <c r="H2506" t="s">
        <v>13</v>
      </c>
      <c r="I2506" t="s">
        <v>13</v>
      </c>
      <c r="J2506" t="s">
        <v>87</v>
      </c>
      <c r="K2506" t="s">
        <v>88</v>
      </c>
      <c r="L2506" t="s">
        <v>89</v>
      </c>
      <c r="N2506" t="s">
        <v>90</v>
      </c>
      <c r="O2506" s="1">
        <v>44784</v>
      </c>
      <c r="P2506" s="2"/>
      <c r="Q2506" s="2"/>
      <c r="R2506" s="1"/>
      <c r="U2506" s="1" t="str">
        <f t="shared" si="211"/>
        <v>2022</v>
      </c>
      <c r="V2506" s="1" t="str">
        <f>VLOOKUP(W2506,quarter[],2,FALSE)</f>
        <v>3rd</v>
      </c>
      <c r="W2506" s="1" t="str">
        <f t="shared" si="212"/>
        <v>August</v>
      </c>
      <c r="X2506" s="1" t="str">
        <f t="shared" si="213"/>
        <v>Perry, April</v>
      </c>
      <c r="Y2506" s="1"/>
      <c r="Z2506" s="1"/>
      <c r="AA2506" s="1" t="s">
        <v>157</v>
      </c>
      <c r="AB2506" s="1"/>
      <c r="AC2506" s="1"/>
      <c r="AD2506" s="1"/>
      <c r="AE2506" s="1"/>
    </row>
    <row r="2507" spans="1:31">
      <c r="A2507" t="str">
        <f t="shared" si="210"/>
        <v>2022-2506</v>
      </c>
      <c r="B2507" s="1">
        <v>44783</v>
      </c>
      <c r="C2507" s="1" t="s">
        <v>48</v>
      </c>
      <c r="D2507" t="s">
        <v>5321</v>
      </c>
      <c r="E2507" t="s">
        <v>86</v>
      </c>
      <c r="F2507" s="16" t="s">
        <v>5322</v>
      </c>
      <c r="G2507" s="16"/>
      <c r="H2507" t="s">
        <v>5323</v>
      </c>
      <c r="I2507" t="s">
        <v>13</v>
      </c>
      <c r="J2507" t="s">
        <v>87</v>
      </c>
      <c r="K2507" t="s">
        <v>88</v>
      </c>
      <c r="L2507" t="s">
        <v>89</v>
      </c>
      <c r="N2507" t="s">
        <v>90</v>
      </c>
      <c r="O2507" s="1">
        <v>44784</v>
      </c>
      <c r="P2507" s="2"/>
      <c r="Q2507" s="2"/>
      <c r="R2507" s="1"/>
      <c r="U2507" s="1" t="str">
        <f t="shared" si="211"/>
        <v>2022</v>
      </c>
      <c r="V2507" s="1" t="str">
        <f>VLOOKUP(W2507,quarter[],2,FALSE)</f>
        <v>3rd</v>
      </c>
      <c r="W2507" s="1" t="str">
        <f t="shared" si="212"/>
        <v>August</v>
      </c>
      <c r="X2507" s="1" t="str">
        <f t="shared" si="213"/>
        <v>Alexander, Lindsay</v>
      </c>
      <c r="Y2507" s="1"/>
      <c r="Z2507" s="1"/>
      <c r="AA2507" s="1" t="s">
        <v>5324</v>
      </c>
      <c r="AB2507" s="1"/>
      <c r="AC2507" s="1"/>
      <c r="AD2507" s="1"/>
      <c r="AE2507" s="1"/>
    </row>
    <row r="2508" spans="1:31">
      <c r="A2508" t="str">
        <f t="shared" si="210"/>
        <v>2022-2507</v>
      </c>
      <c r="B2508" s="1">
        <v>44783</v>
      </c>
      <c r="C2508" s="1" t="s">
        <v>50</v>
      </c>
      <c r="D2508" t="s">
        <v>5325</v>
      </c>
      <c r="E2508" t="s">
        <v>86</v>
      </c>
      <c r="F2508" s="16" t="s">
        <v>5326</v>
      </c>
      <c r="G2508" s="16"/>
      <c r="H2508" t="s">
        <v>13</v>
      </c>
      <c r="I2508" t="s">
        <v>13</v>
      </c>
      <c r="J2508" t="s">
        <v>369</v>
      </c>
      <c r="K2508" t="s">
        <v>90</v>
      </c>
      <c r="L2508" t="s">
        <v>88</v>
      </c>
      <c r="N2508" t="s">
        <v>90</v>
      </c>
      <c r="O2508" s="1">
        <v>44784</v>
      </c>
      <c r="P2508" s="2"/>
      <c r="Q2508" s="2"/>
      <c r="R2508" s="1"/>
      <c r="U2508" s="1" t="str">
        <f t="shared" si="211"/>
        <v>2022</v>
      </c>
      <c r="V2508" s="1" t="str">
        <f>VLOOKUP(W2508,quarter[],2,FALSE)</f>
        <v>3rd</v>
      </c>
      <c r="W2508" s="1" t="str">
        <f t="shared" si="212"/>
        <v>August</v>
      </c>
      <c r="X2508" s="1" t="str">
        <f t="shared" si="213"/>
        <v>Calo, Robyn</v>
      </c>
      <c r="Y2508" s="1"/>
      <c r="Z2508" s="1"/>
      <c r="AA2508" s="1" t="s">
        <v>5315</v>
      </c>
      <c r="AB2508" s="1"/>
      <c r="AC2508" s="1"/>
      <c r="AD2508" s="1"/>
      <c r="AE2508" s="1"/>
    </row>
    <row r="2509" spans="1:31">
      <c r="A2509" t="str">
        <f t="shared" si="210"/>
        <v>2022-2508</v>
      </c>
      <c r="B2509" s="1">
        <v>44784</v>
      </c>
      <c r="C2509" s="1" t="s">
        <v>48</v>
      </c>
      <c r="D2509" t="s">
        <v>4683</v>
      </c>
      <c r="E2509" t="s">
        <v>86</v>
      </c>
      <c r="F2509" s="16" t="s">
        <v>5327</v>
      </c>
      <c r="G2509" s="16"/>
      <c r="H2509" t="s">
        <v>3568</v>
      </c>
      <c r="I2509" t="s">
        <v>13</v>
      </c>
      <c r="J2509" t="s">
        <v>99</v>
      </c>
      <c r="K2509" t="s">
        <v>88</v>
      </c>
      <c r="L2509" t="s">
        <v>88</v>
      </c>
      <c r="N2509" t="s">
        <v>90</v>
      </c>
      <c r="O2509" s="1">
        <v>44784</v>
      </c>
      <c r="P2509" s="2"/>
      <c r="Q2509" s="2"/>
      <c r="R2509" s="1"/>
      <c r="U2509" s="1" t="str">
        <f t="shared" si="211"/>
        <v>2022</v>
      </c>
      <c r="V2509" s="1" t="str">
        <f>VLOOKUP(W2509,quarter[],2,FALSE)</f>
        <v>3rd</v>
      </c>
      <c r="W2509" s="1" t="str">
        <f t="shared" si="212"/>
        <v>August</v>
      </c>
      <c r="X2509" s="1" t="str">
        <f t="shared" si="213"/>
        <v>Alexander, Lindsay</v>
      </c>
      <c r="Y2509" s="1"/>
      <c r="Z2509" s="1"/>
      <c r="AA2509" s="1" t="s">
        <v>5328</v>
      </c>
      <c r="AB2509" s="1"/>
      <c r="AC2509" s="1"/>
      <c r="AD2509" s="1"/>
      <c r="AE2509" s="1"/>
    </row>
    <row r="2510" spans="1:31">
      <c r="A2510" t="str">
        <f t="shared" si="210"/>
        <v>2022-2509</v>
      </c>
      <c r="B2510" s="1">
        <v>44784</v>
      </c>
      <c r="C2510" s="1" t="s">
        <v>49</v>
      </c>
      <c r="D2510" t="s">
        <v>5329</v>
      </c>
      <c r="E2510" t="s">
        <v>86</v>
      </c>
      <c r="F2510" s="16" t="s">
        <v>5330</v>
      </c>
      <c r="G2510" s="16"/>
      <c r="H2510" t="s">
        <v>13</v>
      </c>
      <c r="I2510" t="s">
        <v>13</v>
      </c>
      <c r="J2510" t="s">
        <v>87</v>
      </c>
      <c r="K2510" t="s">
        <v>88</v>
      </c>
      <c r="L2510" t="s">
        <v>89</v>
      </c>
      <c r="N2510" t="s">
        <v>90</v>
      </c>
      <c r="O2510" s="1">
        <v>44795</v>
      </c>
      <c r="P2510" s="2"/>
      <c r="Q2510" s="2"/>
      <c r="R2510" s="1"/>
      <c r="U2510" s="1" t="str">
        <f t="shared" si="211"/>
        <v>2022</v>
      </c>
      <c r="V2510" s="1" t="str">
        <f>VLOOKUP(W2510,quarter[],2,FALSE)</f>
        <v>3rd</v>
      </c>
      <c r="W2510" s="1" t="str">
        <f t="shared" si="212"/>
        <v>August</v>
      </c>
      <c r="X2510" s="1" t="str">
        <f t="shared" si="213"/>
        <v>Brake, Cassi</v>
      </c>
      <c r="Y2510" s="1"/>
      <c r="Z2510" s="1"/>
      <c r="AA2510" s="1" t="s">
        <v>5331</v>
      </c>
      <c r="AB2510" s="1"/>
      <c r="AC2510" s="1"/>
      <c r="AD2510" s="1"/>
      <c r="AE2510" s="1"/>
    </row>
    <row r="2511" spans="1:31">
      <c r="A2511" t="str">
        <f t="shared" si="210"/>
        <v>2022-2510</v>
      </c>
      <c r="B2511" s="1">
        <v>44784</v>
      </c>
      <c r="C2511" s="1" t="s">
        <v>50</v>
      </c>
      <c r="D2511" t="s">
        <v>5332</v>
      </c>
      <c r="E2511" t="s">
        <v>86</v>
      </c>
      <c r="F2511" s="16" t="s">
        <v>5333</v>
      </c>
      <c r="G2511" s="16"/>
      <c r="H2511" t="s">
        <v>13</v>
      </c>
      <c r="I2511" t="s">
        <v>13</v>
      </c>
      <c r="J2511" t="s">
        <v>87</v>
      </c>
      <c r="K2511" t="s">
        <v>90</v>
      </c>
      <c r="L2511" t="s">
        <v>89</v>
      </c>
      <c r="N2511" t="s">
        <v>90</v>
      </c>
      <c r="O2511" s="1">
        <v>44784</v>
      </c>
      <c r="P2511" s="2"/>
      <c r="Q2511" s="2"/>
      <c r="R2511" s="1"/>
      <c r="U2511" s="1" t="str">
        <f t="shared" si="211"/>
        <v>2022</v>
      </c>
      <c r="V2511" s="1" t="str">
        <f>VLOOKUP(W2511,quarter[],2,FALSE)</f>
        <v>3rd</v>
      </c>
      <c r="W2511" s="1" t="str">
        <f t="shared" si="212"/>
        <v>August</v>
      </c>
      <c r="X2511" s="1" t="str">
        <f t="shared" si="213"/>
        <v>Calo, Robyn</v>
      </c>
      <c r="Y2511" s="1"/>
      <c r="Z2511" s="1"/>
      <c r="AA2511" s="1" t="s">
        <v>4268</v>
      </c>
      <c r="AB2511" s="1"/>
      <c r="AC2511" s="1"/>
      <c r="AD2511" s="1"/>
      <c r="AE2511" s="1"/>
    </row>
    <row r="2512" spans="1:31">
      <c r="A2512" t="str">
        <f t="shared" si="210"/>
        <v>2022-2511</v>
      </c>
      <c r="B2512" s="1">
        <v>44784</v>
      </c>
      <c r="C2512" s="1" t="s">
        <v>53</v>
      </c>
      <c r="D2512" t="s">
        <v>5334</v>
      </c>
      <c r="E2512" t="s">
        <v>86</v>
      </c>
      <c r="F2512" s="16" t="s">
        <v>5335</v>
      </c>
      <c r="G2512" s="16"/>
      <c r="H2512" t="s">
        <v>13</v>
      </c>
      <c r="I2512" t="s">
        <v>13</v>
      </c>
      <c r="J2512" t="s">
        <v>87</v>
      </c>
      <c r="K2512" t="s">
        <v>88</v>
      </c>
      <c r="L2512" t="s">
        <v>89</v>
      </c>
      <c r="N2512" t="s">
        <v>90</v>
      </c>
      <c r="O2512" s="1">
        <v>44789</v>
      </c>
      <c r="P2512" s="2"/>
      <c r="Q2512" s="2"/>
      <c r="R2512" s="1"/>
      <c r="U2512" s="1" t="str">
        <f t="shared" si="211"/>
        <v>2022</v>
      </c>
      <c r="V2512" s="1" t="str">
        <f>VLOOKUP(W2512,quarter[],2,FALSE)</f>
        <v>3rd</v>
      </c>
      <c r="W2512" s="1" t="str">
        <f t="shared" si="212"/>
        <v>August</v>
      </c>
      <c r="X2512" s="1" t="str">
        <f t="shared" si="213"/>
        <v>Perry, April</v>
      </c>
      <c r="Y2512" s="1"/>
      <c r="Z2512" s="1"/>
      <c r="AA2512" s="1" t="s">
        <v>5336</v>
      </c>
      <c r="AB2512" s="1"/>
      <c r="AC2512" s="1"/>
      <c r="AD2512" s="1"/>
      <c r="AE2512" s="1"/>
    </row>
    <row r="2513" spans="1:31">
      <c r="A2513" t="str">
        <f t="shared" si="210"/>
        <v>2022-2512</v>
      </c>
      <c r="B2513" s="1">
        <v>44784</v>
      </c>
      <c r="C2513" s="1" t="s">
        <v>48</v>
      </c>
      <c r="D2513" t="s">
        <v>5337</v>
      </c>
      <c r="E2513" t="s">
        <v>86</v>
      </c>
      <c r="F2513" s="16" t="s">
        <v>5338</v>
      </c>
      <c r="G2513" s="16"/>
      <c r="H2513" t="s">
        <v>13</v>
      </c>
      <c r="I2513" t="s">
        <v>13</v>
      </c>
      <c r="J2513" t="s">
        <v>369</v>
      </c>
      <c r="K2513" t="s">
        <v>90</v>
      </c>
      <c r="L2513" t="s">
        <v>88</v>
      </c>
      <c r="N2513" t="s">
        <v>90</v>
      </c>
      <c r="O2513" s="1">
        <v>44785</v>
      </c>
      <c r="P2513" s="2"/>
      <c r="Q2513" s="2"/>
      <c r="R2513" s="1"/>
      <c r="U2513" s="1" t="str">
        <f t="shared" si="211"/>
        <v>2022</v>
      </c>
      <c r="V2513" s="1" t="str">
        <f>VLOOKUP(W2513,quarter[],2,FALSE)</f>
        <v>3rd</v>
      </c>
      <c r="W2513" s="1" t="str">
        <f t="shared" si="212"/>
        <v>August</v>
      </c>
      <c r="X2513" s="1" t="str">
        <f t="shared" si="213"/>
        <v>Alexander, Lindsay</v>
      </c>
      <c r="Y2513" s="1"/>
      <c r="Z2513" s="1"/>
      <c r="AA2513" s="1" t="s">
        <v>5339</v>
      </c>
      <c r="AB2513" s="1"/>
      <c r="AC2513" s="1"/>
      <c r="AD2513" s="1"/>
      <c r="AE2513" s="1"/>
    </row>
    <row r="2514" spans="1:31">
      <c r="A2514" t="str">
        <f t="shared" si="210"/>
        <v>2022-2513</v>
      </c>
      <c r="B2514" s="1">
        <v>44784</v>
      </c>
      <c r="C2514" s="1" t="s">
        <v>51</v>
      </c>
      <c r="D2514" t="s">
        <v>5340</v>
      </c>
      <c r="E2514" t="s">
        <v>86</v>
      </c>
      <c r="F2514" s="16" t="s">
        <v>5341</v>
      </c>
      <c r="G2514" s="16"/>
      <c r="H2514" t="s">
        <v>13</v>
      </c>
      <c r="I2514" t="s">
        <v>13</v>
      </c>
      <c r="J2514" t="s">
        <v>140</v>
      </c>
      <c r="K2514" t="s">
        <v>88</v>
      </c>
      <c r="L2514" t="s">
        <v>89</v>
      </c>
      <c r="N2514" t="s">
        <v>90</v>
      </c>
      <c r="O2514" s="1">
        <v>44788</v>
      </c>
      <c r="P2514" s="2"/>
      <c r="Q2514" s="2"/>
      <c r="R2514" s="1"/>
      <c r="U2514" s="1" t="str">
        <f t="shared" si="211"/>
        <v>2022</v>
      </c>
      <c r="V2514" s="1" t="str">
        <f>VLOOKUP(W2514,quarter[],2,FALSE)</f>
        <v>3rd</v>
      </c>
      <c r="W2514" s="1" t="str">
        <f t="shared" si="212"/>
        <v>August</v>
      </c>
      <c r="X2514" s="1" t="str">
        <f t="shared" si="213"/>
        <v>Clecak, Megan</v>
      </c>
      <c r="Y2514" s="1"/>
      <c r="Z2514" s="1"/>
      <c r="AA2514" s="1" t="s">
        <v>5342</v>
      </c>
      <c r="AB2514" s="1"/>
      <c r="AC2514" s="1"/>
      <c r="AD2514" s="1"/>
      <c r="AE2514" s="1"/>
    </row>
    <row r="2515" spans="1:31">
      <c r="A2515" t="str">
        <f t="shared" si="210"/>
        <v>2022-2514</v>
      </c>
      <c r="B2515" s="1">
        <v>44784</v>
      </c>
      <c r="C2515" s="1" t="s">
        <v>49</v>
      </c>
      <c r="D2515" t="s">
        <v>722</v>
      </c>
      <c r="E2515" t="s">
        <v>86</v>
      </c>
      <c r="F2515" s="16" t="s">
        <v>5343</v>
      </c>
      <c r="G2515" s="16"/>
      <c r="H2515" t="s">
        <v>13</v>
      </c>
      <c r="I2515" t="s">
        <v>13</v>
      </c>
      <c r="J2515" t="s">
        <v>87</v>
      </c>
      <c r="K2515" t="s">
        <v>88</v>
      </c>
      <c r="L2515" t="s">
        <v>89</v>
      </c>
      <c r="N2515" t="s">
        <v>90</v>
      </c>
      <c r="O2515" s="1">
        <v>44785</v>
      </c>
      <c r="P2515" s="2"/>
      <c r="Q2515" s="2"/>
      <c r="R2515" s="1"/>
      <c r="U2515" s="1" t="str">
        <f t="shared" si="211"/>
        <v>2022</v>
      </c>
      <c r="V2515" s="1" t="str">
        <f>VLOOKUP(W2515,quarter[],2,FALSE)</f>
        <v>3rd</v>
      </c>
      <c r="W2515" s="1" t="str">
        <f t="shared" si="212"/>
        <v>August</v>
      </c>
      <c r="X2515" s="1" t="str">
        <f t="shared" si="213"/>
        <v>Brake, Cassi</v>
      </c>
      <c r="Y2515" s="1"/>
      <c r="Z2515" s="1"/>
      <c r="AA2515" s="1" t="s">
        <v>1152</v>
      </c>
      <c r="AB2515" s="1"/>
      <c r="AC2515" s="1"/>
      <c r="AD2515" s="1"/>
      <c r="AE2515" s="1"/>
    </row>
    <row r="2516" spans="1:31">
      <c r="A2516" t="str">
        <f t="shared" ref="A2516:A2579" si="214">_xlfn.CONCAT(YEAR(B2516),"-",ROW(A2515))</f>
        <v>2022-2515</v>
      </c>
      <c r="B2516" s="1">
        <v>44784</v>
      </c>
      <c r="C2516" s="1" t="s">
        <v>52</v>
      </c>
      <c r="D2516" t="s">
        <v>5344</v>
      </c>
      <c r="E2516" t="s">
        <v>86</v>
      </c>
      <c r="F2516" s="16" t="s">
        <v>5345</v>
      </c>
      <c r="G2516" s="16"/>
      <c r="H2516" t="s">
        <v>5346</v>
      </c>
      <c r="I2516" t="s">
        <v>13</v>
      </c>
      <c r="J2516" t="s">
        <v>117</v>
      </c>
      <c r="K2516" t="s">
        <v>90</v>
      </c>
      <c r="L2516" t="s">
        <v>90</v>
      </c>
      <c r="N2516" t="s">
        <v>90</v>
      </c>
      <c r="O2516" s="1">
        <v>44795</v>
      </c>
      <c r="P2516" s="2">
        <v>0</v>
      </c>
      <c r="Q2516" s="2"/>
      <c r="R2516" s="1"/>
      <c r="U2516" s="1" t="str">
        <f t="shared" si="211"/>
        <v>2022</v>
      </c>
      <c r="V2516" s="1" t="str">
        <f>VLOOKUP(W2516,quarter[],2,FALSE)</f>
        <v>3rd</v>
      </c>
      <c r="W2516" s="1" t="str">
        <f t="shared" si="212"/>
        <v>August</v>
      </c>
      <c r="X2516" s="1" t="str">
        <f t="shared" si="213"/>
        <v>Forbes, Cynthia</v>
      </c>
      <c r="Y2516" s="1"/>
      <c r="Z2516" s="1"/>
      <c r="AA2516" s="1" t="s">
        <v>5347</v>
      </c>
      <c r="AB2516" s="1"/>
      <c r="AC2516" s="1"/>
      <c r="AD2516" s="1"/>
      <c r="AE2516" s="1"/>
    </row>
    <row r="2517" spans="1:31">
      <c r="A2517" t="str">
        <f t="shared" si="214"/>
        <v>2022-2516</v>
      </c>
      <c r="B2517" s="1">
        <v>44784</v>
      </c>
      <c r="C2517" s="1" t="s">
        <v>52</v>
      </c>
      <c r="D2517" t="s">
        <v>5348</v>
      </c>
      <c r="E2517" t="s">
        <v>86</v>
      </c>
      <c r="F2517" s="16" t="s">
        <v>5349</v>
      </c>
      <c r="G2517" s="16"/>
      <c r="H2517" t="s">
        <v>5346</v>
      </c>
      <c r="I2517" t="s">
        <v>13</v>
      </c>
      <c r="J2517" t="s">
        <v>117</v>
      </c>
      <c r="K2517" t="s">
        <v>90</v>
      </c>
      <c r="L2517" t="s">
        <v>90</v>
      </c>
      <c r="N2517" t="s">
        <v>90</v>
      </c>
      <c r="O2517" s="1">
        <v>44795</v>
      </c>
      <c r="P2517" s="2">
        <v>0</v>
      </c>
      <c r="Q2517" s="2"/>
      <c r="R2517" s="1"/>
      <c r="U2517" s="1" t="str">
        <f t="shared" si="211"/>
        <v>2022</v>
      </c>
      <c r="V2517" s="1" t="str">
        <f>VLOOKUP(W2517,quarter[],2,FALSE)</f>
        <v>3rd</v>
      </c>
      <c r="W2517" s="1" t="str">
        <f t="shared" si="212"/>
        <v>August</v>
      </c>
      <c r="X2517" s="1" t="str">
        <f t="shared" si="213"/>
        <v>Forbes, Cynthia</v>
      </c>
      <c r="Y2517" s="1"/>
      <c r="Z2517" s="1"/>
      <c r="AA2517" s="1" t="s">
        <v>5347</v>
      </c>
      <c r="AB2517" s="1"/>
      <c r="AC2517" s="1"/>
      <c r="AD2517" s="1"/>
      <c r="AE2517" s="1"/>
    </row>
    <row r="2518" spans="1:31">
      <c r="A2518" t="str">
        <f t="shared" si="214"/>
        <v>2022-2517</v>
      </c>
      <c r="B2518" s="1">
        <v>44784</v>
      </c>
      <c r="C2518" s="1" t="s">
        <v>50</v>
      </c>
      <c r="D2518" t="s">
        <v>3355</v>
      </c>
      <c r="E2518" t="s">
        <v>86</v>
      </c>
      <c r="F2518" s="16" t="s">
        <v>5350</v>
      </c>
      <c r="G2518" s="16"/>
      <c r="H2518" t="s">
        <v>5351</v>
      </c>
      <c r="I2518" t="s">
        <v>147</v>
      </c>
      <c r="J2518" t="s">
        <v>87</v>
      </c>
      <c r="K2518" t="s">
        <v>90</v>
      </c>
      <c r="L2518" t="s">
        <v>88</v>
      </c>
      <c r="N2518" t="s">
        <v>90</v>
      </c>
      <c r="O2518" s="1">
        <v>44789</v>
      </c>
      <c r="P2518" s="2"/>
      <c r="Q2518" s="2"/>
      <c r="R2518" s="1"/>
      <c r="U2518" s="1" t="str">
        <f t="shared" si="211"/>
        <v>2022</v>
      </c>
      <c r="V2518" s="1" t="str">
        <f>VLOOKUP(W2518,quarter[],2,FALSE)</f>
        <v>3rd</v>
      </c>
      <c r="W2518" s="1" t="str">
        <f t="shared" si="212"/>
        <v>August</v>
      </c>
      <c r="X2518" s="1" t="str">
        <f t="shared" si="213"/>
        <v>Calo, Robyn</v>
      </c>
      <c r="Y2518" s="1"/>
      <c r="Z2518" s="1"/>
      <c r="AA2518" s="1" t="s">
        <v>5352</v>
      </c>
      <c r="AB2518" s="1"/>
      <c r="AC2518" s="1"/>
      <c r="AD2518" s="1"/>
      <c r="AE2518" s="1"/>
    </row>
    <row r="2519" spans="1:31">
      <c r="A2519" t="str">
        <f t="shared" si="214"/>
        <v>2022-2518</v>
      </c>
      <c r="B2519" s="1">
        <v>44784</v>
      </c>
      <c r="C2519" s="1" t="s">
        <v>53</v>
      </c>
      <c r="D2519" t="s">
        <v>5353</v>
      </c>
      <c r="E2519" t="s">
        <v>86</v>
      </c>
      <c r="F2519" s="16" t="s">
        <v>5354</v>
      </c>
      <c r="G2519" s="16"/>
      <c r="H2519" t="s">
        <v>13</v>
      </c>
      <c r="I2519" t="s">
        <v>13</v>
      </c>
      <c r="J2519" t="s">
        <v>99</v>
      </c>
      <c r="K2519" t="s">
        <v>88</v>
      </c>
      <c r="L2519" t="s">
        <v>89</v>
      </c>
      <c r="N2519" t="s">
        <v>90</v>
      </c>
      <c r="O2519" s="1">
        <v>44785</v>
      </c>
      <c r="P2519" s="2"/>
      <c r="Q2519" s="2"/>
      <c r="R2519" s="1"/>
      <c r="U2519" s="1" t="str">
        <f t="shared" si="211"/>
        <v>2022</v>
      </c>
      <c r="V2519" s="1" t="str">
        <f>VLOOKUP(W2519,quarter[],2,FALSE)</f>
        <v>3rd</v>
      </c>
      <c r="W2519" s="1" t="str">
        <f t="shared" si="212"/>
        <v>August</v>
      </c>
      <c r="X2519" s="1" t="str">
        <f t="shared" si="213"/>
        <v>Perry, April</v>
      </c>
      <c r="Y2519" s="1"/>
      <c r="Z2519" s="1"/>
      <c r="AA2519" s="1" t="s">
        <v>191</v>
      </c>
      <c r="AB2519" s="1"/>
      <c r="AC2519" s="1"/>
      <c r="AD2519" s="1"/>
      <c r="AE2519" s="1"/>
    </row>
    <row r="2520" spans="1:31">
      <c r="A2520" t="str">
        <f t="shared" si="214"/>
        <v>2022-2519</v>
      </c>
      <c r="B2520" s="1">
        <v>44784</v>
      </c>
      <c r="C2520" s="1" t="s">
        <v>48</v>
      </c>
      <c r="D2520" t="s">
        <v>5355</v>
      </c>
      <c r="E2520" t="s">
        <v>86</v>
      </c>
      <c r="F2520" s="16" t="s">
        <v>5356</v>
      </c>
      <c r="G2520" s="16"/>
      <c r="H2520" t="s">
        <v>5357</v>
      </c>
      <c r="I2520" t="s">
        <v>5358</v>
      </c>
      <c r="J2520" t="s">
        <v>87</v>
      </c>
      <c r="K2520" t="s">
        <v>90</v>
      </c>
      <c r="L2520" t="s">
        <v>90</v>
      </c>
      <c r="N2520" t="s">
        <v>90</v>
      </c>
      <c r="O2520" s="1">
        <v>44791</v>
      </c>
      <c r="P2520" s="2"/>
      <c r="Q2520" s="2"/>
      <c r="R2520" s="1"/>
      <c r="U2520" s="1" t="str">
        <f t="shared" si="211"/>
        <v>2022</v>
      </c>
      <c r="V2520" s="1" t="str">
        <f>VLOOKUP(W2520,quarter[],2,FALSE)</f>
        <v>3rd</v>
      </c>
      <c r="W2520" s="1" t="str">
        <f t="shared" si="212"/>
        <v>August</v>
      </c>
      <c r="X2520" s="1" t="str">
        <f t="shared" si="213"/>
        <v>Alexander, Lindsay</v>
      </c>
      <c r="Y2520" s="1"/>
      <c r="Z2520" s="1"/>
      <c r="AA2520" s="1" t="s">
        <v>5359</v>
      </c>
      <c r="AB2520" s="1"/>
      <c r="AC2520" s="1"/>
      <c r="AD2520" s="1"/>
      <c r="AE2520" s="1"/>
    </row>
    <row r="2521" spans="1:31">
      <c r="A2521" t="str">
        <f t="shared" si="214"/>
        <v>2022-2520</v>
      </c>
      <c r="B2521" s="1">
        <v>44784</v>
      </c>
      <c r="C2521" s="1" t="s">
        <v>50</v>
      </c>
      <c r="D2521" t="s">
        <v>5360</v>
      </c>
      <c r="E2521" t="s">
        <v>86</v>
      </c>
      <c r="F2521" s="16" t="s">
        <v>5361</v>
      </c>
      <c r="G2521" s="16"/>
      <c r="H2521" t="s">
        <v>5362</v>
      </c>
      <c r="I2521" t="s">
        <v>13</v>
      </c>
      <c r="J2521" t="s">
        <v>99</v>
      </c>
      <c r="K2521" t="s">
        <v>88</v>
      </c>
      <c r="L2521" t="s">
        <v>89</v>
      </c>
      <c r="N2521" t="s">
        <v>90</v>
      </c>
      <c r="O2521" s="1">
        <v>44785</v>
      </c>
      <c r="P2521" s="2"/>
      <c r="Q2521" s="2"/>
      <c r="R2521" s="1"/>
      <c r="U2521" s="1" t="str">
        <f t="shared" si="211"/>
        <v>2022</v>
      </c>
      <c r="V2521" s="1" t="str">
        <f>VLOOKUP(W2521,quarter[],2,FALSE)</f>
        <v>3rd</v>
      </c>
      <c r="W2521" s="1" t="str">
        <f t="shared" si="212"/>
        <v>August</v>
      </c>
      <c r="X2521" s="1" t="str">
        <f t="shared" si="213"/>
        <v>Calo, Robyn</v>
      </c>
      <c r="Y2521" s="1"/>
      <c r="Z2521" s="1"/>
      <c r="AA2521" s="1" t="s">
        <v>162</v>
      </c>
      <c r="AB2521" s="1"/>
      <c r="AC2521" s="1"/>
      <c r="AD2521" s="1"/>
      <c r="AE2521" s="1"/>
    </row>
    <row r="2522" spans="1:31">
      <c r="A2522" t="str">
        <f t="shared" si="214"/>
        <v>2022-2521</v>
      </c>
      <c r="B2522" s="1">
        <v>44785</v>
      </c>
      <c r="C2522" s="1" t="s">
        <v>48</v>
      </c>
      <c r="D2522" t="s">
        <v>5363</v>
      </c>
      <c r="E2522" t="s">
        <v>86</v>
      </c>
      <c r="F2522" s="16" t="s">
        <v>5364</v>
      </c>
      <c r="G2522" s="16"/>
      <c r="H2522" t="s">
        <v>2144</v>
      </c>
      <c r="I2522" t="s">
        <v>2426</v>
      </c>
      <c r="J2522" t="s">
        <v>87</v>
      </c>
      <c r="K2522" t="s">
        <v>90</v>
      </c>
      <c r="L2522" t="s">
        <v>90</v>
      </c>
      <c r="N2522" t="s">
        <v>90</v>
      </c>
      <c r="O2522" s="1">
        <v>44796</v>
      </c>
      <c r="P2522" s="2"/>
      <c r="Q2522" s="2"/>
      <c r="R2522" s="1"/>
      <c r="U2522" s="1" t="str">
        <f t="shared" si="211"/>
        <v>2022</v>
      </c>
      <c r="V2522" s="1" t="str">
        <f>VLOOKUP(W2522,quarter[],2,FALSE)</f>
        <v>3rd</v>
      </c>
      <c r="W2522" s="1" t="str">
        <f t="shared" si="212"/>
        <v>August</v>
      </c>
      <c r="X2522" s="1" t="str">
        <f t="shared" si="213"/>
        <v>Alexander, Lindsay</v>
      </c>
      <c r="Y2522" s="1"/>
      <c r="Z2522" s="1"/>
      <c r="AA2522" s="1" t="s">
        <v>5365</v>
      </c>
      <c r="AB2522" s="1"/>
      <c r="AC2522" s="1"/>
      <c r="AD2522" s="1"/>
      <c r="AE2522" s="1"/>
    </row>
    <row r="2523" spans="1:31">
      <c r="A2523" t="str">
        <f t="shared" si="214"/>
        <v>2022-2522</v>
      </c>
      <c r="B2523" s="1">
        <v>44785</v>
      </c>
      <c r="C2523" s="1" t="s">
        <v>49</v>
      </c>
      <c r="D2523" t="s">
        <v>5366</v>
      </c>
      <c r="E2523" t="s">
        <v>86</v>
      </c>
      <c r="F2523" s="16" t="s">
        <v>99</v>
      </c>
      <c r="G2523" s="16"/>
      <c r="H2523" t="s">
        <v>13</v>
      </c>
      <c r="I2523" t="s">
        <v>13</v>
      </c>
      <c r="J2523" t="s">
        <v>99</v>
      </c>
      <c r="K2523" t="s">
        <v>88</v>
      </c>
      <c r="L2523" t="s">
        <v>89</v>
      </c>
      <c r="N2523" t="s">
        <v>90</v>
      </c>
      <c r="O2523" s="1">
        <v>44788</v>
      </c>
      <c r="P2523" s="2"/>
      <c r="Q2523" s="2"/>
      <c r="R2523" s="1"/>
      <c r="U2523" s="1" t="str">
        <f t="shared" si="211"/>
        <v>2022</v>
      </c>
      <c r="V2523" s="1" t="str">
        <f>VLOOKUP(W2523,quarter[],2,FALSE)</f>
        <v>3rd</v>
      </c>
      <c r="W2523" s="1" t="str">
        <f t="shared" si="212"/>
        <v>August</v>
      </c>
      <c r="X2523" s="1" t="str">
        <f t="shared" si="213"/>
        <v>Brake, Cassi</v>
      </c>
      <c r="Y2523" s="1"/>
      <c r="Z2523" s="1"/>
      <c r="AA2523" s="1" t="s">
        <v>146</v>
      </c>
      <c r="AB2523" s="1"/>
      <c r="AC2523" s="1"/>
      <c r="AD2523" s="1"/>
      <c r="AE2523" s="1"/>
    </row>
    <row r="2524" spans="1:31">
      <c r="A2524" t="str">
        <f t="shared" si="214"/>
        <v>2022-2523</v>
      </c>
      <c r="B2524" s="1">
        <v>44785</v>
      </c>
      <c r="C2524" s="1" t="s">
        <v>53</v>
      </c>
      <c r="D2524" t="s">
        <v>330</v>
      </c>
      <c r="E2524" t="s">
        <v>86</v>
      </c>
      <c r="F2524" s="16" t="s">
        <v>3531</v>
      </c>
      <c r="G2524" s="16"/>
      <c r="H2524" t="s">
        <v>5367</v>
      </c>
      <c r="I2524" t="s">
        <v>5368</v>
      </c>
      <c r="J2524" t="s">
        <v>87</v>
      </c>
      <c r="K2524" t="s">
        <v>90</v>
      </c>
      <c r="L2524" t="s">
        <v>90</v>
      </c>
      <c r="N2524" t="s">
        <v>90</v>
      </c>
      <c r="O2524" s="1">
        <v>44795</v>
      </c>
      <c r="P2524" s="2"/>
      <c r="Q2524" s="2"/>
      <c r="R2524" s="1"/>
      <c r="U2524" s="1" t="str">
        <f t="shared" si="211"/>
        <v>2022</v>
      </c>
      <c r="V2524" s="1" t="str">
        <f>VLOOKUP(W2524,quarter[],2,FALSE)</f>
        <v>3rd</v>
      </c>
      <c r="W2524" s="1" t="str">
        <f t="shared" si="212"/>
        <v>August</v>
      </c>
      <c r="X2524" s="1" t="str">
        <f t="shared" si="213"/>
        <v>Perry, April</v>
      </c>
      <c r="Y2524" s="1"/>
      <c r="Z2524" s="1"/>
      <c r="AA2524" s="1" t="s">
        <v>5369</v>
      </c>
      <c r="AB2524" s="1"/>
      <c r="AC2524" s="1"/>
      <c r="AD2524" s="1"/>
      <c r="AE2524" s="1"/>
    </row>
    <row r="2525" spans="1:31">
      <c r="A2525" t="str">
        <f t="shared" si="214"/>
        <v>2022-2524</v>
      </c>
      <c r="B2525" s="1">
        <v>44785</v>
      </c>
      <c r="C2525" s="1" t="s">
        <v>51</v>
      </c>
      <c r="D2525" t="s">
        <v>5370</v>
      </c>
      <c r="E2525" t="s">
        <v>86</v>
      </c>
      <c r="F2525" s="16" t="s">
        <v>5371</v>
      </c>
      <c r="G2525" s="16"/>
      <c r="H2525" t="s">
        <v>13</v>
      </c>
      <c r="I2525" t="s">
        <v>13</v>
      </c>
      <c r="J2525" t="s">
        <v>140</v>
      </c>
      <c r="K2525" t="s">
        <v>88</v>
      </c>
      <c r="L2525" t="s">
        <v>89</v>
      </c>
      <c r="N2525" t="s">
        <v>90</v>
      </c>
      <c r="O2525" s="1">
        <v>44790</v>
      </c>
      <c r="P2525" s="2"/>
      <c r="Q2525" s="2"/>
      <c r="R2525" s="1"/>
      <c r="U2525" s="1" t="str">
        <f t="shared" si="211"/>
        <v>2022</v>
      </c>
      <c r="V2525" s="1" t="str">
        <f>VLOOKUP(W2525,quarter[],2,FALSE)</f>
        <v>3rd</v>
      </c>
      <c r="W2525" s="1" t="str">
        <f t="shared" si="212"/>
        <v>August</v>
      </c>
      <c r="X2525" s="1" t="str">
        <f t="shared" si="213"/>
        <v>Clecak, Megan</v>
      </c>
      <c r="Y2525" s="1"/>
      <c r="Z2525" s="1"/>
      <c r="AA2525" s="1" t="s">
        <v>5372</v>
      </c>
      <c r="AB2525" s="1"/>
      <c r="AC2525" s="1"/>
      <c r="AD2525" s="1"/>
      <c r="AE2525" s="1"/>
    </row>
    <row r="2526" spans="1:31">
      <c r="A2526" t="str">
        <f t="shared" si="214"/>
        <v>2022-2525</v>
      </c>
      <c r="B2526" s="1">
        <v>44785</v>
      </c>
      <c r="C2526" s="1" t="s">
        <v>52</v>
      </c>
      <c r="D2526" t="s">
        <v>5373</v>
      </c>
      <c r="E2526" t="s">
        <v>86</v>
      </c>
      <c r="F2526" s="16" t="s">
        <v>5374</v>
      </c>
      <c r="G2526" s="16"/>
      <c r="H2526" t="s">
        <v>13</v>
      </c>
      <c r="I2526" t="s">
        <v>13</v>
      </c>
      <c r="J2526" t="s">
        <v>111</v>
      </c>
      <c r="K2526" t="s">
        <v>88</v>
      </c>
      <c r="L2526" t="s">
        <v>89</v>
      </c>
      <c r="N2526" t="s">
        <v>90</v>
      </c>
      <c r="O2526" s="1">
        <v>44799</v>
      </c>
      <c r="P2526" s="2">
        <v>0</v>
      </c>
      <c r="Q2526" s="2"/>
      <c r="R2526" s="1"/>
      <c r="U2526" s="1" t="str">
        <f t="shared" si="211"/>
        <v>2022</v>
      </c>
      <c r="V2526" s="1" t="str">
        <f>VLOOKUP(W2526,quarter[],2,FALSE)</f>
        <v>3rd</v>
      </c>
      <c r="W2526" s="1" t="str">
        <f t="shared" si="212"/>
        <v>August</v>
      </c>
      <c r="X2526" s="1" t="str">
        <f t="shared" si="213"/>
        <v>Forbes, Cynthia</v>
      </c>
      <c r="Y2526" s="1"/>
      <c r="Z2526" s="1"/>
      <c r="AA2526" s="1" t="s">
        <v>5375</v>
      </c>
      <c r="AB2526" s="1"/>
      <c r="AC2526" s="1"/>
      <c r="AD2526" s="1"/>
      <c r="AE2526" s="1"/>
    </row>
    <row r="2527" spans="1:31">
      <c r="A2527" t="str">
        <f t="shared" si="214"/>
        <v>2022-2526</v>
      </c>
      <c r="B2527" s="1">
        <v>44785</v>
      </c>
      <c r="C2527" s="1" t="s">
        <v>51</v>
      </c>
      <c r="D2527" t="s">
        <v>5376</v>
      </c>
      <c r="E2527" t="s">
        <v>86</v>
      </c>
      <c r="F2527" s="16" t="s">
        <v>5377</v>
      </c>
      <c r="G2527" s="16"/>
      <c r="H2527" t="s">
        <v>13</v>
      </c>
      <c r="I2527" t="s">
        <v>13</v>
      </c>
      <c r="J2527" t="s">
        <v>87</v>
      </c>
      <c r="K2527" t="s">
        <v>88</v>
      </c>
      <c r="L2527" t="s">
        <v>89</v>
      </c>
      <c r="N2527" t="s">
        <v>90</v>
      </c>
      <c r="O2527" s="1">
        <v>44788</v>
      </c>
      <c r="P2527" s="2">
        <v>15</v>
      </c>
      <c r="Q2527" s="2">
        <v>15</v>
      </c>
      <c r="R2527" s="1">
        <v>44903</v>
      </c>
      <c r="S2527">
        <v>55602</v>
      </c>
      <c r="U2527" s="1" t="str">
        <f t="shared" si="211"/>
        <v>2022</v>
      </c>
      <c r="V2527" s="1" t="str">
        <f>VLOOKUP(W2527,quarter[],2,FALSE)</f>
        <v>3rd</v>
      </c>
      <c r="W2527" s="1" t="str">
        <f t="shared" si="212"/>
        <v>August</v>
      </c>
      <c r="X2527" s="1" t="str">
        <f t="shared" si="213"/>
        <v>Clecak, Megan</v>
      </c>
      <c r="Y2527" s="1"/>
      <c r="Z2527" s="1"/>
      <c r="AA2527" s="1" t="s">
        <v>5378</v>
      </c>
      <c r="AB2527" s="1"/>
      <c r="AC2527" s="1"/>
      <c r="AD2527" s="1"/>
      <c r="AE2527" s="1"/>
    </row>
    <row r="2528" spans="1:31">
      <c r="A2528" t="str">
        <f t="shared" si="214"/>
        <v>2022-2527</v>
      </c>
      <c r="B2528" s="1">
        <v>44785</v>
      </c>
      <c r="C2528" s="1" t="s">
        <v>51</v>
      </c>
      <c r="D2528" t="s">
        <v>5379</v>
      </c>
      <c r="E2528" t="s">
        <v>86</v>
      </c>
      <c r="F2528" s="16" t="s">
        <v>5380</v>
      </c>
      <c r="G2528" s="16"/>
      <c r="H2528" t="s">
        <v>13</v>
      </c>
      <c r="I2528" t="s">
        <v>13</v>
      </c>
      <c r="J2528" t="s">
        <v>99</v>
      </c>
      <c r="K2528" t="s">
        <v>88</v>
      </c>
      <c r="L2528" t="s">
        <v>89</v>
      </c>
      <c r="N2528" t="s">
        <v>90</v>
      </c>
      <c r="O2528" s="1">
        <v>44788</v>
      </c>
      <c r="P2528" s="2"/>
      <c r="Q2528" s="2"/>
      <c r="R2528" s="1"/>
      <c r="U2528" s="1" t="str">
        <f t="shared" si="211"/>
        <v>2022</v>
      </c>
      <c r="V2528" s="1" t="str">
        <f>VLOOKUP(W2528,quarter[],2,FALSE)</f>
        <v>3rd</v>
      </c>
      <c r="W2528" s="1" t="str">
        <f t="shared" si="212"/>
        <v>August</v>
      </c>
      <c r="X2528" s="1" t="str">
        <f t="shared" si="213"/>
        <v>Clecak, Megan</v>
      </c>
      <c r="Y2528" s="1"/>
      <c r="Z2528" s="1"/>
      <c r="AA2528" s="1" t="s">
        <v>5381</v>
      </c>
      <c r="AB2528" s="1"/>
      <c r="AC2528" s="1"/>
      <c r="AD2528" s="1"/>
      <c r="AE2528" s="1"/>
    </row>
    <row r="2529" spans="1:31">
      <c r="A2529" t="str">
        <f t="shared" si="214"/>
        <v>2022-2528</v>
      </c>
      <c r="B2529" s="1">
        <v>44785</v>
      </c>
      <c r="C2529" s="1" t="s">
        <v>50</v>
      </c>
      <c r="D2529" t="s">
        <v>5003</v>
      </c>
      <c r="E2529" t="s">
        <v>86</v>
      </c>
      <c r="F2529" s="16" t="s">
        <v>5382</v>
      </c>
      <c r="G2529" s="16"/>
      <c r="H2529" t="s">
        <v>5383</v>
      </c>
      <c r="I2529" t="s">
        <v>5384</v>
      </c>
      <c r="J2529" t="s">
        <v>87</v>
      </c>
      <c r="K2529" t="s">
        <v>88</v>
      </c>
      <c r="L2529" t="s">
        <v>89</v>
      </c>
      <c r="N2529" t="s">
        <v>90</v>
      </c>
      <c r="O2529" s="1">
        <v>44792</v>
      </c>
      <c r="P2529" s="2"/>
      <c r="Q2529" s="2"/>
      <c r="R2529" s="1"/>
      <c r="U2529" s="1" t="str">
        <f t="shared" si="211"/>
        <v>2022</v>
      </c>
      <c r="V2529" s="1" t="str">
        <f>VLOOKUP(W2529,quarter[],2,FALSE)</f>
        <v>3rd</v>
      </c>
      <c r="W2529" s="1" t="str">
        <f t="shared" si="212"/>
        <v>August</v>
      </c>
      <c r="X2529" s="1" t="str">
        <f t="shared" si="213"/>
        <v>Calo, Robyn</v>
      </c>
      <c r="Y2529" s="1"/>
      <c r="Z2529" s="1"/>
      <c r="AA2529" s="1" t="s">
        <v>5385</v>
      </c>
      <c r="AB2529" s="1"/>
      <c r="AC2529" s="1"/>
      <c r="AD2529" s="1"/>
      <c r="AE2529" s="1"/>
    </row>
    <row r="2530" spans="1:31">
      <c r="A2530" t="str">
        <f t="shared" si="214"/>
        <v>2022-2529</v>
      </c>
      <c r="B2530" s="1">
        <v>44785</v>
      </c>
      <c r="C2530" s="1" t="s">
        <v>51</v>
      </c>
      <c r="D2530" t="s">
        <v>5386</v>
      </c>
      <c r="E2530" t="s">
        <v>86</v>
      </c>
      <c r="F2530" s="16" t="s">
        <v>5387</v>
      </c>
      <c r="G2530" s="16"/>
      <c r="H2530" t="s">
        <v>13</v>
      </c>
      <c r="I2530" t="s">
        <v>13</v>
      </c>
      <c r="J2530" t="s">
        <v>99</v>
      </c>
      <c r="K2530" t="s">
        <v>88</v>
      </c>
      <c r="L2530" t="s">
        <v>89</v>
      </c>
      <c r="N2530" t="s">
        <v>90</v>
      </c>
      <c r="O2530" s="1">
        <v>44788</v>
      </c>
      <c r="P2530" s="2"/>
      <c r="Q2530" s="2"/>
      <c r="R2530" s="1"/>
      <c r="U2530" s="1" t="str">
        <f t="shared" si="211"/>
        <v>2022</v>
      </c>
      <c r="V2530" s="1" t="str">
        <f>VLOOKUP(W2530,quarter[],2,FALSE)</f>
        <v>3rd</v>
      </c>
      <c r="W2530" s="1" t="str">
        <f t="shared" si="212"/>
        <v>August</v>
      </c>
      <c r="X2530" s="1" t="str">
        <f t="shared" si="213"/>
        <v>Clecak, Megan</v>
      </c>
      <c r="Y2530" s="1"/>
      <c r="Z2530" s="1"/>
      <c r="AA2530" s="1" t="s">
        <v>5388</v>
      </c>
      <c r="AB2530" s="1"/>
      <c r="AC2530" s="1"/>
      <c r="AD2530" s="1"/>
      <c r="AE2530" s="1"/>
    </row>
    <row r="2531" spans="1:31">
      <c r="A2531" t="str">
        <f t="shared" si="214"/>
        <v>2022-2530</v>
      </c>
      <c r="B2531" s="1">
        <v>44785</v>
      </c>
      <c r="C2531" s="1" t="s">
        <v>51</v>
      </c>
      <c r="D2531" t="s">
        <v>5389</v>
      </c>
      <c r="E2531" t="s">
        <v>86</v>
      </c>
      <c r="F2531" s="16" t="s">
        <v>5390</v>
      </c>
      <c r="G2531" s="16"/>
      <c r="H2531" t="s">
        <v>13</v>
      </c>
      <c r="I2531" t="s">
        <v>13</v>
      </c>
      <c r="J2531" t="s">
        <v>99</v>
      </c>
      <c r="K2531" t="s">
        <v>88</v>
      </c>
      <c r="L2531" t="s">
        <v>89</v>
      </c>
      <c r="N2531" t="s">
        <v>90</v>
      </c>
      <c r="O2531" s="1">
        <v>44788</v>
      </c>
      <c r="P2531" s="2"/>
      <c r="Q2531" s="2"/>
      <c r="R2531" s="1"/>
      <c r="U2531" s="1" t="str">
        <f t="shared" si="211"/>
        <v>2022</v>
      </c>
      <c r="V2531" s="1" t="str">
        <f>VLOOKUP(W2531,quarter[],2,FALSE)</f>
        <v>3rd</v>
      </c>
      <c r="W2531" s="1" t="str">
        <f t="shared" si="212"/>
        <v>August</v>
      </c>
      <c r="X2531" s="1" t="str">
        <f t="shared" si="213"/>
        <v>Clecak, Megan</v>
      </c>
      <c r="Y2531" s="1"/>
      <c r="Z2531" s="1"/>
      <c r="AA2531" s="1" t="s">
        <v>430</v>
      </c>
      <c r="AB2531" s="1"/>
      <c r="AC2531" s="1"/>
      <c r="AD2531" s="1"/>
      <c r="AE2531" s="1"/>
    </row>
    <row r="2532" spans="1:31">
      <c r="A2532" t="str">
        <f t="shared" si="214"/>
        <v>2022-2531</v>
      </c>
      <c r="B2532" s="1">
        <v>44786</v>
      </c>
      <c r="C2532" s="1" t="s">
        <v>53</v>
      </c>
      <c r="D2532" t="s">
        <v>5391</v>
      </c>
      <c r="E2532" t="s">
        <v>86</v>
      </c>
      <c r="F2532" s="16" t="s">
        <v>99</v>
      </c>
      <c r="G2532" s="16"/>
      <c r="H2532" s="24" t="s">
        <v>5392</v>
      </c>
      <c r="I2532" t="s">
        <v>13</v>
      </c>
      <c r="J2532" t="s">
        <v>99</v>
      </c>
      <c r="K2532" t="s">
        <v>88</v>
      </c>
      <c r="L2532" t="s">
        <v>89</v>
      </c>
      <c r="N2532" t="s">
        <v>90</v>
      </c>
      <c r="O2532" s="1">
        <v>44788</v>
      </c>
      <c r="P2532" s="2"/>
      <c r="Q2532" s="2"/>
      <c r="R2532" s="1"/>
      <c r="U2532" s="1" t="str">
        <f t="shared" si="211"/>
        <v>2022</v>
      </c>
      <c r="V2532" s="1" t="str">
        <f>VLOOKUP(W2532,quarter[],2,FALSE)</f>
        <v>3rd</v>
      </c>
      <c r="W2532" s="1" t="str">
        <f t="shared" si="212"/>
        <v>August</v>
      </c>
      <c r="X2532" s="1" t="str">
        <f t="shared" si="213"/>
        <v>Perry, April</v>
      </c>
      <c r="Y2532" s="1"/>
      <c r="Z2532" s="1"/>
      <c r="AA2532" s="1" t="s">
        <v>162</v>
      </c>
      <c r="AB2532" s="1"/>
      <c r="AC2532" s="1"/>
      <c r="AD2532" s="1"/>
      <c r="AE2532" s="1"/>
    </row>
    <row r="2533" spans="1:31">
      <c r="A2533" t="str">
        <f t="shared" si="214"/>
        <v>2022-2532</v>
      </c>
      <c r="B2533" s="1">
        <v>44787</v>
      </c>
      <c r="C2533" s="1" t="s">
        <v>51</v>
      </c>
      <c r="D2533" t="s">
        <v>4803</v>
      </c>
      <c r="E2533" t="s">
        <v>86</v>
      </c>
      <c r="F2533" s="16" t="s">
        <v>5393</v>
      </c>
      <c r="G2533" s="16"/>
      <c r="H2533" t="s">
        <v>13</v>
      </c>
      <c r="I2533" t="s">
        <v>13</v>
      </c>
      <c r="J2533" t="s">
        <v>87</v>
      </c>
      <c r="K2533" t="s">
        <v>88</v>
      </c>
      <c r="L2533" t="s">
        <v>89</v>
      </c>
      <c r="N2533" t="s">
        <v>90</v>
      </c>
      <c r="O2533" s="1">
        <v>44788</v>
      </c>
      <c r="P2533" s="2"/>
      <c r="Q2533" s="2"/>
      <c r="R2533" s="1"/>
      <c r="U2533" s="1" t="str">
        <f t="shared" si="211"/>
        <v>2022</v>
      </c>
      <c r="V2533" s="1" t="str">
        <f>VLOOKUP(W2533,quarter[],2,FALSE)</f>
        <v>3rd</v>
      </c>
      <c r="W2533" s="1" t="str">
        <f t="shared" si="212"/>
        <v>August</v>
      </c>
      <c r="X2533" s="1" t="str">
        <f t="shared" si="213"/>
        <v>Clecak, Megan</v>
      </c>
      <c r="Y2533" s="1"/>
      <c r="Z2533" s="1"/>
      <c r="AA2533" s="1" t="s">
        <v>815</v>
      </c>
      <c r="AB2533" s="1"/>
      <c r="AC2533" s="1"/>
      <c r="AD2533" s="1"/>
      <c r="AE2533" s="1"/>
    </row>
    <row r="2534" spans="1:31">
      <c r="A2534" t="str">
        <f t="shared" si="214"/>
        <v>2022-2533</v>
      </c>
      <c r="B2534" s="1">
        <v>44787</v>
      </c>
      <c r="C2534" s="1" t="s">
        <v>52</v>
      </c>
      <c r="D2534" t="s">
        <v>5394</v>
      </c>
      <c r="E2534" t="s">
        <v>86</v>
      </c>
      <c r="F2534" s="16" t="s">
        <v>5395</v>
      </c>
      <c r="G2534" s="16"/>
      <c r="H2534" t="s">
        <v>5396</v>
      </c>
      <c r="I2534" t="s">
        <v>13</v>
      </c>
      <c r="J2534" t="s">
        <v>99</v>
      </c>
      <c r="K2534" t="s">
        <v>88</v>
      </c>
      <c r="L2534" t="s">
        <v>89</v>
      </c>
      <c r="N2534" t="s">
        <v>90</v>
      </c>
      <c r="O2534" s="1">
        <v>44796</v>
      </c>
      <c r="P2534" s="2">
        <v>0</v>
      </c>
      <c r="Q2534" s="2"/>
      <c r="R2534" s="1"/>
      <c r="U2534" s="1" t="str">
        <f t="shared" si="211"/>
        <v>2022</v>
      </c>
      <c r="V2534" s="1" t="str">
        <f>VLOOKUP(W2534,quarter[],2,FALSE)</f>
        <v>3rd</v>
      </c>
      <c r="W2534" s="1" t="str">
        <f t="shared" si="212"/>
        <v>August</v>
      </c>
      <c r="X2534" s="1" t="str">
        <f t="shared" si="213"/>
        <v>Forbes, Cynthia</v>
      </c>
      <c r="Y2534" s="1"/>
      <c r="Z2534" s="1"/>
      <c r="AA2534" s="1" t="s">
        <v>1023</v>
      </c>
      <c r="AB2534" s="1"/>
      <c r="AC2534" s="1"/>
      <c r="AD2534" s="1"/>
      <c r="AE2534" s="1"/>
    </row>
    <row r="2535" spans="1:31">
      <c r="A2535" t="str">
        <f t="shared" si="214"/>
        <v>2022-2534</v>
      </c>
      <c r="B2535" s="1">
        <v>44787</v>
      </c>
      <c r="C2535" s="1" t="s">
        <v>49</v>
      </c>
      <c r="D2535" t="s">
        <v>5397</v>
      </c>
      <c r="E2535" t="s">
        <v>86</v>
      </c>
      <c r="F2535" s="16" t="s">
        <v>2683</v>
      </c>
      <c r="G2535" s="16"/>
      <c r="H2535" t="s">
        <v>13</v>
      </c>
      <c r="I2535" t="s">
        <v>13</v>
      </c>
      <c r="J2535" t="s">
        <v>99</v>
      </c>
      <c r="K2535" t="s">
        <v>88</v>
      </c>
      <c r="L2535" t="s">
        <v>89</v>
      </c>
      <c r="N2535" t="s">
        <v>90</v>
      </c>
      <c r="O2535" s="1">
        <v>44788</v>
      </c>
      <c r="P2535" s="2"/>
      <c r="Q2535" s="2"/>
      <c r="R2535" s="1"/>
      <c r="U2535" s="1" t="str">
        <f t="shared" si="211"/>
        <v>2022</v>
      </c>
      <c r="V2535" s="1" t="str">
        <f>VLOOKUP(W2535,quarter[],2,FALSE)</f>
        <v>3rd</v>
      </c>
      <c r="W2535" s="1" t="str">
        <f t="shared" si="212"/>
        <v>August</v>
      </c>
      <c r="X2535" s="1" t="str">
        <f t="shared" si="213"/>
        <v>Brake, Cassi</v>
      </c>
      <c r="Y2535" s="1"/>
      <c r="Z2535" s="1"/>
      <c r="AA2535" s="1" t="s">
        <v>5398</v>
      </c>
      <c r="AB2535" s="1"/>
      <c r="AC2535" s="1"/>
      <c r="AD2535" s="1"/>
      <c r="AE2535" s="1"/>
    </row>
    <row r="2536" spans="1:31">
      <c r="A2536" t="str">
        <f t="shared" si="214"/>
        <v>2022-2535</v>
      </c>
      <c r="B2536" s="1">
        <v>44788</v>
      </c>
      <c r="C2536" s="1" t="s">
        <v>52</v>
      </c>
      <c r="D2536" t="s">
        <v>5399</v>
      </c>
      <c r="E2536" t="s">
        <v>86</v>
      </c>
      <c r="F2536" s="16" t="s">
        <v>5400</v>
      </c>
      <c r="G2536" s="16"/>
      <c r="H2536" t="s">
        <v>5401</v>
      </c>
      <c r="I2536" t="s">
        <v>13</v>
      </c>
      <c r="J2536" t="s">
        <v>2565</v>
      </c>
      <c r="K2536" t="s">
        <v>88</v>
      </c>
      <c r="L2536" t="s">
        <v>89</v>
      </c>
      <c r="N2536" t="s">
        <v>90</v>
      </c>
      <c r="O2536" s="1">
        <v>44799</v>
      </c>
      <c r="P2536" s="2">
        <v>0</v>
      </c>
      <c r="Q2536" s="2"/>
      <c r="R2536" s="1"/>
      <c r="U2536" s="1" t="str">
        <f t="shared" si="211"/>
        <v>2022</v>
      </c>
      <c r="V2536" s="1" t="str">
        <f>VLOOKUP(W2536,quarter[],2,FALSE)</f>
        <v>3rd</v>
      </c>
      <c r="W2536" s="1" t="str">
        <f t="shared" si="212"/>
        <v>August</v>
      </c>
      <c r="X2536" s="1" t="str">
        <f t="shared" si="213"/>
        <v>Forbes, Cynthia</v>
      </c>
      <c r="Y2536" s="1"/>
      <c r="Z2536" s="1"/>
      <c r="AA2536" s="1" t="s">
        <v>5402</v>
      </c>
      <c r="AB2536" s="1"/>
      <c r="AC2536" s="1"/>
      <c r="AD2536" s="1"/>
      <c r="AE2536" s="1"/>
    </row>
    <row r="2537" spans="1:31">
      <c r="A2537" t="str">
        <f t="shared" si="214"/>
        <v>2022-2536</v>
      </c>
      <c r="B2537" s="1">
        <v>44788</v>
      </c>
      <c r="C2537" s="1" t="s">
        <v>50</v>
      </c>
      <c r="D2537" t="s">
        <v>5403</v>
      </c>
      <c r="E2537" t="s">
        <v>86</v>
      </c>
      <c r="F2537" s="16" t="s">
        <v>5404</v>
      </c>
      <c r="G2537" s="16"/>
      <c r="H2537" t="s">
        <v>5005</v>
      </c>
      <c r="I2537" t="s">
        <v>5006</v>
      </c>
      <c r="J2537" t="s">
        <v>369</v>
      </c>
      <c r="K2537" t="s">
        <v>90</v>
      </c>
      <c r="L2537" t="s">
        <v>90</v>
      </c>
      <c r="N2537" t="s">
        <v>90</v>
      </c>
      <c r="O2537" s="1">
        <v>44792</v>
      </c>
      <c r="P2537" s="2"/>
      <c r="Q2537" s="2"/>
      <c r="R2537" s="1"/>
      <c r="U2537" s="1" t="str">
        <f t="shared" si="211"/>
        <v>2022</v>
      </c>
      <c r="V2537" s="1" t="str">
        <f>VLOOKUP(W2537,quarter[],2,FALSE)</f>
        <v>3rd</v>
      </c>
      <c r="W2537" s="1" t="str">
        <f t="shared" si="212"/>
        <v>August</v>
      </c>
      <c r="X2537" s="1" t="str">
        <f t="shared" si="213"/>
        <v>Calo, Robyn</v>
      </c>
      <c r="Y2537" s="1"/>
      <c r="Z2537" s="1"/>
      <c r="AA2537" s="1" t="s">
        <v>5405</v>
      </c>
      <c r="AB2537" s="1"/>
      <c r="AC2537" s="1"/>
      <c r="AD2537" s="1"/>
      <c r="AE2537" s="1"/>
    </row>
    <row r="2538" spans="1:31">
      <c r="A2538" t="str">
        <f t="shared" si="214"/>
        <v>2022-2537</v>
      </c>
      <c r="B2538" s="1">
        <v>44788</v>
      </c>
      <c r="C2538" s="1" t="s">
        <v>51</v>
      </c>
      <c r="D2538" t="s">
        <v>5406</v>
      </c>
      <c r="E2538" t="s">
        <v>86</v>
      </c>
      <c r="F2538" s="16" t="s">
        <v>5407</v>
      </c>
      <c r="G2538" s="16"/>
      <c r="H2538" t="s">
        <v>13</v>
      </c>
      <c r="I2538" t="s">
        <v>13</v>
      </c>
      <c r="J2538" t="s">
        <v>87</v>
      </c>
      <c r="K2538" t="s">
        <v>88</v>
      </c>
      <c r="L2538" t="s">
        <v>89</v>
      </c>
      <c r="N2538" t="s">
        <v>90</v>
      </c>
      <c r="O2538" s="1">
        <v>44788</v>
      </c>
      <c r="P2538" s="2"/>
      <c r="Q2538" s="2"/>
      <c r="R2538" s="1"/>
      <c r="U2538" s="1" t="str">
        <f t="shared" si="211"/>
        <v>2022</v>
      </c>
      <c r="V2538" s="1" t="str">
        <f>VLOOKUP(W2538,quarter[],2,FALSE)</f>
        <v>3rd</v>
      </c>
      <c r="W2538" s="1" t="str">
        <f t="shared" si="212"/>
        <v>August</v>
      </c>
      <c r="X2538" s="1" t="str">
        <f t="shared" si="213"/>
        <v>Clecak, Megan</v>
      </c>
      <c r="Y2538" s="1"/>
      <c r="Z2538" s="1"/>
      <c r="AA2538" s="1" t="s">
        <v>815</v>
      </c>
      <c r="AB2538" s="1"/>
      <c r="AC2538" s="1"/>
      <c r="AD2538" s="1"/>
      <c r="AE2538" s="1"/>
    </row>
    <row r="2539" spans="1:31">
      <c r="A2539" t="str">
        <f t="shared" si="214"/>
        <v>2022-2538</v>
      </c>
      <c r="B2539" s="1">
        <v>44788</v>
      </c>
      <c r="C2539" s="1" t="s">
        <v>51</v>
      </c>
      <c r="D2539" t="s">
        <v>5408</v>
      </c>
      <c r="E2539" t="s">
        <v>86</v>
      </c>
      <c r="F2539" s="16" t="s">
        <v>2032</v>
      </c>
      <c r="G2539" s="16"/>
      <c r="H2539" t="s">
        <v>13</v>
      </c>
      <c r="I2539" t="s">
        <v>13</v>
      </c>
      <c r="J2539" t="s">
        <v>87</v>
      </c>
      <c r="K2539" t="s">
        <v>88</v>
      </c>
      <c r="L2539" t="s">
        <v>89</v>
      </c>
      <c r="N2539" t="s">
        <v>90</v>
      </c>
      <c r="O2539" s="1">
        <v>44788</v>
      </c>
      <c r="P2539" s="2"/>
      <c r="Q2539" s="2"/>
      <c r="R2539" s="1"/>
      <c r="U2539" s="1" t="str">
        <f t="shared" si="211"/>
        <v>2022</v>
      </c>
      <c r="V2539" s="1" t="str">
        <f>VLOOKUP(W2539,quarter[],2,FALSE)</f>
        <v>3rd</v>
      </c>
      <c r="W2539" s="1" t="str">
        <f t="shared" si="212"/>
        <v>August</v>
      </c>
      <c r="X2539" s="1" t="str">
        <f t="shared" si="213"/>
        <v>Clecak, Megan</v>
      </c>
      <c r="Y2539" s="1"/>
      <c r="Z2539" s="1"/>
      <c r="AA2539" s="1" t="s">
        <v>430</v>
      </c>
      <c r="AB2539" s="1"/>
      <c r="AC2539" s="1"/>
      <c r="AD2539" s="1"/>
      <c r="AE2539" s="1"/>
    </row>
    <row r="2540" spans="1:31">
      <c r="A2540" t="str">
        <f t="shared" si="214"/>
        <v>2022-2539</v>
      </c>
      <c r="B2540" s="1">
        <v>44788</v>
      </c>
      <c r="C2540" s="1" t="s">
        <v>51</v>
      </c>
      <c r="D2540" t="s">
        <v>5409</v>
      </c>
      <c r="E2540" t="s">
        <v>86</v>
      </c>
      <c r="F2540" s="16" t="s">
        <v>5410</v>
      </c>
      <c r="G2540" s="16"/>
      <c r="H2540" t="s">
        <v>13</v>
      </c>
      <c r="I2540" t="s">
        <v>13</v>
      </c>
      <c r="J2540" t="s">
        <v>99</v>
      </c>
      <c r="K2540" t="s">
        <v>88</v>
      </c>
      <c r="L2540" t="s">
        <v>89</v>
      </c>
      <c r="N2540" t="s">
        <v>90</v>
      </c>
      <c r="O2540" s="1">
        <v>44790</v>
      </c>
      <c r="P2540" s="2"/>
      <c r="Q2540" s="2"/>
      <c r="R2540" s="1"/>
      <c r="U2540" s="1" t="str">
        <f t="shared" si="211"/>
        <v>2022</v>
      </c>
      <c r="V2540" s="1" t="str">
        <f>VLOOKUP(W2540,quarter[],2,FALSE)</f>
        <v>3rd</v>
      </c>
      <c r="W2540" s="1" t="str">
        <f t="shared" si="212"/>
        <v>August</v>
      </c>
      <c r="X2540" s="1" t="str">
        <f t="shared" si="213"/>
        <v>Clecak, Megan</v>
      </c>
      <c r="Y2540" s="1"/>
      <c r="Z2540" s="1"/>
      <c r="AA2540" s="1" t="s">
        <v>155</v>
      </c>
      <c r="AB2540" s="1"/>
      <c r="AC2540" s="1"/>
      <c r="AD2540" s="1"/>
      <c r="AE2540" s="1"/>
    </row>
    <row r="2541" spans="1:31">
      <c r="A2541" t="str">
        <f t="shared" si="214"/>
        <v>2022-2540</v>
      </c>
      <c r="B2541" s="1">
        <v>44788</v>
      </c>
      <c r="C2541" s="1" t="s">
        <v>52</v>
      </c>
      <c r="D2541" t="s">
        <v>5411</v>
      </c>
      <c r="E2541" t="s">
        <v>86</v>
      </c>
      <c r="F2541" s="16" t="s">
        <v>2649</v>
      </c>
      <c r="G2541" s="16"/>
      <c r="H2541" t="s">
        <v>13</v>
      </c>
      <c r="I2541" t="s">
        <v>13</v>
      </c>
      <c r="J2541" t="s">
        <v>99</v>
      </c>
      <c r="K2541" t="s">
        <v>88</v>
      </c>
      <c r="L2541" t="s">
        <v>89</v>
      </c>
      <c r="N2541" t="s">
        <v>90</v>
      </c>
      <c r="O2541" s="1">
        <v>44795</v>
      </c>
      <c r="P2541" s="2">
        <v>0</v>
      </c>
      <c r="Q2541" s="2"/>
      <c r="R2541" s="1"/>
      <c r="U2541" s="1" t="str">
        <f t="shared" si="211"/>
        <v>2022</v>
      </c>
      <c r="V2541" s="1" t="str">
        <f>VLOOKUP(W2541,quarter[],2,FALSE)</f>
        <v>3rd</v>
      </c>
      <c r="W2541" s="1" t="str">
        <f t="shared" si="212"/>
        <v>August</v>
      </c>
      <c r="X2541" s="1" t="str">
        <f t="shared" si="213"/>
        <v>Forbes, Cynthia</v>
      </c>
      <c r="Y2541" s="1"/>
      <c r="Z2541" s="1"/>
      <c r="AA2541" s="1" t="s">
        <v>5412</v>
      </c>
      <c r="AB2541" s="1"/>
      <c r="AC2541" s="1"/>
      <c r="AD2541" s="1"/>
      <c r="AE2541" s="1"/>
    </row>
    <row r="2542" spans="1:31">
      <c r="A2542" t="str">
        <f t="shared" si="214"/>
        <v>2022-2541</v>
      </c>
      <c r="B2542" s="1">
        <v>44788</v>
      </c>
      <c r="C2542" s="1" t="s">
        <v>49</v>
      </c>
      <c r="D2542" t="s">
        <v>5413</v>
      </c>
      <c r="E2542" t="s">
        <v>86</v>
      </c>
      <c r="F2542" s="16" t="s">
        <v>4508</v>
      </c>
      <c r="G2542" s="16"/>
      <c r="H2542" t="s">
        <v>4508</v>
      </c>
      <c r="I2542" t="s">
        <v>13</v>
      </c>
      <c r="J2542" t="s">
        <v>87</v>
      </c>
      <c r="K2542" t="s">
        <v>90</v>
      </c>
      <c r="L2542" t="s">
        <v>90</v>
      </c>
      <c r="N2542" t="s">
        <v>90</v>
      </c>
      <c r="O2542" s="1">
        <v>44788</v>
      </c>
      <c r="P2542" s="2"/>
      <c r="Q2542" s="2"/>
      <c r="R2542" s="1"/>
      <c r="U2542" s="1" t="str">
        <f t="shared" si="211"/>
        <v>2022</v>
      </c>
      <c r="V2542" s="1" t="str">
        <f>VLOOKUP(W2542,quarter[],2,FALSE)</f>
        <v>3rd</v>
      </c>
      <c r="W2542" s="1" t="str">
        <f t="shared" si="212"/>
        <v>August</v>
      </c>
      <c r="X2542" s="1" t="str">
        <f t="shared" si="213"/>
        <v>Brake, Cassi</v>
      </c>
      <c r="Y2542" s="1"/>
      <c r="Z2542" s="1"/>
      <c r="AA2542" s="1" t="s">
        <v>5414</v>
      </c>
      <c r="AB2542" s="1"/>
      <c r="AC2542" s="1"/>
      <c r="AD2542" s="1"/>
      <c r="AE2542" s="1"/>
    </row>
    <row r="2543" spans="1:31">
      <c r="A2543" t="str">
        <f t="shared" si="214"/>
        <v>2022-2542</v>
      </c>
      <c r="B2543" s="1">
        <v>44788</v>
      </c>
      <c r="C2543" s="1" t="s">
        <v>52</v>
      </c>
      <c r="D2543" t="s">
        <v>5415</v>
      </c>
      <c r="E2543" t="s">
        <v>86</v>
      </c>
      <c r="F2543" s="16" t="s">
        <v>2683</v>
      </c>
      <c r="G2543" s="16"/>
      <c r="H2543" t="s">
        <v>13</v>
      </c>
      <c r="I2543" t="s">
        <v>13</v>
      </c>
      <c r="J2543" t="s">
        <v>99</v>
      </c>
      <c r="K2543" t="s">
        <v>88</v>
      </c>
      <c r="L2543" t="s">
        <v>89</v>
      </c>
      <c r="N2543" t="s">
        <v>90</v>
      </c>
      <c r="O2543" s="1">
        <v>44796</v>
      </c>
      <c r="P2543" s="2">
        <v>0</v>
      </c>
      <c r="Q2543" s="2"/>
      <c r="R2543" s="1"/>
      <c r="U2543" s="1" t="str">
        <f t="shared" si="211"/>
        <v>2022</v>
      </c>
      <c r="V2543" s="1" t="str">
        <f>VLOOKUP(W2543,quarter[],2,FALSE)</f>
        <v>3rd</v>
      </c>
      <c r="W2543" s="1" t="str">
        <f t="shared" si="212"/>
        <v>August</v>
      </c>
      <c r="X2543" s="1" t="str">
        <f t="shared" si="213"/>
        <v>Forbes, Cynthia</v>
      </c>
      <c r="Y2543" s="1"/>
      <c r="Z2543" s="1"/>
      <c r="AA2543" s="1" t="s">
        <v>5416</v>
      </c>
      <c r="AB2543" s="1"/>
      <c r="AC2543" s="1"/>
      <c r="AD2543" s="1"/>
      <c r="AE2543" s="1"/>
    </row>
    <row r="2544" spans="1:31">
      <c r="A2544" t="str">
        <f t="shared" si="214"/>
        <v>2022-2543</v>
      </c>
      <c r="B2544" s="1">
        <v>44788</v>
      </c>
      <c r="C2544" s="1" t="s">
        <v>52</v>
      </c>
      <c r="D2544" t="s">
        <v>5417</v>
      </c>
      <c r="E2544" t="s">
        <v>86</v>
      </c>
      <c r="F2544" s="16" t="s">
        <v>5418</v>
      </c>
      <c r="G2544" s="16"/>
      <c r="H2544" t="s">
        <v>13</v>
      </c>
      <c r="I2544" t="s">
        <v>13</v>
      </c>
      <c r="J2544" t="s">
        <v>87</v>
      </c>
      <c r="K2544" t="s">
        <v>88</v>
      </c>
      <c r="L2544" t="s">
        <v>89</v>
      </c>
      <c r="N2544" t="s">
        <v>90</v>
      </c>
      <c r="O2544" s="1">
        <v>44790</v>
      </c>
      <c r="P2544" s="2">
        <v>0</v>
      </c>
      <c r="Q2544" s="2"/>
      <c r="R2544" s="1"/>
      <c r="U2544" s="1" t="str">
        <f t="shared" si="211"/>
        <v>2022</v>
      </c>
      <c r="V2544" s="1" t="str">
        <f>VLOOKUP(W2544,quarter[],2,FALSE)</f>
        <v>3rd</v>
      </c>
      <c r="W2544" s="1" t="str">
        <f t="shared" si="212"/>
        <v>August</v>
      </c>
      <c r="X2544" s="1" t="str">
        <f t="shared" si="213"/>
        <v>Forbes, Cynthia</v>
      </c>
      <c r="Y2544" s="1"/>
      <c r="Z2544" s="1"/>
      <c r="AA2544" s="1" t="s">
        <v>5419</v>
      </c>
      <c r="AB2544" s="1"/>
      <c r="AC2544" s="1"/>
      <c r="AD2544" s="1"/>
      <c r="AE2544" s="1"/>
    </row>
    <row r="2545" spans="1:31">
      <c r="A2545" t="str">
        <f t="shared" si="214"/>
        <v>2022-2544</v>
      </c>
      <c r="B2545" s="1">
        <v>44788</v>
      </c>
      <c r="C2545" s="1" t="s">
        <v>48</v>
      </c>
      <c r="D2545" t="s">
        <v>5420</v>
      </c>
      <c r="E2545" t="s">
        <v>86</v>
      </c>
      <c r="F2545" s="16" t="s">
        <v>5421</v>
      </c>
      <c r="G2545" s="16"/>
      <c r="H2545" t="s">
        <v>5421</v>
      </c>
      <c r="I2545" t="s">
        <v>5422</v>
      </c>
      <c r="J2545" t="s">
        <v>87</v>
      </c>
      <c r="K2545" t="s">
        <v>90</v>
      </c>
      <c r="L2545" t="s">
        <v>90</v>
      </c>
      <c r="N2545" t="s">
        <v>90</v>
      </c>
      <c r="O2545" s="1">
        <v>44789</v>
      </c>
      <c r="P2545" s="2"/>
      <c r="Q2545" s="2"/>
      <c r="R2545" s="1"/>
      <c r="U2545" s="1" t="str">
        <f t="shared" si="211"/>
        <v>2022</v>
      </c>
      <c r="V2545" s="1" t="str">
        <f>VLOOKUP(W2545,quarter[],2,FALSE)</f>
        <v>3rd</v>
      </c>
      <c r="W2545" s="1" t="str">
        <f t="shared" si="212"/>
        <v>August</v>
      </c>
      <c r="X2545" s="1" t="str">
        <f t="shared" si="213"/>
        <v>Alexander, Lindsay</v>
      </c>
      <c r="Y2545" s="1"/>
      <c r="Z2545" s="1"/>
      <c r="AA2545" s="1" t="s">
        <v>5423</v>
      </c>
      <c r="AB2545" s="1"/>
      <c r="AC2545" s="1"/>
      <c r="AD2545" s="1"/>
      <c r="AE2545" s="1"/>
    </row>
    <row r="2546" spans="1:31">
      <c r="A2546" t="str">
        <f t="shared" si="214"/>
        <v>2022-2545</v>
      </c>
      <c r="B2546" s="1">
        <v>44788</v>
      </c>
      <c r="C2546" s="1" t="s">
        <v>51</v>
      </c>
      <c r="D2546" t="s">
        <v>5424</v>
      </c>
      <c r="E2546" t="s">
        <v>86</v>
      </c>
      <c r="F2546" s="16" t="s">
        <v>5425</v>
      </c>
      <c r="G2546" s="16"/>
      <c r="H2546" t="s">
        <v>13</v>
      </c>
      <c r="I2546" t="s">
        <v>13</v>
      </c>
      <c r="J2546" t="s">
        <v>87</v>
      </c>
      <c r="K2546" t="s">
        <v>88</v>
      </c>
      <c r="L2546" t="s">
        <v>89</v>
      </c>
      <c r="N2546" t="s">
        <v>90</v>
      </c>
      <c r="O2546" s="1">
        <v>44789</v>
      </c>
      <c r="P2546" s="2"/>
      <c r="Q2546" s="2"/>
      <c r="R2546" s="1"/>
      <c r="U2546" s="1" t="str">
        <f t="shared" si="211"/>
        <v>2022</v>
      </c>
      <c r="V2546" s="1" t="str">
        <f>VLOOKUP(W2546,quarter[],2,FALSE)</f>
        <v>3rd</v>
      </c>
      <c r="W2546" s="1" t="str">
        <f t="shared" si="212"/>
        <v>August</v>
      </c>
      <c r="X2546" s="1" t="str">
        <f t="shared" si="213"/>
        <v>Clecak, Megan</v>
      </c>
      <c r="Y2546" s="1"/>
      <c r="Z2546" s="1"/>
      <c r="AA2546" s="1" t="s">
        <v>5426</v>
      </c>
      <c r="AB2546" s="1"/>
      <c r="AC2546" s="1"/>
      <c r="AD2546" s="1"/>
      <c r="AE2546" s="1"/>
    </row>
    <row r="2547" spans="1:31">
      <c r="A2547" t="str">
        <f t="shared" si="214"/>
        <v>2022-2546</v>
      </c>
      <c r="B2547" s="1">
        <v>44788</v>
      </c>
      <c r="C2547" s="1" t="s">
        <v>53</v>
      </c>
      <c r="D2547" t="s">
        <v>5427</v>
      </c>
      <c r="E2547" t="s">
        <v>86</v>
      </c>
      <c r="F2547" s="16" t="s">
        <v>4884</v>
      </c>
      <c r="G2547" s="16"/>
      <c r="H2547" t="s">
        <v>13</v>
      </c>
      <c r="I2547" t="s">
        <v>13</v>
      </c>
      <c r="J2547" t="s">
        <v>87</v>
      </c>
      <c r="K2547" t="s">
        <v>88</v>
      </c>
      <c r="L2547" t="s">
        <v>89</v>
      </c>
      <c r="N2547" t="s">
        <v>90</v>
      </c>
      <c r="O2547" s="1">
        <v>44795</v>
      </c>
      <c r="P2547" s="2"/>
      <c r="Q2547" s="2"/>
      <c r="R2547" s="1"/>
      <c r="U2547" s="1" t="str">
        <f t="shared" si="211"/>
        <v>2022</v>
      </c>
      <c r="V2547" s="1" t="str">
        <f>VLOOKUP(W2547,quarter[],2,FALSE)</f>
        <v>3rd</v>
      </c>
      <c r="W2547" s="1" t="str">
        <f t="shared" si="212"/>
        <v>August</v>
      </c>
      <c r="X2547" s="1" t="str">
        <f t="shared" si="213"/>
        <v>Perry, April</v>
      </c>
      <c r="Y2547" s="1"/>
      <c r="Z2547" s="1"/>
      <c r="AA2547" s="1" t="s">
        <v>146</v>
      </c>
      <c r="AB2547" s="1"/>
      <c r="AC2547" s="1"/>
      <c r="AD2547" s="1"/>
      <c r="AE2547" s="1"/>
    </row>
    <row r="2548" spans="1:31">
      <c r="A2548" t="str">
        <f t="shared" si="214"/>
        <v>2022-2547</v>
      </c>
      <c r="B2548" s="1">
        <v>44788</v>
      </c>
      <c r="C2548" s="1" t="s">
        <v>53</v>
      </c>
      <c r="D2548" t="s">
        <v>5428</v>
      </c>
      <c r="E2548" t="s">
        <v>86</v>
      </c>
      <c r="F2548" s="16" t="s">
        <v>5429</v>
      </c>
      <c r="G2548" s="16"/>
      <c r="H2548" t="s">
        <v>13</v>
      </c>
      <c r="I2548" t="s">
        <v>13</v>
      </c>
      <c r="J2548" t="s">
        <v>87</v>
      </c>
      <c r="K2548" t="s">
        <v>88</v>
      </c>
      <c r="L2548" t="s">
        <v>89</v>
      </c>
      <c r="N2548" t="s">
        <v>90</v>
      </c>
      <c r="O2548" s="1">
        <v>44795</v>
      </c>
      <c r="P2548" s="2"/>
      <c r="Q2548" s="2"/>
      <c r="R2548" s="1"/>
      <c r="U2548" s="1" t="str">
        <f t="shared" si="211"/>
        <v>2022</v>
      </c>
      <c r="V2548" s="1" t="str">
        <f>VLOOKUP(W2548,quarter[],2,FALSE)</f>
        <v>3rd</v>
      </c>
      <c r="W2548" s="1" t="str">
        <f t="shared" si="212"/>
        <v>August</v>
      </c>
      <c r="X2548" s="1" t="str">
        <f t="shared" si="213"/>
        <v>Perry, April</v>
      </c>
      <c r="Y2548" s="1"/>
      <c r="Z2548" s="1"/>
      <c r="AA2548" s="1" t="s">
        <v>146</v>
      </c>
      <c r="AB2548" s="1"/>
      <c r="AC2548" s="1"/>
      <c r="AD2548" s="1"/>
      <c r="AE2548" s="1"/>
    </row>
    <row r="2549" spans="1:31">
      <c r="A2549" t="str">
        <f t="shared" si="214"/>
        <v>2022-2548</v>
      </c>
      <c r="B2549" s="1">
        <v>44788</v>
      </c>
      <c r="C2549" s="1" t="s">
        <v>51</v>
      </c>
      <c r="D2549" t="s">
        <v>5430</v>
      </c>
      <c r="E2549" t="s">
        <v>86</v>
      </c>
      <c r="F2549" s="16" t="s">
        <v>5431</v>
      </c>
      <c r="G2549" s="16"/>
      <c r="H2549" t="s">
        <v>13</v>
      </c>
      <c r="I2549" t="s">
        <v>5432</v>
      </c>
      <c r="J2549" t="s">
        <v>87</v>
      </c>
      <c r="K2549" t="s">
        <v>88</v>
      </c>
      <c r="L2549" t="s">
        <v>89</v>
      </c>
      <c r="N2549" t="s">
        <v>90</v>
      </c>
      <c r="O2549" s="1">
        <v>44789</v>
      </c>
      <c r="P2549" s="2"/>
      <c r="Q2549" s="2"/>
      <c r="R2549" s="1"/>
      <c r="U2549" s="1" t="str">
        <f t="shared" si="211"/>
        <v>2022</v>
      </c>
      <c r="V2549" s="1" t="str">
        <f>VLOOKUP(W2549,quarter[],2,FALSE)</f>
        <v>3rd</v>
      </c>
      <c r="W2549" s="1" t="str">
        <f t="shared" si="212"/>
        <v>August</v>
      </c>
      <c r="X2549" s="1" t="str">
        <f t="shared" si="213"/>
        <v>Clecak, Megan</v>
      </c>
      <c r="Y2549" s="1"/>
      <c r="Z2549" s="1"/>
      <c r="AA2549" s="1" t="s">
        <v>125</v>
      </c>
      <c r="AB2549" s="1"/>
      <c r="AC2549" s="1"/>
      <c r="AD2549" s="1"/>
      <c r="AE2549" s="1"/>
    </row>
    <row r="2550" spans="1:31">
      <c r="A2550" t="str">
        <f t="shared" si="214"/>
        <v>2022-2549</v>
      </c>
      <c r="B2550" s="1">
        <v>44788</v>
      </c>
      <c r="C2550" s="1" t="s">
        <v>51</v>
      </c>
      <c r="D2550" t="s">
        <v>5433</v>
      </c>
      <c r="E2550" t="s">
        <v>86</v>
      </c>
      <c r="F2550" s="16" t="s">
        <v>2683</v>
      </c>
      <c r="G2550" s="16"/>
      <c r="H2550" t="s">
        <v>13</v>
      </c>
      <c r="I2550" t="s">
        <v>13</v>
      </c>
      <c r="J2550" t="s">
        <v>99</v>
      </c>
      <c r="K2550" t="s">
        <v>88</v>
      </c>
      <c r="L2550" t="s">
        <v>89</v>
      </c>
      <c r="N2550" t="s">
        <v>90</v>
      </c>
      <c r="O2550" s="1">
        <v>44789</v>
      </c>
      <c r="P2550" s="2"/>
      <c r="Q2550" s="2"/>
      <c r="R2550" s="1"/>
      <c r="U2550" s="1" t="str">
        <f t="shared" si="211"/>
        <v>2022</v>
      </c>
      <c r="V2550" s="1" t="str">
        <f>VLOOKUP(W2550,quarter[],2,FALSE)</f>
        <v>3rd</v>
      </c>
      <c r="W2550" s="1" t="str">
        <f t="shared" si="212"/>
        <v>August</v>
      </c>
      <c r="X2550" s="1" t="str">
        <f t="shared" si="213"/>
        <v>Clecak, Megan</v>
      </c>
      <c r="Y2550" s="1"/>
      <c r="Z2550" s="1"/>
      <c r="AA2550" s="1" t="s">
        <v>1620</v>
      </c>
      <c r="AB2550" s="1"/>
      <c r="AC2550" s="1"/>
      <c r="AD2550" s="1"/>
      <c r="AE2550" s="1"/>
    </row>
    <row r="2551" spans="1:31">
      <c r="A2551" t="str">
        <f t="shared" si="214"/>
        <v>2022-2550</v>
      </c>
      <c r="B2551" s="1">
        <v>44788</v>
      </c>
      <c r="C2551" s="1" t="s">
        <v>50</v>
      </c>
      <c r="D2551" t="s">
        <v>5434</v>
      </c>
      <c r="E2551" t="s">
        <v>86</v>
      </c>
      <c r="F2551" s="16" t="s">
        <v>5435</v>
      </c>
      <c r="G2551" s="16"/>
      <c r="H2551" t="s">
        <v>5005</v>
      </c>
      <c r="I2551" t="s">
        <v>5006</v>
      </c>
      <c r="J2551" t="s">
        <v>369</v>
      </c>
      <c r="K2551" t="s">
        <v>90</v>
      </c>
      <c r="L2551" t="s">
        <v>90</v>
      </c>
      <c r="N2551" t="s">
        <v>90</v>
      </c>
      <c r="O2551" s="1">
        <v>44795</v>
      </c>
      <c r="P2551" s="2"/>
      <c r="Q2551" s="2"/>
      <c r="R2551" s="1"/>
      <c r="U2551" s="1" t="str">
        <f t="shared" si="211"/>
        <v>2022</v>
      </c>
      <c r="V2551" s="1" t="str">
        <f>VLOOKUP(W2551,quarter[],2,FALSE)</f>
        <v>3rd</v>
      </c>
      <c r="W2551" s="1" t="str">
        <f t="shared" si="212"/>
        <v>August</v>
      </c>
      <c r="X2551" s="1" t="str">
        <f t="shared" si="213"/>
        <v>Calo, Robyn</v>
      </c>
      <c r="Y2551" s="1"/>
      <c r="Z2551" s="1"/>
      <c r="AA2551" s="1" t="s">
        <v>5436</v>
      </c>
      <c r="AB2551" s="1"/>
      <c r="AC2551" s="1"/>
      <c r="AD2551" s="1"/>
      <c r="AE2551" s="1"/>
    </row>
    <row r="2552" spans="1:31">
      <c r="A2552" t="str">
        <f t="shared" si="214"/>
        <v>2022-2551</v>
      </c>
      <c r="B2552" s="1">
        <v>44788</v>
      </c>
      <c r="C2552" s="1" t="s">
        <v>53</v>
      </c>
      <c r="D2552" t="s">
        <v>5437</v>
      </c>
      <c r="E2552" t="s">
        <v>86</v>
      </c>
      <c r="F2552" s="16" t="s">
        <v>5438</v>
      </c>
      <c r="G2552" s="16"/>
      <c r="H2552" t="s">
        <v>13</v>
      </c>
      <c r="I2552" t="s">
        <v>13</v>
      </c>
      <c r="J2552" t="s">
        <v>87</v>
      </c>
      <c r="K2552" t="s">
        <v>88</v>
      </c>
      <c r="L2552" t="s">
        <v>89</v>
      </c>
      <c r="N2552" t="s">
        <v>90</v>
      </c>
      <c r="O2552" s="1">
        <v>44795</v>
      </c>
      <c r="P2552" s="2"/>
      <c r="Q2552" s="2"/>
      <c r="R2552" s="1"/>
      <c r="U2552" s="1" t="str">
        <f t="shared" si="211"/>
        <v>2022</v>
      </c>
      <c r="V2552" s="1" t="str">
        <f>VLOOKUP(W2552,quarter[],2,FALSE)</f>
        <v>3rd</v>
      </c>
      <c r="W2552" s="1" t="str">
        <f t="shared" si="212"/>
        <v>August</v>
      </c>
      <c r="X2552" s="1" t="str">
        <f t="shared" si="213"/>
        <v>Perry, April</v>
      </c>
      <c r="Y2552" s="1"/>
      <c r="Z2552" s="1"/>
      <c r="AA2552" s="1" t="s">
        <v>146</v>
      </c>
      <c r="AB2552" s="1"/>
      <c r="AC2552" s="1"/>
      <c r="AD2552" s="1"/>
      <c r="AE2552" s="1"/>
    </row>
    <row r="2553" spans="1:31">
      <c r="A2553" t="str">
        <f t="shared" si="214"/>
        <v>2022-2552</v>
      </c>
      <c r="B2553" s="1">
        <v>44788</v>
      </c>
      <c r="C2553" s="1" t="s">
        <v>51</v>
      </c>
      <c r="D2553" t="s">
        <v>5439</v>
      </c>
      <c r="E2553" t="s">
        <v>86</v>
      </c>
      <c r="F2553" s="16" t="s">
        <v>5440</v>
      </c>
      <c r="G2553" s="16"/>
      <c r="H2553" t="s">
        <v>13</v>
      </c>
      <c r="I2553" t="s">
        <v>13</v>
      </c>
      <c r="J2553" t="s">
        <v>87</v>
      </c>
      <c r="K2553" t="s">
        <v>88</v>
      </c>
      <c r="L2553" t="s">
        <v>89</v>
      </c>
      <c r="N2553" t="s">
        <v>90</v>
      </c>
      <c r="O2553" s="1">
        <v>44789</v>
      </c>
      <c r="P2553" s="2"/>
      <c r="Q2553" s="2"/>
      <c r="R2553" s="1"/>
      <c r="U2553" s="1" t="str">
        <f t="shared" si="211"/>
        <v>2022</v>
      </c>
      <c r="V2553" s="1" t="str">
        <f>VLOOKUP(W2553,quarter[],2,FALSE)</f>
        <v>3rd</v>
      </c>
      <c r="W2553" s="1" t="str">
        <f t="shared" si="212"/>
        <v>August</v>
      </c>
      <c r="X2553" s="1" t="str">
        <f t="shared" si="213"/>
        <v>Clecak, Megan</v>
      </c>
      <c r="Y2553" s="1"/>
      <c r="Z2553" s="1"/>
      <c r="AA2553" s="1" t="s">
        <v>5426</v>
      </c>
      <c r="AB2553" s="1"/>
      <c r="AC2553" s="1"/>
      <c r="AD2553" s="1"/>
      <c r="AE2553" s="1"/>
    </row>
    <row r="2554" spans="1:31">
      <c r="A2554" t="str">
        <f t="shared" si="214"/>
        <v>2022-2553</v>
      </c>
      <c r="B2554" s="1">
        <v>44788</v>
      </c>
      <c r="C2554" s="1" t="s">
        <v>53</v>
      </c>
      <c r="D2554" t="s">
        <v>2099</v>
      </c>
      <c r="E2554" t="s">
        <v>86</v>
      </c>
      <c r="F2554" s="16" t="s">
        <v>3479</v>
      </c>
      <c r="G2554" s="16"/>
      <c r="H2554" t="s">
        <v>13</v>
      </c>
      <c r="I2554" t="s">
        <v>13</v>
      </c>
      <c r="J2554" t="s">
        <v>87</v>
      </c>
      <c r="K2554" t="s">
        <v>88</v>
      </c>
      <c r="L2554" t="s">
        <v>89</v>
      </c>
      <c r="N2554" t="s">
        <v>90</v>
      </c>
      <c r="O2554" s="1">
        <v>44788</v>
      </c>
      <c r="P2554" s="2"/>
      <c r="Q2554" s="2"/>
      <c r="R2554" s="1"/>
      <c r="U2554" s="1" t="str">
        <f t="shared" si="211"/>
        <v>2022</v>
      </c>
      <c r="V2554" s="1" t="str">
        <f>VLOOKUP(W2554,quarter[],2,FALSE)</f>
        <v>3rd</v>
      </c>
      <c r="W2554" s="1" t="str">
        <f t="shared" si="212"/>
        <v>August</v>
      </c>
      <c r="X2554" s="1" t="str">
        <f t="shared" si="213"/>
        <v>Perry, April</v>
      </c>
      <c r="Y2554" s="1"/>
      <c r="Z2554" s="1"/>
      <c r="AA2554" s="1" t="s">
        <v>146</v>
      </c>
      <c r="AB2554" s="1"/>
      <c r="AC2554" s="1"/>
      <c r="AD2554" s="1"/>
      <c r="AE2554" s="1"/>
    </row>
    <row r="2555" spans="1:31">
      <c r="A2555" t="str">
        <f t="shared" si="214"/>
        <v>2022-2554</v>
      </c>
      <c r="B2555" s="1">
        <v>44788</v>
      </c>
      <c r="C2555" s="1" t="s">
        <v>51</v>
      </c>
      <c r="D2555" t="s">
        <v>145</v>
      </c>
      <c r="E2555" t="s">
        <v>86</v>
      </c>
      <c r="F2555" s="16" t="s">
        <v>2098</v>
      </c>
      <c r="G2555" s="16"/>
      <c r="H2555" t="s">
        <v>13</v>
      </c>
      <c r="I2555" t="s">
        <v>13</v>
      </c>
      <c r="J2555" t="s">
        <v>87</v>
      </c>
      <c r="K2555" t="s">
        <v>88</v>
      </c>
      <c r="L2555" t="s">
        <v>89</v>
      </c>
      <c r="N2555" t="s">
        <v>90</v>
      </c>
      <c r="O2555" s="1">
        <v>44789</v>
      </c>
      <c r="P2555" s="2"/>
      <c r="Q2555" s="2"/>
      <c r="R2555" s="1"/>
      <c r="U2555" s="1" t="str">
        <f t="shared" si="211"/>
        <v>2022</v>
      </c>
      <c r="V2555" s="1" t="str">
        <f>VLOOKUP(W2555,quarter[],2,FALSE)</f>
        <v>3rd</v>
      </c>
      <c r="W2555" s="1" t="str">
        <f t="shared" si="212"/>
        <v>August</v>
      </c>
      <c r="X2555" s="1" t="str">
        <f t="shared" si="213"/>
        <v>Clecak, Megan</v>
      </c>
      <c r="Y2555" s="1"/>
      <c r="Z2555" s="1"/>
      <c r="AA2555" s="1" t="s">
        <v>815</v>
      </c>
      <c r="AB2555" s="1"/>
      <c r="AC2555" s="1"/>
      <c r="AD2555" s="1"/>
      <c r="AE2555" s="1"/>
    </row>
    <row r="2556" spans="1:31">
      <c r="A2556" t="str">
        <f t="shared" si="214"/>
        <v>2022-2555</v>
      </c>
      <c r="B2556" s="1">
        <v>44788</v>
      </c>
      <c r="C2556" s="1" t="s">
        <v>50</v>
      </c>
      <c r="D2556" t="s">
        <v>5441</v>
      </c>
      <c r="E2556" t="s">
        <v>86</v>
      </c>
      <c r="F2556" s="16" t="s">
        <v>5442</v>
      </c>
      <c r="G2556" s="16"/>
      <c r="H2556" t="s">
        <v>13</v>
      </c>
      <c r="I2556" t="s">
        <v>13</v>
      </c>
      <c r="J2556" t="s">
        <v>117</v>
      </c>
      <c r="K2556" t="s">
        <v>88</v>
      </c>
      <c r="L2556" t="s">
        <v>89</v>
      </c>
      <c r="N2556" t="s">
        <v>90</v>
      </c>
      <c r="O2556" s="1">
        <v>44789</v>
      </c>
      <c r="P2556" s="2"/>
      <c r="Q2556" s="2"/>
      <c r="R2556" s="1"/>
      <c r="U2556" s="1" t="str">
        <f t="shared" si="211"/>
        <v>2022</v>
      </c>
      <c r="V2556" s="1" t="str">
        <f>VLOOKUP(W2556,quarter[],2,FALSE)</f>
        <v>3rd</v>
      </c>
      <c r="W2556" s="1" t="str">
        <f t="shared" si="212"/>
        <v>August</v>
      </c>
      <c r="X2556" s="1" t="str">
        <f t="shared" si="213"/>
        <v>Calo, Robyn</v>
      </c>
      <c r="Y2556" s="1"/>
      <c r="Z2556" s="1"/>
      <c r="AA2556" s="1" t="s">
        <v>5443</v>
      </c>
      <c r="AB2556" s="1"/>
      <c r="AC2556" s="1"/>
      <c r="AD2556" s="1"/>
      <c r="AE2556" s="1"/>
    </row>
    <row r="2557" spans="1:31">
      <c r="A2557" t="str">
        <f t="shared" si="214"/>
        <v>2022-2556</v>
      </c>
      <c r="B2557" s="1">
        <v>44788</v>
      </c>
      <c r="C2557" s="1" t="s">
        <v>51</v>
      </c>
      <c r="D2557" t="s">
        <v>5444</v>
      </c>
      <c r="E2557" t="s">
        <v>86</v>
      </c>
      <c r="F2557" s="16" t="s">
        <v>5445</v>
      </c>
      <c r="G2557" s="16"/>
      <c r="H2557" t="s">
        <v>13</v>
      </c>
      <c r="I2557" t="s">
        <v>5446</v>
      </c>
      <c r="J2557" t="s">
        <v>87</v>
      </c>
      <c r="K2557" t="s">
        <v>88</v>
      </c>
      <c r="L2557" t="s">
        <v>89</v>
      </c>
      <c r="N2557" t="s">
        <v>90</v>
      </c>
      <c r="O2557" s="1">
        <v>44789</v>
      </c>
      <c r="P2557" s="2"/>
      <c r="Q2557" s="2"/>
      <c r="R2557" s="1"/>
      <c r="U2557" s="1" t="str">
        <f t="shared" ref="U2557:U2620" si="215">TEXT(B2557,"yyyy")</f>
        <v>2022</v>
      </c>
      <c r="V2557" s="1" t="str">
        <f>VLOOKUP(W2557,quarter[],2,FALSE)</f>
        <v>3rd</v>
      </c>
      <c r="W2557" s="1" t="str">
        <f t="shared" ref="W2557:W2620" si="216">TEXT(B2557,"mmmm")</f>
        <v>August</v>
      </c>
      <c r="X2557" s="1" t="str">
        <f t="shared" ref="X2557:X2620" si="217">C2557</f>
        <v>Clecak, Megan</v>
      </c>
      <c r="Y2557" s="1"/>
      <c r="Z2557" s="1"/>
      <c r="AA2557" s="1" t="s">
        <v>125</v>
      </c>
      <c r="AB2557" s="1"/>
      <c r="AC2557" s="1"/>
      <c r="AD2557" s="1"/>
      <c r="AE2557" s="1"/>
    </row>
    <row r="2558" spans="1:31">
      <c r="A2558" t="str">
        <f t="shared" si="214"/>
        <v>2022-2557</v>
      </c>
      <c r="B2558" s="1">
        <v>44788</v>
      </c>
      <c r="C2558" s="1" t="s">
        <v>51</v>
      </c>
      <c r="D2558" t="s">
        <v>5447</v>
      </c>
      <c r="E2558" t="s">
        <v>86</v>
      </c>
      <c r="F2558" s="16" t="s">
        <v>5180</v>
      </c>
      <c r="G2558" s="16"/>
      <c r="H2558" t="s">
        <v>13</v>
      </c>
      <c r="I2558" t="s">
        <v>13</v>
      </c>
      <c r="J2558" t="s">
        <v>87</v>
      </c>
      <c r="K2558" t="s">
        <v>88</v>
      </c>
      <c r="L2558" t="s">
        <v>89</v>
      </c>
      <c r="N2558" t="s">
        <v>90</v>
      </c>
      <c r="O2558" s="1">
        <v>44789</v>
      </c>
      <c r="P2558" s="2"/>
      <c r="Q2558" s="2"/>
      <c r="R2558" s="1"/>
      <c r="U2558" s="1" t="str">
        <f t="shared" si="215"/>
        <v>2022</v>
      </c>
      <c r="V2558" s="1" t="str">
        <f>VLOOKUP(W2558,quarter[],2,FALSE)</f>
        <v>3rd</v>
      </c>
      <c r="W2558" s="1" t="str">
        <f t="shared" si="216"/>
        <v>August</v>
      </c>
      <c r="X2558" s="1" t="str">
        <f t="shared" si="217"/>
        <v>Clecak, Megan</v>
      </c>
      <c r="Y2558" s="1"/>
      <c r="Z2558" s="1"/>
      <c r="AA2558" s="1" t="s">
        <v>815</v>
      </c>
      <c r="AB2558" s="1"/>
      <c r="AC2558" s="1"/>
      <c r="AD2558" s="1"/>
      <c r="AE2558" s="1"/>
    </row>
    <row r="2559" spans="1:31">
      <c r="A2559" t="str">
        <f t="shared" si="214"/>
        <v>2022-2558</v>
      </c>
      <c r="B2559" s="1">
        <v>44788</v>
      </c>
      <c r="C2559" s="1" t="s">
        <v>51</v>
      </c>
      <c r="D2559" t="s">
        <v>5448</v>
      </c>
      <c r="E2559" t="s">
        <v>86</v>
      </c>
      <c r="F2559" s="16" t="s">
        <v>5449</v>
      </c>
      <c r="G2559" s="16"/>
      <c r="H2559" t="s">
        <v>13</v>
      </c>
      <c r="I2559" t="s">
        <v>13</v>
      </c>
      <c r="J2559" t="s">
        <v>140</v>
      </c>
      <c r="K2559" t="s">
        <v>88</v>
      </c>
      <c r="L2559" t="s">
        <v>89</v>
      </c>
      <c r="N2559" t="s">
        <v>90</v>
      </c>
      <c r="O2559" s="1">
        <v>44790</v>
      </c>
      <c r="P2559" s="2"/>
      <c r="Q2559" s="2"/>
      <c r="R2559" s="1"/>
      <c r="U2559" s="1" t="str">
        <f t="shared" si="215"/>
        <v>2022</v>
      </c>
      <c r="V2559" s="1" t="str">
        <f>VLOOKUP(W2559,quarter[],2,FALSE)</f>
        <v>3rd</v>
      </c>
      <c r="W2559" s="1" t="str">
        <f t="shared" si="216"/>
        <v>August</v>
      </c>
      <c r="X2559" s="1" t="str">
        <f t="shared" si="217"/>
        <v>Clecak, Megan</v>
      </c>
      <c r="Y2559" s="1"/>
      <c r="Z2559" s="1"/>
      <c r="AA2559" s="1" t="s">
        <v>5450</v>
      </c>
      <c r="AB2559" s="1"/>
      <c r="AC2559" s="1"/>
      <c r="AD2559" s="1"/>
      <c r="AE2559" s="1"/>
    </row>
    <row r="2560" spans="1:31">
      <c r="A2560" t="str">
        <f t="shared" si="214"/>
        <v>2022-2559</v>
      </c>
      <c r="B2560" s="1">
        <v>44788</v>
      </c>
      <c r="C2560" s="1" t="s">
        <v>51</v>
      </c>
      <c r="D2560" t="s">
        <v>5451</v>
      </c>
      <c r="E2560" t="s">
        <v>86</v>
      </c>
      <c r="F2560" s="16" t="s">
        <v>2098</v>
      </c>
      <c r="G2560" s="16"/>
      <c r="H2560" t="s">
        <v>13</v>
      </c>
      <c r="I2560" t="s">
        <v>13</v>
      </c>
      <c r="J2560" t="s">
        <v>87</v>
      </c>
      <c r="K2560" t="s">
        <v>88</v>
      </c>
      <c r="L2560" t="s">
        <v>89</v>
      </c>
      <c r="N2560" t="s">
        <v>90</v>
      </c>
      <c r="O2560" s="1">
        <v>44789</v>
      </c>
      <c r="P2560" s="2"/>
      <c r="Q2560" s="2"/>
      <c r="R2560" s="1"/>
      <c r="U2560" s="1" t="str">
        <f t="shared" si="215"/>
        <v>2022</v>
      </c>
      <c r="V2560" s="1" t="str">
        <f>VLOOKUP(W2560,quarter[],2,FALSE)</f>
        <v>3rd</v>
      </c>
      <c r="W2560" s="1" t="str">
        <f t="shared" si="216"/>
        <v>August</v>
      </c>
      <c r="X2560" s="1" t="str">
        <f t="shared" si="217"/>
        <v>Clecak, Megan</v>
      </c>
      <c r="Y2560" s="1"/>
      <c r="Z2560" s="1"/>
      <c r="AA2560" s="1" t="s">
        <v>815</v>
      </c>
      <c r="AB2560" s="1"/>
      <c r="AC2560" s="1"/>
      <c r="AD2560" s="1"/>
      <c r="AE2560" s="1"/>
    </row>
    <row r="2561" spans="1:31">
      <c r="A2561" t="str">
        <f t="shared" si="214"/>
        <v>2022-2560</v>
      </c>
      <c r="B2561" s="1">
        <v>44788</v>
      </c>
      <c r="C2561" s="1" t="s">
        <v>51</v>
      </c>
      <c r="D2561" t="s">
        <v>5452</v>
      </c>
      <c r="E2561" t="s">
        <v>86</v>
      </c>
      <c r="F2561" s="16" t="s">
        <v>2098</v>
      </c>
      <c r="G2561" s="16"/>
      <c r="H2561" t="s">
        <v>13</v>
      </c>
      <c r="I2561" t="s">
        <v>13</v>
      </c>
      <c r="J2561" t="s">
        <v>87</v>
      </c>
      <c r="K2561" t="s">
        <v>88</v>
      </c>
      <c r="L2561" t="s">
        <v>89</v>
      </c>
      <c r="N2561" t="s">
        <v>90</v>
      </c>
      <c r="O2561" s="1">
        <v>44789</v>
      </c>
      <c r="P2561" s="2"/>
      <c r="Q2561" s="2"/>
      <c r="R2561" s="1"/>
      <c r="U2561" s="1" t="str">
        <f t="shared" si="215"/>
        <v>2022</v>
      </c>
      <c r="V2561" s="1" t="str">
        <f>VLOOKUP(W2561,quarter[],2,FALSE)</f>
        <v>3rd</v>
      </c>
      <c r="W2561" s="1" t="str">
        <f t="shared" si="216"/>
        <v>August</v>
      </c>
      <c r="X2561" s="1" t="str">
        <f t="shared" si="217"/>
        <v>Clecak, Megan</v>
      </c>
      <c r="Y2561" s="1"/>
      <c r="Z2561" s="1"/>
      <c r="AA2561" s="1" t="s">
        <v>815</v>
      </c>
      <c r="AB2561" s="1"/>
      <c r="AC2561" s="1"/>
      <c r="AD2561" s="1"/>
      <c r="AE2561" s="1"/>
    </row>
    <row r="2562" spans="1:31">
      <c r="A2562" t="str">
        <f t="shared" si="214"/>
        <v>2022-2561</v>
      </c>
      <c r="B2562" s="1">
        <v>44789</v>
      </c>
      <c r="C2562" s="1" t="s">
        <v>49</v>
      </c>
      <c r="D2562" t="s">
        <v>3320</v>
      </c>
      <c r="E2562" t="s">
        <v>86</v>
      </c>
      <c r="F2562" s="16" t="s">
        <v>5453</v>
      </c>
      <c r="G2562" s="16"/>
      <c r="H2562" t="s">
        <v>13</v>
      </c>
      <c r="I2562" t="s">
        <v>13</v>
      </c>
      <c r="J2562" t="s">
        <v>369</v>
      </c>
      <c r="K2562" t="s">
        <v>90</v>
      </c>
      <c r="L2562" t="s">
        <v>90</v>
      </c>
      <c r="N2562" t="s">
        <v>90</v>
      </c>
      <c r="O2562" s="1">
        <v>44796</v>
      </c>
      <c r="P2562" s="2"/>
      <c r="Q2562" s="2"/>
      <c r="R2562" s="1"/>
      <c r="U2562" s="1" t="str">
        <f t="shared" si="215"/>
        <v>2022</v>
      </c>
      <c r="V2562" s="1" t="str">
        <f>VLOOKUP(W2562,quarter[],2,FALSE)</f>
        <v>3rd</v>
      </c>
      <c r="W2562" s="1" t="str">
        <f t="shared" si="216"/>
        <v>August</v>
      </c>
      <c r="X2562" s="1" t="str">
        <f t="shared" si="217"/>
        <v>Brake, Cassi</v>
      </c>
      <c r="Y2562" s="1"/>
      <c r="Z2562" s="1"/>
      <c r="AA2562" s="1" t="s">
        <v>5454</v>
      </c>
      <c r="AB2562" s="1"/>
      <c r="AC2562" s="1"/>
      <c r="AD2562" s="1"/>
      <c r="AE2562" s="1"/>
    </row>
    <row r="2563" spans="1:31">
      <c r="A2563" t="str">
        <f t="shared" si="214"/>
        <v>2022-2562</v>
      </c>
      <c r="B2563" s="1">
        <v>44789</v>
      </c>
      <c r="C2563" s="1" t="s">
        <v>48</v>
      </c>
      <c r="D2563" t="s">
        <v>5455</v>
      </c>
      <c r="E2563" t="s">
        <v>86</v>
      </c>
      <c r="F2563" s="16" t="s">
        <v>5456</v>
      </c>
      <c r="G2563" s="16"/>
      <c r="H2563" t="s">
        <v>5457</v>
      </c>
      <c r="I2563" t="s">
        <v>13</v>
      </c>
      <c r="J2563" t="s">
        <v>87</v>
      </c>
      <c r="K2563" t="s">
        <v>88</v>
      </c>
      <c r="L2563" t="s">
        <v>89</v>
      </c>
      <c r="N2563" t="s">
        <v>90</v>
      </c>
      <c r="O2563" s="1">
        <v>44789</v>
      </c>
      <c r="P2563" s="2">
        <v>15</v>
      </c>
      <c r="Q2563" s="2">
        <v>15</v>
      </c>
      <c r="R2563" s="1">
        <v>44811</v>
      </c>
      <c r="S2563">
        <v>37834</v>
      </c>
      <c r="U2563" s="1" t="str">
        <f t="shared" si="215"/>
        <v>2022</v>
      </c>
      <c r="V2563" s="1" t="str">
        <f>VLOOKUP(W2563,quarter[],2,FALSE)</f>
        <v>3rd</v>
      </c>
      <c r="W2563" s="1" t="str">
        <f t="shared" si="216"/>
        <v>August</v>
      </c>
      <c r="X2563" s="1" t="str">
        <f t="shared" si="217"/>
        <v>Alexander, Lindsay</v>
      </c>
      <c r="Y2563" s="1"/>
      <c r="Z2563" s="1"/>
      <c r="AA2563" s="1" t="s">
        <v>5458</v>
      </c>
      <c r="AB2563" s="1"/>
      <c r="AC2563" s="1"/>
      <c r="AD2563" s="1"/>
      <c r="AE2563" s="1"/>
    </row>
    <row r="2564" spans="1:31">
      <c r="A2564" t="str">
        <f t="shared" si="214"/>
        <v>2022-2563</v>
      </c>
      <c r="B2564" s="1">
        <v>44789</v>
      </c>
      <c r="C2564" s="1" t="s">
        <v>50</v>
      </c>
      <c r="D2564" t="s">
        <v>5455</v>
      </c>
      <c r="E2564" t="s">
        <v>86</v>
      </c>
      <c r="F2564" s="16" t="s">
        <v>5459</v>
      </c>
      <c r="G2564" s="16"/>
      <c r="H2564" t="s">
        <v>13</v>
      </c>
      <c r="I2564" t="s">
        <v>5460</v>
      </c>
      <c r="J2564" t="s">
        <v>87</v>
      </c>
      <c r="K2564" t="s">
        <v>88</v>
      </c>
      <c r="L2564" t="s">
        <v>90</v>
      </c>
      <c r="N2564" t="s">
        <v>90</v>
      </c>
      <c r="O2564" s="1">
        <v>44789</v>
      </c>
      <c r="P2564" s="2"/>
      <c r="Q2564" s="2"/>
      <c r="R2564" s="1"/>
      <c r="U2564" s="1" t="str">
        <f t="shared" si="215"/>
        <v>2022</v>
      </c>
      <c r="V2564" s="1" t="str">
        <f>VLOOKUP(W2564,quarter[],2,FALSE)</f>
        <v>3rd</v>
      </c>
      <c r="W2564" s="1" t="str">
        <f t="shared" si="216"/>
        <v>August</v>
      </c>
      <c r="X2564" s="1" t="str">
        <f t="shared" si="217"/>
        <v>Calo, Robyn</v>
      </c>
      <c r="Y2564" s="1"/>
      <c r="Z2564" s="1"/>
      <c r="AA2564" s="1" t="s">
        <v>125</v>
      </c>
      <c r="AB2564" s="1"/>
      <c r="AC2564" s="1"/>
      <c r="AD2564" s="1"/>
      <c r="AE2564" s="1"/>
    </row>
    <row r="2565" spans="1:31">
      <c r="A2565" t="str">
        <f t="shared" si="214"/>
        <v>2022-2564</v>
      </c>
      <c r="B2565" s="1">
        <v>44789</v>
      </c>
      <c r="C2565" s="1" t="s">
        <v>51</v>
      </c>
      <c r="D2565" t="s">
        <v>5461</v>
      </c>
      <c r="E2565" t="s">
        <v>86</v>
      </c>
      <c r="F2565" s="16" t="s">
        <v>5462</v>
      </c>
      <c r="G2565" s="16"/>
      <c r="H2565" t="s">
        <v>13</v>
      </c>
      <c r="I2565" t="s">
        <v>13</v>
      </c>
      <c r="J2565" t="s">
        <v>87</v>
      </c>
      <c r="K2565" t="s">
        <v>88</v>
      </c>
      <c r="L2565" t="s">
        <v>89</v>
      </c>
      <c r="N2565" t="s">
        <v>90</v>
      </c>
      <c r="O2565" s="1">
        <v>44790</v>
      </c>
      <c r="P2565" s="2"/>
      <c r="Q2565" s="2"/>
      <c r="R2565" s="1"/>
      <c r="U2565" s="1" t="str">
        <f t="shared" si="215"/>
        <v>2022</v>
      </c>
      <c r="V2565" s="1" t="str">
        <f>VLOOKUP(W2565,quarter[],2,FALSE)</f>
        <v>3rd</v>
      </c>
      <c r="W2565" s="1" t="str">
        <f t="shared" si="216"/>
        <v>August</v>
      </c>
      <c r="X2565" s="1" t="str">
        <f t="shared" si="217"/>
        <v>Clecak, Megan</v>
      </c>
      <c r="Y2565" s="1"/>
      <c r="Z2565" s="1"/>
      <c r="AA2565" s="1" t="s">
        <v>1809</v>
      </c>
      <c r="AB2565" s="1"/>
      <c r="AC2565" s="1"/>
      <c r="AD2565" s="1"/>
      <c r="AE2565" s="1"/>
    </row>
    <row r="2566" spans="1:31">
      <c r="A2566" t="str">
        <f t="shared" si="214"/>
        <v>2022-2565</v>
      </c>
      <c r="B2566" s="1">
        <v>44789</v>
      </c>
      <c r="C2566" s="1" t="s">
        <v>53</v>
      </c>
      <c r="D2566" t="s">
        <v>5463</v>
      </c>
      <c r="E2566" t="s">
        <v>86</v>
      </c>
      <c r="F2566" s="16" t="s">
        <v>5464</v>
      </c>
      <c r="G2566" s="16"/>
      <c r="H2566" t="s">
        <v>13</v>
      </c>
      <c r="I2566" t="s">
        <v>5465</v>
      </c>
      <c r="J2566" t="s">
        <v>87</v>
      </c>
      <c r="K2566" t="s">
        <v>88</v>
      </c>
      <c r="L2566" t="s">
        <v>89</v>
      </c>
      <c r="N2566" t="s">
        <v>90</v>
      </c>
      <c r="O2566" s="1">
        <v>44790</v>
      </c>
      <c r="P2566" s="2"/>
      <c r="Q2566" s="2"/>
      <c r="R2566" s="1"/>
      <c r="U2566" s="1" t="str">
        <f t="shared" si="215"/>
        <v>2022</v>
      </c>
      <c r="V2566" s="1" t="str">
        <f>VLOOKUP(W2566,quarter[],2,FALSE)</f>
        <v>3rd</v>
      </c>
      <c r="W2566" s="1" t="str">
        <f t="shared" si="216"/>
        <v>August</v>
      </c>
      <c r="X2566" s="1" t="str">
        <f t="shared" si="217"/>
        <v>Perry, April</v>
      </c>
      <c r="Y2566" s="1"/>
      <c r="Z2566" s="1"/>
      <c r="AA2566" s="1" t="s">
        <v>5466</v>
      </c>
      <c r="AB2566" s="1"/>
      <c r="AC2566" s="1"/>
      <c r="AD2566" s="1"/>
      <c r="AE2566" s="1"/>
    </row>
    <row r="2567" spans="1:31">
      <c r="A2567" t="str">
        <f t="shared" si="214"/>
        <v>2022-2566</v>
      </c>
      <c r="B2567" s="1">
        <v>44789</v>
      </c>
      <c r="C2567" s="1" t="s">
        <v>53</v>
      </c>
      <c r="D2567" t="s">
        <v>5467</v>
      </c>
      <c r="E2567" t="s">
        <v>86</v>
      </c>
      <c r="F2567" s="16" t="s">
        <v>4173</v>
      </c>
      <c r="G2567" s="16"/>
      <c r="H2567" t="s">
        <v>13</v>
      </c>
      <c r="I2567" t="s">
        <v>13</v>
      </c>
      <c r="J2567" t="s">
        <v>117</v>
      </c>
      <c r="K2567" t="s">
        <v>88</v>
      </c>
      <c r="L2567" t="s">
        <v>89</v>
      </c>
      <c r="N2567" t="s">
        <v>90</v>
      </c>
      <c r="O2567" s="1">
        <v>44789</v>
      </c>
      <c r="P2567" s="2"/>
      <c r="Q2567" s="2"/>
      <c r="R2567" s="1"/>
      <c r="U2567" s="1" t="str">
        <f t="shared" si="215"/>
        <v>2022</v>
      </c>
      <c r="V2567" s="1" t="str">
        <f>VLOOKUP(W2567,quarter[],2,FALSE)</f>
        <v>3rd</v>
      </c>
      <c r="W2567" s="1" t="str">
        <f t="shared" si="216"/>
        <v>August</v>
      </c>
      <c r="X2567" s="1" t="str">
        <f t="shared" si="217"/>
        <v>Perry, April</v>
      </c>
      <c r="Y2567" s="1"/>
      <c r="Z2567" s="1"/>
      <c r="AA2567" s="1" t="s">
        <v>2786</v>
      </c>
      <c r="AB2567" s="1"/>
      <c r="AC2567" s="1"/>
      <c r="AD2567" s="1"/>
      <c r="AE2567" s="1"/>
    </row>
    <row r="2568" spans="1:31">
      <c r="A2568" t="str">
        <f t="shared" si="214"/>
        <v>2022-2567</v>
      </c>
      <c r="B2568" s="1">
        <v>44789</v>
      </c>
      <c r="C2568" s="1" t="s">
        <v>49</v>
      </c>
      <c r="D2568" t="s">
        <v>4963</v>
      </c>
      <c r="E2568" t="s">
        <v>86</v>
      </c>
      <c r="F2568" s="16" t="s">
        <v>5468</v>
      </c>
      <c r="G2568" s="16"/>
      <c r="H2568" t="s">
        <v>5469</v>
      </c>
      <c r="I2568" t="s">
        <v>13</v>
      </c>
      <c r="J2568" t="s">
        <v>87</v>
      </c>
      <c r="K2568" t="s">
        <v>88</v>
      </c>
      <c r="L2568" t="s">
        <v>89</v>
      </c>
      <c r="N2568" t="s">
        <v>90</v>
      </c>
      <c r="O2568" s="1">
        <v>44792</v>
      </c>
      <c r="P2568" s="2"/>
      <c r="Q2568" s="2"/>
      <c r="R2568" s="1"/>
      <c r="U2568" s="1" t="str">
        <f t="shared" si="215"/>
        <v>2022</v>
      </c>
      <c r="V2568" s="1" t="str">
        <f>VLOOKUP(W2568,quarter[],2,FALSE)</f>
        <v>3rd</v>
      </c>
      <c r="W2568" s="1" t="str">
        <f t="shared" si="216"/>
        <v>August</v>
      </c>
      <c r="X2568" s="1" t="str">
        <f t="shared" si="217"/>
        <v>Brake, Cassi</v>
      </c>
      <c r="Y2568" s="1"/>
      <c r="Z2568" s="1"/>
      <c r="AA2568" s="1" t="s">
        <v>5470</v>
      </c>
      <c r="AB2568" s="1"/>
      <c r="AC2568" s="1"/>
      <c r="AD2568" s="1"/>
      <c r="AE2568" s="1"/>
    </row>
    <row r="2569" spans="1:31">
      <c r="A2569" t="str">
        <f t="shared" si="214"/>
        <v>2022-2568</v>
      </c>
      <c r="B2569" s="1">
        <v>44789</v>
      </c>
      <c r="C2569" s="1" t="s">
        <v>50</v>
      </c>
      <c r="D2569" t="s">
        <v>5471</v>
      </c>
      <c r="E2569" t="s">
        <v>86</v>
      </c>
      <c r="F2569" s="16" t="s">
        <v>5005</v>
      </c>
      <c r="G2569" s="16"/>
      <c r="H2569" t="s">
        <v>5005</v>
      </c>
      <c r="I2569" t="s">
        <v>5006</v>
      </c>
      <c r="J2569" t="s">
        <v>87</v>
      </c>
      <c r="K2569" t="s">
        <v>90</v>
      </c>
      <c r="L2569" t="s">
        <v>90</v>
      </c>
      <c r="N2569" t="s">
        <v>90</v>
      </c>
      <c r="O2569" s="1">
        <v>44795</v>
      </c>
      <c r="P2569" s="2"/>
      <c r="Q2569" s="2"/>
      <c r="R2569" s="1"/>
      <c r="U2569" s="1" t="str">
        <f t="shared" si="215"/>
        <v>2022</v>
      </c>
      <c r="V2569" s="1" t="str">
        <f>VLOOKUP(W2569,quarter[],2,FALSE)</f>
        <v>3rd</v>
      </c>
      <c r="W2569" s="1" t="str">
        <f t="shared" si="216"/>
        <v>August</v>
      </c>
      <c r="X2569" s="1" t="str">
        <f t="shared" si="217"/>
        <v>Calo, Robyn</v>
      </c>
      <c r="Y2569" s="1"/>
      <c r="Z2569" s="1"/>
      <c r="AA2569" s="1" t="s">
        <v>831</v>
      </c>
      <c r="AB2569" s="1"/>
      <c r="AC2569" s="1"/>
      <c r="AD2569" s="1"/>
      <c r="AE2569" s="1"/>
    </row>
    <row r="2570" spans="1:31">
      <c r="A2570" t="str">
        <f t="shared" si="214"/>
        <v>2022-2569</v>
      </c>
      <c r="B2570" s="1">
        <v>44789</v>
      </c>
      <c r="C2570" s="1" t="s">
        <v>50</v>
      </c>
      <c r="D2570" t="s">
        <v>5472</v>
      </c>
      <c r="E2570" t="s">
        <v>86</v>
      </c>
      <c r="F2570" s="16" t="s">
        <v>5473</v>
      </c>
      <c r="G2570" s="16"/>
      <c r="H2570" t="s">
        <v>5474</v>
      </c>
      <c r="I2570" t="s">
        <v>5475</v>
      </c>
      <c r="J2570" t="s">
        <v>87</v>
      </c>
      <c r="K2570" t="s">
        <v>90</v>
      </c>
      <c r="L2570" t="s">
        <v>90</v>
      </c>
      <c r="N2570" t="s">
        <v>90</v>
      </c>
      <c r="O2570" s="1">
        <v>44795</v>
      </c>
      <c r="P2570" s="2"/>
      <c r="Q2570" s="2"/>
      <c r="R2570" s="1"/>
      <c r="U2570" s="1" t="str">
        <f t="shared" si="215"/>
        <v>2022</v>
      </c>
      <c r="V2570" s="1" t="str">
        <f>VLOOKUP(W2570,quarter[],2,FALSE)</f>
        <v>3rd</v>
      </c>
      <c r="W2570" s="1" t="str">
        <f t="shared" si="216"/>
        <v>August</v>
      </c>
      <c r="X2570" s="1" t="str">
        <f t="shared" si="217"/>
        <v>Calo, Robyn</v>
      </c>
      <c r="Y2570" s="1"/>
      <c r="Z2570" s="1"/>
      <c r="AA2570" s="1" t="s">
        <v>5476</v>
      </c>
      <c r="AB2570" s="1"/>
      <c r="AC2570" s="1"/>
      <c r="AD2570" s="1"/>
      <c r="AE2570" s="1"/>
    </row>
    <row r="2571" spans="1:31">
      <c r="A2571" t="str">
        <f t="shared" si="214"/>
        <v>2022-2570</v>
      </c>
      <c r="B2571" s="1">
        <v>44789</v>
      </c>
      <c r="C2571" s="1" t="s">
        <v>53</v>
      </c>
      <c r="D2571" t="s">
        <v>5477</v>
      </c>
      <c r="E2571" t="s">
        <v>86</v>
      </c>
      <c r="F2571" s="16" t="s">
        <v>99</v>
      </c>
      <c r="G2571" s="16"/>
      <c r="H2571" t="s">
        <v>5478</v>
      </c>
      <c r="I2571" t="s">
        <v>13</v>
      </c>
      <c r="J2571" t="s">
        <v>99</v>
      </c>
      <c r="K2571" t="s">
        <v>88</v>
      </c>
      <c r="L2571" t="s">
        <v>89</v>
      </c>
      <c r="N2571" t="s">
        <v>90</v>
      </c>
      <c r="O2571" s="1">
        <v>44790</v>
      </c>
      <c r="P2571" s="2"/>
      <c r="Q2571" s="2"/>
      <c r="R2571" s="1"/>
      <c r="U2571" s="1" t="str">
        <f t="shared" si="215"/>
        <v>2022</v>
      </c>
      <c r="V2571" s="1" t="str">
        <f>VLOOKUP(W2571,quarter[],2,FALSE)</f>
        <v>3rd</v>
      </c>
      <c r="W2571" s="1" t="str">
        <f t="shared" si="216"/>
        <v>August</v>
      </c>
      <c r="X2571" s="1" t="str">
        <f t="shared" si="217"/>
        <v>Perry, April</v>
      </c>
      <c r="Y2571" s="1"/>
      <c r="Z2571" s="1"/>
      <c r="AA2571" s="1" t="s">
        <v>3979</v>
      </c>
      <c r="AB2571" s="1"/>
      <c r="AC2571" s="1"/>
      <c r="AD2571" s="1"/>
      <c r="AE2571" s="1"/>
    </row>
    <row r="2572" spans="1:31">
      <c r="A2572" t="str">
        <f t="shared" si="214"/>
        <v>2022-2571</v>
      </c>
      <c r="B2572" s="1">
        <v>44789</v>
      </c>
      <c r="C2572" s="1" t="s">
        <v>52</v>
      </c>
      <c r="D2572" t="s">
        <v>5337</v>
      </c>
      <c r="E2572" t="s">
        <v>86</v>
      </c>
      <c r="F2572" s="16" t="s">
        <v>3751</v>
      </c>
      <c r="G2572" s="16"/>
      <c r="H2572" t="s">
        <v>13</v>
      </c>
      <c r="I2572" t="s">
        <v>13</v>
      </c>
      <c r="J2572" t="s">
        <v>117</v>
      </c>
      <c r="K2572" t="s">
        <v>88</v>
      </c>
      <c r="L2572" t="s">
        <v>88</v>
      </c>
      <c r="N2572" t="s">
        <v>90</v>
      </c>
      <c r="O2572" s="1">
        <v>44795</v>
      </c>
      <c r="P2572" s="2">
        <v>0</v>
      </c>
      <c r="Q2572" s="2"/>
      <c r="R2572" s="1"/>
      <c r="U2572" s="1" t="str">
        <f t="shared" si="215"/>
        <v>2022</v>
      </c>
      <c r="V2572" s="1" t="str">
        <f>VLOOKUP(W2572,quarter[],2,FALSE)</f>
        <v>3rd</v>
      </c>
      <c r="W2572" s="1" t="str">
        <f t="shared" si="216"/>
        <v>August</v>
      </c>
      <c r="X2572" s="1" t="str">
        <f t="shared" si="217"/>
        <v>Forbes, Cynthia</v>
      </c>
      <c r="Y2572" s="1"/>
      <c r="Z2572" s="1"/>
      <c r="AA2572" s="1" t="s">
        <v>5479</v>
      </c>
      <c r="AB2572" s="1"/>
      <c r="AC2572" s="1"/>
      <c r="AD2572" s="1"/>
      <c r="AE2572" s="1"/>
    </row>
    <row r="2573" spans="1:31">
      <c r="A2573" t="str">
        <f t="shared" si="214"/>
        <v>2022-2572</v>
      </c>
      <c r="B2573" s="1">
        <v>44789</v>
      </c>
      <c r="C2573" s="1" t="s">
        <v>48</v>
      </c>
      <c r="D2573" t="s">
        <v>5480</v>
      </c>
      <c r="E2573" t="s">
        <v>86</v>
      </c>
      <c r="F2573" s="16" t="s">
        <v>5481</v>
      </c>
      <c r="G2573" s="16"/>
      <c r="H2573" t="s">
        <v>5482</v>
      </c>
      <c r="I2573" t="s">
        <v>5278</v>
      </c>
      <c r="J2573" t="s">
        <v>87</v>
      </c>
      <c r="K2573" t="s">
        <v>90</v>
      </c>
      <c r="L2573" t="s">
        <v>90</v>
      </c>
      <c r="N2573" t="s">
        <v>90</v>
      </c>
      <c r="O2573" s="1">
        <v>44802</v>
      </c>
      <c r="P2573" s="2"/>
      <c r="Q2573" s="2"/>
      <c r="R2573" s="1"/>
      <c r="U2573" s="1" t="str">
        <f t="shared" si="215"/>
        <v>2022</v>
      </c>
      <c r="V2573" s="1" t="str">
        <f>VLOOKUP(W2573,quarter[],2,FALSE)</f>
        <v>3rd</v>
      </c>
      <c r="W2573" s="1" t="str">
        <f t="shared" si="216"/>
        <v>August</v>
      </c>
      <c r="X2573" s="1" t="str">
        <f t="shared" si="217"/>
        <v>Alexander, Lindsay</v>
      </c>
      <c r="Y2573" s="1"/>
      <c r="Z2573" s="1"/>
      <c r="AA2573" s="1" t="s">
        <v>5483</v>
      </c>
      <c r="AB2573" s="1"/>
      <c r="AC2573" s="1"/>
      <c r="AD2573" s="1"/>
      <c r="AE2573" s="1"/>
    </row>
    <row r="2574" spans="1:31">
      <c r="A2574" t="str">
        <f t="shared" si="214"/>
        <v>2022-2573</v>
      </c>
      <c r="B2574" s="1">
        <v>44789</v>
      </c>
      <c r="C2574" s="1" t="s">
        <v>53</v>
      </c>
      <c r="D2574" t="s">
        <v>5480</v>
      </c>
      <c r="E2574" t="s">
        <v>86</v>
      </c>
      <c r="F2574" s="16" t="s">
        <v>5484</v>
      </c>
      <c r="G2574" s="16"/>
      <c r="H2574" t="s">
        <v>4747</v>
      </c>
      <c r="I2574" t="s">
        <v>4748</v>
      </c>
      <c r="J2574" t="s">
        <v>87</v>
      </c>
      <c r="K2574" t="s">
        <v>90</v>
      </c>
      <c r="L2574" t="s">
        <v>90</v>
      </c>
      <c r="N2574" t="s">
        <v>90</v>
      </c>
      <c r="O2574" s="1">
        <v>44795</v>
      </c>
      <c r="P2574" s="2"/>
      <c r="Q2574" s="2"/>
      <c r="R2574" s="1"/>
      <c r="U2574" s="1" t="str">
        <f t="shared" si="215"/>
        <v>2022</v>
      </c>
      <c r="V2574" s="1" t="str">
        <f>VLOOKUP(W2574,quarter[],2,FALSE)</f>
        <v>3rd</v>
      </c>
      <c r="W2574" s="1" t="str">
        <f t="shared" si="216"/>
        <v>August</v>
      </c>
      <c r="X2574" s="1" t="str">
        <f t="shared" si="217"/>
        <v>Perry, April</v>
      </c>
      <c r="Y2574" s="1"/>
      <c r="Z2574" s="1"/>
      <c r="AA2574" s="1" t="s">
        <v>5485</v>
      </c>
      <c r="AB2574" s="1"/>
      <c r="AC2574" s="1"/>
      <c r="AD2574" s="1"/>
      <c r="AE2574" s="1"/>
    </row>
    <row r="2575" spans="1:31">
      <c r="A2575" t="str">
        <f t="shared" si="214"/>
        <v>2022-2574</v>
      </c>
      <c r="B2575" s="1">
        <v>44789</v>
      </c>
      <c r="C2575" s="1" t="s">
        <v>53</v>
      </c>
      <c r="D2575" t="s">
        <v>5486</v>
      </c>
      <c r="E2575" t="s">
        <v>86</v>
      </c>
      <c r="F2575" s="16" t="s">
        <v>5487</v>
      </c>
      <c r="G2575" s="16"/>
      <c r="H2575" t="s">
        <v>13</v>
      </c>
      <c r="I2575" t="s">
        <v>3702</v>
      </c>
      <c r="J2575" t="s">
        <v>87</v>
      </c>
      <c r="K2575" t="s">
        <v>90</v>
      </c>
      <c r="L2575" t="s">
        <v>90</v>
      </c>
      <c r="N2575" t="s">
        <v>90</v>
      </c>
      <c r="O2575" s="1">
        <v>44795</v>
      </c>
      <c r="P2575" s="2"/>
      <c r="Q2575" s="2"/>
      <c r="R2575" s="1"/>
      <c r="U2575" s="1" t="str">
        <f t="shared" si="215"/>
        <v>2022</v>
      </c>
      <c r="V2575" s="1" t="str">
        <f>VLOOKUP(W2575,quarter[],2,FALSE)</f>
        <v>3rd</v>
      </c>
      <c r="W2575" s="1" t="str">
        <f t="shared" si="216"/>
        <v>August</v>
      </c>
      <c r="X2575" s="1" t="str">
        <f t="shared" si="217"/>
        <v>Perry, April</v>
      </c>
      <c r="Y2575" s="1"/>
      <c r="Z2575" s="1"/>
      <c r="AA2575" s="1" t="s">
        <v>5488</v>
      </c>
      <c r="AB2575" s="1"/>
      <c r="AC2575" s="1"/>
      <c r="AD2575" s="1"/>
      <c r="AE2575" s="1"/>
    </row>
    <row r="2576" spans="1:31">
      <c r="A2576" t="str">
        <f t="shared" si="214"/>
        <v>2022-2575</v>
      </c>
      <c r="B2576" s="1">
        <v>44789</v>
      </c>
      <c r="C2576" s="1" t="s">
        <v>50</v>
      </c>
      <c r="D2576" t="s">
        <v>5489</v>
      </c>
      <c r="E2576" t="s">
        <v>86</v>
      </c>
      <c r="F2576" s="16" t="s">
        <v>5490</v>
      </c>
      <c r="G2576" s="16"/>
      <c r="H2576" t="s">
        <v>5491</v>
      </c>
      <c r="I2576" t="s">
        <v>13</v>
      </c>
      <c r="J2576" t="s">
        <v>99</v>
      </c>
      <c r="K2576" t="s">
        <v>88</v>
      </c>
      <c r="L2576" t="s">
        <v>88</v>
      </c>
      <c r="N2576" t="s">
        <v>90</v>
      </c>
      <c r="O2576" s="1">
        <v>44812</v>
      </c>
      <c r="P2576" s="2"/>
      <c r="Q2576" s="2"/>
      <c r="R2576" s="1"/>
      <c r="U2576" s="1" t="str">
        <f t="shared" si="215"/>
        <v>2022</v>
      </c>
      <c r="V2576" s="1" t="str">
        <f>VLOOKUP(W2576,quarter[],2,FALSE)</f>
        <v>3rd</v>
      </c>
      <c r="W2576" s="1" t="str">
        <f t="shared" si="216"/>
        <v>August</v>
      </c>
      <c r="X2576" s="1" t="str">
        <f t="shared" si="217"/>
        <v>Calo, Robyn</v>
      </c>
      <c r="Y2576" s="1"/>
      <c r="Z2576" s="1"/>
      <c r="AA2576" s="1" t="s">
        <v>3634</v>
      </c>
      <c r="AB2576" s="1"/>
      <c r="AC2576" s="1"/>
      <c r="AD2576" s="1"/>
      <c r="AE2576" s="1"/>
    </row>
    <row r="2577" spans="1:31">
      <c r="A2577" t="str">
        <f t="shared" si="214"/>
        <v>2022-2576</v>
      </c>
      <c r="B2577" s="1">
        <v>44789</v>
      </c>
      <c r="C2577" s="1" t="s">
        <v>48</v>
      </c>
      <c r="D2577" t="s">
        <v>5492</v>
      </c>
      <c r="E2577" t="s">
        <v>86</v>
      </c>
      <c r="F2577" s="16" t="s">
        <v>3683</v>
      </c>
      <c r="G2577" s="16"/>
      <c r="H2577" t="s">
        <v>13</v>
      </c>
      <c r="I2577" t="s">
        <v>13</v>
      </c>
      <c r="J2577" t="s">
        <v>140</v>
      </c>
      <c r="K2577" t="s">
        <v>88</v>
      </c>
      <c r="L2577" t="s">
        <v>89</v>
      </c>
      <c r="N2577" t="s">
        <v>90</v>
      </c>
      <c r="O2577" s="1">
        <v>44792</v>
      </c>
      <c r="P2577" s="2"/>
      <c r="Q2577" s="2"/>
      <c r="R2577" s="1"/>
      <c r="U2577" s="1" t="str">
        <f t="shared" si="215"/>
        <v>2022</v>
      </c>
      <c r="V2577" s="1" t="str">
        <f>VLOOKUP(W2577,quarter[],2,FALSE)</f>
        <v>3rd</v>
      </c>
      <c r="W2577" s="1" t="str">
        <f t="shared" si="216"/>
        <v>August</v>
      </c>
      <c r="X2577" s="1" t="str">
        <f t="shared" si="217"/>
        <v>Alexander, Lindsay</v>
      </c>
      <c r="Y2577" s="1"/>
      <c r="Z2577" s="1"/>
      <c r="AA2577" s="1" t="s">
        <v>5493</v>
      </c>
      <c r="AB2577" s="1"/>
      <c r="AC2577" s="1"/>
      <c r="AD2577" s="1"/>
      <c r="AE2577" s="1"/>
    </row>
    <row r="2578" spans="1:31">
      <c r="A2578" t="str">
        <f t="shared" si="214"/>
        <v>2022-2577</v>
      </c>
      <c r="B2578" s="1">
        <v>44789</v>
      </c>
      <c r="C2578" s="1" t="s">
        <v>51</v>
      </c>
      <c r="D2578" t="s">
        <v>5494</v>
      </c>
      <c r="E2578" t="s">
        <v>86</v>
      </c>
      <c r="F2578" s="16" t="s">
        <v>2098</v>
      </c>
      <c r="G2578" s="16"/>
      <c r="H2578" t="s">
        <v>13</v>
      </c>
      <c r="I2578" t="s">
        <v>13</v>
      </c>
      <c r="J2578" t="s">
        <v>87</v>
      </c>
      <c r="K2578" t="s">
        <v>88</v>
      </c>
      <c r="L2578" t="s">
        <v>89</v>
      </c>
      <c r="N2578" t="s">
        <v>90</v>
      </c>
      <c r="O2578" s="1">
        <v>44790</v>
      </c>
      <c r="P2578" s="2"/>
      <c r="Q2578" s="2"/>
      <c r="R2578" s="1"/>
      <c r="U2578" s="1" t="str">
        <f t="shared" si="215"/>
        <v>2022</v>
      </c>
      <c r="V2578" s="1" t="str">
        <f>VLOOKUP(W2578,quarter[],2,FALSE)</f>
        <v>3rd</v>
      </c>
      <c r="W2578" s="1" t="str">
        <f t="shared" si="216"/>
        <v>August</v>
      </c>
      <c r="X2578" s="1" t="str">
        <f t="shared" si="217"/>
        <v>Clecak, Megan</v>
      </c>
      <c r="Y2578" s="1"/>
      <c r="Z2578" s="1"/>
      <c r="AA2578" s="1" t="s">
        <v>815</v>
      </c>
      <c r="AB2578" s="1"/>
      <c r="AC2578" s="1"/>
      <c r="AD2578" s="1"/>
      <c r="AE2578" s="1"/>
    </row>
    <row r="2579" spans="1:31">
      <c r="A2579" t="str">
        <f t="shared" si="214"/>
        <v>2022-2578</v>
      </c>
      <c r="B2579" s="1">
        <v>44789</v>
      </c>
      <c r="C2579" s="1" t="s">
        <v>48</v>
      </c>
      <c r="D2579" t="s">
        <v>5495</v>
      </c>
      <c r="E2579" t="s">
        <v>86</v>
      </c>
      <c r="F2579" s="16" t="s">
        <v>5496</v>
      </c>
      <c r="G2579" s="16"/>
      <c r="H2579" t="s">
        <v>5497</v>
      </c>
      <c r="I2579" t="s">
        <v>13</v>
      </c>
      <c r="J2579" t="s">
        <v>87</v>
      </c>
      <c r="K2579" t="s">
        <v>90</v>
      </c>
      <c r="L2579" t="s">
        <v>90</v>
      </c>
      <c r="N2579" t="s">
        <v>90</v>
      </c>
      <c r="O2579" s="1">
        <v>44795</v>
      </c>
      <c r="P2579" s="2"/>
      <c r="Q2579" s="2"/>
      <c r="R2579" s="1"/>
      <c r="U2579" s="1" t="str">
        <f t="shared" si="215"/>
        <v>2022</v>
      </c>
      <c r="V2579" s="1" t="str">
        <f>VLOOKUP(W2579,quarter[],2,FALSE)</f>
        <v>3rd</v>
      </c>
      <c r="W2579" s="1" t="str">
        <f t="shared" si="216"/>
        <v>August</v>
      </c>
      <c r="X2579" s="1" t="str">
        <f t="shared" si="217"/>
        <v>Alexander, Lindsay</v>
      </c>
      <c r="Y2579" s="1"/>
      <c r="Z2579" s="1"/>
      <c r="AA2579" s="1" t="s">
        <v>3634</v>
      </c>
      <c r="AB2579" s="1"/>
      <c r="AC2579" s="1"/>
      <c r="AD2579" s="1"/>
      <c r="AE2579" s="1"/>
    </row>
    <row r="2580" spans="1:31">
      <c r="A2580" t="str">
        <f t="shared" ref="A2580:A2643" si="218">_xlfn.CONCAT(YEAR(B2580),"-",ROW(A2579))</f>
        <v>2022-2579</v>
      </c>
      <c r="B2580" s="1">
        <v>44790</v>
      </c>
      <c r="C2580" s="1" t="s">
        <v>53</v>
      </c>
      <c r="D2580" t="s">
        <v>2275</v>
      </c>
      <c r="E2580" t="s">
        <v>86</v>
      </c>
      <c r="F2580" s="16" t="s">
        <v>2100</v>
      </c>
      <c r="G2580" s="16"/>
      <c r="H2580" t="s">
        <v>13</v>
      </c>
      <c r="I2580" t="s">
        <v>13</v>
      </c>
      <c r="J2580" t="s">
        <v>87</v>
      </c>
      <c r="K2580" t="s">
        <v>88</v>
      </c>
      <c r="L2580" t="s">
        <v>89</v>
      </c>
      <c r="N2580" t="s">
        <v>90</v>
      </c>
      <c r="O2580" s="1">
        <v>44795</v>
      </c>
      <c r="P2580" s="2"/>
      <c r="Q2580" s="2"/>
      <c r="R2580" s="1"/>
      <c r="U2580" s="1" t="str">
        <f t="shared" si="215"/>
        <v>2022</v>
      </c>
      <c r="V2580" s="1" t="str">
        <f>VLOOKUP(W2580,quarter[],2,FALSE)</f>
        <v>3rd</v>
      </c>
      <c r="W2580" s="1" t="str">
        <f t="shared" si="216"/>
        <v>August</v>
      </c>
      <c r="X2580" s="1" t="str">
        <f t="shared" si="217"/>
        <v>Perry, April</v>
      </c>
      <c r="Y2580" s="1"/>
      <c r="Z2580" s="1"/>
      <c r="AA2580" s="1" t="s">
        <v>191</v>
      </c>
      <c r="AB2580" s="1"/>
      <c r="AC2580" s="1"/>
      <c r="AD2580" s="1"/>
      <c r="AE2580" s="1"/>
    </row>
    <row r="2581" spans="1:31">
      <c r="A2581" t="str">
        <f t="shared" si="218"/>
        <v>2022-2580</v>
      </c>
      <c r="B2581" s="1">
        <v>44790</v>
      </c>
      <c r="C2581" s="1" t="s">
        <v>51</v>
      </c>
      <c r="D2581" t="s">
        <v>5498</v>
      </c>
      <c r="E2581" t="s">
        <v>86</v>
      </c>
      <c r="F2581" s="16" t="s">
        <v>5499</v>
      </c>
      <c r="G2581" s="16"/>
      <c r="H2581" t="s">
        <v>1601</v>
      </c>
      <c r="I2581" t="s">
        <v>13</v>
      </c>
      <c r="J2581" t="s">
        <v>87</v>
      </c>
      <c r="K2581" t="s">
        <v>88</v>
      </c>
      <c r="L2581" t="s">
        <v>89</v>
      </c>
      <c r="N2581" t="s">
        <v>90</v>
      </c>
      <c r="O2581" s="1">
        <v>44790</v>
      </c>
      <c r="P2581" s="2"/>
      <c r="Q2581" s="2"/>
      <c r="R2581" s="1"/>
      <c r="U2581" s="1" t="str">
        <f t="shared" si="215"/>
        <v>2022</v>
      </c>
      <c r="V2581" s="1" t="str">
        <f>VLOOKUP(W2581,quarter[],2,FALSE)</f>
        <v>3rd</v>
      </c>
      <c r="W2581" s="1" t="str">
        <f t="shared" si="216"/>
        <v>August</v>
      </c>
      <c r="X2581" s="1" t="str">
        <f t="shared" si="217"/>
        <v>Clecak, Megan</v>
      </c>
      <c r="Y2581" s="1"/>
      <c r="Z2581" s="1"/>
      <c r="AA2581" s="1" t="s">
        <v>5500</v>
      </c>
      <c r="AB2581" s="1"/>
      <c r="AC2581" s="1"/>
      <c r="AD2581" s="1"/>
      <c r="AE2581" s="1"/>
    </row>
    <row r="2582" spans="1:31">
      <c r="A2582" t="str">
        <f t="shared" si="218"/>
        <v>2022-2581</v>
      </c>
      <c r="B2582" s="1">
        <v>44790</v>
      </c>
      <c r="C2582" s="1" t="s">
        <v>48</v>
      </c>
      <c r="D2582" t="s">
        <v>5501</v>
      </c>
      <c r="E2582" t="s">
        <v>86</v>
      </c>
      <c r="F2582" s="16" t="s">
        <v>3683</v>
      </c>
      <c r="G2582" s="16"/>
      <c r="H2582" t="s">
        <v>13</v>
      </c>
      <c r="I2582" t="s">
        <v>13</v>
      </c>
      <c r="J2582" t="s">
        <v>140</v>
      </c>
      <c r="K2582" t="s">
        <v>88</v>
      </c>
      <c r="L2582" t="s">
        <v>89</v>
      </c>
      <c r="N2582" t="s">
        <v>90</v>
      </c>
      <c r="O2582" s="1">
        <v>44790</v>
      </c>
      <c r="P2582" s="2"/>
      <c r="Q2582" s="2"/>
      <c r="R2582" s="1"/>
      <c r="U2582" s="1" t="str">
        <f t="shared" si="215"/>
        <v>2022</v>
      </c>
      <c r="V2582" s="1" t="str">
        <f>VLOOKUP(W2582,quarter[],2,FALSE)</f>
        <v>3rd</v>
      </c>
      <c r="W2582" s="1" t="str">
        <f t="shared" si="216"/>
        <v>August</v>
      </c>
      <c r="X2582" s="1" t="str">
        <f t="shared" si="217"/>
        <v>Alexander, Lindsay</v>
      </c>
      <c r="Y2582" s="1"/>
      <c r="Z2582" s="1"/>
      <c r="AA2582" s="1" t="s">
        <v>5502</v>
      </c>
      <c r="AB2582" s="1"/>
      <c r="AC2582" s="1"/>
      <c r="AD2582" s="1"/>
      <c r="AE2582" s="1"/>
    </row>
    <row r="2583" spans="1:31">
      <c r="A2583" t="str">
        <f t="shared" si="218"/>
        <v>2022-2582</v>
      </c>
      <c r="B2583" s="1">
        <v>44790</v>
      </c>
      <c r="C2583" s="1" t="s">
        <v>49</v>
      </c>
      <c r="D2583" t="s">
        <v>5503</v>
      </c>
      <c r="E2583" t="s">
        <v>220</v>
      </c>
      <c r="F2583" s="16" t="s">
        <v>5504</v>
      </c>
      <c r="G2583" s="16"/>
      <c r="H2583" t="s">
        <v>13</v>
      </c>
      <c r="I2583" t="s">
        <v>13</v>
      </c>
      <c r="J2583" t="s">
        <v>117</v>
      </c>
      <c r="K2583" t="s">
        <v>88</v>
      </c>
      <c r="L2583" t="s">
        <v>89</v>
      </c>
      <c r="N2583" t="s">
        <v>90</v>
      </c>
      <c r="O2583" s="1">
        <v>44790</v>
      </c>
      <c r="P2583" s="2"/>
      <c r="Q2583" s="2"/>
      <c r="R2583" s="1"/>
      <c r="U2583" s="1" t="str">
        <f t="shared" si="215"/>
        <v>2022</v>
      </c>
      <c r="V2583" s="1" t="str">
        <f>VLOOKUP(W2583,quarter[],2,FALSE)</f>
        <v>3rd</v>
      </c>
      <c r="W2583" s="1" t="str">
        <f t="shared" si="216"/>
        <v>August</v>
      </c>
      <c r="X2583" s="1" t="str">
        <f t="shared" si="217"/>
        <v>Brake, Cassi</v>
      </c>
      <c r="Y2583" s="1"/>
      <c r="Z2583" s="1"/>
      <c r="AA2583" s="1" t="s">
        <v>430</v>
      </c>
      <c r="AB2583" s="1"/>
      <c r="AC2583" s="1"/>
      <c r="AD2583" s="1"/>
      <c r="AE2583" s="1"/>
    </row>
    <row r="2584" spans="1:31">
      <c r="A2584" t="str">
        <f t="shared" si="218"/>
        <v>2022-2583</v>
      </c>
      <c r="B2584" s="1">
        <v>44790</v>
      </c>
      <c r="C2584" s="1" t="s">
        <v>52</v>
      </c>
      <c r="D2584" t="s">
        <v>5505</v>
      </c>
      <c r="E2584" t="s">
        <v>220</v>
      </c>
      <c r="F2584" s="16" t="s">
        <v>5506</v>
      </c>
      <c r="G2584" s="16"/>
      <c r="H2584" t="s">
        <v>5507</v>
      </c>
      <c r="I2584" t="s">
        <v>13</v>
      </c>
      <c r="J2584" t="s">
        <v>117</v>
      </c>
      <c r="K2584" t="s">
        <v>88</v>
      </c>
      <c r="L2584" t="s">
        <v>89</v>
      </c>
      <c r="N2584" t="s">
        <v>90</v>
      </c>
      <c r="O2584" s="1">
        <v>44819</v>
      </c>
      <c r="P2584" s="2">
        <v>0</v>
      </c>
      <c r="Q2584" s="2"/>
      <c r="R2584" s="1"/>
      <c r="U2584" s="1" t="str">
        <f t="shared" si="215"/>
        <v>2022</v>
      </c>
      <c r="V2584" s="1" t="str">
        <f>VLOOKUP(W2584,quarter[],2,FALSE)</f>
        <v>3rd</v>
      </c>
      <c r="W2584" s="1" t="str">
        <f t="shared" si="216"/>
        <v>August</v>
      </c>
      <c r="X2584" s="1" t="str">
        <f t="shared" si="217"/>
        <v>Forbes, Cynthia</v>
      </c>
      <c r="Y2584" s="1"/>
      <c r="Z2584" s="1"/>
      <c r="AA2584" s="1" t="s">
        <v>5508</v>
      </c>
      <c r="AB2584" s="1"/>
      <c r="AC2584" s="1"/>
      <c r="AD2584" s="1"/>
      <c r="AE2584" s="1"/>
    </row>
    <row r="2585" spans="1:31">
      <c r="A2585" t="str">
        <f t="shared" si="218"/>
        <v>2022-2584</v>
      </c>
      <c r="B2585" s="1">
        <v>44790</v>
      </c>
      <c r="C2585" s="1" t="s">
        <v>48</v>
      </c>
      <c r="D2585" t="s">
        <v>5509</v>
      </c>
      <c r="E2585" t="s">
        <v>86</v>
      </c>
      <c r="F2585" s="16" t="s">
        <v>5510</v>
      </c>
      <c r="G2585" s="16"/>
      <c r="H2585" t="s">
        <v>5511</v>
      </c>
      <c r="I2585" t="s">
        <v>5278</v>
      </c>
      <c r="J2585" t="s">
        <v>87</v>
      </c>
      <c r="K2585" t="s">
        <v>90</v>
      </c>
      <c r="L2585" t="s">
        <v>90</v>
      </c>
      <c r="N2585" t="s">
        <v>90</v>
      </c>
      <c r="O2585" s="1">
        <v>44802</v>
      </c>
      <c r="P2585" s="2"/>
      <c r="Q2585" s="2"/>
      <c r="R2585" s="1"/>
      <c r="U2585" s="1" t="str">
        <f t="shared" si="215"/>
        <v>2022</v>
      </c>
      <c r="V2585" s="1" t="str">
        <f>VLOOKUP(W2585,quarter[],2,FALSE)</f>
        <v>3rd</v>
      </c>
      <c r="W2585" s="1" t="str">
        <f t="shared" si="216"/>
        <v>August</v>
      </c>
      <c r="X2585" s="1" t="str">
        <f t="shared" si="217"/>
        <v>Alexander, Lindsay</v>
      </c>
      <c r="Y2585" s="1"/>
      <c r="Z2585" s="1"/>
      <c r="AA2585" s="1" t="s">
        <v>5512</v>
      </c>
      <c r="AB2585" s="1"/>
      <c r="AC2585" s="1"/>
      <c r="AD2585" s="1"/>
      <c r="AE2585" s="1"/>
    </row>
    <row r="2586" spans="1:31">
      <c r="A2586" t="str">
        <f t="shared" si="218"/>
        <v>2022-2585</v>
      </c>
      <c r="B2586" s="1">
        <v>44790</v>
      </c>
      <c r="C2586" s="1" t="s">
        <v>53</v>
      </c>
      <c r="D2586" t="s">
        <v>5513</v>
      </c>
      <c r="E2586" t="s">
        <v>86</v>
      </c>
      <c r="F2586" s="16" t="s">
        <v>3046</v>
      </c>
      <c r="G2586" s="16"/>
      <c r="H2586" t="s">
        <v>13</v>
      </c>
      <c r="I2586" t="s">
        <v>13</v>
      </c>
      <c r="J2586" t="s">
        <v>87</v>
      </c>
      <c r="K2586" t="s">
        <v>90</v>
      </c>
      <c r="L2586" t="s">
        <v>89</v>
      </c>
      <c r="N2586" t="s">
        <v>90</v>
      </c>
      <c r="O2586" s="1">
        <v>44796</v>
      </c>
      <c r="P2586" s="2"/>
      <c r="Q2586" s="2"/>
      <c r="R2586" s="1"/>
      <c r="U2586" s="1" t="str">
        <f t="shared" si="215"/>
        <v>2022</v>
      </c>
      <c r="V2586" s="1" t="str">
        <f>VLOOKUP(W2586,quarter[],2,FALSE)</f>
        <v>3rd</v>
      </c>
      <c r="W2586" s="1" t="str">
        <f t="shared" si="216"/>
        <v>August</v>
      </c>
      <c r="X2586" s="1" t="str">
        <f t="shared" si="217"/>
        <v>Perry, April</v>
      </c>
      <c r="Y2586" s="1"/>
      <c r="Z2586" s="1"/>
      <c r="AA2586" s="1" t="s">
        <v>5514</v>
      </c>
      <c r="AB2586" s="1"/>
      <c r="AC2586" s="1"/>
      <c r="AD2586" s="1"/>
      <c r="AE2586" s="1"/>
    </row>
    <row r="2587" spans="1:31">
      <c r="A2587" t="str">
        <f t="shared" si="218"/>
        <v>2022-2586</v>
      </c>
      <c r="B2587" s="1">
        <v>44790</v>
      </c>
      <c r="C2587" s="1" t="s">
        <v>49</v>
      </c>
      <c r="D2587" t="s">
        <v>5515</v>
      </c>
      <c r="E2587" t="s">
        <v>220</v>
      </c>
      <c r="F2587" s="16" t="s">
        <v>5516</v>
      </c>
      <c r="G2587" s="16"/>
      <c r="H2587" t="s">
        <v>5038</v>
      </c>
      <c r="I2587" t="s">
        <v>5039</v>
      </c>
      <c r="J2587" t="s">
        <v>87</v>
      </c>
      <c r="K2587" t="s">
        <v>90</v>
      </c>
      <c r="L2587" t="s">
        <v>90</v>
      </c>
      <c r="N2587" t="s">
        <v>90</v>
      </c>
      <c r="O2587" s="1">
        <v>44792</v>
      </c>
      <c r="P2587" s="2"/>
      <c r="Q2587" s="2"/>
      <c r="R2587" s="1"/>
      <c r="U2587" s="1" t="str">
        <f t="shared" si="215"/>
        <v>2022</v>
      </c>
      <c r="V2587" s="1" t="str">
        <f>VLOOKUP(W2587,quarter[],2,FALSE)</f>
        <v>3rd</v>
      </c>
      <c r="W2587" s="1" t="str">
        <f t="shared" si="216"/>
        <v>August</v>
      </c>
      <c r="X2587" s="1" t="str">
        <f t="shared" si="217"/>
        <v>Brake, Cassi</v>
      </c>
      <c r="Y2587" s="1"/>
      <c r="Z2587" s="1"/>
      <c r="AA2587" s="33" t="s">
        <v>5517</v>
      </c>
      <c r="AB2587" s="1"/>
      <c r="AC2587" s="1"/>
      <c r="AD2587" s="1"/>
      <c r="AE2587" s="1"/>
    </row>
    <row r="2588" spans="1:31">
      <c r="A2588" t="str">
        <f t="shared" si="218"/>
        <v>2022-2587</v>
      </c>
      <c r="B2588" s="1">
        <v>44790</v>
      </c>
      <c r="C2588" s="1" t="s">
        <v>51</v>
      </c>
      <c r="D2588" t="s">
        <v>5518</v>
      </c>
      <c r="E2588" t="s">
        <v>86</v>
      </c>
      <c r="F2588" s="16" t="s">
        <v>5519</v>
      </c>
      <c r="G2588" s="16"/>
      <c r="H2588" t="s">
        <v>13</v>
      </c>
      <c r="I2588" t="s">
        <v>5520</v>
      </c>
      <c r="J2588" t="s">
        <v>87</v>
      </c>
      <c r="K2588" t="s">
        <v>88</v>
      </c>
      <c r="L2588" t="s">
        <v>90</v>
      </c>
      <c r="N2588" t="s">
        <v>90</v>
      </c>
      <c r="O2588" s="1">
        <v>44791</v>
      </c>
      <c r="P2588" s="2"/>
      <c r="Q2588" s="2"/>
      <c r="R2588" s="1"/>
      <c r="U2588" s="1" t="str">
        <f t="shared" si="215"/>
        <v>2022</v>
      </c>
      <c r="V2588" s="1" t="str">
        <f>VLOOKUP(W2588,quarter[],2,FALSE)</f>
        <v>3rd</v>
      </c>
      <c r="W2588" s="1" t="str">
        <f t="shared" si="216"/>
        <v>August</v>
      </c>
      <c r="X2588" s="1" t="str">
        <f t="shared" si="217"/>
        <v>Clecak, Megan</v>
      </c>
      <c r="Y2588" s="1"/>
      <c r="Z2588" s="1"/>
      <c r="AA2588" s="1" t="s">
        <v>125</v>
      </c>
      <c r="AB2588" s="1"/>
      <c r="AC2588" s="1"/>
      <c r="AD2588" s="1"/>
      <c r="AE2588" s="1"/>
    </row>
    <row r="2589" spans="1:31">
      <c r="A2589" t="str">
        <f t="shared" si="218"/>
        <v>2022-2588</v>
      </c>
      <c r="B2589" s="1">
        <v>44790</v>
      </c>
      <c r="C2589" s="1" t="s">
        <v>50</v>
      </c>
      <c r="D2589" t="s">
        <v>5521</v>
      </c>
      <c r="E2589" t="s">
        <v>86</v>
      </c>
      <c r="F2589" s="16" t="s">
        <v>5522</v>
      </c>
      <c r="G2589" s="16"/>
      <c r="H2589" t="s">
        <v>13</v>
      </c>
      <c r="I2589" t="s">
        <v>5523</v>
      </c>
      <c r="J2589" t="s">
        <v>87</v>
      </c>
      <c r="K2589" t="s">
        <v>88</v>
      </c>
      <c r="L2589" t="s">
        <v>90</v>
      </c>
      <c r="N2589" t="s">
        <v>90</v>
      </c>
      <c r="O2589" s="1">
        <v>44791</v>
      </c>
      <c r="P2589" s="2"/>
      <c r="Q2589" s="2"/>
      <c r="R2589" s="1"/>
      <c r="U2589" s="1" t="str">
        <f t="shared" si="215"/>
        <v>2022</v>
      </c>
      <c r="V2589" s="1" t="str">
        <f>VLOOKUP(W2589,quarter[],2,FALSE)</f>
        <v>3rd</v>
      </c>
      <c r="W2589" s="1" t="str">
        <f t="shared" si="216"/>
        <v>August</v>
      </c>
      <c r="X2589" s="1" t="str">
        <f t="shared" si="217"/>
        <v>Calo, Robyn</v>
      </c>
      <c r="Y2589" s="1"/>
      <c r="Z2589" s="1"/>
      <c r="AA2589" s="1" t="s">
        <v>125</v>
      </c>
      <c r="AB2589" s="1"/>
      <c r="AC2589" s="1"/>
      <c r="AD2589" s="1"/>
      <c r="AE2589" s="1"/>
    </row>
    <row r="2590" spans="1:31">
      <c r="A2590" t="str">
        <f t="shared" si="218"/>
        <v>2022-2589</v>
      </c>
      <c r="B2590" s="1">
        <v>44790</v>
      </c>
      <c r="C2590" s="1" t="s">
        <v>51</v>
      </c>
      <c r="D2590" t="s">
        <v>5524</v>
      </c>
      <c r="E2590" t="s">
        <v>86</v>
      </c>
      <c r="F2590" s="16" t="s">
        <v>5525</v>
      </c>
      <c r="G2590" s="16"/>
      <c r="H2590" t="s">
        <v>13</v>
      </c>
      <c r="I2590" t="s">
        <v>13</v>
      </c>
      <c r="J2590" t="s">
        <v>87</v>
      </c>
      <c r="K2590" t="s">
        <v>88</v>
      </c>
      <c r="L2590" t="s">
        <v>89</v>
      </c>
      <c r="N2590" t="s">
        <v>90</v>
      </c>
      <c r="O2590" s="1">
        <v>44791</v>
      </c>
      <c r="P2590" s="2"/>
      <c r="Q2590" s="2"/>
      <c r="R2590" s="1"/>
      <c r="U2590" s="1" t="str">
        <f t="shared" si="215"/>
        <v>2022</v>
      </c>
      <c r="V2590" s="1" t="str">
        <f>VLOOKUP(W2590,quarter[],2,FALSE)</f>
        <v>3rd</v>
      </c>
      <c r="W2590" s="1" t="str">
        <f t="shared" si="216"/>
        <v>August</v>
      </c>
      <c r="X2590" s="1" t="str">
        <f t="shared" si="217"/>
        <v>Clecak, Megan</v>
      </c>
      <c r="Y2590" s="1"/>
      <c r="Z2590" s="1"/>
      <c r="AA2590" s="1" t="s">
        <v>5526</v>
      </c>
      <c r="AB2590" s="1"/>
      <c r="AC2590" s="1"/>
      <c r="AD2590" s="1"/>
      <c r="AE2590" s="1"/>
    </row>
    <row r="2591" spans="1:31">
      <c r="A2591" t="str">
        <f t="shared" si="218"/>
        <v>2022-2590</v>
      </c>
      <c r="B2591" s="1">
        <v>44790</v>
      </c>
      <c r="C2591" s="1" t="s">
        <v>49</v>
      </c>
      <c r="D2591" t="s">
        <v>1218</v>
      </c>
      <c r="E2591" t="s">
        <v>86</v>
      </c>
      <c r="F2591" s="16" t="s">
        <v>5527</v>
      </c>
      <c r="G2591" s="16"/>
      <c r="H2591" t="s">
        <v>5528</v>
      </c>
      <c r="I2591" t="s">
        <v>13</v>
      </c>
      <c r="J2591" t="s">
        <v>87</v>
      </c>
      <c r="K2591" t="s">
        <v>90</v>
      </c>
      <c r="L2591" t="s">
        <v>90</v>
      </c>
      <c r="N2591" t="s">
        <v>90</v>
      </c>
      <c r="O2591" s="1">
        <v>44797</v>
      </c>
      <c r="P2591" s="2"/>
      <c r="Q2591" s="2"/>
      <c r="R2591" s="1"/>
      <c r="U2591" s="1" t="str">
        <f t="shared" si="215"/>
        <v>2022</v>
      </c>
      <c r="V2591" s="1" t="str">
        <f>VLOOKUP(W2591,quarter[],2,FALSE)</f>
        <v>3rd</v>
      </c>
      <c r="W2591" s="1" t="str">
        <f t="shared" si="216"/>
        <v>August</v>
      </c>
      <c r="X2591" s="1" t="str">
        <f t="shared" si="217"/>
        <v>Brake, Cassi</v>
      </c>
      <c r="Y2591" s="1"/>
      <c r="Z2591" s="1"/>
      <c r="AA2591" s="1" t="s">
        <v>5529</v>
      </c>
      <c r="AB2591" s="1"/>
      <c r="AC2591" s="1"/>
      <c r="AD2591" s="1"/>
      <c r="AE2591" s="1"/>
    </row>
    <row r="2592" spans="1:31">
      <c r="A2592" t="str">
        <f t="shared" si="218"/>
        <v>2022-2591</v>
      </c>
      <c r="B2592" s="1">
        <v>44790</v>
      </c>
      <c r="C2592" s="1" t="s">
        <v>53</v>
      </c>
      <c r="D2592" t="s">
        <v>5530</v>
      </c>
      <c r="E2592" t="s">
        <v>86</v>
      </c>
      <c r="F2592" s="16" t="s">
        <v>4930</v>
      </c>
      <c r="G2592" s="16"/>
      <c r="H2592" t="s">
        <v>13</v>
      </c>
      <c r="I2592" t="s">
        <v>5531</v>
      </c>
      <c r="J2592" t="s">
        <v>87</v>
      </c>
      <c r="K2592" t="s">
        <v>88</v>
      </c>
      <c r="L2592" t="s">
        <v>89</v>
      </c>
      <c r="N2592" t="s">
        <v>90</v>
      </c>
      <c r="O2592" s="1">
        <v>44791</v>
      </c>
      <c r="P2592" s="2"/>
      <c r="Q2592" s="2"/>
      <c r="R2592" s="1"/>
      <c r="U2592" s="1" t="str">
        <f t="shared" si="215"/>
        <v>2022</v>
      </c>
      <c r="V2592" s="1" t="str">
        <f>VLOOKUP(W2592,quarter[],2,FALSE)</f>
        <v>3rd</v>
      </c>
      <c r="W2592" s="1" t="str">
        <f t="shared" si="216"/>
        <v>August</v>
      </c>
      <c r="X2592" s="1" t="str">
        <f t="shared" si="217"/>
        <v>Perry, April</v>
      </c>
      <c r="Y2592" s="1"/>
      <c r="Z2592" s="1"/>
      <c r="AA2592" s="1" t="s">
        <v>125</v>
      </c>
      <c r="AB2592" s="1"/>
      <c r="AC2592" s="1"/>
      <c r="AD2592" s="1"/>
      <c r="AE2592" s="1"/>
    </row>
    <row r="2593" spans="1:31">
      <c r="A2593" t="str">
        <f t="shared" si="218"/>
        <v>2022-2592</v>
      </c>
      <c r="B2593" s="1">
        <v>44791</v>
      </c>
      <c r="C2593" s="1" t="s">
        <v>48</v>
      </c>
      <c r="D2593" t="s">
        <v>5532</v>
      </c>
      <c r="E2593" t="s">
        <v>86</v>
      </c>
      <c r="F2593" s="16" t="s">
        <v>2032</v>
      </c>
      <c r="G2593" s="16"/>
      <c r="H2593" t="s">
        <v>13</v>
      </c>
      <c r="I2593" t="s">
        <v>13</v>
      </c>
      <c r="J2593" t="s">
        <v>87</v>
      </c>
      <c r="K2593" t="s">
        <v>88</v>
      </c>
      <c r="L2593" t="s">
        <v>89</v>
      </c>
      <c r="N2593" t="s">
        <v>90</v>
      </c>
      <c r="O2593" s="1">
        <v>44792</v>
      </c>
      <c r="P2593" s="2"/>
      <c r="Q2593" s="2"/>
      <c r="R2593" s="1"/>
      <c r="U2593" s="1" t="str">
        <f t="shared" si="215"/>
        <v>2022</v>
      </c>
      <c r="V2593" s="1" t="str">
        <f>VLOOKUP(W2593,quarter[],2,FALSE)</f>
        <v>3rd</v>
      </c>
      <c r="W2593" s="1" t="str">
        <f t="shared" si="216"/>
        <v>August</v>
      </c>
      <c r="X2593" s="1" t="str">
        <f t="shared" si="217"/>
        <v>Alexander, Lindsay</v>
      </c>
      <c r="Y2593" s="1"/>
      <c r="Z2593" s="1"/>
      <c r="AA2593" s="1" t="s">
        <v>5533</v>
      </c>
      <c r="AB2593" s="1"/>
      <c r="AC2593" s="1"/>
      <c r="AD2593" s="1"/>
      <c r="AE2593" s="1"/>
    </row>
    <row r="2594" spans="1:31">
      <c r="A2594" t="str">
        <f t="shared" si="218"/>
        <v>2022-2593</v>
      </c>
      <c r="B2594" s="1">
        <v>44791</v>
      </c>
      <c r="C2594" s="1" t="s">
        <v>50</v>
      </c>
      <c r="D2594" t="s">
        <v>5534</v>
      </c>
      <c r="E2594" t="s">
        <v>86</v>
      </c>
      <c r="F2594" s="16" t="s">
        <v>5535</v>
      </c>
      <c r="G2594" s="16"/>
      <c r="H2594" t="s">
        <v>5536</v>
      </c>
      <c r="I2594" t="s">
        <v>5537</v>
      </c>
      <c r="J2594" t="s">
        <v>87</v>
      </c>
      <c r="K2594" t="s">
        <v>88</v>
      </c>
      <c r="L2594" t="s">
        <v>90</v>
      </c>
      <c r="N2594" t="s">
        <v>90</v>
      </c>
      <c r="O2594" s="1">
        <v>44792</v>
      </c>
      <c r="P2594" s="2"/>
      <c r="Q2594" s="2"/>
      <c r="R2594" s="1"/>
      <c r="U2594" s="1" t="str">
        <f t="shared" si="215"/>
        <v>2022</v>
      </c>
      <c r="V2594" s="1" t="str">
        <f>VLOOKUP(W2594,quarter[],2,FALSE)</f>
        <v>3rd</v>
      </c>
      <c r="W2594" s="1" t="str">
        <f t="shared" si="216"/>
        <v>August</v>
      </c>
      <c r="X2594" s="1" t="str">
        <f t="shared" si="217"/>
        <v>Calo, Robyn</v>
      </c>
      <c r="Y2594" s="1"/>
      <c r="Z2594" s="1"/>
      <c r="AA2594" s="1" t="s">
        <v>125</v>
      </c>
      <c r="AB2594" s="1"/>
      <c r="AC2594" s="1"/>
      <c r="AD2594" s="1"/>
      <c r="AE2594" s="1"/>
    </row>
    <row r="2595" spans="1:31">
      <c r="A2595" t="str">
        <f t="shared" si="218"/>
        <v>2022-2594</v>
      </c>
      <c r="B2595" s="1">
        <v>44791</v>
      </c>
      <c r="C2595" s="1" t="s">
        <v>53</v>
      </c>
      <c r="D2595" t="s">
        <v>5538</v>
      </c>
      <c r="E2595" t="s">
        <v>86</v>
      </c>
      <c r="F2595" s="16" t="s">
        <v>5539</v>
      </c>
      <c r="G2595" s="16"/>
      <c r="H2595" t="s">
        <v>13</v>
      </c>
      <c r="I2595" t="s">
        <v>5540</v>
      </c>
      <c r="J2595" t="s">
        <v>87</v>
      </c>
      <c r="K2595" t="s">
        <v>88</v>
      </c>
      <c r="L2595" t="s">
        <v>89</v>
      </c>
      <c r="N2595" t="s">
        <v>90</v>
      </c>
      <c r="O2595" s="1">
        <v>44792</v>
      </c>
      <c r="P2595" s="2"/>
      <c r="Q2595" s="2"/>
      <c r="R2595" s="1"/>
      <c r="U2595" s="1" t="str">
        <f t="shared" si="215"/>
        <v>2022</v>
      </c>
      <c r="V2595" s="1" t="str">
        <f>VLOOKUP(W2595,quarter[],2,FALSE)</f>
        <v>3rd</v>
      </c>
      <c r="W2595" s="1" t="str">
        <f t="shared" si="216"/>
        <v>August</v>
      </c>
      <c r="X2595" s="1" t="str">
        <f t="shared" si="217"/>
        <v>Perry, April</v>
      </c>
      <c r="Y2595" s="1"/>
      <c r="Z2595" s="1"/>
      <c r="AA2595" s="1" t="s">
        <v>125</v>
      </c>
      <c r="AB2595" s="1"/>
      <c r="AC2595" s="1"/>
      <c r="AD2595" s="1"/>
      <c r="AE2595" s="1"/>
    </row>
    <row r="2596" spans="1:31">
      <c r="A2596" t="str">
        <f t="shared" si="218"/>
        <v>2022-2595</v>
      </c>
      <c r="B2596" s="1">
        <v>44791</v>
      </c>
      <c r="C2596" s="1" t="s">
        <v>49</v>
      </c>
      <c r="D2596" t="s">
        <v>5541</v>
      </c>
      <c r="E2596" t="s">
        <v>86</v>
      </c>
      <c r="F2596" s="16" t="s">
        <v>2098</v>
      </c>
      <c r="G2596" s="16"/>
      <c r="H2596" t="s">
        <v>13</v>
      </c>
      <c r="I2596" t="s">
        <v>13</v>
      </c>
      <c r="J2596" t="s">
        <v>87</v>
      </c>
      <c r="K2596" t="s">
        <v>88</v>
      </c>
      <c r="L2596" t="s">
        <v>89</v>
      </c>
      <c r="N2596" t="s">
        <v>90</v>
      </c>
      <c r="O2596" s="1">
        <v>44792</v>
      </c>
      <c r="P2596" s="2"/>
      <c r="Q2596" s="2"/>
      <c r="R2596" s="1"/>
      <c r="U2596" s="1" t="str">
        <f t="shared" si="215"/>
        <v>2022</v>
      </c>
      <c r="V2596" s="1" t="str">
        <f>VLOOKUP(W2596,quarter[],2,FALSE)</f>
        <v>3rd</v>
      </c>
      <c r="W2596" s="1" t="str">
        <f t="shared" si="216"/>
        <v>August</v>
      </c>
      <c r="X2596" s="1" t="str">
        <f t="shared" si="217"/>
        <v>Brake, Cassi</v>
      </c>
      <c r="Y2596" s="1"/>
      <c r="Z2596" s="1"/>
      <c r="AA2596" s="1" t="s">
        <v>1412</v>
      </c>
      <c r="AB2596" s="1"/>
      <c r="AC2596" s="1"/>
      <c r="AD2596" s="1"/>
      <c r="AE2596" s="1"/>
    </row>
    <row r="2597" spans="1:31">
      <c r="A2597" t="str">
        <f t="shared" si="218"/>
        <v>2022-2596</v>
      </c>
      <c r="B2597" s="1">
        <v>44791</v>
      </c>
      <c r="C2597" s="1" t="s">
        <v>50</v>
      </c>
      <c r="D2597" t="s">
        <v>5542</v>
      </c>
      <c r="E2597" t="s">
        <v>220</v>
      </c>
      <c r="F2597" s="16" t="s">
        <v>5543</v>
      </c>
      <c r="G2597" s="16"/>
      <c r="H2597" t="s">
        <v>5544</v>
      </c>
      <c r="I2597" t="s">
        <v>13</v>
      </c>
      <c r="J2597" t="s">
        <v>117</v>
      </c>
      <c r="K2597" t="s">
        <v>88</v>
      </c>
      <c r="L2597" t="s">
        <v>89</v>
      </c>
      <c r="N2597" t="s">
        <v>90</v>
      </c>
      <c r="O2597" s="1">
        <v>44792</v>
      </c>
      <c r="P2597" s="2"/>
      <c r="Q2597" s="2"/>
      <c r="R2597" s="1"/>
      <c r="U2597" s="1" t="str">
        <f t="shared" si="215"/>
        <v>2022</v>
      </c>
      <c r="V2597" s="1" t="str">
        <f>VLOOKUP(W2597,quarter[],2,FALSE)</f>
        <v>3rd</v>
      </c>
      <c r="W2597" s="1" t="str">
        <f t="shared" si="216"/>
        <v>August</v>
      </c>
      <c r="X2597" s="1" t="str">
        <f t="shared" si="217"/>
        <v>Calo, Robyn</v>
      </c>
      <c r="Y2597" s="1"/>
      <c r="Z2597" s="1"/>
      <c r="AA2597" s="1" t="s">
        <v>208</v>
      </c>
      <c r="AB2597" s="1"/>
      <c r="AC2597" s="1"/>
      <c r="AD2597" s="1"/>
      <c r="AE2597" s="1"/>
    </row>
    <row r="2598" spans="1:31">
      <c r="A2598" t="str">
        <f t="shared" si="218"/>
        <v>2022-2597</v>
      </c>
      <c r="B2598" s="1">
        <v>44791</v>
      </c>
      <c r="C2598" s="1" t="s">
        <v>48</v>
      </c>
      <c r="D2598" t="s">
        <v>5545</v>
      </c>
      <c r="E2598" t="s">
        <v>86</v>
      </c>
      <c r="F2598" s="16" t="s">
        <v>2098</v>
      </c>
      <c r="G2598" s="16"/>
      <c r="H2598" t="s">
        <v>13</v>
      </c>
      <c r="I2598" t="s">
        <v>13</v>
      </c>
      <c r="J2598" t="s">
        <v>87</v>
      </c>
      <c r="K2598" t="s">
        <v>88</v>
      </c>
      <c r="L2598" t="s">
        <v>89</v>
      </c>
      <c r="N2598" t="s">
        <v>90</v>
      </c>
      <c r="O2598" s="1">
        <v>44792</v>
      </c>
      <c r="P2598" s="2"/>
      <c r="Q2598" s="2"/>
      <c r="R2598" s="1"/>
      <c r="U2598" s="1" t="str">
        <f t="shared" si="215"/>
        <v>2022</v>
      </c>
      <c r="V2598" s="1" t="str">
        <f>VLOOKUP(W2598,quarter[],2,FALSE)</f>
        <v>3rd</v>
      </c>
      <c r="W2598" s="1" t="str">
        <f t="shared" si="216"/>
        <v>August</v>
      </c>
      <c r="X2598" s="1" t="str">
        <f t="shared" si="217"/>
        <v>Alexander, Lindsay</v>
      </c>
      <c r="Y2598" s="1"/>
      <c r="Z2598" s="1"/>
      <c r="AA2598" s="1" t="s">
        <v>1412</v>
      </c>
      <c r="AB2598" s="1"/>
      <c r="AC2598" s="1"/>
      <c r="AD2598" s="1"/>
      <c r="AE2598" s="1"/>
    </row>
    <row r="2599" spans="1:31">
      <c r="A2599" t="str">
        <f t="shared" si="218"/>
        <v>2022-2598</v>
      </c>
      <c r="B2599" s="1">
        <v>44791</v>
      </c>
      <c r="C2599" s="1" t="s">
        <v>53</v>
      </c>
      <c r="D2599" t="s">
        <v>5546</v>
      </c>
      <c r="E2599" t="s">
        <v>86</v>
      </c>
      <c r="F2599" s="16" t="s">
        <v>5547</v>
      </c>
      <c r="G2599" s="16"/>
      <c r="H2599" t="s">
        <v>5548</v>
      </c>
      <c r="I2599" t="s">
        <v>5549</v>
      </c>
      <c r="J2599" t="s">
        <v>87</v>
      </c>
      <c r="K2599" t="s">
        <v>90</v>
      </c>
      <c r="L2599" t="s">
        <v>90</v>
      </c>
      <c r="N2599" t="s">
        <v>90</v>
      </c>
      <c r="O2599" s="1">
        <v>44797</v>
      </c>
      <c r="P2599" s="2"/>
      <c r="Q2599" s="2"/>
      <c r="R2599" s="1"/>
      <c r="U2599" s="1" t="str">
        <f t="shared" si="215"/>
        <v>2022</v>
      </c>
      <c r="V2599" s="1" t="str">
        <f>VLOOKUP(W2599,quarter[],2,FALSE)</f>
        <v>3rd</v>
      </c>
      <c r="W2599" s="1" t="str">
        <f t="shared" si="216"/>
        <v>August</v>
      </c>
      <c r="X2599" s="1" t="str">
        <f t="shared" si="217"/>
        <v>Perry, April</v>
      </c>
      <c r="Y2599" s="1"/>
      <c r="Z2599" s="1"/>
      <c r="AA2599" s="1" t="s">
        <v>5550</v>
      </c>
      <c r="AB2599" s="1"/>
      <c r="AC2599" s="1"/>
      <c r="AD2599" s="1"/>
      <c r="AE2599" s="1"/>
    </row>
    <row r="2600" spans="1:31">
      <c r="A2600" t="str">
        <f t="shared" si="218"/>
        <v>2022-2599</v>
      </c>
      <c r="B2600" s="1">
        <v>44791</v>
      </c>
      <c r="C2600" s="1" t="s">
        <v>49</v>
      </c>
      <c r="D2600" t="s">
        <v>5551</v>
      </c>
      <c r="E2600" t="s">
        <v>86</v>
      </c>
      <c r="F2600" s="16" t="s">
        <v>2098</v>
      </c>
      <c r="G2600" s="16"/>
      <c r="H2600" t="s">
        <v>13</v>
      </c>
      <c r="I2600" t="s">
        <v>13</v>
      </c>
      <c r="J2600" t="s">
        <v>87</v>
      </c>
      <c r="K2600" t="s">
        <v>88</v>
      </c>
      <c r="L2600" t="s">
        <v>89</v>
      </c>
      <c r="N2600" t="s">
        <v>90</v>
      </c>
      <c r="O2600" s="1">
        <v>44792</v>
      </c>
      <c r="P2600" s="2"/>
      <c r="Q2600" s="2"/>
      <c r="R2600" s="1"/>
      <c r="U2600" s="1" t="str">
        <f t="shared" si="215"/>
        <v>2022</v>
      </c>
      <c r="V2600" s="1" t="str">
        <f>VLOOKUP(W2600,quarter[],2,FALSE)</f>
        <v>3rd</v>
      </c>
      <c r="W2600" s="1" t="str">
        <f t="shared" si="216"/>
        <v>August</v>
      </c>
      <c r="X2600" s="1" t="str">
        <f t="shared" si="217"/>
        <v>Brake, Cassi</v>
      </c>
      <c r="Y2600" s="1"/>
      <c r="Z2600" s="1"/>
      <c r="AA2600" s="1" t="s">
        <v>430</v>
      </c>
      <c r="AB2600" s="1"/>
      <c r="AC2600" s="1"/>
      <c r="AD2600" s="1"/>
      <c r="AE2600" s="1"/>
    </row>
    <row r="2601" spans="1:31">
      <c r="A2601" t="str">
        <f t="shared" si="218"/>
        <v>2022-2600</v>
      </c>
      <c r="B2601" s="1">
        <v>44791</v>
      </c>
      <c r="C2601" s="1" t="s">
        <v>50</v>
      </c>
      <c r="D2601" t="s">
        <v>5552</v>
      </c>
      <c r="E2601" t="s">
        <v>86</v>
      </c>
      <c r="F2601" s="16" t="s">
        <v>5553</v>
      </c>
      <c r="G2601" s="16"/>
      <c r="H2601" t="s">
        <v>5554</v>
      </c>
      <c r="I2601" t="s">
        <v>5555</v>
      </c>
      <c r="J2601" t="s">
        <v>87</v>
      </c>
      <c r="K2601" t="s">
        <v>88</v>
      </c>
      <c r="L2601" t="s">
        <v>90</v>
      </c>
      <c r="N2601" t="s">
        <v>90</v>
      </c>
      <c r="O2601" s="1">
        <v>44792</v>
      </c>
      <c r="P2601" s="2"/>
      <c r="Q2601" s="2"/>
      <c r="R2601" s="1"/>
      <c r="U2601" s="1" t="str">
        <f t="shared" si="215"/>
        <v>2022</v>
      </c>
      <c r="V2601" s="1" t="str">
        <f>VLOOKUP(W2601,quarter[],2,FALSE)</f>
        <v>3rd</v>
      </c>
      <c r="W2601" s="1" t="str">
        <f t="shared" si="216"/>
        <v>August</v>
      </c>
      <c r="X2601" s="1" t="str">
        <f t="shared" si="217"/>
        <v>Calo, Robyn</v>
      </c>
      <c r="Y2601" s="1"/>
      <c r="Z2601" s="1"/>
      <c r="AA2601" s="1" t="s">
        <v>125</v>
      </c>
      <c r="AB2601" s="1"/>
      <c r="AC2601" s="1"/>
      <c r="AD2601" s="1"/>
      <c r="AE2601" s="1"/>
    </row>
    <row r="2602" spans="1:31">
      <c r="A2602" t="str">
        <f t="shared" si="218"/>
        <v>2022-2601</v>
      </c>
      <c r="B2602" s="1">
        <v>44791</v>
      </c>
      <c r="C2602" s="1" t="s">
        <v>48</v>
      </c>
      <c r="D2602" t="s">
        <v>5556</v>
      </c>
      <c r="E2602" t="s">
        <v>86</v>
      </c>
      <c r="F2602" s="16" t="s">
        <v>5557</v>
      </c>
      <c r="G2602" s="16"/>
      <c r="H2602" t="s">
        <v>5558</v>
      </c>
      <c r="I2602" t="s">
        <v>13</v>
      </c>
      <c r="J2602" t="s">
        <v>87</v>
      </c>
      <c r="K2602" t="s">
        <v>90</v>
      </c>
      <c r="L2602" t="s">
        <v>90</v>
      </c>
      <c r="N2602" t="s">
        <v>90</v>
      </c>
      <c r="O2602" s="1">
        <v>44810</v>
      </c>
      <c r="P2602" s="2">
        <v>15</v>
      </c>
      <c r="Q2602" s="2">
        <v>15</v>
      </c>
      <c r="R2602" s="1">
        <v>44817</v>
      </c>
      <c r="S2602">
        <v>3255</v>
      </c>
      <c r="U2602" s="1" t="str">
        <f t="shared" si="215"/>
        <v>2022</v>
      </c>
      <c r="V2602" s="1" t="str">
        <f>VLOOKUP(W2602,quarter[],2,FALSE)</f>
        <v>3rd</v>
      </c>
      <c r="W2602" s="1" t="str">
        <f t="shared" si="216"/>
        <v>August</v>
      </c>
      <c r="X2602" s="1" t="str">
        <f t="shared" si="217"/>
        <v>Alexander, Lindsay</v>
      </c>
      <c r="Y2602" s="1"/>
      <c r="Z2602" s="1"/>
      <c r="AA2602" s="1" t="s">
        <v>5559</v>
      </c>
      <c r="AB2602" s="1"/>
      <c r="AC2602" s="1"/>
      <c r="AD2602" s="1"/>
      <c r="AE2602" s="1"/>
    </row>
    <row r="2603" spans="1:31">
      <c r="A2603" t="str">
        <f t="shared" si="218"/>
        <v>2022-2602</v>
      </c>
      <c r="B2603" s="1">
        <v>44791</v>
      </c>
      <c r="C2603" s="1" t="s">
        <v>53</v>
      </c>
      <c r="D2603" t="s">
        <v>5560</v>
      </c>
      <c r="E2603" t="s">
        <v>86</v>
      </c>
      <c r="F2603" s="16" t="s">
        <v>5561</v>
      </c>
      <c r="G2603" s="16"/>
      <c r="H2603" t="s">
        <v>13</v>
      </c>
      <c r="I2603" t="s">
        <v>5562</v>
      </c>
      <c r="J2603" t="s">
        <v>87</v>
      </c>
      <c r="K2603" t="s">
        <v>88</v>
      </c>
      <c r="L2603" t="s">
        <v>89</v>
      </c>
      <c r="N2603" t="s">
        <v>90</v>
      </c>
      <c r="O2603" s="1">
        <v>44792</v>
      </c>
      <c r="P2603" s="2"/>
      <c r="Q2603" s="2"/>
      <c r="R2603" s="1"/>
      <c r="U2603" s="1" t="str">
        <f t="shared" si="215"/>
        <v>2022</v>
      </c>
      <c r="V2603" s="1" t="str">
        <f>VLOOKUP(W2603,quarter[],2,FALSE)</f>
        <v>3rd</v>
      </c>
      <c r="W2603" s="1" t="str">
        <f t="shared" si="216"/>
        <v>August</v>
      </c>
      <c r="X2603" s="1" t="str">
        <f t="shared" si="217"/>
        <v>Perry, April</v>
      </c>
      <c r="Y2603" s="1"/>
      <c r="Z2603" s="1"/>
      <c r="AA2603" s="1" t="s">
        <v>125</v>
      </c>
      <c r="AB2603" s="1"/>
      <c r="AC2603" s="1"/>
      <c r="AD2603" s="1"/>
      <c r="AE2603" s="1"/>
    </row>
    <row r="2604" spans="1:31">
      <c r="A2604" t="str">
        <f t="shared" si="218"/>
        <v>2022-2603</v>
      </c>
      <c r="B2604" s="1">
        <v>44791</v>
      </c>
      <c r="C2604" s="1" t="s">
        <v>49</v>
      </c>
      <c r="D2604" t="s">
        <v>5563</v>
      </c>
      <c r="E2604" t="s">
        <v>224</v>
      </c>
      <c r="F2604" s="16" t="s">
        <v>5564</v>
      </c>
      <c r="G2604" s="16"/>
      <c r="H2604" t="s">
        <v>13</v>
      </c>
      <c r="I2604" t="s">
        <v>13</v>
      </c>
      <c r="J2604" t="s">
        <v>140</v>
      </c>
      <c r="K2604" t="s">
        <v>88</v>
      </c>
      <c r="L2604" t="s">
        <v>89</v>
      </c>
      <c r="N2604" t="s">
        <v>90</v>
      </c>
      <c r="O2604" s="1">
        <v>44792</v>
      </c>
      <c r="P2604" s="2"/>
      <c r="Q2604" s="2"/>
      <c r="R2604" s="1"/>
      <c r="U2604" s="1" t="str">
        <f t="shared" si="215"/>
        <v>2022</v>
      </c>
      <c r="V2604" s="1" t="str">
        <f>VLOOKUP(W2604,quarter[],2,FALSE)</f>
        <v>3rd</v>
      </c>
      <c r="W2604" s="1" t="str">
        <f t="shared" si="216"/>
        <v>August</v>
      </c>
      <c r="X2604" s="1" t="str">
        <f t="shared" si="217"/>
        <v>Brake, Cassi</v>
      </c>
      <c r="Y2604" s="1"/>
      <c r="Z2604" s="1"/>
      <c r="AA2604" s="1" t="s">
        <v>5565</v>
      </c>
      <c r="AB2604" s="1"/>
      <c r="AC2604" s="1"/>
      <c r="AD2604" s="1"/>
      <c r="AE2604" s="1"/>
    </row>
    <row r="2605" spans="1:31">
      <c r="A2605" t="str">
        <f t="shared" si="218"/>
        <v>2022-2604</v>
      </c>
      <c r="B2605" s="1">
        <v>44791</v>
      </c>
      <c r="C2605" s="1" t="s">
        <v>50</v>
      </c>
      <c r="D2605" t="s">
        <v>5566</v>
      </c>
      <c r="E2605" t="s">
        <v>220</v>
      </c>
      <c r="F2605" s="16" t="s">
        <v>5567</v>
      </c>
      <c r="G2605" s="16"/>
      <c r="H2605" t="s">
        <v>13</v>
      </c>
      <c r="I2605" t="s">
        <v>13</v>
      </c>
      <c r="J2605" t="s">
        <v>117</v>
      </c>
      <c r="K2605" t="s">
        <v>88</v>
      </c>
      <c r="L2605" t="s">
        <v>89</v>
      </c>
      <c r="N2605" t="s">
        <v>90</v>
      </c>
      <c r="O2605" s="1">
        <v>44792</v>
      </c>
      <c r="P2605" s="2"/>
      <c r="Q2605" s="2"/>
      <c r="R2605" s="1"/>
      <c r="U2605" s="1" t="str">
        <f t="shared" si="215"/>
        <v>2022</v>
      </c>
      <c r="V2605" s="1" t="str">
        <f>VLOOKUP(W2605,quarter[],2,FALSE)</f>
        <v>3rd</v>
      </c>
      <c r="W2605" s="1" t="str">
        <f t="shared" si="216"/>
        <v>August</v>
      </c>
      <c r="X2605" s="1" t="str">
        <f t="shared" si="217"/>
        <v>Calo, Robyn</v>
      </c>
      <c r="Y2605" s="1"/>
      <c r="Z2605" s="1"/>
      <c r="AA2605" s="1" t="s">
        <v>5568</v>
      </c>
      <c r="AB2605" s="1"/>
      <c r="AC2605" s="1"/>
      <c r="AD2605" s="1"/>
      <c r="AE2605" s="1"/>
    </row>
    <row r="2606" spans="1:31">
      <c r="A2606" t="str">
        <f t="shared" si="218"/>
        <v>2022-2605</v>
      </c>
      <c r="B2606" s="1">
        <v>44791</v>
      </c>
      <c r="C2606" s="1" t="s">
        <v>48</v>
      </c>
      <c r="D2606" t="s">
        <v>5569</v>
      </c>
      <c r="E2606" t="s">
        <v>224</v>
      </c>
      <c r="F2606" s="16" t="s">
        <v>5570</v>
      </c>
      <c r="G2606" s="16"/>
      <c r="H2606" t="s">
        <v>13</v>
      </c>
      <c r="I2606" t="s">
        <v>13</v>
      </c>
      <c r="J2606" t="s">
        <v>140</v>
      </c>
      <c r="K2606" t="s">
        <v>88</v>
      </c>
      <c r="L2606" t="s">
        <v>89</v>
      </c>
      <c r="N2606" t="s">
        <v>90</v>
      </c>
      <c r="O2606" s="1">
        <v>44792</v>
      </c>
      <c r="P2606" s="2"/>
      <c r="Q2606" s="2"/>
      <c r="R2606" s="1"/>
      <c r="U2606" s="1" t="str">
        <f t="shared" si="215"/>
        <v>2022</v>
      </c>
      <c r="V2606" s="1" t="str">
        <f>VLOOKUP(W2606,quarter[],2,FALSE)</f>
        <v>3rd</v>
      </c>
      <c r="W2606" s="1" t="str">
        <f t="shared" si="216"/>
        <v>August</v>
      </c>
      <c r="X2606" s="1" t="str">
        <f t="shared" si="217"/>
        <v>Alexander, Lindsay</v>
      </c>
      <c r="Y2606" s="1"/>
      <c r="Z2606" s="1"/>
      <c r="AA2606" s="1" t="s">
        <v>5571</v>
      </c>
      <c r="AB2606" s="1"/>
      <c r="AC2606" s="1"/>
      <c r="AD2606" s="1"/>
      <c r="AE2606" s="1"/>
    </row>
    <row r="2607" spans="1:31">
      <c r="A2607" t="str">
        <f t="shared" si="218"/>
        <v>2022-2606</v>
      </c>
      <c r="B2607" s="1">
        <v>44791</v>
      </c>
      <c r="C2607" s="1" t="s">
        <v>49</v>
      </c>
      <c r="D2607" t="s">
        <v>5572</v>
      </c>
      <c r="E2607" t="s">
        <v>86</v>
      </c>
      <c r="F2607" s="16" t="s">
        <v>2252</v>
      </c>
      <c r="G2607" s="16"/>
      <c r="J2607" t="s">
        <v>99</v>
      </c>
      <c r="K2607" t="s">
        <v>88</v>
      </c>
      <c r="L2607" t="s">
        <v>89</v>
      </c>
      <c r="N2607" t="s">
        <v>90</v>
      </c>
      <c r="O2607" s="1">
        <v>44792</v>
      </c>
      <c r="P2607" s="2"/>
      <c r="Q2607" s="2"/>
      <c r="R2607" s="1"/>
      <c r="U2607" s="1" t="str">
        <f t="shared" si="215"/>
        <v>2022</v>
      </c>
      <c r="V2607" s="1" t="str">
        <f>VLOOKUP(W2607,quarter[],2,FALSE)</f>
        <v>3rd</v>
      </c>
      <c r="W2607" s="1" t="str">
        <f t="shared" si="216"/>
        <v>August</v>
      </c>
      <c r="X2607" s="1" t="str">
        <f t="shared" si="217"/>
        <v>Brake, Cassi</v>
      </c>
      <c r="Y2607" s="1"/>
      <c r="Z2607" s="1"/>
      <c r="AA2607" s="1" t="s">
        <v>5573</v>
      </c>
      <c r="AB2607" s="1"/>
      <c r="AC2607" s="1"/>
      <c r="AD2607" s="1"/>
      <c r="AE2607" s="1"/>
    </row>
    <row r="2608" spans="1:31">
      <c r="A2608" t="str">
        <f t="shared" si="218"/>
        <v>2022-2607</v>
      </c>
      <c r="B2608" s="1">
        <v>44792</v>
      </c>
      <c r="C2608" s="1" t="s">
        <v>50</v>
      </c>
      <c r="D2608" t="s">
        <v>5574</v>
      </c>
      <c r="E2608" t="s">
        <v>86</v>
      </c>
      <c r="F2608" s="16" t="s">
        <v>5575</v>
      </c>
      <c r="G2608" s="16"/>
      <c r="H2608" t="s">
        <v>5576</v>
      </c>
      <c r="I2608" t="s">
        <v>5577</v>
      </c>
      <c r="J2608" t="s">
        <v>87</v>
      </c>
      <c r="K2608" t="s">
        <v>88</v>
      </c>
      <c r="L2608" t="s">
        <v>90</v>
      </c>
      <c r="N2608" t="s">
        <v>90</v>
      </c>
      <c r="O2608" s="1">
        <v>44792</v>
      </c>
      <c r="P2608" s="2"/>
      <c r="Q2608" s="2"/>
      <c r="R2608" s="1"/>
      <c r="U2608" s="1" t="str">
        <f t="shared" si="215"/>
        <v>2022</v>
      </c>
      <c r="V2608" s="1" t="str">
        <f>VLOOKUP(W2608,quarter[],2,FALSE)</f>
        <v>3rd</v>
      </c>
      <c r="W2608" s="1" t="str">
        <f t="shared" si="216"/>
        <v>August</v>
      </c>
      <c r="X2608" s="1" t="str">
        <f t="shared" si="217"/>
        <v>Calo, Robyn</v>
      </c>
      <c r="Y2608" s="1"/>
      <c r="Z2608" s="1"/>
      <c r="AA2608" s="1" t="s">
        <v>290</v>
      </c>
      <c r="AB2608" s="1"/>
      <c r="AC2608" s="1"/>
      <c r="AD2608" s="1"/>
      <c r="AE2608" s="1"/>
    </row>
    <row r="2609" spans="1:31">
      <c r="A2609" t="str">
        <f t="shared" si="218"/>
        <v>2022-2608</v>
      </c>
      <c r="B2609" s="1">
        <v>44792</v>
      </c>
      <c r="C2609" s="1" t="s">
        <v>53</v>
      </c>
      <c r="D2609" t="s">
        <v>5578</v>
      </c>
      <c r="E2609" t="s">
        <v>224</v>
      </c>
      <c r="F2609" s="16" t="s">
        <v>5579</v>
      </c>
      <c r="G2609" s="16"/>
      <c r="H2609" t="s">
        <v>13</v>
      </c>
      <c r="I2609" t="s">
        <v>13</v>
      </c>
      <c r="J2609" t="s">
        <v>140</v>
      </c>
      <c r="K2609" t="s">
        <v>88</v>
      </c>
      <c r="L2609" t="s">
        <v>89</v>
      </c>
      <c r="N2609" t="s">
        <v>90</v>
      </c>
      <c r="O2609" s="1">
        <v>44796</v>
      </c>
      <c r="P2609" s="2"/>
      <c r="Q2609" s="2"/>
      <c r="R2609" s="1"/>
      <c r="U2609" s="1" t="str">
        <f t="shared" si="215"/>
        <v>2022</v>
      </c>
      <c r="V2609" s="1" t="str">
        <f>VLOOKUP(W2609,quarter[],2,FALSE)</f>
        <v>3rd</v>
      </c>
      <c r="W2609" s="1" t="str">
        <f t="shared" si="216"/>
        <v>August</v>
      </c>
      <c r="X2609" s="1" t="str">
        <f t="shared" si="217"/>
        <v>Perry, April</v>
      </c>
      <c r="Y2609" s="1"/>
      <c r="Z2609" s="1"/>
      <c r="AA2609" s="1" t="s">
        <v>5580</v>
      </c>
      <c r="AB2609" s="1"/>
      <c r="AC2609" s="1"/>
      <c r="AD2609" s="1"/>
      <c r="AE2609" s="1"/>
    </row>
    <row r="2610" spans="1:31">
      <c r="A2610" t="str">
        <f t="shared" si="218"/>
        <v>2022-2609</v>
      </c>
      <c r="B2610" s="1">
        <v>44792</v>
      </c>
      <c r="C2610" s="1" t="s">
        <v>50</v>
      </c>
      <c r="D2610" t="s">
        <v>5581</v>
      </c>
      <c r="E2610" t="s">
        <v>86</v>
      </c>
      <c r="F2610" s="16" t="s">
        <v>5582</v>
      </c>
      <c r="G2610" s="16"/>
      <c r="H2610" t="s">
        <v>13</v>
      </c>
      <c r="I2610" t="s">
        <v>13</v>
      </c>
      <c r="J2610" t="s">
        <v>117</v>
      </c>
      <c r="K2610" t="s">
        <v>88</v>
      </c>
      <c r="L2610" t="s">
        <v>89</v>
      </c>
      <c r="N2610" t="s">
        <v>90</v>
      </c>
      <c r="O2610" s="1">
        <v>44795</v>
      </c>
      <c r="P2610" s="2"/>
      <c r="Q2610" s="2"/>
      <c r="R2610" s="1"/>
      <c r="U2610" s="1" t="str">
        <f t="shared" si="215"/>
        <v>2022</v>
      </c>
      <c r="V2610" s="1" t="str">
        <f>VLOOKUP(W2610,quarter[],2,FALSE)</f>
        <v>3rd</v>
      </c>
      <c r="W2610" s="1" t="str">
        <f t="shared" si="216"/>
        <v>August</v>
      </c>
      <c r="X2610" s="1" t="str">
        <f t="shared" si="217"/>
        <v>Calo, Robyn</v>
      </c>
      <c r="Y2610" s="1"/>
      <c r="Z2610" s="1"/>
      <c r="AA2610" s="1" t="s">
        <v>5583</v>
      </c>
      <c r="AB2610" s="1"/>
      <c r="AC2610" s="1"/>
      <c r="AD2610" s="1"/>
      <c r="AE2610" s="1"/>
    </row>
    <row r="2611" spans="1:31">
      <c r="A2611" t="str">
        <f t="shared" si="218"/>
        <v>2022-2610</v>
      </c>
      <c r="B2611" s="1">
        <v>44792</v>
      </c>
      <c r="C2611" s="1" t="s">
        <v>48</v>
      </c>
      <c r="D2611" t="s">
        <v>5584</v>
      </c>
      <c r="E2611" t="s">
        <v>86</v>
      </c>
      <c r="F2611" s="16" t="s">
        <v>2098</v>
      </c>
      <c r="G2611" s="16"/>
      <c r="H2611" t="s">
        <v>13</v>
      </c>
      <c r="I2611" t="s">
        <v>13</v>
      </c>
      <c r="J2611" t="s">
        <v>87</v>
      </c>
      <c r="K2611" t="s">
        <v>88</v>
      </c>
      <c r="L2611" t="s">
        <v>89</v>
      </c>
      <c r="N2611" t="s">
        <v>90</v>
      </c>
      <c r="O2611" s="1">
        <v>44795</v>
      </c>
      <c r="P2611" s="2"/>
      <c r="Q2611" s="2"/>
      <c r="R2611" s="1"/>
      <c r="U2611" s="1" t="str">
        <f t="shared" si="215"/>
        <v>2022</v>
      </c>
      <c r="V2611" s="1" t="str">
        <f>VLOOKUP(W2611,quarter[],2,FALSE)</f>
        <v>3rd</v>
      </c>
      <c r="W2611" s="1" t="str">
        <f t="shared" si="216"/>
        <v>August</v>
      </c>
      <c r="X2611" s="1" t="str">
        <f t="shared" si="217"/>
        <v>Alexander, Lindsay</v>
      </c>
      <c r="Y2611" s="1"/>
      <c r="Z2611" s="1"/>
      <c r="AA2611" s="1" t="s">
        <v>1412</v>
      </c>
      <c r="AB2611" s="1"/>
      <c r="AC2611" s="1"/>
      <c r="AD2611" s="1"/>
      <c r="AE2611" s="1"/>
    </row>
    <row r="2612" spans="1:31">
      <c r="A2612" t="str">
        <f t="shared" si="218"/>
        <v>2022-2611</v>
      </c>
      <c r="B2612" s="1">
        <v>44792</v>
      </c>
      <c r="C2612" s="1" t="s">
        <v>53</v>
      </c>
      <c r="D2612" t="s">
        <v>3841</v>
      </c>
      <c r="E2612" t="s">
        <v>86</v>
      </c>
      <c r="F2612" s="16" t="s">
        <v>5585</v>
      </c>
      <c r="G2612" s="16"/>
      <c r="H2612" t="s">
        <v>13</v>
      </c>
      <c r="I2612" t="s">
        <v>13</v>
      </c>
      <c r="J2612" t="s">
        <v>87</v>
      </c>
      <c r="K2612" t="s">
        <v>90</v>
      </c>
      <c r="L2612" t="s">
        <v>89</v>
      </c>
      <c r="N2612" t="s">
        <v>90</v>
      </c>
      <c r="O2612" s="1">
        <v>44795</v>
      </c>
      <c r="P2612" s="2"/>
      <c r="Q2612" s="2"/>
      <c r="R2612" s="1"/>
      <c r="U2612" s="1" t="str">
        <f t="shared" si="215"/>
        <v>2022</v>
      </c>
      <c r="V2612" s="1" t="str">
        <f>VLOOKUP(W2612,quarter[],2,FALSE)</f>
        <v>3rd</v>
      </c>
      <c r="W2612" s="1" t="str">
        <f t="shared" si="216"/>
        <v>August</v>
      </c>
      <c r="X2612" s="1" t="str">
        <f t="shared" si="217"/>
        <v>Perry, April</v>
      </c>
      <c r="Y2612" s="1"/>
      <c r="Z2612" s="1"/>
      <c r="AA2612" s="1" t="s">
        <v>5586</v>
      </c>
      <c r="AB2612" s="1"/>
      <c r="AC2612" s="1"/>
      <c r="AD2612" s="1"/>
      <c r="AE2612" s="1"/>
    </row>
    <row r="2613" spans="1:31">
      <c r="A2613" t="str">
        <f t="shared" si="218"/>
        <v>2022-2612</v>
      </c>
      <c r="B2613" s="1">
        <v>44792</v>
      </c>
      <c r="C2613" s="1" t="s">
        <v>49</v>
      </c>
      <c r="D2613" t="s">
        <v>5587</v>
      </c>
      <c r="E2613" t="s">
        <v>86</v>
      </c>
      <c r="F2613" s="16" t="s">
        <v>99</v>
      </c>
      <c r="G2613" s="16"/>
      <c r="H2613" t="s">
        <v>13</v>
      </c>
      <c r="I2613" t="s">
        <v>13</v>
      </c>
      <c r="J2613" t="s">
        <v>99</v>
      </c>
      <c r="K2613" t="s">
        <v>88</v>
      </c>
      <c r="L2613" t="s">
        <v>89</v>
      </c>
      <c r="N2613" t="s">
        <v>90</v>
      </c>
      <c r="O2613" s="1">
        <v>44796</v>
      </c>
      <c r="P2613" s="2"/>
      <c r="Q2613" s="2"/>
      <c r="R2613" s="1"/>
      <c r="U2613" s="1" t="str">
        <f t="shared" si="215"/>
        <v>2022</v>
      </c>
      <c r="V2613" s="1" t="str">
        <f>VLOOKUP(W2613,quarter[],2,FALSE)</f>
        <v>3rd</v>
      </c>
      <c r="W2613" s="1" t="str">
        <f t="shared" si="216"/>
        <v>August</v>
      </c>
      <c r="X2613" s="1" t="str">
        <f t="shared" si="217"/>
        <v>Brake, Cassi</v>
      </c>
      <c r="Y2613" s="1"/>
      <c r="Z2613" s="1"/>
      <c r="AA2613" s="1" t="s">
        <v>5588</v>
      </c>
      <c r="AB2613" s="1"/>
      <c r="AC2613" s="1"/>
      <c r="AD2613" s="1"/>
      <c r="AE2613" s="1"/>
    </row>
    <row r="2614" spans="1:31">
      <c r="A2614" t="str">
        <f t="shared" si="218"/>
        <v>2022-2613</v>
      </c>
      <c r="B2614" s="1">
        <v>44792</v>
      </c>
      <c r="C2614" s="1" t="s">
        <v>50</v>
      </c>
      <c r="D2614" t="s">
        <v>5589</v>
      </c>
      <c r="E2614" t="s">
        <v>86</v>
      </c>
      <c r="F2614" s="16" t="s">
        <v>87</v>
      </c>
      <c r="G2614" s="16"/>
      <c r="H2614" t="s">
        <v>5590</v>
      </c>
      <c r="I2614" t="s">
        <v>5591</v>
      </c>
      <c r="J2614" t="s">
        <v>87</v>
      </c>
      <c r="K2614" t="s">
        <v>90</v>
      </c>
      <c r="L2614" t="s">
        <v>90</v>
      </c>
      <c r="N2614" t="s">
        <v>90</v>
      </c>
      <c r="O2614" s="1">
        <v>44795</v>
      </c>
      <c r="P2614" s="2"/>
      <c r="Q2614" s="2"/>
      <c r="R2614" s="1"/>
      <c r="U2614" s="1" t="str">
        <f t="shared" si="215"/>
        <v>2022</v>
      </c>
      <c r="V2614" s="1" t="str">
        <f>VLOOKUP(W2614,quarter[],2,FALSE)</f>
        <v>3rd</v>
      </c>
      <c r="W2614" s="1" t="str">
        <f t="shared" si="216"/>
        <v>August</v>
      </c>
      <c r="X2614" s="1" t="str">
        <f t="shared" si="217"/>
        <v>Calo, Robyn</v>
      </c>
      <c r="Y2614" s="1"/>
      <c r="Z2614" s="1"/>
      <c r="AA2614" s="1" t="s">
        <v>5592</v>
      </c>
      <c r="AB2614" s="1"/>
      <c r="AC2614" s="1"/>
      <c r="AD2614" s="1"/>
      <c r="AE2614" s="1"/>
    </row>
    <row r="2615" spans="1:31">
      <c r="A2615" t="str">
        <f t="shared" si="218"/>
        <v>2022-2614</v>
      </c>
      <c r="B2615" s="1">
        <v>44792</v>
      </c>
      <c r="C2615" s="1" t="s">
        <v>53</v>
      </c>
      <c r="D2615" t="s">
        <v>5049</v>
      </c>
      <c r="E2615" t="s">
        <v>86</v>
      </c>
      <c r="F2615" s="16" t="s">
        <v>5593</v>
      </c>
      <c r="G2615" s="16"/>
      <c r="H2615" t="s">
        <v>5005</v>
      </c>
      <c r="I2615" t="s">
        <v>5006</v>
      </c>
      <c r="J2615" t="s">
        <v>87</v>
      </c>
      <c r="K2615" t="s">
        <v>90</v>
      </c>
      <c r="L2615" t="s">
        <v>90</v>
      </c>
      <c r="N2615" t="s">
        <v>90</v>
      </c>
      <c r="O2615" s="1">
        <v>44797</v>
      </c>
      <c r="P2615" s="2"/>
      <c r="Q2615" s="2"/>
      <c r="R2615" s="1"/>
      <c r="U2615" s="1" t="str">
        <f t="shared" si="215"/>
        <v>2022</v>
      </c>
      <c r="V2615" s="1" t="str">
        <f>VLOOKUP(W2615,quarter[],2,FALSE)</f>
        <v>3rd</v>
      </c>
      <c r="W2615" s="1" t="str">
        <f t="shared" si="216"/>
        <v>August</v>
      </c>
      <c r="X2615" s="1" t="str">
        <f t="shared" si="217"/>
        <v>Perry, April</v>
      </c>
      <c r="Y2615" s="1"/>
      <c r="Z2615" s="1"/>
      <c r="AA2615" s="1" t="s">
        <v>5594</v>
      </c>
      <c r="AB2615" s="1"/>
      <c r="AC2615" s="1"/>
      <c r="AD2615" s="1"/>
      <c r="AE2615" s="1"/>
    </row>
    <row r="2616" spans="1:31">
      <c r="A2616" t="str">
        <f t="shared" si="218"/>
        <v>2022-2615</v>
      </c>
      <c r="B2616" s="1">
        <v>44792</v>
      </c>
      <c r="C2616" s="1" t="s">
        <v>49</v>
      </c>
      <c r="D2616" t="s">
        <v>5595</v>
      </c>
      <c r="E2616" t="s">
        <v>86</v>
      </c>
      <c r="F2616" s="16" t="s">
        <v>5596</v>
      </c>
      <c r="G2616" s="16"/>
      <c r="H2616" t="s">
        <v>13</v>
      </c>
      <c r="I2616" t="s">
        <v>13</v>
      </c>
      <c r="J2616" t="s">
        <v>87</v>
      </c>
      <c r="K2616" t="s">
        <v>88</v>
      </c>
      <c r="L2616" t="s">
        <v>89</v>
      </c>
      <c r="N2616" t="s">
        <v>90</v>
      </c>
      <c r="O2616" s="1">
        <v>44795</v>
      </c>
      <c r="P2616" s="2"/>
      <c r="Q2616" s="2"/>
      <c r="R2616" s="1"/>
      <c r="U2616" s="1" t="str">
        <f t="shared" si="215"/>
        <v>2022</v>
      </c>
      <c r="V2616" s="1" t="str">
        <f>VLOOKUP(W2616,quarter[],2,FALSE)</f>
        <v>3rd</v>
      </c>
      <c r="W2616" s="1" t="str">
        <f t="shared" si="216"/>
        <v>August</v>
      </c>
      <c r="X2616" s="1" t="str">
        <f t="shared" si="217"/>
        <v>Brake, Cassi</v>
      </c>
      <c r="Y2616" s="1"/>
      <c r="Z2616" s="1"/>
      <c r="AA2616" s="1" t="s">
        <v>2829</v>
      </c>
      <c r="AB2616" s="1"/>
      <c r="AC2616" s="1"/>
      <c r="AD2616" s="1"/>
      <c r="AE2616" s="1"/>
    </row>
    <row r="2617" spans="1:31">
      <c r="A2617" t="str">
        <f t="shared" si="218"/>
        <v>2022-2616</v>
      </c>
      <c r="B2617" s="1">
        <v>44792</v>
      </c>
      <c r="C2617" s="1" t="s">
        <v>48</v>
      </c>
      <c r="D2617" t="s">
        <v>5597</v>
      </c>
      <c r="E2617" t="s">
        <v>86</v>
      </c>
      <c r="F2617" s="16" t="s">
        <v>2098</v>
      </c>
      <c r="G2617" s="16"/>
      <c r="H2617" t="s">
        <v>13</v>
      </c>
      <c r="I2617" t="s">
        <v>13</v>
      </c>
      <c r="J2617" t="s">
        <v>87</v>
      </c>
      <c r="K2617" t="s">
        <v>88</v>
      </c>
      <c r="L2617" t="s">
        <v>89</v>
      </c>
      <c r="N2617" t="s">
        <v>90</v>
      </c>
      <c r="O2617" s="1">
        <v>44795</v>
      </c>
      <c r="P2617" s="2"/>
      <c r="Q2617" s="2"/>
      <c r="R2617" s="1"/>
      <c r="U2617" s="1" t="str">
        <f t="shared" si="215"/>
        <v>2022</v>
      </c>
      <c r="V2617" s="1" t="str">
        <f>VLOOKUP(W2617,quarter[],2,FALSE)</f>
        <v>3rd</v>
      </c>
      <c r="W2617" s="1" t="str">
        <f t="shared" si="216"/>
        <v>August</v>
      </c>
      <c r="X2617" s="1" t="str">
        <f t="shared" si="217"/>
        <v>Alexander, Lindsay</v>
      </c>
      <c r="Y2617" s="1"/>
      <c r="Z2617" s="1"/>
      <c r="AA2617" s="1" t="s">
        <v>898</v>
      </c>
      <c r="AB2617" s="1"/>
      <c r="AC2617" s="1"/>
      <c r="AD2617" s="1"/>
      <c r="AE2617" s="1"/>
    </row>
    <row r="2618" spans="1:31">
      <c r="A2618" t="str">
        <f t="shared" si="218"/>
        <v>2022-2617</v>
      </c>
      <c r="B2618" s="1">
        <v>44793</v>
      </c>
      <c r="C2618" s="1" t="s">
        <v>50</v>
      </c>
      <c r="D2618" t="s">
        <v>5598</v>
      </c>
      <c r="E2618" t="s">
        <v>86</v>
      </c>
      <c r="F2618" s="16" t="s">
        <v>5599</v>
      </c>
      <c r="G2618" s="16"/>
      <c r="H2618" t="s">
        <v>13</v>
      </c>
      <c r="I2618" t="s">
        <v>13</v>
      </c>
      <c r="J2618" t="s">
        <v>87</v>
      </c>
      <c r="K2618" t="s">
        <v>88</v>
      </c>
      <c r="L2618" t="s">
        <v>89</v>
      </c>
      <c r="N2618" t="s">
        <v>90</v>
      </c>
      <c r="O2618" s="1">
        <v>44795</v>
      </c>
      <c r="P2618" s="2"/>
      <c r="Q2618" s="2"/>
      <c r="R2618" s="1"/>
      <c r="U2618" s="1" t="str">
        <f t="shared" si="215"/>
        <v>2022</v>
      </c>
      <c r="V2618" s="1" t="str">
        <f>VLOOKUP(W2618,quarter[],2,FALSE)</f>
        <v>3rd</v>
      </c>
      <c r="W2618" s="1" t="str">
        <f t="shared" si="216"/>
        <v>August</v>
      </c>
      <c r="X2618" s="1" t="str">
        <f t="shared" si="217"/>
        <v>Calo, Robyn</v>
      </c>
      <c r="Y2618" s="1"/>
      <c r="Z2618" s="1"/>
      <c r="AA2618" s="1" t="s">
        <v>191</v>
      </c>
      <c r="AB2618" s="1"/>
      <c r="AC2618" s="1"/>
      <c r="AD2618" s="1"/>
      <c r="AE2618" s="1"/>
    </row>
    <row r="2619" spans="1:31">
      <c r="A2619" t="str">
        <f t="shared" si="218"/>
        <v>2022-2618</v>
      </c>
      <c r="B2619" s="1">
        <v>44790</v>
      </c>
      <c r="C2619" s="1" t="s">
        <v>50</v>
      </c>
      <c r="D2619" t="s">
        <v>5600</v>
      </c>
      <c r="E2619" t="s">
        <v>86</v>
      </c>
      <c r="F2619" s="16" t="s">
        <v>3046</v>
      </c>
      <c r="G2619" s="16"/>
      <c r="H2619" t="s">
        <v>5601</v>
      </c>
      <c r="I2619" t="s">
        <v>13</v>
      </c>
      <c r="J2619" t="s">
        <v>87</v>
      </c>
      <c r="K2619" t="s">
        <v>90</v>
      </c>
      <c r="L2619" t="s">
        <v>90</v>
      </c>
      <c r="N2619" t="s">
        <v>90</v>
      </c>
      <c r="O2619" s="1">
        <v>44811</v>
      </c>
      <c r="P2619" s="2">
        <v>15</v>
      </c>
      <c r="Q2619" s="2">
        <v>15</v>
      </c>
      <c r="R2619" s="1">
        <v>44846</v>
      </c>
      <c r="S2619">
        <v>119826</v>
      </c>
      <c r="U2619" s="1" t="str">
        <f t="shared" si="215"/>
        <v>2022</v>
      </c>
      <c r="V2619" s="1" t="str">
        <f>VLOOKUP(W2619,quarter[],2,FALSE)</f>
        <v>3rd</v>
      </c>
      <c r="W2619" s="1" t="str">
        <f t="shared" si="216"/>
        <v>August</v>
      </c>
      <c r="X2619" s="1" t="str">
        <f t="shared" si="217"/>
        <v>Calo, Robyn</v>
      </c>
      <c r="Y2619" s="1"/>
      <c r="Z2619" s="1"/>
      <c r="AA2619" s="1" t="s">
        <v>5602</v>
      </c>
      <c r="AB2619" s="1"/>
      <c r="AC2619" s="1"/>
      <c r="AD2619" s="1"/>
      <c r="AE2619" s="1"/>
    </row>
    <row r="2620" spans="1:31">
      <c r="A2620" t="str">
        <f t="shared" si="218"/>
        <v>2022-2619</v>
      </c>
      <c r="B2620" s="1">
        <v>44795</v>
      </c>
      <c r="C2620" s="1" t="s">
        <v>53</v>
      </c>
      <c r="D2620" t="s">
        <v>5603</v>
      </c>
      <c r="E2620" t="s">
        <v>86</v>
      </c>
      <c r="F2620" s="16" t="s">
        <v>5604</v>
      </c>
      <c r="G2620" s="16"/>
      <c r="H2620" t="s">
        <v>5605</v>
      </c>
      <c r="I2620" t="s">
        <v>5606</v>
      </c>
      <c r="J2620" t="s">
        <v>87</v>
      </c>
      <c r="K2620" t="s">
        <v>90</v>
      </c>
      <c r="L2620" t="s">
        <v>90</v>
      </c>
      <c r="N2620" t="s">
        <v>90</v>
      </c>
      <c r="O2620" s="1">
        <v>44823</v>
      </c>
      <c r="P2620" s="2"/>
      <c r="Q2620" s="2"/>
      <c r="R2620" s="1"/>
      <c r="U2620" s="1" t="str">
        <f t="shared" si="215"/>
        <v>2022</v>
      </c>
      <c r="V2620" s="1" t="str">
        <f>VLOOKUP(W2620,quarter[],2,FALSE)</f>
        <v>3rd</v>
      </c>
      <c r="W2620" s="1" t="str">
        <f t="shared" si="216"/>
        <v>August</v>
      </c>
      <c r="X2620" s="1" t="str">
        <f t="shared" si="217"/>
        <v>Perry, April</v>
      </c>
      <c r="Y2620" s="1"/>
      <c r="Z2620" s="1"/>
      <c r="AA2620" s="1" t="s">
        <v>5607</v>
      </c>
      <c r="AB2620" s="1"/>
      <c r="AC2620" s="1"/>
      <c r="AD2620" s="1"/>
      <c r="AE2620" s="1"/>
    </row>
    <row r="2621" spans="1:31">
      <c r="A2621" t="str">
        <f t="shared" si="218"/>
        <v>2022-2620</v>
      </c>
      <c r="B2621" s="1">
        <v>44795</v>
      </c>
      <c r="C2621" s="1" t="s">
        <v>49</v>
      </c>
      <c r="D2621" t="s">
        <v>5608</v>
      </c>
      <c r="E2621" t="s">
        <v>86</v>
      </c>
      <c r="F2621" s="16" t="s">
        <v>5609</v>
      </c>
      <c r="G2621" s="16"/>
      <c r="H2621" t="s">
        <v>5610</v>
      </c>
      <c r="I2621" t="s">
        <v>13</v>
      </c>
      <c r="J2621" t="s">
        <v>87</v>
      </c>
      <c r="K2621" t="s">
        <v>90</v>
      </c>
      <c r="L2621" t="s">
        <v>89</v>
      </c>
      <c r="N2621" t="s">
        <v>90</v>
      </c>
      <c r="O2621" s="1">
        <v>44805</v>
      </c>
      <c r="P2621" s="2"/>
      <c r="Q2621" s="2"/>
      <c r="R2621" s="1"/>
      <c r="U2621" s="1" t="str">
        <f t="shared" ref="U2621:U2684" si="219">TEXT(B2621,"yyyy")</f>
        <v>2022</v>
      </c>
      <c r="V2621" s="1" t="str">
        <f>VLOOKUP(W2621,quarter[],2,FALSE)</f>
        <v>3rd</v>
      </c>
      <c r="W2621" s="1" t="str">
        <f t="shared" ref="W2621:W2684" si="220">TEXT(B2621,"mmmm")</f>
        <v>August</v>
      </c>
      <c r="X2621" s="1" t="str">
        <f t="shared" ref="X2621:X2684" si="221">C2621</f>
        <v>Brake, Cassi</v>
      </c>
      <c r="Y2621" s="1"/>
      <c r="Z2621" s="1"/>
      <c r="AA2621" s="1" t="s">
        <v>5611</v>
      </c>
      <c r="AB2621" s="1"/>
      <c r="AC2621" s="1"/>
      <c r="AD2621" s="1"/>
      <c r="AE2621" s="1"/>
    </row>
    <row r="2622" spans="1:31">
      <c r="A2622" t="str">
        <f t="shared" si="218"/>
        <v>2022-2621</v>
      </c>
      <c r="B2622" s="1">
        <v>44795</v>
      </c>
      <c r="C2622" s="1" t="s">
        <v>52</v>
      </c>
      <c r="D2622" t="s">
        <v>5612</v>
      </c>
      <c r="E2622" t="s">
        <v>86</v>
      </c>
      <c r="F2622" s="16" t="s">
        <v>99</v>
      </c>
      <c r="G2622" s="16"/>
      <c r="H2622" t="s">
        <v>5613</v>
      </c>
      <c r="I2622" t="s">
        <v>13</v>
      </c>
      <c r="J2622" t="s">
        <v>99</v>
      </c>
      <c r="K2622" t="s">
        <v>88</v>
      </c>
      <c r="L2622" t="s">
        <v>89</v>
      </c>
      <c r="N2622" t="s">
        <v>90</v>
      </c>
      <c r="O2622" s="1">
        <v>44799</v>
      </c>
      <c r="P2622" s="2">
        <v>0</v>
      </c>
      <c r="Q2622" s="2"/>
      <c r="R2622" s="1"/>
      <c r="U2622" s="1" t="str">
        <f t="shared" si="219"/>
        <v>2022</v>
      </c>
      <c r="V2622" s="1" t="str">
        <f>VLOOKUP(W2622,quarter[],2,FALSE)</f>
        <v>3rd</v>
      </c>
      <c r="W2622" s="1" t="str">
        <f t="shared" si="220"/>
        <v>August</v>
      </c>
      <c r="X2622" s="1" t="str">
        <f t="shared" si="221"/>
        <v>Forbes, Cynthia</v>
      </c>
      <c r="Y2622" s="1"/>
      <c r="Z2622" s="1"/>
      <c r="AA2622" s="1" t="s">
        <v>2945</v>
      </c>
      <c r="AB2622" s="1"/>
      <c r="AC2622" s="1"/>
      <c r="AD2622" s="1"/>
      <c r="AE2622" s="1"/>
    </row>
    <row r="2623" spans="1:31">
      <c r="A2623" t="str">
        <f t="shared" si="218"/>
        <v>2022-2622</v>
      </c>
      <c r="B2623" s="1">
        <v>44795</v>
      </c>
      <c r="C2623" s="1" t="s">
        <v>48</v>
      </c>
      <c r="D2623" t="s">
        <v>5614</v>
      </c>
      <c r="E2623" t="s">
        <v>86</v>
      </c>
      <c r="F2623" s="16" t="s">
        <v>5615</v>
      </c>
      <c r="G2623" s="16"/>
      <c r="H2623" t="s">
        <v>13</v>
      </c>
      <c r="I2623" t="s">
        <v>5616</v>
      </c>
      <c r="J2623" t="s">
        <v>87</v>
      </c>
      <c r="K2623" t="s">
        <v>88</v>
      </c>
      <c r="L2623" t="s">
        <v>90</v>
      </c>
      <c r="N2623" t="s">
        <v>90</v>
      </c>
      <c r="O2623" s="1">
        <v>44796</v>
      </c>
      <c r="P2623" s="2"/>
      <c r="Q2623" s="2"/>
      <c r="R2623" s="1"/>
      <c r="U2623" s="1" t="str">
        <f t="shared" si="219"/>
        <v>2022</v>
      </c>
      <c r="V2623" s="1" t="str">
        <f>VLOOKUP(W2623,quarter[],2,FALSE)</f>
        <v>3rd</v>
      </c>
      <c r="W2623" s="1" t="str">
        <f t="shared" si="220"/>
        <v>August</v>
      </c>
      <c r="X2623" s="1" t="str">
        <f t="shared" si="221"/>
        <v>Alexander, Lindsay</v>
      </c>
      <c r="Y2623" s="1"/>
      <c r="Z2623" s="1"/>
      <c r="AA2623" s="1" t="s">
        <v>1348</v>
      </c>
      <c r="AB2623" s="1"/>
      <c r="AC2623" s="1"/>
      <c r="AD2623" s="1"/>
      <c r="AE2623" s="1"/>
    </row>
    <row r="2624" spans="1:31">
      <c r="A2624" t="str">
        <f t="shared" si="218"/>
        <v>2022-2623</v>
      </c>
      <c r="B2624" s="1">
        <v>44795</v>
      </c>
      <c r="C2624" s="1" t="s">
        <v>50</v>
      </c>
      <c r="D2624" t="s">
        <v>5617</v>
      </c>
      <c r="E2624" t="s">
        <v>86</v>
      </c>
      <c r="F2624" s="16" t="s">
        <v>5618</v>
      </c>
      <c r="G2624" s="16"/>
      <c r="H2624" t="s">
        <v>13</v>
      </c>
      <c r="I2624" t="s">
        <v>13</v>
      </c>
      <c r="J2624" t="s">
        <v>99</v>
      </c>
      <c r="K2624" t="s">
        <v>88</v>
      </c>
      <c r="L2624" t="s">
        <v>89</v>
      </c>
      <c r="N2624" t="s">
        <v>90</v>
      </c>
      <c r="O2624" s="1">
        <v>44796</v>
      </c>
      <c r="P2624" s="2"/>
      <c r="Q2624" s="2"/>
      <c r="R2624" s="1"/>
      <c r="U2624" s="1" t="str">
        <f t="shared" si="219"/>
        <v>2022</v>
      </c>
      <c r="V2624" s="1" t="str">
        <f>VLOOKUP(W2624,quarter[],2,FALSE)</f>
        <v>3rd</v>
      </c>
      <c r="W2624" s="1" t="str">
        <f t="shared" si="220"/>
        <v>August</v>
      </c>
      <c r="X2624" s="1" t="str">
        <f t="shared" si="221"/>
        <v>Calo, Robyn</v>
      </c>
      <c r="Y2624" s="1"/>
      <c r="Z2624" s="1"/>
      <c r="AA2624" s="1" t="s">
        <v>5619</v>
      </c>
      <c r="AB2624" s="1"/>
      <c r="AC2624" s="1"/>
      <c r="AD2624" s="1"/>
      <c r="AE2624" s="1"/>
    </row>
    <row r="2625" spans="1:31">
      <c r="A2625" t="str">
        <f t="shared" si="218"/>
        <v>2022-2624</v>
      </c>
      <c r="B2625" s="1">
        <v>44795</v>
      </c>
      <c r="C2625" s="1" t="s">
        <v>53</v>
      </c>
      <c r="D2625" t="s">
        <v>5620</v>
      </c>
      <c r="E2625" t="s">
        <v>86</v>
      </c>
      <c r="F2625" s="16" t="s">
        <v>5621</v>
      </c>
      <c r="G2625" s="16"/>
      <c r="H2625" t="s">
        <v>13</v>
      </c>
      <c r="I2625" t="s">
        <v>5622</v>
      </c>
      <c r="J2625" t="s">
        <v>87</v>
      </c>
      <c r="K2625" t="s">
        <v>88</v>
      </c>
      <c r="L2625" t="s">
        <v>89</v>
      </c>
      <c r="N2625" t="s">
        <v>90</v>
      </c>
      <c r="O2625" s="1">
        <v>44805</v>
      </c>
      <c r="P2625" s="2"/>
      <c r="Q2625" s="2"/>
      <c r="R2625" s="1"/>
      <c r="U2625" s="1" t="str">
        <f t="shared" si="219"/>
        <v>2022</v>
      </c>
      <c r="V2625" s="1" t="str">
        <f>VLOOKUP(W2625,quarter[],2,FALSE)</f>
        <v>3rd</v>
      </c>
      <c r="W2625" s="1" t="str">
        <f t="shared" si="220"/>
        <v>August</v>
      </c>
      <c r="X2625" s="1" t="str">
        <f t="shared" si="221"/>
        <v>Perry, April</v>
      </c>
      <c r="Y2625" s="1"/>
      <c r="Z2625" s="1"/>
      <c r="AA2625" s="1" t="s">
        <v>125</v>
      </c>
      <c r="AB2625" s="1"/>
      <c r="AC2625" s="1"/>
      <c r="AD2625" s="1"/>
      <c r="AE2625" s="1"/>
    </row>
    <row r="2626" spans="1:31">
      <c r="A2626" t="str">
        <f t="shared" si="218"/>
        <v>2022-2625</v>
      </c>
      <c r="B2626" s="1">
        <v>44795</v>
      </c>
      <c r="C2626" s="1" t="s">
        <v>49</v>
      </c>
      <c r="D2626" t="s">
        <v>5623</v>
      </c>
      <c r="E2626" t="s">
        <v>86</v>
      </c>
      <c r="F2626" s="16" t="s">
        <v>5624</v>
      </c>
      <c r="G2626" s="16"/>
      <c r="H2626" t="s">
        <v>5624</v>
      </c>
      <c r="I2626" t="s">
        <v>13</v>
      </c>
      <c r="J2626" t="s">
        <v>99</v>
      </c>
      <c r="K2626" t="s">
        <v>88</v>
      </c>
      <c r="L2626" t="s">
        <v>89</v>
      </c>
      <c r="N2626" t="s">
        <v>90</v>
      </c>
      <c r="O2626" s="1">
        <v>44796</v>
      </c>
      <c r="P2626" s="2"/>
      <c r="Q2626" s="2"/>
      <c r="R2626" s="1"/>
      <c r="U2626" s="1" t="str">
        <f t="shared" si="219"/>
        <v>2022</v>
      </c>
      <c r="V2626" s="1" t="str">
        <f>VLOOKUP(W2626,quarter[],2,FALSE)</f>
        <v>3rd</v>
      </c>
      <c r="W2626" s="1" t="str">
        <f t="shared" si="220"/>
        <v>August</v>
      </c>
      <c r="X2626" s="1" t="str">
        <f t="shared" si="221"/>
        <v>Brake, Cassi</v>
      </c>
      <c r="Y2626" s="1"/>
      <c r="Z2626" s="1"/>
      <c r="AA2626" s="1" t="s">
        <v>162</v>
      </c>
      <c r="AB2626" s="1"/>
      <c r="AC2626" s="1"/>
      <c r="AD2626" s="1"/>
      <c r="AE2626" s="1"/>
    </row>
    <row r="2627" spans="1:31">
      <c r="A2627" t="str">
        <f t="shared" si="218"/>
        <v>2022-2626</v>
      </c>
      <c r="B2627" s="1">
        <v>44795</v>
      </c>
      <c r="C2627" s="1" t="s">
        <v>48</v>
      </c>
      <c r="D2627" t="s">
        <v>5625</v>
      </c>
      <c r="E2627" t="s">
        <v>86</v>
      </c>
      <c r="F2627" s="16" t="s">
        <v>5626</v>
      </c>
      <c r="G2627" s="16"/>
      <c r="H2627" t="s">
        <v>13</v>
      </c>
      <c r="I2627" t="s">
        <v>13</v>
      </c>
      <c r="J2627" t="s">
        <v>140</v>
      </c>
      <c r="K2627" t="s">
        <v>88</v>
      </c>
      <c r="L2627" t="s">
        <v>88</v>
      </c>
      <c r="N2627" t="s">
        <v>90</v>
      </c>
      <c r="O2627" s="1">
        <v>44796</v>
      </c>
      <c r="P2627" s="2"/>
      <c r="Q2627" s="2"/>
      <c r="R2627" s="1"/>
      <c r="U2627" s="1" t="str">
        <f t="shared" si="219"/>
        <v>2022</v>
      </c>
      <c r="V2627" s="1" t="str">
        <f>VLOOKUP(W2627,quarter[],2,FALSE)</f>
        <v>3rd</v>
      </c>
      <c r="W2627" s="1" t="str">
        <f t="shared" si="220"/>
        <v>August</v>
      </c>
      <c r="X2627" s="1" t="str">
        <f t="shared" si="221"/>
        <v>Alexander, Lindsay</v>
      </c>
      <c r="Y2627" s="1"/>
      <c r="Z2627" s="1"/>
      <c r="AA2627" s="1" t="s">
        <v>5627</v>
      </c>
      <c r="AB2627" s="1"/>
      <c r="AC2627" s="1"/>
      <c r="AD2627" s="1"/>
      <c r="AE2627" s="1"/>
    </row>
    <row r="2628" spans="1:31">
      <c r="A2628" t="str">
        <f t="shared" si="218"/>
        <v>2022-2627</v>
      </c>
      <c r="B2628" s="1">
        <v>44795</v>
      </c>
      <c r="C2628" s="1" t="s">
        <v>48</v>
      </c>
      <c r="D2628" t="s">
        <v>5625</v>
      </c>
      <c r="E2628" t="s">
        <v>86</v>
      </c>
      <c r="F2628" s="16" t="s">
        <v>5628</v>
      </c>
      <c r="G2628" s="16"/>
      <c r="H2628" t="s">
        <v>13</v>
      </c>
      <c r="I2628" t="s">
        <v>13</v>
      </c>
      <c r="J2628" t="s">
        <v>140</v>
      </c>
      <c r="K2628" t="s">
        <v>88</v>
      </c>
      <c r="L2628" t="s">
        <v>88</v>
      </c>
      <c r="N2628" t="s">
        <v>90</v>
      </c>
      <c r="O2628" s="1">
        <v>44796</v>
      </c>
      <c r="P2628" s="2"/>
      <c r="Q2628" s="2"/>
      <c r="R2628" s="1"/>
      <c r="U2628" s="1" t="str">
        <f t="shared" si="219"/>
        <v>2022</v>
      </c>
      <c r="V2628" s="1" t="str">
        <f>VLOOKUP(W2628,quarter[],2,FALSE)</f>
        <v>3rd</v>
      </c>
      <c r="W2628" s="1" t="str">
        <f t="shared" si="220"/>
        <v>August</v>
      </c>
      <c r="X2628" s="1" t="str">
        <f t="shared" si="221"/>
        <v>Alexander, Lindsay</v>
      </c>
      <c r="Y2628" s="1"/>
      <c r="Z2628" s="1"/>
      <c r="AA2628" s="1" t="s">
        <v>5629</v>
      </c>
      <c r="AB2628" s="1"/>
      <c r="AC2628" s="1"/>
      <c r="AD2628" s="1"/>
      <c r="AE2628" s="1"/>
    </row>
    <row r="2629" spans="1:31">
      <c r="A2629" t="str">
        <f t="shared" si="218"/>
        <v>2022-2628</v>
      </c>
      <c r="B2629" s="1">
        <v>44795</v>
      </c>
      <c r="C2629" s="1" t="s">
        <v>48</v>
      </c>
      <c r="D2629" t="s">
        <v>5625</v>
      </c>
      <c r="E2629" t="s">
        <v>86</v>
      </c>
      <c r="F2629" s="16" t="s">
        <v>5630</v>
      </c>
      <c r="G2629" s="16"/>
      <c r="H2629" t="s">
        <v>13</v>
      </c>
      <c r="I2629" t="s">
        <v>13</v>
      </c>
      <c r="J2629" t="s">
        <v>140</v>
      </c>
      <c r="K2629" t="s">
        <v>88</v>
      </c>
      <c r="L2629" t="s">
        <v>88</v>
      </c>
      <c r="N2629" t="s">
        <v>90</v>
      </c>
      <c r="O2629" s="1">
        <v>44796</v>
      </c>
      <c r="P2629" s="2"/>
      <c r="Q2629" s="2"/>
      <c r="R2629" s="1"/>
      <c r="U2629" s="1" t="str">
        <f t="shared" si="219"/>
        <v>2022</v>
      </c>
      <c r="V2629" s="1" t="str">
        <f>VLOOKUP(W2629,quarter[],2,FALSE)</f>
        <v>3rd</v>
      </c>
      <c r="W2629" s="1" t="str">
        <f t="shared" si="220"/>
        <v>August</v>
      </c>
      <c r="X2629" s="1" t="str">
        <f t="shared" si="221"/>
        <v>Alexander, Lindsay</v>
      </c>
      <c r="Y2629" s="1"/>
      <c r="Z2629" s="1"/>
      <c r="AA2629" s="1" t="s">
        <v>5631</v>
      </c>
      <c r="AB2629" s="1"/>
      <c r="AC2629" s="1"/>
      <c r="AD2629" s="1"/>
      <c r="AE2629" s="1"/>
    </row>
    <row r="2630" spans="1:31">
      <c r="A2630" t="str">
        <f t="shared" si="218"/>
        <v>2022-2629</v>
      </c>
      <c r="B2630" s="1">
        <v>44795</v>
      </c>
      <c r="C2630" s="1" t="s">
        <v>48</v>
      </c>
      <c r="D2630" t="s">
        <v>5625</v>
      </c>
      <c r="E2630" t="s">
        <v>86</v>
      </c>
      <c r="F2630" s="16" t="s">
        <v>5632</v>
      </c>
      <c r="G2630" s="16"/>
      <c r="H2630" t="s">
        <v>13</v>
      </c>
      <c r="I2630" t="s">
        <v>13</v>
      </c>
      <c r="J2630" t="s">
        <v>140</v>
      </c>
      <c r="K2630" t="s">
        <v>88</v>
      </c>
      <c r="L2630" t="s">
        <v>88</v>
      </c>
      <c r="N2630" t="s">
        <v>90</v>
      </c>
      <c r="O2630" s="1">
        <v>44796</v>
      </c>
      <c r="P2630" s="2"/>
      <c r="Q2630" s="2"/>
      <c r="R2630" s="1"/>
      <c r="U2630" s="1" t="str">
        <f t="shared" si="219"/>
        <v>2022</v>
      </c>
      <c r="V2630" s="1" t="str">
        <f>VLOOKUP(W2630,quarter[],2,FALSE)</f>
        <v>3rd</v>
      </c>
      <c r="W2630" s="1" t="str">
        <f t="shared" si="220"/>
        <v>August</v>
      </c>
      <c r="X2630" s="1" t="str">
        <f t="shared" si="221"/>
        <v>Alexander, Lindsay</v>
      </c>
      <c r="Y2630" s="1"/>
      <c r="Z2630" s="1"/>
      <c r="AA2630" s="1" t="s">
        <v>5633</v>
      </c>
      <c r="AB2630" s="1"/>
      <c r="AC2630" s="1"/>
      <c r="AD2630" s="1"/>
      <c r="AE2630" s="1"/>
    </row>
    <row r="2631" spans="1:31">
      <c r="A2631" t="str">
        <f t="shared" si="218"/>
        <v>2022-2630</v>
      </c>
      <c r="B2631" s="1">
        <v>44795</v>
      </c>
      <c r="C2631" s="1" t="s">
        <v>48</v>
      </c>
      <c r="D2631" t="s">
        <v>5625</v>
      </c>
      <c r="E2631" t="s">
        <v>86</v>
      </c>
      <c r="F2631" s="16" t="s">
        <v>5634</v>
      </c>
      <c r="G2631" s="16"/>
      <c r="H2631" t="s">
        <v>13</v>
      </c>
      <c r="I2631" t="s">
        <v>13</v>
      </c>
      <c r="J2631" t="s">
        <v>140</v>
      </c>
      <c r="K2631" t="s">
        <v>88</v>
      </c>
      <c r="L2631" t="s">
        <v>88</v>
      </c>
      <c r="N2631" t="s">
        <v>90</v>
      </c>
      <c r="O2631" s="1">
        <v>44796</v>
      </c>
      <c r="P2631" s="2"/>
      <c r="Q2631" s="2"/>
      <c r="R2631" s="1"/>
      <c r="U2631" s="1" t="str">
        <f t="shared" si="219"/>
        <v>2022</v>
      </c>
      <c r="V2631" s="1" t="str">
        <f>VLOOKUP(W2631,quarter[],2,FALSE)</f>
        <v>3rd</v>
      </c>
      <c r="W2631" s="1" t="str">
        <f t="shared" si="220"/>
        <v>August</v>
      </c>
      <c r="X2631" s="1" t="str">
        <f t="shared" si="221"/>
        <v>Alexander, Lindsay</v>
      </c>
      <c r="Y2631" s="1"/>
      <c r="Z2631" s="1"/>
      <c r="AA2631" s="1" t="s">
        <v>5635</v>
      </c>
      <c r="AB2631" s="1"/>
      <c r="AC2631" s="1"/>
      <c r="AD2631" s="1"/>
      <c r="AE2631" s="1"/>
    </row>
    <row r="2632" spans="1:31">
      <c r="A2632" t="str">
        <f t="shared" si="218"/>
        <v>2022-2631</v>
      </c>
      <c r="B2632" s="1">
        <v>44795</v>
      </c>
      <c r="C2632" s="1" t="s">
        <v>48</v>
      </c>
      <c r="D2632" t="s">
        <v>5625</v>
      </c>
      <c r="E2632" t="s">
        <v>86</v>
      </c>
      <c r="F2632" s="16" t="s">
        <v>5636</v>
      </c>
      <c r="G2632" s="16"/>
      <c r="H2632" t="s">
        <v>13</v>
      </c>
      <c r="I2632" t="s">
        <v>13</v>
      </c>
      <c r="J2632" t="s">
        <v>140</v>
      </c>
      <c r="K2632" t="s">
        <v>88</v>
      </c>
      <c r="L2632" t="s">
        <v>88</v>
      </c>
      <c r="N2632" t="s">
        <v>90</v>
      </c>
      <c r="O2632" s="1">
        <v>44796</v>
      </c>
      <c r="P2632" s="2"/>
      <c r="Q2632" s="2"/>
      <c r="R2632" s="1"/>
      <c r="U2632" s="1" t="str">
        <f t="shared" si="219"/>
        <v>2022</v>
      </c>
      <c r="V2632" s="1" t="str">
        <f>VLOOKUP(W2632,quarter[],2,FALSE)</f>
        <v>3rd</v>
      </c>
      <c r="W2632" s="1" t="str">
        <f t="shared" si="220"/>
        <v>August</v>
      </c>
      <c r="X2632" s="1" t="str">
        <f t="shared" si="221"/>
        <v>Alexander, Lindsay</v>
      </c>
      <c r="Y2632" s="1"/>
      <c r="Z2632" s="1"/>
      <c r="AA2632" s="1" t="s">
        <v>5637</v>
      </c>
      <c r="AB2632" s="1"/>
      <c r="AC2632" s="1"/>
      <c r="AD2632" s="1"/>
      <c r="AE2632" s="1"/>
    </row>
    <row r="2633" spans="1:31">
      <c r="A2633" t="str">
        <f t="shared" si="218"/>
        <v>2022-2632</v>
      </c>
      <c r="B2633" s="1">
        <v>44795</v>
      </c>
      <c r="C2633" s="1" t="s">
        <v>48</v>
      </c>
      <c r="D2633" t="s">
        <v>5625</v>
      </c>
      <c r="E2633" t="s">
        <v>86</v>
      </c>
      <c r="F2633" s="16" t="s">
        <v>5638</v>
      </c>
      <c r="G2633" s="16"/>
      <c r="H2633" t="s">
        <v>13</v>
      </c>
      <c r="I2633" t="s">
        <v>13</v>
      </c>
      <c r="J2633" t="s">
        <v>140</v>
      </c>
      <c r="K2633" t="s">
        <v>88</v>
      </c>
      <c r="L2633" t="s">
        <v>88</v>
      </c>
      <c r="N2633" t="s">
        <v>90</v>
      </c>
      <c r="O2633" s="1">
        <v>44796</v>
      </c>
      <c r="P2633" s="2"/>
      <c r="Q2633" s="2"/>
      <c r="R2633" s="1"/>
      <c r="U2633" s="1" t="str">
        <f t="shared" si="219"/>
        <v>2022</v>
      </c>
      <c r="V2633" s="1" t="str">
        <f>VLOOKUP(W2633,quarter[],2,FALSE)</f>
        <v>3rd</v>
      </c>
      <c r="W2633" s="1" t="str">
        <f t="shared" si="220"/>
        <v>August</v>
      </c>
      <c r="X2633" s="1" t="str">
        <f t="shared" si="221"/>
        <v>Alexander, Lindsay</v>
      </c>
      <c r="Y2633" s="1"/>
      <c r="Z2633" s="1"/>
      <c r="AA2633" s="1" t="s">
        <v>5639</v>
      </c>
      <c r="AB2633" s="1"/>
      <c r="AC2633" s="1"/>
      <c r="AD2633" s="1"/>
      <c r="AE2633" s="1"/>
    </row>
    <row r="2634" spans="1:31">
      <c r="A2634" t="str">
        <f t="shared" si="218"/>
        <v>2022-2633</v>
      </c>
      <c r="B2634" s="1">
        <v>44796</v>
      </c>
      <c r="C2634" s="1" t="s">
        <v>52</v>
      </c>
      <c r="D2634" t="s">
        <v>5640</v>
      </c>
      <c r="E2634" t="s">
        <v>86</v>
      </c>
      <c r="F2634" s="16" t="s">
        <v>5641</v>
      </c>
      <c r="G2634" s="16"/>
      <c r="H2634" t="s">
        <v>13</v>
      </c>
      <c r="I2634" t="s">
        <v>13</v>
      </c>
      <c r="J2634" t="s">
        <v>87</v>
      </c>
      <c r="K2634" t="s">
        <v>88</v>
      </c>
      <c r="L2634" t="s">
        <v>89</v>
      </c>
      <c r="N2634" t="s">
        <v>90</v>
      </c>
      <c r="O2634" s="1">
        <v>44799</v>
      </c>
      <c r="P2634" s="2">
        <v>0</v>
      </c>
      <c r="Q2634" s="2"/>
      <c r="R2634" s="1"/>
      <c r="U2634" s="1" t="str">
        <f t="shared" si="219"/>
        <v>2022</v>
      </c>
      <c r="V2634" s="1" t="str">
        <f>VLOOKUP(W2634,quarter[],2,FALSE)</f>
        <v>3rd</v>
      </c>
      <c r="W2634" s="1" t="str">
        <f t="shared" si="220"/>
        <v>August</v>
      </c>
      <c r="X2634" s="1" t="str">
        <f t="shared" si="221"/>
        <v>Forbes, Cynthia</v>
      </c>
      <c r="Y2634" s="1"/>
      <c r="Z2634" s="1"/>
      <c r="AA2634" s="1" t="s">
        <v>5642</v>
      </c>
      <c r="AB2634" s="1"/>
      <c r="AC2634" s="1"/>
      <c r="AD2634" s="1"/>
      <c r="AE2634" s="1"/>
    </row>
    <row r="2635" spans="1:31">
      <c r="A2635" t="str">
        <f t="shared" si="218"/>
        <v>2022-2634</v>
      </c>
      <c r="B2635" s="1">
        <v>44796</v>
      </c>
      <c r="C2635" s="1" t="s">
        <v>50</v>
      </c>
      <c r="D2635" t="s">
        <v>2846</v>
      </c>
      <c r="E2635" t="s">
        <v>86</v>
      </c>
      <c r="F2635" s="16" t="s">
        <v>5643</v>
      </c>
      <c r="G2635" s="16"/>
      <c r="H2635" t="s">
        <v>13</v>
      </c>
      <c r="I2635" t="s">
        <v>13</v>
      </c>
      <c r="J2635" t="s">
        <v>87</v>
      </c>
      <c r="K2635" t="s">
        <v>88</v>
      </c>
      <c r="L2635" t="s">
        <v>89</v>
      </c>
      <c r="N2635" t="s">
        <v>90</v>
      </c>
      <c r="O2635" s="1">
        <v>44798</v>
      </c>
      <c r="P2635" s="2"/>
      <c r="Q2635" s="2"/>
      <c r="R2635" s="1"/>
      <c r="U2635" s="1" t="str">
        <f t="shared" si="219"/>
        <v>2022</v>
      </c>
      <c r="V2635" s="1" t="str">
        <f>VLOOKUP(W2635,quarter[],2,FALSE)</f>
        <v>3rd</v>
      </c>
      <c r="W2635" s="1" t="str">
        <f t="shared" si="220"/>
        <v>August</v>
      </c>
      <c r="X2635" s="1" t="str">
        <f t="shared" si="221"/>
        <v>Calo, Robyn</v>
      </c>
      <c r="Y2635" s="1"/>
      <c r="Z2635" s="1"/>
      <c r="AA2635" s="1" t="s">
        <v>5644</v>
      </c>
      <c r="AB2635" s="1"/>
      <c r="AC2635" s="1"/>
      <c r="AD2635" s="1"/>
      <c r="AE2635" s="1"/>
    </row>
    <row r="2636" spans="1:31">
      <c r="A2636" t="str">
        <f t="shared" si="218"/>
        <v>2022-2635</v>
      </c>
      <c r="B2636" s="1">
        <v>44796</v>
      </c>
      <c r="C2636" s="1" t="s">
        <v>53</v>
      </c>
      <c r="D2636" t="s">
        <v>5645</v>
      </c>
      <c r="E2636" t="s">
        <v>86</v>
      </c>
      <c r="F2636" s="16" t="s">
        <v>99</v>
      </c>
      <c r="G2636" s="16"/>
      <c r="H2636" t="s">
        <v>13</v>
      </c>
      <c r="I2636" t="s">
        <v>13</v>
      </c>
      <c r="J2636" t="s">
        <v>99</v>
      </c>
      <c r="K2636" t="s">
        <v>88</v>
      </c>
      <c r="L2636" t="s">
        <v>89</v>
      </c>
      <c r="N2636" t="s">
        <v>90</v>
      </c>
      <c r="O2636" s="1">
        <v>44796</v>
      </c>
      <c r="P2636" s="2"/>
      <c r="Q2636" s="2"/>
      <c r="R2636" s="1"/>
      <c r="U2636" s="1" t="str">
        <f t="shared" si="219"/>
        <v>2022</v>
      </c>
      <c r="V2636" s="1" t="str">
        <f>VLOOKUP(W2636,quarter[],2,FALSE)</f>
        <v>3rd</v>
      </c>
      <c r="W2636" s="1" t="str">
        <f t="shared" si="220"/>
        <v>August</v>
      </c>
      <c r="X2636" s="1" t="str">
        <f t="shared" si="221"/>
        <v>Perry, April</v>
      </c>
      <c r="Y2636" s="1"/>
      <c r="Z2636" s="1"/>
      <c r="AA2636" s="1" t="s">
        <v>146</v>
      </c>
      <c r="AB2636" s="1"/>
      <c r="AC2636" s="1"/>
      <c r="AD2636" s="1"/>
      <c r="AE2636" s="1"/>
    </row>
    <row r="2637" spans="1:31">
      <c r="A2637" t="str">
        <f t="shared" si="218"/>
        <v>2022-2636</v>
      </c>
      <c r="B2637" s="1">
        <v>44796</v>
      </c>
      <c r="C2637" s="1" t="s">
        <v>50</v>
      </c>
      <c r="D2637" t="s">
        <v>5625</v>
      </c>
      <c r="E2637" t="s">
        <v>86</v>
      </c>
      <c r="F2637" s="16" t="s">
        <v>5646</v>
      </c>
      <c r="G2637" s="16"/>
      <c r="H2637" t="s">
        <v>13</v>
      </c>
      <c r="I2637" t="s">
        <v>13</v>
      </c>
      <c r="J2637" t="s">
        <v>140</v>
      </c>
      <c r="K2637" t="s">
        <v>88</v>
      </c>
      <c r="L2637" t="s">
        <v>89</v>
      </c>
      <c r="N2637" t="s">
        <v>90</v>
      </c>
      <c r="O2637" s="1">
        <v>44798</v>
      </c>
      <c r="P2637" s="2"/>
      <c r="Q2637" s="2"/>
      <c r="R2637" s="1"/>
      <c r="U2637" s="1" t="str">
        <f t="shared" si="219"/>
        <v>2022</v>
      </c>
      <c r="V2637" s="1" t="str">
        <f>VLOOKUP(W2637,quarter[],2,FALSE)</f>
        <v>3rd</v>
      </c>
      <c r="W2637" s="1" t="str">
        <f t="shared" si="220"/>
        <v>August</v>
      </c>
      <c r="X2637" s="1" t="str">
        <f t="shared" si="221"/>
        <v>Calo, Robyn</v>
      </c>
      <c r="Y2637" s="1"/>
      <c r="Z2637" s="1"/>
      <c r="AA2637" s="1" t="s">
        <v>5647</v>
      </c>
      <c r="AB2637" s="1"/>
      <c r="AC2637" s="1"/>
      <c r="AD2637" s="1"/>
      <c r="AE2637" s="1"/>
    </row>
    <row r="2638" spans="1:31">
      <c r="A2638" t="str">
        <f t="shared" si="218"/>
        <v>2022-2637</v>
      </c>
      <c r="B2638" s="1">
        <v>44796</v>
      </c>
      <c r="C2638" s="1" t="s">
        <v>50</v>
      </c>
      <c r="D2638" t="s">
        <v>5648</v>
      </c>
      <c r="E2638" t="s">
        <v>86</v>
      </c>
      <c r="F2638" s="16" t="s">
        <v>99</v>
      </c>
      <c r="G2638" s="16"/>
      <c r="H2638" t="s">
        <v>13</v>
      </c>
      <c r="I2638" t="s">
        <v>13</v>
      </c>
      <c r="J2638" t="s">
        <v>99</v>
      </c>
      <c r="K2638" t="s">
        <v>88</v>
      </c>
      <c r="L2638" t="s">
        <v>89</v>
      </c>
      <c r="N2638" t="s">
        <v>90</v>
      </c>
      <c r="O2638" s="1">
        <v>44798</v>
      </c>
      <c r="P2638" s="2"/>
      <c r="Q2638" s="2"/>
      <c r="R2638" s="1"/>
      <c r="U2638" s="1" t="str">
        <f t="shared" si="219"/>
        <v>2022</v>
      </c>
      <c r="V2638" s="1" t="str">
        <f>VLOOKUP(W2638,quarter[],2,FALSE)</f>
        <v>3rd</v>
      </c>
      <c r="W2638" s="1" t="str">
        <f t="shared" si="220"/>
        <v>August</v>
      </c>
      <c r="X2638" s="1" t="str">
        <f t="shared" si="221"/>
        <v>Calo, Robyn</v>
      </c>
      <c r="Y2638" s="1"/>
      <c r="Z2638" s="1"/>
      <c r="AA2638" s="1" t="s">
        <v>5649</v>
      </c>
      <c r="AB2638" s="1"/>
      <c r="AC2638" s="1"/>
      <c r="AD2638" s="1"/>
      <c r="AE2638" s="1"/>
    </row>
    <row r="2639" spans="1:31">
      <c r="A2639" t="str">
        <f t="shared" si="218"/>
        <v>2022-2638</v>
      </c>
      <c r="B2639" s="1">
        <v>44796</v>
      </c>
      <c r="C2639" s="1" t="s">
        <v>49</v>
      </c>
      <c r="D2639" t="s">
        <v>5650</v>
      </c>
      <c r="E2639" t="s">
        <v>86</v>
      </c>
      <c r="F2639" s="16" t="s">
        <v>2276</v>
      </c>
      <c r="G2639" s="16"/>
      <c r="H2639" t="s">
        <v>13</v>
      </c>
      <c r="I2639" t="s">
        <v>13</v>
      </c>
      <c r="J2639" t="s">
        <v>87</v>
      </c>
      <c r="K2639" t="s">
        <v>88</v>
      </c>
      <c r="L2639" t="s">
        <v>89</v>
      </c>
      <c r="N2639" t="s">
        <v>90</v>
      </c>
      <c r="O2639" s="1">
        <v>44797</v>
      </c>
      <c r="P2639" s="2"/>
      <c r="Q2639" s="2"/>
      <c r="R2639" s="1"/>
      <c r="U2639" s="1" t="str">
        <f t="shared" si="219"/>
        <v>2022</v>
      </c>
      <c r="V2639" s="1" t="str">
        <f>VLOOKUP(W2639,quarter[],2,FALSE)</f>
        <v>3rd</v>
      </c>
      <c r="W2639" s="1" t="str">
        <f t="shared" si="220"/>
        <v>August</v>
      </c>
      <c r="X2639" s="1" t="str">
        <f t="shared" si="221"/>
        <v>Brake, Cassi</v>
      </c>
      <c r="Y2639" s="1"/>
      <c r="Z2639" s="1"/>
      <c r="AA2639" s="1" t="s">
        <v>5651</v>
      </c>
      <c r="AB2639" s="1"/>
      <c r="AC2639" s="1"/>
      <c r="AD2639" s="1"/>
      <c r="AE2639" s="1"/>
    </row>
    <row r="2640" spans="1:31">
      <c r="A2640" t="str">
        <f t="shared" si="218"/>
        <v>2022-2639</v>
      </c>
      <c r="B2640" s="1">
        <v>44796</v>
      </c>
      <c r="C2640" s="1" t="s">
        <v>53</v>
      </c>
      <c r="D2640" t="s">
        <v>5652</v>
      </c>
      <c r="E2640" t="s">
        <v>86</v>
      </c>
      <c r="F2640" s="16" t="s">
        <v>5653</v>
      </c>
      <c r="G2640" s="16"/>
      <c r="H2640" t="s">
        <v>5654</v>
      </c>
      <c r="I2640" t="s">
        <v>13</v>
      </c>
      <c r="J2640" t="s">
        <v>87</v>
      </c>
      <c r="K2640" t="s">
        <v>88</v>
      </c>
      <c r="L2640" t="s">
        <v>88</v>
      </c>
      <c r="N2640" t="s">
        <v>90</v>
      </c>
      <c r="O2640" s="1">
        <v>44797</v>
      </c>
      <c r="P2640" s="2"/>
      <c r="Q2640" s="2"/>
      <c r="R2640" s="1"/>
      <c r="U2640" s="1" t="str">
        <f t="shared" si="219"/>
        <v>2022</v>
      </c>
      <c r="V2640" s="1" t="str">
        <f>VLOOKUP(W2640,quarter[],2,FALSE)</f>
        <v>3rd</v>
      </c>
      <c r="W2640" s="1" t="str">
        <f t="shared" si="220"/>
        <v>August</v>
      </c>
      <c r="X2640" s="1" t="str">
        <f t="shared" si="221"/>
        <v>Perry, April</v>
      </c>
      <c r="Y2640" s="1"/>
      <c r="Z2640" s="1"/>
      <c r="AA2640" s="1" t="s">
        <v>5655</v>
      </c>
      <c r="AB2640" s="1"/>
      <c r="AC2640" s="1"/>
      <c r="AD2640" s="1"/>
      <c r="AE2640" s="1"/>
    </row>
    <row r="2641" spans="1:31">
      <c r="A2641" t="str">
        <f t="shared" si="218"/>
        <v>2022-2640</v>
      </c>
      <c r="B2641" s="1">
        <v>44796</v>
      </c>
      <c r="C2641" s="1" t="s">
        <v>52</v>
      </c>
      <c r="D2641" t="s">
        <v>5656</v>
      </c>
      <c r="E2641" t="s">
        <v>86</v>
      </c>
      <c r="F2641" s="16" t="s">
        <v>5657</v>
      </c>
      <c r="G2641" s="16"/>
      <c r="H2641" t="s">
        <v>13</v>
      </c>
      <c r="I2641" t="s">
        <v>147</v>
      </c>
      <c r="J2641" t="s">
        <v>117</v>
      </c>
      <c r="K2641" t="s">
        <v>88</v>
      </c>
      <c r="L2641" t="s">
        <v>89</v>
      </c>
      <c r="N2641" t="s">
        <v>90</v>
      </c>
      <c r="O2641" s="1">
        <v>44796</v>
      </c>
      <c r="P2641" s="2">
        <v>0</v>
      </c>
      <c r="Q2641" s="2"/>
      <c r="R2641" s="1"/>
      <c r="U2641" s="1" t="str">
        <f t="shared" si="219"/>
        <v>2022</v>
      </c>
      <c r="V2641" s="1" t="str">
        <f>VLOOKUP(W2641,quarter[],2,FALSE)</f>
        <v>3rd</v>
      </c>
      <c r="W2641" s="1" t="str">
        <f t="shared" si="220"/>
        <v>August</v>
      </c>
      <c r="X2641" s="1" t="str">
        <f t="shared" si="221"/>
        <v>Forbes, Cynthia</v>
      </c>
      <c r="Y2641" s="1"/>
      <c r="Z2641" s="1"/>
      <c r="AA2641" s="1" t="s">
        <v>5658</v>
      </c>
      <c r="AB2641" s="1"/>
      <c r="AC2641" s="1"/>
      <c r="AD2641" s="1"/>
      <c r="AE2641" s="1"/>
    </row>
    <row r="2642" spans="1:31">
      <c r="A2642" t="str">
        <f t="shared" si="218"/>
        <v>2022-2641</v>
      </c>
      <c r="B2642" s="1">
        <v>44796</v>
      </c>
      <c r="C2642" s="1" t="s">
        <v>52</v>
      </c>
      <c r="D2642" t="s">
        <v>5659</v>
      </c>
      <c r="E2642" t="s">
        <v>86</v>
      </c>
      <c r="F2642" s="16" t="s">
        <v>5660</v>
      </c>
      <c r="G2642" s="16"/>
      <c r="H2642" t="s">
        <v>5661</v>
      </c>
      <c r="I2642" t="s">
        <v>13</v>
      </c>
      <c r="J2642" t="s">
        <v>99</v>
      </c>
      <c r="K2642" t="s">
        <v>88</v>
      </c>
      <c r="L2642" t="s">
        <v>89</v>
      </c>
      <c r="N2642" t="s">
        <v>90</v>
      </c>
      <c r="O2642" s="1">
        <v>44810</v>
      </c>
      <c r="P2642" s="2">
        <v>0</v>
      </c>
      <c r="Q2642" s="2"/>
      <c r="R2642" s="1"/>
      <c r="U2642" s="1" t="str">
        <f t="shared" si="219"/>
        <v>2022</v>
      </c>
      <c r="V2642" s="1" t="str">
        <f>VLOOKUP(W2642,quarter[],2,FALSE)</f>
        <v>3rd</v>
      </c>
      <c r="W2642" s="1" t="str">
        <f t="shared" si="220"/>
        <v>August</v>
      </c>
      <c r="X2642" s="1" t="str">
        <f t="shared" si="221"/>
        <v>Forbes, Cynthia</v>
      </c>
      <c r="Y2642" s="1"/>
      <c r="Z2642" s="1"/>
      <c r="AA2642" s="1" t="s">
        <v>162</v>
      </c>
      <c r="AB2642" s="1"/>
      <c r="AC2642" s="1"/>
      <c r="AD2642" s="1"/>
      <c r="AE2642" s="1"/>
    </row>
    <row r="2643" spans="1:31">
      <c r="A2643" t="str">
        <f t="shared" si="218"/>
        <v>2022-2642</v>
      </c>
      <c r="B2643" s="1">
        <v>44796</v>
      </c>
      <c r="C2643" s="1" t="s">
        <v>49</v>
      </c>
      <c r="D2643" t="s">
        <v>5662</v>
      </c>
      <c r="E2643" t="s">
        <v>86</v>
      </c>
      <c r="F2643" s="16" t="s">
        <v>5663</v>
      </c>
      <c r="G2643" s="16"/>
      <c r="H2643" t="s">
        <v>13</v>
      </c>
      <c r="I2643" t="s">
        <v>13</v>
      </c>
      <c r="J2643" t="s">
        <v>87</v>
      </c>
      <c r="K2643" t="s">
        <v>88</v>
      </c>
      <c r="L2643" t="s">
        <v>89</v>
      </c>
      <c r="N2643" t="s">
        <v>90</v>
      </c>
      <c r="O2643" s="1">
        <v>44797</v>
      </c>
      <c r="P2643" s="2"/>
      <c r="Q2643" s="2"/>
      <c r="R2643" s="1"/>
      <c r="U2643" s="1" t="str">
        <f t="shared" si="219"/>
        <v>2022</v>
      </c>
      <c r="V2643" s="1" t="str">
        <f>VLOOKUP(W2643,quarter[],2,FALSE)</f>
        <v>3rd</v>
      </c>
      <c r="W2643" s="1" t="str">
        <f t="shared" si="220"/>
        <v>August</v>
      </c>
      <c r="X2643" s="1" t="str">
        <f t="shared" si="221"/>
        <v>Brake, Cassi</v>
      </c>
      <c r="Y2643" s="1"/>
      <c r="Z2643" s="1"/>
      <c r="AA2643" s="1" t="s">
        <v>2829</v>
      </c>
      <c r="AB2643" s="1"/>
      <c r="AC2643" s="1"/>
      <c r="AD2643" s="1"/>
      <c r="AE2643" s="1"/>
    </row>
    <row r="2644" spans="1:31">
      <c r="A2644" t="str">
        <f t="shared" ref="A2644:A2707" si="222">_xlfn.CONCAT(YEAR(B2644),"-",ROW(A2643))</f>
        <v>2022-2643</v>
      </c>
      <c r="B2644" s="1">
        <v>44796</v>
      </c>
      <c r="C2644" s="1" t="s">
        <v>49</v>
      </c>
      <c r="D2644" t="s">
        <v>5664</v>
      </c>
      <c r="E2644" t="s">
        <v>86</v>
      </c>
      <c r="F2644" s="16" t="s">
        <v>2098</v>
      </c>
      <c r="G2644" s="16"/>
      <c r="H2644" t="s">
        <v>13</v>
      </c>
      <c r="I2644" t="s">
        <v>13</v>
      </c>
      <c r="J2644" t="s">
        <v>87</v>
      </c>
      <c r="K2644" t="s">
        <v>88</v>
      </c>
      <c r="L2644" t="s">
        <v>89</v>
      </c>
      <c r="N2644" t="s">
        <v>90</v>
      </c>
      <c r="O2644" s="1">
        <v>44797</v>
      </c>
      <c r="P2644" s="2"/>
      <c r="Q2644" s="2"/>
      <c r="R2644" s="1"/>
      <c r="U2644" s="1" t="str">
        <f t="shared" si="219"/>
        <v>2022</v>
      </c>
      <c r="V2644" s="1" t="str">
        <f>VLOOKUP(W2644,quarter[],2,FALSE)</f>
        <v>3rd</v>
      </c>
      <c r="W2644" s="1" t="str">
        <f t="shared" si="220"/>
        <v>August</v>
      </c>
      <c r="X2644" s="1" t="str">
        <f t="shared" si="221"/>
        <v>Brake, Cassi</v>
      </c>
      <c r="Y2644" s="1"/>
      <c r="Z2644" s="1"/>
      <c r="AA2644" s="1" t="s">
        <v>5665</v>
      </c>
      <c r="AB2644" s="1"/>
      <c r="AC2644" s="1"/>
      <c r="AD2644" s="1"/>
      <c r="AE2644" s="1"/>
    </row>
    <row r="2645" spans="1:31">
      <c r="A2645" t="str">
        <f t="shared" si="222"/>
        <v>2022-2644</v>
      </c>
      <c r="B2645" s="1">
        <v>44796</v>
      </c>
      <c r="C2645" s="1" t="s">
        <v>49</v>
      </c>
      <c r="D2645" t="s">
        <v>5666</v>
      </c>
      <c r="E2645" t="s">
        <v>86</v>
      </c>
      <c r="F2645" s="16" t="s">
        <v>2100</v>
      </c>
      <c r="G2645" s="16"/>
      <c r="H2645" t="s">
        <v>13</v>
      </c>
      <c r="I2645" t="s">
        <v>13</v>
      </c>
      <c r="J2645" t="s">
        <v>87</v>
      </c>
      <c r="K2645" t="s">
        <v>88</v>
      </c>
      <c r="L2645" t="s">
        <v>89</v>
      </c>
      <c r="N2645" t="s">
        <v>90</v>
      </c>
      <c r="O2645" s="1">
        <v>44797</v>
      </c>
      <c r="P2645" s="2"/>
      <c r="Q2645" s="2"/>
      <c r="R2645" s="1"/>
      <c r="U2645" s="1" t="str">
        <f t="shared" si="219"/>
        <v>2022</v>
      </c>
      <c r="V2645" s="1" t="str">
        <f>VLOOKUP(W2645,quarter[],2,FALSE)</f>
        <v>3rd</v>
      </c>
      <c r="W2645" s="1" t="str">
        <f t="shared" si="220"/>
        <v>August</v>
      </c>
      <c r="X2645" s="1" t="str">
        <f t="shared" si="221"/>
        <v>Brake, Cassi</v>
      </c>
      <c r="Y2645" s="1"/>
      <c r="Z2645" s="1"/>
      <c r="AA2645" s="1" t="s">
        <v>430</v>
      </c>
      <c r="AB2645" s="1"/>
      <c r="AC2645" s="1"/>
      <c r="AD2645" s="1"/>
      <c r="AE2645" s="1"/>
    </row>
    <row r="2646" spans="1:31">
      <c r="A2646" t="str">
        <f t="shared" si="222"/>
        <v>2022-2645</v>
      </c>
      <c r="B2646" s="1">
        <v>44796</v>
      </c>
      <c r="C2646" s="1" t="s">
        <v>53</v>
      </c>
      <c r="D2646" t="s">
        <v>5667</v>
      </c>
      <c r="E2646" t="s">
        <v>86</v>
      </c>
      <c r="F2646" s="16" t="s">
        <v>5668</v>
      </c>
      <c r="G2646" s="16"/>
      <c r="H2646" t="s">
        <v>13</v>
      </c>
      <c r="I2646" t="s">
        <v>5669</v>
      </c>
      <c r="J2646" t="s">
        <v>87</v>
      </c>
      <c r="K2646" t="s">
        <v>88</v>
      </c>
      <c r="L2646" t="s">
        <v>89</v>
      </c>
      <c r="N2646" t="s">
        <v>90</v>
      </c>
      <c r="O2646" s="1">
        <v>44797</v>
      </c>
      <c r="P2646" s="2"/>
      <c r="Q2646" s="2"/>
      <c r="R2646" s="1"/>
      <c r="U2646" s="1" t="str">
        <f t="shared" si="219"/>
        <v>2022</v>
      </c>
      <c r="V2646" s="1" t="str">
        <f>VLOOKUP(W2646,quarter[],2,FALSE)</f>
        <v>3rd</v>
      </c>
      <c r="W2646" s="1" t="str">
        <f t="shared" si="220"/>
        <v>August</v>
      </c>
      <c r="X2646" s="1" t="str">
        <f t="shared" si="221"/>
        <v>Perry, April</v>
      </c>
      <c r="Y2646" s="1"/>
      <c r="Z2646" s="1"/>
      <c r="AA2646" s="1"/>
      <c r="AB2646" s="1"/>
      <c r="AC2646" s="1"/>
      <c r="AD2646" s="1"/>
      <c r="AE2646" s="1"/>
    </row>
    <row r="2647" spans="1:31">
      <c r="A2647" t="str">
        <f t="shared" si="222"/>
        <v>2022-2646</v>
      </c>
      <c r="B2647" s="1">
        <v>44797</v>
      </c>
      <c r="C2647" s="1" t="s">
        <v>48</v>
      </c>
      <c r="D2647" t="s">
        <v>5670</v>
      </c>
      <c r="E2647" t="s">
        <v>224</v>
      </c>
      <c r="F2647" s="16" t="s">
        <v>5671</v>
      </c>
      <c r="G2647" s="16"/>
      <c r="H2647" t="s">
        <v>13</v>
      </c>
      <c r="I2647" t="s">
        <v>5672</v>
      </c>
      <c r="J2647" t="s">
        <v>87</v>
      </c>
      <c r="K2647" t="s">
        <v>90</v>
      </c>
      <c r="L2647" t="s">
        <v>90</v>
      </c>
      <c r="N2647" t="s">
        <v>90</v>
      </c>
      <c r="O2647" s="1">
        <v>44799</v>
      </c>
      <c r="P2647" s="2"/>
      <c r="Q2647" s="2"/>
      <c r="R2647" s="1"/>
      <c r="U2647" s="1" t="str">
        <f t="shared" si="219"/>
        <v>2022</v>
      </c>
      <c r="V2647" s="1" t="str">
        <f>VLOOKUP(W2647,quarter[],2,FALSE)</f>
        <v>3rd</v>
      </c>
      <c r="W2647" s="1" t="str">
        <f t="shared" si="220"/>
        <v>August</v>
      </c>
      <c r="X2647" s="1" t="str">
        <f t="shared" si="221"/>
        <v>Alexander, Lindsay</v>
      </c>
      <c r="Y2647" s="1"/>
      <c r="Z2647" s="1"/>
      <c r="AA2647" s="1" t="s">
        <v>5673</v>
      </c>
      <c r="AB2647" s="1"/>
      <c r="AC2647" s="1"/>
      <c r="AD2647" s="1"/>
      <c r="AE2647" s="1"/>
    </row>
    <row r="2648" spans="1:31">
      <c r="A2648" t="str">
        <f t="shared" si="222"/>
        <v>2022-2647</v>
      </c>
      <c r="B2648" s="1">
        <v>44797</v>
      </c>
      <c r="C2648" s="1" t="s">
        <v>49</v>
      </c>
      <c r="D2648" t="s">
        <v>2005</v>
      </c>
      <c r="E2648" t="s">
        <v>86</v>
      </c>
      <c r="F2648" s="16" t="s">
        <v>87</v>
      </c>
      <c r="G2648" s="16"/>
      <c r="H2648" t="s">
        <v>13</v>
      </c>
      <c r="I2648" t="s">
        <v>13</v>
      </c>
      <c r="J2648" t="s">
        <v>87</v>
      </c>
      <c r="K2648" t="s">
        <v>88</v>
      </c>
      <c r="L2648" t="s">
        <v>89</v>
      </c>
      <c r="N2648" t="s">
        <v>90</v>
      </c>
      <c r="O2648" s="1">
        <v>44802</v>
      </c>
      <c r="P2648" s="2"/>
      <c r="Q2648" s="2"/>
      <c r="R2648" s="1"/>
      <c r="U2648" s="1" t="str">
        <f t="shared" si="219"/>
        <v>2022</v>
      </c>
      <c r="V2648" s="1" t="str">
        <f>VLOOKUP(W2648,quarter[],2,FALSE)</f>
        <v>3rd</v>
      </c>
      <c r="W2648" s="1" t="str">
        <f t="shared" si="220"/>
        <v>August</v>
      </c>
      <c r="X2648" s="1" t="str">
        <f t="shared" si="221"/>
        <v>Brake, Cassi</v>
      </c>
      <c r="Y2648" s="1"/>
      <c r="Z2648" s="1"/>
      <c r="AA2648" s="1" t="s">
        <v>834</v>
      </c>
      <c r="AB2648" s="1"/>
      <c r="AC2648" s="1"/>
      <c r="AD2648" s="1"/>
      <c r="AE2648" s="1"/>
    </row>
    <row r="2649" spans="1:31">
      <c r="A2649" t="str">
        <f t="shared" si="222"/>
        <v>2022-2648</v>
      </c>
      <c r="B2649" s="1">
        <v>44797</v>
      </c>
      <c r="C2649" s="1" t="s">
        <v>50</v>
      </c>
      <c r="D2649" t="s">
        <v>5625</v>
      </c>
      <c r="E2649" t="s">
        <v>86</v>
      </c>
      <c r="F2649" s="16" t="s">
        <v>5674</v>
      </c>
      <c r="G2649" s="16"/>
      <c r="H2649" t="s">
        <v>13</v>
      </c>
      <c r="I2649" t="s">
        <v>13</v>
      </c>
      <c r="J2649" t="s">
        <v>140</v>
      </c>
      <c r="K2649" t="s">
        <v>88</v>
      </c>
      <c r="L2649" t="s">
        <v>89</v>
      </c>
      <c r="N2649" t="s">
        <v>90</v>
      </c>
      <c r="O2649" s="1">
        <v>44798</v>
      </c>
      <c r="P2649" s="2"/>
      <c r="Q2649" s="2"/>
      <c r="R2649" s="1"/>
      <c r="U2649" s="1" t="str">
        <f t="shared" si="219"/>
        <v>2022</v>
      </c>
      <c r="V2649" s="1" t="str">
        <f>VLOOKUP(W2649,quarter[],2,FALSE)</f>
        <v>3rd</v>
      </c>
      <c r="W2649" s="1" t="str">
        <f t="shared" si="220"/>
        <v>August</v>
      </c>
      <c r="X2649" s="1" t="str">
        <f t="shared" si="221"/>
        <v>Calo, Robyn</v>
      </c>
      <c r="Y2649" s="1"/>
      <c r="Z2649" s="1"/>
      <c r="AA2649" s="1" t="s">
        <v>5675</v>
      </c>
      <c r="AB2649" s="1"/>
      <c r="AC2649" s="1"/>
      <c r="AD2649" s="1"/>
      <c r="AE2649" s="1"/>
    </row>
    <row r="2650" spans="1:31">
      <c r="A2650" t="str">
        <f t="shared" si="222"/>
        <v>2022-2649</v>
      </c>
      <c r="B2650" s="1">
        <v>44797</v>
      </c>
      <c r="C2650" s="1" t="s">
        <v>53</v>
      </c>
      <c r="D2650" t="s">
        <v>5676</v>
      </c>
      <c r="E2650" t="s">
        <v>86</v>
      </c>
      <c r="F2650" s="16" t="s">
        <v>99</v>
      </c>
      <c r="G2650" s="16"/>
      <c r="H2650" t="s">
        <v>13</v>
      </c>
      <c r="I2650" t="s">
        <v>13</v>
      </c>
      <c r="J2650" t="s">
        <v>99</v>
      </c>
      <c r="K2650" t="s">
        <v>88</v>
      </c>
      <c r="L2650" t="s">
        <v>89</v>
      </c>
      <c r="N2650" t="s">
        <v>90</v>
      </c>
      <c r="O2650" s="1">
        <v>44805</v>
      </c>
      <c r="P2650" s="2"/>
      <c r="Q2650" s="2"/>
      <c r="R2650" s="1"/>
      <c r="U2650" s="1" t="str">
        <f t="shared" si="219"/>
        <v>2022</v>
      </c>
      <c r="V2650" s="1" t="str">
        <f>VLOOKUP(W2650,quarter[],2,FALSE)</f>
        <v>3rd</v>
      </c>
      <c r="W2650" s="1" t="str">
        <f t="shared" si="220"/>
        <v>August</v>
      </c>
      <c r="X2650" s="1" t="str">
        <f t="shared" si="221"/>
        <v>Perry, April</v>
      </c>
      <c r="Y2650" s="1"/>
      <c r="Z2650" s="1"/>
      <c r="AA2650" s="1" t="s">
        <v>146</v>
      </c>
      <c r="AB2650" s="1"/>
      <c r="AC2650" s="1"/>
      <c r="AD2650" s="1"/>
      <c r="AE2650" s="1"/>
    </row>
    <row r="2651" spans="1:31">
      <c r="A2651" t="str">
        <f t="shared" si="222"/>
        <v>2022-2650</v>
      </c>
      <c r="B2651" s="1">
        <v>44797</v>
      </c>
      <c r="C2651" s="1" t="s">
        <v>49</v>
      </c>
      <c r="D2651" t="s">
        <v>5677</v>
      </c>
      <c r="E2651" t="s">
        <v>86</v>
      </c>
      <c r="F2651" s="16" t="s">
        <v>5678</v>
      </c>
      <c r="G2651" s="16"/>
      <c r="H2651" t="s">
        <v>13</v>
      </c>
      <c r="I2651" t="s">
        <v>13</v>
      </c>
      <c r="J2651" t="s">
        <v>99</v>
      </c>
      <c r="K2651" t="s">
        <v>88</v>
      </c>
      <c r="L2651" t="s">
        <v>89</v>
      </c>
      <c r="N2651" t="s">
        <v>90</v>
      </c>
      <c r="O2651" s="1">
        <v>44811</v>
      </c>
      <c r="P2651" s="2"/>
      <c r="Q2651" s="2"/>
      <c r="R2651" s="1"/>
      <c r="U2651" s="1" t="str">
        <f t="shared" si="219"/>
        <v>2022</v>
      </c>
      <c r="V2651" s="1" t="str">
        <f>VLOOKUP(W2651,quarter[],2,FALSE)</f>
        <v>3rd</v>
      </c>
      <c r="W2651" s="1" t="str">
        <f t="shared" si="220"/>
        <v>August</v>
      </c>
      <c r="X2651" s="1" t="str">
        <f t="shared" si="221"/>
        <v>Brake, Cassi</v>
      </c>
      <c r="Y2651" s="1"/>
      <c r="Z2651" s="1"/>
      <c r="AA2651" s="1" t="s">
        <v>5679</v>
      </c>
      <c r="AB2651" s="1"/>
      <c r="AC2651" s="1"/>
      <c r="AD2651" s="1"/>
      <c r="AE2651" s="1"/>
    </row>
    <row r="2652" spans="1:31">
      <c r="A2652" t="str">
        <f t="shared" si="222"/>
        <v>2022-2651</v>
      </c>
      <c r="B2652" s="1">
        <v>44797</v>
      </c>
      <c r="C2652" s="1" t="s">
        <v>53</v>
      </c>
      <c r="D2652" t="s">
        <v>5680</v>
      </c>
      <c r="E2652" t="s">
        <v>86</v>
      </c>
      <c r="F2652" s="16" t="s">
        <v>5681</v>
      </c>
      <c r="G2652" s="16"/>
      <c r="H2652" t="s">
        <v>13</v>
      </c>
      <c r="I2652" t="s">
        <v>13</v>
      </c>
      <c r="J2652" t="s">
        <v>140</v>
      </c>
      <c r="K2652" t="s">
        <v>88</v>
      </c>
      <c r="L2652" t="s">
        <v>89</v>
      </c>
      <c r="N2652" t="s">
        <v>90</v>
      </c>
      <c r="O2652" s="1">
        <v>44802</v>
      </c>
      <c r="P2652" s="2"/>
      <c r="Q2652" s="2"/>
      <c r="R2652" s="1"/>
      <c r="U2652" s="1" t="str">
        <f t="shared" si="219"/>
        <v>2022</v>
      </c>
      <c r="V2652" s="1" t="str">
        <f>VLOOKUP(W2652,quarter[],2,FALSE)</f>
        <v>3rd</v>
      </c>
      <c r="W2652" s="1" t="str">
        <f t="shared" si="220"/>
        <v>August</v>
      </c>
      <c r="X2652" s="1" t="str">
        <f t="shared" si="221"/>
        <v>Perry, April</v>
      </c>
      <c r="Y2652" s="1"/>
      <c r="Z2652" s="1"/>
      <c r="AA2652" s="1" t="s">
        <v>5682</v>
      </c>
      <c r="AB2652" s="1"/>
      <c r="AC2652" s="1"/>
      <c r="AD2652" s="1"/>
      <c r="AE2652" s="1"/>
    </row>
    <row r="2653" spans="1:31">
      <c r="A2653" t="str">
        <f t="shared" si="222"/>
        <v>2022-2652</v>
      </c>
      <c r="B2653" s="1">
        <v>44797</v>
      </c>
      <c r="C2653" s="1" t="s">
        <v>49</v>
      </c>
      <c r="D2653" t="s">
        <v>5683</v>
      </c>
      <c r="E2653" t="s">
        <v>86</v>
      </c>
      <c r="F2653" s="16" t="s">
        <v>5684</v>
      </c>
      <c r="G2653" s="16"/>
      <c r="H2653" t="s">
        <v>5685</v>
      </c>
      <c r="I2653" t="s">
        <v>13</v>
      </c>
      <c r="J2653" t="s">
        <v>87</v>
      </c>
      <c r="K2653" t="s">
        <v>88</v>
      </c>
      <c r="L2653" t="s">
        <v>89</v>
      </c>
      <c r="N2653" t="s">
        <v>90</v>
      </c>
      <c r="O2653" s="1">
        <v>44804</v>
      </c>
      <c r="P2653" s="2"/>
      <c r="Q2653" s="2"/>
      <c r="R2653" s="1"/>
      <c r="U2653" s="1" t="str">
        <f t="shared" si="219"/>
        <v>2022</v>
      </c>
      <c r="V2653" s="1" t="str">
        <f>VLOOKUP(W2653,quarter[],2,FALSE)</f>
        <v>3rd</v>
      </c>
      <c r="W2653" s="1" t="str">
        <f t="shared" si="220"/>
        <v>August</v>
      </c>
      <c r="X2653" s="1" t="str">
        <f t="shared" si="221"/>
        <v>Brake, Cassi</v>
      </c>
      <c r="Y2653" s="1"/>
      <c r="Z2653" s="1"/>
      <c r="AA2653" s="1" t="s">
        <v>5686</v>
      </c>
      <c r="AB2653" s="1"/>
      <c r="AC2653" s="1"/>
      <c r="AD2653" s="1"/>
      <c r="AE2653" s="1"/>
    </row>
    <row r="2654" spans="1:31">
      <c r="A2654" t="str">
        <f t="shared" si="222"/>
        <v>2022-2653</v>
      </c>
      <c r="B2654" s="1">
        <v>44797</v>
      </c>
      <c r="C2654" s="1" t="s">
        <v>50</v>
      </c>
      <c r="D2654" t="s">
        <v>5687</v>
      </c>
      <c r="E2654" t="s">
        <v>86</v>
      </c>
      <c r="F2654" s="16" t="s">
        <v>5688</v>
      </c>
      <c r="G2654" s="16"/>
      <c r="H2654" t="s">
        <v>5689</v>
      </c>
      <c r="I2654" t="s">
        <v>13</v>
      </c>
      <c r="J2654" t="s">
        <v>87</v>
      </c>
      <c r="K2654" t="s">
        <v>88</v>
      </c>
      <c r="L2654" t="s">
        <v>89</v>
      </c>
      <c r="N2654" t="s">
        <v>90</v>
      </c>
      <c r="O2654" s="1">
        <v>44798</v>
      </c>
      <c r="P2654" s="2"/>
      <c r="Q2654" s="2"/>
      <c r="R2654" s="1"/>
      <c r="U2654" s="1" t="str">
        <f t="shared" si="219"/>
        <v>2022</v>
      </c>
      <c r="V2654" s="1" t="str">
        <f>VLOOKUP(W2654,quarter[],2,FALSE)</f>
        <v>3rd</v>
      </c>
      <c r="W2654" s="1" t="str">
        <f t="shared" si="220"/>
        <v>August</v>
      </c>
      <c r="X2654" s="1" t="str">
        <f t="shared" si="221"/>
        <v>Calo, Robyn</v>
      </c>
      <c r="Y2654" s="1"/>
      <c r="Z2654" s="1"/>
      <c r="AA2654" s="1" t="s">
        <v>423</v>
      </c>
      <c r="AB2654" s="1"/>
      <c r="AC2654" s="1"/>
      <c r="AD2654" s="1"/>
      <c r="AE2654" s="1"/>
    </row>
    <row r="2655" spans="1:31">
      <c r="A2655" t="str">
        <f t="shared" si="222"/>
        <v>2022-2654</v>
      </c>
      <c r="B2655" s="1">
        <v>44797</v>
      </c>
      <c r="C2655" s="1" t="s">
        <v>48</v>
      </c>
      <c r="D2655" t="s">
        <v>5690</v>
      </c>
      <c r="E2655" t="s">
        <v>86</v>
      </c>
      <c r="F2655" s="16" t="s">
        <v>5691</v>
      </c>
      <c r="G2655" s="16"/>
      <c r="H2655" t="s">
        <v>13</v>
      </c>
      <c r="I2655" t="s">
        <v>13</v>
      </c>
      <c r="J2655" t="s">
        <v>87</v>
      </c>
      <c r="K2655" t="s">
        <v>88</v>
      </c>
      <c r="L2655" t="s">
        <v>89</v>
      </c>
      <c r="N2655" t="s">
        <v>90</v>
      </c>
      <c r="O2655" s="1">
        <v>44798</v>
      </c>
      <c r="P2655" s="2"/>
      <c r="Q2655" s="2"/>
      <c r="R2655" s="1"/>
      <c r="U2655" s="1" t="str">
        <f t="shared" si="219"/>
        <v>2022</v>
      </c>
      <c r="V2655" s="1" t="str">
        <f>VLOOKUP(W2655,quarter[],2,FALSE)</f>
        <v>3rd</v>
      </c>
      <c r="W2655" s="1" t="str">
        <f t="shared" si="220"/>
        <v>August</v>
      </c>
      <c r="X2655" s="1" t="str">
        <f t="shared" si="221"/>
        <v>Alexander, Lindsay</v>
      </c>
      <c r="Y2655" s="1"/>
      <c r="Z2655" s="1"/>
      <c r="AA2655" s="1" t="s">
        <v>5692</v>
      </c>
      <c r="AB2655" s="1"/>
      <c r="AC2655" s="1"/>
      <c r="AD2655" s="1"/>
      <c r="AE2655" s="1"/>
    </row>
    <row r="2656" spans="1:31">
      <c r="A2656" t="str">
        <f t="shared" si="222"/>
        <v>2022-2655</v>
      </c>
      <c r="B2656" s="1">
        <v>44797</v>
      </c>
      <c r="C2656" s="1" t="s">
        <v>49</v>
      </c>
      <c r="D2656" t="s">
        <v>5693</v>
      </c>
      <c r="E2656" t="s">
        <v>86</v>
      </c>
      <c r="F2656" s="16" t="s">
        <v>5694</v>
      </c>
      <c r="G2656" s="16"/>
      <c r="H2656" t="s">
        <v>13</v>
      </c>
      <c r="I2656" t="s">
        <v>13</v>
      </c>
      <c r="J2656" t="s">
        <v>87</v>
      </c>
      <c r="K2656" t="s">
        <v>88</v>
      </c>
      <c r="L2656" t="s">
        <v>89</v>
      </c>
      <c r="N2656" t="s">
        <v>90</v>
      </c>
      <c r="O2656" s="1">
        <v>44803</v>
      </c>
      <c r="P2656" s="2"/>
      <c r="Q2656" s="2"/>
      <c r="R2656" s="1"/>
      <c r="U2656" s="1" t="str">
        <f t="shared" si="219"/>
        <v>2022</v>
      </c>
      <c r="V2656" s="1" t="str">
        <f>VLOOKUP(W2656,quarter[],2,FALSE)</f>
        <v>3rd</v>
      </c>
      <c r="W2656" s="1" t="str">
        <f t="shared" si="220"/>
        <v>August</v>
      </c>
      <c r="X2656" s="1" t="str">
        <f t="shared" si="221"/>
        <v>Brake, Cassi</v>
      </c>
      <c r="Y2656" s="1"/>
      <c r="Z2656" s="1"/>
      <c r="AA2656" s="1" t="s">
        <v>834</v>
      </c>
      <c r="AB2656" s="1"/>
      <c r="AC2656" s="1"/>
      <c r="AD2656" s="1"/>
      <c r="AE2656" s="1"/>
    </row>
    <row r="2657" spans="1:31">
      <c r="A2657" t="str">
        <f t="shared" si="222"/>
        <v>2022-2656</v>
      </c>
      <c r="B2657" s="1">
        <v>44798</v>
      </c>
      <c r="C2657" s="1" t="s">
        <v>50</v>
      </c>
      <c r="D2657" t="s">
        <v>5695</v>
      </c>
      <c r="E2657" t="s">
        <v>86</v>
      </c>
      <c r="F2657" s="16" t="s">
        <v>5696</v>
      </c>
      <c r="G2657" s="16"/>
      <c r="H2657" t="s">
        <v>4575</v>
      </c>
      <c r="I2657" t="s">
        <v>5697</v>
      </c>
      <c r="J2657" t="s">
        <v>87</v>
      </c>
      <c r="K2657" t="s">
        <v>90</v>
      </c>
      <c r="L2657" t="s">
        <v>90</v>
      </c>
      <c r="N2657" t="s">
        <v>90</v>
      </c>
      <c r="O2657" s="1">
        <v>44803</v>
      </c>
      <c r="P2657" s="2"/>
      <c r="Q2657" s="2"/>
      <c r="R2657" s="1"/>
      <c r="U2657" s="1" t="str">
        <f t="shared" si="219"/>
        <v>2022</v>
      </c>
      <c r="V2657" s="1" t="str">
        <f>VLOOKUP(W2657,quarter[],2,FALSE)</f>
        <v>3rd</v>
      </c>
      <c r="W2657" s="1" t="str">
        <f t="shared" si="220"/>
        <v>August</v>
      </c>
      <c r="X2657" s="1" t="str">
        <f t="shared" si="221"/>
        <v>Calo, Robyn</v>
      </c>
      <c r="Y2657" s="1"/>
      <c r="Z2657" s="1"/>
      <c r="AA2657" s="1" t="s">
        <v>5698</v>
      </c>
      <c r="AB2657" s="1"/>
      <c r="AC2657" s="1"/>
      <c r="AD2657" s="1"/>
      <c r="AE2657" s="1"/>
    </row>
    <row r="2658" spans="1:31">
      <c r="A2658" t="str">
        <f t="shared" si="222"/>
        <v>2022-2657</v>
      </c>
      <c r="B2658" s="1">
        <v>44798</v>
      </c>
      <c r="C2658" s="1" t="s">
        <v>53</v>
      </c>
      <c r="D2658" t="s">
        <v>5699</v>
      </c>
      <c r="E2658" t="s">
        <v>86</v>
      </c>
      <c r="F2658" s="16" t="s">
        <v>5700</v>
      </c>
      <c r="G2658" s="16"/>
      <c r="H2658" t="s">
        <v>13</v>
      </c>
      <c r="I2658" t="s">
        <v>13</v>
      </c>
      <c r="J2658" t="s">
        <v>286</v>
      </c>
      <c r="K2658" t="s">
        <v>88</v>
      </c>
      <c r="L2658" t="s">
        <v>89</v>
      </c>
      <c r="N2658" t="s">
        <v>90</v>
      </c>
      <c r="O2658" s="1">
        <v>44718</v>
      </c>
      <c r="P2658" s="2"/>
      <c r="Q2658" s="2"/>
      <c r="R2658" s="1"/>
      <c r="U2658" s="1" t="str">
        <f t="shared" si="219"/>
        <v>2022</v>
      </c>
      <c r="V2658" s="1" t="str">
        <f>VLOOKUP(W2658,quarter[],2,FALSE)</f>
        <v>3rd</v>
      </c>
      <c r="W2658" s="1" t="str">
        <f t="shared" si="220"/>
        <v>August</v>
      </c>
      <c r="X2658" s="1" t="str">
        <f t="shared" si="221"/>
        <v>Perry, April</v>
      </c>
      <c r="Y2658" s="1"/>
      <c r="Z2658" s="1"/>
      <c r="AA2658" s="1" t="s">
        <v>5701</v>
      </c>
      <c r="AB2658" s="1"/>
      <c r="AC2658" s="1"/>
      <c r="AD2658" s="1"/>
      <c r="AE2658" s="1"/>
    </row>
    <row r="2659" spans="1:31">
      <c r="A2659" t="str">
        <f t="shared" si="222"/>
        <v>2022-2658</v>
      </c>
      <c r="B2659" s="1">
        <v>44798</v>
      </c>
      <c r="C2659" s="1" t="s">
        <v>50</v>
      </c>
      <c r="D2659" t="s">
        <v>5702</v>
      </c>
      <c r="E2659" t="s">
        <v>86</v>
      </c>
      <c r="F2659" s="16" t="s">
        <v>5703</v>
      </c>
      <c r="G2659" s="16"/>
      <c r="H2659" t="s">
        <v>5704</v>
      </c>
      <c r="I2659" t="s">
        <v>5705</v>
      </c>
      <c r="J2659" t="s">
        <v>87</v>
      </c>
      <c r="K2659" t="s">
        <v>90</v>
      </c>
      <c r="L2659" t="s">
        <v>90</v>
      </c>
      <c r="N2659" t="s">
        <v>90</v>
      </c>
      <c r="O2659" s="1">
        <v>44804</v>
      </c>
      <c r="P2659" s="2"/>
      <c r="Q2659" s="2"/>
      <c r="R2659" s="1"/>
      <c r="U2659" s="1" t="str">
        <f t="shared" si="219"/>
        <v>2022</v>
      </c>
      <c r="V2659" s="1" t="str">
        <f>VLOOKUP(W2659,quarter[],2,FALSE)</f>
        <v>3rd</v>
      </c>
      <c r="W2659" s="1" t="str">
        <f t="shared" si="220"/>
        <v>August</v>
      </c>
      <c r="X2659" s="1" t="str">
        <f t="shared" si="221"/>
        <v>Calo, Robyn</v>
      </c>
      <c r="Y2659" s="1"/>
      <c r="Z2659" s="1"/>
      <c r="AA2659" s="1" t="s">
        <v>5698</v>
      </c>
      <c r="AB2659" s="1"/>
      <c r="AC2659" s="1"/>
      <c r="AD2659" s="1"/>
      <c r="AE2659" s="1"/>
    </row>
    <row r="2660" spans="1:31">
      <c r="A2660" t="str">
        <f t="shared" si="222"/>
        <v>2022-2659</v>
      </c>
      <c r="B2660" s="1">
        <v>44798</v>
      </c>
      <c r="C2660" s="1" t="s">
        <v>48</v>
      </c>
      <c r="D2660" t="s">
        <v>5706</v>
      </c>
      <c r="E2660" t="s">
        <v>86</v>
      </c>
      <c r="F2660" s="16" t="s">
        <v>5707</v>
      </c>
      <c r="G2660" s="16"/>
      <c r="H2660" t="s">
        <v>5708</v>
      </c>
      <c r="I2660" t="s">
        <v>5709</v>
      </c>
      <c r="J2660" t="s">
        <v>87</v>
      </c>
      <c r="K2660" t="s">
        <v>90</v>
      </c>
      <c r="L2660" t="s">
        <v>90</v>
      </c>
      <c r="N2660" t="s">
        <v>90</v>
      </c>
      <c r="O2660" s="1">
        <v>44811</v>
      </c>
      <c r="P2660" s="2"/>
      <c r="Q2660" s="2"/>
      <c r="R2660" s="1"/>
      <c r="U2660" s="1" t="str">
        <f t="shared" si="219"/>
        <v>2022</v>
      </c>
      <c r="V2660" s="1" t="str">
        <f>VLOOKUP(W2660,quarter[],2,FALSE)</f>
        <v>3rd</v>
      </c>
      <c r="W2660" s="1" t="str">
        <f t="shared" si="220"/>
        <v>August</v>
      </c>
      <c r="X2660" s="1" t="str">
        <f t="shared" si="221"/>
        <v>Alexander, Lindsay</v>
      </c>
      <c r="Y2660" s="1"/>
      <c r="Z2660" s="1"/>
      <c r="AA2660" s="1" t="s">
        <v>5710</v>
      </c>
      <c r="AB2660" s="1"/>
      <c r="AC2660" s="1"/>
      <c r="AD2660" s="1"/>
      <c r="AE2660" s="1"/>
    </row>
    <row r="2661" spans="1:31">
      <c r="A2661" t="str">
        <f t="shared" si="222"/>
        <v>2022-2660</v>
      </c>
      <c r="B2661" s="1">
        <v>44798</v>
      </c>
      <c r="C2661" s="1" t="s">
        <v>53</v>
      </c>
      <c r="D2661" t="s">
        <v>5711</v>
      </c>
      <c r="E2661" t="s">
        <v>86</v>
      </c>
      <c r="F2661" s="16" t="s">
        <v>2252</v>
      </c>
      <c r="G2661" s="16"/>
      <c r="H2661" t="s">
        <v>13</v>
      </c>
      <c r="I2661" t="s">
        <v>13</v>
      </c>
      <c r="J2661" t="s">
        <v>99</v>
      </c>
      <c r="K2661" t="s">
        <v>88</v>
      </c>
      <c r="L2661" t="s">
        <v>89</v>
      </c>
      <c r="N2661" t="s">
        <v>90</v>
      </c>
      <c r="O2661" s="1">
        <v>44805</v>
      </c>
      <c r="P2661" s="2"/>
      <c r="Q2661" s="2"/>
      <c r="R2661" s="1"/>
      <c r="U2661" s="1" t="str">
        <f t="shared" si="219"/>
        <v>2022</v>
      </c>
      <c r="V2661" s="1" t="str">
        <f>VLOOKUP(W2661,quarter[],2,FALSE)</f>
        <v>3rd</v>
      </c>
      <c r="W2661" s="1" t="str">
        <f t="shared" si="220"/>
        <v>August</v>
      </c>
      <c r="X2661" s="1" t="str">
        <f t="shared" si="221"/>
        <v>Perry, April</v>
      </c>
      <c r="Y2661" s="1"/>
      <c r="Z2661" s="1"/>
      <c r="AA2661" s="1" t="s">
        <v>430</v>
      </c>
      <c r="AB2661" s="1"/>
      <c r="AC2661" s="1"/>
      <c r="AD2661" s="1"/>
      <c r="AE2661" s="1"/>
    </row>
    <row r="2662" spans="1:31">
      <c r="A2662" t="str">
        <f t="shared" si="222"/>
        <v>2022-2661</v>
      </c>
      <c r="B2662" s="1">
        <v>44798</v>
      </c>
      <c r="C2662" s="1" t="s">
        <v>49</v>
      </c>
      <c r="D2662" t="s">
        <v>5712</v>
      </c>
      <c r="E2662" t="s">
        <v>86</v>
      </c>
      <c r="F2662" s="16" t="s">
        <v>99</v>
      </c>
      <c r="G2662" s="16"/>
      <c r="H2662" t="s">
        <v>13</v>
      </c>
      <c r="I2662" t="s">
        <v>13</v>
      </c>
      <c r="J2662" t="s">
        <v>99</v>
      </c>
      <c r="K2662" t="s">
        <v>88</v>
      </c>
      <c r="L2662" t="s">
        <v>89</v>
      </c>
      <c r="N2662" t="s">
        <v>90</v>
      </c>
      <c r="O2662" s="1">
        <v>44802</v>
      </c>
      <c r="P2662" s="2"/>
      <c r="Q2662" s="2"/>
      <c r="R2662" s="1"/>
      <c r="U2662" s="1" t="str">
        <f t="shared" si="219"/>
        <v>2022</v>
      </c>
      <c r="V2662" s="1" t="str">
        <f>VLOOKUP(W2662,quarter[],2,FALSE)</f>
        <v>3rd</v>
      </c>
      <c r="W2662" s="1" t="str">
        <f t="shared" si="220"/>
        <v>August</v>
      </c>
      <c r="X2662" s="1" t="str">
        <f t="shared" si="221"/>
        <v>Brake, Cassi</v>
      </c>
      <c r="Y2662" s="1"/>
      <c r="Z2662" s="1"/>
      <c r="AA2662" s="1" t="s">
        <v>1412</v>
      </c>
      <c r="AB2662" s="1"/>
      <c r="AC2662" s="1"/>
      <c r="AD2662" s="1"/>
      <c r="AE2662" s="1"/>
    </row>
    <row r="2663" spans="1:31">
      <c r="A2663" t="str">
        <f t="shared" si="222"/>
        <v>2022-2662</v>
      </c>
      <c r="B2663" s="1">
        <v>44798</v>
      </c>
      <c r="C2663" s="1" t="s">
        <v>50</v>
      </c>
      <c r="D2663" t="s">
        <v>5713</v>
      </c>
      <c r="E2663" t="s">
        <v>86</v>
      </c>
      <c r="F2663" s="16" t="s">
        <v>5714</v>
      </c>
      <c r="G2663" s="16"/>
      <c r="H2663" t="s">
        <v>5715</v>
      </c>
      <c r="I2663" t="s">
        <v>5716</v>
      </c>
      <c r="J2663" t="s">
        <v>87</v>
      </c>
      <c r="K2663" t="s">
        <v>90</v>
      </c>
      <c r="L2663" t="s">
        <v>90</v>
      </c>
      <c r="N2663" t="s">
        <v>90</v>
      </c>
      <c r="O2663" s="1">
        <v>44806</v>
      </c>
      <c r="P2663" s="2"/>
      <c r="Q2663" s="2"/>
      <c r="R2663" s="1"/>
      <c r="U2663" s="1" t="str">
        <f t="shared" si="219"/>
        <v>2022</v>
      </c>
      <c r="V2663" s="1" t="str">
        <f>VLOOKUP(W2663,quarter[],2,FALSE)</f>
        <v>3rd</v>
      </c>
      <c r="W2663" s="1" t="str">
        <f t="shared" si="220"/>
        <v>August</v>
      </c>
      <c r="X2663" s="1" t="str">
        <f t="shared" si="221"/>
        <v>Calo, Robyn</v>
      </c>
      <c r="Y2663" s="1"/>
      <c r="Z2663" s="1"/>
      <c r="AA2663" s="1" t="s">
        <v>5717</v>
      </c>
      <c r="AB2663" s="1"/>
      <c r="AC2663" s="1"/>
      <c r="AD2663" s="1"/>
      <c r="AE2663" s="1"/>
    </row>
    <row r="2664" spans="1:31">
      <c r="A2664" t="str">
        <f t="shared" si="222"/>
        <v>2022-2663</v>
      </c>
      <c r="B2664" s="1">
        <v>44798</v>
      </c>
      <c r="C2664" s="1" t="s">
        <v>48</v>
      </c>
      <c r="D2664" t="s">
        <v>5718</v>
      </c>
      <c r="E2664" t="s">
        <v>86</v>
      </c>
      <c r="F2664" s="16" t="s">
        <v>5719</v>
      </c>
      <c r="G2664" s="16"/>
      <c r="H2664" t="s">
        <v>5720</v>
      </c>
      <c r="I2664" t="s">
        <v>13</v>
      </c>
      <c r="J2664" t="s">
        <v>87</v>
      </c>
      <c r="K2664" t="s">
        <v>88</v>
      </c>
      <c r="L2664" t="s">
        <v>89</v>
      </c>
      <c r="N2664" t="s">
        <v>90</v>
      </c>
      <c r="O2664" s="1">
        <v>44810</v>
      </c>
      <c r="P2664" s="2">
        <v>15</v>
      </c>
      <c r="Q2664" s="2">
        <v>15</v>
      </c>
      <c r="R2664" s="1">
        <v>44852</v>
      </c>
      <c r="S2664">
        <v>60351</v>
      </c>
      <c r="U2664" s="1" t="str">
        <f t="shared" si="219"/>
        <v>2022</v>
      </c>
      <c r="V2664" s="1" t="str">
        <f>VLOOKUP(W2664,quarter[],2,FALSE)</f>
        <v>3rd</v>
      </c>
      <c r="W2664" s="1" t="str">
        <f t="shared" si="220"/>
        <v>August</v>
      </c>
      <c r="X2664" s="1" t="str">
        <f t="shared" si="221"/>
        <v>Alexander, Lindsay</v>
      </c>
      <c r="Y2664" s="1"/>
      <c r="Z2664" s="1"/>
      <c r="AA2664" s="1" t="s">
        <v>5721</v>
      </c>
      <c r="AB2664" s="1"/>
      <c r="AC2664" s="1"/>
      <c r="AD2664" s="1"/>
      <c r="AE2664" s="1"/>
    </row>
    <row r="2665" spans="1:31">
      <c r="A2665" t="str">
        <f t="shared" si="222"/>
        <v>2022-2664</v>
      </c>
      <c r="B2665" s="1">
        <v>44798</v>
      </c>
      <c r="C2665" s="1" t="s">
        <v>53</v>
      </c>
      <c r="D2665" t="s">
        <v>3306</v>
      </c>
      <c r="E2665" t="s">
        <v>86</v>
      </c>
      <c r="F2665" s="16" t="s">
        <v>5722</v>
      </c>
      <c r="G2665" s="16"/>
      <c r="H2665" t="s">
        <v>5723</v>
      </c>
      <c r="I2665" t="s">
        <v>13</v>
      </c>
      <c r="J2665" t="s">
        <v>87</v>
      </c>
      <c r="K2665" t="s">
        <v>88</v>
      </c>
      <c r="L2665" t="s">
        <v>89</v>
      </c>
      <c r="N2665" t="s">
        <v>90</v>
      </c>
      <c r="O2665" s="1">
        <v>44806</v>
      </c>
      <c r="P2665" s="2"/>
      <c r="Q2665" s="2"/>
      <c r="R2665" s="1"/>
      <c r="U2665" s="1" t="str">
        <f t="shared" si="219"/>
        <v>2022</v>
      </c>
      <c r="V2665" s="1" t="str">
        <f>VLOOKUP(W2665,quarter[],2,FALSE)</f>
        <v>3rd</v>
      </c>
      <c r="W2665" s="1" t="str">
        <f t="shared" si="220"/>
        <v>August</v>
      </c>
      <c r="X2665" s="1" t="str">
        <f t="shared" si="221"/>
        <v>Perry, April</v>
      </c>
      <c r="Y2665" s="1"/>
      <c r="Z2665" s="1"/>
      <c r="AA2665" s="1" t="s">
        <v>5724</v>
      </c>
      <c r="AB2665" s="1"/>
      <c r="AC2665" s="1"/>
      <c r="AD2665" s="1"/>
      <c r="AE2665" s="1"/>
    </row>
    <row r="2666" spans="1:31">
      <c r="A2666" t="str">
        <f t="shared" si="222"/>
        <v>2022-2665</v>
      </c>
      <c r="B2666" s="1">
        <v>44798</v>
      </c>
      <c r="C2666" s="1" t="s">
        <v>49</v>
      </c>
      <c r="D2666" t="s">
        <v>5725</v>
      </c>
      <c r="E2666" t="s">
        <v>86</v>
      </c>
      <c r="F2666" s="16" t="s">
        <v>5726</v>
      </c>
      <c r="G2666" s="16"/>
      <c r="H2666" t="s">
        <v>3117</v>
      </c>
      <c r="I2666" t="s">
        <v>13</v>
      </c>
      <c r="J2666" t="s">
        <v>87</v>
      </c>
      <c r="K2666" t="s">
        <v>90</v>
      </c>
      <c r="L2666" t="s">
        <v>90</v>
      </c>
      <c r="N2666" t="s">
        <v>90</v>
      </c>
      <c r="O2666" s="1">
        <v>44803</v>
      </c>
      <c r="P2666" s="2"/>
      <c r="Q2666" s="2"/>
      <c r="R2666" s="1"/>
      <c r="U2666" s="1" t="str">
        <f t="shared" si="219"/>
        <v>2022</v>
      </c>
      <c r="V2666" s="1" t="str">
        <f>VLOOKUP(W2666,quarter[],2,FALSE)</f>
        <v>3rd</v>
      </c>
      <c r="W2666" s="1" t="str">
        <f t="shared" si="220"/>
        <v>August</v>
      </c>
      <c r="X2666" s="1" t="str">
        <f t="shared" si="221"/>
        <v>Brake, Cassi</v>
      </c>
      <c r="Y2666" s="1"/>
      <c r="Z2666" s="1"/>
      <c r="AA2666" s="1" t="s">
        <v>5727</v>
      </c>
      <c r="AB2666" s="1"/>
      <c r="AC2666" s="1"/>
      <c r="AD2666" s="1"/>
      <c r="AE2666" s="1"/>
    </row>
    <row r="2667" spans="1:31">
      <c r="A2667" t="str">
        <f t="shared" si="222"/>
        <v>2022-2666</v>
      </c>
      <c r="B2667" s="1">
        <v>44798</v>
      </c>
      <c r="C2667" s="1" t="s">
        <v>50</v>
      </c>
      <c r="D2667" t="s">
        <v>1406</v>
      </c>
      <c r="E2667" t="s">
        <v>86</v>
      </c>
      <c r="F2667" s="16" t="s">
        <v>5728</v>
      </c>
      <c r="G2667" s="16"/>
      <c r="H2667" t="s">
        <v>5729</v>
      </c>
      <c r="I2667" t="s">
        <v>147</v>
      </c>
      <c r="J2667" t="s">
        <v>87</v>
      </c>
      <c r="K2667" t="s">
        <v>90</v>
      </c>
      <c r="L2667" t="s">
        <v>88</v>
      </c>
      <c r="N2667" t="s">
        <v>90</v>
      </c>
      <c r="O2667" s="1">
        <v>44804</v>
      </c>
      <c r="P2667" s="2"/>
      <c r="Q2667" s="2"/>
      <c r="R2667" s="1"/>
      <c r="U2667" s="1" t="str">
        <f t="shared" si="219"/>
        <v>2022</v>
      </c>
      <c r="V2667" s="1" t="str">
        <f>VLOOKUP(W2667,quarter[],2,FALSE)</f>
        <v>3rd</v>
      </c>
      <c r="W2667" s="1" t="str">
        <f t="shared" si="220"/>
        <v>August</v>
      </c>
      <c r="X2667" s="1" t="str">
        <f t="shared" si="221"/>
        <v>Calo, Robyn</v>
      </c>
      <c r="Y2667" s="1"/>
      <c r="Z2667" s="1"/>
      <c r="AA2667" s="1" t="s">
        <v>1445</v>
      </c>
      <c r="AB2667" s="1"/>
      <c r="AC2667" s="1"/>
      <c r="AD2667" s="1"/>
      <c r="AE2667" s="1"/>
    </row>
    <row r="2668" spans="1:31">
      <c r="A2668" t="str">
        <f t="shared" si="222"/>
        <v>2022-2667</v>
      </c>
      <c r="B2668" s="1">
        <v>44798</v>
      </c>
      <c r="C2668" s="1" t="s">
        <v>48</v>
      </c>
      <c r="D2668" t="s">
        <v>5730</v>
      </c>
      <c r="E2668" s="7" t="s">
        <v>86</v>
      </c>
      <c r="F2668" s="16" t="s">
        <v>5731</v>
      </c>
      <c r="G2668" s="16"/>
      <c r="H2668" t="s">
        <v>13</v>
      </c>
      <c r="I2668" t="s">
        <v>13</v>
      </c>
      <c r="J2668" t="s">
        <v>99</v>
      </c>
      <c r="K2668" t="s">
        <v>88</v>
      </c>
      <c r="L2668" t="s">
        <v>88</v>
      </c>
      <c r="N2668" t="s">
        <v>90</v>
      </c>
      <c r="O2668" s="1">
        <v>44799</v>
      </c>
      <c r="P2668" s="2"/>
      <c r="Q2668" s="2"/>
      <c r="R2668" s="1"/>
      <c r="U2668" s="1" t="str">
        <f t="shared" si="219"/>
        <v>2022</v>
      </c>
      <c r="V2668" s="1" t="str">
        <f>VLOOKUP(W2668,quarter[],2,FALSE)</f>
        <v>3rd</v>
      </c>
      <c r="W2668" s="1" t="str">
        <f t="shared" si="220"/>
        <v>August</v>
      </c>
      <c r="X2668" s="1" t="str">
        <f t="shared" si="221"/>
        <v>Alexander, Lindsay</v>
      </c>
      <c r="Y2668" s="1"/>
      <c r="Z2668" s="1"/>
      <c r="AA2668" s="1" t="s">
        <v>1412</v>
      </c>
      <c r="AB2668" s="1"/>
      <c r="AC2668" s="1"/>
      <c r="AD2668" s="1"/>
      <c r="AE2668" s="1"/>
    </row>
    <row r="2669" spans="1:31">
      <c r="A2669" t="str">
        <f t="shared" si="222"/>
        <v>2022-2668</v>
      </c>
      <c r="B2669" s="1">
        <v>44798</v>
      </c>
      <c r="C2669" s="1" t="s">
        <v>53</v>
      </c>
      <c r="D2669" t="s">
        <v>5732</v>
      </c>
      <c r="E2669" t="s">
        <v>86</v>
      </c>
      <c r="F2669" s="16" t="s">
        <v>5733</v>
      </c>
      <c r="G2669" s="16"/>
      <c r="H2669" t="s">
        <v>13</v>
      </c>
      <c r="I2669" t="s">
        <v>13</v>
      </c>
      <c r="J2669" t="s">
        <v>87</v>
      </c>
      <c r="K2669" t="s">
        <v>88</v>
      </c>
      <c r="L2669" t="s">
        <v>89</v>
      </c>
      <c r="N2669" t="s">
        <v>90</v>
      </c>
      <c r="O2669" s="1">
        <v>44802</v>
      </c>
      <c r="P2669" s="2"/>
      <c r="Q2669" s="2"/>
      <c r="R2669" s="1"/>
      <c r="U2669" s="1" t="str">
        <f t="shared" si="219"/>
        <v>2022</v>
      </c>
      <c r="V2669" s="1" t="str">
        <f>VLOOKUP(W2669,quarter[],2,FALSE)</f>
        <v>3rd</v>
      </c>
      <c r="W2669" s="1" t="str">
        <f t="shared" si="220"/>
        <v>August</v>
      </c>
      <c r="X2669" s="1" t="str">
        <f t="shared" si="221"/>
        <v>Perry, April</v>
      </c>
      <c r="Y2669" s="1"/>
      <c r="Z2669" s="1"/>
      <c r="AA2669" s="1" t="s">
        <v>430</v>
      </c>
      <c r="AB2669" s="1"/>
      <c r="AC2669" s="1"/>
      <c r="AD2669" s="1"/>
      <c r="AE2669" s="1"/>
    </row>
    <row r="2670" spans="1:31">
      <c r="A2670" t="str">
        <f t="shared" si="222"/>
        <v>2022-2669</v>
      </c>
      <c r="B2670" s="1">
        <v>44799</v>
      </c>
      <c r="C2670" s="1" t="s">
        <v>49</v>
      </c>
      <c r="D2670" t="s">
        <v>5734</v>
      </c>
      <c r="E2670" t="s">
        <v>86</v>
      </c>
      <c r="F2670" s="16" t="s">
        <v>5735</v>
      </c>
      <c r="G2670" s="16"/>
      <c r="H2670" t="s">
        <v>13</v>
      </c>
      <c r="I2670" t="s">
        <v>13</v>
      </c>
      <c r="J2670" t="s">
        <v>87</v>
      </c>
      <c r="K2670" t="s">
        <v>88</v>
      </c>
      <c r="L2670" t="s">
        <v>89</v>
      </c>
      <c r="N2670" t="s">
        <v>90</v>
      </c>
      <c r="O2670" s="1">
        <v>44802</v>
      </c>
      <c r="P2670" s="2"/>
      <c r="Q2670" s="2"/>
      <c r="R2670" s="1"/>
      <c r="U2670" s="1" t="str">
        <f t="shared" si="219"/>
        <v>2022</v>
      </c>
      <c r="V2670" s="1" t="str">
        <f>VLOOKUP(W2670,quarter[],2,FALSE)</f>
        <v>3rd</v>
      </c>
      <c r="W2670" s="1" t="str">
        <f t="shared" si="220"/>
        <v>August</v>
      </c>
      <c r="X2670" s="1" t="str">
        <f t="shared" si="221"/>
        <v>Brake, Cassi</v>
      </c>
      <c r="Y2670" s="1"/>
      <c r="Z2670" s="1"/>
      <c r="AA2670" s="1" t="s">
        <v>430</v>
      </c>
      <c r="AB2670" s="1"/>
      <c r="AC2670" s="1"/>
      <c r="AD2670" s="1"/>
      <c r="AE2670" s="1"/>
    </row>
    <row r="2671" spans="1:31">
      <c r="A2671" t="str">
        <f t="shared" si="222"/>
        <v>2022-2670</v>
      </c>
      <c r="B2671" s="1">
        <v>44799</v>
      </c>
      <c r="C2671" s="1" t="s">
        <v>48</v>
      </c>
      <c r="D2671" t="s">
        <v>5736</v>
      </c>
      <c r="E2671" t="s">
        <v>86</v>
      </c>
      <c r="F2671" s="16" t="s">
        <v>5737</v>
      </c>
      <c r="G2671" s="16"/>
      <c r="H2671" t="s">
        <v>13</v>
      </c>
      <c r="I2671" t="s">
        <v>5738</v>
      </c>
      <c r="J2671" t="s">
        <v>87</v>
      </c>
      <c r="K2671" t="s">
        <v>88</v>
      </c>
      <c r="L2671" t="s">
        <v>90</v>
      </c>
      <c r="N2671" t="s">
        <v>90</v>
      </c>
      <c r="O2671" s="1">
        <v>44799</v>
      </c>
      <c r="P2671" s="2"/>
      <c r="Q2671" s="2"/>
      <c r="R2671" s="1"/>
      <c r="U2671" s="1" t="str">
        <f t="shared" si="219"/>
        <v>2022</v>
      </c>
      <c r="V2671" s="1" t="str">
        <f>VLOOKUP(W2671,quarter[],2,FALSE)</f>
        <v>3rd</v>
      </c>
      <c r="W2671" s="1" t="str">
        <f t="shared" si="220"/>
        <v>August</v>
      </c>
      <c r="X2671" s="1" t="str">
        <f t="shared" si="221"/>
        <v>Alexander, Lindsay</v>
      </c>
      <c r="Y2671" s="1"/>
      <c r="Z2671" s="1"/>
      <c r="AA2671" s="1" t="s">
        <v>1163</v>
      </c>
      <c r="AB2671" s="1"/>
      <c r="AC2671" s="1"/>
      <c r="AD2671" s="1"/>
      <c r="AE2671" s="1"/>
    </row>
    <row r="2672" spans="1:31">
      <c r="A2672" t="str">
        <f t="shared" si="222"/>
        <v>2022-2671</v>
      </c>
      <c r="B2672" s="1">
        <v>44799</v>
      </c>
      <c r="C2672" s="1" t="s">
        <v>53</v>
      </c>
      <c r="D2672" t="s">
        <v>5739</v>
      </c>
      <c r="E2672" t="s">
        <v>86</v>
      </c>
      <c r="F2672" s="16" t="s">
        <v>5740</v>
      </c>
      <c r="G2672" s="16"/>
      <c r="H2672" t="s">
        <v>5741</v>
      </c>
      <c r="I2672" t="s">
        <v>5742</v>
      </c>
      <c r="J2672" t="s">
        <v>87</v>
      </c>
      <c r="K2672" t="s">
        <v>90</v>
      </c>
      <c r="L2672" t="s">
        <v>90</v>
      </c>
      <c r="N2672" t="s">
        <v>90</v>
      </c>
      <c r="O2672" s="1">
        <v>44823</v>
      </c>
      <c r="P2672" s="2"/>
      <c r="Q2672" s="2"/>
      <c r="R2672" s="1"/>
      <c r="U2672" s="1" t="str">
        <f t="shared" si="219"/>
        <v>2022</v>
      </c>
      <c r="V2672" s="1" t="str">
        <f>VLOOKUP(W2672,quarter[],2,FALSE)</f>
        <v>3rd</v>
      </c>
      <c r="W2672" s="1" t="str">
        <f t="shared" si="220"/>
        <v>August</v>
      </c>
      <c r="X2672" s="1" t="str">
        <f t="shared" si="221"/>
        <v>Perry, April</v>
      </c>
      <c r="Y2672" s="1"/>
      <c r="Z2672" s="1"/>
      <c r="AA2672" s="1" t="s">
        <v>5743</v>
      </c>
      <c r="AB2672" s="1"/>
      <c r="AC2672" s="1"/>
      <c r="AD2672" s="1"/>
      <c r="AE2672" s="1"/>
    </row>
    <row r="2673" spans="1:31">
      <c r="A2673" t="str">
        <f t="shared" si="222"/>
        <v>2022-2672</v>
      </c>
      <c r="B2673" s="1">
        <v>44799</v>
      </c>
      <c r="C2673" s="1" t="s">
        <v>50</v>
      </c>
      <c r="D2673" t="s">
        <v>5744</v>
      </c>
      <c r="E2673" t="s">
        <v>86</v>
      </c>
      <c r="F2673" s="16" t="s">
        <v>5745</v>
      </c>
      <c r="G2673" s="16"/>
      <c r="H2673" t="s">
        <v>4575</v>
      </c>
      <c r="I2673" t="s">
        <v>147</v>
      </c>
      <c r="J2673" t="s">
        <v>87</v>
      </c>
      <c r="K2673" t="s">
        <v>88</v>
      </c>
      <c r="L2673" t="s">
        <v>90</v>
      </c>
      <c r="N2673" t="s">
        <v>90</v>
      </c>
      <c r="O2673" s="1">
        <v>44803</v>
      </c>
      <c r="P2673" s="2"/>
      <c r="Q2673" s="2"/>
      <c r="R2673" s="1"/>
      <c r="U2673" s="1" t="str">
        <f t="shared" si="219"/>
        <v>2022</v>
      </c>
      <c r="V2673" s="1" t="str">
        <f>VLOOKUP(W2673,quarter[],2,FALSE)</f>
        <v>3rd</v>
      </c>
      <c r="W2673" s="1" t="str">
        <f t="shared" si="220"/>
        <v>August</v>
      </c>
      <c r="X2673" s="1" t="str">
        <f t="shared" si="221"/>
        <v>Calo, Robyn</v>
      </c>
      <c r="Y2673" s="1"/>
      <c r="Z2673" s="1"/>
      <c r="AA2673" s="1" t="s">
        <v>5746</v>
      </c>
      <c r="AB2673" s="1"/>
      <c r="AC2673" s="1"/>
      <c r="AD2673" s="1"/>
      <c r="AE2673" s="1"/>
    </row>
    <row r="2674" spans="1:31">
      <c r="A2674" t="str">
        <f t="shared" si="222"/>
        <v>2022-2673</v>
      </c>
      <c r="B2674" s="1">
        <v>44799</v>
      </c>
      <c r="C2674" s="1" t="s">
        <v>48</v>
      </c>
      <c r="D2674" t="s">
        <v>5747</v>
      </c>
      <c r="E2674" t="s">
        <v>86</v>
      </c>
      <c r="F2674" s="16" t="s">
        <v>5748</v>
      </c>
      <c r="G2674" s="16"/>
      <c r="H2674" t="s">
        <v>5749</v>
      </c>
      <c r="I2674" t="s">
        <v>5750</v>
      </c>
      <c r="J2674" t="s">
        <v>87</v>
      </c>
      <c r="K2674" t="s">
        <v>90</v>
      </c>
      <c r="L2674" t="s">
        <v>90</v>
      </c>
      <c r="N2674" t="s">
        <v>90</v>
      </c>
      <c r="O2674" s="1">
        <v>44811</v>
      </c>
      <c r="P2674" s="2"/>
      <c r="Q2674" s="2"/>
      <c r="R2674" s="1"/>
      <c r="U2674" s="1" t="str">
        <f t="shared" si="219"/>
        <v>2022</v>
      </c>
      <c r="V2674" s="1" t="str">
        <f>VLOOKUP(W2674,quarter[],2,FALSE)</f>
        <v>3rd</v>
      </c>
      <c r="W2674" s="1" t="str">
        <f t="shared" si="220"/>
        <v>August</v>
      </c>
      <c r="X2674" s="1" t="str">
        <f t="shared" si="221"/>
        <v>Alexander, Lindsay</v>
      </c>
      <c r="Y2674" s="1"/>
      <c r="Z2674" s="1"/>
      <c r="AA2674" s="1" t="s">
        <v>5751</v>
      </c>
      <c r="AB2674" s="1"/>
      <c r="AC2674" s="1"/>
      <c r="AD2674" s="1"/>
      <c r="AE2674" s="1"/>
    </row>
    <row r="2675" spans="1:31">
      <c r="A2675" t="str">
        <f t="shared" si="222"/>
        <v>2022-2674</v>
      </c>
      <c r="B2675" s="1">
        <v>44799</v>
      </c>
      <c r="C2675" s="1" t="s">
        <v>49</v>
      </c>
      <c r="D2675" t="s">
        <v>5752</v>
      </c>
      <c r="E2675" t="s">
        <v>86</v>
      </c>
      <c r="F2675" s="16" t="s">
        <v>5753</v>
      </c>
      <c r="G2675" s="16"/>
      <c r="H2675" t="s">
        <v>13</v>
      </c>
      <c r="I2675" t="s">
        <v>13</v>
      </c>
      <c r="J2675" t="s">
        <v>87</v>
      </c>
      <c r="K2675" t="s">
        <v>88</v>
      </c>
      <c r="L2675" t="s">
        <v>89</v>
      </c>
      <c r="N2675" t="s">
        <v>90</v>
      </c>
      <c r="O2675" s="1">
        <v>44802</v>
      </c>
      <c r="P2675" s="2"/>
      <c r="Q2675" s="2"/>
      <c r="R2675" s="1"/>
      <c r="U2675" s="1" t="str">
        <f t="shared" si="219"/>
        <v>2022</v>
      </c>
      <c r="V2675" s="1" t="str">
        <f>VLOOKUP(W2675,quarter[],2,FALSE)</f>
        <v>3rd</v>
      </c>
      <c r="W2675" s="1" t="str">
        <f t="shared" si="220"/>
        <v>August</v>
      </c>
      <c r="X2675" s="1" t="str">
        <f t="shared" si="221"/>
        <v>Brake, Cassi</v>
      </c>
      <c r="Y2675" s="1"/>
      <c r="Z2675" s="1"/>
      <c r="AA2675" s="1" t="s">
        <v>5074</v>
      </c>
      <c r="AB2675" s="1"/>
      <c r="AC2675" s="1"/>
      <c r="AD2675" s="1"/>
      <c r="AE2675" s="1"/>
    </row>
    <row r="2676" spans="1:31">
      <c r="A2676" t="str">
        <f t="shared" si="222"/>
        <v>2022-2675</v>
      </c>
      <c r="B2676" s="1">
        <v>44799</v>
      </c>
      <c r="C2676" s="1" t="s">
        <v>50</v>
      </c>
      <c r="D2676" t="s">
        <v>5754</v>
      </c>
      <c r="E2676" t="s">
        <v>86</v>
      </c>
      <c r="F2676" s="16" t="s">
        <v>3969</v>
      </c>
      <c r="G2676" s="16"/>
      <c r="H2676" t="s">
        <v>13</v>
      </c>
      <c r="I2676" t="s">
        <v>5755</v>
      </c>
      <c r="J2676" t="s">
        <v>369</v>
      </c>
      <c r="K2676" t="s">
        <v>90</v>
      </c>
      <c r="L2676" t="s">
        <v>90</v>
      </c>
      <c r="N2676" t="s">
        <v>90</v>
      </c>
      <c r="O2676" s="1">
        <v>44806</v>
      </c>
      <c r="P2676" s="2"/>
      <c r="Q2676" s="2"/>
      <c r="R2676" s="1"/>
      <c r="U2676" s="1" t="str">
        <f t="shared" si="219"/>
        <v>2022</v>
      </c>
      <c r="V2676" s="1" t="str">
        <f>VLOOKUP(W2676,quarter[],2,FALSE)</f>
        <v>3rd</v>
      </c>
      <c r="W2676" s="1" t="str">
        <f t="shared" si="220"/>
        <v>August</v>
      </c>
      <c r="X2676" s="1" t="str">
        <f t="shared" si="221"/>
        <v>Calo, Robyn</v>
      </c>
      <c r="Y2676" s="1"/>
      <c r="Z2676" s="1"/>
      <c r="AA2676" s="1" t="s">
        <v>819</v>
      </c>
      <c r="AB2676" s="1"/>
      <c r="AC2676" s="1"/>
      <c r="AD2676" s="1"/>
      <c r="AE2676" s="1"/>
    </row>
    <row r="2677" spans="1:31">
      <c r="A2677" t="str">
        <f t="shared" si="222"/>
        <v>2022-2676</v>
      </c>
      <c r="B2677" s="1">
        <v>44799</v>
      </c>
      <c r="C2677" s="1" t="s">
        <v>53</v>
      </c>
      <c r="D2677" t="s">
        <v>5756</v>
      </c>
      <c r="E2677" t="s">
        <v>86</v>
      </c>
      <c r="F2677" s="16" t="s">
        <v>5757</v>
      </c>
      <c r="G2677" s="16"/>
      <c r="H2677" t="s">
        <v>13</v>
      </c>
      <c r="I2677" t="s">
        <v>5622</v>
      </c>
      <c r="J2677" t="s">
        <v>87</v>
      </c>
      <c r="K2677" t="s">
        <v>88</v>
      </c>
      <c r="L2677" t="s">
        <v>89</v>
      </c>
      <c r="N2677" t="s">
        <v>90</v>
      </c>
      <c r="O2677" s="1">
        <v>44802</v>
      </c>
      <c r="P2677" s="2"/>
      <c r="Q2677" s="2"/>
      <c r="R2677" s="1"/>
      <c r="U2677" s="1" t="str">
        <f t="shared" si="219"/>
        <v>2022</v>
      </c>
      <c r="V2677" s="1" t="str">
        <f>VLOOKUP(W2677,quarter[],2,FALSE)</f>
        <v>3rd</v>
      </c>
      <c r="W2677" s="1" t="str">
        <f t="shared" si="220"/>
        <v>August</v>
      </c>
      <c r="X2677" s="1" t="str">
        <f t="shared" si="221"/>
        <v>Perry, April</v>
      </c>
      <c r="Y2677" s="1"/>
      <c r="Z2677" s="1"/>
      <c r="AA2677" s="1" t="s">
        <v>125</v>
      </c>
      <c r="AB2677" s="1"/>
      <c r="AC2677" s="1"/>
      <c r="AD2677" s="1"/>
      <c r="AE2677" s="1"/>
    </row>
    <row r="2678" spans="1:31">
      <c r="A2678" t="str">
        <f t="shared" si="222"/>
        <v>2022-2677</v>
      </c>
      <c r="B2678" s="1">
        <v>44799</v>
      </c>
      <c r="C2678" s="1" t="s">
        <v>49</v>
      </c>
      <c r="D2678" t="s">
        <v>5758</v>
      </c>
      <c r="E2678" t="s">
        <v>86</v>
      </c>
      <c r="F2678" s="16" t="s">
        <v>5759</v>
      </c>
      <c r="G2678" s="16"/>
      <c r="H2678" t="s">
        <v>13</v>
      </c>
      <c r="I2678" t="s">
        <v>13</v>
      </c>
      <c r="J2678" t="s">
        <v>87</v>
      </c>
      <c r="K2678" t="s">
        <v>88</v>
      </c>
      <c r="L2678" t="s">
        <v>89</v>
      </c>
      <c r="N2678" t="s">
        <v>90</v>
      </c>
      <c r="O2678" s="1">
        <v>44802</v>
      </c>
      <c r="P2678" s="2"/>
      <c r="Q2678" s="2"/>
      <c r="R2678" s="1"/>
      <c r="U2678" s="1" t="str">
        <f t="shared" si="219"/>
        <v>2022</v>
      </c>
      <c r="V2678" s="1" t="str">
        <f>VLOOKUP(W2678,quarter[],2,FALSE)</f>
        <v>3rd</v>
      </c>
      <c r="W2678" s="1" t="str">
        <f t="shared" si="220"/>
        <v>August</v>
      </c>
      <c r="X2678" s="1" t="str">
        <f t="shared" si="221"/>
        <v>Brake, Cassi</v>
      </c>
      <c r="Y2678" s="1"/>
      <c r="Z2678" s="1"/>
      <c r="AA2678" s="1" t="s">
        <v>5074</v>
      </c>
      <c r="AB2678" s="1"/>
      <c r="AC2678" s="1"/>
      <c r="AD2678" s="1"/>
      <c r="AE2678" s="1"/>
    </row>
    <row r="2679" spans="1:31">
      <c r="A2679" t="str">
        <f t="shared" si="222"/>
        <v>2022-2678</v>
      </c>
      <c r="B2679" s="1">
        <v>44799</v>
      </c>
      <c r="C2679" s="1" t="s">
        <v>48</v>
      </c>
      <c r="D2679" t="s">
        <v>5760</v>
      </c>
      <c r="E2679" t="s">
        <v>86</v>
      </c>
      <c r="F2679" s="16" t="s">
        <v>5761</v>
      </c>
      <c r="G2679" s="16"/>
      <c r="H2679" t="s">
        <v>5761</v>
      </c>
      <c r="I2679" t="s">
        <v>5762</v>
      </c>
      <c r="J2679" t="s">
        <v>87</v>
      </c>
      <c r="K2679" t="s">
        <v>90</v>
      </c>
      <c r="L2679" t="s">
        <v>90</v>
      </c>
      <c r="N2679" t="s">
        <v>90</v>
      </c>
      <c r="O2679" s="1">
        <v>44811</v>
      </c>
      <c r="P2679" s="2"/>
      <c r="Q2679" s="2"/>
      <c r="R2679" s="1"/>
      <c r="U2679" s="1" t="str">
        <f t="shared" si="219"/>
        <v>2022</v>
      </c>
      <c r="V2679" s="1" t="str">
        <f>VLOOKUP(W2679,quarter[],2,FALSE)</f>
        <v>3rd</v>
      </c>
      <c r="W2679" s="1" t="str">
        <f t="shared" si="220"/>
        <v>August</v>
      </c>
      <c r="X2679" s="1" t="str">
        <f t="shared" si="221"/>
        <v>Alexander, Lindsay</v>
      </c>
      <c r="Y2679" s="1"/>
      <c r="Z2679" s="1"/>
      <c r="AA2679" s="1" t="s">
        <v>5763</v>
      </c>
      <c r="AB2679" s="1"/>
      <c r="AC2679" s="1"/>
      <c r="AD2679" s="1"/>
      <c r="AE2679" s="1"/>
    </row>
    <row r="2680" spans="1:31">
      <c r="A2680" t="str">
        <f t="shared" si="222"/>
        <v>2022-2679</v>
      </c>
      <c r="B2680" s="1">
        <v>44799</v>
      </c>
      <c r="C2680" s="1" t="s">
        <v>53</v>
      </c>
      <c r="D2680" t="s">
        <v>5764</v>
      </c>
      <c r="E2680" t="s">
        <v>86</v>
      </c>
      <c r="F2680" s="16" t="s">
        <v>5765</v>
      </c>
      <c r="G2680" s="16"/>
      <c r="H2680" t="s">
        <v>5765</v>
      </c>
      <c r="I2680" t="s">
        <v>13</v>
      </c>
      <c r="J2680" t="s">
        <v>99</v>
      </c>
      <c r="K2680" t="s">
        <v>88</v>
      </c>
      <c r="L2680" t="s">
        <v>89</v>
      </c>
      <c r="N2680" t="s">
        <v>90</v>
      </c>
      <c r="O2680" s="1">
        <v>44811</v>
      </c>
      <c r="P2680" s="2"/>
      <c r="Q2680" s="2"/>
      <c r="R2680" s="1"/>
      <c r="U2680" s="1" t="str">
        <f t="shared" si="219"/>
        <v>2022</v>
      </c>
      <c r="V2680" s="1" t="str">
        <f>VLOOKUP(W2680,quarter[],2,FALSE)</f>
        <v>3rd</v>
      </c>
      <c r="W2680" s="1" t="str">
        <f t="shared" si="220"/>
        <v>August</v>
      </c>
      <c r="X2680" s="1" t="str">
        <f t="shared" si="221"/>
        <v>Perry, April</v>
      </c>
      <c r="Y2680" s="1"/>
      <c r="Z2680" s="1"/>
      <c r="AA2680" s="1" t="s">
        <v>5766</v>
      </c>
      <c r="AB2680" s="1"/>
      <c r="AC2680" s="1"/>
      <c r="AD2680" s="1"/>
      <c r="AE2680" s="1"/>
    </row>
    <row r="2681" spans="1:31">
      <c r="A2681" t="str">
        <f t="shared" si="222"/>
        <v>2022-2680</v>
      </c>
      <c r="B2681" s="1">
        <v>44799</v>
      </c>
      <c r="C2681" s="1" t="s">
        <v>50</v>
      </c>
      <c r="D2681" t="s">
        <v>5767</v>
      </c>
      <c r="E2681" t="s">
        <v>86</v>
      </c>
      <c r="F2681" s="16" t="s">
        <v>99</v>
      </c>
      <c r="G2681" s="16"/>
      <c r="H2681" t="s">
        <v>13</v>
      </c>
      <c r="I2681" t="s">
        <v>13</v>
      </c>
      <c r="J2681" t="s">
        <v>99</v>
      </c>
      <c r="K2681" t="s">
        <v>88</v>
      </c>
      <c r="L2681" t="s">
        <v>89</v>
      </c>
      <c r="N2681" t="s">
        <v>90</v>
      </c>
      <c r="O2681" s="1">
        <v>44802</v>
      </c>
      <c r="P2681" s="2"/>
      <c r="Q2681" s="2"/>
      <c r="R2681" s="1"/>
      <c r="U2681" s="1" t="str">
        <f t="shared" si="219"/>
        <v>2022</v>
      </c>
      <c r="V2681" s="1" t="str">
        <f>VLOOKUP(W2681,quarter[],2,FALSE)</f>
        <v>3rd</v>
      </c>
      <c r="W2681" s="1" t="str">
        <f t="shared" si="220"/>
        <v>August</v>
      </c>
      <c r="X2681" s="1" t="str">
        <f t="shared" si="221"/>
        <v>Calo, Robyn</v>
      </c>
      <c r="Y2681" s="1"/>
      <c r="Z2681" s="1"/>
      <c r="AA2681" s="1" t="s">
        <v>146</v>
      </c>
      <c r="AB2681" s="1"/>
      <c r="AC2681" s="1"/>
      <c r="AD2681" s="1"/>
      <c r="AE2681" s="1"/>
    </row>
    <row r="2682" spans="1:31">
      <c r="A2682" t="str">
        <f t="shared" si="222"/>
        <v>2022-2681</v>
      </c>
      <c r="B2682" s="1">
        <v>44799</v>
      </c>
      <c r="C2682" s="1" t="s">
        <v>49</v>
      </c>
      <c r="D2682" t="s">
        <v>5768</v>
      </c>
      <c r="E2682" t="s">
        <v>86</v>
      </c>
      <c r="F2682" s="16" t="s">
        <v>5769</v>
      </c>
      <c r="G2682" s="16"/>
      <c r="H2682" t="s">
        <v>5770</v>
      </c>
      <c r="I2682" t="s">
        <v>13</v>
      </c>
      <c r="J2682" t="s">
        <v>87</v>
      </c>
      <c r="K2682" t="s">
        <v>88</v>
      </c>
      <c r="L2682" t="s">
        <v>89</v>
      </c>
      <c r="N2682" t="s">
        <v>90</v>
      </c>
      <c r="O2682" s="1">
        <v>44802</v>
      </c>
      <c r="P2682" s="2"/>
      <c r="Q2682" s="2"/>
      <c r="R2682" s="1"/>
      <c r="U2682" s="1" t="str">
        <f t="shared" si="219"/>
        <v>2022</v>
      </c>
      <c r="V2682" s="1" t="str">
        <f>VLOOKUP(W2682,quarter[],2,FALSE)</f>
        <v>3rd</v>
      </c>
      <c r="W2682" s="1" t="str">
        <f t="shared" si="220"/>
        <v>August</v>
      </c>
      <c r="X2682" s="1" t="str">
        <f t="shared" si="221"/>
        <v>Brake, Cassi</v>
      </c>
      <c r="Y2682" s="1"/>
      <c r="Z2682" s="1"/>
      <c r="AA2682" s="1" t="s">
        <v>162</v>
      </c>
      <c r="AB2682" s="1"/>
      <c r="AC2682" s="1"/>
      <c r="AD2682" s="1"/>
      <c r="AE2682" s="1"/>
    </row>
    <row r="2683" spans="1:31">
      <c r="A2683" t="str">
        <f t="shared" si="222"/>
        <v>2022-2682</v>
      </c>
      <c r="B2683" s="1">
        <v>44799</v>
      </c>
      <c r="C2683" s="1" t="s">
        <v>48</v>
      </c>
      <c r="D2683" t="s">
        <v>5771</v>
      </c>
      <c r="E2683" t="s">
        <v>86</v>
      </c>
      <c r="F2683" s="16" t="s">
        <v>5772</v>
      </c>
      <c r="G2683" s="16"/>
      <c r="H2683" t="s">
        <v>13</v>
      </c>
      <c r="I2683" t="s">
        <v>5773</v>
      </c>
      <c r="J2683" t="s">
        <v>87</v>
      </c>
      <c r="K2683" t="s">
        <v>88</v>
      </c>
      <c r="L2683" t="s">
        <v>89</v>
      </c>
      <c r="N2683" t="s">
        <v>90</v>
      </c>
      <c r="O2683" s="1">
        <v>44802</v>
      </c>
      <c r="P2683" s="2"/>
      <c r="Q2683" s="2"/>
      <c r="R2683" s="1"/>
      <c r="U2683" s="1" t="str">
        <f t="shared" si="219"/>
        <v>2022</v>
      </c>
      <c r="V2683" s="1" t="str">
        <f>VLOOKUP(W2683,quarter[],2,FALSE)</f>
        <v>3rd</v>
      </c>
      <c r="W2683" s="1" t="str">
        <f t="shared" si="220"/>
        <v>August</v>
      </c>
      <c r="X2683" s="1" t="str">
        <f t="shared" si="221"/>
        <v>Alexander, Lindsay</v>
      </c>
      <c r="Y2683" s="1"/>
      <c r="Z2683" s="1"/>
      <c r="AA2683" s="1" t="s">
        <v>1348</v>
      </c>
      <c r="AB2683" s="1"/>
      <c r="AC2683" s="1"/>
      <c r="AD2683" s="1"/>
      <c r="AE2683" s="1"/>
    </row>
    <row r="2684" spans="1:31">
      <c r="A2684" t="str">
        <f t="shared" si="222"/>
        <v>2022-2683</v>
      </c>
      <c r="B2684" s="1">
        <v>44800</v>
      </c>
      <c r="C2684" s="1" t="s">
        <v>50</v>
      </c>
      <c r="D2684" t="s">
        <v>5774</v>
      </c>
      <c r="E2684" t="s">
        <v>86</v>
      </c>
      <c r="F2684" s="16" t="s">
        <v>5775</v>
      </c>
      <c r="G2684" s="16"/>
      <c r="H2684" t="s">
        <v>13</v>
      </c>
      <c r="I2684" t="s">
        <v>13</v>
      </c>
      <c r="J2684" t="s">
        <v>99</v>
      </c>
      <c r="K2684" t="s">
        <v>88</v>
      </c>
      <c r="L2684" t="s">
        <v>89</v>
      </c>
      <c r="N2684" t="s">
        <v>90</v>
      </c>
      <c r="O2684" s="1">
        <v>44802</v>
      </c>
      <c r="P2684" s="2"/>
      <c r="Q2684" s="2"/>
      <c r="R2684" s="1"/>
      <c r="U2684" s="1" t="str">
        <f t="shared" si="219"/>
        <v>2022</v>
      </c>
      <c r="V2684" s="1" t="str">
        <f>VLOOKUP(W2684,quarter[],2,FALSE)</f>
        <v>3rd</v>
      </c>
      <c r="W2684" s="1" t="str">
        <f t="shared" si="220"/>
        <v>August</v>
      </c>
      <c r="X2684" s="1" t="str">
        <f t="shared" si="221"/>
        <v>Calo, Robyn</v>
      </c>
      <c r="Y2684" s="1"/>
      <c r="Z2684" s="1"/>
      <c r="AA2684" s="1" t="s">
        <v>438</v>
      </c>
      <c r="AB2684" s="1"/>
      <c r="AC2684" s="1"/>
      <c r="AD2684" s="1"/>
      <c r="AE2684" s="1"/>
    </row>
    <row r="2685" spans="1:31">
      <c r="A2685" t="str">
        <f t="shared" si="222"/>
        <v>2022-2684</v>
      </c>
      <c r="B2685" s="1">
        <v>44800</v>
      </c>
      <c r="C2685" s="1" t="s">
        <v>50</v>
      </c>
      <c r="D2685" t="s">
        <v>5776</v>
      </c>
      <c r="E2685" t="s">
        <v>86</v>
      </c>
      <c r="F2685" s="16" t="s">
        <v>87</v>
      </c>
      <c r="G2685" s="16"/>
      <c r="H2685" t="s">
        <v>13</v>
      </c>
      <c r="I2685" t="s">
        <v>13</v>
      </c>
      <c r="J2685" t="s">
        <v>87</v>
      </c>
      <c r="K2685" t="s">
        <v>88</v>
      </c>
      <c r="L2685" t="s">
        <v>89</v>
      </c>
      <c r="N2685" t="s">
        <v>90</v>
      </c>
      <c r="O2685" s="1">
        <v>44802</v>
      </c>
      <c r="P2685" s="2"/>
      <c r="Q2685" s="2"/>
      <c r="R2685" s="1"/>
      <c r="U2685" s="1" t="str">
        <f t="shared" ref="U2685:U2748" si="223">TEXT(B2685,"yyyy")</f>
        <v>2022</v>
      </c>
      <c r="V2685" s="1" t="str">
        <f>VLOOKUP(W2685,quarter[],2,FALSE)</f>
        <v>3rd</v>
      </c>
      <c r="W2685" s="1" t="str">
        <f t="shared" ref="W2685:W2748" si="224">TEXT(B2685,"mmmm")</f>
        <v>August</v>
      </c>
      <c r="X2685" s="1" t="str">
        <f t="shared" ref="X2685:X2748" si="225">C2685</f>
        <v>Calo, Robyn</v>
      </c>
      <c r="Y2685" s="1"/>
      <c r="Z2685" s="1"/>
      <c r="AA2685" s="1" t="s">
        <v>146</v>
      </c>
      <c r="AB2685" s="1"/>
      <c r="AC2685" s="1"/>
      <c r="AD2685" s="1"/>
      <c r="AE2685" s="1"/>
    </row>
    <row r="2686" spans="1:31">
      <c r="A2686" t="str">
        <f t="shared" si="222"/>
        <v>2022-2685</v>
      </c>
      <c r="B2686" s="1">
        <v>44800</v>
      </c>
      <c r="C2686" s="1" t="s">
        <v>53</v>
      </c>
      <c r="D2686" t="s">
        <v>5777</v>
      </c>
      <c r="E2686" t="s">
        <v>86</v>
      </c>
      <c r="F2686" s="16" t="s">
        <v>5778</v>
      </c>
      <c r="G2686" s="16"/>
      <c r="H2686" t="s">
        <v>5778</v>
      </c>
      <c r="I2686" t="s">
        <v>13</v>
      </c>
      <c r="J2686" t="s">
        <v>87</v>
      </c>
      <c r="K2686" t="s">
        <v>88</v>
      </c>
      <c r="L2686" t="s">
        <v>89</v>
      </c>
      <c r="N2686" t="s">
        <v>90</v>
      </c>
      <c r="O2686" s="1">
        <v>44802</v>
      </c>
      <c r="P2686" s="2"/>
      <c r="Q2686" s="2"/>
      <c r="R2686" s="1"/>
      <c r="U2686" s="1" t="str">
        <f t="shared" si="223"/>
        <v>2022</v>
      </c>
      <c r="V2686" s="1" t="str">
        <f>VLOOKUP(W2686,quarter[],2,FALSE)</f>
        <v>3rd</v>
      </c>
      <c r="W2686" s="1" t="str">
        <f t="shared" si="224"/>
        <v>August</v>
      </c>
      <c r="X2686" s="1" t="str">
        <f t="shared" si="225"/>
        <v>Perry, April</v>
      </c>
      <c r="Y2686" s="1"/>
      <c r="Z2686" s="1"/>
      <c r="AA2686" s="1" t="s">
        <v>3417</v>
      </c>
      <c r="AB2686" s="1"/>
      <c r="AC2686" s="1"/>
      <c r="AD2686" s="1"/>
      <c r="AE2686" s="1"/>
    </row>
    <row r="2687" spans="1:31">
      <c r="A2687" t="str">
        <f t="shared" si="222"/>
        <v>2022-2686</v>
      </c>
      <c r="B2687" s="1">
        <v>44800</v>
      </c>
      <c r="C2687" s="1" t="s">
        <v>53</v>
      </c>
      <c r="D2687" t="s">
        <v>5779</v>
      </c>
      <c r="E2687" t="s">
        <v>86</v>
      </c>
      <c r="F2687" s="16" t="s">
        <v>5780</v>
      </c>
      <c r="G2687" s="16"/>
      <c r="H2687" t="s">
        <v>13</v>
      </c>
      <c r="I2687" t="s">
        <v>13</v>
      </c>
      <c r="J2687" t="s">
        <v>87</v>
      </c>
      <c r="K2687" t="s">
        <v>88</v>
      </c>
      <c r="L2687" t="s">
        <v>89</v>
      </c>
      <c r="N2687" t="s">
        <v>90</v>
      </c>
      <c r="O2687" s="1">
        <v>44802</v>
      </c>
      <c r="P2687" s="2"/>
      <c r="Q2687" s="2"/>
      <c r="R2687" s="1"/>
      <c r="U2687" s="1" t="str">
        <f t="shared" si="223"/>
        <v>2022</v>
      </c>
      <c r="V2687" s="1" t="str">
        <f>VLOOKUP(W2687,quarter[],2,FALSE)</f>
        <v>3rd</v>
      </c>
      <c r="W2687" s="1" t="str">
        <f t="shared" si="224"/>
        <v>August</v>
      </c>
      <c r="X2687" s="1" t="str">
        <f t="shared" si="225"/>
        <v>Perry, April</v>
      </c>
      <c r="Y2687" s="1"/>
      <c r="Z2687" s="1"/>
      <c r="AA2687" s="1" t="s">
        <v>146</v>
      </c>
      <c r="AB2687" s="1"/>
      <c r="AC2687" s="1"/>
      <c r="AD2687" s="1"/>
      <c r="AE2687" s="1"/>
    </row>
    <row r="2688" spans="1:31">
      <c r="A2688" t="str">
        <f t="shared" si="222"/>
        <v>2022-2687</v>
      </c>
      <c r="B2688" s="1">
        <v>44800</v>
      </c>
      <c r="C2688" s="1" t="s">
        <v>49</v>
      </c>
      <c r="D2688" t="s">
        <v>5781</v>
      </c>
      <c r="E2688" t="s">
        <v>86</v>
      </c>
      <c r="F2688" s="16" t="s">
        <v>5782</v>
      </c>
      <c r="G2688" s="16"/>
      <c r="H2688" t="s">
        <v>13</v>
      </c>
      <c r="I2688" t="s">
        <v>13</v>
      </c>
      <c r="J2688" t="s">
        <v>87</v>
      </c>
      <c r="K2688" t="s">
        <v>88</v>
      </c>
      <c r="L2688" t="s">
        <v>89</v>
      </c>
      <c r="N2688" t="s">
        <v>90</v>
      </c>
      <c r="O2688" s="1">
        <v>44802</v>
      </c>
      <c r="P2688" s="2"/>
      <c r="Q2688" s="2"/>
      <c r="R2688" s="1"/>
      <c r="U2688" s="1" t="str">
        <f t="shared" si="223"/>
        <v>2022</v>
      </c>
      <c r="V2688" s="1" t="str">
        <f>VLOOKUP(W2688,quarter[],2,FALSE)</f>
        <v>3rd</v>
      </c>
      <c r="W2688" s="1" t="str">
        <f t="shared" si="224"/>
        <v>August</v>
      </c>
      <c r="X2688" s="1" t="str">
        <f t="shared" si="225"/>
        <v>Brake, Cassi</v>
      </c>
      <c r="Y2688" s="1"/>
      <c r="Z2688" s="1"/>
      <c r="AA2688" s="1" t="s">
        <v>834</v>
      </c>
      <c r="AB2688" s="1"/>
      <c r="AC2688" s="1"/>
      <c r="AD2688" s="1"/>
      <c r="AE2688" s="1"/>
    </row>
    <row r="2689" spans="1:31">
      <c r="A2689" t="str">
        <f t="shared" si="222"/>
        <v>2022-2688</v>
      </c>
      <c r="B2689" s="1">
        <v>44800</v>
      </c>
      <c r="C2689" s="1" t="s">
        <v>49</v>
      </c>
      <c r="D2689" t="s">
        <v>5783</v>
      </c>
      <c r="E2689" t="s">
        <v>86</v>
      </c>
      <c r="F2689" s="16" t="s">
        <v>87</v>
      </c>
      <c r="G2689" s="16"/>
      <c r="H2689" t="s">
        <v>13</v>
      </c>
      <c r="I2689" t="s">
        <v>13</v>
      </c>
      <c r="J2689" t="s">
        <v>87</v>
      </c>
      <c r="K2689" t="s">
        <v>88</v>
      </c>
      <c r="L2689" t="s">
        <v>89</v>
      </c>
      <c r="N2689" t="s">
        <v>90</v>
      </c>
      <c r="O2689" s="1">
        <v>44803</v>
      </c>
      <c r="P2689" s="2"/>
      <c r="Q2689" s="2"/>
      <c r="R2689" s="1"/>
      <c r="U2689" s="1" t="str">
        <f t="shared" si="223"/>
        <v>2022</v>
      </c>
      <c r="V2689" s="1" t="str">
        <f>VLOOKUP(W2689,quarter[],2,FALSE)</f>
        <v>3rd</v>
      </c>
      <c r="W2689" s="1" t="str">
        <f t="shared" si="224"/>
        <v>August</v>
      </c>
      <c r="X2689" s="1" t="str">
        <f t="shared" si="225"/>
        <v>Brake, Cassi</v>
      </c>
      <c r="Y2689" s="1"/>
      <c r="Z2689" s="1"/>
      <c r="AA2689" s="1" t="s">
        <v>146</v>
      </c>
      <c r="AB2689" s="1"/>
      <c r="AC2689" s="1"/>
      <c r="AD2689" s="1"/>
      <c r="AE2689" s="1"/>
    </row>
    <row r="2690" spans="1:31">
      <c r="A2690" t="str">
        <f t="shared" si="222"/>
        <v>2022-2689</v>
      </c>
      <c r="B2690" s="1">
        <v>44800</v>
      </c>
      <c r="C2690" s="1" t="s">
        <v>49</v>
      </c>
      <c r="D2690" t="s">
        <v>5784</v>
      </c>
      <c r="E2690" t="s">
        <v>86</v>
      </c>
      <c r="F2690" s="16" t="s">
        <v>5785</v>
      </c>
      <c r="G2690" s="16"/>
      <c r="H2690" t="s">
        <v>13</v>
      </c>
      <c r="I2690" t="s">
        <v>13</v>
      </c>
      <c r="J2690" t="s">
        <v>87</v>
      </c>
      <c r="K2690" t="s">
        <v>88</v>
      </c>
      <c r="L2690" t="s">
        <v>89</v>
      </c>
      <c r="N2690" t="s">
        <v>90</v>
      </c>
      <c r="O2690" s="1">
        <v>44804</v>
      </c>
      <c r="P2690" s="2"/>
      <c r="Q2690" s="2"/>
      <c r="R2690" s="1"/>
      <c r="U2690" s="1" t="str">
        <f t="shared" si="223"/>
        <v>2022</v>
      </c>
      <c r="V2690" s="1" t="str">
        <f>VLOOKUP(W2690,quarter[],2,FALSE)</f>
        <v>3rd</v>
      </c>
      <c r="W2690" s="1" t="str">
        <f t="shared" si="224"/>
        <v>August</v>
      </c>
      <c r="X2690" s="1" t="str">
        <f t="shared" si="225"/>
        <v>Brake, Cassi</v>
      </c>
      <c r="Y2690" s="1"/>
      <c r="Z2690" s="1"/>
      <c r="AA2690" s="1" t="s">
        <v>834</v>
      </c>
      <c r="AB2690" s="1"/>
      <c r="AC2690" s="1"/>
      <c r="AD2690" s="1"/>
      <c r="AE2690" s="1"/>
    </row>
    <row r="2691" spans="1:31">
      <c r="A2691" t="str">
        <f t="shared" si="222"/>
        <v>2022-2690</v>
      </c>
      <c r="B2691" s="1">
        <v>44800</v>
      </c>
      <c r="C2691" s="1" t="s">
        <v>48</v>
      </c>
      <c r="D2691" t="s">
        <v>5786</v>
      </c>
      <c r="E2691" t="s">
        <v>86</v>
      </c>
      <c r="F2691" s="16" t="s">
        <v>5787</v>
      </c>
      <c r="G2691" s="16"/>
      <c r="H2691" t="s">
        <v>13</v>
      </c>
      <c r="I2691" t="s">
        <v>13</v>
      </c>
      <c r="J2691" t="s">
        <v>87</v>
      </c>
      <c r="K2691" t="s">
        <v>88</v>
      </c>
      <c r="L2691" t="s">
        <v>89</v>
      </c>
      <c r="N2691" t="s">
        <v>90</v>
      </c>
      <c r="O2691" s="1">
        <v>44802</v>
      </c>
      <c r="P2691" s="2"/>
      <c r="Q2691" s="2"/>
      <c r="R2691" s="1"/>
      <c r="U2691" s="1" t="str">
        <f t="shared" si="223"/>
        <v>2022</v>
      </c>
      <c r="V2691" s="1" t="str">
        <f>VLOOKUP(W2691,quarter[],2,FALSE)</f>
        <v>3rd</v>
      </c>
      <c r="W2691" s="1" t="str">
        <f t="shared" si="224"/>
        <v>August</v>
      </c>
      <c r="X2691" s="1" t="str">
        <f t="shared" si="225"/>
        <v>Alexander, Lindsay</v>
      </c>
      <c r="Y2691" s="1"/>
      <c r="Z2691" s="1"/>
      <c r="AA2691" s="1" t="s">
        <v>834</v>
      </c>
      <c r="AB2691" s="1"/>
      <c r="AC2691" s="1"/>
      <c r="AD2691" s="1"/>
      <c r="AE2691" s="1"/>
    </row>
    <row r="2692" spans="1:31">
      <c r="A2692" t="str">
        <f t="shared" si="222"/>
        <v>2022-2691</v>
      </c>
      <c r="B2692" s="1">
        <v>44800</v>
      </c>
      <c r="C2692" s="1" t="s">
        <v>48</v>
      </c>
      <c r="D2692" t="s">
        <v>5788</v>
      </c>
      <c r="E2692" t="s">
        <v>86</v>
      </c>
      <c r="F2692" s="16" t="s">
        <v>5789</v>
      </c>
      <c r="G2692" s="16"/>
      <c r="H2692" t="s">
        <v>13</v>
      </c>
      <c r="I2692" t="s">
        <v>13</v>
      </c>
      <c r="J2692" t="s">
        <v>87</v>
      </c>
      <c r="K2692" t="s">
        <v>88</v>
      </c>
      <c r="L2692" t="s">
        <v>89</v>
      </c>
      <c r="N2692" t="s">
        <v>90</v>
      </c>
      <c r="O2692" s="1">
        <v>44803</v>
      </c>
      <c r="P2692" s="2"/>
      <c r="Q2692" s="2"/>
      <c r="R2692" s="1"/>
      <c r="U2692" s="1" t="str">
        <f t="shared" si="223"/>
        <v>2022</v>
      </c>
      <c r="V2692" s="1" t="str">
        <f>VLOOKUP(W2692,quarter[],2,FALSE)</f>
        <v>3rd</v>
      </c>
      <c r="W2692" s="1" t="str">
        <f t="shared" si="224"/>
        <v>August</v>
      </c>
      <c r="X2692" s="1" t="str">
        <f t="shared" si="225"/>
        <v>Alexander, Lindsay</v>
      </c>
      <c r="Y2692" s="1"/>
      <c r="Z2692" s="1"/>
      <c r="AA2692" s="1" t="s">
        <v>834</v>
      </c>
      <c r="AB2692" s="1"/>
      <c r="AC2692" s="1"/>
      <c r="AD2692" s="1"/>
      <c r="AE2692" s="1"/>
    </row>
    <row r="2693" spans="1:31">
      <c r="A2693" t="str">
        <f t="shared" si="222"/>
        <v>2022-2692</v>
      </c>
      <c r="B2693" s="1">
        <v>44800</v>
      </c>
      <c r="C2693" s="1" t="s">
        <v>50</v>
      </c>
      <c r="D2693" t="s">
        <v>5790</v>
      </c>
      <c r="E2693" t="s">
        <v>86</v>
      </c>
      <c r="F2693" s="16" t="s">
        <v>5791</v>
      </c>
      <c r="G2693" s="16"/>
      <c r="H2693" t="s">
        <v>13</v>
      </c>
      <c r="I2693" t="s">
        <v>13</v>
      </c>
      <c r="J2693" t="s">
        <v>99</v>
      </c>
      <c r="K2693" t="s">
        <v>88</v>
      </c>
      <c r="L2693" t="s">
        <v>89</v>
      </c>
      <c r="N2693" t="s">
        <v>90</v>
      </c>
      <c r="O2693" s="1">
        <v>44802</v>
      </c>
      <c r="P2693" s="2"/>
      <c r="Q2693" s="2"/>
      <c r="R2693" s="1"/>
      <c r="U2693" s="1" t="str">
        <f t="shared" si="223"/>
        <v>2022</v>
      </c>
      <c r="V2693" s="1" t="str">
        <f>VLOOKUP(W2693,quarter[],2,FALSE)</f>
        <v>3rd</v>
      </c>
      <c r="W2693" s="1" t="str">
        <f t="shared" si="224"/>
        <v>August</v>
      </c>
      <c r="X2693" s="1" t="str">
        <f t="shared" si="225"/>
        <v>Calo, Robyn</v>
      </c>
      <c r="Y2693" s="1"/>
      <c r="Z2693" s="1"/>
      <c r="AA2693" s="1" t="s">
        <v>438</v>
      </c>
      <c r="AB2693" s="1"/>
      <c r="AC2693" s="1"/>
      <c r="AD2693" s="1"/>
      <c r="AE2693" s="1"/>
    </row>
    <row r="2694" spans="1:31" ht="16.5">
      <c r="A2694" t="str">
        <f t="shared" si="222"/>
        <v>2022-2693</v>
      </c>
      <c r="B2694" s="1">
        <v>44801</v>
      </c>
      <c r="C2694" s="1" t="s">
        <v>50</v>
      </c>
      <c r="D2694" t="s">
        <v>5792</v>
      </c>
      <c r="E2694" t="s">
        <v>86</v>
      </c>
      <c r="F2694" s="16" t="s">
        <v>99</v>
      </c>
      <c r="G2694" s="16"/>
      <c r="H2694" t="s">
        <v>13</v>
      </c>
      <c r="I2694" t="s">
        <v>13</v>
      </c>
      <c r="J2694" t="s">
        <v>99</v>
      </c>
      <c r="K2694" t="s">
        <v>88</v>
      </c>
      <c r="L2694" t="s">
        <v>89</v>
      </c>
      <c r="N2694" t="s">
        <v>90</v>
      </c>
      <c r="O2694" s="1">
        <v>44802</v>
      </c>
      <c r="P2694" s="2"/>
      <c r="Q2694" s="2"/>
      <c r="R2694" s="1"/>
      <c r="U2694" s="1" t="str">
        <f t="shared" si="223"/>
        <v>2022</v>
      </c>
      <c r="V2694" s="1" t="str">
        <f>VLOOKUP(W2694,quarter[],2,FALSE)</f>
        <v>3rd</v>
      </c>
      <c r="W2694" s="1" t="str">
        <f t="shared" si="224"/>
        <v>August</v>
      </c>
      <c r="X2694" s="1" t="str">
        <f t="shared" si="225"/>
        <v>Calo, Robyn</v>
      </c>
      <c r="Y2694" s="1"/>
      <c r="Z2694" s="1"/>
      <c r="AA2694" s="35" t="s">
        <v>5793</v>
      </c>
      <c r="AB2694" s="1"/>
      <c r="AC2694" s="1"/>
      <c r="AD2694" s="1"/>
      <c r="AE2694" s="1"/>
    </row>
    <row r="2695" spans="1:31">
      <c r="A2695" t="str">
        <f t="shared" si="222"/>
        <v>2022-2694</v>
      </c>
      <c r="B2695" s="1">
        <v>44801</v>
      </c>
      <c r="C2695" s="1" t="s">
        <v>53</v>
      </c>
      <c r="D2695" t="s">
        <v>5794</v>
      </c>
      <c r="E2695" t="s">
        <v>86</v>
      </c>
      <c r="F2695" s="16" t="s">
        <v>5795</v>
      </c>
      <c r="G2695" s="16"/>
      <c r="H2695" t="s">
        <v>5796</v>
      </c>
      <c r="J2695" t="s">
        <v>99</v>
      </c>
      <c r="K2695" t="s">
        <v>88</v>
      </c>
      <c r="L2695" t="s">
        <v>89</v>
      </c>
      <c r="N2695" t="s">
        <v>90</v>
      </c>
      <c r="O2695" s="1">
        <v>44802</v>
      </c>
      <c r="P2695" s="2"/>
      <c r="Q2695" s="2"/>
      <c r="R2695" s="1"/>
      <c r="U2695" s="1" t="str">
        <f t="shared" si="223"/>
        <v>2022</v>
      </c>
      <c r="V2695" s="1" t="str">
        <f>VLOOKUP(W2695,quarter[],2,FALSE)</f>
        <v>3rd</v>
      </c>
      <c r="W2695" s="1" t="str">
        <f t="shared" si="224"/>
        <v>August</v>
      </c>
      <c r="X2695" s="1" t="str">
        <f t="shared" si="225"/>
        <v>Perry, April</v>
      </c>
      <c r="Y2695" s="1"/>
      <c r="Z2695" s="1"/>
      <c r="AA2695" s="1" t="s">
        <v>438</v>
      </c>
      <c r="AB2695" s="1"/>
      <c r="AC2695" s="1"/>
      <c r="AD2695" s="1"/>
      <c r="AE2695" s="1"/>
    </row>
    <row r="2696" spans="1:31">
      <c r="A2696" t="str">
        <f t="shared" si="222"/>
        <v>2022-2695</v>
      </c>
      <c r="B2696" s="1">
        <v>44802</v>
      </c>
      <c r="C2696" s="1" t="s">
        <v>49</v>
      </c>
      <c r="D2696" t="s">
        <v>5797</v>
      </c>
      <c r="E2696" t="s">
        <v>86</v>
      </c>
      <c r="F2696" s="16" t="s">
        <v>5798</v>
      </c>
      <c r="G2696" s="16"/>
      <c r="H2696" t="s">
        <v>5741</v>
      </c>
      <c r="I2696" t="s">
        <v>5799</v>
      </c>
      <c r="J2696" t="s">
        <v>87</v>
      </c>
      <c r="K2696" t="s">
        <v>90</v>
      </c>
      <c r="L2696" t="s">
        <v>90</v>
      </c>
      <c r="N2696" t="s">
        <v>90</v>
      </c>
      <c r="O2696" s="1">
        <v>44817</v>
      </c>
      <c r="P2696" s="2"/>
      <c r="Q2696" s="2"/>
      <c r="R2696" s="1"/>
      <c r="U2696" s="1" t="str">
        <f t="shared" si="223"/>
        <v>2022</v>
      </c>
      <c r="V2696" s="1" t="str">
        <f>VLOOKUP(W2696,quarter[],2,FALSE)</f>
        <v>3rd</v>
      </c>
      <c r="W2696" s="1" t="str">
        <f t="shared" si="224"/>
        <v>August</v>
      </c>
      <c r="X2696" s="1" t="str">
        <f t="shared" si="225"/>
        <v>Brake, Cassi</v>
      </c>
      <c r="Y2696" s="1"/>
      <c r="Z2696" s="1"/>
      <c r="AA2696" s="1" t="s">
        <v>5800</v>
      </c>
      <c r="AB2696" s="1"/>
      <c r="AC2696" s="1"/>
      <c r="AD2696" s="1"/>
      <c r="AE2696" s="1"/>
    </row>
    <row r="2697" spans="1:31">
      <c r="A2697" t="str">
        <f t="shared" si="222"/>
        <v>2022-2696</v>
      </c>
      <c r="B2697" s="1">
        <v>44802</v>
      </c>
      <c r="C2697" s="1" t="s">
        <v>48</v>
      </c>
      <c r="D2697" t="s">
        <v>5801</v>
      </c>
      <c r="E2697" t="s">
        <v>86</v>
      </c>
      <c r="F2697" s="16" t="s">
        <v>5802</v>
      </c>
      <c r="G2697" s="16"/>
      <c r="H2697" t="s">
        <v>5802</v>
      </c>
      <c r="I2697" t="s">
        <v>13</v>
      </c>
      <c r="J2697" t="s">
        <v>87</v>
      </c>
      <c r="K2697" t="s">
        <v>88</v>
      </c>
      <c r="L2697" t="s">
        <v>89</v>
      </c>
      <c r="N2697" t="s">
        <v>90</v>
      </c>
      <c r="O2697" s="1">
        <v>44811</v>
      </c>
      <c r="P2697" s="2"/>
      <c r="Q2697" s="2"/>
      <c r="R2697" s="1"/>
      <c r="U2697" s="1" t="str">
        <f t="shared" si="223"/>
        <v>2022</v>
      </c>
      <c r="V2697" s="1" t="str">
        <f>VLOOKUP(W2697,quarter[],2,FALSE)</f>
        <v>3rd</v>
      </c>
      <c r="W2697" s="1" t="str">
        <f t="shared" si="224"/>
        <v>August</v>
      </c>
      <c r="X2697" s="1" t="str">
        <f t="shared" si="225"/>
        <v>Alexander, Lindsay</v>
      </c>
      <c r="Y2697" s="1"/>
      <c r="Z2697" s="1"/>
      <c r="AA2697" s="1" t="s">
        <v>162</v>
      </c>
      <c r="AB2697" s="1"/>
      <c r="AC2697" s="1"/>
      <c r="AD2697" s="1"/>
      <c r="AE2697" s="1"/>
    </row>
    <row r="2698" spans="1:31">
      <c r="A2698" t="str">
        <f t="shared" si="222"/>
        <v>2022-2697</v>
      </c>
      <c r="B2698" s="1">
        <v>44802</v>
      </c>
      <c r="C2698" s="1" t="s">
        <v>50</v>
      </c>
      <c r="D2698" t="s">
        <v>5803</v>
      </c>
      <c r="E2698" t="s">
        <v>86</v>
      </c>
      <c r="F2698" s="16" t="s">
        <v>99</v>
      </c>
      <c r="G2698" s="16"/>
      <c r="H2698" t="s">
        <v>13</v>
      </c>
      <c r="I2698" t="s">
        <v>13</v>
      </c>
      <c r="J2698" t="s">
        <v>99</v>
      </c>
      <c r="K2698" t="s">
        <v>88</v>
      </c>
      <c r="L2698" t="s">
        <v>89</v>
      </c>
      <c r="N2698" t="s">
        <v>90</v>
      </c>
      <c r="O2698" s="1">
        <v>44803</v>
      </c>
      <c r="P2698" s="2"/>
      <c r="Q2698" s="2"/>
      <c r="R2698" s="1"/>
      <c r="U2698" s="1" t="str">
        <f t="shared" si="223"/>
        <v>2022</v>
      </c>
      <c r="V2698" s="1" t="str">
        <f>VLOOKUP(W2698,quarter[],2,FALSE)</f>
        <v>3rd</v>
      </c>
      <c r="W2698" s="1" t="str">
        <f t="shared" si="224"/>
        <v>August</v>
      </c>
      <c r="X2698" s="1" t="str">
        <f t="shared" si="225"/>
        <v>Calo, Robyn</v>
      </c>
      <c r="Y2698" s="1"/>
      <c r="Z2698" s="1"/>
      <c r="AA2698" s="1" t="s">
        <v>5804</v>
      </c>
      <c r="AB2698" s="1"/>
      <c r="AC2698" s="1"/>
      <c r="AD2698" s="1"/>
      <c r="AE2698" s="1"/>
    </row>
    <row r="2699" spans="1:31">
      <c r="A2699" t="str">
        <f t="shared" si="222"/>
        <v>2022-2698</v>
      </c>
      <c r="B2699" s="1">
        <v>44802</v>
      </c>
      <c r="C2699" s="1" t="s">
        <v>53</v>
      </c>
      <c r="D2699" t="s">
        <v>5805</v>
      </c>
      <c r="E2699" t="s">
        <v>86</v>
      </c>
      <c r="F2699" s="16" t="s">
        <v>5806</v>
      </c>
      <c r="G2699" s="16"/>
      <c r="H2699" t="s">
        <v>13</v>
      </c>
      <c r="I2699" t="s">
        <v>5807</v>
      </c>
      <c r="J2699" t="s">
        <v>87</v>
      </c>
      <c r="K2699" t="s">
        <v>90</v>
      </c>
      <c r="L2699" t="s">
        <v>90</v>
      </c>
      <c r="N2699" t="s">
        <v>90</v>
      </c>
      <c r="O2699" s="1">
        <v>44811</v>
      </c>
      <c r="P2699" s="2"/>
      <c r="Q2699" s="2"/>
      <c r="R2699" s="1"/>
      <c r="U2699" s="1" t="str">
        <f t="shared" si="223"/>
        <v>2022</v>
      </c>
      <c r="V2699" s="1" t="str">
        <f>VLOOKUP(W2699,quarter[],2,FALSE)</f>
        <v>3rd</v>
      </c>
      <c r="W2699" s="1" t="str">
        <f t="shared" si="224"/>
        <v>August</v>
      </c>
      <c r="X2699" s="1" t="str">
        <f t="shared" si="225"/>
        <v>Perry, April</v>
      </c>
      <c r="Y2699" s="1"/>
      <c r="Z2699" s="1"/>
      <c r="AA2699" s="1" t="s">
        <v>5808</v>
      </c>
      <c r="AB2699" s="1"/>
      <c r="AC2699" s="1"/>
      <c r="AD2699" s="1"/>
      <c r="AE2699" s="1"/>
    </row>
    <row r="2700" spans="1:31">
      <c r="A2700" t="str">
        <f t="shared" si="222"/>
        <v>2022-2699</v>
      </c>
      <c r="B2700" s="1">
        <v>44802</v>
      </c>
      <c r="C2700" s="1" t="s">
        <v>49</v>
      </c>
      <c r="D2700" t="s">
        <v>5257</v>
      </c>
      <c r="E2700" t="s">
        <v>86</v>
      </c>
      <c r="F2700" s="16" t="s">
        <v>99</v>
      </c>
      <c r="G2700" s="16"/>
      <c r="H2700" t="s">
        <v>5809</v>
      </c>
      <c r="I2700" t="s">
        <v>13</v>
      </c>
      <c r="J2700" t="s">
        <v>99</v>
      </c>
      <c r="K2700" t="s">
        <v>88</v>
      </c>
      <c r="L2700" t="s">
        <v>89</v>
      </c>
      <c r="N2700" t="s">
        <v>90</v>
      </c>
      <c r="O2700" s="1">
        <v>44812</v>
      </c>
      <c r="P2700" s="2"/>
      <c r="Q2700" s="2"/>
      <c r="R2700" s="1"/>
      <c r="U2700" s="1" t="str">
        <f t="shared" si="223"/>
        <v>2022</v>
      </c>
      <c r="V2700" s="1" t="str">
        <f>VLOOKUP(W2700,quarter[],2,FALSE)</f>
        <v>3rd</v>
      </c>
      <c r="W2700" s="1" t="str">
        <f t="shared" si="224"/>
        <v>August</v>
      </c>
      <c r="X2700" s="1" t="str">
        <f t="shared" si="225"/>
        <v>Brake, Cassi</v>
      </c>
      <c r="Y2700" s="1"/>
      <c r="Z2700" s="1"/>
      <c r="AA2700" s="1" t="s">
        <v>5810</v>
      </c>
      <c r="AB2700" s="1"/>
      <c r="AC2700" s="1"/>
      <c r="AD2700" s="1"/>
      <c r="AE2700" s="1"/>
    </row>
    <row r="2701" spans="1:31">
      <c r="A2701" t="str">
        <f t="shared" si="222"/>
        <v>2022-2700</v>
      </c>
      <c r="B2701" s="1">
        <v>44802</v>
      </c>
      <c r="C2701" s="1" t="s">
        <v>48</v>
      </c>
      <c r="D2701" t="s">
        <v>5811</v>
      </c>
      <c r="E2701" t="s">
        <v>224</v>
      </c>
      <c r="F2701" s="16" t="s">
        <v>5812</v>
      </c>
      <c r="G2701" s="16"/>
      <c r="H2701" t="s">
        <v>13</v>
      </c>
      <c r="I2701" t="s">
        <v>13</v>
      </c>
      <c r="J2701" t="s">
        <v>140</v>
      </c>
      <c r="K2701" t="s">
        <v>88</v>
      </c>
      <c r="L2701" t="s">
        <v>89</v>
      </c>
      <c r="N2701" t="s">
        <v>90</v>
      </c>
      <c r="O2701" s="1">
        <v>44803</v>
      </c>
      <c r="P2701" s="2"/>
      <c r="Q2701" s="2"/>
      <c r="R2701" s="1"/>
      <c r="U2701" s="1" t="str">
        <f t="shared" si="223"/>
        <v>2022</v>
      </c>
      <c r="V2701" s="1" t="str">
        <f>VLOOKUP(W2701,quarter[],2,FALSE)</f>
        <v>3rd</v>
      </c>
      <c r="W2701" s="1" t="str">
        <f t="shared" si="224"/>
        <v>August</v>
      </c>
      <c r="X2701" s="1" t="str">
        <f t="shared" si="225"/>
        <v>Alexander, Lindsay</v>
      </c>
      <c r="Y2701" s="1"/>
      <c r="Z2701" s="1"/>
      <c r="AA2701" s="1" t="s">
        <v>5813</v>
      </c>
      <c r="AB2701" s="1"/>
      <c r="AC2701" s="1"/>
      <c r="AD2701" s="1"/>
      <c r="AE2701" s="1"/>
    </row>
    <row r="2702" spans="1:31">
      <c r="A2702" t="str">
        <f t="shared" si="222"/>
        <v>2022-2701</v>
      </c>
      <c r="B2702" s="1">
        <v>44802</v>
      </c>
      <c r="C2702" s="1" t="s">
        <v>50</v>
      </c>
      <c r="D2702" t="s">
        <v>5814</v>
      </c>
      <c r="E2702" t="s">
        <v>224</v>
      </c>
      <c r="F2702" s="16" t="s">
        <v>5815</v>
      </c>
      <c r="G2702" s="16"/>
      <c r="H2702" t="s">
        <v>13</v>
      </c>
      <c r="I2702" t="s">
        <v>13</v>
      </c>
      <c r="J2702" t="s">
        <v>140</v>
      </c>
      <c r="K2702" t="s">
        <v>88</v>
      </c>
      <c r="L2702" t="s">
        <v>89</v>
      </c>
      <c r="N2702" t="s">
        <v>90</v>
      </c>
      <c r="O2702" s="1">
        <v>44803</v>
      </c>
      <c r="P2702" s="2"/>
      <c r="Q2702" s="2"/>
      <c r="R2702" s="1"/>
      <c r="U2702" s="1" t="str">
        <f t="shared" si="223"/>
        <v>2022</v>
      </c>
      <c r="V2702" s="1" t="str">
        <f>VLOOKUP(W2702,quarter[],2,FALSE)</f>
        <v>3rd</v>
      </c>
      <c r="W2702" s="1" t="str">
        <f t="shared" si="224"/>
        <v>August</v>
      </c>
      <c r="X2702" s="1" t="str">
        <f t="shared" si="225"/>
        <v>Calo, Robyn</v>
      </c>
      <c r="Y2702" s="1"/>
      <c r="Z2702" s="1"/>
      <c r="AA2702" s="1" t="s">
        <v>5816</v>
      </c>
      <c r="AB2702" s="1"/>
      <c r="AC2702" s="1"/>
      <c r="AD2702" s="1"/>
      <c r="AE2702" s="1"/>
    </row>
    <row r="2703" spans="1:31">
      <c r="A2703" t="str">
        <f t="shared" si="222"/>
        <v>2022-2702</v>
      </c>
      <c r="B2703" s="1">
        <v>44802</v>
      </c>
      <c r="C2703" s="1" t="s">
        <v>53</v>
      </c>
      <c r="D2703" t="s">
        <v>5817</v>
      </c>
      <c r="E2703" t="s">
        <v>224</v>
      </c>
      <c r="F2703" s="16" t="s">
        <v>5818</v>
      </c>
      <c r="G2703" s="16"/>
      <c r="H2703" t="s">
        <v>5819</v>
      </c>
      <c r="I2703" t="s">
        <v>13</v>
      </c>
      <c r="J2703" t="s">
        <v>140</v>
      </c>
      <c r="K2703" t="s">
        <v>88</v>
      </c>
      <c r="L2703" t="s">
        <v>89</v>
      </c>
      <c r="N2703" t="s">
        <v>90</v>
      </c>
      <c r="O2703" s="1">
        <v>44805</v>
      </c>
      <c r="P2703" s="2"/>
      <c r="Q2703" s="2"/>
      <c r="R2703" s="1"/>
      <c r="U2703" s="1" t="str">
        <f t="shared" si="223"/>
        <v>2022</v>
      </c>
      <c r="V2703" s="1" t="str">
        <f>VLOOKUP(W2703,quarter[],2,FALSE)</f>
        <v>3rd</v>
      </c>
      <c r="W2703" s="1" t="str">
        <f t="shared" si="224"/>
        <v>August</v>
      </c>
      <c r="X2703" s="1" t="str">
        <f t="shared" si="225"/>
        <v>Perry, April</v>
      </c>
      <c r="Y2703" s="1"/>
      <c r="Z2703" s="1"/>
      <c r="AA2703" s="1" t="s">
        <v>5820</v>
      </c>
      <c r="AB2703" s="1"/>
      <c r="AC2703" s="1"/>
      <c r="AD2703" s="1"/>
      <c r="AE2703" s="1"/>
    </row>
    <row r="2704" spans="1:31">
      <c r="A2704" t="str">
        <f t="shared" si="222"/>
        <v>2022-2703</v>
      </c>
      <c r="B2704" s="1">
        <v>44802</v>
      </c>
      <c r="C2704" s="1" t="s">
        <v>48</v>
      </c>
      <c r="D2704" t="s">
        <v>1179</v>
      </c>
      <c r="E2704" t="s">
        <v>86</v>
      </c>
      <c r="F2704" s="16" t="s">
        <v>5821</v>
      </c>
      <c r="G2704" s="16"/>
      <c r="H2704" t="s">
        <v>5482</v>
      </c>
      <c r="I2704" t="s">
        <v>5278</v>
      </c>
      <c r="J2704" t="s">
        <v>87</v>
      </c>
      <c r="K2704" t="s">
        <v>88</v>
      </c>
      <c r="L2704" t="s">
        <v>90</v>
      </c>
      <c r="N2704" t="s">
        <v>90</v>
      </c>
      <c r="O2704" s="1">
        <v>44803</v>
      </c>
      <c r="P2704" s="2"/>
      <c r="Q2704" s="2"/>
      <c r="R2704" s="1"/>
      <c r="U2704" s="1" t="str">
        <f t="shared" si="223"/>
        <v>2022</v>
      </c>
      <c r="V2704" s="1" t="str">
        <f>VLOOKUP(W2704,quarter[],2,FALSE)</f>
        <v>3rd</v>
      </c>
      <c r="W2704" s="1" t="str">
        <f t="shared" si="224"/>
        <v>August</v>
      </c>
      <c r="X2704" s="1" t="str">
        <f t="shared" si="225"/>
        <v>Alexander, Lindsay</v>
      </c>
      <c r="Y2704" s="1"/>
      <c r="Z2704" s="1"/>
      <c r="AA2704" s="1" t="s">
        <v>1348</v>
      </c>
      <c r="AB2704" s="1"/>
      <c r="AC2704" s="1"/>
      <c r="AD2704" s="1"/>
      <c r="AE2704" s="1"/>
    </row>
    <row r="2705" spans="1:31">
      <c r="A2705" t="str">
        <f t="shared" si="222"/>
        <v>2022-2704</v>
      </c>
      <c r="B2705" s="1">
        <v>44802</v>
      </c>
      <c r="C2705" s="1" t="s">
        <v>50</v>
      </c>
      <c r="D2705" t="s">
        <v>5822</v>
      </c>
      <c r="E2705" t="s">
        <v>86</v>
      </c>
      <c r="F2705" s="16" t="s">
        <v>5823</v>
      </c>
      <c r="G2705" s="16"/>
      <c r="H2705" t="s">
        <v>5824</v>
      </c>
      <c r="I2705" t="s">
        <v>5825</v>
      </c>
      <c r="J2705" t="s">
        <v>87</v>
      </c>
      <c r="K2705" t="s">
        <v>90</v>
      </c>
      <c r="L2705" t="s">
        <v>90</v>
      </c>
      <c r="N2705" t="s">
        <v>90</v>
      </c>
      <c r="O2705" s="1">
        <v>44817</v>
      </c>
      <c r="P2705" s="2"/>
      <c r="Q2705" s="2"/>
      <c r="R2705" s="1"/>
      <c r="U2705" s="1" t="str">
        <f t="shared" si="223"/>
        <v>2022</v>
      </c>
      <c r="V2705" s="1" t="str">
        <f>VLOOKUP(W2705,quarter[],2,FALSE)</f>
        <v>3rd</v>
      </c>
      <c r="W2705" s="1" t="str">
        <f t="shared" si="224"/>
        <v>August</v>
      </c>
      <c r="X2705" s="1" t="str">
        <f t="shared" si="225"/>
        <v>Calo, Robyn</v>
      </c>
      <c r="Y2705" s="1"/>
      <c r="Z2705" s="1"/>
      <c r="AA2705" s="1" t="s">
        <v>5826</v>
      </c>
      <c r="AB2705" s="1"/>
      <c r="AC2705" s="1"/>
      <c r="AD2705" s="1"/>
      <c r="AE2705" s="1"/>
    </row>
    <row r="2706" spans="1:31">
      <c r="A2706" t="str">
        <f t="shared" si="222"/>
        <v>2022-2705</v>
      </c>
      <c r="B2706" s="1">
        <v>44802</v>
      </c>
      <c r="C2706" s="1" t="s">
        <v>54</v>
      </c>
      <c r="D2706" t="s">
        <v>5827</v>
      </c>
      <c r="E2706" t="s">
        <v>86</v>
      </c>
      <c r="F2706" s="16" t="s">
        <v>5828</v>
      </c>
      <c r="G2706" s="16"/>
      <c r="H2706" s="16" t="s">
        <v>5828</v>
      </c>
      <c r="I2706" t="s">
        <v>13</v>
      </c>
      <c r="J2706" t="s">
        <v>87</v>
      </c>
      <c r="K2706" t="s">
        <v>88</v>
      </c>
      <c r="L2706" t="s">
        <v>89</v>
      </c>
      <c r="N2706" t="s">
        <v>90</v>
      </c>
      <c r="O2706" s="1">
        <v>44830</v>
      </c>
      <c r="P2706" s="2"/>
      <c r="Q2706" s="2"/>
      <c r="R2706" s="1"/>
      <c r="U2706" s="1" t="str">
        <f t="shared" si="223"/>
        <v>2022</v>
      </c>
      <c r="V2706" s="1" t="str">
        <f>VLOOKUP(W2706,quarter[],2,FALSE)</f>
        <v>3rd</v>
      </c>
      <c r="W2706" s="1" t="str">
        <f t="shared" si="224"/>
        <v>August</v>
      </c>
      <c r="X2706" s="1" t="str">
        <f t="shared" si="225"/>
        <v>Pitts, Jeff</v>
      </c>
      <c r="Y2706" s="1"/>
      <c r="Z2706" s="1"/>
      <c r="AA2706" s="1" t="s">
        <v>5829</v>
      </c>
      <c r="AB2706" s="1"/>
      <c r="AC2706" s="1"/>
      <c r="AD2706" s="1"/>
      <c r="AE2706" s="1"/>
    </row>
    <row r="2707" spans="1:31">
      <c r="A2707" t="str">
        <f t="shared" si="222"/>
        <v>2022-2706</v>
      </c>
      <c r="B2707" s="1">
        <v>44802</v>
      </c>
      <c r="C2707" s="1" t="s">
        <v>54</v>
      </c>
      <c r="D2707" t="s">
        <v>5830</v>
      </c>
      <c r="E2707" t="s">
        <v>86</v>
      </c>
      <c r="F2707" s="16" t="s">
        <v>87</v>
      </c>
      <c r="G2707" s="16"/>
      <c r="H2707" t="s">
        <v>13</v>
      </c>
      <c r="I2707" t="s">
        <v>13</v>
      </c>
      <c r="J2707" t="s">
        <v>87</v>
      </c>
      <c r="K2707" t="s">
        <v>88</v>
      </c>
      <c r="L2707" t="s">
        <v>89</v>
      </c>
      <c r="N2707" t="s">
        <v>90</v>
      </c>
      <c r="O2707" s="1">
        <v>44820</v>
      </c>
      <c r="P2707" s="2"/>
      <c r="Q2707" s="2"/>
      <c r="R2707" s="1"/>
      <c r="U2707" s="1" t="str">
        <f t="shared" si="223"/>
        <v>2022</v>
      </c>
      <c r="V2707" s="1" t="str">
        <f>VLOOKUP(W2707,quarter[],2,FALSE)</f>
        <v>3rd</v>
      </c>
      <c r="W2707" s="1" t="str">
        <f t="shared" si="224"/>
        <v>August</v>
      </c>
      <c r="X2707" s="1" t="str">
        <f t="shared" si="225"/>
        <v>Pitts, Jeff</v>
      </c>
      <c r="Y2707" s="1"/>
      <c r="Z2707" s="1"/>
      <c r="AA2707" s="1" t="s">
        <v>1157</v>
      </c>
      <c r="AB2707" s="1"/>
      <c r="AC2707" s="1"/>
      <c r="AD2707" s="1"/>
      <c r="AE2707" s="1"/>
    </row>
    <row r="2708" spans="1:31">
      <c r="A2708" t="str">
        <f t="shared" ref="A2708:A2771" si="226">_xlfn.CONCAT(YEAR(B2708),"-",ROW(A2707))</f>
        <v>2022-2707</v>
      </c>
      <c r="B2708" s="1">
        <v>44802</v>
      </c>
      <c r="C2708" s="1" t="s">
        <v>50</v>
      </c>
      <c r="D2708" t="s">
        <v>5831</v>
      </c>
      <c r="E2708" t="s">
        <v>86</v>
      </c>
      <c r="F2708" s="16" t="s">
        <v>99</v>
      </c>
      <c r="G2708" s="16"/>
      <c r="H2708" t="s">
        <v>5832</v>
      </c>
      <c r="I2708" t="s">
        <v>13</v>
      </c>
      <c r="J2708" t="s">
        <v>99</v>
      </c>
      <c r="K2708" t="s">
        <v>88</v>
      </c>
      <c r="L2708" t="s">
        <v>89</v>
      </c>
      <c r="N2708" t="s">
        <v>90</v>
      </c>
      <c r="O2708" s="1">
        <v>44811</v>
      </c>
      <c r="P2708" s="2"/>
      <c r="Q2708" s="2"/>
      <c r="R2708" s="1"/>
      <c r="U2708" s="1" t="str">
        <f t="shared" si="223"/>
        <v>2022</v>
      </c>
      <c r="V2708" s="1" t="str">
        <f>VLOOKUP(W2708,quarter[],2,FALSE)</f>
        <v>3rd</v>
      </c>
      <c r="W2708" s="1" t="str">
        <f t="shared" si="224"/>
        <v>August</v>
      </c>
      <c r="X2708" s="1" t="str">
        <f t="shared" si="225"/>
        <v>Calo, Robyn</v>
      </c>
      <c r="Y2708" s="1"/>
      <c r="Z2708" s="1"/>
      <c r="AA2708" s="1" t="s">
        <v>2528</v>
      </c>
      <c r="AB2708" s="1"/>
      <c r="AC2708" s="1"/>
      <c r="AD2708" s="1"/>
      <c r="AE2708" s="1"/>
    </row>
    <row r="2709" spans="1:31">
      <c r="A2709" t="str">
        <f t="shared" si="226"/>
        <v>2022-2708</v>
      </c>
      <c r="B2709" s="1">
        <v>44802</v>
      </c>
      <c r="C2709" s="1" t="s">
        <v>53</v>
      </c>
      <c r="D2709" t="s">
        <v>5833</v>
      </c>
      <c r="E2709" t="s">
        <v>86</v>
      </c>
      <c r="F2709" s="16" t="s">
        <v>99</v>
      </c>
      <c r="G2709" s="16"/>
      <c r="H2709" t="s">
        <v>13</v>
      </c>
      <c r="I2709" t="s">
        <v>13</v>
      </c>
      <c r="J2709" t="s">
        <v>99</v>
      </c>
      <c r="K2709" t="s">
        <v>88</v>
      </c>
      <c r="L2709" t="s">
        <v>89</v>
      </c>
      <c r="N2709" t="s">
        <v>90</v>
      </c>
      <c r="O2709" s="1">
        <v>44802</v>
      </c>
      <c r="P2709" s="2"/>
      <c r="Q2709" s="2"/>
      <c r="R2709" s="1"/>
      <c r="U2709" s="1" t="str">
        <f t="shared" si="223"/>
        <v>2022</v>
      </c>
      <c r="V2709" s="1" t="str">
        <f>VLOOKUP(W2709,quarter[],2,FALSE)</f>
        <v>3rd</v>
      </c>
      <c r="W2709" s="1" t="str">
        <f t="shared" si="224"/>
        <v>August</v>
      </c>
      <c r="X2709" s="1" t="str">
        <f t="shared" si="225"/>
        <v>Perry, April</v>
      </c>
      <c r="Y2709" s="1"/>
      <c r="Z2709" s="1"/>
      <c r="AA2709" s="1" t="s">
        <v>146</v>
      </c>
      <c r="AB2709" s="1"/>
      <c r="AC2709" s="1"/>
      <c r="AD2709" s="1"/>
      <c r="AE2709" s="1"/>
    </row>
    <row r="2710" spans="1:31">
      <c r="A2710" t="str">
        <f t="shared" si="226"/>
        <v>2022-2709</v>
      </c>
      <c r="B2710" s="1">
        <v>44803</v>
      </c>
      <c r="C2710" s="1" t="s">
        <v>49</v>
      </c>
      <c r="D2710" t="s">
        <v>5834</v>
      </c>
      <c r="E2710" t="s">
        <v>86</v>
      </c>
      <c r="F2710" s="16" t="s">
        <v>87</v>
      </c>
      <c r="G2710" s="16"/>
      <c r="H2710" t="s">
        <v>5835</v>
      </c>
      <c r="I2710" t="s">
        <v>13</v>
      </c>
      <c r="J2710" t="s">
        <v>87</v>
      </c>
      <c r="K2710" t="s">
        <v>88</v>
      </c>
      <c r="L2710" t="s">
        <v>89</v>
      </c>
      <c r="N2710" t="s">
        <v>90</v>
      </c>
      <c r="O2710" s="1">
        <v>44812</v>
      </c>
      <c r="P2710" s="2"/>
      <c r="Q2710" s="2"/>
      <c r="R2710" s="1"/>
      <c r="U2710" s="1" t="str">
        <f t="shared" si="223"/>
        <v>2022</v>
      </c>
      <c r="V2710" s="1" t="str">
        <f>VLOOKUP(W2710,quarter[],2,FALSE)</f>
        <v>3rd</v>
      </c>
      <c r="W2710" s="1" t="str">
        <f t="shared" si="224"/>
        <v>August</v>
      </c>
      <c r="X2710" s="1" t="str">
        <f t="shared" si="225"/>
        <v>Brake, Cassi</v>
      </c>
      <c r="Y2710" s="1"/>
      <c r="Z2710" s="1"/>
      <c r="AA2710" s="1" t="s">
        <v>5836</v>
      </c>
      <c r="AB2710" s="1"/>
      <c r="AC2710" s="1"/>
      <c r="AD2710" s="1"/>
      <c r="AE2710" s="1"/>
    </row>
    <row r="2711" spans="1:31">
      <c r="A2711" t="str">
        <f t="shared" si="226"/>
        <v>2022-2710</v>
      </c>
      <c r="B2711" s="1">
        <v>44803</v>
      </c>
      <c r="C2711" s="1" t="s">
        <v>54</v>
      </c>
      <c r="D2711" t="s">
        <v>5837</v>
      </c>
      <c r="E2711" t="s">
        <v>86</v>
      </c>
      <c r="F2711" s="16" t="s">
        <v>87</v>
      </c>
      <c r="G2711" s="16"/>
      <c r="H2711" t="s">
        <v>13</v>
      </c>
      <c r="I2711" t="s">
        <v>13</v>
      </c>
      <c r="J2711" t="s">
        <v>87</v>
      </c>
      <c r="K2711" t="s">
        <v>88</v>
      </c>
      <c r="L2711" t="s">
        <v>89</v>
      </c>
      <c r="N2711" t="s">
        <v>90</v>
      </c>
      <c r="O2711" s="1">
        <v>44820</v>
      </c>
      <c r="P2711" s="2"/>
      <c r="Q2711" s="2"/>
      <c r="R2711" s="1"/>
      <c r="U2711" s="1" t="str">
        <f t="shared" si="223"/>
        <v>2022</v>
      </c>
      <c r="V2711" s="1" t="str">
        <f>VLOOKUP(W2711,quarter[],2,FALSE)</f>
        <v>3rd</v>
      </c>
      <c r="W2711" s="1" t="str">
        <f t="shared" si="224"/>
        <v>August</v>
      </c>
      <c r="X2711" s="1" t="str">
        <f t="shared" si="225"/>
        <v>Pitts, Jeff</v>
      </c>
      <c r="Y2711" s="1"/>
      <c r="Z2711" s="1"/>
      <c r="AA2711" s="1" t="s">
        <v>5838</v>
      </c>
      <c r="AB2711" s="1"/>
      <c r="AC2711" s="1"/>
      <c r="AD2711" s="1"/>
      <c r="AE2711" s="1"/>
    </row>
    <row r="2712" spans="1:31">
      <c r="A2712" t="str">
        <f t="shared" si="226"/>
        <v>2022-2711</v>
      </c>
      <c r="B2712" s="1">
        <v>44803</v>
      </c>
      <c r="C2712" s="1" t="s">
        <v>50</v>
      </c>
      <c r="D2712" t="s">
        <v>5839</v>
      </c>
      <c r="E2712" t="s">
        <v>86</v>
      </c>
      <c r="F2712" s="16" t="s">
        <v>5840</v>
      </c>
      <c r="G2712" s="16"/>
      <c r="H2712" t="s">
        <v>13</v>
      </c>
      <c r="I2712" t="s">
        <v>13</v>
      </c>
      <c r="J2712" t="s">
        <v>140</v>
      </c>
      <c r="K2712" t="s">
        <v>88</v>
      </c>
      <c r="L2712" t="s">
        <v>89</v>
      </c>
      <c r="N2712" t="s">
        <v>90</v>
      </c>
      <c r="O2712" s="1">
        <v>44803</v>
      </c>
      <c r="P2712" s="2"/>
      <c r="Q2712" s="2"/>
      <c r="R2712" s="1"/>
      <c r="U2712" s="1" t="str">
        <f t="shared" si="223"/>
        <v>2022</v>
      </c>
      <c r="V2712" s="1" t="str">
        <f>VLOOKUP(W2712,quarter[],2,FALSE)</f>
        <v>3rd</v>
      </c>
      <c r="W2712" s="1" t="str">
        <f t="shared" si="224"/>
        <v>August</v>
      </c>
      <c r="X2712" s="1" t="str">
        <f t="shared" si="225"/>
        <v>Calo, Robyn</v>
      </c>
      <c r="Y2712" s="1"/>
      <c r="Z2712" s="1"/>
      <c r="AA2712" s="1" t="s">
        <v>5841</v>
      </c>
      <c r="AB2712" s="1"/>
      <c r="AC2712" s="1"/>
      <c r="AD2712" s="1"/>
      <c r="AE2712" s="1"/>
    </row>
    <row r="2713" spans="1:31">
      <c r="A2713" t="str">
        <f t="shared" si="226"/>
        <v>2022-2712</v>
      </c>
      <c r="B2713" s="1">
        <v>44803</v>
      </c>
      <c r="C2713" s="1" t="s">
        <v>49</v>
      </c>
      <c r="D2713" t="s">
        <v>5842</v>
      </c>
      <c r="E2713" t="s">
        <v>86</v>
      </c>
      <c r="F2713" s="16" t="s">
        <v>5843</v>
      </c>
      <c r="G2713" s="16"/>
      <c r="H2713" t="s">
        <v>4530</v>
      </c>
      <c r="I2713" t="s">
        <v>13</v>
      </c>
      <c r="J2713" t="s">
        <v>87</v>
      </c>
      <c r="K2713" t="s">
        <v>90</v>
      </c>
      <c r="L2713" t="s">
        <v>90</v>
      </c>
      <c r="N2713" t="s">
        <v>90</v>
      </c>
      <c r="O2713" s="1">
        <v>44804</v>
      </c>
      <c r="P2713" s="2"/>
      <c r="Q2713" s="2"/>
      <c r="R2713" s="1"/>
      <c r="U2713" s="1" t="str">
        <f t="shared" si="223"/>
        <v>2022</v>
      </c>
      <c r="V2713" s="1" t="str">
        <f>VLOOKUP(W2713,quarter[],2,FALSE)</f>
        <v>3rd</v>
      </c>
      <c r="W2713" s="1" t="str">
        <f t="shared" si="224"/>
        <v>August</v>
      </c>
      <c r="X2713" s="1" t="str">
        <f t="shared" si="225"/>
        <v>Brake, Cassi</v>
      </c>
      <c r="Y2713" s="1"/>
      <c r="Z2713" s="1"/>
      <c r="AA2713" s="1" t="s">
        <v>5844</v>
      </c>
      <c r="AB2713" s="1"/>
      <c r="AC2713" s="1"/>
      <c r="AD2713" s="1"/>
      <c r="AE2713" s="1"/>
    </row>
    <row r="2714" spans="1:31">
      <c r="A2714" t="str">
        <f t="shared" si="226"/>
        <v>2022-2713</v>
      </c>
      <c r="B2714" s="1">
        <v>44803</v>
      </c>
      <c r="C2714" s="1" t="s">
        <v>48</v>
      </c>
      <c r="D2714" t="s">
        <v>4183</v>
      </c>
      <c r="E2714" t="s">
        <v>86</v>
      </c>
      <c r="F2714" s="16" t="s">
        <v>5845</v>
      </c>
      <c r="G2714" s="16"/>
      <c r="H2714" t="s">
        <v>5846</v>
      </c>
      <c r="I2714" t="s">
        <v>13</v>
      </c>
      <c r="J2714" t="s">
        <v>87</v>
      </c>
      <c r="K2714" t="s">
        <v>88</v>
      </c>
      <c r="L2714" t="s">
        <v>89</v>
      </c>
      <c r="N2714" t="s">
        <v>90</v>
      </c>
      <c r="O2714" s="1">
        <v>44810</v>
      </c>
      <c r="P2714" s="2"/>
      <c r="Q2714" s="2"/>
      <c r="R2714" s="1"/>
      <c r="U2714" s="1" t="str">
        <f t="shared" si="223"/>
        <v>2022</v>
      </c>
      <c r="V2714" s="1" t="str">
        <f>VLOOKUP(W2714,quarter[],2,FALSE)</f>
        <v>3rd</v>
      </c>
      <c r="W2714" s="1" t="str">
        <f t="shared" si="224"/>
        <v>August</v>
      </c>
      <c r="X2714" s="1" t="str">
        <f t="shared" si="225"/>
        <v>Alexander, Lindsay</v>
      </c>
      <c r="Y2714" s="1"/>
      <c r="Z2714" s="1"/>
      <c r="AA2714" s="1" t="s">
        <v>919</v>
      </c>
      <c r="AB2714" s="1"/>
      <c r="AC2714" s="1"/>
      <c r="AD2714" s="1"/>
      <c r="AE2714" s="1"/>
    </row>
    <row r="2715" spans="1:31">
      <c r="A2715" t="str">
        <f t="shared" si="226"/>
        <v>2022-2714</v>
      </c>
      <c r="B2715" s="1">
        <v>44803</v>
      </c>
      <c r="C2715" s="1" t="s">
        <v>48</v>
      </c>
      <c r="D2715" t="s">
        <v>5847</v>
      </c>
      <c r="E2715" t="s">
        <v>86</v>
      </c>
      <c r="F2715" s="16" t="s">
        <v>2098</v>
      </c>
      <c r="G2715" s="16"/>
      <c r="H2715" t="s">
        <v>13</v>
      </c>
      <c r="I2715" t="s">
        <v>13</v>
      </c>
      <c r="J2715" t="s">
        <v>87</v>
      </c>
      <c r="K2715" t="s">
        <v>88</v>
      </c>
      <c r="L2715" t="s">
        <v>89</v>
      </c>
      <c r="N2715" t="s">
        <v>90</v>
      </c>
      <c r="O2715" s="1">
        <v>44804</v>
      </c>
      <c r="P2715" s="2"/>
      <c r="Q2715" s="2"/>
      <c r="R2715" s="1"/>
      <c r="U2715" s="1" t="str">
        <f t="shared" si="223"/>
        <v>2022</v>
      </c>
      <c r="V2715" s="1" t="str">
        <f>VLOOKUP(W2715,quarter[],2,FALSE)</f>
        <v>3rd</v>
      </c>
      <c r="W2715" s="1" t="str">
        <f t="shared" si="224"/>
        <v>August</v>
      </c>
      <c r="X2715" s="1" t="str">
        <f t="shared" si="225"/>
        <v>Alexander, Lindsay</v>
      </c>
      <c r="Y2715" s="1"/>
      <c r="Z2715" s="1"/>
      <c r="AA2715" s="1" t="s">
        <v>834</v>
      </c>
      <c r="AB2715" s="1"/>
      <c r="AC2715" s="1"/>
      <c r="AD2715" s="1"/>
      <c r="AE2715" s="1"/>
    </row>
    <row r="2716" spans="1:31">
      <c r="A2716" t="str">
        <f t="shared" si="226"/>
        <v>2022-2715</v>
      </c>
      <c r="B2716" s="1">
        <v>44803</v>
      </c>
      <c r="C2716" s="1" t="s">
        <v>50</v>
      </c>
      <c r="D2716" t="s">
        <v>3520</v>
      </c>
      <c r="E2716" t="s">
        <v>86</v>
      </c>
      <c r="F2716" s="16" t="s">
        <v>5848</v>
      </c>
      <c r="G2716" s="16"/>
      <c r="H2716" t="s">
        <v>5849</v>
      </c>
      <c r="I2716" t="s">
        <v>147</v>
      </c>
      <c r="J2716" t="s">
        <v>87</v>
      </c>
      <c r="K2716" t="s">
        <v>90</v>
      </c>
      <c r="L2716" t="s">
        <v>88</v>
      </c>
      <c r="N2716" t="s">
        <v>90</v>
      </c>
      <c r="O2716" s="1">
        <v>44804</v>
      </c>
      <c r="P2716" s="2"/>
      <c r="Q2716" s="2"/>
      <c r="R2716" s="1"/>
      <c r="U2716" s="1" t="str">
        <f t="shared" si="223"/>
        <v>2022</v>
      </c>
      <c r="V2716" s="1" t="str">
        <f>VLOOKUP(W2716,quarter[],2,FALSE)</f>
        <v>3rd</v>
      </c>
      <c r="W2716" s="1" t="str">
        <f t="shared" si="224"/>
        <v>August</v>
      </c>
      <c r="X2716" s="1" t="str">
        <f t="shared" si="225"/>
        <v>Calo, Robyn</v>
      </c>
      <c r="Y2716" s="1"/>
      <c r="Z2716" s="1"/>
      <c r="AA2716" s="1" t="s">
        <v>323</v>
      </c>
      <c r="AB2716" s="1"/>
      <c r="AC2716" s="1"/>
      <c r="AD2716" s="1"/>
      <c r="AE2716" s="1"/>
    </row>
    <row r="2717" spans="1:31">
      <c r="A2717" t="str">
        <f t="shared" si="226"/>
        <v>2022-2716</v>
      </c>
      <c r="B2717" s="1">
        <v>44803</v>
      </c>
      <c r="C2717" s="1" t="s">
        <v>54</v>
      </c>
      <c r="D2717" t="s">
        <v>5850</v>
      </c>
      <c r="E2717" t="s">
        <v>86</v>
      </c>
      <c r="F2717" s="16" t="s">
        <v>3754</v>
      </c>
      <c r="G2717" s="16"/>
      <c r="H2717" t="s">
        <v>13</v>
      </c>
      <c r="I2717" t="s">
        <v>13</v>
      </c>
      <c r="J2717" t="s">
        <v>87</v>
      </c>
      <c r="K2717" t="s">
        <v>88</v>
      </c>
      <c r="L2717" t="s">
        <v>89</v>
      </c>
      <c r="N2717" t="s">
        <v>90</v>
      </c>
      <c r="O2717" s="1">
        <v>44820</v>
      </c>
      <c r="P2717" s="2"/>
      <c r="Q2717" s="2"/>
      <c r="R2717" s="1"/>
      <c r="U2717" s="1" t="str">
        <f t="shared" si="223"/>
        <v>2022</v>
      </c>
      <c r="V2717" s="1" t="str">
        <f>VLOOKUP(W2717,quarter[],2,FALSE)</f>
        <v>3rd</v>
      </c>
      <c r="W2717" s="1" t="str">
        <f t="shared" si="224"/>
        <v>August</v>
      </c>
      <c r="X2717" s="1" t="str">
        <f t="shared" si="225"/>
        <v>Pitts, Jeff</v>
      </c>
      <c r="Y2717" s="1"/>
      <c r="Z2717" s="1"/>
      <c r="AA2717" s="1" t="s">
        <v>2094</v>
      </c>
      <c r="AB2717" s="1"/>
      <c r="AC2717" s="1"/>
      <c r="AD2717" s="1"/>
      <c r="AE2717" s="1"/>
    </row>
    <row r="2718" spans="1:31">
      <c r="A2718" t="str">
        <f t="shared" si="226"/>
        <v>2022-2717</v>
      </c>
      <c r="B2718" s="1">
        <v>44803</v>
      </c>
      <c r="C2718" s="1" t="s">
        <v>50</v>
      </c>
      <c r="D2718" t="s">
        <v>5851</v>
      </c>
      <c r="E2718" t="s">
        <v>86</v>
      </c>
      <c r="F2718" s="16" t="s">
        <v>2518</v>
      </c>
      <c r="G2718" s="16"/>
      <c r="H2718" t="s">
        <v>5601</v>
      </c>
      <c r="I2718" t="s">
        <v>5852</v>
      </c>
      <c r="J2718" t="s">
        <v>87</v>
      </c>
      <c r="K2718" t="s">
        <v>90</v>
      </c>
      <c r="L2718" t="s">
        <v>90</v>
      </c>
      <c r="N2718" t="s">
        <v>90</v>
      </c>
      <c r="O2718" s="1">
        <v>44804</v>
      </c>
      <c r="P2718" s="2"/>
      <c r="Q2718" s="2"/>
      <c r="R2718" s="1"/>
      <c r="U2718" s="1" t="str">
        <f t="shared" si="223"/>
        <v>2022</v>
      </c>
      <c r="V2718" s="1" t="str">
        <f>VLOOKUP(W2718,quarter[],2,FALSE)</f>
        <v>3rd</v>
      </c>
      <c r="W2718" s="1" t="str">
        <f t="shared" si="224"/>
        <v>August</v>
      </c>
      <c r="X2718" s="1" t="str">
        <f t="shared" si="225"/>
        <v>Calo, Robyn</v>
      </c>
      <c r="Y2718" s="1"/>
      <c r="Z2718" s="1"/>
      <c r="AA2718" s="1" t="s">
        <v>831</v>
      </c>
      <c r="AB2718" s="1"/>
      <c r="AC2718" s="1"/>
      <c r="AD2718" s="1"/>
      <c r="AE2718" s="1"/>
    </row>
    <row r="2719" spans="1:31">
      <c r="A2719" t="str">
        <f t="shared" si="226"/>
        <v>2022-2718</v>
      </c>
      <c r="B2719" s="1">
        <v>44803</v>
      </c>
      <c r="C2719" s="1" t="s">
        <v>53</v>
      </c>
      <c r="D2719" t="s">
        <v>5853</v>
      </c>
      <c r="E2719" t="s">
        <v>86</v>
      </c>
      <c r="F2719" s="16" t="s">
        <v>5854</v>
      </c>
      <c r="G2719" s="16"/>
      <c r="H2719" t="s">
        <v>13</v>
      </c>
      <c r="I2719" t="s">
        <v>5855</v>
      </c>
      <c r="J2719" t="s">
        <v>87</v>
      </c>
      <c r="K2719" t="s">
        <v>88</v>
      </c>
      <c r="L2719" t="s">
        <v>89</v>
      </c>
      <c r="N2719" t="s">
        <v>90</v>
      </c>
      <c r="O2719" s="1">
        <v>44805</v>
      </c>
      <c r="P2719" s="2"/>
      <c r="Q2719" s="2"/>
      <c r="R2719" s="1"/>
      <c r="U2719" s="1" t="str">
        <f t="shared" si="223"/>
        <v>2022</v>
      </c>
      <c r="V2719" s="1" t="str">
        <f>VLOOKUP(W2719,quarter[],2,FALSE)</f>
        <v>3rd</v>
      </c>
      <c r="W2719" s="1" t="str">
        <f t="shared" si="224"/>
        <v>August</v>
      </c>
      <c r="X2719" s="1" t="str">
        <f t="shared" si="225"/>
        <v>Perry, April</v>
      </c>
      <c r="Y2719" s="1"/>
      <c r="Z2719" s="1"/>
      <c r="AA2719" s="1" t="s">
        <v>5856</v>
      </c>
      <c r="AB2719" s="1"/>
      <c r="AC2719" s="1"/>
      <c r="AD2719" s="1"/>
      <c r="AE2719" s="1"/>
    </row>
    <row r="2720" spans="1:31">
      <c r="A2720" t="str">
        <f t="shared" si="226"/>
        <v>2022-2719</v>
      </c>
      <c r="B2720" s="1">
        <v>44803</v>
      </c>
      <c r="C2720" s="1" t="s">
        <v>48</v>
      </c>
      <c r="D2720" t="s">
        <v>5857</v>
      </c>
      <c r="E2720" t="s">
        <v>86</v>
      </c>
      <c r="F2720" s="16" t="s">
        <v>5858</v>
      </c>
      <c r="G2720" s="16"/>
      <c r="H2720" t="s">
        <v>13</v>
      </c>
      <c r="I2720" t="s">
        <v>5859</v>
      </c>
      <c r="J2720" t="s">
        <v>87</v>
      </c>
      <c r="K2720" t="s">
        <v>90</v>
      </c>
      <c r="L2720" t="s">
        <v>90</v>
      </c>
      <c r="N2720" t="s">
        <v>90</v>
      </c>
      <c r="O2720" s="1">
        <v>44804</v>
      </c>
      <c r="P2720" s="2"/>
      <c r="Q2720" s="2"/>
      <c r="R2720" s="1"/>
      <c r="U2720" s="1" t="str">
        <f t="shared" si="223"/>
        <v>2022</v>
      </c>
      <c r="V2720" s="1" t="str">
        <f>VLOOKUP(W2720,quarter[],2,FALSE)</f>
        <v>3rd</v>
      </c>
      <c r="W2720" s="1" t="str">
        <f t="shared" si="224"/>
        <v>August</v>
      </c>
      <c r="X2720" s="1" t="str">
        <f t="shared" si="225"/>
        <v>Alexander, Lindsay</v>
      </c>
      <c r="Y2720" s="1"/>
      <c r="Z2720" s="1"/>
      <c r="AA2720" s="1" t="s">
        <v>5860</v>
      </c>
      <c r="AB2720" s="1"/>
      <c r="AC2720" s="1"/>
      <c r="AD2720" s="1"/>
      <c r="AE2720" s="1"/>
    </row>
    <row r="2721" spans="1:31">
      <c r="A2721" t="str">
        <f t="shared" si="226"/>
        <v>2022-2720</v>
      </c>
      <c r="B2721" s="1">
        <v>44803</v>
      </c>
      <c r="C2721" s="1" t="s">
        <v>50</v>
      </c>
      <c r="D2721" t="s">
        <v>5861</v>
      </c>
      <c r="E2721" t="s">
        <v>86</v>
      </c>
      <c r="F2721" s="16" t="s">
        <v>5862</v>
      </c>
      <c r="G2721" s="16"/>
      <c r="H2721" t="s">
        <v>13</v>
      </c>
      <c r="I2721" t="s">
        <v>13</v>
      </c>
      <c r="J2721" t="s">
        <v>87</v>
      </c>
      <c r="K2721" t="s">
        <v>88</v>
      </c>
      <c r="L2721" t="s">
        <v>89</v>
      </c>
      <c r="N2721" t="s">
        <v>90</v>
      </c>
      <c r="O2721" s="1">
        <v>44804</v>
      </c>
      <c r="P2721" s="2"/>
      <c r="Q2721" s="2"/>
      <c r="R2721" s="1"/>
      <c r="U2721" s="1" t="str">
        <f t="shared" si="223"/>
        <v>2022</v>
      </c>
      <c r="V2721" s="1" t="str">
        <f>VLOOKUP(W2721,quarter[],2,FALSE)</f>
        <v>3rd</v>
      </c>
      <c r="W2721" s="1" t="str">
        <f t="shared" si="224"/>
        <v>August</v>
      </c>
      <c r="X2721" s="1" t="str">
        <f t="shared" si="225"/>
        <v>Calo, Robyn</v>
      </c>
      <c r="Y2721" s="1"/>
      <c r="Z2721" s="1"/>
      <c r="AA2721" s="1" t="s">
        <v>5863</v>
      </c>
      <c r="AB2721" s="1"/>
      <c r="AC2721" s="1"/>
      <c r="AD2721" s="1"/>
      <c r="AE2721" s="1"/>
    </row>
    <row r="2722" spans="1:31">
      <c r="A2722" t="str">
        <f t="shared" si="226"/>
        <v>2022-2721</v>
      </c>
      <c r="B2722" s="1">
        <v>44804</v>
      </c>
      <c r="C2722" s="1" t="s">
        <v>54</v>
      </c>
      <c r="D2722" t="s">
        <v>5864</v>
      </c>
      <c r="E2722" t="s">
        <v>86</v>
      </c>
      <c r="F2722" s="16" t="s">
        <v>2147</v>
      </c>
      <c r="G2722" s="16"/>
      <c r="H2722" t="s">
        <v>13</v>
      </c>
      <c r="I2722" t="s">
        <v>13</v>
      </c>
      <c r="J2722" t="s">
        <v>87</v>
      </c>
      <c r="K2722" t="s">
        <v>88</v>
      </c>
      <c r="L2722" t="s">
        <v>89</v>
      </c>
      <c r="N2722" t="s">
        <v>90</v>
      </c>
      <c r="O2722" s="1">
        <v>44820</v>
      </c>
      <c r="P2722" s="2"/>
      <c r="Q2722" s="2"/>
      <c r="R2722" s="1"/>
      <c r="U2722" s="1" t="str">
        <f t="shared" si="223"/>
        <v>2022</v>
      </c>
      <c r="V2722" s="1" t="str">
        <f>VLOOKUP(W2722,quarter[],2,FALSE)</f>
        <v>3rd</v>
      </c>
      <c r="W2722" s="1" t="str">
        <f t="shared" si="224"/>
        <v>August</v>
      </c>
      <c r="X2722" s="1" t="str">
        <f t="shared" si="225"/>
        <v>Pitts, Jeff</v>
      </c>
      <c r="Y2722" s="1"/>
      <c r="Z2722" s="1"/>
      <c r="AA2722" s="1" t="s">
        <v>5865</v>
      </c>
      <c r="AB2722" s="1"/>
      <c r="AC2722" s="1"/>
      <c r="AD2722" s="1"/>
      <c r="AE2722" s="1"/>
    </row>
    <row r="2723" spans="1:31">
      <c r="A2723" t="str">
        <f t="shared" si="226"/>
        <v>2022-2722</v>
      </c>
      <c r="B2723" s="1">
        <v>44804</v>
      </c>
      <c r="C2723" s="1" t="s">
        <v>49</v>
      </c>
      <c r="D2723" t="s">
        <v>4183</v>
      </c>
      <c r="E2723" t="s">
        <v>86</v>
      </c>
      <c r="F2723" s="16" t="s">
        <v>5866</v>
      </c>
      <c r="G2723" s="16"/>
      <c r="H2723" t="s">
        <v>13</v>
      </c>
      <c r="I2723" t="s">
        <v>13</v>
      </c>
      <c r="J2723" t="s">
        <v>87</v>
      </c>
      <c r="K2723" t="s">
        <v>88</v>
      </c>
      <c r="L2723" t="s">
        <v>89</v>
      </c>
      <c r="N2723" t="s">
        <v>90</v>
      </c>
      <c r="O2723" s="1">
        <v>44805</v>
      </c>
      <c r="P2723" s="2"/>
      <c r="Q2723" s="2"/>
      <c r="R2723" s="1"/>
      <c r="U2723" s="1" t="str">
        <f t="shared" si="223"/>
        <v>2022</v>
      </c>
      <c r="V2723" s="1" t="str">
        <f>VLOOKUP(W2723,quarter[],2,FALSE)</f>
        <v>3rd</v>
      </c>
      <c r="W2723" s="1" t="str">
        <f t="shared" si="224"/>
        <v>August</v>
      </c>
      <c r="X2723" s="1" t="str">
        <f t="shared" si="225"/>
        <v>Brake, Cassi</v>
      </c>
      <c r="Y2723" s="1"/>
      <c r="Z2723" s="1"/>
      <c r="AA2723" s="1" t="s">
        <v>5867</v>
      </c>
      <c r="AB2723" s="1"/>
      <c r="AC2723" s="1"/>
      <c r="AD2723" s="1"/>
      <c r="AE2723" s="1"/>
    </row>
    <row r="2724" spans="1:31">
      <c r="A2724" t="str">
        <f t="shared" si="226"/>
        <v>2022-2723</v>
      </c>
      <c r="B2724" s="1">
        <v>44804</v>
      </c>
      <c r="C2724" s="1" t="s">
        <v>49</v>
      </c>
      <c r="D2724" t="s">
        <v>5868</v>
      </c>
      <c r="E2724" t="s">
        <v>86</v>
      </c>
      <c r="F2724" s="16" t="s">
        <v>5869</v>
      </c>
      <c r="G2724" s="16"/>
      <c r="H2724" t="s">
        <v>13</v>
      </c>
      <c r="I2724" t="s">
        <v>13</v>
      </c>
      <c r="J2724" t="s">
        <v>107</v>
      </c>
      <c r="K2724" t="s">
        <v>88</v>
      </c>
      <c r="L2724" t="s">
        <v>89</v>
      </c>
      <c r="N2724" t="s">
        <v>90</v>
      </c>
      <c r="O2724" s="1">
        <v>44804</v>
      </c>
      <c r="P2724" s="2"/>
      <c r="Q2724" s="2"/>
      <c r="R2724" s="1"/>
      <c r="U2724" s="1" t="str">
        <f t="shared" si="223"/>
        <v>2022</v>
      </c>
      <c r="V2724" s="1" t="str">
        <f>VLOOKUP(W2724,quarter[],2,FALSE)</f>
        <v>3rd</v>
      </c>
      <c r="W2724" s="1" t="str">
        <f t="shared" si="224"/>
        <v>August</v>
      </c>
      <c r="X2724" s="1" t="str">
        <f t="shared" si="225"/>
        <v>Brake, Cassi</v>
      </c>
      <c r="Y2724" s="1"/>
      <c r="Z2724" s="1"/>
      <c r="AA2724" s="1" t="s">
        <v>5870</v>
      </c>
      <c r="AB2724" s="1"/>
      <c r="AC2724" s="1"/>
      <c r="AD2724" s="1"/>
      <c r="AE2724" s="1"/>
    </row>
    <row r="2725" spans="1:31">
      <c r="A2725" t="str">
        <f t="shared" si="226"/>
        <v>2022-2724</v>
      </c>
      <c r="B2725" s="1">
        <v>44804</v>
      </c>
      <c r="C2725" s="1" t="s">
        <v>49</v>
      </c>
      <c r="D2725" t="s">
        <v>5871</v>
      </c>
      <c r="E2725" t="s">
        <v>86</v>
      </c>
      <c r="F2725" s="16" t="s">
        <v>3980</v>
      </c>
      <c r="G2725" s="16"/>
      <c r="H2725" t="s">
        <v>13</v>
      </c>
      <c r="I2725" t="s">
        <v>13</v>
      </c>
      <c r="J2725" t="s">
        <v>107</v>
      </c>
      <c r="K2725" t="s">
        <v>88</v>
      </c>
      <c r="L2725" t="s">
        <v>89</v>
      </c>
      <c r="N2725" t="s">
        <v>90</v>
      </c>
      <c r="O2725" s="1">
        <v>44804</v>
      </c>
      <c r="P2725" s="2"/>
      <c r="Q2725" s="2"/>
      <c r="R2725" s="1"/>
      <c r="U2725" s="1" t="str">
        <f t="shared" si="223"/>
        <v>2022</v>
      </c>
      <c r="V2725" s="1" t="str">
        <f>VLOOKUP(W2725,quarter[],2,FALSE)</f>
        <v>3rd</v>
      </c>
      <c r="W2725" s="1" t="str">
        <f t="shared" si="224"/>
        <v>August</v>
      </c>
      <c r="X2725" s="1" t="str">
        <f t="shared" si="225"/>
        <v>Brake, Cassi</v>
      </c>
      <c r="Y2725" s="1"/>
      <c r="Z2725" s="1"/>
      <c r="AA2725" s="1" t="s">
        <v>5870</v>
      </c>
      <c r="AB2725" s="1"/>
      <c r="AC2725" s="1"/>
      <c r="AD2725" s="1"/>
      <c r="AE2725" s="1"/>
    </row>
    <row r="2726" spans="1:31">
      <c r="A2726" t="str">
        <f t="shared" si="226"/>
        <v>2022-2725</v>
      </c>
      <c r="B2726" s="1">
        <v>44804</v>
      </c>
      <c r="C2726" s="1" t="s">
        <v>50</v>
      </c>
      <c r="D2726" t="s">
        <v>5872</v>
      </c>
      <c r="E2726" t="s">
        <v>86</v>
      </c>
      <c r="F2726" s="16" t="s">
        <v>5873</v>
      </c>
      <c r="G2726" s="16"/>
      <c r="H2726" t="s">
        <v>13</v>
      </c>
      <c r="I2726" t="s">
        <v>13</v>
      </c>
      <c r="J2726" t="s">
        <v>117</v>
      </c>
      <c r="K2726" t="s">
        <v>88</v>
      </c>
      <c r="L2726" t="s">
        <v>89</v>
      </c>
      <c r="N2726" t="s">
        <v>90</v>
      </c>
      <c r="O2726" s="1">
        <v>44804</v>
      </c>
      <c r="P2726" s="2"/>
      <c r="Q2726" s="2"/>
      <c r="R2726" s="1"/>
      <c r="U2726" s="1" t="str">
        <f t="shared" si="223"/>
        <v>2022</v>
      </c>
      <c r="V2726" s="1" t="str">
        <f>VLOOKUP(W2726,quarter[],2,FALSE)</f>
        <v>3rd</v>
      </c>
      <c r="W2726" s="1" t="str">
        <f t="shared" si="224"/>
        <v>August</v>
      </c>
      <c r="X2726" s="1" t="str">
        <f t="shared" si="225"/>
        <v>Calo, Robyn</v>
      </c>
      <c r="Y2726" s="1"/>
      <c r="Z2726" s="1"/>
      <c r="AA2726" s="1" t="s">
        <v>5874</v>
      </c>
      <c r="AB2726" s="1"/>
      <c r="AC2726" s="1"/>
      <c r="AD2726" s="1"/>
      <c r="AE2726" s="1"/>
    </row>
    <row r="2727" spans="1:31">
      <c r="A2727" t="str">
        <f t="shared" si="226"/>
        <v>2022-2726</v>
      </c>
      <c r="B2727" s="1">
        <v>44804</v>
      </c>
      <c r="C2727" s="1" t="s">
        <v>49</v>
      </c>
      <c r="D2727" t="s">
        <v>5875</v>
      </c>
      <c r="E2727" t="s">
        <v>86</v>
      </c>
      <c r="F2727" s="16" t="s">
        <v>2098</v>
      </c>
      <c r="G2727" s="16"/>
      <c r="H2727" t="s">
        <v>13</v>
      </c>
      <c r="I2727" t="s">
        <v>13</v>
      </c>
      <c r="J2727" t="s">
        <v>87</v>
      </c>
      <c r="K2727" t="s">
        <v>88</v>
      </c>
      <c r="L2727" t="s">
        <v>89</v>
      </c>
      <c r="N2727" t="s">
        <v>90</v>
      </c>
      <c r="O2727" s="1">
        <v>44804</v>
      </c>
      <c r="P2727" s="2"/>
      <c r="Q2727" s="2"/>
      <c r="R2727" s="1"/>
      <c r="U2727" s="1" t="str">
        <f t="shared" si="223"/>
        <v>2022</v>
      </c>
      <c r="V2727" s="1" t="str">
        <f>VLOOKUP(W2727,quarter[],2,FALSE)</f>
        <v>3rd</v>
      </c>
      <c r="W2727" s="1" t="str">
        <f t="shared" si="224"/>
        <v>August</v>
      </c>
      <c r="X2727" s="1" t="str">
        <f t="shared" si="225"/>
        <v>Brake, Cassi</v>
      </c>
      <c r="Y2727" s="1"/>
      <c r="Z2727" s="1"/>
      <c r="AA2727" s="1" t="s">
        <v>1157</v>
      </c>
      <c r="AB2727" s="1"/>
      <c r="AC2727" s="1"/>
      <c r="AD2727" s="1"/>
      <c r="AE2727" s="1"/>
    </row>
    <row r="2728" spans="1:31">
      <c r="A2728" t="str">
        <f t="shared" si="226"/>
        <v>2022-2727</v>
      </c>
      <c r="B2728" s="1">
        <v>44804</v>
      </c>
      <c r="C2728" s="1" t="s">
        <v>48</v>
      </c>
      <c r="D2728" t="s">
        <v>5876</v>
      </c>
      <c r="E2728" t="s">
        <v>86</v>
      </c>
      <c r="F2728" s="16" t="s">
        <v>1994</v>
      </c>
      <c r="G2728" s="16"/>
      <c r="H2728" t="s">
        <v>5877</v>
      </c>
      <c r="I2728" t="s">
        <v>5878</v>
      </c>
      <c r="J2728" t="s">
        <v>87</v>
      </c>
      <c r="K2728" t="s">
        <v>90</v>
      </c>
      <c r="L2728" t="s">
        <v>90</v>
      </c>
      <c r="N2728" t="s">
        <v>90</v>
      </c>
      <c r="O2728" s="1">
        <v>44812</v>
      </c>
      <c r="P2728" s="2"/>
      <c r="Q2728" s="2"/>
      <c r="R2728" s="1"/>
      <c r="U2728" s="1" t="str">
        <f t="shared" si="223"/>
        <v>2022</v>
      </c>
      <c r="V2728" s="1" t="str">
        <f>VLOOKUP(W2728,quarter[],2,FALSE)</f>
        <v>3rd</v>
      </c>
      <c r="W2728" s="1" t="str">
        <f t="shared" si="224"/>
        <v>August</v>
      </c>
      <c r="X2728" s="1" t="str">
        <f t="shared" si="225"/>
        <v>Alexander, Lindsay</v>
      </c>
      <c r="Y2728" s="1"/>
      <c r="Z2728" s="1"/>
      <c r="AA2728" s="1" t="s">
        <v>5879</v>
      </c>
      <c r="AB2728" s="1"/>
      <c r="AC2728" s="1"/>
      <c r="AD2728" s="1"/>
      <c r="AE2728" s="1"/>
    </row>
    <row r="2729" spans="1:31">
      <c r="A2729" t="str">
        <f t="shared" si="226"/>
        <v>2022-2728</v>
      </c>
      <c r="B2729" s="1">
        <v>44804</v>
      </c>
      <c r="C2729" s="1" t="s">
        <v>50</v>
      </c>
      <c r="D2729" t="s">
        <v>5880</v>
      </c>
      <c r="E2729" t="s">
        <v>86</v>
      </c>
      <c r="F2729" s="16" t="s">
        <v>5881</v>
      </c>
      <c r="G2729" s="16"/>
      <c r="H2729" t="s">
        <v>5882</v>
      </c>
      <c r="I2729" t="s">
        <v>13</v>
      </c>
      <c r="J2729" t="s">
        <v>99</v>
      </c>
      <c r="K2729" t="s">
        <v>88</v>
      </c>
      <c r="L2729" t="s">
        <v>89</v>
      </c>
      <c r="N2729" t="s">
        <v>90</v>
      </c>
      <c r="O2729" s="1">
        <v>44805</v>
      </c>
      <c r="P2729" s="2"/>
      <c r="Q2729" s="2"/>
      <c r="R2729" s="1"/>
      <c r="U2729" s="1" t="str">
        <f t="shared" si="223"/>
        <v>2022</v>
      </c>
      <c r="V2729" s="1" t="str">
        <f>VLOOKUP(W2729,quarter[],2,FALSE)</f>
        <v>3rd</v>
      </c>
      <c r="W2729" s="1" t="str">
        <f t="shared" si="224"/>
        <v>August</v>
      </c>
      <c r="X2729" s="1" t="str">
        <f t="shared" si="225"/>
        <v>Calo, Robyn</v>
      </c>
      <c r="Y2729" s="1"/>
      <c r="Z2729" s="1"/>
      <c r="AA2729" s="1" t="s">
        <v>162</v>
      </c>
      <c r="AB2729" s="1"/>
      <c r="AC2729" s="1"/>
      <c r="AD2729" s="1"/>
      <c r="AE2729" s="1"/>
    </row>
    <row r="2730" spans="1:31">
      <c r="A2730" t="str">
        <f t="shared" si="226"/>
        <v>2022-2729</v>
      </c>
      <c r="B2730" s="1">
        <v>44804</v>
      </c>
      <c r="C2730" s="1" t="s">
        <v>48</v>
      </c>
      <c r="D2730" t="s">
        <v>5883</v>
      </c>
      <c r="E2730" t="s">
        <v>86</v>
      </c>
      <c r="F2730" s="16" t="s">
        <v>5884</v>
      </c>
      <c r="G2730" s="16"/>
      <c r="H2730" t="s">
        <v>13</v>
      </c>
      <c r="I2730" t="s">
        <v>13</v>
      </c>
      <c r="J2730" t="s">
        <v>140</v>
      </c>
      <c r="K2730" t="s">
        <v>88</v>
      </c>
      <c r="L2730" t="s">
        <v>89</v>
      </c>
      <c r="N2730" t="s">
        <v>90</v>
      </c>
      <c r="O2730" s="1">
        <v>44805</v>
      </c>
      <c r="P2730" s="2"/>
      <c r="Q2730" s="2"/>
      <c r="R2730" s="1"/>
      <c r="U2730" s="1" t="str">
        <f t="shared" si="223"/>
        <v>2022</v>
      </c>
      <c r="V2730" s="1" t="str">
        <f>VLOOKUP(W2730,quarter[],2,FALSE)</f>
        <v>3rd</v>
      </c>
      <c r="W2730" s="1" t="str">
        <f t="shared" si="224"/>
        <v>August</v>
      </c>
      <c r="X2730" s="1" t="str">
        <f t="shared" si="225"/>
        <v>Alexander, Lindsay</v>
      </c>
      <c r="Y2730" s="1"/>
      <c r="Z2730" s="1"/>
      <c r="AA2730" s="1" t="s">
        <v>5885</v>
      </c>
      <c r="AB2730" s="1"/>
      <c r="AC2730" s="1"/>
      <c r="AD2730" s="1"/>
      <c r="AE2730" s="1"/>
    </row>
    <row r="2731" spans="1:31">
      <c r="A2731" t="str">
        <f t="shared" si="226"/>
        <v>2022-2730</v>
      </c>
      <c r="B2731" s="1">
        <v>44804</v>
      </c>
      <c r="C2731" s="1" t="s">
        <v>49</v>
      </c>
      <c r="D2731" t="s">
        <v>5886</v>
      </c>
      <c r="E2731" t="s">
        <v>86</v>
      </c>
      <c r="F2731" s="16" t="s">
        <v>2032</v>
      </c>
      <c r="G2731" s="16"/>
      <c r="H2731" t="s">
        <v>13</v>
      </c>
      <c r="I2731" t="s">
        <v>13</v>
      </c>
      <c r="J2731" t="s">
        <v>87</v>
      </c>
      <c r="K2731" t="s">
        <v>88</v>
      </c>
      <c r="L2731" t="s">
        <v>89</v>
      </c>
      <c r="N2731" t="s">
        <v>90</v>
      </c>
      <c r="O2731" s="1">
        <v>44805</v>
      </c>
      <c r="P2731" s="2"/>
      <c r="Q2731" s="2"/>
      <c r="R2731" s="1"/>
      <c r="U2731" s="1" t="str">
        <f t="shared" si="223"/>
        <v>2022</v>
      </c>
      <c r="V2731" s="1" t="str">
        <f>VLOOKUP(W2731,quarter[],2,FALSE)</f>
        <v>3rd</v>
      </c>
      <c r="W2731" s="1" t="str">
        <f t="shared" si="224"/>
        <v>August</v>
      </c>
      <c r="X2731" s="1" t="str">
        <f t="shared" si="225"/>
        <v>Brake, Cassi</v>
      </c>
      <c r="Y2731" s="1"/>
      <c r="Z2731" s="1"/>
      <c r="AA2731" s="1" t="s">
        <v>430</v>
      </c>
      <c r="AB2731" s="1"/>
      <c r="AC2731" s="1"/>
      <c r="AD2731" s="1"/>
      <c r="AE2731" s="1"/>
    </row>
    <row r="2732" spans="1:31">
      <c r="A2732" t="str">
        <f t="shared" si="226"/>
        <v>2022-2731</v>
      </c>
      <c r="B2732" s="1">
        <v>44805</v>
      </c>
      <c r="C2732" s="1" t="s">
        <v>49</v>
      </c>
      <c r="D2732" t="s">
        <v>5887</v>
      </c>
      <c r="E2732" t="s">
        <v>86</v>
      </c>
      <c r="F2732" s="16" t="s">
        <v>2032</v>
      </c>
      <c r="G2732" s="16"/>
      <c r="H2732" t="s">
        <v>13</v>
      </c>
      <c r="I2732" t="s">
        <v>13</v>
      </c>
      <c r="J2732" t="s">
        <v>87</v>
      </c>
      <c r="K2732" t="s">
        <v>88</v>
      </c>
      <c r="L2732" t="s">
        <v>89</v>
      </c>
      <c r="N2732" t="s">
        <v>90</v>
      </c>
      <c r="O2732" s="1">
        <v>44805</v>
      </c>
      <c r="P2732" s="2"/>
      <c r="Q2732" s="2"/>
      <c r="R2732" s="1"/>
      <c r="U2732" s="1" t="str">
        <f t="shared" si="223"/>
        <v>2022</v>
      </c>
      <c r="V2732" s="1" t="str">
        <f>VLOOKUP(W2732,quarter[],2,FALSE)</f>
        <v>3rd</v>
      </c>
      <c r="W2732" s="1" t="str">
        <f t="shared" si="224"/>
        <v>September</v>
      </c>
      <c r="X2732" s="1" t="str">
        <f t="shared" si="225"/>
        <v>Brake, Cassi</v>
      </c>
      <c r="Y2732" s="1"/>
      <c r="Z2732" s="1"/>
      <c r="AA2732" s="1" t="s">
        <v>5888</v>
      </c>
      <c r="AB2732" s="1"/>
      <c r="AC2732" s="1"/>
      <c r="AD2732" s="1"/>
      <c r="AE2732" s="1"/>
    </row>
    <row r="2733" spans="1:31">
      <c r="A2733" t="str">
        <f t="shared" si="226"/>
        <v>2022-2732</v>
      </c>
      <c r="B2733" s="1">
        <v>44805</v>
      </c>
      <c r="C2733" s="1" t="s">
        <v>48</v>
      </c>
      <c r="D2733" t="s">
        <v>4721</v>
      </c>
      <c r="E2733" t="s">
        <v>86</v>
      </c>
      <c r="F2733" s="16" t="s">
        <v>5889</v>
      </c>
      <c r="G2733" s="16"/>
      <c r="H2733" t="s">
        <v>5890</v>
      </c>
      <c r="I2733" t="s">
        <v>5891</v>
      </c>
      <c r="J2733" t="s">
        <v>87</v>
      </c>
      <c r="K2733" t="s">
        <v>90</v>
      </c>
      <c r="L2733" t="s">
        <v>90</v>
      </c>
      <c r="N2733" t="s">
        <v>90</v>
      </c>
      <c r="O2733" s="1">
        <v>44811</v>
      </c>
      <c r="P2733" s="2"/>
      <c r="Q2733" s="2"/>
      <c r="R2733" s="1"/>
      <c r="U2733" s="1" t="str">
        <f t="shared" si="223"/>
        <v>2022</v>
      </c>
      <c r="V2733" s="1" t="str">
        <f>VLOOKUP(W2733,quarter[],2,FALSE)</f>
        <v>3rd</v>
      </c>
      <c r="W2733" s="1" t="str">
        <f t="shared" si="224"/>
        <v>September</v>
      </c>
      <c r="X2733" s="1" t="str">
        <f t="shared" si="225"/>
        <v>Alexander, Lindsay</v>
      </c>
      <c r="Y2733" s="1"/>
      <c r="Z2733" s="1"/>
      <c r="AA2733" s="1" t="s">
        <v>5892</v>
      </c>
      <c r="AB2733" s="1"/>
      <c r="AC2733" s="1"/>
      <c r="AD2733" s="1"/>
      <c r="AE2733" s="1"/>
    </row>
    <row r="2734" spans="1:31">
      <c r="A2734" t="str">
        <f t="shared" si="226"/>
        <v>2022-2733</v>
      </c>
      <c r="B2734" s="1">
        <v>44805</v>
      </c>
      <c r="C2734" s="1" t="s">
        <v>50</v>
      </c>
      <c r="D2734" t="s">
        <v>5893</v>
      </c>
      <c r="E2734" t="s">
        <v>86</v>
      </c>
      <c r="F2734" s="16" t="s">
        <v>5894</v>
      </c>
      <c r="G2734" s="16"/>
      <c r="H2734" t="s">
        <v>13</v>
      </c>
      <c r="I2734" t="s">
        <v>13</v>
      </c>
      <c r="J2734" t="s">
        <v>87</v>
      </c>
      <c r="K2734" t="s">
        <v>88</v>
      </c>
      <c r="L2734" t="s">
        <v>89</v>
      </c>
      <c r="N2734" t="s">
        <v>90</v>
      </c>
      <c r="O2734" s="1">
        <v>44805</v>
      </c>
      <c r="P2734" s="2"/>
      <c r="Q2734" s="2"/>
      <c r="R2734" s="1"/>
      <c r="U2734" s="1" t="str">
        <f t="shared" si="223"/>
        <v>2022</v>
      </c>
      <c r="V2734" s="1" t="str">
        <f>VLOOKUP(W2734,quarter[],2,FALSE)</f>
        <v>3rd</v>
      </c>
      <c r="W2734" s="1" t="str">
        <f t="shared" si="224"/>
        <v>September</v>
      </c>
      <c r="X2734" s="1" t="str">
        <f t="shared" si="225"/>
        <v>Calo, Robyn</v>
      </c>
      <c r="Y2734" s="1"/>
      <c r="Z2734" s="1"/>
      <c r="AA2734" s="1" t="s">
        <v>138</v>
      </c>
      <c r="AB2734" s="1"/>
      <c r="AC2734" s="1"/>
      <c r="AD2734" s="1"/>
      <c r="AE2734" s="1"/>
    </row>
    <row r="2735" spans="1:31">
      <c r="A2735" t="str">
        <f t="shared" si="226"/>
        <v>2022-2734</v>
      </c>
      <c r="B2735" s="1">
        <v>44805</v>
      </c>
      <c r="C2735" s="1" t="s">
        <v>53</v>
      </c>
      <c r="D2735" t="s">
        <v>5895</v>
      </c>
      <c r="E2735" t="s">
        <v>86</v>
      </c>
      <c r="F2735" s="16" t="s">
        <v>5896</v>
      </c>
      <c r="G2735" s="16"/>
      <c r="H2735" t="s">
        <v>13</v>
      </c>
      <c r="I2735" t="s">
        <v>13</v>
      </c>
      <c r="J2735" t="s">
        <v>117</v>
      </c>
      <c r="K2735" t="s">
        <v>88</v>
      </c>
      <c r="L2735" t="s">
        <v>89</v>
      </c>
      <c r="N2735" t="s">
        <v>90</v>
      </c>
      <c r="O2735" s="1">
        <v>44806</v>
      </c>
      <c r="P2735" s="2"/>
      <c r="Q2735" s="2"/>
      <c r="R2735" s="1"/>
      <c r="U2735" s="1" t="str">
        <f t="shared" si="223"/>
        <v>2022</v>
      </c>
      <c r="V2735" s="1" t="str">
        <f>VLOOKUP(W2735,quarter[],2,FALSE)</f>
        <v>3rd</v>
      </c>
      <c r="W2735" s="1" t="str">
        <f t="shared" si="224"/>
        <v>September</v>
      </c>
      <c r="X2735" s="1" t="str">
        <f t="shared" si="225"/>
        <v>Perry, April</v>
      </c>
      <c r="Y2735" s="1"/>
      <c r="Z2735" s="1"/>
      <c r="AA2735" s="1" t="s">
        <v>5897</v>
      </c>
      <c r="AB2735" s="1"/>
      <c r="AC2735" s="1"/>
      <c r="AD2735" s="1"/>
      <c r="AE2735" s="1"/>
    </row>
    <row r="2736" spans="1:31">
      <c r="A2736" t="str">
        <f t="shared" si="226"/>
        <v>2022-2735</v>
      </c>
      <c r="B2736" s="1">
        <v>44805</v>
      </c>
      <c r="C2736" s="1" t="s">
        <v>54</v>
      </c>
      <c r="D2736" t="s">
        <v>5373</v>
      </c>
      <c r="E2736" t="s">
        <v>86</v>
      </c>
      <c r="F2736" s="16" t="s">
        <v>5898</v>
      </c>
      <c r="G2736" s="16"/>
      <c r="H2736" t="s">
        <v>5899</v>
      </c>
      <c r="I2736" t="s">
        <v>13</v>
      </c>
      <c r="J2736" t="s">
        <v>111</v>
      </c>
      <c r="K2736" t="s">
        <v>88</v>
      </c>
      <c r="L2736" t="s">
        <v>89</v>
      </c>
      <c r="N2736" t="s">
        <v>90</v>
      </c>
      <c r="O2736" s="1">
        <v>44820</v>
      </c>
      <c r="P2736" s="2"/>
      <c r="Q2736" s="2"/>
      <c r="R2736" s="1"/>
      <c r="U2736" s="1" t="str">
        <f t="shared" si="223"/>
        <v>2022</v>
      </c>
      <c r="V2736" s="1" t="str">
        <f>VLOOKUP(W2736,quarter[],2,FALSE)</f>
        <v>3rd</v>
      </c>
      <c r="W2736" s="1" t="str">
        <f t="shared" si="224"/>
        <v>September</v>
      </c>
      <c r="X2736" s="1" t="str">
        <f t="shared" si="225"/>
        <v>Pitts, Jeff</v>
      </c>
      <c r="Y2736" s="1"/>
      <c r="Z2736" s="1"/>
      <c r="AA2736" s="1" t="s">
        <v>5900</v>
      </c>
      <c r="AB2736" s="1"/>
      <c r="AC2736" s="1"/>
      <c r="AD2736" s="1"/>
      <c r="AE2736" s="1"/>
    </row>
    <row r="2737" spans="1:31">
      <c r="A2737" t="str">
        <f t="shared" si="226"/>
        <v>2022-2736</v>
      </c>
      <c r="B2737" s="1">
        <v>44805</v>
      </c>
      <c r="C2737" s="1" t="s">
        <v>48</v>
      </c>
      <c r="D2737" t="s">
        <v>5901</v>
      </c>
      <c r="E2737" t="s">
        <v>86</v>
      </c>
      <c r="F2737" s="16" t="s">
        <v>5902</v>
      </c>
      <c r="G2737" s="16"/>
      <c r="H2737" t="s">
        <v>5180</v>
      </c>
      <c r="I2737" t="s">
        <v>5278</v>
      </c>
      <c r="J2737" t="s">
        <v>87</v>
      </c>
      <c r="K2737" t="s">
        <v>90</v>
      </c>
      <c r="L2737" t="s">
        <v>90</v>
      </c>
      <c r="N2737" t="s">
        <v>90</v>
      </c>
      <c r="O2737" s="1">
        <v>44806</v>
      </c>
      <c r="P2737" s="2"/>
      <c r="Q2737" s="2"/>
      <c r="R2737" s="1"/>
      <c r="U2737" s="1" t="str">
        <f t="shared" si="223"/>
        <v>2022</v>
      </c>
      <c r="V2737" s="1" t="str">
        <f>VLOOKUP(W2737,quarter[],2,FALSE)</f>
        <v>3rd</v>
      </c>
      <c r="W2737" s="1" t="str">
        <f t="shared" si="224"/>
        <v>September</v>
      </c>
      <c r="X2737" s="1" t="str">
        <f t="shared" si="225"/>
        <v>Alexander, Lindsay</v>
      </c>
      <c r="Y2737" s="1"/>
      <c r="Z2737" s="1"/>
      <c r="AA2737" s="1" t="s">
        <v>5903</v>
      </c>
      <c r="AB2737" s="1"/>
      <c r="AC2737" s="1"/>
      <c r="AD2737" s="1"/>
      <c r="AE2737" s="1"/>
    </row>
    <row r="2738" spans="1:31">
      <c r="A2738" t="str">
        <f t="shared" si="226"/>
        <v>2022-2737</v>
      </c>
      <c r="B2738" s="1">
        <v>44805</v>
      </c>
      <c r="C2738" s="1" t="s">
        <v>49</v>
      </c>
      <c r="D2738" t="s">
        <v>5904</v>
      </c>
      <c r="E2738" t="s">
        <v>86</v>
      </c>
      <c r="F2738" s="16" t="s">
        <v>5905</v>
      </c>
      <c r="G2738" s="16"/>
      <c r="H2738" t="s">
        <v>5906</v>
      </c>
      <c r="I2738" t="s">
        <v>13</v>
      </c>
      <c r="J2738" t="s">
        <v>87</v>
      </c>
      <c r="K2738" t="s">
        <v>90</v>
      </c>
      <c r="L2738" t="s">
        <v>88</v>
      </c>
      <c r="N2738" t="s">
        <v>90</v>
      </c>
      <c r="O2738" s="1">
        <v>44812</v>
      </c>
      <c r="P2738" s="2"/>
      <c r="Q2738" s="2"/>
      <c r="R2738" s="1"/>
      <c r="U2738" s="1" t="str">
        <f t="shared" si="223"/>
        <v>2022</v>
      </c>
      <c r="V2738" s="1" t="str">
        <f>VLOOKUP(W2738,quarter[],2,FALSE)</f>
        <v>3rd</v>
      </c>
      <c r="W2738" s="1" t="str">
        <f t="shared" si="224"/>
        <v>September</v>
      </c>
      <c r="X2738" s="1" t="str">
        <f t="shared" si="225"/>
        <v>Brake, Cassi</v>
      </c>
      <c r="Y2738" s="1"/>
      <c r="Z2738" s="1"/>
      <c r="AA2738" s="1" t="s">
        <v>5907</v>
      </c>
      <c r="AB2738" s="1"/>
      <c r="AC2738" s="1"/>
      <c r="AD2738" s="1"/>
      <c r="AE2738" s="1"/>
    </row>
    <row r="2739" spans="1:31">
      <c r="A2739" t="str">
        <f t="shared" si="226"/>
        <v>2022-2738</v>
      </c>
      <c r="B2739" s="1">
        <v>44805</v>
      </c>
      <c r="C2739" s="1" t="s">
        <v>48</v>
      </c>
      <c r="D2739" t="s">
        <v>330</v>
      </c>
      <c r="E2739" t="s">
        <v>86</v>
      </c>
      <c r="F2739" s="16" t="s">
        <v>5908</v>
      </c>
      <c r="G2739" s="16"/>
      <c r="H2739" t="s">
        <v>3633</v>
      </c>
      <c r="I2739" t="s">
        <v>13</v>
      </c>
      <c r="J2739" t="s">
        <v>87</v>
      </c>
      <c r="K2739" t="s">
        <v>88</v>
      </c>
      <c r="L2739" t="s">
        <v>89</v>
      </c>
      <c r="N2739" t="s">
        <v>90</v>
      </c>
      <c r="O2739" s="1">
        <v>44823</v>
      </c>
      <c r="P2739" s="2"/>
      <c r="Q2739" s="2"/>
      <c r="R2739" s="1"/>
      <c r="U2739" s="1" t="str">
        <f t="shared" si="223"/>
        <v>2022</v>
      </c>
      <c r="V2739" s="1" t="str">
        <f>VLOOKUP(W2739,quarter[],2,FALSE)</f>
        <v>3rd</v>
      </c>
      <c r="W2739" s="1" t="str">
        <f t="shared" si="224"/>
        <v>September</v>
      </c>
      <c r="X2739" s="1" t="str">
        <f t="shared" si="225"/>
        <v>Alexander, Lindsay</v>
      </c>
      <c r="Y2739" s="1"/>
      <c r="Z2739" s="1"/>
      <c r="AA2739" s="1" t="s">
        <v>162</v>
      </c>
      <c r="AB2739" s="1"/>
      <c r="AC2739" s="1"/>
      <c r="AD2739" s="1"/>
      <c r="AE2739" s="1"/>
    </row>
    <row r="2740" spans="1:31">
      <c r="A2740" t="str">
        <f t="shared" si="226"/>
        <v>2022-2739</v>
      </c>
      <c r="B2740" s="1">
        <v>44805</v>
      </c>
      <c r="C2740" s="1" t="s">
        <v>50</v>
      </c>
      <c r="D2740" t="s">
        <v>5909</v>
      </c>
      <c r="E2740" t="s">
        <v>86</v>
      </c>
      <c r="F2740" s="16" t="s">
        <v>5910</v>
      </c>
      <c r="G2740" s="16"/>
      <c r="H2740" t="s">
        <v>13</v>
      </c>
      <c r="I2740" t="s">
        <v>5911</v>
      </c>
      <c r="J2740" t="s">
        <v>87</v>
      </c>
      <c r="K2740" t="s">
        <v>88</v>
      </c>
      <c r="L2740" t="s">
        <v>90</v>
      </c>
      <c r="N2740" t="s">
        <v>90</v>
      </c>
      <c r="O2740" s="1">
        <v>44806</v>
      </c>
      <c r="P2740" s="2"/>
      <c r="Q2740" s="2"/>
      <c r="R2740" s="1"/>
      <c r="U2740" s="1" t="str">
        <f t="shared" si="223"/>
        <v>2022</v>
      </c>
      <c r="V2740" s="1" t="str">
        <f>VLOOKUP(W2740,quarter[],2,FALSE)</f>
        <v>3rd</v>
      </c>
      <c r="W2740" s="1" t="str">
        <f t="shared" si="224"/>
        <v>September</v>
      </c>
      <c r="X2740" s="1" t="str">
        <f t="shared" si="225"/>
        <v>Calo, Robyn</v>
      </c>
      <c r="Y2740" s="1"/>
      <c r="Z2740" s="1"/>
      <c r="AA2740" s="1"/>
      <c r="AB2740" s="1"/>
      <c r="AC2740" s="1"/>
      <c r="AD2740" s="1"/>
      <c r="AE2740" s="1"/>
    </row>
    <row r="2741" spans="1:31">
      <c r="A2741" t="str">
        <f t="shared" si="226"/>
        <v>2022-2740</v>
      </c>
      <c r="B2741" s="1">
        <v>44805</v>
      </c>
      <c r="C2741" s="1" t="s">
        <v>53</v>
      </c>
      <c r="D2741" t="s">
        <v>5912</v>
      </c>
      <c r="E2741" t="s">
        <v>86</v>
      </c>
      <c r="F2741" s="16" t="s">
        <v>5913</v>
      </c>
      <c r="G2741" s="16"/>
      <c r="H2741" t="s">
        <v>5914</v>
      </c>
      <c r="I2741" t="s">
        <v>13</v>
      </c>
      <c r="J2741" t="s">
        <v>87</v>
      </c>
      <c r="K2741" t="s">
        <v>88</v>
      </c>
      <c r="L2741" t="s">
        <v>89</v>
      </c>
      <c r="N2741" t="s">
        <v>90</v>
      </c>
      <c r="O2741" s="1">
        <v>44806</v>
      </c>
      <c r="P2741" s="2"/>
      <c r="Q2741" s="2"/>
      <c r="R2741" s="1"/>
      <c r="U2741" s="1" t="str">
        <f t="shared" si="223"/>
        <v>2022</v>
      </c>
      <c r="V2741" s="1" t="str">
        <f>VLOOKUP(W2741,quarter[],2,FALSE)</f>
        <v>3rd</v>
      </c>
      <c r="W2741" s="1" t="str">
        <f t="shared" si="224"/>
        <v>September</v>
      </c>
      <c r="X2741" s="1" t="str">
        <f t="shared" si="225"/>
        <v>Perry, April</v>
      </c>
      <c r="Y2741" s="1"/>
      <c r="Z2741" s="1"/>
      <c r="AA2741" s="1" t="s">
        <v>323</v>
      </c>
      <c r="AB2741" s="1"/>
      <c r="AC2741" s="1"/>
      <c r="AD2741" s="1"/>
      <c r="AE2741" s="1"/>
    </row>
    <row r="2742" spans="1:31">
      <c r="A2742" t="str">
        <f t="shared" si="226"/>
        <v>2022-2741</v>
      </c>
      <c r="B2742" s="1">
        <v>44805</v>
      </c>
      <c r="C2742" s="1" t="s">
        <v>49</v>
      </c>
      <c r="D2742" t="s">
        <v>5915</v>
      </c>
      <c r="E2742" t="s">
        <v>86</v>
      </c>
      <c r="F2742" s="16" t="s">
        <v>5916</v>
      </c>
      <c r="G2742" s="16"/>
      <c r="H2742" t="s">
        <v>5917</v>
      </c>
      <c r="I2742" t="s">
        <v>13</v>
      </c>
      <c r="J2742" t="s">
        <v>99</v>
      </c>
      <c r="K2742" t="s">
        <v>88</v>
      </c>
      <c r="L2742" t="s">
        <v>89</v>
      </c>
      <c r="N2742" t="s">
        <v>90</v>
      </c>
      <c r="O2742" s="1">
        <v>44806</v>
      </c>
      <c r="P2742" s="2"/>
      <c r="Q2742" s="2"/>
      <c r="R2742" s="1"/>
      <c r="U2742" s="1" t="str">
        <f t="shared" si="223"/>
        <v>2022</v>
      </c>
      <c r="V2742" s="1" t="str">
        <f>VLOOKUP(W2742,quarter[],2,FALSE)</f>
        <v>3rd</v>
      </c>
      <c r="W2742" s="1" t="str">
        <f t="shared" si="224"/>
        <v>September</v>
      </c>
      <c r="X2742" s="1" t="str">
        <f t="shared" si="225"/>
        <v>Brake, Cassi</v>
      </c>
      <c r="Y2742" s="1"/>
      <c r="Z2742" s="1"/>
      <c r="AA2742" s="1" t="s">
        <v>162</v>
      </c>
      <c r="AB2742" s="1"/>
      <c r="AC2742" s="1"/>
      <c r="AD2742" s="1"/>
      <c r="AE2742" s="1"/>
    </row>
    <row r="2743" spans="1:31">
      <c r="A2743" t="str">
        <f t="shared" si="226"/>
        <v>2022-2742</v>
      </c>
      <c r="B2743" s="1">
        <v>44805</v>
      </c>
      <c r="C2743" s="1" t="s">
        <v>50</v>
      </c>
      <c r="D2743" t="s">
        <v>5918</v>
      </c>
      <c r="E2743" t="s">
        <v>86</v>
      </c>
      <c r="F2743" s="16" t="s">
        <v>5919</v>
      </c>
      <c r="G2743" s="16"/>
      <c r="H2743" t="s">
        <v>1762</v>
      </c>
      <c r="I2743" t="s">
        <v>13</v>
      </c>
      <c r="J2743" t="s">
        <v>87</v>
      </c>
      <c r="K2743" t="s">
        <v>88</v>
      </c>
      <c r="L2743" t="s">
        <v>90</v>
      </c>
      <c r="N2743" t="s">
        <v>90</v>
      </c>
      <c r="O2743" s="1">
        <v>44806</v>
      </c>
      <c r="P2743" s="2"/>
      <c r="Q2743" s="2"/>
      <c r="R2743" s="1"/>
      <c r="U2743" s="1" t="str">
        <f t="shared" si="223"/>
        <v>2022</v>
      </c>
      <c r="V2743" s="1" t="str">
        <f>VLOOKUP(W2743,quarter[],2,FALSE)</f>
        <v>3rd</v>
      </c>
      <c r="W2743" s="1" t="str">
        <f t="shared" si="224"/>
        <v>September</v>
      </c>
      <c r="X2743" s="1" t="str">
        <f t="shared" si="225"/>
        <v>Calo, Robyn</v>
      </c>
      <c r="Y2743" s="1"/>
      <c r="Z2743" s="1"/>
      <c r="AA2743" s="1" t="s">
        <v>162</v>
      </c>
      <c r="AB2743" s="1"/>
      <c r="AC2743" s="1"/>
      <c r="AD2743" s="1"/>
      <c r="AE2743" s="1"/>
    </row>
    <row r="2744" spans="1:31">
      <c r="A2744" t="str">
        <f t="shared" si="226"/>
        <v>2022-2743</v>
      </c>
      <c r="B2744" s="1">
        <v>44805</v>
      </c>
      <c r="C2744" s="1" t="s">
        <v>53</v>
      </c>
      <c r="D2744" t="s">
        <v>5920</v>
      </c>
      <c r="E2744" t="s">
        <v>86</v>
      </c>
      <c r="F2744" s="16" t="s">
        <v>5921</v>
      </c>
      <c r="G2744" s="16"/>
      <c r="H2744" t="s">
        <v>13</v>
      </c>
      <c r="I2744" t="s">
        <v>13</v>
      </c>
      <c r="J2744" t="s">
        <v>87</v>
      </c>
      <c r="K2744" t="s">
        <v>88</v>
      </c>
      <c r="L2744" t="s">
        <v>89</v>
      </c>
      <c r="N2744" t="s">
        <v>90</v>
      </c>
      <c r="O2744" s="1">
        <v>44806</v>
      </c>
      <c r="P2744" s="2"/>
      <c r="Q2744" s="2"/>
      <c r="R2744" s="1"/>
      <c r="U2744" s="1" t="str">
        <f t="shared" si="223"/>
        <v>2022</v>
      </c>
      <c r="V2744" s="1" t="str">
        <f>VLOOKUP(W2744,quarter[],2,FALSE)</f>
        <v>3rd</v>
      </c>
      <c r="W2744" s="1" t="str">
        <f t="shared" si="224"/>
        <v>September</v>
      </c>
      <c r="X2744" s="1" t="str">
        <f t="shared" si="225"/>
        <v>Perry, April</v>
      </c>
      <c r="Y2744" s="1"/>
      <c r="Z2744" s="1"/>
      <c r="AA2744" s="1" t="s">
        <v>146</v>
      </c>
      <c r="AB2744" s="1"/>
      <c r="AC2744" s="1"/>
      <c r="AD2744" s="1"/>
      <c r="AE2744" s="1"/>
    </row>
    <row r="2745" spans="1:31">
      <c r="A2745" t="str">
        <f t="shared" si="226"/>
        <v>2022-2744</v>
      </c>
      <c r="B2745" s="1">
        <v>44806</v>
      </c>
      <c r="C2745" s="1" t="s">
        <v>54</v>
      </c>
      <c r="D2745" t="s">
        <v>5922</v>
      </c>
      <c r="E2745" t="s">
        <v>86</v>
      </c>
      <c r="F2745" s="16" t="s">
        <v>5923</v>
      </c>
      <c r="G2745" s="16"/>
      <c r="H2745" t="s">
        <v>13</v>
      </c>
      <c r="I2745" t="s">
        <v>13</v>
      </c>
      <c r="J2745" t="s">
        <v>117</v>
      </c>
      <c r="K2745" t="s">
        <v>88</v>
      </c>
      <c r="L2745" t="s">
        <v>89</v>
      </c>
      <c r="N2745" t="s">
        <v>90</v>
      </c>
      <c r="O2745" s="1">
        <v>44820</v>
      </c>
      <c r="P2745" s="2"/>
      <c r="Q2745" s="2"/>
      <c r="R2745" s="1"/>
      <c r="U2745" s="1" t="str">
        <f t="shared" si="223"/>
        <v>2022</v>
      </c>
      <c r="V2745" s="1" t="str">
        <f>VLOOKUP(W2745,quarter[],2,FALSE)</f>
        <v>3rd</v>
      </c>
      <c r="W2745" s="1" t="str">
        <f t="shared" si="224"/>
        <v>September</v>
      </c>
      <c r="X2745" s="1" t="str">
        <f t="shared" si="225"/>
        <v>Pitts, Jeff</v>
      </c>
      <c r="Y2745" s="1"/>
      <c r="Z2745" s="1"/>
      <c r="AA2745" s="1" t="s">
        <v>5924</v>
      </c>
      <c r="AB2745" s="1"/>
      <c r="AC2745" s="1"/>
      <c r="AD2745" s="1"/>
      <c r="AE2745" s="1"/>
    </row>
    <row r="2746" spans="1:31">
      <c r="A2746" t="str">
        <f t="shared" si="226"/>
        <v>2022-2745</v>
      </c>
      <c r="B2746" s="1">
        <v>44806</v>
      </c>
      <c r="C2746" s="1" t="s">
        <v>54</v>
      </c>
      <c r="D2746" t="s">
        <v>5925</v>
      </c>
      <c r="E2746" t="s">
        <v>86</v>
      </c>
      <c r="F2746" s="16" t="s">
        <v>5926</v>
      </c>
      <c r="G2746" s="16"/>
      <c r="H2746" t="s">
        <v>13</v>
      </c>
      <c r="I2746" t="s">
        <v>13</v>
      </c>
      <c r="J2746" t="s">
        <v>117</v>
      </c>
      <c r="K2746" t="s">
        <v>88</v>
      </c>
      <c r="L2746" t="s">
        <v>89</v>
      </c>
      <c r="N2746" t="s">
        <v>90</v>
      </c>
      <c r="O2746" s="1">
        <v>44826</v>
      </c>
      <c r="P2746" s="2"/>
      <c r="Q2746" s="2"/>
      <c r="R2746" s="1"/>
      <c r="U2746" s="1" t="str">
        <f t="shared" si="223"/>
        <v>2022</v>
      </c>
      <c r="V2746" s="1" t="str">
        <f>VLOOKUP(W2746,quarter[],2,FALSE)</f>
        <v>3rd</v>
      </c>
      <c r="W2746" s="1" t="str">
        <f t="shared" si="224"/>
        <v>September</v>
      </c>
      <c r="X2746" s="1" t="str">
        <f t="shared" si="225"/>
        <v>Pitts, Jeff</v>
      </c>
      <c r="Y2746" s="1"/>
      <c r="Z2746" s="1"/>
      <c r="AA2746" s="1" t="s">
        <v>5927</v>
      </c>
      <c r="AB2746" s="1"/>
      <c r="AC2746" s="1"/>
      <c r="AD2746" s="1"/>
      <c r="AE2746" s="1"/>
    </row>
    <row r="2747" spans="1:31">
      <c r="A2747" t="str">
        <f t="shared" si="226"/>
        <v>2022-2746</v>
      </c>
      <c r="B2747" s="1">
        <v>44806</v>
      </c>
      <c r="C2747" s="1" t="s">
        <v>50</v>
      </c>
      <c r="D2747" t="s">
        <v>2846</v>
      </c>
      <c r="E2747" t="s">
        <v>86</v>
      </c>
      <c r="F2747" s="16" t="s">
        <v>5928</v>
      </c>
      <c r="G2747" s="16"/>
      <c r="H2747" t="s">
        <v>147</v>
      </c>
      <c r="I2747" t="s">
        <v>5929</v>
      </c>
      <c r="J2747" t="s">
        <v>87</v>
      </c>
      <c r="K2747" t="s">
        <v>90</v>
      </c>
      <c r="L2747" t="s">
        <v>90</v>
      </c>
      <c r="N2747" t="s">
        <v>90</v>
      </c>
      <c r="O2747" s="1">
        <v>44806</v>
      </c>
      <c r="P2747" s="2"/>
      <c r="Q2747" s="2"/>
      <c r="R2747" s="1"/>
      <c r="U2747" s="1" t="str">
        <f t="shared" si="223"/>
        <v>2022</v>
      </c>
      <c r="V2747" s="1" t="str">
        <f>VLOOKUP(W2747,quarter[],2,FALSE)</f>
        <v>3rd</v>
      </c>
      <c r="W2747" s="1" t="str">
        <f t="shared" si="224"/>
        <v>September</v>
      </c>
      <c r="X2747" s="1" t="str">
        <f t="shared" si="225"/>
        <v>Calo, Robyn</v>
      </c>
      <c r="Y2747" s="1"/>
      <c r="Z2747" s="1"/>
      <c r="AA2747" s="1" t="s">
        <v>5930</v>
      </c>
      <c r="AB2747" s="1"/>
      <c r="AC2747" s="1"/>
      <c r="AD2747" s="1"/>
      <c r="AE2747" s="1"/>
    </row>
    <row r="2748" spans="1:31">
      <c r="A2748" t="str">
        <f t="shared" si="226"/>
        <v>2022-2747</v>
      </c>
      <c r="B2748" s="1">
        <v>44806</v>
      </c>
      <c r="C2748" s="1" t="s">
        <v>53</v>
      </c>
      <c r="D2748" t="s">
        <v>5931</v>
      </c>
      <c r="E2748" t="s">
        <v>86</v>
      </c>
      <c r="F2748" s="16" t="s">
        <v>5932</v>
      </c>
      <c r="G2748" s="16"/>
      <c r="H2748" t="s">
        <v>5933</v>
      </c>
      <c r="I2748" t="s">
        <v>13</v>
      </c>
      <c r="J2748" t="s">
        <v>99</v>
      </c>
      <c r="K2748" t="s">
        <v>88</v>
      </c>
      <c r="L2748" t="s">
        <v>89</v>
      </c>
      <c r="N2748" t="s">
        <v>90</v>
      </c>
      <c r="O2748" s="1">
        <v>44810</v>
      </c>
      <c r="P2748" s="2"/>
      <c r="Q2748" s="2"/>
      <c r="R2748" s="1"/>
      <c r="U2748" s="1" t="str">
        <f t="shared" si="223"/>
        <v>2022</v>
      </c>
      <c r="V2748" s="1" t="str">
        <f>VLOOKUP(W2748,quarter[],2,FALSE)</f>
        <v>3rd</v>
      </c>
      <c r="W2748" s="1" t="str">
        <f t="shared" si="224"/>
        <v>September</v>
      </c>
      <c r="X2748" s="1" t="str">
        <f t="shared" si="225"/>
        <v>Perry, April</v>
      </c>
      <c r="Y2748" s="1"/>
      <c r="Z2748" s="1"/>
      <c r="AA2748" s="1" t="s">
        <v>5934</v>
      </c>
      <c r="AB2748" s="1"/>
      <c r="AC2748" s="1"/>
      <c r="AD2748" s="1"/>
      <c r="AE2748" s="1"/>
    </row>
    <row r="2749" spans="1:31">
      <c r="A2749" t="str">
        <f t="shared" si="226"/>
        <v>2022-2748</v>
      </c>
      <c r="B2749" s="1">
        <v>44806</v>
      </c>
      <c r="C2749" s="1" t="s">
        <v>49</v>
      </c>
      <c r="D2749" t="s">
        <v>5935</v>
      </c>
      <c r="E2749" t="s">
        <v>86</v>
      </c>
      <c r="F2749" s="16" t="s">
        <v>5936</v>
      </c>
      <c r="G2749" s="16"/>
      <c r="H2749" t="s">
        <v>13</v>
      </c>
      <c r="I2749" t="s">
        <v>13</v>
      </c>
      <c r="J2749" t="s">
        <v>87</v>
      </c>
      <c r="K2749" t="s">
        <v>88</v>
      </c>
      <c r="L2749" t="s">
        <v>89</v>
      </c>
      <c r="N2749" t="s">
        <v>90</v>
      </c>
      <c r="O2749" s="1">
        <v>44811</v>
      </c>
      <c r="P2749" s="2"/>
      <c r="Q2749" s="2"/>
      <c r="R2749" s="1"/>
      <c r="U2749" s="1" t="str">
        <f t="shared" ref="U2749:U2812" si="227">TEXT(B2749,"yyyy")</f>
        <v>2022</v>
      </c>
      <c r="V2749" s="1" t="str">
        <f>VLOOKUP(W2749,quarter[],2,FALSE)</f>
        <v>3rd</v>
      </c>
      <c r="W2749" s="1" t="str">
        <f t="shared" ref="W2749:W2812" si="228">TEXT(B2749,"mmmm")</f>
        <v>September</v>
      </c>
      <c r="X2749" s="1" t="str">
        <f t="shared" ref="X2749:X2812" si="229">C2749</f>
        <v>Brake, Cassi</v>
      </c>
      <c r="Y2749" s="1"/>
      <c r="Z2749" s="1"/>
      <c r="AA2749" s="1" t="s">
        <v>125</v>
      </c>
      <c r="AB2749" s="1"/>
      <c r="AC2749" s="1"/>
      <c r="AD2749" s="1"/>
      <c r="AE2749" s="1"/>
    </row>
    <row r="2750" spans="1:31">
      <c r="A2750" t="str">
        <f t="shared" si="226"/>
        <v>2022-2749</v>
      </c>
      <c r="B2750" s="1">
        <v>44806</v>
      </c>
      <c r="C2750" s="1" t="s">
        <v>48</v>
      </c>
      <c r="D2750" t="s">
        <v>4901</v>
      </c>
      <c r="E2750" t="s">
        <v>86</v>
      </c>
      <c r="F2750" s="16" t="s">
        <v>2098</v>
      </c>
      <c r="G2750" s="16"/>
      <c r="H2750" t="s">
        <v>13</v>
      </c>
      <c r="I2750" t="s">
        <v>13</v>
      </c>
      <c r="J2750" t="s">
        <v>87</v>
      </c>
      <c r="K2750" t="s">
        <v>88</v>
      </c>
      <c r="L2750" t="s">
        <v>89</v>
      </c>
      <c r="N2750" t="s">
        <v>90</v>
      </c>
      <c r="O2750" s="1">
        <v>44810</v>
      </c>
      <c r="P2750" s="2"/>
      <c r="Q2750" s="2"/>
      <c r="R2750" s="1"/>
      <c r="U2750" s="1" t="str">
        <f t="shared" si="227"/>
        <v>2022</v>
      </c>
      <c r="V2750" s="1" t="str">
        <f>VLOOKUP(W2750,quarter[],2,FALSE)</f>
        <v>3rd</v>
      </c>
      <c r="W2750" s="1" t="str">
        <f t="shared" si="228"/>
        <v>September</v>
      </c>
      <c r="X2750" s="1" t="str">
        <f t="shared" si="229"/>
        <v>Alexander, Lindsay</v>
      </c>
      <c r="Y2750" s="1"/>
      <c r="Z2750" s="1"/>
      <c r="AA2750" s="1" t="s">
        <v>898</v>
      </c>
      <c r="AB2750" s="1"/>
      <c r="AC2750" s="1"/>
      <c r="AD2750" s="1"/>
      <c r="AE2750" s="1"/>
    </row>
    <row r="2751" spans="1:31">
      <c r="A2751" t="str">
        <f t="shared" si="226"/>
        <v>2022-2750</v>
      </c>
      <c r="B2751" s="1">
        <v>44806</v>
      </c>
      <c r="C2751" s="1" t="s">
        <v>50</v>
      </c>
      <c r="D2751" t="s">
        <v>5937</v>
      </c>
      <c r="E2751" t="s">
        <v>86</v>
      </c>
      <c r="F2751" s="16" t="s">
        <v>5938</v>
      </c>
      <c r="G2751" s="16"/>
      <c r="H2751" t="s">
        <v>147</v>
      </c>
      <c r="I2751" t="s">
        <v>147</v>
      </c>
      <c r="J2751" t="s">
        <v>140</v>
      </c>
      <c r="K2751" t="s">
        <v>88</v>
      </c>
      <c r="L2751" t="s">
        <v>89</v>
      </c>
      <c r="N2751" t="s">
        <v>90</v>
      </c>
      <c r="O2751" s="1">
        <v>44810</v>
      </c>
      <c r="P2751" s="2"/>
      <c r="Q2751" s="2"/>
      <c r="R2751" s="1"/>
      <c r="U2751" s="1" t="str">
        <f t="shared" si="227"/>
        <v>2022</v>
      </c>
      <c r="V2751" s="1" t="str">
        <f>VLOOKUP(W2751,quarter[],2,FALSE)</f>
        <v>3rd</v>
      </c>
      <c r="W2751" s="1" t="str">
        <f t="shared" si="228"/>
        <v>September</v>
      </c>
      <c r="X2751" s="1" t="str">
        <f t="shared" si="229"/>
        <v>Calo, Robyn</v>
      </c>
      <c r="Y2751" s="1"/>
      <c r="Z2751" s="1"/>
      <c r="AA2751" s="1" t="s">
        <v>5939</v>
      </c>
      <c r="AB2751" s="1"/>
      <c r="AC2751" s="1"/>
      <c r="AD2751" s="1"/>
      <c r="AE2751" s="1"/>
    </row>
    <row r="2752" spans="1:31">
      <c r="A2752" t="str">
        <f t="shared" si="226"/>
        <v>2022-2751</v>
      </c>
      <c r="B2752" s="1">
        <v>44806</v>
      </c>
      <c r="C2752" s="1" t="s">
        <v>53</v>
      </c>
      <c r="D2752" t="s">
        <v>5940</v>
      </c>
      <c r="E2752" t="s">
        <v>86</v>
      </c>
      <c r="F2752" s="16" t="s">
        <v>5941</v>
      </c>
      <c r="G2752" s="16"/>
      <c r="H2752" t="s">
        <v>2988</v>
      </c>
      <c r="I2752" t="s">
        <v>5460</v>
      </c>
      <c r="J2752" t="s">
        <v>87</v>
      </c>
      <c r="K2752" t="s">
        <v>90</v>
      </c>
      <c r="L2752" t="s">
        <v>90</v>
      </c>
      <c r="N2752" t="s">
        <v>90</v>
      </c>
      <c r="O2752" s="1">
        <v>44811</v>
      </c>
      <c r="P2752" s="2"/>
      <c r="Q2752" s="2"/>
      <c r="R2752" s="1"/>
      <c r="U2752" s="1" t="str">
        <f t="shared" si="227"/>
        <v>2022</v>
      </c>
      <c r="V2752" s="1" t="str">
        <f>VLOOKUP(W2752,quarter[],2,FALSE)</f>
        <v>3rd</v>
      </c>
      <c r="W2752" s="1" t="str">
        <f t="shared" si="228"/>
        <v>September</v>
      </c>
      <c r="X2752" s="1" t="str">
        <f t="shared" si="229"/>
        <v>Perry, April</v>
      </c>
      <c r="Y2752" s="1"/>
      <c r="Z2752" s="1"/>
      <c r="AA2752" s="1" t="s">
        <v>5942</v>
      </c>
      <c r="AB2752" s="1"/>
      <c r="AC2752" s="1"/>
      <c r="AD2752" s="1"/>
      <c r="AE2752" s="1"/>
    </row>
    <row r="2753" spans="1:31">
      <c r="A2753" t="str">
        <f t="shared" si="226"/>
        <v>2022-2752</v>
      </c>
      <c r="B2753" s="1">
        <v>44806</v>
      </c>
      <c r="C2753" s="1" t="s">
        <v>49</v>
      </c>
      <c r="D2753" t="s">
        <v>5943</v>
      </c>
      <c r="E2753" t="s">
        <v>86</v>
      </c>
      <c r="F2753" s="16" t="s">
        <v>5944</v>
      </c>
      <c r="G2753" s="16"/>
      <c r="H2753" t="s">
        <v>13</v>
      </c>
      <c r="I2753" t="s">
        <v>13</v>
      </c>
      <c r="J2753" t="s">
        <v>107</v>
      </c>
      <c r="K2753" t="s">
        <v>88</v>
      </c>
      <c r="L2753" t="s">
        <v>89</v>
      </c>
      <c r="N2753" t="s">
        <v>90</v>
      </c>
      <c r="O2753" s="1">
        <v>44811</v>
      </c>
      <c r="P2753" s="2"/>
      <c r="Q2753" s="2"/>
      <c r="R2753" s="1"/>
      <c r="U2753" s="1" t="str">
        <f t="shared" si="227"/>
        <v>2022</v>
      </c>
      <c r="V2753" s="1" t="str">
        <f>VLOOKUP(W2753,quarter[],2,FALSE)</f>
        <v>3rd</v>
      </c>
      <c r="W2753" s="1" t="str">
        <f t="shared" si="228"/>
        <v>September</v>
      </c>
      <c r="X2753" s="1" t="str">
        <f t="shared" si="229"/>
        <v>Brake, Cassi</v>
      </c>
      <c r="Y2753" s="1"/>
      <c r="Z2753" s="1"/>
      <c r="AA2753" s="1" t="s">
        <v>2786</v>
      </c>
      <c r="AB2753" s="1"/>
      <c r="AC2753" s="1"/>
      <c r="AD2753" s="1"/>
      <c r="AE2753" s="1"/>
    </row>
    <row r="2754" spans="1:31">
      <c r="A2754" t="str">
        <f t="shared" si="226"/>
        <v>2022-2753</v>
      </c>
      <c r="B2754" s="1">
        <v>44807</v>
      </c>
      <c r="C2754" s="1" t="s">
        <v>50</v>
      </c>
      <c r="D2754" t="s">
        <v>5945</v>
      </c>
      <c r="E2754" t="s">
        <v>86</v>
      </c>
      <c r="F2754" s="16" t="s">
        <v>5946</v>
      </c>
      <c r="G2754" s="16"/>
      <c r="H2754" t="s">
        <v>13</v>
      </c>
      <c r="I2754" t="s">
        <v>13</v>
      </c>
      <c r="J2754" t="s">
        <v>140</v>
      </c>
      <c r="K2754" t="s">
        <v>88</v>
      </c>
      <c r="L2754" t="s">
        <v>89</v>
      </c>
      <c r="N2754" t="s">
        <v>90</v>
      </c>
      <c r="O2754" s="1">
        <v>44810</v>
      </c>
      <c r="P2754" s="2"/>
      <c r="Q2754" s="2"/>
      <c r="R2754" s="1"/>
      <c r="U2754" s="1" t="str">
        <f t="shared" si="227"/>
        <v>2022</v>
      </c>
      <c r="V2754" s="1" t="str">
        <f>VLOOKUP(W2754,quarter[],2,FALSE)</f>
        <v>3rd</v>
      </c>
      <c r="W2754" s="1" t="str">
        <f t="shared" si="228"/>
        <v>September</v>
      </c>
      <c r="X2754" s="1" t="str">
        <f t="shared" si="229"/>
        <v>Calo, Robyn</v>
      </c>
      <c r="Y2754" s="1"/>
      <c r="Z2754" s="1"/>
      <c r="AA2754" s="1" t="s">
        <v>5947</v>
      </c>
      <c r="AB2754" s="1"/>
      <c r="AC2754" s="1"/>
      <c r="AD2754" s="1"/>
      <c r="AE2754" s="1"/>
    </row>
    <row r="2755" spans="1:31">
      <c r="A2755" t="str">
        <f t="shared" si="226"/>
        <v>2022-2754</v>
      </c>
      <c r="B2755" s="1">
        <v>44807</v>
      </c>
      <c r="C2755" s="1" t="s">
        <v>53</v>
      </c>
      <c r="D2755" t="s">
        <v>5948</v>
      </c>
      <c r="E2755" t="s">
        <v>86</v>
      </c>
      <c r="F2755" s="16" t="s">
        <v>5949</v>
      </c>
      <c r="G2755" s="16"/>
      <c r="H2755" t="s">
        <v>13</v>
      </c>
      <c r="I2755" t="s">
        <v>13</v>
      </c>
      <c r="J2755" t="s">
        <v>99</v>
      </c>
      <c r="K2755" t="s">
        <v>88</v>
      </c>
      <c r="L2755" t="s">
        <v>89</v>
      </c>
      <c r="N2755" t="s">
        <v>90</v>
      </c>
      <c r="O2755" s="1">
        <v>44824</v>
      </c>
      <c r="P2755" s="2"/>
      <c r="Q2755" s="2"/>
      <c r="R2755" s="1"/>
      <c r="U2755" s="1" t="str">
        <f t="shared" si="227"/>
        <v>2022</v>
      </c>
      <c r="V2755" s="1" t="str">
        <f>VLOOKUP(W2755,quarter[],2,FALSE)</f>
        <v>3rd</v>
      </c>
      <c r="W2755" s="1" t="str">
        <f t="shared" si="228"/>
        <v>September</v>
      </c>
      <c r="X2755" s="1" t="str">
        <f t="shared" si="229"/>
        <v>Perry, April</v>
      </c>
      <c r="Y2755" s="1"/>
      <c r="Z2755" s="1"/>
      <c r="AA2755" s="1" t="s">
        <v>162</v>
      </c>
      <c r="AB2755" s="1"/>
      <c r="AC2755" s="1"/>
      <c r="AD2755" s="1"/>
      <c r="AE2755" s="1"/>
    </row>
    <row r="2756" spans="1:31">
      <c r="A2756" t="str">
        <f t="shared" si="226"/>
        <v>2022-2755</v>
      </c>
      <c r="B2756" s="1">
        <v>44810</v>
      </c>
      <c r="C2756" s="1" t="s">
        <v>50</v>
      </c>
      <c r="D2756" t="s">
        <v>5950</v>
      </c>
      <c r="E2756" t="s">
        <v>86</v>
      </c>
      <c r="F2756" s="16" t="s">
        <v>5951</v>
      </c>
      <c r="G2756" s="16"/>
      <c r="H2756" t="s">
        <v>5952</v>
      </c>
      <c r="I2756" t="s">
        <v>13</v>
      </c>
      <c r="J2756" t="s">
        <v>87</v>
      </c>
      <c r="K2756" t="s">
        <v>88</v>
      </c>
      <c r="L2756" t="s">
        <v>89</v>
      </c>
      <c r="N2756" t="s">
        <v>90</v>
      </c>
      <c r="O2756" s="1">
        <v>44810</v>
      </c>
      <c r="P2756" s="2"/>
      <c r="Q2756" s="2"/>
      <c r="R2756" s="1"/>
      <c r="U2756" s="1" t="str">
        <f t="shared" si="227"/>
        <v>2022</v>
      </c>
      <c r="V2756" s="1" t="str">
        <f>VLOOKUP(W2756,quarter[],2,FALSE)</f>
        <v>3rd</v>
      </c>
      <c r="W2756" s="1" t="str">
        <f t="shared" si="228"/>
        <v>September</v>
      </c>
      <c r="X2756" s="1" t="str">
        <f t="shared" si="229"/>
        <v>Calo, Robyn</v>
      </c>
      <c r="Y2756" s="1"/>
      <c r="Z2756" s="1"/>
      <c r="AA2756" s="1" t="s">
        <v>5953</v>
      </c>
      <c r="AB2756" s="1"/>
      <c r="AC2756" s="1"/>
      <c r="AD2756" s="1"/>
      <c r="AE2756" s="1"/>
    </row>
    <row r="2757" spans="1:31">
      <c r="A2757" t="str">
        <f t="shared" si="226"/>
        <v>2022-2756</v>
      </c>
      <c r="B2757" s="1">
        <v>44810</v>
      </c>
      <c r="C2757" s="1" t="s">
        <v>52</v>
      </c>
      <c r="D2757" t="s">
        <v>5954</v>
      </c>
      <c r="E2757" t="s">
        <v>86</v>
      </c>
      <c r="F2757" s="16" t="s">
        <v>5955</v>
      </c>
      <c r="G2757" s="16"/>
      <c r="H2757" t="s">
        <v>13</v>
      </c>
      <c r="I2757" t="s">
        <v>13</v>
      </c>
      <c r="J2757" t="s">
        <v>87</v>
      </c>
      <c r="K2757" t="s">
        <v>88</v>
      </c>
      <c r="L2757" t="s">
        <v>89</v>
      </c>
      <c r="N2757" t="s">
        <v>90</v>
      </c>
      <c r="O2757" s="1">
        <v>44816</v>
      </c>
      <c r="P2757" s="2">
        <v>0</v>
      </c>
      <c r="Q2757" s="2"/>
      <c r="R2757" s="1"/>
      <c r="U2757" s="1" t="str">
        <f t="shared" si="227"/>
        <v>2022</v>
      </c>
      <c r="V2757" s="1" t="str">
        <f>VLOOKUP(W2757,quarter[],2,FALSE)</f>
        <v>3rd</v>
      </c>
      <c r="W2757" s="1" t="str">
        <f t="shared" si="228"/>
        <v>September</v>
      </c>
      <c r="X2757" s="1" t="str">
        <f t="shared" si="229"/>
        <v>Forbes, Cynthia</v>
      </c>
      <c r="Y2757" s="1"/>
      <c r="Z2757" s="1"/>
      <c r="AA2757" s="1" t="s">
        <v>5956</v>
      </c>
      <c r="AB2757" s="1"/>
      <c r="AC2757" s="1"/>
      <c r="AD2757" s="1"/>
      <c r="AE2757" s="1"/>
    </row>
    <row r="2758" spans="1:31">
      <c r="A2758" t="str">
        <f t="shared" si="226"/>
        <v>2022-2757</v>
      </c>
      <c r="B2758" s="1">
        <v>44810</v>
      </c>
      <c r="C2758" s="1" t="s">
        <v>49</v>
      </c>
      <c r="D2758" t="s">
        <v>5957</v>
      </c>
      <c r="E2758" t="s">
        <v>86</v>
      </c>
      <c r="F2758" s="16" t="s">
        <v>5958</v>
      </c>
      <c r="G2758" s="16"/>
      <c r="H2758" t="s">
        <v>13</v>
      </c>
      <c r="I2758" t="s">
        <v>13</v>
      </c>
      <c r="J2758" t="s">
        <v>87</v>
      </c>
      <c r="K2758" t="s">
        <v>88</v>
      </c>
      <c r="L2758" t="s">
        <v>89</v>
      </c>
      <c r="N2758" t="s">
        <v>90</v>
      </c>
      <c r="O2758" s="1">
        <v>44811</v>
      </c>
      <c r="P2758" s="2"/>
      <c r="Q2758" s="2"/>
      <c r="R2758" s="1"/>
      <c r="U2758" s="1" t="str">
        <f t="shared" si="227"/>
        <v>2022</v>
      </c>
      <c r="V2758" s="1" t="str">
        <f>VLOOKUP(W2758,quarter[],2,FALSE)</f>
        <v>3rd</v>
      </c>
      <c r="W2758" s="1" t="str">
        <f t="shared" si="228"/>
        <v>September</v>
      </c>
      <c r="X2758" s="1" t="str">
        <f t="shared" si="229"/>
        <v>Brake, Cassi</v>
      </c>
      <c r="Y2758" s="1"/>
      <c r="Z2758" s="1"/>
      <c r="AA2758" s="1" t="s">
        <v>4685</v>
      </c>
      <c r="AB2758" s="1"/>
      <c r="AC2758" s="1"/>
      <c r="AD2758" s="1"/>
      <c r="AE2758" s="1"/>
    </row>
    <row r="2759" spans="1:31">
      <c r="A2759" t="str">
        <f t="shared" si="226"/>
        <v>2022-2758</v>
      </c>
      <c r="B2759" s="1">
        <v>44810</v>
      </c>
      <c r="C2759" s="1" t="s">
        <v>53</v>
      </c>
      <c r="D2759" t="s">
        <v>5959</v>
      </c>
      <c r="E2759" t="s">
        <v>86</v>
      </c>
      <c r="F2759" s="16" t="s">
        <v>5960</v>
      </c>
      <c r="G2759" s="16"/>
      <c r="H2759" t="s">
        <v>5960</v>
      </c>
      <c r="I2759" t="s">
        <v>13</v>
      </c>
      <c r="J2759" t="s">
        <v>99</v>
      </c>
      <c r="K2759" t="s">
        <v>88</v>
      </c>
      <c r="L2759" t="s">
        <v>89</v>
      </c>
      <c r="N2759" t="s">
        <v>90</v>
      </c>
      <c r="O2759" s="1">
        <v>44810</v>
      </c>
      <c r="P2759" s="2"/>
      <c r="Q2759" s="2"/>
      <c r="R2759" s="1"/>
      <c r="U2759" s="1" t="str">
        <f t="shared" si="227"/>
        <v>2022</v>
      </c>
      <c r="V2759" s="1" t="str">
        <f>VLOOKUP(W2759,quarter[],2,FALSE)</f>
        <v>3rd</v>
      </c>
      <c r="W2759" s="1" t="str">
        <f t="shared" si="228"/>
        <v>September</v>
      </c>
      <c r="X2759" s="1" t="str">
        <f t="shared" si="229"/>
        <v>Perry, April</v>
      </c>
      <c r="Y2759" s="1"/>
      <c r="Z2759" s="1"/>
      <c r="AA2759" s="1" t="s">
        <v>162</v>
      </c>
      <c r="AB2759" s="1"/>
      <c r="AC2759" s="1"/>
      <c r="AD2759" s="1"/>
      <c r="AE2759" s="1"/>
    </row>
    <row r="2760" spans="1:31">
      <c r="A2760" t="str">
        <f t="shared" si="226"/>
        <v>2022-2759</v>
      </c>
      <c r="B2760" s="1">
        <v>44810</v>
      </c>
      <c r="C2760" s="1" t="s">
        <v>50</v>
      </c>
      <c r="D2760" t="s">
        <v>5961</v>
      </c>
      <c r="E2760" t="s">
        <v>86</v>
      </c>
      <c r="F2760" s="16" t="s">
        <v>5962</v>
      </c>
      <c r="G2760" s="16"/>
      <c r="H2760" t="s">
        <v>13</v>
      </c>
      <c r="I2760" t="s">
        <v>13</v>
      </c>
      <c r="J2760" t="s">
        <v>87</v>
      </c>
      <c r="K2760" t="s">
        <v>88</v>
      </c>
      <c r="L2760" t="s">
        <v>89</v>
      </c>
      <c r="N2760" t="s">
        <v>90</v>
      </c>
      <c r="O2760" s="1">
        <v>44810</v>
      </c>
      <c r="P2760" s="2"/>
      <c r="Q2760" s="2"/>
      <c r="R2760" s="1"/>
      <c r="U2760" s="1" t="str">
        <f t="shared" si="227"/>
        <v>2022</v>
      </c>
      <c r="V2760" s="1" t="str">
        <f>VLOOKUP(W2760,quarter[],2,FALSE)</f>
        <v>3rd</v>
      </c>
      <c r="W2760" s="1" t="str">
        <f t="shared" si="228"/>
        <v>September</v>
      </c>
      <c r="X2760" s="1" t="str">
        <f t="shared" si="229"/>
        <v>Calo, Robyn</v>
      </c>
      <c r="Y2760" s="1"/>
      <c r="Z2760" s="1"/>
      <c r="AA2760" s="1" t="s">
        <v>5963</v>
      </c>
      <c r="AB2760" s="1"/>
      <c r="AC2760" s="1"/>
      <c r="AD2760" s="1"/>
      <c r="AE2760" s="1"/>
    </row>
    <row r="2761" spans="1:31">
      <c r="A2761" t="str">
        <f t="shared" si="226"/>
        <v>2022-2760</v>
      </c>
      <c r="B2761" s="1">
        <v>44810</v>
      </c>
      <c r="C2761" s="1" t="s">
        <v>49</v>
      </c>
      <c r="D2761" t="s">
        <v>5964</v>
      </c>
      <c r="E2761" t="s">
        <v>86</v>
      </c>
      <c r="F2761" s="16" t="s">
        <v>5965</v>
      </c>
      <c r="G2761" s="16"/>
      <c r="H2761" t="s">
        <v>3666</v>
      </c>
      <c r="I2761" t="s">
        <v>5966</v>
      </c>
      <c r="J2761" t="s">
        <v>87</v>
      </c>
      <c r="K2761" t="s">
        <v>88</v>
      </c>
      <c r="L2761" t="s">
        <v>89</v>
      </c>
      <c r="N2761" t="s">
        <v>90</v>
      </c>
      <c r="O2761" s="1">
        <v>44811</v>
      </c>
      <c r="P2761" s="2"/>
      <c r="Q2761" s="2"/>
      <c r="R2761" s="1"/>
      <c r="U2761" s="1" t="str">
        <f t="shared" si="227"/>
        <v>2022</v>
      </c>
      <c r="V2761" s="1" t="str">
        <f>VLOOKUP(W2761,quarter[],2,FALSE)</f>
        <v>3rd</v>
      </c>
      <c r="W2761" s="1" t="str">
        <f t="shared" si="228"/>
        <v>September</v>
      </c>
      <c r="X2761" s="1" t="str">
        <f t="shared" si="229"/>
        <v>Brake, Cassi</v>
      </c>
      <c r="Y2761" s="1"/>
      <c r="Z2761" s="1"/>
      <c r="AA2761" s="1" t="s">
        <v>5967</v>
      </c>
      <c r="AB2761" s="1"/>
      <c r="AC2761" s="1"/>
      <c r="AD2761" s="1"/>
      <c r="AE2761" s="1"/>
    </row>
    <row r="2762" spans="1:31">
      <c r="A2762" t="str">
        <f t="shared" si="226"/>
        <v>2022-2761</v>
      </c>
      <c r="B2762" s="1">
        <v>44810</v>
      </c>
      <c r="C2762" s="1" t="s">
        <v>54</v>
      </c>
      <c r="D2762" t="s">
        <v>5968</v>
      </c>
      <c r="E2762" t="s">
        <v>86</v>
      </c>
      <c r="F2762" s="16" t="s">
        <v>5969</v>
      </c>
      <c r="G2762" s="16"/>
      <c r="H2762" t="s">
        <v>13</v>
      </c>
      <c r="I2762" t="s">
        <v>13</v>
      </c>
      <c r="J2762" t="s">
        <v>117</v>
      </c>
      <c r="K2762" t="s">
        <v>88</v>
      </c>
      <c r="L2762" t="s">
        <v>89</v>
      </c>
      <c r="N2762" t="s">
        <v>90</v>
      </c>
      <c r="O2762" s="1">
        <v>44820</v>
      </c>
      <c r="P2762" s="2"/>
      <c r="Q2762" s="2"/>
      <c r="R2762" s="1"/>
      <c r="U2762" s="1" t="str">
        <f t="shared" si="227"/>
        <v>2022</v>
      </c>
      <c r="V2762" s="1" t="str">
        <f>VLOOKUP(W2762,quarter[],2,FALSE)</f>
        <v>3rd</v>
      </c>
      <c r="W2762" s="1" t="str">
        <f t="shared" si="228"/>
        <v>September</v>
      </c>
      <c r="X2762" s="1" t="str">
        <f t="shared" si="229"/>
        <v>Pitts, Jeff</v>
      </c>
      <c r="Y2762" s="1"/>
      <c r="Z2762" s="1"/>
      <c r="AA2762" s="1" t="s">
        <v>5924</v>
      </c>
      <c r="AB2762" s="1"/>
      <c r="AC2762" s="1"/>
      <c r="AD2762" s="1"/>
      <c r="AE2762" s="1"/>
    </row>
    <row r="2763" spans="1:31">
      <c r="A2763" t="str">
        <f t="shared" si="226"/>
        <v>2022-2762</v>
      </c>
      <c r="B2763" s="1">
        <v>44810</v>
      </c>
      <c r="C2763" s="1" t="s">
        <v>48</v>
      </c>
      <c r="D2763" t="s">
        <v>3380</v>
      </c>
      <c r="E2763" t="s">
        <v>86</v>
      </c>
      <c r="F2763" s="16" t="s">
        <v>87</v>
      </c>
      <c r="G2763" s="16"/>
      <c r="H2763" t="s">
        <v>13</v>
      </c>
      <c r="I2763" t="s">
        <v>13</v>
      </c>
      <c r="J2763" t="s">
        <v>87</v>
      </c>
      <c r="K2763" t="s">
        <v>88</v>
      </c>
      <c r="L2763" t="s">
        <v>89</v>
      </c>
      <c r="N2763" t="s">
        <v>90</v>
      </c>
      <c r="O2763" s="1">
        <v>44810</v>
      </c>
      <c r="P2763" s="2"/>
      <c r="Q2763" s="2"/>
      <c r="R2763" s="1"/>
      <c r="U2763" s="1" t="str">
        <f t="shared" si="227"/>
        <v>2022</v>
      </c>
      <c r="V2763" s="1" t="str">
        <f>VLOOKUP(W2763,quarter[],2,FALSE)</f>
        <v>3rd</v>
      </c>
      <c r="W2763" s="1" t="str">
        <f t="shared" si="228"/>
        <v>September</v>
      </c>
      <c r="X2763" s="1" t="str">
        <f t="shared" si="229"/>
        <v>Alexander, Lindsay</v>
      </c>
      <c r="Y2763" s="1"/>
      <c r="Z2763" s="1"/>
      <c r="AA2763" s="1" t="s">
        <v>1412</v>
      </c>
      <c r="AB2763" s="1"/>
      <c r="AC2763" s="1"/>
      <c r="AD2763" s="1"/>
      <c r="AE2763" s="1"/>
    </row>
    <row r="2764" spans="1:31">
      <c r="A2764" t="str">
        <f t="shared" si="226"/>
        <v>2022-2763</v>
      </c>
      <c r="B2764" s="1">
        <v>44810</v>
      </c>
      <c r="C2764" s="1" t="s">
        <v>50</v>
      </c>
      <c r="D2764" t="s">
        <v>5970</v>
      </c>
      <c r="E2764" t="s">
        <v>86</v>
      </c>
      <c r="F2764" s="16" t="s">
        <v>3531</v>
      </c>
      <c r="G2764" s="16"/>
      <c r="H2764" t="s">
        <v>5971</v>
      </c>
      <c r="I2764" t="s">
        <v>13</v>
      </c>
      <c r="J2764" t="s">
        <v>99</v>
      </c>
      <c r="K2764" t="s">
        <v>88</v>
      </c>
      <c r="L2764" t="s">
        <v>89</v>
      </c>
      <c r="N2764" t="s">
        <v>90</v>
      </c>
      <c r="O2764" s="1">
        <v>44811</v>
      </c>
      <c r="P2764" s="2"/>
      <c r="Q2764" s="2"/>
      <c r="R2764" s="1"/>
      <c r="U2764" s="1" t="str">
        <f t="shared" si="227"/>
        <v>2022</v>
      </c>
      <c r="V2764" s="1" t="str">
        <f>VLOOKUP(W2764,quarter[],2,FALSE)</f>
        <v>3rd</v>
      </c>
      <c r="W2764" s="1" t="str">
        <f t="shared" si="228"/>
        <v>September</v>
      </c>
      <c r="X2764" s="1" t="str">
        <f t="shared" si="229"/>
        <v>Calo, Robyn</v>
      </c>
      <c r="Y2764" s="1"/>
      <c r="Z2764" s="1"/>
      <c r="AA2764" s="1" t="s">
        <v>162</v>
      </c>
      <c r="AB2764" s="1"/>
      <c r="AC2764" s="1"/>
      <c r="AD2764" s="1"/>
      <c r="AE2764" s="1"/>
    </row>
    <row r="2765" spans="1:31">
      <c r="A2765" t="str">
        <f t="shared" si="226"/>
        <v>2022-2764</v>
      </c>
      <c r="B2765" s="1">
        <v>44810</v>
      </c>
      <c r="C2765" s="1" t="s">
        <v>53</v>
      </c>
      <c r="D2765" t="s">
        <v>5972</v>
      </c>
      <c r="E2765" t="s">
        <v>86</v>
      </c>
      <c r="F2765" s="16" t="s">
        <v>5973</v>
      </c>
      <c r="G2765" s="16"/>
      <c r="H2765" t="s">
        <v>13</v>
      </c>
      <c r="I2765" t="s">
        <v>5929</v>
      </c>
      <c r="J2765" t="s">
        <v>369</v>
      </c>
      <c r="K2765" t="s">
        <v>90</v>
      </c>
      <c r="L2765" t="s">
        <v>90</v>
      </c>
      <c r="N2765" t="s">
        <v>90</v>
      </c>
      <c r="O2765" s="1">
        <v>44811</v>
      </c>
      <c r="P2765" s="2"/>
      <c r="Q2765" s="2"/>
      <c r="R2765" s="1"/>
      <c r="U2765" s="1" t="str">
        <f t="shared" si="227"/>
        <v>2022</v>
      </c>
      <c r="V2765" s="1" t="str">
        <f>VLOOKUP(W2765,quarter[],2,FALSE)</f>
        <v>3rd</v>
      </c>
      <c r="W2765" s="1" t="str">
        <f t="shared" si="228"/>
        <v>September</v>
      </c>
      <c r="X2765" s="1" t="str">
        <f t="shared" si="229"/>
        <v>Perry, April</v>
      </c>
      <c r="Y2765" s="1"/>
      <c r="Z2765" s="1"/>
      <c r="AA2765" s="1" t="s">
        <v>5974</v>
      </c>
      <c r="AB2765" s="1"/>
      <c r="AC2765" s="1"/>
      <c r="AD2765" s="1"/>
      <c r="AE2765" s="1"/>
    </row>
    <row r="2766" spans="1:31">
      <c r="A2766" t="str">
        <f t="shared" si="226"/>
        <v>2022-2765</v>
      </c>
      <c r="B2766" s="1">
        <v>44810</v>
      </c>
      <c r="C2766" s="1" t="s">
        <v>49</v>
      </c>
      <c r="D2766" t="s">
        <v>5975</v>
      </c>
      <c r="E2766" t="s">
        <v>86</v>
      </c>
      <c r="F2766" s="16" t="s">
        <v>2100</v>
      </c>
      <c r="G2766" s="16"/>
      <c r="H2766" t="s">
        <v>13</v>
      </c>
      <c r="I2766" t="s">
        <v>13</v>
      </c>
      <c r="J2766" t="s">
        <v>87</v>
      </c>
      <c r="K2766" t="s">
        <v>88</v>
      </c>
      <c r="L2766" t="s">
        <v>89</v>
      </c>
      <c r="N2766" t="s">
        <v>90</v>
      </c>
      <c r="O2766" s="1">
        <v>44811</v>
      </c>
      <c r="P2766" s="2"/>
      <c r="Q2766" s="2"/>
      <c r="R2766" s="1"/>
      <c r="U2766" s="1" t="str">
        <f t="shared" si="227"/>
        <v>2022</v>
      </c>
      <c r="V2766" s="1" t="str">
        <f>VLOOKUP(W2766,quarter[],2,FALSE)</f>
        <v>3rd</v>
      </c>
      <c r="W2766" s="1" t="str">
        <f t="shared" si="228"/>
        <v>September</v>
      </c>
      <c r="X2766" s="1" t="str">
        <f t="shared" si="229"/>
        <v>Brake, Cassi</v>
      </c>
      <c r="Y2766" s="1"/>
      <c r="Z2766" s="1"/>
      <c r="AA2766" s="1" t="s">
        <v>146</v>
      </c>
      <c r="AB2766" s="1"/>
      <c r="AC2766" s="1"/>
      <c r="AD2766" s="1"/>
      <c r="AE2766" s="1"/>
    </row>
    <row r="2767" spans="1:31">
      <c r="A2767" t="str">
        <f t="shared" si="226"/>
        <v>2022-2766</v>
      </c>
      <c r="B2767" s="1">
        <v>44810</v>
      </c>
      <c r="C2767" s="1" t="s">
        <v>52</v>
      </c>
      <c r="D2767" t="s">
        <v>5976</v>
      </c>
      <c r="E2767" t="s">
        <v>86</v>
      </c>
      <c r="F2767" s="16" t="s">
        <v>5977</v>
      </c>
      <c r="G2767" s="16"/>
      <c r="H2767" t="s">
        <v>5978</v>
      </c>
      <c r="I2767" t="s">
        <v>13</v>
      </c>
      <c r="J2767" t="s">
        <v>86</v>
      </c>
      <c r="K2767" t="s">
        <v>88</v>
      </c>
      <c r="L2767" t="s">
        <v>89</v>
      </c>
      <c r="N2767" t="s">
        <v>90</v>
      </c>
      <c r="O2767" s="1">
        <v>44816</v>
      </c>
      <c r="P2767" s="2">
        <v>0</v>
      </c>
      <c r="Q2767" s="2"/>
      <c r="R2767" s="1"/>
      <c r="U2767" s="1" t="str">
        <f t="shared" si="227"/>
        <v>2022</v>
      </c>
      <c r="V2767" s="1" t="str">
        <f>VLOOKUP(W2767,quarter[],2,FALSE)</f>
        <v>3rd</v>
      </c>
      <c r="W2767" s="1" t="str">
        <f t="shared" si="228"/>
        <v>September</v>
      </c>
      <c r="X2767" s="1" t="str">
        <f t="shared" si="229"/>
        <v>Forbes, Cynthia</v>
      </c>
      <c r="Y2767" s="1"/>
      <c r="Z2767" s="1"/>
      <c r="AA2767" s="1" t="s">
        <v>5979</v>
      </c>
      <c r="AB2767" s="1"/>
      <c r="AC2767" s="1"/>
      <c r="AD2767" s="1"/>
      <c r="AE2767" s="1"/>
    </row>
    <row r="2768" spans="1:31">
      <c r="A2768" t="str">
        <f t="shared" si="226"/>
        <v>2022-2767</v>
      </c>
      <c r="B2768" s="1">
        <v>44810</v>
      </c>
      <c r="C2768" s="1" t="s">
        <v>50</v>
      </c>
      <c r="D2768" t="s">
        <v>5980</v>
      </c>
      <c r="E2768" t="s">
        <v>86</v>
      </c>
      <c r="F2768" s="16" t="s">
        <v>2100</v>
      </c>
      <c r="G2768" s="16"/>
      <c r="H2768" t="s">
        <v>13</v>
      </c>
      <c r="I2768" t="s">
        <v>13</v>
      </c>
      <c r="J2768" t="s">
        <v>87</v>
      </c>
      <c r="K2768" t="s">
        <v>88</v>
      </c>
      <c r="L2768" t="s">
        <v>89</v>
      </c>
      <c r="N2768" t="s">
        <v>90</v>
      </c>
      <c r="O2768" s="1">
        <v>44811</v>
      </c>
      <c r="P2768" s="2"/>
      <c r="Q2768" s="2"/>
      <c r="R2768" s="1"/>
      <c r="U2768" s="1" t="str">
        <f t="shared" si="227"/>
        <v>2022</v>
      </c>
      <c r="V2768" s="1" t="str">
        <f>VLOOKUP(W2768,quarter[],2,FALSE)</f>
        <v>3rd</v>
      </c>
      <c r="W2768" s="1" t="str">
        <f t="shared" si="228"/>
        <v>September</v>
      </c>
      <c r="X2768" s="1" t="str">
        <f t="shared" si="229"/>
        <v>Calo, Robyn</v>
      </c>
      <c r="Y2768" s="1"/>
      <c r="Z2768" s="1"/>
      <c r="AA2768" s="1" t="s">
        <v>146</v>
      </c>
      <c r="AB2768" s="1"/>
      <c r="AC2768" s="1"/>
      <c r="AD2768" s="1"/>
      <c r="AE2768" s="1"/>
    </row>
    <row r="2769" spans="1:31">
      <c r="A2769" t="str">
        <f t="shared" si="226"/>
        <v>2022-2768</v>
      </c>
      <c r="B2769" s="1">
        <v>44810</v>
      </c>
      <c r="C2769" s="1" t="s">
        <v>50</v>
      </c>
      <c r="D2769" t="s">
        <v>5981</v>
      </c>
      <c r="E2769" t="s">
        <v>86</v>
      </c>
      <c r="F2769" s="16" t="s">
        <v>2100</v>
      </c>
      <c r="G2769" s="16"/>
      <c r="H2769" t="s">
        <v>13</v>
      </c>
      <c r="I2769" t="s">
        <v>13</v>
      </c>
      <c r="J2769" t="s">
        <v>87</v>
      </c>
      <c r="K2769" t="s">
        <v>88</v>
      </c>
      <c r="L2769" t="s">
        <v>89</v>
      </c>
      <c r="N2769" t="s">
        <v>90</v>
      </c>
      <c r="O2769" s="1">
        <v>44811</v>
      </c>
      <c r="P2769" s="2"/>
      <c r="Q2769" s="2"/>
      <c r="R2769" s="1"/>
      <c r="U2769" s="1" t="str">
        <f t="shared" si="227"/>
        <v>2022</v>
      </c>
      <c r="V2769" s="1" t="str">
        <f>VLOOKUP(W2769,quarter[],2,FALSE)</f>
        <v>3rd</v>
      </c>
      <c r="W2769" s="1" t="str">
        <f t="shared" si="228"/>
        <v>September</v>
      </c>
      <c r="X2769" s="1" t="str">
        <f t="shared" si="229"/>
        <v>Calo, Robyn</v>
      </c>
      <c r="Y2769" s="1"/>
      <c r="Z2769" s="1"/>
      <c r="AA2769" s="1" t="s">
        <v>155</v>
      </c>
      <c r="AB2769" s="1"/>
      <c r="AC2769" s="1"/>
      <c r="AD2769" s="1"/>
      <c r="AE2769" s="1"/>
    </row>
    <row r="2770" spans="1:31">
      <c r="A2770" t="str">
        <f t="shared" si="226"/>
        <v>2022-2769</v>
      </c>
      <c r="B2770" s="1">
        <v>44810</v>
      </c>
      <c r="C2770" s="1" t="s">
        <v>48</v>
      </c>
      <c r="D2770" t="s">
        <v>5982</v>
      </c>
      <c r="E2770" t="s">
        <v>224</v>
      </c>
      <c r="F2770" s="16" t="s">
        <v>3683</v>
      </c>
      <c r="G2770" s="16"/>
      <c r="H2770" t="s">
        <v>13</v>
      </c>
      <c r="I2770" t="s">
        <v>13</v>
      </c>
      <c r="J2770" t="s">
        <v>140</v>
      </c>
      <c r="K2770" t="s">
        <v>88</v>
      </c>
      <c r="L2770" t="s">
        <v>89</v>
      </c>
      <c r="N2770" t="s">
        <v>90</v>
      </c>
      <c r="O2770" s="1">
        <v>44811</v>
      </c>
      <c r="P2770" s="2"/>
      <c r="Q2770" s="2"/>
      <c r="R2770" s="1"/>
      <c r="U2770" s="1" t="str">
        <f t="shared" si="227"/>
        <v>2022</v>
      </c>
      <c r="V2770" s="1" t="str">
        <f>VLOOKUP(W2770,quarter[],2,FALSE)</f>
        <v>3rd</v>
      </c>
      <c r="W2770" s="1" t="str">
        <f t="shared" si="228"/>
        <v>September</v>
      </c>
      <c r="X2770" s="1" t="str">
        <f t="shared" si="229"/>
        <v>Alexander, Lindsay</v>
      </c>
      <c r="Y2770" s="1"/>
      <c r="Z2770" s="1"/>
      <c r="AA2770" s="1" t="s">
        <v>5983</v>
      </c>
      <c r="AB2770" s="1"/>
      <c r="AC2770" s="1"/>
      <c r="AD2770" s="1"/>
      <c r="AE2770" s="1"/>
    </row>
    <row r="2771" spans="1:31">
      <c r="A2771" t="str">
        <f t="shared" si="226"/>
        <v>2022-2770</v>
      </c>
      <c r="B2771" s="1">
        <v>44810</v>
      </c>
      <c r="C2771" s="1" t="s">
        <v>50</v>
      </c>
      <c r="D2771" t="s">
        <v>5984</v>
      </c>
      <c r="E2771" t="s">
        <v>86</v>
      </c>
      <c r="F2771" s="16" t="s">
        <v>4173</v>
      </c>
      <c r="G2771" s="16"/>
      <c r="H2771" t="s">
        <v>13</v>
      </c>
      <c r="I2771" t="s">
        <v>13</v>
      </c>
      <c r="J2771" t="s">
        <v>107</v>
      </c>
      <c r="K2771" t="s">
        <v>88</v>
      </c>
      <c r="L2771" t="s">
        <v>89</v>
      </c>
      <c r="N2771" t="s">
        <v>90</v>
      </c>
      <c r="O2771" s="1">
        <v>44811</v>
      </c>
      <c r="P2771" s="2"/>
      <c r="Q2771" s="2"/>
      <c r="R2771" s="1"/>
      <c r="U2771" s="1" t="str">
        <f t="shared" si="227"/>
        <v>2022</v>
      </c>
      <c r="V2771" s="1" t="str">
        <f>VLOOKUP(W2771,quarter[],2,FALSE)</f>
        <v>3rd</v>
      </c>
      <c r="W2771" s="1" t="str">
        <f t="shared" si="228"/>
        <v>September</v>
      </c>
      <c r="X2771" s="1" t="str">
        <f t="shared" si="229"/>
        <v>Calo, Robyn</v>
      </c>
      <c r="Y2771" s="1"/>
      <c r="Z2771" s="1"/>
      <c r="AA2771" s="1" t="s">
        <v>2786</v>
      </c>
      <c r="AB2771" s="1"/>
      <c r="AC2771" s="1"/>
      <c r="AD2771" s="1"/>
      <c r="AE2771" s="1"/>
    </row>
    <row r="2772" spans="1:31">
      <c r="A2772" t="str">
        <f t="shared" ref="A2772:A2835" si="230">_xlfn.CONCAT(YEAR(B2772),"-",ROW(A2771))</f>
        <v>2022-2771</v>
      </c>
      <c r="B2772" s="1">
        <v>44810</v>
      </c>
      <c r="C2772" s="1" t="s">
        <v>53</v>
      </c>
      <c r="D2772" t="s">
        <v>5985</v>
      </c>
      <c r="E2772" t="s">
        <v>86</v>
      </c>
      <c r="F2772" s="16" t="s">
        <v>5986</v>
      </c>
      <c r="G2772" s="16"/>
      <c r="H2772" t="s">
        <v>5986</v>
      </c>
      <c r="I2772" t="s">
        <v>13</v>
      </c>
      <c r="J2772" t="s">
        <v>87</v>
      </c>
      <c r="K2772" t="s">
        <v>90</v>
      </c>
      <c r="L2772" t="s">
        <v>88</v>
      </c>
      <c r="N2772" t="s">
        <v>90</v>
      </c>
      <c r="O2772" s="1">
        <v>44812</v>
      </c>
      <c r="P2772" s="2"/>
      <c r="Q2772" s="2"/>
      <c r="R2772" s="1"/>
      <c r="U2772" s="1" t="str">
        <f t="shared" si="227"/>
        <v>2022</v>
      </c>
      <c r="V2772" s="1" t="str">
        <f>VLOOKUP(W2772,quarter[],2,FALSE)</f>
        <v>3rd</v>
      </c>
      <c r="W2772" s="1" t="str">
        <f t="shared" si="228"/>
        <v>September</v>
      </c>
      <c r="X2772" s="1" t="str">
        <f t="shared" si="229"/>
        <v>Perry, April</v>
      </c>
      <c r="Y2772" s="1"/>
      <c r="Z2772" s="1"/>
      <c r="AA2772" s="1" t="s">
        <v>5987</v>
      </c>
      <c r="AB2772" s="1"/>
      <c r="AC2772" s="1"/>
      <c r="AD2772" s="1"/>
      <c r="AE2772" s="1"/>
    </row>
    <row r="2773" spans="1:31">
      <c r="A2773" t="str">
        <f t="shared" si="230"/>
        <v>2022-2772</v>
      </c>
      <c r="B2773" s="1">
        <v>44810</v>
      </c>
      <c r="C2773" s="1" t="s">
        <v>50</v>
      </c>
      <c r="D2773" t="s">
        <v>5988</v>
      </c>
      <c r="E2773" t="s">
        <v>86</v>
      </c>
      <c r="F2773" s="16" t="s">
        <v>5989</v>
      </c>
      <c r="G2773" s="16"/>
      <c r="H2773" t="s">
        <v>13</v>
      </c>
      <c r="I2773" t="s">
        <v>5716</v>
      </c>
      <c r="J2773" t="s">
        <v>87</v>
      </c>
      <c r="K2773" t="s">
        <v>88</v>
      </c>
      <c r="L2773" t="s">
        <v>89</v>
      </c>
      <c r="N2773" t="s">
        <v>90</v>
      </c>
      <c r="O2773" s="1">
        <v>44811</v>
      </c>
      <c r="P2773" s="2"/>
      <c r="Q2773" s="2"/>
      <c r="R2773" s="1"/>
      <c r="U2773" s="1" t="str">
        <f t="shared" si="227"/>
        <v>2022</v>
      </c>
      <c r="V2773" s="1" t="str">
        <f>VLOOKUP(W2773,quarter[],2,FALSE)</f>
        <v>3rd</v>
      </c>
      <c r="W2773" s="1" t="str">
        <f t="shared" si="228"/>
        <v>September</v>
      </c>
      <c r="X2773" s="1" t="str">
        <f t="shared" si="229"/>
        <v>Calo, Robyn</v>
      </c>
      <c r="Y2773" s="1"/>
      <c r="Z2773" s="1"/>
      <c r="AA2773" s="1" t="s">
        <v>125</v>
      </c>
      <c r="AB2773" s="1"/>
      <c r="AC2773" s="1"/>
      <c r="AD2773" s="1"/>
      <c r="AE2773" s="1"/>
    </row>
    <row r="2774" spans="1:31">
      <c r="A2774" t="str">
        <f t="shared" si="230"/>
        <v>2022-2773</v>
      </c>
      <c r="B2774" s="1">
        <v>44811</v>
      </c>
      <c r="C2774" s="1" t="s">
        <v>48</v>
      </c>
      <c r="D2774" t="s">
        <v>5990</v>
      </c>
      <c r="E2774" t="s">
        <v>224</v>
      </c>
      <c r="F2774" s="16" t="s">
        <v>5991</v>
      </c>
      <c r="G2774" s="16"/>
      <c r="H2774" t="s">
        <v>13</v>
      </c>
      <c r="I2774" t="s">
        <v>5891</v>
      </c>
      <c r="J2774" t="s">
        <v>87</v>
      </c>
      <c r="K2774" t="s">
        <v>88</v>
      </c>
      <c r="L2774" t="s">
        <v>90</v>
      </c>
      <c r="N2774" t="s">
        <v>90</v>
      </c>
      <c r="O2774" s="1">
        <v>44811</v>
      </c>
      <c r="P2774" s="2"/>
      <c r="Q2774" s="2"/>
      <c r="R2774" s="1"/>
      <c r="U2774" s="1" t="str">
        <f t="shared" si="227"/>
        <v>2022</v>
      </c>
      <c r="V2774" s="1" t="str">
        <f>VLOOKUP(W2774,quarter[],2,FALSE)</f>
        <v>3rd</v>
      </c>
      <c r="W2774" s="1" t="str">
        <f t="shared" si="228"/>
        <v>September</v>
      </c>
      <c r="X2774" s="1" t="str">
        <f t="shared" si="229"/>
        <v>Alexander, Lindsay</v>
      </c>
      <c r="Y2774" s="1"/>
      <c r="Z2774" s="1"/>
      <c r="AA2774" s="1" t="s">
        <v>1348</v>
      </c>
      <c r="AB2774" s="1"/>
      <c r="AC2774" s="1"/>
      <c r="AD2774" s="1"/>
      <c r="AE2774" s="1"/>
    </row>
    <row r="2775" spans="1:31">
      <c r="A2775" t="str">
        <f t="shared" si="230"/>
        <v>2022-2774</v>
      </c>
      <c r="B2775" s="1">
        <v>44811</v>
      </c>
      <c r="C2775" s="1" t="s">
        <v>49</v>
      </c>
      <c r="D2775" t="s">
        <v>5842</v>
      </c>
      <c r="E2775" t="s">
        <v>86</v>
      </c>
      <c r="F2775" s="16" t="s">
        <v>5992</v>
      </c>
      <c r="G2775" s="16"/>
      <c r="H2775" t="s">
        <v>4530</v>
      </c>
      <c r="I2775" t="s">
        <v>13</v>
      </c>
      <c r="J2775" t="s">
        <v>87</v>
      </c>
      <c r="K2775" t="s">
        <v>88</v>
      </c>
      <c r="L2775" t="s">
        <v>89</v>
      </c>
      <c r="N2775" t="s">
        <v>90</v>
      </c>
      <c r="O2775" s="1">
        <v>44832</v>
      </c>
      <c r="P2775" s="2"/>
      <c r="Q2775" s="2"/>
      <c r="R2775" s="1"/>
      <c r="U2775" s="1" t="str">
        <f t="shared" si="227"/>
        <v>2022</v>
      </c>
      <c r="V2775" s="1" t="str">
        <f>VLOOKUP(W2775,quarter[],2,FALSE)</f>
        <v>3rd</v>
      </c>
      <c r="W2775" s="1" t="str">
        <f t="shared" si="228"/>
        <v>September</v>
      </c>
      <c r="X2775" s="1" t="str">
        <f t="shared" si="229"/>
        <v>Brake, Cassi</v>
      </c>
      <c r="Y2775" s="1"/>
      <c r="Z2775" s="1"/>
      <c r="AA2775" s="1" t="s">
        <v>5993</v>
      </c>
      <c r="AB2775" s="1"/>
      <c r="AC2775" s="1"/>
      <c r="AD2775" s="1"/>
      <c r="AE2775" s="1"/>
    </row>
    <row r="2776" spans="1:31">
      <c r="A2776" t="str">
        <f t="shared" si="230"/>
        <v>2022-2775</v>
      </c>
      <c r="B2776" s="1">
        <v>44811</v>
      </c>
      <c r="C2776" s="1" t="s">
        <v>48</v>
      </c>
      <c r="D2776" t="s">
        <v>289</v>
      </c>
      <c r="E2776" t="s">
        <v>220</v>
      </c>
      <c r="F2776" s="16" t="s">
        <v>5994</v>
      </c>
      <c r="G2776" s="16"/>
      <c r="H2776" t="s">
        <v>5708</v>
      </c>
      <c r="I2776" t="s">
        <v>5995</v>
      </c>
      <c r="J2776" t="s">
        <v>87</v>
      </c>
      <c r="K2776" t="s">
        <v>88</v>
      </c>
      <c r="L2776" t="s">
        <v>90</v>
      </c>
      <c r="N2776" t="s">
        <v>90</v>
      </c>
      <c r="O2776" s="1">
        <v>44811</v>
      </c>
      <c r="P2776" s="2"/>
      <c r="Q2776" s="2"/>
      <c r="R2776" s="1"/>
      <c r="U2776" s="1" t="str">
        <f t="shared" si="227"/>
        <v>2022</v>
      </c>
      <c r="V2776" s="1" t="str">
        <f>VLOOKUP(W2776,quarter[],2,FALSE)</f>
        <v>3rd</v>
      </c>
      <c r="W2776" s="1" t="str">
        <f t="shared" si="228"/>
        <v>September</v>
      </c>
      <c r="X2776" s="1" t="str">
        <f t="shared" si="229"/>
        <v>Alexander, Lindsay</v>
      </c>
      <c r="Y2776" s="1"/>
      <c r="Z2776" s="1"/>
      <c r="AA2776" s="1" t="s">
        <v>125</v>
      </c>
      <c r="AB2776" s="1"/>
      <c r="AC2776" s="1"/>
      <c r="AD2776" s="1"/>
      <c r="AE2776" s="1"/>
    </row>
    <row r="2777" spans="1:31">
      <c r="A2777" t="str">
        <f t="shared" si="230"/>
        <v>2022-2776</v>
      </c>
      <c r="B2777" s="1">
        <v>44811</v>
      </c>
      <c r="C2777" s="1" t="s">
        <v>50</v>
      </c>
      <c r="D2777" t="s">
        <v>5996</v>
      </c>
      <c r="E2777" t="s">
        <v>220</v>
      </c>
      <c r="F2777" s="16" t="s">
        <v>5997</v>
      </c>
      <c r="G2777" s="16"/>
      <c r="H2777" t="s">
        <v>13</v>
      </c>
      <c r="I2777" t="s">
        <v>5998</v>
      </c>
      <c r="J2777" t="s">
        <v>87</v>
      </c>
      <c r="K2777" t="s">
        <v>88</v>
      </c>
      <c r="L2777" t="s">
        <v>89</v>
      </c>
      <c r="N2777" t="s">
        <v>90</v>
      </c>
      <c r="O2777" s="1">
        <v>44811</v>
      </c>
      <c r="P2777" s="2"/>
      <c r="Q2777" s="2"/>
      <c r="R2777" s="1"/>
      <c r="U2777" s="1" t="str">
        <f t="shared" si="227"/>
        <v>2022</v>
      </c>
      <c r="V2777" s="1" t="str">
        <f>VLOOKUP(W2777,quarter[],2,FALSE)</f>
        <v>3rd</v>
      </c>
      <c r="W2777" s="1" t="str">
        <f t="shared" si="228"/>
        <v>September</v>
      </c>
      <c r="X2777" s="1" t="str">
        <f t="shared" si="229"/>
        <v>Calo, Robyn</v>
      </c>
      <c r="Y2777" s="1"/>
      <c r="Z2777" s="1"/>
      <c r="AA2777" s="1" t="s">
        <v>125</v>
      </c>
      <c r="AB2777" s="1"/>
      <c r="AC2777" s="1"/>
      <c r="AD2777" s="1"/>
      <c r="AE2777" s="1"/>
    </row>
    <row r="2778" spans="1:31">
      <c r="A2778" t="str">
        <f t="shared" si="230"/>
        <v>2022-2777</v>
      </c>
      <c r="B2778" s="1">
        <v>44811</v>
      </c>
      <c r="C2778" s="1" t="s">
        <v>53</v>
      </c>
      <c r="D2778" t="s">
        <v>5999</v>
      </c>
      <c r="E2778" t="s">
        <v>86</v>
      </c>
      <c r="F2778" s="16" t="s">
        <v>6000</v>
      </c>
      <c r="G2778" s="16"/>
      <c r="H2778" t="s">
        <v>6001</v>
      </c>
      <c r="I2778" t="s">
        <v>13</v>
      </c>
      <c r="J2778" t="s">
        <v>99</v>
      </c>
      <c r="K2778" t="s">
        <v>88</v>
      </c>
      <c r="L2778" t="s">
        <v>89</v>
      </c>
      <c r="N2778" t="s">
        <v>90</v>
      </c>
      <c r="O2778" s="1">
        <v>44811</v>
      </c>
      <c r="P2778" s="2"/>
      <c r="Q2778" s="2"/>
      <c r="R2778" s="1"/>
      <c r="U2778" s="1" t="str">
        <f t="shared" si="227"/>
        <v>2022</v>
      </c>
      <c r="V2778" s="1" t="str">
        <f>VLOOKUP(W2778,quarter[],2,FALSE)</f>
        <v>3rd</v>
      </c>
      <c r="W2778" s="1" t="str">
        <f t="shared" si="228"/>
        <v>September</v>
      </c>
      <c r="X2778" s="1" t="str">
        <f t="shared" si="229"/>
        <v>Perry, April</v>
      </c>
      <c r="Y2778" s="1"/>
      <c r="Z2778" s="1"/>
      <c r="AA2778" s="1" t="s">
        <v>108</v>
      </c>
      <c r="AB2778" s="1"/>
      <c r="AC2778" s="1"/>
      <c r="AD2778" s="1"/>
      <c r="AE2778" s="1"/>
    </row>
    <row r="2779" spans="1:31">
      <c r="A2779" t="str">
        <f t="shared" si="230"/>
        <v>2022-2778</v>
      </c>
      <c r="B2779" s="1">
        <v>44811</v>
      </c>
      <c r="C2779" s="1" t="s">
        <v>49</v>
      </c>
      <c r="D2779" t="s">
        <v>6002</v>
      </c>
      <c r="E2779" t="s">
        <v>86</v>
      </c>
      <c r="F2779" s="16" t="s">
        <v>6003</v>
      </c>
      <c r="G2779" s="16"/>
      <c r="H2779" t="s">
        <v>13</v>
      </c>
      <c r="I2779" t="s">
        <v>13</v>
      </c>
      <c r="J2779" t="s">
        <v>87</v>
      </c>
      <c r="K2779" t="s">
        <v>88</v>
      </c>
      <c r="L2779" t="s">
        <v>89</v>
      </c>
      <c r="N2779" t="s">
        <v>90</v>
      </c>
      <c r="O2779" s="1">
        <v>44812</v>
      </c>
      <c r="P2779" s="2">
        <v>0</v>
      </c>
      <c r="Q2779" s="2">
        <v>15</v>
      </c>
      <c r="R2779" s="1">
        <v>44802</v>
      </c>
      <c r="S2779">
        <v>20816</v>
      </c>
      <c r="U2779" s="1" t="str">
        <f t="shared" si="227"/>
        <v>2022</v>
      </c>
      <c r="V2779" s="1" t="str">
        <f>VLOOKUP(W2779,quarter[],2,FALSE)</f>
        <v>3rd</v>
      </c>
      <c r="W2779" s="1" t="str">
        <f t="shared" si="228"/>
        <v>September</v>
      </c>
      <c r="X2779" s="1" t="str">
        <f t="shared" si="229"/>
        <v>Brake, Cassi</v>
      </c>
      <c r="Y2779" s="1"/>
      <c r="Z2779" s="1"/>
      <c r="AA2779" s="1" t="s">
        <v>6004</v>
      </c>
      <c r="AB2779" s="1"/>
      <c r="AC2779" s="1"/>
      <c r="AD2779" s="1"/>
      <c r="AE2779" s="1"/>
    </row>
    <row r="2780" spans="1:31">
      <c r="A2780" t="str">
        <f t="shared" si="230"/>
        <v>2022-2779</v>
      </c>
      <c r="B2780" s="1">
        <v>44811</v>
      </c>
      <c r="C2780" s="1" t="s">
        <v>49</v>
      </c>
      <c r="D2780" t="s">
        <v>6005</v>
      </c>
      <c r="E2780" t="s">
        <v>86</v>
      </c>
      <c r="F2780" s="16" t="s">
        <v>6006</v>
      </c>
      <c r="G2780" s="16"/>
      <c r="H2780" t="s">
        <v>13</v>
      </c>
      <c r="I2780" t="s">
        <v>13</v>
      </c>
      <c r="J2780" t="s">
        <v>369</v>
      </c>
      <c r="K2780" t="s">
        <v>90</v>
      </c>
      <c r="L2780" t="s">
        <v>90</v>
      </c>
      <c r="N2780" t="s">
        <v>90</v>
      </c>
      <c r="O2780" s="1">
        <v>44817</v>
      </c>
      <c r="P2780" s="2"/>
      <c r="Q2780" s="2"/>
      <c r="R2780" s="1"/>
      <c r="U2780" s="1" t="str">
        <f t="shared" si="227"/>
        <v>2022</v>
      </c>
      <c r="V2780" s="1" t="str">
        <f>VLOOKUP(W2780,quarter[],2,FALSE)</f>
        <v>3rd</v>
      </c>
      <c r="W2780" s="1" t="str">
        <f t="shared" si="228"/>
        <v>September</v>
      </c>
      <c r="X2780" s="1" t="str">
        <f t="shared" si="229"/>
        <v>Brake, Cassi</v>
      </c>
      <c r="Y2780" s="1"/>
      <c r="Z2780" s="1"/>
      <c r="AA2780" s="1" t="s">
        <v>5454</v>
      </c>
      <c r="AB2780" s="1"/>
      <c r="AC2780" s="1"/>
      <c r="AD2780" s="1"/>
      <c r="AE2780" s="1"/>
    </row>
    <row r="2781" spans="1:31">
      <c r="A2781" t="str">
        <f t="shared" si="230"/>
        <v>2022-2780</v>
      </c>
      <c r="B2781" s="1">
        <v>44811</v>
      </c>
      <c r="C2781" s="1" t="s">
        <v>50</v>
      </c>
      <c r="D2781" t="s">
        <v>6007</v>
      </c>
      <c r="E2781" t="s">
        <v>86</v>
      </c>
      <c r="F2781" t="s">
        <v>6008</v>
      </c>
      <c r="H2781" t="s">
        <v>13</v>
      </c>
      <c r="I2781" t="s">
        <v>147</v>
      </c>
      <c r="J2781" t="s">
        <v>99</v>
      </c>
      <c r="K2781" t="s">
        <v>88</v>
      </c>
      <c r="L2781" t="s">
        <v>89</v>
      </c>
      <c r="N2781" t="s">
        <v>90</v>
      </c>
      <c r="O2781" s="1">
        <v>44811</v>
      </c>
      <c r="P2781" s="2"/>
      <c r="Q2781" s="2"/>
      <c r="R2781" s="1"/>
      <c r="U2781" s="1" t="str">
        <f t="shared" si="227"/>
        <v>2022</v>
      </c>
      <c r="V2781" s="1" t="str">
        <f>VLOOKUP(W2781,quarter[],2,FALSE)</f>
        <v>3rd</v>
      </c>
      <c r="W2781" s="1" t="str">
        <f t="shared" si="228"/>
        <v>September</v>
      </c>
      <c r="X2781" s="1" t="str">
        <f t="shared" si="229"/>
        <v>Calo, Robyn</v>
      </c>
      <c r="Y2781" s="1"/>
      <c r="Z2781" s="1"/>
      <c r="AA2781" s="1" t="s">
        <v>108</v>
      </c>
      <c r="AB2781" s="1"/>
      <c r="AC2781" s="1"/>
      <c r="AD2781" s="1"/>
      <c r="AE2781" s="1"/>
    </row>
    <row r="2782" spans="1:31">
      <c r="A2782" t="str">
        <f t="shared" si="230"/>
        <v>2022-2781</v>
      </c>
      <c r="B2782" s="1">
        <v>44811</v>
      </c>
      <c r="C2782" s="1" t="s">
        <v>48</v>
      </c>
      <c r="D2782" t="s">
        <v>6009</v>
      </c>
      <c r="E2782" t="s">
        <v>86</v>
      </c>
      <c r="F2782" s="16" t="s">
        <v>6010</v>
      </c>
      <c r="G2782" s="16"/>
      <c r="H2782" t="s">
        <v>6011</v>
      </c>
      <c r="I2782" t="s">
        <v>13</v>
      </c>
      <c r="J2782" t="s">
        <v>87</v>
      </c>
      <c r="K2782" t="s">
        <v>88</v>
      </c>
      <c r="L2782" t="s">
        <v>89</v>
      </c>
      <c r="N2782" t="s">
        <v>90</v>
      </c>
      <c r="O2782" s="1">
        <v>44812</v>
      </c>
      <c r="P2782" s="2"/>
      <c r="Q2782" s="2"/>
      <c r="R2782" s="1"/>
      <c r="U2782" s="1" t="str">
        <f t="shared" si="227"/>
        <v>2022</v>
      </c>
      <c r="V2782" s="1" t="str">
        <f>VLOOKUP(W2782,quarter[],2,FALSE)</f>
        <v>3rd</v>
      </c>
      <c r="W2782" s="1" t="str">
        <f t="shared" si="228"/>
        <v>September</v>
      </c>
      <c r="X2782" s="1" t="str">
        <f t="shared" si="229"/>
        <v>Alexander, Lindsay</v>
      </c>
      <c r="Y2782" s="1"/>
      <c r="Z2782" s="1"/>
      <c r="AA2782" s="1" t="s">
        <v>6012</v>
      </c>
      <c r="AB2782" s="1"/>
      <c r="AC2782" s="1"/>
      <c r="AD2782" s="1"/>
      <c r="AE2782" s="1"/>
    </row>
    <row r="2783" spans="1:31">
      <c r="A2783" t="str">
        <f t="shared" si="230"/>
        <v>2022-2782</v>
      </c>
      <c r="B2783" s="1">
        <v>44811</v>
      </c>
      <c r="C2783" s="1" t="s">
        <v>50</v>
      </c>
      <c r="D2783" t="s">
        <v>6013</v>
      </c>
      <c r="E2783" t="s">
        <v>86</v>
      </c>
      <c r="F2783" s="16" t="s">
        <v>6014</v>
      </c>
      <c r="G2783" s="16"/>
      <c r="H2783" t="s">
        <v>6015</v>
      </c>
      <c r="I2783" t="s">
        <v>6016</v>
      </c>
      <c r="J2783" t="s">
        <v>87</v>
      </c>
      <c r="K2783" t="s">
        <v>88</v>
      </c>
      <c r="L2783" t="s">
        <v>90</v>
      </c>
      <c r="N2783" t="s">
        <v>90</v>
      </c>
      <c r="O2783" s="1">
        <v>44812</v>
      </c>
      <c r="P2783" s="2"/>
      <c r="Q2783" s="2"/>
      <c r="R2783" s="1"/>
      <c r="U2783" s="1" t="str">
        <f t="shared" si="227"/>
        <v>2022</v>
      </c>
      <c r="V2783" s="1" t="str">
        <f>VLOOKUP(W2783,quarter[],2,FALSE)</f>
        <v>3rd</v>
      </c>
      <c r="W2783" s="1" t="str">
        <f t="shared" si="228"/>
        <v>September</v>
      </c>
      <c r="X2783" s="1" t="str">
        <f t="shared" si="229"/>
        <v>Calo, Robyn</v>
      </c>
      <c r="Y2783" s="1"/>
      <c r="Z2783" s="1"/>
      <c r="AA2783" s="1" t="s">
        <v>125</v>
      </c>
      <c r="AB2783" s="1"/>
      <c r="AC2783" s="1"/>
      <c r="AD2783" s="1"/>
      <c r="AE2783" s="1"/>
    </row>
    <row r="2784" spans="1:31">
      <c r="A2784" t="str">
        <f t="shared" si="230"/>
        <v>2022-2783</v>
      </c>
      <c r="B2784" s="1">
        <v>44811</v>
      </c>
      <c r="C2784" s="1" t="s">
        <v>50</v>
      </c>
      <c r="D2784" t="s">
        <v>6017</v>
      </c>
      <c r="E2784" t="s">
        <v>86</v>
      </c>
      <c r="F2784" s="16" t="s">
        <v>6018</v>
      </c>
      <c r="G2784" s="16"/>
      <c r="H2784" t="s">
        <v>127</v>
      </c>
      <c r="I2784" t="s">
        <v>13</v>
      </c>
      <c r="J2784" t="s">
        <v>87</v>
      </c>
      <c r="K2784" t="s">
        <v>88</v>
      </c>
      <c r="L2784" t="s">
        <v>90</v>
      </c>
      <c r="N2784" t="s">
        <v>90</v>
      </c>
      <c r="O2784" s="1">
        <v>44812</v>
      </c>
      <c r="P2784" s="2">
        <v>15</v>
      </c>
      <c r="Q2784" s="2">
        <v>15</v>
      </c>
      <c r="R2784" s="1">
        <v>44833</v>
      </c>
      <c r="S2784">
        <v>38194</v>
      </c>
      <c r="U2784" s="1" t="str">
        <f t="shared" si="227"/>
        <v>2022</v>
      </c>
      <c r="V2784" s="1" t="str">
        <f>VLOOKUP(W2784,quarter[],2,FALSE)</f>
        <v>3rd</v>
      </c>
      <c r="W2784" s="1" t="str">
        <f t="shared" si="228"/>
        <v>September</v>
      </c>
      <c r="X2784" s="1" t="str">
        <f t="shared" si="229"/>
        <v>Calo, Robyn</v>
      </c>
      <c r="Y2784" s="1"/>
      <c r="Z2784" s="1"/>
      <c r="AA2784" s="1" t="s">
        <v>262</v>
      </c>
      <c r="AB2784" s="1"/>
      <c r="AC2784" s="1"/>
      <c r="AD2784" s="1"/>
      <c r="AE2784" s="1"/>
    </row>
    <row r="2785" spans="1:31">
      <c r="A2785" t="str">
        <f t="shared" si="230"/>
        <v>2022-2784</v>
      </c>
      <c r="B2785" s="1">
        <v>44811</v>
      </c>
      <c r="C2785" s="1" t="s">
        <v>50</v>
      </c>
      <c r="D2785" t="s">
        <v>6019</v>
      </c>
      <c r="E2785" t="s">
        <v>86</v>
      </c>
      <c r="F2785" s="16" t="s">
        <v>6020</v>
      </c>
      <c r="G2785" s="16"/>
      <c r="H2785" t="s">
        <v>4695</v>
      </c>
      <c r="I2785" t="s">
        <v>4696</v>
      </c>
      <c r="J2785" t="s">
        <v>87</v>
      </c>
      <c r="K2785" t="s">
        <v>90</v>
      </c>
      <c r="L2785" t="s">
        <v>90</v>
      </c>
      <c r="N2785" t="s">
        <v>90</v>
      </c>
      <c r="O2785" s="1">
        <v>44823</v>
      </c>
      <c r="P2785" s="2"/>
      <c r="Q2785" s="2"/>
      <c r="R2785" s="1"/>
      <c r="U2785" s="1" t="str">
        <f t="shared" si="227"/>
        <v>2022</v>
      </c>
      <c r="V2785" s="1" t="str">
        <f>VLOOKUP(W2785,quarter[],2,FALSE)</f>
        <v>3rd</v>
      </c>
      <c r="W2785" s="1" t="str">
        <f t="shared" si="228"/>
        <v>September</v>
      </c>
      <c r="X2785" s="1" t="str">
        <f t="shared" si="229"/>
        <v>Calo, Robyn</v>
      </c>
      <c r="Y2785" s="1"/>
      <c r="Z2785" s="1"/>
      <c r="AA2785" s="1" t="s">
        <v>6021</v>
      </c>
      <c r="AB2785" s="1"/>
      <c r="AC2785" s="1"/>
      <c r="AD2785" s="1"/>
      <c r="AE2785" s="1"/>
    </row>
    <row r="2786" spans="1:31">
      <c r="A2786" t="str">
        <f t="shared" si="230"/>
        <v>2022-2785</v>
      </c>
      <c r="B2786" s="1">
        <v>44811</v>
      </c>
      <c r="C2786" s="1" t="s">
        <v>48</v>
      </c>
      <c r="D2786" t="s">
        <v>6022</v>
      </c>
      <c r="E2786" t="s">
        <v>86</v>
      </c>
      <c r="F2786" s="16" t="s">
        <v>6023</v>
      </c>
      <c r="G2786" s="16"/>
      <c r="H2786" t="s">
        <v>6024</v>
      </c>
      <c r="I2786" t="s">
        <v>13</v>
      </c>
      <c r="J2786" t="s">
        <v>87</v>
      </c>
      <c r="K2786" t="s">
        <v>88</v>
      </c>
      <c r="L2786" t="s">
        <v>89</v>
      </c>
      <c r="N2786" t="s">
        <v>90</v>
      </c>
      <c r="O2786" s="1">
        <v>44812</v>
      </c>
      <c r="P2786" s="2"/>
      <c r="Q2786" s="2"/>
      <c r="R2786" s="1"/>
      <c r="U2786" s="1" t="str">
        <f t="shared" si="227"/>
        <v>2022</v>
      </c>
      <c r="V2786" s="1" t="str">
        <f>VLOOKUP(W2786,quarter[],2,FALSE)</f>
        <v>3rd</v>
      </c>
      <c r="W2786" s="1" t="str">
        <f t="shared" si="228"/>
        <v>September</v>
      </c>
      <c r="X2786" s="1" t="str">
        <f t="shared" si="229"/>
        <v>Alexander, Lindsay</v>
      </c>
      <c r="Y2786" s="1"/>
      <c r="Z2786" s="1"/>
      <c r="AA2786" s="1" t="s">
        <v>2537</v>
      </c>
      <c r="AB2786" s="1"/>
      <c r="AC2786" s="1"/>
      <c r="AD2786" s="1"/>
      <c r="AE2786" s="1"/>
    </row>
    <row r="2787" spans="1:31">
      <c r="A2787" t="str">
        <f t="shared" si="230"/>
        <v>2022-2786</v>
      </c>
      <c r="B2787" s="1">
        <v>44811</v>
      </c>
      <c r="C2787" s="1" t="s">
        <v>48</v>
      </c>
      <c r="D2787" t="s">
        <v>1764</v>
      </c>
      <c r="E2787" t="s">
        <v>86</v>
      </c>
      <c r="F2787" s="16" t="s">
        <v>6025</v>
      </c>
      <c r="G2787" s="16"/>
      <c r="H2787" t="s">
        <v>13</v>
      </c>
      <c r="I2787" t="s">
        <v>6026</v>
      </c>
      <c r="J2787" t="s">
        <v>87</v>
      </c>
      <c r="K2787" t="s">
        <v>88</v>
      </c>
      <c r="L2787" t="s">
        <v>89</v>
      </c>
      <c r="N2787" t="s">
        <v>90</v>
      </c>
      <c r="O2787" s="1">
        <v>44812</v>
      </c>
      <c r="P2787" s="2"/>
      <c r="Q2787" s="2"/>
      <c r="R2787" s="1"/>
      <c r="U2787" s="1" t="str">
        <f t="shared" si="227"/>
        <v>2022</v>
      </c>
      <c r="V2787" s="1" t="str">
        <f>VLOOKUP(W2787,quarter[],2,FALSE)</f>
        <v>3rd</v>
      </c>
      <c r="W2787" s="1" t="str">
        <f t="shared" si="228"/>
        <v>September</v>
      </c>
      <c r="X2787" s="1" t="str">
        <f t="shared" si="229"/>
        <v>Alexander, Lindsay</v>
      </c>
      <c r="Y2787" s="1"/>
      <c r="Z2787" s="1"/>
      <c r="AA2787" s="1" t="s">
        <v>1163</v>
      </c>
      <c r="AB2787" s="1"/>
      <c r="AC2787" s="1"/>
      <c r="AD2787" s="1"/>
      <c r="AE2787" s="1"/>
    </row>
    <row r="2788" spans="1:31">
      <c r="A2788" t="str">
        <f t="shared" si="230"/>
        <v>2022-2787</v>
      </c>
      <c r="B2788" s="1">
        <v>44811</v>
      </c>
      <c r="C2788" s="1" t="s">
        <v>48</v>
      </c>
      <c r="D2788" t="s">
        <v>418</v>
      </c>
      <c r="E2788" t="s">
        <v>86</v>
      </c>
      <c r="F2788" s="16" t="s">
        <v>6027</v>
      </c>
      <c r="G2788" s="16"/>
      <c r="H2788" t="s">
        <v>6028</v>
      </c>
      <c r="I2788" t="s">
        <v>6029</v>
      </c>
      <c r="J2788" t="s">
        <v>87</v>
      </c>
      <c r="K2788" t="s">
        <v>90</v>
      </c>
      <c r="L2788" t="s">
        <v>90</v>
      </c>
      <c r="N2788" t="s">
        <v>90</v>
      </c>
      <c r="O2788" s="1">
        <v>44818</v>
      </c>
      <c r="P2788" s="2"/>
      <c r="Q2788" s="2"/>
      <c r="R2788" s="1"/>
      <c r="U2788" s="1" t="str">
        <f t="shared" si="227"/>
        <v>2022</v>
      </c>
      <c r="V2788" s="1" t="str">
        <f>VLOOKUP(W2788,quarter[],2,FALSE)</f>
        <v>3rd</v>
      </c>
      <c r="W2788" s="1" t="str">
        <f t="shared" si="228"/>
        <v>September</v>
      </c>
      <c r="X2788" s="1" t="str">
        <f t="shared" si="229"/>
        <v>Alexander, Lindsay</v>
      </c>
      <c r="Y2788" s="1"/>
      <c r="Z2788" s="1"/>
      <c r="AA2788" s="1" t="s">
        <v>6030</v>
      </c>
      <c r="AB2788" s="1"/>
      <c r="AC2788" s="1"/>
      <c r="AD2788" s="1"/>
      <c r="AE2788" s="1"/>
    </row>
    <row r="2789" spans="1:31">
      <c r="A2789" t="str">
        <f t="shared" si="230"/>
        <v>2022-2788</v>
      </c>
      <c r="B2789" s="1">
        <v>44812</v>
      </c>
      <c r="C2789" s="1" t="s">
        <v>50</v>
      </c>
      <c r="D2789" t="s">
        <v>6031</v>
      </c>
      <c r="E2789" t="s">
        <v>86</v>
      </c>
      <c r="F2789" s="16" t="s">
        <v>6032</v>
      </c>
      <c r="G2789" s="16"/>
      <c r="H2789" t="s">
        <v>13</v>
      </c>
      <c r="I2789" t="s">
        <v>13</v>
      </c>
      <c r="J2789" t="s">
        <v>99</v>
      </c>
      <c r="K2789" t="s">
        <v>88</v>
      </c>
      <c r="L2789" t="s">
        <v>89</v>
      </c>
      <c r="N2789" t="s">
        <v>90</v>
      </c>
      <c r="O2789" s="1">
        <v>44812</v>
      </c>
      <c r="P2789" s="2"/>
      <c r="Q2789" s="2"/>
      <c r="R2789" s="1"/>
      <c r="U2789" s="1" t="str">
        <f t="shared" si="227"/>
        <v>2022</v>
      </c>
      <c r="V2789" s="1" t="str">
        <f>VLOOKUP(W2789,quarter[],2,FALSE)</f>
        <v>3rd</v>
      </c>
      <c r="W2789" s="1" t="str">
        <f t="shared" si="228"/>
        <v>September</v>
      </c>
      <c r="X2789" s="1" t="str">
        <f t="shared" si="229"/>
        <v>Calo, Robyn</v>
      </c>
      <c r="Y2789" s="1"/>
      <c r="Z2789" s="1"/>
      <c r="AA2789" s="1" t="s">
        <v>191</v>
      </c>
      <c r="AB2789" s="1"/>
      <c r="AC2789" s="1"/>
      <c r="AD2789" s="1"/>
      <c r="AE2789" s="1"/>
    </row>
    <row r="2790" spans="1:31">
      <c r="A2790" t="str">
        <f t="shared" si="230"/>
        <v>2022-2789</v>
      </c>
      <c r="B2790" s="1">
        <v>44812</v>
      </c>
      <c r="C2790" s="1" t="s">
        <v>50</v>
      </c>
      <c r="D2790" t="s">
        <v>6033</v>
      </c>
      <c r="E2790" t="s">
        <v>86</v>
      </c>
      <c r="F2790" s="16" t="s">
        <v>6034</v>
      </c>
      <c r="G2790" s="16"/>
      <c r="H2790" t="s">
        <v>6035</v>
      </c>
      <c r="I2790" t="s">
        <v>6036</v>
      </c>
      <c r="J2790" t="s">
        <v>87</v>
      </c>
      <c r="K2790" t="s">
        <v>90</v>
      </c>
      <c r="L2790" t="s">
        <v>90</v>
      </c>
      <c r="N2790" t="s">
        <v>90</v>
      </c>
      <c r="O2790" s="1">
        <v>44819</v>
      </c>
      <c r="P2790" s="2"/>
      <c r="Q2790" s="2"/>
      <c r="R2790" s="1"/>
      <c r="U2790" s="1" t="str">
        <f t="shared" si="227"/>
        <v>2022</v>
      </c>
      <c r="V2790" s="1" t="str">
        <f>VLOOKUP(W2790,quarter[],2,FALSE)</f>
        <v>3rd</v>
      </c>
      <c r="W2790" s="1" t="str">
        <f t="shared" si="228"/>
        <v>September</v>
      </c>
      <c r="X2790" s="1" t="str">
        <f t="shared" si="229"/>
        <v>Calo, Robyn</v>
      </c>
      <c r="Y2790" s="1"/>
      <c r="Z2790" s="1"/>
      <c r="AA2790" s="1" t="s">
        <v>6037</v>
      </c>
      <c r="AB2790" s="1"/>
      <c r="AC2790" s="1"/>
      <c r="AD2790" s="1"/>
      <c r="AE2790" s="1"/>
    </row>
    <row r="2791" spans="1:31">
      <c r="A2791" t="str">
        <f t="shared" si="230"/>
        <v>2022-2790</v>
      </c>
      <c r="B2791" s="1">
        <v>44812</v>
      </c>
      <c r="C2791" s="1" t="s">
        <v>48</v>
      </c>
      <c r="D2791" t="s">
        <v>6038</v>
      </c>
      <c r="E2791" t="s">
        <v>86</v>
      </c>
      <c r="F2791" s="16" t="s">
        <v>6039</v>
      </c>
      <c r="G2791" s="16"/>
      <c r="H2791" t="s">
        <v>6040</v>
      </c>
      <c r="I2791" t="s">
        <v>6041</v>
      </c>
      <c r="J2791" t="s">
        <v>87</v>
      </c>
      <c r="K2791" t="s">
        <v>90</v>
      </c>
      <c r="L2791" t="s">
        <v>90</v>
      </c>
      <c r="N2791" t="s">
        <v>90</v>
      </c>
      <c r="O2791" s="1">
        <v>44827</v>
      </c>
      <c r="P2791" s="2"/>
      <c r="Q2791" s="2"/>
      <c r="R2791" s="1"/>
      <c r="U2791" s="1" t="str">
        <f t="shared" si="227"/>
        <v>2022</v>
      </c>
      <c r="V2791" s="1" t="str">
        <f>VLOOKUP(W2791,quarter[],2,FALSE)</f>
        <v>3rd</v>
      </c>
      <c r="W2791" s="1" t="str">
        <f t="shared" si="228"/>
        <v>September</v>
      </c>
      <c r="X2791" s="1" t="str">
        <f t="shared" si="229"/>
        <v>Alexander, Lindsay</v>
      </c>
      <c r="Y2791" s="1"/>
      <c r="Z2791" s="1"/>
      <c r="AA2791" s="1" t="s">
        <v>6042</v>
      </c>
      <c r="AB2791" s="1"/>
      <c r="AC2791" s="1"/>
      <c r="AD2791" s="1"/>
      <c r="AE2791" s="1"/>
    </row>
    <row r="2792" spans="1:31">
      <c r="A2792" t="str">
        <f t="shared" si="230"/>
        <v>2022-2791</v>
      </c>
      <c r="B2792" s="1">
        <v>44812</v>
      </c>
      <c r="C2792" s="1" t="s">
        <v>48</v>
      </c>
      <c r="D2792" t="s">
        <v>6043</v>
      </c>
      <c r="E2792" t="s">
        <v>86</v>
      </c>
      <c r="F2792" s="16" t="s">
        <v>6044</v>
      </c>
      <c r="G2792" s="16"/>
      <c r="H2792" t="s">
        <v>6045</v>
      </c>
      <c r="I2792" t="s">
        <v>6046</v>
      </c>
      <c r="J2792" t="s">
        <v>87</v>
      </c>
      <c r="K2792" t="s">
        <v>90</v>
      </c>
      <c r="L2792" t="s">
        <v>90</v>
      </c>
      <c r="N2792" t="s">
        <v>90</v>
      </c>
      <c r="O2792" s="1">
        <v>44818</v>
      </c>
      <c r="P2792" s="2"/>
      <c r="Q2792" s="2"/>
      <c r="R2792" s="1"/>
      <c r="U2792" s="1" t="str">
        <f t="shared" si="227"/>
        <v>2022</v>
      </c>
      <c r="V2792" s="1" t="str">
        <f>VLOOKUP(W2792,quarter[],2,FALSE)</f>
        <v>3rd</v>
      </c>
      <c r="W2792" s="1" t="str">
        <f t="shared" si="228"/>
        <v>September</v>
      </c>
      <c r="X2792" s="1" t="str">
        <f t="shared" si="229"/>
        <v>Alexander, Lindsay</v>
      </c>
      <c r="Y2792" s="1"/>
      <c r="Z2792" s="1"/>
      <c r="AA2792" s="1" t="s">
        <v>6047</v>
      </c>
      <c r="AB2792" s="1"/>
      <c r="AC2792" s="1"/>
      <c r="AD2792" s="1"/>
      <c r="AE2792" s="1"/>
    </row>
    <row r="2793" spans="1:31">
      <c r="A2793" t="str">
        <f t="shared" si="230"/>
        <v>2022-2792</v>
      </c>
      <c r="B2793" s="1">
        <v>44812</v>
      </c>
      <c r="C2793" s="1" t="s">
        <v>50</v>
      </c>
      <c r="D2793" t="s">
        <v>6048</v>
      </c>
      <c r="E2793" t="s">
        <v>86</v>
      </c>
      <c r="F2793" s="16" t="s">
        <v>6049</v>
      </c>
      <c r="G2793" s="16"/>
      <c r="H2793" t="s">
        <v>13</v>
      </c>
      <c r="I2793" t="s">
        <v>13</v>
      </c>
      <c r="J2793" t="s">
        <v>140</v>
      </c>
      <c r="K2793" t="s">
        <v>88</v>
      </c>
      <c r="L2793" t="s">
        <v>89</v>
      </c>
      <c r="N2793" t="s">
        <v>90</v>
      </c>
      <c r="O2793" s="1">
        <v>44812</v>
      </c>
      <c r="P2793" s="2"/>
      <c r="Q2793" s="2"/>
      <c r="R2793" s="1"/>
      <c r="U2793" s="1" t="str">
        <f t="shared" si="227"/>
        <v>2022</v>
      </c>
      <c r="V2793" s="1" t="str">
        <f>VLOOKUP(W2793,quarter[],2,FALSE)</f>
        <v>3rd</v>
      </c>
      <c r="W2793" s="1" t="str">
        <f t="shared" si="228"/>
        <v>September</v>
      </c>
      <c r="X2793" s="1" t="str">
        <f t="shared" si="229"/>
        <v>Calo, Robyn</v>
      </c>
      <c r="Y2793" s="1"/>
      <c r="Z2793" s="1"/>
      <c r="AA2793" s="1" t="s">
        <v>6050</v>
      </c>
      <c r="AB2793" s="1"/>
      <c r="AC2793" s="1"/>
      <c r="AD2793" s="1"/>
      <c r="AE2793" s="1"/>
    </row>
    <row r="2794" spans="1:31">
      <c r="A2794" t="str">
        <f t="shared" si="230"/>
        <v>2022-2793</v>
      </c>
      <c r="B2794" s="1">
        <v>44812</v>
      </c>
      <c r="C2794" s="1" t="s">
        <v>49</v>
      </c>
      <c r="D2794" t="s">
        <v>417</v>
      </c>
      <c r="E2794" t="s">
        <v>86</v>
      </c>
      <c r="F2794" s="16" t="s">
        <v>6051</v>
      </c>
      <c r="G2794" s="16"/>
      <c r="H2794" t="s">
        <v>13</v>
      </c>
      <c r="I2794" t="s">
        <v>13</v>
      </c>
      <c r="J2794" t="s">
        <v>87</v>
      </c>
      <c r="K2794" t="s">
        <v>88</v>
      </c>
      <c r="L2794" t="s">
        <v>89</v>
      </c>
      <c r="N2794" t="s">
        <v>90</v>
      </c>
      <c r="O2794" s="1">
        <v>44812</v>
      </c>
      <c r="P2794" s="2"/>
      <c r="Q2794" s="2"/>
      <c r="R2794" s="1"/>
      <c r="U2794" s="1" t="str">
        <f t="shared" si="227"/>
        <v>2022</v>
      </c>
      <c r="V2794" s="1" t="str">
        <f>VLOOKUP(W2794,quarter[],2,FALSE)</f>
        <v>3rd</v>
      </c>
      <c r="W2794" s="1" t="str">
        <f t="shared" si="228"/>
        <v>September</v>
      </c>
      <c r="X2794" s="1" t="str">
        <f t="shared" si="229"/>
        <v>Brake, Cassi</v>
      </c>
      <c r="Y2794" s="1"/>
      <c r="Z2794" s="1"/>
      <c r="AA2794" s="1" t="s">
        <v>2829</v>
      </c>
      <c r="AB2794" s="1"/>
      <c r="AC2794" s="1"/>
      <c r="AD2794" s="1"/>
      <c r="AE2794" s="1"/>
    </row>
    <row r="2795" spans="1:31">
      <c r="A2795" t="str">
        <f t="shared" si="230"/>
        <v>2022-2794</v>
      </c>
      <c r="B2795" s="1">
        <v>44812</v>
      </c>
      <c r="C2795" s="1" t="s">
        <v>53</v>
      </c>
      <c r="D2795" t="s">
        <v>6052</v>
      </c>
      <c r="E2795" t="s">
        <v>86</v>
      </c>
      <c r="F2795" s="16" t="s">
        <v>6053</v>
      </c>
      <c r="G2795" s="16"/>
      <c r="H2795" t="s">
        <v>13</v>
      </c>
      <c r="I2795" t="s">
        <v>13</v>
      </c>
      <c r="J2795" t="s">
        <v>117</v>
      </c>
      <c r="K2795" t="s">
        <v>88</v>
      </c>
      <c r="L2795" t="s">
        <v>89</v>
      </c>
      <c r="N2795" t="s">
        <v>90</v>
      </c>
      <c r="O2795" s="1">
        <v>44813</v>
      </c>
      <c r="P2795" s="2"/>
      <c r="Q2795" s="2"/>
      <c r="R2795" s="1"/>
      <c r="U2795" s="1" t="str">
        <f t="shared" si="227"/>
        <v>2022</v>
      </c>
      <c r="V2795" s="1" t="str">
        <f>VLOOKUP(W2795,quarter[],2,FALSE)</f>
        <v>3rd</v>
      </c>
      <c r="W2795" s="1" t="str">
        <f t="shared" si="228"/>
        <v>September</v>
      </c>
      <c r="X2795" s="1" t="str">
        <f t="shared" si="229"/>
        <v>Perry, April</v>
      </c>
      <c r="Y2795" s="1"/>
      <c r="Z2795" s="1"/>
      <c r="AA2795" s="1" t="s">
        <v>6054</v>
      </c>
      <c r="AB2795" s="1"/>
      <c r="AC2795" s="1"/>
      <c r="AD2795" s="1"/>
      <c r="AE2795" s="1"/>
    </row>
    <row r="2796" spans="1:31">
      <c r="A2796" t="str">
        <f t="shared" si="230"/>
        <v>2022-2795</v>
      </c>
      <c r="B2796" s="1">
        <v>44812</v>
      </c>
      <c r="C2796" s="1" t="s">
        <v>53</v>
      </c>
      <c r="D2796" t="s">
        <v>6055</v>
      </c>
      <c r="E2796" t="s">
        <v>86</v>
      </c>
      <c r="F2796" s="16" t="s">
        <v>6056</v>
      </c>
      <c r="G2796" s="16"/>
      <c r="H2796" t="s">
        <v>1630</v>
      </c>
      <c r="I2796" t="s">
        <v>13</v>
      </c>
      <c r="J2796" t="s">
        <v>87</v>
      </c>
      <c r="K2796" t="s">
        <v>88</v>
      </c>
      <c r="L2796" t="s">
        <v>89</v>
      </c>
      <c r="N2796" t="s">
        <v>90</v>
      </c>
      <c r="O2796" s="1">
        <v>44813</v>
      </c>
      <c r="P2796" s="2"/>
      <c r="Q2796" s="2"/>
      <c r="R2796" s="1"/>
      <c r="U2796" s="1" t="str">
        <f t="shared" si="227"/>
        <v>2022</v>
      </c>
      <c r="V2796" s="1" t="str">
        <f>VLOOKUP(W2796,quarter[],2,FALSE)</f>
        <v>3rd</v>
      </c>
      <c r="W2796" s="1" t="str">
        <f t="shared" si="228"/>
        <v>September</v>
      </c>
      <c r="X2796" s="1" t="str">
        <f t="shared" si="229"/>
        <v>Perry, April</v>
      </c>
      <c r="Y2796" s="1"/>
      <c r="Z2796" s="1"/>
      <c r="AA2796" s="1" t="s">
        <v>6057</v>
      </c>
      <c r="AB2796" s="1"/>
      <c r="AC2796" s="1"/>
      <c r="AD2796" s="1"/>
      <c r="AE2796" s="1"/>
    </row>
    <row r="2797" spans="1:31">
      <c r="A2797" t="str">
        <f t="shared" si="230"/>
        <v>2022-2796</v>
      </c>
      <c r="B2797" s="1">
        <v>44812</v>
      </c>
      <c r="C2797" s="1" t="s">
        <v>50</v>
      </c>
      <c r="D2797" t="s">
        <v>6058</v>
      </c>
      <c r="E2797" t="s">
        <v>86</v>
      </c>
      <c r="F2797" s="16" t="s">
        <v>6059</v>
      </c>
      <c r="G2797" s="16"/>
      <c r="H2797" t="s">
        <v>6060</v>
      </c>
      <c r="I2797" t="s">
        <v>6061</v>
      </c>
      <c r="J2797" t="s">
        <v>87</v>
      </c>
      <c r="K2797" t="s">
        <v>90</v>
      </c>
      <c r="L2797" t="s">
        <v>90</v>
      </c>
      <c r="N2797" t="s">
        <v>90</v>
      </c>
      <c r="O2797" s="1">
        <v>44820</v>
      </c>
      <c r="P2797" s="2"/>
      <c r="Q2797" s="2"/>
      <c r="R2797" s="1"/>
      <c r="U2797" s="1" t="str">
        <f t="shared" si="227"/>
        <v>2022</v>
      </c>
      <c r="V2797" s="1" t="str">
        <f>VLOOKUP(W2797,quarter[],2,FALSE)</f>
        <v>3rd</v>
      </c>
      <c r="W2797" s="1" t="str">
        <f t="shared" si="228"/>
        <v>September</v>
      </c>
      <c r="X2797" s="1" t="str">
        <f t="shared" si="229"/>
        <v>Calo, Robyn</v>
      </c>
      <c r="Y2797" s="1"/>
      <c r="Z2797" s="1"/>
      <c r="AA2797" s="1" t="s">
        <v>6062</v>
      </c>
      <c r="AB2797" s="1"/>
      <c r="AC2797" s="1"/>
      <c r="AD2797" s="1"/>
      <c r="AE2797" s="1"/>
    </row>
    <row r="2798" spans="1:31">
      <c r="A2798" t="str">
        <f t="shared" si="230"/>
        <v>2022-2797</v>
      </c>
      <c r="B2798" s="1">
        <v>44812</v>
      </c>
      <c r="C2798" s="1" t="s">
        <v>49</v>
      </c>
      <c r="D2798" t="s">
        <v>6063</v>
      </c>
      <c r="E2798" t="s">
        <v>86</v>
      </c>
      <c r="F2798" s="16" t="s">
        <v>6064</v>
      </c>
      <c r="G2798" s="16"/>
      <c r="H2798" t="s">
        <v>13</v>
      </c>
      <c r="I2798" t="s">
        <v>13</v>
      </c>
      <c r="J2798" t="s">
        <v>140</v>
      </c>
      <c r="K2798" t="s">
        <v>88</v>
      </c>
      <c r="L2798" t="s">
        <v>89</v>
      </c>
      <c r="N2798" t="s">
        <v>90</v>
      </c>
      <c r="O2798" s="1">
        <v>44817</v>
      </c>
      <c r="P2798" s="2"/>
      <c r="Q2798" s="2"/>
      <c r="R2798" s="1"/>
      <c r="U2798" s="1" t="str">
        <f t="shared" si="227"/>
        <v>2022</v>
      </c>
      <c r="V2798" s="1" t="str">
        <f>VLOOKUP(W2798,quarter[],2,FALSE)</f>
        <v>3rd</v>
      </c>
      <c r="W2798" s="1" t="str">
        <f t="shared" si="228"/>
        <v>September</v>
      </c>
      <c r="X2798" s="1" t="str">
        <f t="shared" si="229"/>
        <v>Brake, Cassi</v>
      </c>
      <c r="Y2798" s="1"/>
      <c r="Z2798" s="1"/>
      <c r="AA2798" s="1" t="s">
        <v>6065</v>
      </c>
      <c r="AB2798" s="1"/>
      <c r="AC2798" s="1"/>
      <c r="AD2798" s="1"/>
      <c r="AE2798" s="1"/>
    </row>
    <row r="2799" spans="1:31">
      <c r="A2799" t="str">
        <f t="shared" si="230"/>
        <v>2022-2798</v>
      </c>
      <c r="B2799" s="1">
        <v>44812</v>
      </c>
      <c r="C2799" s="1" t="s">
        <v>48</v>
      </c>
      <c r="D2799" t="s">
        <v>6066</v>
      </c>
      <c r="E2799" t="s">
        <v>86</v>
      </c>
      <c r="F2799" s="16" t="s">
        <v>6067</v>
      </c>
      <c r="G2799" s="16"/>
      <c r="H2799" t="s">
        <v>13</v>
      </c>
      <c r="I2799" t="s">
        <v>6068</v>
      </c>
      <c r="J2799" t="s">
        <v>87</v>
      </c>
      <c r="K2799" t="s">
        <v>88</v>
      </c>
      <c r="L2799" t="s">
        <v>90</v>
      </c>
      <c r="N2799" t="s">
        <v>90</v>
      </c>
      <c r="O2799" s="1">
        <v>44813</v>
      </c>
      <c r="P2799" s="2"/>
      <c r="Q2799" s="2"/>
      <c r="R2799" s="1"/>
      <c r="U2799" s="1" t="str">
        <f t="shared" si="227"/>
        <v>2022</v>
      </c>
      <c r="V2799" s="1" t="str">
        <f>VLOOKUP(W2799,quarter[],2,FALSE)</f>
        <v>3rd</v>
      </c>
      <c r="W2799" s="1" t="str">
        <f t="shared" si="228"/>
        <v>September</v>
      </c>
      <c r="X2799" s="1" t="str">
        <f t="shared" si="229"/>
        <v>Alexander, Lindsay</v>
      </c>
      <c r="Y2799" s="1"/>
      <c r="Z2799" s="1"/>
      <c r="AA2799" s="1" t="s">
        <v>1348</v>
      </c>
      <c r="AB2799" s="1"/>
      <c r="AC2799" s="1"/>
      <c r="AD2799" s="1"/>
      <c r="AE2799" s="1"/>
    </row>
    <row r="2800" spans="1:31">
      <c r="A2800" t="str">
        <f t="shared" si="230"/>
        <v>2022-2799</v>
      </c>
      <c r="B2800" s="1">
        <v>44812</v>
      </c>
      <c r="C2800" s="1" t="s">
        <v>50</v>
      </c>
      <c r="D2800" t="s">
        <v>2005</v>
      </c>
      <c r="E2800" t="s">
        <v>86</v>
      </c>
      <c r="F2800" s="16" t="s">
        <v>6069</v>
      </c>
      <c r="G2800" s="16"/>
      <c r="H2800" t="s">
        <v>13</v>
      </c>
      <c r="I2800" t="s">
        <v>13</v>
      </c>
      <c r="J2800" t="s">
        <v>87</v>
      </c>
      <c r="K2800" t="s">
        <v>88</v>
      </c>
      <c r="L2800" t="s">
        <v>89</v>
      </c>
      <c r="N2800" t="s">
        <v>90</v>
      </c>
      <c r="O2800" s="1">
        <v>44813</v>
      </c>
      <c r="P2800" s="2"/>
      <c r="Q2800" s="2"/>
      <c r="R2800" s="1"/>
      <c r="U2800" s="1" t="str">
        <f t="shared" si="227"/>
        <v>2022</v>
      </c>
      <c r="V2800" s="1" t="str">
        <f>VLOOKUP(W2800,quarter[],2,FALSE)</f>
        <v>3rd</v>
      </c>
      <c r="W2800" s="1" t="str">
        <f t="shared" si="228"/>
        <v>September</v>
      </c>
      <c r="X2800" s="1" t="str">
        <f t="shared" si="229"/>
        <v>Calo, Robyn</v>
      </c>
      <c r="Y2800" s="1"/>
      <c r="Z2800" s="1"/>
      <c r="AA2800" s="1" t="s">
        <v>831</v>
      </c>
      <c r="AB2800" s="1"/>
      <c r="AC2800" s="1"/>
      <c r="AD2800" s="1"/>
      <c r="AE2800" s="1"/>
    </row>
    <row r="2801" spans="1:31">
      <c r="A2801" t="str">
        <f t="shared" si="230"/>
        <v>2022-2800</v>
      </c>
      <c r="B2801" s="1">
        <v>44812</v>
      </c>
      <c r="C2801" s="1" t="s">
        <v>49</v>
      </c>
      <c r="D2801" t="s">
        <v>2005</v>
      </c>
      <c r="E2801" t="s">
        <v>86</v>
      </c>
      <c r="F2801" s="16" t="s">
        <v>3531</v>
      </c>
      <c r="G2801" s="16"/>
      <c r="H2801" t="s">
        <v>13</v>
      </c>
      <c r="I2801" t="s">
        <v>13</v>
      </c>
      <c r="J2801" t="s">
        <v>87</v>
      </c>
      <c r="K2801" t="s">
        <v>88</v>
      </c>
      <c r="L2801" t="s">
        <v>89</v>
      </c>
      <c r="N2801" t="s">
        <v>90</v>
      </c>
      <c r="O2801" s="1">
        <v>44817</v>
      </c>
      <c r="P2801" s="2"/>
      <c r="Q2801" s="2"/>
      <c r="R2801" s="1"/>
      <c r="U2801" s="1" t="str">
        <f t="shared" si="227"/>
        <v>2022</v>
      </c>
      <c r="V2801" s="1" t="str">
        <f>VLOOKUP(W2801,quarter[],2,FALSE)</f>
        <v>3rd</v>
      </c>
      <c r="W2801" s="1" t="str">
        <f t="shared" si="228"/>
        <v>September</v>
      </c>
      <c r="X2801" s="1" t="str">
        <f t="shared" si="229"/>
        <v>Brake, Cassi</v>
      </c>
      <c r="Y2801" s="1"/>
      <c r="Z2801" s="1"/>
      <c r="AA2801" s="33" t="s">
        <v>6070</v>
      </c>
      <c r="AB2801" s="1"/>
      <c r="AC2801" s="1"/>
      <c r="AD2801" s="1"/>
      <c r="AE2801" s="1"/>
    </row>
    <row r="2802" spans="1:31">
      <c r="A2802" t="str">
        <f t="shared" si="230"/>
        <v>2022-2801</v>
      </c>
      <c r="B2802" s="1">
        <v>44812</v>
      </c>
      <c r="C2802" s="1" t="s">
        <v>48</v>
      </c>
      <c r="D2802" t="s">
        <v>6071</v>
      </c>
      <c r="E2802" t="s">
        <v>86</v>
      </c>
      <c r="F2802" s="16" t="s">
        <v>6072</v>
      </c>
      <c r="G2802" s="16"/>
      <c r="H2802" t="s">
        <v>13</v>
      </c>
      <c r="I2802" t="s">
        <v>13</v>
      </c>
      <c r="J2802" t="s">
        <v>286</v>
      </c>
      <c r="K2802" t="s">
        <v>88</v>
      </c>
      <c r="L2802" t="s">
        <v>89</v>
      </c>
      <c r="N2802" t="s">
        <v>90</v>
      </c>
      <c r="O2802" s="1">
        <v>44817</v>
      </c>
      <c r="P2802" s="2"/>
      <c r="Q2802" s="2"/>
      <c r="R2802" s="1"/>
      <c r="U2802" s="1" t="str">
        <f t="shared" si="227"/>
        <v>2022</v>
      </c>
      <c r="V2802" s="1" t="str">
        <f>VLOOKUP(W2802,quarter[],2,FALSE)</f>
        <v>3rd</v>
      </c>
      <c r="W2802" s="1" t="str">
        <f t="shared" si="228"/>
        <v>September</v>
      </c>
      <c r="X2802" s="1" t="str">
        <f t="shared" si="229"/>
        <v>Alexander, Lindsay</v>
      </c>
      <c r="Y2802" s="1"/>
      <c r="Z2802" s="1"/>
      <c r="AA2802" s="1" t="s">
        <v>146</v>
      </c>
      <c r="AB2802" s="1"/>
      <c r="AC2802" s="1"/>
      <c r="AD2802" s="1"/>
      <c r="AE2802" s="1"/>
    </row>
    <row r="2803" spans="1:31">
      <c r="A2803" t="str">
        <f t="shared" si="230"/>
        <v>2022-2802</v>
      </c>
      <c r="B2803" s="1">
        <v>44812</v>
      </c>
      <c r="C2803" s="1" t="s">
        <v>50</v>
      </c>
      <c r="D2803" t="s">
        <v>6073</v>
      </c>
      <c r="E2803" t="s">
        <v>86</v>
      </c>
      <c r="F2803" s="16" t="s">
        <v>6074</v>
      </c>
      <c r="G2803" s="16"/>
      <c r="H2803" t="s">
        <v>147</v>
      </c>
      <c r="I2803" t="s">
        <v>6075</v>
      </c>
      <c r="J2803" t="s">
        <v>87</v>
      </c>
      <c r="K2803" t="s">
        <v>88</v>
      </c>
      <c r="L2803" t="s">
        <v>90</v>
      </c>
      <c r="N2803" t="s">
        <v>90</v>
      </c>
      <c r="O2803" s="1">
        <v>44813</v>
      </c>
      <c r="P2803" s="2"/>
      <c r="Q2803" s="2"/>
      <c r="R2803" s="1"/>
      <c r="U2803" s="1" t="str">
        <f t="shared" si="227"/>
        <v>2022</v>
      </c>
      <c r="V2803" s="1" t="str">
        <f>VLOOKUP(W2803,quarter[],2,FALSE)</f>
        <v>3rd</v>
      </c>
      <c r="W2803" s="1" t="str">
        <f t="shared" si="228"/>
        <v>September</v>
      </c>
      <c r="X2803" s="1" t="str">
        <f t="shared" si="229"/>
        <v>Calo, Robyn</v>
      </c>
      <c r="Y2803" s="1"/>
      <c r="Z2803" s="1"/>
      <c r="AA2803" s="1" t="s">
        <v>5074</v>
      </c>
      <c r="AB2803" s="1"/>
      <c r="AC2803" s="1"/>
      <c r="AD2803" s="1"/>
      <c r="AE2803" s="1"/>
    </row>
    <row r="2804" spans="1:31">
      <c r="A2804" t="str">
        <f t="shared" si="230"/>
        <v>2022-2803</v>
      </c>
      <c r="B2804" s="1">
        <v>44812</v>
      </c>
      <c r="C2804" s="1" t="s">
        <v>49</v>
      </c>
      <c r="D2804" t="s">
        <v>6076</v>
      </c>
      <c r="E2804" t="s">
        <v>86</v>
      </c>
      <c r="F2804" s="16" t="s">
        <v>2147</v>
      </c>
      <c r="G2804" s="16"/>
      <c r="H2804" t="s">
        <v>13</v>
      </c>
      <c r="I2804" t="s">
        <v>13</v>
      </c>
      <c r="J2804" t="s">
        <v>87</v>
      </c>
      <c r="K2804" t="s">
        <v>88</v>
      </c>
      <c r="L2804" t="s">
        <v>89</v>
      </c>
      <c r="N2804" t="s">
        <v>90</v>
      </c>
      <c r="O2804" s="1">
        <v>44813</v>
      </c>
      <c r="P2804" s="2"/>
      <c r="Q2804" s="2"/>
      <c r="R2804" s="1"/>
      <c r="U2804" s="1" t="str">
        <f t="shared" si="227"/>
        <v>2022</v>
      </c>
      <c r="V2804" s="1" t="str">
        <f>VLOOKUP(W2804,quarter[],2,FALSE)</f>
        <v>3rd</v>
      </c>
      <c r="W2804" s="1" t="str">
        <f t="shared" si="228"/>
        <v>September</v>
      </c>
      <c r="X2804" s="1" t="str">
        <f t="shared" si="229"/>
        <v>Brake, Cassi</v>
      </c>
      <c r="Y2804" s="1"/>
      <c r="Z2804" s="1"/>
      <c r="AA2804" s="1" t="s">
        <v>5074</v>
      </c>
      <c r="AB2804" s="1"/>
      <c r="AC2804" s="1"/>
      <c r="AD2804" s="1"/>
      <c r="AE2804" s="1"/>
    </row>
    <row r="2805" spans="1:31">
      <c r="A2805" t="str">
        <f t="shared" si="230"/>
        <v>2022-2804</v>
      </c>
      <c r="B2805" s="1">
        <v>44812</v>
      </c>
      <c r="C2805" s="1" t="s">
        <v>53</v>
      </c>
      <c r="D2805" t="s">
        <v>6077</v>
      </c>
      <c r="E2805" t="s">
        <v>86</v>
      </c>
      <c r="F2805" s="16" t="s">
        <v>5913</v>
      </c>
      <c r="G2805" s="16"/>
      <c r="H2805" t="s">
        <v>13</v>
      </c>
      <c r="I2805" t="s">
        <v>13</v>
      </c>
      <c r="J2805" t="s">
        <v>87</v>
      </c>
      <c r="K2805" t="s">
        <v>88</v>
      </c>
      <c r="L2805" t="s">
        <v>89</v>
      </c>
      <c r="N2805" t="s">
        <v>90</v>
      </c>
      <c r="O2805" s="1">
        <v>44813</v>
      </c>
      <c r="P2805" s="2"/>
      <c r="Q2805" s="2"/>
      <c r="R2805" s="1"/>
      <c r="U2805" s="1" t="str">
        <f t="shared" si="227"/>
        <v>2022</v>
      </c>
      <c r="V2805" s="1" t="str">
        <f>VLOOKUP(W2805,quarter[],2,FALSE)</f>
        <v>3rd</v>
      </c>
      <c r="W2805" s="1" t="str">
        <f t="shared" si="228"/>
        <v>September</v>
      </c>
      <c r="X2805" s="1" t="str">
        <f t="shared" si="229"/>
        <v>Perry, April</v>
      </c>
      <c r="Y2805" s="1"/>
      <c r="Z2805" s="1"/>
      <c r="AA2805" s="1" t="s">
        <v>146</v>
      </c>
      <c r="AB2805" s="1"/>
      <c r="AC2805" s="1"/>
      <c r="AD2805" s="1"/>
      <c r="AE2805" s="1"/>
    </row>
    <row r="2806" spans="1:31">
      <c r="A2806" t="str">
        <f t="shared" si="230"/>
        <v>2022-2805</v>
      </c>
      <c r="B2806" s="1">
        <v>44813</v>
      </c>
      <c r="C2806" s="1" t="s">
        <v>50</v>
      </c>
      <c r="D2806" t="s">
        <v>2846</v>
      </c>
      <c r="E2806" t="s">
        <v>86</v>
      </c>
      <c r="F2806" s="16" t="s">
        <v>2032</v>
      </c>
      <c r="G2806" s="16"/>
      <c r="H2806" t="s">
        <v>13</v>
      </c>
      <c r="I2806" t="s">
        <v>13</v>
      </c>
      <c r="J2806" t="s">
        <v>87</v>
      </c>
      <c r="K2806" t="s">
        <v>88</v>
      </c>
      <c r="L2806" t="s">
        <v>89</v>
      </c>
      <c r="N2806" t="s">
        <v>90</v>
      </c>
      <c r="O2806" s="1">
        <v>44813</v>
      </c>
      <c r="P2806" s="2"/>
      <c r="Q2806" s="2"/>
      <c r="R2806" s="1"/>
      <c r="U2806" s="1" t="str">
        <f t="shared" si="227"/>
        <v>2022</v>
      </c>
      <c r="V2806" s="1" t="str">
        <f>VLOOKUP(W2806,quarter[],2,FALSE)</f>
        <v>3rd</v>
      </c>
      <c r="W2806" s="1" t="str">
        <f t="shared" si="228"/>
        <v>September</v>
      </c>
      <c r="X2806" s="1" t="str">
        <f t="shared" si="229"/>
        <v>Calo, Robyn</v>
      </c>
      <c r="Y2806" s="1"/>
      <c r="Z2806" s="1"/>
      <c r="AA2806" s="1" t="s">
        <v>155</v>
      </c>
      <c r="AB2806" s="1"/>
      <c r="AC2806" s="1"/>
      <c r="AD2806" s="1"/>
      <c r="AE2806" s="1"/>
    </row>
    <row r="2807" spans="1:31">
      <c r="A2807" t="str">
        <f t="shared" si="230"/>
        <v>2022-2806</v>
      </c>
      <c r="B2807" s="1">
        <v>44813</v>
      </c>
      <c r="C2807" s="1" t="s">
        <v>53</v>
      </c>
      <c r="D2807" t="s">
        <v>6078</v>
      </c>
      <c r="E2807" t="s">
        <v>86</v>
      </c>
      <c r="F2807" s="16" t="s">
        <v>6079</v>
      </c>
      <c r="G2807" s="16"/>
      <c r="H2807" t="s">
        <v>13</v>
      </c>
      <c r="I2807" t="s">
        <v>13</v>
      </c>
      <c r="J2807" t="s">
        <v>87</v>
      </c>
      <c r="K2807" t="s">
        <v>88</v>
      </c>
      <c r="L2807" t="s">
        <v>89</v>
      </c>
      <c r="N2807" t="s">
        <v>90</v>
      </c>
      <c r="O2807" s="1">
        <v>44813</v>
      </c>
      <c r="P2807" s="2"/>
      <c r="Q2807" s="2"/>
      <c r="R2807" s="1"/>
      <c r="U2807" s="1" t="str">
        <f t="shared" si="227"/>
        <v>2022</v>
      </c>
      <c r="V2807" s="1" t="str">
        <f>VLOOKUP(W2807,quarter[],2,FALSE)</f>
        <v>3rd</v>
      </c>
      <c r="W2807" s="1" t="str">
        <f t="shared" si="228"/>
        <v>September</v>
      </c>
      <c r="X2807" s="1" t="str">
        <f t="shared" si="229"/>
        <v>Perry, April</v>
      </c>
      <c r="Y2807" s="1"/>
      <c r="Z2807" s="1"/>
      <c r="AA2807" s="1" t="s">
        <v>191</v>
      </c>
      <c r="AB2807" s="1"/>
      <c r="AC2807" s="1"/>
      <c r="AD2807" s="1"/>
      <c r="AE2807" s="1"/>
    </row>
    <row r="2808" spans="1:31">
      <c r="A2808" t="str">
        <f t="shared" si="230"/>
        <v>2022-2807</v>
      </c>
      <c r="B2808" s="1">
        <v>44813</v>
      </c>
      <c r="C2808" s="1" t="s">
        <v>48</v>
      </c>
      <c r="D2808" t="s">
        <v>3194</v>
      </c>
      <c r="E2808" t="s">
        <v>86</v>
      </c>
      <c r="F2808" s="16" t="s">
        <v>6080</v>
      </c>
      <c r="G2808" s="16"/>
      <c r="H2808" t="s">
        <v>6081</v>
      </c>
      <c r="I2808" t="s">
        <v>6082</v>
      </c>
      <c r="J2808" t="s">
        <v>87</v>
      </c>
      <c r="K2808" t="s">
        <v>90</v>
      </c>
      <c r="L2808" t="s">
        <v>90</v>
      </c>
      <c r="N2808" t="s">
        <v>90</v>
      </c>
      <c r="O2808" s="1">
        <v>44819</v>
      </c>
      <c r="P2808" s="2"/>
      <c r="Q2808" s="2"/>
      <c r="R2808" s="1"/>
      <c r="U2808" s="1" t="str">
        <f t="shared" si="227"/>
        <v>2022</v>
      </c>
      <c r="V2808" s="1" t="str">
        <f>VLOOKUP(W2808,quarter[],2,FALSE)</f>
        <v>3rd</v>
      </c>
      <c r="W2808" s="1" t="str">
        <f t="shared" si="228"/>
        <v>September</v>
      </c>
      <c r="X2808" s="1" t="str">
        <f t="shared" si="229"/>
        <v>Alexander, Lindsay</v>
      </c>
      <c r="Y2808" s="1"/>
      <c r="Z2808" s="1"/>
      <c r="AA2808" s="1" t="s">
        <v>6083</v>
      </c>
      <c r="AB2808" s="1"/>
      <c r="AC2808" s="1"/>
      <c r="AD2808" s="1"/>
      <c r="AE2808" s="1"/>
    </row>
    <row r="2809" spans="1:31">
      <c r="A2809" t="str">
        <f t="shared" si="230"/>
        <v>2022-2808</v>
      </c>
      <c r="B2809" s="1">
        <v>44813</v>
      </c>
      <c r="C2809" s="1" t="s">
        <v>50</v>
      </c>
      <c r="D2809" t="s">
        <v>6084</v>
      </c>
      <c r="E2809" t="s">
        <v>86</v>
      </c>
      <c r="F2809" s="16" t="s">
        <v>6085</v>
      </c>
      <c r="G2809" s="16"/>
      <c r="H2809" t="s">
        <v>4491</v>
      </c>
      <c r="I2809" t="s">
        <v>13</v>
      </c>
      <c r="J2809" t="s">
        <v>87</v>
      </c>
      <c r="K2809" t="s">
        <v>88</v>
      </c>
      <c r="L2809" t="s">
        <v>90</v>
      </c>
      <c r="N2809" t="s">
        <v>90</v>
      </c>
      <c r="O2809" s="1">
        <v>44819</v>
      </c>
      <c r="P2809" s="2"/>
      <c r="Q2809" s="2"/>
      <c r="R2809" s="1"/>
      <c r="U2809" s="1" t="str">
        <f t="shared" si="227"/>
        <v>2022</v>
      </c>
      <c r="V2809" s="1" t="str">
        <f>VLOOKUP(W2809,quarter[],2,FALSE)</f>
        <v>3rd</v>
      </c>
      <c r="W2809" s="1" t="str">
        <f t="shared" si="228"/>
        <v>September</v>
      </c>
      <c r="X2809" s="1" t="str">
        <f t="shared" si="229"/>
        <v>Calo, Robyn</v>
      </c>
      <c r="Y2809" s="1"/>
      <c r="Z2809" s="1"/>
      <c r="AA2809" s="1" t="s">
        <v>6086</v>
      </c>
      <c r="AB2809" s="1"/>
      <c r="AC2809" s="1"/>
      <c r="AD2809" s="1"/>
      <c r="AE2809" s="1"/>
    </row>
    <row r="2810" spans="1:31">
      <c r="A2810" t="str">
        <f t="shared" si="230"/>
        <v>2022-2809</v>
      </c>
      <c r="B2810" s="1">
        <v>44813</v>
      </c>
      <c r="C2810" s="1" t="s">
        <v>53</v>
      </c>
      <c r="D2810" t="s">
        <v>4434</v>
      </c>
      <c r="E2810" t="s">
        <v>86</v>
      </c>
      <c r="F2810" s="16" t="s">
        <v>6087</v>
      </c>
      <c r="G2810" s="16"/>
      <c r="H2810" t="s">
        <v>6088</v>
      </c>
      <c r="I2810" t="s">
        <v>13</v>
      </c>
      <c r="J2810" t="s">
        <v>369</v>
      </c>
      <c r="K2810" t="s">
        <v>88</v>
      </c>
      <c r="L2810" t="s">
        <v>89</v>
      </c>
      <c r="N2810" t="s">
        <v>90</v>
      </c>
      <c r="O2810" s="1">
        <v>44823</v>
      </c>
      <c r="P2810" s="2"/>
      <c r="Q2810" s="2"/>
      <c r="R2810" s="1"/>
      <c r="U2810" s="1" t="str">
        <f t="shared" si="227"/>
        <v>2022</v>
      </c>
      <c r="V2810" s="1" t="str">
        <f>VLOOKUP(W2810,quarter[],2,FALSE)</f>
        <v>3rd</v>
      </c>
      <c r="W2810" s="1" t="str">
        <f t="shared" si="228"/>
        <v>September</v>
      </c>
      <c r="X2810" s="1" t="str">
        <f t="shared" si="229"/>
        <v>Perry, April</v>
      </c>
      <c r="Y2810" s="1"/>
      <c r="Z2810" s="1"/>
      <c r="AA2810" s="1" t="s">
        <v>162</v>
      </c>
      <c r="AB2810" s="1"/>
      <c r="AC2810" s="1"/>
      <c r="AD2810" s="1"/>
      <c r="AE2810" s="1"/>
    </row>
    <row r="2811" spans="1:31">
      <c r="A2811" t="str">
        <f t="shared" si="230"/>
        <v>2022-2810</v>
      </c>
      <c r="B2811" s="1">
        <v>44814</v>
      </c>
      <c r="C2811" s="1" t="s">
        <v>49</v>
      </c>
      <c r="D2811" t="s">
        <v>6089</v>
      </c>
      <c r="E2811" t="s">
        <v>86</v>
      </c>
      <c r="F2811" s="16" t="s">
        <v>3531</v>
      </c>
      <c r="G2811" s="16"/>
      <c r="H2811" t="s">
        <v>6090</v>
      </c>
      <c r="I2811" t="s">
        <v>13</v>
      </c>
      <c r="J2811" t="s">
        <v>87</v>
      </c>
      <c r="K2811" t="s">
        <v>90</v>
      </c>
      <c r="L2811" t="s">
        <v>90</v>
      </c>
      <c r="N2811" t="s">
        <v>90</v>
      </c>
      <c r="O2811" s="1">
        <v>44818</v>
      </c>
      <c r="P2811" s="2"/>
      <c r="Q2811" s="2"/>
      <c r="R2811" s="1"/>
      <c r="U2811" s="1" t="str">
        <f t="shared" si="227"/>
        <v>2022</v>
      </c>
      <c r="V2811" s="1" t="str">
        <f>VLOOKUP(W2811,quarter[],2,FALSE)</f>
        <v>3rd</v>
      </c>
      <c r="W2811" s="1" t="str">
        <f t="shared" si="228"/>
        <v>September</v>
      </c>
      <c r="X2811" s="1" t="str">
        <f t="shared" si="229"/>
        <v>Brake, Cassi</v>
      </c>
      <c r="Y2811" s="1"/>
      <c r="Z2811" s="1"/>
      <c r="AA2811" s="1" t="s">
        <v>6091</v>
      </c>
      <c r="AB2811" s="1"/>
      <c r="AC2811" s="1"/>
      <c r="AD2811" s="1"/>
      <c r="AE2811" s="1"/>
    </row>
    <row r="2812" spans="1:31">
      <c r="A2812" t="str">
        <f t="shared" si="230"/>
        <v>2022-2811</v>
      </c>
      <c r="B2812" s="1">
        <v>44816</v>
      </c>
      <c r="C2812" s="1" t="s">
        <v>48</v>
      </c>
      <c r="D2812" t="s">
        <v>6092</v>
      </c>
      <c r="E2812" t="s">
        <v>86</v>
      </c>
      <c r="F2812" s="16" t="s">
        <v>2098</v>
      </c>
      <c r="G2812" s="16"/>
      <c r="H2812" t="s">
        <v>6093</v>
      </c>
      <c r="I2812" t="s">
        <v>13</v>
      </c>
      <c r="J2812" t="s">
        <v>87</v>
      </c>
      <c r="K2812" t="s">
        <v>88</v>
      </c>
      <c r="L2812" t="s">
        <v>89</v>
      </c>
      <c r="N2812" t="s">
        <v>90</v>
      </c>
      <c r="O2812" s="1">
        <v>44816</v>
      </c>
      <c r="P2812" s="2"/>
      <c r="Q2812" s="2"/>
      <c r="R2812" s="1"/>
      <c r="U2812" s="1" t="str">
        <f t="shared" si="227"/>
        <v>2022</v>
      </c>
      <c r="V2812" s="1" t="str">
        <f>VLOOKUP(W2812,quarter[],2,FALSE)</f>
        <v>3rd</v>
      </c>
      <c r="W2812" s="1" t="str">
        <f t="shared" si="228"/>
        <v>September</v>
      </c>
      <c r="X2812" s="1" t="str">
        <f t="shared" si="229"/>
        <v>Alexander, Lindsay</v>
      </c>
      <c r="Y2812" s="1"/>
      <c r="Z2812" s="1"/>
      <c r="AA2812" s="1" t="s">
        <v>6094</v>
      </c>
      <c r="AB2812" s="1"/>
      <c r="AC2812" s="1"/>
      <c r="AD2812" s="1"/>
      <c r="AE2812" s="1"/>
    </row>
    <row r="2813" spans="1:31">
      <c r="A2813" t="str">
        <f t="shared" si="230"/>
        <v>2022-2812</v>
      </c>
      <c r="B2813" s="1">
        <v>44816</v>
      </c>
      <c r="C2813" s="1" t="s">
        <v>50</v>
      </c>
      <c r="D2813" t="s">
        <v>6095</v>
      </c>
      <c r="E2813" t="s">
        <v>86</v>
      </c>
      <c r="F2813" s="16" t="s">
        <v>2098</v>
      </c>
      <c r="G2813" s="16"/>
      <c r="H2813" t="s">
        <v>13</v>
      </c>
      <c r="I2813" t="s">
        <v>13</v>
      </c>
      <c r="J2813" t="s">
        <v>87</v>
      </c>
      <c r="K2813" t="s">
        <v>88</v>
      </c>
      <c r="L2813" t="s">
        <v>89</v>
      </c>
      <c r="N2813" t="s">
        <v>90</v>
      </c>
      <c r="O2813" s="1">
        <v>44816</v>
      </c>
      <c r="P2813" s="2"/>
      <c r="Q2813" s="2"/>
      <c r="R2813" s="1"/>
      <c r="U2813" s="1" t="str">
        <f t="shared" ref="U2813:U2876" si="231">TEXT(B2813,"yyyy")</f>
        <v>2022</v>
      </c>
      <c r="V2813" s="1" t="str">
        <f>VLOOKUP(W2813,quarter[],2,FALSE)</f>
        <v>3rd</v>
      </c>
      <c r="W2813" s="1" t="str">
        <f t="shared" ref="W2813:W2876" si="232">TEXT(B2813,"mmmm")</f>
        <v>September</v>
      </c>
      <c r="X2813" s="1" t="str">
        <f t="shared" ref="X2813:X2876" si="233">C2813</f>
        <v>Calo, Robyn</v>
      </c>
      <c r="Y2813" s="1"/>
      <c r="Z2813" s="1"/>
      <c r="AA2813" s="1" t="s">
        <v>191</v>
      </c>
      <c r="AB2813" s="1"/>
      <c r="AC2813" s="1"/>
      <c r="AD2813" s="1"/>
      <c r="AE2813" s="1"/>
    </row>
    <row r="2814" spans="1:31">
      <c r="A2814" t="str">
        <f t="shared" si="230"/>
        <v>2022-2813</v>
      </c>
      <c r="B2814" s="1">
        <v>44816</v>
      </c>
      <c r="C2814" s="1" t="s">
        <v>49</v>
      </c>
      <c r="D2814" t="s">
        <v>6096</v>
      </c>
      <c r="E2814" t="s">
        <v>86</v>
      </c>
      <c r="F2814" s="16" t="s">
        <v>2098</v>
      </c>
      <c r="G2814" s="16"/>
      <c r="H2814" t="s">
        <v>13</v>
      </c>
      <c r="I2814" t="s">
        <v>13</v>
      </c>
      <c r="J2814" t="s">
        <v>87</v>
      </c>
      <c r="K2814" t="s">
        <v>88</v>
      </c>
      <c r="L2814" t="s">
        <v>89</v>
      </c>
      <c r="N2814" t="s">
        <v>90</v>
      </c>
      <c r="O2814" s="1">
        <v>44817</v>
      </c>
      <c r="P2814" s="2"/>
      <c r="Q2814" s="2"/>
      <c r="R2814" s="1"/>
      <c r="U2814" s="1" t="str">
        <f t="shared" si="231"/>
        <v>2022</v>
      </c>
      <c r="V2814" s="1" t="str">
        <f>VLOOKUP(W2814,quarter[],2,FALSE)</f>
        <v>3rd</v>
      </c>
      <c r="W2814" s="1" t="str">
        <f t="shared" si="232"/>
        <v>September</v>
      </c>
      <c r="X2814" s="1" t="str">
        <f t="shared" si="233"/>
        <v>Brake, Cassi</v>
      </c>
      <c r="Y2814" s="1"/>
      <c r="Z2814" s="1"/>
      <c r="AA2814" s="1" t="s">
        <v>191</v>
      </c>
      <c r="AB2814" s="1"/>
      <c r="AC2814" s="1"/>
      <c r="AD2814" s="1"/>
      <c r="AE2814" s="1"/>
    </row>
    <row r="2815" spans="1:31">
      <c r="A2815" t="str">
        <f t="shared" si="230"/>
        <v>2022-2814</v>
      </c>
      <c r="B2815" s="1">
        <v>44816</v>
      </c>
      <c r="C2815" s="1" t="s">
        <v>48</v>
      </c>
      <c r="D2815" t="s">
        <v>6097</v>
      </c>
      <c r="E2815" t="s">
        <v>86</v>
      </c>
      <c r="F2815" s="16" t="s">
        <v>99</v>
      </c>
      <c r="G2815" s="16"/>
      <c r="H2815" t="s">
        <v>6098</v>
      </c>
      <c r="I2815" t="s">
        <v>13</v>
      </c>
      <c r="J2815" t="s">
        <v>99</v>
      </c>
      <c r="K2815" t="s">
        <v>88</v>
      </c>
      <c r="L2815" t="s">
        <v>89</v>
      </c>
      <c r="N2815" t="s">
        <v>90</v>
      </c>
      <c r="O2815" s="1">
        <v>44816</v>
      </c>
      <c r="P2815" s="2"/>
      <c r="Q2815" s="2"/>
      <c r="R2815" s="1"/>
      <c r="U2815" s="1" t="str">
        <f t="shared" si="231"/>
        <v>2022</v>
      </c>
      <c r="V2815" s="1" t="str">
        <f>VLOOKUP(W2815,quarter[],2,FALSE)</f>
        <v>3rd</v>
      </c>
      <c r="W2815" s="1" t="str">
        <f t="shared" si="232"/>
        <v>September</v>
      </c>
      <c r="X2815" s="1" t="str">
        <f t="shared" si="233"/>
        <v>Alexander, Lindsay</v>
      </c>
      <c r="Y2815" s="1"/>
      <c r="Z2815" s="1"/>
      <c r="AA2815" s="1" t="s">
        <v>2898</v>
      </c>
      <c r="AB2815" s="1"/>
      <c r="AC2815" s="1"/>
      <c r="AD2815" s="1"/>
      <c r="AE2815" s="1"/>
    </row>
    <row r="2816" spans="1:31">
      <c r="A2816" t="str">
        <f t="shared" si="230"/>
        <v>2022-2815</v>
      </c>
      <c r="B2816" s="1">
        <v>44816</v>
      </c>
      <c r="C2816" s="1" t="s">
        <v>50</v>
      </c>
      <c r="D2816" t="s">
        <v>6099</v>
      </c>
      <c r="E2816" t="s">
        <v>86</v>
      </c>
      <c r="F2816" s="16" t="s">
        <v>2649</v>
      </c>
      <c r="G2816" s="16"/>
      <c r="H2816" t="s">
        <v>13</v>
      </c>
      <c r="I2816" t="s">
        <v>13</v>
      </c>
      <c r="J2816" t="s">
        <v>99</v>
      </c>
      <c r="K2816" t="s">
        <v>88</v>
      </c>
      <c r="L2816" t="s">
        <v>89</v>
      </c>
      <c r="N2816" t="s">
        <v>90</v>
      </c>
      <c r="O2816" s="1">
        <v>44816</v>
      </c>
      <c r="P2816" s="2"/>
      <c r="Q2816" s="2"/>
      <c r="R2816" s="1"/>
      <c r="U2816" s="1" t="str">
        <f t="shared" si="231"/>
        <v>2022</v>
      </c>
      <c r="V2816" s="1" t="str">
        <f>VLOOKUP(W2816,quarter[],2,FALSE)</f>
        <v>3rd</v>
      </c>
      <c r="W2816" s="1" t="str">
        <f t="shared" si="232"/>
        <v>September</v>
      </c>
      <c r="X2816" s="1" t="str">
        <f t="shared" si="233"/>
        <v>Calo, Robyn</v>
      </c>
      <c r="Y2816" s="1"/>
      <c r="Z2816" s="1"/>
      <c r="AA2816" s="1" t="s">
        <v>6100</v>
      </c>
      <c r="AB2816" s="1"/>
      <c r="AC2816" s="1"/>
      <c r="AD2816" s="1"/>
      <c r="AE2816" s="1"/>
    </row>
    <row r="2817" spans="1:31">
      <c r="A2817" t="str">
        <f t="shared" si="230"/>
        <v>2022-2816</v>
      </c>
      <c r="B2817" s="1">
        <v>44816</v>
      </c>
      <c r="C2817" s="1" t="s">
        <v>49</v>
      </c>
      <c r="D2817" t="s">
        <v>6101</v>
      </c>
      <c r="E2817" t="s">
        <v>86</v>
      </c>
      <c r="F2817" s="16" t="s">
        <v>2098</v>
      </c>
      <c r="G2817" s="16"/>
      <c r="H2817" t="s">
        <v>13</v>
      </c>
      <c r="I2817" t="s">
        <v>13</v>
      </c>
      <c r="J2817" t="s">
        <v>87</v>
      </c>
      <c r="K2817" t="s">
        <v>88</v>
      </c>
      <c r="L2817" t="s">
        <v>89</v>
      </c>
      <c r="N2817" t="s">
        <v>90</v>
      </c>
      <c r="O2817" s="1">
        <v>44831</v>
      </c>
      <c r="P2817" s="2"/>
      <c r="Q2817" s="2"/>
      <c r="R2817" s="1"/>
      <c r="U2817" s="1" t="str">
        <f t="shared" si="231"/>
        <v>2022</v>
      </c>
      <c r="V2817" s="1" t="str">
        <f>VLOOKUP(W2817,quarter[],2,FALSE)</f>
        <v>3rd</v>
      </c>
      <c r="W2817" s="1" t="str">
        <f t="shared" si="232"/>
        <v>September</v>
      </c>
      <c r="X2817" s="1" t="str">
        <f t="shared" si="233"/>
        <v>Brake, Cassi</v>
      </c>
      <c r="Y2817" s="1"/>
      <c r="Z2817" s="1"/>
      <c r="AA2817" s="1" t="s">
        <v>1157</v>
      </c>
      <c r="AB2817" s="1"/>
      <c r="AC2817" s="1"/>
      <c r="AD2817" s="1"/>
      <c r="AE2817" s="1"/>
    </row>
    <row r="2818" spans="1:31">
      <c r="A2818" t="str">
        <f t="shared" si="230"/>
        <v>2022-2817</v>
      </c>
      <c r="B2818" s="1">
        <v>44816</v>
      </c>
      <c r="C2818" s="1" t="s">
        <v>53</v>
      </c>
      <c r="D2818" t="s">
        <v>6102</v>
      </c>
      <c r="E2818" t="s">
        <v>86</v>
      </c>
      <c r="F2818" s="16" t="s">
        <v>2098</v>
      </c>
      <c r="G2818" s="16"/>
      <c r="H2818" t="s">
        <v>13</v>
      </c>
      <c r="I2818" t="s">
        <v>13</v>
      </c>
      <c r="J2818" t="s">
        <v>87</v>
      </c>
      <c r="K2818" t="s">
        <v>88</v>
      </c>
      <c r="L2818" t="s">
        <v>89</v>
      </c>
      <c r="N2818" t="s">
        <v>90</v>
      </c>
      <c r="O2818" s="1">
        <v>44823</v>
      </c>
      <c r="P2818" s="2"/>
      <c r="Q2818" s="2"/>
      <c r="R2818" s="1"/>
      <c r="U2818" s="1" t="str">
        <f t="shared" si="231"/>
        <v>2022</v>
      </c>
      <c r="V2818" s="1" t="str">
        <f>VLOOKUP(W2818,quarter[],2,FALSE)</f>
        <v>3rd</v>
      </c>
      <c r="W2818" s="1" t="str">
        <f t="shared" si="232"/>
        <v>September</v>
      </c>
      <c r="X2818" s="1" t="str">
        <f t="shared" si="233"/>
        <v>Perry, April</v>
      </c>
      <c r="Y2818" s="1"/>
      <c r="Z2818" s="1"/>
      <c r="AA2818" s="1" t="s">
        <v>834</v>
      </c>
      <c r="AB2818" s="1"/>
      <c r="AC2818" s="1"/>
      <c r="AD2818" s="1"/>
      <c r="AE2818" s="1"/>
    </row>
    <row r="2819" spans="1:31">
      <c r="A2819" t="str">
        <f t="shared" si="230"/>
        <v>2022-2818</v>
      </c>
      <c r="B2819" s="1">
        <v>44816</v>
      </c>
      <c r="C2819" s="1" t="s">
        <v>48</v>
      </c>
      <c r="D2819" t="s">
        <v>6103</v>
      </c>
      <c r="E2819" t="s">
        <v>86</v>
      </c>
      <c r="F2819" s="16" t="s">
        <v>2098</v>
      </c>
      <c r="G2819" s="16"/>
      <c r="H2819" t="s">
        <v>13</v>
      </c>
      <c r="I2819" t="s">
        <v>13</v>
      </c>
      <c r="J2819" t="s">
        <v>87</v>
      </c>
      <c r="K2819" t="s">
        <v>88</v>
      </c>
      <c r="L2819" t="s">
        <v>89</v>
      </c>
      <c r="N2819" t="s">
        <v>90</v>
      </c>
      <c r="O2819" s="1">
        <v>44816</v>
      </c>
      <c r="P2819" s="2"/>
      <c r="Q2819" s="2"/>
      <c r="R2819" s="1"/>
      <c r="U2819" s="1" t="str">
        <f t="shared" si="231"/>
        <v>2022</v>
      </c>
      <c r="V2819" s="1" t="str">
        <f>VLOOKUP(W2819,quarter[],2,FALSE)</f>
        <v>3rd</v>
      </c>
      <c r="W2819" s="1" t="str">
        <f t="shared" si="232"/>
        <v>September</v>
      </c>
      <c r="X2819" s="1" t="str">
        <f t="shared" si="233"/>
        <v>Alexander, Lindsay</v>
      </c>
      <c r="Y2819" s="1"/>
      <c r="Z2819" s="1"/>
      <c r="AA2819" s="1" t="s">
        <v>6100</v>
      </c>
      <c r="AB2819" s="1"/>
      <c r="AC2819" s="1"/>
      <c r="AD2819" s="1"/>
      <c r="AE2819" s="1"/>
    </row>
    <row r="2820" spans="1:31">
      <c r="A2820" t="str">
        <f t="shared" si="230"/>
        <v>2022-2819</v>
      </c>
      <c r="B2820" s="1">
        <v>44816</v>
      </c>
      <c r="C2820" s="1" t="s">
        <v>50</v>
      </c>
      <c r="D2820" t="s">
        <v>6104</v>
      </c>
      <c r="E2820" t="s">
        <v>86</v>
      </c>
      <c r="F2820" s="16" t="s">
        <v>2098</v>
      </c>
      <c r="G2820" s="16"/>
      <c r="H2820" t="s">
        <v>13</v>
      </c>
      <c r="I2820" t="s">
        <v>13</v>
      </c>
      <c r="J2820" t="s">
        <v>87</v>
      </c>
      <c r="K2820" t="s">
        <v>88</v>
      </c>
      <c r="L2820" t="s">
        <v>89</v>
      </c>
      <c r="N2820" t="s">
        <v>90</v>
      </c>
      <c r="O2820" s="1">
        <v>44816</v>
      </c>
      <c r="P2820" s="2"/>
      <c r="Q2820" s="2"/>
      <c r="R2820" s="1"/>
      <c r="U2820" s="1" t="str">
        <f t="shared" si="231"/>
        <v>2022</v>
      </c>
      <c r="V2820" s="1" t="str">
        <f>VLOOKUP(W2820,quarter[],2,FALSE)</f>
        <v>3rd</v>
      </c>
      <c r="W2820" s="1" t="str">
        <f t="shared" si="232"/>
        <v>September</v>
      </c>
      <c r="X2820" s="1" t="str">
        <f t="shared" si="233"/>
        <v>Calo, Robyn</v>
      </c>
      <c r="Y2820" s="1"/>
      <c r="Z2820" s="1"/>
      <c r="AA2820" s="1" t="s">
        <v>996</v>
      </c>
      <c r="AB2820" s="1"/>
      <c r="AC2820" s="1"/>
      <c r="AD2820" s="1"/>
      <c r="AE2820" s="1"/>
    </row>
    <row r="2821" spans="1:31">
      <c r="A2821" t="str">
        <f t="shared" si="230"/>
        <v>2022-2820</v>
      </c>
      <c r="B2821" s="1">
        <v>44816</v>
      </c>
      <c r="C2821" s="1" t="s">
        <v>49</v>
      </c>
      <c r="D2821" t="s">
        <v>6105</v>
      </c>
      <c r="E2821" t="s">
        <v>86</v>
      </c>
      <c r="F2821" s="16" t="s">
        <v>2098</v>
      </c>
      <c r="G2821" s="16"/>
      <c r="H2821" t="s">
        <v>13</v>
      </c>
      <c r="I2821" t="s">
        <v>13</v>
      </c>
      <c r="J2821" t="s">
        <v>87</v>
      </c>
      <c r="K2821" t="s">
        <v>88</v>
      </c>
      <c r="L2821" t="s">
        <v>89</v>
      </c>
      <c r="N2821" t="s">
        <v>90</v>
      </c>
      <c r="O2821" s="1">
        <v>44832</v>
      </c>
      <c r="P2821" s="2"/>
      <c r="Q2821" s="2"/>
      <c r="R2821" s="1"/>
      <c r="U2821" s="1" t="str">
        <f t="shared" si="231"/>
        <v>2022</v>
      </c>
      <c r="V2821" s="1" t="str">
        <f>VLOOKUP(W2821,quarter[],2,FALSE)</f>
        <v>3rd</v>
      </c>
      <c r="W2821" s="1" t="str">
        <f t="shared" si="232"/>
        <v>September</v>
      </c>
      <c r="X2821" s="1" t="str">
        <f t="shared" si="233"/>
        <v>Brake, Cassi</v>
      </c>
      <c r="Y2821" s="1"/>
      <c r="Z2821" s="1"/>
      <c r="AA2821" s="1" t="s">
        <v>191</v>
      </c>
      <c r="AB2821" s="1"/>
      <c r="AC2821" s="1"/>
      <c r="AD2821" s="1"/>
      <c r="AE2821" s="1"/>
    </row>
    <row r="2822" spans="1:31">
      <c r="A2822" t="str">
        <f t="shared" si="230"/>
        <v>2022-2821</v>
      </c>
      <c r="B2822" s="1">
        <v>44816</v>
      </c>
      <c r="C2822" s="1" t="s">
        <v>53</v>
      </c>
      <c r="D2822" t="s">
        <v>6106</v>
      </c>
      <c r="E2822" t="s">
        <v>86</v>
      </c>
      <c r="F2822" s="16" t="s">
        <v>2098</v>
      </c>
      <c r="G2822" s="16"/>
      <c r="H2822" t="s">
        <v>13</v>
      </c>
      <c r="I2822" t="s">
        <v>13</v>
      </c>
      <c r="J2822" t="s">
        <v>87</v>
      </c>
      <c r="K2822" t="s">
        <v>88</v>
      </c>
      <c r="L2822" t="s">
        <v>89</v>
      </c>
      <c r="N2822" t="s">
        <v>90</v>
      </c>
      <c r="O2822" s="1">
        <v>44823</v>
      </c>
      <c r="P2822" s="2"/>
      <c r="Q2822" s="2"/>
      <c r="R2822" s="1"/>
      <c r="U2822" s="1" t="str">
        <f t="shared" si="231"/>
        <v>2022</v>
      </c>
      <c r="V2822" s="1" t="str">
        <f>VLOOKUP(W2822,quarter[],2,FALSE)</f>
        <v>3rd</v>
      </c>
      <c r="W2822" s="1" t="str">
        <f t="shared" si="232"/>
        <v>September</v>
      </c>
      <c r="X2822" s="1" t="str">
        <f t="shared" si="233"/>
        <v>Perry, April</v>
      </c>
      <c r="Y2822" s="1"/>
      <c r="Z2822" s="1"/>
      <c r="AA2822" s="1" t="s">
        <v>191</v>
      </c>
      <c r="AB2822" s="1"/>
      <c r="AC2822" s="1"/>
      <c r="AD2822" s="1"/>
      <c r="AE2822" s="1"/>
    </row>
    <row r="2823" spans="1:31">
      <c r="A2823" t="str">
        <f t="shared" si="230"/>
        <v>2022-2822</v>
      </c>
      <c r="B2823" s="1">
        <v>44816</v>
      </c>
      <c r="C2823" s="1" t="s">
        <v>48</v>
      </c>
      <c r="D2823" t="s">
        <v>6107</v>
      </c>
      <c r="E2823" t="s">
        <v>86</v>
      </c>
      <c r="F2823" s="16" t="s">
        <v>2098</v>
      </c>
      <c r="G2823" s="16"/>
      <c r="H2823" t="s">
        <v>13</v>
      </c>
      <c r="I2823" t="s">
        <v>13</v>
      </c>
      <c r="J2823" t="s">
        <v>87</v>
      </c>
      <c r="K2823" t="s">
        <v>88</v>
      </c>
      <c r="L2823" t="s">
        <v>89</v>
      </c>
      <c r="N2823" t="s">
        <v>90</v>
      </c>
      <c r="O2823" s="1">
        <v>44816</v>
      </c>
      <c r="P2823" s="2"/>
      <c r="Q2823" s="2"/>
      <c r="R2823" s="1"/>
      <c r="U2823" s="1" t="str">
        <f t="shared" si="231"/>
        <v>2022</v>
      </c>
      <c r="V2823" s="1" t="str">
        <f>VLOOKUP(W2823,quarter[],2,FALSE)</f>
        <v>3rd</v>
      </c>
      <c r="W2823" s="1" t="str">
        <f t="shared" si="232"/>
        <v>September</v>
      </c>
      <c r="X2823" s="1" t="str">
        <f t="shared" si="233"/>
        <v>Alexander, Lindsay</v>
      </c>
      <c r="Y2823" s="1"/>
      <c r="Z2823" s="1"/>
      <c r="AA2823" s="1" t="s">
        <v>1412</v>
      </c>
      <c r="AB2823" s="1"/>
      <c r="AC2823" s="1"/>
      <c r="AD2823" s="1"/>
      <c r="AE2823" s="1"/>
    </row>
    <row r="2824" spans="1:31">
      <c r="A2824" t="str">
        <f t="shared" si="230"/>
        <v>2022-2823</v>
      </c>
      <c r="B2824" s="1">
        <v>44816</v>
      </c>
      <c r="C2824" s="1" t="s">
        <v>50</v>
      </c>
      <c r="D2824" t="s">
        <v>6108</v>
      </c>
      <c r="E2824" t="s">
        <v>86</v>
      </c>
      <c r="F2824" s="16" t="s">
        <v>2098</v>
      </c>
      <c r="G2824" s="16"/>
      <c r="H2824" t="s">
        <v>13</v>
      </c>
      <c r="I2824" t="s">
        <v>13</v>
      </c>
      <c r="J2824" t="s">
        <v>87</v>
      </c>
      <c r="K2824" t="s">
        <v>88</v>
      </c>
      <c r="L2824" t="s">
        <v>89</v>
      </c>
      <c r="N2824" t="s">
        <v>90</v>
      </c>
      <c r="O2824" s="1">
        <v>44816</v>
      </c>
      <c r="P2824" s="2"/>
      <c r="Q2824" s="2"/>
      <c r="R2824" s="1"/>
      <c r="U2824" s="1" t="str">
        <f t="shared" si="231"/>
        <v>2022</v>
      </c>
      <c r="V2824" s="1" t="str">
        <f>VLOOKUP(W2824,quarter[],2,FALSE)</f>
        <v>3rd</v>
      </c>
      <c r="W2824" s="1" t="str">
        <f t="shared" si="232"/>
        <v>September</v>
      </c>
      <c r="X2824" s="1" t="str">
        <f t="shared" si="233"/>
        <v>Calo, Robyn</v>
      </c>
      <c r="Y2824" s="1"/>
      <c r="Z2824" s="1"/>
      <c r="AA2824" s="1" t="s">
        <v>191</v>
      </c>
      <c r="AB2824" s="1"/>
      <c r="AC2824" s="1"/>
      <c r="AD2824" s="1"/>
      <c r="AE2824" s="1"/>
    </row>
    <row r="2825" spans="1:31">
      <c r="A2825" t="str">
        <f t="shared" si="230"/>
        <v>2022-2824</v>
      </c>
      <c r="B2825" s="1">
        <v>44816</v>
      </c>
      <c r="C2825" s="1" t="s">
        <v>49</v>
      </c>
      <c r="D2825" t="s">
        <v>6109</v>
      </c>
      <c r="E2825" t="s">
        <v>86</v>
      </c>
      <c r="F2825" s="16" t="s">
        <v>2098</v>
      </c>
      <c r="G2825" s="16"/>
      <c r="H2825" t="s">
        <v>13</v>
      </c>
      <c r="I2825" t="s">
        <v>13</v>
      </c>
      <c r="J2825" t="s">
        <v>87</v>
      </c>
      <c r="K2825" t="s">
        <v>88</v>
      </c>
      <c r="L2825" t="s">
        <v>89</v>
      </c>
      <c r="N2825" t="s">
        <v>90</v>
      </c>
      <c r="O2825" s="1">
        <v>44817</v>
      </c>
      <c r="P2825" s="2"/>
      <c r="Q2825" s="2"/>
      <c r="R2825" s="1"/>
      <c r="U2825" s="1" t="str">
        <f t="shared" si="231"/>
        <v>2022</v>
      </c>
      <c r="V2825" s="1" t="str">
        <f>VLOOKUP(W2825,quarter[],2,FALSE)</f>
        <v>3rd</v>
      </c>
      <c r="W2825" s="1" t="str">
        <f t="shared" si="232"/>
        <v>September</v>
      </c>
      <c r="X2825" s="1" t="str">
        <f t="shared" si="233"/>
        <v>Brake, Cassi</v>
      </c>
      <c r="Y2825" s="1"/>
      <c r="Z2825" s="1"/>
      <c r="AA2825" s="1" t="s">
        <v>834</v>
      </c>
      <c r="AB2825" s="1"/>
      <c r="AC2825" s="1"/>
      <c r="AD2825" s="1"/>
      <c r="AE2825" s="1"/>
    </row>
    <row r="2826" spans="1:31">
      <c r="A2826" t="str">
        <f t="shared" si="230"/>
        <v>2022-2825</v>
      </c>
      <c r="B2826" s="1">
        <v>44816</v>
      </c>
      <c r="C2826" s="1" t="s">
        <v>53</v>
      </c>
      <c r="D2826" t="s">
        <v>6110</v>
      </c>
      <c r="E2826" t="s">
        <v>86</v>
      </c>
      <c r="F2826" s="16" t="s">
        <v>2098</v>
      </c>
      <c r="G2826" s="16"/>
      <c r="H2826" t="s">
        <v>13</v>
      </c>
      <c r="I2826" t="s">
        <v>13</v>
      </c>
      <c r="J2826" t="s">
        <v>87</v>
      </c>
      <c r="K2826" t="s">
        <v>88</v>
      </c>
      <c r="L2826" t="s">
        <v>89</v>
      </c>
      <c r="N2826" t="s">
        <v>90</v>
      </c>
      <c r="O2826" s="1">
        <v>44823</v>
      </c>
      <c r="P2826" s="2"/>
      <c r="Q2826" s="2"/>
      <c r="R2826" s="1"/>
      <c r="U2826" s="1" t="str">
        <f t="shared" si="231"/>
        <v>2022</v>
      </c>
      <c r="V2826" s="1" t="str">
        <f>VLOOKUP(W2826,quarter[],2,FALSE)</f>
        <v>3rd</v>
      </c>
      <c r="W2826" s="1" t="str">
        <f t="shared" si="232"/>
        <v>September</v>
      </c>
      <c r="X2826" s="1" t="str">
        <f t="shared" si="233"/>
        <v>Perry, April</v>
      </c>
      <c r="Y2826" s="1"/>
      <c r="Z2826" s="1"/>
      <c r="AA2826" s="1" t="s">
        <v>146</v>
      </c>
      <c r="AB2826" s="1"/>
      <c r="AC2826" s="1"/>
      <c r="AD2826" s="1"/>
      <c r="AE2826" s="1"/>
    </row>
    <row r="2827" spans="1:31">
      <c r="A2827" t="str">
        <f t="shared" si="230"/>
        <v>2022-2826</v>
      </c>
      <c r="B2827" s="1">
        <v>44816</v>
      </c>
      <c r="C2827" s="1" t="s">
        <v>48</v>
      </c>
      <c r="D2827" t="s">
        <v>6111</v>
      </c>
      <c r="E2827" t="s">
        <v>86</v>
      </c>
      <c r="F2827" s="16" t="s">
        <v>2098</v>
      </c>
      <c r="G2827" s="16"/>
      <c r="H2827" t="s">
        <v>13</v>
      </c>
      <c r="I2827" t="s">
        <v>13</v>
      </c>
      <c r="J2827" t="s">
        <v>87</v>
      </c>
      <c r="K2827" t="s">
        <v>88</v>
      </c>
      <c r="L2827" t="s">
        <v>89</v>
      </c>
      <c r="N2827" t="s">
        <v>90</v>
      </c>
      <c r="O2827" s="1">
        <v>44816</v>
      </c>
      <c r="P2827" s="2"/>
      <c r="Q2827" s="2"/>
      <c r="R2827" s="1"/>
      <c r="U2827" s="1" t="str">
        <f t="shared" si="231"/>
        <v>2022</v>
      </c>
      <c r="V2827" s="1" t="str">
        <f>VLOOKUP(W2827,quarter[],2,FALSE)</f>
        <v>3rd</v>
      </c>
      <c r="W2827" s="1" t="str">
        <f t="shared" si="232"/>
        <v>September</v>
      </c>
      <c r="X2827" s="1" t="str">
        <f t="shared" si="233"/>
        <v>Alexander, Lindsay</v>
      </c>
      <c r="Y2827" s="1"/>
      <c r="Z2827" s="1"/>
      <c r="AA2827" s="1" t="s">
        <v>6112</v>
      </c>
      <c r="AB2827" s="1"/>
      <c r="AC2827" s="1"/>
      <c r="AD2827" s="1"/>
      <c r="AE2827" s="1"/>
    </row>
    <row r="2828" spans="1:31">
      <c r="A2828" t="str">
        <f t="shared" si="230"/>
        <v>2022-2827</v>
      </c>
      <c r="B2828" s="1">
        <v>44816</v>
      </c>
      <c r="C2828" s="1" t="s">
        <v>50</v>
      </c>
      <c r="D2828" t="s">
        <v>6113</v>
      </c>
      <c r="E2828" t="s">
        <v>86</v>
      </c>
      <c r="F2828" s="16" t="s">
        <v>2149</v>
      </c>
      <c r="G2828" s="16"/>
      <c r="H2828" t="s">
        <v>13</v>
      </c>
      <c r="I2828" t="s">
        <v>13</v>
      </c>
      <c r="J2828" t="s">
        <v>87</v>
      </c>
      <c r="K2828" t="s">
        <v>88</v>
      </c>
      <c r="L2828" t="s">
        <v>89</v>
      </c>
      <c r="N2828" t="s">
        <v>90</v>
      </c>
      <c r="O2828" s="1">
        <v>44816</v>
      </c>
      <c r="P2828" s="2"/>
      <c r="Q2828" s="2"/>
      <c r="R2828" s="1"/>
      <c r="U2828" s="1" t="str">
        <f t="shared" si="231"/>
        <v>2022</v>
      </c>
      <c r="V2828" s="1" t="str">
        <f>VLOOKUP(W2828,quarter[],2,FALSE)</f>
        <v>3rd</v>
      </c>
      <c r="W2828" s="1" t="str">
        <f t="shared" si="232"/>
        <v>September</v>
      </c>
      <c r="X2828" s="1" t="str">
        <f t="shared" si="233"/>
        <v>Calo, Robyn</v>
      </c>
      <c r="Y2828" s="1"/>
      <c r="Z2828" s="1"/>
      <c r="AA2828" s="1" t="s">
        <v>6114</v>
      </c>
      <c r="AB2828" s="1"/>
      <c r="AC2828" s="1"/>
      <c r="AD2828" s="1"/>
      <c r="AE2828" s="1"/>
    </row>
    <row r="2829" spans="1:31">
      <c r="A2829" t="str">
        <f t="shared" si="230"/>
        <v>2022-2828</v>
      </c>
      <c r="B2829" s="1">
        <v>44816</v>
      </c>
      <c r="C2829" s="1" t="s">
        <v>49</v>
      </c>
      <c r="D2829" t="s">
        <v>6115</v>
      </c>
      <c r="E2829" t="s">
        <v>86</v>
      </c>
      <c r="F2829" s="16" t="s">
        <v>2098</v>
      </c>
      <c r="G2829" s="16"/>
      <c r="H2829" t="s">
        <v>13</v>
      </c>
      <c r="I2829" t="s">
        <v>13</v>
      </c>
      <c r="J2829" t="s">
        <v>87</v>
      </c>
      <c r="K2829" t="s">
        <v>88</v>
      </c>
      <c r="L2829" t="s">
        <v>89</v>
      </c>
      <c r="N2829" t="s">
        <v>90</v>
      </c>
      <c r="O2829" s="1">
        <v>44830</v>
      </c>
      <c r="P2829" s="2"/>
      <c r="Q2829" s="2"/>
      <c r="R2829" s="1"/>
      <c r="U2829" s="1" t="str">
        <f t="shared" si="231"/>
        <v>2022</v>
      </c>
      <c r="V2829" s="1" t="str">
        <f>VLOOKUP(W2829,quarter[],2,FALSE)</f>
        <v>3rd</v>
      </c>
      <c r="W2829" s="1" t="str">
        <f t="shared" si="232"/>
        <v>September</v>
      </c>
      <c r="X2829" s="1" t="str">
        <f t="shared" si="233"/>
        <v>Brake, Cassi</v>
      </c>
      <c r="Y2829" s="1"/>
      <c r="Z2829" s="1"/>
      <c r="AA2829" s="1" t="s">
        <v>1157</v>
      </c>
      <c r="AB2829" s="1"/>
      <c r="AC2829" s="1"/>
      <c r="AD2829" s="1"/>
      <c r="AE2829" s="1"/>
    </row>
    <row r="2830" spans="1:31">
      <c r="A2830" t="str">
        <f t="shared" si="230"/>
        <v>2022-2829</v>
      </c>
      <c r="B2830" s="1">
        <v>44816</v>
      </c>
      <c r="C2830" s="1" t="s">
        <v>50</v>
      </c>
      <c r="D2830" t="s">
        <v>6116</v>
      </c>
      <c r="E2830" t="s">
        <v>86</v>
      </c>
      <c r="F2830" s="16" t="s">
        <v>6117</v>
      </c>
      <c r="G2830" s="16"/>
      <c r="H2830" t="s">
        <v>5715</v>
      </c>
      <c r="I2830" t="s">
        <v>5716</v>
      </c>
      <c r="J2830" t="s">
        <v>87</v>
      </c>
      <c r="K2830" t="s">
        <v>90</v>
      </c>
      <c r="L2830" t="s">
        <v>90</v>
      </c>
      <c r="N2830" t="s">
        <v>90</v>
      </c>
      <c r="O2830" s="1">
        <v>44817</v>
      </c>
      <c r="P2830" s="2"/>
      <c r="Q2830" s="2"/>
      <c r="R2830" s="1"/>
      <c r="U2830" s="1" t="str">
        <f t="shared" si="231"/>
        <v>2022</v>
      </c>
      <c r="V2830" s="1" t="str">
        <f>VLOOKUP(W2830,quarter[],2,FALSE)</f>
        <v>3rd</v>
      </c>
      <c r="W2830" s="1" t="str">
        <f t="shared" si="232"/>
        <v>September</v>
      </c>
      <c r="X2830" s="1" t="str">
        <f t="shared" si="233"/>
        <v>Calo, Robyn</v>
      </c>
      <c r="Y2830" s="1"/>
      <c r="Z2830" s="1"/>
      <c r="AA2830" s="1" t="s">
        <v>5826</v>
      </c>
      <c r="AB2830" s="1"/>
      <c r="AC2830" s="1"/>
      <c r="AD2830" s="1"/>
      <c r="AE2830" s="1"/>
    </row>
    <row r="2831" spans="1:31">
      <c r="A2831" t="str">
        <f t="shared" si="230"/>
        <v>2022-2830</v>
      </c>
      <c r="B2831" s="1">
        <v>44816</v>
      </c>
      <c r="C2831" s="1" t="s">
        <v>53</v>
      </c>
      <c r="D2831" t="s">
        <v>6118</v>
      </c>
      <c r="E2831" t="s">
        <v>86</v>
      </c>
      <c r="F2831" s="16" t="s">
        <v>6119</v>
      </c>
      <c r="G2831" s="16"/>
      <c r="H2831" t="s">
        <v>6120</v>
      </c>
      <c r="I2831" t="s">
        <v>6121</v>
      </c>
      <c r="J2831" t="s">
        <v>87</v>
      </c>
      <c r="K2831" t="s">
        <v>90</v>
      </c>
      <c r="L2831" t="s">
        <v>90</v>
      </c>
      <c r="N2831" t="s">
        <v>90</v>
      </c>
      <c r="O2831" s="1">
        <v>44823</v>
      </c>
      <c r="P2831" s="2"/>
      <c r="Q2831" s="2"/>
      <c r="R2831" s="1"/>
      <c r="U2831" s="1" t="str">
        <f t="shared" si="231"/>
        <v>2022</v>
      </c>
      <c r="V2831" s="1" t="str">
        <f>VLOOKUP(W2831,quarter[],2,FALSE)</f>
        <v>3rd</v>
      </c>
      <c r="W2831" s="1" t="str">
        <f t="shared" si="232"/>
        <v>September</v>
      </c>
      <c r="X2831" s="1" t="str">
        <f t="shared" si="233"/>
        <v>Perry, April</v>
      </c>
      <c r="Y2831" s="1"/>
      <c r="Z2831" s="1"/>
      <c r="AA2831" s="1" t="s">
        <v>6122</v>
      </c>
      <c r="AB2831" s="1"/>
      <c r="AC2831" s="1"/>
      <c r="AD2831" s="1"/>
      <c r="AE2831" s="1"/>
    </row>
    <row r="2832" spans="1:31">
      <c r="A2832" t="str">
        <f t="shared" si="230"/>
        <v>2022-2831</v>
      </c>
      <c r="B2832" s="1">
        <v>44816</v>
      </c>
      <c r="C2832" s="1" t="s">
        <v>48</v>
      </c>
      <c r="D2832" t="s">
        <v>6123</v>
      </c>
      <c r="E2832" t="s">
        <v>86</v>
      </c>
      <c r="F2832" s="16" t="s">
        <v>1836</v>
      </c>
      <c r="G2832" s="16"/>
      <c r="H2832" t="s">
        <v>13</v>
      </c>
      <c r="I2832" t="s">
        <v>13</v>
      </c>
      <c r="J2832" t="s">
        <v>99</v>
      </c>
      <c r="K2832" t="s">
        <v>88</v>
      </c>
      <c r="L2832" t="s">
        <v>89</v>
      </c>
      <c r="N2832" t="s">
        <v>90</v>
      </c>
      <c r="O2832" s="1">
        <v>44818</v>
      </c>
      <c r="P2832" s="2"/>
      <c r="Q2832" s="2"/>
      <c r="R2832" s="1"/>
      <c r="U2832" s="1" t="str">
        <f t="shared" si="231"/>
        <v>2022</v>
      </c>
      <c r="V2832" s="1" t="str">
        <f>VLOOKUP(W2832,quarter[],2,FALSE)</f>
        <v>3rd</v>
      </c>
      <c r="W2832" s="1" t="str">
        <f t="shared" si="232"/>
        <v>September</v>
      </c>
      <c r="X2832" s="1" t="str">
        <f t="shared" si="233"/>
        <v>Alexander, Lindsay</v>
      </c>
      <c r="Y2832" s="1"/>
      <c r="Z2832" s="1"/>
      <c r="AA2832" s="1" t="s">
        <v>6124</v>
      </c>
      <c r="AB2832" s="1"/>
      <c r="AC2832" s="1"/>
      <c r="AD2832" s="1"/>
      <c r="AE2832" s="1"/>
    </row>
    <row r="2833" spans="1:31">
      <c r="A2833" t="str">
        <f t="shared" si="230"/>
        <v>2022-2832</v>
      </c>
      <c r="B2833" s="1">
        <v>44816</v>
      </c>
      <c r="C2833" s="1" t="s">
        <v>50</v>
      </c>
      <c r="D2833" t="s">
        <v>6125</v>
      </c>
      <c r="E2833" t="s">
        <v>86</v>
      </c>
      <c r="F2833" s="16" t="s">
        <v>6126</v>
      </c>
      <c r="G2833" s="16"/>
      <c r="H2833" t="s">
        <v>13</v>
      </c>
      <c r="I2833" t="s">
        <v>6127</v>
      </c>
      <c r="J2833" t="s">
        <v>87</v>
      </c>
      <c r="K2833" t="s">
        <v>88</v>
      </c>
      <c r="L2833" t="s">
        <v>90</v>
      </c>
      <c r="N2833" t="s">
        <v>90</v>
      </c>
      <c r="O2833" s="1">
        <v>44817</v>
      </c>
      <c r="P2833" s="2"/>
      <c r="Q2833" s="2"/>
      <c r="R2833" s="1"/>
      <c r="U2833" s="1" t="str">
        <f t="shared" si="231"/>
        <v>2022</v>
      </c>
      <c r="V2833" s="1" t="str">
        <f>VLOOKUP(W2833,quarter[],2,FALSE)</f>
        <v>3rd</v>
      </c>
      <c r="W2833" s="1" t="str">
        <f t="shared" si="232"/>
        <v>September</v>
      </c>
      <c r="X2833" s="1" t="str">
        <f t="shared" si="233"/>
        <v>Calo, Robyn</v>
      </c>
      <c r="Y2833" s="1"/>
      <c r="Z2833" s="1"/>
      <c r="AA2833" s="1" t="s">
        <v>4629</v>
      </c>
      <c r="AB2833" s="1"/>
      <c r="AC2833" s="1"/>
      <c r="AD2833" s="1"/>
      <c r="AE2833" s="1"/>
    </row>
    <row r="2834" spans="1:31">
      <c r="A2834" t="str">
        <f t="shared" si="230"/>
        <v>2022-2833</v>
      </c>
      <c r="B2834" s="1">
        <v>44816</v>
      </c>
      <c r="C2834" s="1" t="s">
        <v>50</v>
      </c>
      <c r="D2834" t="s">
        <v>6128</v>
      </c>
      <c r="E2834" t="s">
        <v>86</v>
      </c>
      <c r="F2834" s="16" t="s">
        <v>6129</v>
      </c>
      <c r="G2834" s="16"/>
      <c r="H2834" t="s">
        <v>6130</v>
      </c>
      <c r="I2834" t="s">
        <v>13</v>
      </c>
      <c r="J2834" t="s">
        <v>99</v>
      </c>
      <c r="K2834" t="s">
        <v>90</v>
      </c>
      <c r="L2834" t="s">
        <v>88</v>
      </c>
      <c r="N2834" t="s">
        <v>90</v>
      </c>
      <c r="O2834" s="1">
        <v>44817</v>
      </c>
      <c r="P2834" s="2"/>
      <c r="Q2834" s="2"/>
      <c r="R2834" s="1"/>
      <c r="U2834" s="1" t="str">
        <f t="shared" si="231"/>
        <v>2022</v>
      </c>
      <c r="V2834" s="1" t="str">
        <f>VLOOKUP(W2834,quarter[],2,FALSE)</f>
        <v>3rd</v>
      </c>
      <c r="W2834" s="1" t="str">
        <f t="shared" si="232"/>
        <v>September</v>
      </c>
      <c r="X2834" s="1" t="str">
        <f t="shared" si="233"/>
        <v>Calo, Robyn</v>
      </c>
      <c r="Y2834" s="1"/>
      <c r="Z2834" s="1"/>
      <c r="AA2834" s="1" t="s">
        <v>6131</v>
      </c>
      <c r="AB2834" s="1"/>
      <c r="AC2834" s="1"/>
      <c r="AD2834" s="1"/>
      <c r="AE2834" s="1"/>
    </row>
    <row r="2835" spans="1:31">
      <c r="A2835" t="str">
        <f t="shared" si="230"/>
        <v>2022-2834</v>
      </c>
      <c r="B2835" s="1">
        <v>44816</v>
      </c>
      <c r="C2835" s="1" t="s">
        <v>48</v>
      </c>
      <c r="D2835" t="s">
        <v>6128</v>
      </c>
      <c r="E2835" t="s">
        <v>86</v>
      </c>
      <c r="F2835" s="16" t="s">
        <v>6132</v>
      </c>
      <c r="G2835" s="16"/>
      <c r="H2835" t="s">
        <v>6133</v>
      </c>
      <c r="I2835" t="s">
        <v>13</v>
      </c>
      <c r="J2835" t="s">
        <v>99</v>
      </c>
      <c r="K2835" t="s">
        <v>90</v>
      </c>
      <c r="L2835" t="s">
        <v>89</v>
      </c>
      <c r="N2835" t="s">
        <v>90</v>
      </c>
      <c r="O2835" s="1">
        <v>44818</v>
      </c>
      <c r="P2835" s="2"/>
      <c r="Q2835" s="2"/>
      <c r="R2835" s="1"/>
      <c r="U2835" s="1" t="str">
        <f t="shared" si="231"/>
        <v>2022</v>
      </c>
      <c r="V2835" s="1" t="str">
        <f>VLOOKUP(W2835,quarter[],2,FALSE)</f>
        <v>3rd</v>
      </c>
      <c r="W2835" s="1" t="str">
        <f t="shared" si="232"/>
        <v>September</v>
      </c>
      <c r="X2835" s="1" t="str">
        <f t="shared" si="233"/>
        <v>Alexander, Lindsay</v>
      </c>
      <c r="Y2835" s="1"/>
      <c r="Z2835" s="1"/>
      <c r="AA2835" s="1" t="s">
        <v>6134</v>
      </c>
      <c r="AB2835" s="1"/>
      <c r="AC2835" s="1"/>
      <c r="AD2835" s="1"/>
      <c r="AE2835" s="1"/>
    </row>
    <row r="2836" spans="1:31">
      <c r="A2836" t="str">
        <f t="shared" ref="A2836:A2899" si="234">_xlfn.CONCAT(YEAR(B2836),"-",ROW(A2835))</f>
        <v>2022-2835</v>
      </c>
      <c r="B2836" s="1">
        <v>44816</v>
      </c>
      <c r="C2836" s="1" t="s">
        <v>49</v>
      </c>
      <c r="D2836" t="s">
        <v>6135</v>
      </c>
      <c r="E2836" t="s">
        <v>86</v>
      </c>
      <c r="F2836" s="16" t="s">
        <v>5753</v>
      </c>
      <c r="G2836" s="16"/>
      <c r="H2836" t="s">
        <v>13</v>
      </c>
      <c r="I2836" t="s">
        <v>13</v>
      </c>
      <c r="J2836" t="s">
        <v>87</v>
      </c>
      <c r="K2836" t="s">
        <v>88</v>
      </c>
      <c r="L2836" t="s">
        <v>89</v>
      </c>
      <c r="N2836" t="s">
        <v>90</v>
      </c>
      <c r="O2836" s="1">
        <v>44817</v>
      </c>
      <c r="P2836" s="2"/>
      <c r="Q2836" s="2"/>
      <c r="R2836" s="1"/>
      <c r="U2836" s="1" t="str">
        <f t="shared" si="231"/>
        <v>2022</v>
      </c>
      <c r="V2836" s="1" t="str">
        <f>VLOOKUP(W2836,quarter[],2,FALSE)</f>
        <v>3rd</v>
      </c>
      <c r="W2836" s="1" t="str">
        <f t="shared" si="232"/>
        <v>September</v>
      </c>
      <c r="X2836" s="1" t="str">
        <f t="shared" si="233"/>
        <v>Brake, Cassi</v>
      </c>
      <c r="Y2836" s="1"/>
      <c r="Z2836" s="1"/>
      <c r="AA2836" s="1" t="s">
        <v>1163</v>
      </c>
      <c r="AB2836" s="1"/>
      <c r="AC2836" s="1"/>
      <c r="AD2836" s="1"/>
      <c r="AE2836" s="1"/>
    </row>
    <row r="2837" spans="1:31">
      <c r="A2837" t="str">
        <f t="shared" si="234"/>
        <v>2022-2836</v>
      </c>
      <c r="B2837" s="1">
        <v>44816</v>
      </c>
      <c r="C2837" s="1" t="s">
        <v>50</v>
      </c>
      <c r="D2837" t="s">
        <v>6136</v>
      </c>
      <c r="E2837" t="s">
        <v>86</v>
      </c>
      <c r="F2837" s="16" t="s">
        <v>6137</v>
      </c>
      <c r="G2837" s="16"/>
      <c r="H2837" t="s">
        <v>13</v>
      </c>
      <c r="I2837" t="s">
        <v>13</v>
      </c>
      <c r="J2837" t="s">
        <v>87</v>
      </c>
      <c r="K2837" t="s">
        <v>88</v>
      </c>
      <c r="L2837" t="s">
        <v>89</v>
      </c>
      <c r="N2837" t="s">
        <v>90</v>
      </c>
      <c r="O2837" s="1">
        <v>44817</v>
      </c>
      <c r="P2837" s="2"/>
      <c r="Q2837" s="2"/>
      <c r="R2837" s="1"/>
      <c r="U2837" s="1" t="str">
        <f t="shared" si="231"/>
        <v>2022</v>
      </c>
      <c r="V2837" s="1" t="str">
        <f>VLOOKUP(W2837,quarter[],2,FALSE)</f>
        <v>3rd</v>
      </c>
      <c r="W2837" s="1" t="str">
        <f t="shared" si="232"/>
        <v>September</v>
      </c>
      <c r="X2837" s="1" t="str">
        <f t="shared" si="233"/>
        <v>Calo, Robyn</v>
      </c>
      <c r="Y2837" s="1"/>
      <c r="Z2837" s="1"/>
      <c r="AA2837" s="1" t="s">
        <v>1712</v>
      </c>
      <c r="AB2837" s="1"/>
      <c r="AC2837" s="1"/>
      <c r="AD2837" s="1"/>
      <c r="AE2837" s="1"/>
    </row>
    <row r="2838" spans="1:31">
      <c r="A2838" t="str">
        <f t="shared" si="234"/>
        <v>2022-2837</v>
      </c>
      <c r="B2838" s="1">
        <v>44816</v>
      </c>
      <c r="C2838" s="1" t="s">
        <v>48</v>
      </c>
      <c r="D2838" t="s">
        <v>6138</v>
      </c>
      <c r="E2838" t="s">
        <v>86</v>
      </c>
      <c r="F2838" s="16" t="s">
        <v>6139</v>
      </c>
      <c r="G2838" s="16"/>
      <c r="H2838" t="s">
        <v>13</v>
      </c>
      <c r="I2838" t="s">
        <v>13</v>
      </c>
      <c r="J2838" t="s">
        <v>99</v>
      </c>
      <c r="K2838" t="s">
        <v>88</v>
      </c>
      <c r="L2838" t="s">
        <v>89</v>
      </c>
      <c r="N2838" t="s">
        <v>90</v>
      </c>
      <c r="O2838" s="1">
        <v>44817</v>
      </c>
      <c r="P2838" s="2"/>
      <c r="Q2838" s="2"/>
      <c r="R2838" s="1"/>
      <c r="U2838" s="1" t="str">
        <f t="shared" si="231"/>
        <v>2022</v>
      </c>
      <c r="V2838" s="1" t="str">
        <f>VLOOKUP(W2838,quarter[],2,FALSE)</f>
        <v>3rd</v>
      </c>
      <c r="W2838" s="1" t="str">
        <f t="shared" si="232"/>
        <v>September</v>
      </c>
      <c r="X2838" s="1" t="str">
        <f t="shared" si="233"/>
        <v>Alexander, Lindsay</v>
      </c>
      <c r="Y2838" s="1"/>
      <c r="Z2838" s="1"/>
      <c r="AA2838" s="1" t="s">
        <v>6140</v>
      </c>
      <c r="AB2838" s="1"/>
      <c r="AC2838" s="1"/>
      <c r="AD2838" s="1"/>
      <c r="AE2838" s="1"/>
    </row>
    <row r="2839" spans="1:31">
      <c r="A2839" t="str">
        <f t="shared" si="234"/>
        <v>2022-2838</v>
      </c>
      <c r="B2839" s="1">
        <v>44816</v>
      </c>
      <c r="C2839" s="1" t="s">
        <v>48</v>
      </c>
      <c r="D2839" t="s">
        <v>638</v>
      </c>
      <c r="E2839" t="s">
        <v>86</v>
      </c>
      <c r="F2839" s="16" t="s">
        <v>6141</v>
      </c>
      <c r="G2839" s="16"/>
      <c r="H2839" t="s">
        <v>6142</v>
      </c>
      <c r="I2839" t="s">
        <v>6143</v>
      </c>
      <c r="J2839" t="s">
        <v>87</v>
      </c>
      <c r="K2839" t="s">
        <v>90</v>
      </c>
      <c r="L2839" t="s">
        <v>90</v>
      </c>
      <c r="N2839" t="s">
        <v>90</v>
      </c>
      <c r="O2839" s="1">
        <v>44824</v>
      </c>
      <c r="P2839" s="2"/>
      <c r="Q2839" s="2"/>
      <c r="R2839" s="1"/>
      <c r="U2839" s="1" t="str">
        <f t="shared" si="231"/>
        <v>2022</v>
      </c>
      <c r="V2839" s="1" t="str">
        <f>VLOOKUP(W2839,quarter[],2,FALSE)</f>
        <v>3rd</v>
      </c>
      <c r="W2839" s="1" t="str">
        <f t="shared" si="232"/>
        <v>September</v>
      </c>
      <c r="X2839" s="1" t="str">
        <f t="shared" si="233"/>
        <v>Alexander, Lindsay</v>
      </c>
      <c r="Y2839" s="1"/>
      <c r="Z2839" s="1"/>
      <c r="AA2839" s="1" t="s">
        <v>6144</v>
      </c>
      <c r="AB2839" s="1"/>
      <c r="AC2839" s="1"/>
      <c r="AD2839" s="1"/>
      <c r="AE2839" s="1"/>
    </row>
    <row r="2840" spans="1:31">
      <c r="A2840" t="str">
        <f t="shared" si="234"/>
        <v>2022-2839</v>
      </c>
      <c r="B2840" s="1">
        <v>44816</v>
      </c>
      <c r="C2840" s="1" t="s">
        <v>49</v>
      </c>
      <c r="D2840" t="s">
        <v>6145</v>
      </c>
      <c r="E2840" t="s">
        <v>86</v>
      </c>
      <c r="F2840" s="16" t="s">
        <v>6146</v>
      </c>
      <c r="G2840" s="16"/>
      <c r="H2840" t="s">
        <v>13</v>
      </c>
      <c r="I2840" t="s">
        <v>13</v>
      </c>
      <c r="J2840" t="s">
        <v>87</v>
      </c>
      <c r="K2840" t="s">
        <v>88</v>
      </c>
      <c r="L2840" t="s">
        <v>89</v>
      </c>
      <c r="N2840" t="s">
        <v>90</v>
      </c>
      <c r="O2840" s="1">
        <v>44817</v>
      </c>
      <c r="P2840" s="2"/>
      <c r="Q2840" s="2"/>
      <c r="R2840" s="1"/>
      <c r="U2840" s="1" t="str">
        <f t="shared" si="231"/>
        <v>2022</v>
      </c>
      <c r="V2840" s="1" t="str">
        <f>VLOOKUP(W2840,quarter[],2,FALSE)</f>
        <v>3rd</v>
      </c>
      <c r="W2840" s="1" t="str">
        <f t="shared" si="232"/>
        <v>September</v>
      </c>
      <c r="X2840" s="1" t="str">
        <f t="shared" si="233"/>
        <v>Brake, Cassi</v>
      </c>
      <c r="Y2840" s="1"/>
      <c r="Z2840" s="1"/>
      <c r="AA2840" s="1" t="s">
        <v>430</v>
      </c>
      <c r="AB2840" s="1"/>
      <c r="AC2840" s="1"/>
      <c r="AD2840" s="1"/>
      <c r="AE2840" s="1"/>
    </row>
    <row r="2841" spans="1:31">
      <c r="A2841" t="str">
        <f t="shared" si="234"/>
        <v>2022-2840</v>
      </c>
      <c r="B2841" s="1">
        <v>44816</v>
      </c>
      <c r="C2841" s="1" t="s">
        <v>53</v>
      </c>
      <c r="D2841" t="s">
        <v>6147</v>
      </c>
      <c r="E2841" t="s">
        <v>86</v>
      </c>
      <c r="F2841" s="16" t="s">
        <v>6148</v>
      </c>
      <c r="G2841" s="16"/>
      <c r="H2841" t="s">
        <v>5914</v>
      </c>
      <c r="I2841" t="s">
        <v>13</v>
      </c>
      <c r="J2841" t="s">
        <v>87</v>
      </c>
      <c r="K2841" t="s">
        <v>88</v>
      </c>
      <c r="L2841" t="s">
        <v>89</v>
      </c>
      <c r="N2841" t="s">
        <v>90</v>
      </c>
      <c r="O2841" s="1">
        <v>44827</v>
      </c>
      <c r="P2841" s="2"/>
      <c r="Q2841" s="2"/>
      <c r="R2841" s="1"/>
      <c r="U2841" s="1" t="str">
        <f t="shared" si="231"/>
        <v>2022</v>
      </c>
      <c r="V2841" s="1" t="str">
        <f>VLOOKUP(W2841,quarter[],2,FALSE)</f>
        <v>3rd</v>
      </c>
      <c r="W2841" s="1" t="str">
        <f t="shared" si="232"/>
        <v>September</v>
      </c>
      <c r="X2841" s="1" t="str">
        <f t="shared" si="233"/>
        <v>Perry, April</v>
      </c>
      <c r="Y2841" s="1"/>
      <c r="Z2841" s="1"/>
      <c r="AA2841" s="1" t="s">
        <v>323</v>
      </c>
      <c r="AB2841" s="1"/>
      <c r="AC2841" s="1"/>
      <c r="AD2841" s="1"/>
      <c r="AE2841" s="1"/>
    </row>
    <row r="2842" spans="1:31">
      <c r="A2842" t="str">
        <f t="shared" si="234"/>
        <v>2022-2841</v>
      </c>
      <c r="B2842" s="1">
        <v>44816</v>
      </c>
      <c r="C2842" s="1" t="s">
        <v>48</v>
      </c>
      <c r="D2842" t="s">
        <v>6149</v>
      </c>
      <c r="E2842" t="s">
        <v>86</v>
      </c>
      <c r="F2842" s="16" t="s">
        <v>6150</v>
      </c>
      <c r="G2842" s="16"/>
      <c r="H2842" t="s">
        <v>13</v>
      </c>
      <c r="I2842" t="s">
        <v>6151</v>
      </c>
      <c r="J2842" t="s">
        <v>87</v>
      </c>
      <c r="K2842" t="s">
        <v>88</v>
      </c>
      <c r="L2842" t="s">
        <v>89</v>
      </c>
      <c r="N2842" t="s">
        <v>90</v>
      </c>
      <c r="O2842" s="1">
        <v>44817</v>
      </c>
      <c r="P2842" s="2"/>
      <c r="Q2842" s="2"/>
      <c r="R2842" s="1"/>
      <c r="U2842" s="1" t="str">
        <f t="shared" si="231"/>
        <v>2022</v>
      </c>
      <c r="V2842" s="1" t="str">
        <f>VLOOKUP(W2842,quarter[],2,FALSE)</f>
        <v>3rd</v>
      </c>
      <c r="W2842" s="1" t="str">
        <f t="shared" si="232"/>
        <v>September</v>
      </c>
      <c r="X2842" s="1" t="str">
        <f t="shared" si="233"/>
        <v>Alexander, Lindsay</v>
      </c>
      <c r="Y2842" s="1"/>
      <c r="Z2842" s="1"/>
      <c r="AA2842" s="1" t="s">
        <v>1163</v>
      </c>
      <c r="AB2842" s="1"/>
      <c r="AC2842" s="1"/>
      <c r="AD2842" s="1"/>
      <c r="AE2842" s="1"/>
    </row>
    <row r="2843" spans="1:31">
      <c r="A2843" t="str">
        <f t="shared" si="234"/>
        <v>2022-2842</v>
      </c>
      <c r="B2843" s="1">
        <v>44816</v>
      </c>
      <c r="C2843" s="1" t="s">
        <v>50</v>
      </c>
      <c r="D2843" t="s">
        <v>6152</v>
      </c>
      <c r="E2843" t="s">
        <v>86</v>
      </c>
      <c r="F2843" s="16" t="s">
        <v>6153</v>
      </c>
      <c r="G2843" s="16"/>
      <c r="H2843" t="s">
        <v>6154</v>
      </c>
      <c r="I2843" t="s">
        <v>13</v>
      </c>
      <c r="J2843" t="s">
        <v>99</v>
      </c>
      <c r="K2843" t="s">
        <v>88</v>
      </c>
      <c r="L2843" t="s">
        <v>89</v>
      </c>
      <c r="N2843" t="s">
        <v>90</v>
      </c>
      <c r="O2843" s="1">
        <v>44817</v>
      </c>
      <c r="P2843" s="2"/>
      <c r="Q2843" s="2"/>
      <c r="R2843" s="1"/>
      <c r="U2843" s="1" t="str">
        <f t="shared" si="231"/>
        <v>2022</v>
      </c>
      <c r="V2843" s="1" t="str">
        <f>VLOOKUP(W2843,quarter[],2,FALSE)</f>
        <v>3rd</v>
      </c>
      <c r="W2843" s="1" t="str">
        <f t="shared" si="232"/>
        <v>September</v>
      </c>
      <c r="X2843" s="1" t="str">
        <f t="shared" si="233"/>
        <v>Calo, Robyn</v>
      </c>
      <c r="Y2843" s="1"/>
      <c r="Z2843" s="1"/>
      <c r="AA2843" s="1" t="s">
        <v>2582</v>
      </c>
      <c r="AB2843" s="1"/>
      <c r="AC2843" s="1"/>
      <c r="AD2843" s="1"/>
      <c r="AE2843" s="1"/>
    </row>
    <row r="2844" spans="1:31">
      <c r="A2844" t="str">
        <f t="shared" si="234"/>
        <v>2022-2843</v>
      </c>
      <c r="B2844" s="1">
        <v>44816</v>
      </c>
      <c r="C2844" s="1" t="s">
        <v>49</v>
      </c>
      <c r="D2844" t="s">
        <v>5687</v>
      </c>
      <c r="E2844" t="s">
        <v>86</v>
      </c>
      <c r="F2844" s="16" t="s">
        <v>5322</v>
      </c>
      <c r="G2844" s="16"/>
      <c r="H2844" t="s">
        <v>6155</v>
      </c>
      <c r="I2844" t="s">
        <v>13</v>
      </c>
      <c r="J2844" t="s">
        <v>87</v>
      </c>
      <c r="K2844" t="s">
        <v>88</v>
      </c>
      <c r="L2844" t="s">
        <v>89</v>
      </c>
      <c r="N2844" t="s">
        <v>90</v>
      </c>
      <c r="O2844" s="1">
        <v>44817</v>
      </c>
      <c r="P2844" s="2"/>
      <c r="Q2844" s="2"/>
      <c r="R2844" s="1"/>
      <c r="U2844" s="1" t="str">
        <f t="shared" si="231"/>
        <v>2022</v>
      </c>
      <c r="V2844" s="1" t="str">
        <f>VLOOKUP(W2844,quarter[],2,FALSE)</f>
        <v>3rd</v>
      </c>
      <c r="W2844" s="1" t="str">
        <f t="shared" si="232"/>
        <v>September</v>
      </c>
      <c r="X2844" s="1" t="str">
        <f t="shared" si="233"/>
        <v>Brake, Cassi</v>
      </c>
      <c r="Y2844" s="1"/>
      <c r="Z2844" s="1"/>
      <c r="AA2844" s="1" t="s">
        <v>6156</v>
      </c>
      <c r="AB2844" s="1"/>
      <c r="AC2844" s="1"/>
      <c r="AD2844" s="1"/>
      <c r="AE2844" s="1"/>
    </row>
    <row r="2845" spans="1:31">
      <c r="A2845" t="str">
        <f t="shared" si="234"/>
        <v>2022-2844</v>
      </c>
      <c r="B2845" s="1">
        <v>44816</v>
      </c>
      <c r="C2845" s="1" t="s">
        <v>48</v>
      </c>
      <c r="D2845" t="s">
        <v>6157</v>
      </c>
      <c r="E2845" t="s">
        <v>86</v>
      </c>
      <c r="F2845" s="16" t="s">
        <v>3531</v>
      </c>
      <c r="G2845" s="16"/>
      <c r="H2845" t="s">
        <v>6158</v>
      </c>
      <c r="I2845" t="s">
        <v>6159</v>
      </c>
      <c r="J2845" t="s">
        <v>87</v>
      </c>
      <c r="K2845" t="s">
        <v>90</v>
      </c>
      <c r="L2845" t="s">
        <v>90</v>
      </c>
      <c r="N2845" t="s">
        <v>90</v>
      </c>
      <c r="O2845" s="1">
        <v>44824</v>
      </c>
      <c r="P2845" s="2"/>
      <c r="Q2845" s="2"/>
      <c r="R2845" s="1"/>
      <c r="U2845" s="1" t="str">
        <f t="shared" si="231"/>
        <v>2022</v>
      </c>
      <c r="V2845" s="1" t="str">
        <f>VLOOKUP(W2845,quarter[],2,FALSE)</f>
        <v>3rd</v>
      </c>
      <c r="W2845" s="1" t="str">
        <f t="shared" si="232"/>
        <v>September</v>
      </c>
      <c r="X2845" s="1" t="str">
        <f t="shared" si="233"/>
        <v>Alexander, Lindsay</v>
      </c>
      <c r="Y2845" s="1"/>
      <c r="Z2845" s="1"/>
      <c r="AA2845" s="1" t="s">
        <v>6160</v>
      </c>
      <c r="AB2845" s="1"/>
      <c r="AC2845" s="1"/>
      <c r="AD2845" s="1"/>
      <c r="AE2845" s="1"/>
    </row>
    <row r="2846" spans="1:31">
      <c r="A2846" t="str">
        <f t="shared" si="234"/>
        <v>2022-2845</v>
      </c>
      <c r="B2846" s="1">
        <v>44816</v>
      </c>
      <c r="C2846" s="1" t="s">
        <v>50</v>
      </c>
      <c r="D2846" t="s">
        <v>6157</v>
      </c>
      <c r="E2846" t="s">
        <v>86</v>
      </c>
      <c r="F2846" s="16" t="s">
        <v>6161</v>
      </c>
      <c r="G2846" s="16"/>
      <c r="H2846" t="s">
        <v>6162</v>
      </c>
      <c r="I2846" t="s">
        <v>6163</v>
      </c>
      <c r="J2846" t="s">
        <v>87</v>
      </c>
      <c r="K2846" t="s">
        <v>90</v>
      </c>
      <c r="L2846" t="s">
        <v>90</v>
      </c>
      <c r="N2846" t="s">
        <v>90</v>
      </c>
      <c r="O2846" s="1">
        <v>44823</v>
      </c>
      <c r="P2846" s="2"/>
      <c r="Q2846" s="2"/>
      <c r="R2846" s="1"/>
      <c r="U2846" s="1" t="str">
        <f t="shared" si="231"/>
        <v>2022</v>
      </c>
      <c r="V2846" s="1" t="str">
        <f>VLOOKUP(W2846,quarter[],2,FALSE)</f>
        <v>3rd</v>
      </c>
      <c r="W2846" s="1" t="str">
        <f t="shared" si="232"/>
        <v>September</v>
      </c>
      <c r="X2846" s="1" t="str">
        <f t="shared" si="233"/>
        <v>Calo, Robyn</v>
      </c>
      <c r="Y2846" s="1"/>
      <c r="Z2846" s="1"/>
      <c r="AA2846" s="1" t="s">
        <v>6164</v>
      </c>
      <c r="AB2846" s="1"/>
      <c r="AC2846" s="1"/>
      <c r="AD2846" s="1"/>
      <c r="AE2846" s="1"/>
    </row>
    <row r="2847" spans="1:31">
      <c r="A2847" t="str">
        <f t="shared" si="234"/>
        <v>2022-2846</v>
      </c>
      <c r="B2847" s="1">
        <v>44816</v>
      </c>
      <c r="C2847" s="1" t="s">
        <v>49</v>
      </c>
      <c r="D2847" t="s">
        <v>6157</v>
      </c>
      <c r="E2847" t="s">
        <v>86</v>
      </c>
      <c r="F2847" s="16" t="s">
        <v>6165</v>
      </c>
      <c r="G2847" s="16"/>
      <c r="H2847" t="s">
        <v>6166</v>
      </c>
      <c r="I2847" t="s">
        <v>13</v>
      </c>
      <c r="J2847" t="s">
        <v>87</v>
      </c>
      <c r="K2847" t="s">
        <v>90</v>
      </c>
      <c r="L2847" t="s">
        <v>89</v>
      </c>
      <c r="N2847" t="s">
        <v>90</v>
      </c>
      <c r="O2847" s="1">
        <v>44831</v>
      </c>
      <c r="P2847" s="2"/>
      <c r="Q2847" s="2"/>
      <c r="R2847" s="1"/>
      <c r="U2847" s="1" t="str">
        <f t="shared" si="231"/>
        <v>2022</v>
      </c>
      <c r="V2847" s="1" t="str">
        <f>VLOOKUP(W2847,quarter[],2,FALSE)</f>
        <v>3rd</v>
      </c>
      <c r="W2847" s="1" t="str">
        <f t="shared" si="232"/>
        <v>September</v>
      </c>
      <c r="X2847" s="1" t="str">
        <f t="shared" si="233"/>
        <v>Brake, Cassi</v>
      </c>
      <c r="Y2847" s="1"/>
      <c r="Z2847" s="1"/>
      <c r="AA2847" s="1" t="s">
        <v>6167</v>
      </c>
      <c r="AB2847" s="1"/>
      <c r="AC2847" s="1"/>
      <c r="AD2847" s="1"/>
      <c r="AE2847" s="1"/>
    </row>
    <row r="2848" spans="1:31">
      <c r="A2848" t="str">
        <f t="shared" si="234"/>
        <v>2022-2847</v>
      </c>
      <c r="B2848" s="1">
        <v>44816</v>
      </c>
      <c r="C2848" s="1" t="s">
        <v>48</v>
      </c>
      <c r="D2848" t="s">
        <v>6157</v>
      </c>
      <c r="E2848" t="s">
        <v>86</v>
      </c>
      <c r="F2848" s="16" t="s">
        <v>5902</v>
      </c>
      <c r="G2848" s="16"/>
      <c r="H2848" t="s">
        <v>5180</v>
      </c>
      <c r="I2848" t="s">
        <v>5278</v>
      </c>
      <c r="J2848" t="s">
        <v>87</v>
      </c>
      <c r="K2848" t="s">
        <v>90</v>
      </c>
      <c r="L2848" t="s">
        <v>90</v>
      </c>
      <c r="N2848" t="s">
        <v>90</v>
      </c>
      <c r="O2848" s="1">
        <v>44817</v>
      </c>
      <c r="P2848" s="2"/>
      <c r="Q2848" s="2"/>
      <c r="R2848" s="1"/>
      <c r="U2848" s="1" t="str">
        <f t="shared" si="231"/>
        <v>2022</v>
      </c>
      <c r="V2848" s="1" t="str">
        <f>VLOOKUP(W2848,quarter[],2,FALSE)</f>
        <v>3rd</v>
      </c>
      <c r="W2848" s="1" t="str">
        <f t="shared" si="232"/>
        <v>September</v>
      </c>
      <c r="X2848" s="1" t="str">
        <f t="shared" si="233"/>
        <v>Alexander, Lindsay</v>
      </c>
      <c r="Y2848" s="1"/>
      <c r="Z2848" s="1"/>
      <c r="AA2848" s="1" t="s">
        <v>6168</v>
      </c>
      <c r="AB2848" s="1"/>
      <c r="AC2848" s="1"/>
      <c r="AD2848" s="1"/>
      <c r="AE2848" s="1"/>
    </row>
    <row r="2849" spans="1:31">
      <c r="A2849" t="str">
        <f t="shared" si="234"/>
        <v>2022-2848</v>
      </c>
      <c r="B2849" s="1">
        <v>44816</v>
      </c>
      <c r="C2849" s="1" t="s">
        <v>50</v>
      </c>
      <c r="D2849" t="s">
        <v>6157</v>
      </c>
      <c r="E2849" t="s">
        <v>86</v>
      </c>
      <c r="F2849" s="16" t="s">
        <v>6169</v>
      </c>
      <c r="G2849" s="16"/>
      <c r="H2849" t="s">
        <v>6170</v>
      </c>
      <c r="I2849" t="s">
        <v>13</v>
      </c>
      <c r="J2849" t="s">
        <v>87</v>
      </c>
      <c r="K2849" t="s">
        <v>90</v>
      </c>
      <c r="L2849" t="s">
        <v>88</v>
      </c>
      <c r="N2849" t="s">
        <v>90</v>
      </c>
      <c r="O2849" s="1">
        <v>44817</v>
      </c>
      <c r="P2849" s="2"/>
      <c r="Q2849" s="2"/>
      <c r="R2849" s="1"/>
      <c r="U2849" s="1" t="str">
        <f t="shared" si="231"/>
        <v>2022</v>
      </c>
      <c r="V2849" s="1" t="str">
        <f>VLOOKUP(W2849,quarter[],2,FALSE)</f>
        <v>3rd</v>
      </c>
      <c r="W2849" s="1" t="str">
        <f t="shared" si="232"/>
        <v>September</v>
      </c>
      <c r="X2849" s="1" t="str">
        <f t="shared" si="233"/>
        <v>Calo, Robyn</v>
      </c>
      <c r="Y2849" s="1"/>
      <c r="Z2849" s="1"/>
      <c r="AA2849" s="1" t="s">
        <v>6171</v>
      </c>
      <c r="AB2849" s="1"/>
      <c r="AC2849" s="1"/>
      <c r="AD2849" s="1"/>
      <c r="AE2849" s="1"/>
    </row>
    <row r="2850" spans="1:31">
      <c r="A2850" t="str">
        <f t="shared" si="234"/>
        <v>2022-2849</v>
      </c>
      <c r="B2850" s="1">
        <v>44817</v>
      </c>
      <c r="C2850" s="1" t="s">
        <v>49</v>
      </c>
      <c r="D2850" t="s">
        <v>6172</v>
      </c>
      <c r="E2850" t="s">
        <v>86</v>
      </c>
      <c r="F2850" s="16" t="s">
        <v>6173</v>
      </c>
      <c r="G2850" s="16"/>
      <c r="H2850" t="s">
        <v>6174</v>
      </c>
      <c r="I2850" t="s">
        <v>13</v>
      </c>
      <c r="J2850" t="s">
        <v>87</v>
      </c>
      <c r="K2850" t="s">
        <v>88</v>
      </c>
      <c r="L2850" t="s">
        <v>89</v>
      </c>
      <c r="N2850" t="s">
        <v>90</v>
      </c>
      <c r="O2850" s="1">
        <v>44830</v>
      </c>
      <c r="P2850" s="2"/>
      <c r="Q2850" s="2"/>
      <c r="R2850" s="1"/>
      <c r="U2850" s="1" t="str">
        <f t="shared" si="231"/>
        <v>2022</v>
      </c>
      <c r="V2850" s="1" t="str">
        <f>VLOOKUP(W2850,quarter[],2,FALSE)</f>
        <v>3rd</v>
      </c>
      <c r="W2850" s="1" t="str">
        <f t="shared" si="232"/>
        <v>September</v>
      </c>
      <c r="X2850" s="1" t="str">
        <f t="shared" si="233"/>
        <v>Brake, Cassi</v>
      </c>
      <c r="Y2850" s="1"/>
      <c r="Z2850" s="1"/>
      <c r="AA2850" s="1" t="s">
        <v>6175</v>
      </c>
      <c r="AB2850" s="1"/>
      <c r="AC2850" s="1"/>
      <c r="AD2850" s="1"/>
      <c r="AE2850" s="1"/>
    </row>
    <row r="2851" spans="1:31">
      <c r="A2851" t="str">
        <f t="shared" si="234"/>
        <v>2022-2850</v>
      </c>
      <c r="B2851" s="1">
        <v>44817</v>
      </c>
      <c r="C2851" s="1" t="s">
        <v>54</v>
      </c>
      <c r="D2851" t="s">
        <v>6176</v>
      </c>
      <c r="E2851" t="s">
        <v>86</v>
      </c>
      <c r="F2851" s="16" t="s">
        <v>6177</v>
      </c>
      <c r="G2851" s="16"/>
      <c r="H2851" t="s">
        <v>6178</v>
      </c>
      <c r="I2851" t="s">
        <v>13</v>
      </c>
      <c r="J2851" t="s">
        <v>117</v>
      </c>
      <c r="K2851" t="s">
        <v>88</v>
      </c>
      <c r="L2851" t="s">
        <v>89</v>
      </c>
      <c r="N2851" t="s">
        <v>90</v>
      </c>
      <c r="O2851" s="1">
        <v>44840</v>
      </c>
      <c r="P2851" s="2"/>
      <c r="Q2851" s="2"/>
      <c r="R2851" s="1"/>
      <c r="U2851" s="1" t="str">
        <f t="shared" si="231"/>
        <v>2022</v>
      </c>
      <c r="V2851" s="1" t="str">
        <f>VLOOKUP(W2851,quarter[],2,FALSE)</f>
        <v>3rd</v>
      </c>
      <c r="W2851" s="1" t="str">
        <f t="shared" si="232"/>
        <v>September</v>
      </c>
      <c r="X2851" s="1" t="str">
        <f t="shared" si="233"/>
        <v>Pitts, Jeff</v>
      </c>
      <c r="Y2851" s="1"/>
      <c r="Z2851" s="1"/>
      <c r="AA2851" s="1" t="s">
        <v>6179</v>
      </c>
      <c r="AB2851" s="1"/>
      <c r="AC2851" s="1"/>
      <c r="AD2851" s="1"/>
      <c r="AE2851" s="1"/>
    </row>
    <row r="2852" spans="1:31">
      <c r="A2852" t="str">
        <f t="shared" si="234"/>
        <v>2022-2851</v>
      </c>
      <c r="B2852" s="1">
        <v>44817</v>
      </c>
      <c r="C2852" s="1" t="s">
        <v>48</v>
      </c>
      <c r="D2852" t="s">
        <v>6180</v>
      </c>
      <c r="E2852" t="s">
        <v>86</v>
      </c>
      <c r="F2852" s="16" t="s">
        <v>6181</v>
      </c>
      <c r="G2852" s="16"/>
      <c r="H2852" t="s">
        <v>13</v>
      </c>
      <c r="I2852" t="s">
        <v>13</v>
      </c>
      <c r="J2852" t="s">
        <v>87</v>
      </c>
      <c r="K2852" t="s">
        <v>88</v>
      </c>
      <c r="L2852" t="s">
        <v>89</v>
      </c>
      <c r="N2852" t="s">
        <v>90</v>
      </c>
      <c r="O2852" s="1">
        <v>44817</v>
      </c>
      <c r="P2852" s="2"/>
      <c r="Q2852" s="2"/>
      <c r="R2852" s="1"/>
      <c r="U2852" s="1" t="str">
        <f t="shared" si="231"/>
        <v>2022</v>
      </c>
      <c r="V2852" s="1" t="str">
        <f>VLOOKUP(W2852,quarter[],2,FALSE)</f>
        <v>3rd</v>
      </c>
      <c r="W2852" s="1" t="str">
        <f t="shared" si="232"/>
        <v>September</v>
      </c>
      <c r="X2852" s="1" t="str">
        <f t="shared" si="233"/>
        <v>Alexander, Lindsay</v>
      </c>
      <c r="Y2852" s="1"/>
      <c r="Z2852" s="1"/>
      <c r="AA2852" s="1" t="s">
        <v>6182</v>
      </c>
      <c r="AB2852" s="1"/>
      <c r="AC2852" s="1"/>
      <c r="AD2852" s="1"/>
      <c r="AE2852" s="1"/>
    </row>
    <row r="2853" spans="1:31">
      <c r="A2853" t="str">
        <f t="shared" si="234"/>
        <v>2022-2852</v>
      </c>
      <c r="B2853" s="1">
        <v>44817</v>
      </c>
      <c r="C2853" s="1" t="s">
        <v>50</v>
      </c>
      <c r="D2853" t="s">
        <v>1764</v>
      </c>
      <c r="E2853" t="s">
        <v>86</v>
      </c>
      <c r="F2853" s="16" t="s">
        <v>6183</v>
      </c>
      <c r="G2853" s="16"/>
      <c r="H2853" t="s">
        <v>13</v>
      </c>
      <c r="I2853" t="s">
        <v>6184</v>
      </c>
      <c r="J2853" t="s">
        <v>87</v>
      </c>
      <c r="K2853" t="s">
        <v>88</v>
      </c>
      <c r="L2853" t="s">
        <v>90</v>
      </c>
      <c r="N2853" t="s">
        <v>90</v>
      </c>
      <c r="O2853" s="1">
        <v>44817</v>
      </c>
      <c r="P2853" s="2"/>
      <c r="Q2853" s="2"/>
      <c r="R2853" s="1"/>
      <c r="U2853" s="1" t="str">
        <f t="shared" si="231"/>
        <v>2022</v>
      </c>
      <c r="V2853" s="1" t="str">
        <f>VLOOKUP(W2853,quarter[],2,FALSE)</f>
        <v>3rd</v>
      </c>
      <c r="W2853" s="1" t="str">
        <f t="shared" si="232"/>
        <v>September</v>
      </c>
      <c r="X2853" s="1" t="str">
        <f t="shared" si="233"/>
        <v>Calo, Robyn</v>
      </c>
      <c r="Y2853" s="1"/>
      <c r="Z2853" s="1"/>
      <c r="AA2853" s="1" t="s">
        <v>4629</v>
      </c>
      <c r="AB2853" s="1"/>
      <c r="AC2853" s="1"/>
      <c r="AD2853" s="1"/>
      <c r="AE2853" s="1"/>
    </row>
    <row r="2854" spans="1:31">
      <c r="A2854" t="str">
        <f t="shared" si="234"/>
        <v>2022-2853</v>
      </c>
      <c r="B2854" s="1">
        <v>44817</v>
      </c>
      <c r="C2854" s="1" t="s">
        <v>49</v>
      </c>
      <c r="D2854" t="s">
        <v>6185</v>
      </c>
      <c r="E2854" t="s">
        <v>86</v>
      </c>
      <c r="F2854" s="16" t="s">
        <v>6186</v>
      </c>
      <c r="G2854" s="16"/>
      <c r="H2854" t="s">
        <v>6187</v>
      </c>
      <c r="I2854" t="s">
        <v>13</v>
      </c>
      <c r="J2854" t="s">
        <v>87</v>
      </c>
      <c r="K2854" t="s">
        <v>90</v>
      </c>
      <c r="L2854" t="s">
        <v>90</v>
      </c>
      <c r="N2854" t="s">
        <v>90</v>
      </c>
      <c r="O2854" s="1">
        <v>44826</v>
      </c>
      <c r="P2854" s="2"/>
      <c r="Q2854" s="2"/>
      <c r="R2854" s="1"/>
      <c r="U2854" s="1" t="str">
        <f t="shared" si="231"/>
        <v>2022</v>
      </c>
      <c r="V2854" s="1" t="str">
        <f>VLOOKUP(W2854,quarter[],2,FALSE)</f>
        <v>3rd</v>
      </c>
      <c r="W2854" s="1" t="str">
        <f t="shared" si="232"/>
        <v>September</v>
      </c>
      <c r="X2854" s="1" t="str">
        <f t="shared" si="233"/>
        <v>Brake, Cassi</v>
      </c>
      <c r="Y2854" s="1"/>
      <c r="Z2854" s="1"/>
      <c r="AA2854" s="1" t="s">
        <v>6188</v>
      </c>
      <c r="AB2854" s="1"/>
      <c r="AC2854" s="1"/>
      <c r="AD2854" s="1"/>
      <c r="AE2854" s="1"/>
    </row>
    <row r="2855" spans="1:31">
      <c r="A2855" t="str">
        <f t="shared" si="234"/>
        <v>2022-2854</v>
      </c>
      <c r="B2855" s="1">
        <v>44817</v>
      </c>
      <c r="C2855" s="1" t="s">
        <v>50</v>
      </c>
      <c r="D2855" t="s">
        <v>4657</v>
      </c>
      <c r="E2855" t="s">
        <v>86</v>
      </c>
      <c r="F2855" s="16" t="s">
        <v>6189</v>
      </c>
      <c r="G2855" s="16"/>
      <c r="H2855" t="s">
        <v>13</v>
      </c>
      <c r="I2855" t="s">
        <v>13</v>
      </c>
      <c r="J2855" t="s">
        <v>140</v>
      </c>
      <c r="K2855" t="s">
        <v>88</v>
      </c>
      <c r="L2855" t="s">
        <v>89</v>
      </c>
      <c r="N2855" t="s">
        <v>90</v>
      </c>
      <c r="O2855" s="1">
        <v>44818</v>
      </c>
      <c r="P2855" s="2"/>
      <c r="Q2855" s="2"/>
      <c r="R2855" s="1"/>
      <c r="U2855" s="1" t="str">
        <f t="shared" si="231"/>
        <v>2022</v>
      </c>
      <c r="V2855" s="1" t="str">
        <f>VLOOKUP(W2855,quarter[],2,FALSE)</f>
        <v>3rd</v>
      </c>
      <c r="W2855" s="1" t="str">
        <f t="shared" si="232"/>
        <v>September</v>
      </c>
      <c r="X2855" s="1" t="str">
        <f t="shared" si="233"/>
        <v>Calo, Robyn</v>
      </c>
      <c r="Y2855" s="1"/>
      <c r="Z2855" s="1"/>
      <c r="AA2855" s="1" t="s">
        <v>6190</v>
      </c>
      <c r="AB2855" s="1"/>
      <c r="AC2855" s="1"/>
      <c r="AD2855" s="1"/>
      <c r="AE2855" s="1"/>
    </row>
    <row r="2856" spans="1:31">
      <c r="A2856" t="str">
        <f t="shared" si="234"/>
        <v>2022-2855</v>
      </c>
      <c r="B2856" s="1">
        <v>44817</v>
      </c>
      <c r="C2856" s="1" t="s">
        <v>48</v>
      </c>
      <c r="D2856" t="s">
        <v>6191</v>
      </c>
      <c r="E2856" t="s">
        <v>86</v>
      </c>
      <c r="F2856" s="16" t="s">
        <v>6192</v>
      </c>
      <c r="G2856" s="16"/>
      <c r="H2856" t="s">
        <v>13</v>
      </c>
      <c r="I2856" t="s">
        <v>13</v>
      </c>
      <c r="J2856" t="s">
        <v>117</v>
      </c>
      <c r="K2856" t="s">
        <v>88</v>
      </c>
      <c r="L2856" t="s">
        <v>89</v>
      </c>
      <c r="N2856" t="s">
        <v>90</v>
      </c>
      <c r="O2856" s="1">
        <v>44818</v>
      </c>
      <c r="P2856" s="2"/>
      <c r="Q2856" s="2"/>
      <c r="R2856" s="1"/>
      <c r="U2856" s="1" t="str">
        <f t="shared" si="231"/>
        <v>2022</v>
      </c>
      <c r="V2856" s="1" t="str">
        <f>VLOOKUP(W2856,quarter[],2,FALSE)</f>
        <v>3rd</v>
      </c>
      <c r="W2856" s="1" t="str">
        <f t="shared" si="232"/>
        <v>September</v>
      </c>
      <c r="X2856" s="1" t="str">
        <f t="shared" si="233"/>
        <v>Alexander, Lindsay</v>
      </c>
      <c r="Y2856" s="1"/>
      <c r="Z2856" s="1"/>
      <c r="AA2856" s="1" t="s">
        <v>6193</v>
      </c>
      <c r="AB2856" s="1"/>
      <c r="AC2856" s="1"/>
      <c r="AD2856" s="1"/>
      <c r="AE2856" s="1"/>
    </row>
    <row r="2857" spans="1:31">
      <c r="A2857" t="str">
        <f t="shared" si="234"/>
        <v>2022-2856</v>
      </c>
      <c r="B2857" s="1">
        <v>44817</v>
      </c>
      <c r="C2857" s="1" t="s">
        <v>53</v>
      </c>
      <c r="D2857" t="s">
        <v>6194</v>
      </c>
      <c r="E2857" t="s">
        <v>86</v>
      </c>
      <c r="F2857" s="16" t="s">
        <v>2831</v>
      </c>
      <c r="G2857" s="16"/>
      <c r="H2857" t="s">
        <v>13</v>
      </c>
      <c r="I2857" t="s">
        <v>13</v>
      </c>
      <c r="J2857" t="s">
        <v>87</v>
      </c>
      <c r="K2857" t="s">
        <v>88</v>
      </c>
      <c r="L2857" t="s">
        <v>89</v>
      </c>
      <c r="N2857" t="s">
        <v>90</v>
      </c>
      <c r="O2857" s="1">
        <v>44824</v>
      </c>
      <c r="P2857" s="2"/>
      <c r="Q2857" s="2"/>
      <c r="R2857" s="1"/>
      <c r="U2857" s="1" t="str">
        <f t="shared" si="231"/>
        <v>2022</v>
      </c>
      <c r="V2857" s="1" t="str">
        <f>VLOOKUP(W2857,quarter[],2,FALSE)</f>
        <v>3rd</v>
      </c>
      <c r="W2857" s="1" t="str">
        <f t="shared" si="232"/>
        <v>September</v>
      </c>
      <c r="X2857" s="1" t="str">
        <f t="shared" si="233"/>
        <v>Perry, April</v>
      </c>
      <c r="Y2857" s="1"/>
      <c r="Z2857" s="1"/>
      <c r="AA2857" s="1" t="s">
        <v>430</v>
      </c>
      <c r="AB2857" s="1"/>
      <c r="AC2857" s="1"/>
      <c r="AD2857" s="1"/>
      <c r="AE2857" s="1"/>
    </row>
    <row r="2858" spans="1:31">
      <c r="A2858" t="str">
        <f t="shared" si="234"/>
        <v>2022-2857</v>
      </c>
      <c r="B2858" s="1">
        <v>44817</v>
      </c>
      <c r="C2858" s="1" t="s">
        <v>49</v>
      </c>
      <c r="D2858" t="s">
        <v>6195</v>
      </c>
      <c r="E2858" t="s">
        <v>86</v>
      </c>
      <c r="F2858" s="16" t="s">
        <v>2252</v>
      </c>
      <c r="G2858" s="16"/>
      <c r="H2858" t="s">
        <v>6196</v>
      </c>
      <c r="I2858" t="s">
        <v>13</v>
      </c>
      <c r="J2858" t="s">
        <v>99</v>
      </c>
      <c r="K2858" t="s">
        <v>88</v>
      </c>
      <c r="L2858" t="s">
        <v>89</v>
      </c>
      <c r="N2858" t="s">
        <v>90</v>
      </c>
      <c r="O2858" s="1">
        <v>44818</v>
      </c>
      <c r="P2858" s="2"/>
      <c r="Q2858" s="2"/>
      <c r="R2858" s="1"/>
      <c r="U2858" s="1" t="str">
        <f t="shared" si="231"/>
        <v>2022</v>
      </c>
      <c r="V2858" s="1" t="str">
        <f>VLOOKUP(W2858,quarter[],2,FALSE)</f>
        <v>3rd</v>
      </c>
      <c r="W2858" s="1" t="str">
        <f t="shared" si="232"/>
        <v>September</v>
      </c>
      <c r="X2858" s="1" t="str">
        <f t="shared" si="233"/>
        <v>Brake, Cassi</v>
      </c>
      <c r="Y2858" s="1"/>
      <c r="Z2858" s="1"/>
      <c r="AA2858" s="1" t="s">
        <v>6197</v>
      </c>
      <c r="AB2858" s="1"/>
      <c r="AC2858" s="1"/>
      <c r="AD2858" s="1"/>
      <c r="AE2858" s="1"/>
    </row>
    <row r="2859" spans="1:31">
      <c r="A2859" t="str">
        <f t="shared" si="234"/>
        <v>2022-2858</v>
      </c>
      <c r="B2859" s="1">
        <v>44817</v>
      </c>
      <c r="C2859" s="1" t="s">
        <v>50</v>
      </c>
      <c r="D2859" t="s">
        <v>6198</v>
      </c>
      <c r="E2859" t="s">
        <v>86</v>
      </c>
      <c r="F2859" s="16" t="s">
        <v>6199</v>
      </c>
      <c r="G2859" s="16"/>
      <c r="H2859" t="s">
        <v>13</v>
      </c>
      <c r="I2859" t="s">
        <v>13</v>
      </c>
      <c r="J2859" t="s">
        <v>99</v>
      </c>
      <c r="K2859" t="s">
        <v>88</v>
      </c>
      <c r="L2859" t="s">
        <v>89</v>
      </c>
      <c r="N2859" t="s">
        <v>90</v>
      </c>
      <c r="O2859" s="1">
        <v>44818</v>
      </c>
      <c r="P2859" s="2"/>
      <c r="Q2859" s="2"/>
      <c r="R2859" s="1"/>
      <c r="U2859" s="1" t="str">
        <f t="shared" si="231"/>
        <v>2022</v>
      </c>
      <c r="V2859" s="1" t="str">
        <f>VLOOKUP(W2859,quarter[],2,FALSE)</f>
        <v>3rd</v>
      </c>
      <c r="W2859" s="1" t="str">
        <f t="shared" si="232"/>
        <v>September</v>
      </c>
      <c r="X2859" s="1" t="str">
        <f t="shared" si="233"/>
        <v>Calo, Robyn</v>
      </c>
      <c r="Y2859" s="1"/>
      <c r="Z2859" s="1"/>
      <c r="AA2859" s="1" t="s">
        <v>157</v>
      </c>
      <c r="AB2859" s="1"/>
      <c r="AC2859" s="1"/>
      <c r="AD2859" s="1"/>
      <c r="AE2859" s="1"/>
    </row>
    <row r="2860" spans="1:31">
      <c r="A2860" t="str">
        <f t="shared" si="234"/>
        <v>2022-2859</v>
      </c>
      <c r="B2860" s="1">
        <v>44817</v>
      </c>
      <c r="C2860" s="1" t="s">
        <v>48</v>
      </c>
      <c r="D2860" t="s">
        <v>6200</v>
      </c>
      <c r="E2860" t="s">
        <v>86</v>
      </c>
      <c r="F2860" s="16" t="s">
        <v>2798</v>
      </c>
      <c r="G2860" s="16"/>
      <c r="H2860" t="s">
        <v>13</v>
      </c>
      <c r="I2860" t="s">
        <v>13</v>
      </c>
      <c r="J2860" t="s">
        <v>140</v>
      </c>
      <c r="K2860" t="s">
        <v>88</v>
      </c>
      <c r="L2860" t="s">
        <v>89</v>
      </c>
      <c r="N2860" t="s">
        <v>90</v>
      </c>
      <c r="O2860" s="1">
        <v>44818</v>
      </c>
      <c r="P2860" s="2"/>
      <c r="Q2860" s="2"/>
      <c r="R2860" s="1"/>
      <c r="U2860" s="1" t="str">
        <f t="shared" si="231"/>
        <v>2022</v>
      </c>
      <c r="V2860" s="1" t="str">
        <f>VLOOKUP(W2860,quarter[],2,FALSE)</f>
        <v>3rd</v>
      </c>
      <c r="W2860" s="1" t="str">
        <f t="shared" si="232"/>
        <v>September</v>
      </c>
      <c r="X2860" s="1" t="str">
        <f t="shared" si="233"/>
        <v>Alexander, Lindsay</v>
      </c>
      <c r="Y2860" s="1"/>
      <c r="Z2860" s="1"/>
      <c r="AA2860" s="1" t="s">
        <v>6201</v>
      </c>
      <c r="AB2860" s="1"/>
      <c r="AC2860" s="1"/>
      <c r="AD2860" s="1"/>
      <c r="AE2860" s="1"/>
    </row>
    <row r="2861" spans="1:31">
      <c r="A2861" t="str">
        <f t="shared" si="234"/>
        <v>2022-2860</v>
      </c>
      <c r="B2861" s="1">
        <v>44817</v>
      </c>
      <c r="C2861" s="1" t="s">
        <v>49</v>
      </c>
      <c r="D2861" t="s">
        <v>6202</v>
      </c>
      <c r="E2861" t="s">
        <v>86</v>
      </c>
      <c r="F2861" s="16" t="s">
        <v>2252</v>
      </c>
      <c r="G2861" s="16"/>
      <c r="H2861" t="s">
        <v>6203</v>
      </c>
      <c r="I2861" t="s">
        <v>13</v>
      </c>
      <c r="J2861" t="s">
        <v>99</v>
      </c>
      <c r="K2861" t="s">
        <v>88</v>
      </c>
      <c r="L2861" t="s">
        <v>89</v>
      </c>
      <c r="N2861" t="s">
        <v>90</v>
      </c>
      <c r="O2861" s="1">
        <v>44818</v>
      </c>
      <c r="P2861" s="2"/>
      <c r="Q2861" s="2"/>
      <c r="R2861" s="1"/>
      <c r="U2861" s="1" t="str">
        <f t="shared" si="231"/>
        <v>2022</v>
      </c>
      <c r="V2861" s="1" t="str">
        <f>VLOOKUP(W2861,quarter[],2,FALSE)</f>
        <v>3rd</v>
      </c>
      <c r="W2861" s="1" t="str">
        <f t="shared" si="232"/>
        <v>September</v>
      </c>
      <c r="X2861" s="1" t="str">
        <f t="shared" si="233"/>
        <v>Brake, Cassi</v>
      </c>
      <c r="Y2861" s="1"/>
      <c r="Z2861" s="1"/>
      <c r="AA2861" s="1" t="s">
        <v>162</v>
      </c>
      <c r="AB2861" s="1"/>
      <c r="AC2861" s="1"/>
      <c r="AD2861" s="1"/>
      <c r="AE2861" s="1"/>
    </row>
    <row r="2862" spans="1:31">
      <c r="A2862" t="str">
        <f t="shared" si="234"/>
        <v>2022-2861</v>
      </c>
      <c r="B2862" s="1">
        <v>44818</v>
      </c>
      <c r="C2862" s="1" t="s">
        <v>53</v>
      </c>
      <c r="D2862" t="s">
        <v>6204</v>
      </c>
      <c r="E2862" t="s">
        <v>86</v>
      </c>
      <c r="F2862" s="16" t="s">
        <v>2100</v>
      </c>
      <c r="G2862" s="16"/>
      <c r="H2862" t="s">
        <v>13</v>
      </c>
      <c r="I2862" t="s">
        <v>13</v>
      </c>
      <c r="J2862" t="s">
        <v>87</v>
      </c>
      <c r="K2862" t="s">
        <v>88</v>
      </c>
      <c r="L2862" t="s">
        <v>88</v>
      </c>
      <c r="N2862" t="s">
        <v>90</v>
      </c>
      <c r="O2862" s="1">
        <v>44824</v>
      </c>
      <c r="P2862" s="2"/>
      <c r="Q2862" s="2"/>
      <c r="R2862" s="1"/>
      <c r="U2862" s="1" t="str">
        <f t="shared" si="231"/>
        <v>2022</v>
      </c>
      <c r="V2862" s="1" t="str">
        <f>VLOOKUP(W2862,quarter[],2,FALSE)</f>
        <v>3rd</v>
      </c>
      <c r="W2862" s="1" t="str">
        <f t="shared" si="232"/>
        <v>September</v>
      </c>
      <c r="X2862" s="1" t="str">
        <f t="shared" si="233"/>
        <v>Perry, April</v>
      </c>
      <c r="Y2862" s="1"/>
      <c r="Z2862" s="1"/>
      <c r="AA2862" s="1" t="s">
        <v>191</v>
      </c>
      <c r="AB2862" s="1"/>
      <c r="AC2862" s="1"/>
      <c r="AD2862" s="1"/>
      <c r="AE2862" s="1"/>
    </row>
    <row r="2863" spans="1:31">
      <c r="A2863" t="str">
        <f t="shared" si="234"/>
        <v>2022-2862</v>
      </c>
      <c r="B2863" s="1">
        <v>44818</v>
      </c>
      <c r="C2863" s="1" t="s">
        <v>50</v>
      </c>
      <c r="D2863" t="s">
        <v>6205</v>
      </c>
      <c r="E2863" t="s">
        <v>86</v>
      </c>
      <c r="F2863" s="16" t="s">
        <v>6206</v>
      </c>
      <c r="G2863" s="16"/>
      <c r="H2863" t="s">
        <v>13</v>
      </c>
      <c r="I2863" t="s">
        <v>13</v>
      </c>
      <c r="J2863" t="s">
        <v>140</v>
      </c>
      <c r="K2863" t="s">
        <v>88</v>
      </c>
      <c r="L2863" t="s">
        <v>89</v>
      </c>
      <c r="N2863" t="s">
        <v>90</v>
      </c>
      <c r="O2863" s="1">
        <v>44819</v>
      </c>
      <c r="P2863" s="2"/>
      <c r="Q2863" s="2"/>
      <c r="R2863" s="1"/>
      <c r="U2863" s="1" t="str">
        <f t="shared" si="231"/>
        <v>2022</v>
      </c>
      <c r="V2863" s="1" t="str">
        <f>VLOOKUP(W2863,quarter[],2,FALSE)</f>
        <v>3rd</v>
      </c>
      <c r="W2863" s="1" t="str">
        <f t="shared" si="232"/>
        <v>September</v>
      </c>
      <c r="X2863" s="1" t="str">
        <f t="shared" si="233"/>
        <v>Calo, Robyn</v>
      </c>
      <c r="Y2863" s="1"/>
      <c r="Z2863" s="1"/>
      <c r="AA2863" s="1" t="s">
        <v>6207</v>
      </c>
      <c r="AB2863" s="1"/>
      <c r="AC2863" s="1"/>
      <c r="AD2863" s="1"/>
      <c r="AE2863" s="1"/>
    </row>
    <row r="2864" spans="1:31">
      <c r="A2864" t="str">
        <f t="shared" si="234"/>
        <v>2022-2863</v>
      </c>
      <c r="B2864" s="1">
        <v>44818</v>
      </c>
      <c r="C2864" s="1" t="s">
        <v>49</v>
      </c>
      <c r="D2864" t="s">
        <v>6208</v>
      </c>
      <c r="E2864" t="s">
        <v>86</v>
      </c>
      <c r="F2864" s="16" t="s">
        <v>6209</v>
      </c>
      <c r="G2864" s="16"/>
      <c r="H2864" t="s">
        <v>13</v>
      </c>
      <c r="I2864" t="s">
        <v>13</v>
      </c>
      <c r="J2864" t="s">
        <v>140</v>
      </c>
      <c r="K2864" t="s">
        <v>88</v>
      </c>
      <c r="L2864" t="s">
        <v>89</v>
      </c>
      <c r="N2864" t="s">
        <v>90</v>
      </c>
      <c r="O2864" s="1">
        <v>44819</v>
      </c>
      <c r="P2864" s="2"/>
      <c r="Q2864" s="2"/>
      <c r="R2864" s="1"/>
      <c r="U2864" s="1" t="str">
        <f t="shared" si="231"/>
        <v>2022</v>
      </c>
      <c r="V2864" s="1" t="str">
        <f>VLOOKUP(W2864,quarter[],2,FALSE)</f>
        <v>3rd</v>
      </c>
      <c r="W2864" s="1" t="str">
        <f t="shared" si="232"/>
        <v>September</v>
      </c>
      <c r="X2864" s="1" t="str">
        <f t="shared" si="233"/>
        <v>Brake, Cassi</v>
      </c>
      <c r="Y2864" s="1"/>
      <c r="Z2864" s="1"/>
      <c r="AA2864" s="1" t="s">
        <v>6210</v>
      </c>
      <c r="AB2864" s="1"/>
      <c r="AC2864" s="1"/>
      <c r="AD2864" s="1"/>
      <c r="AE2864" s="1"/>
    </row>
    <row r="2865" spans="1:31">
      <c r="A2865" t="str">
        <f t="shared" si="234"/>
        <v>2022-2864</v>
      </c>
      <c r="B2865" s="1">
        <v>44818</v>
      </c>
      <c r="C2865" s="1" t="s">
        <v>50</v>
      </c>
      <c r="D2865" t="s">
        <v>6211</v>
      </c>
      <c r="E2865" t="s">
        <v>86</v>
      </c>
      <c r="F2865" s="16" t="s">
        <v>2032</v>
      </c>
      <c r="G2865" s="16"/>
      <c r="H2865" t="s">
        <v>13</v>
      </c>
      <c r="I2865" t="s">
        <v>13</v>
      </c>
      <c r="J2865" t="s">
        <v>87</v>
      </c>
      <c r="K2865" t="s">
        <v>88</v>
      </c>
      <c r="L2865" t="s">
        <v>89</v>
      </c>
      <c r="N2865" t="s">
        <v>90</v>
      </c>
      <c r="O2865" s="1">
        <v>44819</v>
      </c>
      <c r="P2865" s="2"/>
      <c r="Q2865" s="2"/>
      <c r="R2865" s="1"/>
      <c r="U2865" s="1" t="str">
        <f t="shared" si="231"/>
        <v>2022</v>
      </c>
      <c r="V2865" s="1" t="str">
        <f>VLOOKUP(W2865,quarter[],2,FALSE)</f>
        <v>3rd</v>
      </c>
      <c r="W2865" s="1" t="str">
        <f t="shared" si="232"/>
        <v>September</v>
      </c>
      <c r="X2865" s="1" t="str">
        <f t="shared" si="233"/>
        <v>Calo, Robyn</v>
      </c>
      <c r="Y2865" s="1"/>
      <c r="Z2865" s="1"/>
      <c r="AA2865" s="1" t="s">
        <v>191</v>
      </c>
      <c r="AB2865" s="1"/>
      <c r="AC2865" s="1"/>
      <c r="AD2865" s="1"/>
      <c r="AE2865" s="1"/>
    </row>
    <row r="2866" spans="1:31">
      <c r="A2866" t="str">
        <f t="shared" si="234"/>
        <v>2022-2865</v>
      </c>
      <c r="B2866" s="1">
        <v>44818</v>
      </c>
      <c r="C2866" s="1" t="s">
        <v>48</v>
      </c>
      <c r="D2866" t="s">
        <v>6212</v>
      </c>
      <c r="E2866" t="s">
        <v>86</v>
      </c>
      <c r="F2866" s="16" t="s">
        <v>6213</v>
      </c>
      <c r="G2866" s="16"/>
      <c r="H2866" t="s">
        <v>6214</v>
      </c>
      <c r="I2866" t="s">
        <v>13</v>
      </c>
      <c r="J2866" t="s">
        <v>87</v>
      </c>
      <c r="K2866" t="s">
        <v>88</v>
      </c>
      <c r="L2866" t="s">
        <v>89</v>
      </c>
      <c r="N2866" t="s">
        <v>90</v>
      </c>
      <c r="O2866" s="1">
        <v>44832</v>
      </c>
      <c r="P2866" s="2"/>
      <c r="Q2866" s="2"/>
      <c r="R2866" s="1"/>
      <c r="U2866" s="1" t="str">
        <f t="shared" si="231"/>
        <v>2022</v>
      </c>
      <c r="V2866" s="1" t="str">
        <f>VLOOKUP(W2866,quarter[],2,FALSE)</f>
        <v>3rd</v>
      </c>
      <c r="W2866" s="1" t="str">
        <f t="shared" si="232"/>
        <v>September</v>
      </c>
      <c r="X2866" s="1" t="str">
        <f t="shared" si="233"/>
        <v>Alexander, Lindsay</v>
      </c>
      <c r="Y2866" s="1"/>
      <c r="Z2866" s="1"/>
      <c r="AA2866" s="1" t="s">
        <v>6215</v>
      </c>
      <c r="AB2866" s="1"/>
      <c r="AC2866" s="1"/>
      <c r="AD2866" s="1"/>
      <c r="AE2866" s="1"/>
    </row>
    <row r="2867" spans="1:31">
      <c r="A2867" t="str">
        <f t="shared" si="234"/>
        <v>2022-2866</v>
      </c>
      <c r="B2867" s="1">
        <v>44818</v>
      </c>
      <c r="C2867" s="1" t="s">
        <v>50</v>
      </c>
      <c r="D2867" t="s">
        <v>6216</v>
      </c>
      <c r="E2867" t="s">
        <v>86</v>
      </c>
      <c r="F2867" s="16" t="s">
        <v>6217</v>
      </c>
      <c r="G2867" s="16"/>
      <c r="H2867" t="s">
        <v>13</v>
      </c>
      <c r="I2867" t="s">
        <v>13</v>
      </c>
      <c r="J2867" t="s">
        <v>140</v>
      </c>
      <c r="K2867" t="s">
        <v>88</v>
      </c>
      <c r="L2867" t="s">
        <v>89</v>
      </c>
      <c r="N2867" t="s">
        <v>90</v>
      </c>
      <c r="O2867" s="1">
        <v>44819</v>
      </c>
      <c r="P2867" s="2"/>
      <c r="Q2867" s="2"/>
      <c r="R2867" s="1"/>
      <c r="U2867" s="1" t="str">
        <f t="shared" si="231"/>
        <v>2022</v>
      </c>
      <c r="V2867" s="1" t="str">
        <f>VLOOKUP(W2867,quarter[],2,FALSE)</f>
        <v>3rd</v>
      </c>
      <c r="W2867" s="1" t="str">
        <f t="shared" si="232"/>
        <v>September</v>
      </c>
      <c r="X2867" s="1" t="str">
        <f t="shared" si="233"/>
        <v>Calo, Robyn</v>
      </c>
      <c r="Y2867" s="1"/>
      <c r="Z2867" s="1"/>
      <c r="AA2867" s="1" t="s">
        <v>6218</v>
      </c>
      <c r="AB2867" s="1"/>
      <c r="AC2867" s="1"/>
      <c r="AD2867" s="1"/>
      <c r="AE2867" s="1"/>
    </row>
    <row r="2868" spans="1:31">
      <c r="A2868" t="str">
        <f t="shared" si="234"/>
        <v>2022-2867</v>
      </c>
      <c r="B2868" s="1">
        <v>44818</v>
      </c>
      <c r="C2868" s="1" t="s">
        <v>49</v>
      </c>
      <c r="D2868" t="s">
        <v>6219</v>
      </c>
      <c r="E2868" t="s">
        <v>86</v>
      </c>
      <c r="F2868" s="16" t="s">
        <v>6220</v>
      </c>
      <c r="G2868" s="16"/>
      <c r="H2868" t="s">
        <v>13</v>
      </c>
      <c r="I2868" t="s">
        <v>13</v>
      </c>
      <c r="J2868" t="s">
        <v>99</v>
      </c>
      <c r="K2868" t="s">
        <v>88</v>
      </c>
      <c r="L2868" t="s">
        <v>89</v>
      </c>
      <c r="N2868" t="s">
        <v>90</v>
      </c>
      <c r="O2868" s="1">
        <v>44819</v>
      </c>
      <c r="P2868" s="2"/>
      <c r="Q2868" s="2"/>
      <c r="R2868" s="1"/>
      <c r="U2868" s="1" t="str">
        <f t="shared" si="231"/>
        <v>2022</v>
      </c>
      <c r="V2868" s="1" t="str">
        <f>VLOOKUP(W2868,quarter[],2,FALSE)</f>
        <v>3rd</v>
      </c>
      <c r="W2868" s="1" t="str">
        <f t="shared" si="232"/>
        <v>September</v>
      </c>
      <c r="X2868" s="1" t="str">
        <f t="shared" si="233"/>
        <v>Brake, Cassi</v>
      </c>
      <c r="Y2868" s="1"/>
      <c r="Z2868" s="1"/>
      <c r="AA2868" s="1" t="s">
        <v>6221</v>
      </c>
      <c r="AB2868" s="1"/>
      <c r="AC2868" s="1"/>
      <c r="AD2868" s="1"/>
      <c r="AE2868" s="1"/>
    </row>
    <row r="2869" spans="1:31">
      <c r="A2869" t="str">
        <f t="shared" si="234"/>
        <v>2022-2868</v>
      </c>
      <c r="B2869" s="1">
        <v>44818</v>
      </c>
      <c r="C2869" s="1" t="s">
        <v>54</v>
      </c>
      <c r="D2869" t="s">
        <v>6222</v>
      </c>
      <c r="E2869" t="s">
        <v>86</v>
      </c>
      <c r="F2869" s="16" t="s">
        <v>6223</v>
      </c>
      <c r="G2869" s="16"/>
      <c r="H2869" t="s">
        <v>13</v>
      </c>
      <c r="I2869" t="s">
        <v>13</v>
      </c>
      <c r="J2869" t="s">
        <v>99</v>
      </c>
      <c r="K2869" t="s">
        <v>88</v>
      </c>
      <c r="L2869" t="s">
        <v>89</v>
      </c>
      <c r="N2869" t="s">
        <v>90</v>
      </c>
      <c r="O2869" s="1">
        <v>44833</v>
      </c>
      <c r="P2869" s="2"/>
      <c r="Q2869" s="2"/>
      <c r="R2869" s="1"/>
      <c r="U2869" s="1" t="str">
        <f t="shared" si="231"/>
        <v>2022</v>
      </c>
      <c r="V2869" s="1" t="str">
        <f>VLOOKUP(W2869,quarter[],2,FALSE)</f>
        <v>3rd</v>
      </c>
      <c r="W2869" s="1" t="str">
        <f t="shared" si="232"/>
        <v>September</v>
      </c>
      <c r="X2869" s="1" t="str">
        <f t="shared" si="233"/>
        <v>Pitts, Jeff</v>
      </c>
      <c r="Y2869" s="1"/>
      <c r="Z2869" s="1"/>
      <c r="AA2869" s="1" t="s">
        <v>6224</v>
      </c>
      <c r="AB2869" s="1"/>
      <c r="AC2869" s="1"/>
      <c r="AD2869" s="1"/>
      <c r="AE2869" s="1"/>
    </row>
    <row r="2870" spans="1:31">
      <c r="A2870" t="str">
        <f t="shared" si="234"/>
        <v>2022-2869</v>
      </c>
      <c r="B2870" s="1">
        <v>44818</v>
      </c>
      <c r="C2870" s="1" t="s">
        <v>48</v>
      </c>
      <c r="D2870" t="s">
        <v>6225</v>
      </c>
      <c r="E2870" t="s">
        <v>86</v>
      </c>
      <c r="F2870" s="16" t="s">
        <v>6226</v>
      </c>
      <c r="G2870" s="16"/>
      <c r="H2870" t="s">
        <v>13</v>
      </c>
      <c r="I2870" t="s">
        <v>13</v>
      </c>
      <c r="J2870" t="s">
        <v>87</v>
      </c>
      <c r="K2870" t="s">
        <v>88</v>
      </c>
      <c r="L2870" t="s">
        <v>89</v>
      </c>
      <c r="N2870" t="s">
        <v>90</v>
      </c>
      <c r="O2870" s="1">
        <v>44825</v>
      </c>
      <c r="P2870" s="2"/>
      <c r="Q2870" s="2"/>
      <c r="R2870" s="1"/>
      <c r="U2870" s="1" t="str">
        <f t="shared" si="231"/>
        <v>2022</v>
      </c>
      <c r="V2870" s="1" t="str">
        <f>VLOOKUP(W2870,quarter[],2,FALSE)</f>
        <v>3rd</v>
      </c>
      <c r="W2870" s="1" t="str">
        <f t="shared" si="232"/>
        <v>September</v>
      </c>
      <c r="X2870" s="1" t="str">
        <f t="shared" si="233"/>
        <v>Alexander, Lindsay</v>
      </c>
      <c r="Y2870" s="1"/>
      <c r="Z2870" s="1"/>
      <c r="AA2870" s="1" t="s">
        <v>6227</v>
      </c>
      <c r="AB2870" s="1"/>
      <c r="AC2870" s="1"/>
      <c r="AD2870" s="1"/>
      <c r="AE2870" s="1"/>
    </row>
    <row r="2871" spans="1:31">
      <c r="A2871" t="str">
        <f t="shared" si="234"/>
        <v>2022-2870</v>
      </c>
      <c r="B2871" s="1">
        <v>44818</v>
      </c>
      <c r="C2871" s="1" t="s">
        <v>48</v>
      </c>
      <c r="D2871" t="s">
        <v>6228</v>
      </c>
      <c r="E2871" t="s">
        <v>86</v>
      </c>
      <c r="F2871" s="16" t="s">
        <v>6229</v>
      </c>
      <c r="G2871" s="16"/>
      <c r="H2871" t="s">
        <v>6093</v>
      </c>
      <c r="I2871" t="s">
        <v>13</v>
      </c>
      <c r="J2871" t="s">
        <v>87</v>
      </c>
      <c r="K2871" t="s">
        <v>88</v>
      </c>
      <c r="L2871" t="s">
        <v>89</v>
      </c>
      <c r="N2871" t="s">
        <v>90</v>
      </c>
      <c r="O2871" s="1">
        <v>44819</v>
      </c>
      <c r="P2871" s="2"/>
      <c r="Q2871" s="2"/>
      <c r="R2871" s="1"/>
      <c r="U2871" s="1" t="str">
        <f t="shared" si="231"/>
        <v>2022</v>
      </c>
      <c r="V2871" s="1" t="str">
        <f>VLOOKUP(W2871,quarter[],2,FALSE)</f>
        <v>3rd</v>
      </c>
      <c r="W2871" s="1" t="str">
        <f t="shared" si="232"/>
        <v>September</v>
      </c>
      <c r="X2871" s="1" t="str">
        <f t="shared" si="233"/>
        <v>Alexander, Lindsay</v>
      </c>
      <c r="Y2871" s="1"/>
      <c r="Z2871" s="1"/>
      <c r="AA2871" s="1" t="s">
        <v>6230</v>
      </c>
      <c r="AB2871" s="1"/>
      <c r="AC2871" s="1"/>
      <c r="AD2871" s="1"/>
      <c r="AE2871" s="1"/>
    </row>
    <row r="2872" spans="1:31">
      <c r="A2872" t="str">
        <f t="shared" si="234"/>
        <v>2022-2871</v>
      </c>
      <c r="B2872" s="1">
        <v>44818</v>
      </c>
      <c r="C2872" s="1" t="s">
        <v>50</v>
      </c>
      <c r="D2872" t="s">
        <v>725</v>
      </c>
      <c r="E2872" t="s">
        <v>86</v>
      </c>
      <c r="F2872" s="16" t="s">
        <v>6231</v>
      </c>
      <c r="G2872" s="16"/>
      <c r="H2872" t="s">
        <v>6232</v>
      </c>
      <c r="I2872" t="s">
        <v>6233</v>
      </c>
      <c r="J2872" t="s">
        <v>87</v>
      </c>
      <c r="K2872" t="s">
        <v>90</v>
      </c>
      <c r="L2872" t="s">
        <v>90</v>
      </c>
      <c r="N2872" t="s">
        <v>90</v>
      </c>
      <c r="O2872" s="1">
        <v>44831</v>
      </c>
      <c r="P2872" s="2"/>
      <c r="Q2872" s="2"/>
      <c r="R2872" s="1"/>
      <c r="U2872" s="1" t="str">
        <f t="shared" si="231"/>
        <v>2022</v>
      </c>
      <c r="V2872" s="1" t="str">
        <f>VLOOKUP(W2872,quarter[],2,FALSE)</f>
        <v>3rd</v>
      </c>
      <c r="W2872" s="1" t="str">
        <f t="shared" si="232"/>
        <v>September</v>
      </c>
      <c r="X2872" s="1" t="str">
        <f t="shared" si="233"/>
        <v>Calo, Robyn</v>
      </c>
      <c r="Y2872" s="1"/>
      <c r="Z2872" s="1"/>
      <c r="AA2872" s="1" t="s">
        <v>6234</v>
      </c>
      <c r="AB2872" s="1"/>
      <c r="AC2872" s="1"/>
      <c r="AD2872" s="1"/>
      <c r="AE2872" s="1"/>
    </row>
    <row r="2873" spans="1:31">
      <c r="A2873" t="str">
        <f t="shared" si="234"/>
        <v>2022-2872</v>
      </c>
      <c r="B2873" s="1">
        <v>44818</v>
      </c>
      <c r="C2873" s="1" t="s">
        <v>49</v>
      </c>
      <c r="D2873" t="s">
        <v>4384</v>
      </c>
      <c r="E2873" t="s">
        <v>86</v>
      </c>
      <c r="F2873" s="16" t="s">
        <v>6235</v>
      </c>
      <c r="G2873" s="16"/>
      <c r="H2873" t="s">
        <v>6236</v>
      </c>
      <c r="I2873" t="s">
        <v>13</v>
      </c>
      <c r="J2873" t="s">
        <v>87</v>
      </c>
      <c r="K2873" t="s">
        <v>90</v>
      </c>
      <c r="L2873" t="s">
        <v>90</v>
      </c>
      <c r="N2873" t="s">
        <v>90</v>
      </c>
      <c r="O2873" s="1">
        <v>44838</v>
      </c>
      <c r="P2873" s="2"/>
      <c r="Q2873" s="2"/>
      <c r="R2873" s="1"/>
      <c r="U2873" s="1" t="str">
        <f t="shared" si="231"/>
        <v>2022</v>
      </c>
      <c r="V2873" s="1" t="str">
        <f>VLOOKUP(W2873,quarter[],2,FALSE)</f>
        <v>3rd</v>
      </c>
      <c r="W2873" s="1" t="str">
        <f t="shared" si="232"/>
        <v>September</v>
      </c>
      <c r="X2873" s="1" t="str">
        <f t="shared" si="233"/>
        <v>Brake, Cassi</v>
      </c>
      <c r="Y2873" s="1"/>
      <c r="Z2873" s="1"/>
      <c r="AA2873" s="1" t="s">
        <v>6237</v>
      </c>
      <c r="AB2873" s="1"/>
      <c r="AC2873" s="1"/>
      <c r="AD2873" s="1"/>
      <c r="AE2873" s="1"/>
    </row>
    <row r="2874" spans="1:31">
      <c r="A2874" t="str">
        <f t="shared" si="234"/>
        <v>2022-2873</v>
      </c>
      <c r="B2874" s="1">
        <v>44818</v>
      </c>
      <c r="C2874" s="1" t="s">
        <v>53</v>
      </c>
      <c r="D2874" t="s">
        <v>6238</v>
      </c>
      <c r="E2874" t="s">
        <v>86</v>
      </c>
      <c r="F2874" s="16" t="s">
        <v>2679</v>
      </c>
      <c r="G2874" s="16"/>
      <c r="H2874" t="s">
        <v>6239</v>
      </c>
      <c r="I2874" t="s">
        <v>13</v>
      </c>
      <c r="J2874" t="s">
        <v>99</v>
      </c>
      <c r="K2874" t="s">
        <v>88</v>
      </c>
      <c r="L2874" t="s">
        <v>89</v>
      </c>
      <c r="N2874" t="s">
        <v>90</v>
      </c>
      <c r="O2874" s="1">
        <v>44824</v>
      </c>
      <c r="P2874" s="2"/>
      <c r="Q2874" s="2"/>
      <c r="R2874" s="1"/>
      <c r="U2874" s="1" t="str">
        <f t="shared" si="231"/>
        <v>2022</v>
      </c>
      <c r="V2874" s="1" t="str">
        <f>VLOOKUP(W2874,quarter[],2,FALSE)</f>
        <v>3rd</v>
      </c>
      <c r="W2874" s="1" t="str">
        <f t="shared" si="232"/>
        <v>September</v>
      </c>
      <c r="X2874" s="1" t="str">
        <f t="shared" si="233"/>
        <v>Perry, April</v>
      </c>
      <c r="Y2874" s="1"/>
      <c r="Z2874" s="1"/>
      <c r="AA2874" s="1" t="s">
        <v>438</v>
      </c>
      <c r="AB2874" s="1"/>
      <c r="AC2874" s="1"/>
      <c r="AD2874" s="1"/>
      <c r="AE2874" s="1"/>
    </row>
    <row r="2875" spans="1:31">
      <c r="A2875" t="str">
        <f t="shared" si="234"/>
        <v>2022-2874</v>
      </c>
      <c r="B2875" s="1">
        <v>44818</v>
      </c>
      <c r="C2875" s="1" t="s">
        <v>50</v>
      </c>
      <c r="D2875" t="s">
        <v>6240</v>
      </c>
      <c r="E2875" t="s">
        <v>86</v>
      </c>
      <c r="F2875" s="16" t="s">
        <v>6241</v>
      </c>
      <c r="G2875" s="16"/>
      <c r="H2875" t="s">
        <v>1645</v>
      </c>
      <c r="I2875" t="s">
        <v>13</v>
      </c>
      <c r="J2875" t="s">
        <v>87</v>
      </c>
      <c r="K2875" t="s">
        <v>88</v>
      </c>
      <c r="L2875" t="s">
        <v>90</v>
      </c>
      <c r="N2875" t="s">
        <v>90</v>
      </c>
      <c r="O2875" s="1">
        <v>44819</v>
      </c>
      <c r="P2875" s="2"/>
      <c r="Q2875" s="2"/>
      <c r="R2875" s="1"/>
      <c r="U2875" s="1" t="str">
        <f t="shared" si="231"/>
        <v>2022</v>
      </c>
      <c r="V2875" s="1" t="str">
        <f>VLOOKUP(W2875,quarter[],2,FALSE)</f>
        <v>3rd</v>
      </c>
      <c r="W2875" s="1" t="str">
        <f t="shared" si="232"/>
        <v>September</v>
      </c>
      <c r="X2875" s="1" t="str">
        <f t="shared" si="233"/>
        <v>Calo, Robyn</v>
      </c>
      <c r="Y2875" s="1"/>
      <c r="Z2875" s="1"/>
      <c r="AA2875" s="1" t="s">
        <v>162</v>
      </c>
      <c r="AB2875" s="1"/>
      <c r="AC2875" s="1"/>
      <c r="AD2875" s="1"/>
      <c r="AE2875" s="1"/>
    </row>
    <row r="2876" spans="1:31">
      <c r="A2876" t="str">
        <f t="shared" si="234"/>
        <v>2022-2875</v>
      </c>
      <c r="B2876" s="1">
        <v>44819</v>
      </c>
      <c r="C2876" s="1" t="s">
        <v>49</v>
      </c>
      <c r="D2876" t="s">
        <v>6242</v>
      </c>
      <c r="E2876" t="s">
        <v>86</v>
      </c>
      <c r="F2876" s="16" t="s">
        <v>6243</v>
      </c>
      <c r="G2876" s="16"/>
      <c r="H2876" t="s">
        <v>13</v>
      </c>
      <c r="I2876" t="s">
        <v>13</v>
      </c>
      <c r="J2876" t="s">
        <v>140</v>
      </c>
      <c r="K2876" t="s">
        <v>88</v>
      </c>
      <c r="L2876" t="s">
        <v>89</v>
      </c>
      <c r="N2876" t="s">
        <v>90</v>
      </c>
      <c r="O2876" s="1">
        <v>44819</v>
      </c>
      <c r="P2876" s="2"/>
      <c r="Q2876" s="2"/>
      <c r="R2876" s="1"/>
      <c r="U2876" s="1" t="str">
        <f t="shared" si="231"/>
        <v>2022</v>
      </c>
      <c r="V2876" s="1" t="str">
        <f>VLOOKUP(W2876,quarter[],2,FALSE)</f>
        <v>3rd</v>
      </c>
      <c r="W2876" s="1" t="str">
        <f t="shared" si="232"/>
        <v>September</v>
      </c>
      <c r="X2876" s="1" t="str">
        <f t="shared" si="233"/>
        <v>Brake, Cassi</v>
      </c>
      <c r="Y2876" s="1"/>
      <c r="Z2876" s="1"/>
      <c r="AA2876" s="1" t="s">
        <v>6244</v>
      </c>
      <c r="AB2876" s="1"/>
      <c r="AC2876" s="1"/>
      <c r="AD2876" s="1"/>
      <c r="AE2876" s="1"/>
    </row>
    <row r="2877" spans="1:31">
      <c r="A2877" t="str">
        <f t="shared" si="234"/>
        <v>2022-2876</v>
      </c>
      <c r="B2877" s="1">
        <v>44819</v>
      </c>
      <c r="C2877" s="1" t="s">
        <v>48</v>
      </c>
      <c r="D2877" t="s">
        <v>6245</v>
      </c>
      <c r="E2877" t="s">
        <v>86</v>
      </c>
      <c r="F2877" s="16" t="s">
        <v>6246</v>
      </c>
      <c r="G2877" s="16"/>
      <c r="H2877" t="s">
        <v>13</v>
      </c>
      <c r="I2877" t="s">
        <v>13</v>
      </c>
      <c r="J2877" t="s">
        <v>140</v>
      </c>
      <c r="K2877" t="s">
        <v>88</v>
      </c>
      <c r="L2877" t="s">
        <v>89</v>
      </c>
      <c r="N2877" t="s">
        <v>90</v>
      </c>
      <c r="O2877" s="1">
        <v>44819</v>
      </c>
      <c r="P2877" s="2"/>
      <c r="Q2877" s="2"/>
      <c r="R2877" s="1"/>
      <c r="U2877" s="1" t="str">
        <f t="shared" ref="U2877:U2940" si="235">TEXT(B2877,"yyyy")</f>
        <v>2022</v>
      </c>
      <c r="V2877" s="1" t="str">
        <f>VLOOKUP(W2877,quarter[],2,FALSE)</f>
        <v>3rd</v>
      </c>
      <c r="W2877" s="1" t="str">
        <f t="shared" ref="W2877:W2940" si="236">TEXT(B2877,"mmmm")</f>
        <v>September</v>
      </c>
      <c r="X2877" s="1" t="str">
        <f t="shared" ref="X2877:X2940" si="237">C2877</f>
        <v>Alexander, Lindsay</v>
      </c>
      <c r="Y2877" s="1"/>
      <c r="Z2877" s="1"/>
      <c r="AA2877" s="1" t="s">
        <v>6247</v>
      </c>
      <c r="AB2877" s="1"/>
      <c r="AC2877" s="1"/>
      <c r="AD2877" s="1"/>
      <c r="AE2877" s="1"/>
    </row>
    <row r="2878" spans="1:31">
      <c r="A2878" t="str">
        <f t="shared" si="234"/>
        <v>2022-2877</v>
      </c>
      <c r="B2878" s="1">
        <v>44819</v>
      </c>
      <c r="C2878" s="1" t="s">
        <v>48</v>
      </c>
      <c r="D2878" t="s">
        <v>6248</v>
      </c>
      <c r="E2878" t="s">
        <v>86</v>
      </c>
      <c r="F2878" s="16" t="s">
        <v>6249</v>
      </c>
      <c r="G2878" s="16"/>
      <c r="H2878" t="s">
        <v>5877</v>
      </c>
      <c r="I2878" t="s">
        <v>6250</v>
      </c>
      <c r="J2878" t="s">
        <v>87</v>
      </c>
      <c r="K2878" t="s">
        <v>88</v>
      </c>
      <c r="L2878" t="s">
        <v>90</v>
      </c>
      <c r="N2878" t="s">
        <v>90</v>
      </c>
      <c r="O2878" s="1">
        <v>44819</v>
      </c>
      <c r="P2878" s="2"/>
      <c r="Q2878" s="2"/>
      <c r="R2878" s="1"/>
      <c r="U2878" s="1" t="str">
        <f t="shared" si="235"/>
        <v>2022</v>
      </c>
      <c r="V2878" s="1" t="str">
        <f>VLOOKUP(W2878,quarter[],2,FALSE)</f>
        <v>3rd</v>
      </c>
      <c r="W2878" s="1" t="str">
        <f t="shared" si="236"/>
        <v>September</v>
      </c>
      <c r="X2878" s="1" t="str">
        <f t="shared" si="237"/>
        <v>Alexander, Lindsay</v>
      </c>
      <c r="Y2878" s="1"/>
      <c r="Z2878" s="1"/>
      <c r="AA2878" s="1" t="s">
        <v>6251</v>
      </c>
      <c r="AB2878" s="1"/>
      <c r="AC2878" s="1"/>
      <c r="AD2878" s="1"/>
      <c r="AE2878" s="1"/>
    </row>
    <row r="2879" spans="1:31">
      <c r="A2879" t="str">
        <f t="shared" si="234"/>
        <v>2022-2878</v>
      </c>
      <c r="B2879" s="1">
        <v>44819</v>
      </c>
      <c r="C2879" s="1" t="s">
        <v>50</v>
      </c>
      <c r="D2879" t="s">
        <v>6252</v>
      </c>
      <c r="E2879" t="s">
        <v>86</v>
      </c>
      <c r="F2879" s="16" t="s">
        <v>3046</v>
      </c>
      <c r="G2879" s="16"/>
      <c r="H2879" t="s">
        <v>13</v>
      </c>
      <c r="I2879" t="s">
        <v>13</v>
      </c>
      <c r="J2879" t="s">
        <v>87</v>
      </c>
      <c r="K2879" t="s">
        <v>90</v>
      </c>
      <c r="L2879" t="s">
        <v>89</v>
      </c>
      <c r="N2879" t="s">
        <v>90</v>
      </c>
      <c r="O2879" s="1">
        <v>44819</v>
      </c>
      <c r="P2879" s="2"/>
      <c r="Q2879" s="2"/>
      <c r="R2879" s="1"/>
      <c r="U2879" s="1" t="str">
        <f t="shared" si="235"/>
        <v>2022</v>
      </c>
      <c r="V2879" s="1" t="str">
        <f>VLOOKUP(W2879,quarter[],2,FALSE)</f>
        <v>3rd</v>
      </c>
      <c r="W2879" s="1" t="str">
        <f t="shared" si="236"/>
        <v>September</v>
      </c>
      <c r="X2879" s="1" t="str">
        <f t="shared" si="237"/>
        <v>Calo, Robyn</v>
      </c>
      <c r="Y2879" s="1"/>
      <c r="Z2879" s="1"/>
      <c r="AA2879" s="1" t="s">
        <v>6253</v>
      </c>
      <c r="AB2879" s="1"/>
      <c r="AC2879" s="1"/>
      <c r="AD2879" s="1"/>
      <c r="AE2879" s="1"/>
    </row>
    <row r="2880" spans="1:31">
      <c r="A2880" t="str">
        <f t="shared" si="234"/>
        <v>2022-2879</v>
      </c>
      <c r="B2880" s="1">
        <v>44819</v>
      </c>
      <c r="C2880" s="1" t="s">
        <v>49</v>
      </c>
      <c r="D2880" t="s">
        <v>6254</v>
      </c>
      <c r="E2880" t="s">
        <v>86</v>
      </c>
      <c r="F2880" s="16" t="s">
        <v>6255</v>
      </c>
      <c r="G2880" s="16"/>
      <c r="H2880" t="s">
        <v>6256</v>
      </c>
      <c r="I2880" t="s">
        <v>13</v>
      </c>
      <c r="J2880" t="s">
        <v>99</v>
      </c>
      <c r="K2880" t="s">
        <v>88</v>
      </c>
      <c r="L2880" t="s">
        <v>89</v>
      </c>
      <c r="N2880" t="s">
        <v>90</v>
      </c>
      <c r="O2880" s="1">
        <v>44824</v>
      </c>
      <c r="P2880" s="2"/>
      <c r="Q2880" s="2"/>
      <c r="R2880" s="1"/>
      <c r="U2880" s="1" t="str">
        <f t="shared" si="235"/>
        <v>2022</v>
      </c>
      <c r="V2880" s="1" t="str">
        <f>VLOOKUP(W2880,quarter[],2,FALSE)</f>
        <v>3rd</v>
      </c>
      <c r="W2880" s="1" t="str">
        <f t="shared" si="236"/>
        <v>September</v>
      </c>
      <c r="X2880" s="1" t="str">
        <f t="shared" si="237"/>
        <v>Brake, Cassi</v>
      </c>
      <c r="Y2880" s="1"/>
      <c r="Z2880" s="1"/>
      <c r="AA2880" s="1" t="s">
        <v>162</v>
      </c>
      <c r="AB2880" s="1"/>
      <c r="AC2880" s="1"/>
      <c r="AD2880" s="1"/>
      <c r="AE2880" s="1"/>
    </row>
    <row r="2881" spans="1:31">
      <c r="A2881" t="str">
        <f t="shared" si="234"/>
        <v>2022-2880</v>
      </c>
      <c r="B2881" s="1">
        <v>44819</v>
      </c>
      <c r="C2881" s="1" t="s">
        <v>48</v>
      </c>
      <c r="D2881" t="s">
        <v>6257</v>
      </c>
      <c r="E2881" t="s">
        <v>86</v>
      </c>
      <c r="F2881" s="16" t="s">
        <v>6258</v>
      </c>
      <c r="G2881" s="16"/>
      <c r="H2881" t="s">
        <v>6259</v>
      </c>
      <c r="I2881" t="s">
        <v>6260</v>
      </c>
      <c r="J2881" t="s">
        <v>87</v>
      </c>
      <c r="K2881" t="s">
        <v>90</v>
      </c>
      <c r="L2881" t="s">
        <v>90</v>
      </c>
      <c r="N2881" t="s">
        <v>90</v>
      </c>
      <c r="O2881" s="1">
        <v>44820</v>
      </c>
      <c r="P2881" s="2"/>
      <c r="Q2881" s="2"/>
      <c r="R2881" s="1"/>
      <c r="U2881" s="1" t="str">
        <f t="shared" si="235"/>
        <v>2022</v>
      </c>
      <c r="V2881" s="1" t="str">
        <f>VLOOKUP(W2881,quarter[],2,FALSE)</f>
        <v>3rd</v>
      </c>
      <c r="W2881" s="1" t="str">
        <f t="shared" si="236"/>
        <v>September</v>
      </c>
      <c r="X2881" s="1" t="str">
        <f t="shared" si="237"/>
        <v>Alexander, Lindsay</v>
      </c>
      <c r="Y2881" s="1"/>
      <c r="Z2881" s="1"/>
      <c r="AA2881" s="1"/>
      <c r="AB2881" s="1"/>
      <c r="AC2881" s="1"/>
      <c r="AD2881" s="1"/>
      <c r="AE2881" s="1"/>
    </row>
    <row r="2882" spans="1:31">
      <c r="A2882" t="str">
        <f t="shared" si="234"/>
        <v>2022-2881</v>
      </c>
      <c r="B2882" s="1">
        <v>44819</v>
      </c>
      <c r="C2882" s="1" t="s">
        <v>54</v>
      </c>
      <c r="D2882" t="s">
        <v>6261</v>
      </c>
      <c r="E2882" t="s">
        <v>86</v>
      </c>
      <c r="F2882" s="16" t="s">
        <v>4624</v>
      </c>
      <c r="G2882" s="16"/>
      <c r="H2882" t="s">
        <v>6262</v>
      </c>
      <c r="I2882" t="s">
        <v>13</v>
      </c>
      <c r="J2882" t="s">
        <v>111</v>
      </c>
      <c r="K2882" t="s">
        <v>88</v>
      </c>
      <c r="L2882" t="s">
        <v>89</v>
      </c>
      <c r="N2882" t="s">
        <v>90</v>
      </c>
      <c r="O2882" s="1">
        <v>45030</v>
      </c>
      <c r="P2882" s="2"/>
      <c r="Q2882" s="2"/>
      <c r="R2882" s="1"/>
      <c r="U2882" s="1" t="str">
        <f t="shared" si="235"/>
        <v>2022</v>
      </c>
      <c r="V2882" s="1" t="str">
        <f>VLOOKUP(W2882,quarter[],2,FALSE)</f>
        <v>3rd</v>
      </c>
      <c r="W2882" s="1" t="str">
        <f t="shared" si="236"/>
        <v>September</v>
      </c>
      <c r="X2882" s="1" t="str">
        <f t="shared" si="237"/>
        <v>Pitts, Jeff</v>
      </c>
      <c r="Y2882" s="1"/>
      <c r="Z2882" s="1"/>
      <c r="AA2882" s="1" t="s">
        <v>6263</v>
      </c>
      <c r="AB2882" s="1"/>
      <c r="AC2882" s="1"/>
      <c r="AD2882" s="1"/>
      <c r="AE2882" s="1"/>
    </row>
    <row r="2883" spans="1:31">
      <c r="A2883" t="str">
        <f t="shared" si="234"/>
        <v>2022-2882</v>
      </c>
      <c r="B2883" s="1">
        <v>44819</v>
      </c>
      <c r="C2883" s="1" t="s">
        <v>49</v>
      </c>
      <c r="D2883" t="s">
        <v>6264</v>
      </c>
      <c r="E2883" t="s">
        <v>86</v>
      </c>
      <c r="F2883" s="16" t="s">
        <v>6265</v>
      </c>
      <c r="G2883" s="16"/>
      <c r="H2883" t="s">
        <v>6266</v>
      </c>
      <c r="I2883" t="s">
        <v>13</v>
      </c>
      <c r="J2883" t="s">
        <v>87</v>
      </c>
      <c r="K2883" t="s">
        <v>90</v>
      </c>
      <c r="L2883" t="s">
        <v>89</v>
      </c>
      <c r="N2883" t="s">
        <v>90</v>
      </c>
      <c r="O2883" s="1">
        <v>44831</v>
      </c>
      <c r="P2883" s="2"/>
      <c r="Q2883" s="2"/>
      <c r="R2883" s="1"/>
      <c r="U2883" s="1" t="str">
        <f t="shared" si="235"/>
        <v>2022</v>
      </c>
      <c r="V2883" s="1" t="str">
        <f>VLOOKUP(W2883,quarter[],2,FALSE)</f>
        <v>3rd</v>
      </c>
      <c r="W2883" s="1" t="str">
        <f t="shared" si="236"/>
        <v>September</v>
      </c>
      <c r="X2883" s="1" t="str">
        <f t="shared" si="237"/>
        <v>Brake, Cassi</v>
      </c>
      <c r="Y2883" s="1"/>
      <c r="Z2883" s="1"/>
      <c r="AA2883" s="1" t="s">
        <v>6267</v>
      </c>
      <c r="AB2883" s="1"/>
      <c r="AC2883" s="1"/>
      <c r="AD2883" s="1"/>
      <c r="AE2883" s="1"/>
    </row>
    <row r="2884" spans="1:31">
      <c r="A2884" t="str">
        <f t="shared" si="234"/>
        <v>2022-2883</v>
      </c>
      <c r="B2884" s="1">
        <v>44819</v>
      </c>
      <c r="C2884" s="1" t="s">
        <v>49</v>
      </c>
      <c r="D2884" t="s">
        <v>6268</v>
      </c>
      <c r="E2884" t="s">
        <v>86</v>
      </c>
      <c r="F2884" s="16" t="s">
        <v>6269</v>
      </c>
      <c r="G2884" s="16"/>
      <c r="H2884" t="s">
        <v>13</v>
      </c>
      <c r="I2884" t="s">
        <v>13</v>
      </c>
      <c r="J2884" t="s">
        <v>140</v>
      </c>
      <c r="K2884" t="s">
        <v>88</v>
      </c>
      <c r="L2884" t="s">
        <v>89</v>
      </c>
      <c r="N2884" t="s">
        <v>90</v>
      </c>
      <c r="O2884" s="1">
        <v>44824</v>
      </c>
      <c r="P2884" s="2"/>
      <c r="Q2884" s="2"/>
      <c r="R2884" s="1"/>
      <c r="U2884" s="1" t="str">
        <f t="shared" si="235"/>
        <v>2022</v>
      </c>
      <c r="V2884" s="1" t="str">
        <f>VLOOKUP(W2884,quarter[],2,FALSE)</f>
        <v>3rd</v>
      </c>
      <c r="W2884" s="1" t="str">
        <f t="shared" si="236"/>
        <v>September</v>
      </c>
      <c r="X2884" s="1" t="str">
        <f t="shared" si="237"/>
        <v>Brake, Cassi</v>
      </c>
      <c r="Y2884" s="1"/>
      <c r="Z2884" s="1"/>
      <c r="AA2884" s="1" t="s">
        <v>6270</v>
      </c>
      <c r="AB2884" s="1"/>
      <c r="AC2884" s="1"/>
      <c r="AD2884" s="1"/>
      <c r="AE2884" s="1"/>
    </row>
    <row r="2885" spans="1:31">
      <c r="A2885" t="str">
        <f t="shared" si="234"/>
        <v>2022-2884</v>
      </c>
      <c r="B2885" s="1">
        <v>44819</v>
      </c>
      <c r="C2885" s="1" t="s">
        <v>48</v>
      </c>
      <c r="D2885" t="s">
        <v>6271</v>
      </c>
      <c r="E2885" t="s">
        <v>86</v>
      </c>
      <c r="F2885" s="16" t="s">
        <v>6272</v>
      </c>
      <c r="G2885" s="16"/>
      <c r="H2885" t="s">
        <v>5877</v>
      </c>
      <c r="I2885" t="s">
        <v>5738</v>
      </c>
      <c r="J2885" t="s">
        <v>87</v>
      </c>
      <c r="K2885" t="s">
        <v>88</v>
      </c>
      <c r="L2885" t="s">
        <v>90</v>
      </c>
      <c r="N2885" t="s">
        <v>90</v>
      </c>
      <c r="O2885" s="1">
        <v>44823</v>
      </c>
      <c r="P2885" s="2"/>
      <c r="Q2885" s="2"/>
      <c r="R2885" s="1"/>
      <c r="U2885" s="1" t="str">
        <f t="shared" si="235"/>
        <v>2022</v>
      </c>
      <c r="V2885" s="1" t="str">
        <f>VLOOKUP(W2885,quarter[],2,FALSE)</f>
        <v>3rd</v>
      </c>
      <c r="W2885" s="1" t="str">
        <f t="shared" si="236"/>
        <v>September</v>
      </c>
      <c r="X2885" s="1" t="str">
        <f t="shared" si="237"/>
        <v>Alexander, Lindsay</v>
      </c>
      <c r="Y2885" s="1"/>
      <c r="Z2885" s="1"/>
      <c r="AA2885" s="1" t="s">
        <v>1163</v>
      </c>
      <c r="AB2885" s="1"/>
      <c r="AC2885" s="1"/>
      <c r="AD2885" s="1"/>
      <c r="AE2885" s="1"/>
    </row>
    <row r="2886" spans="1:31">
      <c r="A2886" t="str">
        <f t="shared" si="234"/>
        <v>2022-2885</v>
      </c>
      <c r="B2886" s="1">
        <v>44819</v>
      </c>
      <c r="C2886" s="1" t="s">
        <v>50</v>
      </c>
      <c r="D2886" t="s">
        <v>6273</v>
      </c>
      <c r="E2886" t="s">
        <v>86</v>
      </c>
      <c r="F2886" s="16" t="s">
        <v>2100</v>
      </c>
      <c r="G2886" s="16"/>
      <c r="H2886" t="s">
        <v>13</v>
      </c>
      <c r="I2886" t="s">
        <v>13</v>
      </c>
      <c r="J2886" t="s">
        <v>87</v>
      </c>
      <c r="K2886" t="s">
        <v>88</v>
      </c>
      <c r="L2886" t="s">
        <v>89</v>
      </c>
      <c r="N2886" t="s">
        <v>90</v>
      </c>
      <c r="O2886" s="1">
        <v>44820</v>
      </c>
      <c r="P2886" s="2"/>
      <c r="Q2886" s="2"/>
      <c r="R2886" s="1"/>
      <c r="U2886" s="1" t="str">
        <f t="shared" si="235"/>
        <v>2022</v>
      </c>
      <c r="V2886" s="1" t="str">
        <f>VLOOKUP(W2886,quarter[],2,FALSE)</f>
        <v>3rd</v>
      </c>
      <c r="W2886" s="1" t="str">
        <f t="shared" si="236"/>
        <v>September</v>
      </c>
      <c r="X2886" s="1" t="str">
        <f t="shared" si="237"/>
        <v>Calo, Robyn</v>
      </c>
      <c r="Y2886" s="1"/>
      <c r="Z2886" s="1"/>
      <c r="AA2886" s="1" t="s">
        <v>834</v>
      </c>
      <c r="AB2886" s="1"/>
      <c r="AC2886" s="1"/>
      <c r="AD2886" s="1"/>
      <c r="AE2886" s="1"/>
    </row>
    <row r="2887" spans="1:31">
      <c r="A2887" t="str">
        <f t="shared" si="234"/>
        <v>2022-2886</v>
      </c>
      <c r="B2887" s="1">
        <v>44819</v>
      </c>
      <c r="C2887" s="1" t="s">
        <v>48</v>
      </c>
      <c r="D2887" t="s">
        <v>6274</v>
      </c>
      <c r="E2887" t="s">
        <v>86</v>
      </c>
      <c r="F2887" s="16" t="s">
        <v>2100</v>
      </c>
      <c r="G2887" s="16"/>
      <c r="H2887" t="s">
        <v>13</v>
      </c>
      <c r="I2887" t="s">
        <v>13</v>
      </c>
      <c r="J2887" t="s">
        <v>87</v>
      </c>
      <c r="K2887" t="s">
        <v>88</v>
      </c>
      <c r="L2887" t="s">
        <v>89</v>
      </c>
      <c r="N2887" t="s">
        <v>90</v>
      </c>
      <c r="O2887" s="1">
        <v>44820</v>
      </c>
      <c r="P2887" s="2"/>
      <c r="Q2887" s="2"/>
      <c r="R2887" s="1"/>
      <c r="U2887" s="1" t="str">
        <f t="shared" si="235"/>
        <v>2022</v>
      </c>
      <c r="V2887" s="1" t="str">
        <f>VLOOKUP(W2887,quarter[],2,FALSE)</f>
        <v>3rd</v>
      </c>
      <c r="W2887" s="1" t="str">
        <f t="shared" si="236"/>
        <v>September</v>
      </c>
      <c r="X2887" s="1" t="str">
        <f t="shared" si="237"/>
        <v>Alexander, Lindsay</v>
      </c>
      <c r="Y2887" s="1"/>
      <c r="Z2887" s="1"/>
      <c r="AA2887" s="1" t="s">
        <v>834</v>
      </c>
      <c r="AB2887" s="1"/>
      <c r="AC2887" s="1"/>
      <c r="AD2887" s="1"/>
      <c r="AE2887" s="1"/>
    </row>
    <row r="2888" spans="1:31">
      <c r="A2888" t="str">
        <f t="shared" si="234"/>
        <v>2022-2887</v>
      </c>
      <c r="B2888" s="1">
        <v>44819</v>
      </c>
      <c r="C2888" s="1" t="s">
        <v>48</v>
      </c>
      <c r="D2888" t="s">
        <v>6275</v>
      </c>
      <c r="E2888" t="s">
        <v>86</v>
      </c>
      <c r="F2888" s="16" t="s">
        <v>2098</v>
      </c>
      <c r="G2888" s="16"/>
      <c r="H2888" t="s">
        <v>13</v>
      </c>
      <c r="I2888" t="s">
        <v>13</v>
      </c>
      <c r="J2888" t="s">
        <v>87</v>
      </c>
      <c r="K2888" t="s">
        <v>88</v>
      </c>
      <c r="L2888" t="s">
        <v>89</v>
      </c>
      <c r="N2888" t="s">
        <v>90</v>
      </c>
      <c r="O2888" s="1">
        <v>44820</v>
      </c>
      <c r="P2888" s="2"/>
      <c r="Q2888" s="2"/>
      <c r="R2888" s="1"/>
      <c r="U2888" s="1" t="str">
        <f t="shared" si="235"/>
        <v>2022</v>
      </c>
      <c r="V2888" s="1" t="str">
        <f>VLOOKUP(W2888,quarter[],2,FALSE)</f>
        <v>3rd</v>
      </c>
      <c r="W2888" s="1" t="str">
        <f t="shared" si="236"/>
        <v>September</v>
      </c>
      <c r="X2888" s="1" t="str">
        <f t="shared" si="237"/>
        <v>Alexander, Lindsay</v>
      </c>
      <c r="Y2888" s="1"/>
      <c r="Z2888" s="1"/>
      <c r="AA2888" s="1" t="s">
        <v>898</v>
      </c>
      <c r="AB2888" s="1"/>
      <c r="AC2888" s="1"/>
      <c r="AD2888" s="1"/>
      <c r="AE2888" s="1"/>
    </row>
    <row r="2889" spans="1:31">
      <c r="A2889" t="str">
        <f t="shared" si="234"/>
        <v>2022-2888</v>
      </c>
      <c r="B2889" s="1">
        <v>44819</v>
      </c>
      <c r="C2889" s="1" t="s">
        <v>50</v>
      </c>
      <c r="D2889" t="s">
        <v>6276</v>
      </c>
      <c r="E2889" t="s">
        <v>86</v>
      </c>
      <c r="F2889" s="16" t="s">
        <v>2098</v>
      </c>
      <c r="G2889" s="16"/>
      <c r="H2889" t="s">
        <v>13</v>
      </c>
      <c r="I2889" t="s">
        <v>13</v>
      </c>
      <c r="J2889" t="s">
        <v>87</v>
      </c>
      <c r="K2889" t="s">
        <v>88</v>
      </c>
      <c r="L2889" t="s">
        <v>89</v>
      </c>
      <c r="N2889" t="s">
        <v>90</v>
      </c>
      <c r="O2889" s="1">
        <v>44820</v>
      </c>
      <c r="P2889" s="2"/>
      <c r="Q2889" s="2"/>
      <c r="R2889" s="1"/>
      <c r="U2889" s="1" t="str">
        <f t="shared" si="235"/>
        <v>2022</v>
      </c>
      <c r="V2889" s="1" t="str">
        <f>VLOOKUP(W2889,quarter[],2,FALSE)</f>
        <v>3rd</v>
      </c>
      <c r="W2889" s="1" t="str">
        <f t="shared" si="236"/>
        <v>September</v>
      </c>
      <c r="X2889" s="1" t="str">
        <f t="shared" si="237"/>
        <v>Calo, Robyn</v>
      </c>
      <c r="Y2889" s="1"/>
      <c r="Z2889" s="1"/>
      <c r="AA2889" s="1" t="s">
        <v>1956</v>
      </c>
      <c r="AB2889" s="1"/>
      <c r="AC2889" s="1"/>
      <c r="AD2889" s="1"/>
      <c r="AE2889" s="1"/>
    </row>
    <row r="2890" spans="1:31">
      <c r="A2890" t="str">
        <f t="shared" si="234"/>
        <v>2022-2889</v>
      </c>
      <c r="B2890" s="1">
        <v>44819</v>
      </c>
      <c r="C2890" s="1" t="s">
        <v>50</v>
      </c>
      <c r="D2890" t="s">
        <v>6277</v>
      </c>
      <c r="E2890" t="s">
        <v>86</v>
      </c>
      <c r="F2890" s="16" t="s">
        <v>2100</v>
      </c>
      <c r="G2890" s="16"/>
      <c r="H2890" t="s">
        <v>13</v>
      </c>
      <c r="I2890" t="s">
        <v>13</v>
      </c>
      <c r="J2890" t="s">
        <v>87</v>
      </c>
      <c r="K2890" t="s">
        <v>88</v>
      </c>
      <c r="L2890" t="s">
        <v>89</v>
      </c>
      <c r="N2890" t="s">
        <v>90</v>
      </c>
      <c r="O2890" s="1">
        <v>44820</v>
      </c>
      <c r="P2890" s="2"/>
      <c r="Q2890" s="2"/>
      <c r="R2890" s="1"/>
      <c r="U2890" s="1" t="str">
        <f t="shared" si="235"/>
        <v>2022</v>
      </c>
      <c r="V2890" s="1" t="str">
        <f>VLOOKUP(W2890,quarter[],2,FALSE)</f>
        <v>3rd</v>
      </c>
      <c r="W2890" s="1" t="str">
        <f t="shared" si="236"/>
        <v>September</v>
      </c>
      <c r="X2890" s="1" t="str">
        <f t="shared" si="237"/>
        <v>Calo, Robyn</v>
      </c>
      <c r="Y2890" s="1"/>
      <c r="Z2890" s="1"/>
      <c r="AA2890" s="1" t="s">
        <v>148</v>
      </c>
      <c r="AB2890" s="1"/>
      <c r="AC2890" s="1"/>
      <c r="AD2890" s="1"/>
      <c r="AE2890" s="1"/>
    </row>
    <row r="2891" spans="1:31">
      <c r="A2891" t="str">
        <f t="shared" si="234"/>
        <v>2022-2890</v>
      </c>
      <c r="B2891" s="1">
        <v>44819</v>
      </c>
      <c r="C2891" s="1" t="s">
        <v>49</v>
      </c>
      <c r="D2891" t="s">
        <v>6278</v>
      </c>
      <c r="E2891" t="s">
        <v>86</v>
      </c>
      <c r="F2891" s="16" t="s">
        <v>2098</v>
      </c>
      <c r="G2891" s="16"/>
      <c r="H2891" t="s">
        <v>13</v>
      </c>
      <c r="I2891" t="s">
        <v>13</v>
      </c>
      <c r="J2891" t="s">
        <v>87</v>
      </c>
      <c r="K2891" t="s">
        <v>88</v>
      </c>
      <c r="L2891" t="s">
        <v>89</v>
      </c>
      <c r="N2891" t="s">
        <v>90</v>
      </c>
      <c r="O2891" s="1">
        <v>44823</v>
      </c>
      <c r="P2891" s="2"/>
      <c r="Q2891" s="2"/>
      <c r="R2891" s="1"/>
      <c r="U2891" s="1" t="str">
        <f t="shared" si="235"/>
        <v>2022</v>
      </c>
      <c r="V2891" s="1" t="str">
        <f>VLOOKUP(W2891,quarter[],2,FALSE)</f>
        <v>3rd</v>
      </c>
      <c r="W2891" s="1" t="str">
        <f t="shared" si="236"/>
        <v>September</v>
      </c>
      <c r="X2891" s="1" t="str">
        <f t="shared" si="237"/>
        <v>Brake, Cassi</v>
      </c>
      <c r="Y2891" s="1"/>
      <c r="Z2891" s="1"/>
      <c r="AA2891" s="1" t="s">
        <v>146</v>
      </c>
      <c r="AB2891" s="1"/>
      <c r="AC2891" s="1"/>
      <c r="AD2891" s="1"/>
      <c r="AE2891" s="1"/>
    </row>
    <row r="2892" spans="1:31">
      <c r="A2892" t="str">
        <f t="shared" si="234"/>
        <v>2022-2891</v>
      </c>
      <c r="B2892" s="1">
        <v>44819</v>
      </c>
      <c r="C2892" s="1" t="s">
        <v>49</v>
      </c>
      <c r="D2892" t="s">
        <v>6279</v>
      </c>
      <c r="E2892" t="s">
        <v>86</v>
      </c>
      <c r="F2892" s="16" t="s">
        <v>2098</v>
      </c>
      <c r="G2892" s="16"/>
      <c r="H2892" t="s">
        <v>13</v>
      </c>
      <c r="I2892" t="s">
        <v>13</v>
      </c>
      <c r="J2892" t="s">
        <v>87</v>
      </c>
      <c r="K2892" t="s">
        <v>88</v>
      </c>
      <c r="L2892" t="s">
        <v>89</v>
      </c>
      <c r="N2892" t="s">
        <v>90</v>
      </c>
      <c r="O2892" s="1">
        <v>44820</v>
      </c>
      <c r="P2892" s="2"/>
      <c r="Q2892" s="2"/>
      <c r="R2892" s="1"/>
      <c r="U2892" s="1" t="str">
        <f t="shared" si="235"/>
        <v>2022</v>
      </c>
      <c r="V2892" s="1" t="str">
        <f>VLOOKUP(W2892,quarter[],2,FALSE)</f>
        <v>3rd</v>
      </c>
      <c r="W2892" s="1" t="str">
        <f t="shared" si="236"/>
        <v>September</v>
      </c>
      <c r="X2892" s="1" t="str">
        <f t="shared" si="237"/>
        <v>Brake, Cassi</v>
      </c>
      <c r="Y2892" s="1"/>
      <c r="Z2892" s="1"/>
      <c r="AA2892" s="1" t="s">
        <v>6280</v>
      </c>
      <c r="AB2892" s="1"/>
      <c r="AC2892" s="1"/>
      <c r="AD2892" s="1"/>
      <c r="AE2892" s="1"/>
    </row>
    <row r="2893" spans="1:31">
      <c r="A2893" t="str">
        <f t="shared" si="234"/>
        <v>2022-2892</v>
      </c>
      <c r="B2893" s="1">
        <v>44819</v>
      </c>
      <c r="C2893" s="1" t="s">
        <v>49</v>
      </c>
      <c r="D2893" t="s">
        <v>6281</v>
      </c>
      <c r="E2893" t="s">
        <v>86</v>
      </c>
      <c r="F2893" s="16" t="s">
        <v>6282</v>
      </c>
      <c r="G2893" s="16"/>
      <c r="H2893" t="s">
        <v>13</v>
      </c>
      <c r="I2893" t="s">
        <v>13</v>
      </c>
      <c r="J2893" t="s">
        <v>87</v>
      </c>
      <c r="K2893" t="s">
        <v>90</v>
      </c>
      <c r="L2893" t="s">
        <v>90</v>
      </c>
      <c r="N2893" t="s">
        <v>90</v>
      </c>
      <c r="O2893" s="1">
        <v>44831</v>
      </c>
      <c r="P2893" s="2"/>
      <c r="Q2893" s="2"/>
      <c r="R2893" s="1"/>
      <c r="U2893" s="1" t="str">
        <f t="shared" si="235"/>
        <v>2022</v>
      </c>
      <c r="V2893" s="1" t="str">
        <f>VLOOKUP(W2893,quarter[],2,FALSE)</f>
        <v>3rd</v>
      </c>
      <c r="W2893" s="1" t="str">
        <f t="shared" si="236"/>
        <v>September</v>
      </c>
      <c r="X2893" s="1" t="str">
        <f t="shared" si="237"/>
        <v>Brake, Cassi</v>
      </c>
      <c r="Y2893" s="1"/>
      <c r="Z2893" s="1"/>
      <c r="AA2893" s="1" t="s">
        <v>6283</v>
      </c>
      <c r="AB2893" s="1"/>
      <c r="AC2893" s="1"/>
      <c r="AD2893" s="1"/>
      <c r="AE2893" s="1"/>
    </row>
    <row r="2894" spans="1:31">
      <c r="A2894" t="str">
        <f t="shared" si="234"/>
        <v>2022-2893</v>
      </c>
      <c r="B2894" s="1">
        <v>44819</v>
      </c>
      <c r="C2894" s="1" t="s">
        <v>48</v>
      </c>
      <c r="D2894" t="s">
        <v>387</v>
      </c>
      <c r="E2894" t="s">
        <v>86</v>
      </c>
      <c r="F2894" s="16" t="s">
        <v>3531</v>
      </c>
      <c r="G2894" s="16"/>
      <c r="H2894" t="s">
        <v>13</v>
      </c>
      <c r="I2894" t="s">
        <v>13</v>
      </c>
      <c r="J2894" t="s">
        <v>87</v>
      </c>
      <c r="K2894" t="s">
        <v>88</v>
      </c>
      <c r="L2894" t="s">
        <v>89</v>
      </c>
      <c r="N2894" t="s">
        <v>90</v>
      </c>
      <c r="O2894" s="1">
        <v>44824</v>
      </c>
      <c r="P2894" s="2"/>
      <c r="Q2894" s="2"/>
      <c r="R2894" s="1"/>
      <c r="U2894" s="1" t="str">
        <f t="shared" si="235"/>
        <v>2022</v>
      </c>
      <c r="V2894" s="1" t="str">
        <f>VLOOKUP(W2894,quarter[],2,FALSE)</f>
        <v>3rd</v>
      </c>
      <c r="W2894" s="1" t="str">
        <f t="shared" si="236"/>
        <v>September</v>
      </c>
      <c r="X2894" s="1" t="str">
        <f t="shared" si="237"/>
        <v>Alexander, Lindsay</v>
      </c>
      <c r="Y2894" s="1"/>
      <c r="Z2894" s="1"/>
      <c r="AA2894" s="1" t="s">
        <v>430</v>
      </c>
      <c r="AB2894" s="1"/>
      <c r="AC2894" s="1"/>
      <c r="AD2894" s="1"/>
      <c r="AE2894" s="1"/>
    </row>
    <row r="2895" spans="1:31">
      <c r="A2895" t="str">
        <f t="shared" si="234"/>
        <v>2022-2894</v>
      </c>
      <c r="B2895" s="1">
        <v>44819</v>
      </c>
      <c r="C2895" s="1" t="s">
        <v>50</v>
      </c>
      <c r="D2895" t="s">
        <v>6284</v>
      </c>
      <c r="E2895" t="s">
        <v>86</v>
      </c>
      <c r="F2895" s="16" t="s">
        <v>6285</v>
      </c>
      <c r="G2895" s="16"/>
      <c r="H2895" t="s">
        <v>13</v>
      </c>
      <c r="I2895" t="s">
        <v>13</v>
      </c>
      <c r="J2895" t="s">
        <v>140</v>
      </c>
      <c r="K2895" t="s">
        <v>88</v>
      </c>
      <c r="L2895" t="s">
        <v>89</v>
      </c>
      <c r="N2895" t="s">
        <v>90</v>
      </c>
      <c r="O2895" s="1">
        <v>44820</v>
      </c>
      <c r="P2895" s="2"/>
      <c r="Q2895" s="2"/>
      <c r="R2895" s="1"/>
      <c r="U2895" s="1" t="str">
        <f t="shared" si="235"/>
        <v>2022</v>
      </c>
      <c r="V2895" s="1" t="str">
        <f>VLOOKUP(W2895,quarter[],2,FALSE)</f>
        <v>3rd</v>
      </c>
      <c r="W2895" s="1" t="str">
        <f t="shared" si="236"/>
        <v>September</v>
      </c>
      <c r="X2895" s="1" t="str">
        <f t="shared" si="237"/>
        <v>Calo, Robyn</v>
      </c>
      <c r="Y2895" s="1"/>
      <c r="Z2895" s="1"/>
      <c r="AA2895" s="1" t="s">
        <v>6286</v>
      </c>
      <c r="AB2895" s="1"/>
      <c r="AC2895" s="1"/>
      <c r="AD2895" s="1"/>
      <c r="AE2895" s="1"/>
    </row>
    <row r="2896" spans="1:31">
      <c r="A2896" t="str">
        <f t="shared" si="234"/>
        <v>2022-2895</v>
      </c>
      <c r="B2896" s="1">
        <v>44819</v>
      </c>
      <c r="C2896" s="1" t="s">
        <v>48</v>
      </c>
      <c r="D2896" t="s">
        <v>6287</v>
      </c>
      <c r="E2896" t="s">
        <v>86</v>
      </c>
      <c r="F2896" s="16" t="s">
        <v>1836</v>
      </c>
      <c r="G2896" s="16"/>
      <c r="H2896" t="s">
        <v>13</v>
      </c>
      <c r="I2896" t="s">
        <v>13</v>
      </c>
      <c r="J2896" t="s">
        <v>99</v>
      </c>
      <c r="K2896" t="s">
        <v>88</v>
      </c>
      <c r="L2896" t="s">
        <v>89</v>
      </c>
      <c r="N2896" t="s">
        <v>90</v>
      </c>
      <c r="O2896" s="1">
        <v>44820</v>
      </c>
      <c r="P2896" s="2"/>
      <c r="Q2896" s="2"/>
      <c r="R2896" s="1"/>
      <c r="U2896" s="1" t="str">
        <f t="shared" si="235"/>
        <v>2022</v>
      </c>
      <c r="V2896" s="1" t="str">
        <f>VLOOKUP(W2896,quarter[],2,FALSE)</f>
        <v>3rd</v>
      </c>
      <c r="W2896" s="1" t="str">
        <f t="shared" si="236"/>
        <v>September</v>
      </c>
      <c r="X2896" s="1" t="str">
        <f t="shared" si="237"/>
        <v>Alexander, Lindsay</v>
      </c>
      <c r="Y2896" s="1"/>
      <c r="Z2896" s="1"/>
      <c r="AA2896" s="1" t="s">
        <v>6288</v>
      </c>
      <c r="AB2896" s="1"/>
      <c r="AC2896" s="1"/>
      <c r="AD2896" s="1"/>
      <c r="AE2896" s="1"/>
    </row>
    <row r="2897" spans="1:31">
      <c r="A2897" t="str">
        <f t="shared" si="234"/>
        <v>2022-2896</v>
      </c>
      <c r="B2897" s="1">
        <v>44820</v>
      </c>
      <c r="C2897" s="1" t="s">
        <v>50</v>
      </c>
      <c r="D2897" t="s">
        <v>6289</v>
      </c>
      <c r="E2897" t="s">
        <v>86</v>
      </c>
      <c r="F2897" s="16" t="s">
        <v>6290</v>
      </c>
      <c r="G2897" s="16"/>
      <c r="H2897" t="s">
        <v>13</v>
      </c>
      <c r="I2897" t="s">
        <v>13</v>
      </c>
      <c r="J2897" t="s">
        <v>99</v>
      </c>
      <c r="K2897" t="s">
        <v>88</v>
      </c>
      <c r="L2897" t="s">
        <v>89</v>
      </c>
      <c r="N2897" t="s">
        <v>90</v>
      </c>
      <c r="O2897" s="1">
        <v>44820</v>
      </c>
      <c r="P2897" s="2"/>
      <c r="Q2897" s="2"/>
      <c r="R2897" s="1"/>
      <c r="U2897" s="1" t="str">
        <f t="shared" si="235"/>
        <v>2022</v>
      </c>
      <c r="V2897" s="1" t="str">
        <f>VLOOKUP(W2897,quarter[],2,FALSE)</f>
        <v>3rd</v>
      </c>
      <c r="W2897" s="1" t="str">
        <f t="shared" si="236"/>
        <v>September</v>
      </c>
      <c r="X2897" s="1" t="str">
        <f t="shared" si="237"/>
        <v>Calo, Robyn</v>
      </c>
      <c r="Y2897" s="1"/>
      <c r="Z2897" s="1"/>
      <c r="AA2897" s="1" t="s">
        <v>2786</v>
      </c>
      <c r="AB2897" s="1"/>
      <c r="AC2897" s="1"/>
      <c r="AD2897" s="1"/>
      <c r="AE2897" s="1"/>
    </row>
    <row r="2898" spans="1:31">
      <c r="A2898" t="str">
        <f t="shared" si="234"/>
        <v>2022-2897</v>
      </c>
      <c r="B2898" s="1">
        <v>44820</v>
      </c>
      <c r="C2898" s="1" t="s">
        <v>48</v>
      </c>
      <c r="D2898" t="s">
        <v>6291</v>
      </c>
      <c r="E2898" t="s">
        <v>86</v>
      </c>
      <c r="F2898" s="16" t="s">
        <v>2149</v>
      </c>
      <c r="G2898" s="16"/>
      <c r="H2898" t="s">
        <v>13</v>
      </c>
      <c r="I2898" t="s">
        <v>13</v>
      </c>
      <c r="J2898" t="s">
        <v>87</v>
      </c>
      <c r="K2898" t="s">
        <v>88</v>
      </c>
      <c r="L2898" t="s">
        <v>89</v>
      </c>
      <c r="N2898" t="s">
        <v>90</v>
      </c>
      <c r="O2898" s="1">
        <v>44820</v>
      </c>
      <c r="P2898" s="2"/>
      <c r="Q2898" s="2"/>
      <c r="R2898" s="1"/>
      <c r="U2898" s="1" t="str">
        <f t="shared" si="235"/>
        <v>2022</v>
      </c>
      <c r="V2898" s="1" t="str">
        <f>VLOOKUP(W2898,quarter[],2,FALSE)</f>
        <v>3rd</v>
      </c>
      <c r="W2898" s="1" t="str">
        <f t="shared" si="236"/>
        <v>September</v>
      </c>
      <c r="X2898" s="1" t="str">
        <f t="shared" si="237"/>
        <v>Alexander, Lindsay</v>
      </c>
      <c r="Y2898" s="1"/>
      <c r="Z2898" s="1"/>
      <c r="AA2898" s="1" t="s">
        <v>6292</v>
      </c>
      <c r="AB2898" s="1"/>
      <c r="AC2898" s="1"/>
      <c r="AD2898" s="1"/>
      <c r="AE2898" s="1"/>
    </row>
    <row r="2899" spans="1:31">
      <c r="A2899" t="str">
        <f t="shared" si="234"/>
        <v>2022-2898</v>
      </c>
      <c r="B2899" s="1">
        <v>44820</v>
      </c>
      <c r="C2899" s="1" t="s">
        <v>50</v>
      </c>
      <c r="D2899" t="s">
        <v>6293</v>
      </c>
      <c r="E2899" t="s">
        <v>86</v>
      </c>
      <c r="F2899" s="16" t="s">
        <v>2098</v>
      </c>
      <c r="G2899" s="16"/>
      <c r="H2899" t="s">
        <v>13</v>
      </c>
      <c r="I2899" t="s">
        <v>13</v>
      </c>
      <c r="J2899" t="s">
        <v>87</v>
      </c>
      <c r="K2899" t="s">
        <v>88</v>
      </c>
      <c r="L2899" t="s">
        <v>89</v>
      </c>
      <c r="N2899" t="s">
        <v>90</v>
      </c>
      <c r="O2899" s="1">
        <v>44820</v>
      </c>
      <c r="P2899" s="2"/>
      <c r="Q2899" s="2"/>
      <c r="R2899" s="1"/>
      <c r="U2899" s="1" t="str">
        <f t="shared" si="235"/>
        <v>2022</v>
      </c>
      <c r="V2899" s="1" t="str">
        <f>VLOOKUP(W2899,quarter[],2,FALSE)</f>
        <v>3rd</v>
      </c>
      <c r="W2899" s="1" t="str">
        <f t="shared" si="236"/>
        <v>September</v>
      </c>
      <c r="X2899" s="1" t="str">
        <f t="shared" si="237"/>
        <v>Calo, Robyn</v>
      </c>
      <c r="Y2899" s="1"/>
      <c r="Z2899" s="1"/>
      <c r="AA2899" s="1" t="s">
        <v>6294</v>
      </c>
      <c r="AB2899" s="1"/>
      <c r="AC2899" s="1"/>
      <c r="AD2899" s="1"/>
      <c r="AE2899" s="1"/>
    </row>
    <row r="2900" spans="1:31">
      <c r="A2900" t="str">
        <f t="shared" ref="A2900:A2963" si="238">_xlfn.CONCAT(YEAR(B2900),"-",ROW(A2899))</f>
        <v>2022-2899</v>
      </c>
      <c r="B2900" s="1">
        <v>44820</v>
      </c>
      <c r="C2900" s="1" t="s">
        <v>49</v>
      </c>
      <c r="D2900" t="s">
        <v>6295</v>
      </c>
      <c r="E2900" t="s">
        <v>86</v>
      </c>
      <c r="F2900" s="16" t="s">
        <v>2098</v>
      </c>
      <c r="G2900" s="16"/>
      <c r="H2900" t="s">
        <v>13</v>
      </c>
      <c r="I2900" t="s">
        <v>13</v>
      </c>
      <c r="J2900" t="s">
        <v>87</v>
      </c>
      <c r="K2900" t="s">
        <v>88</v>
      </c>
      <c r="L2900" t="s">
        <v>89</v>
      </c>
      <c r="N2900" t="s">
        <v>90</v>
      </c>
      <c r="O2900" s="1">
        <v>44823</v>
      </c>
      <c r="P2900" s="2"/>
      <c r="Q2900" s="2"/>
      <c r="R2900" s="1"/>
      <c r="U2900" s="1" t="str">
        <f t="shared" si="235"/>
        <v>2022</v>
      </c>
      <c r="V2900" s="1" t="str">
        <f>VLOOKUP(W2900,quarter[],2,FALSE)</f>
        <v>3rd</v>
      </c>
      <c r="W2900" s="1" t="str">
        <f t="shared" si="236"/>
        <v>September</v>
      </c>
      <c r="X2900" s="1" t="str">
        <f t="shared" si="237"/>
        <v>Brake, Cassi</v>
      </c>
      <c r="Y2900" s="1"/>
      <c r="Z2900" s="1"/>
      <c r="AA2900" s="1" t="s">
        <v>430</v>
      </c>
      <c r="AB2900" s="1"/>
      <c r="AC2900" s="1"/>
      <c r="AD2900" s="1"/>
      <c r="AE2900" s="1"/>
    </row>
    <row r="2901" spans="1:31">
      <c r="A2901" t="str">
        <f t="shared" si="238"/>
        <v>2022-2900</v>
      </c>
      <c r="B2901" s="1">
        <v>44820</v>
      </c>
      <c r="C2901" s="1" t="s">
        <v>49</v>
      </c>
      <c r="D2901" t="s">
        <v>6296</v>
      </c>
      <c r="E2901" t="s">
        <v>86</v>
      </c>
      <c r="F2901" s="16" t="s">
        <v>6297</v>
      </c>
      <c r="G2901" s="16"/>
      <c r="H2901" t="s">
        <v>5290</v>
      </c>
      <c r="I2901" t="s">
        <v>6298</v>
      </c>
      <c r="J2901" t="s">
        <v>87</v>
      </c>
      <c r="K2901" t="s">
        <v>90</v>
      </c>
      <c r="L2901" t="s">
        <v>90</v>
      </c>
      <c r="N2901" t="s">
        <v>90</v>
      </c>
      <c r="O2901" s="1">
        <v>44824</v>
      </c>
      <c r="P2901" s="2"/>
      <c r="Q2901" s="2"/>
      <c r="R2901" s="1"/>
      <c r="U2901" s="1" t="str">
        <f t="shared" si="235"/>
        <v>2022</v>
      </c>
      <c r="V2901" s="1" t="str">
        <f>VLOOKUP(W2901,quarter[],2,FALSE)</f>
        <v>3rd</v>
      </c>
      <c r="W2901" s="1" t="str">
        <f t="shared" si="236"/>
        <v>September</v>
      </c>
      <c r="X2901" s="1" t="str">
        <f t="shared" si="237"/>
        <v>Brake, Cassi</v>
      </c>
      <c r="Y2901" s="1"/>
      <c r="Z2901" s="1"/>
      <c r="AA2901" s="1" t="s">
        <v>6299</v>
      </c>
      <c r="AB2901" s="1"/>
      <c r="AC2901" s="1"/>
      <c r="AD2901" s="1"/>
      <c r="AE2901" s="1"/>
    </row>
    <row r="2902" spans="1:31">
      <c r="A2902" t="str">
        <f t="shared" si="238"/>
        <v>2022-2901</v>
      </c>
      <c r="B2902" s="1">
        <v>44820</v>
      </c>
      <c r="C2902" s="1" t="s">
        <v>50</v>
      </c>
      <c r="D2902" t="s">
        <v>6300</v>
      </c>
      <c r="E2902" t="s">
        <v>86</v>
      </c>
      <c r="F2902" s="16" t="s">
        <v>87</v>
      </c>
      <c r="G2902" s="16"/>
      <c r="H2902" t="s">
        <v>13</v>
      </c>
      <c r="I2902" t="s">
        <v>13</v>
      </c>
      <c r="J2902" t="s">
        <v>87</v>
      </c>
      <c r="K2902" t="s">
        <v>88</v>
      </c>
      <c r="L2902" t="s">
        <v>89</v>
      </c>
      <c r="N2902" t="s">
        <v>90</v>
      </c>
      <c r="O2902" s="1">
        <v>44831</v>
      </c>
      <c r="P2902" s="2"/>
      <c r="Q2902" s="2"/>
      <c r="R2902" s="1"/>
      <c r="U2902" s="1" t="str">
        <f t="shared" si="235"/>
        <v>2022</v>
      </c>
      <c r="V2902" s="1" t="str">
        <f>VLOOKUP(W2902,quarter[],2,FALSE)</f>
        <v>3rd</v>
      </c>
      <c r="W2902" s="1" t="str">
        <f t="shared" si="236"/>
        <v>September</v>
      </c>
      <c r="X2902" s="1" t="str">
        <f t="shared" si="237"/>
        <v>Calo, Robyn</v>
      </c>
      <c r="Y2902" s="1"/>
      <c r="Z2902" s="1"/>
      <c r="AA2902" s="1" t="s">
        <v>6301</v>
      </c>
      <c r="AB2902" s="1"/>
      <c r="AC2902" s="1"/>
      <c r="AD2902" s="1"/>
      <c r="AE2902" s="1"/>
    </row>
    <row r="2903" spans="1:31">
      <c r="A2903" t="str">
        <f t="shared" si="238"/>
        <v>2022-2902</v>
      </c>
      <c r="B2903" s="1">
        <v>44820</v>
      </c>
      <c r="C2903" s="1" t="s">
        <v>50</v>
      </c>
      <c r="D2903" t="s">
        <v>6302</v>
      </c>
      <c r="E2903" t="s">
        <v>86</v>
      </c>
      <c r="F2903" s="16" t="s">
        <v>87</v>
      </c>
      <c r="G2903" s="16"/>
      <c r="H2903" t="s">
        <v>13</v>
      </c>
      <c r="I2903" t="s">
        <v>13</v>
      </c>
      <c r="J2903" t="s">
        <v>87</v>
      </c>
      <c r="K2903" t="s">
        <v>88</v>
      </c>
      <c r="L2903" t="s">
        <v>89</v>
      </c>
      <c r="N2903" t="s">
        <v>90</v>
      </c>
      <c r="P2903" s="2"/>
      <c r="Q2903" s="2"/>
      <c r="R2903" s="1"/>
      <c r="U2903" s="1" t="str">
        <f t="shared" si="235"/>
        <v>2022</v>
      </c>
      <c r="V2903" s="1" t="str">
        <f>VLOOKUP(W2903,quarter[],2,FALSE)</f>
        <v>3rd</v>
      </c>
      <c r="W2903" s="1" t="str">
        <f t="shared" si="236"/>
        <v>September</v>
      </c>
      <c r="X2903" s="1" t="str">
        <f t="shared" si="237"/>
        <v>Calo, Robyn</v>
      </c>
      <c r="Y2903" s="1"/>
      <c r="Z2903" s="1"/>
      <c r="AA2903" s="1" t="s">
        <v>6303</v>
      </c>
      <c r="AB2903" s="1"/>
      <c r="AC2903" s="1"/>
      <c r="AD2903" s="1"/>
      <c r="AE2903" s="1"/>
    </row>
    <row r="2904" spans="1:31">
      <c r="A2904" t="str">
        <f t="shared" si="238"/>
        <v>2022-2903</v>
      </c>
      <c r="B2904" s="1">
        <v>44820</v>
      </c>
      <c r="C2904" s="1" t="s">
        <v>48</v>
      </c>
      <c r="D2904" t="s">
        <v>6304</v>
      </c>
      <c r="E2904" t="s">
        <v>86</v>
      </c>
      <c r="F2904" s="16" t="s">
        <v>6305</v>
      </c>
      <c r="G2904" s="16"/>
      <c r="H2904" t="s">
        <v>13</v>
      </c>
      <c r="I2904" t="s">
        <v>6306</v>
      </c>
      <c r="J2904" t="s">
        <v>87</v>
      </c>
      <c r="K2904" t="s">
        <v>88</v>
      </c>
      <c r="L2904" t="s">
        <v>90</v>
      </c>
      <c r="N2904" t="s">
        <v>90</v>
      </c>
      <c r="O2904" s="1">
        <v>44823</v>
      </c>
      <c r="P2904" s="2"/>
      <c r="Q2904" s="2"/>
      <c r="R2904" s="1"/>
      <c r="U2904" s="1" t="str">
        <f t="shared" si="235"/>
        <v>2022</v>
      </c>
      <c r="V2904" s="1" t="str">
        <f>VLOOKUP(W2904,quarter[],2,FALSE)</f>
        <v>3rd</v>
      </c>
      <c r="W2904" s="1" t="str">
        <f t="shared" si="236"/>
        <v>September</v>
      </c>
      <c r="X2904" s="1" t="str">
        <f t="shared" si="237"/>
        <v>Alexander, Lindsay</v>
      </c>
      <c r="Y2904" s="1"/>
      <c r="Z2904" s="1"/>
      <c r="AA2904" s="1" t="s">
        <v>1348</v>
      </c>
      <c r="AB2904" s="1"/>
      <c r="AC2904" s="1"/>
      <c r="AD2904" s="1"/>
      <c r="AE2904" s="1"/>
    </row>
    <row r="2905" spans="1:31">
      <c r="A2905" t="str">
        <f t="shared" si="238"/>
        <v>2022-2904</v>
      </c>
      <c r="B2905" s="1">
        <v>44821</v>
      </c>
      <c r="C2905" s="1" t="s">
        <v>48</v>
      </c>
      <c r="D2905" t="s">
        <v>6307</v>
      </c>
      <c r="E2905" t="s">
        <v>86</v>
      </c>
      <c r="F2905" s="16" t="s">
        <v>6308</v>
      </c>
      <c r="G2905" s="16"/>
      <c r="H2905" t="s">
        <v>6308</v>
      </c>
      <c r="I2905" t="s">
        <v>13</v>
      </c>
      <c r="J2905" t="s">
        <v>99</v>
      </c>
      <c r="K2905" t="s">
        <v>88</v>
      </c>
      <c r="L2905" t="s">
        <v>88</v>
      </c>
      <c r="N2905" t="s">
        <v>90</v>
      </c>
      <c r="O2905" s="1">
        <v>44824</v>
      </c>
      <c r="P2905" s="2"/>
      <c r="Q2905" s="2"/>
      <c r="R2905" s="1"/>
      <c r="U2905" s="1" t="str">
        <f t="shared" si="235"/>
        <v>2022</v>
      </c>
      <c r="V2905" s="1" t="str">
        <f>VLOOKUP(W2905,quarter[],2,FALSE)</f>
        <v>3rd</v>
      </c>
      <c r="W2905" s="1" t="str">
        <f t="shared" si="236"/>
        <v>September</v>
      </c>
      <c r="X2905" s="1" t="str">
        <f t="shared" si="237"/>
        <v>Alexander, Lindsay</v>
      </c>
      <c r="Y2905" s="1"/>
      <c r="Z2905" s="1"/>
      <c r="AA2905" s="1" t="s">
        <v>6309</v>
      </c>
      <c r="AB2905" s="1"/>
      <c r="AC2905" s="1"/>
      <c r="AD2905" s="1"/>
      <c r="AE2905" s="1"/>
    </row>
    <row r="2906" spans="1:31">
      <c r="A2906" t="str">
        <f t="shared" si="238"/>
        <v>2022-2905</v>
      </c>
      <c r="B2906" s="1">
        <v>44821</v>
      </c>
      <c r="C2906" s="1" t="s">
        <v>52</v>
      </c>
      <c r="D2906" t="s">
        <v>6310</v>
      </c>
      <c r="E2906" t="s">
        <v>86</v>
      </c>
      <c r="F2906" s="16" t="s">
        <v>2098</v>
      </c>
      <c r="G2906" s="16"/>
      <c r="H2906" t="s">
        <v>13</v>
      </c>
      <c r="I2906" t="s">
        <v>13</v>
      </c>
      <c r="J2906" t="s">
        <v>87</v>
      </c>
      <c r="K2906" t="s">
        <v>88</v>
      </c>
      <c r="L2906" t="s">
        <v>89</v>
      </c>
      <c r="N2906" t="s">
        <v>90</v>
      </c>
      <c r="O2906" s="1">
        <v>44827</v>
      </c>
      <c r="P2906" s="2">
        <v>0</v>
      </c>
      <c r="Q2906" s="2"/>
      <c r="R2906" s="1"/>
      <c r="U2906" s="1" t="str">
        <f t="shared" si="235"/>
        <v>2022</v>
      </c>
      <c r="V2906" s="1" t="str">
        <f>VLOOKUP(W2906,quarter[],2,FALSE)</f>
        <v>3rd</v>
      </c>
      <c r="W2906" s="1" t="str">
        <f t="shared" si="236"/>
        <v>September</v>
      </c>
      <c r="X2906" s="1" t="str">
        <f t="shared" si="237"/>
        <v>Forbes, Cynthia</v>
      </c>
      <c r="Y2906" s="1"/>
      <c r="Z2906" s="1"/>
      <c r="AA2906" s="1" t="s">
        <v>6311</v>
      </c>
      <c r="AB2906" s="1"/>
      <c r="AC2906" s="1"/>
      <c r="AD2906" s="1"/>
      <c r="AE2906" s="1"/>
    </row>
    <row r="2907" spans="1:31">
      <c r="A2907" t="str">
        <f t="shared" si="238"/>
        <v>2022-2906</v>
      </c>
      <c r="B2907" s="1">
        <v>44822</v>
      </c>
      <c r="C2907" s="1" t="s">
        <v>53</v>
      </c>
      <c r="D2907" t="s">
        <v>6312</v>
      </c>
      <c r="E2907" t="s">
        <v>86</v>
      </c>
      <c r="F2907" s="16" t="s">
        <v>99</v>
      </c>
      <c r="G2907" s="16"/>
      <c r="H2907" t="s">
        <v>13</v>
      </c>
      <c r="I2907" t="s">
        <v>13</v>
      </c>
      <c r="J2907" t="s">
        <v>99</v>
      </c>
      <c r="K2907" t="s">
        <v>88</v>
      </c>
      <c r="L2907" t="s">
        <v>89</v>
      </c>
      <c r="N2907" t="s">
        <v>90</v>
      </c>
      <c r="O2907" s="1">
        <v>44825</v>
      </c>
      <c r="P2907" s="2"/>
      <c r="Q2907" s="2"/>
      <c r="R2907" s="1"/>
      <c r="U2907" s="1" t="str">
        <f t="shared" si="235"/>
        <v>2022</v>
      </c>
      <c r="V2907" s="1" t="str">
        <f>VLOOKUP(W2907,quarter[],2,FALSE)</f>
        <v>3rd</v>
      </c>
      <c r="W2907" s="1" t="str">
        <f t="shared" si="236"/>
        <v>September</v>
      </c>
      <c r="X2907" s="1" t="str">
        <f t="shared" si="237"/>
        <v>Perry, April</v>
      </c>
      <c r="Y2907" s="1"/>
      <c r="Z2907" s="1"/>
      <c r="AA2907" s="1" t="s">
        <v>146</v>
      </c>
      <c r="AB2907" s="1"/>
      <c r="AC2907" s="1"/>
      <c r="AD2907" s="1"/>
      <c r="AE2907" s="1"/>
    </row>
    <row r="2908" spans="1:31">
      <c r="A2908" t="str">
        <f t="shared" si="238"/>
        <v>2022-2907</v>
      </c>
      <c r="B2908" s="1">
        <v>44823</v>
      </c>
      <c r="C2908" s="1" t="s">
        <v>50</v>
      </c>
      <c r="D2908" t="s">
        <v>6313</v>
      </c>
      <c r="E2908" t="s">
        <v>86</v>
      </c>
      <c r="F2908" s="16" t="s">
        <v>6314</v>
      </c>
      <c r="G2908" s="16"/>
      <c r="H2908" t="s">
        <v>13</v>
      </c>
      <c r="I2908" t="s">
        <v>13</v>
      </c>
      <c r="J2908" t="s">
        <v>87</v>
      </c>
      <c r="K2908" t="s">
        <v>90</v>
      </c>
      <c r="L2908" t="s">
        <v>88</v>
      </c>
      <c r="N2908" t="s">
        <v>90</v>
      </c>
      <c r="O2908" s="1">
        <v>44823</v>
      </c>
      <c r="P2908" s="2"/>
      <c r="Q2908" s="2"/>
      <c r="R2908" s="1"/>
      <c r="U2908" s="1" t="str">
        <f t="shared" si="235"/>
        <v>2022</v>
      </c>
      <c r="V2908" s="1" t="str">
        <f>VLOOKUP(W2908,quarter[],2,FALSE)</f>
        <v>3rd</v>
      </c>
      <c r="W2908" s="1" t="str">
        <f t="shared" si="236"/>
        <v>September</v>
      </c>
      <c r="X2908" s="1" t="str">
        <f t="shared" si="237"/>
        <v>Calo, Robyn</v>
      </c>
      <c r="Y2908" s="1"/>
      <c r="Z2908" s="1"/>
      <c r="AA2908" s="1" t="s">
        <v>6315</v>
      </c>
      <c r="AB2908" s="1"/>
      <c r="AC2908" s="1"/>
      <c r="AD2908" s="1"/>
      <c r="AE2908" s="1"/>
    </row>
    <row r="2909" spans="1:31">
      <c r="A2909" t="str">
        <f t="shared" si="238"/>
        <v>2022-2908</v>
      </c>
      <c r="B2909" s="1">
        <v>44823</v>
      </c>
      <c r="C2909" s="1" t="s">
        <v>48</v>
      </c>
      <c r="D2909" t="s">
        <v>6316</v>
      </c>
      <c r="E2909" t="s">
        <v>86</v>
      </c>
      <c r="F2909" s="16" t="s">
        <v>6317</v>
      </c>
      <c r="G2909" s="16"/>
      <c r="H2909" t="s">
        <v>6317</v>
      </c>
      <c r="I2909" t="s">
        <v>13</v>
      </c>
      <c r="J2909" t="s">
        <v>87</v>
      </c>
      <c r="K2909" t="s">
        <v>88</v>
      </c>
      <c r="L2909" t="s">
        <v>88</v>
      </c>
      <c r="N2909" t="s">
        <v>90</v>
      </c>
      <c r="O2909" s="1">
        <v>44824</v>
      </c>
      <c r="P2909" s="2"/>
      <c r="Q2909" s="2"/>
      <c r="R2909" s="1"/>
      <c r="U2909" s="1" t="str">
        <f t="shared" si="235"/>
        <v>2022</v>
      </c>
      <c r="V2909" s="1" t="str">
        <f>VLOOKUP(W2909,quarter[],2,FALSE)</f>
        <v>3rd</v>
      </c>
      <c r="W2909" s="1" t="str">
        <f t="shared" si="236"/>
        <v>September</v>
      </c>
      <c r="X2909" s="1" t="str">
        <f t="shared" si="237"/>
        <v>Alexander, Lindsay</v>
      </c>
      <c r="Y2909" s="1"/>
      <c r="Z2909" s="1"/>
      <c r="AA2909" s="1" t="s">
        <v>6318</v>
      </c>
      <c r="AB2909" s="1"/>
      <c r="AC2909" s="1"/>
      <c r="AD2909" s="1"/>
      <c r="AE2909" s="1"/>
    </row>
    <row r="2910" spans="1:31">
      <c r="A2910" t="str">
        <f t="shared" si="238"/>
        <v>2022-2909</v>
      </c>
      <c r="B2910" s="1">
        <v>44823</v>
      </c>
      <c r="C2910" s="1" t="s">
        <v>50</v>
      </c>
      <c r="D2910" t="s">
        <v>4555</v>
      </c>
      <c r="E2910" t="s">
        <v>86</v>
      </c>
      <c r="F2910" s="16" t="s">
        <v>87</v>
      </c>
      <c r="G2910" s="16"/>
      <c r="H2910" t="s">
        <v>13</v>
      </c>
      <c r="I2910" t="s">
        <v>13</v>
      </c>
      <c r="J2910" t="s">
        <v>87</v>
      </c>
      <c r="K2910" t="s">
        <v>88</v>
      </c>
      <c r="L2910" t="s">
        <v>89</v>
      </c>
      <c r="N2910" t="s">
        <v>90</v>
      </c>
      <c r="O2910" s="1">
        <v>44824</v>
      </c>
      <c r="P2910" s="2"/>
      <c r="Q2910" s="2"/>
      <c r="R2910" s="1"/>
      <c r="U2910" s="1" t="str">
        <f t="shared" si="235"/>
        <v>2022</v>
      </c>
      <c r="V2910" s="1" t="str">
        <f>VLOOKUP(W2910,quarter[],2,FALSE)</f>
        <v>3rd</v>
      </c>
      <c r="W2910" s="1" t="str">
        <f t="shared" si="236"/>
        <v>September</v>
      </c>
      <c r="X2910" s="1" t="str">
        <f t="shared" si="237"/>
        <v>Calo, Robyn</v>
      </c>
      <c r="Y2910" s="1"/>
      <c r="Z2910" s="1"/>
      <c r="AA2910" s="1" t="s">
        <v>148</v>
      </c>
      <c r="AB2910" s="1"/>
      <c r="AC2910" s="1"/>
      <c r="AD2910" s="1"/>
      <c r="AE2910" s="1"/>
    </row>
    <row r="2911" spans="1:31">
      <c r="A2911" t="str">
        <f t="shared" si="238"/>
        <v>2022-2910</v>
      </c>
      <c r="B2911" s="1">
        <v>44823</v>
      </c>
      <c r="C2911" s="1" t="s">
        <v>53</v>
      </c>
      <c r="D2911" t="s">
        <v>6319</v>
      </c>
      <c r="E2911" t="s">
        <v>86</v>
      </c>
      <c r="F2911" s="16" t="s">
        <v>6320</v>
      </c>
      <c r="G2911" s="16"/>
      <c r="H2911" t="s">
        <v>13</v>
      </c>
      <c r="I2911" t="s">
        <v>6321</v>
      </c>
      <c r="J2911" t="s">
        <v>87</v>
      </c>
      <c r="K2911" t="s">
        <v>88</v>
      </c>
      <c r="L2911" t="s">
        <v>89</v>
      </c>
      <c r="N2911" t="s">
        <v>90</v>
      </c>
      <c r="O2911" s="1">
        <v>44823</v>
      </c>
      <c r="P2911" s="2"/>
      <c r="Q2911" s="2"/>
      <c r="R2911" s="1"/>
      <c r="U2911" s="1" t="str">
        <f t="shared" si="235"/>
        <v>2022</v>
      </c>
      <c r="V2911" s="1" t="str">
        <f>VLOOKUP(W2911,quarter[],2,FALSE)</f>
        <v>3rd</v>
      </c>
      <c r="W2911" s="1" t="str">
        <f t="shared" si="236"/>
        <v>September</v>
      </c>
      <c r="X2911" s="1" t="str">
        <f t="shared" si="237"/>
        <v>Perry, April</v>
      </c>
      <c r="Y2911" s="1"/>
      <c r="Z2911" s="1"/>
      <c r="AA2911" s="1" t="s">
        <v>125</v>
      </c>
      <c r="AB2911" s="1"/>
      <c r="AC2911" s="1"/>
      <c r="AD2911" s="1"/>
      <c r="AE2911" s="1"/>
    </row>
    <row r="2912" spans="1:31">
      <c r="A2912" t="str">
        <f t="shared" si="238"/>
        <v>2022-2911</v>
      </c>
      <c r="B2912" s="1">
        <v>44823</v>
      </c>
      <c r="C2912" s="1" t="s">
        <v>49</v>
      </c>
      <c r="D2912" t="s">
        <v>6322</v>
      </c>
      <c r="E2912" t="s">
        <v>86</v>
      </c>
      <c r="F2912" s="16" t="s">
        <v>87</v>
      </c>
      <c r="G2912" s="16"/>
      <c r="H2912" t="s">
        <v>13</v>
      </c>
      <c r="I2912" t="s">
        <v>13</v>
      </c>
      <c r="J2912" t="s">
        <v>87</v>
      </c>
      <c r="K2912" t="s">
        <v>88</v>
      </c>
      <c r="L2912" t="s">
        <v>89</v>
      </c>
      <c r="N2912" t="s">
        <v>90</v>
      </c>
      <c r="O2912" s="1">
        <v>44823</v>
      </c>
      <c r="P2912" s="2"/>
      <c r="Q2912" s="2"/>
      <c r="R2912" s="1"/>
      <c r="U2912" s="1" t="str">
        <f t="shared" si="235"/>
        <v>2022</v>
      </c>
      <c r="V2912" s="1" t="str">
        <f>VLOOKUP(W2912,quarter[],2,FALSE)</f>
        <v>3rd</v>
      </c>
      <c r="W2912" s="1" t="str">
        <f t="shared" si="236"/>
        <v>September</v>
      </c>
      <c r="X2912" s="1" t="str">
        <f t="shared" si="237"/>
        <v>Brake, Cassi</v>
      </c>
      <c r="Y2912" s="1"/>
      <c r="Z2912" s="1"/>
      <c r="AA2912" s="1" t="s">
        <v>6323</v>
      </c>
      <c r="AB2912" s="1"/>
      <c r="AC2912" s="1"/>
      <c r="AD2912" s="1"/>
      <c r="AE2912" s="1"/>
    </row>
    <row r="2913" spans="1:31">
      <c r="A2913" t="str">
        <f t="shared" si="238"/>
        <v>2022-2912</v>
      </c>
      <c r="B2913" s="1">
        <v>44823</v>
      </c>
      <c r="C2913" s="1" t="s">
        <v>50</v>
      </c>
      <c r="D2913" t="s">
        <v>4594</v>
      </c>
      <c r="E2913" t="s">
        <v>86</v>
      </c>
      <c r="F2913" s="16" t="s">
        <v>87</v>
      </c>
      <c r="G2913" s="16"/>
      <c r="H2913" t="s">
        <v>13</v>
      </c>
      <c r="I2913" t="s">
        <v>13</v>
      </c>
      <c r="J2913" t="s">
        <v>87</v>
      </c>
      <c r="K2913" t="s">
        <v>88</v>
      </c>
      <c r="L2913" t="s">
        <v>89</v>
      </c>
      <c r="N2913" t="s">
        <v>90</v>
      </c>
      <c r="O2913" s="1">
        <v>44824</v>
      </c>
      <c r="P2913" s="2"/>
      <c r="Q2913" s="2"/>
      <c r="R2913" s="1"/>
      <c r="U2913" s="1" t="str">
        <f t="shared" si="235"/>
        <v>2022</v>
      </c>
      <c r="V2913" s="1" t="str">
        <f>VLOOKUP(W2913,quarter[],2,FALSE)</f>
        <v>3rd</v>
      </c>
      <c r="W2913" s="1" t="str">
        <f t="shared" si="236"/>
        <v>September</v>
      </c>
      <c r="X2913" s="1" t="str">
        <f t="shared" si="237"/>
        <v>Calo, Robyn</v>
      </c>
      <c r="Y2913" s="1"/>
      <c r="Z2913" s="1"/>
      <c r="AA2913" s="1" t="s">
        <v>191</v>
      </c>
      <c r="AB2913" s="1"/>
      <c r="AC2913" s="1"/>
      <c r="AD2913" s="1"/>
      <c r="AE2913" s="1"/>
    </row>
    <row r="2914" spans="1:31">
      <c r="A2914" t="str">
        <f t="shared" si="238"/>
        <v>2022-2913</v>
      </c>
      <c r="B2914" s="1">
        <v>44823</v>
      </c>
      <c r="C2914" s="1" t="s">
        <v>53</v>
      </c>
      <c r="D2914" t="s">
        <v>6324</v>
      </c>
      <c r="E2914" t="s">
        <v>86</v>
      </c>
      <c r="F2914" s="16" t="s">
        <v>6325</v>
      </c>
      <c r="G2914" s="16"/>
      <c r="H2914" t="s">
        <v>13</v>
      </c>
      <c r="I2914" t="s">
        <v>6326</v>
      </c>
      <c r="J2914" t="s">
        <v>87</v>
      </c>
      <c r="K2914" t="s">
        <v>88</v>
      </c>
      <c r="L2914" t="s">
        <v>89</v>
      </c>
      <c r="N2914" t="s">
        <v>90</v>
      </c>
      <c r="O2914" s="1">
        <v>44824</v>
      </c>
      <c r="P2914" s="2"/>
      <c r="Q2914" s="2"/>
      <c r="R2914" s="1"/>
      <c r="U2914" s="1" t="str">
        <f t="shared" si="235"/>
        <v>2022</v>
      </c>
      <c r="V2914" s="1" t="str">
        <f>VLOOKUP(W2914,quarter[],2,FALSE)</f>
        <v>3rd</v>
      </c>
      <c r="W2914" s="1" t="str">
        <f t="shared" si="236"/>
        <v>September</v>
      </c>
      <c r="X2914" s="1" t="str">
        <f t="shared" si="237"/>
        <v>Perry, April</v>
      </c>
      <c r="Y2914" s="1"/>
      <c r="Z2914" s="1"/>
      <c r="AA2914" s="1" t="s">
        <v>1163</v>
      </c>
      <c r="AB2914" s="1"/>
      <c r="AC2914" s="1"/>
      <c r="AD2914" s="1"/>
      <c r="AE2914" s="1"/>
    </row>
    <row r="2915" spans="1:31">
      <c r="A2915" t="str">
        <f t="shared" si="238"/>
        <v>2022-2914</v>
      </c>
      <c r="B2915" s="1">
        <v>44823</v>
      </c>
      <c r="C2915" s="1" t="s">
        <v>50</v>
      </c>
      <c r="D2915" t="s">
        <v>6324</v>
      </c>
      <c r="E2915" t="s">
        <v>86</v>
      </c>
      <c r="F2915" s="16" t="s">
        <v>87</v>
      </c>
      <c r="G2915" s="16"/>
      <c r="H2915" t="s">
        <v>13</v>
      </c>
      <c r="I2915" t="s">
        <v>13</v>
      </c>
      <c r="J2915" t="s">
        <v>87</v>
      </c>
      <c r="K2915" t="s">
        <v>88</v>
      </c>
      <c r="L2915" t="s">
        <v>88</v>
      </c>
      <c r="N2915" t="s">
        <v>90</v>
      </c>
      <c r="O2915" s="1">
        <v>44824</v>
      </c>
      <c r="P2915" s="2"/>
      <c r="Q2915" s="2"/>
      <c r="R2915" s="1"/>
      <c r="U2915" s="1" t="str">
        <f t="shared" si="235"/>
        <v>2022</v>
      </c>
      <c r="V2915" s="1" t="str">
        <f>VLOOKUP(W2915,quarter[],2,FALSE)</f>
        <v>3rd</v>
      </c>
      <c r="W2915" s="1" t="str">
        <f t="shared" si="236"/>
        <v>September</v>
      </c>
      <c r="X2915" s="1" t="str">
        <f t="shared" si="237"/>
        <v>Calo, Robyn</v>
      </c>
      <c r="Y2915" s="1"/>
      <c r="Z2915" s="1"/>
      <c r="AA2915" s="1" t="s">
        <v>157</v>
      </c>
      <c r="AB2915" s="1"/>
      <c r="AC2915" s="1"/>
      <c r="AD2915" s="1"/>
      <c r="AE2915" s="1"/>
    </row>
    <row r="2916" spans="1:31">
      <c r="A2916" t="str">
        <f t="shared" si="238"/>
        <v>2022-2915</v>
      </c>
      <c r="B2916" s="1">
        <v>44823</v>
      </c>
      <c r="C2916" s="1" t="s">
        <v>50</v>
      </c>
      <c r="D2916" t="s">
        <v>6327</v>
      </c>
      <c r="E2916" t="s">
        <v>86</v>
      </c>
      <c r="F2916" s="16" t="s">
        <v>6328</v>
      </c>
      <c r="G2916" s="16"/>
      <c r="H2916" t="s">
        <v>6329</v>
      </c>
      <c r="I2916" t="s">
        <v>6330</v>
      </c>
      <c r="J2916" t="s">
        <v>286</v>
      </c>
      <c r="K2916" t="s">
        <v>90</v>
      </c>
      <c r="L2916" t="s">
        <v>90</v>
      </c>
      <c r="N2916" t="s">
        <v>90</v>
      </c>
      <c r="O2916" s="1">
        <v>44824</v>
      </c>
      <c r="P2916" s="2"/>
      <c r="Q2916" s="2"/>
      <c r="R2916" s="1"/>
      <c r="U2916" s="1" t="str">
        <f t="shared" si="235"/>
        <v>2022</v>
      </c>
      <c r="V2916" s="1" t="str">
        <f>VLOOKUP(W2916,quarter[],2,FALSE)</f>
        <v>3rd</v>
      </c>
      <c r="W2916" s="1" t="str">
        <f t="shared" si="236"/>
        <v>September</v>
      </c>
      <c r="X2916" s="1" t="str">
        <f t="shared" si="237"/>
        <v>Calo, Robyn</v>
      </c>
      <c r="Y2916" s="1"/>
      <c r="Z2916" s="1"/>
      <c r="AA2916" s="1" t="s">
        <v>6331</v>
      </c>
      <c r="AB2916" s="1"/>
      <c r="AC2916" s="1"/>
      <c r="AD2916" s="1"/>
      <c r="AE2916" s="1"/>
    </row>
    <row r="2917" spans="1:31">
      <c r="A2917" t="str">
        <f t="shared" si="238"/>
        <v>2022-2916</v>
      </c>
      <c r="B2917" s="1">
        <v>44823</v>
      </c>
      <c r="C2917" s="1" t="s">
        <v>50</v>
      </c>
      <c r="D2917" t="s">
        <v>6332</v>
      </c>
      <c r="E2917" t="s">
        <v>86</v>
      </c>
      <c r="F2917" s="16" t="s">
        <v>6333</v>
      </c>
      <c r="G2917" s="16"/>
      <c r="H2917" t="s">
        <v>13</v>
      </c>
      <c r="I2917" t="s">
        <v>13</v>
      </c>
      <c r="J2917" t="s">
        <v>140</v>
      </c>
      <c r="K2917" t="s">
        <v>88</v>
      </c>
      <c r="L2917" t="s">
        <v>89</v>
      </c>
      <c r="N2917" t="s">
        <v>90</v>
      </c>
      <c r="O2917" s="1">
        <v>44824</v>
      </c>
      <c r="P2917" s="2"/>
      <c r="Q2917" s="2"/>
      <c r="R2917" s="1"/>
      <c r="U2917" s="1" t="str">
        <f t="shared" si="235"/>
        <v>2022</v>
      </c>
      <c r="V2917" s="1" t="str">
        <f>VLOOKUP(W2917,quarter[],2,FALSE)</f>
        <v>3rd</v>
      </c>
      <c r="W2917" s="1" t="str">
        <f t="shared" si="236"/>
        <v>September</v>
      </c>
      <c r="X2917" s="1" t="str">
        <f t="shared" si="237"/>
        <v>Calo, Robyn</v>
      </c>
      <c r="Y2917" s="1"/>
      <c r="Z2917" s="1"/>
      <c r="AA2917" s="1" t="s">
        <v>6334</v>
      </c>
      <c r="AB2917" s="1"/>
      <c r="AC2917" s="1"/>
      <c r="AD2917" s="1"/>
      <c r="AE2917" s="1"/>
    </row>
    <row r="2918" spans="1:31">
      <c r="A2918" t="str">
        <f t="shared" si="238"/>
        <v>2022-2917</v>
      </c>
      <c r="B2918" s="1">
        <v>44823</v>
      </c>
      <c r="C2918" s="1" t="s">
        <v>48</v>
      </c>
      <c r="D2918" t="s">
        <v>6335</v>
      </c>
      <c r="E2918" t="s">
        <v>86</v>
      </c>
      <c r="F2918" s="16" t="s">
        <v>6336</v>
      </c>
      <c r="G2918" s="16"/>
      <c r="H2918" t="s">
        <v>13</v>
      </c>
      <c r="I2918" t="s">
        <v>6337</v>
      </c>
      <c r="J2918" t="s">
        <v>87</v>
      </c>
      <c r="K2918" t="s">
        <v>88</v>
      </c>
      <c r="L2918" t="s">
        <v>90</v>
      </c>
      <c r="N2918" t="s">
        <v>90</v>
      </c>
      <c r="O2918" s="1">
        <v>44824</v>
      </c>
      <c r="P2918" s="2"/>
      <c r="Q2918" s="2"/>
      <c r="R2918" s="1"/>
      <c r="U2918" s="1" t="str">
        <f t="shared" si="235"/>
        <v>2022</v>
      </c>
      <c r="V2918" s="1" t="str">
        <f>VLOOKUP(W2918,quarter[],2,FALSE)</f>
        <v>3rd</v>
      </c>
      <c r="W2918" s="1" t="str">
        <f t="shared" si="236"/>
        <v>September</v>
      </c>
      <c r="X2918" s="1" t="str">
        <f t="shared" si="237"/>
        <v>Alexander, Lindsay</v>
      </c>
      <c r="Y2918" s="1"/>
      <c r="Z2918" s="1"/>
      <c r="AA2918" s="1" t="s">
        <v>6338</v>
      </c>
      <c r="AB2918" s="1"/>
      <c r="AC2918" s="1"/>
      <c r="AD2918" s="1"/>
      <c r="AE2918" s="1"/>
    </row>
    <row r="2919" spans="1:31">
      <c r="A2919" t="str">
        <f t="shared" si="238"/>
        <v>2022-2918</v>
      </c>
      <c r="B2919" s="1">
        <v>44823</v>
      </c>
      <c r="C2919" s="1" t="s">
        <v>53</v>
      </c>
      <c r="D2919" t="s">
        <v>6339</v>
      </c>
      <c r="E2919" t="s">
        <v>86</v>
      </c>
      <c r="F2919" s="16" t="s">
        <v>6340</v>
      </c>
      <c r="G2919" s="16"/>
      <c r="H2919" t="s">
        <v>13</v>
      </c>
      <c r="I2919" t="s">
        <v>13</v>
      </c>
      <c r="J2919" t="s">
        <v>87</v>
      </c>
      <c r="K2919" t="s">
        <v>88</v>
      </c>
      <c r="L2919" t="s">
        <v>89</v>
      </c>
      <c r="N2919" t="s">
        <v>90</v>
      </c>
      <c r="O2919" s="1">
        <v>44825</v>
      </c>
      <c r="P2919" s="2"/>
      <c r="Q2919" s="2"/>
      <c r="R2919" s="1"/>
      <c r="U2919" s="1" t="str">
        <f t="shared" si="235"/>
        <v>2022</v>
      </c>
      <c r="V2919" s="1" t="str">
        <f>VLOOKUP(W2919,quarter[],2,FALSE)</f>
        <v>3rd</v>
      </c>
      <c r="W2919" s="1" t="str">
        <f t="shared" si="236"/>
        <v>September</v>
      </c>
      <c r="X2919" s="1" t="str">
        <f t="shared" si="237"/>
        <v>Perry, April</v>
      </c>
      <c r="Y2919" s="1"/>
      <c r="Z2919" s="1"/>
      <c r="AA2919" s="1" t="s">
        <v>6341</v>
      </c>
      <c r="AB2919" s="1"/>
      <c r="AC2919" s="1"/>
      <c r="AD2919" s="1"/>
      <c r="AE2919" s="1"/>
    </row>
    <row r="2920" spans="1:31">
      <c r="A2920" t="str">
        <f t="shared" si="238"/>
        <v>2022-2919</v>
      </c>
      <c r="B2920" s="1">
        <v>44823</v>
      </c>
      <c r="C2920" s="1" t="s">
        <v>50</v>
      </c>
      <c r="D2920" t="s">
        <v>6342</v>
      </c>
      <c r="E2920" t="s">
        <v>86</v>
      </c>
      <c r="F2920" s="16" t="s">
        <v>3280</v>
      </c>
      <c r="G2920" s="16"/>
      <c r="H2920" t="s">
        <v>13</v>
      </c>
      <c r="I2920" t="s">
        <v>13</v>
      </c>
      <c r="J2920" t="s">
        <v>117</v>
      </c>
      <c r="K2920" t="s">
        <v>88</v>
      </c>
      <c r="L2920" t="s">
        <v>88</v>
      </c>
      <c r="N2920" t="s">
        <v>90</v>
      </c>
      <c r="O2920" s="1">
        <v>44824</v>
      </c>
      <c r="P2920" s="2"/>
      <c r="Q2920" s="2"/>
      <c r="R2920" s="1"/>
      <c r="U2920" s="1" t="str">
        <f t="shared" si="235"/>
        <v>2022</v>
      </c>
      <c r="V2920" s="1" t="str">
        <f>VLOOKUP(W2920,quarter[],2,FALSE)</f>
        <v>3rd</v>
      </c>
      <c r="W2920" s="1" t="str">
        <f t="shared" si="236"/>
        <v>September</v>
      </c>
      <c r="X2920" s="1" t="str">
        <f t="shared" si="237"/>
        <v>Calo, Robyn</v>
      </c>
      <c r="Y2920" s="1"/>
      <c r="Z2920" s="1"/>
      <c r="AA2920" s="1" t="s">
        <v>287</v>
      </c>
      <c r="AB2920" s="1"/>
      <c r="AC2920" s="1"/>
      <c r="AD2920" s="1"/>
      <c r="AE2920" s="1"/>
    </row>
    <row r="2921" spans="1:31">
      <c r="A2921" t="str">
        <f t="shared" si="238"/>
        <v>2022-2920</v>
      </c>
      <c r="B2921" s="1">
        <v>44823</v>
      </c>
      <c r="C2921" s="1" t="s">
        <v>52</v>
      </c>
      <c r="D2921" t="s">
        <v>6343</v>
      </c>
      <c r="E2921" t="s">
        <v>86</v>
      </c>
      <c r="F2921" s="16" t="s">
        <v>6344</v>
      </c>
      <c r="G2921" s="16"/>
      <c r="H2921" t="s">
        <v>13</v>
      </c>
      <c r="I2921" t="s">
        <v>13</v>
      </c>
      <c r="J2921" t="s">
        <v>117</v>
      </c>
      <c r="K2921" t="s">
        <v>88</v>
      </c>
      <c r="L2921" t="s">
        <v>89</v>
      </c>
      <c r="N2921" t="s">
        <v>90</v>
      </c>
      <c r="O2921" s="1">
        <v>44827</v>
      </c>
      <c r="P2921" s="2">
        <v>0</v>
      </c>
      <c r="Q2921" s="2"/>
      <c r="R2921" s="1"/>
      <c r="U2921" s="1" t="str">
        <f t="shared" si="235"/>
        <v>2022</v>
      </c>
      <c r="V2921" s="1" t="str">
        <f>VLOOKUP(W2921,quarter[],2,FALSE)</f>
        <v>3rd</v>
      </c>
      <c r="W2921" s="1" t="str">
        <f t="shared" si="236"/>
        <v>September</v>
      </c>
      <c r="X2921" s="1" t="str">
        <f t="shared" si="237"/>
        <v>Forbes, Cynthia</v>
      </c>
      <c r="Y2921" s="1"/>
      <c r="Z2921" s="1"/>
      <c r="AA2921" s="1" t="s">
        <v>6345</v>
      </c>
      <c r="AB2921" s="1"/>
      <c r="AC2921" s="1"/>
      <c r="AD2921" s="1"/>
      <c r="AE2921" s="1"/>
    </row>
    <row r="2922" spans="1:31">
      <c r="A2922" t="str">
        <f t="shared" si="238"/>
        <v>2022-2921</v>
      </c>
      <c r="B2922" s="1">
        <v>44823</v>
      </c>
      <c r="C2922" s="1" t="s">
        <v>48</v>
      </c>
      <c r="D2922" t="s">
        <v>6346</v>
      </c>
      <c r="E2922" t="s">
        <v>86</v>
      </c>
      <c r="F2922" s="16" t="s">
        <v>2580</v>
      </c>
      <c r="G2922" s="16"/>
      <c r="H2922" t="s">
        <v>5933</v>
      </c>
      <c r="I2922" t="s">
        <v>13</v>
      </c>
      <c r="J2922" t="s">
        <v>99</v>
      </c>
      <c r="K2922" t="s">
        <v>88</v>
      </c>
      <c r="L2922" t="s">
        <v>88</v>
      </c>
      <c r="N2922" t="s">
        <v>90</v>
      </c>
      <c r="O2922" s="1">
        <v>44824</v>
      </c>
      <c r="P2922" s="2"/>
      <c r="Q2922" s="2"/>
      <c r="R2922" s="1"/>
      <c r="U2922" s="1" t="str">
        <f t="shared" si="235"/>
        <v>2022</v>
      </c>
      <c r="V2922" s="1" t="str">
        <f>VLOOKUP(W2922,quarter[],2,FALSE)</f>
        <v>3rd</v>
      </c>
      <c r="W2922" s="1" t="str">
        <f t="shared" si="236"/>
        <v>September</v>
      </c>
      <c r="X2922" s="1" t="str">
        <f t="shared" si="237"/>
        <v>Alexander, Lindsay</v>
      </c>
      <c r="Y2922" s="1"/>
      <c r="Z2922" s="1"/>
      <c r="AA2922" s="1" t="s">
        <v>6347</v>
      </c>
      <c r="AB2922" s="1"/>
      <c r="AC2922" s="1"/>
      <c r="AD2922" s="1"/>
      <c r="AE2922" s="1"/>
    </row>
    <row r="2923" spans="1:31">
      <c r="A2923" t="str">
        <f t="shared" si="238"/>
        <v>2022-2922</v>
      </c>
      <c r="B2923" s="1">
        <v>44823</v>
      </c>
      <c r="C2923" s="1" t="s">
        <v>49</v>
      </c>
      <c r="D2923" t="s">
        <v>6348</v>
      </c>
      <c r="E2923" t="s">
        <v>86</v>
      </c>
      <c r="F2923" s="16" t="s">
        <v>6349</v>
      </c>
      <c r="G2923" s="16"/>
      <c r="H2923" t="s">
        <v>4957</v>
      </c>
      <c r="I2923" t="s">
        <v>13</v>
      </c>
      <c r="J2923" t="s">
        <v>369</v>
      </c>
      <c r="K2923" t="s">
        <v>90</v>
      </c>
      <c r="L2923" t="s">
        <v>90</v>
      </c>
      <c r="N2923" t="s">
        <v>90</v>
      </c>
      <c r="O2923" s="1">
        <v>44832</v>
      </c>
      <c r="P2923" s="2"/>
      <c r="Q2923" s="2"/>
      <c r="R2923" s="1"/>
      <c r="U2923" s="1" t="str">
        <f t="shared" si="235"/>
        <v>2022</v>
      </c>
      <c r="V2923" s="1" t="str">
        <f>VLOOKUP(W2923,quarter[],2,FALSE)</f>
        <v>3rd</v>
      </c>
      <c r="W2923" s="1" t="str">
        <f t="shared" si="236"/>
        <v>September</v>
      </c>
      <c r="X2923" s="1" t="str">
        <f t="shared" si="237"/>
        <v>Brake, Cassi</v>
      </c>
      <c r="Y2923" s="1"/>
      <c r="Z2923" s="1"/>
      <c r="AA2923" s="1" t="s">
        <v>6350</v>
      </c>
      <c r="AB2923" s="1"/>
      <c r="AC2923" s="1"/>
      <c r="AD2923" s="1"/>
      <c r="AE2923" s="1"/>
    </row>
    <row r="2924" spans="1:31">
      <c r="A2924" t="str">
        <f t="shared" si="238"/>
        <v>2022-2923</v>
      </c>
      <c r="B2924" s="1">
        <v>44824</v>
      </c>
      <c r="C2924" s="1" t="s">
        <v>50</v>
      </c>
      <c r="D2924" t="s">
        <v>6351</v>
      </c>
      <c r="E2924" t="s">
        <v>86</v>
      </c>
      <c r="F2924" s="16" t="s">
        <v>87</v>
      </c>
      <c r="G2924" s="16"/>
      <c r="H2924" t="s">
        <v>13</v>
      </c>
      <c r="I2924" t="s">
        <v>13</v>
      </c>
      <c r="J2924" t="s">
        <v>87</v>
      </c>
      <c r="K2924" t="s">
        <v>88</v>
      </c>
      <c r="L2924" t="s">
        <v>88</v>
      </c>
      <c r="N2924" t="s">
        <v>90</v>
      </c>
      <c r="O2924" s="1">
        <v>44824</v>
      </c>
      <c r="P2924" s="2"/>
      <c r="Q2924" s="2"/>
      <c r="R2924" s="1"/>
      <c r="U2924" s="1" t="str">
        <f t="shared" si="235"/>
        <v>2022</v>
      </c>
      <c r="V2924" s="1" t="str">
        <f>VLOOKUP(W2924,quarter[],2,FALSE)</f>
        <v>3rd</v>
      </c>
      <c r="W2924" s="1" t="str">
        <f t="shared" si="236"/>
        <v>September</v>
      </c>
      <c r="X2924" s="1" t="str">
        <f t="shared" si="237"/>
        <v>Calo, Robyn</v>
      </c>
      <c r="Y2924" s="1"/>
      <c r="Z2924" s="1"/>
      <c r="AA2924" s="1" t="s">
        <v>6352</v>
      </c>
      <c r="AB2924" s="1"/>
      <c r="AC2924" s="1"/>
      <c r="AD2924" s="1"/>
      <c r="AE2924" s="1"/>
    </row>
    <row r="2925" spans="1:31">
      <c r="A2925" t="str">
        <f t="shared" si="238"/>
        <v>2022-2924</v>
      </c>
      <c r="B2925" s="1">
        <v>44824</v>
      </c>
      <c r="C2925" s="1" t="s">
        <v>53</v>
      </c>
      <c r="D2925" t="s">
        <v>6353</v>
      </c>
      <c r="E2925" t="s">
        <v>86</v>
      </c>
      <c r="F2925" s="16" t="s">
        <v>6354</v>
      </c>
      <c r="G2925" s="16"/>
      <c r="H2925" t="s">
        <v>6355</v>
      </c>
      <c r="I2925" t="s">
        <v>6356</v>
      </c>
      <c r="J2925" t="s">
        <v>87</v>
      </c>
      <c r="K2925" t="s">
        <v>90</v>
      </c>
      <c r="L2925" t="s">
        <v>90</v>
      </c>
      <c r="N2925" t="s">
        <v>90</v>
      </c>
      <c r="O2925" s="1">
        <v>44825</v>
      </c>
      <c r="P2925" s="2"/>
      <c r="Q2925" s="2"/>
      <c r="R2925" s="1"/>
      <c r="U2925" s="1" t="str">
        <f t="shared" si="235"/>
        <v>2022</v>
      </c>
      <c r="V2925" s="1" t="str">
        <f>VLOOKUP(W2925,quarter[],2,FALSE)</f>
        <v>3rd</v>
      </c>
      <c r="W2925" s="1" t="str">
        <f t="shared" si="236"/>
        <v>September</v>
      </c>
      <c r="X2925" s="1" t="str">
        <f t="shared" si="237"/>
        <v>Perry, April</v>
      </c>
      <c r="Y2925" s="1"/>
      <c r="Z2925" s="1"/>
      <c r="AA2925" s="1" t="s">
        <v>6357</v>
      </c>
      <c r="AB2925" s="1"/>
      <c r="AC2925" s="1"/>
      <c r="AD2925" s="1"/>
      <c r="AE2925" s="1"/>
    </row>
    <row r="2926" spans="1:31">
      <c r="A2926" t="str">
        <f t="shared" si="238"/>
        <v>2022-2925</v>
      </c>
      <c r="B2926" s="1">
        <v>44824</v>
      </c>
      <c r="C2926" s="1" t="s">
        <v>48</v>
      </c>
      <c r="D2926" t="s">
        <v>6358</v>
      </c>
      <c r="E2926" t="s">
        <v>86</v>
      </c>
      <c r="F2926" s="16" t="s">
        <v>5877</v>
      </c>
      <c r="G2926" s="16"/>
      <c r="H2926" t="s">
        <v>5877</v>
      </c>
      <c r="I2926" t="s">
        <v>6359</v>
      </c>
      <c r="J2926" t="s">
        <v>87</v>
      </c>
      <c r="K2926" t="s">
        <v>90</v>
      </c>
      <c r="L2926" t="s">
        <v>90</v>
      </c>
      <c r="N2926" t="s">
        <v>90</v>
      </c>
      <c r="O2926" s="1">
        <v>44824</v>
      </c>
      <c r="P2926" s="2"/>
      <c r="Q2926" s="2"/>
      <c r="R2926" s="1"/>
      <c r="U2926" s="1" t="str">
        <f t="shared" si="235"/>
        <v>2022</v>
      </c>
      <c r="V2926" s="1" t="str">
        <f>VLOOKUP(W2926,quarter[],2,FALSE)</f>
        <v>3rd</v>
      </c>
      <c r="W2926" s="1" t="str">
        <f t="shared" si="236"/>
        <v>September</v>
      </c>
      <c r="X2926" s="1" t="str">
        <f t="shared" si="237"/>
        <v>Alexander, Lindsay</v>
      </c>
      <c r="Y2926" s="1"/>
      <c r="Z2926" s="1"/>
      <c r="AA2926" s="1" t="s">
        <v>6360</v>
      </c>
      <c r="AB2926" s="1"/>
      <c r="AC2926" s="1"/>
      <c r="AD2926" s="1"/>
      <c r="AE2926" s="1"/>
    </row>
    <row r="2927" spans="1:31">
      <c r="A2927" t="str">
        <f t="shared" si="238"/>
        <v>2022-2926</v>
      </c>
      <c r="B2927" s="1">
        <v>44824</v>
      </c>
      <c r="C2927" s="1" t="s">
        <v>49</v>
      </c>
      <c r="D2927" t="s">
        <v>6358</v>
      </c>
      <c r="E2927" t="s">
        <v>86</v>
      </c>
      <c r="F2927" s="16" t="s">
        <v>6361</v>
      </c>
      <c r="G2927" s="16"/>
      <c r="H2927" t="s">
        <v>6266</v>
      </c>
      <c r="I2927" t="s">
        <v>13</v>
      </c>
      <c r="J2927" t="s">
        <v>87</v>
      </c>
      <c r="K2927" t="s">
        <v>90</v>
      </c>
      <c r="L2927" t="s">
        <v>89</v>
      </c>
      <c r="N2927" t="s">
        <v>90</v>
      </c>
      <c r="O2927" s="1">
        <v>44831</v>
      </c>
      <c r="P2927" s="2"/>
      <c r="Q2927" s="2"/>
      <c r="R2927" s="1"/>
      <c r="U2927" s="1" t="str">
        <f t="shared" si="235"/>
        <v>2022</v>
      </c>
      <c r="V2927" s="1" t="str">
        <f>VLOOKUP(W2927,quarter[],2,FALSE)</f>
        <v>3rd</v>
      </c>
      <c r="W2927" s="1" t="str">
        <f t="shared" si="236"/>
        <v>September</v>
      </c>
      <c r="X2927" s="1" t="str">
        <f t="shared" si="237"/>
        <v>Brake, Cassi</v>
      </c>
      <c r="Y2927" s="1"/>
      <c r="Z2927" s="1"/>
      <c r="AA2927" s="1" t="s">
        <v>6267</v>
      </c>
      <c r="AB2927" s="1"/>
      <c r="AC2927" s="1"/>
      <c r="AD2927" s="1"/>
      <c r="AE2927" s="1"/>
    </row>
    <row r="2928" spans="1:31">
      <c r="A2928" t="str">
        <f t="shared" si="238"/>
        <v>2022-2927</v>
      </c>
      <c r="B2928" s="1">
        <v>44824</v>
      </c>
      <c r="C2928" s="1" t="s">
        <v>50</v>
      </c>
      <c r="D2928" t="s">
        <v>6362</v>
      </c>
      <c r="E2928" t="s">
        <v>86</v>
      </c>
      <c r="F2928" s="16" t="s">
        <v>6363</v>
      </c>
      <c r="G2928" s="16"/>
      <c r="H2928" t="s">
        <v>13</v>
      </c>
      <c r="I2928" t="s">
        <v>13</v>
      </c>
      <c r="J2928" t="s">
        <v>87</v>
      </c>
      <c r="K2928" t="s">
        <v>88</v>
      </c>
      <c r="L2928" t="s">
        <v>89</v>
      </c>
      <c r="N2928" t="s">
        <v>90</v>
      </c>
      <c r="O2928" s="1">
        <v>44824</v>
      </c>
      <c r="P2928" s="2"/>
      <c r="Q2928" s="2"/>
      <c r="R2928" s="1"/>
      <c r="U2928" s="1" t="str">
        <f t="shared" si="235"/>
        <v>2022</v>
      </c>
      <c r="V2928" s="1" t="str">
        <f>VLOOKUP(W2928,quarter[],2,FALSE)</f>
        <v>3rd</v>
      </c>
      <c r="W2928" s="1" t="str">
        <f t="shared" si="236"/>
        <v>September</v>
      </c>
      <c r="X2928" s="1" t="str">
        <f t="shared" si="237"/>
        <v>Calo, Robyn</v>
      </c>
      <c r="Y2928" s="1"/>
      <c r="Z2928" s="1"/>
      <c r="AA2928" s="1" t="s">
        <v>138</v>
      </c>
      <c r="AB2928" s="1"/>
      <c r="AC2928" s="1"/>
      <c r="AD2928" s="1"/>
      <c r="AE2928" s="1"/>
    </row>
    <row r="2929" spans="1:31">
      <c r="A2929" t="str">
        <f t="shared" si="238"/>
        <v>2022-2928</v>
      </c>
      <c r="B2929" s="1">
        <v>44824</v>
      </c>
      <c r="C2929" s="1" t="s">
        <v>53</v>
      </c>
      <c r="D2929" t="s">
        <v>6364</v>
      </c>
      <c r="E2929" t="s">
        <v>86</v>
      </c>
      <c r="F2929" s="16" t="s">
        <v>6365</v>
      </c>
      <c r="G2929" s="16"/>
      <c r="H2929" t="s">
        <v>13</v>
      </c>
      <c r="I2929" t="s">
        <v>13</v>
      </c>
      <c r="J2929" t="s">
        <v>87</v>
      </c>
      <c r="K2929" t="s">
        <v>88</v>
      </c>
      <c r="L2929" t="s">
        <v>89</v>
      </c>
      <c r="N2929" t="s">
        <v>90</v>
      </c>
      <c r="O2929" s="1">
        <v>44824</v>
      </c>
      <c r="P2929" s="2"/>
      <c r="Q2929" s="2"/>
      <c r="R2929" s="1"/>
      <c r="U2929" s="1" t="str">
        <f t="shared" si="235"/>
        <v>2022</v>
      </c>
      <c r="V2929" s="1" t="str">
        <f>VLOOKUP(W2929,quarter[],2,FALSE)</f>
        <v>3rd</v>
      </c>
      <c r="W2929" s="1" t="str">
        <f t="shared" si="236"/>
        <v>September</v>
      </c>
      <c r="X2929" s="1" t="str">
        <f t="shared" si="237"/>
        <v>Perry, April</v>
      </c>
      <c r="Y2929" s="1"/>
      <c r="Z2929" s="1"/>
      <c r="AA2929" s="1" t="s">
        <v>191</v>
      </c>
      <c r="AB2929" s="1"/>
      <c r="AC2929" s="1"/>
      <c r="AD2929" s="1"/>
      <c r="AE2929" s="1"/>
    </row>
    <row r="2930" spans="1:31">
      <c r="A2930" t="str">
        <f t="shared" si="238"/>
        <v>2022-2929</v>
      </c>
      <c r="B2930" s="1">
        <v>44824</v>
      </c>
      <c r="C2930" s="1" t="s">
        <v>48</v>
      </c>
      <c r="D2930" t="s">
        <v>6366</v>
      </c>
      <c r="E2930" t="s">
        <v>86</v>
      </c>
      <c r="F2930" s="16" t="s">
        <v>6367</v>
      </c>
      <c r="G2930" s="16"/>
      <c r="H2930" t="s">
        <v>6368</v>
      </c>
      <c r="I2930" t="s">
        <v>6369</v>
      </c>
      <c r="J2930" t="s">
        <v>87</v>
      </c>
      <c r="K2930" t="s">
        <v>90</v>
      </c>
      <c r="L2930" t="s">
        <v>90</v>
      </c>
      <c r="N2930" t="s">
        <v>90</v>
      </c>
      <c r="O2930" s="1">
        <v>44832</v>
      </c>
      <c r="P2930" s="2"/>
      <c r="Q2930" s="2"/>
      <c r="R2930" s="1"/>
      <c r="U2930" s="1" t="str">
        <f t="shared" si="235"/>
        <v>2022</v>
      </c>
      <c r="V2930" s="1" t="str">
        <f>VLOOKUP(W2930,quarter[],2,FALSE)</f>
        <v>3rd</v>
      </c>
      <c r="W2930" s="1" t="str">
        <f t="shared" si="236"/>
        <v>September</v>
      </c>
      <c r="X2930" s="1" t="str">
        <f t="shared" si="237"/>
        <v>Alexander, Lindsay</v>
      </c>
      <c r="Y2930" s="1"/>
      <c r="Z2930" s="1"/>
      <c r="AA2930" s="1" t="s">
        <v>6370</v>
      </c>
      <c r="AB2930" s="1"/>
      <c r="AC2930" s="1"/>
      <c r="AD2930" s="1"/>
      <c r="AE2930" s="1"/>
    </row>
    <row r="2931" spans="1:31">
      <c r="A2931" t="str">
        <f t="shared" si="238"/>
        <v>2022-2930</v>
      </c>
      <c r="B2931" s="1">
        <v>44824</v>
      </c>
      <c r="C2931" s="1" t="s">
        <v>49</v>
      </c>
      <c r="D2931" t="s">
        <v>6371</v>
      </c>
      <c r="E2931" t="s">
        <v>86</v>
      </c>
      <c r="F2931" s="16" t="s">
        <v>6372</v>
      </c>
      <c r="G2931" s="16"/>
      <c r="H2931" t="s">
        <v>6373</v>
      </c>
      <c r="I2931" t="s">
        <v>13</v>
      </c>
      <c r="J2931" t="s">
        <v>99</v>
      </c>
      <c r="K2931" t="s">
        <v>88</v>
      </c>
      <c r="L2931" t="s">
        <v>89</v>
      </c>
      <c r="N2931" t="s">
        <v>90</v>
      </c>
      <c r="O2931" s="1">
        <v>44831</v>
      </c>
      <c r="P2931" s="2"/>
      <c r="Q2931" s="2"/>
      <c r="R2931" s="1"/>
      <c r="U2931" s="1" t="str">
        <f t="shared" si="235"/>
        <v>2022</v>
      </c>
      <c r="V2931" s="1" t="str">
        <f>VLOOKUP(W2931,quarter[],2,FALSE)</f>
        <v>3rd</v>
      </c>
      <c r="W2931" s="1" t="str">
        <f t="shared" si="236"/>
        <v>September</v>
      </c>
      <c r="X2931" s="1" t="str">
        <f t="shared" si="237"/>
        <v>Brake, Cassi</v>
      </c>
      <c r="Y2931" s="1"/>
      <c r="Z2931" s="1"/>
      <c r="AA2931" s="1" t="s">
        <v>162</v>
      </c>
      <c r="AB2931" s="1"/>
      <c r="AC2931" s="1"/>
      <c r="AD2931" s="1"/>
      <c r="AE2931" s="1"/>
    </row>
    <row r="2932" spans="1:31">
      <c r="A2932" t="str">
        <f t="shared" si="238"/>
        <v>2022-2931</v>
      </c>
      <c r="B2932" s="1">
        <v>44824</v>
      </c>
      <c r="C2932" s="1" t="s">
        <v>48</v>
      </c>
      <c r="D2932" t="s">
        <v>6374</v>
      </c>
      <c r="E2932" t="s">
        <v>86</v>
      </c>
      <c r="F2932" s="16" t="s">
        <v>6375</v>
      </c>
      <c r="G2932" s="16"/>
      <c r="H2932" t="s">
        <v>5877</v>
      </c>
      <c r="I2932" t="s">
        <v>6376</v>
      </c>
      <c r="J2932" t="s">
        <v>87</v>
      </c>
      <c r="K2932" t="s">
        <v>90</v>
      </c>
      <c r="L2932" t="s">
        <v>90</v>
      </c>
      <c r="N2932" t="s">
        <v>90</v>
      </c>
      <c r="O2932" s="1">
        <v>44824</v>
      </c>
      <c r="P2932" s="2"/>
      <c r="Q2932" s="2"/>
      <c r="R2932" s="1"/>
      <c r="U2932" s="1" t="str">
        <f t="shared" si="235"/>
        <v>2022</v>
      </c>
      <c r="V2932" s="1" t="str">
        <f>VLOOKUP(W2932,quarter[],2,FALSE)</f>
        <v>3rd</v>
      </c>
      <c r="W2932" s="1" t="str">
        <f t="shared" si="236"/>
        <v>September</v>
      </c>
      <c r="X2932" s="1" t="str">
        <f t="shared" si="237"/>
        <v>Alexander, Lindsay</v>
      </c>
      <c r="Y2932" s="1"/>
      <c r="Z2932" s="1"/>
      <c r="AA2932" s="1" t="s">
        <v>6377</v>
      </c>
      <c r="AB2932" s="1"/>
      <c r="AC2932" s="1"/>
      <c r="AD2932" s="1"/>
      <c r="AE2932" s="1"/>
    </row>
    <row r="2933" spans="1:31">
      <c r="A2933" t="str">
        <f t="shared" si="238"/>
        <v>2022-2932</v>
      </c>
      <c r="B2933" s="1">
        <v>44824</v>
      </c>
      <c r="C2933" s="1" t="s">
        <v>53</v>
      </c>
      <c r="D2933" t="s">
        <v>3847</v>
      </c>
      <c r="E2933" t="s">
        <v>86</v>
      </c>
      <c r="F2933" s="16" t="s">
        <v>5654</v>
      </c>
      <c r="G2933" s="16"/>
      <c r="H2933" t="s">
        <v>5654</v>
      </c>
      <c r="I2933" t="s">
        <v>6378</v>
      </c>
      <c r="J2933" t="s">
        <v>87</v>
      </c>
      <c r="K2933" t="s">
        <v>90</v>
      </c>
      <c r="L2933" t="s">
        <v>90</v>
      </c>
      <c r="N2933" t="s">
        <v>90</v>
      </c>
      <c r="O2933" s="1">
        <v>44830</v>
      </c>
      <c r="P2933" s="2"/>
      <c r="Q2933" s="2"/>
      <c r="R2933" s="1"/>
      <c r="U2933" s="1" t="str">
        <f t="shared" si="235"/>
        <v>2022</v>
      </c>
      <c r="V2933" s="1" t="str">
        <f>VLOOKUP(W2933,quarter[],2,FALSE)</f>
        <v>3rd</v>
      </c>
      <c r="W2933" s="1" t="str">
        <f t="shared" si="236"/>
        <v>September</v>
      </c>
      <c r="X2933" s="1" t="str">
        <f t="shared" si="237"/>
        <v>Perry, April</v>
      </c>
      <c r="Y2933" s="1"/>
      <c r="Z2933" s="1"/>
      <c r="AA2933" s="1" t="s">
        <v>6379</v>
      </c>
      <c r="AB2933" s="1"/>
      <c r="AC2933" s="1"/>
      <c r="AD2933" s="1"/>
      <c r="AE2933" s="1"/>
    </row>
    <row r="2934" spans="1:31">
      <c r="A2934" t="str">
        <f t="shared" si="238"/>
        <v>2022-2933</v>
      </c>
      <c r="B2934" s="1">
        <v>44824</v>
      </c>
      <c r="C2934" s="1" t="s">
        <v>50</v>
      </c>
      <c r="D2934" t="s">
        <v>6380</v>
      </c>
      <c r="E2934" t="s">
        <v>86</v>
      </c>
      <c r="F2934" s="16" t="s">
        <v>6381</v>
      </c>
      <c r="G2934" s="16"/>
      <c r="H2934" t="s">
        <v>6382</v>
      </c>
      <c r="I2934" t="s">
        <v>6383</v>
      </c>
      <c r="J2934" t="s">
        <v>87</v>
      </c>
      <c r="K2934" t="s">
        <v>90</v>
      </c>
      <c r="L2934" t="s">
        <v>90</v>
      </c>
      <c r="N2934" t="s">
        <v>90</v>
      </c>
      <c r="O2934" s="1">
        <v>44838</v>
      </c>
      <c r="P2934" s="2"/>
      <c r="Q2934" s="2"/>
      <c r="R2934" s="1"/>
      <c r="U2934" s="1" t="str">
        <f t="shared" si="235"/>
        <v>2022</v>
      </c>
      <c r="V2934" s="1" t="str">
        <f>VLOOKUP(W2934,quarter[],2,FALSE)</f>
        <v>3rd</v>
      </c>
      <c r="W2934" s="1" t="str">
        <f t="shared" si="236"/>
        <v>September</v>
      </c>
      <c r="X2934" s="1" t="str">
        <f t="shared" si="237"/>
        <v>Calo, Robyn</v>
      </c>
      <c r="Y2934" s="1"/>
      <c r="Z2934" s="1"/>
      <c r="AA2934" s="1" t="s">
        <v>6384</v>
      </c>
      <c r="AB2934" s="1"/>
      <c r="AC2934" s="1"/>
      <c r="AD2934" s="1"/>
      <c r="AE2934" s="1"/>
    </row>
    <row r="2935" spans="1:31">
      <c r="A2935" t="str">
        <f t="shared" si="238"/>
        <v>2022-2934</v>
      </c>
      <c r="B2935" s="1">
        <v>44824</v>
      </c>
      <c r="C2935" s="1" t="s">
        <v>48</v>
      </c>
      <c r="D2935" t="s">
        <v>6385</v>
      </c>
      <c r="E2935" t="s">
        <v>224</v>
      </c>
      <c r="F2935" s="16" t="s">
        <v>2177</v>
      </c>
      <c r="G2935" s="16"/>
      <c r="H2935" t="s">
        <v>13</v>
      </c>
      <c r="I2935" t="s">
        <v>13</v>
      </c>
      <c r="J2935" t="s">
        <v>140</v>
      </c>
      <c r="K2935" t="s">
        <v>88</v>
      </c>
      <c r="L2935" t="s">
        <v>88</v>
      </c>
      <c r="N2935" t="s">
        <v>90</v>
      </c>
      <c r="O2935" s="1">
        <v>44824</v>
      </c>
      <c r="P2935" s="2"/>
      <c r="Q2935" s="2"/>
      <c r="R2935" s="1"/>
      <c r="U2935" s="1" t="str">
        <f t="shared" si="235"/>
        <v>2022</v>
      </c>
      <c r="V2935" s="1" t="str">
        <f>VLOOKUP(W2935,quarter[],2,FALSE)</f>
        <v>3rd</v>
      </c>
      <c r="W2935" s="1" t="str">
        <f t="shared" si="236"/>
        <v>September</v>
      </c>
      <c r="X2935" s="1" t="str">
        <f t="shared" si="237"/>
        <v>Alexander, Lindsay</v>
      </c>
      <c r="Y2935" s="1"/>
      <c r="Z2935" s="1"/>
      <c r="AA2935" s="1" t="s">
        <v>6386</v>
      </c>
      <c r="AB2935" s="1"/>
      <c r="AC2935" s="1"/>
      <c r="AD2935" s="1"/>
      <c r="AE2935" s="1"/>
    </row>
    <row r="2936" spans="1:31">
      <c r="A2936" t="str">
        <f t="shared" si="238"/>
        <v>2022-2935</v>
      </c>
      <c r="B2936" s="1">
        <v>44824</v>
      </c>
      <c r="C2936" s="1" t="s">
        <v>50</v>
      </c>
      <c r="D2936" t="s">
        <v>6387</v>
      </c>
      <c r="E2936" t="s">
        <v>220</v>
      </c>
      <c r="F2936" s="16" t="s">
        <v>5973</v>
      </c>
      <c r="G2936" s="16"/>
      <c r="H2936" t="s">
        <v>5973</v>
      </c>
      <c r="I2936" t="s">
        <v>6388</v>
      </c>
      <c r="J2936" t="s">
        <v>87</v>
      </c>
      <c r="K2936" t="s">
        <v>90</v>
      </c>
      <c r="L2936" t="s">
        <v>90</v>
      </c>
      <c r="N2936" t="s">
        <v>90</v>
      </c>
      <c r="O2936" s="1">
        <v>44831</v>
      </c>
      <c r="P2936" s="2"/>
      <c r="Q2936" s="2"/>
      <c r="R2936" s="1"/>
      <c r="U2936" s="1" t="str">
        <f t="shared" si="235"/>
        <v>2022</v>
      </c>
      <c r="V2936" s="1" t="str">
        <f>VLOOKUP(W2936,quarter[],2,FALSE)</f>
        <v>3rd</v>
      </c>
      <c r="W2936" s="1" t="str">
        <f t="shared" si="236"/>
        <v>September</v>
      </c>
      <c r="X2936" s="1" t="str">
        <f t="shared" si="237"/>
        <v>Calo, Robyn</v>
      </c>
      <c r="Y2936" s="1"/>
      <c r="Z2936" s="1"/>
      <c r="AA2936" s="1" t="s">
        <v>6389</v>
      </c>
      <c r="AB2936" s="1"/>
      <c r="AC2936" s="1"/>
      <c r="AD2936" s="1"/>
      <c r="AE2936" s="1"/>
    </row>
    <row r="2937" spans="1:31">
      <c r="A2937" t="str">
        <f t="shared" si="238"/>
        <v>2022-2936</v>
      </c>
      <c r="B2937" s="1">
        <v>44824</v>
      </c>
      <c r="C2937" s="1" t="s">
        <v>50</v>
      </c>
      <c r="D2937" t="s">
        <v>6390</v>
      </c>
      <c r="E2937" t="s">
        <v>220</v>
      </c>
      <c r="F2937" s="16" t="s">
        <v>6391</v>
      </c>
      <c r="G2937" s="16"/>
      <c r="H2937" t="s">
        <v>13</v>
      </c>
      <c r="I2937" t="s">
        <v>6392</v>
      </c>
      <c r="J2937" t="s">
        <v>87</v>
      </c>
      <c r="K2937" t="s">
        <v>88</v>
      </c>
      <c r="L2937" t="s">
        <v>90</v>
      </c>
      <c r="N2937" t="s">
        <v>90</v>
      </c>
      <c r="O2937" s="1">
        <v>44826</v>
      </c>
      <c r="P2937" s="2"/>
      <c r="Q2937" s="2"/>
      <c r="R2937" s="1"/>
      <c r="U2937" s="1" t="str">
        <f t="shared" si="235"/>
        <v>2022</v>
      </c>
      <c r="V2937" s="1" t="str">
        <f>VLOOKUP(W2937,quarter[],2,FALSE)</f>
        <v>3rd</v>
      </c>
      <c r="W2937" s="1" t="str">
        <f t="shared" si="236"/>
        <v>September</v>
      </c>
      <c r="X2937" s="1" t="str">
        <f t="shared" si="237"/>
        <v>Calo, Robyn</v>
      </c>
      <c r="Y2937" s="1"/>
      <c r="Z2937" s="1"/>
      <c r="AA2937" s="1" t="s">
        <v>4629</v>
      </c>
      <c r="AB2937" s="1"/>
      <c r="AC2937" s="1"/>
      <c r="AD2937" s="1"/>
      <c r="AE2937" s="1"/>
    </row>
    <row r="2938" spans="1:31">
      <c r="A2938" t="str">
        <f t="shared" si="238"/>
        <v>2022-2937</v>
      </c>
      <c r="B2938" s="1">
        <v>44824</v>
      </c>
      <c r="C2938" s="1" t="s">
        <v>53</v>
      </c>
      <c r="D2938" t="s">
        <v>6393</v>
      </c>
      <c r="E2938" t="s">
        <v>220</v>
      </c>
      <c r="F2938" s="16" t="s">
        <v>87</v>
      </c>
      <c r="G2938" s="16"/>
      <c r="H2938" t="s">
        <v>13</v>
      </c>
      <c r="I2938" t="s">
        <v>13</v>
      </c>
      <c r="J2938" t="s">
        <v>87</v>
      </c>
      <c r="K2938" t="s">
        <v>88</v>
      </c>
      <c r="L2938" t="s">
        <v>89</v>
      </c>
      <c r="N2938" t="s">
        <v>90</v>
      </c>
      <c r="O2938" s="1">
        <v>44825</v>
      </c>
      <c r="P2938" s="2"/>
      <c r="Q2938" s="2"/>
      <c r="R2938" s="1"/>
      <c r="U2938" s="1" t="str">
        <f t="shared" si="235"/>
        <v>2022</v>
      </c>
      <c r="V2938" s="1" t="str">
        <f>VLOOKUP(W2938,quarter[],2,FALSE)</f>
        <v>3rd</v>
      </c>
      <c r="W2938" s="1" t="str">
        <f t="shared" si="236"/>
        <v>September</v>
      </c>
      <c r="X2938" s="1" t="str">
        <f t="shared" si="237"/>
        <v>Perry, April</v>
      </c>
      <c r="Y2938" s="1"/>
      <c r="Z2938" s="1"/>
      <c r="AA2938" s="1" t="s">
        <v>146</v>
      </c>
      <c r="AB2938" s="1"/>
      <c r="AC2938" s="1"/>
      <c r="AD2938" s="1"/>
      <c r="AE2938" s="1"/>
    </row>
    <row r="2939" spans="1:31">
      <c r="A2939" t="str">
        <f t="shared" si="238"/>
        <v>2022-2938</v>
      </c>
      <c r="B2939" s="1">
        <v>44824</v>
      </c>
      <c r="C2939" s="1" t="s">
        <v>53</v>
      </c>
      <c r="D2939" t="s">
        <v>6394</v>
      </c>
      <c r="E2939" t="s">
        <v>220</v>
      </c>
      <c r="F2939" s="16" t="s">
        <v>5654</v>
      </c>
      <c r="G2939" s="16"/>
      <c r="H2939" t="s">
        <v>13</v>
      </c>
      <c r="I2939" t="s">
        <v>6378</v>
      </c>
      <c r="J2939" t="s">
        <v>87</v>
      </c>
      <c r="K2939" t="s">
        <v>88</v>
      </c>
      <c r="L2939" t="s">
        <v>89</v>
      </c>
      <c r="N2939" t="s">
        <v>90</v>
      </c>
      <c r="O2939" s="1">
        <v>44831</v>
      </c>
      <c r="P2939" s="2"/>
      <c r="Q2939" s="2"/>
      <c r="R2939" s="1"/>
      <c r="U2939" s="1" t="str">
        <f t="shared" si="235"/>
        <v>2022</v>
      </c>
      <c r="V2939" s="1" t="str">
        <f>VLOOKUP(W2939,quarter[],2,FALSE)</f>
        <v>3rd</v>
      </c>
      <c r="W2939" s="1" t="str">
        <f t="shared" si="236"/>
        <v>September</v>
      </c>
      <c r="X2939" s="1" t="str">
        <f t="shared" si="237"/>
        <v>Perry, April</v>
      </c>
      <c r="Y2939" s="1"/>
      <c r="Z2939" s="1"/>
      <c r="AA2939" s="1" t="s">
        <v>125</v>
      </c>
      <c r="AB2939" s="1"/>
      <c r="AC2939" s="1"/>
      <c r="AD2939" s="1"/>
      <c r="AE2939" s="1"/>
    </row>
    <row r="2940" spans="1:31">
      <c r="A2940" t="str">
        <f t="shared" si="238"/>
        <v>2022-2939</v>
      </c>
      <c r="B2940" s="1">
        <v>44824</v>
      </c>
      <c r="C2940" s="1" t="s">
        <v>48</v>
      </c>
      <c r="D2940" t="s">
        <v>6395</v>
      </c>
      <c r="E2940" t="s">
        <v>86</v>
      </c>
      <c r="F2940" s="16" t="s">
        <v>2098</v>
      </c>
      <c r="G2940" s="16"/>
      <c r="H2940" t="s">
        <v>13</v>
      </c>
      <c r="I2940" t="s">
        <v>13</v>
      </c>
      <c r="J2940" t="s">
        <v>87</v>
      </c>
      <c r="K2940" t="s">
        <v>88</v>
      </c>
      <c r="L2940" t="s">
        <v>88</v>
      </c>
      <c r="N2940" t="s">
        <v>90</v>
      </c>
      <c r="O2940" s="1">
        <v>44825</v>
      </c>
      <c r="P2940" s="2"/>
      <c r="Q2940" s="2"/>
      <c r="R2940" s="1"/>
      <c r="U2940" s="1" t="str">
        <f t="shared" si="235"/>
        <v>2022</v>
      </c>
      <c r="V2940" s="1" t="str">
        <f>VLOOKUP(W2940,quarter[],2,FALSE)</f>
        <v>3rd</v>
      </c>
      <c r="W2940" s="1" t="str">
        <f t="shared" si="236"/>
        <v>September</v>
      </c>
      <c r="X2940" s="1" t="str">
        <f t="shared" si="237"/>
        <v>Alexander, Lindsay</v>
      </c>
      <c r="Y2940" s="1"/>
      <c r="Z2940" s="1"/>
      <c r="AA2940" s="1" t="s">
        <v>1412</v>
      </c>
      <c r="AB2940" s="1"/>
      <c r="AC2940" s="1"/>
      <c r="AD2940" s="1"/>
      <c r="AE2940" s="1"/>
    </row>
    <row r="2941" spans="1:31">
      <c r="A2941" t="str">
        <f t="shared" si="238"/>
        <v>2022-2940</v>
      </c>
      <c r="B2941" s="1">
        <v>44824</v>
      </c>
      <c r="C2941" s="1" t="s">
        <v>49</v>
      </c>
      <c r="D2941" t="s">
        <v>6396</v>
      </c>
      <c r="E2941" t="s">
        <v>86</v>
      </c>
      <c r="F2941" s="16" t="s">
        <v>2518</v>
      </c>
      <c r="G2941" s="16"/>
      <c r="H2941" t="s">
        <v>13</v>
      </c>
      <c r="I2941" t="s">
        <v>13</v>
      </c>
      <c r="J2941" t="s">
        <v>87</v>
      </c>
      <c r="K2941" t="s">
        <v>90</v>
      </c>
      <c r="L2941" t="s">
        <v>88</v>
      </c>
      <c r="N2941" t="s">
        <v>90</v>
      </c>
      <c r="O2941" s="1">
        <v>44831</v>
      </c>
      <c r="P2941" s="2"/>
      <c r="Q2941" s="2"/>
      <c r="R2941" s="1"/>
      <c r="U2941" s="1" t="str">
        <f t="shared" ref="U2941:U3004" si="239">TEXT(B2941,"yyyy")</f>
        <v>2022</v>
      </c>
      <c r="V2941" s="1" t="str">
        <f>VLOOKUP(W2941,quarter[],2,FALSE)</f>
        <v>3rd</v>
      </c>
      <c r="W2941" s="1" t="str">
        <f t="shared" ref="W2941:W3004" si="240">TEXT(B2941,"mmmm")</f>
        <v>September</v>
      </c>
      <c r="X2941" s="1" t="str">
        <f t="shared" ref="X2941:X3004" si="241">C2941</f>
        <v>Brake, Cassi</v>
      </c>
      <c r="Y2941" s="1"/>
      <c r="Z2941" s="1"/>
      <c r="AA2941" s="1" t="s">
        <v>6397</v>
      </c>
      <c r="AB2941" s="1"/>
      <c r="AC2941" s="1"/>
      <c r="AD2941" s="1"/>
      <c r="AE2941" s="1"/>
    </row>
    <row r="2942" spans="1:31">
      <c r="A2942" t="str">
        <f t="shared" si="238"/>
        <v>2022-2941</v>
      </c>
      <c r="B2942" s="1">
        <v>44824</v>
      </c>
      <c r="C2942" s="1" t="s">
        <v>50</v>
      </c>
      <c r="D2942" t="s">
        <v>6398</v>
      </c>
      <c r="E2942" t="s">
        <v>86</v>
      </c>
      <c r="F2942" s="16" t="s">
        <v>6399</v>
      </c>
      <c r="G2942" s="16"/>
      <c r="H2942" t="s">
        <v>6400</v>
      </c>
      <c r="I2942" t="s">
        <v>13</v>
      </c>
      <c r="J2942" t="s">
        <v>87</v>
      </c>
      <c r="K2942" t="s">
        <v>88</v>
      </c>
      <c r="L2942" t="s">
        <v>89</v>
      </c>
      <c r="N2942" t="s">
        <v>90</v>
      </c>
      <c r="O2942" s="1">
        <v>44826</v>
      </c>
      <c r="P2942" s="2"/>
      <c r="Q2942" s="2"/>
      <c r="R2942" s="1"/>
      <c r="U2942" s="1" t="str">
        <f t="shared" si="239"/>
        <v>2022</v>
      </c>
      <c r="V2942" s="1" t="str">
        <f>VLOOKUP(W2942,quarter[],2,FALSE)</f>
        <v>3rd</v>
      </c>
      <c r="W2942" s="1" t="str">
        <f t="shared" si="240"/>
        <v>September</v>
      </c>
      <c r="X2942" s="1" t="str">
        <f t="shared" si="241"/>
        <v>Calo, Robyn</v>
      </c>
      <c r="Y2942" s="1"/>
      <c r="Z2942" s="1"/>
      <c r="AA2942" s="1" t="s">
        <v>6401</v>
      </c>
      <c r="AB2942" s="1"/>
      <c r="AC2942" s="1"/>
      <c r="AD2942" s="1"/>
      <c r="AE2942" s="1"/>
    </row>
    <row r="2943" spans="1:31">
      <c r="A2943" t="str">
        <f t="shared" si="238"/>
        <v>2022-2942</v>
      </c>
      <c r="B2943" s="1">
        <v>44824</v>
      </c>
      <c r="C2943" s="1" t="s">
        <v>53</v>
      </c>
      <c r="D2943" t="s">
        <v>6402</v>
      </c>
      <c r="E2943" t="s">
        <v>86</v>
      </c>
      <c r="F2943" s="16" t="s">
        <v>3531</v>
      </c>
      <c r="G2943" s="16"/>
      <c r="H2943" t="s">
        <v>6403</v>
      </c>
      <c r="I2943" t="s">
        <v>6404</v>
      </c>
      <c r="J2943" t="s">
        <v>87</v>
      </c>
      <c r="K2943" t="s">
        <v>90</v>
      </c>
      <c r="L2943" t="s">
        <v>90</v>
      </c>
      <c r="N2943" t="s">
        <v>90</v>
      </c>
      <c r="O2943" s="1">
        <v>44830</v>
      </c>
      <c r="P2943" s="2"/>
      <c r="Q2943" s="2"/>
      <c r="R2943" s="1"/>
      <c r="U2943" s="1" t="str">
        <f t="shared" si="239"/>
        <v>2022</v>
      </c>
      <c r="V2943" s="1" t="str">
        <f>VLOOKUP(W2943,quarter[],2,FALSE)</f>
        <v>3rd</v>
      </c>
      <c r="W2943" s="1" t="str">
        <f t="shared" si="240"/>
        <v>September</v>
      </c>
      <c r="X2943" s="1" t="str">
        <f t="shared" si="241"/>
        <v>Perry, April</v>
      </c>
      <c r="Y2943" s="1"/>
      <c r="Z2943" s="1"/>
      <c r="AA2943" s="1" t="s">
        <v>6405</v>
      </c>
      <c r="AB2943" s="1"/>
      <c r="AC2943" s="1"/>
      <c r="AD2943" s="1"/>
      <c r="AE2943" s="1"/>
    </row>
    <row r="2944" spans="1:31">
      <c r="A2944" t="str">
        <f t="shared" si="238"/>
        <v>2022-2943</v>
      </c>
      <c r="B2944" s="1">
        <v>44824</v>
      </c>
      <c r="C2944" s="1" t="s">
        <v>48</v>
      </c>
      <c r="D2944" t="s">
        <v>6406</v>
      </c>
      <c r="E2944" t="s">
        <v>86</v>
      </c>
      <c r="F2944" s="16" t="s">
        <v>2098</v>
      </c>
      <c r="G2944" s="16"/>
      <c r="H2944" t="s">
        <v>13</v>
      </c>
      <c r="I2944" t="s">
        <v>13</v>
      </c>
      <c r="J2944" t="s">
        <v>87</v>
      </c>
      <c r="K2944" t="s">
        <v>88</v>
      </c>
      <c r="L2944" t="s">
        <v>89</v>
      </c>
      <c r="N2944" t="s">
        <v>90</v>
      </c>
      <c r="O2944" s="1">
        <v>44825</v>
      </c>
      <c r="P2944" s="2"/>
      <c r="Q2944" s="2"/>
      <c r="R2944" s="1"/>
      <c r="U2944" s="1" t="str">
        <f t="shared" si="239"/>
        <v>2022</v>
      </c>
      <c r="V2944" s="1" t="str">
        <f>VLOOKUP(W2944,quarter[],2,FALSE)</f>
        <v>3rd</v>
      </c>
      <c r="W2944" s="1" t="str">
        <f t="shared" si="240"/>
        <v>September</v>
      </c>
      <c r="X2944" s="1" t="str">
        <f t="shared" si="241"/>
        <v>Alexander, Lindsay</v>
      </c>
      <c r="Y2944" s="1"/>
      <c r="Z2944" s="1"/>
      <c r="AA2944" s="1" t="s">
        <v>834</v>
      </c>
      <c r="AB2944" s="1"/>
      <c r="AC2944" s="1"/>
      <c r="AD2944" s="1"/>
      <c r="AE2944" s="1"/>
    </row>
    <row r="2945" spans="1:31">
      <c r="A2945" t="str">
        <f t="shared" si="238"/>
        <v>2022-2944</v>
      </c>
      <c r="B2945" s="1">
        <v>44824</v>
      </c>
      <c r="C2945" s="1" t="s">
        <v>49</v>
      </c>
      <c r="D2945" t="s">
        <v>6407</v>
      </c>
      <c r="E2945" t="s">
        <v>86</v>
      </c>
      <c r="F2945" s="16" t="s">
        <v>3531</v>
      </c>
      <c r="G2945" s="16"/>
      <c r="H2945" t="s">
        <v>6408</v>
      </c>
      <c r="I2945" t="s">
        <v>13</v>
      </c>
      <c r="J2945" t="s">
        <v>87</v>
      </c>
      <c r="K2945" t="s">
        <v>90</v>
      </c>
      <c r="L2945" t="s">
        <v>90</v>
      </c>
      <c r="N2945" t="s">
        <v>90</v>
      </c>
      <c r="O2945" s="1">
        <v>44833</v>
      </c>
      <c r="P2945" s="2"/>
      <c r="Q2945" s="2"/>
      <c r="R2945" s="1"/>
      <c r="U2945" s="1" t="str">
        <f t="shared" si="239"/>
        <v>2022</v>
      </c>
      <c r="V2945" s="1" t="str">
        <f>VLOOKUP(W2945,quarter[],2,FALSE)</f>
        <v>3rd</v>
      </c>
      <c r="W2945" s="1" t="str">
        <f t="shared" si="240"/>
        <v>September</v>
      </c>
      <c r="X2945" s="1" t="str">
        <f t="shared" si="241"/>
        <v>Brake, Cassi</v>
      </c>
      <c r="Y2945" s="1"/>
      <c r="Z2945" s="1"/>
      <c r="AA2945" s="1" t="s">
        <v>6409</v>
      </c>
      <c r="AB2945" s="1"/>
      <c r="AC2945" s="1"/>
      <c r="AD2945" s="1"/>
      <c r="AE2945" s="1"/>
    </row>
    <row r="2946" spans="1:31">
      <c r="A2946" t="str">
        <f t="shared" si="238"/>
        <v>2022-2945</v>
      </c>
      <c r="B2946" s="1">
        <v>44824</v>
      </c>
      <c r="C2946" s="1" t="s">
        <v>50</v>
      </c>
      <c r="D2946" t="s">
        <v>6410</v>
      </c>
      <c r="E2946" t="s">
        <v>86</v>
      </c>
      <c r="F2946" s="16" t="s">
        <v>6411</v>
      </c>
      <c r="G2946" s="16"/>
      <c r="H2946" t="s">
        <v>13</v>
      </c>
      <c r="I2946" t="s">
        <v>6412</v>
      </c>
      <c r="J2946" t="s">
        <v>87</v>
      </c>
      <c r="K2946" t="s">
        <v>88</v>
      </c>
      <c r="L2946" t="s">
        <v>90</v>
      </c>
      <c r="N2946" t="s">
        <v>90</v>
      </c>
      <c r="O2946" s="1">
        <v>44826</v>
      </c>
      <c r="P2946" s="2"/>
      <c r="Q2946" s="2"/>
      <c r="R2946" s="1"/>
      <c r="U2946" s="1" t="str">
        <f t="shared" si="239"/>
        <v>2022</v>
      </c>
      <c r="V2946" s="1" t="str">
        <f>VLOOKUP(W2946,quarter[],2,FALSE)</f>
        <v>3rd</v>
      </c>
      <c r="W2946" s="1" t="str">
        <f t="shared" si="240"/>
        <v>September</v>
      </c>
      <c r="X2946" s="1" t="str">
        <f t="shared" si="241"/>
        <v>Calo, Robyn</v>
      </c>
      <c r="Y2946" s="1"/>
      <c r="Z2946" s="1"/>
      <c r="AA2946" s="1" t="s">
        <v>4629</v>
      </c>
      <c r="AB2946" s="1"/>
      <c r="AC2946" s="1"/>
      <c r="AD2946" s="1"/>
      <c r="AE2946" s="1"/>
    </row>
    <row r="2947" spans="1:31">
      <c r="A2947" t="str">
        <f t="shared" si="238"/>
        <v>2022-2946</v>
      </c>
      <c r="B2947" s="1">
        <v>44824</v>
      </c>
      <c r="C2947" s="1" t="s">
        <v>53</v>
      </c>
      <c r="D2947" t="s">
        <v>6413</v>
      </c>
      <c r="E2947" t="s">
        <v>86</v>
      </c>
      <c r="F2947" s="16" t="s">
        <v>6414</v>
      </c>
      <c r="G2947" s="16"/>
      <c r="H2947" t="s">
        <v>5106</v>
      </c>
      <c r="I2947" t="s">
        <v>13</v>
      </c>
      <c r="J2947" t="s">
        <v>99</v>
      </c>
      <c r="K2947" t="s">
        <v>88</v>
      </c>
      <c r="L2947" t="s">
        <v>89</v>
      </c>
      <c r="N2947" t="s">
        <v>90</v>
      </c>
      <c r="O2947" s="1">
        <v>44825</v>
      </c>
      <c r="P2947" s="2"/>
      <c r="Q2947" s="2"/>
      <c r="R2947" s="1"/>
      <c r="U2947" s="1" t="str">
        <f t="shared" si="239"/>
        <v>2022</v>
      </c>
      <c r="V2947" s="1" t="str">
        <f>VLOOKUP(W2947,quarter[],2,FALSE)</f>
        <v>3rd</v>
      </c>
      <c r="W2947" s="1" t="str">
        <f t="shared" si="240"/>
        <v>September</v>
      </c>
      <c r="X2947" s="1" t="str">
        <f t="shared" si="241"/>
        <v>Perry, April</v>
      </c>
      <c r="Y2947" s="1"/>
      <c r="Z2947" s="1"/>
      <c r="AA2947" s="1" t="s">
        <v>2189</v>
      </c>
      <c r="AB2947" s="1"/>
      <c r="AC2947" s="1"/>
      <c r="AD2947" s="1"/>
      <c r="AE2947" s="1"/>
    </row>
    <row r="2948" spans="1:31">
      <c r="A2948" t="str">
        <f t="shared" si="238"/>
        <v>2022-2947</v>
      </c>
      <c r="B2948" s="1">
        <v>44825</v>
      </c>
      <c r="C2948" s="1" t="s">
        <v>48</v>
      </c>
      <c r="D2948" t="s">
        <v>6415</v>
      </c>
      <c r="E2948" t="s">
        <v>86</v>
      </c>
      <c r="F2948" s="16" t="s">
        <v>6416</v>
      </c>
      <c r="G2948" s="16"/>
      <c r="H2948" t="s">
        <v>13</v>
      </c>
      <c r="I2948" t="s">
        <v>13</v>
      </c>
      <c r="J2948" t="s">
        <v>87</v>
      </c>
      <c r="K2948" t="s">
        <v>88</v>
      </c>
      <c r="L2948" t="s">
        <v>89</v>
      </c>
      <c r="N2948" t="s">
        <v>90</v>
      </c>
      <c r="O2948" s="1">
        <v>44825</v>
      </c>
      <c r="P2948" s="2"/>
      <c r="Q2948" s="2"/>
      <c r="R2948" s="1"/>
      <c r="U2948" s="1" t="str">
        <f t="shared" si="239"/>
        <v>2022</v>
      </c>
      <c r="V2948" s="1" t="str">
        <f>VLOOKUP(W2948,quarter[],2,FALSE)</f>
        <v>3rd</v>
      </c>
      <c r="W2948" s="1" t="str">
        <f t="shared" si="240"/>
        <v>September</v>
      </c>
      <c r="X2948" s="1" t="str">
        <f t="shared" si="241"/>
        <v>Alexander, Lindsay</v>
      </c>
      <c r="Y2948" s="1"/>
      <c r="Z2948" s="1"/>
      <c r="AA2948" s="1" t="s">
        <v>834</v>
      </c>
      <c r="AB2948" s="1"/>
      <c r="AC2948" s="1"/>
      <c r="AD2948" s="1"/>
      <c r="AE2948" s="1"/>
    </row>
    <row r="2949" spans="1:31">
      <c r="A2949" t="str">
        <f t="shared" si="238"/>
        <v>2022-2948</v>
      </c>
      <c r="B2949" s="1">
        <v>44825</v>
      </c>
      <c r="C2949" s="1" t="s">
        <v>49</v>
      </c>
      <c r="D2949" t="s">
        <v>6417</v>
      </c>
      <c r="E2949" t="s">
        <v>86</v>
      </c>
      <c r="F2949" s="16" t="s">
        <v>6418</v>
      </c>
      <c r="G2949" s="16"/>
      <c r="H2949" t="s">
        <v>13</v>
      </c>
      <c r="I2949" t="s">
        <v>13</v>
      </c>
      <c r="J2949" t="s">
        <v>87</v>
      </c>
      <c r="K2949" t="s">
        <v>88</v>
      </c>
      <c r="L2949" t="s">
        <v>88</v>
      </c>
      <c r="N2949" t="s">
        <v>90</v>
      </c>
      <c r="O2949" s="1">
        <v>44839</v>
      </c>
      <c r="P2949" s="2"/>
      <c r="Q2949" s="2"/>
      <c r="R2949" s="1"/>
      <c r="U2949" s="1" t="str">
        <f t="shared" si="239"/>
        <v>2022</v>
      </c>
      <c r="V2949" s="1" t="str">
        <f>VLOOKUP(W2949,quarter[],2,FALSE)</f>
        <v>3rd</v>
      </c>
      <c r="W2949" s="1" t="str">
        <f t="shared" si="240"/>
        <v>September</v>
      </c>
      <c r="X2949" s="1" t="str">
        <f t="shared" si="241"/>
        <v>Brake, Cassi</v>
      </c>
      <c r="Y2949" s="1"/>
      <c r="Z2949" s="1"/>
      <c r="AA2949" s="1" t="s">
        <v>1157</v>
      </c>
      <c r="AB2949" s="1"/>
      <c r="AC2949" s="1"/>
      <c r="AD2949" s="1"/>
      <c r="AE2949" s="1"/>
    </row>
    <row r="2950" spans="1:31">
      <c r="A2950" t="str">
        <f t="shared" si="238"/>
        <v>2022-2949</v>
      </c>
      <c r="B2950" s="1">
        <v>44825</v>
      </c>
      <c r="C2950" s="1" t="s">
        <v>50</v>
      </c>
      <c r="D2950" t="s">
        <v>1776</v>
      </c>
      <c r="E2950" t="s">
        <v>86</v>
      </c>
      <c r="F2950" s="16" t="s">
        <v>6419</v>
      </c>
      <c r="G2950" s="16"/>
      <c r="H2950" t="s">
        <v>13</v>
      </c>
      <c r="I2950" t="s">
        <v>13</v>
      </c>
      <c r="J2950" t="s">
        <v>99</v>
      </c>
      <c r="K2950" t="s">
        <v>88</v>
      </c>
      <c r="L2950" t="s">
        <v>90</v>
      </c>
      <c r="N2950" t="s">
        <v>90</v>
      </c>
      <c r="O2950" s="1">
        <v>44826</v>
      </c>
      <c r="P2950" s="2"/>
      <c r="Q2950" s="2"/>
      <c r="R2950" s="1"/>
      <c r="U2950" s="1" t="str">
        <f t="shared" si="239"/>
        <v>2022</v>
      </c>
      <c r="V2950" s="1" t="str">
        <f>VLOOKUP(W2950,quarter[],2,FALSE)</f>
        <v>3rd</v>
      </c>
      <c r="W2950" s="1" t="str">
        <f t="shared" si="240"/>
        <v>September</v>
      </c>
      <c r="X2950" s="1" t="str">
        <f t="shared" si="241"/>
        <v>Calo, Robyn</v>
      </c>
      <c r="Y2950" s="1"/>
      <c r="Z2950" s="1"/>
      <c r="AA2950" s="1" t="s">
        <v>6420</v>
      </c>
      <c r="AB2950" s="1"/>
      <c r="AC2950" s="1"/>
      <c r="AD2950" s="1"/>
      <c r="AE2950" s="1"/>
    </row>
    <row r="2951" spans="1:31">
      <c r="A2951" t="str">
        <f t="shared" si="238"/>
        <v>2022-2950</v>
      </c>
      <c r="B2951" s="1">
        <v>44825</v>
      </c>
      <c r="C2951" s="1" t="s">
        <v>54</v>
      </c>
      <c r="D2951" t="s">
        <v>6421</v>
      </c>
      <c r="E2951" t="s">
        <v>86</v>
      </c>
      <c r="F2951" s="16" t="s">
        <v>6422</v>
      </c>
      <c r="G2951" s="16"/>
      <c r="H2951" t="s">
        <v>13</v>
      </c>
      <c r="I2951" t="s">
        <v>13</v>
      </c>
      <c r="J2951" t="s">
        <v>99</v>
      </c>
      <c r="K2951" t="s">
        <v>88</v>
      </c>
      <c r="L2951" t="s">
        <v>89</v>
      </c>
      <c r="N2951" t="s">
        <v>90</v>
      </c>
      <c r="O2951" s="1">
        <v>44833</v>
      </c>
      <c r="P2951" s="2"/>
      <c r="Q2951" s="2"/>
      <c r="R2951" s="1"/>
      <c r="U2951" s="1" t="str">
        <f t="shared" si="239"/>
        <v>2022</v>
      </c>
      <c r="V2951" s="1" t="str">
        <f>VLOOKUP(W2951,quarter[],2,FALSE)</f>
        <v>3rd</v>
      </c>
      <c r="W2951" s="1" t="str">
        <f t="shared" si="240"/>
        <v>September</v>
      </c>
      <c r="X2951" s="1" t="str">
        <f t="shared" si="241"/>
        <v>Pitts, Jeff</v>
      </c>
      <c r="Y2951" s="1"/>
      <c r="Z2951" s="1"/>
      <c r="AA2951" s="1" t="s">
        <v>6423</v>
      </c>
      <c r="AB2951" s="1"/>
      <c r="AC2951" s="1"/>
      <c r="AD2951" s="1"/>
      <c r="AE2951" s="1"/>
    </row>
    <row r="2952" spans="1:31">
      <c r="A2952" t="str">
        <f t="shared" si="238"/>
        <v>2022-2951</v>
      </c>
      <c r="B2952" s="1">
        <v>44825</v>
      </c>
      <c r="C2952" s="1" t="s">
        <v>53</v>
      </c>
      <c r="D2952" t="s">
        <v>6424</v>
      </c>
      <c r="E2952" t="s">
        <v>86</v>
      </c>
      <c r="F2952" s="16" t="s">
        <v>6425</v>
      </c>
      <c r="G2952" s="16"/>
      <c r="H2952" t="s">
        <v>6426</v>
      </c>
      <c r="I2952" t="s">
        <v>6427</v>
      </c>
      <c r="J2952" t="s">
        <v>87</v>
      </c>
      <c r="K2952" t="s">
        <v>88</v>
      </c>
      <c r="L2952" t="s">
        <v>89</v>
      </c>
      <c r="N2952" t="s">
        <v>90</v>
      </c>
      <c r="O2952" s="1">
        <v>44831</v>
      </c>
      <c r="P2952" s="2"/>
      <c r="Q2952" s="2"/>
      <c r="R2952" s="1"/>
      <c r="U2952" s="1" t="str">
        <f t="shared" si="239"/>
        <v>2022</v>
      </c>
      <c r="V2952" s="1" t="str">
        <f>VLOOKUP(W2952,quarter[],2,FALSE)</f>
        <v>3rd</v>
      </c>
      <c r="W2952" s="1" t="str">
        <f t="shared" si="240"/>
        <v>September</v>
      </c>
      <c r="X2952" s="1" t="str">
        <f t="shared" si="241"/>
        <v>Perry, April</v>
      </c>
      <c r="Y2952" s="1"/>
      <c r="Z2952" s="1"/>
      <c r="AA2952" s="1" t="s">
        <v>6428</v>
      </c>
      <c r="AB2952" s="1"/>
      <c r="AC2952" s="1"/>
      <c r="AD2952" s="1"/>
      <c r="AE2952" s="1"/>
    </row>
    <row r="2953" spans="1:31">
      <c r="A2953" t="str">
        <f t="shared" si="238"/>
        <v>2022-2952</v>
      </c>
      <c r="B2953" s="1">
        <v>44825</v>
      </c>
      <c r="C2953" s="1" t="s">
        <v>48</v>
      </c>
      <c r="D2953" t="s">
        <v>6429</v>
      </c>
      <c r="E2953" t="s">
        <v>86</v>
      </c>
      <c r="F2953" s="16" t="s">
        <v>2740</v>
      </c>
      <c r="G2953" s="16"/>
      <c r="H2953" t="s">
        <v>6430</v>
      </c>
      <c r="I2953" t="s">
        <v>13</v>
      </c>
      <c r="J2953" t="s">
        <v>87</v>
      </c>
      <c r="K2953" t="s">
        <v>88</v>
      </c>
      <c r="L2953" t="s">
        <v>89</v>
      </c>
      <c r="N2953" t="s">
        <v>90</v>
      </c>
      <c r="O2953" s="1">
        <v>44831</v>
      </c>
      <c r="P2953" s="2"/>
      <c r="Q2953" s="2"/>
      <c r="R2953" s="1"/>
      <c r="U2953" s="1" t="str">
        <f t="shared" si="239"/>
        <v>2022</v>
      </c>
      <c r="V2953" s="1" t="str">
        <f>VLOOKUP(W2953,quarter[],2,FALSE)</f>
        <v>3rd</v>
      </c>
      <c r="W2953" s="1" t="str">
        <f t="shared" si="240"/>
        <v>September</v>
      </c>
      <c r="X2953" s="1" t="str">
        <f t="shared" si="241"/>
        <v>Alexander, Lindsay</v>
      </c>
      <c r="Y2953" s="1"/>
      <c r="Z2953" s="1"/>
      <c r="AA2953" s="1" t="s">
        <v>919</v>
      </c>
      <c r="AB2953" s="1"/>
      <c r="AC2953" s="1"/>
      <c r="AD2953" s="1"/>
      <c r="AE2953" s="1"/>
    </row>
    <row r="2954" spans="1:31">
      <c r="A2954" t="str">
        <f t="shared" si="238"/>
        <v>2022-2953</v>
      </c>
      <c r="B2954" s="1">
        <v>44825</v>
      </c>
      <c r="C2954" s="1" t="s">
        <v>50</v>
      </c>
      <c r="D2954" t="s">
        <v>6431</v>
      </c>
      <c r="E2954" t="s">
        <v>86</v>
      </c>
      <c r="F2954" s="16" t="s">
        <v>6432</v>
      </c>
      <c r="G2954" s="16"/>
      <c r="H2954" t="s">
        <v>13</v>
      </c>
      <c r="I2954" t="s">
        <v>13</v>
      </c>
      <c r="J2954" t="s">
        <v>87</v>
      </c>
      <c r="K2954" t="s">
        <v>90</v>
      </c>
      <c r="L2954" t="s">
        <v>88</v>
      </c>
      <c r="N2954" t="s">
        <v>90</v>
      </c>
      <c r="O2954" s="1">
        <v>44826</v>
      </c>
      <c r="P2954" s="2"/>
      <c r="Q2954" s="2"/>
      <c r="R2954" s="1"/>
      <c r="U2954" s="1" t="str">
        <f t="shared" si="239"/>
        <v>2022</v>
      </c>
      <c r="V2954" s="1" t="str">
        <f>VLOOKUP(W2954,quarter[],2,FALSE)</f>
        <v>3rd</v>
      </c>
      <c r="W2954" s="1" t="str">
        <f t="shared" si="240"/>
        <v>September</v>
      </c>
      <c r="X2954" s="1" t="str">
        <f t="shared" si="241"/>
        <v>Calo, Robyn</v>
      </c>
      <c r="Y2954" s="1"/>
      <c r="Z2954" s="1"/>
      <c r="AA2954" s="1" t="s">
        <v>6433</v>
      </c>
      <c r="AB2954" s="1"/>
      <c r="AC2954" s="1"/>
      <c r="AD2954" s="1"/>
      <c r="AE2954" s="1"/>
    </row>
    <row r="2955" spans="1:31">
      <c r="A2955" t="str">
        <f t="shared" si="238"/>
        <v>2022-2954</v>
      </c>
      <c r="B2955" s="1">
        <v>44825</v>
      </c>
      <c r="C2955" s="1" t="s">
        <v>53</v>
      </c>
      <c r="D2955" t="s">
        <v>6434</v>
      </c>
      <c r="E2955" t="s">
        <v>86</v>
      </c>
      <c r="F2955" s="16" t="s">
        <v>6435</v>
      </c>
      <c r="G2955" s="16"/>
      <c r="H2955" t="s">
        <v>13</v>
      </c>
      <c r="I2955" t="s">
        <v>13</v>
      </c>
      <c r="J2955" t="s">
        <v>117</v>
      </c>
      <c r="K2955" t="s">
        <v>88</v>
      </c>
      <c r="L2955" t="s">
        <v>89</v>
      </c>
      <c r="N2955" t="s">
        <v>90</v>
      </c>
      <c r="O2955" s="1">
        <v>44831</v>
      </c>
      <c r="P2955" s="2"/>
      <c r="Q2955" s="2"/>
      <c r="R2955" s="1"/>
      <c r="U2955" s="1" t="str">
        <f t="shared" si="239"/>
        <v>2022</v>
      </c>
      <c r="V2955" s="1" t="str">
        <f>VLOOKUP(W2955,quarter[],2,FALSE)</f>
        <v>3rd</v>
      </c>
      <c r="W2955" s="1" t="str">
        <f t="shared" si="240"/>
        <v>September</v>
      </c>
      <c r="X2955" s="1" t="str">
        <f t="shared" si="241"/>
        <v>Perry, April</v>
      </c>
      <c r="Y2955" s="1"/>
      <c r="Z2955" s="1"/>
      <c r="AA2955" s="1" t="s">
        <v>146</v>
      </c>
      <c r="AB2955" s="1"/>
      <c r="AC2955" s="1"/>
      <c r="AD2955" s="1"/>
      <c r="AE2955" s="1"/>
    </row>
    <row r="2956" spans="1:31">
      <c r="A2956" t="str">
        <f t="shared" si="238"/>
        <v>2022-2955</v>
      </c>
      <c r="B2956" s="1">
        <v>44825</v>
      </c>
      <c r="C2956" s="1" t="s">
        <v>48</v>
      </c>
      <c r="D2956" t="s">
        <v>6436</v>
      </c>
      <c r="E2956" t="s">
        <v>86</v>
      </c>
      <c r="F2956" s="16" t="s">
        <v>5994</v>
      </c>
      <c r="G2956" s="16"/>
      <c r="H2956" t="s">
        <v>5708</v>
      </c>
      <c r="I2956" t="s">
        <v>6437</v>
      </c>
      <c r="J2956" t="s">
        <v>87</v>
      </c>
      <c r="K2956" t="s">
        <v>88</v>
      </c>
      <c r="L2956" t="s">
        <v>90</v>
      </c>
      <c r="N2956" t="s">
        <v>90</v>
      </c>
      <c r="O2956" s="1">
        <v>44826</v>
      </c>
      <c r="P2956" s="2"/>
      <c r="Q2956" s="2"/>
      <c r="R2956" s="1"/>
      <c r="U2956" s="1" t="str">
        <f t="shared" si="239"/>
        <v>2022</v>
      </c>
      <c r="V2956" s="1" t="str">
        <f>VLOOKUP(W2956,quarter[],2,FALSE)</f>
        <v>3rd</v>
      </c>
      <c r="W2956" s="1" t="str">
        <f t="shared" si="240"/>
        <v>September</v>
      </c>
      <c r="X2956" s="1" t="str">
        <f t="shared" si="241"/>
        <v>Alexander, Lindsay</v>
      </c>
      <c r="Y2956" s="1"/>
      <c r="Z2956" s="1"/>
      <c r="AA2956" s="1" t="s">
        <v>1163</v>
      </c>
      <c r="AB2956" s="1"/>
      <c r="AC2956" s="1"/>
      <c r="AD2956" s="1"/>
      <c r="AE2956" s="1"/>
    </row>
    <row r="2957" spans="1:31">
      <c r="A2957" t="str">
        <f t="shared" si="238"/>
        <v>2022-2956</v>
      </c>
      <c r="B2957" s="1">
        <v>44825</v>
      </c>
      <c r="C2957" s="1" t="s">
        <v>49</v>
      </c>
      <c r="D2957" t="s">
        <v>6438</v>
      </c>
      <c r="E2957" t="s">
        <v>86</v>
      </c>
      <c r="F2957" s="16" t="s">
        <v>6439</v>
      </c>
      <c r="G2957" s="16"/>
      <c r="H2957" t="s">
        <v>6440</v>
      </c>
      <c r="I2957" t="s">
        <v>13</v>
      </c>
      <c r="J2957" t="s">
        <v>87</v>
      </c>
      <c r="K2957" t="s">
        <v>90</v>
      </c>
      <c r="L2957" t="s">
        <v>89</v>
      </c>
      <c r="N2957" t="s">
        <v>90</v>
      </c>
      <c r="O2957" s="1">
        <v>44832</v>
      </c>
      <c r="P2957" s="2"/>
      <c r="Q2957" s="2"/>
      <c r="R2957" s="1"/>
      <c r="U2957" s="1" t="str">
        <f t="shared" si="239"/>
        <v>2022</v>
      </c>
      <c r="V2957" s="1" t="str">
        <f>VLOOKUP(W2957,quarter[],2,FALSE)</f>
        <v>3rd</v>
      </c>
      <c r="W2957" s="1" t="str">
        <f t="shared" si="240"/>
        <v>September</v>
      </c>
      <c r="X2957" s="1" t="str">
        <f t="shared" si="241"/>
        <v>Brake, Cassi</v>
      </c>
      <c r="Y2957" s="1"/>
      <c r="Z2957" s="1"/>
      <c r="AA2957" s="1" t="s">
        <v>6441</v>
      </c>
      <c r="AB2957" s="1"/>
      <c r="AC2957" s="1"/>
      <c r="AD2957" s="1"/>
      <c r="AE2957" s="1"/>
    </row>
    <row r="2958" spans="1:31">
      <c r="A2958" t="str">
        <f t="shared" si="238"/>
        <v>2022-2957</v>
      </c>
      <c r="B2958" s="1">
        <v>44825</v>
      </c>
      <c r="C2958" s="1" t="s">
        <v>53</v>
      </c>
      <c r="D2958" t="s">
        <v>6442</v>
      </c>
      <c r="E2958" t="s">
        <v>86</v>
      </c>
      <c r="F2958" s="16" t="s">
        <v>6443</v>
      </c>
      <c r="G2958" s="16"/>
      <c r="H2958" t="s">
        <v>3737</v>
      </c>
      <c r="I2958" t="s">
        <v>13</v>
      </c>
      <c r="J2958" t="s">
        <v>87</v>
      </c>
      <c r="K2958" t="s">
        <v>88</v>
      </c>
      <c r="L2958" t="s">
        <v>89</v>
      </c>
      <c r="N2958" t="s">
        <v>90</v>
      </c>
      <c r="O2958" s="1">
        <v>44826</v>
      </c>
      <c r="P2958" s="2"/>
      <c r="Q2958" s="2"/>
      <c r="R2958" s="1"/>
      <c r="U2958" s="1" t="str">
        <f t="shared" si="239"/>
        <v>2022</v>
      </c>
      <c r="V2958" s="1" t="str">
        <f>VLOOKUP(W2958,quarter[],2,FALSE)</f>
        <v>3rd</v>
      </c>
      <c r="W2958" s="1" t="str">
        <f t="shared" si="240"/>
        <v>September</v>
      </c>
      <c r="X2958" s="1" t="str">
        <f t="shared" si="241"/>
        <v>Perry, April</v>
      </c>
      <c r="Y2958" s="1"/>
      <c r="Z2958" s="1"/>
      <c r="AA2958" s="1" t="s">
        <v>305</v>
      </c>
      <c r="AB2958" s="1"/>
      <c r="AC2958" s="1"/>
      <c r="AD2958" s="1"/>
      <c r="AE2958" s="1"/>
    </row>
    <row r="2959" spans="1:31">
      <c r="A2959" t="str">
        <f t="shared" si="238"/>
        <v>2022-2958</v>
      </c>
      <c r="B2959" s="1">
        <v>44825</v>
      </c>
      <c r="C2959" s="1" t="s">
        <v>50</v>
      </c>
      <c r="D2959" t="s">
        <v>6444</v>
      </c>
      <c r="E2959" t="s">
        <v>86</v>
      </c>
      <c r="F2959" s="16" t="s">
        <v>6445</v>
      </c>
      <c r="G2959" s="16"/>
      <c r="H2959" t="s">
        <v>13</v>
      </c>
      <c r="I2959" t="s">
        <v>13</v>
      </c>
      <c r="J2959" t="s">
        <v>87</v>
      </c>
      <c r="K2959" t="s">
        <v>88</v>
      </c>
      <c r="L2959" t="s">
        <v>89</v>
      </c>
      <c r="N2959" t="s">
        <v>90</v>
      </c>
      <c r="O2959" s="1">
        <v>44826</v>
      </c>
      <c r="P2959" s="2"/>
      <c r="Q2959" s="2"/>
      <c r="R2959" s="1"/>
      <c r="U2959" s="1" t="str">
        <f t="shared" si="239"/>
        <v>2022</v>
      </c>
      <c r="V2959" s="1" t="str">
        <f>VLOOKUP(W2959,quarter[],2,FALSE)</f>
        <v>3rd</v>
      </c>
      <c r="W2959" s="1" t="str">
        <f t="shared" si="240"/>
        <v>September</v>
      </c>
      <c r="X2959" s="1" t="str">
        <f t="shared" si="241"/>
        <v>Calo, Robyn</v>
      </c>
      <c r="Y2959" s="1"/>
      <c r="Z2959" s="1"/>
      <c r="AA2959" s="1" t="s">
        <v>146</v>
      </c>
      <c r="AB2959" s="1"/>
      <c r="AC2959" s="1"/>
      <c r="AD2959" s="1"/>
      <c r="AE2959" s="1"/>
    </row>
    <row r="2960" spans="1:31">
      <c r="A2960" t="str">
        <f t="shared" si="238"/>
        <v>2022-2959</v>
      </c>
      <c r="B2960" s="1">
        <v>44825</v>
      </c>
      <c r="C2960" s="1" t="s">
        <v>54</v>
      </c>
      <c r="D2960" t="s">
        <v>6446</v>
      </c>
      <c r="E2960" t="s">
        <v>86</v>
      </c>
      <c r="F2960" s="16" t="s">
        <v>6447</v>
      </c>
      <c r="G2960" s="16"/>
      <c r="H2960" t="s">
        <v>6448</v>
      </c>
      <c r="I2960" t="s">
        <v>13</v>
      </c>
      <c r="J2960" t="s">
        <v>117</v>
      </c>
      <c r="K2960" t="s">
        <v>88</v>
      </c>
      <c r="L2960" t="s">
        <v>89</v>
      </c>
      <c r="N2960" t="s">
        <v>90</v>
      </c>
      <c r="O2960" s="1">
        <v>44833</v>
      </c>
      <c r="P2960" s="2"/>
      <c r="Q2960" s="2"/>
      <c r="R2960" s="1"/>
      <c r="U2960" s="1" t="str">
        <f t="shared" si="239"/>
        <v>2022</v>
      </c>
      <c r="V2960" s="1" t="str">
        <f>VLOOKUP(W2960,quarter[],2,FALSE)</f>
        <v>3rd</v>
      </c>
      <c r="W2960" s="1" t="str">
        <f t="shared" si="240"/>
        <v>September</v>
      </c>
      <c r="X2960" s="1" t="str">
        <f t="shared" si="241"/>
        <v>Pitts, Jeff</v>
      </c>
      <c r="Y2960" s="1"/>
      <c r="Z2960" s="1"/>
      <c r="AA2960" s="1" t="s">
        <v>6449</v>
      </c>
      <c r="AB2960" s="1"/>
      <c r="AC2960" s="1"/>
      <c r="AD2960" s="1"/>
      <c r="AE2960" s="1"/>
    </row>
    <row r="2961" spans="1:31">
      <c r="A2961" t="str">
        <f t="shared" si="238"/>
        <v>2022-2960</v>
      </c>
      <c r="B2961" s="1">
        <v>44825</v>
      </c>
      <c r="C2961" s="1" t="s">
        <v>49</v>
      </c>
      <c r="D2961" t="s">
        <v>6450</v>
      </c>
      <c r="E2961" t="s">
        <v>86</v>
      </c>
      <c r="F2961" s="16" t="s">
        <v>6451</v>
      </c>
      <c r="G2961" s="16"/>
      <c r="H2961" t="s">
        <v>6452</v>
      </c>
      <c r="I2961" t="s">
        <v>13</v>
      </c>
      <c r="J2961" t="s">
        <v>99</v>
      </c>
      <c r="K2961" t="s">
        <v>88</v>
      </c>
      <c r="L2961" t="s">
        <v>89</v>
      </c>
      <c r="N2961" t="s">
        <v>90</v>
      </c>
      <c r="O2961" s="1">
        <v>44831</v>
      </c>
      <c r="P2961" s="2"/>
      <c r="Q2961" s="2"/>
      <c r="R2961" s="1"/>
      <c r="U2961" s="1" t="str">
        <f t="shared" si="239"/>
        <v>2022</v>
      </c>
      <c r="V2961" s="1" t="str">
        <f>VLOOKUP(W2961,quarter[],2,FALSE)</f>
        <v>3rd</v>
      </c>
      <c r="W2961" s="1" t="str">
        <f t="shared" si="240"/>
        <v>September</v>
      </c>
      <c r="X2961" s="1" t="str">
        <f t="shared" si="241"/>
        <v>Brake, Cassi</v>
      </c>
      <c r="Y2961" s="1"/>
      <c r="Z2961" s="1"/>
      <c r="AA2961" s="1" t="s">
        <v>6453</v>
      </c>
      <c r="AB2961" s="1"/>
      <c r="AC2961" s="1"/>
      <c r="AD2961" s="1"/>
      <c r="AE2961" s="1"/>
    </row>
    <row r="2962" spans="1:31">
      <c r="A2962" t="str">
        <f t="shared" si="238"/>
        <v>2022-2961</v>
      </c>
      <c r="B2962" s="1">
        <v>44826</v>
      </c>
      <c r="C2962" s="1" t="s">
        <v>48</v>
      </c>
      <c r="D2962" t="s">
        <v>6454</v>
      </c>
      <c r="E2962" t="s">
        <v>86</v>
      </c>
      <c r="F2962" s="16" t="s">
        <v>6455</v>
      </c>
      <c r="G2962" s="16"/>
      <c r="H2962" t="s">
        <v>13</v>
      </c>
      <c r="I2962" t="s">
        <v>6456</v>
      </c>
      <c r="J2962" t="s">
        <v>87</v>
      </c>
      <c r="K2962" t="s">
        <v>90</v>
      </c>
      <c r="L2962" t="s">
        <v>90</v>
      </c>
      <c r="N2962" t="s">
        <v>90</v>
      </c>
      <c r="O2962" s="1">
        <v>44827</v>
      </c>
      <c r="P2962" s="2"/>
      <c r="Q2962" s="2"/>
      <c r="R2962" s="1"/>
      <c r="U2962" s="1" t="str">
        <f t="shared" si="239"/>
        <v>2022</v>
      </c>
      <c r="V2962" s="1" t="str">
        <f>VLOOKUP(W2962,quarter[],2,FALSE)</f>
        <v>3rd</v>
      </c>
      <c r="W2962" s="1" t="str">
        <f t="shared" si="240"/>
        <v>September</v>
      </c>
      <c r="X2962" s="1" t="str">
        <f t="shared" si="241"/>
        <v>Alexander, Lindsay</v>
      </c>
      <c r="Y2962" s="1"/>
      <c r="Z2962" s="1"/>
      <c r="AA2962" s="1" t="s">
        <v>6389</v>
      </c>
      <c r="AB2962" s="1"/>
      <c r="AC2962" s="1"/>
      <c r="AD2962" s="1"/>
      <c r="AE2962" s="1"/>
    </row>
    <row r="2963" spans="1:31">
      <c r="A2963" t="str">
        <f t="shared" si="238"/>
        <v>2022-2962</v>
      </c>
      <c r="B2963" s="1">
        <v>44826</v>
      </c>
      <c r="C2963" s="1" t="s">
        <v>50</v>
      </c>
      <c r="D2963" t="s">
        <v>6457</v>
      </c>
      <c r="E2963" t="s">
        <v>86</v>
      </c>
      <c r="F2963" s="16" t="s">
        <v>2032</v>
      </c>
      <c r="G2963" s="16"/>
      <c r="H2963" t="s">
        <v>13</v>
      </c>
      <c r="I2963" t="s">
        <v>13</v>
      </c>
      <c r="J2963" t="s">
        <v>87</v>
      </c>
      <c r="K2963" t="s">
        <v>88</v>
      </c>
      <c r="L2963" t="s">
        <v>89</v>
      </c>
      <c r="N2963" t="s">
        <v>90</v>
      </c>
      <c r="O2963" s="1">
        <v>44827</v>
      </c>
      <c r="P2963" s="2"/>
      <c r="Q2963" s="2"/>
      <c r="R2963" s="1"/>
      <c r="U2963" s="1" t="str">
        <f>TEXT(B2963,"yyyy")</f>
        <v>2022</v>
      </c>
      <c r="V2963" s="1" t="str">
        <f>VLOOKUP(W2963,quarter[],2,FALSE)</f>
        <v>3rd</v>
      </c>
      <c r="W2963" s="1" t="str">
        <f t="shared" si="240"/>
        <v>September</v>
      </c>
      <c r="X2963" s="1"/>
      <c r="Y2963" s="1"/>
      <c r="Z2963" s="1"/>
      <c r="AA2963" s="1" t="s">
        <v>146</v>
      </c>
      <c r="AB2963" s="1"/>
      <c r="AC2963" s="1"/>
      <c r="AD2963" s="1"/>
      <c r="AE2963" s="1"/>
    </row>
    <row r="2964" spans="1:31">
      <c r="A2964" t="str">
        <f t="shared" ref="A2964:A3027" si="242">_xlfn.CONCAT(YEAR(B2964),"-",ROW(A2963))</f>
        <v>2022-2963</v>
      </c>
      <c r="B2964" s="1">
        <v>44826</v>
      </c>
      <c r="C2964" s="1" t="s">
        <v>53</v>
      </c>
      <c r="D2964" t="s">
        <v>6458</v>
      </c>
      <c r="E2964" t="s">
        <v>86</v>
      </c>
      <c r="F2964" s="16" t="s">
        <v>2032</v>
      </c>
      <c r="G2964" s="16"/>
      <c r="H2964" t="s">
        <v>13</v>
      </c>
      <c r="I2964" t="s">
        <v>13</v>
      </c>
      <c r="J2964" t="s">
        <v>87</v>
      </c>
      <c r="K2964" t="s">
        <v>88</v>
      </c>
      <c r="L2964" t="s">
        <v>89</v>
      </c>
      <c r="N2964" t="s">
        <v>90</v>
      </c>
      <c r="O2964" s="1">
        <v>44826</v>
      </c>
      <c r="P2964" s="2"/>
      <c r="Q2964" s="2"/>
      <c r="R2964" s="1"/>
      <c r="U2964" s="1" t="str">
        <f t="shared" si="239"/>
        <v>2022</v>
      </c>
      <c r="V2964" s="1" t="str">
        <f>VLOOKUP(W2964,quarter[],2,FALSE)</f>
        <v>3rd</v>
      </c>
      <c r="W2964" s="1" t="str">
        <f t="shared" si="240"/>
        <v>September</v>
      </c>
      <c r="X2964" s="1" t="str">
        <f t="shared" si="241"/>
        <v>Perry, April</v>
      </c>
      <c r="Y2964" s="1"/>
      <c r="Z2964" s="1"/>
      <c r="AA2964" s="1" t="s">
        <v>146</v>
      </c>
      <c r="AB2964" s="1"/>
      <c r="AC2964" s="1"/>
      <c r="AD2964" s="1"/>
      <c r="AE2964" s="1"/>
    </row>
    <row r="2965" spans="1:31">
      <c r="A2965" t="str">
        <f t="shared" si="242"/>
        <v>2022-2964</v>
      </c>
      <c r="B2965" s="1">
        <v>44826</v>
      </c>
      <c r="C2965" s="1" t="s">
        <v>50</v>
      </c>
      <c r="D2965" t="s">
        <v>6136</v>
      </c>
      <c r="E2965" t="s">
        <v>86</v>
      </c>
      <c r="F2965" s="16" t="s">
        <v>6459</v>
      </c>
      <c r="G2965" s="16"/>
      <c r="H2965" t="s">
        <v>13</v>
      </c>
      <c r="I2965" t="s">
        <v>13</v>
      </c>
      <c r="J2965" t="s">
        <v>87</v>
      </c>
      <c r="K2965" t="s">
        <v>88</v>
      </c>
      <c r="L2965" t="s">
        <v>88</v>
      </c>
      <c r="N2965" t="s">
        <v>90</v>
      </c>
      <c r="O2965" s="1">
        <v>44826</v>
      </c>
      <c r="P2965" s="2"/>
      <c r="Q2965" s="2"/>
      <c r="R2965" s="1"/>
      <c r="U2965" s="1" t="str">
        <f t="shared" si="239"/>
        <v>2022</v>
      </c>
      <c r="V2965" s="1" t="str">
        <f>VLOOKUP(W2965,quarter[],2,FALSE)</f>
        <v>3rd</v>
      </c>
      <c r="W2965" s="1" t="str">
        <f t="shared" si="240"/>
        <v>September</v>
      </c>
      <c r="X2965" s="1" t="str">
        <f t="shared" si="241"/>
        <v>Calo, Robyn</v>
      </c>
      <c r="Y2965" s="1"/>
      <c r="Z2965" s="1"/>
      <c r="AA2965" s="1" t="s">
        <v>6460</v>
      </c>
      <c r="AB2965" s="1"/>
      <c r="AC2965" s="1"/>
      <c r="AD2965" s="1"/>
      <c r="AE2965" s="1"/>
    </row>
    <row r="2966" spans="1:31">
      <c r="A2966" t="str">
        <f t="shared" si="242"/>
        <v>2022-2965</v>
      </c>
      <c r="B2966" s="1">
        <v>44826</v>
      </c>
      <c r="C2966" s="1" t="s">
        <v>49</v>
      </c>
      <c r="D2966" t="s">
        <v>6461</v>
      </c>
      <c r="E2966" t="s">
        <v>86</v>
      </c>
      <c r="F2966" s="16" t="s">
        <v>6462</v>
      </c>
      <c r="G2966" s="16"/>
      <c r="H2966" t="s">
        <v>6463</v>
      </c>
      <c r="I2966" t="s">
        <v>13</v>
      </c>
      <c r="J2966" t="s">
        <v>87</v>
      </c>
      <c r="K2966" t="s">
        <v>90</v>
      </c>
      <c r="L2966" t="s">
        <v>88</v>
      </c>
      <c r="N2966" t="s">
        <v>90</v>
      </c>
      <c r="O2966" s="1">
        <v>44839</v>
      </c>
      <c r="P2966" s="2"/>
      <c r="Q2966" s="2"/>
      <c r="R2966" s="1"/>
      <c r="U2966" s="1" t="str">
        <f t="shared" si="239"/>
        <v>2022</v>
      </c>
      <c r="V2966" s="1" t="str">
        <f>VLOOKUP(W2966,quarter[],2,FALSE)</f>
        <v>3rd</v>
      </c>
      <c r="W2966" s="1" t="str">
        <f t="shared" si="240"/>
        <v>September</v>
      </c>
      <c r="X2966" s="1" t="str">
        <f t="shared" si="241"/>
        <v>Brake, Cassi</v>
      </c>
      <c r="Y2966" s="1"/>
      <c r="Z2966" s="1"/>
      <c r="AA2966" s="1" t="s">
        <v>6464</v>
      </c>
      <c r="AB2966" s="1"/>
      <c r="AC2966" s="1"/>
      <c r="AD2966" s="1"/>
      <c r="AE2966" s="1"/>
    </row>
    <row r="2967" spans="1:31">
      <c r="A2967" t="str">
        <f t="shared" si="242"/>
        <v>2022-2966</v>
      </c>
      <c r="B2967" s="1">
        <v>44826</v>
      </c>
      <c r="C2967" s="1" t="s">
        <v>48</v>
      </c>
      <c r="D2967" t="s">
        <v>6465</v>
      </c>
      <c r="E2967" t="s">
        <v>86</v>
      </c>
      <c r="F2967" s="16" t="s">
        <v>2032</v>
      </c>
      <c r="G2967" s="16"/>
      <c r="H2967" t="s">
        <v>13</v>
      </c>
      <c r="I2967" t="s">
        <v>13</v>
      </c>
      <c r="J2967" t="s">
        <v>87</v>
      </c>
      <c r="K2967" t="s">
        <v>88</v>
      </c>
      <c r="L2967" t="s">
        <v>89</v>
      </c>
      <c r="N2967" t="s">
        <v>90</v>
      </c>
      <c r="O2967" s="1">
        <v>44826</v>
      </c>
      <c r="P2967" s="2"/>
      <c r="Q2967" s="2"/>
      <c r="R2967" s="1"/>
      <c r="U2967" s="1" t="str">
        <f t="shared" si="239"/>
        <v>2022</v>
      </c>
      <c r="V2967" s="1" t="str">
        <f>VLOOKUP(W2967,quarter[],2,FALSE)</f>
        <v>3rd</v>
      </c>
      <c r="W2967" s="1" t="str">
        <f t="shared" si="240"/>
        <v>September</v>
      </c>
      <c r="X2967" s="1" t="str">
        <f t="shared" si="241"/>
        <v>Alexander, Lindsay</v>
      </c>
      <c r="Y2967" s="1"/>
      <c r="Z2967" s="1"/>
      <c r="AA2967" s="1" t="s">
        <v>834</v>
      </c>
      <c r="AB2967" s="1"/>
      <c r="AC2967" s="1"/>
      <c r="AD2967" s="1"/>
      <c r="AE2967" s="1"/>
    </row>
    <row r="2968" spans="1:31">
      <c r="A2968" t="str">
        <f t="shared" si="242"/>
        <v>2022-2967</v>
      </c>
      <c r="B2968" s="1">
        <v>44826</v>
      </c>
      <c r="C2968" s="1" t="s">
        <v>53</v>
      </c>
      <c r="D2968" t="s">
        <v>6466</v>
      </c>
      <c r="E2968" t="s">
        <v>86</v>
      </c>
      <c r="F2968" s="16" t="s">
        <v>2098</v>
      </c>
      <c r="G2968" s="16"/>
      <c r="H2968" t="s">
        <v>13</v>
      </c>
      <c r="I2968" t="s">
        <v>13</v>
      </c>
      <c r="J2968" t="s">
        <v>87</v>
      </c>
      <c r="K2968" t="s">
        <v>88</v>
      </c>
      <c r="L2968" t="s">
        <v>89</v>
      </c>
      <c r="N2968" t="s">
        <v>90</v>
      </c>
      <c r="O2968" s="1">
        <v>44826</v>
      </c>
      <c r="P2968" s="2"/>
      <c r="Q2968" s="2"/>
      <c r="R2968" s="1"/>
      <c r="U2968" s="1" t="str">
        <f t="shared" si="239"/>
        <v>2022</v>
      </c>
      <c r="V2968" s="1" t="str">
        <f>VLOOKUP(W2968,quarter[],2,FALSE)</f>
        <v>3rd</v>
      </c>
      <c r="W2968" s="1" t="str">
        <f t="shared" si="240"/>
        <v>September</v>
      </c>
      <c r="X2968" s="1" t="str">
        <f t="shared" si="241"/>
        <v>Perry, April</v>
      </c>
      <c r="Y2968" s="1"/>
      <c r="Z2968" s="1"/>
      <c r="AA2968" s="1" t="s">
        <v>146</v>
      </c>
      <c r="AB2968" s="1"/>
      <c r="AC2968" s="1"/>
      <c r="AD2968" s="1"/>
      <c r="AE2968" s="1"/>
    </row>
    <row r="2969" spans="1:31">
      <c r="A2969" t="str">
        <f t="shared" si="242"/>
        <v>2022-2968</v>
      </c>
      <c r="B2969" s="1">
        <v>44826</v>
      </c>
      <c r="C2969" s="1" t="s">
        <v>50</v>
      </c>
      <c r="D2969" t="s">
        <v>6467</v>
      </c>
      <c r="E2969" t="s">
        <v>86</v>
      </c>
      <c r="F2969" s="16" t="s">
        <v>6468</v>
      </c>
      <c r="G2969" s="16"/>
      <c r="H2969" t="s">
        <v>4010</v>
      </c>
      <c r="I2969" t="s">
        <v>6469</v>
      </c>
      <c r="J2969" t="s">
        <v>87</v>
      </c>
      <c r="K2969" t="s">
        <v>90</v>
      </c>
      <c r="L2969" t="s">
        <v>90</v>
      </c>
      <c r="N2969" t="s">
        <v>90</v>
      </c>
      <c r="O2969" s="1">
        <v>44851</v>
      </c>
      <c r="P2969" s="2"/>
      <c r="Q2969" s="2"/>
      <c r="R2969" s="1"/>
      <c r="U2969" s="1" t="str">
        <f t="shared" si="239"/>
        <v>2022</v>
      </c>
      <c r="V2969" s="1" t="str">
        <f>VLOOKUP(W2969,quarter[],2,FALSE)</f>
        <v>3rd</v>
      </c>
      <c r="W2969" s="1" t="str">
        <f t="shared" si="240"/>
        <v>September</v>
      </c>
      <c r="X2969" s="1" t="str">
        <f t="shared" si="241"/>
        <v>Calo, Robyn</v>
      </c>
      <c r="Y2969" s="1"/>
      <c r="Z2969" s="1"/>
      <c r="AA2969" s="1" t="s">
        <v>6470</v>
      </c>
      <c r="AB2969" s="1"/>
      <c r="AC2969" s="1"/>
      <c r="AD2969" s="1"/>
      <c r="AE2969" s="1"/>
    </row>
    <row r="2970" spans="1:31">
      <c r="A2970" t="str">
        <f t="shared" si="242"/>
        <v>2022-2969</v>
      </c>
      <c r="B2970" s="1">
        <v>44826</v>
      </c>
      <c r="C2970" s="1" t="s">
        <v>49</v>
      </c>
      <c r="D2970" t="s">
        <v>6471</v>
      </c>
      <c r="E2970" t="s">
        <v>86</v>
      </c>
      <c r="F2970" s="16" t="s">
        <v>6472</v>
      </c>
      <c r="G2970" s="16"/>
      <c r="H2970" t="s">
        <v>13</v>
      </c>
      <c r="I2970" t="s">
        <v>13</v>
      </c>
      <c r="J2970" t="s">
        <v>107</v>
      </c>
      <c r="K2970" t="s">
        <v>88</v>
      </c>
      <c r="L2970" t="s">
        <v>89</v>
      </c>
      <c r="N2970" t="s">
        <v>90</v>
      </c>
      <c r="O2970" s="1">
        <v>44830</v>
      </c>
      <c r="P2970" s="2"/>
      <c r="Q2970" s="2"/>
      <c r="R2970" s="1"/>
      <c r="U2970" s="1" t="str">
        <f t="shared" si="239"/>
        <v>2022</v>
      </c>
      <c r="V2970" s="1" t="str">
        <f>VLOOKUP(W2970,quarter[],2,FALSE)</f>
        <v>3rd</v>
      </c>
      <c r="W2970" s="1" t="str">
        <f t="shared" si="240"/>
        <v>September</v>
      </c>
      <c r="X2970" s="1" t="str">
        <f t="shared" si="241"/>
        <v>Brake, Cassi</v>
      </c>
      <c r="Y2970" s="1"/>
      <c r="Z2970" s="1"/>
      <c r="AA2970" s="1" t="s">
        <v>6473</v>
      </c>
      <c r="AB2970" s="1"/>
      <c r="AC2970" s="1"/>
      <c r="AD2970" s="1"/>
      <c r="AE2970" s="1"/>
    </row>
    <row r="2971" spans="1:31">
      <c r="A2971" t="str">
        <f t="shared" si="242"/>
        <v>2022-2970</v>
      </c>
      <c r="B2971" s="1">
        <v>44826</v>
      </c>
      <c r="C2971" s="1" t="s">
        <v>48</v>
      </c>
      <c r="D2971" t="s">
        <v>6474</v>
      </c>
      <c r="E2971" t="s">
        <v>86</v>
      </c>
      <c r="F2971" s="16" t="s">
        <v>6475</v>
      </c>
      <c r="G2971" s="16"/>
      <c r="H2971" t="s">
        <v>13</v>
      </c>
      <c r="I2971" t="s">
        <v>13</v>
      </c>
      <c r="J2971" t="s">
        <v>140</v>
      </c>
      <c r="K2971" t="s">
        <v>88</v>
      </c>
      <c r="L2971" t="s">
        <v>89</v>
      </c>
      <c r="N2971" t="s">
        <v>90</v>
      </c>
      <c r="O2971" s="1">
        <v>44826</v>
      </c>
      <c r="P2971" s="2"/>
      <c r="Q2971" s="2"/>
      <c r="R2971" s="1"/>
      <c r="U2971" s="1" t="str">
        <f t="shared" si="239"/>
        <v>2022</v>
      </c>
      <c r="V2971" s="1" t="str">
        <f>VLOOKUP(W2971,quarter[],2,FALSE)</f>
        <v>3rd</v>
      </c>
      <c r="W2971" s="1" t="str">
        <f t="shared" si="240"/>
        <v>September</v>
      </c>
      <c r="X2971" s="1" t="str">
        <f t="shared" si="241"/>
        <v>Alexander, Lindsay</v>
      </c>
      <c r="Y2971" s="1"/>
      <c r="Z2971" s="1"/>
      <c r="AA2971" s="1" t="s">
        <v>6476</v>
      </c>
      <c r="AB2971" s="1"/>
      <c r="AC2971" s="1"/>
      <c r="AD2971" s="1"/>
      <c r="AE2971" s="1"/>
    </row>
    <row r="2972" spans="1:31">
      <c r="A2972" t="str">
        <f t="shared" si="242"/>
        <v>2022-2971</v>
      </c>
      <c r="B2972" s="1">
        <v>44826</v>
      </c>
      <c r="C2972" s="1" t="s">
        <v>53</v>
      </c>
      <c r="D2972" t="s">
        <v>6477</v>
      </c>
      <c r="E2972" t="s">
        <v>86</v>
      </c>
      <c r="F2972" s="16" t="s">
        <v>6478</v>
      </c>
      <c r="G2972" s="16"/>
      <c r="H2972" t="s">
        <v>13</v>
      </c>
      <c r="I2972" t="s">
        <v>6479</v>
      </c>
      <c r="J2972" t="s">
        <v>87</v>
      </c>
      <c r="K2972" t="s">
        <v>90</v>
      </c>
      <c r="L2972" t="s">
        <v>90</v>
      </c>
      <c r="N2972" t="s">
        <v>90</v>
      </c>
      <c r="O2972" s="1">
        <v>44833</v>
      </c>
      <c r="P2972" s="2"/>
      <c r="Q2972" s="2"/>
      <c r="R2972" s="1"/>
      <c r="U2972" s="1" t="str">
        <f t="shared" si="239"/>
        <v>2022</v>
      </c>
      <c r="V2972" s="1" t="str">
        <f>VLOOKUP(W2972,quarter[],2,FALSE)</f>
        <v>3rd</v>
      </c>
      <c r="W2972" s="1" t="str">
        <f t="shared" si="240"/>
        <v>September</v>
      </c>
      <c r="X2972" s="1" t="str">
        <f t="shared" si="241"/>
        <v>Perry, April</v>
      </c>
      <c r="Y2972" s="1"/>
      <c r="Z2972" s="1"/>
      <c r="AA2972" s="1" t="s">
        <v>6480</v>
      </c>
      <c r="AB2972" s="1"/>
      <c r="AC2972" s="1"/>
      <c r="AD2972" s="1"/>
      <c r="AE2972" s="1"/>
    </row>
    <row r="2973" spans="1:31">
      <c r="A2973" t="str">
        <f t="shared" si="242"/>
        <v>2022-2972</v>
      </c>
      <c r="B2973" s="1">
        <v>44826</v>
      </c>
      <c r="C2973" s="1" t="s">
        <v>50</v>
      </c>
      <c r="D2973" t="s">
        <v>6481</v>
      </c>
      <c r="E2973" t="s">
        <v>86</v>
      </c>
      <c r="F2973" s="16" t="s">
        <v>2098</v>
      </c>
      <c r="G2973" s="16"/>
      <c r="H2973" t="s">
        <v>13</v>
      </c>
      <c r="I2973" t="s">
        <v>13</v>
      </c>
      <c r="J2973" t="s">
        <v>87</v>
      </c>
      <c r="K2973" t="s">
        <v>88</v>
      </c>
      <c r="L2973" t="s">
        <v>89</v>
      </c>
      <c r="N2973" t="s">
        <v>90</v>
      </c>
      <c r="O2973" s="1">
        <v>44827</v>
      </c>
      <c r="P2973" s="2"/>
      <c r="Q2973" s="2"/>
      <c r="R2973" s="1"/>
      <c r="U2973" s="1" t="str">
        <f t="shared" si="239"/>
        <v>2022</v>
      </c>
      <c r="V2973" s="1" t="str">
        <f>VLOOKUP(W2973,quarter[],2,FALSE)</f>
        <v>3rd</v>
      </c>
      <c r="W2973" s="1" t="str">
        <f t="shared" si="240"/>
        <v>September</v>
      </c>
      <c r="X2973" s="1" t="str">
        <f t="shared" si="241"/>
        <v>Calo, Robyn</v>
      </c>
      <c r="Y2973" s="1"/>
      <c r="Z2973" s="1"/>
      <c r="AA2973" s="1" t="s">
        <v>307</v>
      </c>
      <c r="AB2973" s="1"/>
      <c r="AC2973" s="1"/>
      <c r="AD2973" s="1"/>
      <c r="AE2973" s="1"/>
    </row>
    <row r="2974" spans="1:31">
      <c r="A2974" t="str">
        <f t="shared" si="242"/>
        <v>2022-2973</v>
      </c>
      <c r="B2974" s="1">
        <v>44826</v>
      </c>
      <c r="C2974" s="1" t="s">
        <v>49</v>
      </c>
      <c r="D2974" t="s">
        <v>6482</v>
      </c>
      <c r="E2974" t="s">
        <v>86</v>
      </c>
      <c r="F2974" s="16" t="s">
        <v>6483</v>
      </c>
      <c r="G2974" s="16"/>
      <c r="H2974" t="s">
        <v>6484</v>
      </c>
      <c r="I2974" t="s">
        <v>13</v>
      </c>
      <c r="J2974" t="s">
        <v>87</v>
      </c>
      <c r="K2974" t="s">
        <v>88</v>
      </c>
      <c r="L2974" t="s">
        <v>89</v>
      </c>
      <c r="N2974" t="s">
        <v>90</v>
      </c>
      <c r="O2974" s="1">
        <v>44854</v>
      </c>
      <c r="P2974" s="2"/>
      <c r="Q2974" s="2"/>
      <c r="R2974" s="1"/>
      <c r="U2974" s="1" t="str">
        <f t="shared" si="239"/>
        <v>2022</v>
      </c>
      <c r="V2974" s="1" t="str">
        <f>VLOOKUP(W2974,quarter[],2,FALSE)</f>
        <v>3rd</v>
      </c>
      <c r="W2974" s="1" t="str">
        <f t="shared" si="240"/>
        <v>September</v>
      </c>
      <c r="X2974" s="1" t="str">
        <f t="shared" si="241"/>
        <v>Brake, Cassi</v>
      </c>
      <c r="Y2974" s="1"/>
      <c r="Z2974" s="1"/>
      <c r="AA2974" s="1" t="s">
        <v>3828</v>
      </c>
      <c r="AB2974" s="1"/>
      <c r="AC2974" s="1"/>
      <c r="AD2974" s="1"/>
      <c r="AE2974" s="1"/>
    </row>
    <row r="2975" spans="1:31">
      <c r="A2975" t="str">
        <f t="shared" si="242"/>
        <v>2022-2974</v>
      </c>
      <c r="B2975" s="1">
        <v>44826</v>
      </c>
      <c r="C2975" s="1" t="s">
        <v>48</v>
      </c>
      <c r="D2975" t="s">
        <v>6485</v>
      </c>
      <c r="E2975" t="s">
        <v>86</v>
      </c>
      <c r="F2975" s="16" t="s">
        <v>99</v>
      </c>
      <c r="G2975" s="16"/>
      <c r="H2975" t="s">
        <v>13</v>
      </c>
      <c r="I2975" t="s">
        <v>13</v>
      </c>
      <c r="J2975" t="s">
        <v>99</v>
      </c>
      <c r="K2975" t="s">
        <v>88</v>
      </c>
      <c r="L2975" t="s">
        <v>89</v>
      </c>
      <c r="N2975" t="s">
        <v>90</v>
      </c>
      <c r="O2975" s="1">
        <v>44826</v>
      </c>
      <c r="P2975" s="2"/>
      <c r="Q2975" s="2"/>
      <c r="R2975" s="1"/>
      <c r="U2975" s="1" t="str">
        <f t="shared" si="239"/>
        <v>2022</v>
      </c>
      <c r="V2975" s="1" t="str">
        <f>VLOOKUP(W2975,quarter[],2,FALSE)</f>
        <v>3rd</v>
      </c>
      <c r="W2975" s="1" t="str">
        <f t="shared" si="240"/>
        <v>September</v>
      </c>
      <c r="X2975" s="1" t="str">
        <f t="shared" si="241"/>
        <v>Alexander, Lindsay</v>
      </c>
      <c r="Y2975" s="1"/>
      <c r="Z2975" s="1"/>
      <c r="AA2975" s="1" t="s">
        <v>6486</v>
      </c>
      <c r="AB2975" s="1"/>
      <c r="AC2975" s="1"/>
      <c r="AD2975" s="1"/>
      <c r="AE2975" s="1"/>
    </row>
    <row r="2976" spans="1:31">
      <c r="A2976" t="str">
        <f t="shared" si="242"/>
        <v>2022-2975</v>
      </c>
      <c r="B2976" s="1">
        <v>44826</v>
      </c>
      <c r="C2976" s="1" t="s">
        <v>53</v>
      </c>
      <c r="D2976" t="s">
        <v>6487</v>
      </c>
      <c r="E2976" t="s">
        <v>86</v>
      </c>
      <c r="F2976" s="16" t="s">
        <v>2098</v>
      </c>
      <c r="G2976" s="16"/>
      <c r="H2976" t="s">
        <v>13</v>
      </c>
      <c r="I2976" t="s">
        <v>13</v>
      </c>
      <c r="J2976" t="s">
        <v>87</v>
      </c>
      <c r="K2976" t="s">
        <v>88</v>
      </c>
      <c r="L2976" t="s">
        <v>88</v>
      </c>
      <c r="N2976" t="s">
        <v>90</v>
      </c>
      <c r="O2976" s="1">
        <v>44827</v>
      </c>
      <c r="P2976" s="2"/>
      <c r="Q2976" s="2"/>
      <c r="R2976" s="1"/>
      <c r="U2976" s="1" t="str">
        <f t="shared" si="239"/>
        <v>2022</v>
      </c>
      <c r="V2976" s="1" t="str">
        <f>VLOOKUP(W2976,quarter[],2,FALSE)</f>
        <v>3rd</v>
      </c>
      <c r="W2976" s="1" t="str">
        <f t="shared" si="240"/>
        <v>September</v>
      </c>
      <c r="X2976" s="1" t="str">
        <f t="shared" si="241"/>
        <v>Perry, April</v>
      </c>
      <c r="Y2976" s="1"/>
      <c r="Z2976" s="1"/>
      <c r="AA2976" s="1" t="s">
        <v>191</v>
      </c>
      <c r="AB2976" s="1"/>
      <c r="AC2976" s="1"/>
      <c r="AD2976" s="1"/>
      <c r="AE2976" s="1"/>
    </row>
    <row r="2977" spans="1:31">
      <c r="A2977" t="str">
        <f t="shared" si="242"/>
        <v>2022-2976</v>
      </c>
      <c r="B2977" s="1">
        <v>44826</v>
      </c>
      <c r="C2977" s="1" t="s">
        <v>50</v>
      </c>
      <c r="D2977" t="s">
        <v>6488</v>
      </c>
      <c r="E2977" t="s">
        <v>86</v>
      </c>
      <c r="F2977" s="16" t="s">
        <v>2098</v>
      </c>
      <c r="G2977" s="16"/>
      <c r="H2977" t="s">
        <v>13</v>
      </c>
      <c r="I2977" t="s">
        <v>13</v>
      </c>
      <c r="J2977" t="s">
        <v>87</v>
      </c>
      <c r="K2977" t="s">
        <v>88</v>
      </c>
      <c r="L2977" t="s">
        <v>89</v>
      </c>
      <c r="N2977" t="s">
        <v>90</v>
      </c>
      <c r="O2977" s="1">
        <v>44827</v>
      </c>
      <c r="P2977" s="2"/>
      <c r="Q2977" s="2"/>
      <c r="R2977" s="1"/>
      <c r="U2977" s="1" t="str">
        <f t="shared" si="239"/>
        <v>2022</v>
      </c>
      <c r="V2977" s="1" t="str">
        <f>VLOOKUP(W2977,quarter[],2,FALSE)</f>
        <v>3rd</v>
      </c>
      <c r="W2977" s="1" t="str">
        <f t="shared" si="240"/>
        <v>September</v>
      </c>
      <c r="X2977" s="1" t="str">
        <f t="shared" si="241"/>
        <v>Calo, Robyn</v>
      </c>
      <c r="Y2977" s="1"/>
      <c r="Z2977" s="1"/>
      <c r="AA2977" s="1" t="s">
        <v>307</v>
      </c>
      <c r="AB2977" s="1"/>
      <c r="AC2977" s="1"/>
      <c r="AD2977" s="1"/>
      <c r="AE2977" s="1"/>
    </row>
    <row r="2978" spans="1:31">
      <c r="A2978" t="str">
        <f t="shared" si="242"/>
        <v>2022-2977</v>
      </c>
      <c r="B2978" s="1">
        <v>44826</v>
      </c>
      <c r="C2978" s="1" t="s">
        <v>49</v>
      </c>
      <c r="D2978" t="s">
        <v>6489</v>
      </c>
      <c r="E2978" t="s">
        <v>86</v>
      </c>
      <c r="F2978" s="16" t="s">
        <v>6490</v>
      </c>
      <c r="G2978" s="16"/>
      <c r="H2978" t="s">
        <v>13</v>
      </c>
      <c r="I2978" t="s">
        <v>13</v>
      </c>
      <c r="J2978" t="s">
        <v>87</v>
      </c>
      <c r="K2978" t="s">
        <v>88</v>
      </c>
      <c r="L2978" t="s">
        <v>89</v>
      </c>
      <c r="N2978" t="s">
        <v>90</v>
      </c>
      <c r="O2978" s="1">
        <v>44830</v>
      </c>
      <c r="P2978" s="2"/>
      <c r="Q2978" s="2"/>
      <c r="R2978" s="1"/>
      <c r="U2978" s="1" t="str">
        <f t="shared" si="239"/>
        <v>2022</v>
      </c>
      <c r="V2978" s="1" t="str">
        <f>VLOOKUP(W2978,quarter[],2,FALSE)</f>
        <v>3rd</v>
      </c>
      <c r="W2978" s="1" t="str">
        <f t="shared" si="240"/>
        <v>September</v>
      </c>
      <c r="X2978" s="1" t="str">
        <f t="shared" si="241"/>
        <v>Brake, Cassi</v>
      </c>
      <c r="Y2978" s="1"/>
      <c r="Z2978" s="1"/>
      <c r="AA2978" s="1" t="s">
        <v>6491</v>
      </c>
      <c r="AB2978" s="1"/>
      <c r="AC2978" s="1"/>
      <c r="AD2978" s="1"/>
      <c r="AE2978" s="1"/>
    </row>
    <row r="2979" spans="1:31">
      <c r="A2979" t="str">
        <f t="shared" si="242"/>
        <v>2022-2978</v>
      </c>
      <c r="B2979" s="1">
        <v>44826</v>
      </c>
      <c r="C2979" s="1" t="s">
        <v>54</v>
      </c>
      <c r="D2979" t="s">
        <v>6492</v>
      </c>
      <c r="E2979" t="s">
        <v>86</v>
      </c>
      <c r="F2979" s="16" t="s">
        <v>6493</v>
      </c>
      <c r="G2979" s="16"/>
      <c r="H2979" t="s">
        <v>13</v>
      </c>
      <c r="I2979" t="s">
        <v>13</v>
      </c>
      <c r="J2979" t="s">
        <v>111</v>
      </c>
      <c r="K2979" t="s">
        <v>88</v>
      </c>
      <c r="L2979" t="s">
        <v>89</v>
      </c>
      <c r="N2979" t="s">
        <v>90</v>
      </c>
      <c r="O2979" s="1">
        <v>44833</v>
      </c>
      <c r="P2979" s="2"/>
      <c r="Q2979" s="2"/>
      <c r="R2979" s="1"/>
      <c r="U2979" s="1" t="str">
        <f t="shared" si="239"/>
        <v>2022</v>
      </c>
      <c r="V2979" s="1" t="str">
        <f>VLOOKUP(W2979,quarter[],2,FALSE)</f>
        <v>3rd</v>
      </c>
      <c r="W2979" s="1" t="str">
        <f t="shared" si="240"/>
        <v>September</v>
      </c>
      <c r="X2979" s="1" t="str">
        <f t="shared" si="241"/>
        <v>Pitts, Jeff</v>
      </c>
      <c r="Y2979" s="1"/>
      <c r="Z2979" s="1"/>
      <c r="AA2979" s="1" t="s">
        <v>6494</v>
      </c>
      <c r="AB2979" s="1"/>
      <c r="AC2979" s="1"/>
      <c r="AD2979" s="1"/>
      <c r="AE2979" s="1"/>
    </row>
    <row r="2980" spans="1:31">
      <c r="A2980" t="str">
        <f t="shared" si="242"/>
        <v>2022-2979</v>
      </c>
      <c r="B2980" s="1">
        <v>44826</v>
      </c>
      <c r="C2980" s="1" t="s">
        <v>48</v>
      </c>
      <c r="D2980" t="s">
        <v>6495</v>
      </c>
      <c r="E2980" t="s">
        <v>86</v>
      </c>
      <c r="F2980" s="16" t="s">
        <v>6496</v>
      </c>
      <c r="G2980" s="16"/>
      <c r="H2980" t="s">
        <v>6497</v>
      </c>
      <c r="I2980" t="s">
        <v>6498</v>
      </c>
      <c r="J2980" t="s">
        <v>87</v>
      </c>
      <c r="K2980" t="s">
        <v>88</v>
      </c>
      <c r="L2980" t="s">
        <v>90</v>
      </c>
      <c r="N2980" t="s">
        <v>90</v>
      </c>
      <c r="O2980" s="1">
        <v>44830</v>
      </c>
      <c r="P2980" s="2"/>
      <c r="Q2980" s="2"/>
      <c r="R2980" s="1"/>
      <c r="U2980" s="1" t="str">
        <f t="shared" si="239"/>
        <v>2022</v>
      </c>
      <c r="V2980" s="1" t="str">
        <f>VLOOKUP(W2980,quarter[],2,FALSE)</f>
        <v>3rd</v>
      </c>
      <c r="W2980" s="1" t="str">
        <f t="shared" si="240"/>
        <v>September</v>
      </c>
      <c r="X2980" s="1" t="str">
        <f t="shared" si="241"/>
        <v>Alexander, Lindsay</v>
      </c>
      <c r="Y2980" s="1"/>
      <c r="Z2980" s="1"/>
      <c r="AA2980" s="1" t="s">
        <v>6499</v>
      </c>
      <c r="AB2980" s="1"/>
      <c r="AC2980" s="1"/>
      <c r="AD2980" s="1"/>
      <c r="AE2980" s="1"/>
    </row>
    <row r="2981" spans="1:31">
      <c r="A2981" t="str">
        <f t="shared" si="242"/>
        <v>2022-2980</v>
      </c>
      <c r="B2981" s="1">
        <v>44827</v>
      </c>
      <c r="C2981" s="1" t="s">
        <v>53</v>
      </c>
      <c r="D2981" t="s">
        <v>6500</v>
      </c>
      <c r="E2981" t="s">
        <v>86</v>
      </c>
      <c r="F2981" s="16" t="s">
        <v>6501</v>
      </c>
      <c r="G2981" s="16"/>
      <c r="H2981" t="s">
        <v>13</v>
      </c>
      <c r="I2981" t="s">
        <v>6502</v>
      </c>
      <c r="J2981" t="s">
        <v>286</v>
      </c>
      <c r="K2981" t="s">
        <v>90</v>
      </c>
      <c r="L2981" t="s">
        <v>90</v>
      </c>
      <c r="N2981" t="s">
        <v>90</v>
      </c>
      <c r="O2981" s="1">
        <v>44833</v>
      </c>
      <c r="P2981" s="2"/>
      <c r="Q2981" s="2"/>
      <c r="R2981" s="1"/>
      <c r="U2981" s="1" t="str">
        <f t="shared" si="239"/>
        <v>2022</v>
      </c>
      <c r="V2981" s="1" t="str">
        <f>VLOOKUP(W2981,quarter[],2,FALSE)</f>
        <v>3rd</v>
      </c>
      <c r="W2981" s="1" t="str">
        <f t="shared" si="240"/>
        <v>September</v>
      </c>
      <c r="X2981" s="1" t="str">
        <f t="shared" si="241"/>
        <v>Perry, April</v>
      </c>
      <c r="Y2981" s="1"/>
      <c r="Z2981" s="1"/>
      <c r="AA2981" s="1" t="s">
        <v>6503</v>
      </c>
      <c r="AB2981" s="1"/>
      <c r="AC2981" s="1"/>
      <c r="AD2981" s="1"/>
      <c r="AE2981" s="1"/>
    </row>
    <row r="2982" spans="1:31">
      <c r="A2982" t="str">
        <f t="shared" si="242"/>
        <v>2022-2981</v>
      </c>
      <c r="B2982" s="1">
        <v>44827</v>
      </c>
      <c r="C2982" s="1" t="s">
        <v>54</v>
      </c>
      <c r="D2982" t="s">
        <v>6504</v>
      </c>
      <c r="E2982" t="s">
        <v>86</v>
      </c>
      <c r="F2982" s="16" t="s">
        <v>6505</v>
      </c>
      <c r="G2982" s="16"/>
      <c r="H2982" t="s">
        <v>13</v>
      </c>
      <c r="I2982" t="s">
        <v>13</v>
      </c>
      <c r="J2982" t="s">
        <v>117</v>
      </c>
      <c r="K2982" t="s">
        <v>88</v>
      </c>
      <c r="L2982" t="s">
        <v>89</v>
      </c>
      <c r="N2982" t="s">
        <v>90</v>
      </c>
      <c r="O2982" s="1">
        <v>44833</v>
      </c>
      <c r="P2982" s="2"/>
      <c r="Q2982" s="2"/>
      <c r="R2982" s="1"/>
      <c r="U2982" s="1" t="str">
        <f t="shared" si="239"/>
        <v>2022</v>
      </c>
      <c r="V2982" s="1" t="str">
        <f>VLOOKUP(W2982,quarter[],2,FALSE)</f>
        <v>3rd</v>
      </c>
      <c r="W2982" s="1" t="str">
        <f t="shared" si="240"/>
        <v>September</v>
      </c>
      <c r="X2982" s="1" t="str">
        <f t="shared" si="241"/>
        <v>Pitts, Jeff</v>
      </c>
      <c r="Y2982" s="1"/>
      <c r="Z2982" s="1"/>
      <c r="AA2982" s="1" t="s">
        <v>6506</v>
      </c>
      <c r="AB2982" s="1"/>
      <c r="AC2982" s="1"/>
      <c r="AD2982" s="1"/>
      <c r="AE2982" s="1"/>
    </row>
    <row r="2983" spans="1:31">
      <c r="A2983" t="str">
        <f t="shared" si="242"/>
        <v>2022-2982</v>
      </c>
      <c r="B2983" s="1">
        <v>44827</v>
      </c>
      <c r="C2983" s="1" t="s">
        <v>50</v>
      </c>
      <c r="D2983" t="s">
        <v>6507</v>
      </c>
      <c r="E2983" t="s">
        <v>86</v>
      </c>
      <c r="F2983" s="16" t="s">
        <v>2098</v>
      </c>
      <c r="G2983" s="16"/>
      <c r="H2983" t="s">
        <v>13</v>
      </c>
      <c r="I2983" t="s">
        <v>13</v>
      </c>
      <c r="J2983" t="s">
        <v>87</v>
      </c>
      <c r="K2983" t="s">
        <v>88</v>
      </c>
      <c r="L2983" t="s">
        <v>89</v>
      </c>
      <c r="N2983" t="s">
        <v>90</v>
      </c>
      <c r="O2983" s="1">
        <v>44830</v>
      </c>
      <c r="P2983" s="2"/>
      <c r="Q2983" s="2"/>
      <c r="R2983" s="1"/>
      <c r="U2983" s="1" t="str">
        <f t="shared" si="239"/>
        <v>2022</v>
      </c>
      <c r="V2983" s="1" t="str">
        <f>VLOOKUP(W2983,quarter[],2,FALSE)</f>
        <v>3rd</v>
      </c>
      <c r="W2983" s="1" t="str">
        <f t="shared" si="240"/>
        <v>September</v>
      </c>
      <c r="X2983" s="1" t="str">
        <f t="shared" si="241"/>
        <v>Calo, Robyn</v>
      </c>
      <c r="Y2983" s="1"/>
      <c r="Z2983" s="1"/>
      <c r="AA2983" s="1" t="s">
        <v>6508</v>
      </c>
      <c r="AB2983" s="1"/>
      <c r="AC2983" s="1"/>
      <c r="AD2983" s="1"/>
      <c r="AE2983" s="1"/>
    </row>
    <row r="2984" spans="1:31">
      <c r="A2984" t="str">
        <f t="shared" si="242"/>
        <v>2022-2983</v>
      </c>
      <c r="B2984" s="1">
        <v>44827</v>
      </c>
      <c r="C2984" s="1" t="s">
        <v>49</v>
      </c>
      <c r="D2984" t="s">
        <v>6509</v>
      </c>
      <c r="E2984" t="s">
        <v>86</v>
      </c>
      <c r="F2984" s="16" t="s">
        <v>6510</v>
      </c>
      <c r="G2984" s="16"/>
      <c r="H2984" t="s">
        <v>13</v>
      </c>
      <c r="I2984" t="s">
        <v>13</v>
      </c>
      <c r="J2984" t="s">
        <v>87</v>
      </c>
      <c r="K2984" t="s">
        <v>88</v>
      </c>
      <c r="L2984" t="s">
        <v>89</v>
      </c>
      <c r="N2984" t="s">
        <v>90</v>
      </c>
      <c r="O2984" s="1">
        <v>44832</v>
      </c>
      <c r="P2984" s="2"/>
      <c r="Q2984" s="2"/>
      <c r="R2984" s="1"/>
      <c r="U2984" s="1" t="str">
        <f t="shared" si="239"/>
        <v>2022</v>
      </c>
      <c r="V2984" s="1" t="str">
        <f>VLOOKUP(W2984,quarter[],2,FALSE)</f>
        <v>3rd</v>
      </c>
      <c r="W2984" s="1" t="str">
        <f t="shared" si="240"/>
        <v>September</v>
      </c>
      <c r="X2984" s="1" t="str">
        <f t="shared" si="241"/>
        <v>Brake, Cassi</v>
      </c>
      <c r="Y2984" s="1"/>
      <c r="Z2984" s="1"/>
      <c r="AA2984" s="1" t="s">
        <v>6511</v>
      </c>
      <c r="AB2984" s="1"/>
      <c r="AC2984" s="1"/>
      <c r="AD2984" s="1"/>
      <c r="AE2984" s="1"/>
    </row>
    <row r="2985" spans="1:31">
      <c r="A2985" t="str">
        <f t="shared" si="242"/>
        <v>2022-2984</v>
      </c>
      <c r="B2985" s="1">
        <v>44827</v>
      </c>
      <c r="C2985" s="1" t="s">
        <v>48</v>
      </c>
      <c r="D2985" t="s">
        <v>6512</v>
      </c>
      <c r="E2985" t="s">
        <v>86</v>
      </c>
      <c r="F2985" s="16" t="s">
        <v>6513</v>
      </c>
      <c r="G2985" s="16"/>
      <c r="H2985" t="s">
        <v>13</v>
      </c>
      <c r="I2985" t="s">
        <v>6514</v>
      </c>
      <c r="J2985" t="s">
        <v>87</v>
      </c>
      <c r="K2985" t="s">
        <v>90</v>
      </c>
      <c r="L2985" t="s">
        <v>90</v>
      </c>
      <c r="N2985" t="s">
        <v>90</v>
      </c>
      <c r="O2985" s="1">
        <v>44833</v>
      </c>
      <c r="P2985" s="2"/>
      <c r="Q2985" s="2"/>
      <c r="R2985" s="1"/>
      <c r="U2985" s="1" t="str">
        <f t="shared" si="239"/>
        <v>2022</v>
      </c>
      <c r="V2985" s="1" t="str">
        <f>VLOOKUP(W2985,quarter[],2,FALSE)</f>
        <v>3rd</v>
      </c>
      <c r="W2985" s="1" t="str">
        <f t="shared" si="240"/>
        <v>September</v>
      </c>
      <c r="X2985" s="1" t="str">
        <f t="shared" si="241"/>
        <v>Alexander, Lindsay</v>
      </c>
      <c r="Y2985" s="1"/>
      <c r="Z2985" s="1"/>
      <c r="AA2985" s="1" t="s">
        <v>6515</v>
      </c>
      <c r="AB2985" s="1"/>
      <c r="AC2985" s="1"/>
      <c r="AD2985" s="1"/>
      <c r="AE2985" s="1"/>
    </row>
    <row r="2986" spans="1:31">
      <c r="A2986" t="str">
        <f t="shared" si="242"/>
        <v>2022-2985</v>
      </c>
      <c r="B2986" s="1">
        <v>44827</v>
      </c>
      <c r="C2986" s="1" t="s">
        <v>53</v>
      </c>
      <c r="D2986" t="s">
        <v>278</v>
      </c>
      <c r="E2986" t="s">
        <v>86</v>
      </c>
      <c r="F2986" s="16" t="s">
        <v>6516</v>
      </c>
      <c r="G2986" s="16"/>
      <c r="H2986" t="s">
        <v>6517</v>
      </c>
      <c r="I2986" t="s">
        <v>4894</v>
      </c>
      <c r="J2986" t="s">
        <v>87</v>
      </c>
      <c r="K2986" t="s">
        <v>90</v>
      </c>
      <c r="L2986" t="s">
        <v>90</v>
      </c>
      <c r="N2986" t="s">
        <v>90</v>
      </c>
      <c r="O2986" s="1">
        <v>44844</v>
      </c>
      <c r="P2986" s="2"/>
      <c r="Q2986" s="2"/>
      <c r="R2986" s="1"/>
      <c r="U2986" s="1" t="str">
        <f t="shared" si="239"/>
        <v>2022</v>
      </c>
      <c r="V2986" s="1" t="str">
        <f>VLOOKUP(W2986,quarter[],2,FALSE)</f>
        <v>3rd</v>
      </c>
      <c r="W2986" s="1" t="str">
        <f t="shared" si="240"/>
        <v>September</v>
      </c>
      <c r="X2986" s="1" t="str">
        <f t="shared" si="241"/>
        <v>Perry, April</v>
      </c>
      <c r="Y2986" s="1"/>
      <c r="Z2986" s="1"/>
      <c r="AA2986" s="1" t="s">
        <v>6518</v>
      </c>
      <c r="AB2986" s="1"/>
      <c r="AC2986" s="1"/>
      <c r="AD2986" s="1"/>
      <c r="AE2986" s="1"/>
    </row>
    <row r="2987" spans="1:31">
      <c r="A2987" t="str">
        <f t="shared" si="242"/>
        <v>2022-2986</v>
      </c>
      <c r="B2987" s="1">
        <v>44827</v>
      </c>
      <c r="C2987" s="1" t="s">
        <v>50</v>
      </c>
      <c r="D2987" t="s">
        <v>6519</v>
      </c>
      <c r="E2987" t="s">
        <v>86</v>
      </c>
      <c r="F2987" s="16" t="s">
        <v>6520</v>
      </c>
      <c r="G2987" s="16"/>
      <c r="H2987" s="18" t="s">
        <v>6521</v>
      </c>
      <c r="I2987" t="s">
        <v>13</v>
      </c>
      <c r="J2987" t="s">
        <v>107</v>
      </c>
      <c r="K2987" t="s">
        <v>88</v>
      </c>
      <c r="L2987" t="s">
        <v>89</v>
      </c>
      <c r="N2987" t="s">
        <v>90</v>
      </c>
      <c r="O2987" s="1">
        <v>44830</v>
      </c>
      <c r="P2987" s="2"/>
      <c r="Q2987" s="2"/>
      <c r="R2987" s="1"/>
      <c r="U2987" s="1" t="str">
        <f t="shared" si="239"/>
        <v>2022</v>
      </c>
      <c r="V2987" s="1" t="str">
        <f>VLOOKUP(W2987,quarter[],2,FALSE)</f>
        <v>3rd</v>
      </c>
      <c r="W2987" s="1" t="str">
        <f t="shared" si="240"/>
        <v>September</v>
      </c>
      <c r="X2987" s="1" t="str">
        <f t="shared" si="241"/>
        <v>Calo, Robyn</v>
      </c>
      <c r="Y2987" s="1"/>
      <c r="Z2987" s="1"/>
      <c r="AA2987" s="1" t="s">
        <v>162</v>
      </c>
      <c r="AB2987" s="1"/>
      <c r="AC2987" s="1"/>
      <c r="AD2987" s="1"/>
      <c r="AE2987" s="1"/>
    </row>
    <row r="2988" spans="1:31">
      <c r="A2988" t="str">
        <f t="shared" si="242"/>
        <v>2022-2987</v>
      </c>
      <c r="B2988" s="1">
        <v>44827</v>
      </c>
      <c r="C2988" s="1" t="s">
        <v>53</v>
      </c>
      <c r="D2988" t="s">
        <v>6522</v>
      </c>
      <c r="E2988" t="s">
        <v>86</v>
      </c>
      <c r="F2988" s="16" t="s">
        <v>87</v>
      </c>
      <c r="G2988" s="16"/>
      <c r="J2988" t="s">
        <v>87</v>
      </c>
      <c r="K2988" t="s">
        <v>88</v>
      </c>
      <c r="L2988" t="s">
        <v>89</v>
      </c>
      <c r="N2988" t="s">
        <v>90</v>
      </c>
      <c r="O2988" s="1">
        <v>44827</v>
      </c>
      <c r="P2988" s="2"/>
      <c r="Q2988" s="2"/>
      <c r="R2988" s="1"/>
      <c r="U2988" s="1" t="str">
        <f t="shared" si="239"/>
        <v>2022</v>
      </c>
      <c r="V2988" s="1" t="str">
        <f>VLOOKUP(W2988,quarter[],2,FALSE)</f>
        <v>3rd</v>
      </c>
      <c r="W2988" s="1" t="str">
        <f t="shared" si="240"/>
        <v>September</v>
      </c>
      <c r="X2988" s="1" t="str">
        <f t="shared" si="241"/>
        <v>Perry, April</v>
      </c>
      <c r="Y2988" s="1"/>
      <c r="Z2988" s="1"/>
      <c r="AA2988" s="1" t="s">
        <v>191</v>
      </c>
      <c r="AB2988" s="1"/>
      <c r="AC2988" s="1"/>
      <c r="AD2988" s="1"/>
      <c r="AE2988" s="1"/>
    </row>
    <row r="2989" spans="1:31">
      <c r="A2989" t="str">
        <f t="shared" si="242"/>
        <v>2022-2988</v>
      </c>
      <c r="B2989" s="1">
        <v>44827</v>
      </c>
      <c r="C2989" s="1" t="s">
        <v>49</v>
      </c>
      <c r="D2989" t="s">
        <v>1119</v>
      </c>
      <c r="E2989" t="s">
        <v>86</v>
      </c>
      <c r="F2989" s="16" t="s">
        <v>99</v>
      </c>
      <c r="G2989" s="16"/>
      <c r="H2989" t="s">
        <v>6523</v>
      </c>
      <c r="I2989" t="s">
        <v>13</v>
      </c>
      <c r="J2989" t="s">
        <v>99</v>
      </c>
      <c r="K2989" t="s">
        <v>88</v>
      </c>
      <c r="L2989" t="s">
        <v>89</v>
      </c>
      <c r="N2989" t="s">
        <v>90</v>
      </c>
      <c r="O2989" s="1">
        <v>44831</v>
      </c>
      <c r="P2989" s="2"/>
      <c r="Q2989" s="2"/>
      <c r="R2989" s="1"/>
      <c r="U2989" s="1" t="str">
        <f t="shared" si="239"/>
        <v>2022</v>
      </c>
      <c r="V2989" s="1" t="str">
        <f>VLOOKUP(W2989,quarter[],2,FALSE)</f>
        <v>3rd</v>
      </c>
      <c r="W2989" s="1" t="str">
        <f t="shared" si="240"/>
        <v>September</v>
      </c>
      <c r="X2989" s="1" t="str">
        <f t="shared" si="241"/>
        <v>Brake, Cassi</v>
      </c>
      <c r="Y2989" s="1"/>
      <c r="Z2989" s="1"/>
      <c r="AA2989" s="1" t="s">
        <v>6012</v>
      </c>
      <c r="AB2989" s="1"/>
      <c r="AC2989" s="1"/>
      <c r="AD2989" s="1"/>
      <c r="AE2989" s="1"/>
    </row>
    <row r="2990" spans="1:31">
      <c r="A2990" t="str">
        <f t="shared" si="242"/>
        <v>2022-2989</v>
      </c>
      <c r="B2990" s="1">
        <v>44827</v>
      </c>
      <c r="C2990" s="1" t="s">
        <v>48</v>
      </c>
      <c r="D2990" t="s">
        <v>583</v>
      </c>
      <c r="E2990" t="s">
        <v>86</v>
      </c>
      <c r="F2990" s="16" t="s">
        <v>6524</v>
      </c>
      <c r="G2990" s="16"/>
      <c r="H2990" t="s">
        <v>6524</v>
      </c>
      <c r="I2990" t="s">
        <v>6525</v>
      </c>
      <c r="J2990" t="s">
        <v>87</v>
      </c>
      <c r="K2990" t="s">
        <v>90</v>
      </c>
      <c r="L2990" t="s">
        <v>90</v>
      </c>
      <c r="N2990" t="s">
        <v>90</v>
      </c>
      <c r="O2990" s="1">
        <v>44845</v>
      </c>
      <c r="P2990" s="2"/>
      <c r="Q2990" s="2"/>
      <c r="R2990" s="1"/>
      <c r="U2990" s="1" t="str">
        <f t="shared" si="239"/>
        <v>2022</v>
      </c>
      <c r="V2990" s="1" t="str">
        <f>VLOOKUP(W2990,quarter[],2,FALSE)</f>
        <v>3rd</v>
      </c>
      <c r="W2990" s="1" t="str">
        <f t="shared" si="240"/>
        <v>September</v>
      </c>
      <c r="X2990" s="1" t="str">
        <f t="shared" si="241"/>
        <v>Alexander, Lindsay</v>
      </c>
      <c r="Y2990" s="1"/>
      <c r="Z2990" s="1"/>
      <c r="AA2990" s="1" t="s">
        <v>6526</v>
      </c>
      <c r="AB2990" s="1"/>
      <c r="AC2990" s="1"/>
      <c r="AD2990" s="1"/>
      <c r="AE2990" s="1"/>
    </row>
    <row r="2991" spans="1:31">
      <c r="A2991" t="str">
        <f t="shared" si="242"/>
        <v>2022-2990</v>
      </c>
      <c r="B2991" s="1">
        <v>44827</v>
      </c>
      <c r="C2991" s="1" t="s">
        <v>54</v>
      </c>
      <c r="D2991" t="s">
        <v>6527</v>
      </c>
      <c r="E2991" t="s">
        <v>86</v>
      </c>
      <c r="F2991" s="16" t="s">
        <v>87</v>
      </c>
      <c r="G2991" s="16"/>
      <c r="H2991" t="s">
        <v>13</v>
      </c>
      <c r="I2991" t="s">
        <v>13</v>
      </c>
      <c r="J2991" t="s">
        <v>87</v>
      </c>
      <c r="K2991" t="s">
        <v>88</v>
      </c>
      <c r="L2991" t="s">
        <v>89</v>
      </c>
      <c r="N2991" t="s">
        <v>90</v>
      </c>
      <c r="O2991" s="1">
        <v>44833</v>
      </c>
      <c r="P2991" s="2"/>
      <c r="Q2991" s="2"/>
      <c r="R2991" s="1"/>
      <c r="U2991" s="1" t="str">
        <f t="shared" si="239"/>
        <v>2022</v>
      </c>
      <c r="V2991" s="1" t="str">
        <f>VLOOKUP(W2991,quarter[],2,FALSE)</f>
        <v>3rd</v>
      </c>
      <c r="W2991" s="1" t="str">
        <f t="shared" si="240"/>
        <v>September</v>
      </c>
      <c r="X2991" s="1" t="str">
        <f t="shared" si="241"/>
        <v>Pitts, Jeff</v>
      </c>
      <c r="Y2991" s="1"/>
      <c r="Z2991" s="1"/>
      <c r="AA2991" s="1" t="s">
        <v>6528</v>
      </c>
      <c r="AB2991" s="1"/>
      <c r="AC2991" s="1"/>
      <c r="AD2991" s="1"/>
      <c r="AE2991" s="1"/>
    </row>
    <row r="2992" spans="1:31">
      <c r="A2992" t="str">
        <f t="shared" si="242"/>
        <v>2022-2991</v>
      </c>
      <c r="B2992" s="1">
        <v>44827</v>
      </c>
      <c r="C2992" s="1" t="s">
        <v>50</v>
      </c>
      <c r="D2992" t="s">
        <v>6529</v>
      </c>
      <c r="E2992" t="s">
        <v>86</v>
      </c>
      <c r="F2992" s="16" t="s">
        <v>5715</v>
      </c>
      <c r="G2992" s="16"/>
      <c r="H2992" t="s">
        <v>13</v>
      </c>
      <c r="I2992" t="s">
        <v>13</v>
      </c>
      <c r="J2992" t="s">
        <v>87</v>
      </c>
      <c r="K2992" t="s">
        <v>88</v>
      </c>
      <c r="L2992" t="s">
        <v>90</v>
      </c>
      <c r="N2992" t="s">
        <v>90</v>
      </c>
      <c r="O2992" s="1">
        <v>44830</v>
      </c>
      <c r="P2992" s="2"/>
      <c r="Q2992" s="2"/>
      <c r="R2992" s="1"/>
      <c r="U2992" s="1" t="str">
        <f t="shared" si="239"/>
        <v>2022</v>
      </c>
      <c r="V2992" s="1" t="str">
        <f>VLOOKUP(W2992,quarter[],2,FALSE)</f>
        <v>3rd</v>
      </c>
      <c r="W2992" s="1" t="str">
        <f t="shared" si="240"/>
        <v>September</v>
      </c>
      <c r="X2992" s="1" t="str">
        <f t="shared" si="241"/>
        <v>Calo, Robyn</v>
      </c>
      <c r="Y2992" s="1"/>
      <c r="Z2992" s="1"/>
      <c r="AA2992" s="1" t="s">
        <v>4629</v>
      </c>
      <c r="AB2992" s="1"/>
      <c r="AC2992" s="1"/>
      <c r="AD2992" s="1"/>
      <c r="AE2992" s="1"/>
    </row>
    <row r="2993" spans="1:31">
      <c r="A2993" t="str">
        <f t="shared" si="242"/>
        <v>2022-2992</v>
      </c>
      <c r="B2993" s="1">
        <v>44827</v>
      </c>
      <c r="C2993" s="1" t="s">
        <v>49</v>
      </c>
      <c r="D2993" t="s">
        <v>6530</v>
      </c>
      <c r="E2993" t="s">
        <v>86</v>
      </c>
      <c r="F2993" s="16" t="s">
        <v>6531</v>
      </c>
      <c r="G2993" s="16"/>
      <c r="H2993" t="s">
        <v>13</v>
      </c>
      <c r="I2993" t="s">
        <v>13</v>
      </c>
      <c r="J2993" t="s">
        <v>87</v>
      </c>
      <c r="K2993" t="s">
        <v>88</v>
      </c>
      <c r="L2993" t="s">
        <v>89</v>
      </c>
      <c r="N2993" t="s">
        <v>90</v>
      </c>
      <c r="O2993" s="1">
        <v>44831</v>
      </c>
      <c r="P2993" s="2"/>
      <c r="Q2993" s="2"/>
      <c r="R2993" s="1"/>
      <c r="U2993" s="1" t="str">
        <f t="shared" si="239"/>
        <v>2022</v>
      </c>
      <c r="V2993" s="1" t="str">
        <f>VLOOKUP(W2993,quarter[],2,FALSE)</f>
        <v>3rd</v>
      </c>
      <c r="W2993" s="1" t="str">
        <f t="shared" si="240"/>
        <v>September</v>
      </c>
      <c r="X2993" s="1" t="str">
        <f t="shared" si="241"/>
        <v>Brake, Cassi</v>
      </c>
      <c r="Y2993" s="1"/>
      <c r="Z2993" s="1"/>
      <c r="AA2993" s="1" t="s">
        <v>1157</v>
      </c>
      <c r="AB2993" s="1"/>
      <c r="AC2993" s="1"/>
      <c r="AD2993" s="1"/>
      <c r="AE2993" s="1"/>
    </row>
    <row r="2994" spans="1:31">
      <c r="A2994" t="str">
        <f t="shared" si="242"/>
        <v>2022-2993</v>
      </c>
      <c r="B2994" s="1">
        <v>44829</v>
      </c>
      <c r="C2994" s="1" t="s">
        <v>54</v>
      </c>
      <c r="D2994" t="s">
        <v>6532</v>
      </c>
      <c r="E2994" t="s">
        <v>86</v>
      </c>
      <c r="F2994" s="16" t="s">
        <v>99</v>
      </c>
      <c r="G2994" s="16"/>
      <c r="H2994" t="s">
        <v>6533</v>
      </c>
      <c r="I2994" t="s">
        <v>13</v>
      </c>
      <c r="J2994" t="s">
        <v>99</v>
      </c>
      <c r="K2994" t="s">
        <v>88</v>
      </c>
      <c r="L2994" t="s">
        <v>89</v>
      </c>
      <c r="N2994" t="s">
        <v>90</v>
      </c>
      <c r="O2994" s="1">
        <v>44858</v>
      </c>
      <c r="P2994" s="2"/>
      <c r="Q2994" s="2"/>
      <c r="R2994" s="1"/>
      <c r="U2994" s="1" t="str">
        <f t="shared" si="239"/>
        <v>2022</v>
      </c>
      <c r="V2994" s="1" t="str">
        <f>VLOOKUP(W2994,quarter[],2,FALSE)</f>
        <v>3rd</v>
      </c>
      <c r="W2994" s="1" t="str">
        <f t="shared" si="240"/>
        <v>September</v>
      </c>
      <c r="X2994" s="1" t="str">
        <f t="shared" si="241"/>
        <v>Pitts, Jeff</v>
      </c>
      <c r="Y2994" s="1"/>
      <c r="Z2994" s="1"/>
      <c r="AA2994" s="1" t="s">
        <v>6534</v>
      </c>
      <c r="AB2994" s="1"/>
      <c r="AC2994" s="1"/>
      <c r="AD2994" s="1"/>
      <c r="AE2994" s="1"/>
    </row>
    <row r="2995" spans="1:31">
      <c r="A2995" t="str">
        <f t="shared" si="242"/>
        <v>2022-2994</v>
      </c>
      <c r="B2995" s="1">
        <v>44829</v>
      </c>
      <c r="C2995" s="1" t="s">
        <v>53</v>
      </c>
      <c r="D2995" t="s">
        <v>6535</v>
      </c>
      <c r="E2995" t="s">
        <v>86</v>
      </c>
      <c r="F2995" s="16" t="s">
        <v>6536</v>
      </c>
      <c r="G2995" s="16"/>
      <c r="H2995" t="s">
        <v>6536</v>
      </c>
      <c r="I2995" t="s">
        <v>6537</v>
      </c>
      <c r="J2995" t="s">
        <v>87</v>
      </c>
      <c r="K2995" t="s">
        <v>90</v>
      </c>
      <c r="L2995" t="s">
        <v>90</v>
      </c>
      <c r="N2995" t="s">
        <v>90</v>
      </c>
      <c r="O2995" s="1">
        <v>44840</v>
      </c>
      <c r="P2995" s="2"/>
      <c r="Q2995" s="2"/>
      <c r="R2995" s="1"/>
      <c r="U2995" s="1" t="str">
        <f t="shared" si="239"/>
        <v>2022</v>
      </c>
      <c r="V2995" s="1" t="str">
        <f>VLOOKUP(W2995,quarter[],2,FALSE)</f>
        <v>3rd</v>
      </c>
      <c r="W2995" s="1" t="str">
        <f t="shared" si="240"/>
        <v>September</v>
      </c>
      <c r="X2995" s="1" t="str">
        <f t="shared" si="241"/>
        <v>Perry, April</v>
      </c>
      <c r="Y2995" s="1"/>
      <c r="Z2995" s="1"/>
      <c r="AA2995" s="1" t="s">
        <v>6538</v>
      </c>
      <c r="AB2995" s="1"/>
      <c r="AC2995" s="1"/>
      <c r="AD2995" s="1"/>
      <c r="AE2995" s="1"/>
    </row>
    <row r="2996" spans="1:31">
      <c r="A2996" t="str">
        <f t="shared" si="242"/>
        <v>2022-2995</v>
      </c>
      <c r="B2996" s="1">
        <v>44829</v>
      </c>
      <c r="C2996" s="1" t="s">
        <v>53</v>
      </c>
      <c r="D2996" t="s">
        <v>6535</v>
      </c>
      <c r="E2996" t="s">
        <v>86</v>
      </c>
      <c r="F2996" s="16" t="s">
        <v>6539</v>
      </c>
      <c r="G2996" s="16"/>
      <c r="H2996" t="s">
        <v>6539</v>
      </c>
      <c r="I2996" t="s">
        <v>6540</v>
      </c>
      <c r="J2996" t="s">
        <v>87</v>
      </c>
      <c r="K2996" t="s">
        <v>90</v>
      </c>
      <c r="L2996" t="s">
        <v>90</v>
      </c>
      <c r="N2996" t="s">
        <v>90</v>
      </c>
      <c r="O2996" s="1">
        <v>44840</v>
      </c>
      <c r="P2996" s="2"/>
      <c r="Q2996" s="2"/>
      <c r="R2996" s="1"/>
      <c r="U2996" s="1" t="str">
        <f t="shared" si="239"/>
        <v>2022</v>
      </c>
      <c r="V2996" s="1" t="str">
        <f>VLOOKUP(W2996,quarter[],2,FALSE)</f>
        <v>3rd</v>
      </c>
      <c r="W2996" s="1" t="str">
        <f t="shared" si="240"/>
        <v>September</v>
      </c>
      <c r="X2996" s="1" t="str">
        <f t="shared" si="241"/>
        <v>Perry, April</v>
      </c>
      <c r="Y2996" s="1"/>
      <c r="Z2996" s="1"/>
      <c r="AA2996" s="1" t="s">
        <v>6538</v>
      </c>
      <c r="AB2996" s="1"/>
      <c r="AC2996" s="1"/>
      <c r="AD2996" s="1"/>
      <c r="AE2996" s="1"/>
    </row>
    <row r="2997" spans="1:31">
      <c r="A2997" t="str">
        <f t="shared" si="242"/>
        <v>2022-2996</v>
      </c>
      <c r="B2997" s="1">
        <v>44830</v>
      </c>
      <c r="C2997" s="1" t="s">
        <v>50</v>
      </c>
      <c r="D2997" t="s">
        <v>6541</v>
      </c>
      <c r="E2997" t="s">
        <v>220</v>
      </c>
      <c r="F2997" s="16" t="s">
        <v>6542</v>
      </c>
      <c r="G2997" s="16"/>
      <c r="H2997" t="s">
        <v>6543</v>
      </c>
      <c r="I2997" t="s">
        <v>13</v>
      </c>
      <c r="J2997" t="s">
        <v>99</v>
      </c>
      <c r="K2997" t="s">
        <v>88</v>
      </c>
      <c r="L2997" t="s">
        <v>89</v>
      </c>
      <c r="N2997" t="s">
        <v>90</v>
      </c>
      <c r="O2997" s="1">
        <v>44838</v>
      </c>
      <c r="P2997" s="2"/>
      <c r="Q2997" s="2"/>
      <c r="R2997" s="1"/>
      <c r="U2997" s="1" t="str">
        <f t="shared" si="239"/>
        <v>2022</v>
      </c>
      <c r="V2997" s="1" t="str">
        <f>VLOOKUP(W2997,quarter[],2,FALSE)</f>
        <v>3rd</v>
      </c>
      <c r="W2997" s="1" t="str">
        <f t="shared" si="240"/>
        <v>September</v>
      </c>
      <c r="X2997" s="1" t="str">
        <f t="shared" si="241"/>
        <v>Calo, Robyn</v>
      </c>
      <c r="Y2997" s="1"/>
      <c r="Z2997" s="1"/>
      <c r="AA2997" s="1" t="s">
        <v>6012</v>
      </c>
      <c r="AB2997" s="1"/>
      <c r="AC2997" s="1"/>
      <c r="AD2997" s="1"/>
      <c r="AE2997" s="1"/>
    </row>
    <row r="2998" spans="1:31">
      <c r="A2998" t="str">
        <f t="shared" si="242"/>
        <v>2022-2997</v>
      </c>
      <c r="B2998" s="1">
        <v>44830</v>
      </c>
      <c r="C2998" s="1" t="s">
        <v>49</v>
      </c>
      <c r="D2998" t="s">
        <v>3306</v>
      </c>
      <c r="E2998" t="s">
        <v>86</v>
      </c>
      <c r="F2998" s="16" t="s">
        <v>5723</v>
      </c>
      <c r="G2998" s="16"/>
      <c r="H2998" t="s">
        <v>13</v>
      </c>
      <c r="I2998" t="s">
        <v>13</v>
      </c>
      <c r="J2998" t="s">
        <v>87</v>
      </c>
      <c r="K2998" t="s">
        <v>88</v>
      </c>
      <c r="L2998" t="s">
        <v>89</v>
      </c>
      <c r="N2998" t="s">
        <v>90</v>
      </c>
      <c r="O2998" s="1">
        <v>44830</v>
      </c>
      <c r="P2998" s="2"/>
      <c r="Q2998" s="2"/>
      <c r="R2998" s="1"/>
      <c r="U2998" s="1" t="str">
        <f t="shared" si="239"/>
        <v>2022</v>
      </c>
      <c r="V2998" s="1" t="str">
        <f>VLOOKUP(W2998,quarter[],2,FALSE)</f>
        <v>3rd</v>
      </c>
      <c r="W2998" s="1" t="str">
        <f t="shared" si="240"/>
        <v>September</v>
      </c>
      <c r="X2998" s="1" t="str">
        <f t="shared" si="241"/>
        <v>Brake, Cassi</v>
      </c>
      <c r="Y2998" s="1"/>
      <c r="Z2998" s="1"/>
      <c r="AA2998" s="1" t="s">
        <v>6544</v>
      </c>
      <c r="AB2998" s="1"/>
      <c r="AC2998" s="1"/>
      <c r="AD2998" s="1"/>
      <c r="AE2998" s="1"/>
    </row>
    <row r="2999" spans="1:31">
      <c r="A2999" t="str">
        <f t="shared" si="242"/>
        <v>2022-2998</v>
      </c>
      <c r="B2999" s="1">
        <v>44830</v>
      </c>
      <c r="C2999" s="1" t="s">
        <v>48</v>
      </c>
      <c r="D2999" t="s">
        <v>6545</v>
      </c>
      <c r="E2999" t="s">
        <v>86</v>
      </c>
      <c r="F2999" s="16" t="s">
        <v>99</v>
      </c>
      <c r="G2999" s="16"/>
      <c r="H2999" t="s">
        <v>1667</v>
      </c>
      <c r="I2999" t="s">
        <v>13</v>
      </c>
      <c r="J2999" t="s">
        <v>99</v>
      </c>
      <c r="K2999" t="s">
        <v>88</v>
      </c>
      <c r="L2999" t="s">
        <v>89</v>
      </c>
      <c r="N2999" t="s">
        <v>90</v>
      </c>
      <c r="O2999" s="1">
        <v>44831</v>
      </c>
      <c r="P2999" s="2"/>
      <c r="Q2999" s="2"/>
      <c r="R2999" s="1"/>
      <c r="U2999" s="1" t="str">
        <f t="shared" si="239"/>
        <v>2022</v>
      </c>
      <c r="V2999" s="1" t="str">
        <f>VLOOKUP(W2999,quarter[],2,FALSE)</f>
        <v>3rd</v>
      </c>
      <c r="W2999" s="1" t="str">
        <f t="shared" si="240"/>
        <v>September</v>
      </c>
      <c r="X2999" s="1" t="str">
        <f t="shared" si="241"/>
        <v>Alexander, Lindsay</v>
      </c>
      <c r="Y2999" s="1"/>
      <c r="Z2999" s="1"/>
      <c r="AA2999" s="1" t="s">
        <v>6012</v>
      </c>
      <c r="AB2999" s="1"/>
      <c r="AC2999" s="1"/>
      <c r="AD2999" s="1"/>
      <c r="AE2999" s="1"/>
    </row>
    <row r="3000" spans="1:31">
      <c r="A3000" t="str">
        <f t="shared" si="242"/>
        <v>2022-2999</v>
      </c>
      <c r="B3000" s="1">
        <v>44830</v>
      </c>
      <c r="C3000" s="1" t="s">
        <v>48</v>
      </c>
      <c r="D3000" t="s">
        <v>6546</v>
      </c>
      <c r="E3000" t="s">
        <v>86</v>
      </c>
      <c r="F3000" s="16" t="s">
        <v>6367</v>
      </c>
      <c r="G3000" s="16"/>
      <c r="H3000" t="s">
        <v>6368</v>
      </c>
      <c r="I3000" t="s">
        <v>6547</v>
      </c>
      <c r="J3000" t="s">
        <v>87</v>
      </c>
      <c r="K3000" t="s">
        <v>90</v>
      </c>
      <c r="L3000" t="s">
        <v>90</v>
      </c>
      <c r="N3000" t="s">
        <v>90</v>
      </c>
      <c r="O3000" s="1">
        <v>44832</v>
      </c>
      <c r="P3000" s="2"/>
      <c r="Q3000" s="2"/>
      <c r="R3000" s="1"/>
      <c r="U3000" s="1" t="str">
        <f t="shared" si="239"/>
        <v>2022</v>
      </c>
      <c r="V3000" s="1" t="str">
        <f>VLOOKUP(W3000,quarter[],2,FALSE)</f>
        <v>3rd</v>
      </c>
      <c r="W3000" s="1" t="str">
        <f t="shared" si="240"/>
        <v>September</v>
      </c>
      <c r="X3000" s="1" t="str">
        <f t="shared" si="241"/>
        <v>Alexander, Lindsay</v>
      </c>
      <c r="Y3000" s="1"/>
      <c r="Z3000" s="1"/>
      <c r="AA3000" s="1" t="s">
        <v>6526</v>
      </c>
      <c r="AB3000" s="1"/>
      <c r="AC3000" s="1"/>
      <c r="AD3000" s="1"/>
      <c r="AE3000" s="1"/>
    </row>
    <row r="3001" spans="1:31">
      <c r="A3001" t="str">
        <f t="shared" si="242"/>
        <v>2022-3000</v>
      </c>
      <c r="B3001" s="1">
        <v>44830</v>
      </c>
      <c r="C3001" s="1" t="s">
        <v>53</v>
      </c>
      <c r="D3001" t="s">
        <v>6548</v>
      </c>
      <c r="E3001" t="s">
        <v>86</v>
      </c>
      <c r="F3001" s="16" t="s">
        <v>2177</v>
      </c>
      <c r="G3001" s="16"/>
      <c r="H3001" t="s">
        <v>13</v>
      </c>
      <c r="I3001" t="s">
        <v>13</v>
      </c>
      <c r="J3001" t="s">
        <v>140</v>
      </c>
      <c r="K3001" t="s">
        <v>88</v>
      </c>
      <c r="L3001" t="s">
        <v>89</v>
      </c>
      <c r="N3001" t="s">
        <v>90</v>
      </c>
      <c r="O3001" s="1">
        <v>44831</v>
      </c>
      <c r="P3001" s="2"/>
      <c r="Q3001" s="2"/>
      <c r="R3001" s="1"/>
      <c r="U3001" s="1" t="str">
        <f t="shared" si="239"/>
        <v>2022</v>
      </c>
      <c r="V3001" s="1" t="str">
        <f>VLOOKUP(W3001,quarter[],2,FALSE)</f>
        <v>3rd</v>
      </c>
      <c r="W3001" s="1" t="str">
        <f t="shared" si="240"/>
        <v>September</v>
      </c>
      <c r="X3001" s="1" t="str">
        <f t="shared" si="241"/>
        <v>Perry, April</v>
      </c>
      <c r="Y3001" s="1"/>
      <c r="Z3001" s="1"/>
      <c r="AA3001" s="1" t="s">
        <v>6549</v>
      </c>
      <c r="AB3001" s="1"/>
      <c r="AC3001" s="1"/>
      <c r="AD3001" s="1"/>
      <c r="AE3001" s="1"/>
    </row>
    <row r="3002" spans="1:31">
      <c r="A3002" t="str">
        <f t="shared" si="242"/>
        <v>2022-3001</v>
      </c>
      <c r="B3002" s="1">
        <v>44830</v>
      </c>
      <c r="C3002" s="1" t="s">
        <v>50</v>
      </c>
      <c r="D3002" t="s">
        <v>6550</v>
      </c>
      <c r="E3002" t="s">
        <v>86</v>
      </c>
      <c r="F3002" s="16" t="s">
        <v>87</v>
      </c>
      <c r="G3002" s="16"/>
      <c r="H3002" t="s">
        <v>13</v>
      </c>
      <c r="I3002" t="s">
        <v>13</v>
      </c>
      <c r="J3002" t="s">
        <v>87</v>
      </c>
      <c r="K3002" t="s">
        <v>88</v>
      </c>
      <c r="L3002" t="s">
        <v>89</v>
      </c>
      <c r="N3002" t="s">
        <v>90</v>
      </c>
      <c r="O3002" s="1">
        <v>44831</v>
      </c>
      <c r="P3002" s="2"/>
      <c r="Q3002" s="2"/>
      <c r="R3002" s="1"/>
      <c r="U3002" s="1" t="str">
        <f t="shared" si="239"/>
        <v>2022</v>
      </c>
      <c r="V3002" s="1" t="str">
        <f>VLOOKUP(W3002,quarter[],2,FALSE)</f>
        <v>3rd</v>
      </c>
      <c r="W3002" s="1" t="str">
        <f t="shared" si="240"/>
        <v>September</v>
      </c>
      <c r="X3002" s="1" t="str">
        <f t="shared" si="241"/>
        <v>Calo, Robyn</v>
      </c>
      <c r="Y3002" s="1"/>
      <c r="Z3002" s="1"/>
      <c r="AA3002" s="1" t="s">
        <v>6551</v>
      </c>
      <c r="AB3002" s="1"/>
      <c r="AC3002" s="1"/>
      <c r="AD3002" s="1"/>
      <c r="AE3002" s="1"/>
    </row>
    <row r="3003" spans="1:31">
      <c r="A3003" t="str">
        <f t="shared" si="242"/>
        <v>2022-3002</v>
      </c>
      <c r="B3003" s="1">
        <v>44830</v>
      </c>
      <c r="C3003" s="1" t="s">
        <v>49</v>
      </c>
      <c r="D3003" t="s">
        <v>6552</v>
      </c>
      <c r="E3003" t="s">
        <v>86</v>
      </c>
      <c r="F3003" s="16" t="s">
        <v>6553</v>
      </c>
      <c r="G3003" s="16"/>
      <c r="H3003" t="s">
        <v>13</v>
      </c>
      <c r="I3003" t="s">
        <v>13</v>
      </c>
      <c r="J3003" t="s">
        <v>87</v>
      </c>
      <c r="K3003" t="s">
        <v>88</v>
      </c>
      <c r="L3003" t="s">
        <v>89</v>
      </c>
      <c r="N3003" t="s">
        <v>90</v>
      </c>
      <c r="O3003" s="1">
        <v>44831</v>
      </c>
      <c r="P3003" s="2"/>
      <c r="Q3003" s="2"/>
      <c r="R3003" s="1"/>
      <c r="U3003" s="1" t="str">
        <f t="shared" si="239"/>
        <v>2022</v>
      </c>
      <c r="V3003" s="1" t="str">
        <f>VLOOKUP(W3003,quarter[],2,FALSE)</f>
        <v>3rd</v>
      </c>
      <c r="W3003" s="1" t="str">
        <f t="shared" si="240"/>
        <v>September</v>
      </c>
      <c r="X3003" s="1" t="str">
        <f t="shared" si="241"/>
        <v>Brake, Cassi</v>
      </c>
      <c r="Y3003" s="1"/>
      <c r="Z3003" s="1"/>
      <c r="AA3003" s="1" t="s">
        <v>1157</v>
      </c>
      <c r="AB3003" s="1"/>
      <c r="AC3003" s="1"/>
      <c r="AD3003" s="1"/>
      <c r="AE3003" s="1"/>
    </row>
    <row r="3004" spans="1:31">
      <c r="A3004" t="str">
        <f t="shared" si="242"/>
        <v>2022-3003</v>
      </c>
      <c r="B3004" s="1">
        <v>44830</v>
      </c>
      <c r="C3004" s="1" t="s">
        <v>48</v>
      </c>
      <c r="D3004" t="s">
        <v>6554</v>
      </c>
      <c r="E3004" t="s">
        <v>86</v>
      </c>
      <c r="F3004" s="16" t="s">
        <v>1762</v>
      </c>
      <c r="G3004" s="16"/>
      <c r="H3004" t="s">
        <v>1645</v>
      </c>
      <c r="I3004" t="s">
        <v>13</v>
      </c>
      <c r="J3004" t="s">
        <v>87</v>
      </c>
      <c r="K3004" t="s">
        <v>88</v>
      </c>
      <c r="L3004" t="s">
        <v>89</v>
      </c>
      <c r="N3004" t="s">
        <v>90</v>
      </c>
      <c r="O3004" s="1">
        <v>44831</v>
      </c>
      <c r="P3004" s="2"/>
      <c r="Q3004" s="2"/>
      <c r="R3004" s="1"/>
      <c r="U3004" s="1" t="str">
        <f t="shared" si="239"/>
        <v>2022</v>
      </c>
      <c r="V3004" s="1" t="str">
        <f>VLOOKUP(W3004,quarter[],2,FALSE)</f>
        <v>3rd</v>
      </c>
      <c r="W3004" s="1" t="str">
        <f t="shared" si="240"/>
        <v>September</v>
      </c>
      <c r="X3004" s="1" t="str">
        <f t="shared" si="241"/>
        <v>Alexander, Lindsay</v>
      </c>
      <c r="Y3004" s="1"/>
      <c r="Z3004" s="1"/>
      <c r="AA3004" s="1" t="s">
        <v>6012</v>
      </c>
      <c r="AB3004" s="1"/>
      <c r="AC3004" s="1"/>
      <c r="AD3004" s="1"/>
      <c r="AE3004" s="1"/>
    </row>
    <row r="3005" spans="1:31">
      <c r="A3005" t="str">
        <f t="shared" si="242"/>
        <v>2022-3004</v>
      </c>
      <c r="B3005" s="1">
        <v>44831</v>
      </c>
      <c r="C3005" s="1" t="s">
        <v>53</v>
      </c>
      <c r="D3005" t="s">
        <v>6555</v>
      </c>
      <c r="E3005" t="s">
        <v>86</v>
      </c>
      <c r="F3005" s="16" t="s">
        <v>2098</v>
      </c>
      <c r="G3005" s="16"/>
      <c r="H3005" t="s">
        <v>13</v>
      </c>
      <c r="I3005" t="s">
        <v>13</v>
      </c>
      <c r="J3005" t="s">
        <v>87</v>
      </c>
      <c r="K3005" t="s">
        <v>88</v>
      </c>
      <c r="L3005" t="s">
        <v>89</v>
      </c>
      <c r="N3005" t="s">
        <v>90</v>
      </c>
      <c r="O3005" s="1">
        <v>44831</v>
      </c>
      <c r="P3005" s="2"/>
      <c r="Q3005" s="2"/>
      <c r="R3005" s="1"/>
      <c r="U3005" s="1" t="str">
        <f t="shared" ref="U3005:U3067" si="243">TEXT(B3005,"yyyy")</f>
        <v>2022</v>
      </c>
      <c r="V3005" s="1" t="str">
        <f>VLOOKUP(W3005,quarter[],2,FALSE)</f>
        <v>3rd</v>
      </c>
      <c r="W3005" s="1" t="str">
        <f t="shared" ref="W3005:W3068" si="244">TEXT(B3005,"mmmm")</f>
        <v>September</v>
      </c>
      <c r="X3005" s="1" t="str">
        <f t="shared" ref="X3005:X3067" si="245">C3005</f>
        <v>Perry, April</v>
      </c>
      <c r="Y3005" s="1"/>
      <c r="Z3005" s="1"/>
      <c r="AA3005" s="1" t="s">
        <v>146</v>
      </c>
      <c r="AB3005" s="1"/>
      <c r="AC3005" s="1"/>
      <c r="AD3005" s="1"/>
      <c r="AE3005" s="1"/>
    </row>
    <row r="3006" spans="1:31">
      <c r="A3006" t="str">
        <f t="shared" si="242"/>
        <v>2022-3005</v>
      </c>
      <c r="B3006" s="1">
        <v>44831</v>
      </c>
      <c r="C3006" s="1" t="s">
        <v>50</v>
      </c>
      <c r="D3006" t="s">
        <v>6556</v>
      </c>
      <c r="E3006" t="s">
        <v>86</v>
      </c>
      <c r="F3006" s="16" t="s">
        <v>6557</v>
      </c>
      <c r="G3006" s="16"/>
      <c r="H3006" t="s">
        <v>6558</v>
      </c>
      <c r="I3006" t="s">
        <v>6559</v>
      </c>
      <c r="J3006" t="s">
        <v>87</v>
      </c>
      <c r="K3006" t="s">
        <v>90</v>
      </c>
      <c r="L3006" t="s">
        <v>88</v>
      </c>
      <c r="N3006" t="s">
        <v>90</v>
      </c>
      <c r="O3006" s="1">
        <v>44839</v>
      </c>
      <c r="P3006" s="2"/>
      <c r="Q3006" s="2"/>
      <c r="R3006" s="1"/>
      <c r="U3006" s="1" t="str">
        <f t="shared" si="243"/>
        <v>2022</v>
      </c>
      <c r="V3006" s="1" t="str">
        <f>VLOOKUP(W3006,quarter[],2,FALSE)</f>
        <v>3rd</v>
      </c>
      <c r="W3006" s="1" t="str">
        <f t="shared" si="244"/>
        <v>September</v>
      </c>
      <c r="X3006" s="1" t="str">
        <f t="shared" si="245"/>
        <v>Calo, Robyn</v>
      </c>
      <c r="Y3006" s="1"/>
      <c r="Z3006" s="1"/>
      <c r="AA3006" s="1" t="s">
        <v>6560</v>
      </c>
      <c r="AB3006" s="1"/>
      <c r="AC3006" s="1"/>
      <c r="AD3006" s="1"/>
      <c r="AE3006" s="1"/>
    </row>
    <row r="3007" spans="1:31">
      <c r="A3007" t="str">
        <f t="shared" si="242"/>
        <v>2022-3006</v>
      </c>
      <c r="B3007" s="1">
        <v>44831</v>
      </c>
      <c r="C3007" s="1" t="s">
        <v>54</v>
      </c>
      <c r="D3007" t="s">
        <v>6561</v>
      </c>
      <c r="E3007" t="s">
        <v>86</v>
      </c>
      <c r="F3007" s="16" t="s">
        <v>6562</v>
      </c>
      <c r="G3007" s="16"/>
      <c r="H3007" t="s">
        <v>6563</v>
      </c>
      <c r="I3007" t="s">
        <v>13</v>
      </c>
      <c r="J3007" t="s">
        <v>99</v>
      </c>
      <c r="K3007" t="s">
        <v>90</v>
      </c>
      <c r="L3007" t="s">
        <v>88</v>
      </c>
      <c r="N3007" t="s">
        <v>90</v>
      </c>
      <c r="O3007" s="1">
        <v>44833</v>
      </c>
      <c r="P3007" s="2"/>
      <c r="Q3007" s="2"/>
      <c r="R3007" s="1"/>
      <c r="U3007" s="1" t="str">
        <f t="shared" si="243"/>
        <v>2022</v>
      </c>
      <c r="V3007" s="1" t="str">
        <f>VLOOKUP(W3007,quarter[],2,FALSE)</f>
        <v>3rd</v>
      </c>
      <c r="W3007" s="1" t="str">
        <f t="shared" si="244"/>
        <v>September</v>
      </c>
      <c r="X3007" s="1" t="str">
        <f t="shared" si="245"/>
        <v>Pitts, Jeff</v>
      </c>
      <c r="Y3007" s="1"/>
      <c r="Z3007" s="1"/>
      <c r="AA3007" s="1" t="s">
        <v>6012</v>
      </c>
      <c r="AB3007" s="1"/>
      <c r="AC3007" s="1"/>
      <c r="AD3007" s="1"/>
      <c r="AE3007" s="1"/>
    </row>
    <row r="3008" spans="1:31">
      <c r="A3008" t="str">
        <f t="shared" si="242"/>
        <v>2022-3007</v>
      </c>
      <c r="B3008" s="1">
        <v>44831</v>
      </c>
      <c r="C3008" s="1" t="s">
        <v>49</v>
      </c>
      <c r="D3008" t="s">
        <v>6564</v>
      </c>
      <c r="E3008" t="s">
        <v>86</v>
      </c>
      <c r="F3008" s="16" t="s">
        <v>6565</v>
      </c>
      <c r="G3008" s="16"/>
      <c r="H3008" t="s">
        <v>13</v>
      </c>
      <c r="I3008" t="s">
        <v>13</v>
      </c>
      <c r="J3008" t="s">
        <v>140</v>
      </c>
      <c r="K3008" t="s">
        <v>88</v>
      </c>
      <c r="L3008" t="s">
        <v>89</v>
      </c>
      <c r="N3008" t="s">
        <v>90</v>
      </c>
      <c r="O3008" s="1">
        <v>44832</v>
      </c>
      <c r="P3008" s="2"/>
      <c r="Q3008" s="2"/>
      <c r="R3008" s="1"/>
      <c r="U3008" s="1" t="str">
        <f t="shared" si="243"/>
        <v>2022</v>
      </c>
      <c r="V3008" s="1" t="str">
        <f>VLOOKUP(W3008,quarter[],2,FALSE)</f>
        <v>3rd</v>
      </c>
      <c r="W3008" s="1" t="str">
        <f t="shared" si="244"/>
        <v>September</v>
      </c>
      <c r="X3008" s="1" t="str">
        <f t="shared" si="245"/>
        <v>Brake, Cassi</v>
      </c>
      <c r="Y3008" s="1"/>
      <c r="Z3008" s="1"/>
      <c r="AA3008" s="1" t="s">
        <v>6566</v>
      </c>
      <c r="AB3008" s="1"/>
      <c r="AC3008" s="1"/>
      <c r="AD3008" s="1"/>
      <c r="AE3008" s="1"/>
    </row>
    <row r="3009" spans="1:31">
      <c r="A3009" t="str">
        <f t="shared" si="242"/>
        <v>2022-3008</v>
      </c>
      <c r="B3009" s="1">
        <v>44831</v>
      </c>
      <c r="C3009" s="1" t="s">
        <v>48</v>
      </c>
      <c r="D3009" t="s">
        <v>6567</v>
      </c>
      <c r="E3009" t="s">
        <v>86</v>
      </c>
      <c r="F3009" s="16" t="s">
        <v>6199</v>
      </c>
      <c r="G3009" s="16"/>
      <c r="H3009" t="s">
        <v>13</v>
      </c>
      <c r="I3009" t="s">
        <v>13</v>
      </c>
      <c r="J3009" t="s">
        <v>99</v>
      </c>
      <c r="K3009" t="s">
        <v>88</v>
      </c>
      <c r="L3009" t="s">
        <v>89</v>
      </c>
      <c r="N3009" t="s">
        <v>90</v>
      </c>
      <c r="O3009" s="1">
        <v>44832</v>
      </c>
      <c r="P3009" s="2"/>
      <c r="Q3009" s="2"/>
      <c r="R3009" s="1"/>
      <c r="U3009" s="1" t="str">
        <f t="shared" si="243"/>
        <v>2022</v>
      </c>
      <c r="V3009" s="1" t="str">
        <f>VLOOKUP(W3009,quarter[],2,FALSE)</f>
        <v>3rd</v>
      </c>
      <c r="W3009" s="1" t="str">
        <f t="shared" si="244"/>
        <v>September</v>
      </c>
      <c r="X3009" s="1" t="str">
        <f t="shared" si="245"/>
        <v>Alexander, Lindsay</v>
      </c>
      <c r="Y3009" s="1"/>
      <c r="Z3009" s="1"/>
      <c r="AA3009" s="1" t="s">
        <v>6568</v>
      </c>
      <c r="AB3009" s="1"/>
      <c r="AC3009" s="1"/>
      <c r="AD3009" s="1"/>
      <c r="AE3009" s="1"/>
    </row>
    <row r="3010" spans="1:31">
      <c r="A3010" t="str">
        <f t="shared" si="242"/>
        <v>2022-3009</v>
      </c>
      <c r="B3010" s="1">
        <v>44831</v>
      </c>
      <c r="C3010" s="1" t="s">
        <v>53</v>
      </c>
      <c r="D3010" t="s">
        <v>6569</v>
      </c>
      <c r="E3010" t="s">
        <v>86</v>
      </c>
      <c r="F3010" s="16" t="s">
        <v>2252</v>
      </c>
      <c r="G3010" s="16"/>
      <c r="H3010" t="s">
        <v>13</v>
      </c>
      <c r="I3010" t="s">
        <v>13</v>
      </c>
      <c r="J3010" t="s">
        <v>99</v>
      </c>
      <c r="K3010" t="s">
        <v>88</v>
      </c>
      <c r="L3010" t="s">
        <v>89</v>
      </c>
      <c r="N3010" t="s">
        <v>90</v>
      </c>
      <c r="O3010" s="1">
        <v>44832</v>
      </c>
      <c r="P3010" s="2"/>
      <c r="Q3010" s="2"/>
      <c r="R3010" s="1"/>
      <c r="U3010" s="1" t="str">
        <f t="shared" si="243"/>
        <v>2022</v>
      </c>
      <c r="V3010" s="1" t="str">
        <f>VLOOKUP(W3010,quarter[],2,FALSE)</f>
        <v>3rd</v>
      </c>
      <c r="W3010" s="1" t="str">
        <f t="shared" si="244"/>
        <v>September</v>
      </c>
      <c r="X3010" s="1" t="str">
        <f t="shared" si="245"/>
        <v>Perry, April</v>
      </c>
      <c r="Y3010" s="1"/>
      <c r="Z3010" s="1"/>
      <c r="AA3010" s="1" t="s">
        <v>155</v>
      </c>
      <c r="AB3010" s="1"/>
      <c r="AC3010" s="1"/>
      <c r="AD3010" s="1"/>
      <c r="AE3010" s="1"/>
    </row>
    <row r="3011" spans="1:31">
      <c r="A3011" t="str">
        <f t="shared" si="242"/>
        <v>2022-3010</v>
      </c>
      <c r="B3011" s="1">
        <v>44831</v>
      </c>
      <c r="C3011" s="1" t="s">
        <v>50</v>
      </c>
      <c r="D3011" t="s">
        <v>6570</v>
      </c>
      <c r="E3011" t="s">
        <v>86</v>
      </c>
      <c r="F3011" s="16" t="s">
        <v>6571</v>
      </c>
      <c r="G3011" s="16"/>
      <c r="H3011" t="s">
        <v>6572</v>
      </c>
      <c r="I3011" t="s">
        <v>13</v>
      </c>
      <c r="J3011" t="s">
        <v>87</v>
      </c>
      <c r="K3011" t="s">
        <v>88</v>
      </c>
      <c r="L3011" t="s">
        <v>89</v>
      </c>
      <c r="N3011" t="s">
        <v>90</v>
      </c>
      <c r="O3011" s="1">
        <v>44833</v>
      </c>
      <c r="P3011" s="2"/>
      <c r="Q3011" s="2"/>
      <c r="R3011" s="1"/>
      <c r="U3011" s="1" t="str">
        <f t="shared" si="243"/>
        <v>2022</v>
      </c>
      <c r="V3011" s="1" t="str">
        <f>VLOOKUP(W3011,quarter[],2,FALSE)</f>
        <v>3rd</v>
      </c>
      <c r="W3011" s="1" t="str">
        <f t="shared" si="244"/>
        <v>September</v>
      </c>
      <c r="X3011" s="1" t="str">
        <f t="shared" si="245"/>
        <v>Calo, Robyn</v>
      </c>
      <c r="Y3011" s="1"/>
      <c r="Z3011" s="1"/>
      <c r="AA3011" s="1" t="s">
        <v>6573</v>
      </c>
      <c r="AB3011" s="1"/>
      <c r="AC3011" s="1"/>
      <c r="AD3011" s="1"/>
      <c r="AE3011" s="1"/>
    </row>
    <row r="3012" spans="1:31">
      <c r="A3012" t="str">
        <f t="shared" si="242"/>
        <v>2022-3011</v>
      </c>
      <c r="B3012" s="1">
        <v>44831</v>
      </c>
      <c r="C3012" s="1" t="s">
        <v>49</v>
      </c>
      <c r="D3012" t="s">
        <v>6574</v>
      </c>
      <c r="E3012" t="s">
        <v>86</v>
      </c>
      <c r="F3012" s="16" t="s">
        <v>6575</v>
      </c>
      <c r="G3012" s="16"/>
      <c r="H3012" t="s">
        <v>13</v>
      </c>
      <c r="I3012" t="s">
        <v>13</v>
      </c>
      <c r="J3012" t="s">
        <v>87</v>
      </c>
      <c r="K3012" t="s">
        <v>88</v>
      </c>
      <c r="L3012" t="s">
        <v>89</v>
      </c>
      <c r="N3012" t="s">
        <v>90</v>
      </c>
      <c r="O3012" s="1">
        <v>44832</v>
      </c>
      <c r="P3012" s="2"/>
      <c r="Q3012" s="2"/>
      <c r="R3012" s="1"/>
      <c r="U3012" s="1" t="str">
        <f t="shared" si="243"/>
        <v>2022</v>
      </c>
      <c r="V3012" s="1" t="str">
        <f>VLOOKUP(W3012,quarter[],2,FALSE)</f>
        <v>3rd</v>
      </c>
      <c r="W3012" s="1" t="str">
        <f t="shared" si="244"/>
        <v>September</v>
      </c>
      <c r="X3012" s="1" t="str">
        <f t="shared" si="245"/>
        <v>Brake, Cassi</v>
      </c>
      <c r="Y3012" s="1"/>
      <c r="Z3012" s="1"/>
      <c r="AA3012" s="1" t="s">
        <v>2829</v>
      </c>
      <c r="AB3012" s="1"/>
      <c r="AC3012" s="1"/>
      <c r="AD3012" s="1"/>
      <c r="AE3012" s="1"/>
    </row>
    <row r="3013" spans="1:31">
      <c r="A3013" t="str">
        <f t="shared" si="242"/>
        <v>2022-3012</v>
      </c>
      <c r="B3013" s="1">
        <v>44832</v>
      </c>
      <c r="C3013" s="1" t="s">
        <v>48</v>
      </c>
      <c r="D3013" t="s">
        <v>6576</v>
      </c>
      <c r="E3013" t="s">
        <v>86</v>
      </c>
      <c r="F3013" s="16" t="s">
        <v>3445</v>
      </c>
      <c r="G3013" s="16"/>
      <c r="H3013" t="s">
        <v>6577</v>
      </c>
      <c r="I3013" t="s">
        <v>13</v>
      </c>
      <c r="J3013" t="s">
        <v>369</v>
      </c>
      <c r="K3013" t="s">
        <v>90</v>
      </c>
      <c r="L3013" t="s">
        <v>88</v>
      </c>
      <c r="N3013" t="s">
        <v>90</v>
      </c>
      <c r="O3013" s="1">
        <v>44833</v>
      </c>
      <c r="P3013" s="2"/>
      <c r="Q3013" s="2"/>
      <c r="R3013" s="1"/>
      <c r="U3013" s="1" t="str">
        <f t="shared" si="243"/>
        <v>2022</v>
      </c>
      <c r="V3013" s="1" t="str">
        <f>VLOOKUP(W3013,quarter[],2,FALSE)</f>
        <v>3rd</v>
      </c>
      <c r="W3013" s="1" t="str">
        <f t="shared" si="244"/>
        <v>September</v>
      </c>
      <c r="X3013" s="1" t="str">
        <f t="shared" si="245"/>
        <v>Alexander, Lindsay</v>
      </c>
      <c r="Y3013" s="1"/>
      <c r="Z3013" s="1"/>
      <c r="AA3013" s="1" t="s">
        <v>6578</v>
      </c>
      <c r="AB3013" s="1"/>
      <c r="AC3013" s="1"/>
      <c r="AD3013" s="1"/>
      <c r="AE3013" s="1"/>
    </row>
    <row r="3014" spans="1:31">
      <c r="A3014" t="str">
        <f t="shared" si="242"/>
        <v>2022-3013</v>
      </c>
      <c r="B3014" s="1">
        <v>44832</v>
      </c>
      <c r="C3014" s="1" t="s">
        <v>53</v>
      </c>
      <c r="D3014" t="s">
        <v>6579</v>
      </c>
      <c r="E3014" t="s">
        <v>86</v>
      </c>
      <c r="F3014" s="16" t="s">
        <v>6580</v>
      </c>
      <c r="G3014" s="16"/>
      <c r="H3014" t="s">
        <v>6581</v>
      </c>
      <c r="I3014" t="s">
        <v>6582</v>
      </c>
      <c r="J3014" t="s">
        <v>87</v>
      </c>
      <c r="K3014" t="s">
        <v>90</v>
      </c>
      <c r="L3014" t="s">
        <v>90</v>
      </c>
      <c r="N3014" t="s">
        <v>90</v>
      </c>
      <c r="O3014" s="1">
        <v>44848</v>
      </c>
      <c r="P3014" s="2"/>
      <c r="Q3014" s="2"/>
      <c r="R3014" s="1"/>
      <c r="U3014" s="1" t="str">
        <f t="shared" si="243"/>
        <v>2022</v>
      </c>
      <c r="V3014" s="1" t="str">
        <f>VLOOKUP(W3014,quarter[],2,FALSE)</f>
        <v>3rd</v>
      </c>
      <c r="W3014" s="1" t="str">
        <f t="shared" si="244"/>
        <v>September</v>
      </c>
      <c r="X3014" s="1" t="str">
        <f t="shared" si="245"/>
        <v>Perry, April</v>
      </c>
      <c r="Y3014" s="1"/>
      <c r="Z3014" s="1"/>
      <c r="AA3014" s="1" t="s">
        <v>6583</v>
      </c>
      <c r="AB3014" s="1"/>
      <c r="AC3014" s="1"/>
      <c r="AD3014" s="1"/>
      <c r="AE3014" s="1"/>
    </row>
    <row r="3015" spans="1:31">
      <c r="A3015" t="str">
        <f t="shared" si="242"/>
        <v>2022-3014</v>
      </c>
      <c r="B3015" s="1">
        <v>44832</v>
      </c>
      <c r="C3015" s="1" t="s">
        <v>50</v>
      </c>
      <c r="D3015" t="s">
        <v>4205</v>
      </c>
      <c r="E3015" t="s">
        <v>86</v>
      </c>
      <c r="F3015" s="16" t="s">
        <v>6584</v>
      </c>
      <c r="G3015" s="16"/>
      <c r="H3015" t="s">
        <v>6585</v>
      </c>
      <c r="I3015" t="s">
        <v>6586</v>
      </c>
      <c r="J3015" t="s">
        <v>87</v>
      </c>
      <c r="K3015" t="s">
        <v>90</v>
      </c>
      <c r="L3015" t="s">
        <v>90</v>
      </c>
      <c r="N3015" t="s">
        <v>90</v>
      </c>
      <c r="O3015" s="1">
        <v>44845</v>
      </c>
      <c r="P3015" s="2"/>
      <c r="Q3015" s="2"/>
      <c r="R3015" s="1"/>
      <c r="U3015" s="1" t="str">
        <f t="shared" si="243"/>
        <v>2022</v>
      </c>
      <c r="V3015" s="1" t="str">
        <f>VLOOKUP(W3015,quarter[],2,FALSE)</f>
        <v>3rd</v>
      </c>
      <c r="W3015" s="1" t="str">
        <f t="shared" si="244"/>
        <v>September</v>
      </c>
      <c r="X3015" s="1" t="str">
        <f t="shared" si="245"/>
        <v>Calo, Robyn</v>
      </c>
      <c r="Y3015" s="1"/>
      <c r="Z3015" s="1"/>
      <c r="AA3015" s="1" t="s">
        <v>6587</v>
      </c>
      <c r="AB3015" s="1"/>
      <c r="AC3015" s="1"/>
      <c r="AD3015" s="1"/>
      <c r="AE3015" s="1"/>
    </row>
    <row r="3016" spans="1:31">
      <c r="A3016" t="str">
        <f t="shared" si="242"/>
        <v>2022-3015</v>
      </c>
      <c r="B3016" s="1">
        <v>44832</v>
      </c>
      <c r="C3016" s="1" t="s">
        <v>49</v>
      </c>
      <c r="D3016" t="s">
        <v>6588</v>
      </c>
      <c r="E3016" t="s">
        <v>86</v>
      </c>
      <c r="F3016" s="16" t="s">
        <v>2252</v>
      </c>
      <c r="G3016" s="16"/>
      <c r="H3016" t="s">
        <v>6589</v>
      </c>
      <c r="I3016" t="s">
        <v>13</v>
      </c>
      <c r="J3016" t="s">
        <v>99</v>
      </c>
      <c r="K3016" t="s">
        <v>88</v>
      </c>
      <c r="L3016" t="s">
        <v>89</v>
      </c>
      <c r="N3016" t="s">
        <v>90</v>
      </c>
      <c r="O3016" s="1">
        <v>44834</v>
      </c>
      <c r="P3016" s="2"/>
      <c r="Q3016" s="2"/>
      <c r="R3016" s="1"/>
      <c r="U3016" s="1" t="str">
        <f t="shared" si="243"/>
        <v>2022</v>
      </c>
      <c r="V3016" s="1" t="str">
        <f>VLOOKUP(W3016,quarter[],2,FALSE)</f>
        <v>3rd</v>
      </c>
      <c r="W3016" s="1" t="str">
        <f t="shared" si="244"/>
        <v>September</v>
      </c>
      <c r="X3016" s="1" t="str">
        <f t="shared" si="245"/>
        <v>Brake, Cassi</v>
      </c>
      <c r="Y3016" s="1"/>
      <c r="Z3016" s="1"/>
      <c r="AA3016" s="1" t="s">
        <v>6197</v>
      </c>
      <c r="AB3016" s="1"/>
      <c r="AC3016" s="1"/>
      <c r="AD3016" s="1"/>
      <c r="AE3016" s="1"/>
    </row>
    <row r="3017" spans="1:31">
      <c r="A3017" t="str">
        <f t="shared" si="242"/>
        <v>2022-3016</v>
      </c>
      <c r="B3017" s="1">
        <v>44832</v>
      </c>
      <c r="C3017" s="1" t="s">
        <v>48</v>
      </c>
      <c r="D3017" t="s">
        <v>6590</v>
      </c>
      <c r="E3017" t="s">
        <v>86</v>
      </c>
      <c r="F3017" s="16" t="s">
        <v>6591</v>
      </c>
      <c r="G3017" s="16"/>
      <c r="H3017" t="s">
        <v>13</v>
      </c>
      <c r="I3017" t="s">
        <v>13</v>
      </c>
      <c r="J3017" t="s">
        <v>117</v>
      </c>
      <c r="K3017" t="s">
        <v>88</v>
      </c>
      <c r="L3017" t="s">
        <v>89</v>
      </c>
      <c r="N3017" t="s">
        <v>90</v>
      </c>
      <c r="O3017" s="1">
        <v>44832</v>
      </c>
      <c r="P3017" s="2"/>
      <c r="Q3017" s="2"/>
      <c r="R3017" s="1"/>
      <c r="U3017" s="1" t="str">
        <f t="shared" si="243"/>
        <v>2022</v>
      </c>
      <c r="V3017" s="1" t="str">
        <f>VLOOKUP(W3017,quarter[],2,FALSE)</f>
        <v>3rd</v>
      </c>
      <c r="W3017" s="1" t="str">
        <f t="shared" si="244"/>
        <v>September</v>
      </c>
      <c r="X3017" s="1" t="str">
        <f t="shared" si="245"/>
        <v>Alexander, Lindsay</v>
      </c>
      <c r="Y3017" s="1"/>
      <c r="Z3017" s="1"/>
      <c r="AA3017" s="1" t="s">
        <v>1105</v>
      </c>
      <c r="AB3017" s="1"/>
      <c r="AC3017" s="1"/>
      <c r="AD3017" s="1"/>
      <c r="AE3017" s="1"/>
    </row>
    <row r="3018" spans="1:31">
      <c r="A3018" t="str">
        <f t="shared" si="242"/>
        <v>2022-3017</v>
      </c>
      <c r="B3018" s="1">
        <v>44832</v>
      </c>
      <c r="C3018" s="1" t="s">
        <v>54</v>
      </c>
      <c r="D3018" t="s">
        <v>6592</v>
      </c>
      <c r="E3018" t="s">
        <v>86</v>
      </c>
      <c r="F3018" s="16" t="s">
        <v>2825</v>
      </c>
      <c r="G3018" s="16"/>
      <c r="H3018" t="s">
        <v>13</v>
      </c>
      <c r="I3018" t="s">
        <v>13</v>
      </c>
      <c r="J3018" t="s">
        <v>111</v>
      </c>
      <c r="K3018" t="s">
        <v>88</v>
      </c>
      <c r="L3018" t="s">
        <v>89</v>
      </c>
      <c r="N3018" t="s">
        <v>90</v>
      </c>
      <c r="O3018" s="1">
        <v>44833</v>
      </c>
      <c r="P3018" s="2"/>
      <c r="Q3018" s="2"/>
      <c r="R3018" s="1"/>
      <c r="U3018" s="1" t="str">
        <f t="shared" si="243"/>
        <v>2022</v>
      </c>
      <c r="V3018" s="1" t="str">
        <f>VLOOKUP(W3018,quarter[],2,FALSE)</f>
        <v>3rd</v>
      </c>
      <c r="W3018" s="1" t="str">
        <f t="shared" si="244"/>
        <v>September</v>
      </c>
      <c r="X3018" s="1" t="str">
        <f t="shared" si="245"/>
        <v>Pitts, Jeff</v>
      </c>
      <c r="Y3018" s="1"/>
      <c r="Z3018" s="1"/>
      <c r="AA3018" s="1" t="s">
        <v>1905</v>
      </c>
      <c r="AB3018" s="1"/>
      <c r="AC3018" s="1"/>
      <c r="AD3018" s="1"/>
      <c r="AE3018" s="1"/>
    </row>
    <row r="3019" spans="1:31">
      <c r="A3019" t="str">
        <f t="shared" si="242"/>
        <v>2022-3018</v>
      </c>
      <c r="B3019" s="1">
        <v>44832</v>
      </c>
      <c r="C3019" s="1" t="s">
        <v>49</v>
      </c>
      <c r="D3019" t="s">
        <v>6593</v>
      </c>
      <c r="E3019" t="s">
        <v>86</v>
      </c>
      <c r="F3019" s="16" t="s">
        <v>6594</v>
      </c>
      <c r="G3019" s="16"/>
      <c r="H3019" t="s">
        <v>6595</v>
      </c>
      <c r="I3019" t="s">
        <v>13</v>
      </c>
      <c r="J3019" t="s">
        <v>87</v>
      </c>
      <c r="K3019" t="s">
        <v>90</v>
      </c>
      <c r="L3019" t="s">
        <v>89</v>
      </c>
      <c r="N3019" t="s">
        <v>90</v>
      </c>
      <c r="O3019" s="1">
        <v>44838</v>
      </c>
      <c r="P3019" s="2"/>
      <c r="Q3019" s="2"/>
      <c r="R3019" s="1"/>
      <c r="U3019" s="1" t="str">
        <f t="shared" si="243"/>
        <v>2022</v>
      </c>
      <c r="V3019" s="1" t="str">
        <f>VLOOKUP(W3019,quarter[],2,FALSE)</f>
        <v>3rd</v>
      </c>
      <c r="W3019" s="1" t="str">
        <f t="shared" si="244"/>
        <v>September</v>
      </c>
      <c r="X3019" s="1" t="str">
        <f t="shared" si="245"/>
        <v>Brake, Cassi</v>
      </c>
      <c r="Y3019" s="1"/>
      <c r="Z3019" s="1"/>
      <c r="AA3019" s="1" t="s">
        <v>6596</v>
      </c>
      <c r="AB3019" s="1"/>
      <c r="AC3019" s="1"/>
      <c r="AD3019" s="1"/>
      <c r="AE3019" s="1"/>
    </row>
    <row r="3020" spans="1:31">
      <c r="A3020" t="str">
        <f t="shared" si="242"/>
        <v>2022-3019</v>
      </c>
      <c r="B3020" s="1">
        <v>44832</v>
      </c>
      <c r="C3020" s="1" t="s">
        <v>48</v>
      </c>
      <c r="D3020" t="s">
        <v>6597</v>
      </c>
      <c r="E3020" t="s">
        <v>86</v>
      </c>
      <c r="F3020" s="16" t="s">
        <v>6598</v>
      </c>
      <c r="G3020" s="16"/>
      <c r="H3020" t="s">
        <v>13</v>
      </c>
      <c r="I3020" t="s">
        <v>13</v>
      </c>
      <c r="J3020" t="s">
        <v>99</v>
      </c>
      <c r="K3020" t="s">
        <v>88</v>
      </c>
      <c r="L3020" t="s">
        <v>89</v>
      </c>
      <c r="N3020" t="s">
        <v>90</v>
      </c>
      <c r="O3020" s="1">
        <v>44833</v>
      </c>
      <c r="P3020" s="2"/>
      <c r="Q3020" s="2"/>
      <c r="R3020" s="1"/>
      <c r="U3020" s="1" t="str">
        <f t="shared" si="243"/>
        <v>2022</v>
      </c>
      <c r="V3020" s="1" t="str">
        <f>VLOOKUP(W3020,quarter[],2,FALSE)</f>
        <v>3rd</v>
      </c>
      <c r="W3020" s="1" t="str">
        <f t="shared" si="244"/>
        <v>September</v>
      </c>
      <c r="X3020" s="1" t="str">
        <f t="shared" si="245"/>
        <v>Alexander, Lindsay</v>
      </c>
      <c r="Y3020" s="1"/>
      <c r="Z3020" s="1"/>
      <c r="AA3020" s="1" t="s">
        <v>6599</v>
      </c>
      <c r="AB3020" s="1"/>
      <c r="AC3020" s="1"/>
      <c r="AD3020" s="1"/>
      <c r="AE3020" s="1"/>
    </row>
    <row r="3021" spans="1:31">
      <c r="A3021" t="str">
        <f t="shared" si="242"/>
        <v>2022-3020</v>
      </c>
      <c r="B3021" s="1">
        <v>44832</v>
      </c>
      <c r="C3021" s="1" t="s">
        <v>50</v>
      </c>
      <c r="D3021" t="s">
        <v>4547</v>
      </c>
      <c r="E3021" t="s">
        <v>86</v>
      </c>
      <c r="F3021" s="16" t="s">
        <v>6600</v>
      </c>
      <c r="G3021" s="16"/>
      <c r="H3021" t="s">
        <v>13</v>
      </c>
      <c r="I3021" t="s">
        <v>6601</v>
      </c>
      <c r="J3021" t="s">
        <v>87</v>
      </c>
      <c r="K3021" t="s">
        <v>88</v>
      </c>
      <c r="L3021" t="s">
        <v>90</v>
      </c>
      <c r="N3021" t="s">
        <v>90</v>
      </c>
      <c r="O3021" s="1">
        <v>44833</v>
      </c>
      <c r="P3021" s="2"/>
      <c r="Q3021" s="2"/>
      <c r="R3021" s="1"/>
      <c r="U3021" s="1" t="str">
        <f t="shared" si="243"/>
        <v>2022</v>
      </c>
      <c r="V3021" s="1" t="str">
        <f>VLOOKUP(W3021,quarter[],2,FALSE)</f>
        <v>3rd</v>
      </c>
      <c r="W3021" s="1" t="str">
        <f t="shared" si="244"/>
        <v>September</v>
      </c>
      <c r="X3021" s="1" t="str">
        <f t="shared" si="245"/>
        <v>Calo, Robyn</v>
      </c>
      <c r="Y3021" s="1"/>
      <c r="Z3021" s="1"/>
      <c r="AA3021" s="1" t="s">
        <v>1163</v>
      </c>
      <c r="AB3021" s="1"/>
      <c r="AC3021" s="1"/>
      <c r="AD3021" s="1"/>
      <c r="AE3021" s="1"/>
    </row>
    <row r="3022" spans="1:31">
      <c r="A3022" t="str">
        <f t="shared" si="242"/>
        <v>2022-3021</v>
      </c>
      <c r="B3022" s="1">
        <v>44832</v>
      </c>
      <c r="C3022" s="1" t="s">
        <v>53</v>
      </c>
      <c r="D3022" t="s">
        <v>6602</v>
      </c>
      <c r="E3022" t="s">
        <v>86</v>
      </c>
      <c r="F3022" s="16" t="s">
        <v>3531</v>
      </c>
      <c r="G3022" s="16"/>
      <c r="H3022" t="s">
        <v>6603</v>
      </c>
      <c r="I3022" t="s">
        <v>6604</v>
      </c>
      <c r="J3022" t="s">
        <v>87</v>
      </c>
      <c r="K3022" t="s">
        <v>90</v>
      </c>
      <c r="L3022" t="s">
        <v>88</v>
      </c>
      <c r="N3022" t="s">
        <v>90</v>
      </c>
      <c r="O3022" s="1">
        <v>44844</v>
      </c>
      <c r="P3022" s="2"/>
      <c r="Q3022" s="2"/>
      <c r="R3022" s="1"/>
      <c r="U3022" s="1" t="str">
        <f t="shared" si="243"/>
        <v>2022</v>
      </c>
      <c r="V3022" s="1" t="str">
        <f>VLOOKUP(W3022,quarter[],2,FALSE)</f>
        <v>3rd</v>
      </c>
      <c r="W3022" s="1" t="str">
        <f t="shared" si="244"/>
        <v>September</v>
      </c>
      <c r="X3022" s="1" t="str">
        <f t="shared" si="245"/>
        <v>Perry, April</v>
      </c>
      <c r="Y3022" s="1"/>
      <c r="Z3022" s="1"/>
      <c r="AA3022" s="1" t="s">
        <v>6605</v>
      </c>
      <c r="AB3022" s="1"/>
      <c r="AC3022" s="1"/>
      <c r="AD3022" s="1"/>
      <c r="AE3022" s="1"/>
    </row>
    <row r="3023" spans="1:31">
      <c r="A3023" t="str">
        <f t="shared" si="242"/>
        <v>2022-3022</v>
      </c>
      <c r="B3023" s="1">
        <v>44832</v>
      </c>
      <c r="C3023" s="1" t="s">
        <v>49</v>
      </c>
      <c r="D3023" t="s">
        <v>6606</v>
      </c>
      <c r="E3023" t="s">
        <v>86</v>
      </c>
      <c r="F3023" s="16" t="s">
        <v>6607</v>
      </c>
      <c r="G3023" s="16"/>
      <c r="H3023" t="s">
        <v>13</v>
      </c>
      <c r="I3023" t="s">
        <v>13</v>
      </c>
      <c r="J3023" t="s">
        <v>87</v>
      </c>
      <c r="K3023" t="s">
        <v>88</v>
      </c>
      <c r="L3023" t="s">
        <v>89</v>
      </c>
      <c r="N3023" t="s">
        <v>90</v>
      </c>
      <c r="O3023" s="1">
        <v>44833</v>
      </c>
      <c r="P3023" s="2"/>
      <c r="Q3023" s="2"/>
      <c r="R3023" s="1"/>
      <c r="U3023" s="1" t="str">
        <f t="shared" si="243"/>
        <v>2022</v>
      </c>
      <c r="V3023" s="1" t="str">
        <f>VLOOKUP(W3023,quarter[],2,FALSE)</f>
        <v>3rd</v>
      </c>
      <c r="W3023" s="1" t="str">
        <f t="shared" si="244"/>
        <v>September</v>
      </c>
      <c r="X3023" s="1" t="str">
        <f t="shared" si="245"/>
        <v>Brake, Cassi</v>
      </c>
      <c r="Y3023" s="1"/>
      <c r="Z3023" s="1"/>
      <c r="AA3023" s="1" t="s">
        <v>1163</v>
      </c>
      <c r="AB3023" s="1"/>
      <c r="AC3023" s="1"/>
      <c r="AD3023" s="1"/>
      <c r="AE3023" s="1"/>
    </row>
    <row r="3024" spans="1:31">
      <c r="A3024" t="str">
        <f t="shared" si="242"/>
        <v>2022-3023</v>
      </c>
      <c r="B3024" s="1">
        <v>44832</v>
      </c>
      <c r="C3024" s="1" t="s">
        <v>48</v>
      </c>
      <c r="D3024" t="s">
        <v>6608</v>
      </c>
      <c r="E3024" t="s">
        <v>86</v>
      </c>
      <c r="F3024" s="16" t="s">
        <v>6609</v>
      </c>
      <c r="G3024" s="16"/>
      <c r="H3024" t="s">
        <v>6610</v>
      </c>
      <c r="I3024" t="s">
        <v>6611</v>
      </c>
      <c r="J3024" t="s">
        <v>87</v>
      </c>
      <c r="K3024" t="s">
        <v>88</v>
      </c>
      <c r="L3024" t="s">
        <v>89</v>
      </c>
      <c r="N3024" t="s">
        <v>90</v>
      </c>
      <c r="O3024" s="1">
        <v>44834</v>
      </c>
      <c r="P3024" s="2"/>
      <c r="Q3024" s="2"/>
      <c r="R3024" s="1"/>
      <c r="U3024" s="1" t="str">
        <f t="shared" si="243"/>
        <v>2022</v>
      </c>
      <c r="V3024" s="1" t="str">
        <f>VLOOKUP(W3024,quarter[],2,FALSE)</f>
        <v>3rd</v>
      </c>
      <c r="W3024" s="1" t="str">
        <f t="shared" si="244"/>
        <v>September</v>
      </c>
      <c r="X3024" s="1" t="str">
        <f t="shared" si="245"/>
        <v>Alexander, Lindsay</v>
      </c>
      <c r="Y3024" s="1"/>
      <c r="Z3024" s="1"/>
      <c r="AA3024" s="1" t="s">
        <v>6612</v>
      </c>
      <c r="AB3024" s="1"/>
      <c r="AC3024" s="1"/>
      <c r="AD3024" s="1"/>
      <c r="AE3024" s="1"/>
    </row>
    <row r="3025" spans="1:31">
      <c r="A3025" t="str">
        <f t="shared" si="242"/>
        <v>2022-3024</v>
      </c>
      <c r="B3025" s="1">
        <v>44832</v>
      </c>
      <c r="C3025" s="1" t="s">
        <v>50</v>
      </c>
      <c r="D3025" t="s">
        <v>6613</v>
      </c>
      <c r="E3025" t="s">
        <v>86</v>
      </c>
      <c r="F3025" s="16" t="s">
        <v>6614</v>
      </c>
      <c r="G3025" s="16"/>
      <c r="H3025" t="s">
        <v>6615</v>
      </c>
      <c r="I3025" t="s">
        <v>6616</v>
      </c>
      <c r="J3025" t="s">
        <v>87</v>
      </c>
      <c r="K3025" t="s">
        <v>90</v>
      </c>
      <c r="L3025" t="s">
        <v>90</v>
      </c>
      <c r="N3025" t="s">
        <v>90</v>
      </c>
      <c r="O3025" s="1">
        <v>44839</v>
      </c>
      <c r="P3025" s="2"/>
      <c r="Q3025" s="2"/>
      <c r="R3025" s="1"/>
      <c r="U3025" s="1" t="str">
        <f t="shared" si="243"/>
        <v>2022</v>
      </c>
      <c r="V3025" s="1" t="str">
        <f>VLOOKUP(W3025,quarter[],2,FALSE)</f>
        <v>3rd</v>
      </c>
      <c r="W3025" s="1" t="str">
        <f t="shared" si="244"/>
        <v>September</v>
      </c>
      <c r="X3025" s="1" t="str">
        <f t="shared" si="245"/>
        <v>Calo, Robyn</v>
      </c>
      <c r="Y3025" s="1"/>
      <c r="Z3025" s="1"/>
      <c r="AA3025" s="1" t="s">
        <v>819</v>
      </c>
      <c r="AB3025" s="1"/>
      <c r="AC3025" s="1"/>
      <c r="AD3025" s="1"/>
      <c r="AE3025" s="1"/>
    </row>
    <row r="3026" spans="1:31">
      <c r="A3026" t="str">
        <f t="shared" si="242"/>
        <v>2022-3025</v>
      </c>
      <c r="B3026" s="1">
        <v>44832</v>
      </c>
      <c r="C3026" s="1" t="s">
        <v>53</v>
      </c>
      <c r="D3026" t="s">
        <v>6617</v>
      </c>
      <c r="E3026" t="s">
        <v>86</v>
      </c>
      <c r="F3026" s="16" t="s">
        <v>6618</v>
      </c>
      <c r="G3026" s="16"/>
      <c r="H3026" t="s">
        <v>13</v>
      </c>
      <c r="I3026" t="s">
        <v>13</v>
      </c>
      <c r="J3026" t="s">
        <v>99</v>
      </c>
      <c r="K3026" t="s">
        <v>88</v>
      </c>
      <c r="L3026" t="s">
        <v>89</v>
      </c>
      <c r="N3026" t="s">
        <v>90</v>
      </c>
      <c r="O3026" s="1">
        <v>44846</v>
      </c>
      <c r="P3026" s="2"/>
      <c r="Q3026" s="2"/>
      <c r="R3026" s="1"/>
      <c r="U3026" s="1" t="str">
        <f t="shared" si="243"/>
        <v>2022</v>
      </c>
      <c r="V3026" s="1" t="str">
        <f>VLOOKUP(W3026,quarter[],2,FALSE)</f>
        <v>3rd</v>
      </c>
      <c r="W3026" s="1" t="str">
        <f t="shared" si="244"/>
        <v>September</v>
      </c>
      <c r="X3026" s="1" t="str">
        <f t="shared" si="245"/>
        <v>Perry, April</v>
      </c>
      <c r="Y3026" s="1"/>
      <c r="Z3026" s="1"/>
      <c r="AA3026" s="1" t="s">
        <v>6619</v>
      </c>
      <c r="AB3026" s="1"/>
      <c r="AC3026" s="1"/>
      <c r="AD3026" s="1"/>
      <c r="AE3026" s="1"/>
    </row>
    <row r="3027" spans="1:31">
      <c r="A3027" t="str">
        <f t="shared" si="242"/>
        <v>2022-3026</v>
      </c>
      <c r="B3027" s="1">
        <v>44832</v>
      </c>
      <c r="C3027" s="1" t="s">
        <v>49</v>
      </c>
      <c r="D3027" t="s">
        <v>6620</v>
      </c>
      <c r="E3027" t="s">
        <v>86</v>
      </c>
      <c r="F3027" s="16" t="s">
        <v>6621</v>
      </c>
      <c r="G3027" s="16"/>
      <c r="H3027" t="s">
        <v>13</v>
      </c>
      <c r="I3027" t="s">
        <v>13</v>
      </c>
      <c r="J3027" t="s">
        <v>87</v>
      </c>
      <c r="K3027" t="s">
        <v>88</v>
      </c>
      <c r="L3027" t="s">
        <v>89</v>
      </c>
      <c r="N3027" t="s">
        <v>90</v>
      </c>
      <c r="O3027" s="1">
        <v>44833</v>
      </c>
      <c r="P3027" s="2"/>
      <c r="Q3027" s="2"/>
      <c r="R3027" s="1"/>
      <c r="U3027" s="1" t="str">
        <f t="shared" si="243"/>
        <v>2022</v>
      </c>
      <c r="V3027" s="1" t="str">
        <f>VLOOKUP(W3027,quarter[],2,FALSE)</f>
        <v>3rd</v>
      </c>
      <c r="W3027" s="1" t="str">
        <f t="shared" si="244"/>
        <v>September</v>
      </c>
      <c r="X3027" s="1" t="str">
        <f t="shared" si="245"/>
        <v>Brake, Cassi</v>
      </c>
      <c r="Y3027" s="1"/>
      <c r="Z3027" s="1"/>
      <c r="AA3027" s="1" t="s">
        <v>6622</v>
      </c>
      <c r="AB3027" s="1"/>
      <c r="AC3027" s="1"/>
      <c r="AD3027" s="1"/>
      <c r="AE3027" s="1"/>
    </row>
    <row r="3028" spans="1:31">
      <c r="A3028" t="str">
        <f t="shared" ref="A3028:A3091" si="246">_xlfn.CONCAT(YEAR(B3028),"-",ROW(A3027))</f>
        <v>2022-3027</v>
      </c>
      <c r="B3028" s="1">
        <v>44833</v>
      </c>
      <c r="C3028" s="1" t="s">
        <v>48</v>
      </c>
      <c r="D3028" t="s">
        <v>6623</v>
      </c>
      <c r="E3028" t="s">
        <v>86</v>
      </c>
      <c r="F3028" s="16" t="s">
        <v>6624</v>
      </c>
      <c r="G3028" s="16"/>
      <c r="H3028" t="s">
        <v>13</v>
      </c>
      <c r="I3028" t="s">
        <v>6625</v>
      </c>
      <c r="J3028" t="s">
        <v>87</v>
      </c>
      <c r="K3028" t="s">
        <v>88</v>
      </c>
      <c r="L3028" t="s">
        <v>90</v>
      </c>
      <c r="N3028" t="s">
        <v>90</v>
      </c>
      <c r="O3028" s="1">
        <v>44833</v>
      </c>
      <c r="P3028" s="2"/>
      <c r="Q3028" s="2"/>
      <c r="R3028" s="1"/>
      <c r="U3028" s="1" t="str">
        <f t="shared" si="243"/>
        <v>2022</v>
      </c>
      <c r="V3028" s="1" t="str">
        <f>VLOOKUP(W3028,quarter[],2,FALSE)</f>
        <v>3rd</v>
      </c>
      <c r="W3028" s="1" t="str">
        <f t="shared" si="244"/>
        <v>September</v>
      </c>
      <c r="X3028" s="1" t="str">
        <f t="shared" si="245"/>
        <v>Alexander, Lindsay</v>
      </c>
      <c r="Y3028" s="1"/>
      <c r="Z3028" s="1"/>
      <c r="AA3028" s="1" t="s">
        <v>1163</v>
      </c>
      <c r="AB3028" s="1"/>
      <c r="AC3028" s="1"/>
      <c r="AD3028" s="1"/>
      <c r="AE3028" s="1"/>
    </row>
    <row r="3029" spans="1:31">
      <c r="A3029" t="str">
        <f t="shared" si="246"/>
        <v>2022-3028</v>
      </c>
      <c r="B3029" s="1">
        <v>44833</v>
      </c>
      <c r="C3029" s="1" t="s">
        <v>50</v>
      </c>
      <c r="D3029" t="s">
        <v>6626</v>
      </c>
      <c r="E3029" t="s">
        <v>86</v>
      </c>
      <c r="F3029" s="16" t="s">
        <v>6627</v>
      </c>
      <c r="G3029" s="16"/>
      <c r="H3029" t="s">
        <v>13</v>
      </c>
      <c r="I3029" t="s">
        <v>13</v>
      </c>
      <c r="J3029" t="s">
        <v>140</v>
      </c>
      <c r="K3029" t="s">
        <v>88</v>
      </c>
      <c r="L3029" t="s">
        <v>89</v>
      </c>
      <c r="N3029" t="s">
        <v>90</v>
      </c>
      <c r="O3029" s="1">
        <v>44833</v>
      </c>
      <c r="P3029" s="2"/>
      <c r="Q3029" s="2"/>
      <c r="R3029" s="1"/>
      <c r="U3029" s="1" t="str">
        <f t="shared" si="243"/>
        <v>2022</v>
      </c>
      <c r="V3029" s="1" t="str">
        <f>VLOOKUP(W3029,quarter[],2,FALSE)</f>
        <v>3rd</v>
      </c>
      <c r="W3029" s="1" t="str">
        <f t="shared" si="244"/>
        <v>September</v>
      </c>
      <c r="X3029" s="1" t="str">
        <f t="shared" si="245"/>
        <v>Calo, Robyn</v>
      </c>
      <c r="Y3029" s="1"/>
      <c r="Z3029" s="1"/>
      <c r="AA3029" s="1" t="s">
        <v>6628</v>
      </c>
      <c r="AB3029" s="1"/>
      <c r="AC3029" s="1"/>
      <c r="AD3029" s="1"/>
      <c r="AE3029" s="1"/>
    </row>
    <row r="3030" spans="1:31">
      <c r="A3030" t="str">
        <f t="shared" si="246"/>
        <v>2022-3029</v>
      </c>
      <c r="B3030" s="1">
        <v>44833</v>
      </c>
      <c r="C3030" s="1" t="s">
        <v>53</v>
      </c>
      <c r="D3030" t="s">
        <v>6629</v>
      </c>
      <c r="E3030" t="s">
        <v>86</v>
      </c>
      <c r="F3030" s="16" t="s">
        <v>6630</v>
      </c>
      <c r="G3030" s="16"/>
      <c r="H3030" t="s">
        <v>4619</v>
      </c>
      <c r="I3030" t="s">
        <v>6631</v>
      </c>
      <c r="J3030" t="s">
        <v>87</v>
      </c>
      <c r="K3030" t="s">
        <v>90</v>
      </c>
      <c r="L3030" t="s">
        <v>90</v>
      </c>
      <c r="N3030" t="s">
        <v>90</v>
      </c>
      <c r="O3030" s="1">
        <v>44838</v>
      </c>
      <c r="P3030" s="2"/>
      <c r="Q3030" s="2"/>
      <c r="R3030" s="1"/>
      <c r="U3030" s="1" t="str">
        <f t="shared" si="243"/>
        <v>2022</v>
      </c>
      <c r="V3030" s="1" t="str">
        <f>VLOOKUP(W3030,quarter[],2,FALSE)</f>
        <v>3rd</v>
      </c>
      <c r="W3030" s="1" t="str">
        <f t="shared" si="244"/>
        <v>September</v>
      </c>
      <c r="X3030" s="1" t="str">
        <f t="shared" si="245"/>
        <v>Perry, April</v>
      </c>
      <c r="Y3030" s="1"/>
      <c r="Z3030" s="1"/>
      <c r="AA3030" s="1" t="s">
        <v>6503</v>
      </c>
      <c r="AB3030" s="1"/>
      <c r="AC3030" s="1"/>
      <c r="AD3030" s="1"/>
      <c r="AE3030" s="1"/>
    </row>
    <row r="3031" spans="1:31">
      <c r="A3031" t="str">
        <f t="shared" si="246"/>
        <v>2022-3030</v>
      </c>
      <c r="B3031" s="1">
        <v>44833</v>
      </c>
      <c r="C3031" s="1" t="s">
        <v>48</v>
      </c>
      <c r="D3031" t="s">
        <v>6632</v>
      </c>
      <c r="E3031" t="s">
        <v>86</v>
      </c>
      <c r="F3031" s="16" t="s">
        <v>6633</v>
      </c>
      <c r="G3031" s="16"/>
      <c r="H3031" t="s">
        <v>6610</v>
      </c>
      <c r="I3031" t="s">
        <v>6634</v>
      </c>
      <c r="J3031" t="s">
        <v>87</v>
      </c>
      <c r="K3031" t="s">
        <v>90</v>
      </c>
      <c r="L3031" t="s">
        <v>90</v>
      </c>
      <c r="N3031" t="s">
        <v>90</v>
      </c>
      <c r="O3031" s="1">
        <v>44853</v>
      </c>
      <c r="P3031" s="2"/>
      <c r="Q3031" s="2"/>
      <c r="R3031" s="1"/>
      <c r="U3031" s="1" t="str">
        <f t="shared" si="243"/>
        <v>2022</v>
      </c>
      <c r="V3031" s="1" t="str">
        <f>VLOOKUP(W3031,quarter[],2,FALSE)</f>
        <v>3rd</v>
      </c>
      <c r="W3031" s="1" t="str">
        <f t="shared" si="244"/>
        <v>September</v>
      </c>
      <c r="X3031" s="1" t="str">
        <f t="shared" si="245"/>
        <v>Alexander, Lindsay</v>
      </c>
      <c r="Y3031" s="1"/>
      <c r="Z3031" s="1"/>
      <c r="AA3031" s="1" t="s">
        <v>429</v>
      </c>
      <c r="AB3031" s="1"/>
      <c r="AC3031" s="1"/>
      <c r="AD3031" s="1"/>
      <c r="AE3031" s="1"/>
    </row>
    <row r="3032" spans="1:31">
      <c r="A3032" t="str">
        <f t="shared" si="246"/>
        <v>2022-3031</v>
      </c>
      <c r="B3032" s="1">
        <v>44833</v>
      </c>
      <c r="C3032" s="1" t="s">
        <v>50</v>
      </c>
      <c r="D3032" t="s">
        <v>6635</v>
      </c>
      <c r="E3032" t="s">
        <v>86</v>
      </c>
      <c r="F3032" s="16" t="s">
        <v>6636</v>
      </c>
      <c r="G3032" s="16"/>
      <c r="H3032" t="s">
        <v>2568</v>
      </c>
      <c r="I3032" t="s">
        <v>13</v>
      </c>
      <c r="J3032" t="s">
        <v>87</v>
      </c>
      <c r="K3032" t="s">
        <v>88</v>
      </c>
      <c r="L3032" t="s">
        <v>90</v>
      </c>
      <c r="N3032" t="s">
        <v>90</v>
      </c>
      <c r="O3032" s="1">
        <v>44838</v>
      </c>
      <c r="P3032" s="2"/>
      <c r="Q3032" s="2"/>
      <c r="R3032" s="1"/>
      <c r="U3032" s="1" t="str">
        <f t="shared" si="243"/>
        <v>2022</v>
      </c>
      <c r="V3032" s="1" t="str">
        <f>VLOOKUP(W3032,quarter[],2,FALSE)</f>
        <v>3rd</v>
      </c>
      <c r="W3032" s="1" t="str">
        <f t="shared" si="244"/>
        <v>September</v>
      </c>
      <c r="X3032" s="1" t="str">
        <f t="shared" si="245"/>
        <v>Calo, Robyn</v>
      </c>
      <c r="Y3032" s="1"/>
      <c r="Z3032" s="1"/>
      <c r="AA3032" s="1" t="s">
        <v>162</v>
      </c>
      <c r="AB3032" s="1"/>
      <c r="AC3032" s="1"/>
      <c r="AD3032" s="1"/>
      <c r="AE3032" s="1"/>
    </row>
    <row r="3033" spans="1:31">
      <c r="A3033" t="str">
        <f t="shared" si="246"/>
        <v>2022-3032</v>
      </c>
      <c r="B3033" s="1">
        <v>44833</v>
      </c>
      <c r="C3033" s="1" t="s">
        <v>54</v>
      </c>
      <c r="D3033" t="s">
        <v>6637</v>
      </c>
      <c r="E3033" t="s">
        <v>86</v>
      </c>
      <c r="F3033" s="16" t="s">
        <v>6638</v>
      </c>
      <c r="G3033" s="16"/>
      <c r="H3033" t="s">
        <v>6639</v>
      </c>
      <c r="I3033" t="s">
        <v>13</v>
      </c>
      <c r="J3033" t="s">
        <v>117</v>
      </c>
      <c r="K3033" t="s">
        <v>88</v>
      </c>
      <c r="L3033" t="s">
        <v>89</v>
      </c>
      <c r="N3033" t="s">
        <v>90</v>
      </c>
      <c r="O3033" s="1">
        <v>44840</v>
      </c>
      <c r="P3033" s="2"/>
      <c r="Q3033" s="2"/>
      <c r="R3033" s="1"/>
      <c r="U3033" s="1" t="str">
        <f t="shared" si="243"/>
        <v>2022</v>
      </c>
      <c r="V3033" s="1" t="str">
        <f>VLOOKUP(W3033,quarter[],2,FALSE)</f>
        <v>3rd</v>
      </c>
      <c r="W3033" s="1" t="str">
        <f t="shared" si="244"/>
        <v>September</v>
      </c>
      <c r="X3033" s="1" t="str">
        <f t="shared" si="245"/>
        <v>Pitts, Jeff</v>
      </c>
      <c r="Y3033" s="1"/>
      <c r="Z3033" s="1"/>
      <c r="AA3033" s="1" t="s">
        <v>6640</v>
      </c>
      <c r="AB3033" s="1"/>
      <c r="AC3033" s="1"/>
      <c r="AD3033" s="1"/>
      <c r="AE3033" s="1"/>
    </row>
    <row r="3034" spans="1:31">
      <c r="A3034" t="str">
        <f t="shared" si="246"/>
        <v>2022-3033</v>
      </c>
      <c r="B3034" s="1">
        <v>44833</v>
      </c>
      <c r="C3034" s="1" t="s">
        <v>53</v>
      </c>
      <c r="D3034" t="s">
        <v>6641</v>
      </c>
      <c r="E3034" t="s">
        <v>220</v>
      </c>
      <c r="F3034" s="16" t="s">
        <v>6642</v>
      </c>
      <c r="G3034" s="16"/>
      <c r="H3034" t="s">
        <v>13</v>
      </c>
      <c r="I3034" t="s">
        <v>13</v>
      </c>
      <c r="J3034" t="s">
        <v>87</v>
      </c>
      <c r="K3034" t="s">
        <v>88</v>
      </c>
      <c r="L3034" t="s">
        <v>89</v>
      </c>
      <c r="N3034" t="s">
        <v>90</v>
      </c>
      <c r="O3034" s="1">
        <v>44833</v>
      </c>
      <c r="P3034" s="2"/>
      <c r="Q3034" s="2"/>
      <c r="R3034" s="1"/>
      <c r="U3034" s="1" t="str">
        <f t="shared" si="243"/>
        <v>2022</v>
      </c>
      <c r="V3034" s="1" t="str">
        <f>VLOOKUP(W3034,quarter[],2,FALSE)</f>
        <v>3rd</v>
      </c>
      <c r="W3034" s="1" t="str">
        <f t="shared" si="244"/>
        <v>September</v>
      </c>
      <c r="X3034" s="1" t="str">
        <f t="shared" si="245"/>
        <v>Perry, April</v>
      </c>
      <c r="Y3034" s="1"/>
      <c r="Z3034" s="1"/>
      <c r="AA3034" s="1" t="s">
        <v>6643</v>
      </c>
      <c r="AB3034" s="1"/>
      <c r="AC3034" s="1"/>
      <c r="AD3034" s="1"/>
      <c r="AE3034" s="1"/>
    </row>
    <row r="3035" spans="1:31">
      <c r="A3035" t="str">
        <f t="shared" si="246"/>
        <v>2022-3034</v>
      </c>
      <c r="B3035" s="1">
        <v>44833</v>
      </c>
      <c r="C3035" s="1" t="s">
        <v>49</v>
      </c>
      <c r="D3035" t="s">
        <v>6644</v>
      </c>
      <c r="E3035" t="s">
        <v>220</v>
      </c>
      <c r="F3035" s="16" t="s">
        <v>6645</v>
      </c>
      <c r="G3035" s="16"/>
      <c r="H3035" t="s">
        <v>6203</v>
      </c>
      <c r="I3035" t="s">
        <v>13</v>
      </c>
      <c r="J3035" t="s">
        <v>87</v>
      </c>
      <c r="K3035" t="s">
        <v>88</v>
      </c>
      <c r="L3035" t="s">
        <v>89</v>
      </c>
      <c r="N3035" t="s">
        <v>90</v>
      </c>
      <c r="O3035" s="1">
        <v>44833</v>
      </c>
      <c r="P3035" s="2"/>
      <c r="Q3035" s="2"/>
      <c r="R3035" s="1"/>
      <c r="U3035" s="1" t="str">
        <f t="shared" si="243"/>
        <v>2022</v>
      </c>
      <c r="V3035" s="1" t="str">
        <f>VLOOKUP(W3035,quarter[],2,FALSE)</f>
        <v>3rd</v>
      </c>
      <c r="W3035" s="1" t="str">
        <f t="shared" si="244"/>
        <v>September</v>
      </c>
      <c r="X3035" s="1" t="str">
        <f t="shared" si="245"/>
        <v>Brake, Cassi</v>
      </c>
      <c r="Y3035" s="1"/>
      <c r="Z3035" s="1"/>
      <c r="AA3035" s="1" t="s">
        <v>162</v>
      </c>
      <c r="AB3035" s="1"/>
      <c r="AC3035" s="1"/>
      <c r="AD3035" s="1"/>
      <c r="AE3035" s="1"/>
    </row>
    <row r="3036" spans="1:31">
      <c r="A3036" t="str">
        <f t="shared" si="246"/>
        <v>2022-3035</v>
      </c>
      <c r="B3036" s="1">
        <v>44833</v>
      </c>
      <c r="C3036" s="1" t="s">
        <v>48</v>
      </c>
      <c r="D3036" t="s">
        <v>6646</v>
      </c>
      <c r="E3036" t="s">
        <v>86</v>
      </c>
      <c r="F3036" s="16" t="s">
        <v>6647</v>
      </c>
      <c r="G3036" s="16"/>
      <c r="H3036" t="s">
        <v>13</v>
      </c>
      <c r="I3036" t="s">
        <v>6648</v>
      </c>
      <c r="J3036" t="s">
        <v>87</v>
      </c>
      <c r="K3036" t="s">
        <v>88</v>
      </c>
      <c r="L3036" t="s">
        <v>90</v>
      </c>
      <c r="N3036" t="s">
        <v>90</v>
      </c>
      <c r="O3036" s="1">
        <v>44852</v>
      </c>
      <c r="P3036" s="2"/>
      <c r="Q3036" s="2"/>
      <c r="R3036" s="1"/>
      <c r="U3036" s="1" t="str">
        <f t="shared" si="243"/>
        <v>2022</v>
      </c>
      <c r="V3036" s="1" t="str">
        <f>VLOOKUP(W3036,quarter[],2,FALSE)</f>
        <v>3rd</v>
      </c>
      <c r="W3036" s="1" t="str">
        <f t="shared" si="244"/>
        <v>September</v>
      </c>
      <c r="X3036" s="1" t="str">
        <f t="shared" si="245"/>
        <v>Alexander, Lindsay</v>
      </c>
      <c r="Y3036" s="1"/>
      <c r="Z3036" s="1"/>
      <c r="AA3036" s="1" t="s">
        <v>6649</v>
      </c>
      <c r="AB3036" s="1"/>
      <c r="AC3036" s="1"/>
      <c r="AD3036" s="1"/>
      <c r="AE3036" s="1"/>
    </row>
    <row r="3037" spans="1:31">
      <c r="A3037" t="str">
        <f t="shared" si="246"/>
        <v>2022-3036</v>
      </c>
      <c r="B3037" s="1">
        <v>44833</v>
      </c>
      <c r="C3037" s="1" t="s">
        <v>50</v>
      </c>
      <c r="D3037" t="s">
        <v>6650</v>
      </c>
      <c r="E3037" t="s">
        <v>86</v>
      </c>
      <c r="F3037" s="16" t="s">
        <v>2098</v>
      </c>
      <c r="G3037" s="16"/>
      <c r="H3037" t="s">
        <v>13</v>
      </c>
      <c r="I3037" t="s">
        <v>13</v>
      </c>
      <c r="J3037" t="s">
        <v>87</v>
      </c>
      <c r="K3037" t="s">
        <v>88</v>
      </c>
      <c r="L3037" t="s">
        <v>89</v>
      </c>
      <c r="N3037" t="s">
        <v>90</v>
      </c>
      <c r="O3037" s="1">
        <v>44834</v>
      </c>
      <c r="P3037" s="2"/>
      <c r="Q3037" s="2"/>
      <c r="R3037" s="1"/>
      <c r="U3037" s="1" t="str">
        <f t="shared" si="243"/>
        <v>2022</v>
      </c>
      <c r="V3037" s="1" t="str">
        <f>VLOOKUP(W3037,quarter[],2,FALSE)</f>
        <v>3rd</v>
      </c>
      <c r="W3037" s="1" t="str">
        <f t="shared" si="244"/>
        <v>September</v>
      </c>
      <c r="X3037" s="1" t="str">
        <f t="shared" si="245"/>
        <v>Calo, Robyn</v>
      </c>
      <c r="Y3037" s="1"/>
      <c r="Z3037" s="1"/>
      <c r="AA3037" s="1" t="s">
        <v>834</v>
      </c>
      <c r="AB3037" s="1"/>
      <c r="AC3037" s="1"/>
      <c r="AD3037" s="1"/>
      <c r="AE3037" s="1"/>
    </row>
    <row r="3038" spans="1:31">
      <c r="A3038" t="str">
        <f t="shared" si="246"/>
        <v>2022-3037</v>
      </c>
      <c r="B3038" s="1">
        <v>44833</v>
      </c>
      <c r="C3038" s="1" t="s">
        <v>53</v>
      </c>
      <c r="D3038" t="s">
        <v>6651</v>
      </c>
      <c r="E3038" t="s">
        <v>86</v>
      </c>
      <c r="F3038" s="16" t="s">
        <v>4615</v>
      </c>
      <c r="G3038" s="16"/>
      <c r="H3038" t="s">
        <v>13</v>
      </c>
      <c r="I3038" t="s">
        <v>13</v>
      </c>
      <c r="J3038" t="s">
        <v>87</v>
      </c>
      <c r="K3038" t="s">
        <v>88</v>
      </c>
      <c r="L3038" t="s">
        <v>89</v>
      </c>
      <c r="N3038" t="s">
        <v>90</v>
      </c>
      <c r="O3038" s="1">
        <v>44837</v>
      </c>
      <c r="P3038" s="2"/>
      <c r="Q3038" s="2"/>
      <c r="R3038" s="1"/>
      <c r="U3038" s="1" t="str">
        <f t="shared" si="243"/>
        <v>2022</v>
      </c>
      <c r="V3038" s="1" t="str">
        <f>VLOOKUP(W3038,quarter[],2,FALSE)</f>
        <v>3rd</v>
      </c>
      <c r="W3038" s="1" t="str">
        <f t="shared" si="244"/>
        <v>September</v>
      </c>
      <c r="X3038" s="1" t="str">
        <f t="shared" si="245"/>
        <v>Perry, April</v>
      </c>
      <c r="Y3038" s="1"/>
      <c r="Z3038" s="1"/>
      <c r="AA3038" s="1" t="s">
        <v>834</v>
      </c>
      <c r="AB3038" s="1"/>
      <c r="AC3038" s="1"/>
      <c r="AD3038" s="1"/>
      <c r="AE3038" s="1"/>
    </row>
    <row r="3039" spans="1:31">
      <c r="A3039" t="str">
        <f t="shared" si="246"/>
        <v>2022-3038</v>
      </c>
      <c r="B3039" s="1">
        <v>44833</v>
      </c>
      <c r="C3039" s="1" t="s">
        <v>49</v>
      </c>
      <c r="D3039" t="s">
        <v>6652</v>
      </c>
      <c r="E3039" t="s">
        <v>86</v>
      </c>
      <c r="F3039" s="16" t="s">
        <v>2098</v>
      </c>
      <c r="G3039" s="16"/>
      <c r="H3039" t="s">
        <v>13</v>
      </c>
      <c r="I3039" t="s">
        <v>13</v>
      </c>
      <c r="J3039" t="s">
        <v>87</v>
      </c>
      <c r="K3039" t="s">
        <v>88</v>
      </c>
      <c r="L3039" t="s">
        <v>89</v>
      </c>
      <c r="N3039" t="s">
        <v>90</v>
      </c>
      <c r="O3039" s="1">
        <v>44837</v>
      </c>
      <c r="P3039" s="2"/>
      <c r="Q3039" s="2"/>
      <c r="R3039" s="1"/>
      <c r="U3039" s="1" t="str">
        <f t="shared" si="243"/>
        <v>2022</v>
      </c>
      <c r="V3039" s="1" t="str">
        <f>VLOOKUP(W3039,quarter[],2,FALSE)</f>
        <v>3rd</v>
      </c>
      <c r="W3039" s="1" t="str">
        <f t="shared" si="244"/>
        <v>September</v>
      </c>
      <c r="X3039" s="1" t="str">
        <f t="shared" si="245"/>
        <v>Brake, Cassi</v>
      </c>
      <c r="Y3039" s="1"/>
      <c r="Z3039" s="1"/>
      <c r="AA3039" s="1" t="s">
        <v>6653</v>
      </c>
      <c r="AB3039" s="1"/>
      <c r="AC3039" s="1"/>
      <c r="AD3039" s="1"/>
      <c r="AE3039" s="1"/>
    </row>
    <row r="3040" spans="1:31">
      <c r="A3040" t="str">
        <f t="shared" si="246"/>
        <v>2022-3039</v>
      </c>
      <c r="B3040" s="1">
        <v>44833</v>
      </c>
      <c r="C3040" s="1" t="s">
        <v>48</v>
      </c>
      <c r="D3040" t="s">
        <v>6654</v>
      </c>
      <c r="E3040" t="s">
        <v>86</v>
      </c>
      <c r="F3040" s="16" t="s">
        <v>2100</v>
      </c>
      <c r="G3040" s="16"/>
      <c r="H3040" t="s">
        <v>13</v>
      </c>
      <c r="I3040" t="s">
        <v>13</v>
      </c>
      <c r="J3040" t="s">
        <v>87</v>
      </c>
      <c r="K3040" t="s">
        <v>88</v>
      </c>
      <c r="L3040" t="s">
        <v>89</v>
      </c>
      <c r="N3040" t="s">
        <v>90</v>
      </c>
      <c r="O3040" s="1">
        <v>44834</v>
      </c>
      <c r="P3040" s="2"/>
      <c r="Q3040" s="2"/>
      <c r="R3040" s="1"/>
      <c r="U3040" s="1" t="str">
        <f t="shared" si="243"/>
        <v>2022</v>
      </c>
      <c r="V3040" s="1" t="str">
        <f>VLOOKUP(W3040,quarter[],2,FALSE)</f>
        <v>3rd</v>
      </c>
      <c r="W3040" s="1" t="str">
        <f t="shared" si="244"/>
        <v>September</v>
      </c>
      <c r="X3040" s="1" t="str">
        <f t="shared" si="245"/>
        <v>Alexander, Lindsay</v>
      </c>
      <c r="Y3040" s="1"/>
      <c r="Z3040" s="1"/>
      <c r="AA3040" s="1" t="s">
        <v>834</v>
      </c>
      <c r="AB3040" s="1"/>
      <c r="AC3040" s="1"/>
      <c r="AD3040" s="1"/>
      <c r="AE3040" s="1"/>
    </row>
    <row r="3041" spans="1:31">
      <c r="A3041" t="str">
        <f t="shared" si="246"/>
        <v>2022-3040</v>
      </c>
      <c r="B3041" s="1">
        <v>44833</v>
      </c>
      <c r="C3041" s="1" t="s">
        <v>50</v>
      </c>
      <c r="D3041" t="s">
        <v>6655</v>
      </c>
      <c r="E3041" t="s">
        <v>86</v>
      </c>
      <c r="F3041" s="16" t="s">
        <v>2252</v>
      </c>
      <c r="G3041" s="16"/>
      <c r="H3041" t="s">
        <v>13</v>
      </c>
      <c r="I3041" t="s">
        <v>13</v>
      </c>
      <c r="J3041" t="s">
        <v>99</v>
      </c>
      <c r="K3041" t="s">
        <v>88</v>
      </c>
      <c r="L3041" t="s">
        <v>89</v>
      </c>
      <c r="N3041" t="s">
        <v>90</v>
      </c>
      <c r="O3041" s="1">
        <v>44834</v>
      </c>
      <c r="P3041" s="2"/>
      <c r="Q3041" s="2"/>
      <c r="R3041" s="1"/>
      <c r="U3041" s="1" t="str">
        <f t="shared" si="243"/>
        <v>2022</v>
      </c>
      <c r="V3041" s="1" t="str">
        <f>VLOOKUP(W3041,quarter[],2,FALSE)</f>
        <v>3rd</v>
      </c>
      <c r="W3041" s="1" t="str">
        <f t="shared" si="244"/>
        <v>September</v>
      </c>
      <c r="X3041" s="1" t="str">
        <f t="shared" si="245"/>
        <v>Calo, Robyn</v>
      </c>
      <c r="Y3041" s="1"/>
      <c r="Z3041" s="1"/>
      <c r="AA3041" s="1" t="s">
        <v>1412</v>
      </c>
      <c r="AB3041" s="1"/>
      <c r="AC3041" s="1"/>
      <c r="AD3041" s="1"/>
      <c r="AE3041" s="1"/>
    </row>
    <row r="3042" spans="1:31">
      <c r="A3042" t="str">
        <f t="shared" si="246"/>
        <v>2022-3041</v>
      </c>
      <c r="B3042" s="1">
        <v>44833</v>
      </c>
      <c r="C3042" s="1" t="s">
        <v>53</v>
      </c>
      <c r="D3042" t="s">
        <v>6656</v>
      </c>
      <c r="E3042" t="s">
        <v>86</v>
      </c>
      <c r="F3042" s="16" t="s">
        <v>2276</v>
      </c>
      <c r="G3042" s="16"/>
      <c r="H3042" t="s">
        <v>13</v>
      </c>
      <c r="I3042" t="s">
        <v>13</v>
      </c>
      <c r="J3042" t="s">
        <v>87</v>
      </c>
      <c r="K3042" t="s">
        <v>88</v>
      </c>
      <c r="L3042" t="s">
        <v>89</v>
      </c>
      <c r="N3042" t="s">
        <v>90</v>
      </c>
      <c r="O3042" s="1">
        <v>44837</v>
      </c>
      <c r="P3042" s="2"/>
      <c r="Q3042" s="2"/>
      <c r="R3042" s="1"/>
      <c r="U3042" s="1" t="str">
        <f t="shared" si="243"/>
        <v>2022</v>
      </c>
      <c r="V3042" s="1" t="str">
        <f>VLOOKUP(W3042,quarter[],2,FALSE)</f>
        <v>3rd</v>
      </c>
      <c r="W3042" s="1" t="str">
        <f t="shared" si="244"/>
        <v>September</v>
      </c>
      <c r="X3042" s="1" t="str">
        <f t="shared" si="245"/>
        <v>Perry, April</v>
      </c>
      <c r="Y3042" s="1"/>
      <c r="Z3042" s="1"/>
      <c r="AA3042" s="1" t="s">
        <v>191</v>
      </c>
      <c r="AB3042" s="1"/>
      <c r="AC3042" s="1"/>
      <c r="AD3042" s="1"/>
      <c r="AE3042" s="1"/>
    </row>
    <row r="3043" spans="1:31">
      <c r="A3043" t="str">
        <f t="shared" si="246"/>
        <v>2022-3042</v>
      </c>
      <c r="B3043" s="1">
        <v>44833</v>
      </c>
      <c r="C3043" s="1" t="s">
        <v>49</v>
      </c>
      <c r="D3043" t="s">
        <v>6657</v>
      </c>
      <c r="E3043" t="s">
        <v>86</v>
      </c>
      <c r="F3043" s="16" t="s">
        <v>2100</v>
      </c>
      <c r="G3043" s="16"/>
      <c r="H3043" t="s">
        <v>13</v>
      </c>
      <c r="I3043" t="s">
        <v>13</v>
      </c>
      <c r="J3043" t="s">
        <v>87</v>
      </c>
      <c r="K3043" t="s">
        <v>88</v>
      </c>
      <c r="L3043" t="s">
        <v>89</v>
      </c>
      <c r="N3043" t="s">
        <v>90</v>
      </c>
      <c r="O3043" s="1">
        <v>44837</v>
      </c>
      <c r="P3043" s="2"/>
      <c r="Q3043" s="2"/>
      <c r="R3043" s="1"/>
      <c r="U3043" s="1" t="str">
        <f t="shared" si="243"/>
        <v>2022</v>
      </c>
      <c r="V3043" s="1" t="str">
        <f>VLOOKUP(W3043,quarter[],2,FALSE)</f>
        <v>3rd</v>
      </c>
      <c r="W3043" s="1" t="str">
        <f t="shared" si="244"/>
        <v>September</v>
      </c>
      <c r="X3043" s="1" t="str">
        <f t="shared" si="245"/>
        <v>Brake, Cassi</v>
      </c>
      <c r="Y3043" s="1"/>
      <c r="Z3043" s="1"/>
      <c r="AA3043" s="1" t="s">
        <v>1225</v>
      </c>
      <c r="AB3043" s="1"/>
      <c r="AC3043" s="1"/>
      <c r="AD3043" s="1"/>
      <c r="AE3043" s="1"/>
    </row>
    <row r="3044" spans="1:31">
      <c r="A3044" t="str">
        <f t="shared" si="246"/>
        <v>2022-3043</v>
      </c>
      <c r="B3044" s="1">
        <v>44833</v>
      </c>
      <c r="C3044" s="1" t="s">
        <v>48</v>
      </c>
      <c r="D3044" t="s">
        <v>6658</v>
      </c>
      <c r="E3044" t="s">
        <v>86</v>
      </c>
      <c r="F3044" s="16" t="s">
        <v>2723</v>
      </c>
      <c r="G3044" s="16"/>
      <c r="H3044" t="s">
        <v>13</v>
      </c>
      <c r="I3044" t="s">
        <v>13</v>
      </c>
      <c r="J3044" t="s">
        <v>87</v>
      </c>
      <c r="K3044" t="s">
        <v>88</v>
      </c>
      <c r="L3044" t="s">
        <v>89</v>
      </c>
      <c r="N3044" t="s">
        <v>90</v>
      </c>
      <c r="O3044" s="1">
        <v>44834</v>
      </c>
      <c r="P3044" s="2"/>
      <c r="Q3044" s="2"/>
      <c r="R3044" s="1"/>
      <c r="U3044" s="1" t="str">
        <f t="shared" si="243"/>
        <v>2022</v>
      </c>
      <c r="V3044" s="1" t="str">
        <f>VLOOKUP(W3044,quarter[],2,FALSE)</f>
        <v>3rd</v>
      </c>
      <c r="W3044" s="1" t="str">
        <f t="shared" si="244"/>
        <v>September</v>
      </c>
      <c r="X3044" s="1" t="str">
        <f t="shared" si="245"/>
        <v>Alexander, Lindsay</v>
      </c>
      <c r="Y3044" s="1"/>
      <c r="Z3044" s="1"/>
      <c r="AA3044" s="1" t="s">
        <v>1412</v>
      </c>
      <c r="AB3044" s="1"/>
      <c r="AC3044" s="1"/>
      <c r="AD3044" s="1"/>
      <c r="AE3044" s="1"/>
    </row>
    <row r="3045" spans="1:31">
      <c r="A3045" t="str">
        <f t="shared" si="246"/>
        <v>2022-3044</v>
      </c>
      <c r="B3045" s="1">
        <v>44833</v>
      </c>
      <c r="C3045" s="1" t="s">
        <v>50</v>
      </c>
      <c r="D3045" t="s">
        <v>6659</v>
      </c>
      <c r="E3045" t="s">
        <v>86</v>
      </c>
      <c r="F3045" s="16" t="s">
        <v>2252</v>
      </c>
      <c r="G3045" s="16"/>
      <c r="H3045" t="s">
        <v>6660</v>
      </c>
      <c r="I3045" t="s">
        <v>13</v>
      </c>
      <c r="J3045" t="s">
        <v>99</v>
      </c>
      <c r="K3045" t="s">
        <v>88</v>
      </c>
      <c r="L3045" t="s">
        <v>89</v>
      </c>
      <c r="N3045" t="s">
        <v>90</v>
      </c>
      <c r="O3045" s="1">
        <v>44834</v>
      </c>
      <c r="P3045" s="2"/>
      <c r="Q3045" s="2"/>
      <c r="R3045" s="1"/>
      <c r="U3045" s="1" t="str">
        <f t="shared" si="243"/>
        <v>2022</v>
      </c>
      <c r="V3045" s="1" t="str">
        <f>VLOOKUP(W3045,quarter[],2,FALSE)</f>
        <v>3rd</v>
      </c>
      <c r="W3045" s="1" t="str">
        <f t="shared" si="244"/>
        <v>September</v>
      </c>
      <c r="X3045" s="1" t="str">
        <f t="shared" si="245"/>
        <v>Calo, Robyn</v>
      </c>
      <c r="Y3045" s="1"/>
      <c r="Z3045" s="1"/>
      <c r="AA3045" s="1" t="s">
        <v>162</v>
      </c>
      <c r="AB3045" s="1"/>
      <c r="AC3045" s="1"/>
      <c r="AD3045" s="1"/>
      <c r="AE3045" s="1"/>
    </row>
    <row r="3046" spans="1:31">
      <c r="A3046" t="str">
        <f t="shared" si="246"/>
        <v>2022-3045</v>
      </c>
      <c r="B3046" s="1">
        <v>44833</v>
      </c>
      <c r="C3046" s="1" t="s">
        <v>53</v>
      </c>
      <c r="D3046" t="s">
        <v>6661</v>
      </c>
      <c r="E3046" t="s">
        <v>86</v>
      </c>
      <c r="F3046" s="16" t="s">
        <v>2100</v>
      </c>
      <c r="G3046" s="16"/>
      <c r="H3046" t="s">
        <v>13</v>
      </c>
      <c r="I3046" t="s">
        <v>13</v>
      </c>
      <c r="J3046" t="s">
        <v>87</v>
      </c>
      <c r="K3046" t="s">
        <v>88</v>
      </c>
      <c r="L3046" t="s">
        <v>89</v>
      </c>
      <c r="N3046" t="s">
        <v>90</v>
      </c>
      <c r="O3046" s="1">
        <v>44837</v>
      </c>
      <c r="P3046" s="2"/>
      <c r="Q3046" s="2"/>
      <c r="R3046" s="1"/>
      <c r="U3046" s="1" t="str">
        <f t="shared" si="243"/>
        <v>2022</v>
      </c>
      <c r="V3046" s="1" t="str">
        <f>VLOOKUP(W3046,quarter[],2,FALSE)</f>
        <v>3rd</v>
      </c>
      <c r="W3046" s="1" t="str">
        <f t="shared" si="244"/>
        <v>September</v>
      </c>
      <c r="X3046" s="1" t="str">
        <f t="shared" si="245"/>
        <v>Perry, April</v>
      </c>
      <c r="Y3046" s="1"/>
      <c r="Z3046" s="1"/>
      <c r="AA3046" s="1" t="s">
        <v>6662</v>
      </c>
      <c r="AB3046" s="1"/>
      <c r="AC3046" s="1"/>
      <c r="AD3046" s="1"/>
      <c r="AE3046" s="1"/>
    </row>
    <row r="3047" spans="1:31">
      <c r="A3047" t="str">
        <f t="shared" si="246"/>
        <v>2022-3046</v>
      </c>
      <c r="B3047" s="1">
        <v>44833</v>
      </c>
      <c r="C3047" s="1" t="s">
        <v>49</v>
      </c>
      <c r="D3047" t="s">
        <v>6663</v>
      </c>
      <c r="E3047" t="s">
        <v>86</v>
      </c>
      <c r="F3047" s="16" t="s">
        <v>2100</v>
      </c>
      <c r="G3047" s="16"/>
      <c r="H3047" t="s">
        <v>13</v>
      </c>
      <c r="I3047" t="s">
        <v>13</v>
      </c>
      <c r="J3047" t="s">
        <v>87</v>
      </c>
      <c r="K3047" t="s">
        <v>88</v>
      </c>
      <c r="L3047" t="s">
        <v>89</v>
      </c>
      <c r="N3047" t="s">
        <v>90</v>
      </c>
      <c r="O3047" s="1">
        <v>44837</v>
      </c>
      <c r="P3047" s="2"/>
      <c r="Q3047" s="2"/>
      <c r="R3047" s="1"/>
      <c r="U3047" s="1" t="str">
        <f t="shared" si="243"/>
        <v>2022</v>
      </c>
      <c r="V3047" s="1" t="str">
        <f>VLOOKUP(W3047,quarter[],2,FALSE)</f>
        <v>3rd</v>
      </c>
      <c r="W3047" s="1" t="str">
        <f t="shared" si="244"/>
        <v>September</v>
      </c>
      <c r="X3047" s="1" t="str">
        <f t="shared" si="245"/>
        <v>Brake, Cassi</v>
      </c>
      <c r="Y3047" s="1"/>
      <c r="Z3047" s="1"/>
      <c r="AA3047" s="1" t="s">
        <v>1905</v>
      </c>
      <c r="AB3047" s="1"/>
      <c r="AC3047" s="1"/>
      <c r="AD3047" s="1"/>
      <c r="AE3047" s="1"/>
    </row>
    <row r="3048" spans="1:31">
      <c r="A3048" t="str">
        <f t="shared" si="246"/>
        <v>2022-3047</v>
      </c>
      <c r="B3048" s="1">
        <v>44833</v>
      </c>
      <c r="C3048" s="1" t="s">
        <v>48</v>
      </c>
      <c r="D3048" t="s">
        <v>6664</v>
      </c>
      <c r="E3048" t="s">
        <v>86</v>
      </c>
      <c r="F3048" s="16" t="s">
        <v>2100</v>
      </c>
      <c r="G3048" s="16"/>
      <c r="H3048" t="s">
        <v>13</v>
      </c>
      <c r="I3048" t="s">
        <v>13</v>
      </c>
      <c r="J3048" t="s">
        <v>87</v>
      </c>
      <c r="K3048" t="s">
        <v>88</v>
      </c>
      <c r="L3048" t="s">
        <v>89</v>
      </c>
      <c r="N3048" t="s">
        <v>90</v>
      </c>
      <c r="O3048" s="1">
        <v>44845</v>
      </c>
      <c r="P3048" s="2"/>
      <c r="Q3048" s="2"/>
      <c r="R3048" s="1"/>
      <c r="U3048" s="1" t="str">
        <f t="shared" si="243"/>
        <v>2022</v>
      </c>
      <c r="V3048" s="1" t="str">
        <f>VLOOKUP(W3048,quarter[],2,FALSE)</f>
        <v>3rd</v>
      </c>
      <c r="W3048" s="1" t="str">
        <f t="shared" si="244"/>
        <v>September</v>
      </c>
      <c r="X3048" s="1" t="str">
        <f t="shared" si="245"/>
        <v>Alexander, Lindsay</v>
      </c>
      <c r="Y3048" s="1"/>
      <c r="Z3048" s="1"/>
      <c r="AA3048" s="1" t="s">
        <v>1157</v>
      </c>
      <c r="AB3048" s="1"/>
      <c r="AC3048" s="1"/>
      <c r="AD3048" s="1"/>
      <c r="AE3048" s="1"/>
    </row>
    <row r="3049" spans="1:31">
      <c r="A3049" t="str">
        <f t="shared" si="246"/>
        <v>2022-3048</v>
      </c>
      <c r="B3049" s="1">
        <v>44833</v>
      </c>
      <c r="C3049" s="1" t="s">
        <v>54</v>
      </c>
      <c r="D3049" t="s">
        <v>6592</v>
      </c>
      <c r="E3049" t="s">
        <v>86</v>
      </c>
      <c r="F3049" s="16" t="s">
        <v>2825</v>
      </c>
      <c r="G3049" s="16"/>
      <c r="H3049" t="s">
        <v>13</v>
      </c>
      <c r="I3049" t="s">
        <v>13</v>
      </c>
      <c r="J3049" t="s">
        <v>111</v>
      </c>
      <c r="K3049" t="s">
        <v>88</v>
      </c>
      <c r="L3049" t="s">
        <v>89</v>
      </c>
      <c r="N3049" t="s">
        <v>90</v>
      </c>
      <c r="O3049" s="1">
        <v>44833</v>
      </c>
      <c r="P3049" s="2"/>
      <c r="Q3049" s="2"/>
      <c r="R3049" s="1"/>
      <c r="U3049" s="1" t="str">
        <f t="shared" si="243"/>
        <v>2022</v>
      </c>
      <c r="V3049" s="1" t="str">
        <f>VLOOKUP(W3049,quarter[],2,FALSE)</f>
        <v>3rd</v>
      </c>
      <c r="W3049" s="1" t="str">
        <f t="shared" si="244"/>
        <v>September</v>
      </c>
      <c r="X3049" s="1" t="str">
        <f t="shared" si="245"/>
        <v>Pitts, Jeff</v>
      </c>
      <c r="Y3049" s="1"/>
      <c r="Z3049" s="1"/>
      <c r="AA3049" s="1" t="s">
        <v>1905</v>
      </c>
      <c r="AB3049" s="1"/>
      <c r="AC3049" s="1"/>
      <c r="AD3049" s="1"/>
      <c r="AE3049" s="1"/>
    </row>
    <row r="3050" spans="1:31">
      <c r="A3050" t="str">
        <f t="shared" si="246"/>
        <v>2022-3049</v>
      </c>
      <c r="B3050" s="1">
        <v>44833</v>
      </c>
      <c r="C3050" s="1" t="s">
        <v>50</v>
      </c>
      <c r="D3050" t="s">
        <v>6665</v>
      </c>
      <c r="E3050" t="s">
        <v>86</v>
      </c>
      <c r="F3050" s="16" t="s">
        <v>3754</v>
      </c>
      <c r="G3050" s="16"/>
      <c r="H3050" t="s">
        <v>13</v>
      </c>
      <c r="I3050" t="s">
        <v>13</v>
      </c>
      <c r="J3050" t="s">
        <v>87</v>
      </c>
      <c r="K3050" t="s">
        <v>88</v>
      </c>
      <c r="L3050" t="s">
        <v>89</v>
      </c>
      <c r="N3050" t="s">
        <v>90</v>
      </c>
      <c r="O3050" s="1">
        <v>44838</v>
      </c>
      <c r="P3050" s="2"/>
      <c r="Q3050" s="2"/>
      <c r="R3050" s="1"/>
      <c r="U3050" s="1" t="str">
        <f t="shared" si="243"/>
        <v>2022</v>
      </c>
      <c r="V3050" s="1" t="str">
        <f>VLOOKUP(W3050,quarter[],2,FALSE)</f>
        <v>3rd</v>
      </c>
      <c r="W3050" s="1" t="str">
        <f t="shared" si="244"/>
        <v>September</v>
      </c>
      <c r="X3050" s="1" t="str">
        <f t="shared" si="245"/>
        <v>Calo, Robyn</v>
      </c>
      <c r="Y3050" s="1"/>
      <c r="Z3050" s="1"/>
      <c r="AA3050" s="1" t="s">
        <v>6666</v>
      </c>
      <c r="AB3050" s="1"/>
      <c r="AC3050" s="1"/>
      <c r="AD3050" s="1"/>
      <c r="AE3050" s="1"/>
    </row>
    <row r="3051" spans="1:31">
      <c r="A3051" t="str">
        <f t="shared" si="246"/>
        <v>2022-3050</v>
      </c>
      <c r="B3051" s="1">
        <v>44833</v>
      </c>
      <c r="C3051" s="1" t="s">
        <v>53</v>
      </c>
      <c r="D3051" t="s">
        <v>6667</v>
      </c>
      <c r="E3051" t="s">
        <v>86</v>
      </c>
      <c r="F3051" s="16" t="s">
        <v>2276</v>
      </c>
      <c r="G3051" s="16"/>
      <c r="H3051" t="s">
        <v>6668</v>
      </c>
      <c r="I3051" t="s">
        <v>13</v>
      </c>
      <c r="J3051" t="s">
        <v>87</v>
      </c>
      <c r="K3051" t="s">
        <v>88</v>
      </c>
      <c r="L3051" t="s">
        <v>89</v>
      </c>
      <c r="N3051" t="s">
        <v>90</v>
      </c>
      <c r="O3051" s="1">
        <v>44839</v>
      </c>
      <c r="P3051" s="2"/>
      <c r="Q3051" s="2"/>
      <c r="R3051" s="1"/>
      <c r="U3051" s="1" t="str">
        <f t="shared" si="243"/>
        <v>2022</v>
      </c>
      <c r="V3051" s="1" t="str">
        <f>VLOOKUP(W3051,quarter[],2,FALSE)</f>
        <v>3rd</v>
      </c>
      <c r="W3051" s="1" t="str">
        <f t="shared" si="244"/>
        <v>September</v>
      </c>
      <c r="X3051" s="1" t="str">
        <f t="shared" si="245"/>
        <v>Perry, April</v>
      </c>
      <c r="Y3051" s="1"/>
      <c r="Z3051" s="1"/>
      <c r="AA3051" s="1" t="s">
        <v>3883</v>
      </c>
      <c r="AB3051" s="1"/>
      <c r="AC3051" s="1"/>
      <c r="AD3051" s="1"/>
      <c r="AE3051" s="1"/>
    </row>
    <row r="3052" spans="1:31">
      <c r="A3052" t="str">
        <f t="shared" si="246"/>
        <v>2022-3051</v>
      </c>
      <c r="B3052" s="1">
        <v>44833</v>
      </c>
      <c r="C3052" s="1" t="s">
        <v>48</v>
      </c>
      <c r="D3052" t="s">
        <v>6669</v>
      </c>
      <c r="E3052" t="s">
        <v>86</v>
      </c>
      <c r="F3052" s="16" t="s">
        <v>6670</v>
      </c>
      <c r="G3052" s="16"/>
      <c r="H3052" t="s">
        <v>5482</v>
      </c>
      <c r="I3052" t="s">
        <v>5278</v>
      </c>
      <c r="J3052" t="s">
        <v>87</v>
      </c>
      <c r="K3052" t="s">
        <v>88</v>
      </c>
      <c r="L3052" t="s">
        <v>89</v>
      </c>
      <c r="N3052" t="s">
        <v>90</v>
      </c>
      <c r="O3052" s="1">
        <v>44847</v>
      </c>
      <c r="P3052" s="2"/>
      <c r="Q3052" s="2"/>
      <c r="R3052" s="1"/>
      <c r="U3052" s="1" t="str">
        <f t="shared" si="243"/>
        <v>2022</v>
      </c>
      <c r="V3052" s="1" t="str">
        <f>VLOOKUP(W3052,quarter[],2,FALSE)</f>
        <v>3rd</v>
      </c>
      <c r="W3052" s="1" t="str">
        <f t="shared" si="244"/>
        <v>September</v>
      </c>
      <c r="X3052" s="1" t="str">
        <f t="shared" si="245"/>
        <v>Alexander, Lindsay</v>
      </c>
      <c r="Y3052" s="1"/>
      <c r="Z3052" s="1"/>
      <c r="AA3052" s="1" t="s">
        <v>6671</v>
      </c>
      <c r="AB3052" s="1"/>
      <c r="AC3052" s="1"/>
      <c r="AD3052" s="1"/>
      <c r="AE3052" s="1"/>
    </row>
    <row r="3053" spans="1:31">
      <c r="A3053" t="str">
        <f t="shared" si="246"/>
        <v>2022-3052</v>
      </c>
      <c r="B3053" s="1">
        <v>44833</v>
      </c>
      <c r="C3053" s="1" t="s">
        <v>49</v>
      </c>
      <c r="D3053" t="s">
        <v>6672</v>
      </c>
      <c r="E3053" t="s">
        <v>86</v>
      </c>
      <c r="F3053" s="16" t="s">
        <v>2276</v>
      </c>
      <c r="G3053" s="16"/>
      <c r="H3053" t="s">
        <v>13</v>
      </c>
      <c r="I3053" t="s">
        <v>13</v>
      </c>
      <c r="J3053" t="s">
        <v>87</v>
      </c>
      <c r="K3053" t="s">
        <v>88</v>
      </c>
      <c r="L3053" t="s">
        <v>89</v>
      </c>
      <c r="N3053" t="s">
        <v>90</v>
      </c>
      <c r="O3053" s="1">
        <v>44837</v>
      </c>
      <c r="P3053" s="2"/>
      <c r="Q3053" s="2"/>
      <c r="R3053" s="1"/>
      <c r="U3053" s="1" t="str">
        <f t="shared" si="243"/>
        <v>2022</v>
      </c>
      <c r="V3053" s="1" t="str">
        <f>VLOOKUP(W3053,quarter[],2,FALSE)</f>
        <v>3rd</v>
      </c>
      <c r="W3053" s="1" t="str">
        <f t="shared" si="244"/>
        <v>September</v>
      </c>
      <c r="X3053" s="1" t="str">
        <f t="shared" si="245"/>
        <v>Brake, Cassi</v>
      </c>
      <c r="Y3053" s="1"/>
      <c r="Z3053" s="1"/>
      <c r="AA3053" s="1" t="s">
        <v>2829</v>
      </c>
      <c r="AB3053" s="1"/>
      <c r="AC3053" s="1"/>
      <c r="AD3053" s="1"/>
      <c r="AE3053" s="1"/>
    </row>
    <row r="3054" spans="1:31">
      <c r="A3054" t="str">
        <f t="shared" si="246"/>
        <v>2022-3053</v>
      </c>
      <c r="B3054" s="1">
        <v>44833</v>
      </c>
      <c r="C3054" s="1" t="s">
        <v>54</v>
      </c>
      <c r="D3054" t="s">
        <v>6673</v>
      </c>
      <c r="E3054" t="s">
        <v>86</v>
      </c>
      <c r="F3054" s="16" t="s">
        <v>111</v>
      </c>
      <c r="G3054" s="16"/>
      <c r="H3054" t="s">
        <v>13</v>
      </c>
      <c r="I3054" t="s">
        <v>13</v>
      </c>
      <c r="J3054" t="s">
        <v>111</v>
      </c>
      <c r="K3054" t="s">
        <v>88</v>
      </c>
      <c r="L3054" t="s">
        <v>89</v>
      </c>
      <c r="N3054" t="s">
        <v>90</v>
      </c>
      <c r="O3054" s="1">
        <v>44833</v>
      </c>
      <c r="P3054" s="2"/>
      <c r="Q3054" s="2"/>
      <c r="R3054" s="1"/>
      <c r="U3054" s="1" t="str">
        <f t="shared" si="243"/>
        <v>2022</v>
      </c>
      <c r="V3054" s="1" t="str">
        <f>VLOOKUP(W3054,quarter[],2,FALSE)</f>
        <v>3rd</v>
      </c>
      <c r="W3054" s="1" t="str">
        <f t="shared" si="244"/>
        <v>September</v>
      </c>
      <c r="X3054" s="1" t="str">
        <f t="shared" si="245"/>
        <v>Pitts, Jeff</v>
      </c>
      <c r="Y3054" s="1"/>
      <c r="Z3054" s="1"/>
      <c r="AA3054" s="1" t="s">
        <v>6674</v>
      </c>
      <c r="AB3054" s="1"/>
      <c r="AC3054" s="1"/>
      <c r="AD3054" s="1"/>
      <c r="AE3054" s="1"/>
    </row>
    <row r="3055" spans="1:31">
      <c r="A3055" t="str">
        <f t="shared" si="246"/>
        <v>2022-3054</v>
      </c>
      <c r="B3055" s="1">
        <v>44834</v>
      </c>
      <c r="C3055" s="1" t="s">
        <v>50</v>
      </c>
      <c r="D3055" t="s">
        <v>6675</v>
      </c>
      <c r="E3055" t="s">
        <v>86</v>
      </c>
      <c r="F3055" s="16" t="s">
        <v>6676</v>
      </c>
      <c r="G3055" s="16"/>
      <c r="H3055" t="s">
        <v>6677</v>
      </c>
      <c r="I3055" t="s">
        <v>6678</v>
      </c>
      <c r="J3055" t="s">
        <v>87</v>
      </c>
      <c r="K3055" t="s">
        <v>88</v>
      </c>
      <c r="L3055" t="s">
        <v>90</v>
      </c>
      <c r="N3055" t="s">
        <v>90</v>
      </c>
      <c r="O3055" s="1">
        <v>44838</v>
      </c>
      <c r="P3055" s="2"/>
      <c r="Q3055" s="2"/>
      <c r="R3055" s="1"/>
      <c r="U3055" s="1" t="str">
        <f t="shared" si="243"/>
        <v>2022</v>
      </c>
      <c r="V3055" s="1" t="str">
        <f>VLOOKUP(W3055,quarter[],2,FALSE)</f>
        <v>3rd</v>
      </c>
      <c r="W3055" s="1" t="str">
        <f t="shared" si="244"/>
        <v>September</v>
      </c>
      <c r="X3055" s="1" t="str">
        <f t="shared" si="245"/>
        <v>Calo, Robyn</v>
      </c>
      <c r="Y3055" s="1"/>
      <c r="Z3055" s="1"/>
      <c r="AA3055" s="1" t="s">
        <v>125</v>
      </c>
      <c r="AB3055" s="1"/>
      <c r="AC3055" s="1"/>
      <c r="AD3055" s="1"/>
      <c r="AE3055" s="1"/>
    </row>
    <row r="3056" spans="1:31">
      <c r="A3056" t="str">
        <f t="shared" si="246"/>
        <v>2022-3055</v>
      </c>
      <c r="B3056" s="1">
        <v>44834</v>
      </c>
      <c r="C3056" s="1" t="s">
        <v>53</v>
      </c>
      <c r="D3056" t="s">
        <v>6679</v>
      </c>
      <c r="E3056" t="s">
        <v>86</v>
      </c>
      <c r="F3056" s="16" t="s">
        <v>2100</v>
      </c>
      <c r="G3056" s="16"/>
      <c r="H3056" t="s">
        <v>13</v>
      </c>
      <c r="I3056" t="s">
        <v>13</v>
      </c>
      <c r="J3056" t="s">
        <v>87</v>
      </c>
      <c r="K3056" t="s">
        <v>88</v>
      </c>
      <c r="L3056" t="s">
        <v>89</v>
      </c>
      <c r="N3056" t="s">
        <v>90</v>
      </c>
      <c r="O3056" s="1">
        <v>44846</v>
      </c>
      <c r="P3056" s="2"/>
      <c r="Q3056" s="2"/>
      <c r="R3056" s="1"/>
      <c r="U3056" s="1" t="str">
        <f t="shared" si="243"/>
        <v>2022</v>
      </c>
      <c r="V3056" s="1" t="str">
        <f>VLOOKUP(W3056,quarter[],2,FALSE)</f>
        <v>3rd</v>
      </c>
      <c r="W3056" s="1" t="str">
        <f t="shared" si="244"/>
        <v>September</v>
      </c>
      <c r="X3056" s="1" t="str">
        <f t="shared" si="245"/>
        <v>Perry, April</v>
      </c>
      <c r="Y3056" s="1"/>
      <c r="Z3056" s="1"/>
      <c r="AA3056" s="1" t="s">
        <v>1157</v>
      </c>
      <c r="AB3056" s="1"/>
      <c r="AC3056" s="1"/>
      <c r="AD3056" s="1"/>
      <c r="AE3056" s="1"/>
    </row>
    <row r="3057" spans="1:31">
      <c r="A3057" t="str">
        <f t="shared" si="246"/>
        <v>2022-3056</v>
      </c>
      <c r="B3057" s="1">
        <v>44834</v>
      </c>
      <c r="C3057" s="1" t="s">
        <v>54</v>
      </c>
      <c r="D3057" t="s">
        <v>6680</v>
      </c>
      <c r="E3057" t="s">
        <v>86</v>
      </c>
      <c r="F3057" s="16" t="s">
        <v>6681</v>
      </c>
      <c r="G3057" s="16"/>
      <c r="H3057" t="s">
        <v>13</v>
      </c>
      <c r="I3057" t="s">
        <v>13</v>
      </c>
      <c r="J3057" t="s">
        <v>99</v>
      </c>
      <c r="K3057" t="s">
        <v>88</v>
      </c>
      <c r="L3057" t="s">
        <v>89</v>
      </c>
      <c r="N3057" t="s">
        <v>90</v>
      </c>
      <c r="O3057" s="1">
        <v>44840</v>
      </c>
      <c r="P3057" s="2"/>
      <c r="Q3057" s="2"/>
      <c r="R3057" s="1"/>
      <c r="U3057" s="1" t="str">
        <f t="shared" si="243"/>
        <v>2022</v>
      </c>
      <c r="V3057" s="1" t="str">
        <f>VLOOKUP(W3057,quarter[],2,FALSE)</f>
        <v>3rd</v>
      </c>
      <c r="W3057" s="1" t="str">
        <f t="shared" si="244"/>
        <v>September</v>
      </c>
      <c r="X3057" s="1" t="str">
        <f t="shared" si="245"/>
        <v>Pitts, Jeff</v>
      </c>
      <c r="Y3057" s="1"/>
      <c r="Z3057" s="1"/>
      <c r="AA3057" s="1" t="s">
        <v>6682</v>
      </c>
      <c r="AB3057" s="1"/>
      <c r="AC3057" s="1"/>
      <c r="AD3057" s="1"/>
      <c r="AE3057" s="1"/>
    </row>
    <row r="3058" spans="1:31">
      <c r="A3058" t="str">
        <f t="shared" si="246"/>
        <v>2022-3057</v>
      </c>
      <c r="B3058" s="1">
        <v>44834</v>
      </c>
      <c r="C3058" s="1" t="s">
        <v>49</v>
      </c>
      <c r="D3058" t="s">
        <v>6683</v>
      </c>
      <c r="E3058" t="s">
        <v>86</v>
      </c>
      <c r="F3058" s="16" t="s">
        <v>2518</v>
      </c>
      <c r="G3058" s="16"/>
      <c r="H3058" t="s">
        <v>13</v>
      </c>
      <c r="I3058" t="s">
        <v>13</v>
      </c>
      <c r="J3058" t="s">
        <v>87</v>
      </c>
      <c r="K3058" t="s">
        <v>88</v>
      </c>
      <c r="L3058" t="s">
        <v>89</v>
      </c>
      <c r="N3058" t="s">
        <v>90</v>
      </c>
      <c r="O3058" s="1">
        <v>44838</v>
      </c>
      <c r="P3058" s="2"/>
      <c r="Q3058" s="2"/>
      <c r="R3058" s="1"/>
      <c r="U3058" s="1" t="str">
        <f t="shared" si="243"/>
        <v>2022</v>
      </c>
      <c r="V3058" s="1" t="str">
        <f>VLOOKUP(W3058,quarter[],2,FALSE)</f>
        <v>3rd</v>
      </c>
      <c r="W3058" s="1" t="str">
        <f t="shared" si="244"/>
        <v>September</v>
      </c>
      <c r="X3058" s="1" t="str">
        <f t="shared" si="245"/>
        <v>Brake, Cassi</v>
      </c>
      <c r="Y3058" s="1"/>
      <c r="Z3058" s="1"/>
      <c r="AA3058" s="1" t="s">
        <v>430</v>
      </c>
      <c r="AB3058" s="1"/>
      <c r="AC3058" s="1"/>
      <c r="AD3058" s="1"/>
      <c r="AE3058" s="1"/>
    </row>
    <row r="3059" spans="1:31">
      <c r="A3059" t="str">
        <f t="shared" si="246"/>
        <v>2022-3058</v>
      </c>
      <c r="B3059" s="1">
        <v>44834</v>
      </c>
      <c r="C3059" s="1" t="s">
        <v>53</v>
      </c>
      <c r="D3059" t="s">
        <v>6684</v>
      </c>
      <c r="E3059" t="s">
        <v>86</v>
      </c>
      <c r="F3059" s="16" t="s">
        <v>6685</v>
      </c>
      <c r="G3059" s="16"/>
      <c r="H3059" t="s">
        <v>2988</v>
      </c>
      <c r="I3059" t="s">
        <v>13</v>
      </c>
      <c r="J3059" t="s">
        <v>87</v>
      </c>
      <c r="K3059" t="s">
        <v>88</v>
      </c>
      <c r="L3059" t="s">
        <v>89</v>
      </c>
      <c r="N3059" t="s">
        <v>90</v>
      </c>
      <c r="O3059" s="1">
        <v>44839</v>
      </c>
      <c r="P3059" s="2"/>
      <c r="Q3059" s="2"/>
      <c r="R3059" s="1"/>
      <c r="U3059" s="1" t="str">
        <f t="shared" si="243"/>
        <v>2022</v>
      </c>
      <c r="V3059" s="1" t="str">
        <f>VLOOKUP(W3059,quarter[],2,FALSE)</f>
        <v>3rd</v>
      </c>
      <c r="W3059" s="1" t="str">
        <f t="shared" si="244"/>
        <v>September</v>
      </c>
      <c r="X3059" s="1" t="str">
        <f t="shared" si="245"/>
        <v>Perry, April</v>
      </c>
      <c r="Y3059" s="1"/>
      <c r="Z3059" s="1"/>
      <c r="AA3059" s="1" t="s">
        <v>470</v>
      </c>
      <c r="AB3059" s="1"/>
      <c r="AC3059" s="1"/>
      <c r="AD3059" s="1"/>
      <c r="AE3059" s="1"/>
    </row>
    <row r="3060" spans="1:31">
      <c r="A3060" t="str">
        <f t="shared" si="246"/>
        <v>2022-3059</v>
      </c>
      <c r="B3060" s="1">
        <v>44834</v>
      </c>
      <c r="C3060" s="1" t="s">
        <v>54</v>
      </c>
      <c r="D3060" t="s">
        <v>6686</v>
      </c>
      <c r="E3060" t="s">
        <v>86</v>
      </c>
      <c r="F3060" s="16" t="s">
        <v>2252</v>
      </c>
      <c r="G3060" s="16"/>
      <c r="H3060" t="s">
        <v>6687</v>
      </c>
      <c r="I3060" t="s">
        <v>13</v>
      </c>
      <c r="J3060" t="s">
        <v>99</v>
      </c>
      <c r="K3060" t="s">
        <v>88</v>
      </c>
      <c r="L3060" t="s">
        <v>89</v>
      </c>
      <c r="N3060" t="s">
        <v>90</v>
      </c>
      <c r="O3060" s="1">
        <v>44847</v>
      </c>
      <c r="P3060" s="2"/>
      <c r="Q3060" s="2"/>
      <c r="R3060" s="1"/>
      <c r="U3060" s="1" t="str">
        <f t="shared" si="243"/>
        <v>2022</v>
      </c>
      <c r="V3060" s="1" t="str">
        <f>VLOOKUP(W3060,quarter[],2,FALSE)</f>
        <v>3rd</v>
      </c>
      <c r="W3060" s="1" t="str">
        <f t="shared" si="244"/>
        <v>September</v>
      </c>
      <c r="X3060" s="1" t="str">
        <f t="shared" si="245"/>
        <v>Pitts, Jeff</v>
      </c>
      <c r="Y3060" s="1"/>
      <c r="Z3060" s="1"/>
      <c r="AA3060" s="1" t="s">
        <v>162</v>
      </c>
      <c r="AB3060" s="1"/>
      <c r="AC3060" s="1"/>
      <c r="AD3060" s="1"/>
      <c r="AE3060" s="1"/>
    </row>
    <row r="3061" spans="1:31">
      <c r="A3061" t="str">
        <f t="shared" si="246"/>
        <v>2022-3060</v>
      </c>
      <c r="B3061" s="1">
        <v>44834</v>
      </c>
      <c r="C3061" s="1" t="s">
        <v>50</v>
      </c>
      <c r="D3061" t="s">
        <v>6688</v>
      </c>
      <c r="E3061" t="s">
        <v>86</v>
      </c>
      <c r="F3061" s="16" t="s">
        <v>6689</v>
      </c>
      <c r="G3061" s="16"/>
      <c r="H3061" t="s">
        <v>147</v>
      </c>
      <c r="I3061" t="s">
        <v>13</v>
      </c>
      <c r="J3061" t="s">
        <v>140</v>
      </c>
      <c r="K3061" t="s">
        <v>88</v>
      </c>
      <c r="L3061" t="s">
        <v>89</v>
      </c>
      <c r="N3061" t="s">
        <v>90</v>
      </c>
      <c r="O3061" s="1">
        <v>44838</v>
      </c>
      <c r="P3061" s="2"/>
      <c r="Q3061" s="2"/>
      <c r="R3061" s="1"/>
      <c r="U3061" s="1" t="str">
        <f t="shared" si="243"/>
        <v>2022</v>
      </c>
      <c r="V3061" s="1" t="str">
        <f>VLOOKUP(W3061,quarter[],2,FALSE)</f>
        <v>3rd</v>
      </c>
      <c r="W3061" s="1" t="str">
        <f t="shared" si="244"/>
        <v>September</v>
      </c>
      <c r="X3061" s="1" t="str">
        <f t="shared" si="245"/>
        <v>Calo, Robyn</v>
      </c>
      <c r="Y3061" s="1"/>
      <c r="Z3061" s="1"/>
      <c r="AA3061" s="1" t="s">
        <v>6690</v>
      </c>
      <c r="AB3061" s="1"/>
      <c r="AC3061" s="1"/>
      <c r="AD3061" s="1"/>
      <c r="AE3061" s="1"/>
    </row>
    <row r="3062" spans="1:31">
      <c r="A3062" t="str">
        <f t="shared" si="246"/>
        <v>2022-3061</v>
      </c>
      <c r="B3062" s="1">
        <v>44834</v>
      </c>
      <c r="C3062" s="1" t="s">
        <v>49</v>
      </c>
      <c r="D3062" t="s">
        <v>6691</v>
      </c>
      <c r="E3062" t="s">
        <v>86</v>
      </c>
      <c r="F3062" s="16" t="s">
        <v>6692</v>
      </c>
      <c r="G3062" s="16"/>
      <c r="H3062" t="s">
        <v>6693</v>
      </c>
      <c r="I3062" t="s">
        <v>13</v>
      </c>
      <c r="J3062" t="s">
        <v>87</v>
      </c>
      <c r="K3062" t="s">
        <v>88</v>
      </c>
      <c r="L3062" t="s">
        <v>89</v>
      </c>
      <c r="N3062" t="s">
        <v>90</v>
      </c>
      <c r="O3062" s="1">
        <v>44837</v>
      </c>
      <c r="P3062" s="2"/>
      <c r="Q3062" s="2"/>
      <c r="R3062" s="1"/>
      <c r="U3062" s="1" t="str">
        <f t="shared" si="243"/>
        <v>2022</v>
      </c>
      <c r="V3062" s="1" t="str">
        <f>VLOOKUP(W3062,quarter[],2,FALSE)</f>
        <v>3rd</v>
      </c>
      <c r="W3062" s="1" t="str">
        <f t="shared" si="244"/>
        <v>September</v>
      </c>
      <c r="X3062" s="1" t="str">
        <f t="shared" si="245"/>
        <v>Brake, Cassi</v>
      </c>
      <c r="Y3062" s="1"/>
      <c r="Z3062" s="1"/>
      <c r="AA3062" s="1" t="s">
        <v>6694</v>
      </c>
      <c r="AB3062" s="1"/>
      <c r="AC3062" s="1"/>
      <c r="AD3062" s="1"/>
      <c r="AE3062" s="1"/>
    </row>
    <row r="3063" spans="1:31">
      <c r="A3063" t="str">
        <f t="shared" si="246"/>
        <v>2022-3062</v>
      </c>
      <c r="B3063" s="1">
        <v>44834</v>
      </c>
      <c r="C3063" s="1" t="s">
        <v>53</v>
      </c>
      <c r="D3063" t="s">
        <v>6695</v>
      </c>
      <c r="E3063" t="s">
        <v>86</v>
      </c>
      <c r="F3063" s="16" t="s">
        <v>6696</v>
      </c>
      <c r="G3063" s="16"/>
      <c r="H3063" t="s">
        <v>13</v>
      </c>
      <c r="I3063" t="s">
        <v>6697</v>
      </c>
      <c r="J3063" t="s">
        <v>369</v>
      </c>
      <c r="K3063" t="s">
        <v>90</v>
      </c>
      <c r="L3063" t="s">
        <v>90</v>
      </c>
      <c r="N3063" t="s">
        <v>90</v>
      </c>
      <c r="O3063" s="1">
        <v>44848</v>
      </c>
      <c r="P3063" s="2"/>
      <c r="Q3063" s="2"/>
      <c r="R3063" s="1"/>
      <c r="U3063" s="1" t="str">
        <f t="shared" si="243"/>
        <v>2022</v>
      </c>
      <c r="V3063" s="1" t="str">
        <f>VLOOKUP(W3063,quarter[],2,FALSE)</f>
        <v>3rd</v>
      </c>
      <c r="W3063" s="1" t="str">
        <f t="shared" si="244"/>
        <v>September</v>
      </c>
      <c r="X3063" s="1" t="str">
        <f t="shared" si="245"/>
        <v>Perry, April</v>
      </c>
      <c r="Y3063" s="1"/>
      <c r="Z3063" s="1"/>
      <c r="AA3063" s="1" t="s">
        <v>429</v>
      </c>
      <c r="AB3063" s="1"/>
      <c r="AC3063" s="1"/>
      <c r="AD3063" s="1"/>
      <c r="AE3063" s="1"/>
    </row>
    <row r="3064" spans="1:31">
      <c r="A3064" t="str">
        <f t="shared" si="246"/>
        <v>2022-3063</v>
      </c>
      <c r="B3064" s="1">
        <v>44835</v>
      </c>
      <c r="C3064" s="1" t="s">
        <v>49</v>
      </c>
      <c r="D3064" t="s">
        <v>6698</v>
      </c>
      <c r="E3064" t="s">
        <v>86</v>
      </c>
      <c r="F3064" s="16" t="s">
        <v>6699</v>
      </c>
      <c r="G3064" s="16"/>
      <c r="H3064" t="s">
        <v>6174</v>
      </c>
      <c r="I3064" t="s">
        <v>13</v>
      </c>
      <c r="J3064" t="s">
        <v>87</v>
      </c>
      <c r="K3064" t="s">
        <v>88</v>
      </c>
      <c r="L3064" t="s">
        <v>89</v>
      </c>
      <c r="N3064" t="s">
        <v>90</v>
      </c>
      <c r="O3064" s="1">
        <v>44838</v>
      </c>
      <c r="P3064" s="2"/>
      <c r="Q3064" s="2"/>
      <c r="R3064" s="1"/>
      <c r="U3064" s="1" t="str">
        <f t="shared" si="243"/>
        <v>2022</v>
      </c>
      <c r="V3064" s="1" t="str">
        <f>VLOOKUP(W3064,quarter[],2,FALSE)</f>
        <v>4th</v>
      </c>
      <c r="W3064" s="1" t="str">
        <f t="shared" si="244"/>
        <v>October</v>
      </c>
      <c r="X3064" s="1" t="str">
        <f t="shared" si="245"/>
        <v>Brake, Cassi</v>
      </c>
      <c r="Y3064" s="1"/>
      <c r="Z3064" s="1"/>
      <c r="AA3064" s="1" t="s">
        <v>6700</v>
      </c>
      <c r="AB3064" s="1"/>
      <c r="AC3064" s="1"/>
      <c r="AD3064" s="1"/>
      <c r="AE3064" s="1"/>
    </row>
    <row r="3065" spans="1:31">
      <c r="A3065" t="str">
        <f t="shared" si="246"/>
        <v>2022-3064</v>
      </c>
      <c r="B3065" s="1">
        <v>44837</v>
      </c>
      <c r="C3065" s="1" t="s">
        <v>49</v>
      </c>
      <c r="D3065" t="s">
        <v>6701</v>
      </c>
      <c r="E3065" t="s">
        <v>86</v>
      </c>
      <c r="F3065" s="16" t="s">
        <v>2098</v>
      </c>
      <c r="G3065" s="16"/>
      <c r="H3065" t="s">
        <v>13</v>
      </c>
      <c r="I3065" t="s">
        <v>13</v>
      </c>
      <c r="J3065" t="s">
        <v>87</v>
      </c>
      <c r="K3065" t="s">
        <v>88</v>
      </c>
      <c r="L3065" t="s">
        <v>89</v>
      </c>
      <c r="N3065" t="s">
        <v>90</v>
      </c>
      <c r="O3065" s="1">
        <v>44853</v>
      </c>
      <c r="P3065" s="2"/>
      <c r="Q3065" s="2"/>
      <c r="R3065" s="1"/>
      <c r="U3065" s="1" t="str">
        <f t="shared" si="243"/>
        <v>2022</v>
      </c>
      <c r="V3065" s="1" t="str">
        <f>VLOOKUP(W3065,quarter[],2,FALSE)</f>
        <v>4th</v>
      </c>
      <c r="W3065" s="1" t="str">
        <f t="shared" si="244"/>
        <v>October</v>
      </c>
      <c r="X3065" s="1" t="str">
        <f t="shared" si="245"/>
        <v>Brake, Cassi</v>
      </c>
      <c r="Y3065" s="1"/>
      <c r="Z3065" s="1"/>
      <c r="AA3065" s="1" t="s">
        <v>6702</v>
      </c>
      <c r="AB3065" s="1"/>
      <c r="AC3065" s="1"/>
      <c r="AD3065" s="1"/>
      <c r="AE3065" s="1"/>
    </row>
    <row r="3066" spans="1:31">
      <c r="A3066" t="str">
        <f t="shared" si="246"/>
        <v>2022-3065</v>
      </c>
      <c r="B3066" s="1">
        <v>44837</v>
      </c>
      <c r="C3066" s="1" t="s">
        <v>53</v>
      </c>
      <c r="D3066" t="s">
        <v>6703</v>
      </c>
      <c r="E3066" t="s">
        <v>86</v>
      </c>
      <c r="F3066" s="16" t="s">
        <v>6704</v>
      </c>
      <c r="G3066" s="16"/>
      <c r="H3066" t="s">
        <v>13</v>
      </c>
      <c r="I3066" t="s">
        <v>6705</v>
      </c>
      <c r="J3066" t="s">
        <v>87</v>
      </c>
      <c r="K3066" t="s">
        <v>88</v>
      </c>
      <c r="L3066" t="s">
        <v>89</v>
      </c>
      <c r="N3066" t="s">
        <v>90</v>
      </c>
      <c r="O3066" s="1">
        <v>44837</v>
      </c>
      <c r="P3066" s="2"/>
      <c r="Q3066" s="2"/>
      <c r="R3066" s="1"/>
      <c r="U3066" s="1" t="str">
        <f t="shared" si="243"/>
        <v>2022</v>
      </c>
      <c r="V3066" s="1" t="str">
        <f>VLOOKUP(W3066,quarter[],2,FALSE)</f>
        <v>4th</v>
      </c>
      <c r="W3066" s="1" t="str">
        <f t="shared" si="244"/>
        <v>October</v>
      </c>
      <c r="X3066" s="1" t="str">
        <f t="shared" si="245"/>
        <v>Perry, April</v>
      </c>
      <c r="Y3066" s="1"/>
      <c r="Z3066" s="1"/>
      <c r="AA3066" s="1" t="s">
        <v>125</v>
      </c>
      <c r="AB3066" s="1"/>
      <c r="AC3066" s="1"/>
      <c r="AD3066" s="1"/>
      <c r="AE3066" s="1"/>
    </row>
    <row r="3067" spans="1:31">
      <c r="A3067" t="str">
        <f t="shared" si="246"/>
        <v>2022-3066</v>
      </c>
      <c r="B3067" s="1">
        <v>44837</v>
      </c>
      <c r="C3067" s="1" t="s">
        <v>50</v>
      </c>
      <c r="D3067" t="s">
        <v>6706</v>
      </c>
      <c r="E3067" t="s">
        <v>86</v>
      </c>
      <c r="F3067" s="16" t="s">
        <v>6707</v>
      </c>
      <c r="G3067" s="16"/>
      <c r="H3067" t="s">
        <v>13</v>
      </c>
      <c r="I3067" t="s">
        <v>13</v>
      </c>
      <c r="J3067" t="s">
        <v>87</v>
      </c>
      <c r="K3067" t="s">
        <v>88</v>
      </c>
      <c r="L3067" t="s">
        <v>89</v>
      </c>
      <c r="N3067" t="s">
        <v>90</v>
      </c>
      <c r="O3067" s="1">
        <v>44838</v>
      </c>
      <c r="P3067" s="2"/>
      <c r="Q3067" s="2"/>
      <c r="R3067" s="1"/>
      <c r="U3067" s="1" t="str">
        <f t="shared" si="243"/>
        <v>2022</v>
      </c>
      <c r="V3067" s="1" t="str">
        <f>VLOOKUP(W3067,quarter[],2,FALSE)</f>
        <v>4th</v>
      </c>
      <c r="W3067" s="1" t="str">
        <f t="shared" si="244"/>
        <v>October</v>
      </c>
      <c r="X3067" s="1" t="str">
        <f t="shared" si="245"/>
        <v>Calo, Robyn</v>
      </c>
      <c r="Y3067" s="1"/>
      <c r="Z3067" s="1"/>
      <c r="AA3067" s="1" t="s">
        <v>1157</v>
      </c>
      <c r="AB3067" s="1"/>
      <c r="AC3067" s="1"/>
      <c r="AD3067" s="1"/>
      <c r="AE3067" s="1"/>
    </row>
    <row r="3068" spans="1:31">
      <c r="A3068" t="str">
        <f t="shared" si="246"/>
        <v>2022-3067</v>
      </c>
      <c r="B3068" s="1">
        <v>44837</v>
      </c>
      <c r="C3068" s="1" t="s">
        <v>49</v>
      </c>
      <c r="D3068" t="s">
        <v>6708</v>
      </c>
      <c r="E3068" t="s">
        <v>86</v>
      </c>
      <c r="F3068" s="16" t="s">
        <v>99</v>
      </c>
      <c r="G3068" s="16"/>
      <c r="H3068" t="s">
        <v>6709</v>
      </c>
      <c r="I3068" t="s">
        <v>13</v>
      </c>
      <c r="J3068" t="s">
        <v>99</v>
      </c>
      <c r="K3068" t="s">
        <v>88</v>
      </c>
      <c r="L3068" t="s">
        <v>89</v>
      </c>
      <c r="N3068" t="s">
        <v>90</v>
      </c>
      <c r="O3068" s="1">
        <v>44838</v>
      </c>
      <c r="P3068" s="2"/>
      <c r="Q3068" s="2"/>
      <c r="R3068" s="1"/>
      <c r="U3068" s="1" t="str">
        <f t="shared" ref="U3068:U3131" si="247">TEXT(B3068,"yyyy")</f>
        <v>2022</v>
      </c>
      <c r="V3068" s="1" t="str">
        <f>VLOOKUP(W3068,quarter[],2,FALSE)</f>
        <v>4th</v>
      </c>
      <c r="W3068" s="1" t="str">
        <f t="shared" si="244"/>
        <v>October</v>
      </c>
      <c r="X3068" s="1" t="str">
        <f t="shared" ref="X3068:X3131" si="248">C3068</f>
        <v>Brake, Cassi</v>
      </c>
      <c r="Y3068" s="1"/>
      <c r="Z3068" s="1"/>
      <c r="AA3068" s="1" t="s">
        <v>3430</v>
      </c>
      <c r="AB3068" s="1"/>
      <c r="AC3068" s="1"/>
      <c r="AD3068" s="1"/>
      <c r="AE3068" s="1"/>
    </row>
    <row r="3069" spans="1:31">
      <c r="A3069" t="str">
        <f t="shared" si="246"/>
        <v>2022-3068</v>
      </c>
      <c r="B3069" s="1">
        <v>44837</v>
      </c>
      <c r="C3069" s="1" t="s">
        <v>53</v>
      </c>
      <c r="D3069" t="s">
        <v>6710</v>
      </c>
      <c r="E3069" t="s">
        <v>86</v>
      </c>
      <c r="F3069" s="16" t="s">
        <v>99</v>
      </c>
      <c r="G3069" s="16"/>
      <c r="H3069" t="s">
        <v>13</v>
      </c>
      <c r="I3069" t="s">
        <v>13</v>
      </c>
      <c r="J3069" t="s">
        <v>99</v>
      </c>
      <c r="K3069" t="s">
        <v>88</v>
      </c>
      <c r="L3069" t="s">
        <v>89</v>
      </c>
      <c r="N3069" t="s">
        <v>90</v>
      </c>
      <c r="O3069" s="1">
        <v>44844</v>
      </c>
      <c r="P3069" s="2"/>
      <c r="Q3069" s="2"/>
      <c r="R3069" s="1"/>
      <c r="U3069" s="1" t="str">
        <f t="shared" si="247"/>
        <v>2022</v>
      </c>
      <c r="V3069" s="1" t="str">
        <f>VLOOKUP(W3069,quarter[],2,FALSE)</f>
        <v>4th</v>
      </c>
      <c r="W3069" s="1" t="str">
        <f t="shared" ref="W3069:W3132" si="249">TEXT(B3069,"mmmm")</f>
        <v>October</v>
      </c>
      <c r="X3069" s="1" t="str">
        <f t="shared" si="248"/>
        <v>Perry, April</v>
      </c>
      <c r="Y3069" s="1"/>
      <c r="Z3069" s="1"/>
      <c r="AA3069" s="1" t="s">
        <v>3095</v>
      </c>
      <c r="AB3069" s="1"/>
      <c r="AC3069" s="1"/>
      <c r="AD3069" s="1"/>
      <c r="AE3069" s="1"/>
    </row>
    <row r="3070" spans="1:31">
      <c r="A3070" t="str">
        <f t="shared" si="246"/>
        <v>2022-3069</v>
      </c>
      <c r="B3070" s="1">
        <v>44837</v>
      </c>
      <c r="C3070" s="1" t="s">
        <v>50</v>
      </c>
      <c r="D3070" t="s">
        <v>6711</v>
      </c>
      <c r="E3070" t="s">
        <v>86</v>
      </c>
      <c r="F3070" s="16" t="s">
        <v>2177</v>
      </c>
      <c r="G3070" s="16"/>
      <c r="H3070" t="s">
        <v>13</v>
      </c>
      <c r="I3070" t="s">
        <v>13</v>
      </c>
      <c r="J3070" t="s">
        <v>140</v>
      </c>
      <c r="K3070" t="s">
        <v>88</v>
      </c>
      <c r="L3070" t="s">
        <v>89</v>
      </c>
      <c r="N3070" t="s">
        <v>90</v>
      </c>
      <c r="O3070" s="1">
        <v>44838</v>
      </c>
      <c r="P3070" s="2"/>
      <c r="Q3070" s="2"/>
      <c r="R3070" s="1"/>
      <c r="U3070" s="1" t="str">
        <f t="shared" si="247"/>
        <v>2022</v>
      </c>
      <c r="V3070" s="1" t="str">
        <f>VLOOKUP(W3070,quarter[],2,FALSE)</f>
        <v>4th</v>
      </c>
      <c r="W3070" s="1" t="str">
        <f t="shared" si="249"/>
        <v>October</v>
      </c>
      <c r="X3070" s="1" t="str">
        <f t="shared" si="248"/>
        <v>Calo, Robyn</v>
      </c>
      <c r="Y3070" s="1"/>
      <c r="Z3070" s="1"/>
      <c r="AA3070" s="1" t="s">
        <v>6712</v>
      </c>
      <c r="AB3070" s="1"/>
      <c r="AC3070" s="1"/>
      <c r="AD3070" s="1"/>
      <c r="AE3070" s="1"/>
    </row>
    <row r="3071" spans="1:31">
      <c r="A3071" t="str">
        <f t="shared" si="246"/>
        <v>2022-3070</v>
      </c>
      <c r="B3071" s="1">
        <v>44837</v>
      </c>
      <c r="C3071" s="1" t="s">
        <v>49</v>
      </c>
      <c r="D3071" t="s">
        <v>6713</v>
      </c>
      <c r="E3071" t="s">
        <v>86</v>
      </c>
      <c r="F3071" s="16" t="s">
        <v>87</v>
      </c>
      <c r="G3071" s="16"/>
      <c r="H3071" t="s">
        <v>13</v>
      </c>
      <c r="I3071" t="s">
        <v>13</v>
      </c>
      <c r="J3071" t="s">
        <v>87</v>
      </c>
      <c r="K3071" t="s">
        <v>88</v>
      </c>
      <c r="L3071" t="s">
        <v>89</v>
      </c>
      <c r="N3071" t="s">
        <v>90</v>
      </c>
      <c r="O3071" s="1">
        <v>44838</v>
      </c>
      <c r="P3071" s="2"/>
      <c r="Q3071" s="2"/>
      <c r="R3071" s="1"/>
      <c r="U3071" s="1" t="str">
        <f t="shared" si="247"/>
        <v>2022</v>
      </c>
      <c r="V3071" s="1" t="str">
        <f>VLOOKUP(W3071,quarter[],2,FALSE)</f>
        <v>4th</v>
      </c>
      <c r="W3071" s="1" t="str">
        <f t="shared" si="249"/>
        <v>October</v>
      </c>
      <c r="X3071" s="1" t="str">
        <f t="shared" si="248"/>
        <v>Brake, Cassi</v>
      </c>
      <c r="Y3071" s="1"/>
      <c r="Z3071" s="1"/>
      <c r="AA3071" s="1" t="s">
        <v>430</v>
      </c>
      <c r="AB3071" s="1"/>
      <c r="AC3071" s="1"/>
      <c r="AD3071" s="1"/>
      <c r="AE3071" s="1"/>
    </row>
    <row r="3072" spans="1:31">
      <c r="A3072" t="str">
        <f t="shared" si="246"/>
        <v>2022-3071</v>
      </c>
      <c r="B3072" s="1">
        <v>44837</v>
      </c>
      <c r="C3072" s="1" t="s">
        <v>54</v>
      </c>
      <c r="D3072" t="s">
        <v>6714</v>
      </c>
      <c r="E3072" t="s">
        <v>86</v>
      </c>
      <c r="F3072" s="16" t="s">
        <v>99</v>
      </c>
      <c r="G3072" s="16"/>
      <c r="H3072" t="s">
        <v>6715</v>
      </c>
      <c r="I3072" t="s">
        <v>13</v>
      </c>
      <c r="J3072" t="s">
        <v>99</v>
      </c>
      <c r="K3072" t="s">
        <v>88</v>
      </c>
      <c r="L3072" t="s">
        <v>89</v>
      </c>
      <c r="N3072" t="s">
        <v>90</v>
      </c>
      <c r="O3072" s="1">
        <v>44858</v>
      </c>
      <c r="P3072" s="2"/>
      <c r="Q3072" s="2"/>
      <c r="R3072" s="1"/>
      <c r="U3072" s="1" t="str">
        <f t="shared" si="247"/>
        <v>2022</v>
      </c>
      <c r="V3072" s="1" t="str">
        <f>VLOOKUP(W3072,quarter[],2,FALSE)</f>
        <v>4th</v>
      </c>
      <c r="W3072" s="1" t="str">
        <f t="shared" si="249"/>
        <v>October</v>
      </c>
      <c r="X3072" s="1" t="str">
        <f t="shared" si="248"/>
        <v>Pitts, Jeff</v>
      </c>
      <c r="Y3072" s="1"/>
      <c r="Z3072" s="1"/>
      <c r="AA3072" s="1" t="s">
        <v>6716</v>
      </c>
      <c r="AB3072" s="1"/>
      <c r="AC3072" s="1"/>
      <c r="AD3072" s="1"/>
      <c r="AE3072" s="1"/>
    </row>
    <row r="3073" spans="1:31">
      <c r="A3073" t="str">
        <f t="shared" si="246"/>
        <v>2022-3072</v>
      </c>
      <c r="B3073" s="1">
        <v>44837</v>
      </c>
      <c r="C3073" s="1" t="s">
        <v>52</v>
      </c>
      <c r="D3073" t="s">
        <v>6717</v>
      </c>
      <c r="E3073" t="s">
        <v>86</v>
      </c>
      <c r="F3073" s="16" t="s">
        <v>87</v>
      </c>
      <c r="G3073" s="16"/>
      <c r="H3073" t="s">
        <v>13</v>
      </c>
      <c r="I3073" t="s">
        <v>13</v>
      </c>
      <c r="J3073" t="s">
        <v>87</v>
      </c>
      <c r="K3073" t="s">
        <v>88</v>
      </c>
      <c r="L3073" t="s">
        <v>89</v>
      </c>
      <c r="N3073" t="s">
        <v>90</v>
      </c>
      <c r="O3073" s="1">
        <v>44853</v>
      </c>
      <c r="P3073" s="2">
        <v>0</v>
      </c>
      <c r="Q3073" s="2"/>
      <c r="R3073" s="1"/>
      <c r="U3073" s="1" t="str">
        <f t="shared" si="247"/>
        <v>2022</v>
      </c>
      <c r="V3073" s="1" t="str">
        <f>VLOOKUP(W3073,quarter[],2,FALSE)</f>
        <v>4th</v>
      </c>
      <c r="W3073" s="1" t="str">
        <f t="shared" si="249"/>
        <v>October</v>
      </c>
      <c r="X3073" s="1" t="str">
        <f t="shared" si="248"/>
        <v>Forbes, Cynthia</v>
      </c>
      <c r="Y3073" s="1"/>
      <c r="Z3073" s="1"/>
      <c r="AA3073" s="1" t="s">
        <v>834</v>
      </c>
      <c r="AB3073" s="1"/>
      <c r="AC3073" s="1"/>
      <c r="AD3073" s="1"/>
      <c r="AE3073" s="1"/>
    </row>
    <row r="3074" spans="1:31">
      <c r="A3074" t="str">
        <f t="shared" si="246"/>
        <v>2022-3073</v>
      </c>
      <c r="B3074" s="1">
        <v>44837</v>
      </c>
      <c r="C3074" s="1" t="s">
        <v>53</v>
      </c>
      <c r="D3074" t="s">
        <v>6718</v>
      </c>
      <c r="E3074" t="s">
        <v>86</v>
      </c>
      <c r="F3074" s="16" t="s">
        <v>6719</v>
      </c>
      <c r="G3074" s="16"/>
      <c r="H3074" t="s">
        <v>13</v>
      </c>
      <c r="I3074" t="s">
        <v>13</v>
      </c>
      <c r="J3074" t="s">
        <v>87</v>
      </c>
      <c r="K3074" t="s">
        <v>88</v>
      </c>
      <c r="L3074" t="s">
        <v>89</v>
      </c>
      <c r="N3074" t="s">
        <v>90</v>
      </c>
      <c r="O3074" s="1">
        <v>44845</v>
      </c>
      <c r="P3074" s="2"/>
      <c r="Q3074" s="2"/>
      <c r="R3074" s="1"/>
      <c r="U3074" s="1" t="str">
        <f t="shared" si="247"/>
        <v>2022</v>
      </c>
      <c r="V3074" s="1" t="str">
        <f>VLOOKUP(W3074,quarter[],2,FALSE)</f>
        <v>4th</v>
      </c>
      <c r="W3074" s="1" t="str">
        <f t="shared" si="249"/>
        <v>October</v>
      </c>
      <c r="X3074" s="1" t="str">
        <f t="shared" si="248"/>
        <v>Perry, April</v>
      </c>
      <c r="Y3074" s="1"/>
      <c r="Z3074" s="1"/>
      <c r="AA3074" s="1" t="s">
        <v>1157</v>
      </c>
      <c r="AB3074" s="1"/>
      <c r="AC3074" s="1"/>
      <c r="AD3074" s="1"/>
      <c r="AE3074" s="1"/>
    </row>
    <row r="3075" spans="1:31">
      <c r="A3075" t="str">
        <f t="shared" si="246"/>
        <v>2022-3074</v>
      </c>
      <c r="B3075" s="1">
        <v>44837</v>
      </c>
      <c r="C3075" s="1" t="s">
        <v>50</v>
      </c>
      <c r="D3075" t="s">
        <v>6720</v>
      </c>
      <c r="E3075" t="s">
        <v>86</v>
      </c>
      <c r="F3075" s="16" t="s">
        <v>2177</v>
      </c>
      <c r="G3075" s="16"/>
      <c r="H3075" t="s">
        <v>13</v>
      </c>
      <c r="I3075" t="s">
        <v>13</v>
      </c>
      <c r="J3075" t="s">
        <v>140</v>
      </c>
      <c r="K3075" t="s">
        <v>88</v>
      </c>
      <c r="L3075" t="s">
        <v>89</v>
      </c>
      <c r="N3075" t="s">
        <v>90</v>
      </c>
      <c r="O3075" s="1">
        <v>44838</v>
      </c>
      <c r="P3075" s="2"/>
      <c r="Q3075" s="2"/>
      <c r="R3075" s="1"/>
      <c r="U3075" s="1" t="str">
        <f t="shared" si="247"/>
        <v>2022</v>
      </c>
      <c r="V3075" s="1" t="str">
        <f>VLOOKUP(W3075,quarter[],2,FALSE)</f>
        <v>4th</v>
      </c>
      <c r="W3075" s="1" t="str">
        <f t="shared" si="249"/>
        <v>October</v>
      </c>
      <c r="X3075" s="1" t="str">
        <f t="shared" si="248"/>
        <v>Calo, Robyn</v>
      </c>
      <c r="Y3075" s="1"/>
      <c r="Z3075" s="1"/>
      <c r="AA3075" s="1" t="s">
        <v>6721</v>
      </c>
      <c r="AB3075" s="1"/>
      <c r="AC3075" s="1"/>
      <c r="AD3075" s="1"/>
      <c r="AE3075" s="1"/>
    </row>
    <row r="3076" spans="1:31">
      <c r="A3076" t="str">
        <f t="shared" si="246"/>
        <v>2022-3075</v>
      </c>
      <c r="B3076" s="1">
        <v>44837</v>
      </c>
      <c r="C3076" s="1" t="s">
        <v>49</v>
      </c>
      <c r="D3076" t="s">
        <v>6722</v>
      </c>
      <c r="E3076" t="s">
        <v>86</v>
      </c>
      <c r="F3076" s="16" t="s">
        <v>87</v>
      </c>
      <c r="G3076" s="16"/>
      <c r="H3076" t="s">
        <v>13</v>
      </c>
      <c r="I3076" t="s">
        <v>13</v>
      </c>
      <c r="J3076" t="s">
        <v>87</v>
      </c>
      <c r="K3076" t="s">
        <v>88</v>
      </c>
      <c r="L3076" t="s">
        <v>89</v>
      </c>
      <c r="N3076" t="s">
        <v>90</v>
      </c>
      <c r="O3076" s="1">
        <v>44838</v>
      </c>
      <c r="P3076" s="2"/>
      <c r="Q3076" s="2"/>
      <c r="R3076" s="1"/>
      <c r="U3076" s="1" t="str">
        <f t="shared" si="247"/>
        <v>2022</v>
      </c>
      <c r="V3076" s="1" t="str">
        <f>VLOOKUP(W3076,quarter[],2,FALSE)</f>
        <v>4th</v>
      </c>
      <c r="W3076" s="1" t="str">
        <f t="shared" si="249"/>
        <v>October</v>
      </c>
      <c r="X3076" s="1" t="str">
        <f t="shared" si="248"/>
        <v>Brake, Cassi</v>
      </c>
      <c r="Y3076" s="1"/>
      <c r="Z3076" s="1"/>
      <c r="AA3076" s="1" t="s">
        <v>1157</v>
      </c>
      <c r="AB3076" s="1"/>
      <c r="AC3076" s="1"/>
      <c r="AD3076" s="1"/>
      <c r="AE3076" s="1"/>
    </row>
    <row r="3077" spans="1:31">
      <c r="A3077" t="str">
        <f t="shared" si="246"/>
        <v>2022-3076</v>
      </c>
      <c r="B3077" s="1">
        <v>44837</v>
      </c>
      <c r="C3077" s="1" t="s">
        <v>53</v>
      </c>
      <c r="D3077" t="s">
        <v>6723</v>
      </c>
      <c r="E3077" t="s">
        <v>86</v>
      </c>
      <c r="F3077" s="16" t="s">
        <v>6724</v>
      </c>
      <c r="G3077" s="16"/>
      <c r="H3077" t="s">
        <v>13</v>
      </c>
      <c r="I3077" t="s">
        <v>6725</v>
      </c>
      <c r="J3077" t="s">
        <v>87</v>
      </c>
      <c r="K3077" t="s">
        <v>88</v>
      </c>
      <c r="L3077" t="s">
        <v>89</v>
      </c>
      <c r="N3077" t="s">
        <v>90</v>
      </c>
      <c r="O3077" s="1">
        <v>44838</v>
      </c>
      <c r="P3077" s="2"/>
      <c r="Q3077" s="2"/>
      <c r="R3077" s="1"/>
      <c r="U3077" s="1" t="str">
        <f t="shared" si="247"/>
        <v>2022</v>
      </c>
      <c r="V3077" s="1" t="str">
        <f>VLOOKUP(W3077,quarter[],2,FALSE)</f>
        <v>4th</v>
      </c>
      <c r="W3077" s="1" t="str">
        <f t="shared" si="249"/>
        <v>October</v>
      </c>
      <c r="X3077" s="1" t="str">
        <f t="shared" si="248"/>
        <v>Perry, April</v>
      </c>
      <c r="Y3077" s="1"/>
      <c r="Z3077" s="1"/>
      <c r="AA3077" s="1" t="s">
        <v>125</v>
      </c>
      <c r="AB3077" s="1"/>
      <c r="AC3077" s="1"/>
      <c r="AD3077" s="1"/>
      <c r="AE3077" s="1"/>
    </row>
    <row r="3078" spans="1:31">
      <c r="A3078" t="str">
        <f t="shared" si="246"/>
        <v>2022-3077</v>
      </c>
      <c r="B3078" s="1">
        <v>44837</v>
      </c>
      <c r="C3078" s="1" t="s">
        <v>50</v>
      </c>
      <c r="D3078" t="s">
        <v>6726</v>
      </c>
      <c r="E3078" t="s">
        <v>86</v>
      </c>
      <c r="F3078" s="16" t="s">
        <v>99</v>
      </c>
      <c r="G3078" s="16"/>
      <c r="H3078" t="s">
        <v>13</v>
      </c>
      <c r="I3078" t="s">
        <v>13</v>
      </c>
      <c r="J3078" t="s">
        <v>99</v>
      </c>
      <c r="K3078" t="s">
        <v>88</v>
      </c>
      <c r="L3078" t="s">
        <v>89</v>
      </c>
      <c r="N3078" t="s">
        <v>90</v>
      </c>
      <c r="O3078" s="1">
        <v>44838</v>
      </c>
      <c r="P3078" s="2"/>
      <c r="Q3078" s="2"/>
      <c r="R3078" s="1"/>
      <c r="U3078" s="1" t="str">
        <f t="shared" si="247"/>
        <v>2022</v>
      </c>
      <c r="V3078" s="1" t="str">
        <f>VLOOKUP(W3078,quarter[],2,FALSE)</f>
        <v>4th</v>
      </c>
      <c r="W3078" s="1" t="str">
        <f t="shared" si="249"/>
        <v>October</v>
      </c>
      <c r="X3078" s="1" t="str">
        <f t="shared" si="248"/>
        <v>Calo, Robyn</v>
      </c>
      <c r="Y3078" s="1"/>
      <c r="Z3078" s="1"/>
      <c r="AA3078" s="1" t="s">
        <v>6727</v>
      </c>
      <c r="AB3078" s="1"/>
      <c r="AC3078" s="1"/>
      <c r="AD3078" s="1"/>
      <c r="AE3078" s="1"/>
    </row>
    <row r="3079" spans="1:31">
      <c r="A3079" t="str">
        <f t="shared" si="246"/>
        <v>2022-3078</v>
      </c>
      <c r="B3079" s="1">
        <v>44837</v>
      </c>
      <c r="C3079" s="1" t="s">
        <v>49</v>
      </c>
      <c r="D3079" t="s">
        <v>6728</v>
      </c>
      <c r="E3079" t="s">
        <v>86</v>
      </c>
      <c r="F3079" s="16" t="s">
        <v>87</v>
      </c>
      <c r="G3079" s="16"/>
      <c r="H3079" t="s">
        <v>13</v>
      </c>
      <c r="I3079" t="s">
        <v>13</v>
      </c>
      <c r="J3079" t="s">
        <v>87</v>
      </c>
      <c r="K3079" t="s">
        <v>88</v>
      </c>
      <c r="L3079" t="s">
        <v>89</v>
      </c>
      <c r="N3079" t="s">
        <v>90</v>
      </c>
      <c r="O3079" s="1">
        <v>44838</v>
      </c>
      <c r="P3079" s="2"/>
      <c r="Q3079" s="2"/>
      <c r="R3079" s="1"/>
      <c r="U3079" s="1" t="str">
        <f t="shared" si="247"/>
        <v>2022</v>
      </c>
      <c r="V3079" s="1" t="str">
        <f>VLOOKUP(W3079,quarter[],2,FALSE)</f>
        <v>4th</v>
      </c>
      <c r="W3079" s="1" t="str">
        <f t="shared" si="249"/>
        <v>October</v>
      </c>
      <c r="X3079" s="1" t="str">
        <f t="shared" si="248"/>
        <v>Brake, Cassi</v>
      </c>
      <c r="Y3079" s="1"/>
      <c r="Z3079" s="1"/>
      <c r="AA3079" s="1" t="s">
        <v>1157</v>
      </c>
      <c r="AB3079" s="1"/>
      <c r="AC3079" s="1"/>
      <c r="AD3079" s="1"/>
      <c r="AE3079" s="1"/>
    </row>
    <row r="3080" spans="1:31">
      <c r="A3080" t="str">
        <f t="shared" si="246"/>
        <v>2022-3079</v>
      </c>
      <c r="B3080" s="1">
        <v>44838</v>
      </c>
      <c r="C3080" s="1" t="s">
        <v>53</v>
      </c>
      <c r="D3080" t="s">
        <v>6729</v>
      </c>
      <c r="E3080" t="s">
        <v>86</v>
      </c>
      <c r="F3080" s="16" t="s">
        <v>6730</v>
      </c>
      <c r="G3080" s="16"/>
      <c r="H3080" t="s">
        <v>13</v>
      </c>
      <c r="I3080" t="s">
        <v>6731</v>
      </c>
      <c r="J3080" t="s">
        <v>87</v>
      </c>
      <c r="K3080" t="s">
        <v>88</v>
      </c>
      <c r="L3080" t="s">
        <v>89</v>
      </c>
      <c r="N3080" t="s">
        <v>90</v>
      </c>
      <c r="O3080" s="1">
        <v>44838</v>
      </c>
      <c r="P3080" s="2"/>
      <c r="Q3080" s="2"/>
      <c r="R3080" s="1"/>
      <c r="U3080" s="1" t="str">
        <f t="shared" si="247"/>
        <v>2022</v>
      </c>
      <c r="V3080" s="1" t="str">
        <f>VLOOKUP(W3080,quarter[],2,FALSE)</f>
        <v>4th</v>
      </c>
      <c r="W3080" s="1" t="str">
        <f t="shared" si="249"/>
        <v>October</v>
      </c>
      <c r="X3080" s="1" t="str">
        <f t="shared" si="248"/>
        <v>Perry, April</v>
      </c>
      <c r="Y3080" s="1"/>
      <c r="Z3080" s="1"/>
      <c r="AA3080" s="1" t="s">
        <v>125</v>
      </c>
      <c r="AB3080" s="1"/>
      <c r="AC3080" s="1"/>
      <c r="AD3080" s="1"/>
      <c r="AE3080" s="1"/>
    </row>
    <row r="3081" spans="1:31">
      <c r="A3081" t="str">
        <f t="shared" si="246"/>
        <v>2022-3080</v>
      </c>
      <c r="B3081" s="1">
        <v>44838</v>
      </c>
      <c r="C3081" s="1" t="s">
        <v>54</v>
      </c>
      <c r="D3081" t="s">
        <v>6732</v>
      </c>
      <c r="E3081" t="s">
        <v>86</v>
      </c>
      <c r="F3081" s="16" t="s">
        <v>3967</v>
      </c>
      <c r="G3081" s="16"/>
      <c r="H3081" t="s">
        <v>13</v>
      </c>
      <c r="I3081" t="s">
        <v>13</v>
      </c>
      <c r="J3081" t="s">
        <v>117</v>
      </c>
      <c r="K3081" t="s">
        <v>88</v>
      </c>
      <c r="L3081" t="s">
        <v>89</v>
      </c>
      <c r="N3081" t="s">
        <v>90</v>
      </c>
      <c r="O3081" s="1">
        <v>44858</v>
      </c>
      <c r="P3081" s="2"/>
      <c r="Q3081" s="2"/>
      <c r="R3081" s="1"/>
      <c r="U3081" s="1" t="str">
        <f t="shared" si="247"/>
        <v>2022</v>
      </c>
      <c r="V3081" s="1" t="str">
        <f>VLOOKUP(W3081,quarter[],2,FALSE)</f>
        <v>4th</v>
      </c>
      <c r="W3081" s="1" t="str">
        <f t="shared" si="249"/>
        <v>October</v>
      </c>
      <c r="X3081" s="1" t="str">
        <f t="shared" si="248"/>
        <v>Pitts, Jeff</v>
      </c>
      <c r="Y3081" s="1"/>
      <c r="Z3081" s="1"/>
      <c r="AA3081" s="1" t="s">
        <v>817</v>
      </c>
      <c r="AB3081" s="1"/>
      <c r="AC3081" s="1"/>
      <c r="AD3081" s="1"/>
      <c r="AE3081" s="1"/>
    </row>
    <row r="3082" spans="1:31">
      <c r="A3082" t="str">
        <f t="shared" si="246"/>
        <v>2022-3081</v>
      </c>
      <c r="B3082" s="1">
        <v>44838</v>
      </c>
      <c r="C3082" s="1" t="s">
        <v>50</v>
      </c>
      <c r="D3082" t="s">
        <v>6733</v>
      </c>
      <c r="E3082" t="s">
        <v>220</v>
      </c>
      <c r="F3082" s="16" t="s">
        <v>6734</v>
      </c>
      <c r="G3082" s="16"/>
      <c r="H3082" t="s">
        <v>13</v>
      </c>
      <c r="I3082" t="s">
        <v>13</v>
      </c>
      <c r="J3082" t="s">
        <v>87</v>
      </c>
      <c r="K3082" t="s">
        <v>88</v>
      </c>
      <c r="L3082" t="s">
        <v>89</v>
      </c>
      <c r="N3082" t="s">
        <v>90</v>
      </c>
      <c r="O3082" s="1">
        <v>44838</v>
      </c>
      <c r="P3082" s="2"/>
      <c r="Q3082" s="2"/>
      <c r="R3082" s="1"/>
      <c r="U3082" s="1" t="str">
        <f t="shared" si="247"/>
        <v>2022</v>
      </c>
      <c r="V3082" s="1" t="str">
        <f>VLOOKUP(W3082,quarter[],2,FALSE)</f>
        <v>4th</v>
      </c>
      <c r="W3082" s="1" t="str">
        <f t="shared" si="249"/>
        <v>October</v>
      </c>
      <c r="X3082" s="1" t="str">
        <f t="shared" si="248"/>
        <v>Calo, Robyn</v>
      </c>
      <c r="Y3082" s="1"/>
      <c r="Z3082" s="1"/>
      <c r="AA3082" s="1" t="s">
        <v>6735</v>
      </c>
      <c r="AB3082" s="1"/>
      <c r="AC3082" s="1"/>
      <c r="AD3082" s="1"/>
      <c r="AE3082" s="1"/>
    </row>
    <row r="3083" spans="1:31">
      <c r="A3083" t="str">
        <f t="shared" si="246"/>
        <v>2022-3082</v>
      </c>
      <c r="B3083" s="1">
        <v>44838</v>
      </c>
      <c r="C3083" s="1" t="s">
        <v>49</v>
      </c>
      <c r="D3083" t="s">
        <v>6736</v>
      </c>
      <c r="E3083" t="s">
        <v>86</v>
      </c>
      <c r="F3083" s="16" t="s">
        <v>6737</v>
      </c>
      <c r="G3083" s="16"/>
      <c r="H3083" t="s">
        <v>13</v>
      </c>
      <c r="I3083" t="s">
        <v>13</v>
      </c>
      <c r="J3083" t="s">
        <v>87</v>
      </c>
      <c r="K3083" t="s">
        <v>88</v>
      </c>
      <c r="L3083" t="s">
        <v>89</v>
      </c>
      <c r="N3083" t="s">
        <v>90</v>
      </c>
      <c r="O3083" s="1">
        <v>44838</v>
      </c>
      <c r="P3083" s="2"/>
      <c r="Q3083" s="2"/>
      <c r="R3083" s="1"/>
      <c r="U3083" s="1" t="str">
        <f t="shared" si="247"/>
        <v>2022</v>
      </c>
      <c r="V3083" s="1" t="str">
        <f>VLOOKUP(W3083,quarter[],2,FALSE)</f>
        <v>4th</v>
      </c>
      <c r="W3083" s="1" t="str">
        <f t="shared" si="249"/>
        <v>October</v>
      </c>
      <c r="X3083" s="1" t="str">
        <f t="shared" si="248"/>
        <v>Brake, Cassi</v>
      </c>
      <c r="Y3083" s="1"/>
      <c r="Z3083" s="1"/>
      <c r="AA3083" s="1" t="s">
        <v>6175</v>
      </c>
      <c r="AB3083" s="1"/>
      <c r="AC3083" s="1"/>
      <c r="AD3083" s="1"/>
      <c r="AE3083" s="1"/>
    </row>
    <row r="3084" spans="1:31">
      <c r="A3084" t="str">
        <f t="shared" si="246"/>
        <v>2022-3083</v>
      </c>
      <c r="B3084" s="1">
        <v>44838</v>
      </c>
      <c r="C3084" s="1" t="s">
        <v>53</v>
      </c>
      <c r="D3084" t="s">
        <v>6738</v>
      </c>
      <c r="E3084" t="s">
        <v>86</v>
      </c>
      <c r="F3084" s="16" t="s">
        <v>99</v>
      </c>
      <c r="G3084" s="16"/>
      <c r="H3084" t="s">
        <v>13</v>
      </c>
      <c r="I3084" t="s">
        <v>13</v>
      </c>
      <c r="J3084" t="s">
        <v>99</v>
      </c>
      <c r="K3084" t="s">
        <v>88</v>
      </c>
      <c r="L3084" t="s">
        <v>89</v>
      </c>
      <c r="N3084" t="s">
        <v>90</v>
      </c>
      <c r="O3084" s="1">
        <v>44839</v>
      </c>
      <c r="P3084" s="2"/>
      <c r="Q3084" s="2"/>
      <c r="R3084" s="1"/>
      <c r="U3084" s="1" t="str">
        <f t="shared" si="247"/>
        <v>2022</v>
      </c>
      <c r="V3084" s="1" t="str">
        <f>VLOOKUP(W3084,quarter[],2,FALSE)</f>
        <v>4th</v>
      </c>
      <c r="W3084" s="1" t="str">
        <f t="shared" si="249"/>
        <v>October</v>
      </c>
      <c r="X3084" s="1" t="str">
        <f t="shared" si="248"/>
        <v>Perry, April</v>
      </c>
      <c r="Y3084" s="1"/>
      <c r="Z3084" s="1"/>
      <c r="AA3084" s="1" t="s">
        <v>157</v>
      </c>
      <c r="AB3084" s="1"/>
      <c r="AC3084" s="1"/>
      <c r="AD3084" s="1"/>
      <c r="AE3084" s="1"/>
    </row>
    <row r="3085" spans="1:31">
      <c r="A3085" t="str">
        <f t="shared" si="246"/>
        <v>2022-3084</v>
      </c>
      <c r="B3085" s="1">
        <v>44838</v>
      </c>
      <c r="C3085" s="1" t="s">
        <v>50</v>
      </c>
      <c r="D3085" t="s">
        <v>6739</v>
      </c>
      <c r="E3085" t="s">
        <v>86</v>
      </c>
      <c r="F3085" s="16" t="s">
        <v>2518</v>
      </c>
      <c r="G3085" s="16"/>
      <c r="H3085" t="s">
        <v>2363</v>
      </c>
      <c r="I3085" t="s">
        <v>6740</v>
      </c>
      <c r="J3085" t="s">
        <v>99</v>
      </c>
      <c r="K3085" t="s">
        <v>88</v>
      </c>
      <c r="L3085" t="s">
        <v>90</v>
      </c>
      <c r="N3085" t="s">
        <v>90</v>
      </c>
      <c r="O3085" s="1">
        <v>44846</v>
      </c>
      <c r="P3085" s="2"/>
      <c r="Q3085" s="2"/>
      <c r="R3085" s="1"/>
      <c r="U3085" s="1" t="str">
        <f t="shared" si="247"/>
        <v>2022</v>
      </c>
      <c r="V3085" s="1" t="str">
        <f>VLOOKUP(W3085,quarter[],2,FALSE)</f>
        <v>4th</v>
      </c>
      <c r="W3085" s="1" t="str">
        <f t="shared" si="249"/>
        <v>October</v>
      </c>
      <c r="X3085" s="1" t="str">
        <f t="shared" si="248"/>
        <v>Calo, Robyn</v>
      </c>
      <c r="Y3085" s="1"/>
      <c r="Z3085" s="1"/>
      <c r="AA3085" s="1" t="s">
        <v>6741</v>
      </c>
      <c r="AB3085" s="1"/>
      <c r="AC3085" s="1"/>
      <c r="AD3085" s="1"/>
      <c r="AE3085" s="1"/>
    </row>
    <row r="3086" spans="1:31">
      <c r="A3086" t="str">
        <f t="shared" si="246"/>
        <v>2022-3085</v>
      </c>
      <c r="B3086" s="1">
        <v>44838</v>
      </c>
      <c r="C3086" s="1" t="s">
        <v>49</v>
      </c>
      <c r="D3086" t="s">
        <v>6742</v>
      </c>
      <c r="E3086" t="s">
        <v>86</v>
      </c>
      <c r="F3086" s="16" t="s">
        <v>2100</v>
      </c>
      <c r="G3086" s="16"/>
      <c r="H3086" t="s">
        <v>13</v>
      </c>
      <c r="I3086" t="s">
        <v>13</v>
      </c>
      <c r="J3086" t="s">
        <v>87</v>
      </c>
      <c r="K3086" t="s">
        <v>88</v>
      </c>
      <c r="L3086" t="s">
        <v>89</v>
      </c>
      <c r="N3086" t="s">
        <v>90</v>
      </c>
      <c r="O3086" s="1">
        <v>44838</v>
      </c>
      <c r="P3086" s="2"/>
      <c r="Q3086" s="2"/>
      <c r="R3086" s="1"/>
      <c r="U3086" s="1" t="str">
        <f t="shared" si="247"/>
        <v>2022</v>
      </c>
      <c r="V3086" s="1" t="str">
        <f>VLOOKUP(W3086,quarter[],2,FALSE)</f>
        <v>4th</v>
      </c>
      <c r="W3086" s="1" t="str">
        <f t="shared" si="249"/>
        <v>October</v>
      </c>
      <c r="X3086" s="1" t="str">
        <f t="shared" si="248"/>
        <v>Brake, Cassi</v>
      </c>
      <c r="Y3086" s="1"/>
      <c r="Z3086" s="1"/>
      <c r="AA3086" s="1" t="s">
        <v>430</v>
      </c>
      <c r="AB3086" s="1"/>
      <c r="AC3086" s="1"/>
      <c r="AD3086" s="1"/>
      <c r="AE3086" s="1"/>
    </row>
    <row r="3087" spans="1:31">
      <c r="A3087" t="str">
        <f t="shared" si="246"/>
        <v>2022-3086</v>
      </c>
      <c r="B3087" s="1">
        <v>44838</v>
      </c>
      <c r="C3087" s="1" t="s">
        <v>49</v>
      </c>
      <c r="D3087" t="s">
        <v>6743</v>
      </c>
      <c r="E3087" t="s">
        <v>86</v>
      </c>
      <c r="F3087" s="16" t="s">
        <v>6744</v>
      </c>
      <c r="G3087" s="16"/>
      <c r="H3087" t="s">
        <v>3666</v>
      </c>
      <c r="I3087" t="s">
        <v>13</v>
      </c>
      <c r="J3087" t="s">
        <v>87</v>
      </c>
      <c r="K3087" t="s">
        <v>88</v>
      </c>
      <c r="L3087" t="s">
        <v>89</v>
      </c>
      <c r="N3087" t="s">
        <v>90</v>
      </c>
      <c r="O3087" s="1">
        <v>44838</v>
      </c>
      <c r="P3087" s="2"/>
      <c r="Q3087" s="2"/>
      <c r="R3087" s="1"/>
      <c r="U3087" s="1" t="str">
        <f t="shared" si="247"/>
        <v>2022</v>
      </c>
      <c r="V3087" s="1" t="str">
        <f>VLOOKUP(W3087,quarter[],2,FALSE)</f>
        <v>4th</v>
      </c>
      <c r="W3087" s="1" t="str">
        <f t="shared" si="249"/>
        <v>October</v>
      </c>
      <c r="X3087" s="1" t="str">
        <f t="shared" si="248"/>
        <v>Brake, Cassi</v>
      </c>
      <c r="Y3087" s="1"/>
      <c r="Z3087" s="1"/>
      <c r="AA3087" s="1" t="s">
        <v>6745</v>
      </c>
      <c r="AB3087" s="1"/>
      <c r="AC3087" s="1"/>
      <c r="AD3087" s="1"/>
      <c r="AE3087" s="1"/>
    </row>
    <row r="3088" spans="1:31">
      <c r="A3088" t="str">
        <f t="shared" si="246"/>
        <v>2022-3087</v>
      </c>
      <c r="B3088" s="1">
        <v>44838</v>
      </c>
      <c r="C3088" s="1" t="s">
        <v>53</v>
      </c>
      <c r="D3088" t="s">
        <v>6746</v>
      </c>
      <c r="E3088" t="s">
        <v>86</v>
      </c>
      <c r="F3088" s="16" t="s">
        <v>2276</v>
      </c>
      <c r="G3088" s="16"/>
      <c r="H3088" t="s">
        <v>13</v>
      </c>
      <c r="I3088" t="s">
        <v>6747</v>
      </c>
      <c r="J3088" t="s">
        <v>87</v>
      </c>
      <c r="K3088" t="s">
        <v>88</v>
      </c>
      <c r="L3088" t="s">
        <v>89</v>
      </c>
      <c r="N3088" t="s">
        <v>90</v>
      </c>
      <c r="O3088" s="1">
        <v>44839</v>
      </c>
      <c r="P3088" s="2"/>
      <c r="Q3088" s="2"/>
      <c r="R3088" s="1"/>
      <c r="U3088" s="1" t="str">
        <f t="shared" si="247"/>
        <v>2022</v>
      </c>
      <c r="V3088" s="1" t="str">
        <f>VLOOKUP(W3088,quarter[],2,FALSE)</f>
        <v>4th</v>
      </c>
      <c r="W3088" s="1" t="str">
        <f t="shared" si="249"/>
        <v>October</v>
      </c>
      <c r="X3088" s="1" t="str">
        <f t="shared" si="248"/>
        <v>Perry, April</v>
      </c>
      <c r="Y3088" s="1"/>
      <c r="Z3088" s="1"/>
      <c r="AA3088" s="1" t="s">
        <v>2829</v>
      </c>
      <c r="AB3088" s="1"/>
      <c r="AC3088" s="1"/>
      <c r="AD3088" s="1"/>
      <c r="AE3088" s="1"/>
    </row>
    <row r="3089" spans="1:31">
      <c r="A3089" t="str">
        <f t="shared" si="246"/>
        <v>2022-3088</v>
      </c>
      <c r="B3089" s="1">
        <v>44838</v>
      </c>
      <c r="C3089" s="1" t="s">
        <v>50</v>
      </c>
      <c r="D3089" t="s">
        <v>6748</v>
      </c>
      <c r="E3089" t="s">
        <v>86</v>
      </c>
      <c r="F3089" s="16" t="s">
        <v>6087</v>
      </c>
      <c r="G3089" s="16"/>
      <c r="H3089" t="s">
        <v>6749</v>
      </c>
      <c r="I3089" t="s">
        <v>6750</v>
      </c>
      <c r="J3089" t="s">
        <v>369</v>
      </c>
      <c r="K3089" t="s">
        <v>90</v>
      </c>
      <c r="L3089" t="s">
        <v>90</v>
      </c>
      <c r="N3089" t="s">
        <v>90</v>
      </c>
      <c r="O3089" s="1">
        <v>44839</v>
      </c>
      <c r="P3089" s="2"/>
      <c r="Q3089" s="2"/>
      <c r="R3089" s="1"/>
      <c r="U3089" s="1" t="str">
        <f t="shared" si="247"/>
        <v>2022</v>
      </c>
      <c r="V3089" s="1" t="str">
        <f>VLOOKUP(W3089,quarter[],2,FALSE)</f>
        <v>4th</v>
      </c>
      <c r="W3089" s="1" t="str">
        <f t="shared" si="249"/>
        <v>October</v>
      </c>
      <c r="X3089" s="1" t="str">
        <f t="shared" si="248"/>
        <v>Calo, Robyn</v>
      </c>
      <c r="Y3089" s="1"/>
      <c r="Z3089" s="1"/>
      <c r="AA3089" s="1" t="s">
        <v>6751</v>
      </c>
      <c r="AB3089" s="1"/>
      <c r="AC3089" s="1"/>
      <c r="AD3089" s="1"/>
      <c r="AE3089" s="1"/>
    </row>
    <row r="3090" spans="1:31">
      <c r="A3090" t="str">
        <f t="shared" si="246"/>
        <v>2022-3089</v>
      </c>
      <c r="B3090" s="1">
        <v>44838</v>
      </c>
      <c r="C3090" s="1" t="s">
        <v>49</v>
      </c>
      <c r="D3090" t="s">
        <v>6752</v>
      </c>
      <c r="E3090" t="s">
        <v>86</v>
      </c>
      <c r="F3090" s="16" t="s">
        <v>2252</v>
      </c>
      <c r="G3090" s="16"/>
      <c r="H3090" t="s">
        <v>13</v>
      </c>
      <c r="I3090" t="s">
        <v>13</v>
      </c>
      <c r="J3090" t="s">
        <v>99</v>
      </c>
      <c r="K3090" t="s">
        <v>88</v>
      </c>
      <c r="L3090" t="s">
        <v>89</v>
      </c>
      <c r="N3090" t="s">
        <v>90</v>
      </c>
      <c r="O3090" s="1">
        <v>44838</v>
      </c>
      <c r="P3090" s="2"/>
      <c r="Q3090" s="2"/>
      <c r="R3090" s="1"/>
      <c r="U3090" s="1" t="str">
        <f t="shared" si="247"/>
        <v>2022</v>
      </c>
      <c r="V3090" s="1" t="str">
        <f>VLOOKUP(W3090,quarter[],2,FALSE)</f>
        <v>4th</v>
      </c>
      <c r="W3090" s="1" t="str">
        <f t="shared" si="249"/>
        <v>October</v>
      </c>
      <c r="X3090" s="1" t="str">
        <f t="shared" si="248"/>
        <v>Brake, Cassi</v>
      </c>
      <c r="Y3090" s="1"/>
      <c r="Z3090" s="1"/>
      <c r="AA3090" s="1" t="s">
        <v>996</v>
      </c>
      <c r="AB3090" s="1"/>
      <c r="AC3090" s="1"/>
      <c r="AD3090" s="1"/>
      <c r="AE3090" s="1"/>
    </row>
    <row r="3091" spans="1:31">
      <c r="A3091" t="str">
        <f t="shared" si="246"/>
        <v>2022-3090</v>
      </c>
      <c r="B3091" s="1">
        <v>44838</v>
      </c>
      <c r="C3091" s="1" t="s">
        <v>52</v>
      </c>
      <c r="D3091" t="s">
        <v>6753</v>
      </c>
      <c r="E3091" t="s">
        <v>86</v>
      </c>
      <c r="F3091" s="16" t="s">
        <v>6754</v>
      </c>
      <c r="G3091" s="16"/>
      <c r="H3091" t="s">
        <v>6755</v>
      </c>
      <c r="I3091" t="s">
        <v>13</v>
      </c>
      <c r="J3091" t="s">
        <v>117</v>
      </c>
      <c r="K3091" t="s">
        <v>88</v>
      </c>
      <c r="L3091" t="s">
        <v>88</v>
      </c>
      <c r="N3091" t="s">
        <v>90</v>
      </c>
      <c r="O3091" s="1">
        <v>44853</v>
      </c>
      <c r="P3091" s="2">
        <v>0</v>
      </c>
      <c r="Q3091" s="2"/>
      <c r="R3091" s="1"/>
      <c r="U3091" s="1" t="str">
        <f t="shared" si="247"/>
        <v>2022</v>
      </c>
      <c r="V3091" s="1" t="str">
        <f>VLOOKUP(W3091,quarter[],2,FALSE)</f>
        <v>4th</v>
      </c>
      <c r="W3091" s="1" t="str">
        <f t="shared" si="249"/>
        <v>October</v>
      </c>
      <c r="X3091" s="1" t="str">
        <f t="shared" si="248"/>
        <v>Forbes, Cynthia</v>
      </c>
      <c r="Y3091" s="1"/>
      <c r="Z3091" s="1"/>
      <c r="AA3091" s="1" t="s">
        <v>162</v>
      </c>
      <c r="AB3091" s="1"/>
      <c r="AC3091" s="1"/>
      <c r="AD3091" s="1"/>
      <c r="AE3091" s="1"/>
    </row>
    <row r="3092" spans="1:31">
      <c r="A3092" t="str">
        <f t="shared" ref="A3092:A3155" si="250">_xlfn.CONCAT(YEAR(B3092),"-",ROW(A3091))</f>
        <v>2022-3091</v>
      </c>
      <c r="B3092" s="1">
        <v>44838</v>
      </c>
      <c r="C3092" s="1" t="s">
        <v>53</v>
      </c>
      <c r="D3092" t="s">
        <v>6756</v>
      </c>
      <c r="E3092" t="s">
        <v>86</v>
      </c>
      <c r="F3092" s="16" t="s">
        <v>6757</v>
      </c>
      <c r="G3092" s="16"/>
      <c r="H3092" t="s">
        <v>13</v>
      </c>
      <c r="I3092" t="s">
        <v>13</v>
      </c>
      <c r="J3092" t="s">
        <v>87</v>
      </c>
      <c r="K3092" t="s">
        <v>88</v>
      </c>
      <c r="L3092" t="s">
        <v>89</v>
      </c>
      <c r="N3092" t="s">
        <v>90</v>
      </c>
      <c r="O3092" s="1">
        <v>44838</v>
      </c>
      <c r="P3092" s="2"/>
      <c r="Q3092" s="2"/>
      <c r="R3092" s="1"/>
      <c r="U3092" s="1" t="str">
        <f t="shared" si="247"/>
        <v>2022</v>
      </c>
      <c r="V3092" s="1" t="str">
        <f>VLOOKUP(W3092,quarter[],2,FALSE)</f>
        <v>4th</v>
      </c>
      <c r="W3092" s="1" t="str">
        <f t="shared" si="249"/>
        <v>October</v>
      </c>
      <c r="X3092" s="1" t="str">
        <f t="shared" si="248"/>
        <v>Perry, April</v>
      </c>
      <c r="Y3092" s="1"/>
      <c r="Z3092" s="1"/>
      <c r="AA3092" s="1" t="s">
        <v>191</v>
      </c>
      <c r="AB3092" s="1"/>
      <c r="AC3092" s="1"/>
      <c r="AD3092" s="1"/>
      <c r="AE3092" s="1"/>
    </row>
    <row r="3093" spans="1:31">
      <c r="A3093" t="str">
        <f t="shared" si="250"/>
        <v>2022-3092</v>
      </c>
      <c r="B3093" s="1">
        <v>44838</v>
      </c>
      <c r="C3093" s="1" t="s">
        <v>50</v>
      </c>
      <c r="D3093" t="s">
        <v>6758</v>
      </c>
      <c r="E3093" t="s">
        <v>86</v>
      </c>
      <c r="F3093" s="16" t="s">
        <v>6759</v>
      </c>
      <c r="G3093" s="16"/>
      <c r="H3093" t="s">
        <v>13</v>
      </c>
      <c r="I3093" t="s">
        <v>13</v>
      </c>
      <c r="J3093" t="s">
        <v>140</v>
      </c>
      <c r="K3093" t="s">
        <v>88</v>
      </c>
      <c r="L3093" t="s">
        <v>89</v>
      </c>
      <c r="N3093" t="s">
        <v>90</v>
      </c>
      <c r="O3093" s="1">
        <v>44839</v>
      </c>
      <c r="P3093" s="2"/>
      <c r="Q3093" s="2"/>
      <c r="R3093" s="1"/>
      <c r="U3093" s="1" t="str">
        <f t="shared" si="247"/>
        <v>2022</v>
      </c>
      <c r="V3093" s="1" t="str">
        <f>VLOOKUP(W3093,quarter[],2,FALSE)</f>
        <v>4th</v>
      </c>
      <c r="W3093" s="1" t="str">
        <f t="shared" si="249"/>
        <v>October</v>
      </c>
      <c r="X3093" s="1" t="str">
        <f t="shared" si="248"/>
        <v>Calo, Robyn</v>
      </c>
      <c r="Y3093" s="1"/>
      <c r="Z3093" s="1"/>
      <c r="AA3093" s="1" t="s">
        <v>2786</v>
      </c>
      <c r="AB3093" s="1"/>
      <c r="AC3093" s="1"/>
      <c r="AD3093" s="1"/>
      <c r="AE3093" s="1"/>
    </row>
    <row r="3094" spans="1:31">
      <c r="A3094" t="str">
        <f t="shared" si="250"/>
        <v>2022-3093</v>
      </c>
      <c r="B3094" s="1">
        <v>44838</v>
      </c>
      <c r="C3094" s="1" t="s">
        <v>52</v>
      </c>
      <c r="D3094" t="s">
        <v>6760</v>
      </c>
      <c r="E3094" t="s">
        <v>86</v>
      </c>
      <c r="F3094" s="16" t="s">
        <v>6761</v>
      </c>
      <c r="G3094" s="16"/>
      <c r="H3094" t="s">
        <v>13</v>
      </c>
      <c r="I3094" t="s">
        <v>13</v>
      </c>
      <c r="J3094" t="s">
        <v>117</v>
      </c>
      <c r="K3094" t="s">
        <v>88</v>
      </c>
      <c r="L3094" t="s">
        <v>89</v>
      </c>
      <c r="N3094" t="s">
        <v>90</v>
      </c>
      <c r="O3094" s="1">
        <v>44853</v>
      </c>
      <c r="P3094" s="2">
        <v>0</v>
      </c>
      <c r="Q3094" s="2"/>
      <c r="R3094" s="1"/>
      <c r="U3094" s="1" t="str">
        <f t="shared" si="247"/>
        <v>2022</v>
      </c>
      <c r="V3094" s="1" t="str">
        <f>VLOOKUP(W3094,quarter[],2,FALSE)</f>
        <v>4th</v>
      </c>
      <c r="W3094" s="1" t="str">
        <f t="shared" si="249"/>
        <v>October</v>
      </c>
      <c r="X3094" s="1" t="str">
        <f t="shared" si="248"/>
        <v>Forbes, Cynthia</v>
      </c>
      <c r="Y3094" s="1"/>
      <c r="Z3094" s="1"/>
      <c r="AA3094" s="1" t="s">
        <v>6762</v>
      </c>
      <c r="AB3094" s="1"/>
      <c r="AC3094" s="1"/>
      <c r="AD3094" s="1"/>
      <c r="AE3094" s="1"/>
    </row>
    <row r="3095" spans="1:31">
      <c r="A3095" t="str">
        <f t="shared" si="250"/>
        <v>2022-3094</v>
      </c>
      <c r="B3095" s="1">
        <v>44838</v>
      </c>
      <c r="C3095" s="1" t="s">
        <v>53</v>
      </c>
      <c r="D3095" t="s">
        <v>6763</v>
      </c>
      <c r="E3095" t="s">
        <v>86</v>
      </c>
      <c r="F3095" s="16" t="s">
        <v>6764</v>
      </c>
      <c r="G3095" s="16"/>
      <c r="H3095" t="s">
        <v>6765</v>
      </c>
      <c r="I3095" t="s">
        <v>13</v>
      </c>
      <c r="J3095" t="s">
        <v>87</v>
      </c>
      <c r="K3095" t="s">
        <v>90</v>
      </c>
      <c r="L3095" t="s">
        <v>88</v>
      </c>
      <c r="N3095" t="s">
        <v>90</v>
      </c>
      <c r="O3095" s="1">
        <v>44846</v>
      </c>
      <c r="P3095" s="2"/>
      <c r="Q3095" s="2"/>
      <c r="R3095" s="1"/>
      <c r="U3095" s="1" t="str">
        <f t="shared" si="247"/>
        <v>2022</v>
      </c>
      <c r="V3095" s="1" t="str">
        <f>VLOOKUP(W3095,quarter[],2,FALSE)</f>
        <v>4th</v>
      </c>
      <c r="W3095" s="1" t="str">
        <f t="shared" si="249"/>
        <v>October</v>
      </c>
      <c r="X3095" s="1" t="str">
        <f t="shared" si="248"/>
        <v>Perry, April</v>
      </c>
      <c r="Y3095" s="1"/>
      <c r="Z3095" s="1"/>
      <c r="AA3095" s="1" t="s">
        <v>6766</v>
      </c>
      <c r="AB3095" s="1"/>
      <c r="AC3095" s="1"/>
      <c r="AD3095" s="1"/>
      <c r="AE3095" s="1"/>
    </row>
    <row r="3096" spans="1:31">
      <c r="A3096" t="str">
        <f t="shared" si="250"/>
        <v>2022-3095</v>
      </c>
      <c r="B3096" s="1">
        <v>44838</v>
      </c>
      <c r="C3096" s="1" t="s">
        <v>49</v>
      </c>
      <c r="D3096" t="s">
        <v>6767</v>
      </c>
      <c r="E3096" t="s">
        <v>86</v>
      </c>
      <c r="F3096" s="16" t="s">
        <v>6768</v>
      </c>
      <c r="G3096" s="16"/>
      <c r="H3096" t="s">
        <v>6769</v>
      </c>
      <c r="I3096" t="s">
        <v>13</v>
      </c>
      <c r="J3096" t="s">
        <v>99</v>
      </c>
      <c r="K3096" t="s">
        <v>88</v>
      </c>
      <c r="L3096" t="s">
        <v>89</v>
      </c>
      <c r="N3096" t="s">
        <v>90</v>
      </c>
      <c r="O3096" s="1">
        <v>44839</v>
      </c>
      <c r="P3096" s="2"/>
      <c r="Q3096" s="2"/>
      <c r="R3096" s="1"/>
      <c r="U3096" s="1" t="str">
        <f t="shared" si="247"/>
        <v>2022</v>
      </c>
      <c r="V3096" s="1" t="str">
        <f>VLOOKUP(W3096,quarter[],2,FALSE)</f>
        <v>4th</v>
      </c>
      <c r="W3096" s="1" t="str">
        <f t="shared" si="249"/>
        <v>October</v>
      </c>
      <c r="X3096" s="1" t="str">
        <f t="shared" si="248"/>
        <v>Brake, Cassi</v>
      </c>
      <c r="Y3096" s="1"/>
      <c r="Z3096" s="1"/>
      <c r="AA3096" s="36" t="s">
        <v>6770</v>
      </c>
      <c r="AB3096" s="1"/>
      <c r="AC3096" s="1"/>
      <c r="AD3096" s="1"/>
      <c r="AE3096" s="1"/>
    </row>
    <row r="3097" spans="1:31">
      <c r="A3097" t="str">
        <f t="shared" si="250"/>
        <v>2022-3096</v>
      </c>
      <c r="B3097" s="1">
        <v>44838</v>
      </c>
      <c r="C3097" s="1" t="s">
        <v>50</v>
      </c>
      <c r="D3097" t="s">
        <v>6763</v>
      </c>
      <c r="E3097" t="s">
        <v>86</v>
      </c>
      <c r="F3097" s="16" t="s">
        <v>6771</v>
      </c>
      <c r="G3097" s="16"/>
      <c r="H3097" t="s">
        <v>6772</v>
      </c>
      <c r="I3097" t="s">
        <v>6773</v>
      </c>
      <c r="J3097" t="s">
        <v>87</v>
      </c>
      <c r="K3097" t="s">
        <v>90</v>
      </c>
      <c r="L3097" t="s">
        <v>90</v>
      </c>
      <c r="N3097" t="s">
        <v>90</v>
      </c>
      <c r="O3097" s="1">
        <v>44858</v>
      </c>
      <c r="P3097" s="2"/>
      <c r="Q3097" s="2"/>
      <c r="R3097" s="1"/>
      <c r="U3097" s="1" t="str">
        <f t="shared" si="247"/>
        <v>2022</v>
      </c>
      <c r="V3097" s="1" t="str">
        <f>VLOOKUP(W3097,quarter[],2,FALSE)</f>
        <v>4th</v>
      </c>
      <c r="W3097" s="1" t="str">
        <f t="shared" si="249"/>
        <v>October</v>
      </c>
      <c r="X3097" s="1" t="str">
        <f t="shared" si="248"/>
        <v>Calo, Robyn</v>
      </c>
      <c r="Y3097" s="1"/>
      <c r="Z3097" s="1"/>
      <c r="AA3097" s="1" t="s">
        <v>6774</v>
      </c>
      <c r="AB3097" s="1"/>
      <c r="AC3097" s="1"/>
      <c r="AD3097" s="1"/>
      <c r="AE3097" s="1"/>
    </row>
    <row r="3098" spans="1:31">
      <c r="A3098" t="str">
        <f t="shared" si="250"/>
        <v>2022-3097</v>
      </c>
      <c r="B3098" s="1">
        <v>44838</v>
      </c>
      <c r="C3098" s="1" t="s">
        <v>53</v>
      </c>
      <c r="D3098" t="s">
        <v>6651</v>
      </c>
      <c r="E3098" t="s">
        <v>86</v>
      </c>
      <c r="F3098" s="16" t="s">
        <v>2276</v>
      </c>
      <c r="G3098" s="16"/>
      <c r="H3098" t="s">
        <v>13</v>
      </c>
      <c r="I3098" t="s">
        <v>13</v>
      </c>
      <c r="J3098" t="s">
        <v>87</v>
      </c>
      <c r="K3098" t="s">
        <v>88</v>
      </c>
      <c r="L3098" t="s">
        <v>89</v>
      </c>
      <c r="N3098" t="s">
        <v>90</v>
      </c>
      <c r="O3098" s="1">
        <v>44839</v>
      </c>
      <c r="P3098" s="2"/>
      <c r="Q3098" s="2"/>
      <c r="R3098" s="1"/>
      <c r="U3098" s="1" t="str">
        <f t="shared" si="247"/>
        <v>2022</v>
      </c>
      <c r="V3098" s="1" t="str">
        <f>VLOOKUP(W3098,quarter[],2,FALSE)</f>
        <v>4th</v>
      </c>
      <c r="W3098" s="1" t="str">
        <f t="shared" si="249"/>
        <v>October</v>
      </c>
      <c r="X3098" s="1" t="str">
        <f t="shared" si="248"/>
        <v>Perry, April</v>
      </c>
      <c r="Y3098" s="1"/>
      <c r="Z3098" s="1"/>
      <c r="AA3098" s="1" t="s">
        <v>125</v>
      </c>
      <c r="AB3098" s="1"/>
      <c r="AC3098" s="1"/>
      <c r="AD3098" s="1"/>
      <c r="AE3098" s="1"/>
    </row>
    <row r="3099" spans="1:31">
      <c r="A3099" t="str">
        <f t="shared" si="250"/>
        <v>2022-3098</v>
      </c>
      <c r="B3099" s="1">
        <v>44838</v>
      </c>
      <c r="C3099" s="1" t="s">
        <v>49</v>
      </c>
      <c r="D3099" t="s">
        <v>6775</v>
      </c>
      <c r="E3099" t="s">
        <v>86</v>
      </c>
      <c r="F3099" s="16" t="s">
        <v>6776</v>
      </c>
      <c r="G3099" s="16"/>
      <c r="H3099" t="s">
        <v>13</v>
      </c>
      <c r="I3099" t="s">
        <v>13</v>
      </c>
      <c r="J3099" t="s">
        <v>87</v>
      </c>
      <c r="K3099" t="s">
        <v>88</v>
      </c>
      <c r="L3099" t="s">
        <v>89</v>
      </c>
      <c r="N3099" t="s">
        <v>90</v>
      </c>
      <c r="O3099" s="1">
        <v>44839</v>
      </c>
      <c r="P3099" s="2"/>
      <c r="Q3099" s="2"/>
      <c r="R3099" s="1"/>
      <c r="U3099" s="1" t="str">
        <f t="shared" si="247"/>
        <v>2022</v>
      </c>
      <c r="V3099" s="1" t="str">
        <f>VLOOKUP(W3099,quarter[],2,FALSE)</f>
        <v>4th</v>
      </c>
      <c r="W3099" s="1" t="str">
        <f t="shared" si="249"/>
        <v>October</v>
      </c>
      <c r="X3099" s="1" t="str">
        <f t="shared" si="248"/>
        <v>Brake, Cassi</v>
      </c>
      <c r="Y3099" s="1"/>
      <c r="Z3099" s="1"/>
      <c r="AA3099" s="1" t="s">
        <v>2829</v>
      </c>
      <c r="AB3099" s="1"/>
      <c r="AC3099" s="1"/>
      <c r="AD3099" s="1"/>
      <c r="AE3099" s="1"/>
    </row>
    <row r="3100" spans="1:31">
      <c r="A3100" t="str">
        <f t="shared" si="250"/>
        <v>2022-3099</v>
      </c>
      <c r="B3100" s="1">
        <v>44839</v>
      </c>
      <c r="C3100" s="1" t="s">
        <v>50</v>
      </c>
      <c r="D3100" t="s">
        <v>6777</v>
      </c>
      <c r="E3100" t="s">
        <v>86</v>
      </c>
      <c r="F3100" s="16" t="s">
        <v>6778</v>
      </c>
      <c r="G3100" s="16"/>
      <c r="H3100" t="s">
        <v>6779</v>
      </c>
      <c r="I3100" t="s">
        <v>6780</v>
      </c>
      <c r="J3100" t="s">
        <v>87</v>
      </c>
      <c r="K3100" t="s">
        <v>90</v>
      </c>
      <c r="L3100" t="s">
        <v>90</v>
      </c>
      <c r="N3100" t="s">
        <v>90</v>
      </c>
      <c r="O3100" s="1">
        <v>44858</v>
      </c>
      <c r="P3100" s="2"/>
      <c r="Q3100" s="2"/>
      <c r="R3100" s="1"/>
      <c r="U3100" s="1" t="str">
        <f t="shared" si="247"/>
        <v>2022</v>
      </c>
      <c r="V3100" s="1" t="str">
        <f>VLOOKUP(W3100,quarter[],2,FALSE)</f>
        <v>4th</v>
      </c>
      <c r="W3100" s="1" t="str">
        <f t="shared" si="249"/>
        <v>October</v>
      </c>
      <c r="X3100" s="1" t="str">
        <f t="shared" si="248"/>
        <v>Calo, Robyn</v>
      </c>
      <c r="Y3100" s="1"/>
      <c r="Z3100" s="1"/>
      <c r="AA3100" s="1" t="s">
        <v>6781</v>
      </c>
      <c r="AB3100" s="1"/>
      <c r="AC3100" s="1"/>
      <c r="AD3100" s="1"/>
      <c r="AE3100" s="1"/>
    </row>
    <row r="3101" spans="1:31">
      <c r="A3101" t="str">
        <f t="shared" si="250"/>
        <v>2022-3100</v>
      </c>
      <c r="B3101" s="1">
        <v>44839</v>
      </c>
      <c r="C3101" s="1" t="s">
        <v>49</v>
      </c>
      <c r="D3101" t="s">
        <v>6782</v>
      </c>
      <c r="E3101" t="s">
        <v>86</v>
      </c>
      <c r="F3101" s="16" t="s">
        <v>6783</v>
      </c>
      <c r="G3101" s="16"/>
      <c r="H3101" t="s">
        <v>13</v>
      </c>
      <c r="I3101" t="s">
        <v>13</v>
      </c>
      <c r="J3101" t="s">
        <v>87</v>
      </c>
      <c r="K3101" t="s">
        <v>88</v>
      </c>
      <c r="L3101" t="s">
        <v>89</v>
      </c>
      <c r="N3101" t="s">
        <v>90</v>
      </c>
      <c r="O3101" s="1">
        <v>44839</v>
      </c>
      <c r="P3101" s="2"/>
      <c r="Q3101" s="2"/>
      <c r="R3101" s="1"/>
      <c r="U3101" s="1" t="str">
        <f t="shared" si="247"/>
        <v>2022</v>
      </c>
      <c r="V3101" s="1" t="str">
        <f>VLOOKUP(W3101,quarter[],2,FALSE)</f>
        <v>4th</v>
      </c>
      <c r="W3101" s="1" t="str">
        <f t="shared" si="249"/>
        <v>October</v>
      </c>
      <c r="X3101" s="1" t="str">
        <f t="shared" si="248"/>
        <v>Brake, Cassi</v>
      </c>
      <c r="Y3101" s="1"/>
      <c r="Z3101" s="1"/>
      <c r="AA3101" s="1" t="s">
        <v>2829</v>
      </c>
      <c r="AB3101" s="1"/>
      <c r="AC3101" s="1"/>
      <c r="AD3101" s="1"/>
      <c r="AE3101" s="1"/>
    </row>
    <row r="3102" spans="1:31">
      <c r="A3102" t="str">
        <f t="shared" si="250"/>
        <v>2022-3101</v>
      </c>
      <c r="B3102" s="1">
        <v>44839</v>
      </c>
      <c r="C3102" s="1" t="s">
        <v>53</v>
      </c>
      <c r="D3102" t="s">
        <v>6784</v>
      </c>
      <c r="E3102" t="s">
        <v>86</v>
      </c>
      <c r="F3102" s="16" t="s">
        <v>2100</v>
      </c>
      <c r="G3102" s="16"/>
      <c r="H3102" t="s">
        <v>13</v>
      </c>
      <c r="I3102" t="s">
        <v>13</v>
      </c>
      <c r="J3102" t="s">
        <v>87</v>
      </c>
      <c r="K3102" t="s">
        <v>88</v>
      </c>
      <c r="L3102" t="s">
        <v>89</v>
      </c>
      <c r="N3102" t="s">
        <v>90</v>
      </c>
      <c r="O3102" s="1">
        <v>44839</v>
      </c>
      <c r="P3102" s="2"/>
      <c r="Q3102" s="2"/>
      <c r="R3102" s="1"/>
      <c r="U3102" s="1" t="str">
        <f t="shared" si="247"/>
        <v>2022</v>
      </c>
      <c r="V3102" s="1" t="str">
        <f>VLOOKUP(W3102,quarter[],2,FALSE)</f>
        <v>4th</v>
      </c>
      <c r="W3102" s="1" t="str">
        <f t="shared" si="249"/>
        <v>October</v>
      </c>
      <c r="X3102" s="1" t="str">
        <f t="shared" si="248"/>
        <v>Perry, April</v>
      </c>
      <c r="Y3102" s="1"/>
      <c r="Z3102" s="1"/>
      <c r="AA3102" s="1" t="s">
        <v>146</v>
      </c>
      <c r="AB3102" s="1"/>
      <c r="AC3102" s="1"/>
      <c r="AD3102" s="1"/>
      <c r="AE3102" s="1"/>
    </row>
    <row r="3103" spans="1:31">
      <c r="A3103" t="str">
        <f t="shared" si="250"/>
        <v>2022-3102</v>
      </c>
      <c r="B3103" s="1">
        <v>44839</v>
      </c>
      <c r="C3103" s="1" t="s">
        <v>50</v>
      </c>
      <c r="D3103" t="s">
        <v>6785</v>
      </c>
      <c r="E3103" t="s">
        <v>86</v>
      </c>
      <c r="F3103" s="16" t="s">
        <v>2100</v>
      </c>
      <c r="G3103" s="16"/>
      <c r="H3103" t="s">
        <v>13</v>
      </c>
      <c r="I3103" t="s">
        <v>13</v>
      </c>
      <c r="J3103" t="s">
        <v>87</v>
      </c>
      <c r="K3103" t="s">
        <v>88</v>
      </c>
      <c r="L3103" t="s">
        <v>89</v>
      </c>
      <c r="N3103" t="s">
        <v>90</v>
      </c>
      <c r="O3103" s="1">
        <v>44845</v>
      </c>
      <c r="P3103" s="2"/>
      <c r="Q3103" s="2"/>
      <c r="R3103" s="1"/>
      <c r="U3103" s="1" t="str">
        <f t="shared" si="247"/>
        <v>2022</v>
      </c>
      <c r="V3103" s="1" t="str">
        <f>VLOOKUP(W3103,quarter[],2,FALSE)</f>
        <v>4th</v>
      </c>
      <c r="W3103" s="1" t="str">
        <f t="shared" si="249"/>
        <v>October</v>
      </c>
      <c r="X3103" s="1" t="str">
        <f t="shared" si="248"/>
        <v>Calo, Robyn</v>
      </c>
      <c r="Y3103" s="1"/>
      <c r="Z3103" s="1"/>
      <c r="AA3103" s="1" t="s">
        <v>6786</v>
      </c>
      <c r="AB3103" s="1"/>
      <c r="AC3103" s="1"/>
      <c r="AD3103" s="1"/>
      <c r="AE3103" s="1"/>
    </row>
    <row r="3104" spans="1:31">
      <c r="A3104" t="str">
        <f t="shared" si="250"/>
        <v>2022-3103</v>
      </c>
      <c r="B3104" s="1">
        <v>44839</v>
      </c>
      <c r="C3104" s="1" t="s">
        <v>53</v>
      </c>
      <c r="D3104" t="s">
        <v>5758</v>
      </c>
      <c r="E3104" t="s">
        <v>86</v>
      </c>
      <c r="F3104" s="16" t="s">
        <v>6787</v>
      </c>
      <c r="G3104" s="16"/>
      <c r="H3104" t="s">
        <v>13</v>
      </c>
      <c r="I3104" t="s">
        <v>6788</v>
      </c>
      <c r="J3104" t="s">
        <v>87</v>
      </c>
      <c r="K3104" t="s">
        <v>88</v>
      </c>
      <c r="L3104" t="s">
        <v>90</v>
      </c>
      <c r="N3104" t="s">
        <v>90</v>
      </c>
      <c r="O3104" s="1">
        <v>44840</v>
      </c>
      <c r="P3104" s="2"/>
      <c r="Q3104" s="2"/>
      <c r="R3104" s="1"/>
      <c r="U3104" s="1" t="str">
        <f t="shared" si="247"/>
        <v>2022</v>
      </c>
      <c r="V3104" s="1" t="str">
        <f>VLOOKUP(W3104,quarter[],2,FALSE)</f>
        <v>4th</v>
      </c>
      <c r="W3104" s="1" t="str">
        <f t="shared" si="249"/>
        <v>October</v>
      </c>
      <c r="X3104" s="1" t="str">
        <f t="shared" si="248"/>
        <v>Perry, April</v>
      </c>
      <c r="Y3104" s="1"/>
      <c r="Z3104" s="1"/>
      <c r="AA3104" s="1" t="s">
        <v>125</v>
      </c>
      <c r="AB3104" s="1"/>
      <c r="AC3104" s="1"/>
      <c r="AD3104" s="1"/>
      <c r="AE3104" s="1"/>
    </row>
    <row r="3105" spans="1:31">
      <c r="A3105" t="str">
        <f t="shared" si="250"/>
        <v>2022-3104</v>
      </c>
      <c r="B3105" s="1">
        <v>44839</v>
      </c>
      <c r="C3105" s="1" t="s">
        <v>52</v>
      </c>
      <c r="D3105" t="s">
        <v>6789</v>
      </c>
      <c r="E3105" t="s">
        <v>86</v>
      </c>
      <c r="F3105" s="16" t="s">
        <v>6790</v>
      </c>
      <c r="G3105" s="16"/>
      <c r="H3105" t="s">
        <v>13</v>
      </c>
      <c r="I3105" t="s">
        <v>13</v>
      </c>
      <c r="J3105" t="s">
        <v>117</v>
      </c>
      <c r="K3105" t="s">
        <v>88</v>
      </c>
      <c r="L3105" t="s">
        <v>89</v>
      </c>
      <c r="N3105" t="s">
        <v>90</v>
      </c>
      <c r="O3105" s="1">
        <v>44853</v>
      </c>
      <c r="P3105" s="2">
        <v>0</v>
      </c>
      <c r="Q3105" s="2"/>
      <c r="R3105" s="1"/>
      <c r="U3105" s="1" t="str">
        <f t="shared" si="247"/>
        <v>2022</v>
      </c>
      <c r="V3105" s="1" t="str">
        <f>VLOOKUP(W3105,quarter[],2,FALSE)</f>
        <v>4th</v>
      </c>
      <c r="W3105" s="1" t="str">
        <f t="shared" si="249"/>
        <v>October</v>
      </c>
      <c r="X3105" s="1" t="str">
        <f t="shared" si="248"/>
        <v>Forbes, Cynthia</v>
      </c>
      <c r="Y3105" s="1"/>
      <c r="Z3105" s="1"/>
      <c r="AA3105" s="1" t="s">
        <v>6791</v>
      </c>
      <c r="AB3105" s="1"/>
      <c r="AC3105" s="1"/>
      <c r="AD3105" s="1"/>
      <c r="AE3105" s="1"/>
    </row>
    <row r="3106" spans="1:31">
      <c r="A3106" t="str">
        <f t="shared" si="250"/>
        <v>2022-3105</v>
      </c>
      <c r="B3106" s="1">
        <v>44839</v>
      </c>
      <c r="C3106" s="1" t="s">
        <v>49</v>
      </c>
      <c r="D3106" t="s">
        <v>6792</v>
      </c>
      <c r="E3106" t="s">
        <v>86</v>
      </c>
      <c r="F3106" s="16" t="s">
        <v>3751</v>
      </c>
      <c r="G3106" s="16"/>
      <c r="H3106" t="s">
        <v>13</v>
      </c>
      <c r="I3106" t="s">
        <v>13</v>
      </c>
      <c r="J3106" t="s">
        <v>117</v>
      </c>
      <c r="K3106" t="s">
        <v>88</v>
      </c>
      <c r="L3106" t="s">
        <v>89</v>
      </c>
      <c r="N3106" t="s">
        <v>90</v>
      </c>
      <c r="O3106" s="1">
        <v>44841</v>
      </c>
      <c r="P3106" s="2"/>
      <c r="Q3106" s="2"/>
      <c r="R3106" s="1"/>
      <c r="U3106" s="1" t="str">
        <f t="shared" si="247"/>
        <v>2022</v>
      </c>
      <c r="V3106" s="1" t="str">
        <f>VLOOKUP(W3106,quarter[],2,FALSE)</f>
        <v>4th</v>
      </c>
      <c r="W3106" s="1" t="str">
        <f t="shared" si="249"/>
        <v>October</v>
      </c>
      <c r="X3106" s="1" t="str">
        <f t="shared" si="248"/>
        <v>Brake, Cassi</v>
      </c>
      <c r="Y3106" s="1"/>
      <c r="Z3106" s="1"/>
      <c r="AA3106" s="1" t="s">
        <v>6793</v>
      </c>
      <c r="AB3106" s="1"/>
      <c r="AC3106" s="1"/>
      <c r="AD3106" s="1"/>
      <c r="AE3106" s="1"/>
    </row>
    <row r="3107" spans="1:31">
      <c r="A3107" t="str">
        <f t="shared" si="250"/>
        <v>2022-3106</v>
      </c>
      <c r="B3107" s="1">
        <v>44839</v>
      </c>
      <c r="C3107" s="1" t="s">
        <v>50</v>
      </c>
      <c r="D3107" t="s">
        <v>6794</v>
      </c>
      <c r="E3107" t="s">
        <v>86</v>
      </c>
      <c r="F3107" s="16" t="s">
        <v>6724</v>
      </c>
      <c r="G3107" s="16"/>
      <c r="I3107" t="s">
        <v>6725</v>
      </c>
      <c r="J3107" t="s">
        <v>87</v>
      </c>
      <c r="K3107" t="s">
        <v>88</v>
      </c>
      <c r="L3107" t="s">
        <v>90</v>
      </c>
      <c r="N3107" t="s">
        <v>90</v>
      </c>
      <c r="O3107" s="1">
        <v>44845</v>
      </c>
      <c r="P3107" s="2"/>
      <c r="Q3107" s="2"/>
      <c r="R3107" s="1"/>
      <c r="U3107" s="1" t="str">
        <f t="shared" si="247"/>
        <v>2022</v>
      </c>
      <c r="V3107" s="1" t="str">
        <f>VLOOKUP(W3107,quarter[],2,FALSE)</f>
        <v>4th</v>
      </c>
      <c r="W3107" s="1" t="str">
        <f t="shared" si="249"/>
        <v>October</v>
      </c>
      <c r="X3107" s="1" t="str">
        <f t="shared" si="248"/>
        <v>Calo, Robyn</v>
      </c>
      <c r="Y3107" s="1"/>
      <c r="Z3107" s="1"/>
      <c r="AA3107" s="1" t="s">
        <v>1163</v>
      </c>
      <c r="AB3107" s="1"/>
      <c r="AC3107" s="1"/>
      <c r="AD3107" s="1"/>
      <c r="AE3107" s="1"/>
    </row>
    <row r="3108" spans="1:31">
      <c r="A3108" t="str">
        <f t="shared" si="250"/>
        <v>2022-3107</v>
      </c>
      <c r="B3108" s="1">
        <v>44839</v>
      </c>
      <c r="C3108" s="1" t="s">
        <v>53</v>
      </c>
      <c r="D3108" t="s">
        <v>6795</v>
      </c>
      <c r="E3108" t="s">
        <v>86</v>
      </c>
      <c r="F3108" s="16" t="s">
        <v>87</v>
      </c>
      <c r="G3108" s="16"/>
      <c r="H3108" t="s">
        <v>6796</v>
      </c>
      <c r="I3108" t="s">
        <v>13</v>
      </c>
      <c r="J3108" t="s">
        <v>87</v>
      </c>
      <c r="K3108" t="s">
        <v>88</v>
      </c>
      <c r="L3108" t="s">
        <v>89</v>
      </c>
      <c r="N3108" t="s">
        <v>90</v>
      </c>
      <c r="O3108" s="1">
        <v>44845</v>
      </c>
      <c r="P3108" s="2"/>
      <c r="Q3108" s="2"/>
      <c r="R3108" s="1"/>
      <c r="U3108" s="1" t="str">
        <f t="shared" si="247"/>
        <v>2022</v>
      </c>
      <c r="V3108" s="1" t="str">
        <f>VLOOKUP(W3108,quarter[],2,FALSE)</f>
        <v>4th</v>
      </c>
      <c r="W3108" s="1" t="str">
        <f t="shared" si="249"/>
        <v>October</v>
      </c>
      <c r="X3108" s="1" t="str">
        <f t="shared" si="248"/>
        <v>Perry, April</v>
      </c>
      <c r="Y3108" s="1"/>
      <c r="Z3108" s="1"/>
      <c r="AA3108" s="1" t="s">
        <v>971</v>
      </c>
      <c r="AB3108" s="1"/>
      <c r="AC3108" s="1"/>
      <c r="AD3108" s="1"/>
      <c r="AE3108" s="1"/>
    </row>
    <row r="3109" spans="1:31">
      <c r="A3109" t="str">
        <f t="shared" si="250"/>
        <v>2022-3108</v>
      </c>
      <c r="B3109" s="1">
        <v>44839</v>
      </c>
      <c r="C3109" s="1" t="s">
        <v>53</v>
      </c>
      <c r="D3109" t="s">
        <v>941</v>
      </c>
      <c r="E3109" t="s">
        <v>86</v>
      </c>
      <c r="F3109" s="16" t="s">
        <v>87</v>
      </c>
      <c r="G3109" s="16"/>
      <c r="H3109" t="s">
        <v>13</v>
      </c>
      <c r="I3109" t="s">
        <v>13</v>
      </c>
      <c r="J3109" t="s">
        <v>87</v>
      </c>
      <c r="K3109" t="s">
        <v>88</v>
      </c>
      <c r="L3109" t="s">
        <v>89</v>
      </c>
      <c r="N3109" t="s">
        <v>90</v>
      </c>
      <c r="O3109" s="1">
        <v>44848</v>
      </c>
      <c r="P3109" s="2"/>
      <c r="Q3109" s="2"/>
      <c r="R3109" s="1"/>
      <c r="U3109" s="1" t="str">
        <f t="shared" si="247"/>
        <v>2022</v>
      </c>
      <c r="V3109" s="1" t="str">
        <f>VLOOKUP(W3109,quarter[],2,FALSE)</f>
        <v>4th</v>
      </c>
      <c r="W3109" s="1" t="str">
        <f t="shared" si="249"/>
        <v>October</v>
      </c>
      <c r="X3109" s="1" t="str">
        <f t="shared" si="248"/>
        <v>Perry, April</v>
      </c>
      <c r="Y3109" s="1"/>
      <c r="Z3109" s="1"/>
      <c r="AA3109" s="1" t="s">
        <v>430</v>
      </c>
      <c r="AB3109" s="1"/>
      <c r="AC3109" s="1"/>
      <c r="AD3109" s="1"/>
      <c r="AE3109" s="1"/>
    </row>
    <row r="3110" spans="1:31">
      <c r="A3110" t="str">
        <f t="shared" si="250"/>
        <v>2022-3109</v>
      </c>
      <c r="B3110" s="1">
        <v>44840</v>
      </c>
      <c r="C3110" s="1" t="s">
        <v>50</v>
      </c>
      <c r="D3110" t="s">
        <v>941</v>
      </c>
      <c r="E3110" t="s">
        <v>86</v>
      </c>
      <c r="F3110" s="16" t="s">
        <v>6797</v>
      </c>
      <c r="G3110" s="16"/>
      <c r="H3110" t="s">
        <v>5824</v>
      </c>
      <c r="I3110" t="s">
        <v>5825</v>
      </c>
      <c r="J3110" t="s">
        <v>87</v>
      </c>
      <c r="K3110" t="s">
        <v>90</v>
      </c>
      <c r="L3110" t="s">
        <v>90</v>
      </c>
      <c r="N3110" t="s">
        <v>90</v>
      </c>
      <c r="O3110" s="1">
        <v>44846</v>
      </c>
      <c r="P3110" s="2"/>
      <c r="Q3110" s="2"/>
      <c r="R3110" s="1"/>
      <c r="U3110" s="1" t="str">
        <f t="shared" si="247"/>
        <v>2022</v>
      </c>
      <c r="V3110" s="1" t="str">
        <f>VLOOKUP(W3110,quarter[],2,FALSE)</f>
        <v>4th</v>
      </c>
      <c r="W3110" s="1" t="str">
        <f t="shared" si="249"/>
        <v>October</v>
      </c>
      <c r="X3110" s="1" t="str">
        <f t="shared" si="248"/>
        <v>Calo, Robyn</v>
      </c>
      <c r="Y3110" s="1"/>
      <c r="Z3110" s="1"/>
      <c r="AA3110" s="1" t="s">
        <v>6798</v>
      </c>
      <c r="AB3110" s="1"/>
      <c r="AC3110" s="1"/>
      <c r="AD3110" s="1"/>
      <c r="AE3110" s="1"/>
    </row>
    <row r="3111" spans="1:31">
      <c r="A3111" t="str">
        <f t="shared" si="250"/>
        <v>2022-3110</v>
      </c>
      <c r="B3111" s="1">
        <v>44840</v>
      </c>
      <c r="C3111" s="1" t="s">
        <v>49</v>
      </c>
      <c r="D3111" t="s">
        <v>6799</v>
      </c>
      <c r="E3111" t="s">
        <v>86</v>
      </c>
      <c r="F3111" s="16" t="s">
        <v>6800</v>
      </c>
      <c r="G3111" s="16"/>
      <c r="H3111" t="s">
        <v>6801</v>
      </c>
      <c r="I3111" t="s">
        <v>13</v>
      </c>
      <c r="J3111" t="s">
        <v>87</v>
      </c>
      <c r="K3111" t="s">
        <v>90</v>
      </c>
      <c r="L3111" t="s">
        <v>90</v>
      </c>
      <c r="N3111" t="s">
        <v>90</v>
      </c>
      <c r="O3111" s="1">
        <v>44841</v>
      </c>
      <c r="P3111" s="2"/>
      <c r="Q3111" s="2"/>
      <c r="R3111" s="1"/>
      <c r="U3111" s="1" t="str">
        <f t="shared" si="247"/>
        <v>2022</v>
      </c>
      <c r="V3111" s="1" t="str">
        <f>VLOOKUP(W3111,quarter[],2,FALSE)</f>
        <v>4th</v>
      </c>
      <c r="W3111" s="1" t="str">
        <f t="shared" si="249"/>
        <v>October</v>
      </c>
      <c r="X3111" s="1" t="str">
        <f t="shared" si="248"/>
        <v>Brake, Cassi</v>
      </c>
      <c r="Y3111" s="1"/>
      <c r="Z3111" s="1"/>
      <c r="AA3111" s="1" t="s">
        <v>6802</v>
      </c>
      <c r="AB3111" s="1"/>
      <c r="AC3111" s="1"/>
      <c r="AD3111" s="1"/>
      <c r="AE3111" s="1"/>
    </row>
    <row r="3112" spans="1:31">
      <c r="A3112" t="str">
        <f t="shared" si="250"/>
        <v>2022-3111</v>
      </c>
      <c r="B3112" s="1">
        <v>44840</v>
      </c>
      <c r="C3112" s="1" t="s">
        <v>53</v>
      </c>
      <c r="D3112" t="s">
        <v>6353</v>
      </c>
      <c r="E3112" t="s">
        <v>86</v>
      </c>
      <c r="F3112" s="16" t="s">
        <v>6803</v>
      </c>
      <c r="G3112" s="16"/>
      <c r="H3112" t="s">
        <v>6804</v>
      </c>
      <c r="I3112" t="s">
        <v>13</v>
      </c>
      <c r="J3112" t="s">
        <v>87</v>
      </c>
      <c r="K3112" t="s">
        <v>88</v>
      </c>
      <c r="L3112" t="s">
        <v>88</v>
      </c>
      <c r="N3112" t="s">
        <v>90</v>
      </c>
      <c r="O3112" s="1">
        <v>44848</v>
      </c>
      <c r="P3112" s="2"/>
      <c r="Q3112" s="2"/>
      <c r="R3112" s="1"/>
      <c r="U3112" s="1" t="str">
        <f t="shared" si="247"/>
        <v>2022</v>
      </c>
      <c r="V3112" s="1" t="str">
        <f>VLOOKUP(W3112,quarter[],2,FALSE)</f>
        <v>4th</v>
      </c>
      <c r="W3112" s="1" t="str">
        <f t="shared" si="249"/>
        <v>October</v>
      </c>
      <c r="X3112" s="1" t="str">
        <f t="shared" si="248"/>
        <v>Perry, April</v>
      </c>
      <c r="Y3112" s="1"/>
      <c r="Z3112" s="1"/>
      <c r="AA3112" s="1" t="s">
        <v>6805</v>
      </c>
      <c r="AB3112" s="1"/>
      <c r="AC3112" s="1"/>
      <c r="AD3112" s="1"/>
      <c r="AE3112" s="1"/>
    </row>
    <row r="3113" spans="1:31">
      <c r="A3113" t="str">
        <f t="shared" si="250"/>
        <v>2022-3112</v>
      </c>
      <c r="B3113" s="1">
        <v>44840</v>
      </c>
      <c r="C3113" s="1" t="s">
        <v>50</v>
      </c>
      <c r="D3113" t="s">
        <v>6806</v>
      </c>
      <c r="E3113" t="s">
        <v>224</v>
      </c>
      <c r="F3113" s="16" t="s">
        <v>2177</v>
      </c>
      <c r="G3113" s="16"/>
      <c r="H3113" t="s">
        <v>13</v>
      </c>
      <c r="I3113" t="s">
        <v>13</v>
      </c>
      <c r="J3113" t="s">
        <v>140</v>
      </c>
      <c r="K3113" t="s">
        <v>88</v>
      </c>
      <c r="L3113" t="s">
        <v>89</v>
      </c>
      <c r="N3113" t="s">
        <v>90</v>
      </c>
      <c r="O3113" s="1">
        <v>44845</v>
      </c>
      <c r="P3113" s="2"/>
      <c r="Q3113" s="2"/>
      <c r="R3113" s="1"/>
      <c r="U3113" s="1" t="str">
        <f t="shared" si="247"/>
        <v>2022</v>
      </c>
      <c r="V3113" s="1" t="str">
        <f>VLOOKUP(W3113,quarter[],2,FALSE)</f>
        <v>4th</v>
      </c>
      <c r="W3113" s="1" t="str">
        <f t="shared" si="249"/>
        <v>October</v>
      </c>
      <c r="X3113" s="1" t="str">
        <f t="shared" si="248"/>
        <v>Calo, Robyn</v>
      </c>
      <c r="Y3113" s="1"/>
      <c r="Z3113" s="1"/>
      <c r="AA3113" s="1" t="s">
        <v>6807</v>
      </c>
      <c r="AB3113" s="1"/>
      <c r="AC3113" s="1"/>
      <c r="AD3113" s="1"/>
      <c r="AE3113" s="1"/>
    </row>
    <row r="3114" spans="1:31">
      <c r="A3114" t="str">
        <f t="shared" si="250"/>
        <v>2022-3113</v>
      </c>
      <c r="B3114" s="1">
        <v>44840</v>
      </c>
      <c r="C3114" s="1" t="s">
        <v>49</v>
      </c>
      <c r="D3114" t="s">
        <v>6808</v>
      </c>
      <c r="E3114" t="s">
        <v>86</v>
      </c>
      <c r="F3114" s="16" t="s">
        <v>87</v>
      </c>
      <c r="G3114" s="16"/>
      <c r="H3114" t="s">
        <v>6809</v>
      </c>
      <c r="I3114" t="s">
        <v>13</v>
      </c>
      <c r="J3114" t="s">
        <v>87</v>
      </c>
      <c r="K3114" t="s">
        <v>88</v>
      </c>
      <c r="L3114" t="s">
        <v>89</v>
      </c>
      <c r="N3114" t="s">
        <v>90</v>
      </c>
      <c r="O3114" s="1">
        <v>44853</v>
      </c>
      <c r="P3114" s="2"/>
      <c r="Q3114" s="2"/>
      <c r="R3114" s="1"/>
      <c r="U3114" s="1" t="str">
        <f t="shared" si="247"/>
        <v>2022</v>
      </c>
      <c r="V3114" s="1" t="str">
        <f>VLOOKUP(W3114,quarter[],2,FALSE)</f>
        <v>4th</v>
      </c>
      <c r="W3114" s="1" t="str">
        <f t="shared" si="249"/>
        <v>October</v>
      </c>
      <c r="X3114" s="1" t="str">
        <f t="shared" si="248"/>
        <v>Brake, Cassi</v>
      </c>
      <c r="Y3114" s="1"/>
      <c r="Z3114" s="1"/>
      <c r="AA3114" s="1" t="s">
        <v>6464</v>
      </c>
      <c r="AB3114" s="1"/>
      <c r="AC3114" s="1"/>
      <c r="AD3114" s="1"/>
      <c r="AE3114" s="1"/>
    </row>
    <row r="3115" spans="1:31">
      <c r="A3115" t="str">
        <f t="shared" si="250"/>
        <v>2022-3114</v>
      </c>
      <c r="B3115" s="1">
        <v>44840</v>
      </c>
      <c r="C3115" s="1" t="s">
        <v>53</v>
      </c>
      <c r="D3115" t="s">
        <v>6810</v>
      </c>
      <c r="E3115" t="s">
        <v>86</v>
      </c>
      <c r="F3115" s="16" t="s">
        <v>6811</v>
      </c>
      <c r="G3115" s="16"/>
      <c r="H3115" t="s">
        <v>13</v>
      </c>
      <c r="I3115" t="s">
        <v>6812</v>
      </c>
      <c r="J3115" t="s">
        <v>87</v>
      </c>
      <c r="K3115" t="s">
        <v>88</v>
      </c>
      <c r="L3115" t="s">
        <v>89</v>
      </c>
      <c r="N3115" t="s">
        <v>90</v>
      </c>
      <c r="O3115" s="1">
        <v>44845</v>
      </c>
      <c r="P3115" s="2"/>
      <c r="Q3115" s="2"/>
      <c r="R3115" s="1"/>
      <c r="U3115" s="1" t="str">
        <f t="shared" si="247"/>
        <v>2022</v>
      </c>
      <c r="V3115" s="1" t="str">
        <f>VLOOKUP(W3115,quarter[],2,FALSE)</f>
        <v>4th</v>
      </c>
      <c r="W3115" s="1" t="str">
        <f t="shared" si="249"/>
        <v>October</v>
      </c>
      <c r="X3115" s="1" t="str">
        <f t="shared" si="248"/>
        <v>Perry, April</v>
      </c>
      <c r="Y3115" s="1"/>
      <c r="Z3115" s="1"/>
      <c r="AA3115" s="1" t="s">
        <v>125</v>
      </c>
      <c r="AB3115" s="1"/>
      <c r="AC3115" s="1"/>
      <c r="AD3115" s="1"/>
      <c r="AE3115" s="1"/>
    </row>
    <row r="3116" spans="1:31">
      <c r="A3116" t="str">
        <f t="shared" si="250"/>
        <v>2022-3115</v>
      </c>
      <c r="B3116" s="1">
        <v>44840</v>
      </c>
      <c r="C3116" s="1" t="s">
        <v>50</v>
      </c>
      <c r="D3116" t="s">
        <v>3847</v>
      </c>
      <c r="E3116" t="s">
        <v>86</v>
      </c>
      <c r="F3116" s="16" t="s">
        <v>6813</v>
      </c>
      <c r="G3116" s="16"/>
      <c r="H3116" t="s">
        <v>6813</v>
      </c>
      <c r="I3116" t="s">
        <v>6814</v>
      </c>
      <c r="J3116" t="s">
        <v>87</v>
      </c>
      <c r="K3116" t="s">
        <v>90</v>
      </c>
      <c r="L3116" t="s">
        <v>90</v>
      </c>
      <c r="N3116" t="s">
        <v>90</v>
      </c>
      <c r="O3116" s="1">
        <v>44859</v>
      </c>
      <c r="P3116" s="2"/>
      <c r="Q3116" s="2"/>
      <c r="R3116" s="1"/>
      <c r="U3116" s="1" t="str">
        <f t="shared" si="247"/>
        <v>2022</v>
      </c>
      <c r="V3116" s="1" t="str">
        <f>VLOOKUP(W3116,quarter[],2,FALSE)</f>
        <v>4th</v>
      </c>
      <c r="W3116" s="1" t="str">
        <f t="shared" si="249"/>
        <v>October</v>
      </c>
      <c r="X3116" s="1" t="str">
        <f t="shared" si="248"/>
        <v>Calo, Robyn</v>
      </c>
      <c r="Y3116" s="1"/>
      <c r="Z3116" s="1"/>
      <c r="AA3116" s="1" t="s">
        <v>6815</v>
      </c>
      <c r="AB3116" s="1"/>
      <c r="AC3116" s="1"/>
      <c r="AD3116" s="1"/>
      <c r="AE3116" s="1"/>
    </row>
    <row r="3117" spans="1:31">
      <c r="A3117" t="str">
        <f t="shared" si="250"/>
        <v>2022-3116</v>
      </c>
      <c r="B3117" s="1">
        <v>44840</v>
      </c>
      <c r="C3117" s="1" t="s">
        <v>54</v>
      </c>
      <c r="D3117" t="s">
        <v>6816</v>
      </c>
      <c r="E3117" t="s">
        <v>86</v>
      </c>
      <c r="F3117" s="16" t="s">
        <v>6817</v>
      </c>
      <c r="G3117" s="16"/>
      <c r="H3117" t="s">
        <v>6818</v>
      </c>
      <c r="J3117" t="s">
        <v>111</v>
      </c>
      <c r="K3117" t="s">
        <v>88</v>
      </c>
      <c r="L3117" t="s">
        <v>89</v>
      </c>
      <c r="N3117" t="s">
        <v>90</v>
      </c>
      <c r="O3117" s="1">
        <v>44974</v>
      </c>
      <c r="P3117" s="2"/>
      <c r="Q3117" s="2"/>
      <c r="R3117" s="1"/>
      <c r="U3117" s="1" t="str">
        <f t="shared" si="247"/>
        <v>2022</v>
      </c>
      <c r="V3117" s="1" t="str">
        <f>VLOOKUP(W3117,quarter[],2,FALSE)</f>
        <v>4th</v>
      </c>
      <c r="W3117" s="1" t="str">
        <f t="shared" si="249"/>
        <v>October</v>
      </c>
      <c r="X3117" s="1" t="str">
        <f t="shared" si="248"/>
        <v>Pitts, Jeff</v>
      </c>
      <c r="Y3117" s="1"/>
      <c r="Z3117" s="1"/>
      <c r="AA3117" s="1" t="s">
        <v>6819</v>
      </c>
      <c r="AB3117" s="1"/>
      <c r="AC3117" s="1"/>
      <c r="AD3117" s="1"/>
      <c r="AE3117" s="1"/>
    </row>
    <row r="3118" spans="1:31">
      <c r="A3118" t="str">
        <f t="shared" si="250"/>
        <v>2022-3117</v>
      </c>
      <c r="B3118" s="1">
        <v>44840</v>
      </c>
      <c r="C3118" s="1" t="s">
        <v>49</v>
      </c>
      <c r="D3118" t="s">
        <v>6820</v>
      </c>
      <c r="E3118" t="s">
        <v>86</v>
      </c>
      <c r="F3118" s="16" t="s">
        <v>2098</v>
      </c>
      <c r="G3118" s="16"/>
      <c r="H3118" t="s">
        <v>13</v>
      </c>
      <c r="I3118" t="s">
        <v>13</v>
      </c>
      <c r="J3118" t="s">
        <v>87</v>
      </c>
      <c r="K3118" t="s">
        <v>88</v>
      </c>
      <c r="L3118" t="s">
        <v>89</v>
      </c>
      <c r="N3118" t="s">
        <v>90</v>
      </c>
      <c r="O3118" s="1">
        <v>44841</v>
      </c>
      <c r="P3118" s="2"/>
      <c r="Q3118" s="2"/>
      <c r="R3118" s="1"/>
      <c r="U3118" s="1" t="str">
        <f t="shared" si="247"/>
        <v>2022</v>
      </c>
      <c r="V3118" s="1" t="str">
        <f>VLOOKUP(W3118,quarter[],2,FALSE)</f>
        <v>4th</v>
      </c>
      <c r="W3118" s="1" t="str">
        <f t="shared" si="249"/>
        <v>October</v>
      </c>
      <c r="X3118" s="1" t="str">
        <f t="shared" si="248"/>
        <v>Brake, Cassi</v>
      </c>
      <c r="Y3118" s="1"/>
      <c r="Z3118" s="1"/>
      <c r="AA3118" s="1" t="s">
        <v>6821</v>
      </c>
      <c r="AB3118" s="1"/>
      <c r="AC3118" s="1"/>
      <c r="AD3118" s="1"/>
      <c r="AE3118" s="1"/>
    </row>
    <row r="3119" spans="1:31">
      <c r="A3119" t="str">
        <f t="shared" si="250"/>
        <v>2022-3118</v>
      </c>
      <c r="B3119" s="1">
        <v>44840</v>
      </c>
      <c r="C3119" s="1" t="s">
        <v>48</v>
      </c>
      <c r="D3119" t="s">
        <v>6390</v>
      </c>
      <c r="E3119" t="s">
        <v>86</v>
      </c>
      <c r="F3119" s="16" t="s">
        <v>6822</v>
      </c>
      <c r="G3119" s="16"/>
      <c r="H3119" t="s">
        <v>13</v>
      </c>
      <c r="I3119" t="s">
        <v>6823</v>
      </c>
      <c r="J3119" t="s">
        <v>87</v>
      </c>
      <c r="K3119" t="s">
        <v>88</v>
      </c>
      <c r="L3119" t="s">
        <v>90</v>
      </c>
      <c r="N3119" t="s">
        <v>90</v>
      </c>
      <c r="O3119" s="1">
        <v>44845</v>
      </c>
      <c r="P3119" s="2"/>
      <c r="Q3119" s="2"/>
      <c r="R3119" s="1"/>
      <c r="U3119" s="1" t="str">
        <f t="shared" si="247"/>
        <v>2022</v>
      </c>
      <c r="V3119" s="1" t="str">
        <f>VLOOKUP(W3119,quarter[],2,FALSE)</f>
        <v>4th</v>
      </c>
      <c r="W3119" s="1" t="str">
        <f t="shared" si="249"/>
        <v>October</v>
      </c>
      <c r="X3119" s="1" t="str">
        <f t="shared" si="248"/>
        <v>Alexander, Lindsay</v>
      </c>
      <c r="Y3119" s="1"/>
      <c r="Z3119" s="1"/>
      <c r="AA3119" s="1" t="s">
        <v>1163</v>
      </c>
      <c r="AB3119" s="1"/>
      <c r="AC3119" s="1"/>
      <c r="AD3119" s="1"/>
      <c r="AE3119" s="1"/>
    </row>
    <row r="3120" spans="1:31">
      <c r="A3120" t="str">
        <f t="shared" si="250"/>
        <v>2022-3119</v>
      </c>
      <c r="B3120" s="1">
        <v>44840</v>
      </c>
      <c r="C3120" s="1" t="s">
        <v>53</v>
      </c>
      <c r="D3120" t="s">
        <v>2963</v>
      </c>
      <c r="E3120" t="s">
        <v>86</v>
      </c>
      <c r="F3120" s="16" t="s">
        <v>6824</v>
      </c>
      <c r="G3120" s="16"/>
      <c r="H3120" t="s">
        <v>6825</v>
      </c>
      <c r="I3120" t="s">
        <v>6826</v>
      </c>
      <c r="J3120" t="s">
        <v>87</v>
      </c>
      <c r="K3120" t="s">
        <v>90</v>
      </c>
      <c r="L3120" t="s">
        <v>90</v>
      </c>
      <c r="N3120" t="s">
        <v>90</v>
      </c>
      <c r="O3120" s="1">
        <v>44855</v>
      </c>
      <c r="P3120" s="2"/>
      <c r="Q3120" s="2"/>
      <c r="R3120" s="1"/>
      <c r="U3120" s="1" t="str">
        <f t="shared" si="247"/>
        <v>2022</v>
      </c>
      <c r="V3120" s="1" t="str">
        <f>VLOOKUP(W3120,quarter[],2,FALSE)</f>
        <v>4th</v>
      </c>
      <c r="W3120" s="1" t="str">
        <f t="shared" si="249"/>
        <v>October</v>
      </c>
      <c r="X3120" s="1" t="str">
        <f t="shared" si="248"/>
        <v>Perry, April</v>
      </c>
      <c r="Y3120" s="1"/>
      <c r="Z3120" s="1"/>
      <c r="AA3120" s="1" t="s">
        <v>6827</v>
      </c>
      <c r="AB3120" s="1"/>
      <c r="AC3120" s="1"/>
      <c r="AD3120" s="1"/>
      <c r="AE3120" s="1"/>
    </row>
    <row r="3121" spans="1:31">
      <c r="A3121" t="str">
        <f t="shared" si="250"/>
        <v>2022-3120</v>
      </c>
      <c r="B3121" s="1">
        <v>44840</v>
      </c>
      <c r="C3121" s="1" t="s">
        <v>50</v>
      </c>
      <c r="D3121" t="s">
        <v>6429</v>
      </c>
      <c r="E3121" t="s">
        <v>86</v>
      </c>
      <c r="F3121" s="16" t="s">
        <v>6828</v>
      </c>
      <c r="G3121" s="16"/>
      <c r="H3121" t="s">
        <v>6829</v>
      </c>
      <c r="I3121" t="s">
        <v>13</v>
      </c>
      <c r="J3121" t="s">
        <v>87</v>
      </c>
      <c r="K3121" t="s">
        <v>88</v>
      </c>
      <c r="L3121" t="s">
        <v>89</v>
      </c>
      <c r="N3121" t="s">
        <v>90</v>
      </c>
      <c r="O3121" s="1">
        <v>44845</v>
      </c>
      <c r="P3121" s="2"/>
      <c r="Q3121" s="2"/>
      <c r="R3121" s="1"/>
      <c r="U3121" s="1" t="str">
        <f t="shared" si="247"/>
        <v>2022</v>
      </c>
      <c r="V3121" s="1" t="str">
        <f>VLOOKUP(W3121,quarter[],2,FALSE)</f>
        <v>4th</v>
      </c>
      <c r="W3121" s="1" t="str">
        <f t="shared" si="249"/>
        <v>October</v>
      </c>
      <c r="X3121" s="1" t="str">
        <f t="shared" si="248"/>
        <v>Calo, Robyn</v>
      </c>
      <c r="Y3121" s="1"/>
      <c r="Z3121" s="1"/>
      <c r="AA3121" s="1" t="s">
        <v>6830</v>
      </c>
      <c r="AB3121" s="1"/>
      <c r="AC3121" s="1"/>
      <c r="AD3121" s="1"/>
      <c r="AE3121" s="1"/>
    </row>
    <row r="3122" spans="1:31" ht="15.75">
      <c r="A3122" t="str">
        <f t="shared" si="250"/>
        <v>2022-3121</v>
      </c>
      <c r="B3122" s="1">
        <v>44840</v>
      </c>
      <c r="C3122" s="1" t="s">
        <v>49</v>
      </c>
      <c r="D3122" t="s">
        <v>6429</v>
      </c>
      <c r="E3122" t="s">
        <v>86</v>
      </c>
      <c r="F3122" s="16" t="s">
        <v>6831</v>
      </c>
      <c r="G3122" s="16"/>
      <c r="H3122" t="s">
        <v>6832</v>
      </c>
      <c r="I3122" t="s">
        <v>13</v>
      </c>
      <c r="J3122" t="s">
        <v>87</v>
      </c>
      <c r="K3122" t="s">
        <v>90</v>
      </c>
      <c r="L3122" t="s">
        <v>90</v>
      </c>
      <c r="N3122" t="s">
        <v>90</v>
      </c>
      <c r="O3122" s="1">
        <v>44841</v>
      </c>
      <c r="P3122" s="2"/>
      <c r="Q3122" s="2"/>
      <c r="R3122" s="1"/>
      <c r="U3122" s="1" t="str">
        <f t="shared" si="247"/>
        <v>2022</v>
      </c>
      <c r="V3122" s="1" t="str">
        <f>VLOOKUP(W3122,quarter[],2,FALSE)</f>
        <v>4th</v>
      </c>
      <c r="W3122" s="1" t="str">
        <f t="shared" si="249"/>
        <v>October</v>
      </c>
      <c r="X3122" s="1" t="str">
        <f t="shared" si="248"/>
        <v>Brake, Cassi</v>
      </c>
      <c r="Y3122" s="1"/>
      <c r="Z3122" s="1"/>
      <c r="AA3122" s="37" t="s">
        <v>6833</v>
      </c>
      <c r="AB3122" s="1"/>
      <c r="AC3122" s="1"/>
      <c r="AD3122" s="1"/>
      <c r="AE3122" s="1"/>
    </row>
    <row r="3123" spans="1:31">
      <c r="A3123" t="str">
        <f t="shared" si="250"/>
        <v>2022-3122</v>
      </c>
      <c r="B3123" s="1">
        <v>44840</v>
      </c>
      <c r="C3123" s="1" t="s">
        <v>52</v>
      </c>
      <c r="D3123" t="s">
        <v>6834</v>
      </c>
      <c r="E3123" t="s">
        <v>86</v>
      </c>
      <c r="F3123" s="16" t="s">
        <v>6835</v>
      </c>
      <c r="G3123" s="16"/>
      <c r="H3123" t="s">
        <v>13</v>
      </c>
      <c r="I3123" t="s">
        <v>13</v>
      </c>
      <c r="J3123" t="s">
        <v>117</v>
      </c>
      <c r="K3123" t="s">
        <v>88</v>
      </c>
      <c r="L3123" t="s">
        <v>89</v>
      </c>
      <c r="N3123" t="s">
        <v>90</v>
      </c>
      <c r="P3123" s="2">
        <v>0</v>
      </c>
      <c r="Q3123" s="2"/>
      <c r="R3123" s="1"/>
      <c r="U3123" s="1" t="str">
        <f t="shared" si="247"/>
        <v>2022</v>
      </c>
      <c r="V3123" s="1" t="str">
        <f>VLOOKUP(W3123,quarter[],2,FALSE)</f>
        <v>4th</v>
      </c>
      <c r="W3123" s="1" t="str">
        <f t="shared" si="249"/>
        <v>October</v>
      </c>
      <c r="X3123" s="1" t="str">
        <f t="shared" si="248"/>
        <v>Forbes, Cynthia</v>
      </c>
      <c r="Y3123" s="1"/>
      <c r="Z3123" s="1"/>
      <c r="AA3123" s="1" t="s">
        <v>6836</v>
      </c>
      <c r="AB3123" s="1"/>
      <c r="AC3123" s="1"/>
      <c r="AD3123" s="1"/>
      <c r="AE3123" s="1"/>
    </row>
    <row r="3124" spans="1:31">
      <c r="A3124" t="str">
        <f t="shared" si="250"/>
        <v>2022-3123</v>
      </c>
      <c r="B3124" s="1">
        <v>44840</v>
      </c>
      <c r="C3124" s="1" t="s">
        <v>53</v>
      </c>
      <c r="D3124" t="s">
        <v>6837</v>
      </c>
      <c r="E3124" t="s">
        <v>86</v>
      </c>
      <c r="F3124" s="16" t="s">
        <v>6838</v>
      </c>
      <c r="G3124" s="16"/>
      <c r="H3124" t="s">
        <v>13</v>
      </c>
      <c r="I3124" t="s">
        <v>13</v>
      </c>
      <c r="J3124" t="s">
        <v>87</v>
      </c>
      <c r="K3124" t="s">
        <v>88</v>
      </c>
      <c r="L3124" t="s">
        <v>89</v>
      </c>
      <c r="N3124" t="s">
        <v>90</v>
      </c>
      <c r="O3124" s="1">
        <v>44845</v>
      </c>
      <c r="P3124" s="2"/>
      <c r="Q3124" s="2"/>
      <c r="R3124" s="1"/>
      <c r="U3124" s="1" t="str">
        <f t="shared" si="247"/>
        <v>2022</v>
      </c>
      <c r="V3124" s="1" t="str">
        <f>VLOOKUP(W3124,quarter[],2,FALSE)</f>
        <v>4th</v>
      </c>
      <c r="W3124" s="1" t="str">
        <f t="shared" si="249"/>
        <v>October</v>
      </c>
      <c r="X3124" s="1" t="str">
        <f t="shared" si="248"/>
        <v>Perry, April</v>
      </c>
      <c r="Y3124" s="1"/>
      <c r="Z3124" s="1"/>
      <c r="AA3124" s="1" t="s">
        <v>1809</v>
      </c>
      <c r="AB3124" s="1"/>
      <c r="AC3124" s="1"/>
      <c r="AD3124" s="1"/>
      <c r="AE3124" s="1"/>
    </row>
    <row r="3125" spans="1:31">
      <c r="A3125" t="str">
        <f t="shared" si="250"/>
        <v>2022-3124</v>
      </c>
      <c r="B3125" s="1">
        <v>44840</v>
      </c>
      <c r="C3125" s="1" t="s">
        <v>48</v>
      </c>
      <c r="D3125" t="s">
        <v>6839</v>
      </c>
      <c r="E3125" t="s">
        <v>86</v>
      </c>
      <c r="F3125" s="16" t="s">
        <v>3969</v>
      </c>
      <c r="G3125" s="16"/>
      <c r="H3125" t="s">
        <v>13</v>
      </c>
      <c r="I3125" t="s">
        <v>13</v>
      </c>
      <c r="J3125" t="s">
        <v>369</v>
      </c>
      <c r="K3125" t="s">
        <v>90</v>
      </c>
      <c r="L3125" t="s">
        <v>89</v>
      </c>
      <c r="N3125" t="s">
        <v>90</v>
      </c>
      <c r="O3125" s="1">
        <v>44854</v>
      </c>
      <c r="P3125" s="2"/>
      <c r="Q3125" s="2"/>
      <c r="R3125" s="1"/>
      <c r="U3125" s="1" t="str">
        <f t="shared" si="247"/>
        <v>2022</v>
      </c>
      <c r="V3125" s="1" t="str">
        <f>VLOOKUP(W3125,quarter[],2,FALSE)</f>
        <v>4th</v>
      </c>
      <c r="W3125" s="1" t="str">
        <f t="shared" si="249"/>
        <v>October</v>
      </c>
      <c r="X3125" s="1" t="str">
        <f t="shared" si="248"/>
        <v>Alexander, Lindsay</v>
      </c>
      <c r="Y3125" s="1"/>
      <c r="Z3125" s="1"/>
      <c r="AA3125" s="1" t="s">
        <v>6840</v>
      </c>
      <c r="AB3125" s="1"/>
      <c r="AC3125" s="1"/>
      <c r="AD3125" s="1"/>
      <c r="AE3125" s="1"/>
    </row>
    <row r="3126" spans="1:31">
      <c r="A3126" t="str">
        <f t="shared" si="250"/>
        <v>2022-3125</v>
      </c>
      <c r="B3126" s="1">
        <v>44840</v>
      </c>
      <c r="C3126" s="1" t="s">
        <v>49</v>
      </c>
      <c r="D3126" t="s">
        <v>6841</v>
      </c>
      <c r="E3126" t="s">
        <v>86</v>
      </c>
      <c r="F3126" s="16" t="s">
        <v>6842</v>
      </c>
      <c r="G3126" s="16"/>
      <c r="H3126" t="s">
        <v>6843</v>
      </c>
      <c r="I3126" t="s">
        <v>13</v>
      </c>
      <c r="J3126" t="s">
        <v>99</v>
      </c>
      <c r="K3126" t="s">
        <v>88</v>
      </c>
      <c r="L3126" t="s">
        <v>89</v>
      </c>
      <c r="N3126" t="s">
        <v>90</v>
      </c>
      <c r="O3126" s="1">
        <v>44841</v>
      </c>
      <c r="P3126" s="2"/>
      <c r="Q3126" s="2"/>
      <c r="R3126" s="1"/>
      <c r="U3126" s="1" t="str">
        <f t="shared" si="247"/>
        <v>2022</v>
      </c>
      <c r="V3126" s="1" t="str">
        <f>VLOOKUP(W3126,quarter[],2,FALSE)</f>
        <v>4th</v>
      </c>
      <c r="W3126" s="1" t="str">
        <f t="shared" si="249"/>
        <v>October</v>
      </c>
      <c r="X3126" s="1" t="str">
        <f t="shared" si="248"/>
        <v>Brake, Cassi</v>
      </c>
      <c r="Y3126" s="1"/>
      <c r="Z3126" s="1"/>
      <c r="AA3126" s="38" t="s">
        <v>6844</v>
      </c>
      <c r="AB3126" s="1"/>
      <c r="AC3126" s="1"/>
      <c r="AD3126" s="1"/>
      <c r="AE3126" s="1"/>
    </row>
    <row r="3127" spans="1:31">
      <c r="A3127" t="str">
        <f t="shared" si="250"/>
        <v>2022-3126</v>
      </c>
      <c r="B3127" s="1">
        <v>44840</v>
      </c>
      <c r="C3127" s="1" t="s">
        <v>50</v>
      </c>
      <c r="D3127" t="s">
        <v>6845</v>
      </c>
      <c r="E3127" t="s">
        <v>86</v>
      </c>
      <c r="F3127" s="16" t="s">
        <v>6846</v>
      </c>
      <c r="G3127" s="16"/>
      <c r="H3127" t="s">
        <v>6581</v>
      </c>
      <c r="I3127" t="s">
        <v>6847</v>
      </c>
      <c r="J3127" t="s">
        <v>87</v>
      </c>
      <c r="K3127" t="s">
        <v>90</v>
      </c>
      <c r="L3127" t="s">
        <v>90</v>
      </c>
      <c r="N3127" t="s">
        <v>90</v>
      </c>
      <c r="O3127" s="1">
        <v>44853</v>
      </c>
      <c r="P3127" s="2"/>
      <c r="Q3127" s="2"/>
      <c r="R3127" s="1"/>
      <c r="U3127" s="1" t="str">
        <f t="shared" si="247"/>
        <v>2022</v>
      </c>
      <c r="V3127" s="1" t="str">
        <f>VLOOKUP(W3127,quarter[],2,FALSE)</f>
        <v>4th</v>
      </c>
      <c r="W3127" s="1" t="str">
        <f t="shared" si="249"/>
        <v>October</v>
      </c>
      <c r="X3127" s="1" t="str">
        <f t="shared" si="248"/>
        <v>Calo, Robyn</v>
      </c>
      <c r="Y3127" s="1"/>
      <c r="Z3127" s="1"/>
      <c r="AA3127" s="1" t="s">
        <v>6583</v>
      </c>
      <c r="AB3127" s="1"/>
      <c r="AC3127" s="1"/>
      <c r="AD3127" s="1"/>
      <c r="AE3127" s="1"/>
    </row>
    <row r="3128" spans="1:31">
      <c r="A3128" t="str">
        <f t="shared" si="250"/>
        <v>2022-3127</v>
      </c>
      <c r="B3128" s="1">
        <v>44840</v>
      </c>
      <c r="C3128" s="1" t="s">
        <v>50</v>
      </c>
      <c r="D3128" t="s">
        <v>6848</v>
      </c>
      <c r="E3128" t="s">
        <v>86</v>
      </c>
      <c r="F3128" s="16" t="s">
        <v>6849</v>
      </c>
      <c r="G3128" s="16"/>
      <c r="H3128" t="s">
        <v>6850</v>
      </c>
      <c r="I3128" t="s">
        <v>13</v>
      </c>
      <c r="J3128" t="s">
        <v>87</v>
      </c>
      <c r="K3128" t="s">
        <v>90</v>
      </c>
      <c r="L3128" t="s">
        <v>88</v>
      </c>
      <c r="N3128" t="s">
        <v>90</v>
      </c>
      <c r="O3128" s="1">
        <v>44846</v>
      </c>
      <c r="P3128" s="2"/>
      <c r="Q3128" s="2"/>
      <c r="R3128" s="1"/>
      <c r="U3128" s="1" t="str">
        <f t="shared" si="247"/>
        <v>2022</v>
      </c>
      <c r="V3128" s="1" t="str">
        <f>VLOOKUP(W3128,quarter[],2,FALSE)</f>
        <v>4th</v>
      </c>
      <c r="W3128" s="1" t="str">
        <f t="shared" si="249"/>
        <v>October</v>
      </c>
      <c r="X3128" s="1" t="str">
        <f t="shared" si="248"/>
        <v>Calo, Robyn</v>
      </c>
      <c r="Y3128" s="1"/>
      <c r="Z3128" s="1"/>
      <c r="AA3128" s="1" t="s">
        <v>6851</v>
      </c>
      <c r="AB3128" s="1"/>
      <c r="AC3128" s="1"/>
      <c r="AD3128" s="1"/>
      <c r="AE3128" s="1"/>
    </row>
    <row r="3129" spans="1:31">
      <c r="A3129" t="str">
        <f t="shared" si="250"/>
        <v>2022-3128</v>
      </c>
      <c r="B3129" s="1">
        <v>44840</v>
      </c>
      <c r="C3129" s="1" t="s">
        <v>50</v>
      </c>
      <c r="D3129" t="s">
        <v>6845</v>
      </c>
      <c r="E3129" t="s">
        <v>86</v>
      </c>
      <c r="F3129" s="16" t="s">
        <v>6381</v>
      </c>
      <c r="G3129" s="16"/>
      <c r="H3129" t="s">
        <v>6382</v>
      </c>
      <c r="I3129" t="s">
        <v>6383</v>
      </c>
      <c r="J3129" t="s">
        <v>87</v>
      </c>
      <c r="K3129" t="s">
        <v>90</v>
      </c>
      <c r="L3129" t="s">
        <v>90</v>
      </c>
      <c r="N3129" t="s">
        <v>90</v>
      </c>
      <c r="O3129" s="1">
        <v>44846</v>
      </c>
      <c r="P3129" s="2"/>
      <c r="Q3129" s="2"/>
      <c r="R3129" s="1"/>
      <c r="U3129" s="1" t="str">
        <f t="shared" si="247"/>
        <v>2022</v>
      </c>
      <c r="V3129" s="1" t="str">
        <f>VLOOKUP(W3129,quarter[],2,FALSE)</f>
        <v>4th</v>
      </c>
      <c r="W3129" s="1" t="str">
        <f t="shared" si="249"/>
        <v>October</v>
      </c>
      <c r="X3129" s="1" t="str">
        <f t="shared" si="248"/>
        <v>Calo, Robyn</v>
      </c>
      <c r="Y3129" s="1"/>
      <c r="Z3129" s="1"/>
      <c r="AA3129" s="1" t="s">
        <v>6852</v>
      </c>
      <c r="AB3129" s="1"/>
      <c r="AC3129" s="1"/>
      <c r="AD3129" s="1"/>
      <c r="AE3129" s="1"/>
    </row>
    <row r="3130" spans="1:31">
      <c r="A3130" t="str">
        <f t="shared" si="250"/>
        <v>2022-3129</v>
      </c>
      <c r="B3130" s="1">
        <v>44841</v>
      </c>
      <c r="C3130" s="1" t="s">
        <v>54</v>
      </c>
      <c r="D3130" t="s">
        <v>6853</v>
      </c>
      <c r="E3130" t="s">
        <v>86</v>
      </c>
      <c r="F3130" s="16" t="s">
        <v>6854</v>
      </c>
      <c r="G3130" s="16"/>
      <c r="H3130" t="s">
        <v>13</v>
      </c>
      <c r="I3130" t="s">
        <v>13</v>
      </c>
      <c r="J3130" t="s">
        <v>99</v>
      </c>
      <c r="K3130" t="s">
        <v>88</v>
      </c>
      <c r="L3130" t="s">
        <v>89</v>
      </c>
      <c r="N3130" t="s">
        <v>90</v>
      </c>
      <c r="O3130" s="1">
        <v>44853</v>
      </c>
      <c r="P3130" s="2">
        <v>0</v>
      </c>
      <c r="Q3130" s="2"/>
      <c r="R3130" s="1"/>
      <c r="U3130" s="1" t="str">
        <f t="shared" si="247"/>
        <v>2022</v>
      </c>
      <c r="V3130" s="1" t="str">
        <f>VLOOKUP(W3130,quarter[],2,FALSE)</f>
        <v>4th</v>
      </c>
      <c r="W3130" s="1" t="str">
        <f t="shared" si="249"/>
        <v>October</v>
      </c>
      <c r="X3130" s="1" t="str">
        <f t="shared" si="248"/>
        <v>Pitts, Jeff</v>
      </c>
      <c r="Y3130" s="1"/>
      <c r="Z3130" s="1"/>
      <c r="AA3130" s="1" t="s">
        <v>410</v>
      </c>
      <c r="AB3130" s="1"/>
      <c r="AC3130" s="1"/>
      <c r="AD3130" s="1"/>
      <c r="AE3130" s="1"/>
    </row>
    <row r="3131" spans="1:31">
      <c r="A3131" t="str">
        <f t="shared" si="250"/>
        <v>2022-3130</v>
      </c>
      <c r="B3131" s="1">
        <v>44841</v>
      </c>
      <c r="C3131" s="1" t="s">
        <v>49</v>
      </c>
      <c r="D3131" t="s">
        <v>4901</v>
      </c>
      <c r="E3131" t="s">
        <v>86</v>
      </c>
      <c r="F3131" s="16" t="s">
        <v>87</v>
      </c>
      <c r="G3131" s="16"/>
      <c r="H3131" t="s">
        <v>13</v>
      </c>
      <c r="I3131" t="s">
        <v>13</v>
      </c>
      <c r="J3131" t="s">
        <v>87</v>
      </c>
      <c r="K3131" t="s">
        <v>88</v>
      </c>
      <c r="L3131" t="s">
        <v>89</v>
      </c>
      <c r="N3131" t="s">
        <v>90</v>
      </c>
      <c r="O3131" s="1">
        <v>44852</v>
      </c>
      <c r="P3131" s="2"/>
      <c r="Q3131" s="2"/>
      <c r="R3131" s="1"/>
      <c r="U3131" s="1" t="str">
        <f t="shared" si="247"/>
        <v>2022</v>
      </c>
      <c r="V3131" s="1" t="str">
        <f>VLOOKUP(W3131,quarter[],2,FALSE)</f>
        <v>4th</v>
      </c>
      <c r="W3131" s="1" t="str">
        <f t="shared" si="249"/>
        <v>October</v>
      </c>
      <c r="X3131" s="1" t="str">
        <f t="shared" si="248"/>
        <v>Brake, Cassi</v>
      </c>
      <c r="Y3131" s="1"/>
      <c r="Z3131" s="1"/>
      <c r="AA3131" s="1" t="s">
        <v>5888</v>
      </c>
      <c r="AB3131" s="1"/>
      <c r="AC3131" s="1"/>
      <c r="AD3131" s="1"/>
      <c r="AE3131" s="1"/>
    </row>
    <row r="3132" spans="1:31">
      <c r="A3132" t="str">
        <f t="shared" si="250"/>
        <v>2022-3131</v>
      </c>
      <c r="B3132" s="1">
        <v>44841</v>
      </c>
      <c r="C3132" s="1" t="s">
        <v>48</v>
      </c>
      <c r="D3132" t="s">
        <v>6855</v>
      </c>
      <c r="E3132" t="s">
        <v>86</v>
      </c>
      <c r="F3132" s="16" t="s">
        <v>87</v>
      </c>
      <c r="G3132" s="16"/>
      <c r="H3132" t="s">
        <v>6856</v>
      </c>
      <c r="I3132" t="s">
        <v>6857</v>
      </c>
      <c r="J3132" t="s">
        <v>87</v>
      </c>
      <c r="K3132" t="s">
        <v>90</v>
      </c>
      <c r="L3132" t="s">
        <v>90</v>
      </c>
      <c r="N3132" t="s">
        <v>90</v>
      </c>
      <c r="O3132" s="1">
        <v>44859</v>
      </c>
      <c r="P3132" s="2"/>
      <c r="Q3132" s="2"/>
      <c r="R3132" s="1"/>
      <c r="U3132" s="1" t="str">
        <f t="shared" ref="U3132:U3195" si="251">TEXT(B3132,"yyyy")</f>
        <v>2022</v>
      </c>
      <c r="V3132" s="1" t="str">
        <f>VLOOKUP(W3132,quarter[],2,FALSE)</f>
        <v>4th</v>
      </c>
      <c r="W3132" s="1" t="str">
        <f t="shared" si="249"/>
        <v>October</v>
      </c>
      <c r="X3132" s="1" t="str">
        <f t="shared" ref="X3132:X3195" si="252">C3132</f>
        <v>Alexander, Lindsay</v>
      </c>
      <c r="Y3132" s="1"/>
      <c r="Z3132" s="1"/>
      <c r="AA3132" s="1" t="s">
        <v>6858</v>
      </c>
      <c r="AB3132" s="1"/>
      <c r="AC3132" s="1"/>
      <c r="AD3132" s="1"/>
      <c r="AE3132" s="1"/>
    </row>
    <row r="3133" spans="1:31">
      <c r="A3133" t="str">
        <f t="shared" si="250"/>
        <v>2022-3132</v>
      </c>
      <c r="B3133" s="1">
        <v>44841</v>
      </c>
      <c r="C3133" s="1" t="s">
        <v>53</v>
      </c>
      <c r="D3133" t="s">
        <v>6859</v>
      </c>
      <c r="E3133" t="s">
        <v>224</v>
      </c>
      <c r="F3133" s="16" t="s">
        <v>2177</v>
      </c>
      <c r="G3133" s="16"/>
      <c r="H3133" t="s">
        <v>13</v>
      </c>
      <c r="I3133" t="s">
        <v>13</v>
      </c>
      <c r="J3133" t="s">
        <v>140</v>
      </c>
      <c r="K3133" t="s">
        <v>88</v>
      </c>
      <c r="L3133" t="s">
        <v>89</v>
      </c>
      <c r="N3133" t="s">
        <v>90</v>
      </c>
      <c r="O3133" s="1">
        <v>44846</v>
      </c>
      <c r="P3133" s="2"/>
      <c r="Q3133" s="2"/>
      <c r="R3133" s="1"/>
      <c r="U3133" s="1" t="str">
        <f t="shared" si="251"/>
        <v>2022</v>
      </c>
      <c r="V3133" s="1" t="str">
        <f>VLOOKUP(W3133,quarter[],2,FALSE)</f>
        <v>4th</v>
      </c>
      <c r="W3133" s="1" t="str">
        <f t="shared" ref="W3133:W3196" si="253">TEXT(B3133,"mmmm")</f>
        <v>October</v>
      </c>
      <c r="X3133" s="1" t="str">
        <f t="shared" si="252"/>
        <v>Perry, April</v>
      </c>
      <c r="Y3133" s="1"/>
      <c r="Z3133" s="1"/>
      <c r="AA3133" s="1" t="s">
        <v>6860</v>
      </c>
      <c r="AB3133" s="1"/>
      <c r="AC3133" s="1"/>
      <c r="AD3133" s="1"/>
      <c r="AE3133" s="1"/>
    </row>
    <row r="3134" spans="1:31">
      <c r="A3134" t="str">
        <f t="shared" si="250"/>
        <v>2022-3133</v>
      </c>
      <c r="B3134" s="1">
        <v>44841</v>
      </c>
      <c r="C3134" s="1" t="s">
        <v>50</v>
      </c>
      <c r="D3134" t="s">
        <v>6861</v>
      </c>
      <c r="E3134" t="s">
        <v>86</v>
      </c>
      <c r="F3134" s="16" t="s">
        <v>2177</v>
      </c>
      <c r="G3134" s="16"/>
      <c r="H3134" t="s">
        <v>13</v>
      </c>
      <c r="I3134" t="s">
        <v>13</v>
      </c>
      <c r="J3134" t="s">
        <v>140</v>
      </c>
      <c r="K3134" t="s">
        <v>88</v>
      </c>
      <c r="L3134" t="s">
        <v>89</v>
      </c>
      <c r="N3134" t="s">
        <v>90</v>
      </c>
      <c r="O3134" s="1">
        <v>44845</v>
      </c>
      <c r="P3134" s="2"/>
      <c r="Q3134" s="2"/>
      <c r="R3134" s="1"/>
      <c r="U3134" s="1" t="str">
        <f t="shared" si="251"/>
        <v>2022</v>
      </c>
      <c r="V3134" s="1" t="str">
        <f>VLOOKUP(W3134,quarter[],2,FALSE)</f>
        <v>4th</v>
      </c>
      <c r="W3134" s="1" t="str">
        <f t="shared" si="253"/>
        <v>October</v>
      </c>
      <c r="X3134" s="1" t="str">
        <f t="shared" si="252"/>
        <v>Calo, Robyn</v>
      </c>
      <c r="Y3134" s="1"/>
      <c r="Z3134" s="1"/>
      <c r="AA3134" s="1" t="s">
        <v>6862</v>
      </c>
      <c r="AB3134" s="1"/>
      <c r="AC3134" s="1"/>
      <c r="AD3134" s="1"/>
      <c r="AE3134" s="1"/>
    </row>
    <row r="3135" spans="1:31">
      <c r="A3135" t="str">
        <f t="shared" si="250"/>
        <v>2022-3134</v>
      </c>
      <c r="B3135" s="1">
        <v>44841</v>
      </c>
      <c r="C3135" s="1" t="s">
        <v>49</v>
      </c>
      <c r="D3135" t="s">
        <v>6863</v>
      </c>
      <c r="E3135" t="s">
        <v>86</v>
      </c>
      <c r="F3135" s="16" t="s">
        <v>2043</v>
      </c>
      <c r="G3135" s="16"/>
      <c r="H3135" t="s">
        <v>6864</v>
      </c>
      <c r="I3135" t="s">
        <v>13</v>
      </c>
      <c r="J3135" t="s">
        <v>87</v>
      </c>
      <c r="K3135" t="s">
        <v>88</v>
      </c>
      <c r="L3135" t="s">
        <v>89</v>
      </c>
      <c r="N3135" t="s">
        <v>90</v>
      </c>
      <c r="O3135" s="1">
        <v>44852</v>
      </c>
      <c r="P3135" s="2"/>
      <c r="Q3135" s="2"/>
      <c r="R3135" s="1"/>
      <c r="U3135" s="1" t="str">
        <f t="shared" si="251"/>
        <v>2022</v>
      </c>
      <c r="V3135" s="1" t="str">
        <f>VLOOKUP(W3135,quarter[],2,FALSE)</f>
        <v>4th</v>
      </c>
      <c r="W3135" s="1" t="str">
        <f t="shared" si="253"/>
        <v>October</v>
      </c>
      <c r="X3135" s="1" t="str">
        <f t="shared" si="252"/>
        <v>Brake, Cassi</v>
      </c>
      <c r="Y3135" s="1"/>
      <c r="Z3135" s="1"/>
      <c r="AA3135" s="1" t="s">
        <v>6865</v>
      </c>
      <c r="AB3135" s="1"/>
      <c r="AC3135" s="1"/>
      <c r="AD3135" s="1"/>
      <c r="AE3135" s="1"/>
    </row>
    <row r="3136" spans="1:31">
      <c r="A3136" t="str">
        <f t="shared" si="250"/>
        <v>2022-3135</v>
      </c>
      <c r="B3136" s="1">
        <v>44841</v>
      </c>
      <c r="C3136" s="1" t="s">
        <v>54</v>
      </c>
      <c r="D3136" t="s">
        <v>6866</v>
      </c>
      <c r="E3136" t="s">
        <v>86</v>
      </c>
      <c r="F3136" s="16" t="s">
        <v>99</v>
      </c>
      <c r="G3136" s="16"/>
      <c r="H3136" t="s">
        <v>13</v>
      </c>
      <c r="I3136" t="s">
        <v>13</v>
      </c>
      <c r="J3136" t="s">
        <v>99</v>
      </c>
      <c r="K3136" t="s">
        <v>88</v>
      </c>
      <c r="L3136" t="s">
        <v>89</v>
      </c>
      <c r="N3136" t="s">
        <v>90</v>
      </c>
      <c r="O3136" s="1">
        <v>44869</v>
      </c>
      <c r="P3136" s="2"/>
      <c r="Q3136" s="2"/>
      <c r="R3136" s="1"/>
      <c r="U3136" s="1" t="str">
        <f t="shared" si="251"/>
        <v>2022</v>
      </c>
      <c r="V3136" s="1" t="str">
        <f>VLOOKUP(W3136,quarter[],2,FALSE)</f>
        <v>4th</v>
      </c>
      <c r="W3136" s="1" t="str">
        <f t="shared" si="253"/>
        <v>October</v>
      </c>
      <c r="X3136" s="1" t="str">
        <f t="shared" si="252"/>
        <v>Pitts, Jeff</v>
      </c>
      <c r="Y3136" s="1"/>
      <c r="Z3136" s="1"/>
      <c r="AA3136" s="1" t="s">
        <v>6867</v>
      </c>
      <c r="AB3136" s="1"/>
      <c r="AC3136" s="1"/>
      <c r="AD3136" s="1"/>
      <c r="AE3136" s="1"/>
    </row>
    <row r="3137" spans="1:31">
      <c r="A3137" t="str">
        <f t="shared" si="250"/>
        <v>2022-3136</v>
      </c>
      <c r="B3137" s="1">
        <v>44841</v>
      </c>
      <c r="C3137" s="1" t="s">
        <v>48</v>
      </c>
      <c r="D3137" t="s">
        <v>6845</v>
      </c>
      <c r="E3137" t="s">
        <v>86</v>
      </c>
      <c r="F3137" s="16" t="s">
        <v>87</v>
      </c>
      <c r="G3137" s="16"/>
      <c r="H3137" t="s">
        <v>6868</v>
      </c>
      <c r="I3137" t="s">
        <v>6869</v>
      </c>
      <c r="J3137" t="s">
        <v>87</v>
      </c>
      <c r="K3137" t="s">
        <v>90</v>
      </c>
      <c r="L3137" t="s">
        <v>90</v>
      </c>
      <c r="N3137" t="s">
        <v>90</v>
      </c>
      <c r="O3137" s="1">
        <v>44862</v>
      </c>
      <c r="P3137" s="2"/>
      <c r="Q3137" s="2"/>
      <c r="R3137" s="1"/>
      <c r="U3137" s="1" t="str">
        <f t="shared" si="251"/>
        <v>2022</v>
      </c>
      <c r="V3137" s="1" t="str">
        <f>VLOOKUP(W3137,quarter[],2,FALSE)</f>
        <v>4th</v>
      </c>
      <c r="W3137" s="1" t="str">
        <f t="shared" si="253"/>
        <v>October</v>
      </c>
      <c r="X3137" s="1" t="str">
        <f t="shared" si="252"/>
        <v>Alexander, Lindsay</v>
      </c>
      <c r="Y3137" s="1"/>
      <c r="Z3137" s="1"/>
      <c r="AA3137" s="1" t="s">
        <v>6870</v>
      </c>
      <c r="AB3137" s="1"/>
      <c r="AC3137" s="1"/>
      <c r="AD3137" s="1"/>
      <c r="AE3137" s="1"/>
    </row>
    <row r="3138" spans="1:31">
      <c r="A3138" t="str">
        <f t="shared" si="250"/>
        <v>2022-3137</v>
      </c>
      <c r="B3138" s="1">
        <v>44841</v>
      </c>
      <c r="C3138" s="1" t="s">
        <v>53</v>
      </c>
      <c r="D3138" t="s">
        <v>6845</v>
      </c>
      <c r="E3138" t="s">
        <v>86</v>
      </c>
      <c r="F3138" s="16" t="s">
        <v>6871</v>
      </c>
      <c r="G3138" s="16"/>
      <c r="H3138" t="s">
        <v>6872</v>
      </c>
      <c r="I3138" t="s">
        <v>6873</v>
      </c>
      <c r="J3138" t="s">
        <v>87</v>
      </c>
      <c r="K3138" t="s">
        <v>90</v>
      </c>
      <c r="L3138" t="s">
        <v>90</v>
      </c>
      <c r="N3138" t="s">
        <v>90</v>
      </c>
      <c r="O3138" s="1">
        <v>44858</v>
      </c>
      <c r="P3138" s="2"/>
      <c r="Q3138" s="2"/>
      <c r="R3138" s="1"/>
      <c r="U3138" s="1" t="str">
        <f t="shared" si="251"/>
        <v>2022</v>
      </c>
      <c r="V3138" s="1" t="str">
        <f>VLOOKUP(W3138,quarter[],2,FALSE)</f>
        <v>4th</v>
      </c>
      <c r="W3138" s="1" t="str">
        <f t="shared" si="253"/>
        <v>October</v>
      </c>
      <c r="X3138" s="1" t="str">
        <f t="shared" si="252"/>
        <v>Perry, April</v>
      </c>
      <c r="Y3138" s="1"/>
      <c r="Z3138" s="1"/>
      <c r="AA3138" s="1" t="s">
        <v>6874</v>
      </c>
      <c r="AB3138" s="1"/>
      <c r="AC3138" s="1"/>
      <c r="AD3138" s="1"/>
      <c r="AE3138" s="1"/>
    </row>
    <row r="3139" spans="1:31">
      <c r="A3139" t="str">
        <f t="shared" si="250"/>
        <v>2022-3138</v>
      </c>
      <c r="B3139" s="1">
        <v>44842</v>
      </c>
      <c r="C3139" s="1" t="s">
        <v>50</v>
      </c>
      <c r="D3139" t="s">
        <v>6875</v>
      </c>
      <c r="E3139" t="s">
        <v>86</v>
      </c>
      <c r="F3139" s="16" t="s">
        <v>6876</v>
      </c>
      <c r="G3139" s="16"/>
      <c r="H3139" s="20" t="s">
        <v>6876</v>
      </c>
      <c r="I3139" t="s">
        <v>13</v>
      </c>
      <c r="J3139" t="s">
        <v>87</v>
      </c>
      <c r="K3139" t="s">
        <v>88</v>
      </c>
      <c r="L3139" t="s">
        <v>89</v>
      </c>
      <c r="N3139" t="s">
        <v>90</v>
      </c>
      <c r="O3139" s="1">
        <v>44845</v>
      </c>
      <c r="P3139" s="2"/>
      <c r="Q3139" s="2"/>
      <c r="R3139" s="1"/>
      <c r="U3139" s="1" t="str">
        <f t="shared" si="251"/>
        <v>2022</v>
      </c>
      <c r="V3139" s="1" t="str">
        <f>VLOOKUP(W3139,quarter[],2,FALSE)</f>
        <v>4th</v>
      </c>
      <c r="W3139" s="1" t="str">
        <f t="shared" si="253"/>
        <v>October</v>
      </c>
      <c r="X3139" s="1" t="str">
        <f t="shared" si="252"/>
        <v>Calo, Robyn</v>
      </c>
      <c r="Y3139" s="1"/>
      <c r="Z3139" s="1"/>
      <c r="AA3139" s="1" t="s">
        <v>6877</v>
      </c>
      <c r="AB3139" s="1"/>
      <c r="AC3139" s="1"/>
      <c r="AD3139" s="1"/>
      <c r="AE3139" s="1"/>
    </row>
    <row r="3140" spans="1:31">
      <c r="A3140" t="str">
        <f t="shared" si="250"/>
        <v>2022-3139</v>
      </c>
      <c r="B3140" s="1">
        <v>44842</v>
      </c>
      <c r="C3140" s="1" t="s">
        <v>49</v>
      </c>
      <c r="D3140" t="s">
        <v>6878</v>
      </c>
      <c r="E3140" t="s">
        <v>86</v>
      </c>
      <c r="F3140" s="16" t="s">
        <v>6879</v>
      </c>
      <c r="G3140" s="16"/>
      <c r="H3140" t="s">
        <v>13</v>
      </c>
      <c r="I3140" t="s">
        <v>13</v>
      </c>
      <c r="J3140" t="s">
        <v>87</v>
      </c>
      <c r="K3140" t="s">
        <v>88</v>
      </c>
      <c r="L3140" t="s">
        <v>89</v>
      </c>
      <c r="N3140" t="s">
        <v>90</v>
      </c>
      <c r="O3140" s="1">
        <v>44851</v>
      </c>
      <c r="P3140" s="2"/>
      <c r="Q3140" s="2"/>
      <c r="R3140" s="1"/>
      <c r="U3140" s="1" t="str">
        <f t="shared" si="251"/>
        <v>2022</v>
      </c>
      <c r="V3140" s="1" t="str">
        <f>VLOOKUP(W3140,quarter[],2,FALSE)</f>
        <v>4th</v>
      </c>
      <c r="W3140" s="1" t="str">
        <f t="shared" si="253"/>
        <v>October</v>
      </c>
      <c r="X3140" s="1" t="str">
        <f t="shared" si="252"/>
        <v>Brake, Cassi</v>
      </c>
      <c r="Y3140" s="1"/>
      <c r="Z3140" s="1"/>
      <c r="AA3140" s="1" t="s">
        <v>6880</v>
      </c>
      <c r="AB3140" s="1"/>
      <c r="AC3140" s="1"/>
      <c r="AD3140" s="1"/>
      <c r="AE3140" s="1"/>
    </row>
    <row r="3141" spans="1:31">
      <c r="A3141" t="str">
        <f t="shared" si="250"/>
        <v>2022-3140</v>
      </c>
      <c r="B3141" s="1">
        <v>44842</v>
      </c>
      <c r="C3141" s="1" t="s">
        <v>48</v>
      </c>
      <c r="D3141" t="s">
        <v>6881</v>
      </c>
      <c r="E3141" t="s">
        <v>86</v>
      </c>
      <c r="F3141" s="16" t="s">
        <v>6882</v>
      </c>
      <c r="G3141" s="16"/>
      <c r="H3141" t="s">
        <v>13</v>
      </c>
      <c r="I3141" t="s">
        <v>13</v>
      </c>
      <c r="J3141" t="s">
        <v>87</v>
      </c>
      <c r="K3141" t="s">
        <v>88</v>
      </c>
      <c r="L3141" t="s">
        <v>89</v>
      </c>
      <c r="N3141" t="s">
        <v>90</v>
      </c>
      <c r="O3141" s="1">
        <v>44845</v>
      </c>
      <c r="P3141" s="2"/>
      <c r="Q3141" s="2"/>
      <c r="R3141" s="1"/>
      <c r="U3141" s="1" t="str">
        <f t="shared" si="251"/>
        <v>2022</v>
      </c>
      <c r="V3141" s="1" t="str">
        <f>VLOOKUP(W3141,quarter[],2,FALSE)</f>
        <v>4th</v>
      </c>
      <c r="W3141" s="1" t="str">
        <f t="shared" si="253"/>
        <v>October</v>
      </c>
      <c r="X3141" s="1" t="str">
        <f t="shared" si="252"/>
        <v>Alexander, Lindsay</v>
      </c>
      <c r="Y3141" s="1"/>
      <c r="Z3141" s="1"/>
      <c r="AA3141" s="1" t="s">
        <v>191</v>
      </c>
      <c r="AB3141" s="1"/>
      <c r="AC3141" s="1"/>
      <c r="AD3141" s="1"/>
      <c r="AE3141" s="1"/>
    </row>
    <row r="3142" spans="1:31">
      <c r="A3142" t="str">
        <f t="shared" si="250"/>
        <v>2022-3141</v>
      </c>
      <c r="B3142" s="1">
        <v>44842</v>
      </c>
      <c r="C3142" s="1" t="s">
        <v>53</v>
      </c>
      <c r="D3142" t="s">
        <v>6883</v>
      </c>
      <c r="E3142" t="s">
        <v>86</v>
      </c>
      <c r="F3142" s="16" t="s">
        <v>6884</v>
      </c>
      <c r="G3142" s="16"/>
      <c r="H3142" t="s">
        <v>13</v>
      </c>
      <c r="I3142" t="s">
        <v>13</v>
      </c>
      <c r="J3142" t="s">
        <v>87</v>
      </c>
      <c r="K3142" t="s">
        <v>88</v>
      </c>
      <c r="L3142" t="s">
        <v>89</v>
      </c>
      <c r="N3142" t="s">
        <v>90</v>
      </c>
      <c r="O3142" s="1">
        <v>44845</v>
      </c>
      <c r="P3142" s="2"/>
      <c r="Q3142" s="2"/>
      <c r="R3142" s="1"/>
      <c r="U3142" s="1" t="str">
        <f t="shared" si="251"/>
        <v>2022</v>
      </c>
      <c r="V3142" s="1" t="str">
        <f>VLOOKUP(W3142,quarter[],2,FALSE)</f>
        <v>4th</v>
      </c>
      <c r="W3142" s="1" t="str">
        <f t="shared" si="253"/>
        <v>October</v>
      </c>
      <c r="X3142" s="1" t="str">
        <f t="shared" si="252"/>
        <v>Perry, April</v>
      </c>
      <c r="Y3142" s="1"/>
      <c r="Z3142" s="1"/>
      <c r="AA3142" s="1" t="s">
        <v>191</v>
      </c>
      <c r="AB3142" s="1"/>
      <c r="AC3142" s="1"/>
      <c r="AD3142" s="1"/>
      <c r="AE3142" s="1"/>
    </row>
    <row r="3143" spans="1:31">
      <c r="A3143" t="str">
        <f t="shared" si="250"/>
        <v>2022-3142</v>
      </c>
      <c r="B3143" s="1">
        <v>44842</v>
      </c>
      <c r="C3143" s="1" t="s">
        <v>50</v>
      </c>
      <c r="D3143" t="s">
        <v>6885</v>
      </c>
      <c r="E3143" t="s">
        <v>86</v>
      </c>
      <c r="F3143" s="16" t="s">
        <v>87</v>
      </c>
      <c r="G3143" s="16"/>
      <c r="H3143" t="s">
        <v>13</v>
      </c>
      <c r="I3143" t="s">
        <v>13</v>
      </c>
      <c r="J3143" t="s">
        <v>87</v>
      </c>
      <c r="K3143" t="s">
        <v>88</v>
      </c>
      <c r="L3143" t="s">
        <v>89</v>
      </c>
      <c r="N3143" t="s">
        <v>90</v>
      </c>
      <c r="O3143" s="1">
        <v>44845</v>
      </c>
      <c r="P3143" s="2"/>
      <c r="Q3143" s="2"/>
      <c r="R3143" s="1"/>
      <c r="U3143" s="1" t="str">
        <f t="shared" si="251"/>
        <v>2022</v>
      </c>
      <c r="V3143" s="1" t="str">
        <f>VLOOKUP(W3143,quarter[],2,FALSE)</f>
        <v>4th</v>
      </c>
      <c r="W3143" s="1" t="str">
        <f t="shared" si="253"/>
        <v>October</v>
      </c>
      <c r="X3143" s="1" t="str">
        <f t="shared" si="252"/>
        <v>Calo, Robyn</v>
      </c>
      <c r="Y3143" s="1"/>
      <c r="Z3143" s="1"/>
      <c r="AA3143" s="1" t="s">
        <v>191</v>
      </c>
      <c r="AB3143" s="1"/>
      <c r="AC3143" s="1"/>
      <c r="AD3143" s="1"/>
      <c r="AE3143" s="1"/>
    </row>
    <row r="3144" spans="1:31">
      <c r="A3144" t="str">
        <f t="shared" si="250"/>
        <v>2022-3143</v>
      </c>
      <c r="B3144" s="1">
        <v>44842</v>
      </c>
      <c r="C3144" s="1" t="s">
        <v>49</v>
      </c>
      <c r="D3144" t="s">
        <v>6886</v>
      </c>
      <c r="E3144" t="s">
        <v>86</v>
      </c>
      <c r="F3144" s="16" t="s">
        <v>6887</v>
      </c>
      <c r="G3144" s="16"/>
      <c r="H3144" t="s">
        <v>13</v>
      </c>
      <c r="I3144" t="s">
        <v>13</v>
      </c>
      <c r="J3144" t="s">
        <v>87</v>
      </c>
      <c r="K3144" t="s">
        <v>88</v>
      </c>
      <c r="L3144" t="s">
        <v>89</v>
      </c>
      <c r="N3144" t="s">
        <v>90</v>
      </c>
      <c r="O3144" s="1">
        <v>44851</v>
      </c>
      <c r="P3144" s="2"/>
      <c r="Q3144" s="2"/>
      <c r="R3144" s="1"/>
      <c r="U3144" s="1" t="str">
        <f t="shared" si="251"/>
        <v>2022</v>
      </c>
      <c r="V3144" s="1" t="str">
        <f>VLOOKUP(W3144,quarter[],2,FALSE)</f>
        <v>4th</v>
      </c>
      <c r="W3144" s="1" t="str">
        <f t="shared" si="253"/>
        <v>October</v>
      </c>
      <c r="X3144" s="1" t="str">
        <f t="shared" si="252"/>
        <v>Brake, Cassi</v>
      </c>
      <c r="Y3144" s="1"/>
      <c r="Z3144" s="1"/>
      <c r="AA3144" s="1" t="s">
        <v>834</v>
      </c>
      <c r="AB3144" s="1"/>
      <c r="AC3144" s="1"/>
      <c r="AD3144" s="1"/>
      <c r="AE3144" s="1"/>
    </row>
    <row r="3145" spans="1:31">
      <c r="A3145" t="str">
        <f t="shared" si="250"/>
        <v>2022-3144</v>
      </c>
      <c r="B3145" s="1">
        <v>44842</v>
      </c>
      <c r="C3145" s="1" t="s">
        <v>48</v>
      </c>
      <c r="D3145" t="s">
        <v>6888</v>
      </c>
      <c r="E3145" t="s">
        <v>86</v>
      </c>
      <c r="F3145" s="16" t="s">
        <v>87</v>
      </c>
      <c r="G3145" s="16"/>
      <c r="H3145" t="s">
        <v>13</v>
      </c>
      <c r="I3145" t="s">
        <v>13</v>
      </c>
      <c r="J3145" t="s">
        <v>87</v>
      </c>
      <c r="K3145" t="s">
        <v>88</v>
      </c>
      <c r="L3145" t="s">
        <v>89</v>
      </c>
      <c r="N3145" t="s">
        <v>90</v>
      </c>
      <c r="O3145" s="1">
        <v>44845</v>
      </c>
      <c r="P3145" s="2"/>
      <c r="Q3145" s="2"/>
      <c r="R3145" s="1"/>
      <c r="U3145" s="1" t="str">
        <f t="shared" si="251"/>
        <v>2022</v>
      </c>
      <c r="V3145" s="1" t="str">
        <f>VLOOKUP(W3145,quarter[],2,FALSE)</f>
        <v>4th</v>
      </c>
      <c r="W3145" s="1" t="str">
        <f t="shared" si="253"/>
        <v>October</v>
      </c>
      <c r="X3145" s="1" t="str">
        <f t="shared" si="252"/>
        <v>Alexander, Lindsay</v>
      </c>
      <c r="Y3145" s="1"/>
      <c r="Z3145" s="1"/>
      <c r="AA3145" s="1" t="s">
        <v>834</v>
      </c>
      <c r="AB3145" s="1"/>
      <c r="AC3145" s="1"/>
      <c r="AD3145" s="1"/>
      <c r="AE3145" s="1"/>
    </row>
    <row r="3146" spans="1:31">
      <c r="A3146" t="str">
        <f t="shared" si="250"/>
        <v>2022-3145</v>
      </c>
      <c r="B3146" s="1">
        <v>44842</v>
      </c>
      <c r="C3146" s="1" t="s">
        <v>53</v>
      </c>
      <c r="D3146" t="s">
        <v>6889</v>
      </c>
      <c r="E3146" t="s">
        <v>86</v>
      </c>
      <c r="F3146" s="16" t="s">
        <v>87</v>
      </c>
      <c r="G3146" s="16"/>
      <c r="H3146" t="s">
        <v>13</v>
      </c>
      <c r="I3146" t="s">
        <v>13</v>
      </c>
      <c r="J3146" t="s">
        <v>87</v>
      </c>
      <c r="K3146" t="s">
        <v>88</v>
      </c>
      <c r="L3146" t="s">
        <v>89</v>
      </c>
      <c r="N3146" t="s">
        <v>90</v>
      </c>
      <c r="O3146" s="1">
        <v>44845</v>
      </c>
      <c r="P3146" s="2"/>
      <c r="Q3146" s="2"/>
      <c r="R3146" s="1"/>
      <c r="U3146" s="1" t="str">
        <f t="shared" si="251"/>
        <v>2022</v>
      </c>
      <c r="V3146" s="1" t="str">
        <f>VLOOKUP(W3146,quarter[],2,FALSE)</f>
        <v>4th</v>
      </c>
      <c r="W3146" s="1" t="str">
        <f t="shared" si="253"/>
        <v>October</v>
      </c>
      <c r="X3146" s="1" t="str">
        <f t="shared" si="252"/>
        <v>Perry, April</v>
      </c>
      <c r="Y3146" s="1"/>
      <c r="Z3146" s="1"/>
      <c r="AA3146" s="1" t="s">
        <v>146</v>
      </c>
      <c r="AB3146" s="1"/>
      <c r="AC3146" s="1"/>
      <c r="AD3146" s="1"/>
      <c r="AE3146" s="1"/>
    </row>
    <row r="3147" spans="1:31">
      <c r="A3147" t="str">
        <f t="shared" si="250"/>
        <v>2022-3146</v>
      </c>
      <c r="B3147" s="1">
        <v>44843</v>
      </c>
      <c r="C3147" s="1" t="s">
        <v>50</v>
      </c>
      <c r="D3147" t="s">
        <v>633</v>
      </c>
      <c r="E3147" t="s">
        <v>86</v>
      </c>
      <c r="F3147" s="16" t="s">
        <v>6890</v>
      </c>
      <c r="G3147" s="16"/>
      <c r="H3147" t="s">
        <v>6890</v>
      </c>
      <c r="I3147" t="s">
        <v>6891</v>
      </c>
      <c r="J3147" t="s">
        <v>87</v>
      </c>
      <c r="K3147" t="s">
        <v>88</v>
      </c>
      <c r="L3147" t="s">
        <v>90</v>
      </c>
      <c r="N3147" t="s">
        <v>90</v>
      </c>
      <c r="O3147" s="1">
        <v>44845</v>
      </c>
      <c r="P3147" s="2"/>
      <c r="Q3147" s="2"/>
      <c r="R3147" s="1"/>
      <c r="U3147" s="1" t="str">
        <f t="shared" si="251"/>
        <v>2022</v>
      </c>
      <c r="V3147" s="1" t="str">
        <f>VLOOKUP(W3147,quarter[],2,FALSE)</f>
        <v>4th</v>
      </c>
      <c r="W3147" s="1" t="str">
        <f t="shared" si="253"/>
        <v>October</v>
      </c>
      <c r="X3147" s="1" t="str">
        <f t="shared" si="252"/>
        <v>Calo, Robyn</v>
      </c>
      <c r="Y3147" s="1"/>
      <c r="Z3147" s="1"/>
      <c r="AA3147" s="1" t="s">
        <v>4629</v>
      </c>
      <c r="AB3147" s="1"/>
      <c r="AC3147" s="1"/>
      <c r="AD3147" s="1"/>
      <c r="AE3147" s="1"/>
    </row>
    <row r="3148" spans="1:31">
      <c r="A3148" t="str">
        <f t="shared" si="250"/>
        <v>2022-3147</v>
      </c>
      <c r="B3148" s="1">
        <v>44844</v>
      </c>
      <c r="C3148" s="1" t="s">
        <v>48</v>
      </c>
      <c r="D3148" t="s">
        <v>5744</v>
      </c>
      <c r="E3148" t="s">
        <v>86</v>
      </c>
      <c r="F3148" s="16" t="s">
        <v>6892</v>
      </c>
      <c r="G3148" s="16"/>
      <c r="H3148" t="s">
        <v>6892</v>
      </c>
      <c r="I3148" t="s">
        <v>6893</v>
      </c>
      <c r="J3148" t="s">
        <v>87</v>
      </c>
      <c r="K3148" t="s">
        <v>88</v>
      </c>
      <c r="L3148" t="s">
        <v>90</v>
      </c>
      <c r="N3148" t="s">
        <v>90</v>
      </c>
      <c r="O3148" s="1">
        <v>44862</v>
      </c>
      <c r="P3148" s="2"/>
      <c r="Q3148" s="2"/>
      <c r="R3148" s="1"/>
      <c r="U3148" s="1" t="str">
        <f t="shared" si="251"/>
        <v>2022</v>
      </c>
      <c r="V3148" s="1" t="str">
        <f>VLOOKUP(W3148,quarter[],2,FALSE)</f>
        <v>4th</v>
      </c>
      <c r="W3148" s="1" t="str">
        <f t="shared" si="253"/>
        <v>October</v>
      </c>
      <c r="X3148" s="1" t="str">
        <f t="shared" si="252"/>
        <v>Alexander, Lindsay</v>
      </c>
      <c r="Y3148" s="1"/>
      <c r="Z3148" s="1"/>
      <c r="AA3148" s="1" t="s">
        <v>6894</v>
      </c>
      <c r="AB3148" s="1"/>
      <c r="AC3148" s="1"/>
      <c r="AD3148" s="1"/>
      <c r="AE3148" s="1"/>
    </row>
    <row r="3149" spans="1:31">
      <c r="A3149" t="str">
        <f t="shared" si="250"/>
        <v>2022-3148</v>
      </c>
      <c r="B3149" s="1">
        <v>44844</v>
      </c>
      <c r="C3149" s="1" t="s">
        <v>48</v>
      </c>
      <c r="D3149" t="s">
        <v>6895</v>
      </c>
      <c r="E3149" t="s">
        <v>86</v>
      </c>
      <c r="F3149" s="16" t="s">
        <v>6896</v>
      </c>
      <c r="G3149" s="16"/>
      <c r="H3149" t="s">
        <v>6896</v>
      </c>
      <c r="I3149" t="s">
        <v>6897</v>
      </c>
      <c r="J3149" t="s">
        <v>87</v>
      </c>
      <c r="K3149" t="s">
        <v>90</v>
      </c>
      <c r="L3149" t="s">
        <v>90</v>
      </c>
      <c r="N3149" t="s">
        <v>90</v>
      </c>
      <c r="O3149" s="1">
        <v>44846</v>
      </c>
      <c r="P3149" s="2"/>
      <c r="Q3149" s="2"/>
      <c r="R3149" s="1"/>
      <c r="U3149" s="1" t="str">
        <f t="shared" si="251"/>
        <v>2022</v>
      </c>
      <c r="V3149" s="1" t="str">
        <f>VLOOKUP(W3149,quarter[],2,FALSE)</f>
        <v>4th</v>
      </c>
      <c r="W3149" s="1" t="str">
        <f t="shared" si="253"/>
        <v>October</v>
      </c>
      <c r="X3149" s="1" t="str">
        <f t="shared" si="252"/>
        <v>Alexander, Lindsay</v>
      </c>
      <c r="Y3149" s="1"/>
      <c r="Z3149" s="1"/>
      <c r="AA3149" s="1" t="s">
        <v>6898</v>
      </c>
      <c r="AB3149" s="1"/>
      <c r="AC3149" s="1"/>
      <c r="AD3149" s="1"/>
      <c r="AE3149" s="1"/>
    </row>
    <row r="3150" spans="1:31">
      <c r="A3150" t="str">
        <f t="shared" si="250"/>
        <v>2022-3149</v>
      </c>
      <c r="B3150" s="1">
        <v>44844</v>
      </c>
      <c r="C3150" s="1" t="s">
        <v>53</v>
      </c>
      <c r="D3150" t="s">
        <v>6899</v>
      </c>
      <c r="E3150" t="s">
        <v>86</v>
      </c>
      <c r="F3150" s="16" t="s">
        <v>87</v>
      </c>
      <c r="G3150" s="16"/>
      <c r="H3150" t="s">
        <v>13</v>
      </c>
      <c r="I3150" t="s">
        <v>13</v>
      </c>
      <c r="J3150" t="s">
        <v>87</v>
      </c>
      <c r="K3150" t="s">
        <v>88</v>
      </c>
      <c r="L3150" t="s">
        <v>89</v>
      </c>
      <c r="N3150" t="s">
        <v>90</v>
      </c>
      <c r="O3150" s="1">
        <v>44845</v>
      </c>
      <c r="P3150" s="2"/>
      <c r="Q3150" s="2"/>
      <c r="R3150" s="1"/>
      <c r="U3150" s="1" t="str">
        <f t="shared" si="251"/>
        <v>2022</v>
      </c>
      <c r="V3150" s="1" t="str">
        <f>VLOOKUP(W3150,quarter[],2,FALSE)</f>
        <v>4th</v>
      </c>
      <c r="W3150" s="1" t="str">
        <f t="shared" si="253"/>
        <v>October</v>
      </c>
      <c r="X3150" s="1" t="str">
        <f t="shared" si="252"/>
        <v>Perry, April</v>
      </c>
      <c r="Y3150" s="1"/>
      <c r="Z3150" s="1"/>
      <c r="AA3150" s="1" t="s">
        <v>834</v>
      </c>
      <c r="AB3150" s="1"/>
      <c r="AC3150" s="1"/>
      <c r="AD3150" s="1"/>
      <c r="AE3150" s="1"/>
    </row>
    <row r="3151" spans="1:31">
      <c r="A3151" t="str">
        <f t="shared" si="250"/>
        <v>2022-3150</v>
      </c>
      <c r="B3151" s="1">
        <v>44844</v>
      </c>
      <c r="C3151" s="1" t="s">
        <v>50</v>
      </c>
      <c r="D3151" t="s">
        <v>6900</v>
      </c>
      <c r="E3151" t="s">
        <v>86</v>
      </c>
      <c r="F3151" s="16" t="s">
        <v>6901</v>
      </c>
      <c r="G3151" s="16"/>
      <c r="H3151" t="s">
        <v>6902</v>
      </c>
      <c r="I3151" t="s">
        <v>6903</v>
      </c>
      <c r="J3151" t="s">
        <v>87</v>
      </c>
      <c r="K3151" t="s">
        <v>90</v>
      </c>
      <c r="L3151" t="s">
        <v>90</v>
      </c>
      <c r="N3151" t="s">
        <v>90</v>
      </c>
      <c r="O3151" s="1">
        <v>44853</v>
      </c>
      <c r="P3151" s="2"/>
      <c r="Q3151" s="2"/>
      <c r="R3151" s="1"/>
      <c r="U3151" s="1" t="str">
        <f t="shared" si="251"/>
        <v>2022</v>
      </c>
      <c r="V3151" s="1" t="str">
        <f>VLOOKUP(W3151,quarter[],2,FALSE)</f>
        <v>4th</v>
      </c>
      <c r="W3151" s="1" t="str">
        <f t="shared" si="253"/>
        <v>October</v>
      </c>
      <c r="X3151" s="1" t="str">
        <f t="shared" si="252"/>
        <v>Calo, Robyn</v>
      </c>
      <c r="Y3151" s="1"/>
      <c r="Z3151" s="1"/>
      <c r="AA3151" s="1" t="s">
        <v>6904</v>
      </c>
      <c r="AB3151" s="1"/>
      <c r="AC3151" s="1"/>
      <c r="AD3151" s="1"/>
      <c r="AE3151" s="1"/>
    </row>
    <row r="3152" spans="1:31">
      <c r="A3152" t="str">
        <f t="shared" si="250"/>
        <v>2022-3151</v>
      </c>
      <c r="B3152" s="1">
        <v>44844</v>
      </c>
      <c r="C3152" s="1" t="s">
        <v>48</v>
      </c>
      <c r="D3152" t="s">
        <v>6905</v>
      </c>
      <c r="E3152" t="s">
        <v>86</v>
      </c>
      <c r="F3152" s="16" t="s">
        <v>2177</v>
      </c>
      <c r="G3152" s="16"/>
      <c r="H3152" t="s">
        <v>13</v>
      </c>
      <c r="I3152" t="s">
        <v>13</v>
      </c>
      <c r="J3152" t="s">
        <v>140</v>
      </c>
      <c r="K3152" t="s">
        <v>88</v>
      </c>
      <c r="L3152" t="s">
        <v>89</v>
      </c>
      <c r="N3152" t="s">
        <v>90</v>
      </c>
      <c r="O3152" s="1">
        <v>44846</v>
      </c>
      <c r="P3152" s="2"/>
      <c r="Q3152" s="2"/>
      <c r="R3152" s="1"/>
      <c r="U3152" s="1" t="str">
        <f t="shared" si="251"/>
        <v>2022</v>
      </c>
      <c r="V3152" s="1" t="str">
        <f>VLOOKUP(W3152,quarter[],2,FALSE)</f>
        <v>4th</v>
      </c>
      <c r="W3152" s="1" t="str">
        <f t="shared" si="253"/>
        <v>October</v>
      </c>
      <c r="X3152" s="1" t="str">
        <f t="shared" si="252"/>
        <v>Alexander, Lindsay</v>
      </c>
      <c r="Y3152" s="1"/>
      <c r="Z3152" s="1"/>
      <c r="AA3152" s="1" t="s">
        <v>6906</v>
      </c>
      <c r="AB3152" s="1"/>
      <c r="AC3152" s="1"/>
      <c r="AD3152" s="1"/>
      <c r="AE3152" s="1"/>
    </row>
    <row r="3153" spans="1:31">
      <c r="A3153" t="str">
        <f t="shared" si="250"/>
        <v>2022-3152</v>
      </c>
      <c r="B3153" s="1">
        <v>44844</v>
      </c>
      <c r="C3153" s="1" t="s">
        <v>49</v>
      </c>
      <c r="D3153" t="s">
        <v>6907</v>
      </c>
      <c r="E3153" t="s">
        <v>86</v>
      </c>
      <c r="F3153" s="16" t="s">
        <v>99</v>
      </c>
      <c r="G3153" s="16"/>
      <c r="H3153" t="s">
        <v>6908</v>
      </c>
      <c r="I3153" t="s">
        <v>13</v>
      </c>
      <c r="J3153" t="s">
        <v>99</v>
      </c>
      <c r="K3153" t="s">
        <v>88</v>
      </c>
      <c r="L3153" t="s">
        <v>89</v>
      </c>
      <c r="N3153" t="s">
        <v>90</v>
      </c>
      <c r="O3153" s="1">
        <v>44852</v>
      </c>
      <c r="P3153" s="2"/>
      <c r="Q3153" s="2"/>
      <c r="R3153" s="1"/>
      <c r="U3153" s="1" t="str">
        <f t="shared" si="251"/>
        <v>2022</v>
      </c>
      <c r="V3153" s="1" t="str">
        <f>VLOOKUP(W3153,quarter[],2,FALSE)</f>
        <v>4th</v>
      </c>
      <c r="W3153" s="1" t="str">
        <f t="shared" si="253"/>
        <v>October</v>
      </c>
      <c r="X3153" s="1" t="str">
        <f t="shared" si="252"/>
        <v>Brake, Cassi</v>
      </c>
      <c r="Y3153" s="1"/>
      <c r="Z3153" s="1"/>
      <c r="AA3153" s="1" t="s">
        <v>3430</v>
      </c>
      <c r="AB3153" s="1"/>
      <c r="AC3153" s="1"/>
      <c r="AD3153" s="1"/>
      <c r="AE3153" s="1"/>
    </row>
    <row r="3154" spans="1:31">
      <c r="A3154" t="str">
        <f t="shared" si="250"/>
        <v>2022-3153</v>
      </c>
      <c r="B3154" s="1">
        <v>44845</v>
      </c>
      <c r="C3154" s="1" t="s">
        <v>53</v>
      </c>
      <c r="D3154" t="s">
        <v>6909</v>
      </c>
      <c r="E3154" t="s">
        <v>86</v>
      </c>
      <c r="F3154" s="16" t="s">
        <v>6910</v>
      </c>
      <c r="G3154" s="16"/>
      <c r="H3154" t="s">
        <v>13</v>
      </c>
      <c r="I3154" t="s">
        <v>6911</v>
      </c>
      <c r="J3154" t="s">
        <v>87</v>
      </c>
      <c r="K3154" t="s">
        <v>90</v>
      </c>
      <c r="L3154" t="s">
        <v>90</v>
      </c>
      <c r="N3154" t="s">
        <v>90</v>
      </c>
      <c r="O3154" s="1">
        <v>44859</v>
      </c>
      <c r="P3154" s="2"/>
      <c r="Q3154" s="2"/>
      <c r="R3154" s="1"/>
      <c r="U3154" s="1" t="str">
        <f t="shared" si="251"/>
        <v>2022</v>
      </c>
      <c r="V3154" s="1" t="str">
        <f>VLOOKUP(W3154,quarter[],2,FALSE)</f>
        <v>4th</v>
      </c>
      <c r="W3154" s="1" t="str">
        <f t="shared" si="253"/>
        <v>October</v>
      </c>
      <c r="X3154" s="1" t="str">
        <f t="shared" si="252"/>
        <v>Perry, April</v>
      </c>
      <c r="Y3154" s="1"/>
      <c r="Z3154" s="1"/>
      <c r="AA3154" s="1" t="s">
        <v>6912</v>
      </c>
      <c r="AB3154" s="1"/>
      <c r="AC3154" s="1"/>
      <c r="AD3154" s="1"/>
      <c r="AE3154" s="1"/>
    </row>
    <row r="3155" spans="1:31">
      <c r="A3155" t="str">
        <f t="shared" si="250"/>
        <v>2022-3154</v>
      </c>
      <c r="B3155" s="1">
        <v>44845</v>
      </c>
      <c r="C3155" s="1" t="s">
        <v>50</v>
      </c>
      <c r="D3155" t="s">
        <v>6913</v>
      </c>
      <c r="E3155" t="s">
        <v>86</v>
      </c>
      <c r="F3155" s="16" t="s">
        <v>6914</v>
      </c>
      <c r="G3155" s="16"/>
      <c r="H3155" t="s">
        <v>6915</v>
      </c>
      <c r="I3155" t="s">
        <v>6916</v>
      </c>
      <c r="J3155" t="s">
        <v>87</v>
      </c>
      <c r="K3155" t="s">
        <v>88</v>
      </c>
      <c r="L3155" t="s">
        <v>90</v>
      </c>
      <c r="N3155" t="s">
        <v>90</v>
      </c>
      <c r="O3155" s="1">
        <v>44846</v>
      </c>
      <c r="P3155" s="2"/>
      <c r="Q3155" s="2"/>
      <c r="R3155" s="1"/>
      <c r="U3155" s="1" t="str">
        <f t="shared" si="251"/>
        <v>2022</v>
      </c>
      <c r="V3155" s="1" t="str">
        <f>VLOOKUP(W3155,quarter[],2,FALSE)</f>
        <v>4th</v>
      </c>
      <c r="W3155" s="1" t="str">
        <f t="shared" si="253"/>
        <v>October</v>
      </c>
      <c r="X3155" s="1" t="str">
        <f t="shared" si="252"/>
        <v>Calo, Robyn</v>
      </c>
      <c r="Y3155" s="1"/>
      <c r="Z3155" s="1"/>
      <c r="AA3155" s="1" t="s">
        <v>6917</v>
      </c>
      <c r="AB3155" s="1"/>
      <c r="AC3155" s="1"/>
      <c r="AD3155" s="1"/>
      <c r="AE3155" s="1"/>
    </row>
    <row r="3156" spans="1:31">
      <c r="A3156" t="str">
        <f t="shared" ref="A3156:A3219" si="254">_xlfn.CONCAT(YEAR(B3156),"-",ROW(A3155))</f>
        <v>2022-3155</v>
      </c>
      <c r="B3156" s="1">
        <v>44845</v>
      </c>
      <c r="C3156" s="1" t="s">
        <v>49</v>
      </c>
      <c r="D3156" t="s">
        <v>6918</v>
      </c>
      <c r="E3156" t="s">
        <v>86</v>
      </c>
      <c r="F3156" s="16" t="s">
        <v>87</v>
      </c>
      <c r="G3156" s="16"/>
      <c r="H3156" t="s">
        <v>13</v>
      </c>
      <c r="I3156" t="s">
        <v>13</v>
      </c>
      <c r="J3156" t="s">
        <v>87</v>
      </c>
      <c r="K3156" t="s">
        <v>88</v>
      </c>
      <c r="L3156" t="s">
        <v>89</v>
      </c>
      <c r="N3156" t="s">
        <v>90</v>
      </c>
      <c r="O3156" s="1">
        <v>44852</v>
      </c>
      <c r="P3156" s="2"/>
      <c r="Q3156" s="2"/>
      <c r="R3156" s="1"/>
      <c r="U3156" s="1" t="str">
        <f t="shared" si="251"/>
        <v>2022</v>
      </c>
      <c r="V3156" s="1" t="str">
        <f>VLOOKUP(W3156,quarter[],2,FALSE)</f>
        <v>4th</v>
      </c>
      <c r="W3156" s="1" t="str">
        <f t="shared" si="253"/>
        <v>October</v>
      </c>
      <c r="X3156" s="1" t="str">
        <f t="shared" si="252"/>
        <v>Brake, Cassi</v>
      </c>
      <c r="Y3156" s="1"/>
      <c r="Z3156" s="1"/>
      <c r="AA3156" s="1" t="s">
        <v>146</v>
      </c>
      <c r="AB3156" s="1"/>
      <c r="AC3156" s="1"/>
      <c r="AD3156" s="1"/>
      <c r="AE3156" s="1"/>
    </row>
    <row r="3157" spans="1:31">
      <c r="A3157" t="str">
        <f t="shared" si="254"/>
        <v>2022-3156</v>
      </c>
      <c r="B3157" s="1">
        <v>44845</v>
      </c>
      <c r="C3157" s="1" t="s">
        <v>48</v>
      </c>
      <c r="D3157" t="s">
        <v>3355</v>
      </c>
      <c r="E3157" t="s">
        <v>86</v>
      </c>
      <c r="F3157" s="16" t="s">
        <v>6919</v>
      </c>
      <c r="G3157" s="16"/>
      <c r="H3157" t="s">
        <v>6919</v>
      </c>
      <c r="I3157" t="s">
        <v>13</v>
      </c>
      <c r="J3157" t="s">
        <v>87</v>
      </c>
      <c r="K3157" t="s">
        <v>90</v>
      </c>
      <c r="L3157" t="s">
        <v>90</v>
      </c>
      <c r="N3157" t="s">
        <v>90</v>
      </c>
      <c r="O3157" s="1">
        <v>44854</v>
      </c>
      <c r="P3157" s="2"/>
      <c r="Q3157" s="2"/>
      <c r="R3157" s="1"/>
      <c r="U3157" s="1" t="str">
        <f t="shared" si="251"/>
        <v>2022</v>
      </c>
      <c r="V3157" s="1" t="str">
        <f>VLOOKUP(W3157,quarter[],2,FALSE)</f>
        <v>4th</v>
      </c>
      <c r="W3157" s="1" t="str">
        <f t="shared" si="253"/>
        <v>October</v>
      </c>
      <c r="X3157" s="1" t="str">
        <f t="shared" si="252"/>
        <v>Alexander, Lindsay</v>
      </c>
      <c r="Y3157" s="1"/>
      <c r="Z3157" s="1"/>
      <c r="AA3157" s="1" t="s">
        <v>6920</v>
      </c>
      <c r="AB3157" s="1"/>
      <c r="AC3157" s="1"/>
      <c r="AD3157" s="1"/>
      <c r="AE3157" s="1"/>
    </row>
    <row r="3158" spans="1:31">
      <c r="A3158" t="str">
        <f t="shared" si="254"/>
        <v>2022-3157</v>
      </c>
      <c r="B3158" s="1">
        <v>44845</v>
      </c>
      <c r="C3158" s="1" t="s">
        <v>53</v>
      </c>
      <c r="D3158" t="s">
        <v>941</v>
      </c>
      <c r="E3158" t="s">
        <v>86</v>
      </c>
      <c r="F3158" s="16" t="s">
        <v>6921</v>
      </c>
      <c r="G3158" s="16"/>
      <c r="H3158" t="s">
        <v>6921</v>
      </c>
      <c r="I3158" t="s">
        <v>6922</v>
      </c>
      <c r="J3158" t="s">
        <v>87</v>
      </c>
      <c r="K3158" t="s">
        <v>90</v>
      </c>
      <c r="L3158" t="s">
        <v>90</v>
      </c>
      <c r="N3158" t="s">
        <v>90</v>
      </c>
      <c r="O3158" s="1">
        <v>44858</v>
      </c>
      <c r="P3158" s="2"/>
      <c r="Q3158" s="2"/>
      <c r="R3158" s="1"/>
      <c r="U3158" s="1" t="str">
        <f t="shared" si="251"/>
        <v>2022</v>
      </c>
      <c r="V3158" s="1" t="str">
        <f>VLOOKUP(W3158,quarter[],2,FALSE)</f>
        <v>4th</v>
      </c>
      <c r="W3158" s="1" t="str">
        <f t="shared" si="253"/>
        <v>October</v>
      </c>
      <c r="X3158" s="1" t="str">
        <f t="shared" si="252"/>
        <v>Perry, April</v>
      </c>
      <c r="Y3158" s="1"/>
      <c r="Z3158" s="1"/>
      <c r="AA3158" s="1" t="s">
        <v>6923</v>
      </c>
      <c r="AB3158" s="1"/>
      <c r="AC3158" s="1"/>
      <c r="AD3158" s="1"/>
      <c r="AE3158" s="1"/>
    </row>
    <row r="3159" spans="1:31">
      <c r="A3159" t="str">
        <f t="shared" si="254"/>
        <v>2022-3158</v>
      </c>
      <c r="B3159" s="1">
        <v>44845</v>
      </c>
      <c r="C3159" s="1" t="s">
        <v>49</v>
      </c>
      <c r="D3159" t="s">
        <v>941</v>
      </c>
      <c r="E3159" t="s">
        <v>86</v>
      </c>
      <c r="F3159" s="16" t="s">
        <v>6361</v>
      </c>
      <c r="G3159" s="16"/>
      <c r="H3159" t="s">
        <v>6266</v>
      </c>
      <c r="I3159" t="s">
        <v>13</v>
      </c>
      <c r="J3159" t="s">
        <v>87</v>
      </c>
      <c r="K3159" t="s">
        <v>90</v>
      </c>
      <c r="L3159" t="s">
        <v>90</v>
      </c>
      <c r="N3159" t="s">
        <v>90</v>
      </c>
      <c r="O3159" s="1">
        <v>44859</v>
      </c>
      <c r="P3159" s="2"/>
      <c r="Q3159" s="2"/>
      <c r="R3159" s="1"/>
      <c r="U3159" s="1" t="str">
        <f t="shared" si="251"/>
        <v>2022</v>
      </c>
      <c r="V3159" s="1" t="str">
        <f>VLOOKUP(W3159,quarter[],2,FALSE)</f>
        <v>4th</v>
      </c>
      <c r="W3159" s="1" t="str">
        <f t="shared" si="253"/>
        <v>October</v>
      </c>
      <c r="X3159" s="1" t="str">
        <f t="shared" si="252"/>
        <v>Brake, Cassi</v>
      </c>
      <c r="Y3159" s="1"/>
      <c r="Z3159" s="1"/>
      <c r="AA3159" s="1" t="s">
        <v>6924</v>
      </c>
      <c r="AB3159" s="1"/>
      <c r="AC3159" s="1"/>
      <c r="AD3159" s="1"/>
      <c r="AE3159" s="1"/>
    </row>
    <row r="3160" spans="1:31">
      <c r="A3160" t="str">
        <f t="shared" si="254"/>
        <v>2022-3159</v>
      </c>
      <c r="B3160" s="1">
        <v>44845</v>
      </c>
      <c r="C3160" s="1" t="s">
        <v>48</v>
      </c>
      <c r="D3160" t="s">
        <v>941</v>
      </c>
      <c r="E3160" t="s">
        <v>86</v>
      </c>
      <c r="F3160" s="16" t="s">
        <v>6354</v>
      </c>
      <c r="G3160" s="16"/>
      <c r="H3160" t="s">
        <v>6355</v>
      </c>
      <c r="I3160" t="s">
        <v>6925</v>
      </c>
      <c r="J3160" t="s">
        <v>87</v>
      </c>
      <c r="K3160" t="s">
        <v>90</v>
      </c>
      <c r="L3160" t="s">
        <v>90</v>
      </c>
      <c r="N3160" t="s">
        <v>90</v>
      </c>
      <c r="O3160" s="1">
        <v>44874</v>
      </c>
      <c r="P3160" s="2"/>
      <c r="Q3160" s="2"/>
      <c r="R3160" s="1"/>
      <c r="U3160" s="1" t="str">
        <f t="shared" si="251"/>
        <v>2022</v>
      </c>
      <c r="V3160" s="1" t="str">
        <f>VLOOKUP(W3160,quarter[],2,FALSE)</f>
        <v>4th</v>
      </c>
      <c r="W3160" s="1" t="str">
        <f t="shared" si="253"/>
        <v>October</v>
      </c>
      <c r="X3160" s="1" t="str">
        <f t="shared" si="252"/>
        <v>Alexander, Lindsay</v>
      </c>
      <c r="Y3160" s="1"/>
      <c r="Z3160" s="1"/>
      <c r="AA3160" s="1" t="s">
        <v>6926</v>
      </c>
      <c r="AB3160" s="1"/>
      <c r="AC3160" s="1"/>
      <c r="AD3160" s="1"/>
      <c r="AE3160" s="1"/>
    </row>
    <row r="3161" spans="1:31">
      <c r="A3161" t="str">
        <f t="shared" si="254"/>
        <v>2022-3160</v>
      </c>
      <c r="B3161" s="1">
        <v>44845</v>
      </c>
      <c r="C3161" s="1" t="s">
        <v>48</v>
      </c>
      <c r="D3161" t="s">
        <v>941</v>
      </c>
      <c r="E3161" t="s">
        <v>86</v>
      </c>
      <c r="F3161" s="16" t="s">
        <v>5877</v>
      </c>
      <c r="G3161" s="16"/>
      <c r="H3161" t="s">
        <v>5877</v>
      </c>
      <c r="I3161" t="s">
        <v>6927</v>
      </c>
      <c r="J3161" t="s">
        <v>87</v>
      </c>
      <c r="K3161" t="s">
        <v>90</v>
      </c>
      <c r="L3161" t="s">
        <v>90</v>
      </c>
      <c r="N3161" t="s">
        <v>90</v>
      </c>
      <c r="O3161" s="1">
        <v>44845</v>
      </c>
      <c r="P3161" s="2"/>
      <c r="Q3161" s="2"/>
      <c r="R3161" s="1"/>
      <c r="U3161" s="1" t="str">
        <f t="shared" si="251"/>
        <v>2022</v>
      </c>
      <c r="V3161" s="1" t="str">
        <f>VLOOKUP(W3161,quarter[],2,FALSE)</f>
        <v>4th</v>
      </c>
      <c r="W3161" s="1" t="str">
        <f t="shared" si="253"/>
        <v>October</v>
      </c>
      <c r="X3161" s="1" t="str">
        <f t="shared" si="252"/>
        <v>Alexander, Lindsay</v>
      </c>
      <c r="Y3161" s="1"/>
      <c r="Z3161" s="1"/>
      <c r="AA3161" s="1" t="s">
        <v>6928</v>
      </c>
      <c r="AB3161" s="1"/>
      <c r="AC3161" s="1"/>
      <c r="AD3161" s="1"/>
      <c r="AE3161" s="1"/>
    </row>
    <row r="3162" spans="1:31">
      <c r="A3162" t="str">
        <f t="shared" si="254"/>
        <v>2022-3161</v>
      </c>
      <c r="B3162" s="1">
        <v>44845</v>
      </c>
      <c r="C3162" s="1" t="s">
        <v>53</v>
      </c>
      <c r="D3162" t="s">
        <v>941</v>
      </c>
      <c r="E3162" t="s">
        <v>86</v>
      </c>
      <c r="F3162" s="16" t="s">
        <v>6929</v>
      </c>
      <c r="G3162" s="16"/>
      <c r="H3162" t="s">
        <v>6929</v>
      </c>
      <c r="I3162" t="s">
        <v>6930</v>
      </c>
      <c r="J3162" t="s">
        <v>87</v>
      </c>
      <c r="K3162" t="s">
        <v>90</v>
      </c>
      <c r="L3162" t="s">
        <v>88</v>
      </c>
      <c r="N3162" t="s">
        <v>90</v>
      </c>
      <c r="O3162" s="1">
        <v>44858</v>
      </c>
      <c r="P3162" s="2"/>
      <c r="Q3162" s="2"/>
      <c r="R3162" s="1"/>
      <c r="U3162" s="1" t="str">
        <f t="shared" si="251"/>
        <v>2022</v>
      </c>
      <c r="V3162" s="1" t="str">
        <f>VLOOKUP(W3162,quarter[],2,FALSE)</f>
        <v>4th</v>
      </c>
      <c r="W3162" s="1" t="str">
        <f t="shared" si="253"/>
        <v>October</v>
      </c>
      <c r="X3162" s="1" t="str">
        <f t="shared" si="252"/>
        <v>Perry, April</v>
      </c>
      <c r="Y3162" s="1"/>
      <c r="Z3162" s="1"/>
      <c r="AA3162" s="1" t="s">
        <v>6931</v>
      </c>
      <c r="AB3162" s="1"/>
      <c r="AC3162" s="1"/>
      <c r="AD3162" s="1"/>
      <c r="AE3162" s="1"/>
    </row>
    <row r="3163" spans="1:31">
      <c r="A3163" t="str">
        <f t="shared" si="254"/>
        <v>2022-3162</v>
      </c>
      <c r="B3163" s="1">
        <v>44845</v>
      </c>
      <c r="C3163" s="1" t="s">
        <v>50</v>
      </c>
      <c r="D3163" t="s">
        <v>941</v>
      </c>
      <c r="E3163" t="s">
        <v>86</v>
      </c>
      <c r="F3163" s="16" t="s">
        <v>6846</v>
      </c>
      <c r="G3163" s="16"/>
      <c r="H3163" t="s">
        <v>6581</v>
      </c>
      <c r="I3163" t="s">
        <v>6847</v>
      </c>
      <c r="J3163" t="s">
        <v>87</v>
      </c>
      <c r="K3163" t="s">
        <v>90</v>
      </c>
      <c r="L3163" t="s">
        <v>90</v>
      </c>
      <c r="N3163" t="s">
        <v>90</v>
      </c>
      <c r="O3163" s="1">
        <v>44853</v>
      </c>
      <c r="P3163" s="2"/>
      <c r="Q3163" s="2"/>
      <c r="R3163" s="1"/>
      <c r="U3163" s="1" t="str">
        <f t="shared" si="251"/>
        <v>2022</v>
      </c>
      <c r="V3163" s="1" t="str">
        <f>VLOOKUP(W3163,quarter[],2,FALSE)</f>
        <v>4th</v>
      </c>
      <c r="W3163" s="1" t="str">
        <f t="shared" si="253"/>
        <v>October</v>
      </c>
      <c r="X3163" s="1" t="str">
        <f t="shared" si="252"/>
        <v>Calo, Robyn</v>
      </c>
      <c r="Y3163" s="1"/>
      <c r="Z3163" s="1"/>
      <c r="AA3163" s="1" t="s">
        <v>6583</v>
      </c>
      <c r="AB3163" s="1"/>
      <c r="AC3163" s="1"/>
      <c r="AD3163" s="1"/>
      <c r="AE3163" s="1"/>
    </row>
    <row r="3164" spans="1:31">
      <c r="A3164" t="str">
        <f t="shared" si="254"/>
        <v>2022-3163</v>
      </c>
      <c r="B3164" s="1">
        <v>44845</v>
      </c>
      <c r="C3164" s="1" t="s">
        <v>50</v>
      </c>
      <c r="D3164" t="s">
        <v>941</v>
      </c>
      <c r="E3164" t="s">
        <v>86</v>
      </c>
      <c r="F3164" s="16" t="s">
        <v>6381</v>
      </c>
      <c r="G3164" s="16"/>
      <c r="H3164" t="s">
        <v>6382</v>
      </c>
      <c r="I3164" t="s">
        <v>6383</v>
      </c>
      <c r="J3164" t="s">
        <v>87</v>
      </c>
      <c r="K3164" t="s">
        <v>90</v>
      </c>
      <c r="L3164" t="s">
        <v>90</v>
      </c>
      <c r="N3164" t="s">
        <v>90</v>
      </c>
      <c r="O3164" s="1">
        <v>44846</v>
      </c>
      <c r="P3164" s="2"/>
      <c r="Q3164" s="2"/>
      <c r="R3164" s="1"/>
      <c r="U3164" s="1" t="str">
        <f t="shared" si="251"/>
        <v>2022</v>
      </c>
      <c r="V3164" s="1" t="str">
        <f>VLOOKUP(W3164,quarter[],2,FALSE)</f>
        <v>4th</v>
      </c>
      <c r="W3164" s="1" t="str">
        <f t="shared" si="253"/>
        <v>October</v>
      </c>
      <c r="X3164" s="1" t="str">
        <f t="shared" si="252"/>
        <v>Calo, Robyn</v>
      </c>
      <c r="Y3164" s="1"/>
      <c r="Z3164" s="1"/>
      <c r="AA3164" s="1" t="s">
        <v>6852</v>
      </c>
      <c r="AB3164" s="1"/>
      <c r="AC3164" s="1"/>
      <c r="AD3164" s="1"/>
      <c r="AE3164" s="1"/>
    </row>
    <row r="3165" spans="1:31">
      <c r="A3165" t="str">
        <f t="shared" si="254"/>
        <v>2022-3164</v>
      </c>
      <c r="B3165" s="1">
        <v>44845</v>
      </c>
      <c r="C3165" s="1" t="s">
        <v>48</v>
      </c>
      <c r="D3165" t="s">
        <v>6845</v>
      </c>
      <c r="E3165" t="s">
        <v>86</v>
      </c>
      <c r="F3165" s="16" t="s">
        <v>87</v>
      </c>
      <c r="G3165" s="16"/>
      <c r="H3165" t="s">
        <v>6932</v>
      </c>
      <c r="I3165" t="s">
        <v>13</v>
      </c>
      <c r="J3165" t="s">
        <v>87</v>
      </c>
      <c r="K3165" t="s">
        <v>90</v>
      </c>
      <c r="L3165" t="s">
        <v>88</v>
      </c>
      <c r="N3165" t="s">
        <v>90</v>
      </c>
      <c r="O3165" s="1">
        <v>44846</v>
      </c>
      <c r="P3165" s="2"/>
      <c r="Q3165" s="2"/>
      <c r="R3165" s="1"/>
      <c r="U3165" s="1" t="str">
        <f t="shared" si="251"/>
        <v>2022</v>
      </c>
      <c r="V3165" s="1" t="str">
        <f>VLOOKUP(W3165,quarter[],2,FALSE)</f>
        <v>4th</v>
      </c>
      <c r="W3165" s="1" t="str">
        <f t="shared" si="253"/>
        <v>October</v>
      </c>
      <c r="X3165" s="1" t="str">
        <f t="shared" si="252"/>
        <v>Alexander, Lindsay</v>
      </c>
      <c r="Y3165" s="1"/>
      <c r="Z3165" s="1"/>
      <c r="AA3165" s="1" t="s">
        <v>6933</v>
      </c>
      <c r="AB3165" s="1"/>
      <c r="AC3165" s="1"/>
      <c r="AD3165" s="1"/>
      <c r="AE3165" s="1"/>
    </row>
    <row r="3166" spans="1:31">
      <c r="A3166" t="str">
        <f t="shared" si="254"/>
        <v>2022-3165</v>
      </c>
      <c r="B3166" s="1">
        <v>44845</v>
      </c>
      <c r="C3166" s="1" t="s">
        <v>50</v>
      </c>
      <c r="D3166" t="s">
        <v>6934</v>
      </c>
      <c r="E3166" t="s">
        <v>86</v>
      </c>
      <c r="F3166" s="16" t="s">
        <v>6935</v>
      </c>
      <c r="G3166" s="16"/>
      <c r="H3166" t="s">
        <v>13</v>
      </c>
      <c r="I3166" t="s">
        <v>13</v>
      </c>
      <c r="J3166" t="s">
        <v>140</v>
      </c>
      <c r="K3166" t="s">
        <v>88</v>
      </c>
      <c r="L3166" t="s">
        <v>89</v>
      </c>
      <c r="N3166" t="s">
        <v>90</v>
      </c>
      <c r="O3166" s="1">
        <v>44846</v>
      </c>
      <c r="P3166" s="2"/>
      <c r="Q3166" s="2"/>
      <c r="R3166" s="1"/>
      <c r="U3166" s="1" t="str">
        <f t="shared" si="251"/>
        <v>2022</v>
      </c>
      <c r="V3166" s="1" t="str">
        <f>VLOOKUP(W3166,quarter[],2,FALSE)</f>
        <v>4th</v>
      </c>
      <c r="W3166" s="1" t="str">
        <f t="shared" si="253"/>
        <v>October</v>
      </c>
      <c r="X3166" s="1" t="str">
        <f t="shared" si="252"/>
        <v>Calo, Robyn</v>
      </c>
      <c r="Y3166" s="1"/>
      <c r="Z3166" s="1"/>
      <c r="AA3166" s="1" t="s">
        <v>6936</v>
      </c>
      <c r="AB3166" s="1"/>
      <c r="AC3166" s="1"/>
      <c r="AD3166" s="1"/>
      <c r="AE3166" s="1"/>
    </row>
    <row r="3167" spans="1:31">
      <c r="A3167" t="str">
        <f t="shared" si="254"/>
        <v>2022-3166</v>
      </c>
      <c r="B3167" s="1">
        <v>44845</v>
      </c>
      <c r="C3167" s="1" t="s">
        <v>49</v>
      </c>
      <c r="D3167" t="s">
        <v>6353</v>
      </c>
      <c r="E3167" t="s">
        <v>86</v>
      </c>
      <c r="F3167" s="16" t="s">
        <v>6937</v>
      </c>
      <c r="G3167" s="16"/>
      <c r="H3167" t="s">
        <v>6937</v>
      </c>
      <c r="I3167" t="s">
        <v>13</v>
      </c>
      <c r="J3167" t="s">
        <v>87</v>
      </c>
      <c r="K3167" t="s">
        <v>90</v>
      </c>
      <c r="L3167" t="s">
        <v>88</v>
      </c>
      <c r="N3167" t="s">
        <v>90</v>
      </c>
      <c r="O3167" s="1">
        <v>44861</v>
      </c>
      <c r="P3167" s="2"/>
      <c r="Q3167" s="2"/>
      <c r="R3167" s="1"/>
      <c r="U3167" s="1" t="str">
        <f t="shared" si="251"/>
        <v>2022</v>
      </c>
      <c r="V3167" s="1" t="str">
        <f>VLOOKUP(W3167,quarter[],2,FALSE)</f>
        <v>4th</v>
      </c>
      <c r="W3167" s="1" t="str">
        <f t="shared" si="253"/>
        <v>October</v>
      </c>
      <c r="X3167" s="1" t="str">
        <f t="shared" si="252"/>
        <v>Brake, Cassi</v>
      </c>
      <c r="Y3167" s="1"/>
      <c r="Z3167" s="1"/>
      <c r="AA3167" s="1" t="s">
        <v>6938</v>
      </c>
      <c r="AB3167" s="1"/>
      <c r="AC3167" s="1"/>
      <c r="AD3167" s="1"/>
      <c r="AE3167" s="1"/>
    </row>
    <row r="3168" spans="1:31">
      <c r="A3168" t="str">
        <f t="shared" si="254"/>
        <v>2022-3167</v>
      </c>
      <c r="B3168" s="1">
        <v>44838</v>
      </c>
      <c r="C3168" s="1" t="s">
        <v>53</v>
      </c>
      <c r="D3168" t="s">
        <v>941</v>
      </c>
      <c r="E3168" t="s">
        <v>86</v>
      </c>
      <c r="F3168" s="16" t="s">
        <v>6939</v>
      </c>
      <c r="G3168" s="16"/>
      <c r="H3168" t="s">
        <v>6939</v>
      </c>
      <c r="I3168" t="s">
        <v>13</v>
      </c>
      <c r="J3168" t="s">
        <v>87</v>
      </c>
      <c r="K3168" t="s">
        <v>90</v>
      </c>
      <c r="L3168" t="s">
        <v>88</v>
      </c>
      <c r="N3168" t="s">
        <v>90</v>
      </c>
      <c r="O3168" s="1">
        <v>44846</v>
      </c>
      <c r="P3168" s="2"/>
      <c r="Q3168" s="2"/>
      <c r="R3168" s="1"/>
      <c r="U3168" s="1" t="str">
        <f t="shared" si="251"/>
        <v>2022</v>
      </c>
      <c r="V3168" s="1" t="str">
        <f>VLOOKUP(W3168,quarter[],2,FALSE)</f>
        <v>4th</v>
      </c>
      <c r="W3168" s="1" t="str">
        <f t="shared" si="253"/>
        <v>October</v>
      </c>
      <c r="X3168" s="1" t="str">
        <f t="shared" si="252"/>
        <v>Perry, April</v>
      </c>
      <c r="Y3168" s="1"/>
      <c r="Z3168" s="1"/>
      <c r="AA3168" s="1" t="s">
        <v>150</v>
      </c>
      <c r="AB3168" s="1"/>
      <c r="AC3168" s="1"/>
      <c r="AD3168" s="1"/>
      <c r="AE3168" s="1"/>
    </row>
    <row r="3169" spans="1:31">
      <c r="A3169" t="str">
        <f t="shared" si="254"/>
        <v>2022-3168</v>
      </c>
      <c r="B3169" s="1">
        <v>44845</v>
      </c>
      <c r="C3169" s="1" t="s">
        <v>48</v>
      </c>
      <c r="D3169" t="s">
        <v>6940</v>
      </c>
      <c r="E3169" t="s">
        <v>86</v>
      </c>
      <c r="F3169" s="16" t="s">
        <v>6941</v>
      </c>
      <c r="G3169" s="16"/>
      <c r="H3169" t="s">
        <v>6942</v>
      </c>
      <c r="I3169" t="s">
        <v>13</v>
      </c>
      <c r="J3169" t="s">
        <v>87</v>
      </c>
      <c r="K3169" t="s">
        <v>90</v>
      </c>
      <c r="L3169" t="s">
        <v>88</v>
      </c>
      <c r="N3169" t="s">
        <v>90</v>
      </c>
      <c r="O3169" s="1">
        <v>44853</v>
      </c>
      <c r="P3169" s="2"/>
      <c r="Q3169" s="2"/>
      <c r="R3169" s="1"/>
      <c r="U3169" s="1" t="str">
        <f t="shared" si="251"/>
        <v>2022</v>
      </c>
      <c r="V3169" s="1" t="str">
        <f>VLOOKUP(W3169,quarter[],2,FALSE)</f>
        <v>4th</v>
      </c>
      <c r="W3169" s="1" t="str">
        <f t="shared" si="253"/>
        <v>October</v>
      </c>
      <c r="X3169" s="1" t="str">
        <f t="shared" si="252"/>
        <v>Alexander, Lindsay</v>
      </c>
      <c r="Y3169" s="1"/>
      <c r="Z3169" s="1"/>
      <c r="AA3169" s="1" t="s">
        <v>6943</v>
      </c>
      <c r="AB3169" s="1"/>
      <c r="AC3169" s="1"/>
      <c r="AD3169" s="1"/>
      <c r="AE3169" s="1"/>
    </row>
    <row r="3170" spans="1:31">
      <c r="A3170" t="str">
        <f t="shared" si="254"/>
        <v>2022-3169</v>
      </c>
      <c r="B3170" s="1">
        <v>44845</v>
      </c>
      <c r="C3170" s="1" t="s">
        <v>50</v>
      </c>
      <c r="D3170" t="s">
        <v>876</v>
      </c>
      <c r="E3170" t="s">
        <v>86</v>
      </c>
      <c r="F3170" s="16" t="s">
        <v>6944</v>
      </c>
      <c r="G3170" s="16"/>
      <c r="H3170" t="s">
        <v>6779</v>
      </c>
      <c r="I3170" t="s">
        <v>6780</v>
      </c>
      <c r="J3170" t="s">
        <v>87</v>
      </c>
      <c r="K3170" t="s">
        <v>90</v>
      </c>
      <c r="L3170" t="s">
        <v>90</v>
      </c>
      <c r="N3170" t="s">
        <v>90</v>
      </c>
      <c r="O3170" s="1">
        <v>44858</v>
      </c>
      <c r="P3170" s="2"/>
      <c r="Q3170" s="2"/>
      <c r="R3170" s="1"/>
      <c r="U3170" s="1" t="str">
        <f t="shared" si="251"/>
        <v>2022</v>
      </c>
      <c r="V3170" s="1" t="str">
        <f>VLOOKUP(W3170,quarter[],2,FALSE)</f>
        <v>4th</v>
      </c>
      <c r="W3170" s="1" t="str">
        <f t="shared" si="253"/>
        <v>October</v>
      </c>
      <c r="X3170" s="1" t="str">
        <f t="shared" si="252"/>
        <v>Calo, Robyn</v>
      </c>
      <c r="Y3170" s="1"/>
      <c r="Z3170" s="1"/>
      <c r="AA3170" s="1" t="s">
        <v>6945</v>
      </c>
      <c r="AB3170" s="1"/>
      <c r="AC3170" s="1"/>
      <c r="AD3170" s="1"/>
      <c r="AE3170" s="1"/>
    </row>
    <row r="3171" spans="1:31">
      <c r="A3171" t="str">
        <f t="shared" si="254"/>
        <v>2022-3170</v>
      </c>
      <c r="B3171" s="1">
        <v>44845</v>
      </c>
      <c r="C3171" s="1" t="s">
        <v>53</v>
      </c>
      <c r="D3171" t="s">
        <v>6946</v>
      </c>
      <c r="E3171" t="s">
        <v>86</v>
      </c>
      <c r="F3171" s="16" t="s">
        <v>2303</v>
      </c>
      <c r="G3171" s="16"/>
      <c r="H3171" t="s">
        <v>13</v>
      </c>
      <c r="I3171" t="s">
        <v>13</v>
      </c>
      <c r="J3171" t="s">
        <v>99</v>
      </c>
      <c r="K3171" t="s">
        <v>88</v>
      </c>
      <c r="L3171" t="s">
        <v>89</v>
      </c>
      <c r="N3171" t="s">
        <v>90</v>
      </c>
      <c r="O3171" s="1">
        <v>44846</v>
      </c>
      <c r="P3171" s="2"/>
      <c r="Q3171" s="2"/>
      <c r="R3171" s="1"/>
      <c r="U3171" s="1" t="str">
        <f t="shared" si="251"/>
        <v>2022</v>
      </c>
      <c r="V3171" s="1" t="str">
        <f>VLOOKUP(W3171,quarter[],2,FALSE)</f>
        <v>4th</v>
      </c>
      <c r="W3171" s="1" t="str">
        <f t="shared" si="253"/>
        <v>October</v>
      </c>
      <c r="X3171" s="1" t="str">
        <f t="shared" si="252"/>
        <v>Perry, April</v>
      </c>
      <c r="Y3171" s="1"/>
      <c r="Z3171" s="1"/>
      <c r="AA3171" s="1" t="s">
        <v>146</v>
      </c>
      <c r="AB3171" s="1"/>
      <c r="AC3171" s="1"/>
      <c r="AD3171" s="1"/>
      <c r="AE3171" s="1"/>
    </row>
    <row r="3172" spans="1:31">
      <c r="A3172" t="str">
        <f t="shared" si="254"/>
        <v>2022-3171</v>
      </c>
      <c r="B3172" s="1">
        <v>44845</v>
      </c>
      <c r="C3172" s="1" t="s">
        <v>50</v>
      </c>
      <c r="D3172" t="s">
        <v>201</v>
      </c>
      <c r="E3172" t="s">
        <v>86</v>
      </c>
      <c r="F3172" s="16" t="s">
        <v>6947</v>
      </c>
      <c r="G3172" s="16"/>
      <c r="H3172" t="s">
        <v>6902</v>
      </c>
      <c r="I3172" t="s">
        <v>6903</v>
      </c>
      <c r="J3172" t="s">
        <v>87</v>
      </c>
      <c r="K3172" t="s">
        <v>90</v>
      </c>
      <c r="L3172" t="s">
        <v>90</v>
      </c>
      <c r="N3172" t="s">
        <v>90</v>
      </c>
      <c r="O3172" s="1">
        <v>44859</v>
      </c>
      <c r="P3172" s="2"/>
      <c r="Q3172" s="2"/>
      <c r="R3172" s="1"/>
      <c r="U3172" s="1" t="str">
        <f t="shared" si="251"/>
        <v>2022</v>
      </c>
      <c r="V3172" s="1" t="str">
        <f>VLOOKUP(W3172,quarter[],2,FALSE)</f>
        <v>4th</v>
      </c>
      <c r="W3172" s="1" t="str">
        <f t="shared" si="253"/>
        <v>October</v>
      </c>
      <c r="X3172" s="1" t="str">
        <f t="shared" si="252"/>
        <v>Calo, Robyn</v>
      </c>
      <c r="Y3172" s="1"/>
      <c r="Z3172" s="1"/>
      <c r="AA3172" s="1" t="s">
        <v>6948</v>
      </c>
      <c r="AB3172" s="1"/>
      <c r="AC3172" s="1"/>
      <c r="AD3172" s="1"/>
      <c r="AE3172" s="1"/>
    </row>
    <row r="3173" spans="1:31">
      <c r="A3173" t="str">
        <f t="shared" si="254"/>
        <v>2022-3172</v>
      </c>
      <c r="B3173" s="1">
        <v>44838</v>
      </c>
      <c r="C3173" s="1" t="s">
        <v>53</v>
      </c>
      <c r="D3173" t="s">
        <v>941</v>
      </c>
      <c r="E3173" t="s">
        <v>86</v>
      </c>
      <c r="F3173" s="16" t="s">
        <v>6765</v>
      </c>
      <c r="G3173" s="16"/>
      <c r="H3173" t="s">
        <v>6949</v>
      </c>
      <c r="I3173" t="s">
        <v>13</v>
      </c>
      <c r="J3173" t="s">
        <v>87</v>
      </c>
      <c r="K3173" t="s">
        <v>90</v>
      </c>
      <c r="L3173" t="s">
        <v>88</v>
      </c>
      <c r="N3173" t="s">
        <v>90</v>
      </c>
      <c r="O3173" s="1">
        <v>44846</v>
      </c>
      <c r="P3173" s="2"/>
      <c r="Q3173" s="2"/>
      <c r="R3173" s="1"/>
      <c r="U3173" s="1" t="str">
        <f t="shared" si="251"/>
        <v>2022</v>
      </c>
      <c r="V3173" s="1" t="str">
        <f>VLOOKUP(W3173,quarter[],2,FALSE)</f>
        <v>4th</v>
      </c>
      <c r="W3173" s="1" t="str">
        <f t="shared" si="253"/>
        <v>October</v>
      </c>
      <c r="X3173" s="1" t="str">
        <f t="shared" si="252"/>
        <v>Perry, April</v>
      </c>
      <c r="Y3173" s="1"/>
      <c r="Z3173" s="1"/>
      <c r="AA3173" s="1" t="s">
        <v>6950</v>
      </c>
      <c r="AB3173" s="1"/>
      <c r="AC3173" s="1"/>
      <c r="AD3173" s="1"/>
      <c r="AE3173" s="1"/>
    </row>
    <row r="3174" spans="1:31">
      <c r="A3174" t="str">
        <f t="shared" si="254"/>
        <v>2022-3173</v>
      </c>
      <c r="B3174" s="1">
        <v>44846</v>
      </c>
      <c r="C3174" s="1" t="s">
        <v>52</v>
      </c>
      <c r="D3174" t="s">
        <v>6951</v>
      </c>
      <c r="E3174" t="s">
        <v>86</v>
      </c>
      <c r="F3174" s="16" t="s">
        <v>3046</v>
      </c>
      <c r="G3174" s="16"/>
      <c r="H3174" t="s">
        <v>6952</v>
      </c>
      <c r="I3174" t="s">
        <v>13</v>
      </c>
      <c r="J3174" t="s">
        <v>87</v>
      </c>
      <c r="K3174" t="s">
        <v>90</v>
      </c>
      <c r="L3174" t="s">
        <v>90</v>
      </c>
      <c r="N3174" t="s">
        <v>90</v>
      </c>
      <c r="O3174" s="1">
        <v>44848</v>
      </c>
      <c r="P3174" s="2">
        <v>0</v>
      </c>
      <c r="Q3174" s="2"/>
      <c r="R3174" s="1"/>
      <c r="U3174" s="1" t="str">
        <f t="shared" si="251"/>
        <v>2022</v>
      </c>
      <c r="V3174" s="1" t="str">
        <f>VLOOKUP(W3174,quarter[],2,FALSE)</f>
        <v>4th</v>
      </c>
      <c r="W3174" s="1" t="str">
        <f t="shared" si="253"/>
        <v>October</v>
      </c>
      <c r="X3174" s="1" t="str">
        <f t="shared" si="252"/>
        <v>Forbes, Cynthia</v>
      </c>
      <c r="Y3174" s="1"/>
      <c r="Z3174" s="1"/>
      <c r="AA3174" s="1" t="s">
        <v>6953</v>
      </c>
      <c r="AB3174" s="1"/>
      <c r="AC3174" s="1"/>
      <c r="AD3174" s="1"/>
      <c r="AE3174" s="1"/>
    </row>
    <row r="3175" spans="1:31">
      <c r="A3175" t="str">
        <f t="shared" si="254"/>
        <v>2022-3174</v>
      </c>
      <c r="B3175" s="1">
        <v>44846</v>
      </c>
      <c r="C3175" s="1" t="s">
        <v>50</v>
      </c>
      <c r="D3175" t="s">
        <v>6954</v>
      </c>
      <c r="E3175" t="s">
        <v>86</v>
      </c>
      <c r="F3175" s="16" t="s">
        <v>6955</v>
      </c>
      <c r="G3175" s="16"/>
      <c r="H3175" t="s">
        <v>13</v>
      </c>
      <c r="I3175" t="s">
        <v>13</v>
      </c>
      <c r="J3175" t="s">
        <v>87</v>
      </c>
      <c r="K3175" t="s">
        <v>88</v>
      </c>
      <c r="L3175" t="s">
        <v>88</v>
      </c>
      <c r="N3175" t="s">
        <v>90</v>
      </c>
      <c r="O3175" s="1">
        <v>44846</v>
      </c>
      <c r="P3175" s="2"/>
      <c r="Q3175" s="2"/>
      <c r="R3175" s="1"/>
      <c r="U3175" s="1" t="str">
        <f t="shared" si="251"/>
        <v>2022</v>
      </c>
      <c r="V3175" s="1" t="str">
        <f>VLOOKUP(W3175,quarter[],2,FALSE)</f>
        <v>4th</v>
      </c>
      <c r="W3175" s="1" t="str">
        <f t="shared" si="253"/>
        <v>October</v>
      </c>
      <c r="X3175" s="1" t="str">
        <f t="shared" si="252"/>
        <v>Calo, Robyn</v>
      </c>
      <c r="Y3175" s="1"/>
      <c r="Z3175" s="1"/>
      <c r="AA3175" s="1" t="s">
        <v>157</v>
      </c>
      <c r="AB3175" s="1"/>
      <c r="AC3175" s="1"/>
      <c r="AD3175" s="1"/>
      <c r="AE3175" s="1"/>
    </row>
    <row r="3176" spans="1:31">
      <c r="A3176" t="str">
        <f t="shared" si="254"/>
        <v>2022-3175</v>
      </c>
      <c r="B3176" s="1">
        <v>44846</v>
      </c>
      <c r="C3176" s="1" t="s">
        <v>53</v>
      </c>
      <c r="D3176" t="s">
        <v>6956</v>
      </c>
      <c r="E3176" t="s">
        <v>86</v>
      </c>
      <c r="F3176" s="16" t="s">
        <v>6957</v>
      </c>
      <c r="G3176" s="16"/>
      <c r="H3176" t="s">
        <v>6958</v>
      </c>
      <c r="I3176" t="s">
        <v>6959</v>
      </c>
      <c r="J3176" t="s">
        <v>87</v>
      </c>
      <c r="K3176" t="s">
        <v>90</v>
      </c>
      <c r="L3176" t="s">
        <v>90</v>
      </c>
      <c r="N3176" t="s">
        <v>90</v>
      </c>
      <c r="O3176" s="1">
        <v>44861</v>
      </c>
      <c r="P3176" s="2"/>
      <c r="Q3176" s="2"/>
      <c r="R3176" s="1"/>
      <c r="U3176" s="1" t="str">
        <f t="shared" si="251"/>
        <v>2022</v>
      </c>
      <c r="V3176" s="1" t="str">
        <f>VLOOKUP(W3176,quarter[],2,FALSE)</f>
        <v>4th</v>
      </c>
      <c r="W3176" s="1" t="str">
        <f t="shared" si="253"/>
        <v>October</v>
      </c>
      <c r="X3176" s="1" t="str">
        <f t="shared" si="252"/>
        <v>Perry, April</v>
      </c>
      <c r="Y3176" s="1"/>
      <c r="Z3176" s="1"/>
      <c r="AA3176" s="1" t="s">
        <v>6960</v>
      </c>
      <c r="AB3176" s="1"/>
      <c r="AC3176" s="1"/>
      <c r="AD3176" s="1"/>
      <c r="AE3176" s="1"/>
    </row>
    <row r="3177" spans="1:31">
      <c r="A3177" t="str">
        <f t="shared" si="254"/>
        <v>2022-3176</v>
      </c>
      <c r="B3177" s="1">
        <v>44846</v>
      </c>
      <c r="C3177" s="1" t="s">
        <v>49</v>
      </c>
      <c r="D3177" t="s">
        <v>6961</v>
      </c>
      <c r="E3177" t="s">
        <v>86</v>
      </c>
      <c r="F3177" s="16" t="s">
        <v>5525</v>
      </c>
      <c r="G3177" s="16"/>
      <c r="H3177" t="s">
        <v>13</v>
      </c>
      <c r="I3177" t="s">
        <v>13</v>
      </c>
      <c r="J3177" t="s">
        <v>87</v>
      </c>
      <c r="K3177" t="s">
        <v>88</v>
      </c>
      <c r="L3177" t="s">
        <v>89</v>
      </c>
      <c r="N3177" t="s">
        <v>90</v>
      </c>
      <c r="O3177" s="1">
        <v>44852</v>
      </c>
      <c r="P3177" s="2"/>
      <c r="Q3177" s="2"/>
      <c r="R3177" s="1"/>
      <c r="U3177" s="1" t="str">
        <f t="shared" si="251"/>
        <v>2022</v>
      </c>
      <c r="V3177" s="1" t="str">
        <f>VLOOKUP(W3177,quarter[],2,FALSE)</f>
        <v>4th</v>
      </c>
      <c r="W3177" s="1" t="str">
        <f t="shared" si="253"/>
        <v>October</v>
      </c>
      <c r="X3177" s="1" t="str">
        <f t="shared" si="252"/>
        <v>Brake, Cassi</v>
      </c>
      <c r="Y3177" s="1"/>
      <c r="Z3177" s="1"/>
      <c r="AA3177" s="1" t="s">
        <v>5888</v>
      </c>
      <c r="AB3177" s="1"/>
      <c r="AC3177" s="1"/>
      <c r="AD3177" s="1"/>
      <c r="AE3177" s="1"/>
    </row>
    <row r="3178" spans="1:31">
      <c r="A3178" t="str">
        <f t="shared" si="254"/>
        <v>2022-3177</v>
      </c>
      <c r="B3178" s="1">
        <v>44846</v>
      </c>
      <c r="C3178" s="1" t="s">
        <v>48</v>
      </c>
      <c r="D3178" t="s">
        <v>6962</v>
      </c>
      <c r="E3178" t="s">
        <v>86</v>
      </c>
      <c r="F3178" s="16" t="s">
        <v>6963</v>
      </c>
      <c r="G3178" s="16"/>
      <c r="H3178" t="s">
        <v>13</v>
      </c>
      <c r="I3178" t="s">
        <v>13</v>
      </c>
      <c r="J3178" t="s">
        <v>87</v>
      </c>
      <c r="K3178" t="s">
        <v>88</v>
      </c>
      <c r="L3178" t="s">
        <v>89</v>
      </c>
      <c r="N3178" t="s">
        <v>90</v>
      </c>
      <c r="O3178" s="1">
        <v>44847</v>
      </c>
      <c r="P3178" s="2"/>
      <c r="Q3178" s="2"/>
      <c r="R3178" s="1"/>
      <c r="U3178" s="1" t="str">
        <f t="shared" si="251"/>
        <v>2022</v>
      </c>
      <c r="V3178" s="1" t="str">
        <f>VLOOKUP(W3178,quarter[],2,FALSE)</f>
        <v>4th</v>
      </c>
      <c r="W3178" s="1" t="str">
        <f t="shared" si="253"/>
        <v>October</v>
      </c>
      <c r="X3178" s="1" t="str">
        <f t="shared" si="252"/>
        <v>Alexander, Lindsay</v>
      </c>
      <c r="Y3178" s="1"/>
      <c r="Z3178" s="1"/>
      <c r="AA3178" s="1" t="s">
        <v>6964</v>
      </c>
      <c r="AB3178" s="1"/>
      <c r="AC3178" s="1"/>
      <c r="AD3178" s="1"/>
      <c r="AE3178" s="1"/>
    </row>
    <row r="3179" spans="1:31">
      <c r="A3179" t="str">
        <f t="shared" si="254"/>
        <v>2022-3178</v>
      </c>
      <c r="B3179" s="1">
        <v>44846</v>
      </c>
      <c r="C3179" s="1" t="s">
        <v>50</v>
      </c>
      <c r="D3179" t="s">
        <v>6965</v>
      </c>
      <c r="E3179" t="s">
        <v>86</v>
      </c>
      <c r="F3179" s="16" t="s">
        <v>5326</v>
      </c>
      <c r="G3179" s="16"/>
      <c r="H3179" t="s">
        <v>13</v>
      </c>
      <c r="I3179" t="s">
        <v>13</v>
      </c>
      <c r="J3179" t="s">
        <v>369</v>
      </c>
      <c r="K3179" t="s">
        <v>90</v>
      </c>
      <c r="L3179" t="s">
        <v>89</v>
      </c>
      <c r="N3179" t="s">
        <v>90</v>
      </c>
      <c r="O3179" s="1">
        <v>44852</v>
      </c>
      <c r="P3179" s="2"/>
      <c r="Q3179" s="2"/>
      <c r="R3179" s="1"/>
      <c r="U3179" s="1" t="str">
        <f t="shared" si="251"/>
        <v>2022</v>
      </c>
      <c r="V3179" s="1" t="str">
        <f>VLOOKUP(W3179,quarter[],2,FALSE)</f>
        <v>4th</v>
      </c>
      <c r="W3179" s="1" t="str">
        <f t="shared" si="253"/>
        <v>October</v>
      </c>
      <c r="X3179" s="1" t="str">
        <f t="shared" si="252"/>
        <v>Calo, Robyn</v>
      </c>
      <c r="Y3179" s="1"/>
      <c r="Z3179" s="1"/>
      <c r="AA3179" s="1" t="s">
        <v>6966</v>
      </c>
      <c r="AB3179" s="1"/>
      <c r="AC3179" s="1"/>
      <c r="AD3179" s="1"/>
      <c r="AE3179" s="1"/>
    </row>
    <row r="3180" spans="1:31">
      <c r="A3180" t="str">
        <f t="shared" si="254"/>
        <v>2022-3179</v>
      </c>
      <c r="B3180" s="1">
        <v>44846</v>
      </c>
      <c r="C3180" s="1" t="s">
        <v>52</v>
      </c>
      <c r="D3180" t="s">
        <v>6967</v>
      </c>
      <c r="E3180" t="s">
        <v>86</v>
      </c>
      <c r="F3180" s="16" t="s">
        <v>5881</v>
      </c>
      <c r="G3180" s="16"/>
      <c r="H3180" t="s">
        <v>6967</v>
      </c>
      <c r="I3180" t="s">
        <v>13</v>
      </c>
      <c r="J3180" t="s">
        <v>99</v>
      </c>
      <c r="K3180" t="s">
        <v>88</v>
      </c>
      <c r="L3180" t="s">
        <v>89</v>
      </c>
      <c r="N3180" t="s">
        <v>90</v>
      </c>
      <c r="O3180" s="1">
        <v>44853</v>
      </c>
      <c r="P3180" s="2">
        <v>0</v>
      </c>
      <c r="Q3180" s="2"/>
      <c r="R3180" s="1"/>
      <c r="U3180" s="1" t="str">
        <f t="shared" si="251"/>
        <v>2022</v>
      </c>
      <c r="V3180" s="1" t="str">
        <f>VLOOKUP(W3180,quarter[],2,FALSE)</f>
        <v>4th</v>
      </c>
      <c r="W3180" s="1" t="str">
        <f t="shared" si="253"/>
        <v>October</v>
      </c>
      <c r="X3180" s="1" t="str">
        <f t="shared" si="252"/>
        <v>Forbes, Cynthia</v>
      </c>
      <c r="Y3180" s="1"/>
      <c r="Z3180" s="1"/>
      <c r="AA3180" s="1" t="s">
        <v>6968</v>
      </c>
      <c r="AB3180" s="1"/>
      <c r="AC3180" s="1"/>
      <c r="AD3180" s="1"/>
      <c r="AE3180" s="1"/>
    </row>
    <row r="3181" spans="1:31">
      <c r="A3181" t="str">
        <f t="shared" si="254"/>
        <v>2022-3180</v>
      </c>
      <c r="B3181" s="1">
        <v>44846</v>
      </c>
      <c r="C3181" s="1" t="s">
        <v>52</v>
      </c>
      <c r="D3181" t="s">
        <v>6969</v>
      </c>
      <c r="E3181" t="s">
        <v>86</v>
      </c>
      <c r="F3181" s="16" t="s">
        <v>6970</v>
      </c>
      <c r="G3181" s="16"/>
      <c r="H3181" t="s">
        <v>13</v>
      </c>
      <c r="I3181" t="s">
        <v>13</v>
      </c>
      <c r="J3181" t="s">
        <v>117</v>
      </c>
      <c r="K3181" t="s">
        <v>88</v>
      </c>
      <c r="L3181" t="s">
        <v>89</v>
      </c>
      <c r="N3181" t="s">
        <v>90</v>
      </c>
      <c r="O3181" s="1">
        <v>44853</v>
      </c>
      <c r="P3181" s="2">
        <v>0</v>
      </c>
      <c r="Q3181" s="2"/>
      <c r="R3181" s="1"/>
      <c r="U3181" s="1" t="str">
        <f t="shared" si="251"/>
        <v>2022</v>
      </c>
      <c r="V3181" s="1" t="str">
        <f>VLOOKUP(W3181,quarter[],2,FALSE)</f>
        <v>4th</v>
      </c>
      <c r="W3181" s="1" t="str">
        <f t="shared" si="253"/>
        <v>October</v>
      </c>
      <c r="X3181" s="1" t="str">
        <f t="shared" si="252"/>
        <v>Forbes, Cynthia</v>
      </c>
      <c r="Y3181" s="1"/>
      <c r="Z3181" s="1"/>
      <c r="AA3181" s="1" t="s">
        <v>6971</v>
      </c>
      <c r="AB3181" s="1"/>
      <c r="AC3181" s="1"/>
      <c r="AD3181" s="1"/>
      <c r="AE3181" s="1"/>
    </row>
    <row r="3182" spans="1:31">
      <c r="A3182" t="str">
        <f t="shared" si="254"/>
        <v>2022-3181</v>
      </c>
      <c r="B3182" s="1">
        <v>44846</v>
      </c>
      <c r="C3182" s="1" t="s">
        <v>48</v>
      </c>
      <c r="D3182" t="s">
        <v>6972</v>
      </c>
      <c r="E3182" t="s">
        <v>86</v>
      </c>
      <c r="F3182" s="16" t="s">
        <v>6973</v>
      </c>
      <c r="G3182" s="16"/>
      <c r="H3182" t="s">
        <v>13</v>
      </c>
      <c r="I3182" t="s">
        <v>13</v>
      </c>
      <c r="J3182" t="s">
        <v>99</v>
      </c>
      <c r="K3182" t="s">
        <v>88</v>
      </c>
      <c r="L3182" t="s">
        <v>89</v>
      </c>
      <c r="N3182" t="s">
        <v>90</v>
      </c>
      <c r="O3182" s="1">
        <v>44847</v>
      </c>
      <c r="P3182" s="2"/>
      <c r="Q3182" s="2"/>
      <c r="R3182" s="1"/>
      <c r="U3182" s="1" t="str">
        <f t="shared" si="251"/>
        <v>2022</v>
      </c>
      <c r="V3182" s="1" t="str">
        <f>VLOOKUP(W3182,quarter[],2,FALSE)</f>
        <v>4th</v>
      </c>
      <c r="W3182" s="1" t="str">
        <f t="shared" si="253"/>
        <v>October</v>
      </c>
      <c r="X3182" s="1" t="str">
        <f t="shared" si="252"/>
        <v>Alexander, Lindsay</v>
      </c>
      <c r="Y3182" s="1"/>
      <c r="Z3182" s="1"/>
      <c r="AA3182" s="1" t="s">
        <v>6974</v>
      </c>
      <c r="AB3182" s="1"/>
      <c r="AC3182" s="1"/>
      <c r="AD3182" s="1"/>
      <c r="AE3182" s="1"/>
    </row>
    <row r="3183" spans="1:31">
      <c r="A3183" t="str">
        <f t="shared" si="254"/>
        <v>2022-3182</v>
      </c>
      <c r="B3183" s="1">
        <v>44846</v>
      </c>
      <c r="C3183" s="1" t="s">
        <v>50</v>
      </c>
      <c r="D3183" t="s">
        <v>5518</v>
      </c>
      <c r="E3183" t="s">
        <v>86</v>
      </c>
      <c r="F3183" s="16" t="s">
        <v>6975</v>
      </c>
      <c r="G3183" s="16"/>
      <c r="H3183" t="s">
        <v>6976</v>
      </c>
      <c r="I3183" t="s">
        <v>6977</v>
      </c>
      <c r="J3183" t="s">
        <v>87</v>
      </c>
      <c r="K3183" t="s">
        <v>88</v>
      </c>
      <c r="L3183" t="s">
        <v>90</v>
      </c>
      <c r="N3183" t="s">
        <v>90</v>
      </c>
      <c r="O3183" s="1">
        <v>44847</v>
      </c>
      <c r="P3183" s="2"/>
      <c r="Q3183" s="2"/>
      <c r="R3183" s="1"/>
      <c r="U3183" s="1" t="str">
        <f t="shared" si="251"/>
        <v>2022</v>
      </c>
      <c r="V3183" s="1" t="str">
        <f>VLOOKUP(W3183,quarter[],2,FALSE)</f>
        <v>4th</v>
      </c>
      <c r="W3183" s="1" t="str">
        <f t="shared" si="253"/>
        <v>October</v>
      </c>
      <c r="X3183" s="1" t="str">
        <f t="shared" si="252"/>
        <v>Calo, Robyn</v>
      </c>
      <c r="Y3183" s="1"/>
      <c r="Z3183" s="1"/>
      <c r="AA3183" s="1" t="s">
        <v>125</v>
      </c>
      <c r="AB3183" s="1"/>
      <c r="AC3183" s="1"/>
      <c r="AD3183" s="1"/>
      <c r="AE3183" s="1"/>
    </row>
    <row r="3184" spans="1:31">
      <c r="A3184" t="str">
        <f t="shared" si="254"/>
        <v>2022-3183</v>
      </c>
      <c r="B3184" s="1">
        <v>44846</v>
      </c>
      <c r="C3184" s="1" t="s">
        <v>53</v>
      </c>
      <c r="D3184" t="s">
        <v>6978</v>
      </c>
      <c r="E3184" t="s">
        <v>86</v>
      </c>
      <c r="F3184" s="16" t="s">
        <v>4454</v>
      </c>
      <c r="G3184" s="16"/>
      <c r="H3184" t="s">
        <v>13</v>
      </c>
      <c r="I3184" t="s">
        <v>6979</v>
      </c>
      <c r="J3184" t="s">
        <v>87</v>
      </c>
      <c r="K3184" t="s">
        <v>88</v>
      </c>
      <c r="L3184" t="s">
        <v>89</v>
      </c>
      <c r="N3184" t="s">
        <v>90</v>
      </c>
      <c r="O3184" s="1">
        <v>44847</v>
      </c>
      <c r="P3184" s="2"/>
      <c r="Q3184" s="2"/>
      <c r="R3184" s="1"/>
      <c r="U3184" s="1" t="str">
        <f t="shared" si="251"/>
        <v>2022</v>
      </c>
      <c r="V3184" s="1" t="str">
        <f>VLOOKUP(W3184,quarter[],2,FALSE)</f>
        <v>4th</v>
      </c>
      <c r="W3184" s="1" t="str">
        <f t="shared" si="253"/>
        <v>October</v>
      </c>
      <c r="X3184" s="1" t="str">
        <f t="shared" si="252"/>
        <v>Perry, April</v>
      </c>
      <c r="Y3184" s="1"/>
      <c r="Z3184" s="1"/>
      <c r="AA3184" s="1" t="s">
        <v>125</v>
      </c>
      <c r="AB3184" s="1"/>
      <c r="AC3184" s="1"/>
      <c r="AD3184" s="1"/>
      <c r="AE3184" s="1"/>
    </row>
    <row r="3185" spans="1:31">
      <c r="A3185" t="str">
        <f t="shared" si="254"/>
        <v>2022-3184</v>
      </c>
      <c r="B3185" s="1">
        <v>44846</v>
      </c>
      <c r="C3185" s="1" t="s">
        <v>49</v>
      </c>
      <c r="D3185" t="s">
        <v>6980</v>
      </c>
      <c r="E3185" t="s">
        <v>86</v>
      </c>
      <c r="F3185" s="16" t="s">
        <v>6981</v>
      </c>
      <c r="G3185" s="16"/>
      <c r="H3185" t="s">
        <v>6174</v>
      </c>
      <c r="I3185" t="s">
        <v>13</v>
      </c>
      <c r="J3185" t="s">
        <v>87</v>
      </c>
      <c r="K3185" t="s">
        <v>88</v>
      </c>
      <c r="L3185" t="s">
        <v>89</v>
      </c>
      <c r="N3185" t="s">
        <v>90</v>
      </c>
      <c r="O3185" s="1">
        <v>44854</v>
      </c>
      <c r="P3185" s="2"/>
      <c r="Q3185" s="2"/>
      <c r="R3185" s="1"/>
      <c r="U3185" s="1" t="str">
        <f t="shared" si="251"/>
        <v>2022</v>
      </c>
      <c r="V3185" s="1" t="str">
        <f>VLOOKUP(W3185,quarter[],2,FALSE)</f>
        <v>4th</v>
      </c>
      <c r="W3185" s="1" t="str">
        <f t="shared" si="253"/>
        <v>October</v>
      </c>
      <c r="X3185" s="1" t="str">
        <f t="shared" si="252"/>
        <v>Brake, Cassi</v>
      </c>
      <c r="Y3185" s="1"/>
      <c r="Z3185" s="1"/>
      <c r="AA3185" s="1" t="s">
        <v>6982</v>
      </c>
      <c r="AB3185" s="1"/>
      <c r="AC3185" s="1"/>
      <c r="AD3185" s="1"/>
      <c r="AE3185" s="1"/>
    </row>
    <row r="3186" spans="1:31">
      <c r="A3186" t="str">
        <f t="shared" si="254"/>
        <v>2022-3185</v>
      </c>
      <c r="B3186" s="1">
        <v>44846</v>
      </c>
      <c r="C3186" s="1" t="s">
        <v>50</v>
      </c>
      <c r="D3186" t="s">
        <v>6954</v>
      </c>
      <c r="E3186" t="s">
        <v>86</v>
      </c>
      <c r="F3186" s="16" t="s">
        <v>6983</v>
      </c>
      <c r="G3186" s="16"/>
      <c r="H3186" t="s">
        <v>1556</v>
      </c>
      <c r="I3186" t="s">
        <v>6984</v>
      </c>
      <c r="J3186" t="s">
        <v>87</v>
      </c>
      <c r="K3186" t="s">
        <v>90</v>
      </c>
      <c r="L3186" t="s">
        <v>90</v>
      </c>
      <c r="N3186" t="s">
        <v>90</v>
      </c>
      <c r="O3186" s="1">
        <v>44865</v>
      </c>
      <c r="P3186" s="2"/>
      <c r="Q3186" s="2"/>
      <c r="R3186" s="1"/>
      <c r="U3186" s="1" t="str">
        <f t="shared" si="251"/>
        <v>2022</v>
      </c>
      <c r="V3186" s="1" t="str">
        <f>VLOOKUP(W3186,quarter[],2,FALSE)</f>
        <v>4th</v>
      </c>
      <c r="W3186" s="1" t="str">
        <f t="shared" si="253"/>
        <v>October</v>
      </c>
      <c r="X3186" s="1" t="str">
        <f t="shared" si="252"/>
        <v>Calo, Robyn</v>
      </c>
      <c r="Y3186" s="1"/>
      <c r="Z3186" s="1"/>
      <c r="AA3186" s="1" t="s">
        <v>6985</v>
      </c>
      <c r="AB3186" s="1"/>
      <c r="AC3186" s="1"/>
      <c r="AD3186" s="1"/>
      <c r="AE3186" s="1"/>
    </row>
    <row r="3187" spans="1:31">
      <c r="A3187" t="str">
        <f t="shared" si="254"/>
        <v>2022-3186</v>
      </c>
      <c r="B3187" s="1">
        <v>44847</v>
      </c>
      <c r="C3187" s="1" t="s">
        <v>53</v>
      </c>
      <c r="D3187" t="s">
        <v>6986</v>
      </c>
      <c r="E3187" t="s">
        <v>86</v>
      </c>
      <c r="F3187" s="16" t="s">
        <v>6987</v>
      </c>
      <c r="G3187" s="16"/>
      <c r="H3187" t="s">
        <v>13</v>
      </c>
      <c r="I3187" t="s">
        <v>6988</v>
      </c>
      <c r="J3187" t="s">
        <v>87</v>
      </c>
      <c r="K3187" t="s">
        <v>88</v>
      </c>
      <c r="L3187" t="s">
        <v>89</v>
      </c>
      <c r="N3187" t="s">
        <v>90</v>
      </c>
      <c r="O3187" s="1">
        <v>44847</v>
      </c>
      <c r="P3187" s="2"/>
      <c r="Q3187" s="2"/>
      <c r="R3187" s="1"/>
      <c r="U3187" s="1" t="str">
        <f t="shared" si="251"/>
        <v>2022</v>
      </c>
      <c r="V3187" s="1" t="str">
        <f>VLOOKUP(W3187,quarter[],2,FALSE)</f>
        <v>4th</v>
      </c>
      <c r="W3187" s="1" t="str">
        <f t="shared" si="253"/>
        <v>October</v>
      </c>
      <c r="X3187" s="1" t="str">
        <f t="shared" si="252"/>
        <v>Perry, April</v>
      </c>
      <c r="Y3187" s="1"/>
      <c r="Z3187" s="1"/>
      <c r="AA3187" s="1" t="s">
        <v>125</v>
      </c>
      <c r="AB3187" s="1"/>
      <c r="AC3187" s="1"/>
      <c r="AD3187" s="1"/>
      <c r="AE3187" s="1"/>
    </row>
    <row r="3188" spans="1:31">
      <c r="A3188" t="str">
        <f t="shared" si="254"/>
        <v>2022-3187</v>
      </c>
      <c r="B3188" s="1">
        <v>44847</v>
      </c>
      <c r="C3188" s="1" t="s">
        <v>52</v>
      </c>
      <c r="D3188" t="s">
        <v>6989</v>
      </c>
      <c r="E3188" t="s">
        <v>86</v>
      </c>
      <c r="F3188" s="16" t="s">
        <v>6990</v>
      </c>
      <c r="G3188" s="16"/>
      <c r="H3188" t="s">
        <v>6991</v>
      </c>
      <c r="I3188" t="s">
        <v>13</v>
      </c>
      <c r="J3188" t="s">
        <v>99</v>
      </c>
      <c r="K3188" t="s">
        <v>88</v>
      </c>
      <c r="L3188" t="s">
        <v>89</v>
      </c>
      <c r="N3188" t="s">
        <v>90</v>
      </c>
      <c r="O3188" s="1">
        <v>44853</v>
      </c>
      <c r="P3188" s="2">
        <v>0</v>
      </c>
      <c r="Q3188" s="2"/>
      <c r="R3188" s="1"/>
      <c r="U3188" s="1" t="str">
        <f t="shared" si="251"/>
        <v>2022</v>
      </c>
      <c r="V3188" s="1" t="str">
        <f>VLOOKUP(W3188,quarter[],2,FALSE)</f>
        <v>4th</v>
      </c>
      <c r="W3188" s="1" t="str">
        <f t="shared" si="253"/>
        <v>October</v>
      </c>
      <c r="X3188" s="1" t="str">
        <f t="shared" si="252"/>
        <v>Forbes, Cynthia</v>
      </c>
      <c r="Y3188" s="1"/>
      <c r="Z3188" s="1"/>
      <c r="AA3188" s="1" t="s">
        <v>6992</v>
      </c>
      <c r="AB3188" s="1"/>
      <c r="AC3188" s="1"/>
      <c r="AD3188" s="1"/>
      <c r="AE3188" s="1"/>
    </row>
    <row r="3189" spans="1:31">
      <c r="A3189" t="str">
        <f t="shared" si="254"/>
        <v>2022-3188</v>
      </c>
      <c r="B3189" s="1">
        <v>44847</v>
      </c>
      <c r="C3189" s="1" t="s">
        <v>48</v>
      </c>
      <c r="D3189" t="s">
        <v>6993</v>
      </c>
      <c r="E3189" t="s">
        <v>86</v>
      </c>
      <c r="F3189" s="16" t="s">
        <v>6994</v>
      </c>
      <c r="G3189" s="16"/>
      <c r="H3189" t="s">
        <v>6995</v>
      </c>
      <c r="I3189" t="s">
        <v>6996</v>
      </c>
      <c r="J3189" t="s">
        <v>87</v>
      </c>
      <c r="K3189" t="s">
        <v>88</v>
      </c>
      <c r="L3189" t="s">
        <v>89</v>
      </c>
      <c r="N3189" t="s">
        <v>90</v>
      </c>
      <c r="O3189" s="1">
        <v>44852</v>
      </c>
      <c r="P3189" s="2"/>
      <c r="Q3189" s="2"/>
      <c r="R3189" s="1"/>
      <c r="U3189" s="1" t="str">
        <f t="shared" si="251"/>
        <v>2022</v>
      </c>
      <c r="V3189" s="1" t="str">
        <f>VLOOKUP(W3189,quarter[],2,FALSE)</f>
        <v>4th</v>
      </c>
      <c r="W3189" s="1" t="str">
        <f t="shared" si="253"/>
        <v>October</v>
      </c>
      <c r="X3189" s="1" t="str">
        <f t="shared" si="252"/>
        <v>Alexander, Lindsay</v>
      </c>
      <c r="Y3189" s="1"/>
      <c r="Z3189" s="1"/>
      <c r="AA3189" s="1" t="s">
        <v>6997</v>
      </c>
      <c r="AB3189" s="1"/>
      <c r="AC3189" s="1"/>
      <c r="AD3189" s="1"/>
      <c r="AE3189" s="1"/>
    </row>
    <row r="3190" spans="1:31">
      <c r="A3190" t="str">
        <f t="shared" si="254"/>
        <v>2022-3189</v>
      </c>
      <c r="B3190" s="1">
        <v>44847</v>
      </c>
      <c r="C3190" s="1" t="s">
        <v>49</v>
      </c>
      <c r="D3190" t="s">
        <v>6998</v>
      </c>
      <c r="E3190" t="s">
        <v>86</v>
      </c>
      <c r="F3190" s="16" t="s">
        <v>6999</v>
      </c>
      <c r="G3190" s="16"/>
      <c r="H3190" t="s">
        <v>7000</v>
      </c>
      <c r="I3190" t="s">
        <v>13</v>
      </c>
      <c r="J3190" t="s">
        <v>99</v>
      </c>
      <c r="K3190" t="s">
        <v>88</v>
      </c>
      <c r="L3190" t="s">
        <v>89</v>
      </c>
      <c r="N3190" t="s">
        <v>90</v>
      </c>
      <c r="O3190" s="1">
        <v>44853</v>
      </c>
      <c r="P3190" s="2"/>
      <c r="Q3190" s="2"/>
      <c r="R3190" s="1"/>
      <c r="U3190" s="1" t="str">
        <f t="shared" si="251"/>
        <v>2022</v>
      </c>
      <c r="V3190" s="1" t="str">
        <f>VLOOKUP(W3190,quarter[],2,FALSE)</f>
        <v>4th</v>
      </c>
      <c r="W3190" s="1" t="str">
        <f t="shared" si="253"/>
        <v>October</v>
      </c>
      <c r="X3190" s="1" t="str">
        <f t="shared" si="252"/>
        <v>Brake, Cassi</v>
      </c>
      <c r="Y3190" s="1"/>
      <c r="Z3190" s="1"/>
      <c r="AA3190" s="1" t="s">
        <v>162</v>
      </c>
      <c r="AB3190" s="1"/>
      <c r="AC3190" s="1"/>
      <c r="AD3190" s="1"/>
      <c r="AE3190" s="1"/>
    </row>
    <row r="3191" spans="1:31">
      <c r="A3191" t="str">
        <f t="shared" si="254"/>
        <v>2022-3190</v>
      </c>
      <c r="B3191" s="1">
        <v>44847</v>
      </c>
      <c r="C3191" s="1" t="s">
        <v>52</v>
      </c>
      <c r="D3191" t="s">
        <v>7001</v>
      </c>
      <c r="E3191" t="s">
        <v>86</v>
      </c>
      <c r="F3191" s="16" t="s">
        <v>7002</v>
      </c>
      <c r="G3191" s="16"/>
      <c r="H3191" t="s">
        <v>13</v>
      </c>
      <c r="I3191" t="s">
        <v>13</v>
      </c>
      <c r="J3191" t="s">
        <v>111</v>
      </c>
      <c r="K3191" t="s">
        <v>88</v>
      </c>
      <c r="L3191" t="s">
        <v>89</v>
      </c>
      <c r="N3191" t="s">
        <v>90</v>
      </c>
      <c r="O3191" s="1">
        <v>44847</v>
      </c>
      <c r="P3191" s="2">
        <v>0</v>
      </c>
      <c r="Q3191" s="2"/>
      <c r="R3191" s="1"/>
      <c r="U3191" s="1" t="str">
        <f t="shared" si="251"/>
        <v>2022</v>
      </c>
      <c r="V3191" s="1" t="str">
        <f>VLOOKUP(W3191,quarter[],2,FALSE)</f>
        <v>4th</v>
      </c>
      <c r="W3191" s="1" t="str">
        <f t="shared" si="253"/>
        <v>October</v>
      </c>
      <c r="X3191" s="1" t="str">
        <f t="shared" si="252"/>
        <v>Forbes, Cynthia</v>
      </c>
      <c r="Y3191" s="1"/>
      <c r="Z3191" s="1"/>
      <c r="AA3191" s="1" t="s">
        <v>7003</v>
      </c>
      <c r="AB3191" s="1"/>
      <c r="AC3191" s="1"/>
      <c r="AD3191" s="1"/>
      <c r="AE3191" s="1"/>
    </row>
    <row r="3192" spans="1:31">
      <c r="A3192" t="str">
        <f t="shared" si="254"/>
        <v>2022-3191</v>
      </c>
      <c r="B3192" s="1">
        <v>44847</v>
      </c>
      <c r="C3192" s="1" t="s">
        <v>48</v>
      </c>
      <c r="D3192" t="s">
        <v>5518</v>
      </c>
      <c r="E3192" t="s">
        <v>86</v>
      </c>
      <c r="F3192" s="16" t="s">
        <v>7004</v>
      </c>
      <c r="G3192" s="16"/>
      <c r="H3192" t="s">
        <v>13</v>
      </c>
      <c r="I3192" t="s">
        <v>7005</v>
      </c>
      <c r="J3192" t="s">
        <v>87</v>
      </c>
      <c r="K3192" t="s">
        <v>88</v>
      </c>
      <c r="L3192" t="s">
        <v>90</v>
      </c>
      <c r="N3192" t="s">
        <v>90</v>
      </c>
      <c r="O3192" s="1">
        <v>44847</v>
      </c>
      <c r="P3192" s="2"/>
      <c r="Q3192" s="2"/>
      <c r="R3192" s="1"/>
      <c r="U3192" s="1" t="str">
        <f t="shared" si="251"/>
        <v>2022</v>
      </c>
      <c r="V3192" s="1" t="str">
        <f>VLOOKUP(W3192,quarter[],2,FALSE)</f>
        <v>4th</v>
      </c>
      <c r="W3192" s="1" t="str">
        <f t="shared" si="253"/>
        <v>October</v>
      </c>
      <c r="X3192" s="1" t="str">
        <f t="shared" si="252"/>
        <v>Alexander, Lindsay</v>
      </c>
      <c r="Y3192" s="1"/>
      <c r="Z3192" s="1"/>
      <c r="AA3192" s="1" t="s">
        <v>1348</v>
      </c>
      <c r="AB3192" s="1"/>
      <c r="AC3192" s="1"/>
      <c r="AD3192" s="1"/>
      <c r="AE3192" s="1"/>
    </row>
    <row r="3193" spans="1:31">
      <c r="A3193" t="str">
        <f t="shared" si="254"/>
        <v>2022-3192</v>
      </c>
      <c r="B3193" s="1">
        <v>44847</v>
      </c>
      <c r="C3193" s="1" t="s">
        <v>50</v>
      </c>
      <c r="D3193" t="s">
        <v>7006</v>
      </c>
      <c r="E3193" t="s">
        <v>7007</v>
      </c>
      <c r="F3193" s="16" t="s">
        <v>6181</v>
      </c>
      <c r="G3193" s="16"/>
      <c r="H3193" t="s">
        <v>13</v>
      </c>
      <c r="I3193" t="s">
        <v>13</v>
      </c>
      <c r="J3193" t="s">
        <v>87</v>
      </c>
      <c r="K3193" t="s">
        <v>88</v>
      </c>
      <c r="L3193" t="s">
        <v>88</v>
      </c>
      <c r="N3193" t="s">
        <v>90</v>
      </c>
      <c r="O3193" s="1">
        <v>44847</v>
      </c>
      <c r="P3193" s="2"/>
      <c r="Q3193" s="2"/>
      <c r="R3193" s="1"/>
      <c r="U3193" s="1" t="str">
        <f t="shared" si="251"/>
        <v>2022</v>
      </c>
      <c r="V3193" s="1" t="str">
        <f>VLOOKUP(W3193,quarter[],2,FALSE)</f>
        <v>4th</v>
      </c>
      <c r="W3193" s="1" t="str">
        <f t="shared" si="253"/>
        <v>October</v>
      </c>
      <c r="X3193" s="1" t="str">
        <f t="shared" si="252"/>
        <v>Calo, Robyn</v>
      </c>
      <c r="Y3193" s="1"/>
      <c r="Z3193" s="1"/>
      <c r="AA3193" s="1" t="s">
        <v>155</v>
      </c>
      <c r="AB3193" s="1"/>
      <c r="AC3193" s="1"/>
      <c r="AD3193" s="1"/>
      <c r="AE3193" s="1"/>
    </row>
    <row r="3194" spans="1:31">
      <c r="A3194" t="str">
        <f t="shared" si="254"/>
        <v>2022-3193</v>
      </c>
      <c r="B3194" s="1">
        <v>44847</v>
      </c>
      <c r="C3194" s="1" t="s">
        <v>53</v>
      </c>
      <c r="D3194" t="s">
        <v>7008</v>
      </c>
      <c r="E3194" t="s">
        <v>220</v>
      </c>
      <c r="F3194" s="16" t="s">
        <v>7009</v>
      </c>
      <c r="G3194" s="16"/>
      <c r="H3194" t="s">
        <v>13</v>
      </c>
      <c r="I3194" t="s">
        <v>13</v>
      </c>
      <c r="J3194" t="s">
        <v>140</v>
      </c>
      <c r="K3194" t="s">
        <v>88</v>
      </c>
      <c r="L3194" t="s">
        <v>89</v>
      </c>
      <c r="N3194" t="s">
        <v>90</v>
      </c>
      <c r="O3194" s="1">
        <v>44847</v>
      </c>
      <c r="P3194" s="2"/>
      <c r="Q3194" s="2"/>
      <c r="R3194" s="1"/>
      <c r="U3194" s="1" t="str">
        <f t="shared" si="251"/>
        <v>2022</v>
      </c>
      <c r="V3194" s="1" t="str">
        <f>VLOOKUP(W3194,quarter[],2,FALSE)</f>
        <v>4th</v>
      </c>
      <c r="W3194" s="1" t="str">
        <f t="shared" si="253"/>
        <v>October</v>
      </c>
      <c r="X3194" s="1" t="str">
        <f t="shared" si="252"/>
        <v>Perry, April</v>
      </c>
      <c r="Y3194" s="1"/>
      <c r="Z3194" s="1"/>
      <c r="AA3194" s="1" t="s">
        <v>7010</v>
      </c>
      <c r="AB3194" s="1"/>
      <c r="AC3194" s="1"/>
      <c r="AD3194" s="1"/>
      <c r="AE3194" s="1"/>
    </row>
    <row r="3195" spans="1:31">
      <c r="A3195" t="str">
        <f t="shared" si="254"/>
        <v>2022-3194</v>
      </c>
      <c r="B3195" s="1">
        <v>44847</v>
      </c>
      <c r="C3195" s="1" t="s">
        <v>48</v>
      </c>
      <c r="D3195" t="s">
        <v>1886</v>
      </c>
      <c r="E3195" t="s">
        <v>220</v>
      </c>
      <c r="F3195" s="16" t="s">
        <v>7011</v>
      </c>
      <c r="G3195" s="16"/>
      <c r="H3195" t="s">
        <v>7012</v>
      </c>
      <c r="I3195" t="s">
        <v>7013</v>
      </c>
      <c r="J3195" t="s">
        <v>87</v>
      </c>
      <c r="K3195" t="s">
        <v>88</v>
      </c>
      <c r="L3195" t="s">
        <v>90</v>
      </c>
      <c r="N3195" t="s">
        <v>90</v>
      </c>
      <c r="O3195" s="1">
        <v>44875</v>
      </c>
      <c r="P3195" s="2"/>
      <c r="Q3195" s="2"/>
      <c r="R3195" s="1"/>
      <c r="U3195" s="1" t="str">
        <f t="shared" si="251"/>
        <v>2022</v>
      </c>
      <c r="V3195" s="1" t="str">
        <f>VLOOKUP(W3195,quarter[],2,FALSE)</f>
        <v>4th</v>
      </c>
      <c r="W3195" s="1" t="str">
        <f t="shared" si="253"/>
        <v>October</v>
      </c>
      <c r="X3195" s="1" t="str">
        <f t="shared" si="252"/>
        <v>Alexander, Lindsay</v>
      </c>
      <c r="Y3195" s="1"/>
      <c r="Z3195" s="1"/>
      <c r="AA3195" s="1" t="s">
        <v>7014</v>
      </c>
      <c r="AB3195" s="1"/>
      <c r="AC3195" s="1"/>
      <c r="AD3195" s="1"/>
      <c r="AE3195" s="1"/>
    </row>
    <row r="3196" spans="1:31">
      <c r="A3196" t="str">
        <f t="shared" si="254"/>
        <v>2022-3195</v>
      </c>
      <c r="B3196" s="1">
        <v>44847</v>
      </c>
      <c r="C3196" s="1" t="s">
        <v>48</v>
      </c>
      <c r="D3196" t="s">
        <v>7015</v>
      </c>
      <c r="E3196" t="s">
        <v>220</v>
      </c>
      <c r="F3196" s="16" t="s">
        <v>7016</v>
      </c>
      <c r="G3196" s="16"/>
      <c r="H3196" t="s">
        <v>13</v>
      </c>
      <c r="I3196" t="s">
        <v>13</v>
      </c>
      <c r="J3196" t="s">
        <v>140</v>
      </c>
      <c r="K3196" t="s">
        <v>88</v>
      </c>
      <c r="L3196" t="s">
        <v>89</v>
      </c>
      <c r="N3196" t="s">
        <v>90</v>
      </c>
      <c r="O3196" s="1">
        <v>44847</v>
      </c>
      <c r="P3196" s="2"/>
      <c r="Q3196" s="2"/>
      <c r="R3196" s="1"/>
      <c r="U3196" s="1" t="str">
        <f t="shared" ref="U3196:U3259" si="255">TEXT(B3196,"yyyy")</f>
        <v>2022</v>
      </c>
      <c r="V3196" s="1" t="str">
        <f>VLOOKUP(W3196,quarter[],2,FALSE)</f>
        <v>4th</v>
      </c>
      <c r="W3196" s="1" t="str">
        <f t="shared" si="253"/>
        <v>October</v>
      </c>
      <c r="X3196" s="1" t="str">
        <f t="shared" ref="X3196:X3259" si="256">C3196</f>
        <v>Alexander, Lindsay</v>
      </c>
      <c r="Y3196" s="1"/>
      <c r="Z3196" s="1"/>
      <c r="AA3196" s="1" t="s">
        <v>7017</v>
      </c>
      <c r="AB3196" s="1"/>
      <c r="AC3196" s="1"/>
      <c r="AD3196" s="1"/>
      <c r="AE3196" s="1"/>
    </row>
    <row r="3197" spans="1:31">
      <c r="A3197" t="str">
        <f t="shared" si="254"/>
        <v>2022-3196</v>
      </c>
      <c r="B3197" s="1">
        <v>44847</v>
      </c>
      <c r="C3197" s="1" t="s">
        <v>54</v>
      </c>
      <c r="D3197" t="s">
        <v>7018</v>
      </c>
      <c r="E3197" t="s">
        <v>86</v>
      </c>
      <c r="F3197" s="16" t="s">
        <v>7019</v>
      </c>
      <c r="G3197" s="16"/>
      <c r="H3197" t="s">
        <v>13</v>
      </c>
      <c r="I3197" t="s">
        <v>13</v>
      </c>
      <c r="J3197" t="s">
        <v>99</v>
      </c>
      <c r="K3197" t="s">
        <v>90</v>
      </c>
      <c r="L3197" t="s">
        <v>89</v>
      </c>
      <c r="N3197" t="s">
        <v>90</v>
      </c>
      <c r="O3197" s="1">
        <v>44862</v>
      </c>
      <c r="P3197" s="2"/>
      <c r="Q3197" s="2"/>
      <c r="R3197" s="1"/>
      <c r="U3197" s="1" t="str">
        <f t="shared" si="255"/>
        <v>2022</v>
      </c>
      <c r="V3197" s="1" t="str">
        <f>VLOOKUP(W3197,quarter[],2,FALSE)</f>
        <v>4th</v>
      </c>
      <c r="W3197" s="1" t="str">
        <f t="shared" ref="W3197:W3260" si="257">TEXT(B3197,"mmmm")</f>
        <v>October</v>
      </c>
      <c r="X3197" s="1" t="str">
        <f t="shared" si="256"/>
        <v>Pitts, Jeff</v>
      </c>
      <c r="Y3197" s="1"/>
      <c r="Z3197" s="1"/>
      <c r="AA3197" s="1" t="s">
        <v>7020</v>
      </c>
      <c r="AB3197" s="1"/>
      <c r="AC3197" s="1"/>
      <c r="AD3197" s="1"/>
      <c r="AE3197" s="1"/>
    </row>
    <row r="3198" spans="1:31">
      <c r="A3198" t="str">
        <f t="shared" si="254"/>
        <v>2022-3197</v>
      </c>
      <c r="B3198" s="1">
        <v>44847</v>
      </c>
      <c r="C3198" s="1" t="s">
        <v>48</v>
      </c>
      <c r="D3198" t="s">
        <v>7021</v>
      </c>
      <c r="E3198" t="s">
        <v>224</v>
      </c>
      <c r="F3198" s="16" t="s">
        <v>7022</v>
      </c>
      <c r="G3198" s="16"/>
      <c r="H3198" t="s">
        <v>13</v>
      </c>
      <c r="I3198" t="s">
        <v>13</v>
      </c>
      <c r="J3198" t="s">
        <v>140</v>
      </c>
      <c r="K3198" t="s">
        <v>88</v>
      </c>
      <c r="L3198" t="s">
        <v>89</v>
      </c>
      <c r="N3198" t="s">
        <v>90</v>
      </c>
      <c r="O3198" s="1">
        <v>44847</v>
      </c>
      <c r="P3198" s="2"/>
      <c r="Q3198" s="2"/>
      <c r="R3198" s="1"/>
      <c r="U3198" s="1" t="str">
        <f t="shared" si="255"/>
        <v>2022</v>
      </c>
      <c r="V3198" s="1" t="str">
        <f>VLOOKUP(W3198,quarter[],2,FALSE)</f>
        <v>4th</v>
      </c>
      <c r="W3198" s="1" t="str">
        <f t="shared" si="257"/>
        <v>October</v>
      </c>
      <c r="X3198" s="1" t="str">
        <f t="shared" si="256"/>
        <v>Alexander, Lindsay</v>
      </c>
      <c r="Y3198" s="1"/>
      <c r="Z3198" s="1"/>
      <c r="AA3198" s="1" t="s">
        <v>7023</v>
      </c>
      <c r="AB3198" s="1"/>
      <c r="AC3198" s="1"/>
      <c r="AD3198" s="1"/>
      <c r="AE3198" s="1"/>
    </row>
    <row r="3199" spans="1:31">
      <c r="A3199" t="str">
        <f t="shared" si="254"/>
        <v>2022-3198</v>
      </c>
      <c r="B3199" s="1">
        <v>44847</v>
      </c>
      <c r="C3199" s="1" t="s">
        <v>50</v>
      </c>
      <c r="D3199" t="s">
        <v>7024</v>
      </c>
      <c r="E3199" t="s">
        <v>86</v>
      </c>
      <c r="F3199" s="16" t="s">
        <v>7025</v>
      </c>
      <c r="G3199" s="16"/>
      <c r="H3199" t="s">
        <v>7026</v>
      </c>
      <c r="I3199" t="s">
        <v>13</v>
      </c>
      <c r="J3199" t="s">
        <v>99</v>
      </c>
      <c r="K3199" t="s">
        <v>88</v>
      </c>
      <c r="L3199" t="s">
        <v>88</v>
      </c>
      <c r="N3199" t="s">
        <v>90</v>
      </c>
      <c r="O3199" s="1">
        <v>44852</v>
      </c>
      <c r="P3199" s="2"/>
      <c r="Q3199" s="2"/>
      <c r="R3199" s="1"/>
      <c r="U3199" s="1" t="str">
        <f t="shared" si="255"/>
        <v>2022</v>
      </c>
      <c r="V3199" s="1" t="str">
        <f>VLOOKUP(W3199,quarter[],2,FALSE)</f>
        <v>4th</v>
      </c>
      <c r="W3199" s="1" t="str">
        <f t="shared" si="257"/>
        <v>October</v>
      </c>
      <c r="X3199" s="1" t="str">
        <f t="shared" si="256"/>
        <v>Calo, Robyn</v>
      </c>
      <c r="Y3199" s="1"/>
      <c r="Z3199" s="1"/>
      <c r="AA3199" s="1" t="s">
        <v>7027</v>
      </c>
      <c r="AB3199" s="1"/>
      <c r="AC3199" s="1"/>
      <c r="AD3199" s="1"/>
      <c r="AE3199" s="1"/>
    </row>
    <row r="3200" spans="1:31">
      <c r="A3200" t="str">
        <f t="shared" si="254"/>
        <v>2022-3199</v>
      </c>
      <c r="B3200" s="1">
        <v>44847</v>
      </c>
      <c r="C3200" s="1" t="s">
        <v>49</v>
      </c>
      <c r="D3200" t="s">
        <v>7028</v>
      </c>
      <c r="E3200" t="s">
        <v>86</v>
      </c>
      <c r="F3200" s="16" t="s">
        <v>7029</v>
      </c>
      <c r="G3200" s="16"/>
      <c r="H3200" t="s">
        <v>5290</v>
      </c>
      <c r="I3200" t="s">
        <v>13</v>
      </c>
      <c r="J3200" t="s">
        <v>87</v>
      </c>
      <c r="K3200" t="s">
        <v>90</v>
      </c>
      <c r="L3200" t="s">
        <v>90</v>
      </c>
      <c r="N3200" t="s">
        <v>90</v>
      </c>
      <c r="O3200" s="1">
        <v>44854</v>
      </c>
      <c r="P3200" s="2"/>
      <c r="Q3200" s="2"/>
      <c r="R3200" s="1"/>
      <c r="U3200" s="1" t="str">
        <f t="shared" si="255"/>
        <v>2022</v>
      </c>
      <c r="V3200" s="1" t="str">
        <f>VLOOKUP(W3200,quarter[],2,FALSE)</f>
        <v>4th</v>
      </c>
      <c r="W3200" s="1" t="str">
        <f t="shared" si="257"/>
        <v>October</v>
      </c>
      <c r="X3200" s="1" t="str">
        <f t="shared" si="256"/>
        <v>Brake, Cassi</v>
      </c>
      <c r="Y3200" s="1"/>
      <c r="Z3200" s="1"/>
      <c r="AA3200" s="1" t="s">
        <v>7030</v>
      </c>
      <c r="AB3200" s="1"/>
      <c r="AC3200" s="1"/>
      <c r="AD3200" s="1"/>
      <c r="AE3200" s="1"/>
    </row>
    <row r="3201" spans="1:31">
      <c r="A3201" t="str">
        <f t="shared" si="254"/>
        <v>2022-3200</v>
      </c>
      <c r="B3201" s="1">
        <v>44847</v>
      </c>
      <c r="C3201" s="1" t="s">
        <v>53</v>
      </c>
      <c r="D3201" t="s">
        <v>7031</v>
      </c>
      <c r="E3201" t="s">
        <v>86</v>
      </c>
      <c r="F3201" s="16" t="s">
        <v>7032</v>
      </c>
      <c r="G3201" s="16"/>
      <c r="H3201" t="s">
        <v>13</v>
      </c>
      <c r="I3201" t="s">
        <v>13</v>
      </c>
      <c r="J3201" t="s">
        <v>99</v>
      </c>
      <c r="K3201" t="s">
        <v>88</v>
      </c>
      <c r="L3201" t="s">
        <v>88</v>
      </c>
      <c r="N3201" t="s">
        <v>90</v>
      </c>
      <c r="O3201" s="1">
        <v>44859</v>
      </c>
      <c r="P3201" s="2"/>
      <c r="Q3201" s="2"/>
      <c r="R3201" s="1"/>
      <c r="U3201" s="1" t="str">
        <f t="shared" si="255"/>
        <v>2022</v>
      </c>
      <c r="V3201" s="1" t="str">
        <f>VLOOKUP(W3201,quarter[],2,FALSE)</f>
        <v>4th</v>
      </c>
      <c r="W3201" s="1" t="str">
        <f t="shared" si="257"/>
        <v>October</v>
      </c>
      <c r="X3201" s="1" t="str">
        <f t="shared" si="256"/>
        <v>Perry, April</v>
      </c>
      <c r="Y3201" s="1"/>
      <c r="Z3201" s="1"/>
      <c r="AA3201" s="1" t="s">
        <v>7033</v>
      </c>
      <c r="AB3201" s="1"/>
      <c r="AC3201" s="1"/>
      <c r="AD3201" s="1"/>
      <c r="AE3201" s="1"/>
    </row>
    <row r="3202" spans="1:31">
      <c r="A3202" t="str">
        <f t="shared" si="254"/>
        <v>2022-3201</v>
      </c>
      <c r="B3202" s="1">
        <v>44847</v>
      </c>
      <c r="C3202" s="1" t="s">
        <v>48</v>
      </c>
      <c r="D3202" t="s">
        <v>7034</v>
      </c>
      <c r="E3202" t="s">
        <v>86</v>
      </c>
      <c r="F3202" s="16" t="s">
        <v>4293</v>
      </c>
      <c r="G3202" s="16"/>
      <c r="H3202" t="s">
        <v>13</v>
      </c>
      <c r="I3202" t="s">
        <v>7035</v>
      </c>
      <c r="J3202" t="s">
        <v>87</v>
      </c>
      <c r="K3202" t="s">
        <v>90</v>
      </c>
      <c r="L3202" t="s">
        <v>90</v>
      </c>
      <c r="N3202" t="s">
        <v>90</v>
      </c>
      <c r="O3202" s="1">
        <v>44865</v>
      </c>
      <c r="P3202" s="2"/>
      <c r="Q3202" s="2"/>
      <c r="R3202" s="1"/>
      <c r="U3202" s="1" t="str">
        <f t="shared" si="255"/>
        <v>2022</v>
      </c>
      <c r="V3202" s="1" t="str">
        <f>VLOOKUP(W3202,quarter[],2,FALSE)</f>
        <v>4th</v>
      </c>
      <c r="W3202" s="1" t="str">
        <f t="shared" si="257"/>
        <v>October</v>
      </c>
      <c r="X3202" s="1" t="str">
        <f t="shared" si="256"/>
        <v>Alexander, Lindsay</v>
      </c>
      <c r="Y3202" s="1"/>
      <c r="Z3202" s="1"/>
      <c r="AA3202" s="1" t="s">
        <v>7036</v>
      </c>
      <c r="AB3202" s="1"/>
      <c r="AC3202" s="1"/>
      <c r="AD3202" s="1"/>
      <c r="AE3202" s="1"/>
    </row>
    <row r="3203" spans="1:31">
      <c r="A3203" t="str">
        <f t="shared" si="254"/>
        <v>2022-3202</v>
      </c>
      <c r="B3203" s="1">
        <v>44847</v>
      </c>
      <c r="C3203" s="1" t="s">
        <v>50</v>
      </c>
      <c r="D3203" t="s">
        <v>7037</v>
      </c>
      <c r="E3203" t="s">
        <v>86</v>
      </c>
      <c r="F3203" s="16" t="s">
        <v>7038</v>
      </c>
      <c r="G3203" s="16"/>
      <c r="H3203" t="s">
        <v>7039</v>
      </c>
      <c r="I3203" t="s">
        <v>13</v>
      </c>
      <c r="J3203" t="s">
        <v>107</v>
      </c>
      <c r="K3203" t="s">
        <v>88</v>
      </c>
      <c r="L3203" t="s">
        <v>89</v>
      </c>
      <c r="N3203" t="s">
        <v>90</v>
      </c>
      <c r="O3203" s="1">
        <v>44848</v>
      </c>
      <c r="P3203" s="2"/>
      <c r="Q3203" s="2"/>
      <c r="R3203" s="1"/>
      <c r="U3203" s="1" t="str">
        <f t="shared" si="255"/>
        <v>2022</v>
      </c>
      <c r="V3203" s="1" t="str">
        <f>VLOOKUP(W3203,quarter[],2,FALSE)</f>
        <v>4th</v>
      </c>
      <c r="W3203" s="1" t="str">
        <f t="shared" si="257"/>
        <v>October</v>
      </c>
      <c r="X3203" s="1" t="str">
        <f t="shared" si="256"/>
        <v>Calo, Robyn</v>
      </c>
      <c r="Y3203" s="1"/>
      <c r="Z3203" s="1"/>
      <c r="AA3203" s="1" t="s">
        <v>7040</v>
      </c>
      <c r="AB3203" s="1"/>
      <c r="AC3203" s="1"/>
      <c r="AD3203" s="1"/>
      <c r="AE3203" s="1"/>
    </row>
    <row r="3204" spans="1:31">
      <c r="A3204" t="str">
        <f t="shared" si="254"/>
        <v>2022-3203</v>
      </c>
      <c r="B3204" s="1">
        <v>44847</v>
      </c>
      <c r="C3204" s="1" t="s">
        <v>49</v>
      </c>
      <c r="D3204" t="s">
        <v>7041</v>
      </c>
      <c r="E3204" t="s">
        <v>86</v>
      </c>
      <c r="F3204" s="16" t="s">
        <v>7042</v>
      </c>
      <c r="G3204" s="16"/>
      <c r="H3204" t="s">
        <v>13</v>
      </c>
      <c r="I3204" t="s">
        <v>13</v>
      </c>
      <c r="J3204" t="s">
        <v>87</v>
      </c>
      <c r="K3204" t="s">
        <v>88</v>
      </c>
      <c r="L3204" t="s">
        <v>89</v>
      </c>
      <c r="N3204" t="s">
        <v>90</v>
      </c>
      <c r="O3204" s="1">
        <v>44852</v>
      </c>
      <c r="P3204" s="2"/>
      <c r="Q3204" s="2"/>
      <c r="R3204" s="1"/>
      <c r="U3204" s="1" t="str">
        <f t="shared" si="255"/>
        <v>2022</v>
      </c>
      <c r="V3204" s="1" t="str">
        <f>VLOOKUP(W3204,quarter[],2,FALSE)</f>
        <v>4th</v>
      </c>
      <c r="W3204" s="1" t="str">
        <f t="shared" si="257"/>
        <v>October</v>
      </c>
      <c r="X3204" s="1" t="str">
        <f t="shared" si="256"/>
        <v>Brake, Cassi</v>
      </c>
      <c r="Y3204" s="1"/>
      <c r="Z3204" s="1"/>
      <c r="AA3204" s="1" t="s">
        <v>7043</v>
      </c>
      <c r="AB3204" s="1"/>
      <c r="AC3204" s="1"/>
      <c r="AD3204" s="1"/>
      <c r="AE3204" s="1"/>
    </row>
    <row r="3205" spans="1:31">
      <c r="A3205" t="str">
        <f t="shared" si="254"/>
        <v>2022-3204</v>
      </c>
      <c r="B3205" s="1">
        <v>44847</v>
      </c>
      <c r="C3205" s="1" t="s">
        <v>49</v>
      </c>
      <c r="D3205" t="s">
        <v>7041</v>
      </c>
      <c r="E3205" t="s">
        <v>86</v>
      </c>
      <c r="F3205" s="16" t="s">
        <v>7044</v>
      </c>
      <c r="G3205" s="16"/>
      <c r="H3205" t="s">
        <v>13</v>
      </c>
      <c r="I3205" t="s">
        <v>13</v>
      </c>
      <c r="J3205" t="s">
        <v>87</v>
      </c>
      <c r="K3205" t="s">
        <v>88</v>
      </c>
      <c r="L3205" t="s">
        <v>89</v>
      </c>
      <c r="N3205" t="s">
        <v>90</v>
      </c>
      <c r="O3205" s="1">
        <v>44852</v>
      </c>
      <c r="P3205" s="2"/>
      <c r="Q3205" s="2"/>
      <c r="R3205" s="1"/>
      <c r="U3205" s="1" t="str">
        <f t="shared" si="255"/>
        <v>2022</v>
      </c>
      <c r="V3205" s="1" t="str">
        <f>VLOOKUP(W3205,quarter[],2,FALSE)</f>
        <v>4th</v>
      </c>
      <c r="W3205" s="1" t="str">
        <f t="shared" si="257"/>
        <v>October</v>
      </c>
      <c r="X3205" s="1" t="str">
        <f t="shared" si="256"/>
        <v>Brake, Cassi</v>
      </c>
      <c r="Y3205" s="1"/>
      <c r="Z3205" s="1"/>
      <c r="AA3205" s="1" t="s">
        <v>7043</v>
      </c>
      <c r="AB3205" s="1"/>
      <c r="AC3205" s="1"/>
      <c r="AD3205" s="1"/>
      <c r="AE3205" s="1"/>
    </row>
    <row r="3206" spans="1:31">
      <c r="A3206" t="str">
        <f t="shared" si="254"/>
        <v>2022-3205</v>
      </c>
      <c r="B3206" s="1">
        <v>44847</v>
      </c>
      <c r="C3206" s="1" t="s">
        <v>50</v>
      </c>
      <c r="D3206" t="s">
        <v>7045</v>
      </c>
      <c r="E3206" t="s">
        <v>86</v>
      </c>
      <c r="F3206" s="16" t="s">
        <v>7046</v>
      </c>
      <c r="G3206" s="16"/>
      <c r="H3206" t="s">
        <v>7047</v>
      </c>
      <c r="I3206" t="s">
        <v>6412</v>
      </c>
      <c r="J3206" t="s">
        <v>87</v>
      </c>
      <c r="K3206" t="s">
        <v>90</v>
      </c>
      <c r="L3206" t="s">
        <v>90</v>
      </c>
      <c r="N3206" t="s">
        <v>90</v>
      </c>
      <c r="O3206" s="1">
        <v>44868</v>
      </c>
      <c r="P3206" s="2"/>
      <c r="Q3206" s="2"/>
      <c r="R3206" s="1"/>
      <c r="U3206" s="1" t="str">
        <f t="shared" si="255"/>
        <v>2022</v>
      </c>
      <c r="V3206" s="1" t="str">
        <f>VLOOKUP(W3206,quarter[],2,FALSE)</f>
        <v>4th</v>
      </c>
      <c r="W3206" s="1" t="str">
        <f t="shared" si="257"/>
        <v>October</v>
      </c>
      <c r="X3206" s="1" t="str">
        <f t="shared" si="256"/>
        <v>Calo, Robyn</v>
      </c>
      <c r="Y3206" s="1"/>
      <c r="Z3206" s="1"/>
      <c r="AA3206" s="1" t="s">
        <v>7048</v>
      </c>
      <c r="AB3206" s="1"/>
      <c r="AC3206" s="1"/>
      <c r="AD3206" s="1"/>
      <c r="AE3206" s="1"/>
    </row>
    <row r="3207" spans="1:31">
      <c r="A3207" t="str">
        <f t="shared" si="254"/>
        <v>2022-3206</v>
      </c>
      <c r="B3207" s="1">
        <v>44847</v>
      </c>
      <c r="C3207" s="1" t="s">
        <v>53</v>
      </c>
      <c r="D3207" t="s">
        <v>7049</v>
      </c>
      <c r="E3207" t="s">
        <v>86</v>
      </c>
      <c r="F3207" s="16" t="s">
        <v>7050</v>
      </c>
      <c r="G3207" s="16"/>
      <c r="H3207" t="s">
        <v>13</v>
      </c>
      <c r="I3207" t="s">
        <v>7051</v>
      </c>
      <c r="J3207" t="s">
        <v>87</v>
      </c>
      <c r="K3207" t="s">
        <v>88</v>
      </c>
      <c r="L3207" t="s">
        <v>88</v>
      </c>
      <c r="N3207" t="s">
        <v>90</v>
      </c>
      <c r="O3207" s="1">
        <v>44848</v>
      </c>
      <c r="P3207" s="2"/>
      <c r="Q3207" s="2"/>
      <c r="R3207" s="1"/>
      <c r="U3207" s="1" t="str">
        <f t="shared" si="255"/>
        <v>2022</v>
      </c>
      <c r="V3207" s="1" t="str">
        <f>VLOOKUP(W3207,quarter[],2,FALSE)</f>
        <v>4th</v>
      </c>
      <c r="W3207" s="1" t="str">
        <f t="shared" si="257"/>
        <v>October</v>
      </c>
      <c r="X3207" s="1" t="str">
        <f t="shared" si="256"/>
        <v>Perry, April</v>
      </c>
      <c r="Y3207" s="1"/>
      <c r="Z3207" s="1"/>
      <c r="AA3207" s="1" t="s">
        <v>125</v>
      </c>
      <c r="AB3207" s="1"/>
      <c r="AC3207" s="1"/>
      <c r="AD3207" s="1"/>
      <c r="AE3207" s="1"/>
    </row>
    <row r="3208" spans="1:31">
      <c r="A3208" t="str">
        <f t="shared" si="254"/>
        <v>2022-3207</v>
      </c>
      <c r="B3208" s="1">
        <v>44847</v>
      </c>
      <c r="C3208" s="1" t="s">
        <v>48</v>
      </c>
      <c r="D3208" t="s">
        <v>7052</v>
      </c>
      <c r="E3208" t="s">
        <v>86</v>
      </c>
      <c r="F3208" s="16" t="s">
        <v>5453</v>
      </c>
      <c r="G3208" s="16"/>
      <c r="H3208" t="s">
        <v>7053</v>
      </c>
      <c r="I3208" t="s">
        <v>7054</v>
      </c>
      <c r="J3208" t="s">
        <v>286</v>
      </c>
      <c r="K3208" t="s">
        <v>90</v>
      </c>
      <c r="L3208" t="s">
        <v>90</v>
      </c>
      <c r="N3208" t="s">
        <v>90</v>
      </c>
      <c r="O3208" s="1">
        <v>44852</v>
      </c>
      <c r="P3208" s="2"/>
      <c r="Q3208" s="2"/>
      <c r="R3208" s="1"/>
      <c r="U3208" s="1" t="str">
        <f t="shared" si="255"/>
        <v>2022</v>
      </c>
      <c r="V3208" s="1" t="str">
        <f>VLOOKUP(W3208,quarter[],2,FALSE)</f>
        <v>4th</v>
      </c>
      <c r="W3208" s="1" t="str">
        <f t="shared" si="257"/>
        <v>October</v>
      </c>
      <c r="X3208" s="1" t="str">
        <f t="shared" si="256"/>
        <v>Alexander, Lindsay</v>
      </c>
      <c r="Y3208" s="1"/>
      <c r="Z3208" s="1"/>
      <c r="AA3208" s="1" t="s">
        <v>7055</v>
      </c>
      <c r="AB3208" s="1"/>
      <c r="AC3208" s="1"/>
      <c r="AD3208" s="1"/>
      <c r="AE3208" s="1"/>
    </row>
    <row r="3209" spans="1:31">
      <c r="A3209" t="str">
        <f t="shared" si="254"/>
        <v>2022-3208</v>
      </c>
      <c r="B3209" s="1">
        <v>44847</v>
      </c>
      <c r="C3209" s="1" t="s">
        <v>50</v>
      </c>
      <c r="D3209" t="s">
        <v>7056</v>
      </c>
      <c r="E3209" t="s">
        <v>86</v>
      </c>
      <c r="F3209" s="16" t="s">
        <v>2098</v>
      </c>
      <c r="G3209" s="16"/>
      <c r="H3209" t="s">
        <v>13</v>
      </c>
      <c r="I3209" t="s">
        <v>13</v>
      </c>
      <c r="J3209" t="s">
        <v>87</v>
      </c>
      <c r="K3209" t="s">
        <v>88</v>
      </c>
      <c r="L3209" t="s">
        <v>89</v>
      </c>
      <c r="N3209" t="s">
        <v>90</v>
      </c>
      <c r="O3209" s="1">
        <v>44848</v>
      </c>
      <c r="P3209" s="2"/>
      <c r="Q3209" s="2"/>
      <c r="R3209" s="1"/>
      <c r="U3209" s="1" t="str">
        <f t="shared" si="255"/>
        <v>2022</v>
      </c>
      <c r="V3209" s="1" t="str">
        <f>VLOOKUP(W3209,quarter[],2,FALSE)</f>
        <v>4th</v>
      </c>
      <c r="W3209" s="1" t="str">
        <f t="shared" si="257"/>
        <v>October</v>
      </c>
      <c r="X3209" s="1" t="str">
        <f t="shared" si="256"/>
        <v>Calo, Robyn</v>
      </c>
      <c r="Y3209" s="1"/>
      <c r="Z3209" s="1"/>
      <c r="AA3209" s="1" t="s">
        <v>307</v>
      </c>
      <c r="AB3209" s="1"/>
      <c r="AC3209" s="1"/>
      <c r="AD3209" s="1"/>
      <c r="AE3209" s="1"/>
    </row>
    <row r="3210" spans="1:31">
      <c r="A3210" t="str">
        <f t="shared" si="254"/>
        <v>2022-3209</v>
      </c>
      <c r="B3210" s="1">
        <v>44847</v>
      </c>
      <c r="C3210" s="1" t="s">
        <v>49</v>
      </c>
      <c r="D3210" t="s">
        <v>7057</v>
      </c>
      <c r="E3210" t="s">
        <v>86</v>
      </c>
      <c r="F3210" s="16" t="s">
        <v>7058</v>
      </c>
      <c r="G3210" s="16"/>
      <c r="H3210" t="s">
        <v>7059</v>
      </c>
      <c r="I3210" t="s">
        <v>13</v>
      </c>
      <c r="J3210" t="s">
        <v>87</v>
      </c>
      <c r="K3210" t="s">
        <v>90</v>
      </c>
      <c r="L3210" t="s">
        <v>90</v>
      </c>
      <c r="N3210" t="s">
        <v>90</v>
      </c>
      <c r="O3210" s="1">
        <v>44866</v>
      </c>
      <c r="P3210" s="2"/>
      <c r="Q3210" s="2"/>
      <c r="R3210" s="1"/>
      <c r="U3210" s="1" t="str">
        <f t="shared" si="255"/>
        <v>2022</v>
      </c>
      <c r="V3210" s="1" t="str">
        <f>VLOOKUP(W3210,quarter[],2,FALSE)</f>
        <v>4th</v>
      </c>
      <c r="W3210" s="1" t="str">
        <f t="shared" si="257"/>
        <v>October</v>
      </c>
      <c r="X3210" s="1" t="str">
        <f t="shared" si="256"/>
        <v>Brake, Cassi</v>
      </c>
      <c r="Y3210" s="1"/>
      <c r="Z3210" s="1"/>
      <c r="AA3210" s="1" t="s">
        <v>7060</v>
      </c>
      <c r="AB3210" s="1"/>
      <c r="AC3210" s="1"/>
      <c r="AD3210" s="1"/>
      <c r="AE3210" s="1"/>
    </row>
    <row r="3211" spans="1:31">
      <c r="A3211" t="str">
        <f t="shared" si="254"/>
        <v>2022-3210</v>
      </c>
      <c r="B3211" s="1">
        <v>44847</v>
      </c>
      <c r="C3211" s="1" t="s">
        <v>53</v>
      </c>
      <c r="D3211" t="s">
        <v>7061</v>
      </c>
      <c r="E3211" t="s">
        <v>86</v>
      </c>
      <c r="F3211" s="16" t="s">
        <v>2419</v>
      </c>
      <c r="G3211" s="16"/>
      <c r="H3211" t="s">
        <v>13</v>
      </c>
      <c r="I3211" t="s">
        <v>13</v>
      </c>
      <c r="J3211" t="s">
        <v>87</v>
      </c>
      <c r="K3211" t="s">
        <v>88</v>
      </c>
      <c r="L3211" t="s">
        <v>88</v>
      </c>
      <c r="N3211" t="s">
        <v>90</v>
      </c>
      <c r="O3211" s="1">
        <v>44848</v>
      </c>
      <c r="P3211" s="2"/>
      <c r="Q3211" s="2"/>
      <c r="R3211" s="1"/>
      <c r="U3211" s="1" t="str">
        <f t="shared" si="255"/>
        <v>2022</v>
      </c>
      <c r="V3211" s="1" t="str">
        <f>VLOOKUP(W3211,quarter[],2,FALSE)</f>
        <v>4th</v>
      </c>
      <c r="W3211" s="1" t="str">
        <f t="shared" si="257"/>
        <v>October</v>
      </c>
      <c r="X3211" s="1" t="str">
        <f t="shared" si="256"/>
        <v>Perry, April</v>
      </c>
      <c r="Y3211" s="1"/>
      <c r="Z3211" s="1"/>
      <c r="AA3211" s="1" t="s">
        <v>146</v>
      </c>
      <c r="AB3211" s="1"/>
      <c r="AC3211" s="1"/>
      <c r="AD3211" s="1"/>
      <c r="AE3211" s="1"/>
    </row>
    <row r="3212" spans="1:31">
      <c r="A3212" t="str">
        <f t="shared" si="254"/>
        <v>2022-3211</v>
      </c>
      <c r="B3212" s="1">
        <v>44847</v>
      </c>
      <c r="C3212" s="1" t="s">
        <v>48</v>
      </c>
      <c r="D3212" t="s">
        <v>7062</v>
      </c>
      <c r="E3212" t="s">
        <v>86</v>
      </c>
      <c r="F3212" s="16" t="s">
        <v>2177</v>
      </c>
      <c r="G3212" s="16"/>
      <c r="H3212" t="s">
        <v>13</v>
      </c>
      <c r="I3212" t="s">
        <v>13</v>
      </c>
      <c r="J3212" t="s">
        <v>140</v>
      </c>
      <c r="K3212" t="s">
        <v>88</v>
      </c>
      <c r="L3212" t="s">
        <v>88</v>
      </c>
      <c r="N3212" t="s">
        <v>90</v>
      </c>
      <c r="O3212" s="1">
        <v>44848</v>
      </c>
      <c r="P3212" s="2"/>
      <c r="Q3212" s="2"/>
      <c r="R3212" s="1"/>
      <c r="U3212" s="1" t="str">
        <f t="shared" si="255"/>
        <v>2022</v>
      </c>
      <c r="V3212" s="1" t="str">
        <f>VLOOKUP(W3212,quarter[],2,FALSE)</f>
        <v>4th</v>
      </c>
      <c r="W3212" s="1" t="str">
        <f t="shared" si="257"/>
        <v>October</v>
      </c>
      <c r="X3212" s="1" t="str">
        <f t="shared" si="256"/>
        <v>Alexander, Lindsay</v>
      </c>
      <c r="Y3212" s="1"/>
      <c r="Z3212" s="1"/>
      <c r="AA3212" s="1" t="s">
        <v>2178</v>
      </c>
      <c r="AB3212" s="1"/>
      <c r="AC3212" s="1"/>
      <c r="AD3212" s="1"/>
      <c r="AE3212" s="1"/>
    </row>
    <row r="3213" spans="1:31">
      <c r="A3213" t="str">
        <f t="shared" si="254"/>
        <v>2022-3212</v>
      </c>
      <c r="B3213" s="1">
        <v>44848</v>
      </c>
      <c r="C3213" s="1" t="s">
        <v>50</v>
      </c>
      <c r="D3213" t="s">
        <v>7063</v>
      </c>
      <c r="E3213" t="s">
        <v>86</v>
      </c>
      <c r="F3213" s="16" t="s">
        <v>7064</v>
      </c>
      <c r="G3213" s="16"/>
      <c r="H3213" t="s">
        <v>13</v>
      </c>
      <c r="I3213" t="s">
        <v>147</v>
      </c>
      <c r="J3213" t="s">
        <v>87</v>
      </c>
      <c r="K3213" t="s">
        <v>88</v>
      </c>
      <c r="L3213" t="s">
        <v>90</v>
      </c>
      <c r="N3213" t="s">
        <v>90</v>
      </c>
      <c r="O3213" s="1">
        <v>44848</v>
      </c>
      <c r="P3213" s="2"/>
      <c r="Q3213" s="2"/>
      <c r="R3213" s="1"/>
      <c r="U3213" s="1" t="str">
        <f t="shared" si="255"/>
        <v>2022</v>
      </c>
      <c r="V3213" s="1" t="str">
        <f>VLOOKUP(W3213,quarter[],2,FALSE)</f>
        <v>4th</v>
      </c>
      <c r="W3213" s="1" t="str">
        <f t="shared" si="257"/>
        <v>October</v>
      </c>
      <c r="X3213" s="1" t="str">
        <f t="shared" si="256"/>
        <v>Calo, Robyn</v>
      </c>
      <c r="Y3213" s="1"/>
      <c r="Z3213" s="1"/>
      <c r="AA3213" s="1" t="s">
        <v>200</v>
      </c>
      <c r="AB3213" s="1"/>
      <c r="AC3213" s="1"/>
      <c r="AD3213" s="1"/>
      <c r="AE3213" s="1"/>
    </row>
    <row r="3214" spans="1:31">
      <c r="A3214" t="str">
        <f t="shared" si="254"/>
        <v>2022-3213</v>
      </c>
      <c r="B3214" s="1">
        <v>44848</v>
      </c>
      <c r="C3214" s="1" t="s">
        <v>49</v>
      </c>
      <c r="D3214" t="s">
        <v>7065</v>
      </c>
      <c r="E3214" t="s">
        <v>86</v>
      </c>
      <c r="F3214" s="16" t="s">
        <v>7066</v>
      </c>
      <c r="G3214" s="16"/>
      <c r="H3214" t="s">
        <v>13</v>
      </c>
      <c r="I3214" t="s">
        <v>13</v>
      </c>
      <c r="J3214" t="s">
        <v>87</v>
      </c>
      <c r="K3214" t="s">
        <v>90</v>
      </c>
      <c r="L3214" t="s">
        <v>90</v>
      </c>
      <c r="N3214" t="s">
        <v>90</v>
      </c>
      <c r="O3214" s="1">
        <v>44854</v>
      </c>
      <c r="P3214" s="2"/>
      <c r="Q3214" s="2"/>
      <c r="R3214" s="1"/>
      <c r="U3214" s="1" t="str">
        <f t="shared" si="255"/>
        <v>2022</v>
      </c>
      <c r="V3214" s="1" t="str">
        <f>VLOOKUP(W3214,quarter[],2,FALSE)</f>
        <v>4th</v>
      </c>
      <c r="W3214" s="1" t="str">
        <f t="shared" si="257"/>
        <v>October</v>
      </c>
      <c r="X3214" s="1" t="str">
        <f t="shared" si="256"/>
        <v>Brake, Cassi</v>
      </c>
      <c r="Y3214" s="1"/>
      <c r="Z3214" s="1"/>
      <c r="AA3214" s="1" t="s">
        <v>5454</v>
      </c>
      <c r="AB3214" s="1"/>
      <c r="AC3214" s="1"/>
      <c r="AD3214" s="1"/>
      <c r="AE3214" s="1"/>
    </row>
    <row r="3215" spans="1:31">
      <c r="A3215" t="str">
        <f t="shared" si="254"/>
        <v>2022-3214</v>
      </c>
      <c r="B3215" s="1">
        <v>44848</v>
      </c>
      <c r="C3215" s="1" t="s">
        <v>53</v>
      </c>
      <c r="D3215" t="s">
        <v>7067</v>
      </c>
      <c r="E3215" t="s">
        <v>86</v>
      </c>
      <c r="F3215" s="16" t="s">
        <v>2098</v>
      </c>
      <c r="G3215" s="16"/>
      <c r="H3215" t="s">
        <v>6081</v>
      </c>
      <c r="I3215" t="s">
        <v>13</v>
      </c>
      <c r="J3215" t="s">
        <v>87</v>
      </c>
      <c r="K3215" t="s">
        <v>88</v>
      </c>
      <c r="L3215" t="s">
        <v>89</v>
      </c>
      <c r="N3215" t="s">
        <v>90</v>
      </c>
      <c r="O3215" s="1">
        <v>44848</v>
      </c>
      <c r="P3215" s="2"/>
      <c r="Q3215" s="2"/>
      <c r="R3215" s="1"/>
      <c r="U3215" s="1" t="str">
        <f t="shared" si="255"/>
        <v>2022</v>
      </c>
      <c r="V3215" s="1" t="str">
        <f>VLOOKUP(W3215,quarter[],2,FALSE)</f>
        <v>4th</v>
      </c>
      <c r="W3215" s="1" t="str">
        <f t="shared" si="257"/>
        <v>October</v>
      </c>
      <c r="X3215" s="1" t="str">
        <f t="shared" si="256"/>
        <v>Perry, April</v>
      </c>
      <c r="Y3215" s="1"/>
      <c r="Z3215" s="1"/>
      <c r="AA3215" s="1" t="s">
        <v>2537</v>
      </c>
      <c r="AB3215" s="1"/>
      <c r="AC3215" s="1"/>
      <c r="AD3215" s="1"/>
      <c r="AE3215" s="1"/>
    </row>
    <row r="3216" spans="1:31">
      <c r="A3216" t="str">
        <f t="shared" si="254"/>
        <v>2022-3215</v>
      </c>
      <c r="B3216" s="1">
        <v>44848</v>
      </c>
      <c r="C3216" s="1" t="s">
        <v>48</v>
      </c>
      <c r="D3216" t="s">
        <v>4434</v>
      </c>
      <c r="E3216" t="s">
        <v>86</v>
      </c>
      <c r="F3216" s="16" t="s">
        <v>7068</v>
      </c>
      <c r="G3216" s="16"/>
      <c r="H3216" t="s">
        <v>13</v>
      </c>
      <c r="I3216" t="s">
        <v>13</v>
      </c>
      <c r="J3216" t="s">
        <v>99</v>
      </c>
      <c r="K3216" t="s">
        <v>90</v>
      </c>
      <c r="L3216" t="s">
        <v>89</v>
      </c>
      <c r="N3216" t="s">
        <v>90</v>
      </c>
      <c r="O3216" s="1">
        <v>44852</v>
      </c>
      <c r="P3216" s="2"/>
      <c r="Q3216" s="2"/>
      <c r="R3216" s="1"/>
      <c r="U3216" s="1" t="str">
        <f t="shared" si="255"/>
        <v>2022</v>
      </c>
      <c r="V3216" s="1" t="str">
        <f>VLOOKUP(W3216,quarter[],2,FALSE)</f>
        <v>4th</v>
      </c>
      <c r="W3216" s="1" t="str">
        <f t="shared" si="257"/>
        <v>October</v>
      </c>
      <c r="X3216" s="1" t="str">
        <f t="shared" si="256"/>
        <v>Alexander, Lindsay</v>
      </c>
      <c r="Y3216" s="1"/>
      <c r="Z3216" s="1"/>
      <c r="AA3216" s="1" t="s">
        <v>7069</v>
      </c>
      <c r="AB3216" s="1"/>
      <c r="AC3216" s="1"/>
      <c r="AD3216" s="1"/>
      <c r="AE3216" s="1"/>
    </row>
    <row r="3217" spans="1:31">
      <c r="A3217" t="str">
        <f t="shared" si="254"/>
        <v>2022-3216</v>
      </c>
      <c r="B3217" s="1">
        <v>44848</v>
      </c>
      <c r="C3217" s="1" t="s">
        <v>50</v>
      </c>
      <c r="D3217" t="s">
        <v>7070</v>
      </c>
      <c r="E3217" t="s">
        <v>86</v>
      </c>
      <c r="F3217" s="16" t="s">
        <v>7071</v>
      </c>
      <c r="G3217" s="16"/>
      <c r="H3217" t="s">
        <v>7072</v>
      </c>
      <c r="I3217" t="s">
        <v>7073</v>
      </c>
      <c r="J3217" t="s">
        <v>87</v>
      </c>
      <c r="K3217" t="s">
        <v>90</v>
      </c>
      <c r="L3217" t="s">
        <v>90</v>
      </c>
      <c r="N3217" t="s">
        <v>90</v>
      </c>
      <c r="O3217" s="1">
        <v>44868</v>
      </c>
      <c r="P3217" s="2"/>
      <c r="Q3217" s="2"/>
      <c r="R3217" s="1"/>
      <c r="U3217" s="1" t="str">
        <f t="shared" si="255"/>
        <v>2022</v>
      </c>
      <c r="V3217" s="1" t="str">
        <f>VLOOKUP(W3217,quarter[],2,FALSE)</f>
        <v>4th</v>
      </c>
      <c r="W3217" s="1" t="str">
        <f t="shared" si="257"/>
        <v>October</v>
      </c>
      <c r="X3217" s="1" t="str">
        <f t="shared" si="256"/>
        <v>Calo, Robyn</v>
      </c>
      <c r="Y3217" s="1"/>
      <c r="Z3217" s="1"/>
      <c r="AA3217" s="1" t="s">
        <v>7074</v>
      </c>
      <c r="AB3217" s="1"/>
      <c r="AC3217" s="1"/>
      <c r="AD3217" s="1"/>
      <c r="AE3217" s="1"/>
    </row>
    <row r="3218" spans="1:31">
      <c r="A3218" t="str">
        <f t="shared" si="254"/>
        <v>2022-3217</v>
      </c>
      <c r="B3218" s="1">
        <v>44848</v>
      </c>
      <c r="C3218" s="1" t="s">
        <v>49</v>
      </c>
      <c r="D3218" t="s">
        <v>7075</v>
      </c>
      <c r="E3218" t="s">
        <v>86</v>
      </c>
      <c r="F3218" s="16" t="s">
        <v>7076</v>
      </c>
      <c r="G3218" s="16"/>
      <c r="H3218" t="s">
        <v>7077</v>
      </c>
      <c r="I3218" t="s">
        <v>13</v>
      </c>
      <c r="J3218" t="s">
        <v>99</v>
      </c>
      <c r="K3218" t="s">
        <v>88</v>
      </c>
      <c r="L3218" t="s">
        <v>89</v>
      </c>
      <c r="N3218" t="s">
        <v>90</v>
      </c>
      <c r="O3218" s="1">
        <v>44852</v>
      </c>
      <c r="P3218" s="2"/>
      <c r="Q3218" s="2"/>
      <c r="R3218" s="1"/>
      <c r="U3218" s="1" t="str">
        <f t="shared" si="255"/>
        <v>2022</v>
      </c>
      <c r="V3218" s="1" t="str">
        <f>VLOOKUP(W3218,quarter[],2,FALSE)</f>
        <v>4th</v>
      </c>
      <c r="W3218" s="1" t="str">
        <f t="shared" si="257"/>
        <v>October</v>
      </c>
      <c r="X3218" s="1" t="str">
        <f t="shared" si="256"/>
        <v>Brake, Cassi</v>
      </c>
      <c r="Y3218" s="1"/>
      <c r="Z3218" s="1"/>
      <c r="AA3218" s="1" t="s">
        <v>7078</v>
      </c>
      <c r="AB3218" s="1"/>
      <c r="AC3218" s="1"/>
      <c r="AD3218" s="1"/>
      <c r="AE3218" s="1"/>
    </row>
    <row r="3219" spans="1:31">
      <c r="A3219" t="str">
        <f t="shared" si="254"/>
        <v>2022-3218</v>
      </c>
      <c r="B3219" s="1">
        <v>44848</v>
      </c>
      <c r="C3219" s="1" t="s">
        <v>53</v>
      </c>
      <c r="D3219" t="s">
        <v>7079</v>
      </c>
      <c r="E3219" t="s">
        <v>86</v>
      </c>
      <c r="F3219" s="16" t="s">
        <v>7080</v>
      </c>
      <c r="G3219" s="16"/>
      <c r="H3219" t="s">
        <v>13</v>
      </c>
      <c r="I3219" t="s">
        <v>7081</v>
      </c>
      <c r="J3219" t="s">
        <v>87</v>
      </c>
      <c r="K3219" t="s">
        <v>90</v>
      </c>
      <c r="L3219" t="s">
        <v>90</v>
      </c>
      <c r="N3219" t="s">
        <v>90</v>
      </c>
      <c r="O3219" s="1">
        <v>44860</v>
      </c>
      <c r="P3219" s="2"/>
      <c r="Q3219" s="2"/>
      <c r="R3219" s="1"/>
      <c r="U3219" s="1" t="str">
        <f t="shared" si="255"/>
        <v>2022</v>
      </c>
      <c r="V3219" s="1" t="str">
        <f>VLOOKUP(W3219,quarter[],2,FALSE)</f>
        <v>4th</v>
      </c>
      <c r="W3219" s="1" t="str">
        <f t="shared" si="257"/>
        <v>October</v>
      </c>
      <c r="X3219" s="1" t="str">
        <f t="shared" si="256"/>
        <v>Perry, April</v>
      </c>
      <c r="Y3219" s="1"/>
      <c r="Z3219" s="1"/>
      <c r="AA3219" s="1" t="s">
        <v>1109</v>
      </c>
      <c r="AB3219" s="1"/>
      <c r="AC3219" s="1"/>
      <c r="AD3219" s="1"/>
      <c r="AE3219" s="1"/>
    </row>
    <row r="3220" spans="1:31">
      <c r="A3220" t="str">
        <f t="shared" ref="A3220:A3283" si="258">_xlfn.CONCAT(YEAR(B3220),"-",ROW(A3219))</f>
        <v>2022-3219</v>
      </c>
      <c r="B3220" s="1">
        <v>44848</v>
      </c>
      <c r="C3220" s="1" t="s">
        <v>52</v>
      </c>
      <c r="D3220" t="s">
        <v>7082</v>
      </c>
      <c r="E3220" t="s">
        <v>86</v>
      </c>
      <c r="F3220" s="16" t="s">
        <v>7083</v>
      </c>
      <c r="G3220" s="16"/>
      <c r="H3220" t="s">
        <v>7084</v>
      </c>
      <c r="I3220" t="s">
        <v>13</v>
      </c>
      <c r="J3220" t="s">
        <v>111</v>
      </c>
      <c r="K3220" t="s">
        <v>88</v>
      </c>
      <c r="L3220" t="s">
        <v>89</v>
      </c>
      <c r="N3220" t="s">
        <v>90</v>
      </c>
      <c r="O3220" s="1">
        <v>44852</v>
      </c>
      <c r="P3220" s="2">
        <v>0</v>
      </c>
      <c r="Q3220" s="2"/>
      <c r="R3220" s="1"/>
      <c r="U3220" s="1" t="str">
        <f t="shared" si="255"/>
        <v>2022</v>
      </c>
      <c r="V3220" s="1" t="str">
        <f>VLOOKUP(W3220,quarter[],2,FALSE)</f>
        <v>4th</v>
      </c>
      <c r="W3220" s="1" t="str">
        <f t="shared" si="257"/>
        <v>October</v>
      </c>
      <c r="X3220" s="1" t="str">
        <f t="shared" si="256"/>
        <v>Forbes, Cynthia</v>
      </c>
      <c r="Y3220" s="1"/>
      <c r="Z3220" s="1"/>
      <c r="AA3220" s="1" t="s">
        <v>5375</v>
      </c>
      <c r="AB3220" s="1"/>
      <c r="AC3220" s="1"/>
      <c r="AD3220" s="1"/>
      <c r="AE3220" s="1"/>
    </row>
    <row r="3221" spans="1:31">
      <c r="A3221" t="str">
        <f t="shared" si="258"/>
        <v>2022-3220</v>
      </c>
      <c r="B3221" s="1">
        <v>44848</v>
      </c>
      <c r="C3221" s="1" t="s">
        <v>50</v>
      </c>
      <c r="D3221" t="s">
        <v>6855</v>
      </c>
      <c r="E3221" t="s">
        <v>86</v>
      </c>
      <c r="F3221" s="16" t="s">
        <v>87</v>
      </c>
      <c r="G3221" s="16"/>
      <c r="H3221" t="s">
        <v>7085</v>
      </c>
      <c r="I3221" t="s">
        <v>7086</v>
      </c>
      <c r="J3221" t="s">
        <v>87</v>
      </c>
      <c r="K3221" t="s">
        <v>90</v>
      </c>
      <c r="L3221" t="s">
        <v>90</v>
      </c>
      <c r="N3221" t="s">
        <v>90</v>
      </c>
      <c r="O3221" s="1">
        <v>44872</v>
      </c>
      <c r="P3221" s="2"/>
      <c r="Q3221" s="2"/>
      <c r="R3221" s="1"/>
      <c r="U3221" s="1" t="str">
        <f t="shared" si="255"/>
        <v>2022</v>
      </c>
      <c r="V3221" s="1" t="str">
        <f>VLOOKUP(W3221,quarter[],2,FALSE)</f>
        <v>4th</v>
      </c>
      <c r="W3221" s="1" t="str">
        <f t="shared" si="257"/>
        <v>October</v>
      </c>
      <c r="X3221" s="1" t="str">
        <f t="shared" si="256"/>
        <v>Calo, Robyn</v>
      </c>
      <c r="Y3221" s="1"/>
      <c r="Z3221" s="1"/>
      <c r="AA3221" s="1" t="s">
        <v>7087</v>
      </c>
      <c r="AB3221" s="1"/>
      <c r="AC3221" s="1"/>
      <c r="AD3221" s="1"/>
      <c r="AE3221" s="1"/>
    </row>
    <row r="3222" spans="1:31">
      <c r="A3222" t="str">
        <f t="shared" si="258"/>
        <v>2022-3221</v>
      </c>
      <c r="B3222" s="1">
        <v>44848</v>
      </c>
      <c r="C3222" s="1" t="s">
        <v>49</v>
      </c>
      <c r="D3222" t="s">
        <v>7088</v>
      </c>
      <c r="E3222" t="s">
        <v>86</v>
      </c>
      <c r="F3222" s="16" t="s">
        <v>87</v>
      </c>
      <c r="G3222" s="16"/>
      <c r="H3222" t="s">
        <v>13</v>
      </c>
      <c r="I3222" t="s">
        <v>13</v>
      </c>
      <c r="J3222" t="s">
        <v>87</v>
      </c>
      <c r="K3222" t="s">
        <v>88</v>
      </c>
      <c r="L3222" t="s">
        <v>89</v>
      </c>
      <c r="N3222" t="s">
        <v>90</v>
      </c>
      <c r="O3222" s="1">
        <v>44852</v>
      </c>
      <c r="P3222" s="2"/>
      <c r="Q3222" s="2"/>
      <c r="R3222" s="1"/>
      <c r="U3222" s="1" t="str">
        <f t="shared" si="255"/>
        <v>2022</v>
      </c>
      <c r="V3222" s="1" t="str">
        <f>VLOOKUP(W3222,quarter[],2,FALSE)</f>
        <v>4th</v>
      </c>
      <c r="W3222" s="1" t="str">
        <f t="shared" si="257"/>
        <v>October</v>
      </c>
      <c r="X3222" s="1" t="str">
        <f t="shared" si="256"/>
        <v>Brake, Cassi</v>
      </c>
      <c r="Y3222" s="1"/>
      <c r="Z3222" s="1"/>
      <c r="AA3222" s="1" t="s">
        <v>430</v>
      </c>
      <c r="AB3222" s="1"/>
      <c r="AC3222" s="1"/>
      <c r="AD3222" s="1"/>
      <c r="AE3222" s="1"/>
    </row>
    <row r="3223" spans="1:31">
      <c r="A3223" t="str">
        <f t="shared" si="258"/>
        <v>2022-3222</v>
      </c>
      <c r="B3223" s="1">
        <v>44848</v>
      </c>
      <c r="C3223" s="1" t="s">
        <v>48</v>
      </c>
      <c r="D3223" t="s">
        <v>7089</v>
      </c>
      <c r="E3223" t="s">
        <v>86</v>
      </c>
      <c r="F3223" s="16" t="s">
        <v>7090</v>
      </c>
      <c r="G3223" s="16"/>
      <c r="H3223" t="s">
        <v>13</v>
      </c>
      <c r="I3223" t="s">
        <v>13</v>
      </c>
      <c r="J3223" t="s">
        <v>87</v>
      </c>
      <c r="K3223" t="s">
        <v>88</v>
      </c>
      <c r="L3223" t="s">
        <v>89</v>
      </c>
      <c r="N3223" t="s">
        <v>90</v>
      </c>
      <c r="O3223" s="1">
        <v>44851</v>
      </c>
      <c r="P3223" s="2"/>
      <c r="Q3223" s="2"/>
      <c r="R3223" s="1"/>
      <c r="U3223" s="1" t="str">
        <f t="shared" si="255"/>
        <v>2022</v>
      </c>
      <c r="V3223" s="1" t="str">
        <f>VLOOKUP(W3223,quarter[],2,FALSE)</f>
        <v>4th</v>
      </c>
      <c r="W3223" s="1" t="str">
        <f t="shared" si="257"/>
        <v>October</v>
      </c>
      <c r="X3223" s="1" t="str">
        <f t="shared" si="256"/>
        <v>Alexander, Lindsay</v>
      </c>
      <c r="Y3223" s="1"/>
      <c r="Z3223" s="1"/>
      <c r="AA3223" s="1" t="s">
        <v>834</v>
      </c>
      <c r="AB3223" s="1"/>
      <c r="AC3223" s="1"/>
      <c r="AD3223" s="1"/>
      <c r="AE3223" s="1"/>
    </row>
    <row r="3224" spans="1:31">
      <c r="A3224" t="str">
        <f t="shared" si="258"/>
        <v>2022-3223</v>
      </c>
      <c r="B3224" s="1">
        <v>44848</v>
      </c>
      <c r="C3224" s="1" t="s">
        <v>53</v>
      </c>
      <c r="D3224" t="s">
        <v>7091</v>
      </c>
      <c r="E3224" t="s">
        <v>86</v>
      </c>
      <c r="F3224" s="16" t="s">
        <v>87</v>
      </c>
      <c r="G3224" s="16"/>
      <c r="H3224" t="s">
        <v>13</v>
      </c>
      <c r="I3224" t="s">
        <v>13</v>
      </c>
      <c r="J3224" t="s">
        <v>87</v>
      </c>
      <c r="K3224" t="s">
        <v>88</v>
      </c>
      <c r="L3224" t="s">
        <v>88</v>
      </c>
      <c r="N3224" t="s">
        <v>90</v>
      </c>
      <c r="O3224" s="1">
        <v>44851</v>
      </c>
      <c r="P3224" s="2"/>
      <c r="Q3224" s="2"/>
      <c r="R3224" s="1"/>
      <c r="U3224" s="1" t="str">
        <f t="shared" si="255"/>
        <v>2022</v>
      </c>
      <c r="V3224" s="1" t="str">
        <f>VLOOKUP(W3224,quarter[],2,FALSE)</f>
        <v>4th</v>
      </c>
      <c r="W3224" s="1" t="str">
        <f t="shared" si="257"/>
        <v>October</v>
      </c>
      <c r="X3224" s="1" t="str">
        <f t="shared" si="256"/>
        <v>Perry, April</v>
      </c>
      <c r="Y3224" s="1"/>
      <c r="Z3224" s="1"/>
      <c r="AA3224" s="1" t="s">
        <v>146</v>
      </c>
      <c r="AB3224" s="1"/>
      <c r="AC3224" s="1"/>
      <c r="AD3224" s="1"/>
      <c r="AE3224" s="1"/>
    </row>
    <row r="3225" spans="1:31">
      <c r="A3225" t="str">
        <f t="shared" si="258"/>
        <v>2022-3224</v>
      </c>
      <c r="B3225" s="1">
        <v>44848</v>
      </c>
      <c r="C3225" s="1" t="s">
        <v>50</v>
      </c>
      <c r="D3225" t="s">
        <v>7092</v>
      </c>
      <c r="E3225" t="s">
        <v>86</v>
      </c>
      <c r="F3225" s="16" t="s">
        <v>87</v>
      </c>
      <c r="G3225" s="16"/>
      <c r="H3225" t="s">
        <v>13</v>
      </c>
      <c r="I3225" t="s">
        <v>13</v>
      </c>
      <c r="J3225" t="s">
        <v>87</v>
      </c>
      <c r="K3225" t="s">
        <v>88</v>
      </c>
      <c r="L3225" t="s">
        <v>88</v>
      </c>
      <c r="N3225" t="s">
        <v>90</v>
      </c>
      <c r="O3225" s="1">
        <v>44851</v>
      </c>
      <c r="P3225" s="2"/>
      <c r="Q3225" s="2"/>
      <c r="R3225" s="1"/>
      <c r="U3225" s="1" t="str">
        <f t="shared" si="255"/>
        <v>2022</v>
      </c>
      <c r="V3225" s="1" t="str">
        <f>VLOOKUP(W3225,quarter[],2,FALSE)</f>
        <v>4th</v>
      </c>
      <c r="W3225" s="1" t="str">
        <f t="shared" si="257"/>
        <v>October</v>
      </c>
      <c r="X3225" s="1" t="str">
        <f t="shared" si="256"/>
        <v>Calo, Robyn</v>
      </c>
      <c r="Y3225" s="1"/>
      <c r="Z3225" s="1"/>
      <c r="AA3225" s="1" t="s">
        <v>146</v>
      </c>
      <c r="AB3225" s="1"/>
      <c r="AC3225" s="1"/>
      <c r="AD3225" s="1"/>
      <c r="AE3225" s="1"/>
    </row>
    <row r="3226" spans="1:31">
      <c r="A3226" t="str">
        <f t="shared" si="258"/>
        <v>2022-3225</v>
      </c>
      <c r="B3226" s="1">
        <v>44848</v>
      </c>
      <c r="C3226" s="1" t="s">
        <v>49</v>
      </c>
      <c r="D3226" t="s">
        <v>7093</v>
      </c>
      <c r="E3226" t="s">
        <v>86</v>
      </c>
      <c r="F3226" s="16" t="s">
        <v>7094</v>
      </c>
      <c r="G3226" s="16"/>
      <c r="H3226" t="s">
        <v>7095</v>
      </c>
      <c r="I3226" t="s">
        <v>13</v>
      </c>
      <c r="J3226" t="s">
        <v>87</v>
      </c>
      <c r="K3226" t="s">
        <v>90</v>
      </c>
      <c r="L3226" t="s">
        <v>90</v>
      </c>
      <c r="N3226" t="s">
        <v>90</v>
      </c>
      <c r="O3226" s="1">
        <v>44866</v>
      </c>
      <c r="P3226" s="2"/>
      <c r="Q3226" s="2"/>
      <c r="R3226" s="1"/>
      <c r="U3226" s="1" t="str">
        <f t="shared" si="255"/>
        <v>2022</v>
      </c>
      <c r="V3226" s="1" t="str">
        <f>VLOOKUP(W3226,quarter[],2,FALSE)</f>
        <v>4th</v>
      </c>
      <c r="W3226" s="1" t="str">
        <f t="shared" si="257"/>
        <v>October</v>
      </c>
      <c r="X3226" s="1" t="str">
        <f t="shared" si="256"/>
        <v>Brake, Cassi</v>
      </c>
      <c r="Y3226" s="1"/>
      <c r="Z3226" s="1"/>
      <c r="AA3226" s="1" t="s">
        <v>7096</v>
      </c>
      <c r="AB3226" s="1"/>
      <c r="AC3226" s="1"/>
      <c r="AD3226" s="1"/>
      <c r="AE3226" s="1"/>
    </row>
    <row r="3227" spans="1:31">
      <c r="A3227" t="str">
        <f t="shared" si="258"/>
        <v>2022-3226</v>
      </c>
      <c r="B3227" s="1">
        <v>44848</v>
      </c>
      <c r="C3227" s="1" t="s">
        <v>48</v>
      </c>
      <c r="D3227" t="s">
        <v>7097</v>
      </c>
      <c r="E3227" t="s">
        <v>86</v>
      </c>
      <c r="F3227" s="16" t="s">
        <v>87</v>
      </c>
      <c r="G3227" s="16"/>
      <c r="H3227" t="s">
        <v>13</v>
      </c>
      <c r="I3227" t="s">
        <v>13</v>
      </c>
      <c r="J3227" t="s">
        <v>87</v>
      </c>
      <c r="K3227" t="s">
        <v>88</v>
      </c>
      <c r="L3227" t="s">
        <v>89</v>
      </c>
      <c r="N3227" t="s">
        <v>90</v>
      </c>
      <c r="O3227" s="1">
        <v>44851</v>
      </c>
      <c r="P3227" s="2"/>
      <c r="Q3227" s="2"/>
      <c r="R3227" s="1"/>
      <c r="U3227" s="1" t="str">
        <f t="shared" si="255"/>
        <v>2022</v>
      </c>
      <c r="V3227" s="1" t="str">
        <f>VLOOKUP(W3227,quarter[],2,FALSE)</f>
        <v>4th</v>
      </c>
      <c r="W3227" s="1" t="str">
        <f t="shared" si="257"/>
        <v>October</v>
      </c>
      <c r="X3227" s="1" t="str">
        <f t="shared" si="256"/>
        <v>Alexander, Lindsay</v>
      </c>
      <c r="Y3227" s="1"/>
      <c r="Z3227" s="1"/>
      <c r="AA3227" s="1" t="s">
        <v>834</v>
      </c>
      <c r="AB3227" s="1"/>
      <c r="AC3227" s="1"/>
      <c r="AD3227" s="1"/>
      <c r="AE3227" s="1"/>
    </row>
    <row r="3228" spans="1:31">
      <c r="A3228" t="str">
        <f t="shared" si="258"/>
        <v>2022-3227</v>
      </c>
      <c r="B3228" s="1">
        <v>44848</v>
      </c>
      <c r="C3228" s="1" t="s">
        <v>53</v>
      </c>
      <c r="D3228" t="s">
        <v>7098</v>
      </c>
      <c r="E3228" t="s">
        <v>86</v>
      </c>
      <c r="F3228" s="16" t="s">
        <v>87</v>
      </c>
      <c r="G3228" s="16"/>
      <c r="H3228" t="s">
        <v>13</v>
      </c>
      <c r="I3228" t="s">
        <v>13</v>
      </c>
      <c r="J3228" t="s">
        <v>87</v>
      </c>
      <c r="K3228" t="s">
        <v>88</v>
      </c>
      <c r="L3228" t="s">
        <v>89</v>
      </c>
      <c r="N3228" t="s">
        <v>90</v>
      </c>
      <c r="O3228" s="1">
        <v>44851</v>
      </c>
      <c r="P3228" s="2"/>
      <c r="Q3228" s="2"/>
      <c r="R3228" s="1"/>
      <c r="U3228" s="1" t="str">
        <f t="shared" si="255"/>
        <v>2022</v>
      </c>
      <c r="V3228" s="1" t="str">
        <f>VLOOKUP(W3228,quarter[],2,FALSE)</f>
        <v>4th</v>
      </c>
      <c r="W3228" s="1" t="str">
        <f t="shared" si="257"/>
        <v>October</v>
      </c>
      <c r="X3228" s="1" t="str">
        <f t="shared" si="256"/>
        <v>Perry, April</v>
      </c>
      <c r="Y3228" s="1"/>
      <c r="Z3228" s="1"/>
      <c r="AA3228" s="1" t="s">
        <v>146</v>
      </c>
      <c r="AB3228" s="1"/>
      <c r="AC3228" s="1"/>
      <c r="AD3228" s="1"/>
      <c r="AE3228" s="1"/>
    </row>
    <row r="3229" spans="1:31">
      <c r="A3229" t="str">
        <f t="shared" si="258"/>
        <v>2022-3228</v>
      </c>
      <c r="B3229" s="1">
        <v>44848</v>
      </c>
      <c r="C3229" s="1" t="s">
        <v>50</v>
      </c>
      <c r="D3229" t="s">
        <v>7099</v>
      </c>
      <c r="E3229" t="s">
        <v>86</v>
      </c>
      <c r="F3229" s="16" t="s">
        <v>87</v>
      </c>
      <c r="G3229" s="16"/>
      <c r="H3229" t="s">
        <v>13</v>
      </c>
      <c r="I3229" t="s">
        <v>13</v>
      </c>
      <c r="J3229" t="s">
        <v>87</v>
      </c>
      <c r="K3229" t="s">
        <v>88</v>
      </c>
      <c r="L3229" t="s">
        <v>89</v>
      </c>
      <c r="N3229" t="s">
        <v>90</v>
      </c>
      <c r="O3229" s="1">
        <v>44851</v>
      </c>
      <c r="P3229" s="2"/>
      <c r="Q3229" s="2"/>
      <c r="R3229" s="1"/>
      <c r="U3229" s="1" t="str">
        <f t="shared" si="255"/>
        <v>2022</v>
      </c>
      <c r="V3229" s="1" t="str">
        <f>VLOOKUP(W3229,quarter[],2,FALSE)</f>
        <v>4th</v>
      </c>
      <c r="W3229" s="1" t="str">
        <f t="shared" si="257"/>
        <v>October</v>
      </c>
      <c r="X3229" s="1" t="str">
        <f t="shared" si="256"/>
        <v>Calo, Robyn</v>
      </c>
      <c r="Y3229" s="1"/>
      <c r="Z3229" s="1"/>
      <c r="AA3229" s="1" t="s">
        <v>146</v>
      </c>
      <c r="AB3229" s="1"/>
      <c r="AC3229" s="1"/>
      <c r="AD3229" s="1"/>
      <c r="AE3229" s="1"/>
    </row>
    <row r="3230" spans="1:31">
      <c r="A3230" t="str">
        <f t="shared" si="258"/>
        <v>2022-3229</v>
      </c>
      <c r="B3230" s="1">
        <v>44848</v>
      </c>
      <c r="C3230" s="1" t="s">
        <v>49</v>
      </c>
      <c r="D3230" t="s">
        <v>7100</v>
      </c>
      <c r="E3230" t="s">
        <v>86</v>
      </c>
      <c r="F3230" s="16" t="s">
        <v>2098</v>
      </c>
      <c r="G3230" s="16"/>
      <c r="H3230" t="s">
        <v>13</v>
      </c>
      <c r="I3230" t="s">
        <v>13</v>
      </c>
      <c r="J3230" t="s">
        <v>87</v>
      </c>
      <c r="K3230" t="s">
        <v>88</v>
      </c>
      <c r="L3230" t="s">
        <v>89</v>
      </c>
      <c r="N3230" t="s">
        <v>90</v>
      </c>
      <c r="O3230" s="1">
        <v>44853</v>
      </c>
      <c r="P3230" s="2"/>
      <c r="Q3230" s="2"/>
      <c r="R3230" s="1"/>
      <c r="U3230" s="1" t="str">
        <f t="shared" si="255"/>
        <v>2022</v>
      </c>
      <c r="V3230" s="1" t="str">
        <f>VLOOKUP(W3230,quarter[],2,FALSE)</f>
        <v>4th</v>
      </c>
      <c r="W3230" s="1" t="str">
        <f t="shared" si="257"/>
        <v>October</v>
      </c>
      <c r="X3230" s="1" t="str">
        <f t="shared" si="256"/>
        <v>Brake, Cassi</v>
      </c>
      <c r="Y3230" s="1"/>
      <c r="Z3230" s="1"/>
      <c r="AA3230" s="1" t="s">
        <v>430</v>
      </c>
      <c r="AB3230" s="1"/>
      <c r="AC3230" s="1"/>
      <c r="AD3230" s="1"/>
      <c r="AE3230" s="1"/>
    </row>
    <row r="3231" spans="1:31">
      <c r="A3231" t="str">
        <f t="shared" si="258"/>
        <v>2022-3230</v>
      </c>
      <c r="B3231" s="1">
        <v>44850</v>
      </c>
      <c r="C3231" s="1" t="s">
        <v>48</v>
      </c>
      <c r="D3231" t="s">
        <v>7101</v>
      </c>
      <c r="E3231" t="s">
        <v>86</v>
      </c>
      <c r="F3231" s="16" t="s">
        <v>99</v>
      </c>
      <c r="G3231" s="16"/>
      <c r="H3231" t="s">
        <v>13</v>
      </c>
      <c r="I3231" t="s">
        <v>13</v>
      </c>
      <c r="J3231" t="s">
        <v>99</v>
      </c>
      <c r="K3231" t="s">
        <v>88</v>
      </c>
      <c r="L3231" t="s">
        <v>89</v>
      </c>
      <c r="N3231" t="s">
        <v>90</v>
      </c>
      <c r="O3231" s="1">
        <v>44883</v>
      </c>
      <c r="P3231" s="2"/>
      <c r="Q3231" s="2"/>
      <c r="R3231" s="1"/>
      <c r="U3231" s="1" t="str">
        <f t="shared" si="255"/>
        <v>2022</v>
      </c>
      <c r="V3231" s="1" t="str">
        <f>VLOOKUP(W3231,quarter[],2,FALSE)</f>
        <v>4th</v>
      </c>
      <c r="W3231" s="1" t="str">
        <f t="shared" si="257"/>
        <v>October</v>
      </c>
      <c r="X3231" s="1" t="str">
        <f t="shared" si="256"/>
        <v>Alexander, Lindsay</v>
      </c>
      <c r="Y3231" s="1"/>
      <c r="Z3231" s="1"/>
      <c r="AA3231" s="1" t="s">
        <v>7102</v>
      </c>
      <c r="AB3231" s="1"/>
      <c r="AC3231" s="1"/>
      <c r="AD3231" s="1"/>
      <c r="AE3231" s="1"/>
    </row>
    <row r="3232" spans="1:31">
      <c r="A3232" t="str">
        <f t="shared" si="258"/>
        <v>2022-3231</v>
      </c>
      <c r="B3232" s="1">
        <v>44851</v>
      </c>
      <c r="C3232" s="1" t="s">
        <v>53</v>
      </c>
      <c r="D3232" t="s">
        <v>7103</v>
      </c>
      <c r="E3232" t="s">
        <v>86</v>
      </c>
      <c r="F3232" s="16" t="s">
        <v>99</v>
      </c>
      <c r="G3232" s="16"/>
      <c r="H3232" t="s">
        <v>7104</v>
      </c>
      <c r="I3232" t="s">
        <v>13</v>
      </c>
      <c r="J3232" t="s">
        <v>99</v>
      </c>
      <c r="K3232" t="s">
        <v>88</v>
      </c>
      <c r="L3232" t="s">
        <v>89</v>
      </c>
      <c r="N3232" t="s">
        <v>90</v>
      </c>
      <c r="O3232" s="1">
        <v>44860</v>
      </c>
      <c r="P3232" s="2"/>
      <c r="Q3232" s="2"/>
      <c r="R3232" s="1"/>
      <c r="U3232" s="1" t="str">
        <f t="shared" si="255"/>
        <v>2022</v>
      </c>
      <c r="V3232" s="1" t="str">
        <f>VLOOKUP(W3232,quarter[],2,FALSE)</f>
        <v>4th</v>
      </c>
      <c r="W3232" s="1" t="str">
        <f t="shared" si="257"/>
        <v>October</v>
      </c>
      <c r="X3232" s="1" t="str">
        <f t="shared" si="256"/>
        <v>Perry, April</v>
      </c>
      <c r="Y3232" s="1"/>
      <c r="Z3232" s="1"/>
      <c r="AA3232" s="1" t="s">
        <v>1014</v>
      </c>
      <c r="AB3232" s="1"/>
      <c r="AC3232" s="1"/>
      <c r="AD3232" s="1"/>
      <c r="AE3232" s="1"/>
    </row>
    <row r="3233" spans="1:31">
      <c r="A3233" t="str">
        <f t="shared" si="258"/>
        <v>2022-3232</v>
      </c>
      <c r="B3233" s="1">
        <v>44851</v>
      </c>
      <c r="C3233" s="1" t="s">
        <v>50</v>
      </c>
      <c r="D3233" t="s">
        <v>3844</v>
      </c>
      <c r="E3233" t="s">
        <v>86</v>
      </c>
      <c r="F3233" s="16" t="s">
        <v>2177</v>
      </c>
      <c r="G3233" s="16"/>
      <c r="H3233" t="s">
        <v>13</v>
      </c>
      <c r="I3233" t="s">
        <v>13</v>
      </c>
      <c r="J3233" t="s">
        <v>140</v>
      </c>
      <c r="K3233" t="s">
        <v>88</v>
      </c>
      <c r="L3233" t="s">
        <v>89</v>
      </c>
      <c r="N3233" t="s">
        <v>90</v>
      </c>
      <c r="O3233" s="1">
        <v>44852</v>
      </c>
      <c r="P3233" s="2"/>
      <c r="Q3233" s="2"/>
      <c r="R3233" s="1"/>
      <c r="U3233" s="1" t="str">
        <f t="shared" si="255"/>
        <v>2022</v>
      </c>
      <c r="V3233" s="1" t="str">
        <f>VLOOKUP(W3233,quarter[],2,FALSE)</f>
        <v>4th</v>
      </c>
      <c r="W3233" s="1" t="str">
        <f t="shared" si="257"/>
        <v>October</v>
      </c>
      <c r="X3233" s="1" t="str">
        <f t="shared" si="256"/>
        <v>Calo, Robyn</v>
      </c>
      <c r="Y3233" s="1"/>
      <c r="Z3233" s="1"/>
      <c r="AA3233" s="1" t="s">
        <v>7105</v>
      </c>
      <c r="AB3233" s="1"/>
      <c r="AC3233" s="1"/>
      <c r="AD3233" s="1"/>
      <c r="AE3233" s="1"/>
    </row>
    <row r="3234" spans="1:31">
      <c r="A3234" t="str">
        <f t="shared" si="258"/>
        <v>2022-3233</v>
      </c>
      <c r="B3234" s="1">
        <v>44851</v>
      </c>
      <c r="C3234" s="1" t="s">
        <v>52</v>
      </c>
      <c r="D3234" t="s">
        <v>7106</v>
      </c>
      <c r="E3234" t="s">
        <v>86</v>
      </c>
      <c r="F3234" s="16" t="s">
        <v>2177</v>
      </c>
      <c r="G3234" s="16"/>
      <c r="H3234" t="s">
        <v>7107</v>
      </c>
      <c r="I3234" t="s">
        <v>13</v>
      </c>
      <c r="J3234" t="s">
        <v>140</v>
      </c>
      <c r="K3234" t="s">
        <v>88</v>
      </c>
      <c r="L3234" t="s">
        <v>89</v>
      </c>
      <c r="N3234" t="s">
        <v>90</v>
      </c>
      <c r="O3234" s="1">
        <v>44853</v>
      </c>
      <c r="P3234" s="2">
        <v>0</v>
      </c>
      <c r="Q3234" s="2"/>
      <c r="R3234" s="1"/>
      <c r="U3234" s="1" t="str">
        <f t="shared" si="255"/>
        <v>2022</v>
      </c>
      <c r="V3234" s="1" t="str">
        <f>VLOOKUP(W3234,quarter[],2,FALSE)</f>
        <v>4th</v>
      </c>
      <c r="W3234" s="1" t="str">
        <f t="shared" si="257"/>
        <v>October</v>
      </c>
      <c r="X3234" s="1" t="str">
        <f t="shared" si="256"/>
        <v>Forbes, Cynthia</v>
      </c>
      <c r="Y3234" s="1"/>
      <c r="Z3234" s="1"/>
      <c r="AA3234" s="1" t="s">
        <v>7108</v>
      </c>
      <c r="AB3234" s="1"/>
      <c r="AC3234" s="1"/>
      <c r="AD3234" s="1"/>
      <c r="AE3234" s="1"/>
    </row>
    <row r="3235" spans="1:31">
      <c r="A3235" t="str">
        <f t="shared" si="258"/>
        <v>2022-3234</v>
      </c>
      <c r="B3235" s="1">
        <v>44851</v>
      </c>
      <c r="C3235" s="1" t="s">
        <v>52</v>
      </c>
      <c r="D3235" t="s">
        <v>7109</v>
      </c>
      <c r="E3235" t="s">
        <v>220</v>
      </c>
      <c r="F3235" s="16" t="s">
        <v>4293</v>
      </c>
      <c r="G3235" s="16"/>
      <c r="H3235" t="s">
        <v>13</v>
      </c>
      <c r="I3235" t="s">
        <v>13</v>
      </c>
      <c r="J3235" t="s">
        <v>369</v>
      </c>
      <c r="K3235" t="s">
        <v>88</v>
      </c>
      <c r="L3235" t="s">
        <v>89</v>
      </c>
      <c r="N3235" t="s">
        <v>90</v>
      </c>
      <c r="O3235" s="1">
        <v>44853</v>
      </c>
      <c r="P3235" s="2">
        <v>0</v>
      </c>
      <c r="Q3235" s="2"/>
      <c r="R3235" s="1"/>
      <c r="U3235" s="1" t="str">
        <f t="shared" si="255"/>
        <v>2022</v>
      </c>
      <c r="V3235" s="1" t="str">
        <f>VLOOKUP(W3235,quarter[],2,FALSE)</f>
        <v>4th</v>
      </c>
      <c r="W3235" s="1" t="str">
        <f t="shared" si="257"/>
        <v>October</v>
      </c>
      <c r="X3235" s="1" t="str">
        <f t="shared" si="256"/>
        <v>Forbes, Cynthia</v>
      </c>
      <c r="Y3235" s="1"/>
      <c r="Z3235" s="1"/>
      <c r="AA3235" s="1" t="s">
        <v>7110</v>
      </c>
      <c r="AB3235" s="1"/>
      <c r="AC3235" s="1"/>
      <c r="AD3235" s="1"/>
      <c r="AE3235" s="1"/>
    </row>
    <row r="3236" spans="1:31">
      <c r="A3236" t="str">
        <f t="shared" si="258"/>
        <v>2022-3235</v>
      </c>
      <c r="B3236" s="1">
        <v>44851</v>
      </c>
      <c r="C3236" s="1" t="s">
        <v>52</v>
      </c>
      <c r="D3236" t="s">
        <v>7111</v>
      </c>
      <c r="E3236" t="s">
        <v>86</v>
      </c>
      <c r="F3236" s="16" t="s">
        <v>99</v>
      </c>
      <c r="G3236" s="16"/>
      <c r="H3236" t="s">
        <v>13</v>
      </c>
      <c r="I3236" t="s">
        <v>13</v>
      </c>
      <c r="J3236" t="s">
        <v>99</v>
      </c>
      <c r="K3236" t="s">
        <v>88</v>
      </c>
      <c r="L3236" t="s">
        <v>89</v>
      </c>
      <c r="N3236" t="s">
        <v>90</v>
      </c>
      <c r="O3236" s="1">
        <v>44853</v>
      </c>
      <c r="P3236" s="2">
        <v>0</v>
      </c>
      <c r="Q3236" s="2"/>
      <c r="R3236" s="1"/>
      <c r="U3236" s="1" t="str">
        <f t="shared" si="255"/>
        <v>2022</v>
      </c>
      <c r="V3236" s="1" t="str">
        <f>VLOOKUP(W3236,quarter[],2,FALSE)</f>
        <v>4th</v>
      </c>
      <c r="W3236" s="1" t="str">
        <f t="shared" si="257"/>
        <v>October</v>
      </c>
      <c r="X3236" s="1" t="str">
        <f t="shared" si="256"/>
        <v>Forbes, Cynthia</v>
      </c>
      <c r="Y3236" s="1"/>
      <c r="Z3236" s="1"/>
      <c r="AA3236" s="1" t="s">
        <v>7112</v>
      </c>
      <c r="AB3236" s="1"/>
      <c r="AC3236" s="1"/>
      <c r="AD3236" s="1"/>
      <c r="AE3236" s="1"/>
    </row>
    <row r="3237" spans="1:31">
      <c r="A3237" t="str">
        <f t="shared" si="258"/>
        <v>2022-3236</v>
      </c>
      <c r="B3237" s="1">
        <v>44851</v>
      </c>
      <c r="C3237" s="1" t="s">
        <v>50</v>
      </c>
      <c r="D3237" t="s">
        <v>7113</v>
      </c>
      <c r="E3237" t="s">
        <v>224</v>
      </c>
      <c r="F3237" s="16" t="s">
        <v>2177</v>
      </c>
      <c r="G3237" s="16"/>
      <c r="H3237" t="s">
        <v>13</v>
      </c>
      <c r="I3237" t="s">
        <v>13</v>
      </c>
      <c r="J3237" t="s">
        <v>140</v>
      </c>
      <c r="K3237" t="s">
        <v>88</v>
      </c>
      <c r="L3237" t="s">
        <v>89</v>
      </c>
      <c r="N3237" t="s">
        <v>90</v>
      </c>
      <c r="O3237" s="1">
        <v>44852</v>
      </c>
      <c r="P3237" s="2"/>
      <c r="Q3237" s="2"/>
      <c r="R3237" s="1"/>
      <c r="U3237" s="1" t="str">
        <f t="shared" si="255"/>
        <v>2022</v>
      </c>
      <c r="V3237" s="1" t="str">
        <f>VLOOKUP(W3237,quarter[],2,FALSE)</f>
        <v>4th</v>
      </c>
      <c r="W3237" s="1" t="str">
        <f t="shared" si="257"/>
        <v>October</v>
      </c>
      <c r="X3237" s="1" t="str">
        <f t="shared" si="256"/>
        <v>Calo, Robyn</v>
      </c>
      <c r="Y3237" s="1"/>
      <c r="Z3237" s="1"/>
      <c r="AA3237" s="1" t="s">
        <v>7114</v>
      </c>
      <c r="AB3237" s="1"/>
      <c r="AC3237" s="1"/>
      <c r="AD3237" s="1"/>
      <c r="AE3237" s="1"/>
    </row>
    <row r="3238" spans="1:31">
      <c r="A3238" t="str">
        <f t="shared" si="258"/>
        <v>2022-3237</v>
      </c>
      <c r="B3238" s="1">
        <v>44851</v>
      </c>
      <c r="C3238" s="1" t="s">
        <v>49</v>
      </c>
      <c r="D3238" t="s">
        <v>7091</v>
      </c>
      <c r="E3238" t="s">
        <v>86</v>
      </c>
      <c r="F3238" s="16" t="s">
        <v>87</v>
      </c>
      <c r="G3238" s="16"/>
      <c r="H3238" t="s">
        <v>13</v>
      </c>
      <c r="I3238" t="s">
        <v>13</v>
      </c>
      <c r="J3238" t="s">
        <v>87</v>
      </c>
      <c r="K3238" t="s">
        <v>88</v>
      </c>
      <c r="L3238" t="s">
        <v>89</v>
      </c>
      <c r="N3238" t="s">
        <v>90</v>
      </c>
      <c r="O3238" s="1">
        <v>44852</v>
      </c>
      <c r="P3238" s="2"/>
      <c r="Q3238" s="2"/>
      <c r="R3238" s="1"/>
      <c r="U3238" s="1" t="str">
        <f t="shared" si="255"/>
        <v>2022</v>
      </c>
      <c r="V3238" s="1" t="str">
        <f>VLOOKUP(W3238,quarter[],2,FALSE)</f>
        <v>4th</v>
      </c>
      <c r="W3238" s="1" t="str">
        <f t="shared" si="257"/>
        <v>October</v>
      </c>
      <c r="X3238" s="1" t="str">
        <f t="shared" si="256"/>
        <v>Brake, Cassi</v>
      </c>
      <c r="Y3238" s="1"/>
      <c r="Z3238" s="1"/>
      <c r="AA3238" s="1" t="s">
        <v>430</v>
      </c>
      <c r="AB3238" s="1"/>
      <c r="AC3238" s="1"/>
      <c r="AD3238" s="1"/>
      <c r="AE3238" s="1"/>
    </row>
    <row r="3239" spans="1:31">
      <c r="A3239" t="str">
        <f t="shared" si="258"/>
        <v>2022-3238</v>
      </c>
      <c r="B3239" s="1">
        <v>44851</v>
      </c>
      <c r="C3239" s="1" t="s">
        <v>48</v>
      </c>
      <c r="D3239" t="s">
        <v>7115</v>
      </c>
      <c r="E3239" t="s">
        <v>86</v>
      </c>
      <c r="F3239" s="16" t="s">
        <v>7116</v>
      </c>
      <c r="G3239" s="16"/>
      <c r="H3239" t="s">
        <v>6174</v>
      </c>
      <c r="I3239" t="s">
        <v>7117</v>
      </c>
      <c r="J3239" t="s">
        <v>87</v>
      </c>
      <c r="K3239" t="s">
        <v>90</v>
      </c>
      <c r="L3239" t="s">
        <v>90</v>
      </c>
      <c r="N3239" t="s">
        <v>90</v>
      </c>
      <c r="O3239" s="1">
        <v>44866</v>
      </c>
      <c r="P3239" s="2"/>
      <c r="Q3239" s="2"/>
      <c r="R3239" s="1"/>
      <c r="U3239" s="1" t="str">
        <f t="shared" si="255"/>
        <v>2022</v>
      </c>
      <c r="V3239" s="1" t="str">
        <f>VLOOKUP(W3239,quarter[],2,FALSE)</f>
        <v>4th</v>
      </c>
      <c r="W3239" s="1" t="str">
        <f t="shared" si="257"/>
        <v>October</v>
      </c>
      <c r="X3239" s="1" t="str">
        <f t="shared" si="256"/>
        <v>Alexander, Lindsay</v>
      </c>
      <c r="Y3239" s="1"/>
      <c r="Z3239" s="1"/>
      <c r="AA3239" s="1" t="s">
        <v>7118</v>
      </c>
      <c r="AB3239" s="1"/>
      <c r="AC3239" s="1"/>
      <c r="AD3239" s="1"/>
      <c r="AE3239" s="1"/>
    </row>
    <row r="3240" spans="1:31">
      <c r="A3240" t="str">
        <f t="shared" si="258"/>
        <v>2022-3239</v>
      </c>
      <c r="B3240" s="1">
        <v>44851</v>
      </c>
      <c r="C3240" s="1" t="s">
        <v>50</v>
      </c>
      <c r="D3240" t="s">
        <v>7119</v>
      </c>
      <c r="E3240" t="s">
        <v>86</v>
      </c>
      <c r="F3240" s="16" t="s">
        <v>7120</v>
      </c>
      <c r="G3240" s="16"/>
      <c r="H3240" t="s">
        <v>7121</v>
      </c>
      <c r="I3240" t="s">
        <v>7122</v>
      </c>
      <c r="J3240" t="s">
        <v>87</v>
      </c>
      <c r="K3240" t="s">
        <v>88</v>
      </c>
      <c r="L3240" t="s">
        <v>90</v>
      </c>
      <c r="N3240" t="s">
        <v>90</v>
      </c>
      <c r="O3240" s="1">
        <v>44852</v>
      </c>
      <c r="P3240" s="2"/>
      <c r="Q3240" s="2"/>
      <c r="R3240" s="1"/>
      <c r="U3240" s="1" t="str">
        <f t="shared" si="255"/>
        <v>2022</v>
      </c>
      <c r="V3240" s="1" t="str">
        <f>VLOOKUP(W3240,quarter[],2,FALSE)</f>
        <v>4th</v>
      </c>
      <c r="W3240" s="1" t="str">
        <f t="shared" si="257"/>
        <v>October</v>
      </c>
      <c r="X3240" s="1" t="str">
        <f t="shared" si="256"/>
        <v>Calo, Robyn</v>
      </c>
      <c r="Y3240" s="1"/>
      <c r="Z3240" s="1"/>
      <c r="AA3240" s="1" t="s">
        <v>4629</v>
      </c>
      <c r="AB3240" s="1"/>
      <c r="AC3240" s="1"/>
      <c r="AD3240" s="1"/>
      <c r="AE3240" s="1"/>
    </row>
    <row r="3241" spans="1:31">
      <c r="A3241" t="str">
        <f t="shared" si="258"/>
        <v>2022-3240</v>
      </c>
      <c r="B3241" s="1">
        <v>44851</v>
      </c>
      <c r="C3241" s="1" t="s">
        <v>49</v>
      </c>
      <c r="D3241" t="s">
        <v>7123</v>
      </c>
      <c r="E3241" t="s">
        <v>86</v>
      </c>
      <c r="F3241" s="16" t="s">
        <v>7124</v>
      </c>
      <c r="G3241" s="16"/>
      <c r="H3241" t="s">
        <v>13</v>
      </c>
      <c r="I3241" t="s">
        <v>13</v>
      </c>
      <c r="J3241" t="s">
        <v>87</v>
      </c>
      <c r="K3241" t="s">
        <v>88</v>
      </c>
      <c r="L3241" t="s">
        <v>89</v>
      </c>
      <c r="N3241" t="s">
        <v>90</v>
      </c>
      <c r="O3241" s="1">
        <v>44852</v>
      </c>
      <c r="P3241" s="2"/>
      <c r="Q3241" s="2"/>
      <c r="R3241" s="1"/>
      <c r="U3241" s="1" t="str">
        <f t="shared" si="255"/>
        <v>2022</v>
      </c>
      <c r="V3241" s="1" t="str">
        <f>VLOOKUP(W3241,quarter[],2,FALSE)</f>
        <v>4th</v>
      </c>
      <c r="W3241" s="1" t="str">
        <f t="shared" si="257"/>
        <v>October</v>
      </c>
      <c r="X3241" s="1" t="str">
        <f t="shared" si="256"/>
        <v>Brake, Cassi</v>
      </c>
      <c r="Y3241" s="1"/>
      <c r="Z3241" s="1"/>
      <c r="AA3241" s="1" t="s">
        <v>5888</v>
      </c>
      <c r="AB3241" s="1"/>
      <c r="AC3241" s="1"/>
      <c r="AD3241" s="1"/>
      <c r="AE3241" s="1"/>
    </row>
    <row r="3242" spans="1:31">
      <c r="A3242" t="str">
        <f t="shared" si="258"/>
        <v>2022-3241</v>
      </c>
      <c r="B3242" s="1">
        <v>44851</v>
      </c>
      <c r="C3242" s="1" t="s">
        <v>53</v>
      </c>
      <c r="D3242" t="s">
        <v>201</v>
      </c>
      <c r="E3242" t="s">
        <v>86</v>
      </c>
      <c r="F3242" s="16" t="s">
        <v>7125</v>
      </c>
      <c r="G3242" s="16"/>
      <c r="H3242" t="s">
        <v>13</v>
      </c>
      <c r="I3242" t="s">
        <v>4748</v>
      </c>
      <c r="J3242" t="s">
        <v>87</v>
      </c>
      <c r="K3242" t="s">
        <v>90</v>
      </c>
      <c r="L3242" t="s">
        <v>90</v>
      </c>
      <c r="N3242" t="s">
        <v>90</v>
      </c>
      <c r="O3242" s="1">
        <v>44861</v>
      </c>
      <c r="P3242" s="2"/>
      <c r="Q3242" s="2"/>
      <c r="R3242" s="1"/>
      <c r="U3242" s="1" t="str">
        <f t="shared" si="255"/>
        <v>2022</v>
      </c>
      <c r="V3242" s="1" t="str">
        <f>VLOOKUP(W3242,quarter[],2,FALSE)</f>
        <v>4th</v>
      </c>
      <c r="W3242" s="1" t="str">
        <f t="shared" si="257"/>
        <v>October</v>
      </c>
      <c r="X3242" s="1" t="str">
        <f t="shared" si="256"/>
        <v>Perry, April</v>
      </c>
      <c r="Y3242" s="1"/>
      <c r="Z3242" s="1"/>
      <c r="AA3242" s="1" t="s">
        <v>593</v>
      </c>
      <c r="AB3242" s="1"/>
      <c r="AC3242" s="1"/>
      <c r="AD3242" s="1"/>
      <c r="AE3242" s="1"/>
    </row>
    <row r="3243" spans="1:31">
      <c r="A3243" t="str">
        <f t="shared" si="258"/>
        <v>2022-3242</v>
      </c>
      <c r="B3243" s="1">
        <v>44851</v>
      </c>
      <c r="C3243" s="1" t="s">
        <v>52</v>
      </c>
      <c r="D3243" t="s">
        <v>7126</v>
      </c>
      <c r="E3243" t="s">
        <v>86</v>
      </c>
      <c r="F3243" s="16" t="s">
        <v>7127</v>
      </c>
      <c r="G3243" s="16"/>
      <c r="H3243" t="s">
        <v>13</v>
      </c>
      <c r="I3243" t="s">
        <v>13</v>
      </c>
      <c r="J3243" t="s">
        <v>117</v>
      </c>
      <c r="K3243" t="s">
        <v>88</v>
      </c>
      <c r="L3243" t="s">
        <v>89</v>
      </c>
      <c r="N3243" t="s">
        <v>90</v>
      </c>
      <c r="O3243" s="1">
        <v>44853</v>
      </c>
      <c r="P3243" s="2">
        <v>0</v>
      </c>
      <c r="Q3243" s="2"/>
      <c r="R3243" s="1"/>
      <c r="U3243" s="1" t="str">
        <f t="shared" si="255"/>
        <v>2022</v>
      </c>
      <c r="V3243" s="1" t="str">
        <f>VLOOKUP(W3243,quarter[],2,FALSE)</f>
        <v>4th</v>
      </c>
      <c r="W3243" s="1" t="str">
        <f t="shared" si="257"/>
        <v>October</v>
      </c>
      <c r="X3243" s="1" t="str">
        <f t="shared" si="256"/>
        <v>Forbes, Cynthia</v>
      </c>
      <c r="Y3243" s="1"/>
      <c r="Z3243" s="1"/>
      <c r="AA3243" s="1" t="s">
        <v>7128</v>
      </c>
      <c r="AB3243" s="1"/>
      <c r="AC3243" s="1"/>
      <c r="AD3243" s="1"/>
      <c r="AE3243" s="1"/>
    </row>
    <row r="3244" spans="1:31">
      <c r="A3244" t="str">
        <f t="shared" si="258"/>
        <v>2022-3243</v>
      </c>
      <c r="B3244" s="1">
        <v>44851</v>
      </c>
      <c r="C3244" s="1" t="s">
        <v>48</v>
      </c>
      <c r="D3244" t="s">
        <v>7129</v>
      </c>
      <c r="E3244" t="s">
        <v>86</v>
      </c>
      <c r="F3244" s="16" t="s">
        <v>7130</v>
      </c>
      <c r="G3244" s="16"/>
      <c r="H3244" t="s">
        <v>13</v>
      </c>
      <c r="I3244" t="s">
        <v>13</v>
      </c>
      <c r="J3244" t="s">
        <v>87</v>
      </c>
      <c r="K3244" t="s">
        <v>88</v>
      </c>
      <c r="L3244" t="s">
        <v>89</v>
      </c>
      <c r="N3244" t="s">
        <v>90</v>
      </c>
      <c r="O3244" s="1">
        <v>44852</v>
      </c>
      <c r="P3244" s="2"/>
      <c r="Q3244" s="2"/>
      <c r="R3244" s="1"/>
      <c r="U3244" s="1" t="str">
        <f t="shared" si="255"/>
        <v>2022</v>
      </c>
      <c r="V3244" s="1" t="str">
        <f>VLOOKUP(W3244,quarter[],2,FALSE)</f>
        <v>4th</v>
      </c>
      <c r="W3244" s="1" t="str">
        <f t="shared" si="257"/>
        <v>October</v>
      </c>
      <c r="X3244" s="1" t="str">
        <f t="shared" si="256"/>
        <v>Alexander, Lindsay</v>
      </c>
      <c r="Y3244" s="1"/>
      <c r="Z3244" s="1"/>
      <c r="AA3244" s="1" t="s">
        <v>834</v>
      </c>
      <c r="AB3244" s="1"/>
      <c r="AC3244" s="1"/>
      <c r="AD3244" s="1"/>
      <c r="AE3244" s="1"/>
    </row>
    <row r="3245" spans="1:31">
      <c r="A3245" t="str">
        <f t="shared" si="258"/>
        <v>2022-3244</v>
      </c>
      <c r="B3245" s="1">
        <v>44851</v>
      </c>
      <c r="C3245" s="1" t="s">
        <v>50</v>
      </c>
      <c r="D3245" t="s">
        <v>7131</v>
      </c>
      <c r="E3245" t="s">
        <v>86</v>
      </c>
      <c r="F3245" s="16" t="s">
        <v>7132</v>
      </c>
      <c r="G3245" s="16"/>
      <c r="H3245" t="s">
        <v>7133</v>
      </c>
      <c r="I3245" t="s">
        <v>13</v>
      </c>
      <c r="J3245" t="s">
        <v>99</v>
      </c>
      <c r="K3245" t="s">
        <v>88</v>
      </c>
      <c r="L3245" t="s">
        <v>89</v>
      </c>
      <c r="N3245" t="s">
        <v>90</v>
      </c>
      <c r="O3245" s="1">
        <v>44852</v>
      </c>
      <c r="P3245" s="2"/>
      <c r="Q3245" s="2"/>
      <c r="R3245" s="1"/>
      <c r="U3245" s="1" t="str">
        <f t="shared" si="255"/>
        <v>2022</v>
      </c>
      <c r="V3245" s="1" t="str">
        <f>VLOOKUP(W3245,quarter[],2,FALSE)</f>
        <v>4th</v>
      </c>
      <c r="W3245" s="1" t="str">
        <f t="shared" si="257"/>
        <v>October</v>
      </c>
      <c r="X3245" s="1" t="str">
        <f t="shared" si="256"/>
        <v>Calo, Robyn</v>
      </c>
      <c r="Y3245" s="1"/>
      <c r="Z3245" s="1"/>
      <c r="AA3245" s="1" t="s">
        <v>7134</v>
      </c>
      <c r="AB3245" s="1"/>
      <c r="AC3245" s="1"/>
      <c r="AD3245" s="1"/>
      <c r="AE3245" s="1"/>
    </row>
    <row r="3246" spans="1:31">
      <c r="A3246" t="str">
        <f t="shared" si="258"/>
        <v>2022-3245</v>
      </c>
      <c r="B3246" s="1">
        <v>44851</v>
      </c>
      <c r="C3246" s="1" t="s">
        <v>52</v>
      </c>
      <c r="D3246" t="s">
        <v>7135</v>
      </c>
      <c r="E3246" t="s">
        <v>86</v>
      </c>
      <c r="F3246" s="16" t="s">
        <v>5322</v>
      </c>
      <c r="G3246" s="16"/>
      <c r="H3246" t="s">
        <v>13</v>
      </c>
      <c r="I3246" t="s">
        <v>13</v>
      </c>
      <c r="J3246" t="s">
        <v>87</v>
      </c>
      <c r="K3246" t="s">
        <v>88</v>
      </c>
      <c r="L3246" t="s">
        <v>89</v>
      </c>
      <c r="N3246" t="s">
        <v>90</v>
      </c>
      <c r="O3246" s="1">
        <v>44853</v>
      </c>
      <c r="P3246" s="2">
        <v>0</v>
      </c>
      <c r="Q3246" s="2"/>
      <c r="R3246" s="1"/>
      <c r="U3246" s="1" t="str">
        <f t="shared" si="255"/>
        <v>2022</v>
      </c>
      <c r="V3246" s="1" t="str">
        <f>VLOOKUP(W3246,quarter[],2,FALSE)</f>
        <v>4th</v>
      </c>
      <c r="W3246" s="1" t="str">
        <f t="shared" si="257"/>
        <v>October</v>
      </c>
      <c r="X3246" s="1" t="str">
        <f t="shared" si="256"/>
        <v>Forbes, Cynthia</v>
      </c>
      <c r="Y3246" s="1"/>
      <c r="Z3246" s="1"/>
      <c r="AA3246" s="1" t="s">
        <v>7136</v>
      </c>
      <c r="AB3246" s="1"/>
      <c r="AC3246" s="1"/>
      <c r="AD3246" s="1"/>
      <c r="AE3246" s="1"/>
    </row>
    <row r="3247" spans="1:31">
      <c r="A3247" t="str">
        <f t="shared" si="258"/>
        <v>2022-3246</v>
      </c>
      <c r="B3247" s="1">
        <v>44851</v>
      </c>
      <c r="C3247" s="1" t="s">
        <v>49</v>
      </c>
      <c r="D3247" t="s">
        <v>7137</v>
      </c>
      <c r="E3247" t="s">
        <v>86</v>
      </c>
      <c r="F3247" s="16" t="s">
        <v>5322</v>
      </c>
      <c r="G3247" s="16"/>
      <c r="H3247" t="s">
        <v>7138</v>
      </c>
      <c r="I3247" t="s">
        <v>13</v>
      </c>
      <c r="J3247" t="s">
        <v>87</v>
      </c>
      <c r="K3247" t="s">
        <v>88</v>
      </c>
      <c r="L3247" t="s">
        <v>89</v>
      </c>
      <c r="N3247" t="s">
        <v>90</v>
      </c>
      <c r="O3247" s="1">
        <v>44853</v>
      </c>
      <c r="P3247" s="2"/>
      <c r="Q3247" s="2"/>
      <c r="R3247" s="1"/>
      <c r="U3247" s="1" t="str">
        <f t="shared" si="255"/>
        <v>2022</v>
      </c>
      <c r="V3247" s="1" t="str">
        <f>VLOOKUP(W3247,quarter[],2,FALSE)</f>
        <v>4th</v>
      </c>
      <c r="W3247" s="1" t="str">
        <f t="shared" si="257"/>
        <v>October</v>
      </c>
      <c r="X3247" s="1" t="str">
        <f t="shared" si="256"/>
        <v>Brake, Cassi</v>
      </c>
      <c r="Y3247" s="1"/>
      <c r="Z3247" s="1"/>
      <c r="AA3247" s="33" t="s">
        <v>7139</v>
      </c>
      <c r="AB3247" s="1"/>
      <c r="AC3247" s="1"/>
      <c r="AD3247" s="1"/>
      <c r="AE3247" s="1"/>
    </row>
    <row r="3248" spans="1:31">
      <c r="A3248" t="str">
        <f t="shared" si="258"/>
        <v>2022-3247</v>
      </c>
      <c r="B3248" s="1">
        <v>44852</v>
      </c>
      <c r="C3248" s="1" t="s">
        <v>52</v>
      </c>
      <c r="D3248" t="s">
        <v>7140</v>
      </c>
      <c r="E3248" t="s">
        <v>86</v>
      </c>
      <c r="F3248" s="16" t="s">
        <v>99</v>
      </c>
      <c r="G3248" s="16"/>
      <c r="H3248" t="s">
        <v>13</v>
      </c>
      <c r="I3248" t="s">
        <v>13</v>
      </c>
      <c r="J3248" t="s">
        <v>99</v>
      </c>
      <c r="K3248" t="s">
        <v>88</v>
      </c>
      <c r="L3248" t="s">
        <v>89</v>
      </c>
      <c r="N3248" t="s">
        <v>90</v>
      </c>
      <c r="O3248" s="1">
        <v>44853</v>
      </c>
      <c r="P3248" s="2">
        <v>0</v>
      </c>
      <c r="Q3248" s="2"/>
      <c r="R3248" s="1"/>
      <c r="U3248" s="1" t="str">
        <f t="shared" si="255"/>
        <v>2022</v>
      </c>
      <c r="V3248" s="1" t="str">
        <f>VLOOKUP(W3248,quarter[],2,FALSE)</f>
        <v>4th</v>
      </c>
      <c r="W3248" s="1" t="str">
        <f t="shared" si="257"/>
        <v>October</v>
      </c>
      <c r="X3248" s="1" t="str">
        <f t="shared" si="256"/>
        <v>Forbes, Cynthia</v>
      </c>
      <c r="Y3248" s="1"/>
      <c r="Z3248" s="1"/>
      <c r="AA3248" s="1" t="s">
        <v>7141</v>
      </c>
      <c r="AB3248" s="1"/>
      <c r="AC3248" s="1"/>
      <c r="AD3248" s="1"/>
      <c r="AE3248" s="1"/>
    </row>
    <row r="3249" spans="1:31">
      <c r="A3249" t="str">
        <f t="shared" si="258"/>
        <v>2022-3248</v>
      </c>
      <c r="B3249" s="1">
        <v>44852</v>
      </c>
      <c r="C3249" s="1" t="s">
        <v>50</v>
      </c>
      <c r="D3249" t="s">
        <v>6291</v>
      </c>
      <c r="E3249" t="s">
        <v>86</v>
      </c>
      <c r="F3249" s="16" t="s">
        <v>2098</v>
      </c>
      <c r="G3249" s="16"/>
      <c r="H3249" t="s">
        <v>13</v>
      </c>
      <c r="I3249" t="s">
        <v>13</v>
      </c>
      <c r="J3249" t="s">
        <v>87</v>
      </c>
      <c r="K3249" t="s">
        <v>88</v>
      </c>
      <c r="L3249" t="s">
        <v>88</v>
      </c>
      <c r="N3249" t="s">
        <v>90</v>
      </c>
      <c r="O3249" s="1">
        <v>44852</v>
      </c>
      <c r="P3249" s="2"/>
      <c r="Q3249" s="2"/>
      <c r="R3249" s="1"/>
      <c r="U3249" s="1" t="str">
        <f t="shared" si="255"/>
        <v>2022</v>
      </c>
      <c r="V3249" s="1" t="str">
        <f>VLOOKUP(W3249,quarter[],2,FALSE)</f>
        <v>4th</v>
      </c>
      <c r="W3249" s="1" t="str">
        <f t="shared" si="257"/>
        <v>October</v>
      </c>
      <c r="X3249" s="1" t="str">
        <f t="shared" si="256"/>
        <v>Calo, Robyn</v>
      </c>
      <c r="Y3249" s="1"/>
      <c r="Z3249" s="1"/>
      <c r="AA3249" s="1" t="s">
        <v>157</v>
      </c>
      <c r="AB3249" s="1"/>
      <c r="AC3249" s="1"/>
      <c r="AD3249" s="1"/>
      <c r="AE3249" s="1"/>
    </row>
    <row r="3250" spans="1:31">
      <c r="A3250" t="str">
        <f t="shared" si="258"/>
        <v>2022-3249</v>
      </c>
      <c r="B3250" s="1">
        <v>44852</v>
      </c>
      <c r="C3250" s="1" t="s">
        <v>48</v>
      </c>
      <c r="D3250" t="s">
        <v>5363</v>
      </c>
      <c r="E3250" t="s">
        <v>86</v>
      </c>
      <c r="F3250" s="16" t="s">
        <v>7142</v>
      </c>
      <c r="G3250" s="16"/>
      <c r="H3250" t="s">
        <v>2144</v>
      </c>
      <c r="I3250" t="s">
        <v>7143</v>
      </c>
      <c r="J3250" t="s">
        <v>87</v>
      </c>
      <c r="K3250" t="s">
        <v>90</v>
      </c>
      <c r="L3250" t="s">
        <v>90</v>
      </c>
      <c r="N3250" t="s">
        <v>90</v>
      </c>
      <c r="O3250" s="1">
        <v>44879</v>
      </c>
      <c r="P3250" s="2"/>
      <c r="Q3250" s="2"/>
      <c r="R3250" s="1"/>
      <c r="U3250" s="1" t="str">
        <f t="shared" si="255"/>
        <v>2022</v>
      </c>
      <c r="V3250" s="1" t="str">
        <f>VLOOKUP(W3250,quarter[],2,FALSE)</f>
        <v>4th</v>
      </c>
      <c r="W3250" s="1" t="str">
        <f t="shared" si="257"/>
        <v>October</v>
      </c>
      <c r="X3250" s="1" t="str">
        <f t="shared" si="256"/>
        <v>Alexander, Lindsay</v>
      </c>
      <c r="Y3250" s="1"/>
      <c r="Z3250" s="1"/>
      <c r="AA3250" s="1" t="s">
        <v>7144</v>
      </c>
      <c r="AB3250" s="1"/>
      <c r="AC3250" s="1"/>
      <c r="AD3250" s="1"/>
      <c r="AE3250" s="1"/>
    </row>
    <row r="3251" spans="1:31">
      <c r="A3251" t="str">
        <f t="shared" si="258"/>
        <v>2022-3250</v>
      </c>
      <c r="B3251" s="1">
        <v>44852</v>
      </c>
      <c r="C3251" s="1" t="s">
        <v>52</v>
      </c>
      <c r="D3251" t="s">
        <v>7145</v>
      </c>
      <c r="E3251" t="s">
        <v>86</v>
      </c>
      <c r="F3251" s="16" t="s">
        <v>7146</v>
      </c>
      <c r="G3251" s="16"/>
      <c r="H3251" t="s">
        <v>13</v>
      </c>
      <c r="I3251" t="s">
        <v>13</v>
      </c>
      <c r="J3251" t="s">
        <v>87</v>
      </c>
      <c r="K3251" t="s">
        <v>88</v>
      </c>
      <c r="L3251" t="s">
        <v>89</v>
      </c>
      <c r="N3251" t="s">
        <v>90</v>
      </c>
      <c r="O3251" s="1">
        <v>44853</v>
      </c>
      <c r="P3251" s="2">
        <v>0</v>
      </c>
      <c r="Q3251" s="2"/>
      <c r="R3251" s="1"/>
      <c r="U3251" s="1" t="str">
        <f t="shared" si="255"/>
        <v>2022</v>
      </c>
      <c r="V3251" s="1" t="str">
        <f>VLOOKUP(W3251,quarter[],2,FALSE)</f>
        <v>4th</v>
      </c>
      <c r="W3251" s="1" t="str">
        <f t="shared" si="257"/>
        <v>October</v>
      </c>
      <c r="X3251" s="1" t="str">
        <f t="shared" si="256"/>
        <v>Forbes, Cynthia</v>
      </c>
      <c r="Y3251" s="1"/>
      <c r="Z3251" s="1"/>
      <c r="AA3251" s="1" t="s">
        <v>7147</v>
      </c>
      <c r="AB3251" s="1"/>
      <c r="AC3251" s="1"/>
      <c r="AD3251" s="1"/>
      <c r="AE3251" s="1"/>
    </row>
    <row r="3252" spans="1:31">
      <c r="A3252" t="str">
        <f t="shared" si="258"/>
        <v>2022-3251</v>
      </c>
      <c r="B3252" s="1">
        <v>44852</v>
      </c>
      <c r="C3252" s="1" t="s">
        <v>52</v>
      </c>
      <c r="D3252" t="s">
        <v>7148</v>
      </c>
      <c r="E3252" t="s">
        <v>86</v>
      </c>
      <c r="F3252" s="16" t="s">
        <v>7149</v>
      </c>
      <c r="G3252" s="16"/>
      <c r="H3252" t="s">
        <v>13</v>
      </c>
      <c r="I3252" t="s">
        <v>13</v>
      </c>
      <c r="J3252" t="s">
        <v>87</v>
      </c>
      <c r="K3252" t="s">
        <v>88</v>
      </c>
      <c r="L3252" t="s">
        <v>89</v>
      </c>
      <c r="N3252" t="s">
        <v>90</v>
      </c>
      <c r="O3252" s="1">
        <v>44853</v>
      </c>
      <c r="P3252" s="2">
        <v>0</v>
      </c>
      <c r="Q3252" s="2"/>
      <c r="R3252" s="1"/>
      <c r="U3252" s="1" t="str">
        <f t="shared" si="255"/>
        <v>2022</v>
      </c>
      <c r="V3252" s="1" t="str">
        <f>VLOOKUP(W3252,quarter[],2,FALSE)</f>
        <v>4th</v>
      </c>
      <c r="W3252" s="1" t="str">
        <f t="shared" si="257"/>
        <v>October</v>
      </c>
      <c r="X3252" s="1" t="str">
        <f t="shared" si="256"/>
        <v>Forbes, Cynthia</v>
      </c>
      <c r="Y3252" s="1"/>
      <c r="Z3252" s="1"/>
      <c r="AA3252" s="1" t="s">
        <v>7147</v>
      </c>
      <c r="AB3252" s="1"/>
      <c r="AC3252" s="1"/>
      <c r="AD3252" s="1"/>
      <c r="AE3252" s="1"/>
    </row>
    <row r="3253" spans="1:31">
      <c r="A3253" t="str">
        <f t="shared" si="258"/>
        <v>2022-3252</v>
      </c>
      <c r="B3253" s="1">
        <v>44852</v>
      </c>
      <c r="C3253" s="1" t="s">
        <v>48</v>
      </c>
      <c r="D3253" t="s">
        <v>4594</v>
      </c>
      <c r="E3253" t="s">
        <v>86</v>
      </c>
      <c r="F3253" s="16" t="s">
        <v>2149</v>
      </c>
      <c r="G3253" s="16"/>
      <c r="H3253" t="s">
        <v>13</v>
      </c>
      <c r="I3253" t="s">
        <v>13</v>
      </c>
      <c r="J3253" t="s">
        <v>87</v>
      </c>
      <c r="K3253" t="s">
        <v>88</v>
      </c>
      <c r="L3253" t="s">
        <v>88</v>
      </c>
      <c r="N3253" t="s">
        <v>90</v>
      </c>
      <c r="O3253" s="1">
        <v>44852</v>
      </c>
      <c r="P3253" s="2"/>
      <c r="Q3253" s="2"/>
      <c r="R3253" s="1"/>
      <c r="U3253" s="1" t="str">
        <f t="shared" si="255"/>
        <v>2022</v>
      </c>
      <c r="V3253" s="1" t="str">
        <f>VLOOKUP(W3253,quarter[],2,FALSE)</f>
        <v>4th</v>
      </c>
      <c r="W3253" s="1" t="str">
        <f t="shared" si="257"/>
        <v>October</v>
      </c>
      <c r="X3253" s="1" t="str">
        <f t="shared" si="256"/>
        <v>Alexander, Lindsay</v>
      </c>
      <c r="Y3253" s="1"/>
      <c r="Z3253" s="1"/>
      <c r="AA3253" s="1" t="s">
        <v>834</v>
      </c>
      <c r="AB3253" s="1"/>
      <c r="AC3253" s="1"/>
      <c r="AD3253" s="1"/>
      <c r="AE3253" s="1"/>
    </row>
    <row r="3254" spans="1:31">
      <c r="A3254" t="str">
        <f t="shared" si="258"/>
        <v>2022-3253</v>
      </c>
      <c r="B3254" s="1">
        <v>44852</v>
      </c>
      <c r="C3254" s="1" t="s">
        <v>50</v>
      </c>
      <c r="D3254" t="s">
        <v>7150</v>
      </c>
      <c r="E3254" t="s">
        <v>86</v>
      </c>
      <c r="F3254" s="16" t="s">
        <v>7151</v>
      </c>
      <c r="G3254" s="16"/>
      <c r="H3254" t="s">
        <v>7152</v>
      </c>
      <c r="I3254" t="s">
        <v>7153</v>
      </c>
      <c r="J3254" t="s">
        <v>87</v>
      </c>
      <c r="K3254" t="s">
        <v>90</v>
      </c>
      <c r="L3254" t="s">
        <v>90</v>
      </c>
      <c r="N3254" t="s">
        <v>90</v>
      </c>
      <c r="O3254" s="1">
        <v>44853</v>
      </c>
      <c r="P3254" s="2"/>
      <c r="Q3254" s="2"/>
      <c r="R3254" s="1"/>
      <c r="U3254" s="1" t="str">
        <f t="shared" si="255"/>
        <v>2022</v>
      </c>
      <c r="V3254" s="1" t="str">
        <f>VLOOKUP(W3254,quarter[],2,FALSE)</f>
        <v>4th</v>
      </c>
      <c r="W3254" s="1" t="str">
        <f t="shared" si="257"/>
        <v>October</v>
      </c>
      <c r="X3254" s="1" t="str">
        <f t="shared" si="256"/>
        <v>Calo, Robyn</v>
      </c>
      <c r="Y3254" s="1"/>
      <c r="Z3254" s="1"/>
      <c r="AA3254" s="1" t="s">
        <v>7154</v>
      </c>
      <c r="AB3254" s="1"/>
      <c r="AC3254" s="1"/>
      <c r="AD3254" s="1"/>
      <c r="AE3254" s="1"/>
    </row>
    <row r="3255" spans="1:31">
      <c r="A3255" t="str">
        <f t="shared" si="258"/>
        <v>2022-3254</v>
      </c>
      <c r="B3255" s="1">
        <v>44852</v>
      </c>
      <c r="C3255" s="1" t="s">
        <v>49</v>
      </c>
      <c r="D3255" t="s">
        <v>7155</v>
      </c>
      <c r="E3255" t="s">
        <v>86</v>
      </c>
      <c r="F3255" s="16" t="s">
        <v>2100</v>
      </c>
      <c r="G3255" s="16"/>
      <c r="H3255" t="s">
        <v>13</v>
      </c>
      <c r="I3255" t="s">
        <v>13</v>
      </c>
      <c r="J3255" t="s">
        <v>87</v>
      </c>
      <c r="K3255" t="s">
        <v>88</v>
      </c>
      <c r="L3255" t="s">
        <v>89</v>
      </c>
      <c r="N3255" t="s">
        <v>90</v>
      </c>
      <c r="O3255" s="1">
        <v>44854</v>
      </c>
      <c r="P3255" s="2"/>
      <c r="Q3255" s="2"/>
      <c r="R3255" s="1"/>
      <c r="U3255" s="1" t="str">
        <f t="shared" si="255"/>
        <v>2022</v>
      </c>
      <c r="V3255" s="1" t="str">
        <f>VLOOKUP(W3255,quarter[],2,FALSE)</f>
        <v>4th</v>
      </c>
      <c r="W3255" s="1" t="str">
        <f t="shared" si="257"/>
        <v>October</v>
      </c>
      <c r="X3255" s="1" t="str">
        <f t="shared" si="256"/>
        <v>Brake, Cassi</v>
      </c>
      <c r="Y3255" s="1"/>
      <c r="Z3255" s="1"/>
      <c r="AA3255" s="1" t="s">
        <v>1157</v>
      </c>
      <c r="AB3255" s="1"/>
      <c r="AC3255" s="1"/>
      <c r="AD3255" s="1"/>
      <c r="AE3255" s="1"/>
    </row>
    <row r="3256" spans="1:31">
      <c r="A3256" t="str">
        <f t="shared" si="258"/>
        <v>2022-3255</v>
      </c>
      <c r="B3256" s="1">
        <v>44852</v>
      </c>
      <c r="C3256" s="1" t="s">
        <v>52</v>
      </c>
      <c r="D3256" t="s">
        <v>7156</v>
      </c>
      <c r="E3256" t="s">
        <v>86</v>
      </c>
      <c r="F3256" s="16" t="s">
        <v>2100</v>
      </c>
      <c r="G3256" s="16"/>
      <c r="H3256" t="s">
        <v>13</v>
      </c>
      <c r="I3256" t="s">
        <v>13</v>
      </c>
      <c r="J3256" t="s">
        <v>87</v>
      </c>
      <c r="K3256" t="s">
        <v>88</v>
      </c>
      <c r="L3256" t="s">
        <v>89</v>
      </c>
      <c r="N3256" t="s">
        <v>90</v>
      </c>
      <c r="O3256" s="1">
        <v>44853</v>
      </c>
      <c r="P3256" s="2">
        <v>0</v>
      </c>
      <c r="Q3256" s="2"/>
      <c r="R3256" s="1"/>
      <c r="U3256" s="1" t="str">
        <f t="shared" si="255"/>
        <v>2022</v>
      </c>
      <c r="V3256" s="1" t="str">
        <f>VLOOKUP(W3256,quarter[],2,FALSE)</f>
        <v>4th</v>
      </c>
      <c r="W3256" s="1" t="str">
        <f t="shared" si="257"/>
        <v>October</v>
      </c>
      <c r="X3256" s="1" t="str">
        <f t="shared" si="256"/>
        <v>Forbes, Cynthia</v>
      </c>
      <c r="Y3256" s="1"/>
      <c r="Z3256" s="1"/>
      <c r="AA3256" s="1" t="s">
        <v>410</v>
      </c>
      <c r="AB3256" s="1"/>
      <c r="AC3256" s="1"/>
      <c r="AD3256" s="1"/>
      <c r="AE3256" s="1"/>
    </row>
    <row r="3257" spans="1:31">
      <c r="A3257" t="str">
        <f t="shared" si="258"/>
        <v>2022-3256</v>
      </c>
      <c r="B3257" s="1">
        <v>44853</v>
      </c>
      <c r="C3257" s="1" t="s">
        <v>48</v>
      </c>
      <c r="D3257" t="s">
        <v>7157</v>
      </c>
      <c r="E3257" t="s">
        <v>224</v>
      </c>
      <c r="F3257" s="16" t="s">
        <v>2100</v>
      </c>
      <c r="G3257" s="16"/>
      <c r="H3257" t="s">
        <v>13</v>
      </c>
      <c r="I3257" t="s">
        <v>13</v>
      </c>
      <c r="J3257" t="s">
        <v>87</v>
      </c>
      <c r="K3257" t="s">
        <v>88</v>
      </c>
      <c r="L3257" t="s">
        <v>89</v>
      </c>
      <c r="N3257" t="s">
        <v>90</v>
      </c>
      <c r="O3257" s="1">
        <v>44865</v>
      </c>
      <c r="P3257" s="2"/>
      <c r="Q3257" s="2"/>
      <c r="R3257" s="1"/>
      <c r="U3257" s="1" t="str">
        <f t="shared" si="255"/>
        <v>2022</v>
      </c>
      <c r="V3257" s="1" t="str">
        <f>VLOOKUP(W3257,quarter[],2,FALSE)</f>
        <v>4th</v>
      </c>
      <c r="W3257" s="1" t="str">
        <f t="shared" si="257"/>
        <v>October</v>
      </c>
      <c r="X3257" s="1" t="str">
        <f t="shared" si="256"/>
        <v>Alexander, Lindsay</v>
      </c>
      <c r="Y3257" s="1"/>
      <c r="Z3257" s="1"/>
      <c r="AA3257" s="1" t="s">
        <v>7158</v>
      </c>
      <c r="AB3257" s="1"/>
      <c r="AC3257" s="1"/>
      <c r="AD3257" s="1"/>
      <c r="AE3257" s="1"/>
    </row>
    <row r="3258" spans="1:31">
      <c r="A3258" t="str">
        <f t="shared" si="258"/>
        <v>2022-3257</v>
      </c>
      <c r="B3258" s="1">
        <v>44853</v>
      </c>
      <c r="C3258" s="1" t="s">
        <v>53</v>
      </c>
      <c r="D3258" t="s">
        <v>7159</v>
      </c>
      <c r="E3258" t="s">
        <v>224</v>
      </c>
      <c r="F3258" s="16" t="s">
        <v>7160</v>
      </c>
      <c r="G3258" s="16"/>
      <c r="H3258" t="s">
        <v>13</v>
      </c>
      <c r="I3258" t="s">
        <v>7161</v>
      </c>
      <c r="J3258" t="s">
        <v>87</v>
      </c>
      <c r="K3258" t="s">
        <v>90</v>
      </c>
      <c r="L3258" t="s">
        <v>90</v>
      </c>
      <c r="N3258" t="s">
        <v>90</v>
      </c>
      <c r="O3258" s="1">
        <v>44862</v>
      </c>
      <c r="P3258" s="2"/>
      <c r="Q3258" s="2"/>
      <c r="R3258" s="1"/>
      <c r="U3258" s="1" t="str">
        <f t="shared" si="255"/>
        <v>2022</v>
      </c>
      <c r="V3258" s="1" t="str">
        <f>VLOOKUP(W3258,quarter[],2,FALSE)</f>
        <v>4th</v>
      </c>
      <c r="W3258" s="1" t="str">
        <f t="shared" si="257"/>
        <v>October</v>
      </c>
      <c r="X3258" s="1" t="str">
        <f t="shared" si="256"/>
        <v>Perry, April</v>
      </c>
      <c r="Y3258" s="1"/>
      <c r="Z3258" s="1"/>
      <c r="AA3258" s="1" t="s">
        <v>7162</v>
      </c>
      <c r="AB3258" s="1"/>
      <c r="AC3258" s="1"/>
      <c r="AD3258" s="1"/>
      <c r="AE3258" s="1"/>
    </row>
    <row r="3259" spans="1:31">
      <c r="A3259" t="str">
        <f t="shared" si="258"/>
        <v>2022-3258</v>
      </c>
      <c r="B3259" s="1">
        <v>44853</v>
      </c>
      <c r="C3259" s="1" t="s">
        <v>48</v>
      </c>
      <c r="D3259" t="s">
        <v>7163</v>
      </c>
      <c r="E3259" t="s">
        <v>224</v>
      </c>
      <c r="F3259" s="16" t="s">
        <v>7164</v>
      </c>
      <c r="G3259" s="16"/>
      <c r="H3259" t="s">
        <v>3893</v>
      </c>
      <c r="I3259" t="s">
        <v>7165</v>
      </c>
      <c r="J3259" t="s">
        <v>87</v>
      </c>
      <c r="K3259" t="s">
        <v>90</v>
      </c>
      <c r="L3259" t="s">
        <v>90</v>
      </c>
      <c r="N3259" t="s">
        <v>90</v>
      </c>
      <c r="O3259" s="1">
        <v>44854</v>
      </c>
      <c r="P3259" s="2"/>
      <c r="Q3259" s="2"/>
      <c r="R3259" s="1"/>
      <c r="U3259" s="1" t="str">
        <f t="shared" si="255"/>
        <v>2022</v>
      </c>
      <c r="V3259" s="1" t="str">
        <f>VLOOKUP(W3259,quarter[],2,FALSE)</f>
        <v>4th</v>
      </c>
      <c r="W3259" s="1" t="str">
        <f t="shared" si="257"/>
        <v>October</v>
      </c>
      <c r="X3259" s="1" t="str">
        <f t="shared" si="256"/>
        <v>Alexander, Lindsay</v>
      </c>
      <c r="Y3259" s="1"/>
      <c r="Z3259" s="1"/>
      <c r="AA3259" s="1" t="s">
        <v>7166</v>
      </c>
      <c r="AB3259" s="1"/>
      <c r="AC3259" s="1"/>
      <c r="AD3259" s="1"/>
      <c r="AE3259" s="1"/>
    </row>
    <row r="3260" spans="1:31">
      <c r="A3260" t="str">
        <f t="shared" si="258"/>
        <v>2022-3259</v>
      </c>
      <c r="B3260" s="26">
        <v>44853</v>
      </c>
      <c r="C3260" s="1" t="s">
        <v>48</v>
      </c>
      <c r="D3260" t="s">
        <v>5693</v>
      </c>
      <c r="E3260" t="s">
        <v>86</v>
      </c>
      <c r="F3260" s="16" t="s">
        <v>7167</v>
      </c>
      <c r="G3260" s="16"/>
      <c r="H3260" t="s">
        <v>6011</v>
      </c>
      <c r="I3260" t="s">
        <v>7168</v>
      </c>
      <c r="J3260" t="s">
        <v>87</v>
      </c>
      <c r="K3260" t="s">
        <v>88</v>
      </c>
      <c r="L3260" t="s">
        <v>89</v>
      </c>
      <c r="N3260" t="s">
        <v>90</v>
      </c>
      <c r="O3260" s="1">
        <v>44859</v>
      </c>
      <c r="P3260" s="2"/>
      <c r="Q3260" s="2"/>
      <c r="R3260" s="1"/>
      <c r="U3260" s="1" t="str">
        <f t="shared" ref="U3260:U3323" si="259">TEXT(B3260,"yyyy")</f>
        <v>2022</v>
      </c>
      <c r="V3260" s="1" t="str">
        <f>VLOOKUP(W3260,quarter[],2,FALSE)</f>
        <v>4th</v>
      </c>
      <c r="W3260" s="1" t="str">
        <f t="shared" si="257"/>
        <v>October</v>
      </c>
      <c r="X3260" s="1" t="str">
        <f t="shared" ref="X3260:X3323" si="260">C3260</f>
        <v>Alexander, Lindsay</v>
      </c>
      <c r="Y3260" s="1"/>
      <c r="Z3260" s="1"/>
      <c r="AA3260" s="1" t="s">
        <v>7169</v>
      </c>
      <c r="AB3260" s="1"/>
      <c r="AC3260" s="1"/>
      <c r="AD3260" s="1"/>
      <c r="AE3260" s="1"/>
    </row>
    <row r="3261" spans="1:31">
      <c r="A3261" t="str">
        <f t="shared" si="258"/>
        <v>2022-3260</v>
      </c>
      <c r="B3261" s="26">
        <v>44853</v>
      </c>
      <c r="C3261" s="1" t="s">
        <v>53</v>
      </c>
      <c r="D3261" t="s">
        <v>5403</v>
      </c>
      <c r="E3261" t="s">
        <v>86</v>
      </c>
      <c r="F3261" s="16" t="s">
        <v>7170</v>
      </c>
      <c r="G3261" s="16"/>
      <c r="H3261" t="s">
        <v>7171</v>
      </c>
      <c r="I3261" t="s">
        <v>7172</v>
      </c>
      <c r="J3261" t="s">
        <v>87</v>
      </c>
      <c r="K3261" t="s">
        <v>88</v>
      </c>
      <c r="L3261" t="s">
        <v>89</v>
      </c>
      <c r="N3261" t="s">
        <v>90</v>
      </c>
      <c r="O3261" s="1">
        <v>44875</v>
      </c>
      <c r="P3261" s="2"/>
      <c r="Q3261" s="2"/>
      <c r="R3261" s="1"/>
      <c r="U3261" s="1" t="str">
        <f t="shared" si="259"/>
        <v>2022</v>
      </c>
      <c r="V3261" s="1" t="str">
        <f>VLOOKUP(W3261,quarter[],2,FALSE)</f>
        <v>4th</v>
      </c>
      <c r="W3261" s="1" t="str">
        <f t="shared" ref="W3261:W3324" si="261">TEXT(B3261,"mmmm")</f>
        <v>October</v>
      </c>
      <c r="X3261" s="1" t="str">
        <f t="shared" si="260"/>
        <v>Perry, April</v>
      </c>
      <c r="Y3261" s="1"/>
      <c r="Z3261" s="1"/>
      <c r="AA3261" s="1" t="s">
        <v>7173</v>
      </c>
      <c r="AB3261" s="1"/>
      <c r="AC3261" s="1"/>
      <c r="AD3261" s="1"/>
      <c r="AE3261" s="1"/>
    </row>
    <row r="3262" spans="1:31">
      <c r="A3262" t="str">
        <f t="shared" si="258"/>
        <v>2022-3261</v>
      </c>
      <c r="B3262" s="1">
        <v>44853</v>
      </c>
      <c r="C3262" s="1" t="s">
        <v>53</v>
      </c>
      <c r="D3262" t="s">
        <v>4713</v>
      </c>
      <c r="E3262" t="s">
        <v>86</v>
      </c>
      <c r="F3262" s="16" t="s">
        <v>7174</v>
      </c>
      <c r="G3262" s="16"/>
      <c r="H3262" t="s">
        <v>7175</v>
      </c>
      <c r="I3262" t="s">
        <v>7176</v>
      </c>
      <c r="J3262" t="s">
        <v>87</v>
      </c>
      <c r="K3262" t="s">
        <v>90</v>
      </c>
      <c r="L3262" t="s">
        <v>90</v>
      </c>
      <c r="N3262" t="s">
        <v>90</v>
      </c>
      <c r="O3262" s="1">
        <v>44861</v>
      </c>
      <c r="P3262" s="2"/>
      <c r="Q3262" s="2"/>
      <c r="R3262" s="1"/>
      <c r="U3262" s="1" t="str">
        <f t="shared" si="259"/>
        <v>2022</v>
      </c>
      <c r="V3262" s="1" t="str">
        <f>VLOOKUP(W3262,quarter[],2,FALSE)</f>
        <v>4th</v>
      </c>
      <c r="W3262" s="1" t="str">
        <f t="shared" si="261"/>
        <v>October</v>
      </c>
      <c r="X3262" s="1" t="str">
        <f t="shared" si="260"/>
        <v>Perry, April</v>
      </c>
      <c r="Y3262" s="1"/>
      <c r="Z3262" s="1"/>
      <c r="AA3262" s="1" t="s">
        <v>7177</v>
      </c>
      <c r="AB3262" s="1"/>
      <c r="AC3262" s="1"/>
      <c r="AD3262" s="1"/>
      <c r="AE3262" s="1"/>
    </row>
    <row r="3263" spans="1:31">
      <c r="A3263" t="str">
        <f t="shared" si="258"/>
        <v>2022-3262</v>
      </c>
      <c r="B3263" s="1">
        <v>44853</v>
      </c>
      <c r="C3263" s="1" t="s">
        <v>50</v>
      </c>
      <c r="D3263" t="s">
        <v>7178</v>
      </c>
      <c r="E3263" t="s">
        <v>86</v>
      </c>
      <c r="F3263" s="16" t="s">
        <v>7179</v>
      </c>
      <c r="G3263" s="16"/>
      <c r="H3263" t="s">
        <v>13</v>
      </c>
      <c r="I3263" t="s">
        <v>7180</v>
      </c>
      <c r="J3263" t="s">
        <v>87</v>
      </c>
      <c r="K3263" t="s">
        <v>88</v>
      </c>
      <c r="L3263" t="s">
        <v>90</v>
      </c>
      <c r="N3263" t="s">
        <v>90</v>
      </c>
      <c r="O3263" s="1">
        <v>44854</v>
      </c>
      <c r="P3263" s="2"/>
      <c r="Q3263" s="2"/>
      <c r="R3263" s="1"/>
      <c r="U3263" s="1" t="str">
        <f t="shared" si="259"/>
        <v>2022</v>
      </c>
      <c r="V3263" s="1" t="str">
        <f>VLOOKUP(W3263,quarter[],2,FALSE)</f>
        <v>4th</v>
      </c>
      <c r="W3263" s="1" t="str">
        <f t="shared" si="261"/>
        <v>October</v>
      </c>
      <c r="X3263" s="1" t="str">
        <f t="shared" si="260"/>
        <v>Calo, Robyn</v>
      </c>
      <c r="Y3263" s="1"/>
      <c r="Z3263" s="1"/>
      <c r="AA3263" s="1" t="s">
        <v>125</v>
      </c>
      <c r="AB3263" s="1"/>
      <c r="AC3263" s="1"/>
      <c r="AD3263" s="1"/>
      <c r="AE3263" s="1"/>
    </row>
    <row r="3264" spans="1:31">
      <c r="A3264" t="str">
        <f t="shared" si="258"/>
        <v>2022-3263</v>
      </c>
      <c r="B3264" s="1">
        <v>44853</v>
      </c>
      <c r="C3264" s="1" t="s">
        <v>50</v>
      </c>
      <c r="D3264" t="s">
        <v>7181</v>
      </c>
      <c r="E3264" t="s">
        <v>86</v>
      </c>
      <c r="F3264" s="16" t="s">
        <v>7182</v>
      </c>
      <c r="G3264" s="16"/>
      <c r="H3264" t="s">
        <v>13</v>
      </c>
      <c r="I3264" t="s">
        <v>13</v>
      </c>
      <c r="J3264" t="s">
        <v>87</v>
      </c>
      <c r="K3264" t="s">
        <v>88</v>
      </c>
      <c r="L3264" t="s">
        <v>89</v>
      </c>
      <c r="N3264" t="s">
        <v>90</v>
      </c>
      <c r="O3264" s="1">
        <v>44854</v>
      </c>
      <c r="P3264" s="2"/>
      <c r="Q3264" s="2"/>
      <c r="R3264" s="1"/>
      <c r="U3264" s="1" t="str">
        <f t="shared" si="259"/>
        <v>2022</v>
      </c>
      <c r="V3264" s="1" t="str">
        <f>VLOOKUP(W3264,quarter[],2,FALSE)</f>
        <v>4th</v>
      </c>
      <c r="W3264" s="1" t="str">
        <f t="shared" si="261"/>
        <v>October</v>
      </c>
      <c r="X3264" s="1" t="str">
        <f t="shared" si="260"/>
        <v>Calo, Robyn</v>
      </c>
      <c r="Y3264" s="1"/>
      <c r="Z3264" s="1"/>
      <c r="AA3264" s="1" t="s">
        <v>7183</v>
      </c>
      <c r="AB3264" s="1"/>
      <c r="AC3264" s="1"/>
      <c r="AD3264" s="1"/>
      <c r="AE3264" s="1"/>
    </row>
    <row r="3265" spans="1:31">
      <c r="A3265" t="str">
        <f t="shared" si="258"/>
        <v>2022-3264</v>
      </c>
      <c r="B3265" s="1">
        <v>44853</v>
      </c>
      <c r="C3265" s="1" t="s">
        <v>50</v>
      </c>
      <c r="D3265" t="s">
        <v>7184</v>
      </c>
      <c r="E3265" t="s">
        <v>86</v>
      </c>
      <c r="F3265" s="16" t="s">
        <v>7185</v>
      </c>
      <c r="G3265" s="16"/>
      <c r="H3265" t="s">
        <v>7186</v>
      </c>
      <c r="I3265" t="s">
        <v>13</v>
      </c>
      <c r="J3265" t="s">
        <v>99</v>
      </c>
      <c r="K3265" t="s">
        <v>88</v>
      </c>
      <c r="L3265" t="s">
        <v>89</v>
      </c>
      <c r="N3265" t="s">
        <v>90</v>
      </c>
      <c r="O3265" s="1">
        <v>44854</v>
      </c>
      <c r="P3265" s="2"/>
      <c r="Q3265" s="2"/>
      <c r="R3265" s="1"/>
      <c r="U3265" s="1" t="str">
        <f t="shared" si="259"/>
        <v>2022</v>
      </c>
      <c r="V3265" s="1" t="str">
        <f>VLOOKUP(W3265,quarter[],2,FALSE)</f>
        <v>4th</v>
      </c>
      <c r="W3265" s="1" t="str">
        <f t="shared" si="261"/>
        <v>October</v>
      </c>
      <c r="X3265" s="1" t="str">
        <f t="shared" si="260"/>
        <v>Calo, Robyn</v>
      </c>
      <c r="Y3265" s="1"/>
      <c r="Z3265" s="1"/>
      <c r="AA3265" s="1" t="s">
        <v>2582</v>
      </c>
      <c r="AB3265" s="1"/>
      <c r="AC3265" s="1"/>
      <c r="AD3265" s="1"/>
      <c r="AE3265" s="1"/>
    </row>
    <row r="3266" spans="1:31">
      <c r="A3266" t="str">
        <f t="shared" si="258"/>
        <v>2022-3265</v>
      </c>
      <c r="B3266" s="1">
        <v>44854</v>
      </c>
      <c r="C3266" s="1" t="s">
        <v>49</v>
      </c>
      <c r="D3266" t="s">
        <v>7187</v>
      </c>
      <c r="E3266" t="s">
        <v>86</v>
      </c>
      <c r="F3266" s="16" t="s">
        <v>7188</v>
      </c>
      <c r="G3266" s="16"/>
      <c r="H3266" t="s">
        <v>4957</v>
      </c>
      <c r="I3266" t="s">
        <v>13</v>
      </c>
      <c r="J3266" t="s">
        <v>87</v>
      </c>
      <c r="K3266" t="s">
        <v>88</v>
      </c>
      <c r="L3266" t="s">
        <v>89</v>
      </c>
      <c r="N3266" t="s">
        <v>90</v>
      </c>
      <c r="O3266" s="1">
        <v>44854</v>
      </c>
      <c r="P3266" s="2"/>
      <c r="Q3266" s="2"/>
      <c r="R3266" s="1"/>
      <c r="U3266" s="1" t="str">
        <f t="shared" si="259"/>
        <v>2022</v>
      </c>
      <c r="V3266" s="1" t="str">
        <f>VLOOKUP(W3266,quarter[],2,FALSE)</f>
        <v>4th</v>
      </c>
      <c r="W3266" s="1" t="str">
        <f t="shared" si="261"/>
        <v>October</v>
      </c>
      <c r="X3266" s="1" t="str">
        <f t="shared" si="260"/>
        <v>Brake, Cassi</v>
      </c>
      <c r="Y3266" s="1"/>
      <c r="Z3266" s="1"/>
      <c r="AA3266" s="1" t="s">
        <v>2829</v>
      </c>
      <c r="AB3266" s="1"/>
      <c r="AC3266" s="1"/>
      <c r="AD3266" s="1"/>
      <c r="AE3266" s="1"/>
    </row>
    <row r="3267" spans="1:31">
      <c r="A3267" t="str">
        <f t="shared" si="258"/>
        <v>2022-3266</v>
      </c>
      <c r="B3267" s="1">
        <v>44854</v>
      </c>
      <c r="C3267" s="1" t="s">
        <v>52</v>
      </c>
      <c r="D3267" t="s">
        <v>4434</v>
      </c>
      <c r="E3267" t="s">
        <v>86</v>
      </c>
      <c r="F3267" s="16" t="s">
        <v>7189</v>
      </c>
      <c r="G3267" s="16"/>
      <c r="H3267" t="s">
        <v>13</v>
      </c>
      <c r="I3267" t="s">
        <v>13</v>
      </c>
      <c r="J3267" t="s">
        <v>117</v>
      </c>
      <c r="K3267" t="s">
        <v>88</v>
      </c>
      <c r="L3267" t="s">
        <v>89</v>
      </c>
      <c r="N3267" t="s">
        <v>90</v>
      </c>
      <c r="O3267" s="1">
        <v>44854</v>
      </c>
      <c r="P3267" s="2">
        <v>0</v>
      </c>
      <c r="Q3267" s="2"/>
      <c r="R3267" s="1"/>
      <c r="U3267" s="1" t="str">
        <f t="shared" si="259"/>
        <v>2022</v>
      </c>
      <c r="V3267" s="1" t="str">
        <f>VLOOKUP(W3267,quarter[],2,FALSE)</f>
        <v>4th</v>
      </c>
      <c r="W3267" s="1" t="str">
        <f t="shared" si="261"/>
        <v>October</v>
      </c>
      <c r="X3267" s="1" t="str">
        <f t="shared" si="260"/>
        <v>Forbes, Cynthia</v>
      </c>
      <c r="Y3267" s="1"/>
      <c r="Z3267" s="1"/>
      <c r="AA3267" s="1" t="s">
        <v>5412</v>
      </c>
      <c r="AB3267" s="1"/>
      <c r="AC3267" s="1"/>
      <c r="AD3267" s="1"/>
      <c r="AE3267" s="1"/>
    </row>
    <row r="3268" spans="1:31">
      <c r="A3268" t="str">
        <f t="shared" si="258"/>
        <v>2022-3267</v>
      </c>
      <c r="B3268" s="1">
        <v>44854</v>
      </c>
      <c r="C3268" s="1" t="s">
        <v>50</v>
      </c>
      <c r="D3268" t="s">
        <v>7190</v>
      </c>
      <c r="E3268" t="s">
        <v>86</v>
      </c>
      <c r="F3268" s="16" t="s">
        <v>7191</v>
      </c>
      <c r="G3268" s="16"/>
      <c r="H3268" t="s">
        <v>13</v>
      </c>
      <c r="I3268" t="s">
        <v>13</v>
      </c>
      <c r="J3268" t="s">
        <v>140</v>
      </c>
      <c r="K3268" t="s">
        <v>88</v>
      </c>
      <c r="L3268" t="s">
        <v>89</v>
      </c>
      <c r="N3268" t="s">
        <v>90</v>
      </c>
      <c r="O3268" s="1">
        <v>44854</v>
      </c>
      <c r="P3268" s="2"/>
      <c r="Q3268" s="2"/>
      <c r="R3268" s="1"/>
      <c r="U3268" s="1" t="str">
        <f t="shared" si="259"/>
        <v>2022</v>
      </c>
      <c r="V3268" s="1" t="str">
        <f>VLOOKUP(W3268,quarter[],2,FALSE)</f>
        <v>4th</v>
      </c>
      <c r="W3268" s="1" t="str">
        <f t="shared" si="261"/>
        <v>October</v>
      </c>
      <c r="X3268" s="1" t="str">
        <f t="shared" si="260"/>
        <v>Calo, Robyn</v>
      </c>
      <c r="Y3268" s="1"/>
      <c r="Z3268" s="1"/>
      <c r="AA3268" s="1" t="s">
        <v>7192</v>
      </c>
      <c r="AB3268" s="1"/>
      <c r="AC3268" s="1"/>
      <c r="AD3268" s="1"/>
      <c r="AE3268" s="1"/>
    </row>
    <row r="3269" spans="1:31">
      <c r="A3269" t="str">
        <f t="shared" si="258"/>
        <v>2022-3268</v>
      </c>
      <c r="B3269" s="1">
        <v>44854</v>
      </c>
      <c r="C3269" s="1" t="s">
        <v>50</v>
      </c>
      <c r="D3269" t="s">
        <v>5693</v>
      </c>
      <c r="E3269" t="s">
        <v>86</v>
      </c>
      <c r="F3269" s="16" t="s">
        <v>7193</v>
      </c>
      <c r="G3269" s="16"/>
      <c r="H3269" t="s">
        <v>7194</v>
      </c>
      <c r="I3269" t="s">
        <v>7195</v>
      </c>
      <c r="J3269" t="s">
        <v>87</v>
      </c>
      <c r="K3269" t="s">
        <v>90</v>
      </c>
      <c r="L3269" t="s">
        <v>90</v>
      </c>
      <c r="N3269" t="s">
        <v>90</v>
      </c>
      <c r="O3269" s="1">
        <v>44854</v>
      </c>
      <c r="P3269" s="2"/>
      <c r="Q3269" s="2"/>
      <c r="R3269" s="1"/>
      <c r="U3269" s="1" t="str">
        <f t="shared" si="259"/>
        <v>2022</v>
      </c>
      <c r="V3269" s="1" t="str">
        <f>VLOOKUP(W3269,quarter[],2,FALSE)</f>
        <v>4th</v>
      </c>
      <c r="W3269" s="1" t="str">
        <f t="shared" si="261"/>
        <v>October</v>
      </c>
      <c r="X3269" s="1" t="str">
        <f t="shared" si="260"/>
        <v>Calo, Robyn</v>
      </c>
      <c r="Y3269" s="1"/>
      <c r="Z3269" s="1"/>
      <c r="AA3269" s="1" t="s">
        <v>7196</v>
      </c>
      <c r="AB3269" s="1"/>
      <c r="AC3269" s="1"/>
      <c r="AD3269" s="1"/>
      <c r="AE3269" s="1"/>
    </row>
    <row r="3270" spans="1:31">
      <c r="A3270" t="str">
        <f t="shared" si="258"/>
        <v>2022-3269</v>
      </c>
      <c r="B3270" s="1">
        <v>44854</v>
      </c>
      <c r="C3270" s="1" t="s">
        <v>49</v>
      </c>
      <c r="D3270" t="s">
        <v>7197</v>
      </c>
      <c r="E3270" t="s">
        <v>86</v>
      </c>
      <c r="F3270" s="16" t="s">
        <v>2032</v>
      </c>
      <c r="G3270" s="16"/>
      <c r="H3270" t="s">
        <v>13</v>
      </c>
      <c r="I3270" t="s">
        <v>13</v>
      </c>
      <c r="J3270" t="s">
        <v>87</v>
      </c>
      <c r="K3270" t="s">
        <v>88</v>
      </c>
      <c r="L3270" t="s">
        <v>89</v>
      </c>
      <c r="N3270" t="s">
        <v>90</v>
      </c>
      <c r="O3270" s="1">
        <v>44854</v>
      </c>
      <c r="P3270" s="2"/>
      <c r="Q3270" s="2"/>
      <c r="R3270" s="1"/>
      <c r="U3270" s="1" t="str">
        <f t="shared" si="259"/>
        <v>2022</v>
      </c>
      <c r="V3270" s="1" t="str">
        <f>VLOOKUP(W3270,quarter[],2,FALSE)</f>
        <v>4th</v>
      </c>
      <c r="W3270" s="1" t="str">
        <f t="shared" si="261"/>
        <v>October</v>
      </c>
      <c r="X3270" s="1" t="str">
        <f t="shared" si="260"/>
        <v>Brake, Cassi</v>
      </c>
      <c r="Y3270" s="1"/>
      <c r="Z3270" s="1"/>
      <c r="AA3270" s="1" t="s">
        <v>430</v>
      </c>
      <c r="AB3270" s="1"/>
      <c r="AC3270" s="1"/>
      <c r="AD3270" s="1"/>
      <c r="AE3270" s="1"/>
    </row>
    <row r="3271" spans="1:31">
      <c r="A3271" t="str">
        <f t="shared" si="258"/>
        <v>2022-3270</v>
      </c>
      <c r="B3271" s="1">
        <v>44854</v>
      </c>
      <c r="C3271" s="1" t="s">
        <v>49</v>
      </c>
      <c r="D3271" t="s">
        <v>7198</v>
      </c>
      <c r="E3271" t="s">
        <v>86</v>
      </c>
      <c r="F3271" s="16" t="s">
        <v>2032</v>
      </c>
      <c r="G3271" s="16"/>
      <c r="H3271" t="s">
        <v>13</v>
      </c>
      <c r="I3271" t="s">
        <v>13</v>
      </c>
      <c r="J3271" t="s">
        <v>87</v>
      </c>
      <c r="K3271" t="s">
        <v>88</v>
      </c>
      <c r="L3271" t="s">
        <v>89</v>
      </c>
      <c r="N3271" t="s">
        <v>90</v>
      </c>
      <c r="O3271" s="1">
        <v>44854</v>
      </c>
      <c r="P3271" s="2"/>
      <c r="Q3271" s="2"/>
      <c r="R3271" s="1"/>
      <c r="U3271" s="1" t="str">
        <f t="shared" si="259"/>
        <v>2022</v>
      </c>
      <c r="V3271" s="1" t="str">
        <f>VLOOKUP(W3271,quarter[],2,FALSE)</f>
        <v>4th</v>
      </c>
      <c r="W3271" s="1" t="str">
        <f t="shared" si="261"/>
        <v>October</v>
      </c>
      <c r="X3271" s="1" t="str">
        <f t="shared" si="260"/>
        <v>Brake, Cassi</v>
      </c>
      <c r="Y3271" s="1"/>
      <c r="Z3271" s="1"/>
      <c r="AA3271" s="1" t="s">
        <v>430</v>
      </c>
      <c r="AB3271" s="1"/>
      <c r="AC3271" s="1"/>
      <c r="AD3271" s="1"/>
      <c r="AE3271" s="1"/>
    </row>
    <row r="3272" spans="1:31">
      <c r="A3272" t="str">
        <f t="shared" si="258"/>
        <v>2022-3271</v>
      </c>
      <c r="B3272" s="1">
        <v>44854</v>
      </c>
      <c r="C3272" s="1" t="s">
        <v>50</v>
      </c>
      <c r="D3272" t="s">
        <v>7199</v>
      </c>
      <c r="E3272" t="s">
        <v>86</v>
      </c>
      <c r="F3272" s="16" t="s">
        <v>2032</v>
      </c>
      <c r="G3272" s="16"/>
      <c r="H3272" t="s">
        <v>13</v>
      </c>
      <c r="I3272" t="s">
        <v>13</v>
      </c>
      <c r="J3272" t="s">
        <v>87</v>
      </c>
      <c r="K3272" t="s">
        <v>88</v>
      </c>
      <c r="L3272" t="s">
        <v>89</v>
      </c>
      <c r="N3272" t="s">
        <v>90</v>
      </c>
      <c r="O3272" s="1">
        <v>44855</v>
      </c>
      <c r="P3272" s="2"/>
      <c r="Q3272" s="2"/>
      <c r="R3272" s="1"/>
      <c r="U3272" s="1" t="str">
        <f t="shared" si="259"/>
        <v>2022</v>
      </c>
      <c r="V3272" s="1" t="str">
        <f>VLOOKUP(W3272,quarter[],2,FALSE)</f>
        <v>4th</v>
      </c>
      <c r="W3272" s="1" t="str">
        <f t="shared" si="261"/>
        <v>October</v>
      </c>
      <c r="X3272" s="1" t="str">
        <f t="shared" si="260"/>
        <v>Calo, Robyn</v>
      </c>
      <c r="Y3272" s="1"/>
      <c r="Z3272" s="1"/>
      <c r="AA3272" s="1" t="s">
        <v>2650</v>
      </c>
      <c r="AB3272" s="1"/>
      <c r="AC3272" s="1"/>
      <c r="AD3272" s="1"/>
      <c r="AE3272" s="1"/>
    </row>
    <row r="3273" spans="1:31">
      <c r="A3273" t="str">
        <f t="shared" si="258"/>
        <v>2022-3272</v>
      </c>
      <c r="B3273" s="1">
        <v>44854</v>
      </c>
      <c r="C3273" s="1" t="s">
        <v>48</v>
      </c>
      <c r="D3273" t="s">
        <v>7200</v>
      </c>
      <c r="E3273" t="s">
        <v>86</v>
      </c>
      <c r="F3273" s="16" t="s">
        <v>7201</v>
      </c>
      <c r="G3273" s="16"/>
      <c r="H3273" t="s">
        <v>7202</v>
      </c>
      <c r="I3273" t="s">
        <v>7203</v>
      </c>
      <c r="J3273" t="s">
        <v>2116</v>
      </c>
      <c r="K3273" t="s">
        <v>90</v>
      </c>
      <c r="L3273" t="s">
        <v>90</v>
      </c>
      <c r="N3273" t="s">
        <v>90</v>
      </c>
      <c r="O3273" s="1">
        <v>44883</v>
      </c>
      <c r="P3273" s="2"/>
      <c r="Q3273" s="2"/>
      <c r="R3273" s="1"/>
      <c r="U3273" s="1" t="str">
        <f t="shared" si="259"/>
        <v>2022</v>
      </c>
      <c r="V3273" s="1" t="str">
        <f>VLOOKUP(W3273,quarter[],2,FALSE)</f>
        <v>4th</v>
      </c>
      <c r="W3273" s="1" t="str">
        <f t="shared" si="261"/>
        <v>October</v>
      </c>
      <c r="X3273" s="1" t="str">
        <f t="shared" si="260"/>
        <v>Alexander, Lindsay</v>
      </c>
      <c r="Y3273" s="1"/>
      <c r="Z3273" s="1"/>
      <c r="AA3273" s="1" t="s">
        <v>7204</v>
      </c>
      <c r="AB3273" s="1"/>
      <c r="AC3273" s="1"/>
      <c r="AD3273" s="1"/>
      <c r="AE3273" s="1"/>
    </row>
    <row r="3274" spans="1:31">
      <c r="A3274" t="str">
        <f t="shared" si="258"/>
        <v>2022-3273</v>
      </c>
      <c r="B3274" s="1">
        <v>44854</v>
      </c>
      <c r="C3274" s="1" t="s">
        <v>48</v>
      </c>
      <c r="D3274" t="s">
        <v>7205</v>
      </c>
      <c r="E3274" t="s">
        <v>86</v>
      </c>
      <c r="F3274" s="16" t="s">
        <v>7206</v>
      </c>
      <c r="G3274" s="16"/>
      <c r="H3274" t="s">
        <v>6174</v>
      </c>
      <c r="I3274" t="s">
        <v>7207</v>
      </c>
      <c r="J3274" t="s">
        <v>87</v>
      </c>
      <c r="K3274" t="s">
        <v>88</v>
      </c>
      <c r="L3274" t="s">
        <v>90</v>
      </c>
      <c r="N3274" t="s">
        <v>90</v>
      </c>
      <c r="O3274" s="1">
        <v>44866</v>
      </c>
      <c r="P3274" s="2"/>
      <c r="Q3274" s="2"/>
      <c r="R3274" s="1"/>
      <c r="U3274" s="1" t="str">
        <f t="shared" si="259"/>
        <v>2022</v>
      </c>
      <c r="V3274" s="1" t="str">
        <f>VLOOKUP(W3274,quarter[],2,FALSE)</f>
        <v>4th</v>
      </c>
      <c r="W3274" s="1" t="str">
        <f t="shared" si="261"/>
        <v>October</v>
      </c>
      <c r="X3274" s="1" t="str">
        <f t="shared" si="260"/>
        <v>Alexander, Lindsay</v>
      </c>
      <c r="Y3274" s="1"/>
      <c r="Z3274" s="1"/>
      <c r="AA3274" s="1" t="s">
        <v>7208</v>
      </c>
      <c r="AB3274" s="1"/>
      <c r="AC3274" s="1"/>
      <c r="AD3274" s="1"/>
      <c r="AE3274" s="1"/>
    </row>
    <row r="3275" spans="1:31">
      <c r="A3275" t="str">
        <f t="shared" si="258"/>
        <v>2022-3274</v>
      </c>
      <c r="B3275" s="1">
        <v>44854</v>
      </c>
      <c r="C3275" s="1" t="s">
        <v>52</v>
      </c>
      <c r="D3275" t="s">
        <v>7209</v>
      </c>
      <c r="E3275" t="s">
        <v>86</v>
      </c>
      <c r="F3275" s="16" t="s">
        <v>7210</v>
      </c>
      <c r="G3275" s="16"/>
      <c r="H3275" t="s">
        <v>13</v>
      </c>
      <c r="I3275" t="s">
        <v>13</v>
      </c>
      <c r="J3275" t="s">
        <v>111</v>
      </c>
      <c r="K3275" t="s">
        <v>88</v>
      </c>
      <c r="L3275" t="s">
        <v>89</v>
      </c>
      <c r="N3275" t="s">
        <v>90</v>
      </c>
      <c r="O3275" s="1">
        <v>44862</v>
      </c>
      <c r="P3275" s="2">
        <v>0</v>
      </c>
      <c r="Q3275" s="2"/>
      <c r="R3275" s="1"/>
      <c r="U3275" s="1" t="str">
        <f t="shared" si="259"/>
        <v>2022</v>
      </c>
      <c r="V3275" s="1" t="str">
        <f>VLOOKUP(W3275,quarter[],2,FALSE)</f>
        <v>4th</v>
      </c>
      <c r="W3275" s="1" t="str">
        <f t="shared" si="261"/>
        <v>October</v>
      </c>
      <c r="X3275" s="1" t="str">
        <f t="shared" si="260"/>
        <v>Forbes, Cynthia</v>
      </c>
      <c r="Y3275" s="1"/>
      <c r="Z3275" s="1"/>
      <c r="AA3275" s="1" t="s">
        <v>7211</v>
      </c>
      <c r="AB3275" s="1"/>
      <c r="AC3275" s="1"/>
      <c r="AD3275" s="1"/>
      <c r="AE3275" s="1"/>
    </row>
    <row r="3276" spans="1:31">
      <c r="A3276" t="str">
        <f t="shared" si="258"/>
        <v>2022-3275</v>
      </c>
      <c r="B3276" s="1">
        <v>44854</v>
      </c>
      <c r="C3276" s="1" t="s">
        <v>53</v>
      </c>
      <c r="D3276" t="s">
        <v>7212</v>
      </c>
      <c r="E3276" t="s">
        <v>86</v>
      </c>
      <c r="F3276" s="16" t="s">
        <v>7213</v>
      </c>
      <c r="G3276" s="16"/>
      <c r="H3276" t="s">
        <v>13</v>
      </c>
      <c r="I3276" t="s">
        <v>13</v>
      </c>
      <c r="J3276" t="s">
        <v>99</v>
      </c>
      <c r="K3276" t="s">
        <v>88</v>
      </c>
      <c r="L3276" t="s">
        <v>89</v>
      </c>
      <c r="N3276" t="s">
        <v>90</v>
      </c>
      <c r="O3276" s="1">
        <v>44861</v>
      </c>
      <c r="P3276" s="2"/>
      <c r="Q3276" s="2"/>
      <c r="R3276" s="1"/>
      <c r="U3276" s="1" t="str">
        <f t="shared" si="259"/>
        <v>2022</v>
      </c>
      <c r="V3276" s="1" t="str">
        <f>VLOOKUP(W3276,quarter[],2,FALSE)</f>
        <v>4th</v>
      </c>
      <c r="W3276" s="1" t="str">
        <f t="shared" si="261"/>
        <v>October</v>
      </c>
      <c r="X3276" s="1" t="str">
        <f t="shared" si="260"/>
        <v>Perry, April</v>
      </c>
      <c r="Y3276" s="1"/>
      <c r="Z3276" s="1"/>
      <c r="AA3276" s="1" t="s">
        <v>162</v>
      </c>
      <c r="AB3276" s="1"/>
      <c r="AC3276" s="1"/>
      <c r="AD3276" s="1"/>
      <c r="AE3276" s="1"/>
    </row>
    <row r="3277" spans="1:31">
      <c r="A3277" t="str">
        <f t="shared" si="258"/>
        <v>2022-3276</v>
      </c>
      <c r="B3277" s="1">
        <v>44854</v>
      </c>
      <c r="C3277" s="1" t="s">
        <v>50</v>
      </c>
      <c r="D3277" t="s">
        <v>4945</v>
      </c>
      <c r="E3277" t="s">
        <v>86</v>
      </c>
      <c r="F3277" s="16" t="s">
        <v>7214</v>
      </c>
      <c r="G3277" s="16"/>
      <c r="H3277" t="s">
        <v>7215</v>
      </c>
      <c r="I3277" t="s">
        <v>7216</v>
      </c>
      <c r="J3277" t="s">
        <v>86</v>
      </c>
      <c r="K3277" t="s">
        <v>90</v>
      </c>
      <c r="L3277" t="s">
        <v>90</v>
      </c>
      <c r="N3277" t="s">
        <v>90</v>
      </c>
      <c r="O3277" s="1">
        <v>44874</v>
      </c>
      <c r="P3277" s="2"/>
      <c r="Q3277" s="2"/>
      <c r="R3277" s="1"/>
      <c r="U3277" s="1" t="str">
        <f t="shared" si="259"/>
        <v>2022</v>
      </c>
      <c r="V3277" s="1" t="str">
        <f>VLOOKUP(W3277,quarter[],2,FALSE)</f>
        <v>4th</v>
      </c>
      <c r="W3277" s="1" t="str">
        <f t="shared" si="261"/>
        <v>October</v>
      </c>
      <c r="X3277" s="1" t="str">
        <f t="shared" si="260"/>
        <v>Calo, Robyn</v>
      </c>
      <c r="Y3277" s="1"/>
      <c r="Z3277" s="1"/>
      <c r="AA3277" s="1" t="s">
        <v>7217</v>
      </c>
      <c r="AB3277" s="1"/>
      <c r="AC3277" s="1"/>
      <c r="AD3277" s="1"/>
      <c r="AE3277" s="1"/>
    </row>
    <row r="3278" spans="1:31">
      <c r="A3278" t="str">
        <f t="shared" si="258"/>
        <v>2022-3277</v>
      </c>
      <c r="B3278" s="1">
        <v>44854</v>
      </c>
      <c r="C3278" s="1" t="s">
        <v>49</v>
      </c>
      <c r="D3278" t="s">
        <v>7218</v>
      </c>
      <c r="E3278" t="s">
        <v>86</v>
      </c>
      <c r="F3278" s="16" t="s">
        <v>2098</v>
      </c>
      <c r="G3278" s="16"/>
      <c r="H3278" t="s">
        <v>13</v>
      </c>
      <c r="I3278" t="s">
        <v>13</v>
      </c>
      <c r="J3278" t="s">
        <v>87</v>
      </c>
      <c r="K3278" t="s">
        <v>88</v>
      </c>
      <c r="L3278" t="s">
        <v>89</v>
      </c>
      <c r="N3278" t="s">
        <v>90</v>
      </c>
      <c r="O3278" s="1">
        <v>44854</v>
      </c>
      <c r="P3278" s="2"/>
      <c r="Q3278" s="2"/>
      <c r="R3278" s="1"/>
      <c r="U3278" s="1" t="str">
        <f t="shared" si="259"/>
        <v>2022</v>
      </c>
      <c r="V3278" s="1" t="str">
        <f>VLOOKUP(W3278,quarter[],2,FALSE)</f>
        <v>4th</v>
      </c>
      <c r="W3278" s="1" t="str">
        <f t="shared" si="261"/>
        <v>October</v>
      </c>
      <c r="X3278" s="1" t="str">
        <f t="shared" si="260"/>
        <v>Brake, Cassi</v>
      </c>
      <c r="Y3278" s="1"/>
      <c r="Z3278" s="1"/>
      <c r="AA3278" s="1" t="s">
        <v>430</v>
      </c>
      <c r="AB3278" s="1"/>
      <c r="AC3278" s="1"/>
      <c r="AD3278" s="1"/>
      <c r="AE3278" s="1"/>
    </row>
    <row r="3279" spans="1:31">
      <c r="A3279" t="str">
        <f t="shared" si="258"/>
        <v>2022-3278</v>
      </c>
      <c r="B3279" s="1">
        <v>44854</v>
      </c>
      <c r="C3279" s="1" t="s">
        <v>49</v>
      </c>
      <c r="D3279" t="s">
        <v>7219</v>
      </c>
      <c r="E3279" t="s">
        <v>86</v>
      </c>
      <c r="F3279" s="16" t="s">
        <v>2098</v>
      </c>
      <c r="G3279" s="16"/>
      <c r="H3279" t="s">
        <v>13</v>
      </c>
      <c r="I3279" t="s">
        <v>13</v>
      </c>
      <c r="J3279" t="s">
        <v>87</v>
      </c>
      <c r="K3279" t="s">
        <v>88</v>
      </c>
      <c r="L3279" t="s">
        <v>89</v>
      </c>
      <c r="N3279" t="s">
        <v>90</v>
      </c>
      <c r="O3279" s="1">
        <v>44854</v>
      </c>
      <c r="P3279" s="2"/>
      <c r="Q3279" s="2"/>
      <c r="R3279" s="1"/>
      <c r="U3279" s="1" t="str">
        <f t="shared" si="259"/>
        <v>2022</v>
      </c>
      <c r="V3279" s="1" t="str">
        <f>VLOOKUP(W3279,quarter[],2,FALSE)</f>
        <v>4th</v>
      </c>
      <c r="W3279" s="1" t="str">
        <f t="shared" si="261"/>
        <v>October</v>
      </c>
      <c r="X3279" s="1" t="str">
        <f t="shared" si="260"/>
        <v>Brake, Cassi</v>
      </c>
      <c r="Y3279" s="1"/>
      <c r="Z3279" s="1"/>
      <c r="AA3279" s="1" t="s">
        <v>430</v>
      </c>
      <c r="AB3279" s="1"/>
      <c r="AC3279" s="1"/>
      <c r="AD3279" s="1"/>
      <c r="AE3279" s="1"/>
    </row>
    <row r="3280" spans="1:31">
      <c r="A3280" t="str">
        <f t="shared" si="258"/>
        <v>2022-3279</v>
      </c>
      <c r="B3280" s="1">
        <v>44854</v>
      </c>
      <c r="C3280" s="1" t="s">
        <v>50</v>
      </c>
      <c r="D3280" t="s">
        <v>7220</v>
      </c>
      <c r="E3280" t="s">
        <v>86</v>
      </c>
      <c r="F3280" s="16" t="s">
        <v>7221</v>
      </c>
      <c r="G3280" s="16"/>
      <c r="H3280" t="s">
        <v>7221</v>
      </c>
      <c r="I3280" t="s">
        <v>7222</v>
      </c>
      <c r="J3280" t="s">
        <v>87</v>
      </c>
      <c r="K3280" t="s">
        <v>90</v>
      </c>
      <c r="L3280" t="s">
        <v>90</v>
      </c>
      <c r="N3280" t="s">
        <v>90</v>
      </c>
      <c r="O3280" s="1">
        <v>44874</v>
      </c>
      <c r="P3280" s="2"/>
      <c r="Q3280" s="2"/>
      <c r="R3280" s="1"/>
      <c r="U3280" s="1" t="str">
        <f t="shared" si="259"/>
        <v>2022</v>
      </c>
      <c r="V3280" s="1" t="str">
        <f>VLOOKUP(W3280,quarter[],2,FALSE)</f>
        <v>4th</v>
      </c>
      <c r="W3280" s="1" t="str">
        <f t="shared" si="261"/>
        <v>October</v>
      </c>
      <c r="X3280" s="1" t="str">
        <f t="shared" si="260"/>
        <v>Calo, Robyn</v>
      </c>
      <c r="Y3280" s="1"/>
      <c r="Z3280" s="1"/>
      <c r="AA3280" s="1" t="s">
        <v>7217</v>
      </c>
      <c r="AB3280" s="1"/>
      <c r="AC3280" s="1"/>
      <c r="AD3280" s="1"/>
      <c r="AE3280" s="1"/>
    </row>
    <row r="3281" spans="1:31">
      <c r="A3281" t="str">
        <f t="shared" si="258"/>
        <v>2022-3280</v>
      </c>
      <c r="B3281" s="1">
        <v>44854</v>
      </c>
      <c r="C3281" s="1" t="s">
        <v>48</v>
      </c>
      <c r="D3281" t="s">
        <v>7223</v>
      </c>
      <c r="E3281" t="s">
        <v>86</v>
      </c>
      <c r="F3281" s="16" t="s">
        <v>6696</v>
      </c>
      <c r="G3281" s="16"/>
      <c r="H3281" t="s">
        <v>7224</v>
      </c>
      <c r="I3281" t="s">
        <v>7225</v>
      </c>
      <c r="J3281" t="s">
        <v>286</v>
      </c>
      <c r="K3281" t="s">
        <v>90</v>
      </c>
      <c r="L3281" t="s">
        <v>90</v>
      </c>
      <c r="N3281" t="s">
        <v>90</v>
      </c>
      <c r="O3281" s="1">
        <v>44868</v>
      </c>
      <c r="P3281" s="2"/>
      <c r="Q3281" s="2"/>
      <c r="R3281" s="1"/>
      <c r="U3281" s="1" t="str">
        <f t="shared" si="259"/>
        <v>2022</v>
      </c>
      <c r="V3281" s="1" t="str">
        <f>VLOOKUP(W3281,quarter[],2,FALSE)</f>
        <v>4th</v>
      </c>
      <c r="W3281" s="1" t="str">
        <f t="shared" si="261"/>
        <v>October</v>
      </c>
      <c r="X3281" s="1" t="str">
        <f t="shared" si="260"/>
        <v>Alexander, Lindsay</v>
      </c>
      <c r="Y3281" s="1"/>
      <c r="Z3281" s="1"/>
      <c r="AA3281" s="1" t="s">
        <v>7226</v>
      </c>
      <c r="AB3281" s="1"/>
      <c r="AC3281" s="1"/>
      <c r="AD3281" s="1"/>
      <c r="AE3281" s="1"/>
    </row>
    <row r="3282" spans="1:31">
      <c r="A3282" t="str">
        <f t="shared" si="258"/>
        <v>2022-3281</v>
      </c>
      <c r="B3282" s="1">
        <v>44854</v>
      </c>
      <c r="C3282" s="1" t="s">
        <v>53</v>
      </c>
      <c r="D3282" t="s">
        <v>3475</v>
      </c>
      <c r="E3282" t="s">
        <v>86</v>
      </c>
      <c r="F3282" s="16" t="s">
        <v>1971</v>
      </c>
      <c r="G3282" s="16"/>
      <c r="H3282" t="s">
        <v>7227</v>
      </c>
      <c r="I3282" t="s">
        <v>13</v>
      </c>
      <c r="J3282" t="s">
        <v>87</v>
      </c>
      <c r="K3282" t="s">
        <v>88</v>
      </c>
      <c r="L3282" t="s">
        <v>88</v>
      </c>
      <c r="N3282" t="s">
        <v>90</v>
      </c>
      <c r="O3282" s="1">
        <v>44855</v>
      </c>
      <c r="P3282" s="2"/>
      <c r="Q3282" s="2"/>
      <c r="R3282" s="1"/>
      <c r="U3282" s="1" t="str">
        <f t="shared" si="259"/>
        <v>2022</v>
      </c>
      <c r="V3282" s="1" t="str">
        <f>VLOOKUP(W3282,quarter[],2,FALSE)</f>
        <v>4th</v>
      </c>
      <c r="W3282" s="1" t="str">
        <f t="shared" si="261"/>
        <v>October</v>
      </c>
      <c r="X3282" s="1" t="str">
        <f t="shared" si="260"/>
        <v>Perry, April</v>
      </c>
      <c r="Y3282" s="1"/>
      <c r="Z3282" s="1"/>
      <c r="AA3282" s="1" t="s">
        <v>323</v>
      </c>
      <c r="AB3282" s="1"/>
      <c r="AC3282" s="1"/>
      <c r="AD3282" s="1"/>
      <c r="AE3282" s="1"/>
    </row>
    <row r="3283" spans="1:31">
      <c r="A3283" t="str">
        <f t="shared" si="258"/>
        <v>2022-3282</v>
      </c>
      <c r="B3283" s="1">
        <v>44854</v>
      </c>
      <c r="C3283" s="1" t="s">
        <v>52</v>
      </c>
      <c r="D3283" t="s">
        <v>7228</v>
      </c>
      <c r="E3283" t="s">
        <v>86</v>
      </c>
      <c r="F3283" s="16" t="s">
        <v>7229</v>
      </c>
      <c r="G3283" s="16"/>
      <c r="H3283" t="s">
        <v>5661</v>
      </c>
      <c r="I3283" t="s">
        <v>13</v>
      </c>
      <c r="J3283" t="s">
        <v>99</v>
      </c>
      <c r="K3283" t="s">
        <v>88</v>
      </c>
      <c r="L3283" t="s">
        <v>89</v>
      </c>
      <c r="N3283" t="s">
        <v>90</v>
      </c>
      <c r="O3283" s="1">
        <v>44862</v>
      </c>
      <c r="P3283" s="2">
        <v>0</v>
      </c>
      <c r="Q3283" s="2"/>
      <c r="R3283" s="1"/>
      <c r="U3283" s="1" t="str">
        <f t="shared" si="259"/>
        <v>2022</v>
      </c>
      <c r="V3283" s="1" t="str">
        <f>VLOOKUP(W3283,quarter[],2,FALSE)</f>
        <v>4th</v>
      </c>
      <c r="W3283" s="1" t="str">
        <f t="shared" si="261"/>
        <v>October</v>
      </c>
      <c r="X3283" s="1" t="str">
        <f t="shared" si="260"/>
        <v>Forbes, Cynthia</v>
      </c>
      <c r="Y3283" s="1"/>
      <c r="Z3283" s="1"/>
      <c r="AA3283" s="1" t="s">
        <v>162</v>
      </c>
      <c r="AB3283" s="1"/>
      <c r="AC3283" s="1"/>
      <c r="AD3283" s="1"/>
      <c r="AE3283" s="1"/>
    </row>
    <row r="3284" spans="1:31">
      <c r="A3284" t="str">
        <f t="shared" ref="A3284:A3347" si="262">_xlfn.CONCAT(YEAR(B3284),"-",ROW(A3283))</f>
        <v>2022-3283</v>
      </c>
      <c r="B3284" s="1">
        <v>44854</v>
      </c>
      <c r="C3284" s="1" t="s">
        <v>49</v>
      </c>
      <c r="D3284" t="s">
        <v>7230</v>
      </c>
      <c r="E3284" t="s">
        <v>86</v>
      </c>
      <c r="F3284" s="16" t="s">
        <v>4345</v>
      </c>
      <c r="G3284" s="16"/>
      <c r="H3284" t="s">
        <v>4346</v>
      </c>
      <c r="I3284" t="s">
        <v>13</v>
      </c>
      <c r="J3284" t="s">
        <v>87</v>
      </c>
      <c r="K3284" t="s">
        <v>90</v>
      </c>
      <c r="L3284" t="s">
        <v>90</v>
      </c>
      <c r="N3284" t="s">
        <v>90</v>
      </c>
      <c r="O3284" s="1">
        <v>44861</v>
      </c>
      <c r="P3284" s="2"/>
      <c r="Q3284" s="2"/>
      <c r="R3284" s="1"/>
      <c r="U3284" s="1" t="str">
        <f t="shared" si="259"/>
        <v>2022</v>
      </c>
      <c r="V3284" s="1" t="str">
        <f>VLOOKUP(W3284,quarter[],2,FALSE)</f>
        <v>4th</v>
      </c>
      <c r="W3284" s="1" t="str">
        <f t="shared" si="261"/>
        <v>October</v>
      </c>
      <c r="X3284" s="1" t="str">
        <f t="shared" si="260"/>
        <v>Brake, Cassi</v>
      </c>
      <c r="Y3284" s="1"/>
      <c r="Z3284" s="1"/>
      <c r="AA3284" s="1" t="s">
        <v>7231</v>
      </c>
      <c r="AB3284" s="1"/>
      <c r="AC3284" s="1"/>
      <c r="AD3284" s="1"/>
      <c r="AE3284" s="1"/>
    </row>
    <row r="3285" spans="1:31">
      <c r="A3285" t="str">
        <f t="shared" si="262"/>
        <v>2022-3284</v>
      </c>
      <c r="B3285" s="1">
        <v>44854</v>
      </c>
      <c r="C3285" s="1" t="s">
        <v>50</v>
      </c>
      <c r="D3285" t="s">
        <v>7232</v>
      </c>
      <c r="E3285" t="s">
        <v>86</v>
      </c>
      <c r="F3285" s="16" t="s">
        <v>7233</v>
      </c>
      <c r="G3285" s="16"/>
      <c r="H3285" t="s">
        <v>7234</v>
      </c>
      <c r="I3285" t="s">
        <v>13</v>
      </c>
      <c r="J3285" t="s">
        <v>99</v>
      </c>
      <c r="K3285" t="s">
        <v>88</v>
      </c>
      <c r="L3285" t="s">
        <v>89</v>
      </c>
      <c r="N3285" t="s">
        <v>90</v>
      </c>
      <c r="O3285" s="1">
        <v>44855</v>
      </c>
      <c r="P3285" s="2"/>
      <c r="Q3285" s="2"/>
      <c r="R3285" s="1"/>
      <c r="U3285" s="1" t="str">
        <f t="shared" si="259"/>
        <v>2022</v>
      </c>
      <c r="V3285" s="1" t="str">
        <f>VLOOKUP(W3285,quarter[],2,FALSE)</f>
        <v>4th</v>
      </c>
      <c r="W3285" s="1" t="str">
        <f t="shared" si="261"/>
        <v>October</v>
      </c>
      <c r="X3285" s="1" t="str">
        <f t="shared" si="260"/>
        <v>Calo, Robyn</v>
      </c>
      <c r="Y3285" s="1"/>
      <c r="Z3285" s="1"/>
      <c r="AA3285" s="1" t="s">
        <v>162</v>
      </c>
      <c r="AB3285" s="1"/>
      <c r="AC3285" s="1"/>
      <c r="AD3285" s="1"/>
      <c r="AE3285" s="1"/>
    </row>
    <row r="3286" spans="1:31">
      <c r="A3286" t="str">
        <f t="shared" si="262"/>
        <v>2022-3285</v>
      </c>
      <c r="B3286" s="1">
        <v>44854</v>
      </c>
      <c r="C3286" s="1" t="s">
        <v>48</v>
      </c>
      <c r="D3286" t="s">
        <v>3844</v>
      </c>
      <c r="E3286" t="s">
        <v>86</v>
      </c>
      <c r="F3286" s="16" t="s">
        <v>7235</v>
      </c>
      <c r="G3286" s="16"/>
      <c r="H3286" t="s">
        <v>13</v>
      </c>
      <c r="I3286" t="s">
        <v>13</v>
      </c>
      <c r="J3286" t="s">
        <v>140</v>
      </c>
      <c r="K3286" t="s">
        <v>88</v>
      </c>
      <c r="L3286" t="s">
        <v>89</v>
      </c>
      <c r="N3286" t="s">
        <v>90</v>
      </c>
      <c r="O3286" s="1">
        <v>44859</v>
      </c>
      <c r="P3286" s="2"/>
      <c r="Q3286" s="2"/>
      <c r="R3286" s="1"/>
      <c r="U3286" s="1" t="str">
        <f t="shared" si="259"/>
        <v>2022</v>
      </c>
      <c r="V3286" s="1" t="str">
        <f>VLOOKUP(W3286,quarter[],2,FALSE)</f>
        <v>4th</v>
      </c>
      <c r="W3286" s="1" t="str">
        <f t="shared" si="261"/>
        <v>October</v>
      </c>
      <c r="X3286" s="1" t="str">
        <f t="shared" si="260"/>
        <v>Alexander, Lindsay</v>
      </c>
      <c r="Y3286" s="1"/>
      <c r="Z3286" s="1"/>
      <c r="AA3286" s="1" t="s">
        <v>7236</v>
      </c>
      <c r="AB3286" s="1"/>
      <c r="AC3286" s="1"/>
      <c r="AD3286" s="1"/>
      <c r="AE3286" s="1"/>
    </row>
    <row r="3287" spans="1:31">
      <c r="A3287" t="str">
        <f t="shared" si="262"/>
        <v>2022-3286</v>
      </c>
      <c r="B3287" s="1">
        <v>44854</v>
      </c>
      <c r="C3287" s="1" t="s">
        <v>49</v>
      </c>
      <c r="D3287" t="s">
        <v>7237</v>
      </c>
      <c r="E3287" t="s">
        <v>86</v>
      </c>
      <c r="F3287" s="16" t="s">
        <v>2098</v>
      </c>
      <c r="G3287" s="16"/>
      <c r="H3287" t="s">
        <v>13</v>
      </c>
      <c r="I3287" t="s">
        <v>13</v>
      </c>
      <c r="J3287" t="s">
        <v>87</v>
      </c>
      <c r="K3287" t="s">
        <v>88</v>
      </c>
      <c r="L3287" t="s">
        <v>89</v>
      </c>
      <c r="N3287" t="s">
        <v>90</v>
      </c>
      <c r="O3287" s="1">
        <v>44855</v>
      </c>
      <c r="P3287" s="2"/>
      <c r="Q3287" s="2"/>
      <c r="R3287" s="1"/>
      <c r="U3287" s="1" t="str">
        <f t="shared" si="259"/>
        <v>2022</v>
      </c>
      <c r="V3287" s="1" t="str">
        <f>VLOOKUP(W3287,quarter[],2,FALSE)</f>
        <v>4th</v>
      </c>
      <c r="W3287" s="1" t="str">
        <f t="shared" si="261"/>
        <v>October</v>
      </c>
      <c r="X3287" s="1" t="str">
        <f t="shared" si="260"/>
        <v>Brake, Cassi</v>
      </c>
      <c r="Y3287" s="1"/>
      <c r="Z3287" s="1"/>
      <c r="AA3287" s="1" t="s">
        <v>430</v>
      </c>
      <c r="AB3287" s="1"/>
      <c r="AC3287" s="1"/>
      <c r="AD3287" s="1"/>
      <c r="AE3287" s="1"/>
    </row>
    <row r="3288" spans="1:31">
      <c r="A3288" t="str">
        <f t="shared" si="262"/>
        <v>2022-3287</v>
      </c>
      <c r="B3288" s="1">
        <v>44854</v>
      </c>
      <c r="C3288" s="1" t="s">
        <v>48</v>
      </c>
      <c r="D3288" t="s">
        <v>7230</v>
      </c>
      <c r="E3288" t="s">
        <v>86</v>
      </c>
      <c r="F3288" s="16" t="s">
        <v>7238</v>
      </c>
      <c r="G3288" s="16"/>
      <c r="H3288" t="s">
        <v>6355</v>
      </c>
      <c r="I3288" t="s">
        <v>7239</v>
      </c>
      <c r="J3288" t="s">
        <v>87</v>
      </c>
      <c r="K3288" t="s">
        <v>90</v>
      </c>
      <c r="L3288" t="s">
        <v>90</v>
      </c>
      <c r="N3288" t="s">
        <v>90</v>
      </c>
      <c r="O3288" s="1">
        <v>44874</v>
      </c>
      <c r="P3288" s="2"/>
      <c r="Q3288" s="2"/>
      <c r="R3288" s="1"/>
      <c r="U3288" s="1" t="str">
        <f t="shared" si="259"/>
        <v>2022</v>
      </c>
      <c r="V3288" s="1" t="str">
        <f>VLOOKUP(W3288,quarter[],2,FALSE)</f>
        <v>4th</v>
      </c>
      <c r="W3288" s="1" t="str">
        <f t="shared" si="261"/>
        <v>October</v>
      </c>
      <c r="X3288" s="1" t="str">
        <f t="shared" si="260"/>
        <v>Alexander, Lindsay</v>
      </c>
      <c r="Y3288" s="1"/>
      <c r="Z3288" s="1"/>
      <c r="AA3288" s="1" t="s">
        <v>7240</v>
      </c>
      <c r="AB3288" s="1"/>
      <c r="AC3288" s="1"/>
      <c r="AD3288" s="1"/>
      <c r="AE3288" s="1"/>
    </row>
    <row r="3289" spans="1:31">
      <c r="A3289" t="str">
        <f t="shared" si="262"/>
        <v>2022-3288</v>
      </c>
      <c r="B3289" s="1">
        <v>44854</v>
      </c>
      <c r="C3289" s="1" t="s">
        <v>53</v>
      </c>
      <c r="D3289" t="s">
        <v>7230</v>
      </c>
      <c r="E3289" t="s">
        <v>86</v>
      </c>
      <c r="F3289" s="16" t="s">
        <v>7241</v>
      </c>
      <c r="G3289" s="16"/>
      <c r="H3289" t="s">
        <v>7242</v>
      </c>
      <c r="I3289" t="s">
        <v>7243</v>
      </c>
      <c r="J3289" t="s">
        <v>87</v>
      </c>
      <c r="K3289" t="s">
        <v>90</v>
      </c>
      <c r="L3289" t="s">
        <v>90</v>
      </c>
      <c r="N3289" t="s">
        <v>90</v>
      </c>
      <c r="O3289" s="1">
        <v>44862</v>
      </c>
      <c r="P3289" s="2"/>
      <c r="Q3289" s="2"/>
      <c r="R3289" s="1"/>
      <c r="U3289" s="1" t="str">
        <f t="shared" si="259"/>
        <v>2022</v>
      </c>
      <c r="V3289" s="1" t="str">
        <f>VLOOKUP(W3289,quarter[],2,FALSE)</f>
        <v>4th</v>
      </c>
      <c r="W3289" s="1" t="str">
        <f t="shared" si="261"/>
        <v>October</v>
      </c>
      <c r="X3289" s="1" t="str">
        <f t="shared" si="260"/>
        <v>Perry, April</v>
      </c>
      <c r="Y3289" s="1"/>
      <c r="Z3289" s="1"/>
      <c r="AA3289" s="1" t="s">
        <v>7244</v>
      </c>
      <c r="AB3289" s="1"/>
      <c r="AC3289" s="1"/>
      <c r="AD3289" s="1"/>
      <c r="AE3289" s="1"/>
    </row>
    <row r="3290" spans="1:31">
      <c r="A3290" t="str">
        <f t="shared" si="262"/>
        <v>2022-3289</v>
      </c>
      <c r="B3290" s="1">
        <v>44854</v>
      </c>
      <c r="C3290" s="1" t="s">
        <v>50</v>
      </c>
      <c r="D3290" t="s">
        <v>7245</v>
      </c>
      <c r="E3290" t="s">
        <v>86</v>
      </c>
      <c r="F3290" s="16" t="s">
        <v>7246</v>
      </c>
      <c r="G3290" s="16"/>
      <c r="H3290" t="s">
        <v>13</v>
      </c>
      <c r="I3290" t="s">
        <v>13</v>
      </c>
      <c r="J3290" t="s">
        <v>140</v>
      </c>
      <c r="K3290" t="s">
        <v>88</v>
      </c>
      <c r="L3290" t="s">
        <v>89</v>
      </c>
      <c r="N3290" t="s">
        <v>90</v>
      </c>
      <c r="O3290" s="1">
        <v>44855</v>
      </c>
      <c r="P3290" s="2"/>
      <c r="Q3290" s="2"/>
      <c r="R3290" s="1"/>
      <c r="U3290" s="1" t="str">
        <f t="shared" si="259"/>
        <v>2022</v>
      </c>
      <c r="V3290" s="1" t="str">
        <f>VLOOKUP(W3290,quarter[],2,FALSE)</f>
        <v>4th</v>
      </c>
      <c r="W3290" s="1" t="str">
        <f t="shared" si="261"/>
        <v>October</v>
      </c>
      <c r="X3290" s="1" t="str">
        <f t="shared" si="260"/>
        <v>Calo, Robyn</v>
      </c>
      <c r="Y3290" s="1"/>
      <c r="Z3290" s="1"/>
      <c r="AA3290" s="1" t="s">
        <v>7247</v>
      </c>
      <c r="AB3290" s="1"/>
      <c r="AC3290" s="1"/>
      <c r="AD3290" s="1"/>
      <c r="AE3290" s="1"/>
    </row>
    <row r="3291" spans="1:31">
      <c r="A3291" t="str">
        <f t="shared" si="262"/>
        <v>2022-3290</v>
      </c>
      <c r="B3291" s="1">
        <v>44855</v>
      </c>
      <c r="C3291" s="1" t="s">
        <v>48</v>
      </c>
      <c r="D3291" t="s">
        <v>3194</v>
      </c>
      <c r="E3291" t="s">
        <v>86</v>
      </c>
      <c r="F3291" s="16" t="s">
        <v>2518</v>
      </c>
      <c r="G3291" s="16"/>
      <c r="H3291" t="s">
        <v>7248</v>
      </c>
      <c r="I3291" t="s">
        <v>7249</v>
      </c>
      <c r="J3291" t="s">
        <v>87</v>
      </c>
      <c r="K3291" t="s">
        <v>90</v>
      </c>
      <c r="L3291" t="s">
        <v>90</v>
      </c>
      <c r="N3291" t="s">
        <v>90</v>
      </c>
      <c r="O3291" s="1">
        <v>44879</v>
      </c>
      <c r="P3291" s="2"/>
      <c r="Q3291" s="2"/>
      <c r="R3291" s="1"/>
      <c r="U3291" s="1" t="str">
        <f t="shared" si="259"/>
        <v>2022</v>
      </c>
      <c r="V3291" s="1" t="str">
        <f>VLOOKUP(W3291,quarter[],2,FALSE)</f>
        <v>4th</v>
      </c>
      <c r="W3291" s="1" t="str">
        <f t="shared" si="261"/>
        <v>October</v>
      </c>
      <c r="X3291" s="1" t="str">
        <f t="shared" si="260"/>
        <v>Alexander, Lindsay</v>
      </c>
      <c r="Y3291" s="1"/>
      <c r="Z3291" s="1"/>
      <c r="AA3291" s="1" t="s">
        <v>7250</v>
      </c>
      <c r="AB3291" s="1"/>
      <c r="AC3291" s="1"/>
      <c r="AD3291" s="1"/>
      <c r="AE3291" s="1"/>
    </row>
    <row r="3292" spans="1:31">
      <c r="A3292" t="str">
        <f t="shared" si="262"/>
        <v>2022-3291</v>
      </c>
      <c r="B3292" s="1">
        <v>44855</v>
      </c>
      <c r="C3292" s="1" t="s">
        <v>49</v>
      </c>
      <c r="D3292" t="s">
        <v>7251</v>
      </c>
      <c r="E3292" t="s">
        <v>86</v>
      </c>
      <c r="F3292" s="16" t="s">
        <v>7252</v>
      </c>
      <c r="G3292" s="16"/>
      <c r="H3292" t="s">
        <v>13</v>
      </c>
      <c r="I3292" t="s">
        <v>13</v>
      </c>
      <c r="J3292" t="s">
        <v>87</v>
      </c>
      <c r="K3292" t="s">
        <v>88</v>
      </c>
      <c r="L3292" t="s">
        <v>89</v>
      </c>
      <c r="N3292" t="s">
        <v>90</v>
      </c>
      <c r="O3292" s="1">
        <v>44856</v>
      </c>
      <c r="P3292" s="2"/>
      <c r="Q3292" s="2"/>
      <c r="R3292" s="1"/>
      <c r="U3292" s="1" t="str">
        <f t="shared" si="259"/>
        <v>2022</v>
      </c>
      <c r="V3292" s="1" t="str">
        <f>VLOOKUP(W3292,quarter[],2,FALSE)</f>
        <v>4th</v>
      </c>
      <c r="W3292" s="1" t="str">
        <f t="shared" si="261"/>
        <v>October</v>
      </c>
      <c r="X3292" s="1" t="str">
        <f t="shared" si="260"/>
        <v>Brake, Cassi</v>
      </c>
      <c r="Y3292" s="1"/>
      <c r="Z3292" s="1"/>
      <c r="AA3292" s="1" t="s">
        <v>2829</v>
      </c>
      <c r="AB3292" s="1"/>
      <c r="AC3292" s="1"/>
      <c r="AD3292" s="1"/>
      <c r="AE3292" s="1"/>
    </row>
    <row r="3293" spans="1:31">
      <c r="A3293" t="str">
        <f t="shared" si="262"/>
        <v>2022-3292</v>
      </c>
      <c r="B3293" s="1">
        <v>44855</v>
      </c>
      <c r="C3293" s="1" t="s">
        <v>54</v>
      </c>
      <c r="D3293" t="s">
        <v>7253</v>
      </c>
      <c r="E3293" t="s">
        <v>86</v>
      </c>
      <c r="F3293" s="16" t="s">
        <v>111</v>
      </c>
      <c r="G3293" s="16"/>
      <c r="H3293" t="s">
        <v>13</v>
      </c>
      <c r="I3293" t="s">
        <v>13</v>
      </c>
      <c r="J3293" t="s">
        <v>111</v>
      </c>
      <c r="K3293" t="s">
        <v>88</v>
      </c>
      <c r="L3293" t="s">
        <v>89</v>
      </c>
      <c r="N3293" t="s">
        <v>90</v>
      </c>
      <c r="O3293" s="1">
        <v>44872</v>
      </c>
      <c r="P3293" s="2" t="s">
        <v>89</v>
      </c>
      <c r="Q3293" s="2"/>
      <c r="R3293" s="1"/>
      <c r="U3293" s="1" t="str">
        <f t="shared" si="259"/>
        <v>2022</v>
      </c>
      <c r="V3293" s="1" t="str">
        <f>VLOOKUP(W3293,quarter[],2,FALSE)</f>
        <v>4th</v>
      </c>
      <c r="W3293" s="1" t="str">
        <f t="shared" si="261"/>
        <v>October</v>
      </c>
      <c r="X3293" s="1" t="str">
        <f t="shared" si="260"/>
        <v>Pitts, Jeff</v>
      </c>
      <c r="Y3293" s="1"/>
      <c r="Z3293" s="1"/>
      <c r="AA3293" s="1" t="s">
        <v>1134</v>
      </c>
      <c r="AB3293" s="1"/>
      <c r="AC3293" s="1"/>
      <c r="AD3293" s="1"/>
      <c r="AE3293" s="1"/>
    </row>
    <row r="3294" spans="1:31">
      <c r="A3294" t="str">
        <f t="shared" si="262"/>
        <v>2022-3293</v>
      </c>
      <c r="B3294" s="1">
        <v>44856</v>
      </c>
      <c r="C3294" s="1" t="s">
        <v>53</v>
      </c>
      <c r="D3294" t="s">
        <v>7254</v>
      </c>
      <c r="E3294" t="s">
        <v>86</v>
      </c>
      <c r="F3294" s="16" t="s">
        <v>3652</v>
      </c>
      <c r="G3294" s="16"/>
      <c r="H3294" t="s">
        <v>7255</v>
      </c>
      <c r="I3294" t="s">
        <v>13</v>
      </c>
      <c r="J3294" t="s">
        <v>286</v>
      </c>
      <c r="K3294" t="s">
        <v>88</v>
      </c>
      <c r="L3294" t="s">
        <v>89</v>
      </c>
      <c r="N3294" t="s">
        <v>90</v>
      </c>
      <c r="O3294" s="1">
        <v>44858</v>
      </c>
      <c r="P3294" s="2"/>
      <c r="Q3294" s="2"/>
      <c r="R3294" s="1"/>
      <c r="U3294" s="1" t="str">
        <f t="shared" si="259"/>
        <v>2022</v>
      </c>
      <c r="V3294" s="1" t="str">
        <f>VLOOKUP(W3294,quarter[],2,FALSE)</f>
        <v>4th</v>
      </c>
      <c r="W3294" s="1" t="str">
        <f t="shared" si="261"/>
        <v>October</v>
      </c>
      <c r="X3294" s="1" t="str">
        <f t="shared" si="260"/>
        <v>Perry, April</v>
      </c>
      <c r="Y3294" s="1"/>
      <c r="Z3294" s="1"/>
      <c r="AA3294" s="1" t="s">
        <v>7256</v>
      </c>
      <c r="AB3294" s="1"/>
      <c r="AC3294" s="1"/>
      <c r="AD3294" s="1"/>
      <c r="AE3294" s="1"/>
    </row>
    <row r="3295" spans="1:31">
      <c r="A3295" t="str">
        <f t="shared" si="262"/>
        <v>2022-3294</v>
      </c>
      <c r="B3295" s="1">
        <v>44856</v>
      </c>
      <c r="C3295" s="1" t="s">
        <v>50</v>
      </c>
      <c r="D3295" t="s">
        <v>7257</v>
      </c>
      <c r="E3295" t="s">
        <v>86</v>
      </c>
      <c r="F3295" s="16" t="s">
        <v>7258</v>
      </c>
      <c r="G3295" s="16"/>
      <c r="H3295" t="s">
        <v>7258</v>
      </c>
      <c r="I3295" t="s">
        <v>147</v>
      </c>
      <c r="J3295" t="s">
        <v>87</v>
      </c>
      <c r="K3295" t="s">
        <v>88</v>
      </c>
      <c r="L3295" t="s">
        <v>90</v>
      </c>
      <c r="N3295" t="s">
        <v>90</v>
      </c>
      <c r="O3295" s="1">
        <v>44858</v>
      </c>
      <c r="P3295" s="2"/>
      <c r="Q3295" s="2"/>
      <c r="R3295" s="1"/>
      <c r="U3295" s="1" t="str">
        <f t="shared" si="259"/>
        <v>2022</v>
      </c>
      <c r="V3295" s="1" t="str">
        <f>VLOOKUP(W3295,quarter[],2,FALSE)</f>
        <v>4th</v>
      </c>
      <c r="W3295" s="1" t="str">
        <f t="shared" si="261"/>
        <v>October</v>
      </c>
      <c r="X3295" s="1" t="str">
        <f t="shared" si="260"/>
        <v>Calo, Robyn</v>
      </c>
      <c r="Y3295" s="1"/>
      <c r="Z3295" s="1"/>
      <c r="AA3295" s="1" t="s">
        <v>7259</v>
      </c>
      <c r="AB3295" s="1"/>
      <c r="AC3295" s="1"/>
      <c r="AD3295" s="1"/>
      <c r="AE3295" s="1"/>
    </row>
    <row r="3296" spans="1:31">
      <c r="A3296" t="str">
        <f t="shared" si="262"/>
        <v>2022-3295</v>
      </c>
      <c r="B3296" s="1">
        <v>44856</v>
      </c>
      <c r="C3296" s="1" t="s">
        <v>49</v>
      </c>
      <c r="D3296" t="s">
        <v>7260</v>
      </c>
      <c r="E3296" t="s">
        <v>86</v>
      </c>
      <c r="F3296" s="16" t="s">
        <v>7261</v>
      </c>
      <c r="G3296" s="16"/>
      <c r="H3296" t="s">
        <v>13</v>
      </c>
      <c r="I3296" t="s">
        <v>13</v>
      </c>
      <c r="J3296" t="s">
        <v>87</v>
      </c>
      <c r="K3296" t="s">
        <v>88</v>
      </c>
      <c r="L3296" t="s">
        <v>89</v>
      </c>
      <c r="N3296" t="s">
        <v>90</v>
      </c>
      <c r="O3296" s="1">
        <v>44860</v>
      </c>
      <c r="P3296" s="2"/>
      <c r="Q3296" s="2"/>
      <c r="R3296" s="1"/>
      <c r="U3296" s="1" t="str">
        <f t="shared" si="259"/>
        <v>2022</v>
      </c>
      <c r="V3296" s="1" t="str">
        <f>VLOOKUP(W3296,quarter[],2,FALSE)</f>
        <v>4th</v>
      </c>
      <c r="W3296" s="1" t="str">
        <f t="shared" si="261"/>
        <v>October</v>
      </c>
      <c r="X3296" s="1" t="str">
        <f t="shared" si="260"/>
        <v>Brake, Cassi</v>
      </c>
      <c r="Y3296" s="1"/>
      <c r="Z3296" s="1"/>
      <c r="AA3296" s="1" t="s">
        <v>2829</v>
      </c>
      <c r="AB3296" s="1"/>
      <c r="AC3296" s="1"/>
      <c r="AD3296" s="1"/>
      <c r="AE3296" s="1"/>
    </row>
    <row r="3297" spans="1:31">
      <c r="A3297" t="str">
        <f t="shared" si="262"/>
        <v>2022-3296</v>
      </c>
      <c r="B3297" s="1">
        <v>44857</v>
      </c>
      <c r="C3297" s="1" t="s">
        <v>54</v>
      </c>
      <c r="D3297" t="s">
        <v>7262</v>
      </c>
      <c r="E3297" t="s">
        <v>86</v>
      </c>
      <c r="F3297" s="16" t="s">
        <v>99</v>
      </c>
      <c r="G3297" s="16"/>
      <c r="H3297" t="s">
        <v>13</v>
      </c>
      <c r="I3297" t="s">
        <v>13</v>
      </c>
      <c r="J3297" t="s">
        <v>99</v>
      </c>
      <c r="K3297" t="s">
        <v>88</v>
      </c>
      <c r="L3297" t="s">
        <v>89</v>
      </c>
      <c r="N3297" t="s">
        <v>90</v>
      </c>
      <c r="O3297" s="1">
        <v>44869</v>
      </c>
      <c r="P3297" s="2" t="s">
        <v>89</v>
      </c>
      <c r="Q3297" s="2"/>
      <c r="R3297" s="1"/>
      <c r="U3297" s="1" t="str">
        <f t="shared" si="259"/>
        <v>2022</v>
      </c>
      <c r="V3297" s="1" t="str">
        <f>VLOOKUP(W3297,quarter[],2,FALSE)</f>
        <v>4th</v>
      </c>
      <c r="W3297" s="1" t="str">
        <f t="shared" si="261"/>
        <v>October</v>
      </c>
      <c r="X3297" s="1" t="str">
        <f t="shared" si="260"/>
        <v>Pitts, Jeff</v>
      </c>
      <c r="Y3297" s="1"/>
      <c r="Z3297" s="1"/>
      <c r="AA3297" s="1" t="s">
        <v>7263</v>
      </c>
      <c r="AB3297" s="1"/>
      <c r="AC3297" s="1"/>
      <c r="AD3297" s="1"/>
      <c r="AE3297" s="1"/>
    </row>
    <row r="3298" spans="1:31">
      <c r="A3298" t="str">
        <f t="shared" si="262"/>
        <v>2022-3297</v>
      </c>
      <c r="B3298" s="1">
        <v>44858</v>
      </c>
      <c r="C3298" s="1" t="s">
        <v>53</v>
      </c>
      <c r="D3298" t="s">
        <v>7264</v>
      </c>
      <c r="E3298" t="s">
        <v>86</v>
      </c>
      <c r="F3298" s="16" t="s">
        <v>7265</v>
      </c>
      <c r="G3298" s="16"/>
      <c r="H3298" t="s">
        <v>13</v>
      </c>
      <c r="I3298" t="s">
        <v>13</v>
      </c>
      <c r="J3298" t="s">
        <v>87</v>
      </c>
      <c r="K3298" t="s">
        <v>88</v>
      </c>
      <c r="L3298" t="s">
        <v>89</v>
      </c>
      <c r="N3298" t="s">
        <v>90</v>
      </c>
      <c r="O3298" s="1">
        <v>44874</v>
      </c>
      <c r="P3298" s="2"/>
      <c r="Q3298" s="2"/>
      <c r="R3298" s="1"/>
      <c r="U3298" s="1" t="str">
        <f t="shared" si="259"/>
        <v>2022</v>
      </c>
      <c r="V3298" s="1" t="str">
        <f>VLOOKUP(W3298,quarter[],2,FALSE)</f>
        <v>4th</v>
      </c>
      <c r="W3298" s="1" t="str">
        <f t="shared" si="261"/>
        <v>October</v>
      </c>
      <c r="X3298" s="1" t="str">
        <f t="shared" si="260"/>
        <v>Perry, April</v>
      </c>
      <c r="Y3298" s="1"/>
      <c r="Z3298" s="1"/>
      <c r="AA3298" s="1" t="s">
        <v>7266</v>
      </c>
      <c r="AB3298" s="1"/>
      <c r="AC3298" s="1"/>
      <c r="AD3298" s="1"/>
      <c r="AE3298" s="1"/>
    </row>
    <row r="3299" spans="1:31">
      <c r="A3299" t="str">
        <f t="shared" si="262"/>
        <v>2022-3298</v>
      </c>
      <c r="B3299" s="1">
        <v>44858</v>
      </c>
      <c r="C3299" s="1" t="s">
        <v>50</v>
      </c>
      <c r="D3299" t="s">
        <v>7267</v>
      </c>
      <c r="E3299" t="s">
        <v>86</v>
      </c>
      <c r="F3299" s="16" t="s">
        <v>87</v>
      </c>
      <c r="G3299" s="16"/>
      <c r="H3299" t="s">
        <v>1747</v>
      </c>
      <c r="I3299" t="s">
        <v>13</v>
      </c>
      <c r="J3299" t="s">
        <v>87</v>
      </c>
      <c r="K3299" t="s">
        <v>88</v>
      </c>
      <c r="L3299" t="s">
        <v>89</v>
      </c>
      <c r="N3299" t="s">
        <v>90</v>
      </c>
      <c r="O3299" s="1">
        <v>44860</v>
      </c>
      <c r="P3299" s="2"/>
      <c r="Q3299" s="2"/>
      <c r="R3299" s="1"/>
      <c r="U3299" s="1" t="str">
        <f t="shared" si="259"/>
        <v>2022</v>
      </c>
      <c r="V3299" s="1" t="str">
        <f>VLOOKUP(W3299,quarter[],2,FALSE)</f>
        <v>4th</v>
      </c>
      <c r="W3299" s="1" t="str">
        <f t="shared" si="261"/>
        <v>October</v>
      </c>
      <c r="X3299" s="1" t="str">
        <f t="shared" si="260"/>
        <v>Calo, Robyn</v>
      </c>
      <c r="Y3299" s="1"/>
      <c r="Z3299" s="1"/>
      <c r="AA3299" s="1" t="s">
        <v>108</v>
      </c>
      <c r="AB3299" s="1"/>
      <c r="AC3299" s="1"/>
      <c r="AD3299" s="1"/>
      <c r="AE3299" s="1"/>
    </row>
    <row r="3300" spans="1:31">
      <c r="A3300" t="str">
        <f t="shared" si="262"/>
        <v>2022-3299</v>
      </c>
      <c r="B3300" s="1">
        <v>44858</v>
      </c>
      <c r="C3300" s="1" t="s">
        <v>52</v>
      </c>
      <c r="D3300" t="s">
        <v>7268</v>
      </c>
      <c r="E3300" t="s">
        <v>86</v>
      </c>
      <c r="F3300" s="16" t="s">
        <v>117</v>
      </c>
      <c r="G3300" s="16"/>
      <c r="H3300" t="s">
        <v>13</v>
      </c>
      <c r="I3300" t="s">
        <v>13</v>
      </c>
      <c r="J3300" t="s">
        <v>117</v>
      </c>
      <c r="K3300" t="s">
        <v>88</v>
      </c>
      <c r="L3300" t="s">
        <v>89</v>
      </c>
      <c r="N3300" t="s">
        <v>90</v>
      </c>
      <c r="O3300" s="1">
        <v>44862</v>
      </c>
      <c r="P3300" s="2">
        <v>0</v>
      </c>
      <c r="Q3300" s="2"/>
      <c r="R3300" s="1"/>
      <c r="U3300" s="1" t="str">
        <f t="shared" si="259"/>
        <v>2022</v>
      </c>
      <c r="V3300" s="1" t="str">
        <f>VLOOKUP(W3300,quarter[],2,FALSE)</f>
        <v>4th</v>
      </c>
      <c r="W3300" s="1" t="str">
        <f t="shared" si="261"/>
        <v>October</v>
      </c>
      <c r="X3300" s="1" t="str">
        <f t="shared" si="260"/>
        <v>Forbes, Cynthia</v>
      </c>
      <c r="Y3300" s="1"/>
      <c r="Z3300" s="1"/>
      <c r="AA3300" s="1" t="s">
        <v>7269</v>
      </c>
      <c r="AB3300" s="1"/>
      <c r="AC3300" s="1"/>
      <c r="AD3300" s="1"/>
      <c r="AE3300" s="1"/>
    </row>
    <row r="3301" spans="1:31">
      <c r="A3301" t="str">
        <f t="shared" si="262"/>
        <v>2022-3300</v>
      </c>
      <c r="B3301" s="1">
        <v>44858</v>
      </c>
      <c r="C3301" s="1" t="s">
        <v>49</v>
      </c>
      <c r="D3301" t="s">
        <v>7270</v>
      </c>
      <c r="E3301" t="s">
        <v>86</v>
      </c>
      <c r="F3301" s="16" t="s">
        <v>7271</v>
      </c>
      <c r="G3301" s="16"/>
      <c r="H3301" t="s">
        <v>13</v>
      </c>
      <c r="I3301" t="s">
        <v>13</v>
      </c>
      <c r="J3301" t="s">
        <v>87</v>
      </c>
      <c r="K3301" t="s">
        <v>90</v>
      </c>
      <c r="L3301" t="s">
        <v>89</v>
      </c>
      <c r="N3301" t="s">
        <v>90</v>
      </c>
      <c r="O3301" s="1">
        <v>44866</v>
      </c>
      <c r="P3301" s="2"/>
      <c r="Q3301" s="2"/>
      <c r="R3301" s="1"/>
      <c r="U3301" s="1" t="str">
        <f t="shared" si="259"/>
        <v>2022</v>
      </c>
      <c r="V3301" s="1" t="str">
        <f>VLOOKUP(W3301,quarter[],2,FALSE)</f>
        <v>4th</v>
      </c>
      <c r="W3301" s="1" t="str">
        <f t="shared" si="261"/>
        <v>October</v>
      </c>
      <c r="X3301" s="1" t="str">
        <f t="shared" si="260"/>
        <v>Brake, Cassi</v>
      </c>
      <c r="Y3301" s="1"/>
      <c r="Z3301" s="1"/>
      <c r="AA3301" s="1" t="s">
        <v>7272</v>
      </c>
      <c r="AB3301" s="1"/>
      <c r="AC3301" s="1"/>
      <c r="AD3301" s="1"/>
      <c r="AE3301" s="1"/>
    </row>
    <row r="3302" spans="1:31">
      <c r="A3302" t="str">
        <f t="shared" si="262"/>
        <v>2022-3301</v>
      </c>
      <c r="B3302" s="1">
        <v>44858</v>
      </c>
      <c r="C3302" s="1" t="s">
        <v>53</v>
      </c>
      <c r="D3302" t="s">
        <v>7273</v>
      </c>
      <c r="E3302" t="s">
        <v>86</v>
      </c>
      <c r="F3302" s="16" t="s">
        <v>99</v>
      </c>
      <c r="G3302" s="16"/>
      <c r="H3302" t="s">
        <v>13</v>
      </c>
      <c r="I3302" t="s">
        <v>13</v>
      </c>
      <c r="J3302" t="s">
        <v>99</v>
      </c>
      <c r="K3302" t="s">
        <v>88</v>
      </c>
      <c r="L3302" t="s">
        <v>89</v>
      </c>
      <c r="N3302" t="s">
        <v>90</v>
      </c>
      <c r="O3302" s="1">
        <v>44882</v>
      </c>
      <c r="P3302" s="2"/>
      <c r="Q3302" s="2"/>
      <c r="R3302" s="1"/>
      <c r="U3302" s="1" t="str">
        <f t="shared" si="259"/>
        <v>2022</v>
      </c>
      <c r="V3302" s="1" t="str">
        <f>VLOOKUP(W3302,quarter[],2,FALSE)</f>
        <v>4th</v>
      </c>
      <c r="W3302" s="1" t="str">
        <f t="shared" si="261"/>
        <v>October</v>
      </c>
      <c r="X3302" s="1" t="str">
        <f t="shared" si="260"/>
        <v>Perry, April</v>
      </c>
      <c r="Y3302" s="1"/>
      <c r="Z3302" s="1"/>
      <c r="AA3302" s="1" t="s">
        <v>7274</v>
      </c>
      <c r="AB3302" s="1"/>
      <c r="AC3302" s="1"/>
      <c r="AD3302" s="1"/>
      <c r="AE3302" s="1"/>
    </row>
    <row r="3303" spans="1:31">
      <c r="A3303" t="str">
        <f t="shared" si="262"/>
        <v>2022-3302</v>
      </c>
      <c r="B3303" s="1">
        <v>44858</v>
      </c>
      <c r="C3303" s="1" t="s">
        <v>50</v>
      </c>
      <c r="D3303" t="s">
        <v>7275</v>
      </c>
      <c r="E3303" t="s">
        <v>224</v>
      </c>
      <c r="F3303" s="16" t="s">
        <v>7276</v>
      </c>
      <c r="G3303" s="16"/>
      <c r="H3303" t="s">
        <v>7277</v>
      </c>
      <c r="I3303" t="s">
        <v>7278</v>
      </c>
      <c r="J3303" t="s">
        <v>87</v>
      </c>
      <c r="K3303" t="s">
        <v>88</v>
      </c>
      <c r="L3303" t="s">
        <v>90</v>
      </c>
      <c r="N3303" t="s">
        <v>90</v>
      </c>
      <c r="O3303" s="1">
        <v>44859</v>
      </c>
      <c r="P3303" s="2"/>
      <c r="Q3303" s="2"/>
      <c r="R3303" s="1"/>
      <c r="U3303" s="1" t="str">
        <f t="shared" si="259"/>
        <v>2022</v>
      </c>
      <c r="V3303" s="1" t="str">
        <f>VLOOKUP(W3303,quarter[],2,FALSE)</f>
        <v>4th</v>
      </c>
      <c r="W3303" s="1" t="str">
        <f t="shared" si="261"/>
        <v>October</v>
      </c>
      <c r="X3303" s="1" t="str">
        <f t="shared" si="260"/>
        <v>Calo, Robyn</v>
      </c>
      <c r="Y3303" s="1"/>
      <c r="Z3303" s="1"/>
      <c r="AA3303" s="1" t="s">
        <v>4629</v>
      </c>
      <c r="AB3303" s="1"/>
      <c r="AC3303" s="1"/>
      <c r="AD3303" s="1"/>
      <c r="AE3303" s="1"/>
    </row>
    <row r="3304" spans="1:31">
      <c r="A3304" t="str">
        <f t="shared" si="262"/>
        <v>2022-3303</v>
      </c>
      <c r="B3304" s="1">
        <v>44858</v>
      </c>
      <c r="C3304" s="1" t="s">
        <v>49</v>
      </c>
      <c r="D3304" t="s">
        <v>7279</v>
      </c>
      <c r="E3304" t="s">
        <v>224</v>
      </c>
      <c r="F3304" s="16" t="s">
        <v>7271</v>
      </c>
      <c r="G3304" s="16"/>
      <c r="H3304" t="s">
        <v>7280</v>
      </c>
      <c r="I3304" t="s">
        <v>7281</v>
      </c>
      <c r="J3304" t="s">
        <v>87</v>
      </c>
      <c r="K3304" t="s">
        <v>90</v>
      </c>
      <c r="L3304" t="s">
        <v>90</v>
      </c>
      <c r="N3304" t="s">
        <v>90</v>
      </c>
      <c r="O3304" s="1">
        <v>44880</v>
      </c>
      <c r="P3304" s="2"/>
      <c r="Q3304" s="2"/>
      <c r="R3304" s="1"/>
      <c r="U3304" s="1" t="str">
        <f t="shared" si="259"/>
        <v>2022</v>
      </c>
      <c r="V3304" s="1" t="str">
        <f>VLOOKUP(W3304,quarter[],2,FALSE)</f>
        <v>4th</v>
      </c>
      <c r="W3304" s="1" t="str">
        <f t="shared" si="261"/>
        <v>October</v>
      </c>
      <c r="X3304" s="1" t="str">
        <f t="shared" si="260"/>
        <v>Brake, Cassi</v>
      </c>
      <c r="Y3304" s="1"/>
      <c r="Z3304" s="1"/>
      <c r="AA3304" s="1" t="s">
        <v>7282</v>
      </c>
      <c r="AB3304" s="1"/>
      <c r="AC3304" s="1"/>
      <c r="AD3304" s="1"/>
      <c r="AE3304" s="1"/>
    </row>
    <row r="3305" spans="1:31">
      <c r="A3305" t="str">
        <f t="shared" si="262"/>
        <v>2022-3304</v>
      </c>
      <c r="B3305" s="1">
        <v>44858</v>
      </c>
      <c r="C3305" s="1" t="s">
        <v>48</v>
      </c>
      <c r="D3305" t="s">
        <v>7283</v>
      </c>
      <c r="E3305" t="s">
        <v>86</v>
      </c>
      <c r="F3305" s="16" t="s">
        <v>2098</v>
      </c>
      <c r="G3305" s="16"/>
      <c r="H3305" t="s">
        <v>13</v>
      </c>
      <c r="I3305" t="s">
        <v>13</v>
      </c>
      <c r="J3305" t="s">
        <v>87</v>
      </c>
      <c r="K3305" t="s">
        <v>88</v>
      </c>
      <c r="L3305" t="s">
        <v>89</v>
      </c>
      <c r="N3305" t="s">
        <v>90</v>
      </c>
      <c r="O3305" s="1">
        <v>44860</v>
      </c>
      <c r="P3305" s="2"/>
      <c r="Q3305" s="2"/>
      <c r="R3305" s="1"/>
      <c r="U3305" s="1" t="str">
        <f t="shared" si="259"/>
        <v>2022</v>
      </c>
      <c r="V3305" s="1" t="str">
        <f>VLOOKUP(W3305,quarter[],2,FALSE)</f>
        <v>4th</v>
      </c>
      <c r="W3305" s="1" t="str">
        <f t="shared" si="261"/>
        <v>October</v>
      </c>
      <c r="X3305" s="1" t="str">
        <f t="shared" si="260"/>
        <v>Alexander, Lindsay</v>
      </c>
      <c r="Y3305" s="1"/>
      <c r="Z3305" s="1"/>
      <c r="AA3305" s="1" t="s">
        <v>1157</v>
      </c>
      <c r="AB3305" s="1"/>
      <c r="AC3305" s="1"/>
      <c r="AD3305" s="1"/>
      <c r="AE3305" s="1"/>
    </row>
    <row r="3306" spans="1:31">
      <c r="A3306" t="str">
        <f t="shared" si="262"/>
        <v>2022-3305</v>
      </c>
      <c r="B3306" s="1">
        <v>44859</v>
      </c>
      <c r="C3306" s="1" t="s">
        <v>53</v>
      </c>
      <c r="D3306" t="s">
        <v>7284</v>
      </c>
      <c r="E3306" t="s">
        <v>86</v>
      </c>
      <c r="F3306" s="16" t="s">
        <v>7285</v>
      </c>
      <c r="G3306" s="16"/>
      <c r="H3306" t="s">
        <v>7285</v>
      </c>
      <c r="I3306" t="s">
        <v>7286</v>
      </c>
      <c r="J3306" t="s">
        <v>87</v>
      </c>
      <c r="K3306" t="s">
        <v>88</v>
      </c>
      <c r="L3306" t="s">
        <v>89</v>
      </c>
      <c r="N3306" t="s">
        <v>90</v>
      </c>
      <c r="O3306" s="1">
        <v>44859</v>
      </c>
      <c r="P3306" s="2"/>
      <c r="Q3306" s="2"/>
      <c r="R3306" s="1"/>
      <c r="U3306" s="1" t="str">
        <f t="shared" si="259"/>
        <v>2022</v>
      </c>
      <c r="V3306" s="1" t="str">
        <f>VLOOKUP(W3306,quarter[],2,FALSE)</f>
        <v>4th</v>
      </c>
      <c r="W3306" s="1" t="str">
        <f t="shared" si="261"/>
        <v>October</v>
      </c>
      <c r="X3306" s="1" t="str">
        <f t="shared" si="260"/>
        <v>Perry, April</v>
      </c>
      <c r="Y3306" s="1"/>
      <c r="Z3306" s="1"/>
      <c r="AA3306" s="1" t="s">
        <v>4593</v>
      </c>
      <c r="AB3306" s="1"/>
      <c r="AC3306" s="1"/>
      <c r="AD3306" s="1"/>
      <c r="AE3306" s="1"/>
    </row>
    <row r="3307" spans="1:31">
      <c r="A3307" t="str">
        <f t="shared" si="262"/>
        <v>2022-3306</v>
      </c>
      <c r="B3307" s="1">
        <v>44859</v>
      </c>
      <c r="C3307" s="1" t="s">
        <v>50</v>
      </c>
      <c r="D3307" t="s">
        <v>7287</v>
      </c>
      <c r="E3307" t="s">
        <v>220</v>
      </c>
      <c r="F3307" s="16" t="s">
        <v>7288</v>
      </c>
      <c r="G3307" s="16"/>
      <c r="H3307" t="s">
        <v>7288</v>
      </c>
      <c r="I3307" t="s">
        <v>7289</v>
      </c>
      <c r="J3307" t="s">
        <v>87</v>
      </c>
      <c r="K3307" t="s">
        <v>90</v>
      </c>
      <c r="L3307" t="s">
        <v>90</v>
      </c>
      <c r="N3307" t="s">
        <v>90</v>
      </c>
      <c r="O3307" s="1">
        <v>44879</v>
      </c>
      <c r="P3307" s="2"/>
      <c r="Q3307" s="2"/>
      <c r="R3307" s="1"/>
      <c r="U3307" s="1" t="str">
        <f t="shared" si="259"/>
        <v>2022</v>
      </c>
      <c r="V3307" s="1" t="str">
        <f>VLOOKUP(W3307,quarter[],2,FALSE)</f>
        <v>4th</v>
      </c>
      <c r="W3307" s="1" t="str">
        <f t="shared" si="261"/>
        <v>October</v>
      </c>
      <c r="X3307" s="1" t="str">
        <f t="shared" si="260"/>
        <v>Calo, Robyn</v>
      </c>
      <c r="Y3307" s="1"/>
      <c r="Z3307" s="1"/>
      <c r="AA3307" s="1" t="s">
        <v>7290</v>
      </c>
      <c r="AB3307" s="1"/>
      <c r="AC3307" s="1"/>
      <c r="AD3307" s="1"/>
      <c r="AE3307" s="1"/>
    </row>
    <row r="3308" spans="1:31">
      <c r="A3308" t="str">
        <f t="shared" si="262"/>
        <v>2022-3307</v>
      </c>
      <c r="B3308" s="1">
        <v>44859</v>
      </c>
      <c r="C3308" s="1" t="s">
        <v>50</v>
      </c>
      <c r="D3308" t="s">
        <v>7291</v>
      </c>
      <c r="E3308" t="s">
        <v>86</v>
      </c>
      <c r="F3308" s="16" t="s">
        <v>7277</v>
      </c>
      <c r="G3308" s="16"/>
      <c r="H3308" t="s">
        <v>7277</v>
      </c>
      <c r="I3308" t="s">
        <v>7278</v>
      </c>
      <c r="J3308" t="s">
        <v>87</v>
      </c>
      <c r="K3308" t="s">
        <v>90</v>
      </c>
      <c r="L3308" t="s">
        <v>90</v>
      </c>
      <c r="N3308" t="s">
        <v>90</v>
      </c>
      <c r="O3308" s="1">
        <v>44881</v>
      </c>
      <c r="P3308" s="2"/>
      <c r="Q3308" s="2"/>
      <c r="R3308" s="1"/>
      <c r="U3308" s="1" t="str">
        <f t="shared" si="259"/>
        <v>2022</v>
      </c>
      <c r="V3308" s="1" t="str">
        <f>VLOOKUP(W3308,quarter[],2,FALSE)</f>
        <v>4th</v>
      </c>
      <c r="W3308" s="1" t="str">
        <f t="shared" si="261"/>
        <v>October</v>
      </c>
      <c r="X3308" s="1" t="str">
        <f t="shared" si="260"/>
        <v>Calo, Robyn</v>
      </c>
      <c r="Y3308" s="1"/>
      <c r="Z3308" s="1"/>
      <c r="AA3308" s="1" t="s">
        <v>7292</v>
      </c>
      <c r="AB3308" s="1"/>
      <c r="AC3308" s="1"/>
      <c r="AD3308" s="1"/>
      <c r="AE3308" s="1"/>
    </row>
    <row r="3309" spans="1:31">
      <c r="A3309" t="str">
        <f t="shared" si="262"/>
        <v>2022-3308</v>
      </c>
      <c r="B3309" s="1">
        <v>44859</v>
      </c>
      <c r="C3309" s="1" t="s">
        <v>49</v>
      </c>
      <c r="D3309" t="s">
        <v>7293</v>
      </c>
      <c r="E3309" t="s">
        <v>86</v>
      </c>
      <c r="F3309" s="16" t="s">
        <v>7294</v>
      </c>
      <c r="G3309" s="16"/>
      <c r="H3309" t="s">
        <v>3814</v>
      </c>
      <c r="I3309" t="s">
        <v>13</v>
      </c>
      <c r="J3309" t="s">
        <v>87</v>
      </c>
      <c r="K3309" t="s">
        <v>90</v>
      </c>
      <c r="L3309" t="s">
        <v>90</v>
      </c>
      <c r="N3309" t="s">
        <v>90</v>
      </c>
      <c r="O3309" s="1">
        <v>44861</v>
      </c>
      <c r="P3309" s="2"/>
      <c r="Q3309" s="2"/>
      <c r="R3309" s="1"/>
      <c r="U3309" s="1" t="str">
        <f t="shared" si="259"/>
        <v>2022</v>
      </c>
      <c r="V3309" s="1" t="str">
        <f>VLOOKUP(W3309,quarter[],2,FALSE)</f>
        <v>4th</v>
      </c>
      <c r="W3309" s="1" t="str">
        <f t="shared" si="261"/>
        <v>October</v>
      </c>
      <c r="X3309" s="1" t="str">
        <f t="shared" si="260"/>
        <v>Brake, Cassi</v>
      </c>
      <c r="Y3309" s="1"/>
      <c r="Z3309" s="1"/>
      <c r="AA3309" s="1" t="s">
        <v>7295</v>
      </c>
      <c r="AB3309" s="1"/>
      <c r="AC3309" s="1"/>
      <c r="AD3309" s="1"/>
      <c r="AE3309" s="1"/>
    </row>
    <row r="3310" spans="1:31">
      <c r="A3310" t="str">
        <f t="shared" si="262"/>
        <v>2022-3309</v>
      </c>
      <c r="B3310" s="1">
        <v>44859</v>
      </c>
      <c r="C3310" s="1" t="s">
        <v>48</v>
      </c>
      <c r="D3310" t="s">
        <v>7296</v>
      </c>
      <c r="E3310" t="s">
        <v>86</v>
      </c>
      <c r="F3310" s="16" t="s">
        <v>7297</v>
      </c>
      <c r="G3310" s="16"/>
      <c r="H3310" t="s">
        <v>7298</v>
      </c>
      <c r="I3310" t="s">
        <v>13</v>
      </c>
      <c r="J3310" t="s">
        <v>87</v>
      </c>
      <c r="K3310" t="s">
        <v>88</v>
      </c>
      <c r="L3310" t="s">
        <v>89</v>
      </c>
      <c r="N3310" t="s">
        <v>90</v>
      </c>
      <c r="O3310" s="1">
        <v>44872</v>
      </c>
      <c r="P3310" s="2"/>
      <c r="Q3310" s="2"/>
      <c r="R3310" s="1"/>
      <c r="U3310" s="1" t="str">
        <f t="shared" si="259"/>
        <v>2022</v>
      </c>
      <c r="V3310" s="1" t="str">
        <f>VLOOKUP(W3310,quarter[],2,FALSE)</f>
        <v>4th</v>
      </c>
      <c r="W3310" s="1" t="str">
        <f t="shared" si="261"/>
        <v>October</v>
      </c>
      <c r="X3310" s="1" t="str">
        <f t="shared" si="260"/>
        <v>Alexander, Lindsay</v>
      </c>
      <c r="Y3310" s="1"/>
      <c r="Z3310" s="1"/>
      <c r="AA3310" s="1" t="s">
        <v>150</v>
      </c>
      <c r="AB3310" s="1"/>
      <c r="AC3310" s="1"/>
      <c r="AD3310" s="1"/>
      <c r="AE3310" s="1"/>
    </row>
    <row r="3311" spans="1:31">
      <c r="A3311" t="str">
        <f t="shared" si="262"/>
        <v>2022-3310</v>
      </c>
      <c r="B3311" s="1">
        <v>44859</v>
      </c>
      <c r="C3311" s="1" t="s">
        <v>53</v>
      </c>
      <c r="D3311" t="s">
        <v>7296</v>
      </c>
      <c r="E3311" t="s">
        <v>86</v>
      </c>
      <c r="F3311" s="16" t="s">
        <v>7299</v>
      </c>
      <c r="G3311" s="16"/>
      <c r="H3311" t="s">
        <v>7299</v>
      </c>
      <c r="I3311" t="s">
        <v>13</v>
      </c>
      <c r="J3311" t="s">
        <v>87</v>
      </c>
      <c r="K3311" t="s">
        <v>88</v>
      </c>
      <c r="L3311" t="s">
        <v>89</v>
      </c>
      <c r="N3311" t="s">
        <v>90</v>
      </c>
      <c r="O3311" s="1">
        <v>44868</v>
      </c>
      <c r="P3311" s="2"/>
      <c r="Q3311" s="2"/>
      <c r="R3311" s="1"/>
      <c r="U3311" s="1" t="str">
        <f t="shared" si="259"/>
        <v>2022</v>
      </c>
      <c r="V3311" s="1" t="str">
        <f>VLOOKUP(W3311,quarter[],2,FALSE)</f>
        <v>4th</v>
      </c>
      <c r="W3311" s="1" t="str">
        <f t="shared" si="261"/>
        <v>October</v>
      </c>
      <c r="X3311" s="1" t="str">
        <f t="shared" si="260"/>
        <v>Perry, April</v>
      </c>
      <c r="Y3311" s="1"/>
      <c r="Z3311" s="1"/>
      <c r="AA3311" s="1" t="s">
        <v>150</v>
      </c>
      <c r="AB3311" s="1"/>
      <c r="AC3311" s="1"/>
      <c r="AD3311" s="1"/>
      <c r="AE3311" s="1"/>
    </row>
    <row r="3312" spans="1:31">
      <c r="A3312" t="str">
        <f t="shared" si="262"/>
        <v>2022-3311</v>
      </c>
      <c r="B3312" s="1">
        <v>44859</v>
      </c>
      <c r="C3312" s="1" t="s">
        <v>49</v>
      </c>
      <c r="D3312" t="s">
        <v>7300</v>
      </c>
      <c r="E3312" t="s">
        <v>86</v>
      </c>
      <c r="F3312" s="16" t="s">
        <v>2764</v>
      </c>
      <c r="G3312" s="16"/>
      <c r="H3312" t="s">
        <v>13</v>
      </c>
      <c r="I3312" t="s">
        <v>13</v>
      </c>
      <c r="J3312" t="s">
        <v>87</v>
      </c>
      <c r="K3312" t="s">
        <v>88</v>
      </c>
      <c r="L3312" t="s">
        <v>89</v>
      </c>
      <c r="N3312" t="s">
        <v>90</v>
      </c>
      <c r="O3312" s="1">
        <v>44860</v>
      </c>
      <c r="P3312" s="2"/>
      <c r="Q3312" s="2"/>
      <c r="R3312" s="1"/>
      <c r="U3312" s="1" t="str">
        <f t="shared" si="259"/>
        <v>2022</v>
      </c>
      <c r="V3312" s="1" t="str">
        <f>VLOOKUP(W3312,quarter[],2,FALSE)</f>
        <v>4th</v>
      </c>
      <c r="W3312" s="1" t="str">
        <f t="shared" si="261"/>
        <v>October</v>
      </c>
      <c r="X3312" s="1" t="str">
        <f t="shared" si="260"/>
        <v>Brake, Cassi</v>
      </c>
      <c r="Y3312" s="1"/>
      <c r="Z3312" s="1"/>
      <c r="AA3312" s="1" t="s">
        <v>7301</v>
      </c>
      <c r="AB3312" s="1"/>
      <c r="AC3312" s="1"/>
      <c r="AD3312" s="1"/>
      <c r="AE3312" s="1"/>
    </row>
    <row r="3313" spans="1:31">
      <c r="A3313" t="str">
        <f t="shared" si="262"/>
        <v>2022-3312</v>
      </c>
      <c r="B3313" s="1">
        <v>44859</v>
      </c>
      <c r="C3313" s="1" t="s">
        <v>53</v>
      </c>
      <c r="D3313" t="s">
        <v>7302</v>
      </c>
      <c r="E3313" t="s">
        <v>86</v>
      </c>
      <c r="F3313" s="16" t="s">
        <v>87</v>
      </c>
      <c r="G3313" s="16"/>
      <c r="H3313" t="s">
        <v>13</v>
      </c>
      <c r="I3313" t="s">
        <v>13</v>
      </c>
      <c r="J3313" t="s">
        <v>87</v>
      </c>
      <c r="K3313" t="s">
        <v>90</v>
      </c>
      <c r="L3313" t="s">
        <v>88</v>
      </c>
      <c r="N3313" t="s">
        <v>90</v>
      </c>
      <c r="O3313" s="1">
        <v>44862</v>
      </c>
      <c r="P3313" s="2"/>
      <c r="Q3313" s="2"/>
      <c r="R3313" s="1"/>
      <c r="U3313" s="1" t="str">
        <f t="shared" si="259"/>
        <v>2022</v>
      </c>
      <c r="V3313" s="1" t="str">
        <f>VLOOKUP(W3313,quarter[],2,FALSE)</f>
        <v>4th</v>
      </c>
      <c r="W3313" s="1" t="str">
        <f t="shared" si="261"/>
        <v>October</v>
      </c>
      <c r="X3313" s="1" t="str">
        <f t="shared" si="260"/>
        <v>Perry, April</v>
      </c>
      <c r="Y3313" s="1"/>
      <c r="Z3313" s="1"/>
      <c r="AA3313" s="1" t="s">
        <v>7303</v>
      </c>
      <c r="AB3313" s="1"/>
      <c r="AC3313" s="1"/>
      <c r="AD3313" s="1"/>
      <c r="AE3313" s="1"/>
    </row>
    <row r="3314" spans="1:31">
      <c r="A3314" t="str">
        <f t="shared" si="262"/>
        <v>2022-3313</v>
      </c>
      <c r="B3314" s="1">
        <v>44859</v>
      </c>
      <c r="C3314" s="1" t="s">
        <v>50</v>
      </c>
      <c r="D3314" t="s">
        <v>7304</v>
      </c>
      <c r="E3314" t="s">
        <v>86</v>
      </c>
      <c r="F3314" s="16" t="s">
        <v>7305</v>
      </c>
      <c r="G3314" s="16"/>
      <c r="H3314" t="s">
        <v>7306</v>
      </c>
      <c r="I3314" t="s">
        <v>13</v>
      </c>
      <c r="J3314" t="s">
        <v>117</v>
      </c>
      <c r="K3314" t="s">
        <v>88</v>
      </c>
      <c r="L3314" t="s">
        <v>88</v>
      </c>
      <c r="N3314" t="s">
        <v>90</v>
      </c>
      <c r="O3314" s="1">
        <v>44867</v>
      </c>
      <c r="P3314" s="2"/>
      <c r="Q3314" s="2"/>
      <c r="R3314" s="1"/>
      <c r="U3314" s="1" t="str">
        <f t="shared" si="259"/>
        <v>2022</v>
      </c>
      <c r="V3314" s="1" t="str">
        <f>VLOOKUP(W3314,quarter[],2,FALSE)</f>
        <v>4th</v>
      </c>
      <c r="W3314" s="1" t="str">
        <f t="shared" si="261"/>
        <v>October</v>
      </c>
      <c r="X3314" s="1" t="str">
        <f t="shared" si="260"/>
        <v>Calo, Robyn</v>
      </c>
      <c r="Y3314" s="1"/>
      <c r="Z3314" s="1"/>
      <c r="AA3314" s="1" t="s">
        <v>7307</v>
      </c>
      <c r="AB3314" s="1"/>
      <c r="AC3314" s="1"/>
      <c r="AD3314" s="1"/>
      <c r="AE3314" s="1"/>
    </row>
    <row r="3315" spans="1:31">
      <c r="A3315" t="str">
        <f t="shared" si="262"/>
        <v>2022-3314</v>
      </c>
      <c r="B3315" s="1">
        <v>44859</v>
      </c>
      <c r="C3315" s="1" t="s">
        <v>52</v>
      </c>
      <c r="D3315" t="s">
        <v>7308</v>
      </c>
      <c r="E3315" t="s">
        <v>86</v>
      </c>
      <c r="F3315" s="16" t="s">
        <v>99</v>
      </c>
      <c r="G3315" s="16"/>
      <c r="H3315" t="s">
        <v>7308</v>
      </c>
      <c r="I3315" t="s">
        <v>13</v>
      </c>
      <c r="J3315" t="s">
        <v>99</v>
      </c>
      <c r="K3315" t="s">
        <v>88</v>
      </c>
      <c r="L3315" t="s">
        <v>89</v>
      </c>
      <c r="N3315" t="s">
        <v>90</v>
      </c>
      <c r="O3315" s="1">
        <v>44875</v>
      </c>
      <c r="P3315" s="2">
        <v>0</v>
      </c>
      <c r="Q3315" s="2"/>
      <c r="R3315" s="1"/>
      <c r="U3315" s="1" t="str">
        <f t="shared" si="259"/>
        <v>2022</v>
      </c>
      <c r="V3315" s="1" t="str">
        <f>VLOOKUP(W3315,quarter[],2,FALSE)</f>
        <v>4th</v>
      </c>
      <c r="W3315" s="1" t="str">
        <f t="shared" si="261"/>
        <v>October</v>
      </c>
      <c r="X3315" s="1" t="str">
        <f t="shared" si="260"/>
        <v>Forbes, Cynthia</v>
      </c>
      <c r="Y3315" s="1"/>
      <c r="Z3315" s="1"/>
      <c r="AA3315" s="1" t="s">
        <v>7309</v>
      </c>
      <c r="AB3315" s="1"/>
      <c r="AC3315" s="1"/>
      <c r="AD3315" s="1"/>
      <c r="AE3315" s="1"/>
    </row>
    <row r="3316" spans="1:31">
      <c r="A3316" t="str">
        <f t="shared" si="262"/>
        <v>2022-3315</v>
      </c>
      <c r="B3316" s="1">
        <v>44859</v>
      </c>
      <c r="C3316" s="1" t="s">
        <v>53</v>
      </c>
      <c r="D3316" t="s">
        <v>7310</v>
      </c>
      <c r="E3316" t="s">
        <v>86</v>
      </c>
      <c r="F3316" s="16" t="s">
        <v>7311</v>
      </c>
      <c r="G3316" s="16"/>
      <c r="H3316" t="s">
        <v>13</v>
      </c>
      <c r="I3316" t="s">
        <v>7312</v>
      </c>
      <c r="J3316" t="s">
        <v>87</v>
      </c>
      <c r="K3316" t="s">
        <v>88</v>
      </c>
      <c r="L3316" t="s">
        <v>89</v>
      </c>
      <c r="N3316" t="s">
        <v>90</v>
      </c>
      <c r="O3316" s="1">
        <v>44859</v>
      </c>
      <c r="P3316" s="2"/>
      <c r="Q3316" s="2"/>
      <c r="R3316" s="1"/>
      <c r="U3316" s="1" t="str">
        <f t="shared" si="259"/>
        <v>2022</v>
      </c>
      <c r="V3316" s="1" t="str">
        <f>VLOOKUP(W3316,quarter[],2,FALSE)</f>
        <v>4th</v>
      </c>
      <c r="W3316" s="1" t="str">
        <f t="shared" si="261"/>
        <v>October</v>
      </c>
      <c r="X3316" s="1" t="str">
        <f t="shared" si="260"/>
        <v>Perry, April</v>
      </c>
      <c r="Y3316" s="1"/>
      <c r="Z3316" s="1"/>
      <c r="AA3316" s="1" t="s">
        <v>125</v>
      </c>
      <c r="AB3316" s="1"/>
      <c r="AC3316" s="1"/>
      <c r="AD3316" s="1"/>
      <c r="AE3316" s="1"/>
    </row>
    <row r="3317" spans="1:31">
      <c r="A3317" t="str">
        <f t="shared" si="262"/>
        <v>2022-3316</v>
      </c>
      <c r="B3317" s="1">
        <v>44859</v>
      </c>
      <c r="C3317" s="1" t="s">
        <v>48</v>
      </c>
      <c r="D3317" t="s">
        <v>6509</v>
      </c>
      <c r="E3317" t="s">
        <v>86</v>
      </c>
      <c r="F3317" s="16" t="s">
        <v>7313</v>
      </c>
      <c r="G3317" s="16"/>
      <c r="H3317" t="s">
        <v>6045</v>
      </c>
      <c r="I3317" t="s">
        <v>7314</v>
      </c>
      <c r="J3317" t="s">
        <v>87</v>
      </c>
      <c r="K3317" t="s">
        <v>90</v>
      </c>
      <c r="L3317" t="s">
        <v>90</v>
      </c>
      <c r="N3317" t="s">
        <v>90</v>
      </c>
      <c r="O3317" s="1">
        <v>44866</v>
      </c>
      <c r="P3317" s="2"/>
      <c r="Q3317" s="2"/>
      <c r="R3317" s="1"/>
      <c r="U3317" s="1" t="str">
        <f t="shared" si="259"/>
        <v>2022</v>
      </c>
      <c r="V3317" s="1" t="str">
        <f>VLOOKUP(W3317,quarter[],2,FALSE)</f>
        <v>4th</v>
      </c>
      <c r="W3317" s="1" t="str">
        <f t="shared" si="261"/>
        <v>October</v>
      </c>
      <c r="X3317" s="1" t="str">
        <f t="shared" si="260"/>
        <v>Alexander, Lindsay</v>
      </c>
      <c r="Y3317" s="1"/>
      <c r="Z3317" s="1"/>
      <c r="AA3317" s="1" t="s">
        <v>7315</v>
      </c>
      <c r="AB3317" s="1"/>
      <c r="AC3317" s="1"/>
      <c r="AD3317" s="1"/>
      <c r="AE3317" s="1"/>
    </row>
    <row r="3318" spans="1:31">
      <c r="A3318" t="str">
        <f t="shared" si="262"/>
        <v>2022-3317</v>
      </c>
      <c r="B3318" s="1">
        <v>44859</v>
      </c>
      <c r="C3318" s="1" t="s">
        <v>50</v>
      </c>
      <c r="D3318" t="s">
        <v>6390</v>
      </c>
      <c r="E3318" t="s">
        <v>86</v>
      </c>
      <c r="F3318" s="16" t="s">
        <v>4615</v>
      </c>
      <c r="G3318" s="16"/>
      <c r="H3318" t="s">
        <v>13</v>
      </c>
      <c r="I3318" t="s">
        <v>13</v>
      </c>
      <c r="J3318" t="s">
        <v>87</v>
      </c>
      <c r="K3318" t="s">
        <v>88</v>
      </c>
      <c r="L3318" t="s">
        <v>89</v>
      </c>
      <c r="N3318" t="s">
        <v>90</v>
      </c>
      <c r="O3318" s="1">
        <v>44860</v>
      </c>
      <c r="P3318" s="2"/>
      <c r="Q3318" s="2"/>
      <c r="R3318" s="1"/>
      <c r="U3318" s="1" t="str">
        <f t="shared" si="259"/>
        <v>2022</v>
      </c>
      <c r="V3318" s="1" t="str">
        <f>VLOOKUP(W3318,quarter[],2,FALSE)</f>
        <v>4th</v>
      </c>
      <c r="W3318" s="1" t="str">
        <f t="shared" si="261"/>
        <v>October</v>
      </c>
      <c r="X3318" s="1" t="str">
        <f t="shared" si="260"/>
        <v>Calo, Robyn</v>
      </c>
      <c r="Y3318" s="1"/>
      <c r="Z3318" s="1"/>
      <c r="AA3318" s="1" t="s">
        <v>7316</v>
      </c>
      <c r="AB3318" s="1"/>
      <c r="AC3318" s="1"/>
      <c r="AD3318" s="1"/>
      <c r="AE3318" s="1"/>
    </row>
    <row r="3319" spans="1:31">
      <c r="A3319" t="str">
        <f t="shared" si="262"/>
        <v>2022-3318</v>
      </c>
      <c r="B3319" s="1">
        <v>44859</v>
      </c>
      <c r="C3319" s="1" t="s">
        <v>49</v>
      </c>
      <c r="D3319" t="s">
        <v>7317</v>
      </c>
      <c r="E3319" t="s">
        <v>86</v>
      </c>
      <c r="F3319" s="16" t="s">
        <v>99</v>
      </c>
      <c r="G3319" s="16"/>
      <c r="H3319" t="s">
        <v>7318</v>
      </c>
      <c r="I3319" t="s">
        <v>13</v>
      </c>
      <c r="J3319" t="s">
        <v>99</v>
      </c>
      <c r="K3319" t="s">
        <v>88</v>
      </c>
      <c r="L3319" t="s">
        <v>89</v>
      </c>
      <c r="N3319" t="s">
        <v>90</v>
      </c>
      <c r="O3319" s="1">
        <v>44860</v>
      </c>
      <c r="P3319" s="2"/>
      <c r="Q3319" s="2"/>
      <c r="R3319" s="1"/>
      <c r="U3319" s="1" t="str">
        <f t="shared" si="259"/>
        <v>2022</v>
      </c>
      <c r="V3319" s="1" t="str">
        <f>VLOOKUP(W3319,quarter[],2,FALSE)</f>
        <v>4th</v>
      </c>
      <c r="W3319" s="1" t="str">
        <f t="shared" si="261"/>
        <v>October</v>
      </c>
      <c r="X3319" s="1" t="str">
        <f t="shared" si="260"/>
        <v>Brake, Cassi</v>
      </c>
      <c r="Y3319" s="1"/>
      <c r="Z3319" s="1"/>
      <c r="AA3319" s="1" t="s">
        <v>3430</v>
      </c>
      <c r="AB3319" s="1"/>
      <c r="AC3319" s="1"/>
      <c r="AD3319" s="1"/>
      <c r="AE3319" s="1"/>
    </row>
    <row r="3320" spans="1:31">
      <c r="A3320" t="str">
        <f t="shared" si="262"/>
        <v>2022-3319</v>
      </c>
      <c r="B3320" s="1">
        <v>44859</v>
      </c>
      <c r="C3320" s="1" t="s">
        <v>53</v>
      </c>
      <c r="D3320" t="s">
        <v>7319</v>
      </c>
      <c r="E3320" t="s">
        <v>86</v>
      </c>
      <c r="F3320" s="16" t="s">
        <v>87</v>
      </c>
      <c r="G3320" s="16"/>
      <c r="H3320" t="s">
        <v>13</v>
      </c>
      <c r="I3320" t="s">
        <v>13</v>
      </c>
      <c r="J3320" t="s">
        <v>87</v>
      </c>
      <c r="K3320" t="s">
        <v>88</v>
      </c>
      <c r="L3320" t="s">
        <v>89</v>
      </c>
      <c r="N3320" t="s">
        <v>90</v>
      </c>
      <c r="O3320" s="1">
        <v>44860</v>
      </c>
      <c r="P3320" s="2"/>
      <c r="Q3320" s="2"/>
      <c r="R3320" s="1"/>
      <c r="U3320" s="1" t="str">
        <f t="shared" si="259"/>
        <v>2022</v>
      </c>
      <c r="V3320" s="1" t="str">
        <f>VLOOKUP(W3320,quarter[],2,FALSE)</f>
        <v>4th</v>
      </c>
      <c r="W3320" s="1" t="str">
        <f t="shared" si="261"/>
        <v>October</v>
      </c>
      <c r="X3320" s="1" t="str">
        <f t="shared" si="260"/>
        <v>Perry, April</v>
      </c>
      <c r="Y3320" s="1"/>
      <c r="Z3320" s="1"/>
      <c r="AA3320" s="1" t="s">
        <v>191</v>
      </c>
      <c r="AB3320" s="1"/>
      <c r="AC3320" s="1"/>
      <c r="AD3320" s="1"/>
      <c r="AE3320" s="1"/>
    </row>
    <row r="3321" spans="1:31">
      <c r="A3321" t="str">
        <f t="shared" si="262"/>
        <v>2022-3320</v>
      </c>
      <c r="B3321" s="1">
        <v>44859</v>
      </c>
      <c r="C3321" s="1" t="s">
        <v>50</v>
      </c>
      <c r="D3321" t="s">
        <v>7320</v>
      </c>
      <c r="E3321" t="s">
        <v>86</v>
      </c>
      <c r="F3321" s="16" t="s">
        <v>87</v>
      </c>
      <c r="G3321" s="16"/>
      <c r="H3321" t="s">
        <v>13</v>
      </c>
      <c r="I3321" t="s">
        <v>13</v>
      </c>
      <c r="J3321" t="s">
        <v>87</v>
      </c>
      <c r="K3321" t="s">
        <v>88</v>
      </c>
      <c r="L3321" t="s">
        <v>89</v>
      </c>
      <c r="N3321" t="s">
        <v>90</v>
      </c>
      <c r="O3321" s="1">
        <v>44860</v>
      </c>
      <c r="P3321" s="2"/>
      <c r="Q3321" s="2"/>
      <c r="R3321" s="1"/>
      <c r="U3321" s="1" t="str">
        <f t="shared" si="259"/>
        <v>2022</v>
      </c>
      <c r="V3321" s="1" t="str">
        <f>VLOOKUP(W3321,quarter[],2,FALSE)</f>
        <v>4th</v>
      </c>
      <c r="W3321" s="1" t="str">
        <f t="shared" si="261"/>
        <v>October</v>
      </c>
      <c r="X3321" s="1" t="str">
        <f t="shared" si="260"/>
        <v>Calo, Robyn</v>
      </c>
      <c r="Y3321" s="1"/>
      <c r="Z3321" s="1"/>
      <c r="AA3321" s="1" t="s">
        <v>157</v>
      </c>
      <c r="AB3321" s="1"/>
      <c r="AC3321" s="1"/>
      <c r="AD3321" s="1"/>
      <c r="AE3321" s="1"/>
    </row>
    <row r="3322" spans="1:31">
      <c r="A3322" t="str">
        <f t="shared" si="262"/>
        <v>2022-3321</v>
      </c>
      <c r="B3322" s="1">
        <v>44859</v>
      </c>
      <c r="C3322" s="1" t="s">
        <v>49</v>
      </c>
      <c r="D3322" t="s">
        <v>7321</v>
      </c>
      <c r="E3322" t="s">
        <v>86</v>
      </c>
      <c r="F3322" s="16" t="s">
        <v>99</v>
      </c>
      <c r="G3322" s="16"/>
      <c r="H3322" t="s">
        <v>13</v>
      </c>
      <c r="I3322" t="s">
        <v>13</v>
      </c>
      <c r="J3322" t="s">
        <v>99</v>
      </c>
      <c r="K3322" t="s">
        <v>88</v>
      </c>
      <c r="L3322" t="s">
        <v>89</v>
      </c>
      <c r="N3322" t="s">
        <v>90</v>
      </c>
      <c r="O3322" s="1">
        <v>44860</v>
      </c>
      <c r="P3322" s="2"/>
      <c r="Q3322" s="2"/>
      <c r="R3322" s="1"/>
      <c r="U3322" s="1" t="str">
        <f t="shared" si="259"/>
        <v>2022</v>
      </c>
      <c r="V3322" s="1" t="str">
        <f>VLOOKUP(W3322,quarter[],2,FALSE)</f>
        <v>4th</v>
      </c>
      <c r="W3322" s="1" t="str">
        <f t="shared" si="261"/>
        <v>October</v>
      </c>
      <c r="X3322" s="1" t="str">
        <f t="shared" si="260"/>
        <v>Brake, Cassi</v>
      </c>
      <c r="Y3322" s="1"/>
      <c r="Z3322" s="1"/>
      <c r="AA3322" s="1" t="s">
        <v>430</v>
      </c>
      <c r="AB3322" s="1"/>
      <c r="AC3322" s="1"/>
      <c r="AD3322" s="1"/>
      <c r="AE3322" s="1"/>
    </row>
    <row r="3323" spans="1:31">
      <c r="A3323" t="str">
        <f t="shared" si="262"/>
        <v>2022-3322</v>
      </c>
      <c r="B3323" s="1">
        <v>44859</v>
      </c>
      <c r="C3323" s="1" t="s">
        <v>53</v>
      </c>
      <c r="D3323" t="s">
        <v>7322</v>
      </c>
      <c r="E3323" t="s">
        <v>86</v>
      </c>
      <c r="F3323" s="16" t="s">
        <v>87</v>
      </c>
      <c r="G3323" s="16"/>
      <c r="H3323" t="s">
        <v>13</v>
      </c>
      <c r="I3323" t="s">
        <v>13</v>
      </c>
      <c r="J3323" t="s">
        <v>87</v>
      </c>
      <c r="K3323" t="s">
        <v>88</v>
      </c>
      <c r="L3323" t="s">
        <v>89</v>
      </c>
      <c r="N3323" t="s">
        <v>90</v>
      </c>
      <c r="O3323" s="1">
        <v>44860</v>
      </c>
      <c r="P3323" s="2"/>
      <c r="Q3323" s="2"/>
      <c r="R3323" s="1"/>
      <c r="U3323" s="1" t="str">
        <f t="shared" si="259"/>
        <v>2022</v>
      </c>
      <c r="V3323" s="1" t="str">
        <f>VLOOKUP(W3323,quarter[],2,FALSE)</f>
        <v>4th</v>
      </c>
      <c r="W3323" s="1" t="str">
        <f t="shared" si="261"/>
        <v>October</v>
      </c>
      <c r="X3323" s="1" t="str">
        <f t="shared" si="260"/>
        <v>Perry, April</v>
      </c>
      <c r="Y3323" s="1"/>
      <c r="Z3323" s="1"/>
      <c r="AA3323" s="1" t="s">
        <v>191</v>
      </c>
      <c r="AB3323" s="1"/>
      <c r="AC3323" s="1"/>
      <c r="AD3323" s="1"/>
      <c r="AE3323" s="1"/>
    </row>
    <row r="3324" spans="1:31">
      <c r="A3324" t="str">
        <f t="shared" si="262"/>
        <v>2022-3323</v>
      </c>
      <c r="B3324" s="1">
        <v>44859</v>
      </c>
      <c r="C3324" s="1" t="s">
        <v>50</v>
      </c>
      <c r="D3324" t="s">
        <v>7323</v>
      </c>
      <c r="E3324" t="s">
        <v>86</v>
      </c>
      <c r="F3324" s="16" t="s">
        <v>87</v>
      </c>
      <c r="G3324" s="16"/>
      <c r="H3324" t="s">
        <v>13</v>
      </c>
      <c r="I3324" t="s">
        <v>13</v>
      </c>
      <c r="J3324" t="s">
        <v>87</v>
      </c>
      <c r="K3324" t="s">
        <v>88</v>
      </c>
      <c r="L3324" t="s">
        <v>89</v>
      </c>
      <c r="N3324" t="s">
        <v>90</v>
      </c>
      <c r="O3324" s="1">
        <v>44860</v>
      </c>
      <c r="P3324" s="2"/>
      <c r="Q3324" s="2"/>
      <c r="R3324" s="1"/>
      <c r="U3324" s="1" t="str">
        <f t="shared" ref="U3324:U3387" si="263">TEXT(B3324,"yyyy")</f>
        <v>2022</v>
      </c>
      <c r="V3324" s="1" t="str">
        <f>VLOOKUP(W3324,quarter[],2,FALSE)</f>
        <v>4th</v>
      </c>
      <c r="W3324" s="1" t="str">
        <f t="shared" si="261"/>
        <v>October</v>
      </c>
      <c r="X3324" s="1" t="str">
        <f t="shared" ref="X3324:X3387" si="264">C3324</f>
        <v>Calo, Robyn</v>
      </c>
      <c r="Y3324" s="1"/>
      <c r="Z3324" s="1"/>
      <c r="AA3324" s="1" t="s">
        <v>996</v>
      </c>
      <c r="AB3324" s="1"/>
      <c r="AC3324" s="1"/>
      <c r="AD3324" s="1"/>
      <c r="AE3324" s="1"/>
    </row>
    <row r="3325" spans="1:31">
      <c r="A3325" t="str">
        <f t="shared" si="262"/>
        <v>2022-3324</v>
      </c>
      <c r="B3325" s="1">
        <v>44859</v>
      </c>
      <c r="C3325" s="1" t="s">
        <v>49</v>
      </c>
      <c r="D3325" t="s">
        <v>7324</v>
      </c>
      <c r="E3325" t="s">
        <v>86</v>
      </c>
      <c r="F3325" s="16" t="s">
        <v>87</v>
      </c>
      <c r="G3325" s="16"/>
      <c r="H3325" t="s">
        <v>13</v>
      </c>
      <c r="I3325" t="s">
        <v>13</v>
      </c>
      <c r="J3325" t="s">
        <v>87</v>
      </c>
      <c r="K3325" t="s">
        <v>88</v>
      </c>
      <c r="L3325" t="s">
        <v>89</v>
      </c>
      <c r="N3325" t="s">
        <v>90</v>
      </c>
      <c r="O3325" s="1">
        <v>44860</v>
      </c>
      <c r="P3325" s="2"/>
      <c r="Q3325" s="2"/>
      <c r="R3325" s="1"/>
      <c r="U3325" s="1" t="str">
        <f t="shared" si="263"/>
        <v>2022</v>
      </c>
      <c r="V3325" s="1" t="str">
        <f>VLOOKUP(W3325,quarter[],2,FALSE)</f>
        <v>4th</v>
      </c>
      <c r="W3325" s="1" t="str">
        <f t="shared" ref="W3325:W3388" si="265">TEXT(B3325,"mmmm")</f>
        <v>October</v>
      </c>
      <c r="X3325" s="1" t="str">
        <f t="shared" si="264"/>
        <v>Brake, Cassi</v>
      </c>
      <c r="Y3325" s="1"/>
      <c r="Z3325" s="1"/>
      <c r="AA3325" s="1" t="s">
        <v>1157</v>
      </c>
      <c r="AB3325" s="1"/>
      <c r="AC3325" s="1"/>
      <c r="AD3325" s="1"/>
      <c r="AE3325" s="1"/>
    </row>
    <row r="3326" spans="1:31">
      <c r="A3326" t="str">
        <f t="shared" si="262"/>
        <v>2022-3325</v>
      </c>
      <c r="B3326" s="1">
        <v>44859</v>
      </c>
      <c r="C3326" s="1" t="s">
        <v>48</v>
      </c>
      <c r="D3326" t="s">
        <v>7325</v>
      </c>
      <c r="E3326" t="s">
        <v>86</v>
      </c>
      <c r="F3326" s="16" t="s">
        <v>87</v>
      </c>
      <c r="G3326" s="16"/>
      <c r="H3326" t="s">
        <v>13</v>
      </c>
      <c r="I3326" t="s">
        <v>13</v>
      </c>
      <c r="J3326" t="s">
        <v>87</v>
      </c>
      <c r="K3326" t="s">
        <v>88</v>
      </c>
      <c r="L3326" t="s">
        <v>89</v>
      </c>
      <c r="N3326" t="s">
        <v>90</v>
      </c>
      <c r="O3326" s="1">
        <v>44859</v>
      </c>
      <c r="P3326" s="2"/>
      <c r="Q3326" s="2"/>
      <c r="R3326" s="1"/>
      <c r="U3326" s="1" t="str">
        <f t="shared" si="263"/>
        <v>2022</v>
      </c>
      <c r="V3326" s="1" t="str">
        <f>VLOOKUP(W3326,quarter[],2,FALSE)</f>
        <v>4th</v>
      </c>
      <c r="W3326" s="1" t="str">
        <f t="shared" si="265"/>
        <v>October</v>
      </c>
      <c r="X3326" s="1" t="str">
        <f t="shared" si="264"/>
        <v>Alexander, Lindsay</v>
      </c>
      <c r="Y3326" s="1"/>
      <c r="Z3326" s="1"/>
      <c r="AA3326" s="1" t="s">
        <v>1412</v>
      </c>
      <c r="AB3326" s="1"/>
      <c r="AC3326" s="1"/>
      <c r="AD3326" s="1"/>
      <c r="AE3326" s="1"/>
    </row>
    <row r="3327" spans="1:31">
      <c r="A3327" t="str">
        <f t="shared" si="262"/>
        <v>2022-3326</v>
      </c>
      <c r="B3327" s="1">
        <v>44859</v>
      </c>
      <c r="C3327" s="1" t="s">
        <v>53</v>
      </c>
      <c r="D3327" t="s">
        <v>7326</v>
      </c>
      <c r="E3327" t="s">
        <v>86</v>
      </c>
      <c r="F3327" s="16" t="s">
        <v>87</v>
      </c>
      <c r="G3327" s="16"/>
      <c r="H3327" t="s">
        <v>13</v>
      </c>
      <c r="I3327" t="s">
        <v>13</v>
      </c>
      <c r="J3327" t="s">
        <v>87</v>
      </c>
      <c r="K3327" t="s">
        <v>88</v>
      </c>
      <c r="L3327" t="s">
        <v>89</v>
      </c>
      <c r="N3327" t="s">
        <v>90</v>
      </c>
      <c r="O3327" s="1">
        <v>44860</v>
      </c>
      <c r="P3327" s="2"/>
      <c r="Q3327" s="2"/>
      <c r="R3327" s="1"/>
      <c r="U3327" s="1" t="str">
        <f t="shared" si="263"/>
        <v>2022</v>
      </c>
      <c r="V3327" s="1" t="str">
        <f>VLOOKUP(W3327,quarter[],2,FALSE)</f>
        <v>4th</v>
      </c>
      <c r="W3327" s="1" t="str">
        <f t="shared" si="265"/>
        <v>October</v>
      </c>
      <c r="X3327" s="1" t="str">
        <f t="shared" si="264"/>
        <v>Perry, April</v>
      </c>
      <c r="Y3327" s="1"/>
      <c r="Z3327" s="1"/>
      <c r="AA3327" s="1" t="s">
        <v>191</v>
      </c>
      <c r="AB3327" s="1"/>
      <c r="AC3327" s="1"/>
      <c r="AD3327" s="1"/>
      <c r="AE3327" s="1"/>
    </row>
    <row r="3328" spans="1:31">
      <c r="A3328" t="str">
        <f t="shared" si="262"/>
        <v>2022-3327</v>
      </c>
      <c r="B3328" s="1">
        <v>44859</v>
      </c>
      <c r="C3328" s="1" t="s">
        <v>50</v>
      </c>
      <c r="D3328" t="s">
        <v>7327</v>
      </c>
      <c r="E3328" t="s">
        <v>86</v>
      </c>
      <c r="F3328" s="16" t="s">
        <v>87</v>
      </c>
      <c r="G3328" s="16"/>
      <c r="H3328" t="s">
        <v>13</v>
      </c>
      <c r="I3328" t="s">
        <v>13</v>
      </c>
      <c r="J3328" t="s">
        <v>87</v>
      </c>
      <c r="K3328" t="s">
        <v>88</v>
      </c>
      <c r="L3328" t="s">
        <v>89</v>
      </c>
      <c r="N3328" t="s">
        <v>90</v>
      </c>
      <c r="O3328" s="1">
        <v>44860</v>
      </c>
      <c r="P3328" s="2"/>
      <c r="Q3328" s="2"/>
      <c r="R3328" s="1"/>
      <c r="U3328" s="1" t="str">
        <f t="shared" si="263"/>
        <v>2022</v>
      </c>
      <c r="V3328" s="1" t="str">
        <f>VLOOKUP(W3328,quarter[],2,FALSE)</f>
        <v>4th</v>
      </c>
      <c r="W3328" s="1" t="str">
        <f t="shared" si="265"/>
        <v>October</v>
      </c>
      <c r="X3328" s="1" t="str">
        <f t="shared" si="264"/>
        <v>Calo, Robyn</v>
      </c>
      <c r="Y3328" s="1"/>
      <c r="Z3328" s="1"/>
      <c r="AA3328" s="1" t="s">
        <v>307</v>
      </c>
      <c r="AB3328" s="1"/>
      <c r="AC3328" s="1"/>
      <c r="AD3328" s="1"/>
      <c r="AE3328" s="1"/>
    </row>
    <row r="3329" spans="1:31">
      <c r="A3329" t="str">
        <f t="shared" si="262"/>
        <v>2022-3328</v>
      </c>
      <c r="B3329" s="1">
        <v>44859</v>
      </c>
      <c r="C3329" s="1" t="s">
        <v>49</v>
      </c>
      <c r="D3329" t="s">
        <v>6742</v>
      </c>
      <c r="E3329" t="s">
        <v>86</v>
      </c>
      <c r="F3329" s="16" t="s">
        <v>7328</v>
      </c>
      <c r="G3329" s="16"/>
      <c r="H3329" t="s">
        <v>13</v>
      </c>
      <c r="I3329" t="s">
        <v>13</v>
      </c>
      <c r="J3329" t="s">
        <v>87</v>
      </c>
      <c r="K3329" t="s">
        <v>90</v>
      </c>
      <c r="L3329" t="s">
        <v>90</v>
      </c>
      <c r="N3329" t="s">
        <v>90</v>
      </c>
      <c r="O3329" s="1">
        <v>44872</v>
      </c>
      <c r="P3329" s="2"/>
      <c r="Q3329" s="2"/>
      <c r="R3329" s="1"/>
      <c r="U3329" s="1" t="str">
        <f t="shared" si="263"/>
        <v>2022</v>
      </c>
      <c r="V3329" s="1" t="str">
        <f>VLOOKUP(W3329,quarter[],2,FALSE)</f>
        <v>4th</v>
      </c>
      <c r="W3329" s="1" t="str">
        <f t="shared" si="265"/>
        <v>October</v>
      </c>
      <c r="X3329" s="1" t="str">
        <f t="shared" si="264"/>
        <v>Brake, Cassi</v>
      </c>
      <c r="Y3329" s="1"/>
      <c r="Z3329" s="1"/>
      <c r="AA3329" s="1" t="s">
        <v>7329</v>
      </c>
      <c r="AB3329" s="1"/>
      <c r="AC3329" s="1"/>
      <c r="AD3329" s="1"/>
      <c r="AE3329" s="1"/>
    </row>
    <row r="3330" spans="1:31">
      <c r="A3330" t="str">
        <f t="shared" si="262"/>
        <v>2022-3329</v>
      </c>
      <c r="B3330" s="1">
        <v>44859</v>
      </c>
      <c r="C3330" s="1" t="s">
        <v>50</v>
      </c>
      <c r="D3330" t="s">
        <v>7330</v>
      </c>
      <c r="E3330" t="s">
        <v>86</v>
      </c>
      <c r="F3330" s="16" t="s">
        <v>7331</v>
      </c>
      <c r="G3330" s="16"/>
      <c r="H3330" t="s">
        <v>2331</v>
      </c>
      <c r="I3330" t="s">
        <v>2332</v>
      </c>
      <c r="J3330" t="s">
        <v>369</v>
      </c>
      <c r="K3330" t="s">
        <v>90</v>
      </c>
      <c r="L3330" t="s">
        <v>90</v>
      </c>
      <c r="N3330" t="s">
        <v>90</v>
      </c>
      <c r="O3330" s="1">
        <v>44862</v>
      </c>
      <c r="P3330" s="2"/>
      <c r="Q3330" s="2"/>
      <c r="R3330" s="1"/>
      <c r="U3330" s="1" t="str">
        <f t="shared" si="263"/>
        <v>2022</v>
      </c>
      <c r="V3330" s="1" t="str">
        <f>VLOOKUP(W3330,quarter[],2,FALSE)</f>
        <v>4th</v>
      </c>
      <c r="W3330" s="1" t="str">
        <f t="shared" si="265"/>
        <v>October</v>
      </c>
      <c r="X3330" s="1" t="str">
        <f t="shared" si="264"/>
        <v>Calo, Robyn</v>
      </c>
      <c r="Y3330" s="1"/>
      <c r="Z3330" s="1"/>
      <c r="AA3330" s="1" t="s">
        <v>7332</v>
      </c>
      <c r="AB3330" s="1"/>
      <c r="AC3330" s="1"/>
      <c r="AD3330" s="1"/>
      <c r="AE3330" s="1"/>
    </row>
    <row r="3331" spans="1:31">
      <c r="A3331" t="str">
        <f t="shared" si="262"/>
        <v>2022-3330</v>
      </c>
      <c r="B3331" s="1">
        <v>44859</v>
      </c>
      <c r="C3331" s="1" t="s">
        <v>48</v>
      </c>
      <c r="D3331" t="s">
        <v>7333</v>
      </c>
      <c r="E3331" t="s">
        <v>86</v>
      </c>
      <c r="F3331" s="16" t="s">
        <v>7334</v>
      </c>
      <c r="G3331" s="16"/>
      <c r="H3331" t="s">
        <v>7335</v>
      </c>
      <c r="I3331" t="s">
        <v>7336</v>
      </c>
      <c r="J3331" t="s">
        <v>87</v>
      </c>
      <c r="K3331" t="s">
        <v>90</v>
      </c>
      <c r="L3331" t="s">
        <v>90</v>
      </c>
      <c r="N3331" t="s">
        <v>90</v>
      </c>
      <c r="O3331" s="1">
        <v>44883</v>
      </c>
      <c r="P3331" s="2"/>
      <c r="Q3331" s="2"/>
      <c r="R3331" s="1"/>
      <c r="U3331" s="1" t="str">
        <f t="shared" si="263"/>
        <v>2022</v>
      </c>
      <c r="V3331" s="1" t="str">
        <f>VLOOKUP(W3331,quarter[],2,FALSE)</f>
        <v>4th</v>
      </c>
      <c r="W3331" s="1" t="str">
        <f t="shared" si="265"/>
        <v>October</v>
      </c>
      <c r="X3331" s="1" t="str">
        <f t="shared" si="264"/>
        <v>Alexander, Lindsay</v>
      </c>
      <c r="Y3331" s="1"/>
      <c r="Z3331" s="1"/>
      <c r="AA3331" s="1" t="s">
        <v>7337</v>
      </c>
      <c r="AB3331" s="1"/>
      <c r="AC3331" s="1"/>
      <c r="AD3331" s="1"/>
      <c r="AE3331" s="1"/>
    </row>
    <row r="3332" spans="1:31">
      <c r="A3332" t="str">
        <f t="shared" si="262"/>
        <v>2022-3331</v>
      </c>
      <c r="B3332" s="1">
        <v>44859</v>
      </c>
      <c r="C3332" s="1" t="s">
        <v>53</v>
      </c>
      <c r="D3332" t="s">
        <v>7338</v>
      </c>
      <c r="E3332" t="s">
        <v>86</v>
      </c>
      <c r="F3332" s="16" t="s">
        <v>7339</v>
      </c>
      <c r="G3332" s="16"/>
      <c r="H3332" t="s">
        <v>13</v>
      </c>
      <c r="I3332" t="s">
        <v>13</v>
      </c>
      <c r="J3332" t="s">
        <v>87</v>
      </c>
      <c r="K3332" t="s">
        <v>90</v>
      </c>
      <c r="L3332" t="s">
        <v>88</v>
      </c>
      <c r="N3332" t="s">
        <v>90</v>
      </c>
      <c r="O3332" s="1">
        <v>44862</v>
      </c>
      <c r="P3332" s="2"/>
      <c r="Q3332" s="2"/>
      <c r="R3332" s="1"/>
      <c r="U3332" s="1" t="str">
        <f t="shared" si="263"/>
        <v>2022</v>
      </c>
      <c r="V3332" s="1" t="str">
        <f>VLOOKUP(W3332,quarter[],2,FALSE)</f>
        <v>4th</v>
      </c>
      <c r="W3332" s="1" t="str">
        <f t="shared" si="265"/>
        <v>October</v>
      </c>
      <c r="X3332" s="1" t="str">
        <f t="shared" si="264"/>
        <v>Perry, April</v>
      </c>
      <c r="Y3332" s="1"/>
      <c r="Z3332" s="1"/>
      <c r="AA3332" s="1" t="s">
        <v>7340</v>
      </c>
      <c r="AB3332" s="1"/>
      <c r="AC3332" s="1"/>
      <c r="AD3332" s="1"/>
      <c r="AE3332" s="1"/>
    </row>
    <row r="3333" spans="1:31">
      <c r="A3333" t="str">
        <f t="shared" si="262"/>
        <v>2022-3332</v>
      </c>
      <c r="B3333" s="1">
        <v>44859</v>
      </c>
      <c r="C3333" s="1" t="s">
        <v>49</v>
      </c>
      <c r="D3333" t="s">
        <v>7341</v>
      </c>
      <c r="E3333" t="s">
        <v>86</v>
      </c>
      <c r="F3333" s="16" t="s">
        <v>7342</v>
      </c>
      <c r="G3333" s="16"/>
      <c r="H3333" t="s">
        <v>13</v>
      </c>
      <c r="I3333" t="s">
        <v>13</v>
      </c>
      <c r="J3333" t="s">
        <v>87</v>
      </c>
      <c r="K3333" t="s">
        <v>88</v>
      </c>
      <c r="L3333" t="s">
        <v>89</v>
      </c>
      <c r="N3333" t="s">
        <v>90</v>
      </c>
      <c r="O3333" s="1">
        <v>44861</v>
      </c>
      <c r="P3333" s="2"/>
      <c r="Q3333" s="2"/>
      <c r="R3333" s="1"/>
      <c r="U3333" s="1" t="str">
        <f t="shared" si="263"/>
        <v>2022</v>
      </c>
      <c r="V3333" s="1" t="str">
        <f>VLOOKUP(W3333,quarter[],2,FALSE)</f>
        <v>4th</v>
      </c>
      <c r="W3333" s="1" t="str">
        <f t="shared" si="265"/>
        <v>October</v>
      </c>
      <c r="X3333" s="1" t="str">
        <f t="shared" si="264"/>
        <v>Brake, Cassi</v>
      </c>
      <c r="Y3333" s="1"/>
      <c r="Z3333" s="1"/>
      <c r="AA3333" s="1" t="s">
        <v>7343</v>
      </c>
      <c r="AB3333" s="1"/>
      <c r="AC3333" s="1"/>
      <c r="AD3333" s="1"/>
      <c r="AE3333" s="1"/>
    </row>
    <row r="3334" spans="1:31">
      <c r="A3334" t="str">
        <f t="shared" si="262"/>
        <v>2022-3333</v>
      </c>
      <c r="B3334" s="1">
        <v>44859</v>
      </c>
      <c r="C3334" s="1" t="s">
        <v>53</v>
      </c>
      <c r="D3334" t="s">
        <v>7344</v>
      </c>
      <c r="E3334" t="s">
        <v>86</v>
      </c>
      <c r="F3334" s="16" t="s">
        <v>7345</v>
      </c>
      <c r="G3334" s="16"/>
      <c r="H3334" t="s">
        <v>7346</v>
      </c>
      <c r="I3334" t="s">
        <v>7347</v>
      </c>
      <c r="J3334" t="s">
        <v>87</v>
      </c>
      <c r="K3334" t="s">
        <v>90</v>
      </c>
      <c r="L3334" t="s">
        <v>90</v>
      </c>
      <c r="N3334" t="s">
        <v>90</v>
      </c>
      <c r="O3334" s="1">
        <v>44862</v>
      </c>
      <c r="P3334" s="2"/>
      <c r="Q3334" s="2"/>
      <c r="R3334" s="1"/>
      <c r="U3334" s="1" t="str">
        <f t="shared" si="263"/>
        <v>2022</v>
      </c>
      <c r="V3334" s="1" t="str">
        <f>VLOOKUP(W3334,quarter[],2,FALSE)</f>
        <v>4th</v>
      </c>
      <c r="W3334" s="1" t="str">
        <f t="shared" si="265"/>
        <v>October</v>
      </c>
      <c r="X3334" s="1" t="str">
        <f t="shared" si="264"/>
        <v>Perry, April</v>
      </c>
      <c r="Y3334" s="1"/>
      <c r="Z3334" s="1"/>
      <c r="AA3334" s="1" t="s">
        <v>7348</v>
      </c>
      <c r="AB3334" s="1"/>
      <c r="AC3334" s="1"/>
      <c r="AD3334" s="1"/>
      <c r="AE3334" s="1"/>
    </row>
    <row r="3335" spans="1:31">
      <c r="A3335" t="str">
        <f t="shared" si="262"/>
        <v>2022-3334</v>
      </c>
      <c r="B3335" s="1">
        <v>44859</v>
      </c>
      <c r="C3335" s="1" t="s">
        <v>50</v>
      </c>
      <c r="D3335" t="s">
        <v>7349</v>
      </c>
      <c r="E3335" t="s">
        <v>86</v>
      </c>
      <c r="F3335" s="16" t="s">
        <v>7350</v>
      </c>
      <c r="G3335" s="16"/>
      <c r="H3335" t="s">
        <v>7351</v>
      </c>
      <c r="I3335" t="s">
        <v>7352</v>
      </c>
      <c r="J3335" t="s">
        <v>87</v>
      </c>
      <c r="K3335" t="s">
        <v>88</v>
      </c>
      <c r="L3335" t="s">
        <v>90</v>
      </c>
      <c r="N3335" t="s">
        <v>90</v>
      </c>
      <c r="O3335" s="1">
        <v>44862</v>
      </c>
      <c r="P3335" s="2"/>
      <c r="Q3335" s="2"/>
      <c r="R3335" s="1"/>
      <c r="U3335" s="1" t="str">
        <f t="shared" si="263"/>
        <v>2022</v>
      </c>
      <c r="V3335" s="1" t="str">
        <f>VLOOKUP(W3335,quarter[],2,FALSE)</f>
        <v>4th</v>
      </c>
      <c r="W3335" s="1" t="str">
        <f t="shared" si="265"/>
        <v>October</v>
      </c>
      <c r="X3335" s="1" t="str">
        <f t="shared" si="264"/>
        <v>Calo, Robyn</v>
      </c>
      <c r="Y3335" s="1"/>
      <c r="Z3335" s="1"/>
      <c r="AA3335" s="1" t="s">
        <v>4629</v>
      </c>
      <c r="AB3335" s="1"/>
      <c r="AC3335" s="1"/>
      <c r="AD3335" s="1"/>
      <c r="AE3335" s="1"/>
    </row>
    <row r="3336" spans="1:31">
      <c r="A3336" t="str">
        <f t="shared" si="262"/>
        <v>2022-3335</v>
      </c>
      <c r="B3336" s="1">
        <v>44859</v>
      </c>
      <c r="C3336" s="1" t="s">
        <v>50</v>
      </c>
      <c r="D3336" t="s">
        <v>7353</v>
      </c>
      <c r="E3336" t="s">
        <v>86</v>
      </c>
      <c r="F3336" s="16" t="s">
        <v>7354</v>
      </c>
      <c r="G3336" s="16"/>
      <c r="H3336" t="s">
        <v>13</v>
      </c>
      <c r="I3336" t="s">
        <v>7355</v>
      </c>
      <c r="J3336" t="s">
        <v>87</v>
      </c>
      <c r="K3336" t="s">
        <v>88</v>
      </c>
      <c r="L3336" t="s">
        <v>90</v>
      </c>
      <c r="N3336" t="s">
        <v>90</v>
      </c>
      <c r="O3336" s="1">
        <v>44860</v>
      </c>
      <c r="P3336" s="2"/>
      <c r="Q3336" s="2"/>
      <c r="R3336" s="1"/>
      <c r="U3336" s="1" t="str">
        <f t="shared" si="263"/>
        <v>2022</v>
      </c>
      <c r="V3336" s="1" t="str">
        <f>VLOOKUP(W3336,quarter[],2,FALSE)</f>
        <v>4th</v>
      </c>
      <c r="W3336" s="1" t="str">
        <f t="shared" si="265"/>
        <v>October</v>
      </c>
      <c r="X3336" s="1" t="str">
        <f t="shared" si="264"/>
        <v>Calo, Robyn</v>
      </c>
      <c r="Y3336" s="1"/>
      <c r="Z3336" s="1"/>
      <c r="AA3336" s="1" t="s">
        <v>4629</v>
      </c>
      <c r="AB3336" s="1"/>
      <c r="AC3336" s="1"/>
      <c r="AD3336" s="1"/>
      <c r="AE3336" s="1"/>
    </row>
    <row r="3337" spans="1:31">
      <c r="A3337" t="str">
        <f t="shared" si="262"/>
        <v>2022-3336</v>
      </c>
      <c r="B3337" s="1">
        <v>44859</v>
      </c>
      <c r="C3337" s="1" t="s">
        <v>48</v>
      </c>
      <c r="D3337" t="s">
        <v>7356</v>
      </c>
      <c r="E3337" t="s">
        <v>86</v>
      </c>
      <c r="F3337" s="16" t="s">
        <v>2518</v>
      </c>
      <c r="G3337" s="16"/>
      <c r="H3337" t="s">
        <v>7357</v>
      </c>
      <c r="I3337" t="s">
        <v>7358</v>
      </c>
      <c r="J3337" t="s">
        <v>87</v>
      </c>
      <c r="K3337" t="s">
        <v>90</v>
      </c>
      <c r="L3337" t="s">
        <v>90</v>
      </c>
      <c r="N3337" t="s">
        <v>90</v>
      </c>
      <c r="O3337" s="1">
        <v>44860</v>
      </c>
      <c r="P3337" s="2">
        <v>15</v>
      </c>
      <c r="Q3337" s="2">
        <v>15</v>
      </c>
      <c r="R3337" s="1">
        <v>44887</v>
      </c>
      <c r="S3337">
        <v>163164</v>
      </c>
      <c r="U3337" s="1" t="str">
        <f t="shared" si="263"/>
        <v>2022</v>
      </c>
      <c r="V3337" s="1" t="str">
        <f>VLOOKUP(W3337,quarter[],2,FALSE)</f>
        <v>4th</v>
      </c>
      <c r="W3337" s="1" t="str">
        <f t="shared" si="265"/>
        <v>October</v>
      </c>
      <c r="X3337" s="1" t="str">
        <f t="shared" si="264"/>
        <v>Alexander, Lindsay</v>
      </c>
      <c r="Y3337" s="1"/>
      <c r="Z3337" s="1"/>
      <c r="AA3337" s="1" t="s">
        <v>7359</v>
      </c>
      <c r="AB3337" s="1"/>
      <c r="AC3337" s="1"/>
      <c r="AD3337" s="1"/>
      <c r="AE3337" s="1"/>
    </row>
    <row r="3338" spans="1:31">
      <c r="A3338" t="str">
        <f t="shared" si="262"/>
        <v>2022-3337</v>
      </c>
      <c r="B3338" s="1">
        <v>44859</v>
      </c>
      <c r="C3338" s="1" t="s">
        <v>52</v>
      </c>
      <c r="D3338" t="s">
        <v>6683</v>
      </c>
      <c r="E3338" t="s">
        <v>86</v>
      </c>
      <c r="F3338" s="16" t="s">
        <v>7360</v>
      </c>
      <c r="G3338" s="16"/>
      <c r="H3338" t="s">
        <v>7361</v>
      </c>
      <c r="I3338" t="s">
        <v>13</v>
      </c>
      <c r="J3338" t="s">
        <v>117</v>
      </c>
      <c r="K3338" t="s">
        <v>88</v>
      </c>
      <c r="L3338" t="s">
        <v>89</v>
      </c>
      <c r="N3338" t="s">
        <v>90</v>
      </c>
      <c r="O3338" s="1">
        <v>44862</v>
      </c>
      <c r="P3338" s="2">
        <v>0</v>
      </c>
      <c r="Q3338" s="2"/>
      <c r="R3338" s="1"/>
      <c r="U3338" s="1" t="str">
        <f t="shared" si="263"/>
        <v>2022</v>
      </c>
      <c r="V3338" s="1" t="str">
        <f>VLOOKUP(W3338,quarter[],2,FALSE)</f>
        <v>4th</v>
      </c>
      <c r="W3338" s="1" t="str">
        <f t="shared" si="265"/>
        <v>October</v>
      </c>
      <c r="X3338" s="1" t="str">
        <f t="shared" si="264"/>
        <v>Forbes, Cynthia</v>
      </c>
      <c r="Y3338" s="1"/>
      <c r="Z3338" s="1"/>
      <c r="AA3338" s="1" t="s">
        <v>7362</v>
      </c>
      <c r="AB3338" s="1"/>
      <c r="AC3338" s="1"/>
      <c r="AD3338" s="1"/>
      <c r="AE3338" s="1"/>
    </row>
    <row r="3339" spans="1:31">
      <c r="A3339" t="str">
        <f t="shared" si="262"/>
        <v>2022-3338</v>
      </c>
      <c r="B3339" s="1">
        <v>44860</v>
      </c>
      <c r="C3339" s="1" t="s">
        <v>53</v>
      </c>
      <c r="D3339" t="s">
        <v>5495</v>
      </c>
      <c r="E3339" t="s">
        <v>86</v>
      </c>
      <c r="F3339" s="16" t="s">
        <v>7363</v>
      </c>
      <c r="G3339" s="16"/>
      <c r="H3339" t="s">
        <v>7364</v>
      </c>
      <c r="I3339" t="s">
        <v>7365</v>
      </c>
      <c r="J3339" t="s">
        <v>87</v>
      </c>
      <c r="K3339" t="s">
        <v>90</v>
      </c>
      <c r="L3339" t="s">
        <v>90</v>
      </c>
      <c r="N3339" t="s">
        <v>90</v>
      </c>
      <c r="O3339" s="1">
        <v>44872</v>
      </c>
      <c r="P3339" s="2"/>
      <c r="Q3339" s="2"/>
      <c r="R3339" s="1"/>
      <c r="U3339" s="1" t="str">
        <f t="shared" si="263"/>
        <v>2022</v>
      </c>
      <c r="V3339" s="1" t="str">
        <f>VLOOKUP(W3339,quarter[],2,FALSE)</f>
        <v>4th</v>
      </c>
      <c r="W3339" s="1" t="str">
        <f t="shared" si="265"/>
        <v>October</v>
      </c>
      <c r="X3339" s="1" t="str">
        <f t="shared" si="264"/>
        <v>Perry, April</v>
      </c>
      <c r="Y3339" s="1"/>
      <c r="Z3339" s="1"/>
      <c r="AA3339" s="1" t="s">
        <v>7366</v>
      </c>
      <c r="AB3339" s="1"/>
      <c r="AC3339" s="1"/>
      <c r="AD3339" s="1"/>
      <c r="AE3339" s="1"/>
    </row>
    <row r="3340" spans="1:31">
      <c r="A3340" t="str">
        <f t="shared" si="262"/>
        <v>2022-3339</v>
      </c>
      <c r="B3340" s="1">
        <v>44860</v>
      </c>
      <c r="C3340" s="1" t="s">
        <v>50</v>
      </c>
      <c r="D3340" t="s">
        <v>7367</v>
      </c>
      <c r="E3340" t="s">
        <v>86</v>
      </c>
      <c r="F3340" s="16" t="s">
        <v>7368</v>
      </c>
      <c r="G3340" s="16"/>
      <c r="H3340" t="s">
        <v>7369</v>
      </c>
      <c r="I3340" t="s">
        <v>13</v>
      </c>
      <c r="J3340" t="s">
        <v>87</v>
      </c>
      <c r="K3340" t="s">
        <v>88</v>
      </c>
      <c r="L3340" t="s">
        <v>89</v>
      </c>
      <c r="N3340" t="s">
        <v>90</v>
      </c>
      <c r="O3340" s="1">
        <v>44862</v>
      </c>
      <c r="P3340" s="2"/>
      <c r="Q3340" s="2"/>
      <c r="R3340" s="1"/>
      <c r="U3340" s="1" t="str">
        <f t="shared" si="263"/>
        <v>2022</v>
      </c>
      <c r="V3340" s="1" t="str">
        <f>VLOOKUP(W3340,quarter[],2,FALSE)</f>
        <v>4th</v>
      </c>
      <c r="W3340" s="1" t="str">
        <f t="shared" si="265"/>
        <v>October</v>
      </c>
      <c r="X3340" s="1" t="str">
        <f t="shared" si="264"/>
        <v>Calo, Robyn</v>
      </c>
      <c r="Y3340" s="1"/>
      <c r="Z3340" s="1"/>
      <c r="AA3340" s="1" t="s">
        <v>535</v>
      </c>
      <c r="AB3340" s="1"/>
      <c r="AC3340" s="1"/>
      <c r="AD3340" s="1"/>
      <c r="AE3340" s="1"/>
    </row>
    <row r="3341" spans="1:31">
      <c r="A3341" t="str">
        <f t="shared" si="262"/>
        <v>2022-3340</v>
      </c>
      <c r="B3341" s="1">
        <v>44860</v>
      </c>
      <c r="C3341" s="1" t="s">
        <v>49</v>
      </c>
      <c r="D3341" t="s">
        <v>7370</v>
      </c>
      <c r="E3341" t="s">
        <v>86</v>
      </c>
      <c r="F3341" s="16" t="s">
        <v>2100</v>
      </c>
      <c r="G3341" s="16"/>
      <c r="H3341" t="s">
        <v>13</v>
      </c>
      <c r="I3341" t="s">
        <v>13</v>
      </c>
      <c r="J3341" t="s">
        <v>87</v>
      </c>
      <c r="K3341" t="s">
        <v>88</v>
      </c>
      <c r="L3341" t="s">
        <v>89</v>
      </c>
      <c r="N3341" t="s">
        <v>90</v>
      </c>
      <c r="O3341" s="1">
        <v>44861</v>
      </c>
      <c r="P3341" s="2"/>
      <c r="Q3341" s="2"/>
      <c r="R3341" s="1"/>
      <c r="U3341" s="1" t="str">
        <f t="shared" si="263"/>
        <v>2022</v>
      </c>
      <c r="V3341" s="1" t="str">
        <f>VLOOKUP(W3341,quarter[],2,FALSE)</f>
        <v>4th</v>
      </c>
      <c r="W3341" s="1" t="str">
        <f t="shared" si="265"/>
        <v>October</v>
      </c>
      <c r="X3341" s="1" t="str">
        <f t="shared" si="264"/>
        <v>Brake, Cassi</v>
      </c>
      <c r="Y3341" s="1"/>
      <c r="Z3341" s="1"/>
      <c r="AA3341" s="1" t="s">
        <v>430</v>
      </c>
      <c r="AB3341" s="1"/>
      <c r="AC3341" s="1"/>
      <c r="AD3341" s="1"/>
      <c r="AE3341" s="1"/>
    </row>
    <row r="3342" spans="1:31">
      <c r="A3342" t="str">
        <f t="shared" si="262"/>
        <v>2022-3341</v>
      </c>
      <c r="B3342" s="1">
        <v>44860</v>
      </c>
      <c r="C3342" s="1" t="s">
        <v>53</v>
      </c>
      <c r="D3342" t="s">
        <v>7371</v>
      </c>
      <c r="E3342" t="s">
        <v>86</v>
      </c>
      <c r="F3342" s="16" t="s">
        <v>7372</v>
      </c>
      <c r="G3342" s="16"/>
      <c r="H3342" t="s">
        <v>7373</v>
      </c>
      <c r="I3342" t="s">
        <v>6705</v>
      </c>
      <c r="J3342" t="s">
        <v>87</v>
      </c>
      <c r="K3342" t="s">
        <v>90</v>
      </c>
      <c r="L3342" t="s">
        <v>90</v>
      </c>
      <c r="N3342" t="s">
        <v>90</v>
      </c>
      <c r="O3342" s="1">
        <v>44872</v>
      </c>
      <c r="P3342" s="2"/>
      <c r="Q3342" s="2"/>
      <c r="R3342" s="1"/>
      <c r="U3342" s="1" t="str">
        <f t="shared" si="263"/>
        <v>2022</v>
      </c>
      <c r="V3342" s="1" t="str">
        <f>VLOOKUP(W3342,quarter[],2,FALSE)</f>
        <v>4th</v>
      </c>
      <c r="W3342" s="1" t="str">
        <f t="shared" si="265"/>
        <v>October</v>
      </c>
      <c r="X3342" s="1" t="str">
        <f t="shared" si="264"/>
        <v>Perry, April</v>
      </c>
      <c r="Y3342" s="1"/>
      <c r="Z3342" s="1"/>
      <c r="AA3342" s="1" t="s">
        <v>7374</v>
      </c>
      <c r="AB3342" s="1"/>
      <c r="AC3342" s="1"/>
      <c r="AD3342" s="1"/>
      <c r="AE3342" s="1"/>
    </row>
    <row r="3343" spans="1:31">
      <c r="A3343" t="str">
        <f t="shared" si="262"/>
        <v>2022-3342</v>
      </c>
      <c r="B3343" s="1">
        <v>44860</v>
      </c>
      <c r="C3343" s="1" t="s">
        <v>48</v>
      </c>
      <c r="D3343" t="s">
        <v>7375</v>
      </c>
      <c r="E3343" t="s">
        <v>86</v>
      </c>
      <c r="F3343" s="16" t="s">
        <v>7376</v>
      </c>
      <c r="G3343" s="16"/>
      <c r="H3343" t="s">
        <v>13</v>
      </c>
      <c r="I3343" t="s">
        <v>13</v>
      </c>
      <c r="J3343" t="s">
        <v>87</v>
      </c>
      <c r="K3343" t="s">
        <v>88</v>
      </c>
      <c r="L3343" t="s">
        <v>89</v>
      </c>
      <c r="N3343" t="s">
        <v>90</v>
      </c>
      <c r="O3343" s="1">
        <v>44872</v>
      </c>
      <c r="P3343" s="2"/>
      <c r="Q3343" s="2"/>
      <c r="R3343" s="1"/>
      <c r="U3343" s="1" t="str">
        <f t="shared" si="263"/>
        <v>2022</v>
      </c>
      <c r="V3343" s="1" t="str">
        <f>VLOOKUP(W3343,quarter[],2,FALSE)</f>
        <v>4th</v>
      </c>
      <c r="W3343" s="1" t="str">
        <f t="shared" si="265"/>
        <v>October</v>
      </c>
      <c r="X3343" s="1" t="str">
        <f t="shared" si="264"/>
        <v>Alexander, Lindsay</v>
      </c>
      <c r="Y3343" s="1"/>
      <c r="Z3343" s="1"/>
      <c r="AA3343" s="1" t="s">
        <v>834</v>
      </c>
      <c r="AB3343" s="1"/>
      <c r="AC3343" s="1"/>
      <c r="AD3343" s="1"/>
      <c r="AE3343" s="1"/>
    </row>
    <row r="3344" spans="1:31">
      <c r="A3344" t="str">
        <f t="shared" si="262"/>
        <v>2022-3343</v>
      </c>
      <c r="B3344" s="1">
        <v>44860</v>
      </c>
      <c r="C3344" s="1" t="s">
        <v>50</v>
      </c>
      <c r="D3344" t="s">
        <v>7377</v>
      </c>
      <c r="E3344" t="s">
        <v>86</v>
      </c>
      <c r="F3344" s="16" t="s">
        <v>7378</v>
      </c>
      <c r="G3344" s="16"/>
      <c r="H3344" t="s">
        <v>13</v>
      </c>
      <c r="I3344" t="s">
        <v>13</v>
      </c>
      <c r="J3344" t="s">
        <v>286</v>
      </c>
      <c r="K3344" t="s">
        <v>88</v>
      </c>
      <c r="L3344" t="s">
        <v>88</v>
      </c>
      <c r="N3344" t="s">
        <v>90</v>
      </c>
      <c r="O3344" s="1">
        <v>44860</v>
      </c>
      <c r="P3344" s="2"/>
      <c r="Q3344" s="2"/>
      <c r="R3344" s="1"/>
      <c r="U3344" s="1" t="str">
        <f t="shared" si="263"/>
        <v>2022</v>
      </c>
      <c r="V3344" s="1" t="str">
        <f>VLOOKUP(W3344,quarter[],2,FALSE)</f>
        <v>4th</v>
      </c>
      <c r="W3344" s="1" t="str">
        <f t="shared" si="265"/>
        <v>October</v>
      </c>
      <c r="X3344" s="1" t="str">
        <f t="shared" si="264"/>
        <v>Calo, Robyn</v>
      </c>
      <c r="Y3344" s="1"/>
      <c r="Z3344" s="1"/>
      <c r="AA3344" s="1" t="s">
        <v>7379</v>
      </c>
      <c r="AB3344" s="1"/>
      <c r="AC3344" s="1"/>
      <c r="AD3344" s="1"/>
      <c r="AE3344" s="1"/>
    </row>
    <row r="3345" spans="1:31">
      <c r="A3345" t="str">
        <f t="shared" si="262"/>
        <v>2022-3344</v>
      </c>
      <c r="B3345" s="1">
        <v>44860</v>
      </c>
      <c r="C3345" s="1" t="s">
        <v>53</v>
      </c>
      <c r="D3345" t="s">
        <v>7380</v>
      </c>
      <c r="E3345" t="s">
        <v>86</v>
      </c>
      <c r="F3345" s="16" t="s">
        <v>7381</v>
      </c>
      <c r="G3345" s="16"/>
      <c r="H3345" t="s">
        <v>7382</v>
      </c>
      <c r="I3345" t="s">
        <v>7382</v>
      </c>
      <c r="J3345" t="s">
        <v>87</v>
      </c>
      <c r="K3345" t="s">
        <v>90</v>
      </c>
      <c r="L3345" t="s">
        <v>90</v>
      </c>
      <c r="N3345" t="s">
        <v>90</v>
      </c>
      <c r="O3345" s="1">
        <v>44897</v>
      </c>
      <c r="P3345" s="2"/>
      <c r="Q3345" s="2"/>
      <c r="R3345" s="1"/>
      <c r="U3345" s="1" t="str">
        <f t="shared" si="263"/>
        <v>2022</v>
      </c>
      <c r="V3345" s="1" t="str">
        <f>VLOOKUP(W3345,quarter[],2,FALSE)</f>
        <v>4th</v>
      </c>
      <c r="W3345" s="1" t="str">
        <f t="shared" si="265"/>
        <v>October</v>
      </c>
      <c r="X3345" s="1" t="str">
        <f t="shared" si="264"/>
        <v>Perry, April</v>
      </c>
      <c r="Y3345" s="1"/>
      <c r="Z3345" s="1"/>
      <c r="AA3345" s="1" t="s">
        <v>7383</v>
      </c>
      <c r="AB3345" s="1"/>
      <c r="AC3345" s="1"/>
      <c r="AD3345" s="1"/>
      <c r="AE3345" s="1"/>
    </row>
    <row r="3346" spans="1:31">
      <c r="A3346" t="str">
        <f t="shared" si="262"/>
        <v>2022-3345</v>
      </c>
      <c r="B3346" s="1">
        <v>44860</v>
      </c>
      <c r="C3346" s="1" t="s">
        <v>54</v>
      </c>
      <c r="D3346" t="s">
        <v>7384</v>
      </c>
      <c r="E3346" t="s">
        <v>220</v>
      </c>
      <c r="F3346" s="16" t="s">
        <v>7385</v>
      </c>
      <c r="G3346" s="16"/>
      <c r="H3346" t="s">
        <v>7386</v>
      </c>
      <c r="I3346" t="s">
        <v>13</v>
      </c>
      <c r="J3346" t="s">
        <v>117</v>
      </c>
      <c r="K3346" t="s">
        <v>88</v>
      </c>
      <c r="L3346" t="s">
        <v>89</v>
      </c>
      <c r="N3346" t="s">
        <v>90</v>
      </c>
      <c r="O3346" s="1">
        <v>44882</v>
      </c>
      <c r="P3346" s="2"/>
      <c r="Q3346" s="2"/>
      <c r="R3346" s="1"/>
      <c r="U3346" s="1" t="str">
        <f t="shared" si="263"/>
        <v>2022</v>
      </c>
      <c r="V3346" s="1" t="str">
        <f>VLOOKUP(W3346,quarter[],2,FALSE)</f>
        <v>4th</v>
      </c>
      <c r="W3346" s="1" t="str">
        <f t="shared" si="265"/>
        <v>October</v>
      </c>
      <c r="X3346" s="1" t="str">
        <f t="shared" si="264"/>
        <v>Pitts, Jeff</v>
      </c>
      <c r="Y3346" s="1"/>
      <c r="Z3346" s="1"/>
      <c r="AA3346" s="1" t="s">
        <v>7387</v>
      </c>
      <c r="AB3346" s="1"/>
      <c r="AC3346" s="1"/>
      <c r="AD3346" s="1"/>
      <c r="AE3346" s="1"/>
    </row>
    <row r="3347" spans="1:31">
      <c r="A3347" t="str">
        <f t="shared" si="262"/>
        <v>2022-3346</v>
      </c>
      <c r="B3347" s="1">
        <v>44860</v>
      </c>
      <c r="C3347" s="1" t="s">
        <v>49</v>
      </c>
      <c r="D3347" t="s">
        <v>7388</v>
      </c>
      <c r="E3347" t="s">
        <v>86</v>
      </c>
      <c r="F3347" s="16" t="s">
        <v>3280</v>
      </c>
      <c r="G3347" s="16"/>
      <c r="H3347" t="s">
        <v>7389</v>
      </c>
      <c r="I3347" t="s">
        <v>13</v>
      </c>
      <c r="J3347" t="s">
        <v>286</v>
      </c>
      <c r="K3347" t="s">
        <v>88</v>
      </c>
      <c r="L3347" t="s">
        <v>89</v>
      </c>
      <c r="N3347" t="s">
        <v>90</v>
      </c>
      <c r="O3347" s="1">
        <v>44861</v>
      </c>
      <c r="P3347" s="2"/>
      <c r="Q3347" s="2"/>
      <c r="R3347" s="1"/>
      <c r="U3347" s="1" t="str">
        <f t="shared" si="263"/>
        <v>2022</v>
      </c>
      <c r="V3347" s="1" t="str">
        <f>VLOOKUP(W3347,quarter[],2,FALSE)</f>
        <v>4th</v>
      </c>
      <c r="W3347" s="1" t="str">
        <f t="shared" si="265"/>
        <v>October</v>
      </c>
      <c r="X3347" s="1" t="str">
        <f t="shared" si="264"/>
        <v>Brake, Cassi</v>
      </c>
      <c r="Y3347" s="1"/>
      <c r="Z3347" s="1"/>
      <c r="AA3347" s="1" t="s">
        <v>6124</v>
      </c>
      <c r="AB3347" s="1"/>
      <c r="AC3347" s="1"/>
      <c r="AD3347" s="1"/>
      <c r="AE3347" s="1"/>
    </row>
    <row r="3348" spans="1:31">
      <c r="A3348" t="str">
        <f t="shared" ref="A3348:A3411" si="266">_xlfn.CONCAT(YEAR(B3348),"-",ROW(A3347))</f>
        <v>2022-3347</v>
      </c>
      <c r="B3348" s="1">
        <v>44860</v>
      </c>
      <c r="C3348" s="1" t="s">
        <v>48</v>
      </c>
      <c r="D3348" t="s">
        <v>7390</v>
      </c>
      <c r="E3348" t="s">
        <v>220</v>
      </c>
      <c r="F3348" s="16" t="s">
        <v>7391</v>
      </c>
      <c r="G3348" s="16"/>
      <c r="H3348" t="s">
        <v>13</v>
      </c>
      <c r="I3348" t="s">
        <v>13</v>
      </c>
      <c r="J3348" t="s">
        <v>140</v>
      </c>
      <c r="K3348" t="s">
        <v>88</v>
      </c>
      <c r="L3348" t="s">
        <v>89</v>
      </c>
      <c r="N3348" t="s">
        <v>90</v>
      </c>
      <c r="O3348" s="1">
        <v>44861</v>
      </c>
      <c r="P3348" s="2"/>
      <c r="Q3348" s="2"/>
      <c r="R3348" s="1"/>
      <c r="U3348" s="1" t="str">
        <f t="shared" si="263"/>
        <v>2022</v>
      </c>
      <c r="V3348" s="1" t="str">
        <f>VLOOKUP(W3348,quarter[],2,FALSE)</f>
        <v>4th</v>
      </c>
      <c r="W3348" s="1" t="str">
        <f t="shared" si="265"/>
        <v>October</v>
      </c>
      <c r="X3348" s="1" t="str">
        <f t="shared" si="264"/>
        <v>Alexander, Lindsay</v>
      </c>
      <c r="Y3348" s="1"/>
      <c r="Z3348" s="1"/>
      <c r="AA3348" s="1" t="s">
        <v>7392</v>
      </c>
      <c r="AB3348" s="1"/>
      <c r="AC3348" s="1"/>
      <c r="AD3348" s="1"/>
      <c r="AE3348" s="1"/>
    </row>
    <row r="3349" spans="1:31">
      <c r="A3349" t="str">
        <f t="shared" si="266"/>
        <v>2022-3348</v>
      </c>
      <c r="B3349" s="1">
        <v>44860</v>
      </c>
      <c r="C3349" s="1" t="s">
        <v>50</v>
      </c>
      <c r="D3349" t="s">
        <v>7393</v>
      </c>
      <c r="E3349" t="s">
        <v>86</v>
      </c>
      <c r="F3349" s="16" t="s">
        <v>7394</v>
      </c>
      <c r="G3349" s="16"/>
      <c r="H3349" t="s">
        <v>13</v>
      </c>
      <c r="I3349" t="s">
        <v>13</v>
      </c>
      <c r="J3349" t="s">
        <v>87</v>
      </c>
      <c r="K3349" t="s">
        <v>88</v>
      </c>
      <c r="L3349" t="s">
        <v>89</v>
      </c>
      <c r="N3349" t="s">
        <v>90</v>
      </c>
      <c r="O3349" s="1">
        <v>44860</v>
      </c>
      <c r="P3349" s="2"/>
      <c r="Q3349" s="2"/>
      <c r="R3349" s="1"/>
      <c r="U3349" s="1" t="str">
        <f t="shared" si="263"/>
        <v>2022</v>
      </c>
      <c r="V3349" s="1" t="str">
        <f>VLOOKUP(W3349,quarter[],2,FALSE)</f>
        <v>4th</v>
      </c>
      <c r="W3349" s="1" t="str">
        <f t="shared" si="265"/>
        <v>October</v>
      </c>
      <c r="X3349" s="1" t="str">
        <f t="shared" si="264"/>
        <v>Calo, Robyn</v>
      </c>
      <c r="Y3349" s="1"/>
      <c r="Z3349" s="1"/>
      <c r="AA3349" s="1" t="s">
        <v>996</v>
      </c>
      <c r="AB3349" s="1"/>
      <c r="AC3349" s="1"/>
      <c r="AD3349" s="1"/>
      <c r="AE3349" s="1"/>
    </row>
    <row r="3350" spans="1:31">
      <c r="A3350" t="str">
        <f t="shared" si="266"/>
        <v>2022-3349</v>
      </c>
      <c r="B3350" s="1">
        <v>44860</v>
      </c>
      <c r="C3350" s="1" t="s">
        <v>53</v>
      </c>
      <c r="D3350" t="s">
        <v>7395</v>
      </c>
      <c r="E3350" t="s">
        <v>86</v>
      </c>
      <c r="F3350" s="16" t="s">
        <v>7396</v>
      </c>
      <c r="G3350" s="16"/>
      <c r="H3350" t="s">
        <v>13</v>
      </c>
      <c r="I3350" t="s">
        <v>7397</v>
      </c>
      <c r="J3350" t="s">
        <v>87</v>
      </c>
      <c r="K3350" t="s">
        <v>90</v>
      </c>
      <c r="L3350" t="s">
        <v>90</v>
      </c>
      <c r="N3350" t="s">
        <v>90</v>
      </c>
      <c r="O3350" s="1">
        <v>44872</v>
      </c>
      <c r="P3350" s="2"/>
      <c r="Q3350" s="2"/>
      <c r="R3350" s="1"/>
      <c r="U3350" s="1" t="str">
        <f t="shared" si="263"/>
        <v>2022</v>
      </c>
      <c r="V3350" s="1" t="str">
        <f>VLOOKUP(W3350,quarter[],2,FALSE)</f>
        <v>4th</v>
      </c>
      <c r="W3350" s="1" t="str">
        <f t="shared" si="265"/>
        <v>October</v>
      </c>
      <c r="X3350" s="1" t="str">
        <f t="shared" si="264"/>
        <v>Perry, April</v>
      </c>
      <c r="Y3350" s="1"/>
      <c r="Z3350" s="1"/>
      <c r="AA3350" s="1" t="s">
        <v>3492</v>
      </c>
      <c r="AB3350" s="1"/>
      <c r="AC3350" s="1"/>
      <c r="AD3350" s="1"/>
      <c r="AE3350" s="1"/>
    </row>
    <row r="3351" spans="1:31">
      <c r="A3351" t="str">
        <f t="shared" si="266"/>
        <v>2022-3350</v>
      </c>
      <c r="B3351" s="1">
        <v>44860</v>
      </c>
      <c r="C3351" s="1" t="s">
        <v>49</v>
      </c>
      <c r="D3351" t="s">
        <v>7398</v>
      </c>
      <c r="E3351" t="s">
        <v>86</v>
      </c>
      <c r="F3351" s="16" t="s">
        <v>7399</v>
      </c>
      <c r="G3351" s="16"/>
      <c r="H3351" t="s">
        <v>7400</v>
      </c>
      <c r="I3351" t="s">
        <v>13</v>
      </c>
      <c r="J3351" t="s">
        <v>87</v>
      </c>
      <c r="K3351" t="s">
        <v>90</v>
      </c>
      <c r="L3351" t="s">
        <v>88</v>
      </c>
      <c r="N3351" t="s">
        <v>90</v>
      </c>
      <c r="O3351" s="1">
        <v>44861</v>
      </c>
      <c r="P3351" s="2">
        <v>15</v>
      </c>
      <c r="Q3351" s="2">
        <v>15</v>
      </c>
      <c r="R3351" s="1">
        <v>44874</v>
      </c>
      <c r="S3351">
        <v>38679</v>
      </c>
      <c r="U3351" s="1" t="str">
        <f t="shared" si="263"/>
        <v>2022</v>
      </c>
      <c r="V3351" s="1" t="str">
        <f>VLOOKUP(W3351,quarter[],2,FALSE)</f>
        <v>4th</v>
      </c>
      <c r="W3351" s="1" t="str">
        <f t="shared" si="265"/>
        <v>October</v>
      </c>
      <c r="X3351" s="1" t="str">
        <f t="shared" si="264"/>
        <v>Brake, Cassi</v>
      </c>
      <c r="Y3351" s="1"/>
      <c r="Z3351" s="1"/>
      <c r="AA3351" s="1" t="s">
        <v>7401</v>
      </c>
      <c r="AB3351" s="1"/>
      <c r="AC3351" s="1"/>
      <c r="AD3351" s="1"/>
      <c r="AE3351" s="1"/>
    </row>
    <row r="3352" spans="1:31">
      <c r="A3352" t="str">
        <f t="shared" si="266"/>
        <v>2022-3351</v>
      </c>
      <c r="B3352" s="1">
        <v>44860</v>
      </c>
      <c r="C3352" s="1" t="s">
        <v>48</v>
      </c>
      <c r="D3352" t="s">
        <v>7402</v>
      </c>
      <c r="E3352" t="s">
        <v>86</v>
      </c>
      <c r="F3352" s="16" t="s">
        <v>7403</v>
      </c>
      <c r="G3352" s="16"/>
      <c r="H3352" t="s">
        <v>7404</v>
      </c>
      <c r="I3352" t="s">
        <v>13</v>
      </c>
      <c r="J3352" t="s">
        <v>99</v>
      </c>
      <c r="K3352" t="s">
        <v>88</v>
      </c>
      <c r="L3352" t="s">
        <v>88</v>
      </c>
      <c r="N3352" t="s">
        <v>90</v>
      </c>
      <c r="O3352" s="1">
        <v>44875</v>
      </c>
      <c r="P3352" s="2"/>
      <c r="Q3352" s="2"/>
      <c r="R3352" s="1"/>
      <c r="U3352" s="1" t="str">
        <f t="shared" si="263"/>
        <v>2022</v>
      </c>
      <c r="V3352" s="1" t="str">
        <f>VLOOKUP(W3352,quarter[],2,FALSE)</f>
        <v>4th</v>
      </c>
      <c r="W3352" s="1" t="str">
        <f t="shared" si="265"/>
        <v>October</v>
      </c>
      <c r="X3352" s="1" t="str">
        <f t="shared" si="264"/>
        <v>Alexander, Lindsay</v>
      </c>
      <c r="Y3352" s="1"/>
      <c r="Z3352" s="1"/>
      <c r="AA3352" s="1" t="s">
        <v>7405</v>
      </c>
      <c r="AB3352" s="1"/>
      <c r="AC3352" s="1"/>
      <c r="AD3352" s="1"/>
      <c r="AE3352" s="1"/>
    </row>
    <row r="3353" spans="1:31">
      <c r="A3353" t="str">
        <f t="shared" si="266"/>
        <v>2022-3352</v>
      </c>
      <c r="B3353" s="1">
        <v>44860</v>
      </c>
      <c r="C3353" s="1" t="s">
        <v>49</v>
      </c>
      <c r="D3353" t="s">
        <v>7406</v>
      </c>
      <c r="E3353" t="s">
        <v>86</v>
      </c>
      <c r="F3353" s="16" t="s">
        <v>7407</v>
      </c>
      <c r="G3353" s="16"/>
      <c r="H3353" t="s">
        <v>7408</v>
      </c>
      <c r="I3353" t="s">
        <v>13</v>
      </c>
      <c r="J3353" t="s">
        <v>87</v>
      </c>
      <c r="K3353" t="s">
        <v>88</v>
      </c>
      <c r="L3353" t="s">
        <v>89</v>
      </c>
      <c r="N3353" t="s">
        <v>90</v>
      </c>
      <c r="O3353" s="1">
        <v>44866</v>
      </c>
      <c r="P3353" s="2"/>
      <c r="Q3353" s="2"/>
      <c r="R3353" s="1"/>
      <c r="U3353" s="1" t="str">
        <f t="shared" si="263"/>
        <v>2022</v>
      </c>
      <c r="V3353" s="1" t="str">
        <f>VLOOKUP(W3353,quarter[],2,FALSE)</f>
        <v>4th</v>
      </c>
      <c r="W3353" s="1" t="str">
        <f t="shared" si="265"/>
        <v>October</v>
      </c>
      <c r="X3353" s="1" t="str">
        <f t="shared" si="264"/>
        <v>Brake, Cassi</v>
      </c>
      <c r="Y3353" s="1"/>
      <c r="Z3353" s="1"/>
      <c r="AA3353" s="1" t="s">
        <v>6745</v>
      </c>
      <c r="AB3353" s="1"/>
      <c r="AC3353" s="1"/>
      <c r="AD3353" s="1"/>
      <c r="AE3353" s="1"/>
    </row>
    <row r="3354" spans="1:31">
      <c r="A3354" t="str">
        <f t="shared" si="266"/>
        <v>2022-3353</v>
      </c>
      <c r="B3354" s="1">
        <v>44860</v>
      </c>
      <c r="C3354" s="1" t="s">
        <v>50</v>
      </c>
      <c r="D3354" t="s">
        <v>4713</v>
      </c>
      <c r="E3354" t="s">
        <v>86</v>
      </c>
      <c r="F3354" s="16" t="s">
        <v>7409</v>
      </c>
      <c r="G3354" s="16"/>
      <c r="H3354" t="s">
        <v>7410</v>
      </c>
      <c r="I3354" t="s">
        <v>13</v>
      </c>
      <c r="J3354" t="s">
        <v>87</v>
      </c>
      <c r="K3354" t="s">
        <v>88</v>
      </c>
      <c r="L3354" t="s">
        <v>89</v>
      </c>
      <c r="N3354" t="s">
        <v>90</v>
      </c>
      <c r="O3354" s="1">
        <v>44860</v>
      </c>
      <c r="P3354" s="2"/>
      <c r="Q3354" s="2"/>
      <c r="R3354" s="1"/>
      <c r="U3354" s="1" t="str">
        <f t="shared" si="263"/>
        <v>2022</v>
      </c>
      <c r="V3354" s="1" t="str">
        <f>VLOOKUP(W3354,quarter[],2,FALSE)</f>
        <v>4th</v>
      </c>
      <c r="W3354" s="1" t="str">
        <f t="shared" si="265"/>
        <v>October</v>
      </c>
      <c r="X3354" s="1" t="str">
        <f t="shared" si="264"/>
        <v>Calo, Robyn</v>
      </c>
      <c r="Y3354" s="1"/>
      <c r="Z3354" s="1"/>
      <c r="AA3354" s="1" t="s">
        <v>7411</v>
      </c>
      <c r="AB3354" s="1"/>
      <c r="AC3354" s="1"/>
      <c r="AD3354" s="1"/>
      <c r="AE3354" s="1"/>
    </row>
    <row r="3355" spans="1:31">
      <c r="A3355" t="str">
        <f t="shared" si="266"/>
        <v>2022-3354</v>
      </c>
      <c r="B3355" s="1">
        <v>44860</v>
      </c>
      <c r="C3355" s="1" t="s">
        <v>53</v>
      </c>
      <c r="D3355" t="s">
        <v>7412</v>
      </c>
      <c r="E3355" t="s">
        <v>86</v>
      </c>
      <c r="F3355" s="16" t="s">
        <v>7413</v>
      </c>
      <c r="G3355" s="16"/>
      <c r="H3355" t="s">
        <v>13</v>
      </c>
      <c r="I3355" t="s">
        <v>13</v>
      </c>
      <c r="J3355" t="s">
        <v>87</v>
      </c>
      <c r="K3355" t="s">
        <v>88</v>
      </c>
      <c r="L3355" t="s">
        <v>89</v>
      </c>
      <c r="N3355" t="s">
        <v>90</v>
      </c>
      <c r="O3355" s="1">
        <v>44861</v>
      </c>
      <c r="P3355" s="2"/>
      <c r="Q3355" s="2"/>
      <c r="R3355" s="1"/>
      <c r="U3355" s="1" t="str">
        <f t="shared" si="263"/>
        <v>2022</v>
      </c>
      <c r="V3355" s="1" t="str">
        <f>VLOOKUP(W3355,quarter[],2,FALSE)</f>
        <v>4th</v>
      </c>
      <c r="W3355" s="1" t="str">
        <f t="shared" si="265"/>
        <v>October</v>
      </c>
      <c r="X3355" s="1" t="str">
        <f t="shared" si="264"/>
        <v>Perry, April</v>
      </c>
      <c r="Y3355" s="1"/>
      <c r="Z3355" s="1"/>
      <c r="AA3355" s="1" t="s">
        <v>125</v>
      </c>
      <c r="AB3355" s="1"/>
      <c r="AC3355" s="1"/>
      <c r="AD3355" s="1"/>
      <c r="AE3355" s="1"/>
    </row>
    <row r="3356" spans="1:31">
      <c r="A3356" t="str">
        <f t="shared" si="266"/>
        <v>2022-3355</v>
      </c>
      <c r="B3356" s="1">
        <v>44861</v>
      </c>
      <c r="C3356" s="1" t="s">
        <v>49</v>
      </c>
      <c r="D3356" t="s">
        <v>7414</v>
      </c>
      <c r="E3356" t="s">
        <v>86</v>
      </c>
      <c r="F3356" s="16" t="s">
        <v>7415</v>
      </c>
      <c r="G3356" s="16"/>
      <c r="H3356" t="s">
        <v>13</v>
      </c>
      <c r="I3356" t="s">
        <v>13</v>
      </c>
      <c r="J3356" t="s">
        <v>99</v>
      </c>
      <c r="K3356" t="s">
        <v>88</v>
      </c>
      <c r="L3356" t="s">
        <v>89</v>
      </c>
      <c r="N3356" t="s">
        <v>90</v>
      </c>
      <c r="O3356" s="1">
        <v>44866</v>
      </c>
      <c r="P3356" s="2"/>
      <c r="Q3356" s="2"/>
      <c r="R3356" s="1"/>
      <c r="U3356" s="1" t="str">
        <f t="shared" si="263"/>
        <v>2022</v>
      </c>
      <c r="V3356" s="1" t="str">
        <f>VLOOKUP(W3356,quarter[],2,FALSE)</f>
        <v>4th</v>
      </c>
      <c r="W3356" s="1" t="str">
        <f t="shared" si="265"/>
        <v>October</v>
      </c>
      <c r="X3356" s="1" t="str">
        <f t="shared" si="264"/>
        <v>Brake, Cassi</v>
      </c>
      <c r="Y3356" s="1"/>
      <c r="Z3356" s="1"/>
      <c r="AA3356" s="1" t="s">
        <v>834</v>
      </c>
      <c r="AB3356" s="1"/>
      <c r="AC3356" s="1"/>
      <c r="AD3356" s="1"/>
      <c r="AE3356" s="1"/>
    </row>
    <row r="3357" spans="1:31">
      <c r="A3357" t="str">
        <f t="shared" si="266"/>
        <v>2022-3356</v>
      </c>
      <c r="B3357" s="1">
        <v>44854</v>
      </c>
      <c r="C3357" s="1" t="s">
        <v>49</v>
      </c>
      <c r="D3357" t="s">
        <v>7416</v>
      </c>
      <c r="E3357" t="s">
        <v>86</v>
      </c>
      <c r="F3357" s="16" t="s">
        <v>7417</v>
      </c>
      <c r="G3357" s="16"/>
      <c r="H3357" t="s">
        <v>6937</v>
      </c>
      <c r="I3357" t="s">
        <v>13</v>
      </c>
      <c r="J3357" t="s">
        <v>87</v>
      </c>
      <c r="K3357" t="s">
        <v>90</v>
      </c>
      <c r="L3357" t="s">
        <v>88</v>
      </c>
      <c r="N3357" t="s">
        <v>90</v>
      </c>
      <c r="O3357" s="1">
        <v>44861</v>
      </c>
      <c r="P3357" s="2"/>
      <c r="Q3357" s="2"/>
      <c r="R3357" s="1"/>
      <c r="U3357" s="1" t="str">
        <f t="shared" si="263"/>
        <v>2022</v>
      </c>
      <c r="V3357" s="1" t="str">
        <f>VLOOKUP(W3357,quarter[],2,FALSE)</f>
        <v>4th</v>
      </c>
      <c r="W3357" s="1" t="str">
        <f t="shared" si="265"/>
        <v>October</v>
      </c>
      <c r="X3357" s="1" t="str">
        <f t="shared" si="264"/>
        <v>Brake, Cassi</v>
      </c>
      <c r="Y3357" s="1"/>
      <c r="Z3357" s="1"/>
      <c r="AA3357" s="1" t="s">
        <v>7418</v>
      </c>
      <c r="AB3357" s="1"/>
      <c r="AC3357" s="1"/>
      <c r="AD3357" s="1"/>
      <c r="AE3357" s="1"/>
    </row>
    <row r="3358" spans="1:31">
      <c r="A3358" t="str">
        <f t="shared" si="266"/>
        <v>2022-3357</v>
      </c>
      <c r="B3358" s="1">
        <v>44861</v>
      </c>
      <c r="C3358" s="1" t="s">
        <v>48</v>
      </c>
      <c r="D3358" t="s">
        <v>1248</v>
      </c>
      <c r="E3358" t="s">
        <v>86</v>
      </c>
      <c r="F3358" s="16" t="s">
        <v>7419</v>
      </c>
      <c r="G3358" s="16"/>
      <c r="H3358" t="s">
        <v>13</v>
      </c>
      <c r="I3358" t="s">
        <v>13</v>
      </c>
      <c r="J3358" t="s">
        <v>87</v>
      </c>
      <c r="K3358" t="s">
        <v>90</v>
      </c>
      <c r="L3358" t="s">
        <v>88</v>
      </c>
      <c r="N3358" t="s">
        <v>90</v>
      </c>
      <c r="O3358" s="1">
        <v>44866</v>
      </c>
      <c r="P3358" s="2"/>
      <c r="Q3358" s="2"/>
      <c r="R3358" s="1"/>
      <c r="U3358" s="1" t="str">
        <f t="shared" si="263"/>
        <v>2022</v>
      </c>
      <c r="V3358" s="1" t="str">
        <f>VLOOKUP(W3358,quarter[],2,FALSE)</f>
        <v>4th</v>
      </c>
      <c r="W3358" s="1" t="str">
        <f t="shared" si="265"/>
        <v>October</v>
      </c>
      <c r="X3358" s="1" t="str">
        <f t="shared" si="264"/>
        <v>Alexander, Lindsay</v>
      </c>
      <c r="Y3358" s="1"/>
      <c r="Z3358" s="1"/>
      <c r="AA3358" s="1" t="s">
        <v>7420</v>
      </c>
      <c r="AB3358" s="1"/>
      <c r="AC3358" s="1"/>
      <c r="AD3358" s="1"/>
      <c r="AE3358" s="1"/>
    </row>
    <row r="3359" spans="1:31">
      <c r="A3359" t="str">
        <f t="shared" si="266"/>
        <v>2022-3358</v>
      </c>
      <c r="B3359" s="1">
        <v>44860</v>
      </c>
      <c r="C3359" s="1" t="s">
        <v>50</v>
      </c>
      <c r="D3359" t="s">
        <v>7421</v>
      </c>
      <c r="E3359" t="s">
        <v>224</v>
      </c>
      <c r="F3359" s="16" t="s">
        <v>7422</v>
      </c>
      <c r="G3359" s="16"/>
      <c r="H3359" t="s">
        <v>13</v>
      </c>
      <c r="I3359" t="s">
        <v>13</v>
      </c>
      <c r="J3359" t="s">
        <v>140</v>
      </c>
      <c r="K3359" t="s">
        <v>88</v>
      </c>
      <c r="L3359" t="s">
        <v>88</v>
      </c>
      <c r="N3359" t="s">
        <v>90</v>
      </c>
      <c r="O3359" s="1">
        <v>44861</v>
      </c>
      <c r="P3359" s="2"/>
      <c r="Q3359" s="2"/>
      <c r="R3359" s="1"/>
      <c r="U3359" s="1" t="str">
        <f t="shared" si="263"/>
        <v>2022</v>
      </c>
      <c r="V3359" s="1" t="str">
        <f>VLOOKUP(W3359,quarter[],2,FALSE)</f>
        <v>4th</v>
      </c>
      <c r="W3359" s="1" t="str">
        <f t="shared" si="265"/>
        <v>October</v>
      </c>
      <c r="X3359" s="1" t="str">
        <f t="shared" si="264"/>
        <v>Calo, Robyn</v>
      </c>
      <c r="Y3359" s="1"/>
      <c r="Z3359" s="1"/>
      <c r="AA3359" s="1" t="s">
        <v>7423</v>
      </c>
      <c r="AB3359" s="1"/>
      <c r="AC3359" s="1"/>
      <c r="AD3359" s="1"/>
      <c r="AE3359" s="1"/>
    </row>
    <row r="3360" spans="1:31">
      <c r="A3360" t="str">
        <f t="shared" si="266"/>
        <v>2022-3359</v>
      </c>
      <c r="B3360" s="1">
        <v>44861</v>
      </c>
      <c r="C3360" s="1" t="s">
        <v>53</v>
      </c>
      <c r="D3360" t="s">
        <v>7424</v>
      </c>
      <c r="E3360" t="s">
        <v>86</v>
      </c>
      <c r="F3360" s="16" t="s">
        <v>2032</v>
      </c>
      <c r="G3360" s="16"/>
      <c r="H3360" t="s">
        <v>13</v>
      </c>
      <c r="I3360" t="s">
        <v>13</v>
      </c>
      <c r="J3360" t="s">
        <v>87</v>
      </c>
      <c r="K3360" t="s">
        <v>88</v>
      </c>
      <c r="L3360" t="s">
        <v>89</v>
      </c>
      <c r="N3360" t="s">
        <v>90</v>
      </c>
      <c r="O3360" s="1">
        <v>44862</v>
      </c>
      <c r="P3360" s="2"/>
      <c r="Q3360" s="2"/>
      <c r="R3360" s="1"/>
      <c r="U3360" s="1" t="str">
        <f t="shared" si="263"/>
        <v>2022</v>
      </c>
      <c r="V3360" s="1" t="str">
        <f>VLOOKUP(W3360,quarter[],2,FALSE)</f>
        <v>4th</v>
      </c>
      <c r="W3360" s="1" t="str">
        <f t="shared" si="265"/>
        <v>October</v>
      </c>
      <c r="X3360" s="1" t="str">
        <f t="shared" si="264"/>
        <v>Perry, April</v>
      </c>
      <c r="Y3360" s="1"/>
      <c r="Z3360" s="1"/>
      <c r="AA3360" s="1" t="s">
        <v>146</v>
      </c>
      <c r="AB3360" s="1"/>
      <c r="AC3360" s="1"/>
      <c r="AD3360" s="1"/>
      <c r="AE3360" s="1"/>
    </row>
    <row r="3361" spans="1:31">
      <c r="A3361" t="str">
        <f t="shared" si="266"/>
        <v>2022-3360</v>
      </c>
      <c r="B3361" s="1">
        <v>44861</v>
      </c>
      <c r="C3361" s="1" t="s">
        <v>49</v>
      </c>
      <c r="D3361" t="s">
        <v>7425</v>
      </c>
      <c r="E3361" t="s">
        <v>86</v>
      </c>
      <c r="F3361" s="16" t="s">
        <v>2032</v>
      </c>
      <c r="G3361" s="16"/>
      <c r="H3361" t="s">
        <v>13</v>
      </c>
      <c r="I3361" t="s">
        <v>13</v>
      </c>
      <c r="J3361" t="s">
        <v>87</v>
      </c>
      <c r="K3361" t="s">
        <v>88</v>
      </c>
      <c r="L3361" t="s">
        <v>89</v>
      </c>
      <c r="N3361" t="s">
        <v>90</v>
      </c>
      <c r="O3361" s="1">
        <v>44862</v>
      </c>
      <c r="P3361" s="2"/>
      <c r="Q3361" s="2"/>
      <c r="R3361" s="1"/>
      <c r="U3361" s="1" t="str">
        <f t="shared" si="263"/>
        <v>2022</v>
      </c>
      <c r="V3361" s="1" t="str">
        <f>VLOOKUP(W3361,quarter[],2,FALSE)</f>
        <v>4th</v>
      </c>
      <c r="W3361" s="1" t="str">
        <f t="shared" si="265"/>
        <v>October</v>
      </c>
      <c r="X3361" s="1" t="str">
        <f t="shared" si="264"/>
        <v>Brake, Cassi</v>
      </c>
      <c r="Y3361" s="1"/>
      <c r="Z3361" s="1"/>
      <c r="AA3361" s="1" t="s">
        <v>834</v>
      </c>
      <c r="AB3361" s="1"/>
      <c r="AC3361" s="1"/>
      <c r="AD3361" s="1"/>
      <c r="AE3361" s="1"/>
    </row>
    <row r="3362" spans="1:31">
      <c r="A3362" t="str">
        <f t="shared" si="266"/>
        <v>2022-3361</v>
      </c>
      <c r="B3362" s="1">
        <v>44861</v>
      </c>
      <c r="C3362" s="1" t="s">
        <v>48</v>
      </c>
      <c r="D3362" t="s">
        <v>7425</v>
      </c>
      <c r="E3362" t="s">
        <v>86</v>
      </c>
      <c r="F3362" s="16" t="s">
        <v>2032</v>
      </c>
      <c r="G3362" s="16"/>
      <c r="H3362" t="s">
        <v>7426</v>
      </c>
      <c r="I3362" t="s">
        <v>13</v>
      </c>
      <c r="J3362" t="s">
        <v>87</v>
      </c>
      <c r="K3362" t="s">
        <v>88</v>
      </c>
      <c r="L3362" t="s">
        <v>89</v>
      </c>
      <c r="N3362" t="s">
        <v>90</v>
      </c>
      <c r="O3362" s="1">
        <v>44861</v>
      </c>
      <c r="P3362" s="2"/>
      <c r="Q3362" s="2"/>
      <c r="R3362" s="1"/>
      <c r="U3362" s="1" t="str">
        <f t="shared" si="263"/>
        <v>2022</v>
      </c>
      <c r="V3362" s="1" t="str">
        <f>VLOOKUP(W3362,quarter[],2,FALSE)</f>
        <v>4th</v>
      </c>
      <c r="W3362" s="1" t="str">
        <f t="shared" si="265"/>
        <v>October</v>
      </c>
      <c r="X3362" s="1" t="str">
        <f t="shared" si="264"/>
        <v>Alexander, Lindsay</v>
      </c>
      <c r="Y3362" s="1"/>
      <c r="Z3362" s="1"/>
      <c r="AA3362" s="1" t="s">
        <v>7427</v>
      </c>
      <c r="AB3362" s="1"/>
      <c r="AC3362" s="1"/>
      <c r="AD3362" s="1"/>
      <c r="AE3362" s="1"/>
    </row>
    <row r="3363" spans="1:31">
      <c r="A3363" t="str">
        <f t="shared" si="266"/>
        <v>2022-3362</v>
      </c>
      <c r="B3363" s="1">
        <v>44861</v>
      </c>
      <c r="C3363" s="1" t="s">
        <v>49</v>
      </c>
      <c r="D3363" t="s">
        <v>3270</v>
      </c>
      <c r="E3363" t="s">
        <v>86</v>
      </c>
      <c r="F3363" s="16" t="s">
        <v>7428</v>
      </c>
      <c r="G3363" s="16"/>
      <c r="H3363" t="s">
        <v>4820</v>
      </c>
      <c r="I3363" t="s">
        <v>13</v>
      </c>
      <c r="J3363" t="s">
        <v>87</v>
      </c>
      <c r="K3363" t="s">
        <v>90</v>
      </c>
      <c r="L3363" t="s">
        <v>90</v>
      </c>
      <c r="N3363" t="s">
        <v>90</v>
      </c>
      <c r="O3363" s="1">
        <v>44862</v>
      </c>
      <c r="P3363" s="2"/>
      <c r="Q3363" s="2"/>
      <c r="R3363" s="1"/>
      <c r="U3363" s="1" t="str">
        <f t="shared" si="263"/>
        <v>2022</v>
      </c>
      <c r="V3363" s="1" t="str">
        <f>VLOOKUP(W3363,quarter[],2,FALSE)</f>
        <v>4th</v>
      </c>
      <c r="W3363" s="1" t="str">
        <f t="shared" si="265"/>
        <v>October</v>
      </c>
      <c r="X3363" s="1" t="str">
        <f t="shared" si="264"/>
        <v>Brake, Cassi</v>
      </c>
      <c r="Y3363" s="1"/>
      <c r="Z3363" s="1"/>
      <c r="AA3363" s="1" t="s">
        <v>7429</v>
      </c>
      <c r="AB3363" s="1"/>
      <c r="AC3363" s="1"/>
      <c r="AD3363" s="1"/>
      <c r="AE3363" s="1"/>
    </row>
    <row r="3364" spans="1:31">
      <c r="A3364" t="str">
        <f t="shared" si="266"/>
        <v>2022-3363</v>
      </c>
      <c r="B3364" s="1">
        <v>44861</v>
      </c>
      <c r="C3364" s="1" t="s">
        <v>50</v>
      </c>
      <c r="D3364" t="s">
        <v>7430</v>
      </c>
      <c r="E3364" t="s">
        <v>224</v>
      </c>
      <c r="F3364" s="16" t="s">
        <v>7431</v>
      </c>
      <c r="G3364" s="16"/>
      <c r="H3364" t="s">
        <v>13</v>
      </c>
      <c r="I3364" t="s">
        <v>13</v>
      </c>
      <c r="J3364" t="s">
        <v>140</v>
      </c>
      <c r="K3364" t="s">
        <v>88</v>
      </c>
      <c r="L3364" t="s">
        <v>88</v>
      </c>
      <c r="N3364" t="s">
        <v>90</v>
      </c>
      <c r="O3364" s="1">
        <v>44862</v>
      </c>
      <c r="P3364" s="2"/>
      <c r="Q3364" s="2"/>
      <c r="R3364" s="1"/>
      <c r="U3364" s="1" t="str">
        <f t="shared" si="263"/>
        <v>2022</v>
      </c>
      <c r="V3364" s="1" t="str">
        <f>VLOOKUP(W3364,quarter[],2,FALSE)</f>
        <v>4th</v>
      </c>
      <c r="W3364" s="1" t="str">
        <f t="shared" si="265"/>
        <v>October</v>
      </c>
      <c r="X3364" s="1" t="str">
        <f t="shared" si="264"/>
        <v>Calo, Robyn</v>
      </c>
      <c r="Y3364" s="1"/>
      <c r="Z3364" s="1"/>
      <c r="AA3364" s="1" t="s">
        <v>7432</v>
      </c>
      <c r="AB3364" s="1"/>
      <c r="AC3364" s="1"/>
      <c r="AD3364" s="1"/>
      <c r="AE3364" s="1"/>
    </row>
    <row r="3365" spans="1:31">
      <c r="A3365" t="str">
        <f t="shared" si="266"/>
        <v>2022-3364</v>
      </c>
      <c r="B3365" s="1">
        <v>44861</v>
      </c>
      <c r="C3365" s="1" t="s">
        <v>53</v>
      </c>
      <c r="D3365" t="s">
        <v>7111</v>
      </c>
      <c r="E3365" t="s">
        <v>86</v>
      </c>
      <c r="F3365" s="16" t="s">
        <v>2649</v>
      </c>
      <c r="G3365" s="16"/>
      <c r="H3365" t="s">
        <v>7433</v>
      </c>
      <c r="I3365" t="s">
        <v>13</v>
      </c>
      <c r="J3365" t="s">
        <v>99</v>
      </c>
      <c r="K3365" t="s">
        <v>88</v>
      </c>
      <c r="L3365" t="s">
        <v>89</v>
      </c>
      <c r="N3365" t="s">
        <v>90</v>
      </c>
      <c r="O3365" s="1">
        <v>44882</v>
      </c>
      <c r="P3365" s="2"/>
      <c r="Q3365" s="2"/>
      <c r="R3365" s="1"/>
      <c r="U3365" s="1" t="str">
        <f t="shared" si="263"/>
        <v>2022</v>
      </c>
      <c r="V3365" s="1" t="str">
        <f>VLOOKUP(W3365,quarter[],2,FALSE)</f>
        <v>4th</v>
      </c>
      <c r="W3365" s="1" t="str">
        <f t="shared" si="265"/>
        <v>October</v>
      </c>
      <c r="X3365" s="1" t="str">
        <f t="shared" si="264"/>
        <v>Perry, April</v>
      </c>
      <c r="Y3365" s="1"/>
      <c r="Z3365" s="1"/>
      <c r="AA3365" s="1" t="s">
        <v>3979</v>
      </c>
      <c r="AB3365" s="1"/>
      <c r="AC3365" s="1"/>
      <c r="AD3365" s="1"/>
      <c r="AE3365" s="1"/>
    </row>
    <row r="3366" spans="1:31">
      <c r="A3366" t="str">
        <f t="shared" si="266"/>
        <v>2022-3365</v>
      </c>
      <c r="B3366" s="1">
        <v>44861</v>
      </c>
      <c r="C3366" s="1" t="s">
        <v>52</v>
      </c>
      <c r="D3366" t="s">
        <v>7434</v>
      </c>
      <c r="E3366" t="s">
        <v>86</v>
      </c>
      <c r="F3366" s="16" t="s">
        <v>7435</v>
      </c>
      <c r="G3366" s="16"/>
      <c r="H3366" t="s">
        <v>13</v>
      </c>
      <c r="I3366" t="s">
        <v>13</v>
      </c>
      <c r="J3366" t="s">
        <v>117</v>
      </c>
      <c r="K3366" t="s">
        <v>88</v>
      </c>
      <c r="L3366" t="s">
        <v>89</v>
      </c>
      <c r="N3366" t="s">
        <v>90</v>
      </c>
      <c r="O3366" s="1">
        <v>44862</v>
      </c>
      <c r="P3366" s="2">
        <v>0</v>
      </c>
      <c r="Q3366" s="2"/>
      <c r="R3366" s="1"/>
      <c r="U3366" s="1" t="str">
        <f t="shared" si="263"/>
        <v>2022</v>
      </c>
      <c r="V3366" s="1" t="str">
        <f>VLOOKUP(W3366,quarter[],2,FALSE)</f>
        <v>4th</v>
      </c>
      <c r="W3366" s="1" t="str">
        <f t="shared" si="265"/>
        <v>October</v>
      </c>
      <c r="X3366" s="1" t="str">
        <f t="shared" si="264"/>
        <v>Forbes, Cynthia</v>
      </c>
      <c r="Y3366" s="1"/>
      <c r="Z3366" s="1"/>
      <c r="AA3366" s="1" t="s">
        <v>7436</v>
      </c>
      <c r="AB3366" s="1"/>
      <c r="AC3366" s="1"/>
      <c r="AD3366" s="1"/>
      <c r="AE3366" s="1"/>
    </row>
    <row r="3367" spans="1:31">
      <c r="A3367" t="str">
        <f t="shared" si="266"/>
        <v>2022-3366</v>
      </c>
      <c r="B3367" s="1">
        <v>44861</v>
      </c>
      <c r="C3367" s="1" t="s">
        <v>52</v>
      </c>
      <c r="D3367" t="s">
        <v>7437</v>
      </c>
      <c r="E3367" t="s">
        <v>86</v>
      </c>
      <c r="F3367" s="16" t="s">
        <v>7435</v>
      </c>
      <c r="G3367" s="16"/>
      <c r="H3367" t="s">
        <v>13</v>
      </c>
      <c r="I3367" t="s">
        <v>13</v>
      </c>
      <c r="J3367" t="s">
        <v>117</v>
      </c>
      <c r="K3367" t="s">
        <v>88</v>
      </c>
      <c r="L3367" t="s">
        <v>89</v>
      </c>
      <c r="N3367" t="s">
        <v>90</v>
      </c>
      <c r="O3367" s="1">
        <v>44862</v>
      </c>
      <c r="P3367" s="2">
        <v>0</v>
      </c>
      <c r="Q3367" s="2"/>
      <c r="R3367" s="1"/>
      <c r="U3367" s="1" t="str">
        <f t="shared" si="263"/>
        <v>2022</v>
      </c>
      <c r="V3367" s="1" t="str">
        <f>VLOOKUP(W3367,quarter[],2,FALSE)</f>
        <v>4th</v>
      </c>
      <c r="W3367" s="1" t="str">
        <f t="shared" si="265"/>
        <v>October</v>
      </c>
      <c r="X3367" s="1" t="str">
        <f t="shared" si="264"/>
        <v>Forbes, Cynthia</v>
      </c>
      <c r="Y3367" s="1"/>
      <c r="Z3367" s="1"/>
      <c r="AA3367" s="1" t="s">
        <v>7436</v>
      </c>
      <c r="AB3367" s="1"/>
      <c r="AC3367" s="1"/>
      <c r="AD3367" s="1"/>
      <c r="AE3367" s="1"/>
    </row>
    <row r="3368" spans="1:31">
      <c r="A3368" t="str">
        <f t="shared" si="266"/>
        <v>2022-3367</v>
      </c>
      <c r="B3368" s="1">
        <v>44861</v>
      </c>
      <c r="C3368" s="1" t="s">
        <v>48</v>
      </c>
      <c r="D3368" t="s">
        <v>7438</v>
      </c>
      <c r="E3368" t="s">
        <v>224</v>
      </c>
      <c r="F3368" s="16" t="s">
        <v>7439</v>
      </c>
      <c r="G3368" s="16"/>
      <c r="H3368" t="s">
        <v>13</v>
      </c>
      <c r="I3368" t="s">
        <v>13</v>
      </c>
      <c r="J3368" t="s">
        <v>107</v>
      </c>
      <c r="K3368" t="s">
        <v>88</v>
      </c>
      <c r="L3368" t="s">
        <v>89</v>
      </c>
      <c r="N3368" t="s">
        <v>90</v>
      </c>
      <c r="O3368" s="1">
        <v>44866</v>
      </c>
      <c r="P3368" s="2"/>
      <c r="Q3368" s="2"/>
      <c r="R3368" s="1"/>
      <c r="U3368" s="1" t="str">
        <f t="shared" si="263"/>
        <v>2022</v>
      </c>
      <c r="V3368" s="1" t="str">
        <f>VLOOKUP(W3368,quarter[],2,FALSE)</f>
        <v>4th</v>
      </c>
      <c r="W3368" s="1" t="str">
        <f t="shared" si="265"/>
        <v>October</v>
      </c>
      <c r="X3368" s="1" t="str">
        <f t="shared" si="264"/>
        <v>Alexander, Lindsay</v>
      </c>
      <c r="Y3368" s="1"/>
      <c r="Z3368" s="1"/>
      <c r="AA3368" s="1" t="s">
        <v>7440</v>
      </c>
      <c r="AB3368" s="1"/>
      <c r="AC3368" s="1"/>
      <c r="AD3368" s="1"/>
      <c r="AE3368" s="1"/>
    </row>
    <row r="3369" spans="1:31">
      <c r="A3369" t="str">
        <f t="shared" si="266"/>
        <v>2022-3368</v>
      </c>
      <c r="B3369" s="1">
        <v>44862</v>
      </c>
      <c r="C3369" s="1" t="s">
        <v>52</v>
      </c>
      <c r="D3369" t="s">
        <v>5373</v>
      </c>
      <c r="E3369" t="s">
        <v>86</v>
      </c>
      <c r="F3369" s="16" t="s">
        <v>7441</v>
      </c>
      <c r="G3369" s="16"/>
      <c r="H3369" t="s">
        <v>13</v>
      </c>
      <c r="I3369" t="s">
        <v>13</v>
      </c>
      <c r="J3369" t="s">
        <v>2565</v>
      </c>
      <c r="K3369" t="s">
        <v>88</v>
      </c>
      <c r="L3369" t="s">
        <v>89</v>
      </c>
      <c r="N3369" t="s">
        <v>90</v>
      </c>
      <c r="P3369" s="2"/>
      <c r="Q3369" s="2"/>
      <c r="R3369" s="1"/>
      <c r="U3369" s="1" t="str">
        <f t="shared" si="263"/>
        <v>2022</v>
      </c>
      <c r="V3369" s="1" t="str">
        <f>VLOOKUP(W3369,quarter[],2,FALSE)</f>
        <v>4th</v>
      </c>
      <c r="W3369" s="1" t="str">
        <f t="shared" si="265"/>
        <v>October</v>
      </c>
      <c r="X3369" s="1" t="str">
        <f t="shared" si="264"/>
        <v>Forbes, Cynthia</v>
      </c>
      <c r="Y3369" s="1"/>
      <c r="Z3369" s="1"/>
      <c r="AA3369" s="1" t="s">
        <v>7442</v>
      </c>
      <c r="AB3369" s="1"/>
      <c r="AC3369" s="1"/>
      <c r="AD3369" s="1"/>
      <c r="AE3369" s="1"/>
    </row>
    <row r="3370" spans="1:31">
      <c r="A3370" t="str">
        <f t="shared" si="266"/>
        <v>2022-3369</v>
      </c>
      <c r="B3370" s="1">
        <v>44862</v>
      </c>
      <c r="C3370" s="1" t="s">
        <v>49</v>
      </c>
      <c r="D3370" t="s">
        <v>7443</v>
      </c>
      <c r="E3370" t="s">
        <v>86</v>
      </c>
      <c r="F3370" s="16" t="s">
        <v>7444</v>
      </c>
      <c r="G3370" s="16"/>
      <c r="H3370" t="s">
        <v>7445</v>
      </c>
      <c r="I3370" t="s">
        <v>13</v>
      </c>
      <c r="J3370" t="s">
        <v>87</v>
      </c>
      <c r="K3370" t="s">
        <v>90</v>
      </c>
      <c r="L3370" t="s">
        <v>90</v>
      </c>
      <c r="N3370" t="s">
        <v>90</v>
      </c>
      <c r="O3370" s="1">
        <v>44880</v>
      </c>
      <c r="P3370" s="2"/>
      <c r="Q3370" s="2"/>
      <c r="R3370" s="1"/>
      <c r="U3370" s="1" t="str">
        <f t="shared" si="263"/>
        <v>2022</v>
      </c>
      <c r="V3370" s="1" t="str">
        <f>VLOOKUP(W3370,quarter[],2,FALSE)</f>
        <v>4th</v>
      </c>
      <c r="W3370" s="1" t="str">
        <f t="shared" si="265"/>
        <v>October</v>
      </c>
      <c r="X3370" s="1" t="str">
        <f t="shared" si="264"/>
        <v>Brake, Cassi</v>
      </c>
      <c r="Y3370" s="1"/>
      <c r="Z3370" s="1"/>
      <c r="AA3370" s="1" t="s">
        <v>7446</v>
      </c>
      <c r="AB3370" s="1"/>
      <c r="AC3370" s="1"/>
      <c r="AD3370" s="1"/>
      <c r="AE3370" s="1"/>
    </row>
    <row r="3371" spans="1:31">
      <c r="A3371" t="str">
        <f t="shared" si="266"/>
        <v>2022-3370</v>
      </c>
      <c r="B3371" s="1">
        <v>44862</v>
      </c>
      <c r="C3371" s="1" t="s">
        <v>50</v>
      </c>
      <c r="D3371" t="s">
        <v>7447</v>
      </c>
      <c r="E3371" t="s">
        <v>86</v>
      </c>
      <c r="F3371" s="16" t="s">
        <v>7448</v>
      </c>
      <c r="G3371" s="16"/>
      <c r="H3371" s="22" t="s">
        <v>2568</v>
      </c>
      <c r="I3371" t="s">
        <v>7449</v>
      </c>
      <c r="J3371" t="s">
        <v>87</v>
      </c>
      <c r="K3371" t="s">
        <v>88</v>
      </c>
      <c r="L3371" t="s">
        <v>90</v>
      </c>
      <c r="N3371" t="s">
        <v>90</v>
      </c>
      <c r="O3371" s="1">
        <v>44862</v>
      </c>
      <c r="P3371" s="2"/>
      <c r="Q3371" s="2"/>
      <c r="R3371" s="1"/>
      <c r="U3371" s="1" t="str">
        <f t="shared" si="263"/>
        <v>2022</v>
      </c>
      <c r="V3371" s="1" t="str">
        <f>VLOOKUP(W3371,quarter[],2,FALSE)</f>
        <v>4th</v>
      </c>
      <c r="W3371" s="1" t="str">
        <f t="shared" si="265"/>
        <v>October</v>
      </c>
      <c r="X3371" s="1" t="str">
        <f t="shared" si="264"/>
        <v>Calo, Robyn</v>
      </c>
      <c r="Y3371" s="1"/>
      <c r="Z3371" s="1"/>
      <c r="AA3371" s="1" t="s">
        <v>7450</v>
      </c>
      <c r="AB3371" s="1"/>
      <c r="AC3371" s="1"/>
      <c r="AD3371" s="1"/>
      <c r="AE3371" s="1"/>
    </row>
    <row r="3372" spans="1:31">
      <c r="A3372" t="str">
        <f t="shared" si="266"/>
        <v>2022-3371</v>
      </c>
      <c r="B3372" s="1">
        <v>44862</v>
      </c>
      <c r="C3372" s="1" t="s">
        <v>53</v>
      </c>
      <c r="D3372" t="s">
        <v>7451</v>
      </c>
      <c r="E3372" t="s">
        <v>86</v>
      </c>
      <c r="F3372" s="16" t="s">
        <v>2098</v>
      </c>
      <c r="G3372" s="16"/>
      <c r="H3372" t="s">
        <v>13</v>
      </c>
      <c r="I3372" t="s">
        <v>2826</v>
      </c>
      <c r="J3372" t="s">
        <v>87</v>
      </c>
      <c r="K3372" t="s">
        <v>88</v>
      </c>
      <c r="L3372" t="s">
        <v>89</v>
      </c>
      <c r="N3372" t="s">
        <v>90</v>
      </c>
      <c r="O3372" s="1">
        <v>44862</v>
      </c>
      <c r="P3372" s="2"/>
      <c r="Q3372" s="2"/>
      <c r="R3372" s="1"/>
      <c r="U3372" s="1" t="str">
        <f t="shared" si="263"/>
        <v>2022</v>
      </c>
      <c r="V3372" s="1" t="str">
        <f>VLOOKUP(W3372,quarter[],2,FALSE)</f>
        <v>4th</v>
      </c>
      <c r="W3372" s="1" t="str">
        <f t="shared" si="265"/>
        <v>October</v>
      </c>
      <c r="X3372" s="1" t="str">
        <f t="shared" si="264"/>
        <v>Perry, April</v>
      </c>
      <c r="Y3372" s="1"/>
      <c r="Z3372" s="1"/>
      <c r="AA3372" s="1" t="s">
        <v>834</v>
      </c>
      <c r="AB3372" s="1"/>
      <c r="AC3372" s="1"/>
      <c r="AD3372" s="1"/>
      <c r="AE3372" s="1"/>
    </row>
    <row r="3373" spans="1:31">
      <c r="A3373" t="str">
        <f t="shared" si="266"/>
        <v>2022-3372</v>
      </c>
      <c r="B3373" s="1">
        <v>44862</v>
      </c>
      <c r="C3373" s="1" t="s">
        <v>48</v>
      </c>
      <c r="D3373" t="s">
        <v>4594</v>
      </c>
      <c r="E3373" t="s">
        <v>86</v>
      </c>
      <c r="F3373" s="16" t="s">
        <v>2149</v>
      </c>
      <c r="G3373" s="16"/>
      <c r="H3373" t="s">
        <v>13</v>
      </c>
      <c r="I3373" t="s">
        <v>13</v>
      </c>
      <c r="J3373" t="s">
        <v>87</v>
      </c>
      <c r="K3373" t="s">
        <v>88</v>
      </c>
      <c r="L3373" t="s">
        <v>89</v>
      </c>
      <c r="N3373" t="s">
        <v>90</v>
      </c>
      <c r="O3373" s="1">
        <v>44862</v>
      </c>
      <c r="P3373" s="2"/>
      <c r="Q3373" s="2"/>
      <c r="R3373" s="1"/>
      <c r="U3373" s="1" t="str">
        <f t="shared" si="263"/>
        <v>2022</v>
      </c>
      <c r="V3373" s="1" t="str">
        <f>VLOOKUP(W3373,quarter[],2,FALSE)</f>
        <v>4th</v>
      </c>
      <c r="W3373" s="1" t="str">
        <f t="shared" si="265"/>
        <v>October</v>
      </c>
      <c r="X3373" s="1" t="str">
        <f t="shared" si="264"/>
        <v>Alexander, Lindsay</v>
      </c>
      <c r="Y3373" s="1"/>
      <c r="Z3373" s="1"/>
      <c r="AA3373" s="1" t="s">
        <v>834</v>
      </c>
      <c r="AB3373" s="1"/>
      <c r="AC3373" s="1"/>
      <c r="AD3373" s="1"/>
      <c r="AE3373" s="1"/>
    </row>
    <row r="3374" spans="1:31">
      <c r="A3374" t="str">
        <f t="shared" si="266"/>
        <v>2022-3373</v>
      </c>
      <c r="B3374" s="1">
        <v>44862</v>
      </c>
      <c r="C3374" s="1" t="s">
        <v>50</v>
      </c>
      <c r="D3374" t="s">
        <v>7452</v>
      </c>
      <c r="E3374" t="s">
        <v>86</v>
      </c>
      <c r="F3374" s="16" t="s">
        <v>7453</v>
      </c>
      <c r="G3374" s="16"/>
      <c r="H3374" t="s">
        <v>7152</v>
      </c>
      <c r="I3374" t="s">
        <v>7153</v>
      </c>
      <c r="J3374" t="s">
        <v>87</v>
      </c>
      <c r="K3374" t="s">
        <v>90</v>
      </c>
      <c r="L3374" t="s">
        <v>90</v>
      </c>
      <c r="N3374" t="s">
        <v>90</v>
      </c>
      <c r="O3374" s="1">
        <v>44872</v>
      </c>
      <c r="P3374" s="2"/>
      <c r="Q3374" s="2"/>
      <c r="R3374" s="1"/>
      <c r="U3374" s="1" t="str">
        <f t="shared" si="263"/>
        <v>2022</v>
      </c>
      <c r="V3374" s="1" t="str">
        <f>VLOOKUP(W3374,quarter[],2,FALSE)</f>
        <v>4th</v>
      </c>
      <c r="W3374" s="1" t="str">
        <f t="shared" si="265"/>
        <v>October</v>
      </c>
      <c r="X3374" s="1" t="str">
        <f t="shared" si="264"/>
        <v>Calo, Robyn</v>
      </c>
      <c r="Y3374" s="1"/>
      <c r="Z3374" s="1"/>
      <c r="AA3374" s="1" t="s">
        <v>7454</v>
      </c>
      <c r="AB3374" s="1"/>
      <c r="AC3374" s="1"/>
      <c r="AD3374" s="1"/>
      <c r="AE3374" s="1"/>
    </row>
    <row r="3375" spans="1:31">
      <c r="A3375" t="str">
        <f t="shared" si="266"/>
        <v>2022-3374</v>
      </c>
      <c r="B3375" s="1">
        <v>44862</v>
      </c>
      <c r="C3375" s="1" t="s">
        <v>54</v>
      </c>
      <c r="D3375" t="s">
        <v>7455</v>
      </c>
      <c r="E3375" t="s">
        <v>86</v>
      </c>
      <c r="F3375" s="16" t="s">
        <v>7456</v>
      </c>
      <c r="G3375" s="16"/>
      <c r="H3375" t="s">
        <v>7456</v>
      </c>
      <c r="I3375" t="s">
        <v>13</v>
      </c>
      <c r="J3375" t="s">
        <v>117</v>
      </c>
      <c r="K3375" t="s">
        <v>88</v>
      </c>
      <c r="L3375" t="s">
        <v>89</v>
      </c>
      <c r="N3375" t="s">
        <v>90</v>
      </c>
      <c r="O3375" s="1">
        <v>44879</v>
      </c>
      <c r="P3375" s="2" t="s">
        <v>89</v>
      </c>
      <c r="Q3375" s="2"/>
      <c r="R3375" s="1"/>
      <c r="U3375" s="1" t="str">
        <f t="shared" si="263"/>
        <v>2022</v>
      </c>
      <c r="V3375" s="1" t="str">
        <f>VLOOKUP(W3375,quarter[],2,FALSE)</f>
        <v>4th</v>
      </c>
      <c r="W3375" s="1" t="str">
        <f t="shared" si="265"/>
        <v>October</v>
      </c>
      <c r="X3375" s="1" t="str">
        <f t="shared" si="264"/>
        <v>Pitts, Jeff</v>
      </c>
      <c r="Y3375" s="1"/>
      <c r="Z3375" s="1"/>
      <c r="AA3375" s="1" t="s">
        <v>7457</v>
      </c>
      <c r="AB3375" s="1"/>
      <c r="AC3375" s="1"/>
      <c r="AD3375" s="1"/>
      <c r="AE3375" s="1"/>
    </row>
    <row r="3376" spans="1:31">
      <c r="A3376" t="str">
        <f t="shared" si="266"/>
        <v>2022-3375</v>
      </c>
      <c r="B3376" s="1">
        <v>44862</v>
      </c>
      <c r="C3376" s="1" t="s">
        <v>49</v>
      </c>
      <c r="D3376" t="s">
        <v>7458</v>
      </c>
      <c r="E3376" t="s">
        <v>86</v>
      </c>
      <c r="F3376" s="16" t="s">
        <v>7459</v>
      </c>
      <c r="G3376" s="16"/>
      <c r="H3376" t="s">
        <v>13</v>
      </c>
      <c r="I3376" t="s">
        <v>13</v>
      </c>
      <c r="J3376" t="s">
        <v>87</v>
      </c>
      <c r="K3376" t="s">
        <v>90</v>
      </c>
      <c r="L3376" t="s">
        <v>90</v>
      </c>
      <c r="N3376" t="s">
        <v>90</v>
      </c>
      <c r="O3376" s="1">
        <v>44867</v>
      </c>
      <c r="P3376" s="2"/>
      <c r="Q3376" s="2"/>
      <c r="R3376" s="1"/>
      <c r="U3376" s="1" t="str">
        <f t="shared" si="263"/>
        <v>2022</v>
      </c>
      <c r="V3376" s="1" t="str">
        <f>VLOOKUP(W3376,quarter[],2,FALSE)</f>
        <v>4th</v>
      </c>
      <c r="W3376" s="1" t="str">
        <f t="shared" si="265"/>
        <v>October</v>
      </c>
      <c r="X3376" s="1" t="str">
        <f t="shared" si="264"/>
        <v>Brake, Cassi</v>
      </c>
      <c r="Y3376" s="1"/>
      <c r="Z3376" s="1"/>
      <c r="AA3376" s="1" t="s">
        <v>7460</v>
      </c>
      <c r="AB3376" s="1"/>
      <c r="AC3376" s="1"/>
      <c r="AD3376" s="1"/>
      <c r="AE3376" s="1"/>
    </row>
    <row r="3377" spans="1:31">
      <c r="A3377" t="str">
        <f t="shared" si="266"/>
        <v>2022-3376</v>
      </c>
      <c r="B3377" s="1">
        <v>44862</v>
      </c>
      <c r="C3377" s="1" t="s">
        <v>52</v>
      </c>
      <c r="D3377" t="s">
        <v>7461</v>
      </c>
      <c r="E3377" t="s">
        <v>86</v>
      </c>
      <c r="F3377" s="16" t="s">
        <v>7462</v>
      </c>
      <c r="G3377" s="16"/>
      <c r="H3377" t="s">
        <v>7463</v>
      </c>
      <c r="I3377" t="s">
        <v>13</v>
      </c>
      <c r="J3377" t="s">
        <v>117</v>
      </c>
      <c r="K3377" t="s">
        <v>88</v>
      </c>
      <c r="L3377" t="s">
        <v>89</v>
      </c>
      <c r="N3377" t="s">
        <v>90</v>
      </c>
      <c r="O3377" s="1">
        <v>44901</v>
      </c>
      <c r="P3377" s="2">
        <v>0</v>
      </c>
      <c r="Q3377" s="2"/>
      <c r="R3377" s="1"/>
      <c r="U3377" s="1" t="str">
        <f t="shared" si="263"/>
        <v>2022</v>
      </c>
      <c r="V3377" s="1" t="str">
        <f>VLOOKUP(W3377,quarter[],2,FALSE)</f>
        <v>4th</v>
      </c>
      <c r="W3377" s="1" t="str">
        <f t="shared" si="265"/>
        <v>October</v>
      </c>
      <c r="X3377" s="1" t="str">
        <f t="shared" si="264"/>
        <v>Forbes, Cynthia</v>
      </c>
      <c r="Y3377" s="1"/>
      <c r="Z3377" s="1"/>
      <c r="AA3377" s="1" t="s">
        <v>7464</v>
      </c>
      <c r="AB3377" s="1"/>
      <c r="AC3377" s="1"/>
      <c r="AD3377" s="1"/>
      <c r="AE3377" s="1"/>
    </row>
    <row r="3378" spans="1:31">
      <c r="A3378" t="str">
        <f t="shared" si="266"/>
        <v>2022-3377</v>
      </c>
      <c r="B3378" s="1">
        <v>44862</v>
      </c>
      <c r="C3378" s="1" t="s">
        <v>53</v>
      </c>
      <c r="D3378" t="s">
        <v>6264</v>
      </c>
      <c r="E3378" t="s">
        <v>86</v>
      </c>
      <c r="F3378" s="16" t="s">
        <v>87</v>
      </c>
      <c r="G3378" s="16"/>
      <c r="H3378" t="s">
        <v>7465</v>
      </c>
      <c r="I3378" t="s">
        <v>7466</v>
      </c>
      <c r="J3378" t="s">
        <v>87</v>
      </c>
      <c r="K3378" t="s">
        <v>90</v>
      </c>
      <c r="L3378" t="s">
        <v>90</v>
      </c>
      <c r="N3378" t="s">
        <v>90</v>
      </c>
      <c r="O3378" s="1">
        <v>44882</v>
      </c>
      <c r="P3378" s="2"/>
      <c r="Q3378" s="2"/>
      <c r="R3378" s="1"/>
      <c r="U3378" s="1" t="str">
        <f t="shared" si="263"/>
        <v>2022</v>
      </c>
      <c r="V3378" s="1" t="str">
        <f>VLOOKUP(W3378,quarter[],2,FALSE)</f>
        <v>4th</v>
      </c>
      <c r="W3378" s="1" t="str">
        <f t="shared" si="265"/>
        <v>October</v>
      </c>
      <c r="X3378" s="1" t="str">
        <f t="shared" si="264"/>
        <v>Perry, April</v>
      </c>
      <c r="Y3378" s="1"/>
      <c r="Z3378" s="1"/>
      <c r="AA3378" s="1" t="s">
        <v>7467</v>
      </c>
      <c r="AB3378" s="1"/>
      <c r="AC3378" s="1"/>
      <c r="AD3378" s="1"/>
      <c r="AE3378" s="1"/>
    </row>
    <row r="3379" spans="1:31">
      <c r="A3379" t="str">
        <f t="shared" si="266"/>
        <v>2022-3378</v>
      </c>
      <c r="B3379" s="1">
        <v>44862</v>
      </c>
      <c r="C3379" s="1" t="s">
        <v>48</v>
      </c>
      <c r="D3379" t="s">
        <v>6264</v>
      </c>
      <c r="E3379" t="s">
        <v>86</v>
      </c>
      <c r="F3379" s="16" t="s">
        <v>7468</v>
      </c>
      <c r="G3379" s="16"/>
      <c r="H3379" t="s">
        <v>6856</v>
      </c>
      <c r="I3379" t="s">
        <v>7469</v>
      </c>
      <c r="J3379" t="s">
        <v>87</v>
      </c>
      <c r="K3379" t="s">
        <v>90</v>
      </c>
      <c r="L3379" t="s">
        <v>90</v>
      </c>
      <c r="N3379" t="s">
        <v>90</v>
      </c>
      <c r="O3379" s="1">
        <v>44874</v>
      </c>
      <c r="P3379" s="2"/>
      <c r="Q3379" s="2"/>
      <c r="R3379" s="1"/>
      <c r="U3379" s="1" t="str">
        <f t="shared" si="263"/>
        <v>2022</v>
      </c>
      <c r="V3379" s="1" t="str">
        <f>VLOOKUP(W3379,quarter[],2,FALSE)</f>
        <v>4th</v>
      </c>
      <c r="W3379" s="1" t="str">
        <f t="shared" si="265"/>
        <v>October</v>
      </c>
      <c r="X3379" s="1" t="str">
        <f t="shared" si="264"/>
        <v>Alexander, Lindsay</v>
      </c>
      <c r="Y3379" s="1"/>
      <c r="Z3379" s="1"/>
      <c r="AA3379" s="1"/>
      <c r="AB3379" s="1"/>
      <c r="AC3379" s="1"/>
      <c r="AD3379" s="1"/>
      <c r="AE3379" s="1"/>
    </row>
    <row r="3380" spans="1:31">
      <c r="A3380" t="str">
        <f t="shared" si="266"/>
        <v>2022-3379</v>
      </c>
      <c r="B3380" s="1">
        <v>44862</v>
      </c>
      <c r="C3380" s="1" t="s">
        <v>52</v>
      </c>
      <c r="D3380" t="s">
        <v>7470</v>
      </c>
      <c r="E3380" t="s">
        <v>86</v>
      </c>
      <c r="F3380" s="16" t="s">
        <v>7471</v>
      </c>
      <c r="G3380" s="16"/>
      <c r="H3380" t="s">
        <v>1895</v>
      </c>
      <c r="I3380" t="s">
        <v>13</v>
      </c>
      <c r="J3380" t="s">
        <v>117</v>
      </c>
      <c r="K3380" t="s">
        <v>88</v>
      </c>
      <c r="L3380" t="s">
        <v>89</v>
      </c>
      <c r="N3380" t="s">
        <v>90</v>
      </c>
      <c r="O3380" s="1">
        <v>44875</v>
      </c>
      <c r="P3380" s="2">
        <v>0</v>
      </c>
      <c r="Q3380" s="2"/>
      <c r="R3380" s="1"/>
      <c r="U3380" s="1" t="str">
        <f t="shared" si="263"/>
        <v>2022</v>
      </c>
      <c r="V3380" s="1" t="str">
        <f>VLOOKUP(W3380,quarter[],2,FALSE)</f>
        <v>4th</v>
      </c>
      <c r="W3380" s="1" t="str">
        <f t="shared" si="265"/>
        <v>October</v>
      </c>
      <c r="X3380" s="1" t="str">
        <f t="shared" si="264"/>
        <v>Forbes, Cynthia</v>
      </c>
      <c r="Y3380" s="1"/>
      <c r="Z3380" s="1"/>
      <c r="AA3380" s="1" t="s">
        <v>7472</v>
      </c>
      <c r="AB3380" s="1"/>
      <c r="AC3380" s="1"/>
      <c r="AD3380" s="1"/>
      <c r="AE3380" s="1"/>
    </row>
    <row r="3381" spans="1:31">
      <c r="A3381" t="str">
        <f t="shared" si="266"/>
        <v>2022-3380</v>
      </c>
      <c r="B3381" s="1">
        <v>44863</v>
      </c>
      <c r="C3381" s="1" t="s">
        <v>48</v>
      </c>
      <c r="D3381" t="s">
        <v>7473</v>
      </c>
      <c r="E3381" t="s">
        <v>86</v>
      </c>
      <c r="F3381" s="16" t="s">
        <v>2043</v>
      </c>
      <c r="G3381" s="16"/>
      <c r="H3381" t="s">
        <v>1747</v>
      </c>
      <c r="I3381" t="s">
        <v>13</v>
      </c>
      <c r="J3381" t="s">
        <v>87</v>
      </c>
      <c r="K3381" t="s">
        <v>88</v>
      </c>
      <c r="L3381" t="s">
        <v>89</v>
      </c>
      <c r="N3381" t="s">
        <v>90</v>
      </c>
      <c r="O3381" s="1">
        <v>44865</v>
      </c>
      <c r="P3381" s="2"/>
      <c r="Q3381" s="2"/>
      <c r="R3381" s="1"/>
      <c r="U3381" s="1" t="str">
        <f t="shared" si="263"/>
        <v>2022</v>
      </c>
      <c r="V3381" s="1" t="str">
        <f>VLOOKUP(W3381,quarter[],2,FALSE)</f>
        <v>4th</v>
      </c>
      <c r="W3381" s="1" t="str">
        <f t="shared" si="265"/>
        <v>October</v>
      </c>
      <c r="X3381" s="1" t="str">
        <f t="shared" si="264"/>
        <v>Alexander, Lindsay</v>
      </c>
      <c r="Y3381" s="1"/>
      <c r="Z3381" s="1"/>
      <c r="AA3381" s="1" t="s">
        <v>7474</v>
      </c>
      <c r="AB3381" s="1"/>
      <c r="AC3381" s="1"/>
      <c r="AD3381" s="1"/>
      <c r="AE3381" s="1"/>
    </row>
    <row r="3382" spans="1:31">
      <c r="A3382" t="str">
        <f t="shared" si="266"/>
        <v>2022-3381</v>
      </c>
      <c r="B3382" s="1">
        <v>44863</v>
      </c>
      <c r="C3382" s="1" t="s">
        <v>52</v>
      </c>
      <c r="D3382" t="s">
        <v>7475</v>
      </c>
      <c r="E3382" t="s">
        <v>86</v>
      </c>
      <c r="F3382" s="16" t="s">
        <v>99</v>
      </c>
      <c r="G3382" s="16"/>
      <c r="H3382" t="s">
        <v>1895</v>
      </c>
      <c r="I3382" t="s">
        <v>13</v>
      </c>
      <c r="J3382" t="s">
        <v>99</v>
      </c>
      <c r="K3382" t="s">
        <v>88</v>
      </c>
      <c r="L3382" t="s">
        <v>89</v>
      </c>
      <c r="N3382" t="s">
        <v>90</v>
      </c>
      <c r="O3382" s="1">
        <v>44875</v>
      </c>
      <c r="P3382" s="2">
        <v>0</v>
      </c>
      <c r="Q3382" s="2"/>
      <c r="R3382" s="1"/>
      <c r="U3382" s="1" t="str">
        <f t="shared" si="263"/>
        <v>2022</v>
      </c>
      <c r="V3382" s="1" t="str">
        <f>VLOOKUP(W3382,quarter[],2,FALSE)</f>
        <v>4th</v>
      </c>
      <c r="W3382" s="1" t="str">
        <f t="shared" si="265"/>
        <v>October</v>
      </c>
      <c r="X3382" s="1" t="str">
        <f t="shared" si="264"/>
        <v>Forbes, Cynthia</v>
      </c>
      <c r="Y3382" s="1"/>
      <c r="Z3382" s="1"/>
      <c r="AA3382" s="1" t="s">
        <v>7476</v>
      </c>
      <c r="AB3382" s="1"/>
      <c r="AC3382" s="1"/>
      <c r="AD3382" s="1"/>
      <c r="AE3382" s="1"/>
    </row>
    <row r="3383" spans="1:31">
      <c r="A3383" t="str">
        <f t="shared" si="266"/>
        <v>2022-3382</v>
      </c>
      <c r="B3383" s="1">
        <v>44863</v>
      </c>
      <c r="C3383" s="1" t="s">
        <v>48</v>
      </c>
      <c r="D3383" t="s">
        <v>7477</v>
      </c>
      <c r="E3383" t="s">
        <v>86</v>
      </c>
      <c r="F3383" s="16" t="s">
        <v>99</v>
      </c>
      <c r="G3383" s="16"/>
      <c r="H3383" t="s">
        <v>13</v>
      </c>
      <c r="I3383" t="s">
        <v>13</v>
      </c>
      <c r="J3383" t="s">
        <v>99</v>
      </c>
      <c r="K3383" t="s">
        <v>88</v>
      </c>
      <c r="L3383" t="s">
        <v>89</v>
      </c>
      <c r="N3383" t="s">
        <v>90</v>
      </c>
      <c r="O3383" s="1">
        <v>44865</v>
      </c>
      <c r="P3383" s="2"/>
      <c r="Q3383" s="2"/>
      <c r="R3383" s="1"/>
      <c r="U3383" s="1" t="str">
        <f t="shared" si="263"/>
        <v>2022</v>
      </c>
      <c r="V3383" s="1" t="str">
        <f>VLOOKUP(W3383,quarter[],2,FALSE)</f>
        <v>4th</v>
      </c>
      <c r="W3383" s="1" t="str">
        <f t="shared" si="265"/>
        <v>October</v>
      </c>
      <c r="X3383" s="1" t="str">
        <f t="shared" si="264"/>
        <v>Alexander, Lindsay</v>
      </c>
      <c r="Y3383" s="1"/>
      <c r="Z3383" s="1"/>
      <c r="AA3383" s="1" t="s">
        <v>1412</v>
      </c>
      <c r="AB3383" s="1"/>
      <c r="AC3383" s="1"/>
      <c r="AD3383" s="1"/>
      <c r="AE3383" s="1"/>
    </row>
    <row r="3384" spans="1:31">
      <c r="A3384" t="str">
        <f t="shared" si="266"/>
        <v>2022-3383</v>
      </c>
      <c r="B3384" s="1">
        <v>44864</v>
      </c>
      <c r="C3384" s="1" t="s">
        <v>49</v>
      </c>
      <c r="D3384" t="s">
        <v>7478</v>
      </c>
      <c r="E3384" t="s">
        <v>86</v>
      </c>
      <c r="F3384" s="16" t="s">
        <v>2177</v>
      </c>
      <c r="G3384" s="16"/>
      <c r="H3384" t="s">
        <v>13</v>
      </c>
      <c r="I3384" t="s">
        <v>13</v>
      </c>
      <c r="J3384" t="s">
        <v>140</v>
      </c>
      <c r="K3384" t="s">
        <v>88</v>
      </c>
      <c r="L3384" t="s">
        <v>89</v>
      </c>
      <c r="N3384" t="s">
        <v>90</v>
      </c>
      <c r="O3384" s="1">
        <v>44866</v>
      </c>
      <c r="P3384" s="2"/>
      <c r="Q3384" s="2"/>
      <c r="R3384" s="1"/>
      <c r="U3384" s="1" t="str">
        <f t="shared" si="263"/>
        <v>2022</v>
      </c>
      <c r="V3384" s="1" t="str">
        <f>VLOOKUP(W3384,quarter[],2,FALSE)</f>
        <v>4th</v>
      </c>
      <c r="W3384" s="1" t="str">
        <f t="shared" si="265"/>
        <v>October</v>
      </c>
      <c r="X3384" s="1" t="str">
        <f t="shared" si="264"/>
        <v>Brake, Cassi</v>
      </c>
      <c r="Y3384" s="1"/>
      <c r="Z3384" s="1"/>
      <c r="AA3384" s="1" t="s">
        <v>7479</v>
      </c>
      <c r="AB3384" s="1"/>
      <c r="AC3384" s="1"/>
      <c r="AD3384" s="1"/>
      <c r="AE3384" s="1"/>
    </row>
    <row r="3385" spans="1:31">
      <c r="A3385" t="str">
        <f t="shared" si="266"/>
        <v>2022-3384</v>
      </c>
      <c r="B3385" s="1">
        <v>44864</v>
      </c>
      <c r="C3385" s="1" t="s">
        <v>50</v>
      </c>
      <c r="D3385" t="s">
        <v>7480</v>
      </c>
      <c r="E3385" t="s">
        <v>86</v>
      </c>
      <c r="F3385" s="16" t="s">
        <v>5453</v>
      </c>
      <c r="G3385" s="16"/>
      <c r="H3385" t="s">
        <v>13</v>
      </c>
      <c r="I3385" t="s">
        <v>13</v>
      </c>
      <c r="J3385" t="s">
        <v>369</v>
      </c>
      <c r="K3385" t="s">
        <v>88</v>
      </c>
      <c r="L3385" t="s">
        <v>88</v>
      </c>
      <c r="N3385" t="s">
        <v>90</v>
      </c>
      <c r="O3385" s="1">
        <v>44865</v>
      </c>
      <c r="P3385" s="2"/>
      <c r="Q3385" s="2"/>
      <c r="R3385" s="1"/>
      <c r="U3385" s="1" t="str">
        <f t="shared" si="263"/>
        <v>2022</v>
      </c>
      <c r="V3385" s="1" t="str">
        <f>VLOOKUP(W3385,quarter[],2,FALSE)</f>
        <v>4th</v>
      </c>
      <c r="W3385" s="1" t="str">
        <f t="shared" si="265"/>
        <v>October</v>
      </c>
      <c r="X3385" s="1" t="str">
        <f t="shared" si="264"/>
        <v>Calo, Robyn</v>
      </c>
      <c r="Y3385" s="1"/>
      <c r="Z3385" s="1"/>
      <c r="AA3385" s="1" t="s">
        <v>7481</v>
      </c>
      <c r="AB3385" s="1"/>
      <c r="AC3385" s="1"/>
      <c r="AD3385" s="1"/>
      <c r="AE3385" s="1"/>
    </row>
    <row r="3386" spans="1:31">
      <c r="A3386" t="str">
        <f t="shared" si="266"/>
        <v>2022-3385</v>
      </c>
      <c r="B3386" s="1">
        <v>44865</v>
      </c>
      <c r="C3386" s="1" t="s">
        <v>49</v>
      </c>
      <c r="D3386" t="s">
        <v>7482</v>
      </c>
      <c r="E3386" t="s">
        <v>86</v>
      </c>
      <c r="F3386" s="16" t="s">
        <v>3969</v>
      </c>
      <c r="G3386" s="16"/>
      <c r="H3386" t="s">
        <v>7483</v>
      </c>
      <c r="I3386" t="s">
        <v>13</v>
      </c>
      <c r="J3386" t="s">
        <v>369</v>
      </c>
      <c r="K3386" t="s">
        <v>90</v>
      </c>
      <c r="L3386" t="s">
        <v>90</v>
      </c>
      <c r="N3386" t="s">
        <v>90</v>
      </c>
      <c r="O3386" s="1">
        <v>44872</v>
      </c>
      <c r="P3386" s="2"/>
      <c r="Q3386" s="2"/>
      <c r="R3386" s="1"/>
      <c r="U3386" s="1" t="str">
        <f t="shared" si="263"/>
        <v>2022</v>
      </c>
      <c r="V3386" s="1" t="str">
        <f>VLOOKUP(W3386,quarter[],2,FALSE)</f>
        <v>4th</v>
      </c>
      <c r="W3386" s="1" t="str">
        <f t="shared" si="265"/>
        <v>October</v>
      </c>
      <c r="X3386" s="1" t="str">
        <f t="shared" si="264"/>
        <v>Brake, Cassi</v>
      </c>
      <c r="Y3386" s="1"/>
      <c r="Z3386" s="1"/>
      <c r="AA3386" s="1" t="s">
        <v>7484</v>
      </c>
      <c r="AB3386" s="1"/>
      <c r="AC3386" s="1"/>
      <c r="AD3386" s="1"/>
      <c r="AE3386" s="1"/>
    </row>
    <row r="3387" spans="1:31">
      <c r="A3387" t="str">
        <f t="shared" si="266"/>
        <v>2022-3386</v>
      </c>
      <c r="B3387" s="1">
        <v>44865</v>
      </c>
      <c r="C3387" s="1" t="s">
        <v>52</v>
      </c>
      <c r="D3387" t="s">
        <v>7485</v>
      </c>
      <c r="E3387" t="s">
        <v>86</v>
      </c>
      <c r="F3387" s="16" t="s">
        <v>7486</v>
      </c>
      <c r="G3387" s="16"/>
      <c r="H3387" t="s">
        <v>1895</v>
      </c>
      <c r="I3387" t="s">
        <v>13</v>
      </c>
      <c r="J3387" t="s">
        <v>117</v>
      </c>
      <c r="K3387" t="s">
        <v>88</v>
      </c>
      <c r="L3387" t="s">
        <v>89</v>
      </c>
      <c r="N3387" t="s">
        <v>90</v>
      </c>
      <c r="O3387" s="1">
        <v>44875</v>
      </c>
      <c r="P3387" s="2">
        <v>0</v>
      </c>
      <c r="Q3387" s="2"/>
      <c r="R3387" s="1"/>
      <c r="U3387" s="1" t="str">
        <f t="shared" si="263"/>
        <v>2022</v>
      </c>
      <c r="V3387" s="1" t="str">
        <f>VLOOKUP(W3387,quarter[],2,FALSE)</f>
        <v>4th</v>
      </c>
      <c r="W3387" s="1" t="str">
        <f t="shared" si="265"/>
        <v>October</v>
      </c>
      <c r="X3387" s="1" t="str">
        <f t="shared" si="264"/>
        <v>Forbes, Cynthia</v>
      </c>
      <c r="Y3387" s="1"/>
      <c r="Z3387" s="1"/>
      <c r="AA3387" s="1" t="s">
        <v>7487</v>
      </c>
      <c r="AB3387" s="1"/>
      <c r="AC3387" s="1"/>
      <c r="AD3387" s="1"/>
      <c r="AE3387" s="1"/>
    </row>
    <row r="3388" spans="1:31">
      <c r="A3388" t="str">
        <f t="shared" si="266"/>
        <v>2022-3387</v>
      </c>
      <c r="B3388" s="1">
        <v>44865</v>
      </c>
      <c r="C3388" s="1" t="s">
        <v>48</v>
      </c>
      <c r="D3388" t="s">
        <v>7488</v>
      </c>
      <c r="E3388" t="s">
        <v>86</v>
      </c>
      <c r="F3388" s="16" t="s">
        <v>6896</v>
      </c>
      <c r="G3388" s="16"/>
      <c r="H3388" t="s">
        <v>7489</v>
      </c>
      <c r="I3388" t="s">
        <v>7490</v>
      </c>
      <c r="J3388" t="s">
        <v>87</v>
      </c>
      <c r="K3388" t="s">
        <v>88</v>
      </c>
      <c r="L3388" t="s">
        <v>90</v>
      </c>
      <c r="N3388" t="s">
        <v>90</v>
      </c>
      <c r="O3388" s="1">
        <v>44865</v>
      </c>
      <c r="P3388" s="2"/>
      <c r="Q3388" s="2"/>
      <c r="R3388" s="1"/>
      <c r="U3388" s="1" t="str">
        <f t="shared" ref="U3388:U3451" si="267">TEXT(B3388,"yyyy")</f>
        <v>2022</v>
      </c>
      <c r="V3388" s="1" t="str">
        <f>VLOOKUP(W3388,quarter[],2,FALSE)</f>
        <v>4th</v>
      </c>
      <c r="W3388" s="1" t="str">
        <f t="shared" si="265"/>
        <v>October</v>
      </c>
      <c r="X3388" s="1" t="str">
        <f t="shared" ref="X3388:X3451" si="268">C3388</f>
        <v>Alexander, Lindsay</v>
      </c>
      <c r="Y3388" s="1"/>
      <c r="Z3388" s="1"/>
      <c r="AA3388" s="1" t="s">
        <v>7491</v>
      </c>
      <c r="AB3388" s="1"/>
      <c r="AC3388" s="1"/>
      <c r="AD3388" s="1"/>
      <c r="AE3388" s="1"/>
    </row>
    <row r="3389" spans="1:31">
      <c r="A3389" t="str">
        <f t="shared" si="266"/>
        <v>2022-3388</v>
      </c>
      <c r="B3389" s="1">
        <v>44865</v>
      </c>
      <c r="C3389" s="1" t="s">
        <v>53</v>
      </c>
      <c r="D3389" t="s">
        <v>7492</v>
      </c>
      <c r="E3389" t="s">
        <v>220</v>
      </c>
      <c r="F3389" s="16" t="s">
        <v>87</v>
      </c>
      <c r="G3389" s="16"/>
      <c r="H3389" t="s">
        <v>13</v>
      </c>
      <c r="I3389" t="s">
        <v>7493</v>
      </c>
      <c r="J3389" t="s">
        <v>87</v>
      </c>
      <c r="K3389" t="s">
        <v>88</v>
      </c>
      <c r="L3389" t="s">
        <v>89</v>
      </c>
      <c r="N3389" t="s">
        <v>90</v>
      </c>
      <c r="O3389" s="1">
        <v>44868</v>
      </c>
      <c r="P3389" s="2"/>
      <c r="Q3389" s="2"/>
      <c r="R3389" s="1"/>
      <c r="U3389" s="1" t="str">
        <f t="shared" si="267"/>
        <v>2022</v>
      </c>
      <c r="V3389" s="1" t="str">
        <f>VLOOKUP(W3389,quarter[],2,FALSE)</f>
        <v>4th</v>
      </c>
      <c r="W3389" s="1" t="str">
        <f t="shared" ref="W3389:W3452" si="269">TEXT(B3389,"mmmm")</f>
        <v>October</v>
      </c>
      <c r="X3389" s="1" t="str">
        <f t="shared" si="268"/>
        <v>Perry, April</v>
      </c>
      <c r="Y3389" s="1"/>
      <c r="Z3389" s="1"/>
      <c r="AA3389" s="1" t="s">
        <v>125</v>
      </c>
      <c r="AB3389" s="1"/>
      <c r="AC3389" s="1"/>
      <c r="AD3389" s="1"/>
      <c r="AE3389" s="1"/>
    </row>
    <row r="3390" spans="1:31">
      <c r="A3390" t="str">
        <f t="shared" si="266"/>
        <v>2022-3389</v>
      </c>
      <c r="B3390" s="1">
        <v>44865</v>
      </c>
      <c r="C3390" s="1" t="s">
        <v>49</v>
      </c>
      <c r="D3390" t="s">
        <v>6396</v>
      </c>
      <c r="E3390" t="s">
        <v>86</v>
      </c>
      <c r="F3390" s="16" t="s">
        <v>7494</v>
      </c>
      <c r="G3390" s="16"/>
      <c r="H3390" t="s">
        <v>7494</v>
      </c>
      <c r="I3390" t="s">
        <v>13</v>
      </c>
      <c r="J3390" t="s">
        <v>87</v>
      </c>
      <c r="K3390" t="s">
        <v>88</v>
      </c>
      <c r="L3390" t="s">
        <v>89</v>
      </c>
      <c r="N3390" t="s">
        <v>90</v>
      </c>
      <c r="O3390" s="1">
        <v>44880</v>
      </c>
      <c r="P3390" s="2"/>
      <c r="Q3390" s="2"/>
      <c r="R3390" s="1"/>
      <c r="U3390" s="1" t="str">
        <f t="shared" si="267"/>
        <v>2022</v>
      </c>
      <c r="V3390" s="1" t="str">
        <f>VLOOKUP(W3390,quarter[],2,FALSE)</f>
        <v>4th</v>
      </c>
      <c r="W3390" s="1" t="str">
        <f t="shared" si="269"/>
        <v>October</v>
      </c>
      <c r="X3390" s="1" t="str">
        <f t="shared" si="268"/>
        <v>Brake, Cassi</v>
      </c>
      <c r="Y3390" s="1"/>
      <c r="Z3390" s="1"/>
      <c r="AA3390" s="1" t="s">
        <v>7495</v>
      </c>
      <c r="AB3390" s="1"/>
      <c r="AC3390" s="1"/>
      <c r="AD3390" s="1"/>
      <c r="AE3390" s="1"/>
    </row>
    <row r="3391" spans="1:31">
      <c r="A3391" t="str">
        <f t="shared" si="266"/>
        <v>2022-3390</v>
      </c>
      <c r="B3391" s="1">
        <v>44865</v>
      </c>
      <c r="C3391" s="1" t="s">
        <v>50</v>
      </c>
      <c r="D3391" t="s">
        <v>7496</v>
      </c>
      <c r="E3391" t="s">
        <v>86</v>
      </c>
      <c r="F3391" s="16" t="s">
        <v>7497</v>
      </c>
      <c r="G3391" s="16"/>
      <c r="H3391" t="s">
        <v>7497</v>
      </c>
      <c r="I3391" t="s">
        <v>7498</v>
      </c>
      <c r="J3391" t="s">
        <v>369</v>
      </c>
      <c r="K3391" t="s">
        <v>90</v>
      </c>
      <c r="L3391" t="s">
        <v>90</v>
      </c>
      <c r="N3391" t="s">
        <v>90</v>
      </c>
      <c r="O3391" s="1">
        <v>44882</v>
      </c>
      <c r="P3391" s="2"/>
      <c r="Q3391" s="2"/>
      <c r="R3391" s="1"/>
      <c r="U3391" s="1" t="str">
        <f t="shared" si="267"/>
        <v>2022</v>
      </c>
      <c r="V3391" s="1" t="str">
        <f>VLOOKUP(W3391,quarter[],2,FALSE)</f>
        <v>4th</v>
      </c>
      <c r="W3391" s="1" t="str">
        <f t="shared" si="269"/>
        <v>October</v>
      </c>
      <c r="X3391" s="1" t="str">
        <f t="shared" si="268"/>
        <v>Calo, Robyn</v>
      </c>
      <c r="Y3391" s="1"/>
      <c r="Z3391" s="1"/>
      <c r="AA3391" s="1" t="s">
        <v>6751</v>
      </c>
      <c r="AB3391" s="1"/>
      <c r="AC3391" s="1"/>
      <c r="AD3391" s="1"/>
      <c r="AE3391" s="1"/>
    </row>
    <row r="3392" spans="1:31">
      <c r="A3392" t="str">
        <f t="shared" si="266"/>
        <v>2022-3391</v>
      </c>
      <c r="B3392" s="1">
        <v>44865</v>
      </c>
      <c r="C3392" s="1" t="s">
        <v>48</v>
      </c>
      <c r="D3392" t="s">
        <v>3306</v>
      </c>
      <c r="E3392" t="s">
        <v>86</v>
      </c>
      <c r="F3392" s="16" t="s">
        <v>87</v>
      </c>
      <c r="G3392" s="16"/>
      <c r="H3392" t="s">
        <v>13</v>
      </c>
      <c r="I3392" t="s">
        <v>13</v>
      </c>
      <c r="J3392" t="s">
        <v>87</v>
      </c>
      <c r="K3392" t="s">
        <v>88</v>
      </c>
      <c r="L3392" t="s">
        <v>89</v>
      </c>
      <c r="N3392" t="s">
        <v>90</v>
      </c>
      <c r="O3392" s="1">
        <v>44866</v>
      </c>
      <c r="P3392" s="2"/>
      <c r="Q3392" s="2"/>
      <c r="R3392" s="1"/>
      <c r="U3392" s="1" t="str">
        <f t="shared" si="267"/>
        <v>2022</v>
      </c>
      <c r="V3392" s="1" t="str">
        <f>VLOOKUP(W3392,quarter[],2,FALSE)</f>
        <v>4th</v>
      </c>
      <c r="W3392" s="1" t="str">
        <f t="shared" si="269"/>
        <v>October</v>
      </c>
      <c r="X3392" s="1" t="str">
        <f t="shared" si="268"/>
        <v>Alexander, Lindsay</v>
      </c>
      <c r="Y3392" s="1"/>
      <c r="Z3392" s="1"/>
      <c r="AA3392" s="1" t="s">
        <v>834</v>
      </c>
      <c r="AB3392" s="1"/>
      <c r="AC3392" s="1"/>
      <c r="AD3392" s="1"/>
      <c r="AE3392" s="1"/>
    </row>
    <row r="3393" spans="1:31">
      <c r="A3393" t="str">
        <f t="shared" si="266"/>
        <v>2022-3392</v>
      </c>
      <c r="B3393" s="1">
        <v>44865</v>
      </c>
      <c r="C3393" s="1" t="s">
        <v>53</v>
      </c>
      <c r="D3393" t="s">
        <v>7499</v>
      </c>
      <c r="E3393" t="s">
        <v>86</v>
      </c>
      <c r="F3393" s="16" t="s">
        <v>7500</v>
      </c>
      <c r="G3393" s="16"/>
      <c r="H3393" t="s">
        <v>7500</v>
      </c>
      <c r="I3393" t="s">
        <v>7501</v>
      </c>
      <c r="J3393" t="s">
        <v>87</v>
      </c>
      <c r="K3393" t="s">
        <v>90</v>
      </c>
      <c r="L3393" t="s">
        <v>88</v>
      </c>
      <c r="N3393" t="s">
        <v>90</v>
      </c>
      <c r="O3393" s="1">
        <v>44880</v>
      </c>
      <c r="P3393" s="2"/>
      <c r="Q3393" s="2"/>
      <c r="R3393" s="1"/>
      <c r="U3393" s="1" t="str">
        <f t="shared" si="267"/>
        <v>2022</v>
      </c>
      <c r="V3393" s="1" t="str">
        <f>VLOOKUP(W3393,quarter[],2,FALSE)</f>
        <v>4th</v>
      </c>
      <c r="W3393" s="1" t="str">
        <f t="shared" si="269"/>
        <v>October</v>
      </c>
      <c r="X3393" s="1" t="str">
        <f t="shared" si="268"/>
        <v>Perry, April</v>
      </c>
      <c r="Y3393" s="1"/>
      <c r="Z3393" s="1"/>
      <c r="AA3393" s="1" t="s">
        <v>6428</v>
      </c>
      <c r="AB3393" s="1"/>
      <c r="AC3393" s="1"/>
      <c r="AD3393" s="1"/>
      <c r="AE3393" s="1"/>
    </row>
    <row r="3394" spans="1:31">
      <c r="A3394" t="str">
        <f t="shared" si="266"/>
        <v>2022-3393</v>
      </c>
      <c r="B3394" s="1">
        <v>44865</v>
      </c>
      <c r="C3394" s="1" t="s">
        <v>50</v>
      </c>
      <c r="D3394" t="s">
        <v>5758</v>
      </c>
      <c r="E3394" t="s">
        <v>86</v>
      </c>
      <c r="F3394" s="16" t="s">
        <v>7502</v>
      </c>
      <c r="G3394" s="16"/>
      <c r="H3394" t="s">
        <v>7502</v>
      </c>
      <c r="I3394" t="s">
        <v>7503</v>
      </c>
      <c r="J3394" t="s">
        <v>87</v>
      </c>
      <c r="K3394" t="s">
        <v>88</v>
      </c>
      <c r="L3394" t="s">
        <v>90</v>
      </c>
      <c r="N3394" t="s">
        <v>90</v>
      </c>
      <c r="O3394" s="1">
        <v>44867</v>
      </c>
      <c r="P3394" s="2"/>
      <c r="Q3394" s="2"/>
      <c r="R3394" s="1"/>
      <c r="U3394" s="1" t="str">
        <f t="shared" si="267"/>
        <v>2022</v>
      </c>
      <c r="V3394" s="1" t="str">
        <f>VLOOKUP(W3394,quarter[],2,FALSE)</f>
        <v>4th</v>
      </c>
      <c r="W3394" s="1" t="str">
        <f t="shared" si="269"/>
        <v>October</v>
      </c>
      <c r="X3394" s="1" t="str">
        <f t="shared" si="268"/>
        <v>Calo, Robyn</v>
      </c>
      <c r="Y3394" s="1"/>
      <c r="Z3394" s="1"/>
      <c r="AA3394" s="1" t="s">
        <v>4629</v>
      </c>
      <c r="AB3394" s="1"/>
      <c r="AC3394" s="1"/>
      <c r="AD3394" s="1"/>
      <c r="AE3394" s="1"/>
    </row>
    <row r="3395" spans="1:31">
      <c r="A3395" t="str">
        <f t="shared" si="266"/>
        <v>2022-3394</v>
      </c>
      <c r="B3395" s="1">
        <v>44865</v>
      </c>
      <c r="C3395" s="1" t="s">
        <v>49</v>
      </c>
      <c r="D3395" t="s">
        <v>7504</v>
      </c>
      <c r="E3395" t="s">
        <v>86</v>
      </c>
      <c r="F3395" s="16" t="s">
        <v>99</v>
      </c>
      <c r="G3395" s="16"/>
      <c r="H3395" t="s">
        <v>7505</v>
      </c>
      <c r="I3395" t="s">
        <v>13</v>
      </c>
      <c r="J3395" t="s">
        <v>99</v>
      </c>
      <c r="K3395" t="s">
        <v>88</v>
      </c>
      <c r="L3395" t="s">
        <v>89</v>
      </c>
      <c r="N3395" t="s">
        <v>90</v>
      </c>
      <c r="O3395" s="1">
        <v>44866</v>
      </c>
      <c r="P3395" s="2"/>
      <c r="Q3395" s="2"/>
      <c r="R3395" s="1"/>
      <c r="U3395" s="1" t="str">
        <f t="shared" si="267"/>
        <v>2022</v>
      </c>
      <c r="V3395" s="1" t="str">
        <f>VLOOKUP(W3395,quarter[],2,FALSE)</f>
        <v>4th</v>
      </c>
      <c r="W3395" s="1" t="str">
        <f t="shared" si="269"/>
        <v>October</v>
      </c>
      <c r="X3395" s="1" t="str">
        <f t="shared" si="268"/>
        <v>Brake, Cassi</v>
      </c>
      <c r="Y3395" s="1"/>
      <c r="Z3395" s="1"/>
      <c r="AA3395" s="1" t="s">
        <v>162</v>
      </c>
      <c r="AB3395" s="1"/>
      <c r="AC3395" s="1"/>
      <c r="AD3395" s="1"/>
      <c r="AE3395" s="1"/>
    </row>
    <row r="3396" spans="1:31">
      <c r="A3396" t="str">
        <f t="shared" si="266"/>
        <v>2022-3395</v>
      </c>
      <c r="B3396" s="1">
        <v>44865</v>
      </c>
      <c r="C3396" s="1" t="s">
        <v>48</v>
      </c>
      <c r="D3396" t="s">
        <v>7506</v>
      </c>
      <c r="E3396" t="s">
        <v>86</v>
      </c>
      <c r="F3396" s="16" t="s">
        <v>7507</v>
      </c>
      <c r="G3396" s="16"/>
      <c r="H3396" t="s">
        <v>13</v>
      </c>
      <c r="I3396" t="s">
        <v>7508</v>
      </c>
      <c r="J3396" t="s">
        <v>87</v>
      </c>
      <c r="K3396" t="s">
        <v>88</v>
      </c>
      <c r="L3396" t="s">
        <v>90</v>
      </c>
      <c r="N3396" t="s">
        <v>90</v>
      </c>
      <c r="O3396" s="1">
        <v>44866</v>
      </c>
      <c r="P3396" s="2"/>
      <c r="Q3396" s="2"/>
      <c r="R3396" s="1"/>
      <c r="U3396" s="1" t="str">
        <f t="shared" si="267"/>
        <v>2022</v>
      </c>
      <c r="V3396" s="1" t="str">
        <f>VLOOKUP(W3396,quarter[],2,FALSE)</f>
        <v>4th</v>
      </c>
      <c r="W3396" s="1" t="str">
        <f t="shared" si="269"/>
        <v>October</v>
      </c>
      <c r="X3396" s="1" t="str">
        <f t="shared" si="268"/>
        <v>Alexander, Lindsay</v>
      </c>
      <c r="Y3396" s="1"/>
      <c r="Z3396" s="1"/>
      <c r="AA3396" s="1" t="s">
        <v>1163</v>
      </c>
      <c r="AB3396" s="1"/>
      <c r="AC3396" s="1"/>
      <c r="AD3396" s="1"/>
      <c r="AE3396" s="1"/>
    </row>
    <row r="3397" spans="1:31">
      <c r="A3397" t="str">
        <f t="shared" si="266"/>
        <v>2022-3396</v>
      </c>
      <c r="B3397" s="1">
        <v>44865</v>
      </c>
      <c r="C3397" s="1" t="s">
        <v>53</v>
      </c>
      <c r="D3397" t="s">
        <v>941</v>
      </c>
      <c r="E3397" t="s">
        <v>86</v>
      </c>
      <c r="F3397" s="16" t="s">
        <v>5941</v>
      </c>
      <c r="G3397" s="16"/>
      <c r="H3397" t="s">
        <v>2988</v>
      </c>
      <c r="I3397" t="s">
        <v>5460</v>
      </c>
      <c r="J3397" t="s">
        <v>87</v>
      </c>
      <c r="K3397" t="s">
        <v>90</v>
      </c>
      <c r="L3397" t="s">
        <v>90</v>
      </c>
      <c r="N3397" t="s">
        <v>90</v>
      </c>
      <c r="O3397" s="1">
        <v>44880</v>
      </c>
      <c r="P3397" s="2"/>
      <c r="Q3397" s="2"/>
      <c r="R3397" s="1"/>
      <c r="U3397" s="1" t="str">
        <f t="shared" si="267"/>
        <v>2022</v>
      </c>
      <c r="V3397" s="1" t="str">
        <f>VLOOKUP(W3397,quarter[],2,FALSE)</f>
        <v>4th</v>
      </c>
      <c r="W3397" s="1" t="str">
        <f t="shared" si="269"/>
        <v>October</v>
      </c>
      <c r="X3397" s="1" t="str">
        <f t="shared" si="268"/>
        <v>Perry, April</v>
      </c>
      <c r="Y3397" s="1"/>
      <c r="Z3397" s="1"/>
      <c r="AA3397" s="1" t="s">
        <v>7509</v>
      </c>
      <c r="AB3397" s="1"/>
      <c r="AC3397" s="1"/>
      <c r="AD3397" s="1"/>
      <c r="AE3397" s="1"/>
    </row>
    <row r="3398" spans="1:31">
      <c r="A3398" t="str">
        <f t="shared" si="266"/>
        <v>2022-3397</v>
      </c>
      <c r="B3398" s="1">
        <v>44866</v>
      </c>
      <c r="C3398" s="1" t="s">
        <v>50</v>
      </c>
      <c r="D3398" t="s">
        <v>7510</v>
      </c>
      <c r="E3398" t="s">
        <v>86</v>
      </c>
      <c r="F3398" s="16" t="s">
        <v>7511</v>
      </c>
      <c r="G3398" s="16"/>
      <c r="H3398" t="s">
        <v>7512</v>
      </c>
      <c r="I3398" t="s">
        <v>13</v>
      </c>
      <c r="J3398" t="s">
        <v>87</v>
      </c>
      <c r="K3398" t="s">
        <v>88</v>
      </c>
      <c r="L3398" t="s">
        <v>89</v>
      </c>
      <c r="N3398" t="s">
        <v>90</v>
      </c>
      <c r="O3398" s="1">
        <v>44867</v>
      </c>
      <c r="P3398" s="2"/>
      <c r="Q3398" s="2"/>
      <c r="R3398" s="1"/>
      <c r="U3398" s="1" t="str">
        <f t="shared" si="267"/>
        <v>2022</v>
      </c>
      <c r="V3398" s="1" t="str">
        <f>VLOOKUP(W3398,quarter[],2,FALSE)</f>
        <v>4th</v>
      </c>
      <c r="W3398" s="1" t="str">
        <f t="shared" si="269"/>
        <v>November</v>
      </c>
      <c r="X3398" s="1" t="str">
        <f t="shared" si="268"/>
        <v>Calo, Robyn</v>
      </c>
      <c r="Y3398" s="1"/>
      <c r="Z3398" s="1"/>
      <c r="AA3398" s="1" t="s">
        <v>162</v>
      </c>
      <c r="AB3398" s="1"/>
      <c r="AC3398" s="1"/>
      <c r="AD3398" s="1"/>
      <c r="AE3398" s="1"/>
    </row>
    <row r="3399" spans="1:31">
      <c r="A3399" t="str">
        <f t="shared" si="266"/>
        <v>2022-3398</v>
      </c>
      <c r="B3399" s="1">
        <v>44866</v>
      </c>
      <c r="C3399" s="1" t="s">
        <v>49</v>
      </c>
      <c r="D3399" t="s">
        <v>751</v>
      </c>
      <c r="E3399" t="s">
        <v>86</v>
      </c>
      <c r="F3399" s="16" t="s">
        <v>99</v>
      </c>
      <c r="G3399" s="16"/>
      <c r="H3399" t="s">
        <v>7513</v>
      </c>
      <c r="I3399" t="s">
        <v>13</v>
      </c>
      <c r="J3399" t="s">
        <v>99</v>
      </c>
      <c r="K3399" t="s">
        <v>88</v>
      </c>
      <c r="L3399" t="s">
        <v>89</v>
      </c>
      <c r="N3399" t="s">
        <v>90</v>
      </c>
      <c r="O3399" s="1">
        <v>44866</v>
      </c>
      <c r="P3399" s="2"/>
      <c r="Q3399" s="2"/>
      <c r="R3399" s="1"/>
      <c r="U3399" s="1" t="str">
        <f t="shared" si="267"/>
        <v>2022</v>
      </c>
      <c r="V3399" s="1" t="str">
        <f>VLOOKUP(W3399,quarter[],2,FALSE)</f>
        <v>4th</v>
      </c>
      <c r="W3399" s="1" t="str">
        <f t="shared" si="269"/>
        <v>November</v>
      </c>
      <c r="X3399" s="1" t="str">
        <f t="shared" si="268"/>
        <v>Brake, Cassi</v>
      </c>
      <c r="Y3399" s="1"/>
      <c r="Z3399" s="1"/>
      <c r="AA3399" s="1" t="s">
        <v>162</v>
      </c>
      <c r="AB3399" s="1"/>
      <c r="AC3399" s="1"/>
      <c r="AD3399" s="1"/>
      <c r="AE3399" s="1"/>
    </row>
    <row r="3400" spans="1:31">
      <c r="A3400" t="str">
        <f t="shared" si="266"/>
        <v>2022-3399</v>
      </c>
      <c r="B3400" s="1">
        <v>44866</v>
      </c>
      <c r="C3400" s="1" t="s">
        <v>48</v>
      </c>
      <c r="D3400" t="s">
        <v>7514</v>
      </c>
      <c r="E3400" t="s">
        <v>86</v>
      </c>
      <c r="F3400" s="16" t="s">
        <v>7515</v>
      </c>
      <c r="G3400" s="16"/>
      <c r="H3400" t="s">
        <v>6796</v>
      </c>
      <c r="I3400" t="s">
        <v>13</v>
      </c>
      <c r="J3400" t="s">
        <v>87</v>
      </c>
      <c r="K3400" t="s">
        <v>88</v>
      </c>
      <c r="L3400" t="s">
        <v>89</v>
      </c>
      <c r="N3400" t="s">
        <v>90</v>
      </c>
      <c r="O3400" s="1">
        <v>44866</v>
      </c>
      <c r="P3400" s="2"/>
      <c r="Q3400" s="2"/>
      <c r="R3400" s="1"/>
      <c r="U3400" s="1" t="str">
        <f t="shared" si="267"/>
        <v>2022</v>
      </c>
      <c r="V3400" s="1" t="str">
        <f>VLOOKUP(W3400,quarter[],2,FALSE)</f>
        <v>4th</v>
      </c>
      <c r="W3400" s="1" t="str">
        <f t="shared" si="269"/>
        <v>November</v>
      </c>
      <c r="X3400" s="1" t="str">
        <f t="shared" si="268"/>
        <v>Alexander, Lindsay</v>
      </c>
      <c r="Y3400" s="1"/>
      <c r="Z3400" s="1"/>
      <c r="AA3400" s="1" t="s">
        <v>7516</v>
      </c>
      <c r="AB3400" s="1"/>
      <c r="AC3400" s="1"/>
      <c r="AD3400" s="1"/>
      <c r="AE3400" s="1"/>
    </row>
    <row r="3401" spans="1:31">
      <c r="A3401" t="str">
        <f t="shared" si="266"/>
        <v>2022-3400</v>
      </c>
      <c r="B3401" s="1">
        <v>44866</v>
      </c>
      <c r="C3401" s="1" t="s">
        <v>52</v>
      </c>
      <c r="D3401" t="s">
        <v>7517</v>
      </c>
      <c r="E3401" t="s">
        <v>86</v>
      </c>
      <c r="F3401" s="16" t="s">
        <v>99</v>
      </c>
      <c r="G3401" s="16"/>
      <c r="H3401" t="s">
        <v>1895</v>
      </c>
      <c r="I3401" t="s">
        <v>13</v>
      </c>
      <c r="J3401" t="s">
        <v>99</v>
      </c>
      <c r="K3401" t="s">
        <v>88</v>
      </c>
      <c r="L3401" t="s">
        <v>89</v>
      </c>
      <c r="N3401" t="s">
        <v>90</v>
      </c>
      <c r="O3401" s="1">
        <v>44875</v>
      </c>
      <c r="P3401" s="2">
        <v>0</v>
      </c>
      <c r="Q3401" s="2"/>
      <c r="R3401" s="1"/>
      <c r="U3401" s="1" t="str">
        <f t="shared" si="267"/>
        <v>2022</v>
      </c>
      <c r="V3401" s="1" t="str">
        <f>VLOOKUP(W3401,quarter[],2,FALSE)</f>
        <v>4th</v>
      </c>
      <c r="W3401" s="1" t="str">
        <f t="shared" si="269"/>
        <v>November</v>
      </c>
      <c r="X3401" s="1" t="str">
        <f t="shared" si="268"/>
        <v>Forbes, Cynthia</v>
      </c>
      <c r="Y3401" s="1"/>
      <c r="Z3401" s="1"/>
      <c r="AA3401" s="1" t="s">
        <v>7518</v>
      </c>
      <c r="AB3401" s="1"/>
      <c r="AC3401" s="1"/>
      <c r="AD3401" s="1"/>
      <c r="AE3401" s="1"/>
    </row>
    <row r="3402" spans="1:31">
      <c r="A3402" t="str">
        <f t="shared" si="266"/>
        <v>2022-3401</v>
      </c>
      <c r="B3402" s="1">
        <v>44866</v>
      </c>
      <c r="C3402" s="1" t="s">
        <v>53</v>
      </c>
      <c r="D3402" t="s">
        <v>7519</v>
      </c>
      <c r="E3402" t="s">
        <v>86</v>
      </c>
      <c r="F3402" s="16" t="s">
        <v>7520</v>
      </c>
      <c r="G3402" s="16"/>
      <c r="H3402" t="s">
        <v>13</v>
      </c>
      <c r="I3402" t="s">
        <v>7521</v>
      </c>
      <c r="J3402" t="s">
        <v>87</v>
      </c>
      <c r="K3402" t="s">
        <v>90</v>
      </c>
      <c r="L3402" t="s">
        <v>90</v>
      </c>
      <c r="N3402" t="s">
        <v>90</v>
      </c>
      <c r="O3402" s="1">
        <v>44880</v>
      </c>
      <c r="P3402" s="2"/>
      <c r="Q3402" s="2"/>
      <c r="R3402" s="1"/>
      <c r="U3402" s="1" t="str">
        <f t="shared" si="267"/>
        <v>2022</v>
      </c>
      <c r="V3402" s="1" t="str">
        <f>VLOOKUP(W3402,quarter[],2,FALSE)</f>
        <v>4th</v>
      </c>
      <c r="W3402" s="1" t="str">
        <f t="shared" si="269"/>
        <v>November</v>
      </c>
      <c r="X3402" s="1" t="str">
        <f t="shared" si="268"/>
        <v>Perry, April</v>
      </c>
      <c r="Y3402" s="1"/>
      <c r="Z3402" s="1"/>
      <c r="AA3402" s="1" t="s">
        <v>7522</v>
      </c>
      <c r="AB3402" s="1"/>
      <c r="AC3402" s="1"/>
      <c r="AD3402" s="1"/>
      <c r="AE3402" s="1"/>
    </row>
    <row r="3403" spans="1:31">
      <c r="A3403" t="str">
        <f t="shared" si="266"/>
        <v>2022-3402</v>
      </c>
      <c r="B3403" s="1">
        <v>44866</v>
      </c>
      <c r="C3403" s="1" t="s">
        <v>50</v>
      </c>
      <c r="D3403" t="s">
        <v>7523</v>
      </c>
      <c r="E3403" t="s">
        <v>86</v>
      </c>
      <c r="F3403" s="16" t="s">
        <v>7524</v>
      </c>
      <c r="G3403" s="16"/>
      <c r="H3403" t="s">
        <v>13</v>
      </c>
      <c r="I3403" t="s">
        <v>13</v>
      </c>
      <c r="J3403" t="s">
        <v>286</v>
      </c>
      <c r="K3403" t="s">
        <v>88</v>
      </c>
      <c r="L3403" t="s">
        <v>89</v>
      </c>
      <c r="N3403" t="s">
        <v>90</v>
      </c>
      <c r="O3403" s="1">
        <v>44879</v>
      </c>
      <c r="P3403" s="2"/>
      <c r="Q3403" s="2"/>
      <c r="R3403" s="1"/>
      <c r="U3403" s="1" t="str">
        <f t="shared" si="267"/>
        <v>2022</v>
      </c>
      <c r="V3403" s="1" t="str">
        <f>VLOOKUP(W3403,quarter[],2,FALSE)</f>
        <v>4th</v>
      </c>
      <c r="W3403" s="1" t="str">
        <f t="shared" si="269"/>
        <v>November</v>
      </c>
      <c r="X3403" s="1" t="str">
        <f t="shared" si="268"/>
        <v>Calo, Robyn</v>
      </c>
      <c r="Y3403" s="1"/>
      <c r="Z3403" s="1"/>
      <c r="AA3403" s="1" t="s">
        <v>7525</v>
      </c>
      <c r="AB3403" s="1"/>
      <c r="AC3403" s="1"/>
      <c r="AD3403" s="1"/>
      <c r="AE3403" s="1"/>
    </row>
    <row r="3404" spans="1:31">
      <c r="A3404" t="str">
        <f t="shared" si="266"/>
        <v>2022-3403</v>
      </c>
      <c r="B3404" s="1">
        <v>44866</v>
      </c>
      <c r="C3404" s="1" t="s">
        <v>49</v>
      </c>
      <c r="D3404" t="s">
        <v>5839</v>
      </c>
      <c r="E3404" t="s">
        <v>86</v>
      </c>
      <c r="F3404" s="16" t="s">
        <v>2177</v>
      </c>
      <c r="G3404" s="16"/>
      <c r="H3404" t="s">
        <v>13</v>
      </c>
      <c r="I3404" t="s">
        <v>13</v>
      </c>
      <c r="J3404" t="s">
        <v>140</v>
      </c>
      <c r="K3404" t="s">
        <v>88</v>
      </c>
      <c r="L3404" t="s">
        <v>89</v>
      </c>
      <c r="N3404" t="s">
        <v>90</v>
      </c>
      <c r="O3404" s="1">
        <v>44867</v>
      </c>
      <c r="P3404" s="2"/>
      <c r="Q3404" s="2"/>
      <c r="R3404" s="1"/>
      <c r="U3404" s="1" t="str">
        <f t="shared" si="267"/>
        <v>2022</v>
      </c>
      <c r="V3404" s="1" t="str">
        <f>VLOOKUP(W3404,quarter[],2,FALSE)</f>
        <v>4th</v>
      </c>
      <c r="W3404" s="1" t="str">
        <f t="shared" si="269"/>
        <v>November</v>
      </c>
      <c r="X3404" s="1" t="str">
        <f t="shared" si="268"/>
        <v>Brake, Cassi</v>
      </c>
      <c r="Y3404" s="1"/>
      <c r="Z3404" s="1"/>
      <c r="AA3404" s="1" t="s">
        <v>7526</v>
      </c>
      <c r="AB3404" s="1"/>
      <c r="AC3404" s="1"/>
      <c r="AD3404" s="1"/>
      <c r="AE3404" s="1"/>
    </row>
    <row r="3405" spans="1:31">
      <c r="A3405" t="str">
        <f t="shared" si="266"/>
        <v>2022-3404</v>
      </c>
      <c r="B3405" s="1">
        <v>44866</v>
      </c>
      <c r="C3405" s="1" t="s">
        <v>48</v>
      </c>
      <c r="D3405" t="s">
        <v>3723</v>
      </c>
      <c r="E3405" t="s">
        <v>86</v>
      </c>
      <c r="F3405" s="16" t="s">
        <v>7527</v>
      </c>
      <c r="G3405" s="16"/>
      <c r="H3405" t="s">
        <v>7528</v>
      </c>
      <c r="I3405" t="s">
        <v>7529</v>
      </c>
      <c r="J3405" t="s">
        <v>87</v>
      </c>
      <c r="K3405" t="s">
        <v>90</v>
      </c>
      <c r="L3405" t="s">
        <v>90</v>
      </c>
      <c r="N3405" t="s">
        <v>90</v>
      </c>
      <c r="O3405" s="1">
        <v>44883</v>
      </c>
      <c r="P3405" s="2"/>
      <c r="Q3405" s="2"/>
      <c r="R3405" s="1"/>
      <c r="U3405" s="1" t="str">
        <f t="shared" si="267"/>
        <v>2022</v>
      </c>
      <c r="V3405" s="1" t="str">
        <f>VLOOKUP(W3405,quarter[],2,FALSE)</f>
        <v>4th</v>
      </c>
      <c r="W3405" s="1" t="str">
        <f t="shared" si="269"/>
        <v>November</v>
      </c>
      <c r="X3405" s="1" t="str">
        <f t="shared" si="268"/>
        <v>Alexander, Lindsay</v>
      </c>
      <c r="Y3405" s="1"/>
      <c r="Z3405" s="1"/>
      <c r="AA3405" s="1" t="s">
        <v>7530</v>
      </c>
      <c r="AB3405" s="1"/>
      <c r="AC3405" s="1"/>
      <c r="AD3405" s="1"/>
      <c r="AE3405" s="1"/>
    </row>
    <row r="3406" spans="1:31">
      <c r="A3406" t="str">
        <f t="shared" si="266"/>
        <v>2022-3405</v>
      </c>
      <c r="B3406" s="1">
        <v>44866</v>
      </c>
      <c r="C3406" s="1" t="s">
        <v>52</v>
      </c>
      <c r="D3406" t="s">
        <v>7531</v>
      </c>
      <c r="E3406" t="s">
        <v>86</v>
      </c>
      <c r="F3406" s="16" t="s">
        <v>7532</v>
      </c>
      <c r="G3406" s="16"/>
      <c r="H3406" t="s">
        <v>13</v>
      </c>
      <c r="I3406" t="s">
        <v>13</v>
      </c>
      <c r="J3406" t="s">
        <v>117</v>
      </c>
      <c r="K3406" t="s">
        <v>88</v>
      </c>
      <c r="L3406" t="s">
        <v>89</v>
      </c>
      <c r="N3406" t="s">
        <v>90</v>
      </c>
      <c r="P3406" s="2"/>
      <c r="Q3406" s="2"/>
      <c r="R3406" s="1"/>
      <c r="U3406" s="1" t="str">
        <f t="shared" si="267"/>
        <v>2022</v>
      </c>
      <c r="V3406" s="1" t="str">
        <f>VLOOKUP(W3406,quarter[],2,FALSE)</f>
        <v>4th</v>
      </c>
      <c r="W3406" s="1" t="str">
        <f t="shared" si="269"/>
        <v>November</v>
      </c>
      <c r="X3406" s="1" t="str">
        <f t="shared" si="268"/>
        <v>Forbes, Cynthia</v>
      </c>
      <c r="Y3406" s="1"/>
      <c r="Z3406" s="1"/>
      <c r="AA3406" s="1" t="s">
        <v>7533</v>
      </c>
      <c r="AB3406" s="1"/>
      <c r="AC3406" s="1"/>
      <c r="AD3406" s="1"/>
      <c r="AE3406" s="1"/>
    </row>
    <row r="3407" spans="1:31">
      <c r="A3407" t="str">
        <f t="shared" si="266"/>
        <v>2022-3406</v>
      </c>
      <c r="B3407" s="1">
        <v>44866</v>
      </c>
      <c r="C3407" s="1" t="s">
        <v>53</v>
      </c>
      <c r="D3407" t="s">
        <v>3723</v>
      </c>
      <c r="E3407" t="s">
        <v>86</v>
      </c>
      <c r="F3407" s="16" t="s">
        <v>7534</v>
      </c>
      <c r="G3407" s="16"/>
      <c r="H3407" t="s">
        <v>7535</v>
      </c>
      <c r="I3407" t="s">
        <v>7536</v>
      </c>
      <c r="J3407" t="s">
        <v>87</v>
      </c>
      <c r="K3407" t="s">
        <v>90</v>
      </c>
      <c r="L3407" t="s">
        <v>90</v>
      </c>
      <c r="N3407" t="s">
        <v>90</v>
      </c>
      <c r="O3407" s="1">
        <v>44893</v>
      </c>
      <c r="P3407" s="2"/>
      <c r="Q3407" s="2"/>
      <c r="R3407" s="1"/>
      <c r="U3407" s="1" t="str">
        <f t="shared" si="267"/>
        <v>2022</v>
      </c>
      <c r="V3407" s="1" t="str">
        <f>VLOOKUP(W3407,quarter[],2,FALSE)</f>
        <v>4th</v>
      </c>
      <c r="W3407" s="1" t="str">
        <f t="shared" si="269"/>
        <v>November</v>
      </c>
      <c r="X3407" s="1" t="str">
        <f t="shared" si="268"/>
        <v>Perry, April</v>
      </c>
      <c r="Y3407" s="1"/>
      <c r="Z3407" s="1"/>
      <c r="AA3407" s="1" t="s">
        <v>7374</v>
      </c>
      <c r="AB3407" s="1"/>
      <c r="AC3407" s="1"/>
      <c r="AD3407" s="1"/>
      <c r="AE3407" s="1"/>
    </row>
    <row r="3408" spans="1:31">
      <c r="A3408" t="str">
        <f t="shared" si="266"/>
        <v>2022-3407</v>
      </c>
      <c r="B3408" s="1">
        <v>44866</v>
      </c>
      <c r="C3408" s="1" t="s">
        <v>48</v>
      </c>
      <c r="D3408" t="s">
        <v>7537</v>
      </c>
      <c r="E3408" t="s">
        <v>86</v>
      </c>
      <c r="F3408" s="16" t="s">
        <v>7538</v>
      </c>
      <c r="G3408" s="16"/>
      <c r="H3408" t="s">
        <v>6368</v>
      </c>
      <c r="I3408" t="s">
        <v>6547</v>
      </c>
      <c r="J3408" t="s">
        <v>87</v>
      </c>
      <c r="K3408" t="s">
        <v>90</v>
      </c>
      <c r="L3408" t="s">
        <v>90</v>
      </c>
      <c r="N3408" t="s">
        <v>90</v>
      </c>
      <c r="O3408" s="1">
        <v>44867</v>
      </c>
      <c r="P3408" s="2"/>
      <c r="Q3408" s="2"/>
      <c r="R3408" s="1"/>
      <c r="U3408" s="1" t="str">
        <f t="shared" si="267"/>
        <v>2022</v>
      </c>
      <c r="V3408" s="1" t="str">
        <f>VLOOKUP(W3408,quarter[],2,FALSE)</f>
        <v>4th</v>
      </c>
      <c r="W3408" s="1" t="str">
        <f t="shared" si="269"/>
        <v>November</v>
      </c>
      <c r="X3408" s="1" t="str">
        <f t="shared" si="268"/>
        <v>Alexander, Lindsay</v>
      </c>
      <c r="Y3408" s="1"/>
      <c r="Z3408" s="1"/>
      <c r="AA3408" s="1" t="s">
        <v>7539</v>
      </c>
      <c r="AB3408" s="1"/>
      <c r="AC3408" s="1"/>
      <c r="AD3408" s="1"/>
      <c r="AE3408" s="1"/>
    </row>
    <row r="3409" spans="1:31">
      <c r="A3409" t="str">
        <f t="shared" si="266"/>
        <v>2022-3408</v>
      </c>
      <c r="B3409" s="1">
        <v>44866</v>
      </c>
      <c r="C3409" s="1" t="s">
        <v>49</v>
      </c>
      <c r="D3409" t="s">
        <v>7540</v>
      </c>
      <c r="E3409" t="s">
        <v>86</v>
      </c>
      <c r="F3409" s="16" t="s">
        <v>2100</v>
      </c>
      <c r="G3409" s="16"/>
      <c r="H3409" t="s">
        <v>13</v>
      </c>
      <c r="I3409" t="s">
        <v>13</v>
      </c>
      <c r="J3409" t="s">
        <v>87</v>
      </c>
      <c r="K3409" t="s">
        <v>88</v>
      </c>
      <c r="L3409" t="s">
        <v>89</v>
      </c>
      <c r="N3409" t="s">
        <v>90</v>
      </c>
      <c r="O3409" s="1">
        <v>44867</v>
      </c>
      <c r="P3409" s="2"/>
      <c r="Q3409" s="2"/>
      <c r="R3409" s="1"/>
      <c r="U3409" s="1" t="str">
        <f t="shared" si="267"/>
        <v>2022</v>
      </c>
      <c r="V3409" s="1" t="str">
        <f>VLOOKUP(W3409,quarter[],2,FALSE)</f>
        <v>4th</v>
      </c>
      <c r="W3409" s="1" t="str">
        <f t="shared" si="269"/>
        <v>November</v>
      </c>
      <c r="X3409" s="1" t="str">
        <f t="shared" si="268"/>
        <v>Brake, Cassi</v>
      </c>
      <c r="Y3409" s="1"/>
      <c r="Z3409" s="1"/>
      <c r="AA3409" s="1" t="s">
        <v>430</v>
      </c>
      <c r="AB3409" s="1"/>
      <c r="AC3409" s="1"/>
      <c r="AD3409" s="1"/>
      <c r="AE3409" s="1"/>
    </row>
    <row r="3410" spans="1:31">
      <c r="A3410" t="str">
        <f t="shared" si="266"/>
        <v>2022-3409</v>
      </c>
      <c r="B3410" s="1">
        <v>44866</v>
      </c>
      <c r="C3410" s="1" t="s">
        <v>50</v>
      </c>
      <c r="D3410" t="s">
        <v>7541</v>
      </c>
      <c r="E3410" t="s">
        <v>86</v>
      </c>
      <c r="F3410" s="16" t="s">
        <v>7542</v>
      </c>
      <c r="G3410" s="16"/>
      <c r="H3410" t="s">
        <v>13</v>
      </c>
      <c r="I3410" s="27" t="s">
        <v>2212</v>
      </c>
      <c r="J3410" t="s">
        <v>87</v>
      </c>
      <c r="K3410" t="s">
        <v>88</v>
      </c>
      <c r="L3410" t="s">
        <v>90</v>
      </c>
      <c r="N3410" t="s">
        <v>90</v>
      </c>
      <c r="O3410" s="1">
        <v>44867</v>
      </c>
      <c r="P3410" s="2"/>
      <c r="Q3410" s="2"/>
      <c r="R3410" s="1"/>
      <c r="U3410" s="1" t="str">
        <f t="shared" si="267"/>
        <v>2022</v>
      </c>
      <c r="V3410" s="1" t="str">
        <f>VLOOKUP(W3410,quarter[],2,FALSE)</f>
        <v>4th</v>
      </c>
      <c r="W3410" s="1" t="str">
        <f t="shared" si="269"/>
        <v>November</v>
      </c>
      <c r="X3410" s="1" t="str">
        <f t="shared" si="268"/>
        <v>Calo, Robyn</v>
      </c>
      <c r="Y3410" s="1"/>
      <c r="Z3410" s="1"/>
      <c r="AA3410" s="1" t="s">
        <v>4629</v>
      </c>
      <c r="AB3410" s="1"/>
      <c r="AC3410" s="1"/>
      <c r="AD3410" s="1"/>
      <c r="AE3410" s="1"/>
    </row>
    <row r="3411" spans="1:31">
      <c r="A3411" t="str">
        <f t="shared" si="266"/>
        <v>2022-3410</v>
      </c>
      <c r="B3411" s="1">
        <v>44866</v>
      </c>
      <c r="C3411" s="1" t="s">
        <v>53</v>
      </c>
      <c r="D3411" t="s">
        <v>7543</v>
      </c>
      <c r="E3411" t="s">
        <v>86</v>
      </c>
      <c r="F3411" s="16" t="s">
        <v>2252</v>
      </c>
      <c r="G3411" s="16"/>
      <c r="H3411" t="s">
        <v>7544</v>
      </c>
      <c r="I3411" t="s">
        <v>13</v>
      </c>
      <c r="J3411" t="s">
        <v>99</v>
      </c>
      <c r="K3411" t="s">
        <v>88</v>
      </c>
      <c r="L3411" t="s">
        <v>89</v>
      </c>
      <c r="N3411" t="s">
        <v>90</v>
      </c>
      <c r="O3411" s="1">
        <v>44868</v>
      </c>
      <c r="P3411" s="2"/>
      <c r="Q3411" s="2"/>
      <c r="R3411" s="1"/>
      <c r="U3411" s="1" t="str">
        <f t="shared" si="267"/>
        <v>2022</v>
      </c>
      <c r="V3411" s="1" t="str">
        <f>VLOOKUP(W3411,quarter[],2,FALSE)</f>
        <v>4th</v>
      </c>
      <c r="W3411" s="1" t="str">
        <f t="shared" si="269"/>
        <v>November</v>
      </c>
      <c r="X3411" s="1" t="str">
        <f t="shared" si="268"/>
        <v>Perry, April</v>
      </c>
      <c r="Y3411" s="1"/>
      <c r="Z3411" s="1"/>
      <c r="AA3411" s="1" t="s">
        <v>3979</v>
      </c>
      <c r="AB3411" s="1"/>
      <c r="AC3411" s="1"/>
      <c r="AD3411" s="1"/>
      <c r="AE3411" s="1"/>
    </row>
    <row r="3412" spans="1:31">
      <c r="A3412" t="str">
        <f t="shared" ref="A3412:A3475" si="270">_xlfn.CONCAT(YEAR(B3412),"-",ROW(A3411))</f>
        <v>2022-3411</v>
      </c>
      <c r="B3412" s="1">
        <v>44867</v>
      </c>
      <c r="C3412" s="1" t="s">
        <v>50</v>
      </c>
      <c r="D3412" t="s">
        <v>7545</v>
      </c>
      <c r="E3412" t="s">
        <v>86</v>
      </c>
      <c r="F3412" s="16" t="s">
        <v>7546</v>
      </c>
      <c r="G3412" s="16"/>
      <c r="H3412" s="27" t="s">
        <v>2568</v>
      </c>
      <c r="I3412" t="s">
        <v>7449</v>
      </c>
      <c r="J3412" t="s">
        <v>87</v>
      </c>
      <c r="K3412" t="s">
        <v>90</v>
      </c>
      <c r="L3412" t="s">
        <v>90</v>
      </c>
      <c r="N3412" t="s">
        <v>90</v>
      </c>
      <c r="O3412" s="1">
        <v>44867</v>
      </c>
      <c r="P3412" s="2"/>
      <c r="Q3412" s="2"/>
      <c r="R3412" s="1"/>
      <c r="U3412" s="1" t="str">
        <f t="shared" si="267"/>
        <v>2022</v>
      </c>
      <c r="V3412" s="1" t="str">
        <f>VLOOKUP(W3412,quarter[],2,FALSE)</f>
        <v>4th</v>
      </c>
      <c r="W3412" s="1" t="str">
        <f t="shared" si="269"/>
        <v>November</v>
      </c>
      <c r="X3412" s="1" t="str">
        <f t="shared" si="268"/>
        <v>Calo, Robyn</v>
      </c>
      <c r="Y3412" s="1"/>
      <c r="Z3412" s="1"/>
      <c r="AA3412" s="39" t="s">
        <v>7547</v>
      </c>
      <c r="AB3412" s="1"/>
      <c r="AC3412" s="1"/>
      <c r="AD3412" s="1"/>
      <c r="AE3412" s="1"/>
    </row>
    <row r="3413" spans="1:31">
      <c r="A3413" t="str">
        <f t="shared" si="270"/>
        <v>2022-3412</v>
      </c>
      <c r="B3413" s="1">
        <v>44867</v>
      </c>
      <c r="C3413" s="1" t="s">
        <v>48</v>
      </c>
      <c r="D3413" t="s">
        <v>7548</v>
      </c>
      <c r="E3413" t="s">
        <v>86</v>
      </c>
      <c r="F3413" s="16" t="s">
        <v>2252</v>
      </c>
      <c r="G3413" s="16"/>
      <c r="H3413" t="s">
        <v>7549</v>
      </c>
      <c r="I3413" t="s">
        <v>13</v>
      </c>
      <c r="J3413" t="s">
        <v>99</v>
      </c>
      <c r="K3413" t="s">
        <v>88</v>
      </c>
      <c r="L3413" t="s">
        <v>89</v>
      </c>
      <c r="N3413" t="s">
        <v>90</v>
      </c>
      <c r="O3413" s="1">
        <v>44867</v>
      </c>
      <c r="P3413" s="2"/>
      <c r="Q3413" s="2"/>
      <c r="R3413" s="1"/>
      <c r="U3413" s="1" t="str">
        <f t="shared" si="267"/>
        <v>2022</v>
      </c>
      <c r="V3413" s="1" t="str">
        <f>VLOOKUP(W3413,quarter[],2,FALSE)</f>
        <v>4th</v>
      </c>
      <c r="W3413" s="1" t="str">
        <f t="shared" si="269"/>
        <v>November</v>
      </c>
      <c r="X3413" s="1" t="str">
        <f t="shared" si="268"/>
        <v>Alexander, Lindsay</v>
      </c>
      <c r="Y3413" s="1"/>
      <c r="Z3413" s="1"/>
      <c r="AA3413" s="1" t="s">
        <v>7550</v>
      </c>
      <c r="AB3413" s="1"/>
      <c r="AC3413" s="1"/>
      <c r="AD3413" s="1"/>
      <c r="AE3413" s="1"/>
    </row>
    <row r="3414" spans="1:31">
      <c r="A3414" t="str">
        <f t="shared" si="270"/>
        <v>2022-3413</v>
      </c>
      <c r="B3414" s="1">
        <v>44867</v>
      </c>
      <c r="C3414" s="1" t="s">
        <v>49</v>
      </c>
      <c r="D3414" t="s">
        <v>7551</v>
      </c>
      <c r="E3414" t="s">
        <v>86</v>
      </c>
      <c r="F3414" s="16" t="s">
        <v>2252</v>
      </c>
      <c r="G3414" s="16"/>
      <c r="H3414" t="s">
        <v>13</v>
      </c>
      <c r="I3414" t="s">
        <v>13</v>
      </c>
      <c r="J3414" t="s">
        <v>99</v>
      </c>
      <c r="K3414" t="s">
        <v>88</v>
      </c>
      <c r="L3414" t="s">
        <v>89</v>
      </c>
      <c r="N3414" t="s">
        <v>90</v>
      </c>
      <c r="O3414" s="1">
        <v>44872</v>
      </c>
      <c r="P3414" s="2"/>
      <c r="Q3414" s="2"/>
      <c r="R3414" s="1"/>
      <c r="U3414" s="1" t="str">
        <f t="shared" si="267"/>
        <v>2022</v>
      </c>
      <c r="V3414" s="1" t="str">
        <f>VLOOKUP(W3414,quarter[],2,FALSE)</f>
        <v>4th</v>
      </c>
      <c r="W3414" s="1" t="str">
        <f t="shared" si="269"/>
        <v>November</v>
      </c>
      <c r="X3414" s="1" t="str">
        <f t="shared" si="268"/>
        <v>Brake, Cassi</v>
      </c>
      <c r="Y3414" s="1"/>
      <c r="Z3414" s="1"/>
      <c r="AA3414" s="1" t="s">
        <v>7552</v>
      </c>
      <c r="AB3414" s="1"/>
      <c r="AC3414" s="1"/>
      <c r="AD3414" s="1"/>
      <c r="AE3414" s="1"/>
    </row>
    <row r="3415" spans="1:31">
      <c r="A3415" t="str">
        <f t="shared" si="270"/>
        <v>2022-3414</v>
      </c>
      <c r="B3415" s="1">
        <v>44867</v>
      </c>
      <c r="C3415" s="1" t="s">
        <v>50</v>
      </c>
      <c r="D3415" t="s">
        <v>7553</v>
      </c>
      <c r="E3415" t="s">
        <v>220</v>
      </c>
      <c r="F3415" s="16" t="s">
        <v>7554</v>
      </c>
      <c r="G3415" s="16"/>
      <c r="H3415" t="s">
        <v>7555</v>
      </c>
      <c r="I3415" t="s">
        <v>13</v>
      </c>
      <c r="J3415" t="s">
        <v>117</v>
      </c>
      <c r="K3415" t="s">
        <v>88</v>
      </c>
      <c r="L3415" t="s">
        <v>89</v>
      </c>
      <c r="N3415" t="s">
        <v>90</v>
      </c>
      <c r="O3415" s="1">
        <v>44868</v>
      </c>
      <c r="P3415" s="2"/>
      <c r="Q3415" s="2"/>
      <c r="R3415" s="1"/>
      <c r="U3415" s="1" t="str">
        <f t="shared" si="267"/>
        <v>2022</v>
      </c>
      <c r="V3415" s="1" t="str">
        <f>VLOOKUP(W3415,quarter[],2,FALSE)</f>
        <v>4th</v>
      </c>
      <c r="W3415" s="1" t="str">
        <f t="shared" si="269"/>
        <v>November</v>
      </c>
      <c r="X3415" s="1" t="str">
        <f t="shared" si="268"/>
        <v>Calo, Robyn</v>
      </c>
      <c r="Y3415" s="1"/>
      <c r="Z3415" s="1"/>
      <c r="AA3415" s="1" t="s">
        <v>7556</v>
      </c>
      <c r="AB3415" s="1"/>
      <c r="AC3415" s="1"/>
      <c r="AD3415" s="1"/>
      <c r="AE3415" s="1"/>
    </row>
    <row r="3416" spans="1:31">
      <c r="A3416" t="str">
        <f t="shared" si="270"/>
        <v>2022-3415</v>
      </c>
      <c r="B3416" s="1">
        <v>44867</v>
      </c>
      <c r="C3416" s="1" t="s">
        <v>53</v>
      </c>
      <c r="D3416" t="s">
        <v>7557</v>
      </c>
      <c r="E3416" t="s">
        <v>220</v>
      </c>
      <c r="F3416" s="16" t="s">
        <v>7558</v>
      </c>
      <c r="G3416" s="16"/>
      <c r="H3416" t="s">
        <v>13</v>
      </c>
      <c r="I3416" t="s">
        <v>13</v>
      </c>
      <c r="J3416" t="s">
        <v>117</v>
      </c>
      <c r="K3416" t="s">
        <v>90</v>
      </c>
      <c r="L3416" t="s">
        <v>89</v>
      </c>
      <c r="N3416" t="s">
        <v>90</v>
      </c>
      <c r="O3416" s="1">
        <v>44882</v>
      </c>
      <c r="P3416" s="2"/>
      <c r="Q3416" s="2"/>
      <c r="R3416" s="1"/>
      <c r="U3416" s="1" t="str">
        <f t="shared" si="267"/>
        <v>2022</v>
      </c>
      <c r="V3416" s="1" t="str">
        <f>VLOOKUP(W3416,quarter[],2,FALSE)</f>
        <v>4th</v>
      </c>
      <c r="W3416" s="1" t="str">
        <f t="shared" si="269"/>
        <v>November</v>
      </c>
      <c r="X3416" s="1" t="str">
        <f t="shared" si="268"/>
        <v>Perry, April</v>
      </c>
      <c r="Y3416" s="1"/>
      <c r="Z3416" s="1"/>
      <c r="AA3416" s="1" t="s">
        <v>2189</v>
      </c>
      <c r="AB3416" s="1"/>
      <c r="AC3416" s="1"/>
      <c r="AD3416" s="1"/>
      <c r="AE3416" s="1"/>
    </row>
    <row r="3417" spans="1:31">
      <c r="A3417" t="str">
        <f t="shared" si="270"/>
        <v>2022-3416</v>
      </c>
      <c r="B3417" s="1">
        <v>44867</v>
      </c>
      <c r="C3417" s="1" t="s">
        <v>48</v>
      </c>
      <c r="D3417" t="s">
        <v>7559</v>
      </c>
      <c r="E3417" t="s">
        <v>86</v>
      </c>
      <c r="F3417" s="16" t="s">
        <v>7068</v>
      </c>
      <c r="G3417" s="16"/>
      <c r="H3417" t="s">
        <v>7560</v>
      </c>
      <c r="I3417" t="s">
        <v>13</v>
      </c>
      <c r="J3417" t="s">
        <v>369</v>
      </c>
      <c r="K3417" t="s">
        <v>90</v>
      </c>
      <c r="L3417" t="s">
        <v>88</v>
      </c>
      <c r="N3417" t="s">
        <v>90</v>
      </c>
      <c r="O3417" s="1">
        <v>44867</v>
      </c>
      <c r="P3417" s="2"/>
      <c r="Q3417" s="2"/>
      <c r="R3417" s="1"/>
      <c r="U3417" s="1" t="str">
        <f t="shared" si="267"/>
        <v>2022</v>
      </c>
      <c r="V3417" s="1" t="str">
        <f>VLOOKUP(W3417,quarter[],2,FALSE)</f>
        <v>4th</v>
      </c>
      <c r="W3417" s="1" t="str">
        <f t="shared" si="269"/>
        <v>November</v>
      </c>
      <c r="X3417" s="1" t="str">
        <f t="shared" si="268"/>
        <v>Alexander, Lindsay</v>
      </c>
      <c r="Y3417" s="1"/>
      <c r="Z3417" s="1"/>
      <c r="AA3417" s="1" t="s">
        <v>7561</v>
      </c>
      <c r="AB3417" s="1"/>
      <c r="AC3417" s="1"/>
      <c r="AD3417" s="1"/>
      <c r="AE3417" s="1"/>
    </row>
    <row r="3418" spans="1:31">
      <c r="A3418" t="str">
        <f t="shared" si="270"/>
        <v>2022-3417</v>
      </c>
      <c r="B3418" s="1">
        <v>44867</v>
      </c>
      <c r="C3418" s="1" t="s">
        <v>49</v>
      </c>
      <c r="D3418" t="s">
        <v>7562</v>
      </c>
      <c r="E3418" t="s">
        <v>86</v>
      </c>
      <c r="F3418" s="16" t="s">
        <v>7563</v>
      </c>
      <c r="G3418" s="16"/>
      <c r="H3418" t="s">
        <v>13</v>
      </c>
      <c r="I3418" t="s">
        <v>13</v>
      </c>
      <c r="J3418" t="s">
        <v>369</v>
      </c>
      <c r="K3418" t="s">
        <v>90</v>
      </c>
      <c r="L3418" t="s">
        <v>90</v>
      </c>
      <c r="N3418" t="s">
        <v>90</v>
      </c>
      <c r="O3418" s="1">
        <v>44880</v>
      </c>
      <c r="P3418" s="2"/>
      <c r="Q3418" s="2"/>
      <c r="R3418" s="1"/>
      <c r="U3418" s="1" t="str">
        <f t="shared" si="267"/>
        <v>2022</v>
      </c>
      <c r="V3418" s="1" t="str">
        <f>VLOOKUP(W3418,quarter[],2,FALSE)</f>
        <v>4th</v>
      </c>
      <c r="W3418" s="1" t="str">
        <f t="shared" si="269"/>
        <v>November</v>
      </c>
      <c r="X3418" s="1" t="str">
        <f t="shared" si="268"/>
        <v>Brake, Cassi</v>
      </c>
      <c r="Y3418" s="1"/>
      <c r="Z3418" s="1"/>
      <c r="AA3418" s="1" t="s">
        <v>5454</v>
      </c>
      <c r="AB3418" s="1"/>
      <c r="AC3418" s="1"/>
      <c r="AD3418" s="1"/>
      <c r="AE3418" s="1"/>
    </row>
    <row r="3419" spans="1:31">
      <c r="A3419" t="str">
        <f t="shared" si="270"/>
        <v>2022-3418</v>
      </c>
      <c r="B3419" s="1">
        <v>44867</v>
      </c>
      <c r="C3419" s="1" t="s">
        <v>49</v>
      </c>
      <c r="D3419" t="s">
        <v>5996</v>
      </c>
      <c r="E3419" t="s">
        <v>86</v>
      </c>
      <c r="F3419" s="16" t="s">
        <v>7564</v>
      </c>
      <c r="G3419" s="16"/>
      <c r="H3419" t="s">
        <v>13</v>
      </c>
      <c r="I3419" t="s">
        <v>13</v>
      </c>
      <c r="J3419" t="s">
        <v>87</v>
      </c>
      <c r="K3419" t="s">
        <v>88</v>
      </c>
      <c r="L3419" t="s">
        <v>89</v>
      </c>
      <c r="N3419" t="s">
        <v>90</v>
      </c>
      <c r="O3419" s="1">
        <v>44867</v>
      </c>
      <c r="P3419" s="2"/>
      <c r="Q3419" s="2"/>
      <c r="R3419" s="1"/>
      <c r="U3419" s="1" t="str">
        <f t="shared" si="267"/>
        <v>2022</v>
      </c>
      <c r="V3419" s="1" t="str">
        <f>VLOOKUP(W3419,quarter[],2,FALSE)</f>
        <v>4th</v>
      </c>
      <c r="W3419" s="1" t="str">
        <f t="shared" si="269"/>
        <v>November</v>
      </c>
      <c r="X3419" s="1" t="str">
        <f t="shared" si="268"/>
        <v>Brake, Cassi</v>
      </c>
      <c r="Y3419" s="1"/>
      <c r="Z3419" s="1"/>
      <c r="AA3419" s="1" t="s">
        <v>2829</v>
      </c>
      <c r="AB3419" s="1"/>
      <c r="AC3419" s="1"/>
      <c r="AD3419" s="1"/>
      <c r="AE3419" s="1"/>
    </row>
    <row r="3420" spans="1:31">
      <c r="A3420" t="str">
        <f t="shared" si="270"/>
        <v>2022-3419</v>
      </c>
      <c r="B3420" s="1">
        <v>44867</v>
      </c>
      <c r="C3420" s="1" t="s">
        <v>52</v>
      </c>
      <c r="D3420" t="s">
        <v>7565</v>
      </c>
      <c r="E3420" t="s">
        <v>86</v>
      </c>
      <c r="F3420" s="16" t="s">
        <v>7566</v>
      </c>
      <c r="G3420" s="16"/>
      <c r="H3420" t="s">
        <v>13</v>
      </c>
      <c r="I3420" t="s">
        <v>13</v>
      </c>
      <c r="J3420" t="s">
        <v>99</v>
      </c>
      <c r="K3420" t="s">
        <v>88</v>
      </c>
      <c r="L3420" t="s">
        <v>89</v>
      </c>
      <c r="N3420" t="s">
        <v>90</v>
      </c>
      <c r="O3420" s="1">
        <v>44875</v>
      </c>
      <c r="P3420" s="2">
        <v>0</v>
      </c>
      <c r="Q3420" s="2"/>
      <c r="R3420" s="1"/>
      <c r="U3420" s="1" t="str">
        <f t="shared" si="267"/>
        <v>2022</v>
      </c>
      <c r="V3420" s="1" t="str">
        <f>VLOOKUP(W3420,quarter[],2,FALSE)</f>
        <v>4th</v>
      </c>
      <c r="W3420" s="1" t="str">
        <f t="shared" si="269"/>
        <v>November</v>
      </c>
      <c r="X3420" s="1" t="str">
        <f t="shared" si="268"/>
        <v>Forbes, Cynthia</v>
      </c>
      <c r="Y3420" s="1"/>
      <c r="Z3420" s="1"/>
      <c r="AA3420" s="1" t="s">
        <v>3301</v>
      </c>
      <c r="AB3420" s="1"/>
      <c r="AC3420" s="1"/>
      <c r="AD3420" s="1"/>
      <c r="AE3420" s="1"/>
    </row>
    <row r="3421" spans="1:31">
      <c r="A3421" t="str">
        <f t="shared" si="270"/>
        <v>2022-3420</v>
      </c>
      <c r="B3421" s="1">
        <v>44867</v>
      </c>
      <c r="C3421" s="1" t="s">
        <v>50</v>
      </c>
      <c r="D3421" t="s">
        <v>7567</v>
      </c>
      <c r="E3421" t="s">
        <v>86</v>
      </c>
      <c r="F3421" s="16" t="s">
        <v>7568</v>
      </c>
      <c r="G3421" s="16"/>
      <c r="H3421" t="s">
        <v>13</v>
      </c>
      <c r="I3421" t="s">
        <v>13</v>
      </c>
      <c r="J3421" t="s">
        <v>1885</v>
      </c>
      <c r="K3421" t="s">
        <v>88</v>
      </c>
      <c r="L3421" t="s">
        <v>88</v>
      </c>
      <c r="N3421" t="s">
        <v>90</v>
      </c>
      <c r="O3421" s="1">
        <v>44868</v>
      </c>
      <c r="P3421" s="2"/>
      <c r="Q3421" s="2"/>
      <c r="R3421" s="1"/>
      <c r="U3421" s="1" t="str">
        <f t="shared" si="267"/>
        <v>2022</v>
      </c>
      <c r="V3421" s="1" t="str">
        <f>VLOOKUP(W3421,quarter[],2,FALSE)</f>
        <v>4th</v>
      </c>
      <c r="W3421" s="1" t="str">
        <f t="shared" si="269"/>
        <v>November</v>
      </c>
      <c r="X3421" s="1" t="str">
        <f t="shared" si="268"/>
        <v>Calo, Robyn</v>
      </c>
      <c r="Y3421" s="1"/>
      <c r="Z3421" s="1"/>
      <c r="AA3421" s="1" t="s">
        <v>146</v>
      </c>
      <c r="AB3421" s="1"/>
      <c r="AC3421" s="1"/>
      <c r="AD3421" s="1"/>
      <c r="AE3421" s="1"/>
    </row>
    <row r="3422" spans="1:31">
      <c r="A3422" t="str">
        <f t="shared" si="270"/>
        <v>2022-3421</v>
      </c>
      <c r="B3422" s="1">
        <v>44867</v>
      </c>
      <c r="C3422" s="1" t="s">
        <v>54</v>
      </c>
      <c r="D3422" t="s">
        <v>7569</v>
      </c>
      <c r="E3422" t="s">
        <v>86</v>
      </c>
      <c r="F3422" s="16" t="s">
        <v>7570</v>
      </c>
      <c r="G3422" s="16"/>
      <c r="H3422" t="s">
        <v>7571</v>
      </c>
      <c r="I3422" t="s">
        <v>13</v>
      </c>
      <c r="J3422" t="s">
        <v>87</v>
      </c>
      <c r="K3422" t="s">
        <v>88</v>
      </c>
      <c r="L3422" t="s">
        <v>89</v>
      </c>
      <c r="N3422" t="s">
        <v>90</v>
      </c>
      <c r="O3422" s="1">
        <v>44895</v>
      </c>
      <c r="P3422" s="2"/>
      <c r="Q3422" s="2"/>
      <c r="R3422" s="1"/>
      <c r="U3422" s="1" t="str">
        <f t="shared" si="267"/>
        <v>2022</v>
      </c>
      <c r="V3422" s="1" t="str">
        <f>VLOOKUP(W3422,quarter[],2,FALSE)</f>
        <v>4th</v>
      </c>
      <c r="W3422" s="1" t="str">
        <f t="shared" si="269"/>
        <v>November</v>
      </c>
      <c r="X3422" s="1" t="str">
        <f t="shared" si="268"/>
        <v>Pitts, Jeff</v>
      </c>
      <c r="Y3422" s="1"/>
      <c r="Z3422" s="1"/>
      <c r="AA3422" s="1" t="s">
        <v>1014</v>
      </c>
      <c r="AB3422" s="1"/>
      <c r="AC3422" s="1"/>
      <c r="AD3422" s="1"/>
      <c r="AE3422" s="1"/>
    </row>
    <row r="3423" spans="1:31">
      <c r="A3423" t="str">
        <f t="shared" si="270"/>
        <v>2022-3422</v>
      </c>
      <c r="B3423" s="1">
        <v>44867</v>
      </c>
      <c r="C3423" s="1" t="s">
        <v>48</v>
      </c>
      <c r="D3423" t="s">
        <v>7572</v>
      </c>
      <c r="E3423" t="s">
        <v>86</v>
      </c>
      <c r="F3423" s="16" t="s">
        <v>7573</v>
      </c>
      <c r="G3423" s="16"/>
      <c r="H3423" t="s">
        <v>7574</v>
      </c>
      <c r="I3423" t="s">
        <v>13</v>
      </c>
      <c r="J3423" t="s">
        <v>87</v>
      </c>
      <c r="K3423" t="s">
        <v>90</v>
      </c>
      <c r="L3423" t="s">
        <v>88</v>
      </c>
      <c r="N3423" t="s">
        <v>90</v>
      </c>
      <c r="O3423" s="1">
        <v>44875</v>
      </c>
      <c r="P3423" s="2"/>
      <c r="Q3423" s="2"/>
      <c r="R3423" s="1"/>
      <c r="U3423" s="1" t="str">
        <f t="shared" si="267"/>
        <v>2022</v>
      </c>
      <c r="V3423" s="1" t="str">
        <f>VLOOKUP(W3423,quarter[],2,FALSE)</f>
        <v>4th</v>
      </c>
      <c r="W3423" s="1" t="str">
        <f t="shared" si="269"/>
        <v>November</v>
      </c>
      <c r="X3423" s="1" t="str">
        <f t="shared" si="268"/>
        <v>Alexander, Lindsay</v>
      </c>
      <c r="Y3423" s="1"/>
      <c r="Z3423" s="1"/>
      <c r="AA3423" s="1" t="s">
        <v>7575</v>
      </c>
      <c r="AB3423" s="1"/>
      <c r="AC3423" s="1"/>
      <c r="AD3423" s="1"/>
      <c r="AE3423" s="1"/>
    </row>
    <row r="3424" spans="1:31">
      <c r="A3424" t="str">
        <f t="shared" si="270"/>
        <v>2022-3423</v>
      </c>
      <c r="B3424" s="1">
        <v>44867</v>
      </c>
      <c r="C3424" s="1" t="s">
        <v>49</v>
      </c>
      <c r="D3424" t="s">
        <v>7137</v>
      </c>
      <c r="E3424" t="s">
        <v>86</v>
      </c>
      <c r="F3424" s="16" t="s">
        <v>5322</v>
      </c>
      <c r="G3424" s="16"/>
      <c r="H3424" t="s">
        <v>7138</v>
      </c>
      <c r="I3424" t="s">
        <v>13</v>
      </c>
      <c r="J3424" t="s">
        <v>87</v>
      </c>
      <c r="K3424" t="s">
        <v>88</v>
      </c>
      <c r="L3424" t="s">
        <v>89</v>
      </c>
      <c r="N3424" t="s">
        <v>90</v>
      </c>
      <c r="O3424" s="1">
        <v>44872</v>
      </c>
      <c r="P3424" s="2"/>
      <c r="Q3424" s="2"/>
      <c r="R3424" s="1"/>
      <c r="U3424" s="1" t="str">
        <f t="shared" si="267"/>
        <v>2022</v>
      </c>
      <c r="V3424" s="1" t="str">
        <f>VLOOKUP(W3424,quarter[],2,FALSE)</f>
        <v>4th</v>
      </c>
      <c r="W3424" s="1" t="str">
        <f t="shared" si="269"/>
        <v>November</v>
      </c>
      <c r="X3424" s="1" t="str">
        <f t="shared" si="268"/>
        <v>Brake, Cassi</v>
      </c>
      <c r="Y3424" s="1"/>
      <c r="Z3424" s="1"/>
      <c r="AA3424" s="1" t="s">
        <v>7576</v>
      </c>
      <c r="AB3424" s="1"/>
      <c r="AC3424" s="1"/>
      <c r="AD3424" s="1"/>
      <c r="AE3424" s="1"/>
    </row>
    <row r="3425" spans="1:31">
      <c r="A3425" t="str">
        <f t="shared" si="270"/>
        <v>2022-3424</v>
      </c>
      <c r="B3425" s="1">
        <v>44867</v>
      </c>
      <c r="C3425" s="1" t="s">
        <v>49</v>
      </c>
      <c r="D3425" t="s">
        <v>7577</v>
      </c>
      <c r="E3425" t="s">
        <v>86</v>
      </c>
      <c r="F3425" s="16" t="s">
        <v>7578</v>
      </c>
      <c r="G3425" s="16"/>
      <c r="H3425" t="s">
        <v>6864</v>
      </c>
      <c r="I3425" t="s">
        <v>13</v>
      </c>
      <c r="J3425" t="s">
        <v>87</v>
      </c>
      <c r="K3425" t="s">
        <v>88</v>
      </c>
      <c r="L3425" t="s">
        <v>89</v>
      </c>
      <c r="N3425" t="s">
        <v>90</v>
      </c>
      <c r="O3425" s="1">
        <v>44872</v>
      </c>
      <c r="P3425" s="2"/>
      <c r="Q3425" s="2"/>
      <c r="R3425" s="1"/>
      <c r="U3425" s="1" t="str">
        <f t="shared" si="267"/>
        <v>2022</v>
      </c>
      <c r="V3425" s="1" t="str">
        <f>VLOOKUP(W3425,quarter[],2,FALSE)</f>
        <v>4th</v>
      </c>
      <c r="W3425" s="1" t="str">
        <f t="shared" si="269"/>
        <v>November</v>
      </c>
      <c r="X3425" s="1" t="str">
        <f t="shared" si="268"/>
        <v>Brake, Cassi</v>
      </c>
      <c r="Y3425" s="1"/>
      <c r="Z3425" s="1"/>
      <c r="AA3425" s="1" t="s">
        <v>7579</v>
      </c>
      <c r="AB3425" s="1"/>
      <c r="AC3425" s="1"/>
      <c r="AD3425" s="1"/>
      <c r="AE3425" s="1"/>
    </row>
    <row r="3426" spans="1:31">
      <c r="A3426" t="str">
        <f t="shared" si="270"/>
        <v>2022-3425</v>
      </c>
      <c r="B3426" s="1">
        <v>44868</v>
      </c>
      <c r="C3426" s="1" t="s">
        <v>50</v>
      </c>
      <c r="D3426" t="s">
        <v>7580</v>
      </c>
      <c r="E3426" t="s">
        <v>224</v>
      </c>
      <c r="F3426" s="16" t="s">
        <v>7581</v>
      </c>
      <c r="G3426" s="16"/>
      <c r="H3426" t="s">
        <v>13</v>
      </c>
      <c r="I3426" t="s">
        <v>13</v>
      </c>
      <c r="J3426" t="s">
        <v>140</v>
      </c>
      <c r="K3426" t="s">
        <v>88</v>
      </c>
      <c r="L3426" t="s">
        <v>89</v>
      </c>
      <c r="N3426" t="s">
        <v>90</v>
      </c>
      <c r="O3426" s="1">
        <v>44868</v>
      </c>
      <c r="P3426" s="2"/>
      <c r="Q3426" s="2"/>
      <c r="R3426" s="1"/>
      <c r="U3426" s="1" t="str">
        <f t="shared" si="267"/>
        <v>2022</v>
      </c>
      <c r="V3426" s="1" t="str">
        <f>VLOOKUP(W3426,quarter[],2,FALSE)</f>
        <v>4th</v>
      </c>
      <c r="W3426" s="1" t="str">
        <f t="shared" si="269"/>
        <v>November</v>
      </c>
      <c r="X3426" s="1" t="str">
        <f t="shared" si="268"/>
        <v>Calo, Robyn</v>
      </c>
      <c r="Y3426" s="1"/>
      <c r="Z3426" s="1"/>
      <c r="AA3426" s="1" t="s">
        <v>7582</v>
      </c>
      <c r="AB3426" s="1"/>
      <c r="AC3426" s="1"/>
      <c r="AD3426" s="1"/>
      <c r="AE3426" s="1"/>
    </row>
    <row r="3427" spans="1:31">
      <c r="A3427" t="str">
        <f t="shared" si="270"/>
        <v>2022-3426</v>
      </c>
      <c r="B3427" s="1">
        <v>44868</v>
      </c>
      <c r="C3427" s="1" t="s">
        <v>49</v>
      </c>
      <c r="D3427" t="s">
        <v>7583</v>
      </c>
      <c r="E3427" t="s">
        <v>86</v>
      </c>
      <c r="F3427" s="16" t="s">
        <v>7584</v>
      </c>
      <c r="G3427" s="16"/>
      <c r="H3427" t="s">
        <v>13</v>
      </c>
      <c r="I3427" t="s">
        <v>13</v>
      </c>
      <c r="J3427" t="s">
        <v>87</v>
      </c>
      <c r="K3427" t="s">
        <v>88</v>
      </c>
      <c r="L3427" t="s">
        <v>89</v>
      </c>
      <c r="N3427" t="s">
        <v>90</v>
      </c>
      <c r="O3427" s="1">
        <v>44872</v>
      </c>
      <c r="P3427" s="2"/>
      <c r="Q3427" s="2"/>
      <c r="R3427" s="1"/>
      <c r="U3427" s="1" t="str">
        <f t="shared" si="267"/>
        <v>2022</v>
      </c>
      <c r="V3427" s="1" t="str">
        <f>VLOOKUP(W3427,quarter[],2,FALSE)</f>
        <v>4th</v>
      </c>
      <c r="W3427" s="1" t="str">
        <f t="shared" si="269"/>
        <v>November</v>
      </c>
      <c r="X3427" s="1" t="str">
        <f t="shared" si="268"/>
        <v>Brake, Cassi</v>
      </c>
      <c r="Y3427" s="1"/>
      <c r="Z3427" s="1"/>
      <c r="AA3427" s="1" t="s">
        <v>6544</v>
      </c>
      <c r="AB3427" s="1"/>
      <c r="AC3427" s="1"/>
      <c r="AD3427" s="1"/>
      <c r="AE3427" s="1"/>
    </row>
    <row r="3428" spans="1:31">
      <c r="A3428" t="str">
        <f t="shared" si="270"/>
        <v>2022-3427</v>
      </c>
      <c r="B3428" s="1">
        <v>44868</v>
      </c>
      <c r="C3428" s="1" t="s">
        <v>53</v>
      </c>
      <c r="D3428" t="s">
        <v>7585</v>
      </c>
      <c r="E3428" t="s">
        <v>86</v>
      </c>
      <c r="F3428" s="16" t="s">
        <v>7586</v>
      </c>
      <c r="G3428" s="16"/>
      <c r="H3428" t="s">
        <v>13</v>
      </c>
      <c r="I3428" t="s">
        <v>7587</v>
      </c>
      <c r="J3428" t="s">
        <v>369</v>
      </c>
      <c r="K3428" t="s">
        <v>90</v>
      </c>
      <c r="L3428" t="s">
        <v>90</v>
      </c>
      <c r="N3428" t="s">
        <v>90</v>
      </c>
      <c r="O3428" s="1">
        <v>44881</v>
      </c>
      <c r="P3428" s="2"/>
      <c r="Q3428" s="2"/>
      <c r="R3428" s="1"/>
      <c r="U3428" s="1" t="str">
        <f t="shared" si="267"/>
        <v>2022</v>
      </c>
      <c r="V3428" s="1" t="str">
        <f>VLOOKUP(W3428,quarter[],2,FALSE)</f>
        <v>4th</v>
      </c>
      <c r="W3428" s="1" t="str">
        <f t="shared" si="269"/>
        <v>November</v>
      </c>
      <c r="X3428" s="1" t="str">
        <f t="shared" si="268"/>
        <v>Perry, April</v>
      </c>
      <c r="Y3428" s="1"/>
      <c r="Z3428" s="1"/>
      <c r="AA3428" s="1" t="s">
        <v>7588</v>
      </c>
      <c r="AB3428" s="1"/>
      <c r="AC3428" s="1"/>
      <c r="AD3428" s="1"/>
      <c r="AE3428" s="1"/>
    </row>
    <row r="3429" spans="1:31">
      <c r="A3429" t="str">
        <f t="shared" si="270"/>
        <v>2022-3428</v>
      </c>
      <c r="B3429" s="1">
        <v>44868</v>
      </c>
      <c r="C3429" s="1" t="s">
        <v>48</v>
      </c>
      <c r="D3429" t="s">
        <v>7589</v>
      </c>
      <c r="E3429" t="s">
        <v>86</v>
      </c>
      <c r="F3429" s="16" t="s">
        <v>7590</v>
      </c>
      <c r="G3429" s="16"/>
      <c r="H3429" t="s">
        <v>6174</v>
      </c>
      <c r="I3429" t="s">
        <v>7117</v>
      </c>
      <c r="J3429" t="s">
        <v>87</v>
      </c>
      <c r="K3429" t="s">
        <v>90</v>
      </c>
      <c r="L3429" t="s">
        <v>90</v>
      </c>
      <c r="N3429" t="s">
        <v>90</v>
      </c>
      <c r="O3429" s="1">
        <v>44868</v>
      </c>
      <c r="P3429" s="2"/>
      <c r="Q3429" s="2"/>
      <c r="R3429" s="1"/>
      <c r="U3429" s="1" t="str">
        <f t="shared" si="267"/>
        <v>2022</v>
      </c>
      <c r="V3429" s="1" t="str">
        <f>VLOOKUP(W3429,quarter[],2,FALSE)</f>
        <v>4th</v>
      </c>
      <c r="W3429" s="1" t="str">
        <f t="shared" si="269"/>
        <v>November</v>
      </c>
      <c r="X3429" s="1" t="str">
        <f t="shared" si="268"/>
        <v>Alexander, Lindsay</v>
      </c>
      <c r="Y3429" s="1"/>
      <c r="Z3429" s="1"/>
      <c r="AA3429" s="1" t="s">
        <v>7591</v>
      </c>
      <c r="AB3429" s="1"/>
      <c r="AC3429" s="1"/>
      <c r="AD3429" s="1"/>
      <c r="AE3429" s="1"/>
    </row>
    <row r="3430" spans="1:31">
      <c r="A3430" t="str">
        <f t="shared" si="270"/>
        <v>2022-3429</v>
      </c>
      <c r="B3430" s="1">
        <v>44868</v>
      </c>
      <c r="C3430" s="1" t="s">
        <v>50</v>
      </c>
      <c r="D3430" t="s">
        <v>7592</v>
      </c>
      <c r="E3430" t="s">
        <v>86</v>
      </c>
      <c r="F3430" s="16" t="s">
        <v>7593</v>
      </c>
      <c r="G3430" s="16"/>
      <c r="H3430" t="s">
        <v>13</v>
      </c>
      <c r="I3430" t="s">
        <v>13</v>
      </c>
      <c r="J3430" t="s">
        <v>140</v>
      </c>
      <c r="K3430" t="s">
        <v>88</v>
      </c>
      <c r="L3430" t="s">
        <v>88</v>
      </c>
      <c r="N3430" t="s">
        <v>90</v>
      </c>
      <c r="O3430" s="1">
        <v>44869</v>
      </c>
      <c r="P3430" s="2"/>
      <c r="Q3430" s="2"/>
      <c r="R3430" s="1"/>
      <c r="U3430" s="1" t="str">
        <f t="shared" si="267"/>
        <v>2022</v>
      </c>
      <c r="V3430" s="1" t="str">
        <f>VLOOKUP(W3430,quarter[],2,FALSE)</f>
        <v>4th</v>
      </c>
      <c r="W3430" s="1" t="str">
        <f t="shared" si="269"/>
        <v>November</v>
      </c>
      <c r="X3430" s="1" t="str">
        <f t="shared" si="268"/>
        <v>Calo, Robyn</v>
      </c>
      <c r="Y3430" s="1"/>
      <c r="Z3430" s="1"/>
      <c r="AA3430" s="1" t="s">
        <v>7594</v>
      </c>
      <c r="AB3430" s="1"/>
      <c r="AC3430" s="1"/>
      <c r="AD3430" s="1"/>
      <c r="AE3430" s="1"/>
    </row>
    <row r="3431" spans="1:31">
      <c r="A3431" t="str">
        <f t="shared" si="270"/>
        <v>2022-3430</v>
      </c>
      <c r="B3431" s="1">
        <v>44868</v>
      </c>
      <c r="C3431" s="1" t="s">
        <v>49</v>
      </c>
      <c r="D3431" t="s">
        <v>7595</v>
      </c>
      <c r="E3431" t="s">
        <v>86</v>
      </c>
      <c r="F3431" s="16" t="s">
        <v>7596</v>
      </c>
      <c r="G3431" s="16"/>
      <c r="H3431" t="s">
        <v>7597</v>
      </c>
      <c r="I3431" t="s">
        <v>7598</v>
      </c>
      <c r="J3431" t="s">
        <v>87</v>
      </c>
      <c r="K3431" t="s">
        <v>90</v>
      </c>
      <c r="L3431" t="s">
        <v>90</v>
      </c>
      <c r="N3431" t="s">
        <v>90</v>
      </c>
      <c r="O3431" s="1">
        <v>44880</v>
      </c>
      <c r="P3431" s="2"/>
      <c r="Q3431" s="2"/>
      <c r="R3431" s="1"/>
      <c r="U3431" s="1" t="str">
        <f t="shared" si="267"/>
        <v>2022</v>
      </c>
      <c r="V3431" s="1" t="str">
        <f>VLOOKUP(W3431,quarter[],2,FALSE)</f>
        <v>4th</v>
      </c>
      <c r="W3431" s="1" t="str">
        <f t="shared" si="269"/>
        <v>November</v>
      </c>
      <c r="X3431" s="1" t="str">
        <f t="shared" si="268"/>
        <v>Brake, Cassi</v>
      </c>
      <c r="Y3431" s="1"/>
      <c r="Z3431" s="1"/>
      <c r="AA3431" s="1" t="s">
        <v>7599</v>
      </c>
      <c r="AB3431" s="1"/>
      <c r="AC3431" s="1"/>
      <c r="AD3431" s="1"/>
      <c r="AE3431" s="1"/>
    </row>
    <row r="3432" spans="1:31">
      <c r="A3432" t="str">
        <f t="shared" si="270"/>
        <v>2022-3431</v>
      </c>
      <c r="B3432" s="1">
        <v>44868</v>
      </c>
      <c r="C3432" s="1" t="s">
        <v>53</v>
      </c>
      <c r="D3432" t="s">
        <v>7600</v>
      </c>
      <c r="E3432" t="s">
        <v>86</v>
      </c>
      <c r="F3432" s="16" t="s">
        <v>2683</v>
      </c>
      <c r="G3432" s="16"/>
      <c r="H3432" t="s">
        <v>7601</v>
      </c>
      <c r="I3432" t="s">
        <v>13</v>
      </c>
      <c r="J3432" t="s">
        <v>99</v>
      </c>
      <c r="K3432" t="s">
        <v>88</v>
      </c>
      <c r="L3432" t="s">
        <v>89</v>
      </c>
      <c r="N3432" t="s">
        <v>90</v>
      </c>
      <c r="O3432" s="1">
        <v>44882</v>
      </c>
      <c r="P3432" s="2"/>
      <c r="Q3432" s="2"/>
      <c r="R3432" s="1"/>
      <c r="U3432" s="1" t="str">
        <f t="shared" si="267"/>
        <v>2022</v>
      </c>
      <c r="V3432" s="1" t="str">
        <f>VLOOKUP(W3432,quarter[],2,FALSE)</f>
        <v>4th</v>
      </c>
      <c r="W3432" s="1" t="str">
        <f t="shared" si="269"/>
        <v>November</v>
      </c>
      <c r="X3432" s="1" t="str">
        <f t="shared" si="268"/>
        <v>Perry, April</v>
      </c>
      <c r="Y3432" s="1"/>
      <c r="Z3432" s="1"/>
      <c r="AA3432" s="1" t="s">
        <v>7602</v>
      </c>
      <c r="AB3432" s="1"/>
      <c r="AC3432" s="1"/>
      <c r="AD3432" s="1"/>
      <c r="AE3432" s="1"/>
    </row>
    <row r="3433" spans="1:31">
      <c r="A3433" t="str">
        <f t="shared" si="270"/>
        <v>2022-3432</v>
      </c>
      <c r="B3433" s="1">
        <v>44868</v>
      </c>
      <c r="C3433" s="1" t="s">
        <v>52</v>
      </c>
      <c r="D3433" t="s">
        <v>7603</v>
      </c>
      <c r="E3433" t="s">
        <v>86</v>
      </c>
      <c r="F3433" s="16" t="s">
        <v>7568</v>
      </c>
      <c r="G3433" s="16"/>
      <c r="H3433" t="s">
        <v>13</v>
      </c>
      <c r="I3433" t="s">
        <v>13</v>
      </c>
      <c r="J3433" t="s">
        <v>117</v>
      </c>
      <c r="K3433" t="s">
        <v>88</v>
      </c>
      <c r="L3433" t="s">
        <v>89</v>
      </c>
      <c r="N3433" t="s">
        <v>90</v>
      </c>
      <c r="O3433" s="1">
        <v>44893</v>
      </c>
      <c r="P3433" s="2">
        <v>0</v>
      </c>
      <c r="Q3433" s="2"/>
      <c r="R3433" s="1"/>
      <c r="U3433" s="1" t="str">
        <f t="shared" si="267"/>
        <v>2022</v>
      </c>
      <c r="V3433" s="1" t="str">
        <f>VLOOKUP(W3433,quarter[],2,FALSE)</f>
        <v>4th</v>
      </c>
      <c r="W3433" s="1" t="str">
        <f t="shared" si="269"/>
        <v>November</v>
      </c>
      <c r="X3433" s="1" t="str">
        <f t="shared" si="268"/>
        <v>Forbes, Cynthia</v>
      </c>
      <c r="Y3433" s="1"/>
      <c r="Z3433" s="1"/>
      <c r="AA3433" s="1" t="s">
        <v>7604</v>
      </c>
      <c r="AB3433" s="1"/>
      <c r="AC3433" s="1"/>
      <c r="AD3433" s="1"/>
      <c r="AE3433" s="1"/>
    </row>
    <row r="3434" spans="1:31">
      <c r="A3434" t="str">
        <f t="shared" si="270"/>
        <v>2022-3433</v>
      </c>
      <c r="B3434" s="1">
        <v>44868</v>
      </c>
      <c r="C3434" s="1" t="s">
        <v>50</v>
      </c>
      <c r="D3434" t="s">
        <v>7605</v>
      </c>
      <c r="E3434" t="s">
        <v>86</v>
      </c>
      <c r="F3434" s="16" t="s">
        <v>7606</v>
      </c>
      <c r="G3434" s="16"/>
      <c r="H3434" t="s">
        <v>13</v>
      </c>
      <c r="I3434" t="s">
        <v>13</v>
      </c>
      <c r="J3434" t="s">
        <v>87</v>
      </c>
      <c r="K3434" t="s">
        <v>88</v>
      </c>
      <c r="L3434" t="s">
        <v>89</v>
      </c>
      <c r="N3434" t="s">
        <v>90</v>
      </c>
      <c r="O3434" s="1">
        <v>44869</v>
      </c>
      <c r="P3434" s="2"/>
      <c r="Q3434" s="2"/>
      <c r="R3434" s="1"/>
      <c r="U3434" s="1" t="str">
        <f t="shared" si="267"/>
        <v>2022</v>
      </c>
      <c r="V3434" s="1" t="str">
        <f>VLOOKUP(W3434,quarter[],2,FALSE)</f>
        <v>4th</v>
      </c>
      <c r="W3434" s="1" t="str">
        <f t="shared" si="269"/>
        <v>November</v>
      </c>
      <c r="X3434" s="1" t="str">
        <f t="shared" si="268"/>
        <v>Calo, Robyn</v>
      </c>
      <c r="Y3434" s="1"/>
      <c r="Z3434" s="1"/>
      <c r="AA3434" s="1" t="s">
        <v>7607</v>
      </c>
      <c r="AB3434" s="1"/>
      <c r="AC3434" s="1"/>
      <c r="AD3434" s="1"/>
      <c r="AE3434" s="1"/>
    </row>
    <row r="3435" spans="1:31">
      <c r="A3435" t="str">
        <f t="shared" si="270"/>
        <v>2022-3434</v>
      </c>
      <c r="B3435" s="1">
        <v>44868</v>
      </c>
      <c r="C3435" s="1" t="s">
        <v>48</v>
      </c>
      <c r="D3435" t="s">
        <v>7608</v>
      </c>
      <c r="E3435" t="s">
        <v>86</v>
      </c>
      <c r="F3435" s="16" t="s">
        <v>7609</v>
      </c>
      <c r="G3435" s="16"/>
      <c r="H3435" t="s">
        <v>13</v>
      </c>
      <c r="I3435" t="s">
        <v>13</v>
      </c>
      <c r="J3435" t="s">
        <v>99</v>
      </c>
      <c r="K3435" t="s">
        <v>88</v>
      </c>
      <c r="L3435" t="s">
        <v>89</v>
      </c>
      <c r="N3435" t="s">
        <v>90</v>
      </c>
      <c r="O3435" s="1">
        <v>44869</v>
      </c>
      <c r="P3435" s="2"/>
      <c r="Q3435" s="2"/>
      <c r="R3435" s="1"/>
      <c r="U3435" s="1" t="str">
        <f t="shared" si="267"/>
        <v>2022</v>
      </c>
      <c r="V3435" s="1" t="str">
        <f>VLOOKUP(W3435,quarter[],2,FALSE)</f>
        <v>4th</v>
      </c>
      <c r="W3435" s="1" t="str">
        <f t="shared" si="269"/>
        <v>November</v>
      </c>
      <c r="X3435" s="1" t="str">
        <f t="shared" si="268"/>
        <v>Alexander, Lindsay</v>
      </c>
      <c r="Y3435" s="1"/>
      <c r="Z3435" s="1"/>
      <c r="AA3435" s="1" t="s">
        <v>7610</v>
      </c>
      <c r="AB3435" s="1"/>
      <c r="AC3435" s="1"/>
      <c r="AD3435" s="1"/>
      <c r="AE3435" s="1"/>
    </row>
    <row r="3436" spans="1:31">
      <c r="A3436" t="str">
        <f t="shared" si="270"/>
        <v>2022-3435</v>
      </c>
      <c r="B3436" s="1">
        <v>44868</v>
      </c>
      <c r="C3436" s="1" t="s">
        <v>49</v>
      </c>
      <c r="D3436" t="s">
        <v>7611</v>
      </c>
      <c r="E3436" t="s">
        <v>86</v>
      </c>
      <c r="F3436" s="16" t="s">
        <v>7612</v>
      </c>
      <c r="G3436" s="16"/>
      <c r="H3436" t="s">
        <v>13</v>
      </c>
      <c r="I3436" t="s">
        <v>13</v>
      </c>
      <c r="J3436" t="s">
        <v>286</v>
      </c>
      <c r="K3436" t="s">
        <v>88</v>
      </c>
      <c r="L3436" t="s">
        <v>89</v>
      </c>
      <c r="N3436" t="s">
        <v>90</v>
      </c>
      <c r="O3436" s="1">
        <v>44869</v>
      </c>
      <c r="P3436" s="2"/>
      <c r="Q3436" s="2"/>
      <c r="R3436" s="1"/>
      <c r="U3436" s="1" t="str">
        <f t="shared" si="267"/>
        <v>2022</v>
      </c>
      <c r="V3436" s="1" t="str">
        <f>VLOOKUP(W3436,quarter[],2,FALSE)</f>
        <v>4th</v>
      </c>
      <c r="W3436" s="1" t="str">
        <f t="shared" si="269"/>
        <v>November</v>
      </c>
      <c r="X3436" s="1" t="str">
        <f t="shared" si="268"/>
        <v>Brake, Cassi</v>
      </c>
      <c r="Y3436" s="1"/>
      <c r="Z3436" s="1"/>
      <c r="AA3436" s="1" t="s">
        <v>7613</v>
      </c>
      <c r="AB3436" s="1"/>
      <c r="AC3436" s="1"/>
      <c r="AD3436" s="1"/>
      <c r="AE3436" s="1"/>
    </row>
    <row r="3437" spans="1:31">
      <c r="A3437" t="str">
        <f t="shared" si="270"/>
        <v>2022-3436</v>
      </c>
      <c r="B3437" s="1">
        <v>44869</v>
      </c>
      <c r="C3437" s="1" t="s">
        <v>48</v>
      </c>
      <c r="D3437" t="s">
        <v>330</v>
      </c>
      <c r="E3437" t="s">
        <v>86</v>
      </c>
      <c r="F3437" s="16" t="s">
        <v>7614</v>
      </c>
      <c r="G3437" s="16"/>
      <c r="H3437" t="s">
        <v>3633</v>
      </c>
      <c r="I3437" t="s">
        <v>13</v>
      </c>
      <c r="J3437" t="s">
        <v>87</v>
      </c>
      <c r="K3437" t="s">
        <v>90</v>
      </c>
      <c r="L3437" t="s">
        <v>88</v>
      </c>
      <c r="N3437" t="s">
        <v>90</v>
      </c>
      <c r="O3437" s="1">
        <v>44874</v>
      </c>
      <c r="P3437" s="2"/>
      <c r="Q3437" s="2"/>
      <c r="R3437" s="1"/>
      <c r="U3437" s="1" t="str">
        <f t="shared" si="267"/>
        <v>2022</v>
      </c>
      <c r="V3437" s="1" t="str">
        <f>VLOOKUP(W3437,quarter[],2,FALSE)</f>
        <v>4th</v>
      </c>
      <c r="W3437" s="1" t="str">
        <f t="shared" si="269"/>
        <v>November</v>
      </c>
      <c r="X3437" s="1" t="str">
        <f t="shared" si="268"/>
        <v>Alexander, Lindsay</v>
      </c>
      <c r="Y3437" s="1"/>
      <c r="Z3437" s="1"/>
      <c r="AA3437" s="1" t="s">
        <v>7615</v>
      </c>
      <c r="AB3437" s="1"/>
      <c r="AC3437" s="1"/>
      <c r="AD3437" s="1"/>
      <c r="AE3437" s="1"/>
    </row>
    <row r="3438" spans="1:31">
      <c r="A3438" t="str">
        <f t="shared" si="270"/>
        <v>2022-3437</v>
      </c>
      <c r="B3438" s="1">
        <v>44869</v>
      </c>
      <c r="C3438" s="1" t="s">
        <v>53</v>
      </c>
      <c r="D3438" t="s">
        <v>2902</v>
      </c>
      <c r="E3438" t="s">
        <v>86</v>
      </c>
      <c r="F3438" s="16" t="s">
        <v>7616</v>
      </c>
      <c r="G3438" s="16"/>
      <c r="H3438" t="s">
        <v>13</v>
      </c>
      <c r="I3438" t="s">
        <v>13</v>
      </c>
      <c r="J3438" t="s">
        <v>87</v>
      </c>
      <c r="K3438" t="s">
        <v>88</v>
      </c>
      <c r="L3438" t="s">
        <v>89</v>
      </c>
      <c r="N3438" t="s">
        <v>90</v>
      </c>
      <c r="O3438" s="1">
        <v>44869</v>
      </c>
      <c r="P3438" s="2"/>
      <c r="Q3438" s="2"/>
      <c r="R3438" s="1"/>
      <c r="U3438" s="1" t="str">
        <f t="shared" si="267"/>
        <v>2022</v>
      </c>
      <c r="V3438" s="1" t="str">
        <f>VLOOKUP(W3438,quarter[],2,FALSE)</f>
        <v>4th</v>
      </c>
      <c r="W3438" s="1" t="str">
        <f t="shared" si="269"/>
        <v>November</v>
      </c>
      <c r="X3438" s="1" t="str">
        <f t="shared" si="268"/>
        <v>Perry, April</v>
      </c>
      <c r="Y3438" s="1"/>
      <c r="Z3438" s="1"/>
      <c r="AA3438" s="1" t="s">
        <v>1140</v>
      </c>
      <c r="AB3438" s="1"/>
      <c r="AC3438" s="1"/>
      <c r="AD3438" s="1"/>
      <c r="AE3438" s="1"/>
    </row>
    <row r="3439" spans="1:31">
      <c r="A3439" t="str">
        <f t="shared" si="270"/>
        <v>2022-3438</v>
      </c>
      <c r="B3439" s="1">
        <v>44869</v>
      </c>
      <c r="C3439" s="1" t="s">
        <v>50</v>
      </c>
      <c r="D3439" t="s">
        <v>7617</v>
      </c>
      <c r="E3439" t="s">
        <v>86</v>
      </c>
      <c r="F3439" s="16" t="s">
        <v>3280</v>
      </c>
      <c r="G3439" s="16"/>
      <c r="H3439" t="s">
        <v>13</v>
      </c>
      <c r="I3439" t="s">
        <v>13</v>
      </c>
      <c r="J3439" t="s">
        <v>286</v>
      </c>
      <c r="K3439" t="s">
        <v>90</v>
      </c>
      <c r="L3439" t="s">
        <v>90</v>
      </c>
      <c r="N3439" t="s">
        <v>90</v>
      </c>
      <c r="O3439" s="1">
        <v>44869</v>
      </c>
      <c r="P3439" s="2"/>
      <c r="Q3439" s="2"/>
      <c r="R3439" s="1"/>
      <c r="U3439" s="1" t="str">
        <f t="shared" si="267"/>
        <v>2022</v>
      </c>
      <c r="V3439" s="1" t="str">
        <f>VLOOKUP(W3439,quarter[],2,FALSE)</f>
        <v>4th</v>
      </c>
      <c r="W3439" s="1" t="str">
        <f t="shared" si="269"/>
        <v>November</v>
      </c>
      <c r="X3439" s="1" t="str">
        <f t="shared" si="268"/>
        <v>Calo, Robyn</v>
      </c>
      <c r="Y3439" s="1"/>
      <c r="Z3439" s="1"/>
      <c r="AA3439" s="1" t="s">
        <v>7618</v>
      </c>
      <c r="AB3439" s="1"/>
      <c r="AC3439" s="1"/>
      <c r="AD3439" s="1"/>
      <c r="AE3439" s="1"/>
    </row>
    <row r="3440" spans="1:31">
      <c r="A3440" t="str">
        <f t="shared" si="270"/>
        <v>2022-3439</v>
      </c>
      <c r="B3440" s="1">
        <v>44869</v>
      </c>
      <c r="C3440" s="1" t="s">
        <v>49</v>
      </c>
      <c r="D3440" t="s">
        <v>7619</v>
      </c>
      <c r="E3440" t="s">
        <v>86</v>
      </c>
      <c r="F3440" s="16" t="s">
        <v>7620</v>
      </c>
      <c r="G3440" s="16"/>
      <c r="H3440" t="s">
        <v>13</v>
      </c>
      <c r="I3440" t="s">
        <v>13</v>
      </c>
      <c r="J3440" t="s">
        <v>107</v>
      </c>
      <c r="K3440" t="s">
        <v>88</v>
      </c>
      <c r="L3440" t="s">
        <v>89</v>
      </c>
      <c r="N3440" t="s">
        <v>90</v>
      </c>
      <c r="O3440" s="1">
        <v>44879</v>
      </c>
      <c r="P3440" s="2"/>
      <c r="Q3440" s="2"/>
      <c r="R3440" s="1"/>
      <c r="U3440" s="1" t="str">
        <f t="shared" si="267"/>
        <v>2022</v>
      </c>
      <c r="V3440" s="1" t="str">
        <f>VLOOKUP(W3440,quarter[],2,FALSE)</f>
        <v>4th</v>
      </c>
      <c r="W3440" s="1" t="str">
        <f t="shared" si="269"/>
        <v>November</v>
      </c>
      <c r="X3440" s="1" t="str">
        <f t="shared" si="268"/>
        <v>Brake, Cassi</v>
      </c>
      <c r="Y3440" s="1"/>
      <c r="Z3440" s="1"/>
      <c r="AA3440" s="1" t="s">
        <v>7621</v>
      </c>
      <c r="AB3440" s="1"/>
      <c r="AC3440" s="1"/>
      <c r="AD3440" s="1"/>
      <c r="AE3440" s="1"/>
    </row>
    <row r="3441" spans="1:31">
      <c r="A3441" t="str">
        <f t="shared" si="270"/>
        <v>2022-3440</v>
      </c>
      <c r="B3441" s="1">
        <v>44869</v>
      </c>
      <c r="C3441" s="1" t="s">
        <v>53</v>
      </c>
      <c r="D3441" t="s">
        <v>7622</v>
      </c>
      <c r="E3441" t="s">
        <v>86</v>
      </c>
      <c r="F3441" s="16" t="s">
        <v>7623</v>
      </c>
      <c r="G3441" s="16"/>
      <c r="H3441" t="s">
        <v>13</v>
      </c>
      <c r="I3441" t="s">
        <v>7624</v>
      </c>
      <c r="J3441" t="s">
        <v>87</v>
      </c>
      <c r="K3441" t="s">
        <v>88</v>
      </c>
      <c r="L3441" t="s">
        <v>89</v>
      </c>
      <c r="N3441" t="s">
        <v>90</v>
      </c>
      <c r="O3441" s="1">
        <v>44872</v>
      </c>
      <c r="P3441" s="2"/>
      <c r="Q3441" s="2"/>
      <c r="R3441" s="1"/>
      <c r="U3441" s="1" t="str">
        <f t="shared" si="267"/>
        <v>2022</v>
      </c>
      <c r="V3441" s="1" t="str">
        <f>VLOOKUP(W3441,quarter[],2,FALSE)</f>
        <v>4th</v>
      </c>
      <c r="W3441" s="1" t="str">
        <f t="shared" si="269"/>
        <v>November</v>
      </c>
      <c r="X3441" s="1" t="str">
        <f t="shared" si="268"/>
        <v>Perry, April</v>
      </c>
      <c r="Y3441" s="1"/>
      <c r="Z3441" s="1"/>
      <c r="AA3441" s="1" t="s">
        <v>1163</v>
      </c>
      <c r="AB3441" s="1"/>
      <c r="AC3441" s="1"/>
      <c r="AD3441" s="1"/>
      <c r="AE3441" s="1"/>
    </row>
    <row r="3442" spans="1:31">
      <c r="A3442" t="str">
        <f t="shared" si="270"/>
        <v>2022-3441</v>
      </c>
      <c r="B3442" s="1">
        <v>44869</v>
      </c>
      <c r="C3442" s="1" t="s">
        <v>50</v>
      </c>
      <c r="D3442" t="s">
        <v>7625</v>
      </c>
      <c r="E3442" t="s">
        <v>86</v>
      </c>
      <c r="F3442" s="16" t="s">
        <v>7626</v>
      </c>
      <c r="G3442" s="16"/>
      <c r="H3442" t="s">
        <v>7627</v>
      </c>
      <c r="I3442" t="s">
        <v>13</v>
      </c>
      <c r="J3442" t="s">
        <v>117</v>
      </c>
      <c r="K3442" t="s">
        <v>88</v>
      </c>
      <c r="L3442" t="s">
        <v>89</v>
      </c>
      <c r="N3442" t="s">
        <v>90</v>
      </c>
      <c r="O3442" s="1">
        <v>44879</v>
      </c>
      <c r="P3442" s="2"/>
      <c r="Q3442" s="2"/>
      <c r="R3442" s="1"/>
      <c r="U3442" s="1" t="str">
        <f t="shared" si="267"/>
        <v>2022</v>
      </c>
      <c r="V3442" s="1" t="str">
        <f>VLOOKUP(W3442,quarter[],2,FALSE)</f>
        <v>4th</v>
      </c>
      <c r="W3442" s="1" t="str">
        <f t="shared" si="269"/>
        <v>November</v>
      </c>
      <c r="X3442" s="1" t="str">
        <f t="shared" si="268"/>
        <v>Calo, Robyn</v>
      </c>
      <c r="Y3442" s="1"/>
      <c r="Z3442" s="1"/>
      <c r="AA3442" s="1" t="s">
        <v>7628</v>
      </c>
      <c r="AB3442" s="1"/>
      <c r="AC3442" s="1"/>
      <c r="AD3442" s="1"/>
      <c r="AE3442" s="1"/>
    </row>
    <row r="3443" spans="1:31">
      <c r="A3443" t="str">
        <f t="shared" si="270"/>
        <v>2022-3442</v>
      </c>
      <c r="B3443" s="1">
        <v>44869</v>
      </c>
      <c r="C3443" s="1" t="s">
        <v>50</v>
      </c>
      <c r="D3443" t="s">
        <v>7629</v>
      </c>
      <c r="E3443" t="s">
        <v>86</v>
      </c>
      <c r="F3443" s="16" t="s">
        <v>7630</v>
      </c>
      <c r="G3443" s="16"/>
      <c r="H3443" t="s">
        <v>7631</v>
      </c>
      <c r="I3443" t="s">
        <v>7632</v>
      </c>
      <c r="J3443" t="s">
        <v>87</v>
      </c>
      <c r="K3443" t="s">
        <v>88</v>
      </c>
      <c r="L3443" t="s">
        <v>90</v>
      </c>
      <c r="N3443" t="s">
        <v>90</v>
      </c>
      <c r="O3443" s="1">
        <v>44872</v>
      </c>
      <c r="P3443" s="2"/>
      <c r="Q3443" s="2"/>
      <c r="R3443" s="1"/>
      <c r="U3443" s="1" t="str">
        <f t="shared" si="267"/>
        <v>2022</v>
      </c>
      <c r="V3443" s="1" t="str">
        <f>VLOOKUP(W3443,quarter[],2,FALSE)</f>
        <v>4th</v>
      </c>
      <c r="W3443" s="1" t="str">
        <f t="shared" si="269"/>
        <v>November</v>
      </c>
      <c r="X3443" s="1" t="str">
        <f t="shared" si="268"/>
        <v>Calo, Robyn</v>
      </c>
      <c r="Y3443" s="1"/>
      <c r="Z3443" s="1"/>
      <c r="AA3443" s="1" t="s">
        <v>7633</v>
      </c>
      <c r="AB3443" s="1"/>
      <c r="AC3443" s="1"/>
      <c r="AD3443" s="1"/>
      <c r="AE3443" s="1"/>
    </row>
    <row r="3444" spans="1:31">
      <c r="A3444" t="str">
        <f t="shared" si="270"/>
        <v>2022-3443</v>
      </c>
      <c r="B3444" s="1">
        <v>44869</v>
      </c>
      <c r="C3444" s="1" t="s">
        <v>49</v>
      </c>
      <c r="D3444" t="s">
        <v>7634</v>
      </c>
      <c r="E3444" t="s">
        <v>86</v>
      </c>
      <c r="F3444" s="16" t="s">
        <v>7635</v>
      </c>
      <c r="G3444" s="16"/>
      <c r="H3444" t="s">
        <v>13</v>
      </c>
      <c r="I3444" t="s">
        <v>13</v>
      </c>
      <c r="J3444" t="s">
        <v>87</v>
      </c>
      <c r="K3444" t="s">
        <v>88</v>
      </c>
      <c r="L3444" t="s">
        <v>89</v>
      </c>
      <c r="N3444" t="s">
        <v>90</v>
      </c>
      <c r="O3444" s="1">
        <v>44874</v>
      </c>
      <c r="P3444" s="2"/>
      <c r="Q3444" s="2"/>
      <c r="R3444" s="1"/>
      <c r="U3444" s="1" t="str">
        <f t="shared" si="267"/>
        <v>2022</v>
      </c>
      <c r="V3444" s="1" t="str">
        <f>VLOOKUP(W3444,quarter[],2,FALSE)</f>
        <v>4th</v>
      </c>
      <c r="W3444" s="1" t="str">
        <f t="shared" si="269"/>
        <v>November</v>
      </c>
      <c r="X3444" s="1" t="str">
        <f t="shared" si="268"/>
        <v>Brake, Cassi</v>
      </c>
      <c r="Y3444" s="1"/>
      <c r="Z3444" s="1"/>
      <c r="AA3444" s="1" t="s">
        <v>1157</v>
      </c>
      <c r="AB3444" s="1"/>
      <c r="AC3444" s="1"/>
      <c r="AD3444" s="1"/>
      <c r="AE3444" s="1"/>
    </row>
    <row r="3445" spans="1:31">
      <c r="A3445" t="str">
        <f t="shared" si="270"/>
        <v>2022-3444</v>
      </c>
      <c r="B3445" s="1">
        <v>44869</v>
      </c>
      <c r="C3445" s="1" t="s">
        <v>48</v>
      </c>
      <c r="D3445" t="s">
        <v>7100</v>
      </c>
      <c r="E3445" t="s">
        <v>86</v>
      </c>
      <c r="F3445" s="16" t="s">
        <v>2098</v>
      </c>
      <c r="G3445" s="16"/>
      <c r="H3445" t="s">
        <v>13</v>
      </c>
      <c r="I3445" t="s">
        <v>13</v>
      </c>
      <c r="J3445" t="s">
        <v>87</v>
      </c>
      <c r="K3445" t="s">
        <v>88</v>
      </c>
      <c r="L3445" t="s">
        <v>89</v>
      </c>
      <c r="N3445" t="s">
        <v>90</v>
      </c>
      <c r="O3445" s="1">
        <v>44872</v>
      </c>
      <c r="P3445" s="2"/>
      <c r="Q3445" s="2"/>
      <c r="R3445" s="1"/>
      <c r="U3445" s="1" t="str">
        <f t="shared" si="267"/>
        <v>2022</v>
      </c>
      <c r="V3445" s="1" t="str">
        <f>VLOOKUP(W3445,quarter[],2,FALSE)</f>
        <v>4th</v>
      </c>
      <c r="W3445" s="1" t="str">
        <f t="shared" si="269"/>
        <v>November</v>
      </c>
      <c r="X3445" s="1" t="str">
        <f t="shared" si="268"/>
        <v>Alexander, Lindsay</v>
      </c>
      <c r="Y3445" s="1"/>
      <c r="Z3445" s="1"/>
      <c r="AA3445" s="1" t="s">
        <v>834</v>
      </c>
      <c r="AB3445" s="1"/>
      <c r="AC3445" s="1"/>
      <c r="AD3445" s="1"/>
      <c r="AE3445" s="1"/>
    </row>
    <row r="3446" spans="1:31">
      <c r="A3446" t="str">
        <f t="shared" si="270"/>
        <v>2022-3445</v>
      </c>
      <c r="B3446" s="1">
        <v>44869</v>
      </c>
      <c r="C3446" s="1" t="s">
        <v>53</v>
      </c>
      <c r="D3446" t="s">
        <v>7636</v>
      </c>
      <c r="E3446" t="s">
        <v>86</v>
      </c>
      <c r="F3446" s="16" t="s">
        <v>2098</v>
      </c>
      <c r="G3446" s="16"/>
      <c r="H3446" t="s">
        <v>13</v>
      </c>
      <c r="I3446" t="s">
        <v>13</v>
      </c>
      <c r="J3446" t="s">
        <v>87</v>
      </c>
      <c r="K3446" t="s">
        <v>88</v>
      </c>
      <c r="L3446" t="s">
        <v>89</v>
      </c>
      <c r="N3446" t="s">
        <v>90</v>
      </c>
      <c r="O3446" s="1">
        <v>44880</v>
      </c>
      <c r="P3446" s="2"/>
      <c r="Q3446" s="2"/>
      <c r="R3446" s="1"/>
      <c r="U3446" s="1" t="str">
        <f t="shared" si="267"/>
        <v>2022</v>
      </c>
      <c r="V3446" s="1" t="str">
        <f>VLOOKUP(W3446,quarter[],2,FALSE)</f>
        <v>4th</v>
      </c>
      <c r="W3446" s="1" t="str">
        <f t="shared" si="269"/>
        <v>November</v>
      </c>
      <c r="X3446" s="1" t="str">
        <f t="shared" si="268"/>
        <v>Perry, April</v>
      </c>
      <c r="Y3446" s="1"/>
      <c r="Z3446" s="1"/>
      <c r="AA3446" s="1" t="s">
        <v>146</v>
      </c>
      <c r="AB3446" s="1"/>
      <c r="AC3446" s="1"/>
      <c r="AD3446" s="1"/>
      <c r="AE3446" s="1"/>
    </row>
    <row r="3447" spans="1:31">
      <c r="A3447" t="str">
        <f t="shared" si="270"/>
        <v>2022-3446</v>
      </c>
      <c r="B3447" s="1">
        <v>44869</v>
      </c>
      <c r="C3447" s="1" t="s">
        <v>50</v>
      </c>
      <c r="D3447" t="s">
        <v>7637</v>
      </c>
      <c r="E3447" t="s">
        <v>86</v>
      </c>
      <c r="F3447" s="16" t="s">
        <v>7638</v>
      </c>
      <c r="G3447" s="16"/>
      <c r="H3447" t="s">
        <v>7639</v>
      </c>
      <c r="I3447" t="s">
        <v>7640</v>
      </c>
      <c r="J3447" t="s">
        <v>87</v>
      </c>
      <c r="K3447" t="s">
        <v>88</v>
      </c>
      <c r="L3447" t="s">
        <v>90</v>
      </c>
      <c r="N3447" t="s">
        <v>90</v>
      </c>
      <c r="O3447" s="1">
        <v>44872</v>
      </c>
      <c r="P3447" s="2"/>
      <c r="Q3447" s="2"/>
      <c r="R3447" s="1"/>
      <c r="U3447" s="1" t="str">
        <f t="shared" si="267"/>
        <v>2022</v>
      </c>
      <c r="V3447" s="1" t="str">
        <f>VLOOKUP(W3447,quarter[],2,FALSE)</f>
        <v>4th</v>
      </c>
      <c r="W3447" s="1" t="str">
        <f t="shared" si="269"/>
        <v>November</v>
      </c>
      <c r="X3447" s="1" t="str">
        <f t="shared" si="268"/>
        <v>Calo, Robyn</v>
      </c>
      <c r="Y3447" s="1"/>
      <c r="Z3447" s="1"/>
      <c r="AA3447" s="1" t="s">
        <v>7633</v>
      </c>
      <c r="AB3447" s="1"/>
      <c r="AC3447" s="1"/>
      <c r="AD3447" s="1"/>
      <c r="AE3447" s="1"/>
    </row>
    <row r="3448" spans="1:31">
      <c r="A3448" t="str">
        <f t="shared" si="270"/>
        <v>2022-3447</v>
      </c>
      <c r="B3448" s="1">
        <v>44869</v>
      </c>
      <c r="C3448" s="1" t="s">
        <v>49</v>
      </c>
      <c r="D3448" t="s">
        <v>7641</v>
      </c>
      <c r="E3448" t="s">
        <v>86</v>
      </c>
      <c r="F3448" s="16" t="s">
        <v>2098</v>
      </c>
      <c r="G3448" s="16"/>
      <c r="H3448" t="s">
        <v>13</v>
      </c>
      <c r="I3448" t="s">
        <v>13</v>
      </c>
      <c r="J3448" t="s">
        <v>87</v>
      </c>
      <c r="K3448" t="s">
        <v>88</v>
      </c>
      <c r="L3448" t="s">
        <v>89</v>
      </c>
      <c r="N3448" t="s">
        <v>90</v>
      </c>
      <c r="O3448" s="1">
        <v>44882</v>
      </c>
      <c r="P3448" s="2"/>
      <c r="Q3448" s="2"/>
      <c r="R3448" s="1"/>
      <c r="U3448" s="1" t="str">
        <f t="shared" si="267"/>
        <v>2022</v>
      </c>
      <c r="V3448" s="1" t="str">
        <f>VLOOKUP(W3448,quarter[],2,FALSE)</f>
        <v>4th</v>
      </c>
      <c r="W3448" s="1" t="str">
        <f t="shared" si="269"/>
        <v>November</v>
      </c>
      <c r="X3448" s="1" t="str">
        <f t="shared" si="268"/>
        <v>Brake, Cassi</v>
      </c>
      <c r="Y3448" s="1"/>
      <c r="Z3448" s="1"/>
      <c r="AA3448" s="1"/>
      <c r="AB3448" s="1"/>
      <c r="AC3448" s="1"/>
      <c r="AD3448" s="1"/>
      <c r="AE3448" s="1"/>
    </row>
    <row r="3449" spans="1:31">
      <c r="A3449" t="str">
        <f t="shared" si="270"/>
        <v>2022-3448</v>
      </c>
      <c r="B3449" s="1">
        <v>44869</v>
      </c>
      <c r="C3449" s="1" t="s">
        <v>48</v>
      </c>
      <c r="D3449" t="s">
        <v>7642</v>
      </c>
      <c r="E3449" t="s">
        <v>86</v>
      </c>
      <c r="F3449" s="16" t="s">
        <v>7643</v>
      </c>
      <c r="G3449" s="16"/>
      <c r="H3449" t="s">
        <v>13</v>
      </c>
      <c r="I3449" t="s">
        <v>7644</v>
      </c>
      <c r="J3449" t="s">
        <v>87</v>
      </c>
      <c r="K3449" t="s">
        <v>88</v>
      </c>
      <c r="L3449" t="s">
        <v>89</v>
      </c>
      <c r="N3449" t="s">
        <v>90</v>
      </c>
      <c r="O3449" s="1">
        <v>44872</v>
      </c>
      <c r="P3449" s="2"/>
      <c r="Q3449" s="2"/>
      <c r="R3449" s="1"/>
      <c r="U3449" s="1" t="str">
        <f t="shared" si="267"/>
        <v>2022</v>
      </c>
      <c r="V3449" s="1" t="str">
        <f>VLOOKUP(W3449,quarter[],2,FALSE)</f>
        <v>4th</v>
      </c>
      <c r="W3449" s="1" t="str">
        <f t="shared" si="269"/>
        <v>November</v>
      </c>
      <c r="X3449" s="1" t="str">
        <f t="shared" si="268"/>
        <v>Alexander, Lindsay</v>
      </c>
      <c r="Y3449" s="1"/>
      <c r="Z3449" s="1"/>
      <c r="AA3449" s="1" t="s">
        <v>1163</v>
      </c>
      <c r="AB3449" s="1"/>
      <c r="AC3449" s="1"/>
      <c r="AD3449" s="1"/>
      <c r="AE3449" s="1"/>
    </row>
    <row r="3450" spans="1:31">
      <c r="A3450" t="str">
        <f t="shared" si="270"/>
        <v>2022-3449</v>
      </c>
      <c r="B3450" s="1">
        <v>44869</v>
      </c>
      <c r="C3450" s="1" t="s">
        <v>53</v>
      </c>
      <c r="D3450" t="s">
        <v>7257</v>
      </c>
      <c r="E3450" t="s">
        <v>86</v>
      </c>
      <c r="F3450" s="16" t="s">
        <v>7645</v>
      </c>
      <c r="G3450" s="16"/>
      <c r="H3450" t="s">
        <v>13</v>
      </c>
      <c r="I3450" t="s">
        <v>13</v>
      </c>
      <c r="J3450" t="s">
        <v>87</v>
      </c>
      <c r="K3450" t="s">
        <v>88</v>
      </c>
      <c r="L3450" t="s">
        <v>89</v>
      </c>
      <c r="N3450" t="s">
        <v>90</v>
      </c>
      <c r="O3450" s="1">
        <v>44872</v>
      </c>
      <c r="P3450" s="2"/>
      <c r="Q3450" s="2"/>
      <c r="R3450" s="1"/>
      <c r="U3450" s="1" t="str">
        <f t="shared" si="267"/>
        <v>2022</v>
      </c>
      <c r="V3450" s="1" t="str">
        <f>VLOOKUP(W3450,quarter[],2,FALSE)</f>
        <v>4th</v>
      </c>
      <c r="W3450" s="1" t="str">
        <f t="shared" si="269"/>
        <v>November</v>
      </c>
      <c r="X3450" s="1" t="str">
        <f t="shared" si="268"/>
        <v>Perry, April</v>
      </c>
      <c r="Y3450" s="1"/>
      <c r="Z3450" s="1"/>
      <c r="AA3450" s="1" t="s">
        <v>146</v>
      </c>
      <c r="AB3450" s="1"/>
      <c r="AC3450" s="1"/>
      <c r="AD3450" s="1"/>
      <c r="AE3450" s="1"/>
    </row>
    <row r="3451" spans="1:31">
      <c r="A3451" t="str">
        <f t="shared" si="270"/>
        <v>2022-3450</v>
      </c>
      <c r="B3451" s="1">
        <v>44870</v>
      </c>
      <c r="C3451" s="1" t="s">
        <v>50</v>
      </c>
      <c r="D3451" t="s">
        <v>7646</v>
      </c>
      <c r="E3451" t="s">
        <v>86</v>
      </c>
      <c r="F3451" s="16" t="s">
        <v>7647</v>
      </c>
      <c r="G3451" s="16"/>
      <c r="H3451" t="s">
        <v>147</v>
      </c>
      <c r="I3451" t="s">
        <v>7648</v>
      </c>
      <c r="J3451" t="s">
        <v>87</v>
      </c>
      <c r="K3451" t="s">
        <v>88</v>
      </c>
      <c r="L3451" t="s">
        <v>90</v>
      </c>
      <c r="N3451" t="s">
        <v>90</v>
      </c>
      <c r="O3451" s="1">
        <v>44872</v>
      </c>
      <c r="P3451" s="2"/>
      <c r="Q3451" s="2"/>
      <c r="R3451" s="1"/>
      <c r="U3451" s="1" t="str">
        <f t="shared" si="267"/>
        <v>2022</v>
      </c>
      <c r="V3451" s="1" t="str">
        <f>VLOOKUP(W3451,quarter[],2,FALSE)</f>
        <v>4th</v>
      </c>
      <c r="W3451" s="1" t="str">
        <f t="shared" si="269"/>
        <v>November</v>
      </c>
      <c r="X3451" s="1" t="str">
        <f t="shared" si="268"/>
        <v>Calo, Robyn</v>
      </c>
      <c r="Y3451" s="1"/>
      <c r="Z3451" s="1"/>
      <c r="AA3451" s="1" t="s">
        <v>7633</v>
      </c>
      <c r="AB3451" s="1"/>
      <c r="AC3451" s="1"/>
      <c r="AD3451" s="1"/>
      <c r="AE3451" s="1"/>
    </row>
    <row r="3452" spans="1:31">
      <c r="A3452" t="str">
        <f t="shared" si="270"/>
        <v>2022-3451</v>
      </c>
      <c r="B3452" s="1">
        <v>44870</v>
      </c>
      <c r="C3452" s="1" t="s">
        <v>49</v>
      </c>
      <c r="D3452" t="s">
        <v>7649</v>
      </c>
      <c r="E3452" t="s">
        <v>86</v>
      </c>
      <c r="F3452" s="16" t="s">
        <v>87</v>
      </c>
      <c r="G3452" s="16"/>
      <c r="H3452" t="s">
        <v>13</v>
      </c>
      <c r="I3452" t="s">
        <v>13</v>
      </c>
      <c r="J3452" t="s">
        <v>87</v>
      </c>
      <c r="K3452" t="s">
        <v>88</v>
      </c>
      <c r="L3452" t="s">
        <v>89</v>
      </c>
      <c r="N3452" t="s">
        <v>90</v>
      </c>
      <c r="O3452" s="1">
        <v>44880</v>
      </c>
      <c r="P3452" s="2"/>
      <c r="Q3452" s="2"/>
      <c r="R3452" s="1"/>
      <c r="U3452" s="1" t="str">
        <f t="shared" ref="U3452:U3515" si="271">TEXT(B3452,"yyyy")</f>
        <v>2022</v>
      </c>
      <c r="V3452" s="1" t="str">
        <f>VLOOKUP(W3452,quarter[],2,FALSE)</f>
        <v>4th</v>
      </c>
      <c r="W3452" s="1" t="str">
        <f t="shared" si="269"/>
        <v>November</v>
      </c>
      <c r="X3452" s="1" t="str">
        <f t="shared" ref="X3452:X3515" si="272">C3452</f>
        <v>Brake, Cassi</v>
      </c>
      <c r="Y3452" s="1"/>
      <c r="Z3452" s="1"/>
      <c r="AA3452" s="1" t="s">
        <v>430</v>
      </c>
      <c r="AB3452" s="1"/>
      <c r="AC3452" s="1"/>
      <c r="AD3452" s="1"/>
      <c r="AE3452" s="1"/>
    </row>
    <row r="3453" spans="1:31">
      <c r="A3453" t="str">
        <f t="shared" si="270"/>
        <v>2022-3452</v>
      </c>
      <c r="B3453" s="1">
        <v>44870</v>
      </c>
      <c r="C3453" s="1" t="s">
        <v>48</v>
      </c>
      <c r="D3453" t="s">
        <v>7650</v>
      </c>
      <c r="E3453" t="s">
        <v>86</v>
      </c>
      <c r="F3453" s="16" t="s">
        <v>87</v>
      </c>
      <c r="G3453" s="16"/>
      <c r="H3453" t="s">
        <v>13</v>
      </c>
      <c r="I3453" t="s">
        <v>13</v>
      </c>
      <c r="J3453" t="s">
        <v>87</v>
      </c>
      <c r="K3453" t="s">
        <v>88</v>
      </c>
      <c r="L3453" t="s">
        <v>89</v>
      </c>
      <c r="N3453" t="s">
        <v>90</v>
      </c>
      <c r="O3453" s="1">
        <v>44872</v>
      </c>
      <c r="P3453" s="2"/>
      <c r="Q3453" s="2"/>
      <c r="R3453" s="1"/>
      <c r="U3453" s="1" t="str">
        <f t="shared" si="271"/>
        <v>2022</v>
      </c>
      <c r="V3453" s="1" t="str">
        <f>VLOOKUP(W3453,quarter[],2,FALSE)</f>
        <v>4th</v>
      </c>
      <c r="W3453" s="1" t="str">
        <f t="shared" ref="W3453:W3516" si="273">TEXT(B3453,"mmmm")</f>
        <v>November</v>
      </c>
      <c r="X3453" s="1" t="str">
        <f t="shared" si="272"/>
        <v>Alexander, Lindsay</v>
      </c>
      <c r="Y3453" s="1"/>
      <c r="Z3453" s="1"/>
      <c r="AA3453" s="1" t="s">
        <v>834</v>
      </c>
      <c r="AB3453" s="1"/>
      <c r="AC3453" s="1"/>
      <c r="AD3453" s="1"/>
      <c r="AE3453" s="1"/>
    </row>
    <row r="3454" spans="1:31">
      <c r="A3454" t="str">
        <f t="shared" si="270"/>
        <v>2022-3453</v>
      </c>
      <c r="B3454" s="1">
        <v>44870</v>
      </c>
      <c r="C3454" s="1" t="s">
        <v>53</v>
      </c>
      <c r="D3454" t="s">
        <v>7651</v>
      </c>
      <c r="E3454" t="s">
        <v>86</v>
      </c>
      <c r="F3454" s="16" t="s">
        <v>87</v>
      </c>
      <c r="G3454" s="16"/>
      <c r="H3454" t="s">
        <v>13</v>
      </c>
      <c r="I3454" t="s">
        <v>13</v>
      </c>
      <c r="J3454" t="s">
        <v>87</v>
      </c>
      <c r="K3454" t="s">
        <v>88</v>
      </c>
      <c r="L3454" t="s">
        <v>89</v>
      </c>
      <c r="N3454" t="s">
        <v>90</v>
      </c>
      <c r="O3454" s="1">
        <v>44872</v>
      </c>
      <c r="P3454" s="2"/>
      <c r="Q3454" s="2"/>
      <c r="R3454" s="1"/>
      <c r="U3454" s="1" t="str">
        <f t="shared" si="271"/>
        <v>2022</v>
      </c>
      <c r="V3454" s="1" t="str">
        <f>VLOOKUP(W3454,quarter[],2,FALSE)</f>
        <v>4th</v>
      </c>
      <c r="W3454" s="1" t="str">
        <f t="shared" si="273"/>
        <v>November</v>
      </c>
      <c r="X3454" s="1" t="str">
        <f t="shared" si="272"/>
        <v>Perry, April</v>
      </c>
      <c r="Y3454" s="1"/>
      <c r="Z3454" s="1"/>
      <c r="AA3454" s="1" t="s">
        <v>7652</v>
      </c>
      <c r="AB3454" s="1"/>
      <c r="AC3454" s="1"/>
      <c r="AD3454" s="1"/>
      <c r="AE3454" s="1"/>
    </row>
    <row r="3455" spans="1:31">
      <c r="A3455" t="str">
        <f t="shared" si="270"/>
        <v>2022-3454</v>
      </c>
      <c r="B3455" s="1">
        <v>44870</v>
      </c>
      <c r="C3455" s="1" t="s">
        <v>50</v>
      </c>
      <c r="D3455" t="s">
        <v>7653</v>
      </c>
      <c r="E3455" t="s">
        <v>86</v>
      </c>
      <c r="F3455" s="16" t="s">
        <v>7654</v>
      </c>
      <c r="G3455" s="16"/>
      <c r="H3455" t="s">
        <v>7655</v>
      </c>
      <c r="I3455" t="s">
        <v>13</v>
      </c>
      <c r="J3455" t="s">
        <v>87</v>
      </c>
      <c r="K3455" t="s">
        <v>88</v>
      </c>
      <c r="L3455" t="s">
        <v>89</v>
      </c>
      <c r="N3455" t="s">
        <v>90</v>
      </c>
      <c r="O3455" s="1">
        <v>44874</v>
      </c>
      <c r="P3455" s="2"/>
      <c r="Q3455" s="2"/>
      <c r="R3455" s="1"/>
      <c r="U3455" s="1" t="str">
        <f t="shared" si="271"/>
        <v>2022</v>
      </c>
      <c r="V3455" s="1" t="str">
        <f>VLOOKUP(W3455,quarter[],2,FALSE)</f>
        <v>4th</v>
      </c>
      <c r="W3455" s="1" t="str">
        <f t="shared" si="273"/>
        <v>November</v>
      </c>
      <c r="X3455" s="1" t="str">
        <f t="shared" si="272"/>
        <v>Calo, Robyn</v>
      </c>
      <c r="Y3455" s="1"/>
      <c r="Z3455" s="1"/>
      <c r="AA3455" s="1" t="s">
        <v>7656</v>
      </c>
      <c r="AB3455" s="1"/>
      <c r="AC3455" s="1"/>
      <c r="AD3455" s="1"/>
      <c r="AE3455" s="1"/>
    </row>
    <row r="3456" spans="1:31">
      <c r="A3456" t="str">
        <f t="shared" si="270"/>
        <v>2022-3455</v>
      </c>
      <c r="B3456" s="1">
        <v>44870</v>
      </c>
      <c r="C3456" s="1" t="s">
        <v>49</v>
      </c>
      <c r="D3456" t="s">
        <v>7657</v>
      </c>
      <c r="E3456" t="s">
        <v>86</v>
      </c>
      <c r="F3456" s="16" t="s">
        <v>7658</v>
      </c>
      <c r="G3456" s="16"/>
      <c r="H3456" t="s">
        <v>13</v>
      </c>
      <c r="I3456" t="s">
        <v>13</v>
      </c>
      <c r="J3456" t="s">
        <v>87</v>
      </c>
      <c r="K3456" t="s">
        <v>88</v>
      </c>
      <c r="L3456" t="s">
        <v>89</v>
      </c>
      <c r="N3456" t="s">
        <v>90</v>
      </c>
      <c r="O3456" s="1">
        <v>44880</v>
      </c>
      <c r="P3456" s="2"/>
      <c r="Q3456" s="2"/>
      <c r="R3456" s="1"/>
      <c r="U3456" s="1" t="str">
        <f t="shared" si="271"/>
        <v>2022</v>
      </c>
      <c r="V3456" s="1" t="str">
        <f>VLOOKUP(W3456,quarter[],2,FALSE)</f>
        <v>4th</v>
      </c>
      <c r="W3456" s="1" t="str">
        <f t="shared" si="273"/>
        <v>November</v>
      </c>
      <c r="X3456" s="1" t="str">
        <f t="shared" si="272"/>
        <v>Brake, Cassi</v>
      </c>
      <c r="Y3456" s="1"/>
      <c r="Z3456" s="1"/>
      <c r="AA3456" s="1" t="s">
        <v>430</v>
      </c>
      <c r="AB3456" s="1"/>
      <c r="AC3456" s="1"/>
      <c r="AD3456" s="1"/>
      <c r="AE3456" s="1"/>
    </row>
    <row r="3457" spans="1:31">
      <c r="A3457" t="str">
        <f t="shared" si="270"/>
        <v>2022-3456</v>
      </c>
      <c r="B3457" s="1">
        <v>44870</v>
      </c>
      <c r="C3457" s="1" t="s">
        <v>48</v>
      </c>
      <c r="D3457" t="s">
        <v>7659</v>
      </c>
      <c r="E3457" t="s">
        <v>86</v>
      </c>
      <c r="F3457" s="16" t="s">
        <v>87</v>
      </c>
      <c r="G3457" s="16"/>
      <c r="H3457" t="s">
        <v>13</v>
      </c>
      <c r="I3457" t="s">
        <v>13</v>
      </c>
      <c r="J3457" t="s">
        <v>87</v>
      </c>
      <c r="K3457" t="s">
        <v>88</v>
      </c>
      <c r="L3457" t="s">
        <v>89</v>
      </c>
      <c r="N3457" t="s">
        <v>90</v>
      </c>
      <c r="O3457" s="1">
        <v>44872</v>
      </c>
      <c r="P3457" s="2"/>
      <c r="Q3457" s="2"/>
      <c r="R3457" s="1"/>
      <c r="U3457" s="1" t="str">
        <f t="shared" si="271"/>
        <v>2022</v>
      </c>
      <c r="V3457" s="1" t="str">
        <f>VLOOKUP(W3457,quarter[],2,FALSE)</f>
        <v>4th</v>
      </c>
      <c r="W3457" s="1" t="str">
        <f t="shared" si="273"/>
        <v>November</v>
      </c>
      <c r="X3457" s="1" t="str">
        <f t="shared" si="272"/>
        <v>Alexander, Lindsay</v>
      </c>
      <c r="Y3457" s="1"/>
      <c r="Z3457" s="1"/>
      <c r="AA3457" s="1" t="s">
        <v>834</v>
      </c>
      <c r="AB3457" s="1"/>
      <c r="AC3457" s="1"/>
      <c r="AD3457" s="1"/>
      <c r="AE3457" s="1"/>
    </row>
    <row r="3458" spans="1:31">
      <c r="A3458" t="str">
        <f t="shared" si="270"/>
        <v>2022-3457</v>
      </c>
      <c r="B3458" s="1">
        <v>44870</v>
      </c>
      <c r="C3458" s="1" t="s">
        <v>53</v>
      </c>
      <c r="D3458" t="s">
        <v>7660</v>
      </c>
      <c r="E3458" t="s">
        <v>86</v>
      </c>
      <c r="F3458" s="16" t="s">
        <v>87</v>
      </c>
      <c r="G3458" s="16"/>
      <c r="H3458" t="s">
        <v>13</v>
      </c>
      <c r="I3458" t="s">
        <v>13</v>
      </c>
      <c r="J3458" t="s">
        <v>87</v>
      </c>
      <c r="K3458" t="s">
        <v>88</v>
      </c>
      <c r="L3458" t="s">
        <v>89</v>
      </c>
      <c r="N3458" t="s">
        <v>90</v>
      </c>
      <c r="O3458" s="1">
        <v>44872</v>
      </c>
      <c r="P3458" s="2"/>
      <c r="Q3458" s="2"/>
      <c r="R3458" s="1"/>
      <c r="U3458" s="1" t="str">
        <f t="shared" si="271"/>
        <v>2022</v>
      </c>
      <c r="V3458" s="1" t="str">
        <f>VLOOKUP(W3458,quarter[],2,FALSE)</f>
        <v>4th</v>
      </c>
      <c r="W3458" s="1" t="str">
        <f t="shared" si="273"/>
        <v>November</v>
      </c>
      <c r="X3458" s="1" t="str">
        <f t="shared" si="272"/>
        <v>Perry, April</v>
      </c>
      <c r="Y3458" s="1"/>
      <c r="Z3458" s="1"/>
      <c r="AA3458" s="1" t="s">
        <v>146</v>
      </c>
      <c r="AB3458" s="1"/>
      <c r="AC3458" s="1"/>
      <c r="AD3458" s="1"/>
      <c r="AE3458" s="1"/>
    </row>
    <row r="3459" spans="1:31">
      <c r="A3459" t="str">
        <f t="shared" si="270"/>
        <v>2022-3458</v>
      </c>
      <c r="B3459" s="1">
        <v>44870</v>
      </c>
      <c r="C3459" s="1" t="s">
        <v>50</v>
      </c>
      <c r="D3459" t="s">
        <v>7661</v>
      </c>
      <c r="E3459" t="s">
        <v>86</v>
      </c>
      <c r="F3459" s="16" t="s">
        <v>7662</v>
      </c>
      <c r="G3459" s="16"/>
      <c r="H3459" t="s">
        <v>13</v>
      </c>
      <c r="I3459" t="s">
        <v>13</v>
      </c>
      <c r="J3459" t="s">
        <v>87</v>
      </c>
      <c r="K3459" t="s">
        <v>88</v>
      </c>
      <c r="L3459" t="s">
        <v>89</v>
      </c>
      <c r="N3459" t="s">
        <v>90</v>
      </c>
      <c r="O3459" s="1">
        <v>44874</v>
      </c>
      <c r="P3459" s="2"/>
      <c r="Q3459" s="2"/>
      <c r="R3459" s="1"/>
      <c r="U3459" s="1" t="str">
        <f t="shared" si="271"/>
        <v>2022</v>
      </c>
      <c r="V3459" s="1" t="str">
        <f>VLOOKUP(W3459,quarter[],2,FALSE)</f>
        <v>4th</v>
      </c>
      <c r="W3459" s="1" t="str">
        <f t="shared" si="273"/>
        <v>November</v>
      </c>
      <c r="X3459" s="1" t="str">
        <f t="shared" si="272"/>
        <v>Calo, Robyn</v>
      </c>
      <c r="Y3459" s="1"/>
      <c r="Z3459" s="1"/>
      <c r="AA3459" s="1" t="s">
        <v>191</v>
      </c>
      <c r="AB3459" s="1"/>
      <c r="AC3459" s="1"/>
      <c r="AD3459" s="1"/>
      <c r="AE3459" s="1"/>
    </row>
    <row r="3460" spans="1:31">
      <c r="A3460" t="str">
        <f t="shared" si="270"/>
        <v>2022-3459</v>
      </c>
      <c r="B3460" s="1">
        <v>44870</v>
      </c>
      <c r="C3460" s="1" t="s">
        <v>49</v>
      </c>
      <c r="D3460" t="s">
        <v>7663</v>
      </c>
      <c r="E3460" t="s">
        <v>86</v>
      </c>
      <c r="F3460" s="16" t="s">
        <v>87</v>
      </c>
      <c r="G3460" s="16"/>
      <c r="H3460" t="s">
        <v>13</v>
      </c>
      <c r="I3460" t="s">
        <v>13</v>
      </c>
      <c r="J3460" t="s">
        <v>87</v>
      </c>
      <c r="K3460" t="s">
        <v>88</v>
      </c>
      <c r="L3460" t="s">
        <v>89</v>
      </c>
      <c r="N3460" t="s">
        <v>90</v>
      </c>
      <c r="O3460" s="1">
        <v>44874</v>
      </c>
      <c r="P3460" s="2"/>
      <c r="Q3460" s="2"/>
      <c r="R3460" s="1"/>
      <c r="U3460" s="1" t="str">
        <f t="shared" si="271"/>
        <v>2022</v>
      </c>
      <c r="V3460" s="1" t="str">
        <f>VLOOKUP(W3460,quarter[],2,FALSE)</f>
        <v>4th</v>
      </c>
      <c r="W3460" s="1" t="str">
        <f t="shared" si="273"/>
        <v>November</v>
      </c>
      <c r="X3460" s="1" t="str">
        <f t="shared" si="272"/>
        <v>Brake, Cassi</v>
      </c>
      <c r="Y3460" s="1"/>
      <c r="Z3460" s="1"/>
      <c r="AA3460" s="1" t="s">
        <v>7664</v>
      </c>
      <c r="AB3460" s="1"/>
      <c r="AC3460" s="1"/>
      <c r="AD3460" s="1"/>
      <c r="AE3460" s="1"/>
    </row>
    <row r="3461" spans="1:31">
      <c r="A3461" t="str">
        <f t="shared" si="270"/>
        <v>2022-3460</v>
      </c>
      <c r="B3461" s="1">
        <v>44870</v>
      </c>
      <c r="C3461" s="1" t="s">
        <v>48</v>
      </c>
      <c r="D3461" t="s">
        <v>7665</v>
      </c>
      <c r="E3461" t="s">
        <v>86</v>
      </c>
      <c r="F3461" s="16" t="s">
        <v>87</v>
      </c>
      <c r="G3461" s="16"/>
      <c r="H3461" t="s">
        <v>13</v>
      </c>
      <c r="I3461" t="s">
        <v>13</v>
      </c>
      <c r="J3461" t="s">
        <v>87</v>
      </c>
      <c r="K3461" t="s">
        <v>88</v>
      </c>
      <c r="L3461" t="s">
        <v>89</v>
      </c>
      <c r="N3461" t="s">
        <v>90</v>
      </c>
      <c r="O3461" s="1">
        <v>44872</v>
      </c>
      <c r="P3461" s="2"/>
      <c r="Q3461" s="2"/>
      <c r="R3461" s="1"/>
      <c r="U3461" s="1" t="str">
        <f t="shared" si="271"/>
        <v>2022</v>
      </c>
      <c r="V3461" s="1" t="str">
        <f>VLOOKUP(W3461,quarter[],2,FALSE)</f>
        <v>4th</v>
      </c>
      <c r="W3461" s="1" t="str">
        <f t="shared" si="273"/>
        <v>November</v>
      </c>
      <c r="X3461" s="1" t="str">
        <f t="shared" si="272"/>
        <v>Alexander, Lindsay</v>
      </c>
      <c r="Y3461" s="1"/>
      <c r="Z3461" s="1"/>
      <c r="AA3461" s="1" t="s">
        <v>1412</v>
      </c>
      <c r="AB3461" s="1"/>
      <c r="AC3461" s="1"/>
      <c r="AD3461" s="1"/>
      <c r="AE3461" s="1"/>
    </row>
    <row r="3462" spans="1:31">
      <c r="A3462" t="str">
        <f t="shared" si="270"/>
        <v>2022-3461</v>
      </c>
      <c r="B3462" s="1">
        <v>44870</v>
      </c>
      <c r="C3462" s="1" t="s">
        <v>53</v>
      </c>
      <c r="D3462" t="s">
        <v>7666</v>
      </c>
      <c r="E3462" t="s">
        <v>86</v>
      </c>
      <c r="F3462" s="16" t="s">
        <v>7667</v>
      </c>
      <c r="G3462" s="16"/>
      <c r="H3462" t="s">
        <v>7667</v>
      </c>
      <c r="I3462" t="s">
        <v>13</v>
      </c>
      <c r="J3462" t="s">
        <v>87</v>
      </c>
      <c r="K3462" t="s">
        <v>88</v>
      </c>
      <c r="L3462" t="s">
        <v>89</v>
      </c>
      <c r="N3462" t="s">
        <v>90</v>
      </c>
      <c r="O3462" s="1">
        <v>44872</v>
      </c>
      <c r="P3462" s="2"/>
      <c r="Q3462" s="2"/>
      <c r="R3462" s="1"/>
      <c r="U3462" s="1" t="str">
        <f t="shared" si="271"/>
        <v>2022</v>
      </c>
      <c r="V3462" s="1" t="str">
        <f>VLOOKUP(W3462,quarter[],2,FALSE)</f>
        <v>4th</v>
      </c>
      <c r="W3462" s="1" t="str">
        <f t="shared" si="273"/>
        <v>November</v>
      </c>
      <c r="X3462" s="1" t="str">
        <f t="shared" si="272"/>
        <v>Perry, April</v>
      </c>
      <c r="Y3462" s="1"/>
      <c r="Z3462" s="1"/>
      <c r="AA3462" s="1" t="s">
        <v>323</v>
      </c>
      <c r="AB3462" s="1"/>
      <c r="AC3462" s="1"/>
      <c r="AD3462" s="1"/>
      <c r="AE3462" s="1"/>
    </row>
    <row r="3463" spans="1:31">
      <c r="A3463" t="str">
        <f t="shared" si="270"/>
        <v>2022-3462</v>
      </c>
      <c r="B3463" s="1">
        <v>44871</v>
      </c>
      <c r="C3463" s="1" t="s">
        <v>50</v>
      </c>
      <c r="D3463" t="s">
        <v>7668</v>
      </c>
      <c r="E3463" t="s">
        <v>86</v>
      </c>
      <c r="F3463" s="16" t="s">
        <v>7669</v>
      </c>
      <c r="G3463" s="16"/>
      <c r="H3463" t="s">
        <v>7670</v>
      </c>
      <c r="I3463" t="s">
        <v>13</v>
      </c>
      <c r="J3463" t="s">
        <v>99</v>
      </c>
      <c r="K3463" t="s">
        <v>88</v>
      </c>
      <c r="L3463" t="s">
        <v>89</v>
      </c>
      <c r="N3463" t="s">
        <v>90</v>
      </c>
      <c r="O3463" s="1">
        <v>44872</v>
      </c>
      <c r="P3463" s="2"/>
      <c r="Q3463" s="2"/>
      <c r="R3463" s="1"/>
      <c r="U3463" s="1" t="str">
        <f t="shared" si="271"/>
        <v>2022</v>
      </c>
      <c r="V3463" s="1" t="str">
        <f>VLOOKUP(W3463,quarter[],2,FALSE)</f>
        <v>4th</v>
      </c>
      <c r="W3463" s="1" t="str">
        <f t="shared" si="273"/>
        <v>November</v>
      </c>
      <c r="X3463" s="1" t="str">
        <f t="shared" si="272"/>
        <v>Calo, Robyn</v>
      </c>
      <c r="Y3463" s="1"/>
      <c r="Z3463" s="1"/>
      <c r="AA3463" s="1" t="s">
        <v>7671</v>
      </c>
      <c r="AB3463" s="1"/>
      <c r="AC3463" s="1"/>
      <c r="AD3463" s="1"/>
      <c r="AE3463" s="1"/>
    </row>
    <row r="3464" spans="1:31">
      <c r="A3464" t="str">
        <f t="shared" si="270"/>
        <v>2022-3463</v>
      </c>
      <c r="B3464" s="1">
        <v>44872</v>
      </c>
      <c r="C3464" s="1" t="s">
        <v>49</v>
      </c>
      <c r="D3464" t="s">
        <v>7672</v>
      </c>
      <c r="E3464" t="s">
        <v>86</v>
      </c>
      <c r="F3464" s="16" t="s">
        <v>7673</v>
      </c>
      <c r="G3464" s="16"/>
      <c r="H3464" t="s">
        <v>4421</v>
      </c>
      <c r="I3464" t="s">
        <v>13</v>
      </c>
      <c r="J3464" t="s">
        <v>87</v>
      </c>
      <c r="K3464" t="s">
        <v>88</v>
      </c>
      <c r="L3464" t="s">
        <v>89</v>
      </c>
      <c r="N3464" t="s">
        <v>90</v>
      </c>
      <c r="O3464" s="1">
        <v>44880</v>
      </c>
      <c r="P3464" s="2"/>
      <c r="Q3464" s="2"/>
      <c r="R3464" s="1"/>
      <c r="U3464" s="1" t="str">
        <f t="shared" si="271"/>
        <v>2022</v>
      </c>
      <c r="V3464" s="1" t="str">
        <f>VLOOKUP(W3464,quarter[],2,FALSE)</f>
        <v>4th</v>
      </c>
      <c r="W3464" s="1" t="str">
        <f t="shared" si="273"/>
        <v>November</v>
      </c>
      <c r="X3464" s="1" t="str">
        <f t="shared" si="272"/>
        <v>Brake, Cassi</v>
      </c>
      <c r="Y3464" s="1"/>
      <c r="Z3464" s="1"/>
      <c r="AA3464" s="1" t="s">
        <v>7674</v>
      </c>
      <c r="AB3464" s="1"/>
      <c r="AC3464" s="1"/>
      <c r="AD3464" s="1"/>
      <c r="AE3464" s="1"/>
    </row>
    <row r="3465" spans="1:31">
      <c r="A3465" t="str">
        <f t="shared" si="270"/>
        <v>2022-3464</v>
      </c>
      <c r="B3465" s="1">
        <v>44872</v>
      </c>
      <c r="C3465" s="1" t="s">
        <v>48</v>
      </c>
      <c r="D3465" t="s">
        <v>7279</v>
      </c>
      <c r="E3465" t="s">
        <v>86</v>
      </c>
      <c r="F3465" s="16" t="s">
        <v>7675</v>
      </c>
      <c r="G3465" s="16"/>
      <c r="H3465" t="s">
        <v>7675</v>
      </c>
      <c r="I3465" t="s">
        <v>7676</v>
      </c>
      <c r="J3465" t="s">
        <v>87</v>
      </c>
      <c r="K3465" t="s">
        <v>90</v>
      </c>
      <c r="L3465" t="s">
        <v>90</v>
      </c>
      <c r="N3465" t="s">
        <v>90</v>
      </c>
      <c r="O3465" s="1">
        <v>44883</v>
      </c>
      <c r="P3465" s="2"/>
      <c r="Q3465" s="2"/>
      <c r="R3465" s="1"/>
      <c r="U3465" s="1" t="str">
        <f t="shared" si="271"/>
        <v>2022</v>
      </c>
      <c r="V3465" s="1" t="str">
        <f>VLOOKUP(W3465,quarter[],2,FALSE)</f>
        <v>4th</v>
      </c>
      <c r="W3465" s="1" t="str">
        <f t="shared" si="273"/>
        <v>November</v>
      </c>
      <c r="X3465" s="1" t="str">
        <f t="shared" si="272"/>
        <v>Alexander, Lindsay</v>
      </c>
      <c r="Y3465" s="1"/>
      <c r="Z3465" s="1"/>
      <c r="AA3465" s="1" t="s">
        <v>7677</v>
      </c>
      <c r="AB3465" s="1"/>
      <c r="AC3465" s="1"/>
      <c r="AD3465" s="1"/>
      <c r="AE3465" s="1"/>
    </row>
    <row r="3466" spans="1:31">
      <c r="A3466" t="str">
        <f t="shared" si="270"/>
        <v>2022-3465</v>
      </c>
      <c r="B3466" s="1">
        <v>44872</v>
      </c>
      <c r="C3466" s="1" t="s">
        <v>53</v>
      </c>
      <c r="D3466" t="s">
        <v>1119</v>
      </c>
      <c r="E3466" t="s">
        <v>86</v>
      </c>
      <c r="F3466" s="16" t="s">
        <v>7678</v>
      </c>
      <c r="G3466" s="16"/>
      <c r="H3466" t="s">
        <v>7679</v>
      </c>
      <c r="I3466" t="s">
        <v>13</v>
      </c>
      <c r="J3466" t="s">
        <v>87</v>
      </c>
      <c r="K3466" t="s">
        <v>88</v>
      </c>
      <c r="L3466" t="s">
        <v>89</v>
      </c>
      <c r="N3466" t="s">
        <v>90</v>
      </c>
      <c r="O3466" s="1">
        <v>44882</v>
      </c>
      <c r="P3466" s="2"/>
      <c r="Q3466" s="2"/>
      <c r="R3466" s="1"/>
      <c r="U3466" s="1" t="str">
        <f t="shared" si="271"/>
        <v>2022</v>
      </c>
      <c r="V3466" s="1" t="str">
        <f>VLOOKUP(W3466,quarter[],2,FALSE)</f>
        <v>4th</v>
      </c>
      <c r="W3466" s="1" t="str">
        <f t="shared" si="273"/>
        <v>November</v>
      </c>
      <c r="X3466" s="1" t="str">
        <f t="shared" si="272"/>
        <v>Perry, April</v>
      </c>
      <c r="Y3466" s="1"/>
      <c r="Z3466" s="1"/>
      <c r="AA3466" s="1" t="s">
        <v>7680</v>
      </c>
      <c r="AB3466" s="1"/>
      <c r="AC3466" s="1"/>
      <c r="AD3466" s="1"/>
      <c r="AE3466" s="1"/>
    </row>
    <row r="3467" spans="1:31">
      <c r="A3467" t="str">
        <f t="shared" si="270"/>
        <v>2022-3466</v>
      </c>
      <c r="B3467" s="1">
        <v>44872</v>
      </c>
      <c r="C3467" s="1" t="s">
        <v>50</v>
      </c>
      <c r="D3467" t="s">
        <v>7681</v>
      </c>
      <c r="E3467" t="s">
        <v>86</v>
      </c>
      <c r="F3467" s="16" t="s">
        <v>7682</v>
      </c>
      <c r="G3467" s="16"/>
      <c r="H3467" t="s">
        <v>7683</v>
      </c>
      <c r="I3467" t="s">
        <v>7684</v>
      </c>
      <c r="J3467" t="s">
        <v>87</v>
      </c>
      <c r="K3467" t="s">
        <v>88</v>
      </c>
      <c r="L3467" t="s">
        <v>90</v>
      </c>
      <c r="N3467" t="s">
        <v>90</v>
      </c>
      <c r="O3467" s="1">
        <v>44872</v>
      </c>
      <c r="P3467" s="2"/>
      <c r="Q3467" s="2"/>
      <c r="R3467" s="1"/>
      <c r="U3467" s="1" t="str">
        <f t="shared" si="271"/>
        <v>2022</v>
      </c>
      <c r="V3467" s="1" t="str">
        <f>VLOOKUP(W3467,quarter[],2,FALSE)</f>
        <v>4th</v>
      </c>
      <c r="W3467" s="1" t="str">
        <f t="shared" si="273"/>
        <v>November</v>
      </c>
      <c r="X3467" s="1" t="str">
        <f t="shared" si="272"/>
        <v>Calo, Robyn</v>
      </c>
      <c r="Y3467" s="1"/>
      <c r="Z3467" s="1"/>
      <c r="AA3467" s="1" t="s">
        <v>7633</v>
      </c>
      <c r="AB3467" s="1"/>
      <c r="AC3467" s="1"/>
      <c r="AD3467" s="1"/>
      <c r="AE3467" s="1"/>
    </row>
    <row r="3468" spans="1:31">
      <c r="A3468" t="str">
        <f t="shared" si="270"/>
        <v>2022-3467</v>
      </c>
      <c r="B3468" s="1">
        <v>44872</v>
      </c>
      <c r="C3468" s="1" t="s">
        <v>49</v>
      </c>
      <c r="D3468" t="s">
        <v>7685</v>
      </c>
      <c r="E3468" t="s">
        <v>86</v>
      </c>
      <c r="F3468" s="16" t="s">
        <v>87</v>
      </c>
      <c r="G3468" s="16"/>
      <c r="H3468" t="s">
        <v>13</v>
      </c>
      <c r="I3468" t="s">
        <v>13</v>
      </c>
      <c r="J3468" t="s">
        <v>87</v>
      </c>
      <c r="K3468" t="s">
        <v>88</v>
      </c>
      <c r="L3468" t="s">
        <v>89</v>
      </c>
      <c r="N3468" t="s">
        <v>90</v>
      </c>
      <c r="O3468" s="1">
        <v>44874</v>
      </c>
      <c r="P3468" s="2"/>
      <c r="Q3468" s="2"/>
      <c r="R3468" s="1"/>
      <c r="U3468" s="1" t="str">
        <f t="shared" si="271"/>
        <v>2022</v>
      </c>
      <c r="V3468" s="1" t="str">
        <f>VLOOKUP(W3468,quarter[],2,FALSE)</f>
        <v>4th</v>
      </c>
      <c r="W3468" s="1" t="str">
        <f t="shared" si="273"/>
        <v>November</v>
      </c>
      <c r="X3468" s="1" t="str">
        <f t="shared" si="272"/>
        <v>Brake, Cassi</v>
      </c>
      <c r="Y3468" s="1"/>
      <c r="Z3468" s="1"/>
      <c r="AA3468" s="1" t="s">
        <v>146</v>
      </c>
      <c r="AB3468" s="1"/>
      <c r="AC3468" s="1"/>
      <c r="AD3468" s="1"/>
      <c r="AE3468" s="1"/>
    </row>
    <row r="3469" spans="1:31">
      <c r="A3469" t="str">
        <f t="shared" si="270"/>
        <v>2022-3468</v>
      </c>
      <c r="B3469" s="1">
        <v>44872</v>
      </c>
      <c r="C3469" s="1" t="s">
        <v>48</v>
      </c>
      <c r="D3469" t="s">
        <v>612</v>
      </c>
      <c r="E3469" t="s">
        <v>86</v>
      </c>
      <c r="F3469" s="16" t="s">
        <v>286</v>
      </c>
      <c r="G3469" s="16"/>
      <c r="H3469" t="s">
        <v>7686</v>
      </c>
      <c r="I3469" t="s">
        <v>13</v>
      </c>
      <c r="J3469" t="s">
        <v>286</v>
      </c>
      <c r="K3469" t="s">
        <v>88</v>
      </c>
      <c r="L3469" t="s">
        <v>89</v>
      </c>
      <c r="N3469" t="s">
        <v>90</v>
      </c>
      <c r="O3469" s="1">
        <v>44888</v>
      </c>
      <c r="P3469" s="2"/>
      <c r="Q3469" s="2"/>
      <c r="R3469" s="1"/>
      <c r="U3469" s="1" t="str">
        <f t="shared" si="271"/>
        <v>2022</v>
      </c>
      <c r="V3469" s="1" t="str">
        <f>VLOOKUP(W3469,quarter[],2,FALSE)</f>
        <v>4th</v>
      </c>
      <c r="W3469" s="1" t="str">
        <f t="shared" si="273"/>
        <v>November</v>
      </c>
      <c r="X3469" s="1" t="str">
        <f t="shared" si="272"/>
        <v>Alexander, Lindsay</v>
      </c>
      <c r="Y3469" s="1"/>
      <c r="Z3469" s="1"/>
      <c r="AA3469" s="1" t="s">
        <v>7687</v>
      </c>
      <c r="AB3469" s="1"/>
      <c r="AC3469" s="1"/>
      <c r="AD3469" s="1"/>
      <c r="AE3469" s="1"/>
    </row>
    <row r="3470" spans="1:31">
      <c r="A3470" t="str">
        <f t="shared" si="270"/>
        <v>2022-3469</v>
      </c>
      <c r="B3470" s="1">
        <v>44872</v>
      </c>
      <c r="C3470" s="1" t="s">
        <v>53</v>
      </c>
      <c r="D3470" t="s">
        <v>7688</v>
      </c>
      <c r="E3470" t="s">
        <v>86</v>
      </c>
      <c r="F3470" s="16" t="s">
        <v>87</v>
      </c>
      <c r="G3470" s="16"/>
      <c r="H3470" t="s">
        <v>13</v>
      </c>
      <c r="I3470" t="s">
        <v>13</v>
      </c>
      <c r="J3470" t="s">
        <v>87</v>
      </c>
      <c r="K3470" t="s">
        <v>88</v>
      </c>
      <c r="L3470" t="s">
        <v>89</v>
      </c>
      <c r="N3470" t="s">
        <v>90</v>
      </c>
      <c r="O3470" s="1">
        <v>44875</v>
      </c>
      <c r="P3470" s="2"/>
      <c r="Q3470" s="2"/>
      <c r="R3470" s="1"/>
      <c r="U3470" s="1" t="str">
        <f t="shared" si="271"/>
        <v>2022</v>
      </c>
      <c r="V3470" s="1" t="str">
        <f>VLOOKUP(W3470,quarter[],2,FALSE)</f>
        <v>4th</v>
      </c>
      <c r="W3470" s="1" t="str">
        <f t="shared" si="273"/>
        <v>November</v>
      </c>
      <c r="X3470" s="1" t="str">
        <f t="shared" si="272"/>
        <v>Perry, April</v>
      </c>
      <c r="Y3470" s="1"/>
      <c r="Z3470" s="1"/>
      <c r="AA3470" s="1" t="s">
        <v>430</v>
      </c>
      <c r="AB3470" s="1"/>
      <c r="AC3470" s="1"/>
      <c r="AD3470" s="1"/>
      <c r="AE3470" s="1"/>
    </row>
    <row r="3471" spans="1:31">
      <c r="A3471" t="str">
        <f t="shared" si="270"/>
        <v>2022-3470</v>
      </c>
      <c r="B3471" s="1">
        <v>44872</v>
      </c>
      <c r="C3471" s="1" t="s">
        <v>50</v>
      </c>
      <c r="D3471" t="s">
        <v>7689</v>
      </c>
      <c r="E3471" t="s">
        <v>86</v>
      </c>
      <c r="F3471" s="16" t="s">
        <v>87</v>
      </c>
      <c r="G3471" s="16"/>
      <c r="H3471" t="s">
        <v>13</v>
      </c>
      <c r="I3471" t="s">
        <v>13</v>
      </c>
      <c r="J3471" t="s">
        <v>87</v>
      </c>
      <c r="K3471" t="s">
        <v>88</v>
      </c>
      <c r="L3471" t="s">
        <v>89</v>
      </c>
      <c r="N3471" t="s">
        <v>90</v>
      </c>
      <c r="O3471" s="1">
        <v>44872</v>
      </c>
      <c r="P3471" s="2"/>
      <c r="Q3471" s="2"/>
      <c r="R3471" s="1"/>
      <c r="U3471" s="1" t="str">
        <f t="shared" si="271"/>
        <v>2022</v>
      </c>
      <c r="V3471" s="1" t="str">
        <f>VLOOKUP(W3471,quarter[],2,FALSE)</f>
        <v>4th</v>
      </c>
      <c r="W3471" s="1" t="str">
        <f t="shared" si="273"/>
        <v>November</v>
      </c>
      <c r="X3471" s="1" t="str">
        <f t="shared" si="272"/>
        <v>Calo, Robyn</v>
      </c>
      <c r="Y3471" s="1"/>
      <c r="Z3471" s="1"/>
      <c r="AA3471" s="1" t="s">
        <v>6727</v>
      </c>
      <c r="AB3471" s="1"/>
      <c r="AC3471" s="1"/>
      <c r="AD3471" s="1"/>
      <c r="AE3471" s="1"/>
    </row>
    <row r="3472" spans="1:31">
      <c r="A3472" t="str">
        <f t="shared" si="270"/>
        <v>2022-3471</v>
      </c>
      <c r="B3472" s="1">
        <v>44866</v>
      </c>
      <c r="C3472" s="1" t="s">
        <v>50</v>
      </c>
      <c r="D3472" t="s">
        <v>7690</v>
      </c>
      <c r="E3472" t="s">
        <v>86</v>
      </c>
      <c r="F3472" s="16" t="s">
        <v>2690</v>
      </c>
      <c r="G3472" s="16"/>
      <c r="H3472" t="s">
        <v>2568</v>
      </c>
      <c r="I3472" t="s">
        <v>7449</v>
      </c>
      <c r="J3472" t="s">
        <v>87</v>
      </c>
      <c r="K3472" t="s">
        <v>90</v>
      </c>
      <c r="L3472" t="s">
        <v>90</v>
      </c>
      <c r="N3472" t="s">
        <v>90</v>
      </c>
      <c r="O3472" s="1">
        <v>44872</v>
      </c>
      <c r="P3472" s="2"/>
      <c r="Q3472" s="2"/>
      <c r="R3472" s="1"/>
      <c r="U3472" s="1" t="str">
        <f t="shared" si="271"/>
        <v>2022</v>
      </c>
      <c r="V3472" s="1" t="str">
        <f>VLOOKUP(W3472,quarter[],2,FALSE)</f>
        <v>4th</v>
      </c>
      <c r="W3472" s="1" t="str">
        <f t="shared" si="273"/>
        <v>November</v>
      </c>
      <c r="X3472" s="1" t="str">
        <f t="shared" si="272"/>
        <v>Calo, Robyn</v>
      </c>
      <c r="Y3472" s="1"/>
      <c r="Z3472" s="1"/>
      <c r="AA3472" s="39" t="s">
        <v>7691</v>
      </c>
      <c r="AB3472" s="1"/>
      <c r="AC3472" s="1"/>
      <c r="AD3472" s="1"/>
      <c r="AE3472" s="1"/>
    </row>
    <row r="3473" spans="1:31">
      <c r="A3473" t="str">
        <f t="shared" si="270"/>
        <v>2022-3472</v>
      </c>
      <c r="B3473" s="1">
        <v>44872</v>
      </c>
      <c r="C3473" s="1" t="s">
        <v>49</v>
      </c>
      <c r="D3473" t="s">
        <v>1849</v>
      </c>
      <c r="E3473" t="s">
        <v>86</v>
      </c>
      <c r="F3473" s="16" t="s">
        <v>7692</v>
      </c>
      <c r="G3473" s="16"/>
      <c r="H3473" t="s">
        <v>13</v>
      </c>
      <c r="I3473" t="s">
        <v>13</v>
      </c>
      <c r="J3473" t="s">
        <v>87</v>
      </c>
      <c r="K3473" t="s">
        <v>88</v>
      </c>
      <c r="L3473" t="s">
        <v>89</v>
      </c>
      <c r="N3473" t="s">
        <v>90</v>
      </c>
      <c r="O3473" s="1">
        <v>44874</v>
      </c>
      <c r="P3473" s="2"/>
      <c r="Q3473" s="2"/>
      <c r="R3473" s="1"/>
      <c r="U3473" s="1" t="str">
        <f t="shared" si="271"/>
        <v>2022</v>
      </c>
      <c r="V3473" s="1" t="str">
        <f>VLOOKUP(W3473,quarter[],2,FALSE)</f>
        <v>4th</v>
      </c>
      <c r="W3473" s="1" t="str">
        <f t="shared" si="273"/>
        <v>November</v>
      </c>
      <c r="X3473" s="1" t="str">
        <f t="shared" si="272"/>
        <v>Brake, Cassi</v>
      </c>
      <c r="Y3473" s="1"/>
      <c r="Z3473" s="1"/>
      <c r="AA3473" s="1" t="s">
        <v>7693</v>
      </c>
      <c r="AB3473" s="1"/>
      <c r="AC3473" s="1"/>
      <c r="AD3473" s="1"/>
      <c r="AE3473" s="1"/>
    </row>
    <row r="3474" spans="1:31">
      <c r="A3474" t="str">
        <f t="shared" si="270"/>
        <v>2022-3473</v>
      </c>
      <c r="B3474" s="1">
        <v>44872</v>
      </c>
      <c r="C3474" s="1" t="s">
        <v>50</v>
      </c>
      <c r="D3474" t="s">
        <v>7694</v>
      </c>
      <c r="E3474" t="s">
        <v>86</v>
      </c>
      <c r="F3474" s="16" t="s">
        <v>7695</v>
      </c>
      <c r="G3474" s="16"/>
      <c r="H3474" t="s">
        <v>7696</v>
      </c>
      <c r="I3474" t="s">
        <v>13</v>
      </c>
      <c r="J3474" t="s">
        <v>117</v>
      </c>
      <c r="K3474" t="s">
        <v>88</v>
      </c>
      <c r="L3474" t="s">
        <v>89</v>
      </c>
      <c r="N3474" t="s">
        <v>90</v>
      </c>
      <c r="O3474" s="1">
        <v>44879</v>
      </c>
      <c r="P3474" s="2"/>
      <c r="Q3474" s="2"/>
      <c r="R3474" s="1"/>
      <c r="U3474" s="1" t="str">
        <f t="shared" si="271"/>
        <v>2022</v>
      </c>
      <c r="V3474" s="1" t="str">
        <f>VLOOKUP(W3474,quarter[],2,FALSE)</f>
        <v>4th</v>
      </c>
      <c r="W3474" s="1" t="str">
        <f t="shared" si="273"/>
        <v>November</v>
      </c>
      <c r="X3474" s="1" t="str">
        <f t="shared" si="272"/>
        <v>Calo, Robyn</v>
      </c>
      <c r="Y3474" s="1"/>
      <c r="Z3474" s="1"/>
      <c r="AA3474" s="1" t="s">
        <v>7628</v>
      </c>
      <c r="AB3474" s="1"/>
      <c r="AC3474" s="1"/>
      <c r="AD3474" s="1"/>
      <c r="AE3474" s="1"/>
    </row>
    <row r="3475" spans="1:31">
      <c r="A3475" t="str">
        <f t="shared" si="270"/>
        <v>2022-3474</v>
      </c>
      <c r="B3475" s="1">
        <v>44872</v>
      </c>
      <c r="C3475" s="1" t="s">
        <v>50</v>
      </c>
      <c r="D3475" t="s">
        <v>7697</v>
      </c>
      <c r="E3475" t="s">
        <v>86</v>
      </c>
      <c r="F3475" s="16" t="s">
        <v>2100</v>
      </c>
      <c r="G3475" s="16"/>
      <c r="H3475" t="s">
        <v>13</v>
      </c>
      <c r="I3475" t="s">
        <v>13</v>
      </c>
      <c r="J3475" t="s">
        <v>87</v>
      </c>
      <c r="K3475" t="s">
        <v>88</v>
      </c>
      <c r="L3475" t="s">
        <v>89</v>
      </c>
      <c r="N3475" t="s">
        <v>90</v>
      </c>
      <c r="O3475" s="1">
        <v>44874</v>
      </c>
      <c r="P3475" s="2"/>
      <c r="Q3475" s="2"/>
      <c r="R3475" s="1"/>
      <c r="U3475" s="1" t="str">
        <f t="shared" si="271"/>
        <v>2022</v>
      </c>
      <c r="V3475" s="1" t="str">
        <f>VLOOKUP(W3475,quarter[],2,FALSE)</f>
        <v>4th</v>
      </c>
      <c r="W3475" s="1" t="str">
        <f t="shared" si="273"/>
        <v>November</v>
      </c>
      <c r="X3475" s="1" t="str">
        <f t="shared" si="272"/>
        <v>Calo, Robyn</v>
      </c>
      <c r="Y3475" s="1"/>
      <c r="Z3475" s="1"/>
      <c r="AA3475" s="1" t="s">
        <v>307</v>
      </c>
      <c r="AB3475" s="1"/>
      <c r="AC3475" s="1"/>
      <c r="AD3475" s="1"/>
      <c r="AE3475" s="1"/>
    </row>
    <row r="3476" spans="1:31">
      <c r="A3476" t="str">
        <f t="shared" ref="A3476:A3539" si="274">_xlfn.CONCAT(YEAR(B3476),"-",ROW(A3475))</f>
        <v>2022-3475</v>
      </c>
      <c r="B3476" s="1">
        <v>44872</v>
      </c>
      <c r="C3476" s="1" t="s">
        <v>53</v>
      </c>
      <c r="D3476" t="s">
        <v>7698</v>
      </c>
      <c r="E3476" t="s">
        <v>86</v>
      </c>
      <c r="F3476" s="16" t="s">
        <v>7699</v>
      </c>
      <c r="G3476" s="16"/>
      <c r="H3476" t="s">
        <v>13</v>
      </c>
      <c r="I3476" t="s">
        <v>7700</v>
      </c>
      <c r="J3476" t="s">
        <v>87</v>
      </c>
      <c r="K3476" t="s">
        <v>88</v>
      </c>
      <c r="L3476" t="s">
        <v>89</v>
      </c>
      <c r="N3476" t="s">
        <v>90</v>
      </c>
      <c r="O3476" s="1">
        <v>44875</v>
      </c>
      <c r="P3476" s="2"/>
      <c r="Q3476" s="2"/>
      <c r="R3476" s="1"/>
      <c r="U3476" s="1" t="str">
        <f t="shared" si="271"/>
        <v>2022</v>
      </c>
      <c r="V3476" s="1" t="str">
        <f>VLOOKUP(W3476,quarter[],2,FALSE)</f>
        <v>4th</v>
      </c>
      <c r="W3476" s="1" t="str">
        <f t="shared" si="273"/>
        <v>November</v>
      </c>
      <c r="X3476" s="1" t="str">
        <f t="shared" si="272"/>
        <v>Perry, April</v>
      </c>
      <c r="Y3476" s="1"/>
      <c r="Z3476" s="1"/>
      <c r="AA3476" s="1" t="s">
        <v>1163</v>
      </c>
      <c r="AB3476" s="1"/>
      <c r="AC3476" s="1"/>
      <c r="AD3476" s="1"/>
      <c r="AE3476" s="1"/>
    </row>
    <row r="3477" spans="1:31">
      <c r="A3477" t="str">
        <f t="shared" si="274"/>
        <v>2022-3476</v>
      </c>
      <c r="B3477" s="1">
        <v>44872</v>
      </c>
      <c r="C3477" s="1" t="s">
        <v>49</v>
      </c>
      <c r="D3477" t="s">
        <v>7701</v>
      </c>
      <c r="E3477" t="s">
        <v>86</v>
      </c>
      <c r="F3477" s="16" t="s">
        <v>2100</v>
      </c>
      <c r="G3477" s="16"/>
      <c r="H3477" t="s">
        <v>13</v>
      </c>
      <c r="I3477" t="s">
        <v>13</v>
      </c>
      <c r="J3477" t="s">
        <v>87</v>
      </c>
      <c r="K3477" t="s">
        <v>88</v>
      </c>
      <c r="L3477" t="s">
        <v>89</v>
      </c>
      <c r="N3477" t="s">
        <v>90</v>
      </c>
      <c r="O3477" s="1">
        <v>44874</v>
      </c>
      <c r="P3477" s="2"/>
      <c r="Q3477" s="2"/>
      <c r="R3477" s="1"/>
      <c r="U3477" s="1" t="str">
        <f t="shared" si="271"/>
        <v>2022</v>
      </c>
      <c r="V3477" s="1" t="str">
        <f>VLOOKUP(W3477,quarter[],2,FALSE)</f>
        <v>4th</v>
      </c>
      <c r="W3477" s="1" t="str">
        <f t="shared" si="273"/>
        <v>November</v>
      </c>
      <c r="X3477" s="1" t="str">
        <f t="shared" si="272"/>
        <v>Brake, Cassi</v>
      </c>
      <c r="Y3477" s="1"/>
      <c r="Z3477" s="1"/>
      <c r="AA3477" s="1" t="s">
        <v>1157</v>
      </c>
      <c r="AB3477" s="1"/>
      <c r="AC3477" s="1"/>
      <c r="AD3477" s="1"/>
      <c r="AE3477" s="1"/>
    </row>
    <row r="3478" spans="1:31">
      <c r="A3478" t="str">
        <f t="shared" si="274"/>
        <v>2022-3477</v>
      </c>
      <c r="B3478" s="1">
        <v>44872</v>
      </c>
      <c r="C3478" s="1" t="s">
        <v>48</v>
      </c>
      <c r="D3478" t="s">
        <v>7702</v>
      </c>
      <c r="E3478" t="s">
        <v>86</v>
      </c>
      <c r="F3478" s="16" t="s">
        <v>7703</v>
      </c>
      <c r="G3478" s="16"/>
      <c r="H3478" t="s">
        <v>13</v>
      </c>
      <c r="I3478" t="s">
        <v>7704</v>
      </c>
      <c r="J3478" t="s">
        <v>87</v>
      </c>
      <c r="K3478" t="s">
        <v>88</v>
      </c>
      <c r="L3478" t="s">
        <v>90</v>
      </c>
      <c r="N3478" t="s">
        <v>90</v>
      </c>
      <c r="O3478" s="1">
        <v>44874</v>
      </c>
      <c r="P3478" s="2"/>
      <c r="Q3478" s="2"/>
      <c r="R3478" s="1"/>
      <c r="U3478" s="1" t="str">
        <f t="shared" si="271"/>
        <v>2022</v>
      </c>
      <c r="V3478" s="1" t="str">
        <f>VLOOKUP(W3478,quarter[],2,FALSE)</f>
        <v>4th</v>
      </c>
      <c r="W3478" s="1" t="str">
        <f t="shared" si="273"/>
        <v>November</v>
      </c>
      <c r="X3478" s="1" t="str">
        <f t="shared" si="272"/>
        <v>Alexander, Lindsay</v>
      </c>
      <c r="Y3478" s="1"/>
      <c r="Z3478" s="1"/>
      <c r="AA3478" s="1" t="s">
        <v>1163</v>
      </c>
      <c r="AB3478" s="1"/>
      <c r="AC3478" s="1"/>
      <c r="AD3478" s="1"/>
      <c r="AE3478" s="1"/>
    </row>
    <row r="3479" spans="1:31">
      <c r="A3479" t="str">
        <f t="shared" si="274"/>
        <v>2022-3478</v>
      </c>
      <c r="B3479" s="1">
        <v>44873</v>
      </c>
      <c r="C3479" s="1" t="s">
        <v>50</v>
      </c>
      <c r="D3479" t="s">
        <v>7705</v>
      </c>
      <c r="E3479" t="s">
        <v>86</v>
      </c>
      <c r="F3479" s="16" t="s">
        <v>7706</v>
      </c>
      <c r="G3479" s="16"/>
      <c r="H3479" t="s">
        <v>7707</v>
      </c>
      <c r="I3479" t="s">
        <v>7708</v>
      </c>
      <c r="J3479" t="s">
        <v>87</v>
      </c>
      <c r="K3479" t="s">
        <v>90</v>
      </c>
      <c r="L3479" t="s">
        <v>90</v>
      </c>
      <c r="N3479" t="s">
        <v>90</v>
      </c>
      <c r="O3479" s="1">
        <v>44879</v>
      </c>
      <c r="P3479" s="2"/>
      <c r="Q3479" s="2"/>
      <c r="R3479" s="1"/>
      <c r="U3479" s="1" t="str">
        <f t="shared" si="271"/>
        <v>2022</v>
      </c>
      <c r="V3479" s="1" t="str">
        <f>VLOOKUP(W3479,quarter[],2,FALSE)</f>
        <v>4th</v>
      </c>
      <c r="W3479" s="1" t="str">
        <f t="shared" si="273"/>
        <v>November</v>
      </c>
      <c r="X3479" s="1" t="str">
        <f t="shared" si="272"/>
        <v>Calo, Robyn</v>
      </c>
      <c r="Y3479" s="1"/>
      <c r="Z3479" s="1"/>
      <c r="AA3479" s="1" t="s">
        <v>7709</v>
      </c>
      <c r="AB3479" s="1"/>
      <c r="AC3479" s="1"/>
      <c r="AD3479" s="1"/>
      <c r="AE3479" s="1"/>
    </row>
    <row r="3480" spans="1:31">
      <c r="A3480" t="str">
        <f t="shared" si="274"/>
        <v>2022-3479</v>
      </c>
      <c r="B3480" s="1">
        <v>44873</v>
      </c>
      <c r="C3480" s="1" t="s">
        <v>53</v>
      </c>
      <c r="D3480" t="s">
        <v>7710</v>
      </c>
      <c r="E3480" t="s">
        <v>86</v>
      </c>
      <c r="F3480" s="16" t="s">
        <v>2100</v>
      </c>
      <c r="G3480" s="16"/>
      <c r="H3480" t="s">
        <v>13</v>
      </c>
      <c r="I3480" t="s">
        <v>13</v>
      </c>
      <c r="J3480" t="s">
        <v>87</v>
      </c>
      <c r="K3480" t="s">
        <v>88</v>
      </c>
      <c r="L3480" t="s">
        <v>89</v>
      </c>
      <c r="N3480" t="s">
        <v>90</v>
      </c>
      <c r="O3480" s="1">
        <v>44874</v>
      </c>
      <c r="P3480" s="2"/>
      <c r="Q3480" s="2"/>
      <c r="R3480" s="1"/>
      <c r="U3480" s="1" t="str">
        <f t="shared" si="271"/>
        <v>2022</v>
      </c>
      <c r="V3480" s="1" t="str">
        <f>VLOOKUP(W3480,quarter[],2,FALSE)</f>
        <v>4th</v>
      </c>
      <c r="W3480" s="1" t="str">
        <f t="shared" si="273"/>
        <v>November</v>
      </c>
      <c r="X3480" s="1" t="str">
        <f t="shared" si="272"/>
        <v>Perry, April</v>
      </c>
      <c r="Y3480" s="1"/>
      <c r="Z3480" s="1"/>
      <c r="AA3480" s="1" t="s">
        <v>146</v>
      </c>
      <c r="AB3480" s="1"/>
      <c r="AC3480" s="1"/>
      <c r="AD3480" s="1"/>
      <c r="AE3480" s="1"/>
    </row>
    <row r="3481" spans="1:31">
      <c r="A3481" t="str">
        <f t="shared" si="274"/>
        <v>2022-3480</v>
      </c>
      <c r="B3481" s="1">
        <v>44873</v>
      </c>
      <c r="C3481" s="1" t="s">
        <v>49</v>
      </c>
      <c r="D3481" t="s">
        <v>7711</v>
      </c>
      <c r="E3481" t="s">
        <v>86</v>
      </c>
      <c r="F3481" s="16" t="s">
        <v>2100</v>
      </c>
      <c r="G3481" s="16"/>
      <c r="H3481" t="s">
        <v>13</v>
      </c>
      <c r="I3481" t="s">
        <v>13</v>
      </c>
      <c r="J3481" t="s">
        <v>87</v>
      </c>
      <c r="K3481" t="s">
        <v>88</v>
      </c>
      <c r="L3481" t="s">
        <v>89</v>
      </c>
      <c r="N3481" t="s">
        <v>90</v>
      </c>
      <c r="O3481" s="1">
        <v>44874</v>
      </c>
      <c r="P3481" s="2"/>
      <c r="Q3481" s="2"/>
      <c r="R3481" s="1"/>
      <c r="U3481" s="1" t="str">
        <f t="shared" si="271"/>
        <v>2022</v>
      </c>
      <c r="V3481" s="1" t="str">
        <f>VLOOKUP(W3481,quarter[],2,FALSE)</f>
        <v>4th</v>
      </c>
      <c r="W3481" s="1" t="str">
        <f t="shared" si="273"/>
        <v>November</v>
      </c>
      <c r="X3481" s="1" t="str">
        <f t="shared" si="272"/>
        <v>Brake, Cassi</v>
      </c>
      <c r="Y3481" s="1"/>
      <c r="Z3481" s="1"/>
      <c r="AA3481" s="1" t="s">
        <v>146</v>
      </c>
      <c r="AB3481" s="1"/>
      <c r="AC3481" s="1"/>
      <c r="AD3481" s="1"/>
      <c r="AE3481" s="1"/>
    </row>
    <row r="3482" spans="1:31">
      <c r="A3482" t="str">
        <f t="shared" si="274"/>
        <v>2022-3481</v>
      </c>
      <c r="B3482" s="1">
        <v>44873</v>
      </c>
      <c r="C3482" s="1" t="s">
        <v>48</v>
      </c>
      <c r="D3482" t="s">
        <v>7712</v>
      </c>
      <c r="E3482" t="s">
        <v>86</v>
      </c>
      <c r="F3482" s="16" t="s">
        <v>2100</v>
      </c>
      <c r="G3482" s="16"/>
      <c r="H3482" t="s">
        <v>13</v>
      </c>
      <c r="I3482" t="s">
        <v>13</v>
      </c>
      <c r="J3482" t="s">
        <v>87</v>
      </c>
      <c r="K3482" t="s">
        <v>88</v>
      </c>
      <c r="L3482" t="s">
        <v>89</v>
      </c>
      <c r="N3482" t="s">
        <v>90</v>
      </c>
      <c r="O3482" s="1">
        <v>44874</v>
      </c>
      <c r="P3482" s="2"/>
      <c r="Q3482" s="2"/>
      <c r="R3482" s="1"/>
      <c r="U3482" s="1" t="str">
        <f t="shared" si="271"/>
        <v>2022</v>
      </c>
      <c r="V3482" s="1" t="str">
        <f>VLOOKUP(W3482,quarter[],2,FALSE)</f>
        <v>4th</v>
      </c>
      <c r="W3482" s="1" t="str">
        <f t="shared" si="273"/>
        <v>November</v>
      </c>
      <c r="X3482" s="1" t="str">
        <f t="shared" si="272"/>
        <v>Alexander, Lindsay</v>
      </c>
      <c r="Y3482" s="1"/>
      <c r="Z3482" s="1"/>
      <c r="AA3482" s="1" t="s">
        <v>146</v>
      </c>
      <c r="AB3482" s="1"/>
      <c r="AC3482" s="1"/>
      <c r="AD3482" s="1"/>
      <c r="AE3482" s="1"/>
    </row>
    <row r="3483" spans="1:31">
      <c r="A3483" t="str">
        <f t="shared" si="274"/>
        <v>2022-3482</v>
      </c>
      <c r="B3483" s="1">
        <v>44873</v>
      </c>
      <c r="C3483" s="1" t="s">
        <v>50</v>
      </c>
      <c r="D3483" t="s">
        <v>7713</v>
      </c>
      <c r="E3483" t="s">
        <v>86</v>
      </c>
      <c r="F3483" s="16" t="s">
        <v>7714</v>
      </c>
      <c r="G3483" s="16"/>
      <c r="H3483" t="s">
        <v>7715</v>
      </c>
      <c r="I3483" t="s">
        <v>13</v>
      </c>
      <c r="J3483" t="s">
        <v>117</v>
      </c>
      <c r="K3483" t="s">
        <v>88</v>
      </c>
      <c r="L3483" t="s">
        <v>89</v>
      </c>
      <c r="N3483" t="s">
        <v>90</v>
      </c>
      <c r="O3483" s="1">
        <v>44874</v>
      </c>
      <c r="P3483" s="2"/>
      <c r="Q3483" s="2"/>
      <c r="R3483" s="1"/>
      <c r="U3483" s="1" t="str">
        <f t="shared" si="271"/>
        <v>2022</v>
      </c>
      <c r="V3483" s="1" t="str">
        <f>VLOOKUP(W3483,quarter[],2,FALSE)</f>
        <v>4th</v>
      </c>
      <c r="W3483" s="1" t="str">
        <f t="shared" si="273"/>
        <v>November</v>
      </c>
      <c r="X3483" s="1" t="str">
        <f t="shared" si="272"/>
        <v>Calo, Robyn</v>
      </c>
      <c r="Y3483" s="1"/>
      <c r="Z3483" s="1"/>
      <c r="AA3483" s="1" t="s">
        <v>7716</v>
      </c>
      <c r="AB3483" s="1"/>
      <c r="AC3483" s="1"/>
      <c r="AD3483" s="1"/>
      <c r="AE3483" s="1"/>
    </row>
    <row r="3484" spans="1:31">
      <c r="A3484" t="str">
        <f t="shared" si="274"/>
        <v>2022-3483</v>
      </c>
      <c r="B3484" s="1">
        <v>44873</v>
      </c>
      <c r="C3484" s="1" t="s">
        <v>48</v>
      </c>
      <c r="D3484" t="s">
        <v>7717</v>
      </c>
      <c r="E3484" t="s">
        <v>86</v>
      </c>
      <c r="F3484" s="16" t="s">
        <v>2098</v>
      </c>
      <c r="G3484" s="16"/>
      <c r="H3484" t="s">
        <v>13</v>
      </c>
      <c r="I3484" t="s">
        <v>13</v>
      </c>
      <c r="J3484" t="s">
        <v>87</v>
      </c>
      <c r="K3484" t="s">
        <v>88</v>
      </c>
      <c r="L3484" t="s">
        <v>89</v>
      </c>
      <c r="N3484" t="s">
        <v>90</v>
      </c>
      <c r="O3484" s="1">
        <v>44874</v>
      </c>
      <c r="P3484" s="2"/>
      <c r="Q3484" s="2"/>
      <c r="R3484" s="1"/>
      <c r="U3484" s="1" t="str">
        <f t="shared" si="271"/>
        <v>2022</v>
      </c>
      <c r="V3484" s="1" t="str">
        <f>VLOOKUP(W3484,quarter[],2,FALSE)</f>
        <v>4th</v>
      </c>
      <c r="W3484" s="1" t="str">
        <f t="shared" si="273"/>
        <v>November</v>
      </c>
      <c r="X3484" s="1" t="str">
        <f t="shared" si="272"/>
        <v>Alexander, Lindsay</v>
      </c>
      <c r="Y3484" s="1"/>
      <c r="Z3484" s="1"/>
      <c r="AA3484" s="1" t="s">
        <v>834</v>
      </c>
      <c r="AB3484" s="1"/>
      <c r="AC3484" s="1"/>
      <c r="AD3484" s="1"/>
      <c r="AE3484" s="1"/>
    </row>
    <row r="3485" spans="1:31">
      <c r="A3485" t="str">
        <f t="shared" si="274"/>
        <v>2022-3484</v>
      </c>
      <c r="B3485" s="1">
        <v>44873</v>
      </c>
      <c r="C3485" s="1" t="s">
        <v>49</v>
      </c>
      <c r="D3485" t="s">
        <v>7718</v>
      </c>
      <c r="E3485" t="s">
        <v>86</v>
      </c>
      <c r="F3485" s="16" t="s">
        <v>2100</v>
      </c>
      <c r="G3485" s="16"/>
      <c r="H3485" t="s">
        <v>13</v>
      </c>
      <c r="I3485" t="s">
        <v>13</v>
      </c>
      <c r="J3485" t="s">
        <v>87</v>
      </c>
      <c r="K3485" t="s">
        <v>88</v>
      </c>
      <c r="L3485" t="s">
        <v>89</v>
      </c>
      <c r="N3485" t="s">
        <v>90</v>
      </c>
      <c r="O3485" s="1">
        <v>44874</v>
      </c>
      <c r="P3485" s="2"/>
      <c r="Q3485" s="2"/>
      <c r="R3485" s="1"/>
      <c r="U3485" s="1" t="str">
        <f t="shared" si="271"/>
        <v>2022</v>
      </c>
      <c r="V3485" s="1" t="str">
        <f>VLOOKUP(W3485,quarter[],2,FALSE)</f>
        <v>4th</v>
      </c>
      <c r="W3485" s="1" t="str">
        <f t="shared" si="273"/>
        <v>November</v>
      </c>
      <c r="X3485" s="1" t="str">
        <f t="shared" si="272"/>
        <v>Brake, Cassi</v>
      </c>
      <c r="Y3485" s="1"/>
      <c r="Z3485" s="1"/>
      <c r="AA3485" s="1" t="s">
        <v>146</v>
      </c>
      <c r="AB3485" s="1"/>
      <c r="AC3485" s="1"/>
      <c r="AD3485" s="1"/>
      <c r="AE3485" s="1"/>
    </row>
    <row r="3486" spans="1:31">
      <c r="A3486" t="str">
        <f t="shared" si="274"/>
        <v>2022-3485</v>
      </c>
      <c r="B3486" s="1">
        <v>44873</v>
      </c>
      <c r="C3486" s="1" t="s">
        <v>53</v>
      </c>
      <c r="D3486" t="s">
        <v>7719</v>
      </c>
      <c r="E3486" t="s">
        <v>86</v>
      </c>
      <c r="F3486" s="16" t="s">
        <v>7720</v>
      </c>
      <c r="G3486" s="16"/>
      <c r="H3486" t="s">
        <v>7299</v>
      </c>
      <c r="I3486" t="s">
        <v>13</v>
      </c>
      <c r="J3486" t="s">
        <v>369</v>
      </c>
      <c r="K3486" t="s">
        <v>90</v>
      </c>
      <c r="L3486" t="s">
        <v>88</v>
      </c>
      <c r="N3486" t="s">
        <v>90</v>
      </c>
      <c r="O3486" s="1">
        <v>44882</v>
      </c>
      <c r="P3486" s="2"/>
      <c r="Q3486" s="2"/>
      <c r="R3486" s="1"/>
      <c r="U3486" s="1" t="str">
        <f t="shared" si="271"/>
        <v>2022</v>
      </c>
      <c r="V3486" s="1" t="str">
        <f>VLOOKUP(W3486,quarter[],2,FALSE)</f>
        <v>4th</v>
      </c>
      <c r="W3486" s="1" t="str">
        <f t="shared" si="273"/>
        <v>November</v>
      </c>
      <c r="X3486" s="1" t="str">
        <f t="shared" si="272"/>
        <v>Perry, April</v>
      </c>
      <c r="Y3486" s="1"/>
      <c r="Z3486" s="1"/>
      <c r="AA3486" s="1" t="s">
        <v>282</v>
      </c>
      <c r="AB3486" s="1"/>
      <c r="AC3486" s="1"/>
      <c r="AD3486" s="1"/>
      <c r="AE3486" s="1"/>
    </row>
    <row r="3487" spans="1:31">
      <c r="A3487" t="str">
        <f t="shared" si="274"/>
        <v>2022-3486</v>
      </c>
      <c r="B3487" s="1">
        <v>44873</v>
      </c>
      <c r="C3487" s="1" t="s">
        <v>50</v>
      </c>
      <c r="D3487" t="s">
        <v>4444</v>
      </c>
      <c r="E3487" t="s">
        <v>86</v>
      </c>
      <c r="F3487" s="16" t="s">
        <v>7721</v>
      </c>
      <c r="G3487" s="16"/>
      <c r="H3487" t="s">
        <v>13</v>
      </c>
      <c r="I3487" t="s">
        <v>13</v>
      </c>
      <c r="J3487" t="s">
        <v>140</v>
      </c>
      <c r="K3487" t="s">
        <v>88</v>
      </c>
      <c r="L3487" t="s">
        <v>89</v>
      </c>
      <c r="N3487" t="s">
        <v>90</v>
      </c>
      <c r="O3487" s="1">
        <v>44874</v>
      </c>
      <c r="P3487" s="2"/>
      <c r="Q3487" s="2"/>
      <c r="R3487" s="1"/>
      <c r="U3487" s="1" t="str">
        <f t="shared" si="271"/>
        <v>2022</v>
      </c>
      <c r="V3487" s="1" t="str">
        <f>VLOOKUP(W3487,quarter[],2,FALSE)</f>
        <v>4th</v>
      </c>
      <c r="W3487" s="1" t="str">
        <f t="shared" si="273"/>
        <v>November</v>
      </c>
      <c r="X3487" s="1" t="str">
        <f t="shared" si="272"/>
        <v>Calo, Robyn</v>
      </c>
      <c r="Y3487" s="1"/>
      <c r="Z3487" s="1"/>
      <c r="AA3487" s="1" t="s">
        <v>146</v>
      </c>
      <c r="AB3487" s="1"/>
      <c r="AC3487" s="1"/>
      <c r="AD3487" s="1"/>
      <c r="AE3487" s="1"/>
    </row>
    <row r="3488" spans="1:31">
      <c r="A3488" t="str">
        <f t="shared" si="274"/>
        <v>2022-3487</v>
      </c>
      <c r="B3488" s="1">
        <v>44873</v>
      </c>
      <c r="C3488" s="1" t="s">
        <v>53</v>
      </c>
      <c r="D3488" t="s">
        <v>7722</v>
      </c>
      <c r="E3488" t="s">
        <v>86</v>
      </c>
      <c r="F3488" s="16" t="s">
        <v>2100</v>
      </c>
      <c r="G3488" s="16"/>
      <c r="H3488" t="s">
        <v>13</v>
      </c>
      <c r="I3488" t="s">
        <v>13</v>
      </c>
      <c r="J3488" t="s">
        <v>87</v>
      </c>
      <c r="K3488" t="s">
        <v>88</v>
      </c>
      <c r="L3488" t="s">
        <v>89</v>
      </c>
      <c r="N3488" t="s">
        <v>90</v>
      </c>
      <c r="O3488" s="1">
        <v>44874</v>
      </c>
      <c r="P3488" s="2"/>
      <c r="Q3488" s="2"/>
      <c r="R3488" s="1"/>
      <c r="U3488" s="1" t="str">
        <f t="shared" si="271"/>
        <v>2022</v>
      </c>
      <c r="V3488" s="1" t="str">
        <f>VLOOKUP(W3488,quarter[],2,FALSE)</f>
        <v>4th</v>
      </c>
      <c r="W3488" s="1" t="str">
        <f t="shared" si="273"/>
        <v>November</v>
      </c>
      <c r="X3488" s="1" t="str">
        <f t="shared" si="272"/>
        <v>Perry, April</v>
      </c>
      <c r="Y3488" s="1"/>
      <c r="Z3488" s="1"/>
      <c r="AA3488" s="1" t="s">
        <v>146</v>
      </c>
      <c r="AB3488" s="1"/>
      <c r="AC3488" s="1"/>
      <c r="AD3488" s="1"/>
      <c r="AE3488" s="1"/>
    </row>
    <row r="3489" spans="1:31">
      <c r="A3489" t="str">
        <f t="shared" si="274"/>
        <v>2022-3488</v>
      </c>
      <c r="B3489" s="1">
        <v>44873</v>
      </c>
      <c r="C3489" s="1" t="s">
        <v>49</v>
      </c>
      <c r="D3489" t="s">
        <v>7723</v>
      </c>
      <c r="E3489" t="s">
        <v>86</v>
      </c>
      <c r="F3489" s="16" t="s">
        <v>2100</v>
      </c>
      <c r="G3489" s="16"/>
      <c r="H3489" t="s">
        <v>13</v>
      </c>
      <c r="I3489" t="s">
        <v>13</v>
      </c>
      <c r="J3489" t="s">
        <v>87</v>
      </c>
      <c r="K3489" t="s">
        <v>88</v>
      </c>
      <c r="L3489" t="s">
        <v>89</v>
      </c>
      <c r="N3489" t="s">
        <v>90</v>
      </c>
      <c r="O3489" s="1">
        <v>44874</v>
      </c>
      <c r="P3489" s="2"/>
      <c r="Q3489" s="2"/>
      <c r="R3489" s="1"/>
      <c r="U3489" s="1" t="str">
        <f t="shared" si="271"/>
        <v>2022</v>
      </c>
      <c r="V3489" s="1" t="str">
        <f>VLOOKUP(W3489,quarter[],2,FALSE)</f>
        <v>4th</v>
      </c>
      <c r="W3489" s="1" t="str">
        <f t="shared" si="273"/>
        <v>November</v>
      </c>
      <c r="X3489" s="1" t="str">
        <f t="shared" si="272"/>
        <v>Brake, Cassi</v>
      </c>
      <c r="Y3489" s="1"/>
      <c r="Z3489" s="1"/>
      <c r="AA3489" s="1" t="s">
        <v>430</v>
      </c>
      <c r="AB3489" s="1"/>
      <c r="AC3489" s="1"/>
      <c r="AD3489" s="1"/>
      <c r="AE3489" s="1"/>
    </row>
    <row r="3490" spans="1:31">
      <c r="A3490" t="str">
        <f t="shared" si="274"/>
        <v>2022-3489</v>
      </c>
      <c r="B3490" s="1">
        <v>44873</v>
      </c>
      <c r="C3490" s="1" t="s">
        <v>54</v>
      </c>
      <c r="D3490" t="s">
        <v>7724</v>
      </c>
      <c r="E3490" t="s">
        <v>86</v>
      </c>
      <c r="F3490" s="16" t="s">
        <v>3531</v>
      </c>
      <c r="G3490" s="16"/>
      <c r="H3490" t="s">
        <v>7725</v>
      </c>
      <c r="I3490" t="s">
        <v>13</v>
      </c>
      <c r="J3490" t="s">
        <v>87</v>
      </c>
      <c r="K3490" t="s">
        <v>88</v>
      </c>
      <c r="L3490" t="s">
        <v>89</v>
      </c>
      <c r="N3490" t="s">
        <v>90</v>
      </c>
      <c r="O3490" s="1">
        <v>44895</v>
      </c>
      <c r="P3490" s="2"/>
      <c r="Q3490" s="2"/>
      <c r="R3490" s="1"/>
      <c r="U3490" s="1" t="str">
        <f t="shared" si="271"/>
        <v>2022</v>
      </c>
      <c r="V3490" s="1" t="str">
        <f>VLOOKUP(W3490,quarter[],2,FALSE)</f>
        <v>4th</v>
      </c>
      <c r="W3490" s="1" t="str">
        <f t="shared" si="273"/>
        <v>November</v>
      </c>
      <c r="X3490" s="1" t="str">
        <f t="shared" si="272"/>
        <v>Pitts, Jeff</v>
      </c>
      <c r="Y3490" s="1"/>
      <c r="Z3490" s="1"/>
      <c r="AA3490" s="1" t="s">
        <v>7726</v>
      </c>
      <c r="AB3490" s="1"/>
      <c r="AC3490" s="1"/>
      <c r="AD3490" s="1"/>
      <c r="AE3490" s="1"/>
    </row>
    <row r="3491" spans="1:31">
      <c r="A3491" t="str">
        <f t="shared" si="274"/>
        <v>2022-3490</v>
      </c>
      <c r="B3491" s="1">
        <v>44874</v>
      </c>
      <c r="C3491" s="1" t="s">
        <v>50</v>
      </c>
      <c r="D3491" t="s">
        <v>7727</v>
      </c>
      <c r="E3491" t="s">
        <v>86</v>
      </c>
      <c r="F3491" s="16" t="s">
        <v>7728</v>
      </c>
      <c r="G3491" s="16"/>
      <c r="H3491" t="s">
        <v>13</v>
      </c>
      <c r="I3491" t="s">
        <v>13</v>
      </c>
      <c r="J3491" t="s">
        <v>99</v>
      </c>
      <c r="K3491" t="s">
        <v>88</v>
      </c>
      <c r="L3491" t="s">
        <v>89</v>
      </c>
      <c r="N3491" t="s">
        <v>90</v>
      </c>
      <c r="O3491" s="1">
        <v>44874</v>
      </c>
      <c r="P3491" s="2"/>
      <c r="Q3491" s="2"/>
      <c r="R3491" s="1"/>
      <c r="U3491" s="1" t="str">
        <f t="shared" si="271"/>
        <v>2022</v>
      </c>
      <c r="V3491" s="1" t="str">
        <f>VLOOKUP(W3491,quarter[],2,FALSE)</f>
        <v>4th</v>
      </c>
      <c r="W3491" s="1" t="str">
        <f t="shared" si="273"/>
        <v>November</v>
      </c>
      <c r="X3491" s="1" t="str">
        <f t="shared" si="272"/>
        <v>Calo, Robyn</v>
      </c>
      <c r="Y3491" s="1"/>
      <c r="Z3491" s="1"/>
      <c r="AA3491" s="1" t="s">
        <v>438</v>
      </c>
      <c r="AB3491" s="1"/>
      <c r="AC3491" s="1"/>
      <c r="AD3491" s="1"/>
      <c r="AE3491" s="1"/>
    </row>
    <row r="3492" spans="1:31">
      <c r="A3492" t="str">
        <f t="shared" si="274"/>
        <v>2022-3491</v>
      </c>
      <c r="B3492" s="1">
        <v>44874</v>
      </c>
      <c r="C3492" s="1" t="s">
        <v>49</v>
      </c>
      <c r="D3492" t="s">
        <v>7729</v>
      </c>
      <c r="E3492" t="s">
        <v>7730</v>
      </c>
      <c r="F3492" s="16" t="s">
        <v>7731</v>
      </c>
      <c r="G3492" s="16"/>
      <c r="H3492" t="s">
        <v>13</v>
      </c>
      <c r="I3492" t="s">
        <v>13</v>
      </c>
      <c r="J3492" t="s">
        <v>369</v>
      </c>
      <c r="K3492" t="s">
        <v>88</v>
      </c>
      <c r="L3492" t="s">
        <v>89</v>
      </c>
      <c r="N3492" t="s">
        <v>90</v>
      </c>
      <c r="O3492" s="1">
        <v>44880</v>
      </c>
      <c r="P3492" s="2"/>
      <c r="Q3492" s="2"/>
      <c r="R3492" s="1"/>
      <c r="U3492" s="1" t="str">
        <f t="shared" si="271"/>
        <v>2022</v>
      </c>
      <c r="V3492" s="1" t="str">
        <f>VLOOKUP(W3492,quarter[],2,FALSE)</f>
        <v>4th</v>
      </c>
      <c r="W3492" s="1" t="str">
        <f t="shared" si="273"/>
        <v>November</v>
      </c>
      <c r="X3492" s="1" t="str">
        <f t="shared" si="272"/>
        <v>Brake, Cassi</v>
      </c>
      <c r="Y3492" s="1"/>
      <c r="Z3492" s="1"/>
      <c r="AA3492" s="1" t="s">
        <v>7732</v>
      </c>
      <c r="AB3492" s="1"/>
      <c r="AC3492" s="1"/>
      <c r="AD3492" s="1"/>
      <c r="AE3492" s="1"/>
    </row>
    <row r="3493" spans="1:31">
      <c r="A3493" t="str">
        <f t="shared" si="274"/>
        <v>2022-3492</v>
      </c>
      <c r="B3493" s="1">
        <v>44874</v>
      </c>
      <c r="C3493" s="1" t="s">
        <v>53</v>
      </c>
      <c r="D3493" t="s">
        <v>7733</v>
      </c>
      <c r="E3493" t="s">
        <v>86</v>
      </c>
      <c r="F3493" s="16" t="s">
        <v>7734</v>
      </c>
      <c r="G3493" s="16"/>
      <c r="H3493" t="s">
        <v>7735</v>
      </c>
      <c r="I3493" t="s">
        <v>7736</v>
      </c>
      <c r="J3493" t="s">
        <v>87</v>
      </c>
      <c r="K3493" t="s">
        <v>90</v>
      </c>
      <c r="L3493" t="s">
        <v>90</v>
      </c>
      <c r="N3493" t="s">
        <v>90</v>
      </c>
      <c r="O3493" s="1">
        <v>44883</v>
      </c>
      <c r="P3493" s="2"/>
      <c r="Q3493" s="2"/>
      <c r="R3493" s="1"/>
      <c r="U3493" s="1" t="str">
        <f t="shared" si="271"/>
        <v>2022</v>
      </c>
      <c r="V3493" s="1" t="str">
        <f>VLOOKUP(W3493,quarter[],2,FALSE)</f>
        <v>4th</v>
      </c>
      <c r="W3493" s="1" t="str">
        <f t="shared" si="273"/>
        <v>November</v>
      </c>
      <c r="X3493" s="1" t="str">
        <f t="shared" si="272"/>
        <v>Perry, April</v>
      </c>
      <c r="Y3493" s="1"/>
      <c r="Z3493" s="1"/>
      <c r="AA3493" s="1" t="s">
        <v>7737</v>
      </c>
      <c r="AB3493" s="1"/>
      <c r="AC3493" s="1"/>
      <c r="AD3493" s="1"/>
      <c r="AE3493" s="1"/>
    </row>
    <row r="3494" spans="1:31">
      <c r="A3494" t="str">
        <f t="shared" si="274"/>
        <v>2022-3493</v>
      </c>
      <c r="B3494" s="1">
        <v>44874</v>
      </c>
      <c r="C3494" s="1" t="s">
        <v>50</v>
      </c>
      <c r="D3494" t="s">
        <v>7738</v>
      </c>
      <c r="E3494" t="s">
        <v>86</v>
      </c>
      <c r="F3494" s="16" t="s">
        <v>7739</v>
      </c>
      <c r="G3494" s="16"/>
      <c r="H3494" t="s">
        <v>7740</v>
      </c>
      <c r="I3494" t="s">
        <v>7741</v>
      </c>
      <c r="J3494" t="s">
        <v>87</v>
      </c>
      <c r="K3494" t="s">
        <v>90</v>
      </c>
      <c r="L3494" t="s">
        <v>90</v>
      </c>
      <c r="N3494" t="s">
        <v>90</v>
      </c>
      <c r="O3494" s="1">
        <v>44882</v>
      </c>
      <c r="P3494" s="2"/>
      <c r="Q3494" s="2"/>
      <c r="R3494" s="1"/>
      <c r="U3494" s="1" t="str">
        <f t="shared" si="271"/>
        <v>2022</v>
      </c>
      <c r="V3494" s="1" t="str">
        <f>VLOOKUP(W3494,quarter[],2,FALSE)</f>
        <v>4th</v>
      </c>
      <c r="W3494" s="1" t="str">
        <f t="shared" si="273"/>
        <v>November</v>
      </c>
      <c r="X3494" s="1" t="str">
        <f t="shared" si="272"/>
        <v>Calo, Robyn</v>
      </c>
      <c r="Y3494" s="1"/>
      <c r="Z3494" s="1"/>
      <c r="AA3494" s="1" t="s">
        <v>7742</v>
      </c>
      <c r="AB3494" s="1"/>
      <c r="AC3494" s="1"/>
      <c r="AD3494" s="1"/>
      <c r="AE3494" s="1"/>
    </row>
    <row r="3495" spans="1:31">
      <c r="A3495" t="str">
        <f t="shared" si="274"/>
        <v>2022-3494</v>
      </c>
      <c r="B3495" s="1">
        <v>44874</v>
      </c>
      <c r="C3495" s="1" t="s">
        <v>49</v>
      </c>
      <c r="D3495" t="s">
        <v>7743</v>
      </c>
      <c r="E3495" t="s">
        <v>224</v>
      </c>
      <c r="F3495" s="16" t="s">
        <v>2177</v>
      </c>
      <c r="G3495" s="16"/>
      <c r="H3495" t="s">
        <v>13</v>
      </c>
      <c r="I3495" t="s">
        <v>13</v>
      </c>
      <c r="J3495" t="s">
        <v>140</v>
      </c>
      <c r="K3495" t="s">
        <v>88</v>
      </c>
      <c r="L3495" t="s">
        <v>89</v>
      </c>
      <c r="N3495" t="s">
        <v>90</v>
      </c>
      <c r="O3495" s="1">
        <v>44880</v>
      </c>
      <c r="P3495" s="2"/>
      <c r="Q3495" s="2"/>
      <c r="R3495" s="1"/>
      <c r="U3495" s="1" t="str">
        <f t="shared" si="271"/>
        <v>2022</v>
      </c>
      <c r="V3495" s="1" t="str">
        <f>VLOOKUP(W3495,quarter[],2,FALSE)</f>
        <v>4th</v>
      </c>
      <c r="W3495" s="1" t="str">
        <f t="shared" si="273"/>
        <v>November</v>
      </c>
      <c r="X3495" s="1" t="str">
        <f t="shared" si="272"/>
        <v>Brake, Cassi</v>
      </c>
      <c r="Y3495" s="1"/>
      <c r="Z3495" s="1"/>
      <c r="AA3495" s="1" t="s">
        <v>7744</v>
      </c>
      <c r="AB3495" s="1"/>
      <c r="AC3495" s="1"/>
      <c r="AD3495" s="1"/>
      <c r="AE3495" s="1"/>
    </row>
    <row r="3496" spans="1:31">
      <c r="A3496" t="str">
        <f t="shared" si="274"/>
        <v>2022-3495</v>
      </c>
      <c r="B3496" s="1">
        <v>44874</v>
      </c>
      <c r="C3496" s="1" t="s">
        <v>48</v>
      </c>
      <c r="D3496" t="s">
        <v>7745</v>
      </c>
      <c r="E3496" t="s">
        <v>224</v>
      </c>
      <c r="F3496" s="16" t="s">
        <v>7746</v>
      </c>
      <c r="G3496" s="16"/>
      <c r="H3496" t="s">
        <v>7747</v>
      </c>
      <c r="I3496" t="s">
        <v>7748</v>
      </c>
      <c r="J3496" t="s">
        <v>87</v>
      </c>
      <c r="K3496" t="s">
        <v>90</v>
      </c>
      <c r="L3496" t="s">
        <v>90</v>
      </c>
      <c r="N3496" t="s">
        <v>90</v>
      </c>
      <c r="O3496" s="1">
        <v>44902</v>
      </c>
      <c r="P3496" s="2"/>
      <c r="Q3496" s="2"/>
      <c r="R3496" s="1"/>
      <c r="U3496" s="1" t="str">
        <f t="shared" si="271"/>
        <v>2022</v>
      </c>
      <c r="V3496" s="1" t="str">
        <f>VLOOKUP(W3496,quarter[],2,FALSE)</f>
        <v>4th</v>
      </c>
      <c r="W3496" s="1" t="str">
        <f t="shared" si="273"/>
        <v>November</v>
      </c>
      <c r="X3496" s="1" t="str">
        <f t="shared" si="272"/>
        <v>Alexander, Lindsay</v>
      </c>
      <c r="Y3496" s="1"/>
      <c r="Z3496" s="1"/>
      <c r="AA3496" s="1" t="s">
        <v>7749</v>
      </c>
      <c r="AB3496" s="1"/>
      <c r="AC3496" s="1"/>
      <c r="AD3496" s="1"/>
      <c r="AE3496" s="1"/>
    </row>
    <row r="3497" spans="1:31">
      <c r="A3497" t="str">
        <f t="shared" si="274"/>
        <v>2022-3496</v>
      </c>
      <c r="B3497" s="1">
        <v>44874</v>
      </c>
      <c r="C3497" s="1" t="s">
        <v>53</v>
      </c>
      <c r="D3497" t="s">
        <v>2971</v>
      </c>
      <c r="E3497" t="s">
        <v>86</v>
      </c>
      <c r="F3497" s="16" t="s">
        <v>87</v>
      </c>
      <c r="G3497" s="16"/>
      <c r="H3497" t="s">
        <v>7382</v>
      </c>
      <c r="I3497" t="s">
        <v>7382</v>
      </c>
      <c r="J3497" t="s">
        <v>87</v>
      </c>
      <c r="K3497" t="s">
        <v>90</v>
      </c>
      <c r="L3497" t="s">
        <v>90</v>
      </c>
      <c r="N3497" t="s">
        <v>90</v>
      </c>
      <c r="O3497" s="1">
        <v>44897</v>
      </c>
      <c r="P3497" s="2"/>
      <c r="Q3497" s="2"/>
      <c r="R3497" s="1"/>
      <c r="U3497" s="1" t="str">
        <f t="shared" si="271"/>
        <v>2022</v>
      </c>
      <c r="V3497" s="1" t="str">
        <f>VLOOKUP(W3497,quarter[],2,FALSE)</f>
        <v>4th</v>
      </c>
      <c r="W3497" s="1" t="str">
        <f t="shared" si="273"/>
        <v>November</v>
      </c>
      <c r="X3497" s="1" t="str">
        <f t="shared" si="272"/>
        <v>Perry, April</v>
      </c>
      <c r="Y3497" s="1"/>
      <c r="Z3497" s="1"/>
      <c r="AA3497" s="1" t="s">
        <v>7750</v>
      </c>
      <c r="AB3497" s="1"/>
      <c r="AC3497" s="1"/>
      <c r="AD3497" s="1"/>
      <c r="AE3497" s="1"/>
    </row>
    <row r="3498" spans="1:31">
      <c r="A3498" t="str">
        <f t="shared" si="274"/>
        <v>2022-3497</v>
      </c>
      <c r="B3498" s="1">
        <v>44874</v>
      </c>
      <c r="C3498" s="1" t="s">
        <v>50</v>
      </c>
      <c r="D3498" t="s">
        <v>7751</v>
      </c>
      <c r="E3498" t="s">
        <v>86</v>
      </c>
      <c r="F3498" s="16" t="s">
        <v>87</v>
      </c>
      <c r="G3498" s="16"/>
      <c r="H3498" t="s">
        <v>13</v>
      </c>
      <c r="I3498" t="s">
        <v>13</v>
      </c>
      <c r="J3498" t="s">
        <v>87</v>
      </c>
      <c r="K3498" t="s">
        <v>88</v>
      </c>
      <c r="L3498" t="s">
        <v>89</v>
      </c>
      <c r="N3498" t="s">
        <v>90</v>
      </c>
      <c r="O3498" s="1">
        <v>44875</v>
      </c>
      <c r="P3498" s="2"/>
      <c r="Q3498" s="2"/>
      <c r="R3498" s="1"/>
      <c r="U3498" s="1" t="str">
        <f t="shared" si="271"/>
        <v>2022</v>
      </c>
      <c r="V3498" s="1" t="str">
        <f>VLOOKUP(W3498,quarter[],2,FALSE)</f>
        <v>4th</v>
      </c>
      <c r="W3498" s="1" t="str">
        <f t="shared" si="273"/>
        <v>November</v>
      </c>
      <c r="X3498" s="1" t="str">
        <f t="shared" si="272"/>
        <v>Calo, Robyn</v>
      </c>
      <c r="Y3498" s="1"/>
      <c r="Z3498" s="1"/>
      <c r="AA3498" s="1" t="s">
        <v>430</v>
      </c>
      <c r="AB3498" s="1"/>
      <c r="AC3498" s="1"/>
      <c r="AD3498" s="1"/>
      <c r="AE3498" s="1"/>
    </row>
    <row r="3499" spans="1:31">
      <c r="A3499" t="str">
        <f t="shared" si="274"/>
        <v>2022-3498</v>
      </c>
      <c r="B3499" s="1">
        <v>44874</v>
      </c>
      <c r="C3499" s="1" t="s">
        <v>49</v>
      </c>
      <c r="D3499" t="s">
        <v>7752</v>
      </c>
      <c r="E3499" t="s">
        <v>86</v>
      </c>
      <c r="F3499" s="16" t="s">
        <v>87</v>
      </c>
      <c r="G3499" s="16"/>
      <c r="H3499" t="s">
        <v>13</v>
      </c>
      <c r="I3499" t="s">
        <v>13</v>
      </c>
      <c r="J3499" t="s">
        <v>87</v>
      </c>
      <c r="K3499" t="s">
        <v>88</v>
      </c>
      <c r="L3499" t="s">
        <v>89</v>
      </c>
      <c r="N3499" t="s">
        <v>90</v>
      </c>
      <c r="O3499" s="1">
        <v>44875</v>
      </c>
      <c r="P3499" s="2"/>
      <c r="Q3499" s="2"/>
      <c r="R3499" s="1"/>
      <c r="U3499" s="1" t="str">
        <f t="shared" si="271"/>
        <v>2022</v>
      </c>
      <c r="V3499" s="1" t="str">
        <f>VLOOKUP(W3499,quarter[],2,FALSE)</f>
        <v>4th</v>
      </c>
      <c r="W3499" s="1" t="str">
        <f t="shared" si="273"/>
        <v>November</v>
      </c>
      <c r="X3499" s="1" t="str">
        <f t="shared" si="272"/>
        <v>Brake, Cassi</v>
      </c>
      <c r="Y3499" s="1"/>
      <c r="Z3499" s="1"/>
      <c r="AA3499" s="1" t="s">
        <v>430</v>
      </c>
      <c r="AB3499" s="1"/>
      <c r="AC3499" s="1"/>
      <c r="AD3499" s="1"/>
      <c r="AE3499" s="1"/>
    </row>
    <row r="3500" spans="1:31">
      <c r="A3500" t="str">
        <f t="shared" si="274"/>
        <v>2022-3499</v>
      </c>
      <c r="B3500" s="1">
        <v>44874</v>
      </c>
      <c r="C3500" s="1" t="s">
        <v>52</v>
      </c>
      <c r="D3500" t="s">
        <v>7753</v>
      </c>
      <c r="E3500" t="s">
        <v>86</v>
      </c>
      <c r="F3500" s="16" t="s">
        <v>7754</v>
      </c>
      <c r="G3500" s="16"/>
      <c r="H3500" t="s">
        <v>7755</v>
      </c>
      <c r="I3500" t="s">
        <v>13</v>
      </c>
      <c r="J3500" t="s">
        <v>99</v>
      </c>
      <c r="K3500" t="s">
        <v>88</v>
      </c>
      <c r="L3500" t="s">
        <v>89</v>
      </c>
      <c r="N3500" t="s">
        <v>90</v>
      </c>
      <c r="O3500" s="1">
        <v>44875</v>
      </c>
      <c r="P3500" s="2">
        <v>0</v>
      </c>
      <c r="Q3500" s="2"/>
      <c r="R3500" s="1"/>
      <c r="U3500" s="1" t="str">
        <f t="shared" si="271"/>
        <v>2022</v>
      </c>
      <c r="V3500" s="1" t="str">
        <f>VLOOKUP(W3500,quarter[],2,FALSE)</f>
        <v>4th</v>
      </c>
      <c r="W3500" s="1" t="str">
        <f t="shared" si="273"/>
        <v>November</v>
      </c>
      <c r="X3500" s="1" t="str">
        <f t="shared" si="272"/>
        <v>Forbes, Cynthia</v>
      </c>
      <c r="Y3500" s="1"/>
      <c r="Z3500" s="1"/>
      <c r="AA3500" s="1" t="s">
        <v>430</v>
      </c>
      <c r="AB3500" s="1"/>
      <c r="AC3500" s="1"/>
      <c r="AD3500" s="1"/>
      <c r="AE3500" s="1"/>
    </row>
    <row r="3501" spans="1:31">
      <c r="A3501" t="str">
        <f t="shared" si="274"/>
        <v>2022-3500</v>
      </c>
      <c r="B3501" s="1">
        <v>44874</v>
      </c>
      <c r="C3501" s="1" t="s">
        <v>48</v>
      </c>
      <c r="D3501" t="s">
        <v>7756</v>
      </c>
      <c r="E3501" t="s">
        <v>86</v>
      </c>
      <c r="F3501" s="16" t="s">
        <v>2177</v>
      </c>
      <c r="G3501" s="16"/>
      <c r="H3501" t="s">
        <v>13</v>
      </c>
      <c r="I3501" t="s">
        <v>13</v>
      </c>
      <c r="J3501" t="s">
        <v>140</v>
      </c>
      <c r="K3501" t="s">
        <v>88</v>
      </c>
      <c r="L3501" t="s">
        <v>89</v>
      </c>
      <c r="N3501" t="s">
        <v>90</v>
      </c>
      <c r="O3501" s="1">
        <v>44875</v>
      </c>
      <c r="P3501" s="2"/>
      <c r="Q3501" s="2"/>
      <c r="R3501" s="1"/>
      <c r="U3501" s="1" t="str">
        <f t="shared" si="271"/>
        <v>2022</v>
      </c>
      <c r="V3501" s="1" t="str">
        <f>VLOOKUP(W3501,quarter[],2,FALSE)</f>
        <v>4th</v>
      </c>
      <c r="W3501" s="1" t="str">
        <f t="shared" si="273"/>
        <v>November</v>
      </c>
      <c r="X3501" s="1" t="str">
        <f t="shared" si="272"/>
        <v>Alexander, Lindsay</v>
      </c>
      <c r="Y3501" s="1"/>
      <c r="Z3501" s="1"/>
      <c r="AA3501" s="1" t="s">
        <v>7757</v>
      </c>
      <c r="AB3501" s="1"/>
      <c r="AC3501" s="1"/>
      <c r="AD3501" s="1"/>
      <c r="AE3501" s="1"/>
    </row>
    <row r="3502" spans="1:31">
      <c r="A3502" t="str">
        <f t="shared" si="274"/>
        <v>2022-3501</v>
      </c>
      <c r="B3502" s="1">
        <v>44874</v>
      </c>
      <c r="C3502" s="1" t="s">
        <v>53</v>
      </c>
      <c r="D3502" t="s">
        <v>7758</v>
      </c>
      <c r="E3502" t="s">
        <v>86</v>
      </c>
      <c r="F3502" s="16" t="s">
        <v>7759</v>
      </c>
      <c r="G3502" s="16"/>
      <c r="H3502" t="s">
        <v>7759</v>
      </c>
      <c r="I3502" t="s">
        <v>7760</v>
      </c>
      <c r="J3502" t="s">
        <v>87</v>
      </c>
      <c r="K3502" t="s">
        <v>90</v>
      </c>
      <c r="L3502" t="s">
        <v>90</v>
      </c>
      <c r="N3502" t="s">
        <v>90</v>
      </c>
      <c r="O3502" s="1">
        <v>44897</v>
      </c>
      <c r="P3502" s="2"/>
      <c r="Q3502" s="2"/>
      <c r="R3502" s="1"/>
      <c r="U3502" s="1" t="str">
        <f t="shared" si="271"/>
        <v>2022</v>
      </c>
      <c r="V3502" s="1" t="str">
        <f>VLOOKUP(W3502,quarter[],2,FALSE)</f>
        <v>4th</v>
      </c>
      <c r="W3502" s="1" t="str">
        <f t="shared" si="273"/>
        <v>November</v>
      </c>
      <c r="X3502" s="1" t="str">
        <f t="shared" si="272"/>
        <v>Perry, April</v>
      </c>
      <c r="Y3502" s="1"/>
      <c r="Z3502" s="1"/>
      <c r="AA3502" s="1" t="s">
        <v>7144</v>
      </c>
      <c r="AB3502" s="1"/>
      <c r="AC3502" s="1"/>
      <c r="AD3502" s="1"/>
      <c r="AE3502" s="1"/>
    </row>
    <row r="3503" spans="1:31">
      <c r="A3503" t="str">
        <f t="shared" si="274"/>
        <v>2022-3502</v>
      </c>
      <c r="B3503" s="1">
        <v>44874</v>
      </c>
      <c r="C3503" s="1" t="s">
        <v>50</v>
      </c>
      <c r="D3503" t="s">
        <v>7761</v>
      </c>
      <c r="E3503" t="s">
        <v>86</v>
      </c>
      <c r="F3503" s="16" t="s">
        <v>6435</v>
      </c>
      <c r="G3503" s="16"/>
      <c r="H3503" t="s">
        <v>7762</v>
      </c>
      <c r="I3503" t="s">
        <v>13</v>
      </c>
      <c r="J3503" t="s">
        <v>87</v>
      </c>
      <c r="K3503" t="s">
        <v>88</v>
      </c>
      <c r="L3503" t="s">
        <v>90</v>
      </c>
      <c r="N3503" t="s">
        <v>90</v>
      </c>
      <c r="O3503" s="1">
        <v>44882</v>
      </c>
      <c r="P3503" s="2"/>
      <c r="Q3503" s="2"/>
      <c r="R3503" s="1"/>
      <c r="U3503" s="1" t="str">
        <f t="shared" si="271"/>
        <v>2022</v>
      </c>
      <c r="V3503" s="1" t="str">
        <f>VLOOKUP(W3503,quarter[],2,FALSE)</f>
        <v>4th</v>
      </c>
      <c r="W3503" s="1" t="str">
        <f t="shared" si="273"/>
        <v>November</v>
      </c>
      <c r="X3503" s="1" t="str">
        <f t="shared" si="272"/>
        <v>Calo, Robyn</v>
      </c>
      <c r="Y3503" s="1"/>
      <c r="Z3503" s="1"/>
      <c r="AA3503" s="1" t="s">
        <v>7763</v>
      </c>
      <c r="AB3503" s="1"/>
      <c r="AC3503" s="1"/>
      <c r="AD3503" s="1"/>
      <c r="AE3503" s="1"/>
    </row>
    <row r="3504" spans="1:31">
      <c r="A3504" t="str">
        <f t="shared" si="274"/>
        <v>2022-3503</v>
      </c>
      <c r="B3504" s="1">
        <v>44874</v>
      </c>
      <c r="C3504" s="1" t="s">
        <v>49</v>
      </c>
      <c r="D3504" t="s">
        <v>7764</v>
      </c>
      <c r="E3504" t="s">
        <v>86</v>
      </c>
      <c r="F3504" s="16" t="s">
        <v>87</v>
      </c>
      <c r="G3504" s="16"/>
      <c r="H3504" t="s">
        <v>13</v>
      </c>
      <c r="I3504" t="s">
        <v>13</v>
      </c>
      <c r="J3504" t="s">
        <v>87</v>
      </c>
      <c r="K3504" t="s">
        <v>88</v>
      </c>
      <c r="L3504" t="s">
        <v>89</v>
      </c>
      <c r="N3504" t="s">
        <v>90</v>
      </c>
      <c r="O3504" s="1">
        <v>44875</v>
      </c>
      <c r="P3504" s="2"/>
      <c r="Q3504" s="2"/>
      <c r="R3504" s="1"/>
      <c r="U3504" s="1" t="str">
        <f t="shared" si="271"/>
        <v>2022</v>
      </c>
      <c r="V3504" s="1" t="str">
        <f>VLOOKUP(W3504,quarter[],2,FALSE)</f>
        <v>4th</v>
      </c>
      <c r="W3504" s="1" t="str">
        <f t="shared" si="273"/>
        <v>November</v>
      </c>
      <c r="X3504" s="1" t="str">
        <f t="shared" si="272"/>
        <v>Brake, Cassi</v>
      </c>
      <c r="Y3504" s="1"/>
      <c r="Z3504" s="1"/>
      <c r="AA3504" s="1" t="s">
        <v>430</v>
      </c>
      <c r="AB3504" s="1"/>
      <c r="AC3504" s="1"/>
      <c r="AD3504" s="1"/>
      <c r="AE3504" s="1"/>
    </row>
    <row r="3505" spans="1:31">
      <c r="A3505" t="str">
        <f t="shared" si="274"/>
        <v>2022-3504</v>
      </c>
      <c r="B3505" s="1">
        <v>44874</v>
      </c>
      <c r="C3505" s="1" t="s">
        <v>48</v>
      </c>
      <c r="D3505" t="s">
        <v>7765</v>
      </c>
      <c r="E3505" t="s">
        <v>86</v>
      </c>
      <c r="F3505" s="16" t="s">
        <v>7766</v>
      </c>
      <c r="G3505" s="16"/>
      <c r="H3505" t="s">
        <v>7767</v>
      </c>
      <c r="I3505" t="s">
        <v>13</v>
      </c>
      <c r="J3505" t="s">
        <v>87</v>
      </c>
      <c r="K3505" t="s">
        <v>90</v>
      </c>
      <c r="L3505" t="s">
        <v>88</v>
      </c>
      <c r="N3505" t="s">
        <v>90</v>
      </c>
      <c r="O3505" s="1">
        <v>44893</v>
      </c>
      <c r="P3505" s="2"/>
      <c r="Q3505" s="2"/>
      <c r="R3505" s="1"/>
      <c r="U3505" s="1" t="str">
        <f t="shared" si="271"/>
        <v>2022</v>
      </c>
      <c r="V3505" s="1" t="str">
        <f>VLOOKUP(W3505,quarter[],2,FALSE)</f>
        <v>4th</v>
      </c>
      <c r="W3505" s="1" t="str">
        <f t="shared" si="273"/>
        <v>November</v>
      </c>
      <c r="X3505" s="1" t="str">
        <f t="shared" si="272"/>
        <v>Alexander, Lindsay</v>
      </c>
      <c r="Y3505" s="1"/>
      <c r="Z3505" s="1"/>
      <c r="AA3505" s="1" t="s">
        <v>7768</v>
      </c>
      <c r="AB3505" s="1"/>
      <c r="AC3505" s="1"/>
      <c r="AD3505" s="1"/>
      <c r="AE3505" s="1"/>
    </row>
    <row r="3506" spans="1:31">
      <c r="A3506" t="str">
        <f t="shared" si="274"/>
        <v>2022-3505</v>
      </c>
      <c r="B3506" s="1">
        <v>44875</v>
      </c>
      <c r="C3506" s="1" t="s">
        <v>53</v>
      </c>
      <c r="D3506" t="s">
        <v>7769</v>
      </c>
      <c r="E3506" t="s">
        <v>86</v>
      </c>
      <c r="F3506" s="16" t="s">
        <v>2177</v>
      </c>
      <c r="G3506" s="16"/>
      <c r="H3506" t="s">
        <v>7770</v>
      </c>
      <c r="I3506" t="s">
        <v>13</v>
      </c>
      <c r="J3506" t="s">
        <v>140</v>
      </c>
      <c r="K3506" t="s">
        <v>88</v>
      </c>
      <c r="L3506" t="s">
        <v>89</v>
      </c>
      <c r="N3506" t="s">
        <v>90</v>
      </c>
      <c r="O3506" s="1">
        <v>44882</v>
      </c>
      <c r="P3506" s="2"/>
      <c r="Q3506" s="2"/>
      <c r="R3506" s="1"/>
      <c r="U3506" s="1" t="str">
        <f t="shared" si="271"/>
        <v>2022</v>
      </c>
      <c r="V3506" s="1" t="str">
        <f>VLOOKUP(W3506,quarter[],2,FALSE)</f>
        <v>4th</v>
      </c>
      <c r="W3506" s="1" t="str">
        <f t="shared" si="273"/>
        <v>November</v>
      </c>
      <c r="X3506" s="1" t="str">
        <f t="shared" si="272"/>
        <v>Perry, April</v>
      </c>
      <c r="Y3506" s="1"/>
      <c r="Z3506" s="1"/>
      <c r="AA3506" s="1" t="s">
        <v>7771</v>
      </c>
      <c r="AB3506" s="1"/>
      <c r="AC3506" s="1"/>
      <c r="AD3506" s="1"/>
      <c r="AE3506" s="1"/>
    </row>
    <row r="3507" spans="1:31">
      <c r="A3507" t="str">
        <f t="shared" si="274"/>
        <v>2022-3506</v>
      </c>
      <c r="B3507" s="1">
        <v>44875</v>
      </c>
      <c r="C3507" s="1" t="s">
        <v>50</v>
      </c>
      <c r="D3507" t="s">
        <v>7772</v>
      </c>
      <c r="E3507" t="s">
        <v>86</v>
      </c>
      <c r="F3507" s="16" t="s">
        <v>1836</v>
      </c>
      <c r="G3507" s="16"/>
      <c r="H3507" t="s">
        <v>13</v>
      </c>
      <c r="I3507" t="s">
        <v>13</v>
      </c>
      <c r="J3507" t="s">
        <v>99</v>
      </c>
      <c r="K3507" t="s">
        <v>88</v>
      </c>
      <c r="L3507" t="s">
        <v>89</v>
      </c>
      <c r="N3507" t="s">
        <v>90</v>
      </c>
      <c r="O3507" s="1">
        <v>44879</v>
      </c>
      <c r="P3507" s="2"/>
      <c r="Q3507" s="2"/>
      <c r="R3507" s="1"/>
      <c r="U3507" s="1" t="str">
        <f t="shared" si="271"/>
        <v>2022</v>
      </c>
      <c r="V3507" s="1" t="str">
        <f>VLOOKUP(W3507,quarter[],2,FALSE)</f>
        <v>4th</v>
      </c>
      <c r="W3507" s="1" t="str">
        <f t="shared" si="273"/>
        <v>November</v>
      </c>
      <c r="X3507" s="1" t="str">
        <f t="shared" si="272"/>
        <v>Calo, Robyn</v>
      </c>
      <c r="Y3507" s="1"/>
      <c r="Z3507" s="1"/>
      <c r="AA3507" s="1" t="s">
        <v>157</v>
      </c>
      <c r="AB3507" s="1"/>
      <c r="AC3507" s="1"/>
      <c r="AD3507" s="1"/>
      <c r="AE3507" s="1"/>
    </row>
    <row r="3508" spans="1:31">
      <c r="A3508" t="str">
        <f t="shared" si="274"/>
        <v>2022-3507</v>
      </c>
      <c r="B3508" s="1">
        <v>44875</v>
      </c>
      <c r="C3508" s="1" t="s">
        <v>49</v>
      </c>
      <c r="D3508" t="s">
        <v>7773</v>
      </c>
      <c r="E3508" t="s">
        <v>86</v>
      </c>
      <c r="F3508" s="16" t="s">
        <v>2177</v>
      </c>
      <c r="G3508" s="16"/>
      <c r="H3508" t="s">
        <v>13</v>
      </c>
      <c r="I3508" t="s">
        <v>13</v>
      </c>
      <c r="J3508" t="s">
        <v>140</v>
      </c>
      <c r="K3508" t="s">
        <v>88</v>
      </c>
      <c r="L3508" t="s">
        <v>89</v>
      </c>
      <c r="N3508" t="s">
        <v>90</v>
      </c>
      <c r="O3508" s="1">
        <v>44880</v>
      </c>
      <c r="P3508" s="2"/>
      <c r="Q3508" s="2"/>
      <c r="R3508" s="1"/>
      <c r="U3508" s="1" t="str">
        <f t="shared" si="271"/>
        <v>2022</v>
      </c>
      <c r="V3508" s="1" t="str">
        <f>VLOOKUP(W3508,quarter[],2,FALSE)</f>
        <v>4th</v>
      </c>
      <c r="W3508" s="1" t="str">
        <f t="shared" si="273"/>
        <v>November</v>
      </c>
      <c r="X3508" s="1" t="str">
        <f t="shared" si="272"/>
        <v>Brake, Cassi</v>
      </c>
      <c r="Y3508" s="1"/>
      <c r="Z3508" s="1"/>
      <c r="AA3508" s="1" t="s">
        <v>7774</v>
      </c>
      <c r="AB3508" s="1"/>
      <c r="AC3508" s="1"/>
      <c r="AD3508" s="1"/>
      <c r="AE3508" s="1"/>
    </row>
    <row r="3509" spans="1:31">
      <c r="A3509" t="str">
        <f t="shared" si="274"/>
        <v>2022-3508</v>
      </c>
      <c r="B3509" s="1">
        <v>44875</v>
      </c>
      <c r="C3509" s="1" t="s">
        <v>48</v>
      </c>
      <c r="D3509" t="s">
        <v>7775</v>
      </c>
      <c r="E3509" t="s">
        <v>86</v>
      </c>
      <c r="F3509" s="16" t="s">
        <v>2177</v>
      </c>
      <c r="G3509" s="16"/>
      <c r="H3509" t="s">
        <v>13</v>
      </c>
      <c r="I3509" t="s">
        <v>13</v>
      </c>
      <c r="J3509" t="s">
        <v>140</v>
      </c>
      <c r="K3509" t="s">
        <v>88</v>
      </c>
      <c r="L3509" t="s">
        <v>89</v>
      </c>
      <c r="N3509" t="s">
        <v>90</v>
      </c>
      <c r="O3509" s="1">
        <v>44875</v>
      </c>
      <c r="P3509" s="2"/>
      <c r="Q3509" s="2"/>
      <c r="R3509" s="1"/>
      <c r="U3509" s="1" t="str">
        <f t="shared" si="271"/>
        <v>2022</v>
      </c>
      <c r="V3509" s="1" t="str">
        <f>VLOOKUP(W3509,quarter[],2,FALSE)</f>
        <v>4th</v>
      </c>
      <c r="W3509" s="1" t="str">
        <f t="shared" si="273"/>
        <v>November</v>
      </c>
      <c r="X3509" s="1" t="str">
        <f t="shared" si="272"/>
        <v>Alexander, Lindsay</v>
      </c>
      <c r="Y3509" s="1"/>
      <c r="Z3509" s="1"/>
      <c r="AA3509" s="1" t="s">
        <v>7776</v>
      </c>
      <c r="AB3509" s="1"/>
      <c r="AC3509" s="1"/>
      <c r="AD3509" s="1"/>
      <c r="AE3509" s="1"/>
    </row>
    <row r="3510" spans="1:31">
      <c r="A3510" t="str">
        <f t="shared" si="274"/>
        <v>2022-3509</v>
      </c>
      <c r="B3510" s="1">
        <v>44875</v>
      </c>
      <c r="C3510" s="1" t="s">
        <v>53</v>
      </c>
      <c r="D3510" t="s">
        <v>7777</v>
      </c>
      <c r="E3510" t="s">
        <v>86</v>
      </c>
      <c r="F3510" s="16" t="s">
        <v>87</v>
      </c>
      <c r="G3510" s="16"/>
      <c r="H3510" t="s">
        <v>13</v>
      </c>
      <c r="I3510" t="s">
        <v>13</v>
      </c>
      <c r="J3510" t="s">
        <v>87</v>
      </c>
      <c r="K3510" t="s">
        <v>88</v>
      </c>
      <c r="L3510" t="s">
        <v>89</v>
      </c>
      <c r="N3510" t="s">
        <v>90</v>
      </c>
      <c r="O3510" s="1">
        <v>44883</v>
      </c>
      <c r="P3510" s="2"/>
      <c r="Q3510" s="2"/>
      <c r="R3510" s="1"/>
      <c r="U3510" s="1" t="str">
        <f t="shared" si="271"/>
        <v>2022</v>
      </c>
      <c r="V3510" s="1" t="str">
        <f>VLOOKUP(W3510,quarter[],2,FALSE)</f>
        <v>4th</v>
      </c>
      <c r="W3510" s="1" t="str">
        <f t="shared" si="273"/>
        <v>November</v>
      </c>
      <c r="X3510" s="1" t="str">
        <f t="shared" si="272"/>
        <v>Perry, April</v>
      </c>
      <c r="Y3510" s="1"/>
      <c r="Z3510" s="1"/>
      <c r="AA3510" s="1" t="s">
        <v>430</v>
      </c>
      <c r="AB3510" s="1"/>
      <c r="AC3510" s="1"/>
      <c r="AD3510" s="1"/>
      <c r="AE3510" s="1"/>
    </row>
    <row r="3511" spans="1:31">
      <c r="A3511" t="str">
        <f t="shared" si="274"/>
        <v>2022-3510</v>
      </c>
      <c r="B3511" s="1">
        <v>44875</v>
      </c>
      <c r="C3511" s="1" t="s">
        <v>50</v>
      </c>
      <c r="D3511" t="s">
        <v>7778</v>
      </c>
      <c r="E3511" t="s">
        <v>224</v>
      </c>
      <c r="F3511" s="16" t="s">
        <v>87</v>
      </c>
      <c r="G3511" s="16"/>
      <c r="H3511" t="s">
        <v>13</v>
      </c>
      <c r="I3511" t="s">
        <v>13</v>
      </c>
      <c r="J3511" t="s">
        <v>87</v>
      </c>
      <c r="K3511" t="s">
        <v>90</v>
      </c>
      <c r="L3511" t="s">
        <v>89</v>
      </c>
      <c r="N3511" t="s">
        <v>90</v>
      </c>
      <c r="O3511" s="1">
        <v>44879</v>
      </c>
      <c r="P3511" s="2"/>
      <c r="Q3511" s="2"/>
      <c r="R3511" s="1"/>
      <c r="U3511" s="1" t="str">
        <f t="shared" si="271"/>
        <v>2022</v>
      </c>
      <c r="V3511" s="1" t="str">
        <f>VLOOKUP(W3511,quarter[],2,FALSE)</f>
        <v>4th</v>
      </c>
      <c r="W3511" s="1" t="str">
        <f t="shared" si="273"/>
        <v>November</v>
      </c>
      <c r="X3511" s="1" t="str">
        <f t="shared" si="272"/>
        <v>Calo, Robyn</v>
      </c>
      <c r="Y3511" s="1"/>
      <c r="Z3511" s="1"/>
      <c r="AA3511" s="1" t="s">
        <v>7779</v>
      </c>
      <c r="AB3511" s="1"/>
      <c r="AC3511" s="1"/>
      <c r="AD3511" s="1"/>
      <c r="AE3511" s="1"/>
    </row>
    <row r="3512" spans="1:31">
      <c r="A3512" t="str">
        <f t="shared" si="274"/>
        <v>2022-3511</v>
      </c>
      <c r="B3512" s="1">
        <v>44875</v>
      </c>
      <c r="C3512" s="1" t="s">
        <v>49</v>
      </c>
      <c r="D3512" t="s">
        <v>7780</v>
      </c>
      <c r="E3512" t="s">
        <v>86</v>
      </c>
      <c r="F3512" s="16" t="s">
        <v>99</v>
      </c>
      <c r="G3512" s="16"/>
      <c r="H3512" t="s">
        <v>13</v>
      </c>
      <c r="I3512" t="s">
        <v>13</v>
      </c>
      <c r="J3512" t="s">
        <v>99</v>
      </c>
      <c r="K3512" t="s">
        <v>88</v>
      </c>
      <c r="L3512" t="s">
        <v>89</v>
      </c>
      <c r="N3512" t="s">
        <v>90</v>
      </c>
      <c r="O3512" s="1">
        <v>44882</v>
      </c>
      <c r="P3512" s="2"/>
      <c r="Q3512" s="2"/>
      <c r="R3512" s="1"/>
      <c r="U3512" s="1" t="str">
        <f t="shared" si="271"/>
        <v>2022</v>
      </c>
      <c r="V3512" s="1" t="str">
        <f>VLOOKUP(W3512,quarter[],2,FALSE)</f>
        <v>4th</v>
      </c>
      <c r="W3512" s="1" t="str">
        <f t="shared" si="273"/>
        <v>November</v>
      </c>
      <c r="X3512" s="1" t="str">
        <f t="shared" si="272"/>
        <v>Brake, Cassi</v>
      </c>
      <c r="Y3512" s="1"/>
      <c r="Z3512" s="1"/>
      <c r="AA3512" s="1" t="s">
        <v>430</v>
      </c>
      <c r="AB3512" s="1"/>
      <c r="AC3512" s="1"/>
      <c r="AD3512" s="1"/>
      <c r="AE3512" s="1"/>
    </row>
    <row r="3513" spans="1:31">
      <c r="A3513" t="str">
        <f t="shared" si="274"/>
        <v>2022-3512</v>
      </c>
      <c r="B3513" s="1">
        <v>44875</v>
      </c>
      <c r="C3513" s="1" t="s">
        <v>48</v>
      </c>
      <c r="D3513" t="s">
        <v>7781</v>
      </c>
      <c r="E3513" t="s">
        <v>86</v>
      </c>
      <c r="F3513" s="16" t="s">
        <v>7782</v>
      </c>
      <c r="G3513" s="16"/>
      <c r="H3513" t="s">
        <v>7783</v>
      </c>
      <c r="I3513" t="s">
        <v>13</v>
      </c>
      <c r="J3513" t="s">
        <v>87</v>
      </c>
      <c r="K3513" t="s">
        <v>90</v>
      </c>
      <c r="L3513" t="s">
        <v>88</v>
      </c>
      <c r="N3513" t="s">
        <v>90</v>
      </c>
      <c r="O3513" s="1">
        <v>44907</v>
      </c>
      <c r="P3513" s="2">
        <v>15</v>
      </c>
      <c r="Q3513" s="2"/>
      <c r="R3513" s="1"/>
      <c r="U3513" s="1" t="str">
        <f t="shared" si="271"/>
        <v>2022</v>
      </c>
      <c r="V3513" s="1" t="str">
        <f>VLOOKUP(W3513,quarter[],2,FALSE)</f>
        <v>4th</v>
      </c>
      <c r="W3513" s="1" t="str">
        <f t="shared" si="273"/>
        <v>November</v>
      </c>
      <c r="X3513" s="1" t="str">
        <f t="shared" si="272"/>
        <v>Alexander, Lindsay</v>
      </c>
      <c r="Y3513" s="1"/>
      <c r="Z3513" s="1"/>
      <c r="AA3513" s="1" t="s">
        <v>7784</v>
      </c>
      <c r="AB3513" s="1"/>
      <c r="AC3513" s="1"/>
      <c r="AD3513" s="1"/>
      <c r="AE3513" s="1"/>
    </row>
    <row r="3514" spans="1:31">
      <c r="A3514" t="str">
        <f t="shared" si="274"/>
        <v>2022-3513</v>
      </c>
      <c r="B3514" s="1">
        <v>44875</v>
      </c>
      <c r="C3514" s="1" t="s">
        <v>53</v>
      </c>
      <c r="D3514" t="s">
        <v>7785</v>
      </c>
      <c r="E3514" t="s">
        <v>86</v>
      </c>
      <c r="F3514" s="16" t="s">
        <v>2098</v>
      </c>
      <c r="G3514" s="16"/>
      <c r="H3514" t="s">
        <v>13</v>
      </c>
      <c r="I3514" t="s">
        <v>13</v>
      </c>
      <c r="J3514" t="s">
        <v>87</v>
      </c>
      <c r="K3514" t="s">
        <v>88</v>
      </c>
      <c r="L3514" t="s">
        <v>89</v>
      </c>
      <c r="N3514" t="s">
        <v>90</v>
      </c>
      <c r="O3514" s="1">
        <v>44880</v>
      </c>
      <c r="P3514" s="2"/>
      <c r="Q3514" s="2"/>
      <c r="R3514" s="1"/>
      <c r="U3514" s="1" t="str">
        <f t="shared" si="271"/>
        <v>2022</v>
      </c>
      <c r="V3514" s="1" t="str">
        <f>VLOOKUP(W3514,quarter[],2,FALSE)</f>
        <v>4th</v>
      </c>
      <c r="W3514" s="1" t="str">
        <f t="shared" si="273"/>
        <v>November</v>
      </c>
      <c r="X3514" s="1" t="str">
        <f t="shared" si="272"/>
        <v>Perry, April</v>
      </c>
      <c r="Y3514" s="1"/>
      <c r="Z3514" s="1"/>
      <c r="AA3514" s="1" t="s">
        <v>3095</v>
      </c>
      <c r="AB3514" s="1"/>
      <c r="AC3514" s="1"/>
      <c r="AD3514" s="1"/>
      <c r="AE3514" s="1"/>
    </row>
    <row r="3515" spans="1:31">
      <c r="A3515" t="str">
        <f t="shared" si="274"/>
        <v>2022-3514</v>
      </c>
      <c r="B3515" s="1">
        <v>44875</v>
      </c>
      <c r="C3515" s="1" t="s">
        <v>49</v>
      </c>
      <c r="D3515" t="s">
        <v>201</v>
      </c>
      <c r="E3515" t="s">
        <v>86</v>
      </c>
      <c r="F3515" s="16" t="s">
        <v>7786</v>
      </c>
      <c r="G3515" s="16"/>
      <c r="H3515" t="s">
        <v>13</v>
      </c>
      <c r="I3515" t="s">
        <v>13</v>
      </c>
      <c r="J3515" t="s">
        <v>87</v>
      </c>
      <c r="K3515" t="s">
        <v>88</v>
      </c>
      <c r="L3515" t="s">
        <v>89</v>
      </c>
      <c r="N3515" t="s">
        <v>90</v>
      </c>
      <c r="O3515" s="1">
        <v>44879</v>
      </c>
      <c r="P3515" s="2"/>
      <c r="Q3515" s="2"/>
      <c r="R3515" s="1"/>
      <c r="U3515" s="1" t="str">
        <f t="shared" si="271"/>
        <v>2022</v>
      </c>
      <c r="V3515" s="1" t="str">
        <f>VLOOKUP(W3515,quarter[],2,FALSE)</f>
        <v>4th</v>
      </c>
      <c r="W3515" s="1" t="str">
        <f t="shared" si="273"/>
        <v>November</v>
      </c>
      <c r="X3515" s="1" t="str">
        <f t="shared" si="272"/>
        <v>Brake, Cassi</v>
      </c>
      <c r="Y3515" s="1"/>
      <c r="Z3515" s="1"/>
      <c r="AA3515" s="1" t="s">
        <v>834</v>
      </c>
      <c r="AB3515" s="1"/>
      <c r="AC3515" s="1"/>
      <c r="AD3515" s="1"/>
      <c r="AE3515" s="1"/>
    </row>
    <row r="3516" spans="1:31">
      <c r="A3516" t="str">
        <f t="shared" si="274"/>
        <v>2022-3515</v>
      </c>
      <c r="B3516" s="1">
        <v>44875</v>
      </c>
      <c r="C3516" s="1" t="s">
        <v>48</v>
      </c>
      <c r="D3516" t="s">
        <v>7787</v>
      </c>
      <c r="E3516" t="s">
        <v>86</v>
      </c>
      <c r="F3516" s="16" t="s">
        <v>6372</v>
      </c>
      <c r="G3516" s="16"/>
      <c r="H3516" t="s">
        <v>7788</v>
      </c>
      <c r="I3516" t="s">
        <v>13</v>
      </c>
      <c r="J3516" t="s">
        <v>99</v>
      </c>
      <c r="K3516" t="s">
        <v>88</v>
      </c>
      <c r="L3516" t="s">
        <v>89</v>
      </c>
      <c r="N3516" t="s">
        <v>90</v>
      </c>
      <c r="O3516" s="1">
        <v>44880</v>
      </c>
      <c r="P3516" s="2"/>
      <c r="Q3516" s="2"/>
      <c r="R3516" s="1"/>
      <c r="U3516" s="1" t="str">
        <f t="shared" ref="U3516:U3579" si="275">TEXT(B3516,"yyyy")</f>
        <v>2022</v>
      </c>
      <c r="V3516" s="1" t="str">
        <f>VLOOKUP(W3516,quarter[],2,FALSE)</f>
        <v>4th</v>
      </c>
      <c r="W3516" s="1" t="str">
        <f t="shared" si="273"/>
        <v>November</v>
      </c>
      <c r="X3516" s="1" t="str">
        <f t="shared" ref="X3516:X3579" si="276">C3516</f>
        <v>Alexander, Lindsay</v>
      </c>
      <c r="Y3516" s="1"/>
      <c r="Z3516" s="1"/>
      <c r="AA3516" s="1" t="s">
        <v>7789</v>
      </c>
      <c r="AB3516" s="1"/>
      <c r="AC3516" s="1"/>
      <c r="AD3516" s="1"/>
      <c r="AE3516" s="1"/>
    </row>
    <row r="3517" spans="1:31">
      <c r="A3517" t="str">
        <f t="shared" si="274"/>
        <v>2022-3516</v>
      </c>
      <c r="B3517" s="1">
        <v>44875</v>
      </c>
      <c r="C3517" s="1" t="s">
        <v>54</v>
      </c>
      <c r="D3517" t="s">
        <v>7790</v>
      </c>
      <c r="E3517" t="s">
        <v>86</v>
      </c>
      <c r="F3517" s="16" t="s">
        <v>3967</v>
      </c>
      <c r="G3517" s="16"/>
      <c r="H3517" t="s">
        <v>13</v>
      </c>
      <c r="I3517" t="s">
        <v>13</v>
      </c>
      <c r="J3517" t="s">
        <v>2116</v>
      </c>
      <c r="K3517" t="s">
        <v>88</v>
      </c>
      <c r="L3517" t="s">
        <v>89</v>
      </c>
      <c r="N3517" t="s">
        <v>90</v>
      </c>
      <c r="O3517" s="1">
        <v>44895</v>
      </c>
      <c r="P3517" s="2"/>
      <c r="Q3517" s="2"/>
      <c r="R3517" s="1"/>
      <c r="U3517" s="1" t="str">
        <f t="shared" si="275"/>
        <v>2022</v>
      </c>
      <c r="V3517" s="1" t="str">
        <f>VLOOKUP(W3517,quarter[],2,FALSE)</f>
        <v>4th</v>
      </c>
      <c r="W3517" s="1" t="str">
        <f t="shared" ref="W3517:W3580" si="277">TEXT(B3517,"mmmm")</f>
        <v>November</v>
      </c>
      <c r="X3517" s="1" t="str">
        <f t="shared" si="276"/>
        <v>Pitts, Jeff</v>
      </c>
      <c r="Y3517" s="1"/>
      <c r="Z3517" s="1"/>
      <c r="AA3517" s="1" t="s">
        <v>7791</v>
      </c>
      <c r="AB3517" s="1"/>
      <c r="AC3517" s="1"/>
      <c r="AD3517" s="1"/>
      <c r="AE3517" s="1"/>
    </row>
    <row r="3518" spans="1:31">
      <c r="A3518" t="str">
        <f t="shared" si="274"/>
        <v>2022-3517</v>
      </c>
      <c r="B3518" s="1">
        <v>44875</v>
      </c>
      <c r="C3518" s="1" t="s">
        <v>50</v>
      </c>
      <c r="D3518" t="s">
        <v>7792</v>
      </c>
      <c r="E3518" t="s">
        <v>86</v>
      </c>
      <c r="F3518" s="16" t="s">
        <v>7793</v>
      </c>
      <c r="G3518" s="16"/>
      <c r="H3518" t="s">
        <v>7794</v>
      </c>
      <c r="I3518" t="s">
        <v>147</v>
      </c>
      <c r="J3518" t="s">
        <v>87</v>
      </c>
      <c r="K3518" t="s">
        <v>90</v>
      </c>
      <c r="L3518" t="s">
        <v>88</v>
      </c>
      <c r="N3518" t="s">
        <v>90</v>
      </c>
      <c r="O3518" s="1">
        <v>44880</v>
      </c>
      <c r="P3518" s="2"/>
      <c r="Q3518" s="2"/>
      <c r="R3518" s="1"/>
      <c r="U3518" s="1" t="str">
        <f t="shared" si="275"/>
        <v>2022</v>
      </c>
      <c r="V3518" s="1" t="str">
        <f>VLOOKUP(W3518,quarter[],2,FALSE)</f>
        <v>4th</v>
      </c>
      <c r="W3518" s="1" t="str">
        <f t="shared" si="277"/>
        <v>November</v>
      </c>
      <c r="X3518" s="1" t="str">
        <f t="shared" si="276"/>
        <v>Calo, Robyn</v>
      </c>
      <c r="Y3518" s="1"/>
      <c r="Z3518" s="1"/>
      <c r="AA3518" s="1" t="s">
        <v>7795</v>
      </c>
      <c r="AB3518" s="1"/>
      <c r="AC3518" s="1"/>
      <c r="AD3518" s="1"/>
      <c r="AE3518" s="1"/>
    </row>
    <row r="3519" spans="1:31">
      <c r="A3519" t="str">
        <f t="shared" si="274"/>
        <v>2022-3518</v>
      </c>
      <c r="B3519" s="1">
        <v>44875</v>
      </c>
      <c r="C3519" s="1" t="s">
        <v>53</v>
      </c>
      <c r="D3519" t="s">
        <v>7796</v>
      </c>
      <c r="E3519" t="s">
        <v>86</v>
      </c>
      <c r="F3519" s="16" t="s">
        <v>5881</v>
      </c>
      <c r="G3519" s="16"/>
      <c r="H3519" t="s">
        <v>13</v>
      </c>
      <c r="I3519" t="s">
        <v>13</v>
      </c>
      <c r="J3519" t="s">
        <v>99</v>
      </c>
      <c r="K3519" t="s">
        <v>88</v>
      </c>
      <c r="L3519" t="s">
        <v>89</v>
      </c>
      <c r="N3519" t="s">
        <v>90</v>
      </c>
      <c r="O3519" s="1">
        <v>44880</v>
      </c>
      <c r="P3519" s="2"/>
      <c r="Q3519" s="2"/>
      <c r="R3519" s="1"/>
      <c r="U3519" s="1" t="str">
        <f t="shared" si="275"/>
        <v>2022</v>
      </c>
      <c r="V3519" s="1" t="str">
        <f>VLOOKUP(W3519,quarter[],2,FALSE)</f>
        <v>4th</v>
      </c>
      <c r="W3519" s="1" t="str">
        <f t="shared" si="277"/>
        <v>November</v>
      </c>
      <c r="X3519" s="1" t="str">
        <f t="shared" si="276"/>
        <v>Perry, April</v>
      </c>
      <c r="Y3519" s="1"/>
      <c r="Z3519" s="1"/>
      <c r="AA3519" s="1" t="s">
        <v>430</v>
      </c>
      <c r="AB3519" s="1"/>
      <c r="AC3519" s="1"/>
      <c r="AD3519" s="1"/>
      <c r="AE3519" s="1"/>
    </row>
    <row r="3520" spans="1:31">
      <c r="A3520" t="str">
        <f t="shared" si="274"/>
        <v>2022-3519</v>
      </c>
      <c r="B3520" s="1">
        <v>44875</v>
      </c>
      <c r="C3520" s="1" t="s">
        <v>49</v>
      </c>
      <c r="D3520" t="s">
        <v>7797</v>
      </c>
      <c r="E3520" t="s">
        <v>86</v>
      </c>
      <c r="F3520" s="16" t="s">
        <v>2100</v>
      </c>
      <c r="G3520" s="16"/>
      <c r="H3520" t="s">
        <v>13</v>
      </c>
      <c r="I3520" t="s">
        <v>13</v>
      </c>
      <c r="J3520" t="s">
        <v>87</v>
      </c>
      <c r="K3520" t="s">
        <v>88</v>
      </c>
      <c r="L3520" t="s">
        <v>89</v>
      </c>
      <c r="N3520" t="s">
        <v>90</v>
      </c>
      <c r="O3520" s="1">
        <v>44879</v>
      </c>
      <c r="P3520" s="2"/>
      <c r="Q3520" s="2"/>
      <c r="R3520" s="1"/>
      <c r="U3520" s="1" t="str">
        <f t="shared" si="275"/>
        <v>2022</v>
      </c>
      <c r="V3520" s="1" t="str">
        <f>VLOOKUP(W3520,quarter[],2,FALSE)</f>
        <v>4th</v>
      </c>
      <c r="W3520" s="1" t="str">
        <f t="shared" si="277"/>
        <v>November</v>
      </c>
      <c r="X3520" s="1" t="str">
        <f t="shared" si="276"/>
        <v>Brake, Cassi</v>
      </c>
      <c r="Y3520" s="1"/>
      <c r="Z3520" s="1"/>
      <c r="AA3520" s="1" t="s">
        <v>834</v>
      </c>
      <c r="AB3520" s="1"/>
      <c r="AC3520" s="1"/>
      <c r="AD3520" s="1"/>
      <c r="AE3520" s="1"/>
    </row>
    <row r="3521" spans="1:31">
      <c r="A3521" t="str">
        <f t="shared" si="274"/>
        <v>2022-3520</v>
      </c>
      <c r="B3521" s="1">
        <v>44875</v>
      </c>
      <c r="C3521" s="1" t="s">
        <v>48</v>
      </c>
      <c r="D3521" t="s">
        <v>7798</v>
      </c>
      <c r="E3521" t="s">
        <v>86</v>
      </c>
      <c r="F3521" s="16" t="s">
        <v>7799</v>
      </c>
      <c r="G3521" s="16"/>
      <c r="H3521" t="s">
        <v>13</v>
      </c>
      <c r="I3521" t="s">
        <v>7800</v>
      </c>
      <c r="J3521" t="s">
        <v>87</v>
      </c>
      <c r="K3521" t="s">
        <v>88</v>
      </c>
      <c r="L3521" t="s">
        <v>89</v>
      </c>
      <c r="N3521" t="s">
        <v>90</v>
      </c>
      <c r="O3521" s="1">
        <v>44879</v>
      </c>
      <c r="P3521" s="2"/>
      <c r="Q3521" s="2"/>
      <c r="R3521" s="1"/>
      <c r="U3521" s="1" t="str">
        <f t="shared" si="275"/>
        <v>2022</v>
      </c>
      <c r="V3521" s="1" t="str">
        <f>VLOOKUP(W3521,quarter[],2,FALSE)</f>
        <v>4th</v>
      </c>
      <c r="W3521" s="1" t="str">
        <f t="shared" si="277"/>
        <v>November</v>
      </c>
      <c r="X3521" s="1" t="str">
        <f t="shared" si="276"/>
        <v>Alexander, Lindsay</v>
      </c>
      <c r="Y3521" s="1"/>
      <c r="Z3521" s="1"/>
      <c r="AA3521" s="1" t="s">
        <v>1163</v>
      </c>
      <c r="AB3521" s="1"/>
      <c r="AC3521" s="1"/>
      <c r="AD3521" s="1"/>
      <c r="AE3521" s="1"/>
    </row>
    <row r="3522" spans="1:31">
      <c r="A3522" t="str">
        <f t="shared" si="274"/>
        <v>2022-3521</v>
      </c>
      <c r="B3522" s="1">
        <v>44875</v>
      </c>
      <c r="C3522" s="1" t="s">
        <v>50</v>
      </c>
      <c r="D3522" t="s">
        <v>7801</v>
      </c>
      <c r="E3522" t="s">
        <v>86</v>
      </c>
      <c r="F3522" s="16" t="s">
        <v>2649</v>
      </c>
      <c r="G3522" s="16"/>
      <c r="H3522" s="18" t="s">
        <v>7802</v>
      </c>
      <c r="I3522" t="s">
        <v>147</v>
      </c>
      <c r="J3522" t="s">
        <v>99</v>
      </c>
      <c r="K3522" t="s">
        <v>88</v>
      </c>
      <c r="L3522" t="s">
        <v>88</v>
      </c>
      <c r="N3522" t="s">
        <v>90</v>
      </c>
      <c r="O3522" s="1">
        <v>44880</v>
      </c>
      <c r="P3522" s="2"/>
      <c r="Q3522" s="2"/>
      <c r="R3522" s="1"/>
      <c r="U3522" s="1" t="str">
        <f t="shared" si="275"/>
        <v>2022</v>
      </c>
      <c r="V3522" s="1" t="str">
        <f>VLOOKUP(W3522,quarter[],2,FALSE)</f>
        <v>4th</v>
      </c>
      <c r="W3522" s="1" t="str">
        <f t="shared" si="277"/>
        <v>November</v>
      </c>
      <c r="X3522" s="1" t="str">
        <f t="shared" si="276"/>
        <v>Calo, Robyn</v>
      </c>
      <c r="Y3522" s="1"/>
      <c r="Z3522" s="1"/>
      <c r="AA3522" s="1" t="s">
        <v>7803</v>
      </c>
      <c r="AB3522" s="1"/>
      <c r="AC3522" s="1"/>
      <c r="AD3522" s="1"/>
      <c r="AE3522" s="1"/>
    </row>
    <row r="3523" spans="1:31">
      <c r="A3523" t="str">
        <f t="shared" si="274"/>
        <v>2022-3522</v>
      </c>
      <c r="B3523" s="1">
        <v>44876</v>
      </c>
      <c r="C3523" s="1" t="s">
        <v>53</v>
      </c>
      <c r="D3523" t="s">
        <v>7804</v>
      </c>
      <c r="E3523" t="s">
        <v>86</v>
      </c>
      <c r="F3523" s="16" t="s">
        <v>7805</v>
      </c>
      <c r="G3523" s="16"/>
      <c r="H3523" t="s">
        <v>1958</v>
      </c>
      <c r="I3523" t="s">
        <v>7347</v>
      </c>
      <c r="J3523" t="s">
        <v>87</v>
      </c>
      <c r="K3523" t="s">
        <v>90</v>
      </c>
      <c r="L3523" t="s">
        <v>90</v>
      </c>
      <c r="N3523" t="s">
        <v>90</v>
      </c>
      <c r="O3523" s="1">
        <v>44882</v>
      </c>
      <c r="P3523" s="2"/>
      <c r="Q3523" s="2"/>
      <c r="R3523" s="1"/>
      <c r="U3523" s="1" t="str">
        <f t="shared" si="275"/>
        <v>2022</v>
      </c>
      <c r="V3523" s="1" t="str">
        <f>VLOOKUP(W3523,quarter[],2,FALSE)</f>
        <v>4th</v>
      </c>
      <c r="W3523" s="1" t="str">
        <f t="shared" si="277"/>
        <v>November</v>
      </c>
      <c r="X3523" s="1" t="str">
        <f t="shared" si="276"/>
        <v>Perry, April</v>
      </c>
      <c r="Y3523" s="1"/>
      <c r="Z3523" s="1"/>
      <c r="AA3523" s="1" t="s">
        <v>7806</v>
      </c>
      <c r="AB3523" s="1"/>
      <c r="AC3523" s="1"/>
      <c r="AD3523" s="1"/>
      <c r="AE3523" s="1"/>
    </row>
    <row r="3524" spans="1:31">
      <c r="A3524" t="str">
        <f t="shared" si="274"/>
        <v>2022-3523</v>
      </c>
      <c r="B3524" s="1">
        <v>44876</v>
      </c>
      <c r="C3524" s="1" t="s">
        <v>52</v>
      </c>
      <c r="D3524" t="s">
        <v>7807</v>
      </c>
      <c r="E3524" t="s">
        <v>86</v>
      </c>
      <c r="F3524" s="16" t="s">
        <v>7808</v>
      </c>
      <c r="G3524" s="16"/>
      <c r="H3524" t="s">
        <v>13</v>
      </c>
      <c r="I3524" t="s">
        <v>13</v>
      </c>
      <c r="J3524" t="s">
        <v>111</v>
      </c>
      <c r="K3524" t="s">
        <v>88</v>
      </c>
      <c r="L3524" t="s">
        <v>89</v>
      </c>
      <c r="N3524" t="s">
        <v>90</v>
      </c>
      <c r="O3524" s="1">
        <v>44879</v>
      </c>
      <c r="P3524" s="2">
        <v>0</v>
      </c>
      <c r="Q3524" s="2"/>
      <c r="R3524" s="1"/>
      <c r="U3524" s="1" t="str">
        <f t="shared" si="275"/>
        <v>2022</v>
      </c>
      <c r="V3524" s="1" t="str">
        <f>VLOOKUP(W3524,quarter[],2,FALSE)</f>
        <v>4th</v>
      </c>
      <c r="W3524" s="1" t="str">
        <f t="shared" si="277"/>
        <v>November</v>
      </c>
      <c r="X3524" s="1" t="str">
        <f t="shared" si="276"/>
        <v>Forbes, Cynthia</v>
      </c>
      <c r="Y3524" s="1"/>
      <c r="Z3524" s="1"/>
      <c r="AA3524" s="1" t="s">
        <v>7809</v>
      </c>
      <c r="AB3524" s="1"/>
      <c r="AC3524" s="1"/>
      <c r="AD3524" s="1"/>
      <c r="AE3524" s="1"/>
    </row>
    <row r="3525" spans="1:31">
      <c r="A3525" t="str">
        <f t="shared" si="274"/>
        <v>2022-3524</v>
      </c>
      <c r="B3525" s="1">
        <v>44876</v>
      </c>
      <c r="C3525" s="1" t="s">
        <v>49</v>
      </c>
      <c r="D3525" t="s">
        <v>7810</v>
      </c>
      <c r="E3525" t="s">
        <v>86</v>
      </c>
      <c r="F3525" s="16" t="s">
        <v>7811</v>
      </c>
      <c r="G3525" s="16"/>
      <c r="H3525" t="s">
        <v>13</v>
      </c>
      <c r="I3525" t="s">
        <v>13</v>
      </c>
      <c r="J3525" t="s">
        <v>87</v>
      </c>
      <c r="K3525" t="s">
        <v>88</v>
      </c>
      <c r="L3525" t="s">
        <v>89</v>
      </c>
      <c r="N3525" t="s">
        <v>90</v>
      </c>
      <c r="O3525" s="1">
        <v>44879</v>
      </c>
      <c r="P3525" s="2"/>
      <c r="Q3525" s="2"/>
      <c r="R3525" s="1"/>
      <c r="U3525" s="1" t="str">
        <f t="shared" si="275"/>
        <v>2022</v>
      </c>
      <c r="V3525" s="1" t="str">
        <f>VLOOKUP(W3525,quarter[],2,FALSE)</f>
        <v>4th</v>
      </c>
      <c r="W3525" s="1" t="str">
        <f t="shared" si="277"/>
        <v>November</v>
      </c>
      <c r="X3525" s="1" t="str">
        <f t="shared" si="276"/>
        <v>Brake, Cassi</v>
      </c>
      <c r="Y3525" s="1"/>
      <c r="Z3525" s="1"/>
      <c r="AA3525" s="1" t="s">
        <v>2829</v>
      </c>
      <c r="AB3525" s="1"/>
      <c r="AC3525" s="1"/>
      <c r="AD3525" s="1"/>
      <c r="AE3525" s="1"/>
    </row>
    <row r="3526" spans="1:31">
      <c r="A3526" t="str">
        <f t="shared" si="274"/>
        <v>2022-3525</v>
      </c>
      <c r="B3526" s="1">
        <v>44876</v>
      </c>
      <c r="C3526" s="1" t="s">
        <v>48</v>
      </c>
      <c r="D3526" t="s">
        <v>7812</v>
      </c>
      <c r="E3526" t="s">
        <v>86</v>
      </c>
      <c r="F3526" s="16" t="s">
        <v>7813</v>
      </c>
      <c r="G3526" s="16"/>
      <c r="H3526" t="s">
        <v>13</v>
      </c>
      <c r="I3526" t="s">
        <v>13</v>
      </c>
      <c r="J3526" t="s">
        <v>140</v>
      </c>
      <c r="K3526" t="s">
        <v>88</v>
      </c>
      <c r="L3526" t="s">
        <v>89</v>
      </c>
      <c r="N3526" t="s">
        <v>90</v>
      </c>
      <c r="O3526" s="1">
        <v>44880</v>
      </c>
      <c r="P3526" s="2"/>
      <c r="Q3526" s="2"/>
      <c r="R3526" s="1"/>
      <c r="U3526" s="1" t="str">
        <f t="shared" si="275"/>
        <v>2022</v>
      </c>
      <c r="V3526" s="1" t="str">
        <f>VLOOKUP(W3526,quarter[],2,FALSE)</f>
        <v>4th</v>
      </c>
      <c r="W3526" s="1" t="str">
        <f t="shared" si="277"/>
        <v>November</v>
      </c>
      <c r="X3526" s="1" t="str">
        <f t="shared" si="276"/>
        <v>Alexander, Lindsay</v>
      </c>
      <c r="Y3526" s="1"/>
      <c r="Z3526" s="1"/>
      <c r="AA3526" s="1" t="s">
        <v>7814</v>
      </c>
      <c r="AB3526" s="1"/>
      <c r="AC3526" s="1"/>
      <c r="AD3526" s="1"/>
      <c r="AE3526" s="1"/>
    </row>
    <row r="3527" spans="1:31">
      <c r="A3527" t="str">
        <f t="shared" si="274"/>
        <v>2022-3526</v>
      </c>
      <c r="B3527" s="1">
        <v>44877</v>
      </c>
      <c r="C3527" s="1" t="s">
        <v>50</v>
      </c>
      <c r="D3527" t="s">
        <v>7815</v>
      </c>
      <c r="E3527" t="s">
        <v>86</v>
      </c>
      <c r="F3527" s="16" t="s">
        <v>7816</v>
      </c>
      <c r="G3527" s="16"/>
      <c r="H3527" t="s">
        <v>13</v>
      </c>
      <c r="I3527" t="s">
        <v>13</v>
      </c>
      <c r="J3527" t="s">
        <v>87</v>
      </c>
      <c r="K3527" t="s">
        <v>88</v>
      </c>
      <c r="L3527" t="s">
        <v>89</v>
      </c>
      <c r="N3527" t="s">
        <v>90</v>
      </c>
      <c r="O3527" s="1">
        <v>44879</v>
      </c>
      <c r="P3527" s="2"/>
      <c r="Q3527" s="2"/>
      <c r="R3527" s="1"/>
      <c r="U3527" s="1" t="str">
        <f t="shared" si="275"/>
        <v>2022</v>
      </c>
      <c r="V3527" s="1" t="str">
        <f>VLOOKUP(W3527,quarter[],2,FALSE)</f>
        <v>4th</v>
      </c>
      <c r="W3527" s="1" t="str">
        <f t="shared" si="277"/>
        <v>November</v>
      </c>
      <c r="X3527" s="1" t="str">
        <f t="shared" si="276"/>
        <v>Calo, Robyn</v>
      </c>
      <c r="Y3527" s="1"/>
      <c r="Z3527" s="1"/>
      <c r="AA3527" s="1" t="s">
        <v>1244</v>
      </c>
      <c r="AB3527" s="1"/>
      <c r="AC3527" s="1"/>
      <c r="AD3527" s="1"/>
      <c r="AE3527" s="1"/>
    </row>
    <row r="3528" spans="1:31">
      <c r="A3528" t="str">
        <f t="shared" si="274"/>
        <v>2022-3527</v>
      </c>
      <c r="B3528" s="1">
        <v>44877</v>
      </c>
      <c r="C3528" s="1" t="s">
        <v>52</v>
      </c>
      <c r="D3528" t="s">
        <v>7817</v>
      </c>
      <c r="E3528" t="s">
        <v>86</v>
      </c>
      <c r="F3528" s="16" t="s">
        <v>7818</v>
      </c>
      <c r="G3528" s="16"/>
      <c r="J3528" t="s">
        <v>99</v>
      </c>
      <c r="P3528" s="2"/>
      <c r="Q3528" s="2"/>
      <c r="R3528" s="1"/>
      <c r="U3528" s="1" t="str">
        <f t="shared" si="275"/>
        <v>2022</v>
      </c>
      <c r="V3528" s="1" t="str">
        <f>VLOOKUP(W3528,quarter[],2,FALSE)</f>
        <v>4th</v>
      </c>
      <c r="W3528" s="1" t="str">
        <f t="shared" si="277"/>
        <v>November</v>
      </c>
      <c r="X3528" s="1" t="str">
        <f t="shared" si="276"/>
        <v>Forbes, Cynthia</v>
      </c>
      <c r="Y3528" s="1"/>
      <c r="Z3528" s="1"/>
      <c r="AA3528" s="1"/>
      <c r="AB3528" s="1"/>
      <c r="AC3528" s="1"/>
      <c r="AD3528" s="1"/>
      <c r="AE3528" s="1"/>
    </row>
    <row r="3529" spans="1:31">
      <c r="A3529" t="str">
        <f t="shared" si="274"/>
        <v>2022-3528</v>
      </c>
      <c r="B3529" s="1">
        <v>44879</v>
      </c>
      <c r="C3529" s="1" t="s">
        <v>53</v>
      </c>
      <c r="D3529" t="s">
        <v>7819</v>
      </c>
      <c r="E3529" t="s">
        <v>86</v>
      </c>
      <c r="F3529" s="16" t="s">
        <v>7820</v>
      </c>
      <c r="G3529" s="16"/>
      <c r="H3529" t="s">
        <v>13</v>
      </c>
      <c r="I3529" t="s">
        <v>13</v>
      </c>
      <c r="J3529" t="s">
        <v>87</v>
      </c>
      <c r="K3529" t="s">
        <v>88</v>
      </c>
      <c r="L3529" t="s">
        <v>89</v>
      </c>
      <c r="N3529" t="s">
        <v>90</v>
      </c>
      <c r="O3529" s="1">
        <v>44880</v>
      </c>
      <c r="P3529" s="2"/>
      <c r="Q3529" s="2"/>
      <c r="R3529" s="1"/>
      <c r="U3529" s="1" t="str">
        <f t="shared" si="275"/>
        <v>2022</v>
      </c>
      <c r="V3529" s="1" t="str">
        <f>VLOOKUP(W3529,quarter[],2,FALSE)</f>
        <v>4th</v>
      </c>
      <c r="W3529" s="1" t="str">
        <f t="shared" si="277"/>
        <v>November</v>
      </c>
      <c r="X3529" s="1" t="str">
        <f t="shared" si="276"/>
        <v>Perry, April</v>
      </c>
      <c r="Y3529" s="1"/>
      <c r="Z3529" s="1"/>
      <c r="AA3529" s="1" t="s">
        <v>1157</v>
      </c>
      <c r="AB3529" s="1"/>
      <c r="AC3529" s="1"/>
      <c r="AD3529" s="1"/>
      <c r="AE3529" s="1"/>
    </row>
    <row r="3530" spans="1:31">
      <c r="A3530" t="str">
        <f t="shared" si="274"/>
        <v>2022-3529</v>
      </c>
      <c r="B3530" s="1">
        <v>44879</v>
      </c>
      <c r="C3530" s="1" t="s">
        <v>49</v>
      </c>
      <c r="D3530" t="s">
        <v>7821</v>
      </c>
      <c r="E3530" t="s">
        <v>86</v>
      </c>
      <c r="F3530" s="16" t="s">
        <v>7822</v>
      </c>
      <c r="G3530" s="16"/>
      <c r="H3530" t="s">
        <v>13</v>
      </c>
      <c r="I3530" t="s">
        <v>13</v>
      </c>
      <c r="J3530" t="s">
        <v>87</v>
      </c>
      <c r="K3530" t="s">
        <v>88</v>
      </c>
      <c r="L3530" t="s">
        <v>89</v>
      </c>
      <c r="N3530" t="s">
        <v>90</v>
      </c>
      <c r="O3530" s="1">
        <v>44880</v>
      </c>
      <c r="P3530" s="2"/>
      <c r="Q3530" s="2"/>
      <c r="R3530" s="1"/>
      <c r="U3530" s="1" t="str">
        <f t="shared" si="275"/>
        <v>2022</v>
      </c>
      <c r="V3530" s="1" t="str">
        <f>VLOOKUP(W3530,quarter[],2,FALSE)</f>
        <v>4th</v>
      </c>
      <c r="W3530" s="1" t="str">
        <f t="shared" si="277"/>
        <v>November</v>
      </c>
      <c r="X3530" s="1" t="str">
        <f t="shared" si="276"/>
        <v>Brake, Cassi</v>
      </c>
      <c r="Y3530" s="1"/>
      <c r="Z3530" s="1"/>
      <c r="AA3530" s="1" t="s">
        <v>7823</v>
      </c>
      <c r="AB3530" s="1"/>
      <c r="AC3530" s="1"/>
      <c r="AD3530" s="1"/>
      <c r="AE3530" s="1"/>
    </row>
    <row r="3531" spans="1:31">
      <c r="A3531" t="str">
        <f t="shared" si="274"/>
        <v>2022-3530</v>
      </c>
      <c r="B3531" s="1">
        <v>44879</v>
      </c>
      <c r="C3531" s="1" t="s">
        <v>48</v>
      </c>
      <c r="D3531" t="s">
        <v>7824</v>
      </c>
      <c r="E3531" t="s">
        <v>86</v>
      </c>
      <c r="F3531" s="16" t="s">
        <v>7825</v>
      </c>
      <c r="G3531" s="16"/>
      <c r="H3531" t="s">
        <v>13</v>
      </c>
      <c r="I3531" t="s">
        <v>13</v>
      </c>
      <c r="J3531" t="s">
        <v>87</v>
      </c>
      <c r="K3531" t="s">
        <v>88</v>
      </c>
      <c r="L3531" t="s">
        <v>89</v>
      </c>
      <c r="N3531" t="s">
        <v>90</v>
      </c>
      <c r="O3531" s="1">
        <v>44886</v>
      </c>
      <c r="P3531" s="2"/>
      <c r="Q3531" s="2"/>
      <c r="R3531" s="1"/>
      <c r="U3531" s="1" t="str">
        <f t="shared" si="275"/>
        <v>2022</v>
      </c>
      <c r="V3531" s="1" t="str">
        <f>VLOOKUP(W3531,quarter[],2,FALSE)</f>
        <v>4th</v>
      </c>
      <c r="W3531" s="1" t="str">
        <f t="shared" si="277"/>
        <v>November</v>
      </c>
      <c r="X3531" s="1" t="str">
        <f t="shared" si="276"/>
        <v>Alexander, Lindsay</v>
      </c>
      <c r="Y3531" s="1"/>
      <c r="Z3531" s="1"/>
      <c r="AA3531" s="1" t="s">
        <v>148</v>
      </c>
      <c r="AB3531" s="1"/>
      <c r="AC3531" s="1"/>
      <c r="AD3531" s="1"/>
      <c r="AE3531" s="1"/>
    </row>
    <row r="3532" spans="1:31">
      <c r="A3532" t="str">
        <f t="shared" si="274"/>
        <v>2022-3531</v>
      </c>
      <c r="B3532" s="1">
        <v>44879</v>
      </c>
      <c r="C3532" s="1" t="s">
        <v>50</v>
      </c>
      <c r="D3532" t="s">
        <v>7826</v>
      </c>
      <c r="E3532" t="s">
        <v>86</v>
      </c>
      <c r="F3532" s="16" t="s">
        <v>7827</v>
      </c>
      <c r="G3532" s="16"/>
      <c r="H3532" t="s">
        <v>13</v>
      </c>
      <c r="I3532" t="s">
        <v>13</v>
      </c>
      <c r="J3532" t="s">
        <v>99</v>
      </c>
      <c r="K3532" t="s">
        <v>88</v>
      </c>
      <c r="L3532" t="s">
        <v>89</v>
      </c>
      <c r="N3532" t="s">
        <v>90</v>
      </c>
      <c r="O3532" s="1">
        <v>44879</v>
      </c>
      <c r="P3532" s="2"/>
      <c r="Q3532" s="2"/>
      <c r="R3532" s="1"/>
      <c r="U3532" s="1" t="str">
        <f t="shared" si="275"/>
        <v>2022</v>
      </c>
      <c r="V3532" s="1" t="str">
        <f>VLOOKUP(W3532,quarter[],2,FALSE)</f>
        <v>4th</v>
      </c>
      <c r="W3532" s="1" t="str">
        <f t="shared" si="277"/>
        <v>November</v>
      </c>
      <c r="X3532" s="1" t="str">
        <f t="shared" si="276"/>
        <v>Calo, Robyn</v>
      </c>
      <c r="Y3532" s="1"/>
      <c r="Z3532" s="1"/>
      <c r="AA3532" s="1" t="s">
        <v>7828</v>
      </c>
      <c r="AB3532" s="1"/>
      <c r="AC3532" s="1"/>
      <c r="AD3532" s="1"/>
      <c r="AE3532" s="1"/>
    </row>
    <row r="3533" spans="1:31">
      <c r="A3533" t="str">
        <f t="shared" si="274"/>
        <v>2022-3532</v>
      </c>
      <c r="B3533" s="1">
        <v>44879</v>
      </c>
      <c r="C3533" s="1" t="s">
        <v>48</v>
      </c>
      <c r="D3533" t="s">
        <v>7829</v>
      </c>
      <c r="E3533" t="s">
        <v>86</v>
      </c>
      <c r="F3533" s="16" t="s">
        <v>7830</v>
      </c>
      <c r="G3533" s="16"/>
      <c r="H3533" t="s">
        <v>7831</v>
      </c>
      <c r="I3533" t="s">
        <v>13</v>
      </c>
      <c r="J3533" t="s">
        <v>87</v>
      </c>
      <c r="K3533" t="s">
        <v>90</v>
      </c>
      <c r="L3533" t="s">
        <v>90</v>
      </c>
      <c r="N3533" t="s">
        <v>90</v>
      </c>
      <c r="O3533" s="1">
        <v>44879</v>
      </c>
      <c r="P3533" s="2"/>
      <c r="Q3533" s="2"/>
      <c r="R3533" s="1"/>
      <c r="U3533" s="1" t="str">
        <f t="shared" si="275"/>
        <v>2022</v>
      </c>
      <c r="V3533" s="1" t="str">
        <f>VLOOKUP(W3533,quarter[],2,FALSE)</f>
        <v>4th</v>
      </c>
      <c r="W3533" s="1" t="str">
        <f t="shared" si="277"/>
        <v>November</v>
      </c>
      <c r="X3533" s="1" t="str">
        <f t="shared" si="276"/>
        <v>Alexander, Lindsay</v>
      </c>
      <c r="Y3533" s="1"/>
      <c r="Z3533" s="1"/>
      <c r="AA3533" s="1" t="s">
        <v>7832</v>
      </c>
      <c r="AB3533" s="1"/>
      <c r="AC3533" s="1"/>
      <c r="AD3533" s="1"/>
      <c r="AE3533" s="1"/>
    </row>
    <row r="3534" spans="1:31">
      <c r="A3534" t="str">
        <f t="shared" si="274"/>
        <v>2022-3533</v>
      </c>
      <c r="B3534" s="1">
        <v>44879</v>
      </c>
      <c r="C3534" s="1" t="s">
        <v>53</v>
      </c>
      <c r="D3534" t="s">
        <v>7833</v>
      </c>
      <c r="E3534" t="s">
        <v>86</v>
      </c>
      <c r="F3534" s="16" t="s">
        <v>7834</v>
      </c>
      <c r="G3534" s="16"/>
      <c r="H3534" t="s">
        <v>13</v>
      </c>
      <c r="I3534" t="s">
        <v>13</v>
      </c>
      <c r="J3534" t="s">
        <v>87</v>
      </c>
      <c r="K3534" t="s">
        <v>88</v>
      </c>
      <c r="L3534" t="s">
        <v>89</v>
      </c>
      <c r="N3534" t="s">
        <v>90</v>
      </c>
      <c r="O3534" s="1">
        <v>44880</v>
      </c>
      <c r="P3534" s="2"/>
      <c r="Q3534" s="2"/>
      <c r="R3534" s="1"/>
      <c r="U3534" s="1" t="str">
        <f t="shared" si="275"/>
        <v>2022</v>
      </c>
      <c r="V3534" s="1" t="str">
        <f>VLOOKUP(W3534,quarter[],2,FALSE)</f>
        <v>4th</v>
      </c>
      <c r="W3534" s="1" t="str">
        <f t="shared" si="277"/>
        <v>November</v>
      </c>
      <c r="X3534" s="1" t="str">
        <f t="shared" si="276"/>
        <v>Perry, April</v>
      </c>
      <c r="Y3534" s="1"/>
      <c r="Z3534" s="1"/>
      <c r="AA3534" s="1" t="s">
        <v>430</v>
      </c>
      <c r="AB3534" s="1"/>
      <c r="AC3534" s="1"/>
      <c r="AD3534" s="1"/>
      <c r="AE3534" s="1"/>
    </row>
    <row r="3535" spans="1:31">
      <c r="A3535" t="str">
        <f t="shared" si="274"/>
        <v>2022-3534</v>
      </c>
      <c r="B3535" s="1">
        <v>44879</v>
      </c>
      <c r="C3535" s="1" t="s">
        <v>49</v>
      </c>
      <c r="D3535" t="s">
        <v>7835</v>
      </c>
      <c r="E3535" t="s">
        <v>86</v>
      </c>
      <c r="F3535" s="16" t="s">
        <v>2100</v>
      </c>
      <c r="G3535" s="16"/>
      <c r="H3535" t="s">
        <v>13</v>
      </c>
      <c r="I3535" t="s">
        <v>13</v>
      </c>
      <c r="J3535" t="s">
        <v>87</v>
      </c>
      <c r="K3535" t="s">
        <v>88</v>
      </c>
      <c r="L3535" t="s">
        <v>89</v>
      </c>
      <c r="N3535" t="s">
        <v>90</v>
      </c>
      <c r="O3535" s="1">
        <v>44880</v>
      </c>
      <c r="P3535" s="2"/>
      <c r="Q3535" s="2"/>
      <c r="R3535" s="1"/>
      <c r="U3535" s="1" t="str">
        <f t="shared" si="275"/>
        <v>2022</v>
      </c>
      <c r="V3535" s="1" t="str">
        <f>VLOOKUP(W3535,quarter[],2,FALSE)</f>
        <v>4th</v>
      </c>
      <c r="W3535" s="1" t="str">
        <f t="shared" si="277"/>
        <v>November</v>
      </c>
      <c r="X3535" s="1" t="str">
        <f t="shared" si="276"/>
        <v>Brake, Cassi</v>
      </c>
      <c r="Y3535" s="1"/>
      <c r="Z3535" s="1"/>
      <c r="AA3535" s="1" t="s">
        <v>7836</v>
      </c>
      <c r="AB3535" s="1"/>
      <c r="AC3535" s="1"/>
      <c r="AD3535" s="1"/>
      <c r="AE3535" s="1"/>
    </row>
    <row r="3536" spans="1:31">
      <c r="A3536" t="str">
        <f t="shared" si="274"/>
        <v>2022-3535</v>
      </c>
      <c r="B3536" s="1">
        <v>44879</v>
      </c>
      <c r="C3536" s="1" t="s">
        <v>50</v>
      </c>
      <c r="D3536" t="s">
        <v>7837</v>
      </c>
      <c r="E3536" t="s">
        <v>86</v>
      </c>
      <c r="F3536" s="16" t="s">
        <v>2681</v>
      </c>
      <c r="G3536" s="16"/>
      <c r="H3536" t="s">
        <v>13</v>
      </c>
      <c r="I3536" t="s">
        <v>13</v>
      </c>
      <c r="J3536" t="s">
        <v>87</v>
      </c>
      <c r="K3536" t="s">
        <v>88</v>
      </c>
      <c r="L3536" t="s">
        <v>89</v>
      </c>
      <c r="N3536" t="s">
        <v>90</v>
      </c>
      <c r="O3536" s="1">
        <v>44880</v>
      </c>
      <c r="P3536" s="2"/>
      <c r="Q3536" s="2"/>
      <c r="R3536" s="1"/>
      <c r="U3536" s="1" t="str">
        <f t="shared" si="275"/>
        <v>2022</v>
      </c>
      <c r="V3536" s="1" t="str">
        <f>VLOOKUP(W3536,quarter[],2,FALSE)</f>
        <v>4th</v>
      </c>
      <c r="W3536" s="1" t="str">
        <f t="shared" si="277"/>
        <v>November</v>
      </c>
      <c r="X3536" s="1" t="str">
        <f t="shared" si="276"/>
        <v>Calo, Robyn</v>
      </c>
      <c r="Y3536" s="1"/>
      <c r="Z3536" s="1"/>
      <c r="AA3536" s="1" t="s">
        <v>7838</v>
      </c>
      <c r="AB3536" s="1"/>
      <c r="AC3536" s="1"/>
      <c r="AD3536" s="1"/>
      <c r="AE3536" s="1"/>
    </row>
    <row r="3537" spans="1:31">
      <c r="A3537" t="str">
        <f t="shared" si="274"/>
        <v>2022-3536</v>
      </c>
      <c r="B3537" s="1">
        <v>44879</v>
      </c>
      <c r="C3537" s="1" t="s">
        <v>53</v>
      </c>
      <c r="D3537" t="s">
        <v>7839</v>
      </c>
      <c r="E3537" t="s">
        <v>86</v>
      </c>
      <c r="F3537" s="16" t="s">
        <v>7840</v>
      </c>
      <c r="G3537" s="16"/>
      <c r="H3537" t="s">
        <v>13</v>
      </c>
      <c r="I3537" t="s">
        <v>13</v>
      </c>
      <c r="J3537" t="s">
        <v>87</v>
      </c>
      <c r="K3537" t="s">
        <v>88</v>
      </c>
      <c r="L3537" t="s">
        <v>89</v>
      </c>
      <c r="N3537" t="s">
        <v>90</v>
      </c>
      <c r="O3537" s="1">
        <v>44880</v>
      </c>
      <c r="P3537" s="2"/>
      <c r="Q3537" s="2"/>
      <c r="R3537" s="1"/>
      <c r="U3537" s="1" t="str">
        <f t="shared" si="275"/>
        <v>2022</v>
      </c>
      <c r="V3537" s="1" t="str">
        <f>VLOOKUP(W3537,quarter[],2,FALSE)</f>
        <v>4th</v>
      </c>
      <c r="W3537" s="1" t="str">
        <f t="shared" si="277"/>
        <v>November</v>
      </c>
      <c r="X3537" s="1" t="str">
        <f t="shared" si="276"/>
        <v>Perry, April</v>
      </c>
      <c r="Y3537" s="1"/>
      <c r="Z3537" s="1"/>
      <c r="AA3537" s="1" t="s">
        <v>1157</v>
      </c>
      <c r="AB3537" s="1"/>
      <c r="AC3537" s="1"/>
      <c r="AD3537" s="1"/>
      <c r="AE3537" s="1"/>
    </row>
    <row r="3538" spans="1:31">
      <c r="A3538" t="str">
        <f t="shared" si="274"/>
        <v>2022-3537</v>
      </c>
      <c r="B3538" s="1">
        <v>44879</v>
      </c>
      <c r="C3538" s="1" t="s">
        <v>49</v>
      </c>
      <c r="D3538" t="s">
        <v>7841</v>
      </c>
      <c r="E3538" t="s">
        <v>86</v>
      </c>
      <c r="F3538" s="16" t="s">
        <v>7842</v>
      </c>
      <c r="G3538" s="16"/>
      <c r="H3538" t="s">
        <v>13</v>
      </c>
      <c r="I3538" t="s">
        <v>13</v>
      </c>
      <c r="J3538" t="s">
        <v>87</v>
      </c>
      <c r="K3538" t="s">
        <v>88</v>
      </c>
      <c r="L3538" t="s">
        <v>89</v>
      </c>
      <c r="N3538" t="s">
        <v>90</v>
      </c>
      <c r="O3538" s="1">
        <v>44880</v>
      </c>
      <c r="P3538" s="2"/>
      <c r="Q3538" s="2"/>
      <c r="R3538" s="1"/>
      <c r="U3538" s="1" t="str">
        <f t="shared" si="275"/>
        <v>2022</v>
      </c>
      <c r="V3538" s="1" t="str">
        <f>VLOOKUP(W3538,quarter[],2,FALSE)</f>
        <v>4th</v>
      </c>
      <c r="W3538" s="1" t="str">
        <f t="shared" si="277"/>
        <v>November</v>
      </c>
      <c r="X3538" s="1" t="str">
        <f t="shared" si="276"/>
        <v>Brake, Cassi</v>
      </c>
      <c r="Y3538" s="1"/>
      <c r="Z3538" s="1"/>
      <c r="AA3538" s="1" t="s">
        <v>1157</v>
      </c>
      <c r="AB3538" s="1"/>
      <c r="AC3538" s="1"/>
      <c r="AD3538" s="1"/>
      <c r="AE3538" s="1"/>
    </row>
    <row r="3539" spans="1:31">
      <c r="A3539" t="str">
        <f t="shared" si="274"/>
        <v>2022-3538</v>
      </c>
      <c r="B3539" s="1">
        <v>44879</v>
      </c>
      <c r="C3539" s="1" t="s">
        <v>48</v>
      </c>
      <c r="D3539" t="s">
        <v>7843</v>
      </c>
      <c r="E3539" t="s">
        <v>86</v>
      </c>
      <c r="F3539" s="16" t="s">
        <v>2032</v>
      </c>
      <c r="G3539" s="16"/>
      <c r="H3539" t="s">
        <v>13</v>
      </c>
      <c r="I3539" t="s">
        <v>13</v>
      </c>
      <c r="J3539" t="s">
        <v>87</v>
      </c>
      <c r="K3539" t="s">
        <v>88</v>
      </c>
      <c r="L3539" t="s">
        <v>89</v>
      </c>
      <c r="N3539" t="s">
        <v>90</v>
      </c>
      <c r="O3539" s="1">
        <v>44879</v>
      </c>
      <c r="P3539" s="2"/>
      <c r="Q3539" s="2"/>
      <c r="R3539" s="1"/>
      <c r="U3539" s="1" t="str">
        <f t="shared" si="275"/>
        <v>2022</v>
      </c>
      <c r="V3539" s="1" t="str">
        <f>VLOOKUP(W3539,quarter[],2,FALSE)</f>
        <v>4th</v>
      </c>
      <c r="W3539" s="1" t="str">
        <f t="shared" si="277"/>
        <v>November</v>
      </c>
      <c r="X3539" s="1" t="str">
        <f t="shared" si="276"/>
        <v>Alexander, Lindsay</v>
      </c>
      <c r="Y3539" s="1"/>
      <c r="Z3539" s="1"/>
      <c r="AA3539" s="1" t="s">
        <v>7844</v>
      </c>
      <c r="AB3539" s="1"/>
      <c r="AC3539" s="1"/>
      <c r="AD3539" s="1"/>
      <c r="AE3539" s="1"/>
    </row>
    <row r="3540" spans="1:31">
      <c r="A3540" t="str">
        <f t="shared" ref="A3540:A3603" si="278">_xlfn.CONCAT(YEAR(B3540),"-",ROW(A3539))</f>
        <v>2022-3539</v>
      </c>
      <c r="B3540" s="1">
        <v>44879</v>
      </c>
      <c r="C3540" s="1" t="s">
        <v>50</v>
      </c>
      <c r="D3540" t="s">
        <v>7845</v>
      </c>
      <c r="E3540" t="s">
        <v>86</v>
      </c>
      <c r="F3540" s="16" t="s">
        <v>7846</v>
      </c>
      <c r="G3540" s="16"/>
      <c r="H3540" t="s">
        <v>147</v>
      </c>
      <c r="I3540" t="s">
        <v>147</v>
      </c>
      <c r="J3540" t="s">
        <v>87</v>
      </c>
      <c r="K3540" t="s">
        <v>88</v>
      </c>
      <c r="L3540" t="s">
        <v>89</v>
      </c>
      <c r="N3540" t="s">
        <v>90</v>
      </c>
      <c r="O3540" s="1">
        <v>44879</v>
      </c>
      <c r="P3540" s="2"/>
      <c r="Q3540" s="2"/>
      <c r="R3540" s="1"/>
      <c r="U3540" s="1" t="str">
        <f t="shared" si="275"/>
        <v>2022</v>
      </c>
      <c r="V3540" s="1" t="str">
        <f>VLOOKUP(W3540,quarter[],2,FALSE)</f>
        <v>4th</v>
      </c>
      <c r="W3540" s="1" t="str">
        <f t="shared" si="277"/>
        <v>November</v>
      </c>
      <c r="X3540" s="1" t="str">
        <f t="shared" si="276"/>
        <v>Calo, Robyn</v>
      </c>
      <c r="Y3540" s="1"/>
      <c r="Z3540" s="1"/>
      <c r="AA3540" s="1" t="s">
        <v>148</v>
      </c>
      <c r="AB3540" s="1"/>
      <c r="AC3540" s="1"/>
      <c r="AD3540" s="1"/>
      <c r="AE3540" s="1"/>
    </row>
    <row r="3541" spans="1:31">
      <c r="A3541" t="str">
        <f t="shared" si="278"/>
        <v>2022-3540</v>
      </c>
      <c r="B3541" s="1">
        <v>44879</v>
      </c>
      <c r="C3541" s="1" t="s">
        <v>53</v>
      </c>
      <c r="D3541" t="s">
        <v>7847</v>
      </c>
      <c r="E3541" t="s">
        <v>86</v>
      </c>
      <c r="F3541" s="16" t="s">
        <v>2296</v>
      </c>
      <c r="G3541" s="16"/>
      <c r="H3541" t="s">
        <v>13</v>
      </c>
      <c r="I3541" t="s">
        <v>13</v>
      </c>
      <c r="J3541" t="s">
        <v>87</v>
      </c>
      <c r="K3541" t="s">
        <v>88</v>
      </c>
      <c r="L3541" t="s">
        <v>89</v>
      </c>
      <c r="N3541" t="s">
        <v>90</v>
      </c>
      <c r="O3541" s="1">
        <v>44880</v>
      </c>
      <c r="P3541" s="2"/>
      <c r="Q3541" s="2"/>
      <c r="R3541" s="1"/>
      <c r="U3541" s="1" t="str">
        <f t="shared" si="275"/>
        <v>2022</v>
      </c>
      <c r="V3541" s="1" t="str">
        <f>VLOOKUP(W3541,quarter[],2,FALSE)</f>
        <v>4th</v>
      </c>
      <c r="W3541" s="1" t="str">
        <f t="shared" si="277"/>
        <v>November</v>
      </c>
      <c r="X3541" s="1" t="str">
        <f t="shared" si="276"/>
        <v>Perry, April</v>
      </c>
      <c r="Y3541" s="1"/>
      <c r="Z3541" s="1"/>
      <c r="AA3541" s="1" t="s">
        <v>430</v>
      </c>
      <c r="AB3541" s="1"/>
      <c r="AC3541" s="1"/>
      <c r="AD3541" s="1"/>
      <c r="AE3541" s="1"/>
    </row>
    <row r="3542" spans="1:31">
      <c r="A3542" t="str">
        <f t="shared" si="278"/>
        <v>2022-3541</v>
      </c>
      <c r="B3542" s="1">
        <v>44879</v>
      </c>
      <c r="C3542" s="1" t="s">
        <v>49</v>
      </c>
      <c r="D3542" t="s">
        <v>7848</v>
      </c>
      <c r="E3542" t="s">
        <v>86</v>
      </c>
      <c r="F3542" s="16" t="s">
        <v>2032</v>
      </c>
      <c r="G3542" s="16"/>
      <c r="H3542" t="s">
        <v>13</v>
      </c>
      <c r="I3542" t="s">
        <v>13</v>
      </c>
      <c r="J3542" t="s">
        <v>87</v>
      </c>
      <c r="K3542" t="s">
        <v>88</v>
      </c>
      <c r="L3542" t="s">
        <v>89</v>
      </c>
      <c r="N3542" t="s">
        <v>90</v>
      </c>
      <c r="O3542" s="1">
        <v>44880</v>
      </c>
      <c r="P3542" s="2"/>
      <c r="Q3542" s="2"/>
      <c r="R3542" s="1"/>
      <c r="U3542" s="1" t="str">
        <f t="shared" si="275"/>
        <v>2022</v>
      </c>
      <c r="V3542" s="1" t="str">
        <f>VLOOKUP(W3542,quarter[],2,FALSE)</f>
        <v>4th</v>
      </c>
      <c r="W3542" s="1" t="str">
        <f t="shared" si="277"/>
        <v>November</v>
      </c>
      <c r="X3542" s="1" t="str">
        <f t="shared" si="276"/>
        <v>Brake, Cassi</v>
      </c>
      <c r="Y3542" s="1"/>
      <c r="Z3542" s="1"/>
      <c r="AA3542" s="1" t="s">
        <v>7849</v>
      </c>
      <c r="AB3542" s="1"/>
      <c r="AC3542" s="1"/>
      <c r="AD3542" s="1"/>
      <c r="AE3542" s="1"/>
    </row>
    <row r="3543" spans="1:31">
      <c r="A3543" t="str">
        <f t="shared" si="278"/>
        <v>2022-3542</v>
      </c>
      <c r="B3543" s="1">
        <v>44879</v>
      </c>
      <c r="C3543" s="1" t="s">
        <v>48</v>
      </c>
      <c r="D3543" t="s">
        <v>7850</v>
      </c>
      <c r="E3543" t="s">
        <v>86</v>
      </c>
      <c r="F3543" s="16" t="s">
        <v>7851</v>
      </c>
      <c r="G3543" s="16"/>
      <c r="H3543" t="s">
        <v>7852</v>
      </c>
      <c r="I3543" t="s">
        <v>13</v>
      </c>
      <c r="J3543" t="s">
        <v>87</v>
      </c>
      <c r="K3543" t="s">
        <v>88</v>
      </c>
      <c r="L3543" t="s">
        <v>89</v>
      </c>
      <c r="N3543" t="s">
        <v>90</v>
      </c>
      <c r="O3543" s="1">
        <v>44881</v>
      </c>
      <c r="P3543" s="2"/>
      <c r="Q3543" s="2"/>
      <c r="R3543" s="1"/>
      <c r="U3543" s="1" t="str">
        <f t="shared" si="275"/>
        <v>2022</v>
      </c>
      <c r="V3543" s="1" t="str">
        <f>VLOOKUP(W3543,quarter[],2,FALSE)</f>
        <v>4th</v>
      </c>
      <c r="W3543" s="1" t="str">
        <f t="shared" si="277"/>
        <v>November</v>
      </c>
      <c r="X3543" s="1" t="str">
        <f t="shared" si="276"/>
        <v>Alexander, Lindsay</v>
      </c>
      <c r="Y3543" s="1"/>
      <c r="Z3543" s="1"/>
      <c r="AA3543" s="1" t="s">
        <v>7853</v>
      </c>
      <c r="AB3543" s="1"/>
      <c r="AC3543" s="1"/>
      <c r="AD3543" s="1"/>
      <c r="AE3543" s="1"/>
    </row>
    <row r="3544" spans="1:31">
      <c r="A3544" t="str">
        <f t="shared" si="278"/>
        <v>2022-3543</v>
      </c>
      <c r="B3544" s="1">
        <v>44879</v>
      </c>
      <c r="C3544" s="1" t="s">
        <v>50</v>
      </c>
      <c r="D3544" t="s">
        <v>7854</v>
      </c>
      <c r="E3544" t="s">
        <v>86</v>
      </c>
      <c r="F3544" s="16" t="s">
        <v>7855</v>
      </c>
      <c r="G3544" s="16"/>
      <c r="H3544" t="s">
        <v>7856</v>
      </c>
      <c r="I3544" t="s">
        <v>7857</v>
      </c>
      <c r="J3544" t="s">
        <v>87</v>
      </c>
      <c r="K3544" t="s">
        <v>90</v>
      </c>
      <c r="L3544" t="s">
        <v>90</v>
      </c>
      <c r="N3544" t="s">
        <v>90</v>
      </c>
      <c r="O3544" s="1">
        <v>44887</v>
      </c>
      <c r="P3544" s="2"/>
      <c r="Q3544" s="2"/>
      <c r="R3544" s="1"/>
      <c r="U3544" s="1" t="str">
        <f t="shared" si="275"/>
        <v>2022</v>
      </c>
      <c r="V3544" s="1" t="str">
        <f>VLOOKUP(W3544,quarter[],2,FALSE)</f>
        <v>4th</v>
      </c>
      <c r="W3544" s="1" t="str">
        <f t="shared" si="277"/>
        <v>November</v>
      </c>
      <c r="X3544" s="1" t="str">
        <f t="shared" si="276"/>
        <v>Calo, Robyn</v>
      </c>
      <c r="Y3544" s="1"/>
      <c r="Z3544" s="1"/>
      <c r="AA3544" s="1" t="s">
        <v>7858</v>
      </c>
      <c r="AB3544" s="1"/>
      <c r="AC3544" s="1"/>
      <c r="AD3544" s="1"/>
      <c r="AE3544" s="1"/>
    </row>
    <row r="3545" spans="1:31">
      <c r="A3545" t="str">
        <f t="shared" si="278"/>
        <v>2022-3544</v>
      </c>
      <c r="B3545" s="1">
        <v>44879</v>
      </c>
      <c r="C3545" s="1" t="s">
        <v>50</v>
      </c>
      <c r="D3545" t="s">
        <v>7859</v>
      </c>
      <c r="E3545" t="s">
        <v>86</v>
      </c>
      <c r="F3545" s="16" t="s">
        <v>7860</v>
      </c>
      <c r="G3545" s="16"/>
      <c r="H3545" t="s">
        <v>1174</v>
      </c>
      <c r="I3545" t="s">
        <v>13</v>
      </c>
      <c r="J3545" t="s">
        <v>117</v>
      </c>
      <c r="K3545" t="s">
        <v>88</v>
      </c>
      <c r="L3545" t="s">
        <v>89</v>
      </c>
      <c r="N3545" t="s">
        <v>90</v>
      </c>
      <c r="O3545" s="1">
        <v>44902</v>
      </c>
      <c r="P3545" s="2"/>
      <c r="Q3545" s="2"/>
      <c r="R3545" s="1"/>
      <c r="U3545" s="1" t="str">
        <f t="shared" si="275"/>
        <v>2022</v>
      </c>
      <c r="V3545" s="1" t="str">
        <f>VLOOKUP(W3545,quarter[],2,FALSE)</f>
        <v>4th</v>
      </c>
      <c r="W3545" s="1" t="str">
        <f t="shared" si="277"/>
        <v>November</v>
      </c>
      <c r="X3545" s="1" t="str">
        <f t="shared" si="276"/>
        <v>Calo, Robyn</v>
      </c>
      <c r="Y3545" s="1"/>
      <c r="Z3545" s="1"/>
      <c r="AA3545" s="1" t="s">
        <v>7861</v>
      </c>
      <c r="AB3545" s="1"/>
      <c r="AC3545" s="1"/>
      <c r="AD3545" s="1"/>
      <c r="AE3545" s="1"/>
    </row>
    <row r="3546" spans="1:31">
      <c r="A3546" t="str">
        <f t="shared" si="278"/>
        <v>2022-3545</v>
      </c>
      <c r="B3546" s="1">
        <v>44879</v>
      </c>
      <c r="C3546" s="1" t="s">
        <v>49</v>
      </c>
      <c r="D3546" t="s">
        <v>7862</v>
      </c>
      <c r="E3546" t="s">
        <v>86</v>
      </c>
      <c r="F3546" s="16" t="s">
        <v>7863</v>
      </c>
      <c r="G3546" s="16"/>
      <c r="H3546" t="s">
        <v>13</v>
      </c>
      <c r="I3546" t="s">
        <v>13</v>
      </c>
      <c r="J3546" t="s">
        <v>117</v>
      </c>
      <c r="K3546" t="s">
        <v>88</v>
      </c>
      <c r="L3546" t="s">
        <v>88</v>
      </c>
      <c r="N3546" t="s">
        <v>90</v>
      </c>
      <c r="O3546" s="1">
        <v>44880</v>
      </c>
      <c r="P3546" s="2"/>
      <c r="Q3546" s="2"/>
      <c r="R3546" s="1"/>
      <c r="U3546" s="1" t="str">
        <f t="shared" si="275"/>
        <v>2022</v>
      </c>
      <c r="V3546" s="1" t="str">
        <f>VLOOKUP(W3546,quarter[],2,FALSE)</f>
        <v>4th</v>
      </c>
      <c r="W3546" s="1" t="str">
        <f t="shared" si="277"/>
        <v>November</v>
      </c>
      <c r="X3546" s="1" t="str">
        <f t="shared" si="276"/>
        <v>Brake, Cassi</v>
      </c>
      <c r="Y3546" s="1"/>
      <c r="Z3546" s="1"/>
      <c r="AA3546" s="1" t="s">
        <v>7864</v>
      </c>
      <c r="AB3546" s="1"/>
      <c r="AC3546" s="1"/>
      <c r="AD3546" s="1"/>
      <c r="AE3546" s="1"/>
    </row>
    <row r="3547" spans="1:31">
      <c r="A3547" t="str">
        <f t="shared" si="278"/>
        <v>2022-3546</v>
      </c>
      <c r="B3547" s="1">
        <v>44879</v>
      </c>
      <c r="C3547" s="1" t="s">
        <v>48</v>
      </c>
      <c r="D3547" t="s">
        <v>7865</v>
      </c>
      <c r="E3547" t="s">
        <v>86</v>
      </c>
      <c r="F3547" s="16" t="s">
        <v>2032</v>
      </c>
      <c r="G3547" s="16"/>
      <c r="H3547" t="s">
        <v>13</v>
      </c>
      <c r="I3547" t="s">
        <v>13</v>
      </c>
      <c r="J3547" t="s">
        <v>87</v>
      </c>
      <c r="K3547" t="s">
        <v>88</v>
      </c>
      <c r="L3547" t="s">
        <v>89</v>
      </c>
      <c r="N3547" t="s">
        <v>90</v>
      </c>
      <c r="O3547" s="1">
        <v>44879</v>
      </c>
      <c r="P3547" s="2"/>
      <c r="Q3547" s="2"/>
      <c r="R3547" s="1"/>
      <c r="U3547" s="1" t="str">
        <f t="shared" si="275"/>
        <v>2022</v>
      </c>
      <c r="V3547" s="1" t="str">
        <f>VLOOKUP(W3547,quarter[],2,FALSE)</f>
        <v>4th</v>
      </c>
      <c r="W3547" s="1" t="str">
        <f t="shared" si="277"/>
        <v>November</v>
      </c>
      <c r="X3547" s="1" t="str">
        <f t="shared" si="276"/>
        <v>Alexander, Lindsay</v>
      </c>
      <c r="Y3547" s="1"/>
      <c r="Z3547" s="1"/>
      <c r="AA3547" s="1" t="s">
        <v>1412</v>
      </c>
      <c r="AB3547" s="1"/>
      <c r="AC3547" s="1"/>
      <c r="AD3547" s="1"/>
      <c r="AE3547" s="1"/>
    </row>
    <row r="3548" spans="1:31">
      <c r="A3548" t="str">
        <f t="shared" si="278"/>
        <v>2022-3547</v>
      </c>
      <c r="B3548" s="1">
        <v>44879</v>
      </c>
      <c r="C3548" s="1" t="s">
        <v>50</v>
      </c>
      <c r="D3548" t="s">
        <v>7866</v>
      </c>
      <c r="E3548" t="s">
        <v>86</v>
      </c>
      <c r="F3548" s="16" t="s">
        <v>2032</v>
      </c>
      <c r="G3548" s="16"/>
      <c r="H3548" t="s">
        <v>13</v>
      </c>
      <c r="I3548" t="s">
        <v>13</v>
      </c>
      <c r="J3548" t="s">
        <v>87</v>
      </c>
      <c r="K3548" t="s">
        <v>88</v>
      </c>
      <c r="L3548" t="s">
        <v>89</v>
      </c>
      <c r="N3548" t="s">
        <v>90</v>
      </c>
      <c r="O3548" s="1">
        <v>44880</v>
      </c>
      <c r="P3548" s="2"/>
      <c r="Q3548" s="2"/>
      <c r="R3548" s="1"/>
      <c r="U3548" s="1" t="str">
        <f t="shared" si="275"/>
        <v>2022</v>
      </c>
      <c r="V3548" s="1" t="str">
        <f>VLOOKUP(W3548,quarter[],2,FALSE)</f>
        <v>4th</v>
      </c>
      <c r="W3548" s="1" t="str">
        <f t="shared" si="277"/>
        <v>November</v>
      </c>
      <c r="X3548" s="1" t="str">
        <f t="shared" si="276"/>
        <v>Calo, Robyn</v>
      </c>
      <c r="Y3548" s="1"/>
      <c r="Z3548" s="1"/>
      <c r="AA3548" s="1" t="s">
        <v>146</v>
      </c>
      <c r="AB3548" s="1"/>
      <c r="AC3548" s="1"/>
      <c r="AD3548" s="1"/>
      <c r="AE3548" s="1"/>
    </row>
    <row r="3549" spans="1:31">
      <c r="A3549" t="str">
        <f t="shared" si="278"/>
        <v>2022-3548</v>
      </c>
      <c r="B3549" s="1">
        <v>44879</v>
      </c>
      <c r="C3549" s="1" t="s">
        <v>53</v>
      </c>
      <c r="D3549" t="s">
        <v>7867</v>
      </c>
      <c r="E3549" t="s">
        <v>86</v>
      </c>
      <c r="F3549" s="16" t="s">
        <v>5525</v>
      </c>
      <c r="G3549" s="16"/>
      <c r="H3549" t="s">
        <v>3628</v>
      </c>
      <c r="I3549" t="s">
        <v>13</v>
      </c>
      <c r="J3549" t="s">
        <v>87</v>
      </c>
      <c r="K3549" t="s">
        <v>88</v>
      </c>
      <c r="L3549" t="s">
        <v>89</v>
      </c>
      <c r="N3549" t="s">
        <v>90</v>
      </c>
      <c r="O3549" s="1">
        <v>44880</v>
      </c>
      <c r="P3549" s="2">
        <v>15</v>
      </c>
      <c r="Q3549" s="2"/>
      <c r="R3549" s="1"/>
      <c r="U3549" s="1" t="str">
        <f t="shared" si="275"/>
        <v>2022</v>
      </c>
      <c r="V3549" s="1" t="str">
        <f>VLOOKUP(W3549,quarter[],2,FALSE)</f>
        <v>4th</v>
      </c>
      <c r="W3549" s="1" t="str">
        <f t="shared" si="277"/>
        <v>November</v>
      </c>
      <c r="X3549" s="1" t="str">
        <f t="shared" si="276"/>
        <v>Perry, April</v>
      </c>
      <c r="Y3549" s="1"/>
      <c r="Z3549" s="1"/>
      <c r="AA3549" s="1" t="s">
        <v>7868</v>
      </c>
      <c r="AB3549" s="1"/>
      <c r="AC3549" s="1"/>
      <c r="AD3549" s="1"/>
      <c r="AE3549" s="1"/>
    </row>
    <row r="3550" spans="1:31">
      <c r="A3550" t="str">
        <f t="shared" si="278"/>
        <v>2022-3549</v>
      </c>
      <c r="B3550" s="1">
        <v>44879</v>
      </c>
      <c r="C3550" s="1" t="s">
        <v>49</v>
      </c>
      <c r="D3550" t="s">
        <v>7869</v>
      </c>
      <c r="E3550" t="s">
        <v>86</v>
      </c>
      <c r="F3550" s="16" t="s">
        <v>7870</v>
      </c>
      <c r="G3550" s="16"/>
      <c r="H3550" t="s">
        <v>13</v>
      </c>
      <c r="I3550" t="s">
        <v>13</v>
      </c>
      <c r="J3550" t="s">
        <v>99</v>
      </c>
      <c r="K3550" t="s">
        <v>88</v>
      </c>
      <c r="L3550" t="s">
        <v>89</v>
      </c>
      <c r="N3550" t="s">
        <v>90</v>
      </c>
      <c r="O3550" s="1">
        <v>44880</v>
      </c>
      <c r="P3550" s="2"/>
      <c r="Q3550" s="2"/>
      <c r="R3550" s="1"/>
      <c r="U3550" s="1" t="str">
        <f t="shared" si="275"/>
        <v>2022</v>
      </c>
      <c r="V3550" s="1" t="str">
        <f>VLOOKUP(W3550,quarter[],2,FALSE)</f>
        <v>4th</v>
      </c>
      <c r="W3550" s="1" t="str">
        <f t="shared" si="277"/>
        <v>November</v>
      </c>
      <c r="X3550" s="1" t="str">
        <f t="shared" si="276"/>
        <v>Brake, Cassi</v>
      </c>
      <c r="Y3550" s="1"/>
      <c r="Z3550" s="1"/>
      <c r="AA3550" s="1" t="s">
        <v>5679</v>
      </c>
      <c r="AB3550" s="1"/>
      <c r="AC3550" s="1"/>
      <c r="AD3550" s="1"/>
      <c r="AE3550" s="1"/>
    </row>
    <row r="3551" spans="1:31">
      <c r="A3551" t="str">
        <f t="shared" si="278"/>
        <v>2022-3550</v>
      </c>
      <c r="B3551" s="1">
        <v>44879</v>
      </c>
      <c r="C3551" s="1" t="s">
        <v>50</v>
      </c>
      <c r="D3551" t="s">
        <v>7871</v>
      </c>
      <c r="E3551" t="s">
        <v>86</v>
      </c>
      <c r="F3551" s="16" t="s">
        <v>2679</v>
      </c>
      <c r="G3551" s="16"/>
      <c r="H3551" t="s">
        <v>7872</v>
      </c>
      <c r="I3551" t="s">
        <v>13</v>
      </c>
      <c r="J3551" t="s">
        <v>99</v>
      </c>
      <c r="K3551" t="s">
        <v>88</v>
      </c>
      <c r="L3551" t="s">
        <v>89</v>
      </c>
      <c r="N3551" t="s">
        <v>90</v>
      </c>
      <c r="O3551" s="1">
        <v>44880</v>
      </c>
      <c r="P3551" s="2"/>
      <c r="Q3551" s="2"/>
      <c r="R3551" s="1"/>
      <c r="U3551" s="1" t="str">
        <f t="shared" si="275"/>
        <v>2022</v>
      </c>
      <c r="V3551" s="1" t="str">
        <f>VLOOKUP(W3551,quarter[],2,FALSE)</f>
        <v>4th</v>
      </c>
      <c r="W3551" s="1" t="str">
        <f t="shared" si="277"/>
        <v>November</v>
      </c>
      <c r="X3551" s="1" t="str">
        <f t="shared" si="276"/>
        <v>Calo, Robyn</v>
      </c>
      <c r="Y3551" s="1"/>
      <c r="Z3551" s="1"/>
      <c r="AA3551" s="1" t="s">
        <v>7803</v>
      </c>
      <c r="AB3551" s="1"/>
      <c r="AC3551" s="1"/>
      <c r="AD3551" s="1"/>
      <c r="AE3551" s="1"/>
    </row>
    <row r="3552" spans="1:31">
      <c r="A3552" t="str">
        <f t="shared" si="278"/>
        <v>2022-3551</v>
      </c>
      <c r="B3552" s="1">
        <v>44879</v>
      </c>
      <c r="C3552" s="1" t="s">
        <v>53</v>
      </c>
      <c r="D3552" t="s">
        <v>7873</v>
      </c>
      <c r="E3552" t="s">
        <v>86</v>
      </c>
      <c r="F3552" s="16" t="s">
        <v>7874</v>
      </c>
      <c r="G3552" s="16"/>
      <c r="H3552" t="s">
        <v>7875</v>
      </c>
      <c r="I3552" t="s">
        <v>13</v>
      </c>
      <c r="J3552" t="s">
        <v>87</v>
      </c>
      <c r="K3552" t="s">
        <v>88</v>
      </c>
      <c r="L3552" t="s">
        <v>89</v>
      </c>
      <c r="N3552" t="s">
        <v>90</v>
      </c>
      <c r="O3552" s="1">
        <v>44880</v>
      </c>
      <c r="P3552" s="2"/>
      <c r="Q3552" s="2"/>
      <c r="R3552" s="1"/>
      <c r="U3552" s="1" t="str">
        <f t="shared" si="275"/>
        <v>2022</v>
      </c>
      <c r="V3552" s="1" t="str">
        <f>VLOOKUP(W3552,quarter[],2,FALSE)</f>
        <v>4th</v>
      </c>
      <c r="W3552" s="1" t="str">
        <f t="shared" si="277"/>
        <v>November</v>
      </c>
      <c r="X3552" s="1" t="str">
        <f t="shared" si="276"/>
        <v>Perry, April</v>
      </c>
      <c r="Y3552" s="1"/>
      <c r="Z3552" s="1"/>
      <c r="AA3552" s="1" t="s">
        <v>7876</v>
      </c>
      <c r="AB3552" s="1"/>
      <c r="AC3552" s="1"/>
      <c r="AD3552" s="1"/>
      <c r="AE3552" s="1"/>
    </row>
    <row r="3553" spans="1:31">
      <c r="A3553" t="str">
        <f t="shared" si="278"/>
        <v>2022-3552</v>
      </c>
      <c r="B3553" s="1">
        <v>44879</v>
      </c>
      <c r="C3553" s="1" t="s">
        <v>49</v>
      </c>
      <c r="D3553" t="s">
        <v>7877</v>
      </c>
      <c r="E3553" t="s">
        <v>86</v>
      </c>
      <c r="F3553" s="16" t="s">
        <v>2032</v>
      </c>
      <c r="G3553" s="16"/>
      <c r="H3553" t="s">
        <v>13</v>
      </c>
      <c r="I3553" t="s">
        <v>13</v>
      </c>
      <c r="J3553" t="s">
        <v>87</v>
      </c>
      <c r="K3553" t="s">
        <v>88</v>
      </c>
      <c r="L3553" t="s">
        <v>89</v>
      </c>
      <c r="N3553" t="s">
        <v>90</v>
      </c>
      <c r="O3553" s="1">
        <v>44880</v>
      </c>
      <c r="P3553" s="2"/>
      <c r="Q3553" s="2"/>
      <c r="R3553" s="1"/>
      <c r="U3553" s="1" t="str">
        <f t="shared" si="275"/>
        <v>2022</v>
      </c>
      <c r="V3553" s="1" t="str">
        <f>VLOOKUP(W3553,quarter[],2,FALSE)</f>
        <v>4th</v>
      </c>
      <c r="W3553" s="1" t="str">
        <f t="shared" si="277"/>
        <v>November</v>
      </c>
      <c r="X3553" s="1" t="str">
        <f t="shared" si="276"/>
        <v>Brake, Cassi</v>
      </c>
      <c r="Y3553" s="1"/>
      <c r="Z3553" s="1"/>
      <c r="AA3553" s="1" t="s">
        <v>430</v>
      </c>
      <c r="AB3553" s="1"/>
      <c r="AC3553" s="1"/>
      <c r="AD3553" s="1"/>
      <c r="AE3553" s="1"/>
    </row>
    <row r="3554" spans="1:31">
      <c r="A3554" t="str">
        <f t="shared" si="278"/>
        <v>2022-3553</v>
      </c>
      <c r="B3554" s="1">
        <v>44879</v>
      </c>
      <c r="C3554" s="1" t="s">
        <v>48</v>
      </c>
      <c r="D3554" t="s">
        <v>7878</v>
      </c>
      <c r="E3554" t="s">
        <v>86</v>
      </c>
      <c r="F3554" s="16" t="s">
        <v>7879</v>
      </c>
      <c r="G3554" s="16"/>
      <c r="H3554" t="s">
        <v>7880</v>
      </c>
      <c r="I3554" t="s">
        <v>13</v>
      </c>
      <c r="J3554" t="s">
        <v>87</v>
      </c>
      <c r="K3554" t="s">
        <v>88</v>
      </c>
      <c r="L3554" t="s">
        <v>89</v>
      </c>
      <c r="N3554" t="s">
        <v>90</v>
      </c>
      <c r="O3554" s="1">
        <v>44880</v>
      </c>
      <c r="P3554" s="2"/>
      <c r="Q3554" s="2"/>
      <c r="R3554" s="1"/>
      <c r="U3554" s="1" t="str">
        <f t="shared" si="275"/>
        <v>2022</v>
      </c>
      <c r="V3554" s="1" t="str">
        <f>VLOOKUP(W3554,quarter[],2,FALSE)</f>
        <v>4th</v>
      </c>
      <c r="W3554" s="1" t="str">
        <f t="shared" si="277"/>
        <v>November</v>
      </c>
      <c r="X3554" s="1" t="str">
        <f t="shared" si="276"/>
        <v>Alexander, Lindsay</v>
      </c>
      <c r="Y3554" s="1"/>
      <c r="Z3554" s="1"/>
      <c r="AA3554" s="1" t="s">
        <v>470</v>
      </c>
      <c r="AB3554" s="1"/>
      <c r="AC3554" s="1"/>
      <c r="AD3554" s="1"/>
      <c r="AE3554" s="1"/>
    </row>
    <row r="3555" spans="1:31">
      <c r="A3555" t="str">
        <f t="shared" si="278"/>
        <v>2022-3554</v>
      </c>
      <c r="B3555" s="1">
        <v>44879</v>
      </c>
      <c r="C3555" s="1" t="s">
        <v>50</v>
      </c>
      <c r="D3555" t="s">
        <v>7881</v>
      </c>
      <c r="E3555" t="s">
        <v>86</v>
      </c>
      <c r="F3555" s="16" t="s">
        <v>7882</v>
      </c>
      <c r="G3555" s="16"/>
      <c r="H3555" t="s">
        <v>13</v>
      </c>
      <c r="I3555" t="s">
        <v>13</v>
      </c>
      <c r="J3555" t="s">
        <v>99</v>
      </c>
      <c r="K3555" t="s">
        <v>88</v>
      </c>
      <c r="L3555" t="s">
        <v>88</v>
      </c>
      <c r="N3555" t="s">
        <v>90</v>
      </c>
      <c r="O3555" s="1">
        <v>44895</v>
      </c>
      <c r="P3555" s="2"/>
      <c r="Q3555" s="2"/>
      <c r="R3555" s="1"/>
      <c r="U3555" s="1" t="str">
        <f t="shared" si="275"/>
        <v>2022</v>
      </c>
      <c r="V3555" s="1" t="str">
        <f>VLOOKUP(W3555,quarter[],2,FALSE)</f>
        <v>4th</v>
      </c>
      <c r="W3555" s="1" t="str">
        <f t="shared" si="277"/>
        <v>November</v>
      </c>
      <c r="X3555" s="1" t="str">
        <f t="shared" si="276"/>
        <v>Calo, Robyn</v>
      </c>
      <c r="Y3555" s="1"/>
      <c r="Z3555" s="1"/>
      <c r="AA3555" s="1"/>
      <c r="AB3555" s="1"/>
      <c r="AC3555" s="1"/>
      <c r="AD3555" s="1"/>
      <c r="AE3555" s="1"/>
    </row>
    <row r="3556" spans="1:31">
      <c r="A3556" t="str">
        <f t="shared" si="278"/>
        <v>2022-3555</v>
      </c>
      <c r="B3556" s="1">
        <v>44879</v>
      </c>
      <c r="C3556" s="1" t="s">
        <v>53</v>
      </c>
      <c r="D3556" t="s">
        <v>7883</v>
      </c>
      <c r="E3556" t="s">
        <v>86</v>
      </c>
      <c r="F3556" s="16" t="s">
        <v>2100</v>
      </c>
      <c r="G3556" s="16"/>
      <c r="H3556" t="s">
        <v>13</v>
      </c>
      <c r="I3556" t="s">
        <v>13</v>
      </c>
      <c r="J3556" t="s">
        <v>87</v>
      </c>
      <c r="K3556" t="s">
        <v>88</v>
      </c>
      <c r="L3556" t="s">
        <v>89</v>
      </c>
      <c r="N3556" t="s">
        <v>90</v>
      </c>
      <c r="O3556" s="1">
        <v>44880</v>
      </c>
      <c r="P3556" s="2"/>
      <c r="Q3556" s="2"/>
      <c r="R3556" s="1"/>
      <c r="U3556" s="1" t="str">
        <f t="shared" si="275"/>
        <v>2022</v>
      </c>
      <c r="V3556" s="1" t="str">
        <f>VLOOKUP(W3556,quarter[],2,FALSE)</f>
        <v>4th</v>
      </c>
      <c r="W3556" s="1" t="str">
        <f t="shared" si="277"/>
        <v>November</v>
      </c>
      <c r="X3556" s="1" t="str">
        <f t="shared" si="276"/>
        <v>Perry, April</v>
      </c>
      <c r="Y3556" s="1"/>
      <c r="Z3556" s="1"/>
      <c r="AA3556" s="1" t="s">
        <v>146</v>
      </c>
      <c r="AB3556" s="1"/>
      <c r="AC3556" s="1"/>
      <c r="AD3556" s="1"/>
      <c r="AE3556" s="1"/>
    </row>
    <row r="3557" spans="1:31">
      <c r="A3557" t="str">
        <f t="shared" si="278"/>
        <v>2022-3556</v>
      </c>
      <c r="B3557" s="1">
        <v>44879</v>
      </c>
      <c r="C3557" s="1" t="s">
        <v>49</v>
      </c>
      <c r="D3557" t="s">
        <v>6746</v>
      </c>
      <c r="E3557" t="s">
        <v>86</v>
      </c>
      <c r="F3557" s="16" t="s">
        <v>7884</v>
      </c>
      <c r="G3557" s="16"/>
      <c r="H3557" t="s">
        <v>13</v>
      </c>
      <c r="I3557" t="s">
        <v>13</v>
      </c>
      <c r="J3557" t="s">
        <v>87</v>
      </c>
      <c r="K3557" t="s">
        <v>88</v>
      </c>
      <c r="L3557" t="s">
        <v>89</v>
      </c>
      <c r="N3557" t="s">
        <v>90</v>
      </c>
      <c r="O3557" s="1">
        <v>44880</v>
      </c>
      <c r="P3557" s="2"/>
      <c r="Q3557" s="2"/>
      <c r="R3557" s="1"/>
      <c r="U3557" s="1" t="str">
        <f t="shared" si="275"/>
        <v>2022</v>
      </c>
      <c r="V3557" s="1" t="str">
        <f>VLOOKUP(W3557,quarter[],2,FALSE)</f>
        <v>4th</v>
      </c>
      <c r="W3557" s="1" t="str">
        <f t="shared" si="277"/>
        <v>November</v>
      </c>
      <c r="X3557" s="1" t="str">
        <f t="shared" si="276"/>
        <v>Brake, Cassi</v>
      </c>
      <c r="Y3557" s="1"/>
      <c r="Z3557" s="1"/>
      <c r="AA3557" s="1" t="s">
        <v>2829</v>
      </c>
      <c r="AB3557" s="1"/>
      <c r="AC3557" s="1"/>
      <c r="AD3557" s="1"/>
      <c r="AE3557" s="1"/>
    </row>
    <row r="3558" spans="1:31">
      <c r="A3558" t="str">
        <f t="shared" si="278"/>
        <v>2022-3557</v>
      </c>
      <c r="B3558" s="1">
        <v>44879</v>
      </c>
      <c r="C3558" s="1" t="s">
        <v>48</v>
      </c>
      <c r="D3558" t="s">
        <v>6746</v>
      </c>
      <c r="E3558" t="s">
        <v>86</v>
      </c>
      <c r="F3558" s="16" t="s">
        <v>7885</v>
      </c>
      <c r="G3558" s="16"/>
      <c r="H3558" t="s">
        <v>13</v>
      </c>
      <c r="I3558" t="s">
        <v>7886</v>
      </c>
      <c r="J3558" t="s">
        <v>87</v>
      </c>
      <c r="K3558" t="s">
        <v>88</v>
      </c>
      <c r="L3558" t="s">
        <v>90</v>
      </c>
      <c r="N3558" t="s">
        <v>90</v>
      </c>
      <c r="O3558" s="1">
        <v>44880</v>
      </c>
      <c r="P3558" s="2"/>
      <c r="Q3558" s="2"/>
      <c r="R3558" s="1"/>
      <c r="U3558" s="1" t="str">
        <f t="shared" si="275"/>
        <v>2022</v>
      </c>
      <c r="V3558" s="1" t="str">
        <f>VLOOKUP(W3558,quarter[],2,FALSE)</f>
        <v>4th</v>
      </c>
      <c r="W3558" s="1" t="str">
        <f t="shared" si="277"/>
        <v>November</v>
      </c>
      <c r="X3558" s="1" t="str">
        <f t="shared" si="276"/>
        <v>Alexander, Lindsay</v>
      </c>
      <c r="Y3558" s="1"/>
      <c r="Z3558" s="1"/>
      <c r="AA3558" s="1" t="s">
        <v>4629</v>
      </c>
      <c r="AB3558" s="1"/>
      <c r="AC3558" s="1"/>
      <c r="AD3558" s="1"/>
      <c r="AE3558" s="1"/>
    </row>
    <row r="3559" spans="1:31">
      <c r="A3559" t="str">
        <f t="shared" si="278"/>
        <v>2022-3558</v>
      </c>
      <c r="B3559" s="1">
        <v>44879</v>
      </c>
      <c r="C3559" s="1" t="s">
        <v>50</v>
      </c>
      <c r="D3559" t="s">
        <v>7887</v>
      </c>
      <c r="E3559" t="s">
        <v>86</v>
      </c>
      <c r="F3559" s="16" t="s">
        <v>7888</v>
      </c>
      <c r="G3559" s="16"/>
      <c r="H3559" t="s">
        <v>13</v>
      </c>
      <c r="I3559" t="s">
        <v>7889</v>
      </c>
      <c r="J3559" t="s">
        <v>87</v>
      </c>
      <c r="K3559" t="s">
        <v>88</v>
      </c>
      <c r="L3559" t="s">
        <v>90</v>
      </c>
      <c r="N3559" t="s">
        <v>90</v>
      </c>
      <c r="O3559" s="1">
        <v>44880</v>
      </c>
      <c r="P3559" s="2"/>
      <c r="Q3559" s="2"/>
      <c r="R3559" s="1"/>
      <c r="U3559" s="1" t="str">
        <f t="shared" si="275"/>
        <v>2022</v>
      </c>
      <c r="V3559" s="1" t="str">
        <f>VLOOKUP(W3559,quarter[],2,FALSE)</f>
        <v>4th</v>
      </c>
      <c r="W3559" s="1" t="str">
        <f t="shared" si="277"/>
        <v>November</v>
      </c>
      <c r="X3559" s="1" t="str">
        <f t="shared" si="276"/>
        <v>Calo, Robyn</v>
      </c>
      <c r="Y3559" s="1"/>
      <c r="Z3559" s="1"/>
      <c r="AA3559" s="1" t="s">
        <v>4629</v>
      </c>
      <c r="AB3559" s="1"/>
      <c r="AC3559" s="1"/>
      <c r="AD3559" s="1"/>
      <c r="AE3559" s="1"/>
    </row>
    <row r="3560" spans="1:31">
      <c r="A3560" t="str">
        <f t="shared" si="278"/>
        <v>2022-3559</v>
      </c>
      <c r="B3560" s="1">
        <v>44879</v>
      </c>
      <c r="C3560" s="1" t="s">
        <v>53</v>
      </c>
      <c r="D3560" t="s">
        <v>7890</v>
      </c>
      <c r="E3560" t="s">
        <v>86</v>
      </c>
      <c r="F3560" s="16" t="s">
        <v>7891</v>
      </c>
      <c r="G3560" s="16"/>
      <c r="H3560" t="s">
        <v>7892</v>
      </c>
      <c r="I3560" t="s">
        <v>13</v>
      </c>
      <c r="J3560" t="s">
        <v>87</v>
      </c>
      <c r="K3560" t="s">
        <v>90</v>
      </c>
      <c r="L3560" t="s">
        <v>88</v>
      </c>
      <c r="N3560" t="s">
        <v>90</v>
      </c>
      <c r="O3560" s="1">
        <v>44886</v>
      </c>
      <c r="P3560" s="2"/>
      <c r="Q3560" s="2"/>
      <c r="R3560" s="1"/>
      <c r="U3560" s="1" t="str">
        <f t="shared" si="275"/>
        <v>2022</v>
      </c>
      <c r="V3560" s="1" t="str">
        <f>VLOOKUP(W3560,quarter[],2,FALSE)</f>
        <v>4th</v>
      </c>
      <c r="W3560" s="1" t="str">
        <f t="shared" si="277"/>
        <v>November</v>
      </c>
      <c r="X3560" s="1" t="str">
        <f t="shared" si="276"/>
        <v>Perry, April</v>
      </c>
      <c r="Y3560" s="1"/>
      <c r="Z3560" s="1"/>
      <c r="AA3560" s="1" t="s">
        <v>7893</v>
      </c>
      <c r="AB3560" s="1"/>
      <c r="AC3560" s="1"/>
      <c r="AD3560" s="1"/>
      <c r="AE3560" s="1"/>
    </row>
    <row r="3561" spans="1:31">
      <c r="A3561" t="str">
        <f t="shared" si="278"/>
        <v>2022-3560</v>
      </c>
      <c r="B3561" s="1">
        <v>44879</v>
      </c>
      <c r="C3561" s="1" t="s">
        <v>49</v>
      </c>
      <c r="D3561" t="s">
        <v>6746</v>
      </c>
      <c r="E3561" t="s">
        <v>86</v>
      </c>
      <c r="F3561" s="16" t="s">
        <v>7894</v>
      </c>
      <c r="G3561" s="16"/>
      <c r="H3561" t="s">
        <v>13</v>
      </c>
      <c r="I3561" t="s">
        <v>13</v>
      </c>
      <c r="J3561" t="s">
        <v>87</v>
      </c>
      <c r="K3561" t="s">
        <v>88</v>
      </c>
      <c r="L3561" t="s">
        <v>89</v>
      </c>
      <c r="N3561" t="s">
        <v>90</v>
      </c>
      <c r="O3561" s="1">
        <v>44880</v>
      </c>
      <c r="P3561" s="2"/>
      <c r="Q3561" s="2"/>
      <c r="R3561" s="1"/>
      <c r="U3561" s="1" t="str">
        <f t="shared" si="275"/>
        <v>2022</v>
      </c>
      <c r="V3561" s="1" t="str">
        <f>VLOOKUP(W3561,quarter[],2,FALSE)</f>
        <v>4th</v>
      </c>
      <c r="W3561" s="1" t="str">
        <f t="shared" si="277"/>
        <v>November</v>
      </c>
      <c r="X3561" s="1" t="str">
        <f t="shared" si="276"/>
        <v>Brake, Cassi</v>
      </c>
      <c r="Y3561" s="1"/>
      <c r="Z3561" s="1"/>
      <c r="AA3561" s="1" t="s">
        <v>1242</v>
      </c>
      <c r="AB3561" s="1"/>
      <c r="AC3561" s="1"/>
      <c r="AD3561" s="1"/>
      <c r="AE3561" s="1"/>
    </row>
    <row r="3562" spans="1:31">
      <c r="A3562" t="str">
        <f t="shared" si="278"/>
        <v>2022-3561</v>
      </c>
      <c r="B3562" s="1">
        <v>44879</v>
      </c>
      <c r="C3562" s="1" t="s">
        <v>48</v>
      </c>
      <c r="D3562" t="s">
        <v>7895</v>
      </c>
      <c r="E3562" t="s">
        <v>86</v>
      </c>
      <c r="F3562" s="16" t="s">
        <v>7896</v>
      </c>
      <c r="G3562" s="16"/>
      <c r="H3562" t="s">
        <v>13</v>
      </c>
      <c r="I3562" t="s">
        <v>13</v>
      </c>
      <c r="J3562" t="s">
        <v>87</v>
      </c>
      <c r="K3562" t="s">
        <v>88</v>
      </c>
      <c r="L3562" t="s">
        <v>89</v>
      </c>
      <c r="N3562" t="s">
        <v>90</v>
      </c>
      <c r="O3562" s="1">
        <v>44880</v>
      </c>
      <c r="P3562" s="2"/>
      <c r="Q3562" s="2"/>
      <c r="R3562" s="1"/>
      <c r="U3562" s="1" t="str">
        <f t="shared" si="275"/>
        <v>2022</v>
      </c>
      <c r="V3562" s="1" t="str">
        <f>VLOOKUP(W3562,quarter[],2,FALSE)</f>
        <v>4th</v>
      </c>
      <c r="W3562" s="1" t="str">
        <f t="shared" si="277"/>
        <v>November</v>
      </c>
      <c r="X3562" s="1" t="str">
        <f t="shared" si="276"/>
        <v>Alexander, Lindsay</v>
      </c>
      <c r="Y3562" s="1"/>
      <c r="Z3562" s="1"/>
      <c r="AA3562" s="1" t="s">
        <v>898</v>
      </c>
      <c r="AB3562" s="1"/>
      <c r="AC3562" s="1"/>
      <c r="AD3562" s="1"/>
      <c r="AE3562" s="1"/>
    </row>
    <row r="3563" spans="1:31">
      <c r="A3563" t="str">
        <f t="shared" si="278"/>
        <v>2022-3562</v>
      </c>
      <c r="B3563" s="1">
        <v>44880</v>
      </c>
      <c r="C3563" s="1" t="s">
        <v>50</v>
      </c>
      <c r="D3563" t="s">
        <v>7897</v>
      </c>
      <c r="E3563" t="s">
        <v>86</v>
      </c>
      <c r="F3563" s="16" t="s">
        <v>7898</v>
      </c>
      <c r="G3563" s="16"/>
      <c r="H3563" t="s">
        <v>7899</v>
      </c>
      <c r="I3563" t="s">
        <v>7900</v>
      </c>
      <c r="J3563" t="s">
        <v>87</v>
      </c>
      <c r="K3563" t="s">
        <v>90</v>
      </c>
      <c r="L3563" t="s">
        <v>90</v>
      </c>
      <c r="N3563" t="s">
        <v>90</v>
      </c>
      <c r="O3563" s="1">
        <v>44880</v>
      </c>
      <c r="P3563" s="2"/>
      <c r="Q3563" s="2"/>
      <c r="R3563" s="1"/>
      <c r="U3563" s="1" t="str">
        <f t="shared" si="275"/>
        <v>2022</v>
      </c>
      <c r="V3563" s="1" t="str">
        <f>VLOOKUP(W3563,quarter[],2,FALSE)</f>
        <v>4th</v>
      </c>
      <c r="W3563" s="1" t="str">
        <f t="shared" si="277"/>
        <v>November</v>
      </c>
      <c r="X3563" s="1" t="str">
        <f t="shared" si="276"/>
        <v>Calo, Robyn</v>
      </c>
      <c r="Y3563" s="1"/>
      <c r="Z3563" s="1"/>
      <c r="AA3563" s="1" t="s">
        <v>7290</v>
      </c>
      <c r="AB3563" s="1"/>
      <c r="AC3563" s="1"/>
      <c r="AD3563" s="1"/>
      <c r="AE3563" s="1"/>
    </row>
    <row r="3564" spans="1:31">
      <c r="A3564" t="str">
        <f t="shared" si="278"/>
        <v>2022-3563</v>
      </c>
      <c r="B3564" s="1">
        <v>44879</v>
      </c>
      <c r="C3564" s="1" t="s">
        <v>48</v>
      </c>
      <c r="D3564" t="s">
        <v>7901</v>
      </c>
      <c r="E3564" t="s">
        <v>86</v>
      </c>
      <c r="F3564" s="16" t="s">
        <v>4908</v>
      </c>
      <c r="G3564" s="16"/>
      <c r="H3564" t="s">
        <v>7902</v>
      </c>
      <c r="I3564" t="s">
        <v>13</v>
      </c>
      <c r="J3564" t="s">
        <v>117</v>
      </c>
      <c r="K3564" t="s">
        <v>88</v>
      </c>
      <c r="L3564" t="s">
        <v>89</v>
      </c>
      <c r="N3564" t="s">
        <v>90</v>
      </c>
      <c r="O3564" s="1">
        <v>44881</v>
      </c>
      <c r="P3564" s="2"/>
      <c r="Q3564" s="2"/>
      <c r="R3564" s="1"/>
      <c r="U3564" s="1" t="str">
        <f t="shared" si="275"/>
        <v>2022</v>
      </c>
      <c r="V3564" s="1" t="str">
        <f>VLOOKUP(W3564,quarter[],2,FALSE)</f>
        <v>4th</v>
      </c>
      <c r="W3564" s="1" t="str">
        <f t="shared" si="277"/>
        <v>November</v>
      </c>
      <c r="X3564" s="1" t="str">
        <f t="shared" si="276"/>
        <v>Alexander, Lindsay</v>
      </c>
      <c r="Y3564" s="1"/>
      <c r="Z3564" s="1"/>
      <c r="AA3564" s="1" t="s">
        <v>7903</v>
      </c>
      <c r="AB3564" s="1"/>
      <c r="AC3564" s="1"/>
      <c r="AD3564" s="1"/>
      <c r="AE3564" s="1"/>
    </row>
    <row r="3565" spans="1:31">
      <c r="A3565" t="str">
        <f t="shared" si="278"/>
        <v>2022-3564</v>
      </c>
      <c r="B3565" s="1">
        <v>44880</v>
      </c>
      <c r="C3565" s="1" t="s">
        <v>53</v>
      </c>
      <c r="D3565" t="s">
        <v>7904</v>
      </c>
      <c r="E3565" t="s">
        <v>86</v>
      </c>
      <c r="F3565" s="16" t="s">
        <v>7905</v>
      </c>
      <c r="G3565" s="16"/>
      <c r="H3565" t="s">
        <v>7906</v>
      </c>
      <c r="I3565" t="s">
        <v>13</v>
      </c>
      <c r="J3565" t="s">
        <v>99</v>
      </c>
      <c r="K3565" t="s">
        <v>88</v>
      </c>
      <c r="L3565" t="s">
        <v>89</v>
      </c>
      <c r="N3565" t="s">
        <v>90</v>
      </c>
      <c r="O3565" s="1">
        <v>44883</v>
      </c>
      <c r="P3565" s="2"/>
      <c r="Q3565" s="2"/>
      <c r="R3565" s="1"/>
      <c r="U3565" s="1" t="str">
        <f t="shared" si="275"/>
        <v>2022</v>
      </c>
      <c r="V3565" s="1" t="str">
        <f>VLOOKUP(W3565,quarter[],2,FALSE)</f>
        <v>4th</v>
      </c>
      <c r="W3565" s="1" t="str">
        <f t="shared" si="277"/>
        <v>November</v>
      </c>
      <c r="X3565" s="1" t="str">
        <f t="shared" si="276"/>
        <v>Perry, April</v>
      </c>
      <c r="Y3565" s="1"/>
      <c r="Z3565" s="1"/>
      <c r="AA3565" s="1" t="s">
        <v>3979</v>
      </c>
      <c r="AB3565" s="1"/>
      <c r="AC3565" s="1"/>
      <c r="AD3565" s="1"/>
      <c r="AE3565" s="1"/>
    </row>
    <row r="3566" spans="1:31">
      <c r="A3566" t="str">
        <f t="shared" si="278"/>
        <v>2022-3565</v>
      </c>
      <c r="B3566" s="1">
        <v>44880</v>
      </c>
      <c r="C3566" s="1" t="s">
        <v>49</v>
      </c>
      <c r="D3566" t="s">
        <v>7907</v>
      </c>
      <c r="E3566" t="s">
        <v>86</v>
      </c>
      <c r="F3566" s="16" t="s">
        <v>7908</v>
      </c>
      <c r="G3566" s="16"/>
      <c r="H3566" t="s">
        <v>7909</v>
      </c>
      <c r="I3566" t="s">
        <v>13</v>
      </c>
      <c r="J3566" t="s">
        <v>286</v>
      </c>
      <c r="K3566" t="s">
        <v>88</v>
      </c>
      <c r="L3566" t="s">
        <v>89</v>
      </c>
      <c r="N3566" t="s">
        <v>90</v>
      </c>
      <c r="O3566" s="1">
        <v>44880</v>
      </c>
      <c r="P3566" s="2"/>
      <c r="Q3566" s="2"/>
      <c r="R3566" s="1"/>
      <c r="U3566" s="1" t="str">
        <f t="shared" si="275"/>
        <v>2022</v>
      </c>
      <c r="V3566" s="1" t="str">
        <f>VLOOKUP(W3566,quarter[],2,FALSE)</f>
        <v>4th</v>
      </c>
      <c r="W3566" s="1" t="str">
        <f t="shared" si="277"/>
        <v>November</v>
      </c>
      <c r="X3566" s="1" t="str">
        <f t="shared" si="276"/>
        <v>Brake, Cassi</v>
      </c>
      <c r="Y3566" s="1"/>
      <c r="Z3566" s="1"/>
      <c r="AA3566" s="1" t="s">
        <v>7910</v>
      </c>
      <c r="AB3566" s="1"/>
      <c r="AC3566" s="1"/>
      <c r="AD3566" s="1"/>
      <c r="AE3566" s="1"/>
    </row>
    <row r="3567" spans="1:31">
      <c r="A3567" t="str">
        <f t="shared" si="278"/>
        <v>2022-3566</v>
      </c>
      <c r="B3567" s="1">
        <v>44880</v>
      </c>
      <c r="C3567" s="1" t="s">
        <v>48</v>
      </c>
      <c r="D3567" t="s">
        <v>7911</v>
      </c>
      <c r="E3567" t="s">
        <v>86</v>
      </c>
      <c r="F3567" s="16" t="s">
        <v>7912</v>
      </c>
      <c r="G3567" s="16"/>
      <c r="H3567" t="s">
        <v>13</v>
      </c>
      <c r="I3567" t="s">
        <v>13</v>
      </c>
      <c r="J3567" t="s">
        <v>117</v>
      </c>
      <c r="K3567" t="s">
        <v>88</v>
      </c>
      <c r="L3567" t="s">
        <v>90</v>
      </c>
      <c r="N3567" t="s">
        <v>90</v>
      </c>
      <c r="O3567" s="1">
        <v>44880</v>
      </c>
      <c r="P3567" s="2"/>
      <c r="Q3567" s="2"/>
      <c r="R3567" s="1"/>
      <c r="U3567" s="1" t="str">
        <f t="shared" si="275"/>
        <v>2022</v>
      </c>
      <c r="V3567" s="1" t="str">
        <f>VLOOKUP(W3567,quarter[],2,FALSE)</f>
        <v>4th</v>
      </c>
      <c r="W3567" s="1" t="str">
        <f t="shared" si="277"/>
        <v>November</v>
      </c>
      <c r="X3567" s="1" t="str">
        <f t="shared" si="276"/>
        <v>Alexander, Lindsay</v>
      </c>
      <c r="Y3567" s="1"/>
      <c r="Z3567" s="1"/>
      <c r="AA3567" s="1" t="s">
        <v>2786</v>
      </c>
      <c r="AB3567" s="1"/>
      <c r="AC3567" s="1"/>
      <c r="AD3567" s="1"/>
      <c r="AE3567" s="1"/>
    </row>
    <row r="3568" spans="1:31">
      <c r="A3568" t="str">
        <f t="shared" si="278"/>
        <v>2022-3567</v>
      </c>
      <c r="B3568" s="1">
        <v>44880</v>
      </c>
      <c r="C3568" s="1" t="s">
        <v>50</v>
      </c>
      <c r="D3568" t="s">
        <v>7913</v>
      </c>
      <c r="E3568" t="s">
        <v>86</v>
      </c>
      <c r="F3568" s="16" t="s">
        <v>7914</v>
      </c>
      <c r="G3568" s="16"/>
      <c r="H3568" t="s">
        <v>13</v>
      </c>
      <c r="I3568" t="s">
        <v>13</v>
      </c>
      <c r="J3568" t="s">
        <v>87</v>
      </c>
      <c r="K3568" t="s">
        <v>90</v>
      </c>
      <c r="L3568" t="s">
        <v>88</v>
      </c>
      <c r="N3568" t="s">
        <v>90</v>
      </c>
      <c r="O3568" s="1">
        <v>44880</v>
      </c>
      <c r="P3568" s="2"/>
      <c r="Q3568" s="2"/>
      <c r="R3568" s="1"/>
      <c r="U3568" s="1" t="str">
        <f t="shared" si="275"/>
        <v>2022</v>
      </c>
      <c r="V3568" s="1" t="str">
        <f>VLOOKUP(W3568,quarter[],2,FALSE)</f>
        <v>4th</v>
      </c>
      <c r="W3568" s="1" t="str">
        <f t="shared" si="277"/>
        <v>November</v>
      </c>
      <c r="X3568" s="1" t="str">
        <f t="shared" si="276"/>
        <v>Calo, Robyn</v>
      </c>
      <c r="Y3568" s="1"/>
      <c r="Z3568" s="1"/>
      <c r="AA3568" s="1" t="s">
        <v>7915</v>
      </c>
      <c r="AB3568" s="1"/>
      <c r="AC3568" s="1"/>
      <c r="AD3568" s="1"/>
      <c r="AE3568" s="1"/>
    </row>
    <row r="3569" spans="1:31">
      <c r="A3569" t="str">
        <f t="shared" si="278"/>
        <v>2022-3568</v>
      </c>
      <c r="B3569" s="1">
        <v>44880</v>
      </c>
      <c r="C3569" s="1" t="s">
        <v>48</v>
      </c>
      <c r="D3569" t="s">
        <v>7916</v>
      </c>
      <c r="E3569" t="s">
        <v>86</v>
      </c>
      <c r="F3569" s="16" t="s">
        <v>7590</v>
      </c>
      <c r="G3569" s="16"/>
      <c r="H3569" t="s">
        <v>6174</v>
      </c>
      <c r="I3569" t="s">
        <v>7917</v>
      </c>
      <c r="J3569" t="s">
        <v>87</v>
      </c>
      <c r="K3569" t="s">
        <v>90</v>
      </c>
      <c r="L3569" t="s">
        <v>90</v>
      </c>
      <c r="N3569" t="s">
        <v>90</v>
      </c>
      <c r="O3569" s="1">
        <v>44881</v>
      </c>
      <c r="P3569" s="2"/>
      <c r="Q3569" s="2"/>
      <c r="R3569" s="1"/>
      <c r="U3569" s="1" t="str">
        <f t="shared" si="275"/>
        <v>2022</v>
      </c>
      <c r="V3569" s="1" t="str">
        <f>VLOOKUP(W3569,quarter[],2,FALSE)</f>
        <v>4th</v>
      </c>
      <c r="W3569" s="1" t="str">
        <f t="shared" si="277"/>
        <v>November</v>
      </c>
      <c r="X3569" s="1" t="str">
        <f t="shared" si="276"/>
        <v>Alexander, Lindsay</v>
      </c>
      <c r="Y3569" s="1"/>
      <c r="Z3569" s="1"/>
      <c r="AA3569" s="1" t="s">
        <v>7918</v>
      </c>
      <c r="AB3569" s="1"/>
      <c r="AC3569" s="1"/>
      <c r="AD3569" s="1"/>
      <c r="AE3569" s="1"/>
    </row>
    <row r="3570" spans="1:31">
      <c r="A3570" t="str">
        <f t="shared" si="278"/>
        <v>2022-3569</v>
      </c>
      <c r="B3570" s="1">
        <v>44880</v>
      </c>
      <c r="C3570" s="1" t="s">
        <v>49</v>
      </c>
      <c r="D3570" t="s">
        <v>7919</v>
      </c>
      <c r="E3570" t="s">
        <v>86</v>
      </c>
      <c r="F3570" s="16" t="s">
        <v>7920</v>
      </c>
      <c r="G3570" s="16"/>
      <c r="H3570" t="s">
        <v>7921</v>
      </c>
      <c r="I3570" t="s">
        <v>7922</v>
      </c>
      <c r="J3570" t="s">
        <v>87</v>
      </c>
      <c r="K3570" t="s">
        <v>90</v>
      </c>
      <c r="L3570" t="s">
        <v>90</v>
      </c>
      <c r="N3570" t="s">
        <v>90</v>
      </c>
      <c r="O3570" s="1">
        <v>44901</v>
      </c>
      <c r="P3570" s="2"/>
      <c r="Q3570" s="2"/>
      <c r="R3570" s="1"/>
      <c r="U3570" s="1" t="str">
        <f t="shared" si="275"/>
        <v>2022</v>
      </c>
      <c r="V3570" s="1" t="str">
        <f>VLOOKUP(W3570,quarter[],2,FALSE)</f>
        <v>4th</v>
      </c>
      <c r="W3570" s="1" t="str">
        <f t="shared" si="277"/>
        <v>November</v>
      </c>
      <c r="X3570" s="1" t="str">
        <f t="shared" si="276"/>
        <v>Brake, Cassi</v>
      </c>
      <c r="Y3570" s="1"/>
      <c r="Z3570" s="1"/>
      <c r="AA3570" s="1" t="s">
        <v>7923</v>
      </c>
      <c r="AB3570" s="1"/>
      <c r="AC3570" s="1"/>
      <c r="AD3570" s="1"/>
      <c r="AE3570" s="1"/>
    </row>
    <row r="3571" spans="1:31">
      <c r="A3571" t="str">
        <f t="shared" si="278"/>
        <v>2022-3570</v>
      </c>
      <c r="B3571" s="1">
        <v>44880</v>
      </c>
      <c r="C3571" s="1" t="s">
        <v>53</v>
      </c>
      <c r="D3571" t="s">
        <v>573</v>
      </c>
      <c r="E3571" t="s">
        <v>86</v>
      </c>
      <c r="F3571" s="16" t="s">
        <v>7924</v>
      </c>
      <c r="G3571" s="16"/>
      <c r="H3571" t="s">
        <v>13</v>
      </c>
      <c r="I3571" t="s">
        <v>13</v>
      </c>
      <c r="J3571" t="s">
        <v>117</v>
      </c>
      <c r="K3571" t="s">
        <v>88</v>
      </c>
      <c r="L3571" t="s">
        <v>89</v>
      </c>
      <c r="N3571" t="s">
        <v>90</v>
      </c>
      <c r="O3571" s="1">
        <v>44880</v>
      </c>
      <c r="P3571" s="2"/>
      <c r="Q3571" s="2"/>
      <c r="R3571" s="1"/>
      <c r="U3571" s="1" t="str">
        <f t="shared" si="275"/>
        <v>2022</v>
      </c>
      <c r="V3571" s="1" t="str">
        <f>VLOOKUP(W3571,quarter[],2,FALSE)</f>
        <v>4th</v>
      </c>
      <c r="W3571" s="1" t="str">
        <f t="shared" si="277"/>
        <v>November</v>
      </c>
      <c r="X3571" s="1" t="str">
        <f t="shared" si="276"/>
        <v>Perry, April</v>
      </c>
      <c r="Y3571" s="1"/>
      <c r="Z3571" s="1"/>
      <c r="AA3571" s="1" t="s">
        <v>6054</v>
      </c>
      <c r="AB3571" s="1"/>
      <c r="AC3571" s="1"/>
      <c r="AD3571" s="1"/>
      <c r="AE3571" s="1"/>
    </row>
    <row r="3572" spans="1:31">
      <c r="A3572" t="str">
        <f t="shared" si="278"/>
        <v>2022-3571</v>
      </c>
      <c r="B3572" s="1">
        <v>44880</v>
      </c>
      <c r="C3572" s="1" t="s">
        <v>50</v>
      </c>
      <c r="D3572" t="s">
        <v>7925</v>
      </c>
      <c r="E3572" t="s">
        <v>86</v>
      </c>
      <c r="F3572" s="16" t="s">
        <v>2518</v>
      </c>
      <c r="G3572" s="16"/>
      <c r="H3572" t="s">
        <v>13</v>
      </c>
      <c r="I3572" t="s">
        <v>13</v>
      </c>
      <c r="J3572" t="s">
        <v>87</v>
      </c>
      <c r="K3572" t="s">
        <v>90</v>
      </c>
      <c r="L3572" t="s">
        <v>88</v>
      </c>
      <c r="N3572" t="s">
        <v>90</v>
      </c>
      <c r="O3572" s="1">
        <v>44881</v>
      </c>
      <c r="P3572" s="2"/>
      <c r="Q3572" s="2"/>
      <c r="R3572" s="1"/>
      <c r="U3572" s="1" t="str">
        <f t="shared" si="275"/>
        <v>2022</v>
      </c>
      <c r="V3572" s="1" t="str">
        <f>VLOOKUP(W3572,quarter[],2,FALSE)</f>
        <v>4th</v>
      </c>
      <c r="W3572" s="1" t="str">
        <f t="shared" si="277"/>
        <v>November</v>
      </c>
      <c r="X3572" s="1" t="str">
        <f t="shared" si="276"/>
        <v>Calo, Robyn</v>
      </c>
      <c r="Y3572" s="1"/>
      <c r="Z3572" s="1"/>
      <c r="AA3572" s="1" t="s">
        <v>6352</v>
      </c>
      <c r="AB3572" s="1"/>
      <c r="AC3572" s="1"/>
      <c r="AD3572" s="1"/>
      <c r="AE3572" s="1"/>
    </row>
    <row r="3573" spans="1:31">
      <c r="A3573" t="str">
        <f t="shared" si="278"/>
        <v>2022-3572</v>
      </c>
      <c r="B3573" s="1">
        <v>44880</v>
      </c>
      <c r="C3573" s="1" t="s">
        <v>53</v>
      </c>
      <c r="D3573" t="s">
        <v>7926</v>
      </c>
      <c r="E3573" t="s">
        <v>86</v>
      </c>
      <c r="F3573" s="16" t="s">
        <v>7927</v>
      </c>
      <c r="G3573" s="16"/>
      <c r="H3573" t="s">
        <v>13</v>
      </c>
      <c r="I3573" t="s">
        <v>13</v>
      </c>
      <c r="J3573" t="s">
        <v>140</v>
      </c>
      <c r="K3573" t="s">
        <v>88</v>
      </c>
      <c r="L3573" t="s">
        <v>89</v>
      </c>
      <c r="N3573" t="s">
        <v>90</v>
      </c>
      <c r="O3573" s="1">
        <v>44894</v>
      </c>
      <c r="P3573" s="2"/>
      <c r="Q3573" s="2"/>
      <c r="R3573" s="1"/>
      <c r="U3573" s="1" t="str">
        <f t="shared" si="275"/>
        <v>2022</v>
      </c>
      <c r="V3573" s="1" t="str">
        <f>VLOOKUP(W3573,quarter[],2,FALSE)</f>
        <v>4th</v>
      </c>
      <c r="W3573" s="1" t="str">
        <f t="shared" si="277"/>
        <v>November</v>
      </c>
      <c r="X3573" s="1" t="str">
        <f t="shared" si="276"/>
        <v>Perry, April</v>
      </c>
      <c r="Y3573" s="1"/>
      <c r="Z3573" s="1"/>
      <c r="AA3573" s="1" t="s">
        <v>7928</v>
      </c>
      <c r="AB3573" s="1"/>
      <c r="AC3573" s="1"/>
      <c r="AD3573" s="1"/>
      <c r="AE3573" s="1"/>
    </row>
    <row r="3574" spans="1:31">
      <c r="A3574" t="str">
        <f t="shared" si="278"/>
        <v>2022-3573</v>
      </c>
      <c r="B3574" s="1">
        <v>44880</v>
      </c>
      <c r="C3574" s="1" t="s">
        <v>49</v>
      </c>
      <c r="D3574" t="s">
        <v>7929</v>
      </c>
      <c r="E3574" t="s">
        <v>86</v>
      </c>
      <c r="F3574" s="16" t="s">
        <v>7930</v>
      </c>
      <c r="G3574" s="16"/>
      <c r="H3574" t="s">
        <v>7931</v>
      </c>
      <c r="I3574" t="s">
        <v>13</v>
      </c>
      <c r="J3574" t="s">
        <v>87</v>
      </c>
      <c r="K3574" t="s">
        <v>90</v>
      </c>
      <c r="L3574" t="s">
        <v>88</v>
      </c>
      <c r="N3574" t="s">
        <v>90</v>
      </c>
      <c r="O3574" s="1">
        <v>44908</v>
      </c>
      <c r="P3574" s="2">
        <v>15</v>
      </c>
      <c r="Q3574" s="2">
        <v>15</v>
      </c>
      <c r="R3574" s="1">
        <v>44914</v>
      </c>
      <c r="S3574">
        <v>2686</v>
      </c>
      <c r="U3574" s="1" t="str">
        <f t="shared" si="275"/>
        <v>2022</v>
      </c>
      <c r="V3574" s="1" t="str">
        <f>VLOOKUP(W3574,quarter[],2,FALSE)</f>
        <v>4th</v>
      </c>
      <c r="W3574" s="1" t="str">
        <f t="shared" si="277"/>
        <v>November</v>
      </c>
      <c r="X3574" s="1" t="str">
        <f t="shared" si="276"/>
        <v>Brake, Cassi</v>
      </c>
      <c r="Y3574" s="1"/>
      <c r="Z3574" s="1"/>
      <c r="AA3574" s="1" t="s">
        <v>7932</v>
      </c>
      <c r="AB3574" s="1"/>
      <c r="AC3574" s="1"/>
      <c r="AD3574" s="1"/>
      <c r="AE3574" s="1"/>
    </row>
    <row r="3575" spans="1:31">
      <c r="A3575" t="str">
        <f t="shared" si="278"/>
        <v>2022-3574</v>
      </c>
      <c r="B3575" s="1">
        <v>44880</v>
      </c>
      <c r="C3575" s="1" t="s">
        <v>48</v>
      </c>
      <c r="D3575" t="s">
        <v>7933</v>
      </c>
      <c r="E3575" t="s">
        <v>86</v>
      </c>
      <c r="F3575" s="16" t="s">
        <v>7934</v>
      </c>
      <c r="G3575" s="16"/>
      <c r="H3575" t="s">
        <v>7935</v>
      </c>
      <c r="I3575" t="s">
        <v>13</v>
      </c>
      <c r="J3575" t="s">
        <v>87</v>
      </c>
      <c r="K3575" t="s">
        <v>90</v>
      </c>
      <c r="L3575" t="s">
        <v>88</v>
      </c>
      <c r="N3575" t="s">
        <v>90</v>
      </c>
      <c r="O3575" s="1">
        <v>44887</v>
      </c>
      <c r="P3575" s="2">
        <v>15</v>
      </c>
      <c r="Q3575" s="2">
        <v>15</v>
      </c>
      <c r="R3575" s="1">
        <v>44907</v>
      </c>
      <c r="S3575">
        <v>2652</v>
      </c>
      <c r="U3575" s="1" t="str">
        <f t="shared" si="275"/>
        <v>2022</v>
      </c>
      <c r="V3575" s="1" t="str">
        <f>VLOOKUP(W3575,quarter[],2,FALSE)</f>
        <v>4th</v>
      </c>
      <c r="W3575" s="1" t="str">
        <f t="shared" si="277"/>
        <v>November</v>
      </c>
      <c r="X3575" s="1" t="str">
        <f t="shared" si="276"/>
        <v>Alexander, Lindsay</v>
      </c>
      <c r="Y3575" s="1"/>
      <c r="Z3575" s="1"/>
      <c r="AA3575" s="1" t="s">
        <v>7936</v>
      </c>
      <c r="AB3575" s="1"/>
      <c r="AC3575" s="1"/>
      <c r="AD3575" s="1"/>
      <c r="AE3575" s="1"/>
    </row>
    <row r="3576" spans="1:31">
      <c r="A3576" t="str">
        <f t="shared" si="278"/>
        <v>2022-3575</v>
      </c>
      <c r="B3576" s="1">
        <v>44880</v>
      </c>
      <c r="C3576" s="1" t="s">
        <v>50</v>
      </c>
      <c r="D3576" t="s">
        <v>7937</v>
      </c>
      <c r="E3576" t="s">
        <v>86</v>
      </c>
      <c r="F3576" s="16" t="s">
        <v>7938</v>
      </c>
      <c r="G3576" s="16"/>
      <c r="H3576" t="s">
        <v>13</v>
      </c>
      <c r="I3576" t="s">
        <v>13</v>
      </c>
      <c r="J3576" t="s">
        <v>140</v>
      </c>
      <c r="K3576" t="s">
        <v>88</v>
      </c>
      <c r="L3576" t="s">
        <v>89</v>
      </c>
      <c r="N3576" t="s">
        <v>90</v>
      </c>
      <c r="O3576" s="1">
        <v>44882</v>
      </c>
      <c r="P3576" s="2"/>
      <c r="Q3576" s="2"/>
      <c r="R3576" s="1"/>
      <c r="U3576" s="1" t="str">
        <f t="shared" si="275"/>
        <v>2022</v>
      </c>
      <c r="V3576" s="1" t="str">
        <f>VLOOKUP(W3576,quarter[],2,FALSE)</f>
        <v>4th</v>
      </c>
      <c r="W3576" s="1" t="str">
        <f t="shared" si="277"/>
        <v>November</v>
      </c>
      <c r="X3576" s="1" t="str">
        <f t="shared" si="276"/>
        <v>Calo, Robyn</v>
      </c>
      <c r="Y3576" s="1"/>
      <c r="Z3576" s="1"/>
      <c r="AA3576" s="1" t="s">
        <v>7939</v>
      </c>
      <c r="AB3576" s="1"/>
      <c r="AC3576" s="1"/>
      <c r="AD3576" s="1"/>
      <c r="AE3576" s="1"/>
    </row>
    <row r="3577" spans="1:31">
      <c r="A3577" t="str">
        <f t="shared" si="278"/>
        <v>2022-3576</v>
      </c>
      <c r="B3577" s="1">
        <v>44880</v>
      </c>
      <c r="C3577" s="1" t="s">
        <v>53</v>
      </c>
      <c r="D3577" t="s">
        <v>7933</v>
      </c>
      <c r="E3577" t="s">
        <v>86</v>
      </c>
      <c r="F3577" s="16" t="s">
        <v>7940</v>
      </c>
      <c r="G3577" s="16"/>
      <c r="H3577" t="s">
        <v>7941</v>
      </c>
      <c r="I3577" t="s">
        <v>13</v>
      </c>
      <c r="J3577" t="s">
        <v>87</v>
      </c>
      <c r="K3577" t="s">
        <v>90</v>
      </c>
      <c r="L3577" t="s">
        <v>88</v>
      </c>
      <c r="N3577" t="s">
        <v>90</v>
      </c>
      <c r="O3577" s="1">
        <v>44886</v>
      </c>
      <c r="P3577" s="2">
        <v>15</v>
      </c>
      <c r="Q3577" s="2">
        <v>15</v>
      </c>
      <c r="R3577" s="1">
        <v>44907</v>
      </c>
      <c r="S3577">
        <v>2642</v>
      </c>
      <c r="U3577" s="1" t="str">
        <f t="shared" si="275"/>
        <v>2022</v>
      </c>
      <c r="V3577" s="1" t="str">
        <f>VLOOKUP(W3577,quarter[],2,FALSE)</f>
        <v>4th</v>
      </c>
      <c r="W3577" s="1" t="str">
        <f t="shared" si="277"/>
        <v>November</v>
      </c>
      <c r="X3577" s="1" t="str">
        <f t="shared" si="276"/>
        <v>Perry, April</v>
      </c>
      <c r="Y3577" s="1"/>
      <c r="Z3577" s="1"/>
      <c r="AA3577" s="1" t="s">
        <v>7942</v>
      </c>
      <c r="AB3577" s="1"/>
      <c r="AC3577" s="1"/>
      <c r="AD3577" s="1"/>
      <c r="AE3577" s="1"/>
    </row>
    <row r="3578" spans="1:31">
      <c r="A3578" t="str">
        <f t="shared" si="278"/>
        <v>2022-3577</v>
      </c>
      <c r="B3578" s="1">
        <v>44880</v>
      </c>
      <c r="C3578" s="1" t="s">
        <v>49</v>
      </c>
      <c r="D3578" t="s">
        <v>7943</v>
      </c>
      <c r="E3578" t="s">
        <v>86</v>
      </c>
      <c r="F3578" s="16" t="s">
        <v>2276</v>
      </c>
      <c r="G3578" s="16"/>
      <c r="H3578" t="s">
        <v>13</v>
      </c>
      <c r="I3578" t="s">
        <v>13</v>
      </c>
      <c r="J3578" t="s">
        <v>87</v>
      </c>
      <c r="K3578" t="s">
        <v>88</v>
      </c>
      <c r="L3578" t="s">
        <v>89</v>
      </c>
      <c r="N3578" t="s">
        <v>90</v>
      </c>
      <c r="O3578" s="1">
        <v>44882</v>
      </c>
      <c r="P3578" s="2"/>
      <c r="Q3578" s="2"/>
      <c r="R3578" s="1"/>
      <c r="U3578" s="1" t="str">
        <f t="shared" si="275"/>
        <v>2022</v>
      </c>
      <c r="V3578" s="1" t="str">
        <f>VLOOKUP(W3578,quarter[],2,FALSE)</f>
        <v>4th</v>
      </c>
      <c r="W3578" s="1" t="str">
        <f t="shared" si="277"/>
        <v>November</v>
      </c>
      <c r="X3578" s="1" t="str">
        <f t="shared" si="276"/>
        <v>Brake, Cassi</v>
      </c>
      <c r="Y3578" s="1"/>
      <c r="Z3578" s="1"/>
      <c r="AA3578" s="1" t="s">
        <v>7043</v>
      </c>
      <c r="AB3578" s="1"/>
      <c r="AC3578" s="1"/>
      <c r="AD3578" s="1"/>
      <c r="AE3578" s="1"/>
    </row>
    <row r="3579" spans="1:31">
      <c r="A3579" t="str">
        <f t="shared" si="278"/>
        <v>2022-3578</v>
      </c>
      <c r="B3579" s="1">
        <v>44880</v>
      </c>
      <c r="C3579" s="1" t="s">
        <v>48</v>
      </c>
      <c r="D3579" t="s">
        <v>7944</v>
      </c>
      <c r="E3579" t="s">
        <v>86</v>
      </c>
      <c r="F3579" s="16" t="s">
        <v>2518</v>
      </c>
      <c r="G3579" s="16"/>
      <c r="H3579" t="s">
        <v>7945</v>
      </c>
      <c r="I3579" t="s">
        <v>13</v>
      </c>
      <c r="J3579" t="s">
        <v>87</v>
      </c>
      <c r="K3579" t="s">
        <v>90</v>
      </c>
      <c r="L3579" t="s">
        <v>90</v>
      </c>
      <c r="N3579" t="s">
        <v>90</v>
      </c>
      <c r="O3579" s="1">
        <v>44887</v>
      </c>
      <c r="P3579" s="2"/>
      <c r="Q3579" s="2"/>
      <c r="R3579" s="1"/>
      <c r="U3579" s="1" t="str">
        <f t="shared" si="275"/>
        <v>2022</v>
      </c>
      <c r="V3579" s="1" t="str">
        <f>VLOOKUP(W3579,quarter[],2,FALSE)</f>
        <v>4th</v>
      </c>
      <c r="W3579" s="1" t="str">
        <f t="shared" si="277"/>
        <v>November</v>
      </c>
      <c r="X3579" s="1" t="str">
        <f t="shared" si="276"/>
        <v>Alexander, Lindsay</v>
      </c>
      <c r="Y3579" s="1"/>
      <c r="Z3579" s="1"/>
      <c r="AA3579" s="1" t="s">
        <v>7946</v>
      </c>
      <c r="AB3579" s="1"/>
      <c r="AC3579" s="1"/>
      <c r="AD3579" s="1"/>
      <c r="AE3579" s="1"/>
    </row>
    <row r="3580" spans="1:31">
      <c r="A3580" t="str">
        <f t="shared" si="278"/>
        <v>2022-3579</v>
      </c>
      <c r="B3580" s="1">
        <v>44880</v>
      </c>
      <c r="C3580" s="1" t="s">
        <v>50</v>
      </c>
      <c r="D3580" t="s">
        <v>7947</v>
      </c>
      <c r="E3580" t="s">
        <v>86</v>
      </c>
      <c r="F3580" s="16" t="s">
        <v>2098</v>
      </c>
      <c r="G3580" s="16"/>
      <c r="H3580" t="s">
        <v>147</v>
      </c>
      <c r="I3580" t="s">
        <v>147</v>
      </c>
      <c r="J3580" t="s">
        <v>87</v>
      </c>
      <c r="K3580" t="s">
        <v>88</v>
      </c>
      <c r="L3580" t="s">
        <v>89</v>
      </c>
      <c r="N3580" t="s">
        <v>90</v>
      </c>
      <c r="O3580" s="1">
        <v>44881</v>
      </c>
      <c r="P3580" s="2"/>
      <c r="Q3580" s="2"/>
      <c r="R3580" s="1"/>
      <c r="U3580" s="1" t="str">
        <f t="shared" ref="U3580:U3643" si="279">TEXT(B3580,"yyyy")</f>
        <v>2022</v>
      </c>
      <c r="V3580" s="1" t="str">
        <f>VLOOKUP(W3580,quarter[],2,FALSE)</f>
        <v>4th</v>
      </c>
      <c r="W3580" s="1" t="str">
        <f t="shared" si="277"/>
        <v>November</v>
      </c>
      <c r="X3580" s="1" t="str">
        <f t="shared" ref="X3580:X3643" si="280">C3580</f>
        <v>Calo, Robyn</v>
      </c>
      <c r="Y3580" s="1"/>
      <c r="Z3580" s="1"/>
      <c r="AA3580" s="1" t="s">
        <v>7948</v>
      </c>
      <c r="AB3580" s="1"/>
      <c r="AC3580" s="1"/>
      <c r="AD3580" s="1"/>
      <c r="AE3580" s="1"/>
    </row>
    <row r="3581" spans="1:31">
      <c r="A3581" t="str">
        <f t="shared" si="278"/>
        <v>2022-3580</v>
      </c>
      <c r="B3581" s="1">
        <v>44881</v>
      </c>
      <c r="C3581" s="1" t="s">
        <v>48</v>
      </c>
      <c r="D3581" t="s">
        <v>4645</v>
      </c>
      <c r="E3581" t="s">
        <v>86</v>
      </c>
      <c r="F3581" s="16" t="s">
        <v>7949</v>
      </c>
      <c r="G3581" s="16"/>
      <c r="H3581" t="s">
        <v>7950</v>
      </c>
      <c r="I3581" t="s">
        <v>7951</v>
      </c>
      <c r="J3581" t="s">
        <v>87</v>
      </c>
      <c r="K3581" t="s">
        <v>90</v>
      </c>
      <c r="L3581" t="s">
        <v>90</v>
      </c>
      <c r="N3581" t="s">
        <v>90</v>
      </c>
      <c r="O3581" s="1">
        <v>44897</v>
      </c>
      <c r="P3581" s="2"/>
      <c r="Q3581" s="2"/>
      <c r="R3581" s="1"/>
      <c r="U3581" s="1" t="str">
        <f t="shared" si="279"/>
        <v>2022</v>
      </c>
      <c r="V3581" s="1" t="str">
        <f>VLOOKUP(W3581,quarter[],2,FALSE)</f>
        <v>4th</v>
      </c>
      <c r="W3581" s="1" t="str">
        <f t="shared" ref="W3581:W3644" si="281">TEXT(B3581,"mmmm")</f>
        <v>November</v>
      </c>
      <c r="X3581" s="1" t="str">
        <f t="shared" si="280"/>
        <v>Alexander, Lindsay</v>
      </c>
      <c r="Y3581" s="1"/>
      <c r="Z3581" s="1"/>
      <c r="AA3581" s="1" t="s">
        <v>7952</v>
      </c>
      <c r="AB3581" s="1"/>
      <c r="AC3581" s="1"/>
      <c r="AD3581" s="1"/>
      <c r="AE3581" s="1"/>
    </row>
    <row r="3582" spans="1:31">
      <c r="A3582" t="str">
        <f t="shared" si="278"/>
        <v>2022-3581</v>
      </c>
      <c r="B3582" s="1">
        <v>44881</v>
      </c>
      <c r="C3582" s="1" t="s">
        <v>49</v>
      </c>
      <c r="D3582" t="s">
        <v>7953</v>
      </c>
      <c r="E3582" t="s">
        <v>86</v>
      </c>
      <c r="F3582" s="16" t="s">
        <v>2177</v>
      </c>
      <c r="G3582" s="16"/>
      <c r="H3582" t="s">
        <v>13</v>
      </c>
      <c r="I3582" t="s">
        <v>13</v>
      </c>
      <c r="J3582" t="s">
        <v>140</v>
      </c>
      <c r="K3582" t="s">
        <v>88</v>
      </c>
      <c r="L3582" t="s">
        <v>89</v>
      </c>
      <c r="N3582" t="s">
        <v>90</v>
      </c>
      <c r="O3582" s="1">
        <v>44882</v>
      </c>
      <c r="P3582" s="2"/>
      <c r="Q3582" s="2"/>
      <c r="R3582" s="1"/>
      <c r="U3582" s="1" t="str">
        <f t="shared" si="279"/>
        <v>2022</v>
      </c>
      <c r="V3582" s="1" t="str">
        <f>VLOOKUP(W3582,quarter[],2,FALSE)</f>
        <v>4th</v>
      </c>
      <c r="W3582" s="1" t="str">
        <f t="shared" si="281"/>
        <v>November</v>
      </c>
      <c r="X3582" s="1" t="str">
        <f t="shared" si="280"/>
        <v>Brake, Cassi</v>
      </c>
      <c r="Y3582" s="1"/>
      <c r="Z3582" s="1"/>
      <c r="AA3582" s="1" t="s">
        <v>7954</v>
      </c>
      <c r="AB3582" s="1"/>
      <c r="AC3582" s="1"/>
      <c r="AD3582" s="1"/>
      <c r="AE3582" s="1"/>
    </row>
    <row r="3583" spans="1:31">
      <c r="A3583" t="str">
        <f t="shared" si="278"/>
        <v>2022-3582</v>
      </c>
      <c r="B3583" s="1">
        <v>44881</v>
      </c>
      <c r="C3583" s="1" t="s">
        <v>53</v>
      </c>
      <c r="D3583" t="s">
        <v>7955</v>
      </c>
      <c r="E3583" t="s">
        <v>86</v>
      </c>
      <c r="F3583" s="16" t="s">
        <v>2177</v>
      </c>
      <c r="G3583" s="16"/>
      <c r="H3583" t="s">
        <v>13</v>
      </c>
      <c r="I3583" t="s">
        <v>13</v>
      </c>
      <c r="J3583" t="s">
        <v>140</v>
      </c>
      <c r="K3583" t="s">
        <v>88</v>
      </c>
      <c r="L3583" t="s">
        <v>89</v>
      </c>
      <c r="N3583" t="s">
        <v>90</v>
      </c>
      <c r="O3583" s="1">
        <v>44880</v>
      </c>
      <c r="P3583" s="2"/>
      <c r="Q3583" s="2"/>
      <c r="R3583" s="1"/>
      <c r="U3583" s="1" t="str">
        <f t="shared" si="279"/>
        <v>2022</v>
      </c>
      <c r="V3583" s="1" t="str">
        <f>VLOOKUP(W3583,quarter[],2,FALSE)</f>
        <v>4th</v>
      </c>
      <c r="W3583" s="1" t="str">
        <f t="shared" si="281"/>
        <v>November</v>
      </c>
      <c r="X3583" s="1" t="str">
        <f t="shared" si="280"/>
        <v>Perry, April</v>
      </c>
      <c r="Y3583" s="1"/>
      <c r="Z3583" s="1"/>
      <c r="AA3583" s="1" t="s">
        <v>7956</v>
      </c>
      <c r="AB3583" s="1"/>
      <c r="AC3583" s="1"/>
      <c r="AD3583" s="1"/>
      <c r="AE3583" s="1"/>
    </row>
    <row r="3584" spans="1:31">
      <c r="A3584" t="str">
        <f t="shared" si="278"/>
        <v>2022-3583</v>
      </c>
      <c r="B3584" s="1">
        <v>44881</v>
      </c>
      <c r="C3584" s="1" t="s">
        <v>52</v>
      </c>
      <c r="D3584" t="s">
        <v>7957</v>
      </c>
      <c r="E3584" t="s">
        <v>86</v>
      </c>
      <c r="F3584" s="16" t="s">
        <v>7958</v>
      </c>
      <c r="G3584" s="16"/>
      <c r="H3584" t="s">
        <v>13</v>
      </c>
      <c r="I3584" t="s">
        <v>13</v>
      </c>
      <c r="J3584" t="s">
        <v>117</v>
      </c>
      <c r="K3584" t="s">
        <v>88</v>
      </c>
      <c r="L3584" t="s">
        <v>89</v>
      </c>
      <c r="N3584" t="s">
        <v>90</v>
      </c>
      <c r="O3584" s="1">
        <v>44883</v>
      </c>
      <c r="P3584" s="2">
        <v>0</v>
      </c>
      <c r="Q3584" s="2"/>
      <c r="R3584" s="1"/>
      <c r="U3584" s="1" t="str">
        <f t="shared" si="279"/>
        <v>2022</v>
      </c>
      <c r="V3584" s="1" t="str">
        <f>VLOOKUP(W3584,quarter[],2,FALSE)</f>
        <v>4th</v>
      </c>
      <c r="W3584" s="1" t="str">
        <f t="shared" si="281"/>
        <v>November</v>
      </c>
      <c r="X3584" s="1" t="str">
        <f t="shared" si="280"/>
        <v>Forbes, Cynthia</v>
      </c>
      <c r="Y3584" s="1"/>
      <c r="Z3584" s="1"/>
      <c r="AA3584" s="1" t="s">
        <v>7959</v>
      </c>
      <c r="AB3584" s="1"/>
      <c r="AC3584" s="1"/>
      <c r="AD3584" s="1"/>
      <c r="AE3584" s="1"/>
    </row>
    <row r="3585" spans="1:31">
      <c r="A3585" t="str">
        <f t="shared" si="278"/>
        <v>2022-3584</v>
      </c>
      <c r="B3585" s="1">
        <v>44881</v>
      </c>
      <c r="C3585" s="1" t="s">
        <v>53</v>
      </c>
      <c r="D3585" t="s">
        <v>7960</v>
      </c>
      <c r="E3585" t="s">
        <v>86</v>
      </c>
      <c r="F3585" s="16" t="s">
        <v>7961</v>
      </c>
      <c r="G3585" s="16"/>
      <c r="H3585" t="s">
        <v>3935</v>
      </c>
      <c r="I3585" t="s">
        <v>13</v>
      </c>
      <c r="J3585" t="s">
        <v>87</v>
      </c>
      <c r="K3585" t="s">
        <v>88</v>
      </c>
      <c r="L3585" t="s">
        <v>89</v>
      </c>
      <c r="N3585" t="s">
        <v>90</v>
      </c>
      <c r="O3585" s="1">
        <v>44886</v>
      </c>
      <c r="P3585" s="2"/>
      <c r="Q3585" s="2"/>
      <c r="R3585" s="1"/>
      <c r="U3585" s="1" t="str">
        <f t="shared" si="279"/>
        <v>2022</v>
      </c>
      <c r="V3585" s="1" t="str">
        <f>VLOOKUP(W3585,quarter[],2,FALSE)</f>
        <v>4th</v>
      </c>
      <c r="W3585" s="1" t="str">
        <f t="shared" si="281"/>
        <v>November</v>
      </c>
      <c r="X3585" s="1" t="str">
        <f t="shared" si="280"/>
        <v>Perry, April</v>
      </c>
      <c r="Y3585" s="1"/>
      <c r="Z3585" s="1"/>
      <c r="AA3585" s="1" t="s">
        <v>971</v>
      </c>
      <c r="AB3585" s="1"/>
      <c r="AC3585" s="1"/>
      <c r="AD3585" s="1"/>
      <c r="AE3585" s="1"/>
    </row>
    <row r="3586" spans="1:31">
      <c r="A3586" t="str">
        <f t="shared" si="278"/>
        <v>2022-3585</v>
      </c>
      <c r="B3586" s="1">
        <v>44881</v>
      </c>
      <c r="C3586" s="1" t="s">
        <v>50</v>
      </c>
      <c r="D3586" t="s">
        <v>7962</v>
      </c>
      <c r="E3586" t="s">
        <v>7730</v>
      </c>
      <c r="F3586" s="16" t="s">
        <v>3969</v>
      </c>
      <c r="G3586" s="16"/>
      <c r="H3586" t="s">
        <v>13</v>
      </c>
      <c r="I3586" t="s">
        <v>13</v>
      </c>
      <c r="J3586" t="s">
        <v>369</v>
      </c>
      <c r="K3586" t="s">
        <v>90</v>
      </c>
      <c r="L3586" t="s">
        <v>89</v>
      </c>
      <c r="N3586" t="s">
        <v>90</v>
      </c>
      <c r="O3586" s="1">
        <v>44882</v>
      </c>
      <c r="P3586" s="2"/>
      <c r="Q3586" s="2"/>
      <c r="R3586" s="1"/>
      <c r="U3586" s="1" t="str">
        <f t="shared" si="279"/>
        <v>2022</v>
      </c>
      <c r="V3586" s="1" t="str">
        <f>VLOOKUP(W3586,quarter[],2,FALSE)</f>
        <v>4th</v>
      </c>
      <c r="W3586" s="1" t="str">
        <f t="shared" si="281"/>
        <v>November</v>
      </c>
      <c r="X3586" s="1" t="str">
        <f t="shared" si="280"/>
        <v>Calo, Robyn</v>
      </c>
      <c r="Y3586" s="1"/>
      <c r="Z3586" s="1"/>
      <c r="AA3586" s="1" t="s">
        <v>7963</v>
      </c>
      <c r="AB3586" s="1"/>
      <c r="AC3586" s="1"/>
      <c r="AD3586" s="1"/>
      <c r="AE3586" s="1"/>
    </row>
    <row r="3587" spans="1:31">
      <c r="A3587" t="str">
        <f t="shared" si="278"/>
        <v>2022-3586</v>
      </c>
      <c r="B3587" s="1">
        <v>44881</v>
      </c>
      <c r="C3587" s="1" t="s">
        <v>49</v>
      </c>
      <c r="D3587" t="s">
        <v>7964</v>
      </c>
      <c r="E3587" t="s">
        <v>86</v>
      </c>
      <c r="F3587" s="16" t="s">
        <v>7965</v>
      </c>
      <c r="G3587" s="16"/>
      <c r="H3587" t="s">
        <v>13</v>
      </c>
      <c r="I3587" t="s">
        <v>13</v>
      </c>
      <c r="J3587" t="s">
        <v>87</v>
      </c>
      <c r="K3587" t="s">
        <v>88</v>
      </c>
      <c r="L3587" t="s">
        <v>89</v>
      </c>
      <c r="N3587" t="s">
        <v>90</v>
      </c>
      <c r="O3587" s="1">
        <v>44882</v>
      </c>
      <c r="P3587" s="2"/>
      <c r="Q3587" s="2"/>
      <c r="R3587" s="1"/>
      <c r="U3587" s="1" t="str">
        <f t="shared" si="279"/>
        <v>2022</v>
      </c>
      <c r="V3587" s="1" t="str">
        <f>VLOOKUP(W3587,quarter[],2,FALSE)</f>
        <v>4th</v>
      </c>
      <c r="W3587" s="1" t="str">
        <f t="shared" si="281"/>
        <v>November</v>
      </c>
      <c r="X3587" s="1" t="str">
        <f t="shared" si="280"/>
        <v>Brake, Cassi</v>
      </c>
      <c r="Y3587" s="1"/>
      <c r="Z3587" s="1"/>
      <c r="AA3587" s="1" t="s">
        <v>7966</v>
      </c>
      <c r="AB3587" s="1"/>
      <c r="AC3587" s="1"/>
      <c r="AD3587" s="1"/>
      <c r="AE3587" s="1"/>
    </row>
    <row r="3588" spans="1:31">
      <c r="A3588" t="str">
        <f t="shared" si="278"/>
        <v>2022-3587</v>
      </c>
      <c r="B3588" s="1">
        <v>44881</v>
      </c>
      <c r="C3588" s="1" t="s">
        <v>48</v>
      </c>
      <c r="D3588" t="s">
        <v>7967</v>
      </c>
      <c r="E3588" t="s">
        <v>86</v>
      </c>
      <c r="F3588" s="16" t="s">
        <v>7968</v>
      </c>
      <c r="G3588" s="16"/>
      <c r="H3588" t="s">
        <v>7969</v>
      </c>
      <c r="I3588" t="s">
        <v>13</v>
      </c>
      <c r="J3588" t="s">
        <v>99</v>
      </c>
      <c r="K3588" t="s">
        <v>88</v>
      </c>
      <c r="L3588" t="s">
        <v>89</v>
      </c>
      <c r="N3588" t="s">
        <v>90</v>
      </c>
      <c r="O3588" s="1">
        <v>44886</v>
      </c>
      <c r="P3588" s="2"/>
      <c r="Q3588" s="2"/>
      <c r="R3588" s="1"/>
      <c r="U3588" s="1" t="str">
        <f t="shared" si="279"/>
        <v>2022</v>
      </c>
      <c r="V3588" s="1" t="str">
        <f>VLOOKUP(W3588,quarter[],2,FALSE)</f>
        <v>4th</v>
      </c>
      <c r="W3588" s="1" t="str">
        <f t="shared" si="281"/>
        <v>November</v>
      </c>
      <c r="X3588" s="1" t="str">
        <f t="shared" si="280"/>
        <v>Alexander, Lindsay</v>
      </c>
      <c r="Y3588" s="1"/>
      <c r="Z3588" s="1"/>
      <c r="AA3588" s="1" t="s">
        <v>7970</v>
      </c>
      <c r="AB3588" s="1"/>
      <c r="AC3588" s="1"/>
      <c r="AD3588" s="1"/>
      <c r="AE3588" s="1"/>
    </row>
    <row r="3589" spans="1:31">
      <c r="A3589" t="str">
        <f t="shared" si="278"/>
        <v>2022-3588</v>
      </c>
      <c r="B3589" s="1">
        <v>44881</v>
      </c>
      <c r="C3589" s="1" t="s">
        <v>53</v>
      </c>
      <c r="D3589" t="s">
        <v>7971</v>
      </c>
      <c r="E3589" t="s">
        <v>86</v>
      </c>
      <c r="F3589" s="16" t="s">
        <v>7972</v>
      </c>
      <c r="G3589" s="16"/>
      <c r="H3589" t="s">
        <v>7973</v>
      </c>
      <c r="I3589" t="s">
        <v>13</v>
      </c>
      <c r="J3589" t="s">
        <v>99</v>
      </c>
      <c r="K3589" t="s">
        <v>88</v>
      </c>
      <c r="L3589" t="s">
        <v>89</v>
      </c>
      <c r="N3589" t="s">
        <v>90</v>
      </c>
      <c r="O3589" s="1">
        <v>44882</v>
      </c>
      <c r="P3589" s="2"/>
      <c r="Q3589" s="2"/>
      <c r="R3589" s="1"/>
      <c r="U3589" s="1" t="str">
        <f t="shared" si="279"/>
        <v>2022</v>
      </c>
      <c r="V3589" s="1" t="str">
        <f>VLOOKUP(W3589,quarter[],2,FALSE)</f>
        <v>4th</v>
      </c>
      <c r="W3589" s="1" t="str">
        <f t="shared" si="281"/>
        <v>November</v>
      </c>
      <c r="X3589" s="1" t="str">
        <f t="shared" si="280"/>
        <v>Perry, April</v>
      </c>
      <c r="Y3589" s="1"/>
      <c r="Z3589" s="1"/>
      <c r="AA3589" s="1" t="s">
        <v>162</v>
      </c>
      <c r="AB3589" s="1"/>
      <c r="AC3589" s="1"/>
      <c r="AD3589" s="1"/>
      <c r="AE3589" s="1"/>
    </row>
    <row r="3590" spans="1:31">
      <c r="A3590" t="str">
        <f t="shared" si="278"/>
        <v>2022-3589</v>
      </c>
      <c r="B3590" s="1">
        <v>44881</v>
      </c>
      <c r="C3590" s="1" t="s">
        <v>52</v>
      </c>
      <c r="D3590" t="s">
        <v>7974</v>
      </c>
      <c r="E3590" t="s">
        <v>86</v>
      </c>
      <c r="F3590" s="16" t="s">
        <v>7975</v>
      </c>
      <c r="G3590" s="16"/>
      <c r="H3590" t="s">
        <v>13</v>
      </c>
      <c r="I3590" t="s">
        <v>13</v>
      </c>
      <c r="J3590" t="s">
        <v>117</v>
      </c>
      <c r="K3590" t="s">
        <v>88</v>
      </c>
      <c r="L3590" t="s">
        <v>89</v>
      </c>
      <c r="N3590" t="s">
        <v>90</v>
      </c>
      <c r="O3590" s="1">
        <v>44883</v>
      </c>
      <c r="P3590" s="2">
        <v>0</v>
      </c>
      <c r="Q3590" s="2"/>
      <c r="R3590" s="1"/>
      <c r="U3590" s="1" t="str">
        <f t="shared" si="279"/>
        <v>2022</v>
      </c>
      <c r="V3590" s="1" t="str">
        <f>VLOOKUP(W3590,quarter[],2,FALSE)</f>
        <v>4th</v>
      </c>
      <c r="W3590" s="1" t="str">
        <f t="shared" si="281"/>
        <v>November</v>
      </c>
      <c r="X3590" s="1" t="str">
        <f t="shared" si="280"/>
        <v>Forbes, Cynthia</v>
      </c>
      <c r="Y3590" s="1"/>
      <c r="Z3590" s="1"/>
      <c r="AA3590" s="1" t="s">
        <v>5979</v>
      </c>
      <c r="AB3590" s="1"/>
      <c r="AC3590" s="1"/>
      <c r="AD3590" s="1"/>
      <c r="AE3590" s="1"/>
    </row>
    <row r="3591" spans="1:31">
      <c r="A3591" t="str">
        <f t="shared" si="278"/>
        <v>2022-3590</v>
      </c>
      <c r="B3591" s="1">
        <v>44881</v>
      </c>
      <c r="C3591" s="1" t="s">
        <v>49</v>
      </c>
      <c r="D3591" t="s">
        <v>7976</v>
      </c>
      <c r="E3591" t="s">
        <v>86</v>
      </c>
      <c r="F3591" s="16" t="s">
        <v>7977</v>
      </c>
      <c r="G3591" s="16"/>
      <c r="H3591" t="s">
        <v>7978</v>
      </c>
      <c r="I3591" t="s">
        <v>13</v>
      </c>
      <c r="J3591" t="s">
        <v>99</v>
      </c>
      <c r="K3591" t="s">
        <v>88</v>
      </c>
      <c r="L3591" t="s">
        <v>89</v>
      </c>
      <c r="N3591" t="s">
        <v>90</v>
      </c>
      <c r="O3591" s="1">
        <v>44882</v>
      </c>
      <c r="P3591" s="2"/>
      <c r="Q3591" s="2"/>
      <c r="R3591" s="1"/>
      <c r="U3591" s="1" t="str">
        <f t="shared" si="279"/>
        <v>2022</v>
      </c>
      <c r="V3591" s="1" t="str">
        <f>VLOOKUP(W3591,quarter[],2,FALSE)</f>
        <v>4th</v>
      </c>
      <c r="W3591" s="1" t="str">
        <f t="shared" si="281"/>
        <v>November</v>
      </c>
      <c r="X3591" s="1" t="str">
        <f t="shared" si="280"/>
        <v>Brake, Cassi</v>
      </c>
      <c r="Y3591" s="1"/>
      <c r="Z3591" s="1"/>
      <c r="AA3591" s="1" t="s">
        <v>162</v>
      </c>
      <c r="AB3591" s="1"/>
      <c r="AC3591" s="1"/>
      <c r="AD3591" s="1"/>
      <c r="AE3591" s="1"/>
    </row>
    <row r="3592" spans="1:31">
      <c r="A3592" t="str">
        <f t="shared" si="278"/>
        <v>2022-3591</v>
      </c>
      <c r="B3592" s="1">
        <v>44881</v>
      </c>
      <c r="C3592" s="1" t="s">
        <v>50</v>
      </c>
      <c r="D3592" t="s">
        <v>7979</v>
      </c>
      <c r="E3592" t="s">
        <v>86</v>
      </c>
      <c r="F3592" s="16" t="s">
        <v>7980</v>
      </c>
      <c r="G3592" s="16"/>
      <c r="H3592" t="s">
        <v>6902</v>
      </c>
      <c r="I3592" t="s">
        <v>7981</v>
      </c>
      <c r="J3592" t="s">
        <v>87</v>
      </c>
      <c r="K3592" t="s">
        <v>90</v>
      </c>
      <c r="L3592" t="s">
        <v>90</v>
      </c>
      <c r="N3592" t="s">
        <v>90</v>
      </c>
      <c r="O3592" s="1">
        <v>44882</v>
      </c>
      <c r="P3592" s="2"/>
      <c r="Q3592" s="2"/>
      <c r="R3592" s="1"/>
      <c r="U3592" s="1" t="str">
        <f t="shared" si="279"/>
        <v>2022</v>
      </c>
      <c r="V3592" s="1" t="str">
        <f>VLOOKUP(W3592,quarter[],2,FALSE)</f>
        <v>4th</v>
      </c>
      <c r="W3592" s="1" t="str">
        <f t="shared" si="281"/>
        <v>November</v>
      </c>
      <c r="X3592" s="1" t="str">
        <f t="shared" si="280"/>
        <v>Calo, Robyn</v>
      </c>
      <c r="Y3592" s="1"/>
      <c r="Z3592" s="1"/>
      <c r="AA3592" s="1" t="s">
        <v>7982</v>
      </c>
      <c r="AB3592" s="1"/>
      <c r="AC3592" s="1"/>
      <c r="AD3592" s="1"/>
      <c r="AE3592" s="1"/>
    </row>
    <row r="3593" spans="1:31">
      <c r="A3593" t="str">
        <f t="shared" si="278"/>
        <v>2022-3592</v>
      </c>
      <c r="B3593" s="1">
        <v>44881</v>
      </c>
      <c r="C3593" s="1" t="s">
        <v>54</v>
      </c>
      <c r="D3593" t="s">
        <v>7983</v>
      </c>
      <c r="E3593" t="s">
        <v>86</v>
      </c>
      <c r="F3593" s="16" t="s">
        <v>7984</v>
      </c>
      <c r="G3593" s="16"/>
      <c r="H3593" t="s">
        <v>7985</v>
      </c>
      <c r="I3593" t="s">
        <v>13</v>
      </c>
      <c r="J3593" t="s">
        <v>99</v>
      </c>
      <c r="K3593" t="s">
        <v>90</v>
      </c>
      <c r="L3593" t="s">
        <v>88</v>
      </c>
      <c r="N3593" t="s">
        <v>90</v>
      </c>
      <c r="O3593" s="1">
        <v>44897</v>
      </c>
      <c r="P3593" s="2"/>
      <c r="Q3593" s="2"/>
      <c r="R3593" s="1"/>
      <c r="U3593" s="1" t="str">
        <f t="shared" si="279"/>
        <v>2022</v>
      </c>
      <c r="V3593" s="1" t="str">
        <f>VLOOKUP(W3593,quarter[],2,FALSE)</f>
        <v>4th</v>
      </c>
      <c r="W3593" s="1" t="str">
        <f t="shared" si="281"/>
        <v>November</v>
      </c>
      <c r="X3593" s="1" t="str">
        <f t="shared" si="280"/>
        <v>Pitts, Jeff</v>
      </c>
      <c r="Y3593" s="1"/>
      <c r="Z3593" s="1"/>
      <c r="AA3593" s="1" t="s">
        <v>162</v>
      </c>
      <c r="AB3593" s="1"/>
      <c r="AC3593" s="1"/>
      <c r="AD3593" s="1"/>
      <c r="AE3593" s="1"/>
    </row>
    <row r="3594" spans="1:31">
      <c r="A3594" t="str">
        <f t="shared" si="278"/>
        <v>2022-3593</v>
      </c>
      <c r="B3594" s="1">
        <v>44882</v>
      </c>
      <c r="C3594" s="1" t="s">
        <v>48</v>
      </c>
      <c r="D3594" t="s">
        <v>7986</v>
      </c>
      <c r="E3594" t="s">
        <v>86</v>
      </c>
      <c r="F3594" s="16" t="s">
        <v>7987</v>
      </c>
      <c r="G3594" s="16"/>
      <c r="H3594" t="s">
        <v>13</v>
      </c>
      <c r="I3594" t="s">
        <v>13</v>
      </c>
      <c r="J3594" t="s">
        <v>99</v>
      </c>
      <c r="K3594" t="s">
        <v>88</v>
      </c>
      <c r="L3594" t="s">
        <v>89</v>
      </c>
      <c r="N3594" t="s">
        <v>90</v>
      </c>
      <c r="O3594" s="1">
        <v>44887</v>
      </c>
      <c r="P3594" s="2"/>
      <c r="Q3594" s="2"/>
      <c r="R3594" s="1"/>
      <c r="U3594" s="1" t="str">
        <f t="shared" si="279"/>
        <v>2022</v>
      </c>
      <c r="V3594" s="1" t="str">
        <f>VLOOKUP(W3594,quarter[],2,FALSE)</f>
        <v>4th</v>
      </c>
      <c r="W3594" s="1" t="str">
        <f t="shared" si="281"/>
        <v>November</v>
      </c>
      <c r="X3594" s="1" t="str">
        <f t="shared" si="280"/>
        <v>Alexander, Lindsay</v>
      </c>
      <c r="Y3594" s="1"/>
      <c r="Z3594" s="1"/>
      <c r="AA3594" s="1" t="s">
        <v>7988</v>
      </c>
      <c r="AB3594" s="1"/>
      <c r="AC3594" s="1"/>
      <c r="AD3594" s="1"/>
      <c r="AE3594" s="1"/>
    </row>
    <row r="3595" spans="1:31">
      <c r="A3595" t="str">
        <f t="shared" si="278"/>
        <v>2022-3594</v>
      </c>
      <c r="B3595" s="1">
        <v>44882</v>
      </c>
      <c r="C3595" s="1" t="s">
        <v>54</v>
      </c>
      <c r="D3595" t="s">
        <v>4434</v>
      </c>
      <c r="E3595" t="s">
        <v>86</v>
      </c>
      <c r="F3595" s="16" t="s">
        <v>3969</v>
      </c>
      <c r="G3595" s="16"/>
      <c r="H3595" t="s">
        <v>7989</v>
      </c>
      <c r="I3595" t="s">
        <v>13</v>
      </c>
      <c r="J3595" t="s">
        <v>369</v>
      </c>
      <c r="K3595" t="s">
        <v>90</v>
      </c>
      <c r="L3595" t="s">
        <v>88</v>
      </c>
      <c r="N3595" t="s">
        <v>90</v>
      </c>
      <c r="O3595" s="1">
        <v>44900</v>
      </c>
      <c r="P3595" s="2"/>
      <c r="Q3595" s="2"/>
      <c r="R3595" s="1"/>
      <c r="U3595" s="1" t="str">
        <f t="shared" si="279"/>
        <v>2022</v>
      </c>
      <c r="V3595" s="1" t="str">
        <f>VLOOKUP(W3595,quarter[],2,FALSE)</f>
        <v>4th</v>
      </c>
      <c r="W3595" s="1" t="str">
        <f t="shared" si="281"/>
        <v>November</v>
      </c>
      <c r="X3595" s="1" t="str">
        <f t="shared" si="280"/>
        <v>Pitts, Jeff</v>
      </c>
      <c r="Y3595" s="1"/>
      <c r="Z3595" s="1"/>
      <c r="AA3595" s="1" t="s">
        <v>146</v>
      </c>
      <c r="AB3595" s="1"/>
      <c r="AC3595" s="1"/>
      <c r="AD3595" s="1"/>
      <c r="AE3595" s="1"/>
    </row>
    <row r="3596" spans="1:31">
      <c r="A3596" t="str">
        <f t="shared" si="278"/>
        <v>2022-3595</v>
      </c>
      <c r="B3596" s="1">
        <v>44882</v>
      </c>
      <c r="C3596" s="1" t="s">
        <v>50</v>
      </c>
      <c r="D3596" t="s">
        <v>941</v>
      </c>
      <c r="E3596" t="s">
        <v>86</v>
      </c>
      <c r="F3596" s="16" t="s">
        <v>7990</v>
      </c>
      <c r="G3596" s="16"/>
      <c r="H3596" t="s">
        <v>4010</v>
      </c>
      <c r="I3596" t="s">
        <v>7991</v>
      </c>
      <c r="J3596" t="s">
        <v>87</v>
      </c>
      <c r="K3596" t="s">
        <v>90</v>
      </c>
      <c r="L3596" t="s">
        <v>90</v>
      </c>
      <c r="N3596" t="s">
        <v>90</v>
      </c>
      <c r="O3596" s="1">
        <v>44886</v>
      </c>
      <c r="P3596" s="2"/>
      <c r="Q3596" s="2"/>
      <c r="R3596" s="1"/>
      <c r="U3596" s="1" t="str">
        <f t="shared" si="279"/>
        <v>2022</v>
      </c>
      <c r="V3596" s="1" t="str">
        <f>VLOOKUP(W3596,quarter[],2,FALSE)</f>
        <v>4th</v>
      </c>
      <c r="W3596" s="1" t="str">
        <f t="shared" si="281"/>
        <v>November</v>
      </c>
      <c r="X3596" s="1" t="str">
        <f t="shared" si="280"/>
        <v>Calo, Robyn</v>
      </c>
      <c r="Y3596" s="1"/>
      <c r="Z3596" s="1"/>
      <c r="AA3596" s="1" t="s">
        <v>7992</v>
      </c>
      <c r="AB3596" s="1"/>
      <c r="AC3596" s="1"/>
      <c r="AD3596" s="1"/>
      <c r="AE3596" s="1"/>
    </row>
    <row r="3597" spans="1:31">
      <c r="A3597" t="str">
        <f t="shared" si="278"/>
        <v>2022-3596</v>
      </c>
      <c r="B3597" s="1">
        <v>44882</v>
      </c>
      <c r="C3597" s="1" t="s">
        <v>49</v>
      </c>
      <c r="D3597" t="s">
        <v>7993</v>
      </c>
      <c r="E3597" t="s">
        <v>86</v>
      </c>
      <c r="F3597" s="16" t="s">
        <v>7994</v>
      </c>
      <c r="G3597" s="16"/>
      <c r="H3597" t="s">
        <v>13</v>
      </c>
      <c r="I3597" t="s">
        <v>13</v>
      </c>
      <c r="J3597" t="s">
        <v>87</v>
      </c>
      <c r="K3597" t="s">
        <v>88</v>
      </c>
      <c r="L3597" t="s">
        <v>89</v>
      </c>
      <c r="N3597" t="s">
        <v>90</v>
      </c>
      <c r="O3597" s="1">
        <v>44883</v>
      </c>
      <c r="P3597" s="2"/>
      <c r="Q3597" s="2"/>
      <c r="R3597" s="1"/>
      <c r="U3597" s="1" t="str">
        <f t="shared" si="279"/>
        <v>2022</v>
      </c>
      <c r="V3597" s="1" t="str">
        <f>VLOOKUP(W3597,quarter[],2,FALSE)</f>
        <v>4th</v>
      </c>
      <c r="W3597" s="1" t="str">
        <f t="shared" si="281"/>
        <v>November</v>
      </c>
      <c r="X3597" s="1" t="str">
        <f t="shared" si="280"/>
        <v>Brake, Cassi</v>
      </c>
      <c r="Y3597" s="1"/>
      <c r="Z3597" s="1"/>
      <c r="AA3597" s="1" t="s">
        <v>5665</v>
      </c>
      <c r="AB3597" s="1"/>
      <c r="AC3597" s="1"/>
      <c r="AD3597" s="1"/>
      <c r="AE3597" s="1"/>
    </row>
    <row r="3598" spans="1:31">
      <c r="A3598" t="str">
        <f t="shared" si="278"/>
        <v>2022-3597</v>
      </c>
      <c r="B3598" s="1">
        <v>44882</v>
      </c>
      <c r="C3598" s="1" t="s">
        <v>54</v>
      </c>
      <c r="D3598" t="s">
        <v>7995</v>
      </c>
      <c r="E3598" t="s">
        <v>86</v>
      </c>
      <c r="F3598" s="16" t="s">
        <v>99</v>
      </c>
      <c r="G3598" s="16"/>
      <c r="H3598" s="20" t="s">
        <v>7996</v>
      </c>
      <c r="I3598" t="s">
        <v>13</v>
      </c>
      <c r="J3598" t="s">
        <v>99</v>
      </c>
      <c r="K3598" t="s">
        <v>88</v>
      </c>
      <c r="L3598" t="s">
        <v>89</v>
      </c>
      <c r="N3598" t="s">
        <v>90</v>
      </c>
      <c r="O3598" s="1">
        <v>44904</v>
      </c>
      <c r="P3598" s="2"/>
      <c r="Q3598" s="2"/>
      <c r="R3598" s="1"/>
      <c r="U3598" s="1" t="str">
        <f t="shared" si="279"/>
        <v>2022</v>
      </c>
      <c r="V3598" s="1" t="str">
        <f>VLOOKUP(W3598,quarter[],2,FALSE)</f>
        <v>4th</v>
      </c>
      <c r="W3598" s="1" t="str">
        <f t="shared" si="281"/>
        <v>November</v>
      </c>
      <c r="X3598" s="1" t="str">
        <f t="shared" si="280"/>
        <v>Pitts, Jeff</v>
      </c>
      <c r="Y3598" s="1"/>
      <c r="Z3598" s="1"/>
      <c r="AA3598" s="1" t="s">
        <v>162</v>
      </c>
      <c r="AB3598" s="1"/>
      <c r="AC3598" s="1"/>
      <c r="AD3598" s="1"/>
      <c r="AE3598" s="1"/>
    </row>
    <row r="3599" spans="1:31">
      <c r="A3599" t="str">
        <f t="shared" si="278"/>
        <v>2022-3598</v>
      </c>
      <c r="B3599" s="1">
        <v>44882</v>
      </c>
      <c r="C3599" s="1" t="s">
        <v>48</v>
      </c>
      <c r="D3599" t="s">
        <v>941</v>
      </c>
      <c r="E3599" t="s">
        <v>86</v>
      </c>
      <c r="F3599" s="16" t="s">
        <v>87</v>
      </c>
      <c r="G3599" s="16"/>
      <c r="H3599" t="s">
        <v>7997</v>
      </c>
      <c r="I3599" t="s">
        <v>7998</v>
      </c>
      <c r="J3599" t="s">
        <v>87</v>
      </c>
      <c r="K3599" t="s">
        <v>90</v>
      </c>
      <c r="L3599" t="s">
        <v>90</v>
      </c>
      <c r="N3599" t="s">
        <v>90</v>
      </c>
      <c r="O3599" s="1">
        <v>44900</v>
      </c>
      <c r="P3599" s="2"/>
      <c r="Q3599" s="2"/>
      <c r="R3599" s="1"/>
      <c r="U3599" s="1" t="str">
        <f t="shared" si="279"/>
        <v>2022</v>
      </c>
      <c r="V3599" s="1" t="str">
        <f>VLOOKUP(W3599,quarter[],2,FALSE)</f>
        <v>4th</v>
      </c>
      <c r="W3599" s="1" t="str">
        <f t="shared" si="281"/>
        <v>November</v>
      </c>
      <c r="X3599" s="1" t="str">
        <f t="shared" si="280"/>
        <v>Alexander, Lindsay</v>
      </c>
      <c r="Y3599" s="1"/>
      <c r="Z3599" s="1"/>
      <c r="AA3599" s="1" t="s">
        <v>7999</v>
      </c>
      <c r="AB3599" s="1"/>
      <c r="AC3599" s="1"/>
      <c r="AD3599" s="1"/>
      <c r="AE3599" s="1"/>
    </row>
    <row r="3600" spans="1:31">
      <c r="A3600" t="str">
        <f t="shared" si="278"/>
        <v>2022-3599</v>
      </c>
      <c r="B3600" s="1">
        <v>44882</v>
      </c>
      <c r="C3600" s="1" t="s">
        <v>53</v>
      </c>
      <c r="D3600" t="s">
        <v>8000</v>
      </c>
      <c r="E3600" t="s">
        <v>86</v>
      </c>
      <c r="F3600" s="16" t="s">
        <v>8001</v>
      </c>
      <c r="G3600" s="16"/>
      <c r="H3600" t="s">
        <v>8001</v>
      </c>
      <c r="I3600" t="s">
        <v>147</v>
      </c>
      <c r="J3600" t="s">
        <v>87</v>
      </c>
      <c r="K3600" t="s">
        <v>88</v>
      </c>
      <c r="L3600" t="s">
        <v>89</v>
      </c>
      <c r="N3600" t="s">
        <v>90</v>
      </c>
      <c r="O3600" s="1">
        <v>44886</v>
      </c>
      <c r="P3600" s="2"/>
      <c r="Q3600" s="2"/>
      <c r="R3600" s="1"/>
      <c r="U3600" s="1" t="str">
        <f t="shared" si="279"/>
        <v>2022</v>
      </c>
      <c r="V3600" s="1" t="str">
        <f>VLOOKUP(W3600,quarter[],2,FALSE)</f>
        <v>4th</v>
      </c>
      <c r="W3600" s="1" t="str">
        <f t="shared" si="281"/>
        <v>November</v>
      </c>
      <c r="X3600" s="1" t="str">
        <f t="shared" si="280"/>
        <v>Perry, April</v>
      </c>
      <c r="Y3600" s="1"/>
      <c r="Z3600" s="1"/>
      <c r="AA3600" s="1" t="s">
        <v>2537</v>
      </c>
      <c r="AB3600" s="1"/>
      <c r="AC3600" s="1"/>
      <c r="AD3600" s="1"/>
      <c r="AE3600" s="1"/>
    </row>
    <row r="3601" spans="1:31">
      <c r="A3601" t="str">
        <f t="shared" si="278"/>
        <v>2022-3600</v>
      </c>
      <c r="B3601" s="1">
        <v>44882</v>
      </c>
      <c r="C3601" s="1" t="s">
        <v>50</v>
      </c>
      <c r="D3601" t="s">
        <v>8002</v>
      </c>
      <c r="E3601" t="s">
        <v>86</v>
      </c>
      <c r="F3601" s="16" t="s">
        <v>8003</v>
      </c>
      <c r="G3601" s="16"/>
      <c r="H3601" t="s">
        <v>8004</v>
      </c>
      <c r="I3601" t="s">
        <v>147</v>
      </c>
      <c r="J3601" t="s">
        <v>87</v>
      </c>
      <c r="K3601" t="s">
        <v>88</v>
      </c>
      <c r="L3601" t="s">
        <v>89</v>
      </c>
      <c r="N3601" t="s">
        <v>90</v>
      </c>
      <c r="O3601" s="1">
        <v>44883</v>
      </c>
      <c r="P3601" s="2"/>
      <c r="Q3601" s="2"/>
      <c r="R3601" s="1"/>
      <c r="U3601" s="1" t="str">
        <f t="shared" si="279"/>
        <v>2022</v>
      </c>
      <c r="V3601" s="1" t="str">
        <f>VLOOKUP(W3601,quarter[],2,FALSE)</f>
        <v>4th</v>
      </c>
      <c r="W3601" s="1" t="str">
        <f t="shared" si="281"/>
        <v>November</v>
      </c>
      <c r="X3601" s="1" t="str">
        <f t="shared" si="280"/>
        <v>Calo, Robyn</v>
      </c>
      <c r="Y3601" s="1"/>
      <c r="Z3601" s="1"/>
      <c r="AA3601" s="1" t="s">
        <v>8005</v>
      </c>
      <c r="AB3601" s="1"/>
      <c r="AC3601" s="1"/>
      <c r="AD3601" s="1"/>
      <c r="AE3601" s="1"/>
    </row>
    <row r="3602" spans="1:31">
      <c r="A3602" t="str">
        <f t="shared" si="278"/>
        <v>2022-3601</v>
      </c>
      <c r="B3602" s="1">
        <v>44882</v>
      </c>
      <c r="C3602" s="1" t="s">
        <v>49</v>
      </c>
      <c r="D3602" t="s">
        <v>8006</v>
      </c>
      <c r="E3602" t="s">
        <v>86</v>
      </c>
      <c r="F3602" s="16" t="s">
        <v>87</v>
      </c>
      <c r="G3602" s="16"/>
      <c r="H3602" t="s">
        <v>88</v>
      </c>
      <c r="I3602" t="s">
        <v>88</v>
      </c>
      <c r="J3602" t="s">
        <v>87</v>
      </c>
      <c r="K3602" t="s">
        <v>88</v>
      </c>
      <c r="L3602" t="s">
        <v>89</v>
      </c>
      <c r="N3602" t="s">
        <v>90</v>
      </c>
      <c r="O3602" s="1">
        <v>44883</v>
      </c>
      <c r="P3602" s="2"/>
      <c r="Q3602" s="2"/>
      <c r="R3602" s="1"/>
      <c r="U3602" s="1" t="str">
        <f t="shared" si="279"/>
        <v>2022</v>
      </c>
      <c r="V3602" s="1" t="str">
        <f>VLOOKUP(W3602,quarter[],2,FALSE)</f>
        <v>4th</v>
      </c>
      <c r="W3602" s="1" t="str">
        <f t="shared" si="281"/>
        <v>November</v>
      </c>
      <c r="X3602" s="1" t="str">
        <f t="shared" si="280"/>
        <v>Brake, Cassi</v>
      </c>
      <c r="Y3602" s="1"/>
      <c r="Z3602" s="1"/>
      <c r="AA3602" s="1" t="s">
        <v>430</v>
      </c>
      <c r="AB3602" s="1"/>
      <c r="AC3602" s="1"/>
      <c r="AD3602" s="1"/>
      <c r="AE3602" s="1"/>
    </row>
    <row r="3603" spans="1:31">
      <c r="A3603" t="str">
        <f t="shared" si="278"/>
        <v>2022-3602</v>
      </c>
      <c r="B3603" s="1">
        <v>44882</v>
      </c>
      <c r="C3603" s="1" t="s">
        <v>48</v>
      </c>
      <c r="D3603" t="s">
        <v>8007</v>
      </c>
      <c r="E3603" t="s">
        <v>86</v>
      </c>
      <c r="F3603" s="16" t="s">
        <v>8008</v>
      </c>
      <c r="G3603" s="16"/>
      <c r="H3603" t="s">
        <v>8009</v>
      </c>
      <c r="I3603" t="s">
        <v>8010</v>
      </c>
      <c r="J3603" t="s">
        <v>87</v>
      </c>
      <c r="K3603" t="s">
        <v>90</v>
      </c>
      <c r="L3603" t="s">
        <v>90</v>
      </c>
      <c r="N3603" t="s">
        <v>90</v>
      </c>
      <c r="O3603" s="1">
        <v>44897</v>
      </c>
      <c r="P3603" s="2"/>
      <c r="Q3603" s="2"/>
      <c r="R3603" s="1"/>
      <c r="U3603" s="1" t="str">
        <f t="shared" si="279"/>
        <v>2022</v>
      </c>
      <c r="V3603" s="1" t="str">
        <f>VLOOKUP(W3603,quarter[],2,FALSE)</f>
        <v>4th</v>
      </c>
      <c r="W3603" s="1" t="str">
        <f t="shared" si="281"/>
        <v>November</v>
      </c>
      <c r="X3603" s="1" t="str">
        <f t="shared" si="280"/>
        <v>Alexander, Lindsay</v>
      </c>
      <c r="Y3603" s="1"/>
      <c r="Z3603" s="1"/>
      <c r="AA3603" s="1" t="s">
        <v>8011</v>
      </c>
      <c r="AB3603" s="1"/>
      <c r="AC3603" s="1"/>
      <c r="AD3603" s="1"/>
      <c r="AE3603" s="1"/>
    </row>
    <row r="3604" spans="1:31">
      <c r="A3604" t="str">
        <f t="shared" ref="A3604:A3667" si="282">_xlfn.CONCAT(YEAR(B3604),"-",ROW(A3603))</f>
        <v>2022-3603</v>
      </c>
      <c r="B3604" s="1">
        <v>44882</v>
      </c>
      <c r="C3604" s="1" t="s">
        <v>53</v>
      </c>
      <c r="D3604" t="s">
        <v>8012</v>
      </c>
      <c r="E3604" t="s">
        <v>86</v>
      </c>
      <c r="F3604" s="16" t="s">
        <v>87</v>
      </c>
      <c r="G3604" s="16"/>
      <c r="H3604" t="s">
        <v>13</v>
      </c>
      <c r="I3604" t="s">
        <v>13</v>
      </c>
      <c r="J3604" t="s">
        <v>87</v>
      </c>
      <c r="K3604" t="s">
        <v>88</v>
      </c>
      <c r="L3604" t="s">
        <v>89</v>
      </c>
      <c r="N3604" t="s">
        <v>90</v>
      </c>
      <c r="O3604" s="1">
        <v>44886</v>
      </c>
      <c r="P3604" s="2"/>
      <c r="Q3604" s="2"/>
      <c r="R3604" s="1"/>
      <c r="U3604" s="1" t="str">
        <f t="shared" si="279"/>
        <v>2022</v>
      </c>
      <c r="V3604" s="1" t="str">
        <f>VLOOKUP(W3604,quarter[],2,FALSE)</f>
        <v>4th</v>
      </c>
      <c r="W3604" s="1" t="str">
        <f t="shared" si="281"/>
        <v>November</v>
      </c>
      <c r="X3604" s="1" t="str">
        <f t="shared" si="280"/>
        <v>Perry, April</v>
      </c>
      <c r="Y3604" s="1"/>
      <c r="Z3604" s="1"/>
      <c r="AA3604" s="1" t="s">
        <v>146</v>
      </c>
      <c r="AB3604" s="1"/>
      <c r="AC3604" s="1"/>
      <c r="AD3604" s="1"/>
      <c r="AE3604" s="1"/>
    </row>
    <row r="3605" spans="1:31">
      <c r="A3605" t="str">
        <f t="shared" si="282"/>
        <v>2022-3604</v>
      </c>
      <c r="B3605" s="1">
        <v>44883</v>
      </c>
      <c r="C3605" s="1" t="s">
        <v>50</v>
      </c>
      <c r="D3605" t="s">
        <v>8013</v>
      </c>
      <c r="E3605" t="s">
        <v>86</v>
      </c>
      <c r="F3605" s="16" t="s">
        <v>8014</v>
      </c>
      <c r="G3605" s="16"/>
      <c r="H3605" t="s">
        <v>13</v>
      </c>
      <c r="I3605" t="s">
        <v>13</v>
      </c>
      <c r="J3605" t="s">
        <v>99</v>
      </c>
      <c r="K3605" t="s">
        <v>88</v>
      </c>
      <c r="L3605" t="s">
        <v>89</v>
      </c>
      <c r="N3605" t="s">
        <v>90</v>
      </c>
      <c r="O3605" s="1">
        <v>44883</v>
      </c>
      <c r="P3605" s="2"/>
      <c r="Q3605" s="2"/>
      <c r="R3605" s="1"/>
      <c r="U3605" s="1" t="str">
        <f t="shared" si="279"/>
        <v>2022</v>
      </c>
      <c r="V3605" s="1" t="str">
        <f>VLOOKUP(W3605,quarter[],2,FALSE)</f>
        <v>4th</v>
      </c>
      <c r="W3605" s="1" t="str">
        <f t="shared" si="281"/>
        <v>November</v>
      </c>
      <c r="X3605" s="1" t="str">
        <f t="shared" si="280"/>
        <v>Calo, Robyn</v>
      </c>
      <c r="Y3605" s="1"/>
      <c r="Z3605" s="1"/>
      <c r="AA3605" s="1" t="s">
        <v>185</v>
      </c>
      <c r="AB3605" s="1"/>
      <c r="AC3605" s="1"/>
      <c r="AD3605" s="1"/>
      <c r="AE3605" s="1"/>
    </row>
    <row r="3606" spans="1:31">
      <c r="A3606" t="str">
        <f t="shared" si="282"/>
        <v>2022-3605</v>
      </c>
      <c r="B3606" s="1">
        <v>44883</v>
      </c>
      <c r="C3606" s="1" t="s">
        <v>49</v>
      </c>
      <c r="D3606" t="s">
        <v>8015</v>
      </c>
      <c r="E3606" t="s">
        <v>86</v>
      </c>
      <c r="F3606" s="16" t="s">
        <v>8016</v>
      </c>
      <c r="G3606" s="16"/>
      <c r="H3606" t="s">
        <v>8017</v>
      </c>
      <c r="I3606" t="s">
        <v>8018</v>
      </c>
      <c r="J3606" t="s">
        <v>87</v>
      </c>
      <c r="K3606" t="s">
        <v>90</v>
      </c>
      <c r="L3606" t="s">
        <v>90</v>
      </c>
      <c r="N3606" t="s">
        <v>90</v>
      </c>
      <c r="O3606" s="1">
        <v>44902</v>
      </c>
      <c r="P3606" s="2"/>
      <c r="Q3606" s="2"/>
      <c r="R3606" s="1"/>
      <c r="U3606" s="1" t="str">
        <f t="shared" si="279"/>
        <v>2022</v>
      </c>
      <c r="V3606" s="1" t="str">
        <f>VLOOKUP(W3606,quarter[],2,FALSE)</f>
        <v>4th</v>
      </c>
      <c r="W3606" s="1" t="str">
        <f t="shared" si="281"/>
        <v>November</v>
      </c>
      <c r="X3606" s="1" t="str">
        <f t="shared" si="280"/>
        <v>Brake, Cassi</v>
      </c>
      <c r="Y3606" s="1"/>
      <c r="Z3606" s="1"/>
      <c r="AA3606" s="1" t="s">
        <v>8019</v>
      </c>
      <c r="AB3606" s="1"/>
      <c r="AC3606" s="1"/>
      <c r="AD3606" s="1"/>
      <c r="AE3606" s="1"/>
    </row>
    <row r="3607" spans="1:31">
      <c r="A3607" t="str">
        <f t="shared" si="282"/>
        <v>2022-3606</v>
      </c>
      <c r="B3607" s="1">
        <v>44883</v>
      </c>
      <c r="C3607" s="1" t="s">
        <v>48</v>
      </c>
      <c r="D3607" t="s">
        <v>8020</v>
      </c>
      <c r="E3607" t="s">
        <v>86</v>
      </c>
      <c r="F3607" s="16" t="s">
        <v>87</v>
      </c>
      <c r="G3607" s="16"/>
      <c r="H3607" t="s">
        <v>8021</v>
      </c>
      <c r="I3607" t="s">
        <v>13</v>
      </c>
      <c r="J3607" t="s">
        <v>87</v>
      </c>
      <c r="K3607" t="s">
        <v>88</v>
      </c>
      <c r="L3607" t="s">
        <v>90</v>
      </c>
      <c r="N3607" t="s">
        <v>90</v>
      </c>
      <c r="O3607" s="1">
        <v>44888</v>
      </c>
      <c r="P3607" s="2"/>
      <c r="Q3607" s="2"/>
      <c r="R3607" s="1"/>
      <c r="U3607" s="1" t="str">
        <f t="shared" si="279"/>
        <v>2022</v>
      </c>
      <c r="V3607" s="1" t="str">
        <f>VLOOKUP(W3607,quarter[],2,FALSE)</f>
        <v>4th</v>
      </c>
      <c r="W3607" s="1" t="str">
        <f t="shared" si="281"/>
        <v>November</v>
      </c>
      <c r="X3607" s="1" t="str">
        <f t="shared" si="280"/>
        <v>Alexander, Lindsay</v>
      </c>
      <c r="Y3607" s="1"/>
      <c r="Z3607" s="1"/>
      <c r="AA3607" s="1" t="s">
        <v>919</v>
      </c>
      <c r="AB3607" s="1"/>
      <c r="AC3607" s="1"/>
      <c r="AD3607" s="1"/>
      <c r="AE3607" s="1"/>
    </row>
    <row r="3608" spans="1:31">
      <c r="A3608" t="str">
        <f t="shared" si="282"/>
        <v>2022-3607</v>
      </c>
      <c r="B3608" s="1">
        <v>44883</v>
      </c>
      <c r="C3608" s="1" t="s">
        <v>53</v>
      </c>
      <c r="D3608" t="s">
        <v>8022</v>
      </c>
      <c r="E3608" t="s">
        <v>86</v>
      </c>
      <c r="F3608" s="16" t="s">
        <v>87</v>
      </c>
      <c r="G3608" s="16"/>
      <c r="H3608" t="s">
        <v>13</v>
      </c>
      <c r="I3608" t="s">
        <v>13</v>
      </c>
      <c r="J3608" t="s">
        <v>87</v>
      </c>
      <c r="K3608" t="s">
        <v>88</v>
      </c>
      <c r="L3608" t="s">
        <v>89</v>
      </c>
      <c r="N3608" t="s">
        <v>90</v>
      </c>
      <c r="O3608" s="1">
        <v>44883</v>
      </c>
      <c r="P3608" s="2"/>
      <c r="Q3608" s="2"/>
      <c r="R3608" s="1"/>
      <c r="U3608" s="1" t="str">
        <f t="shared" si="279"/>
        <v>2022</v>
      </c>
      <c r="V3608" s="1" t="str">
        <f>VLOOKUP(W3608,quarter[],2,FALSE)</f>
        <v>4th</v>
      </c>
      <c r="W3608" s="1" t="str">
        <f t="shared" si="281"/>
        <v>November</v>
      </c>
      <c r="X3608" s="1" t="str">
        <f t="shared" si="280"/>
        <v>Perry, April</v>
      </c>
      <c r="Y3608" s="1"/>
      <c r="Z3608" s="1"/>
      <c r="AA3608" s="1" t="s">
        <v>146</v>
      </c>
      <c r="AB3608" s="1"/>
      <c r="AC3608" s="1"/>
      <c r="AD3608" s="1"/>
      <c r="AE3608" s="1"/>
    </row>
    <row r="3609" spans="1:31">
      <c r="A3609" t="str">
        <f t="shared" si="282"/>
        <v>2022-3608</v>
      </c>
      <c r="B3609" s="1">
        <v>44883</v>
      </c>
      <c r="C3609" s="1" t="s">
        <v>50</v>
      </c>
      <c r="D3609" t="s">
        <v>8023</v>
      </c>
      <c r="E3609" t="s">
        <v>86</v>
      </c>
      <c r="F3609" s="16" t="s">
        <v>8024</v>
      </c>
      <c r="G3609" s="16"/>
      <c r="H3609" t="s">
        <v>13</v>
      </c>
      <c r="I3609" t="s">
        <v>13</v>
      </c>
      <c r="J3609" t="s">
        <v>140</v>
      </c>
      <c r="K3609" t="s">
        <v>88</v>
      </c>
      <c r="L3609" t="s">
        <v>88</v>
      </c>
      <c r="N3609" t="s">
        <v>90</v>
      </c>
      <c r="O3609" s="1">
        <v>44886</v>
      </c>
      <c r="P3609" s="2"/>
      <c r="Q3609" s="2"/>
      <c r="R3609" s="1"/>
      <c r="U3609" s="1" t="str">
        <f t="shared" si="279"/>
        <v>2022</v>
      </c>
      <c r="V3609" s="1" t="str">
        <f>VLOOKUP(W3609,quarter[],2,FALSE)</f>
        <v>4th</v>
      </c>
      <c r="W3609" s="1" t="str">
        <f t="shared" si="281"/>
        <v>November</v>
      </c>
      <c r="X3609" s="1" t="str">
        <f t="shared" si="280"/>
        <v>Calo, Robyn</v>
      </c>
      <c r="Y3609" s="1"/>
      <c r="Z3609" s="1"/>
      <c r="AA3609" s="1" t="s">
        <v>8025</v>
      </c>
      <c r="AB3609" s="1"/>
      <c r="AC3609" s="1"/>
      <c r="AD3609" s="1"/>
      <c r="AE3609" s="1"/>
    </row>
    <row r="3610" spans="1:31">
      <c r="A3610" t="str">
        <f t="shared" si="282"/>
        <v>2022-3609</v>
      </c>
      <c r="B3610" s="1">
        <v>44883</v>
      </c>
      <c r="C3610" s="1" t="s">
        <v>49</v>
      </c>
      <c r="D3610" t="s">
        <v>8026</v>
      </c>
      <c r="E3610" t="s">
        <v>86</v>
      </c>
      <c r="F3610" s="16" t="s">
        <v>8027</v>
      </c>
      <c r="G3610" s="16"/>
      <c r="H3610" t="s">
        <v>13</v>
      </c>
      <c r="I3610" t="s">
        <v>13</v>
      </c>
      <c r="J3610" t="s">
        <v>87</v>
      </c>
      <c r="K3610" t="s">
        <v>88</v>
      </c>
      <c r="L3610" t="s">
        <v>89</v>
      </c>
      <c r="N3610" t="s">
        <v>90</v>
      </c>
      <c r="O3610" s="1">
        <v>44893</v>
      </c>
      <c r="P3610" s="2"/>
      <c r="Q3610" s="2"/>
      <c r="R3610" s="1"/>
      <c r="U3610" s="1" t="str">
        <f t="shared" si="279"/>
        <v>2022</v>
      </c>
      <c r="V3610" s="1" t="str">
        <f>VLOOKUP(W3610,quarter[],2,FALSE)</f>
        <v>4th</v>
      </c>
      <c r="W3610" s="1" t="str">
        <f t="shared" si="281"/>
        <v>November</v>
      </c>
      <c r="X3610" s="1" t="str">
        <f t="shared" si="280"/>
        <v>Brake, Cassi</v>
      </c>
      <c r="Y3610" s="1"/>
      <c r="Z3610" s="1"/>
      <c r="AA3610" s="1" t="s">
        <v>8028</v>
      </c>
      <c r="AB3610" s="1"/>
      <c r="AC3610" s="1"/>
      <c r="AD3610" s="1"/>
      <c r="AE3610" s="1"/>
    </row>
    <row r="3611" spans="1:31">
      <c r="A3611" t="str">
        <f t="shared" si="282"/>
        <v>2022-3610</v>
      </c>
      <c r="B3611" s="1">
        <v>44883</v>
      </c>
      <c r="C3611" s="1" t="s">
        <v>48</v>
      </c>
      <c r="D3611" t="s">
        <v>8029</v>
      </c>
      <c r="E3611" t="s">
        <v>86</v>
      </c>
      <c r="F3611" s="16" t="s">
        <v>8030</v>
      </c>
      <c r="G3611" s="16"/>
      <c r="H3611" t="s">
        <v>13</v>
      </c>
      <c r="I3611" t="s">
        <v>13</v>
      </c>
      <c r="J3611" t="s">
        <v>87</v>
      </c>
      <c r="K3611" t="s">
        <v>88</v>
      </c>
      <c r="L3611" t="s">
        <v>89</v>
      </c>
      <c r="N3611" t="s">
        <v>90</v>
      </c>
      <c r="O3611" s="1">
        <v>44886</v>
      </c>
      <c r="P3611" s="2"/>
      <c r="Q3611" s="2"/>
      <c r="R3611" s="1"/>
      <c r="U3611" s="1" t="str">
        <f t="shared" si="279"/>
        <v>2022</v>
      </c>
      <c r="V3611" s="1" t="str">
        <f>VLOOKUP(W3611,quarter[],2,FALSE)</f>
        <v>4th</v>
      </c>
      <c r="W3611" s="1" t="str">
        <f t="shared" si="281"/>
        <v>November</v>
      </c>
      <c r="X3611" s="1" t="str">
        <f t="shared" si="280"/>
        <v>Alexander, Lindsay</v>
      </c>
      <c r="Y3611" s="1"/>
      <c r="Z3611" s="1"/>
      <c r="AA3611" s="1" t="s">
        <v>8031</v>
      </c>
      <c r="AB3611" s="1"/>
      <c r="AC3611" s="1"/>
      <c r="AD3611" s="1"/>
      <c r="AE3611" s="1"/>
    </row>
    <row r="3612" spans="1:31">
      <c r="A3612" t="str">
        <f t="shared" si="282"/>
        <v>2022-3611</v>
      </c>
      <c r="B3612" s="1">
        <v>44883</v>
      </c>
      <c r="C3612" s="1" t="s">
        <v>53</v>
      </c>
      <c r="D3612" t="s">
        <v>8032</v>
      </c>
      <c r="E3612" t="s">
        <v>86</v>
      </c>
      <c r="F3612" s="16" t="s">
        <v>8033</v>
      </c>
      <c r="G3612" s="16"/>
      <c r="H3612" t="s">
        <v>13</v>
      </c>
      <c r="I3612" t="s">
        <v>8034</v>
      </c>
      <c r="J3612" t="s">
        <v>87</v>
      </c>
      <c r="K3612" t="s">
        <v>88</v>
      </c>
      <c r="L3612" t="s">
        <v>89</v>
      </c>
      <c r="N3612" t="s">
        <v>90</v>
      </c>
      <c r="O3612" s="1">
        <v>44886</v>
      </c>
      <c r="P3612" s="2"/>
      <c r="Q3612" s="2"/>
      <c r="R3612" s="1"/>
      <c r="U3612" s="1" t="str">
        <f t="shared" si="279"/>
        <v>2022</v>
      </c>
      <c r="V3612" s="1" t="str">
        <f>VLOOKUP(W3612,quarter[],2,FALSE)</f>
        <v>4th</v>
      </c>
      <c r="W3612" s="1" t="str">
        <f t="shared" si="281"/>
        <v>November</v>
      </c>
      <c r="X3612" s="1" t="str">
        <f t="shared" si="280"/>
        <v>Perry, April</v>
      </c>
      <c r="Y3612" s="1"/>
      <c r="Z3612" s="1"/>
      <c r="AA3612" s="1" t="s">
        <v>1348</v>
      </c>
      <c r="AB3612" s="1"/>
      <c r="AC3612" s="1"/>
      <c r="AD3612" s="1"/>
      <c r="AE3612" s="1"/>
    </row>
    <row r="3613" spans="1:31">
      <c r="A3613" t="str">
        <f t="shared" si="282"/>
        <v>2022-3612</v>
      </c>
      <c r="B3613" s="1">
        <v>44884</v>
      </c>
      <c r="C3613" s="1" t="s">
        <v>50</v>
      </c>
      <c r="D3613" t="s">
        <v>8035</v>
      </c>
      <c r="E3613" t="s">
        <v>86</v>
      </c>
      <c r="F3613" s="16" t="s">
        <v>8036</v>
      </c>
      <c r="G3613" s="16"/>
      <c r="H3613" t="s">
        <v>147</v>
      </c>
      <c r="I3613" t="s">
        <v>8037</v>
      </c>
      <c r="J3613" t="s">
        <v>87</v>
      </c>
      <c r="K3613" t="s">
        <v>90</v>
      </c>
      <c r="L3613" t="s">
        <v>90</v>
      </c>
      <c r="N3613" t="s">
        <v>90</v>
      </c>
      <c r="O3613" s="1">
        <v>44886</v>
      </c>
      <c r="P3613" s="2"/>
      <c r="Q3613" s="2"/>
      <c r="R3613" s="1"/>
      <c r="U3613" s="1" t="str">
        <f t="shared" si="279"/>
        <v>2022</v>
      </c>
      <c r="V3613" s="1" t="str">
        <f>VLOOKUP(W3613,quarter[],2,FALSE)</f>
        <v>4th</v>
      </c>
      <c r="W3613" s="1" t="str">
        <f t="shared" si="281"/>
        <v>November</v>
      </c>
      <c r="X3613" s="1" t="str">
        <f t="shared" si="280"/>
        <v>Calo, Robyn</v>
      </c>
      <c r="Y3613" s="1"/>
      <c r="Z3613" s="1"/>
      <c r="AA3613" s="1" t="s">
        <v>7633</v>
      </c>
      <c r="AB3613" s="1"/>
      <c r="AC3613" s="1"/>
      <c r="AD3613" s="1"/>
      <c r="AE3613" s="1"/>
    </row>
    <row r="3614" spans="1:31">
      <c r="A3614" t="str">
        <f t="shared" si="282"/>
        <v>2022-3613</v>
      </c>
      <c r="B3614" s="1">
        <v>44884</v>
      </c>
      <c r="C3614" s="1" t="s">
        <v>49</v>
      </c>
      <c r="D3614" t="s">
        <v>8038</v>
      </c>
      <c r="E3614" t="s">
        <v>86</v>
      </c>
      <c r="F3614" s="16" t="s">
        <v>8039</v>
      </c>
      <c r="G3614" s="16"/>
      <c r="H3614" t="s">
        <v>13</v>
      </c>
      <c r="I3614" t="s">
        <v>13</v>
      </c>
      <c r="J3614" t="s">
        <v>87</v>
      </c>
      <c r="K3614" t="s">
        <v>88</v>
      </c>
      <c r="L3614" t="s">
        <v>89</v>
      </c>
      <c r="N3614" t="s">
        <v>90</v>
      </c>
      <c r="O3614" s="1">
        <v>44886</v>
      </c>
      <c r="P3614" s="2"/>
      <c r="Q3614" s="2"/>
      <c r="R3614" s="1"/>
      <c r="U3614" s="1" t="str">
        <f t="shared" si="279"/>
        <v>2022</v>
      </c>
      <c r="V3614" s="1" t="str">
        <f>VLOOKUP(W3614,quarter[],2,FALSE)</f>
        <v>4th</v>
      </c>
      <c r="W3614" s="1" t="str">
        <f t="shared" si="281"/>
        <v>November</v>
      </c>
      <c r="X3614" s="1" t="str">
        <f t="shared" si="280"/>
        <v>Brake, Cassi</v>
      </c>
      <c r="Y3614" s="1"/>
      <c r="Z3614" s="1"/>
      <c r="AA3614" s="1" t="s">
        <v>191</v>
      </c>
      <c r="AB3614" s="1"/>
      <c r="AC3614" s="1"/>
      <c r="AD3614" s="1"/>
      <c r="AE3614" s="1"/>
    </row>
    <row r="3615" spans="1:31">
      <c r="A3615" t="str">
        <f t="shared" si="282"/>
        <v>2022-3614</v>
      </c>
      <c r="B3615" s="1">
        <v>44884</v>
      </c>
      <c r="C3615" s="1" t="s">
        <v>48</v>
      </c>
      <c r="D3615" t="s">
        <v>8040</v>
      </c>
      <c r="E3615" t="s">
        <v>86</v>
      </c>
      <c r="F3615" s="16" t="s">
        <v>87</v>
      </c>
      <c r="G3615" s="16"/>
      <c r="H3615" t="s">
        <v>13</v>
      </c>
      <c r="I3615" t="s">
        <v>13</v>
      </c>
      <c r="J3615" t="s">
        <v>87</v>
      </c>
      <c r="K3615" t="s">
        <v>88</v>
      </c>
      <c r="L3615" t="s">
        <v>89</v>
      </c>
      <c r="N3615" t="s">
        <v>90</v>
      </c>
      <c r="O3615" s="1">
        <v>44886</v>
      </c>
      <c r="P3615" s="2"/>
      <c r="Q3615" s="2"/>
      <c r="R3615" s="1"/>
      <c r="U3615" s="1" t="str">
        <f t="shared" si="279"/>
        <v>2022</v>
      </c>
      <c r="V3615" s="1" t="str">
        <f>VLOOKUP(W3615,quarter[],2,FALSE)</f>
        <v>4th</v>
      </c>
      <c r="W3615" s="1" t="str">
        <f t="shared" si="281"/>
        <v>November</v>
      </c>
      <c r="X3615" s="1" t="str">
        <f t="shared" si="280"/>
        <v>Alexander, Lindsay</v>
      </c>
      <c r="Y3615" s="1"/>
      <c r="Z3615" s="1"/>
      <c r="AA3615" s="1" t="s">
        <v>1412</v>
      </c>
      <c r="AB3615" s="1"/>
      <c r="AC3615" s="1"/>
      <c r="AD3615" s="1"/>
      <c r="AE3615" s="1"/>
    </row>
    <row r="3616" spans="1:31">
      <c r="A3616" t="str">
        <f t="shared" si="282"/>
        <v>2022-3615</v>
      </c>
      <c r="B3616" s="1">
        <v>44884</v>
      </c>
      <c r="C3616" s="1" t="s">
        <v>53</v>
      </c>
      <c r="D3616" t="s">
        <v>8041</v>
      </c>
      <c r="E3616" t="s">
        <v>86</v>
      </c>
      <c r="F3616" s="16" t="s">
        <v>8042</v>
      </c>
      <c r="G3616" s="16"/>
      <c r="H3616" t="s">
        <v>13</v>
      </c>
      <c r="I3616" t="s">
        <v>13</v>
      </c>
      <c r="J3616" t="s">
        <v>87</v>
      </c>
      <c r="K3616" t="s">
        <v>88</v>
      </c>
      <c r="L3616" t="s">
        <v>89</v>
      </c>
      <c r="N3616" t="s">
        <v>90</v>
      </c>
      <c r="O3616" s="1">
        <v>44886</v>
      </c>
      <c r="P3616" s="2"/>
      <c r="Q3616" s="2"/>
      <c r="R3616" s="1"/>
      <c r="U3616" s="1" t="str">
        <f t="shared" si="279"/>
        <v>2022</v>
      </c>
      <c r="V3616" s="1" t="str">
        <f>VLOOKUP(W3616,quarter[],2,FALSE)</f>
        <v>4th</v>
      </c>
      <c r="W3616" s="1" t="str">
        <f t="shared" si="281"/>
        <v>November</v>
      </c>
      <c r="X3616" s="1" t="str">
        <f t="shared" si="280"/>
        <v>Perry, April</v>
      </c>
      <c r="Y3616" s="1"/>
      <c r="Z3616" s="1"/>
      <c r="AA3616" s="1" t="s">
        <v>191</v>
      </c>
      <c r="AB3616" s="1"/>
      <c r="AC3616" s="1"/>
      <c r="AD3616" s="1"/>
      <c r="AE3616" s="1"/>
    </row>
    <row r="3617" spans="1:31">
      <c r="A3617" t="str">
        <f t="shared" si="282"/>
        <v>2022-3616</v>
      </c>
      <c r="B3617" s="1">
        <v>44884</v>
      </c>
      <c r="C3617" s="1" t="s">
        <v>50</v>
      </c>
      <c r="D3617" t="s">
        <v>8043</v>
      </c>
      <c r="E3617" t="s">
        <v>86</v>
      </c>
      <c r="F3617" s="16" t="s">
        <v>87</v>
      </c>
      <c r="G3617" s="16"/>
      <c r="H3617" t="s">
        <v>13</v>
      </c>
      <c r="I3617" t="s">
        <v>13</v>
      </c>
      <c r="J3617" t="s">
        <v>87</v>
      </c>
      <c r="K3617" t="s">
        <v>88</v>
      </c>
      <c r="L3617" t="s">
        <v>89</v>
      </c>
      <c r="N3617" t="s">
        <v>90</v>
      </c>
      <c r="O3617" s="1">
        <v>44886</v>
      </c>
      <c r="P3617" s="2"/>
      <c r="Q3617" s="2"/>
      <c r="R3617" s="1"/>
      <c r="U3617" s="1" t="str">
        <f t="shared" si="279"/>
        <v>2022</v>
      </c>
      <c r="V3617" s="1" t="str">
        <f>VLOOKUP(W3617,quarter[],2,FALSE)</f>
        <v>4th</v>
      </c>
      <c r="W3617" s="1" t="str">
        <f t="shared" si="281"/>
        <v>November</v>
      </c>
      <c r="X3617" s="1" t="str">
        <f t="shared" si="280"/>
        <v>Calo, Robyn</v>
      </c>
      <c r="Y3617" s="1"/>
      <c r="Z3617" s="1"/>
      <c r="AA3617" s="1" t="s">
        <v>191</v>
      </c>
      <c r="AB3617" s="1"/>
      <c r="AC3617" s="1"/>
      <c r="AD3617" s="1"/>
      <c r="AE3617" s="1"/>
    </row>
    <row r="3618" spans="1:31">
      <c r="A3618" t="str">
        <f t="shared" si="282"/>
        <v>2022-3617</v>
      </c>
      <c r="B3618" s="1">
        <v>44884</v>
      </c>
      <c r="C3618" s="1" t="s">
        <v>49</v>
      </c>
      <c r="D3618" t="s">
        <v>8044</v>
      </c>
      <c r="E3618" t="s">
        <v>86</v>
      </c>
      <c r="F3618" s="16" t="s">
        <v>8045</v>
      </c>
      <c r="G3618" s="16"/>
      <c r="H3618" t="s">
        <v>13</v>
      </c>
      <c r="I3618" t="s">
        <v>13</v>
      </c>
      <c r="J3618" t="s">
        <v>87</v>
      </c>
      <c r="K3618" t="s">
        <v>88</v>
      </c>
      <c r="L3618" t="s">
        <v>89</v>
      </c>
      <c r="N3618" t="s">
        <v>90</v>
      </c>
      <c r="O3618" s="1">
        <v>44886</v>
      </c>
      <c r="P3618" s="2"/>
      <c r="Q3618" s="2"/>
      <c r="R3618" s="1"/>
      <c r="U3618" s="1" t="str">
        <f t="shared" si="279"/>
        <v>2022</v>
      </c>
      <c r="V3618" s="1" t="str">
        <f>VLOOKUP(W3618,quarter[],2,FALSE)</f>
        <v>4th</v>
      </c>
      <c r="W3618" s="1" t="str">
        <f t="shared" si="281"/>
        <v>November</v>
      </c>
      <c r="X3618" s="1" t="str">
        <f t="shared" si="280"/>
        <v>Brake, Cassi</v>
      </c>
      <c r="Y3618" s="1"/>
      <c r="Z3618" s="1"/>
      <c r="AA3618" s="1" t="s">
        <v>191</v>
      </c>
      <c r="AB3618" s="1"/>
      <c r="AC3618" s="1"/>
      <c r="AD3618" s="1"/>
      <c r="AE3618" s="1"/>
    </row>
    <row r="3619" spans="1:31">
      <c r="A3619" t="str">
        <f t="shared" si="282"/>
        <v>2022-3618</v>
      </c>
      <c r="B3619" s="1">
        <v>44884</v>
      </c>
      <c r="C3619" s="1" t="s">
        <v>48</v>
      </c>
      <c r="D3619" t="s">
        <v>8046</v>
      </c>
      <c r="E3619" t="s">
        <v>86</v>
      </c>
      <c r="F3619" s="16" t="s">
        <v>8047</v>
      </c>
      <c r="G3619" s="16"/>
      <c r="H3619" t="s">
        <v>13</v>
      </c>
      <c r="I3619" t="s">
        <v>13</v>
      </c>
      <c r="J3619" t="s">
        <v>99</v>
      </c>
      <c r="K3619" t="s">
        <v>88</v>
      </c>
      <c r="L3619" t="s">
        <v>89</v>
      </c>
      <c r="N3619" t="s">
        <v>90</v>
      </c>
      <c r="O3619" s="1">
        <v>44886</v>
      </c>
      <c r="P3619" s="2"/>
      <c r="Q3619" s="2"/>
      <c r="R3619" s="1"/>
      <c r="U3619" s="1" t="str">
        <f t="shared" si="279"/>
        <v>2022</v>
      </c>
      <c r="V3619" s="1" t="str">
        <f>VLOOKUP(W3619,quarter[],2,FALSE)</f>
        <v>4th</v>
      </c>
      <c r="W3619" s="1" t="str">
        <f t="shared" si="281"/>
        <v>November</v>
      </c>
      <c r="X3619" s="1" t="str">
        <f t="shared" si="280"/>
        <v>Alexander, Lindsay</v>
      </c>
      <c r="Y3619" s="1"/>
      <c r="Z3619" s="1"/>
      <c r="AA3619" s="1" t="s">
        <v>8048</v>
      </c>
      <c r="AB3619" s="1"/>
      <c r="AC3619" s="1"/>
      <c r="AD3619" s="1"/>
      <c r="AE3619" s="1"/>
    </row>
    <row r="3620" spans="1:31">
      <c r="A3620" t="str">
        <f t="shared" si="282"/>
        <v>2022-3619</v>
      </c>
      <c r="B3620" s="1">
        <v>44884</v>
      </c>
      <c r="C3620" s="1" t="s">
        <v>52</v>
      </c>
      <c r="D3620" t="s">
        <v>8049</v>
      </c>
      <c r="E3620" t="s">
        <v>86</v>
      </c>
      <c r="F3620" s="16" t="s">
        <v>8050</v>
      </c>
      <c r="G3620" s="16"/>
      <c r="H3620" t="s">
        <v>13</v>
      </c>
      <c r="I3620" t="s">
        <v>13</v>
      </c>
      <c r="J3620" t="s">
        <v>99</v>
      </c>
      <c r="K3620" t="s">
        <v>88</v>
      </c>
      <c r="L3620" t="s">
        <v>89</v>
      </c>
      <c r="N3620" t="s">
        <v>90</v>
      </c>
      <c r="O3620" s="1">
        <v>44893</v>
      </c>
      <c r="P3620" s="2">
        <v>0</v>
      </c>
      <c r="Q3620" s="2"/>
      <c r="R3620" s="1"/>
      <c r="U3620" s="1" t="str">
        <f t="shared" si="279"/>
        <v>2022</v>
      </c>
      <c r="V3620" s="1" t="str">
        <f>VLOOKUP(W3620,quarter[],2,FALSE)</f>
        <v>4th</v>
      </c>
      <c r="W3620" s="1" t="str">
        <f t="shared" si="281"/>
        <v>November</v>
      </c>
      <c r="X3620" s="1" t="str">
        <f t="shared" si="280"/>
        <v>Forbes, Cynthia</v>
      </c>
      <c r="Y3620" s="1"/>
      <c r="Z3620" s="1"/>
      <c r="AA3620" s="1" t="s">
        <v>8051</v>
      </c>
      <c r="AB3620" s="1"/>
      <c r="AC3620" s="1"/>
      <c r="AD3620" s="1"/>
      <c r="AE3620" s="1"/>
    </row>
    <row r="3621" spans="1:31">
      <c r="A3621" t="str">
        <f t="shared" si="282"/>
        <v>2022-3620</v>
      </c>
      <c r="B3621" s="1">
        <v>44885</v>
      </c>
      <c r="C3621" s="1" t="s">
        <v>53</v>
      </c>
      <c r="D3621" t="s">
        <v>8052</v>
      </c>
      <c r="E3621" t="s">
        <v>86</v>
      </c>
      <c r="F3621" s="16" t="s">
        <v>87</v>
      </c>
      <c r="G3621" s="16"/>
      <c r="H3621" t="s">
        <v>13</v>
      </c>
      <c r="I3621" t="s">
        <v>13</v>
      </c>
      <c r="J3621" t="s">
        <v>87</v>
      </c>
      <c r="K3621" t="s">
        <v>88</v>
      </c>
      <c r="L3621" t="s">
        <v>89</v>
      </c>
      <c r="N3621" t="s">
        <v>90</v>
      </c>
      <c r="O3621" s="1">
        <v>44886</v>
      </c>
      <c r="P3621" s="2"/>
      <c r="Q3621" s="2"/>
      <c r="R3621" s="1"/>
      <c r="U3621" s="1" t="str">
        <f t="shared" si="279"/>
        <v>2022</v>
      </c>
      <c r="V3621" s="1" t="str">
        <f>VLOOKUP(W3621,quarter[],2,FALSE)</f>
        <v>4th</v>
      </c>
      <c r="W3621" s="1" t="str">
        <f t="shared" si="281"/>
        <v>November</v>
      </c>
      <c r="X3621" s="1" t="str">
        <f t="shared" si="280"/>
        <v>Perry, April</v>
      </c>
      <c r="Y3621" s="1"/>
      <c r="Z3621" s="1"/>
      <c r="AA3621" s="1" t="s">
        <v>191</v>
      </c>
      <c r="AB3621" s="1"/>
      <c r="AC3621" s="1"/>
      <c r="AD3621" s="1"/>
      <c r="AE3621" s="1"/>
    </row>
    <row r="3622" spans="1:31">
      <c r="A3622" t="str">
        <f t="shared" si="282"/>
        <v>2022-3621</v>
      </c>
      <c r="B3622" s="1">
        <v>44886</v>
      </c>
      <c r="C3622" s="1" t="s">
        <v>52</v>
      </c>
      <c r="D3622" t="s">
        <v>8053</v>
      </c>
      <c r="E3622" t="s">
        <v>86</v>
      </c>
      <c r="F3622" s="16" t="s">
        <v>8054</v>
      </c>
      <c r="G3622" s="16"/>
      <c r="J3622" t="s">
        <v>117</v>
      </c>
      <c r="P3622" s="2"/>
      <c r="Q3622" s="2"/>
      <c r="R3622" s="1"/>
      <c r="U3622" s="1" t="str">
        <f t="shared" si="279"/>
        <v>2022</v>
      </c>
      <c r="V3622" s="1" t="str">
        <f>VLOOKUP(W3622,quarter[],2,FALSE)</f>
        <v>4th</v>
      </c>
      <c r="W3622" s="1" t="str">
        <f t="shared" si="281"/>
        <v>November</v>
      </c>
      <c r="X3622" s="1" t="str">
        <f t="shared" si="280"/>
        <v>Forbes, Cynthia</v>
      </c>
      <c r="Y3622" s="1"/>
      <c r="Z3622" s="1"/>
      <c r="AA3622" s="1"/>
      <c r="AB3622" s="1"/>
      <c r="AC3622" s="1"/>
      <c r="AD3622" s="1"/>
      <c r="AE3622" s="1"/>
    </row>
    <row r="3623" spans="1:31">
      <c r="A3623" t="str">
        <f t="shared" si="282"/>
        <v>2022-3622</v>
      </c>
      <c r="B3623" s="1">
        <v>44886</v>
      </c>
      <c r="C3623" s="1" t="s">
        <v>54</v>
      </c>
      <c r="D3623" t="s">
        <v>6429</v>
      </c>
      <c r="E3623" t="s">
        <v>86</v>
      </c>
      <c r="F3623" s="16" t="s">
        <v>111</v>
      </c>
      <c r="G3623" s="16"/>
      <c r="H3623" t="s">
        <v>8055</v>
      </c>
      <c r="I3623" t="s">
        <v>13</v>
      </c>
      <c r="J3623" t="s">
        <v>111</v>
      </c>
      <c r="K3623" t="s">
        <v>88</v>
      </c>
      <c r="L3623" t="s">
        <v>89</v>
      </c>
      <c r="N3623" t="s">
        <v>90</v>
      </c>
      <c r="O3623" s="1">
        <v>44903</v>
      </c>
      <c r="P3623" s="2"/>
      <c r="Q3623" s="2"/>
      <c r="R3623" s="1"/>
      <c r="U3623" s="1" t="str">
        <f t="shared" si="279"/>
        <v>2022</v>
      </c>
      <c r="V3623" s="1" t="str">
        <f>VLOOKUP(W3623,quarter[],2,FALSE)</f>
        <v>4th</v>
      </c>
      <c r="W3623" s="1" t="str">
        <f t="shared" si="281"/>
        <v>November</v>
      </c>
      <c r="X3623" s="1" t="str">
        <f t="shared" si="280"/>
        <v>Pitts, Jeff</v>
      </c>
      <c r="Y3623" s="1"/>
      <c r="Z3623" s="1"/>
      <c r="AA3623" s="1" t="s">
        <v>8056</v>
      </c>
      <c r="AB3623" s="1"/>
      <c r="AC3623" s="1"/>
      <c r="AD3623" s="1"/>
      <c r="AE3623" s="1"/>
    </row>
    <row r="3624" spans="1:31">
      <c r="A3624" t="str">
        <f t="shared" si="282"/>
        <v>2022-3623</v>
      </c>
      <c r="B3624" s="1">
        <v>44886</v>
      </c>
      <c r="C3624" s="1" t="s">
        <v>52</v>
      </c>
      <c r="D3624" t="s">
        <v>8057</v>
      </c>
      <c r="E3624" t="s">
        <v>86</v>
      </c>
      <c r="F3624" s="16" t="s">
        <v>8058</v>
      </c>
      <c r="G3624" s="16"/>
      <c r="J3624" t="s">
        <v>369</v>
      </c>
      <c r="P3624" s="2"/>
      <c r="Q3624" s="2"/>
      <c r="R3624" s="1"/>
      <c r="U3624" s="1" t="str">
        <f t="shared" si="279"/>
        <v>2022</v>
      </c>
      <c r="V3624" s="1" t="str">
        <f>VLOOKUP(W3624,quarter[],2,FALSE)</f>
        <v>4th</v>
      </c>
      <c r="W3624" s="1" t="str">
        <f t="shared" si="281"/>
        <v>November</v>
      </c>
      <c r="X3624" s="1" t="str">
        <f t="shared" si="280"/>
        <v>Forbes, Cynthia</v>
      </c>
      <c r="Y3624" s="1"/>
      <c r="Z3624" s="1"/>
      <c r="AA3624" s="1"/>
      <c r="AB3624" s="1"/>
      <c r="AC3624" s="1"/>
      <c r="AD3624" s="1"/>
      <c r="AE3624" s="1"/>
    </row>
    <row r="3625" spans="1:31">
      <c r="A3625" t="str">
        <f t="shared" si="282"/>
        <v>2022-3624</v>
      </c>
      <c r="B3625" s="1">
        <v>44886</v>
      </c>
      <c r="C3625" s="1" t="s">
        <v>50</v>
      </c>
      <c r="D3625" t="s">
        <v>8059</v>
      </c>
      <c r="E3625" t="s">
        <v>86</v>
      </c>
      <c r="F3625" s="16" t="s">
        <v>87</v>
      </c>
      <c r="G3625" s="16"/>
      <c r="H3625" t="s">
        <v>13</v>
      </c>
      <c r="I3625" t="s">
        <v>13</v>
      </c>
      <c r="J3625" t="s">
        <v>87</v>
      </c>
      <c r="K3625" t="s">
        <v>88</v>
      </c>
      <c r="L3625" t="s">
        <v>89</v>
      </c>
      <c r="N3625" t="s">
        <v>90</v>
      </c>
      <c r="O3625" s="1">
        <v>44886</v>
      </c>
      <c r="P3625" s="2"/>
      <c r="Q3625" s="2"/>
      <c r="R3625" s="1"/>
      <c r="U3625" s="1" t="str">
        <f t="shared" si="279"/>
        <v>2022</v>
      </c>
      <c r="V3625" s="1" t="str">
        <f>VLOOKUP(W3625,quarter[],2,FALSE)</f>
        <v>4th</v>
      </c>
      <c r="W3625" s="1" t="str">
        <f t="shared" si="281"/>
        <v>November</v>
      </c>
      <c r="X3625" s="1" t="str">
        <f t="shared" si="280"/>
        <v>Calo, Robyn</v>
      </c>
      <c r="Y3625" s="1"/>
      <c r="Z3625" s="1"/>
      <c r="AA3625" s="1" t="s">
        <v>307</v>
      </c>
      <c r="AB3625" s="1"/>
      <c r="AC3625" s="1"/>
      <c r="AD3625" s="1"/>
      <c r="AE3625" s="1"/>
    </row>
    <row r="3626" spans="1:31">
      <c r="A3626" t="str">
        <f t="shared" si="282"/>
        <v>2022-3625</v>
      </c>
      <c r="B3626" s="1">
        <v>44886</v>
      </c>
      <c r="C3626" s="1" t="s">
        <v>49</v>
      </c>
      <c r="D3626" t="s">
        <v>8060</v>
      </c>
      <c r="E3626" t="s">
        <v>86</v>
      </c>
      <c r="F3626" s="16" t="s">
        <v>8061</v>
      </c>
      <c r="G3626" s="16"/>
      <c r="H3626" t="s">
        <v>13</v>
      </c>
      <c r="I3626" t="s">
        <v>13</v>
      </c>
      <c r="J3626" t="s">
        <v>87</v>
      </c>
      <c r="K3626" t="s">
        <v>88</v>
      </c>
      <c r="L3626" t="s">
        <v>89</v>
      </c>
      <c r="N3626" t="s">
        <v>90</v>
      </c>
      <c r="O3626" s="1">
        <v>44893</v>
      </c>
      <c r="P3626" s="2"/>
      <c r="Q3626" s="2"/>
      <c r="R3626" s="1"/>
      <c r="U3626" s="1" t="str">
        <f t="shared" si="279"/>
        <v>2022</v>
      </c>
      <c r="V3626" s="1" t="str">
        <f>VLOOKUP(W3626,quarter[],2,FALSE)</f>
        <v>4th</v>
      </c>
      <c r="W3626" s="1" t="str">
        <f t="shared" si="281"/>
        <v>November</v>
      </c>
      <c r="X3626" s="1" t="str">
        <f t="shared" si="280"/>
        <v>Brake, Cassi</v>
      </c>
      <c r="Y3626" s="1"/>
      <c r="Z3626" s="1"/>
      <c r="AA3626" s="1" t="s">
        <v>8062</v>
      </c>
      <c r="AB3626" s="1"/>
      <c r="AC3626" s="1"/>
      <c r="AD3626" s="1"/>
      <c r="AE3626" s="1"/>
    </row>
    <row r="3627" spans="1:31">
      <c r="A3627" t="str">
        <f t="shared" si="282"/>
        <v>2022-3626</v>
      </c>
      <c r="B3627" s="1">
        <v>44886</v>
      </c>
      <c r="C3627" s="1" t="s">
        <v>48</v>
      </c>
      <c r="D3627" t="s">
        <v>8063</v>
      </c>
      <c r="E3627" t="s">
        <v>86</v>
      </c>
      <c r="F3627" s="16" t="s">
        <v>99</v>
      </c>
      <c r="G3627" s="16"/>
      <c r="H3627" t="s">
        <v>8064</v>
      </c>
      <c r="I3627" t="s">
        <v>13</v>
      </c>
      <c r="J3627" t="s">
        <v>99</v>
      </c>
      <c r="K3627" t="s">
        <v>88</v>
      </c>
      <c r="L3627" t="s">
        <v>89</v>
      </c>
      <c r="N3627" t="s">
        <v>90</v>
      </c>
      <c r="O3627" s="1">
        <v>44887</v>
      </c>
      <c r="P3627" s="2"/>
      <c r="Q3627" s="2"/>
      <c r="R3627" s="1"/>
      <c r="U3627" s="1" t="str">
        <f t="shared" si="279"/>
        <v>2022</v>
      </c>
      <c r="V3627" s="1" t="str">
        <f>VLOOKUP(W3627,quarter[],2,FALSE)</f>
        <v>4th</v>
      </c>
      <c r="W3627" s="1" t="str">
        <f t="shared" si="281"/>
        <v>November</v>
      </c>
      <c r="X3627" s="1" t="str">
        <f t="shared" si="280"/>
        <v>Alexander, Lindsay</v>
      </c>
      <c r="Y3627" s="1"/>
      <c r="Z3627" s="1"/>
      <c r="AA3627" s="1" t="s">
        <v>8065</v>
      </c>
      <c r="AB3627" s="1"/>
      <c r="AC3627" s="1"/>
      <c r="AD3627" s="1"/>
      <c r="AE3627" s="1"/>
    </row>
    <row r="3628" spans="1:31">
      <c r="A3628" t="str">
        <f t="shared" si="282"/>
        <v>2022-3627</v>
      </c>
      <c r="B3628" s="1">
        <v>44886</v>
      </c>
      <c r="C3628" s="1" t="s">
        <v>54</v>
      </c>
      <c r="D3628" t="s">
        <v>8066</v>
      </c>
      <c r="E3628" t="s">
        <v>86</v>
      </c>
      <c r="F3628" s="16" t="s">
        <v>4617</v>
      </c>
      <c r="G3628" s="16"/>
      <c r="H3628" t="s">
        <v>8067</v>
      </c>
      <c r="I3628" t="s">
        <v>8068</v>
      </c>
      <c r="J3628" t="s">
        <v>99</v>
      </c>
      <c r="K3628" t="s">
        <v>90</v>
      </c>
      <c r="L3628" t="s">
        <v>90</v>
      </c>
      <c r="N3628" t="s">
        <v>90</v>
      </c>
      <c r="O3628" s="1">
        <v>44901</v>
      </c>
      <c r="P3628" s="2"/>
      <c r="Q3628" s="2"/>
      <c r="R3628" s="1"/>
      <c r="U3628" s="1" t="str">
        <f t="shared" si="279"/>
        <v>2022</v>
      </c>
      <c r="V3628" s="1" t="str">
        <f>VLOOKUP(W3628,quarter[],2,FALSE)</f>
        <v>4th</v>
      </c>
      <c r="W3628" s="1" t="str">
        <f t="shared" si="281"/>
        <v>November</v>
      </c>
      <c r="X3628" s="1" t="str">
        <f t="shared" si="280"/>
        <v>Pitts, Jeff</v>
      </c>
      <c r="Y3628" s="1"/>
      <c r="Z3628" s="1"/>
      <c r="AA3628" s="1" t="s">
        <v>8069</v>
      </c>
      <c r="AB3628" s="1"/>
      <c r="AC3628" s="1"/>
      <c r="AD3628" s="1"/>
      <c r="AE3628" s="1"/>
    </row>
    <row r="3629" spans="1:31">
      <c r="A3629" t="str">
        <f t="shared" si="282"/>
        <v>2022-3628</v>
      </c>
      <c r="B3629" s="1">
        <v>44886</v>
      </c>
      <c r="C3629" s="1" t="s">
        <v>53</v>
      </c>
      <c r="D3629" t="s">
        <v>7148</v>
      </c>
      <c r="E3629" t="s">
        <v>86</v>
      </c>
      <c r="F3629" s="16" t="s">
        <v>8070</v>
      </c>
      <c r="G3629" s="16"/>
      <c r="H3629" t="s">
        <v>13</v>
      </c>
      <c r="J3629" t="s">
        <v>87</v>
      </c>
      <c r="K3629" t="s">
        <v>88</v>
      </c>
      <c r="L3629" t="s">
        <v>89</v>
      </c>
      <c r="N3629" t="s">
        <v>90</v>
      </c>
      <c r="O3629" s="1">
        <v>44886</v>
      </c>
      <c r="P3629" s="2"/>
      <c r="Q3629" s="2"/>
      <c r="R3629" s="1"/>
      <c r="U3629" s="1" t="str">
        <f t="shared" si="279"/>
        <v>2022</v>
      </c>
      <c r="V3629" s="1" t="str">
        <f>VLOOKUP(W3629,quarter[],2,FALSE)</f>
        <v>4th</v>
      </c>
      <c r="W3629" s="1" t="str">
        <f t="shared" si="281"/>
        <v>November</v>
      </c>
      <c r="X3629" s="1" t="str">
        <f t="shared" si="280"/>
        <v>Perry, April</v>
      </c>
      <c r="Y3629" s="1"/>
      <c r="Z3629" s="1"/>
      <c r="AA3629" s="1" t="s">
        <v>125</v>
      </c>
      <c r="AB3629" s="1"/>
      <c r="AC3629" s="1"/>
      <c r="AD3629" s="1"/>
      <c r="AE3629" s="1"/>
    </row>
    <row r="3630" spans="1:31">
      <c r="A3630" t="str">
        <f t="shared" si="282"/>
        <v>2022-3629</v>
      </c>
      <c r="B3630" s="1">
        <v>44886</v>
      </c>
      <c r="C3630" s="1" t="s">
        <v>50</v>
      </c>
      <c r="D3630" t="s">
        <v>7148</v>
      </c>
      <c r="E3630" t="s">
        <v>86</v>
      </c>
      <c r="F3630" s="16" t="s">
        <v>8071</v>
      </c>
      <c r="G3630" s="16"/>
      <c r="H3630" t="s">
        <v>8072</v>
      </c>
      <c r="I3630" t="s">
        <v>147</v>
      </c>
      <c r="J3630" t="s">
        <v>87</v>
      </c>
      <c r="K3630" t="s">
        <v>88</v>
      </c>
      <c r="L3630" t="s">
        <v>88</v>
      </c>
      <c r="N3630" t="s">
        <v>90</v>
      </c>
      <c r="O3630" s="1">
        <v>44902</v>
      </c>
      <c r="P3630" s="2">
        <v>0</v>
      </c>
      <c r="Q3630" s="2"/>
      <c r="R3630" s="1"/>
      <c r="U3630" s="1" t="str">
        <f t="shared" si="279"/>
        <v>2022</v>
      </c>
      <c r="V3630" s="1" t="str">
        <f>VLOOKUP(W3630,quarter[],2,FALSE)</f>
        <v>4th</v>
      </c>
      <c r="W3630" s="1" t="str">
        <f t="shared" si="281"/>
        <v>November</v>
      </c>
      <c r="X3630" s="1" t="str">
        <f t="shared" si="280"/>
        <v>Calo, Robyn</v>
      </c>
      <c r="Y3630" s="1"/>
      <c r="Z3630" s="1"/>
      <c r="AA3630" s="1" t="s">
        <v>8073</v>
      </c>
      <c r="AB3630" s="1"/>
      <c r="AC3630" s="1"/>
      <c r="AD3630" s="1"/>
      <c r="AE3630" s="1"/>
    </row>
    <row r="3631" spans="1:31">
      <c r="A3631" t="str">
        <f t="shared" si="282"/>
        <v>2022-3630</v>
      </c>
      <c r="B3631" s="1">
        <v>44886</v>
      </c>
      <c r="C3631" s="1" t="s">
        <v>49</v>
      </c>
      <c r="D3631" t="s">
        <v>8074</v>
      </c>
      <c r="E3631" t="s">
        <v>86</v>
      </c>
      <c r="F3631" s="16" t="s">
        <v>8075</v>
      </c>
      <c r="G3631" s="16"/>
      <c r="H3631" t="s">
        <v>8076</v>
      </c>
      <c r="I3631" t="s">
        <v>13</v>
      </c>
      <c r="J3631" t="s">
        <v>87</v>
      </c>
      <c r="K3631" t="s">
        <v>90</v>
      </c>
      <c r="L3631" t="s">
        <v>90</v>
      </c>
      <c r="N3631" t="s">
        <v>90</v>
      </c>
      <c r="O3631" s="1">
        <v>44902</v>
      </c>
      <c r="P3631" s="2"/>
      <c r="Q3631" s="2"/>
      <c r="R3631" s="1"/>
      <c r="U3631" s="1" t="str">
        <f t="shared" si="279"/>
        <v>2022</v>
      </c>
      <c r="V3631" s="1" t="str">
        <f>VLOOKUP(W3631,quarter[],2,FALSE)</f>
        <v>4th</v>
      </c>
      <c r="W3631" s="1" t="str">
        <f t="shared" si="281"/>
        <v>November</v>
      </c>
      <c r="X3631" s="1" t="str">
        <f t="shared" si="280"/>
        <v>Brake, Cassi</v>
      </c>
      <c r="Y3631" s="1"/>
      <c r="Z3631" s="1"/>
      <c r="AA3631" s="1" t="s">
        <v>8077</v>
      </c>
      <c r="AB3631" s="1"/>
      <c r="AC3631" s="1"/>
      <c r="AD3631" s="1"/>
      <c r="AE3631" s="1"/>
    </row>
    <row r="3632" spans="1:31">
      <c r="A3632" t="str">
        <f t="shared" si="282"/>
        <v>2022-3631</v>
      </c>
      <c r="B3632" s="1">
        <v>44886</v>
      </c>
      <c r="C3632" s="1" t="s">
        <v>54</v>
      </c>
      <c r="D3632" t="s">
        <v>6760</v>
      </c>
      <c r="E3632" t="s">
        <v>86</v>
      </c>
      <c r="F3632" s="16" t="s">
        <v>8078</v>
      </c>
      <c r="G3632" s="16"/>
      <c r="H3632" t="s">
        <v>8079</v>
      </c>
      <c r="I3632" t="s">
        <v>13</v>
      </c>
      <c r="J3632" t="s">
        <v>117</v>
      </c>
      <c r="K3632" t="s">
        <v>88</v>
      </c>
      <c r="L3632" t="s">
        <v>89</v>
      </c>
      <c r="N3632" t="s">
        <v>90</v>
      </c>
      <c r="O3632" s="1">
        <v>44931</v>
      </c>
      <c r="P3632" s="2"/>
      <c r="Q3632" s="2"/>
      <c r="R3632" s="1"/>
      <c r="U3632" s="1" t="str">
        <f t="shared" si="279"/>
        <v>2022</v>
      </c>
      <c r="V3632" s="1" t="str">
        <f>VLOOKUP(W3632,quarter[],2,FALSE)</f>
        <v>4th</v>
      </c>
      <c r="W3632" s="1" t="str">
        <f t="shared" si="281"/>
        <v>November</v>
      </c>
      <c r="X3632" s="1" t="str">
        <f t="shared" si="280"/>
        <v>Pitts, Jeff</v>
      </c>
      <c r="Y3632" s="1"/>
      <c r="Z3632" s="1"/>
      <c r="AA3632" s="1" t="s">
        <v>8080</v>
      </c>
      <c r="AB3632" s="1"/>
      <c r="AC3632" s="1"/>
      <c r="AD3632" s="1"/>
      <c r="AE3632" s="1"/>
    </row>
    <row r="3633" spans="1:31">
      <c r="A3633" t="str">
        <f t="shared" si="282"/>
        <v>2022-3632</v>
      </c>
      <c r="B3633" s="1">
        <v>44886</v>
      </c>
      <c r="C3633" s="1" t="s">
        <v>48</v>
      </c>
      <c r="D3633" t="s">
        <v>8081</v>
      </c>
      <c r="E3633" t="s">
        <v>86</v>
      </c>
      <c r="F3633" s="16" t="s">
        <v>6699</v>
      </c>
      <c r="G3633" s="16"/>
      <c r="H3633" t="s">
        <v>8082</v>
      </c>
      <c r="I3633" t="s">
        <v>13</v>
      </c>
      <c r="J3633" t="s">
        <v>87</v>
      </c>
      <c r="K3633" t="s">
        <v>88</v>
      </c>
      <c r="L3633" t="s">
        <v>89</v>
      </c>
      <c r="N3633" t="s">
        <v>90</v>
      </c>
      <c r="O3633" s="1">
        <v>44894</v>
      </c>
      <c r="P3633" s="2"/>
      <c r="Q3633" s="2"/>
      <c r="R3633" s="1"/>
      <c r="U3633" s="1" t="str">
        <f t="shared" si="279"/>
        <v>2022</v>
      </c>
      <c r="V3633" s="1" t="str">
        <f>VLOOKUP(W3633,quarter[],2,FALSE)</f>
        <v>4th</v>
      </c>
      <c r="W3633" s="1" t="str">
        <f t="shared" si="281"/>
        <v>November</v>
      </c>
      <c r="X3633" s="1" t="str">
        <f t="shared" si="280"/>
        <v>Alexander, Lindsay</v>
      </c>
      <c r="Y3633" s="1"/>
      <c r="Z3633" s="1"/>
      <c r="AA3633" s="1" t="s">
        <v>8083</v>
      </c>
      <c r="AB3633" s="1"/>
      <c r="AC3633" s="1"/>
      <c r="AD3633" s="1"/>
      <c r="AE3633" s="1"/>
    </row>
    <row r="3634" spans="1:31">
      <c r="A3634" t="str">
        <f t="shared" si="282"/>
        <v>2022-3633</v>
      </c>
      <c r="B3634" s="1">
        <v>44886</v>
      </c>
      <c r="C3634" s="1" t="s">
        <v>53</v>
      </c>
      <c r="D3634" t="s">
        <v>8084</v>
      </c>
      <c r="E3634" t="s">
        <v>86</v>
      </c>
      <c r="F3634" s="16" t="s">
        <v>8085</v>
      </c>
      <c r="G3634" s="16"/>
      <c r="H3634" t="s">
        <v>13</v>
      </c>
      <c r="I3634" t="s">
        <v>8086</v>
      </c>
      <c r="J3634" t="s">
        <v>87</v>
      </c>
      <c r="K3634" t="s">
        <v>88</v>
      </c>
      <c r="L3634" t="s">
        <v>89</v>
      </c>
      <c r="N3634" t="s">
        <v>90</v>
      </c>
      <c r="O3634" s="1">
        <v>44887</v>
      </c>
      <c r="P3634" s="2"/>
      <c r="Q3634" s="2"/>
      <c r="R3634" s="1"/>
      <c r="U3634" s="1" t="str">
        <f t="shared" si="279"/>
        <v>2022</v>
      </c>
      <c r="V3634" s="1" t="str">
        <f>VLOOKUP(W3634,quarter[],2,FALSE)</f>
        <v>4th</v>
      </c>
      <c r="W3634" s="1" t="str">
        <f t="shared" si="281"/>
        <v>November</v>
      </c>
      <c r="X3634" s="1" t="str">
        <f t="shared" si="280"/>
        <v>Perry, April</v>
      </c>
      <c r="Y3634" s="1"/>
      <c r="Z3634" s="1"/>
      <c r="AA3634" s="1" t="s">
        <v>125</v>
      </c>
      <c r="AB3634" s="1"/>
      <c r="AC3634" s="1"/>
      <c r="AD3634" s="1"/>
      <c r="AE3634" s="1"/>
    </row>
    <row r="3635" spans="1:31">
      <c r="A3635" t="str">
        <f t="shared" si="282"/>
        <v>2022-3634</v>
      </c>
      <c r="B3635" s="1">
        <v>44887</v>
      </c>
      <c r="C3635" s="1" t="s">
        <v>50</v>
      </c>
      <c r="D3635" t="s">
        <v>8087</v>
      </c>
      <c r="E3635" t="s">
        <v>224</v>
      </c>
      <c r="F3635" s="16" t="s">
        <v>99</v>
      </c>
      <c r="G3635" s="16"/>
      <c r="H3635" t="s">
        <v>13</v>
      </c>
      <c r="I3635" t="s">
        <v>13</v>
      </c>
      <c r="J3635" t="s">
        <v>99</v>
      </c>
      <c r="K3635" t="s">
        <v>88</v>
      </c>
      <c r="L3635" t="s">
        <v>89</v>
      </c>
      <c r="N3635" t="s">
        <v>90</v>
      </c>
      <c r="O3635" s="1">
        <v>44887</v>
      </c>
      <c r="P3635" s="2"/>
      <c r="Q3635" s="2"/>
      <c r="R3635" s="1"/>
      <c r="U3635" s="1" t="str">
        <f t="shared" si="279"/>
        <v>2022</v>
      </c>
      <c r="V3635" s="1" t="str">
        <f>VLOOKUP(W3635,quarter[],2,FALSE)</f>
        <v>4th</v>
      </c>
      <c r="W3635" s="1" t="str">
        <f t="shared" si="281"/>
        <v>November</v>
      </c>
      <c r="X3635" s="1" t="str">
        <f t="shared" si="280"/>
        <v>Calo, Robyn</v>
      </c>
      <c r="Y3635" s="1"/>
      <c r="Z3635" s="1"/>
      <c r="AA3635" s="1" t="s">
        <v>8088</v>
      </c>
      <c r="AB3635" s="1"/>
      <c r="AC3635" s="1"/>
      <c r="AD3635" s="1"/>
      <c r="AE3635" s="1"/>
    </row>
    <row r="3636" spans="1:31">
      <c r="A3636" t="str">
        <f t="shared" si="282"/>
        <v>2022-3635</v>
      </c>
      <c r="B3636" s="1">
        <v>44887</v>
      </c>
      <c r="C3636" s="1" t="s">
        <v>49</v>
      </c>
      <c r="D3636" t="s">
        <v>8089</v>
      </c>
      <c r="E3636" t="s">
        <v>224</v>
      </c>
      <c r="F3636" s="16" t="s">
        <v>2177</v>
      </c>
      <c r="G3636" s="16"/>
      <c r="H3636" t="s">
        <v>13</v>
      </c>
      <c r="I3636" t="s">
        <v>13</v>
      </c>
      <c r="J3636" t="s">
        <v>140</v>
      </c>
      <c r="K3636" t="s">
        <v>88</v>
      </c>
      <c r="L3636" t="s">
        <v>89</v>
      </c>
      <c r="N3636" t="s">
        <v>90</v>
      </c>
      <c r="O3636" s="1">
        <v>44894</v>
      </c>
      <c r="P3636" s="2"/>
      <c r="Q3636" s="2"/>
      <c r="R3636" s="1"/>
      <c r="U3636" s="1" t="str">
        <f t="shared" si="279"/>
        <v>2022</v>
      </c>
      <c r="V3636" s="1" t="str">
        <f>VLOOKUP(W3636,quarter[],2,FALSE)</f>
        <v>4th</v>
      </c>
      <c r="W3636" s="1" t="str">
        <f t="shared" si="281"/>
        <v>November</v>
      </c>
      <c r="X3636" s="1" t="str">
        <f t="shared" si="280"/>
        <v>Brake, Cassi</v>
      </c>
      <c r="Y3636" s="1"/>
      <c r="Z3636" s="1"/>
      <c r="AA3636" s="1" t="s">
        <v>8090</v>
      </c>
      <c r="AB3636" s="1"/>
      <c r="AC3636" s="1"/>
      <c r="AD3636" s="1"/>
      <c r="AE3636" s="1"/>
    </row>
    <row r="3637" spans="1:31">
      <c r="A3637" t="str">
        <f t="shared" si="282"/>
        <v>2022-3636</v>
      </c>
      <c r="B3637" s="1">
        <v>44887</v>
      </c>
      <c r="C3637" s="1" t="s">
        <v>48</v>
      </c>
      <c r="D3637" t="s">
        <v>8091</v>
      </c>
      <c r="E3637" t="s">
        <v>86</v>
      </c>
      <c r="F3637" s="16" t="s">
        <v>87</v>
      </c>
      <c r="G3637" s="16"/>
      <c r="H3637" t="s">
        <v>13</v>
      </c>
      <c r="I3637" t="s">
        <v>13</v>
      </c>
      <c r="J3637" t="s">
        <v>87</v>
      </c>
      <c r="K3637" t="s">
        <v>88</v>
      </c>
      <c r="L3637" t="s">
        <v>89</v>
      </c>
      <c r="N3637" t="s">
        <v>90</v>
      </c>
      <c r="O3637" s="1">
        <v>44887</v>
      </c>
      <c r="P3637" s="2"/>
      <c r="Q3637" s="2"/>
      <c r="R3637" s="1"/>
      <c r="U3637" s="1" t="str">
        <f t="shared" si="279"/>
        <v>2022</v>
      </c>
      <c r="V3637" s="1" t="str">
        <f>VLOOKUP(W3637,quarter[],2,FALSE)</f>
        <v>4th</v>
      </c>
      <c r="W3637" s="1" t="str">
        <f t="shared" si="281"/>
        <v>November</v>
      </c>
      <c r="X3637" s="1" t="str">
        <f t="shared" si="280"/>
        <v>Alexander, Lindsay</v>
      </c>
      <c r="Y3637" s="1"/>
      <c r="Z3637" s="1"/>
      <c r="AA3637" s="1" t="s">
        <v>834</v>
      </c>
      <c r="AB3637" s="1"/>
      <c r="AC3637" s="1"/>
      <c r="AD3637" s="1"/>
      <c r="AE3637" s="1"/>
    </row>
    <row r="3638" spans="1:31">
      <c r="A3638" t="str">
        <f t="shared" si="282"/>
        <v>2022-3637</v>
      </c>
      <c r="B3638" s="1">
        <v>44887</v>
      </c>
      <c r="C3638" s="1" t="s">
        <v>53</v>
      </c>
      <c r="D3638" t="s">
        <v>8092</v>
      </c>
      <c r="E3638" t="s">
        <v>86</v>
      </c>
      <c r="F3638" s="16" t="s">
        <v>87</v>
      </c>
      <c r="G3638" s="16"/>
      <c r="H3638" t="s">
        <v>13</v>
      </c>
      <c r="I3638" t="s">
        <v>13</v>
      </c>
      <c r="J3638" t="s">
        <v>87</v>
      </c>
      <c r="K3638" t="s">
        <v>88</v>
      </c>
      <c r="L3638" t="s">
        <v>89</v>
      </c>
      <c r="N3638" t="s">
        <v>90</v>
      </c>
      <c r="O3638" s="1">
        <v>44887</v>
      </c>
      <c r="P3638" s="2"/>
      <c r="Q3638" s="2"/>
      <c r="R3638" s="1"/>
      <c r="U3638" s="1" t="str">
        <f t="shared" si="279"/>
        <v>2022</v>
      </c>
      <c r="V3638" s="1" t="str">
        <f>VLOOKUP(W3638,quarter[],2,FALSE)</f>
        <v>4th</v>
      </c>
      <c r="W3638" s="1" t="str">
        <f t="shared" si="281"/>
        <v>November</v>
      </c>
      <c r="X3638" s="1" t="str">
        <f t="shared" si="280"/>
        <v>Perry, April</v>
      </c>
      <c r="Y3638" s="1"/>
      <c r="Z3638" s="1"/>
      <c r="AA3638" s="1" t="s">
        <v>146</v>
      </c>
      <c r="AB3638" s="1"/>
      <c r="AC3638" s="1"/>
      <c r="AD3638" s="1"/>
      <c r="AE3638" s="1"/>
    </row>
    <row r="3639" spans="1:31">
      <c r="A3639" t="str">
        <f t="shared" si="282"/>
        <v>2022-3638</v>
      </c>
      <c r="B3639" s="1">
        <v>44887</v>
      </c>
      <c r="C3639" s="1" t="s">
        <v>50</v>
      </c>
      <c r="D3639" t="s">
        <v>8093</v>
      </c>
      <c r="E3639" t="s">
        <v>220</v>
      </c>
      <c r="F3639" s="16" t="s">
        <v>8094</v>
      </c>
      <c r="G3639" s="16"/>
      <c r="H3639" t="s">
        <v>636</v>
      </c>
      <c r="I3639" t="s">
        <v>13</v>
      </c>
      <c r="J3639" t="s">
        <v>117</v>
      </c>
      <c r="K3639" t="s">
        <v>88</v>
      </c>
      <c r="L3639" t="s">
        <v>89</v>
      </c>
      <c r="N3639" t="s">
        <v>90</v>
      </c>
      <c r="O3639" s="1">
        <v>44902</v>
      </c>
      <c r="P3639" s="2"/>
      <c r="Q3639" s="2"/>
      <c r="R3639" s="1"/>
      <c r="U3639" s="1" t="str">
        <f t="shared" si="279"/>
        <v>2022</v>
      </c>
      <c r="V3639" s="1" t="str">
        <f>VLOOKUP(W3639,quarter[],2,FALSE)</f>
        <v>4th</v>
      </c>
      <c r="W3639" s="1" t="str">
        <f t="shared" si="281"/>
        <v>November</v>
      </c>
      <c r="X3639" s="1" t="str">
        <f t="shared" si="280"/>
        <v>Calo, Robyn</v>
      </c>
      <c r="Y3639" s="1"/>
      <c r="Z3639" s="1"/>
      <c r="AA3639" s="1" t="s">
        <v>8095</v>
      </c>
      <c r="AB3639" s="1"/>
      <c r="AC3639" s="1"/>
      <c r="AD3639" s="1"/>
      <c r="AE3639" s="1"/>
    </row>
    <row r="3640" spans="1:31">
      <c r="A3640" t="str">
        <f t="shared" si="282"/>
        <v>2022-3639</v>
      </c>
      <c r="B3640" s="1">
        <v>44887</v>
      </c>
      <c r="C3640" s="1" t="s">
        <v>48</v>
      </c>
      <c r="D3640" t="s">
        <v>366</v>
      </c>
      <c r="E3640" t="s">
        <v>86</v>
      </c>
      <c r="F3640" s="16" t="s">
        <v>8096</v>
      </c>
      <c r="G3640" s="16"/>
      <c r="H3640" t="s">
        <v>8097</v>
      </c>
      <c r="I3640" t="s">
        <v>13</v>
      </c>
      <c r="J3640" t="s">
        <v>87</v>
      </c>
      <c r="K3640" t="s">
        <v>88</v>
      </c>
      <c r="L3640" t="s">
        <v>88</v>
      </c>
      <c r="N3640" t="s">
        <v>90</v>
      </c>
      <c r="O3640" s="1">
        <v>44888</v>
      </c>
      <c r="P3640" s="2">
        <v>15</v>
      </c>
      <c r="Q3640" s="2">
        <v>15</v>
      </c>
      <c r="R3640" s="1">
        <v>44888</v>
      </c>
      <c r="S3640">
        <v>44320</v>
      </c>
      <c r="U3640" s="1" t="str">
        <f t="shared" si="279"/>
        <v>2022</v>
      </c>
      <c r="V3640" s="1" t="str">
        <f>VLOOKUP(W3640,quarter[],2,FALSE)</f>
        <v>4th</v>
      </c>
      <c r="W3640" s="1" t="str">
        <f t="shared" si="281"/>
        <v>November</v>
      </c>
      <c r="X3640" s="1" t="str">
        <f t="shared" si="280"/>
        <v>Alexander, Lindsay</v>
      </c>
      <c r="Y3640" s="1"/>
      <c r="Z3640" s="1"/>
      <c r="AA3640" s="1" t="s">
        <v>8098</v>
      </c>
      <c r="AB3640" s="1"/>
      <c r="AC3640" s="1"/>
      <c r="AD3640" s="1"/>
      <c r="AE3640" s="1"/>
    </row>
    <row r="3641" spans="1:31">
      <c r="A3641" t="str">
        <f t="shared" si="282"/>
        <v>2022-3640</v>
      </c>
      <c r="B3641" s="1">
        <v>44887</v>
      </c>
      <c r="C3641" s="1" t="s">
        <v>49</v>
      </c>
      <c r="D3641" t="s">
        <v>8099</v>
      </c>
      <c r="E3641" t="s">
        <v>86</v>
      </c>
      <c r="F3641" s="16" t="s">
        <v>87</v>
      </c>
      <c r="G3641" s="16"/>
      <c r="H3641" t="s">
        <v>13</v>
      </c>
      <c r="I3641" t="s">
        <v>13</v>
      </c>
      <c r="J3641" t="s">
        <v>87</v>
      </c>
      <c r="K3641" t="s">
        <v>88</v>
      </c>
      <c r="L3641" t="s">
        <v>89</v>
      </c>
      <c r="N3641" t="s">
        <v>90</v>
      </c>
      <c r="O3641" s="1">
        <v>44888</v>
      </c>
      <c r="P3641" s="2"/>
      <c r="Q3641" s="2"/>
      <c r="R3641" s="1"/>
      <c r="U3641" s="1" t="str">
        <f t="shared" si="279"/>
        <v>2022</v>
      </c>
      <c r="V3641" s="1" t="str">
        <f>VLOOKUP(W3641,quarter[],2,FALSE)</f>
        <v>4th</v>
      </c>
      <c r="W3641" s="1" t="str">
        <f t="shared" si="281"/>
        <v>November</v>
      </c>
      <c r="X3641" s="1" t="str">
        <f t="shared" si="280"/>
        <v>Brake, Cassi</v>
      </c>
      <c r="Y3641" s="1"/>
      <c r="Z3641" s="1"/>
      <c r="AA3641" s="1" t="s">
        <v>430</v>
      </c>
      <c r="AB3641" s="1"/>
      <c r="AC3641" s="1"/>
      <c r="AD3641" s="1"/>
      <c r="AE3641" s="1"/>
    </row>
    <row r="3642" spans="1:31">
      <c r="A3642" t="str">
        <f t="shared" si="282"/>
        <v>2022-3641</v>
      </c>
      <c r="B3642" s="1">
        <v>44887</v>
      </c>
      <c r="C3642" s="1" t="s">
        <v>53</v>
      </c>
      <c r="D3642" t="s">
        <v>8100</v>
      </c>
      <c r="E3642" t="s">
        <v>86</v>
      </c>
      <c r="F3642" s="16" t="s">
        <v>4293</v>
      </c>
      <c r="G3642" s="16"/>
      <c r="H3642" t="s">
        <v>13</v>
      </c>
      <c r="I3642" t="s">
        <v>13</v>
      </c>
      <c r="J3642" t="s">
        <v>369</v>
      </c>
      <c r="K3642" t="s">
        <v>90</v>
      </c>
      <c r="L3642" t="s">
        <v>89</v>
      </c>
      <c r="N3642" t="s">
        <v>90</v>
      </c>
      <c r="O3642" s="1">
        <v>44900</v>
      </c>
      <c r="P3642" s="2"/>
      <c r="Q3642" s="2"/>
      <c r="R3642" s="1"/>
      <c r="U3642" s="1" t="str">
        <f t="shared" si="279"/>
        <v>2022</v>
      </c>
      <c r="V3642" s="1" t="str">
        <f>VLOOKUP(W3642,quarter[],2,FALSE)</f>
        <v>4th</v>
      </c>
      <c r="W3642" s="1" t="str">
        <f t="shared" si="281"/>
        <v>November</v>
      </c>
      <c r="X3642" s="1" t="str">
        <f t="shared" si="280"/>
        <v>Perry, April</v>
      </c>
      <c r="Y3642" s="1"/>
      <c r="Z3642" s="1"/>
      <c r="AA3642" s="1" t="s">
        <v>8101</v>
      </c>
      <c r="AB3642" s="1"/>
      <c r="AC3642" s="1"/>
      <c r="AD3642" s="1"/>
      <c r="AE3642" s="1"/>
    </row>
    <row r="3643" spans="1:31">
      <c r="A3643" t="str">
        <f t="shared" si="282"/>
        <v>2022-3642</v>
      </c>
      <c r="B3643" s="1">
        <v>44888</v>
      </c>
      <c r="C3643" s="1" t="s">
        <v>50</v>
      </c>
      <c r="D3643" t="s">
        <v>8102</v>
      </c>
      <c r="E3643" t="s">
        <v>86</v>
      </c>
      <c r="F3643" s="16" t="s">
        <v>8103</v>
      </c>
      <c r="G3643" s="16"/>
      <c r="H3643" t="s">
        <v>13</v>
      </c>
      <c r="I3643" t="s">
        <v>13</v>
      </c>
      <c r="J3643" t="s">
        <v>140</v>
      </c>
      <c r="K3643" t="s">
        <v>88</v>
      </c>
      <c r="L3643" t="s">
        <v>88</v>
      </c>
      <c r="N3643" t="s">
        <v>90</v>
      </c>
      <c r="O3643" s="1">
        <v>44888</v>
      </c>
      <c r="P3643" s="2"/>
      <c r="Q3643" s="2"/>
      <c r="R3643" s="1"/>
      <c r="U3643" s="1" t="str">
        <f t="shared" si="279"/>
        <v>2022</v>
      </c>
      <c r="V3643" s="1" t="str">
        <f>VLOOKUP(W3643,quarter[],2,FALSE)</f>
        <v>4th</v>
      </c>
      <c r="W3643" s="1" t="str">
        <f t="shared" si="281"/>
        <v>November</v>
      </c>
      <c r="X3643" s="1" t="str">
        <f t="shared" si="280"/>
        <v>Calo, Robyn</v>
      </c>
      <c r="Y3643" s="1"/>
      <c r="Z3643" s="1"/>
      <c r="AA3643" s="1" t="s">
        <v>8104</v>
      </c>
      <c r="AB3643" s="1"/>
      <c r="AC3643" s="1"/>
      <c r="AD3643" s="1"/>
      <c r="AE3643" s="1"/>
    </row>
    <row r="3644" spans="1:31">
      <c r="A3644" t="str">
        <f t="shared" si="282"/>
        <v>2022-3643</v>
      </c>
      <c r="B3644" s="1">
        <v>44888</v>
      </c>
      <c r="C3644" s="1" t="s">
        <v>49</v>
      </c>
      <c r="D3644" t="s">
        <v>8105</v>
      </c>
      <c r="E3644" t="s">
        <v>86</v>
      </c>
      <c r="F3644" s="16" t="s">
        <v>99</v>
      </c>
      <c r="G3644" s="16"/>
      <c r="H3644" t="s">
        <v>8106</v>
      </c>
      <c r="I3644" t="s">
        <v>13</v>
      </c>
      <c r="J3644" t="s">
        <v>99</v>
      </c>
      <c r="K3644" t="s">
        <v>88</v>
      </c>
      <c r="L3644" t="s">
        <v>89</v>
      </c>
      <c r="N3644" t="s">
        <v>90</v>
      </c>
      <c r="O3644" s="1">
        <v>44893</v>
      </c>
      <c r="P3644" s="2"/>
      <c r="Q3644" s="2"/>
      <c r="R3644" s="1"/>
      <c r="U3644" s="1" t="str">
        <f t="shared" ref="U3644:U3707" si="283">TEXT(B3644,"yyyy")</f>
        <v>2022</v>
      </c>
      <c r="V3644" s="1" t="str">
        <f>VLOOKUP(W3644,quarter[],2,FALSE)</f>
        <v>4th</v>
      </c>
      <c r="W3644" s="1" t="str">
        <f t="shared" si="281"/>
        <v>November</v>
      </c>
      <c r="X3644" s="1" t="str">
        <f t="shared" ref="X3644:X3707" si="284">C3644</f>
        <v>Brake, Cassi</v>
      </c>
      <c r="Y3644" s="1"/>
      <c r="Z3644" s="1"/>
      <c r="AA3644" s="1" t="s">
        <v>162</v>
      </c>
      <c r="AB3644" s="1"/>
      <c r="AC3644" s="1"/>
      <c r="AD3644" s="1"/>
      <c r="AE3644" s="1"/>
    </row>
    <row r="3645" spans="1:31">
      <c r="A3645" t="str">
        <f t="shared" si="282"/>
        <v>2022-3644</v>
      </c>
      <c r="B3645" s="1">
        <v>44888</v>
      </c>
      <c r="C3645" s="1" t="s">
        <v>48</v>
      </c>
      <c r="D3645" t="s">
        <v>8107</v>
      </c>
      <c r="E3645" t="s">
        <v>86</v>
      </c>
      <c r="F3645" s="16" t="s">
        <v>2098</v>
      </c>
      <c r="G3645" s="16"/>
      <c r="H3645" t="s">
        <v>13</v>
      </c>
      <c r="I3645" t="s">
        <v>13</v>
      </c>
      <c r="J3645" t="s">
        <v>87</v>
      </c>
      <c r="K3645" t="s">
        <v>88</v>
      </c>
      <c r="L3645" t="s">
        <v>89</v>
      </c>
      <c r="N3645" t="s">
        <v>90</v>
      </c>
      <c r="O3645" s="1">
        <v>44900</v>
      </c>
      <c r="P3645" s="2"/>
      <c r="Q3645" s="2"/>
      <c r="R3645" s="1"/>
      <c r="U3645" s="1" t="str">
        <f t="shared" si="283"/>
        <v>2022</v>
      </c>
      <c r="V3645" s="1" t="str">
        <f>VLOOKUP(W3645,quarter[],2,FALSE)</f>
        <v>4th</v>
      </c>
      <c r="W3645" s="1" t="str">
        <f t="shared" ref="W3645:W3708" si="285">TEXT(B3645,"mmmm")</f>
        <v>November</v>
      </c>
      <c r="X3645" s="1" t="str">
        <f t="shared" si="284"/>
        <v>Alexander, Lindsay</v>
      </c>
      <c r="Y3645" s="1"/>
      <c r="Z3645" s="1"/>
      <c r="AA3645" s="1" t="s">
        <v>3193</v>
      </c>
      <c r="AB3645" s="1"/>
      <c r="AC3645" s="1"/>
      <c r="AD3645" s="1"/>
      <c r="AE3645" s="1"/>
    </row>
    <row r="3646" spans="1:31">
      <c r="A3646" t="str">
        <f t="shared" si="282"/>
        <v>2022-3645</v>
      </c>
      <c r="B3646" s="1">
        <v>44888</v>
      </c>
      <c r="C3646" s="1" t="s">
        <v>53</v>
      </c>
      <c r="D3646" t="s">
        <v>8108</v>
      </c>
      <c r="E3646" t="s">
        <v>86</v>
      </c>
      <c r="F3646" s="16" t="s">
        <v>99</v>
      </c>
      <c r="G3646" s="16"/>
      <c r="H3646" t="s">
        <v>13</v>
      </c>
      <c r="I3646" t="s">
        <v>13</v>
      </c>
      <c r="J3646" t="s">
        <v>99</v>
      </c>
      <c r="K3646" t="s">
        <v>88</v>
      </c>
      <c r="L3646" t="s">
        <v>89</v>
      </c>
      <c r="N3646" t="s">
        <v>90</v>
      </c>
      <c r="O3646" s="1">
        <v>44893</v>
      </c>
      <c r="P3646" s="2"/>
      <c r="Q3646" s="2"/>
      <c r="R3646" s="1"/>
      <c r="U3646" s="1" t="str">
        <f t="shared" si="283"/>
        <v>2022</v>
      </c>
      <c r="V3646" s="1" t="str">
        <f>VLOOKUP(W3646,quarter[],2,FALSE)</f>
        <v>4th</v>
      </c>
      <c r="W3646" s="1" t="str">
        <f t="shared" si="285"/>
        <v>November</v>
      </c>
      <c r="X3646" s="1" t="str">
        <f t="shared" si="284"/>
        <v>Perry, April</v>
      </c>
      <c r="Y3646" s="1"/>
      <c r="Z3646" s="1"/>
      <c r="AA3646" s="1" t="s">
        <v>323</v>
      </c>
      <c r="AB3646" s="1"/>
      <c r="AC3646" s="1"/>
      <c r="AD3646" s="1"/>
      <c r="AE3646" s="1"/>
    </row>
    <row r="3647" spans="1:31">
      <c r="A3647" t="str">
        <f t="shared" si="282"/>
        <v>2022-3646</v>
      </c>
      <c r="B3647" s="1">
        <v>44888</v>
      </c>
      <c r="C3647" s="1" t="s">
        <v>50</v>
      </c>
      <c r="D3647" t="s">
        <v>1031</v>
      </c>
      <c r="E3647" t="s">
        <v>86</v>
      </c>
      <c r="F3647" s="16" t="s">
        <v>87</v>
      </c>
      <c r="G3647" s="16"/>
      <c r="H3647" s="18" t="s">
        <v>8109</v>
      </c>
      <c r="I3647" t="s">
        <v>13</v>
      </c>
      <c r="J3647" t="s">
        <v>87</v>
      </c>
      <c r="K3647" t="s">
        <v>88</v>
      </c>
      <c r="L3647" t="s">
        <v>89</v>
      </c>
      <c r="N3647" t="s">
        <v>90</v>
      </c>
      <c r="O3647" s="1">
        <v>44893</v>
      </c>
      <c r="P3647" s="2"/>
      <c r="Q3647" s="2"/>
      <c r="R3647" s="1"/>
      <c r="U3647" s="1" t="str">
        <f t="shared" si="283"/>
        <v>2022</v>
      </c>
      <c r="V3647" s="1" t="str">
        <f>VLOOKUP(W3647,quarter[],2,FALSE)</f>
        <v>4th</v>
      </c>
      <c r="W3647" s="1" t="str">
        <f t="shared" si="285"/>
        <v>November</v>
      </c>
      <c r="X3647" s="1" t="str">
        <f t="shared" si="284"/>
        <v>Calo, Robyn</v>
      </c>
      <c r="Y3647" s="1"/>
      <c r="Z3647" s="1"/>
      <c r="AA3647" s="1" t="s">
        <v>8110</v>
      </c>
      <c r="AB3647" s="1"/>
      <c r="AC3647" s="1"/>
      <c r="AD3647" s="1"/>
      <c r="AE3647" s="1"/>
    </row>
    <row r="3648" spans="1:31">
      <c r="A3648" t="str">
        <f t="shared" si="282"/>
        <v>2022-3647</v>
      </c>
      <c r="B3648" s="1">
        <v>44888</v>
      </c>
      <c r="C3648" s="1" t="s">
        <v>49</v>
      </c>
      <c r="D3648" t="s">
        <v>8111</v>
      </c>
      <c r="E3648" t="s">
        <v>86</v>
      </c>
      <c r="F3648" s="16" t="s">
        <v>8112</v>
      </c>
      <c r="G3648" s="16"/>
      <c r="H3648" t="s">
        <v>13</v>
      </c>
      <c r="I3648" t="s">
        <v>13</v>
      </c>
      <c r="J3648" t="s">
        <v>369</v>
      </c>
      <c r="K3648" t="s">
        <v>90</v>
      </c>
      <c r="L3648" t="s">
        <v>90</v>
      </c>
      <c r="N3648" t="s">
        <v>90</v>
      </c>
      <c r="O3648" s="1">
        <v>44895</v>
      </c>
      <c r="P3648" s="2"/>
      <c r="Q3648" s="2"/>
      <c r="R3648" s="1"/>
      <c r="U3648" s="1" t="str">
        <f t="shared" si="283"/>
        <v>2022</v>
      </c>
      <c r="V3648" s="1" t="str">
        <f>VLOOKUP(W3648,quarter[],2,FALSE)</f>
        <v>4th</v>
      </c>
      <c r="W3648" s="1" t="str">
        <f t="shared" si="285"/>
        <v>November</v>
      </c>
      <c r="X3648" s="1" t="str">
        <f t="shared" si="284"/>
        <v>Brake, Cassi</v>
      </c>
      <c r="Y3648" s="1"/>
      <c r="Z3648" s="1"/>
      <c r="AA3648" s="1" t="s">
        <v>5454</v>
      </c>
      <c r="AB3648" s="1"/>
      <c r="AC3648" s="1"/>
      <c r="AD3648" s="1"/>
      <c r="AE3648" s="1"/>
    </row>
    <row r="3649" spans="1:31">
      <c r="A3649" t="str">
        <f t="shared" si="282"/>
        <v>2022-3648</v>
      </c>
      <c r="B3649" s="1">
        <v>44888</v>
      </c>
      <c r="C3649" s="1" t="s">
        <v>48</v>
      </c>
      <c r="D3649" t="s">
        <v>8113</v>
      </c>
      <c r="E3649" t="s">
        <v>86</v>
      </c>
      <c r="F3649" s="16" t="s">
        <v>99</v>
      </c>
      <c r="G3649" s="16"/>
      <c r="H3649" t="s">
        <v>13</v>
      </c>
      <c r="I3649" t="s">
        <v>13</v>
      </c>
      <c r="J3649" t="s">
        <v>99</v>
      </c>
      <c r="K3649" t="s">
        <v>88</v>
      </c>
      <c r="L3649" t="s">
        <v>89</v>
      </c>
      <c r="N3649" t="s">
        <v>90</v>
      </c>
      <c r="O3649" s="1">
        <v>44894</v>
      </c>
      <c r="P3649" s="2"/>
      <c r="Q3649" s="2"/>
      <c r="R3649" s="1"/>
      <c r="U3649" s="1" t="str">
        <f t="shared" si="283"/>
        <v>2022</v>
      </c>
      <c r="V3649" s="1" t="str">
        <f>VLOOKUP(W3649,quarter[],2,FALSE)</f>
        <v>4th</v>
      </c>
      <c r="W3649" s="1" t="str">
        <f t="shared" si="285"/>
        <v>November</v>
      </c>
      <c r="X3649" s="1" t="str">
        <f t="shared" si="284"/>
        <v>Alexander, Lindsay</v>
      </c>
      <c r="Y3649" s="1"/>
      <c r="Z3649" s="1"/>
      <c r="AA3649" s="1" t="s">
        <v>8114</v>
      </c>
      <c r="AB3649" s="1"/>
      <c r="AC3649" s="1"/>
      <c r="AD3649" s="1"/>
      <c r="AE3649" s="1"/>
    </row>
    <row r="3650" spans="1:31">
      <c r="A3650" t="str">
        <f t="shared" si="282"/>
        <v>2022-3649</v>
      </c>
      <c r="B3650" s="1">
        <v>44890</v>
      </c>
      <c r="C3650" s="1" t="s">
        <v>53</v>
      </c>
      <c r="D3650" t="s">
        <v>8115</v>
      </c>
      <c r="E3650" t="s">
        <v>86</v>
      </c>
      <c r="F3650" s="16" t="s">
        <v>87</v>
      </c>
      <c r="G3650" s="16"/>
      <c r="H3650" t="s">
        <v>13</v>
      </c>
      <c r="I3650" t="s">
        <v>13</v>
      </c>
      <c r="J3650" t="s">
        <v>87</v>
      </c>
      <c r="K3650" t="s">
        <v>88</v>
      </c>
      <c r="L3650" t="s">
        <v>89</v>
      </c>
      <c r="N3650" t="s">
        <v>90</v>
      </c>
      <c r="O3650" s="1">
        <v>44897</v>
      </c>
      <c r="P3650" s="2"/>
      <c r="Q3650" s="2"/>
      <c r="R3650" s="1"/>
      <c r="U3650" s="1" t="str">
        <f t="shared" si="283"/>
        <v>2022</v>
      </c>
      <c r="V3650" s="1" t="str">
        <f>VLOOKUP(W3650,quarter[],2,FALSE)</f>
        <v>4th</v>
      </c>
      <c r="W3650" s="1" t="str">
        <f t="shared" si="285"/>
        <v>November</v>
      </c>
      <c r="X3650" s="1" t="str">
        <f t="shared" si="284"/>
        <v>Perry, April</v>
      </c>
      <c r="Y3650" s="1"/>
      <c r="Z3650" s="1"/>
      <c r="AA3650" s="1" t="s">
        <v>3095</v>
      </c>
      <c r="AB3650" s="1"/>
      <c r="AC3650" s="1"/>
      <c r="AD3650" s="1"/>
      <c r="AE3650" s="1"/>
    </row>
    <row r="3651" spans="1:31">
      <c r="A3651" t="str">
        <f t="shared" si="282"/>
        <v>2022-3650</v>
      </c>
      <c r="B3651" s="1">
        <v>44891</v>
      </c>
      <c r="C3651" s="1" t="s">
        <v>52</v>
      </c>
      <c r="D3651" t="s">
        <v>8116</v>
      </c>
      <c r="E3651" t="s">
        <v>86</v>
      </c>
      <c r="F3651" s="16" t="s">
        <v>8117</v>
      </c>
      <c r="G3651" s="16"/>
      <c r="H3651" t="s">
        <v>7975</v>
      </c>
      <c r="I3651" t="s">
        <v>13</v>
      </c>
      <c r="J3651" t="s">
        <v>99</v>
      </c>
      <c r="K3651" t="s">
        <v>88</v>
      </c>
      <c r="L3651" t="s">
        <v>89</v>
      </c>
      <c r="N3651" t="s">
        <v>90</v>
      </c>
      <c r="O3651" s="1">
        <v>44893</v>
      </c>
      <c r="P3651" s="2">
        <v>0</v>
      </c>
      <c r="Q3651" s="2"/>
      <c r="R3651" s="1"/>
      <c r="U3651" s="1" t="str">
        <f t="shared" si="283"/>
        <v>2022</v>
      </c>
      <c r="V3651" s="1" t="str">
        <f>VLOOKUP(W3651,quarter[],2,FALSE)</f>
        <v>4th</v>
      </c>
      <c r="W3651" s="1" t="str">
        <f t="shared" si="285"/>
        <v>November</v>
      </c>
      <c r="X3651" s="1" t="str">
        <f t="shared" si="284"/>
        <v>Forbes, Cynthia</v>
      </c>
      <c r="Y3651" s="1"/>
      <c r="Z3651" s="1"/>
      <c r="AA3651" s="1" t="s">
        <v>8118</v>
      </c>
      <c r="AB3651" s="1"/>
      <c r="AC3651" s="1"/>
      <c r="AD3651" s="1"/>
      <c r="AE3651" s="1"/>
    </row>
    <row r="3652" spans="1:31">
      <c r="A3652" t="str">
        <f t="shared" si="282"/>
        <v>2022-3651</v>
      </c>
      <c r="B3652" s="1">
        <v>44892</v>
      </c>
      <c r="C3652" s="1" t="s">
        <v>49</v>
      </c>
      <c r="D3652" t="s">
        <v>8119</v>
      </c>
      <c r="E3652" t="s">
        <v>86</v>
      </c>
      <c r="F3652" s="16" t="s">
        <v>8120</v>
      </c>
      <c r="G3652" s="16"/>
      <c r="H3652" t="s">
        <v>13</v>
      </c>
      <c r="I3652" t="s">
        <v>13</v>
      </c>
      <c r="J3652" t="s">
        <v>369</v>
      </c>
      <c r="K3652" t="s">
        <v>90</v>
      </c>
      <c r="L3652" t="s">
        <v>90</v>
      </c>
      <c r="N3652" t="s">
        <v>90</v>
      </c>
      <c r="O3652" s="1">
        <v>44895</v>
      </c>
      <c r="P3652" s="2"/>
      <c r="Q3652" s="2"/>
      <c r="R3652" s="1"/>
      <c r="U3652" s="1" t="str">
        <f t="shared" si="283"/>
        <v>2022</v>
      </c>
      <c r="V3652" s="1" t="str">
        <f>VLOOKUP(W3652,quarter[],2,FALSE)</f>
        <v>4th</v>
      </c>
      <c r="W3652" s="1" t="str">
        <f t="shared" si="285"/>
        <v>November</v>
      </c>
      <c r="X3652" s="1" t="str">
        <f t="shared" si="284"/>
        <v>Brake, Cassi</v>
      </c>
      <c r="Y3652" s="1"/>
      <c r="Z3652" s="1"/>
      <c r="AA3652" s="1" t="s">
        <v>8121</v>
      </c>
      <c r="AB3652" s="1"/>
      <c r="AC3652" s="1"/>
      <c r="AD3652" s="1"/>
      <c r="AE3652" s="1"/>
    </row>
    <row r="3653" spans="1:31">
      <c r="A3653" t="str">
        <f t="shared" si="282"/>
        <v>2022-3652</v>
      </c>
      <c r="B3653" s="1">
        <v>44892</v>
      </c>
      <c r="C3653" s="1" t="s">
        <v>52</v>
      </c>
      <c r="D3653" t="s">
        <v>8122</v>
      </c>
      <c r="E3653" t="s">
        <v>86</v>
      </c>
      <c r="F3653" s="16" t="s">
        <v>87</v>
      </c>
      <c r="G3653" s="16"/>
      <c r="H3653" t="s">
        <v>13</v>
      </c>
      <c r="I3653" t="s">
        <v>13</v>
      </c>
      <c r="J3653" t="s">
        <v>87</v>
      </c>
      <c r="K3653" t="s">
        <v>88</v>
      </c>
      <c r="L3653" t="s">
        <v>89</v>
      </c>
      <c r="N3653" t="s">
        <v>90</v>
      </c>
      <c r="O3653" s="1">
        <v>44893</v>
      </c>
      <c r="P3653" s="2">
        <v>0</v>
      </c>
      <c r="Q3653" s="2"/>
      <c r="R3653" s="1"/>
      <c r="U3653" s="1" t="str">
        <f t="shared" si="283"/>
        <v>2022</v>
      </c>
      <c r="V3653" s="1" t="str">
        <f>VLOOKUP(W3653,quarter[],2,FALSE)</f>
        <v>4th</v>
      </c>
      <c r="W3653" s="1" t="str">
        <f t="shared" si="285"/>
        <v>November</v>
      </c>
      <c r="X3653" s="1" t="str">
        <f t="shared" si="284"/>
        <v>Forbes, Cynthia</v>
      </c>
      <c r="Y3653" s="1"/>
      <c r="Z3653" s="1"/>
      <c r="AA3653" s="1" t="s">
        <v>8123</v>
      </c>
      <c r="AB3653" s="1"/>
      <c r="AC3653" s="1"/>
      <c r="AD3653" s="1"/>
      <c r="AE3653" s="1"/>
    </row>
    <row r="3654" spans="1:31">
      <c r="A3654" t="str">
        <f t="shared" si="282"/>
        <v>2022-3653</v>
      </c>
      <c r="B3654" s="1">
        <v>44892</v>
      </c>
      <c r="C3654" s="1" t="s">
        <v>48</v>
      </c>
      <c r="D3654" t="s">
        <v>8124</v>
      </c>
      <c r="E3654" t="s">
        <v>86</v>
      </c>
      <c r="F3654" s="16" t="s">
        <v>87</v>
      </c>
      <c r="G3654" s="16"/>
      <c r="H3654" t="s">
        <v>8125</v>
      </c>
      <c r="I3654" t="s">
        <v>8126</v>
      </c>
      <c r="J3654" t="s">
        <v>87</v>
      </c>
      <c r="K3654" t="s">
        <v>88</v>
      </c>
      <c r="L3654" t="s">
        <v>90</v>
      </c>
      <c r="N3654" t="s">
        <v>90</v>
      </c>
      <c r="O3654" s="1">
        <v>44893</v>
      </c>
      <c r="P3654" s="2"/>
      <c r="Q3654" s="2"/>
      <c r="R3654" s="1"/>
      <c r="U3654" s="1" t="str">
        <f t="shared" si="283"/>
        <v>2022</v>
      </c>
      <c r="V3654" s="1" t="str">
        <f>VLOOKUP(W3654,quarter[],2,FALSE)</f>
        <v>4th</v>
      </c>
      <c r="W3654" s="1" t="str">
        <f t="shared" si="285"/>
        <v>November</v>
      </c>
      <c r="X3654" s="1" t="str">
        <f t="shared" si="284"/>
        <v>Alexander, Lindsay</v>
      </c>
      <c r="Y3654" s="1"/>
      <c r="Z3654" s="1"/>
      <c r="AA3654" s="1" t="s">
        <v>8127</v>
      </c>
      <c r="AB3654" s="1"/>
      <c r="AC3654" s="1"/>
      <c r="AD3654" s="1"/>
      <c r="AE3654" s="1"/>
    </row>
    <row r="3655" spans="1:31">
      <c r="A3655" t="str">
        <f t="shared" si="282"/>
        <v>2022-3654</v>
      </c>
      <c r="B3655" s="1">
        <v>44892</v>
      </c>
      <c r="C3655" s="1" t="s">
        <v>53</v>
      </c>
      <c r="D3655" t="s">
        <v>8128</v>
      </c>
      <c r="E3655" t="s">
        <v>86</v>
      </c>
      <c r="F3655" s="16" t="s">
        <v>99</v>
      </c>
      <c r="G3655" s="16"/>
      <c r="H3655" t="s">
        <v>13</v>
      </c>
      <c r="I3655" t="s">
        <v>13</v>
      </c>
      <c r="J3655" t="s">
        <v>99</v>
      </c>
      <c r="K3655" t="s">
        <v>88</v>
      </c>
      <c r="L3655" t="s">
        <v>89</v>
      </c>
      <c r="N3655" t="s">
        <v>90</v>
      </c>
      <c r="O3655" s="1">
        <v>44902</v>
      </c>
      <c r="P3655" s="2"/>
      <c r="Q3655" s="2"/>
      <c r="R3655" s="1"/>
      <c r="U3655" s="1" t="str">
        <f t="shared" si="283"/>
        <v>2022</v>
      </c>
      <c r="V3655" s="1" t="str">
        <f>VLOOKUP(W3655,quarter[],2,FALSE)</f>
        <v>4th</v>
      </c>
      <c r="W3655" s="1" t="str">
        <f t="shared" si="285"/>
        <v>November</v>
      </c>
      <c r="X3655" s="1" t="str">
        <f t="shared" si="284"/>
        <v>Perry, April</v>
      </c>
      <c r="Y3655" s="1"/>
      <c r="Z3655" s="1"/>
      <c r="AA3655" s="1" t="s">
        <v>8129</v>
      </c>
      <c r="AB3655" s="1"/>
      <c r="AC3655" s="1"/>
      <c r="AD3655" s="1"/>
      <c r="AE3655" s="1"/>
    </row>
    <row r="3656" spans="1:31">
      <c r="A3656" t="str">
        <f t="shared" si="282"/>
        <v>2022-3655</v>
      </c>
      <c r="B3656" s="1">
        <v>44892</v>
      </c>
      <c r="C3656" s="1" t="s">
        <v>50</v>
      </c>
      <c r="D3656" t="s">
        <v>8130</v>
      </c>
      <c r="E3656" t="s">
        <v>86</v>
      </c>
      <c r="F3656" s="16" t="s">
        <v>87</v>
      </c>
      <c r="G3656" s="16"/>
      <c r="H3656" s="18" t="s">
        <v>8131</v>
      </c>
      <c r="I3656" s="24" t="s">
        <v>8132</v>
      </c>
      <c r="J3656" t="s">
        <v>87</v>
      </c>
      <c r="K3656" t="s">
        <v>90</v>
      </c>
      <c r="L3656" t="s">
        <v>90</v>
      </c>
      <c r="N3656" t="s">
        <v>90</v>
      </c>
      <c r="O3656" s="1">
        <v>44893</v>
      </c>
      <c r="P3656" s="2"/>
      <c r="Q3656" s="2"/>
      <c r="R3656" s="1"/>
      <c r="U3656" s="1" t="str">
        <f t="shared" si="283"/>
        <v>2022</v>
      </c>
      <c r="V3656" s="1" t="str">
        <f>VLOOKUP(W3656,quarter[],2,FALSE)</f>
        <v>4th</v>
      </c>
      <c r="W3656" s="1" t="str">
        <f t="shared" si="285"/>
        <v>November</v>
      </c>
      <c r="X3656" s="1" t="str">
        <f t="shared" si="284"/>
        <v>Calo, Robyn</v>
      </c>
      <c r="Y3656" s="1"/>
      <c r="Z3656" s="1"/>
      <c r="AA3656" s="1" t="s">
        <v>8077</v>
      </c>
      <c r="AB3656" s="1"/>
      <c r="AC3656" s="1"/>
      <c r="AD3656" s="1"/>
      <c r="AE3656" s="1"/>
    </row>
    <row r="3657" spans="1:31">
      <c r="A3657" t="str">
        <f t="shared" si="282"/>
        <v>2022-3656</v>
      </c>
      <c r="B3657" s="1">
        <v>44893</v>
      </c>
      <c r="C3657" s="1" t="s">
        <v>49</v>
      </c>
      <c r="D3657" t="s">
        <v>364</v>
      </c>
      <c r="E3657" t="s">
        <v>224</v>
      </c>
      <c r="F3657" s="16" t="s">
        <v>8133</v>
      </c>
      <c r="G3657" s="16"/>
      <c r="H3657" t="s">
        <v>13</v>
      </c>
      <c r="I3657" t="s">
        <v>13</v>
      </c>
      <c r="J3657" t="s">
        <v>87</v>
      </c>
      <c r="K3657" t="s">
        <v>88</v>
      </c>
      <c r="L3657" t="s">
        <v>89</v>
      </c>
      <c r="N3657" t="s">
        <v>90</v>
      </c>
      <c r="O3657" s="1">
        <v>44894</v>
      </c>
      <c r="P3657" s="2"/>
      <c r="Q3657" s="2"/>
      <c r="R3657" s="1"/>
      <c r="U3657" s="1" t="str">
        <f t="shared" si="283"/>
        <v>2022</v>
      </c>
      <c r="V3657" s="1" t="str">
        <f>VLOOKUP(W3657,quarter[],2,FALSE)</f>
        <v>4th</v>
      </c>
      <c r="W3657" s="1" t="str">
        <f t="shared" si="285"/>
        <v>November</v>
      </c>
      <c r="X3657" s="1" t="str">
        <f t="shared" si="284"/>
        <v>Brake, Cassi</v>
      </c>
      <c r="Y3657" s="1"/>
      <c r="Z3657" s="1"/>
      <c r="AA3657" s="1" t="s">
        <v>2829</v>
      </c>
      <c r="AB3657" s="1"/>
      <c r="AC3657" s="1"/>
      <c r="AD3657" s="1"/>
      <c r="AE3657" s="1"/>
    </row>
    <row r="3658" spans="1:31">
      <c r="A3658" t="str">
        <f t="shared" si="282"/>
        <v>2022-3657</v>
      </c>
      <c r="B3658" s="1">
        <v>44893</v>
      </c>
      <c r="C3658" s="1" t="s">
        <v>48</v>
      </c>
      <c r="D3658" t="s">
        <v>609</v>
      </c>
      <c r="E3658" t="s">
        <v>86</v>
      </c>
      <c r="F3658" s="16" t="s">
        <v>8134</v>
      </c>
      <c r="G3658" s="16"/>
      <c r="H3658" t="s">
        <v>13</v>
      </c>
      <c r="I3658" t="s">
        <v>8135</v>
      </c>
      <c r="J3658" t="s">
        <v>87</v>
      </c>
      <c r="K3658" t="s">
        <v>90</v>
      </c>
      <c r="L3658" t="s">
        <v>90</v>
      </c>
      <c r="N3658" t="s">
        <v>90</v>
      </c>
      <c r="O3658" s="1">
        <v>44900</v>
      </c>
      <c r="P3658" s="2"/>
      <c r="Q3658" s="2"/>
      <c r="R3658" s="1"/>
      <c r="U3658" s="1" t="str">
        <f t="shared" si="283"/>
        <v>2022</v>
      </c>
      <c r="V3658" s="1" t="str">
        <f>VLOOKUP(W3658,quarter[],2,FALSE)</f>
        <v>4th</v>
      </c>
      <c r="W3658" s="1" t="str">
        <f t="shared" si="285"/>
        <v>November</v>
      </c>
      <c r="X3658" s="1" t="str">
        <f t="shared" si="284"/>
        <v>Alexander, Lindsay</v>
      </c>
      <c r="Y3658" s="1"/>
      <c r="Z3658" s="1"/>
      <c r="AA3658" s="1" t="s">
        <v>8136</v>
      </c>
      <c r="AB3658" s="1"/>
      <c r="AC3658" s="1"/>
      <c r="AD3658" s="1"/>
      <c r="AE3658" s="1"/>
    </row>
    <row r="3659" spans="1:31">
      <c r="A3659" t="str">
        <f t="shared" si="282"/>
        <v>2022-3658</v>
      </c>
      <c r="B3659" s="1">
        <v>44893</v>
      </c>
      <c r="C3659" s="1" t="s">
        <v>53</v>
      </c>
      <c r="D3659" t="s">
        <v>364</v>
      </c>
      <c r="E3659" t="s">
        <v>224</v>
      </c>
      <c r="F3659" s="16" t="s">
        <v>8137</v>
      </c>
      <c r="G3659" s="16"/>
      <c r="H3659" t="s">
        <v>8138</v>
      </c>
      <c r="I3659" t="s">
        <v>8139</v>
      </c>
      <c r="J3659" t="s">
        <v>87</v>
      </c>
      <c r="K3659" t="s">
        <v>88</v>
      </c>
      <c r="L3659" t="s">
        <v>89</v>
      </c>
      <c r="N3659" t="s">
        <v>90</v>
      </c>
      <c r="O3659" s="1">
        <v>44893</v>
      </c>
      <c r="P3659" s="2"/>
      <c r="Q3659" s="2"/>
      <c r="R3659" s="1"/>
      <c r="U3659" s="1" t="str">
        <f t="shared" si="283"/>
        <v>2022</v>
      </c>
      <c r="V3659" s="1" t="str">
        <f>VLOOKUP(W3659,quarter[],2,FALSE)</f>
        <v>4th</v>
      </c>
      <c r="W3659" s="1" t="str">
        <f t="shared" si="285"/>
        <v>November</v>
      </c>
      <c r="X3659" s="1" t="str">
        <f t="shared" si="284"/>
        <v>Perry, April</v>
      </c>
      <c r="Y3659" s="1"/>
      <c r="Z3659" s="1"/>
      <c r="AA3659" s="1" t="s">
        <v>8140</v>
      </c>
      <c r="AB3659" s="1"/>
      <c r="AC3659" s="1"/>
      <c r="AD3659" s="1"/>
      <c r="AE3659" s="1"/>
    </row>
    <row r="3660" spans="1:31">
      <c r="A3660" t="str">
        <f t="shared" si="282"/>
        <v>2022-3659</v>
      </c>
      <c r="B3660" s="1">
        <v>44893</v>
      </c>
      <c r="C3660" s="1" t="s">
        <v>50</v>
      </c>
      <c r="D3660" t="s">
        <v>364</v>
      </c>
      <c r="E3660" t="s">
        <v>224</v>
      </c>
      <c r="F3660" s="16" t="s">
        <v>8141</v>
      </c>
      <c r="G3660" s="16"/>
      <c r="H3660" t="s">
        <v>8142</v>
      </c>
      <c r="I3660" t="s">
        <v>8143</v>
      </c>
      <c r="J3660" t="s">
        <v>87</v>
      </c>
      <c r="K3660" t="s">
        <v>88</v>
      </c>
      <c r="L3660" t="s">
        <v>90</v>
      </c>
      <c r="N3660" t="s">
        <v>90</v>
      </c>
      <c r="O3660" s="1">
        <v>44893</v>
      </c>
      <c r="P3660" s="2"/>
      <c r="Q3660" s="2"/>
      <c r="R3660" s="1"/>
      <c r="U3660" s="1" t="str">
        <f t="shared" si="283"/>
        <v>2022</v>
      </c>
      <c r="V3660" s="1" t="str">
        <f>VLOOKUP(W3660,quarter[],2,FALSE)</f>
        <v>4th</v>
      </c>
      <c r="W3660" s="1" t="str">
        <f t="shared" si="285"/>
        <v>November</v>
      </c>
      <c r="X3660" s="1" t="str">
        <f t="shared" si="284"/>
        <v>Calo, Robyn</v>
      </c>
      <c r="Y3660" s="1"/>
      <c r="Z3660" s="1"/>
      <c r="AA3660" s="1" t="s">
        <v>4629</v>
      </c>
      <c r="AB3660" s="1"/>
      <c r="AC3660" s="1"/>
      <c r="AD3660" s="1"/>
      <c r="AE3660" s="1"/>
    </row>
    <row r="3661" spans="1:31">
      <c r="A3661" t="str">
        <f t="shared" si="282"/>
        <v>2022-3660</v>
      </c>
      <c r="B3661" s="1">
        <v>44893</v>
      </c>
      <c r="C3661" s="1" t="s">
        <v>49</v>
      </c>
      <c r="D3661" t="s">
        <v>8144</v>
      </c>
      <c r="E3661" t="s">
        <v>86</v>
      </c>
      <c r="F3661" s="16" t="s">
        <v>8145</v>
      </c>
      <c r="G3661" s="16"/>
      <c r="H3661" t="s">
        <v>13</v>
      </c>
      <c r="I3661" t="s">
        <v>13</v>
      </c>
      <c r="J3661" t="s">
        <v>87</v>
      </c>
      <c r="K3661" t="s">
        <v>88</v>
      </c>
      <c r="L3661" t="s">
        <v>89</v>
      </c>
      <c r="N3661" t="s">
        <v>90</v>
      </c>
      <c r="O3661" s="1">
        <v>44894</v>
      </c>
      <c r="P3661" s="2"/>
      <c r="Q3661" s="2"/>
      <c r="R3661" s="1"/>
      <c r="U3661" s="1" t="str">
        <f t="shared" si="283"/>
        <v>2022</v>
      </c>
      <c r="V3661" s="1" t="str">
        <f>VLOOKUP(W3661,quarter[],2,FALSE)</f>
        <v>4th</v>
      </c>
      <c r="W3661" s="1" t="str">
        <f t="shared" si="285"/>
        <v>November</v>
      </c>
      <c r="X3661" s="1" t="str">
        <f t="shared" si="284"/>
        <v>Brake, Cassi</v>
      </c>
      <c r="Y3661" s="1"/>
      <c r="Z3661" s="1"/>
      <c r="AA3661" s="1" t="s">
        <v>2829</v>
      </c>
      <c r="AB3661" s="1"/>
      <c r="AC3661" s="1"/>
      <c r="AD3661" s="1"/>
      <c r="AE3661" s="1"/>
    </row>
    <row r="3662" spans="1:31">
      <c r="A3662" t="str">
        <f t="shared" si="282"/>
        <v>2022-3661</v>
      </c>
      <c r="B3662" s="1">
        <v>44893</v>
      </c>
      <c r="C3662" s="1" t="s">
        <v>48</v>
      </c>
      <c r="D3662" t="s">
        <v>8146</v>
      </c>
      <c r="E3662" t="s">
        <v>86</v>
      </c>
      <c r="F3662" s="16" t="s">
        <v>8147</v>
      </c>
      <c r="G3662" s="16"/>
      <c r="H3662" t="s">
        <v>8148</v>
      </c>
      <c r="I3662" t="s">
        <v>13</v>
      </c>
      <c r="J3662" t="s">
        <v>87</v>
      </c>
      <c r="K3662" t="s">
        <v>88</v>
      </c>
      <c r="L3662" t="s">
        <v>89</v>
      </c>
      <c r="N3662" t="s">
        <v>90</v>
      </c>
      <c r="O3662" s="1">
        <v>44893</v>
      </c>
      <c r="P3662" s="2"/>
      <c r="Q3662" s="2"/>
      <c r="R3662" s="1"/>
      <c r="U3662" s="1" t="str">
        <f t="shared" si="283"/>
        <v>2022</v>
      </c>
      <c r="V3662" s="1" t="str">
        <f>VLOOKUP(W3662,quarter[],2,FALSE)</f>
        <v>4th</v>
      </c>
      <c r="W3662" s="1" t="str">
        <f t="shared" si="285"/>
        <v>November</v>
      </c>
      <c r="X3662" s="1" t="str">
        <f t="shared" si="284"/>
        <v>Alexander, Lindsay</v>
      </c>
      <c r="Y3662" s="1"/>
      <c r="Z3662" s="1"/>
      <c r="AA3662" s="1" t="s">
        <v>8149</v>
      </c>
      <c r="AB3662" s="1"/>
      <c r="AC3662" s="1"/>
      <c r="AD3662" s="1"/>
      <c r="AE3662" s="1"/>
    </row>
    <row r="3663" spans="1:31">
      <c r="A3663" t="str">
        <f t="shared" si="282"/>
        <v>2022-3662</v>
      </c>
      <c r="B3663" s="1">
        <v>44893</v>
      </c>
      <c r="C3663" s="1" t="s">
        <v>53</v>
      </c>
      <c r="D3663" t="s">
        <v>8150</v>
      </c>
      <c r="E3663" t="s">
        <v>86</v>
      </c>
      <c r="F3663" s="16" t="s">
        <v>8151</v>
      </c>
      <c r="G3663" s="16"/>
      <c r="H3663" t="s">
        <v>13</v>
      </c>
      <c r="I3663" t="s">
        <v>13</v>
      </c>
      <c r="J3663" t="s">
        <v>87</v>
      </c>
      <c r="K3663" t="s">
        <v>88</v>
      </c>
      <c r="L3663" t="s">
        <v>89</v>
      </c>
      <c r="N3663" t="s">
        <v>90</v>
      </c>
      <c r="O3663" s="1">
        <v>44893</v>
      </c>
      <c r="P3663" s="2"/>
      <c r="Q3663" s="2"/>
      <c r="R3663" s="1"/>
      <c r="U3663" s="1" t="str">
        <f t="shared" si="283"/>
        <v>2022</v>
      </c>
      <c r="V3663" s="1" t="str">
        <f>VLOOKUP(W3663,quarter[],2,FALSE)</f>
        <v>4th</v>
      </c>
      <c r="W3663" s="1" t="str">
        <f t="shared" si="285"/>
        <v>November</v>
      </c>
      <c r="X3663" s="1" t="str">
        <f t="shared" si="284"/>
        <v>Perry, April</v>
      </c>
      <c r="Y3663" s="1"/>
      <c r="Z3663" s="1"/>
      <c r="AA3663" s="1" t="s">
        <v>834</v>
      </c>
      <c r="AB3663" s="1"/>
      <c r="AC3663" s="1"/>
      <c r="AD3663" s="1"/>
      <c r="AE3663" s="1"/>
    </row>
    <row r="3664" spans="1:31">
      <c r="A3664" t="str">
        <f t="shared" si="282"/>
        <v>2022-3663</v>
      </c>
      <c r="B3664" s="1">
        <v>44893</v>
      </c>
      <c r="C3664" s="1" t="s">
        <v>50</v>
      </c>
      <c r="D3664" t="s">
        <v>8152</v>
      </c>
      <c r="E3664" t="s">
        <v>86</v>
      </c>
      <c r="F3664" s="16" t="s">
        <v>87</v>
      </c>
      <c r="G3664" s="16"/>
      <c r="H3664" t="s">
        <v>13</v>
      </c>
      <c r="I3664" t="s">
        <v>13</v>
      </c>
      <c r="J3664" t="s">
        <v>87</v>
      </c>
      <c r="K3664" t="s">
        <v>88</v>
      </c>
      <c r="L3664" t="s">
        <v>88</v>
      </c>
      <c r="N3664" t="s">
        <v>90</v>
      </c>
      <c r="O3664" s="1">
        <v>44894</v>
      </c>
      <c r="P3664" s="2"/>
      <c r="Q3664" s="2"/>
      <c r="R3664" s="1"/>
      <c r="U3664" s="1" t="str">
        <f t="shared" si="283"/>
        <v>2022</v>
      </c>
      <c r="V3664" s="1" t="str">
        <f>VLOOKUP(W3664,quarter[],2,FALSE)</f>
        <v>4th</v>
      </c>
      <c r="W3664" s="1" t="str">
        <f t="shared" si="285"/>
        <v>November</v>
      </c>
      <c r="X3664" s="1" t="str">
        <f t="shared" si="284"/>
        <v>Calo, Robyn</v>
      </c>
      <c r="Y3664" s="1"/>
      <c r="Z3664" s="1"/>
      <c r="AA3664" s="1" t="s">
        <v>191</v>
      </c>
      <c r="AB3664" s="1"/>
      <c r="AC3664" s="1"/>
      <c r="AD3664" s="1"/>
      <c r="AE3664" s="1"/>
    </row>
    <row r="3665" spans="1:31">
      <c r="A3665" t="str">
        <f t="shared" si="282"/>
        <v>2022-3664</v>
      </c>
      <c r="B3665" s="1">
        <v>44893</v>
      </c>
      <c r="C3665" s="1" t="s">
        <v>52</v>
      </c>
      <c r="D3665" t="s">
        <v>8153</v>
      </c>
      <c r="E3665" t="s">
        <v>86</v>
      </c>
      <c r="F3665" s="16" t="s">
        <v>8154</v>
      </c>
      <c r="G3665" s="16"/>
      <c r="H3665" t="s">
        <v>8155</v>
      </c>
      <c r="I3665" t="s">
        <v>13</v>
      </c>
      <c r="J3665" t="s">
        <v>99</v>
      </c>
      <c r="K3665" t="s">
        <v>90</v>
      </c>
      <c r="N3665" t="s">
        <v>90</v>
      </c>
      <c r="O3665" s="1">
        <v>44893</v>
      </c>
      <c r="P3665" s="2">
        <v>0</v>
      </c>
      <c r="Q3665" s="2"/>
      <c r="R3665" s="1"/>
      <c r="U3665" s="1" t="str">
        <f t="shared" si="283"/>
        <v>2022</v>
      </c>
      <c r="V3665" s="1" t="str">
        <f>VLOOKUP(W3665,quarter[],2,FALSE)</f>
        <v>4th</v>
      </c>
      <c r="W3665" s="1" t="str">
        <f t="shared" si="285"/>
        <v>November</v>
      </c>
      <c r="X3665" s="1" t="str">
        <f t="shared" si="284"/>
        <v>Forbes, Cynthia</v>
      </c>
      <c r="Y3665" s="1"/>
      <c r="Z3665" s="1"/>
      <c r="AA3665" s="1" t="s">
        <v>8156</v>
      </c>
      <c r="AB3665" s="1"/>
      <c r="AC3665" s="1"/>
      <c r="AD3665" s="1"/>
      <c r="AE3665" s="1"/>
    </row>
    <row r="3666" spans="1:31">
      <c r="A3666" t="str">
        <f t="shared" si="282"/>
        <v>2022-3665</v>
      </c>
      <c r="B3666" s="1">
        <v>44893</v>
      </c>
      <c r="C3666" s="1" t="s">
        <v>49</v>
      </c>
      <c r="D3666" t="s">
        <v>8157</v>
      </c>
      <c r="E3666" t="s">
        <v>86</v>
      </c>
      <c r="F3666" s="16" t="s">
        <v>8158</v>
      </c>
      <c r="G3666" s="16"/>
      <c r="H3666" t="s">
        <v>13</v>
      </c>
      <c r="I3666" t="s">
        <v>13</v>
      </c>
      <c r="J3666" t="s">
        <v>87</v>
      </c>
      <c r="K3666" t="s">
        <v>88</v>
      </c>
      <c r="L3666" t="s">
        <v>89</v>
      </c>
      <c r="N3666" t="s">
        <v>90</v>
      </c>
      <c r="O3666" s="1">
        <v>44897</v>
      </c>
      <c r="P3666" s="2"/>
      <c r="Q3666" s="2"/>
      <c r="R3666" s="1"/>
      <c r="U3666" s="1" t="str">
        <f t="shared" si="283"/>
        <v>2022</v>
      </c>
      <c r="V3666" s="1" t="str">
        <f>VLOOKUP(W3666,quarter[],2,FALSE)</f>
        <v>4th</v>
      </c>
      <c r="W3666" s="1" t="str">
        <f t="shared" si="285"/>
        <v>November</v>
      </c>
      <c r="X3666" s="1" t="str">
        <f t="shared" si="284"/>
        <v>Brake, Cassi</v>
      </c>
      <c r="Y3666" s="1"/>
      <c r="Z3666" s="1"/>
      <c r="AA3666" s="1" t="s">
        <v>834</v>
      </c>
      <c r="AB3666" s="1"/>
      <c r="AC3666" s="1"/>
      <c r="AD3666" s="1"/>
      <c r="AE3666" s="1"/>
    </row>
    <row r="3667" spans="1:31">
      <c r="A3667" t="str">
        <f t="shared" si="282"/>
        <v>2022-3666</v>
      </c>
      <c r="B3667" s="1">
        <v>44893</v>
      </c>
      <c r="C3667" s="1" t="s">
        <v>48</v>
      </c>
      <c r="D3667" t="s">
        <v>8159</v>
      </c>
      <c r="E3667" t="s">
        <v>86</v>
      </c>
      <c r="F3667" s="16" t="s">
        <v>87</v>
      </c>
      <c r="G3667" s="16"/>
      <c r="H3667" t="s">
        <v>8160</v>
      </c>
      <c r="I3667" t="s">
        <v>13</v>
      </c>
      <c r="J3667" t="s">
        <v>87</v>
      </c>
      <c r="K3667" t="s">
        <v>88</v>
      </c>
      <c r="L3667" t="s">
        <v>89</v>
      </c>
      <c r="N3667" t="s">
        <v>90</v>
      </c>
      <c r="O3667" s="1">
        <v>44907</v>
      </c>
      <c r="P3667" s="2">
        <v>15</v>
      </c>
      <c r="Q3667" s="2">
        <v>15</v>
      </c>
      <c r="R3667" s="1">
        <v>44936</v>
      </c>
      <c r="S3667">
        <v>196434610</v>
      </c>
      <c r="U3667" s="1" t="str">
        <f t="shared" si="283"/>
        <v>2022</v>
      </c>
      <c r="V3667" s="1" t="str">
        <f>VLOOKUP(W3667,quarter[],2,FALSE)</f>
        <v>4th</v>
      </c>
      <c r="W3667" s="1" t="str">
        <f t="shared" si="285"/>
        <v>November</v>
      </c>
      <c r="X3667" s="1" t="str">
        <f t="shared" si="284"/>
        <v>Alexander, Lindsay</v>
      </c>
      <c r="Y3667" s="1"/>
      <c r="Z3667" s="1"/>
      <c r="AA3667" s="1" t="s">
        <v>8161</v>
      </c>
      <c r="AB3667" s="1"/>
      <c r="AC3667" s="1"/>
      <c r="AD3667" s="1"/>
      <c r="AE3667" s="1"/>
    </row>
    <row r="3668" spans="1:31">
      <c r="A3668" t="str">
        <f t="shared" ref="A3668:A3731" si="286">_xlfn.CONCAT(YEAR(B3668),"-",ROW(A3667))</f>
        <v>2022-3667</v>
      </c>
      <c r="B3668" s="1">
        <v>44893</v>
      </c>
      <c r="C3668" s="1" t="s">
        <v>53</v>
      </c>
      <c r="D3668" t="s">
        <v>8162</v>
      </c>
      <c r="E3668" t="s">
        <v>86</v>
      </c>
      <c r="F3668" s="16" t="s">
        <v>8163</v>
      </c>
      <c r="G3668" s="16"/>
      <c r="H3668" t="s">
        <v>8164</v>
      </c>
      <c r="I3668" t="s">
        <v>13</v>
      </c>
      <c r="J3668" t="s">
        <v>87</v>
      </c>
      <c r="K3668" t="s">
        <v>88</v>
      </c>
      <c r="L3668" t="s">
        <v>89</v>
      </c>
      <c r="N3668" t="s">
        <v>90</v>
      </c>
      <c r="O3668" s="1">
        <v>44893</v>
      </c>
      <c r="P3668" s="2"/>
      <c r="Q3668" s="2"/>
      <c r="R3668" s="1"/>
      <c r="U3668" s="1" t="str">
        <f t="shared" si="283"/>
        <v>2022</v>
      </c>
      <c r="V3668" s="1" t="str">
        <f>VLOOKUP(W3668,quarter[],2,FALSE)</f>
        <v>4th</v>
      </c>
      <c r="W3668" s="1" t="str">
        <f t="shared" si="285"/>
        <v>November</v>
      </c>
      <c r="X3668" s="1" t="str">
        <f t="shared" si="284"/>
        <v>Perry, April</v>
      </c>
      <c r="Y3668" s="1"/>
      <c r="Z3668" s="1"/>
      <c r="AA3668" s="1" t="s">
        <v>2537</v>
      </c>
      <c r="AB3668" s="1"/>
      <c r="AC3668" s="1"/>
      <c r="AD3668" s="1"/>
      <c r="AE3668" s="1"/>
    </row>
    <row r="3669" spans="1:31">
      <c r="A3669" t="str">
        <f t="shared" si="286"/>
        <v>2022-3668</v>
      </c>
      <c r="B3669" s="1">
        <v>44886</v>
      </c>
      <c r="C3669" s="1" t="s">
        <v>52</v>
      </c>
      <c r="D3669" t="s">
        <v>8165</v>
      </c>
      <c r="E3669" t="s">
        <v>86</v>
      </c>
      <c r="F3669" s="16" t="s">
        <v>3037</v>
      </c>
      <c r="G3669" s="16"/>
      <c r="H3669" t="s">
        <v>8166</v>
      </c>
      <c r="I3669" t="s">
        <v>13</v>
      </c>
      <c r="J3669" t="s">
        <v>86</v>
      </c>
      <c r="K3669" t="s">
        <v>88</v>
      </c>
      <c r="L3669" t="s">
        <v>89</v>
      </c>
      <c r="N3669" t="s">
        <v>90</v>
      </c>
      <c r="O3669" s="1">
        <v>44957</v>
      </c>
      <c r="P3669" s="2">
        <v>0</v>
      </c>
      <c r="Q3669" s="2"/>
      <c r="R3669" s="1"/>
      <c r="U3669" s="1" t="str">
        <f t="shared" si="283"/>
        <v>2022</v>
      </c>
      <c r="V3669" s="1" t="str">
        <f>VLOOKUP(W3669,quarter[],2,FALSE)</f>
        <v>4th</v>
      </c>
      <c r="W3669" s="1" t="str">
        <f t="shared" si="285"/>
        <v>November</v>
      </c>
      <c r="X3669" s="1" t="str">
        <f t="shared" si="284"/>
        <v>Forbes, Cynthia</v>
      </c>
      <c r="Y3669" s="1"/>
      <c r="Z3669" s="1"/>
      <c r="AA3669" s="1" t="s">
        <v>8167</v>
      </c>
      <c r="AB3669" s="1"/>
      <c r="AC3669" s="1"/>
      <c r="AD3669" s="1"/>
      <c r="AE3669" s="1"/>
    </row>
    <row r="3670" spans="1:31">
      <c r="A3670" t="str">
        <f t="shared" si="286"/>
        <v>2022-3669</v>
      </c>
      <c r="B3670" s="1">
        <v>44888</v>
      </c>
      <c r="C3670" s="1" t="s">
        <v>52</v>
      </c>
      <c r="D3670" t="s">
        <v>8168</v>
      </c>
      <c r="E3670" t="s">
        <v>86</v>
      </c>
      <c r="F3670" s="16" t="s">
        <v>2683</v>
      </c>
      <c r="G3670" s="16"/>
      <c r="H3670" t="s">
        <v>13</v>
      </c>
      <c r="I3670" t="s">
        <v>13</v>
      </c>
      <c r="J3670" t="s">
        <v>99</v>
      </c>
      <c r="K3670" t="s">
        <v>88</v>
      </c>
      <c r="L3670" t="s">
        <v>89</v>
      </c>
      <c r="N3670" t="s">
        <v>90</v>
      </c>
      <c r="O3670" s="1">
        <v>44893</v>
      </c>
      <c r="P3670" s="2">
        <v>0</v>
      </c>
      <c r="Q3670" s="2"/>
      <c r="R3670" s="1"/>
      <c r="U3670" s="1" t="str">
        <f t="shared" si="283"/>
        <v>2022</v>
      </c>
      <c r="V3670" s="1" t="str">
        <f>VLOOKUP(W3670,quarter[],2,FALSE)</f>
        <v>4th</v>
      </c>
      <c r="W3670" s="1" t="str">
        <f t="shared" si="285"/>
        <v>November</v>
      </c>
      <c r="X3670" s="1" t="str">
        <f t="shared" si="284"/>
        <v>Forbes, Cynthia</v>
      </c>
      <c r="Y3670" s="1"/>
      <c r="Z3670" s="1"/>
      <c r="AA3670" s="1" t="s">
        <v>8169</v>
      </c>
      <c r="AB3670" s="1"/>
      <c r="AC3670" s="1"/>
      <c r="AD3670" s="1"/>
      <c r="AE3670" s="1"/>
    </row>
    <row r="3671" spans="1:31">
      <c r="A3671" t="str">
        <f t="shared" si="286"/>
        <v>2022-3670</v>
      </c>
      <c r="B3671" s="1">
        <v>44893</v>
      </c>
      <c r="C3671" s="1" t="s">
        <v>50</v>
      </c>
      <c r="D3671" t="s">
        <v>8170</v>
      </c>
      <c r="E3671" t="s">
        <v>86</v>
      </c>
      <c r="F3671" s="16" t="s">
        <v>2740</v>
      </c>
      <c r="G3671" s="16"/>
      <c r="H3671" t="s">
        <v>8171</v>
      </c>
      <c r="I3671" t="s">
        <v>13</v>
      </c>
      <c r="J3671" t="s">
        <v>87</v>
      </c>
      <c r="K3671" t="s">
        <v>88</v>
      </c>
      <c r="L3671" t="s">
        <v>89</v>
      </c>
      <c r="N3671" t="s">
        <v>90</v>
      </c>
      <c r="O3671" s="1">
        <v>44902</v>
      </c>
      <c r="P3671" s="2"/>
      <c r="Q3671" s="2"/>
      <c r="R3671" s="1"/>
      <c r="U3671" s="1" t="str">
        <f t="shared" si="283"/>
        <v>2022</v>
      </c>
      <c r="V3671" s="1" t="str">
        <f>VLOOKUP(W3671,quarter[],2,FALSE)</f>
        <v>4th</v>
      </c>
      <c r="W3671" s="1" t="str">
        <f t="shared" si="285"/>
        <v>November</v>
      </c>
      <c r="X3671" s="1" t="str">
        <f t="shared" si="284"/>
        <v>Calo, Robyn</v>
      </c>
      <c r="Y3671" s="1"/>
      <c r="Z3671" s="1"/>
      <c r="AA3671" s="1" t="s">
        <v>8172</v>
      </c>
      <c r="AB3671" s="1"/>
      <c r="AC3671" s="1"/>
      <c r="AD3671" s="1"/>
      <c r="AE3671" s="1"/>
    </row>
    <row r="3672" spans="1:31">
      <c r="A3672" t="str">
        <f t="shared" si="286"/>
        <v>2022-3671</v>
      </c>
      <c r="B3672" s="1">
        <v>44893</v>
      </c>
      <c r="C3672" s="1" t="s">
        <v>49</v>
      </c>
      <c r="D3672" t="s">
        <v>8173</v>
      </c>
      <c r="E3672" t="s">
        <v>86</v>
      </c>
      <c r="F3672" s="16" t="s">
        <v>87</v>
      </c>
      <c r="G3672" s="16"/>
      <c r="H3672" t="s">
        <v>13</v>
      </c>
      <c r="I3672" t="s">
        <v>13</v>
      </c>
      <c r="J3672" t="s">
        <v>87</v>
      </c>
      <c r="K3672" t="s">
        <v>88</v>
      </c>
      <c r="L3672" t="s">
        <v>89</v>
      </c>
      <c r="N3672" t="s">
        <v>90</v>
      </c>
      <c r="O3672" s="1">
        <v>44894</v>
      </c>
      <c r="P3672" s="2"/>
      <c r="Q3672" s="2"/>
      <c r="R3672" s="1"/>
      <c r="U3672" s="1" t="str">
        <f t="shared" si="283"/>
        <v>2022</v>
      </c>
      <c r="V3672" s="1" t="str">
        <f>VLOOKUP(W3672,quarter[],2,FALSE)</f>
        <v>4th</v>
      </c>
      <c r="W3672" s="1" t="str">
        <f t="shared" si="285"/>
        <v>November</v>
      </c>
      <c r="X3672" s="1" t="str">
        <f t="shared" si="284"/>
        <v>Brake, Cassi</v>
      </c>
      <c r="Y3672" s="1"/>
      <c r="Z3672" s="1"/>
      <c r="AA3672" s="1" t="s">
        <v>8174</v>
      </c>
      <c r="AB3672" s="1"/>
      <c r="AC3672" s="1"/>
      <c r="AD3672" s="1"/>
      <c r="AE3672" s="1"/>
    </row>
    <row r="3673" spans="1:31">
      <c r="A3673" t="str">
        <f t="shared" si="286"/>
        <v>2022-3672</v>
      </c>
      <c r="B3673" s="1">
        <v>44893</v>
      </c>
      <c r="C3673" s="1" t="s">
        <v>48</v>
      </c>
      <c r="D3673" t="s">
        <v>8175</v>
      </c>
      <c r="E3673" t="s">
        <v>86</v>
      </c>
      <c r="F3673" s="16" t="s">
        <v>87</v>
      </c>
      <c r="G3673" s="16"/>
      <c r="H3673" t="s">
        <v>13</v>
      </c>
      <c r="I3673" t="s">
        <v>13</v>
      </c>
      <c r="J3673" t="s">
        <v>87</v>
      </c>
      <c r="K3673" t="s">
        <v>88</v>
      </c>
      <c r="L3673" t="s">
        <v>89</v>
      </c>
      <c r="N3673" t="s">
        <v>90</v>
      </c>
      <c r="O3673" s="1">
        <v>44894</v>
      </c>
      <c r="P3673" s="2"/>
      <c r="Q3673" s="2"/>
      <c r="R3673" s="1"/>
      <c r="U3673" s="1" t="str">
        <f t="shared" si="283"/>
        <v>2022</v>
      </c>
      <c r="V3673" s="1" t="str">
        <f>VLOOKUP(W3673,quarter[],2,FALSE)</f>
        <v>4th</v>
      </c>
      <c r="W3673" s="1" t="str">
        <f t="shared" si="285"/>
        <v>November</v>
      </c>
      <c r="X3673" s="1" t="str">
        <f t="shared" si="284"/>
        <v>Alexander, Lindsay</v>
      </c>
      <c r="Y3673" s="1"/>
      <c r="Z3673" s="1"/>
      <c r="AA3673" s="1" t="s">
        <v>834</v>
      </c>
      <c r="AB3673" s="1"/>
      <c r="AC3673" s="1"/>
      <c r="AD3673" s="1"/>
      <c r="AE3673" s="1"/>
    </row>
    <row r="3674" spans="1:31">
      <c r="A3674" t="str">
        <f t="shared" si="286"/>
        <v>2022-3673</v>
      </c>
      <c r="B3674" s="1">
        <v>44893</v>
      </c>
      <c r="C3674" s="1" t="s">
        <v>53</v>
      </c>
      <c r="D3674" t="s">
        <v>8176</v>
      </c>
      <c r="E3674" t="s">
        <v>86</v>
      </c>
      <c r="F3674" s="16" t="s">
        <v>8177</v>
      </c>
      <c r="G3674" s="16"/>
      <c r="H3674" t="s">
        <v>13</v>
      </c>
      <c r="I3674" t="s">
        <v>13</v>
      </c>
      <c r="J3674" t="s">
        <v>99</v>
      </c>
      <c r="K3674" t="s">
        <v>88</v>
      </c>
      <c r="L3674" t="s">
        <v>89</v>
      </c>
      <c r="N3674" t="s">
        <v>90</v>
      </c>
      <c r="O3674" s="1">
        <v>44908</v>
      </c>
      <c r="P3674" s="2"/>
      <c r="Q3674" s="2"/>
      <c r="R3674" s="1"/>
      <c r="U3674" s="1" t="str">
        <f t="shared" si="283"/>
        <v>2022</v>
      </c>
      <c r="V3674" s="1" t="str">
        <f>VLOOKUP(W3674,quarter[],2,FALSE)</f>
        <v>4th</v>
      </c>
      <c r="W3674" s="1" t="str">
        <f t="shared" si="285"/>
        <v>November</v>
      </c>
      <c r="X3674" s="1" t="str">
        <f t="shared" si="284"/>
        <v>Perry, April</v>
      </c>
      <c r="Y3674" s="1"/>
      <c r="Z3674" s="1"/>
      <c r="AA3674" s="1" t="s">
        <v>2189</v>
      </c>
      <c r="AB3674" s="1"/>
      <c r="AC3674" s="1"/>
      <c r="AD3674" s="1"/>
      <c r="AE3674" s="1"/>
    </row>
    <row r="3675" spans="1:31">
      <c r="A3675" t="str">
        <f t="shared" si="286"/>
        <v>2022-3674</v>
      </c>
      <c r="B3675" s="1">
        <v>44893</v>
      </c>
      <c r="C3675" s="1" t="s">
        <v>48</v>
      </c>
      <c r="D3675" t="s">
        <v>8178</v>
      </c>
      <c r="E3675" t="s">
        <v>86</v>
      </c>
      <c r="F3675" s="16" t="s">
        <v>8179</v>
      </c>
      <c r="G3675" s="16"/>
      <c r="H3675" t="s">
        <v>13</v>
      </c>
      <c r="I3675" t="s">
        <v>8180</v>
      </c>
      <c r="J3675" t="s">
        <v>87</v>
      </c>
      <c r="K3675" t="s">
        <v>90</v>
      </c>
      <c r="L3675" t="s">
        <v>90</v>
      </c>
      <c r="N3675" t="s">
        <v>90</v>
      </c>
      <c r="O3675" s="1">
        <v>44901</v>
      </c>
      <c r="P3675" s="2"/>
      <c r="Q3675" s="2"/>
      <c r="R3675" s="1"/>
      <c r="U3675" s="1" t="str">
        <f t="shared" si="283"/>
        <v>2022</v>
      </c>
      <c r="V3675" s="1" t="str">
        <f>VLOOKUP(W3675,quarter[],2,FALSE)</f>
        <v>4th</v>
      </c>
      <c r="W3675" s="1" t="str">
        <f t="shared" si="285"/>
        <v>November</v>
      </c>
      <c r="X3675" s="1" t="str">
        <f t="shared" si="284"/>
        <v>Alexander, Lindsay</v>
      </c>
      <c r="Y3675" s="1"/>
      <c r="Z3675" s="1"/>
      <c r="AA3675" s="1" t="s">
        <v>8181</v>
      </c>
      <c r="AB3675" s="1"/>
      <c r="AC3675" s="1"/>
      <c r="AD3675" s="1"/>
      <c r="AE3675" s="1"/>
    </row>
    <row r="3676" spans="1:31" s="7" customFormat="1">
      <c r="A3676" t="str">
        <f t="shared" si="286"/>
        <v>2022-3675</v>
      </c>
      <c r="B3676" s="28">
        <v>44893</v>
      </c>
      <c r="C3676" s="28" t="s">
        <v>52</v>
      </c>
      <c r="D3676" s="7" t="s">
        <v>8182</v>
      </c>
      <c r="E3676" s="7" t="s">
        <v>86</v>
      </c>
      <c r="F3676" s="29" t="s">
        <v>8183</v>
      </c>
      <c r="G3676" s="29"/>
      <c r="H3676" s="7" t="s">
        <v>13</v>
      </c>
      <c r="I3676" s="7" t="s">
        <v>13</v>
      </c>
      <c r="J3676" s="7" t="s">
        <v>117</v>
      </c>
      <c r="K3676" t="s">
        <v>88</v>
      </c>
      <c r="L3676" t="s">
        <v>89</v>
      </c>
      <c r="N3676" s="7" t="s">
        <v>90</v>
      </c>
      <c r="O3676" s="28"/>
      <c r="P3676" s="30"/>
      <c r="Q3676" s="30"/>
      <c r="R3676" s="28"/>
      <c r="U3676" s="28" t="str">
        <f t="shared" si="283"/>
        <v>2022</v>
      </c>
      <c r="V3676" s="1" t="str">
        <f>VLOOKUP(W3676,quarter[],2,FALSE)</f>
        <v>4th</v>
      </c>
      <c r="W3676" s="1" t="str">
        <f t="shared" si="285"/>
        <v>November</v>
      </c>
      <c r="X3676" s="28" t="str">
        <f t="shared" si="284"/>
        <v>Forbes, Cynthia</v>
      </c>
      <c r="Y3676" s="28"/>
      <c r="Z3676" s="28"/>
      <c r="AA3676" s="28"/>
      <c r="AB3676" s="28"/>
      <c r="AC3676" s="28"/>
      <c r="AD3676" s="28"/>
      <c r="AE3676" s="28"/>
    </row>
    <row r="3677" spans="1:31">
      <c r="A3677" t="str">
        <f t="shared" si="286"/>
        <v>2022-3676</v>
      </c>
      <c r="B3677" s="1">
        <v>44893</v>
      </c>
      <c r="C3677" s="1" t="s">
        <v>50</v>
      </c>
      <c r="D3677" t="s">
        <v>8184</v>
      </c>
      <c r="E3677" t="s">
        <v>86</v>
      </c>
      <c r="F3677" s="16" t="s">
        <v>87</v>
      </c>
      <c r="G3677" s="16"/>
      <c r="H3677" t="s">
        <v>7489</v>
      </c>
      <c r="I3677" t="s">
        <v>13</v>
      </c>
      <c r="J3677" t="s">
        <v>87</v>
      </c>
      <c r="K3677" t="s">
        <v>88</v>
      </c>
      <c r="L3677" t="s">
        <v>89</v>
      </c>
      <c r="N3677" t="s">
        <v>90</v>
      </c>
      <c r="O3677" s="1">
        <v>44894</v>
      </c>
      <c r="P3677" s="2"/>
      <c r="Q3677" s="2"/>
      <c r="R3677" s="1"/>
      <c r="U3677" s="1" t="str">
        <f t="shared" si="283"/>
        <v>2022</v>
      </c>
      <c r="V3677" s="1" t="str">
        <f>VLOOKUP(W3677,quarter[],2,FALSE)</f>
        <v>4th</v>
      </c>
      <c r="W3677" s="1" t="str">
        <f t="shared" si="285"/>
        <v>November</v>
      </c>
      <c r="X3677" s="1" t="str">
        <f t="shared" si="284"/>
        <v>Calo, Robyn</v>
      </c>
      <c r="Y3677" s="1"/>
      <c r="Z3677" s="1"/>
      <c r="AA3677" s="1" t="s">
        <v>8185</v>
      </c>
      <c r="AB3677" s="1"/>
      <c r="AC3677" s="1"/>
      <c r="AD3677" s="1"/>
      <c r="AE3677" s="1"/>
    </row>
    <row r="3678" spans="1:31">
      <c r="A3678" t="str">
        <f t="shared" si="286"/>
        <v>2022-3677</v>
      </c>
      <c r="B3678" s="1">
        <v>44893</v>
      </c>
      <c r="C3678" s="1" t="s">
        <v>49</v>
      </c>
      <c r="D3678" t="s">
        <v>8186</v>
      </c>
      <c r="E3678" t="s">
        <v>86</v>
      </c>
      <c r="F3678" s="16" t="s">
        <v>87</v>
      </c>
      <c r="G3678" s="16"/>
      <c r="H3678" t="s">
        <v>13</v>
      </c>
      <c r="I3678" t="s">
        <v>13</v>
      </c>
      <c r="J3678" t="s">
        <v>87</v>
      </c>
      <c r="K3678" t="s">
        <v>88</v>
      </c>
      <c r="L3678" t="s">
        <v>89</v>
      </c>
      <c r="N3678" t="s">
        <v>90</v>
      </c>
      <c r="O3678" s="1">
        <v>44894</v>
      </c>
      <c r="P3678" s="2"/>
      <c r="Q3678" s="2"/>
      <c r="R3678" s="1"/>
      <c r="U3678" s="1" t="str">
        <f t="shared" si="283"/>
        <v>2022</v>
      </c>
      <c r="V3678" s="1" t="str">
        <f>VLOOKUP(W3678,quarter[],2,FALSE)</f>
        <v>4th</v>
      </c>
      <c r="W3678" s="1" t="str">
        <f t="shared" si="285"/>
        <v>November</v>
      </c>
      <c r="X3678" s="1" t="str">
        <f t="shared" si="284"/>
        <v>Brake, Cassi</v>
      </c>
      <c r="Y3678" s="1"/>
      <c r="Z3678" s="1"/>
      <c r="AA3678" s="1" t="s">
        <v>146</v>
      </c>
      <c r="AB3678" s="1"/>
      <c r="AC3678" s="1"/>
      <c r="AD3678" s="1"/>
      <c r="AE3678" s="1"/>
    </row>
    <row r="3679" spans="1:31">
      <c r="A3679" t="str">
        <f t="shared" si="286"/>
        <v>2022-3678</v>
      </c>
      <c r="B3679" s="1">
        <v>44893</v>
      </c>
      <c r="C3679" s="1" t="s">
        <v>53</v>
      </c>
      <c r="D3679" t="s">
        <v>8187</v>
      </c>
      <c r="E3679" t="s">
        <v>86</v>
      </c>
      <c r="F3679" s="16" t="s">
        <v>87</v>
      </c>
      <c r="G3679" s="16"/>
      <c r="H3679" t="s">
        <v>13</v>
      </c>
      <c r="I3679" t="s">
        <v>13</v>
      </c>
      <c r="J3679" t="s">
        <v>87</v>
      </c>
      <c r="K3679" t="s">
        <v>88</v>
      </c>
      <c r="L3679" t="s">
        <v>89</v>
      </c>
      <c r="N3679" t="s">
        <v>90</v>
      </c>
      <c r="O3679" s="1">
        <v>44894</v>
      </c>
      <c r="P3679" s="2"/>
      <c r="Q3679" s="2"/>
      <c r="R3679" s="1"/>
      <c r="U3679" s="1" t="str">
        <f t="shared" si="283"/>
        <v>2022</v>
      </c>
      <c r="V3679" s="1" t="str">
        <f>VLOOKUP(W3679,quarter[],2,FALSE)</f>
        <v>4th</v>
      </c>
      <c r="W3679" s="1" t="str">
        <f t="shared" si="285"/>
        <v>November</v>
      </c>
      <c r="X3679" s="1" t="str">
        <f t="shared" si="284"/>
        <v>Perry, April</v>
      </c>
      <c r="Y3679" s="1"/>
      <c r="Z3679" s="1"/>
      <c r="AA3679" s="1" t="s">
        <v>146</v>
      </c>
      <c r="AB3679" s="1"/>
      <c r="AC3679" s="1"/>
      <c r="AD3679" s="1"/>
      <c r="AE3679" s="1"/>
    </row>
    <row r="3680" spans="1:31">
      <c r="A3680" t="str">
        <f t="shared" si="286"/>
        <v>2022-3679</v>
      </c>
      <c r="B3680" s="1">
        <v>44893</v>
      </c>
      <c r="C3680" s="1" t="s">
        <v>50</v>
      </c>
      <c r="D3680" t="s">
        <v>8188</v>
      </c>
      <c r="E3680" t="s">
        <v>86</v>
      </c>
      <c r="F3680" s="16" t="s">
        <v>2436</v>
      </c>
      <c r="G3680" s="16"/>
      <c r="H3680" t="s">
        <v>13</v>
      </c>
      <c r="I3680" t="s">
        <v>13</v>
      </c>
      <c r="J3680" t="s">
        <v>99</v>
      </c>
      <c r="K3680" t="s">
        <v>88</v>
      </c>
      <c r="L3680" t="s">
        <v>89</v>
      </c>
      <c r="N3680" t="s">
        <v>90</v>
      </c>
      <c r="O3680" s="1">
        <v>44894</v>
      </c>
      <c r="P3680" s="2"/>
      <c r="Q3680" s="2"/>
      <c r="R3680" s="1"/>
      <c r="U3680" s="1" t="str">
        <f t="shared" si="283"/>
        <v>2022</v>
      </c>
      <c r="V3680" s="1" t="str">
        <f>VLOOKUP(W3680,quarter[],2,FALSE)</f>
        <v>4th</v>
      </c>
      <c r="W3680" s="1" t="str">
        <f t="shared" si="285"/>
        <v>November</v>
      </c>
      <c r="X3680" s="1" t="str">
        <f t="shared" si="284"/>
        <v>Calo, Robyn</v>
      </c>
      <c r="Y3680" s="1"/>
      <c r="Z3680" s="1"/>
      <c r="AA3680" s="1" t="s">
        <v>146</v>
      </c>
      <c r="AB3680" s="1"/>
      <c r="AC3680" s="1"/>
      <c r="AD3680" s="1"/>
      <c r="AE3680" s="1"/>
    </row>
    <row r="3681" spans="1:31">
      <c r="A3681" t="str">
        <f t="shared" si="286"/>
        <v>2022-3680</v>
      </c>
      <c r="B3681" s="1">
        <v>44894</v>
      </c>
      <c r="C3681" s="1" t="s">
        <v>49</v>
      </c>
      <c r="D3681" t="s">
        <v>8189</v>
      </c>
      <c r="E3681" t="s">
        <v>86</v>
      </c>
      <c r="F3681" s="16" t="s">
        <v>8190</v>
      </c>
      <c r="G3681" s="16"/>
      <c r="H3681" t="s">
        <v>13</v>
      </c>
      <c r="I3681" t="s">
        <v>13</v>
      </c>
      <c r="J3681" t="s">
        <v>87</v>
      </c>
      <c r="K3681" t="s">
        <v>88</v>
      </c>
      <c r="L3681" t="s">
        <v>89</v>
      </c>
      <c r="N3681" t="s">
        <v>90</v>
      </c>
      <c r="O3681" s="1">
        <v>44894</v>
      </c>
      <c r="P3681" s="2"/>
      <c r="Q3681" s="2"/>
      <c r="R3681" s="1"/>
      <c r="U3681" s="1" t="str">
        <f t="shared" si="283"/>
        <v>2022</v>
      </c>
      <c r="V3681" s="1" t="str">
        <f>VLOOKUP(W3681,quarter[],2,FALSE)</f>
        <v>4th</v>
      </c>
      <c r="W3681" s="1" t="str">
        <f t="shared" si="285"/>
        <v>November</v>
      </c>
      <c r="X3681" s="1" t="str">
        <f t="shared" si="284"/>
        <v>Brake, Cassi</v>
      </c>
      <c r="Y3681" s="1"/>
      <c r="Z3681" s="1"/>
      <c r="AA3681" s="1" t="s">
        <v>1242</v>
      </c>
      <c r="AB3681" s="1"/>
      <c r="AC3681" s="1"/>
      <c r="AD3681" s="1"/>
      <c r="AE3681" s="1"/>
    </row>
    <row r="3682" spans="1:31">
      <c r="A3682" t="str">
        <f t="shared" si="286"/>
        <v>2022-3681</v>
      </c>
      <c r="B3682" s="1">
        <v>44894</v>
      </c>
      <c r="C3682" s="1" t="s">
        <v>48</v>
      </c>
      <c r="D3682" t="s">
        <v>8191</v>
      </c>
      <c r="E3682" t="s">
        <v>220</v>
      </c>
      <c r="F3682" s="16" t="s">
        <v>87</v>
      </c>
      <c r="G3682" s="16"/>
      <c r="H3682" t="s">
        <v>13</v>
      </c>
      <c r="I3682" t="s">
        <v>13</v>
      </c>
      <c r="J3682" t="s">
        <v>87</v>
      </c>
      <c r="K3682" t="s">
        <v>88</v>
      </c>
      <c r="L3682" t="s">
        <v>89</v>
      </c>
      <c r="N3682" t="s">
        <v>90</v>
      </c>
      <c r="O3682" s="1">
        <v>44896</v>
      </c>
      <c r="P3682" s="2"/>
      <c r="Q3682" s="2"/>
      <c r="R3682" s="1"/>
      <c r="U3682" s="1" t="str">
        <f t="shared" si="283"/>
        <v>2022</v>
      </c>
      <c r="V3682" s="1" t="str">
        <f>VLOOKUP(W3682,quarter[],2,FALSE)</f>
        <v>4th</v>
      </c>
      <c r="W3682" s="1" t="str">
        <f t="shared" si="285"/>
        <v>November</v>
      </c>
      <c r="X3682" s="1" t="str">
        <f t="shared" si="284"/>
        <v>Alexander, Lindsay</v>
      </c>
      <c r="Y3682" s="1"/>
      <c r="Z3682" s="1"/>
      <c r="AA3682" s="1" t="s">
        <v>8192</v>
      </c>
      <c r="AB3682" s="1"/>
      <c r="AC3682" s="1"/>
      <c r="AD3682" s="1"/>
      <c r="AE3682" s="1"/>
    </row>
    <row r="3683" spans="1:31">
      <c r="A3683" t="str">
        <f t="shared" si="286"/>
        <v>2022-3682</v>
      </c>
      <c r="B3683" s="1">
        <v>44894</v>
      </c>
      <c r="C3683" s="1" t="s">
        <v>53</v>
      </c>
      <c r="D3683" t="s">
        <v>8193</v>
      </c>
      <c r="E3683" t="s">
        <v>220</v>
      </c>
      <c r="F3683" s="16" t="s">
        <v>87</v>
      </c>
      <c r="G3683" s="16"/>
      <c r="H3683" t="s">
        <v>13</v>
      </c>
      <c r="I3683" t="s">
        <v>13</v>
      </c>
      <c r="J3683" t="s">
        <v>87</v>
      </c>
      <c r="K3683" t="s">
        <v>88</v>
      </c>
      <c r="L3683" t="s">
        <v>89</v>
      </c>
      <c r="N3683" t="s">
        <v>90</v>
      </c>
      <c r="O3683" s="1">
        <v>44894</v>
      </c>
      <c r="P3683" s="2"/>
      <c r="Q3683" s="2"/>
      <c r="R3683" s="1"/>
      <c r="U3683" s="1" t="str">
        <f t="shared" si="283"/>
        <v>2022</v>
      </c>
      <c r="V3683" s="1" t="str">
        <f>VLOOKUP(W3683,quarter[],2,FALSE)</f>
        <v>4th</v>
      </c>
      <c r="W3683" s="1" t="str">
        <f t="shared" si="285"/>
        <v>November</v>
      </c>
      <c r="X3683" s="1" t="str">
        <f t="shared" si="284"/>
        <v>Perry, April</v>
      </c>
      <c r="Y3683" s="1"/>
      <c r="Z3683" s="1"/>
      <c r="AA3683" s="1" t="s">
        <v>146</v>
      </c>
      <c r="AB3683" s="1"/>
      <c r="AC3683" s="1"/>
      <c r="AD3683" s="1"/>
      <c r="AE3683" s="1"/>
    </row>
    <row r="3684" spans="1:31">
      <c r="A3684" t="str">
        <f t="shared" si="286"/>
        <v>2022-3683</v>
      </c>
      <c r="B3684" s="1">
        <v>44894</v>
      </c>
      <c r="C3684" s="1" t="s">
        <v>50</v>
      </c>
      <c r="D3684" t="s">
        <v>356</v>
      </c>
      <c r="E3684" t="s">
        <v>86</v>
      </c>
      <c r="F3684" s="16" t="s">
        <v>3236</v>
      </c>
      <c r="G3684" s="16"/>
      <c r="H3684" t="s">
        <v>8194</v>
      </c>
      <c r="I3684" t="s">
        <v>13</v>
      </c>
      <c r="J3684" t="s">
        <v>87</v>
      </c>
      <c r="K3684" t="s">
        <v>90</v>
      </c>
      <c r="L3684" t="s">
        <v>88</v>
      </c>
      <c r="N3684" t="s">
        <v>90</v>
      </c>
      <c r="O3684" s="1">
        <v>44894</v>
      </c>
      <c r="P3684" s="2"/>
      <c r="Q3684" s="2"/>
      <c r="R3684" s="1"/>
      <c r="U3684" s="1" t="str">
        <f t="shared" si="283"/>
        <v>2022</v>
      </c>
      <c r="V3684" s="1" t="str">
        <f>VLOOKUP(W3684,quarter[],2,FALSE)</f>
        <v>4th</v>
      </c>
      <c r="W3684" s="1" t="str">
        <f t="shared" si="285"/>
        <v>November</v>
      </c>
      <c r="X3684" s="1" t="str">
        <f t="shared" si="284"/>
        <v>Calo, Robyn</v>
      </c>
      <c r="Y3684" s="1"/>
      <c r="Z3684" s="1"/>
      <c r="AA3684" s="1" t="s">
        <v>4564</v>
      </c>
      <c r="AB3684" s="1"/>
      <c r="AC3684" s="1"/>
      <c r="AD3684" s="1"/>
      <c r="AE3684" s="1"/>
    </row>
    <row r="3685" spans="1:31">
      <c r="A3685" t="str">
        <f t="shared" si="286"/>
        <v>2022-3684</v>
      </c>
      <c r="B3685" s="1">
        <v>44894</v>
      </c>
      <c r="C3685" s="1" t="s">
        <v>48</v>
      </c>
      <c r="D3685" t="s">
        <v>8195</v>
      </c>
      <c r="E3685" t="s">
        <v>220</v>
      </c>
      <c r="F3685" s="16" t="s">
        <v>8196</v>
      </c>
      <c r="G3685" s="16"/>
      <c r="H3685" t="s">
        <v>13</v>
      </c>
      <c r="I3685" t="s">
        <v>13</v>
      </c>
      <c r="J3685" t="s">
        <v>87</v>
      </c>
      <c r="K3685" t="s">
        <v>88</v>
      </c>
      <c r="L3685" t="s">
        <v>89</v>
      </c>
      <c r="N3685" t="s">
        <v>90</v>
      </c>
      <c r="O3685" s="1">
        <v>44896</v>
      </c>
      <c r="P3685" s="2"/>
      <c r="Q3685" s="2"/>
      <c r="R3685" s="1"/>
      <c r="U3685" s="1" t="str">
        <f t="shared" si="283"/>
        <v>2022</v>
      </c>
      <c r="V3685" s="1" t="str">
        <f>VLOOKUP(W3685,quarter[],2,FALSE)</f>
        <v>4th</v>
      </c>
      <c r="W3685" s="1" t="str">
        <f t="shared" si="285"/>
        <v>November</v>
      </c>
      <c r="X3685" s="1" t="str">
        <f t="shared" si="284"/>
        <v>Alexander, Lindsay</v>
      </c>
      <c r="Y3685" s="1"/>
      <c r="Z3685" s="1"/>
      <c r="AA3685" s="1" t="s">
        <v>8197</v>
      </c>
      <c r="AB3685" s="1"/>
      <c r="AC3685" s="1"/>
      <c r="AD3685" s="1"/>
      <c r="AE3685" s="1"/>
    </row>
    <row r="3686" spans="1:31">
      <c r="A3686" t="str">
        <f t="shared" si="286"/>
        <v>2022-3685</v>
      </c>
      <c r="B3686" s="1">
        <v>44894</v>
      </c>
      <c r="C3686" s="1" t="s">
        <v>49</v>
      </c>
      <c r="D3686" t="s">
        <v>8198</v>
      </c>
      <c r="E3686" t="s">
        <v>220</v>
      </c>
      <c r="F3686" s="16" t="s">
        <v>8199</v>
      </c>
      <c r="G3686" s="16"/>
      <c r="H3686" t="s">
        <v>8199</v>
      </c>
      <c r="I3686" t="s">
        <v>13</v>
      </c>
      <c r="J3686" t="s">
        <v>99</v>
      </c>
      <c r="K3686" t="s">
        <v>88</v>
      </c>
      <c r="L3686" t="s">
        <v>89</v>
      </c>
      <c r="N3686" t="s">
        <v>90</v>
      </c>
      <c r="O3686" s="1">
        <v>44894</v>
      </c>
      <c r="P3686" s="2"/>
      <c r="Q3686" s="2"/>
      <c r="R3686" s="1"/>
      <c r="U3686" s="1" t="str">
        <f t="shared" si="283"/>
        <v>2022</v>
      </c>
      <c r="V3686" s="1" t="str">
        <f>VLOOKUP(W3686,quarter[],2,FALSE)</f>
        <v>4th</v>
      </c>
      <c r="W3686" s="1" t="str">
        <f t="shared" si="285"/>
        <v>November</v>
      </c>
      <c r="X3686" s="1" t="str">
        <f t="shared" si="284"/>
        <v>Brake, Cassi</v>
      </c>
      <c r="Y3686" s="1"/>
      <c r="Z3686" s="1"/>
      <c r="AA3686" s="1" t="s">
        <v>162</v>
      </c>
      <c r="AB3686" s="1"/>
      <c r="AC3686" s="1"/>
      <c r="AD3686" s="1"/>
      <c r="AE3686" s="1"/>
    </row>
    <row r="3687" spans="1:31">
      <c r="A3687" t="str">
        <f t="shared" si="286"/>
        <v>2022-3686</v>
      </c>
      <c r="B3687" s="1">
        <v>44894</v>
      </c>
      <c r="C3687" s="1" t="s">
        <v>53</v>
      </c>
      <c r="D3687" t="s">
        <v>8200</v>
      </c>
      <c r="E3687" t="s">
        <v>220</v>
      </c>
      <c r="F3687" s="16" t="s">
        <v>2177</v>
      </c>
      <c r="G3687" s="16"/>
      <c r="H3687" t="s">
        <v>13</v>
      </c>
      <c r="I3687" t="s">
        <v>13</v>
      </c>
      <c r="J3687" t="s">
        <v>140</v>
      </c>
      <c r="K3687" t="s">
        <v>88</v>
      </c>
      <c r="L3687" t="s">
        <v>89</v>
      </c>
      <c r="N3687" t="s">
        <v>90</v>
      </c>
      <c r="O3687" s="1">
        <v>44894</v>
      </c>
      <c r="P3687" s="2"/>
      <c r="Q3687" s="2"/>
      <c r="R3687" s="1"/>
      <c r="U3687" s="1" t="str">
        <f t="shared" si="283"/>
        <v>2022</v>
      </c>
      <c r="V3687" s="1" t="str">
        <f>VLOOKUP(W3687,quarter[],2,FALSE)</f>
        <v>4th</v>
      </c>
      <c r="W3687" s="1" t="str">
        <f t="shared" si="285"/>
        <v>November</v>
      </c>
      <c r="X3687" s="1" t="str">
        <f t="shared" si="284"/>
        <v>Perry, April</v>
      </c>
      <c r="Y3687" s="1"/>
      <c r="Z3687" s="1"/>
      <c r="AA3687" s="1" t="s">
        <v>8201</v>
      </c>
      <c r="AB3687" s="1"/>
      <c r="AC3687" s="1"/>
      <c r="AD3687" s="1"/>
      <c r="AE3687" s="1"/>
    </row>
    <row r="3688" spans="1:31">
      <c r="A3688" t="str">
        <f t="shared" si="286"/>
        <v>2022-3687</v>
      </c>
      <c r="B3688" s="1">
        <v>44894</v>
      </c>
      <c r="C3688" s="1" t="s">
        <v>50</v>
      </c>
      <c r="D3688" t="s">
        <v>8202</v>
      </c>
      <c r="E3688" t="s">
        <v>220</v>
      </c>
      <c r="F3688" s="16" t="s">
        <v>8203</v>
      </c>
      <c r="G3688" s="16"/>
      <c r="H3688" t="s">
        <v>8204</v>
      </c>
      <c r="I3688" t="s">
        <v>13</v>
      </c>
      <c r="J3688" t="s">
        <v>117</v>
      </c>
      <c r="K3688" t="s">
        <v>88</v>
      </c>
      <c r="L3688" t="s">
        <v>90</v>
      </c>
      <c r="N3688" t="s">
        <v>90</v>
      </c>
      <c r="O3688" s="1">
        <v>44895</v>
      </c>
      <c r="P3688" s="2"/>
      <c r="Q3688" s="2"/>
      <c r="R3688" s="1"/>
      <c r="U3688" s="1" t="str">
        <f t="shared" si="283"/>
        <v>2022</v>
      </c>
      <c r="V3688" s="1" t="str">
        <f>VLOOKUP(W3688,quarter[],2,FALSE)</f>
        <v>4th</v>
      </c>
      <c r="W3688" s="1" t="str">
        <f t="shared" si="285"/>
        <v>November</v>
      </c>
      <c r="X3688" s="1" t="str">
        <f t="shared" si="284"/>
        <v>Calo, Robyn</v>
      </c>
      <c r="Y3688" s="1"/>
      <c r="Z3688" s="1"/>
      <c r="AA3688" s="1" t="s">
        <v>8205</v>
      </c>
      <c r="AB3688" s="1"/>
      <c r="AC3688" s="1"/>
      <c r="AD3688" s="1"/>
      <c r="AE3688" s="1"/>
    </row>
    <row r="3689" spans="1:31">
      <c r="A3689" t="str">
        <f t="shared" si="286"/>
        <v>2022-3688</v>
      </c>
      <c r="B3689" s="1">
        <v>44894</v>
      </c>
      <c r="C3689" s="1" t="s">
        <v>50</v>
      </c>
      <c r="D3689" t="s">
        <v>8206</v>
      </c>
      <c r="E3689" t="s">
        <v>220</v>
      </c>
      <c r="F3689" s="16" t="s">
        <v>4173</v>
      </c>
      <c r="G3689" s="16"/>
      <c r="H3689" t="s">
        <v>8207</v>
      </c>
      <c r="I3689" t="s">
        <v>13</v>
      </c>
      <c r="J3689" t="s">
        <v>107</v>
      </c>
      <c r="K3689" t="s">
        <v>88</v>
      </c>
      <c r="L3689" t="s">
        <v>89</v>
      </c>
      <c r="N3689" t="s">
        <v>90</v>
      </c>
      <c r="O3689" s="1">
        <v>44895</v>
      </c>
      <c r="P3689" s="2"/>
      <c r="Q3689" s="2"/>
      <c r="R3689" s="1"/>
      <c r="U3689" s="1" t="str">
        <f t="shared" si="283"/>
        <v>2022</v>
      </c>
      <c r="V3689" s="1" t="str">
        <f>VLOOKUP(W3689,quarter[],2,FALSE)</f>
        <v>4th</v>
      </c>
      <c r="W3689" s="1" t="str">
        <f t="shared" si="285"/>
        <v>November</v>
      </c>
      <c r="X3689" s="1" t="str">
        <f t="shared" si="284"/>
        <v>Calo, Robyn</v>
      </c>
      <c r="Y3689" s="1"/>
      <c r="Z3689" s="1"/>
      <c r="AA3689" s="1" t="s">
        <v>8208</v>
      </c>
      <c r="AB3689" s="1"/>
      <c r="AC3689" s="1"/>
      <c r="AD3689" s="1"/>
      <c r="AE3689" s="1"/>
    </row>
    <row r="3690" spans="1:31">
      <c r="A3690" t="str">
        <f t="shared" si="286"/>
        <v>2022-3689</v>
      </c>
      <c r="B3690" s="1">
        <v>44894</v>
      </c>
      <c r="C3690" s="1" t="s">
        <v>48</v>
      </c>
      <c r="D3690" t="s">
        <v>8209</v>
      </c>
      <c r="E3690" t="s">
        <v>220</v>
      </c>
      <c r="F3690" s="16" t="s">
        <v>2177</v>
      </c>
      <c r="G3690" s="16"/>
      <c r="H3690" t="s">
        <v>13</v>
      </c>
      <c r="I3690" t="s">
        <v>13</v>
      </c>
      <c r="J3690" t="s">
        <v>140</v>
      </c>
      <c r="K3690" t="s">
        <v>88</v>
      </c>
      <c r="L3690" t="s">
        <v>89</v>
      </c>
      <c r="N3690" t="s">
        <v>90</v>
      </c>
      <c r="O3690" s="1">
        <v>44894</v>
      </c>
      <c r="P3690" s="2"/>
      <c r="Q3690" s="2"/>
      <c r="R3690" s="1"/>
      <c r="U3690" s="1" t="str">
        <f t="shared" si="283"/>
        <v>2022</v>
      </c>
      <c r="V3690" s="1" t="str">
        <f>VLOOKUP(W3690,quarter[],2,FALSE)</f>
        <v>4th</v>
      </c>
      <c r="W3690" s="1" t="str">
        <f t="shared" si="285"/>
        <v>November</v>
      </c>
      <c r="X3690" s="1" t="str">
        <f t="shared" si="284"/>
        <v>Alexander, Lindsay</v>
      </c>
      <c r="Y3690" s="1"/>
      <c r="Z3690" s="1"/>
      <c r="AA3690" s="1" t="s">
        <v>8210</v>
      </c>
      <c r="AB3690" s="1"/>
      <c r="AC3690" s="1"/>
      <c r="AD3690" s="1"/>
      <c r="AE3690" s="1"/>
    </row>
    <row r="3691" spans="1:31">
      <c r="A3691" t="str">
        <f t="shared" si="286"/>
        <v>2022-3690</v>
      </c>
      <c r="B3691" s="1">
        <v>44894</v>
      </c>
      <c r="C3691" s="1" t="s">
        <v>49</v>
      </c>
      <c r="D3691" t="s">
        <v>5128</v>
      </c>
      <c r="E3691" t="s">
        <v>224</v>
      </c>
      <c r="F3691" s="16" t="s">
        <v>2177</v>
      </c>
      <c r="G3691" s="16"/>
      <c r="H3691" t="s">
        <v>13</v>
      </c>
      <c r="I3691" t="s">
        <v>13</v>
      </c>
      <c r="J3691" t="s">
        <v>140</v>
      </c>
      <c r="K3691" t="s">
        <v>88</v>
      </c>
      <c r="L3691" t="s">
        <v>89</v>
      </c>
      <c r="N3691" t="s">
        <v>90</v>
      </c>
      <c r="O3691" s="1">
        <v>44894</v>
      </c>
      <c r="P3691" s="2"/>
      <c r="Q3691" s="2"/>
      <c r="R3691" s="1"/>
      <c r="U3691" s="1" t="str">
        <f t="shared" si="283"/>
        <v>2022</v>
      </c>
      <c r="V3691" s="1" t="str">
        <f>VLOOKUP(W3691,quarter[],2,FALSE)</f>
        <v>4th</v>
      </c>
      <c r="W3691" s="1" t="str">
        <f t="shared" si="285"/>
        <v>November</v>
      </c>
      <c r="X3691" s="1" t="str">
        <f t="shared" si="284"/>
        <v>Brake, Cassi</v>
      </c>
      <c r="Y3691" s="1"/>
      <c r="Z3691" s="1"/>
      <c r="AA3691" s="1" t="s">
        <v>8211</v>
      </c>
      <c r="AB3691" s="1"/>
      <c r="AC3691" s="1"/>
      <c r="AD3691" s="1"/>
      <c r="AE3691" s="1"/>
    </row>
    <row r="3692" spans="1:31">
      <c r="A3692" t="str">
        <f t="shared" si="286"/>
        <v>2022-3691</v>
      </c>
      <c r="B3692" s="1">
        <v>44894</v>
      </c>
      <c r="C3692" s="1" t="s">
        <v>48</v>
      </c>
      <c r="D3692" t="s">
        <v>8212</v>
      </c>
      <c r="E3692" t="s">
        <v>86</v>
      </c>
      <c r="F3692" s="16" t="s">
        <v>8213</v>
      </c>
      <c r="G3692" s="16"/>
      <c r="H3692" t="s">
        <v>7248</v>
      </c>
      <c r="I3692" t="s">
        <v>7249</v>
      </c>
      <c r="J3692" t="s">
        <v>87</v>
      </c>
      <c r="K3692" t="s">
        <v>90</v>
      </c>
      <c r="L3692" t="s">
        <v>90</v>
      </c>
      <c r="N3692" t="s">
        <v>90</v>
      </c>
      <c r="O3692" s="1">
        <v>44907</v>
      </c>
      <c r="P3692" s="2"/>
      <c r="Q3692" s="2"/>
      <c r="R3692" s="1"/>
      <c r="U3692" s="1" t="str">
        <f t="shared" si="283"/>
        <v>2022</v>
      </c>
      <c r="V3692" s="1" t="str">
        <f>VLOOKUP(W3692,quarter[],2,FALSE)</f>
        <v>4th</v>
      </c>
      <c r="W3692" s="1" t="str">
        <f t="shared" si="285"/>
        <v>November</v>
      </c>
      <c r="X3692" s="1" t="str">
        <f t="shared" si="284"/>
        <v>Alexander, Lindsay</v>
      </c>
      <c r="Y3692" s="1"/>
      <c r="Z3692" s="1"/>
      <c r="AA3692" s="1" t="s">
        <v>8214</v>
      </c>
      <c r="AB3692" s="1"/>
      <c r="AC3692" s="1"/>
      <c r="AD3692" s="1"/>
      <c r="AE3692" s="1"/>
    </row>
    <row r="3693" spans="1:31">
      <c r="A3693" t="str">
        <f t="shared" si="286"/>
        <v>2022-3692</v>
      </c>
      <c r="B3693" s="1">
        <v>44894</v>
      </c>
      <c r="C3693" s="1" t="s">
        <v>50</v>
      </c>
      <c r="D3693" t="s">
        <v>8215</v>
      </c>
      <c r="E3693" t="s">
        <v>86</v>
      </c>
      <c r="F3693" s="16" t="s">
        <v>8216</v>
      </c>
      <c r="G3693" s="16"/>
      <c r="H3693" t="s">
        <v>8217</v>
      </c>
      <c r="I3693" t="s">
        <v>13</v>
      </c>
      <c r="J3693" t="s">
        <v>87</v>
      </c>
      <c r="K3693" t="s">
        <v>88</v>
      </c>
      <c r="L3693" t="s">
        <v>89</v>
      </c>
      <c r="N3693" t="s">
        <v>90</v>
      </c>
      <c r="O3693" s="1">
        <v>44902</v>
      </c>
      <c r="P3693" s="2"/>
      <c r="Q3693" s="2"/>
      <c r="R3693" s="1"/>
      <c r="U3693" s="1" t="str">
        <f t="shared" si="283"/>
        <v>2022</v>
      </c>
      <c r="V3693" s="1" t="str">
        <f>VLOOKUP(W3693,quarter[],2,FALSE)</f>
        <v>4th</v>
      </c>
      <c r="W3693" s="1" t="str">
        <f t="shared" si="285"/>
        <v>November</v>
      </c>
      <c r="X3693" s="1" t="str">
        <f t="shared" si="284"/>
        <v>Calo, Robyn</v>
      </c>
      <c r="Y3693" s="1"/>
      <c r="Z3693" s="1"/>
      <c r="AA3693" s="1" t="s">
        <v>3828</v>
      </c>
      <c r="AB3693" s="1"/>
      <c r="AC3693" s="1"/>
      <c r="AD3693" s="1"/>
      <c r="AE3693" s="1"/>
    </row>
    <row r="3694" spans="1:31">
      <c r="A3694" t="str">
        <f t="shared" si="286"/>
        <v>2022-3693</v>
      </c>
      <c r="B3694" s="1">
        <v>44894</v>
      </c>
      <c r="C3694" s="1" t="s">
        <v>49</v>
      </c>
      <c r="D3694" t="s">
        <v>8218</v>
      </c>
      <c r="E3694" t="s">
        <v>86</v>
      </c>
      <c r="F3694" s="16" t="s">
        <v>2740</v>
      </c>
      <c r="G3694" s="16"/>
      <c r="H3694" t="s">
        <v>13</v>
      </c>
      <c r="I3694" t="s">
        <v>13</v>
      </c>
      <c r="J3694" t="s">
        <v>87</v>
      </c>
      <c r="K3694" t="s">
        <v>88</v>
      </c>
      <c r="L3694" t="s">
        <v>89</v>
      </c>
      <c r="N3694" t="s">
        <v>90</v>
      </c>
      <c r="O3694" s="1">
        <v>44897</v>
      </c>
      <c r="P3694" s="2"/>
      <c r="Q3694" s="2"/>
      <c r="R3694" s="1"/>
      <c r="U3694" s="1" t="str">
        <f t="shared" si="283"/>
        <v>2022</v>
      </c>
      <c r="V3694" s="1" t="str">
        <f>VLOOKUP(W3694,quarter[],2,FALSE)</f>
        <v>4th</v>
      </c>
      <c r="W3694" s="1" t="str">
        <f t="shared" si="285"/>
        <v>November</v>
      </c>
      <c r="X3694" s="1" t="str">
        <f t="shared" si="284"/>
        <v>Brake, Cassi</v>
      </c>
      <c r="Y3694" s="1"/>
      <c r="Z3694" s="1"/>
      <c r="AA3694" s="1" t="s">
        <v>8219</v>
      </c>
      <c r="AB3694" s="1"/>
      <c r="AC3694" s="1"/>
      <c r="AD3694" s="1"/>
      <c r="AE3694" s="1"/>
    </row>
    <row r="3695" spans="1:31">
      <c r="A3695" t="str">
        <f t="shared" si="286"/>
        <v>2022-3694</v>
      </c>
      <c r="B3695" s="1">
        <v>44894</v>
      </c>
      <c r="C3695" s="1" t="s">
        <v>48</v>
      </c>
      <c r="D3695" t="s">
        <v>8220</v>
      </c>
      <c r="E3695" t="s">
        <v>86</v>
      </c>
      <c r="F3695" s="16" t="s">
        <v>8221</v>
      </c>
      <c r="G3695" s="16"/>
      <c r="H3695" t="s">
        <v>13</v>
      </c>
      <c r="I3695" t="s">
        <v>8222</v>
      </c>
      <c r="J3695" t="s">
        <v>369</v>
      </c>
      <c r="K3695" t="s">
        <v>90</v>
      </c>
      <c r="L3695" t="s">
        <v>90</v>
      </c>
      <c r="N3695" t="s">
        <v>90</v>
      </c>
      <c r="O3695" s="1">
        <v>44895</v>
      </c>
      <c r="P3695" s="2"/>
      <c r="Q3695" s="2"/>
      <c r="R3695" s="1"/>
      <c r="U3695" s="1" t="str">
        <f t="shared" si="283"/>
        <v>2022</v>
      </c>
      <c r="V3695" s="1" t="str">
        <f>VLOOKUP(W3695,quarter[],2,FALSE)</f>
        <v>4th</v>
      </c>
      <c r="W3695" s="1" t="str">
        <f t="shared" si="285"/>
        <v>November</v>
      </c>
      <c r="X3695" s="1" t="str">
        <f t="shared" si="284"/>
        <v>Alexander, Lindsay</v>
      </c>
      <c r="Y3695" s="1"/>
      <c r="Z3695" s="1"/>
      <c r="AA3695" s="1" t="s">
        <v>8223</v>
      </c>
      <c r="AB3695" s="1"/>
      <c r="AC3695" s="1"/>
      <c r="AD3695" s="1"/>
      <c r="AE3695" s="1"/>
    </row>
    <row r="3696" spans="1:31">
      <c r="A3696" t="str">
        <f t="shared" si="286"/>
        <v>2022-3695</v>
      </c>
      <c r="B3696" s="1">
        <v>44894</v>
      </c>
      <c r="C3696" s="1" t="s">
        <v>53</v>
      </c>
      <c r="D3696" t="s">
        <v>7499</v>
      </c>
      <c r="E3696" t="s">
        <v>86</v>
      </c>
      <c r="F3696" s="16" t="s">
        <v>8224</v>
      </c>
      <c r="G3696" s="16"/>
      <c r="H3696" t="s">
        <v>8225</v>
      </c>
      <c r="I3696" t="s">
        <v>8226</v>
      </c>
      <c r="J3696" t="s">
        <v>87</v>
      </c>
      <c r="K3696" t="s">
        <v>90</v>
      </c>
      <c r="L3696" t="s">
        <v>90</v>
      </c>
      <c r="N3696" t="s">
        <v>90</v>
      </c>
      <c r="O3696" s="1">
        <v>44914</v>
      </c>
      <c r="P3696" s="2"/>
      <c r="Q3696" s="2"/>
      <c r="R3696" s="1"/>
      <c r="U3696" s="1" t="str">
        <f t="shared" si="283"/>
        <v>2022</v>
      </c>
      <c r="V3696" s="1" t="str">
        <f>VLOOKUP(W3696,quarter[],2,FALSE)</f>
        <v>4th</v>
      </c>
      <c r="W3696" s="1" t="str">
        <f t="shared" si="285"/>
        <v>November</v>
      </c>
      <c r="X3696" s="1" t="str">
        <f t="shared" si="284"/>
        <v>Perry, April</v>
      </c>
      <c r="Y3696" s="1"/>
      <c r="Z3696" s="1"/>
      <c r="AA3696" s="1" t="s">
        <v>8227</v>
      </c>
      <c r="AB3696" s="1"/>
      <c r="AC3696" s="1"/>
      <c r="AD3696" s="1"/>
      <c r="AE3696" s="1"/>
    </row>
    <row r="3697" spans="1:31">
      <c r="A3697" t="str">
        <f t="shared" si="286"/>
        <v>2022-3696</v>
      </c>
      <c r="B3697" s="1">
        <v>44894</v>
      </c>
      <c r="C3697" s="1" t="s">
        <v>50</v>
      </c>
      <c r="D3697" t="s">
        <v>8228</v>
      </c>
      <c r="E3697" t="s">
        <v>86</v>
      </c>
      <c r="F3697" s="16" t="s">
        <v>2098</v>
      </c>
      <c r="G3697" s="16"/>
      <c r="H3697" t="s">
        <v>13</v>
      </c>
      <c r="I3697" t="s">
        <v>13</v>
      </c>
      <c r="J3697" t="s">
        <v>87</v>
      </c>
      <c r="K3697" t="s">
        <v>88</v>
      </c>
      <c r="L3697" t="s">
        <v>89</v>
      </c>
      <c r="N3697" t="s">
        <v>90</v>
      </c>
      <c r="O3697" s="1">
        <v>44895</v>
      </c>
      <c r="P3697" s="2"/>
      <c r="Q3697" s="2"/>
      <c r="R3697" s="1"/>
      <c r="U3697" s="1" t="str">
        <f t="shared" si="283"/>
        <v>2022</v>
      </c>
      <c r="V3697" s="1" t="str">
        <f>VLOOKUP(W3697,quarter[],2,FALSE)</f>
        <v>4th</v>
      </c>
      <c r="W3697" s="1" t="str">
        <f t="shared" si="285"/>
        <v>November</v>
      </c>
      <c r="X3697" s="1" t="str">
        <f t="shared" si="284"/>
        <v>Calo, Robyn</v>
      </c>
      <c r="Y3697" s="1"/>
      <c r="Z3697" s="1"/>
      <c r="AA3697" s="1" t="s">
        <v>157</v>
      </c>
      <c r="AB3697" s="1"/>
      <c r="AC3697" s="1"/>
      <c r="AD3697" s="1"/>
      <c r="AE3697" s="1"/>
    </row>
    <row r="3698" spans="1:31">
      <c r="A3698" t="str">
        <f t="shared" si="286"/>
        <v>2022-3697</v>
      </c>
      <c r="B3698" s="1">
        <v>44894</v>
      </c>
      <c r="C3698" s="1" t="s">
        <v>49</v>
      </c>
      <c r="D3698" t="s">
        <v>364</v>
      </c>
      <c r="E3698" t="s">
        <v>86</v>
      </c>
      <c r="F3698" s="16" t="s">
        <v>8229</v>
      </c>
      <c r="G3698" s="16"/>
      <c r="H3698" t="s">
        <v>13</v>
      </c>
      <c r="I3698" t="s">
        <v>13</v>
      </c>
      <c r="J3698" t="s">
        <v>87</v>
      </c>
      <c r="K3698" t="s">
        <v>88</v>
      </c>
      <c r="L3698" t="s">
        <v>89</v>
      </c>
      <c r="N3698" t="s">
        <v>90</v>
      </c>
      <c r="O3698" s="1">
        <v>44895</v>
      </c>
      <c r="P3698" s="2"/>
      <c r="Q3698" s="2"/>
      <c r="R3698" s="1"/>
      <c r="U3698" s="1" t="str">
        <f t="shared" si="283"/>
        <v>2022</v>
      </c>
      <c r="V3698" s="1" t="str">
        <f>VLOOKUP(W3698,quarter[],2,FALSE)</f>
        <v>4th</v>
      </c>
      <c r="W3698" s="1" t="str">
        <f t="shared" si="285"/>
        <v>November</v>
      </c>
      <c r="X3698" s="1" t="str">
        <f t="shared" si="284"/>
        <v>Brake, Cassi</v>
      </c>
      <c r="Y3698" s="1"/>
      <c r="Z3698" s="1"/>
      <c r="AA3698" s="1" t="s">
        <v>2829</v>
      </c>
      <c r="AB3698" s="1"/>
      <c r="AC3698" s="1"/>
      <c r="AD3698" s="1"/>
      <c r="AE3698" s="1"/>
    </row>
    <row r="3699" spans="1:31">
      <c r="A3699" t="str">
        <f t="shared" si="286"/>
        <v>2022-3698</v>
      </c>
      <c r="B3699" s="1">
        <v>44894</v>
      </c>
      <c r="C3699" s="1" t="s">
        <v>48</v>
      </c>
      <c r="D3699" t="s">
        <v>8230</v>
      </c>
      <c r="E3699" t="s">
        <v>86</v>
      </c>
      <c r="F3699" s="16" t="s">
        <v>99</v>
      </c>
      <c r="G3699" s="16"/>
      <c r="H3699" t="s">
        <v>8231</v>
      </c>
      <c r="I3699" t="s">
        <v>13</v>
      </c>
      <c r="J3699" t="s">
        <v>99</v>
      </c>
      <c r="K3699" t="s">
        <v>88</v>
      </c>
      <c r="L3699" t="s">
        <v>89</v>
      </c>
      <c r="N3699" t="s">
        <v>90</v>
      </c>
      <c r="O3699" s="1">
        <v>44895</v>
      </c>
      <c r="P3699" s="2"/>
      <c r="Q3699" s="2"/>
      <c r="R3699" s="1"/>
      <c r="U3699" s="1" t="str">
        <f t="shared" si="283"/>
        <v>2022</v>
      </c>
      <c r="V3699" s="1" t="str">
        <f>VLOOKUP(W3699,quarter[],2,FALSE)</f>
        <v>4th</v>
      </c>
      <c r="W3699" s="1" t="str">
        <f t="shared" si="285"/>
        <v>November</v>
      </c>
      <c r="X3699" s="1" t="str">
        <f t="shared" si="284"/>
        <v>Alexander, Lindsay</v>
      </c>
      <c r="Y3699" s="1"/>
      <c r="Z3699" s="1"/>
      <c r="AA3699" s="1" t="s">
        <v>3979</v>
      </c>
      <c r="AB3699" s="1"/>
      <c r="AC3699" s="1"/>
      <c r="AD3699" s="1"/>
      <c r="AE3699" s="1"/>
    </row>
    <row r="3700" spans="1:31">
      <c r="A3700" t="str">
        <f t="shared" si="286"/>
        <v>2022-3699</v>
      </c>
      <c r="B3700" s="1">
        <v>44894</v>
      </c>
      <c r="C3700" s="1" t="s">
        <v>53</v>
      </c>
      <c r="D3700" t="s">
        <v>8232</v>
      </c>
      <c r="E3700" t="s">
        <v>86</v>
      </c>
      <c r="F3700" s="16" t="s">
        <v>8233</v>
      </c>
      <c r="G3700" s="16"/>
      <c r="H3700" t="s">
        <v>8234</v>
      </c>
      <c r="I3700" t="s">
        <v>13</v>
      </c>
      <c r="J3700" t="s">
        <v>117</v>
      </c>
      <c r="K3700" t="s">
        <v>88</v>
      </c>
      <c r="L3700" t="s">
        <v>89</v>
      </c>
      <c r="N3700" t="s">
        <v>90</v>
      </c>
      <c r="O3700" s="1">
        <v>44908</v>
      </c>
      <c r="P3700" s="2"/>
      <c r="Q3700" s="2"/>
      <c r="R3700" s="1"/>
      <c r="U3700" s="1" t="str">
        <f t="shared" si="283"/>
        <v>2022</v>
      </c>
      <c r="V3700" s="1" t="str">
        <f>VLOOKUP(W3700,quarter[],2,FALSE)</f>
        <v>4th</v>
      </c>
      <c r="W3700" s="1" t="str">
        <f t="shared" si="285"/>
        <v>November</v>
      </c>
      <c r="X3700" s="1" t="str">
        <f t="shared" si="284"/>
        <v>Perry, April</v>
      </c>
      <c r="Y3700" s="1"/>
      <c r="Z3700" s="1"/>
      <c r="AA3700" s="1" t="s">
        <v>648</v>
      </c>
      <c r="AB3700" s="1"/>
      <c r="AC3700" s="1"/>
      <c r="AD3700" s="1"/>
      <c r="AE3700" s="1"/>
    </row>
    <row r="3701" spans="1:31">
      <c r="A3701" t="str">
        <f t="shared" si="286"/>
        <v>2022-3700</v>
      </c>
      <c r="B3701" s="1">
        <v>44894</v>
      </c>
      <c r="C3701" s="1" t="s">
        <v>50</v>
      </c>
      <c r="D3701" t="s">
        <v>8235</v>
      </c>
      <c r="E3701" t="s">
        <v>86</v>
      </c>
      <c r="F3701" s="16" t="s">
        <v>87</v>
      </c>
      <c r="G3701" s="16"/>
      <c r="H3701" t="s">
        <v>13</v>
      </c>
      <c r="I3701" t="s">
        <v>13</v>
      </c>
      <c r="J3701" t="s">
        <v>87</v>
      </c>
      <c r="K3701" t="s">
        <v>88</v>
      </c>
      <c r="L3701" t="s">
        <v>90</v>
      </c>
      <c r="N3701" t="s">
        <v>90</v>
      </c>
      <c r="O3701" s="1">
        <v>44902</v>
      </c>
      <c r="P3701" s="2"/>
      <c r="Q3701" s="2"/>
      <c r="R3701" s="1"/>
      <c r="U3701" s="1" t="str">
        <f t="shared" si="283"/>
        <v>2022</v>
      </c>
      <c r="V3701" s="1" t="str">
        <f>VLOOKUP(W3701,quarter[],2,FALSE)</f>
        <v>4th</v>
      </c>
      <c r="W3701" s="1" t="str">
        <f t="shared" si="285"/>
        <v>November</v>
      </c>
      <c r="X3701" s="1" t="str">
        <f t="shared" si="284"/>
        <v>Calo, Robyn</v>
      </c>
      <c r="Y3701" s="1"/>
      <c r="Z3701" s="1"/>
      <c r="AA3701" s="1" t="s">
        <v>8236</v>
      </c>
      <c r="AB3701" s="1"/>
      <c r="AC3701" s="1"/>
      <c r="AD3701" s="1"/>
      <c r="AE3701" s="1"/>
    </row>
    <row r="3702" spans="1:31">
      <c r="A3702" t="str">
        <f t="shared" si="286"/>
        <v>2022-3701</v>
      </c>
      <c r="B3702" s="1">
        <v>44894</v>
      </c>
      <c r="C3702" s="1" t="s">
        <v>49</v>
      </c>
      <c r="D3702" t="s">
        <v>8237</v>
      </c>
      <c r="E3702" t="s">
        <v>86</v>
      </c>
      <c r="F3702" s="16" t="s">
        <v>8238</v>
      </c>
      <c r="G3702" s="16"/>
      <c r="H3702" t="s">
        <v>13</v>
      </c>
      <c r="I3702" t="s">
        <v>13</v>
      </c>
      <c r="J3702" t="s">
        <v>99</v>
      </c>
      <c r="K3702" t="s">
        <v>88</v>
      </c>
      <c r="L3702" t="s">
        <v>89</v>
      </c>
      <c r="N3702" t="s">
        <v>90</v>
      </c>
      <c r="O3702" s="1">
        <v>44895</v>
      </c>
      <c r="P3702" s="2"/>
      <c r="Q3702" s="2"/>
      <c r="R3702" s="1"/>
      <c r="U3702" s="1" t="str">
        <f t="shared" si="283"/>
        <v>2022</v>
      </c>
      <c r="V3702" s="1" t="str">
        <f>VLOOKUP(W3702,quarter[],2,FALSE)</f>
        <v>4th</v>
      </c>
      <c r="W3702" s="1" t="str">
        <f t="shared" si="285"/>
        <v>November</v>
      </c>
      <c r="X3702" s="1" t="str">
        <f t="shared" si="284"/>
        <v>Brake, Cassi</v>
      </c>
      <c r="Y3702" s="1"/>
      <c r="Z3702" s="1"/>
      <c r="AA3702" s="1" t="s">
        <v>8239</v>
      </c>
      <c r="AB3702" s="1"/>
      <c r="AC3702" s="1"/>
      <c r="AD3702" s="1"/>
      <c r="AE3702" s="1"/>
    </row>
    <row r="3703" spans="1:31">
      <c r="A3703" t="str">
        <f t="shared" si="286"/>
        <v>2022-3702</v>
      </c>
      <c r="B3703" s="1">
        <v>44894</v>
      </c>
      <c r="C3703" s="1" t="s">
        <v>48</v>
      </c>
      <c r="D3703" t="s">
        <v>7976</v>
      </c>
      <c r="E3703" t="s">
        <v>86</v>
      </c>
      <c r="F3703" s="16" t="s">
        <v>7978</v>
      </c>
      <c r="G3703" s="16"/>
      <c r="H3703" t="s">
        <v>7978</v>
      </c>
      <c r="I3703" t="s">
        <v>13</v>
      </c>
      <c r="J3703" t="s">
        <v>99</v>
      </c>
      <c r="K3703" t="s">
        <v>88</v>
      </c>
      <c r="L3703" t="s">
        <v>89</v>
      </c>
      <c r="N3703" t="s">
        <v>90</v>
      </c>
      <c r="O3703" s="1">
        <v>44895</v>
      </c>
      <c r="P3703" s="2"/>
      <c r="Q3703" s="2"/>
      <c r="R3703" s="1"/>
      <c r="U3703" s="1" t="str">
        <f t="shared" si="283"/>
        <v>2022</v>
      </c>
      <c r="V3703" s="1" t="str">
        <f>VLOOKUP(W3703,quarter[],2,FALSE)</f>
        <v>4th</v>
      </c>
      <c r="W3703" s="1" t="str">
        <f t="shared" si="285"/>
        <v>November</v>
      </c>
      <c r="X3703" s="1" t="str">
        <f t="shared" si="284"/>
        <v>Alexander, Lindsay</v>
      </c>
      <c r="Y3703" s="1"/>
      <c r="Z3703" s="1"/>
      <c r="AA3703" s="1" t="s">
        <v>5328</v>
      </c>
      <c r="AB3703" s="1"/>
      <c r="AC3703" s="1"/>
      <c r="AD3703" s="1"/>
      <c r="AE3703" s="1"/>
    </row>
    <row r="3704" spans="1:31">
      <c r="A3704" t="str">
        <f t="shared" si="286"/>
        <v>2022-3703</v>
      </c>
      <c r="B3704" s="1">
        <v>44894</v>
      </c>
      <c r="C3704" s="1" t="s">
        <v>53</v>
      </c>
      <c r="D3704" t="s">
        <v>8240</v>
      </c>
      <c r="E3704" t="s">
        <v>86</v>
      </c>
      <c r="F3704" s="16" t="s">
        <v>87</v>
      </c>
      <c r="G3704" s="16"/>
      <c r="H3704" t="s">
        <v>13</v>
      </c>
      <c r="I3704" t="s">
        <v>13</v>
      </c>
      <c r="J3704" t="s">
        <v>87</v>
      </c>
      <c r="K3704" t="s">
        <v>90</v>
      </c>
      <c r="L3704" t="s">
        <v>88</v>
      </c>
      <c r="N3704" t="s">
        <v>90</v>
      </c>
      <c r="O3704" s="1">
        <v>44895</v>
      </c>
      <c r="P3704" s="2"/>
      <c r="Q3704" s="2"/>
      <c r="R3704" s="1"/>
      <c r="U3704" s="1" t="str">
        <f t="shared" si="283"/>
        <v>2022</v>
      </c>
      <c r="V3704" s="1" t="str">
        <f>VLOOKUP(W3704,quarter[],2,FALSE)</f>
        <v>4th</v>
      </c>
      <c r="W3704" s="1" t="str">
        <f t="shared" si="285"/>
        <v>November</v>
      </c>
      <c r="X3704" s="1" t="str">
        <f t="shared" si="284"/>
        <v>Perry, April</v>
      </c>
      <c r="Y3704" s="1"/>
      <c r="Z3704" s="1"/>
      <c r="AA3704" s="1" t="s">
        <v>430</v>
      </c>
      <c r="AB3704" s="1"/>
      <c r="AC3704" s="1"/>
      <c r="AD3704" s="1"/>
      <c r="AE3704" s="1"/>
    </row>
    <row r="3705" spans="1:31">
      <c r="A3705" t="str">
        <f t="shared" si="286"/>
        <v>2022-3704</v>
      </c>
      <c r="B3705" s="1">
        <v>44895</v>
      </c>
      <c r="C3705" s="1" t="s">
        <v>50</v>
      </c>
      <c r="D3705" t="s">
        <v>8241</v>
      </c>
      <c r="E3705" t="s">
        <v>86</v>
      </c>
      <c r="F3705" s="16" t="s">
        <v>2177</v>
      </c>
      <c r="G3705" s="16"/>
      <c r="H3705" t="s">
        <v>13</v>
      </c>
      <c r="I3705" t="s">
        <v>13</v>
      </c>
      <c r="J3705" t="s">
        <v>140</v>
      </c>
      <c r="K3705" t="s">
        <v>88</v>
      </c>
      <c r="L3705" t="s">
        <v>89</v>
      </c>
      <c r="N3705" t="s">
        <v>90</v>
      </c>
      <c r="O3705" s="1">
        <v>44895</v>
      </c>
      <c r="P3705" s="2"/>
      <c r="Q3705" s="2"/>
      <c r="R3705" s="1"/>
      <c r="U3705" s="1" t="str">
        <f t="shared" si="283"/>
        <v>2022</v>
      </c>
      <c r="V3705" s="1" t="str">
        <f>VLOOKUP(W3705,quarter[],2,FALSE)</f>
        <v>4th</v>
      </c>
      <c r="W3705" s="1" t="str">
        <f t="shared" si="285"/>
        <v>November</v>
      </c>
      <c r="X3705" s="1" t="str">
        <f t="shared" si="284"/>
        <v>Calo, Robyn</v>
      </c>
      <c r="Y3705" s="1"/>
      <c r="Z3705" s="1"/>
      <c r="AA3705" s="1" t="s">
        <v>8242</v>
      </c>
      <c r="AB3705" s="1"/>
      <c r="AC3705" s="1"/>
      <c r="AD3705" s="1"/>
      <c r="AE3705" s="1"/>
    </row>
    <row r="3706" spans="1:31">
      <c r="A3706" t="str">
        <f t="shared" si="286"/>
        <v>2022-3705</v>
      </c>
      <c r="B3706" s="1">
        <v>44895</v>
      </c>
      <c r="C3706" s="1" t="s">
        <v>49</v>
      </c>
      <c r="D3706" t="s">
        <v>8243</v>
      </c>
      <c r="E3706" t="s">
        <v>86</v>
      </c>
      <c r="F3706" s="16" t="s">
        <v>99</v>
      </c>
      <c r="G3706" s="16"/>
      <c r="H3706" t="s">
        <v>13</v>
      </c>
      <c r="I3706" t="s">
        <v>13</v>
      </c>
      <c r="J3706" t="s">
        <v>99</v>
      </c>
      <c r="K3706" t="s">
        <v>88</v>
      </c>
      <c r="L3706" t="s">
        <v>89</v>
      </c>
      <c r="N3706" t="s">
        <v>90</v>
      </c>
      <c r="O3706" s="1">
        <v>44895</v>
      </c>
      <c r="P3706" s="2"/>
      <c r="Q3706" s="2"/>
      <c r="R3706" s="1"/>
      <c r="U3706" s="1" t="str">
        <f t="shared" si="283"/>
        <v>2022</v>
      </c>
      <c r="V3706" s="1" t="str">
        <f>VLOOKUP(W3706,quarter[],2,FALSE)</f>
        <v>4th</v>
      </c>
      <c r="W3706" s="1" t="str">
        <f t="shared" si="285"/>
        <v>November</v>
      </c>
      <c r="X3706" s="1" t="str">
        <f t="shared" si="284"/>
        <v>Brake, Cassi</v>
      </c>
      <c r="Y3706" s="1"/>
      <c r="Z3706" s="1"/>
      <c r="AA3706" s="1" t="s">
        <v>430</v>
      </c>
      <c r="AB3706" s="1"/>
      <c r="AC3706" s="1"/>
      <c r="AD3706" s="1"/>
      <c r="AE3706" s="1"/>
    </row>
    <row r="3707" spans="1:31">
      <c r="A3707" t="str">
        <f t="shared" si="286"/>
        <v>2022-3706</v>
      </c>
      <c r="B3707" s="1">
        <v>44895</v>
      </c>
      <c r="C3707" s="1" t="s">
        <v>48</v>
      </c>
      <c r="D3707" t="s">
        <v>8244</v>
      </c>
      <c r="E3707" t="s">
        <v>86</v>
      </c>
      <c r="F3707" s="16" t="s">
        <v>87</v>
      </c>
      <c r="G3707" s="16"/>
      <c r="H3707" t="s">
        <v>13</v>
      </c>
      <c r="I3707" t="s">
        <v>13</v>
      </c>
      <c r="J3707" t="s">
        <v>87</v>
      </c>
      <c r="K3707" t="s">
        <v>88</v>
      </c>
      <c r="L3707" t="s">
        <v>89</v>
      </c>
      <c r="N3707" t="s">
        <v>90</v>
      </c>
      <c r="O3707" s="1">
        <v>44895</v>
      </c>
      <c r="P3707" s="2"/>
      <c r="Q3707" s="2"/>
      <c r="R3707" s="1"/>
      <c r="U3707" s="1" t="str">
        <f t="shared" si="283"/>
        <v>2022</v>
      </c>
      <c r="V3707" s="1" t="str">
        <f>VLOOKUP(W3707,quarter[],2,FALSE)</f>
        <v>4th</v>
      </c>
      <c r="W3707" s="1" t="str">
        <f t="shared" si="285"/>
        <v>November</v>
      </c>
      <c r="X3707" s="1" t="str">
        <f t="shared" si="284"/>
        <v>Alexander, Lindsay</v>
      </c>
      <c r="Y3707" s="1"/>
      <c r="Z3707" s="1"/>
      <c r="AA3707" s="1" t="s">
        <v>1412</v>
      </c>
      <c r="AB3707" s="1"/>
      <c r="AC3707" s="1"/>
      <c r="AD3707" s="1"/>
      <c r="AE3707" s="1"/>
    </row>
    <row r="3708" spans="1:31">
      <c r="A3708" t="str">
        <f t="shared" si="286"/>
        <v>2022-3707</v>
      </c>
      <c r="B3708" s="1">
        <v>44895</v>
      </c>
      <c r="C3708" s="1" t="s">
        <v>53</v>
      </c>
      <c r="D3708" t="s">
        <v>8245</v>
      </c>
      <c r="E3708" t="s">
        <v>86</v>
      </c>
      <c r="F3708" s="16" t="s">
        <v>8246</v>
      </c>
      <c r="G3708" s="16"/>
      <c r="H3708" t="s">
        <v>13</v>
      </c>
      <c r="I3708" t="s">
        <v>8247</v>
      </c>
      <c r="J3708" t="s">
        <v>369</v>
      </c>
      <c r="K3708" t="s">
        <v>90</v>
      </c>
      <c r="L3708" t="s">
        <v>90</v>
      </c>
      <c r="N3708" t="s">
        <v>90</v>
      </c>
      <c r="O3708" s="1">
        <v>44902</v>
      </c>
      <c r="P3708" s="2"/>
      <c r="Q3708" s="2"/>
      <c r="R3708" s="1"/>
      <c r="U3708" s="1" t="str">
        <f t="shared" ref="U3708:U3771" si="287">TEXT(B3708,"yyyy")</f>
        <v>2022</v>
      </c>
      <c r="V3708" s="1" t="str">
        <f>VLOOKUP(W3708,quarter[],2,FALSE)</f>
        <v>4th</v>
      </c>
      <c r="W3708" s="1" t="str">
        <f t="shared" si="285"/>
        <v>November</v>
      </c>
      <c r="X3708" s="1" t="str">
        <f t="shared" ref="X3708:X3771" si="288">C3708</f>
        <v>Perry, April</v>
      </c>
      <c r="Y3708" s="1"/>
      <c r="Z3708" s="1"/>
      <c r="AA3708" s="1" t="s">
        <v>8248</v>
      </c>
      <c r="AB3708" s="1"/>
      <c r="AC3708" s="1"/>
      <c r="AD3708" s="1"/>
      <c r="AE3708" s="1"/>
    </row>
    <row r="3709" spans="1:31">
      <c r="A3709" t="str">
        <f t="shared" si="286"/>
        <v>2022-3708</v>
      </c>
      <c r="B3709" s="1">
        <v>44895</v>
      </c>
      <c r="C3709" s="1" t="s">
        <v>50</v>
      </c>
      <c r="D3709" t="s">
        <v>8249</v>
      </c>
      <c r="E3709" t="s">
        <v>86</v>
      </c>
      <c r="F3709" s="16" t="s">
        <v>99</v>
      </c>
      <c r="G3709" s="16"/>
      <c r="H3709" t="s">
        <v>8250</v>
      </c>
      <c r="I3709" t="s">
        <v>13</v>
      </c>
      <c r="J3709" t="s">
        <v>99</v>
      </c>
      <c r="K3709" t="s">
        <v>88</v>
      </c>
      <c r="L3709" t="s">
        <v>89</v>
      </c>
      <c r="N3709" t="s">
        <v>90</v>
      </c>
      <c r="P3709" s="2"/>
      <c r="Q3709" s="2"/>
      <c r="R3709" s="1"/>
      <c r="U3709" s="1" t="str">
        <f t="shared" si="287"/>
        <v>2022</v>
      </c>
      <c r="V3709" s="1" t="str">
        <f>VLOOKUP(W3709,quarter[],2,FALSE)</f>
        <v>4th</v>
      </c>
      <c r="W3709" s="1" t="str">
        <f t="shared" ref="W3709:W3772" si="289">TEXT(B3709,"mmmm")</f>
        <v>November</v>
      </c>
      <c r="X3709" s="1" t="str">
        <f t="shared" si="288"/>
        <v>Calo, Robyn</v>
      </c>
      <c r="Y3709" s="1"/>
      <c r="Z3709" s="1"/>
      <c r="AA3709" s="1" t="s">
        <v>8251</v>
      </c>
      <c r="AB3709" s="1"/>
      <c r="AC3709" s="1"/>
      <c r="AD3709" s="1"/>
      <c r="AE3709" s="1"/>
    </row>
    <row r="3710" spans="1:31">
      <c r="A3710" t="str">
        <f t="shared" si="286"/>
        <v>2022-3709</v>
      </c>
      <c r="B3710" s="1">
        <v>44895</v>
      </c>
      <c r="C3710" s="1" t="s">
        <v>49</v>
      </c>
      <c r="D3710" t="s">
        <v>2808</v>
      </c>
      <c r="E3710" t="s">
        <v>86</v>
      </c>
      <c r="F3710" s="16" t="s">
        <v>2177</v>
      </c>
      <c r="G3710" s="16"/>
      <c r="H3710" t="s">
        <v>8252</v>
      </c>
      <c r="I3710" t="s">
        <v>13</v>
      </c>
      <c r="J3710" t="s">
        <v>140</v>
      </c>
      <c r="K3710" t="s">
        <v>88</v>
      </c>
      <c r="L3710" t="s">
        <v>89</v>
      </c>
      <c r="N3710" t="s">
        <v>90</v>
      </c>
      <c r="O3710" s="1">
        <v>44895</v>
      </c>
      <c r="P3710" s="2"/>
      <c r="Q3710" s="2"/>
      <c r="R3710" s="1"/>
      <c r="U3710" s="1" t="str">
        <f t="shared" si="287"/>
        <v>2022</v>
      </c>
      <c r="V3710" s="1" t="str">
        <f>VLOOKUP(W3710,quarter[],2,FALSE)</f>
        <v>4th</v>
      </c>
      <c r="W3710" s="1" t="str">
        <f t="shared" si="289"/>
        <v>November</v>
      </c>
      <c r="X3710" s="1" t="str">
        <f t="shared" si="288"/>
        <v>Brake, Cassi</v>
      </c>
      <c r="Y3710" s="1"/>
      <c r="Z3710" s="1"/>
      <c r="AA3710" s="1" t="s">
        <v>8253</v>
      </c>
      <c r="AB3710" s="1"/>
      <c r="AC3710" s="1"/>
      <c r="AD3710" s="1"/>
      <c r="AE3710" s="1"/>
    </row>
    <row r="3711" spans="1:31">
      <c r="A3711" t="str">
        <f t="shared" si="286"/>
        <v>2022-3710</v>
      </c>
      <c r="B3711" s="1">
        <v>44895</v>
      </c>
      <c r="C3711" s="1" t="s">
        <v>48</v>
      </c>
      <c r="D3711" t="s">
        <v>8254</v>
      </c>
      <c r="E3711" t="s">
        <v>86</v>
      </c>
      <c r="F3711" s="16" t="s">
        <v>5453</v>
      </c>
      <c r="G3711" s="16"/>
      <c r="H3711" t="s">
        <v>8255</v>
      </c>
      <c r="I3711" t="s">
        <v>8256</v>
      </c>
      <c r="J3711" t="s">
        <v>369</v>
      </c>
      <c r="K3711" t="s">
        <v>90</v>
      </c>
      <c r="L3711" t="s">
        <v>90</v>
      </c>
      <c r="N3711" t="s">
        <v>90</v>
      </c>
      <c r="O3711" s="1">
        <v>44896</v>
      </c>
      <c r="P3711" s="2"/>
      <c r="Q3711" s="2"/>
      <c r="R3711" s="1"/>
      <c r="U3711" s="1" t="str">
        <f t="shared" si="287"/>
        <v>2022</v>
      </c>
      <c r="V3711" s="1" t="str">
        <f>VLOOKUP(W3711,quarter[],2,FALSE)</f>
        <v>4th</v>
      </c>
      <c r="W3711" s="1" t="str">
        <f t="shared" si="289"/>
        <v>November</v>
      </c>
      <c r="X3711" s="1" t="str">
        <f t="shared" si="288"/>
        <v>Alexander, Lindsay</v>
      </c>
      <c r="Y3711" s="1"/>
      <c r="Z3711" s="1"/>
      <c r="AA3711" s="1" t="s">
        <v>8257</v>
      </c>
      <c r="AB3711" s="1"/>
      <c r="AC3711" s="1"/>
      <c r="AD3711" s="1"/>
      <c r="AE3711" s="1"/>
    </row>
    <row r="3712" spans="1:31">
      <c r="A3712" t="str">
        <f t="shared" si="286"/>
        <v>2022-3711</v>
      </c>
      <c r="B3712" s="1">
        <v>44895</v>
      </c>
      <c r="C3712" s="1" t="s">
        <v>52</v>
      </c>
      <c r="D3712" t="s">
        <v>8258</v>
      </c>
      <c r="E3712" t="s">
        <v>86</v>
      </c>
      <c r="F3712" s="16" t="s">
        <v>8259</v>
      </c>
      <c r="G3712" s="16"/>
      <c r="H3712" t="s">
        <v>8259</v>
      </c>
      <c r="I3712" t="s">
        <v>13</v>
      </c>
      <c r="J3712" t="s">
        <v>99</v>
      </c>
      <c r="K3712" t="s">
        <v>88</v>
      </c>
      <c r="L3712" t="s">
        <v>89</v>
      </c>
      <c r="N3712" t="s">
        <v>90</v>
      </c>
      <c r="O3712" s="1">
        <v>44907</v>
      </c>
      <c r="P3712" s="2">
        <v>0</v>
      </c>
      <c r="Q3712" s="2"/>
      <c r="R3712" s="1"/>
      <c r="U3712" s="1" t="str">
        <f t="shared" si="287"/>
        <v>2022</v>
      </c>
      <c r="V3712" s="1" t="str">
        <f>VLOOKUP(W3712,quarter[],2,FALSE)</f>
        <v>4th</v>
      </c>
      <c r="W3712" s="1" t="str">
        <f t="shared" si="289"/>
        <v>November</v>
      </c>
      <c r="X3712" s="1" t="str">
        <f t="shared" si="288"/>
        <v>Forbes, Cynthia</v>
      </c>
      <c r="Y3712" s="1"/>
      <c r="Z3712" s="1"/>
      <c r="AA3712" s="1" t="s">
        <v>8260</v>
      </c>
      <c r="AB3712" s="1"/>
      <c r="AC3712" s="1"/>
      <c r="AD3712" s="1"/>
      <c r="AE3712" s="1"/>
    </row>
    <row r="3713" spans="1:31">
      <c r="A3713" t="str">
        <f t="shared" si="286"/>
        <v>2022-3712</v>
      </c>
      <c r="B3713" s="1">
        <v>44895</v>
      </c>
      <c r="C3713" s="1" t="s">
        <v>53</v>
      </c>
      <c r="D3713" t="s">
        <v>8261</v>
      </c>
      <c r="E3713" t="s">
        <v>86</v>
      </c>
      <c r="F3713" s="16" t="s">
        <v>8262</v>
      </c>
      <c r="G3713" s="16"/>
      <c r="H3713" t="s">
        <v>8262</v>
      </c>
      <c r="I3713" t="s">
        <v>13</v>
      </c>
      <c r="J3713" t="s">
        <v>99</v>
      </c>
      <c r="K3713" t="s">
        <v>88</v>
      </c>
      <c r="L3713" t="s">
        <v>89</v>
      </c>
      <c r="N3713" t="s">
        <v>90</v>
      </c>
      <c r="O3713" s="1">
        <v>44896</v>
      </c>
      <c r="P3713" s="2"/>
      <c r="Q3713" s="2"/>
      <c r="R3713" s="1"/>
      <c r="U3713" s="1" t="str">
        <f t="shared" si="287"/>
        <v>2022</v>
      </c>
      <c r="V3713" s="1" t="str">
        <f>VLOOKUP(W3713,quarter[],2,FALSE)</f>
        <v>4th</v>
      </c>
      <c r="W3713" s="1" t="str">
        <f t="shared" si="289"/>
        <v>November</v>
      </c>
      <c r="X3713" s="1" t="str">
        <f t="shared" si="288"/>
        <v>Perry, April</v>
      </c>
      <c r="Y3713" s="1"/>
      <c r="Z3713" s="1"/>
      <c r="AA3713" s="1" t="s">
        <v>162</v>
      </c>
      <c r="AB3713" s="1"/>
      <c r="AC3713" s="1"/>
      <c r="AD3713" s="1"/>
      <c r="AE3713" s="1"/>
    </row>
    <row r="3714" spans="1:31">
      <c r="A3714" t="str">
        <f t="shared" si="286"/>
        <v>2022-3713</v>
      </c>
      <c r="B3714" s="1">
        <v>44895</v>
      </c>
      <c r="C3714" s="1" t="s">
        <v>50</v>
      </c>
      <c r="D3714" t="s">
        <v>8263</v>
      </c>
      <c r="E3714" t="s">
        <v>86</v>
      </c>
      <c r="F3714" s="16" t="s">
        <v>8264</v>
      </c>
      <c r="G3714" s="16"/>
      <c r="H3714" t="s">
        <v>13</v>
      </c>
      <c r="I3714" t="s">
        <v>13</v>
      </c>
      <c r="J3714" t="s">
        <v>87</v>
      </c>
      <c r="K3714" t="s">
        <v>88</v>
      </c>
      <c r="L3714" t="s">
        <v>89</v>
      </c>
      <c r="N3714" t="s">
        <v>90</v>
      </c>
      <c r="O3714" s="1">
        <v>44896</v>
      </c>
      <c r="P3714" s="2"/>
      <c r="Q3714" s="2"/>
      <c r="R3714" s="1"/>
      <c r="U3714" s="1" t="str">
        <f t="shared" si="287"/>
        <v>2022</v>
      </c>
      <c r="V3714" s="1" t="str">
        <f>VLOOKUP(W3714,quarter[],2,FALSE)</f>
        <v>4th</v>
      </c>
      <c r="W3714" s="1" t="str">
        <f t="shared" si="289"/>
        <v>November</v>
      </c>
      <c r="X3714" s="1" t="str">
        <f t="shared" si="288"/>
        <v>Calo, Robyn</v>
      </c>
      <c r="Y3714" s="1"/>
      <c r="Z3714" s="1"/>
      <c r="AA3714" s="1" t="s">
        <v>2510</v>
      </c>
      <c r="AB3714" s="1"/>
      <c r="AC3714" s="1"/>
      <c r="AD3714" s="1"/>
      <c r="AE3714" s="1"/>
    </row>
    <row r="3715" spans="1:31">
      <c r="A3715" t="str">
        <f t="shared" si="286"/>
        <v>2022-3714</v>
      </c>
      <c r="B3715" s="1">
        <v>44895</v>
      </c>
      <c r="C3715" s="1" t="s">
        <v>54</v>
      </c>
      <c r="D3715" t="s">
        <v>8265</v>
      </c>
      <c r="E3715" t="s">
        <v>86</v>
      </c>
      <c r="F3715" s="16" t="s">
        <v>99</v>
      </c>
      <c r="G3715" s="16"/>
      <c r="H3715" t="s">
        <v>8266</v>
      </c>
      <c r="I3715" t="s">
        <v>13</v>
      </c>
      <c r="J3715" t="s">
        <v>99</v>
      </c>
      <c r="K3715" t="s">
        <v>88</v>
      </c>
      <c r="L3715" t="s">
        <v>89</v>
      </c>
      <c r="N3715" t="s">
        <v>90</v>
      </c>
      <c r="O3715" s="1">
        <v>44901</v>
      </c>
      <c r="P3715" s="2"/>
      <c r="Q3715" s="2"/>
      <c r="R3715" s="1"/>
      <c r="U3715" s="1" t="str">
        <f t="shared" si="287"/>
        <v>2022</v>
      </c>
      <c r="V3715" s="1" t="str">
        <f>VLOOKUP(W3715,quarter[],2,FALSE)</f>
        <v>4th</v>
      </c>
      <c r="W3715" s="1" t="str">
        <f t="shared" si="289"/>
        <v>November</v>
      </c>
      <c r="X3715" s="1" t="str">
        <f t="shared" si="288"/>
        <v>Pitts, Jeff</v>
      </c>
      <c r="Y3715" s="1"/>
      <c r="Z3715" s="1"/>
      <c r="AA3715" s="1" t="s">
        <v>162</v>
      </c>
      <c r="AB3715" s="1"/>
      <c r="AC3715" s="1"/>
      <c r="AD3715" s="1"/>
      <c r="AE3715" s="1"/>
    </row>
    <row r="3716" spans="1:31">
      <c r="A3716" t="str">
        <f t="shared" si="286"/>
        <v>2022-3715</v>
      </c>
      <c r="B3716" s="1">
        <v>44895</v>
      </c>
      <c r="C3716" s="1" t="s">
        <v>49</v>
      </c>
      <c r="D3716" t="s">
        <v>8267</v>
      </c>
      <c r="E3716" t="s">
        <v>86</v>
      </c>
      <c r="F3716" s="16" t="s">
        <v>8268</v>
      </c>
      <c r="G3716" s="16"/>
      <c r="H3716" t="s">
        <v>8269</v>
      </c>
      <c r="I3716" t="s">
        <v>13</v>
      </c>
      <c r="J3716" t="s">
        <v>87</v>
      </c>
      <c r="K3716" t="s">
        <v>88</v>
      </c>
      <c r="L3716" t="s">
        <v>89</v>
      </c>
      <c r="N3716" t="s">
        <v>90</v>
      </c>
      <c r="O3716" s="1">
        <v>44897</v>
      </c>
      <c r="P3716" s="2"/>
      <c r="Q3716" s="2"/>
      <c r="R3716" s="1"/>
      <c r="U3716" s="1" t="str">
        <f t="shared" si="287"/>
        <v>2022</v>
      </c>
      <c r="V3716" s="1" t="str">
        <f>VLOOKUP(W3716,quarter[],2,FALSE)</f>
        <v>4th</v>
      </c>
      <c r="W3716" s="1" t="str">
        <f t="shared" si="289"/>
        <v>November</v>
      </c>
      <c r="X3716" s="1" t="str">
        <f t="shared" si="288"/>
        <v>Brake, Cassi</v>
      </c>
      <c r="Y3716" s="1"/>
      <c r="Z3716" s="1"/>
      <c r="AA3716" s="1" t="s">
        <v>8270</v>
      </c>
      <c r="AB3716" s="1"/>
      <c r="AC3716" s="1"/>
      <c r="AD3716" s="1"/>
      <c r="AE3716" s="1"/>
    </row>
    <row r="3717" spans="1:31">
      <c r="A3717" t="str">
        <f t="shared" si="286"/>
        <v>2022-3716</v>
      </c>
      <c r="B3717" s="1">
        <v>44895</v>
      </c>
      <c r="C3717" s="1" t="s">
        <v>52</v>
      </c>
      <c r="D3717" t="s">
        <v>8271</v>
      </c>
      <c r="E3717" t="s">
        <v>86</v>
      </c>
      <c r="F3717" s="16" t="s">
        <v>8272</v>
      </c>
      <c r="G3717" s="16"/>
      <c r="H3717" t="s">
        <v>13</v>
      </c>
      <c r="I3717" s="16" t="s">
        <v>8273</v>
      </c>
      <c r="J3717" t="s">
        <v>369</v>
      </c>
      <c r="K3717" t="s">
        <v>90</v>
      </c>
      <c r="L3717" t="s">
        <v>90</v>
      </c>
      <c r="N3717" t="s">
        <v>90</v>
      </c>
      <c r="O3717" s="1">
        <v>44911</v>
      </c>
      <c r="P3717" s="2">
        <v>0</v>
      </c>
      <c r="Q3717" s="2"/>
      <c r="R3717" s="1"/>
      <c r="U3717" s="1" t="str">
        <f t="shared" si="287"/>
        <v>2022</v>
      </c>
      <c r="V3717" s="1" t="str">
        <f>VLOOKUP(W3717,quarter[],2,FALSE)</f>
        <v>4th</v>
      </c>
      <c r="W3717" s="1" t="str">
        <f t="shared" si="289"/>
        <v>November</v>
      </c>
      <c r="X3717" s="1" t="str">
        <f t="shared" si="288"/>
        <v>Forbes, Cynthia</v>
      </c>
      <c r="Y3717" s="1"/>
      <c r="Z3717" s="1"/>
      <c r="AA3717" s="1" t="s">
        <v>8274</v>
      </c>
      <c r="AB3717" s="1"/>
      <c r="AC3717" s="1"/>
      <c r="AD3717" s="1"/>
      <c r="AE3717" s="1"/>
    </row>
    <row r="3718" spans="1:31">
      <c r="A3718" t="str">
        <f t="shared" si="286"/>
        <v>2022-3717</v>
      </c>
      <c r="B3718" s="1">
        <v>44895</v>
      </c>
      <c r="C3718" s="1" t="s">
        <v>53</v>
      </c>
      <c r="D3718" t="s">
        <v>8275</v>
      </c>
      <c r="E3718" t="s">
        <v>86</v>
      </c>
      <c r="F3718" s="16" t="s">
        <v>87</v>
      </c>
      <c r="G3718" s="16"/>
      <c r="H3718" t="s">
        <v>13</v>
      </c>
      <c r="I3718" t="s">
        <v>13</v>
      </c>
      <c r="J3718" t="s">
        <v>87</v>
      </c>
      <c r="K3718" t="s">
        <v>88</v>
      </c>
      <c r="L3718" t="s">
        <v>89</v>
      </c>
      <c r="N3718" t="s">
        <v>90</v>
      </c>
      <c r="O3718" s="1">
        <v>44896</v>
      </c>
      <c r="P3718" s="2"/>
      <c r="Q3718" s="2"/>
      <c r="R3718" s="1"/>
      <c r="U3718" s="1" t="str">
        <f t="shared" si="287"/>
        <v>2022</v>
      </c>
      <c r="V3718" s="1" t="str">
        <f>VLOOKUP(W3718,quarter[],2,FALSE)</f>
        <v>4th</v>
      </c>
      <c r="W3718" s="1" t="str">
        <f t="shared" si="289"/>
        <v>November</v>
      </c>
      <c r="X3718" s="1" t="str">
        <f t="shared" si="288"/>
        <v>Perry, April</v>
      </c>
      <c r="Y3718" s="1"/>
      <c r="Z3718" s="1"/>
      <c r="AA3718" s="1" t="s">
        <v>146</v>
      </c>
      <c r="AB3718" s="1"/>
      <c r="AC3718" s="1"/>
      <c r="AD3718" s="1"/>
      <c r="AE3718" s="1"/>
    </row>
    <row r="3719" spans="1:31">
      <c r="A3719" t="str">
        <f t="shared" si="286"/>
        <v>2022-3718</v>
      </c>
      <c r="B3719" s="1">
        <v>44895</v>
      </c>
      <c r="C3719" s="1" t="s">
        <v>50</v>
      </c>
      <c r="D3719" t="s">
        <v>8276</v>
      </c>
      <c r="E3719" t="s">
        <v>86</v>
      </c>
      <c r="F3719" s="16" t="s">
        <v>87</v>
      </c>
      <c r="G3719" s="16"/>
      <c r="H3719" t="s">
        <v>13</v>
      </c>
      <c r="I3719" t="s">
        <v>13</v>
      </c>
      <c r="J3719" t="s">
        <v>87</v>
      </c>
      <c r="K3719" t="s">
        <v>88</v>
      </c>
      <c r="L3719" t="s">
        <v>89</v>
      </c>
      <c r="N3719" t="s">
        <v>90</v>
      </c>
      <c r="O3719" s="1">
        <v>44896</v>
      </c>
      <c r="P3719" s="2"/>
      <c r="Q3719" s="2"/>
      <c r="R3719" s="1"/>
      <c r="U3719" s="1" t="str">
        <f t="shared" si="287"/>
        <v>2022</v>
      </c>
      <c r="V3719" s="1" t="str">
        <f>VLOOKUP(W3719,quarter[],2,FALSE)</f>
        <v>4th</v>
      </c>
      <c r="W3719" s="1" t="str">
        <f t="shared" si="289"/>
        <v>November</v>
      </c>
      <c r="X3719" s="1" t="str">
        <f t="shared" si="288"/>
        <v>Calo, Robyn</v>
      </c>
      <c r="Y3719" s="1"/>
      <c r="Z3719" s="1"/>
      <c r="AA3719" s="1" t="s">
        <v>146</v>
      </c>
      <c r="AB3719" s="1"/>
      <c r="AC3719" s="1"/>
      <c r="AD3719" s="1"/>
      <c r="AE3719" s="1"/>
    </row>
    <row r="3720" spans="1:31">
      <c r="A3720" t="str">
        <f t="shared" si="286"/>
        <v>2022-3719</v>
      </c>
      <c r="B3720" s="1">
        <v>44895</v>
      </c>
      <c r="C3720" s="1" t="s">
        <v>49</v>
      </c>
      <c r="D3720" t="s">
        <v>7093</v>
      </c>
      <c r="E3720" t="s">
        <v>86</v>
      </c>
      <c r="F3720" s="16" t="s">
        <v>87</v>
      </c>
      <c r="G3720" s="16"/>
      <c r="H3720" t="s">
        <v>13</v>
      </c>
      <c r="I3720" t="s">
        <v>13</v>
      </c>
      <c r="J3720" t="s">
        <v>87</v>
      </c>
      <c r="K3720" t="s">
        <v>88</v>
      </c>
      <c r="L3720" t="s">
        <v>89</v>
      </c>
      <c r="N3720" t="s">
        <v>90</v>
      </c>
      <c r="O3720" s="1">
        <v>44896</v>
      </c>
      <c r="P3720" s="2"/>
      <c r="Q3720" s="2"/>
      <c r="R3720" s="1"/>
      <c r="U3720" s="1" t="str">
        <f t="shared" si="287"/>
        <v>2022</v>
      </c>
      <c r="V3720" s="1" t="str">
        <f>VLOOKUP(W3720,quarter[],2,FALSE)</f>
        <v>4th</v>
      </c>
      <c r="W3720" s="1" t="str">
        <f t="shared" si="289"/>
        <v>November</v>
      </c>
      <c r="X3720" s="1" t="str">
        <f t="shared" si="288"/>
        <v>Brake, Cassi</v>
      </c>
      <c r="Y3720" s="1"/>
      <c r="Z3720" s="1"/>
      <c r="AA3720" s="1" t="s">
        <v>8174</v>
      </c>
      <c r="AB3720" s="1"/>
      <c r="AC3720" s="1"/>
      <c r="AD3720" s="1"/>
      <c r="AE3720" s="1"/>
    </row>
    <row r="3721" spans="1:31">
      <c r="A3721" t="str">
        <f t="shared" si="286"/>
        <v>2022-3720</v>
      </c>
      <c r="B3721" s="1">
        <v>44895</v>
      </c>
      <c r="C3721" s="1" t="s">
        <v>48</v>
      </c>
      <c r="D3721" t="s">
        <v>8277</v>
      </c>
      <c r="E3721" t="s">
        <v>86</v>
      </c>
      <c r="F3721" s="16" t="s">
        <v>87</v>
      </c>
      <c r="G3721" s="16"/>
      <c r="H3721" t="s">
        <v>13</v>
      </c>
      <c r="I3721" t="s">
        <v>13</v>
      </c>
      <c r="J3721" t="s">
        <v>87</v>
      </c>
      <c r="K3721" t="s">
        <v>88</v>
      </c>
      <c r="L3721" t="s">
        <v>89</v>
      </c>
      <c r="N3721" t="s">
        <v>90</v>
      </c>
      <c r="O3721" s="1">
        <v>44896</v>
      </c>
      <c r="P3721" s="2"/>
      <c r="Q3721" s="2"/>
      <c r="R3721" s="1"/>
      <c r="U3721" s="1" t="str">
        <f t="shared" si="287"/>
        <v>2022</v>
      </c>
      <c r="V3721" s="1" t="str">
        <f>VLOOKUP(W3721,quarter[],2,FALSE)</f>
        <v>4th</v>
      </c>
      <c r="W3721" s="1" t="str">
        <f t="shared" si="289"/>
        <v>November</v>
      </c>
      <c r="X3721" s="1" t="str">
        <f t="shared" si="288"/>
        <v>Alexander, Lindsay</v>
      </c>
      <c r="Y3721" s="1"/>
      <c r="Z3721" s="1"/>
      <c r="AA3721" s="1" t="s">
        <v>834</v>
      </c>
      <c r="AB3721" s="1"/>
      <c r="AC3721" s="1"/>
      <c r="AD3721" s="1"/>
      <c r="AE3721" s="1"/>
    </row>
    <row r="3722" spans="1:31">
      <c r="A3722" t="str">
        <f t="shared" si="286"/>
        <v>2022-3721</v>
      </c>
      <c r="B3722" s="1">
        <v>44895</v>
      </c>
      <c r="C3722" s="1" t="s">
        <v>53</v>
      </c>
      <c r="D3722" t="s">
        <v>3844</v>
      </c>
      <c r="E3722" t="s">
        <v>86</v>
      </c>
      <c r="F3722" s="16" t="s">
        <v>2177</v>
      </c>
      <c r="G3722" s="16"/>
      <c r="H3722" t="s">
        <v>13</v>
      </c>
      <c r="I3722" t="s">
        <v>13</v>
      </c>
      <c r="J3722" t="s">
        <v>140</v>
      </c>
      <c r="K3722" t="s">
        <v>88</v>
      </c>
      <c r="L3722" t="s">
        <v>89</v>
      </c>
      <c r="N3722" t="s">
        <v>90</v>
      </c>
      <c r="O3722" s="1">
        <v>44896</v>
      </c>
      <c r="P3722" s="2"/>
      <c r="Q3722" s="2"/>
      <c r="R3722" s="1"/>
      <c r="U3722" s="1" t="str">
        <f t="shared" si="287"/>
        <v>2022</v>
      </c>
      <c r="V3722" s="1" t="str">
        <f>VLOOKUP(W3722,quarter[],2,FALSE)</f>
        <v>4th</v>
      </c>
      <c r="W3722" s="1" t="str">
        <f t="shared" si="289"/>
        <v>November</v>
      </c>
      <c r="X3722" s="1" t="str">
        <f t="shared" si="288"/>
        <v>Perry, April</v>
      </c>
      <c r="Y3722" s="1"/>
      <c r="Z3722" s="1"/>
      <c r="AA3722" s="1" t="s">
        <v>8278</v>
      </c>
      <c r="AB3722" s="1"/>
      <c r="AC3722" s="1"/>
      <c r="AD3722" s="1"/>
      <c r="AE3722" s="1"/>
    </row>
    <row r="3723" spans="1:31">
      <c r="A3723" t="str">
        <f t="shared" si="286"/>
        <v>2022-3722</v>
      </c>
      <c r="B3723" s="1">
        <v>44895</v>
      </c>
      <c r="C3723" s="1" t="s">
        <v>50</v>
      </c>
      <c r="D3723" t="s">
        <v>8029</v>
      </c>
      <c r="E3723" t="s">
        <v>86</v>
      </c>
      <c r="F3723" s="16" t="s">
        <v>8279</v>
      </c>
      <c r="G3723" s="16"/>
      <c r="H3723" t="s">
        <v>8280</v>
      </c>
      <c r="I3723" t="s">
        <v>13</v>
      </c>
      <c r="J3723" t="s">
        <v>87</v>
      </c>
      <c r="K3723" t="s">
        <v>88</v>
      </c>
      <c r="L3723" t="s">
        <v>89</v>
      </c>
      <c r="N3723" t="s">
        <v>90</v>
      </c>
      <c r="O3723" s="1">
        <v>44897</v>
      </c>
      <c r="P3723" s="2"/>
      <c r="Q3723" s="2"/>
      <c r="R3723" s="1"/>
      <c r="U3723" s="1" t="str">
        <f t="shared" si="287"/>
        <v>2022</v>
      </c>
      <c r="V3723" s="1" t="str">
        <f>VLOOKUP(W3723,quarter[],2,FALSE)</f>
        <v>4th</v>
      </c>
      <c r="W3723" s="1" t="str">
        <f t="shared" si="289"/>
        <v>November</v>
      </c>
      <c r="X3723" s="1" t="str">
        <f t="shared" si="288"/>
        <v>Calo, Robyn</v>
      </c>
      <c r="Y3723" s="1"/>
      <c r="Z3723" s="1"/>
      <c r="AA3723" s="1" t="s">
        <v>423</v>
      </c>
      <c r="AB3723" s="1"/>
      <c r="AC3723" s="1"/>
      <c r="AD3723" s="1"/>
      <c r="AE3723" s="1"/>
    </row>
    <row r="3724" spans="1:31">
      <c r="A3724" t="str">
        <f t="shared" si="286"/>
        <v>2022-3723</v>
      </c>
      <c r="B3724" s="1">
        <v>44895</v>
      </c>
      <c r="C3724" s="1" t="s">
        <v>49</v>
      </c>
      <c r="D3724" t="s">
        <v>8281</v>
      </c>
      <c r="E3724" t="s">
        <v>86</v>
      </c>
      <c r="F3724" s="16" t="s">
        <v>8282</v>
      </c>
      <c r="G3724" s="16"/>
      <c r="H3724" t="s">
        <v>13</v>
      </c>
      <c r="I3724" t="s">
        <v>13</v>
      </c>
      <c r="J3724" t="s">
        <v>87</v>
      </c>
      <c r="K3724" t="s">
        <v>88</v>
      </c>
      <c r="L3724" t="s">
        <v>89</v>
      </c>
      <c r="N3724" t="s">
        <v>90</v>
      </c>
      <c r="O3724" s="1">
        <v>44896</v>
      </c>
      <c r="P3724" s="2"/>
      <c r="Q3724" s="2"/>
      <c r="R3724" s="1"/>
      <c r="U3724" s="1" t="str">
        <f t="shared" si="287"/>
        <v>2022</v>
      </c>
      <c r="V3724" s="1" t="str">
        <f>VLOOKUP(W3724,quarter[],2,FALSE)</f>
        <v>4th</v>
      </c>
      <c r="W3724" s="1" t="str">
        <f t="shared" si="289"/>
        <v>November</v>
      </c>
      <c r="X3724" s="1" t="str">
        <f t="shared" si="288"/>
        <v>Brake, Cassi</v>
      </c>
      <c r="Y3724" s="1"/>
      <c r="Z3724" s="1"/>
      <c r="AA3724" s="1" t="s">
        <v>834</v>
      </c>
      <c r="AB3724" s="1"/>
      <c r="AC3724" s="1"/>
      <c r="AD3724" s="1"/>
      <c r="AE3724" s="1"/>
    </row>
    <row r="3725" spans="1:31">
      <c r="A3725" t="str">
        <f t="shared" si="286"/>
        <v>2022-3724</v>
      </c>
      <c r="B3725" s="1">
        <v>44895</v>
      </c>
      <c r="C3725" s="1" t="s">
        <v>48</v>
      </c>
      <c r="D3725" t="s">
        <v>8283</v>
      </c>
      <c r="E3725" t="s">
        <v>86</v>
      </c>
      <c r="F3725" s="16" t="s">
        <v>8284</v>
      </c>
      <c r="G3725" s="16"/>
      <c r="H3725" t="s">
        <v>13</v>
      </c>
      <c r="I3725" t="s">
        <v>13</v>
      </c>
      <c r="J3725" t="s">
        <v>87</v>
      </c>
      <c r="K3725" t="s">
        <v>88</v>
      </c>
      <c r="L3725" t="s">
        <v>89</v>
      </c>
      <c r="N3725" t="s">
        <v>90</v>
      </c>
      <c r="O3725" s="1">
        <v>44896</v>
      </c>
      <c r="P3725" s="2"/>
      <c r="Q3725" s="2"/>
      <c r="R3725" s="1"/>
      <c r="U3725" s="1" t="str">
        <f t="shared" si="287"/>
        <v>2022</v>
      </c>
      <c r="V3725" s="1" t="str">
        <f>VLOOKUP(W3725,quarter[],2,FALSE)</f>
        <v>4th</v>
      </c>
      <c r="W3725" s="1" t="str">
        <f t="shared" si="289"/>
        <v>November</v>
      </c>
      <c r="X3725" s="1" t="str">
        <f t="shared" si="288"/>
        <v>Alexander, Lindsay</v>
      </c>
      <c r="Y3725" s="1"/>
      <c r="Z3725" s="1"/>
      <c r="AA3725" s="1" t="s">
        <v>834</v>
      </c>
      <c r="AB3725" s="1"/>
      <c r="AC3725" s="1"/>
      <c r="AD3725" s="1"/>
      <c r="AE3725" s="1"/>
    </row>
    <row r="3726" spans="1:31">
      <c r="A3726" t="str">
        <f t="shared" si="286"/>
        <v>2022-3725</v>
      </c>
      <c r="B3726" s="1">
        <v>44895</v>
      </c>
      <c r="C3726" s="1" t="s">
        <v>53</v>
      </c>
      <c r="D3726" t="s">
        <v>8285</v>
      </c>
      <c r="E3726" t="s">
        <v>86</v>
      </c>
      <c r="F3726" s="16" t="s">
        <v>8286</v>
      </c>
      <c r="G3726" s="16"/>
      <c r="H3726" t="s">
        <v>8286</v>
      </c>
      <c r="I3726" t="s">
        <v>13</v>
      </c>
      <c r="J3726" t="s">
        <v>87</v>
      </c>
      <c r="K3726" t="s">
        <v>88</v>
      </c>
      <c r="L3726" t="s">
        <v>89</v>
      </c>
      <c r="N3726" t="s">
        <v>90</v>
      </c>
      <c r="O3726" s="1">
        <v>44896</v>
      </c>
      <c r="P3726" s="2"/>
      <c r="Q3726" s="2"/>
      <c r="R3726" s="1"/>
      <c r="U3726" s="1" t="str">
        <f t="shared" si="287"/>
        <v>2022</v>
      </c>
      <c r="V3726" s="1" t="str">
        <f>VLOOKUP(W3726,quarter[],2,FALSE)</f>
        <v>4th</v>
      </c>
      <c r="W3726" s="1" t="str">
        <f t="shared" si="289"/>
        <v>November</v>
      </c>
      <c r="X3726" s="1" t="str">
        <f t="shared" si="288"/>
        <v>Perry, April</v>
      </c>
      <c r="Y3726" s="1"/>
      <c r="Z3726" s="1"/>
      <c r="AA3726" s="1" t="s">
        <v>323</v>
      </c>
      <c r="AB3726" s="1"/>
      <c r="AC3726" s="1"/>
      <c r="AD3726" s="1"/>
      <c r="AE3726" s="1"/>
    </row>
    <row r="3727" spans="1:31">
      <c r="A3727" t="str">
        <f t="shared" si="286"/>
        <v>2022-3726</v>
      </c>
      <c r="B3727" s="1">
        <v>44895</v>
      </c>
      <c r="C3727" s="1" t="s">
        <v>50</v>
      </c>
      <c r="D3727" t="s">
        <v>8287</v>
      </c>
      <c r="E3727" t="s">
        <v>86</v>
      </c>
      <c r="F3727" s="16" t="s">
        <v>99</v>
      </c>
      <c r="G3727" s="16"/>
      <c r="H3727" t="s">
        <v>13</v>
      </c>
      <c r="I3727" t="s">
        <v>13</v>
      </c>
      <c r="J3727" t="s">
        <v>99</v>
      </c>
      <c r="K3727" t="s">
        <v>88</v>
      </c>
      <c r="L3727" t="s">
        <v>89</v>
      </c>
      <c r="N3727" t="s">
        <v>90</v>
      </c>
      <c r="O3727" s="1">
        <v>44896</v>
      </c>
      <c r="P3727" s="2"/>
      <c r="Q3727" s="2"/>
      <c r="R3727" s="1"/>
      <c r="U3727" s="1" t="str">
        <f t="shared" si="287"/>
        <v>2022</v>
      </c>
      <c r="V3727" s="1" t="str">
        <f>VLOOKUP(W3727,quarter[],2,FALSE)</f>
        <v>4th</v>
      </c>
      <c r="W3727" s="1" t="str">
        <f t="shared" si="289"/>
        <v>November</v>
      </c>
      <c r="X3727" s="1" t="str">
        <f t="shared" si="288"/>
        <v>Calo, Robyn</v>
      </c>
      <c r="Y3727" s="1"/>
      <c r="Z3727" s="1"/>
      <c r="AA3727" s="1" t="s">
        <v>146</v>
      </c>
      <c r="AB3727" s="1"/>
      <c r="AC3727" s="1"/>
      <c r="AD3727" s="1"/>
      <c r="AE3727" s="1"/>
    </row>
    <row r="3728" spans="1:31">
      <c r="A3728" t="str">
        <f t="shared" si="286"/>
        <v>2022-3727</v>
      </c>
      <c r="B3728" s="1">
        <v>44896</v>
      </c>
      <c r="C3728" s="1" t="s">
        <v>49</v>
      </c>
      <c r="D3728" t="s">
        <v>8288</v>
      </c>
      <c r="E3728" t="s">
        <v>86</v>
      </c>
      <c r="F3728" s="16" t="s">
        <v>8289</v>
      </c>
      <c r="G3728" s="16"/>
      <c r="H3728" t="s">
        <v>13</v>
      </c>
      <c r="I3728" t="s">
        <v>13</v>
      </c>
      <c r="J3728" t="s">
        <v>87</v>
      </c>
      <c r="K3728" t="s">
        <v>88</v>
      </c>
      <c r="L3728" t="s">
        <v>89</v>
      </c>
      <c r="N3728" t="s">
        <v>90</v>
      </c>
      <c r="O3728" s="1">
        <v>44896</v>
      </c>
      <c r="P3728" s="2"/>
      <c r="Q3728" s="2"/>
      <c r="R3728" s="1"/>
      <c r="U3728" s="1" t="str">
        <f t="shared" si="287"/>
        <v>2022</v>
      </c>
      <c r="V3728" s="1" t="str">
        <f>VLOOKUP(W3728,quarter[],2,FALSE)</f>
        <v>4th</v>
      </c>
      <c r="W3728" s="1" t="str">
        <f t="shared" si="289"/>
        <v>December</v>
      </c>
      <c r="X3728" s="1" t="str">
        <f t="shared" si="288"/>
        <v>Brake, Cassi</v>
      </c>
      <c r="Y3728" s="1"/>
      <c r="Z3728" s="1"/>
      <c r="AA3728" s="1" t="s">
        <v>834</v>
      </c>
      <c r="AB3728" s="1"/>
      <c r="AC3728" s="1"/>
      <c r="AD3728" s="1"/>
      <c r="AE3728" s="1"/>
    </row>
    <row r="3729" spans="1:31">
      <c r="A3729" t="str">
        <f t="shared" si="286"/>
        <v>2022-3728</v>
      </c>
      <c r="B3729" s="1">
        <v>44896</v>
      </c>
      <c r="C3729" s="1" t="s">
        <v>50</v>
      </c>
      <c r="D3729" t="s">
        <v>7178</v>
      </c>
      <c r="E3729" t="s">
        <v>86</v>
      </c>
      <c r="F3729" s="16" t="s">
        <v>8290</v>
      </c>
      <c r="G3729" s="16"/>
      <c r="H3729" t="s">
        <v>8291</v>
      </c>
      <c r="I3729" t="s">
        <v>7180</v>
      </c>
      <c r="J3729" t="s">
        <v>87</v>
      </c>
      <c r="K3729" t="s">
        <v>90</v>
      </c>
      <c r="L3729" t="s">
        <v>90</v>
      </c>
      <c r="N3729" t="s">
        <v>90</v>
      </c>
      <c r="O3729" s="1">
        <v>44897</v>
      </c>
      <c r="P3729" s="2"/>
      <c r="Q3729" s="2"/>
      <c r="R3729" s="1"/>
      <c r="U3729" s="1" t="str">
        <f t="shared" si="287"/>
        <v>2022</v>
      </c>
      <c r="V3729" s="1" t="str">
        <f>VLOOKUP(W3729,quarter[],2,FALSE)</f>
        <v>4th</v>
      </c>
      <c r="W3729" s="1" t="str">
        <f t="shared" si="289"/>
        <v>December</v>
      </c>
      <c r="X3729" s="1" t="str">
        <f t="shared" si="288"/>
        <v>Calo, Robyn</v>
      </c>
      <c r="Y3729" s="1"/>
      <c r="Z3729" s="1"/>
      <c r="AA3729" s="1" t="s">
        <v>8292</v>
      </c>
      <c r="AB3729" s="1"/>
      <c r="AC3729" s="1"/>
      <c r="AD3729" s="1"/>
      <c r="AE3729" s="1"/>
    </row>
    <row r="3730" spans="1:31">
      <c r="A3730" t="str">
        <f t="shared" si="286"/>
        <v>2022-3729</v>
      </c>
      <c r="B3730" s="1">
        <v>44896</v>
      </c>
      <c r="C3730" s="1" t="s">
        <v>49</v>
      </c>
      <c r="D3730" t="s">
        <v>8293</v>
      </c>
      <c r="E3730" t="s">
        <v>86</v>
      </c>
      <c r="F3730" s="16" t="s">
        <v>99</v>
      </c>
      <c r="G3730" s="16"/>
      <c r="H3730" t="s">
        <v>13</v>
      </c>
      <c r="I3730" t="s">
        <v>13</v>
      </c>
      <c r="J3730" t="s">
        <v>99</v>
      </c>
      <c r="K3730" t="s">
        <v>88</v>
      </c>
      <c r="L3730" t="s">
        <v>89</v>
      </c>
      <c r="N3730" t="s">
        <v>90</v>
      </c>
      <c r="O3730" s="1">
        <v>44897</v>
      </c>
      <c r="P3730" s="2"/>
      <c r="Q3730" s="2"/>
      <c r="R3730" s="1"/>
      <c r="U3730" s="1" t="str">
        <f t="shared" si="287"/>
        <v>2022</v>
      </c>
      <c r="V3730" s="1" t="str">
        <f>VLOOKUP(W3730,quarter[],2,FALSE)</f>
        <v>4th</v>
      </c>
      <c r="W3730" s="1" t="str">
        <f t="shared" si="289"/>
        <v>December</v>
      </c>
      <c r="X3730" s="1" t="str">
        <f t="shared" si="288"/>
        <v>Brake, Cassi</v>
      </c>
      <c r="Y3730" s="1"/>
      <c r="Z3730" s="1"/>
      <c r="AA3730" s="1" t="s">
        <v>8294</v>
      </c>
      <c r="AB3730" s="1"/>
      <c r="AC3730" s="1"/>
      <c r="AD3730" s="1"/>
      <c r="AE3730" s="1"/>
    </row>
    <row r="3731" spans="1:31">
      <c r="A3731" t="str">
        <f t="shared" si="286"/>
        <v>2022-3730</v>
      </c>
      <c r="B3731" s="1">
        <v>44896</v>
      </c>
      <c r="C3731" s="1" t="s">
        <v>48</v>
      </c>
      <c r="D3731" t="s">
        <v>6390</v>
      </c>
      <c r="E3731" t="s">
        <v>86</v>
      </c>
      <c r="F3731" s="16" t="s">
        <v>8295</v>
      </c>
      <c r="G3731" s="16"/>
      <c r="H3731" t="s">
        <v>7735</v>
      </c>
      <c r="I3731" t="s">
        <v>8296</v>
      </c>
      <c r="J3731" t="s">
        <v>87</v>
      </c>
      <c r="K3731" t="s">
        <v>88</v>
      </c>
      <c r="L3731" t="s">
        <v>90</v>
      </c>
      <c r="N3731" t="s">
        <v>90</v>
      </c>
      <c r="O3731" s="1">
        <v>44910</v>
      </c>
      <c r="P3731" s="2"/>
      <c r="Q3731" s="2"/>
      <c r="R3731" s="1"/>
      <c r="U3731" s="1" t="str">
        <f t="shared" si="287"/>
        <v>2022</v>
      </c>
      <c r="V3731" s="1" t="str">
        <f>VLOOKUP(W3731,quarter[],2,FALSE)</f>
        <v>4th</v>
      </c>
      <c r="W3731" s="1" t="str">
        <f t="shared" si="289"/>
        <v>December</v>
      </c>
      <c r="X3731" s="1" t="str">
        <f t="shared" si="288"/>
        <v>Alexander, Lindsay</v>
      </c>
      <c r="Y3731" s="1"/>
      <c r="Z3731" s="1"/>
      <c r="AA3731" s="1" t="s">
        <v>1163</v>
      </c>
      <c r="AB3731" s="1"/>
      <c r="AC3731" s="1"/>
      <c r="AD3731" s="1"/>
      <c r="AE3731" s="1"/>
    </row>
    <row r="3732" spans="1:31">
      <c r="A3732" t="str">
        <f t="shared" ref="A3732:A3795" si="290">_xlfn.CONCAT(YEAR(B3732),"-",ROW(A3731))</f>
        <v>2022-3731</v>
      </c>
      <c r="B3732" s="1">
        <v>44896</v>
      </c>
      <c r="C3732" s="1" t="s">
        <v>54</v>
      </c>
      <c r="D3732" t="s">
        <v>36</v>
      </c>
      <c r="E3732" t="s">
        <v>86</v>
      </c>
      <c r="F3732" s="16" t="s">
        <v>8297</v>
      </c>
      <c r="G3732" s="16"/>
      <c r="H3732" t="s">
        <v>8298</v>
      </c>
      <c r="I3732" t="s">
        <v>13</v>
      </c>
      <c r="J3732" t="s">
        <v>117</v>
      </c>
      <c r="K3732" t="s">
        <v>88</v>
      </c>
      <c r="L3732" t="s">
        <v>89</v>
      </c>
      <c r="N3732" t="s">
        <v>90</v>
      </c>
      <c r="O3732" s="1">
        <v>44903</v>
      </c>
      <c r="P3732" s="2"/>
      <c r="Q3732" s="2"/>
      <c r="R3732" s="1"/>
      <c r="U3732" s="1" t="str">
        <f t="shared" si="287"/>
        <v>2022</v>
      </c>
      <c r="V3732" s="1" t="str">
        <f>VLOOKUP(W3732,quarter[],2,FALSE)</f>
        <v>4th</v>
      </c>
      <c r="W3732" s="1" t="str">
        <f t="shared" si="289"/>
        <v>December</v>
      </c>
      <c r="X3732" s="1" t="str">
        <f t="shared" si="288"/>
        <v>Pitts, Jeff</v>
      </c>
      <c r="Y3732" s="1"/>
      <c r="Z3732" s="1"/>
      <c r="AA3732" s="1" t="s">
        <v>1014</v>
      </c>
      <c r="AB3732" s="1"/>
      <c r="AC3732" s="1"/>
      <c r="AD3732" s="1"/>
      <c r="AE3732" s="1"/>
    </row>
    <row r="3733" spans="1:31">
      <c r="A3733" t="str">
        <f t="shared" si="290"/>
        <v>2022-3732</v>
      </c>
      <c r="B3733" s="1">
        <v>44896</v>
      </c>
      <c r="C3733" s="1" t="s">
        <v>53</v>
      </c>
      <c r="D3733" t="s">
        <v>243</v>
      </c>
      <c r="E3733" t="s">
        <v>86</v>
      </c>
      <c r="F3733" s="16" t="s">
        <v>8299</v>
      </c>
      <c r="G3733" s="16"/>
      <c r="H3733" t="s">
        <v>8300</v>
      </c>
      <c r="I3733" t="s">
        <v>8301</v>
      </c>
      <c r="J3733" t="s">
        <v>87</v>
      </c>
      <c r="K3733" t="s">
        <v>90</v>
      </c>
      <c r="L3733" t="s">
        <v>90</v>
      </c>
      <c r="N3733" t="s">
        <v>90</v>
      </c>
      <c r="O3733" s="1">
        <v>44902</v>
      </c>
      <c r="P3733" s="2"/>
      <c r="Q3733" s="2"/>
      <c r="R3733" s="1"/>
      <c r="U3733" s="1" t="str">
        <f t="shared" si="287"/>
        <v>2022</v>
      </c>
      <c r="V3733" s="1" t="str">
        <f>VLOOKUP(W3733,quarter[],2,FALSE)</f>
        <v>4th</v>
      </c>
      <c r="W3733" s="1" t="str">
        <f t="shared" si="289"/>
        <v>December</v>
      </c>
      <c r="X3733" s="1" t="str">
        <f t="shared" si="288"/>
        <v>Perry, April</v>
      </c>
      <c r="Y3733" s="1"/>
      <c r="Z3733" s="1"/>
      <c r="AA3733" s="1" t="s">
        <v>7374</v>
      </c>
      <c r="AB3733" s="1"/>
      <c r="AC3733" s="1"/>
      <c r="AD3733" s="1"/>
      <c r="AE3733" s="1"/>
    </row>
    <row r="3734" spans="1:31">
      <c r="A3734" t="str">
        <f t="shared" si="290"/>
        <v>2022-3733</v>
      </c>
      <c r="B3734" s="1">
        <v>44896</v>
      </c>
      <c r="C3734" s="1" t="s">
        <v>50</v>
      </c>
      <c r="D3734" t="s">
        <v>8302</v>
      </c>
      <c r="E3734" t="s">
        <v>86</v>
      </c>
      <c r="F3734" s="16" t="s">
        <v>8303</v>
      </c>
      <c r="G3734" s="16"/>
      <c r="H3734" t="s">
        <v>13</v>
      </c>
      <c r="I3734" t="s">
        <v>13</v>
      </c>
      <c r="J3734" t="s">
        <v>87</v>
      </c>
      <c r="K3734" t="s">
        <v>88</v>
      </c>
      <c r="L3734" t="s">
        <v>89</v>
      </c>
      <c r="N3734" t="s">
        <v>90</v>
      </c>
      <c r="O3734" s="1">
        <v>44902</v>
      </c>
      <c r="P3734" s="2"/>
      <c r="Q3734" s="2"/>
      <c r="R3734" s="1"/>
      <c r="U3734" s="1" t="str">
        <f t="shared" si="287"/>
        <v>2022</v>
      </c>
      <c r="V3734" s="1" t="str">
        <f>VLOOKUP(W3734,quarter[],2,FALSE)</f>
        <v>4th</v>
      </c>
      <c r="W3734" s="1" t="str">
        <f t="shared" si="289"/>
        <v>December</v>
      </c>
      <c r="X3734" s="1" t="str">
        <f t="shared" si="288"/>
        <v>Calo, Robyn</v>
      </c>
      <c r="Y3734" s="1"/>
      <c r="Z3734" s="1"/>
      <c r="AA3734" s="1" t="s">
        <v>8304</v>
      </c>
      <c r="AB3734" s="1"/>
      <c r="AC3734" s="1"/>
      <c r="AD3734" s="1"/>
      <c r="AE3734" s="1"/>
    </row>
    <row r="3735" spans="1:31">
      <c r="A3735" t="str">
        <f t="shared" si="290"/>
        <v>2022-3734</v>
      </c>
      <c r="B3735" s="1">
        <v>44896</v>
      </c>
      <c r="C3735" s="1" t="s">
        <v>54</v>
      </c>
      <c r="D3735" t="s">
        <v>8305</v>
      </c>
      <c r="E3735" t="s">
        <v>86</v>
      </c>
      <c r="F3735" s="16" t="s">
        <v>8306</v>
      </c>
      <c r="G3735" s="16"/>
      <c r="H3735" t="s">
        <v>8307</v>
      </c>
      <c r="I3735" t="s">
        <v>8308</v>
      </c>
      <c r="J3735" t="s">
        <v>99</v>
      </c>
      <c r="K3735" t="s">
        <v>90</v>
      </c>
      <c r="L3735" t="s">
        <v>90</v>
      </c>
      <c r="N3735" t="s">
        <v>90</v>
      </c>
      <c r="O3735" s="1">
        <v>44902</v>
      </c>
      <c r="P3735" s="2"/>
      <c r="Q3735" s="2"/>
      <c r="R3735" s="1"/>
      <c r="U3735" s="1" t="str">
        <f t="shared" si="287"/>
        <v>2022</v>
      </c>
      <c r="V3735" s="1" t="str">
        <f>VLOOKUP(W3735,quarter[],2,FALSE)</f>
        <v>4th</v>
      </c>
      <c r="W3735" s="1" t="str">
        <f t="shared" si="289"/>
        <v>December</v>
      </c>
      <c r="X3735" s="1" t="str">
        <f t="shared" si="288"/>
        <v>Pitts, Jeff</v>
      </c>
      <c r="Y3735" s="1"/>
      <c r="Z3735" s="1"/>
      <c r="AA3735" s="1" t="s">
        <v>8309</v>
      </c>
      <c r="AB3735" s="1"/>
      <c r="AC3735" s="1"/>
      <c r="AD3735" s="1"/>
      <c r="AE3735" s="1"/>
    </row>
    <row r="3736" spans="1:31">
      <c r="A3736" t="str">
        <f t="shared" si="290"/>
        <v>2022-3735</v>
      </c>
      <c r="B3736" s="1">
        <v>44897</v>
      </c>
      <c r="C3736" s="1" t="s">
        <v>54</v>
      </c>
      <c r="D3736" t="s">
        <v>8310</v>
      </c>
      <c r="E3736" t="s">
        <v>86</v>
      </c>
      <c r="F3736" s="16" t="s">
        <v>87</v>
      </c>
      <c r="G3736" s="16"/>
      <c r="H3736" t="s">
        <v>13</v>
      </c>
      <c r="J3736" t="s">
        <v>87</v>
      </c>
      <c r="K3736" t="s">
        <v>88</v>
      </c>
      <c r="L3736" t="s">
        <v>89</v>
      </c>
      <c r="N3736" t="s">
        <v>90</v>
      </c>
      <c r="O3736" s="1">
        <v>44900</v>
      </c>
      <c r="P3736" s="2"/>
      <c r="Q3736" s="2"/>
      <c r="R3736" s="1"/>
      <c r="U3736" s="1" t="str">
        <f t="shared" si="287"/>
        <v>2022</v>
      </c>
      <c r="V3736" s="1" t="str">
        <f>VLOOKUP(W3736,quarter[],2,FALSE)</f>
        <v>4th</v>
      </c>
      <c r="W3736" s="1" t="str">
        <f t="shared" si="289"/>
        <v>December</v>
      </c>
      <c r="X3736" s="1" t="str">
        <f t="shared" si="288"/>
        <v>Pitts, Jeff</v>
      </c>
      <c r="Y3736" s="1"/>
      <c r="Z3736" s="1"/>
      <c r="AA3736" s="1" t="s">
        <v>6682</v>
      </c>
      <c r="AB3736" s="1"/>
      <c r="AC3736" s="1"/>
      <c r="AD3736" s="1"/>
      <c r="AE3736" s="1"/>
    </row>
    <row r="3737" spans="1:31">
      <c r="A3737" t="str">
        <f t="shared" si="290"/>
        <v>2022-3736</v>
      </c>
      <c r="B3737" s="1">
        <v>44897</v>
      </c>
      <c r="C3737" s="1" t="s">
        <v>54</v>
      </c>
      <c r="D3737" t="s">
        <v>8311</v>
      </c>
      <c r="E3737" t="s">
        <v>86</v>
      </c>
      <c r="F3737" s="16" t="s">
        <v>87</v>
      </c>
      <c r="G3737" s="16"/>
      <c r="H3737" t="s">
        <v>13</v>
      </c>
      <c r="I3737" t="s">
        <v>13</v>
      </c>
      <c r="J3737" t="s">
        <v>87</v>
      </c>
      <c r="K3737" t="s">
        <v>88</v>
      </c>
      <c r="L3737" t="s">
        <v>89</v>
      </c>
      <c r="N3737" t="s">
        <v>90</v>
      </c>
      <c r="O3737" s="1">
        <v>44900</v>
      </c>
      <c r="P3737" s="2"/>
      <c r="Q3737" s="2"/>
      <c r="R3737" s="1"/>
      <c r="U3737" s="1" t="str">
        <f t="shared" si="287"/>
        <v>2022</v>
      </c>
      <c r="V3737" s="1" t="str">
        <f>VLOOKUP(W3737,quarter[],2,FALSE)</f>
        <v>4th</v>
      </c>
      <c r="W3737" s="1" t="str">
        <f t="shared" si="289"/>
        <v>December</v>
      </c>
      <c r="X3737" s="1" t="str">
        <f t="shared" si="288"/>
        <v>Pitts, Jeff</v>
      </c>
      <c r="Y3737" s="1"/>
      <c r="Z3737" s="1"/>
      <c r="AA3737" s="1" t="s">
        <v>8312</v>
      </c>
      <c r="AB3737" s="1"/>
      <c r="AC3737" s="1"/>
      <c r="AD3737" s="1"/>
      <c r="AE3737" s="1"/>
    </row>
    <row r="3738" spans="1:31">
      <c r="A3738" t="str">
        <f t="shared" si="290"/>
        <v>2022-3737</v>
      </c>
      <c r="B3738" s="1">
        <v>44897</v>
      </c>
      <c r="C3738" s="1" t="s">
        <v>48</v>
      </c>
      <c r="D3738" t="s">
        <v>8313</v>
      </c>
      <c r="E3738" t="s">
        <v>86</v>
      </c>
      <c r="F3738" s="16" t="s">
        <v>5453</v>
      </c>
      <c r="G3738" s="16"/>
      <c r="H3738" t="s">
        <v>13</v>
      </c>
      <c r="I3738" t="s">
        <v>8314</v>
      </c>
      <c r="J3738" t="s">
        <v>369</v>
      </c>
      <c r="K3738" t="s">
        <v>90</v>
      </c>
      <c r="L3738" t="s">
        <v>90</v>
      </c>
      <c r="N3738" t="s">
        <v>90</v>
      </c>
      <c r="O3738" s="1">
        <v>44963</v>
      </c>
      <c r="P3738" s="2"/>
      <c r="Q3738" s="2"/>
      <c r="R3738" s="1"/>
      <c r="U3738" s="1" t="str">
        <f t="shared" si="287"/>
        <v>2022</v>
      </c>
      <c r="V3738" s="1" t="str">
        <f>VLOOKUP(W3738,quarter[],2,FALSE)</f>
        <v>4th</v>
      </c>
      <c r="W3738" s="1" t="str">
        <f t="shared" si="289"/>
        <v>December</v>
      </c>
      <c r="X3738" s="1" t="str">
        <f t="shared" si="288"/>
        <v>Alexander, Lindsay</v>
      </c>
      <c r="Y3738" s="1"/>
      <c r="Z3738" s="1"/>
      <c r="AA3738" s="1" t="s">
        <v>8315</v>
      </c>
      <c r="AB3738" s="1"/>
      <c r="AC3738" s="1"/>
      <c r="AD3738" s="1"/>
      <c r="AE3738" s="1"/>
    </row>
    <row r="3739" spans="1:31">
      <c r="A3739" t="str">
        <f t="shared" si="290"/>
        <v>2022-3738</v>
      </c>
      <c r="B3739" s="1">
        <v>44897</v>
      </c>
      <c r="C3739" s="1" t="s">
        <v>53</v>
      </c>
      <c r="D3739" t="s">
        <v>8316</v>
      </c>
      <c r="E3739" t="s">
        <v>224</v>
      </c>
      <c r="F3739" s="16" t="s">
        <v>8317</v>
      </c>
      <c r="G3739" s="16"/>
      <c r="H3739" t="s">
        <v>8318</v>
      </c>
      <c r="I3739" t="s">
        <v>13</v>
      </c>
      <c r="J3739" t="s">
        <v>87</v>
      </c>
      <c r="K3739" t="s">
        <v>88</v>
      </c>
      <c r="L3739" t="s">
        <v>89</v>
      </c>
      <c r="N3739" t="s">
        <v>90</v>
      </c>
      <c r="O3739" s="1">
        <v>44922</v>
      </c>
      <c r="P3739" s="2"/>
      <c r="Q3739" s="2"/>
      <c r="R3739" s="1"/>
      <c r="U3739" s="1" t="str">
        <f t="shared" si="287"/>
        <v>2022</v>
      </c>
      <c r="V3739" s="1" t="str">
        <f>VLOOKUP(W3739,quarter[],2,FALSE)</f>
        <v>4th</v>
      </c>
      <c r="W3739" s="1" t="str">
        <f t="shared" si="289"/>
        <v>December</v>
      </c>
      <c r="X3739" s="1" t="str">
        <f t="shared" si="288"/>
        <v>Perry, April</v>
      </c>
      <c r="Y3739" s="1"/>
      <c r="Z3739" s="1"/>
      <c r="AA3739" s="1" t="s">
        <v>8319</v>
      </c>
      <c r="AB3739" s="1"/>
      <c r="AC3739" s="1"/>
      <c r="AD3739" s="1"/>
      <c r="AE3739" s="1"/>
    </row>
    <row r="3740" spans="1:31">
      <c r="A3740" t="str">
        <f t="shared" si="290"/>
        <v>2022-3739</v>
      </c>
      <c r="B3740" s="1">
        <v>44897</v>
      </c>
      <c r="C3740" s="1" t="s">
        <v>54</v>
      </c>
      <c r="D3740" t="s">
        <v>4434</v>
      </c>
      <c r="E3740" t="s">
        <v>86</v>
      </c>
      <c r="F3740" s="16" t="s">
        <v>8320</v>
      </c>
      <c r="G3740" s="16"/>
      <c r="H3740" t="s">
        <v>8321</v>
      </c>
      <c r="I3740" t="s">
        <v>13</v>
      </c>
      <c r="J3740" t="s">
        <v>117</v>
      </c>
      <c r="K3740" t="s">
        <v>90</v>
      </c>
      <c r="L3740" t="s">
        <v>88</v>
      </c>
      <c r="N3740" t="s">
        <v>90</v>
      </c>
      <c r="O3740" s="1">
        <v>44903</v>
      </c>
      <c r="P3740" s="2"/>
      <c r="Q3740" s="2"/>
      <c r="R3740" s="1"/>
      <c r="U3740" s="1" t="str">
        <f t="shared" si="287"/>
        <v>2022</v>
      </c>
      <c r="V3740" s="1" t="str">
        <f>VLOOKUP(W3740,quarter[],2,FALSE)</f>
        <v>4th</v>
      </c>
      <c r="W3740" s="1" t="str">
        <f t="shared" si="289"/>
        <v>December</v>
      </c>
      <c r="X3740" s="1" t="str">
        <f t="shared" si="288"/>
        <v>Pitts, Jeff</v>
      </c>
      <c r="Y3740" s="1"/>
      <c r="Z3740" s="1"/>
      <c r="AA3740" s="1" t="s">
        <v>146</v>
      </c>
      <c r="AB3740" s="1"/>
      <c r="AC3740" s="1"/>
      <c r="AD3740" s="1"/>
      <c r="AE3740" s="1"/>
    </row>
    <row r="3741" spans="1:31">
      <c r="A3741" t="str">
        <f t="shared" si="290"/>
        <v>2022-3740</v>
      </c>
      <c r="B3741" s="1">
        <v>44897</v>
      </c>
      <c r="C3741" s="1" t="s">
        <v>50</v>
      </c>
      <c r="D3741" t="s">
        <v>8322</v>
      </c>
      <c r="E3741" t="s">
        <v>86</v>
      </c>
      <c r="F3741" s="16" t="s">
        <v>8323</v>
      </c>
      <c r="G3741" s="16"/>
      <c r="H3741" t="s">
        <v>13</v>
      </c>
      <c r="I3741" t="s">
        <v>13</v>
      </c>
      <c r="J3741" t="s">
        <v>87</v>
      </c>
      <c r="K3741" t="s">
        <v>90</v>
      </c>
      <c r="L3741" t="s">
        <v>88</v>
      </c>
      <c r="N3741" t="s">
        <v>90</v>
      </c>
      <c r="O3741" s="1">
        <v>44902</v>
      </c>
      <c r="P3741" s="2"/>
      <c r="Q3741" s="2"/>
      <c r="R3741" s="1"/>
      <c r="U3741" s="1" t="str">
        <f t="shared" si="287"/>
        <v>2022</v>
      </c>
      <c r="V3741" s="1" t="str">
        <f>VLOOKUP(W3741,quarter[],2,FALSE)</f>
        <v>4th</v>
      </c>
      <c r="W3741" s="1" t="str">
        <f t="shared" si="289"/>
        <v>December</v>
      </c>
      <c r="X3741" s="1" t="str">
        <f t="shared" si="288"/>
        <v>Calo, Robyn</v>
      </c>
      <c r="Y3741" s="1"/>
      <c r="Z3741" s="1"/>
      <c r="AA3741" s="1" t="s">
        <v>8324</v>
      </c>
      <c r="AB3741" s="1"/>
      <c r="AC3741" s="1"/>
      <c r="AD3741" s="1"/>
      <c r="AE3741" s="1"/>
    </row>
    <row r="3742" spans="1:31">
      <c r="A3742" t="str">
        <f t="shared" si="290"/>
        <v>2022-3741</v>
      </c>
      <c r="B3742" s="1">
        <v>44897</v>
      </c>
      <c r="C3742" s="1" t="s">
        <v>49</v>
      </c>
      <c r="D3742" t="s">
        <v>8325</v>
      </c>
      <c r="E3742" t="s">
        <v>86</v>
      </c>
      <c r="F3742" s="16" t="s">
        <v>3969</v>
      </c>
      <c r="G3742" s="16"/>
      <c r="H3742" t="s">
        <v>8326</v>
      </c>
      <c r="I3742" t="s">
        <v>13</v>
      </c>
      <c r="J3742" t="s">
        <v>369</v>
      </c>
      <c r="K3742" t="s">
        <v>90</v>
      </c>
      <c r="L3742" t="s">
        <v>90</v>
      </c>
      <c r="N3742" t="s">
        <v>90</v>
      </c>
      <c r="O3742" s="1">
        <v>44901</v>
      </c>
      <c r="P3742" s="2"/>
      <c r="Q3742" s="2"/>
      <c r="R3742" s="1"/>
      <c r="U3742" s="1" t="str">
        <f t="shared" si="287"/>
        <v>2022</v>
      </c>
      <c r="V3742" s="1" t="str">
        <f>VLOOKUP(W3742,quarter[],2,FALSE)</f>
        <v>4th</v>
      </c>
      <c r="W3742" s="1" t="str">
        <f t="shared" si="289"/>
        <v>December</v>
      </c>
      <c r="X3742" s="1" t="str">
        <f t="shared" si="288"/>
        <v>Brake, Cassi</v>
      </c>
      <c r="Y3742" s="1"/>
      <c r="Z3742" s="1"/>
      <c r="AA3742" s="1" t="s">
        <v>8327</v>
      </c>
      <c r="AB3742" s="1"/>
      <c r="AC3742" s="1"/>
      <c r="AD3742" s="1"/>
      <c r="AE3742" s="1"/>
    </row>
    <row r="3743" spans="1:31">
      <c r="A3743" t="str">
        <f t="shared" si="290"/>
        <v>2022-3742</v>
      </c>
      <c r="B3743" s="1">
        <v>44897</v>
      </c>
      <c r="C3743" s="1" t="s">
        <v>52</v>
      </c>
      <c r="D3743" t="s">
        <v>8328</v>
      </c>
      <c r="E3743" t="s">
        <v>86</v>
      </c>
      <c r="F3743" s="16" t="s">
        <v>3037</v>
      </c>
      <c r="G3743" s="16"/>
      <c r="H3743" t="s">
        <v>8165</v>
      </c>
      <c r="I3743" t="s">
        <v>13</v>
      </c>
      <c r="J3743" t="s">
        <v>86</v>
      </c>
      <c r="K3743" t="s">
        <v>88</v>
      </c>
      <c r="L3743" t="s">
        <v>89</v>
      </c>
      <c r="N3743" t="s">
        <v>90</v>
      </c>
      <c r="O3743" s="1">
        <v>44907</v>
      </c>
      <c r="P3743" s="2">
        <v>0</v>
      </c>
      <c r="Q3743" s="2"/>
      <c r="R3743" s="1"/>
      <c r="U3743" s="1" t="str">
        <f t="shared" si="287"/>
        <v>2022</v>
      </c>
      <c r="V3743" s="1" t="str">
        <f>VLOOKUP(W3743,quarter[],2,FALSE)</f>
        <v>4th</v>
      </c>
      <c r="W3743" s="1" t="str">
        <f t="shared" si="289"/>
        <v>December</v>
      </c>
      <c r="X3743" s="1" t="str">
        <f t="shared" si="288"/>
        <v>Forbes, Cynthia</v>
      </c>
      <c r="Y3743" s="1"/>
      <c r="Z3743" s="1"/>
      <c r="AA3743" s="1" t="s">
        <v>8329</v>
      </c>
      <c r="AB3743" s="1"/>
      <c r="AC3743" s="1"/>
      <c r="AD3743" s="1"/>
      <c r="AE3743" s="1"/>
    </row>
    <row r="3744" spans="1:31">
      <c r="A3744" t="str">
        <f t="shared" si="290"/>
        <v>2022-3743</v>
      </c>
      <c r="B3744" s="1">
        <v>44897</v>
      </c>
      <c r="C3744" s="1" t="s">
        <v>48</v>
      </c>
      <c r="D3744" t="s">
        <v>8330</v>
      </c>
      <c r="E3744" t="s">
        <v>86</v>
      </c>
      <c r="F3744" s="16" t="s">
        <v>8331</v>
      </c>
      <c r="G3744" s="16"/>
      <c r="H3744" t="s">
        <v>13</v>
      </c>
      <c r="I3744" t="s">
        <v>8332</v>
      </c>
      <c r="J3744" t="s">
        <v>87</v>
      </c>
      <c r="K3744" t="s">
        <v>88</v>
      </c>
      <c r="L3744" t="s">
        <v>89</v>
      </c>
      <c r="N3744" t="s">
        <v>90</v>
      </c>
      <c r="O3744" s="1">
        <v>44900</v>
      </c>
      <c r="P3744" s="2"/>
      <c r="Q3744" s="2"/>
      <c r="R3744" s="1"/>
      <c r="U3744" s="1" t="str">
        <f t="shared" si="287"/>
        <v>2022</v>
      </c>
      <c r="V3744" s="1" t="str">
        <f>VLOOKUP(W3744,quarter[],2,FALSE)</f>
        <v>4th</v>
      </c>
      <c r="W3744" s="1" t="str">
        <f t="shared" si="289"/>
        <v>December</v>
      </c>
      <c r="X3744" s="1" t="str">
        <f t="shared" si="288"/>
        <v>Alexander, Lindsay</v>
      </c>
      <c r="Y3744" s="1"/>
      <c r="Z3744" s="1"/>
      <c r="AA3744" s="1" t="s">
        <v>1163</v>
      </c>
      <c r="AB3744" s="1"/>
      <c r="AC3744" s="1"/>
      <c r="AD3744" s="1"/>
      <c r="AE3744" s="1"/>
    </row>
    <row r="3745" spans="1:31">
      <c r="A3745" t="str">
        <f t="shared" si="290"/>
        <v>2022-3744</v>
      </c>
      <c r="B3745" s="1">
        <v>44897</v>
      </c>
      <c r="C3745" s="1" t="s">
        <v>53</v>
      </c>
      <c r="D3745" t="s">
        <v>8333</v>
      </c>
      <c r="E3745" t="s">
        <v>86</v>
      </c>
      <c r="F3745" s="16" t="s">
        <v>87</v>
      </c>
      <c r="G3745" s="16"/>
      <c r="H3745" t="s">
        <v>13</v>
      </c>
      <c r="I3745" t="s">
        <v>13</v>
      </c>
      <c r="J3745" t="s">
        <v>87</v>
      </c>
      <c r="K3745" t="s">
        <v>88</v>
      </c>
      <c r="L3745" t="s">
        <v>89</v>
      </c>
      <c r="N3745" t="s">
        <v>90</v>
      </c>
      <c r="O3745" s="1">
        <v>44900</v>
      </c>
      <c r="P3745" s="2"/>
      <c r="Q3745" s="2"/>
      <c r="R3745" s="1"/>
      <c r="U3745" s="1" t="str">
        <f t="shared" si="287"/>
        <v>2022</v>
      </c>
      <c r="V3745" s="1" t="str">
        <f>VLOOKUP(W3745,quarter[],2,FALSE)</f>
        <v>4th</v>
      </c>
      <c r="W3745" s="1" t="str">
        <f t="shared" si="289"/>
        <v>December</v>
      </c>
      <c r="X3745" s="1" t="str">
        <f t="shared" si="288"/>
        <v>Perry, April</v>
      </c>
      <c r="Y3745" s="1"/>
      <c r="Z3745" s="1"/>
      <c r="AA3745" s="1" t="s">
        <v>191</v>
      </c>
      <c r="AB3745" s="1"/>
      <c r="AC3745" s="1"/>
      <c r="AD3745" s="1"/>
      <c r="AE3745" s="1"/>
    </row>
    <row r="3746" spans="1:31">
      <c r="A3746" t="str">
        <f t="shared" si="290"/>
        <v>2022-3745</v>
      </c>
      <c r="B3746" s="1">
        <v>44897</v>
      </c>
      <c r="C3746" s="1" t="s">
        <v>50</v>
      </c>
      <c r="D3746" t="s">
        <v>8334</v>
      </c>
      <c r="E3746" t="s">
        <v>86</v>
      </c>
      <c r="F3746" s="16" t="s">
        <v>99</v>
      </c>
      <c r="G3746" s="16"/>
      <c r="H3746" t="s">
        <v>13</v>
      </c>
      <c r="I3746" t="s">
        <v>13</v>
      </c>
      <c r="J3746" t="s">
        <v>99</v>
      </c>
      <c r="K3746" t="s">
        <v>88</v>
      </c>
      <c r="L3746" t="s">
        <v>89</v>
      </c>
      <c r="N3746" t="s">
        <v>90</v>
      </c>
      <c r="O3746" s="1">
        <v>44902</v>
      </c>
      <c r="P3746" s="2"/>
      <c r="Q3746" s="2"/>
      <c r="R3746" s="1"/>
      <c r="U3746" s="1" t="str">
        <f t="shared" si="287"/>
        <v>2022</v>
      </c>
      <c r="V3746" s="1" t="str">
        <f>VLOOKUP(W3746,quarter[],2,FALSE)</f>
        <v>4th</v>
      </c>
      <c r="W3746" s="1" t="str">
        <f t="shared" si="289"/>
        <v>December</v>
      </c>
      <c r="X3746" s="1" t="str">
        <f t="shared" si="288"/>
        <v>Calo, Robyn</v>
      </c>
      <c r="Y3746" s="1"/>
      <c r="Z3746" s="1"/>
      <c r="AA3746" s="1" t="s">
        <v>8335</v>
      </c>
      <c r="AB3746" s="1"/>
      <c r="AC3746" s="1"/>
      <c r="AD3746" s="1"/>
      <c r="AE3746" s="1"/>
    </row>
    <row r="3747" spans="1:31">
      <c r="A3747" t="str">
        <f t="shared" si="290"/>
        <v>2022-3746</v>
      </c>
      <c r="B3747" s="1">
        <v>44897</v>
      </c>
      <c r="C3747" s="1" t="s">
        <v>50</v>
      </c>
      <c r="D3747" t="s">
        <v>8336</v>
      </c>
      <c r="E3747" t="s">
        <v>86</v>
      </c>
      <c r="F3747" s="16" t="s">
        <v>8014</v>
      </c>
      <c r="G3747" s="16"/>
      <c r="H3747" t="s">
        <v>13</v>
      </c>
      <c r="I3747" t="s">
        <v>13</v>
      </c>
      <c r="J3747" t="s">
        <v>99</v>
      </c>
      <c r="K3747" t="s">
        <v>88</v>
      </c>
      <c r="L3747" t="s">
        <v>89</v>
      </c>
      <c r="N3747" t="s">
        <v>90</v>
      </c>
      <c r="O3747" s="1">
        <v>44902</v>
      </c>
      <c r="P3747" s="2"/>
      <c r="Q3747" s="2"/>
      <c r="R3747" s="1"/>
      <c r="U3747" s="1" t="str">
        <f t="shared" si="287"/>
        <v>2022</v>
      </c>
      <c r="V3747" s="1" t="str">
        <f>VLOOKUP(W3747,quarter[],2,FALSE)</f>
        <v>4th</v>
      </c>
      <c r="W3747" s="1" t="str">
        <f t="shared" si="289"/>
        <v>December</v>
      </c>
      <c r="X3747" s="1" t="str">
        <f t="shared" si="288"/>
        <v>Calo, Robyn</v>
      </c>
      <c r="Y3747" s="1"/>
      <c r="Z3747" s="1"/>
      <c r="AA3747" s="1" t="s">
        <v>185</v>
      </c>
      <c r="AB3747" s="1"/>
      <c r="AC3747" s="1"/>
      <c r="AD3747" s="1"/>
      <c r="AE3747" s="1"/>
    </row>
    <row r="3748" spans="1:31">
      <c r="A3748" t="str">
        <f t="shared" si="290"/>
        <v>2022-3747</v>
      </c>
      <c r="B3748" s="1">
        <v>44898</v>
      </c>
      <c r="C3748" s="1" t="s">
        <v>49</v>
      </c>
      <c r="D3748" t="s">
        <v>8337</v>
      </c>
      <c r="E3748" t="s">
        <v>86</v>
      </c>
      <c r="F3748" s="16" t="s">
        <v>8338</v>
      </c>
      <c r="G3748" s="16"/>
      <c r="H3748" t="s">
        <v>13</v>
      </c>
      <c r="I3748" t="s">
        <v>13</v>
      </c>
      <c r="J3748" t="s">
        <v>87</v>
      </c>
      <c r="K3748" t="s">
        <v>88</v>
      </c>
      <c r="L3748" t="s">
        <v>89</v>
      </c>
      <c r="N3748" t="s">
        <v>90</v>
      </c>
      <c r="O3748" s="1">
        <v>44901</v>
      </c>
      <c r="P3748" s="2"/>
      <c r="Q3748" s="2"/>
      <c r="R3748" s="1"/>
      <c r="U3748" s="1" t="str">
        <f t="shared" si="287"/>
        <v>2022</v>
      </c>
      <c r="V3748" s="1" t="str">
        <f>VLOOKUP(W3748,quarter[],2,FALSE)</f>
        <v>4th</v>
      </c>
      <c r="W3748" s="1" t="str">
        <f t="shared" si="289"/>
        <v>December</v>
      </c>
      <c r="X3748" s="1" t="str">
        <f t="shared" si="288"/>
        <v>Brake, Cassi</v>
      </c>
      <c r="Y3748" s="1"/>
      <c r="Z3748" s="1"/>
      <c r="AA3748" s="1" t="s">
        <v>1157</v>
      </c>
      <c r="AB3748" s="1"/>
      <c r="AC3748" s="1"/>
      <c r="AD3748" s="1"/>
      <c r="AE3748" s="1"/>
    </row>
    <row r="3749" spans="1:31">
      <c r="A3749" t="str">
        <f t="shared" si="290"/>
        <v>2022-3748</v>
      </c>
      <c r="B3749" s="1">
        <v>44898</v>
      </c>
      <c r="C3749" s="1" t="s">
        <v>48</v>
      </c>
      <c r="D3749" t="s">
        <v>8339</v>
      </c>
      <c r="E3749" t="s">
        <v>86</v>
      </c>
      <c r="F3749" s="16" t="s">
        <v>87</v>
      </c>
      <c r="G3749" s="16"/>
      <c r="H3749" t="s">
        <v>13</v>
      </c>
      <c r="I3749" t="s">
        <v>13</v>
      </c>
      <c r="J3749" t="s">
        <v>87</v>
      </c>
      <c r="K3749" t="s">
        <v>88</v>
      </c>
      <c r="L3749" t="s">
        <v>89</v>
      </c>
      <c r="N3749" t="s">
        <v>90</v>
      </c>
      <c r="O3749" s="1">
        <v>44902</v>
      </c>
      <c r="P3749" s="2"/>
      <c r="Q3749" s="2"/>
      <c r="R3749" s="1"/>
      <c r="U3749" s="1" t="str">
        <f t="shared" si="287"/>
        <v>2022</v>
      </c>
      <c r="V3749" s="1" t="str">
        <f>VLOOKUP(W3749,quarter[],2,FALSE)</f>
        <v>4th</v>
      </c>
      <c r="W3749" s="1" t="str">
        <f t="shared" si="289"/>
        <v>December</v>
      </c>
      <c r="X3749" s="1" t="str">
        <f t="shared" si="288"/>
        <v>Alexander, Lindsay</v>
      </c>
      <c r="Y3749" s="1"/>
      <c r="Z3749" s="1"/>
      <c r="AA3749" s="1" t="s">
        <v>8340</v>
      </c>
      <c r="AB3749" s="1"/>
      <c r="AC3749" s="1"/>
      <c r="AD3749" s="1"/>
      <c r="AE3749" s="1"/>
    </row>
    <row r="3750" spans="1:31">
      <c r="A3750" t="str">
        <f t="shared" si="290"/>
        <v>2022-3749</v>
      </c>
      <c r="B3750" s="1">
        <v>44898</v>
      </c>
      <c r="C3750" s="1" t="s">
        <v>53</v>
      </c>
      <c r="D3750" t="s">
        <v>8341</v>
      </c>
      <c r="E3750" t="s">
        <v>86</v>
      </c>
      <c r="F3750" s="16" t="s">
        <v>8342</v>
      </c>
      <c r="G3750" s="16"/>
      <c r="H3750" t="s">
        <v>13</v>
      </c>
      <c r="I3750" t="s">
        <v>13</v>
      </c>
      <c r="J3750" t="s">
        <v>87</v>
      </c>
      <c r="K3750" t="s">
        <v>88</v>
      </c>
      <c r="L3750" t="s">
        <v>89</v>
      </c>
      <c r="N3750" t="s">
        <v>90</v>
      </c>
      <c r="O3750" s="1">
        <v>44900</v>
      </c>
      <c r="P3750" s="2"/>
      <c r="Q3750" s="2"/>
      <c r="R3750" s="1"/>
      <c r="U3750" s="1" t="str">
        <f t="shared" si="287"/>
        <v>2022</v>
      </c>
      <c r="V3750" s="1" t="str">
        <f>VLOOKUP(W3750,quarter[],2,FALSE)</f>
        <v>4th</v>
      </c>
      <c r="W3750" s="1" t="str">
        <f t="shared" si="289"/>
        <v>December</v>
      </c>
      <c r="X3750" s="1" t="str">
        <f t="shared" si="288"/>
        <v>Perry, April</v>
      </c>
      <c r="Y3750" s="1"/>
      <c r="Z3750" s="1"/>
      <c r="AA3750" s="1" t="s">
        <v>191</v>
      </c>
      <c r="AB3750" s="1"/>
      <c r="AC3750" s="1"/>
      <c r="AD3750" s="1"/>
      <c r="AE3750" s="1"/>
    </row>
    <row r="3751" spans="1:31">
      <c r="A3751" t="str">
        <f t="shared" si="290"/>
        <v>2022-3750</v>
      </c>
      <c r="B3751" s="1">
        <v>44898</v>
      </c>
      <c r="C3751" s="1" t="s">
        <v>50</v>
      </c>
      <c r="D3751" t="s">
        <v>8343</v>
      </c>
      <c r="E3751" t="s">
        <v>86</v>
      </c>
      <c r="F3751" s="16" t="s">
        <v>87</v>
      </c>
      <c r="G3751" s="16"/>
      <c r="H3751" t="s">
        <v>13</v>
      </c>
      <c r="I3751" t="s">
        <v>13</v>
      </c>
      <c r="J3751" t="s">
        <v>87</v>
      </c>
      <c r="K3751" t="s">
        <v>88</v>
      </c>
      <c r="L3751" t="s">
        <v>89</v>
      </c>
      <c r="N3751" t="s">
        <v>90</v>
      </c>
      <c r="O3751" s="1">
        <v>44902</v>
      </c>
      <c r="P3751" s="2"/>
      <c r="Q3751" s="2"/>
      <c r="R3751" s="1"/>
      <c r="U3751" s="1" t="str">
        <f t="shared" si="287"/>
        <v>2022</v>
      </c>
      <c r="V3751" s="1" t="str">
        <f>VLOOKUP(W3751,quarter[],2,FALSE)</f>
        <v>4th</v>
      </c>
      <c r="W3751" s="1" t="str">
        <f t="shared" si="289"/>
        <v>December</v>
      </c>
      <c r="X3751" s="1" t="str">
        <f t="shared" si="288"/>
        <v>Calo, Robyn</v>
      </c>
      <c r="Y3751" s="1"/>
      <c r="Z3751" s="1"/>
      <c r="AA3751" s="1" t="s">
        <v>191</v>
      </c>
      <c r="AB3751" s="1"/>
      <c r="AC3751" s="1"/>
      <c r="AD3751" s="1"/>
      <c r="AE3751" s="1"/>
    </row>
    <row r="3752" spans="1:31">
      <c r="A3752" t="str">
        <f t="shared" si="290"/>
        <v>2022-3751</v>
      </c>
      <c r="B3752" s="1">
        <v>44898</v>
      </c>
      <c r="C3752" s="1" t="s">
        <v>49</v>
      </c>
      <c r="D3752" t="s">
        <v>8344</v>
      </c>
      <c r="E3752" t="s">
        <v>86</v>
      </c>
      <c r="F3752" s="16" t="s">
        <v>87</v>
      </c>
      <c r="G3752" s="16"/>
      <c r="H3752" t="s">
        <v>13</v>
      </c>
      <c r="I3752" t="s">
        <v>13</v>
      </c>
      <c r="J3752" t="s">
        <v>87</v>
      </c>
      <c r="K3752" t="s">
        <v>88</v>
      </c>
      <c r="L3752" t="s">
        <v>89</v>
      </c>
      <c r="N3752" t="s">
        <v>90</v>
      </c>
      <c r="O3752" s="1">
        <v>44901</v>
      </c>
      <c r="P3752" s="2"/>
      <c r="Q3752" s="2"/>
      <c r="R3752" s="1"/>
      <c r="U3752" s="1" t="str">
        <f t="shared" si="287"/>
        <v>2022</v>
      </c>
      <c r="V3752" s="1" t="str">
        <f>VLOOKUP(W3752,quarter[],2,FALSE)</f>
        <v>4th</v>
      </c>
      <c r="W3752" s="1" t="str">
        <f t="shared" si="289"/>
        <v>December</v>
      </c>
      <c r="X3752" s="1" t="str">
        <f t="shared" si="288"/>
        <v>Brake, Cassi</v>
      </c>
      <c r="Y3752" s="1"/>
      <c r="Z3752" s="1"/>
      <c r="AA3752" s="1" t="s">
        <v>146</v>
      </c>
      <c r="AB3752" s="1"/>
      <c r="AC3752" s="1"/>
      <c r="AD3752" s="1"/>
      <c r="AE3752" s="1"/>
    </row>
    <row r="3753" spans="1:31">
      <c r="A3753" t="str">
        <f t="shared" si="290"/>
        <v>2022-3752</v>
      </c>
      <c r="B3753" s="1">
        <v>44898</v>
      </c>
      <c r="C3753" s="1" t="s">
        <v>48</v>
      </c>
      <c r="D3753" t="s">
        <v>8345</v>
      </c>
      <c r="E3753" t="s">
        <v>86</v>
      </c>
      <c r="F3753" s="16" t="s">
        <v>8346</v>
      </c>
      <c r="G3753" s="16"/>
      <c r="H3753" t="s">
        <v>13</v>
      </c>
      <c r="I3753" t="s">
        <v>13</v>
      </c>
      <c r="J3753" t="s">
        <v>87</v>
      </c>
      <c r="K3753" t="s">
        <v>88</v>
      </c>
      <c r="L3753" t="s">
        <v>89</v>
      </c>
      <c r="N3753" t="s">
        <v>90</v>
      </c>
      <c r="O3753" s="1">
        <v>44907</v>
      </c>
      <c r="P3753" s="2"/>
      <c r="Q3753" s="2"/>
      <c r="R3753" s="1"/>
      <c r="U3753" s="1" t="str">
        <f t="shared" si="287"/>
        <v>2022</v>
      </c>
      <c r="V3753" s="1" t="str">
        <f>VLOOKUP(W3753,quarter[],2,FALSE)</f>
        <v>4th</v>
      </c>
      <c r="W3753" s="1" t="str">
        <f t="shared" si="289"/>
        <v>December</v>
      </c>
      <c r="X3753" s="1" t="str">
        <f t="shared" si="288"/>
        <v>Alexander, Lindsay</v>
      </c>
      <c r="Y3753" s="1"/>
      <c r="Z3753" s="1"/>
      <c r="AA3753" s="1" t="s">
        <v>1157</v>
      </c>
      <c r="AB3753" s="1"/>
      <c r="AC3753" s="1"/>
      <c r="AD3753" s="1"/>
      <c r="AE3753" s="1"/>
    </row>
    <row r="3754" spans="1:31">
      <c r="A3754" t="str">
        <f t="shared" si="290"/>
        <v>2022-3753</v>
      </c>
      <c r="B3754" s="1">
        <v>44898</v>
      </c>
      <c r="C3754" s="1" t="s">
        <v>53</v>
      </c>
      <c r="D3754" t="s">
        <v>8347</v>
      </c>
      <c r="E3754" t="s">
        <v>86</v>
      </c>
      <c r="F3754" s="16" t="s">
        <v>8348</v>
      </c>
      <c r="G3754" s="16"/>
      <c r="H3754" t="s">
        <v>13</v>
      </c>
      <c r="I3754" t="s">
        <v>13</v>
      </c>
      <c r="J3754" t="s">
        <v>87</v>
      </c>
      <c r="K3754" t="s">
        <v>88</v>
      </c>
      <c r="L3754" t="s">
        <v>89</v>
      </c>
      <c r="N3754" t="s">
        <v>90</v>
      </c>
      <c r="O3754" s="1">
        <v>44900</v>
      </c>
      <c r="P3754" s="2"/>
      <c r="Q3754" s="2"/>
      <c r="R3754" s="1"/>
      <c r="U3754" s="1" t="str">
        <f t="shared" si="287"/>
        <v>2022</v>
      </c>
      <c r="V3754" s="1" t="str">
        <f>VLOOKUP(W3754,quarter[],2,FALSE)</f>
        <v>4th</v>
      </c>
      <c r="W3754" s="1" t="str">
        <f t="shared" si="289"/>
        <v>December</v>
      </c>
      <c r="X3754" s="1" t="str">
        <f t="shared" si="288"/>
        <v>Perry, April</v>
      </c>
      <c r="Y3754" s="1"/>
      <c r="Z3754" s="1"/>
      <c r="AA3754" s="1" t="s">
        <v>191</v>
      </c>
      <c r="AB3754" s="1"/>
      <c r="AC3754" s="1"/>
      <c r="AD3754" s="1"/>
      <c r="AE3754" s="1"/>
    </row>
    <row r="3755" spans="1:31">
      <c r="A3755" t="str">
        <f t="shared" si="290"/>
        <v>2022-3754</v>
      </c>
      <c r="B3755" s="1">
        <v>44898</v>
      </c>
      <c r="C3755" s="1" t="s">
        <v>50</v>
      </c>
      <c r="D3755" t="s">
        <v>8349</v>
      </c>
      <c r="E3755" t="s">
        <v>86</v>
      </c>
      <c r="F3755" s="16" t="s">
        <v>87</v>
      </c>
      <c r="G3755" s="16"/>
      <c r="H3755" t="s">
        <v>13</v>
      </c>
      <c r="I3755" t="s">
        <v>13</v>
      </c>
      <c r="J3755" t="s">
        <v>87</v>
      </c>
      <c r="K3755" t="s">
        <v>88</v>
      </c>
      <c r="L3755" t="s">
        <v>89</v>
      </c>
      <c r="N3755" t="s">
        <v>90</v>
      </c>
      <c r="O3755" s="1">
        <v>44902</v>
      </c>
      <c r="P3755" s="2"/>
      <c r="Q3755" s="2"/>
      <c r="R3755" s="1"/>
      <c r="U3755" s="1" t="str">
        <f t="shared" si="287"/>
        <v>2022</v>
      </c>
      <c r="V3755" s="1" t="str">
        <f>VLOOKUP(W3755,quarter[],2,FALSE)</f>
        <v>4th</v>
      </c>
      <c r="W3755" s="1" t="str">
        <f t="shared" si="289"/>
        <v>December</v>
      </c>
      <c r="X3755" s="1" t="str">
        <f t="shared" si="288"/>
        <v>Calo, Robyn</v>
      </c>
      <c r="Y3755" s="1"/>
      <c r="Z3755" s="1"/>
      <c r="AA3755" s="1" t="s">
        <v>8350</v>
      </c>
      <c r="AB3755" s="1"/>
      <c r="AC3755" s="1"/>
      <c r="AD3755" s="1"/>
      <c r="AE3755" s="1"/>
    </row>
    <row r="3756" spans="1:31">
      <c r="A3756" t="str">
        <f t="shared" si="290"/>
        <v>2022-3755</v>
      </c>
      <c r="B3756" s="1">
        <v>44898</v>
      </c>
      <c r="C3756" s="1" t="s">
        <v>49</v>
      </c>
      <c r="D3756" t="s">
        <v>8351</v>
      </c>
      <c r="E3756" t="s">
        <v>86</v>
      </c>
      <c r="F3756" s="16" t="s">
        <v>87</v>
      </c>
      <c r="G3756" s="16"/>
      <c r="H3756" t="s">
        <v>13</v>
      </c>
      <c r="I3756" t="s">
        <v>13</v>
      </c>
      <c r="J3756" t="s">
        <v>87</v>
      </c>
      <c r="K3756" t="s">
        <v>88</v>
      </c>
      <c r="L3756" t="s">
        <v>89</v>
      </c>
      <c r="N3756" t="s">
        <v>90</v>
      </c>
      <c r="O3756" s="1">
        <v>44901</v>
      </c>
      <c r="P3756" s="2"/>
      <c r="Q3756" s="2"/>
      <c r="R3756" s="1"/>
      <c r="U3756" s="1" t="str">
        <f t="shared" si="287"/>
        <v>2022</v>
      </c>
      <c r="V3756" s="1" t="str">
        <f>VLOOKUP(W3756,quarter[],2,FALSE)</f>
        <v>4th</v>
      </c>
      <c r="W3756" s="1" t="str">
        <f t="shared" si="289"/>
        <v>December</v>
      </c>
      <c r="X3756" s="1" t="str">
        <f t="shared" si="288"/>
        <v>Brake, Cassi</v>
      </c>
      <c r="Y3756" s="1"/>
      <c r="Z3756" s="1"/>
      <c r="AA3756" s="1" t="s">
        <v>146</v>
      </c>
      <c r="AB3756" s="1"/>
      <c r="AC3756" s="1"/>
      <c r="AD3756" s="1"/>
      <c r="AE3756" s="1"/>
    </row>
    <row r="3757" spans="1:31">
      <c r="A3757" t="str">
        <f t="shared" si="290"/>
        <v>2022-3756</v>
      </c>
      <c r="B3757" s="1">
        <v>44898</v>
      </c>
      <c r="C3757" s="1" t="s">
        <v>48</v>
      </c>
      <c r="D3757" t="s">
        <v>8352</v>
      </c>
      <c r="E3757" t="s">
        <v>86</v>
      </c>
      <c r="F3757" s="16" t="s">
        <v>87</v>
      </c>
      <c r="G3757" s="16"/>
      <c r="H3757" t="s">
        <v>13</v>
      </c>
      <c r="I3757" t="s">
        <v>13</v>
      </c>
      <c r="J3757" t="s">
        <v>87</v>
      </c>
      <c r="K3757" t="s">
        <v>88</v>
      </c>
      <c r="L3757" t="s">
        <v>89</v>
      </c>
      <c r="N3757" t="s">
        <v>90</v>
      </c>
      <c r="O3757" s="1">
        <v>44900</v>
      </c>
      <c r="P3757" s="2"/>
      <c r="Q3757" s="2"/>
      <c r="R3757" s="1"/>
      <c r="U3757" s="1" t="str">
        <f t="shared" si="287"/>
        <v>2022</v>
      </c>
      <c r="V3757" s="1" t="str">
        <f>VLOOKUP(W3757,quarter[],2,FALSE)</f>
        <v>4th</v>
      </c>
      <c r="W3757" s="1" t="str">
        <f t="shared" si="289"/>
        <v>December</v>
      </c>
      <c r="X3757" s="1" t="str">
        <f t="shared" si="288"/>
        <v>Alexander, Lindsay</v>
      </c>
      <c r="Y3757" s="1"/>
      <c r="Z3757" s="1"/>
      <c r="AA3757" s="1" t="s">
        <v>191</v>
      </c>
      <c r="AB3757" s="1"/>
      <c r="AC3757" s="1"/>
      <c r="AD3757" s="1"/>
      <c r="AE3757" s="1"/>
    </row>
    <row r="3758" spans="1:31">
      <c r="A3758" t="str">
        <f t="shared" si="290"/>
        <v>2022-3757</v>
      </c>
      <c r="B3758" s="1">
        <v>44898</v>
      </c>
      <c r="C3758" s="1" t="s">
        <v>53</v>
      </c>
      <c r="D3758" t="s">
        <v>8353</v>
      </c>
      <c r="E3758" t="s">
        <v>86</v>
      </c>
      <c r="F3758" s="16" t="s">
        <v>8354</v>
      </c>
      <c r="G3758" s="16"/>
      <c r="H3758" t="s">
        <v>13</v>
      </c>
      <c r="I3758" t="s">
        <v>13</v>
      </c>
      <c r="J3758" t="s">
        <v>87</v>
      </c>
      <c r="K3758" t="s">
        <v>88</v>
      </c>
      <c r="L3758" t="s">
        <v>89</v>
      </c>
      <c r="N3758" t="s">
        <v>90</v>
      </c>
      <c r="O3758" s="1">
        <v>44900</v>
      </c>
      <c r="P3758" s="2"/>
      <c r="Q3758" s="2"/>
      <c r="R3758" s="1"/>
      <c r="U3758" s="1" t="str">
        <f t="shared" si="287"/>
        <v>2022</v>
      </c>
      <c r="V3758" s="1" t="str">
        <f>VLOOKUP(W3758,quarter[],2,FALSE)</f>
        <v>4th</v>
      </c>
      <c r="W3758" s="1" t="str">
        <f t="shared" si="289"/>
        <v>December</v>
      </c>
      <c r="X3758" s="1" t="str">
        <f t="shared" si="288"/>
        <v>Perry, April</v>
      </c>
      <c r="Y3758" s="1"/>
      <c r="Z3758" s="1"/>
      <c r="AA3758" s="1" t="s">
        <v>191</v>
      </c>
      <c r="AB3758" s="1"/>
      <c r="AC3758" s="1"/>
      <c r="AD3758" s="1"/>
      <c r="AE3758" s="1"/>
    </row>
    <row r="3759" spans="1:31">
      <c r="A3759" t="str">
        <f t="shared" si="290"/>
        <v>2022-3758</v>
      </c>
      <c r="B3759" s="1">
        <v>44898</v>
      </c>
      <c r="C3759" s="1" t="s">
        <v>50</v>
      </c>
      <c r="D3759" t="s">
        <v>8355</v>
      </c>
      <c r="E3759" t="s">
        <v>86</v>
      </c>
      <c r="F3759" s="16" t="s">
        <v>87</v>
      </c>
      <c r="G3759" s="16"/>
      <c r="H3759" t="s">
        <v>13</v>
      </c>
      <c r="I3759" t="s">
        <v>8356</v>
      </c>
      <c r="J3759" t="s">
        <v>87</v>
      </c>
      <c r="K3759" t="s">
        <v>88</v>
      </c>
      <c r="L3759" t="s">
        <v>90</v>
      </c>
      <c r="N3759" t="s">
        <v>90</v>
      </c>
      <c r="O3759" s="1">
        <v>44902</v>
      </c>
      <c r="P3759" s="2"/>
      <c r="Q3759" s="2"/>
      <c r="R3759" s="1"/>
      <c r="U3759" s="1" t="str">
        <f t="shared" si="287"/>
        <v>2022</v>
      </c>
      <c r="V3759" s="1" t="str">
        <f>VLOOKUP(W3759,quarter[],2,FALSE)</f>
        <v>4th</v>
      </c>
      <c r="W3759" s="1" t="str">
        <f t="shared" si="289"/>
        <v>December</v>
      </c>
      <c r="X3759" s="1" t="str">
        <f t="shared" si="288"/>
        <v>Calo, Robyn</v>
      </c>
      <c r="Y3759" s="1"/>
      <c r="Z3759" s="1"/>
      <c r="AA3759" s="1" t="s">
        <v>4629</v>
      </c>
      <c r="AB3759" s="1"/>
      <c r="AC3759" s="1"/>
      <c r="AD3759" s="1"/>
      <c r="AE3759" s="1"/>
    </row>
    <row r="3760" spans="1:31">
      <c r="A3760" t="str">
        <f t="shared" si="290"/>
        <v>2022-3759</v>
      </c>
      <c r="B3760" s="1">
        <v>44898</v>
      </c>
      <c r="C3760" s="1" t="s">
        <v>49</v>
      </c>
      <c r="D3760" t="s">
        <v>8357</v>
      </c>
      <c r="E3760" t="s">
        <v>86</v>
      </c>
      <c r="F3760" s="16" t="s">
        <v>8358</v>
      </c>
      <c r="G3760" s="16"/>
      <c r="H3760" t="s">
        <v>13</v>
      </c>
      <c r="I3760" t="s">
        <v>13</v>
      </c>
      <c r="J3760" t="s">
        <v>87</v>
      </c>
      <c r="K3760" t="s">
        <v>90</v>
      </c>
      <c r="L3760" t="s">
        <v>90</v>
      </c>
      <c r="N3760" t="s">
        <v>90</v>
      </c>
      <c r="O3760" s="1">
        <v>44902</v>
      </c>
      <c r="P3760" s="2"/>
      <c r="Q3760" s="2"/>
      <c r="R3760" s="1"/>
      <c r="U3760" s="1" t="str">
        <f t="shared" si="287"/>
        <v>2022</v>
      </c>
      <c r="V3760" s="1" t="str">
        <f>VLOOKUP(W3760,quarter[],2,FALSE)</f>
        <v>4th</v>
      </c>
      <c r="W3760" s="1" t="str">
        <f t="shared" si="289"/>
        <v>December</v>
      </c>
      <c r="X3760" s="1" t="str">
        <f t="shared" si="288"/>
        <v>Brake, Cassi</v>
      </c>
      <c r="Y3760" s="1"/>
      <c r="Z3760" s="1"/>
      <c r="AA3760" s="1" t="s">
        <v>5454</v>
      </c>
      <c r="AB3760" s="1"/>
      <c r="AC3760" s="1"/>
      <c r="AD3760" s="1"/>
      <c r="AE3760" s="1"/>
    </row>
    <row r="3761" spans="1:31">
      <c r="A3761" t="str">
        <f t="shared" si="290"/>
        <v>2022-3760</v>
      </c>
      <c r="B3761" s="1">
        <v>44898</v>
      </c>
      <c r="C3761" s="1" t="s">
        <v>48</v>
      </c>
      <c r="D3761" t="s">
        <v>8359</v>
      </c>
      <c r="E3761" t="s">
        <v>86</v>
      </c>
      <c r="F3761" s="16" t="s">
        <v>8360</v>
      </c>
      <c r="G3761" s="16"/>
      <c r="H3761" t="s">
        <v>13</v>
      </c>
      <c r="I3761" t="s">
        <v>13</v>
      </c>
      <c r="J3761" t="s">
        <v>87</v>
      </c>
      <c r="K3761" t="s">
        <v>88</v>
      </c>
      <c r="L3761" t="s">
        <v>89</v>
      </c>
      <c r="N3761" t="s">
        <v>90</v>
      </c>
      <c r="O3761" s="1">
        <v>44900</v>
      </c>
      <c r="P3761" s="2"/>
      <c r="Q3761" s="2"/>
      <c r="R3761" s="1"/>
      <c r="U3761" s="1" t="str">
        <f t="shared" si="287"/>
        <v>2022</v>
      </c>
      <c r="V3761" s="1" t="str">
        <f>VLOOKUP(W3761,quarter[],2,FALSE)</f>
        <v>4th</v>
      </c>
      <c r="W3761" s="1" t="str">
        <f t="shared" si="289"/>
        <v>December</v>
      </c>
      <c r="X3761" s="1" t="str">
        <f t="shared" si="288"/>
        <v>Alexander, Lindsay</v>
      </c>
      <c r="Y3761" s="1"/>
      <c r="Z3761" s="1"/>
      <c r="AA3761" s="1" t="s">
        <v>191</v>
      </c>
      <c r="AB3761" s="1"/>
      <c r="AC3761" s="1"/>
      <c r="AD3761" s="1"/>
      <c r="AE3761" s="1"/>
    </row>
    <row r="3762" spans="1:31">
      <c r="A3762" t="str">
        <f t="shared" si="290"/>
        <v>2022-3761</v>
      </c>
      <c r="B3762" s="1">
        <v>44898</v>
      </c>
      <c r="C3762" s="1" t="s">
        <v>53</v>
      </c>
      <c r="D3762" t="s">
        <v>8361</v>
      </c>
      <c r="E3762" t="s">
        <v>86</v>
      </c>
      <c r="F3762" s="16" t="s">
        <v>8362</v>
      </c>
      <c r="G3762" s="16"/>
      <c r="H3762" t="s">
        <v>13</v>
      </c>
      <c r="I3762" t="s">
        <v>13</v>
      </c>
      <c r="J3762" t="s">
        <v>87</v>
      </c>
      <c r="K3762" t="s">
        <v>88</v>
      </c>
      <c r="L3762" t="s">
        <v>89</v>
      </c>
      <c r="N3762" t="s">
        <v>90</v>
      </c>
      <c r="O3762" s="1">
        <v>44900</v>
      </c>
      <c r="P3762" s="2"/>
      <c r="Q3762" s="2"/>
      <c r="R3762" s="1"/>
      <c r="U3762" s="1" t="str">
        <f t="shared" si="287"/>
        <v>2022</v>
      </c>
      <c r="V3762" s="1" t="str">
        <f>VLOOKUP(W3762,quarter[],2,FALSE)</f>
        <v>4th</v>
      </c>
      <c r="W3762" s="1" t="str">
        <f t="shared" si="289"/>
        <v>December</v>
      </c>
      <c r="X3762" s="1" t="str">
        <f t="shared" si="288"/>
        <v>Perry, April</v>
      </c>
      <c r="Y3762" s="1"/>
      <c r="Z3762" s="1"/>
      <c r="AA3762" s="1" t="s">
        <v>191</v>
      </c>
      <c r="AB3762" s="1"/>
      <c r="AC3762" s="1"/>
      <c r="AD3762" s="1"/>
      <c r="AE3762" s="1"/>
    </row>
    <row r="3763" spans="1:31">
      <c r="A3763" t="str">
        <f t="shared" si="290"/>
        <v>2022-3762</v>
      </c>
      <c r="B3763" s="1">
        <v>44898</v>
      </c>
      <c r="C3763" s="1" t="s">
        <v>50</v>
      </c>
      <c r="D3763" t="s">
        <v>8363</v>
      </c>
      <c r="E3763" t="s">
        <v>86</v>
      </c>
      <c r="F3763" s="16" t="s">
        <v>87</v>
      </c>
      <c r="G3763" s="16"/>
      <c r="H3763" t="s">
        <v>13</v>
      </c>
      <c r="I3763" t="s">
        <v>147</v>
      </c>
      <c r="J3763" t="s">
        <v>87</v>
      </c>
      <c r="K3763" t="s">
        <v>88</v>
      </c>
      <c r="L3763" t="s">
        <v>89</v>
      </c>
      <c r="N3763" t="s">
        <v>90</v>
      </c>
      <c r="O3763" s="1">
        <v>44903</v>
      </c>
      <c r="P3763" s="2"/>
      <c r="Q3763" s="2"/>
      <c r="R3763" s="1"/>
      <c r="U3763" s="1" t="str">
        <f t="shared" si="287"/>
        <v>2022</v>
      </c>
      <c r="V3763" s="1" t="str">
        <f>VLOOKUP(W3763,quarter[],2,FALSE)</f>
        <v>4th</v>
      </c>
      <c r="W3763" s="1" t="str">
        <f t="shared" si="289"/>
        <v>December</v>
      </c>
      <c r="X3763" s="1" t="str">
        <f t="shared" si="288"/>
        <v>Calo, Robyn</v>
      </c>
      <c r="Y3763" s="1"/>
      <c r="Z3763" s="1"/>
      <c r="AA3763" s="1" t="s">
        <v>191</v>
      </c>
      <c r="AB3763" s="1"/>
      <c r="AC3763" s="1"/>
      <c r="AD3763" s="1"/>
      <c r="AE3763" s="1"/>
    </row>
    <row r="3764" spans="1:31">
      <c r="A3764" t="str">
        <f t="shared" si="290"/>
        <v>2022-3763</v>
      </c>
      <c r="B3764" s="1">
        <v>44899</v>
      </c>
      <c r="C3764" s="1" t="s">
        <v>49</v>
      </c>
      <c r="D3764" t="s">
        <v>8364</v>
      </c>
      <c r="E3764" t="s">
        <v>86</v>
      </c>
      <c r="F3764" s="16" t="s">
        <v>8365</v>
      </c>
      <c r="G3764" s="16"/>
      <c r="H3764" t="s">
        <v>8366</v>
      </c>
      <c r="I3764" t="s">
        <v>1338</v>
      </c>
      <c r="J3764" t="s">
        <v>87</v>
      </c>
      <c r="K3764" t="s">
        <v>90</v>
      </c>
      <c r="L3764" t="s">
        <v>90</v>
      </c>
      <c r="N3764" t="s">
        <v>90</v>
      </c>
      <c r="O3764" s="1">
        <v>44925</v>
      </c>
      <c r="P3764" s="2"/>
      <c r="Q3764" s="2"/>
      <c r="R3764" s="1"/>
      <c r="U3764" s="1" t="str">
        <f t="shared" si="287"/>
        <v>2022</v>
      </c>
      <c r="V3764" s="1" t="str">
        <f>VLOOKUP(W3764,quarter[],2,FALSE)</f>
        <v>4th</v>
      </c>
      <c r="W3764" s="1" t="str">
        <f t="shared" si="289"/>
        <v>December</v>
      </c>
      <c r="X3764" s="1" t="str">
        <f t="shared" si="288"/>
        <v>Brake, Cassi</v>
      </c>
      <c r="Y3764" s="1"/>
      <c r="Z3764" s="1"/>
      <c r="AA3764" s="1" t="s">
        <v>8367</v>
      </c>
      <c r="AB3764" s="1"/>
      <c r="AC3764" s="1"/>
      <c r="AD3764" s="1"/>
      <c r="AE3764" s="1"/>
    </row>
    <row r="3765" spans="1:31">
      <c r="A3765" t="str">
        <f t="shared" si="290"/>
        <v>2022-3764</v>
      </c>
      <c r="B3765" s="1">
        <v>44899</v>
      </c>
      <c r="C3765" s="1" t="s">
        <v>48</v>
      </c>
      <c r="D3765" t="s">
        <v>8368</v>
      </c>
      <c r="E3765" t="s">
        <v>86</v>
      </c>
      <c r="F3765" s="16" t="s">
        <v>8369</v>
      </c>
      <c r="G3765" s="16"/>
      <c r="H3765" t="s">
        <v>13</v>
      </c>
      <c r="I3765" t="s">
        <v>13</v>
      </c>
      <c r="J3765" t="s">
        <v>117</v>
      </c>
      <c r="K3765" t="s">
        <v>88</v>
      </c>
      <c r="L3765" t="s">
        <v>89</v>
      </c>
      <c r="N3765" t="s">
        <v>90</v>
      </c>
      <c r="O3765" s="1">
        <v>44901</v>
      </c>
      <c r="P3765" s="2"/>
      <c r="Q3765" s="2"/>
      <c r="R3765" s="1"/>
      <c r="U3765" s="1" t="str">
        <f t="shared" si="287"/>
        <v>2022</v>
      </c>
      <c r="V3765" s="1" t="str">
        <f>VLOOKUP(W3765,quarter[],2,FALSE)</f>
        <v>4th</v>
      </c>
      <c r="W3765" s="1" t="str">
        <f t="shared" si="289"/>
        <v>December</v>
      </c>
      <c r="X3765" s="1" t="str">
        <f t="shared" si="288"/>
        <v>Alexander, Lindsay</v>
      </c>
      <c r="Y3765" s="1"/>
      <c r="Z3765" s="1"/>
      <c r="AA3765" s="1" t="s">
        <v>8370</v>
      </c>
      <c r="AB3765" s="1"/>
      <c r="AC3765" s="1"/>
      <c r="AD3765" s="1"/>
      <c r="AE3765" s="1"/>
    </row>
    <row r="3766" spans="1:31">
      <c r="A3766" t="str">
        <f t="shared" si="290"/>
        <v>2022-3765</v>
      </c>
      <c r="B3766" s="1">
        <v>44900</v>
      </c>
      <c r="C3766" s="1" t="s">
        <v>53</v>
      </c>
      <c r="D3766" t="s">
        <v>8371</v>
      </c>
      <c r="E3766" t="s">
        <v>86</v>
      </c>
      <c r="F3766" s="16" t="s">
        <v>87</v>
      </c>
      <c r="G3766" s="16"/>
      <c r="H3766" t="s">
        <v>13</v>
      </c>
      <c r="I3766" t="s">
        <v>13</v>
      </c>
      <c r="J3766" t="s">
        <v>87</v>
      </c>
      <c r="K3766" t="s">
        <v>88</v>
      </c>
      <c r="L3766" t="s">
        <v>89</v>
      </c>
      <c r="N3766" t="s">
        <v>90</v>
      </c>
      <c r="O3766" s="1">
        <v>44900</v>
      </c>
      <c r="P3766" s="2"/>
      <c r="Q3766" s="2"/>
      <c r="R3766" s="1"/>
      <c r="U3766" s="1" t="str">
        <f t="shared" si="287"/>
        <v>2022</v>
      </c>
      <c r="V3766" s="1" t="str">
        <f>VLOOKUP(W3766,quarter[],2,FALSE)</f>
        <v>4th</v>
      </c>
      <c r="W3766" s="1" t="str">
        <f t="shared" si="289"/>
        <v>December</v>
      </c>
      <c r="X3766" s="1" t="str">
        <f t="shared" si="288"/>
        <v>Perry, April</v>
      </c>
      <c r="Y3766" s="1"/>
      <c r="Z3766" s="1"/>
      <c r="AA3766" s="1" t="s">
        <v>146</v>
      </c>
      <c r="AB3766" s="1"/>
      <c r="AC3766" s="1"/>
      <c r="AD3766" s="1"/>
      <c r="AE3766" s="1"/>
    </row>
    <row r="3767" spans="1:31">
      <c r="A3767" t="str">
        <f t="shared" si="290"/>
        <v>2022-3766</v>
      </c>
      <c r="B3767" s="1">
        <v>44900</v>
      </c>
      <c r="C3767" s="1" t="s">
        <v>50</v>
      </c>
      <c r="D3767" t="s">
        <v>8372</v>
      </c>
      <c r="E3767" t="s">
        <v>86</v>
      </c>
      <c r="F3767" s="16" t="s">
        <v>2177</v>
      </c>
      <c r="G3767" s="16"/>
      <c r="H3767" t="s">
        <v>13</v>
      </c>
      <c r="I3767" t="s">
        <v>13</v>
      </c>
      <c r="J3767" t="s">
        <v>140</v>
      </c>
      <c r="K3767" t="s">
        <v>88</v>
      </c>
      <c r="L3767" t="s">
        <v>89</v>
      </c>
      <c r="N3767" t="s">
        <v>90</v>
      </c>
      <c r="O3767" s="1">
        <v>44902</v>
      </c>
      <c r="P3767" s="2"/>
      <c r="Q3767" s="2"/>
      <c r="R3767" s="1"/>
      <c r="U3767" s="1" t="str">
        <f t="shared" si="287"/>
        <v>2022</v>
      </c>
      <c r="V3767" s="1" t="str">
        <f>VLOOKUP(W3767,quarter[],2,FALSE)</f>
        <v>4th</v>
      </c>
      <c r="W3767" s="1" t="str">
        <f t="shared" si="289"/>
        <v>December</v>
      </c>
      <c r="X3767" s="1" t="str">
        <f t="shared" si="288"/>
        <v>Calo, Robyn</v>
      </c>
      <c r="Y3767" s="1"/>
      <c r="Z3767" s="1"/>
      <c r="AA3767" s="1" t="s">
        <v>8373</v>
      </c>
      <c r="AB3767" s="1"/>
      <c r="AC3767" s="1"/>
      <c r="AD3767" s="1"/>
      <c r="AE3767" s="1"/>
    </row>
    <row r="3768" spans="1:31">
      <c r="A3768" t="str">
        <f t="shared" si="290"/>
        <v>2022-3767</v>
      </c>
      <c r="B3768" s="1">
        <v>44900</v>
      </c>
      <c r="C3768" s="1" t="s">
        <v>54</v>
      </c>
      <c r="D3768" t="s">
        <v>8374</v>
      </c>
      <c r="E3768" t="s">
        <v>86</v>
      </c>
      <c r="F3768" s="16" t="s">
        <v>111</v>
      </c>
      <c r="G3768" s="16"/>
      <c r="H3768" t="s">
        <v>8375</v>
      </c>
      <c r="I3768" t="s">
        <v>13</v>
      </c>
      <c r="J3768" t="s">
        <v>111</v>
      </c>
      <c r="K3768" t="s">
        <v>88</v>
      </c>
      <c r="L3768" t="s">
        <v>89</v>
      </c>
      <c r="N3768" t="s">
        <v>90</v>
      </c>
      <c r="O3768" s="1">
        <v>44903</v>
      </c>
      <c r="P3768" s="2"/>
      <c r="Q3768" s="2"/>
      <c r="R3768" s="1"/>
      <c r="U3768" s="1" t="str">
        <f t="shared" si="287"/>
        <v>2022</v>
      </c>
      <c r="V3768" s="1" t="str">
        <f>VLOOKUP(W3768,quarter[],2,FALSE)</f>
        <v>4th</v>
      </c>
      <c r="W3768" s="1" t="str">
        <f t="shared" si="289"/>
        <v>December</v>
      </c>
      <c r="X3768" s="1" t="str">
        <f t="shared" si="288"/>
        <v>Pitts, Jeff</v>
      </c>
      <c r="Y3768" s="1"/>
      <c r="Z3768" s="1"/>
      <c r="AA3768" s="1" t="s">
        <v>8376</v>
      </c>
      <c r="AB3768" s="1"/>
      <c r="AC3768" s="1"/>
      <c r="AD3768" s="1"/>
      <c r="AE3768" s="1"/>
    </row>
    <row r="3769" spans="1:31">
      <c r="A3769" t="str">
        <f t="shared" si="290"/>
        <v>2022-3768</v>
      </c>
      <c r="B3769" s="1">
        <v>44900</v>
      </c>
      <c r="C3769" s="1" t="s">
        <v>49</v>
      </c>
      <c r="D3769" t="s">
        <v>8377</v>
      </c>
      <c r="E3769" t="s">
        <v>86</v>
      </c>
      <c r="F3769" s="16" t="s">
        <v>8378</v>
      </c>
      <c r="G3769" s="16"/>
      <c r="H3769" t="s">
        <v>13</v>
      </c>
      <c r="I3769" t="s">
        <v>13</v>
      </c>
      <c r="J3769" t="s">
        <v>87</v>
      </c>
      <c r="K3769" t="s">
        <v>88</v>
      </c>
      <c r="L3769" t="s">
        <v>89</v>
      </c>
      <c r="N3769" t="s">
        <v>90</v>
      </c>
      <c r="O3769" s="1">
        <v>44900</v>
      </c>
      <c r="P3769" s="2"/>
      <c r="Q3769" s="2"/>
      <c r="R3769" s="1"/>
      <c r="U3769" s="1" t="str">
        <f t="shared" si="287"/>
        <v>2022</v>
      </c>
      <c r="V3769" s="1" t="str">
        <f>VLOOKUP(W3769,quarter[],2,FALSE)</f>
        <v>4th</v>
      </c>
      <c r="W3769" s="1" t="str">
        <f t="shared" si="289"/>
        <v>December</v>
      </c>
      <c r="X3769" s="1" t="str">
        <f t="shared" si="288"/>
        <v>Brake, Cassi</v>
      </c>
      <c r="Y3769" s="1"/>
      <c r="Z3769" s="1"/>
      <c r="AA3769" s="1" t="s">
        <v>1157</v>
      </c>
      <c r="AB3769" s="1"/>
      <c r="AC3769" s="1"/>
      <c r="AD3769" s="1"/>
      <c r="AE3769" s="1"/>
    </row>
    <row r="3770" spans="1:31">
      <c r="A3770" t="str">
        <f t="shared" si="290"/>
        <v>2022-3769</v>
      </c>
      <c r="B3770" s="1">
        <v>44900</v>
      </c>
      <c r="C3770" s="1" t="s">
        <v>48</v>
      </c>
      <c r="D3770" t="s">
        <v>8379</v>
      </c>
      <c r="E3770" t="s">
        <v>86</v>
      </c>
      <c r="F3770" s="16" t="s">
        <v>8380</v>
      </c>
      <c r="G3770" s="16"/>
      <c r="H3770" t="s">
        <v>13</v>
      </c>
      <c r="I3770" t="s">
        <v>13</v>
      </c>
      <c r="J3770" t="s">
        <v>87</v>
      </c>
      <c r="K3770" t="s">
        <v>88</v>
      </c>
      <c r="L3770" t="s">
        <v>89</v>
      </c>
      <c r="N3770" t="s">
        <v>90</v>
      </c>
      <c r="O3770" s="1">
        <v>44900</v>
      </c>
      <c r="P3770" s="2"/>
      <c r="Q3770" s="2"/>
      <c r="R3770" s="1"/>
      <c r="U3770" s="1" t="str">
        <f t="shared" si="287"/>
        <v>2022</v>
      </c>
      <c r="V3770" s="1" t="str">
        <f>VLOOKUP(W3770,quarter[],2,FALSE)</f>
        <v>4th</v>
      </c>
      <c r="W3770" s="1" t="str">
        <f t="shared" si="289"/>
        <v>December</v>
      </c>
      <c r="X3770" s="1" t="str">
        <f t="shared" si="288"/>
        <v>Alexander, Lindsay</v>
      </c>
      <c r="Y3770" s="1"/>
      <c r="Z3770" s="1"/>
      <c r="AA3770" s="1" t="s">
        <v>834</v>
      </c>
      <c r="AB3770" s="1"/>
      <c r="AC3770" s="1"/>
      <c r="AD3770" s="1"/>
      <c r="AE3770" s="1"/>
    </row>
    <row r="3771" spans="1:31">
      <c r="A3771" t="str">
        <f t="shared" si="290"/>
        <v>2022-3770</v>
      </c>
      <c r="B3771" s="1">
        <v>44900</v>
      </c>
      <c r="C3771" s="1" t="s">
        <v>53</v>
      </c>
      <c r="D3771" t="s">
        <v>8381</v>
      </c>
      <c r="E3771" t="s">
        <v>86</v>
      </c>
      <c r="F3771" s="16" t="s">
        <v>2177</v>
      </c>
      <c r="G3771" s="16"/>
      <c r="H3771" t="s">
        <v>13</v>
      </c>
      <c r="I3771" t="s">
        <v>13</v>
      </c>
      <c r="J3771" t="s">
        <v>140</v>
      </c>
      <c r="K3771" t="s">
        <v>88</v>
      </c>
      <c r="L3771" t="s">
        <v>89</v>
      </c>
      <c r="N3771" t="s">
        <v>90</v>
      </c>
      <c r="O3771" s="1">
        <v>44902</v>
      </c>
      <c r="P3771" s="2"/>
      <c r="Q3771" s="2"/>
      <c r="R3771" s="1"/>
      <c r="U3771" s="1" t="str">
        <f t="shared" si="287"/>
        <v>2022</v>
      </c>
      <c r="V3771" s="1" t="str">
        <f>VLOOKUP(W3771,quarter[],2,FALSE)</f>
        <v>4th</v>
      </c>
      <c r="W3771" s="1" t="str">
        <f t="shared" si="289"/>
        <v>December</v>
      </c>
      <c r="X3771" s="1" t="str">
        <f t="shared" si="288"/>
        <v>Perry, April</v>
      </c>
      <c r="Y3771" s="1"/>
      <c r="Z3771" s="1"/>
      <c r="AA3771" s="1" t="s">
        <v>2786</v>
      </c>
      <c r="AB3771" s="1"/>
      <c r="AC3771" s="1"/>
      <c r="AD3771" s="1"/>
      <c r="AE3771" s="1"/>
    </row>
    <row r="3772" spans="1:31">
      <c r="A3772" t="str">
        <f t="shared" si="290"/>
        <v>2022-3771</v>
      </c>
      <c r="B3772" s="1">
        <v>44897</v>
      </c>
      <c r="C3772" s="1" t="s">
        <v>48</v>
      </c>
      <c r="D3772" t="s">
        <v>8382</v>
      </c>
      <c r="E3772" t="s">
        <v>86</v>
      </c>
      <c r="F3772" s="16" t="s">
        <v>2518</v>
      </c>
      <c r="G3772" s="16"/>
      <c r="H3772" t="s">
        <v>6174</v>
      </c>
      <c r="I3772" t="s">
        <v>7117</v>
      </c>
      <c r="J3772" t="s">
        <v>87</v>
      </c>
      <c r="K3772" t="s">
        <v>90</v>
      </c>
      <c r="L3772" t="s">
        <v>90</v>
      </c>
      <c r="N3772" t="s">
        <v>90</v>
      </c>
      <c r="O3772" s="1">
        <v>44903</v>
      </c>
      <c r="P3772" s="2"/>
      <c r="Q3772" s="2"/>
      <c r="R3772" s="1"/>
      <c r="U3772" s="1" t="str">
        <f t="shared" ref="U3772:U3835" si="291">TEXT(B3772,"yyyy")</f>
        <v>2022</v>
      </c>
      <c r="V3772" s="1" t="str">
        <f>VLOOKUP(W3772,quarter[],2,FALSE)</f>
        <v>4th</v>
      </c>
      <c r="W3772" s="1" t="str">
        <f t="shared" si="289"/>
        <v>December</v>
      </c>
      <c r="X3772" s="1" t="str">
        <f t="shared" ref="X3772:X3835" si="292">C3772</f>
        <v>Alexander, Lindsay</v>
      </c>
      <c r="Y3772" s="1"/>
      <c r="Z3772" s="1"/>
      <c r="AA3772" s="1" t="s">
        <v>8383</v>
      </c>
      <c r="AB3772" s="1"/>
      <c r="AC3772" s="1"/>
      <c r="AD3772" s="1"/>
      <c r="AE3772" s="1"/>
    </row>
    <row r="3773" spans="1:31">
      <c r="A3773" t="str">
        <f t="shared" si="290"/>
        <v>2022-3772</v>
      </c>
      <c r="B3773" s="1">
        <v>44900</v>
      </c>
      <c r="C3773" s="1" t="s">
        <v>48</v>
      </c>
      <c r="D3773" t="s">
        <v>8384</v>
      </c>
      <c r="E3773" t="s">
        <v>86</v>
      </c>
      <c r="F3773" s="16" t="s">
        <v>2177</v>
      </c>
      <c r="G3773" s="16"/>
      <c r="H3773" t="s">
        <v>13</v>
      </c>
      <c r="I3773" t="s">
        <v>13</v>
      </c>
      <c r="J3773" t="s">
        <v>140</v>
      </c>
      <c r="K3773" t="s">
        <v>88</v>
      </c>
      <c r="L3773" t="s">
        <v>89</v>
      </c>
      <c r="N3773" t="s">
        <v>90</v>
      </c>
      <c r="O3773" s="1">
        <v>44901</v>
      </c>
      <c r="P3773" s="2"/>
      <c r="Q3773" s="2"/>
      <c r="R3773" s="1"/>
      <c r="U3773" s="1" t="str">
        <f t="shared" si="291"/>
        <v>2022</v>
      </c>
      <c r="V3773" s="1" t="str">
        <f>VLOOKUP(W3773,quarter[],2,FALSE)</f>
        <v>4th</v>
      </c>
      <c r="W3773" s="1" t="str">
        <f t="shared" ref="W3773:W3836" si="293">TEXT(B3773,"mmmm")</f>
        <v>December</v>
      </c>
      <c r="X3773" s="1" t="str">
        <f t="shared" si="292"/>
        <v>Alexander, Lindsay</v>
      </c>
      <c r="Y3773" s="1"/>
      <c r="Z3773" s="1"/>
      <c r="AA3773" s="1" t="s">
        <v>8385</v>
      </c>
      <c r="AB3773" s="1"/>
      <c r="AC3773" s="1"/>
      <c r="AD3773" s="1"/>
      <c r="AE3773" s="1"/>
    </row>
    <row r="3774" spans="1:31">
      <c r="A3774" t="str">
        <f t="shared" si="290"/>
        <v>2022-3773</v>
      </c>
      <c r="B3774" s="1">
        <v>44900</v>
      </c>
      <c r="C3774" s="1" t="s">
        <v>53</v>
      </c>
      <c r="D3774" t="s">
        <v>8386</v>
      </c>
      <c r="E3774" t="s">
        <v>86</v>
      </c>
      <c r="F3774" s="16" t="s">
        <v>2177</v>
      </c>
      <c r="G3774" s="16"/>
      <c r="H3774" t="s">
        <v>13</v>
      </c>
      <c r="I3774" t="s">
        <v>13</v>
      </c>
      <c r="J3774" t="s">
        <v>140</v>
      </c>
      <c r="K3774" t="s">
        <v>88</v>
      </c>
      <c r="L3774" t="s">
        <v>89</v>
      </c>
      <c r="N3774" t="s">
        <v>90</v>
      </c>
      <c r="O3774" s="1">
        <v>44902</v>
      </c>
      <c r="P3774" s="2"/>
      <c r="Q3774" s="2"/>
      <c r="R3774" s="1"/>
      <c r="U3774" s="1" t="str">
        <f t="shared" si="291"/>
        <v>2022</v>
      </c>
      <c r="V3774" s="1" t="str">
        <f>VLOOKUP(W3774,quarter[],2,FALSE)</f>
        <v>4th</v>
      </c>
      <c r="W3774" s="1" t="str">
        <f t="shared" si="293"/>
        <v>December</v>
      </c>
      <c r="X3774" s="1" t="str">
        <f t="shared" si="292"/>
        <v>Perry, April</v>
      </c>
      <c r="Y3774" s="1"/>
      <c r="Z3774" s="1"/>
      <c r="AA3774" s="1" t="s">
        <v>8387</v>
      </c>
      <c r="AB3774" s="1"/>
      <c r="AC3774" s="1"/>
      <c r="AD3774" s="1"/>
      <c r="AE3774" s="1"/>
    </row>
    <row r="3775" spans="1:31">
      <c r="A3775" t="str">
        <f t="shared" si="290"/>
        <v>2022-3774</v>
      </c>
      <c r="B3775" s="1">
        <v>44900</v>
      </c>
      <c r="C3775" s="1" t="s">
        <v>50</v>
      </c>
      <c r="D3775" t="s">
        <v>8388</v>
      </c>
      <c r="E3775" t="s">
        <v>86</v>
      </c>
      <c r="F3775" s="16" t="s">
        <v>8389</v>
      </c>
      <c r="G3775" s="16"/>
      <c r="H3775" t="s">
        <v>8390</v>
      </c>
      <c r="I3775" t="s">
        <v>13</v>
      </c>
      <c r="J3775" t="s">
        <v>87</v>
      </c>
      <c r="K3775" t="s">
        <v>90</v>
      </c>
      <c r="L3775" t="s">
        <v>90</v>
      </c>
      <c r="N3775" t="s">
        <v>90</v>
      </c>
      <c r="O3775" s="1">
        <v>44902</v>
      </c>
      <c r="P3775" s="2"/>
      <c r="Q3775" s="2"/>
      <c r="R3775" s="1"/>
      <c r="U3775" s="1" t="str">
        <f t="shared" si="291"/>
        <v>2022</v>
      </c>
      <c r="V3775" s="1" t="str">
        <f>VLOOKUP(W3775,quarter[],2,FALSE)</f>
        <v>4th</v>
      </c>
      <c r="W3775" s="1" t="str">
        <f t="shared" si="293"/>
        <v>December</v>
      </c>
      <c r="X3775" s="1" t="str">
        <f t="shared" si="292"/>
        <v>Calo, Robyn</v>
      </c>
      <c r="Y3775" s="1"/>
      <c r="Z3775" s="1"/>
      <c r="AA3775" s="1" t="s">
        <v>8391</v>
      </c>
      <c r="AB3775" s="1"/>
      <c r="AC3775" s="1"/>
      <c r="AD3775" s="1"/>
      <c r="AE3775" s="1"/>
    </row>
    <row r="3776" spans="1:31">
      <c r="A3776" t="str">
        <f t="shared" si="290"/>
        <v>2022-3775</v>
      </c>
      <c r="B3776" s="1">
        <v>44900</v>
      </c>
      <c r="C3776" s="1" t="s">
        <v>49</v>
      </c>
      <c r="D3776" t="s">
        <v>8392</v>
      </c>
      <c r="E3776" t="s">
        <v>220</v>
      </c>
      <c r="F3776" s="16" t="s">
        <v>8393</v>
      </c>
      <c r="G3776" s="16"/>
      <c r="H3776" t="s">
        <v>13</v>
      </c>
      <c r="I3776" t="s">
        <v>13</v>
      </c>
      <c r="J3776" t="s">
        <v>87</v>
      </c>
      <c r="K3776" t="s">
        <v>90</v>
      </c>
      <c r="L3776" t="s">
        <v>90</v>
      </c>
      <c r="N3776" t="s">
        <v>90</v>
      </c>
      <c r="O3776" s="1">
        <v>44903</v>
      </c>
      <c r="P3776" s="2"/>
      <c r="Q3776" s="2"/>
      <c r="R3776" s="1"/>
      <c r="U3776" s="1" t="str">
        <f t="shared" si="291"/>
        <v>2022</v>
      </c>
      <c r="V3776" s="1" t="str">
        <f>VLOOKUP(W3776,quarter[],2,FALSE)</f>
        <v>4th</v>
      </c>
      <c r="W3776" s="1" t="str">
        <f t="shared" si="293"/>
        <v>December</v>
      </c>
      <c r="X3776" s="1" t="str">
        <f t="shared" si="292"/>
        <v>Brake, Cassi</v>
      </c>
      <c r="Y3776" s="1"/>
      <c r="Z3776" s="1"/>
      <c r="AA3776" s="1" t="s">
        <v>8394</v>
      </c>
      <c r="AB3776" s="1"/>
      <c r="AC3776" s="1"/>
      <c r="AD3776" s="1"/>
      <c r="AE3776" s="1"/>
    </row>
    <row r="3777" spans="1:31">
      <c r="A3777" t="str">
        <f t="shared" si="290"/>
        <v>2022-3776</v>
      </c>
      <c r="B3777" s="1">
        <v>44900</v>
      </c>
      <c r="C3777" s="1" t="s">
        <v>48</v>
      </c>
      <c r="D3777" t="s">
        <v>8395</v>
      </c>
      <c r="E3777" t="s">
        <v>224</v>
      </c>
      <c r="F3777" s="16" t="s">
        <v>2177</v>
      </c>
      <c r="G3777" s="16"/>
      <c r="H3777" t="s">
        <v>13</v>
      </c>
      <c r="I3777" t="s">
        <v>13</v>
      </c>
      <c r="J3777" t="s">
        <v>140</v>
      </c>
      <c r="K3777" t="s">
        <v>88</v>
      </c>
      <c r="L3777" t="s">
        <v>89</v>
      </c>
      <c r="N3777" t="s">
        <v>90</v>
      </c>
      <c r="O3777" s="1">
        <v>44901</v>
      </c>
      <c r="P3777" s="2"/>
      <c r="Q3777" s="2"/>
      <c r="R3777" s="1"/>
      <c r="U3777" s="1" t="str">
        <f t="shared" si="291"/>
        <v>2022</v>
      </c>
      <c r="V3777" s="1" t="str">
        <f>VLOOKUP(W3777,quarter[],2,FALSE)</f>
        <v>4th</v>
      </c>
      <c r="W3777" s="1" t="str">
        <f t="shared" si="293"/>
        <v>December</v>
      </c>
      <c r="X3777" s="1" t="str">
        <f t="shared" si="292"/>
        <v>Alexander, Lindsay</v>
      </c>
      <c r="Y3777" s="1"/>
      <c r="Z3777" s="1"/>
      <c r="AA3777" s="1" t="s">
        <v>8396</v>
      </c>
      <c r="AB3777" s="1"/>
      <c r="AC3777" s="1"/>
      <c r="AD3777" s="1"/>
      <c r="AE3777" s="1"/>
    </row>
    <row r="3778" spans="1:31">
      <c r="A3778" t="str">
        <f t="shared" si="290"/>
        <v>2022-3777</v>
      </c>
      <c r="B3778" s="1">
        <v>44900</v>
      </c>
      <c r="C3778" s="1" t="s">
        <v>53</v>
      </c>
      <c r="D3778" t="s">
        <v>258</v>
      </c>
      <c r="E3778" t="s">
        <v>86</v>
      </c>
      <c r="F3778" s="16" t="s">
        <v>2740</v>
      </c>
      <c r="G3778" s="16"/>
      <c r="H3778" t="s">
        <v>8397</v>
      </c>
      <c r="I3778" t="s">
        <v>13</v>
      </c>
      <c r="J3778" t="s">
        <v>87</v>
      </c>
      <c r="K3778" t="s">
        <v>88</v>
      </c>
      <c r="L3778" t="s">
        <v>89</v>
      </c>
      <c r="N3778" t="s">
        <v>90</v>
      </c>
      <c r="O3778" s="1">
        <v>44901</v>
      </c>
      <c r="P3778" s="2"/>
      <c r="Q3778" s="2"/>
      <c r="R3778" s="1"/>
      <c r="U3778" s="1" t="str">
        <f t="shared" si="291"/>
        <v>2022</v>
      </c>
      <c r="V3778" s="1" t="str">
        <f>VLOOKUP(W3778,quarter[],2,FALSE)</f>
        <v>4th</v>
      </c>
      <c r="W3778" s="1" t="str">
        <f t="shared" si="293"/>
        <v>December</v>
      </c>
      <c r="X3778" s="1" t="str">
        <f t="shared" si="292"/>
        <v>Perry, April</v>
      </c>
      <c r="Y3778" s="1"/>
      <c r="Z3778" s="1"/>
      <c r="AA3778" s="1" t="s">
        <v>919</v>
      </c>
      <c r="AB3778" s="1"/>
      <c r="AC3778" s="1"/>
      <c r="AD3778" s="1"/>
      <c r="AE3778" s="1"/>
    </row>
    <row r="3779" spans="1:31">
      <c r="A3779" t="str">
        <f t="shared" si="290"/>
        <v>2022-3778</v>
      </c>
      <c r="B3779" s="1">
        <v>44900</v>
      </c>
      <c r="C3779" s="1" t="s">
        <v>50</v>
      </c>
      <c r="D3779" t="s">
        <v>8398</v>
      </c>
      <c r="E3779" t="s">
        <v>86</v>
      </c>
      <c r="F3779" s="16" t="s">
        <v>8399</v>
      </c>
      <c r="G3779" s="16"/>
      <c r="H3779" t="s">
        <v>13</v>
      </c>
      <c r="I3779" t="s">
        <v>13</v>
      </c>
      <c r="J3779" t="s">
        <v>87</v>
      </c>
      <c r="K3779" t="s">
        <v>88</v>
      </c>
      <c r="L3779" t="s">
        <v>89</v>
      </c>
      <c r="N3779" t="s">
        <v>90</v>
      </c>
      <c r="O3779" s="1">
        <v>44902</v>
      </c>
      <c r="P3779" s="2"/>
      <c r="Q3779" s="2"/>
      <c r="R3779" s="1"/>
      <c r="U3779" s="1" t="str">
        <f t="shared" si="291"/>
        <v>2022</v>
      </c>
      <c r="V3779" s="1" t="str">
        <f>VLOOKUP(W3779,quarter[],2,FALSE)</f>
        <v>4th</v>
      </c>
      <c r="W3779" s="1" t="str">
        <f t="shared" si="293"/>
        <v>December</v>
      </c>
      <c r="X3779" s="1" t="str">
        <f t="shared" si="292"/>
        <v>Calo, Robyn</v>
      </c>
      <c r="Y3779" s="1"/>
      <c r="Z3779" s="1"/>
      <c r="AA3779" s="1" t="s">
        <v>4564</v>
      </c>
      <c r="AB3779" s="1"/>
      <c r="AC3779" s="1"/>
      <c r="AD3779" s="1"/>
      <c r="AE3779" s="1"/>
    </row>
    <row r="3780" spans="1:31">
      <c r="A3780" t="str">
        <f t="shared" si="290"/>
        <v>2022-3779</v>
      </c>
      <c r="B3780" s="1">
        <v>44900</v>
      </c>
      <c r="C3780" s="1" t="s">
        <v>49</v>
      </c>
      <c r="D3780" t="s">
        <v>8400</v>
      </c>
      <c r="E3780" t="s">
        <v>86</v>
      </c>
      <c r="F3780" s="16" t="s">
        <v>87</v>
      </c>
      <c r="G3780" s="16"/>
      <c r="H3780" t="s">
        <v>8401</v>
      </c>
      <c r="I3780" t="s">
        <v>13</v>
      </c>
      <c r="J3780" t="s">
        <v>87</v>
      </c>
      <c r="K3780" t="s">
        <v>88</v>
      </c>
      <c r="L3780" t="s">
        <v>89</v>
      </c>
      <c r="N3780" t="s">
        <v>90</v>
      </c>
      <c r="O3780" s="1">
        <v>44901</v>
      </c>
      <c r="P3780" s="2"/>
      <c r="Q3780" s="2"/>
      <c r="R3780" s="1"/>
      <c r="U3780" s="1" t="str">
        <f t="shared" si="291"/>
        <v>2022</v>
      </c>
      <c r="V3780" s="1" t="str">
        <f>VLOOKUP(W3780,quarter[],2,FALSE)</f>
        <v>4th</v>
      </c>
      <c r="W3780" s="1" t="str">
        <f t="shared" si="293"/>
        <v>December</v>
      </c>
      <c r="X3780" s="1" t="str">
        <f t="shared" si="292"/>
        <v>Brake, Cassi</v>
      </c>
      <c r="Y3780" s="1"/>
      <c r="Z3780" s="1"/>
      <c r="AA3780" s="1" t="s">
        <v>162</v>
      </c>
      <c r="AB3780" s="1"/>
      <c r="AC3780" s="1"/>
      <c r="AD3780" s="1"/>
      <c r="AE3780" s="1"/>
    </row>
    <row r="3781" spans="1:31">
      <c r="A3781" t="str">
        <f t="shared" si="290"/>
        <v>2022-3780</v>
      </c>
      <c r="B3781" s="1">
        <v>44901</v>
      </c>
      <c r="C3781" s="1" t="s">
        <v>48</v>
      </c>
      <c r="D3781" t="s">
        <v>8402</v>
      </c>
      <c r="E3781" t="s">
        <v>86</v>
      </c>
      <c r="F3781" s="16" t="s">
        <v>5442</v>
      </c>
      <c r="G3781" s="16"/>
      <c r="H3781" t="s">
        <v>8403</v>
      </c>
      <c r="I3781" t="s">
        <v>13</v>
      </c>
      <c r="J3781" t="s">
        <v>117</v>
      </c>
      <c r="K3781" t="s">
        <v>88</v>
      </c>
      <c r="L3781" t="s">
        <v>89</v>
      </c>
      <c r="N3781" t="s">
        <v>90</v>
      </c>
      <c r="O3781" s="1">
        <v>44902</v>
      </c>
      <c r="P3781" s="2"/>
      <c r="Q3781" s="2"/>
      <c r="R3781" s="1"/>
      <c r="U3781" s="1" t="str">
        <f t="shared" si="291"/>
        <v>2022</v>
      </c>
      <c r="V3781" s="1" t="str">
        <f>VLOOKUP(W3781,quarter[],2,FALSE)</f>
        <v>4th</v>
      </c>
      <c r="W3781" s="1" t="str">
        <f t="shared" si="293"/>
        <v>December</v>
      </c>
      <c r="X3781" s="1" t="str">
        <f t="shared" si="292"/>
        <v>Alexander, Lindsay</v>
      </c>
      <c r="Y3781" s="1"/>
      <c r="Z3781" s="1"/>
      <c r="AA3781" s="1" t="s">
        <v>3634</v>
      </c>
      <c r="AB3781" s="1"/>
      <c r="AC3781" s="1"/>
      <c r="AD3781" s="1"/>
      <c r="AE3781" s="1"/>
    </row>
    <row r="3782" spans="1:31">
      <c r="A3782" t="str">
        <f t="shared" si="290"/>
        <v>2022-3781</v>
      </c>
      <c r="B3782" s="1">
        <v>44901</v>
      </c>
      <c r="C3782" s="1" t="s">
        <v>53</v>
      </c>
      <c r="D3782" t="s">
        <v>6390</v>
      </c>
      <c r="E3782" t="s">
        <v>86</v>
      </c>
      <c r="F3782" s="16" t="s">
        <v>8404</v>
      </c>
      <c r="G3782" s="16"/>
      <c r="H3782" t="s">
        <v>13</v>
      </c>
      <c r="I3782" t="s">
        <v>8405</v>
      </c>
      <c r="J3782" t="s">
        <v>87</v>
      </c>
      <c r="K3782" t="s">
        <v>88</v>
      </c>
      <c r="L3782" t="s">
        <v>90</v>
      </c>
      <c r="N3782" t="s">
        <v>90</v>
      </c>
      <c r="O3782" s="1">
        <v>44902</v>
      </c>
      <c r="P3782" s="2"/>
      <c r="Q3782" s="2"/>
      <c r="R3782" s="1"/>
      <c r="U3782" s="1" t="str">
        <f t="shared" si="291"/>
        <v>2022</v>
      </c>
      <c r="V3782" s="1" t="str">
        <f>VLOOKUP(W3782,quarter[],2,FALSE)</f>
        <v>4th</v>
      </c>
      <c r="W3782" s="1" t="str">
        <f t="shared" si="293"/>
        <v>December</v>
      </c>
      <c r="X3782" s="1" t="str">
        <f t="shared" si="292"/>
        <v>Perry, April</v>
      </c>
      <c r="Y3782" s="1"/>
      <c r="Z3782" s="1"/>
      <c r="AA3782" s="1" t="s">
        <v>125</v>
      </c>
      <c r="AB3782" s="1"/>
      <c r="AC3782" s="1"/>
      <c r="AD3782" s="1"/>
      <c r="AE3782" s="1"/>
    </row>
    <row r="3783" spans="1:31">
      <c r="A3783" t="str">
        <f t="shared" si="290"/>
        <v>2022-3782</v>
      </c>
      <c r="B3783" s="1">
        <v>44901</v>
      </c>
      <c r="C3783" s="1" t="s">
        <v>50</v>
      </c>
      <c r="D3783" t="s">
        <v>8406</v>
      </c>
      <c r="E3783" t="s">
        <v>86</v>
      </c>
      <c r="F3783" s="16" t="s">
        <v>87</v>
      </c>
      <c r="G3783" s="16"/>
      <c r="H3783" t="s">
        <v>13</v>
      </c>
      <c r="I3783" t="s">
        <v>13</v>
      </c>
      <c r="J3783" t="s">
        <v>87</v>
      </c>
      <c r="K3783" t="s">
        <v>88</v>
      </c>
      <c r="L3783" t="s">
        <v>89</v>
      </c>
      <c r="N3783" t="s">
        <v>90</v>
      </c>
      <c r="O3783" s="1">
        <v>44902</v>
      </c>
      <c r="P3783" s="2"/>
      <c r="Q3783" s="2"/>
      <c r="R3783" s="1"/>
      <c r="U3783" s="1" t="str">
        <f t="shared" si="291"/>
        <v>2022</v>
      </c>
      <c r="V3783" s="1" t="str">
        <f>VLOOKUP(W3783,quarter[],2,FALSE)</f>
        <v>4th</v>
      </c>
      <c r="W3783" s="1" t="str">
        <f t="shared" si="293"/>
        <v>December</v>
      </c>
      <c r="X3783" s="1" t="str">
        <f t="shared" si="292"/>
        <v>Calo, Robyn</v>
      </c>
      <c r="Y3783" s="1"/>
      <c r="Z3783" s="1"/>
      <c r="AA3783" s="1" t="s">
        <v>8407</v>
      </c>
      <c r="AB3783" s="1"/>
      <c r="AC3783" s="1"/>
      <c r="AD3783" s="1"/>
      <c r="AE3783" s="1"/>
    </row>
    <row r="3784" spans="1:31">
      <c r="A3784" t="str">
        <f t="shared" si="290"/>
        <v>2022-3783</v>
      </c>
      <c r="B3784" s="1">
        <v>44901</v>
      </c>
      <c r="C3784" s="1" t="s">
        <v>49</v>
      </c>
      <c r="D3784" t="s">
        <v>364</v>
      </c>
      <c r="E3784" t="s">
        <v>220</v>
      </c>
      <c r="F3784" s="16" t="s">
        <v>8408</v>
      </c>
      <c r="G3784" s="16"/>
      <c r="H3784" t="s">
        <v>13</v>
      </c>
      <c r="I3784" t="s">
        <v>13</v>
      </c>
      <c r="J3784" t="s">
        <v>87</v>
      </c>
      <c r="K3784" t="s">
        <v>88</v>
      </c>
      <c r="L3784" t="s">
        <v>89</v>
      </c>
      <c r="N3784" t="s">
        <v>90</v>
      </c>
      <c r="O3784" s="1">
        <v>44901</v>
      </c>
      <c r="P3784" s="2"/>
      <c r="Q3784" s="2"/>
      <c r="R3784" s="1"/>
      <c r="U3784" s="1" t="str">
        <f t="shared" si="291"/>
        <v>2022</v>
      </c>
      <c r="V3784" s="1" t="str">
        <f>VLOOKUP(W3784,quarter[],2,FALSE)</f>
        <v>4th</v>
      </c>
      <c r="W3784" s="1" t="str">
        <f t="shared" si="293"/>
        <v>December</v>
      </c>
      <c r="X3784" s="1" t="str">
        <f t="shared" si="292"/>
        <v>Brake, Cassi</v>
      </c>
      <c r="Y3784" s="1"/>
      <c r="Z3784" s="1"/>
      <c r="AA3784" s="1" t="s">
        <v>2829</v>
      </c>
      <c r="AB3784" s="1"/>
      <c r="AC3784" s="1"/>
      <c r="AD3784" s="1"/>
      <c r="AE3784" s="1"/>
    </row>
    <row r="3785" spans="1:31">
      <c r="A3785" t="str">
        <f t="shared" si="290"/>
        <v>2022-3784</v>
      </c>
      <c r="B3785" s="1">
        <v>44901</v>
      </c>
      <c r="C3785" s="1" t="s">
        <v>48</v>
      </c>
      <c r="D3785" t="s">
        <v>8409</v>
      </c>
      <c r="E3785" t="s">
        <v>86</v>
      </c>
      <c r="F3785" s="16" t="s">
        <v>8410</v>
      </c>
      <c r="G3785" s="16"/>
      <c r="H3785" t="s">
        <v>13</v>
      </c>
      <c r="I3785" t="s">
        <v>13</v>
      </c>
      <c r="J3785" t="s">
        <v>286</v>
      </c>
      <c r="K3785" t="s">
        <v>88</v>
      </c>
      <c r="L3785" t="s">
        <v>89</v>
      </c>
      <c r="N3785" t="s">
        <v>90</v>
      </c>
      <c r="O3785" s="1">
        <v>44909</v>
      </c>
      <c r="P3785" s="2"/>
      <c r="Q3785" s="2"/>
      <c r="R3785" s="1"/>
      <c r="U3785" s="1" t="str">
        <f t="shared" si="291"/>
        <v>2022</v>
      </c>
      <c r="V3785" s="1" t="str">
        <f>VLOOKUP(W3785,quarter[],2,FALSE)</f>
        <v>4th</v>
      </c>
      <c r="W3785" s="1" t="str">
        <f t="shared" si="293"/>
        <v>December</v>
      </c>
      <c r="X3785" s="1" t="str">
        <f t="shared" si="292"/>
        <v>Alexander, Lindsay</v>
      </c>
      <c r="Y3785" s="1"/>
      <c r="Z3785" s="1"/>
      <c r="AA3785" s="1" t="s">
        <v>8411</v>
      </c>
      <c r="AB3785" s="1"/>
      <c r="AC3785" s="1"/>
      <c r="AD3785" s="1"/>
      <c r="AE3785" s="1"/>
    </row>
    <row r="3786" spans="1:31">
      <c r="A3786" t="str">
        <f t="shared" si="290"/>
        <v>2022-3785</v>
      </c>
      <c r="B3786" s="1">
        <v>44901</v>
      </c>
      <c r="C3786" s="1" t="s">
        <v>53</v>
      </c>
      <c r="D3786" t="s">
        <v>8330</v>
      </c>
      <c r="E3786" t="s">
        <v>86</v>
      </c>
      <c r="F3786" s="16" t="s">
        <v>8412</v>
      </c>
      <c r="G3786" s="16"/>
      <c r="H3786" t="s">
        <v>13</v>
      </c>
      <c r="I3786" t="s">
        <v>8413</v>
      </c>
      <c r="J3786" t="s">
        <v>87</v>
      </c>
      <c r="K3786" t="s">
        <v>88</v>
      </c>
      <c r="L3786" t="s">
        <v>90</v>
      </c>
      <c r="N3786" t="s">
        <v>90</v>
      </c>
      <c r="O3786" s="1">
        <v>44902</v>
      </c>
      <c r="P3786" s="2"/>
      <c r="Q3786" s="2"/>
      <c r="R3786" s="1"/>
      <c r="U3786" s="1" t="str">
        <f t="shared" si="291"/>
        <v>2022</v>
      </c>
      <c r="V3786" s="1" t="str">
        <f>VLOOKUP(W3786,quarter[],2,FALSE)</f>
        <v>4th</v>
      </c>
      <c r="W3786" s="1" t="str">
        <f t="shared" si="293"/>
        <v>December</v>
      </c>
      <c r="X3786" s="1" t="str">
        <f t="shared" si="292"/>
        <v>Perry, April</v>
      </c>
      <c r="Y3786" s="1"/>
      <c r="Z3786" s="1"/>
      <c r="AA3786" s="1" t="s">
        <v>5074</v>
      </c>
      <c r="AB3786" s="1"/>
      <c r="AC3786" s="1"/>
      <c r="AD3786" s="1"/>
      <c r="AE3786" s="1"/>
    </row>
    <row r="3787" spans="1:31">
      <c r="A3787" t="str">
        <f t="shared" si="290"/>
        <v>2022-3786</v>
      </c>
      <c r="B3787" s="1">
        <v>44901</v>
      </c>
      <c r="C3787" s="1" t="s">
        <v>50</v>
      </c>
      <c r="D3787" t="s">
        <v>8414</v>
      </c>
      <c r="E3787" t="s">
        <v>86</v>
      </c>
      <c r="F3787" s="16" t="s">
        <v>8415</v>
      </c>
      <c r="G3787" s="16"/>
      <c r="H3787" t="s">
        <v>13</v>
      </c>
      <c r="I3787" t="s">
        <v>13</v>
      </c>
      <c r="J3787" t="s">
        <v>87</v>
      </c>
      <c r="K3787" t="s">
        <v>88</v>
      </c>
      <c r="L3787" t="s">
        <v>89</v>
      </c>
      <c r="N3787" t="s">
        <v>90</v>
      </c>
      <c r="O3787" s="1">
        <v>44902</v>
      </c>
      <c r="P3787" s="2"/>
      <c r="Q3787" s="2"/>
      <c r="R3787" s="1"/>
      <c r="U3787" s="1" t="str">
        <f t="shared" si="291"/>
        <v>2022</v>
      </c>
      <c r="V3787" s="1" t="str">
        <f>VLOOKUP(W3787,quarter[],2,FALSE)</f>
        <v>4th</v>
      </c>
      <c r="W3787" s="1" t="str">
        <f t="shared" si="293"/>
        <v>December</v>
      </c>
      <c r="X3787" s="1" t="str">
        <f t="shared" si="292"/>
        <v>Calo, Robyn</v>
      </c>
      <c r="Y3787" s="1"/>
      <c r="Z3787" s="1"/>
      <c r="AA3787" s="1" t="s">
        <v>8416</v>
      </c>
      <c r="AB3787" s="1"/>
      <c r="AC3787" s="1"/>
      <c r="AD3787" s="1"/>
      <c r="AE3787" s="1"/>
    </row>
    <row r="3788" spans="1:31">
      <c r="A3788" t="str">
        <f t="shared" si="290"/>
        <v>2022-3787</v>
      </c>
      <c r="B3788" s="1">
        <v>44901</v>
      </c>
      <c r="C3788" s="1" t="s">
        <v>48</v>
      </c>
      <c r="D3788" t="s">
        <v>8417</v>
      </c>
      <c r="E3788" t="s">
        <v>86</v>
      </c>
      <c r="F3788" s="16" t="s">
        <v>8418</v>
      </c>
      <c r="G3788" s="16"/>
      <c r="H3788" t="s">
        <v>13</v>
      </c>
      <c r="I3788" t="s">
        <v>13</v>
      </c>
      <c r="J3788" t="s">
        <v>140</v>
      </c>
      <c r="K3788" t="s">
        <v>88</v>
      </c>
      <c r="L3788" t="s">
        <v>89</v>
      </c>
      <c r="N3788" t="s">
        <v>90</v>
      </c>
      <c r="O3788" s="1">
        <v>44901</v>
      </c>
      <c r="P3788" s="2"/>
      <c r="Q3788" s="2"/>
      <c r="R3788" s="1"/>
      <c r="U3788" s="1" t="str">
        <f t="shared" si="291"/>
        <v>2022</v>
      </c>
      <c r="V3788" s="1" t="str">
        <f>VLOOKUP(W3788,quarter[],2,FALSE)</f>
        <v>4th</v>
      </c>
      <c r="W3788" s="1" t="str">
        <f t="shared" si="293"/>
        <v>December</v>
      </c>
      <c r="X3788" s="1" t="str">
        <f t="shared" si="292"/>
        <v>Alexander, Lindsay</v>
      </c>
      <c r="Y3788" s="1"/>
      <c r="Z3788" s="1"/>
      <c r="AA3788" s="1" t="s">
        <v>8419</v>
      </c>
      <c r="AB3788" s="1"/>
      <c r="AC3788" s="1"/>
      <c r="AD3788" s="1"/>
      <c r="AE3788" s="1"/>
    </row>
    <row r="3789" spans="1:31">
      <c r="A3789" t="str">
        <f t="shared" si="290"/>
        <v>2022-3788</v>
      </c>
      <c r="B3789" s="1">
        <v>44901</v>
      </c>
      <c r="C3789" s="1" t="s">
        <v>49</v>
      </c>
      <c r="D3789" t="s">
        <v>8420</v>
      </c>
      <c r="E3789" t="s">
        <v>220</v>
      </c>
      <c r="F3789" s="16" t="s">
        <v>8421</v>
      </c>
      <c r="G3789" s="16"/>
      <c r="H3789" t="s">
        <v>13</v>
      </c>
      <c r="I3789" t="s">
        <v>13</v>
      </c>
      <c r="J3789" t="s">
        <v>87</v>
      </c>
      <c r="K3789" t="s">
        <v>88</v>
      </c>
      <c r="L3789" t="s">
        <v>89</v>
      </c>
      <c r="N3789" t="s">
        <v>90</v>
      </c>
      <c r="O3789" s="1">
        <v>44902</v>
      </c>
      <c r="P3789" s="2"/>
      <c r="Q3789" s="2"/>
      <c r="R3789" s="1"/>
      <c r="U3789" s="1" t="str">
        <f t="shared" si="291"/>
        <v>2022</v>
      </c>
      <c r="V3789" s="1" t="str">
        <f>VLOOKUP(W3789,quarter[],2,FALSE)</f>
        <v>4th</v>
      </c>
      <c r="W3789" s="1" t="str">
        <f t="shared" si="293"/>
        <v>December</v>
      </c>
      <c r="X3789" s="1" t="str">
        <f t="shared" si="292"/>
        <v>Brake, Cassi</v>
      </c>
      <c r="Y3789" s="1"/>
      <c r="Z3789" s="1"/>
      <c r="AA3789" s="1" t="s">
        <v>5074</v>
      </c>
      <c r="AB3789" s="1"/>
      <c r="AC3789" s="1"/>
      <c r="AD3789" s="1"/>
      <c r="AE3789" s="1"/>
    </row>
    <row r="3790" spans="1:31">
      <c r="A3790" t="str">
        <f t="shared" si="290"/>
        <v>2022-3789</v>
      </c>
      <c r="B3790" s="1">
        <v>44901</v>
      </c>
      <c r="C3790" s="1" t="s">
        <v>50</v>
      </c>
      <c r="D3790" t="s">
        <v>8422</v>
      </c>
      <c r="E3790" t="s">
        <v>220</v>
      </c>
      <c r="F3790" s="16" t="s">
        <v>99</v>
      </c>
      <c r="G3790" s="16"/>
      <c r="H3790" t="s">
        <v>7555</v>
      </c>
      <c r="I3790" t="s">
        <v>13</v>
      </c>
      <c r="J3790" t="s">
        <v>99</v>
      </c>
      <c r="K3790" t="s">
        <v>88</v>
      </c>
      <c r="L3790" t="s">
        <v>89</v>
      </c>
      <c r="N3790" t="s">
        <v>90</v>
      </c>
      <c r="O3790" s="1">
        <v>44902</v>
      </c>
      <c r="P3790" s="2"/>
      <c r="Q3790" s="2"/>
      <c r="R3790" s="1"/>
      <c r="U3790" s="1" t="str">
        <f t="shared" si="291"/>
        <v>2022</v>
      </c>
      <c r="V3790" s="1" t="str">
        <f>VLOOKUP(W3790,quarter[],2,FALSE)</f>
        <v>4th</v>
      </c>
      <c r="W3790" s="1" t="str">
        <f t="shared" si="293"/>
        <v>December</v>
      </c>
      <c r="X3790" s="1" t="str">
        <f t="shared" si="292"/>
        <v>Calo, Robyn</v>
      </c>
      <c r="Y3790" s="1"/>
      <c r="Z3790" s="1"/>
      <c r="AA3790" s="1" t="s">
        <v>162</v>
      </c>
      <c r="AB3790" s="1"/>
      <c r="AC3790" s="1"/>
      <c r="AD3790" s="1"/>
      <c r="AE3790" s="1"/>
    </row>
    <row r="3791" spans="1:31">
      <c r="A3791" t="str">
        <f t="shared" si="290"/>
        <v>2022-3790</v>
      </c>
      <c r="B3791" s="1">
        <v>44901</v>
      </c>
      <c r="C3791" s="1" t="s">
        <v>53</v>
      </c>
      <c r="D3791" t="s">
        <v>680</v>
      </c>
      <c r="E3791" t="s">
        <v>220</v>
      </c>
      <c r="F3791" s="16" t="s">
        <v>99</v>
      </c>
      <c r="G3791" s="16"/>
      <c r="H3791" t="s">
        <v>13</v>
      </c>
      <c r="I3791" t="s">
        <v>13</v>
      </c>
      <c r="J3791" t="s">
        <v>99</v>
      </c>
      <c r="K3791" t="s">
        <v>88</v>
      </c>
      <c r="L3791" t="s">
        <v>89</v>
      </c>
      <c r="N3791" t="s">
        <v>90</v>
      </c>
      <c r="O3791" s="1">
        <v>44902</v>
      </c>
      <c r="P3791" s="2"/>
      <c r="Q3791" s="2"/>
      <c r="R3791" s="1"/>
      <c r="U3791" s="1" t="str">
        <f t="shared" si="291"/>
        <v>2022</v>
      </c>
      <c r="V3791" s="1" t="str">
        <f>VLOOKUP(W3791,quarter[],2,FALSE)</f>
        <v>4th</v>
      </c>
      <c r="W3791" s="1" t="str">
        <f t="shared" si="293"/>
        <v>December</v>
      </c>
      <c r="X3791" s="1" t="str">
        <f t="shared" si="292"/>
        <v>Perry, April</v>
      </c>
      <c r="Y3791" s="1"/>
      <c r="Z3791" s="1"/>
      <c r="AA3791" s="1" t="s">
        <v>8423</v>
      </c>
      <c r="AB3791" s="1"/>
      <c r="AC3791" s="1"/>
      <c r="AD3791" s="1"/>
      <c r="AE3791" s="1"/>
    </row>
    <row r="3792" spans="1:31">
      <c r="A3792" t="str">
        <f t="shared" si="290"/>
        <v>2022-3791</v>
      </c>
      <c r="B3792" s="1">
        <v>44901</v>
      </c>
      <c r="C3792" s="1" t="s">
        <v>50</v>
      </c>
      <c r="D3792" t="s">
        <v>8424</v>
      </c>
      <c r="E3792" t="s">
        <v>224</v>
      </c>
      <c r="F3792" s="16" t="s">
        <v>2177</v>
      </c>
      <c r="G3792" s="16"/>
      <c r="H3792" t="s">
        <v>13</v>
      </c>
      <c r="I3792" t="s">
        <v>147</v>
      </c>
      <c r="J3792" t="s">
        <v>140</v>
      </c>
      <c r="K3792" t="s">
        <v>88</v>
      </c>
      <c r="L3792" t="s">
        <v>89</v>
      </c>
      <c r="N3792" t="s">
        <v>90</v>
      </c>
      <c r="O3792" s="1">
        <v>44902</v>
      </c>
      <c r="P3792" s="2"/>
      <c r="Q3792" s="2"/>
      <c r="R3792" s="1"/>
      <c r="U3792" s="1" t="str">
        <f t="shared" si="291"/>
        <v>2022</v>
      </c>
      <c r="V3792" s="1" t="str">
        <f>VLOOKUP(W3792,quarter[],2,FALSE)</f>
        <v>4th</v>
      </c>
      <c r="W3792" s="1" t="str">
        <f t="shared" si="293"/>
        <v>December</v>
      </c>
      <c r="X3792" s="1" t="str">
        <f t="shared" si="292"/>
        <v>Calo, Robyn</v>
      </c>
      <c r="Y3792" s="1"/>
      <c r="Z3792" s="1"/>
      <c r="AA3792" s="1" t="s">
        <v>8425</v>
      </c>
      <c r="AB3792" s="1"/>
      <c r="AC3792" s="1"/>
      <c r="AD3792" s="1"/>
      <c r="AE3792" s="1"/>
    </row>
    <row r="3793" spans="1:31">
      <c r="A3793" t="str">
        <f t="shared" si="290"/>
        <v>2022-3792</v>
      </c>
      <c r="B3793" s="1">
        <v>44901</v>
      </c>
      <c r="C3793" s="1" t="s">
        <v>49</v>
      </c>
      <c r="D3793" t="s">
        <v>8426</v>
      </c>
      <c r="E3793" t="s">
        <v>86</v>
      </c>
      <c r="F3793" s="16" t="s">
        <v>8427</v>
      </c>
      <c r="G3793" s="16"/>
      <c r="H3793" t="s">
        <v>8427</v>
      </c>
      <c r="I3793" t="s">
        <v>13</v>
      </c>
      <c r="J3793" t="s">
        <v>87</v>
      </c>
      <c r="K3793" t="s">
        <v>90</v>
      </c>
      <c r="L3793" t="s">
        <v>88</v>
      </c>
      <c r="N3793" t="s">
        <v>90</v>
      </c>
      <c r="O3793" s="1">
        <v>44902</v>
      </c>
      <c r="P3793" s="2">
        <v>15</v>
      </c>
      <c r="Q3793" s="2">
        <v>15</v>
      </c>
      <c r="R3793" s="1">
        <v>44904</v>
      </c>
      <c r="S3793">
        <v>31792</v>
      </c>
      <c r="U3793" s="1" t="str">
        <f t="shared" si="291"/>
        <v>2022</v>
      </c>
      <c r="V3793" s="1" t="str">
        <f>VLOOKUP(W3793,quarter[],2,FALSE)</f>
        <v>4th</v>
      </c>
      <c r="W3793" s="1" t="str">
        <f t="shared" si="293"/>
        <v>December</v>
      </c>
      <c r="X3793" s="1" t="str">
        <f t="shared" si="292"/>
        <v>Brake, Cassi</v>
      </c>
      <c r="Y3793" s="1"/>
      <c r="Z3793" s="1"/>
      <c r="AA3793" s="1" t="s">
        <v>8428</v>
      </c>
      <c r="AB3793" s="1"/>
      <c r="AC3793" s="1"/>
      <c r="AD3793" s="1"/>
      <c r="AE3793" s="1"/>
    </row>
    <row r="3794" spans="1:31">
      <c r="A3794" t="str">
        <f t="shared" si="290"/>
        <v>2022-3793</v>
      </c>
      <c r="B3794" s="1">
        <v>44901</v>
      </c>
      <c r="C3794" s="1" t="s">
        <v>48</v>
      </c>
      <c r="D3794" t="s">
        <v>8429</v>
      </c>
      <c r="E3794" t="s">
        <v>86</v>
      </c>
      <c r="F3794" s="16" t="s">
        <v>2177</v>
      </c>
      <c r="G3794" s="16"/>
      <c r="H3794" t="s">
        <v>13</v>
      </c>
      <c r="I3794" t="s">
        <v>13</v>
      </c>
      <c r="J3794" t="s">
        <v>140</v>
      </c>
      <c r="K3794" t="s">
        <v>88</v>
      </c>
      <c r="L3794" t="s">
        <v>88</v>
      </c>
      <c r="N3794" t="s">
        <v>90</v>
      </c>
      <c r="O3794" s="1">
        <v>44902</v>
      </c>
      <c r="P3794" s="2"/>
      <c r="Q3794" s="2"/>
      <c r="R3794" s="1"/>
      <c r="U3794" s="1" t="str">
        <f t="shared" si="291"/>
        <v>2022</v>
      </c>
      <c r="V3794" s="1" t="str">
        <f>VLOOKUP(W3794,quarter[],2,FALSE)</f>
        <v>4th</v>
      </c>
      <c r="W3794" s="1" t="str">
        <f t="shared" si="293"/>
        <v>December</v>
      </c>
      <c r="X3794" s="1" t="str">
        <f t="shared" si="292"/>
        <v>Alexander, Lindsay</v>
      </c>
      <c r="Y3794" s="1"/>
      <c r="Z3794" s="1"/>
      <c r="AA3794" s="1" t="s">
        <v>8430</v>
      </c>
      <c r="AB3794" s="1"/>
      <c r="AC3794" s="1"/>
      <c r="AD3794" s="1"/>
      <c r="AE3794" s="1"/>
    </row>
    <row r="3795" spans="1:31">
      <c r="A3795" t="str">
        <f t="shared" si="290"/>
        <v>2022-3794</v>
      </c>
      <c r="B3795" s="1">
        <v>44901</v>
      </c>
      <c r="C3795" s="1" t="s">
        <v>53</v>
      </c>
      <c r="D3795" t="s">
        <v>6390</v>
      </c>
      <c r="E3795" t="s">
        <v>86</v>
      </c>
      <c r="F3795" s="16" t="s">
        <v>8431</v>
      </c>
      <c r="G3795" s="16"/>
      <c r="H3795" t="s">
        <v>13</v>
      </c>
      <c r="I3795" t="s">
        <v>13</v>
      </c>
      <c r="J3795" t="s">
        <v>87</v>
      </c>
      <c r="K3795" t="s">
        <v>88</v>
      </c>
      <c r="L3795" t="s">
        <v>89</v>
      </c>
      <c r="N3795" t="s">
        <v>90</v>
      </c>
      <c r="O3795" s="1">
        <v>44902</v>
      </c>
      <c r="P3795" s="2"/>
      <c r="Q3795" s="2"/>
      <c r="R3795" s="1"/>
      <c r="U3795" s="1" t="str">
        <f t="shared" si="291"/>
        <v>2022</v>
      </c>
      <c r="V3795" s="1" t="str">
        <f>VLOOKUP(W3795,quarter[],2,FALSE)</f>
        <v>4th</v>
      </c>
      <c r="W3795" s="1" t="str">
        <f t="shared" si="293"/>
        <v>December</v>
      </c>
      <c r="X3795" s="1" t="str">
        <f t="shared" si="292"/>
        <v>Perry, April</v>
      </c>
      <c r="Y3795" s="1"/>
      <c r="Z3795" s="1"/>
      <c r="AA3795" s="1" t="s">
        <v>146</v>
      </c>
      <c r="AB3795" s="1"/>
      <c r="AC3795" s="1"/>
      <c r="AD3795" s="1"/>
      <c r="AE3795" s="1"/>
    </row>
    <row r="3796" spans="1:31">
      <c r="A3796" t="str">
        <f t="shared" ref="A3796:A3859" si="294">_xlfn.CONCAT(YEAR(B3796),"-",ROW(A3795))</f>
        <v>2022-3795</v>
      </c>
      <c r="B3796" s="1">
        <v>44901</v>
      </c>
      <c r="C3796" s="1" t="s">
        <v>50</v>
      </c>
      <c r="D3796" t="s">
        <v>8432</v>
      </c>
      <c r="E3796" t="s">
        <v>86</v>
      </c>
      <c r="F3796" s="16" t="s">
        <v>99</v>
      </c>
      <c r="G3796" s="16"/>
      <c r="H3796" t="s">
        <v>13</v>
      </c>
      <c r="I3796" t="s">
        <v>13</v>
      </c>
      <c r="J3796" t="s">
        <v>99</v>
      </c>
      <c r="K3796" t="s">
        <v>88</v>
      </c>
      <c r="L3796" t="s">
        <v>89</v>
      </c>
      <c r="N3796" t="s">
        <v>90</v>
      </c>
      <c r="P3796" s="2"/>
      <c r="Q3796" s="2"/>
      <c r="R3796" s="1"/>
      <c r="U3796" s="1" t="str">
        <f t="shared" si="291"/>
        <v>2022</v>
      </c>
      <c r="V3796" s="1" t="str">
        <f>VLOOKUP(W3796,quarter[],2,FALSE)</f>
        <v>4th</v>
      </c>
      <c r="W3796" s="1" t="str">
        <f t="shared" si="293"/>
        <v>December</v>
      </c>
      <c r="X3796" s="1" t="str">
        <f t="shared" si="292"/>
        <v>Calo, Robyn</v>
      </c>
      <c r="Y3796" s="1"/>
      <c r="Z3796" s="1"/>
      <c r="AA3796" s="1"/>
      <c r="AB3796" s="1"/>
      <c r="AC3796" s="1"/>
      <c r="AD3796" s="1"/>
      <c r="AE3796" s="1"/>
    </row>
    <row r="3797" spans="1:31">
      <c r="A3797" t="str">
        <f t="shared" si="294"/>
        <v>2022-3796</v>
      </c>
      <c r="B3797" s="1">
        <v>44902</v>
      </c>
      <c r="C3797" s="1" t="s">
        <v>49</v>
      </c>
      <c r="D3797" t="s">
        <v>3306</v>
      </c>
      <c r="E3797" t="s">
        <v>86</v>
      </c>
      <c r="F3797" s="16" t="s">
        <v>8433</v>
      </c>
      <c r="G3797" s="16"/>
      <c r="H3797" t="s">
        <v>13</v>
      </c>
      <c r="I3797" t="s">
        <v>13</v>
      </c>
      <c r="J3797" t="s">
        <v>87</v>
      </c>
      <c r="K3797" t="s">
        <v>88</v>
      </c>
      <c r="L3797" t="s">
        <v>89</v>
      </c>
      <c r="N3797" t="s">
        <v>90</v>
      </c>
      <c r="O3797" s="1">
        <v>44907</v>
      </c>
      <c r="P3797" s="2"/>
      <c r="Q3797" s="2"/>
      <c r="R3797" s="1"/>
      <c r="U3797" s="1" t="str">
        <f t="shared" si="291"/>
        <v>2022</v>
      </c>
      <c r="V3797" s="1" t="str">
        <f>VLOOKUP(W3797,quarter[],2,FALSE)</f>
        <v>4th</v>
      </c>
      <c r="W3797" s="1" t="str">
        <f t="shared" si="293"/>
        <v>December</v>
      </c>
      <c r="X3797" s="1" t="str">
        <f t="shared" si="292"/>
        <v>Brake, Cassi</v>
      </c>
      <c r="Y3797" s="1"/>
      <c r="Z3797" s="1"/>
      <c r="AA3797" s="1" t="s">
        <v>8434</v>
      </c>
      <c r="AB3797" s="1"/>
      <c r="AC3797" s="1"/>
      <c r="AD3797" s="1"/>
      <c r="AE3797" s="1"/>
    </row>
    <row r="3798" spans="1:31">
      <c r="A3798" t="str">
        <f t="shared" si="294"/>
        <v>2022-3797</v>
      </c>
      <c r="B3798" s="1">
        <v>44902</v>
      </c>
      <c r="C3798" s="1" t="s">
        <v>48</v>
      </c>
      <c r="D3798" t="s">
        <v>8435</v>
      </c>
      <c r="E3798" t="s">
        <v>86</v>
      </c>
      <c r="F3798" s="16" t="s">
        <v>87</v>
      </c>
      <c r="G3798" s="16"/>
      <c r="H3798" t="s">
        <v>13</v>
      </c>
      <c r="I3798" t="s">
        <v>13</v>
      </c>
      <c r="J3798" t="s">
        <v>87</v>
      </c>
      <c r="K3798" t="s">
        <v>88</v>
      </c>
      <c r="L3798" t="s">
        <v>89</v>
      </c>
      <c r="N3798" t="s">
        <v>90</v>
      </c>
      <c r="O3798" s="1">
        <v>44903</v>
      </c>
      <c r="P3798" s="2"/>
      <c r="Q3798" s="2"/>
      <c r="R3798" s="1"/>
      <c r="U3798" s="1" t="str">
        <f t="shared" si="291"/>
        <v>2022</v>
      </c>
      <c r="V3798" s="1" t="str">
        <f>VLOOKUP(W3798,quarter[],2,FALSE)</f>
        <v>4th</v>
      </c>
      <c r="W3798" s="1" t="str">
        <f t="shared" si="293"/>
        <v>December</v>
      </c>
      <c r="X3798" s="1" t="str">
        <f t="shared" si="292"/>
        <v>Alexander, Lindsay</v>
      </c>
      <c r="Y3798" s="1"/>
      <c r="Z3798" s="1"/>
      <c r="AA3798" s="1" t="s">
        <v>146</v>
      </c>
      <c r="AB3798" s="1"/>
      <c r="AC3798" s="1"/>
      <c r="AD3798" s="1"/>
      <c r="AE3798" s="1"/>
    </row>
    <row r="3799" spans="1:31">
      <c r="A3799" t="str">
        <f t="shared" si="294"/>
        <v>2022-3798</v>
      </c>
      <c r="B3799" s="1">
        <v>44902</v>
      </c>
      <c r="C3799" s="1" t="s">
        <v>53</v>
      </c>
      <c r="D3799" t="s">
        <v>8436</v>
      </c>
      <c r="E3799" t="s">
        <v>86</v>
      </c>
      <c r="F3799" s="16" t="s">
        <v>87</v>
      </c>
      <c r="G3799" s="16"/>
      <c r="H3799" t="s">
        <v>13</v>
      </c>
      <c r="I3799" t="s">
        <v>13</v>
      </c>
      <c r="J3799" t="s">
        <v>87</v>
      </c>
      <c r="K3799" t="s">
        <v>88</v>
      </c>
      <c r="L3799" t="s">
        <v>89</v>
      </c>
      <c r="N3799" t="s">
        <v>90</v>
      </c>
      <c r="O3799" s="1">
        <v>44903</v>
      </c>
      <c r="P3799" s="2"/>
      <c r="Q3799" s="2"/>
      <c r="R3799" s="1"/>
      <c r="U3799" s="1" t="str">
        <f t="shared" si="291"/>
        <v>2022</v>
      </c>
      <c r="V3799" s="1" t="str">
        <f>VLOOKUP(W3799,quarter[],2,FALSE)</f>
        <v>4th</v>
      </c>
      <c r="W3799" s="1" t="str">
        <f t="shared" si="293"/>
        <v>December</v>
      </c>
      <c r="X3799" s="1" t="str">
        <f t="shared" si="292"/>
        <v>Perry, April</v>
      </c>
      <c r="Y3799" s="1"/>
      <c r="Z3799" s="1"/>
      <c r="AA3799" s="1" t="s">
        <v>146</v>
      </c>
      <c r="AB3799" s="1"/>
      <c r="AC3799" s="1"/>
      <c r="AD3799" s="1"/>
      <c r="AE3799" s="1"/>
    </row>
    <row r="3800" spans="1:31">
      <c r="A3800" t="str">
        <f t="shared" si="294"/>
        <v>2022-3799</v>
      </c>
      <c r="B3800" s="1">
        <v>44902</v>
      </c>
      <c r="C3800" s="1" t="s">
        <v>50</v>
      </c>
      <c r="D3800" t="s">
        <v>8437</v>
      </c>
      <c r="E3800" t="s">
        <v>86</v>
      </c>
      <c r="F3800" s="16" t="s">
        <v>8438</v>
      </c>
      <c r="G3800" s="16"/>
      <c r="H3800" t="s">
        <v>13</v>
      </c>
      <c r="I3800" t="s">
        <v>1338</v>
      </c>
      <c r="J3800" t="s">
        <v>87</v>
      </c>
      <c r="K3800" t="s">
        <v>88</v>
      </c>
      <c r="L3800" t="s">
        <v>89</v>
      </c>
      <c r="N3800" t="s">
        <v>90</v>
      </c>
      <c r="O3800" s="1">
        <v>44922</v>
      </c>
      <c r="P3800" s="2"/>
      <c r="Q3800" s="2"/>
      <c r="R3800" s="1"/>
      <c r="U3800" s="1" t="str">
        <f t="shared" si="291"/>
        <v>2022</v>
      </c>
      <c r="V3800" s="1" t="str">
        <f>VLOOKUP(W3800,quarter[],2,FALSE)</f>
        <v>4th</v>
      </c>
      <c r="W3800" s="1" t="str">
        <f t="shared" si="293"/>
        <v>December</v>
      </c>
      <c r="X3800" s="1" t="str">
        <f t="shared" si="292"/>
        <v>Calo, Robyn</v>
      </c>
      <c r="Y3800" s="1"/>
      <c r="Z3800" s="1"/>
      <c r="AA3800" s="1" t="s">
        <v>8439</v>
      </c>
      <c r="AB3800" s="1"/>
      <c r="AC3800" s="1"/>
      <c r="AD3800" s="1"/>
      <c r="AE3800" s="1"/>
    </row>
    <row r="3801" spans="1:31">
      <c r="A3801" t="str">
        <f t="shared" si="294"/>
        <v>2022-3800</v>
      </c>
      <c r="B3801" s="1">
        <v>44902</v>
      </c>
      <c r="C3801" s="1" t="s">
        <v>52</v>
      </c>
      <c r="D3801" t="s">
        <v>8440</v>
      </c>
      <c r="E3801" t="s">
        <v>86</v>
      </c>
      <c r="F3801" s="16" t="s">
        <v>3967</v>
      </c>
      <c r="G3801" s="16"/>
      <c r="H3801" t="s">
        <v>13</v>
      </c>
      <c r="I3801" t="s">
        <v>13</v>
      </c>
      <c r="J3801" t="s">
        <v>111</v>
      </c>
      <c r="K3801" t="s">
        <v>88</v>
      </c>
      <c r="L3801" t="s">
        <v>89</v>
      </c>
      <c r="N3801" t="s">
        <v>90</v>
      </c>
      <c r="O3801" s="1">
        <v>44910</v>
      </c>
      <c r="P3801" s="2">
        <v>0</v>
      </c>
      <c r="Q3801" s="2"/>
      <c r="R3801" s="1"/>
      <c r="U3801" s="1" t="str">
        <f t="shared" si="291"/>
        <v>2022</v>
      </c>
      <c r="V3801" s="1" t="str">
        <f>VLOOKUP(W3801,quarter[],2,FALSE)</f>
        <v>4th</v>
      </c>
      <c r="W3801" s="1" t="str">
        <f t="shared" si="293"/>
        <v>December</v>
      </c>
      <c r="X3801" s="1" t="str">
        <f t="shared" si="292"/>
        <v>Forbes, Cynthia</v>
      </c>
      <c r="Y3801" s="1"/>
      <c r="Z3801" s="1"/>
      <c r="AA3801" s="1" t="s">
        <v>8441</v>
      </c>
      <c r="AB3801" s="1"/>
      <c r="AC3801" s="1"/>
      <c r="AD3801" s="1"/>
      <c r="AE3801" s="1"/>
    </row>
    <row r="3802" spans="1:31">
      <c r="A3802" t="str">
        <f t="shared" si="294"/>
        <v>2022-3801</v>
      </c>
      <c r="B3802" s="1">
        <v>44903</v>
      </c>
      <c r="C3802" s="1" t="s">
        <v>52</v>
      </c>
      <c r="D3802" t="s">
        <v>4434</v>
      </c>
      <c r="E3802" t="s">
        <v>86</v>
      </c>
      <c r="F3802" s="16" t="s">
        <v>8442</v>
      </c>
      <c r="G3802" s="16"/>
      <c r="H3802" t="s">
        <v>13</v>
      </c>
      <c r="I3802" t="s">
        <v>13</v>
      </c>
      <c r="J3802" t="s">
        <v>99</v>
      </c>
      <c r="K3802" t="s">
        <v>88</v>
      </c>
      <c r="L3802" t="s">
        <v>89</v>
      </c>
      <c r="N3802" t="s">
        <v>90</v>
      </c>
      <c r="O3802" s="1">
        <v>44907</v>
      </c>
      <c r="P3802" s="2">
        <v>0</v>
      </c>
      <c r="Q3802" s="2"/>
      <c r="R3802" s="1"/>
      <c r="U3802" s="1" t="str">
        <f t="shared" si="291"/>
        <v>2022</v>
      </c>
      <c r="V3802" s="1" t="str">
        <f>VLOOKUP(W3802,quarter[],2,FALSE)</f>
        <v>4th</v>
      </c>
      <c r="W3802" s="1" t="str">
        <f t="shared" si="293"/>
        <v>December</v>
      </c>
      <c r="X3802" s="1" t="str">
        <f t="shared" si="292"/>
        <v>Forbes, Cynthia</v>
      </c>
      <c r="Y3802" s="1"/>
      <c r="Z3802" s="1"/>
      <c r="AA3802" s="1" t="s">
        <v>8443</v>
      </c>
      <c r="AB3802" s="1"/>
      <c r="AC3802" s="1"/>
      <c r="AD3802" s="1"/>
      <c r="AE3802" s="1"/>
    </row>
    <row r="3803" spans="1:31">
      <c r="A3803" t="str">
        <f t="shared" si="294"/>
        <v>2022-3802</v>
      </c>
      <c r="B3803" s="1">
        <v>44903</v>
      </c>
      <c r="C3803" s="1" t="s">
        <v>49</v>
      </c>
      <c r="D3803" t="s">
        <v>8444</v>
      </c>
      <c r="E3803" t="s">
        <v>86</v>
      </c>
      <c r="F3803" s="16" t="s">
        <v>2177</v>
      </c>
      <c r="G3803" s="16"/>
      <c r="H3803" t="s">
        <v>13</v>
      </c>
      <c r="I3803" t="s">
        <v>13</v>
      </c>
      <c r="J3803" t="s">
        <v>140</v>
      </c>
      <c r="K3803" t="s">
        <v>88</v>
      </c>
      <c r="L3803" t="s">
        <v>89</v>
      </c>
      <c r="N3803" t="s">
        <v>90</v>
      </c>
      <c r="O3803" s="1">
        <v>44908</v>
      </c>
      <c r="P3803" s="2"/>
      <c r="Q3803" s="2"/>
      <c r="R3803" s="1"/>
      <c r="U3803" s="1" t="str">
        <f t="shared" si="291"/>
        <v>2022</v>
      </c>
      <c r="V3803" s="1" t="str">
        <f>VLOOKUP(W3803,quarter[],2,FALSE)</f>
        <v>4th</v>
      </c>
      <c r="W3803" s="1" t="str">
        <f t="shared" si="293"/>
        <v>December</v>
      </c>
      <c r="X3803" s="1" t="str">
        <f t="shared" si="292"/>
        <v>Brake, Cassi</v>
      </c>
      <c r="Y3803" s="1"/>
      <c r="Z3803" s="1"/>
      <c r="AA3803" s="1" t="s">
        <v>8445</v>
      </c>
      <c r="AB3803" s="1"/>
      <c r="AC3803" s="1"/>
      <c r="AD3803" s="1"/>
      <c r="AE3803" s="1"/>
    </row>
    <row r="3804" spans="1:31">
      <c r="A3804" t="str">
        <f t="shared" si="294"/>
        <v>2022-3803</v>
      </c>
      <c r="B3804" s="1">
        <v>44903</v>
      </c>
      <c r="C3804" s="1" t="s">
        <v>48</v>
      </c>
      <c r="D3804" t="s">
        <v>8446</v>
      </c>
      <c r="E3804" t="s">
        <v>86</v>
      </c>
      <c r="F3804" s="16" t="s">
        <v>99</v>
      </c>
      <c r="G3804" s="16"/>
      <c r="H3804" t="s">
        <v>13</v>
      </c>
      <c r="I3804" t="s">
        <v>13</v>
      </c>
      <c r="J3804" t="s">
        <v>99</v>
      </c>
      <c r="K3804" t="s">
        <v>88</v>
      </c>
      <c r="L3804" t="s">
        <v>89</v>
      </c>
      <c r="N3804" t="s">
        <v>90</v>
      </c>
      <c r="O3804" s="1">
        <v>44910</v>
      </c>
      <c r="P3804" s="2"/>
      <c r="Q3804" s="2"/>
      <c r="R3804" s="1"/>
      <c r="U3804" s="1" t="str">
        <f t="shared" si="291"/>
        <v>2022</v>
      </c>
      <c r="V3804" s="1" t="str">
        <f>VLOOKUP(W3804,quarter[],2,FALSE)</f>
        <v>4th</v>
      </c>
      <c r="W3804" s="1" t="str">
        <f t="shared" si="293"/>
        <v>December</v>
      </c>
      <c r="X3804" s="1" t="str">
        <f t="shared" si="292"/>
        <v>Alexander, Lindsay</v>
      </c>
      <c r="Y3804" s="1"/>
      <c r="Z3804" s="1"/>
      <c r="AA3804" s="1" t="s">
        <v>146</v>
      </c>
      <c r="AB3804" s="1"/>
      <c r="AC3804" s="1"/>
      <c r="AD3804" s="1"/>
      <c r="AE3804" s="1"/>
    </row>
    <row r="3805" spans="1:31">
      <c r="A3805" t="str">
        <f t="shared" si="294"/>
        <v>2022-3804</v>
      </c>
      <c r="B3805" s="1">
        <v>44902</v>
      </c>
      <c r="C3805" s="1" t="s">
        <v>54</v>
      </c>
      <c r="D3805" t="s">
        <v>8447</v>
      </c>
      <c r="E3805" t="s">
        <v>86</v>
      </c>
      <c r="F3805" s="16" t="s">
        <v>8448</v>
      </c>
      <c r="G3805" s="16"/>
      <c r="H3805" t="s">
        <v>8447</v>
      </c>
      <c r="I3805" t="s">
        <v>13</v>
      </c>
      <c r="J3805" t="s">
        <v>117</v>
      </c>
      <c r="K3805" t="s">
        <v>88</v>
      </c>
      <c r="L3805" t="s">
        <v>89</v>
      </c>
      <c r="N3805" t="s">
        <v>90</v>
      </c>
      <c r="O3805" s="1">
        <v>44904</v>
      </c>
      <c r="P3805" s="2"/>
      <c r="Q3805" s="2"/>
      <c r="R3805" s="1"/>
      <c r="U3805" s="1" t="str">
        <f t="shared" si="291"/>
        <v>2022</v>
      </c>
      <c r="V3805" s="1" t="str">
        <f>VLOOKUP(W3805,quarter[],2,FALSE)</f>
        <v>4th</v>
      </c>
      <c r="W3805" s="1" t="str">
        <f t="shared" si="293"/>
        <v>December</v>
      </c>
      <c r="X3805" s="1" t="str">
        <f t="shared" si="292"/>
        <v>Pitts, Jeff</v>
      </c>
      <c r="Y3805" s="1"/>
      <c r="Z3805" s="1"/>
      <c r="AA3805" s="1" t="s">
        <v>8449</v>
      </c>
      <c r="AB3805" s="1"/>
      <c r="AC3805" s="1"/>
      <c r="AD3805" s="1"/>
      <c r="AE3805" s="1"/>
    </row>
    <row r="3806" spans="1:31">
      <c r="A3806" t="str">
        <f t="shared" si="294"/>
        <v>2022-3805</v>
      </c>
      <c r="B3806" s="1">
        <v>44902</v>
      </c>
      <c r="C3806" s="1" t="s">
        <v>54</v>
      </c>
      <c r="D3806" t="s">
        <v>8450</v>
      </c>
      <c r="E3806" t="s">
        <v>86</v>
      </c>
      <c r="F3806" s="16" t="s">
        <v>3751</v>
      </c>
      <c r="G3806" s="16"/>
      <c r="H3806" t="s">
        <v>8450</v>
      </c>
      <c r="I3806" t="s">
        <v>13</v>
      </c>
      <c r="J3806" t="s">
        <v>117</v>
      </c>
      <c r="K3806" t="s">
        <v>88</v>
      </c>
      <c r="L3806" t="s">
        <v>89</v>
      </c>
      <c r="N3806" t="s">
        <v>90</v>
      </c>
      <c r="O3806" s="1">
        <v>44904</v>
      </c>
      <c r="P3806" s="2"/>
      <c r="Q3806" s="2"/>
      <c r="R3806" s="1"/>
      <c r="U3806" s="1" t="str">
        <f t="shared" si="291"/>
        <v>2022</v>
      </c>
      <c r="V3806" s="1" t="str">
        <f>VLOOKUP(W3806,quarter[],2,FALSE)</f>
        <v>4th</v>
      </c>
      <c r="W3806" s="1" t="str">
        <f t="shared" si="293"/>
        <v>December</v>
      </c>
      <c r="X3806" s="1" t="str">
        <f t="shared" si="292"/>
        <v>Pitts, Jeff</v>
      </c>
      <c r="Y3806" s="1"/>
      <c r="Z3806" s="1"/>
      <c r="AA3806" s="1" t="s">
        <v>8451</v>
      </c>
      <c r="AB3806" s="1"/>
      <c r="AC3806" s="1"/>
      <c r="AD3806" s="1"/>
      <c r="AE3806" s="1"/>
    </row>
    <row r="3807" spans="1:31">
      <c r="A3807" t="str">
        <f t="shared" si="294"/>
        <v>2022-3806</v>
      </c>
      <c r="B3807" s="1">
        <v>44903</v>
      </c>
      <c r="C3807" s="1" t="s">
        <v>53</v>
      </c>
      <c r="D3807" t="s">
        <v>8452</v>
      </c>
      <c r="E3807" t="s">
        <v>220</v>
      </c>
      <c r="F3807" s="16" t="s">
        <v>8453</v>
      </c>
      <c r="G3807" s="16"/>
      <c r="H3807" t="s">
        <v>8453</v>
      </c>
      <c r="I3807" t="s">
        <v>8454</v>
      </c>
      <c r="J3807" t="s">
        <v>99</v>
      </c>
      <c r="K3807" t="s">
        <v>90</v>
      </c>
      <c r="L3807" t="s">
        <v>90</v>
      </c>
      <c r="N3807" t="s">
        <v>90</v>
      </c>
      <c r="O3807" s="1">
        <v>44916</v>
      </c>
      <c r="P3807" s="2"/>
      <c r="Q3807" s="2"/>
      <c r="R3807" s="1"/>
      <c r="U3807" s="1" t="str">
        <f t="shared" si="291"/>
        <v>2022</v>
      </c>
      <c r="V3807" s="1" t="str">
        <f>VLOOKUP(W3807,quarter[],2,FALSE)</f>
        <v>4th</v>
      </c>
      <c r="W3807" s="1" t="str">
        <f t="shared" si="293"/>
        <v>December</v>
      </c>
      <c r="X3807" s="1" t="str">
        <f t="shared" si="292"/>
        <v>Perry, April</v>
      </c>
      <c r="Y3807" s="1"/>
      <c r="Z3807" s="1"/>
      <c r="AA3807" s="1" t="s">
        <v>162</v>
      </c>
      <c r="AB3807" s="1"/>
      <c r="AC3807" s="1"/>
      <c r="AD3807" s="1"/>
      <c r="AE3807" s="1"/>
    </row>
    <row r="3808" spans="1:31">
      <c r="A3808" t="str">
        <f t="shared" si="294"/>
        <v>2022-3807</v>
      </c>
      <c r="B3808" s="1">
        <v>44903</v>
      </c>
      <c r="C3808" s="1" t="s">
        <v>50</v>
      </c>
      <c r="D3808" t="s">
        <v>8455</v>
      </c>
      <c r="E3808" t="s">
        <v>220</v>
      </c>
      <c r="F3808" s="16" t="s">
        <v>87</v>
      </c>
      <c r="G3808" s="16"/>
      <c r="H3808" t="s">
        <v>13</v>
      </c>
      <c r="I3808" t="s">
        <v>13</v>
      </c>
      <c r="J3808" t="s">
        <v>87</v>
      </c>
      <c r="K3808" t="s">
        <v>88</v>
      </c>
      <c r="L3808" t="s">
        <v>89</v>
      </c>
      <c r="N3808" t="s">
        <v>90</v>
      </c>
      <c r="O3808" s="1">
        <v>44903</v>
      </c>
      <c r="P3808" s="2"/>
      <c r="Q3808" s="2"/>
      <c r="R3808" s="1"/>
      <c r="U3808" s="1" t="str">
        <f t="shared" si="291"/>
        <v>2022</v>
      </c>
      <c r="V3808" s="1" t="str">
        <f>VLOOKUP(W3808,quarter[],2,FALSE)</f>
        <v>4th</v>
      </c>
      <c r="W3808" s="1" t="str">
        <f t="shared" si="293"/>
        <v>December</v>
      </c>
      <c r="X3808" s="1" t="str">
        <f t="shared" si="292"/>
        <v>Calo, Robyn</v>
      </c>
      <c r="Y3808" s="1"/>
      <c r="Z3808" s="1"/>
      <c r="AA3808" s="1" t="s">
        <v>146</v>
      </c>
      <c r="AB3808" s="1"/>
      <c r="AC3808" s="1"/>
      <c r="AD3808" s="1"/>
      <c r="AE3808" s="1"/>
    </row>
    <row r="3809" spans="1:31">
      <c r="A3809" t="str">
        <f t="shared" si="294"/>
        <v>2022-3808</v>
      </c>
      <c r="B3809" s="1">
        <v>44903</v>
      </c>
      <c r="C3809" s="1" t="s">
        <v>49</v>
      </c>
      <c r="D3809" t="s">
        <v>8456</v>
      </c>
      <c r="E3809" t="s">
        <v>86</v>
      </c>
      <c r="F3809" s="16" t="s">
        <v>2177</v>
      </c>
      <c r="G3809" s="16"/>
      <c r="H3809" t="s">
        <v>13</v>
      </c>
      <c r="I3809" t="s">
        <v>13</v>
      </c>
      <c r="J3809" t="s">
        <v>140</v>
      </c>
      <c r="K3809" t="s">
        <v>88</v>
      </c>
      <c r="L3809" t="s">
        <v>89</v>
      </c>
      <c r="N3809" t="s">
        <v>90</v>
      </c>
      <c r="O3809" s="1">
        <v>44908</v>
      </c>
      <c r="P3809" s="2"/>
      <c r="Q3809" s="2"/>
      <c r="R3809" s="1"/>
      <c r="U3809" s="1" t="str">
        <f t="shared" si="291"/>
        <v>2022</v>
      </c>
      <c r="V3809" s="1" t="str">
        <f>VLOOKUP(W3809,quarter[],2,FALSE)</f>
        <v>4th</v>
      </c>
      <c r="W3809" s="1" t="str">
        <f t="shared" si="293"/>
        <v>December</v>
      </c>
      <c r="X3809" s="1" t="str">
        <f t="shared" si="292"/>
        <v>Brake, Cassi</v>
      </c>
      <c r="Y3809" s="1"/>
      <c r="Z3809" s="1"/>
      <c r="AA3809" s="1" t="s">
        <v>8457</v>
      </c>
      <c r="AB3809" s="1"/>
      <c r="AC3809" s="1"/>
      <c r="AD3809" s="1"/>
      <c r="AE3809" s="1"/>
    </row>
    <row r="3810" spans="1:31">
      <c r="A3810" t="str">
        <f t="shared" si="294"/>
        <v>2022-3809</v>
      </c>
      <c r="B3810" s="1">
        <v>44903</v>
      </c>
      <c r="C3810" s="1" t="s">
        <v>48</v>
      </c>
      <c r="D3810" t="s">
        <v>8458</v>
      </c>
      <c r="E3810" t="s">
        <v>86</v>
      </c>
      <c r="F3810" s="16" t="s">
        <v>8459</v>
      </c>
      <c r="G3810" s="16"/>
      <c r="H3810" t="s">
        <v>8460</v>
      </c>
      <c r="I3810" t="s">
        <v>8461</v>
      </c>
      <c r="J3810" t="s">
        <v>87</v>
      </c>
      <c r="K3810" t="s">
        <v>90</v>
      </c>
      <c r="L3810" t="s">
        <v>90</v>
      </c>
      <c r="N3810" t="s">
        <v>90</v>
      </c>
      <c r="O3810" s="1">
        <v>44914</v>
      </c>
      <c r="P3810" s="2"/>
      <c r="Q3810" s="2"/>
      <c r="R3810" s="1"/>
      <c r="U3810" s="1" t="str">
        <f t="shared" si="291"/>
        <v>2022</v>
      </c>
      <c r="V3810" s="1" t="str">
        <f>VLOOKUP(W3810,quarter[],2,FALSE)</f>
        <v>4th</v>
      </c>
      <c r="W3810" s="1" t="str">
        <f t="shared" si="293"/>
        <v>December</v>
      </c>
      <c r="X3810" s="1" t="str">
        <f t="shared" si="292"/>
        <v>Alexander, Lindsay</v>
      </c>
      <c r="Y3810" s="1"/>
      <c r="Z3810" s="1"/>
      <c r="AA3810" s="1" t="s">
        <v>8462</v>
      </c>
      <c r="AB3810" s="1"/>
      <c r="AC3810" s="1"/>
      <c r="AD3810" s="1"/>
      <c r="AE3810" s="1"/>
    </row>
    <row r="3811" spans="1:31">
      <c r="A3811" t="str">
        <f t="shared" si="294"/>
        <v>2022-3810</v>
      </c>
      <c r="B3811" s="1">
        <v>44903</v>
      </c>
      <c r="C3811" s="1" t="s">
        <v>48</v>
      </c>
      <c r="D3811" t="s">
        <v>8463</v>
      </c>
      <c r="E3811" t="s">
        <v>86</v>
      </c>
      <c r="F3811" s="16" t="s">
        <v>5481</v>
      </c>
      <c r="G3811" s="16"/>
      <c r="H3811" t="s">
        <v>8464</v>
      </c>
      <c r="I3811" t="s">
        <v>5278</v>
      </c>
      <c r="J3811" t="s">
        <v>87</v>
      </c>
      <c r="K3811" t="s">
        <v>90</v>
      </c>
      <c r="L3811" t="s">
        <v>90</v>
      </c>
      <c r="N3811" t="s">
        <v>90</v>
      </c>
      <c r="O3811" s="1">
        <v>44908</v>
      </c>
      <c r="P3811" s="2"/>
      <c r="Q3811" s="2"/>
      <c r="R3811" s="1"/>
      <c r="U3811" s="1" t="str">
        <f t="shared" si="291"/>
        <v>2022</v>
      </c>
      <c r="V3811" s="1" t="str">
        <f>VLOOKUP(W3811,quarter[],2,FALSE)</f>
        <v>4th</v>
      </c>
      <c r="W3811" s="1" t="str">
        <f t="shared" si="293"/>
        <v>December</v>
      </c>
      <c r="X3811" s="1" t="str">
        <f t="shared" si="292"/>
        <v>Alexander, Lindsay</v>
      </c>
      <c r="Y3811" s="1"/>
      <c r="Z3811" s="1"/>
      <c r="AA3811" s="1" t="s">
        <v>8465</v>
      </c>
      <c r="AB3811" s="1"/>
      <c r="AC3811" s="1"/>
      <c r="AD3811" s="1"/>
      <c r="AE3811" s="1"/>
    </row>
    <row r="3812" spans="1:31">
      <c r="A3812" t="str">
        <f t="shared" si="294"/>
        <v>2022-3811</v>
      </c>
      <c r="B3812" s="1">
        <v>44903</v>
      </c>
      <c r="C3812" s="1" t="s">
        <v>50</v>
      </c>
      <c r="D3812" t="s">
        <v>8466</v>
      </c>
      <c r="E3812" t="s">
        <v>86</v>
      </c>
      <c r="F3812" s="16" t="s">
        <v>2740</v>
      </c>
      <c r="G3812" s="16"/>
      <c r="H3812" t="s">
        <v>8467</v>
      </c>
      <c r="I3812" t="s">
        <v>13</v>
      </c>
      <c r="J3812" t="s">
        <v>87</v>
      </c>
      <c r="K3812" t="s">
        <v>88</v>
      </c>
      <c r="L3812" t="s">
        <v>89</v>
      </c>
      <c r="N3812" t="s">
        <v>90</v>
      </c>
      <c r="O3812" s="1">
        <v>44916</v>
      </c>
      <c r="P3812" s="2"/>
      <c r="Q3812" s="2"/>
      <c r="R3812" s="1"/>
      <c r="U3812" s="1" t="str">
        <f t="shared" si="291"/>
        <v>2022</v>
      </c>
      <c r="V3812" s="1" t="str">
        <f>VLOOKUP(W3812,quarter[],2,FALSE)</f>
        <v>4th</v>
      </c>
      <c r="W3812" s="1" t="str">
        <f t="shared" si="293"/>
        <v>December</v>
      </c>
      <c r="X3812" s="1" t="str">
        <f t="shared" si="292"/>
        <v>Calo, Robyn</v>
      </c>
      <c r="Y3812" s="1"/>
      <c r="Z3812" s="1"/>
      <c r="AA3812" s="1" t="s">
        <v>8468</v>
      </c>
      <c r="AB3812" s="1"/>
      <c r="AC3812" s="1"/>
      <c r="AD3812" s="1"/>
      <c r="AE3812" s="1"/>
    </row>
    <row r="3813" spans="1:31">
      <c r="A3813" t="str">
        <f t="shared" si="294"/>
        <v>2022-3812</v>
      </c>
      <c r="B3813" s="1">
        <v>44903</v>
      </c>
      <c r="C3813" s="1" t="s">
        <v>49</v>
      </c>
      <c r="D3813" t="s">
        <v>8458</v>
      </c>
      <c r="E3813" t="s">
        <v>86</v>
      </c>
      <c r="F3813" s="16" t="s">
        <v>8469</v>
      </c>
      <c r="G3813" s="16"/>
      <c r="H3813" t="s">
        <v>8470</v>
      </c>
      <c r="I3813" t="s">
        <v>1338</v>
      </c>
      <c r="J3813" t="s">
        <v>87</v>
      </c>
      <c r="K3813" t="s">
        <v>90</v>
      </c>
      <c r="L3813" t="s">
        <v>88</v>
      </c>
      <c r="N3813" t="s">
        <v>90</v>
      </c>
      <c r="O3813" s="1">
        <v>44925</v>
      </c>
      <c r="P3813" s="2"/>
      <c r="Q3813" s="2"/>
      <c r="R3813" s="1"/>
      <c r="U3813" s="1" t="str">
        <f t="shared" si="291"/>
        <v>2022</v>
      </c>
      <c r="V3813" s="1" t="str">
        <f>VLOOKUP(W3813,quarter[],2,FALSE)</f>
        <v>4th</v>
      </c>
      <c r="W3813" s="1" t="str">
        <f t="shared" si="293"/>
        <v>December</v>
      </c>
      <c r="X3813" s="1" t="str">
        <f t="shared" si="292"/>
        <v>Brake, Cassi</v>
      </c>
      <c r="Y3813" s="1"/>
      <c r="Z3813" s="1"/>
      <c r="AA3813" s="1" t="s">
        <v>8471</v>
      </c>
      <c r="AB3813" s="1"/>
      <c r="AC3813" s="1"/>
      <c r="AD3813" s="1"/>
      <c r="AE3813" s="1"/>
    </row>
    <row r="3814" spans="1:31">
      <c r="A3814" t="str">
        <f t="shared" si="294"/>
        <v>2022-3813</v>
      </c>
      <c r="B3814" s="1">
        <v>44903</v>
      </c>
      <c r="C3814" s="1" t="s">
        <v>48</v>
      </c>
      <c r="D3814" t="s">
        <v>8472</v>
      </c>
      <c r="E3814" t="s">
        <v>86</v>
      </c>
      <c r="F3814" s="16" t="s">
        <v>99</v>
      </c>
      <c r="G3814" s="16"/>
      <c r="H3814" t="s">
        <v>8473</v>
      </c>
      <c r="I3814" t="s">
        <v>13</v>
      </c>
      <c r="J3814" t="s">
        <v>99</v>
      </c>
      <c r="K3814" t="s">
        <v>88</v>
      </c>
      <c r="L3814" t="s">
        <v>89</v>
      </c>
      <c r="N3814" t="s">
        <v>90</v>
      </c>
      <c r="O3814" s="1">
        <v>44907</v>
      </c>
      <c r="P3814" s="2"/>
      <c r="Q3814" s="2"/>
      <c r="R3814" s="1"/>
      <c r="U3814" s="1" t="str">
        <f t="shared" si="291"/>
        <v>2022</v>
      </c>
      <c r="V3814" s="1" t="str">
        <f>VLOOKUP(W3814,quarter[],2,FALSE)</f>
        <v>4th</v>
      </c>
      <c r="W3814" s="1" t="str">
        <f t="shared" si="293"/>
        <v>December</v>
      </c>
      <c r="X3814" s="1" t="str">
        <f t="shared" si="292"/>
        <v>Alexander, Lindsay</v>
      </c>
      <c r="Y3814" s="1"/>
      <c r="Z3814" s="1"/>
      <c r="AA3814" s="1" t="s">
        <v>8474</v>
      </c>
      <c r="AB3814" s="1"/>
      <c r="AC3814" s="1"/>
      <c r="AD3814" s="1"/>
      <c r="AE3814" s="1"/>
    </row>
    <row r="3815" spans="1:31">
      <c r="A3815" t="str">
        <f t="shared" si="294"/>
        <v>2022-3814</v>
      </c>
      <c r="B3815" s="1">
        <v>44903</v>
      </c>
      <c r="C3815" s="1" t="s">
        <v>53</v>
      </c>
      <c r="D3815" t="s">
        <v>8475</v>
      </c>
      <c r="E3815" t="s">
        <v>86</v>
      </c>
      <c r="F3815" s="16" t="s">
        <v>2177</v>
      </c>
      <c r="G3815" s="16"/>
      <c r="H3815" t="s">
        <v>13</v>
      </c>
      <c r="I3815" t="s">
        <v>13</v>
      </c>
      <c r="J3815" t="s">
        <v>140</v>
      </c>
      <c r="K3815" t="s">
        <v>88</v>
      </c>
      <c r="L3815" t="s">
        <v>89</v>
      </c>
      <c r="N3815" t="s">
        <v>90</v>
      </c>
      <c r="O3815" s="1">
        <v>44907</v>
      </c>
      <c r="P3815" s="2"/>
      <c r="Q3815" s="2"/>
      <c r="R3815" s="1"/>
      <c r="U3815" s="1" t="str">
        <f t="shared" si="291"/>
        <v>2022</v>
      </c>
      <c r="V3815" s="1" t="str">
        <f>VLOOKUP(W3815,quarter[],2,FALSE)</f>
        <v>4th</v>
      </c>
      <c r="W3815" s="1" t="str">
        <f t="shared" si="293"/>
        <v>December</v>
      </c>
      <c r="X3815" s="1" t="str">
        <f t="shared" si="292"/>
        <v>Perry, April</v>
      </c>
      <c r="Y3815" s="1"/>
      <c r="Z3815" s="1"/>
      <c r="AA3815" s="1" t="s">
        <v>8476</v>
      </c>
      <c r="AB3815" s="1"/>
      <c r="AC3815" s="1"/>
      <c r="AD3815" s="1"/>
      <c r="AE3815" s="1"/>
    </row>
    <row r="3816" spans="1:31">
      <c r="A3816" t="str">
        <f t="shared" si="294"/>
        <v>2022-3815</v>
      </c>
      <c r="B3816" s="1">
        <v>44903</v>
      </c>
      <c r="C3816" s="1" t="s">
        <v>50</v>
      </c>
      <c r="D3816" t="s">
        <v>8477</v>
      </c>
      <c r="E3816" t="s">
        <v>86</v>
      </c>
      <c r="F3816" s="16" t="s">
        <v>8478</v>
      </c>
      <c r="G3816" s="16"/>
      <c r="H3816" t="s">
        <v>13</v>
      </c>
      <c r="I3816" t="s">
        <v>13</v>
      </c>
      <c r="J3816" t="s">
        <v>87</v>
      </c>
      <c r="K3816" t="s">
        <v>88</v>
      </c>
      <c r="L3816" t="s">
        <v>88</v>
      </c>
      <c r="N3816" t="s">
        <v>90</v>
      </c>
      <c r="O3816" s="1">
        <v>44904</v>
      </c>
      <c r="P3816" s="2"/>
      <c r="Q3816" s="2"/>
      <c r="R3816" s="1"/>
      <c r="U3816" s="1" t="str">
        <f t="shared" si="291"/>
        <v>2022</v>
      </c>
      <c r="V3816" s="1" t="str">
        <f>VLOOKUP(W3816,quarter[],2,FALSE)</f>
        <v>4th</v>
      </c>
      <c r="W3816" s="1" t="str">
        <f t="shared" si="293"/>
        <v>December</v>
      </c>
      <c r="X3816" s="1" t="str">
        <f t="shared" si="292"/>
        <v>Calo, Robyn</v>
      </c>
      <c r="Y3816" s="1"/>
      <c r="Z3816" s="1"/>
      <c r="AA3816" s="1" t="s">
        <v>3828</v>
      </c>
      <c r="AB3816" s="1"/>
      <c r="AC3816" s="1"/>
      <c r="AD3816" s="1"/>
      <c r="AE3816" s="1"/>
    </row>
    <row r="3817" spans="1:31">
      <c r="A3817" t="str">
        <f t="shared" si="294"/>
        <v>2022-3816</v>
      </c>
      <c r="B3817" s="1">
        <v>44903</v>
      </c>
      <c r="C3817" s="1" t="s">
        <v>49</v>
      </c>
      <c r="D3817" t="s">
        <v>8479</v>
      </c>
      <c r="E3817" t="s">
        <v>86</v>
      </c>
      <c r="F3817" s="16" t="s">
        <v>8480</v>
      </c>
      <c r="G3817" s="16"/>
      <c r="H3817" t="s">
        <v>13</v>
      </c>
      <c r="I3817" t="s">
        <v>13</v>
      </c>
      <c r="J3817" t="s">
        <v>87</v>
      </c>
      <c r="K3817" t="s">
        <v>88</v>
      </c>
      <c r="L3817" t="s">
        <v>89</v>
      </c>
      <c r="N3817" t="s">
        <v>90</v>
      </c>
      <c r="O3817" s="1">
        <v>44904</v>
      </c>
      <c r="P3817" s="2"/>
      <c r="Q3817" s="2"/>
      <c r="R3817" s="1"/>
      <c r="U3817" s="1" t="str">
        <f t="shared" si="291"/>
        <v>2022</v>
      </c>
      <c r="V3817" s="1" t="str">
        <f>VLOOKUP(W3817,quarter[],2,FALSE)</f>
        <v>4th</v>
      </c>
      <c r="W3817" s="1" t="str">
        <f t="shared" si="293"/>
        <v>December</v>
      </c>
      <c r="X3817" s="1" t="str">
        <f t="shared" si="292"/>
        <v>Brake, Cassi</v>
      </c>
      <c r="Y3817" s="1"/>
      <c r="Z3817" s="1"/>
      <c r="AA3817" s="1" t="s">
        <v>2829</v>
      </c>
      <c r="AB3817" s="1"/>
      <c r="AC3817" s="1"/>
      <c r="AD3817" s="1"/>
      <c r="AE3817" s="1"/>
    </row>
    <row r="3818" spans="1:31">
      <c r="A3818" t="str">
        <f t="shared" si="294"/>
        <v>2022-3817</v>
      </c>
      <c r="B3818" s="1">
        <v>44903</v>
      </c>
      <c r="C3818" s="1" t="s">
        <v>48</v>
      </c>
      <c r="D3818" t="s">
        <v>8481</v>
      </c>
      <c r="E3818" t="s">
        <v>86</v>
      </c>
      <c r="F3818" s="16" t="s">
        <v>99</v>
      </c>
      <c r="G3818" s="16"/>
      <c r="H3818" t="s">
        <v>13</v>
      </c>
      <c r="I3818" t="s">
        <v>13</v>
      </c>
      <c r="J3818" t="s">
        <v>99</v>
      </c>
      <c r="K3818" t="s">
        <v>88</v>
      </c>
      <c r="L3818" t="s">
        <v>89</v>
      </c>
      <c r="N3818" t="s">
        <v>90</v>
      </c>
      <c r="O3818" s="1">
        <v>44904</v>
      </c>
      <c r="P3818" s="2"/>
      <c r="Q3818" s="2"/>
      <c r="R3818" s="1"/>
      <c r="U3818" s="1" t="str">
        <f t="shared" si="291"/>
        <v>2022</v>
      </c>
      <c r="V3818" s="1" t="str">
        <f>VLOOKUP(W3818,quarter[],2,FALSE)</f>
        <v>4th</v>
      </c>
      <c r="W3818" s="1" t="str">
        <f t="shared" si="293"/>
        <v>December</v>
      </c>
      <c r="X3818" s="1" t="str">
        <f t="shared" si="292"/>
        <v>Alexander, Lindsay</v>
      </c>
      <c r="Y3818" s="1"/>
      <c r="Z3818" s="1"/>
      <c r="AA3818" s="1" t="s">
        <v>1105</v>
      </c>
      <c r="AB3818" s="1"/>
      <c r="AC3818" s="1"/>
      <c r="AD3818" s="1"/>
      <c r="AE3818" s="1"/>
    </row>
    <row r="3819" spans="1:31">
      <c r="A3819" t="str">
        <f t="shared" si="294"/>
        <v>2022-3818</v>
      </c>
      <c r="B3819" s="1">
        <v>44903</v>
      </c>
      <c r="C3819" s="1" t="s">
        <v>53</v>
      </c>
      <c r="D3819" t="s">
        <v>3194</v>
      </c>
      <c r="E3819" t="s">
        <v>86</v>
      </c>
      <c r="F3819" s="16" t="s">
        <v>1630</v>
      </c>
      <c r="G3819" s="16"/>
      <c r="H3819" t="s">
        <v>1630</v>
      </c>
      <c r="I3819" t="s">
        <v>8482</v>
      </c>
      <c r="J3819" t="s">
        <v>87</v>
      </c>
      <c r="K3819" t="s">
        <v>90</v>
      </c>
      <c r="L3819" t="s">
        <v>90</v>
      </c>
      <c r="N3819" t="s">
        <v>90</v>
      </c>
      <c r="O3819" s="1">
        <v>44904</v>
      </c>
      <c r="P3819" s="2"/>
      <c r="Q3819" s="2"/>
      <c r="R3819" s="1"/>
      <c r="U3819" s="1" t="str">
        <f t="shared" si="291"/>
        <v>2022</v>
      </c>
      <c r="V3819" s="1" t="str">
        <f>VLOOKUP(W3819,quarter[],2,FALSE)</f>
        <v>4th</v>
      </c>
      <c r="W3819" s="1" t="str">
        <f t="shared" si="293"/>
        <v>December</v>
      </c>
      <c r="X3819" s="1" t="str">
        <f t="shared" si="292"/>
        <v>Perry, April</v>
      </c>
      <c r="Y3819" s="1"/>
      <c r="Z3819" s="1"/>
      <c r="AA3819" s="1" t="s">
        <v>8483</v>
      </c>
      <c r="AB3819" s="1"/>
      <c r="AC3819" s="1"/>
      <c r="AD3819" s="1"/>
      <c r="AE3819" s="1"/>
    </row>
    <row r="3820" spans="1:31">
      <c r="A3820" t="str">
        <f t="shared" si="294"/>
        <v>2022-3819</v>
      </c>
      <c r="B3820" s="1">
        <v>44904</v>
      </c>
      <c r="C3820" s="1" t="s">
        <v>50</v>
      </c>
      <c r="D3820" t="s">
        <v>8484</v>
      </c>
      <c r="E3820" t="s">
        <v>86</v>
      </c>
      <c r="F3820" s="16" t="s">
        <v>87</v>
      </c>
      <c r="G3820" s="16"/>
      <c r="H3820" s="27" t="s">
        <v>8485</v>
      </c>
      <c r="I3820" t="s">
        <v>1338</v>
      </c>
      <c r="J3820" t="s">
        <v>87</v>
      </c>
      <c r="K3820" t="s">
        <v>88</v>
      </c>
      <c r="L3820" t="s">
        <v>89</v>
      </c>
      <c r="N3820" t="s">
        <v>90</v>
      </c>
      <c r="O3820" s="1">
        <v>44916</v>
      </c>
      <c r="P3820" s="2"/>
      <c r="Q3820" s="2"/>
      <c r="R3820" s="1"/>
      <c r="U3820" s="1" t="str">
        <f t="shared" si="291"/>
        <v>2022</v>
      </c>
      <c r="V3820" s="1" t="str">
        <f>VLOOKUP(W3820,quarter[],2,FALSE)</f>
        <v>4th</v>
      </c>
      <c r="W3820" s="1" t="str">
        <f t="shared" si="293"/>
        <v>December</v>
      </c>
      <c r="X3820" s="1" t="str">
        <f t="shared" si="292"/>
        <v>Calo, Robyn</v>
      </c>
      <c r="Y3820" s="1"/>
      <c r="Z3820" s="1"/>
      <c r="AA3820" s="39" t="s">
        <v>8486</v>
      </c>
      <c r="AB3820" s="1"/>
      <c r="AC3820" s="1"/>
      <c r="AD3820" s="1"/>
      <c r="AE3820" s="1"/>
    </row>
    <row r="3821" spans="1:31">
      <c r="A3821" t="str">
        <f t="shared" si="294"/>
        <v>2022-3820</v>
      </c>
      <c r="B3821" s="1">
        <v>44904</v>
      </c>
      <c r="C3821" s="1" t="s">
        <v>49</v>
      </c>
      <c r="D3821" t="s">
        <v>8487</v>
      </c>
      <c r="E3821" t="s">
        <v>86</v>
      </c>
      <c r="F3821" s="16" t="s">
        <v>8488</v>
      </c>
      <c r="G3821" s="16"/>
      <c r="H3821" t="s">
        <v>13</v>
      </c>
      <c r="I3821" t="s">
        <v>13</v>
      </c>
      <c r="J3821" t="s">
        <v>87</v>
      </c>
      <c r="K3821" t="s">
        <v>88</v>
      </c>
      <c r="L3821" t="s">
        <v>89</v>
      </c>
      <c r="N3821" t="s">
        <v>90</v>
      </c>
      <c r="O3821" s="1">
        <v>44907</v>
      </c>
      <c r="P3821" s="2"/>
      <c r="Q3821" s="2"/>
      <c r="R3821" s="1"/>
      <c r="U3821" s="1" t="str">
        <f t="shared" si="291"/>
        <v>2022</v>
      </c>
      <c r="V3821" s="1" t="str">
        <f>VLOOKUP(W3821,quarter[],2,FALSE)</f>
        <v>4th</v>
      </c>
      <c r="W3821" s="1" t="str">
        <f t="shared" si="293"/>
        <v>December</v>
      </c>
      <c r="X3821" s="1" t="str">
        <f t="shared" si="292"/>
        <v>Brake, Cassi</v>
      </c>
      <c r="Y3821" s="1"/>
      <c r="Z3821" s="1"/>
      <c r="AA3821" s="1" t="s">
        <v>2829</v>
      </c>
      <c r="AB3821" s="1"/>
      <c r="AC3821" s="1"/>
      <c r="AD3821" s="1"/>
      <c r="AE3821" s="1"/>
    </row>
    <row r="3822" spans="1:31">
      <c r="A3822" t="str">
        <f t="shared" si="294"/>
        <v>2022-3821</v>
      </c>
      <c r="B3822" s="1">
        <v>44904</v>
      </c>
      <c r="C3822" s="1" t="s">
        <v>48</v>
      </c>
      <c r="D3822" t="s">
        <v>8489</v>
      </c>
      <c r="E3822" t="s">
        <v>224</v>
      </c>
      <c r="F3822" s="16" t="s">
        <v>2177</v>
      </c>
      <c r="G3822" s="16"/>
      <c r="H3822" t="s">
        <v>13</v>
      </c>
      <c r="I3822" t="s">
        <v>13</v>
      </c>
      <c r="J3822" t="s">
        <v>140</v>
      </c>
      <c r="K3822" t="s">
        <v>88</v>
      </c>
      <c r="L3822" t="s">
        <v>89</v>
      </c>
      <c r="N3822" t="s">
        <v>90</v>
      </c>
      <c r="O3822" s="1">
        <v>44908</v>
      </c>
      <c r="P3822" s="2"/>
      <c r="Q3822" s="2"/>
      <c r="R3822" s="1"/>
      <c r="U3822" s="1" t="str">
        <f t="shared" si="291"/>
        <v>2022</v>
      </c>
      <c r="V3822" s="1" t="str">
        <f>VLOOKUP(W3822,quarter[],2,FALSE)</f>
        <v>4th</v>
      </c>
      <c r="W3822" s="1" t="str">
        <f t="shared" si="293"/>
        <v>December</v>
      </c>
      <c r="X3822" s="1" t="str">
        <f t="shared" si="292"/>
        <v>Alexander, Lindsay</v>
      </c>
      <c r="Y3822" s="1"/>
      <c r="Z3822" s="1"/>
      <c r="AA3822" s="1" t="s">
        <v>8490</v>
      </c>
      <c r="AB3822" s="1"/>
      <c r="AC3822" s="1"/>
      <c r="AD3822" s="1"/>
      <c r="AE3822" s="1"/>
    </row>
    <row r="3823" spans="1:31">
      <c r="A3823" t="str">
        <f t="shared" si="294"/>
        <v>2022-3822</v>
      </c>
      <c r="B3823" s="1">
        <v>44904</v>
      </c>
      <c r="C3823" s="1" t="s">
        <v>53</v>
      </c>
      <c r="D3823" t="s">
        <v>8491</v>
      </c>
      <c r="E3823" t="s">
        <v>224</v>
      </c>
      <c r="F3823" s="16" t="s">
        <v>2177</v>
      </c>
      <c r="G3823" s="16"/>
      <c r="H3823" t="s">
        <v>13</v>
      </c>
      <c r="I3823" t="s">
        <v>13</v>
      </c>
      <c r="J3823" t="s">
        <v>140</v>
      </c>
      <c r="K3823" t="s">
        <v>88</v>
      </c>
      <c r="L3823" t="s">
        <v>89</v>
      </c>
      <c r="N3823" t="s">
        <v>90</v>
      </c>
      <c r="O3823" s="1">
        <v>44908</v>
      </c>
      <c r="P3823" s="2"/>
      <c r="Q3823" s="2"/>
      <c r="R3823" s="1"/>
      <c r="U3823" s="1" t="str">
        <f t="shared" si="291"/>
        <v>2022</v>
      </c>
      <c r="V3823" s="1" t="str">
        <f>VLOOKUP(W3823,quarter[],2,FALSE)</f>
        <v>4th</v>
      </c>
      <c r="W3823" s="1" t="str">
        <f t="shared" si="293"/>
        <v>December</v>
      </c>
      <c r="X3823" s="1" t="str">
        <f t="shared" si="292"/>
        <v>Perry, April</v>
      </c>
      <c r="Y3823" s="1"/>
      <c r="Z3823" s="1"/>
      <c r="AA3823" s="1" t="s">
        <v>8492</v>
      </c>
      <c r="AB3823" s="1"/>
      <c r="AC3823" s="1"/>
      <c r="AD3823" s="1"/>
      <c r="AE3823" s="1"/>
    </row>
    <row r="3824" spans="1:31">
      <c r="A3824" t="str">
        <f t="shared" si="294"/>
        <v>2022-3823</v>
      </c>
      <c r="B3824" s="1">
        <v>44904</v>
      </c>
      <c r="C3824" s="1" t="s">
        <v>50</v>
      </c>
      <c r="D3824" t="s">
        <v>8493</v>
      </c>
      <c r="E3824" t="s">
        <v>224</v>
      </c>
      <c r="F3824" s="16" t="s">
        <v>2177</v>
      </c>
      <c r="G3824" s="16"/>
      <c r="H3824" t="s">
        <v>13</v>
      </c>
      <c r="I3824" t="s">
        <v>13</v>
      </c>
      <c r="J3824" t="s">
        <v>140</v>
      </c>
      <c r="K3824" t="s">
        <v>88</v>
      </c>
      <c r="L3824" t="s">
        <v>89</v>
      </c>
      <c r="N3824" t="s">
        <v>90</v>
      </c>
      <c r="O3824" s="1">
        <v>44907</v>
      </c>
      <c r="P3824" s="2"/>
      <c r="Q3824" s="2"/>
      <c r="R3824" s="1"/>
      <c r="U3824" s="1" t="str">
        <f t="shared" si="291"/>
        <v>2022</v>
      </c>
      <c r="V3824" s="1" t="str">
        <f>VLOOKUP(W3824,quarter[],2,FALSE)</f>
        <v>4th</v>
      </c>
      <c r="W3824" s="1" t="str">
        <f t="shared" si="293"/>
        <v>December</v>
      </c>
      <c r="X3824" s="1" t="str">
        <f t="shared" si="292"/>
        <v>Calo, Robyn</v>
      </c>
      <c r="Y3824" s="1"/>
      <c r="Z3824" s="1"/>
      <c r="AA3824" s="1" t="s">
        <v>8494</v>
      </c>
      <c r="AB3824" s="1"/>
      <c r="AC3824" s="1"/>
      <c r="AD3824" s="1"/>
      <c r="AE3824" s="1"/>
    </row>
    <row r="3825" spans="1:31">
      <c r="A3825" t="str">
        <f t="shared" si="294"/>
        <v>2022-3824</v>
      </c>
      <c r="B3825" s="1">
        <v>44904</v>
      </c>
      <c r="C3825" s="1" t="s">
        <v>54</v>
      </c>
      <c r="D3825" t="s">
        <v>8495</v>
      </c>
      <c r="E3825" t="s">
        <v>86</v>
      </c>
      <c r="F3825" s="16" t="s">
        <v>1801</v>
      </c>
      <c r="G3825" s="16"/>
      <c r="H3825" t="s">
        <v>8496</v>
      </c>
      <c r="I3825" t="s">
        <v>13</v>
      </c>
      <c r="J3825" t="s">
        <v>117</v>
      </c>
      <c r="K3825" t="s">
        <v>88</v>
      </c>
      <c r="L3825" t="s">
        <v>89</v>
      </c>
      <c r="N3825" t="s">
        <v>90</v>
      </c>
      <c r="O3825" s="1">
        <v>44916</v>
      </c>
      <c r="P3825" s="2"/>
      <c r="Q3825" s="2"/>
      <c r="R3825" s="1"/>
      <c r="U3825" s="1" t="str">
        <f t="shared" si="291"/>
        <v>2022</v>
      </c>
      <c r="V3825" s="1" t="str">
        <f>VLOOKUP(W3825,quarter[],2,FALSE)</f>
        <v>4th</v>
      </c>
      <c r="W3825" s="1" t="str">
        <f t="shared" si="293"/>
        <v>December</v>
      </c>
      <c r="X3825" s="1" t="str">
        <f t="shared" si="292"/>
        <v>Pitts, Jeff</v>
      </c>
      <c r="Y3825" s="1"/>
      <c r="Z3825" s="1"/>
      <c r="AA3825" s="1" t="s">
        <v>8497</v>
      </c>
      <c r="AB3825" s="1"/>
      <c r="AC3825" s="1"/>
      <c r="AD3825" s="1"/>
      <c r="AE3825" s="1"/>
    </row>
    <row r="3826" spans="1:31">
      <c r="A3826" t="str">
        <f t="shared" si="294"/>
        <v>2022-3825</v>
      </c>
      <c r="B3826" s="1">
        <v>44904</v>
      </c>
      <c r="C3826" s="1" t="s">
        <v>50</v>
      </c>
      <c r="D3826" t="s">
        <v>8498</v>
      </c>
      <c r="E3826" t="s">
        <v>86</v>
      </c>
      <c r="F3826" s="16" t="s">
        <v>8499</v>
      </c>
      <c r="G3826" s="16"/>
      <c r="H3826" t="s">
        <v>6400</v>
      </c>
      <c r="I3826" s="25" t="s">
        <v>8500</v>
      </c>
      <c r="J3826" t="s">
        <v>87</v>
      </c>
      <c r="K3826" t="s">
        <v>88</v>
      </c>
      <c r="L3826" t="s">
        <v>90</v>
      </c>
      <c r="N3826" t="s">
        <v>90</v>
      </c>
      <c r="O3826" s="1">
        <v>44908</v>
      </c>
      <c r="P3826" s="2"/>
      <c r="Q3826" s="2"/>
      <c r="R3826" s="1"/>
      <c r="U3826" s="1" t="str">
        <f t="shared" si="291"/>
        <v>2022</v>
      </c>
      <c r="V3826" s="1" t="str">
        <f>VLOOKUP(W3826,quarter[],2,FALSE)</f>
        <v>4th</v>
      </c>
      <c r="W3826" s="1" t="str">
        <f t="shared" si="293"/>
        <v>December</v>
      </c>
      <c r="X3826" s="1" t="str">
        <f t="shared" si="292"/>
        <v>Calo, Robyn</v>
      </c>
      <c r="Y3826" s="1"/>
      <c r="Z3826" s="1"/>
      <c r="AA3826" s="1" t="s">
        <v>2829</v>
      </c>
      <c r="AB3826" s="1"/>
      <c r="AC3826" s="1"/>
      <c r="AD3826" s="1"/>
      <c r="AE3826" s="1"/>
    </row>
    <row r="3827" spans="1:31">
      <c r="A3827" t="str">
        <f t="shared" si="294"/>
        <v>2022-3826</v>
      </c>
      <c r="B3827" s="1">
        <v>44904</v>
      </c>
      <c r="C3827" s="1" t="s">
        <v>49</v>
      </c>
      <c r="D3827" t="s">
        <v>8501</v>
      </c>
      <c r="E3827" t="s">
        <v>86</v>
      </c>
      <c r="F3827" s="16" t="s">
        <v>8502</v>
      </c>
      <c r="G3827" s="16"/>
      <c r="H3827" t="s">
        <v>13</v>
      </c>
      <c r="I3827" t="s">
        <v>13</v>
      </c>
      <c r="J3827" t="s">
        <v>87</v>
      </c>
      <c r="K3827" t="s">
        <v>88</v>
      </c>
      <c r="L3827" t="s">
        <v>89</v>
      </c>
      <c r="N3827" t="s">
        <v>90</v>
      </c>
      <c r="O3827" s="1">
        <v>44908</v>
      </c>
      <c r="P3827" s="2"/>
      <c r="Q3827" s="2"/>
      <c r="R3827" s="1"/>
      <c r="U3827" s="1" t="str">
        <f t="shared" si="291"/>
        <v>2022</v>
      </c>
      <c r="V3827" s="1" t="str">
        <f>VLOOKUP(W3827,quarter[],2,FALSE)</f>
        <v>4th</v>
      </c>
      <c r="W3827" s="1" t="str">
        <f t="shared" si="293"/>
        <v>December</v>
      </c>
      <c r="X3827" s="1" t="str">
        <f t="shared" si="292"/>
        <v>Brake, Cassi</v>
      </c>
      <c r="Y3827" s="1"/>
      <c r="Z3827" s="1"/>
      <c r="AA3827" s="1" t="s">
        <v>8503</v>
      </c>
      <c r="AB3827" s="1"/>
      <c r="AC3827" s="1"/>
      <c r="AD3827" s="1"/>
      <c r="AE3827" s="1"/>
    </row>
    <row r="3828" spans="1:31">
      <c r="A3828" t="str">
        <f t="shared" si="294"/>
        <v>2022-3827</v>
      </c>
      <c r="B3828" s="1">
        <v>44904</v>
      </c>
      <c r="C3828" s="1" t="s">
        <v>48</v>
      </c>
      <c r="D3828" t="s">
        <v>8504</v>
      </c>
      <c r="E3828" t="s">
        <v>220</v>
      </c>
      <c r="F3828" s="16" t="s">
        <v>3343</v>
      </c>
      <c r="G3828" s="16"/>
      <c r="H3828" t="s">
        <v>8505</v>
      </c>
      <c r="I3828" t="s">
        <v>13</v>
      </c>
      <c r="J3828" t="s">
        <v>99</v>
      </c>
      <c r="K3828" t="s">
        <v>88</v>
      </c>
      <c r="L3828" t="s">
        <v>89</v>
      </c>
      <c r="N3828" t="s">
        <v>90</v>
      </c>
      <c r="O3828" s="1">
        <v>44908</v>
      </c>
      <c r="P3828" s="2"/>
      <c r="Q3828" s="2"/>
      <c r="R3828" s="1"/>
      <c r="U3828" s="1" t="str">
        <f t="shared" si="291"/>
        <v>2022</v>
      </c>
      <c r="V3828" s="1" t="str">
        <f>VLOOKUP(W3828,quarter[],2,FALSE)</f>
        <v>4th</v>
      </c>
      <c r="W3828" s="1" t="str">
        <f t="shared" si="293"/>
        <v>December</v>
      </c>
      <c r="X3828" s="1" t="str">
        <f t="shared" si="292"/>
        <v>Alexander, Lindsay</v>
      </c>
      <c r="Y3828" s="1"/>
      <c r="Z3828" s="1"/>
      <c r="AA3828" s="1" t="s">
        <v>162</v>
      </c>
      <c r="AB3828" s="1"/>
      <c r="AC3828" s="1"/>
      <c r="AD3828" s="1"/>
      <c r="AE3828" s="1"/>
    </row>
    <row r="3829" spans="1:31">
      <c r="A3829" t="str">
        <f t="shared" si="294"/>
        <v>2022-3828</v>
      </c>
      <c r="B3829" s="1">
        <v>44904</v>
      </c>
      <c r="C3829" s="1" t="s">
        <v>52</v>
      </c>
      <c r="D3829" t="s">
        <v>8506</v>
      </c>
      <c r="E3829" t="s">
        <v>220</v>
      </c>
      <c r="F3829" s="16" t="s">
        <v>2436</v>
      </c>
      <c r="G3829" s="16"/>
      <c r="J3829" t="s">
        <v>99</v>
      </c>
      <c r="N3829" t="s">
        <v>90</v>
      </c>
      <c r="O3829" s="1">
        <v>45275</v>
      </c>
      <c r="P3829" s="2"/>
      <c r="Q3829" s="2"/>
      <c r="R3829" s="1"/>
      <c r="U3829" s="1" t="str">
        <f t="shared" si="291"/>
        <v>2022</v>
      </c>
      <c r="V3829" s="1" t="str">
        <f>VLOOKUP(W3829,quarter[],2,FALSE)</f>
        <v>4th</v>
      </c>
      <c r="W3829" s="1" t="str">
        <f t="shared" si="293"/>
        <v>December</v>
      </c>
      <c r="X3829" s="1" t="str">
        <f t="shared" si="292"/>
        <v>Forbes, Cynthia</v>
      </c>
      <c r="Y3829" s="1"/>
      <c r="Z3829" s="1"/>
      <c r="AA3829" s="1" t="s">
        <v>8507</v>
      </c>
      <c r="AB3829" s="1"/>
      <c r="AC3829" s="1"/>
      <c r="AD3829" s="1"/>
      <c r="AE3829" s="1"/>
    </row>
    <row r="3830" spans="1:31">
      <c r="A3830" t="str">
        <f t="shared" si="294"/>
        <v>2022-3829</v>
      </c>
      <c r="B3830" s="1">
        <v>44904</v>
      </c>
      <c r="C3830" s="1" t="s">
        <v>54</v>
      </c>
      <c r="D3830" t="s">
        <v>8508</v>
      </c>
      <c r="E3830" t="s">
        <v>86</v>
      </c>
      <c r="F3830" s="16" t="s">
        <v>99</v>
      </c>
      <c r="G3830" s="16"/>
      <c r="H3830" t="s">
        <v>8509</v>
      </c>
      <c r="I3830" t="s">
        <v>13</v>
      </c>
      <c r="J3830" t="s">
        <v>99</v>
      </c>
      <c r="K3830" t="s">
        <v>88</v>
      </c>
      <c r="L3830" t="s">
        <v>89</v>
      </c>
      <c r="N3830" t="s">
        <v>90</v>
      </c>
      <c r="O3830" s="1">
        <v>44907</v>
      </c>
      <c r="P3830" s="2"/>
      <c r="Q3830" s="2"/>
      <c r="R3830" s="1"/>
      <c r="U3830" s="1" t="str">
        <f t="shared" si="291"/>
        <v>2022</v>
      </c>
      <c r="V3830" s="1" t="str">
        <f>VLOOKUP(W3830,quarter[],2,FALSE)</f>
        <v>4th</v>
      </c>
      <c r="W3830" s="1" t="str">
        <f t="shared" si="293"/>
        <v>December</v>
      </c>
      <c r="X3830" s="1" t="str">
        <f t="shared" si="292"/>
        <v>Pitts, Jeff</v>
      </c>
      <c r="Y3830" s="1"/>
      <c r="Z3830" s="1"/>
      <c r="AA3830" s="1" t="s">
        <v>162</v>
      </c>
      <c r="AB3830" s="1"/>
      <c r="AC3830" s="1"/>
      <c r="AD3830" s="1"/>
      <c r="AE3830" s="1"/>
    </row>
    <row r="3831" spans="1:31">
      <c r="A3831" t="str">
        <f t="shared" si="294"/>
        <v>2022-3830</v>
      </c>
      <c r="B3831" s="1">
        <v>44904</v>
      </c>
      <c r="C3831" s="1" t="s">
        <v>50</v>
      </c>
      <c r="D3831" t="s">
        <v>8510</v>
      </c>
      <c r="E3831" t="s">
        <v>86</v>
      </c>
      <c r="F3831" s="16" t="s">
        <v>8511</v>
      </c>
      <c r="G3831" s="16"/>
      <c r="H3831" t="s">
        <v>8512</v>
      </c>
      <c r="I3831" t="s">
        <v>8513</v>
      </c>
      <c r="J3831" t="s">
        <v>87</v>
      </c>
      <c r="K3831" t="s">
        <v>88</v>
      </c>
      <c r="L3831" t="s">
        <v>90</v>
      </c>
      <c r="N3831" t="s">
        <v>90</v>
      </c>
      <c r="O3831" s="1">
        <v>44914</v>
      </c>
      <c r="P3831" s="2"/>
      <c r="Q3831" s="2"/>
      <c r="R3831" s="1"/>
      <c r="U3831" s="1" t="str">
        <f t="shared" si="291"/>
        <v>2022</v>
      </c>
      <c r="V3831" s="1" t="str">
        <f>VLOOKUP(W3831,quarter[],2,FALSE)</f>
        <v>4th</v>
      </c>
      <c r="W3831" s="1" t="str">
        <f t="shared" si="293"/>
        <v>December</v>
      </c>
      <c r="X3831" s="1" t="str">
        <f t="shared" si="292"/>
        <v>Calo, Robyn</v>
      </c>
      <c r="Y3831" s="1"/>
      <c r="Z3831" s="1"/>
      <c r="AA3831" s="1" t="s">
        <v>4629</v>
      </c>
      <c r="AB3831" s="1"/>
      <c r="AC3831" s="1"/>
      <c r="AD3831" s="1"/>
      <c r="AE3831" s="1"/>
    </row>
    <row r="3832" spans="1:31">
      <c r="A3832" t="str">
        <f t="shared" si="294"/>
        <v>2022-3831</v>
      </c>
      <c r="B3832" s="1">
        <v>44904</v>
      </c>
      <c r="C3832" s="1" t="s">
        <v>49</v>
      </c>
      <c r="D3832" t="s">
        <v>8514</v>
      </c>
      <c r="E3832" t="s">
        <v>86</v>
      </c>
      <c r="F3832" s="16" t="s">
        <v>8515</v>
      </c>
      <c r="G3832" s="16"/>
      <c r="H3832" t="s">
        <v>13</v>
      </c>
      <c r="I3832" t="s">
        <v>13</v>
      </c>
      <c r="J3832" t="s">
        <v>87</v>
      </c>
      <c r="K3832" t="s">
        <v>88</v>
      </c>
      <c r="L3832" t="s">
        <v>89</v>
      </c>
      <c r="N3832" t="s">
        <v>90</v>
      </c>
      <c r="O3832" s="1">
        <v>44907</v>
      </c>
      <c r="P3832" s="2"/>
      <c r="Q3832" s="2"/>
      <c r="R3832" s="1"/>
      <c r="U3832" s="1" t="str">
        <f t="shared" si="291"/>
        <v>2022</v>
      </c>
      <c r="V3832" s="1" t="str">
        <f>VLOOKUP(W3832,quarter[],2,FALSE)</f>
        <v>4th</v>
      </c>
      <c r="W3832" s="1" t="str">
        <f t="shared" si="293"/>
        <v>December</v>
      </c>
      <c r="X3832" s="1" t="str">
        <f t="shared" si="292"/>
        <v>Brake, Cassi</v>
      </c>
      <c r="Y3832" s="1"/>
      <c r="Z3832" s="1"/>
      <c r="AA3832" s="1" t="s">
        <v>2829</v>
      </c>
      <c r="AB3832" s="1"/>
      <c r="AC3832" s="1"/>
      <c r="AD3832" s="1"/>
      <c r="AE3832" s="1"/>
    </row>
    <row r="3833" spans="1:31">
      <c r="A3833" t="str">
        <f t="shared" si="294"/>
        <v>2022-3832</v>
      </c>
      <c r="B3833" s="1">
        <v>44904</v>
      </c>
      <c r="C3833" s="1" t="s">
        <v>54</v>
      </c>
      <c r="D3833" t="s">
        <v>8516</v>
      </c>
      <c r="E3833" t="s">
        <v>86</v>
      </c>
      <c r="F3833" s="16" t="s">
        <v>8517</v>
      </c>
      <c r="G3833" s="16"/>
      <c r="H3833" t="s">
        <v>8518</v>
      </c>
      <c r="I3833" t="s">
        <v>13</v>
      </c>
      <c r="J3833" t="s">
        <v>117</v>
      </c>
      <c r="K3833" t="s">
        <v>88</v>
      </c>
      <c r="L3833" t="s">
        <v>89</v>
      </c>
      <c r="N3833" t="s">
        <v>90</v>
      </c>
      <c r="O3833" s="1">
        <v>44916</v>
      </c>
      <c r="P3833" s="2"/>
      <c r="Q3833" s="2"/>
      <c r="R3833" s="1"/>
      <c r="U3833" s="1" t="str">
        <f t="shared" si="291"/>
        <v>2022</v>
      </c>
      <c r="V3833" s="1" t="str">
        <f>VLOOKUP(W3833,quarter[],2,FALSE)</f>
        <v>4th</v>
      </c>
      <c r="W3833" s="1" t="str">
        <f t="shared" si="293"/>
        <v>December</v>
      </c>
      <c r="X3833" s="1" t="str">
        <f t="shared" si="292"/>
        <v>Pitts, Jeff</v>
      </c>
      <c r="Y3833" s="1"/>
      <c r="Z3833" s="1"/>
      <c r="AA3833" s="1" t="s">
        <v>8519</v>
      </c>
      <c r="AB3833" s="1"/>
      <c r="AC3833" s="1"/>
      <c r="AD3833" s="1"/>
      <c r="AE3833" s="1"/>
    </row>
    <row r="3834" spans="1:31">
      <c r="A3834" t="str">
        <f t="shared" si="294"/>
        <v>2022-3833</v>
      </c>
      <c r="B3834" s="1">
        <v>44904</v>
      </c>
      <c r="C3834" s="1" t="s">
        <v>48</v>
      </c>
      <c r="D3834" t="s">
        <v>941</v>
      </c>
      <c r="E3834" t="s">
        <v>86</v>
      </c>
      <c r="F3834" s="16" t="s">
        <v>8520</v>
      </c>
      <c r="G3834" s="16"/>
      <c r="H3834" t="s">
        <v>8521</v>
      </c>
      <c r="I3834" t="s">
        <v>8522</v>
      </c>
      <c r="J3834" t="s">
        <v>87</v>
      </c>
      <c r="K3834" t="s">
        <v>90</v>
      </c>
      <c r="L3834" t="s">
        <v>90</v>
      </c>
      <c r="N3834" t="s">
        <v>90</v>
      </c>
      <c r="O3834" s="1">
        <v>44925</v>
      </c>
      <c r="P3834" s="2"/>
      <c r="Q3834" s="2"/>
      <c r="R3834" s="1"/>
      <c r="U3834" s="1" t="str">
        <f t="shared" si="291"/>
        <v>2022</v>
      </c>
      <c r="V3834" s="1" t="str">
        <f>VLOOKUP(W3834,quarter[],2,FALSE)</f>
        <v>4th</v>
      </c>
      <c r="W3834" s="1" t="str">
        <f t="shared" si="293"/>
        <v>December</v>
      </c>
      <c r="X3834" s="1" t="str">
        <f t="shared" si="292"/>
        <v>Alexander, Lindsay</v>
      </c>
      <c r="Y3834" s="1"/>
      <c r="Z3834" s="1"/>
      <c r="AA3834" s="1" t="s">
        <v>8523</v>
      </c>
      <c r="AB3834" s="1"/>
      <c r="AC3834" s="1"/>
      <c r="AD3834" s="1"/>
      <c r="AE3834" s="1"/>
    </row>
    <row r="3835" spans="1:31">
      <c r="A3835" t="str">
        <f t="shared" si="294"/>
        <v>2022-3834</v>
      </c>
      <c r="B3835" s="1">
        <v>44905</v>
      </c>
      <c r="C3835" s="1" t="s">
        <v>53</v>
      </c>
      <c r="D3835" t="s">
        <v>8524</v>
      </c>
      <c r="E3835" t="s">
        <v>86</v>
      </c>
      <c r="F3835" s="16" t="s">
        <v>6699</v>
      </c>
      <c r="G3835" s="16"/>
      <c r="H3835" t="s">
        <v>13</v>
      </c>
      <c r="I3835" t="s">
        <v>13</v>
      </c>
      <c r="J3835" t="s">
        <v>87</v>
      </c>
      <c r="K3835" t="s">
        <v>88</v>
      </c>
      <c r="L3835" t="s">
        <v>89</v>
      </c>
      <c r="N3835" t="s">
        <v>90</v>
      </c>
      <c r="O3835" s="1">
        <v>44906</v>
      </c>
      <c r="P3835" s="2"/>
      <c r="Q3835" s="2"/>
      <c r="R3835" s="1"/>
      <c r="U3835" s="1" t="str">
        <f t="shared" si="291"/>
        <v>2022</v>
      </c>
      <c r="V3835" s="1" t="str">
        <f>VLOOKUP(W3835,quarter[],2,FALSE)</f>
        <v>4th</v>
      </c>
      <c r="W3835" s="1" t="str">
        <f t="shared" si="293"/>
        <v>December</v>
      </c>
      <c r="X3835" s="1" t="str">
        <f t="shared" si="292"/>
        <v>Perry, April</v>
      </c>
      <c r="Y3835" s="1"/>
      <c r="Z3835" s="1"/>
      <c r="AA3835" s="1" t="s">
        <v>146</v>
      </c>
      <c r="AB3835" s="1"/>
      <c r="AC3835" s="1"/>
      <c r="AD3835" s="1"/>
      <c r="AE3835" s="1"/>
    </row>
    <row r="3836" spans="1:31">
      <c r="A3836" t="str">
        <f t="shared" si="294"/>
        <v>2022-3835</v>
      </c>
      <c r="B3836" s="1">
        <v>44905</v>
      </c>
      <c r="C3836" s="1" t="s">
        <v>50</v>
      </c>
      <c r="D3836" t="s">
        <v>8525</v>
      </c>
      <c r="E3836" t="s">
        <v>86</v>
      </c>
      <c r="F3836" s="16" t="s">
        <v>8526</v>
      </c>
      <c r="G3836" s="16"/>
      <c r="H3836" t="s">
        <v>13</v>
      </c>
      <c r="I3836" t="s">
        <v>13</v>
      </c>
      <c r="J3836" t="s">
        <v>87</v>
      </c>
      <c r="K3836" t="s">
        <v>88</v>
      </c>
      <c r="L3836" t="s">
        <v>89</v>
      </c>
      <c r="N3836" t="s">
        <v>90</v>
      </c>
      <c r="O3836" s="1">
        <v>44908</v>
      </c>
      <c r="P3836" s="2"/>
      <c r="Q3836" s="2"/>
      <c r="R3836" s="1"/>
      <c r="U3836" s="1" t="str">
        <f t="shared" ref="U3836:U3899" si="295">TEXT(B3836,"yyyy")</f>
        <v>2022</v>
      </c>
      <c r="V3836" s="1" t="str">
        <f>VLOOKUP(W3836,quarter[],2,FALSE)</f>
        <v>4th</v>
      </c>
      <c r="W3836" s="1" t="str">
        <f t="shared" si="293"/>
        <v>December</v>
      </c>
      <c r="X3836" s="1" t="str">
        <f t="shared" ref="X3836:X3899" si="296">C3836</f>
        <v>Calo, Robyn</v>
      </c>
      <c r="Y3836" s="1"/>
      <c r="Z3836" s="1"/>
      <c r="AA3836" s="1" t="s">
        <v>323</v>
      </c>
      <c r="AB3836" s="1"/>
      <c r="AC3836" s="1"/>
      <c r="AD3836" s="1"/>
      <c r="AE3836" s="1"/>
    </row>
    <row r="3837" spans="1:31">
      <c r="A3837" t="str">
        <f t="shared" si="294"/>
        <v>2022-3836</v>
      </c>
      <c r="B3837" s="1">
        <v>44906</v>
      </c>
      <c r="C3837" s="1" t="s">
        <v>49</v>
      </c>
      <c r="D3837" t="s">
        <v>8527</v>
      </c>
      <c r="E3837" t="s">
        <v>86</v>
      </c>
      <c r="F3837" s="16" t="s">
        <v>8528</v>
      </c>
      <c r="G3837" s="16"/>
      <c r="H3837" t="s">
        <v>8529</v>
      </c>
      <c r="I3837" t="s">
        <v>13</v>
      </c>
      <c r="J3837" t="s">
        <v>87</v>
      </c>
      <c r="K3837" t="s">
        <v>88</v>
      </c>
      <c r="L3837" t="s">
        <v>89</v>
      </c>
      <c r="N3837" t="s">
        <v>90</v>
      </c>
      <c r="O3837" s="1">
        <v>44907</v>
      </c>
      <c r="P3837" s="2"/>
      <c r="Q3837" s="2"/>
      <c r="R3837" s="1"/>
      <c r="U3837" s="1" t="str">
        <f t="shared" si="295"/>
        <v>2022</v>
      </c>
      <c r="V3837" s="1" t="str">
        <f>VLOOKUP(W3837,quarter[],2,FALSE)</f>
        <v>4th</v>
      </c>
      <c r="W3837" s="1" t="str">
        <f t="shared" ref="W3837:W3900" si="297">TEXT(B3837,"mmmm")</f>
        <v>December</v>
      </c>
      <c r="X3837" s="1" t="str">
        <f t="shared" si="296"/>
        <v>Brake, Cassi</v>
      </c>
      <c r="Y3837" s="1"/>
      <c r="Z3837" s="1"/>
      <c r="AA3837" s="1" t="s">
        <v>8530</v>
      </c>
      <c r="AB3837" s="1"/>
      <c r="AC3837" s="1"/>
      <c r="AD3837" s="1"/>
      <c r="AE3837" s="1"/>
    </row>
    <row r="3838" spans="1:31">
      <c r="A3838" t="str">
        <f t="shared" si="294"/>
        <v>2022-3837</v>
      </c>
      <c r="B3838" s="1">
        <v>44907</v>
      </c>
      <c r="C3838" s="1" t="s">
        <v>48</v>
      </c>
      <c r="D3838" t="s">
        <v>8531</v>
      </c>
      <c r="E3838" t="s">
        <v>86</v>
      </c>
      <c r="F3838" s="16" t="s">
        <v>2177</v>
      </c>
      <c r="G3838" s="16"/>
      <c r="H3838" t="s">
        <v>13</v>
      </c>
      <c r="I3838" t="s">
        <v>13</v>
      </c>
      <c r="J3838" t="s">
        <v>140</v>
      </c>
      <c r="K3838" t="s">
        <v>88</v>
      </c>
      <c r="L3838" t="s">
        <v>89</v>
      </c>
      <c r="N3838" t="s">
        <v>90</v>
      </c>
      <c r="O3838" s="1">
        <v>44908</v>
      </c>
      <c r="P3838" s="2"/>
      <c r="Q3838" s="2"/>
      <c r="R3838" s="1"/>
      <c r="U3838" s="1" t="str">
        <f t="shared" si="295"/>
        <v>2022</v>
      </c>
      <c r="V3838" s="1" t="str">
        <f>VLOOKUP(W3838,quarter[],2,FALSE)</f>
        <v>4th</v>
      </c>
      <c r="W3838" s="1" t="str">
        <f t="shared" si="297"/>
        <v>December</v>
      </c>
      <c r="X3838" s="1" t="str">
        <f t="shared" si="296"/>
        <v>Alexander, Lindsay</v>
      </c>
      <c r="Y3838" s="1"/>
      <c r="Z3838" s="1"/>
      <c r="AA3838" s="1" t="s">
        <v>8532</v>
      </c>
      <c r="AB3838" s="1"/>
      <c r="AC3838" s="1"/>
      <c r="AD3838" s="1"/>
      <c r="AE3838" s="1"/>
    </row>
    <row r="3839" spans="1:31">
      <c r="A3839" t="str">
        <f t="shared" si="294"/>
        <v>2022-3838</v>
      </c>
      <c r="B3839" s="1">
        <v>44907</v>
      </c>
      <c r="C3839" s="1" t="s">
        <v>53</v>
      </c>
      <c r="D3839" t="s">
        <v>8533</v>
      </c>
      <c r="E3839" t="s">
        <v>86</v>
      </c>
      <c r="F3839" s="16" t="s">
        <v>2177</v>
      </c>
      <c r="G3839" s="16"/>
      <c r="H3839" t="s">
        <v>13</v>
      </c>
      <c r="I3839" t="s">
        <v>13</v>
      </c>
      <c r="J3839" t="s">
        <v>140</v>
      </c>
      <c r="K3839" t="s">
        <v>88</v>
      </c>
      <c r="L3839" t="s">
        <v>89</v>
      </c>
      <c r="N3839" t="s">
        <v>90</v>
      </c>
      <c r="O3839" s="1">
        <v>44907</v>
      </c>
      <c r="P3839" s="2"/>
      <c r="Q3839" s="2"/>
      <c r="R3839" s="1"/>
      <c r="U3839" s="1" t="str">
        <f t="shared" si="295"/>
        <v>2022</v>
      </c>
      <c r="V3839" s="1" t="str">
        <f>VLOOKUP(W3839,quarter[],2,FALSE)</f>
        <v>4th</v>
      </c>
      <c r="W3839" s="1" t="str">
        <f t="shared" si="297"/>
        <v>December</v>
      </c>
      <c r="X3839" s="1" t="str">
        <f t="shared" si="296"/>
        <v>Perry, April</v>
      </c>
      <c r="Y3839" s="1"/>
      <c r="Z3839" s="1"/>
      <c r="AA3839" s="1" t="s">
        <v>8534</v>
      </c>
      <c r="AB3839" s="1"/>
      <c r="AC3839" s="1"/>
      <c r="AD3839" s="1"/>
      <c r="AE3839" s="1"/>
    </row>
    <row r="3840" spans="1:31">
      <c r="A3840" t="str">
        <f t="shared" si="294"/>
        <v>2022-3839</v>
      </c>
      <c r="B3840" s="1">
        <v>44907</v>
      </c>
      <c r="C3840" s="1" t="s">
        <v>50</v>
      </c>
      <c r="D3840" t="s">
        <v>1795</v>
      </c>
      <c r="E3840" t="s">
        <v>86</v>
      </c>
      <c r="F3840" s="16" t="s">
        <v>8535</v>
      </c>
      <c r="G3840" s="16"/>
      <c r="H3840" t="s">
        <v>8536</v>
      </c>
      <c r="I3840" t="s">
        <v>8537</v>
      </c>
      <c r="J3840" t="s">
        <v>87</v>
      </c>
      <c r="K3840" t="s">
        <v>90</v>
      </c>
      <c r="L3840" t="s">
        <v>90</v>
      </c>
      <c r="N3840" t="s">
        <v>90</v>
      </c>
      <c r="O3840" s="1">
        <v>44909</v>
      </c>
      <c r="P3840" s="2"/>
      <c r="Q3840" s="2"/>
      <c r="R3840" s="1"/>
      <c r="U3840" s="1" t="str">
        <f t="shared" si="295"/>
        <v>2022</v>
      </c>
      <c r="V3840" s="1" t="str">
        <f>VLOOKUP(W3840,quarter[],2,FALSE)</f>
        <v>4th</v>
      </c>
      <c r="W3840" s="1" t="str">
        <f t="shared" si="297"/>
        <v>December</v>
      </c>
      <c r="X3840" s="1" t="str">
        <f t="shared" si="296"/>
        <v>Calo, Robyn</v>
      </c>
      <c r="Y3840" s="1"/>
      <c r="Z3840" s="1"/>
      <c r="AA3840" s="1" t="s">
        <v>8538</v>
      </c>
      <c r="AB3840" s="1"/>
      <c r="AC3840" s="1"/>
      <c r="AD3840" s="1"/>
      <c r="AE3840" s="1"/>
    </row>
    <row r="3841" spans="1:31">
      <c r="A3841" t="str">
        <f t="shared" si="294"/>
        <v>2022-3840</v>
      </c>
      <c r="B3841" s="1">
        <v>44907</v>
      </c>
      <c r="C3841" s="1" t="s">
        <v>49</v>
      </c>
      <c r="D3841" t="s">
        <v>8539</v>
      </c>
      <c r="E3841" t="s">
        <v>86</v>
      </c>
      <c r="F3841" s="16" t="s">
        <v>87</v>
      </c>
      <c r="G3841" s="16"/>
      <c r="H3841" t="s">
        <v>7921</v>
      </c>
      <c r="I3841" t="s">
        <v>7922</v>
      </c>
      <c r="J3841" t="s">
        <v>87</v>
      </c>
      <c r="K3841" t="s">
        <v>90</v>
      </c>
      <c r="L3841" t="s">
        <v>90</v>
      </c>
      <c r="N3841" t="s">
        <v>90</v>
      </c>
      <c r="O3841" s="1">
        <v>44908</v>
      </c>
      <c r="P3841" s="2"/>
      <c r="Q3841" s="2"/>
      <c r="R3841" s="1"/>
      <c r="U3841" s="1" t="str">
        <f t="shared" si="295"/>
        <v>2022</v>
      </c>
      <c r="V3841" s="1" t="str">
        <f>VLOOKUP(W3841,quarter[],2,FALSE)</f>
        <v>4th</v>
      </c>
      <c r="W3841" s="1" t="str">
        <f t="shared" si="297"/>
        <v>December</v>
      </c>
      <c r="X3841" s="1" t="str">
        <f t="shared" si="296"/>
        <v>Brake, Cassi</v>
      </c>
      <c r="Y3841" s="1"/>
      <c r="Z3841" s="1"/>
      <c r="AA3841" s="1" t="s">
        <v>8540</v>
      </c>
      <c r="AB3841" s="1"/>
      <c r="AC3841" s="1"/>
      <c r="AD3841" s="1"/>
      <c r="AE3841" s="1"/>
    </row>
    <row r="3842" spans="1:31">
      <c r="A3842" t="str">
        <f t="shared" si="294"/>
        <v>2022-3841</v>
      </c>
      <c r="B3842" s="1">
        <v>44907</v>
      </c>
      <c r="C3842" s="1" t="s">
        <v>48</v>
      </c>
      <c r="D3842" t="s">
        <v>8541</v>
      </c>
      <c r="E3842" t="s">
        <v>86</v>
      </c>
      <c r="F3842" s="16" t="s">
        <v>99</v>
      </c>
      <c r="G3842" s="16"/>
      <c r="H3842" t="s">
        <v>13</v>
      </c>
      <c r="I3842" t="s">
        <v>13</v>
      </c>
      <c r="J3842" t="s">
        <v>99</v>
      </c>
      <c r="K3842" t="s">
        <v>88</v>
      </c>
      <c r="L3842" t="s">
        <v>89</v>
      </c>
      <c r="N3842" t="s">
        <v>90</v>
      </c>
      <c r="O3842" s="1">
        <v>44907</v>
      </c>
      <c r="P3842" s="2"/>
      <c r="Q3842" s="2"/>
      <c r="R3842" s="1"/>
      <c r="U3842" s="1" t="str">
        <f t="shared" si="295"/>
        <v>2022</v>
      </c>
      <c r="V3842" s="1" t="str">
        <f>VLOOKUP(W3842,quarter[],2,FALSE)</f>
        <v>4th</v>
      </c>
      <c r="W3842" s="1" t="str">
        <f t="shared" si="297"/>
        <v>December</v>
      </c>
      <c r="X3842" s="1" t="str">
        <f t="shared" si="296"/>
        <v>Alexander, Lindsay</v>
      </c>
      <c r="Y3842" s="1"/>
      <c r="Z3842" s="1"/>
      <c r="AA3842" s="1" t="s">
        <v>1412</v>
      </c>
      <c r="AB3842" s="1"/>
      <c r="AC3842" s="1"/>
      <c r="AD3842" s="1"/>
      <c r="AE3842" s="1"/>
    </row>
    <row r="3843" spans="1:31">
      <c r="A3843" t="str">
        <f t="shared" si="294"/>
        <v>2022-3842</v>
      </c>
      <c r="B3843" s="1">
        <v>44907</v>
      </c>
      <c r="C3843" s="1" t="s">
        <v>53</v>
      </c>
      <c r="D3843" t="s">
        <v>8542</v>
      </c>
      <c r="E3843" t="s">
        <v>86</v>
      </c>
      <c r="F3843" s="16" t="s">
        <v>2177</v>
      </c>
      <c r="G3843" s="16"/>
      <c r="H3843" t="s">
        <v>13</v>
      </c>
      <c r="I3843" t="s">
        <v>13</v>
      </c>
      <c r="J3843" t="s">
        <v>140</v>
      </c>
      <c r="K3843" t="s">
        <v>88</v>
      </c>
      <c r="L3843" t="s">
        <v>89</v>
      </c>
      <c r="N3843" t="s">
        <v>90</v>
      </c>
      <c r="O3843" s="1">
        <v>44907</v>
      </c>
      <c r="P3843" s="2"/>
      <c r="Q3843" s="2"/>
      <c r="R3843" s="1"/>
      <c r="U3843" s="1" t="str">
        <f t="shared" si="295"/>
        <v>2022</v>
      </c>
      <c r="V3843" s="1" t="str">
        <f>VLOOKUP(W3843,quarter[],2,FALSE)</f>
        <v>4th</v>
      </c>
      <c r="W3843" s="1" t="str">
        <f t="shared" si="297"/>
        <v>December</v>
      </c>
      <c r="X3843" s="1" t="str">
        <f t="shared" si="296"/>
        <v>Perry, April</v>
      </c>
      <c r="Y3843" s="1"/>
      <c r="Z3843" s="1"/>
      <c r="AA3843" s="1" t="s">
        <v>8543</v>
      </c>
      <c r="AB3843" s="1"/>
      <c r="AC3843" s="1"/>
      <c r="AD3843" s="1"/>
      <c r="AE3843" s="1"/>
    </row>
    <row r="3844" spans="1:31">
      <c r="A3844" t="str">
        <f t="shared" si="294"/>
        <v>2022-3843</v>
      </c>
      <c r="B3844" s="1">
        <v>44907</v>
      </c>
      <c r="C3844" s="1" t="s">
        <v>50</v>
      </c>
      <c r="D3844" t="s">
        <v>8542</v>
      </c>
      <c r="E3844" t="s">
        <v>86</v>
      </c>
      <c r="F3844" s="16" t="s">
        <v>2177</v>
      </c>
      <c r="G3844" s="16"/>
      <c r="H3844" t="s">
        <v>13</v>
      </c>
      <c r="I3844" t="s">
        <v>13</v>
      </c>
      <c r="J3844" t="s">
        <v>140</v>
      </c>
      <c r="K3844" t="s">
        <v>88</v>
      </c>
      <c r="L3844" t="s">
        <v>89</v>
      </c>
      <c r="N3844" t="s">
        <v>90</v>
      </c>
      <c r="O3844" s="1">
        <v>44908</v>
      </c>
      <c r="P3844" s="2"/>
      <c r="Q3844" s="2"/>
      <c r="R3844" s="1"/>
      <c r="U3844" s="1" t="str">
        <f t="shared" si="295"/>
        <v>2022</v>
      </c>
      <c r="V3844" s="1" t="str">
        <f>VLOOKUP(W3844,quarter[],2,FALSE)</f>
        <v>4th</v>
      </c>
      <c r="W3844" s="1" t="str">
        <f t="shared" si="297"/>
        <v>December</v>
      </c>
      <c r="X3844" s="1" t="str">
        <f t="shared" si="296"/>
        <v>Calo, Robyn</v>
      </c>
      <c r="Y3844" s="1"/>
      <c r="Z3844" s="1"/>
      <c r="AA3844" s="1" t="s">
        <v>8544</v>
      </c>
      <c r="AB3844" s="1"/>
      <c r="AC3844" s="1"/>
      <c r="AD3844" s="1"/>
      <c r="AE3844" s="1"/>
    </row>
    <row r="3845" spans="1:31">
      <c r="A3845" t="str">
        <f t="shared" si="294"/>
        <v>2022-3844</v>
      </c>
      <c r="B3845" s="1">
        <v>44907</v>
      </c>
      <c r="C3845" s="1" t="s">
        <v>49</v>
      </c>
      <c r="D3845" t="s">
        <v>8545</v>
      </c>
      <c r="E3845" t="s">
        <v>86</v>
      </c>
      <c r="F3845" s="16" t="s">
        <v>8546</v>
      </c>
      <c r="G3845" s="16"/>
      <c r="H3845" t="s">
        <v>13</v>
      </c>
      <c r="I3845" t="s">
        <v>13</v>
      </c>
      <c r="J3845" t="s">
        <v>87</v>
      </c>
      <c r="K3845" t="s">
        <v>90</v>
      </c>
      <c r="L3845" t="s">
        <v>90</v>
      </c>
      <c r="N3845" t="s">
        <v>90</v>
      </c>
      <c r="O3845" s="1">
        <v>44909</v>
      </c>
      <c r="P3845" s="2"/>
      <c r="Q3845" s="2"/>
      <c r="R3845" s="1"/>
      <c r="U3845" s="1" t="str">
        <f t="shared" si="295"/>
        <v>2022</v>
      </c>
      <c r="V3845" s="1" t="str">
        <f>VLOOKUP(W3845,quarter[],2,FALSE)</f>
        <v>4th</v>
      </c>
      <c r="W3845" s="1" t="str">
        <f t="shared" si="297"/>
        <v>December</v>
      </c>
      <c r="X3845" s="1" t="str">
        <f t="shared" si="296"/>
        <v>Brake, Cassi</v>
      </c>
      <c r="Y3845" s="1"/>
      <c r="Z3845" s="1"/>
      <c r="AA3845" s="1" t="s">
        <v>8547</v>
      </c>
      <c r="AB3845" s="1"/>
      <c r="AC3845" s="1"/>
      <c r="AD3845" s="1"/>
      <c r="AE3845" s="1"/>
    </row>
    <row r="3846" spans="1:31">
      <c r="A3846" t="str">
        <f t="shared" si="294"/>
        <v>2022-3845</v>
      </c>
      <c r="B3846" s="1">
        <v>44907</v>
      </c>
      <c r="C3846" s="1" t="s">
        <v>48</v>
      </c>
      <c r="D3846" t="s">
        <v>8548</v>
      </c>
      <c r="E3846" t="s">
        <v>86</v>
      </c>
      <c r="F3846" s="16" t="s">
        <v>3280</v>
      </c>
      <c r="G3846" s="16"/>
      <c r="H3846" t="s">
        <v>13</v>
      </c>
      <c r="I3846" t="s">
        <v>13</v>
      </c>
      <c r="J3846" t="s">
        <v>117</v>
      </c>
      <c r="K3846" t="s">
        <v>88</v>
      </c>
      <c r="L3846" t="s">
        <v>89</v>
      </c>
      <c r="N3846" t="s">
        <v>90</v>
      </c>
      <c r="O3846" s="1">
        <v>44909</v>
      </c>
      <c r="P3846" s="2"/>
      <c r="Q3846" s="2"/>
      <c r="R3846" s="1"/>
      <c r="U3846" s="1" t="str">
        <f t="shared" si="295"/>
        <v>2022</v>
      </c>
      <c r="V3846" s="1" t="str">
        <f>VLOOKUP(W3846,quarter[],2,FALSE)</f>
        <v>4th</v>
      </c>
      <c r="W3846" s="1" t="str">
        <f t="shared" si="297"/>
        <v>December</v>
      </c>
      <c r="X3846" s="1" t="str">
        <f t="shared" si="296"/>
        <v>Alexander, Lindsay</v>
      </c>
      <c r="Y3846" s="1"/>
      <c r="Z3846" s="1"/>
      <c r="AA3846" s="1" t="s">
        <v>1412</v>
      </c>
      <c r="AB3846" s="1"/>
      <c r="AC3846" s="1"/>
      <c r="AD3846" s="1"/>
      <c r="AE3846" s="1"/>
    </row>
    <row r="3847" spans="1:31">
      <c r="A3847" t="str">
        <f t="shared" si="294"/>
        <v>2022-3846</v>
      </c>
      <c r="B3847" s="1">
        <v>44907</v>
      </c>
      <c r="C3847" s="1" t="s">
        <v>53</v>
      </c>
      <c r="D3847" t="s">
        <v>8510</v>
      </c>
      <c r="E3847" t="s">
        <v>86</v>
      </c>
      <c r="F3847" s="16" t="s">
        <v>8512</v>
      </c>
      <c r="G3847" s="16"/>
      <c r="H3847" t="s">
        <v>8512</v>
      </c>
      <c r="I3847" t="s">
        <v>8549</v>
      </c>
      <c r="J3847" t="s">
        <v>87</v>
      </c>
      <c r="K3847" t="s">
        <v>90</v>
      </c>
      <c r="L3847" t="s">
        <v>88</v>
      </c>
      <c r="N3847" t="s">
        <v>90</v>
      </c>
      <c r="O3847" s="1">
        <v>44911</v>
      </c>
      <c r="P3847" s="2"/>
      <c r="Q3847" s="2"/>
      <c r="R3847" s="1"/>
      <c r="U3847" s="1" t="str">
        <f t="shared" si="295"/>
        <v>2022</v>
      </c>
      <c r="V3847" s="1" t="str">
        <f>VLOOKUP(W3847,quarter[],2,FALSE)</f>
        <v>4th</v>
      </c>
      <c r="W3847" s="1" t="str">
        <f t="shared" si="297"/>
        <v>December</v>
      </c>
      <c r="X3847" s="1" t="str">
        <f t="shared" si="296"/>
        <v>Perry, April</v>
      </c>
      <c r="Y3847" s="1"/>
      <c r="Z3847" s="1"/>
      <c r="AA3847" s="1" t="s">
        <v>8550</v>
      </c>
      <c r="AB3847" s="1"/>
      <c r="AC3847" s="1"/>
      <c r="AD3847" s="1"/>
      <c r="AE3847" s="1"/>
    </row>
    <row r="3848" spans="1:31">
      <c r="A3848" t="str">
        <f t="shared" si="294"/>
        <v>2022-3847</v>
      </c>
      <c r="B3848" s="1">
        <v>44907</v>
      </c>
      <c r="C3848" s="1" t="s">
        <v>50</v>
      </c>
      <c r="D3848" t="s">
        <v>8510</v>
      </c>
      <c r="E3848" t="s">
        <v>86</v>
      </c>
      <c r="F3848" s="16" t="s">
        <v>8551</v>
      </c>
      <c r="G3848" s="16"/>
      <c r="H3848" t="s">
        <v>8551</v>
      </c>
      <c r="I3848" t="s">
        <v>8552</v>
      </c>
      <c r="J3848" t="s">
        <v>87</v>
      </c>
      <c r="K3848" t="s">
        <v>90</v>
      </c>
      <c r="L3848" t="s">
        <v>90</v>
      </c>
      <c r="N3848" t="s">
        <v>90</v>
      </c>
      <c r="O3848" s="1">
        <v>44922</v>
      </c>
      <c r="P3848" s="2"/>
      <c r="Q3848" s="2"/>
      <c r="R3848" s="1"/>
      <c r="U3848" s="1" t="str">
        <f t="shared" si="295"/>
        <v>2022</v>
      </c>
      <c r="V3848" s="1" t="str">
        <f>VLOOKUP(W3848,quarter[],2,FALSE)</f>
        <v>4th</v>
      </c>
      <c r="W3848" s="1" t="str">
        <f t="shared" si="297"/>
        <v>December</v>
      </c>
      <c r="X3848" s="1" t="str">
        <f t="shared" si="296"/>
        <v>Calo, Robyn</v>
      </c>
      <c r="Y3848" s="1"/>
      <c r="Z3848" s="1"/>
      <c r="AA3848" s="1" t="s">
        <v>8553</v>
      </c>
      <c r="AB3848" s="1"/>
      <c r="AC3848" s="1"/>
      <c r="AD3848" s="1"/>
      <c r="AE3848" s="1"/>
    </row>
    <row r="3849" spans="1:31">
      <c r="A3849" t="str">
        <f t="shared" si="294"/>
        <v>2022-3848</v>
      </c>
      <c r="B3849" s="1">
        <v>44907</v>
      </c>
      <c r="C3849" s="1" t="s">
        <v>49</v>
      </c>
      <c r="D3849" t="s">
        <v>4852</v>
      </c>
      <c r="E3849" t="s">
        <v>86</v>
      </c>
      <c r="F3849" s="16" t="s">
        <v>8554</v>
      </c>
      <c r="G3849" s="16"/>
      <c r="H3849" t="s">
        <v>13</v>
      </c>
      <c r="I3849" t="s">
        <v>13</v>
      </c>
      <c r="J3849" t="s">
        <v>87</v>
      </c>
      <c r="K3849" t="s">
        <v>90</v>
      </c>
      <c r="L3849" t="s">
        <v>89</v>
      </c>
      <c r="N3849" t="s">
        <v>90</v>
      </c>
      <c r="O3849" s="1">
        <v>44908</v>
      </c>
      <c r="P3849" s="2"/>
      <c r="Q3849" s="2"/>
      <c r="R3849" s="1"/>
      <c r="U3849" s="1" t="str">
        <f t="shared" si="295"/>
        <v>2022</v>
      </c>
      <c r="V3849" s="1" t="str">
        <f>VLOOKUP(W3849,quarter[],2,FALSE)</f>
        <v>4th</v>
      </c>
      <c r="W3849" s="1" t="str">
        <f t="shared" si="297"/>
        <v>December</v>
      </c>
      <c r="X3849" s="1" t="str">
        <f t="shared" si="296"/>
        <v>Brake, Cassi</v>
      </c>
      <c r="Y3849" s="1"/>
      <c r="Z3849" s="1"/>
      <c r="AA3849" s="1" t="s">
        <v>8555</v>
      </c>
      <c r="AB3849" s="1"/>
      <c r="AC3849" s="1"/>
      <c r="AD3849" s="1"/>
      <c r="AE3849" s="1"/>
    </row>
    <row r="3850" spans="1:31">
      <c r="A3850" t="str">
        <f t="shared" si="294"/>
        <v>2022-3849</v>
      </c>
      <c r="B3850" s="1">
        <v>44907</v>
      </c>
      <c r="C3850" s="1" t="s">
        <v>48</v>
      </c>
      <c r="D3850" t="s">
        <v>8510</v>
      </c>
      <c r="E3850" t="s">
        <v>86</v>
      </c>
      <c r="F3850" s="16" t="s">
        <v>8556</v>
      </c>
      <c r="G3850" s="16"/>
      <c r="H3850" t="s">
        <v>8557</v>
      </c>
      <c r="I3850" t="s">
        <v>8558</v>
      </c>
      <c r="J3850" t="s">
        <v>87</v>
      </c>
      <c r="K3850" t="s">
        <v>90</v>
      </c>
      <c r="L3850" t="s">
        <v>90</v>
      </c>
      <c r="N3850" t="s">
        <v>90</v>
      </c>
      <c r="O3850" s="1">
        <v>44914</v>
      </c>
      <c r="P3850" s="2"/>
      <c r="Q3850" s="2"/>
      <c r="R3850" s="1"/>
      <c r="U3850" s="1" t="str">
        <f t="shared" si="295"/>
        <v>2022</v>
      </c>
      <c r="V3850" s="1" t="str">
        <f>VLOOKUP(W3850,quarter[],2,FALSE)</f>
        <v>4th</v>
      </c>
      <c r="W3850" s="1" t="str">
        <f t="shared" si="297"/>
        <v>December</v>
      </c>
      <c r="X3850" s="1" t="str">
        <f t="shared" si="296"/>
        <v>Alexander, Lindsay</v>
      </c>
      <c r="Y3850" s="1"/>
      <c r="Z3850" s="1"/>
      <c r="AA3850" s="1" t="s">
        <v>8559</v>
      </c>
      <c r="AB3850" s="1"/>
      <c r="AC3850" s="1"/>
      <c r="AD3850" s="1"/>
      <c r="AE3850" s="1"/>
    </row>
    <row r="3851" spans="1:31">
      <c r="A3851" t="str">
        <f t="shared" si="294"/>
        <v>2022-3850</v>
      </c>
      <c r="B3851" s="1">
        <v>44907</v>
      </c>
      <c r="C3851" s="1" t="s">
        <v>53</v>
      </c>
      <c r="D3851" t="s">
        <v>8560</v>
      </c>
      <c r="E3851" t="s">
        <v>86</v>
      </c>
      <c r="F3851" s="16" t="s">
        <v>8561</v>
      </c>
      <c r="G3851" s="16"/>
      <c r="H3851" t="s">
        <v>13</v>
      </c>
      <c r="I3851" t="s">
        <v>8562</v>
      </c>
      <c r="J3851" t="s">
        <v>87</v>
      </c>
      <c r="K3851" t="s">
        <v>90</v>
      </c>
      <c r="L3851" t="s">
        <v>90</v>
      </c>
      <c r="N3851" t="s">
        <v>90</v>
      </c>
      <c r="O3851" s="1">
        <v>44914</v>
      </c>
      <c r="P3851" s="2"/>
      <c r="Q3851" s="2"/>
      <c r="R3851" s="1"/>
      <c r="U3851" s="1" t="str">
        <f t="shared" si="295"/>
        <v>2022</v>
      </c>
      <c r="V3851" s="1" t="str">
        <f>VLOOKUP(W3851,quarter[],2,FALSE)</f>
        <v>4th</v>
      </c>
      <c r="W3851" s="1" t="str">
        <f t="shared" si="297"/>
        <v>December</v>
      </c>
      <c r="X3851" s="1" t="str">
        <f t="shared" si="296"/>
        <v>Perry, April</v>
      </c>
      <c r="Y3851" s="1"/>
      <c r="Z3851" s="1"/>
      <c r="AA3851" s="1" t="s">
        <v>8563</v>
      </c>
      <c r="AB3851" s="1"/>
      <c r="AC3851" s="1"/>
      <c r="AD3851" s="1"/>
      <c r="AE3851" s="1"/>
    </row>
    <row r="3852" spans="1:31">
      <c r="A3852" t="str">
        <f t="shared" si="294"/>
        <v>2022-3851</v>
      </c>
      <c r="B3852" s="1">
        <v>44907</v>
      </c>
      <c r="C3852" s="1" t="s">
        <v>50</v>
      </c>
      <c r="D3852" t="s">
        <v>8564</v>
      </c>
      <c r="E3852" t="s">
        <v>86</v>
      </c>
      <c r="F3852" s="16" t="s">
        <v>87</v>
      </c>
      <c r="G3852" s="16"/>
      <c r="H3852" t="s">
        <v>13</v>
      </c>
      <c r="I3852" t="s">
        <v>147</v>
      </c>
      <c r="J3852" t="s">
        <v>87</v>
      </c>
      <c r="K3852" t="s">
        <v>88</v>
      </c>
      <c r="L3852" t="s">
        <v>89</v>
      </c>
      <c r="N3852" t="s">
        <v>90</v>
      </c>
      <c r="O3852" s="1">
        <v>44908</v>
      </c>
      <c r="P3852" s="2"/>
      <c r="Q3852" s="2"/>
      <c r="R3852" s="1"/>
      <c r="U3852" s="1" t="str">
        <f t="shared" si="295"/>
        <v>2022</v>
      </c>
      <c r="V3852" s="1" t="str">
        <f>VLOOKUP(W3852,quarter[],2,FALSE)</f>
        <v>4th</v>
      </c>
      <c r="W3852" s="1" t="str">
        <f t="shared" si="297"/>
        <v>December</v>
      </c>
      <c r="X3852" s="1" t="str">
        <f t="shared" si="296"/>
        <v>Calo, Robyn</v>
      </c>
      <c r="Y3852" s="1"/>
      <c r="Z3852" s="1"/>
      <c r="AA3852" s="1" t="s">
        <v>8565</v>
      </c>
      <c r="AB3852" s="1"/>
      <c r="AC3852" s="1"/>
      <c r="AD3852" s="1"/>
      <c r="AE3852" s="1"/>
    </row>
    <row r="3853" spans="1:31">
      <c r="A3853" t="str">
        <f t="shared" si="294"/>
        <v>2022-3852</v>
      </c>
      <c r="B3853" s="1">
        <v>44907</v>
      </c>
      <c r="C3853" s="1" t="s">
        <v>49</v>
      </c>
      <c r="D3853" t="s">
        <v>8566</v>
      </c>
      <c r="E3853" t="s">
        <v>86</v>
      </c>
      <c r="F3853" s="16" t="s">
        <v>8567</v>
      </c>
      <c r="G3853" s="16"/>
      <c r="H3853" t="s">
        <v>8568</v>
      </c>
      <c r="I3853" t="s">
        <v>13</v>
      </c>
      <c r="J3853" t="s">
        <v>87</v>
      </c>
      <c r="K3853" t="s">
        <v>88</v>
      </c>
      <c r="L3853" t="s">
        <v>89</v>
      </c>
      <c r="N3853" t="s">
        <v>90</v>
      </c>
      <c r="O3853" s="1">
        <v>44930</v>
      </c>
      <c r="P3853" s="2"/>
      <c r="Q3853" s="2"/>
      <c r="R3853" s="1"/>
      <c r="U3853" s="1" t="str">
        <f t="shared" si="295"/>
        <v>2022</v>
      </c>
      <c r="V3853" s="1" t="str">
        <f>VLOOKUP(W3853,quarter[],2,FALSE)</f>
        <v>4th</v>
      </c>
      <c r="W3853" s="1" t="str">
        <f t="shared" si="297"/>
        <v>December</v>
      </c>
      <c r="X3853" s="1" t="str">
        <f t="shared" si="296"/>
        <v>Brake, Cassi</v>
      </c>
      <c r="Y3853" s="1"/>
      <c r="Z3853" s="1"/>
      <c r="AA3853" s="1" t="s">
        <v>8569</v>
      </c>
      <c r="AB3853" s="1"/>
      <c r="AC3853" s="1"/>
      <c r="AD3853" s="1"/>
      <c r="AE3853" s="1"/>
    </row>
    <row r="3854" spans="1:31">
      <c r="A3854" t="str">
        <f t="shared" si="294"/>
        <v>2022-3853</v>
      </c>
      <c r="B3854" s="1">
        <v>44907</v>
      </c>
      <c r="C3854" s="1" t="s">
        <v>48</v>
      </c>
      <c r="D3854" t="s">
        <v>8570</v>
      </c>
      <c r="E3854" t="s">
        <v>86</v>
      </c>
      <c r="F3854" s="16" t="s">
        <v>87</v>
      </c>
      <c r="G3854" s="16"/>
      <c r="H3854" t="s">
        <v>13</v>
      </c>
      <c r="I3854" t="s">
        <v>13</v>
      </c>
      <c r="J3854" t="s">
        <v>87</v>
      </c>
      <c r="K3854" t="s">
        <v>88</v>
      </c>
      <c r="L3854" t="s">
        <v>89</v>
      </c>
      <c r="N3854" t="s">
        <v>90</v>
      </c>
      <c r="O3854" s="1">
        <v>44909</v>
      </c>
      <c r="P3854" s="2"/>
      <c r="Q3854" s="2"/>
      <c r="R3854" s="1"/>
      <c r="U3854" s="1" t="str">
        <f t="shared" si="295"/>
        <v>2022</v>
      </c>
      <c r="V3854" s="1" t="str">
        <f>VLOOKUP(W3854,quarter[],2,FALSE)</f>
        <v>4th</v>
      </c>
      <c r="W3854" s="1" t="str">
        <f t="shared" si="297"/>
        <v>December</v>
      </c>
      <c r="X3854" s="1" t="str">
        <f t="shared" si="296"/>
        <v>Alexander, Lindsay</v>
      </c>
      <c r="Y3854" s="1"/>
      <c r="Z3854" s="1"/>
      <c r="AA3854" s="1" t="s">
        <v>1358</v>
      </c>
      <c r="AB3854" s="1"/>
      <c r="AC3854" s="1"/>
      <c r="AD3854" s="1"/>
      <c r="AE3854" s="1"/>
    </row>
    <row r="3855" spans="1:31">
      <c r="A3855" t="str">
        <f t="shared" si="294"/>
        <v>2022-3854</v>
      </c>
      <c r="B3855" s="1">
        <v>44907</v>
      </c>
      <c r="C3855" s="1" t="s">
        <v>53</v>
      </c>
      <c r="D3855" t="s">
        <v>8571</v>
      </c>
      <c r="E3855" t="s">
        <v>86</v>
      </c>
      <c r="F3855" s="16" t="s">
        <v>8572</v>
      </c>
      <c r="G3855" s="16"/>
      <c r="H3855" t="s">
        <v>7364</v>
      </c>
      <c r="I3855" t="s">
        <v>7365</v>
      </c>
      <c r="J3855" t="s">
        <v>87</v>
      </c>
      <c r="K3855" t="s">
        <v>90</v>
      </c>
      <c r="L3855" t="s">
        <v>90</v>
      </c>
      <c r="N3855" t="s">
        <v>90</v>
      </c>
      <c r="O3855" s="1">
        <v>44914</v>
      </c>
      <c r="P3855" s="2"/>
      <c r="Q3855" s="2"/>
      <c r="R3855" s="1"/>
      <c r="U3855" s="1" t="str">
        <f t="shared" si="295"/>
        <v>2022</v>
      </c>
      <c r="V3855" s="1" t="str">
        <f>VLOOKUP(W3855,quarter[],2,FALSE)</f>
        <v>4th</v>
      </c>
      <c r="W3855" s="1" t="str">
        <f t="shared" si="297"/>
        <v>December</v>
      </c>
      <c r="X3855" s="1" t="str">
        <f t="shared" si="296"/>
        <v>Perry, April</v>
      </c>
      <c r="Y3855" s="1"/>
      <c r="Z3855" s="1"/>
      <c r="AA3855" s="1" t="s">
        <v>8573</v>
      </c>
      <c r="AB3855" s="1"/>
      <c r="AC3855" s="1"/>
      <c r="AD3855" s="1"/>
      <c r="AE3855" s="1"/>
    </row>
    <row r="3856" spans="1:31">
      <c r="A3856" t="str">
        <f t="shared" si="294"/>
        <v>2022-3855</v>
      </c>
      <c r="B3856" s="1">
        <v>44908</v>
      </c>
      <c r="C3856" s="1" t="s">
        <v>50</v>
      </c>
      <c r="D3856" t="s">
        <v>2846</v>
      </c>
      <c r="E3856" t="s">
        <v>86</v>
      </c>
      <c r="F3856" s="16" t="s">
        <v>8574</v>
      </c>
      <c r="G3856" s="16"/>
      <c r="H3856" t="s">
        <v>13</v>
      </c>
      <c r="I3856" t="s">
        <v>13</v>
      </c>
      <c r="J3856" t="s">
        <v>87</v>
      </c>
      <c r="K3856" t="s">
        <v>88</v>
      </c>
      <c r="L3856" t="s">
        <v>89</v>
      </c>
      <c r="N3856" t="s">
        <v>90</v>
      </c>
      <c r="O3856" s="1">
        <v>44914</v>
      </c>
      <c r="P3856" s="2"/>
      <c r="Q3856" s="2"/>
      <c r="R3856" s="1"/>
      <c r="U3856" s="1" t="str">
        <f t="shared" si="295"/>
        <v>2022</v>
      </c>
      <c r="V3856" s="1" t="str">
        <f>VLOOKUP(W3856,quarter[],2,FALSE)</f>
        <v>4th</v>
      </c>
      <c r="W3856" s="1" t="str">
        <f t="shared" si="297"/>
        <v>December</v>
      </c>
      <c r="X3856" s="1" t="str">
        <f t="shared" si="296"/>
        <v>Calo, Robyn</v>
      </c>
      <c r="Y3856" s="1"/>
      <c r="Z3856" s="1"/>
      <c r="AA3856" s="1" t="s">
        <v>148</v>
      </c>
      <c r="AB3856" s="1"/>
      <c r="AC3856" s="1"/>
      <c r="AD3856" s="1"/>
      <c r="AE3856" s="1"/>
    </row>
    <row r="3857" spans="1:31">
      <c r="A3857" t="str">
        <f t="shared" si="294"/>
        <v>2022-3856</v>
      </c>
      <c r="B3857" s="1">
        <v>44908</v>
      </c>
      <c r="C3857" s="1" t="s">
        <v>48</v>
      </c>
      <c r="D3857" t="s">
        <v>3306</v>
      </c>
      <c r="E3857" t="s">
        <v>86</v>
      </c>
      <c r="F3857" s="16" t="s">
        <v>4613</v>
      </c>
      <c r="G3857" s="16"/>
      <c r="H3857" t="s">
        <v>6856</v>
      </c>
      <c r="I3857" t="s">
        <v>7469</v>
      </c>
      <c r="J3857" t="s">
        <v>87</v>
      </c>
      <c r="K3857" t="s">
        <v>90</v>
      </c>
      <c r="L3857" t="s">
        <v>90</v>
      </c>
      <c r="N3857" t="s">
        <v>90</v>
      </c>
      <c r="O3857" s="1">
        <v>44909</v>
      </c>
      <c r="P3857" s="2"/>
      <c r="Q3857" s="2"/>
      <c r="R3857" s="1"/>
      <c r="U3857" s="1" t="str">
        <f t="shared" si="295"/>
        <v>2022</v>
      </c>
      <c r="V3857" s="1" t="str">
        <f>VLOOKUP(W3857,quarter[],2,FALSE)</f>
        <v>4th</v>
      </c>
      <c r="W3857" s="1" t="str">
        <f t="shared" si="297"/>
        <v>December</v>
      </c>
      <c r="X3857" s="1" t="str">
        <f t="shared" si="296"/>
        <v>Alexander, Lindsay</v>
      </c>
      <c r="Y3857" s="1"/>
      <c r="Z3857" s="1"/>
      <c r="AA3857" s="1" t="s">
        <v>8575</v>
      </c>
      <c r="AB3857" s="1"/>
      <c r="AC3857" s="1"/>
      <c r="AD3857" s="1"/>
      <c r="AE3857" s="1"/>
    </row>
    <row r="3858" spans="1:31">
      <c r="A3858" t="str">
        <f t="shared" si="294"/>
        <v>2022-3857</v>
      </c>
      <c r="B3858" s="1">
        <v>44908</v>
      </c>
      <c r="C3858" s="1" t="s">
        <v>53</v>
      </c>
      <c r="D3858" t="s">
        <v>8576</v>
      </c>
      <c r="E3858" t="s">
        <v>86</v>
      </c>
      <c r="F3858" s="16" t="s">
        <v>8577</v>
      </c>
      <c r="G3858" s="16"/>
      <c r="H3858" t="s">
        <v>13</v>
      </c>
      <c r="I3858" t="s">
        <v>8578</v>
      </c>
      <c r="J3858" t="s">
        <v>87</v>
      </c>
      <c r="K3858" t="s">
        <v>90</v>
      </c>
      <c r="L3858" t="s">
        <v>90</v>
      </c>
      <c r="N3858" t="s">
        <v>90</v>
      </c>
      <c r="O3858" s="1">
        <v>44923</v>
      </c>
      <c r="P3858" s="2"/>
      <c r="Q3858" s="2"/>
      <c r="R3858" s="1"/>
      <c r="U3858" s="1" t="str">
        <f t="shared" si="295"/>
        <v>2022</v>
      </c>
      <c r="V3858" s="1" t="str">
        <f>VLOOKUP(W3858,quarter[],2,FALSE)</f>
        <v>4th</v>
      </c>
      <c r="W3858" s="1" t="str">
        <f t="shared" si="297"/>
        <v>December</v>
      </c>
      <c r="X3858" s="1" t="str">
        <f t="shared" si="296"/>
        <v>Perry, April</v>
      </c>
      <c r="Y3858" s="1"/>
      <c r="Z3858" s="1"/>
      <c r="AA3858" s="1" t="s">
        <v>8579</v>
      </c>
      <c r="AB3858" s="1"/>
      <c r="AC3858" s="1"/>
      <c r="AD3858" s="1"/>
      <c r="AE3858" s="1"/>
    </row>
    <row r="3859" spans="1:31">
      <c r="A3859" t="str">
        <f t="shared" si="294"/>
        <v>2022-3858</v>
      </c>
      <c r="B3859" s="1">
        <v>44908</v>
      </c>
      <c r="C3859" s="1" t="s">
        <v>50</v>
      </c>
      <c r="D3859" t="s">
        <v>3617</v>
      </c>
      <c r="E3859" t="s">
        <v>86</v>
      </c>
      <c r="F3859" s="16" t="s">
        <v>2649</v>
      </c>
      <c r="G3859" s="16"/>
      <c r="H3859" t="s">
        <v>8580</v>
      </c>
      <c r="I3859" t="s">
        <v>8581</v>
      </c>
      <c r="J3859" t="s">
        <v>87</v>
      </c>
      <c r="K3859" t="s">
        <v>90</v>
      </c>
      <c r="L3859" t="s">
        <v>90</v>
      </c>
      <c r="N3859" t="s">
        <v>90</v>
      </c>
      <c r="O3859" s="1">
        <v>44936</v>
      </c>
      <c r="P3859" s="2"/>
      <c r="Q3859" s="2"/>
      <c r="R3859" s="1"/>
      <c r="U3859" s="1" t="str">
        <f t="shared" si="295"/>
        <v>2022</v>
      </c>
      <c r="V3859" s="1" t="str">
        <f>VLOOKUP(W3859,quarter[],2,FALSE)</f>
        <v>4th</v>
      </c>
      <c r="W3859" s="1" t="str">
        <f t="shared" si="297"/>
        <v>December</v>
      </c>
      <c r="X3859" s="1" t="str">
        <f t="shared" si="296"/>
        <v>Calo, Robyn</v>
      </c>
      <c r="Y3859" s="1"/>
      <c r="Z3859" s="1"/>
      <c r="AA3859" s="1" t="s">
        <v>8582</v>
      </c>
      <c r="AB3859" s="1"/>
      <c r="AC3859" s="1"/>
      <c r="AD3859" s="1"/>
      <c r="AE3859" s="1"/>
    </row>
    <row r="3860" spans="1:31">
      <c r="A3860" t="str">
        <f t="shared" ref="A3860:A3923" si="298">_xlfn.CONCAT(YEAR(B3860),"-",ROW(A3859))</f>
        <v>2022-3859</v>
      </c>
      <c r="B3860" s="1">
        <v>44908</v>
      </c>
      <c r="C3860" s="1" t="s">
        <v>54</v>
      </c>
      <c r="D3860" t="s">
        <v>8583</v>
      </c>
      <c r="E3860" t="s">
        <v>86</v>
      </c>
      <c r="F3860" s="16" t="s">
        <v>1801</v>
      </c>
      <c r="G3860" s="16"/>
      <c r="H3860" t="s">
        <v>8584</v>
      </c>
      <c r="I3860" t="s">
        <v>13</v>
      </c>
      <c r="J3860" t="s">
        <v>117</v>
      </c>
      <c r="K3860" t="s">
        <v>88</v>
      </c>
      <c r="L3860" t="s">
        <v>89</v>
      </c>
      <c r="N3860" t="s">
        <v>90</v>
      </c>
      <c r="O3860" s="1">
        <v>44914</v>
      </c>
      <c r="P3860" s="2"/>
      <c r="Q3860" s="2"/>
      <c r="R3860" s="1"/>
      <c r="U3860" s="1" t="str">
        <f t="shared" si="295"/>
        <v>2022</v>
      </c>
      <c r="V3860" s="1" t="str">
        <f>VLOOKUP(W3860,quarter[],2,FALSE)</f>
        <v>4th</v>
      </c>
      <c r="W3860" s="1" t="str">
        <f t="shared" si="297"/>
        <v>December</v>
      </c>
      <c r="X3860" s="1" t="str">
        <f t="shared" si="296"/>
        <v>Pitts, Jeff</v>
      </c>
      <c r="Y3860" s="1"/>
      <c r="Z3860" s="1"/>
      <c r="AA3860" s="1" t="s">
        <v>146</v>
      </c>
      <c r="AB3860" s="1"/>
      <c r="AC3860" s="1"/>
      <c r="AD3860" s="1"/>
      <c r="AE3860" s="1"/>
    </row>
    <row r="3861" spans="1:31">
      <c r="A3861" t="str">
        <f t="shared" si="298"/>
        <v>2022-3860</v>
      </c>
      <c r="B3861" s="1">
        <v>44908</v>
      </c>
      <c r="C3861" s="1" t="s">
        <v>49</v>
      </c>
      <c r="D3861" t="s">
        <v>8585</v>
      </c>
      <c r="E3861" t="s">
        <v>86</v>
      </c>
      <c r="F3861" s="16" t="s">
        <v>87</v>
      </c>
      <c r="G3861" s="16"/>
      <c r="H3861" t="s">
        <v>13</v>
      </c>
      <c r="I3861" t="s">
        <v>13</v>
      </c>
      <c r="J3861" t="s">
        <v>87</v>
      </c>
      <c r="K3861" t="s">
        <v>88</v>
      </c>
      <c r="L3861" t="s">
        <v>89</v>
      </c>
      <c r="N3861" t="s">
        <v>90</v>
      </c>
      <c r="O3861" s="1">
        <v>44909</v>
      </c>
      <c r="P3861" s="2"/>
      <c r="Q3861" s="2"/>
      <c r="R3861" s="1"/>
      <c r="U3861" s="1" t="str">
        <f t="shared" si="295"/>
        <v>2022</v>
      </c>
      <c r="V3861" s="1" t="str">
        <f>VLOOKUP(W3861,quarter[],2,FALSE)</f>
        <v>4th</v>
      </c>
      <c r="W3861" s="1" t="str">
        <f t="shared" si="297"/>
        <v>December</v>
      </c>
      <c r="X3861" s="1" t="str">
        <f t="shared" si="296"/>
        <v>Brake, Cassi</v>
      </c>
      <c r="Y3861" s="1"/>
      <c r="Z3861" s="1"/>
      <c r="AA3861" s="1" t="s">
        <v>146</v>
      </c>
      <c r="AB3861" s="1"/>
      <c r="AC3861" s="1"/>
      <c r="AD3861" s="1"/>
      <c r="AE3861" s="1"/>
    </row>
    <row r="3862" spans="1:31">
      <c r="A3862" t="str">
        <f t="shared" si="298"/>
        <v>2022-3861</v>
      </c>
      <c r="B3862" s="1">
        <v>44908</v>
      </c>
      <c r="C3862" s="1" t="s">
        <v>54</v>
      </c>
      <c r="D3862" t="s">
        <v>8586</v>
      </c>
      <c r="E3862" t="s">
        <v>86</v>
      </c>
      <c r="F3862" s="16" t="s">
        <v>8587</v>
      </c>
      <c r="G3862" s="16"/>
      <c r="H3862" t="s">
        <v>8588</v>
      </c>
      <c r="I3862" t="s">
        <v>8589</v>
      </c>
      <c r="J3862" t="s">
        <v>117</v>
      </c>
      <c r="K3862" t="s">
        <v>90</v>
      </c>
      <c r="L3862" t="s">
        <v>90</v>
      </c>
      <c r="N3862" t="s">
        <v>90</v>
      </c>
      <c r="O3862" s="1">
        <v>44992</v>
      </c>
      <c r="P3862" s="2"/>
      <c r="Q3862" s="2"/>
      <c r="R3862" s="1"/>
      <c r="U3862" s="1" t="str">
        <f t="shared" si="295"/>
        <v>2022</v>
      </c>
      <c r="V3862" s="1" t="str">
        <f>VLOOKUP(W3862,quarter[],2,FALSE)</f>
        <v>4th</v>
      </c>
      <c r="W3862" s="1" t="str">
        <f t="shared" si="297"/>
        <v>December</v>
      </c>
      <c r="X3862" s="1" t="str">
        <f t="shared" si="296"/>
        <v>Pitts, Jeff</v>
      </c>
      <c r="Y3862" s="1"/>
      <c r="Z3862" s="1"/>
      <c r="AA3862" s="1" t="s">
        <v>8590</v>
      </c>
      <c r="AB3862" s="1"/>
      <c r="AC3862" s="1"/>
      <c r="AD3862" s="1"/>
      <c r="AE3862" s="1"/>
    </row>
    <row r="3863" spans="1:31">
      <c r="A3863" t="str">
        <f t="shared" si="298"/>
        <v>2022-3862</v>
      </c>
      <c r="B3863" s="1">
        <v>44908</v>
      </c>
      <c r="C3863" s="1" t="s">
        <v>48</v>
      </c>
      <c r="D3863" t="s">
        <v>8591</v>
      </c>
      <c r="E3863" t="s">
        <v>86</v>
      </c>
      <c r="F3863" s="16" t="s">
        <v>2177</v>
      </c>
      <c r="G3863" s="16"/>
      <c r="H3863" t="s">
        <v>13</v>
      </c>
      <c r="I3863" t="s">
        <v>13</v>
      </c>
      <c r="J3863" t="s">
        <v>140</v>
      </c>
      <c r="K3863" t="s">
        <v>88</v>
      </c>
      <c r="L3863" t="s">
        <v>89</v>
      </c>
      <c r="N3863" t="s">
        <v>90</v>
      </c>
      <c r="O3863" s="1">
        <v>44910</v>
      </c>
      <c r="P3863" s="2"/>
      <c r="Q3863" s="2"/>
      <c r="R3863" s="1"/>
      <c r="U3863" s="1" t="str">
        <f t="shared" si="295"/>
        <v>2022</v>
      </c>
      <c r="V3863" s="1" t="str">
        <f>VLOOKUP(W3863,quarter[],2,FALSE)</f>
        <v>4th</v>
      </c>
      <c r="W3863" s="1" t="str">
        <f t="shared" si="297"/>
        <v>December</v>
      </c>
      <c r="X3863" s="1" t="str">
        <f t="shared" si="296"/>
        <v>Alexander, Lindsay</v>
      </c>
      <c r="Y3863" s="1"/>
      <c r="Z3863" s="1"/>
      <c r="AA3863" s="1" t="s">
        <v>8543</v>
      </c>
      <c r="AB3863" s="1"/>
      <c r="AC3863" s="1"/>
      <c r="AD3863" s="1"/>
      <c r="AE3863" s="1"/>
    </row>
    <row r="3864" spans="1:31">
      <c r="A3864" t="str">
        <f t="shared" si="298"/>
        <v>2022-3863</v>
      </c>
      <c r="B3864" s="1">
        <v>44908</v>
      </c>
      <c r="C3864" s="1" t="s">
        <v>53</v>
      </c>
      <c r="D3864" t="s">
        <v>8592</v>
      </c>
      <c r="E3864" t="s">
        <v>86</v>
      </c>
      <c r="F3864" s="16" t="s">
        <v>8593</v>
      </c>
      <c r="G3864" s="16"/>
      <c r="H3864" t="s">
        <v>8593</v>
      </c>
      <c r="I3864" t="s">
        <v>147</v>
      </c>
      <c r="J3864" t="s">
        <v>99</v>
      </c>
      <c r="K3864" t="s">
        <v>88</v>
      </c>
      <c r="L3864" t="s">
        <v>89</v>
      </c>
      <c r="N3864" t="s">
        <v>90</v>
      </c>
      <c r="O3864" s="1">
        <v>44922</v>
      </c>
      <c r="P3864" s="2"/>
      <c r="Q3864" s="2"/>
      <c r="R3864" s="1"/>
      <c r="U3864" s="1" t="str">
        <f t="shared" si="295"/>
        <v>2022</v>
      </c>
      <c r="V3864" s="1" t="str">
        <f>VLOOKUP(W3864,quarter[],2,FALSE)</f>
        <v>4th</v>
      </c>
      <c r="W3864" s="1" t="str">
        <f t="shared" si="297"/>
        <v>December</v>
      </c>
      <c r="X3864" s="1" t="str">
        <f t="shared" si="296"/>
        <v>Perry, April</v>
      </c>
      <c r="Y3864" s="1"/>
      <c r="Z3864" s="1"/>
      <c r="AA3864" s="1" t="s">
        <v>8594</v>
      </c>
      <c r="AB3864" s="1"/>
      <c r="AC3864" s="1"/>
      <c r="AD3864" s="1"/>
      <c r="AE3864" s="1"/>
    </row>
    <row r="3865" spans="1:31">
      <c r="A3865" t="str">
        <f t="shared" si="298"/>
        <v>2022-3864</v>
      </c>
      <c r="B3865" s="1">
        <v>44908</v>
      </c>
      <c r="C3865" s="1" t="s">
        <v>48</v>
      </c>
      <c r="D3865" t="s">
        <v>5049</v>
      </c>
      <c r="E3865" t="s">
        <v>86</v>
      </c>
      <c r="F3865" s="16" t="s">
        <v>5481</v>
      </c>
      <c r="G3865" s="16"/>
      <c r="H3865" t="s">
        <v>5482</v>
      </c>
      <c r="I3865" t="s">
        <v>8595</v>
      </c>
      <c r="J3865" t="s">
        <v>87</v>
      </c>
      <c r="K3865" t="s">
        <v>90</v>
      </c>
      <c r="L3865" t="s">
        <v>90</v>
      </c>
      <c r="N3865" t="s">
        <v>90</v>
      </c>
      <c r="O3865" s="1">
        <v>44914</v>
      </c>
      <c r="P3865" s="2"/>
      <c r="Q3865" s="2"/>
      <c r="R3865" s="1"/>
      <c r="U3865" s="1" t="str">
        <f t="shared" si="295"/>
        <v>2022</v>
      </c>
      <c r="V3865" s="1" t="str">
        <f>VLOOKUP(W3865,quarter[],2,FALSE)</f>
        <v>4th</v>
      </c>
      <c r="W3865" s="1" t="str">
        <f t="shared" si="297"/>
        <v>December</v>
      </c>
      <c r="X3865" s="1" t="str">
        <f t="shared" si="296"/>
        <v>Alexander, Lindsay</v>
      </c>
      <c r="Y3865" s="1"/>
      <c r="Z3865" s="1"/>
      <c r="AA3865" s="1" t="s">
        <v>8596</v>
      </c>
      <c r="AB3865" s="1"/>
      <c r="AC3865" s="1"/>
      <c r="AD3865" s="1"/>
      <c r="AE3865" s="1"/>
    </row>
    <row r="3866" spans="1:31">
      <c r="A3866" t="str">
        <f t="shared" si="298"/>
        <v>2022-3865</v>
      </c>
      <c r="B3866" s="1">
        <v>44908</v>
      </c>
      <c r="C3866" s="1" t="s">
        <v>50</v>
      </c>
      <c r="D3866" t="s">
        <v>8597</v>
      </c>
      <c r="E3866" t="s">
        <v>86</v>
      </c>
      <c r="F3866" s="16" t="s">
        <v>8598</v>
      </c>
      <c r="G3866" s="16"/>
      <c r="H3866" t="s">
        <v>147</v>
      </c>
      <c r="I3866" t="s">
        <v>147</v>
      </c>
      <c r="J3866" t="s">
        <v>87</v>
      </c>
      <c r="K3866" t="s">
        <v>88</v>
      </c>
      <c r="L3866" t="s">
        <v>89</v>
      </c>
      <c r="N3866" t="s">
        <v>90</v>
      </c>
      <c r="O3866" s="1">
        <v>44910</v>
      </c>
      <c r="P3866" s="2"/>
      <c r="Q3866" s="2"/>
      <c r="R3866" s="1"/>
      <c r="U3866" s="1" t="str">
        <f t="shared" si="295"/>
        <v>2022</v>
      </c>
      <c r="V3866" s="1" t="str">
        <f>VLOOKUP(W3866,quarter[],2,FALSE)</f>
        <v>4th</v>
      </c>
      <c r="W3866" s="1" t="str">
        <f t="shared" si="297"/>
        <v>December</v>
      </c>
      <c r="X3866" s="1" t="str">
        <f t="shared" si="296"/>
        <v>Calo, Robyn</v>
      </c>
      <c r="Y3866" s="1"/>
      <c r="Z3866" s="1"/>
      <c r="AA3866" s="1" t="s">
        <v>323</v>
      </c>
      <c r="AB3866" s="1"/>
      <c r="AC3866" s="1"/>
      <c r="AD3866" s="1"/>
      <c r="AE3866" s="1"/>
    </row>
    <row r="3867" spans="1:31">
      <c r="A3867" t="str">
        <f t="shared" si="298"/>
        <v>2022-3866</v>
      </c>
      <c r="B3867" s="1">
        <v>44908</v>
      </c>
      <c r="C3867" s="1" t="s">
        <v>49</v>
      </c>
      <c r="D3867" t="s">
        <v>8599</v>
      </c>
      <c r="E3867" t="s">
        <v>86</v>
      </c>
      <c r="F3867" s="16" t="s">
        <v>8600</v>
      </c>
      <c r="G3867" s="16"/>
      <c r="H3867" t="s">
        <v>8601</v>
      </c>
      <c r="I3867" t="s">
        <v>13</v>
      </c>
      <c r="J3867" t="s">
        <v>99</v>
      </c>
      <c r="K3867" t="s">
        <v>88</v>
      </c>
      <c r="L3867" t="s">
        <v>89</v>
      </c>
      <c r="N3867" t="s">
        <v>90</v>
      </c>
      <c r="O3867" s="1">
        <v>44909</v>
      </c>
      <c r="P3867" s="2"/>
      <c r="Q3867" s="2"/>
      <c r="R3867" s="1"/>
      <c r="U3867" s="1" t="str">
        <f t="shared" si="295"/>
        <v>2022</v>
      </c>
      <c r="V3867" s="1" t="str">
        <f>VLOOKUP(W3867,quarter[],2,FALSE)</f>
        <v>4th</v>
      </c>
      <c r="W3867" s="1" t="str">
        <f t="shared" si="297"/>
        <v>December</v>
      </c>
      <c r="X3867" s="1" t="str">
        <f t="shared" si="296"/>
        <v>Brake, Cassi</v>
      </c>
      <c r="Y3867" s="1"/>
      <c r="Z3867" s="1"/>
      <c r="AA3867" s="1" t="s">
        <v>8602</v>
      </c>
      <c r="AB3867" s="1"/>
      <c r="AC3867" s="1"/>
      <c r="AD3867" s="1"/>
      <c r="AE3867" s="1"/>
    </row>
    <row r="3868" spans="1:31">
      <c r="A3868" t="str">
        <f t="shared" si="298"/>
        <v>2022-3867</v>
      </c>
      <c r="B3868" s="1">
        <v>44908</v>
      </c>
      <c r="C3868" s="1" t="s">
        <v>54</v>
      </c>
      <c r="D3868" t="s">
        <v>8603</v>
      </c>
      <c r="E3868" t="s">
        <v>86</v>
      </c>
      <c r="F3868" s="16" t="s">
        <v>99</v>
      </c>
      <c r="G3868" s="16"/>
      <c r="H3868" t="s">
        <v>8604</v>
      </c>
      <c r="I3868" t="s">
        <v>13</v>
      </c>
      <c r="J3868" t="s">
        <v>99</v>
      </c>
      <c r="K3868" t="s">
        <v>88</v>
      </c>
      <c r="L3868" t="s">
        <v>89</v>
      </c>
      <c r="N3868" t="s">
        <v>90</v>
      </c>
      <c r="O3868" s="1">
        <v>44916</v>
      </c>
      <c r="P3868" s="2"/>
      <c r="Q3868" s="2"/>
      <c r="R3868" s="1"/>
      <c r="U3868" s="1" t="str">
        <f t="shared" si="295"/>
        <v>2022</v>
      </c>
      <c r="V3868" s="1" t="str">
        <f>VLOOKUP(W3868,quarter[],2,FALSE)</f>
        <v>4th</v>
      </c>
      <c r="W3868" s="1" t="str">
        <f t="shared" si="297"/>
        <v>December</v>
      </c>
      <c r="X3868" s="1" t="str">
        <f t="shared" si="296"/>
        <v>Pitts, Jeff</v>
      </c>
      <c r="Y3868" s="1"/>
      <c r="Z3868" s="1"/>
      <c r="AA3868" s="1" t="s">
        <v>8605</v>
      </c>
      <c r="AB3868" s="1"/>
      <c r="AC3868" s="1"/>
      <c r="AD3868" s="1"/>
      <c r="AE3868" s="1"/>
    </row>
    <row r="3869" spans="1:31">
      <c r="A3869" t="str">
        <f t="shared" si="298"/>
        <v>2022-3868</v>
      </c>
      <c r="B3869" s="1">
        <v>44909</v>
      </c>
      <c r="C3869" s="1" t="s">
        <v>53</v>
      </c>
      <c r="D3869" t="s">
        <v>4755</v>
      </c>
      <c r="E3869" t="s">
        <v>86</v>
      </c>
      <c r="F3869" s="16" t="s">
        <v>8606</v>
      </c>
      <c r="G3869" s="16"/>
      <c r="H3869" t="s">
        <v>13</v>
      </c>
      <c r="I3869" t="s">
        <v>13</v>
      </c>
      <c r="J3869" t="s">
        <v>87</v>
      </c>
      <c r="K3869" t="s">
        <v>88</v>
      </c>
      <c r="L3869" t="s">
        <v>89</v>
      </c>
      <c r="N3869" t="s">
        <v>90</v>
      </c>
      <c r="O3869" s="1">
        <v>44916</v>
      </c>
      <c r="P3869" s="2"/>
      <c r="Q3869" s="2"/>
      <c r="R3869" s="1"/>
      <c r="U3869" s="1" t="str">
        <f t="shared" si="295"/>
        <v>2022</v>
      </c>
      <c r="V3869" s="1" t="str">
        <f>VLOOKUP(W3869,quarter[],2,FALSE)</f>
        <v>4th</v>
      </c>
      <c r="W3869" s="1" t="str">
        <f t="shared" si="297"/>
        <v>December</v>
      </c>
      <c r="X3869" s="1" t="str">
        <f t="shared" si="296"/>
        <v>Perry, April</v>
      </c>
      <c r="Y3869" s="1"/>
      <c r="Z3869" s="1"/>
      <c r="AA3869" s="1" t="s">
        <v>125</v>
      </c>
      <c r="AB3869" s="1"/>
      <c r="AC3869" s="1"/>
      <c r="AD3869" s="1"/>
      <c r="AE3869" s="1"/>
    </row>
    <row r="3870" spans="1:31">
      <c r="A3870" t="str">
        <f t="shared" si="298"/>
        <v>2022-3869</v>
      </c>
      <c r="B3870" s="1">
        <v>44909</v>
      </c>
      <c r="C3870" s="1" t="s">
        <v>50</v>
      </c>
      <c r="D3870" t="s">
        <v>8458</v>
      </c>
      <c r="E3870" t="s">
        <v>86</v>
      </c>
      <c r="F3870" s="16" t="s">
        <v>8607</v>
      </c>
      <c r="G3870" s="16"/>
      <c r="H3870" t="s">
        <v>8608</v>
      </c>
      <c r="I3870" t="s">
        <v>8609</v>
      </c>
      <c r="J3870" t="s">
        <v>87</v>
      </c>
      <c r="K3870" t="s">
        <v>90</v>
      </c>
      <c r="L3870" t="s">
        <v>90</v>
      </c>
      <c r="N3870" t="s">
        <v>90</v>
      </c>
      <c r="O3870" s="1">
        <v>44932</v>
      </c>
      <c r="P3870" s="2"/>
      <c r="Q3870" s="2"/>
      <c r="R3870" s="1"/>
      <c r="U3870" s="1" t="str">
        <f t="shared" si="295"/>
        <v>2022</v>
      </c>
      <c r="V3870" s="1" t="str">
        <f>VLOOKUP(W3870,quarter[],2,FALSE)</f>
        <v>4th</v>
      </c>
      <c r="W3870" s="1" t="str">
        <f t="shared" si="297"/>
        <v>December</v>
      </c>
      <c r="X3870" s="1" t="str">
        <f t="shared" si="296"/>
        <v>Calo, Robyn</v>
      </c>
      <c r="Y3870" s="1"/>
      <c r="Z3870" s="1"/>
      <c r="AA3870" s="1" t="s">
        <v>8610</v>
      </c>
      <c r="AB3870" s="1"/>
      <c r="AC3870" s="1"/>
      <c r="AD3870" s="1"/>
      <c r="AE3870" s="1"/>
    </row>
    <row r="3871" spans="1:31">
      <c r="A3871" t="str">
        <f t="shared" si="298"/>
        <v>2022-3870</v>
      </c>
      <c r="B3871" s="1">
        <v>44909</v>
      </c>
      <c r="C3871" s="1" t="s">
        <v>49</v>
      </c>
      <c r="D3871" t="s">
        <v>8611</v>
      </c>
      <c r="E3871" t="s">
        <v>86</v>
      </c>
      <c r="F3871" s="16" t="s">
        <v>87</v>
      </c>
      <c r="G3871" s="16"/>
      <c r="H3871" t="s">
        <v>8612</v>
      </c>
      <c r="I3871" t="s">
        <v>13</v>
      </c>
      <c r="J3871" t="s">
        <v>87</v>
      </c>
      <c r="K3871" t="s">
        <v>90</v>
      </c>
      <c r="L3871" t="s">
        <v>90</v>
      </c>
      <c r="N3871" t="s">
        <v>90</v>
      </c>
      <c r="O3871" s="1">
        <v>44930</v>
      </c>
      <c r="P3871" s="2"/>
      <c r="Q3871" s="2"/>
      <c r="R3871" s="1"/>
      <c r="U3871" s="1" t="str">
        <f t="shared" si="295"/>
        <v>2022</v>
      </c>
      <c r="V3871" s="1" t="str">
        <f>VLOOKUP(W3871,quarter[],2,FALSE)</f>
        <v>4th</v>
      </c>
      <c r="W3871" s="1" t="str">
        <f t="shared" si="297"/>
        <v>December</v>
      </c>
      <c r="X3871" s="1" t="str">
        <f t="shared" si="296"/>
        <v>Brake, Cassi</v>
      </c>
      <c r="Y3871" s="1"/>
      <c r="Z3871" s="1"/>
      <c r="AA3871" s="1" t="s">
        <v>8613</v>
      </c>
      <c r="AB3871" s="1"/>
      <c r="AC3871" s="1"/>
      <c r="AD3871" s="1"/>
      <c r="AE3871" s="1"/>
    </row>
    <row r="3872" spans="1:31">
      <c r="A3872" t="str">
        <f t="shared" si="298"/>
        <v>2022-3871</v>
      </c>
      <c r="B3872" s="1">
        <v>44909</v>
      </c>
      <c r="C3872" s="1" t="s">
        <v>48</v>
      </c>
      <c r="D3872" t="s">
        <v>8614</v>
      </c>
      <c r="E3872" t="s">
        <v>86</v>
      </c>
      <c r="F3872" s="16" t="s">
        <v>8615</v>
      </c>
      <c r="G3872" s="16"/>
      <c r="H3872" t="s">
        <v>13</v>
      </c>
      <c r="I3872" t="s">
        <v>8616</v>
      </c>
      <c r="J3872" t="s">
        <v>87</v>
      </c>
      <c r="K3872" t="s">
        <v>88</v>
      </c>
      <c r="L3872" t="s">
        <v>90</v>
      </c>
      <c r="N3872" t="s">
        <v>90</v>
      </c>
      <c r="O3872" s="1">
        <v>44910</v>
      </c>
      <c r="P3872" s="2"/>
      <c r="Q3872" s="2"/>
      <c r="R3872" s="1"/>
      <c r="U3872" s="1" t="str">
        <f t="shared" si="295"/>
        <v>2022</v>
      </c>
      <c r="V3872" s="1" t="str">
        <f>VLOOKUP(W3872,quarter[],2,FALSE)</f>
        <v>4th</v>
      </c>
      <c r="W3872" s="1" t="str">
        <f t="shared" si="297"/>
        <v>December</v>
      </c>
      <c r="X3872" s="1" t="str">
        <f t="shared" si="296"/>
        <v>Alexander, Lindsay</v>
      </c>
      <c r="Y3872" s="1"/>
      <c r="Z3872" s="1"/>
      <c r="AA3872" s="1" t="s">
        <v>1163</v>
      </c>
      <c r="AB3872" s="1"/>
      <c r="AC3872" s="1"/>
      <c r="AD3872" s="1"/>
      <c r="AE3872" s="1"/>
    </row>
    <row r="3873" spans="1:31">
      <c r="A3873" t="str">
        <f t="shared" si="298"/>
        <v>2022-3872</v>
      </c>
      <c r="B3873" s="1">
        <v>44909</v>
      </c>
      <c r="C3873" s="1" t="s">
        <v>53</v>
      </c>
      <c r="D3873" t="s">
        <v>8617</v>
      </c>
      <c r="E3873" t="s">
        <v>86</v>
      </c>
      <c r="F3873" s="16" t="s">
        <v>8618</v>
      </c>
      <c r="G3873" s="16"/>
      <c r="H3873" t="s">
        <v>8619</v>
      </c>
      <c r="I3873" t="s">
        <v>13</v>
      </c>
      <c r="J3873" t="s">
        <v>87</v>
      </c>
      <c r="K3873" t="s">
        <v>88</v>
      </c>
      <c r="L3873" t="s">
        <v>89</v>
      </c>
      <c r="N3873" t="s">
        <v>90</v>
      </c>
      <c r="O3873" s="1">
        <v>44922</v>
      </c>
      <c r="P3873" s="2">
        <v>15</v>
      </c>
      <c r="Q3873" s="2">
        <v>15</v>
      </c>
      <c r="R3873" s="1">
        <v>44929</v>
      </c>
      <c r="S3873">
        <v>9086</v>
      </c>
      <c r="U3873" s="1" t="str">
        <f t="shared" si="295"/>
        <v>2022</v>
      </c>
      <c r="V3873" s="1" t="str">
        <f>VLOOKUP(W3873,quarter[],2,FALSE)</f>
        <v>4th</v>
      </c>
      <c r="W3873" s="1" t="str">
        <f t="shared" si="297"/>
        <v>December</v>
      </c>
      <c r="X3873" s="1" t="str">
        <f t="shared" si="296"/>
        <v>Perry, April</v>
      </c>
      <c r="Y3873" s="1"/>
      <c r="Z3873" s="1"/>
      <c r="AA3873" s="1" t="s">
        <v>8620</v>
      </c>
      <c r="AB3873" s="1"/>
      <c r="AC3873" s="1"/>
      <c r="AD3873" s="1"/>
      <c r="AE3873" s="1"/>
    </row>
    <row r="3874" spans="1:31">
      <c r="A3874" t="str">
        <f t="shared" si="298"/>
        <v>2022-3873</v>
      </c>
      <c r="B3874" s="1">
        <v>44909</v>
      </c>
      <c r="C3874" s="1" t="s">
        <v>50</v>
      </c>
      <c r="D3874" t="s">
        <v>8621</v>
      </c>
      <c r="E3874" t="s">
        <v>86</v>
      </c>
      <c r="F3874" s="16" t="s">
        <v>5442</v>
      </c>
      <c r="G3874" s="16"/>
      <c r="H3874" t="s">
        <v>8622</v>
      </c>
      <c r="I3874" t="s">
        <v>13</v>
      </c>
      <c r="J3874" t="s">
        <v>117</v>
      </c>
      <c r="K3874" t="s">
        <v>88</v>
      </c>
      <c r="L3874" t="s">
        <v>89</v>
      </c>
      <c r="N3874" t="s">
        <v>90</v>
      </c>
      <c r="O3874" s="1">
        <v>44930</v>
      </c>
      <c r="P3874" s="2"/>
      <c r="Q3874" s="2"/>
      <c r="R3874" s="1"/>
      <c r="U3874" s="1" t="str">
        <f t="shared" si="295"/>
        <v>2022</v>
      </c>
      <c r="V3874" s="1" t="str">
        <f>VLOOKUP(W3874,quarter[],2,FALSE)</f>
        <v>4th</v>
      </c>
      <c r="W3874" s="1" t="str">
        <f t="shared" si="297"/>
        <v>December</v>
      </c>
      <c r="X3874" s="1" t="str">
        <f t="shared" si="296"/>
        <v>Calo, Robyn</v>
      </c>
      <c r="Y3874" s="1"/>
      <c r="Z3874" s="1"/>
      <c r="AA3874" s="1" t="s">
        <v>8623</v>
      </c>
      <c r="AB3874" s="1"/>
      <c r="AC3874" s="1"/>
      <c r="AD3874" s="1"/>
      <c r="AE3874" s="1"/>
    </row>
    <row r="3875" spans="1:31">
      <c r="A3875" t="str">
        <f t="shared" si="298"/>
        <v>2022-3874</v>
      </c>
      <c r="B3875" s="1">
        <v>44909</v>
      </c>
      <c r="C3875" s="1" t="s">
        <v>49</v>
      </c>
      <c r="D3875" t="s">
        <v>8624</v>
      </c>
      <c r="E3875" t="s">
        <v>86</v>
      </c>
      <c r="F3875" s="16" t="s">
        <v>8625</v>
      </c>
      <c r="G3875" s="16"/>
      <c r="H3875" t="s">
        <v>8626</v>
      </c>
      <c r="I3875" t="s">
        <v>13</v>
      </c>
      <c r="J3875" t="s">
        <v>87</v>
      </c>
      <c r="K3875" t="s">
        <v>90</v>
      </c>
      <c r="L3875" t="s">
        <v>89</v>
      </c>
      <c r="N3875" t="s">
        <v>90</v>
      </c>
      <c r="O3875" s="1">
        <v>44936</v>
      </c>
      <c r="P3875" s="2">
        <v>15</v>
      </c>
      <c r="Q3875" s="2"/>
      <c r="R3875" s="1"/>
      <c r="U3875" s="1" t="str">
        <f t="shared" si="295"/>
        <v>2022</v>
      </c>
      <c r="V3875" s="1" t="str">
        <f>VLOOKUP(W3875,quarter[],2,FALSE)</f>
        <v>4th</v>
      </c>
      <c r="W3875" s="1" t="str">
        <f t="shared" si="297"/>
        <v>December</v>
      </c>
      <c r="X3875" s="1" t="str">
        <f t="shared" si="296"/>
        <v>Brake, Cassi</v>
      </c>
      <c r="Y3875" s="1"/>
      <c r="Z3875" s="1"/>
      <c r="AA3875" s="1" t="s">
        <v>8627</v>
      </c>
      <c r="AB3875" s="1"/>
      <c r="AC3875" s="1"/>
      <c r="AD3875" s="1"/>
      <c r="AE3875" s="1"/>
    </row>
    <row r="3876" spans="1:31">
      <c r="A3876" t="str">
        <f t="shared" si="298"/>
        <v>2022-3875</v>
      </c>
      <c r="B3876" s="1">
        <v>44909</v>
      </c>
      <c r="C3876" s="1" t="s">
        <v>48</v>
      </c>
      <c r="D3876" t="s">
        <v>8628</v>
      </c>
      <c r="E3876" t="s">
        <v>86</v>
      </c>
      <c r="F3876" s="16" t="s">
        <v>87</v>
      </c>
      <c r="G3876" s="16"/>
      <c r="H3876" t="s">
        <v>13</v>
      </c>
      <c r="I3876" t="s">
        <v>13</v>
      </c>
      <c r="J3876" t="s">
        <v>87</v>
      </c>
      <c r="K3876" t="s">
        <v>88</v>
      </c>
      <c r="L3876" t="s">
        <v>89</v>
      </c>
      <c r="N3876" t="s">
        <v>90</v>
      </c>
      <c r="O3876" s="1">
        <v>44910</v>
      </c>
      <c r="P3876" s="2"/>
      <c r="Q3876" s="2"/>
      <c r="R3876" s="1"/>
      <c r="U3876" s="1" t="str">
        <f t="shared" si="295"/>
        <v>2022</v>
      </c>
      <c r="V3876" s="1" t="str">
        <f>VLOOKUP(W3876,quarter[],2,FALSE)</f>
        <v>4th</v>
      </c>
      <c r="W3876" s="1" t="str">
        <f t="shared" si="297"/>
        <v>December</v>
      </c>
      <c r="X3876" s="1" t="str">
        <f t="shared" si="296"/>
        <v>Alexander, Lindsay</v>
      </c>
      <c r="Y3876" s="1"/>
      <c r="Z3876" s="1"/>
      <c r="AA3876" s="1" t="s">
        <v>8629</v>
      </c>
      <c r="AB3876" s="1"/>
      <c r="AC3876" s="1"/>
      <c r="AD3876" s="1"/>
      <c r="AE3876" s="1"/>
    </row>
    <row r="3877" spans="1:31">
      <c r="A3877" t="str">
        <f t="shared" si="298"/>
        <v>2022-3876</v>
      </c>
      <c r="B3877" s="1">
        <v>44909</v>
      </c>
      <c r="C3877" s="1" t="s">
        <v>53</v>
      </c>
      <c r="D3877" t="s">
        <v>8630</v>
      </c>
      <c r="E3877" t="s">
        <v>86</v>
      </c>
      <c r="F3877" s="16" t="s">
        <v>87</v>
      </c>
      <c r="G3877" s="16"/>
      <c r="H3877" t="s">
        <v>13</v>
      </c>
      <c r="I3877" t="s">
        <v>8562</v>
      </c>
      <c r="J3877" t="s">
        <v>87</v>
      </c>
      <c r="K3877" t="s">
        <v>90</v>
      </c>
      <c r="L3877" t="s">
        <v>90</v>
      </c>
      <c r="N3877" t="s">
        <v>90</v>
      </c>
      <c r="O3877" s="1">
        <v>44923</v>
      </c>
      <c r="P3877" s="2"/>
      <c r="Q3877" s="2"/>
      <c r="R3877" s="1"/>
      <c r="U3877" s="1" t="str">
        <f t="shared" si="295"/>
        <v>2022</v>
      </c>
      <c r="V3877" s="1" t="str">
        <f>VLOOKUP(W3877,quarter[],2,FALSE)</f>
        <v>4th</v>
      </c>
      <c r="W3877" s="1" t="str">
        <f t="shared" si="297"/>
        <v>December</v>
      </c>
      <c r="X3877" s="1" t="str">
        <f t="shared" si="296"/>
        <v>Perry, April</v>
      </c>
      <c r="Y3877" s="1"/>
      <c r="Z3877" s="1"/>
      <c r="AA3877" s="1" t="s">
        <v>429</v>
      </c>
      <c r="AB3877" s="1"/>
      <c r="AC3877" s="1"/>
      <c r="AD3877" s="1"/>
      <c r="AE3877" s="1"/>
    </row>
    <row r="3878" spans="1:31">
      <c r="A3878" t="str">
        <f t="shared" si="298"/>
        <v>2022-3877</v>
      </c>
      <c r="B3878" s="1">
        <v>44909</v>
      </c>
      <c r="C3878" s="1" t="s">
        <v>50</v>
      </c>
      <c r="D3878" t="s">
        <v>8631</v>
      </c>
      <c r="E3878" t="s">
        <v>86</v>
      </c>
      <c r="F3878" s="16" t="s">
        <v>8632</v>
      </c>
      <c r="G3878" s="16"/>
      <c r="H3878" t="s">
        <v>147</v>
      </c>
      <c r="I3878" t="s">
        <v>8086</v>
      </c>
      <c r="J3878" t="s">
        <v>87</v>
      </c>
      <c r="K3878" t="s">
        <v>88</v>
      </c>
      <c r="L3878" t="s">
        <v>89</v>
      </c>
      <c r="N3878" t="s">
        <v>90</v>
      </c>
      <c r="O3878" s="1">
        <v>44910</v>
      </c>
      <c r="P3878" s="2"/>
      <c r="Q3878" s="2"/>
      <c r="R3878" s="1"/>
      <c r="U3878" s="1" t="str">
        <f t="shared" si="295"/>
        <v>2022</v>
      </c>
      <c r="V3878" s="1" t="str">
        <f>VLOOKUP(W3878,quarter[],2,FALSE)</f>
        <v>4th</v>
      </c>
      <c r="W3878" s="1" t="str">
        <f t="shared" si="297"/>
        <v>December</v>
      </c>
      <c r="X3878" s="1" t="str">
        <f t="shared" si="296"/>
        <v>Calo, Robyn</v>
      </c>
      <c r="Y3878" s="1"/>
      <c r="Z3878" s="1"/>
      <c r="AA3878" s="1" t="s">
        <v>7633</v>
      </c>
      <c r="AB3878" s="1"/>
      <c r="AC3878" s="1"/>
      <c r="AD3878" s="1"/>
      <c r="AE3878" s="1"/>
    </row>
    <row r="3879" spans="1:31">
      <c r="A3879" t="str">
        <f t="shared" si="298"/>
        <v>2022-3878</v>
      </c>
      <c r="B3879" s="1">
        <v>44909</v>
      </c>
      <c r="C3879" s="1" t="s">
        <v>49</v>
      </c>
      <c r="D3879" t="s">
        <v>480</v>
      </c>
      <c r="E3879" t="s">
        <v>86</v>
      </c>
      <c r="F3879" s="16" t="s">
        <v>8633</v>
      </c>
      <c r="G3879" s="16"/>
      <c r="H3879" t="s">
        <v>13</v>
      </c>
      <c r="I3879" t="s">
        <v>13</v>
      </c>
      <c r="J3879" t="s">
        <v>87</v>
      </c>
      <c r="K3879" t="s">
        <v>88</v>
      </c>
      <c r="L3879" t="s">
        <v>89</v>
      </c>
      <c r="N3879" t="s">
        <v>90</v>
      </c>
      <c r="O3879" s="1">
        <v>44915</v>
      </c>
      <c r="P3879" s="2"/>
      <c r="Q3879" s="2"/>
      <c r="R3879" s="1"/>
      <c r="U3879" s="1" t="str">
        <f t="shared" si="295"/>
        <v>2022</v>
      </c>
      <c r="V3879" s="1" t="str">
        <f>VLOOKUP(W3879,quarter[],2,FALSE)</f>
        <v>4th</v>
      </c>
      <c r="W3879" s="1" t="str">
        <f t="shared" si="297"/>
        <v>December</v>
      </c>
      <c r="X3879" s="1" t="str">
        <f t="shared" si="296"/>
        <v>Brake, Cassi</v>
      </c>
      <c r="Y3879" s="1"/>
      <c r="Z3879" s="1"/>
      <c r="AA3879" s="1" t="s">
        <v>8634</v>
      </c>
      <c r="AB3879" s="1"/>
      <c r="AC3879" s="1"/>
      <c r="AD3879" s="1"/>
      <c r="AE3879" s="1"/>
    </row>
    <row r="3880" spans="1:31">
      <c r="A3880" t="str">
        <f t="shared" si="298"/>
        <v>2022-3879</v>
      </c>
      <c r="B3880" s="1">
        <v>44909</v>
      </c>
      <c r="C3880" s="1" t="s">
        <v>48</v>
      </c>
      <c r="D3880" t="s">
        <v>941</v>
      </c>
      <c r="E3880" t="s">
        <v>86</v>
      </c>
      <c r="F3880" s="16" t="s">
        <v>8635</v>
      </c>
      <c r="G3880" s="16"/>
      <c r="H3880" t="s">
        <v>8636</v>
      </c>
      <c r="I3880" t="s">
        <v>8637</v>
      </c>
      <c r="J3880" t="s">
        <v>87</v>
      </c>
      <c r="K3880" t="s">
        <v>90</v>
      </c>
      <c r="L3880" t="s">
        <v>90</v>
      </c>
      <c r="N3880" t="s">
        <v>90</v>
      </c>
      <c r="O3880" s="1">
        <v>44915</v>
      </c>
      <c r="P3880" s="2"/>
      <c r="Q3880" s="2"/>
      <c r="R3880" s="1"/>
      <c r="U3880" s="1" t="str">
        <f t="shared" si="295"/>
        <v>2022</v>
      </c>
      <c r="V3880" s="1" t="str">
        <f>VLOOKUP(W3880,quarter[],2,FALSE)</f>
        <v>4th</v>
      </c>
      <c r="W3880" s="1" t="str">
        <f t="shared" si="297"/>
        <v>December</v>
      </c>
      <c r="X3880" s="1" t="str">
        <f t="shared" si="296"/>
        <v>Alexander, Lindsay</v>
      </c>
      <c r="Y3880" s="1"/>
      <c r="Z3880" s="1"/>
      <c r="AA3880" s="1" t="s">
        <v>8638</v>
      </c>
      <c r="AB3880" s="1"/>
      <c r="AC3880" s="1"/>
      <c r="AD3880" s="1"/>
      <c r="AE3880" s="1"/>
    </row>
    <row r="3881" spans="1:31">
      <c r="A3881" t="str">
        <f t="shared" si="298"/>
        <v>2022-3880</v>
      </c>
      <c r="B3881" s="1">
        <v>44910</v>
      </c>
      <c r="C3881" s="1" t="s">
        <v>49</v>
      </c>
      <c r="D3881" t="s">
        <v>7284</v>
      </c>
      <c r="E3881" t="s">
        <v>86</v>
      </c>
      <c r="F3881" s="16" t="s">
        <v>8639</v>
      </c>
      <c r="G3881" s="16"/>
      <c r="H3881" t="s">
        <v>7408</v>
      </c>
      <c r="I3881" t="s">
        <v>13</v>
      </c>
      <c r="J3881" t="s">
        <v>87</v>
      </c>
      <c r="K3881" t="s">
        <v>88</v>
      </c>
      <c r="L3881" t="s">
        <v>89</v>
      </c>
      <c r="N3881" t="s">
        <v>90</v>
      </c>
      <c r="O3881" s="1">
        <v>44915</v>
      </c>
      <c r="P3881" s="2"/>
      <c r="Q3881" s="2"/>
      <c r="R3881" s="1"/>
      <c r="U3881" s="1" t="str">
        <f t="shared" si="295"/>
        <v>2022</v>
      </c>
      <c r="V3881" s="1" t="str">
        <f>VLOOKUP(W3881,quarter[],2,FALSE)</f>
        <v>4th</v>
      </c>
      <c r="W3881" s="1" t="str">
        <f t="shared" si="297"/>
        <v>December</v>
      </c>
      <c r="X3881" s="1" t="str">
        <f t="shared" si="296"/>
        <v>Brake, Cassi</v>
      </c>
      <c r="Y3881" s="1"/>
      <c r="Z3881" s="1"/>
      <c r="AA3881" s="1" t="s">
        <v>8640</v>
      </c>
      <c r="AB3881" s="1"/>
      <c r="AC3881" s="1"/>
      <c r="AD3881" s="1"/>
      <c r="AE3881" s="1"/>
    </row>
    <row r="3882" spans="1:31">
      <c r="A3882" t="str">
        <f t="shared" si="298"/>
        <v>2022-3881</v>
      </c>
      <c r="B3882" s="1">
        <v>44910</v>
      </c>
      <c r="C3882" s="1" t="s">
        <v>53</v>
      </c>
      <c r="D3882" t="s">
        <v>8641</v>
      </c>
      <c r="E3882" t="s">
        <v>86</v>
      </c>
      <c r="F3882" s="16" t="s">
        <v>8642</v>
      </c>
      <c r="G3882" s="16"/>
      <c r="H3882" t="s">
        <v>8643</v>
      </c>
      <c r="I3882" t="s">
        <v>147</v>
      </c>
      <c r="J3882" t="s">
        <v>87</v>
      </c>
      <c r="K3882" t="s">
        <v>90</v>
      </c>
      <c r="L3882" t="s">
        <v>88</v>
      </c>
      <c r="N3882" t="s">
        <v>90</v>
      </c>
      <c r="O3882" s="1">
        <v>44929</v>
      </c>
      <c r="P3882" s="2"/>
      <c r="Q3882" s="2"/>
      <c r="R3882" s="1"/>
      <c r="U3882" s="1" t="str">
        <f t="shared" si="295"/>
        <v>2022</v>
      </c>
      <c r="V3882" s="1" t="str">
        <f>VLOOKUP(W3882,quarter[],2,FALSE)</f>
        <v>4th</v>
      </c>
      <c r="W3882" s="1" t="str">
        <f t="shared" si="297"/>
        <v>December</v>
      </c>
      <c r="X3882" s="1" t="str">
        <f t="shared" si="296"/>
        <v>Perry, April</v>
      </c>
      <c r="Y3882" s="1"/>
      <c r="Z3882" s="1"/>
      <c r="AA3882" s="1" t="s">
        <v>470</v>
      </c>
      <c r="AB3882" s="1"/>
      <c r="AC3882" s="1"/>
      <c r="AD3882" s="1"/>
      <c r="AE3882" s="1"/>
    </row>
    <row r="3883" spans="1:31">
      <c r="A3883" t="str">
        <f t="shared" si="298"/>
        <v>2022-3882</v>
      </c>
      <c r="B3883" s="1">
        <v>44910</v>
      </c>
      <c r="C3883" s="1" t="s">
        <v>50</v>
      </c>
      <c r="D3883" t="s">
        <v>8644</v>
      </c>
      <c r="E3883" t="s">
        <v>86</v>
      </c>
      <c r="F3883" s="16" t="s">
        <v>2177</v>
      </c>
      <c r="G3883" s="16"/>
      <c r="H3883" t="s">
        <v>147</v>
      </c>
      <c r="I3883" t="s">
        <v>147</v>
      </c>
      <c r="J3883" t="s">
        <v>140</v>
      </c>
      <c r="K3883" t="s">
        <v>88</v>
      </c>
      <c r="L3883" t="s">
        <v>88</v>
      </c>
      <c r="N3883" t="s">
        <v>90</v>
      </c>
      <c r="O3883" s="1">
        <v>44911</v>
      </c>
      <c r="P3883" s="2"/>
      <c r="Q3883" s="2"/>
      <c r="R3883" s="1"/>
      <c r="U3883" s="1" t="str">
        <f t="shared" si="295"/>
        <v>2022</v>
      </c>
      <c r="V3883" s="1" t="str">
        <f>VLOOKUP(W3883,quarter[],2,FALSE)</f>
        <v>4th</v>
      </c>
      <c r="W3883" s="1" t="str">
        <f t="shared" si="297"/>
        <v>December</v>
      </c>
      <c r="X3883" s="1" t="str">
        <f t="shared" si="296"/>
        <v>Calo, Robyn</v>
      </c>
      <c r="Y3883" s="1"/>
      <c r="Z3883" s="1"/>
      <c r="AA3883" s="1" t="s">
        <v>8645</v>
      </c>
      <c r="AB3883" s="1"/>
      <c r="AC3883" s="1"/>
      <c r="AD3883" s="1"/>
      <c r="AE3883" s="1"/>
    </row>
    <row r="3884" spans="1:31">
      <c r="A3884" t="str">
        <f t="shared" si="298"/>
        <v>2022-3883</v>
      </c>
      <c r="B3884" s="1">
        <v>44910</v>
      </c>
      <c r="C3884" s="1" t="s">
        <v>49</v>
      </c>
      <c r="D3884" t="s">
        <v>8646</v>
      </c>
      <c r="E3884" t="s">
        <v>86</v>
      </c>
      <c r="F3884" s="16" t="s">
        <v>8647</v>
      </c>
      <c r="G3884" s="16"/>
      <c r="H3884" t="s">
        <v>13</v>
      </c>
      <c r="I3884" t="s">
        <v>13</v>
      </c>
      <c r="J3884" t="s">
        <v>87</v>
      </c>
      <c r="K3884" t="s">
        <v>88</v>
      </c>
      <c r="L3884" t="s">
        <v>89</v>
      </c>
      <c r="N3884" t="s">
        <v>90</v>
      </c>
      <c r="O3884" s="1">
        <v>44915</v>
      </c>
      <c r="P3884" s="2"/>
      <c r="Q3884" s="2"/>
      <c r="R3884" s="1"/>
      <c r="U3884" s="1" t="str">
        <f t="shared" si="295"/>
        <v>2022</v>
      </c>
      <c r="V3884" s="1" t="str">
        <f>VLOOKUP(W3884,quarter[],2,FALSE)</f>
        <v>4th</v>
      </c>
      <c r="W3884" s="1" t="str">
        <f t="shared" si="297"/>
        <v>December</v>
      </c>
      <c r="X3884" s="1" t="str">
        <f t="shared" si="296"/>
        <v>Brake, Cassi</v>
      </c>
      <c r="Y3884" s="1"/>
      <c r="Z3884" s="1"/>
      <c r="AA3884" s="1" t="s">
        <v>8648</v>
      </c>
      <c r="AB3884" s="1"/>
      <c r="AC3884" s="1"/>
      <c r="AD3884" s="1"/>
      <c r="AE3884" s="1"/>
    </row>
    <row r="3885" spans="1:31">
      <c r="A3885" t="str">
        <f t="shared" si="298"/>
        <v>2022-3884</v>
      </c>
      <c r="B3885" s="1">
        <v>44910</v>
      </c>
      <c r="C3885" s="1" t="s">
        <v>48</v>
      </c>
      <c r="D3885" t="s">
        <v>8646</v>
      </c>
      <c r="E3885" t="s">
        <v>86</v>
      </c>
      <c r="F3885" s="16" t="s">
        <v>8649</v>
      </c>
      <c r="G3885" s="16"/>
      <c r="H3885" t="s">
        <v>8649</v>
      </c>
      <c r="I3885" t="s">
        <v>8650</v>
      </c>
      <c r="J3885" t="s">
        <v>87</v>
      </c>
      <c r="K3885" t="s">
        <v>88</v>
      </c>
      <c r="L3885" t="s">
        <v>90</v>
      </c>
      <c r="N3885" t="s">
        <v>90</v>
      </c>
      <c r="O3885" s="1">
        <v>44925</v>
      </c>
      <c r="P3885" s="2"/>
      <c r="Q3885" s="2"/>
      <c r="R3885" s="1"/>
      <c r="U3885" s="1" t="str">
        <f t="shared" si="295"/>
        <v>2022</v>
      </c>
      <c r="V3885" s="1" t="str">
        <f>VLOOKUP(W3885,quarter[],2,FALSE)</f>
        <v>4th</v>
      </c>
      <c r="W3885" s="1" t="str">
        <f t="shared" si="297"/>
        <v>December</v>
      </c>
      <c r="X3885" s="1" t="str">
        <f t="shared" si="296"/>
        <v>Alexander, Lindsay</v>
      </c>
      <c r="Y3885" s="1"/>
      <c r="Z3885" s="1"/>
      <c r="AA3885" s="1" t="s">
        <v>8651</v>
      </c>
      <c r="AB3885" s="1"/>
      <c r="AC3885" s="1"/>
      <c r="AD3885" s="1"/>
      <c r="AE3885" s="1"/>
    </row>
    <row r="3886" spans="1:31">
      <c r="A3886" t="str">
        <f t="shared" si="298"/>
        <v>2022-3885</v>
      </c>
      <c r="B3886" s="1">
        <v>44910</v>
      </c>
      <c r="C3886" s="1" t="s">
        <v>53</v>
      </c>
      <c r="D3886" t="s">
        <v>8652</v>
      </c>
      <c r="E3886" t="s">
        <v>86</v>
      </c>
      <c r="F3886" s="16" t="s">
        <v>8653</v>
      </c>
      <c r="G3886" s="16"/>
      <c r="H3886" t="s">
        <v>13</v>
      </c>
      <c r="I3886" t="s">
        <v>13</v>
      </c>
      <c r="J3886" t="s">
        <v>87</v>
      </c>
      <c r="K3886" t="s">
        <v>90</v>
      </c>
      <c r="L3886" t="s">
        <v>90</v>
      </c>
      <c r="N3886" t="s">
        <v>90</v>
      </c>
      <c r="O3886" s="1">
        <v>44916</v>
      </c>
      <c r="P3886" s="2"/>
      <c r="Q3886" s="2"/>
      <c r="R3886" s="1"/>
      <c r="U3886" s="1" t="str">
        <f t="shared" si="295"/>
        <v>2022</v>
      </c>
      <c r="V3886" s="1" t="str">
        <f>VLOOKUP(W3886,quarter[],2,FALSE)</f>
        <v>4th</v>
      </c>
      <c r="W3886" s="1" t="str">
        <f t="shared" si="297"/>
        <v>December</v>
      </c>
      <c r="X3886" s="1" t="str">
        <f t="shared" si="296"/>
        <v>Perry, April</v>
      </c>
      <c r="Y3886" s="1"/>
      <c r="Z3886" s="1"/>
      <c r="AA3886" s="1" t="s">
        <v>6054</v>
      </c>
      <c r="AB3886" s="1"/>
      <c r="AC3886" s="1"/>
      <c r="AD3886" s="1"/>
      <c r="AE3886" s="1"/>
    </row>
    <row r="3887" spans="1:31">
      <c r="A3887" t="str">
        <f t="shared" si="298"/>
        <v>2022-3886</v>
      </c>
      <c r="B3887" s="1">
        <v>44910</v>
      </c>
      <c r="C3887" s="1" t="s">
        <v>48</v>
      </c>
      <c r="D3887" t="s">
        <v>8654</v>
      </c>
      <c r="E3887" t="s">
        <v>86</v>
      </c>
      <c r="F3887" s="16" t="s">
        <v>8655</v>
      </c>
      <c r="G3887" s="16"/>
      <c r="H3887" t="s">
        <v>8656</v>
      </c>
      <c r="I3887" t="s">
        <v>13</v>
      </c>
      <c r="J3887" t="s">
        <v>99</v>
      </c>
      <c r="K3887" t="s">
        <v>88</v>
      </c>
      <c r="L3887" t="s">
        <v>89</v>
      </c>
      <c r="N3887" t="s">
        <v>90</v>
      </c>
      <c r="O3887" s="1">
        <v>44910</v>
      </c>
      <c r="P3887" s="2"/>
      <c r="Q3887" s="2"/>
      <c r="R3887" s="1"/>
      <c r="U3887" s="1" t="str">
        <f t="shared" si="295"/>
        <v>2022</v>
      </c>
      <c r="V3887" s="1" t="str">
        <f>VLOOKUP(W3887,quarter[],2,FALSE)</f>
        <v>4th</v>
      </c>
      <c r="W3887" s="1" t="str">
        <f t="shared" si="297"/>
        <v>December</v>
      </c>
      <c r="X3887" s="1" t="str">
        <f t="shared" si="296"/>
        <v>Alexander, Lindsay</v>
      </c>
      <c r="Y3887" s="1"/>
      <c r="Z3887" s="1"/>
      <c r="AA3887" s="1" t="s">
        <v>8657</v>
      </c>
      <c r="AB3887" s="1"/>
      <c r="AC3887" s="1"/>
      <c r="AD3887" s="1"/>
      <c r="AE3887" s="1"/>
    </row>
    <row r="3888" spans="1:31">
      <c r="A3888" t="str">
        <f t="shared" si="298"/>
        <v>2022-3887</v>
      </c>
      <c r="B3888" s="1">
        <v>44910</v>
      </c>
      <c r="C3888" s="1" t="s">
        <v>50</v>
      </c>
      <c r="D3888" t="s">
        <v>8658</v>
      </c>
      <c r="E3888" t="s">
        <v>86</v>
      </c>
      <c r="F3888" s="16" t="s">
        <v>2177</v>
      </c>
      <c r="G3888" s="16"/>
      <c r="H3888" t="s">
        <v>13</v>
      </c>
      <c r="I3888" t="s">
        <v>147</v>
      </c>
      <c r="J3888" t="s">
        <v>140</v>
      </c>
      <c r="K3888" t="s">
        <v>88</v>
      </c>
      <c r="L3888" t="s">
        <v>88</v>
      </c>
      <c r="N3888" t="s">
        <v>90</v>
      </c>
      <c r="O3888" s="1">
        <v>44911</v>
      </c>
      <c r="P3888" s="2"/>
      <c r="Q3888" s="2"/>
      <c r="R3888" s="1"/>
      <c r="U3888" s="1" t="str">
        <f t="shared" si="295"/>
        <v>2022</v>
      </c>
      <c r="V3888" s="1" t="str">
        <f>VLOOKUP(W3888,quarter[],2,FALSE)</f>
        <v>4th</v>
      </c>
      <c r="W3888" s="1" t="str">
        <f t="shared" si="297"/>
        <v>December</v>
      </c>
      <c r="X3888" s="1" t="str">
        <f t="shared" si="296"/>
        <v>Calo, Robyn</v>
      </c>
      <c r="Y3888" s="1"/>
      <c r="Z3888" s="1"/>
      <c r="AA3888" s="1" t="s">
        <v>8659</v>
      </c>
      <c r="AB3888" s="1"/>
      <c r="AC3888" s="1"/>
      <c r="AD3888" s="1"/>
      <c r="AE3888" s="1"/>
    </row>
    <row r="3889" spans="1:31">
      <c r="A3889" t="str">
        <f t="shared" si="298"/>
        <v>2022-3888</v>
      </c>
      <c r="B3889" s="1">
        <v>44910</v>
      </c>
      <c r="C3889" s="1" t="s">
        <v>49</v>
      </c>
      <c r="D3889" t="s">
        <v>8660</v>
      </c>
      <c r="E3889" t="s">
        <v>86</v>
      </c>
      <c r="F3889" s="16" t="s">
        <v>8661</v>
      </c>
      <c r="G3889" s="16"/>
      <c r="H3889" t="s">
        <v>13</v>
      </c>
      <c r="I3889" t="s">
        <v>13</v>
      </c>
      <c r="J3889" t="s">
        <v>87</v>
      </c>
      <c r="K3889" t="s">
        <v>88</v>
      </c>
      <c r="L3889" t="s">
        <v>89</v>
      </c>
      <c r="N3889" t="s">
        <v>90</v>
      </c>
      <c r="O3889" s="1">
        <v>44915</v>
      </c>
      <c r="P3889" s="2"/>
      <c r="Q3889" s="2"/>
      <c r="R3889" s="1"/>
      <c r="U3889" s="1" t="str">
        <f t="shared" si="295"/>
        <v>2022</v>
      </c>
      <c r="V3889" s="1" t="str">
        <f>VLOOKUP(W3889,quarter[],2,FALSE)</f>
        <v>4th</v>
      </c>
      <c r="W3889" s="1" t="str">
        <f t="shared" si="297"/>
        <v>December</v>
      </c>
      <c r="X3889" s="1" t="str">
        <f t="shared" si="296"/>
        <v>Brake, Cassi</v>
      </c>
      <c r="Y3889" s="1"/>
      <c r="Z3889" s="1"/>
      <c r="AA3889" s="1" t="s">
        <v>8662</v>
      </c>
      <c r="AB3889" s="1"/>
      <c r="AC3889" s="1"/>
      <c r="AD3889" s="1"/>
      <c r="AE3889" s="1"/>
    </row>
    <row r="3890" spans="1:31">
      <c r="A3890" t="str">
        <f t="shared" si="298"/>
        <v>2022-3889</v>
      </c>
      <c r="B3890" s="1">
        <v>44910</v>
      </c>
      <c r="C3890" s="1" t="s">
        <v>48</v>
      </c>
      <c r="D3890" t="s">
        <v>8663</v>
      </c>
      <c r="E3890" t="s">
        <v>86</v>
      </c>
      <c r="F3890" s="16" t="s">
        <v>2177</v>
      </c>
      <c r="G3890" s="16"/>
      <c r="H3890" t="s">
        <v>13</v>
      </c>
      <c r="I3890" t="s">
        <v>13</v>
      </c>
      <c r="J3890" t="s">
        <v>140</v>
      </c>
      <c r="K3890" t="s">
        <v>88</v>
      </c>
      <c r="L3890" t="s">
        <v>89</v>
      </c>
      <c r="N3890" t="s">
        <v>90</v>
      </c>
      <c r="O3890" s="1">
        <v>44911</v>
      </c>
      <c r="P3890" s="2"/>
      <c r="Q3890" s="2"/>
      <c r="R3890" s="1"/>
      <c r="U3890" s="1" t="str">
        <f t="shared" si="295"/>
        <v>2022</v>
      </c>
      <c r="V3890" s="1" t="str">
        <f>VLOOKUP(W3890,quarter[],2,FALSE)</f>
        <v>4th</v>
      </c>
      <c r="W3890" s="1" t="str">
        <f t="shared" si="297"/>
        <v>December</v>
      </c>
      <c r="X3890" s="1" t="str">
        <f t="shared" si="296"/>
        <v>Alexander, Lindsay</v>
      </c>
      <c r="Y3890" s="1"/>
      <c r="Z3890" s="1"/>
      <c r="AA3890" s="1" t="s">
        <v>8664</v>
      </c>
      <c r="AB3890" s="1"/>
      <c r="AC3890" s="1"/>
      <c r="AD3890" s="1"/>
      <c r="AE3890" s="1"/>
    </row>
    <row r="3891" spans="1:31">
      <c r="A3891" t="str">
        <f t="shared" si="298"/>
        <v>2022-3890</v>
      </c>
      <c r="B3891" s="1">
        <v>44910</v>
      </c>
      <c r="C3891" s="1" t="s">
        <v>53</v>
      </c>
      <c r="D3891" t="s">
        <v>8012</v>
      </c>
      <c r="E3891" t="s">
        <v>86</v>
      </c>
      <c r="F3891" s="16" t="s">
        <v>8665</v>
      </c>
      <c r="G3891" s="16"/>
      <c r="H3891" t="s">
        <v>8665</v>
      </c>
      <c r="I3891" t="s">
        <v>8666</v>
      </c>
      <c r="J3891" t="s">
        <v>87</v>
      </c>
      <c r="K3891" t="s">
        <v>88</v>
      </c>
      <c r="L3891" t="s">
        <v>89</v>
      </c>
      <c r="N3891" t="s">
        <v>90</v>
      </c>
      <c r="O3891" s="1">
        <v>44930</v>
      </c>
      <c r="P3891" s="2"/>
      <c r="Q3891" s="2"/>
      <c r="R3891" s="1"/>
      <c r="U3891" s="1" t="str">
        <f t="shared" si="295"/>
        <v>2022</v>
      </c>
      <c r="V3891" s="1" t="str">
        <f>VLOOKUP(W3891,quarter[],2,FALSE)</f>
        <v>4th</v>
      </c>
      <c r="W3891" s="1" t="str">
        <f t="shared" si="297"/>
        <v>December</v>
      </c>
      <c r="X3891" s="1" t="str">
        <f t="shared" si="296"/>
        <v>Perry, April</v>
      </c>
      <c r="Y3891" s="1"/>
      <c r="Z3891" s="1"/>
      <c r="AA3891" s="1" t="s">
        <v>8550</v>
      </c>
      <c r="AB3891" s="1"/>
      <c r="AC3891" s="1"/>
      <c r="AD3891" s="1"/>
      <c r="AE3891" s="1"/>
    </row>
    <row r="3892" spans="1:31">
      <c r="A3892" t="str">
        <f t="shared" si="298"/>
        <v>2022-3891</v>
      </c>
      <c r="B3892" s="1">
        <v>44910</v>
      </c>
      <c r="C3892" s="1" t="s">
        <v>50</v>
      </c>
      <c r="D3892" t="s">
        <v>8599</v>
      </c>
      <c r="E3892" t="s">
        <v>86</v>
      </c>
      <c r="F3892" s="16" t="s">
        <v>2436</v>
      </c>
      <c r="G3892" s="16"/>
      <c r="H3892" t="s">
        <v>8601</v>
      </c>
      <c r="I3892" t="s">
        <v>13</v>
      </c>
      <c r="J3892" t="s">
        <v>99</v>
      </c>
      <c r="K3892" t="s">
        <v>88</v>
      </c>
      <c r="L3892" t="s">
        <v>89</v>
      </c>
      <c r="N3892" t="s">
        <v>90</v>
      </c>
      <c r="O3892" s="1">
        <v>44911</v>
      </c>
      <c r="P3892" s="2"/>
      <c r="Q3892" s="2"/>
      <c r="R3892" s="1"/>
      <c r="U3892" s="1" t="str">
        <f t="shared" si="295"/>
        <v>2022</v>
      </c>
      <c r="V3892" s="1" t="str">
        <f>VLOOKUP(W3892,quarter[],2,FALSE)</f>
        <v>4th</v>
      </c>
      <c r="W3892" s="1" t="str">
        <f t="shared" si="297"/>
        <v>December</v>
      </c>
      <c r="X3892" s="1" t="str">
        <f t="shared" si="296"/>
        <v>Calo, Robyn</v>
      </c>
      <c r="Y3892" s="1"/>
      <c r="Z3892" s="1"/>
      <c r="AA3892" s="1" t="s">
        <v>8667</v>
      </c>
      <c r="AB3892" s="1"/>
      <c r="AC3892" s="1"/>
      <c r="AD3892" s="1"/>
      <c r="AE3892" s="1"/>
    </row>
    <row r="3893" spans="1:31">
      <c r="A3893" t="str">
        <f t="shared" si="298"/>
        <v>2022-3892</v>
      </c>
      <c r="B3893" s="1">
        <v>44910</v>
      </c>
      <c r="C3893" s="1" t="s">
        <v>49</v>
      </c>
      <c r="D3893" t="s">
        <v>8189</v>
      </c>
      <c r="E3893" t="s">
        <v>86</v>
      </c>
      <c r="F3893" s="16" t="s">
        <v>8668</v>
      </c>
      <c r="G3893" s="16"/>
      <c r="H3893" t="s">
        <v>13</v>
      </c>
      <c r="I3893" t="s">
        <v>13</v>
      </c>
      <c r="J3893" t="s">
        <v>87</v>
      </c>
      <c r="K3893" t="s">
        <v>88</v>
      </c>
      <c r="L3893" t="s">
        <v>89</v>
      </c>
      <c r="N3893" t="s">
        <v>90</v>
      </c>
      <c r="O3893" s="1">
        <v>44914</v>
      </c>
      <c r="P3893" s="2"/>
      <c r="Q3893" s="2"/>
      <c r="R3893" s="1"/>
      <c r="U3893" s="1" t="str">
        <f t="shared" si="295"/>
        <v>2022</v>
      </c>
      <c r="V3893" s="1" t="str">
        <f>VLOOKUP(W3893,quarter[],2,FALSE)</f>
        <v>4th</v>
      </c>
      <c r="W3893" s="1" t="str">
        <f t="shared" si="297"/>
        <v>December</v>
      </c>
      <c r="X3893" s="1" t="str">
        <f t="shared" si="296"/>
        <v>Brake, Cassi</v>
      </c>
      <c r="Y3893" s="1"/>
      <c r="Z3893" s="1"/>
      <c r="AA3893" s="1" t="s">
        <v>1163</v>
      </c>
      <c r="AB3893" s="1"/>
      <c r="AC3893" s="1"/>
      <c r="AD3893" s="1"/>
      <c r="AE3893" s="1"/>
    </row>
    <row r="3894" spans="1:31">
      <c r="A3894" t="str">
        <f t="shared" si="298"/>
        <v>2022-3893</v>
      </c>
      <c r="B3894" s="1">
        <v>44910</v>
      </c>
      <c r="C3894" s="1" t="s">
        <v>52</v>
      </c>
      <c r="D3894" t="s">
        <v>6500</v>
      </c>
      <c r="E3894" t="s">
        <v>86</v>
      </c>
      <c r="F3894" s="16" t="s">
        <v>8669</v>
      </c>
      <c r="G3894" s="16"/>
      <c r="H3894" t="s">
        <v>6502</v>
      </c>
      <c r="I3894" t="s">
        <v>6502</v>
      </c>
      <c r="J3894" t="s">
        <v>117</v>
      </c>
      <c r="K3894" t="s">
        <v>88</v>
      </c>
      <c r="L3894" t="s">
        <v>89</v>
      </c>
      <c r="N3894" t="s">
        <v>90</v>
      </c>
      <c r="O3894" s="1">
        <v>44574</v>
      </c>
      <c r="P3894" s="2">
        <v>0</v>
      </c>
      <c r="Q3894" s="2"/>
      <c r="R3894" s="1"/>
      <c r="U3894" s="1" t="str">
        <f t="shared" si="295"/>
        <v>2022</v>
      </c>
      <c r="V3894" s="1" t="str">
        <f>VLOOKUP(W3894,quarter[],2,FALSE)</f>
        <v>4th</v>
      </c>
      <c r="W3894" s="1" t="str">
        <f t="shared" si="297"/>
        <v>December</v>
      </c>
      <c r="X3894" s="1" t="str">
        <f t="shared" si="296"/>
        <v>Forbes, Cynthia</v>
      </c>
      <c r="Y3894" s="1"/>
      <c r="Z3894" s="1"/>
      <c r="AA3894" s="1" t="s">
        <v>8670</v>
      </c>
      <c r="AB3894" s="1"/>
      <c r="AC3894" s="1"/>
      <c r="AD3894" s="1"/>
      <c r="AE3894" s="1"/>
    </row>
    <row r="3895" spans="1:31">
      <c r="A3895" t="str">
        <f t="shared" si="298"/>
        <v>2022-3894</v>
      </c>
      <c r="B3895" s="1">
        <v>44911</v>
      </c>
      <c r="C3895" s="1" t="s">
        <v>48</v>
      </c>
      <c r="D3895" t="s">
        <v>8671</v>
      </c>
      <c r="E3895" t="s">
        <v>86</v>
      </c>
      <c r="F3895" s="16" t="s">
        <v>8672</v>
      </c>
      <c r="G3895" s="16"/>
      <c r="H3895" t="s">
        <v>5877</v>
      </c>
      <c r="I3895" t="s">
        <v>5738</v>
      </c>
      <c r="J3895" t="s">
        <v>87</v>
      </c>
      <c r="K3895" t="s">
        <v>88</v>
      </c>
      <c r="L3895" t="s">
        <v>90</v>
      </c>
      <c r="N3895" t="s">
        <v>90</v>
      </c>
      <c r="O3895" s="1">
        <v>44911</v>
      </c>
      <c r="P3895" s="2"/>
      <c r="Q3895" s="2"/>
      <c r="R3895" s="1"/>
      <c r="U3895" s="1" t="str">
        <f t="shared" si="295"/>
        <v>2022</v>
      </c>
      <c r="V3895" s="1" t="str">
        <f>VLOOKUP(W3895,quarter[],2,FALSE)</f>
        <v>4th</v>
      </c>
      <c r="W3895" s="1" t="str">
        <f t="shared" si="297"/>
        <v>December</v>
      </c>
      <c r="X3895" s="1" t="str">
        <f t="shared" si="296"/>
        <v>Alexander, Lindsay</v>
      </c>
      <c r="Y3895" s="1"/>
      <c r="Z3895" s="1"/>
      <c r="AA3895" s="1" t="s">
        <v>1163</v>
      </c>
      <c r="AB3895" s="1"/>
      <c r="AC3895" s="1"/>
      <c r="AD3895" s="1"/>
      <c r="AE3895" s="1"/>
    </row>
    <row r="3896" spans="1:31">
      <c r="A3896" t="str">
        <f t="shared" si="298"/>
        <v>2022-3895</v>
      </c>
      <c r="B3896" s="1">
        <v>44911</v>
      </c>
      <c r="C3896" s="1" t="s">
        <v>52</v>
      </c>
      <c r="D3896" t="s">
        <v>8673</v>
      </c>
      <c r="E3896" t="s">
        <v>86</v>
      </c>
      <c r="F3896" s="16" t="s">
        <v>8674</v>
      </c>
      <c r="G3896" s="16"/>
      <c r="H3896" t="s">
        <v>8675</v>
      </c>
      <c r="I3896" t="s">
        <v>13</v>
      </c>
      <c r="J3896" t="s">
        <v>117</v>
      </c>
      <c r="K3896" t="s">
        <v>88</v>
      </c>
      <c r="L3896" t="s">
        <v>89</v>
      </c>
      <c r="N3896" t="s">
        <v>90</v>
      </c>
      <c r="O3896" s="1">
        <v>44946</v>
      </c>
      <c r="P3896" s="2">
        <v>0</v>
      </c>
      <c r="Q3896" s="2"/>
      <c r="R3896" s="1"/>
      <c r="U3896" s="1" t="str">
        <f t="shared" si="295"/>
        <v>2022</v>
      </c>
      <c r="V3896" s="1" t="str">
        <f>VLOOKUP(W3896,quarter[],2,FALSE)</f>
        <v>4th</v>
      </c>
      <c r="W3896" s="1" t="str">
        <f t="shared" si="297"/>
        <v>December</v>
      </c>
      <c r="X3896" s="1" t="str">
        <f t="shared" si="296"/>
        <v>Forbes, Cynthia</v>
      </c>
      <c r="Y3896" s="1"/>
      <c r="Z3896" s="1"/>
      <c r="AA3896" s="1" t="s">
        <v>8676</v>
      </c>
      <c r="AB3896" s="1"/>
      <c r="AC3896" s="1"/>
      <c r="AD3896" s="1"/>
      <c r="AE3896" s="1"/>
    </row>
    <row r="3897" spans="1:31">
      <c r="A3897" t="str">
        <f t="shared" si="298"/>
        <v>2022-3896</v>
      </c>
      <c r="B3897" s="1">
        <v>44911</v>
      </c>
      <c r="C3897" s="1" t="s">
        <v>53</v>
      </c>
      <c r="D3897" t="s">
        <v>8677</v>
      </c>
      <c r="E3897" t="s">
        <v>86</v>
      </c>
      <c r="F3897" s="16" t="s">
        <v>8678</v>
      </c>
      <c r="G3897" s="16"/>
      <c r="H3897" t="s">
        <v>8679</v>
      </c>
      <c r="I3897" t="s">
        <v>13</v>
      </c>
      <c r="J3897" t="s">
        <v>87</v>
      </c>
      <c r="K3897" t="s">
        <v>88</v>
      </c>
      <c r="L3897" t="s">
        <v>89</v>
      </c>
      <c r="N3897" t="s">
        <v>90</v>
      </c>
      <c r="O3897" s="1">
        <v>44914</v>
      </c>
      <c r="P3897" s="2"/>
      <c r="Q3897" s="2"/>
      <c r="R3897" s="1"/>
      <c r="U3897" s="1" t="str">
        <f t="shared" si="295"/>
        <v>2022</v>
      </c>
      <c r="V3897" s="1" t="str">
        <f>VLOOKUP(W3897,quarter[],2,FALSE)</f>
        <v>4th</v>
      </c>
      <c r="W3897" s="1" t="str">
        <f t="shared" si="297"/>
        <v>December</v>
      </c>
      <c r="X3897" s="1" t="str">
        <f t="shared" si="296"/>
        <v>Perry, April</v>
      </c>
      <c r="Y3897" s="1"/>
      <c r="Z3897" s="1"/>
      <c r="AA3897" s="1" t="s">
        <v>323</v>
      </c>
      <c r="AB3897" s="1"/>
      <c r="AC3897" s="1"/>
      <c r="AD3897" s="1"/>
      <c r="AE3897" s="1"/>
    </row>
    <row r="3898" spans="1:31">
      <c r="A3898" t="str">
        <f t="shared" si="298"/>
        <v>2022-3897</v>
      </c>
      <c r="B3898" s="1">
        <v>44911</v>
      </c>
      <c r="C3898" s="1" t="s">
        <v>50</v>
      </c>
      <c r="D3898" t="s">
        <v>8680</v>
      </c>
      <c r="E3898" t="s">
        <v>86</v>
      </c>
      <c r="F3898" s="16" t="s">
        <v>87</v>
      </c>
      <c r="G3898" s="16"/>
      <c r="H3898" t="s">
        <v>147</v>
      </c>
      <c r="I3898" t="s">
        <v>147</v>
      </c>
      <c r="J3898" t="s">
        <v>87</v>
      </c>
      <c r="K3898" t="s">
        <v>88</v>
      </c>
      <c r="L3898" t="s">
        <v>89</v>
      </c>
      <c r="N3898" t="s">
        <v>90</v>
      </c>
      <c r="O3898" s="1">
        <v>44914</v>
      </c>
      <c r="P3898" s="2"/>
      <c r="Q3898" s="2"/>
      <c r="R3898" s="1"/>
      <c r="U3898" s="1" t="str">
        <f t="shared" si="295"/>
        <v>2022</v>
      </c>
      <c r="V3898" s="1" t="str">
        <f>VLOOKUP(W3898,quarter[],2,FALSE)</f>
        <v>4th</v>
      </c>
      <c r="W3898" s="1" t="str">
        <f t="shared" si="297"/>
        <v>December</v>
      </c>
      <c r="X3898" s="1" t="str">
        <f t="shared" si="296"/>
        <v>Calo, Robyn</v>
      </c>
      <c r="Y3898" s="1"/>
      <c r="Z3898" s="1"/>
      <c r="AA3898" s="1" t="s">
        <v>146</v>
      </c>
      <c r="AB3898" s="1"/>
      <c r="AC3898" s="1"/>
      <c r="AD3898" s="1"/>
      <c r="AE3898" s="1"/>
    </row>
    <row r="3899" spans="1:31">
      <c r="A3899" t="str">
        <f t="shared" si="298"/>
        <v>2022-3898</v>
      </c>
      <c r="B3899" s="1">
        <v>44911</v>
      </c>
      <c r="C3899" s="1" t="s">
        <v>49</v>
      </c>
      <c r="D3899" t="s">
        <v>8681</v>
      </c>
      <c r="E3899" t="s">
        <v>86</v>
      </c>
      <c r="F3899" s="16" t="s">
        <v>87</v>
      </c>
      <c r="G3899" s="16"/>
      <c r="H3899" t="s">
        <v>13</v>
      </c>
      <c r="I3899" t="s">
        <v>13</v>
      </c>
      <c r="J3899" t="s">
        <v>87</v>
      </c>
      <c r="K3899" t="s">
        <v>88</v>
      </c>
      <c r="L3899" t="s">
        <v>89</v>
      </c>
      <c r="N3899" t="s">
        <v>90</v>
      </c>
      <c r="O3899" s="1">
        <v>44915</v>
      </c>
      <c r="P3899" s="2"/>
      <c r="Q3899" s="2"/>
      <c r="R3899" s="1"/>
      <c r="U3899" s="1" t="str">
        <f t="shared" si="295"/>
        <v>2022</v>
      </c>
      <c r="V3899" s="1" t="str">
        <f>VLOOKUP(W3899,quarter[],2,FALSE)</f>
        <v>4th</v>
      </c>
      <c r="W3899" s="1" t="str">
        <f t="shared" si="297"/>
        <v>December</v>
      </c>
      <c r="X3899" s="1" t="str">
        <f t="shared" si="296"/>
        <v>Brake, Cassi</v>
      </c>
      <c r="Y3899" s="1"/>
      <c r="Z3899" s="1"/>
      <c r="AA3899" s="1" t="s">
        <v>8174</v>
      </c>
      <c r="AB3899" s="1"/>
      <c r="AC3899" s="1"/>
      <c r="AD3899" s="1"/>
      <c r="AE3899" s="1"/>
    </row>
    <row r="3900" spans="1:31">
      <c r="A3900" t="str">
        <f t="shared" si="298"/>
        <v>2022-3899</v>
      </c>
      <c r="B3900" s="1">
        <v>44911</v>
      </c>
      <c r="C3900" s="1" t="s">
        <v>48</v>
      </c>
      <c r="D3900" t="s">
        <v>8487</v>
      </c>
      <c r="E3900" t="s">
        <v>86</v>
      </c>
      <c r="F3900" s="16" t="s">
        <v>8682</v>
      </c>
      <c r="G3900" s="16"/>
      <c r="H3900" t="s">
        <v>13</v>
      </c>
      <c r="I3900" t="s">
        <v>8683</v>
      </c>
      <c r="J3900" t="s">
        <v>87</v>
      </c>
      <c r="K3900" t="s">
        <v>88</v>
      </c>
      <c r="L3900" t="s">
        <v>90</v>
      </c>
      <c r="N3900" t="s">
        <v>90</v>
      </c>
      <c r="O3900" s="1">
        <v>44914</v>
      </c>
      <c r="P3900" s="2"/>
      <c r="Q3900" s="2"/>
      <c r="R3900" s="1"/>
      <c r="U3900" s="1" t="str">
        <f t="shared" ref="U3900:U3963" si="299">TEXT(B3900,"yyyy")</f>
        <v>2022</v>
      </c>
      <c r="V3900" s="1" t="str">
        <f>VLOOKUP(W3900,quarter[],2,FALSE)</f>
        <v>4th</v>
      </c>
      <c r="W3900" s="1" t="str">
        <f t="shared" si="297"/>
        <v>December</v>
      </c>
      <c r="X3900" s="1" t="str">
        <f t="shared" ref="X3900:X3963" si="300">C3900</f>
        <v>Alexander, Lindsay</v>
      </c>
      <c r="Y3900" s="1"/>
      <c r="Z3900" s="1"/>
      <c r="AA3900" s="1" t="s">
        <v>1163</v>
      </c>
      <c r="AB3900" s="1"/>
      <c r="AC3900" s="1"/>
      <c r="AD3900" s="1"/>
      <c r="AE3900" s="1"/>
    </row>
    <row r="3901" spans="1:31">
      <c r="A3901" t="str">
        <f t="shared" si="298"/>
        <v>2022-3900</v>
      </c>
      <c r="B3901" s="1">
        <v>44911</v>
      </c>
      <c r="C3901" s="1" t="s">
        <v>53</v>
      </c>
      <c r="D3901" t="s">
        <v>8684</v>
      </c>
      <c r="E3901" t="s">
        <v>86</v>
      </c>
      <c r="F3901" s="16" t="s">
        <v>8685</v>
      </c>
      <c r="G3901" s="16"/>
      <c r="H3901" t="s">
        <v>8686</v>
      </c>
      <c r="I3901" t="s">
        <v>13</v>
      </c>
      <c r="J3901" t="s">
        <v>87</v>
      </c>
      <c r="K3901" t="s">
        <v>90</v>
      </c>
      <c r="L3901" t="s">
        <v>88</v>
      </c>
      <c r="N3901" t="s">
        <v>90</v>
      </c>
      <c r="O3901" s="1">
        <v>44936</v>
      </c>
      <c r="P3901" s="2"/>
      <c r="Q3901" s="2"/>
      <c r="R3901" s="1"/>
      <c r="U3901" s="1" t="str">
        <f t="shared" si="299"/>
        <v>2022</v>
      </c>
      <c r="V3901" s="1" t="str">
        <f>VLOOKUP(W3901,quarter[],2,FALSE)</f>
        <v>4th</v>
      </c>
      <c r="W3901" s="1" t="str">
        <f t="shared" ref="W3901:W3964" si="301">TEXT(B3901,"mmmm")</f>
        <v>December</v>
      </c>
      <c r="X3901" s="1" t="str">
        <f t="shared" si="300"/>
        <v>Perry, April</v>
      </c>
      <c r="Y3901" s="1"/>
      <c r="Z3901" s="1"/>
      <c r="AA3901" s="1" t="s">
        <v>8687</v>
      </c>
      <c r="AB3901" s="1"/>
      <c r="AC3901" s="1"/>
      <c r="AD3901" s="1"/>
      <c r="AE3901" s="1"/>
    </row>
    <row r="3902" spans="1:31">
      <c r="A3902" t="str">
        <f t="shared" si="298"/>
        <v>2022-3901</v>
      </c>
      <c r="B3902" s="1">
        <v>44911</v>
      </c>
      <c r="C3902" s="1" t="s">
        <v>50</v>
      </c>
      <c r="D3902" t="s">
        <v>941</v>
      </c>
      <c r="E3902" t="s">
        <v>86</v>
      </c>
      <c r="F3902" s="16" t="s">
        <v>8688</v>
      </c>
      <c r="G3902" s="16"/>
      <c r="H3902" t="s">
        <v>8689</v>
      </c>
      <c r="I3902" t="s">
        <v>8690</v>
      </c>
      <c r="J3902" t="s">
        <v>87</v>
      </c>
      <c r="K3902" t="s">
        <v>90</v>
      </c>
      <c r="L3902" t="s">
        <v>90</v>
      </c>
      <c r="N3902" t="s">
        <v>90</v>
      </c>
      <c r="O3902" s="1">
        <v>44916</v>
      </c>
      <c r="P3902" s="2"/>
      <c r="Q3902" s="2"/>
      <c r="R3902" s="1"/>
      <c r="U3902" s="1" t="str">
        <f t="shared" si="299"/>
        <v>2022</v>
      </c>
      <c r="V3902" s="1" t="str">
        <f>VLOOKUP(W3902,quarter[],2,FALSE)</f>
        <v>4th</v>
      </c>
      <c r="W3902" s="1" t="str">
        <f t="shared" si="301"/>
        <v>December</v>
      </c>
      <c r="X3902" s="1" t="str">
        <f t="shared" si="300"/>
        <v>Calo, Robyn</v>
      </c>
      <c r="Y3902" s="1"/>
      <c r="Z3902" s="1"/>
      <c r="AA3902" s="1" t="s">
        <v>8691</v>
      </c>
      <c r="AB3902" s="1"/>
      <c r="AC3902" s="1"/>
      <c r="AD3902" s="1"/>
      <c r="AE3902" s="1"/>
    </row>
    <row r="3903" spans="1:31">
      <c r="A3903" t="str">
        <f t="shared" si="298"/>
        <v>2022-3902</v>
      </c>
      <c r="B3903" s="1">
        <v>44911</v>
      </c>
      <c r="C3903" s="1" t="s">
        <v>49</v>
      </c>
      <c r="D3903" t="s">
        <v>8692</v>
      </c>
      <c r="E3903" t="s">
        <v>86</v>
      </c>
      <c r="F3903" s="16" t="s">
        <v>87</v>
      </c>
      <c r="G3903" s="16"/>
      <c r="H3903" t="s">
        <v>13</v>
      </c>
      <c r="I3903" t="s">
        <v>13</v>
      </c>
      <c r="J3903" t="s">
        <v>87</v>
      </c>
      <c r="K3903" t="s">
        <v>88</v>
      </c>
      <c r="L3903" t="s">
        <v>89</v>
      </c>
      <c r="N3903" t="s">
        <v>90</v>
      </c>
      <c r="O3903" s="1">
        <v>44914</v>
      </c>
      <c r="P3903" s="2"/>
      <c r="Q3903" s="2"/>
      <c r="R3903" s="1"/>
      <c r="U3903" s="1" t="str">
        <f t="shared" si="299"/>
        <v>2022</v>
      </c>
      <c r="V3903" s="1" t="str">
        <f>VLOOKUP(W3903,quarter[],2,FALSE)</f>
        <v>4th</v>
      </c>
      <c r="W3903" s="1" t="str">
        <f t="shared" si="301"/>
        <v>December</v>
      </c>
      <c r="X3903" s="1" t="str">
        <f t="shared" si="300"/>
        <v>Brake, Cassi</v>
      </c>
      <c r="Y3903" s="1"/>
      <c r="Z3903" s="1"/>
      <c r="AA3903" s="1" t="s">
        <v>191</v>
      </c>
      <c r="AB3903" s="1"/>
      <c r="AC3903" s="1"/>
      <c r="AD3903" s="1"/>
      <c r="AE3903" s="1"/>
    </row>
    <row r="3904" spans="1:31">
      <c r="A3904" t="str">
        <f t="shared" si="298"/>
        <v>2022-3903</v>
      </c>
      <c r="B3904" s="1">
        <v>44911</v>
      </c>
      <c r="C3904" s="1" t="s">
        <v>48</v>
      </c>
      <c r="D3904" t="s">
        <v>8400</v>
      </c>
      <c r="E3904" t="s">
        <v>86</v>
      </c>
      <c r="F3904" s="16" t="s">
        <v>99</v>
      </c>
      <c r="G3904" s="16"/>
      <c r="H3904" t="s">
        <v>13</v>
      </c>
      <c r="I3904" t="s">
        <v>13</v>
      </c>
      <c r="J3904" t="s">
        <v>99</v>
      </c>
      <c r="K3904" t="s">
        <v>88</v>
      </c>
      <c r="L3904" t="s">
        <v>89</v>
      </c>
      <c r="N3904" t="s">
        <v>90</v>
      </c>
      <c r="O3904" s="1">
        <v>44914</v>
      </c>
      <c r="P3904" s="2"/>
      <c r="Q3904" s="2"/>
      <c r="R3904" s="1"/>
      <c r="U3904" s="1" t="str">
        <f t="shared" si="299"/>
        <v>2022</v>
      </c>
      <c r="V3904" s="1" t="str">
        <f>VLOOKUP(W3904,quarter[],2,FALSE)</f>
        <v>4th</v>
      </c>
      <c r="W3904" s="1" t="str">
        <f t="shared" si="301"/>
        <v>December</v>
      </c>
      <c r="X3904" s="1" t="str">
        <f t="shared" si="300"/>
        <v>Alexander, Lindsay</v>
      </c>
      <c r="Y3904" s="1"/>
      <c r="Z3904" s="1"/>
      <c r="AA3904" s="1" t="s">
        <v>146</v>
      </c>
      <c r="AB3904" s="1"/>
      <c r="AC3904" s="1"/>
      <c r="AD3904" s="1"/>
      <c r="AE3904" s="1"/>
    </row>
    <row r="3905" spans="1:31">
      <c r="A3905" t="str">
        <f t="shared" si="298"/>
        <v>2022-3904</v>
      </c>
      <c r="B3905" s="1">
        <v>44911</v>
      </c>
      <c r="C3905" s="1" t="s">
        <v>53</v>
      </c>
      <c r="D3905" t="s">
        <v>8693</v>
      </c>
      <c r="E3905" t="s">
        <v>86</v>
      </c>
      <c r="F3905" s="16" t="s">
        <v>8694</v>
      </c>
      <c r="G3905" s="16"/>
      <c r="H3905" t="s">
        <v>13</v>
      </c>
      <c r="I3905" t="s">
        <v>13</v>
      </c>
      <c r="J3905" t="s">
        <v>87</v>
      </c>
      <c r="K3905" t="s">
        <v>88</v>
      </c>
      <c r="L3905" t="s">
        <v>89</v>
      </c>
      <c r="N3905" t="s">
        <v>90</v>
      </c>
      <c r="O3905" s="1">
        <v>44914</v>
      </c>
      <c r="P3905" s="2"/>
      <c r="Q3905" s="2"/>
      <c r="R3905" s="1"/>
      <c r="U3905" s="1" t="str">
        <f t="shared" si="299"/>
        <v>2022</v>
      </c>
      <c r="V3905" s="1" t="str">
        <f>VLOOKUP(W3905,quarter[],2,FALSE)</f>
        <v>4th</v>
      </c>
      <c r="W3905" s="1" t="str">
        <f t="shared" si="301"/>
        <v>December</v>
      </c>
      <c r="X3905" s="1" t="str">
        <f t="shared" si="300"/>
        <v>Perry, April</v>
      </c>
      <c r="Y3905" s="1"/>
      <c r="Z3905" s="1"/>
      <c r="AA3905" s="1" t="s">
        <v>191</v>
      </c>
      <c r="AB3905" s="1"/>
      <c r="AC3905" s="1"/>
      <c r="AD3905" s="1"/>
      <c r="AE3905" s="1"/>
    </row>
    <row r="3906" spans="1:31">
      <c r="A3906" t="str">
        <f t="shared" si="298"/>
        <v>2022-3905</v>
      </c>
      <c r="B3906" s="1">
        <v>44912</v>
      </c>
      <c r="C3906" s="1" t="s">
        <v>53</v>
      </c>
      <c r="D3906" t="s">
        <v>941</v>
      </c>
      <c r="E3906" t="s">
        <v>86</v>
      </c>
      <c r="F3906" s="16" t="s">
        <v>8389</v>
      </c>
      <c r="G3906" s="16"/>
      <c r="H3906" t="s">
        <v>8695</v>
      </c>
      <c r="I3906" t="s">
        <v>6959</v>
      </c>
      <c r="J3906" t="s">
        <v>87</v>
      </c>
      <c r="K3906" t="s">
        <v>90</v>
      </c>
      <c r="L3906" t="s">
        <v>90</v>
      </c>
      <c r="N3906" t="s">
        <v>90</v>
      </c>
      <c r="O3906" s="1">
        <v>44937</v>
      </c>
      <c r="P3906" s="2"/>
      <c r="Q3906" s="2"/>
      <c r="R3906" s="1"/>
      <c r="U3906" s="1" t="str">
        <f t="shared" si="299"/>
        <v>2022</v>
      </c>
      <c r="V3906" s="1" t="str">
        <f>VLOOKUP(W3906,quarter[],2,FALSE)</f>
        <v>4th</v>
      </c>
      <c r="W3906" s="1" t="str">
        <f t="shared" si="301"/>
        <v>December</v>
      </c>
      <c r="X3906" s="1" t="str">
        <f t="shared" si="300"/>
        <v>Perry, April</v>
      </c>
      <c r="Y3906" s="1"/>
      <c r="Z3906" s="1"/>
      <c r="AA3906" s="1" t="s">
        <v>8696</v>
      </c>
      <c r="AB3906" s="1"/>
      <c r="AC3906" s="1"/>
      <c r="AD3906" s="1"/>
      <c r="AE3906" s="1"/>
    </row>
    <row r="3907" spans="1:31">
      <c r="A3907" t="str">
        <f t="shared" si="298"/>
        <v>2022-3906</v>
      </c>
      <c r="B3907" s="1">
        <v>44912</v>
      </c>
      <c r="C3907" s="1" t="s">
        <v>48</v>
      </c>
      <c r="D3907" t="s">
        <v>941</v>
      </c>
      <c r="E3907" t="s">
        <v>86</v>
      </c>
      <c r="F3907" s="16" t="s">
        <v>4613</v>
      </c>
      <c r="G3907" s="16"/>
      <c r="H3907" t="s">
        <v>6856</v>
      </c>
      <c r="I3907" t="s">
        <v>7469</v>
      </c>
      <c r="J3907" t="s">
        <v>87</v>
      </c>
      <c r="K3907" t="s">
        <v>90</v>
      </c>
      <c r="L3907" t="s">
        <v>90</v>
      </c>
      <c r="N3907" t="s">
        <v>90</v>
      </c>
      <c r="O3907" s="1">
        <v>44915</v>
      </c>
      <c r="P3907" s="2"/>
      <c r="Q3907" s="2"/>
      <c r="R3907" s="1"/>
      <c r="U3907" s="1" t="str">
        <f t="shared" si="299"/>
        <v>2022</v>
      </c>
      <c r="V3907" s="1" t="str">
        <f>VLOOKUP(W3907,quarter[],2,FALSE)</f>
        <v>4th</v>
      </c>
      <c r="W3907" s="1" t="str">
        <f t="shared" si="301"/>
        <v>December</v>
      </c>
      <c r="X3907" s="1" t="str">
        <f t="shared" si="300"/>
        <v>Alexander, Lindsay</v>
      </c>
      <c r="Y3907" s="1"/>
      <c r="Z3907" s="1"/>
      <c r="AA3907" s="1" t="s">
        <v>8697</v>
      </c>
      <c r="AB3907" s="1"/>
      <c r="AC3907" s="1"/>
      <c r="AD3907" s="1"/>
      <c r="AE3907" s="1"/>
    </row>
    <row r="3908" spans="1:31">
      <c r="A3908" t="str">
        <f t="shared" si="298"/>
        <v>2022-3907</v>
      </c>
      <c r="B3908" s="1">
        <v>44912</v>
      </c>
      <c r="C3908" s="1" t="s">
        <v>49</v>
      </c>
      <c r="D3908" t="s">
        <v>941</v>
      </c>
      <c r="E3908" t="s">
        <v>86</v>
      </c>
      <c r="F3908" s="16" t="s">
        <v>87</v>
      </c>
      <c r="G3908" s="16"/>
      <c r="H3908" t="s">
        <v>8698</v>
      </c>
      <c r="I3908" t="s">
        <v>13</v>
      </c>
      <c r="J3908" t="s">
        <v>87</v>
      </c>
      <c r="K3908" t="s">
        <v>88</v>
      </c>
      <c r="L3908" t="s">
        <v>89</v>
      </c>
      <c r="N3908" t="s">
        <v>90</v>
      </c>
      <c r="O3908" s="1">
        <v>44936</v>
      </c>
      <c r="P3908" s="2"/>
      <c r="Q3908" s="2"/>
      <c r="R3908" s="1"/>
      <c r="U3908" s="1" t="str">
        <f t="shared" si="299"/>
        <v>2022</v>
      </c>
      <c r="V3908" s="1" t="str">
        <f>VLOOKUP(W3908,quarter[],2,FALSE)</f>
        <v>4th</v>
      </c>
      <c r="W3908" s="1" t="str">
        <f t="shared" si="301"/>
        <v>December</v>
      </c>
      <c r="X3908" s="1" t="str">
        <f t="shared" si="300"/>
        <v>Brake, Cassi</v>
      </c>
      <c r="Y3908" s="1"/>
      <c r="Z3908" s="1"/>
      <c r="AA3908" s="1" t="s">
        <v>8699</v>
      </c>
      <c r="AB3908" s="1"/>
      <c r="AC3908" s="1"/>
      <c r="AD3908" s="1"/>
      <c r="AE3908" s="1"/>
    </row>
    <row r="3909" spans="1:31">
      <c r="A3909" t="str">
        <f t="shared" si="298"/>
        <v>2022-3908</v>
      </c>
      <c r="B3909" s="1">
        <v>44912</v>
      </c>
      <c r="C3909" s="1" t="s">
        <v>53</v>
      </c>
      <c r="D3909" t="s">
        <v>941</v>
      </c>
      <c r="E3909" t="s">
        <v>86</v>
      </c>
      <c r="F3909" s="16" t="s">
        <v>8700</v>
      </c>
      <c r="G3909" s="16"/>
      <c r="H3909" t="s">
        <v>7465</v>
      </c>
      <c r="I3909" t="s">
        <v>7466</v>
      </c>
      <c r="J3909" t="s">
        <v>87</v>
      </c>
      <c r="K3909" t="s">
        <v>90</v>
      </c>
      <c r="L3909" t="s">
        <v>90</v>
      </c>
      <c r="N3909" t="s">
        <v>90</v>
      </c>
      <c r="O3909" s="1">
        <v>44930</v>
      </c>
      <c r="P3909" s="2"/>
      <c r="Q3909" s="2"/>
      <c r="R3909" s="1"/>
      <c r="U3909" s="1" t="str">
        <f t="shared" si="299"/>
        <v>2022</v>
      </c>
      <c r="V3909" s="1" t="str">
        <f>VLOOKUP(W3909,quarter[],2,FALSE)</f>
        <v>4th</v>
      </c>
      <c r="W3909" s="1" t="str">
        <f t="shared" si="301"/>
        <v>December</v>
      </c>
      <c r="X3909" s="1" t="str">
        <f t="shared" si="300"/>
        <v>Perry, April</v>
      </c>
      <c r="Y3909" s="1"/>
      <c r="Z3909" s="1"/>
      <c r="AA3909" s="1" t="s">
        <v>8701</v>
      </c>
      <c r="AB3909" s="1"/>
      <c r="AC3909" s="1"/>
      <c r="AD3909" s="1"/>
      <c r="AE3909" s="1"/>
    </row>
    <row r="3910" spans="1:31">
      <c r="A3910" t="str">
        <f t="shared" si="298"/>
        <v>2022-3909</v>
      </c>
      <c r="B3910" s="1">
        <v>44912</v>
      </c>
      <c r="C3910" s="1" t="s">
        <v>54</v>
      </c>
      <c r="D3910" t="s">
        <v>8702</v>
      </c>
      <c r="E3910" t="s">
        <v>86</v>
      </c>
      <c r="F3910" s="16" t="s">
        <v>8703</v>
      </c>
      <c r="G3910" s="16"/>
      <c r="H3910" t="s">
        <v>8704</v>
      </c>
      <c r="I3910" t="s">
        <v>13</v>
      </c>
      <c r="J3910" t="s">
        <v>117</v>
      </c>
      <c r="K3910" t="s">
        <v>88</v>
      </c>
      <c r="L3910" t="s">
        <v>89</v>
      </c>
      <c r="N3910" t="s">
        <v>90</v>
      </c>
      <c r="O3910" s="1">
        <v>44914</v>
      </c>
      <c r="P3910" s="2"/>
      <c r="Q3910" s="2"/>
      <c r="R3910" s="1"/>
      <c r="U3910" s="1" t="str">
        <f t="shared" si="299"/>
        <v>2022</v>
      </c>
      <c r="V3910" s="1" t="str">
        <f>VLOOKUP(W3910,quarter[],2,FALSE)</f>
        <v>4th</v>
      </c>
      <c r="W3910" s="1" t="str">
        <f t="shared" si="301"/>
        <v>December</v>
      </c>
      <c r="X3910" s="1" t="str">
        <f t="shared" si="300"/>
        <v>Pitts, Jeff</v>
      </c>
      <c r="Y3910" s="1"/>
      <c r="Z3910" s="1"/>
      <c r="AA3910" s="1" t="s">
        <v>146</v>
      </c>
      <c r="AB3910" s="1"/>
      <c r="AC3910" s="1"/>
      <c r="AD3910" s="1"/>
      <c r="AE3910" s="1"/>
    </row>
    <row r="3911" spans="1:31">
      <c r="A3911" t="str">
        <f t="shared" si="298"/>
        <v>2022-3910</v>
      </c>
      <c r="B3911" s="1">
        <v>44913</v>
      </c>
      <c r="C3911" s="1" t="s">
        <v>49</v>
      </c>
      <c r="D3911" t="s">
        <v>8705</v>
      </c>
      <c r="E3911" t="s">
        <v>86</v>
      </c>
      <c r="F3911" s="16" t="s">
        <v>8706</v>
      </c>
      <c r="G3911" s="16"/>
      <c r="H3911" t="s">
        <v>2161</v>
      </c>
      <c r="I3911" t="s">
        <v>13</v>
      </c>
      <c r="J3911" t="s">
        <v>87</v>
      </c>
      <c r="K3911" t="s">
        <v>88</v>
      </c>
      <c r="L3911" t="s">
        <v>89</v>
      </c>
      <c r="N3911" t="s">
        <v>90</v>
      </c>
      <c r="O3911" s="1">
        <v>44915</v>
      </c>
      <c r="P3911" s="2"/>
      <c r="Q3911" s="2"/>
      <c r="R3911" s="1"/>
      <c r="U3911" s="1" t="str">
        <f t="shared" si="299"/>
        <v>2022</v>
      </c>
      <c r="V3911" s="1" t="str">
        <f>VLOOKUP(W3911,quarter[],2,FALSE)</f>
        <v>4th</v>
      </c>
      <c r="W3911" s="1" t="str">
        <f t="shared" si="301"/>
        <v>December</v>
      </c>
      <c r="X3911" s="1" t="str">
        <f t="shared" si="300"/>
        <v>Brake, Cassi</v>
      </c>
      <c r="Y3911" s="1"/>
      <c r="Z3911" s="1"/>
      <c r="AA3911" s="1" t="s">
        <v>8707</v>
      </c>
      <c r="AB3911" s="1"/>
      <c r="AC3911" s="1"/>
      <c r="AD3911" s="1"/>
      <c r="AE3911" s="1"/>
    </row>
    <row r="3912" spans="1:31">
      <c r="A3912" t="str">
        <f t="shared" si="298"/>
        <v>2022-3911</v>
      </c>
      <c r="B3912" s="1">
        <v>44914</v>
      </c>
      <c r="C3912" s="1" t="s">
        <v>48</v>
      </c>
      <c r="D3912" t="s">
        <v>8708</v>
      </c>
      <c r="E3912" t="s">
        <v>86</v>
      </c>
      <c r="F3912" s="16" t="s">
        <v>87</v>
      </c>
      <c r="G3912" s="16"/>
      <c r="H3912" t="s">
        <v>13</v>
      </c>
      <c r="I3912" t="s">
        <v>13</v>
      </c>
      <c r="J3912" t="s">
        <v>87</v>
      </c>
      <c r="K3912" t="s">
        <v>88</v>
      </c>
      <c r="L3912" t="s">
        <v>89</v>
      </c>
      <c r="N3912" t="s">
        <v>90</v>
      </c>
      <c r="O3912" s="1">
        <v>44914</v>
      </c>
      <c r="P3912" s="2"/>
      <c r="Q3912" s="2"/>
      <c r="R3912" s="1"/>
      <c r="U3912" s="1" t="str">
        <f t="shared" si="299"/>
        <v>2022</v>
      </c>
      <c r="V3912" s="1" t="str">
        <f>VLOOKUP(W3912,quarter[],2,FALSE)</f>
        <v>4th</v>
      </c>
      <c r="W3912" s="1" t="str">
        <f t="shared" si="301"/>
        <v>December</v>
      </c>
      <c r="X3912" s="1" t="str">
        <f t="shared" si="300"/>
        <v>Alexander, Lindsay</v>
      </c>
      <c r="Y3912" s="1"/>
      <c r="Z3912" s="1"/>
      <c r="AA3912" s="1" t="s">
        <v>1412</v>
      </c>
      <c r="AB3912" s="1"/>
      <c r="AC3912" s="1"/>
      <c r="AD3912" s="1"/>
      <c r="AE3912" s="1"/>
    </row>
    <row r="3913" spans="1:31">
      <c r="A3913" t="str">
        <f t="shared" si="298"/>
        <v>2022-3912</v>
      </c>
      <c r="B3913" s="1">
        <v>44914</v>
      </c>
      <c r="C3913" s="1" t="s">
        <v>53</v>
      </c>
      <c r="D3913" t="s">
        <v>8709</v>
      </c>
      <c r="E3913" t="s">
        <v>86</v>
      </c>
      <c r="F3913" s="16" t="s">
        <v>2177</v>
      </c>
      <c r="G3913" s="16"/>
      <c r="H3913" t="s">
        <v>13</v>
      </c>
      <c r="I3913" t="s">
        <v>13</v>
      </c>
      <c r="J3913" t="s">
        <v>140</v>
      </c>
      <c r="K3913" t="s">
        <v>88</v>
      </c>
      <c r="L3913" t="s">
        <v>89</v>
      </c>
      <c r="N3913" t="s">
        <v>90</v>
      </c>
      <c r="O3913" s="1">
        <v>44915</v>
      </c>
      <c r="P3913" s="2"/>
      <c r="Q3913" s="2"/>
      <c r="R3913" s="1"/>
      <c r="U3913" s="1" t="str">
        <f t="shared" si="299"/>
        <v>2022</v>
      </c>
      <c r="V3913" s="1" t="str">
        <f>VLOOKUP(W3913,quarter[],2,FALSE)</f>
        <v>4th</v>
      </c>
      <c r="W3913" s="1" t="str">
        <f t="shared" si="301"/>
        <v>December</v>
      </c>
      <c r="X3913" s="1" t="str">
        <f t="shared" si="300"/>
        <v>Perry, April</v>
      </c>
      <c r="Y3913" s="1"/>
      <c r="Z3913" s="1"/>
      <c r="AA3913" s="1" t="s">
        <v>8710</v>
      </c>
      <c r="AB3913" s="1"/>
      <c r="AC3913" s="1"/>
      <c r="AD3913" s="1"/>
      <c r="AE3913" s="1"/>
    </row>
    <row r="3914" spans="1:31">
      <c r="A3914" t="str">
        <f t="shared" si="298"/>
        <v>2022-3913</v>
      </c>
      <c r="B3914" s="1">
        <v>44911</v>
      </c>
      <c r="C3914" s="1" t="s">
        <v>50</v>
      </c>
      <c r="D3914" t="s">
        <v>7859</v>
      </c>
      <c r="E3914" t="s">
        <v>86</v>
      </c>
      <c r="F3914" s="16" t="s">
        <v>8711</v>
      </c>
      <c r="G3914" s="16"/>
      <c r="H3914" t="s">
        <v>1174</v>
      </c>
      <c r="I3914" t="s">
        <v>13</v>
      </c>
      <c r="J3914" t="s">
        <v>2565</v>
      </c>
      <c r="K3914" t="s">
        <v>88</v>
      </c>
      <c r="L3914" t="s">
        <v>89</v>
      </c>
      <c r="N3914" t="s">
        <v>90</v>
      </c>
      <c r="O3914" s="1">
        <v>44922</v>
      </c>
      <c r="P3914" s="2"/>
      <c r="Q3914" s="2"/>
      <c r="R3914" s="1"/>
      <c r="U3914" s="1" t="str">
        <f t="shared" si="299"/>
        <v>2022</v>
      </c>
      <c r="V3914" s="1" t="str">
        <f>VLOOKUP(W3914,quarter[],2,FALSE)</f>
        <v>4th</v>
      </c>
      <c r="W3914" s="1" t="str">
        <f t="shared" si="301"/>
        <v>December</v>
      </c>
      <c r="X3914" s="1" t="str">
        <f t="shared" si="300"/>
        <v>Calo, Robyn</v>
      </c>
      <c r="Y3914" s="1"/>
      <c r="Z3914" s="1"/>
      <c r="AA3914" s="1" t="s">
        <v>8712</v>
      </c>
      <c r="AB3914" s="1"/>
      <c r="AC3914" s="1"/>
      <c r="AD3914" s="1"/>
      <c r="AE3914" s="1"/>
    </row>
    <row r="3915" spans="1:31">
      <c r="A3915" t="str">
        <f t="shared" si="298"/>
        <v>2022-3914</v>
      </c>
      <c r="B3915" s="1">
        <v>44914</v>
      </c>
      <c r="C3915" s="1" t="s">
        <v>49</v>
      </c>
      <c r="D3915" t="s">
        <v>4594</v>
      </c>
      <c r="E3915" t="s">
        <v>86</v>
      </c>
      <c r="F3915" s="16" t="s">
        <v>87</v>
      </c>
      <c r="G3915" s="16"/>
      <c r="H3915" t="s">
        <v>13</v>
      </c>
      <c r="I3915" t="s">
        <v>13</v>
      </c>
      <c r="J3915" t="s">
        <v>87</v>
      </c>
      <c r="K3915" t="s">
        <v>88</v>
      </c>
      <c r="L3915" t="s">
        <v>89</v>
      </c>
      <c r="N3915" t="s">
        <v>90</v>
      </c>
      <c r="O3915" s="1">
        <v>44915</v>
      </c>
      <c r="P3915" s="2"/>
      <c r="Q3915" s="2"/>
      <c r="R3915" s="1"/>
      <c r="U3915" s="1" t="str">
        <f t="shared" si="299"/>
        <v>2022</v>
      </c>
      <c r="V3915" s="1" t="str">
        <f>VLOOKUP(W3915,quarter[],2,FALSE)</f>
        <v>4th</v>
      </c>
      <c r="W3915" s="1" t="str">
        <f t="shared" si="301"/>
        <v>December</v>
      </c>
      <c r="X3915" s="1" t="str">
        <f t="shared" si="300"/>
        <v>Brake, Cassi</v>
      </c>
      <c r="Y3915" s="1"/>
      <c r="Z3915" s="1"/>
      <c r="AA3915" s="1" t="s">
        <v>834</v>
      </c>
      <c r="AB3915" s="1"/>
      <c r="AC3915" s="1"/>
      <c r="AD3915" s="1"/>
      <c r="AE3915" s="1"/>
    </row>
    <row r="3916" spans="1:31">
      <c r="A3916" t="str">
        <f t="shared" si="298"/>
        <v>2022-3915</v>
      </c>
      <c r="B3916" s="1">
        <v>44914</v>
      </c>
      <c r="C3916" s="1" t="s">
        <v>48</v>
      </c>
      <c r="D3916" t="s">
        <v>8713</v>
      </c>
      <c r="E3916" t="s">
        <v>86</v>
      </c>
      <c r="F3916" s="16" t="s">
        <v>87</v>
      </c>
      <c r="G3916" s="16"/>
      <c r="H3916" t="s">
        <v>13</v>
      </c>
      <c r="I3916" t="s">
        <v>13</v>
      </c>
      <c r="J3916" t="s">
        <v>87</v>
      </c>
      <c r="K3916" t="s">
        <v>88</v>
      </c>
      <c r="L3916" t="s">
        <v>89</v>
      </c>
      <c r="N3916" t="s">
        <v>90</v>
      </c>
      <c r="O3916" s="1">
        <v>44914</v>
      </c>
      <c r="P3916" s="2"/>
      <c r="Q3916" s="2"/>
      <c r="R3916" s="1"/>
      <c r="U3916" s="1" t="str">
        <f t="shared" si="299"/>
        <v>2022</v>
      </c>
      <c r="V3916" s="1" t="str">
        <f>VLOOKUP(W3916,quarter[],2,FALSE)</f>
        <v>4th</v>
      </c>
      <c r="W3916" s="1" t="str">
        <f t="shared" si="301"/>
        <v>December</v>
      </c>
      <c r="X3916" s="1" t="str">
        <f t="shared" si="300"/>
        <v>Alexander, Lindsay</v>
      </c>
      <c r="Y3916" s="1"/>
      <c r="Z3916" s="1"/>
      <c r="AA3916" s="1" t="s">
        <v>834</v>
      </c>
      <c r="AB3916" s="1"/>
      <c r="AC3916" s="1"/>
      <c r="AD3916" s="1"/>
      <c r="AE3916" s="1"/>
    </row>
    <row r="3917" spans="1:31">
      <c r="A3917" t="str">
        <f t="shared" si="298"/>
        <v>2022-3916</v>
      </c>
      <c r="B3917" s="1">
        <v>44914</v>
      </c>
      <c r="C3917" s="1" t="s">
        <v>53</v>
      </c>
      <c r="D3917" t="s">
        <v>8714</v>
      </c>
      <c r="E3917" t="s">
        <v>86</v>
      </c>
      <c r="F3917" s="16" t="s">
        <v>99</v>
      </c>
      <c r="G3917" s="16"/>
      <c r="H3917" t="s">
        <v>13</v>
      </c>
      <c r="I3917" t="s">
        <v>13</v>
      </c>
      <c r="J3917" t="s">
        <v>99</v>
      </c>
      <c r="K3917" t="s">
        <v>88</v>
      </c>
      <c r="L3917" t="s">
        <v>89</v>
      </c>
      <c r="N3917" t="s">
        <v>90</v>
      </c>
      <c r="O3917" s="1">
        <v>44915</v>
      </c>
      <c r="P3917" s="2"/>
      <c r="Q3917" s="2"/>
      <c r="R3917" s="1"/>
      <c r="U3917" s="1" t="str">
        <f t="shared" si="299"/>
        <v>2022</v>
      </c>
      <c r="V3917" s="1" t="str">
        <f>VLOOKUP(W3917,quarter[],2,FALSE)</f>
        <v>4th</v>
      </c>
      <c r="W3917" s="1" t="str">
        <f t="shared" si="301"/>
        <v>December</v>
      </c>
      <c r="X3917" s="1" t="str">
        <f t="shared" si="300"/>
        <v>Perry, April</v>
      </c>
      <c r="Y3917" s="1"/>
      <c r="Z3917" s="1"/>
      <c r="AA3917" s="1" t="s">
        <v>8715</v>
      </c>
      <c r="AB3917" s="1"/>
      <c r="AC3917" s="1"/>
      <c r="AD3917" s="1"/>
      <c r="AE3917" s="1"/>
    </row>
    <row r="3918" spans="1:31">
      <c r="A3918" t="str">
        <f t="shared" si="298"/>
        <v>2022-3917</v>
      </c>
      <c r="B3918" s="1">
        <v>44914</v>
      </c>
      <c r="C3918" s="1" t="s">
        <v>50</v>
      </c>
      <c r="D3918" t="s">
        <v>8716</v>
      </c>
      <c r="E3918" t="s">
        <v>86</v>
      </c>
      <c r="F3918" s="16" t="s">
        <v>8717</v>
      </c>
      <c r="G3918" s="16"/>
      <c r="H3918" t="s">
        <v>8718</v>
      </c>
      <c r="I3918" t="s">
        <v>8719</v>
      </c>
      <c r="J3918" t="s">
        <v>87</v>
      </c>
      <c r="K3918" t="s">
        <v>90</v>
      </c>
      <c r="L3918" t="s">
        <v>90</v>
      </c>
      <c r="N3918" t="s">
        <v>90</v>
      </c>
      <c r="O3918" s="1">
        <v>44930</v>
      </c>
      <c r="P3918" s="2"/>
      <c r="Q3918" s="2"/>
      <c r="R3918" s="1"/>
      <c r="U3918" s="1" t="str">
        <f t="shared" si="299"/>
        <v>2022</v>
      </c>
      <c r="V3918" s="1" t="str">
        <f>VLOOKUP(W3918,quarter[],2,FALSE)</f>
        <v>4th</v>
      </c>
      <c r="W3918" s="1" t="str">
        <f t="shared" si="301"/>
        <v>December</v>
      </c>
      <c r="X3918" s="1" t="str">
        <f t="shared" si="300"/>
        <v>Calo, Robyn</v>
      </c>
      <c r="Y3918" s="1"/>
      <c r="Z3918" s="1"/>
      <c r="AA3918" s="1" t="s">
        <v>8720</v>
      </c>
      <c r="AB3918" s="1"/>
      <c r="AC3918" s="1"/>
      <c r="AD3918" s="1"/>
      <c r="AE3918" s="1"/>
    </row>
    <row r="3919" spans="1:31">
      <c r="A3919" t="str">
        <f t="shared" si="298"/>
        <v>2022-3918</v>
      </c>
      <c r="B3919" s="1">
        <v>44914</v>
      </c>
      <c r="C3919" s="1" t="s">
        <v>49</v>
      </c>
      <c r="D3919" t="s">
        <v>8721</v>
      </c>
      <c r="E3919" t="s">
        <v>86</v>
      </c>
      <c r="F3919" s="16" t="s">
        <v>99</v>
      </c>
      <c r="G3919" s="16"/>
      <c r="H3919" t="s">
        <v>8722</v>
      </c>
      <c r="I3919" t="s">
        <v>13</v>
      </c>
      <c r="J3919" t="s">
        <v>99</v>
      </c>
      <c r="K3919" t="s">
        <v>88</v>
      </c>
      <c r="L3919" t="s">
        <v>89</v>
      </c>
      <c r="N3919" t="s">
        <v>90</v>
      </c>
      <c r="O3919" s="1">
        <v>44915</v>
      </c>
      <c r="P3919" s="2"/>
      <c r="Q3919" s="2"/>
      <c r="R3919" s="1"/>
      <c r="U3919" s="1" t="str">
        <f t="shared" si="299"/>
        <v>2022</v>
      </c>
      <c r="V3919" s="1" t="str">
        <f>VLOOKUP(W3919,quarter[],2,FALSE)</f>
        <v>4th</v>
      </c>
      <c r="W3919" s="1" t="str">
        <f t="shared" si="301"/>
        <v>December</v>
      </c>
      <c r="X3919" s="1" t="str">
        <f t="shared" si="300"/>
        <v>Brake, Cassi</v>
      </c>
      <c r="Y3919" s="1"/>
      <c r="Z3919" s="1"/>
      <c r="AA3919" s="1" t="s">
        <v>8723</v>
      </c>
      <c r="AB3919" s="1"/>
      <c r="AC3919" s="1"/>
      <c r="AD3919" s="1"/>
      <c r="AE3919" s="1"/>
    </row>
    <row r="3920" spans="1:31">
      <c r="A3920" t="str">
        <f t="shared" si="298"/>
        <v>2022-3919</v>
      </c>
      <c r="B3920" s="1">
        <v>44914</v>
      </c>
      <c r="C3920" s="1" t="s">
        <v>48</v>
      </c>
      <c r="D3920" t="s">
        <v>6358</v>
      </c>
      <c r="E3920" t="s">
        <v>86</v>
      </c>
      <c r="F3920" s="16" t="s">
        <v>8724</v>
      </c>
      <c r="G3920" s="16"/>
      <c r="H3920" t="s">
        <v>13</v>
      </c>
      <c r="I3920" t="s">
        <v>8725</v>
      </c>
      <c r="J3920" t="s">
        <v>87</v>
      </c>
      <c r="K3920" t="s">
        <v>88</v>
      </c>
      <c r="L3920" t="s">
        <v>90</v>
      </c>
      <c r="N3920" t="s">
        <v>90</v>
      </c>
      <c r="O3920" s="1">
        <v>44915</v>
      </c>
      <c r="P3920" s="2"/>
      <c r="Q3920" s="2"/>
      <c r="R3920" s="1"/>
      <c r="U3920" s="1" t="str">
        <f t="shared" si="299"/>
        <v>2022</v>
      </c>
      <c r="V3920" s="1" t="str">
        <f>VLOOKUP(W3920,quarter[],2,FALSE)</f>
        <v>4th</v>
      </c>
      <c r="W3920" s="1" t="str">
        <f t="shared" si="301"/>
        <v>December</v>
      </c>
      <c r="X3920" s="1" t="str">
        <f t="shared" si="300"/>
        <v>Alexander, Lindsay</v>
      </c>
      <c r="Y3920" s="1"/>
      <c r="Z3920" s="1"/>
      <c r="AA3920" s="1" t="s">
        <v>1163</v>
      </c>
      <c r="AB3920" s="1"/>
      <c r="AC3920" s="1"/>
      <c r="AD3920" s="1"/>
      <c r="AE3920" s="1"/>
    </row>
    <row r="3921" spans="1:31">
      <c r="A3921" t="str">
        <f t="shared" si="298"/>
        <v>2022-3920</v>
      </c>
      <c r="B3921" s="1">
        <v>44915</v>
      </c>
      <c r="C3921" s="1" t="s">
        <v>50</v>
      </c>
      <c r="D3921" t="s">
        <v>8726</v>
      </c>
      <c r="E3921" t="s">
        <v>86</v>
      </c>
      <c r="F3921" s="16" t="s">
        <v>8727</v>
      </c>
      <c r="G3921" s="16"/>
      <c r="H3921" t="s">
        <v>8728</v>
      </c>
      <c r="I3921" t="s">
        <v>13</v>
      </c>
      <c r="J3921" t="s">
        <v>117</v>
      </c>
      <c r="K3921" t="s">
        <v>88</v>
      </c>
      <c r="L3921" t="s">
        <v>88</v>
      </c>
      <c r="N3921" t="s">
        <v>90</v>
      </c>
      <c r="O3921" s="1">
        <v>44930</v>
      </c>
      <c r="P3921" s="2"/>
      <c r="Q3921" s="2"/>
      <c r="R3921" s="1"/>
      <c r="U3921" s="1" t="str">
        <f t="shared" si="299"/>
        <v>2022</v>
      </c>
      <c r="V3921" s="1" t="str">
        <f>VLOOKUP(W3921,quarter[],2,FALSE)</f>
        <v>4th</v>
      </c>
      <c r="W3921" s="1" t="str">
        <f t="shared" si="301"/>
        <v>December</v>
      </c>
      <c r="X3921" s="1" t="str">
        <f t="shared" si="300"/>
        <v>Calo, Robyn</v>
      </c>
      <c r="Y3921" s="1"/>
      <c r="Z3921" s="1"/>
      <c r="AA3921" s="1" t="s">
        <v>8729</v>
      </c>
      <c r="AB3921" s="1"/>
      <c r="AC3921" s="1"/>
      <c r="AD3921" s="1"/>
      <c r="AE3921" s="1"/>
    </row>
    <row r="3922" spans="1:31">
      <c r="A3922" t="str">
        <f t="shared" si="298"/>
        <v>2022-3921</v>
      </c>
      <c r="B3922" s="1">
        <v>44915</v>
      </c>
      <c r="C3922" s="1" t="s">
        <v>53</v>
      </c>
      <c r="D3922" t="s">
        <v>8730</v>
      </c>
      <c r="E3922" t="s">
        <v>86</v>
      </c>
      <c r="F3922" s="16" t="s">
        <v>2177</v>
      </c>
      <c r="G3922" s="16"/>
      <c r="H3922" t="s">
        <v>8731</v>
      </c>
      <c r="I3922" t="s">
        <v>13</v>
      </c>
      <c r="J3922" t="s">
        <v>140</v>
      </c>
      <c r="K3922" t="s">
        <v>88</v>
      </c>
      <c r="L3922" t="s">
        <v>89</v>
      </c>
      <c r="N3922" t="s">
        <v>90</v>
      </c>
      <c r="O3922" s="1">
        <v>44915</v>
      </c>
      <c r="P3922" s="2"/>
      <c r="Q3922" s="2"/>
      <c r="R3922" s="1"/>
      <c r="U3922" s="1" t="str">
        <f t="shared" si="299"/>
        <v>2022</v>
      </c>
      <c r="V3922" s="1" t="str">
        <f>VLOOKUP(W3922,quarter[],2,FALSE)</f>
        <v>4th</v>
      </c>
      <c r="W3922" s="1" t="str">
        <f t="shared" si="301"/>
        <v>December</v>
      </c>
      <c r="X3922" s="1" t="str">
        <f t="shared" si="300"/>
        <v>Perry, April</v>
      </c>
      <c r="Y3922" s="1"/>
      <c r="Z3922" s="1"/>
      <c r="AA3922" s="1" t="s">
        <v>3979</v>
      </c>
      <c r="AB3922" s="1"/>
      <c r="AC3922" s="1"/>
      <c r="AD3922" s="1"/>
      <c r="AE3922" s="1"/>
    </row>
    <row r="3923" spans="1:31">
      <c r="A3923" t="str">
        <f t="shared" si="298"/>
        <v>2022-3922</v>
      </c>
      <c r="B3923" s="1">
        <v>44915</v>
      </c>
      <c r="C3923" s="1" t="s">
        <v>49</v>
      </c>
      <c r="D3923" t="s">
        <v>8732</v>
      </c>
      <c r="E3923" t="s">
        <v>86</v>
      </c>
      <c r="F3923" s="16" t="s">
        <v>2177</v>
      </c>
      <c r="G3923" s="16"/>
      <c r="H3923" t="s">
        <v>13</v>
      </c>
      <c r="I3923" t="s">
        <v>13</v>
      </c>
      <c r="J3923" t="s">
        <v>140</v>
      </c>
      <c r="K3923" t="s">
        <v>88</v>
      </c>
      <c r="L3923" t="s">
        <v>89</v>
      </c>
      <c r="N3923" t="s">
        <v>90</v>
      </c>
      <c r="O3923" s="1">
        <v>44915</v>
      </c>
      <c r="P3923" s="2"/>
      <c r="Q3923" s="2"/>
      <c r="R3923" s="1"/>
      <c r="U3923" s="1" t="str">
        <f t="shared" si="299"/>
        <v>2022</v>
      </c>
      <c r="V3923" s="1" t="str">
        <f>VLOOKUP(W3923,quarter[],2,FALSE)</f>
        <v>4th</v>
      </c>
      <c r="W3923" s="1" t="str">
        <f t="shared" si="301"/>
        <v>December</v>
      </c>
      <c r="X3923" s="1" t="str">
        <f t="shared" si="300"/>
        <v>Brake, Cassi</v>
      </c>
      <c r="Y3923" s="1"/>
      <c r="Z3923" s="1"/>
      <c r="AA3923" s="1" t="s">
        <v>8733</v>
      </c>
      <c r="AB3923" s="1"/>
      <c r="AC3923" s="1"/>
      <c r="AD3923" s="1"/>
      <c r="AE3923" s="1"/>
    </row>
    <row r="3924" spans="1:31">
      <c r="A3924" t="str">
        <f t="shared" ref="A3924:A3987" si="302">_xlfn.CONCAT(YEAR(B3924),"-",ROW(A3923))</f>
        <v>2022-3923</v>
      </c>
      <c r="B3924" s="1">
        <v>44915</v>
      </c>
      <c r="C3924" s="1" t="s">
        <v>48</v>
      </c>
      <c r="D3924" t="s">
        <v>8734</v>
      </c>
      <c r="E3924" t="s">
        <v>86</v>
      </c>
      <c r="F3924" s="16" t="s">
        <v>8735</v>
      </c>
      <c r="G3924" s="16"/>
      <c r="H3924" t="s">
        <v>13</v>
      </c>
      <c r="I3924" t="s">
        <v>13</v>
      </c>
      <c r="J3924" t="s">
        <v>117</v>
      </c>
      <c r="K3924" t="s">
        <v>88</v>
      </c>
      <c r="L3924" t="s">
        <v>89</v>
      </c>
      <c r="N3924" t="s">
        <v>90</v>
      </c>
      <c r="O3924" s="1">
        <v>44915</v>
      </c>
      <c r="P3924" s="2"/>
      <c r="Q3924" s="2"/>
      <c r="R3924" s="1"/>
      <c r="U3924" s="1" t="str">
        <f t="shared" si="299"/>
        <v>2022</v>
      </c>
      <c r="V3924" s="1" t="str">
        <f>VLOOKUP(W3924,quarter[],2,FALSE)</f>
        <v>4th</v>
      </c>
      <c r="W3924" s="1" t="str">
        <f t="shared" si="301"/>
        <v>December</v>
      </c>
      <c r="X3924" s="1" t="str">
        <f t="shared" si="300"/>
        <v>Alexander, Lindsay</v>
      </c>
      <c r="Y3924" s="1"/>
      <c r="Z3924" s="1"/>
      <c r="AA3924" s="1" t="s">
        <v>8736</v>
      </c>
      <c r="AB3924" s="1"/>
      <c r="AC3924" s="1"/>
      <c r="AD3924" s="1"/>
      <c r="AE3924" s="1"/>
    </row>
    <row r="3925" spans="1:31">
      <c r="A3925" t="str">
        <f t="shared" si="302"/>
        <v>2022-3924</v>
      </c>
      <c r="B3925" s="1">
        <v>44915</v>
      </c>
      <c r="C3925" s="1" t="s">
        <v>53</v>
      </c>
      <c r="D3925" t="s">
        <v>8737</v>
      </c>
      <c r="E3925" t="s">
        <v>224</v>
      </c>
      <c r="F3925" s="16" t="s">
        <v>2177</v>
      </c>
      <c r="G3925" s="16"/>
      <c r="H3925" t="s">
        <v>13</v>
      </c>
      <c r="I3925" t="s">
        <v>13</v>
      </c>
      <c r="J3925" t="s">
        <v>140</v>
      </c>
      <c r="K3925" t="s">
        <v>88</v>
      </c>
      <c r="L3925" t="s">
        <v>89</v>
      </c>
      <c r="N3925" t="s">
        <v>90</v>
      </c>
      <c r="O3925" s="1">
        <v>44915</v>
      </c>
      <c r="P3925" s="2"/>
      <c r="Q3925" s="2"/>
      <c r="R3925" s="1"/>
      <c r="U3925" s="1" t="str">
        <f t="shared" si="299"/>
        <v>2022</v>
      </c>
      <c r="V3925" s="1" t="str">
        <f>VLOOKUP(W3925,quarter[],2,FALSE)</f>
        <v>4th</v>
      </c>
      <c r="W3925" s="1" t="str">
        <f t="shared" si="301"/>
        <v>December</v>
      </c>
      <c r="X3925" s="1" t="str">
        <f t="shared" si="300"/>
        <v>Perry, April</v>
      </c>
      <c r="Y3925" s="1"/>
      <c r="Z3925" s="1"/>
      <c r="AA3925" s="1" t="s">
        <v>8738</v>
      </c>
      <c r="AB3925" s="1"/>
      <c r="AC3925" s="1"/>
      <c r="AD3925" s="1"/>
      <c r="AE3925" s="1"/>
    </row>
    <row r="3926" spans="1:31">
      <c r="A3926" t="str">
        <f t="shared" si="302"/>
        <v>2022-3925</v>
      </c>
      <c r="B3926" s="1">
        <v>44915</v>
      </c>
      <c r="C3926" s="1" t="s">
        <v>50</v>
      </c>
      <c r="D3926" t="s">
        <v>7100</v>
      </c>
      <c r="E3926" t="s">
        <v>86</v>
      </c>
      <c r="F3926" s="16" t="s">
        <v>8739</v>
      </c>
      <c r="G3926" s="16"/>
      <c r="H3926" t="s">
        <v>13</v>
      </c>
      <c r="I3926" t="s">
        <v>13</v>
      </c>
      <c r="J3926" t="s">
        <v>87</v>
      </c>
      <c r="K3926" t="s">
        <v>88</v>
      </c>
      <c r="L3926" t="s">
        <v>89</v>
      </c>
      <c r="N3926" t="s">
        <v>90</v>
      </c>
      <c r="O3926" s="1">
        <v>44916</v>
      </c>
      <c r="P3926" s="2"/>
      <c r="Q3926" s="2"/>
      <c r="R3926" s="1"/>
      <c r="U3926" s="1" t="str">
        <f t="shared" si="299"/>
        <v>2022</v>
      </c>
      <c r="V3926" s="1" t="str">
        <f>VLOOKUP(W3926,quarter[],2,FALSE)</f>
        <v>4th</v>
      </c>
      <c r="W3926" s="1" t="str">
        <f t="shared" si="301"/>
        <v>December</v>
      </c>
      <c r="X3926" s="1" t="str">
        <f t="shared" si="300"/>
        <v>Calo, Robyn</v>
      </c>
      <c r="Y3926" s="1"/>
      <c r="Z3926" s="1"/>
      <c r="AA3926" s="1" t="s">
        <v>996</v>
      </c>
      <c r="AB3926" s="1"/>
      <c r="AC3926" s="1"/>
      <c r="AD3926" s="1"/>
      <c r="AE3926" s="1"/>
    </row>
    <row r="3927" spans="1:31">
      <c r="A3927" t="str">
        <f t="shared" si="302"/>
        <v>2022-3926</v>
      </c>
      <c r="B3927" s="1">
        <v>44915</v>
      </c>
      <c r="C3927" s="1" t="s">
        <v>49</v>
      </c>
      <c r="D3927" t="s">
        <v>7100</v>
      </c>
      <c r="E3927" t="s">
        <v>86</v>
      </c>
      <c r="F3927" s="16" t="s">
        <v>87</v>
      </c>
      <c r="G3927" s="16"/>
      <c r="H3927" t="s">
        <v>13</v>
      </c>
      <c r="I3927" t="s">
        <v>13</v>
      </c>
      <c r="J3927" t="s">
        <v>87</v>
      </c>
      <c r="K3927" t="s">
        <v>88</v>
      </c>
      <c r="L3927" t="s">
        <v>89</v>
      </c>
      <c r="N3927" t="s">
        <v>90</v>
      </c>
      <c r="O3927" s="1">
        <v>44917</v>
      </c>
      <c r="P3927" s="2"/>
      <c r="Q3927" s="2"/>
      <c r="R3927" s="1"/>
      <c r="U3927" s="1" t="str">
        <f t="shared" si="299"/>
        <v>2022</v>
      </c>
      <c r="V3927" s="1" t="str">
        <f>VLOOKUP(W3927,quarter[],2,FALSE)</f>
        <v>4th</v>
      </c>
      <c r="W3927" s="1" t="str">
        <f t="shared" si="301"/>
        <v>December</v>
      </c>
      <c r="X3927" s="1" t="str">
        <f t="shared" si="300"/>
        <v>Brake, Cassi</v>
      </c>
      <c r="Y3927" s="1"/>
      <c r="Z3927" s="1"/>
      <c r="AA3927" s="1" t="s">
        <v>8740</v>
      </c>
      <c r="AB3927" s="1"/>
      <c r="AC3927" s="1"/>
      <c r="AD3927" s="1"/>
      <c r="AE3927" s="1"/>
    </row>
    <row r="3928" spans="1:31">
      <c r="A3928" t="str">
        <f t="shared" si="302"/>
        <v>2022-3927</v>
      </c>
      <c r="B3928" s="1">
        <v>44915</v>
      </c>
      <c r="C3928" s="1" t="s">
        <v>48</v>
      </c>
      <c r="D3928" t="s">
        <v>7100</v>
      </c>
      <c r="E3928" t="s">
        <v>86</v>
      </c>
      <c r="F3928" s="16" t="s">
        <v>8741</v>
      </c>
      <c r="G3928" s="16"/>
      <c r="H3928" t="s">
        <v>13</v>
      </c>
      <c r="I3928" t="s">
        <v>13</v>
      </c>
      <c r="J3928" t="s">
        <v>87</v>
      </c>
      <c r="K3928" t="s">
        <v>88</v>
      </c>
      <c r="L3928" t="s">
        <v>89</v>
      </c>
      <c r="N3928" t="s">
        <v>90</v>
      </c>
      <c r="O3928" s="1">
        <v>44916</v>
      </c>
      <c r="P3928" s="2"/>
      <c r="Q3928" s="2"/>
      <c r="R3928" s="1"/>
      <c r="U3928" s="1" t="str">
        <f t="shared" si="299"/>
        <v>2022</v>
      </c>
      <c r="V3928" s="1" t="str">
        <f>VLOOKUP(W3928,quarter[],2,FALSE)</f>
        <v>4th</v>
      </c>
      <c r="W3928" s="1" t="str">
        <f t="shared" si="301"/>
        <v>December</v>
      </c>
      <c r="X3928" s="1" t="str">
        <f t="shared" si="300"/>
        <v>Alexander, Lindsay</v>
      </c>
      <c r="Y3928" s="1"/>
      <c r="Z3928" s="1"/>
      <c r="AA3928" s="1" t="s">
        <v>834</v>
      </c>
      <c r="AB3928" s="1"/>
      <c r="AC3928" s="1"/>
      <c r="AD3928" s="1"/>
      <c r="AE3928" s="1"/>
    </row>
    <row r="3929" spans="1:31">
      <c r="A3929" t="str">
        <f t="shared" si="302"/>
        <v>2022-3928</v>
      </c>
      <c r="B3929" s="1">
        <v>44915</v>
      </c>
      <c r="C3929" s="1" t="s">
        <v>53</v>
      </c>
      <c r="D3929" t="s">
        <v>3355</v>
      </c>
      <c r="E3929" t="s">
        <v>86</v>
      </c>
      <c r="F3929" s="16" t="s">
        <v>8742</v>
      </c>
      <c r="G3929" s="16"/>
      <c r="H3929" t="s">
        <v>8743</v>
      </c>
      <c r="I3929" t="s">
        <v>13</v>
      </c>
      <c r="J3929" t="s">
        <v>87</v>
      </c>
      <c r="K3929" t="s">
        <v>90</v>
      </c>
      <c r="L3929" t="s">
        <v>88</v>
      </c>
      <c r="N3929" t="s">
        <v>90</v>
      </c>
      <c r="O3929" s="1">
        <v>44930</v>
      </c>
      <c r="P3929" s="2">
        <v>15</v>
      </c>
      <c r="Q3929" s="2">
        <v>15</v>
      </c>
      <c r="R3929" s="1">
        <v>44938</v>
      </c>
      <c r="S3929">
        <v>10404</v>
      </c>
      <c r="U3929" s="1" t="str">
        <f t="shared" si="299"/>
        <v>2022</v>
      </c>
      <c r="V3929" s="1" t="str">
        <f>VLOOKUP(W3929,quarter[],2,FALSE)</f>
        <v>4th</v>
      </c>
      <c r="W3929" s="1" t="str">
        <f t="shared" si="301"/>
        <v>December</v>
      </c>
      <c r="X3929" s="1" t="str">
        <f t="shared" si="300"/>
        <v>Perry, April</v>
      </c>
      <c r="Y3929" s="1"/>
      <c r="Z3929" s="1"/>
      <c r="AA3929" s="1" t="s">
        <v>8744</v>
      </c>
      <c r="AB3929" s="1"/>
      <c r="AC3929" s="1"/>
      <c r="AD3929" s="1"/>
      <c r="AE3929" s="1"/>
    </row>
    <row r="3930" spans="1:31">
      <c r="A3930" t="str">
        <f t="shared" si="302"/>
        <v>2022-3929</v>
      </c>
      <c r="B3930" s="1">
        <v>44915</v>
      </c>
      <c r="C3930" s="1" t="s">
        <v>52</v>
      </c>
      <c r="D3930" t="s">
        <v>36</v>
      </c>
      <c r="E3930" t="s">
        <v>86</v>
      </c>
      <c r="F3930" s="16" t="s">
        <v>8745</v>
      </c>
      <c r="G3930" s="16"/>
      <c r="H3930" t="s">
        <v>8746</v>
      </c>
      <c r="I3930" t="s">
        <v>13</v>
      </c>
      <c r="J3930" t="s">
        <v>99</v>
      </c>
      <c r="K3930" t="s">
        <v>88</v>
      </c>
      <c r="L3930" t="s">
        <v>89</v>
      </c>
      <c r="N3930" t="s">
        <v>90</v>
      </c>
      <c r="O3930" s="1">
        <v>44923</v>
      </c>
      <c r="P3930" s="2">
        <v>0</v>
      </c>
      <c r="Q3930" s="2"/>
      <c r="R3930" s="1"/>
      <c r="U3930" s="1" t="str">
        <f t="shared" si="299"/>
        <v>2022</v>
      </c>
      <c r="V3930" s="1" t="str">
        <f>VLOOKUP(W3930,quarter[],2,FALSE)</f>
        <v>4th</v>
      </c>
      <c r="W3930" s="1" t="str">
        <f t="shared" si="301"/>
        <v>December</v>
      </c>
      <c r="X3930" s="1" t="str">
        <f t="shared" si="300"/>
        <v>Forbes, Cynthia</v>
      </c>
      <c r="Y3930" s="1"/>
      <c r="Z3930" s="1"/>
      <c r="AA3930" s="1" t="s">
        <v>8747</v>
      </c>
      <c r="AB3930" s="1"/>
      <c r="AC3930" s="1"/>
      <c r="AD3930" s="1"/>
      <c r="AE3930" s="1"/>
    </row>
    <row r="3931" spans="1:31">
      <c r="A3931" t="str">
        <f t="shared" si="302"/>
        <v>2022-3930</v>
      </c>
      <c r="B3931" s="1">
        <v>44915</v>
      </c>
      <c r="C3931" s="1" t="s">
        <v>50</v>
      </c>
      <c r="D3931" t="s">
        <v>6509</v>
      </c>
      <c r="E3931" t="s">
        <v>86</v>
      </c>
      <c r="F3931" s="16" t="s">
        <v>8389</v>
      </c>
      <c r="G3931" s="16"/>
      <c r="H3931" t="s">
        <v>4747</v>
      </c>
      <c r="I3931" t="s">
        <v>4748</v>
      </c>
      <c r="J3931" t="s">
        <v>87</v>
      </c>
      <c r="K3931" t="s">
        <v>90</v>
      </c>
      <c r="L3931" t="s">
        <v>90</v>
      </c>
      <c r="N3931" t="s">
        <v>90</v>
      </c>
      <c r="O3931" s="1">
        <v>44916</v>
      </c>
      <c r="P3931" s="2"/>
      <c r="Q3931" s="2"/>
      <c r="R3931" s="1"/>
      <c r="U3931" s="1" t="str">
        <f t="shared" si="299"/>
        <v>2022</v>
      </c>
      <c r="V3931" s="1" t="str">
        <f>VLOOKUP(W3931,quarter[],2,FALSE)</f>
        <v>4th</v>
      </c>
      <c r="W3931" s="1" t="str">
        <f t="shared" si="301"/>
        <v>December</v>
      </c>
      <c r="X3931" s="1" t="str">
        <f t="shared" si="300"/>
        <v>Calo, Robyn</v>
      </c>
      <c r="Y3931" s="1"/>
      <c r="Z3931" s="1"/>
      <c r="AA3931" s="1" t="s">
        <v>8748</v>
      </c>
      <c r="AB3931" s="1"/>
      <c r="AC3931" s="1"/>
      <c r="AD3931" s="1"/>
      <c r="AE3931" s="1"/>
    </row>
    <row r="3932" spans="1:31">
      <c r="A3932" t="str">
        <f t="shared" si="302"/>
        <v>2022-3931</v>
      </c>
      <c r="B3932" s="1">
        <v>44915</v>
      </c>
      <c r="C3932" s="1" t="s">
        <v>49</v>
      </c>
      <c r="D3932" t="s">
        <v>8527</v>
      </c>
      <c r="E3932" t="s">
        <v>86</v>
      </c>
      <c r="F3932" s="16" t="s">
        <v>8749</v>
      </c>
      <c r="G3932" s="16"/>
      <c r="H3932" t="s">
        <v>8529</v>
      </c>
      <c r="I3932" t="s">
        <v>13</v>
      </c>
      <c r="J3932" t="s">
        <v>87</v>
      </c>
      <c r="K3932" t="s">
        <v>88</v>
      </c>
      <c r="L3932" t="s">
        <v>89</v>
      </c>
      <c r="N3932" t="s">
        <v>90</v>
      </c>
      <c r="O3932" s="1">
        <v>44916</v>
      </c>
      <c r="P3932" s="2"/>
      <c r="Q3932" s="2"/>
      <c r="R3932" s="1"/>
      <c r="U3932" s="1" t="str">
        <f t="shared" si="299"/>
        <v>2022</v>
      </c>
      <c r="V3932" s="1" t="str">
        <f>VLOOKUP(W3932,quarter[],2,FALSE)</f>
        <v>4th</v>
      </c>
      <c r="W3932" s="1" t="str">
        <f t="shared" si="301"/>
        <v>December</v>
      </c>
      <c r="X3932" s="1" t="str">
        <f t="shared" si="300"/>
        <v>Brake, Cassi</v>
      </c>
      <c r="Y3932" s="1"/>
      <c r="Z3932" s="1"/>
      <c r="AA3932" s="1" t="s">
        <v>8750</v>
      </c>
      <c r="AB3932" s="1"/>
      <c r="AC3932" s="1"/>
      <c r="AD3932" s="1"/>
      <c r="AE3932" s="1"/>
    </row>
    <row r="3933" spans="1:31">
      <c r="A3933" t="str">
        <f t="shared" si="302"/>
        <v>2022-3932</v>
      </c>
      <c r="B3933" s="1">
        <v>44915</v>
      </c>
      <c r="C3933" s="1" t="s">
        <v>48</v>
      </c>
      <c r="D3933" t="s">
        <v>8751</v>
      </c>
      <c r="E3933" t="s">
        <v>86</v>
      </c>
      <c r="F3933" s="16" t="s">
        <v>87</v>
      </c>
      <c r="G3933" s="16"/>
      <c r="H3933" t="s">
        <v>13</v>
      </c>
      <c r="I3933" t="s">
        <v>13</v>
      </c>
      <c r="J3933" t="s">
        <v>87</v>
      </c>
      <c r="K3933" t="s">
        <v>88</v>
      </c>
      <c r="L3933" t="s">
        <v>89</v>
      </c>
      <c r="N3933" t="s">
        <v>90</v>
      </c>
      <c r="O3933" s="1">
        <v>44916</v>
      </c>
      <c r="P3933" s="2"/>
      <c r="Q3933" s="2"/>
      <c r="R3933" s="1"/>
      <c r="U3933" s="1" t="str">
        <f t="shared" si="299"/>
        <v>2022</v>
      </c>
      <c r="V3933" s="1" t="str">
        <f>VLOOKUP(W3933,quarter[],2,FALSE)</f>
        <v>4th</v>
      </c>
      <c r="W3933" s="1" t="str">
        <f t="shared" si="301"/>
        <v>December</v>
      </c>
      <c r="X3933" s="1" t="str">
        <f t="shared" si="300"/>
        <v>Alexander, Lindsay</v>
      </c>
      <c r="Y3933" s="1"/>
      <c r="Z3933" s="1"/>
      <c r="AA3933" s="1" t="s">
        <v>834</v>
      </c>
      <c r="AB3933" s="1"/>
      <c r="AC3933" s="1"/>
      <c r="AD3933" s="1"/>
      <c r="AE3933" s="1"/>
    </row>
    <row r="3934" spans="1:31">
      <c r="A3934" t="str">
        <f t="shared" si="302"/>
        <v>2022-3933</v>
      </c>
      <c r="B3934" s="1">
        <v>44916</v>
      </c>
      <c r="C3934" s="1" t="s">
        <v>53</v>
      </c>
      <c r="D3934" t="s">
        <v>8506</v>
      </c>
      <c r="E3934" t="s">
        <v>86</v>
      </c>
      <c r="F3934" s="16" t="s">
        <v>87</v>
      </c>
      <c r="G3934" s="16"/>
      <c r="H3934" t="s">
        <v>13</v>
      </c>
      <c r="I3934" t="s">
        <v>13</v>
      </c>
      <c r="J3934" t="s">
        <v>87</v>
      </c>
      <c r="K3934" t="s">
        <v>88</v>
      </c>
      <c r="L3934" t="s">
        <v>89</v>
      </c>
      <c r="N3934" t="s">
        <v>90</v>
      </c>
      <c r="O3934" s="1">
        <v>44916</v>
      </c>
      <c r="P3934" s="2"/>
      <c r="Q3934" s="2"/>
      <c r="R3934" s="1"/>
      <c r="U3934" s="1" t="str">
        <f t="shared" si="299"/>
        <v>2022</v>
      </c>
      <c r="V3934" s="1" t="str">
        <f>VLOOKUP(W3934,quarter[],2,FALSE)</f>
        <v>4th</v>
      </c>
      <c r="W3934" s="1" t="str">
        <f t="shared" si="301"/>
        <v>December</v>
      </c>
      <c r="X3934" s="1" t="str">
        <f t="shared" si="300"/>
        <v>Perry, April</v>
      </c>
      <c r="Y3934" s="1"/>
      <c r="Z3934" s="1"/>
      <c r="AA3934" s="1" t="s">
        <v>8752</v>
      </c>
      <c r="AB3934" s="1"/>
      <c r="AC3934" s="1"/>
      <c r="AD3934" s="1"/>
      <c r="AE3934" s="1"/>
    </row>
    <row r="3935" spans="1:31">
      <c r="A3935" t="str">
        <f t="shared" si="302"/>
        <v>2022-3934</v>
      </c>
      <c r="B3935" s="1">
        <v>44916</v>
      </c>
      <c r="C3935" s="1" t="s">
        <v>50</v>
      </c>
      <c r="D3935" t="s">
        <v>8753</v>
      </c>
      <c r="E3935" t="s">
        <v>86</v>
      </c>
      <c r="F3935" s="16" t="s">
        <v>8754</v>
      </c>
      <c r="G3935" s="16"/>
      <c r="H3935" t="s">
        <v>8323</v>
      </c>
      <c r="I3935" t="s">
        <v>13</v>
      </c>
      <c r="J3935" t="s">
        <v>87</v>
      </c>
      <c r="K3935" t="s">
        <v>90</v>
      </c>
      <c r="L3935" t="s">
        <v>88</v>
      </c>
      <c r="N3935" t="s">
        <v>90</v>
      </c>
      <c r="O3935" s="1">
        <v>44916</v>
      </c>
      <c r="P3935" s="2">
        <v>15</v>
      </c>
      <c r="Q3935" s="2"/>
      <c r="R3935" s="1"/>
      <c r="U3935" s="1" t="str">
        <f t="shared" si="299"/>
        <v>2022</v>
      </c>
      <c r="V3935" s="1" t="str">
        <f>VLOOKUP(W3935,quarter[],2,FALSE)</f>
        <v>4th</v>
      </c>
      <c r="W3935" s="1" t="str">
        <f t="shared" si="301"/>
        <v>December</v>
      </c>
      <c r="X3935" s="1" t="str">
        <f t="shared" si="300"/>
        <v>Calo, Robyn</v>
      </c>
      <c r="Y3935" s="1"/>
      <c r="Z3935" s="1"/>
      <c r="AA3935" s="1" t="s">
        <v>8755</v>
      </c>
      <c r="AB3935" s="1"/>
      <c r="AC3935" s="1"/>
      <c r="AD3935" s="1"/>
      <c r="AE3935" s="1"/>
    </row>
    <row r="3936" spans="1:31">
      <c r="A3936" t="str">
        <f t="shared" si="302"/>
        <v>2022-3935</v>
      </c>
      <c r="B3936" s="1">
        <v>44916</v>
      </c>
      <c r="C3936" s="1" t="s">
        <v>50</v>
      </c>
      <c r="D3936" t="s">
        <v>4852</v>
      </c>
      <c r="E3936" t="s">
        <v>86</v>
      </c>
      <c r="F3936" s="16" t="s">
        <v>8756</v>
      </c>
      <c r="G3936" s="16"/>
      <c r="H3936" t="s">
        <v>8757</v>
      </c>
      <c r="I3936" t="s">
        <v>8758</v>
      </c>
      <c r="J3936" t="s">
        <v>87</v>
      </c>
      <c r="K3936" t="s">
        <v>90</v>
      </c>
      <c r="L3936" t="s">
        <v>90</v>
      </c>
      <c r="N3936" t="s">
        <v>90</v>
      </c>
      <c r="O3936" s="1">
        <v>44929</v>
      </c>
      <c r="P3936" s="2"/>
      <c r="Q3936" s="2"/>
      <c r="R3936" s="1"/>
      <c r="U3936" s="1" t="str">
        <f t="shared" si="299"/>
        <v>2022</v>
      </c>
      <c r="V3936" s="1" t="str">
        <f>VLOOKUP(W3936,quarter[],2,FALSE)</f>
        <v>4th</v>
      </c>
      <c r="W3936" s="1" t="str">
        <f t="shared" si="301"/>
        <v>December</v>
      </c>
      <c r="X3936" s="1" t="str">
        <f t="shared" si="300"/>
        <v>Calo, Robyn</v>
      </c>
      <c r="Y3936" s="1"/>
      <c r="Z3936" s="1"/>
      <c r="AA3936" s="1" t="s">
        <v>8759</v>
      </c>
      <c r="AB3936" s="1"/>
      <c r="AC3936" s="1"/>
      <c r="AD3936" s="1"/>
      <c r="AE3936" s="1"/>
    </row>
    <row r="3937" spans="1:31">
      <c r="A3937" t="str">
        <f t="shared" si="302"/>
        <v>2022-3936</v>
      </c>
      <c r="B3937" s="1">
        <v>44916</v>
      </c>
      <c r="C3937" s="1" t="s">
        <v>49</v>
      </c>
      <c r="D3937" t="s">
        <v>8760</v>
      </c>
      <c r="E3937" t="s">
        <v>86</v>
      </c>
      <c r="F3937" s="16" t="s">
        <v>99</v>
      </c>
      <c r="G3937" s="16"/>
      <c r="H3937" t="s">
        <v>13</v>
      </c>
      <c r="I3937" t="s">
        <v>13</v>
      </c>
      <c r="J3937" t="s">
        <v>99</v>
      </c>
      <c r="K3937" t="s">
        <v>88</v>
      </c>
      <c r="L3937" t="s">
        <v>89</v>
      </c>
      <c r="N3937" t="s">
        <v>90</v>
      </c>
      <c r="O3937" s="1">
        <v>44917</v>
      </c>
      <c r="P3937" s="2"/>
      <c r="Q3937" s="2"/>
      <c r="R3937" s="1"/>
      <c r="U3937" s="1" t="str">
        <f t="shared" si="299"/>
        <v>2022</v>
      </c>
      <c r="V3937" s="1" t="str">
        <f>VLOOKUP(W3937,quarter[],2,FALSE)</f>
        <v>4th</v>
      </c>
      <c r="W3937" s="1" t="str">
        <f t="shared" si="301"/>
        <v>December</v>
      </c>
      <c r="X3937" s="1" t="str">
        <f t="shared" si="300"/>
        <v>Brake, Cassi</v>
      </c>
      <c r="Y3937" s="1"/>
      <c r="Z3937" s="1"/>
      <c r="AA3937" s="1" t="s">
        <v>8761</v>
      </c>
      <c r="AB3937" s="1"/>
      <c r="AC3937" s="1"/>
      <c r="AD3937" s="1"/>
      <c r="AE3937" s="1"/>
    </row>
    <row r="3938" spans="1:31">
      <c r="A3938" t="str">
        <f t="shared" si="302"/>
        <v>2022-3937</v>
      </c>
      <c r="B3938" s="1">
        <v>44916</v>
      </c>
      <c r="C3938" s="1" t="s">
        <v>48</v>
      </c>
      <c r="D3938" t="s">
        <v>8762</v>
      </c>
      <c r="E3938" t="s">
        <v>86</v>
      </c>
      <c r="F3938" s="16" t="s">
        <v>2177</v>
      </c>
      <c r="G3938" s="16"/>
      <c r="H3938" t="s">
        <v>8763</v>
      </c>
      <c r="I3938" t="s">
        <v>13</v>
      </c>
      <c r="J3938" t="s">
        <v>140</v>
      </c>
      <c r="K3938" t="s">
        <v>88</v>
      </c>
      <c r="L3938" t="s">
        <v>89</v>
      </c>
      <c r="N3938" t="s">
        <v>90</v>
      </c>
      <c r="O3938" s="1">
        <v>44922</v>
      </c>
      <c r="P3938" s="2"/>
      <c r="Q3938" s="2"/>
      <c r="R3938" s="1"/>
      <c r="U3938" s="1" t="str">
        <f t="shared" si="299"/>
        <v>2022</v>
      </c>
      <c r="V3938" s="1" t="str">
        <f>VLOOKUP(W3938,quarter[],2,FALSE)</f>
        <v>4th</v>
      </c>
      <c r="W3938" s="1" t="str">
        <f t="shared" si="301"/>
        <v>December</v>
      </c>
      <c r="X3938" s="1" t="str">
        <f t="shared" si="300"/>
        <v>Alexander, Lindsay</v>
      </c>
      <c r="Y3938" s="1"/>
      <c r="Z3938" s="1"/>
      <c r="AA3938" s="1" t="s">
        <v>8764</v>
      </c>
      <c r="AB3938" s="1"/>
      <c r="AC3938" s="1"/>
      <c r="AD3938" s="1"/>
      <c r="AE3938" s="1"/>
    </row>
    <row r="3939" spans="1:31">
      <c r="A3939" t="str">
        <f t="shared" si="302"/>
        <v>2022-3938</v>
      </c>
      <c r="B3939" s="1">
        <v>44916</v>
      </c>
      <c r="C3939" s="1" t="s">
        <v>53</v>
      </c>
      <c r="D3939" t="s">
        <v>4165</v>
      </c>
      <c r="E3939" t="s">
        <v>86</v>
      </c>
      <c r="F3939" s="16" t="s">
        <v>8765</v>
      </c>
      <c r="G3939" s="16"/>
      <c r="H3939" t="s">
        <v>8765</v>
      </c>
      <c r="I3939" t="s">
        <v>13</v>
      </c>
      <c r="J3939" t="s">
        <v>99</v>
      </c>
      <c r="K3939" t="s">
        <v>88</v>
      </c>
      <c r="L3939" t="s">
        <v>89</v>
      </c>
      <c r="N3939" t="s">
        <v>90</v>
      </c>
      <c r="O3939" s="1">
        <v>44922</v>
      </c>
      <c r="P3939" s="2"/>
      <c r="Q3939" s="2"/>
      <c r="R3939" s="1"/>
      <c r="U3939" s="1" t="str">
        <f t="shared" si="299"/>
        <v>2022</v>
      </c>
      <c r="V3939" s="1" t="str">
        <f>VLOOKUP(W3939,quarter[],2,FALSE)</f>
        <v>4th</v>
      </c>
      <c r="W3939" s="1" t="str">
        <f t="shared" si="301"/>
        <v>December</v>
      </c>
      <c r="X3939" s="1" t="str">
        <f t="shared" si="300"/>
        <v>Perry, April</v>
      </c>
      <c r="Y3939" s="1"/>
      <c r="Z3939" s="1"/>
      <c r="AA3939" s="1" t="s">
        <v>3979</v>
      </c>
      <c r="AB3939" s="1"/>
      <c r="AC3939" s="1"/>
      <c r="AD3939" s="1"/>
      <c r="AE3939" s="1"/>
    </row>
    <row r="3940" spans="1:31">
      <c r="A3940" t="str">
        <f t="shared" si="302"/>
        <v>2022-3939</v>
      </c>
      <c r="B3940" s="1">
        <v>44916</v>
      </c>
      <c r="C3940" s="1" t="s">
        <v>50</v>
      </c>
      <c r="D3940" t="s">
        <v>8766</v>
      </c>
      <c r="E3940" t="s">
        <v>86</v>
      </c>
      <c r="F3940" s="16" t="s">
        <v>8767</v>
      </c>
      <c r="G3940" s="16"/>
      <c r="H3940" t="s">
        <v>8768</v>
      </c>
      <c r="I3940" t="s">
        <v>8769</v>
      </c>
      <c r="J3940" t="s">
        <v>87</v>
      </c>
      <c r="K3940" t="s">
        <v>90</v>
      </c>
      <c r="L3940" t="s">
        <v>90</v>
      </c>
      <c r="N3940" t="s">
        <v>90</v>
      </c>
      <c r="O3940" s="1">
        <v>44930</v>
      </c>
      <c r="P3940" s="2"/>
      <c r="Q3940" s="2"/>
      <c r="R3940" s="1"/>
      <c r="U3940" s="1" t="str">
        <f t="shared" si="299"/>
        <v>2022</v>
      </c>
      <c r="V3940" s="1" t="str">
        <f>VLOOKUP(W3940,quarter[],2,FALSE)</f>
        <v>4th</v>
      </c>
      <c r="W3940" s="1" t="str">
        <f t="shared" si="301"/>
        <v>December</v>
      </c>
      <c r="X3940" s="1" t="str">
        <f t="shared" si="300"/>
        <v>Calo, Robyn</v>
      </c>
      <c r="Y3940" s="1"/>
      <c r="Z3940" s="1"/>
      <c r="AA3940" s="1" t="s">
        <v>8770</v>
      </c>
      <c r="AB3940" s="1"/>
      <c r="AC3940" s="1"/>
      <c r="AD3940" s="1"/>
      <c r="AE3940" s="1"/>
    </row>
    <row r="3941" spans="1:31">
      <c r="A3941" t="str">
        <f t="shared" si="302"/>
        <v>2022-3940</v>
      </c>
      <c r="B3941" s="1">
        <v>44916</v>
      </c>
      <c r="C3941" s="1" t="s">
        <v>49</v>
      </c>
      <c r="D3941" t="s">
        <v>8771</v>
      </c>
      <c r="E3941" t="s">
        <v>86</v>
      </c>
      <c r="F3941" s="16" t="s">
        <v>8772</v>
      </c>
      <c r="G3941" s="16"/>
      <c r="H3941" t="s">
        <v>13</v>
      </c>
      <c r="I3941" t="s">
        <v>13</v>
      </c>
      <c r="J3941" t="s">
        <v>87</v>
      </c>
      <c r="K3941" t="s">
        <v>88</v>
      </c>
      <c r="L3941" t="s">
        <v>89</v>
      </c>
      <c r="N3941" t="s">
        <v>90</v>
      </c>
      <c r="O3941" s="1">
        <v>44925</v>
      </c>
      <c r="P3941" s="2"/>
      <c r="Q3941" s="2"/>
      <c r="R3941" s="1"/>
      <c r="U3941" s="1" t="str">
        <f t="shared" si="299"/>
        <v>2022</v>
      </c>
      <c r="V3941" s="1" t="str">
        <f>VLOOKUP(W3941,quarter[],2,FALSE)</f>
        <v>4th</v>
      </c>
      <c r="W3941" s="1" t="str">
        <f t="shared" si="301"/>
        <v>December</v>
      </c>
      <c r="X3941" s="1" t="str">
        <f t="shared" si="300"/>
        <v>Brake, Cassi</v>
      </c>
      <c r="Y3941" s="1"/>
      <c r="Z3941" s="1"/>
      <c r="AA3941" s="1" t="s">
        <v>8773</v>
      </c>
      <c r="AB3941" s="1"/>
      <c r="AC3941" s="1"/>
      <c r="AD3941" s="1"/>
      <c r="AE3941" s="1"/>
    </row>
    <row r="3942" spans="1:31">
      <c r="A3942" t="str">
        <f t="shared" si="302"/>
        <v>2022-3941</v>
      </c>
      <c r="B3942" s="1">
        <v>44916</v>
      </c>
      <c r="C3942" s="1" t="s">
        <v>49</v>
      </c>
      <c r="D3942" t="s">
        <v>1102</v>
      </c>
      <c r="E3942" t="s">
        <v>86</v>
      </c>
      <c r="F3942" s="16" t="s">
        <v>8774</v>
      </c>
      <c r="G3942" s="16"/>
      <c r="H3942" t="s">
        <v>8775</v>
      </c>
      <c r="I3942" t="s">
        <v>13</v>
      </c>
      <c r="J3942" t="s">
        <v>87</v>
      </c>
      <c r="K3942" t="s">
        <v>90</v>
      </c>
      <c r="L3942" t="s">
        <v>90</v>
      </c>
      <c r="N3942" t="s">
        <v>90</v>
      </c>
      <c r="O3942" s="1">
        <v>44936</v>
      </c>
      <c r="P3942" s="2"/>
      <c r="Q3942" s="2"/>
      <c r="R3942" s="1"/>
      <c r="U3942" s="1" t="str">
        <f t="shared" si="299"/>
        <v>2022</v>
      </c>
      <c r="V3942" s="1" t="str">
        <f>VLOOKUP(W3942,quarter[],2,FALSE)</f>
        <v>4th</v>
      </c>
      <c r="W3942" s="1" t="str">
        <f t="shared" si="301"/>
        <v>December</v>
      </c>
      <c r="X3942" s="1" t="str">
        <f t="shared" si="300"/>
        <v>Brake, Cassi</v>
      </c>
      <c r="Y3942" s="1"/>
      <c r="Z3942" s="1"/>
      <c r="AA3942" s="1" t="s">
        <v>8776</v>
      </c>
      <c r="AB3942" s="1"/>
      <c r="AC3942" s="1"/>
      <c r="AD3942" s="1"/>
      <c r="AE3942" s="1"/>
    </row>
    <row r="3943" spans="1:31">
      <c r="A3943" t="str">
        <f t="shared" si="302"/>
        <v>2022-3942</v>
      </c>
      <c r="B3943" s="1">
        <v>44916</v>
      </c>
      <c r="C3943" s="1" t="s">
        <v>48</v>
      </c>
      <c r="D3943" t="s">
        <v>8777</v>
      </c>
      <c r="E3943" t="s">
        <v>86</v>
      </c>
      <c r="F3943" s="16" t="s">
        <v>8778</v>
      </c>
      <c r="G3943" s="16"/>
      <c r="H3943" t="s">
        <v>8778</v>
      </c>
      <c r="I3943" t="s">
        <v>13</v>
      </c>
      <c r="J3943" t="s">
        <v>99</v>
      </c>
      <c r="K3943" t="s">
        <v>88</v>
      </c>
      <c r="L3943" t="s">
        <v>89</v>
      </c>
      <c r="N3943" t="s">
        <v>90</v>
      </c>
      <c r="O3943" s="1">
        <v>44923</v>
      </c>
      <c r="P3943" s="2"/>
      <c r="Q3943" s="2"/>
      <c r="R3943" s="1"/>
      <c r="U3943" s="1" t="str">
        <f t="shared" si="299"/>
        <v>2022</v>
      </c>
      <c r="V3943" s="1" t="str">
        <f>VLOOKUP(W3943,quarter[],2,FALSE)</f>
        <v>4th</v>
      </c>
      <c r="W3943" s="1" t="str">
        <f t="shared" si="301"/>
        <v>December</v>
      </c>
      <c r="X3943" s="1" t="str">
        <f t="shared" si="300"/>
        <v>Alexander, Lindsay</v>
      </c>
      <c r="Y3943" s="1"/>
      <c r="Z3943" s="1"/>
      <c r="AA3943" s="1" t="s">
        <v>3979</v>
      </c>
      <c r="AB3943" s="1"/>
      <c r="AC3943" s="1"/>
      <c r="AD3943" s="1"/>
      <c r="AE3943" s="1"/>
    </row>
    <row r="3944" spans="1:31">
      <c r="A3944" t="str">
        <f t="shared" si="302"/>
        <v>2022-3943</v>
      </c>
      <c r="B3944" s="1">
        <v>44916</v>
      </c>
      <c r="C3944" s="1" t="s">
        <v>50</v>
      </c>
      <c r="D3944" t="s">
        <v>1102</v>
      </c>
      <c r="E3944" t="s">
        <v>86</v>
      </c>
      <c r="F3944" s="16" t="s">
        <v>8779</v>
      </c>
      <c r="G3944" s="16"/>
      <c r="H3944" t="s">
        <v>6400</v>
      </c>
      <c r="I3944" t="s">
        <v>8500</v>
      </c>
      <c r="J3944" t="s">
        <v>87</v>
      </c>
      <c r="K3944" t="s">
        <v>90</v>
      </c>
      <c r="L3944" t="s">
        <v>90</v>
      </c>
      <c r="N3944" t="s">
        <v>90</v>
      </c>
      <c r="O3944" s="1">
        <v>44936</v>
      </c>
      <c r="P3944" s="2"/>
      <c r="Q3944" s="2"/>
      <c r="R3944" s="1"/>
      <c r="U3944" s="1" t="str">
        <f t="shared" si="299"/>
        <v>2022</v>
      </c>
      <c r="V3944" s="1" t="str">
        <f>VLOOKUP(W3944,quarter[],2,FALSE)</f>
        <v>4th</v>
      </c>
      <c r="W3944" s="1" t="str">
        <f t="shared" si="301"/>
        <v>December</v>
      </c>
      <c r="X3944" s="1" t="str">
        <f t="shared" si="300"/>
        <v>Calo, Robyn</v>
      </c>
      <c r="Y3944" s="1"/>
      <c r="Z3944" s="1"/>
      <c r="AA3944" s="1" t="s">
        <v>8780</v>
      </c>
      <c r="AB3944" s="1"/>
      <c r="AC3944" s="1"/>
      <c r="AD3944" s="1"/>
      <c r="AE3944" s="1"/>
    </row>
    <row r="3945" spans="1:31">
      <c r="A3945" t="str">
        <f t="shared" si="302"/>
        <v>2022-3944</v>
      </c>
      <c r="B3945" s="1">
        <v>44916</v>
      </c>
      <c r="C3945" s="1" t="s">
        <v>53</v>
      </c>
      <c r="D3945" t="s">
        <v>8781</v>
      </c>
      <c r="E3945" t="s">
        <v>86</v>
      </c>
      <c r="F3945" s="16" t="s">
        <v>2177</v>
      </c>
      <c r="G3945" s="16"/>
      <c r="H3945" t="s">
        <v>13</v>
      </c>
      <c r="I3945" t="s">
        <v>13</v>
      </c>
      <c r="J3945" t="s">
        <v>140</v>
      </c>
      <c r="K3945" t="s">
        <v>88</v>
      </c>
      <c r="L3945" t="s">
        <v>89</v>
      </c>
      <c r="N3945" t="s">
        <v>90</v>
      </c>
      <c r="O3945" s="1">
        <v>44917</v>
      </c>
      <c r="P3945" s="2"/>
      <c r="Q3945" s="2"/>
      <c r="R3945" s="1"/>
      <c r="U3945" s="1" t="str">
        <f t="shared" si="299"/>
        <v>2022</v>
      </c>
      <c r="V3945" s="1" t="str">
        <f>VLOOKUP(W3945,quarter[],2,FALSE)</f>
        <v>4th</v>
      </c>
      <c r="W3945" s="1" t="str">
        <f t="shared" si="301"/>
        <v>December</v>
      </c>
      <c r="X3945" s="1" t="str">
        <f t="shared" si="300"/>
        <v>Perry, April</v>
      </c>
      <c r="Y3945" s="1"/>
      <c r="Z3945" s="1"/>
      <c r="AA3945" s="1" t="s">
        <v>8782</v>
      </c>
      <c r="AB3945" s="1"/>
      <c r="AC3945" s="1"/>
      <c r="AD3945" s="1"/>
      <c r="AE3945" s="1"/>
    </row>
    <row r="3946" spans="1:31">
      <c r="A3946" t="str">
        <f t="shared" si="302"/>
        <v>2022-3945</v>
      </c>
      <c r="B3946" s="1">
        <v>44916</v>
      </c>
      <c r="C3946" s="1" t="s">
        <v>49</v>
      </c>
      <c r="D3946" t="s">
        <v>8783</v>
      </c>
      <c r="E3946" t="s">
        <v>86</v>
      </c>
      <c r="F3946" s="16" t="s">
        <v>8784</v>
      </c>
      <c r="G3946" s="16"/>
      <c r="H3946" t="s">
        <v>13</v>
      </c>
      <c r="I3946" t="s">
        <v>13</v>
      </c>
      <c r="J3946" t="s">
        <v>87</v>
      </c>
      <c r="K3946" t="s">
        <v>88</v>
      </c>
      <c r="L3946" t="s">
        <v>89</v>
      </c>
      <c r="N3946" t="s">
        <v>90</v>
      </c>
      <c r="O3946" s="1">
        <v>44922</v>
      </c>
      <c r="P3946" s="2"/>
      <c r="Q3946" s="2"/>
      <c r="R3946" s="1"/>
      <c r="U3946" s="1" t="str">
        <f t="shared" si="299"/>
        <v>2022</v>
      </c>
      <c r="V3946" s="1" t="str">
        <f>VLOOKUP(W3946,quarter[],2,FALSE)</f>
        <v>4th</v>
      </c>
      <c r="W3946" s="1" t="str">
        <f t="shared" si="301"/>
        <v>December</v>
      </c>
      <c r="X3946" s="1" t="str">
        <f t="shared" si="300"/>
        <v>Brake, Cassi</v>
      </c>
      <c r="Y3946" s="1"/>
      <c r="Z3946" s="1"/>
      <c r="AA3946" s="1" t="s">
        <v>2829</v>
      </c>
      <c r="AB3946" s="1"/>
      <c r="AC3946" s="1"/>
      <c r="AD3946" s="1"/>
      <c r="AE3946" s="1"/>
    </row>
    <row r="3947" spans="1:31">
      <c r="A3947" t="str">
        <f t="shared" si="302"/>
        <v>2022-3946</v>
      </c>
      <c r="B3947" s="1">
        <v>44916</v>
      </c>
      <c r="C3947" s="1" t="s">
        <v>50</v>
      </c>
      <c r="D3947" t="s">
        <v>8012</v>
      </c>
      <c r="E3947" t="s">
        <v>86</v>
      </c>
      <c r="F3947" s="16" t="s">
        <v>8785</v>
      </c>
      <c r="G3947" s="16"/>
      <c r="H3947" t="s">
        <v>7194</v>
      </c>
      <c r="I3947" t="s">
        <v>8786</v>
      </c>
      <c r="J3947" t="s">
        <v>87</v>
      </c>
      <c r="K3947" t="s">
        <v>90</v>
      </c>
      <c r="L3947" t="s">
        <v>90</v>
      </c>
      <c r="N3947" t="s">
        <v>90</v>
      </c>
      <c r="O3947" s="1">
        <v>44929</v>
      </c>
      <c r="P3947" s="2"/>
      <c r="Q3947" s="2"/>
      <c r="R3947" s="1"/>
      <c r="U3947" s="1" t="str">
        <f t="shared" si="299"/>
        <v>2022</v>
      </c>
      <c r="V3947" s="1" t="str">
        <f>VLOOKUP(W3947,quarter[],2,FALSE)</f>
        <v>4th</v>
      </c>
      <c r="W3947" s="1" t="str">
        <f t="shared" si="301"/>
        <v>December</v>
      </c>
      <c r="X3947" s="1" t="str">
        <f t="shared" si="300"/>
        <v>Calo, Robyn</v>
      </c>
      <c r="Y3947" s="1"/>
      <c r="Z3947" s="1"/>
      <c r="AA3947" s="39" t="s">
        <v>7196</v>
      </c>
      <c r="AB3947" s="1"/>
      <c r="AC3947" s="1"/>
      <c r="AD3947" s="1"/>
      <c r="AE3947" s="1"/>
    </row>
    <row r="3948" spans="1:31">
      <c r="A3948" t="str">
        <f t="shared" si="302"/>
        <v>2022-3947</v>
      </c>
      <c r="B3948" s="1">
        <v>44917</v>
      </c>
      <c r="C3948" s="1" t="s">
        <v>48</v>
      </c>
      <c r="D3948" t="s">
        <v>8487</v>
      </c>
      <c r="E3948" t="s">
        <v>86</v>
      </c>
      <c r="F3948" s="16" t="s">
        <v>8787</v>
      </c>
      <c r="G3948" s="16"/>
      <c r="H3948" t="s">
        <v>13</v>
      </c>
      <c r="I3948" t="s">
        <v>8788</v>
      </c>
      <c r="J3948" t="s">
        <v>87</v>
      </c>
      <c r="K3948" t="s">
        <v>88</v>
      </c>
      <c r="L3948" t="s">
        <v>90</v>
      </c>
      <c r="N3948" t="s">
        <v>90</v>
      </c>
      <c r="O3948" s="1">
        <v>44922</v>
      </c>
      <c r="P3948" s="2"/>
      <c r="Q3948" s="2"/>
      <c r="R3948" s="1"/>
      <c r="U3948" s="1" t="str">
        <f t="shared" si="299"/>
        <v>2022</v>
      </c>
      <c r="V3948" s="1" t="str">
        <f>VLOOKUP(W3948,quarter[],2,FALSE)</f>
        <v>4th</v>
      </c>
      <c r="W3948" s="1" t="str">
        <f t="shared" si="301"/>
        <v>December</v>
      </c>
      <c r="X3948" s="1" t="str">
        <f t="shared" si="300"/>
        <v>Alexander, Lindsay</v>
      </c>
      <c r="Y3948" s="1"/>
      <c r="Z3948" s="1"/>
      <c r="AA3948" s="1" t="s">
        <v>1163</v>
      </c>
      <c r="AB3948" s="1"/>
      <c r="AC3948" s="1"/>
      <c r="AD3948" s="1"/>
      <c r="AE3948" s="1"/>
    </row>
    <row r="3949" spans="1:31">
      <c r="A3949" t="str">
        <f t="shared" si="302"/>
        <v>2022-3948</v>
      </c>
      <c r="B3949" s="1">
        <v>44917</v>
      </c>
      <c r="C3949" s="1" t="s">
        <v>53</v>
      </c>
      <c r="D3949" t="s">
        <v>8789</v>
      </c>
      <c r="E3949" t="s">
        <v>86</v>
      </c>
      <c r="F3949" s="16" t="s">
        <v>99</v>
      </c>
      <c r="G3949" s="16"/>
      <c r="H3949" t="s">
        <v>13</v>
      </c>
      <c r="I3949" t="s">
        <v>13</v>
      </c>
      <c r="J3949" t="s">
        <v>99</v>
      </c>
      <c r="K3949" t="s">
        <v>88</v>
      </c>
      <c r="L3949" t="s">
        <v>89</v>
      </c>
      <c r="N3949" t="s">
        <v>90</v>
      </c>
      <c r="O3949" s="1">
        <v>44924</v>
      </c>
      <c r="P3949" s="2"/>
      <c r="Q3949" s="2"/>
      <c r="R3949" s="1"/>
      <c r="U3949" s="1" t="str">
        <f t="shared" si="299"/>
        <v>2022</v>
      </c>
      <c r="V3949" s="1" t="str">
        <f>VLOOKUP(W3949,quarter[],2,FALSE)</f>
        <v>4th</v>
      </c>
      <c r="W3949" s="1" t="str">
        <f t="shared" si="301"/>
        <v>December</v>
      </c>
      <c r="X3949" s="1" t="str">
        <f t="shared" si="300"/>
        <v>Perry, April</v>
      </c>
      <c r="Y3949" s="1"/>
      <c r="Z3949" s="1"/>
      <c r="AA3949" s="1" t="s">
        <v>8790</v>
      </c>
      <c r="AB3949" s="1"/>
      <c r="AC3949" s="1"/>
      <c r="AD3949" s="1"/>
      <c r="AE3949" s="1"/>
    </row>
    <row r="3950" spans="1:31">
      <c r="A3950" t="str">
        <f t="shared" si="302"/>
        <v>2022-3949</v>
      </c>
      <c r="B3950" s="1">
        <v>44917</v>
      </c>
      <c r="C3950" s="1" t="s">
        <v>50</v>
      </c>
      <c r="D3950" t="s">
        <v>8791</v>
      </c>
      <c r="E3950" t="s">
        <v>86</v>
      </c>
      <c r="F3950" s="16" t="s">
        <v>87</v>
      </c>
      <c r="G3950" s="16"/>
      <c r="H3950" t="s">
        <v>13</v>
      </c>
      <c r="I3950" t="s">
        <v>13</v>
      </c>
      <c r="J3950" t="s">
        <v>87</v>
      </c>
      <c r="K3950" t="s">
        <v>88</v>
      </c>
      <c r="L3950" t="s">
        <v>89</v>
      </c>
      <c r="N3950" t="s">
        <v>90</v>
      </c>
      <c r="O3950" s="1">
        <v>44922</v>
      </c>
      <c r="P3950" s="2"/>
      <c r="Q3950" s="2"/>
      <c r="R3950" s="1"/>
      <c r="U3950" s="1" t="str">
        <f t="shared" si="299"/>
        <v>2022</v>
      </c>
      <c r="V3950" s="1" t="str">
        <f>VLOOKUP(W3950,quarter[],2,FALSE)</f>
        <v>4th</v>
      </c>
      <c r="W3950" s="1" t="str">
        <f t="shared" si="301"/>
        <v>December</v>
      </c>
      <c r="X3950" s="1" t="str">
        <f t="shared" si="300"/>
        <v>Calo, Robyn</v>
      </c>
      <c r="Y3950" s="1"/>
      <c r="Z3950" s="1"/>
      <c r="AA3950" s="1" t="s">
        <v>430</v>
      </c>
      <c r="AB3950" s="1"/>
      <c r="AC3950" s="1"/>
      <c r="AD3950" s="1"/>
      <c r="AE3950" s="1"/>
    </row>
    <row r="3951" spans="1:31">
      <c r="A3951" t="str">
        <f t="shared" si="302"/>
        <v>2022-3950</v>
      </c>
      <c r="B3951" s="1">
        <v>44917</v>
      </c>
      <c r="C3951" s="1" t="s">
        <v>49</v>
      </c>
      <c r="D3951" t="s">
        <v>8792</v>
      </c>
      <c r="E3951" t="s">
        <v>86</v>
      </c>
      <c r="F3951" s="16" t="s">
        <v>87</v>
      </c>
      <c r="G3951" s="16"/>
      <c r="H3951" t="s">
        <v>13</v>
      </c>
      <c r="I3951" t="s">
        <v>13</v>
      </c>
      <c r="J3951" t="s">
        <v>87</v>
      </c>
      <c r="K3951" t="s">
        <v>88</v>
      </c>
      <c r="L3951" t="s">
        <v>89</v>
      </c>
      <c r="N3951" t="s">
        <v>90</v>
      </c>
      <c r="O3951" s="1">
        <v>44922</v>
      </c>
      <c r="P3951" s="2"/>
      <c r="Q3951" s="2"/>
      <c r="R3951" s="1"/>
      <c r="U3951" s="1" t="str">
        <f t="shared" si="299"/>
        <v>2022</v>
      </c>
      <c r="V3951" s="1" t="str">
        <f>VLOOKUP(W3951,quarter[],2,FALSE)</f>
        <v>4th</v>
      </c>
      <c r="W3951" s="1" t="str">
        <f t="shared" si="301"/>
        <v>December</v>
      </c>
      <c r="X3951" s="1" t="str">
        <f t="shared" si="300"/>
        <v>Brake, Cassi</v>
      </c>
      <c r="Y3951" s="1"/>
      <c r="Z3951" s="1"/>
      <c r="AA3951" s="1" t="s">
        <v>430</v>
      </c>
      <c r="AB3951" s="1"/>
      <c r="AC3951" s="1"/>
      <c r="AD3951" s="1"/>
      <c r="AE3951" s="1"/>
    </row>
    <row r="3952" spans="1:31">
      <c r="A3952" t="str">
        <f t="shared" si="302"/>
        <v>2022-3951</v>
      </c>
      <c r="B3952" s="1">
        <v>44917</v>
      </c>
      <c r="C3952" s="1" t="s">
        <v>48</v>
      </c>
      <c r="D3952" t="s">
        <v>8793</v>
      </c>
      <c r="E3952" t="s">
        <v>86</v>
      </c>
      <c r="F3952" s="16" t="s">
        <v>8794</v>
      </c>
      <c r="G3952" s="16"/>
      <c r="H3952" t="s">
        <v>13</v>
      </c>
      <c r="I3952" t="s">
        <v>8795</v>
      </c>
      <c r="J3952" t="s">
        <v>87</v>
      </c>
      <c r="K3952" t="s">
        <v>88</v>
      </c>
      <c r="L3952" t="s">
        <v>88</v>
      </c>
      <c r="N3952" t="s">
        <v>90</v>
      </c>
      <c r="O3952" s="1">
        <v>44922</v>
      </c>
      <c r="P3952" s="2"/>
      <c r="Q3952" s="2"/>
      <c r="R3952" s="1"/>
      <c r="U3952" s="1" t="str">
        <f t="shared" si="299"/>
        <v>2022</v>
      </c>
      <c r="V3952" s="1" t="str">
        <f>VLOOKUP(W3952,quarter[],2,FALSE)</f>
        <v>4th</v>
      </c>
      <c r="W3952" s="1" t="str">
        <f t="shared" si="301"/>
        <v>December</v>
      </c>
      <c r="X3952" s="1" t="str">
        <f t="shared" si="300"/>
        <v>Alexander, Lindsay</v>
      </c>
      <c r="Y3952" s="1"/>
      <c r="Z3952" s="1"/>
      <c r="AA3952" s="1" t="s">
        <v>1163</v>
      </c>
      <c r="AB3952" s="1"/>
      <c r="AC3952" s="1"/>
      <c r="AD3952" s="1"/>
      <c r="AE3952" s="1"/>
    </row>
    <row r="3953" spans="1:31">
      <c r="A3953" t="str">
        <f t="shared" si="302"/>
        <v>2022-3952</v>
      </c>
      <c r="B3953" s="1">
        <v>44917</v>
      </c>
      <c r="C3953" s="1" t="s">
        <v>53</v>
      </c>
      <c r="D3953" t="s">
        <v>8796</v>
      </c>
      <c r="E3953" t="s">
        <v>86</v>
      </c>
      <c r="F3953" s="16" t="s">
        <v>8797</v>
      </c>
      <c r="G3953" s="16"/>
      <c r="H3953" t="s">
        <v>8797</v>
      </c>
      <c r="I3953" t="s">
        <v>13</v>
      </c>
      <c r="J3953" t="s">
        <v>99</v>
      </c>
      <c r="K3953" t="s">
        <v>88</v>
      </c>
      <c r="L3953" t="s">
        <v>89</v>
      </c>
      <c r="N3953" t="s">
        <v>90</v>
      </c>
      <c r="O3953" s="1">
        <v>44922</v>
      </c>
      <c r="P3953" s="2"/>
      <c r="Q3953" s="2"/>
      <c r="R3953" s="1"/>
      <c r="U3953" s="1" t="str">
        <f t="shared" si="299"/>
        <v>2022</v>
      </c>
      <c r="V3953" s="1" t="str">
        <f>VLOOKUP(W3953,quarter[],2,FALSE)</f>
        <v>4th</v>
      </c>
      <c r="W3953" s="1" t="str">
        <f t="shared" si="301"/>
        <v>December</v>
      </c>
      <c r="X3953" s="1" t="str">
        <f t="shared" si="300"/>
        <v>Perry, April</v>
      </c>
      <c r="Y3953" s="1"/>
      <c r="Z3953" s="1"/>
      <c r="AA3953" s="1" t="s">
        <v>2898</v>
      </c>
      <c r="AB3953" s="1"/>
      <c r="AC3953" s="1"/>
      <c r="AD3953" s="1"/>
      <c r="AE3953" s="1"/>
    </row>
    <row r="3954" spans="1:31">
      <c r="A3954" t="str">
        <f t="shared" si="302"/>
        <v>2022-3953</v>
      </c>
      <c r="B3954" s="1">
        <v>44918</v>
      </c>
      <c r="C3954" s="1" t="s">
        <v>50</v>
      </c>
      <c r="D3954" t="s">
        <v>1179</v>
      </c>
      <c r="E3954" t="s">
        <v>86</v>
      </c>
      <c r="F3954" s="16" t="s">
        <v>8798</v>
      </c>
      <c r="G3954" s="16"/>
      <c r="H3954" t="s">
        <v>13</v>
      </c>
      <c r="I3954" t="s">
        <v>8799</v>
      </c>
      <c r="J3954" t="s">
        <v>87</v>
      </c>
      <c r="K3954" t="s">
        <v>88</v>
      </c>
      <c r="L3954" t="s">
        <v>88</v>
      </c>
      <c r="N3954" t="s">
        <v>90</v>
      </c>
      <c r="O3954" s="1">
        <v>44922</v>
      </c>
      <c r="P3954" s="2"/>
      <c r="Q3954" s="2"/>
      <c r="R3954" s="1"/>
      <c r="U3954" s="1" t="str">
        <f t="shared" si="299"/>
        <v>2022</v>
      </c>
      <c r="V3954" s="1" t="str">
        <f>VLOOKUP(W3954,quarter[],2,FALSE)</f>
        <v>4th</v>
      </c>
      <c r="W3954" s="1" t="str">
        <f t="shared" si="301"/>
        <v>December</v>
      </c>
      <c r="X3954" s="1" t="str">
        <f t="shared" si="300"/>
        <v>Calo, Robyn</v>
      </c>
      <c r="Y3954" s="1"/>
      <c r="Z3954" s="1"/>
      <c r="AA3954" s="1" t="s">
        <v>8800</v>
      </c>
      <c r="AB3954" s="1"/>
      <c r="AC3954" s="1"/>
      <c r="AD3954" s="1"/>
      <c r="AE3954" s="1"/>
    </row>
    <row r="3955" spans="1:31">
      <c r="A3955" t="str">
        <f t="shared" si="302"/>
        <v>2022-3954</v>
      </c>
      <c r="B3955" s="1">
        <v>44918</v>
      </c>
      <c r="C3955" s="1" t="s">
        <v>49</v>
      </c>
      <c r="D3955" t="s">
        <v>8801</v>
      </c>
      <c r="E3955" t="s">
        <v>86</v>
      </c>
      <c r="F3955" s="16" t="s">
        <v>8802</v>
      </c>
      <c r="G3955" s="16"/>
      <c r="H3955" t="s">
        <v>13</v>
      </c>
      <c r="I3955" t="s">
        <v>13</v>
      </c>
      <c r="J3955" t="s">
        <v>87</v>
      </c>
      <c r="K3955" t="s">
        <v>88</v>
      </c>
      <c r="L3955" t="s">
        <v>89</v>
      </c>
      <c r="N3955" t="s">
        <v>90</v>
      </c>
      <c r="O3955" s="1">
        <v>44922</v>
      </c>
      <c r="P3955" s="2"/>
      <c r="Q3955" s="2"/>
      <c r="R3955" s="1"/>
      <c r="U3955" s="1" t="str">
        <f t="shared" si="299"/>
        <v>2022</v>
      </c>
      <c r="V3955" s="1" t="str">
        <f>VLOOKUP(W3955,quarter[],2,FALSE)</f>
        <v>4th</v>
      </c>
      <c r="W3955" s="1" t="str">
        <f t="shared" si="301"/>
        <v>December</v>
      </c>
      <c r="X3955" s="1" t="str">
        <f t="shared" si="300"/>
        <v>Brake, Cassi</v>
      </c>
      <c r="Y3955" s="1"/>
      <c r="Z3955" s="1"/>
      <c r="AA3955" s="1" t="s">
        <v>834</v>
      </c>
      <c r="AB3955" s="1"/>
      <c r="AC3955" s="1"/>
      <c r="AD3955" s="1"/>
      <c r="AE3955" s="1"/>
    </row>
    <row r="3956" spans="1:31">
      <c r="A3956" t="str">
        <f t="shared" si="302"/>
        <v>2022-3955</v>
      </c>
      <c r="B3956" s="1">
        <v>44918</v>
      </c>
      <c r="C3956" s="1" t="s">
        <v>48</v>
      </c>
      <c r="D3956" t="s">
        <v>8803</v>
      </c>
      <c r="E3956" t="s">
        <v>86</v>
      </c>
      <c r="F3956" s="16" t="s">
        <v>8804</v>
      </c>
      <c r="G3956" s="16"/>
      <c r="H3956" t="s">
        <v>8804</v>
      </c>
      <c r="I3956" t="s">
        <v>13</v>
      </c>
      <c r="J3956" t="s">
        <v>87</v>
      </c>
      <c r="K3956" t="s">
        <v>88</v>
      </c>
      <c r="L3956" t="s">
        <v>89</v>
      </c>
      <c r="N3956" t="s">
        <v>90</v>
      </c>
      <c r="O3956" s="1">
        <v>44922</v>
      </c>
      <c r="P3956" s="2"/>
      <c r="Q3956" s="2"/>
      <c r="R3956" s="1"/>
      <c r="U3956" s="1" t="str">
        <f t="shared" si="299"/>
        <v>2022</v>
      </c>
      <c r="V3956" s="1" t="str">
        <f>VLOOKUP(W3956,quarter[],2,FALSE)</f>
        <v>4th</v>
      </c>
      <c r="W3956" s="1" t="str">
        <f t="shared" si="301"/>
        <v>December</v>
      </c>
      <c r="X3956" s="1" t="str">
        <f t="shared" si="300"/>
        <v>Alexander, Lindsay</v>
      </c>
      <c r="Y3956" s="1"/>
      <c r="Z3956" s="1"/>
      <c r="AA3956" s="1" t="s">
        <v>8805</v>
      </c>
      <c r="AB3956" s="1"/>
      <c r="AC3956" s="1"/>
      <c r="AD3956" s="1"/>
      <c r="AE3956" s="1"/>
    </row>
    <row r="3957" spans="1:31">
      <c r="A3957" t="str">
        <f t="shared" si="302"/>
        <v>2022-3956</v>
      </c>
      <c r="B3957" s="1">
        <v>44918</v>
      </c>
      <c r="C3957" s="1" t="s">
        <v>53</v>
      </c>
      <c r="D3957" t="s">
        <v>8806</v>
      </c>
      <c r="E3957" t="s">
        <v>86</v>
      </c>
      <c r="F3957" s="16" t="s">
        <v>8807</v>
      </c>
      <c r="G3957" s="16"/>
      <c r="H3957" t="s">
        <v>13</v>
      </c>
      <c r="I3957" t="s">
        <v>13</v>
      </c>
      <c r="J3957" t="s">
        <v>87</v>
      </c>
      <c r="K3957" t="s">
        <v>88</v>
      </c>
      <c r="L3957" t="s">
        <v>89</v>
      </c>
      <c r="N3957" t="s">
        <v>90</v>
      </c>
      <c r="O3957" s="1">
        <v>44922</v>
      </c>
      <c r="P3957" s="2"/>
      <c r="Q3957" s="2"/>
      <c r="R3957" s="1"/>
      <c r="U3957" s="1" t="str">
        <f t="shared" si="299"/>
        <v>2022</v>
      </c>
      <c r="V3957" s="1" t="str">
        <f>VLOOKUP(W3957,quarter[],2,FALSE)</f>
        <v>4th</v>
      </c>
      <c r="W3957" s="1" t="str">
        <f t="shared" si="301"/>
        <v>December</v>
      </c>
      <c r="X3957" s="1" t="str">
        <f t="shared" si="300"/>
        <v>Perry, April</v>
      </c>
      <c r="Y3957" s="1"/>
      <c r="Z3957" s="1"/>
      <c r="AA3957" s="1" t="s">
        <v>191</v>
      </c>
      <c r="AB3957" s="1"/>
      <c r="AC3957" s="1"/>
      <c r="AD3957" s="1"/>
      <c r="AE3957" s="1"/>
    </row>
    <row r="3958" spans="1:31">
      <c r="A3958" t="str">
        <f t="shared" si="302"/>
        <v>2022-3957</v>
      </c>
      <c r="B3958" s="1">
        <v>44918</v>
      </c>
      <c r="C3958" s="1" t="s">
        <v>50</v>
      </c>
      <c r="D3958" t="s">
        <v>8808</v>
      </c>
      <c r="E3958" t="s">
        <v>86</v>
      </c>
      <c r="F3958" s="16" t="s">
        <v>87</v>
      </c>
      <c r="G3958" s="16"/>
      <c r="H3958" t="s">
        <v>13</v>
      </c>
      <c r="I3958" t="s">
        <v>13</v>
      </c>
      <c r="J3958" t="s">
        <v>87</v>
      </c>
      <c r="K3958" t="s">
        <v>88</v>
      </c>
      <c r="L3958" t="s">
        <v>89</v>
      </c>
      <c r="N3958" t="s">
        <v>90</v>
      </c>
      <c r="O3958" s="1">
        <v>44922</v>
      </c>
      <c r="P3958" s="2"/>
      <c r="Q3958" s="2"/>
      <c r="R3958" s="1"/>
      <c r="U3958" s="1" t="str">
        <f t="shared" si="299"/>
        <v>2022</v>
      </c>
      <c r="V3958" s="1" t="str">
        <f>VLOOKUP(W3958,quarter[],2,FALSE)</f>
        <v>4th</v>
      </c>
      <c r="W3958" s="1" t="str">
        <f t="shared" si="301"/>
        <v>December</v>
      </c>
      <c r="X3958" s="1" t="str">
        <f t="shared" si="300"/>
        <v>Calo, Robyn</v>
      </c>
      <c r="Y3958" s="1"/>
      <c r="Z3958" s="1"/>
      <c r="AA3958" s="1" t="s">
        <v>157</v>
      </c>
      <c r="AB3958" s="1"/>
      <c r="AC3958" s="1"/>
      <c r="AD3958" s="1"/>
      <c r="AE3958" s="1"/>
    </row>
    <row r="3959" spans="1:31">
      <c r="A3959" t="str">
        <f t="shared" si="302"/>
        <v>2022-3958</v>
      </c>
      <c r="B3959" s="1">
        <v>44918</v>
      </c>
      <c r="C3959" s="1" t="s">
        <v>49</v>
      </c>
      <c r="D3959" t="s">
        <v>8809</v>
      </c>
      <c r="E3959" t="s">
        <v>86</v>
      </c>
      <c r="F3959" s="16" t="s">
        <v>8810</v>
      </c>
      <c r="G3959" s="16"/>
      <c r="H3959" t="s">
        <v>13</v>
      </c>
      <c r="I3959" t="s">
        <v>13</v>
      </c>
      <c r="J3959" t="s">
        <v>87</v>
      </c>
      <c r="K3959" t="s">
        <v>88</v>
      </c>
      <c r="L3959" t="s">
        <v>89</v>
      </c>
      <c r="N3959" t="s">
        <v>90</v>
      </c>
      <c r="O3959" s="1">
        <v>44922</v>
      </c>
      <c r="P3959" s="2"/>
      <c r="Q3959" s="2"/>
      <c r="R3959" s="1"/>
      <c r="U3959" s="1" t="str">
        <f t="shared" si="299"/>
        <v>2022</v>
      </c>
      <c r="V3959" s="1" t="str">
        <f>VLOOKUP(W3959,quarter[],2,FALSE)</f>
        <v>4th</v>
      </c>
      <c r="W3959" s="1" t="str">
        <f t="shared" si="301"/>
        <v>December</v>
      </c>
      <c r="X3959" s="1" t="str">
        <f t="shared" si="300"/>
        <v>Brake, Cassi</v>
      </c>
      <c r="Y3959" s="1"/>
      <c r="Z3959" s="1"/>
      <c r="AA3959" s="1" t="s">
        <v>4038</v>
      </c>
      <c r="AB3959" s="1"/>
      <c r="AC3959" s="1"/>
      <c r="AD3959" s="1"/>
      <c r="AE3959" s="1"/>
    </row>
    <row r="3960" spans="1:31">
      <c r="A3960" t="str">
        <f t="shared" si="302"/>
        <v>2022-3959</v>
      </c>
      <c r="B3960" s="1">
        <v>44918</v>
      </c>
      <c r="C3960" s="1" t="s">
        <v>48</v>
      </c>
      <c r="D3960" t="s">
        <v>8811</v>
      </c>
      <c r="E3960" t="s">
        <v>86</v>
      </c>
      <c r="F3960" s="16" t="s">
        <v>8812</v>
      </c>
      <c r="G3960" s="16"/>
      <c r="H3960" t="s">
        <v>13</v>
      </c>
      <c r="I3960" t="s">
        <v>8813</v>
      </c>
      <c r="J3960" t="s">
        <v>87</v>
      </c>
      <c r="K3960" t="s">
        <v>88</v>
      </c>
      <c r="L3960" t="s">
        <v>90</v>
      </c>
      <c r="N3960" t="s">
        <v>90</v>
      </c>
      <c r="O3960" s="1">
        <v>44922</v>
      </c>
      <c r="P3960" s="2"/>
      <c r="Q3960" s="2"/>
      <c r="R3960" s="1"/>
      <c r="U3960" s="1" t="str">
        <f t="shared" si="299"/>
        <v>2022</v>
      </c>
      <c r="V3960" s="1" t="str">
        <f>VLOOKUP(W3960,quarter[],2,FALSE)</f>
        <v>4th</v>
      </c>
      <c r="W3960" s="1" t="str">
        <f t="shared" si="301"/>
        <v>December</v>
      </c>
      <c r="X3960" s="1" t="str">
        <f t="shared" si="300"/>
        <v>Alexander, Lindsay</v>
      </c>
      <c r="Y3960" s="1"/>
      <c r="Z3960" s="1"/>
      <c r="AA3960" s="1" t="s">
        <v>8814</v>
      </c>
      <c r="AB3960" s="1"/>
      <c r="AC3960" s="1"/>
      <c r="AD3960" s="1"/>
      <c r="AE3960" s="1"/>
    </row>
    <row r="3961" spans="1:31">
      <c r="A3961" t="str">
        <f t="shared" si="302"/>
        <v>2022-3960</v>
      </c>
      <c r="B3961" s="1">
        <v>44918</v>
      </c>
      <c r="C3961" s="1" t="s">
        <v>48</v>
      </c>
      <c r="D3961" t="s">
        <v>8815</v>
      </c>
      <c r="E3961" t="s">
        <v>86</v>
      </c>
      <c r="F3961" s="16" t="s">
        <v>8816</v>
      </c>
      <c r="G3961" s="16"/>
      <c r="H3961" t="s">
        <v>13</v>
      </c>
      <c r="I3961" t="s">
        <v>8813</v>
      </c>
      <c r="J3961" t="s">
        <v>87</v>
      </c>
      <c r="K3961" t="s">
        <v>88</v>
      </c>
      <c r="L3961" t="s">
        <v>90</v>
      </c>
      <c r="N3961" t="s">
        <v>90</v>
      </c>
      <c r="O3961" s="1">
        <v>44922</v>
      </c>
      <c r="P3961" s="2"/>
      <c r="Q3961" s="2"/>
      <c r="R3961" s="1"/>
      <c r="U3961" s="1" t="str">
        <f t="shared" si="299"/>
        <v>2022</v>
      </c>
      <c r="V3961" s="1" t="str">
        <f>VLOOKUP(W3961,quarter[],2,FALSE)</f>
        <v>4th</v>
      </c>
      <c r="W3961" s="1" t="str">
        <f t="shared" si="301"/>
        <v>December</v>
      </c>
      <c r="X3961" s="1" t="str">
        <f t="shared" si="300"/>
        <v>Alexander, Lindsay</v>
      </c>
      <c r="Y3961" s="1"/>
      <c r="Z3961" s="1"/>
      <c r="AA3961" s="1" t="s">
        <v>8817</v>
      </c>
      <c r="AB3961" s="1"/>
      <c r="AC3961" s="1"/>
      <c r="AD3961" s="1"/>
      <c r="AE3961" s="1"/>
    </row>
    <row r="3962" spans="1:31">
      <c r="A3962" t="str">
        <f t="shared" si="302"/>
        <v>2022-3961</v>
      </c>
      <c r="B3962" s="1">
        <v>44918</v>
      </c>
      <c r="C3962" s="1" t="s">
        <v>53</v>
      </c>
      <c r="D3962" t="s">
        <v>8818</v>
      </c>
      <c r="E3962" t="s">
        <v>86</v>
      </c>
      <c r="F3962" s="16" t="s">
        <v>8819</v>
      </c>
      <c r="G3962" s="16"/>
      <c r="H3962" t="s">
        <v>13</v>
      </c>
      <c r="I3962" t="s">
        <v>13</v>
      </c>
      <c r="J3962" t="s">
        <v>87</v>
      </c>
      <c r="K3962" t="s">
        <v>88</v>
      </c>
      <c r="L3962" t="s">
        <v>89</v>
      </c>
      <c r="N3962" t="s">
        <v>90</v>
      </c>
      <c r="O3962" s="1">
        <v>44922</v>
      </c>
      <c r="P3962" s="2"/>
      <c r="Q3962" s="2"/>
      <c r="R3962" s="1"/>
      <c r="U3962" s="1" t="str">
        <f t="shared" si="299"/>
        <v>2022</v>
      </c>
      <c r="V3962" s="1" t="str">
        <f>VLOOKUP(W3962,quarter[],2,FALSE)</f>
        <v>4th</v>
      </c>
      <c r="W3962" s="1" t="str">
        <f t="shared" si="301"/>
        <v>December</v>
      </c>
      <c r="X3962" s="1" t="str">
        <f t="shared" si="300"/>
        <v>Perry, April</v>
      </c>
      <c r="Y3962" s="1"/>
      <c r="Z3962" s="1"/>
      <c r="AA3962" s="1" t="s">
        <v>191</v>
      </c>
      <c r="AB3962" s="1"/>
      <c r="AC3962" s="1"/>
      <c r="AD3962" s="1"/>
      <c r="AE3962" s="1"/>
    </row>
    <row r="3963" spans="1:31">
      <c r="A3963" t="str">
        <f t="shared" si="302"/>
        <v>2022-3962</v>
      </c>
      <c r="B3963" s="1">
        <v>44918</v>
      </c>
      <c r="C3963" s="1" t="s">
        <v>50</v>
      </c>
      <c r="D3963" t="s">
        <v>8820</v>
      </c>
      <c r="E3963" t="s">
        <v>86</v>
      </c>
      <c r="F3963" s="16" t="s">
        <v>8821</v>
      </c>
      <c r="G3963" s="16"/>
      <c r="H3963" t="s">
        <v>13</v>
      </c>
      <c r="I3963" t="s">
        <v>13</v>
      </c>
      <c r="J3963" t="s">
        <v>87</v>
      </c>
      <c r="K3963" t="s">
        <v>88</v>
      </c>
      <c r="L3963" t="s">
        <v>89</v>
      </c>
      <c r="N3963" t="s">
        <v>90</v>
      </c>
      <c r="O3963" s="1">
        <v>44922</v>
      </c>
      <c r="P3963" s="2"/>
      <c r="Q3963" s="2"/>
      <c r="R3963" s="1"/>
      <c r="U3963" s="1" t="str">
        <f t="shared" si="299"/>
        <v>2022</v>
      </c>
      <c r="V3963" s="1" t="str">
        <f>VLOOKUP(W3963,quarter[],2,FALSE)</f>
        <v>4th</v>
      </c>
      <c r="W3963" s="1" t="str">
        <f t="shared" si="301"/>
        <v>December</v>
      </c>
      <c r="X3963" s="1" t="str">
        <f t="shared" si="300"/>
        <v>Calo, Robyn</v>
      </c>
      <c r="Y3963" s="1"/>
      <c r="Z3963" s="1"/>
      <c r="AA3963" s="1" t="s">
        <v>191</v>
      </c>
      <c r="AB3963" s="1"/>
      <c r="AC3963" s="1"/>
      <c r="AD3963" s="1"/>
      <c r="AE3963" s="1"/>
    </row>
    <row r="3964" spans="1:31">
      <c r="A3964" t="str">
        <f t="shared" si="302"/>
        <v>2022-3963</v>
      </c>
      <c r="B3964" s="1">
        <v>44918</v>
      </c>
      <c r="C3964" s="1" t="s">
        <v>49</v>
      </c>
      <c r="D3964" t="s">
        <v>8822</v>
      </c>
      <c r="E3964" t="s">
        <v>86</v>
      </c>
      <c r="F3964" s="16" t="s">
        <v>87</v>
      </c>
      <c r="G3964" s="16"/>
      <c r="H3964" t="s">
        <v>13</v>
      </c>
      <c r="I3964" t="s">
        <v>13</v>
      </c>
      <c r="J3964" t="s">
        <v>87</v>
      </c>
      <c r="K3964" t="s">
        <v>88</v>
      </c>
      <c r="L3964" t="s">
        <v>89</v>
      </c>
      <c r="N3964" t="s">
        <v>90</v>
      </c>
      <c r="O3964" s="1">
        <v>44922</v>
      </c>
      <c r="P3964" s="2"/>
      <c r="Q3964" s="2"/>
      <c r="R3964" s="1"/>
      <c r="U3964" s="1" t="str">
        <f t="shared" ref="U3964:U4026" si="303">TEXT(B3964,"yyyy")</f>
        <v>2022</v>
      </c>
      <c r="V3964" s="1" t="str">
        <f>VLOOKUP(W3964,quarter[],2,FALSE)</f>
        <v>4th</v>
      </c>
      <c r="W3964" s="1" t="str">
        <f t="shared" si="301"/>
        <v>December</v>
      </c>
      <c r="X3964" s="1" t="str">
        <f t="shared" ref="X3964:X4026" si="304">C3964</f>
        <v>Brake, Cassi</v>
      </c>
      <c r="Y3964" s="1"/>
      <c r="Z3964" s="1"/>
      <c r="AA3964" s="1" t="s">
        <v>430</v>
      </c>
      <c r="AB3964" s="1"/>
      <c r="AC3964" s="1"/>
      <c r="AD3964" s="1"/>
      <c r="AE3964" s="1"/>
    </row>
    <row r="3965" spans="1:31">
      <c r="A3965" t="str">
        <f t="shared" si="302"/>
        <v>2022-3964</v>
      </c>
      <c r="B3965" s="1">
        <v>44918</v>
      </c>
      <c r="C3965" s="1" t="s">
        <v>48</v>
      </c>
      <c r="D3965" t="s">
        <v>8823</v>
      </c>
      <c r="E3965" t="s">
        <v>86</v>
      </c>
      <c r="F3965" s="16" t="s">
        <v>8824</v>
      </c>
      <c r="G3965" s="16"/>
      <c r="H3965" t="s">
        <v>13</v>
      </c>
      <c r="I3965" t="s">
        <v>13</v>
      </c>
      <c r="J3965" t="s">
        <v>87</v>
      </c>
      <c r="K3965" t="s">
        <v>88</v>
      </c>
      <c r="L3965" t="s">
        <v>89</v>
      </c>
      <c r="N3965" t="s">
        <v>90</v>
      </c>
      <c r="O3965" s="1">
        <v>44922</v>
      </c>
      <c r="P3965" s="2"/>
      <c r="Q3965" s="2"/>
      <c r="R3965" s="1"/>
      <c r="U3965" s="1" t="str">
        <f t="shared" si="303"/>
        <v>2022</v>
      </c>
      <c r="V3965" s="1" t="str">
        <f>VLOOKUP(W3965,quarter[],2,FALSE)</f>
        <v>4th</v>
      </c>
      <c r="W3965" s="1" t="str">
        <f t="shared" ref="W3965:W4028" si="305">TEXT(B3965,"mmmm")</f>
        <v>December</v>
      </c>
      <c r="X3965" s="1" t="str">
        <f t="shared" si="304"/>
        <v>Alexander, Lindsay</v>
      </c>
      <c r="Y3965" s="1"/>
      <c r="Z3965" s="1"/>
      <c r="AA3965" s="1" t="s">
        <v>430</v>
      </c>
      <c r="AB3965" s="1"/>
      <c r="AC3965" s="1"/>
      <c r="AD3965" s="1"/>
      <c r="AE3965" s="1"/>
    </row>
    <row r="3966" spans="1:31">
      <c r="A3966" t="str">
        <f t="shared" si="302"/>
        <v>2022-3965</v>
      </c>
      <c r="B3966" s="1">
        <v>44918</v>
      </c>
      <c r="C3966" s="1" t="s">
        <v>53</v>
      </c>
      <c r="D3966" t="s">
        <v>8825</v>
      </c>
      <c r="E3966" t="s">
        <v>86</v>
      </c>
      <c r="F3966" s="16" t="s">
        <v>8826</v>
      </c>
      <c r="G3966" s="16"/>
      <c r="H3966" t="s">
        <v>13</v>
      </c>
      <c r="I3966" t="s">
        <v>13</v>
      </c>
      <c r="J3966" t="s">
        <v>87</v>
      </c>
      <c r="K3966" t="s">
        <v>88</v>
      </c>
      <c r="L3966" t="s">
        <v>89</v>
      </c>
      <c r="N3966" t="s">
        <v>90</v>
      </c>
      <c r="O3966" s="1">
        <v>44922</v>
      </c>
      <c r="P3966" s="2"/>
      <c r="Q3966" s="2"/>
      <c r="R3966" s="1"/>
      <c r="U3966" s="1" t="str">
        <f t="shared" si="303"/>
        <v>2022</v>
      </c>
      <c r="V3966" s="1" t="str">
        <f>VLOOKUP(W3966,quarter[],2,FALSE)</f>
        <v>4th</v>
      </c>
      <c r="W3966" s="1" t="str">
        <f t="shared" si="305"/>
        <v>December</v>
      </c>
      <c r="X3966" s="1" t="str">
        <f t="shared" si="304"/>
        <v>Perry, April</v>
      </c>
      <c r="Y3966" s="1"/>
      <c r="Z3966" s="1"/>
      <c r="AA3966" s="1" t="s">
        <v>191</v>
      </c>
      <c r="AB3966" s="1"/>
      <c r="AC3966" s="1"/>
      <c r="AD3966" s="1"/>
      <c r="AE3966" s="1"/>
    </row>
    <row r="3967" spans="1:31">
      <c r="A3967" t="str">
        <f t="shared" si="302"/>
        <v>2022-3966</v>
      </c>
      <c r="B3967" s="1">
        <v>44918</v>
      </c>
      <c r="C3967" s="1" t="s">
        <v>50</v>
      </c>
      <c r="D3967" t="s">
        <v>8827</v>
      </c>
      <c r="E3967" t="s">
        <v>86</v>
      </c>
      <c r="F3967" s="16" t="s">
        <v>8828</v>
      </c>
      <c r="G3967" s="16"/>
      <c r="H3967" t="s">
        <v>13</v>
      </c>
      <c r="I3967" t="s">
        <v>13</v>
      </c>
      <c r="J3967" t="s">
        <v>87</v>
      </c>
      <c r="K3967" t="s">
        <v>88</v>
      </c>
      <c r="L3967" t="s">
        <v>89</v>
      </c>
      <c r="N3967" t="s">
        <v>90</v>
      </c>
      <c r="O3967" s="1">
        <v>44922</v>
      </c>
      <c r="P3967" s="2"/>
      <c r="Q3967" s="2"/>
      <c r="R3967" s="1"/>
      <c r="U3967" s="1" t="str">
        <f t="shared" si="303"/>
        <v>2022</v>
      </c>
      <c r="V3967" s="1" t="str">
        <f>VLOOKUP(W3967,quarter[],2,FALSE)</f>
        <v>4th</v>
      </c>
      <c r="W3967" s="1" t="str">
        <f t="shared" si="305"/>
        <v>December</v>
      </c>
      <c r="X3967" s="1" t="str">
        <f t="shared" si="304"/>
        <v>Calo, Robyn</v>
      </c>
      <c r="Y3967" s="1"/>
      <c r="Z3967" s="1"/>
      <c r="AA3967" s="1" t="s">
        <v>996</v>
      </c>
      <c r="AB3967" s="1"/>
      <c r="AC3967" s="1"/>
      <c r="AD3967" s="1"/>
      <c r="AE3967" s="1"/>
    </row>
    <row r="3968" spans="1:31">
      <c r="A3968" t="str">
        <f t="shared" si="302"/>
        <v>2022-3967</v>
      </c>
      <c r="B3968" s="1">
        <v>44918</v>
      </c>
      <c r="C3968" s="1" t="s">
        <v>49</v>
      </c>
      <c r="D3968" t="s">
        <v>8829</v>
      </c>
      <c r="E3968" t="s">
        <v>86</v>
      </c>
      <c r="F3968" s="16" t="s">
        <v>8830</v>
      </c>
      <c r="G3968" s="16"/>
      <c r="H3968" t="s">
        <v>13</v>
      </c>
      <c r="I3968" t="s">
        <v>13</v>
      </c>
      <c r="J3968" t="s">
        <v>87</v>
      </c>
      <c r="K3968" t="s">
        <v>88</v>
      </c>
      <c r="L3968" t="s">
        <v>89</v>
      </c>
      <c r="N3968" t="s">
        <v>90</v>
      </c>
      <c r="O3968" s="1">
        <v>44922</v>
      </c>
      <c r="P3968" s="2"/>
      <c r="Q3968" s="2"/>
      <c r="R3968" s="1"/>
      <c r="U3968" s="1" t="str">
        <f t="shared" si="303"/>
        <v>2022</v>
      </c>
      <c r="V3968" s="1" t="str">
        <f>VLOOKUP(W3968,quarter[],2,FALSE)</f>
        <v>4th</v>
      </c>
      <c r="W3968" s="1" t="str">
        <f t="shared" si="305"/>
        <v>December</v>
      </c>
      <c r="X3968" s="1" t="str">
        <f t="shared" si="304"/>
        <v>Brake, Cassi</v>
      </c>
      <c r="Y3968" s="1"/>
      <c r="Z3968" s="1"/>
      <c r="AA3968" s="1" t="s">
        <v>2829</v>
      </c>
      <c r="AB3968" s="1"/>
      <c r="AC3968" s="1"/>
      <c r="AD3968" s="1"/>
      <c r="AE3968" s="1"/>
    </row>
    <row r="3969" spans="1:31">
      <c r="A3969" t="str">
        <f t="shared" si="302"/>
        <v>2022-3968</v>
      </c>
      <c r="B3969" s="1">
        <v>44918</v>
      </c>
      <c r="C3969" s="1" t="s">
        <v>48</v>
      </c>
      <c r="D3969" t="s">
        <v>8831</v>
      </c>
      <c r="E3969" t="s">
        <v>86</v>
      </c>
      <c r="F3969" s="16" t="s">
        <v>87</v>
      </c>
      <c r="G3969" s="16"/>
      <c r="H3969" t="s">
        <v>13</v>
      </c>
      <c r="I3969" t="s">
        <v>13</v>
      </c>
      <c r="J3969" t="s">
        <v>87</v>
      </c>
      <c r="K3969" t="s">
        <v>88</v>
      </c>
      <c r="L3969" t="s">
        <v>89</v>
      </c>
      <c r="N3969" t="s">
        <v>90</v>
      </c>
      <c r="O3969" s="1">
        <v>44922</v>
      </c>
      <c r="P3969" s="2"/>
      <c r="Q3969" s="2"/>
      <c r="R3969" s="1"/>
      <c r="U3969" s="1" t="str">
        <f t="shared" si="303"/>
        <v>2022</v>
      </c>
      <c r="V3969" s="1" t="str">
        <f>VLOOKUP(W3969,quarter[],2,FALSE)</f>
        <v>4th</v>
      </c>
      <c r="W3969" s="1" t="str">
        <f t="shared" si="305"/>
        <v>December</v>
      </c>
      <c r="X3969" s="1" t="str">
        <f t="shared" si="304"/>
        <v>Alexander, Lindsay</v>
      </c>
      <c r="Y3969" s="1"/>
      <c r="Z3969" s="1"/>
      <c r="AA3969" s="1" t="s">
        <v>430</v>
      </c>
      <c r="AB3969" s="1"/>
      <c r="AC3969" s="1"/>
      <c r="AD3969" s="1"/>
      <c r="AE3969" s="1"/>
    </row>
    <row r="3970" spans="1:31">
      <c r="A3970" t="str">
        <f t="shared" si="302"/>
        <v>2022-3969</v>
      </c>
      <c r="B3970" s="1">
        <v>44918</v>
      </c>
      <c r="C3970" s="1" t="s">
        <v>53</v>
      </c>
      <c r="D3970" t="s">
        <v>8832</v>
      </c>
      <c r="E3970" t="s">
        <v>86</v>
      </c>
      <c r="F3970" s="16" t="s">
        <v>87</v>
      </c>
      <c r="G3970" s="16"/>
      <c r="H3970" t="s">
        <v>8833</v>
      </c>
      <c r="I3970" t="s">
        <v>13</v>
      </c>
      <c r="J3970" t="s">
        <v>87</v>
      </c>
      <c r="K3970" t="s">
        <v>88</v>
      </c>
      <c r="L3970" t="s">
        <v>89</v>
      </c>
      <c r="N3970" t="s">
        <v>90</v>
      </c>
      <c r="O3970" s="1">
        <v>44922</v>
      </c>
      <c r="P3970" s="2"/>
      <c r="Q3970" s="2"/>
      <c r="R3970" s="1"/>
      <c r="U3970" s="1" t="str">
        <f t="shared" si="303"/>
        <v>2022</v>
      </c>
      <c r="V3970" s="1" t="str">
        <f>VLOOKUP(W3970,quarter[],2,FALSE)</f>
        <v>4th</v>
      </c>
      <c r="W3970" s="1" t="str">
        <f t="shared" si="305"/>
        <v>December</v>
      </c>
      <c r="X3970" s="1" t="str">
        <f t="shared" si="304"/>
        <v>Perry, April</v>
      </c>
      <c r="Y3970" s="1"/>
      <c r="Z3970" s="1"/>
      <c r="AA3970" s="1" t="s">
        <v>162</v>
      </c>
      <c r="AB3970" s="1"/>
      <c r="AC3970" s="1"/>
      <c r="AD3970" s="1"/>
      <c r="AE3970" s="1"/>
    </row>
    <row r="3971" spans="1:31">
      <c r="A3971" t="str">
        <f t="shared" si="302"/>
        <v>2022-3970</v>
      </c>
      <c r="B3971" s="1">
        <v>44918</v>
      </c>
      <c r="C3971" s="1" t="s">
        <v>50</v>
      </c>
      <c r="D3971" t="s">
        <v>8834</v>
      </c>
      <c r="E3971" t="s">
        <v>86</v>
      </c>
      <c r="F3971" s="16" t="s">
        <v>8835</v>
      </c>
      <c r="G3971" s="16"/>
      <c r="H3971" t="s">
        <v>8835</v>
      </c>
      <c r="I3971" t="s">
        <v>13</v>
      </c>
      <c r="J3971" t="s">
        <v>87</v>
      </c>
      <c r="K3971" t="s">
        <v>88</v>
      </c>
      <c r="L3971" t="s">
        <v>89</v>
      </c>
      <c r="N3971" t="s">
        <v>90</v>
      </c>
      <c r="O3971" s="1">
        <v>44929</v>
      </c>
      <c r="P3971" s="2"/>
      <c r="Q3971" s="2"/>
      <c r="R3971" s="1"/>
      <c r="U3971" s="1" t="str">
        <f t="shared" si="303"/>
        <v>2022</v>
      </c>
      <c r="V3971" s="1" t="str">
        <f>VLOOKUP(W3971,quarter[],2,FALSE)</f>
        <v>4th</v>
      </c>
      <c r="W3971" s="1" t="str">
        <f t="shared" si="305"/>
        <v>December</v>
      </c>
      <c r="X3971" s="1" t="str">
        <f t="shared" si="304"/>
        <v>Calo, Robyn</v>
      </c>
      <c r="Y3971" s="1"/>
      <c r="Z3971" s="1"/>
      <c r="AA3971" s="1" t="s">
        <v>191</v>
      </c>
      <c r="AB3971" s="1"/>
      <c r="AC3971" s="1"/>
      <c r="AD3971" s="1"/>
      <c r="AE3971" s="1"/>
    </row>
    <row r="3972" spans="1:31">
      <c r="A3972" t="str">
        <f t="shared" si="302"/>
        <v>2022-3971</v>
      </c>
      <c r="B3972" s="1">
        <v>44918</v>
      </c>
      <c r="C3972" s="1" t="s">
        <v>49</v>
      </c>
      <c r="D3972" t="s">
        <v>8836</v>
      </c>
      <c r="E3972" t="s">
        <v>86</v>
      </c>
      <c r="F3972" s="16" t="s">
        <v>87</v>
      </c>
      <c r="G3972" s="16"/>
      <c r="H3972" t="s">
        <v>13</v>
      </c>
      <c r="I3972" t="s">
        <v>13</v>
      </c>
      <c r="J3972" t="s">
        <v>87</v>
      </c>
      <c r="K3972" t="s">
        <v>88</v>
      </c>
      <c r="L3972" t="s">
        <v>89</v>
      </c>
      <c r="N3972" t="s">
        <v>90</v>
      </c>
      <c r="O3972" s="1">
        <v>44922</v>
      </c>
      <c r="P3972" s="2"/>
      <c r="Q3972" s="2"/>
      <c r="R3972" s="1"/>
      <c r="U3972" s="1" t="str">
        <f t="shared" si="303"/>
        <v>2022</v>
      </c>
      <c r="V3972" s="1" t="str">
        <f>VLOOKUP(W3972,quarter[],2,FALSE)</f>
        <v>4th</v>
      </c>
      <c r="W3972" s="1" t="str">
        <f t="shared" si="305"/>
        <v>December</v>
      </c>
      <c r="X3972" s="1" t="str">
        <f t="shared" si="304"/>
        <v>Brake, Cassi</v>
      </c>
      <c r="Y3972" s="1"/>
      <c r="Z3972" s="1"/>
      <c r="AA3972" s="1" t="s">
        <v>430</v>
      </c>
      <c r="AB3972" s="1"/>
      <c r="AC3972" s="1"/>
      <c r="AD3972" s="1"/>
      <c r="AE3972" s="1"/>
    </row>
    <row r="3973" spans="1:31">
      <c r="A3973" t="str">
        <f t="shared" si="302"/>
        <v>2022-3972</v>
      </c>
      <c r="B3973" s="1">
        <v>44918</v>
      </c>
      <c r="C3973" s="1" t="s">
        <v>48</v>
      </c>
      <c r="D3973" t="s">
        <v>8837</v>
      </c>
      <c r="E3973" t="s">
        <v>86</v>
      </c>
      <c r="F3973" s="16" t="s">
        <v>8838</v>
      </c>
      <c r="G3973" s="16"/>
      <c r="H3973" t="s">
        <v>13</v>
      </c>
      <c r="I3973" t="s">
        <v>13</v>
      </c>
      <c r="J3973" t="s">
        <v>87</v>
      </c>
      <c r="K3973" t="s">
        <v>88</v>
      </c>
      <c r="L3973" t="s">
        <v>89</v>
      </c>
      <c r="N3973" t="s">
        <v>90</v>
      </c>
      <c r="O3973" s="1">
        <v>44922</v>
      </c>
      <c r="P3973" s="2"/>
      <c r="Q3973" s="2"/>
      <c r="R3973" s="1"/>
      <c r="U3973" s="1" t="str">
        <f t="shared" si="303"/>
        <v>2022</v>
      </c>
      <c r="V3973" s="1" t="str">
        <f>VLOOKUP(W3973,quarter[],2,FALSE)</f>
        <v>4th</v>
      </c>
      <c r="W3973" s="1" t="str">
        <f t="shared" si="305"/>
        <v>December</v>
      </c>
      <c r="X3973" s="1" t="str">
        <f t="shared" si="304"/>
        <v>Alexander, Lindsay</v>
      </c>
      <c r="Y3973" s="1"/>
      <c r="Z3973" s="1"/>
      <c r="AA3973" s="1" t="s">
        <v>1358</v>
      </c>
      <c r="AB3973" s="1"/>
      <c r="AC3973" s="1"/>
      <c r="AD3973" s="1"/>
      <c r="AE3973" s="1"/>
    </row>
    <row r="3974" spans="1:31">
      <c r="A3974" t="str">
        <f t="shared" si="302"/>
        <v>2022-3973</v>
      </c>
      <c r="B3974" s="1">
        <v>44918</v>
      </c>
      <c r="C3974" s="1" t="s">
        <v>53</v>
      </c>
      <c r="D3974" t="s">
        <v>8839</v>
      </c>
      <c r="E3974" t="s">
        <v>86</v>
      </c>
      <c r="F3974" s="16" t="s">
        <v>8536</v>
      </c>
      <c r="G3974" s="16"/>
      <c r="H3974" t="s">
        <v>13</v>
      </c>
      <c r="I3974" t="s">
        <v>13</v>
      </c>
      <c r="J3974" t="s">
        <v>87</v>
      </c>
      <c r="K3974" t="s">
        <v>88</v>
      </c>
      <c r="L3974" t="s">
        <v>89</v>
      </c>
      <c r="N3974" t="s">
        <v>90</v>
      </c>
      <c r="O3974" s="1">
        <v>44922</v>
      </c>
      <c r="P3974" s="2"/>
      <c r="Q3974" s="2"/>
      <c r="R3974" s="1"/>
      <c r="U3974" s="1" t="str">
        <f t="shared" si="303"/>
        <v>2022</v>
      </c>
      <c r="V3974" s="1" t="str">
        <f>VLOOKUP(W3974,quarter[],2,FALSE)</f>
        <v>4th</v>
      </c>
      <c r="W3974" s="1" t="str">
        <f t="shared" si="305"/>
        <v>December</v>
      </c>
      <c r="X3974" s="1" t="str">
        <f t="shared" si="304"/>
        <v>Perry, April</v>
      </c>
      <c r="Y3974" s="1"/>
      <c r="Z3974" s="1"/>
      <c r="AA3974" s="1" t="s">
        <v>191</v>
      </c>
      <c r="AB3974" s="1"/>
      <c r="AC3974" s="1"/>
      <c r="AD3974" s="1"/>
      <c r="AE3974" s="1"/>
    </row>
    <row r="3975" spans="1:31">
      <c r="A3975" t="str">
        <f t="shared" si="302"/>
        <v>2022-3974</v>
      </c>
      <c r="B3975" s="1">
        <v>44918</v>
      </c>
      <c r="C3975" s="1" t="s">
        <v>50</v>
      </c>
      <c r="D3975" t="s">
        <v>8840</v>
      </c>
      <c r="E3975" t="s">
        <v>86</v>
      </c>
      <c r="F3975" s="16" t="s">
        <v>8841</v>
      </c>
      <c r="G3975" s="16"/>
      <c r="H3975" t="s">
        <v>8842</v>
      </c>
      <c r="I3975" t="s">
        <v>13</v>
      </c>
      <c r="J3975" t="s">
        <v>87</v>
      </c>
      <c r="K3975" t="s">
        <v>88</v>
      </c>
      <c r="L3975" t="s">
        <v>89</v>
      </c>
      <c r="N3975" t="s">
        <v>90</v>
      </c>
      <c r="O3975" s="1">
        <v>44922</v>
      </c>
      <c r="P3975" s="2"/>
      <c r="Q3975" s="2"/>
      <c r="R3975" s="1"/>
      <c r="U3975" s="1" t="str">
        <f t="shared" si="303"/>
        <v>2022</v>
      </c>
      <c r="V3975" s="1" t="str">
        <f>VLOOKUP(W3975,quarter[],2,FALSE)</f>
        <v>4th</v>
      </c>
      <c r="W3975" s="1" t="str">
        <f t="shared" si="305"/>
        <v>December</v>
      </c>
      <c r="X3975" s="1" t="str">
        <f t="shared" si="304"/>
        <v>Calo, Robyn</v>
      </c>
      <c r="Y3975" s="1"/>
      <c r="Z3975" s="1"/>
      <c r="AA3975" s="1" t="s">
        <v>162</v>
      </c>
      <c r="AB3975" s="1"/>
      <c r="AC3975" s="1"/>
      <c r="AD3975" s="1"/>
      <c r="AE3975" s="1"/>
    </row>
    <row r="3976" spans="1:31">
      <c r="A3976" t="str">
        <f t="shared" si="302"/>
        <v>2022-3975</v>
      </c>
      <c r="B3976" s="1">
        <v>44920</v>
      </c>
      <c r="C3976" s="1" t="s">
        <v>49</v>
      </c>
      <c r="D3976" t="s">
        <v>8843</v>
      </c>
      <c r="E3976" t="s">
        <v>86</v>
      </c>
      <c r="F3976" s="16" t="s">
        <v>8844</v>
      </c>
      <c r="G3976" s="16"/>
      <c r="H3976" t="s">
        <v>13</v>
      </c>
      <c r="I3976" t="s">
        <v>13</v>
      </c>
      <c r="J3976" t="s">
        <v>87</v>
      </c>
      <c r="K3976" t="s">
        <v>88</v>
      </c>
      <c r="L3976" t="s">
        <v>89</v>
      </c>
      <c r="N3976" t="s">
        <v>90</v>
      </c>
      <c r="O3976" s="1">
        <v>44931</v>
      </c>
      <c r="P3976" s="2"/>
      <c r="Q3976" s="2"/>
      <c r="R3976" s="1"/>
      <c r="U3976" s="1" t="str">
        <f t="shared" si="303"/>
        <v>2022</v>
      </c>
      <c r="V3976" s="1" t="str">
        <f>VLOOKUP(W3976,quarter[],2,FALSE)</f>
        <v>4th</v>
      </c>
      <c r="W3976" s="1" t="str">
        <f t="shared" si="305"/>
        <v>December</v>
      </c>
      <c r="X3976" s="1" t="str">
        <f t="shared" si="304"/>
        <v>Brake, Cassi</v>
      </c>
      <c r="Y3976" s="1"/>
      <c r="Z3976" s="1"/>
      <c r="AA3976" s="1" t="s">
        <v>1157</v>
      </c>
      <c r="AB3976" s="1"/>
      <c r="AC3976" s="1"/>
      <c r="AD3976" s="1"/>
      <c r="AE3976" s="1"/>
    </row>
    <row r="3977" spans="1:31">
      <c r="A3977" t="str">
        <f t="shared" si="302"/>
        <v>2022-3976</v>
      </c>
      <c r="B3977" s="1">
        <v>44920</v>
      </c>
      <c r="C3977" s="1" t="s">
        <v>48</v>
      </c>
      <c r="D3977" t="s">
        <v>8845</v>
      </c>
      <c r="E3977" t="s">
        <v>86</v>
      </c>
      <c r="F3977" s="16" t="s">
        <v>8846</v>
      </c>
      <c r="G3977" s="16"/>
      <c r="H3977" t="s">
        <v>13</v>
      </c>
      <c r="I3977" t="s">
        <v>13</v>
      </c>
      <c r="J3977" t="s">
        <v>369</v>
      </c>
      <c r="K3977" t="s">
        <v>88</v>
      </c>
      <c r="L3977" t="s">
        <v>88</v>
      </c>
      <c r="N3977" t="s">
        <v>90</v>
      </c>
      <c r="O3977" s="1">
        <v>44922</v>
      </c>
      <c r="P3977" s="2"/>
      <c r="Q3977" s="2"/>
      <c r="R3977" s="1"/>
      <c r="U3977" s="1" t="str">
        <f t="shared" si="303"/>
        <v>2022</v>
      </c>
      <c r="V3977" s="1" t="str">
        <f>VLOOKUP(W3977,quarter[],2,FALSE)</f>
        <v>4th</v>
      </c>
      <c r="W3977" s="1" t="str">
        <f t="shared" si="305"/>
        <v>December</v>
      </c>
      <c r="X3977" s="1" t="str">
        <f t="shared" si="304"/>
        <v>Alexander, Lindsay</v>
      </c>
      <c r="Y3977" s="1"/>
      <c r="Z3977" s="1"/>
      <c r="AA3977" s="1" t="s">
        <v>8847</v>
      </c>
      <c r="AB3977" s="1"/>
      <c r="AC3977" s="1"/>
      <c r="AD3977" s="1"/>
      <c r="AE3977" s="1"/>
    </row>
    <row r="3978" spans="1:31">
      <c r="A3978" t="str">
        <f t="shared" si="302"/>
        <v>2022-3977</v>
      </c>
      <c r="B3978" s="1">
        <v>44921</v>
      </c>
      <c r="C3978" s="1" t="s">
        <v>50</v>
      </c>
      <c r="D3978" t="s">
        <v>8848</v>
      </c>
      <c r="E3978" t="s">
        <v>86</v>
      </c>
      <c r="F3978" s="16" t="s">
        <v>6828</v>
      </c>
      <c r="G3978" s="16"/>
      <c r="H3978" t="s">
        <v>6829</v>
      </c>
      <c r="I3978" t="s">
        <v>13</v>
      </c>
      <c r="J3978" t="s">
        <v>87</v>
      </c>
      <c r="K3978" t="s">
        <v>88</v>
      </c>
      <c r="L3978" t="s">
        <v>89</v>
      </c>
      <c r="N3978" t="s">
        <v>90</v>
      </c>
      <c r="O3978" s="1">
        <v>44922</v>
      </c>
      <c r="P3978" s="2"/>
      <c r="Q3978" s="2"/>
      <c r="R3978" s="1"/>
      <c r="U3978" s="1" t="str">
        <f t="shared" si="303"/>
        <v>2022</v>
      </c>
      <c r="V3978" s="1" t="str">
        <f>VLOOKUP(W3978,quarter[],2,FALSE)</f>
        <v>4th</v>
      </c>
      <c r="W3978" s="1" t="str">
        <f t="shared" si="305"/>
        <v>December</v>
      </c>
      <c r="X3978" s="1" t="str">
        <f t="shared" si="304"/>
        <v>Calo, Robyn</v>
      </c>
      <c r="Y3978" s="1"/>
      <c r="Z3978" s="1"/>
      <c r="AA3978" s="1" t="s">
        <v>8849</v>
      </c>
      <c r="AB3978" s="1"/>
      <c r="AC3978" s="1"/>
      <c r="AD3978" s="1"/>
      <c r="AE3978" s="1"/>
    </row>
    <row r="3979" spans="1:31">
      <c r="A3979" t="str">
        <f t="shared" si="302"/>
        <v>2022-3978</v>
      </c>
      <c r="B3979" s="1">
        <v>44922</v>
      </c>
      <c r="C3979" s="1" t="s">
        <v>49</v>
      </c>
      <c r="D3979" t="s">
        <v>8850</v>
      </c>
      <c r="E3979" t="s">
        <v>86</v>
      </c>
      <c r="F3979" s="16" t="s">
        <v>87</v>
      </c>
      <c r="G3979" s="16"/>
      <c r="H3979" t="s">
        <v>8851</v>
      </c>
      <c r="I3979" t="s">
        <v>8852</v>
      </c>
      <c r="J3979" t="s">
        <v>87</v>
      </c>
      <c r="K3979" t="s">
        <v>88</v>
      </c>
      <c r="L3979" t="s">
        <v>90</v>
      </c>
      <c r="N3979" t="s">
        <v>90</v>
      </c>
      <c r="O3979" s="1">
        <v>44937</v>
      </c>
      <c r="P3979" s="2"/>
      <c r="Q3979" s="2"/>
      <c r="R3979" s="1"/>
      <c r="U3979" s="1" t="str">
        <f t="shared" si="303"/>
        <v>2022</v>
      </c>
      <c r="V3979" s="1" t="str">
        <f>VLOOKUP(W3979,quarter[],2,FALSE)</f>
        <v>4th</v>
      </c>
      <c r="W3979" s="1" t="str">
        <f t="shared" si="305"/>
        <v>December</v>
      </c>
      <c r="X3979" s="1" t="str">
        <f t="shared" si="304"/>
        <v>Brake, Cassi</v>
      </c>
      <c r="Y3979" s="1"/>
      <c r="Z3979" s="1"/>
      <c r="AA3979" s="1" t="s">
        <v>8853</v>
      </c>
      <c r="AB3979" s="1"/>
      <c r="AC3979" s="1"/>
      <c r="AD3979" s="1"/>
      <c r="AE3979" s="1"/>
    </row>
    <row r="3980" spans="1:31">
      <c r="A3980" t="str">
        <f t="shared" si="302"/>
        <v>2022-3979</v>
      </c>
      <c r="B3980" s="1">
        <v>44922</v>
      </c>
      <c r="C3980" s="1" t="s">
        <v>53</v>
      </c>
      <c r="D3980" t="s">
        <v>8854</v>
      </c>
      <c r="E3980" t="s">
        <v>86</v>
      </c>
      <c r="F3980" s="16" t="s">
        <v>8855</v>
      </c>
      <c r="G3980" s="16"/>
      <c r="H3980" t="s">
        <v>8855</v>
      </c>
      <c r="I3980" t="s">
        <v>7286</v>
      </c>
      <c r="J3980" t="s">
        <v>99</v>
      </c>
      <c r="K3980" t="s">
        <v>88</v>
      </c>
      <c r="L3980" t="s">
        <v>89</v>
      </c>
      <c r="N3980" t="s">
        <v>90</v>
      </c>
      <c r="O3980" s="1">
        <v>44922</v>
      </c>
      <c r="P3980" s="2"/>
      <c r="Q3980" s="2"/>
      <c r="R3980" s="1"/>
      <c r="U3980" s="1" t="str">
        <f t="shared" si="303"/>
        <v>2022</v>
      </c>
      <c r="V3980" s="1" t="str">
        <f>VLOOKUP(W3980,quarter[],2,FALSE)</f>
        <v>4th</v>
      </c>
      <c r="W3980" s="1" t="str">
        <f t="shared" si="305"/>
        <v>December</v>
      </c>
      <c r="X3980" s="1" t="str">
        <f t="shared" si="304"/>
        <v>Perry, April</v>
      </c>
      <c r="Y3980" s="1"/>
      <c r="Z3980" s="1"/>
      <c r="AA3980" s="1" t="s">
        <v>3979</v>
      </c>
      <c r="AB3980" s="1"/>
      <c r="AC3980" s="1"/>
      <c r="AD3980" s="1"/>
      <c r="AE3980" s="1"/>
    </row>
    <row r="3981" spans="1:31">
      <c r="A3981" t="str">
        <f t="shared" si="302"/>
        <v>2022-3980</v>
      </c>
      <c r="B3981" s="1">
        <v>44922</v>
      </c>
      <c r="C3981" s="1" t="s">
        <v>50</v>
      </c>
      <c r="D3981" t="s">
        <v>8856</v>
      </c>
      <c r="E3981" t="s">
        <v>86</v>
      </c>
      <c r="F3981" s="16" t="s">
        <v>99</v>
      </c>
      <c r="G3981" s="16"/>
      <c r="H3981" t="s">
        <v>13</v>
      </c>
      <c r="I3981" t="s">
        <v>13</v>
      </c>
      <c r="J3981" t="s">
        <v>99</v>
      </c>
      <c r="K3981" t="s">
        <v>88</v>
      </c>
      <c r="L3981" t="s">
        <v>89</v>
      </c>
      <c r="N3981" t="s">
        <v>90</v>
      </c>
      <c r="O3981" s="1">
        <v>44923</v>
      </c>
      <c r="P3981" s="2"/>
      <c r="Q3981" s="2"/>
      <c r="R3981" s="1"/>
      <c r="U3981" s="1" t="str">
        <f t="shared" si="303"/>
        <v>2022</v>
      </c>
      <c r="V3981" s="1" t="str">
        <f>VLOOKUP(W3981,quarter[],2,FALSE)</f>
        <v>4th</v>
      </c>
      <c r="W3981" s="1" t="str">
        <f t="shared" si="305"/>
        <v>December</v>
      </c>
      <c r="X3981" s="1" t="str">
        <f t="shared" si="304"/>
        <v>Calo, Robyn</v>
      </c>
      <c r="Y3981" s="1"/>
      <c r="Z3981" s="1"/>
      <c r="AA3981" s="1" t="s">
        <v>146</v>
      </c>
      <c r="AB3981" s="1"/>
      <c r="AC3981" s="1"/>
      <c r="AD3981" s="1"/>
      <c r="AE3981" s="1"/>
    </row>
    <row r="3982" spans="1:31">
      <c r="A3982" t="str">
        <f t="shared" si="302"/>
        <v>2022-3981</v>
      </c>
      <c r="B3982" s="1">
        <v>44922</v>
      </c>
      <c r="C3982" s="1" t="s">
        <v>49</v>
      </c>
      <c r="D3982" t="s">
        <v>8857</v>
      </c>
      <c r="E3982" t="s">
        <v>86</v>
      </c>
      <c r="F3982" s="16" t="s">
        <v>8858</v>
      </c>
      <c r="G3982" s="16"/>
      <c r="H3982" t="s">
        <v>8859</v>
      </c>
      <c r="I3982" t="s">
        <v>13</v>
      </c>
      <c r="J3982" t="s">
        <v>87</v>
      </c>
      <c r="K3982" t="s">
        <v>88</v>
      </c>
      <c r="L3982" t="s">
        <v>89</v>
      </c>
      <c r="N3982" t="s">
        <v>90</v>
      </c>
      <c r="O3982" s="1">
        <v>44923</v>
      </c>
      <c r="P3982" s="2"/>
      <c r="Q3982" s="2"/>
      <c r="R3982" s="1"/>
      <c r="U3982" s="1" t="str">
        <f t="shared" si="303"/>
        <v>2022</v>
      </c>
      <c r="V3982" s="1" t="str">
        <f>VLOOKUP(W3982,quarter[],2,FALSE)</f>
        <v>4th</v>
      </c>
      <c r="W3982" s="1" t="str">
        <f t="shared" si="305"/>
        <v>December</v>
      </c>
      <c r="X3982" s="1" t="str">
        <f t="shared" si="304"/>
        <v>Brake, Cassi</v>
      </c>
      <c r="Y3982" s="1"/>
      <c r="Z3982" s="1"/>
      <c r="AA3982" s="1" t="s">
        <v>8860</v>
      </c>
      <c r="AB3982" s="1"/>
      <c r="AC3982" s="1"/>
      <c r="AD3982" s="1"/>
      <c r="AE3982" s="1"/>
    </row>
    <row r="3983" spans="1:31">
      <c r="A3983" t="str">
        <f t="shared" si="302"/>
        <v>2022-3982</v>
      </c>
      <c r="B3983" s="1">
        <v>44922</v>
      </c>
      <c r="C3983" s="1" t="s">
        <v>53</v>
      </c>
      <c r="D3983" t="s">
        <v>8861</v>
      </c>
      <c r="E3983" t="s">
        <v>86</v>
      </c>
      <c r="F3983" s="16" t="s">
        <v>99</v>
      </c>
      <c r="G3983" s="16"/>
      <c r="H3983" t="s">
        <v>13</v>
      </c>
      <c r="I3983" t="s">
        <v>13</v>
      </c>
      <c r="J3983" t="s">
        <v>99</v>
      </c>
      <c r="K3983" t="s">
        <v>88</v>
      </c>
      <c r="L3983" t="s">
        <v>89</v>
      </c>
      <c r="N3983" t="s">
        <v>90</v>
      </c>
      <c r="O3983" s="1">
        <v>44930</v>
      </c>
      <c r="P3983" s="2"/>
      <c r="Q3983" s="2"/>
      <c r="R3983" s="1"/>
      <c r="U3983" s="1" t="str">
        <f t="shared" si="303"/>
        <v>2022</v>
      </c>
      <c r="V3983" s="1" t="str">
        <f>VLOOKUP(W3983,quarter[],2,FALSE)</f>
        <v>4th</v>
      </c>
      <c r="W3983" s="1" t="str">
        <f t="shared" si="305"/>
        <v>December</v>
      </c>
      <c r="X3983" s="1" t="str">
        <f t="shared" si="304"/>
        <v>Perry, April</v>
      </c>
      <c r="Y3983" s="1"/>
      <c r="Z3983" s="1"/>
      <c r="AA3983" s="1" t="s">
        <v>162</v>
      </c>
      <c r="AB3983" s="1"/>
      <c r="AC3983" s="1"/>
      <c r="AD3983" s="1"/>
      <c r="AE3983" s="1"/>
    </row>
    <row r="3984" spans="1:31">
      <c r="A3984" t="str">
        <f t="shared" si="302"/>
        <v>2022-3983</v>
      </c>
      <c r="B3984" s="1">
        <v>44922</v>
      </c>
      <c r="C3984" s="1" t="s">
        <v>48</v>
      </c>
      <c r="D3984" t="s">
        <v>8862</v>
      </c>
      <c r="E3984" t="s">
        <v>86</v>
      </c>
      <c r="F3984" s="16" t="s">
        <v>8863</v>
      </c>
      <c r="G3984" s="16"/>
      <c r="H3984" t="s">
        <v>5708</v>
      </c>
      <c r="I3984" t="s">
        <v>13</v>
      </c>
      <c r="J3984" t="s">
        <v>87</v>
      </c>
      <c r="K3984" t="s">
        <v>88</v>
      </c>
      <c r="L3984" t="s">
        <v>89</v>
      </c>
      <c r="N3984" t="s">
        <v>90</v>
      </c>
      <c r="O3984" s="1">
        <v>44938</v>
      </c>
      <c r="P3984" s="2"/>
      <c r="Q3984" s="2"/>
      <c r="R3984" s="1"/>
      <c r="U3984" s="1" t="str">
        <f t="shared" si="303"/>
        <v>2022</v>
      </c>
      <c r="V3984" s="1" t="str">
        <f>VLOOKUP(W3984,quarter[],2,FALSE)</f>
        <v>4th</v>
      </c>
      <c r="W3984" s="1" t="str">
        <f t="shared" si="305"/>
        <v>December</v>
      </c>
      <c r="X3984" s="1" t="str">
        <f t="shared" si="304"/>
        <v>Alexander, Lindsay</v>
      </c>
      <c r="Y3984" s="1"/>
      <c r="Z3984" s="1"/>
      <c r="AA3984" s="1" t="s">
        <v>8864</v>
      </c>
      <c r="AB3984" s="1"/>
      <c r="AC3984" s="1"/>
      <c r="AD3984" s="1"/>
      <c r="AE3984" s="1"/>
    </row>
    <row r="3985" spans="1:31">
      <c r="A3985" t="str">
        <f t="shared" si="302"/>
        <v>2022-3984</v>
      </c>
      <c r="B3985" s="1">
        <v>44922</v>
      </c>
      <c r="C3985" s="1" t="s">
        <v>50</v>
      </c>
      <c r="D3985" t="s">
        <v>8865</v>
      </c>
      <c r="E3985" t="s">
        <v>86</v>
      </c>
      <c r="F3985" s="16" t="s">
        <v>99</v>
      </c>
      <c r="G3985" s="16"/>
      <c r="H3985" t="s">
        <v>8866</v>
      </c>
      <c r="I3985" t="s">
        <v>8867</v>
      </c>
      <c r="J3985" t="s">
        <v>99</v>
      </c>
      <c r="K3985" t="s">
        <v>90</v>
      </c>
      <c r="L3985" t="s">
        <v>90</v>
      </c>
      <c r="N3985" t="s">
        <v>90</v>
      </c>
      <c r="O3985" s="1">
        <v>44923</v>
      </c>
      <c r="P3985" s="2"/>
      <c r="Q3985" s="2"/>
      <c r="R3985" s="1"/>
      <c r="U3985" s="1" t="str">
        <f t="shared" si="303"/>
        <v>2022</v>
      </c>
      <c r="V3985" s="1" t="str">
        <f>VLOOKUP(W3985,quarter[],2,FALSE)</f>
        <v>4th</v>
      </c>
      <c r="W3985" s="1" t="str">
        <f t="shared" si="305"/>
        <v>December</v>
      </c>
      <c r="X3985" s="1" t="str">
        <f t="shared" si="304"/>
        <v>Calo, Robyn</v>
      </c>
      <c r="Y3985" s="1"/>
      <c r="Z3985" s="1"/>
      <c r="AA3985" s="1" t="s">
        <v>8868</v>
      </c>
      <c r="AB3985" s="1"/>
      <c r="AC3985" s="1"/>
      <c r="AD3985" s="1"/>
      <c r="AE3985" s="1"/>
    </row>
    <row r="3986" spans="1:31">
      <c r="A3986" t="str">
        <f t="shared" si="302"/>
        <v>2022-3985</v>
      </c>
      <c r="B3986" s="1">
        <v>44923</v>
      </c>
      <c r="C3986" s="1" t="s">
        <v>54</v>
      </c>
      <c r="D3986" t="s">
        <v>8869</v>
      </c>
      <c r="E3986" t="s">
        <v>86</v>
      </c>
      <c r="F3986" s="16" t="s">
        <v>3967</v>
      </c>
      <c r="G3986" s="16"/>
      <c r="H3986" t="s">
        <v>8870</v>
      </c>
      <c r="I3986" t="s">
        <v>13</v>
      </c>
      <c r="J3986" t="s">
        <v>117</v>
      </c>
      <c r="K3986" t="s">
        <v>88</v>
      </c>
      <c r="L3986" t="s">
        <v>89</v>
      </c>
      <c r="N3986" t="s">
        <v>90</v>
      </c>
      <c r="O3986" s="1">
        <v>44937</v>
      </c>
      <c r="P3986" s="2"/>
      <c r="Q3986" s="2"/>
      <c r="R3986" s="1"/>
      <c r="U3986" s="1" t="str">
        <f t="shared" si="303"/>
        <v>2022</v>
      </c>
      <c r="V3986" s="1" t="str">
        <f>VLOOKUP(W3986,quarter[],2,FALSE)</f>
        <v>4th</v>
      </c>
      <c r="W3986" s="1" t="str">
        <f t="shared" si="305"/>
        <v>December</v>
      </c>
      <c r="X3986" s="1" t="str">
        <f t="shared" si="304"/>
        <v>Pitts, Jeff</v>
      </c>
      <c r="Y3986" s="1"/>
      <c r="Z3986" s="1"/>
      <c r="AA3986" s="1" t="s">
        <v>1442</v>
      </c>
      <c r="AB3986" s="1"/>
      <c r="AC3986" s="1"/>
      <c r="AD3986" s="1"/>
      <c r="AE3986" s="1"/>
    </row>
    <row r="3987" spans="1:31">
      <c r="A3987" t="str">
        <f t="shared" si="302"/>
        <v>2022-3986</v>
      </c>
      <c r="B3987" s="1">
        <v>44923</v>
      </c>
      <c r="C3987" s="1" t="s">
        <v>53</v>
      </c>
      <c r="D3987" t="s">
        <v>2008</v>
      </c>
      <c r="E3987" t="s">
        <v>86</v>
      </c>
      <c r="F3987" s="16" t="s">
        <v>8871</v>
      </c>
      <c r="G3987" s="16"/>
      <c r="H3987" t="s">
        <v>8871</v>
      </c>
      <c r="I3987" t="s">
        <v>8872</v>
      </c>
      <c r="J3987" t="s">
        <v>87</v>
      </c>
      <c r="K3987" t="s">
        <v>90</v>
      </c>
      <c r="L3987" t="s">
        <v>90</v>
      </c>
      <c r="N3987" t="s">
        <v>90</v>
      </c>
      <c r="O3987" s="1">
        <v>44930</v>
      </c>
      <c r="P3987" s="2"/>
      <c r="Q3987" s="2"/>
      <c r="R3987" s="1"/>
      <c r="U3987" s="1" t="str">
        <f t="shared" si="303"/>
        <v>2022</v>
      </c>
      <c r="V3987" s="1" t="str">
        <f>VLOOKUP(W3987,quarter[],2,FALSE)</f>
        <v>4th</v>
      </c>
      <c r="W3987" s="1" t="str">
        <f t="shared" si="305"/>
        <v>December</v>
      </c>
      <c r="X3987" s="1" t="str">
        <f t="shared" si="304"/>
        <v>Perry, April</v>
      </c>
      <c r="Y3987" s="1"/>
      <c r="Z3987" s="1"/>
      <c r="AA3987" s="1" t="s">
        <v>8873</v>
      </c>
      <c r="AB3987" s="1"/>
      <c r="AC3987" s="1"/>
      <c r="AD3987" s="1"/>
      <c r="AE3987" s="1"/>
    </row>
    <row r="3988" spans="1:31">
      <c r="A3988" t="str">
        <f t="shared" ref="A3988:A4016" si="306">_xlfn.CONCAT(YEAR(B3988),"-",ROW(A3987))</f>
        <v>2022-3987</v>
      </c>
      <c r="B3988" s="1">
        <v>44923</v>
      </c>
      <c r="C3988" s="1" t="s">
        <v>49</v>
      </c>
      <c r="D3988" t="s">
        <v>8874</v>
      </c>
      <c r="E3988" t="s">
        <v>86</v>
      </c>
      <c r="F3988" s="16" t="s">
        <v>8875</v>
      </c>
      <c r="G3988" s="16"/>
      <c r="H3988" t="s">
        <v>13</v>
      </c>
      <c r="I3988" t="s">
        <v>13</v>
      </c>
      <c r="J3988" t="s">
        <v>87</v>
      </c>
      <c r="K3988" t="s">
        <v>88</v>
      </c>
      <c r="L3988" t="s">
        <v>89</v>
      </c>
      <c r="N3988" t="s">
        <v>90</v>
      </c>
      <c r="O3988" s="1">
        <v>44923</v>
      </c>
      <c r="P3988" s="2"/>
      <c r="Q3988" s="2"/>
      <c r="R3988" s="1"/>
      <c r="U3988" s="1" t="str">
        <f t="shared" si="303"/>
        <v>2022</v>
      </c>
      <c r="V3988" s="1" t="str">
        <f>VLOOKUP(W3988,quarter[],2,FALSE)</f>
        <v>4th</v>
      </c>
      <c r="W3988" s="1" t="str">
        <f t="shared" si="305"/>
        <v>December</v>
      </c>
      <c r="X3988" s="1" t="str">
        <f t="shared" si="304"/>
        <v>Brake, Cassi</v>
      </c>
      <c r="Y3988" s="1"/>
      <c r="Z3988" s="1"/>
      <c r="AA3988" s="1" t="s">
        <v>2829</v>
      </c>
      <c r="AB3988" s="1"/>
      <c r="AC3988" s="1"/>
      <c r="AD3988" s="1"/>
      <c r="AE3988" s="1"/>
    </row>
    <row r="3989" spans="1:31">
      <c r="A3989" t="str">
        <f t="shared" si="306"/>
        <v>2022-3988</v>
      </c>
      <c r="B3989" s="1">
        <v>44923</v>
      </c>
      <c r="C3989" s="1" t="s">
        <v>54</v>
      </c>
      <c r="D3989" t="s">
        <v>8876</v>
      </c>
      <c r="E3989" t="s">
        <v>86</v>
      </c>
      <c r="F3989" s="16" t="s">
        <v>8877</v>
      </c>
      <c r="G3989" s="16"/>
      <c r="H3989" t="s">
        <v>13</v>
      </c>
      <c r="I3989" t="s">
        <v>13</v>
      </c>
      <c r="J3989" t="s">
        <v>117</v>
      </c>
      <c r="K3989" t="s">
        <v>88</v>
      </c>
      <c r="L3989" t="s">
        <v>89</v>
      </c>
      <c r="N3989" t="s">
        <v>90</v>
      </c>
      <c r="O3989" s="1">
        <v>44935</v>
      </c>
      <c r="P3989" s="2"/>
      <c r="Q3989" s="2"/>
      <c r="R3989" s="1"/>
      <c r="U3989" s="1" t="str">
        <f t="shared" si="303"/>
        <v>2022</v>
      </c>
      <c r="V3989" s="1" t="str">
        <f>VLOOKUP(W3989,quarter[],2,FALSE)</f>
        <v>4th</v>
      </c>
      <c r="W3989" s="1" t="str">
        <f t="shared" si="305"/>
        <v>December</v>
      </c>
      <c r="X3989" s="1" t="str">
        <f t="shared" si="304"/>
        <v>Pitts, Jeff</v>
      </c>
      <c r="Y3989" s="1"/>
      <c r="Z3989" s="1"/>
      <c r="AA3989" s="1" t="s">
        <v>8878</v>
      </c>
      <c r="AB3989" s="1"/>
      <c r="AC3989" s="1"/>
      <c r="AD3989" s="1"/>
      <c r="AE3989" s="1"/>
    </row>
    <row r="3990" spans="1:31">
      <c r="A3990" t="str">
        <f t="shared" si="306"/>
        <v>2022-3989</v>
      </c>
      <c r="B3990" s="1">
        <v>44923</v>
      </c>
      <c r="C3990" s="1" t="s">
        <v>50</v>
      </c>
      <c r="D3990" t="s">
        <v>7499</v>
      </c>
      <c r="E3990" t="s">
        <v>86</v>
      </c>
      <c r="F3990" s="16" t="s">
        <v>8879</v>
      </c>
      <c r="G3990" s="16"/>
      <c r="H3990" t="s">
        <v>8880</v>
      </c>
      <c r="I3990" t="s">
        <v>8881</v>
      </c>
      <c r="J3990" t="s">
        <v>87</v>
      </c>
      <c r="K3990" t="s">
        <v>90</v>
      </c>
      <c r="L3990" t="s">
        <v>90</v>
      </c>
      <c r="N3990" t="s">
        <v>90</v>
      </c>
      <c r="O3990" s="1">
        <v>44936</v>
      </c>
      <c r="P3990" s="2"/>
      <c r="Q3990" s="2"/>
      <c r="R3990" s="1"/>
      <c r="U3990" s="1" t="str">
        <f t="shared" si="303"/>
        <v>2022</v>
      </c>
      <c r="V3990" s="1" t="str">
        <f>VLOOKUP(W3990,quarter[],2,FALSE)</f>
        <v>4th</v>
      </c>
      <c r="W3990" s="1" t="str">
        <f t="shared" si="305"/>
        <v>December</v>
      </c>
      <c r="X3990" s="1" t="str">
        <f t="shared" si="304"/>
        <v>Calo, Robyn</v>
      </c>
      <c r="Y3990" s="1"/>
      <c r="Z3990" s="1"/>
      <c r="AA3990" s="1" t="s">
        <v>8882</v>
      </c>
      <c r="AB3990" s="1"/>
      <c r="AC3990" s="1"/>
      <c r="AD3990" s="1"/>
      <c r="AE3990" s="1"/>
    </row>
    <row r="3991" spans="1:31">
      <c r="A3991" t="str">
        <f t="shared" si="306"/>
        <v>2022-3990</v>
      </c>
      <c r="B3991" s="1">
        <v>44923</v>
      </c>
      <c r="C3991" s="1" t="s">
        <v>49</v>
      </c>
      <c r="D3991" t="s">
        <v>2428</v>
      </c>
      <c r="E3991" t="s">
        <v>86</v>
      </c>
      <c r="F3991" s="16" t="s">
        <v>5453</v>
      </c>
      <c r="G3991" s="16"/>
      <c r="H3991" t="s">
        <v>13</v>
      </c>
      <c r="I3991" t="s">
        <v>13</v>
      </c>
      <c r="J3991" t="s">
        <v>369</v>
      </c>
      <c r="K3991" t="s">
        <v>90</v>
      </c>
      <c r="L3991" t="s">
        <v>89</v>
      </c>
      <c r="N3991" t="s">
        <v>90</v>
      </c>
      <c r="O3991" s="1">
        <v>44929</v>
      </c>
      <c r="P3991" s="2"/>
      <c r="Q3991" s="2"/>
      <c r="R3991" s="1"/>
      <c r="U3991" s="1" t="str">
        <f t="shared" si="303"/>
        <v>2022</v>
      </c>
      <c r="V3991" s="1" t="str">
        <f>VLOOKUP(W3991,quarter[],2,FALSE)</f>
        <v>4th</v>
      </c>
      <c r="W3991" s="1" t="str">
        <f t="shared" si="305"/>
        <v>December</v>
      </c>
      <c r="X3991" s="1" t="str">
        <f t="shared" si="304"/>
        <v>Brake, Cassi</v>
      </c>
      <c r="Y3991" s="1"/>
      <c r="Z3991" s="1"/>
      <c r="AA3991" s="1" t="s">
        <v>430</v>
      </c>
      <c r="AB3991" s="1"/>
      <c r="AC3991" s="1"/>
      <c r="AD3991" s="1"/>
      <c r="AE3991" s="1"/>
    </row>
    <row r="3992" spans="1:31">
      <c r="A3992" t="str">
        <f t="shared" si="306"/>
        <v>2022-3991</v>
      </c>
      <c r="B3992" s="1">
        <v>44923</v>
      </c>
      <c r="C3992" s="1" t="s">
        <v>48</v>
      </c>
      <c r="D3992" t="s">
        <v>8883</v>
      </c>
      <c r="E3992" t="s">
        <v>86</v>
      </c>
      <c r="F3992" s="16" t="s">
        <v>87</v>
      </c>
      <c r="G3992" s="16"/>
      <c r="H3992" t="s">
        <v>13</v>
      </c>
      <c r="I3992" t="s">
        <v>13</v>
      </c>
      <c r="J3992" t="s">
        <v>87</v>
      </c>
      <c r="K3992" t="s">
        <v>88</v>
      </c>
      <c r="L3992" t="s">
        <v>89</v>
      </c>
      <c r="N3992" t="s">
        <v>90</v>
      </c>
      <c r="O3992" s="1">
        <v>44924</v>
      </c>
      <c r="P3992" s="2"/>
      <c r="Q3992" s="2"/>
      <c r="R3992" s="1"/>
      <c r="U3992" s="1" t="str">
        <f t="shared" si="303"/>
        <v>2022</v>
      </c>
      <c r="V3992" s="1" t="str">
        <f>VLOOKUP(W3992,quarter[],2,FALSE)</f>
        <v>4th</v>
      </c>
      <c r="W3992" s="1" t="str">
        <f t="shared" si="305"/>
        <v>December</v>
      </c>
      <c r="X3992" s="1" t="str">
        <f t="shared" si="304"/>
        <v>Alexander, Lindsay</v>
      </c>
      <c r="Y3992" s="1"/>
      <c r="Z3992" s="1"/>
      <c r="AA3992" s="1" t="s">
        <v>834</v>
      </c>
      <c r="AB3992" s="1"/>
      <c r="AC3992" s="1"/>
      <c r="AD3992" s="1"/>
      <c r="AE3992" s="1"/>
    </row>
    <row r="3993" spans="1:31">
      <c r="A3993" t="str">
        <f t="shared" si="306"/>
        <v>2022-3992</v>
      </c>
      <c r="B3993" s="1">
        <v>44923</v>
      </c>
      <c r="C3993" s="1" t="s">
        <v>53</v>
      </c>
      <c r="D3993" t="s">
        <v>8884</v>
      </c>
      <c r="E3993" t="s">
        <v>86</v>
      </c>
      <c r="F3993" s="16" t="s">
        <v>8885</v>
      </c>
      <c r="G3993" s="16"/>
      <c r="H3993" t="s">
        <v>8885</v>
      </c>
      <c r="I3993" t="s">
        <v>13</v>
      </c>
      <c r="J3993" t="s">
        <v>87</v>
      </c>
      <c r="K3993" t="s">
        <v>88</v>
      </c>
      <c r="L3993" t="s">
        <v>89</v>
      </c>
      <c r="N3993" t="s">
        <v>90</v>
      </c>
      <c r="O3993" s="1">
        <v>44924</v>
      </c>
      <c r="P3993" s="2"/>
      <c r="Q3993" s="2"/>
      <c r="R3993" s="1"/>
      <c r="U3993" s="1" t="str">
        <f t="shared" si="303"/>
        <v>2022</v>
      </c>
      <c r="V3993" s="1" t="str">
        <f>VLOOKUP(W3993,quarter[],2,FALSE)</f>
        <v>4th</v>
      </c>
      <c r="W3993" s="1" t="str">
        <f t="shared" si="305"/>
        <v>December</v>
      </c>
      <c r="X3993" s="1" t="str">
        <f t="shared" si="304"/>
        <v>Perry, April</v>
      </c>
      <c r="Y3993" s="1"/>
      <c r="Z3993" s="1"/>
      <c r="AA3993" s="1" t="s">
        <v>8886</v>
      </c>
      <c r="AB3993" s="1"/>
      <c r="AC3993" s="1"/>
      <c r="AD3993" s="1"/>
      <c r="AE3993" s="1"/>
    </row>
    <row r="3994" spans="1:31">
      <c r="A3994" t="str">
        <f t="shared" si="306"/>
        <v>2022-3993</v>
      </c>
      <c r="B3994" s="1">
        <v>44923</v>
      </c>
      <c r="C3994" s="1" t="s">
        <v>50</v>
      </c>
      <c r="D3994" t="s">
        <v>8887</v>
      </c>
      <c r="E3994" t="s">
        <v>86</v>
      </c>
      <c r="F3994" s="16" t="s">
        <v>8888</v>
      </c>
      <c r="G3994" s="16"/>
      <c r="H3994" t="s">
        <v>147</v>
      </c>
      <c r="I3994" t="s">
        <v>8889</v>
      </c>
      <c r="J3994" t="s">
        <v>87</v>
      </c>
      <c r="K3994" t="s">
        <v>88</v>
      </c>
      <c r="L3994" t="s">
        <v>89</v>
      </c>
      <c r="N3994" t="s">
        <v>90</v>
      </c>
      <c r="O3994" s="1">
        <v>44924</v>
      </c>
      <c r="P3994" s="2"/>
      <c r="Q3994" s="2"/>
      <c r="R3994" s="1"/>
      <c r="U3994" s="1" t="str">
        <f t="shared" si="303"/>
        <v>2022</v>
      </c>
      <c r="V3994" s="1" t="str">
        <f>VLOOKUP(W3994,quarter[],2,FALSE)</f>
        <v>4th</v>
      </c>
      <c r="W3994" s="1" t="str">
        <f t="shared" si="305"/>
        <v>December</v>
      </c>
      <c r="X3994" s="1" t="str">
        <f t="shared" si="304"/>
        <v>Calo, Robyn</v>
      </c>
      <c r="Y3994" s="1"/>
      <c r="Z3994" s="1"/>
      <c r="AA3994" s="1" t="s">
        <v>4629</v>
      </c>
      <c r="AB3994" s="1"/>
      <c r="AC3994" s="1"/>
      <c r="AD3994" s="1"/>
      <c r="AE3994" s="1"/>
    </row>
    <row r="3995" spans="1:31">
      <c r="A3995" t="str">
        <f t="shared" si="306"/>
        <v>2022-3994</v>
      </c>
      <c r="B3995" s="1">
        <v>44923</v>
      </c>
      <c r="C3995" s="1" t="s">
        <v>49</v>
      </c>
      <c r="D3995" t="s">
        <v>8890</v>
      </c>
      <c r="E3995" t="s">
        <v>86</v>
      </c>
      <c r="F3995" s="16" t="s">
        <v>8891</v>
      </c>
      <c r="G3995" s="16"/>
      <c r="H3995" t="s">
        <v>13</v>
      </c>
      <c r="I3995" t="s">
        <v>8892</v>
      </c>
      <c r="J3995" t="s">
        <v>87</v>
      </c>
      <c r="K3995" t="s">
        <v>88</v>
      </c>
      <c r="L3995" t="s">
        <v>90</v>
      </c>
      <c r="N3995" t="s">
        <v>90</v>
      </c>
      <c r="O3995" s="1">
        <v>44937</v>
      </c>
      <c r="P3995" s="2"/>
      <c r="Q3995" s="2"/>
      <c r="R3995" s="1"/>
      <c r="U3995" s="1" t="str">
        <f t="shared" si="303"/>
        <v>2022</v>
      </c>
      <c r="V3995" s="1" t="str">
        <f>VLOOKUP(W3995,quarter[],2,FALSE)</f>
        <v>4th</v>
      </c>
      <c r="W3995" s="1" t="str">
        <f t="shared" si="305"/>
        <v>December</v>
      </c>
      <c r="X3995" s="1" t="str">
        <f t="shared" si="304"/>
        <v>Brake, Cassi</v>
      </c>
      <c r="Y3995" s="1"/>
      <c r="Z3995" s="1"/>
      <c r="AA3995" s="1" t="s">
        <v>2829</v>
      </c>
      <c r="AB3995" s="1"/>
      <c r="AC3995" s="1"/>
      <c r="AD3995" s="1"/>
      <c r="AE3995" s="1"/>
    </row>
    <row r="3996" spans="1:31">
      <c r="A3996" t="str">
        <f t="shared" si="306"/>
        <v>2022-3995</v>
      </c>
      <c r="B3996" s="1">
        <v>44923</v>
      </c>
      <c r="C3996" s="1" t="s">
        <v>54</v>
      </c>
      <c r="D3996" t="s">
        <v>8869</v>
      </c>
      <c r="E3996" t="s">
        <v>86</v>
      </c>
      <c r="F3996" s="16" t="s">
        <v>8893</v>
      </c>
      <c r="G3996" s="16"/>
      <c r="H3996" t="s">
        <v>8870</v>
      </c>
      <c r="I3996" t="s">
        <v>13</v>
      </c>
      <c r="J3996" t="s">
        <v>87</v>
      </c>
      <c r="K3996" t="s">
        <v>88</v>
      </c>
      <c r="L3996" t="s">
        <v>89</v>
      </c>
      <c r="N3996" t="s">
        <v>90</v>
      </c>
      <c r="O3996" s="1">
        <v>44937</v>
      </c>
      <c r="P3996" s="2"/>
      <c r="Q3996" s="2"/>
      <c r="R3996" s="1"/>
      <c r="U3996" s="1" t="str">
        <f t="shared" si="303"/>
        <v>2022</v>
      </c>
      <c r="V3996" s="1" t="str">
        <f>VLOOKUP(W3996,quarter[],2,FALSE)</f>
        <v>4th</v>
      </c>
      <c r="W3996" s="1" t="str">
        <f t="shared" si="305"/>
        <v>December</v>
      </c>
      <c r="X3996" s="1" t="str">
        <f t="shared" si="304"/>
        <v>Pitts, Jeff</v>
      </c>
      <c r="Y3996" s="1"/>
      <c r="Z3996" s="1"/>
      <c r="AA3996" s="1" t="s">
        <v>1442</v>
      </c>
      <c r="AB3996" s="1"/>
      <c r="AC3996" s="1"/>
      <c r="AD3996" s="1"/>
      <c r="AE3996" s="1"/>
    </row>
    <row r="3997" spans="1:31">
      <c r="A3997" t="str">
        <f t="shared" si="306"/>
        <v>2022-3996</v>
      </c>
      <c r="B3997" s="1">
        <v>44924</v>
      </c>
      <c r="C3997" s="1" t="s">
        <v>48</v>
      </c>
      <c r="D3997" t="s">
        <v>8894</v>
      </c>
      <c r="E3997" t="s">
        <v>86</v>
      </c>
      <c r="F3997" s="16" t="s">
        <v>2098</v>
      </c>
      <c r="G3997" s="16"/>
      <c r="H3997" t="s">
        <v>13</v>
      </c>
      <c r="I3997" t="s">
        <v>13</v>
      </c>
      <c r="J3997" t="s">
        <v>87</v>
      </c>
      <c r="K3997" t="s">
        <v>88</v>
      </c>
      <c r="L3997" t="s">
        <v>89</v>
      </c>
      <c r="N3997" t="s">
        <v>90</v>
      </c>
      <c r="O3997" s="1">
        <v>44924</v>
      </c>
      <c r="P3997" s="2"/>
      <c r="Q3997" s="2"/>
      <c r="R3997" s="1"/>
      <c r="U3997" s="1" t="str">
        <f t="shared" si="303"/>
        <v>2022</v>
      </c>
      <c r="V3997" s="1" t="str">
        <f>VLOOKUP(W3997,quarter[],2,FALSE)</f>
        <v>4th</v>
      </c>
      <c r="W3997" s="1" t="str">
        <f t="shared" si="305"/>
        <v>December</v>
      </c>
      <c r="X3997" s="1" t="str">
        <f t="shared" si="304"/>
        <v>Alexander, Lindsay</v>
      </c>
      <c r="Y3997" s="1"/>
      <c r="Z3997" s="1"/>
      <c r="AA3997" s="1" t="s">
        <v>8895</v>
      </c>
      <c r="AB3997" s="1"/>
      <c r="AC3997" s="1"/>
      <c r="AD3997" s="1"/>
      <c r="AE3997" s="1"/>
    </row>
    <row r="3998" spans="1:31">
      <c r="A3998" t="str">
        <f t="shared" si="306"/>
        <v>2022-3997</v>
      </c>
      <c r="B3998" s="1">
        <v>44924</v>
      </c>
      <c r="C3998" s="1" t="s">
        <v>50</v>
      </c>
      <c r="D3998" t="s">
        <v>8896</v>
      </c>
      <c r="E3998" t="s">
        <v>86</v>
      </c>
      <c r="F3998" s="16" t="s">
        <v>8897</v>
      </c>
      <c r="G3998" s="16"/>
      <c r="H3998" t="s">
        <v>8898</v>
      </c>
      <c r="I3998" t="s">
        <v>13</v>
      </c>
      <c r="J3998" t="s">
        <v>117</v>
      </c>
      <c r="K3998" t="s">
        <v>88</v>
      </c>
      <c r="L3998" t="s">
        <v>89</v>
      </c>
      <c r="N3998" t="s">
        <v>90</v>
      </c>
      <c r="O3998" s="1">
        <v>44929</v>
      </c>
      <c r="P3998" s="2"/>
      <c r="Q3998" s="2"/>
      <c r="R3998" s="1"/>
      <c r="U3998" s="1" t="str">
        <f t="shared" si="303"/>
        <v>2022</v>
      </c>
      <c r="V3998" s="1" t="str">
        <f>VLOOKUP(W3998,quarter[],2,FALSE)</f>
        <v>4th</v>
      </c>
      <c r="W3998" s="1" t="str">
        <f t="shared" si="305"/>
        <v>December</v>
      </c>
      <c r="X3998" s="1" t="str">
        <f t="shared" si="304"/>
        <v>Calo, Robyn</v>
      </c>
      <c r="Y3998" s="1"/>
      <c r="Z3998" s="1"/>
      <c r="AA3998" s="1" t="s">
        <v>8899</v>
      </c>
      <c r="AB3998" s="1"/>
      <c r="AC3998" s="1"/>
      <c r="AD3998" s="1"/>
      <c r="AE3998" s="1"/>
    </row>
    <row r="3999" spans="1:31">
      <c r="A3999" t="str">
        <f t="shared" si="306"/>
        <v>2022-3998</v>
      </c>
      <c r="B3999" s="1">
        <v>44924</v>
      </c>
      <c r="C3999" s="1" t="s">
        <v>53</v>
      </c>
      <c r="D3999" t="s">
        <v>3847</v>
      </c>
      <c r="E3999" t="s">
        <v>86</v>
      </c>
      <c r="F3999" s="16" t="s">
        <v>8900</v>
      </c>
      <c r="G3999" s="16"/>
      <c r="H3999" t="s">
        <v>13</v>
      </c>
      <c r="I3999" t="s">
        <v>8901</v>
      </c>
      <c r="J3999" t="s">
        <v>369</v>
      </c>
      <c r="K3999" t="s">
        <v>90</v>
      </c>
      <c r="L3999" t="s">
        <v>90</v>
      </c>
      <c r="N3999" t="s">
        <v>90</v>
      </c>
      <c r="O3999" s="1">
        <v>44930</v>
      </c>
      <c r="P3999" s="2"/>
      <c r="Q3999" s="2"/>
      <c r="R3999" s="1"/>
      <c r="U3999" s="1" t="str">
        <f t="shared" si="303"/>
        <v>2022</v>
      </c>
      <c r="V3999" s="1" t="str">
        <f>VLOOKUP(W3999,quarter[],2,FALSE)</f>
        <v>4th</v>
      </c>
      <c r="W3999" s="1" t="str">
        <f t="shared" si="305"/>
        <v>December</v>
      </c>
      <c r="X3999" s="1" t="str">
        <f t="shared" si="304"/>
        <v>Perry, April</v>
      </c>
      <c r="Y3999" s="1"/>
      <c r="Z3999" s="1"/>
      <c r="AA3999" s="1" t="s">
        <v>7144</v>
      </c>
      <c r="AB3999" s="1"/>
      <c r="AC3999" s="1"/>
      <c r="AD3999" s="1"/>
      <c r="AE3999" s="1"/>
    </row>
    <row r="4000" spans="1:31">
      <c r="A4000" t="str">
        <f t="shared" si="306"/>
        <v>2022-3999</v>
      </c>
      <c r="B4000" s="1">
        <v>44924</v>
      </c>
      <c r="C4000" s="1" t="s">
        <v>49</v>
      </c>
      <c r="D4000" t="s">
        <v>8902</v>
      </c>
      <c r="E4000" t="s">
        <v>86</v>
      </c>
      <c r="F4000" s="16" t="s">
        <v>87</v>
      </c>
      <c r="G4000" s="16"/>
      <c r="H4000" t="s">
        <v>13</v>
      </c>
      <c r="I4000" t="s">
        <v>13</v>
      </c>
      <c r="J4000" t="s">
        <v>87</v>
      </c>
      <c r="K4000" t="s">
        <v>88</v>
      </c>
      <c r="L4000" t="s">
        <v>89</v>
      </c>
      <c r="N4000" t="s">
        <v>90</v>
      </c>
      <c r="O4000" s="1">
        <v>44929</v>
      </c>
      <c r="P4000" s="2"/>
      <c r="Q4000" s="2"/>
      <c r="R4000" s="1"/>
      <c r="U4000" s="1" t="str">
        <f t="shared" si="303"/>
        <v>2022</v>
      </c>
      <c r="V4000" s="1" t="str">
        <f>VLOOKUP(W4000,quarter[],2,FALSE)</f>
        <v>4th</v>
      </c>
      <c r="W4000" s="1" t="str">
        <f t="shared" si="305"/>
        <v>December</v>
      </c>
      <c r="X4000" s="1" t="str">
        <f t="shared" si="304"/>
        <v>Brake, Cassi</v>
      </c>
      <c r="Y4000" s="1"/>
      <c r="Z4000" s="1"/>
      <c r="AA4000" s="1" t="s">
        <v>430</v>
      </c>
      <c r="AB4000" s="1"/>
      <c r="AC4000" s="1"/>
      <c r="AD4000" s="1"/>
      <c r="AE4000" s="1"/>
    </row>
    <row r="4001" spans="1:31">
      <c r="A4001" t="str">
        <f t="shared" si="306"/>
        <v>2022-4000</v>
      </c>
      <c r="B4001" s="1">
        <v>44924</v>
      </c>
      <c r="C4001" s="1" t="s">
        <v>48</v>
      </c>
      <c r="D4001" t="s">
        <v>8903</v>
      </c>
      <c r="E4001" t="s">
        <v>86</v>
      </c>
      <c r="F4001" s="16" t="s">
        <v>8904</v>
      </c>
      <c r="G4001" s="16"/>
      <c r="H4001" t="s">
        <v>13</v>
      </c>
      <c r="I4001" t="s">
        <v>13</v>
      </c>
      <c r="J4001" t="s">
        <v>99</v>
      </c>
      <c r="K4001" t="s">
        <v>88</v>
      </c>
      <c r="L4001" t="s">
        <v>89</v>
      </c>
      <c r="N4001" t="s">
        <v>90</v>
      </c>
      <c r="O4001" s="1">
        <v>44924</v>
      </c>
      <c r="P4001" s="2"/>
      <c r="Q4001" s="2"/>
      <c r="R4001" s="1"/>
      <c r="U4001" s="1" t="str">
        <f t="shared" si="303"/>
        <v>2022</v>
      </c>
      <c r="V4001" s="1" t="str">
        <f>VLOOKUP(W4001,quarter[],2,FALSE)</f>
        <v>4th</v>
      </c>
      <c r="W4001" s="1" t="str">
        <f t="shared" si="305"/>
        <v>December</v>
      </c>
      <c r="X4001" s="1" t="str">
        <f t="shared" si="304"/>
        <v>Alexander, Lindsay</v>
      </c>
      <c r="Y4001" s="1"/>
      <c r="Z4001" s="1"/>
      <c r="AA4001" s="1" t="s">
        <v>2537</v>
      </c>
      <c r="AB4001" s="1"/>
      <c r="AC4001" s="1"/>
      <c r="AD4001" s="1"/>
      <c r="AE4001" s="1"/>
    </row>
    <row r="4002" spans="1:31">
      <c r="A4002" t="str">
        <f t="shared" si="306"/>
        <v>2022-4001</v>
      </c>
      <c r="B4002" s="1">
        <v>44924</v>
      </c>
      <c r="C4002" s="1" t="s">
        <v>50</v>
      </c>
      <c r="D4002" t="s">
        <v>8905</v>
      </c>
      <c r="E4002" t="s">
        <v>86</v>
      </c>
      <c r="F4002" s="16" t="s">
        <v>8906</v>
      </c>
      <c r="G4002" s="16"/>
      <c r="H4002" t="s">
        <v>7351</v>
      </c>
      <c r="I4002" t="s">
        <v>8907</v>
      </c>
      <c r="J4002" t="s">
        <v>87</v>
      </c>
      <c r="K4002" t="s">
        <v>90</v>
      </c>
      <c r="L4002" t="s">
        <v>90</v>
      </c>
      <c r="N4002" t="s">
        <v>90</v>
      </c>
      <c r="O4002" s="1">
        <v>44953</v>
      </c>
      <c r="P4002" s="2"/>
      <c r="Q4002" s="2"/>
      <c r="R4002" s="1"/>
      <c r="U4002" s="1" t="str">
        <f t="shared" si="303"/>
        <v>2022</v>
      </c>
      <c r="V4002" s="1" t="str">
        <f>VLOOKUP(W4002,quarter[],2,FALSE)</f>
        <v>4th</v>
      </c>
      <c r="W4002" s="1" t="str">
        <f t="shared" si="305"/>
        <v>December</v>
      </c>
      <c r="X4002" s="1" t="str">
        <f t="shared" si="304"/>
        <v>Calo, Robyn</v>
      </c>
      <c r="Y4002" s="1"/>
      <c r="Z4002" s="1"/>
      <c r="AA4002" s="1" t="s">
        <v>8908</v>
      </c>
      <c r="AB4002" s="1"/>
      <c r="AC4002" s="1"/>
      <c r="AD4002" s="1"/>
      <c r="AE4002" s="1"/>
    </row>
    <row r="4003" spans="1:31">
      <c r="A4003" t="str">
        <f t="shared" si="306"/>
        <v>2022-4002</v>
      </c>
      <c r="B4003" s="1">
        <v>44924</v>
      </c>
      <c r="C4003" s="1" t="s">
        <v>53</v>
      </c>
      <c r="D4003" t="s">
        <v>8909</v>
      </c>
      <c r="E4003" t="s">
        <v>86</v>
      </c>
      <c r="F4003" s="16" t="s">
        <v>2032</v>
      </c>
      <c r="G4003" s="16"/>
      <c r="H4003" t="s">
        <v>13</v>
      </c>
      <c r="I4003" t="s">
        <v>13</v>
      </c>
      <c r="J4003" t="s">
        <v>87</v>
      </c>
      <c r="K4003" t="s">
        <v>88</v>
      </c>
      <c r="L4003" t="s">
        <v>89</v>
      </c>
      <c r="N4003" t="s">
        <v>90</v>
      </c>
      <c r="O4003" s="1">
        <v>44930</v>
      </c>
      <c r="P4003" s="2"/>
      <c r="Q4003" s="2"/>
      <c r="R4003" s="1"/>
      <c r="U4003" s="1" t="str">
        <f t="shared" si="303"/>
        <v>2022</v>
      </c>
      <c r="V4003" s="1" t="str">
        <f>VLOOKUP(W4003,quarter[],2,FALSE)</f>
        <v>4th</v>
      </c>
      <c r="W4003" s="1" t="str">
        <f t="shared" si="305"/>
        <v>December</v>
      </c>
      <c r="X4003" s="1" t="str">
        <f t="shared" si="304"/>
        <v>Perry, April</v>
      </c>
      <c r="Y4003" s="1"/>
      <c r="Z4003" s="1"/>
      <c r="AA4003" s="1" t="s">
        <v>430</v>
      </c>
      <c r="AB4003" s="1"/>
      <c r="AC4003" s="1"/>
      <c r="AD4003" s="1"/>
      <c r="AE4003" s="1"/>
    </row>
    <row r="4004" spans="1:31">
      <c r="A4004" t="str">
        <f t="shared" si="306"/>
        <v>2022-4003</v>
      </c>
      <c r="B4004" s="1">
        <v>44924</v>
      </c>
      <c r="C4004" s="1" t="s">
        <v>49</v>
      </c>
      <c r="D4004" t="s">
        <v>8910</v>
      </c>
      <c r="E4004" t="s">
        <v>86</v>
      </c>
      <c r="F4004" s="16" t="s">
        <v>2032</v>
      </c>
      <c r="G4004" s="16"/>
      <c r="H4004" t="s">
        <v>13</v>
      </c>
      <c r="I4004" t="s">
        <v>13</v>
      </c>
      <c r="J4004" t="s">
        <v>87</v>
      </c>
      <c r="K4004" t="s">
        <v>88</v>
      </c>
      <c r="L4004" t="s">
        <v>89</v>
      </c>
      <c r="N4004" t="s">
        <v>90</v>
      </c>
      <c r="O4004" s="1">
        <v>44925</v>
      </c>
      <c r="P4004" s="2"/>
      <c r="Q4004" s="2"/>
      <c r="R4004" s="1"/>
      <c r="U4004" s="1" t="str">
        <f t="shared" si="303"/>
        <v>2022</v>
      </c>
      <c r="V4004" s="1" t="str">
        <f>VLOOKUP(W4004,quarter[],2,FALSE)</f>
        <v>4th</v>
      </c>
      <c r="W4004" s="1" t="str">
        <f t="shared" si="305"/>
        <v>December</v>
      </c>
      <c r="X4004" s="1" t="str">
        <f t="shared" si="304"/>
        <v>Brake, Cassi</v>
      </c>
      <c r="Y4004" s="1"/>
      <c r="Z4004" s="1"/>
      <c r="AA4004" s="1" t="s">
        <v>430</v>
      </c>
      <c r="AB4004" s="1"/>
      <c r="AC4004" s="1"/>
      <c r="AD4004" s="1"/>
      <c r="AE4004" s="1"/>
    </row>
    <row r="4005" spans="1:31">
      <c r="A4005" t="str">
        <f t="shared" si="306"/>
        <v>2022-4004</v>
      </c>
      <c r="B4005" s="1">
        <v>44924</v>
      </c>
      <c r="C4005" s="1" t="s">
        <v>48</v>
      </c>
      <c r="D4005" t="s">
        <v>8911</v>
      </c>
      <c r="E4005" t="s">
        <v>86</v>
      </c>
      <c r="F4005" s="16" t="s">
        <v>8912</v>
      </c>
      <c r="G4005" s="16"/>
      <c r="H4005" t="s">
        <v>8913</v>
      </c>
      <c r="I4005" t="s">
        <v>8914</v>
      </c>
      <c r="J4005" t="s">
        <v>87</v>
      </c>
      <c r="K4005" t="s">
        <v>88</v>
      </c>
      <c r="L4005" t="s">
        <v>90</v>
      </c>
      <c r="N4005" t="s">
        <v>90</v>
      </c>
      <c r="O4005" s="1">
        <v>44925</v>
      </c>
      <c r="P4005" s="2"/>
      <c r="Q4005" s="2"/>
      <c r="R4005" s="1"/>
      <c r="U4005" s="1" t="str">
        <f t="shared" si="303"/>
        <v>2022</v>
      </c>
      <c r="V4005" s="1" t="str">
        <f>VLOOKUP(W4005,quarter[],2,FALSE)</f>
        <v>4th</v>
      </c>
      <c r="W4005" s="1" t="str">
        <f t="shared" si="305"/>
        <v>December</v>
      </c>
      <c r="X4005" s="1" t="str">
        <f t="shared" si="304"/>
        <v>Alexander, Lindsay</v>
      </c>
      <c r="Y4005" s="1"/>
      <c r="Z4005" s="1"/>
      <c r="AA4005" s="1" t="s">
        <v>8915</v>
      </c>
      <c r="AB4005" s="1"/>
      <c r="AC4005" s="1"/>
      <c r="AD4005" s="1"/>
      <c r="AE4005" s="1"/>
    </row>
    <row r="4006" spans="1:31">
      <c r="A4006" t="str">
        <f t="shared" si="306"/>
        <v>2022-4005</v>
      </c>
      <c r="B4006" s="1">
        <v>44925</v>
      </c>
      <c r="C4006" s="1" t="s">
        <v>50</v>
      </c>
      <c r="D4006" t="s">
        <v>8916</v>
      </c>
      <c r="E4006" t="s">
        <v>86</v>
      </c>
      <c r="F4006" s="16" t="s">
        <v>8917</v>
      </c>
      <c r="G4006" s="16"/>
      <c r="H4006" t="s">
        <v>13</v>
      </c>
      <c r="I4006" t="s">
        <v>13</v>
      </c>
      <c r="J4006" t="s">
        <v>117</v>
      </c>
      <c r="K4006" t="s">
        <v>88</v>
      </c>
      <c r="L4006" t="s">
        <v>89</v>
      </c>
      <c r="N4006" t="s">
        <v>90</v>
      </c>
      <c r="O4006" s="1">
        <v>44925</v>
      </c>
      <c r="P4006" s="2"/>
      <c r="Q4006" s="2"/>
      <c r="R4006" s="1"/>
      <c r="U4006" s="1" t="str">
        <f t="shared" si="303"/>
        <v>2022</v>
      </c>
      <c r="V4006" s="1" t="str">
        <f>VLOOKUP(W4006,quarter[],2,FALSE)</f>
        <v>4th</v>
      </c>
      <c r="W4006" s="1" t="str">
        <f t="shared" si="305"/>
        <v>December</v>
      </c>
      <c r="X4006" s="1" t="str">
        <f t="shared" si="304"/>
        <v>Calo, Robyn</v>
      </c>
      <c r="Y4006" s="1"/>
      <c r="Z4006" s="1"/>
      <c r="AA4006" s="1" t="s">
        <v>8918</v>
      </c>
      <c r="AB4006" s="1"/>
      <c r="AC4006" s="1"/>
      <c r="AD4006" s="1"/>
      <c r="AE4006" s="1"/>
    </row>
    <row r="4007" spans="1:31">
      <c r="A4007" t="str">
        <f t="shared" si="306"/>
        <v>2022-4006</v>
      </c>
      <c r="B4007" s="1">
        <v>44925</v>
      </c>
      <c r="C4007" s="1" t="s">
        <v>48</v>
      </c>
      <c r="D4007" t="s">
        <v>2492</v>
      </c>
      <c r="E4007" t="s">
        <v>86</v>
      </c>
      <c r="F4007" s="16" t="s">
        <v>8919</v>
      </c>
      <c r="G4007" s="16"/>
      <c r="H4007" t="s">
        <v>8920</v>
      </c>
      <c r="I4007" t="s">
        <v>8921</v>
      </c>
      <c r="J4007" t="s">
        <v>87</v>
      </c>
      <c r="K4007" t="s">
        <v>88</v>
      </c>
      <c r="L4007" t="s">
        <v>90</v>
      </c>
      <c r="N4007" t="s">
        <v>90</v>
      </c>
      <c r="O4007" s="1">
        <v>44930</v>
      </c>
      <c r="P4007" s="2"/>
      <c r="Q4007" s="2"/>
      <c r="R4007" s="1"/>
      <c r="U4007" s="1" t="str">
        <f t="shared" si="303"/>
        <v>2022</v>
      </c>
      <c r="V4007" s="1" t="str">
        <f>VLOOKUP(W4007,quarter[],2,FALSE)</f>
        <v>4th</v>
      </c>
      <c r="W4007" s="1" t="str">
        <f t="shared" si="305"/>
        <v>December</v>
      </c>
      <c r="X4007" s="1" t="str">
        <f t="shared" si="304"/>
        <v>Alexander, Lindsay</v>
      </c>
      <c r="Y4007" s="1"/>
      <c r="Z4007" s="1"/>
      <c r="AA4007" s="1" t="s">
        <v>8922</v>
      </c>
      <c r="AB4007" s="1"/>
      <c r="AC4007" s="1"/>
      <c r="AD4007" s="1"/>
      <c r="AE4007" s="1"/>
    </row>
    <row r="4008" spans="1:31">
      <c r="A4008" t="str">
        <f t="shared" si="306"/>
        <v>2022-4007</v>
      </c>
      <c r="B4008" s="1">
        <v>44925</v>
      </c>
      <c r="C4008" s="1" t="s">
        <v>52</v>
      </c>
      <c r="D4008" t="s">
        <v>8923</v>
      </c>
      <c r="E4008" t="s">
        <v>86</v>
      </c>
      <c r="F4008" s="16" t="s">
        <v>8924</v>
      </c>
      <c r="G4008" s="16"/>
      <c r="H4008" t="s">
        <v>13</v>
      </c>
      <c r="I4008" t="s">
        <v>13</v>
      </c>
      <c r="J4008" t="s">
        <v>117</v>
      </c>
      <c r="K4008" t="s">
        <v>88</v>
      </c>
      <c r="L4008" t="s">
        <v>89</v>
      </c>
      <c r="N4008" t="s">
        <v>90</v>
      </c>
      <c r="O4008" s="1">
        <v>44925</v>
      </c>
      <c r="P4008" s="2">
        <v>0</v>
      </c>
      <c r="Q4008" s="2"/>
      <c r="R4008" s="1"/>
      <c r="U4008" s="1" t="str">
        <f t="shared" si="303"/>
        <v>2022</v>
      </c>
      <c r="V4008" s="1" t="str">
        <f>VLOOKUP(W4008,quarter[],2,FALSE)</f>
        <v>4th</v>
      </c>
      <c r="W4008" s="1" t="str">
        <f t="shared" si="305"/>
        <v>December</v>
      </c>
      <c r="X4008" s="1" t="str">
        <f t="shared" si="304"/>
        <v>Forbes, Cynthia</v>
      </c>
      <c r="Y4008" s="1"/>
      <c r="Z4008" s="1"/>
      <c r="AA4008" s="1" t="s">
        <v>8925</v>
      </c>
      <c r="AB4008" s="1"/>
      <c r="AC4008" s="1"/>
      <c r="AD4008" s="1"/>
      <c r="AE4008" s="1"/>
    </row>
    <row r="4009" spans="1:31">
      <c r="A4009" t="str">
        <f t="shared" si="306"/>
        <v>2022-4008</v>
      </c>
      <c r="B4009" s="1">
        <v>44925</v>
      </c>
      <c r="C4009" s="1" t="s">
        <v>50</v>
      </c>
      <c r="D4009" t="s">
        <v>4713</v>
      </c>
      <c r="E4009" t="s">
        <v>86</v>
      </c>
      <c r="F4009" s="16" t="s">
        <v>8926</v>
      </c>
      <c r="G4009" s="16"/>
      <c r="H4009" t="s">
        <v>8927</v>
      </c>
      <c r="I4009" t="s">
        <v>13</v>
      </c>
      <c r="J4009" t="s">
        <v>87</v>
      </c>
      <c r="K4009" t="s">
        <v>90</v>
      </c>
      <c r="L4009" t="s">
        <v>90</v>
      </c>
      <c r="N4009" t="s">
        <v>90</v>
      </c>
      <c r="O4009" s="1">
        <v>44929</v>
      </c>
      <c r="P4009" s="2"/>
      <c r="Q4009" s="2"/>
      <c r="R4009" s="1"/>
      <c r="U4009" s="1" t="str">
        <f t="shared" si="303"/>
        <v>2022</v>
      </c>
      <c r="V4009" s="1" t="str">
        <f>VLOOKUP(W4009,quarter[],2,FALSE)</f>
        <v>4th</v>
      </c>
      <c r="W4009" s="1" t="str">
        <f t="shared" si="305"/>
        <v>December</v>
      </c>
      <c r="X4009" s="1" t="str">
        <f t="shared" si="304"/>
        <v>Calo, Robyn</v>
      </c>
      <c r="Y4009" s="1"/>
      <c r="Z4009" s="1"/>
      <c r="AA4009" s="1" t="s">
        <v>8928</v>
      </c>
      <c r="AB4009" s="1"/>
      <c r="AC4009" s="1"/>
      <c r="AD4009" s="1"/>
      <c r="AE4009" s="1"/>
    </row>
    <row r="4010" spans="1:31">
      <c r="A4010" t="str">
        <f t="shared" si="306"/>
        <v>2022-4009</v>
      </c>
      <c r="B4010" s="1">
        <v>44925</v>
      </c>
      <c r="C4010" s="1" t="s">
        <v>53</v>
      </c>
      <c r="D4010" t="s">
        <v>8929</v>
      </c>
      <c r="E4010" t="s">
        <v>86</v>
      </c>
      <c r="F4010" s="16" t="s">
        <v>8930</v>
      </c>
      <c r="G4010" s="16"/>
      <c r="H4010" t="s">
        <v>13</v>
      </c>
      <c r="I4010" t="s">
        <v>8931</v>
      </c>
      <c r="J4010" t="s">
        <v>369</v>
      </c>
      <c r="K4010" t="s">
        <v>90</v>
      </c>
      <c r="L4010" t="s">
        <v>90</v>
      </c>
      <c r="N4010" t="s">
        <v>90</v>
      </c>
      <c r="O4010" s="1">
        <v>44930</v>
      </c>
      <c r="P4010" s="2"/>
      <c r="Q4010" s="2"/>
      <c r="R4010" s="1"/>
      <c r="U4010" s="1" t="str">
        <f t="shared" si="303"/>
        <v>2022</v>
      </c>
      <c r="V4010" s="1" t="str">
        <f>VLOOKUP(W4010,quarter[],2,FALSE)</f>
        <v>4th</v>
      </c>
      <c r="W4010" s="1" t="str">
        <f t="shared" si="305"/>
        <v>December</v>
      </c>
      <c r="X4010" s="1" t="str">
        <f t="shared" si="304"/>
        <v>Perry, April</v>
      </c>
      <c r="Y4010" s="1"/>
      <c r="Z4010" s="1"/>
      <c r="AA4010" s="1" t="s">
        <v>8932</v>
      </c>
      <c r="AB4010" s="1"/>
      <c r="AC4010" s="1"/>
      <c r="AD4010" s="1"/>
      <c r="AE4010" s="1"/>
    </row>
    <row r="4011" spans="1:31">
      <c r="A4011" t="str">
        <f t="shared" si="306"/>
        <v>2022-4010</v>
      </c>
      <c r="B4011" s="1">
        <v>44925</v>
      </c>
      <c r="C4011" s="1" t="s">
        <v>52</v>
      </c>
      <c r="D4011" t="s">
        <v>8933</v>
      </c>
      <c r="E4011" t="s">
        <v>86</v>
      </c>
      <c r="F4011" s="16" t="s">
        <v>8934</v>
      </c>
      <c r="G4011" s="16"/>
      <c r="H4011" t="s">
        <v>13</v>
      </c>
      <c r="I4011" t="s">
        <v>13</v>
      </c>
      <c r="J4011" t="s">
        <v>99</v>
      </c>
      <c r="K4011" t="s">
        <v>88</v>
      </c>
      <c r="L4011" t="s">
        <v>89</v>
      </c>
      <c r="N4011" t="s">
        <v>90</v>
      </c>
      <c r="O4011" s="1">
        <v>44574</v>
      </c>
      <c r="P4011" s="2">
        <v>0</v>
      </c>
      <c r="Q4011" s="2"/>
      <c r="R4011" s="1"/>
      <c r="U4011" s="1" t="str">
        <f t="shared" si="303"/>
        <v>2022</v>
      </c>
      <c r="V4011" s="1" t="str">
        <f>VLOOKUP(W4011,quarter[],2,FALSE)</f>
        <v>4th</v>
      </c>
      <c r="W4011" s="1" t="str">
        <f t="shared" si="305"/>
        <v>December</v>
      </c>
      <c r="X4011" s="1" t="str">
        <f t="shared" si="304"/>
        <v>Forbes, Cynthia</v>
      </c>
      <c r="Y4011" s="1"/>
      <c r="Z4011" s="1"/>
      <c r="AA4011" s="1" t="s">
        <v>8935</v>
      </c>
      <c r="AB4011" s="1"/>
      <c r="AC4011" s="1"/>
      <c r="AD4011" s="1"/>
      <c r="AE4011" s="1"/>
    </row>
    <row r="4012" spans="1:31">
      <c r="A4012" t="str">
        <f t="shared" si="306"/>
        <v>2022-4011</v>
      </c>
      <c r="B4012" s="1">
        <v>44925</v>
      </c>
      <c r="C4012" s="1" t="s">
        <v>48</v>
      </c>
      <c r="D4012" t="s">
        <v>3926</v>
      </c>
      <c r="E4012" t="s">
        <v>86</v>
      </c>
      <c r="F4012" s="16" t="s">
        <v>8936</v>
      </c>
      <c r="G4012" s="16"/>
      <c r="H4012" t="s">
        <v>13</v>
      </c>
      <c r="I4012" t="s">
        <v>8937</v>
      </c>
      <c r="J4012" t="s">
        <v>87</v>
      </c>
      <c r="K4012" t="s">
        <v>88</v>
      </c>
      <c r="L4012" t="s">
        <v>90</v>
      </c>
      <c r="N4012" t="s">
        <v>90</v>
      </c>
      <c r="O4012" s="1">
        <v>44929</v>
      </c>
      <c r="P4012" s="2"/>
      <c r="Q4012" s="2"/>
      <c r="R4012" s="1"/>
      <c r="U4012" s="1" t="str">
        <f t="shared" si="303"/>
        <v>2022</v>
      </c>
      <c r="V4012" s="1" t="str">
        <f>VLOOKUP(W4012,quarter[],2,FALSE)</f>
        <v>4th</v>
      </c>
      <c r="W4012" s="1" t="str">
        <f t="shared" si="305"/>
        <v>December</v>
      </c>
      <c r="X4012" s="1" t="str">
        <f t="shared" si="304"/>
        <v>Alexander, Lindsay</v>
      </c>
      <c r="Y4012" s="1"/>
      <c r="Z4012" s="1"/>
      <c r="AA4012" s="1" t="s">
        <v>1163</v>
      </c>
      <c r="AB4012" s="1"/>
      <c r="AC4012" s="1"/>
      <c r="AD4012" s="1"/>
      <c r="AE4012" s="1"/>
    </row>
    <row r="4013" spans="1:31">
      <c r="A4013" t="str">
        <f t="shared" si="306"/>
        <v>2022-4012</v>
      </c>
      <c r="B4013" s="1">
        <v>44925</v>
      </c>
      <c r="C4013" s="1" t="s">
        <v>50</v>
      </c>
      <c r="D4013" t="s">
        <v>8938</v>
      </c>
      <c r="E4013" t="s">
        <v>86</v>
      </c>
      <c r="F4013" s="16" t="s">
        <v>8939</v>
      </c>
      <c r="G4013" s="16"/>
      <c r="H4013" t="s">
        <v>8939</v>
      </c>
      <c r="I4013" t="s">
        <v>8940</v>
      </c>
      <c r="J4013" t="s">
        <v>87</v>
      </c>
      <c r="K4013" t="s">
        <v>88</v>
      </c>
      <c r="L4013" t="s">
        <v>90</v>
      </c>
      <c r="N4013" t="s">
        <v>90</v>
      </c>
      <c r="O4013" s="1">
        <v>44929</v>
      </c>
      <c r="P4013" s="2"/>
      <c r="Q4013" s="2"/>
      <c r="R4013" s="1"/>
      <c r="U4013" s="1" t="str">
        <f t="shared" si="303"/>
        <v>2022</v>
      </c>
      <c r="V4013" s="1" t="str">
        <f>VLOOKUP(W4013,quarter[],2,FALSE)</f>
        <v>4th</v>
      </c>
      <c r="W4013" s="1" t="str">
        <f t="shared" si="305"/>
        <v>December</v>
      </c>
      <c r="X4013" s="1" t="str">
        <f t="shared" si="304"/>
        <v>Calo, Robyn</v>
      </c>
      <c r="Y4013" s="1"/>
      <c r="Z4013" s="1"/>
      <c r="AA4013" s="1" t="s">
        <v>8941</v>
      </c>
      <c r="AB4013" s="1"/>
      <c r="AC4013" s="1"/>
      <c r="AD4013" s="1"/>
      <c r="AE4013" s="1"/>
    </row>
    <row r="4014" spans="1:31">
      <c r="A4014" t="str">
        <f t="shared" si="306"/>
        <v>2022-4013</v>
      </c>
      <c r="B4014" s="1">
        <v>44926</v>
      </c>
      <c r="C4014" s="1" t="s">
        <v>53</v>
      </c>
      <c r="D4014" t="s">
        <v>8942</v>
      </c>
      <c r="E4014" t="s">
        <v>86</v>
      </c>
      <c r="F4014" s="16" t="s">
        <v>8943</v>
      </c>
      <c r="G4014" s="16"/>
      <c r="H4014" t="s">
        <v>13</v>
      </c>
      <c r="I4014" t="s">
        <v>13</v>
      </c>
      <c r="J4014" t="s">
        <v>117</v>
      </c>
      <c r="K4014" t="s">
        <v>88</v>
      </c>
      <c r="L4014" t="s">
        <v>89</v>
      </c>
      <c r="N4014" t="s">
        <v>90</v>
      </c>
      <c r="O4014" s="1">
        <v>44930</v>
      </c>
      <c r="P4014" s="2"/>
      <c r="Q4014" s="2"/>
      <c r="R4014" s="1"/>
      <c r="U4014" s="1" t="str">
        <f t="shared" si="303"/>
        <v>2022</v>
      </c>
      <c r="V4014" s="1" t="str">
        <f>VLOOKUP(W4014,quarter[],2,FALSE)</f>
        <v>4th</v>
      </c>
      <c r="W4014" s="1" t="str">
        <f t="shared" si="305"/>
        <v>December</v>
      </c>
      <c r="X4014" s="1" t="str">
        <f t="shared" si="304"/>
        <v>Perry, April</v>
      </c>
      <c r="Y4014" s="1"/>
      <c r="Z4014" s="1"/>
      <c r="AA4014" s="1" t="s">
        <v>146</v>
      </c>
      <c r="AB4014" s="1"/>
      <c r="AC4014" s="1"/>
      <c r="AD4014" s="1"/>
      <c r="AE4014" s="1"/>
    </row>
    <row r="4015" spans="1:31">
      <c r="A4015" t="str">
        <f t="shared" si="306"/>
        <v>2022-4014</v>
      </c>
      <c r="B4015" s="1">
        <v>44926</v>
      </c>
      <c r="C4015" s="1" t="s">
        <v>48</v>
      </c>
      <c r="D4015" t="s">
        <v>1704</v>
      </c>
      <c r="E4015" t="s">
        <v>86</v>
      </c>
      <c r="F4015" s="16" t="s">
        <v>8944</v>
      </c>
      <c r="G4015" s="16"/>
      <c r="H4015" t="s">
        <v>8945</v>
      </c>
      <c r="I4015" t="s">
        <v>8946</v>
      </c>
      <c r="J4015" t="s">
        <v>87</v>
      </c>
      <c r="K4015" t="s">
        <v>90</v>
      </c>
      <c r="L4015" t="s">
        <v>90</v>
      </c>
      <c r="N4015" t="s">
        <v>90</v>
      </c>
      <c r="O4015" s="1">
        <v>44929</v>
      </c>
      <c r="P4015" s="2"/>
      <c r="Q4015" s="2"/>
      <c r="R4015" s="1"/>
      <c r="U4015" s="1" t="str">
        <f t="shared" si="303"/>
        <v>2022</v>
      </c>
      <c r="V4015" s="1" t="str">
        <f>VLOOKUP(W4015,quarter[],2,FALSE)</f>
        <v>4th</v>
      </c>
      <c r="W4015" s="1" t="str">
        <f t="shared" si="305"/>
        <v>December</v>
      </c>
      <c r="X4015" s="1" t="str">
        <f t="shared" si="304"/>
        <v>Alexander, Lindsay</v>
      </c>
      <c r="Y4015" s="1"/>
      <c r="Z4015" s="1"/>
      <c r="AA4015" s="1" t="s">
        <v>8947</v>
      </c>
      <c r="AB4015" s="1"/>
      <c r="AC4015" s="1"/>
      <c r="AD4015" s="1"/>
      <c r="AE4015" s="1"/>
    </row>
    <row r="4016" spans="1:31">
      <c r="A4016" t="str">
        <f t="shared" si="306"/>
        <v>2022-4015</v>
      </c>
      <c r="B4016" s="1">
        <v>44926</v>
      </c>
      <c r="C4016" s="1" t="s">
        <v>49</v>
      </c>
      <c r="D4016" t="s">
        <v>1704</v>
      </c>
      <c r="E4016" t="s">
        <v>86</v>
      </c>
      <c r="F4016" s="16" t="s">
        <v>8948</v>
      </c>
      <c r="G4016" s="16"/>
      <c r="H4016" t="s">
        <v>8949</v>
      </c>
      <c r="I4016" t="s">
        <v>13</v>
      </c>
      <c r="J4016" t="s">
        <v>87</v>
      </c>
      <c r="K4016" t="s">
        <v>90</v>
      </c>
      <c r="L4016" t="s">
        <v>90</v>
      </c>
      <c r="N4016" t="s">
        <v>90</v>
      </c>
      <c r="O4016" s="1">
        <v>44943</v>
      </c>
      <c r="P4016" s="2"/>
      <c r="Q4016" s="2"/>
      <c r="R4016" s="1"/>
      <c r="U4016" s="1" t="str">
        <f t="shared" si="303"/>
        <v>2022</v>
      </c>
      <c r="V4016" s="1" t="str">
        <f>VLOOKUP(W4016,quarter[],2,FALSE)</f>
        <v>4th</v>
      </c>
      <c r="W4016" s="1" t="str">
        <f t="shared" si="305"/>
        <v>December</v>
      </c>
      <c r="X4016" s="1" t="str">
        <f t="shared" si="304"/>
        <v>Brake, Cassi</v>
      </c>
      <c r="Y4016" s="1"/>
      <c r="Z4016" s="1"/>
      <c r="AA4016" s="1" t="s">
        <v>5529</v>
      </c>
      <c r="AB4016" s="1"/>
      <c r="AC4016" s="1"/>
      <c r="AD4016" s="1"/>
      <c r="AE4016" s="1"/>
    </row>
    <row r="4017" spans="1:1020 1027:2048 2050:3066 3073:6143 6146:7168 7171:8192 8199:9214 9217:10238 10245:12284 12291:13312 13314:14330 14337:16384">
      <c r="A4017" t="s">
        <v>8950</v>
      </c>
      <c r="B4017" s="1">
        <v>44928</v>
      </c>
      <c r="C4017" s="1" t="s">
        <v>52</v>
      </c>
      <c r="D4017" t="s">
        <v>8951</v>
      </c>
      <c r="E4017" t="s">
        <v>86</v>
      </c>
      <c r="F4017" t="s">
        <v>8952</v>
      </c>
      <c r="H4017" t="s">
        <v>13</v>
      </c>
      <c r="I4017" t="s">
        <v>8952</v>
      </c>
      <c r="J4017" t="s">
        <v>369</v>
      </c>
      <c r="K4017" t="s">
        <v>90</v>
      </c>
      <c r="L4017" t="s">
        <v>90</v>
      </c>
      <c r="N4017" t="s">
        <v>90</v>
      </c>
      <c r="O4017" s="1">
        <v>44929</v>
      </c>
      <c r="P4017" s="2">
        <v>0</v>
      </c>
      <c r="Q4017" s="2"/>
      <c r="R4017" s="1"/>
      <c r="U4017" s="1" t="str">
        <f t="shared" si="303"/>
        <v>2023</v>
      </c>
      <c r="V4017" s="1" t="str">
        <f>VLOOKUP(W4017,quarter[],2,FALSE)</f>
        <v>1st</v>
      </c>
      <c r="W4017" s="1" t="str">
        <f t="shared" si="305"/>
        <v>January</v>
      </c>
      <c r="X4017" s="1" t="str">
        <f t="shared" si="304"/>
        <v>Forbes, Cynthia</v>
      </c>
      <c r="Y4017" s="1"/>
      <c r="Z4017" s="1"/>
      <c r="AA4017" s="1" t="s">
        <v>8953</v>
      </c>
      <c r="AB4017" s="1"/>
      <c r="AC4017" s="1"/>
      <c r="AD4017" s="1"/>
      <c r="AE4017" s="1"/>
    </row>
    <row r="4018" spans="1:1020 1027:2048 2050:3066 3073:6143 6146:7168 7171:8192 8199:9214 9217:10238 10245:12284 12291:13312 13314:14330 14337:16384">
      <c r="A4018" t="s">
        <v>8954</v>
      </c>
      <c r="B4018" s="1">
        <v>44928</v>
      </c>
      <c r="C4018" s="1" t="s">
        <v>52</v>
      </c>
      <c r="D4018" t="s">
        <v>8955</v>
      </c>
      <c r="E4018" t="s">
        <v>86</v>
      </c>
      <c r="F4018" t="s">
        <v>8952</v>
      </c>
      <c r="H4018" t="s">
        <v>13</v>
      </c>
      <c r="I4018" t="s">
        <v>8952</v>
      </c>
      <c r="J4018" t="s">
        <v>369</v>
      </c>
      <c r="K4018" t="s">
        <v>90</v>
      </c>
      <c r="L4018" t="s">
        <v>90</v>
      </c>
      <c r="N4018" t="s">
        <v>90</v>
      </c>
      <c r="O4018" s="1">
        <v>44929</v>
      </c>
      <c r="P4018" s="2">
        <v>0</v>
      </c>
      <c r="Q4018" s="2"/>
      <c r="R4018" s="1"/>
      <c r="U4018" s="1" t="str">
        <f t="shared" si="303"/>
        <v>2023</v>
      </c>
      <c r="V4018" s="1" t="str">
        <f>VLOOKUP(W4018,quarter[],2,FALSE)</f>
        <v>1st</v>
      </c>
      <c r="W4018" s="1" t="str">
        <f t="shared" si="305"/>
        <v>January</v>
      </c>
      <c r="X4018" s="1" t="str">
        <f t="shared" si="304"/>
        <v>Forbes, Cynthia</v>
      </c>
      <c r="Y4018" s="1"/>
      <c r="Z4018" s="1"/>
      <c r="AA4018" s="1" t="s">
        <v>8953</v>
      </c>
      <c r="AB4018" s="1"/>
      <c r="AC4018" s="1"/>
      <c r="AD4018" s="1"/>
      <c r="AE4018" s="1"/>
    </row>
    <row r="4019" spans="1:1020 1027:2048 2050:3066 3073:6143 6146:7168 7171:8192 8199:9214 9217:10238 10245:12284 12291:13312 13314:14330 14337:16384">
      <c r="A4019" t="s">
        <v>8956</v>
      </c>
      <c r="B4019" s="1">
        <v>44928</v>
      </c>
      <c r="C4019" s="1" t="s">
        <v>52</v>
      </c>
      <c r="D4019" t="s">
        <v>8957</v>
      </c>
      <c r="E4019" t="s">
        <v>86</v>
      </c>
      <c r="F4019" t="s">
        <v>8952</v>
      </c>
      <c r="H4019" t="s">
        <v>13</v>
      </c>
      <c r="I4019" t="s">
        <v>8952</v>
      </c>
      <c r="J4019" t="s">
        <v>286</v>
      </c>
      <c r="K4019" t="s">
        <v>90</v>
      </c>
      <c r="L4019" t="s">
        <v>90</v>
      </c>
      <c r="N4019" t="s">
        <v>90</v>
      </c>
      <c r="O4019" s="1">
        <v>44929</v>
      </c>
      <c r="P4019" s="2">
        <v>0</v>
      </c>
      <c r="Q4019" s="2"/>
      <c r="R4019" s="1"/>
      <c r="U4019" s="1" t="str">
        <f t="shared" si="303"/>
        <v>2023</v>
      </c>
      <c r="V4019" s="1" t="str">
        <f>VLOOKUP(W4019,quarter[],2,FALSE)</f>
        <v>1st</v>
      </c>
      <c r="W4019" s="1" t="str">
        <f t="shared" si="305"/>
        <v>January</v>
      </c>
      <c r="X4019" s="1" t="str">
        <f t="shared" si="304"/>
        <v>Forbes, Cynthia</v>
      </c>
      <c r="Y4019" s="1"/>
      <c r="Z4019" s="1"/>
      <c r="AA4019" s="1" t="s">
        <v>8953</v>
      </c>
      <c r="AB4019" s="1"/>
      <c r="AC4019" s="1"/>
      <c r="AD4019" s="1"/>
      <c r="AE4019" s="1"/>
      <c r="AK4019" s="1"/>
      <c r="AL4019" s="2"/>
      <c r="AM4019" s="2"/>
      <c r="AN4019" s="1"/>
      <c r="AQ4019" s="1"/>
      <c r="AR4019" s="1"/>
      <c r="AS4019" s="1"/>
      <c r="AT4019" s="1"/>
      <c r="AV4019" s="1"/>
      <c r="AW4019" s="1"/>
      <c r="AZ4019" s="16"/>
      <c r="BG4019" s="1"/>
      <c r="BH4019" s="2"/>
      <c r="BI4019" s="2"/>
      <c r="BJ4019" s="1"/>
      <c r="BM4019" s="1"/>
      <c r="BN4019" s="1"/>
      <c r="BO4019" s="1"/>
      <c r="BP4019" s="1"/>
      <c r="BR4019" s="1"/>
      <c r="BS4019" s="1"/>
      <c r="BV4019" s="16"/>
      <c r="CC4019" s="1"/>
      <c r="CD4019" s="2"/>
      <c r="CE4019" s="2"/>
      <c r="CF4019" s="1"/>
      <c r="CI4019" s="1"/>
      <c r="CJ4019" s="1"/>
      <c r="CK4019" s="1"/>
      <c r="CL4019" s="1"/>
      <c r="CN4019" s="1"/>
      <c r="CO4019" s="1"/>
      <c r="CR4019" s="16"/>
      <c r="CY4019" s="1"/>
      <c r="CZ4019" s="2"/>
      <c r="DA4019" s="2"/>
      <c r="DB4019" s="1"/>
      <c r="DE4019" s="1"/>
      <c r="DF4019" s="1"/>
      <c r="DG4019" s="1"/>
      <c r="DH4019" s="1"/>
      <c r="DJ4019" s="1"/>
      <c r="DK4019" s="1"/>
      <c r="DN4019" s="16"/>
      <c r="DU4019" s="1"/>
      <c r="DV4019" s="2"/>
      <c r="DW4019" s="2"/>
      <c r="DX4019" s="1"/>
      <c r="EA4019" s="1"/>
      <c r="EB4019" s="1"/>
      <c r="EC4019" s="1"/>
      <c r="ED4019" s="1"/>
      <c r="EF4019" s="1"/>
      <c r="EG4019" s="1"/>
      <c r="EJ4019" s="16"/>
      <c r="EQ4019" s="1"/>
      <c r="ER4019" s="2"/>
      <c r="ES4019" s="2"/>
      <c r="ET4019" s="1"/>
      <c r="EW4019" s="1"/>
      <c r="EX4019" s="1"/>
      <c r="EY4019" s="1"/>
      <c r="EZ4019" s="1"/>
      <c r="FB4019" s="1"/>
      <c r="FC4019" s="1"/>
      <c r="FF4019" s="16"/>
      <c r="FM4019" s="1"/>
      <c r="FN4019" s="2"/>
      <c r="FO4019" s="2"/>
      <c r="FP4019" s="1"/>
      <c r="FS4019" s="1"/>
      <c r="FT4019" s="1"/>
      <c r="FU4019" s="1"/>
      <c r="FV4019" s="1"/>
      <c r="FX4019" s="1"/>
      <c r="FY4019" s="1"/>
      <c r="GB4019" s="16"/>
      <c r="GI4019" s="1"/>
      <c r="GJ4019" s="2"/>
      <c r="GK4019" s="2"/>
      <c r="GL4019" s="1"/>
      <c r="GO4019" s="1"/>
      <c r="GP4019" s="1"/>
      <c r="GQ4019" s="1"/>
      <c r="GR4019" s="1"/>
      <c r="GT4019" s="1"/>
      <c r="GU4019" s="1"/>
      <c r="GX4019" s="16"/>
      <c r="HE4019" s="1"/>
      <c r="HF4019" s="2"/>
      <c r="HG4019" s="2"/>
      <c r="HH4019" s="1"/>
      <c r="HK4019" s="1"/>
      <c r="HL4019" s="1"/>
      <c r="HM4019" s="1"/>
      <c r="HN4019" s="1"/>
      <c r="HP4019" s="1"/>
      <c r="HQ4019" s="1"/>
      <c r="HT4019" s="16"/>
      <c r="IA4019" s="1"/>
      <c r="IB4019" s="2"/>
      <c r="IC4019" s="2"/>
      <c r="ID4019" s="1"/>
      <c r="IG4019" s="1"/>
      <c r="IH4019" s="1"/>
      <c r="II4019" s="1"/>
      <c r="IJ4019" s="1"/>
      <c r="IL4019" s="1"/>
      <c r="IM4019" s="1"/>
      <c r="IP4019" s="16"/>
      <c r="IW4019" s="1"/>
      <c r="IX4019" s="2"/>
      <c r="IY4019" s="2"/>
      <c r="IZ4019" s="1"/>
      <c r="JC4019" s="1"/>
      <c r="JD4019" s="1"/>
      <c r="JE4019" s="1"/>
      <c r="JF4019" s="1"/>
      <c r="JH4019" s="1"/>
      <c r="JI4019" s="1"/>
      <c r="JL4019" s="16"/>
      <c r="JS4019" s="1"/>
      <c r="JT4019" s="2"/>
      <c r="JU4019" s="2"/>
      <c r="JV4019" s="1"/>
      <c r="JY4019" s="1"/>
      <c r="JZ4019" s="1"/>
      <c r="KA4019" s="1"/>
      <c r="KB4019" s="1"/>
      <c r="KD4019" s="1"/>
      <c r="KE4019" s="1"/>
      <c r="KH4019" s="16"/>
      <c r="KO4019" s="1"/>
      <c r="KP4019" s="2"/>
      <c r="KQ4019" s="2"/>
      <c r="KR4019" s="1"/>
      <c r="KU4019" s="1"/>
      <c r="KV4019" s="1"/>
      <c r="KW4019" s="1"/>
      <c r="KX4019" s="1"/>
      <c r="KZ4019" s="1"/>
      <c r="LA4019" s="1"/>
      <c r="LD4019" s="16"/>
      <c r="LK4019" s="1"/>
      <c r="LL4019" s="2"/>
      <c r="LM4019" s="2"/>
      <c r="LN4019" s="1"/>
      <c r="LQ4019" s="1"/>
      <c r="LR4019" s="1"/>
      <c r="LS4019" s="1"/>
      <c r="LT4019" s="1"/>
      <c r="LV4019" s="1"/>
      <c r="LW4019" s="1"/>
      <c r="LZ4019" s="16"/>
      <c r="MG4019" s="1"/>
      <c r="MH4019" s="2"/>
      <c r="MI4019" s="2"/>
      <c r="MJ4019" s="1"/>
      <c r="MM4019" s="1"/>
      <c r="MN4019" s="1"/>
      <c r="MO4019" s="1"/>
      <c r="MP4019" s="1"/>
      <c r="MR4019" s="1"/>
      <c r="MS4019" s="1"/>
      <c r="MV4019" s="16"/>
      <c r="NC4019" s="1"/>
      <c r="ND4019" s="2"/>
      <c r="NE4019" s="2"/>
      <c r="NF4019" s="1"/>
      <c r="NI4019" s="1"/>
      <c r="NJ4019" s="1"/>
      <c r="NK4019" s="1"/>
      <c r="NL4019" s="1"/>
      <c r="NN4019" s="1"/>
      <c r="NO4019" s="1"/>
      <c r="NR4019" s="16"/>
      <c r="NY4019" s="1"/>
      <c r="NZ4019" s="2"/>
      <c r="OA4019" s="2"/>
      <c r="OB4019" s="1"/>
      <c r="OE4019" s="1"/>
      <c r="OF4019" s="1"/>
      <c r="OG4019" s="1"/>
      <c r="OH4019" s="1"/>
      <c r="OJ4019" s="1"/>
      <c r="OK4019" s="1"/>
      <c r="ON4019" s="16"/>
      <c r="OU4019" s="1"/>
      <c r="OV4019" s="2"/>
      <c r="OW4019" s="2"/>
      <c r="OX4019" s="1"/>
      <c r="PA4019" s="1"/>
      <c r="PB4019" s="1"/>
      <c r="PC4019" s="1"/>
      <c r="PD4019" s="1"/>
      <c r="PF4019" s="1"/>
      <c r="PG4019" s="1"/>
      <c r="PJ4019" s="16"/>
      <c r="PQ4019" s="1"/>
      <c r="PR4019" s="2"/>
      <c r="PS4019" s="2"/>
      <c r="PT4019" s="1"/>
      <c r="PW4019" s="1"/>
      <c r="PX4019" s="1"/>
      <c r="PY4019" s="1"/>
      <c r="PZ4019" s="1"/>
      <c r="QB4019" s="1"/>
      <c r="QC4019" s="1"/>
      <c r="QF4019" s="16"/>
      <c r="QM4019" s="1"/>
      <c r="QN4019" s="2"/>
      <c r="QO4019" s="2"/>
      <c r="QP4019" s="1"/>
      <c r="QS4019" s="1"/>
      <c r="QT4019" s="1"/>
      <c r="QU4019" s="1"/>
      <c r="QV4019" s="1"/>
      <c r="QX4019" s="1"/>
      <c r="QY4019" s="1"/>
      <c r="RB4019" s="16"/>
      <c r="RI4019" s="1"/>
      <c r="RJ4019" s="2"/>
      <c r="RK4019" s="2"/>
      <c r="RL4019" s="1"/>
      <c r="RO4019" s="1"/>
      <c r="RP4019" s="1"/>
      <c r="RQ4019" s="1"/>
      <c r="RR4019" s="1"/>
      <c r="RT4019" s="1"/>
      <c r="RU4019" s="1"/>
      <c r="RX4019" s="16"/>
      <c r="SE4019" s="1"/>
      <c r="SF4019" s="2"/>
      <c r="SG4019" s="2"/>
      <c r="SH4019" s="1"/>
      <c r="SK4019" s="1"/>
      <c r="SL4019" s="1"/>
      <c r="SM4019" s="1"/>
      <c r="SN4019" s="1"/>
      <c r="SP4019" s="1"/>
      <c r="SQ4019" s="1"/>
      <c r="ST4019" s="16"/>
      <c r="TA4019" s="1"/>
      <c r="TB4019" s="2"/>
      <c r="TC4019" s="2"/>
      <c r="TD4019" s="1"/>
      <c r="TG4019" s="1"/>
      <c r="TH4019" s="1"/>
      <c r="TI4019" s="1"/>
      <c r="TJ4019" s="1"/>
      <c r="TL4019" s="1"/>
      <c r="TM4019" s="1"/>
      <c r="TP4019" s="16"/>
      <c r="TW4019" s="1"/>
      <c r="TX4019" s="2"/>
      <c r="TY4019" s="2"/>
      <c r="TZ4019" s="1"/>
      <c r="UC4019" s="1"/>
      <c r="UD4019" s="1"/>
      <c r="UE4019" s="1"/>
      <c r="UF4019" s="1"/>
      <c r="UH4019" s="1"/>
      <c r="UI4019" s="1"/>
      <c r="UL4019" s="16"/>
      <c r="US4019" s="1"/>
      <c r="UT4019" s="2"/>
      <c r="UU4019" s="2"/>
      <c r="UV4019" s="1"/>
      <c r="UY4019" s="1"/>
      <c r="UZ4019" s="1"/>
      <c r="VA4019" s="1"/>
      <c r="VB4019" s="1"/>
      <c r="VD4019" s="1"/>
      <c r="VE4019" s="1"/>
      <c r="VH4019" s="16"/>
      <c r="VO4019" s="1"/>
      <c r="VP4019" s="2"/>
      <c r="VQ4019" s="2"/>
      <c r="VR4019" s="1"/>
      <c r="VU4019" s="1"/>
      <c r="VV4019" s="1"/>
      <c r="VW4019" s="1"/>
      <c r="VX4019" s="1"/>
      <c r="VZ4019" s="1"/>
      <c r="WA4019" s="1"/>
      <c r="WD4019" s="16"/>
      <c r="WK4019" s="1"/>
      <c r="WL4019" s="2"/>
      <c r="WM4019" s="2"/>
      <c r="WN4019" s="1"/>
      <c r="WQ4019" s="1"/>
      <c r="WR4019" s="1"/>
      <c r="WS4019" s="1"/>
      <c r="WT4019" s="1"/>
      <c r="WV4019" s="1"/>
      <c r="WW4019" s="1"/>
      <c r="WZ4019" s="16"/>
      <c r="XG4019" s="1"/>
      <c r="XH4019" s="2"/>
      <c r="XI4019" s="2"/>
      <c r="XJ4019" s="1"/>
      <c r="XM4019" s="1"/>
      <c r="XN4019" s="1"/>
      <c r="XO4019" s="1"/>
      <c r="XP4019" s="1"/>
      <c r="XR4019" s="1"/>
      <c r="XS4019" s="1"/>
      <c r="XV4019" s="16"/>
      <c r="YC4019" s="1"/>
      <c r="YD4019" s="2"/>
      <c r="YE4019" s="2"/>
      <c r="YF4019" s="1"/>
      <c r="YI4019" s="1"/>
      <c r="YJ4019" s="1"/>
      <c r="YK4019" s="1"/>
      <c r="YL4019" s="1"/>
      <c r="YN4019" s="1"/>
      <c r="YO4019" s="1"/>
      <c r="YR4019" s="16"/>
      <c r="YY4019" s="1"/>
      <c r="YZ4019" s="2"/>
      <c r="ZA4019" s="2"/>
      <c r="ZB4019" s="1"/>
      <c r="ZE4019" s="1"/>
      <c r="ZF4019" s="1"/>
      <c r="ZG4019" s="1"/>
      <c r="ZH4019" s="1"/>
      <c r="ZJ4019" s="1"/>
      <c r="ZK4019" s="1"/>
      <c r="ZN4019" s="16"/>
      <c r="ZU4019" s="1"/>
      <c r="ZV4019" s="2"/>
      <c r="ZW4019" s="2"/>
      <c r="ZX4019" s="1"/>
      <c r="AAA4019" s="1"/>
      <c r="AAB4019" s="1"/>
      <c r="AAC4019" s="1"/>
      <c r="AAD4019" s="1"/>
      <c r="AAF4019" s="1"/>
      <c r="AAG4019" s="1"/>
      <c r="AAJ4019" s="16"/>
      <c r="AAQ4019" s="1"/>
      <c r="AAR4019" s="2"/>
      <c r="AAS4019" s="2"/>
      <c r="AAT4019" s="1"/>
      <c r="AAW4019" s="1"/>
      <c r="AAX4019" s="1"/>
      <c r="AAY4019" s="1"/>
      <c r="AAZ4019" s="1"/>
      <c r="ABB4019" s="1"/>
      <c r="ABC4019" s="1"/>
      <c r="ABF4019" s="16"/>
      <c r="ABM4019" s="1"/>
      <c r="ABN4019" s="2"/>
      <c r="ABO4019" s="2"/>
      <c r="ABP4019" s="1"/>
      <c r="ABS4019" s="1"/>
      <c r="ABT4019" s="1"/>
      <c r="ABU4019" s="1"/>
      <c r="ABV4019" s="1"/>
      <c r="ABX4019" s="1"/>
      <c r="ABY4019" s="1"/>
      <c r="ACB4019" s="16"/>
      <c r="ACI4019" s="1"/>
      <c r="ACJ4019" s="2"/>
      <c r="ACK4019" s="2"/>
      <c r="ACL4019" s="1"/>
      <c r="ACO4019" s="1"/>
      <c r="ACP4019" s="1"/>
      <c r="ACQ4019" s="1"/>
      <c r="ACR4019" s="1"/>
      <c r="ACT4019" s="1"/>
      <c r="ACU4019" s="1"/>
      <c r="ACX4019" s="16"/>
      <c r="ADE4019" s="1"/>
      <c r="ADF4019" s="2"/>
      <c r="ADG4019" s="2"/>
      <c r="ADH4019" s="1"/>
      <c r="ADK4019" s="1"/>
      <c r="ADL4019" s="1"/>
      <c r="ADM4019" s="1"/>
      <c r="ADN4019" s="1"/>
      <c r="ADP4019" s="1"/>
      <c r="ADQ4019" s="1"/>
      <c r="ADT4019" s="16"/>
      <c r="AEA4019" s="1"/>
      <c r="AEB4019" s="2"/>
      <c r="AEC4019" s="2"/>
      <c r="AED4019" s="1"/>
      <c r="AEG4019" s="1"/>
      <c r="AEH4019" s="1"/>
      <c r="AEI4019" s="1"/>
      <c r="AEJ4019" s="1"/>
      <c r="AEL4019" s="1"/>
      <c r="AEM4019" s="1"/>
      <c r="AEP4019" s="16"/>
      <c r="AEW4019" s="1"/>
      <c r="AEX4019" s="2"/>
      <c r="AEY4019" s="2"/>
      <c r="AEZ4019" s="1"/>
      <c r="AFC4019" s="1"/>
      <c r="AFD4019" s="1"/>
      <c r="AFE4019" s="1"/>
      <c r="AFF4019" s="1"/>
      <c r="AFH4019" s="1"/>
      <c r="AFI4019" s="1"/>
      <c r="AFL4019" s="16"/>
      <c r="AFS4019" s="1"/>
      <c r="AFT4019" s="2"/>
      <c r="AFU4019" s="2"/>
      <c r="AFV4019" s="1"/>
      <c r="AFY4019" s="1"/>
      <c r="AFZ4019" s="1"/>
      <c r="AGA4019" s="1"/>
      <c r="AGB4019" s="1"/>
      <c r="AGD4019" s="1"/>
      <c r="AGE4019" s="1"/>
      <c r="AGH4019" s="16"/>
      <c r="AGO4019" s="1"/>
      <c r="AGP4019" s="2"/>
      <c r="AGQ4019" s="2"/>
      <c r="AGR4019" s="1"/>
      <c r="AGU4019" s="1"/>
      <c r="AGV4019" s="1"/>
      <c r="AGW4019" s="1"/>
      <c r="AGX4019" s="1"/>
      <c r="AGZ4019" s="1"/>
      <c r="AHA4019" s="1"/>
      <c r="AHD4019" s="16"/>
      <c r="AHK4019" s="1"/>
      <c r="AHL4019" s="2"/>
      <c r="AHM4019" s="2"/>
      <c r="AHN4019" s="1"/>
      <c r="AHQ4019" s="1"/>
      <c r="AHR4019" s="1"/>
      <c r="AHS4019" s="1"/>
      <c r="AHT4019" s="1"/>
      <c r="AHV4019" s="1"/>
      <c r="AHW4019" s="1"/>
      <c r="AHZ4019" s="16"/>
      <c r="AIG4019" s="1"/>
      <c r="AIH4019" s="2"/>
      <c r="AII4019" s="2"/>
      <c r="AIJ4019" s="1"/>
      <c r="AIM4019" s="1"/>
      <c r="AIN4019" s="1"/>
      <c r="AIO4019" s="1"/>
      <c r="AIP4019" s="1"/>
      <c r="AIR4019" s="1"/>
      <c r="AIS4019" s="1"/>
      <c r="AIV4019" s="16"/>
      <c r="AJC4019" s="1"/>
      <c r="AJD4019" s="2"/>
      <c r="AJE4019" s="2"/>
      <c r="AJF4019" s="1"/>
      <c r="AJI4019" s="1"/>
      <c r="AJJ4019" s="1"/>
      <c r="AJK4019" s="1"/>
      <c r="AJL4019" s="1"/>
      <c r="AJN4019" s="1"/>
      <c r="AJO4019" s="1"/>
      <c r="AJR4019" s="16"/>
      <c r="AJY4019" s="1"/>
      <c r="AJZ4019" s="2"/>
      <c r="AKA4019" s="2"/>
      <c r="AKB4019" s="1"/>
      <c r="AKE4019" s="1"/>
      <c r="AKF4019" s="1"/>
      <c r="AKG4019" s="1"/>
      <c r="AKH4019" s="1"/>
      <c r="AKJ4019" s="1"/>
      <c r="AKK4019" s="1"/>
      <c r="AKN4019" s="16"/>
      <c r="AKU4019" s="1"/>
      <c r="AKV4019" s="2"/>
      <c r="AKW4019" s="2"/>
      <c r="AKX4019" s="1"/>
      <c r="ALA4019" s="1"/>
      <c r="ALB4019" s="1"/>
      <c r="ALC4019" s="1"/>
      <c r="ALD4019" s="1"/>
      <c r="ALF4019" s="1"/>
      <c r="ALG4019" s="1"/>
      <c r="ALJ4019" s="16"/>
      <c r="ALQ4019" s="1"/>
      <c r="ALR4019" s="2"/>
      <c r="ALS4019" s="2"/>
      <c r="ALT4019" s="1"/>
      <c r="ALW4019" s="1"/>
      <c r="ALX4019" s="1"/>
      <c r="ALY4019" s="1"/>
      <c r="ALZ4019" s="1"/>
      <c r="AMB4019" s="1"/>
      <c r="AMC4019" s="1"/>
      <c r="AMF4019" s="16"/>
      <c r="AMM4019" s="1"/>
      <c r="AMN4019" s="2"/>
      <c r="AMO4019" s="2"/>
      <c r="AMP4019" s="1"/>
      <c r="AMS4019" s="1"/>
      <c r="AMT4019" s="1"/>
      <c r="AMU4019" s="1"/>
      <c r="AMV4019" s="1"/>
      <c r="AMX4019" s="1"/>
      <c r="AMY4019" s="1"/>
      <c r="ANB4019" s="16"/>
      <c r="ANI4019" s="1"/>
      <c r="ANJ4019" s="2"/>
      <c r="ANK4019" s="2"/>
      <c r="ANL4019" s="1"/>
      <c r="ANO4019" s="1"/>
      <c r="ANP4019" s="1"/>
      <c r="ANQ4019" s="1"/>
      <c r="ANR4019" s="1"/>
      <c r="ANT4019" s="1"/>
      <c r="ANU4019" s="1"/>
      <c r="ANX4019" s="16"/>
      <c r="AOE4019" s="1"/>
      <c r="AOF4019" s="2"/>
      <c r="AOG4019" s="2"/>
      <c r="AOH4019" s="1"/>
      <c r="AOK4019" s="1"/>
      <c r="AOL4019" s="1"/>
      <c r="AOM4019" s="1"/>
      <c r="AON4019" s="1"/>
      <c r="AOP4019" s="1"/>
      <c r="AOQ4019" s="1"/>
      <c r="AOT4019" s="16"/>
      <c r="APA4019" s="1"/>
      <c r="APB4019" s="2"/>
      <c r="APC4019" s="2"/>
      <c r="APD4019" s="1"/>
      <c r="APG4019" s="1"/>
      <c r="APH4019" s="1"/>
      <c r="API4019" s="1"/>
      <c r="APJ4019" s="1"/>
      <c r="APL4019" s="1"/>
      <c r="APM4019" s="1"/>
      <c r="APP4019" s="16"/>
      <c r="APW4019" s="1"/>
      <c r="APX4019" s="2"/>
      <c r="APY4019" s="2"/>
      <c r="APZ4019" s="1"/>
      <c r="AQC4019" s="1"/>
      <c r="AQD4019" s="1"/>
      <c r="AQE4019" s="1"/>
      <c r="AQF4019" s="1"/>
      <c r="AQH4019" s="1"/>
      <c r="AQI4019" s="1"/>
      <c r="AQL4019" s="16"/>
      <c r="AQS4019" s="1"/>
      <c r="AQT4019" s="2"/>
      <c r="AQU4019" s="2"/>
      <c r="AQV4019" s="1"/>
      <c r="AQY4019" s="1"/>
      <c r="AQZ4019" s="1"/>
      <c r="ARA4019" s="1"/>
      <c r="ARB4019" s="1"/>
      <c r="ARD4019" s="1"/>
      <c r="ARE4019" s="1"/>
      <c r="ARH4019" s="16"/>
      <c r="ARO4019" s="1"/>
      <c r="ARP4019" s="2"/>
      <c r="ARQ4019" s="2"/>
      <c r="ARR4019" s="1"/>
      <c r="ARU4019" s="1"/>
      <c r="ARV4019" s="1"/>
      <c r="ARW4019" s="1"/>
      <c r="ARX4019" s="1"/>
      <c r="ARZ4019" s="1"/>
      <c r="ASA4019" s="1"/>
      <c r="ASD4019" s="16"/>
      <c r="ASK4019" s="1"/>
      <c r="ASL4019" s="2"/>
      <c r="ASM4019" s="2"/>
      <c r="ASN4019" s="1"/>
      <c r="ASQ4019" s="1"/>
      <c r="ASR4019" s="1"/>
      <c r="ASS4019" s="1"/>
      <c r="AST4019" s="1"/>
      <c r="ASV4019" s="1"/>
      <c r="ASW4019" s="1"/>
      <c r="ASZ4019" s="16"/>
      <c r="ATG4019" s="1"/>
      <c r="ATH4019" s="2"/>
      <c r="ATI4019" s="2"/>
      <c r="ATJ4019" s="1"/>
      <c r="ATM4019" s="1"/>
      <c r="ATN4019" s="1"/>
      <c r="ATO4019" s="1"/>
      <c r="ATP4019" s="1"/>
      <c r="ATR4019" s="1"/>
      <c r="ATS4019" s="1"/>
      <c r="ATV4019" s="16"/>
      <c r="AUC4019" s="1"/>
      <c r="AUD4019" s="2"/>
      <c r="AUE4019" s="2"/>
      <c r="AUF4019" s="1"/>
      <c r="AUI4019" s="1"/>
      <c r="AUJ4019" s="1"/>
      <c r="AUK4019" s="1"/>
      <c r="AUL4019" s="1"/>
      <c r="AUN4019" s="1"/>
      <c r="AUO4019" s="1"/>
      <c r="AUR4019" s="16"/>
      <c r="AUY4019" s="1"/>
      <c r="AUZ4019" s="2"/>
      <c r="AVA4019" s="2"/>
      <c r="AVB4019" s="1"/>
      <c r="AVE4019" s="1"/>
      <c r="AVF4019" s="1"/>
      <c r="AVG4019" s="1"/>
      <c r="AVH4019" s="1"/>
      <c r="AVJ4019" s="1"/>
      <c r="AVK4019" s="1"/>
      <c r="AVN4019" s="16"/>
      <c r="AVU4019" s="1"/>
      <c r="AVV4019" s="2"/>
      <c r="AVW4019" s="2"/>
      <c r="AVX4019" s="1"/>
      <c r="AWA4019" s="1"/>
      <c r="AWB4019" s="1"/>
      <c r="AWC4019" s="1"/>
      <c r="AWD4019" s="1"/>
      <c r="AWF4019" s="1"/>
      <c r="AWG4019" s="1"/>
      <c r="AWJ4019" s="16"/>
      <c r="AWQ4019" s="1"/>
      <c r="AWR4019" s="2"/>
      <c r="AWS4019" s="2"/>
      <c r="AWT4019" s="1"/>
      <c r="AWW4019" s="1"/>
      <c r="AWX4019" s="1"/>
      <c r="AWY4019" s="1"/>
      <c r="AWZ4019" s="1"/>
      <c r="AXB4019" s="1"/>
      <c r="AXC4019" s="1"/>
      <c r="AXF4019" s="16"/>
      <c r="AXM4019" s="1"/>
      <c r="AXN4019" s="2"/>
      <c r="AXO4019" s="2"/>
      <c r="AXP4019" s="1"/>
      <c r="AXS4019" s="1"/>
      <c r="AXT4019" s="1"/>
      <c r="AXU4019" s="1"/>
      <c r="AXV4019" s="1"/>
      <c r="AXX4019" s="1"/>
      <c r="AXY4019" s="1"/>
      <c r="AYB4019" s="16"/>
      <c r="AYI4019" s="1"/>
      <c r="AYJ4019" s="2"/>
      <c r="AYK4019" s="2"/>
      <c r="AYL4019" s="1"/>
      <c r="AYO4019" s="1"/>
      <c r="AYP4019" s="1"/>
      <c r="AYQ4019" s="1"/>
      <c r="AYR4019" s="1"/>
      <c r="AYT4019" s="1"/>
      <c r="AYU4019" s="1"/>
      <c r="AYX4019" s="16"/>
      <c r="AZE4019" s="1"/>
      <c r="AZF4019" s="2"/>
      <c r="AZG4019" s="2"/>
      <c r="AZH4019" s="1"/>
      <c r="AZK4019" s="1"/>
      <c r="AZL4019" s="1"/>
      <c r="AZM4019" s="1"/>
      <c r="AZN4019" s="1"/>
      <c r="AZP4019" s="1"/>
      <c r="AZQ4019" s="1"/>
      <c r="AZT4019" s="16"/>
      <c r="BAA4019" s="1"/>
      <c r="BAB4019" s="2"/>
      <c r="BAC4019" s="2"/>
      <c r="BAD4019" s="1"/>
      <c r="BAG4019" s="1"/>
      <c r="BAH4019" s="1"/>
      <c r="BAI4019" s="1"/>
      <c r="BAJ4019" s="1"/>
      <c r="BAL4019" s="1"/>
      <c r="BAM4019" s="1"/>
      <c r="BAP4019" s="16"/>
      <c r="BAW4019" s="1"/>
      <c r="BAX4019" s="2"/>
      <c r="BAY4019" s="2"/>
      <c r="BAZ4019" s="1"/>
      <c r="BBC4019" s="1"/>
      <c r="BBD4019" s="1"/>
      <c r="BBE4019" s="1"/>
      <c r="BBF4019" s="1"/>
      <c r="BBH4019" s="1"/>
      <c r="BBI4019" s="1"/>
      <c r="BBL4019" s="16"/>
      <c r="BBS4019" s="1"/>
      <c r="BBT4019" s="2"/>
      <c r="BBU4019" s="2"/>
      <c r="BBV4019" s="1"/>
      <c r="BBY4019" s="1"/>
      <c r="BBZ4019" s="1"/>
      <c r="BCA4019" s="1"/>
      <c r="BCB4019" s="1"/>
      <c r="BCD4019" s="1"/>
      <c r="BCE4019" s="1"/>
      <c r="BCH4019" s="16"/>
      <c r="BCO4019" s="1"/>
      <c r="BCP4019" s="2"/>
      <c r="BCQ4019" s="2"/>
      <c r="BCR4019" s="1"/>
      <c r="BCU4019" s="1"/>
      <c r="BCV4019" s="1"/>
      <c r="BCW4019" s="1"/>
      <c r="BCX4019" s="1"/>
      <c r="BCZ4019" s="1"/>
      <c r="BDA4019" s="1"/>
      <c r="BDD4019" s="16"/>
      <c r="BDK4019" s="1"/>
      <c r="BDL4019" s="2"/>
      <c r="BDM4019" s="2"/>
      <c r="BDN4019" s="1"/>
      <c r="BDQ4019" s="1"/>
      <c r="BDR4019" s="1"/>
      <c r="BDS4019" s="1"/>
      <c r="BDT4019" s="1"/>
      <c r="BDV4019" s="1"/>
      <c r="BDW4019" s="1"/>
      <c r="BDZ4019" s="16"/>
      <c r="BEG4019" s="1"/>
      <c r="BEH4019" s="2"/>
      <c r="BEI4019" s="2"/>
      <c r="BEJ4019" s="1"/>
      <c r="BEM4019" s="1"/>
      <c r="BEN4019" s="1"/>
      <c r="BEO4019" s="1"/>
      <c r="BEP4019" s="1"/>
      <c r="BER4019" s="1"/>
      <c r="BES4019" s="1"/>
      <c r="BEV4019" s="16"/>
      <c r="BFC4019" s="1"/>
      <c r="BFD4019" s="2"/>
      <c r="BFE4019" s="2"/>
      <c r="BFF4019" s="1"/>
      <c r="BFI4019" s="1"/>
      <c r="BFJ4019" s="1"/>
      <c r="BFK4019" s="1"/>
      <c r="BFL4019" s="1"/>
      <c r="BFN4019" s="1"/>
      <c r="BFO4019" s="1"/>
      <c r="BFR4019" s="16"/>
      <c r="BFY4019" s="1"/>
      <c r="BFZ4019" s="2"/>
      <c r="BGA4019" s="2"/>
      <c r="BGB4019" s="1"/>
      <c r="BGE4019" s="1"/>
      <c r="BGF4019" s="1"/>
      <c r="BGG4019" s="1"/>
      <c r="BGH4019" s="1"/>
      <c r="BGJ4019" s="1"/>
      <c r="BGK4019" s="1"/>
      <c r="BGN4019" s="16"/>
      <c r="BGU4019" s="1"/>
      <c r="BGV4019" s="2"/>
      <c r="BGW4019" s="2"/>
      <c r="BGX4019" s="1"/>
      <c r="BHA4019" s="1"/>
      <c r="BHB4019" s="1"/>
      <c r="BHC4019" s="1"/>
      <c r="BHD4019" s="1"/>
      <c r="BHF4019" s="1"/>
      <c r="BHG4019" s="1"/>
      <c r="BHJ4019" s="16"/>
      <c r="BHQ4019" s="1"/>
      <c r="BHR4019" s="2"/>
      <c r="BHS4019" s="2"/>
      <c r="BHT4019" s="1"/>
      <c r="BHW4019" s="1"/>
      <c r="BHX4019" s="1"/>
      <c r="BHY4019" s="1"/>
      <c r="BHZ4019" s="1"/>
      <c r="BIB4019" s="1"/>
      <c r="BIC4019" s="1"/>
      <c r="BIF4019" s="16"/>
      <c r="BIM4019" s="1"/>
      <c r="BIN4019" s="2"/>
      <c r="BIO4019" s="2"/>
      <c r="BIP4019" s="1"/>
      <c r="BIS4019" s="1"/>
      <c r="BIT4019" s="1"/>
      <c r="BIU4019" s="1"/>
      <c r="BIV4019" s="1"/>
      <c r="BIX4019" s="1"/>
      <c r="BIY4019" s="1"/>
      <c r="BJB4019" s="16"/>
      <c r="BJI4019" s="1"/>
      <c r="BJJ4019" s="2"/>
      <c r="BJK4019" s="2"/>
      <c r="BJL4019" s="1"/>
      <c r="BJO4019" s="1"/>
      <c r="BJP4019" s="1"/>
      <c r="BJQ4019" s="1"/>
      <c r="BJR4019" s="1"/>
      <c r="BJT4019" s="1"/>
      <c r="BJU4019" s="1"/>
      <c r="BJX4019" s="16"/>
      <c r="BKE4019" s="1"/>
      <c r="BKF4019" s="2"/>
      <c r="BKG4019" s="2"/>
      <c r="BKH4019" s="1"/>
      <c r="BKK4019" s="1"/>
      <c r="BKL4019" s="1"/>
      <c r="BKM4019" s="1"/>
      <c r="BKN4019" s="1"/>
      <c r="BKP4019" s="1"/>
      <c r="BKQ4019" s="1"/>
      <c r="BKT4019" s="16"/>
      <c r="BLA4019" s="1"/>
      <c r="BLB4019" s="2"/>
      <c r="BLC4019" s="2"/>
      <c r="BLD4019" s="1"/>
      <c r="BLG4019" s="1"/>
      <c r="BLH4019" s="1"/>
      <c r="BLI4019" s="1"/>
      <c r="BLJ4019" s="1"/>
      <c r="BLL4019" s="1"/>
      <c r="BLM4019" s="1"/>
      <c r="BLP4019" s="16"/>
      <c r="BLW4019" s="1"/>
      <c r="BLX4019" s="2"/>
      <c r="BLY4019" s="2"/>
      <c r="BLZ4019" s="1"/>
      <c r="BMC4019" s="1"/>
      <c r="BMD4019" s="1"/>
      <c r="BME4019" s="1"/>
      <c r="BMF4019" s="1"/>
      <c r="BMH4019" s="1"/>
      <c r="BMI4019" s="1"/>
      <c r="BML4019" s="16"/>
      <c r="BMS4019" s="1"/>
      <c r="BMT4019" s="2"/>
      <c r="BMU4019" s="2"/>
      <c r="BMV4019" s="1"/>
      <c r="BMY4019" s="1"/>
      <c r="BMZ4019" s="1"/>
      <c r="BNA4019" s="1"/>
      <c r="BNB4019" s="1"/>
      <c r="BND4019" s="1"/>
      <c r="BNE4019" s="1"/>
      <c r="BNH4019" s="16"/>
      <c r="BNO4019" s="1"/>
      <c r="BNP4019" s="2"/>
      <c r="BNQ4019" s="2"/>
      <c r="BNR4019" s="1"/>
      <c r="BNU4019" s="1"/>
      <c r="BNV4019" s="1"/>
      <c r="BNW4019" s="1"/>
      <c r="BNX4019" s="1"/>
      <c r="BNZ4019" s="1"/>
      <c r="BOA4019" s="1"/>
      <c r="BOD4019" s="16"/>
      <c r="BOK4019" s="1"/>
      <c r="BOL4019" s="2"/>
      <c r="BOM4019" s="2"/>
      <c r="BON4019" s="1"/>
      <c r="BOQ4019" s="1"/>
      <c r="BOR4019" s="1"/>
      <c r="BOS4019" s="1"/>
      <c r="BOT4019" s="1"/>
      <c r="BOV4019" s="1"/>
      <c r="BOW4019" s="1"/>
      <c r="BOZ4019" s="16"/>
      <c r="BPG4019" s="1"/>
      <c r="BPH4019" s="2"/>
      <c r="BPI4019" s="2"/>
      <c r="BPJ4019" s="1"/>
      <c r="BPM4019" s="1"/>
      <c r="BPN4019" s="1"/>
      <c r="BPO4019" s="1"/>
      <c r="BPP4019" s="1"/>
      <c r="BPR4019" s="1"/>
      <c r="BPS4019" s="1"/>
      <c r="BPV4019" s="16"/>
      <c r="BQC4019" s="1"/>
      <c r="BQD4019" s="2"/>
      <c r="BQE4019" s="2"/>
      <c r="BQF4019" s="1"/>
      <c r="BQI4019" s="1"/>
      <c r="BQJ4019" s="1"/>
      <c r="BQK4019" s="1"/>
      <c r="BQL4019" s="1"/>
      <c r="BQN4019" s="1"/>
      <c r="BQO4019" s="1"/>
      <c r="BQR4019" s="16"/>
      <c r="BQY4019" s="1"/>
      <c r="BQZ4019" s="2"/>
      <c r="BRA4019" s="2"/>
      <c r="BRB4019" s="1"/>
      <c r="BRE4019" s="1"/>
      <c r="BRF4019" s="1"/>
      <c r="BRG4019" s="1"/>
      <c r="BRH4019" s="1"/>
      <c r="BRJ4019" s="1"/>
      <c r="BRK4019" s="1"/>
      <c r="BRN4019" s="16"/>
      <c r="BRU4019" s="1"/>
      <c r="BRV4019" s="2"/>
      <c r="BRW4019" s="2"/>
      <c r="BRX4019" s="1"/>
      <c r="BSA4019" s="1"/>
      <c r="BSB4019" s="1"/>
      <c r="BSC4019" s="1"/>
      <c r="BSD4019" s="1"/>
      <c r="BSF4019" s="1"/>
      <c r="BSG4019" s="1"/>
      <c r="BSJ4019" s="16"/>
      <c r="BSQ4019" s="1"/>
      <c r="BSR4019" s="2"/>
      <c r="BSS4019" s="2"/>
      <c r="BST4019" s="1"/>
      <c r="BSW4019" s="1"/>
      <c r="BSX4019" s="1"/>
      <c r="BSY4019" s="1"/>
      <c r="BSZ4019" s="1"/>
      <c r="BTB4019" s="1"/>
      <c r="BTC4019" s="1"/>
      <c r="BTF4019" s="16"/>
      <c r="BTM4019" s="1"/>
      <c r="BTN4019" s="2"/>
      <c r="BTO4019" s="2"/>
      <c r="BTP4019" s="1"/>
      <c r="BTS4019" s="1"/>
      <c r="BTT4019" s="1"/>
      <c r="BTU4019" s="1"/>
      <c r="BTV4019" s="1"/>
      <c r="BTX4019" s="1"/>
      <c r="BTY4019" s="1"/>
      <c r="BUB4019" s="16"/>
      <c r="BUI4019" s="1"/>
      <c r="BUJ4019" s="2"/>
      <c r="BUK4019" s="2"/>
      <c r="BUL4019" s="1"/>
      <c r="BUO4019" s="1"/>
      <c r="BUP4019" s="1"/>
      <c r="BUQ4019" s="1"/>
      <c r="BUR4019" s="1"/>
      <c r="BUT4019" s="1"/>
      <c r="BUU4019" s="1"/>
      <c r="BUX4019" s="16"/>
      <c r="BVE4019" s="1"/>
      <c r="BVF4019" s="2"/>
      <c r="BVG4019" s="2"/>
      <c r="BVH4019" s="1"/>
      <c r="BVK4019" s="1"/>
      <c r="BVL4019" s="1"/>
      <c r="BVM4019" s="1"/>
      <c r="BVN4019" s="1"/>
      <c r="BVP4019" s="1"/>
      <c r="BVQ4019" s="1"/>
      <c r="BVT4019" s="16"/>
      <c r="BWA4019" s="1"/>
      <c r="BWB4019" s="2"/>
      <c r="BWC4019" s="2"/>
      <c r="BWD4019" s="1"/>
      <c r="BWG4019" s="1"/>
      <c r="BWH4019" s="1"/>
      <c r="BWI4019" s="1"/>
      <c r="BWJ4019" s="1"/>
      <c r="BWL4019" s="1"/>
      <c r="BWM4019" s="1"/>
      <c r="BWP4019" s="16"/>
      <c r="BWW4019" s="1"/>
      <c r="BWX4019" s="2"/>
      <c r="BWY4019" s="2"/>
      <c r="BWZ4019" s="1"/>
      <c r="BXC4019" s="1"/>
      <c r="BXD4019" s="1"/>
      <c r="BXE4019" s="1"/>
      <c r="BXF4019" s="1"/>
      <c r="BXH4019" s="1"/>
      <c r="BXI4019" s="1"/>
      <c r="BXL4019" s="16"/>
      <c r="BXS4019" s="1"/>
      <c r="BXT4019" s="2"/>
      <c r="BXU4019" s="2"/>
      <c r="BXV4019" s="1"/>
      <c r="BXY4019" s="1"/>
      <c r="BXZ4019" s="1"/>
      <c r="BYA4019" s="1"/>
      <c r="BYB4019" s="1"/>
      <c r="BYD4019" s="1"/>
      <c r="BYE4019" s="1"/>
      <c r="BYH4019" s="16"/>
      <c r="BYO4019" s="1"/>
      <c r="BYP4019" s="2"/>
      <c r="BYQ4019" s="2"/>
      <c r="BYR4019" s="1"/>
      <c r="BYU4019" s="1"/>
      <c r="BYV4019" s="1"/>
      <c r="BYW4019" s="1"/>
      <c r="BYX4019" s="1"/>
      <c r="BYZ4019" s="1"/>
      <c r="BZA4019" s="1"/>
      <c r="BZD4019" s="16"/>
      <c r="BZK4019" s="1"/>
      <c r="BZL4019" s="2"/>
      <c r="BZM4019" s="2"/>
      <c r="BZN4019" s="1"/>
      <c r="BZQ4019" s="1"/>
      <c r="BZR4019" s="1"/>
      <c r="BZS4019" s="1"/>
      <c r="BZT4019" s="1"/>
      <c r="BZV4019" s="1"/>
      <c r="BZW4019" s="1"/>
      <c r="BZZ4019" s="16"/>
      <c r="CAG4019" s="1"/>
      <c r="CAH4019" s="2"/>
      <c r="CAI4019" s="2"/>
      <c r="CAJ4019" s="1"/>
      <c r="CAM4019" s="1"/>
      <c r="CAN4019" s="1"/>
      <c r="CAO4019" s="1"/>
      <c r="CAP4019" s="1"/>
      <c r="CAR4019" s="1"/>
      <c r="CAS4019" s="1"/>
      <c r="CAV4019" s="16"/>
      <c r="CBC4019" s="1"/>
      <c r="CBD4019" s="2"/>
      <c r="CBE4019" s="2"/>
      <c r="CBF4019" s="1"/>
      <c r="CBI4019" s="1"/>
      <c r="CBJ4019" s="1"/>
      <c r="CBK4019" s="1"/>
      <c r="CBL4019" s="1"/>
      <c r="CBN4019" s="1"/>
      <c r="CBO4019" s="1"/>
      <c r="CBR4019" s="16"/>
      <c r="CBY4019" s="1"/>
      <c r="CBZ4019" s="2"/>
      <c r="CCA4019" s="2"/>
      <c r="CCB4019" s="1"/>
      <c r="CCE4019" s="1"/>
      <c r="CCF4019" s="1"/>
      <c r="CCG4019" s="1"/>
      <c r="CCH4019" s="1"/>
      <c r="CCJ4019" s="1"/>
      <c r="CCK4019" s="1"/>
      <c r="CCN4019" s="16"/>
      <c r="CCU4019" s="1"/>
      <c r="CCV4019" s="2"/>
      <c r="CCW4019" s="2"/>
      <c r="CCX4019" s="1"/>
      <c r="CDA4019" s="1"/>
      <c r="CDB4019" s="1"/>
      <c r="CDC4019" s="1"/>
      <c r="CDD4019" s="1"/>
      <c r="CDF4019" s="1"/>
      <c r="CDG4019" s="1"/>
      <c r="CDJ4019" s="16"/>
      <c r="CDQ4019" s="1"/>
      <c r="CDR4019" s="2"/>
      <c r="CDS4019" s="2"/>
      <c r="CDT4019" s="1"/>
      <c r="CDW4019" s="1"/>
      <c r="CDX4019" s="1"/>
      <c r="CDY4019" s="1"/>
      <c r="CDZ4019" s="1"/>
      <c r="CEB4019" s="1"/>
      <c r="CEC4019" s="1"/>
      <c r="CEF4019" s="16"/>
      <c r="CEM4019" s="1"/>
      <c r="CEN4019" s="2"/>
      <c r="CEO4019" s="2"/>
      <c r="CEP4019" s="1"/>
      <c r="CES4019" s="1"/>
      <c r="CET4019" s="1"/>
      <c r="CEU4019" s="1"/>
      <c r="CEV4019" s="1"/>
      <c r="CEX4019" s="1"/>
      <c r="CEY4019" s="1"/>
      <c r="CFB4019" s="16"/>
      <c r="CFI4019" s="1"/>
      <c r="CFJ4019" s="2"/>
      <c r="CFK4019" s="2"/>
      <c r="CFL4019" s="1"/>
      <c r="CFO4019" s="1"/>
      <c r="CFP4019" s="1"/>
      <c r="CFQ4019" s="1"/>
      <c r="CFR4019" s="1"/>
      <c r="CFT4019" s="1"/>
      <c r="CFU4019" s="1"/>
      <c r="CFX4019" s="16"/>
      <c r="CGE4019" s="1"/>
      <c r="CGF4019" s="2"/>
      <c r="CGG4019" s="2"/>
      <c r="CGH4019" s="1"/>
      <c r="CGK4019" s="1"/>
      <c r="CGL4019" s="1"/>
      <c r="CGM4019" s="1"/>
      <c r="CGN4019" s="1"/>
      <c r="CGP4019" s="1"/>
      <c r="CGQ4019" s="1"/>
      <c r="CGT4019" s="16"/>
      <c r="CHA4019" s="1"/>
      <c r="CHB4019" s="2"/>
      <c r="CHC4019" s="2"/>
      <c r="CHD4019" s="1"/>
      <c r="CHG4019" s="1"/>
      <c r="CHH4019" s="1"/>
      <c r="CHI4019" s="1"/>
      <c r="CHJ4019" s="1"/>
      <c r="CHL4019" s="1"/>
      <c r="CHM4019" s="1"/>
      <c r="CHP4019" s="16"/>
      <c r="CHW4019" s="1"/>
      <c r="CHX4019" s="2"/>
      <c r="CHY4019" s="2"/>
      <c r="CHZ4019" s="1"/>
      <c r="CIC4019" s="1"/>
      <c r="CID4019" s="1"/>
      <c r="CIE4019" s="1"/>
      <c r="CIF4019" s="1"/>
      <c r="CIH4019" s="1"/>
      <c r="CII4019" s="1"/>
      <c r="CIL4019" s="16"/>
      <c r="CIS4019" s="1"/>
      <c r="CIT4019" s="2"/>
      <c r="CIU4019" s="2"/>
      <c r="CIV4019" s="1"/>
      <c r="CIY4019" s="1"/>
      <c r="CIZ4019" s="1"/>
      <c r="CJA4019" s="1"/>
      <c r="CJB4019" s="1"/>
      <c r="CJD4019" s="1"/>
      <c r="CJE4019" s="1"/>
      <c r="CJH4019" s="16"/>
      <c r="CJO4019" s="1"/>
      <c r="CJP4019" s="2"/>
      <c r="CJQ4019" s="2"/>
      <c r="CJR4019" s="1"/>
      <c r="CJU4019" s="1"/>
      <c r="CJV4019" s="1"/>
      <c r="CJW4019" s="1"/>
      <c r="CJX4019" s="1"/>
      <c r="CJZ4019" s="1"/>
      <c r="CKA4019" s="1"/>
      <c r="CKD4019" s="16"/>
      <c r="CKK4019" s="1"/>
      <c r="CKL4019" s="2"/>
      <c r="CKM4019" s="2"/>
      <c r="CKN4019" s="1"/>
      <c r="CKQ4019" s="1"/>
      <c r="CKR4019" s="1"/>
      <c r="CKS4019" s="1"/>
      <c r="CKT4019" s="1"/>
      <c r="CKV4019" s="1"/>
      <c r="CKW4019" s="1"/>
      <c r="CKZ4019" s="16"/>
      <c r="CLG4019" s="1"/>
      <c r="CLH4019" s="2"/>
      <c r="CLI4019" s="2"/>
      <c r="CLJ4019" s="1"/>
      <c r="CLM4019" s="1"/>
      <c r="CLN4019" s="1"/>
      <c r="CLO4019" s="1"/>
      <c r="CLP4019" s="1"/>
      <c r="CLR4019" s="1"/>
      <c r="CLS4019" s="1"/>
      <c r="CLV4019" s="16"/>
      <c r="CMC4019" s="1"/>
      <c r="CMD4019" s="2"/>
      <c r="CME4019" s="2"/>
      <c r="CMF4019" s="1"/>
      <c r="CMI4019" s="1"/>
      <c r="CMJ4019" s="1"/>
      <c r="CMK4019" s="1"/>
      <c r="CML4019" s="1"/>
      <c r="CMN4019" s="1"/>
      <c r="CMO4019" s="1"/>
      <c r="CMR4019" s="16"/>
      <c r="CMY4019" s="1"/>
      <c r="CMZ4019" s="2"/>
      <c r="CNA4019" s="2"/>
      <c r="CNB4019" s="1"/>
      <c r="CNE4019" s="1"/>
      <c r="CNF4019" s="1"/>
      <c r="CNG4019" s="1"/>
      <c r="CNH4019" s="1"/>
      <c r="CNJ4019" s="1"/>
      <c r="CNK4019" s="1"/>
      <c r="CNN4019" s="16"/>
      <c r="CNU4019" s="1"/>
      <c r="CNV4019" s="2"/>
      <c r="CNW4019" s="2"/>
      <c r="CNX4019" s="1"/>
      <c r="COA4019" s="1"/>
      <c r="COB4019" s="1"/>
      <c r="COC4019" s="1"/>
      <c r="COD4019" s="1"/>
      <c r="COF4019" s="1"/>
      <c r="COG4019" s="1"/>
      <c r="COJ4019" s="16"/>
      <c r="COQ4019" s="1"/>
      <c r="COR4019" s="2"/>
      <c r="COS4019" s="2"/>
      <c r="COT4019" s="1"/>
      <c r="COW4019" s="1"/>
      <c r="COX4019" s="1"/>
      <c r="COY4019" s="1"/>
      <c r="COZ4019" s="1"/>
      <c r="CPB4019" s="1"/>
      <c r="CPC4019" s="1"/>
      <c r="CPF4019" s="16"/>
      <c r="CPM4019" s="1"/>
      <c r="CPN4019" s="2"/>
      <c r="CPO4019" s="2"/>
      <c r="CPP4019" s="1"/>
      <c r="CPS4019" s="1"/>
      <c r="CPT4019" s="1"/>
      <c r="CPU4019" s="1"/>
      <c r="CPV4019" s="1"/>
      <c r="CPX4019" s="1"/>
      <c r="CPY4019" s="1"/>
      <c r="CQB4019" s="16"/>
      <c r="CQI4019" s="1"/>
      <c r="CQJ4019" s="2"/>
      <c r="CQK4019" s="2"/>
      <c r="CQL4019" s="1"/>
      <c r="CQO4019" s="1"/>
      <c r="CQP4019" s="1"/>
      <c r="CQQ4019" s="1"/>
      <c r="CQR4019" s="1"/>
      <c r="CQT4019" s="1"/>
      <c r="CQU4019" s="1"/>
      <c r="CQX4019" s="16"/>
      <c r="CRE4019" s="1"/>
      <c r="CRF4019" s="2"/>
      <c r="CRG4019" s="2"/>
      <c r="CRH4019" s="1"/>
      <c r="CRK4019" s="1"/>
      <c r="CRL4019" s="1"/>
      <c r="CRM4019" s="1"/>
      <c r="CRN4019" s="1"/>
      <c r="CRP4019" s="1"/>
      <c r="CRQ4019" s="1"/>
      <c r="CRT4019" s="16"/>
      <c r="CSA4019" s="1"/>
      <c r="CSB4019" s="2"/>
      <c r="CSC4019" s="2"/>
      <c r="CSD4019" s="1"/>
      <c r="CSG4019" s="1"/>
      <c r="CSH4019" s="1"/>
      <c r="CSI4019" s="1"/>
      <c r="CSJ4019" s="1"/>
      <c r="CSL4019" s="1"/>
      <c r="CSM4019" s="1"/>
      <c r="CSP4019" s="16"/>
      <c r="CSW4019" s="1"/>
      <c r="CSX4019" s="2"/>
      <c r="CSY4019" s="2"/>
      <c r="CSZ4019" s="1"/>
      <c r="CTC4019" s="1"/>
      <c r="CTD4019" s="1"/>
      <c r="CTE4019" s="1"/>
      <c r="CTF4019" s="1"/>
      <c r="CTH4019" s="1"/>
      <c r="CTI4019" s="1"/>
      <c r="CTL4019" s="16"/>
      <c r="CTS4019" s="1"/>
      <c r="CTT4019" s="2"/>
      <c r="CTU4019" s="2"/>
      <c r="CTV4019" s="1"/>
      <c r="CTY4019" s="1"/>
      <c r="CTZ4019" s="1"/>
      <c r="CUA4019" s="1"/>
      <c r="CUB4019" s="1"/>
      <c r="CUD4019" s="1"/>
      <c r="CUE4019" s="1"/>
      <c r="CUH4019" s="16"/>
      <c r="CUO4019" s="1"/>
      <c r="CUP4019" s="2"/>
      <c r="CUQ4019" s="2"/>
      <c r="CUR4019" s="1"/>
      <c r="CUU4019" s="1"/>
      <c r="CUV4019" s="1"/>
      <c r="CUW4019" s="1"/>
      <c r="CUX4019" s="1"/>
      <c r="CUZ4019" s="1"/>
      <c r="CVA4019" s="1"/>
      <c r="CVD4019" s="16"/>
      <c r="CVK4019" s="1"/>
      <c r="CVL4019" s="2"/>
      <c r="CVM4019" s="2"/>
      <c r="CVN4019" s="1"/>
      <c r="CVQ4019" s="1"/>
      <c r="CVR4019" s="1"/>
      <c r="CVS4019" s="1"/>
      <c r="CVT4019" s="1"/>
      <c r="CVV4019" s="1"/>
      <c r="CVW4019" s="1"/>
      <c r="CVZ4019" s="16"/>
      <c r="CWG4019" s="1"/>
      <c r="CWH4019" s="2"/>
      <c r="CWI4019" s="2"/>
      <c r="CWJ4019" s="1"/>
      <c r="CWM4019" s="1"/>
      <c r="CWN4019" s="1"/>
      <c r="CWO4019" s="1"/>
      <c r="CWP4019" s="1"/>
      <c r="CWR4019" s="1"/>
      <c r="CWS4019" s="1"/>
      <c r="CWV4019" s="16"/>
      <c r="CXC4019" s="1"/>
      <c r="CXD4019" s="2"/>
      <c r="CXE4019" s="2"/>
      <c r="CXF4019" s="1"/>
      <c r="CXI4019" s="1"/>
      <c r="CXJ4019" s="1"/>
      <c r="CXK4019" s="1"/>
      <c r="CXL4019" s="1"/>
      <c r="CXN4019" s="1"/>
      <c r="CXO4019" s="1"/>
      <c r="CXR4019" s="16"/>
      <c r="CXY4019" s="1"/>
      <c r="CXZ4019" s="2"/>
      <c r="CYA4019" s="2"/>
      <c r="CYB4019" s="1"/>
      <c r="CYE4019" s="1"/>
      <c r="CYF4019" s="1"/>
      <c r="CYG4019" s="1"/>
      <c r="CYH4019" s="1"/>
      <c r="CYJ4019" s="1"/>
      <c r="CYK4019" s="1"/>
      <c r="CYN4019" s="16"/>
      <c r="CYU4019" s="1"/>
      <c r="CYV4019" s="2"/>
      <c r="CYW4019" s="2"/>
      <c r="CYX4019" s="1"/>
      <c r="CZA4019" s="1"/>
      <c r="CZB4019" s="1"/>
      <c r="CZC4019" s="1"/>
      <c r="CZD4019" s="1"/>
      <c r="CZF4019" s="1"/>
      <c r="CZG4019" s="1"/>
      <c r="CZJ4019" s="16"/>
      <c r="CZQ4019" s="1"/>
      <c r="CZR4019" s="2"/>
      <c r="CZS4019" s="2"/>
      <c r="CZT4019" s="1"/>
      <c r="CZW4019" s="1"/>
      <c r="CZX4019" s="1"/>
      <c r="CZY4019" s="1"/>
      <c r="CZZ4019" s="1"/>
      <c r="DAB4019" s="1"/>
      <c r="DAC4019" s="1"/>
      <c r="DAF4019" s="16"/>
      <c r="DAM4019" s="1"/>
      <c r="DAN4019" s="2"/>
      <c r="DAO4019" s="2"/>
      <c r="DAP4019" s="1"/>
      <c r="DAS4019" s="1"/>
      <c r="DAT4019" s="1"/>
      <c r="DAU4019" s="1"/>
      <c r="DAV4019" s="1"/>
      <c r="DAX4019" s="1"/>
      <c r="DAY4019" s="1"/>
      <c r="DBB4019" s="16"/>
      <c r="DBI4019" s="1"/>
      <c r="DBJ4019" s="2"/>
      <c r="DBK4019" s="2"/>
      <c r="DBL4019" s="1"/>
      <c r="DBO4019" s="1"/>
      <c r="DBP4019" s="1"/>
      <c r="DBQ4019" s="1"/>
      <c r="DBR4019" s="1"/>
      <c r="DBT4019" s="1"/>
      <c r="DBU4019" s="1"/>
      <c r="DBX4019" s="16"/>
      <c r="DCE4019" s="1"/>
      <c r="DCF4019" s="2"/>
      <c r="DCG4019" s="2"/>
      <c r="DCH4019" s="1"/>
      <c r="DCK4019" s="1"/>
      <c r="DCL4019" s="1"/>
      <c r="DCM4019" s="1"/>
      <c r="DCN4019" s="1"/>
      <c r="DCP4019" s="1"/>
      <c r="DCQ4019" s="1"/>
      <c r="DCT4019" s="16"/>
      <c r="DDA4019" s="1"/>
      <c r="DDB4019" s="2"/>
      <c r="DDC4019" s="2"/>
      <c r="DDD4019" s="1"/>
      <c r="DDG4019" s="1"/>
      <c r="DDH4019" s="1"/>
      <c r="DDI4019" s="1"/>
      <c r="DDJ4019" s="1"/>
      <c r="DDL4019" s="1"/>
      <c r="DDM4019" s="1"/>
      <c r="DDP4019" s="16"/>
      <c r="DDW4019" s="1"/>
      <c r="DDX4019" s="2"/>
      <c r="DDY4019" s="2"/>
      <c r="DDZ4019" s="1"/>
      <c r="DEC4019" s="1"/>
      <c r="DED4019" s="1"/>
      <c r="DEE4019" s="1"/>
      <c r="DEF4019" s="1"/>
      <c r="DEH4019" s="1"/>
      <c r="DEI4019" s="1"/>
      <c r="DEL4019" s="16"/>
      <c r="DES4019" s="1"/>
      <c r="DET4019" s="2"/>
      <c r="DEU4019" s="2"/>
      <c r="DEV4019" s="1"/>
      <c r="DEY4019" s="1"/>
      <c r="DEZ4019" s="1"/>
      <c r="DFA4019" s="1"/>
      <c r="DFB4019" s="1"/>
      <c r="DFD4019" s="1"/>
      <c r="DFE4019" s="1"/>
      <c r="DFH4019" s="16"/>
      <c r="DFO4019" s="1"/>
      <c r="DFP4019" s="2"/>
      <c r="DFQ4019" s="2"/>
      <c r="DFR4019" s="1"/>
      <c r="DFU4019" s="1"/>
      <c r="DFV4019" s="1"/>
      <c r="DFW4019" s="1"/>
      <c r="DFX4019" s="1"/>
      <c r="DFZ4019" s="1"/>
      <c r="DGA4019" s="1"/>
      <c r="DGD4019" s="16"/>
      <c r="DGK4019" s="1"/>
      <c r="DGL4019" s="2"/>
      <c r="DGM4019" s="2"/>
      <c r="DGN4019" s="1"/>
      <c r="DGQ4019" s="1"/>
      <c r="DGR4019" s="1"/>
      <c r="DGS4019" s="1"/>
      <c r="DGT4019" s="1"/>
      <c r="DGV4019" s="1"/>
      <c r="DGW4019" s="1"/>
      <c r="DGZ4019" s="16"/>
      <c r="DHG4019" s="1"/>
      <c r="DHH4019" s="2"/>
      <c r="DHI4019" s="2"/>
      <c r="DHJ4019" s="1"/>
      <c r="DHM4019" s="1"/>
      <c r="DHN4019" s="1"/>
      <c r="DHO4019" s="1"/>
      <c r="DHP4019" s="1"/>
      <c r="DHR4019" s="1"/>
      <c r="DHS4019" s="1"/>
      <c r="DHV4019" s="16"/>
      <c r="DIC4019" s="1"/>
      <c r="DID4019" s="2"/>
      <c r="DIE4019" s="2"/>
      <c r="DIF4019" s="1"/>
      <c r="DII4019" s="1"/>
      <c r="DIJ4019" s="1"/>
      <c r="DIK4019" s="1"/>
      <c r="DIL4019" s="1"/>
      <c r="DIN4019" s="1"/>
      <c r="DIO4019" s="1"/>
      <c r="DIR4019" s="16"/>
      <c r="DIY4019" s="1"/>
      <c r="DIZ4019" s="2"/>
      <c r="DJA4019" s="2"/>
      <c r="DJB4019" s="1"/>
      <c r="DJE4019" s="1"/>
      <c r="DJF4019" s="1"/>
      <c r="DJG4019" s="1"/>
      <c r="DJH4019" s="1"/>
      <c r="DJJ4019" s="1"/>
      <c r="DJK4019" s="1"/>
      <c r="DJN4019" s="16"/>
      <c r="DJU4019" s="1"/>
      <c r="DJV4019" s="2"/>
      <c r="DJW4019" s="2"/>
      <c r="DJX4019" s="1"/>
      <c r="DKA4019" s="1"/>
      <c r="DKB4019" s="1"/>
      <c r="DKC4019" s="1"/>
      <c r="DKD4019" s="1"/>
      <c r="DKF4019" s="1"/>
      <c r="DKG4019" s="1"/>
      <c r="DKJ4019" s="16"/>
      <c r="DKQ4019" s="1"/>
      <c r="DKR4019" s="2"/>
      <c r="DKS4019" s="2"/>
      <c r="DKT4019" s="1"/>
      <c r="DKW4019" s="1"/>
      <c r="DKX4019" s="1"/>
      <c r="DKY4019" s="1"/>
      <c r="DKZ4019" s="1"/>
      <c r="DLB4019" s="1"/>
      <c r="DLC4019" s="1"/>
      <c r="DLF4019" s="16"/>
      <c r="DLM4019" s="1"/>
      <c r="DLN4019" s="2"/>
      <c r="DLO4019" s="2"/>
      <c r="DLP4019" s="1"/>
      <c r="DLS4019" s="1"/>
      <c r="DLT4019" s="1"/>
      <c r="DLU4019" s="1"/>
      <c r="DLV4019" s="1"/>
      <c r="DLX4019" s="1"/>
      <c r="DLY4019" s="1"/>
      <c r="DMB4019" s="16"/>
      <c r="DMI4019" s="1"/>
      <c r="DMJ4019" s="2"/>
      <c r="DMK4019" s="2"/>
      <c r="DML4019" s="1"/>
      <c r="DMO4019" s="1"/>
      <c r="DMP4019" s="1"/>
      <c r="DMQ4019" s="1"/>
      <c r="DMR4019" s="1"/>
      <c r="DMT4019" s="1"/>
      <c r="DMU4019" s="1"/>
      <c r="DMX4019" s="16"/>
      <c r="DNE4019" s="1"/>
      <c r="DNF4019" s="2"/>
      <c r="DNG4019" s="2"/>
      <c r="DNH4019" s="1"/>
      <c r="DNK4019" s="1"/>
      <c r="DNL4019" s="1"/>
      <c r="DNM4019" s="1"/>
      <c r="DNN4019" s="1"/>
      <c r="DNP4019" s="1"/>
      <c r="DNQ4019" s="1"/>
      <c r="DNT4019" s="16"/>
      <c r="DOA4019" s="1"/>
      <c r="DOB4019" s="2"/>
      <c r="DOC4019" s="2"/>
      <c r="DOD4019" s="1"/>
      <c r="DOG4019" s="1"/>
      <c r="DOH4019" s="1"/>
      <c r="DOI4019" s="1"/>
      <c r="DOJ4019" s="1"/>
      <c r="DOL4019" s="1"/>
      <c r="DOM4019" s="1"/>
      <c r="DOP4019" s="16"/>
      <c r="DOW4019" s="1"/>
      <c r="DOX4019" s="2"/>
      <c r="DOY4019" s="2"/>
      <c r="DOZ4019" s="1"/>
      <c r="DPC4019" s="1"/>
      <c r="DPD4019" s="1"/>
      <c r="DPE4019" s="1"/>
      <c r="DPF4019" s="1"/>
      <c r="DPH4019" s="1"/>
      <c r="DPI4019" s="1"/>
      <c r="DPL4019" s="16"/>
      <c r="DPS4019" s="1"/>
      <c r="DPT4019" s="2"/>
      <c r="DPU4019" s="2"/>
      <c r="DPV4019" s="1"/>
      <c r="DPY4019" s="1"/>
      <c r="DPZ4019" s="1"/>
      <c r="DQA4019" s="1"/>
      <c r="DQB4019" s="1"/>
      <c r="DQD4019" s="1"/>
      <c r="DQE4019" s="1"/>
      <c r="DQH4019" s="16"/>
      <c r="DQO4019" s="1"/>
      <c r="DQP4019" s="2"/>
      <c r="DQQ4019" s="2"/>
      <c r="DQR4019" s="1"/>
      <c r="DQU4019" s="1"/>
      <c r="DQV4019" s="1"/>
      <c r="DQW4019" s="1"/>
      <c r="DQX4019" s="1"/>
      <c r="DQZ4019" s="1"/>
      <c r="DRA4019" s="1"/>
      <c r="DRD4019" s="16"/>
      <c r="DRK4019" s="1"/>
      <c r="DRL4019" s="2"/>
      <c r="DRM4019" s="2"/>
      <c r="DRN4019" s="1"/>
      <c r="DRQ4019" s="1"/>
      <c r="DRR4019" s="1"/>
      <c r="DRS4019" s="1"/>
      <c r="DRT4019" s="1"/>
      <c r="DRV4019" s="1"/>
      <c r="DRW4019" s="1"/>
      <c r="DRZ4019" s="16"/>
      <c r="DSG4019" s="1"/>
      <c r="DSH4019" s="2"/>
      <c r="DSI4019" s="2"/>
      <c r="DSJ4019" s="1"/>
      <c r="DSM4019" s="1"/>
      <c r="DSN4019" s="1"/>
      <c r="DSO4019" s="1"/>
      <c r="DSP4019" s="1"/>
      <c r="DSR4019" s="1"/>
      <c r="DSS4019" s="1"/>
      <c r="DSV4019" s="16"/>
      <c r="DTC4019" s="1"/>
      <c r="DTD4019" s="2"/>
      <c r="DTE4019" s="2"/>
      <c r="DTF4019" s="1"/>
      <c r="DTI4019" s="1"/>
      <c r="DTJ4019" s="1"/>
      <c r="DTK4019" s="1"/>
      <c r="DTL4019" s="1"/>
      <c r="DTN4019" s="1"/>
      <c r="DTO4019" s="1"/>
      <c r="DTR4019" s="16"/>
      <c r="DTY4019" s="1"/>
      <c r="DTZ4019" s="2"/>
      <c r="DUA4019" s="2"/>
      <c r="DUB4019" s="1"/>
      <c r="DUE4019" s="1"/>
      <c r="DUF4019" s="1"/>
      <c r="DUG4019" s="1"/>
      <c r="DUH4019" s="1"/>
      <c r="DUJ4019" s="1"/>
      <c r="DUK4019" s="1"/>
      <c r="DUN4019" s="16"/>
      <c r="DUU4019" s="1"/>
      <c r="DUV4019" s="2"/>
      <c r="DUW4019" s="2"/>
      <c r="DUX4019" s="1"/>
      <c r="DVA4019" s="1"/>
      <c r="DVB4019" s="1"/>
      <c r="DVC4019" s="1"/>
      <c r="DVD4019" s="1"/>
      <c r="DVF4019" s="1"/>
      <c r="DVG4019" s="1"/>
      <c r="DVJ4019" s="16"/>
      <c r="DVQ4019" s="1"/>
      <c r="DVR4019" s="2"/>
      <c r="DVS4019" s="2"/>
      <c r="DVT4019" s="1"/>
      <c r="DVW4019" s="1"/>
      <c r="DVX4019" s="1"/>
      <c r="DVY4019" s="1"/>
      <c r="DVZ4019" s="1"/>
      <c r="DWB4019" s="1"/>
      <c r="DWC4019" s="1"/>
      <c r="DWF4019" s="16"/>
      <c r="DWM4019" s="1"/>
      <c r="DWN4019" s="2"/>
      <c r="DWO4019" s="2"/>
      <c r="DWP4019" s="1"/>
      <c r="DWS4019" s="1"/>
      <c r="DWT4019" s="1"/>
      <c r="DWU4019" s="1"/>
      <c r="DWV4019" s="1"/>
      <c r="DWX4019" s="1"/>
      <c r="DWY4019" s="1"/>
      <c r="DXB4019" s="16"/>
      <c r="DXI4019" s="1"/>
      <c r="DXJ4019" s="2"/>
      <c r="DXK4019" s="2"/>
      <c r="DXL4019" s="1"/>
      <c r="DXO4019" s="1"/>
      <c r="DXP4019" s="1"/>
      <c r="DXQ4019" s="1"/>
      <c r="DXR4019" s="1"/>
      <c r="DXT4019" s="1"/>
      <c r="DXU4019" s="1"/>
      <c r="DXX4019" s="16"/>
      <c r="DYE4019" s="1"/>
      <c r="DYF4019" s="2"/>
      <c r="DYG4019" s="2"/>
      <c r="DYH4019" s="1"/>
      <c r="DYK4019" s="1"/>
      <c r="DYL4019" s="1"/>
      <c r="DYM4019" s="1"/>
      <c r="DYN4019" s="1"/>
      <c r="DYP4019" s="1"/>
      <c r="DYQ4019" s="1"/>
      <c r="DYT4019" s="16"/>
      <c r="DZA4019" s="1"/>
      <c r="DZB4019" s="2"/>
      <c r="DZC4019" s="2"/>
      <c r="DZD4019" s="1"/>
      <c r="DZG4019" s="1"/>
      <c r="DZH4019" s="1"/>
      <c r="DZI4019" s="1"/>
      <c r="DZJ4019" s="1"/>
      <c r="DZL4019" s="1"/>
      <c r="DZM4019" s="1"/>
      <c r="DZP4019" s="16"/>
      <c r="DZW4019" s="1"/>
      <c r="DZX4019" s="2"/>
      <c r="DZY4019" s="2"/>
      <c r="DZZ4019" s="1"/>
      <c r="EAC4019" s="1"/>
      <c r="EAD4019" s="1"/>
      <c r="EAE4019" s="1"/>
      <c r="EAF4019" s="1"/>
      <c r="EAH4019" s="1"/>
      <c r="EAI4019" s="1"/>
      <c r="EAL4019" s="16"/>
      <c r="EAS4019" s="1"/>
      <c r="EAT4019" s="2"/>
      <c r="EAU4019" s="2"/>
      <c r="EAV4019" s="1"/>
      <c r="EAY4019" s="1"/>
      <c r="EAZ4019" s="1"/>
      <c r="EBA4019" s="1"/>
      <c r="EBB4019" s="1"/>
      <c r="EBD4019" s="1"/>
      <c r="EBE4019" s="1"/>
      <c r="EBH4019" s="16"/>
      <c r="EBO4019" s="1"/>
      <c r="EBP4019" s="2"/>
      <c r="EBQ4019" s="2"/>
      <c r="EBR4019" s="1"/>
      <c r="EBU4019" s="1"/>
      <c r="EBV4019" s="1"/>
      <c r="EBW4019" s="1"/>
      <c r="EBX4019" s="1"/>
      <c r="EBZ4019" s="1"/>
      <c r="ECA4019" s="1"/>
      <c r="ECD4019" s="16"/>
      <c r="ECK4019" s="1"/>
      <c r="ECL4019" s="2"/>
      <c r="ECM4019" s="2"/>
      <c r="ECN4019" s="1"/>
      <c r="ECQ4019" s="1"/>
      <c r="ECR4019" s="1"/>
      <c r="ECS4019" s="1"/>
      <c r="ECT4019" s="1"/>
      <c r="ECV4019" s="1"/>
      <c r="ECW4019" s="1"/>
      <c r="ECZ4019" s="16"/>
      <c r="EDG4019" s="1"/>
      <c r="EDH4019" s="2"/>
      <c r="EDI4019" s="2"/>
      <c r="EDJ4019" s="1"/>
      <c r="EDM4019" s="1"/>
      <c r="EDN4019" s="1"/>
      <c r="EDO4019" s="1"/>
      <c r="EDP4019" s="1"/>
      <c r="EDR4019" s="1"/>
      <c r="EDS4019" s="1"/>
      <c r="EDV4019" s="16"/>
      <c r="EEC4019" s="1"/>
      <c r="EED4019" s="2"/>
      <c r="EEE4019" s="2"/>
      <c r="EEF4019" s="1"/>
      <c r="EEI4019" s="1"/>
      <c r="EEJ4019" s="1"/>
      <c r="EEK4019" s="1"/>
      <c r="EEL4019" s="1"/>
      <c r="EEN4019" s="1"/>
      <c r="EEO4019" s="1"/>
      <c r="EER4019" s="16"/>
      <c r="EEY4019" s="1"/>
      <c r="EEZ4019" s="2"/>
      <c r="EFA4019" s="2"/>
      <c r="EFB4019" s="1"/>
      <c r="EFE4019" s="1"/>
      <c r="EFF4019" s="1"/>
      <c r="EFG4019" s="1"/>
      <c r="EFH4019" s="1"/>
      <c r="EFJ4019" s="1"/>
      <c r="EFK4019" s="1"/>
      <c r="EFN4019" s="16"/>
      <c r="EFU4019" s="1"/>
      <c r="EFV4019" s="2"/>
      <c r="EFW4019" s="2"/>
      <c r="EFX4019" s="1"/>
      <c r="EGA4019" s="1"/>
      <c r="EGB4019" s="1"/>
      <c r="EGC4019" s="1"/>
      <c r="EGD4019" s="1"/>
      <c r="EGF4019" s="1"/>
      <c r="EGG4019" s="1"/>
      <c r="EGJ4019" s="16"/>
      <c r="EGQ4019" s="1"/>
      <c r="EGR4019" s="2"/>
      <c r="EGS4019" s="2"/>
      <c r="EGT4019" s="1"/>
      <c r="EGW4019" s="1"/>
      <c r="EGX4019" s="1"/>
      <c r="EGY4019" s="1"/>
      <c r="EGZ4019" s="1"/>
      <c r="EHB4019" s="1"/>
      <c r="EHC4019" s="1"/>
      <c r="EHF4019" s="16"/>
      <c r="EHM4019" s="1"/>
      <c r="EHN4019" s="2"/>
      <c r="EHO4019" s="2"/>
      <c r="EHP4019" s="1"/>
      <c r="EHS4019" s="1"/>
      <c r="EHT4019" s="1"/>
      <c r="EHU4019" s="1"/>
      <c r="EHV4019" s="1"/>
      <c r="EHX4019" s="1"/>
      <c r="EHY4019" s="1"/>
      <c r="EIB4019" s="16"/>
      <c r="EII4019" s="1"/>
      <c r="EIJ4019" s="2"/>
      <c r="EIK4019" s="2"/>
      <c r="EIL4019" s="1"/>
      <c r="EIO4019" s="1"/>
      <c r="EIP4019" s="1"/>
      <c r="EIQ4019" s="1"/>
      <c r="EIR4019" s="1"/>
      <c r="EIT4019" s="1"/>
      <c r="EIU4019" s="1"/>
      <c r="EIX4019" s="16"/>
      <c r="EJE4019" s="1"/>
      <c r="EJF4019" s="2"/>
      <c r="EJG4019" s="2"/>
      <c r="EJH4019" s="1"/>
      <c r="EJK4019" s="1"/>
      <c r="EJL4019" s="1"/>
      <c r="EJM4019" s="1"/>
      <c r="EJN4019" s="1"/>
      <c r="EJP4019" s="1"/>
      <c r="EJQ4019" s="1"/>
      <c r="EJT4019" s="16"/>
      <c r="EKA4019" s="1"/>
      <c r="EKB4019" s="2"/>
      <c r="EKC4019" s="2"/>
      <c r="EKD4019" s="1"/>
      <c r="EKG4019" s="1"/>
      <c r="EKH4019" s="1"/>
      <c r="EKI4019" s="1"/>
      <c r="EKJ4019" s="1"/>
      <c r="EKL4019" s="1"/>
      <c r="EKM4019" s="1"/>
      <c r="EKP4019" s="16"/>
      <c r="EKW4019" s="1"/>
      <c r="EKX4019" s="2"/>
      <c r="EKY4019" s="2"/>
      <c r="EKZ4019" s="1"/>
      <c r="ELC4019" s="1"/>
      <c r="ELD4019" s="1"/>
      <c r="ELE4019" s="1"/>
      <c r="ELF4019" s="1"/>
      <c r="ELH4019" s="1"/>
      <c r="ELI4019" s="1"/>
      <c r="ELL4019" s="16"/>
      <c r="ELS4019" s="1"/>
      <c r="ELT4019" s="2"/>
      <c r="ELU4019" s="2"/>
      <c r="ELV4019" s="1"/>
      <c r="ELY4019" s="1"/>
      <c r="ELZ4019" s="1"/>
      <c r="EMA4019" s="1"/>
      <c r="EMB4019" s="1"/>
      <c r="EMD4019" s="1"/>
      <c r="EME4019" s="1"/>
      <c r="EMH4019" s="16"/>
      <c r="EMO4019" s="1"/>
      <c r="EMP4019" s="2"/>
      <c r="EMQ4019" s="2"/>
      <c r="EMR4019" s="1"/>
      <c r="EMU4019" s="1"/>
      <c r="EMV4019" s="1"/>
      <c r="EMW4019" s="1"/>
      <c r="EMX4019" s="1"/>
      <c r="EMZ4019" s="1"/>
      <c r="ENA4019" s="1"/>
      <c r="END4019" s="16"/>
      <c r="ENK4019" s="1"/>
      <c r="ENL4019" s="2"/>
      <c r="ENM4019" s="2"/>
      <c r="ENN4019" s="1"/>
      <c r="ENQ4019" s="1"/>
      <c r="ENR4019" s="1"/>
      <c r="ENS4019" s="1"/>
      <c r="ENT4019" s="1"/>
      <c r="ENV4019" s="1"/>
      <c r="ENW4019" s="1"/>
      <c r="ENZ4019" s="16"/>
      <c r="EOG4019" s="1"/>
      <c r="EOH4019" s="2"/>
      <c r="EOI4019" s="2"/>
      <c r="EOJ4019" s="1"/>
      <c r="EOM4019" s="1"/>
      <c r="EON4019" s="1"/>
      <c r="EOO4019" s="1"/>
      <c r="EOP4019" s="1"/>
      <c r="EOR4019" s="1"/>
      <c r="EOS4019" s="1"/>
      <c r="EOV4019" s="16"/>
      <c r="EPC4019" s="1"/>
      <c r="EPD4019" s="2"/>
      <c r="EPE4019" s="2"/>
      <c r="EPF4019" s="1"/>
      <c r="EPI4019" s="1"/>
      <c r="EPJ4019" s="1"/>
      <c r="EPK4019" s="1"/>
      <c r="EPL4019" s="1"/>
      <c r="EPN4019" s="1"/>
      <c r="EPO4019" s="1"/>
      <c r="EPR4019" s="16"/>
      <c r="EPY4019" s="1"/>
      <c r="EPZ4019" s="2"/>
      <c r="EQA4019" s="2"/>
      <c r="EQB4019" s="1"/>
      <c r="EQE4019" s="1"/>
      <c r="EQF4019" s="1"/>
      <c r="EQG4019" s="1"/>
      <c r="EQH4019" s="1"/>
      <c r="EQJ4019" s="1"/>
      <c r="EQK4019" s="1"/>
      <c r="EQN4019" s="16"/>
      <c r="EQU4019" s="1"/>
      <c r="EQV4019" s="2"/>
      <c r="EQW4019" s="2"/>
      <c r="EQX4019" s="1"/>
      <c r="ERA4019" s="1"/>
      <c r="ERB4019" s="1"/>
      <c r="ERC4019" s="1"/>
      <c r="ERD4019" s="1"/>
      <c r="ERF4019" s="1"/>
      <c r="ERG4019" s="1"/>
      <c r="ERJ4019" s="16"/>
      <c r="ERQ4019" s="1"/>
      <c r="ERR4019" s="2"/>
      <c r="ERS4019" s="2"/>
      <c r="ERT4019" s="1"/>
      <c r="ERW4019" s="1"/>
      <c r="ERX4019" s="1"/>
      <c r="ERY4019" s="1"/>
      <c r="ERZ4019" s="1"/>
      <c r="ESB4019" s="1"/>
      <c r="ESC4019" s="1"/>
      <c r="ESF4019" s="16"/>
      <c r="ESM4019" s="1"/>
      <c r="ESN4019" s="2"/>
      <c r="ESO4019" s="2"/>
      <c r="ESP4019" s="1"/>
      <c r="ESS4019" s="1"/>
      <c r="EST4019" s="1"/>
      <c r="ESU4019" s="1"/>
      <c r="ESV4019" s="1"/>
      <c r="ESX4019" s="1"/>
      <c r="ESY4019" s="1"/>
      <c r="ETB4019" s="16"/>
      <c r="ETI4019" s="1"/>
      <c r="ETJ4019" s="2"/>
      <c r="ETK4019" s="2"/>
      <c r="ETL4019" s="1"/>
      <c r="ETO4019" s="1"/>
      <c r="ETP4019" s="1"/>
      <c r="ETQ4019" s="1"/>
      <c r="ETR4019" s="1"/>
      <c r="ETT4019" s="1"/>
      <c r="ETU4019" s="1"/>
      <c r="ETX4019" s="16"/>
      <c r="EUE4019" s="1"/>
      <c r="EUF4019" s="2"/>
      <c r="EUG4019" s="2"/>
      <c r="EUH4019" s="1"/>
      <c r="EUK4019" s="1"/>
      <c r="EUL4019" s="1"/>
      <c r="EUM4019" s="1"/>
      <c r="EUN4019" s="1"/>
      <c r="EUP4019" s="1"/>
      <c r="EUQ4019" s="1"/>
      <c r="EUT4019" s="16"/>
      <c r="EVA4019" s="1"/>
      <c r="EVB4019" s="2"/>
      <c r="EVC4019" s="2"/>
      <c r="EVD4019" s="1"/>
      <c r="EVG4019" s="1"/>
      <c r="EVH4019" s="1"/>
      <c r="EVI4019" s="1"/>
      <c r="EVJ4019" s="1"/>
      <c r="EVL4019" s="1"/>
      <c r="EVM4019" s="1"/>
      <c r="EVP4019" s="16"/>
      <c r="EVW4019" s="1"/>
      <c r="EVX4019" s="2"/>
      <c r="EVY4019" s="2"/>
      <c r="EVZ4019" s="1"/>
      <c r="EWC4019" s="1"/>
      <c r="EWD4019" s="1"/>
      <c r="EWE4019" s="1"/>
      <c r="EWF4019" s="1"/>
      <c r="EWH4019" s="1"/>
      <c r="EWI4019" s="1"/>
      <c r="EWL4019" s="16"/>
      <c r="EWS4019" s="1"/>
      <c r="EWT4019" s="2"/>
      <c r="EWU4019" s="2"/>
      <c r="EWV4019" s="1"/>
      <c r="EWY4019" s="1"/>
      <c r="EWZ4019" s="1"/>
      <c r="EXA4019" s="1"/>
      <c r="EXB4019" s="1"/>
      <c r="EXD4019" s="1"/>
      <c r="EXE4019" s="1"/>
      <c r="EXH4019" s="16"/>
      <c r="EXO4019" s="1"/>
      <c r="EXP4019" s="2"/>
      <c r="EXQ4019" s="2"/>
      <c r="EXR4019" s="1"/>
      <c r="EXU4019" s="1"/>
      <c r="EXV4019" s="1"/>
      <c r="EXW4019" s="1"/>
      <c r="EXX4019" s="1"/>
      <c r="EXZ4019" s="1"/>
      <c r="EYA4019" s="1"/>
      <c r="EYD4019" s="16"/>
      <c r="EYK4019" s="1"/>
      <c r="EYL4019" s="2"/>
      <c r="EYM4019" s="2"/>
      <c r="EYN4019" s="1"/>
      <c r="EYQ4019" s="1"/>
      <c r="EYR4019" s="1"/>
      <c r="EYS4019" s="1"/>
      <c r="EYT4019" s="1"/>
      <c r="EYV4019" s="1"/>
      <c r="EYW4019" s="1"/>
      <c r="EYZ4019" s="16"/>
      <c r="EZG4019" s="1"/>
      <c r="EZH4019" s="2"/>
      <c r="EZI4019" s="2"/>
      <c r="EZJ4019" s="1"/>
      <c r="EZM4019" s="1"/>
      <c r="EZN4019" s="1"/>
      <c r="EZO4019" s="1"/>
      <c r="EZP4019" s="1"/>
      <c r="EZR4019" s="1"/>
      <c r="EZS4019" s="1"/>
      <c r="EZV4019" s="16"/>
      <c r="FAC4019" s="1"/>
      <c r="FAD4019" s="2"/>
      <c r="FAE4019" s="2"/>
      <c r="FAF4019" s="1"/>
      <c r="FAI4019" s="1"/>
      <c r="FAJ4019" s="1"/>
      <c r="FAK4019" s="1"/>
      <c r="FAL4019" s="1"/>
      <c r="FAN4019" s="1"/>
      <c r="FAO4019" s="1"/>
      <c r="FAR4019" s="16"/>
      <c r="FAY4019" s="1"/>
      <c r="FAZ4019" s="2"/>
      <c r="FBA4019" s="2"/>
      <c r="FBB4019" s="1"/>
      <c r="FBE4019" s="1"/>
      <c r="FBF4019" s="1"/>
      <c r="FBG4019" s="1"/>
      <c r="FBH4019" s="1"/>
      <c r="FBJ4019" s="1"/>
      <c r="FBK4019" s="1"/>
      <c r="FBN4019" s="16"/>
      <c r="FBU4019" s="1"/>
      <c r="FBV4019" s="2"/>
      <c r="FBW4019" s="2"/>
      <c r="FBX4019" s="1"/>
      <c r="FCA4019" s="1"/>
      <c r="FCB4019" s="1"/>
      <c r="FCC4019" s="1"/>
      <c r="FCD4019" s="1"/>
      <c r="FCF4019" s="1"/>
      <c r="FCG4019" s="1"/>
      <c r="FCJ4019" s="16"/>
      <c r="FCQ4019" s="1"/>
      <c r="FCR4019" s="2"/>
      <c r="FCS4019" s="2"/>
      <c r="FCT4019" s="1"/>
      <c r="FCW4019" s="1"/>
      <c r="FCX4019" s="1"/>
      <c r="FCY4019" s="1"/>
      <c r="FCZ4019" s="1"/>
      <c r="FDB4019" s="1"/>
      <c r="FDC4019" s="1"/>
      <c r="FDF4019" s="16"/>
      <c r="FDM4019" s="1"/>
      <c r="FDN4019" s="2"/>
      <c r="FDO4019" s="2"/>
      <c r="FDP4019" s="1"/>
      <c r="FDS4019" s="1"/>
      <c r="FDT4019" s="1"/>
      <c r="FDU4019" s="1"/>
      <c r="FDV4019" s="1"/>
      <c r="FDX4019" s="1"/>
      <c r="FDY4019" s="1"/>
      <c r="FEB4019" s="16"/>
      <c r="FEI4019" s="1"/>
      <c r="FEJ4019" s="2"/>
      <c r="FEK4019" s="2"/>
      <c r="FEL4019" s="1"/>
      <c r="FEO4019" s="1"/>
      <c r="FEP4019" s="1"/>
      <c r="FEQ4019" s="1"/>
      <c r="FER4019" s="1"/>
      <c r="FET4019" s="1"/>
      <c r="FEU4019" s="1"/>
      <c r="FEX4019" s="16"/>
      <c r="FFE4019" s="1"/>
      <c r="FFF4019" s="2"/>
      <c r="FFG4019" s="2"/>
      <c r="FFH4019" s="1"/>
      <c r="FFK4019" s="1"/>
      <c r="FFL4019" s="1"/>
      <c r="FFM4019" s="1"/>
      <c r="FFN4019" s="1"/>
      <c r="FFP4019" s="1"/>
      <c r="FFQ4019" s="1"/>
      <c r="FFT4019" s="16"/>
      <c r="FGA4019" s="1"/>
      <c r="FGB4019" s="2"/>
      <c r="FGC4019" s="2"/>
      <c r="FGD4019" s="1"/>
      <c r="FGG4019" s="1"/>
      <c r="FGH4019" s="1"/>
      <c r="FGI4019" s="1"/>
      <c r="FGJ4019" s="1"/>
      <c r="FGL4019" s="1"/>
      <c r="FGM4019" s="1"/>
      <c r="FGP4019" s="16"/>
      <c r="FGW4019" s="1"/>
      <c r="FGX4019" s="2"/>
      <c r="FGY4019" s="2"/>
      <c r="FGZ4019" s="1"/>
      <c r="FHC4019" s="1"/>
      <c r="FHD4019" s="1"/>
      <c r="FHE4019" s="1"/>
      <c r="FHF4019" s="1"/>
      <c r="FHH4019" s="1"/>
      <c r="FHI4019" s="1"/>
      <c r="FHL4019" s="16"/>
      <c r="FHS4019" s="1"/>
      <c r="FHT4019" s="2"/>
      <c r="FHU4019" s="2"/>
      <c r="FHV4019" s="1"/>
      <c r="FHY4019" s="1"/>
      <c r="FHZ4019" s="1"/>
      <c r="FIA4019" s="1"/>
      <c r="FIB4019" s="1"/>
      <c r="FID4019" s="1"/>
      <c r="FIE4019" s="1"/>
      <c r="FIH4019" s="16"/>
      <c r="FIO4019" s="1"/>
      <c r="FIP4019" s="2"/>
      <c r="FIQ4019" s="2"/>
      <c r="FIR4019" s="1"/>
      <c r="FIU4019" s="1"/>
      <c r="FIV4019" s="1"/>
      <c r="FIW4019" s="1"/>
      <c r="FIX4019" s="1"/>
      <c r="FIZ4019" s="1"/>
      <c r="FJA4019" s="1"/>
      <c r="FJD4019" s="16"/>
      <c r="FJK4019" s="1"/>
      <c r="FJL4019" s="2"/>
      <c r="FJM4019" s="2"/>
      <c r="FJN4019" s="1"/>
      <c r="FJQ4019" s="1"/>
      <c r="FJR4019" s="1"/>
      <c r="FJS4019" s="1"/>
      <c r="FJT4019" s="1"/>
      <c r="FJV4019" s="1"/>
      <c r="FJW4019" s="1"/>
      <c r="FJZ4019" s="16"/>
      <c r="FKG4019" s="1"/>
      <c r="FKH4019" s="2"/>
      <c r="FKI4019" s="2"/>
      <c r="FKJ4019" s="1"/>
      <c r="FKM4019" s="1"/>
      <c r="FKN4019" s="1"/>
      <c r="FKO4019" s="1"/>
      <c r="FKP4019" s="1"/>
      <c r="FKR4019" s="1"/>
      <c r="FKS4019" s="1"/>
      <c r="FKV4019" s="16"/>
      <c r="FLC4019" s="1"/>
      <c r="FLD4019" s="2"/>
      <c r="FLE4019" s="2"/>
      <c r="FLF4019" s="1"/>
      <c r="FLI4019" s="1"/>
      <c r="FLJ4019" s="1"/>
      <c r="FLK4019" s="1"/>
      <c r="FLL4019" s="1"/>
      <c r="FLN4019" s="1"/>
      <c r="FLO4019" s="1"/>
      <c r="FLR4019" s="16"/>
      <c r="FLY4019" s="1"/>
      <c r="FLZ4019" s="2"/>
      <c r="FMA4019" s="2"/>
      <c r="FMB4019" s="1"/>
      <c r="FME4019" s="1"/>
      <c r="FMF4019" s="1"/>
      <c r="FMG4019" s="1"/>
      <c r="FMH4019" s="1"/>
      <c r="FMJ4019" s="1"/>
      <c r="FMK4019" s="1"/>
      <c r="FMN4019" s="16"/>
      <c r="FMU4019" s="1"/>
      <c r="FMV4019" s="2"/>
      <c r="FMW4019" s="2"/>
      <c r="FMX4019" s="1"/>
      <c r="FNA4019" s="1"/>
      <c r="FNB4019" s="1"/>
      <c r="FNC4019" s="1"/>
      <c r="FND4019" s="1"/>
      <c r="FNF4019" s="1"/>
      <c r="FNG4019" s="1"/>
      <c r="FNJ4019" s="16"/>
      <c r="FNQ4019" s="1"/>
      <c r="FNR4019" s="2"/>
      <c r="FNS4019" s="2"/>
      <c r="FNT4019" s="1"/>
      <c r="FNW4019" s="1"/>
      <c r="FNX4019" s="1"/>
      <c r="FNY4019" s="1"/>
      <c r="FNZ4019" s="1"/>
      <c r="FOB4019" s="1"/>
      <c r="FOC4019" s="1"/>
      <c r="FOF4019" s="16"/>
      <c r="FOM4019" s="1"/>
      <c r="FON4019" s="2"/>
      <c r="FOO4019" s="2"/>
      <c r="FOP4019" s="1"/>
      <c r="FOS4019" s="1"/>
      <c r="FOT4019" s="1"/>
      <c r="FOU4019" s="1"/>
      <c r="FOV4019" s="1"/>
      <c r="FOX4019" s="1"/>
      <c r="FOY4019" s="1"/>
      <c r="FPB4019" s="16"/>
      <c r="FPI4019" s="1"/>
      <c r="FPJ4019" s="2"/>
      <c r="FPK4019" s="2"/>
      <c r="FPL4019" s="1"/>
      <c r="FPO4019" s="1"/>
      <c r="FPP4019" s="1"/>
      <c r="FPQ4019" s="1"/>
      <c r="FPR4019" s="1"/>
      <c r="FPT4019" s="1"/>
      <c r="FPU4019" s="1"/>
      <c r="FPX4019" s="16"/>
      <c r="FQE4019" s="1"/>
      <c r="FQF4019" s="2"/>
      <c r="FQG4019" s="2"/>
      <c r="FQH4019" s="1"/>
      <c r="FQK4019" s="1"/>
      <c r="FQL4019" s="1"/>
      <c r="FQM4019" s="1"/>
      <c r="FQN4019" s="1"/>
      <c r="FQP4019" s="1"/>
      <c r="FQQ4019" s="1"/>
      <c r="FQT4019" s="16"/>
      <c r="FRA4019" s="1"/>
      <c r="FRB4019" s="2"/>
      <c r="FRC4019" s="2"/>
      <c r="FRD4019" s="1"/>
      <c r="FRG4019" s="1"/>
      <c r="FRH4019" s="1"/>
      <c r="FRI4019" s="1"/>
      <c r="FRJ4019" s="1"/>
      <c r="FRL4019" s="1"/>
      <c r="FRM4019" s="1"/>
      <c r="FRP4019" s="16"/>
      <c r="FRW4019" s="1"/>
      <c r="FRX4019" s="2"/>
      <c r="FRY4019" s="2"/>
      <c r="FRZ4019" s="1"/>
      <c r="FSC4019" s="1"/>
      <c r="FSD4019" s="1"/>
      <c r="FSE4019" s="1"/>
      <c r="FSF4019" s="1"/>
      <c r="FSH4019" s="1"/>
      <c r="FSI4019" s="1"/>
      <c r="FSL4019" s="16"/>
      <c r="FSS4019" s="1"/>
      <c r="FST4019" s="2"/>
      <c r="FSU4019" s="2"/>
      <c r="FSV4019" s="1"/>
      <c r="FSY4019" s="1"/>
      <c r="FSZ4019" s="1"/>
      <c r="FTA4019" s="1"/>
      <c r="FTB4019" s="1"/>
      <c r="FTD4019" s="1"/>
      <c r="FTE4019" s="1"/>
      <c r="FTH4019" s="16"/>
      <c r="FTO4019" s="1"/>
      <c r="FTP4019" s="2"/>
      <c r="FTQ4019" s="2"/>
      <c r="FTR4019" s="1"/>
      <c r="FTU4019" s="1"/>
      <c r="FTV4019" s="1"/>
      <c r="FTW4019" s="1"/>
      <c r="FTX4019" s="1"/>
      <c r="FTZ4019" s="1"/>
      <c r="FUA4019" s="1"/>
      <c r="FUD4019" s="16"/>
      <c r="FUK4019" s="1"/>
      <c r="FUL4019" s="2"/>
      <c r="FUM4019" s="2"/>
      <c r="FUN4019" s="1"/>
      <c r="FUQ4019" s="1"/>
      <c r="FUR4019" s="1"/>
      <c r="FUS4019" s="1"/>
      <c r="FUT4019" s="1"/>
      <c r="FUV4019" s="1"/>
      <c r="FUW4019" s="1"/>
      <c r="FUZ4019" s="16"/>
      <c r="FVG4019" s="1"/>
      <c r="FVH4019" s="2"/>
      <c r="FVI4019" s="2"/>
      <c r="FVJ4019" s="1"/>
      <c r="FVM4019" s="1"/>
      <c r="FVN4019" s="1"/>
      <c r="FVO4019" s="1"/>
      <c r="FVP4019" s="1"/>
      <c r="FVR4019" s="1"/>
      <c r="FVS4019" s="1"/>
      <c r="FVV4019" s="16"/>
      <c r="FWC4019" s="1"/>
      <c r="FWD4019" s="2"/>
      <c r="FWE4019" s="2"/>
      <c r="FWF4019" s="1"/>
      <c r="FWI4019" s="1"/>
      <c r="FWJ4019" s="1"/>
      <c r="FWK4019" s="1"/>
      <c r="FWL4019" s="1"/>
      <c r="FWN4019" s="1"/>
      <c r="FWO4019" s="1"/>
      <c r="FWR4019" s="16"/>
      <c r="FWY4019" s="1"/>
      <c r="FWZ4019" s="2"/>
      <c r="FXA4019" s="2"/>
      <c r="FXB4019" s="1"/>
      <c r="FXE4019" s="1"/>
      <c r="FXF4019" s="1"/>
      <c r="FXG4019" s="1"/>
      <c r="FXH4019" s="1"/>
      <c r="FXJ4019" s="1"/>
      <c r="FXK4019" s="1"/>
      <c r="FXN4019" s="16"/>
      <c r="FXU4019" s="1"/>
      <c r="FXV4019" s="2"/>
      <c r="FXW4019" s="2"/>
      <c r="FXX4019" s="1"/>
      <c r="FYA4019" s="1"/>
      <c r="FYB4019" s="1"/>
      <c r="FYC4019" s="1"/>
      <c r="FYD4019" s="1"/>
      <c r="FYF4019" s="1"/>
      <c r="FYG4019" s="1"/>
      <c r="FYJ4019" s="16"/>
      <c r="FYQ4019" s="1"/>
      <c r="FYR4019" s="2"/>
      <c r="FYS4019" s="2"/>
      <c r="FYT4019" s="1"/>
      <c r="FYW4019" s="1"/>
      <c r="FYX4019" s="1"/>
      <c r="FYY4019" s="1"/>
      <c r="FYZ4019" s="1"/>
      <c r="FZB4019" s="1"/>
      <c r="FZC4019" s="1"/>
      <c r="FZF4019" s="16"/>
      <c r="FZM4019" s="1"/>
      <c r="FZN4019" s="2"/>
      <c r="FZO4019" s="2"/>
      <c r="FZP4019" s="1"/>
      <c r="FZS4019" s="1"/>
      <c r="FZT4019" s="1"/>
      <c r="FZU4019" s="1"/>
      <c r="FZV4019" s="1"/>
      <c r="FZX4019" s="1"/>
      <c r="FZY4019" s="1"/>
      <c r="GAB4019" s="16"/>
      <c r="GAI4019" s="1"/>
      <c r="GAJ4019" s="2"/>
      <c r="GAK4019" s="2"/>
      <c r="GAL4019" s="1"/>
      <c r="GAO4019" s="1"/>
      <c r="GAP4019" s="1"/>
      <c r="GAQ4019" s="1"/>
      <c r="GAR4019" s="1"/>
      <c r="GAT4019" s="1"/>
      <c r="GAU4019" s="1"/>
      <c r="GAX4019" s="16"/>
      <c r="GBE4019" s="1"/>
      <c r="GBF4019" s="2"/>
      <c r="GBG4019" s="2"/>
      <c r="GBH4019" s="1"/>
      <c r="GBK4019" s="1"/>
      <c r="GBL4019" s="1"/>
      <c r="GBM4019" s="1"/>
      <c r="GBN4019" s="1"/>
      <c r="GBP4019" s="1"/>
      <c r="GBQ4019" s="1"/>
      <c r="GBT4019" s="16"/>
      <c r="GCA4019" s="1"/>
      <c r="GCB4019" s="2"/>
      <c r="GCC4019" s="2"/>
      <c r="GCD4019" s="1"/>
      <c r="GCG4019" s="1"/>
      <c r="GCH4019" s="1"/>
      <c r="GCI4019" s="1"/>
      <c r="GCJ4019" s="1"/>
      <c r="GCL4019" s="1"/>
      <c r="GCM4019" s="1"/>
      <c r="GCP4019" s="16"/>
      <c r="GCW4019" s="1"/>
      <c r="GCX4019" s="2"/>
      <c r="GCY4019" s="2"/>
      <c r="GCZ4019" s="1"/>
      <c r="GDC4019" s="1"/>
      <c r="GDD4019" s="1"/>
      <c r="GDE4019" s="1"/>
      <c r="GDF4019" s="1"/>
      <c r="GDH4019" s="1"/>
      <c r="GDI4019" s="1"/>
      <c r="GDL4019" s="16"/>
      <c r="GDS4019" s="1"/>
      <c r="GDT4019" s="2"/>
      <c r="GDU4019" s="2"/>
      <c r="GDV4019" s="1"/>
      <c r="GDY4019" s="1"/>
      <c r="GDZ4019" s="1"/>
      <c r="GEA4019" s="1"/>
      <c r="GEB4019" s="1"/>
      <c r="GED4019" s="1"/>
      <c r="GEE4019" s="1"/>
      <c r="GEH4019" s="16"/>
      <c r="GEO4019" s="1"/>
      <c r="GEP4019" s="2"/>
      <c r="GEQ4019" s="2"/>
      <c r="GER4019" s="1"/>
      <c r="GEU4019" s="1"/>
      <c r="GEV4019" s="1"/>
      <c r="GEW4019" s="1"/>
      <c r="GEX4019" s="1"/>
      <c r="GEZ4019" s="1"/>
      <c r="GFA4019" s="1"/>
      <c r="GFD4019" s="16"/>
      <c r="GFK4019" s="1"/>
      <c r="GFL4019" s="2"/>
      <c r="GFM4019" s="2"/>
      <c r="GFN4019" s="1"/>
      <c r="GFQ4019" s="1"/>
      <c r="GFR4019" s="1"/>
      <c r="GFS4019" s="1"/>
      <c r="GFT4019" s="1"/>
      <c r="GFV4019" s="1"/>
      <c r="GFW4019" s="1"/>
      <c r="GFZ4019" s="16"/>
      <c r="GGG4019" s="1"/>
      <c r="GGH4019" s="2"/>
      <c r="GGI4019" s="2"/>
      <c r="GGJ4019" s="1"/>
      <c r="GGM4019" s="1"/>
      <c r="GGN4019" s="1"/>
      <c r="GGO4019" s="1"/>
      <c r="GGP4019" s="1"/>
      <c r="GGR4019" s="1"/>
      <c r="GGS4019" s="1"/>
      <c r="GGV4019" s="16"/>
      <c r="GHC4019" s="1"/>
      <c r="GHD4019" s="2"/>
      <c r="GHE4019" s="2"/>
      <c r="GHF4019" s="1"/>
      <c r="GHI4019" s="1"/>
      <c r="GHJ4019" s="1"/>
      <c r="GHK4019" s="1"/>
      <c r="GHL4019" s="1"/>
      <c r="GHN4019" s="1"/>
      <c r="GHO4019" s="1"/>
      <c r="GHR4019" s="16"/>
      <c r="GHY4019" s="1"/>
      <c r="GHZ4019" s="2"/>
      <c r="GIA4019" s="2"/>
      <c r="GIB4019" s="1"/>
      <c r="GIE4019" s="1"/>
      <c r="GIF4019" s="1"/>
      <c r="GIG4019" s="1"/>
      <c r="GIH4019" s="1"/>
      <c r="GIJ4019" s="1"/>
      <c r="GIK4019" s="1"/>
      <c r="GIN4019" s="16"/>
      <c r="GIU4019" s="1"/>
      <c r="GIV4019" s="2"/>
      <c r="GIW4019" s="2"/>
      <c r="GIX4019" s="1"/>
      <c r="GJA4019" s="1"/>
      <c r="GJB4019" s="1"/>
      <c r="GJC4019" s="1"/>
      <c r="GJD4019" s="1"/>
      <c r="GJF4019" s="1"/>
      <c r="GJG4019" s="1"/>
      <c r="GJJ4019" s="16"/>
      <c r="GJQ4019" s="1"/>
      <c r="GJR4019" s="2"/>
      <c r="GJS4019" s="2"/>
      <c r="GJT4019" s="1"/>
      <c r="GJW4019" s="1"/>
      <c r="GJX4019" s="1"/>
      <c r="GJY4019" s="1"/>
      <c r="GJZ4019" s="1"/>
      <c r="GKB4019" s="1"/>
      <c r="GKC4019" s="1"/>
      <c r="GKF4019" s="16"/>
      <c r="GKM4019" s="1"/>
      <c r="GKN4019" s="2"/>
      <c r="GKO4019" s="2"/>
      <c r="GKP4019" s="1"/>
      <c r="GKS4019" s="1"/>
      <c r="GKT4019" s="1"/>
      <c r="GKU4019" s="1"/>
      <c r="GKV4019" s="1"/>
      <c r="GKX4019" s="1"/>
      <c r="GKY4019" s="1"/>
      <c r="GLB4019" s="16"/>
      <c r="GLI4019" s="1"/>
      <c r="GLJ4019" s="2"/>
      <c r="GLK4019" s="2"/>
      <c r="GLL4019" s="1"/>
      <c r="GLO4019" s="1"/>
      <c r="GLP4019" s="1"/>
      <c r="GLQ4019" s="1"/>
      <c r="GLR4019" s="1"/>
      <c r="GLT4019" s="1"/>
      <c r="GLU4019" s="1"/>
      <c r="GLX4019" s="16"/>
      <c r="GME4019" s="1"/>
      <c r="GMF4019" s="2"/>
      <c r="GMG4019" s="2"/>
      <c r="GMH4019" s="1"/>
      <c r="GMK4019" s="1"/>
      <c r="GML4019" s="1"/>
      <c r="GMM4019" s="1"/>
      <c r="GMN4019" s="1"/>
      <c r="GMP4019" s="1"/>
      <c r="GMQ4019" s="1"/>
      <c r="GMT4019" s="16"/>
      <c r="GNA4019" s="1"/>
      <c r="GNB4019" s="2"/>
      <c r="GNC4019" s="2"/>
      <c r="GND4019" s="1"/>
      <c r="GNG4019" s="1"/>
      <c r="GNH4019" s="1"/>
      <c r="GNI4019" s="1"/>
      <c r="GNJ4019" s="1"/>
      <c r="GNL4019" s="1"/>
      <c r="GNM4019" s="1"/>
      <c r="GNP4019" s="16"/>
      <c r="GNW4019" s="1"/>
      <c r="GNX4019" s="2"/>
      <c r="GNY4019" s="2"/>
      <c r="GNZ4019" s="1"/>
      <c r="GOC4019" s="1"/>
      <c r="GOD4019" s="1"/>
      <c r="GOE4019" s="1"/>
      <c r="GOF4019" s="1"/>
      <c r="GOH4019" s="1"/>
      <c r="GOI4019" s="1"/>
      <c r="GOL4019" s="16"/>
      <c r="GOS4019" s="1"/>
      <c r="GOT4019" s="2"/>
      <c r="GOU4019" s="2"/>
      <c r="GOV4019" s="1"/>
      <c r="GOY4019" s="1"/>
      <c r="GOZ4019" s="1"/>
      <c r="GPA4019" s="1"/>
      <c r="GPB4019" s="1"/>
      <c r="GPD4019" s="1"/>
      <c r="GPE4019" s="1"/>
      <c r="GPH4019" s="16"/>
      <c r="GPO4019" s="1"/>
      <c r="GPP4019" s="2"/>
      <c r="GPQ4019" s="2"/>
      <c r="GPR4019" s="1"/>
      <c r="GPU4019" s="1"/>
      <c r="GPV4019" s="1"/>
      <c r="GPW4019" s="1"/>
      <c r="GPX4019" s="1"/>
      <c r="GPZ4019" s="1"/>
      <c r="GQA4019" s="1"/>
      <c r="GQD4019" s="16"/>
      <c r="GQK4019" s="1"/>
      <c r="GQL4019" s="2"/>
      <c r="GQM4019" s="2"/>
      <c r="GQN4019" s="1"/>
      <c r="GQQ4019" s="1"/>
      <c r="GQR4019" s="1"/>
      <c r="GQS4019" s="1"/>
      <c r="GQT4019" s="1"/>
      <c r="GQV4019" s="1"/>
      <c r="GQW4019" s="1"/>
      <c r="GQZ4019" s="16"/>
      <c r="GRG4019" s="1"/>
      <c r="GRH4019" s="2"/>
      <c r="GRI4019" s="2"/>
      <c r="GRJ4019" s="1"/>
      <c r="GRM4019" s="1"/>
      <c r="GRN4019" s="1"/>
      <c r="GRO4019" s="1"/>
      <c r="GRP4019" s="1"/>
      <c r="GRR4019" s="1"/>
      <c r="GRS4019" s="1"/>
      <c r="GRV4019" s="16"/>
      <c r="GSC4019" s="1"/>
      <c r="GSD4019" s="2"/>
      <c r="GSE4019" s="2"/>
      <c r="GSF4019" s="1"/>
      <c r="GSI4019" s="1"/>
      <c r="GSJ4019" s="1"/>
      <c r="GSK4019" s="1"/>
      <c r="GSL4019" s="1"/>
      <c r="GSN4019" s="1"/>
      <c r="GSO4019" s="1"/>
      <c r="GSR4019" s="16"/>
      <c r="GSY4019" s="1"/>
      <c r="GSZ4019" s="2"/>
      <c r="GTA4019" s="2"/>
      <c r="GTB4019" s="1"/>
      <c r="GTE4019" s="1"/>
      <c r="GTF4019" s="1"/>
      <c r="GTG4019" s="1"/>
      <c r="GTH4019" s="1"/>
      <c r="GTJ4019" s="1"/>
      <c r="GTK4019" s="1"/>
      <c r="GTN4019" s="16"/>
      <c r="GTU4019" s="1"/>
      <c r="GTV4019" s="2"/>
      <c r="GTW4019" s="2"/>
      <c r="GTX4019" s="1"/>
      <c r="GUA4019" s="1"/>
      <c r="GUB4019" s="1"/>
      <c r="GUC4019" s="1"/>
      <c r="GUD4019" s="1"/>
      <c r="GUF4019" s="1"/>
      <c r="GUG4019" s="1"/>
      <c r="GUJ4019" s="16"/>
      <c r="GUQ4019" s="1"/>
      <c r="GUR4019" s="2"/>
      <c r="GUS4019" s="2"/>
      <c r="GUT4019" s="1"/>
      <c r="GUW4019" s="1"/>
      <c r="GUX4019" s="1"/>
      <c r="GUY4019" s="1"/>
      <c r="GUZ4019" s="1"/>
      <c r="GVB4019" s="1"/>
      <c r="GVC4019" s="1"/>
      <c r="GVF4019" s="16"/>
      <c r="GVM4019" s="1"/>
      <c r="GVN4019" s="2"/>
      <c r="GVO4019" s="2"/>
      <c r="GVP4019" s="1"/>
      <c r="GVS4019" s="1"/>
      <c r="GVT4019" s="1"/>
      <c r="GVU4019" s="1"/>
      <c r="GVV4019" s="1"/>
      <c r="GVX4019" s="1"/>
      <c r="GVY4019" s="1"/>
      <c r="GWB4019" s="16"/>
      <c r="GWI4019" s="1"/>
      <c r="GWJ4019" s="2"/>
      <c r="GWK4019" s="2"/>
      <c r="GWL4019" s="1"/>
      <c r="GWO4019" s="1"/>
      <c r="GWP4019" s="1"/>
      <c r="GWQ4019" s="1"/>
      <c r="GWR4019" s="1"/>
      <c r="GWT4019" s="1"/>
      <c r="GWU4019" s="1"/>
      <c r="GWX4019" s="16"/>
      <c r="GXE4019" s="1"/>
      <c r="GXF4019" s="2"/>
      <c r="GXG4019" s="2"/>
      <c r="GXH4019" s="1"/>
      <c r="GXK4019" s="1"/>
      <c r="GXL4019" s="1"/>
      <c r="GXM4019" s="1"/>
      <c r="GXN4019" s="1"/>
      <c r="GXP4019" s="1"/>
      <c r="GXQ4019" s="1"/>
      <c r="GXT4019" s="16"/>
      <c r="GYA4019" s="1"/>
      <c r="GYB4019" s="2"/>
      <c r="GYC4019" s="2"/>
      <c r="GYD4019" s="1"/>
      <c r="GYG4019" s="1"/>
      <c r="GYH4019" s="1"/>
      <c r="GYI4019" s="1"/>
      <c r="GYJ4019" s="1"/>
      <c r="GYL4019" s="1"/>
      <c r="GYM4019" s="1"/>
      <c r="GYP4019" s="16"/>
      <c r="GYW4019" s="1"/>
      <c r="GYX4019" s="2"/>
      <c r="GYY4019" s="2"/>
      <c r="GYZ4019" s="1"/>
      <c r="GZC4019" s="1"/>
      <c r="GZD4019" s="1"/>
      <c r="GZE4019" s="1"/>
      <c r="GZF4019" s="1"/>
      <c r="GZH4019" s="1"/>
      <c r="GZI4019" s="1"/>
      <c r="GZL4019" s="16"/>
      <c r="GZS4019" s="1"/>
      <c r="GZT4019" s="2"/>
      <c r="GZU4019" s="2"/>
      <c r="GZV4019" s="1"/>
      <c r="GZY4019" s="1"/>
      <c r="GZZ4019" s="1"/>
      <c r="HAA4019" s="1"/>
      <c r="HAB4019" s="1"/>
      <c r="HAD4019" s="1"/>
      <c r="HAE4019" s="1"/>
      <c r="HAH4019" s="16"/>
      <c r="HAO4019" s="1"/>
      <c r="HAP4019" s="2"/>
      <c r="HAQ4019" s="2"/>
      <c r="HAR4019" s="1"/>
      <c r="HAU4019" s="1"/>
      <c r="HAV4019" s="1"/>
      <c r="HAW4019" s="1"/>
      <c r="HAX4019" s="1"/>
      <c r="HAZ4019" s="1"/>
      <c r="HBA4019" s="1"/>
      <c r="HBD4019" s="16"/>
      <c r="HBK4019" s="1"/>
      <c r="HBL4019" s="2"/>
      <c r="HBM4019" s="2"/>
      <c r="HBN4019" s="1"/>
      <c r="HBQ4019" s="1"/>
      <c r="HBR4019" s="1"/>
      <c r="HBS4019" s="1"/>
      <c r="HBT4019" s="1"/>
      <c r="HBV4019" s="1"/>
      <c r="HBW4019" s="1"/>
      <c r="HBZ4019" s="16"/>
      <c r="HCG4019" s="1"/>
      <c r="HCH4019" s="2"/>
      <c r="HCI4019" s="2"/>
      <c r="HCJ4019" s="1"/>
      <c r="HCM4019" s="1"/>
      <c r="HCN4019" s="1"/>
      <c r="HCO4019" s="1"/>
      <c r="HCP4019" s="1"/>
      <c r="HCR4019" s="1"/>
      <c r="HCS4019" s="1"/>
      <c r="HCV4019" s="16"/>
      <c r="HDC4019" s="1"/>
      <c r="HDD4019" s="2"/>
      <c r="HDE4019" s="2"/>
      <c r="HDF4019" s="1"/>
      <c r="HDI4019" s="1"/>
      <c r="HDJ4019" s="1"/>
      <c r="HDK4019" s="1"/>
      <c r="HDL4019" s="1"/>
      <c r="HDN4019" s="1"/>
      <c r="HDO4019" s="1"/>
      <c r="HDR4019" s="16"/>
      <c r="HDY4019" s="1"/>
      <c r="HDZ4019" s="2"/>
      <c r="HEA4019" s="2"/>
      <c r="HEB4019" s="1"/>
      <c r="HEE4019" s="1"/>
      <c r="HEF4019" s="1"/>
      <c r="HEG4019" s="1"/>
      <c r="HEH4019" s="1"/>
      <c r="HEJ4019" s="1"/>
      <c r="HEK4019" s="1"/>
      <c r="HEN4019" s="16"/>
      <c r="HEU4019" s="1"/>
      <c r="HEV4019" s="2"/>
      <c r="HEW4019" s="2"/>
      <c r="HEX4019" s="1"/>
      <c r="HFA4019" s="1"/>
      <c r="HFB4019" s="1"/>
      <c r="HFC4019" s="1"/>
      <c r="HFD4019" s="1"/>
      <c r="HFF4019" s="1"/>
      <c r="HFG4019" s="1"/>
      <c r="HFJ4019" s="16"/>
      <c r="HFQ4019" s="1"/>
      <c r="HFR4019" s="2"/>
      <c r="HFS4019" s="2"/>
      <c r="HFT4019" s="1"/>
      <c r="HFW4019" s="1"/>
      <c r="HFX4019" s="1"/>
      <c r="HFY4019" s="1"/>
      <c r="HFZ4019" s="1"/>
      <c r="HGB4019" s="1"/>
      <c r="HGC4019" s="1"/>
      <c r="HGF4019" s="16"/>
      <c r="HGM4019" s="1"/>
      <c r="HGN4019" s="2"/>
      <c r="HGO4019" s="2"/>
      <c r="HGP4019" s="1"/>
      <c r="HGS4019" s="1"/>
      <c r="HGT4019" s="1"/>
      <c r="HGU4019" s="1"/>
      <c r="HGV4019" s="1"/>
      <c r="HGX4019" s="1"/>
      <c r="HGY4019" s="1"/>
      <c r="HHB4019" s="16"/>
      <c r="HHI4019" s="1"/>
      <c r="HHJ4019" s="2"/>
      <c r="HHK4019" s="2"/>
      <c r="HHL4019" s="1"/>
      <c r="HHO4019" s="1"/>
      <c r="HHP4019" s="1"/>
      <c r="HHQ4019" s="1"/>
      <c r="HHR4019" s="1"/>
      <c r="HHT4019" s="1"/>
      <c r="HHU4019" s="1"/>
      <c r="HHX4019" s="16"/>
      <c r="HIE4019" s="1"/>
      <c r="HIF4019" s="2"/>
      <c r="HIG4019" s="2"/>
      <c r="HIH4019" s="1"/>
      <c r="HIK4019" s="1"/>
      <c r="HIL4019" s="1"/>
      <c r="HIM4019" s="1"/>
      <c r="HIN4019" s="1"/>
      <c r="HIP4019" s="1"/>
      <c r="HIQ4019" s="1"/>
      <c r="HIT4019" s="16"/>
      <c r="HJA4019" s="1"/>
      <c r="HJB4019" s="2"/>
      <c r="HJC4019" s="2"/>
      <c r="HJD4019" s="1"/>
      <c r="HJG4019" s="1"/>
      <c r="HJH4019" s="1"/>
      <c r="HJI4019" s="1"/>
      <c r="HJJ4019" s="1"/>
      <c r="HJL4019" s="1"/>
      <c r="HJM4019" s="1"/>
      <c r="HJP4019" s="16"/>
      <c r="HJW4019" s="1"/>
      <c r="HJX4019" s="2"/>
      <c r="HJY4019" s="2"/>
      <c r="HJZ4019" s="1"/>
      <c r="HKC4019" s="1"/>
      <c r="HKD4019" s="1"/>
      <c r="HKE4019" s="1"/>
      <c r="HKF4019" s="1"/>
      <c r="HKH4019" s="1"/>
      <c r="HKI4019" s="1"/>
      <c r="HKL4019" s="16"/>
      <c r="HKS4019" s="1"/>
      <c r="HKT4019" s="2"/>
      <c r="HKU4019" s="2"/>
      <c r="HKV4019" s="1"/>
      <c r="HKY4019" s="1"/>
      <c r="HKZ4019" s="1"/>
      <c r="HLA4019" s="1"/>
      <c r="HLB4019" s="1"/>
      <c r="HLD4019" s="1"/>
      <c r="HLE4019" s="1"/>
      <c r="HLH4019" s="16"/>
      <c r="HLO4019" s="1"/>
      <c r="HLP4019" s="2"/>
      <c r="HLQ4019" s="2"/>
      <c r="HLR4019" s="1"/>
      <c r="HLU4019" s="1"/>
      <c r="HLV4019" s="1"/>
      <c r="HLW4019" s="1"/>
      <c r="HLX4019" s="1"/>
      <c r="HLZ4019" s="1"/>
      <c r="HMA4019" s="1"/>
      <c r="HMD4019" s="16"/>
      <c r="HMK4019" s="1"/>
      <c r="HML4019" s="2"/>
      <c r="HMM4019" s="2"/>
      <c r="HMN4019" s="1"/>
      <c r="HMQ4019" s="1"/>
      <c r="HMR4019" s="1"/>
      <c r="HMS4019" s="1"/>
      <c r="HMT4019" s="1"/>
      <c r="HMV4019" s="1"/>
      <c r="HMW4019" s="1"/>
      <c r="HMZ4019" s="16"/>
      <c r="HNG4019" s="1"/>
      <c r="HNH4019" s="2"/>
      <c r="HNI4019" s="2"/>
      <c r="HNJ4019" s="1"/>
      <c r="HNM4019" s="1"/>
      <c r="HNN4019" s="1"/>
      <c r="HNO4019" s="1"/>
      <c r="HNP4019" s="1"/>
      <c r="HNR4019" s="1"/>
      <c r="HNS4019" s="1"/>
      <c r="HNV4019" s="16"/>
      <c r="HOC4019" s="1"/>
      <c r="HOD4019" s="2"/>
      <c r="HOE4019" s="2"/>
      <c r="HOF4019" s="1"/>
      <c r="HOI4019" s="1"/>
      <c r="HOJ4019" s="1"/>
      <c r="HOK4019" s="1"/>
      <c r="HOL4019" s="1"/>
      <c r="HON4019" s="1"/>
      <c r="HOO4019" s="1"/>
      <c r="HOR4019" s="16"/>
      <c r="HOY4019" s="1"/>
      <c r="HOZ4019" s="2"/>
      <c r="HPA4019" s="2"/>
      <c r="HPB4019" s="1"/>
      <c r="HPE4019" s="1"/>
      <c r="HPF4019" s="1"/>
      <c r="HPG4019" s="1"/>
      <c r="HPH4019" s="1"/>
      <c r="HPJ4019" s="1"/>
      <c r="HPK4019" s="1"/>
      <c r="HPN4019" s="16"/>
      <c r="HPU4019" s="1"/>
      <c r="HPV4019" s="2"/>
      <c r="HPW4019" s="2"/>
      <c r="HPX4019" s="1"/>
      <c r="HQA4019" s="1"/>
      <c r="HQB4019" s="1"/>
      <c r="HQC4019" s="1"/>
      <c r="HQD4019" s="1"/>
      <c r="HQF4019" s="1"/>
      <c r="HQG4019" s="1"/>
      <c r="HQJ4019" s="16"/>
      <c r="HQQ4019" s="1"/>
      <c r="HQR4019" s="2"/>
      <c r="HQS4019" s="2"/>
      <c r="HQT4019" s="1"/>
      <c r="HQW4019" s="1"/>
      <c r="HQX4019" s="1"/>
      <c r="HQY4019" s="1"/>
      <c r="HQZ4019" s="1"/>
      <c r="HRB4019" s="1"/>
      <c r="HRC4019" s="1"/>
      <c r="HRF4019" s="16"/>
      <c r="HRM4019" s="1"/>
      <c r="HRN4019" s="2"/>
      <c r="HRO4019" s="2"/>
      <c r="HRP4019" s="1"/>
      <c r="HRS4019" s="1"/>
      <c r="HRT4019" s="1"/>
      <c r="HRU4019" s="1"/>
      <c r="HRV4019" s="1"/>
      <c r="HRX4019" s="1"/>
      <c r="HRY4019" s="1"/>
      <c r="HSB4019" s="16"/>
      <c r="HSI4019" s="1"/>
      <c r="HSJ4019" s="2"/>
      <c r="HSK4019" s="2"/>
      <c r="HSL4019" s="1"/>
      <c r="HSO4019" s="1"/>
      <c r="HSP4019" s="1"/>
      <c r="HSQ4019" s="1"/>
      <c r="HSR4019" s="1"/>
      <c r="HST4019" s="1"/>
      <c r="HSU4019" s="1"/>
      <c r="HSX4019" s="16"/>
      <c r="HTE4019" s="1"/>
      <c r="HTF4019" s="2"/>
      <c r="HTG4019" s="2"/>
      <c r="HTH4019" s="1"/>
      <c r="HTK4019" s="1"/>
      <c r="HTL4019" s="1"/>
      <c r="HTM4019" s="1"/>
      <c r="HTN4019" s="1"/>
      <c r="HTP4019" s="1"/>
      <c r="HTQ4019" s="1"/>
      <c r="HTT4019" s="16"/>
      <c r="HUA4019" s="1"/>
      <c r="HUB4019" s="2"/>
      <c r="HUC4019" s="2"/>
      <c r="HUD4019" s="1"/>
      <c r="HUG4019" s="1"/>
      <c r="HUH4019" s="1"/>
      <c r="HUI4019" s="1"/>
      <c r="HUJ4019" s="1"/>
      <c r="HUL4019" s="1"/>
      <c r="HUM4019" s="1"/>
      <c r="HUP4019" s="16"/>
      <c r="HUW4019" s="1"/>
      <c r="HUX4019" s="2"/>
      <c r="HUY4019" s="2"/>
      <c r="HUZ4019" s="1"/>
      <c r="HVC4019" s="1"/>
      <c r="HVD4019" s="1"/>
      <c r="HVE4019" s="1"/>
      <c r="HVF4019" s="1"/>
      <c r="HVH4019" s="1"/>
      <c r="HVI4019" s="1"/>
      <c r="HVL4019" s="16"/>
      <c r="HVS4019" s="1"/>
      <c r="HVT4019" s="2"/>
      <c r="HVU4019" s="2"/>
      <c r="HVV4019" s="1"/>
      <c r="HVY4019" s="1"/>
      <c r="HVZ4019" s="1"/>
      <c r="HWA4019" s="1"/>
      <c r="HWB4019" s="1"/>
      <c r="HWD4019" s="1"/>
      <c r="HWE4019" s="1"/>
      <c r="HWH4019" s="16"/>
      <c r="HWO4019" s="1"/>
      <c r="HWP4019" s="2"/>
      <c r="HWQ4019" s="2"/>
      <c r="HWR4019" s="1"/>
      <c r="HWU4019" s="1"/>
      <c r="HWV4019" s="1"/>
      <c r="HWW4019" s="1"/>
      <c r="HWX4019" s="1"/>
      <c r="HWZ4019" s="1"/>
      <c r="HXA4019" s="1"/>
      <c r="HXD4019" s="16"/>
      <c r="HXK4019" s="1"/>
      <c r="HXL4019" s="2"/>
      <c r="HXM4019" s="2"/>
      <c r="HXN4019" s="1"/>
      <c r="HXQ4019" s="1"/>
      <c r="HXR4019" s="1"/>
      <c r="HXS4019" s="1"/>
      <c r="HXT4019" s="1"/>
      <c r="HXV4019" s="1"/>
      <c r="HXW4019" s="1"/>
      <c r="HXZ4019" s="16"/>
      <c r="HYG4019" s="1"/>
      <c r="HYH4019" s="2"/>
      <c r="HYI4019" s="2"/>
      <c r="HYJ4019" s="1"/>
      <c r="HYM4019" s="1"/>
      <c r="HYN4019" s="1"/>
      <c r="HYO4019" s="1"/>
      <c r="HYP4019" s="1"/>
      <c r="HYR4019" s="1"/>
      <c r="HYS4019" s="1"/>
      <c r="HYV4019" s="16"/>
      <c r="HZC4019" s="1"/>
      <c r="HZD4019" s="2"/>
      <c r="HZE4019" s="2"/>
      <c r="HZF4019" s="1"/>
      <c r="HZI4019" s="1"/>
      <c r="HZJ4019" s="1"/>
      <c r="HZK4019" s="1"/>
      <c r="HZL4019" s="1"/>
      <c r="HZN4019" s="1"/>
      <c r="HZO4019" s="1"/>
      <c r="HZR4019" s="16"/>
      <c r="HZY4019" s="1"/>
      <c r="HZZ4019" s="2"/>
      <c r="IAA4019" s="2"/>
      <c r="IAB4019" s="1"/>
      <c r="IAE4019" s="1"/>
      <c r="IAF4019" s="1"/>
      <c r="IAG4019" s="1"/>
      <c r="IAH4019" s="1"/>
      <c r="IAJ4019" s="1"/>
      <c r="IAK4019" s="1"/>
      <c r="IAN4019" s="16"/>
      <c r="IAU4019" s="1"/>
      <c r="IAV4019" s="2"/>
      <c r="IAW4019" s="2"/>
      <c r="IAX4019" s="1"/>
      <c r="IBA4019" s="1"/>
      <c r="IBB4019" s="1"/>
      <c r="IBC4019" s="1"/>
      <c r="IBD4019" s="1"/>
      <c r="IBF4019" s="1"/>
      <c r="IBG4019" s="1"/>
      <c r="IBJ4019" s="16"/>
      <c r="IBQ4019" s="1"/>
      <c r="IBR4019" s="2"/>
      <c r="IBS4019" s="2"/>
      <c r="IBT4019" s="1"/>
      <c r="IBW4019" s="1"/>
      <c r="IBX4019" s="1"/>
      <c r="IBY4019" s="1"/>
      <c r="IBZ4019" s="1"/>
      <c r="ICB4019" s="1"/>
      <c r="ICC4019" s="1"/>
      <c r="ICF4019" s="16"/>
      <c r="ICM4019" s="1"/>
      <c r="ICN4019" s="2"/>
      <c r="ICO4019" s="2"/>
      <c r="ICP4019" s="1"/>
      <c r="ICS4019" s="1"/>
      <c r="ICT4019" s="1"/>
      <c r="ICU4019" s="1"/>
      <c r="ICV4019" s="1"/>
      <c r="ICX4019" s="1"/>
      <c r="ICY4019" s="1"/>
      <c r="IDB4019" s="16"/>
      <c r="IDI4019" s="1"/>
      <c r="IDJ4019" s="2"/>
      <c r="IDK4019" s="2"/>
      <c r="IDL4019" s="1"/>
      <c r="IDO4019" s="1"/>
      <c r="IDP4019" s="1"/>
      <c r="IDQ4019" s="1"/>
      <c r="IDR4019" s="1"/>
      <c r="IDT4019" s="1"/>
      <c r="IDU4019" s="1"/>
      <c r="IDX4019" s="16"/>
      <c r="IEE4019" s="1"/>
      <c r="IEF4019" s="2"/>
      <c r="IEG4019" s="2"/>
      <c r="IEH4019" s="1"/>
      <c r="IEK4019" s="1"/>
      <c r="IEL4019" s="1"/>
      <c r="IEM4019" s="1"/>
      <c r="IEN4019" s="1"/>
      <c r="IEP4019" s="1"/>
      <c r="IEQ4019" s="1"/>
      <c r="IET4019" s="16"/>
      <c r="IFA4019" s="1"/>
      <c r="IFB4019" s="2"/>
      <c r="IFC4019" s="2"/>
      <c r="IFD4019" s="1"/>
      <c r="IFG4019" s="1"/>
      <c r="IFH4019" s="1"/>
      <c r="IFI4019" s="1"/>
      <c r="IFJ4019" s="1"/>
      <c r="IFL4019" s="1"/>
      <c r="IFM4019" s="1"/>
      <c r="IFP4019" s="16"/>
      <c r="IFW4019" s="1"/>
      <c r="IFX4019" s="2"/>
      <c r="IFY4019" s="2"/>
      <c r="IFZ4019" s="1"/>
      <c r="IGC4019" s="1"/>
      <c r="IGD4019" s="1"/>
      <c r="IGE4019" s="1"/>
      <c r="IGF4019" s="1"/>
      <c r="IGH4019" s="1"/>
      <c r="IGI4019" s="1"/>
      <c r="IGL4019" s="16"/>
      <c r="IGS4019" s="1"/>
      <c r="IGT4019" s="2"/>
      <c r="IGU4019" s="2"/>
      <c r="IGV4019" s="1"/>
      <c r="IGY4019" s="1"/>
      <c r="IGZ4019" s="1"/>
      <c r="IHA4019" s="1"/>
      <c r="IHB4019" s="1"/>
      <c r="IHD4019" s="1"/>
      <c r="IHE4019" s="1"/>
      <c r="IHH4019" s="16"/>
      <c r="IHO4019" s="1"/>
      <c r="IHP4019" s="2"/>
      <c r="IHQ4019" s="2"/>
      <c r="IHR4019" s="1"/>
      <c r="IHU4019" s="1"/>
      <c r="IHV4019" s="1"/>
      <c r="IHW4019" s="1"/>
      <c r="IHX4019" s="1"/>
      <c r="IHZ4019" s="1"/>
      <c r="IIA4019" s="1"/>
      <c r="IID4019" s="16"/>
      <c r="IIK4019" s="1"/>
      <c r="IIL4019" s="2"/>
      <c r="IIM4019" s="2"/>
      <c r="IIN4019" s="1"/>
      <c r="IIQ4019" s="1"/>
      <c r="IIR4019" s="1"/>
      <c r="IIS4019" s="1"/>
      <c r="IIT4019" s="1"/>
      <c r="IIV4019" s="1"/>
      <c r="IIW4019" s="1"/>
      <c r="IIZ4019" s="16"/>
      <c r="IJG4019" s="1"/>
      <c r="IJH4019" s="2"/>
      <c r="IJI4019" s="2"/>
      <c r="IJJ4019" s="1"/>
      <c r="IJM4019" s="1"/>
      <c r="IJN4019" s="1"/>
      <c r="IJO4019" s="1"/>
      <c r="IJP4019" s="1"/>
      <c r="IJR4019" s="1"/>
      <c r="IJS4019" s="1"/>
      <c r="IJV4019" s="16"/>
      <c r="IKC4019" s="1"/>
      <c r="IKD4019" s="2"/>
      <c r="IKE4019" s="2"/>
      <c r="IKF4019" s="1"/>
      <c r="IKI4019" s="1"/>
      <c r="IKJ4019" s="1"/>
      <c r="IKK4019" s="1"/>
      <c r="IKL4019" s="1"/>
      <c r="IKN4019" s="1"/>
      <c r="IKO4019" s="1"/>
      <c r="IKR4019" s="16"/>
      <c r="IKY4019" s="1"/>
      <c r="IKZ4019" s="2"/>
      <c r="ILA4019" s="2"/>
      <c r="ILB4019" s="1"/>
      <c r="ILE4019" s="1"/>
      <c r="ILF4019" s="1"/>
      <c r="ILG4019" s="1"/>
      <c r="ILH4019" s="1"/>
      <c r="ILJ4019" s="1"/>
      <c r="ILK4019" s="1"/>
      <c r="ILN4019" s="16"/>
      <c r="ILU4019" s="1"/>
      <c r="ILV4019" s="2"/>
      <c r="ILW4019" s="2"/>
      <c r="ILX4019" s="1"/>
      <c r="IMA4019" s="1"/>
      <c r="IMB4019" s="1"/>
      <c r="IMC4019" s="1"/>
      <c r="IMD4019" s="1"/>
      <c r="IMF4019" s="1"/>
      <c r="IMG4019" s="1"/>
      <c r="IMJ4019" s="16"/>
      <c r="IMQ4019" s="1"/>
      <c r="IMR4019" s="2"/>
      <c r="IMS4019" s="2"/>
      <c r="IMT4019" s="1"/>
      <c r="IMW4019" s="1"/>
      <c r="IMX4019" s="1"/>
      <c r="IMY4019" s="1"/>
      <c r="IMZ4019" s="1"/>
      <c r="INB4019" s="1"/>
      <c r="INC4019" s="1"/>
      <c r="INF4019" s="16"/>
      <c r="INM4019" s="1"/>
      <c r="INN4019" s="2"/>
      <c r="INO4019" s="2"/>
      <c r="INP4019" s="1"/>
      <c r="INS4019" s="1"/>
      <c r="INT4019" s="1"/>
      <c r="INU4019" s="1"/>
      <c r="INV4019" s="1"/>
      <c r="INX4019" s="1"/>
      <c r="INY4019" s="1"/>
      <c r="IOB4019" s="16"/>
      <c r="IOI4019" s="1"/>
      <c r="IOJ4019" s="2"/>
      <c r="IOK4019" s="2"/>
      <c r="IOL4019" s="1"/>
      <c r="IOO4019" s="1"/>
      <c r="IOP4019" s="1"/>
      <c r="IOQ4019" s="1"/>
      <c r="IOR4019" s="1"/>
      <c r="IOT4019" s="1"/>
      <c r="IOU4019" s="1"/>
      <c r="IOX4019" s="16"/>
      <c r="IPE4019" s="1"/>
      <c r="IPF4019" s="2"/>
      <c r="IPG4019" s="2"/>
      <c r="IPH4019" s="1"/>
      <c r="IPK4019" s="1"/>
      <c r="IPL4019" s="1"/>
      <c r="IPM4019" s="1"/>
      <c r="IPN4019" s="1"/>
      <c r="IPP4019" s="1"/>
      <c r="IPQ4019" s="1"/>
      <c r="IPT4019" s="16"/>
      <c r="IQA4019" s="1"/>
      <c r="IQB4019" s="2"/>
      <c r="IQC4019" s="2"/>
      <c r="IQD4019" s="1"/>
      <c r="IQG4019" s="1"/>
      <c r="IQH4019" s="1"/>
      <c r="IQI4019" s="1"/>
      <c r="IQJ4019" s="1"/>
      <c r="IQL4019" s="1"/>
      <c r="IQM4019" s="1"/>
      <c r="IQP4019" s="16"/>
      <c r="IQW4019" s="1"/>
      <c r="IQX4019" s="2"/>
      <c r="IQY4019" s="2"/>
      <c r="IQZ4019" s="1"/>
      <c r="IRC4019" s="1"/>
      <c r="IRD4019" s="1"/>
      <c r="IRE4019" s="1"/>
      <c r="IRF4019" s="1"/>
      <c r="IRH4019" s="1"/>
      <c r="IRI4019" s="1"/>
      <c r="IRL4019" s="16"/>
      <c r="IRS4019" s="1"/>
      <c r="IRT4019" s="2"/>
      <c r="IRU4019" s="2"/>
      <c r="IRV4019" s="1"/>
      <c r="IRY4019" s="1"/>
      <c r="IRZ4019" s="1"/>
      <c r="ISA4019" s="1"/>
      <c r="ISB4019" s="1"/>
      <c r="ISD4019" s="1"/>
      <c r="ISE4019" s="1"/>
      <c r="ISH4019" s="16"/>
      <c r="ISO4019" s="1"/>
      <c r="ISP4019" s="2"/>
      <c r="ISQ4019" s="2"/>
      <c r="ISR4019" s="1"/>
      <c r="ISU4019" s="1"/>
      <c r="ISV4019" s="1"/>
      <c r="ISW4019" s="1"/>
      <c r="ISX4019" s="1"/>
      <c r="ISZ4019" s="1"/>
      <c r="ITA4019" s="1"/>
      <c r="ITD4019" s="16"/>
      <c r="ITK4019" s="1"/>
      <c r="ITL4019" s="2"/>
      <c r="ITM4019" s="2"/>
      <c r="ITN4019" s="1"/>
      <c r="ITQ4019" s="1"/>
      <c r="ITR4019" s="1"/>
      <c r="ITS4019" s="1"/>
      <c r="ITT4019" s="1"/>
      <c r="ITV4019" s="1"/>
      <c r="ITW4019" s="1"/>
      <c r="ITZ4019" s="16"/>
      <c r="IUG4019" s="1"/>
      <c r="IUH4019" s="2"/>
      <c r="IUI4019" s="2"/>
      <c r="IUJ4019" s="1"/>
      <c r="IUM4019" s="1"/>
      <c r="IUN4019" s="1"/>
      <c r="IUO4019" s="1"/>
      <c r="IUP4019" s="1"/>
      <c r="IUR4019" s="1"/>
      <c r="IUS4019" s="1"/>
      <c r="IUV4019" s="16"/>
      <c r="IVC4019" s="1"/>
      <c r="IVD4019" s="2"/>
      <c r="IVE4019" s="2"/>
      <c r="IVF4019" s="1"/>
      <c r="IVI4019" s="1"/>
      <c r="IVJ4019" s="1"/>
      <c r="IVK4019" s="1"/>
      <c r="IVL4019" s="1"/>
      <c r="IVN4019" s="1"/>
      <c r="IVO4019" s="1"/>
      <c r="IVR4019" s="16"/>
      <c r="IVY4019" s="1"/>
      <c r="IVZ4019" s="2"/>
      <c r="IWA4019" s="2"/>
      <c r="IWB4019" s="1"/>
      <c r="IWE4019" s="1"/>
      <c r="IWF4019" s="1"/>
      <c r="IWG4019" s="1"/>
      <c r="IWH4019" s="1"/>
      <c r="IWJ4019" s="1"/>
      <c r="IWK4019" s="1"/>
      <c r="IWN4019" s="16"/>
      <c r="IWU4019" s="1"/>
      <c r="IWV4019" s="2"/>
      <c r="IWW4019" s="2"/>
      <c r="IWX4019" s="1"/>
      <c r="IXA4019" s="1"/>
      <c r="IXB4019" s="1"/>
      <c r="IXC4019" s="1"/>
      <c r="IXD4019" s="1"/>
      <c r="IXF4019" s="1"/>
      <c r="IXG4019" s="1"/>
      <c r="IXJ4019" s="16"/>
      <c r="IXQ4019" s="1"/>
      <c r="IXR4019" s="2"/>
      <c r="IXS4019" s="2"/>
      <c r="IXT4019" s="1"/>
      <c r="IXW4019" s="1"/>
      <c r="IXX4019" s="1"/>
      <c r="IXY4019" s="1"/>
      <c r="IXZ4019" s="1"/>
      <c r="IYB4019" s="1"/>
      <c r="IYC4019" s="1"/>
      <c r="IYF4019" s="16"/>
      <c r="IYM4019" s="1"/>
      <c r="IYN4019" s="2"/>
      <c r="IYO4019" s="2"/>
      <c r="IYP4019" s="1"/>
      <c r="IYS4019" s="1"/>
      <c r="IYT4019" s="1"/>
      <c r="IYU4019" s="1"/>
      <c r="IYV4019" s="1"/>
      <c r="IYX4019" s="1"/>
      <c r="IYY4019" s="1"/>
      <c r="IZB4019" s="16"/>
      <c r="IZI4019" s="1"/>
      <c r="IZJ4019" s="2"/>
      <c r="IZK4019" s="2"/>
      <c r="IZL4019" s="1"/>
      <c r="IZO4019" s="1"/>
      <c r="IZP4019" s="1"/>
      <c r="IZQ4019" s="1"/>
      <c r="IZR4019" s="1"/>
      <c r="IZT4019" s="1"/>
      <c r="IZU4019" s="1"/>
      <c r="IZX4019" s="16"/>
      <c r="JAE4019" s="1"/>
      <c r="JAF4019" s="2"/>
      <c r="JAG4019" s="2"/>
      <c r="JAH4019" s="1"/>
      <c r="JAK4019" s="1"/>
      <c r="JAL4019" s="1"/>
      <c r="JAM4019" s="1"/>
      <c r="JAN4019" s="1"/>
      <c r="JAP4019" s="1"/>
      <c r="JAQ4019" s="1"/>
      <c r="JAT4019" s="16"/>
      <c r="JBA4019" s="1"/>
      <c r="JBB4019" s="2"/>
      <c r="JBC4019" s="2"/>
      <c r="JBD4019" s="1"/>
      <c r="JBG4019" s="1"/>
      <c r="JBH4019" s="1"/>
      <c r="JBI4019" s="1"/>
      <c r="JBJ4019" s="1"/>
      <c r="JBL4019" s="1"/>
      <c r="JBM4019" s="1"/>
      <c r="JBP4019" s="16"/>
      <c r="JBW4019" s="1"/>
      <c r="JBX4019" s="2"/>
      <c r="JBY4019" s="2"/>
      <c r="JBZ4019" s="1"/>
      <c r="JCC4019" s="1"/>
      <c r="JCD4019" s="1"/>
      <c r="JCE4019" s="1"/>
      <c r="JCF4019" s="1"/>
      <c r="JCH4019" s="1"/>
      <c r="JCI4019" s="1"/>
      <c r="JCL4019" s="16"/>
      <c r="JCS4019" s="1"/>
      <c r="JCT4019" s="2"/>
      <c r="JCU4019" s="2"/>
      <c r="JCV4019" s="1"/>
      <c r="JCY4019" s="1"/>
      <c r="JCZ4019" s="1"/>
      <c r="JDA4019" s="1"/>
      <c r="JDB4019" s="1"/>
      <c r="JDD4019" s="1"/>
      <c r="JDE4019" s="1"/>
      <c r="JDH4019" s="16"/>
      <c r="JDO4019" s="1"/>
      <c r="JDP4019" s="2"/>
      <c r="JDQ4019" s="2"/>
      <c r="JDR4019" s="1"/>
      <c r="JDU4019" s="1"/>
      <c r="JDV4019" s="1"/>
      <c r="JDW4019" s="1"/>
      <c r="JDX4019" s="1"/>
      <c r="JDZ4019" s="1"/>
      <c r="JEA4019" s="1"/>
      <c r="JED4019" s="16"/>
      <c r="JEK4019" s="1"/>
      <c r="JEL4019" s="2"/>
      <c r="JEM4019" s="2"/>
      <c r="JEN4019" s="1"/>
      <c r="JEQ4019" s="1"/>
      <c r="JER4019" s="1"/>
      <c r="JES4019" s="1"/>
      <c r="JET4019" s="1"/>
      <c r="JEV4019" s="1"/>
      <c r="JEW4019" s="1"/>
      <c r="JEZ4019" s="16"/>
      <c r="JFG4019" s="1"/>
      <c r="JFH4019" s="2"/>
      <c r="JFI4019" s="2"/>
      <c r="JFJ4019" s="1"/>
      <c r="JFM4019" s="1"/>
      <c r="JFN4019" s="1"/>
      <c r="JFO4019" s="1"/>
      <c r="JFP4019" s="1"/>
      <c r="JFR4019" s="1"/>
      <c r="JFS4019" s="1"/>
      <c r="JFV4019" s="16"/>
      <c r="JGC4019" s="1"/>
      <c r="JGD4019" s="2"/>
      <c r="JGE4019" s="2"/>
      <c r="JGF4019" s="1"/>
      <c r="JGI4019" s="1"/>
      <c r="JGJ4019" s="1"/>
      <c r="JGK4019" s="1"/>
      <c r="JGL4019" s="1"/>
      <c r="JGN4019" s="1"/>
      <c r="JGO4019" s="1"/>
      <c r="JGR4019" s="16"/>
      <c r="JGY4019" s="1"/>
      <c r="JGZ4019" s="2"/>
      <c r="JHA4019" s="2"/>
      <c r="JHB4019" s="1"/>
      <c r="JHE4019" s="1"/>
      <c r="JHF4019" s="1"/>
      <c r="JHG4019" s="1"/>
      <c r="JHH4019" s="1"/>
      <c r="JHJ4019" s="1"/>
      <c r="JHK4019" s="1"/>
      <c r="JHN4019" s="16"/>
      <c r="JHU4019" s="1"/>
      <c r="JHV4019" s="2"/>
      <c r="JHW4019" s="2"/>
      <c r="JHX4019" s="1"/>
      <c r="JIA4019" s="1"/>
      <c r="JIB4019" s="1"/>
      <c r="JIC4019" s="1"/>
      <c r="JID4019" s="1"/>
      <c r="JIF4019" s="1"/>
      <c r="JIG4019" s="1"/>
      <c r="JIJ4019" s="16"/>
      <c r="JIQ4019" s="1"/>
      <c r="JIR4019" s="2"/>
      <c r="JIS4019" s="2"/>
      <c r="JIT4019" s="1"/>
      <c r="JIW4019" s="1"/>
      <c r="JIX4019" s="1"/>
      <c r="JIY4019" s="1"/>
      <c r="JIZ4019" s="1"/>
      <c r="JJB4019" s="1"/>
      <c r="JJC4019" s="1"/>
      <c r="JJF4019" s="16"/>
      <c r="JJM4019" s="1"/>
      <c r="JJN4019" s="2"/>
      <c r="JJO4019" s="2"/>
      <c r="JJP4019" s="1"/>
      <c r="JJS4019" s="1"/>
      <c r="JJT4019" s="1"/>
      <c r="JJU4019" s="1"/>
      <c r="JJV4019" s="1"/>
      <c r="JJX4019" s="1"/>
      <c r="JJY4019" s="1"/>
      <c r="JKB4019" s="16"/>
      <c r="JKI4019" s="1"/>
      <c r="JKJ4019" s="2"/>
      <c r="JKK4019" s="2"/>
      <c r="JKL4019" s="1"/>
      <c r="JKO4019" s="1"/>
      <c r="JKP4019" s="1"/>
      <c r="JKQ4019" s="1"/>
      <c r="JKR4019" s="1"/>
      <c r="JKT4019" s="1"/>
      <c r="JKU4019" s="1"/>
      <c r="JKX4019" s="16"/>
      <c r="JLE4019" s="1"/>
      <c r="JLF4019" s="2"/>
      <c r="JLG4019" s="2"/>
      <c r="JLH4019" s="1"/>
      <c r="JLK4019" s="1"/>
      <c r="JLL4019" s="1"/>
      <c r="JLM4019" s="1"/>
      <c r="JLN4019" s="1"/>
      <c r="JLP4019" s="1"/>
      <c r="JLQ4019" s="1"/>
      <c r="JLT4019" s="16"/>
      <c r="JMA4019" s="1"/>
      <c r="JMB4019" s="2"/>
      <c r="JMC4019" s="2"/>
      <c r="JMD4019" s="1"/>
      <c r="JMG4019" s="1"/>
      <c r="JMH4019" s="1"/>
      <c r="JMI4019" s="1"/>
      <c r="JMJ4019" s="1"/>
      <c r="JML4019" s="1"/>
      <c r="JMM4019" s="1"/>
      <c r="JMP4019" s="16"/>
      <c r="JMW4019" s="1"/>
      <c r="JMX4019" s="2"/>
      <c r="JMY4019" s="2"/>
      <c r="JMZ4019" s="1"/>
      <c r="JNC4019" s="1"/>
      <c r="JND4019" s="1"/>
      <c r="JNE4019" s="1"/>
      <c r="JNF4019" s="1"/>
      <c r="JNH4019" s="1"/>
      <c r="JNI4019" s="1"/>
      <c r="JNL4019" s="16"/>
      <c r="JNS4019" s="1"/>
      <c r="JNT4019" s="2"/>
      <c r="JNU4019" s="2"/>
      <c r="JNV4019" s="1"/>
      <c r="JNY4019" s="1"/>
      <c r="JNZ4019" s="1"/>
      <c r="JOA4019" s="1"/>
      <c r="JOB4019" s="1"/>
      <c r="JOD4019" s="1"/>
      <c r="JOE4019" s="1"/>
      <c r="JOH4019" s="16"/>
      <c r="JOO4019" s="1"/>
      <c r="JOP4019" s="2"/>
      <c r="JOQ4019" s="2"/>
      <c r="JOR4019" s="1"/>
      <c r="JOU4019" s="1"/>
      <c r="JOV4019" s="1"/>
      <c r="JOW4019" s="1"/>
      <c r="JOX4019" s="1"/>
      <c r="JOZ4019" s="1"/>
      <c r="JPA4019" s="1"/>
      <c r="JPD4019" s="16"/>
      <c r="JPK4019" s="1"/>
      <c r="JPL4019" s="2"/>
      <c r="JPM4019" s="2"/>
      <c r="JPN4019" s="1"/>
      <c r="JPQ4019" s="1"/>
      <c r="JPR4019" s="1"/>
      <c r="JPS4019" s="1"/>
      <c r="JPT4019" s="1"/>
      <c r="JPV4019" s="1"/>
      <c r="JPW4019" s="1"/>
      <c r="JPZ4019" s="16"/>
      <c r="JQG4019" s="1"/>
      <c r="JQH4019" s="2"/>
      <c r="JQI4019" s="2"/>
      <c r="JQJ4019" s="1"/>
      <c r="JQM4019" s="1"/>
      <c r="JQN4019" s="1"/>
      <c r="JQO4019" s="1"/>
      <c r="JQP4019" s="1"/>
      <c r="JQR4019" s="1"/>
      <c r="JQS4019" s="1"/>
      <c r="JQV4019" s="16"/>
      <c r="JRC4019" s="1"/>
      <c r="JRD4019" s="2"/>
      <c r="JRE4019" s="2"/>
      <c r="JRF4019" s="1"/>
      <c r="JRI4019" s="1"/>
      <c r="JRJ4019" s="1"/>
      <c r="JRK4019" s="1"/>
      <c r="JRL4019" s="1"/>
      <c r="JRN4019" s="1"/>
      <c r="JRO4019" s="1"/>
      <c r="JRR4019" s="16"/>
      <c r="JRY4019" s="1"/>
      <c r="JRZ4019" s="2"/>
      <c r="JSA4019" s="2"/>
      <c r="JSB4019" s="1"/>
      <c r="JSE4019" s="1"/>
      <c r="JSF4019" s="1"/>
      <c r="JSG4019" s="1"/>
      <c r="JSH4019" s="1"/>
      <c r="JSJ4019" s="1"/>
      <c r="JSK4019" s="1"/>
      <c r="JSN4019" s="16"/>
      <c r="JSU4019" s="1"/>
      <c r="JSV4019" s="2"/>
      <c r="JSW4019" s="2"/>
      <c r="JSX4019" s="1"/>
      <c r="JTA4019" s="1"/>
      <c r="JTB4019" s="1"/>
      <c r="JTC4019" s="1"/>
      <c r="JTD4019" s="1"/>
      <c r="JTF4019" s="1"/>
      <c r="JTG4019" s="1"/>
      <c r="JTJ4019" s="16"/>
      <c r="JTQ4019" s="1"/>
      <c r="JTR4019" s="2"/>
      <c r="JTS4019" s="2"/>
      <c r="JTT4019" s="1"/>
      <c r="JTW4019" s="1"/>
      <c r="JTX4019" s="1"/>
      <c r="JTY4019" s="1"/>
      <c r="JTZ4019" s="1"/>
      <c r="JUB4019" s="1"/>
      <c r="JUC4019" s="1"/>
      <c r="JUF4019" s="16"/>
      <c r="JUM4019" s="1"/>
      <c r="JUN4019" s="2"/>
      <c r="JUO4019" s="2"/>
      <c r="JUP4019" s="1"/>
      <c r="JUS4019" s="1"/>
      <c r="JUT4019" s="1"/>
      <c r="JUU4019" s="1"/>
      <c r="JUV4019" s="1"/>
      <c r="JUX4019" s="1"/>
      <c r="JUY4019" s="1"/>
      <c r="JVB4019" s="16"/>
      <c r="JVI4019" s="1"/>
      <c r="JVJ4019" s="2"/>
      <c r="JVK4019" s="2"/>
      <c r="JVL4019" s="1"/>
      <c r="JVO4019" s="1"/>
      <c r="JVP4019" s="1"/>
      <c r="JVQ4019" s="1"/>
      <c r="JVR4019" s="1"/>
      <c r="JVT4019" s="1"/>
      <c r="JVU4019" s="1"/>
      <c r="JVX4019" s="16"/>
      <c r="JWE4019" s="1"/>
      <c r="JWF4019" s="2"/>
      <c r="JWG4019" s="2"/>
      <c r="JWH4019" s="1"/>
      <c r="JWK4019" s="1"/>
      <c r="JWL4019" s="1"/>
      <c r="JWM4019" s="1"/>
      <c r="JWN4019" s="1"/>
      <c r="JWP4019" s="1"/>
      <c r="JWQ4019" s="1"/>
      <c r="JWT4019" s="16"/>
      <c r="JXA4019" s="1"/>
      <c r="JXB4019" s="2"/>
      <c r="JXC4019" s="2"/>
      <c r="JXD4019" s="1"/>
      <c r="JXG4019" s="1"/>
      <c r="JXH4019" s="1"/>
      <c r="JXI4019" s="1"/>
      <c r="JXJ4019" s="1"/>
      <c r="JXL4019" s="1"/>
      <c r="JXM4019" s="1"/>
      <c r="JXP4019" s="16"/>
      <c r="JXW4019" s="1"/>
      <c r="JXX4019" s="2"/>
      <c r="JXY4019" s="2"/>
      <c r="JXZ4019" s="1"/>
      <c r="JYC4019" s="1"/>
      <c r="JYD4019" s="1"/>
      <c r="JYE4019" s="1"/>
      <c r="JYF4019" s="1"/>
      <c r="JYH4019" s="1"/>
      <c r="JYI4019" s="1"/>
      <c r="JYL4019" s="16"/>
      <c r="JYS4019" s="1"/>
      <c r="JYT4019" s="2"/>
      <c r="JYU4019" s="2"/>
      <c r="JYV4019" s="1"/>
      <c r="JYY4019" s="1"/>
      <c r="JYZ4019" s="1"/>
      <c r="JZA4019" s="1"/>
      <c r="JZB4019" s="1"/>
      <c r="JZD4019" s="1"/>
      <c r="JZE4019" s="1"/>
      <c r="JZH4019" s="16"/>
      <c r="JZO4019" s="1"/>
      <c r="JZP4019" s="2"/>
      <c r="JZQ4019" s="2"/>
      <c r="JZR4019" s="1"/>
      <c r="JZU4019" s="1"/>
      <c r="JZV4019" s="1"/>
      <c r="JZW4019" s="1"/>
      <c r="JZX4019" s="1"/>
      <c r="JZZ4019" s="1"/>
      <c r="KAA4019" s="1"/>
      <c r="KAD4019" s="16"/>
      <c r="KAK4019" s="1"/>
      <c r="KAL4019" s="2"/>
      <c r="KAM4019" s="2"/>
      <c r="KAN4019" s="1"/>
      <c r="KAQ4019" s="1"/>
      <c r="KAR4019" s="1"/>
      <c r="KAS4019" s="1"/>
      <c r="KAT4019" s="1"/>
      <c r="KAV4019" s="1"/>
      <c r="KAW4019" s="1"/>
      <c r="KAZ4019" s="16"/>
      <c r="KBG4019" s="1"/>
      <c r="KBH4019" s="2"/>
      <c r="KBI4019" s="2"/>
      <c r="KBJ4019" s="1"/>
      <c r="KBM4019" s="1"/>
      <c r="KBN4019" s="1"/>
      <c r="KBO4019" s="1"/>
      <c r="KBP4019" s="1"/>
      <c r="KBR4019" s="1"/>
      <c r="KBS4019" s="1"/>
      <c r="KBV4019" s="16"/>
      <c r="KCC4019" s="1"/>
      <c r="KCD4019" s="2"/>
      <c r="KCE4019" s="2"/>
      <c r="KCF4019" s="1"/>
      <c r="KCI4019" s="1"/>
      <c r="KCJ4019" s="1"/>
      <c r="KCK4019" s="1"/>
      <c r="KCL4019" s="1"/>
      <c r="KCN4019" s="1"/>
      <c r="KCO4019" s="1"/>
      <c r="KCR4019" s="16"/>
      <c r="KCY4019" s="1"/>
      <c r="KCZ4019" s="2"/>
      <c r="KDA4019" s="2"/>
      <c r="KDB4019" s="1"/>
      <c r="KDE4019" s="1"/>
      <c r="KDF4019" s="1"/>
      <c r="KDG4019" s="1"/>
      <c r="KDH4019" s="1"/>
      <c r="KDJ4019" s="1"/>
      <c r="KDK4019" s="1"/>
      <c r="KDN4019" s="16"/>
      <c r="KDU4019" s="1"/>
      <c r="KDV4019" s="2"/>
      <c r="KDW4019" s="2"/>
      <c r="KDX4019" s="1"/>
      <c r="KEA4019" s="1"/>
      <c r="KEB4019" s="1"/>
      <c r="KEC4019" s="1"/>
      <c r="KED4019" s="1"/>
      <c r="KEF4019" s="1"/>
      <c r="KEG4019" s="1"/>
      <c r="KEJ4019" s="16"/>
      <c r="KEQ4019" s="1"/>
      <c r="KER4019" s="2"/>
      <c r="KES4019" s="2"/>
      <c r="KET4019" s="1"/>
      <c r="KEW4019" s="1"/>
      <c r="KEX4019" s="1"/>
      <c r="KEY4019" s="1"/>
      <c r="KEZ4019" s="1"/>
      <c r="KFB4019" s="1"/>
      <c r="KFC4019" s="1"/>
      <c r="KFF4019" s="16"/>
      <c r="KFM4019" s="1"/>
      <c r="KFN4019" s="2"/>
      <c r="KFO4019" s="2"/>
      <c r="KFP4019" s="1"/>
      <c r="KFS4019" s="1"/>
      <c r="KFT4019" s="1"/>
      <c r="KFU4019" s="1"/>
      <c r="KFV4019" s="1"/>
      <c r="KFX4019" s="1"/>
      <c r="KFY4019" s="1"/>
      <c r="KGB4019" s="16"/>
      <c r="KGI4019" s="1"/>
      <c r="KGJ4019" s="2"/>
      <c r="KGK4019" s="2"/>
      <c r="KGL4019" s="1"/>
      <c r="KGO4019" s="1"/>
      <c r="KGP4019" s="1"/>
      <c r="KGQ4019" s="1"/>
      <c r="KGR4019" s="1"/>
      <c r="KGT4019" s="1"/>
      <c r="KGU4019" s="1"/>
      <c r="KGX4019" s="16"/>
      <c r="KHE4019" s="1"/>
      <c r="KHF4019" s="2"/>
      <c r="KHG4019" s="2"/>
      <c r="KHH4019" s="1"/>
      <c r="KHK4019" s="1"/>
      <c r="KHL4019" s="1"/>
      <c r="KHM4019" s="1"/>
      <c r="KHN4019" s="1"/>
      <c r="KHP4019" s="1"/>
      <c r="KHQ4019" s="1"/>
      <c r="KHT4019" s="16"/>
      <c r="KIA4019" s="1"/>
      <c r="KIB4019" s="2"/>
      <c r="KIC4019" s="2"/>
      <c r="KID4019" s="1"/>
      <c r="KIG4019" s="1"/>
      <c r="KIH4019" s="1"/>
      <c r="KII4019" s="1"/>
      <c r="KIJ4019" s="1"/>
      <c r="KIL4019" s="1"/>
      <c r="KIM4019" s="1"/>
      <c r="KIP4019" s="16"/>
      <c r="KIW4019" s="1"/>
      <c r="KIX4019" s="2"/>
      <c r="KIY4019" s="2"/>
      <c r="KIZ4019" s="1"/>
      <c r="KJC4019" s="1"/>
      <c r="KJD4019" s="1"/>
      <c r="KJE4019" s="1"/>
      <c r="KJF4019" s="1"/>
      <c r="KJH4019" s="1"/>
      <c r="KJI4019" s="1"/>
      <c r="KJL4019" s="16"/>
      <c r="KJS4019" s="1"/>
      <c r="KJT4019" s="2"/>
      <c r="KJU4019" s="2"/>
      <c r="KJV4019" s="1"/>
      <c r="KJY4019" s="1"/>
      <c r="KJZ4019" s="1"/>
      <c r="KKA4019" s="1"/>
      <c r="KKB4019" s="1"/>
      <c r="KKD4019" s="1"/>
      <c r="KKE4019" s="1"/>
      <c r="KKH4019" s="16"/>
      <c r="KKO4019" s="1"/>
      <c r="KKP4019" s="2"/>
      <c r="KKQ4019" s="2"/>
      <c r="KKR4019" s="1"/>
      <c r="KKU4019" s="1"/>
      <c r="KKV4019" s="1"/>
      <c r="KKW4019" s="1"/>
      <c r="KKX4019" s="1"/>
      <c r="KKZ4019" s="1"/>
      <c r="KLA4019" s="1"/>
      <c r="KLD4019" s="16"/>
      <c r="KLK4019" s="1"/>
      <c r="KLL4019" s="2"/>
      <c r="KLM4019" s="2"/>
      <c r="KLN4019" s="1"/>
      <c r="KLQ4019" s="1"/>
      <c r="KLR4019" s="1"/>
      <c r="KLS4019" s="1"/>
      <c r="KLT4019" s="1"/>
      <c r="KLV4019" s="1"/>
      <c r="KLW4019" s="1"/>
      <c r="KLZ4019" s="16"/>
      <c r="KMG4019" s="1"/>
      <c r="KMH4019" s="2"/>
      <c r="KMI4019" s="2"/>
      <c r="KMJ4019" s="1"/>
      <c r="KMM4019" s="1"/>
      <c r="KMN4019" s="1"/>
      <c r="KMO4019" s="1"/>
      <c r="KMP4019" s="1"/>
      <c r="KMR4019" s="1"/>
      <c r="KMS4019" s="1"/>
      <c r="KMV4019" s="16"/>
      <c r="KNC4019" s="1"/>
      <c r="KND4019" s="2"/>
      <c r="KNE4019" s="2"/>
      <c r="KNF4019" s="1"/>
      <c r="KNI4019" s="1"/>
      <c r="KNJ4019" s="1"/>
      <c r="KNK4019" s="1"/>
      <c r="KNL4019" s="1"/>
      <c r="KNN4019" s="1"/>
      <c r="KNO4019" s="1"/>
      <c r="KNR4019" s="16"/>
      <c r="KNY4019" s="1"/>
      <c r="KNZ4019" s="2"/>
      <c r="KOA4019" s="2"/>
      <c r="KOB4019" s="1"/>
      <c r="KOE4019" s="1"/>
      <c r="KOF4019" s="1"/>
      <c r="KOG4019" s="1"/>
      <c r="KOH4019" s="1"/>
      <c r="KOJ4019" s="1"/>
      <c r="KOK4019" s="1"/>
      <c r="KON4019" s="16"/>
      <c r="KOU4019" s="1"/>
      <c r="KOV4019" s="2"/>
      <c r="KOW4019" s="2"/>
      <c r="KOX4019" s="1"/>
      <c r="KPA4019" s="1"/>
      <c r="KPB4019" s="1"/>
      <c r="KPC4019" s="1"/>
      <c r="KPD4019" s="1"/>
      <c r="KPF4019" s="1"/>
      <c r="KPG4019" s="1"/>
      <c r="KPJ4019" s="16"/>
      <c r="KPQ4019" s="1"/>
      <c r="KPR4019" s="2"/>
      <c r="KPS4019" s="2"/>
      <c r="KPT4019" s="1"/>
      <c r="KPW4019" s="1"/>
      <c r="KPX4019" s="1"/>
      <c r="KPY4019" s="1"/>
      <c r="KPZ4019" s="1"/>
      <c r="KQB4019" s="1"/>
      <c r="KQC4019" s="1"/>
      <c r="KQF4019" s="16"/>
      <c r="KQM4019" s="1"/>
      <c r="KQN4019" s="2"/>
      <c r="KQO4019" s="2"/>
      <c r="KQP4019" s="1"/>
      <c r="KQS4019" s="1"/>
      <c r="KQT4019" s="1"/>
      <c r="KQU4019" s="1"/>
      <c r="KQV4019" s="1"/>
      <c r="KQX4019" s="1"/>
      <c r="KQY4019" s="1"/>
      <c r="KRB4019" s="16"/>
      <c r="KRI4019" s="1"/>
      <c r="KRJ4019" s="2"/>
      <c r="KRK4019" s="2"/>
      <c r="KRL4019" s="1"/>
      <c r="KRO4019" s="1"/>
      <c r="KRP4019" s="1"/>
      <c r="KRQ4019" s="1"/>
      <c r="KRR4019" s="1"/>
      <c r="KRT4019" s="1"/>
      <c r="KRU4019" s="1"/>
      <c r="KRX4019" s="16"/>
      <c r="KSE4019" s="1"/>
      <c r="KSF4019" s="2"/>
      <c r="KSG4019" s="2"/>
      <c r="KSH4019" s="1"/>
      <c r="KSK4019" s="1"/>
      <c r="KSL4019" s="1"/>
      <c r="KSM4019" s="1"/>
      <c r="KSN4019" s="1"/>
      <c r="KSP4019" s="1"/>
      <c r="KSQ4019" s="1"/>
      <c r="KST4019" s="16"/>
      <c r="KTA4019" s="1"/>
      <c r="KTB4019" s="2"/>
      <c r="KTC4019" s="2"/>
      <c r="KTD4019" s="1"/>
      <c r="KTG4019" s="1"/>
      <c r="KTH4019" s="1"/>
      <c r="KTI4019" s="1"/>
      <c r="KTJ4019" s="1"/>
      <c r="KTL4019" s="1"/>
      <c r="KTM4019" s="1"/>
      <c r="KTP4019" s="16"/>
      <c r="KTW4019" s="1"/>
      <c r="KTX4019" s="2"/>
      <c r="KTY4019" s="2"/>
      <c r="KTZ4019" s="1"/>
      <c r="KUC4019" s="1"/>
      <c r="KUD4019" s="1"/>
      <c r="KUE4019" s="1"/>
      <c r="KUF4019" s="1"/>
      <c r="KUH4019" s="1"/>
      <c r="KUI4019" s="1"/>
      <c r="KUL4019" s="16"/>
      <c r="KUS4019" s="1"/>
      <c r="KUT4019" s="2"/>
      <c r="KUU4019" s="2"/>
      <c r="KUV4019" s="1"/>
      <c r="KUY4019" s="1"/>
      <c r="KUZ4019" s="1"/>
      <c r="KVA4019" s="1"/>
      <c r="KVB4019" s="1"/>
      <c r="KVD4019" s="1"/>
      <c r="KVE4019" s="1"/>
      <c r="KVH4019" s="16"/>
      <c r="KVO4019" s="1"/>
      <c r="KVP4019" s="2"/>
      <c r="KVQ4019" s="2"/>
      <c r="KVR4019" s="1"/>
      <c r="KVU4019" s="1"/>
      <c r="KVV4019" s="1"/>
      <c r="KVW4019" s="1"/>
      <c r="KVX4019" s="1"/>
      <c r="KVZ4019" s="1"/>
      <c r="KWA4019" s="1"/>
      <c r="KWD4019" s="16"/>
      <c r="KWK4019" s="1"/>
      <c r="KWL4019" s="2"/>
      <c r="KWM4019" s="2"/>
      <c r="KWN4019" s="1"/>
      <c r="KWQ4019" s="1"/>
      <c r="KWR4019" s="1"/>
      <c r="KWS4019" s="1"/>
      <c r="KWT4019" s="1"/>
      <c r="KWV4019" s="1"/>
      <c r="KWW4019" s="1"/>
      <c r="KWZ4019" s="16"/>
      <c r="KXG4019" s="1"/>
      <c r="KXH4019" s="2"/>
      <c r="KXI4019" s="2"/>
      <c r="KXJ4019" s="1"/>
      <c r="KXM4019" s="1"/>
      <c r="KXN4019" s="1"/>
      <c r="KXO4019" s="1"/>
      <c r="KXP4019" s="1"/>
      <c r="KXR4019" s="1"/>
      <c r="KXS4019" s="1"/>
      <c r="KXV4019" s="16"/>
      <c r="KYC4019" s="1"/>
      <c r="KYD4019" s="2"/>
      <c r="KYE4019" s="2"/>
      <c r="KYF4019" s="1"/>
      <c r="KYI4019" s="1"/>
      <c r="KYJ4019" s="1"/>
      <c r="KYK4019" s="1"/>
      <c r="KYL4019" s="1"/>
      <c r="KYN4019" s="1"/>
      <c r="KYO4019" s="1"/>
      <c r="KYR4019" s="16"/>
      <c r="KYY4019" s="1"/>
      <c r="KYZ4019" s="2"/>
      <c r="KZA4019" s="2"/>
      <c r="KZB4019" s="1"/>
      <c r="KZE4019" s="1"/>
      <c r="KZF4019" s="1"/>
      <c r="KZG4019" s="1"/>
      <c r="KZH4019" s="1"/>
      <c r="KZJ4019" s="1"/>
      <c r="KZK4019" s="1"/>
      <c r="KZN4019" s="16"/>
      <c r="KZU4019" s="1"/>
      <c r="KZV4019" s="2"/>
      <c r="KZW4019" s="2"/>
      <c r="KZX4019" s="1"/>
      <c r="LAA4019" s="1"/>
      <c r="LAB4019" s="1"/>
      <c r="LAC4019" s="1"/>
      <c r="LAD4019" s="1"/>
      <c r="LAF4019" s="1"/>
      <c r="LAG4019" s="1"/>
      <c r="LAJ4019" s="16"/>
      <c r="LAQ4019" s="1"/>
      <c r="LAR4019" s="2"/>
      <c r="LAS4019" s="2"/>
      <c r="LAT4019" s="1"/>
      <c r="LAW4019" s="1"/>
      <c r="LAX4019" s="1"/>
      <c r="LAY4019" s="1"/>
      <c r="LAZ4019" s="1"/>
      <c r="LBB4019" s="1"/>
      <c r="LBC4019" s="1"/>
      <c r="LBF4019" s="16"/>
      <c r="LBM4019" s="1"/>
      <c r="LBN4019" s="2"/>
      <c r="LBO4019" s="2"/>
      <c r="LBP4019" s="1"/>
      <c r="LBS4019" s="1"/>
      <c r="LBT4019" s="1"/>
      <c r="LBU4019" s="1"/>
      <c r="LBV4019" s="1"/>
      <c r="LBX4019" s="1"/>
      <c r="LBY4019" s="1"/>
      <c r="LCB4019" s="16"/>
      <c r="LCI4019" s="1"/>
      <c r="LCJ4019" s="2"/>
      <c r="LCK4019" s="2"/>
      <c r="LCL4019" s="1"/>
      <c r="LCO4019" s="1"/>
      <c r="LCP4019" s="1"/>
      <c r="LCQ4019" s="1"/>
      <c r="LCR4019" s="1"/>
      <c r="LCT4019" s="1"/>
      <c r="LCU4019" s="1"/>
      <c r="LCX4019" s="16"/>
      <c r="LDE4019" s="1"/>
      <c r="LDF4019" s="2"/>
      <c r="LDG4019" s="2"/>
      <c r="LDH4019" s="1"/>
      <c r="LDK4019" s="1"/>
      <c r="LDL4019" s="1"/>
      <c r="LDM4019" s="1"/>
      <c r="LDN4019" s="1"/>
      <c r="LDP4019" s="1"/>
      <c r="LDQ4019" s="1"/>
      <c r="LDT4019" s="16"/>
      <c r="LEA4019" s="1"/>
      <c r="LEB4019" s="2"/>
      <c r="LEC4019" s="2"/>
      <c r="LED4019" s="1"/>
      <c r="LEG4019" s="1"/>
      <c r="LEH4019" s="1"/>
      <c r="LEI4019" s="1"/>
      <c r="LEJ4019" s="1"/>
      <c r="LEL4019" s="1"/>
      <c r="LEM4019" s="1"/>
      <c r="LEP4019" s="16"/>
      <c r="LEW4019" s="1"/>
      <c r="LEX4019" s="2"/>
      <c r="LEY4019" s="2"/>
      <c r="LEZ4019" s="1"/>
      <c r="LFC4019" s="1"/>
      <c r="LFD4019" s="1"/>
      <c r="LFE4019" s="1"/>
      <c r="LFF4019" s="1"/>
      <c r="LFH4019" s="1"/>
      <c r="LFI4019" s="1"/>
      <c r="LFL4019" s="16"/>
      <c r="LFS4019" s="1"/>
      <c r="LFT4019" s="2"/>
      <c r="LFU4019" s="2"/>
      <c r="LFV4019" s="1"/>
      <c r="LFY4019" s="1"/>
      <c r="LFZ4019" s="1"/>
      <c r="LGA4019" s="1"/>
      <c r="LGB4019" s="1"/>
      <c r="LGD4019" s="1"/>
      <c r="LGE4019" s="1"/>
      <c r="LGH4019" s="16"/>
      <c r="LGO4019" s="1"/>
      <c r="LGP4019" s="2"/>
      <c r="LGQ4019" s="2"/>
      <c r="LGR4019" s="1"/>
      <c r="LGU4019" s="1"/>
      <c r="LGV4019" s="1"/>
      <c r="LGW4019" s="1"/>
      <c r="LGX4019" s="1"/>
      <c r="LGZ4019" s="1"/>
      <c r="LHA4019" s="1"/>
      <c r="LHD4019" s="16"/>
      <c r="LHK4019" s="1"/>
      <c r="LHL4019" s="2"/>
      <c r="LHM4019" s="2"/>
      <c r="LHN4019" s="1"/>
      <c r="LHQ4019" s="1"/>
      <c r="LHR4019" s="1"/>
      <c r="LHS4019" s="1"/>
      <c r="LHT4019" s="1"/>
      <c r="LHV4019" s="1"/>
      <c r="LHW4019" s="1"/>
      <c r="LHZ4019" s="16"/>
      <c r="LIG4019" s="1"/>
      <c r="LIH4019" s="2"/>
      <c r="LII4019" s="2"/>
      <c r="LIJ4019" s="1"/>
      <c r="LIM4019" s="1"/>
      <c r="LIN4019" s="1"/>
      <c r="LIO4019" s="1"/>
      <c r="LIP4019" s="1"/>
      <c r="LIR4019" s="1"/>
      <c r="LIS4019" s="1"/>
      <c r="LIV4019" s="16"/>
      <c r="LJC4019" s="1"/>
      <c r="LJD4019" s="2"/>
      <c r="LJE4019" s="2"/>
      <c r="LJF4019" s="1"/>
      <c r="LJI4019" s="1"/>
      <c r="LJJ4019" s="1"/>
      <c r="LJK4019" s="1"/>
      <c r="LJL4019" s="1"/>
      <c r="LJN4019" s="1"/>
      <c r="LJO4019" s="1"/>
      <c r="LJR4019" s="16"/>
      <c r="LJY4019" s="1"/>
      <c r="LJZ4019" s="2"/>
      <c r="LKA4019" s="2"/>
      <c r="LKB4019" s="1"/>
      <c r="LKE4019" s="1"/>
      <c r="LKF4019" s="1"/>
      <c r="LKG4019" s="1"/>
      <c r="LKH4019" s="1"/>
      <c r="LKJ4019" s="1"/>
      <c r="LKK4019" s="1"/>
      <c r="LKN4019" s="16"/>
      <c r="LKU4019" s="1"/>
      <c r="LKV4019" s="2"/>
      <c r="LKW4019" s="2"/>
      <c r="LKX4019" s="1"/>
      <c r="LLA4019" s="1"/>
      <c r="LLB4019" s="1"/>
      <c r="LLC4019" s="1"/>
      <c r="LLD4019" s="1"/>
      <c r="LLF4019" s="1"/>
      <c r="LLG4019" s="1"/>
      <c r="LLJ4019" s="16"/>
      <c r="LLQ4019" s="1"/>
      <c r="LLR4019" s="2"/>
      <c r="LLS4019" s="2"/>
      <c r="LLT4019" s="1"/>
      <c r="LLW4019" s="1"/>
      <c r="LLX4019" s="1"/>
      <c r="LLY4019" s="1"/>
      <c r="LLZ4019" s="1"/>
      <c r="LMB4019" s="1"/>
      <c r="LMC4019" s="1"/>
      <c r="LMF4019" s="16"/>
      <c r="LMM4019" s="1"/>
      <c r="LMN4019" s="2"/>
      <c r="LMO4019" s="2"/>
      <c r="LMP4019" s="1"/>
      <c r="LMS4019" s="1"/>
      <c r="LMT4019" s="1"/>
      <c r="LMU4019" s="1"/>
      <c r="LMV4019" s="1"/>
      <c r="LMX4019" s="1"/>
      <c r="LMY4019" s="1"/>
      <c r="LNB4019" s="16"/>
      <c r="LNI4019" s="1"/>
      <c r="LNJ4019" s="2"/>
      <c r="LNK4019" s="2"/>
      <c r="LNL4019" s="1"/>
      <c r="LNO4019" s="1"/>
      <c r="LNP4019" s="1"/>
      <c r="LNQ4019" s="1"/>
      <c r="LNR4019" s="1"/>
      <c r="LNT4019" s="1"/>
      <c r="LNU4019" s="1"/>
      <c r="LNX4019" s="16"/>
      <c r="LOE4019" s="1"/>
      <c r="LOF4019" s="2"/>
      <c r="LOG4019" s="2"/>
      <c r="LOH4019" s="1"/>
      <c r="LOK4019" s="1"/>
      <c r="LOL4019" s="1"/>
      <c r="LOM4019" s="1"/>
      <c r="LON4019" s="1"/>
      <c r="LOP4019" s="1"/>
      <c r="LOQ4019" s="1"/>
      <c r="LOT4019" s="16"/>
      <c r="LPA4019" s="1"/>
      <c r="LPB4019" s="2"/>
      <c r="LPC4019" s="2"/>
      <c r="LPD4019" s="1"/>
      <c r="LPG4019" s="1"/>
      <c r="LPH4019" s="1"/>
      <c r="LPI4019" s="1"/>
      <c r="LPJ4019" s="1"/>
      <c r="LPL4019" s="1"/>
      <c r="LPM4019" s="1"/>
      <c r="LPP4019" s="16"/>
      <c r="LPW4019" s="1"/>
      <c r="LPX4019" s="2"/>
      <c r="LPY4019" s="2"/>
      <c r="LPZ4019" s="1"/>
      <c r="LQC4019" s="1"/>
      <c r="LQD4019" s="1"/>
      <c r="LQE4019" s="1"/>
      <c r="LQF4019" s="1"/>
      <c r="LQH4019" s="1"/>
      <c r="LQI4019" s="1"/>
      <c r="LQL4019" s="16"/>
      <c r="LQS4019" s="1"/>
      <c r="LQT4019" s="2"/>
      <c r="LQU4019" s="2"/>
      <c r="LQV4019" s="1"/>
      <c r="LQY4019" s="1"/>
      <c r="LQZ4019" s="1"/>
      <c r="LRA4019" s="1"/>
      <c r="LRB4019" s="1"/>
      <c r="LRD4019" s="1"/>
      <c r="LRE4019" s="1"/>
      <c r="LRH4019" s="16"/>
      <c r="LRO4019" s="1"/>
      <c r="LRP4019" s="2"/>
      <c r="LRQ4019" s="2"/>
      <c r="LRR4019" s="1"/>
      <c r="LRU4019" s="1"/>
      <c r="LRV4019" s="1"/>
      <c r="LRW4019" s="1"/>
      <c r="LRX4019" s="1"/>
      <c r="LRZ4019" s="1"/>
      <c r="LSA4019" s="1"/>
      <c r="LSD4019" s="16"/>
      <c r="LSK4019" s="1"/>
      <c r="LSL4019" s="2"/>
      <c r="LSM4019" s="2"/>
      <c r="LSN4019" s="1"/>
      <c r="LSQ4019" s="1"/>
      <c r="LSR4019" s="1"/>
      <c r="LSS4019" s="1"/>
      <c r="LST4019" s="1"/>
      <c r="LSV4019" s="1"/>
      <c r="LSW4019" s="1"/>
      <c r="LSZ4019" s="16"/>
      <c r="LTG4019" s="1"/>
      <c r="LTH4019" s="2"/>
      <c r="LTI4019" s="2"/>
      <c r="LTJ4019" s="1"/>
      <c r="LTM4019" s="1"/>
      <c r="LTN4019" s="1"/>
      <c r="LTO4019" s="1"/>
      <c r="LTP4019" s="1"/>
      <c r="LTR4019" s="1"/>
      <c r="LTS4019" s="1"/>
      <c r="LTV4019" s="16"/>
      <c r="LUC4019" s="1"/>
      <c r="LUD4019" s="2"/>
      <c r="LUE4019" s="2"/>
      <c r="LUF4019" s="1"/>
      <c r="LUI4019" s="1"/>
      <c r="LUJ4019" s="1"/>
      <c r="LUK4019" s="1"/>
      <c r="LUL4019" s="1"/>
      <c r="LUN4019" s="1"/>
      <c r="LUO4019" s="1"/>
      <c r="LUR4019" s="16"/>
      <c r="LUY4019" s="1"/>
      <c r="LUZ4019" s="2"/>
      <c r="LVA4019" s="2"/>
      <c r="LVB4019" s="1"/>
      <c r="LVE4019" s="1"/>
      <c r="LVF4019" s="1"/>
      <c r="LVG4019" s="1"/>
      <c r="LVH4019" s="1"/>
      <c r="LVJ4019" s="1"/>
      <c r="LVK4019" s="1"/>
      <c r="LVN4019" s="16"/>
      <c r="LVU4019" s="1"/>
      <c r="LVV4019" s="2"/>
      <c r="LVW4019" s="2"/>
      <c r="LVX4019" s="1"/>
      <c r="LWA4019" s="1"/>
      <c r="LWB4019" s="1"/>
      <c r="LWC4019" s="1"/>
      <c r="LWD4019" s="1"/>
      <c r="LWF4019" s="1"/>
      <c r="LWG4019" s="1"/>
      <c r="LWJ4019" s="16"/>
      <c r="LWQ4019" s="1"/>
      <c r="LWR4019" s="2"/>
      <c r="LWS4019" s="2"/>
      <c r="LWT4019" s="1"/>
      <c r="LWW4019" s="1"/>
      <c r="LWX4019" s="1"/>
      <c r="LWY4019" s="1"/>
      <c r="LWZ4019" s="1"/>
      <c r="LXB4019" s="1"/>
      <c r="LXC4019" s="1"/>
      <c r="LXF4019" s="16"/>
      <c r="LXM4019" s="1"/>
      <c r="LXN4019" s="2"/>
      <c r="LXO4019" s="2"/>
      <c r="LXP4019" s="1"/>
      <c r="LXS4019" s="1"/>
      <c r="LXT4019" s="1"/>
      <c r="LXU4019" s="1"/>
      <c r="LXV4019" s="1"/>
      <c r="LXX4019" s="1"/>
      <c r="LXY4019" s="1"/>
      <c r="LYB4019" s="16"/>
      <c r="LYI4019" s="1"/>
      <c r="LYJ4019" s="2"/>
      <c r="LYK4019" s="2"/>
      <c r="LYL4019" s="1"/>
      <c r="LYO4019" s="1"/>
      <c r="LYP4019" s="1"/>
      <c r="LYQ4019" s="1"/>
      <c r="LYR4019" s="1"/>
      <c r="LYT4019" s="1"/>
      <c r="LYU4019" s="1"/>
      <c r="LYX4019" s="16"/>
      <c r="LZE4019" s="1"/>
      <c r="LZF4019" s="2"/>
      <c r="LZG4019" s="2"/>
      <c r="LZH4019" s="1"/>
      <c r="LZK4019" s="1"/>
      <c r="LZL4019" s="1"/>
      <c r="LZM4019" s="1"/>
      <c r="LZN4019" s="1"/>
      <c r="LZP4019" s="1"/>
      <c r="LZQ4019" s="1"/>
      <c r="LZT4019" s="16"/>
      <c r="MAA4019" s="1"/>
      <c r="MAB4019" s="2"/>
      <c r="MAC4019" s="2"/>
      <c r="MAD4019" s="1"/>
      <c r="MAG4019" s="1"/>
      <c r="MAH4019" s="1"/>
      <c r="MAI4019" s="1"/>
      <c r="MAJ4019" s="1"/>
      <c r="MAL4019" s="1"/>
      <c r="MAM4019" s="1"/>
      <c r="MAP4019" s="16"/>
      <c r="MAW4019" s="1"/>
      <c r="MAX4019" s="2"/>
      <c r="MAY4019" s="2"/>
      <c r="MAZ4019" s="1"/>
      <c r="MBC4019" s="1"/>
      <c r="MBD4019" s="1"/>
      <c r="MBE4019" s="1"/>
      <c r="MBF4019" s="1"/>
      <c r="MBH4019" s="1"/>
      <c r="MBI4019" s="1"/>
      <c r="MBL4019" s="16"/>
      <c r="MBS4019" s="1"/>
      <c r="MBT4019" s="2"/>
      <c r="MBU4019" s="2"/>
      <c r="MBV4019" s="1"/>
      <c r="MBY4019" s="1"/>
      <c r="MBZ4019" s="1"/>
      <c r="MCA4019" s="1"/>
      <c r="MCB4019" s="1"/>
      <c r="MCD4019" s="1"/>
      <c r="MCE4019" s="1"/>
      <c r="MCH4019" s="16"/>
      <c r="MCO4019" s="1"/>
      <c r="MCP4019" s="2"/>
      <c r="MCQ4019" s="2"/>
      <c r="MCR4019" s="1"/>
      <c r="MCU4019" s="1"/>
      <c r="MCV4019" s="1"/>
      <c r="MCW4019" s="1"/>
      <c r="MCX4019" s="1"/>
      <c r="MCZ4019" s="1"/>
      <c r="MDA4019" s="1"/>
      <c r="MDD4019" s="16"/>
      <c r="MDK4019" s="1"/>
      <c r="MDL4019" s="2"/>
      <c r="MDM4019" s="2"/>
      <c r="MDN4019" s="1"/>
      <c r="MDQ4019" s="1"/>
      <c r="MDR4019" s="1"/>
      <c r="MDS4019" s="1"/>
      <c r="MDT4019" s="1"/>
      <c r="MDV4019" s="1"/>
      <c r="MDW4019" s="1"/>
      <c r="MDZ4019" s="16"/>
      <c r="MEG4019" s="1"/>
      <c r="MEH4019" s="2"/>
      <c r="MEI4019" s="2"/>
      <c r="MEJ4019" s="1"/>
      <c r="MEM4019" s="1"/>
      <c r="MEN4019" s="1"/>
      <c r="MEO4019" s="1"/>
      <c r="MEP4019" s="1"/>
      <c r="MER4019" s="1"/>
      <c r="MES4019" s="1"/>
      <c r="MEV4019" s="16"/>
      <c r="MFC4019" s="1"/>
      <c r="MFD4019" s="2"/>
      <c r="MFE4019" s="2"/>
      <c r="MFF4019" s="1"/>
      <c r="MFI4019" s="1"/>
      <c r="MFJ4019" s="1"/>
      <c r="MFK4019" s="1"/>
      <c r="MFL4019" s="1"/>
      <c r="MFN4019" s="1"/>
      <c r="MFO4019" s="1"/>
      <c r="MFR4019" s="16"/>
      <c r="MFY4019" s="1"/>
      <c r="MFZ4019" s="2"/>
      <c r="MGA4019" s="2"/>
      <c r="MGB4019" s="1"/>
      <c r="MGE4019" s="1"/>
      <c r="MGF4019" s="1"/>
      <c r="MGG4019" s="1"/>
      <c r="MGH4019" s="1"/>
      <c r="MGJ4019" s="1"/>
      <c r="MGK4019" s="1"/>
      <c r="MGN4019" s="16"/>
      <c r="MGU4019" s="1"/>
      <c r="MGV4019" s="2"/>
      <c r="MGW4019" s="2"/>
      <c r="MGX4019" s="1"/>
      <c r="MHA4019" s="1"/>
      <c r="MHB4019" s="1"/>
      <c r="MHC4019" s="1"/>
      <c r="MHD4019" s="1"/>
      <c r="MHF4019" s="1"/>
      <c r="MHG4019" s="1"/>
      <c r="MHJ4019" s="16"/>
      <c r="MHQ4019" s="1"/>
      <c r="MHR4019" s="2"/>
      <c r="MHS4019" s="2"/>
      <c r="MHT4019" s="1"/>
      <c r="MHW4019" s="1"/>
      <c r="MHX4019" s="1"/>
      <c r="MHY4019" s="1"/>
      <c r="MHZ4019" s="1"/>
      <c r="MIB4019" s="1"/>
      <c r="MIC4019" s="1"/>
      <c r="MIF4019" s="16"/>
      <c r="MIM4019" s="1"/>
      <c r="MIN4019" s="2"/>
      <c r="MIO4019" s="2"/>
      <c r="MIP4019" s="1"/>
      <c r="MIS4019" s="1"/>
      <c r="MIT4019" s="1"/>
      <c r="MIU4019" s="1"/>
      <c r="MIV4019" s="1"/>
      <c r="MIX4019" s="1"/>
      <c r="MIY4019" s="1"/>
      <c r="MJB4019" s="16"/>
      <c r="MJI4019" s="1"/>
      <c r="MJJ4019" s="2"/>
      <c r="MJK4019" s="2"/>
      <c r="MJL4019" s="1"/>
      <c r="MJO4019" s="1"/>
      <c r="MJP4019" s="1"/>
      <c r="MJQ4019" s="1"/>
      <c r="MJR4019" s="1"/>
      <c r="MJT4019" s="1"/>
      <c r="MJU4019" s="1"/>
      <c r="MJX4019" s="16"/>
      <c r="MKE4019" s="1"/>
      <c r="MKF4019" s="2"/>
      <c r="MKG4019" s="2"/>
      <c r="MKH4019" s="1"/>
      <c r="MKK4019" s="1"/>
      <c r="MKL4019" s="1"/>
      <c r="MKM4019" s="1"/>
      <c r="MKN4019" s="1"/>
      <c r="MKP4019" s="1"/>
      <c r="MKQ4019" s="1"/>
      <c r="MKT4019" s="16"/>
      <c r="MLA4019" s="1"/>
      <c r="MLB4019" s="2"/>
      <c r="MLC4019" s="2"/>
      <c r="MLD4019" s="1"/>
      <c r="MLG4019" s="1"/>
      <c r="MLH4019" s="1"/>
      <c r="MLI4019" s="1"/>
      <c r="MLJ4019" s="1"/>
      <c r="MLL4019" s="1"/>
      <c r="MLM4019" s="1"/>
      <c r="MLP4019" s="16"/>
      <c r="MLW4019" s="1"/>
      <c r="MLX4019" s="2"/>
      <c r="MLY4019" s="2"/>
      <c r="MLZ4019" s="1"/>
      <c r="MMC4019" s="1"/>
      <c r="MMD4019" s="1"/>
      <c r="MME4019" s="1"/>
      <c r="MMF4019" s="1"/>
      <c r="MMH4019" s="1"/>
      <c r="MMI4019" s="1"/>
      <c r="MML4019" s="16"/>
      <c r="MMS4019" s="1"/>
      <c r="MMT4019" s="2"/>
      <c r="MMU4019" s="2"/>
      <c r="MMV4019" s="1"/>
      <c r="MMY4019" s="1"/>
      <c r="MMZ4019" s="1"/>
      <c r="MNA4019" s="1"/>
      <c r="MNB4019" s="1"/>
      <c r="MND4019" s="1"/>
      <c r="MNE4019" s="1"/>
      <c r="MNH4019" s="16"/>
      <c r="MNO4019" s="1"/>
      <c r="MNP4019" s="2"/>
      <c r="MNQ4019" s="2"/>
      <c r="MNR4019" s="1"/>
      <c r="MNU4019" s="1"/>
      <c r="MNV4019" s="1"/>
      <c r="MNW4019" s="1"/>
      <c r="MNX4019" s="1"/>
      <c r="MNZ4019" s="1"/>
      <c r="MOA4019" s="1"/>
      <c r="MOD4019" s="16"/>
      <c r="MOK4019" s="1"/>
      <c r="MOL4019" s="2"/>
      <c r="MOM4019" s="2"/>
      <c r="MON4019" s="1"/>
      <c r="MOQ4019" s="1"/>
      <c r="MOR4019" s="1"/>
      <c r="MOS4019" s="1"/>
      <c r="MOT4019" s="1"/>
      <c r="MOV4019" s="1"/>
      <c r="MOW4019" s="1"/>
      <c r="MOZ4019" s="16"/>
      <c r="MPG4019" s="1"/>
      <c r="MPH4019" s="2"/>
      <c r="MPI4019" s="2"/>
      <c r="MPJ4019" s="1"/>
      <c r="MPM4019" s="1"/>
      <c r="MPN4019" s="1"/>
      <c r="MPO4019" s="1"/>
      <c r="MPP4019" s="1"/>
      <c r="MPR4019" s="1"/>
      <c r="MPS4019" s="1"/>
      <c r="MPV4019" s="16"/>
      <c r="MQC4019" s="1"/>
      <c r="MQD4019" s="2"/>
      <c r="MQE4019" s="2"/>
      <c r="MQF4019" s="1"/>
      <c r="MQI4019" s="1"/>
      <c r="MQJ4019" s="1"/>
      <c r="MQK4019" s="1"/>
      <c r="MQL4019" s="1"/>
      <c r="MQN4019" s="1"/>
      <c r="MQO4019" s="1"/>
      <c r="MQR4019" s="16"/>
      <c r="MQY4019" s="1"/>
      <c r="MQZ4019" s="2"/>
      <c r="MRA4019" s="2"/>
      <c r="MRB4019" s="1"/>
      <c r="MRE4019" s="1"/>
      <c r="MRF4019" s="1"/>
      <c r="MRG4019" s="1"/>
      <c r="MRH4019" s="1"/>
      <c r="MRJ4019" s="1"/>
      <c r="MRK4019" s="1"/>
      <c r="MRN4019" s="16"/>
      <c r="MRU4019" s="1"/>
      <c r="MRV4019" s="2"/>
      <c r="MRW4019" s="2"/>
      <c r="MRX4019" s="1"/>
      <c r="MSA4019" s="1"/>
      <c r="MSB4019" s="1"/>
      <c r="MSC4019" s="1"/>
      <c r="MSD4019" s="1"/>
      <c r="MSF4019" s="1"/>
      <c r="MSG4019" s="1"/>
      <c r="MSJ4019" s="16"/>
      <c r="MSQ4019" s="1"/>
      <c r="MSR4019" s="2"/>
      <c r="MSS4019" s="2"/>
      <c r="MST4019" s="1"/>
      <c r="MSW4019" s="1"/>
      <c r="MSX4019" s="1"/>
      <c r="MSY4019" s="1"/>
      <c r="MSZ4019" s="1"/>
      <c r="MTB4019" s="1"/>
      <c r="MTC4019" s="1"/>
      <c r="MTF4019" s="16"/>
      <c r="MTM4019" s="1"/>
      <c r="MTN4019" s="2"/>
      <c r="MTO4019" s="2"/>
      <c r="MTP4019" s="1"/>
      <c r="MTS4019" s="1"/>
      <c r="MTT4019" s="1"/>
      <c r="MTU4019" s="1"/>
      <c r="MTV4019" s="1"/>
      <c r="MTX4019" s="1"/>
      <c r="MTY4019" s="1"/>
      <c r="MUB4019" s="16"/>
      <c r="MUI4019" s="1"/>
      <c r="MUJ4019" s="2"/>
      <c r="MUK4019" s="2"/>
      <c r="MUL4019" s="1"/>
      <c r="MUO4019" s="1"/>
      <c r="MUP4019" s="1"/>
      <c r="MUQ4019" s="1"/>
      <c r="MUR4019" s="1"/>
      <c r="MUT4019" s="1"/>
      <c r="MUU4019" s="1"/>
      <c r="MUX4019" s="16"/>
      <c r="MVE4019" s="1"/>
      <c r="MVF4019" s="2"/>
      <c r="MVG4019" s="2"/>
      <c r="MVH4019" s="1"/>
      <c r="MVK4019" s="1"/>
      <c r="MVL4019" s="1"/>
      <c r="MVM4019" s="1"/>
      <c r="MVN4019" s="1"/>
      <c r="MVP4019" s="1"/>
      <c r="MVQ4019" s="1"/>
      <c r="MVT4019" s="16"/>
      <c r="MWA4019" s="1"/>
      <c r="MWB4019" s="2"/>
      <c r="MWC4019" s="2"/>
      <c r="MWD4019" s="1"/>
      <c r="MWG4019" s="1"/>
      <c r="MWH4019" s="1"/>
      <c r="MWI4019" s="1"/>
      <c r="MWJ4019" s="1"/>
      <c r="MWL4019" s="1"/>
      <c r="MWM4019" s="1"/>
      <c r="MWP4019" s="16"/>
      <c r="MWW4019" s="1"/>
      <c r="MWX4019" s="2"/>
      <c r="MWY4019" s="2"/>
      <c r="MWZ4019" s="1"/>
      <c r="MXC4019" s="1"/>
      <c r="MXD4019" s="1"/>
      <c r="MXE4019" s="1"/>
      <c r="MXF4019" s="1"/>
      <c r="MXH4019" s="1"/>
      <c r="MXI4019" s="1"/>
      <c r="MXL4019" s="16"/>
      <c r="MXS4019" s="1"/>
      <c r="MXT4019" s="2"/>
      <c r="MXU4019" s="2"/>
      <c r="MXV4019" s="1"/>
      <c r="MXY4019" s="1"/>
      <c r="MXZ4019" s="1"/>
      <c r="MYA4019" s="1"/>
      <c r="MYB4019" s="1"/>
      <c r="MYD4019" s="1"/>
      <c r="MYE4019" s="1"/>
      <c r="MYH4019" s="16"/>
      <c r="MYO4019" s="1"/>
      <c r="MYP4019" s="2"/>
      <c r="MYQ4019" s="2"/>
      <c r="MYR4019" s="1"/>
      <c r="MYU4019" s="1"/>
      <c r="MYV4019" s="1"/>
      <c r="MYW4019" s="1"/>
      <c r="MYX4019" s="1"/>
      <c r="MYZ4019" s="1"/>
      <c r="MZA4019" s="1"/>
      <c r="MZD4019" s="16"/>
      <c r="MZK4019" s="1"/>
      <c r="MZL4019" s="2"/>
      <c r="MZM4019" s="2"/>
      <c r="MZN4019" s="1"/>
      <c r="MZQ4019" s="1"/>
      <c r="MZR4019" s="1"/>
      <c r="MZS4019" s="1"/>
      <c r="MZT4019" s="1"/>
      <c r="MZV4019" s="1"/>
      <c r="MZW4019" s="1"/>
      <c r="MZZ4019" s="16"/>
      <c r="NAG4019" s="1"/>
      <c r="NAH4019" s="2"/>
      <c r="NAI4019" s="2"/>
      <c r="NAJ4019" s="1"/>
      <c r="NAM4019" s="1"/>
      <c r="NAN4019" s="1"/>
      <c r="NAO4019" s="1"/>
      <c r="NAP4019" s="1"/>
      <c r="NAR4019" s="1"/>
      <c r="NAS4019" s="1"/>
      <c r="NAV4019" s="16"/>
      <c r="NBC4019" s="1"/>
      <c r="NBD4019" s="2"/>
      <c r="NBE4019" s="2"/>
      <c r="NBF4019" s="1"/>
      <c r="NBI4019" s="1"/>
      <c r="NBJ4019" s="1"/>
      <c r="NBK4019" s="1"/>
      <c r="NBL4019" s="1"/>
      <c r="NBN4019" s="1"/>
      <c r="NBO4019" s="1"/>
      <c r="NBR4019" s="16"/>
      <c r="NBY4019" s="1"/>
      <c r="NBZ4019" s="2"/>
      <c r="NCA4019" s="2"/>
      <c r="NCB4019" s="1"/>
      <c r="NCE4019" s="1"/>
      <c r="NCF4019" s="1"/>
      <c r="NCG4019" s="1"/>
      <c r="NCH4019" s="1"/>
      <c r="NCJ4019" s="1"/>
      <c r="NCK4019" s="1"/>
      <c r="NCN4019" s="16"/>
      <c r="NCU4019" s="1"/>
      <c r="NCV4019" s="2"/>
      <c r="NCW4019" s="2"/>
      <c r="NCX4019" s="1"/>
      <c r="NDA4019" s="1"/>
      <c r="NDB4019" s="1"/>
      <c r="NDC4019" s="1"/>
      <c r="NDD4019" s="1"/>
      <c r="NDF4019" s="1"/>
      <c r="NDG4019" s="1"/>
      <c r="NDJ4019" s="16"/>
      <c r="NDQ4019" s="1"/>
      <c r="NDR4019" s="2"/>
      <c r="NDS4019" s="2"/>
      <c r="NDT4019" s="1"/>
      <c r="NDW4019" s="1"/>
      <c r="NDX4019" s="1"/>
      <c r="NDY4019" s="1"/>
      <c r="NDZ4019" s="1"/>
      <c r="NEB4019" s="1"/>
      <c r="NEC4019" s="1"/>
      <c r="NEF4019" s="16"/>
      <c r="NEM4019" s="1"/>
      <c r="NEN4019" s="2"/>
      <c r="NEO4019" s="2"/>
      <c r="NEP4019" s="1"/>
      <c r="NES4019" s="1"/>
      <c r="NET4019" s="1"/>
      <c r="NEU4019" s="1"/>
      <c r="NEV4019" s="1"/>
      <c r="NEX4019" s="1"/>
      <c r="NEY4019" s="1"/>
      <c r="NFB4019" s="16"/>
      <c r="NFI4019" s="1"/>
      <c r="NFJ4019" s="2"/>
      <c r="NFK4019" s="2"/>
      <c r="NFL4019" s="1"/>
      <c r="NFO4019" s="1"/>
      <c r="NFP4019" s="1"/>
      <c r="NFQ4019" s="1"/>
      <c r="NFR4019" s="1"/>
      <c r="NFT4019" s="1"/>
      <c r="NFU4019" s="1"/>
      <c r="NFX4019" s="16"/>
      <c r="NGE4019" s="1"/>
      <c r="NGF4019" s="2"/>
      <c r="NGG4019" s="2"/>
      <c r="NGH4019" s="1"/>
      <c r="NGK4019" s="1"/>
      <c r="NGL4019" s="1"/>
      <c r="NGM4019" s="1"/>
      <c r="NGN4019" s="1"/>
      <c r="NGP4019" s="1"/>
      <c r="NGQ4019" s="1"/>
      <c r="NGT4019" s="16"/>
      <c r="NHA4019" s="1"/>
      <c r="NHB4019" s="2"/>
      <c r="NHC4019" s="2"/>
      <c r="NHD4019" s="1"/>
      <c r="NHG4019" s="1"/>
      <c r="NHH4019" s="1"/>
      <c r="NHI4019" s="1"/>
      <c r="NHJ4019" s="1"/>
      <c r="NHL4019" s="1"/>
      <c r="NHM4019" s="1"/>
      <c r="NHP4019" s="16"/>
      <c r="NHW4019" s="1"/>
      <c r="NHX4019" s="2"/>
      <c r="NHY4019" s="2"/>
      <c r="NHZ4019" s="1"/>
      <c r="NIC4019" s="1"/>
      <c r="NID4019" s="1"/>
      <c r="NIE4019" s="1"/>
      <c r="NIF4019" s="1"/>
      <c r="NIH4019" s="1"/>
      <c r="NII4019" s="1"/>
      <c r="NIL4019" s="16"/>
      <c r="NIS4019" s="1"/>
      <c r="NIT4019" s="2"/>
      <c r="NIU4019" s="2"/>
      <c r="NIV4019" s="1"/>
      <c r="NIY4019" s="1"/>
      <c r="NIZ4019" s="1"/>
      <c r="NJA4019" s="1"/>
      <c r="NJB4019" s="1"/>
      <c r="NJD4019" s="1"/>
      <c r="NJE4019" s="1"/>
      <c r="NJH4019" s="16"/>
      <c r="NJO4019" s="1"/>
      <c r="NJP4019" s="2"/>
      <c r="NJQ4019" s="2"/>
      <c r="NJR4019" s="1"/>
      <c r="NJU4019" s="1"/>
      <c r="NJV4019" s="1"/>
      <c r="NJW4019" s="1"/>
      <c r="NJX4019" s="1"/>
      <c r="NJZ4019" s="1"/>
      <c r="NKA4019" s="1"/>
      <c r="NKD4019" s="16"/>
      <c r="NKK4019" s="1"/>
      <c r="NKL4019" s="2"/>
      <c r="NKM4019" s="2"/>
      <c r="NKN4019" s="1"/>
      <c r="NKQ4019" s="1"/>
      <c r="NKR4019" s="1"/>
      <c r="NKS4019" s="1"/>
      <c r="NKT4019" s="1"/>
      <c r="NKV4019" s="1"/>
      <c r="NKW4019" s="1"/>
      <c r="NKZ4019" s="16"/>
      <c r="NLG4019" s="1"/>
      <c r="NLH4019" s="2"/>
      <c r="NLI4019" s="2"/>
      <c r="NLJ4019" s="1"/>
      <c r="NLM4019" s="1"/>
      <c r="NLN4019" s="1"/>
      <c r="NLO4019" s="1"/>
      <c r="NLP4019" s="1"/>
      <c r="NLR4019" s="1"/>
      <c r="NLS4019" s="1"/>
      <c r="NLV4019" s="16"/>
      <c r="NMC4019" s="1"/>
      <c r="NMD4019" s="2"/>
      <c r="NME4019" s="2"/>
      <c r="NMF4019" s="1"/>
      <c r="NMI4019" s="1"/>
      <c r="NMJ4019" s="1"/>
      <c r="NMK4019" s="1"/>
      <c r="NML4019" s="1"/>
      <c r="NMN4019" s="1"/>
      <c r="NMO4019" s="1"/>
      <c r="NMR4019" s="16"/>
      <c r="NMY4019" s="1"/>
      <c r="NMZ4019" s="2"/>
      <c r="NNA4019" s="2"/>
      <c r="NNB4019" s="1"/>
      <c r="NNE4019" s="1"/>
      <c r="NNF4019" s="1"/>
      <c r="NNG4019" s="1"/>
      <c r="NNH4019" s="1"/>
      <c r="NNJ4019" s="1"/>
      <c r="NNK4019" s="1"/>
      <c r="NNN4019" s="16"/>
      <c r="NNU4019" s="1"/>
      <c r="NNV4019" s="2"/>
      <c r="NNW4019" s="2"/>
      <c r="NNX4019" s="1"/>
      <c r="NOA4019" s="1"/>
      <c r="NOB4019" s="1"/>
      <c r="NOC4019" s="1"/>
      <c r="NOD4019" s="1"/>
      <c r="NOF4019" s="1"/>
      <c r="NOG4019" s="1"/>
      <c r="NOJ4019" s="16"/>
      <c r="NOQ4019" s="1"/>
      <c r="NOR4019" s="2"/>
      <c r="NOS4019" s="2"/>
      <c r="NOT4019" s="1"/>
      <c r="NOW4019" s="1"/>
      <c r="NOX4019" s="1"/>
      <c r="NOY4019" s="1"/>
      <c r="NOZ4019" s="1"/>
      <c r="NPB4019" s="1"/>
      <c r="NPC4019" s="1"/>
      <c r="NPF4019" s="16"/>
      <c r="NPM4019" s="1"/>
      <c r="NPN4019" s="2"/>
      <c r="NPO4019" s="2"/>
      <c r="NPP4019" s="1"/>
      <c r="NPS4019" s="1"/>
      <c r="NPT4019" s="1"/>
      <c r="NPU4019" s="1"/>
      <c r="NPV4019" s="1"/>
      <c r="NPX4019" s="1"/>
      <c r="NPY4019" s="1"/>
      <c r="NQB4019" s="16"/>
      <c r="NQI4019" s="1"/>
      <c r="NQJ4019" s="2"/>
      <c r="NQK4019" s="2"/>
      <c r="NQL4019" s="1"/>
      <c r="NQO4019" s="1"/>
      <c r="NQP4019" s="1"/>
      <c r="NQQ4019" s="1"/>
      <c r="NQR4019" s="1"/>
      <c r="NQT4019" s="1"/>
      <c r="NQU4019" s="1"/>
      <c r="NQX4019" s="16"/>
      <c r="NRE4019" s="1"/>
      <c r="NRF4019" s="2"/>
      <c r="NRG4019" s="2"/>
      <c r="NRH4019" s="1"/>
      <c r="NRK4019" s="1"/>
      <c r="NRL4019" s="1"/>
      <c r="NRM4019" s="1"/>
      <c r="NRN4019" s="1"/>
      <c r="NRP4019" s="1"/>
      <c r="NRQ4019" s="1"/>
      <c r="NRT4019" s="16"/>
      <c r="NSA4019" s="1"/>
      <c r="NSB4019" s="2"/>
      <c r="NSC4019" s="2"/>
      <c r="NSD4019" s="1"/>
      <c r="NSG4019" s="1"/>
      <c r="NSH4019" s="1"/>
      <c r="NSI4019" s="1"/>
      <c r="NSJ4019" s="1"/>
      <c r="NSL4019" s="1"/>
      <c r="NSM4019" s="1"/>
      <c r="NSP4019" s="16"/>
      <c r="NSW4019" s="1"/>
      <c r="NSX4019" s="2"/>
      <c r="NSY4019" s="2"/>
      <c r="NSZ4019" s="1"/>
      <c r="NTC4019" s="1"/>
      <c r="NTD4019" s="1"/>
      <c r="NTE4019" s="1"/>
      <c r="NTF4019" s="1"/>
      <c r="NTH4019" s="1"/>
      <c r="NTI4019" s="1"/>
      <c r="NTL4019" s="16"/>
      <c r="NTS4019" s="1"/>
      <c r="NTT4019" s="2"/>
      <c r="NTU4019" s="2"/>
      <c r="NTV4019" s="1"/>
      <c r="NTY4019" s="1"/>
      <c r="NTZ4019" s="1"/>
      <c r="NUA4019" s="1"/>
      <c r="NUB4019" s="1"/>
      <c r="NUD4019" s="1"/>
      <c r="NUE4019" s="1"/>
      <c r="NUH4019" s="16"/>
      <c r="NUO4019" s="1"/>
      <c r="NUP4019" s="2"/>
      <c r="NUQ4019" s="2"/>
      <c r="NUR4019" s="1"/>
      <c r="NUU4019" s="1"/>
      <c r="NUV4019" s="1"/>
      <c r="NUW4019" s="1"/>
      <c r="NUX4019" s="1"/>
      <c r="NUZ4019" s="1"/>
      <c r="NVA4019" s="1"/>
      <c r="NVD4019" s="16"/>
      <c r="NVK4019" s="1"/>
      <c r="NVL4019" s="2"/>
      <c r="NVM4019" s="2"/>
      <c r="NVN4019" s="1"/>
      <c r="NVQ4019" s="1"/>
      <c r="NVR4019" s="1"/>
      <c r="NVS4019" s="1"/>
      <c r="NVT4019" s="1"/>
      <c r="NVV4019" s="1"/>
      <c r="NVW4019" s="1"/>
      <c r="NVZ4019" s="16"/>
      <c r="NWG4019" s="1"/>
      <c r="NWH4019" s="2"/>
      <c r="NWI4019" s="2"/>
      <c r="NWJ4019" s="1"/>
      <c r="NWM4019" s="1"/>
      <c r="NWN4019" s="1"/>
      <c r="NWO4019" s="1"/>
      <c r="NWP4019" s="1"/>
      <c r="NWR4019" s="1"/>
      <c r="NWS4019" s="1"/>
      <c r="NWV4019" s="16"/>
      <c r="NXC4019" s="1"/>
      <c r="NXD4019" s="2"/>
      <c r="NXE4019" s="2"/>
      <c r="NXF4019" s="1"/>
      <c r="NXI4019" s="1"/>
      <c r="NXJ4019" s="1"/>
      <c r="NXK4019" s="1"/>
      <c r="NXL4019" s="1"/>
      <c r="NXN4019" s="1"/>
      <c r="NXO4019" s="1"/>
      <c r="NXR4019" s="16"/>
      <c r="NXY4019" s="1"/>
      <c r="NXZ4019" s="2"/>
      <c r="NYA4019" s="2"/>
      <c r="NYB4019" s="1"/>
      <c r="NYE4019" s="1"/>
      <c r="NYF4019" s="1"/>
      <c r="NYG4019" s="1"/>
      <c r="NYH4019" s="1"/>
      <c r="NYJ4019" s="1"/>
      <c r="NYK4019" s="1"/>
      <c r="NYN4019" s="16"/>
      <c r="NYU4019" s="1"/>
      <c r="NYV4019" s="2"/>
      <c r="NYW4019" s="2"/>
      <c r="NYX4019" s="1"/>
      <c r="NZA4019" s="1"/>
      <c r="NZB4019" s="1"/>
      <c r="NZC4019" s="1"/>
      <c r="NZD4019" s="1"/>
      <c r="NZF4019" s="1"/>
      <c r="NZG4019" s="1"/>
      <c r="NZJ4019" s="16"/>
      <c r="NZQ4019" s="1"/>
      <c r="NZR4019" s="2"/>
      <c r="NZS4019" s="2"/>
      <c r="NZT4019" s="1"/>
      <c r="NZW4019" s="1"/>
      <c r="NZX4019" s="1"/>
      <c r="NZY4019" s="1"/>
      <c r="NZZ4019" s="1"/>
      <c r="OAB4019" s="1"/>
      <c r="OAC4019" s="1"/>
      <c r="OAF4019" s="16"/>
      <c r="OAM4019" s="1"/>
      <c r="OAN4019" s="2"/>
      <c r="OAO4019" s="2"/>
      <c r="OAP4019" s="1"/>
      <c r="OAS4019" s="1"/>
      <c r="OAT4019" s="1"/>
      <c r="OAU4019" s="1"/>
      <c r="OAV4019" s="1"/>
      <c r="OAX4019" s="1"/>
      <c r="OAY4019" s="1"/>
      <c r="OBB4019" s="16"/>
      <c r="OBI4019" s="1"/>
      <c r="OBJ4019" s="2"/>
      <c r="OBK4019" s="2"/>
      <c r="OBL4019" s="1"/>
      <c r="OBO4019" s="1"/>
      <c r="OBP4019" s="1"/>
      <c r="OBQ4019" s="1"/>
      <c r="OBR4019" s="1"/>
      <c r="OBT4019" s="1"/>
      <c r="OBU4019" s="1"/>
      <c r="OBX4019" s="16"/>
      <c r="OCE4019" s="1"/>
      <c r="OCF4019" s="2"/>
      <c r="OCG4019" s="2"/>
      <c r="OCH4019" s="1"/>
      <c r="OCK4019" s="1"/>
      <c r="OCL4019" s="1"/>
      <c r="OCM4019" s="1"/>
      <c r="OCN4019" s="1"/>
      <c r="OCP4019" s="1"/>
      <c r="OCQ4019" s="1"/>
      <c r="OCT4019" s="16"/>
      <c r="ODA4019" s="1"/>
      <c r="ODB4019" s="2"/>
      <c r="ODC4019" s="2"/>
      <c r="ODD4019" s="1"/>
      <c r="ODG4019" s="1"/>
      <c r="ODH4019" s="1"/>
      <c r="ODI4019" s="1"/>
      <c r="ODJ4019" s="1"/>
      <c r="ODL4019" s="1"/>
      <c r="ODM4019" s="1"/>
      <c r="ODP4019" s="16"/>
      <c r="ODW4019" s="1"/>
      <c r="ODX4019" s="2"/>
      <c r="ODY4019" s="2"/>
      <c r="ODZ4019" s="1"/>
      <c r="OEC4019" s="1"/>
      <c r="OED4019" s="1"/>
      <c r="OEE4019" s="1"/>
      <c r="OEF4019" s="1"/>
      <c r="OEH4019" s="1"/>
      <c r="OEI4019" s="1"/>
      <c r="OEL4019" s="16"/>
      <c r="OES4019" s="1"/>
      <c r="OET4019" s="2"/>
      <c r="OEU4019" s="2"/>
      <c r="OEV4019" s="1"/>
      <c r="OEY4019" s="1"/>
      <c r="OEZ4019" s="1"/>
      <c r="OFA4019" s="1"/>
      <c r="OFB4019" s="1"/>
      <c r="OFD4019" s="1"/>
      <c r="OFE4019" s="1"/>
      <c r="OFH4019" s="16"/>
      <c r="OFO4019" s="1"/>
      <c r="OFP4019" s="2"/>
      <c r="OFQ4019" s="2"/>
      <c r="OFR4019" s="1"/>
      <c r="OFU4019" s="1"/>
      <c r="OFV4019" s="1"/>
      <c r="OFW4019" s="1"/>
      <c r="OFX4019" s="1"/>
      <c r="OFZ4019" s="1"/>
      <c r="OGA4019" s="1"/>
      <c r="OGD4019" s="16"/>
      <c r="OGK4019" s="1"/>
      <c r="OGL4019" s="2"/>
      <c r="OGM4019" s="2"/>
      <c r="OGN4019" s="1"/>
      <c r="OGQ4019" s="1"/>
      <c r="OGR4019" s="1"/>
      <c r="OGS4019" s="1"/>
      <c r="OGT4019" s="1"/>
      <c r="OGV4019" s="1"/>
      <c r="OGW4019" s="1"/>
      <c r="OGZ4019" s="16"/>
      <c r="OHG4019" s="1"/>
      <c r="OHH4019" s="2"/>
      <c r="OHI4019" s="2"/>
      <c r="OHJ4019" s="1"/>
      <c r="OHM4019" s="1"/>
      <c r="OHN4019" s="1"/>
      <c r="OHO4019" s="1"/>
      <c r="OHP4019" s="1"/>
      <c r="OHR4019" s="1"/>
      <c r="OHS4019" s="1"/>
      <c r="OHV4019" s="16"/>
      <c r="OIC4019" s="1"/>
      <c r="OID4019" s="2"/>
      <c r="OIE4019" s="2"/>
      <c r="OIF4019" s="1"/>
      <c r="OII4019" s="1"/>
      <c r="OIJ4019" s="1"/>
      <c r="OIK4019" s="1"/>
      <c r="OIL4019" s="1"/>
      <c r="OIN4019" s="1"/>
      <c r="OIO4019" s="1"/>
      <c r="OIR4019" s="16"/>
      <c r="OIY4019" s="1"/>
      <c r="OIZ4019" s="2"/>
      <c r="OJA4019" s="2"/>
      <c r="OJB4019" s="1"/>
      <c r="OJE4019" s="1"/>
      <c r="OJF4019" s="1"/>
      <c r="OJG4019" s="1"/>
      <c r="OJH4019" s="1"/>
      <c r="OJJ4019" s="1"/>
      <c r="OJK4019" s="1"/>
      <c r="OJN4019" s="16"/>
      <c r="OJU4019" s="1"/>
      <c r="OJV4019" s="2"/>
      <c r="OJW4019" s="2"/>
      <c r="OJX4019" s="1"/>
      <c r="OKA4019" s="1"/>
      <c r="OKB4019" s="1"/>
      <c r="OKC4019" s="1"/>
      <c r="OKD4019" s="1"/>
      <c r="OKF4019" s="1"/>
      <c r="OKG4019" s="1"/>
      <c r="OKJ4019" s="16"/>
      <c r="OKQ4019" s="1"/>
      <c r="OKR4019" s="2"/>
      <c r="OKS4019" s="2"/>
      <c r="OKT4019" s="1"/>
      <c r="OKW4019" s="1"/>
      <c r="OKX4019" s="1"/>
      <c r="OKY4019" s="1"/>
      <c r="OKZ4019" s="1"/>
      <c r="OLB4019" s="1"/>
      <c r="OLC4019" s="1"/>
      <c r="OLF4019" s="16"/>
      <c r="OLM4019" s="1"/>
      <c r="OLN4019" s="2"/>
      <c r="OLO4019" s="2"/>
      <c r="OLP4019" s="1"/>
      <c r="OLS4019" s="1"/>
      <c r="OLT4019" s="1"/>
      <c r="OLU4019" s="1"/>
      <c r="OLV4019" s="1"/>
      <c r="OLX4019" s="1"/>
      <c r="OLY4019" s="1"/>
      <c r="OMB4019" s="16"/>
      <c r="OMI4019" s="1"/>
      <c r="OMJ4019" s="2"/>
      <c r="OMK4019" s="2"/>
      <c r="OML4019" s="1"/>
      <c r="OMO4019" s="1"/>
      <c r="OMP4019" s="1"/>
      <c r="OMQ4019" s="1"/>
      <c r="OMR4019" s="1"/>
      <c r="OMT4019" s="1"/>
      <c r="OMU4019" s="1"/>
      <c r="OMX4019" s="16"/>
      <c r="ONE4019" s="1"/>
      <c r="ONF4019" s="2"/>
      <c r="ONG4019" s="2"/>
      <c r="ONH4019" s="1"/>
      <c r="ONK4019" s="1"/>
      <c r="ONL4019" s="1"/>
      <c r="ONM4019" s="1"/>
      <c r="ONN4019" s="1"/>
      <c r="ONP4019" s="1"/>
      <c r="ONQ4019" s="1"/>
      <c r="ONT4019" s="16"/>
      <c r="OOA4019" s="1"/>
      <c r="OOB4019" s="2"/>
      <c r="OOC4019" s="2"/>
      <c r="OOD4019" s="1"/>
      <c r="OOG4019" s="1"/>
      <c r="OOH4019" s="1"/>
      <c r="OOI4019" s="1"/>
      <c r="OOJ4019" s="1"/>
      <c r="OOL4019" s="1"/>
      <c r="OOM4019" s="1"/>
      <c r="OOP4019" s="16"/>
      <c r="OOW4019" s="1"/>
      <c r="OOX4019" s="2"/>
      <c r="OOY4019" s="2"/>
      <c r="OOZ4019" s="1"/>
      <c r="OPC4019" s="1"/>
      <c r="OPD4019" s="1"/>
      <c r="OPE4019" s="1"/>
      <c r="OPF4019" s="1"/>
      <c r="OPH4019" s="1"/>
      <c r="OPI4019" s="1"/>
      <c r="OPL4019" s="16"/>
      <c r="OPS4019" s="1"/>
      <c r="OPT4019" s="2"/>
      <c r="OPU4019" s="2"/>
      <c r="OPV4019" s="1"/>
      <c r="OPY4019" s="1"/>
      <c r="OPZ4019" s="1"/>
      <c r="OQA4019" s="1"/>
      <c r="OQB4019" s="1"/>
      <c r="OQD4019" s="1"/>
      <c r="OQE4019" s="1"/>
      <c r="OQH4019" s="16"/>
      <c r="OQO4019" s="1"/>
      <c r="OQP4019" s="2"/>
      <c r="OQQ4019" s="2"/>
      <c r="OQR4019" s="1"/>
      <c r="OQU4019" s="1"/>
      <c r="OQV4019" s="1"/>
      <c r="OQW4019" s="1"/>
      <c r="OQX4019" s="1"/>
      <c r="OQZ4019" s="1"/>
      <c r="ORA4019" s="1"/>
      <c r="ORD4019" s="16"/>
      <c r="ORK4019" s="1"/>
      <c r="ORL4019" s="2"/>
      <c r="ORM4019" s="2"/>
      <c r="ORN4019" s="1"/>
      <c r="ORQ4019" s="1"/>
      <c r="ORR4019" s="1"/>
      <c r="ORS4019" s="1"/>
      <c r="ORT4019" s="1"/>
      <c r="ORV4019" s="1"/>
      <c r="ORW4019" s="1"/>
      <c r="ORZ4019" s="16"/>
      <c r="OSG4019" s="1"/>
      <c r="OSH4019" s="2"/>
      <c r="OSI4019" s="2"/>
      <c r="OSJ4019" s="1"/>
      <c r="OSM4019" s="1"/>
      <c r="OSN4019" s="1"/>
      <c r="OSO4019" s="1"/>
      <c r="OSP4019" s="1"/>
      <c r="OSR4019" s="1"/>
      <c r="OSS4019" s="1"/>
      <c r="OSV4019" s="16"/>
      <c r="OTC4019" s="1"/>
      <c r="OTD4019" s="2"/>
      <c r="OTE4019" s="2"/>
      <c r="OTF4019" s="1"/>
      <c r="OTI4019" s="1"/>
      <c r="OTJ4019" s="1"/>
      <c r="OTK4019" s="1"/>
      <c r="OTL4019" s="1"/>
      <c r="OTN4019" s="1"/>
      <c r="OTO4019" s="1"/>
      <c r="OTR4019" s="16"/>
      <c r="OTY4019" s="1"/>
      <c r="OTZ4019" s="2"/>
      <c r="OUA4019" s="2"/>
      <c r="OUB4019" s="1"/>
      <c r="OUE4019" s="1"/>
      <c r="OUF4019" s="1"/>
      <c r="OUG4019" s="1"/>
      <c r="OUH4019" s="1"/>
      <c r="OUJ4019" s="1"/>
      <c r="OUK4019" s="1"/>
      <c r="OUN4019" s="16"/>
      <c r="OUU4019" s="1"/>
      <c r="OUV4019" s="2"/>
      <c r="OUW4019" s="2"/>
      <c r="OUX4019" s="1"/>
      <c r="OVA4019" s="1"/>
      <c r="OVB4019" s="1"/>
      <c r="OVC4019" s="1"/>
      <c r="OVD4019" s="1"/>
      <c r="OVF4019" s="1"/>
      <c r="OVG4019" s="1"/>
      <c r="OVJ4019" s="16"/>
      <c r="OVQ4019" s="1"/>
      <c r="OVR4019" s="2"/>
      <c r="OVS4019" s="2"/>
      <c r="OVT4019" s="1"/>
      <c r="OVW4019" s="1"/>
      <c r="OVX4019" s="1"/>
      <c r="OVY4019" s="1"/>
      <c r="OVZ4019" s="1"/>
      <c r="OWB4019" s="1"/>
      <c r="OWC4019" s="1"/>
      <c r="OWF4019" s="16"/>
      <c r="OWM4019" s="1"/>
      <c r="OWN4019" s="2"/>
      <c r="OWO4019" s="2"/>
      <c r="OWP4019" s="1"/>
      <c r="OWS4019" s="1"/>
      <c r="OWT4019" s="1"/>
      <c r="OWU4019" s="1"/>
      <c r="OWV4019" s="1"/>
      <c r="OWX4019" s="1"/>
      <c r="OWY4019" s="1"/>
      <c r="OXB4019" s="16"/>
      <c r="OXI4019" s="1"/>
      <c r="OXJ4019" s="2"/>
      <c r="OXK4019" s="2"/>
      <c r="OXL4019" s="1"/>
      <c r="OXO4019" s="1"/>
      <c r="OXP4019" s="1"/>
      <c r="OXQ4019" s="1"/>
      <c r="OXR4019" s="1"/>
      <c r="OXT4019" s="1"/>
      <c r="OXU4019" s="1"/>
      <c r="OXX4019" s="16"/>
      <c r="OYE4019" s="1"/>
      <c r="OYF4019" s="2"/>
      <c r="OYG4019" s="2"/>
      <c r="OYH4019" s="1"/>
      <c r="OYK4019" s="1"/>
      <c r="OYL4019" s="1"/>
      <c r="OYM4019" s="1"/>
      <c r="OYN4019" s="1"/>
      <c r="OYP4019" s="1"/>
      <c r="OYQ4019" s="1"/>
      <c r="OYT4019" s="16"/>
      <c r="OZA4019" s="1"/>
      <c r="OZB4019" s="2"/>
      <c r="OZC4019" s="2"/>
      <c r="OZD4019" s="1"/>
      <c r="OZG4019" s="1"/>
      <c r="OZH4019" s="1"/>
      <c r="OZI4019" s="1"/>
      <c r="OZJ4019" s="1"/>
      <c r="OZL4019" s="1"/>
      <c r="OZM4019" s="1"/>
      <c r="OZP4019" s="16"/>
      <c r="OZW4019" s="1"/>
      <c r="OZX4019" s="2"/>
      <c r="OZY4019" s="2"/>
      <c r="OZZ4019" s="1"/>
      <c r="PAC4019" s="1"/>
      <c r="PAD4019" s="1"/>
      <c r="PAE4019" s="1"/>
      <c r="PAF4019" s="1"/>
      <c r="PAH4019" s="1"/>
      <c r="PAI4019" s="1"/>
      <c r="PAL4019" s="16"/>
      <c r="PAS4019" s="1"/>
      <c r="PAT4019" s="2"/>
      <c r="PAU4019" s="2"/>
      <c r="PAV4019" s="1"/>
      <c r="PAY4019" s="1"/>
      <c r="PAZ4019" s="1"/>
      <c r="PBA4019" s="1"/>
      <c r="PBB4019" s="1"/>
      <c r="PBD4019" s="1"/>
      <c r="PBE4019" s="1"/>
      <c r="PBH4019" s="16"/>
      <c r="PBO4019" s="1"/>
      <c r="PBP4019" s="2"/>
      <c r="PBQ4019" s="2"/>
      <c r="PBR4019" s="1"/>
      <c r="PBU4019" s="1"/>
      <c r="PBV4019" s="1"/>
      <c r="PBW4019" s="1"/>
      <c r="PBX4019" s="1"/>
      <c r="PBZ4019" s="1"/>
      <c r="PCA4019" s="1"/>
      <c r="PCD4019" s="16"/>
      <c r="PCK4019" s="1"/>
      <c r="PCL4019" s="2"/>
      <c r="PCM4019" s="2"/>
      <c r="PCN4019" s="1"/>
      <c r="PCQ4019" s="1"/>
      <c r="PCR4019" s="1"/>
      <c r="PCS4019" s="1"/>
      <c r="PCT4019" s="1"/>
      <c r="PCV4019" s="1"/>
      <c r="PCW4019" s="1"/>
      <c r="PCZ4019" s="16"/>
      <c r="PDG4019" s="1"/>
      <c r="PDH4019" s="2"/>
      <c r="PDI4019" s="2"/>
      <c r="PDJ4019" s="1"/>
      <c r="PDM4019" s="1"/>
      <c r="PDN4019" s="1"/>
      <c r="PDO4019" s="1"/>
      <c r="PDP4019" s="1"/>
      <c r="PDR4019" s="1"/>
      <c r="PDS4019" s="1"/>
      <c r="PDV4019" s="16"/>
      <c r="PEC4019" s="1"/>
      <c r="PED4019" s="2"/>
      <c r="PEE4019" s="2"/>
      <c r="PEF4019" s="1"/>
      <c r="PEI4019" s="1"/>
      <c r="PEJ4019" s="1"/>
      <c r="PEK4019" s="1"/>
      <c r="PEL4019" s="1"/>
      <c r="PEN4019" s="1"/>
      <c r="PEO4019" s="1"/>
      <c r="PER4019" s="16"/>
      <c r="PEY4019" s="1"/>
      <c r="PEZ4019" s="2"/>
      <c r="PFA4019" s="2"/>
      <c r="PFB4019" s="1"/>
      <c r="PFE4019" s="1"/>
      <c r="PFF4019" s="1"/>
      <c r="PFG4019" s="1"/>
      <c r="PFH4019" s="1"/>
      <c r="PFJ4019" s="1"/>
      <c r="PFK4019" s="1"/>
      <c r="PFN4019" s="16"/>
      <c r="PFU4019" s="1"/>
      <c r="PFV4019" s="2"/>
      <c r="PFW4019" s="2"/>
      <c r="PFX4019" s="1"/>
      <c r="PGA4019" s="1"/>
      <c r="PGB4019" s="1"/>
      <c r="PGC4019" s="1"/>
      <c r="PGD4019" s="1"/>
      <c r="PGF4019" s="1"/>
      <c r="PGG4019" s="1"/>
      <c r="PGJ4019" s="16"/>
      <c r="PGQ4019" s="1"/>
      <c r="PGR4019" s="2"/>
      <c r="PGS4019" s="2"/>
      <c r="PGT4019" s="1"/>
      <c r="PGW4019" s="1"/>
      <c r="PGX4019" s="1"/>
      <c r="PGY4019" s="1"/>
      <c r="PGZ4019" s="1"/>
      <c r="PHB4019" s="1"/>
      <c r="PHC4019" s="1"/>
      <c r="PHF4019" s="16"/>
      <c r="PHM4019" s="1"/>
      <c r="PHN4019" s="2"/>
      <c r="PHO4019" s="2"/>
      <c r="PHP4019" s="1"/>
      <c r="PHS4019" s="1"/>
      <c r="PHT4019" s="1"/>
      <c r="PHU4019" s="1"/>
      <c r="PHV4019" s="1"/>
      <c r="PHX4019" s="1"/>
      <c r="PHY4019" s="1"/>
      <c r="PIB4019" s="16"/>
      <c r="PII4019" s="1"/>
      <c r="PIJ4019" s="2"/>
      <c r="PIK4019" s="2"/>
      <c r="PIL4019" s="1"/>
      <c r="PIO4019" s="1"/>
      <c r="PIP4019" s="1"/>
      <c r="PIQ4019" s="1"/>
      <c r="PIR4019" s="1"/>
      <c r="PIT4019" s="1"/>
      <c r="PIU4019" s="1"/>
      <c r="PIX4019" s="16"/>
      <c r="PJE4019" s="1"/>
      <c r="PJF4019" s="2"/>
      <c r="PJG4019" s="2"/>
      <c r="PJH4019" s="1"/>
      <c r="PJK4019" s="1"/>
      <c r="PJL4019" s="1"/>
      <c r="PJM4019" s="1"/>
      <c r="PJN4019" s="1"/>
      <c r="PJP4019" s="1"/>
      <c r="PJQ4019" s="1"/>
      <c r="PJT4019" s="16"/>
      <c r="PKA4019" s="1"/>
      <c r="PKB4019" s="2"/>
      <c r="PKC4019" s="2"/>
      <c r="PKD4019" s="1"/>
      <c r="PKG4019" s="1"/>
      <c r="PKH4019" s="1"/>
      <c r="PKI4019" s="1"/>
      <c r="PKJ4019" s="1"/>
      <c r="PKL4019" s="1"/>
      <c r="PKM4019" s="1"/>
      <c r="PKP4019" s="16"/>
      <c r="PKW4019" s="1"/>
      <c r="PKX4019" s="2"/>
      <c r="PKY4019" s="2"/>
      <c r="PKZ4019" s="1"/>
      <c r="PLC4019" s="1"/>
      <c r="PLD4019" s="1"/>
      <c r="PLE4019" s="1"/>
      <c r="PLF4019" s="1"/>
      <c r="PLH4019" s="1"/>
      <c r="PLI4019" s="1"/>
      <c r="PLL4019" s="16"/>
      <c r="PLS4019" s="1"/>
      <c r="PLT4019" s="2"/>
      <c r="PLU4019" s="2"/>
      <c r="PLV4019" s="1"/>
      <c r="PLY4019" s="1"/>
      <c r="PLZ4019" s="1"/>
      <c r="PMA4019" s="1"/>
      <c r="PMB4019" s="1"/>
      <c r="PMD4019" s="1"/>
      <c r="PME4019" s="1"/>
      <c r="PMH4019" s="16"/>
      <c r="PMO4019" s="1"/>
      <c r="PMP4019" s="2"/>
      <c r="PMQ4019" s="2"/>
      <c r="PMR4019" s="1"/>
      <c r="PMU4019" s="1"/>
      <c r="PMV4019" s="1"/>
      <c r="PMW4019" s="1"/>
      <c r="PMX4019" s="1"/>
      <c r="PMZ4019" s="1"/>
      <c r="PNA4019" s="1"/>
      <c r="PND4019" s="16"/>
      <c r="PNK4019" s="1"/>
      <c r="PNL4019" s="2"/>
      <c r="PNM4019" s="2"/>
      <c r="PNN4019" s="1"/>
      <c r="PNQ4019" s="1"/>
      <c r="PNR4019" s="1"/>
      <c r="PNS4019" s="1"/>
      <c r="PNT4019" s="1"/>
      <c r="PNV4019" s="1"/>
      <c r="PNW4019" s="1"/>
      <c r="PNZ4019" s="16"/>
      <c r="POG4019" s="1"/>
      <c r="POH4019" s="2"/>
      <c r="POI4019" s="2"/>
      <c r="POJ4019" s="1"/>
      <c r="POM4019" s="1"/>
      <c r="PON4019" s="1"/>
      <c r="POO4019" s="1"/>
      <c r="POP4019" s="1"/>
      <c r="POR4019" s="1"/>
      <c r="POS4019" s="1"/>
      <c r="POV4019" s="16"/>
      <c r="PPC4019" s="1"/>
      <c r="PPD4019" s="2"/>
      <c r="PPE4019" s="2"/>
      <c r="PPF4019" s="1"/>
      <c r="PPI4019" s="1"/>
      <c r="PPJ4019" s="1"/>
      <c r="PPK4019" s="1"/>
      <c r="PPL4019" s="1"/>
      <c r="PPN4019" s="1"/>
      <c r="PPO4019" s="1"/>
      <c r="PPR4019" s="16"/>
      <c r="PPY4019" s="1"/>
      <c r="PPZ4019" s="2"/>
      <c r="PQA4019" s="2"/>
      <c r="PQB4019" s="1"/>
      <c r="PQE4019" s="1"/>
      <c r="PQF4019" s="1"/>
      <c r="PQG4019" s="1"/>
      <c r="PQH4019" s="1"/>
      <c r="PQJ4019" s="1"/>
      <c r="PQK4019" s="1"/>
      <c r="PQN4019" s="16"/>
      <c r="PQU4019" s="1"/>
      <c r="PQV4019" s="2"/>
      <c r="PQW4019" s="2"/>
      <c r="PQX4019" s="1"/>
      <c r="PRA4019" s="1"/>
      <c r="PRB4019" s="1"/>
      <c r="PRC4019" s="1"/>
      <c r="PRD4019" s="1"/>
      <c r="PRF4019" s="1"/>
      <c r="PRG4019" s="1"/>
      <c r="PRJ4019" s="16"/>
      <c r="PRQ4019" s="1"/>
      <c r="PRR4019" s="2"/>
      <c r="PRS4019" s="2"/>
      <c r="PRT4019" s="1"/>
      <c r="PRW4019" s="1"/>
      <c r="PRX4019" s="1"/>
      <c r="PRY4019" s="1"/>
      <c r="PRZ4019" s="1"/>
      <c r="PSB4019" s="1"/>
      <c r="PSC4019" s="1"/>
      <c r="PSF4019" s="16"/>
      <c r="PSM4019" s="1"/>
      <c r="PSN4019" s="2"/>
      <c r="PSO4019" s="2"/>
      <c r="PSP4019" s="1"/>
      <c r="PSS4019" s="1"/>
      <c r="PST4019" s="1"/>
      <c r="PSU4019" s="1"/>
      <c r="PSV4019" s="1"/>
      <c r="PSX4019" s="1"/>
      <c r="PSY4019" s="1"/>
      <c r="PTB4019" s="16"/>
      <c r="PTI4019" s="1"/>
      <c r="PTJ4019" s="2"/>
      <c r="PTK4019" s="2"/>
      <c r="PTL4019" s="1"/>
      <c r="PTO4019" s="1"/>
      <c r="PTP4019" s="1"/>
      <c r="PTQ4019" s="1"/>
      <c r="PTR4019" s="1"/>
      <c r="PTT4019" s="1"/>
      <c r="PTU4019" s="1"/>
      <c r="PTX4019" s="16"/>
      <c r="PUE4019" s="1"/>
      <c r="PUF4019" s="2"/>
      <c r="PUG4019" s="2"/>
      <c r="PUH4019" s="1"/>
      <c r="PUK4019" s="1"/>
      <c r="PUL4019" s="1"/>
      <c r="PUM4019" s="1"/>
      <c r="PUN4019" s="1"/>
      <c r="PUP4019" s="1"/>
      <c r="PUQ4019" s="1"/>
      <c r="PUT4019" s="16"/>
      <c r="PVA4019" s="1"/>
      <c r="PVB4019" s="2"/>
      <c r="PVC4019" s="2"/>
      <c r="PVD4019" s="1"/>
      <c r="PVG4019" s="1"/>
      <c r="PVH4019" s="1"/>
      <c r="PVI4019" s="1"/>
      <c r="PVJ4019" s="1"/>
      <c r="PVL4019" s="1"/>
      <c r="PVM4019" s="1"/>
      <c r="PVP4019" s="16"/>
      <c r="PVW4019" s="1"/>
      <c r="PVX4019" s="2"/>
      <c r="PVY4019" s="2"/>
      <c r="PVZ4019" s="1"/>
      <c r="PWC4019" s="1"/>
      <c r="PWD4019" s="1"/>
      <c r="PWE4019" s="1"/>
      <c r="PWF4019" s="1"/>
      <c r="PWH4019" s="1"/>
      <c r="PWI4019" s="1"/>
      <c r="PWL4019" s="16"/>
      <c r="PWS4019" s="1"/>
      <c r="PWT4019" s="2"/>
      <c r="PWU4019" s="2"/>
      <c r="PWV4019" s="1"/>
      <c r="PWY4019" s="1"/>
      <c r="PWZ4019" s="1"/>
      <c r="PXA4019" s="1"/>
      <c r="PXB4019" s="1"/>
      <c r="PXD4019" s="1"/>
      <c r="PXE4019" s="1"/>
      <c r="PXH4019" s="16"/>
      <c r="PXO4019" s="1"/>
      <c r="PXP4019" s="2"/>
      <c r="PXQ4019" s="2"/>
      <c r="PXR4019" s="1"/>
      <c r="PXU4019" s="1"/>
      <c r="PXV4019" s="1"/>
      <c r="PXW4019" s="1"/>
      <c r="PXX4019" s="1"/>
      <c r="PXZ4019" s="1"/>
      <c r="PYA4019" s="1"/>
      <c r="PYD4019" s="16"/>
      <c r="PYK4019" s="1"/>
      <c r="PYL4019" s="2"/>
      <c r="PYM4019" s="2"/>
      <c r="PYN4019" s="1"/>
      <c r="PYQ4019" s="1"/>
      <c r="PYR4019" s="1"/>
      <c r="PYS4019" s="1"/>
      <c r="PYT4019" s="1"/>
      <c r="PYV4019" s="1"/>
      <c r="PYW4019" s="1"/>
      <c r="PYZ4019" s="16"/>
      <c r="PZG4019" s="1"/>
      <c r="PZH4019" s="2"/>
      <c r="PZI4019" s="2"/>
      <c r="PZJ4019" s="1"/>
      <c r="PZM4019" s="1"/>
      <c r="PZN4019" s="1"/>
      <c r="PZO4019" s="1"/>
      <c r="PZP4019" s="1"/>
      <c r="PZR4019" s="1"/>
      <c r="PZS4019" s="1"/>
      <c r="PZV4019" s="16"/>
      <c r="QAC4019" s="1"/>
      <c r="QAD4019" s="2"/>
      <c r="QAE4019" s="2"/>
      <c r="QAF4019" s="1"/>
      <c r="QAI4019" s="1"/>
      <c r="QAJ4019" s="1"/>
      <c r="QAK4019" s="1"/>
      <c r="QAL4019" s="1"/>
      <c r="QAN4019" s="1"/>
      <c r="QAO4019" s="1"/>
      <c r="QAR4019" s="16"/>
      <c r="QAY4019" s="1"/>
      <c r="QAZ4019" s="2"/>
      <c r="QBA4019" s="2"/>
      <c r="QBB4019" s="1"/>
      <c r="QBE4019" s="1"/>
      <c r="QBF4019" s="1"/>
      <c r="QBG4019" s="1"/>
      <c r="QBH4019" s="1"/>
      <c r="QBJ4019" s="1"/>
      <c r="QBK4019" s="1"/>
      <c r="QBN4019" s="16"/>
      <c r="QBU4019" s="1"/>
      <c r="QBV4019" s="2"/>
      <c r="QBW4019" s="2"/>
      <c r="QBX4019" s="1"/>
      <c r="QCA4019" s="1"/>
      <c r="QCB4019" s="1"/>
      <c r="QCC4019" s="1"/>
      <c r="QCD4019" s="1"/>
      <c r="QCF4019" s="1"/>
      <c r="QCG4019" s="1"/>
      <c r="QCJ4019" s="16"/>
      <c r="QCQ4019" s="1"/>
      <c r="QCR4019" s="2"/>
      <c r="QCS4019" s="2"/>
      <c r="QCT4019" s="1"/>
      <c r="QCW4019" s="1"/>
      <c r="QCX4019" s="1"/>
      <c r="QCY4019" s="1"/>
      <c r="QCZ4019" s="1"/>
      <c r="QDB4019" s="1"/>
      <c r="QDC4019" s="1"/>
      <c r="QDF4019" s="16"/>
      <c r="QDM4019" s="1"/>
      <c r="QDN4019" s="2"/>
      <c r="QDO4019" s="2"/>
      <c r="QDP4019" s="1"/>
      <c r="QDS4019" s="1"/>
      <c r="QDT4019" s="1"/>
      <c r="QDU4019" s="1"/>
      <c r="QDV4019" s="1"/>
      <c r="QDX4019" s="1"/>
      <c r="QDY4019" s="1"/>
      <c r="QEB4019" s="16"/>
      <c r="QEI4019" s="1"/>
      <c r="QEJ4019" s="2"/>
      <c r="QEK4019" s="2"/>
      <c r="QEL4019" s="1"/>
      <c r="QEO4019" s="1"/>
      <c r="QEP4019" s="1"/>
      <c r="QEQ4019" s="1"/>
      <c r="QER4019" s="1"/>
      <c r="QET4019" s="1"/>
      <c r="QEU4019" s="1"/>
      <c r="QEX4019" s="16"/>
      <c r="QFE4019" s="1"/>
      <c r="QFF4019" s="2"/>
      <c r="QFG4019" s="2"/>
      <c r="QFH4019" s="1"/>
      <c r="QFK4019" s="1"/>
      <c r="QFL4019" s="1"/>
      <c r="QFM4019" s="1"/>
      <c r="QFN4019" s="1"/>
      <c r="QFP4019" s="1"/>
      <c r="QFQ4019" s="1"/>
      <c r="QFT4019" s="16"/>
      <c r="QGA4019" s="1"/>
      <c r="QGB4019" s="2"/>
      <c r="QGC4019" s="2"/>
      <c r="QGD4019" s="1"/>
      <c r="QGG4019" s="1"/>
      <c r="QGH4019" s="1"/>
      <c r="QGI4019" s="1"/>
      <c r="QGJ4019" s="1"/>
      <c r="QGL4019" s="1"/>
      <c r="QGM4019" s="1"/>
      <c r="QGP4019" s="16"/>
      <c r="QGW4019" s="1"/>
      <c r="QGX4019" s="2"/>
      <c r="QGY4019" s="2"/>
      <c r="QGZ4019" s="1"/>
      <c r="QHC4019" s="1"/>
      <c r="QHD4019" s="1"/>
      <c r="QHE4019" s="1"/>
      <c r="QHF4019" s="1"/>
      <c r="QHH4019" s="1"/>
      <c r="QHI4019" s="1"/>
      <c r="QHL4019" s="16"/>
      <c r="QHS4019" s="1"/>
      <c r="QHT4019" s="2"/>
      <c r="QHU4019" s="2"/>
      <c r="QHV4019" s="1"/>
      <c r="QHY4019" s="1"/>
      <c r="QHZ4019" s="1"/>
      <c r="QIA4019" s="1"/>
      <c r="QIB4019" s="1"/>
      <c r="QID4019" s="1"/>
      <c r="QIE4019" s="1"/>
      <c r="QIH4019" s="16"/>
      <c r="QIO4019" s="1"/>
      <c r="QIP4019" s="2"/>
      <c r="QIQ4019" s="2"/>
      <c r="QIR4019" s="1"/>
      <c r="QIU4019" s="1"/>
      <c r="QIV4019" s="1"/>
      <c r="QIW4019" s="1"/>
      <c r="QIX4019" s="1"/>
      <c r="QIZ4019" s="1"/>
      <c r="QJA4019" s="1"/>
      <c r="QJD4019" s="16"/>
      <c r="QJK4019" s="1"/>
      <c r="QJL4019" s="2"/>
      <c r="QJM4019" s="2"/>
      <c r="QJN4019" s="1"/>
      <c r="QJQ4019" s="1"/>
      <c r="QJR4019" s="1"/>
      <c r="QJS4019" s="1"/>
      <c r="QJT4019" s="1"/>
      <c r="QJV4019" s="1"/>
      <c r="QJW4019" s="1"/>
      <c r="QJZ4019" s="16"/>
      <c r="QKG4019" s="1"/>
      <c r="QKH4019" s="2"/>
      <c r="QKI4019" s="2"/>
      <c r="QKJ4019" s="1"/>
      <c r="QKM4019" s="1"/>
      <c r="QKN4019" s="1"/>
      <c r="QKO4019" s="1"/>
      <c r="QKP4019" s="1"/>
      <c r="QKR4019" s="1"/>
      <c r="QKS4019" s="1"/>
      <c r="QKV4019" s="16"/>
      <c r="QLC4019" s="1"/>
      <c r="QLD4019" s="2"/>
      <c r="QLE4019" s="2"/>
      <c r="QLF4019" s="1"/>
      <c r="QLI4019" s="1"/>
      <c r="QLJ4019" s="1"/>
      <c r="QLK4019" s="1"/>
      <c r="QLL4019" s="1"/>
      <c r="QLN4019" s="1"/>
      <c r="QLO4019" s="1"/>
      <c r="QLR4019" s="16"/>
      <c r="QLY4019" s="1"/>
      <c r="QLZ4019" s="2"/>
      <c r="QMA4019" s="2"/>
      <c r="QMB4019" s="1"/>
      <c r="QME4019" s="1"/>
      <c r="QMF4019" s="1"/>
      <c r="QMG4019" s="1"/>
      <c r="QMH4019" s="1"/>
      <c r="QMJ4019" s="1"/>
      <c r="QMK4019" s="1"/>
      <c r="QMN4019" s="16"/>
      <c r="QMU4019" s="1"/>
      <c r="QMV4019" s="2"/>
      <c r="QMW4019" s="2"/>
      <c r="QMX4019" s="1"/>
      <c r="QNA4019" s="1"/>
      <c r="QNB4019" s="1"/>
      <c r="QNC4019" s="1"/>
      <c r="QND4019" s="1"/>
      <c r="QNF4019" s="1"/>
      <c r="QNG4019" s="1"/>
      <c r="QNJ4019" s="16"/>
      <c r="QNQ4019" s="1"/>
      <c r="QNR4019" s="2"/>
      <c r="QNS4019" s="2"/>
      <c r="QNT4019" s="1"/>
      <c r="QNW4019" s="1"/>
      <c r="QNX4019" s="1"/>
      <c r="QNY4019" s="1"/>
      <c r="QNZ4019" s="1"/>
      <c r="QOB4019" s="1"/>
      <c r="QOC4019" s="1"/>
      <c r="QOF4019" s="16"/>
      <c r="QOM4019" s="1"/>
      <c r="QON4019" s="2"/>
      <c r="QOO4019" s="2"/>
      <c r="QOP4019" s="1"/>
      <c r="QOS4019" s="1"/>
      <c r="QOT4019" s="1"/>
      <c r="QOU4019" s="1"/>
      <c r="QOV4019" s="1"/>
      <c r="QOX4019" s="1"/>
      <c r="QOY4019" s="1"/>
      <c r="QPB4019" s="16"/>
      <c r="QPI4019" s="1"/>
      <c r="QPJ4019" s="2"/>
      <c r="QPK4019" s="2"/>
      <c r="QPL4019" s="1"/>
      <c r="QPO4019" s="1"/>
      <c r="QPP4019" s="1"/>
      <c r="QPQ4019" s="1"/>
      <c r="QPR4019" s="1"/>
      <c r="QPT4019" s="1"/>
      <c r="QPU4019" s="1"/>
      <c r="QPX4019" s="16"/>
      <c r="QQE4019" s="1"/>
      <c r="QQF4019" s="2"/>
      <c r="QQG4019" s="2"/>
      <c r="QQH4019" s="1"/>
      <c r="QQK4019" s="1"/>
      <c r="QQL4019" s="1"/>
      <c r="QQM4019" s="1"/>
      <c r="QQN4019" s="1"/>
      <c r="QQP4019" s="1"/>
      <c r="QQQ4019" s="1"/>
      <c r="QQT4019" s="16"/>
      <c r="QRA4019" s="1"/>
      <c r="QRB4019" s="2"/>
      <c r="QRC4019" s="2"/>
      <c r="QRD4019" s="1"/>
      <c r="QRG4019" s="1"/>
      <c r="QRH4019" s="1"/>
      <c r="QRI4019" s="1"/>
      <c r="QRJ4019" s="1"/>
      <c r="QRL4019" s="1"/>
      <c r="QRM4019" s="1"/>
      <c r="QRP4019" s="16"/>
      <c r="QRW4019" s="1"/>
      <c r="QRX4019" s="2"/>
      <c r="QRY4019" s="2"/>
      <c r="QRZ4019" s="1"/>
      <c r="QSC4019" s="1"/>
      <c r="QSD4019" s="1"/>
      <c r="QSE4019" s="1"/>
      <c r="QSF4019" s="1"/>
      <c r="QSH4019" s="1"/>
      <c r="QSI4019" s="1"/>
      <c r="QSL4019" s="16"/>
      <c r="QSS4019" s="1"/>
      <c r="QST4019" s="2"/>
      <c r="QSU4019" s="2"/>
      <c r="QSV4019" s="1"/>
      <c r="QSY4019" s="1"/>
      <c r="QSZ4019" s="1"/>
      <c r="QTA4019" s="1"/>
      <c r="QTB4019" s="1"/>
      <c r="QTD4019" s="1"/>
      <c r="QTE4019" s="1"/>
      <c r="QTH4019" s="16"/>
      <c r="QTO4019" s="1"/>
      <c r="QTP4019" s="2"/>
      <c r="QTQ4019" s="2"/>
      <c r="QTR4019" s="1"/>
      <c r="QTU4019" s="1"/>
      <c r="QTV4019" s="1"/>
      <c r="QTW4019" s="1"/>
      <c r="QTX4019" s="1"/>
      <c r="QTZ4019" s="1"/>
      <c r="QUA4019" s="1"/>
      <c r="QUD4019" s="16"/>
      <c r="QUK4019" s="1"/>
      <c r="QUL4019" s="2"/>
      <c r="QUM4019" s="2"/>
      <c r="QUN4019" s="1"/>
      <c r="QUQ4019" s="1"/>
      <c r="QUR4019" s="1"/>
      <c r="QUS4019" s="1"/>
      <c r="QUT4019" s="1"/>
      <c r="QUV4019" s="1"/>
      <c r="QUW4019" s="1"/>
      <c r="QUZ4019" s="16"/>
      <c r="QVG4019" s="1"/>
      <c r="QVH4019" s="2"/>
      <c r="QVI4019" s="2"/>
      <c r="QVJ4019" s="1"/>
      <c r="QVM4019" s="1"/>
      <c r="QVN4019" s="1"/>
      <c r="QVO4019" s="1"/>
      <c r="QVP4019" s="1"/>
      <c r="QVR4019" s="1"/>
      <c r="QVS4019" s="1"/>
      <c r="QVV4019" s="16"/>
      <c r="QWC4019" s="1"/>
      <c r="QWD4019" s="2"/>
      <c r="QWE4019" s="2"/>
      <c r="QWF4019" s="1"/>
      <c r="QWI4019" s="1"/>
      <c r="QWJ4019" s="1"/>
      <c r="QWK4019" s="1"/>
      <c r="QWL4019" s="1"/>
      <c r="QWN4019" s="1"/>
      <c r="QWO4019" s="1"/>
      <c r="QWR4019" s="16"/>
      <c r="QWY4019" s="1"/>
      <c r="QWZ4019" s="2"/>
      <c r="QXA4019" s="2"/>
      <c r="QXB4019" s="1"/>
      <c r="QXE4019" s="1"/>
      <c r="QXF4019" s="1"/>
      <c r="QXG4019" s="1"/>
      <c r="QXH4019" s="1"/>
      <c r="QXJ4019" s="1"/>
      <c r="QXK4019" s="1"/>
      <c r="QXN4019" s="16"/>
      <c r="QXU4019" s="1"/>
      <c r="QXV4019" s="2"/>
      <c r="QXW4019" s="2"/>
      <c r="QXX4019" s="1"/>
      <c r="QYA4019" s="1"/>
      <c r="QYB4019" s="1"/>
      <c r="QYC4019" s="1"/>
      <c r="QYD4019" s="1"/>
      <c r="QYF4019" s="1"/>
      <c r="QYG4019" s="1"/>
      <c r="QYJ4019" s="16"/>
      <c r="QYQ4019" s="1"/>
      <c r="QYR4019" s="2"/>
      <c r="QYS4019" s="2"/>
      <c r="QYT4019" s="1"/>
      <c r="QYW4019" s="1"/>
      <c r="QYX4019" s="1"/>
      <c r="QYY4019" s="1"/>
      <c r="QYZ4019" s="1"/>
      <c r="QZB4019" s="1"/>
      <c r="QZC4019" s="1"/>
      <c r="QZF4019" s="16"/>
      <c r="QZM4019" s="1"/>
      <c r="QZN4019" s="2"/>
      <c r="QZO4019" s="2"/>
      <c r="QZP4019" s="1"/>
      <c r="QZS4019" s="1"/>
      <c r="QZT4019" s="1"/>
      <c r="QZU4019" s="1"/>
      <c r="QZV4019" s="1"/>
      <c r="QZX4019" s="1"/>
      <c r="QZY4019" s="1"/>
      <c r="RAB4019" s="16"/>
      <c r="RAI4019" s="1"/>
      <c r="RAJ4019" s="2"/>
      <c r="RAK4019" s="2"/>
      <c r="RAL4019" s="1"/>
      <c r="RAO4019" s="1"/>
      <c r="RAP4019" s="1"/>
      <c r="RAQ4019" s="1"/>
      <c r="RAR4019" s="1"/>
      <c r="RAT4019" s="1"/>
      <c r="RAU4019" s="1"/>
      <c r="RAX4019" s="16"/>
      <c r="RBE4019" s="1"/>
      <c r="RBF4019" s="2"/>
      <c r="RBG4019" s="2"/>
      <c r="RBH4019" s="1"/>
      <c r="RBK4019" s="1"/>
      <c r="RBL4019" s="1"/>
      <c r="RBM4019" s="1"/>
      <c r="RBN4019" s="1"/>
      <c r="RBP4019" s="1"/>
      <c r="RBQ4019" s="1"/>
      <c r="RBT4019" s="16"/>
      <c r="RCA4019" s="1"/>
      <c r="RCB4019" s="2"/>
      <c r="RCC4019" s="2"/>
      <c r="RCD4019" s="1"/>
      <c r="RCG4019" s="1"/>
      <c r="RCH4019" s="1"/>
      <c r="RCI4019" s="1"/>
      <c r="RCJ4019" s="1"/>
      <c r="RCL4019" s="1"/>
      <c r="RCM4019" s="1"/>
      <c r="RCP4019" s="16"/>
      <c r="RCW4019" s="1"/>
      <c r="RCX4019" s="2"/>
      <c r="RCY4019" s="2"/>
      <c r="RCZ4019" s="1"/>
      <c r="RDC4019" s="1"/>
      <c r="RDD4019" s="1"/>
      <c r="RDE4019" s="1"/>
      <c r="RDF4019" s="1"/>
      <c r="RDH4019" s="1"/>
      <c r="RDI4019" s="1"/>
      <c r="RDL4019" s="16"/>
      <c r="RDS4019" s="1"/>
      <c r="RDT4019" s="2"/>
      <c r="RDU4019" s="2"/>
      <c r="RDV4019" s="1"/>
      <c r="RDY4019" s="1"/>
      <c r="RDZ4019" s="1"/>
      <c r="REA4019" s="1"/>
      <c r="REB4019" s="1"/>
      <c r="RED4019" s="1"/>
      <c r="REE4019" s="1"/>
      <c r="REH4019" s="16"/>
      <c r="REO4019" s="1"/>
      <c r="REP4019" s="2"/>
      <c r="REQ4019" s="2"/>
      <c r="RER4019" s="1"/>
      <c r="REU4019" s="1"/>
      <c r="REV4019" s="1"/>
      <c r="REW4019" s="1"/>
      <c r="REX4019" s="1"/>
      <c r="REZ4019" s="1"/>
      <c r="RFA4019" s="1"/>
      <c r="RFD4019" s="16"/>
      <c r="RFK4019" s="1"/>
      <c r="RFL4019" s="2"/>
      <c r="RFM4019" s="2"/>
      <c r="RFN4019" s="1"/>
      <c r="RFQ4019" s="1"/>
      <c r="RFR4019" s="1"/>
      <c r="RFS4019" s="1"/>
      <c r="RFT4019" s="1"/>
      <c r="RFV4019" s="1"/>
      <c r="RFW4019" s="1"/>
      <c r="RFZ4019" s="16"/>
      <c r="RGG4019" s="1"/>
      <c r="RGH4019" s="2"/>
      <c r="RGI4019" s="2"/>
      <c r="RGJ4019" s="1"/>
      <c r="RGM4019" s="1"/>
      <c r="RGN4019" s="1"/>
      <c r="RGO4019" s="1"/>
      <c r="RGP4019" s="1"/>
      <c r="RGR4019" s="1"/>
      <c r="RGS4019" s="1"/>
      <c r="RGV4019" s="16"/>
      <c r="RHC4019" s="1"/>
      <c r="RHD4019" s="2"/>
      <c r="RHE4019" s="2"/>
      <c r="RHF4019" s="1"/>
      <c r="RHI4019" s="1"/>
      <c r="RHJ4019" s="1"/>
      <c r="RHK4019" s="1"/>
      <c r="RHL4019" s="1"/>
      <c r="RHN4019" s="1"/>
      <c r="RHO4019" s="1"/>
      <c r="RHR4019" s="16"/>
      <c r="RHY4019" s="1"/>
      <c r="RHZ4019" s="2"/>
      <c r="RIA4019" s="2"/>
      <c r="RIB4019" s="1"/>
      <c r="RIE4019" s="1"/>
      <c r="RIF4019" s="1"/>
      <c r="RIG4019" s="1"/>
      <c r="RIH4019" s="1"/>
      <c r="RIJ4019" s="1"/>
      <c r="RIK4019" s="1"/>
      <c r="RIN4019" s="16"/>
      <c r="RIU4019" s="1"/>
      <c r="RIV4019" s="2"/>
      <c r="RIW4019" s="2"/>
      <c r="RIX4019" s="1"/>
      <c r="RJA4019" s="1"/>
      <c r="RJB4019" s="1"/>
      <c r="RJC4019" s="1"/>
      <c r="RJD4019" s="1"/>
      <c r="RJF4019" s="1"/>
      <c r="RJG4019" s="1"/>
      <c r="RJJ4019" s="16"/>
      <c r="RJQ4019" s="1"/>
      <c r="RJR4019" s="2"/>
      <c r="RJS4019" s="2"/>
      <c r="RJT4019" s="1"/>
      <c r="RJW4019" s="1"/>
      <c r="RJX4019" s="1"/>
      <c r="RJY4019" s="1"/>
      <c r="RJZ4019" s="1"/>
      <c r="RKB4019" s="1"/>
      <c r="RKC4019" s="1"/>
      <c r="RKF4019" s="16"/>
      <c r="RKM4019" s="1"/>
      <c r="RKN4019" s="2"/>
      <c r="RKO4019" s="2"/>
      <c r="RKP4019" s="1"/>
      <c r="RKS4019" s="1"/>
      <c r="RKT4019" s="1"/>
      <c r="RKU4019" s="1"/>
      <c r="RKV4019" s="1"/>
      <c r="RKX4019" s="1"/>
      <c r="RKY4019" s="1"/>
      <c r="RLB4019" s="16"/>
      <c r="RLI4019" s="1"/>
      <c r="RLJ4019" s="2"/>
      <c r="RLK4019" s="2"/>
      <c r="RLL4019" s="1"/>
      <c r="RLO4019" s="1"/>
      <c r="RLP4019" s="1"/>
      <c r="RLQ4019" s="1"/>
      <c r="RLR4019" s="1"/>
      <c r="RLT4019" s="1"/>
      <c r="RLU4019" s="1"/>
      <c r="RLX4019" s="16"/>
      <c r="RME4019" s="1"/>
      <c r="RMF4019" s="2"/>
      <c r="RMG4019" s="2"/>
      <c r="RMH4019" s="1"/>
      <c r="RMK4019" s="1"/>
      <c r="RML4019" s="1"/>
      <c r="RMM4019" s="1"/>
      <c r="RMN4019" s="1"/>
      <c r="RMP4019" s="1"/>
      <c r="RMQ4019" s="1"/>
      <c r="RMT4019" s="16"/>
      <c r="RNA4019" s="1"/>
      <c r="RNB4019" s="2"/>
      <c r="RNC4019" s="2"/>
      <c r="RND4019" s="1"/>
      <c r="RNG4019" s="1"/>
      <c r="RNH4019" s="1"/>
      <c r="RNI4019" s="1"/>
      <c r="RNJ4019" s="1"/>
      <c r="RNL4019" s="1"/>
      <c r="RNM4019" s="1"/>
      <c r="RNP4019" s="16"/>
      <c r="RNW4019" s="1"/>
      <c r="RNX4019" s="2"/>
      <c r="RNY4019" s="2"/>
      <c r="RNZ4019" s="1"/>
      <c r="ROC4019" s="1"/>
      <c r="ROD4019" s="1"/>
      <c r="ROE4019" s="1"/>
      <c r="ROF4019" s="1"/>
      <c r="ROH4019" s="1"/>
      <c r="ROI4019" s="1"/>
      <c r="ROL4019" s="16"/>
      <c r="ROS4019" s="1"/>
      <c r="ROT4019" s="2"/>
      <c r="ROU4019" s="2"/>
      <c r="ROV4019" s="1"/>
      <c r="ROY4019" s="1"/>
      <c r="ROZ4019" s="1"/>
      <c r="RPA4019" s="1"/>
      <c r="RPB4019" s="1"/>
      <c r="RPD4019" s="1"/>
      <c r="RPE4019" s="1"/>
      <c r="RPH4019" s="16"/>
      <c r="RPO4019" s="1"/>
      <c r="RPP4019" s="2"/>
      <c r="RPQ4019" s="2"/>
      <c r="RPR4019" s="1"/>
      <c r="RPU4019" s="1"/>
      <c r="RPV4019" s="1"/>
      <c r="RPW4019" s="1"/>
      <c r="RPX4019" s="1"/>
      <c r="RPZ4019" s="1"/>
      <c r="RQA4019" s="1"/>
      <c r="RQD4019" s="16"/>
      <c r="RQK4019" s="1"/>
      <c r="RQL4019" s="2"/>
      <c r="RQM4019" s="2"/>
      <c r="RQN4019" s="1"/>
      <c r="RQQ4019" s="1"/>
      <c r="RQR4019" s="1"/>
      <c r="RQS4019" s="1"/>
      <c r="RQT4019" s="1"/>
      <c r="RQV4019" s="1"/>
      <c r="RQW4019" s="1"/>
      <c r="RQZ4019" s="16"/>
      <c r="RRG4019" s="1"/>
      <c r="RRH4019" s="2"/>
      <c r="RRI4019" s="2"/>
      <c r="RRJ4019" s="1"/>
      <c r="RRM4019" s="1"/>
      <c r="RRN4019" s="1"/>
      <c r="RRO4019" s="1"/>
      <c r="RRP4019" s="1"/>
      <c r="RRR4019" s="1"/>
      <c r="RRS4019" s="1"/>
      <c r="RRV4019" s="16"/>
      <c r="RSC4019" s="1"/>
      <c r="RSD4019" s="2"/>
      <c r="RSE4019" s="2"/>
      <c r="RSF4019" s="1"/>
      <c r="RSI4019" s="1"/>
      <c r="RSJ4019" s="1"/>
      <c r="RSK4019" s="1"/>
      <c r="RSL4019" s="1"/>
      <c r="RSN4019" s="1"/>
      <c r="RSO4019" s="1"/>
      <c r="RSR4019" s="16"/>
      <c r="RSY4019" s="1"/>
      <c r="RSZ4019" s="2"/>
      <c r="RTA4019" s="2"/>
      <c r="RTB4019" s="1"/>
      <c r="RTE4019" s="1"/>
      <c r="RTF4019" s="1"/>
      <c r="RTG4019" s="1"/>
      <c r="RTH4019" s="1"/>
      <c r="RTJ4019" s="1"/>
      <c r="RTK4019" s="1"/>
      <c r="RTN4019" s="16"/>
      <c r="RTU4019" s="1"/>
      <c r="RTV4019" s="2"/>
      <c r="RTW4019" s="2"/>
      <c r="RTX4019" s="1"/>
      <c r="RUA4019" s="1"/>
      <c r="RUB4019" s="1"/>
      <c r="RUC4019" s="1"/>
      <c r="RUD4019" s="1"/>
      <c r="RUF4019" s="1"/>
      <c r="RUG4019" s="1"/>
      <c r="RUJ4019" s="16"/>
      <c r="RUQ4019" s="1"/>
      <c r="RUR4019" s="2"/>
      <c r="RUS4019" s="2"/>
      <c r="RUT4019" s="1"/>
      <c r="RUW4019" s="1"/>
      <c r="RUX4019" s="1"/>
      <c r="RUY4019" s="1"/>
      <c r="RUZ4019" s="1"/>
      <c r="RVB4019" s="1"/>
      <c r="RVC4019" s="1"/>
      <c r="RVF4019" s="16"/>
      <c r="RVM4019" s="1"/>
      <c r="RVN4019" s="2"/>
      <c r="RVO4019" s="2"/>
      <c r="RVP4019" s="1"/>
      <c r="RVS4019" s="1"/>
      <c r="RVT4019" s="1"/>
      <c r="RVU4019" s="1"/>
      <c r="RVV4019" s="1"/>
      <c r="RVX4019" s="1"/>
      <c r="RVY4019" s="1"/>
      <c r="RWB4019" s="16"/>
      <c r="RWI4019" s="1"/>
      <c r="RWJ4019" s="2"/>
      <c r="RWK4019" s="2"/>
      <c r="RWL4019" s="1"/>
      <c r="RWO4019" s="1"/>
      <c r="RWP4019" s="1"/>
      <c r="RWQ4019" s="1"/>
      <c r="RWR4019" s="1"/>
      <c r="RWT4019" s="1"/>
      <c r="RWU4019" s="1"/>
      <c r="RWX4019" s="16"/>
      <c r="RXE4019" s="1"/>
      <c r="RXF4019" s="2"/>
      <c r="RXG4019" s="2"/>
      <c r="RXH4019" s="1"/>
      <c r="RXK4019" s="1"/>
      <c r="RXL4019" s="1"/>
      <c r="RXM4019" s="1"/>
      <c r="RXN4019" s="1"/>
      <c r="RXP4019" s="1"/>
      <c r="RXQ4019" s="1"/>
      <c r="RXT4019" s="16"/>
      <c r="RYA4019" s="1"/>
      <c r="RYB4019" s="2"/>
      <c r="RYC4019" s="2"/>
      <c r="RYD4019" s="1"/>
      <c r="RYG4019" s="1"/>
      <c r="RYH4019" s="1"/>
      <c r="RYI4019" s="1"/>
      <c r="RYJ4019" s="1"/>
      <c r="RYL4019" s="1"/>
      <c r="RYM4019" s="1"/>
      <c r="RYP4019" s="16"/>
      <c r="RYW4019" s="1"/>
      <c r="RYX4019" s="2"/>
      <c r="RYY4019" s="2"/>
      <c r="RYZ4019" s="1"/>
      <c r="RZC4019" s="1"/>
      <c r="RZD4019" s="1"/>
      <c r="RZE4019" s="1"/>
      <c r="RZF4019" s="1"/>
      <c r="RZH4019" s="1"/>
      <c r="RZI4019" s="1"/>
      <c r="RZL4019" s="16"/>
      <c r="RZS4019" s="1"/>
      <c r="RZT4019" s="2"/>
      <c r="RZU4019" s="2"/>
      <c r="RZV4019" s="1"/>
      <c r="RZY4019" s="1"/>
      <c r="RZZ4019" s="1"/>
      <c r="SAA4019" s="1"/>
      <c r="SAB4019" s="1"/>
      <c r="SAD4019" s="1"/>
      <c r="SAE4019" s="1"/>
      <c r="SAH4019" s="16"/>
      <c r="SAO4019" s="1"/>
      <c r="SAP4019" s="2"/>
      <c r="SAQ4019" s="2"/>
      <c r="SAR4019" s="1"/>
      <c r="SAU4019" s="1"/>
      <c r="SAV4019" s="1"/>
      <c r="SAW4019" s="1"/>
      <c r="SAX4019" s="1"/>
      <c r="SAZ4019" s="1"/>
      <c r="SBA4019" s="1"/>
      <c r="SBD4019" s="16"/>
      <c r="SBK4019" s="1"/>
      <c r="SBL4019" s="2"/>
      <c r="SBM4019" s="2"/>
      <c r="SBN4019" s="1"/>
      <c r="SBQ4019" s="1"/>
      <c r="SBR4019" s="1"/>
      <c r="SBS4019" s="1"/>
      <c r="SBT4019" s="1"/>
      <c r="SBV4019" s="1"/>
      <c r="SBW4019" s="1"/>
      <c r="SBZ4019" s="16"/>
      <c r="SCG4019" s="1"/>
      <c r="SCH4019" s="2"/>
      <c r="SCI4019" s="2"/>
      <c r="SCJ4019" s="1"/>
      <c r="SCM4019" s="1"/>
      <c r="SCN4019" s="1"/>
      <c r="SCO4019" s="1"/>
      <c r="SCP4019" s="1"/>
      <c r="SCR4019" s="1"/>
      <c r="SCS4019" s="1"/>
      <c r="SCV4019" s="16"/>
      <c r="SDC4019" s="1"/>
      <c r="SDD4019" s="2"/>
      <c r="SDE4019" s="2"/>
      <c r="SDF4019" s="1"/>
      <c r="SDI4019" s="1"/>
      <c r="SDJ4019" s="1"/>
      <c r="SDK4019" s="1"/>
      <c r="SDL4019" s="1"/>
      <c r="SDN4019" s="1"/>
      <c r="SDO4019" s="1"/>
      <c r="SDR4019" s="16"/>
      <c r="SDY4019" s="1"/>
      <c r="SDZ4019" s="2"/>
      <c r="SEA4019" s="2"/>
      <c r="SEB4019" s="1"/>
      <c r="SEE4019" s="1"/>
      <c r="SEF4019" s="1"/>
      <c r="SEG4019" s="1"/>
      <c r="SEH4019" s="1"/>
      <c r="SEJ4019" s="1"/>
      <c r="SEK4019" s="1"/>
      <c r="SEN4019" s="16"/>
      <c r="SEU4019" s="1"/>
      <c r="SEV4019" s="2"/>
      <c r="SEW4019" s="2"/>
      <c r="SEX4019" s="1"/>
      <c r="SFA4019" s="1"/>
      <c r="SFB4019" s="1"/>
      <c r="SFC4019" s="1"/>
      <c r="SFD4019" s="1"/>
      <c r="SFF4019" s="1"/>
      <c r="SFG4019" s="1"/>
      <c r="SFJ4019" s="16"/>
      <c r="SFQ4019" s="1"/>
      <c r="SFR4019" s="2"/>
      <c r="SFS4019" s="2"/>
      <c r="SFT4019" s="1"/>
      <c r="SFW4019" s="1"/>
      <c r="SFX4019" s="1"/>
      <c r="SFY4019" s="1"/>
      <c r="SFZ4019" s="1"/>
      <c r="SGB4019" s="1"/>
      <c r="SGC4019" s="1"/>
      <c r="SGF4019" s="16"/>
      <c r="SGM4019" s="1"/>
      <c r="SGN4019" s="2"/>
      <c r="SGO4019" s="2"/>
      <c r="SGP4019" s="1"/>
      <c r="SGS4019" s="1"/>
      <c r="SGT4019" s="1"/>
      <c r="SGU4019" s="1"/>
      <c r="SGV4019" s="1"/>
      <c r="SGX4019" s="1"/>
      <c r="SGY4019" s="1"/>
      <c r="SHB4019" s="16"/>
      <c r="SHI4019" s="1"/>
      <c r="SHJ4019" s="2"/>
      <c r="SHK4019" s="2"/>
      <c r="SHL4019" s="1"/>
      <c r="SHO4019" s="1"/>
      <c r="SHP4019" s="1"/>
      <c r="SHQ4019" s="1"/>
      <c r="SHR4019" s="1"/>
      <c r="SHT4019" s="1"/>
      <c r="SHU4019" s="1"/>
      <c r="SHX4019" s="16"/>
      <c r="SIE4019" s="1"/>
      <c r="SIF4019" s="2"/>
      <c r="SIG4019" s="2"/>
      <c r="SIH4019" s="1"/>
      <c r="SIK4019" s="1"/>
      <c r="SIL4019" s="1"/>
      <c r="SIM4019" s="1"/>
      <c r="SIN4019" s="1"/>
      <c r="SIP4019" s="1"/>
      <c r="SIQ4019" s="1"/>
      <c r="SIT4019" s="16"/>
      <c r="SJA4019" s="1"/>
      <c r="SJB4019" s="2"/>
      <c r="SJC4019" s="2"/>
      <c r="SJD4019" s="1"/>
      <c r="SJG4019" s="1"/>
      <c r="SJH4019" s="1"/>
      <c r="SJI4019" s="1"/>
      <c r="SJJ4019" s="1"/>
      <c r="SJL4019" s="1"/>
      <c r="SJM4019" s="1"/>
      <c r="SJP4019" s="16"/>
      <c r="SJW4019" s="1"/>
      <c r="SJX4019" s="2"/>
      <c r="SJY4019" s="2"/>
      <c r="SJZ4019" s="1"/>
      <c r="SKC4019" s="1"/>
      <c r="SKD4019" s="1"/>
      <c r="SKE4019" s="1"/>
      <c r="SKF4019" s="1"/>
      <c r="SKH4019" s="1"/>
      <c r="SKI4019" s="1"/>
      <c r="SKL4019" s="16"/>
      <c r="SKS4019" s="1"/>
      <c r="SKT4019" s="2"/>
      <c r="SKU4019" s="2"/>
      <c r="SKV4019" s="1"/>
      <c r="SKY4019" s="1"/>
      <c r="SKZ4019" s="1"/>
      <c r="SLA4019" s="1"/>
      <c r="SLB4019" s="1"/>
      <c r="SLD4019" s="1"/>
      <c r="SLE4019" s="1"/>
      <c r="SLH4019" s="16"/>
      <c r="SLO4019" s="1"/>
      <c r="SLP4019" s="2"/>
      <c r="SLQ4019" s="2"/>
      <c r="SLR4019" s="1"/>
      <c r="SLU4019" s="1"/>
      <c r="SLV4019" s="1"/>
      <c r="SLW4019" s="1"/>
      <c r="SLX4019" s="1"/>
      <c r="SLZ4019" s="1"/>
      <c r="SMA4019" s="1"/>
      <c r="SMD4019" s="16"/>
      <c r="SMK4019" s="1"/>
      <c r="SML4019" s="2"/>
      <c r="SMM4019" s="2"/>
      <c r="SMN4019" s="1"/>
      <c r="SMQ4019" s="1"/>
      <c r="SMR4019" s="1"/>
      <c r="SMS4019" s="1"/>
      <c r="SMT4019" s="1"/>
      <c r="SMV4019" s="1"/>
      <c r="SMW4019" s="1"/>
      <c r="SMZ4019" s="16"/>
      <c r="SNG4019" s="1"/>
      <c r="SNH4019" s="2"/>
      <c r="SNI4019" s="2"/>
      <c r="SNJ4019" s="1"/>
      <c r="SNM4019" s="1"/>
      <c r="SNN4019" s="1"/>
      <c r="SNO4019" s="1"/>
      <c r="SNP4019" s="1"/>
      <c r="SNR4019" s="1"/>
      <c r="SNS4019" s="1"/>
      <c r="SNV4019" s="16"/>
      <c r="SOC4019" s="1"/>
      <c r="SOD4019" s="2"/>
      <c r="SOE4019" s="2"/>
      <c r="SOF4019" s="1"/>
      <c r="SOI4019" s="1"/>
      <c r="SOJ4019" s="1"/>
      <c r="SOK4019" s="1"/>
      <c r="SOL4019" s="1"/>
      <c r="SON4019" s="1"/>
      <c r="SOO4019" s="1"/>
      <c r="SOR4019" s="16"/>
      <c r="SOY4019" s="1"/>
      <c r="SOZ4019" s="2"/>
      <c r="SPA4019" s="2"/>
      <c r="SPB4019" s="1"/>
      <c r="SPE4019" s="1"/>
      <c r="SPF4019" s="1"/>
      <c r="SPG4019" s="1"/>
      <c r="SPH4019" s="1"/>
      <c r="SPJ4019" s="1"/>
      <c r="SPK4019" s="1"/>
      <c r="SPN4019" s="16"/>
      <c r="SPU4019" s="1"/>
      <c r="SPV4019" s="2"/>
      <c r="SPW4019" s="2"/>
      <c r="SPX4019" s="1"/>
      <c r="SQA4019" s="1"/>
      <c r="SQB4019" s="1"/>
      <c r="SQC4019" s="1"/>
      <c r="SQD4019" s="1"/>
      <c r="SQF4019" s="1"/>
      <c r="SQG4019" s="1"/>
      <c r="SQJ4019" s="16"/>
      <c r="SQQ4019" s="1"/>
      <c r="SQR4019" s="2"/>
      <c r="SQS4019" s="2"/>
      <c r="SQT4019" s="1"/>
      <c r="SQW4019" s="1"/>
      <c r="SQX4019" s="1"/>
      <c r="SQY4019" s="1"/>
      <c r="SQZ4019" s="1"/>
      <c r="SRB4019" s="1"/>
      <c r="SRC4019" s="1"/>
      <c r="SRF4019" s="16"/>
      <c r="SRM4019" s="1"/>
      <c r="SRN4019" s="2"/>
      <c r="SRO4019" s="2"/>
      <c r="SRP4019" s="1"/>
      <c r="SRS4019" s="1"/>
      <c r="SRT4019" s="1"/>
      <c r="SRU4019" s="1"/>
      <c r="SRV4019" s="1"/>
      <c r="SRX4019" s="1"/>
      <c r="SRY4019" s="1"/>
      <c r="SSB4019" s="16"/>
      <c r="SSI4019" s="1"/>
      <c r="SSJ4019" s="2"/>
      <c r="SSK4019" s="2"/>
      <c r="SSL4019" s="1"/>
      <c r="SSO4019" s="1"/>
      <c r="SSP4019" s="1"/>
      <c r="SSQ4019" s="1"/>
      <c r="SSR4019" s="1"/>
      <c r="SST4019" s="1"/>
      <c r="SSU4019" s="1"/>
      <c r="SSX4019" s="16"/>
      <c r="STE4019" s="1"/>
      <c r="STF4019" s="2"/>
      <c r="STG4019" s="2"/>
      <c r="STH4019" s="1"/>
      <c r="STK4019" s="1"/>
      <c r="STL4019" s="1"/>
      <c r="STM4019" s="1"/>
      <c r="STN4019" s="1"/>
      <c r="STP4019" s="1"/>
      <c r="STQ4019" s="1"/>
      <c r="STT4019" s="16"/>
      <c r="SUA4019" s="1"/>
      <c r="SUB4019" s="2"/>
      <c r="SUC4019" s="2"/>
      <c r="SUD4019" s="1"/>
      <c r="SUG4019" s="1"/>
      <c r="SUH4019" s="1"/>
      <c r="SUI4019" s="1"/>
      <c r="SUJ4019" s="1"/>
      <c r="SUL4019" s="1"/>
      <c r="SUM4019" s="1"/>
      <c r="SUP4019" s="16"/>
      <c r="SUW4019" s="1"/>
      <c r="SUX4019" s="2"/>
      <c r="SUY4019" s="2"/>
      <c r="SUZ4019" s="1"/>
      <c r="SVC4019" s="1"/>
      <c r="SVD4019" s="1"/>
      <c r="SVE4019" s="1"/>
      <c r="SVF4019" s="1"/>
      <c r="SVH4019" s="1"/>
      <c r="SVI4019" s="1"/>
      <c r="SVL4019" s="16"/>
      <c r="SVS4019" s="1"/>
      <c r="SVT4019" s="2"/>
      <c r="SVU4019" s="2"/>
      <c r="SVV4019" s="1"/>
      <c r="SVY4019" s="1"/>
      <c r="SVZ4019" s="1"/>
      <c r="SWA4019" s="1"/>
      <c r="SWB4019" s="1"/>
      <c r="SWD4019" s="1"/>
      <c r="SWE4019" s="1"/>
      <c r="SWH4019" s="16"/>
      <c r="SWO4019" s="1"/>
      <c r="SWP4019" s="2"/>
      <c r="SWQ4019" s="2"/>
      <c r="SWR4019" s="1"/>
      <c r="SWU4019" s="1"/>
      <c r="SWV4019" s="1"/>
      <c r="SWW4019" s="1"/>
      <c r="SWX4019" s="1"/>
      <c r="SWZ4019" s="1"/>
      <c r="SXA4019" s="1"/>
      <c r="SXD4019" s="16"/>
      <c r="SXK4019" s="1"/>
      <c r="SXL4019" s="2"/>
      <c r="SXM4019" s="2"/>
      <c r="SXN4019" s="1"/>
      <c r="SXQ4019" s="1"/>
      <c r="SXR4019" s="1"/>
      <c r="SXS4019" s="1"/>
      <c r="SXT4019" s="1"/>
      <c r="SXV4019" s="1"/>
      <c r="SXW4019" s="1"/>
      <c r="SXZ4019" s="16"/>
      <c r="SYG4019" s="1"/>
      <c r="SYH4019" s="2"/>
      <c r="SYI4019" s="2"/>
      <c r="SYJ4019" s="1"/>
      <c r="SYM4019" s="1"/>
      <c r="SYN4019" s="1"/>
      <c r="SYO4019" s="1"/>
      <c r="SYP4019" s="1"/>
      <c r="SYR4019" s="1"/>
      <c r="SYS4019" s="1"/>
      <c r="SYV4019" s="16"/>
      <c r="SZC4019" s="1"/>
      <c r="SZD4019" s="2"/>
      <c r="SZE4019" s="2"/>
      <c r="SZF4019" s="1"/>
      <c r="SZI4019" s="1"/>
      <c r="SZJ4019" s="1"/>
      <c r="SZK4019" s="1"/>
      <c r="SZL4019" s="1"/>
      <c r="SZN4019" s="1"/>
      <c r="SZO4019" s="1"/>
      <c r="SZR4019" s="16"/>
      <c r="SZY4019" s="1"/>
      <c r="SZZ4019" s="2"/>
      <c r="TAA4019" s="2"/>
      <c r="TAB4019" s="1"/>
      <c r="TAE4019" s="1"/>
      <c r="TAF4019" s="1"/>
      <c r="TAG4019" s="1"/>
      <c r="TAH4019" s="1"/>
      <c r="TAJ4019" s="1"/>
      <c r="TAK4019" s="1"/>
      <c r="TAN4019" s="16"/>
      <c r="TAU4019" s="1"/>
      <c r="TAV4019" s="2"/>
      <c r="TAW4019" s="2"/>
      <c r="TAX4019" s="1"/>
      <c r="TBA4019" s="1"/>
      <c r="TBB4019" s="1"/>
      <c r="TBC4019" s="1"/>
      <c r="TBD4019" s="1"/>
      <c r="TBF4019" s="1"/>
      <c r="TBG4019" s="1"/>
      <c r="TBJ4019" s="16"/>
      <c r="TBQ4019" s="1"/>
      <c r="TBR4019" s="2"/>
      <c r="TBS4019" s="2"/>
      <c r="TBT4019" s="1"/>
      <c r="TBW4019" s="1"/>
      <c r="TBX4019" s="1"/>
      <c r="TBY4019" s="1"/>
      <c r="TBZ4019" s="1"/>
      <c r="TCB4019" s="1"/>
      <c r="TCC4019" s="1"/>
      <c r="TCF4019" s="16"/>
      <c r="TCM4019" s="1"/>
      <c r="TCN4019" s="2"/>
      <c r="TCO4019" s="2"/>
      <c r="TCP4019" s="1"/>
      <c r="TCS4019" s="1"/>
      <c r="TCT4019" s="1"/>
      <c r="TCU4019" s="1"/>
      <c r="TCV4019" s="1"/>
      <c r="TCX4019" s="1"/>
      <c r="TCY4019" s="1"/>
      <c r="TDB4019" s="16"/>
      <c r="TDI4019" s="1"/>
      <c r="TDJ4019" s="2"/>
      <c r="TDK4019" s="2"/>
      <c r="TDL4019" s="1"/>
      <c r="TDO4019" s="1"/>
      <c r="TDP4019" s="1"/>
      <c r="TDQ4019" s="1"/>
      <c r="TDR4019" s="1"/>
      <c r="TDT4019" s="1"/>
      <c r="TDU4019" s="1"/>
      <c r="TDX4019" s="16"/>
      <c r="TEE4019" s="1"/>
      <c r="TEF4019" s="2"/>
      <c r="TEG4019" s="2"/>
      <c r="TEH4019" s="1"/>
      <c r="TEK4019" s="1"/>
      <c r="TEL4019" s="1"/>
      <c r="TEM4019" s="1"/>
      <c r="TEN4019" s="1"/>
      <c r="TEP4019" s="1"/>
      <c r="TEQ4019" s="1"/>
      <c r="TET4019" s="16"/>
      <c r="TFA4019" s="1"/>
      <c r="TFB4019" s="2"/>
      <c r="TFC4019" s="2"/>
      <c r="TFD4019" s="1"/>
      <c r="TFG4019" s="1"/>
      <c r="TFH4019" s="1"/>
      <c r="TFI4019" s="1"/>
      <c r="TFJ4019" s="1"/>
      <c r="TFL4019" s="1"/>
      <c r="TFM4019" s="1"/>
      <c r="TFP4019" s="16"/>
      <c r="TFW4019" s="1"/>
      <c r="TFX4019" s="2"/>
      <c r="TFY4019" s="2"/>
      <c r="TFZ4019" s="1"/>
      <c r="TGC4019" s="1"/>
      <c r="TGD4019" s="1"/>
      <c r="TGE4019" s="1"/>
      <c r="TGF4019" s="1"/>
      <c r="TGH4019" s="1"/>
      <c r="TGI4019" s="1"/>
      <c r="TGL4019" s="16"/>
      <c r="TGS4019" s="1"/>
      <c r="TGT4019" s="2"/>
      <c r="TGU4019" s="2"/>
      <c r="TGV4019" s="1"/>
      <c r="TGY4019" s="1"/>
      <c r="TGZ4019" s="1"/>
      <c r="THA4019" s="1"/>
      <c r="THB4019" s="1"/>
      <c r="THD4019" s="1"/>
      <c r="THE4019" s="1"/>
      <c r="THH4019" s="16"/>
      <c r="THO4019" s="1"/>
      <c r="THP4019" s="2"/>
      <c r="THQ4019" s="2"/>
      <c r="THR4019" s="1"/>
      <c r="THU4019" s="1"/>
      <c r="THV4019" s="1"/>
      <c r="THW4019" s="1"/>
      <c r="THX4019" s="1"/>
      <c r="THZ4019" s="1"/>
      <c r="TIA4019" s="1"/>
      <c r="TID4019" s="16"/>
      <c r="TIK4019" s="1"/>
      <c r="TIL4019" s="2"/>
      <c r="TIM4019" s="2"/>
      <c r="TIN4019" s="1"/>
      <c r="TIQ4019" s="1"/>
      <c r="TIR4019" s="1"/>
      <c r="TIS4019" s="1"/>
      <c r="TIT4019" s="1"/>
      <c r="TIV4019" s="1"/>
      <c r="TIW4019" s="1"/>
      <c r="TIZ4019" s="16"/>
      <c r="TJG4019" s="1"/>
      <c r="TJH4019" s="2"/>
      <c r="TJI4019" s="2"/>
      <c r="TJJ4019" s="1"/>
      <c r="TJM4019" s="1"/>
      <c r="TJN4019" s="1"/>
      <c r="TJO4019" s="1"/>
      <c r="TJP4019" s="1"/>
      <c r="TJR4019" s="1"/>
      <c r="TJS4019" s="1"/>
      <c r="TJV4019" s="16"/>
      <c r="TKC4019" s="1"/>
      <c r="TKD4019" s="2"/>
      <c r="TKE4019" s="2"/>
      <c r="TKF4019" s="1"/>
      <c r="TKI4019" s="1"/>
      <c r="TKJ4019" s="1"/>
      <c r="TKK4019" s="1"/>
      <c r="TKL4019" s="1"/>
      <c r="TKN4019" s="1"/>
      <c r="TKO4019" s="1"/>
      <c r="TKR4019" s="16"/>
      <c r="TKY4019" s="1"/>
      <c r="TKZ4019" s="2"/>
      <c r="TLA4019" s="2"/>
      <c r="TLB4019" s="1"/>
      <c r="TLE4019" s="1"/>
      <c r="TLF4019" s="1"/>
      <c r="TLG4019" s="1"/>
      <c r="TLH4019" s="1"/>
      <c r="TLJ4019" s="1"/>
      <c r="TLK4019" s="1"/>
      <c r="TLN4019" s="16"/>
      <c r="TLU4019" s="1"/>
      <c r="TLV4019" s="2"/>
      <c r="TLW4019" s="2"/>
      <c r="TLX4019" s="1"/>
      <c r="TMA4019" s="1"/>
      <c r="TMB4019" s="1"/>
      <c r="TMC4019" s="1"/>
      <c r="TMD4019" s="1"/>
      <c r="TMF4019" s="1"/>
      <c r="TMG4019" s="1"/>
      <c r="TMJ4019" s="16"/>
      <c r="TMQ4019" s="1"/>
      <c r="TMR4019" s="2"/>
      <c r="TMS4019" s="2"/>
      <c r="TMT4019" s="1"/>
      <c r="TMW4019" s="1"/>
      <c r="TMX4019" s="1"/>
      <c r="TMY4019" s="1"/>
      <c r="TMZ4019" s="1"/>
      <c r="TNB4019" s="1"/>
      <c r="TNC4019" s="1"/>
      <c r="TNF4019" s="16"/>
      <c r="TNM4019" s="1"/>
      <c r="TNN4019" s="2"/>
      <c r="TNO4019" s="2"/>
      <c r="TNP4019" s="1"/>
      <c r="TNS4019" s="1"/>
      <c r="TNT4019" s="1"/>
      <c r="TNU4019" s="1"/>
      <c r="TNV4019" s="1"/>
      <c r="TNX4019" s="1"/>
      <c r="TNY4019" s="1"/>
      <c r="TOB4019" s="16"/>
      <c r="TOI4019" s="1"/>
      <c r="TOJ4019" s="2"/>
      <c r="TOK4019" s="2"/>
      <c r="TOL4019" s="1"/>
      <c r="TOO4019" s="1"/>
      <c r="TOP4019" s="1"/>
      <c r="TOQ4019" s="1"/>
      <c r="TOR4019" s="1"/>
      <c r="TOT4019" s="1"/>
      <c r="TOU4019" s="1"/>
      <c r="TOX4019" s="16"/>
      <c r="TPE4019" s="1"/>
      <c r="TPF4019" s="2"/>
      <c r="TPG4019" s="2"/>
      <c r="TPH4019" s="1"/>
      <c r="TPK4019" s="1"/>
      <c r="TPL4019" s="1"/>
      <c r="TPM4019" s="1"/>
      <c r="TPN4019" s="1"/>
      <c r="TPP4019" s="1"/>
      <c r="TPQ4019" s="1"/>
      <c r="TPT4019" s="16"/>
      <c r="TQA4019" s="1"/>
      <c r="TQB4019" s="2"/>
      <c r="TQC4019" s="2"/>
      <c r="TQD4019" s="1"/>
      <c r="TQG4019" s="1"/>
      <c r="TQH4019" s="1"/>
      <c r="TQI4019" s="1"/>
      <c r="TQJ4019" s="1"/>
      <c r="TQL4019" s="1"/>
      <c r="TQM4019" s="1"/>
      <c r="TQP4019" s="16"/>
      <c r="TQW4019" s="1"/>
      <c r="TQX4019" s="2"/>
      <c r="TQY4019" s="2"/>
      <c r="TQZ4019" s="1"/>
      <c r="TRC4019" s="1"/>
      <c r="TRD4019" s="1"/>
      <c r="TRE4019" s="1"/>
      <c r="TRF4019" s="1"/>
      <c r="TRH4019" s="1"/>
      <c r="TRI4019" s="1"/>
      <c r="TRL4019" s="16"/>
      <c r="TRS4019" s="1"/>
      <c r="TRT4019" s="2"/>
      <c r="TRU4019" s="2"/>
      <c r="TRV4019" s="1"/>
      <c r="TRY4019" s="1"/>
      <c r="TRZ4019" s="1"/>
      <c r="TSA4019" s="1"/>
      <c r="TSB4019" s="1"/>
      <c r="TSD4019" s="1"/>
      <c r="TSE4019" s="1"/>
      <c r="TSH4019" s="16"/>
      <c r="TSO4019" s="1"/>
      <c r="TSP4019" s="2"/>
      <c r="TSQ4019" s="2"/>
      <c r="TSR4019" s="1"/>
      <c r="TSU4019" s="1"/>
      <c r="TSV4019" s="1"/>
      <c r="TSW4019" s="1"/>
      <c r="TSX4019" s="1"/>
      <c r="TSZ4019" s="1"/>
      <c r="TTA4019" s="1"/>
      <c r="TTD4019" s="16"/>
      <c r="TTK4019" s="1"/>
      <c r="TTL4019" s="2"/>
      <c r="TTM4019" s="2"/>
      <c r="TTN4019" s="1"/>
      <c r="TTQ4019" s="1"/>
      <c r="TTR4019" s="1"/>
      <c r="TTS4019" s="1"/>
      <c r="TTT4019" s="1"/>
      <c r="TTV4019" s="1"/>
      <c r="TTW4019" s="1"/>
      <c r="TTZ4019" s="16"/>
      <c r="TUG4019" s="1"/>
      <c r="TUH4019" s="2"/>
      <c r="TUI4019" s="2"/>
      <c r="TUJ4019" s="1"/>
      <c r="TUM4019" s="1"/>
      <c r="TUN4019" s="1"/>
      <c r="TUO4019" s="1"/>
      <c r="TUP4019" s="1"/>
      <c r="TUR4019" s="1"/>
      <c r="TUS4019" s="1"/>
      <c r="TUV4019" s="16"/>
      <c r="TVC4019" s="1"/>
      <c r="TVD4019" s="2"/>
      <c r="TVE4019" s="2"/>
      <c r="TVF4019" s="1"/>
      <c r="TVI4019" s="1"/>
      <c r="TVJ4019" s="1"/>
      <c r="TVK4019" s="1"/>
      <c r="TVL4019" s="1"/>
      <c r="TVN4019" s="1"/>
      <c r="TVO4019" s="1"/>
      <c r="TVR4019" s="16"/>
      <c r="TVY4019" s="1"/>
      <c r="TVZ4019" s="2"/>
      <c r="TWA4019" s="2"/>
      <c r="TWB4019" s="1"/>
      <c r="TWE4019" s="1"/>
      <c r="TWF4019" s="1"/>
      <c r="TWG4019" s="1"/>
      <c r="TWH4019" s="1"/>
      <c r="TWJ4019" s="1"/>
      <c r="TWK4019" s="1"/>
      <c r="TWN4019" s="16"/>
      <c r="TWU4019" s="1"/>
      <c r="TWV4019" s="2"/>
      <c r="TWW4019" s="2"/>
      <c r="TWX4019" s="1"/>
      <c r="TXA4019" s="1"/>
      <c r="TXB4019" s="1"/>
      <c r="TXC4019" s="1"/>
      <c r="TXD4019" s="1"/>
      <c r="TXF4019" s="1"/>
      <c r="TXG4019" s="1"/>
      <c r="TXJ4019" s="16"/>
      <c r="TXQ4019" s="1"/>
      <c r="TXR4019" s="2"/>
      <c r="TXS4019" s="2"/>
      <c r="TXT4019" s="1"/>
      <c r="TXW4019" s="1"/>
      <c r="TXX4019" s="1"/>
      <c r="TXY4019" s="1"/>
      <c r="TXZ4019" s="1"/>
      <c r="TYB4019" s="1"/>
      <c r="TYC4019" s="1"/>
      <c r="TYF4019" s="16"/>
      <c r="TYM4019" s="1"/>
      <c r="TYN4019" s="2"/>
      <c r="TYO4019" s="2"/>
      <c r="TYP4019" s="1"/>
      <c r="TYS4019" s="1"/>
      <c r="TYT4019" s="1"/>
      <c r="TYU4019" s="1"/>
      <c r="TYV4019" s="1"/>
      <c r="TYX4019" s="1"/>
      <c r="TYY4019" s="1"/>
      <c r="TZB4019" s="16"/>
      <c r="TZI4019" s="1"/>
      <c r="TZJ4019" s="2"/>
      <c r="TZK4019" s="2"/>
      <c r="TZL4019" s="1"/>
      <c r="TZO4019" s="1"/>
      <c r="TZP4019" s="1"/>
      <c r="TZQ4019" s="1"/>
      <c r="TZR4019" s="1"/>
      <c r="TZT4019" s="1"/>
      <c r="TZU4019" s="1"/>
      <c r="TZX4019" s="16"/>
      <c r="UAE4019" s="1"/>
      <c r="UAF4019" s="2"/>
      <c r="UAG4019" s="2"/>
      <c r="UAH4019" s="1"/>
      <c r="UAK4019" s="1"/>
      <c r="UAL4019" s="1"/>
      <c r="UAM4019" s="1"/>
      <c r="UAN4019" s="1"/>
      <c r="UAP4019" s="1"/>
      <c r="UAQ4019" s="1"/>
      <c r="UAT4019" s="16"/>
      <c r="UBA4019" s="1"/>
      <c r="UBB4019" s="2"/>
      <c r="UBC4019" s="2"/>
      <c r="UBD4019" s="1"/>
      <c r="UBG4019" s="1"/>
      <c r="UBH4019" s="1"/>
      <c r="UBI4019" s="1"/>
      <c r="UBJ4019" s="1"/>
      <c r="UBL4019" s="1"/>
      <c r="UBM4019" s="1"/>
      <c r="UBP4019" s="16"/>
      <c r="UBW4019" s="1"/>
      <c r="UBX4019" s="2"/>
      <c r="UBY4019" s="2"/>
      <c r="UBZ4019" s="1"/>
      <c r="UCC4019" s="1"/>
      <c r="UCD4019" s="1"/>
      <c r="UCE4019" s="1"/>
      <c r="UCF4019" s="1"/>
      <c r="UCH4019" s="1"/>
      <c r="UCI4019" s="1"/>
      <c r="UCL4019" s="16"/>
      <c r="UCS4019" s="1"/>
      <c r="UCT4019" s="2"/>
      <c r="UCU4019" s="2"/>
      <c r="UCV4019" s="1"/>
      <c r="UCY4019" s="1"/>
      <c r="UCZ4019" s="1"/>
      <c r="UDA4019" s="1"/>
      <c r="UDB4019" s="1"/>
      <c r="UDD4019" s="1"/>
      <c r="UDE4019" s="1"/>
      <c r="UDH4019" s="16"/>
      <c r="UDO4019" s="1"/>
      <c r="UDP4019" s="2"/>
      <c r="UDQ4019" s="2"/>
      <c r="UDR4019" s="1"/>
      <c r="UDU4019" s="1"/>
      <c r="UDV4019" s="1"/>
      <c r="UDW4019" s="1"/>
      <c r="UDX4019" s="1"/>
      <c r="UDZ4019" s="1"/>
      <c r="UEA4019" s="1"/>
      <c r="UED4019" s="16"/>
      <c r="UEK4019" s="1"/>
      <c r="UEL4019" s="2"/>
      <c r="UEM4019" s="2"/>
      <c r="UEN4019" s="1"/>
      <c r="UEQ4019" s="1"/>
      <c r="UER4019" s="1"/>
      <c r="UES4019" s="1"/>
      <c r="UET4019" s="1"/>
      <c r="UEV4019" s="1"/>
      <c r="UEW4019" s="1"/>
      <c r="UEZ4019" s="16"/>
      <c r="UFG4019" s="1"/>
      <c r="UFH4019" s="2"/>
      <c r="UFI4019" s="2"/>
      <c r="UFJ4019" s="1"/>
      <c r="UFM4019" s="1"/>
      <c r="UFN4019" s="1"/>
      <c r="UFO4019" s="1"/>
      <c r="UFP4019" s="1"/>
      <c r="UFR4019" s="1"/>
      <c r="UFS4019" s="1"/>
      <c r="UFV4019" s="16"/>
      <c r="UGC4019" s="1"/>
      <c r="UGD4019" s="2"/>
      <c r="UGE4019" s="2"/>
      <c r="UGF4019" s="1"/>
      <c r="UGI4019" s="1"/>
      <c r="UGJ4019" s="1"/>
      <c r="UGK4019" s="1"/>
      <c r="UGL4019" s="1"/>
      <c r="UGN4019" s="1"/>
      <c r="UGO4019" s="1"/>
      <c r="UGR4019" s="16"/>
      <c r="UGY4019" s="1"/>
      <c r="UGZ4019" s="2"/>
      <c r="UHA4019" s="2"/>
      <c r="UHB4019" s="1"/>
      <c r="UHE4019" s="1"/>
      <c r="UHF4019" s="1"/>
      <c r="UHG4019" s="1"/>
      <c r="UHH4019" s="1"/>
      <c r="UHJ4019" s="1"/>
      <c r="UHK4019" s="1"/>
      <c r="UHN4019" s="16"/>
      <c r="UHU4019" s="1"/>
      <c r="UHV4019" s="2"/>
      <c r="UHW4019" s="2"/>
      <c r="UHX4019" s="1"/>
      <c r="UIA4019" s="1"/>
      <c r="UIB4019" s="1"/>
      <c r="UIC4019" s="1"/>
      <c r="UID4019" s="1"/>
      <c r="UIF4019" s="1"/>
      <c r="UIG4019" s="1"/>
      <c r="UIJ4019" s="16"/>
      <c r="UIQ4019" s="1"/>
      <c r="UIR4019" s="2"/>
      <c r="UIS4019" s="2"/>
      <c r="UIT4019" s="1"/>
      <c r="UIW4019" s="1"/>
      <c r="UIX4019" s="1"/>
      <c r="UIY4019" s="1"/>
      <c r="UIZ4019" s="1"/>
      <c r="UJB4019" s="1"/>
      <c r="UJC4019" s="1"/>
      <c r="UJF4019" s="16"/>
      <c r="UJM4019" s="1"/>
      <c r="UJN4019" s="2"/>
      <c r="UJO4019" s="2"/>
      <c r="UJP4019" s="1"/>
      <c r="UJS4019" s="1"/>
      <c r="UJT4019" s="1"/>
      <c r="UJU4019" s="1"/>
      <c r="UJV4019" s="1"/>
      <c r="UJX4019" s="1"/>
      <c r="UJY4019" s="1"/>
      <c r="UKB4019" s="16"/>
      <c r="UKI4019" s="1"/>
      <c r="UKJ4019" s="2"/>
      <c r="UKK4019" s="2"/>
      <c r="UKL4019" s="1"/>
      <c r="UKO4019" s="1"/>
      <c r="UKP4019" s="1"/>
      <c r="UKQ4019" s="1"/>
      <c r="UKR4019" s="1"/>
      <c r="UKT4019" s="1"/>
      <c r="UKU4019" s="1"/>
      <c r="UKX4019" s="16"/>
      <c r="ULE4019" s="1"/>
      <c r="ULF4019" s="2"/>
      <c r="ULG4019" s="2"/>
      <c r="ULH4019" s="1"/>
      <c r="ULK4019" s="1"/>
      <c r="ULL4019" s="1"/>
      <c r="ULM4019" s="1"/>
      <c r="ULN4019" s="1"/>
      <c r="ULP4019" s="1"/>
      <c r="ULQ4019" s="1"/>
      <c r="ULT4019" s="16"/>
      <c r="UMA4019" s="1"/>
      <c r="UMB4019" s="2"/>
      <c r="UMC4019" s="2"/>
      <c r="UMD4019" s="1"/>
      <c r="UMG4019" s="1"/>
      <c r="UMH4019" s="1"/>
      <c r="UMI4019" s="1"/>
      <c r="UMJ4019" s="1"/>
      <c r="UML4019" s="1"/>
      <c r="UMM4019" s="1"/>
      <c r="UMP4019" s="16"/>
      <c r="UMW4019" s="1"/>
      <c r="UMX4019" s="2"/>
      <c r="UMY4019" s="2"/>
      <c r="UMZ4019" s="1"/>
      <c r="UNC4019" s="1"/>
      <c r="UND4019" s="1"/>
      <c r="UNE4019" s="1"/>
      <c r="UNF4019" s="1"/>
      <c r="UNH4019" s="1"/>
      <c r="UNI4019" s="1"/>
      <c r="UNL4019" s="16"/>
      <c r="UNS4019" s="1"/>
      <c r="UNT4019" s="2"/>
      <c r="UNU4019" s="2"/>
      <c r="UNV4019" s="1"/>
      <c r="UNY4019" s="1"/>
      <c r="UNZ4019" s="1"/>
      <c r="UOA4019" s="1"/>
      <c r="UOB4019" s="1"/>
      <c r="UOD4019" s="1"/>
      <c r="UOE4019" s="1"/>
      <c r="UOH4019" s="16"/>
      <c r="UOO4019" s="1"/>
      <c r="UOP4019" s="2"/>
      <c r="UOQ4019" s="2"/>
      <c r="UOR4019" s="1"/>
      <c r="UOU4019" s="1"/>
      <c r="UOV4019" s="1"/>
      <c r="UOW4019" s="1"/>
      <c r="UOX4019" s="1"/>
      <c r="UOZ4019" s="1"/>
      <c r="UPA4019" s="1"/>
      <c r="UPD4019" s="16"/>
      <c r="UPK4019" s="1"/>
      <c r="UPL4019" s="2"/>
      <c r="UPM4019" s="2"/>
      <c r="UPN4019" s="1"/>
      <c r="UPQ4019" s="1"/>
      <c r="UPR4019" s="1"/>
      <c r="UPS4019" s="1"/>
      <c r="UPT4019" s="1"/>
      <c r="UPV4019" s="1"/>
      <c r="UPW4019" s="1"/>
      <c r="UPZ4019" s="16"/>
      <c r="UQG4019" s="1"/>
      <c r="UQH4019" s="2"/>
      <c r="UQI4019" s="2"/>
      <c r="UQJ4019" s="1"/>
      <c r="UQM4019" s="1"/>
      <c r="UQN4019" s="1"/>
      <c r="UQO4019" s="1"/>
      <c r="UQP4019" s="1"/>
      <c r="UQR4019" s="1"/>
      <c r="UQS4019" s="1"/>
      <c r="UQV4019" s="16"/>
      <c r="URC4019" s="1"/>
      <c r="URD4019" s="2"/>
      <c r="URE4019" s="2"/>
      <c r="URF4019" s="1"/>
      <c r="URI4019" s="1"/>
      <c r="URJ4019" s="1"/>
      <c r="URK4019" s="1"/>
      <c r="URL4019" s="1"/>
      <c r="URN4019" s="1"/>
      <c r="URO4019" s="1"/>
      <c r="URR4019" s="16"/>
      <c r="URY4019" s="1"/>
      <c r="URZ4019" s="2"/>
      <c r="USA4019" s="2"/>
      <c r="USB4019" s="1"/>
      <c r="USE4019" s="1"/>
      <c r="USF4019" s="1"/>
      <c r="USG4019" s="1"/>
      <c r="USH4019" s="1"/>
      <c r="USJ4019" s="1"/>
      <c r="USK4019" s="1"/>
      <c r="USN4019" s="16"/>
      <c r="USU4019" s="1"/>
      <c r="USV4019" s="2"/>
      <c r="USW4019" s="2"/>
      <c r="USX4019" s="1"/>
      <c r="UTA4019" s="1"/>
      <c r="UTB4019" s="1"/>
      <c r="UTC4019" s="1"/>
      <c r="UTD4019" s="1"/>
      <c r="UTF4019" s="1"/>
      <c r="UTG4019" s="1"/>
      <c r="UTJ4019" s="16"/>
      <c r="UTQ4019" s="1"/>
      <c r="UTR4019" s="2"/>
      <c r="UTS4019" s="2"/>
      <c r="UTT4019" s="1"/>
      <c r="UTW4019" s="1"/>
      <c r="UTX4019" s="1"/>
      <c r="UTY4019" s="1"/>
      <c r="UTZ4019" s="1"/>
      <c r="UUB4019" s="1"/>
      <c r="UUC4019" s="1"/>
      <c r="UUF4019" s="16"/>
      <c r="UUM4019" s="1"/>
      <c r="UUN4019" s="2"/>
      <c r="UUO4019" s="2"/>
      <c r="UUP4019" s="1"/>
      <c r="UUS4019" s="1"/>
      <c r="UUT4019" s="1"/>
      <c r="UUU4019" s="1"/>
      <c r="UUV4019" s="1"/>
      <c r="UUX4019" s="1"/>
      <c r="UUY4019" s="1"/>
      <c r="UVB4019" s="16"/>
      <c r="UVI4019" s="1"/>
      <c r="UVJ4019" s="2"/>
      <c r="UVK4019" s="2"/>
      <c r="UVL4019" s="1"/>
      <c r="UVO4019" s="1"/>
      <c r="UVP4019" s="1"/>
      <c r="UVQ4019" s="1"/>
      <c r="UVR4019" s="1"/>
      <c r="UVT4019" s="1"/>
      <c r="UVU4019" s="1"/>
      <c r="UVX4019" s="16"/>
      <c r="UWE4019" s="1"/>
      <c r="UWF4019" s="2"/>
      <c r="UWG4019" s="2"/>
      <c r="UWH4019" s="1"/>
      <c r="UWK4019" s="1"/>
      <c r="UWL4019" s="1"/>
      <c r="UWM4019" s="1"/>
      <c r="UWN4019" s="1"/>
      <c r="UWP4019" s="1"/>
      <c r="UWQ4019" s="1"/>
      <c r="UWT4019" s="16"/>
      <c r="UXA4019" s="1"/>
      <c r="UXB4019" s="2"/>
      <c r="UXC4019" s="2"/>
      <c r="UXD4019" s="1"/>
      <c r="UXG4019" s="1"/>
      <c r="UXH4019" s="1"/>
      <c r="UXI4019" s="1"/>
      <c r="UXJ4019" s="1"/>
      <c r="UXL4019" s="1"/>
      <c r="UXM4019" s="1"/>
      <c r="UXP4019" s="16"/>
      <c r="UXW4019" s="1"/>
      <c r="UXX4019" s="2"/>
      <c r="UXY4019" s="2"/>
      <c r="UXZ4019" s="1"/>
      <c r="UYC4019" s="1"/>
      <c r="UYD4019" s="1"/>
      <c r="UYE4019" s="1"/>
      <c r="UYF4019" s="1"/>
      <c r="UYH4019" s="1"/>
      <c r="UYI4019" s="1"/>
      <c r="UYL4019" s="16"/>
      <c r="UYS4019" s="1"/>
      <c r="UYT4019" s="2"/>
      <c r="UYU4019" s="2"/>
      <c r="UYV4019" s="1"/>
      <c r="UYY4019" s="1"/>
      <c r="UYZ4019" s="1"/>
      <c r="UZA4019" s="1"/>
      <c r="UZB4019" s="1"/>
      <c r="UZD4019" s="1"/>
      <c r="UZE4019" s="1"/>
      <c r="UZH4019" s="16"/>
      <c r="UZO4019" s="1"/>
      <c r="UZP4019" s="2"/>
      <c r="UZQ4019" s="2"/>
      <c r="UZR4019" s="1"/>
      <c r="UZU4019" s="1"/>
      <c r="UZV4019" s="1"/>
      <c r="UZW4019" s="1"/>
      <c r="UZX4019" s="1"/>
      <c r="UZZ4019" s="1"/>
      <c r="VAA4019" s="1"/>
      <c r="VAD4019" s="16"/>
      <c r="VAK4019" s="1"/>
      <c r="VAL4019" s="2"/>
      <c r="VAM4019" s="2"/>
      <c r="VAN4019" s="1"/>
      <c r="VAQ4019" s="1"/>
      <c r="VAR4019" s="1"/>
      <c r="VAS4019" s="1"/>
      <c r="VAT4019" s="1"/>
      <c r="VAV4019" s="1"/>
      <c r="VAW4019" s="1"/>
      <c r="VAZ4019" s="16"/>
      <c r="VBG4019" s="1"/>
      <c r="VBH4019" s="2"/>
      <c r="VBI4019" s="2"/>
      <c r="VBJ4019" s="1"/>
      <c r="VBM4019" s="1"/>
      <c r="VBN4019" s="1"/>
      <c r="VBO4019" s="1"/>
      <c r="VBP4019" s="1"/>
      <c r="VBR4019" s="1"/>
      <c r="VBS4019" s="1"/>
      <c r="VBV4019" s="16"/>
      <c r="VCC4019" s="1"/>
      <c r="VCD4019" s="2"/>
      <c r="VCE4019" s="2"/>
      <c r="VCF4019" s="1"/>
      <c r="VCI4019" s="1"/>
      <c r="VCJ4019" s="1"/>
      <c r="VCK4019" s="1"/>
      <c r="VCL4019" s="1"/>
      <c r="VCN4019" s="1"/>
      <c r="VCO4019" s="1"/>
      <c r="VCR4019" s="16"/>
      <c r="VCY4019" s="1"/>
      <c r="VCZ4019" s="2"/>
      <c r="VDA4019" s="2"/>
      <c r="VDB4019" s="1"/>
      <c r="VDE4019" s="1"/>
      <c r="VDF4019" s="1"/>
      <c r="VDG4019" s="1"/>
      <c r="VDH4019" s="1"/>
      <c r="VDJ4019" s="1"/>
      <c r="VDK4019" s="1"/>
      <c r="VDN4019" s="16"/>
      <c r="VDU4019" s="1"/>
      <c r="VDV4019" s="2"/>
      <c r="VDW4019" s="2"/>
      <c r="VDX4019" s="1"/>
      <c r="VEA4019" s="1"/>
      <c r="VEB4019" s="1"/>
      <c r="VEC4019" s="1"/>
      <c r="VED4019" s="1"/>
      <c r="VEF4019" s="1"/>
      <c r="VEG4019" s="1"/>
      <c r="VEJ4019" s="16"/>
      <c r="VEQ4019" s="1"/>
      <c r="VER4019" s="2"/>
      <c r="VES4019" s="2"/>
      <c r="VET4019" s="1"/>
      <c r="VEW4019" s="1"/>
      <c r="VEX4019" s="1"/>
      <c r="VEY4019" s="1"/>
      <c r="VEZ4019" s="1"/>
      <c r="VFB4019" s="1"/>
      <c r="VFC4019" s="1"/>
      <c r="VFF4019" s="16"/>
      <c r="VFM4019" s="1"/>
      <c r="VFN4019" s="2"/>
      <c r="VFO4019" s="2"/>
      <c r="VFP4019" s="1"/>
      <c r="VFS4019" s="1"/>
      <c r="VFT4019" s="1"/>
      <c r="VFU4019" s="1"/>
      <c r="VFV4019" s="1"/>
      <c r="VFX4019" s="1"/>
      <c r="VFY4019" s="1"/>
      <c r="VGB4019" s="16"/>
      <c r="VGI4019" s="1"/>
      <c r="VGJ4019" s="2"/>
      <c r="VGK4019" s="2"/>
      <c r="VGL4019" s="1"/>
      <c r="VGO4019" s="1"/>
      <c r="VGP4019" s="1"/>
      <c r="VGQ4019" s="1"/>
      <c r="VGR4019" s="1"/>
      <c r="VGT4019" s="1"/>
      <c r="VGU4019" s="1"/>
      <c r="VGX4019" s="16"/>
      <c r="VHE4019" s="1"/>
      <c r="VHF4019" s="2"/>
      <c r="VHG4019" s="2"/>
      <c r="VHH4019" s="1"/>
      <c r="VHK4019" s="1"/>
      <c r="VHL4019" s="1"/>
      <c r="VHM4019" s="1"/>
      <c r="VHN4019" s="1"/>
      <c r="VHP4019" s="1"/>
      <c r="VHQ4019" s="1"/>
      <c r="VHT4019" s="16"/>
      <c r="VIA4019" s="1"/>
      <c r="VIB4019" s="2"/>
      <c r="VIC4019" s="2"/>
      <c r="VID4019" s="1"/>
      <c r="VIG4019" s="1"/>
      <c r="VIH4019" s="1"/>
      <c r="VII4019" s="1"/>
      <c r="VIJ4019" s="1"/>
      <c r="VIL4019" s="1"/>
      <c r="VIM4019" s="1"/>
      <c r="VIP4019" s="16"/>
      <c r="VIW4019" s="1"/>
      <c r="VIX4019" s="2"/>
      <c r="VIY4019" s="2"/>
      <c r="VIZ4019" s="1"/>
      <c r="VJC4019" s="1"/>
      <c r="VJD4019" s="1"/>
      <c r="VJE4019" s="1"/>
      <c r="VJF4019" s="1"/>
      <c r="VJH4019" s="1"/>
      <c r="VJI4019" s="1"/>
      <c r="VJL4019" s="16"/>
      <c r="VJS4019" s="1"/>
      <c r="VJT4019" s="2"/>
      <c r="VJU4019" s="2"/>
      <c r="VJV4019" s="1"/>
      <c r="VJY4019" s="1"/>
      <c r="VJZ4019" s="1"/>
      <c r="VKA4019" s="1"/>
      <c r="VKB4019" s="1"/>
      <c r="VKD4019" s="1"/>
      <c r="VKE4019" s="1"/>
      <c r="VKH4019" s="16"/>
      <c r="VKO4019" s="1"/>
      <c r="VKP4019" s="2"/>
      <c r="VKQ4019" s="2"/>
      <c r="VKR4019" s="1"/>
      <c r="VKU4019" s="1"/>
      <c r="VKV4019" s="1"/>
      <c r="VKW4019" s="1"/>
      <c r="VKX4019" s="1"/>
      <c r="VKZ4019" s="1"/>
      <c r="VLA4019" s="1"/>
      <c r="VLD4019" s="16"/>
      <c r="VLK4019" s="1"/>
      <c r="VLL4019" s="2"/>
      <c r="VLM4019" s="2"/>
      <c r="VLN4019" s="1"/>
      <c r="VLQ4019" s="1"/>
      <c r="VLR4019" s="1"/>
      <c r="VLS4019" s="1"/>
      <c r="VLT4019" s="1"/>
      <c r="VLV4019" s="1"/>
      <c r="VLW4019" s="1"/>
      <c r="VLZ4019" s="16"/>
      <c r="VMG4019" s="1"/>
      <c r="VMH4019" s="2"/>
      <c r="VMI4019" s="2"/>
      <c r="VMJ4019" s="1"/>
      <c r="VMM4019" s="1"/>
      <c r="VMN4019" s="1"/>
      <c r="VMO4019" s="1"/>
      <c r="VMP4019" s="1"/>
      <c r="VMR4019" s="1"/>
      <c r="VMS4019" s="1"/>
      <c r="VMV4019" s="16"/>
      <c r="VNC4019" s="1"/>
      <c r="VND4019" s="2"/>
      <c r="VNE4019" s="2"/>
      <c r="VNF4019" s="1"/>
      <c r="VNI4019" s="1"/>
      <c r="VNJ4019" s="1"/>
      <c r="VNK4019" s="1"/>
      <c r="VNL4019" s="1"/>
      <c r="VNN4019" s="1"/>
      <c r="VNO4019" s="1"/>
      <c r="VNR4019" s="16"/>
      <c r="VNY4019" s="1"/>
      <c r="VNZ4019" s="2"/>
      <c r="VOA4019" s="2"/>
      <c r="VOB4019" s="1"/>
      <c r="VOE4019" s="1"/>
      <c r="VOF4019" s="1"/>
      <c r="VOG4019" s="1"/>
      <c r="VOH4019" s="1"/>
      <c r="VOJ4019" s="1"/>
      <c r="VOK4019" s="1"/>
      <c r="VON4019" s="16"/>
      <c r="VOU4019" s="1"/>
      <c r="VOV4019" s="2"/>
      <c r="VOW4019" s="2"/>
      <c r="VOX4019" s="1"/>
      <c r="VPA4019" s="1"/>
      <c r="VPB4019" s="1"/>
      <c r="VPC4019" s="1"/>
      <c r="VPD4019" s="1"/>
      <c r="VPF4019" s="1"/>
      <c r="VPG4019" s="1"/>
      <c r="VPJ4019" s="16"/>
      <c r="VPQ4019" s="1"/>
      <c r="VPR4019" s="2"/>
      <c r="VPS4019" s="2"/>
      <c r="VPT4019" s="1"/>
      <c r="VPW4019" s="1"/>
      <c r="VPX4019" s="1"/>
      <c r="VPY4019" s="1"/>
      <c r="VPZ4019" s="1"/>
      <c r="VQB4019" s="1"/>
      <c r="VQC4019" s="1"/>
      <c r="VQF4019" s="16"/>
      <c r="VQM4019" s="1"/>
      <c r="VQN4019" s="2"/>
      <c r="VQO4019" s="2"/>
      <c r="VQP4019" s="1"/>
      <c r="VQS4019" s="1"/>
      <c r="VQT4019" s="1"/>
      <c r="VQU4019" s="1"/>
      <c r="VQV4019" s="1"/>
      <c r="VQX4019" s="1"/>
      <c r="VQY4019" s="1"/>
      <c r="VRB4019" s="16"/>
      <c r="VRI4019" s="1"/>
      <c r="VRJ4019" s="2"/>
      <c r="VRK4019" s="2"/>
      <c r="VRL4019" s="1"/>
      <c r="VRO4019" s="1"/>
      <c r="VRP4019" s="1"/>
      <c r="VRQ4019" s="1"/>
      <c r="VRR4019" s="1"/>
      <c r="VRT4019" s="1"/>
      <c r="VRU4019" s="1"/>
      <c r="VRX4019" s="16"/>
      <c r="VSE4019" s="1"/>
      <c r="VSF4019" s="2"/>
      <c r="VSG4019" s="2"/>
      <c r="VSH4019" s="1"/>
      <c r="VSK4019" s="1"/>
      <c r="VSL4019" s="1"/>
      <c r="VSM4019" s="1"/>
      <c r="VSN4019" s="1"/>
      <c r="VSP4019" s="1"/>
      <c r="VSQ4019" s="1"/>
      <c r="VST4019" s="16"/>
      <c r="VTA4019" s="1"/>
      <c r="VTB4019" s="2"/>
      <c r="VTC4019" s="2"/>
      <c r="VTD4019" s="1"/>
      <c r="VTG4019" s="1"/>
      <c r="VTH4019" s="1"/>
      <c r="VTI4019" s="1"/>
      <c r="VTJ4019" s="1"/>
      <c r="VTL4019" s="1"/>
      <c r="VTM4019" s="1"/>
      <c r="VTP4019" s="16"/>
      <c r="VTW4019" s="1"/>
      <c r="VTX4019" s="2"/>
      <c r="VTY4019" s="2"/>
      <c r="VTZ4019" s="1"/>
      <c r="VUC4019" s="1"/>
      <c r="VUD4019" s="1"/>
      <c r="VUE4019" s="1"/>
      <c r="VUF4019" s="1"/>
      <c r="VUH4019" s="1"/>
      <c r="VUI4019" s="1"/>
      <c r="VUL4019" s="16"/>
      <c r="VUS4019" s="1"/>
      <c r="VUT4019" s="2"/>
      <c r="VUU4019" s="2"/>
      <c r="VUV4019" s="1"/>
      <c r="VUY4019" s="1"/>
      <c r="VUZ4019" s="1"/>
      <c r="VVA4019" s="1"/>
      <c r="VVB4019" s="1"/>
      <c r="VVD4019" s="1"/>
      <c r="VVE4019" s="1"/>
      <c r="VVH4019" s="16"/>
      <c r="VVO4019" s="1"/>
      <c r="VVP4019" s="2"/>
      <c r="VVQ4019" s="2"/>
      <c r="VVR4019" s="1"/>
      <c r="VVU4019" s="1"/>
      <c r="VVV4019" s="1"/>
      <c r="VVW4019" s="1"/>
      <c r="VVX4019" s="1"/>
      <c r="VVZ4019" s="1"/>
      <c r="VWA4019" s="1"/>
      <c r="VWD4019" s="16"/>
      <c r="VWK4019" s="1"/>
      <c r="VWL4019" s="2"/>
      <c r="VWM4019" s="2"/>
      <c r="VWN4019" s="1"/>
      <c r="VWQ4019" s="1"/>
      <c r="VWR4019" s="1"/>
      <c r="VWS4019" s="1"/>
      <c r="VWT4019" s="1"/>
      <c r="VWV4019" s="1"/>
      <c r="VWW4019" s="1"/>
      <c r="VWZ4019" s="16"/>
      <c r="VXG4019" s="1"/>
      <c r="VXH4019" s="2"/>
      <c r="VXI4019" s="2"/>
      <c r="VXJ4019" s="1"/>
      <c r="VXM4019" s="1"/>
      <c r="VXN4019" s="1"/>
      <c r="VXO4019" s="1"/>
      <c r="VXP4019" s="1"/>
      <c r="VXR4019" s="1"/>
      <c r="VXS4019" s="1"/>
      <c r="VXV4019" s="16"/>
      <c r="VYC4019" s="1"/>
      <c r="VYD4019" s="2"/>
      <c r="VYE4019" s="2"/>
      <c r="VYF4019" s="1"/>
      <c r="VYI4019" s="1"/>
      <c r="VYJ4019" s="1"/>
      <c r="VYK4019" s="1"/>
      <c r="VYL4019" s="1"/>
      <c r="VYN4019" s="1"/>
      <c r="VYO4019" s="1"/>
      <c r="VYR4019" s="16"/>
      <c r="VYY4019" s="1"/>
      <c r="VYZ4019" s="2"/>
      <c r="VZA4019" s="2"/>
      <c r="VZB4019" s="1"/>
      <c r="VZE4019" s="1"/>
      <c r="VZF4019" s="1"/>
      <c r="VZG4019" s="1"/>
      <c r="VZH4019" s="1"/>
      <c r="VZJ4019" s="1"/>
      <c r="VZK4019" s="1"/>
      <c r="VZN4019" s="16"/>
      <c r="VZU4019" s="1"/>
      <c r="VZV4019" s="2"/>
      <c r="VZW4019" s="2"/>
      <c r="VZX4019" s="1"/>
      <c r="WAA4019" s="1"/>
      <c r="WAB4019" s="1"/>
      <c r="WAC4019" s="1"/>
      <c r="WAD4019" s="1"/>
      <c r="WAF4019" s="1"/>
      <c r="WAG4019" s="1"/>
      <c r="WAJ4019" s="16"/>
      <c r="WAQ4019" s="1"/>
      <c r="WAR4019" s="2"/>
      <c r="WAS4019" s="2"/>
      <c r="WAT4019" s="1"/>
      <c r="WAW4019" s="1"/>
      <c r="WAX4019" s="1"/>
      <c r="WAY4019" s="1"/>
      <c r="WAZ4019" s="1"/>
      <c r="WBB4019" s="1"/>
      <c r="WBC4019" s="1"/>
      <c r="WBF4019" s="16"/>
      <c r="WBM4019" s="1"/>
      <c r="WBN4019" s="2"/>
      <c r="WBO4019" s="2"/>
      <c r="WBP4019" s="1"/>
      <c r="WBS4019" s="1"/>
      <c r="WBT4019" s="1"/>
      <c r="WBU4019" s="1"/>
      <c r="WBV4019" s="1"/>
      <c r="WBX4019" s="1"/>
      <c r="WBY4019" s="1"/>
      <c r="WCB4019" s="16"/>
      <c r="WCI4019" s="1"/>
      <c r="WCJ4019" s="2"/>
      <c r="WCK4019" s="2"/>
      <c r="WCL4019" s="1"/>
      <c r="WCO4019" s="1"/>
      <c r="WCP4019" s="1"/>
      <c r="WCQ4019" s="1"/>
      <c r="WCR4019" s="1"/>
      <c r="WCT4019" s="1"/>
      <c r="WCU4019" s="1"/>
      <c r="WCX4019" s="16"/>
      <c r="WDE4019" s="1"/>
      <c r="WDF4019" s="2"/>
      <c r="WDG4019" s="2"/>
      <c r="WDH4019" s="1"/>
      <c r="WDK4019" s="1"/>
      <c r="WDL4019" s="1"/>
      <c r="WDM4019" s="1"/>
      <c r="WDN4019" s="1"/>
      <c r="WDP4019" s="1"/>
      <c r="WDQ4019" s="1"/>
      <c r="WDT4019" s="16"/>
      <c r="WEA4019" s="1"/>
      <c r="WEB4019" s="2"/>
      <c r="WEC4019" s="2"/>
      <c r="WED4019" s="1"/>
      <c r="WEG4019" s="1"/>
      <c r="WEH4019" s="1"/>
      <c r="WEI4019" s="1"/>
      <c r="WEJ4019" s="1"/>
      <c r="WEL4019" s="1"/>
      <c r="WEM4019" s="1"/>
      <c r="WEP4019" s="16"/>
      <c r="WEW4019" s="1"/>
      <c r="WEX4019" s="2"/>
      <c r="WEY4019" s="2"/>
      <c r="WEZ4019" s="1"/>
      <c r="WFC4019" s="1"/>
      <c r="WFD4019" s="1"/>
      <c r="WFE4019" s="1"/>
      <c r="WFF4019" s="1"/>
      <c r="WFH4019" s="1"/>
      <c r="WFI4019" s="1"/>
      <c r="WFL4019" s="16"/>
      <c r="WFS4019" s="1"/>
      <c r="WFT4019" s="2"/>
      <c r="WFU4019" s="2"/>
      <c r="WFV4019" s="1"/>
      <c r="WFY4019" s="1"/>
      <c r="WFZ4019" s="1"/>
      <c r="WGA4019" s="1"/>
      <c r="WGB4019" s="1"/>
      <c r="WGD4019" s="1"/>
      <c r="WGE4019" s="1"/>
      <c r="WGH4019" s="16"/>
      <c r="WGO4019" s="1"/>
      <c r="WGP4019" s="2"/>
      <c r="WGQ4019" s="2"/>
      <c r="WGR4019" s="1"/>
      <c r="WGU4019" s="1"/>
      <c r="WGV4019" s="1"/>
      <c r="WGW4019" s="1"/>
      <c r="WGX4019" s="1"/>
      <c r="WGZ4019" s="1"/>
      <c r="WHA4019" s="1"/>
      <c r="WHD4019" s="16"/>
      <c r="WHK4019" s="1"/>
      <c r="WHL4019" s="2"/>
      <c r="WHM4019" s="2"/>
      <c r="WHN4019" s="1"/>
      <c r="WHQ4019" s="1"/>
      <c r="WHR4019" s="1"/>
      <c r="WHS4019" s="1"/>
      <c r="WHT4019" s="1"/>
      <c r="WHV4019" s="1"/>
      <c r="WHW4019" s="1"/>
      <c r="WHZ4019" s="16"/>
      <c r="WIG4019" s="1"/>
      <c r="WIH4019" s="2"/>
      <c r="WII4019" s="2"/>
      <c r="WIJ4019" s="1"/>
      <c r="WIM4019" s="1"/>
      <c r="WIN4019" s="1"/>
      <c r="WIO4019" s="1"/>
      <c r="WIP4019" s="1"/>
      <c r="WIR4019" s="1"/>
      <c r="WIS4019" s="1"/>
      <c r="WIV4019" s="16"/>
      <c r="WJC4019" s="1"/>
      <c r="WJD4019" s="2"/>
      <c r="WJE4019" s="2"/>
      <c r="WJF4019" s="1"/>
      <c r="WJI4019" s="1"/>
      <c r="WJJ4019" s="1"/>
      <c r="WJK4019" s="1"/>
      <c r="WJL4019" s="1"/>
      <c r="WJN4019" s="1"/>
      <c r="WJO4019" s="1"/>
      <c r="WJR4019" s="16"/>
      <c r="WJY4019" s="1"/>
      <c r="WJZ4019" s="2"/>
      <c r="WKA4019" s="2"/>
      <c r="WKB4019" s="1"/>
      <c r="WKE4019" s="1"/>
      <c r="WKF4019" s="1"/>
      <c r="WKG4019" s="1"/>
      <c r="WKH4019" s="1"/>
      <c r="WKJ4019" s="1"/>
      <c r="WKK4019" s="1"/>
      <c r="WKN4019" s="16"/>
      <c r="WKU4019" s="1"/>
      <c r="WKV4019" s="2"/>
      <c r="WKW4019" s="2"/>
      <c r="WKX4019" s="1"/>
      <c r="WLA4019" s="1"/>
      <c r="WLB4019" s="1"/>
      <c r="WLC4019" s="1"/>
      <c r="WLD4019" s="1"/>
      <c r="WLF4019" s="1"/>
      <c r="WLG4019" s="1"/>
      <c r="WLJ4019" s="16"/>
      <c r="WLQ4019" s="1"/>
      <c r="WLR4019" s="2"/>
      <c r="WLS4019" s="2"/>
      <c r="WLT4019" s="1"/>
      <c r="WLW4019" s="1"/>
      <c r="WLX4019" s="1"/>
      <c r="WLY4019" s="1"/>
      <c r="WLZ4019" s="1"/>
      <c r="WMB4019" s="1"/>
      <c r="WMC4019" s="1"/>
      <c r="WMF4019" s="16"/>
      <c r="WMM4019" s="1"/>
      <c r="WMN4019" s="2"/>
      <c r="WMO4019" s="2"/>
      <c r="WMP4019" s="1"/>
      <c r="WMS4019" s="1"/>
      <c r="WMT4019" s="1"/>
      <c r="WMU4019" s="1"/>
      <c r="WMV4019" s="1"/>
      <c r="WMX4019" s="1"/>
      <c r="WMY4019" s="1"/>
      <c r="WNB4019" s="16"/>
      <c r="WNI4019" s="1"/>
      <c r="WNJ4019" s="2"/>
      <c r="WNK4019" s="2"/>
      <c r="WNL4019" s="1"/>
      <c r="WNO4019" s="1"/>
      <c r="WNP4019" s="1"/>
      <c r="WNQ4019" s="1"/>
      <c r="WNR4019" s="1"/>
      <c r="WNT4019" s="1"/>
      <c r="WNU4019" s="1"/>
      <c r="WNX4019" s="16"/>
      <c r="WOE4019" s="1"/>
      <c r="WOF4019" s="2"/>
      <c r="WOG4019" s="2"/>
      <c r="WOH4019" s="1"/>
      <c r="WOK4019" s="1"/>
      <c r="WOL4019" s="1"/>
      <c r="WOM4019" s="1"/>
      <c r="WON4019" s="1"/>
      <c r="WOP4019" s="1"/>
      <c r="WOQ4019" s="1"/>
      <c r="WOT4019" s="16"/>
      <c r="WPA4019" s="1"/>
      <c r="WPB4019" s="2"/>
      <c r="WPC4019" s="2"/>
      <c r="WPD4019" s="1"/>
      <c r="WPG4019" s="1"/>
      <c r="WPH4019" s="1"/>
      <c r="WPI4019" s="1"/>
      <c r="WPJ4019" s="1"/>
      <c r="WPL4019" s="1"/>
      <c r="WPM4019" s="1"/>
      <c r="WPP4019" s="16"/>
      <c r="WPW4019" s="1"/>
      <c r="WPX4019" s="2"/>
      <c r="WPY4019" s="2"/>
      <c r="WPZ4019" s="1"/>
      <c r="WQC4019" s="1"/>
      <c r="WQD4019" s="1"/>
      <c r="WQE4019" s="1"/>
      <c r="WQF4019" s="1"/>
      <c r="WQH4019" s="1"/>
      <c r="WQI4019" s="1"/>
      <c r="WQL4019" s="16"/>
      <c r="WQS4019" s="1"/>
      <c r="WQT4019" s="2"/>
      <c r="WQU4019" s="2"/>
      <c r="WQV4019" s="1"/>
      <c r="WQY4019" s="1"/>
      <c r="WQZ4019" s="1"/>
      <c r="WRA4019" s="1"/>
      <c r="WRB4019" s="1"/>
      <c r="WRD4019" s="1"/>
      <c r="WRE4019" s="1"/>
      <c r="WRH4019" s="16"/>
      <c r="WRO4019" s="1"/>
      <c r="WRP4019" s="2"/>
      <c r="WRQ4019" s="2"/>
      <c r="WRR4019" s="1"/>
      <c r="WRU4019" s="1"/>
      <c r="WRV4019" s="1"/>
      <c r="WRW4019" s="1"/>
      <c r="WRX4019" s="1"/>
      <c r="WRZ4019" s="1"/>
      <c r="WSA4019" s="1"/>
      <c r="WSD4019" s="16"/>
      <c r="WSK4019" s="1"/>
      <c r="WSL4019" s="2"/>
      <c r="WSM4019" s="2"/>
      <c r="WSN4019" s="1"/>
      <c r="WSQ4019" s="1"/>
      <c r="WSR4019" s="1"/>
      <c r="WSS4019" s="1"/>
      <c r="WST4019" s="1"/>
      <c r="WSV4019" s="1"/>
      <c r="WSW4019" s="1"/>
      <c r="WSZ4019" s="16"/>
      <c r="WTG4019" s="1"/>
      <c r="WTH4019" s="2"/>
      <c r="WTI4019" s="2"/>
      <c r="WTJ4019" s="1"/>
      <c r="WTM4019" s="1"/>
      <c r="WTN4019" s="1"/>
      <c r="WTO4019" s="1"/>
      <c r="WTP4019" s="1"/>
      <c r="WTR4019" s="1"/>
      <c r="WTS4019" s="1"/>
      <c r="WTV4019" s="16"/>
      <c r="WUC4019" s="1"/>
      <c r="WUD4019" s="2"/>
      <c r="WUE4019" s="2"/>
      <c r="WUF4019" s="1"/>
      <c r="WUI4019" s="1"/>
      <c r="WUJ4019" s="1"/>
      <c r="WUK4019" s="1"/>
      <c r="WUL4019" s="1"/>
      <c r="WUN4019" s="1"/>
      <c r="WUO4019" s="1"/>
      <c r="WUR4019" s="16"/>
      <c r="WUY4019" s="1"/>
      <c r="WUZ4019" s="2"/>
      <c r="WVA4019" s="2"/>
      <c r="WVB4019" s="1"/>
      <c r="WVE4019" s="1"/>
      <c r="WVF4019" s="1"/>
      <c r="WVG4019" s="1"/>
      <c r="WVH4019" s="1"/>
      <c r="WVJ4019" s="1"/>
      <c r="WVK4019" s="1"/>
      <c r="WVN4019" s="16"/>
      <c r="WVU4019" s="1"/>
      <c r="WVV4019" s="2"/>
      <c r="WVW4019" s="2"/>
      <c r="WVX4019" s="1"/>
      <c r="WWA4019" s="1"/>
      <c r="WWB4019" s="1"/>
      <c r="WWC4019" s="1"/>
      <c r="WWD4019" s="1"/>
      <c r="WWF4019" s="1"/>
      <c r="WWG4019" s="1"/>
      <c r="WWJ4019" s="16"/>
      <c r="WWQ4019" s="1"/>
      <c r="WWR4019" s="2"/>
      <c r="WWS4019" s="2"/>
      <c r="WWT4019" s="1"/>
      <c r="WWW4019" s="1"/>
      <c r="WWX4019" s="1"/>
      <c r="WWY4019" s="1"/>
      <c r="WWZ4019" s="1"/>
      <c r="WXB4019" s="1"/>
      <c r="WXC4019" s="1"/>
      <c r="WXF4019" s="16"/>
      <c r="WXM4019" s="1"/>
      <c r="WXN4019" s="2"/>
      <c r="WXO4019" s="2"/>
      <c r="WXP4019" s="1"/>
      <c r="WXS4019" s="1"/>
      <c r="WXT4019" s="1"/>
      <c r="WXU4019" s="1"/>
      <c r="WXV4019" s="1"/>
      <c r="WXX4019" s="1"/>
      <c r="WXY4019" s="1"/>
      <c r="WYB4019" s="16"/>
      <c r="WYI4019" s="1"/>
      <c r="WYJ4019" s="2"/>
      <c r="WYK4019" s="2"/>
      <c r="WYL4019" s="1"/>
      <c r="WYO4019" s="1"/>
      <c r="WYP4019" s="1"/>
      <c r="WYQ4019" s="1"/>
      <c r="WYR4019" s="1"/>
      <c r="WYT4019" s="1"/>
      <c r="WYU4019" s="1"/>
      <c r="WYX4019" s="16"/>
      <c r="WZE4019" s="1"/>
      <c r="WZF4019" s="2"/>
      <c r="WZG4019" s="2"/>
      <c r="WZH4019" s="1"/>
      <c r="WZK4019" s="1"/>
      <c r="WZL4019" s="1"/>
      <c r="WZM4019" s="1"/>
      <c r="WZN4019" s="1"/>
      <c r="WZP4019" s="1"/>
      <c r="WZQ4019" s="1"/>
      <c r="WZT4019" s="16"/>
      <c r="XAA4019" s="1"/>
      <c r="XAB4019" s="2"/>
      <c r="XAC4019" s="2"/>
      <c r="XAD4019" s="1"/>
      <c r="XAG4019" s="1"/>
      <c r="XAH4019" s="1"/>
      <c r="XAI4019" s="1"/>
      <c r="XAJ4019" s="1"/>
      <c r="XAL4019" s="1"/>
      <c r="XAM4019" s="1"/>
      <c r="XAP4019" s="16"/>
      <c r="XAW4019" s="1"/>
      <c r="XAX4019" s="2"/>
      <c r="XAY4019" s="2"/>
      <c r="XAZ4019" s="1"/>
      <c r="XBC4019" s="1"/>
      <c r="XBD4019" s="1"/>
      <c r="XBE4019" s="1"/>
      <c r="XBF4019" s="1"/>
      <c r="XBH4019" s="1"/>
      <c r="XBI4019" s="1"/>
      <c r="XBL4019" s="16"/>
      <c r="XBS4019" s="1"/>
      <c r="XBT4019" s="2"/>
      <c r="XBU4019" s="2"/>
      <c r="XBV4019" s="1"/>
      <c r="XBY4019" s="1"/>
      <c r="XBZ4019" s="1"/>
      <c r="XCA4019" s="1"/>
      <c r="XCB4019" s="1"/>
      <c r="XCD4019" s="1"/>
      <c r="XCE4019" s="1"/>
      <c r="XCH4019" s="16"/>
      <c r="XCO4019" s="1"/>
      <c r="XCP4019" s="2"/>
      <c r="XCQ4019" s="2"/>
      <c r="XCR4019" s="1"/>
      <c r="XCU4019" s="1"/>
      <c r="XCV4019" s="1"/>
      <c r="XCW4019" s="1"/>
      <c r="XCX4019" s="1"/>
      <c r="XCZ4019" s="1"/>
      <c r="XDA4019" s="1"/>
      <c r="XDD4019" s="16"/>
      <c r="XDK4019" s="1"/>
      <c r="XDL4019" s="2"/>
      <c r="XDM4019" s="2"/>
      <c r="XDN4019" s="1"/>
      <c r="XDQ4019" s="1"/>
      <c r="XDR4019" s="1"/>
      <c r="XDS4019" s="1"/>
      <c r="XDT4019" s="1"/>
      <c r="XDV4019" s="1"/>
      <c r="XDW4019" s="1"/>
      <c r="XDZ4019" s="16"/>
      <c r="XEG4019" s="1"/>
      <c r="XEH4019" s="2"/>
      <c r="XEI4019" s="2"/>
      <c r="XEJ4019" s="1"/>
      <c r="XEM4019" s="1"/>
      <c r="XEN4019" s="1"/>
      <c r="XEO4019" s="1"/>
      <c r="XEP4019" s="1"/>
      <c r="XER4019" s="1"/>
      <c r="XES4019" s="1"/>
      <c r="XEV4019" s="16"/>
      <c r="XFC4019" s="1"/>
      <c r="XFD4019" s="2"/>
    </row>
    <row r="4020" spans="1:1020 1027:2048 2050:3066 3073:6143 6146:7168 7171:8192 8199:9214 9217:10238 10245:12284 12291:13312 13314:14330 14337:16384">
      <c r="A4020" t="s">
        <v>8958</v>
      </c>
      <c r="B4020" s="1">
        <v>44928</v>
      </c>
      <c r="C4020" s="1" t="s">
        <v>50</v>
      </c>
      <c r="D4020" t="s">
        <v>8959</v>
      </c>
      <c r="E4020" t="s">
        <v>86</v>
      </c>
      <c r="F4020" s="16" t="s">
        <v>8960</v>
      </c>
      <c r="G4020" s="16"/>
      <c r="H4020" t="s">
        <v>8961</v>
      </c>
      <c r="I4020" t="s">
        <v>13</v>
      </c>
      <c r="J4020" t="s">
        <v>99</v>
      </c>
      <c r="K4020" t="s">
        <v>88</v>
      </c>
      <c r="L4020" t="s">
        <v>89</v>
      </c>
      <c r="N4020" t="s">
        <v>90</v>
      </c>
      <c r="O4020" s="1">
        <v>44929</v>
      </c>
      <c r="P4020" s="2"/>
      <c r="Q4020" s="2"/>
      <c r="R4020" s="1"/>
      <c r="U4020" s="1" t="str">
        <f t="shared" si="303"/>
        <v>2023</v>
      </c>
      <c r="V4020" s="1" t="str">
        <f>VLOOKUP(W4020,quarter[],2,FALSE)</f>
        <v>1st</v>
      </c>
      <c r="W4020" s="1" t="str">
        <f t="shared" si="305"/>
        <v>January</v>
      </c>
      <c r="X4020" s="1" t="str">
        <f t="shared" si="304"/>
        <v>Calo, Robyn</v>
      </c>
      <c r="Y4020" s="1"/>
      <c r="Z4020" s="1"/>
      <c r="AA4020" s="1" t="s">
        <v>8962</v>
      </c>
      <c r="AB4020" s="1"/>
      <c r="AC4020" s="1"/>
      <c r="AD4020" s="1"/>
      <c r="AE4020" s="1"/>
    </row>
    <row r="4021" spans="1:1020 1027:2048 2050:3066 3073:6143 6146:7168 7171:8192 8199:9214 9217:10238 10245:12284 12291:13312 13314:14330 14337:16384">
      <c r="A4021" t="s">
        <v>8963</v>
      </c>
      <c r="B4021" s="1">
        <v>44929</v>
      </c>
      <c r="C4021" s="1" t="s">
        <v>52</v>
      </c>
      <c r="D4021" t="s">
        <v>8964</v>
      </c>
      <c r="E4021" t="s">
        <v>86</v>
      </c>
      <c r="F4021" t="s">
        <v>8952</v>
      </c>
      <c r="H4021" t="s">
        <v>13</v>
      </c>
      <c r="I4021" t="s">
        <v>8952</v>
      </c>
      <c r="J4021" t="s">
        <v>369</v>
      </c>
      <c r="K4021" t="s">
        <v>90</v>
      </c>
      <c r="L4021" t="s">
        <v>90</v>
      </c>
      <c r="N4021" t="s">
        <v>90</v>
      </c>
      <c r="O4021" s="1">
        <v>44929</v>
      </c>
      <c r="P4021" s="2">
        <v>0</v>
      </c>
      <c r="Q4021" s="2"/>
      <c r="R4021" s="1"/>
      <c r="U4021" s="1" t="str">
        <f t="shared" si="303"/>
        <v>2023</v>
      </c>
      <c r="V4021" s="1" t="str">
        <f>VLOOKUP(W4021,quarter[],2,FALSE)</f>
        <v>1st</v>
      </c>
      <c r="W4021" s="1" t="str">
        <f t="shared" si="305"/>
        <v>January</v>
      </c>
      <c r="X4021" s="1" t="str">
        <f t="shared" si="304"/>
        <v>Forbes, Cynthia</v>
      </c>
      <c r="Y4021" s="1"/>
      <c r="Z4021" s="1"/>
      <c r="AA4021" s="1" t="s">
        <v>8953</v>
      </c>
      <c r="AB4021" s="1"/>
      <c r="AC4021" s="1"/>
      <c r="AD4021" s="1"/>
      <c r="AE4021" s="1"/>
    </row>
    <row r="4022" spans="1:1020 1027:2048 2050:3066 3073:6143 6146:7168 7171:8192 8199:9214 9217:10238 10245:12284 12291:13312 13314:14330 14337:16384">
      <c r="A4022" t="s">
        <v>8965</v>
      </c>
      <c r="B4022" s="1">
        <v>44929</v>
      </c>
      <c r="C4022" s="1" t="s">
        <v>53</v>
      </c>
      <c r="D4022" t="s">
        <v>7190</v>
      </c>
      <c r="E4022" t="s">
        <v>86</v>
      </c>
      <c r="F4022" s="16" t="s">
        <v>8966</v>
      </c>
      <c r="G4022" s="16"/>
      <c r="H4022" t="s">
        <v>13</v>
      </c>
      <c r="I4022" t="s">
        <v>13</v>
      </c>
      <c r="J4022" t="s">
        <v>140</v>
      </c>
      <c r="K4022" t="s">
        <v>88</v>
      </c>
      <c r="L4022" t="s">
        <v>89</v>
      </c>
      <c r="N4022" t="s">
        <v>90</v>
      </c>
      <c r="O4022" s="1">
        <v>44936</v>
      </c>
      <c r="P4022" s="2"/>
      <c r="Q4022" s="2"/>
      <c r="R4022" s="1"/>
      <c r="U4022" s="1" t="str">
        <f t="shared" si="303"/>
        <v>2023</v>
      </c>
      <c r="V4022" s="1" t="str">
        <f>VLOOKUP(W4022,quarter[],2,FALSE)</f>
        <v>1st</v>
      </c>
      <c r="W4022" s="1" t="str">
        <f t="shared" si="305"/>
        <v>January</v>
      </c>
      <c r="X4022" s="1" t="str">
        <f t="shared" si="304"/>
        <v>Perry, April</v>
      </c>
      <c r="Y4022" s="1"/>
      <c r="Z4022" s="1"/>
      <c r="AA4022" s="1" t="s">
        <v>8967</v>
      </c>
      <c r="AB4022" s="1"/>
      <c r="AC4022" s="1"/>
      <c r="AD4022" s="1"/>
      <c r="AE4022" s="1"/>
    </row>
    <row r="4023" spans="1:1020 1027:2048 2050:3066 3073:6143 6146:7168 7171:8192 8199:9214 9217:10238 10245:12284 12291:13312 13314:14330 14337:16384">
      <c r="A4023" t="s">
        <v>8968</v>
      </c>
      <c r="B4023" s="1">
        <v>44929</v>
      </c>
      <c r="C4023" s="1" t="s">
        <v>49</v>
      </c>
      <c r="D4023" t="s">
        <v>8969</v>
      </c>
      <c r="E4023" t="s">
        <v>86</v>
      </c>
      <c r="F4023" s="16" t="s">
        <v>8970</v>
      </c>
      <c r="G4023" s="16"/>
      <c r="H4023" t="s">
        <v>13</v>
      </c>
      <c r="I4023" t="s">
        <v>13</v>
      </c>
      <c r="J4023" t="s">
        <v>140</v>
      </c>
      <c r="K4023" t="s">
        <v>88</v>
      </c>
      <c r="L4023" t="s">
        <v>89</v>
      </c>
      <c r="N4023" t="s">
        <v>90</v>
      </c>
      <c r="O4023" s="1">
        <v>44929</v>
      </c>
      <c r="P4023" s="2"/>
      <c r="Q4023" s="2"/>
      <c r="R4023" s="1"/>
      <c r="U4023" s="1" t="str">
        <f t="shared" si="303"/>
        <v>2023</v>
      </c>
      <c r="V4023" s="1" t="str">
        <f>VLOOKUP(W4023,quarter[],2,FALSE)</f>
        <v>1st</v>
      </c>
      <c r="W4023" s="1" t="str">
        <f t="shared" si="305"/>
        <v>January</v>
      </c>
      <c r="X4023" s="1" t="str">
        <f t="shared" si="304"/>
        <v>Brake, Cassi</v>
      </c>
      <c r="Y4023" s="1"/>
      <c r="Z4023" s="1"/>
      <c r="AA4023" s="40" t="s">
        <v>8971</v>
      </c>
      <c r="AB4023" s="1"/>
      <c r="AC4023" s="1"/>
      <c r="AD4023" s="1"/>
      <c r="AE4023" s="1"/>
    </row>
    <row r="4024" spans="1:1020 1027:2048 2050:3066 3073:6143 6146:7168 7171:8192 8199:9214 9217:10238 10245:12284 12291:13312 13314:14330 14337:16384">
      <c r="A4024" t="s">
        <v>8972</v>
      </c>
      <c r="B4024" s="1">
        <v>44929</v>
      </c>
      <c r="C4024" s="1" t="s">
        <v>50</v>
      </c>
      <c r="D4024" t="s">
        <v>8973</v>
      </c>
      <c r="E4024" t="s">
        <v>220</v>
      </c>
      <c r="F4024" s="16" t="s">
        <v>8974</v>
      </c>
      <c r="G4024" s="16"/>
      <c r="H4024" t="s">
        <v>8975</v>
      </c>
      <c r="I4024" t="s">
        <v>13</v>
      </c>
      <c r="J4024" t="s">
        <v>117</v>
      </c>
      <c r="K4024" t="s">
        <v>88</v>
      </c>
      <c r="L4024" t="s">
        <v>89</v>
      </c>
      <c r="N4024" t="s">
        <v>90</v>
      </c>
      <c r="O4024" s="1">
        <v>44929</v>
      </c>
      <c r="P4024" s="2"/>
      <c r="Q4024" s="2"/>
      <c r="R4024" s="1"/>
      <c r="U4024" s="1" t="str">
        <f t="shared" si="303"/>
        <v>2023</v>
      </c>
      <c r="V4024" s="1" t="str">
        <f>VLOOKUP(W4024,quarter[],2,FALSE)</f>
        <v>1st</v>
      </c>
      <c r="W4024" s="1" t="str">
        <f t="shared" si="305"/>
        <v>January</v>
      </c>
      <c r="X4024" s="1" t="str">
        <f t="shared" si="304"/>
        <v>Calo, Robyn</v>
      </c>
      <c r="Y4024" s="1"/>
      <c r="Z4024" s="1"/>
      <c r="AA4024" s="1" t="s">
        <v>8976</v>
      </c>
      <c r="AB4024" s="1"/>
      <c r="AC4024" s="1"/>
      <c r="AD4024" s="1"/>
      <c r="AE4024" s="1"/>
    </row>
    <row r="4025" spans="1:1020 1027:2048 2050:3066 3073:6143 6146:7168 7171:8192 8199:9214 9217:10238 10245:12284 12291:13312 13314:14330 14337:16384">
      <c r="A4025" t="s">
        <v>8977</v>
      </c>
      <c r="B4025" s="1">
        <v>44929</v>
      </c>
      <c r="C4025" s="1" t="s">
        <v>50</v>
      </c>
      <c r="D4025" t="s">
        <v>636</v>
      </c>
      <c r="E4025" t="s">
        <v>220</v>
      </c>
      <c r="F4025" s="16" t="s">
        <v>8978</v>
      </c>
      <c r="G4025" s="16"/>
      <c r="H4025" t="s">
        <v>636</v>
      </c>
      <c r="I4025" t="s">
        <v>13</v>
      </c>
      <c r="J4025" t="s">
        <v>117</v>
      </c>
      <c r="K4025" t="s">
        <v>88</v>
      </c>
      <c r="L4025" t="s">
        <v>89</v>
      </c>
      <c r="N4025" t="s">
        <v>90</v>
      </c>
      <c r="O4025" s="1">
        <v>44936</v>
      </c>
      <c r="P4025" s="2"/>
      <c r="Q4025" s="2"/>
      <c r="R4025" s="1"/>
      <c r="U4025" s="1" t="str">
        <f t="shared" si="303"/>
        <v>2023</v>
      </c>
      <c r="V4025" s="1" t="str">
        <f>VLOOKUP(W4025,quarter[],2,FALSE)</f>
        <v>1st</v>
      </c>
      <c r="W4025" s="1" t="str">
        <f t="shared" si="305"/>
        <v>January</v>
      </c>
      <c r="X4025" s="1" t="str">
        <f t="shared" si="304"/>
        <v>Calo, Robyn</v>
      </c>
      <c r="Y4025" s="1"/>
      <c r="Z4025" s="1"/>
      <c r="AA4025" s="1" t="s">
        <v>8979</v>
      </c>
      <c r="AB4025" s="1"/>
      <c r="AC4025" s="1"/>
      <c r="AD4025" s="1"/>
      <c r="AE4025" s="1"/>
    </row>
    <row r="4026" spans="1:1020 1027:2048 2050:3066 3073:6143 6146:7168 7171:8192 8199:9214 9217:10238 10245:12284 12291:13312 13314:14330 14337:16384">
      <c r="A4026" t="s">
        <v>8980</v>
      </c>
      <c r="B4026" s="1">
        <v>44929</v>
      </c>
      <c r="C4026" s="1" t="s">
        <v>48</v>
      </c>
      <c r="D4026" t="s">
        <v>8981</v>
      </c>
      <c r="E4026" t="s">
        <v>86</v>
      </c>
      <c r="F4026" s="16" t="s">
        <v>8982</v>
      </c>
      <c r="G4026" s="16"/>
      <c r="H4026" t="s">
        <v>13</v>
      </c>
      <c r="I4026" t="s">
        <v>8983</v>
      </c>
      <c r="J4026" t="s">
        <v>87</v>
      </c>
      <c r="K4026" t="s">
        <v>88</v>
      </c>
      <c r="L4026" t="s">
        <v>90</v>
      </c>
      <c r="N4026" t="s">
        <v>90</v>
      </c>
      <c r="O4026" s="1">
        <v>44929</v>
      </c>
      <c r="P4026" s="2"/>
      <c r="Q4026" s="2"/>
      <c r="R4026" s="1"/>
      <c r="U4026" s="1" t="str">
        <f t="shared" si="303"/>
        <v>2023</v>
      </c>
      <c r="V4026" s="1" t="str">
        <f>VLOOKUP(W4026,quarter[],2,FALSE)</f>
        <v>1st</v>
      </c>
      <c r="W4026" s="1" t="str">
        <f t="shared" si="305"/>
        <v>January</v>
      </c>
      <c r="X4026" s="1" t="str">
        <f t="shared" si="304"/>
        <v>Alexander, Lindsay</v>
      </c>
      <c r="Y4026" s="1"/>
      <c r="Z4026" s="1"/>
      <c r="AA4026" s="1" t="s">
        <v>1163</v>
      </c>
      <c r="AB4026" s="1"/>
      <c r="AC4026" s="1"/>
      <c r="AD4026" s="1"/>
      <c r="AE4026" s="1"/>
    </row>
    <row r="4027" spans="1:1020 1027:2048 2050:3066 3073:6143 6146:7168 7171:8192 8199:9214 9217:10238 10245:12284 12291:13312 13314:14330 14337:16384">
      <c r="A4027" t="s">
        <v>8984</v>
      </c>
      <c r="B4027" s="1">
        <v>44929</v>
      </c>
      <c r="C4027" s="1" t="s">
        <v>52</v>
      </c>
      <c r="D4027" t="s">
        <v>8985</v>
      </c>
      <c r="E4027" t="s">
        <v>86</v>
      </c>
      <c r="F4027" t="s">
        <v>8952</v>
      </c>
      <c r="H4027" t="s">
        <v>13</v>
      </c>
      <c r="I4027" t="s">
        <v>8952</v>
      </c>
      <c r="J4027" t="s">
        <v>369</v>
      </c>
      <c r="K4027" t="s">
        <v>90</v>
      </c>
      <c r="L4027" t="s">
        <v>90</v>
      </c>
      <c r="N4027" t="s">
        <v>90</v>
      </c>
      <c r="O4027" s="1">
        <v>44929</v>
      </c>
      <c r="P4027" s="2">
        <v>0</v>
      </c>
      <c r="Q4027" s="2"/>
      <c r="R4027" s="1"/>
      <c r="U4027" s="1" t="str">
        <f t="shared" ref="U4027:U4090" si="307">TEXT(B4027,"yyyy")</f>
        <v>2023</v>
      </c>
      <c r="V4027" s="1" t="str">
        <f>VLOOKUP(W4027,quarter[],2,FALSE)</f>
        <v>1st</v>
      </c>
      <c r="W4027" s="1" t="str">
        <f t="shared" si="305"/>
        <v>January</v>
      </c>
      <c r="X4027" s="1" t="str">
        <f t="shared" ref="X4027:X4090" si="308">C4027</f>
        <v>Forbes, Cynthia</v>
      </c>
      <c r="Y4027" s="1"/>
      <c r="Z4027" s="1"/>
      <c r="AA4027" s="1" t="s">
        <v>8953</v>
      </c>
      <c r="AB4027" s="1"/>
      <c r="AC4027" s="1"/>
      <c r="AD4027" s="1"/>
      <c r="AE4027" s="1"/>
    </row>
    <row r="4028" spans="1:1020 1027:2048 2050:3066 3073:6143 6146:7168 7171:8192 8199:9214 9217:10238 10245:12284 12291:13312 13314:14330 14337:16384">
      <c r="A4028" t="s">
        <v>8986</v>
      </c>
      <c r="B4028" s="1">
        <v>44929</v>
      </c>
      <c r="C4028" s="1" t="s">
        <v>52</v>
      </c>
      <c r="D4028" t="s">
        <v>8987</v>
      </c>
      <c r="E4028" t="s">
        <v>86</v>
      </c>
      <c r="F4028" t="s">
        <v>8952</v>
      </c>
      <c r="H4028" t="s">
        <v>13</v>
      </c>
      <c r="I4028" t="s">
        <v>8952</v>
      </c>
      <c r="J4028" t="s">
        <v>369</v>
      </c>
      <c r="K4028" t="s">
        <v>90</v>
      </c>
      <c r="L4028" t="s">
        <v>90</v>
      </c>
      <c r="N4028" t="s">
        <v>90</v>
      </c>
      <c r="O4028" s="1">
        <v>44929</v>
      </c>
      <c r="P4028" s="2">
        <v>0</v>
      </c>
      <c r="Q4028" s="2"/>
      <c r="R4028" s="1"/>
      <c r="U4028" s="1" t="str">
        <f t="shared" si="307"/>
        <v>2023</v>
      </c>
      <c r="V4028" s="1" t="str">
        <f>VLOOKUP(W4028,quarter[],2,FALSE)</f>
        <v>1st</v>
      </c>
      <c r="W4028" s="1" t="str">
        <f t="shared" si="305"/>
        <v>January</v>
      </c>
      <c r="X4028" s="1" t="str">
        <f t="shared" si="308"/>
        <v>Forbes, Cynthia</v>
      </c>
      <c r="Y4028" s="1"/>
      <c r="Z4028" s="1"/>
      <c r="AA4028" s="1" t="s">
        <v>8953</v>
      </c>
      <c r="AB4028" s="1"/>
      <c r="AC4028" s="1"/>
      <c r="AD4028" s="1"/>
      <c r="AE4028" s="1"/>
    </row>
    <row r="4029" spans="1:1020 1027:2048 2050:3066 3073:6143 6146:7168 7171:8192 8199:9214 9217:10238 10245:12284 12291:13312 13314:14330 14337:16384">
      <c r="A4029" t="s">
        <v>8988</v>
      </c>
      <c r="B4029" s="1">
        <v>44929</v>
      </c>
      <c r="C4029" s="1" t="s">
        <v>50</v>
      </c>
      <c r="D4029" t="s">
        <v>8989</v>
      </c>
      <c r="E4029" t="s">
        <v>86</v>
      </c>
      <c r="F4029" s="16" t="s">
        <v>8990</v>
      </c>
      <c r="G4029" s="16"/>
      <c r="H4029" t="s">
        <v>13</v>
      </c>
      <c r="I4029" t="s">
        <v>13</v>
      </c>
      <c r="J4029" t="s">
        <v>140</v>
      </c>
      <c r="K4029" t="s">
        <v>88</v>
      </c>
      <c r="L4029" t="s">
        <v>89</v>
      </c>
      <c r="N4029" t="s">
        <v>90</v>
      </c>
      <c r="O4029" s="1">
        <v>44930</v>
      </c>
      <c r="P4029" s="2"/>
      <c r="Q4029" s="2"/>
      <c r="R4029" s="1"/>
      <c r="U4029" s="1" t="str">
        <f t="shared" si="307"/>
        <v>2023</v>
      </c>
      <c r="V4029" s="1" t="str">
        <f>VLOOKUP(W4029,quarter[],2,FALSE)</f>
        <v>1st</v>
      </c>
      <c r="W4029" s="1" t="str">
        <f t="shared" ref="W4029:W4092" si="309">TEXT(B4029,"mmmm")</f>
        <v>January</v>
      </c>
      <c r="X4029" s="1" t="str">
        <f t="shared" si="308"/>
        <v>Calo, Robyn</v>
      </c>
      <c r="Y4029" s="1"/>
      <c r="Z4029" s="1"/>
      <c r="AA4029" s="1" t="s">
        <v>410</v>
      </c>
      <c r="AB4029" s="1"/>
      <c r="AC4029" s="1"/>
      <c r="AD4029" s="1"/>
      <c r="AE4029" s="1"/>
    </row>
    <row r="4030" spans="1:1020 1027:2048 2050:3066 3073:6143 6146:7168 7171:8192 8199:9214 9217:10238 10245:12284 12291:13312 13314:14330 14337:16384">
      <c r="A4030" t="s">
        <v>8991</v>
      </c>
      <c r="B4030" s="1">
        <v>44929</v>
      </c>
      <c r="C4030" s="1" t="s">
        <v>53</v>
      </c>
      <c r="D4030" t="s">
        <v>8992</v>
      </c>
      <c r="E4030" t="s">
        <v>86</v>
      </c>
      <c r="F4030" s="16" t="s">
        <v>8993</v>
      </c>
      <c r="G4030" s="16"/>
      <c r="H4030" t="s">
        <v>13</v>
      </c>
      <c r="I4030" t="s">
        <v>13</v>
      </c>
      <c r="J4030" t="s">
        <v>87</v>
      </c>
      <c r="K4030" t="s">
        <v>88</v>
      </c>
      <c r="L4030" t="s">
        <v>89</v>
      </c>
      <c r="N4030" t="s">
        <v>90</v>
      </c>
      <c r="O4030" s="1">
        <v>44930</v>
      </c>
      <c r="P4030" s="2"/>
      <c r="Q4030" s="2"/>
      <c r="R4030" s="1"/>
      <c r="U4030" s="1" t="str">
        <f t="shared" si="307"/>
        <v>2023</v>
      </c>
      <c r="V4030" s="1" t="str">
        <f>VLOOKUP(W4030,quarter[],2,FALSE)</f>
        <v>1st</v>
      </c>
      <c r="W4030" s="1" t="str">
        <f t="shared" si="309"/>
        <v>January</v>
      </c>
      <c r="X4030" s="1" t="str">
        <f t="shared" si="308"/>
        <v>Perry, April</v>
      </c>
      <c r="Y4030" s="1"/>
      <c r="Z4030" s="1"/>
      <c r="AA4030" s="1" t="s">
        <v>157</v>
      </c>
      <c r="AB4030" s="1"/>
      <c r="AC4030" s="1"/>
      <c r="AD4030" s="1"/>
      <c r="AE4030" s="1"/>
    </row>
    <row r="4031" spans="1:1020 1027:2048 2050:3066 3073:6143 6146:7168 7171:8192 8199:9214 9217:10238 10245:12284 12291:13312 13314:14330 14337:16384">
      <c r="A4031" t="s">
        <v>8994</v>
      </c>
      <c r="B4031" s="1">
        <v>44929</v>
      </c>
      <c r="C4031" s="1" t="s">
        <v>50</v>
      </c>
      <c r="D4031" t="s">
        <v>8995</v>
      </c>
      <c r="E4031" t="s">
        <v>86</v>
      </c>
      <c r="F4031" s="16" t="s">
        <v>3146</v>
      </c>
      <c r="G4031" s="16"/>
      <c r="H4031" t="s">
        <v>8996</v>
      </c>
      <c r="I4031" t="s">
        <v>13</v>
      </c>
      <c r="J4031" t="s">
        <v>117</v>
      </c>
      <c r="K4031" t="s">
        <v>88</v>
      </c>
      <c r="L4031" t="s">
        <v>89</v>
      </c>
      <c r="N4031" t="s">
        <v>90</v>
      </c>
      <c r="O4031" s="1">
        <v>44936</v>
      </c>
      <c r="P4031" s="2"/>
      <c r="Q4031" s="2"/>
      <c r="R4031" s="1"/>
      <c r="U4031" s="1" t="str">
        <f t="shared" si="307"/>
        <v>2023</v>
      </c>
      <c r="V4031" s="1" t="str">
        <f>VLOOKUP(W4031,quarter[],2,FALSE)</f>
        <v>1st</v>
      </c>
      <c r="W4031" s="1" t="str">
        <f t="shared" si="309"/>
        <v>January</v>
      </c>
      <c r="X4031" s="1" t="str">
        <f t="shared" si="308"/>
        <v>Calo, Robyn</v>
      </c>
      <c r="Y4031" s="1"/>
      <c r="Z4031" s="1"/>
      <c r="AA4031" s="1" t="s">
        <v>8997</v>
      </c>
      <c r="AB4031" s="1"/>
      <c r="AC4031" s="1"/>
      <c r="AD4031" s="1"/>
      <c r="AE4031" s="1"/>
    </row>
    <row r="4032" spans="1:1020 1027:2048 2050:3066 3073:6143 6146:7168 7171:8192 8199:9214 9217:10238 10245:12284 12291:13312 13314:14330 14337:16384">
      <c r="A4032" t="s">
        <v>8998</v>
      </c>
      <c r="B4032" s="1">
        <v>44929</v>
      </c>
      <c r="C4032" s="1" t="s">
        <v>52</v>
      </c>
      <c r="D4032" t="s">
        <v>8999</v>
      </c>
      <c r="E4032" t="s">
        <v>86</v>
      </c>
      <c r="F4032" t="s">
        <v>8952</v>
      </c>
      <c r="H4032" t="s">
        <v>13</v>
      </c>
      <c r="I4032" t="s">
        <v>8952</v>
      </c>
      <c r="J4032" t="s">
        <v>369</v>
      </c>
      <c r="K4032" t="s">
        <v>90</v>
      </c>
      <c r="L4032" t="s">
        <v>90</v>
      </c>
      <c r="N4032" t="s">
        <v>90</v>
      </c>
      <c r="O4032" s="1">
        <v>44929</v>
      </c>
      <c r="P4032" s="2">
        <v>0</v>
      </c>
      <c r="Q4032" s="2"/>
      <c r="R4032" s="1"/>
      <c r="U4032" s="1" t="str">
        <f t="shared" si="307"/>
        <v>2023</v>
      </c>
      <c r="V4032" s="1" t="str">
        <f>VLOOKUP(W4032,quarter[],2,FALSE)</f>
        <v>1st</v>
      </c>
      <c r="W4032" s="1" t="str">
        <f t="shared" si="309"/>
        <v>January</v>
      </c>
      <c r="X4032" s="1" t="str">
        <f t="shared" si="308"/>
        <v>Forbes, Cynthia</v>
      </c>
      <c r="Y4032" s="1"/>
      <c r="Z4032" s="1"/>
      <c r="AA4032" s="1" t="s">
        <v>8953</v>
      </c>
      <c r="AB4032" s="1"/>
      <c r="AC4032" s="1"/>
      <c r="AD4032" s="1"/>
      <c r="AE4032" s="1"/>
    </row>
    <row r="4033" spans="1:31">
      <c r="A4033" t="s">
        <v>9000</v>
      </c>
      <c r="B4033" s="1">
        <v>44929</v>
      </c>
      <c r="C4033" s="1" t="s">
        <v>49</v>
      </c>
      <c r="D4033" t="s">
        <v>9001</v>
      </c>
      <c r="E4033" t="s">
        <v>86</v>
      </c>
      <c r="F4033" s="16" t="s">
        <v>9002</v>
      </c>
      <c r="G4033" s="16"/>
      <c r="H4033" t="s">
        <v>13</v>
      </c>
      <c r="I4033" t="s">
        <v>13</v>
      </c>
      <c r="J4033" t="s">
        <v>140</v>
      </c>
      <c r="K4033" t="s">
        <v>88</v>
      </c>
      <c r="L4033" t="s">
        <v>89</v>
      </c>
      <c r="N4033" t="s">
        <v>90</v>
      </c>
      <c r="O4033" s="1">
        <v>44929</v>
      </c>
      <c r="P4033" s="2"/>
      <c r="Q4033" s="2"/>
      <c r="R4033" s="1"/>
      <c r="U4033" s="1" t="str">
        <f t="shared" si="307"/>
        <v>2023</v>
      </c>
      <c r="V4033" s="1" t="str">
        <f>VLOOKUP(W4033,quarter[],2,FALSE)</f>
        <v>1st</v>
      </c>
      <c r="W4033" s="1" t="str">
        <f t="shared" si="309"/>
        <v>January</v>
      </c>
      <c r="X4033" s="1" t="str">
        <f t="shared" si="308"/>
        <v>Brake, Cassi</v>
      </c>
      <c r="Y4033" s="1"/>
      <c r="Z4033" s="1"/>
      <c r="AA4033" s="1" t="s">
        <v>9003</v>
      </c>
      <c r="AB4033" s="1"/>
      <c r="AC4033" s="1"/>
      <c r="AD4033" s="1"/>
      <c r="AE4033" s="1"/>
    </row>
    <row r="4034" spans="1:31">
      <c r="A4034" t="s">
        <v>9004</v>
      </c>
      <c r="B4034" s="1">
        <v>44929</v>
      </c>
      <c r="C4034" s="1" t="s">
        <v>52</v>
      </c>
      <c r="D4034" t="s">
        <v>9005</v>
      </c>
      <c r="E4034" t="s">
        <v>86</v>
      </c>
      <c r="F4034" t="s">
        <v>8952</v>
      </c>
      <c r="H4034" t="s">
        <v>13</v>
      </c>
      <c r="I4034" t="s">
        <v>8952</v>
      </c>
      <c r="J4034" t="s">
        <v>369</v>
      </c>
      <c r="K4034" t="s">
        <v>90</v>
      </c>
      <c r="L4034" t="s">
        <v>90</v>
      </c>
      <c r="N4034" t="s">
        <v>90</v>
      </c>
      <c r="O4034" s="1">
        <v>44929</v>
      </c>
      <c r="P4034" s="2">
        <v>0</v>
      </c>
      <c r="Q4034" s="2"/>
      <c r="R4034" s="1"/>
      <c r="U4034" s="1" t="str">
        <f t="shared" si="307"/>
        <v>2023</v>
      </c>
      <c r="V4034" s="1" t="str">
        <f>VLOOKUP(W4034,quarter[],2,FALSE)</f>
        <v>1st</v>
      </c>
      <c r="W4034" s="1" t="str">
        <f t="shared" si="309"/>
        <v>January</v>
      </c>
      <c r="X4034" s="1" t="str">
        <f t="shared" si="308"/>
        <v>Forbes, Cynthia</v>
      </c>
      <c r="Y4034" s="1"/>
      <c r="Z4034" s="1"/>
      <c r="AA4034" s="1" t="s">
        <v>8953</v>
      </c>
      <c r="AB4034" s="1"/>
      <c r="AC4034" s="1"/>
      <c r="AD4034" s="1"/>
      <c r="AE4034" s="1"/>
    </row>
    <row r="4035" spans="1:31">
      <c r="A4035" t="s">
        <v>9006</v>
      </c>
      <c r="B4035" s="1">
        <v>44929</v>
      </c>
      <c r="C4035" s="1" t="s">
        <v>48</v>
      </c>
      <c r="D4035" t="s">
        <v>9007</v>
      </c>
      <c r="E4035" t="s">
        <v>86</v>
      </c>
      <c r="F4035" s="16" t="s">
        <v>1971</v>
      </c>
      <c r="G4035" s="16"/>
      <c r="H4035" t="s">
        <v>9008</v>
      </c>
      <c r="I4035" t="s">
        <v>13</v>
      </c>
      <c r="J4035" t="s">
        <v>1885</v>
      </c>
      <c r="K4035" t="s">
        <v>88</v>
      </c>
      <c r="L4035" t="s">
        <v>89</v>
      </c>
      <c r="N4035" t="s">
        <v>90</v>
      </c>
      <c r="O4035" s="1">
        <v>44930</v>
      </c>
      <c r="P4035" s="2"/>
      <c r="Q4035" s="2"/>
      <c r="R4035" s="1"/>
      <c r="U4035" s="1" t="str">
        <f t="shared" si="307"/>
        <v>2023</v>
      </c>
      <c r="V4035" s="1" t="str">
        <f>VLOOKUP(W4035,quarter[],2,FALSE)</f>
        <v>1st</v>
      </c>
      <c r="W4035" s="1" t="str">
        <f t="shared" si="309"/>
        <v>January</v>
      </c>
      <c r="X4035" s="1" t="str">
        <f t="shared" si="308"/>
        <v>Alexander, Lindsay</v>
      </c>
      <c r="Y4035" s="1"/>
      <c r="Z4035" s="1"/>
      <c r="AA4035" s="1" t="s">
        <v>9009</v>
      </c>
      <c r="AB4035" s="1"/>
      <c r="AC4035" s="1"/>
      <c r="AD4035" s="1"/>
      <c r="AE4035" s="1"/>
    </row>
    <row r="4036" spans="1:31">
      <c r="A4036" t="s">
        <v>9010</v>
      </c>
      <c r="B4036" s="1">
        <v>44929</v>
      </c>
      <c r="C4036" s="1" t="s">
        <v>50</v>
      </c>
      <c r="D4036" t="s">
        <v>636</v>
      </c>
      <c r="E4036" t="s">
        <v>86</v>
      </c>
      <c r="F4036" s="16" t="s">
        <v>9011</v>
      </c>
      <c r="G4036" s="16"/>
      <c r="H4036" t="s">
        <v>636</v>
      </c>
      <c r="I4036" t="s">
        <v>13</v>
      </c>
      <c r="J4036" t="s">
        <v>117</v>
      </c>
      <c r="K4036" t="s">
        <v>88</v>
      </c>
      <c r="L4036" t="s">
        <v>89</v>
      </c>
      <c r="N4036" t="s">
        <v>90</v>
      </c>
      <c r="O4036" s="1">
        <v>44936</v>
      </c>
      <c r="P4036" s="2"/>
      <c r="Q4036" s="2"/>
      <c r="R4036" s="1"/>
      <c r="U4036" s="1" t="str">
        <f t="shared" si="307"/>
        <v>2023</v>
      </c>
      <c r="V4036" s="1" t="str">
        <f>VLOOKUP(W4036,quarter[],2,FALSE)</f>
        <v>1st</v>
      </c>
      <c r="W4036" s="1" t="str">
        <f t="shared" si="309"/>
        <v>January</v>
      </c>
      <c r="X4036" s="1" t="str">
        <f t="shared" si="308"/>
        <v>Calo, Robyn</v>
      </c>
      <c r="Y4036" s="1"/>
      <c r="Z4036" s="1"/>
      <c r="AA4036" s="1" t="s">
        <v>8997</v>
      </c>
      <c r="AB4036" s="1"/>
      <c r="AC4036" s="1"/>
      <c r="AD4036" s="1"/>
      <c r="AE4036" s="1"/>
    </row>
    <row r="4037" spans="1:31">
      <c r="A4037" t="s">
        <v>9012</v>
      </c>
      <c r="B4037" s="1">
        <v>44929</v>
      </c>
      <c r="C4037" s="1" t="s">
        <v>53</v>
      </c>
      <c r="D4037" t="s">
        <v>9013</v>
      </c>
      <c r="E4037" t="s">
        <v>86</v>
      </c>
      <c r="F4037" s="16" t="s">
        <v>9014</v>
      </c>
      <c r="G4037" s="16"/>
      <c r="H4037" t="s">
        <v>13</v>
      </c>
      <c r="I4037" t="s">
        <v>13</v>
      </c>
      <c r="J4037" t="s">
        <v>87</v>
      </c>
      <c r="K4037" t="s">
        <v>88</v>
      </c>
      <c r="L4037" t="s">
        <v>89</v>
      </c>
      <c r="N4037" t="s">
        <v>90</v>
      </c>
      <c r="O4037" s="1">
        <v>44566</v>
      </c>
      <c r="P4037" s="2"/>
      <c r="Q4037" s="2"/>
      <c r="R4037" s="1"/>
      <c r="U4037" s="1" t="str">
        <f t="shared" si="307"/>
        <v>2023</v>
      </c>
      <c r="V4037" s="1" t="str">
        <f>VLOOKUP(W4037,quarter[],2,FALSE)</f>
        <v>1st</v>
      </c>
      <c r="W4037" s="1" t="str">
        <f t="shared" si="309"/>
        <v>January</v>
      </c>
      <c r="X4037" s="1" t="str">
        <f t="shared" si="308"/>
        <v>Perry, April</v>
      </c>
      <c r="Y4037" s="1"/>
      <c r="Z4037" s="1"/>
      <c r="AA4037" s="1" t="s">
        <v>191</v>
      </c>
      <c r="AB4037" s="1"/>
      <c r="AC4037" s="1"/>
      <c r="AD4037" s="1"/>
      <c r="AE4037" s="1"/>
    </row>
    <row r="4038" spans="1:31">
      <c r="A4038" t="s">
        <v>9015</v>
      </c>
      <c r="B4038" s="1">
        <v>44929</v>
      </c>
      <c r="C4038" s="1" t="s">
        <v>52</v>
      </c>
      <c r="D4038" t="s">
        <v>9016</v>
      </c>
      <c r="E4038" t="s">
        <v>86</v>
      </c>
      <c r="F4038" s="16" t="s">
        <v>9017</v>
      </c>
      <c r="G4038" s="16"/>
      <c r="H4038" t="s">
        <v>13</v>
      </c>
      <c r="I4038" t="s">
        <v>13</v>
      </c>
      <c r="J4038" t="s">
        <v>117</v>
      </c>
      <c r="K4038" t="s">
        <v>88</v>
      </c>
      <c r="L4038" t="s">
        <v>89</v>
      </c>
      <c r="N4038" t="s">
        <v>90</v>
      </c>
      <c r="O4038" s="1">
        <v>44574</v>
      </c>
      <c r="P4038" s="2">
        <v>0</v>
      </c>
      <c r="Q4038" s="2"/>
      <c r="R4038" s="1"/>
      <c r="U4038" s="1" t="str">
        <f t="shared" si="307"/>
        <v>2023</v>
      </c>
      <c r="V4038" s="1" t="str">
        <f>VLOOKUP(W4038,quarter[],2,FALSE)</f>
        <v>1st</v>
      </c>
      <c r="W4038" s="1" t="str">
        <f t="shared" si="309"/>
        <v>January</v>
      </c>
      <c r="X4038" s="1" t="str">
        <f t="shared" si="308"/>
        <v>Forbes, Cynthia</v>
      </c>
      <c r="Y4038" s="1"/>
      <c r="Z4038" s="1"/>
      <c r="AA4038" s="1" t="s">
        <v>9018</v>
      </c>
      <c r="AB4038" s="1"/>
      <c r="AC4038" s="1"/>
      <c r="AD4038" s="1"/>
      <c r="AE4038" s="1"/>
    </row>
    <row r="4039" spans="1:31">
      <c r="A4039" t="s">
        <v>9019</v>
      </c>
      <c r="B4039" s="1">
        <v>44929</v>
      </c>
      <c r="C4039" s="1" t="s">
        <v>49</v>
      </c>
      <c r="D4039" t="s">
        <v>9020</v>
      </c>
      <c r="E4039" t="s">
        <v>86</v>
      </c>
      <c r="F4039" s="16" t="s">
        <v>9021</v>
      </c>
      <c r="G4039" s="16"/>
      <c r="H4039" t="s">
        <v>9022</v>
      </c>
      <c r="I4039" t="s">
        <v>13</v>
      </c>
      <c r="J4039" t="s">
        <v>87</v>
      </c>
      <c r="K4039" t="s">
        <v>90</v>
      </c>
      <c r="L4039" t="s">
        <v>89</v>
      </c>
      <c r="N4039" t="s">
        <v>90</v>
      </c>
      <c r="O4039" s="1">
        <v>44937</v>
      </c>
      <c r="P4039" s="2"/>
      <c r="Q4039" s="2"/>
      <c r="R4039" s="1"/>
      <c r="U4039" s="1" t="str">
        <f t="shared" si="307"/>
        <v>2023</v>
      </c>
      <c r="V4039" s="1" t="str">
        <f>VLOOKUP(W4039,quarter[],2,FALSE)</f>
        <v>1st</v>
      </c>
      <c r="W4039" s="1" t="str">
        <f t="shared" si="309"/>
        <v>January</v>
      </c>
      <c r="X4039" s="1" t="str">
        <f t="shared" si="308"/>
        <v>Brake, Cassi</v>
      </c>
      <c r="Y4039" s="1"/>
      <c r="Z4039" s="1"/>
      <c r="AA4039" s="1" t="s">
        <v>9023</v>
      </c>
      <c r="AB4039" s="1"/>
      <c r="AC4039" s="1"/>
      <c r="AD4039" s="1"/>
      <c r="AE4039" s="1"/>
    </row>
    <row r="4040" spans="1:31">
      <c r="A4040" t="s">
        <v>9024</v>
      </c>
      <c r="B4040" s="1">
        <v>44929</v>
      </c>
      <c r="C4040" s="1" t="s">
        <v>48</v>
      </c>
      <c r="D4040" t="s">
        <v>8115</v>
      </c>
      <c r="E4040" t="s">
        <v>86</v>
      </c>
      <c r="F4040" s="16" t="s">
        <v>9025</v>
      </c>
      <c r="G4040" s="16"/>
      <c r="H4040" t="s">
        <v>9026</v>
      </c>
      <c r="I4040" t="s">
        <v>13</v>
      </c>
      <c r="J4040" t="s">
        <v>87</v>
      </c>
      <c r="K4040" t="s">
        <v>88</v>
      </c>
      <c r="L4040" t="s">
        <v>89</v>
      </c>
      <c r="N4040" t="s">
        <v>90</v>
      </c>
      <c r="O4040" s="1">
        <v>44930</v>
      </c>
      <c r="P4040" s="2"/>
      <c r="Q4040" s="2"/>
      <c r="R4040" s="1"/>
      <c r="U4040" s="1" t="str">
        <f t="shared" si="307"/>
        <v>2023</v>
      </c>
      <c r="V4040" s="1" t="str">
        <f>VLOOKUP(W4040,quarter[],2,FALSE)</f>
        <v>1st</v>
      </c>
      <c r="W4040" s="1" t="str">
        <f t="shared" si="309"/>
        <v>January</v>
      </c>
      <c r="X4040" s="1" t="str">
        <f t="shared" si="308"/>
        <v>Alexander, Lindsay</v>
      </c>
      <c r="Y4040" s="1"/>
      <c r="Z4040" s="1"/>
      <c r="AA4040" s="1" t="s">
        <v>9027</v>
      </c>
      <c r="AB4040" s="1"/>
      <c r="AC4040" s="1"/>
      <c r="AD4040" s="1"/>
      <c r="AE4040" s="1"/>
    </row>
    <row r="4041" spans="1:31">
      <c r="A4041" t="s">
        <v>9028</v>
      </c>
      <c r="B4041" s="1">
        <v>44929</v>
      </c>
      <c r="C4041" s="1" t="s">
        <v>54</v>
      </c>
      <c r="D4041" t="s">
        <v>9029</v>
      </c>
      <c r="E4041" t="s">
        <v>86</v>
      </c>
      <c r="F4041" s="16" t="s">
        <v>1836</v>
      </c>
      <c r="G4041" s="16"/>
      <c r="H4041" t="s">
        <v>9030</v>
      </c>
      <c r="I4041" t="s">
        <v>9030</v>
      </c>
      <c r="J4041" t="s">
        <v>99</v>
      </c>
      <c r="K4041" t="s">
        <v>90</v>
      </c>
      <c r="L4041" t="s">
        <v>90</v>
      </c>
      <c r="N4041" t="s">
        <v>90</v>
      </c>
      <c r="O4041" s="1">
        <v>44945</v>
      </c>
      <c r="P4041" s="2"/>
      <c r="Q4041" s="2"/>
      <c r="R4041" s="1"/>
      <c r="U4041" s="1" t="str">
        <f t="shared" si="307"/>
        <v>2023</v>
      </c>
      <c r="V4041" s="1" t="str">
        <f>VLOOKUP(W4041,quarter[],2,FALSE)</f>
        <v>1st</v>
      </c>
      <c r="W4041" s="1" t="str">
        <f t="shared" si="309"/>
        <v>January</v>
      </c>
      <c r="X4041" s="1" t="str">
        <f t="shared" si="308"/>
        <v>Pitts, Jeff</v>
      </c>
      <c r="Y4041" s="1"/>
      <c r="Z4041" s="1"/>
      <c r="AA4041" s="1" t="s">
        <v>9031</v>
      </c>
      <c r="AB4041" s="1"/>
      <c r="AC4041" s="1"/>
      <c r="AD4041" s="1"/>
      <c r="AE4041" s="1"/>
    </row>
    <row r="4042" spans="1:31">
      <c r="A4042" t="s">
        <v>9032</v>
      </c>
      <c r="B4042" s="1">
        <v>44929</v>
      </c>
      <c r="C4042" s="1" t="s">
        <v>52</v>
      </c>
      <c r="D4042" t="s">
        <v>9033</v>
      </c>
      <c r="E4042" t="s">
        <v>86</v>
      </c>
      <c r="F4042" s="16" t="s">
        <v>8952</v>
      </c>
      <c r="G4042" s="16"/>
      <c r="H4042" t="s">
        <v>13</v>
      </c>
      <c r="I4042" t="s">
        <v>8952</v>
      </c>
      <c r="J4042" t="s">
        <v>369</v>
      </c>
      <c r="K4042" t="s">
        <v>90</v>
      </c>
      <c r="L4042" t="s">
        <v>90</v>
      </c>
      <c r="N4042" t="s">
        <v>90</v>
      </c>
      <c r="O4042" s="1">
        <v>44929</v>
      </c>
      <c r="P4042" s="2"/>
      <c r="Q4042" s="2"/>
      <c r="R4042" s="1"/>
      <c r="U4042" s="1" t="str">
        <f t="shared" si="307"/>
        <v>2023</v>
      </c>
      <c r="V4042" s="1" t="str">
        <f>VLOOKUP(W4042,quarter[],2,FALSE)</f>
        <v>1st</v>
      </c>
      <c r="W4042" s="1" t="str">
        <f t="shared" si="309"/>
        <v>January</v>
      </c>
      <c r="X4042" s="1" t="str">
        <f t="shared" si="308"/>
        <v>Forbes, Cynthia</v>
      </c>
      <c r="Y4042" s="1"/>
      <c r="Z4042" s="1"/>
      <c r="AA4042" s="1" t="s">
        <v>9034</v>
      </c>
      <c r="AB4042" s="1"/>
      <c r="AC4042" s="1"/>
      <c r="AD4042" s="1"/>
      <c r="AE4042" s="1"/>
    </row>
    <row r="4043" spans="1:31">
      <c r="A4043" t="s">
        <v>9035</v>
      </c>
      <c r="B4043" s="1">
        <v>44929</v>
      </c>
      <c r="C4043" s="1" t="s">
        <v>52</v>
      </c>
      <c r="D4043" t="s">
        <v>9036</v>
      </c>
      <c r="E4043" t="s">
        <v>86</v>
      </c>
      <c r="F4043" s="16" t="s">
        <v>8952</v>
      </c>
      <c r="G4043" s="16"/>
      <c r="H4043" t="s">
        <v>13</v>
      </c>
      <c r="I4043" t="s">
        <v>8952</v>
      </c>
      <c r="J4043" t="s">
        <v>369</v>
      </c>
      <c r="K4043" t="s">
        <v>90</v>
      </c>
      <c r="L4043" t="s">
        <v>90</v>
      </c>
      <c r="N4043" t="s">
        <v>90</v>
      </c>
      <c r="O4043" s="1">
        <v>44929</v>
      </c>
      <c r="P4043" s="2"/>
      <c r="Q4043" s="2"/>
      <c r="R4043" s="1"/>
      <c r="U4043" s="1" t="str">
        <f t="shared" si="307"/>
        <v>2023</v>
      </c>
      <c r="V4043" s="1" t="str">
        <f>VLOOKUP(W4043,quarter[],2,FALSE)</f>
        <v>1st</v>
      </c>
      <c r="W4043" s="1" t="str">
        <f t="shared" si="309"/>
        <v>January</v>
      </c>
      <c r="X4043" s="1" t="str">
        <f t="shared" si="308"/>
        <v>Forbes, Cynthia</v>
      </c>
      <c r="Y4043" s="1"/>
      <c r="Z4043" s="1"/>
      <c r="AA4043" s="33" t="s">
        <v>9034</v>
      </c>
      <c r="AB4043" s="1"/>
      <c r="AC4043" s="1"/>
      <c r="AD4043" s="1"/>
      <c r="AE4043" s="1"/>
    </row>
    <row r="4044" spans="1:31">
      <c r="A4044" t="s">
        <v>9037</v>
      </c>
      <c r="B4044" s="1">
        <v>44929</v>
      </c>
      <c r="C4044" s="1" t="s">
        <v>52</v>
      </c>
      <c r="D4044" t="s">
        <v>9038</v>
      </c>
      <c r="E4044" t="s">
        <v>86</v>
      </c>
      <c r="F4044" s="16" t="s">
        <v>8952</v>
      </c>
      <c r="G4044" s="16"/>
      <c r="H4044" t="s">
        <v>13</v>
      </c>
      <c r="I4044" t="s">
        <v>8952</v>
      </c>
      <c r="J4044" t="s">
        <v>369</v>
      </c>
      <c r="K4044" t="s">
        <v>90</v>
      </c>
      <c r="L4044" t="s">
        <v>90</v>
      </c>
      <c r="N4044" t="s">
        <v>90</v>
      </c>
      <c r="O4044" s="1">
        <v>44929</v>
      </c>
      <c r="P4044" s="2"/>
      <c r="Q4044" s="2"/>
      <c r="R4044" s="1"/>
      <c r="U4044" s="1" t="str">
        <f t="shared" si="307"/>
        <v>2023</v>
      </c>
      <c r="V4044" s="1" t="str">
        <f>VLOOKUP(W4044,quarter[],2,FALSE)</f>
        <v>1st</v>
      </c>
      <c r="W4044" s="1" t="str">
        <f t="shared" si="309"/>
        <v>January</v>
      </c>
      <c r="X4044" s="1" t="str">
        <f t="shared" si="308"/>
        <v>Forbes, Cynthia</v>
      </c>
      <c r="Y4044" s="1"/>
      <c r="Z4044" s="1"/>
      <c r="AA4044" s="33" t="s">
        <v>9034</v>
      </c>
      <c r="AB4044" s="1"/>
      <c r="AC4044" s="1"/>
      <c r="AD4044" s="1"/>
      <c r="AE4044" s="1"/>
    </row>
    <row r="4045" spans="1:31">
      <c r="A4045" t="s">
        <v>9039</v>
      </c>
      <c r="B4045" s="1">
        <v>44929</v>
      </c>
      <c r="C4045" s="1" t="s">
        <v>52</v>
      </c>
      <c r="D4045" t="s">
        <v>9040</v>
      </c>
      <c r="E4045" t="s">
        <v>86</v>
      </c>
      <c r="F4045" s="16" t="s">
        <v>8952</v>
      </c>
      <c r="G4045" s="16"/>
      <c r="H4045" t="s">
        <v>13</v>
      </c>
      <c r="I4045" t="s">
        <v>8952</v>
      </c>
      <c r="J4045" t="s">
        <v>369</v>
      </c>
      <c r="K4045" t="s">
        <v>90</v>
      </c>
      <c r="L4045" t="s">
        <v>90</v>
      </c>
      <c r="N4045" t="s">
        <v>90</v>
      </c>
      <c r="O4045" s="1">
        <v>44929</v>
      </c>
      <c r="P4045" s="2"/>
      <c r="Q4045" s="2"/>
      <c r="R4045" s="1"/>
      <c r="U4045" s="1" t="str">
        <f t="shared" si="307"/>
        <v>2023</v>
      </c>
      <c r="V4045" s="1" t="str">
        <f>VLOOKUP(W4045,quarter[],2,FALSE)</f>
        <v>1st</v>
      </c>
      <c r="W4045" s="1" t="str">
        <f t="shared" si="309"/>
        <v>January</v>
      </c>
      <c r="X4045" s="1" t="str">
        <f t="shared" si="308"/>
        <v>Forbes, Cynthia</v>
      </c>
      <c r="Y4045" s="1"/>
      <c r="Z4045" s="1"/>
      <c r="AA4045" s="33" t="s">
        <v>9034</v>
      </c>
      <c r="AB4045" s="1"/>
      <c r="AC4045" s="1"/>
      <c r="AD4045" s="1"/>
      <c r="AE4045" s="1"/>
    </row>
    <row r="4046" spans="1:31">
      <c r="A4046" t="s">
        <v>9041</v>
      </c>
      <c r="B4046" s="1">
        <v>44929</v>
      </c>
      <c r="C4046" s="1" t="s">
        <v>52</v>
      </c>
      <c r="D4046" t="s">
        <v>9042</v>
      </c>
      <c r="E4046" t="s">
        <v>86</v>
      </c>
      <c r="F4046" s="16" t="s">
        <v>8952</v>
      </c>
      <c r="G4046" s="16"/>
      <c r="H4046" t="s">
        <v>13</v>
      </c>
      <c r="I4046" t="s">
        <v>8952</v>
      </c>
      <c r="J4046" t="s">
        <v>369</v>
      </c>
      <c r="K4046" t="s">
        <v>90</v>
      </c>
      <c r="L4046" t="s">
        <v>90</v>
      </c>
      <c r="N4046" t="s">
        <v>90</v>
      </c>
      <c r="O4046" s="1">
        <v>44929</v>
      </c>
      <c r="P4046" s="2"/>
      <c r="Q4046" s="2"/>
      <c r="R4046" s="1"/>
      <c r="U4046" s="1" t="str">
        <f t="shared" si="307"/>
        <v>2023</v>
      </c>
      <c r="V4046" s="1" t="str">
        <f>VLOOKUP(W4046,quarter[],2,FALSE)</f>
        <v>1st</v>
      </c>
      <c r="W4046" s="1" t="str">
        <f t="shared" si="309"/>
        <v>January</v>
      </c>
      <c r="X4046" s="1" t="str">
        <f t="shared" si="308"/>
        <v>Forbes, Cynthia</v>
      </c>
      <c r="Y4046" s="1"/>
      <c r="Z4046" s="1"/>
      <c r="AA4046" s="33" t="s">
        <v>9034</v>
      </c>
      <c r="AB4046" s="1"/>
      <c r="AC4046" s="1"/>
      <c r="AD4046" s="1"/>
      <c r="AE4046" s="1"/>
    </row>
    <row r="4047" spans="1:31">
      <c r="A4047" t="s">
        <v>9043</v>
      </c>
      <c r="B4047" s="1">
        <v>44929</v>
      </c>
      <c r="C4047" s="1" t="s">
        <v>52</v>
      </c>
      <c r="D4047" t="s">
        <v>9044</v>
      </c>
      <c r="E4047" t="s">
        <v>86</v>
      </c>
      <c r="F4047" s="16" t="s">
        <v>8952</v>
      </c>
      <c r="G4047" s="16"/>
      <c r="H4047" t="s">
        <v>13</v>
      </c>
      <c r="I4047" t="s">
        <v>8952</v>
      </c>
      <c r="J4047" t="s">
        <v>369</v>
      </c>
      <c r="K4047" t="s">
        <v>90</v>
      </c>
      <c r="L4047" t="s">
        <v>90</v>
      </c>
      <c r="N4047" t="s">
        <v>90</v>
      </c>
      <c r="O4047" s="1">
        <v>44929</v>
      </c>
      <c r="P4047" s="2"/>
      <c r="Q4047" s="2"/>
      <c r="R4047" s="1"/>
      <c r="U4047" s="1" t="str">
        <f t="shared" si="307"/>
        <v>2023</v>
      </c>
      <c r="V4047" s="1" t="str">
        <f>VLOOKUP(W4047,quarter[],2,FALSE)</f>
        <v>1st</v>
      </c>
      <c r="W4047" s="1" t="str">
        <f t="shared" si="309"/>
        <v>January</v>
      </c>
      <c r="X4047" s="1" t="str">
        <f t="shared" si="308"/>
        <v>Forbes, Cynthia</v>
      </c>
      <c r="Y4047" s="1"/>
      <c r="Z4047" s="1"/>
      <c r="AA4047" s="33" t="s">
        <v>9034</v>
      </c>
      <c r="AB4047" s="1"/>
      <c r="AC4047" s="1"/>
      <c r="AD4047" s="1"/>
      <c r="AE4047" s="1"/>
    </row>
    <row r="4048" spans="1:31">
      <c r="A4048" t="s">
        <v>9045</v>
      </c>
      <c r="B4048" s="1">
        <v>44929</v>
      </c>
      <c r="C4048" s="1" t="s">
        <v>52</v>
      </c>
      <c r="D4048" t="s">
        <v>9046</v>
      </c>
      <c r="E4048" t="s">
        <v>86</v>
      </c>
      <c r="F4048" s="16" t="s">
        <v>8952</v>
      </c>
      <c r="G4048" s="16"/>
      <c r="H4048" t="s">
        <v>13</v>
      </c>
      <c r="I4048" t="s">
        <v>8952</v>
      </c>
      <c r="J4048" t="s">
        <v>369</v>
      </c>
      <c r="K4048" t="s">
        <v>90</v>
      </c>
      <c r="L4048" t="s">
        <v>90</v>
      </c>
      <c r="N4048" t="s">
        <v>90</v>
      </c>
      <c r="O4048" s="1">
        <v>44929</v>
      </c>
      <c r="P4048" s="2"/>
      <c r="Q4048" s="2"/>
      <c r="R4048" s="1"/>
      <c r="U4048" s="1" t="str">
        <f t="shared" si="307"/>
        <v>2023</v>
      </c>
      <c r="V4048" s="1" t="str">
        <f>VLOOKUP(W4048,quarter[],2,FALSE)</f>
        <v>1st</v>
      </c>
      <c r="W4048" s="1" t="str">
        <f t="shared" si="309"/>
        <v>January</v>
      </c>
      <c r="X4048" s="1" t="str">
        <f t="shared" si="308"/>
        <v>Forbes, Cynthia</v>
      </c>
      <c r="Y4048" s="1"/>
      <c r="Z4048" s="1"/>
      <c r="AA4048" s="33" t="s">
        <v>9034</v>
      </c>
      <c r="AB4048" s="1"/>
      <c r="AC4048" s="1"/>
      <c r="AD4048" s="1"/>
      <c r="AE4048" s="1"/>
    </row>
    <row r="4049" spans="1:31">
      <c r="A4049" t="s">
        <v>9047</v>
      </c>
      <c r="B4049" s="1">
        <v>44929</v>
      </c>
      <c r="C4049" s="1" t="s">
        <v>52</v>
      </c>
      <c r="D4049" t="s">
        <v>9048</v>
      </c>
      <c r="E4049" t="s">
        <v>86</v>
      </c>
      <c r="F4049" s="16" t="s">
        <v>8952</v>
      </c>
      <c r="G4049" s="16"/>
      <c r="H4049" t="s">
        <v>13</v>
      </c>
      <c r="I4049" t="s">
        <v>8952</v>
      </c>
      <c r="J4049" t="s">
        <v>369</v>
      </c>
      <c r="K4049" t="s">
        <v>90</v>
      </c>
      <c r="L4049" t="s">
        <v>90</v>
      </c>
      <c r="N4049" t="s">
        <v>90</v>
      </c>
      <c r="O4049" s="1">
        <v>44929</v>
      </c>
      <c r="P4049" s="2"/>
      <c r="Q4049" s="2"/>
      <c r="R4049" s="1"/>
      <c r="U4049" s="1" t="str">
        <f t="shared" si="307"/>
        <v>2023</v>
      </c>
      <c r="V4049" s="1" t="str">
        <f>VLOOKUP(W4049,quarter[],2,FALSE)</f>
        <v>1st</v>
      </c>
      <c r="W4049" s="1" t="str">
        <f t="shared" si="309"/>
        <v>January</v>
      </c>
      <c r="X4049" s="1" t="str">
        <f t="shared" si="308"/>
        <v>Forbes, Cynthia</v>
      </c>
      <c r="Y4049" s="1"/>
      <c r="Z4049" s="1"/>
      <c r="AA4049" s="33" t="s">
        <v>9034</v>
      </c>
      <c r="AB4049" s="1"/>
      <c r="AC4049" s="1"/>
      <c r="AD4049" s="1"/>
      <c r="AE4049" s="1"/>
    </row>
    <row r="4050" spans="1:31">
      <c r="A4050" t="s">
        <v>9049</v>
      </c>
      <c r="B4050" s="1">
        <v>44929</v>
      </c>
      <c r="C4050" s="1" t="s">
        <v>52</v>
      </c>
      <c r="D4050" t="s">
        <v>9050</v>
      </c>
      <c r="E4050" t="s">
        <v>86</v>
      </c>
      <c r="F4050" s="16" t="s">
        <v>8952</v>
      </c>
      <c r="G4050" s="16"/>
      <c r="H4050" t="s">
        <v>13</v>
      </c>
      <c r="I4050" t="s">
        <v>8952</v>
      </c>
      <c r="J4050" t="s">
        <v>369</v>
      </c>
      <c r="K4050" t="s">
        <v>90</v>
      </c>
      <c r="L4050" t="s">
        <v>90</v>
      </c>
      <c r="N4050" t="s">
        <v>90</v>
      </c>
      <c r="O4050" s="1">
        <v>44929</v>
      </c>
      <c r="P4050" s="2"/>
      <c r="Q4050" s="2"/>
      <c r="R4050" s="1"/>
      <c r="U4050" s="1" t="str">
        <f t="shared" si="307"/>
        <v>2023</v>
      </c>
      <c r="V4050" s="1" t="str">
        <f>VLOOKUP(W4050,quarter[],2,FALSE)</f>
        <v>1st</v>
      </c>
      <c r="W4050" s="1" t="str">
        <f t="shared" si="309"/>
        <v>January</v>
      </c>
      <c r="X4050" s="1" t="str">
        <f t="shared" si="308"/>
        <v>Forbes, Cynthia</v>
      </c>
      <c r="Y4050" s="1"/>
      <c r="Z4050" s="1"/>
      <c r="AA4050" s="33" t="s">
        <v>9034</v>
      </c>
      <c r="AB4050" s="1"/>
      <c r="AC4050" s="1"/>
      <c r="AD4050" s="1"/>
      <c r="AE4050" s="1"/>
    </row>
    <row r="4051" spans="1:31">
      <c r="A4051" t="s">
        <v>9051</v>
      </c>
      <c r="B4051" s="1">
        <v>44929</v>
      </c>
      <c r="C4051" s="1" t="s">
        <v>52</v>
      </c>
      <c r="D4051" t="s">
        <v>9052</v>
      </c>
      <c r="E4051" t="s">
        <v>86</v>
      </c>
      <c r="F4051" s="16" t="s">
        <v>8952</v>
      </c>
      <c r="G4051" s="16"/>
      <c r="H4051" t="s">
        <v>13</v>
      </c>
      <c r="I4051" t="s">
        <v>8952</v>
      </c>
      <c r="J4051" t="s">
        <v>369</v>
      </c>
      <c r="K4051" t="s">
        <v>90</v>
      </c>
      <c r="L4051" t="s">
        <v>90</v>
      </c>
      <c r="N4051" t="s">
        <v>90</v>
      </c>
      <c r="O4051" s="1">
        <v>44929</v>
      </c>
      <c r="P4051" s="2"/>
      <c r="Q4051" s="2"/>
      <c r="R4051" s="1"/>
      <c r="U4051" s="1" t="str">
        <f t="shared" si="307"/>
        <v>2023</v>
      </c>
      <c r="V4051" s="1" t="str">
        <f>VLOOKUP(W4051,quarter[],2,FALSE)</f>
        <v>1st</v>
      </c>
      <c r="W4051" s="1" t="str">
        <f t="shared" si="309"/>
        <v>January</v>
      </c>
      <c r="X4051" s="1" t="str">
        <f t="shared" si="308"/>
        <v>Forbes, Cynthia</v>
      </c>
      <c r="Y4051" s="1"/>
      <c r="Z4051" s="1"/>
      <c r="AA4051" s="33" t="s">
        <v>9034</v>
      </c>
      <c r="AB4051" s="1"/>
      <c r="AC4051" s="1"/>
      <c r="AD4051" s="1"/>
      <c r="AE4051" s="1"/>
    </row>
    <row r="4052" spans="1:31">
      <c r="A4052" t="s">
        <v>9053</v>
      </c>
      <c r="B4052" s="1">
        <v>44929</v>
      </c>
      <c r="C4052" s="1" t="s">
        <v>52</v>
      </c>
      <c r="D4052" t="s">
        <v>9054</v>
      </c>
      <c r="E4052" t="s">
        <v>86</v>
      </c>
      <c r="F4052" s="16" t="s">
        <v>8952</v>
      </c>
      <c r="G4052" s="16"/>
      <c r="H4052" t="s">
        <v>13</v>
      </c>
      <c r="I4052" t="s">
        <v>8952</v>
      </c>
      <c r="J4052" t="s">
        <v>369</v>
      </c>
      <c r="K4052" t="s">
        <v>90</v>
      </c>
      <c r="L4052" t="s">
        <v>90</v>
      </c>
      <c r="N4052" t="s">
        <v>90</v>
      </c>
      <c r="O4052" s="1">
        <v>44929</v>
      </c>
      <c r="P4052" s="2"/>
      <c r="Q4052" s="2"/>
      <c r="R4052" s="1"/>
      <c r="U4052" s="1" t="str">
        <f t="shared" si="307"/>
        <v>2023</v>
      </c>
      <c r="V4052" s="1" t="str">
        <f>VLOOKUP(W4052,quarter[],2,FALSE)</f>
        <v>1st</v>
      </c>
      <c r="W4052" s="1" t="str">
        <f t="shared" si="309"/>
        <v>January</v>
      </c>
      <c r="X4052" s="1" t="str">
        <f t="shared" si="308"/>
        <v>Forbes, Cynthia</v>
      </c>
      <c r="Y4052" s="1"/>
      <c r="Z4052" s="1"/>
      <c r="AA4052" s="33" t="s">
        <v>9034</v>
      </c>
      <c r="AB4052" s="1"/>
      <c r="AC4052" s="1"/>
      <c r="AD4052" s="1"/>
      <c r="AE4052" s="1"/>
    </row>
    <row r="4053" spans="1:31">
      <c r="A4053" t="s">
        <v>9055</v>
      </c>
      <c r="B4053" s="1">
        <v>44929</v>
      </c>
      <c r="C4053" s="1" t="s">
        <v>52</v>
      </c>
      <c r="D4053" t="s">
        <v>9056</v>
      </c>
      <c r="E4053" t="s">
        <v>86</v>
      </c>
      <c r="F4053" s="16" t="s">
        <v>8952</v>
      </c>
      <c r="G4053" s="16"/>
      <c r="H4053" t="s">
        <v>13</v>
      </c>
      <c r="I4053" t="s">
        <v>8952</v>
      </c>
      <c r="J4053" t="s">
        <v>369</v>
      </c>
      <c r="K4053" t="s">
        <v>90</v>
      </c>
      <c r="L4053" t="s">
        <v>90</v>
      </c>
      <c r="N4053" t="s">
        <v>90</v>
      </c>
      <c r="O4053" s="1">
        <v>44929</v>
      </c>
      <c r="P4053" s="2"/>
      <c r="Q4053" s="2"/>
      <c r="R4053" s="1"/>
      <c r="U4053" s="1" t="str">
        <f t="shared" si="307"/>
        <v>2023</v>
      </c>
      <c r="V4053" s="1" t="str">
        <f>VLOOKUP(W4053,quarter[],2,FALSE)</f>
        <v>1st</v>
      </c>
      <c r="W4053" s="1" t="str">
        <f t="shared" si="309"/>
        <v>January</v>
      </c>
      <c r="X4053" s="1" t="str">
        <f t="shared" si="308"/>
        <v>Forbes, Cynthia</v>
      </c>
      <c r="Y4053" s="1"/>
      <c r="Z4053" s="1"/>
      <c r="AA4053" s="33" t="s">
        <v>9034</v>
      </c>
      <c r="AB4053" s="1"/>
      <c r="AC4053" s="1"/>
      <c r="AD4053" s="1"/>
      <c r="AE4053" s="1"/>
    </row>
    <row r="4054" spans="1:31">
      <c r="A4054" t="s">
        <v>9057</v>
      </c>
      <c r="B4054" s="1">
        <v>44929</v>
      </c>
      <c r="C4054" s="1" t="s">
        <v>52</v>
      </c>
      <c r="D4054" t="s">
        <v>9058</v>
      </c>
      <c r="E4054" t="s">
        <v>86</v>
      </c>
      <c r="F4054" s="16" t="s">
        <v>8952</v>
      </c>
      <c r="G4054" s="16"/>
      <c r="H4054" t="s">
        <v>13</v>
      </c>
      <c r="I4054" t="s">
        <v>8952</v>
      </c>
      <c r="J4054" t="s">
        <v>369</v>
      </c>
      <c r="K4054" t="s">
        <v>90</v>
      </c>
      <c r="L4054" t="s">
        <v>90</v>
      </c>
      <c r="N4054" t="s">
        <v>90</v>
      </c>
      <c r="O4054" s="1">
        <v>44929</v>
      </c>
      <c r="P4054" s="2"/>
      <c r="Q4054" s="2"/>
      <c r="R4054" s="1"/>
      <c r="U4054" s="1" t="str">
        <f t="shared" si="307"/>
        <v>2023</v>
      </c>
      <c r="V4054" s="1" t="str">
        <f>VLOOKUP(W4054,quarter[],2,FALSE)</f>
        <v>1st</v>
      </c>
      <c r="W4054" s="1" t="str">
        <f t="shared" si="309"/>
        <v>January</v>
      </c>
      <c r="X4054" s="1" t="str">
        <f t="shared" si="308"/>
        <v>Forbes, Cynthia</v>
      </c>
      <c r="Y4054" s="1"/>
      <c r="Z4054" s="1"/>
      <c r="AA4054" s="33" t="s">
        <v>9034</v>
      </c>
      <c r="AB4054" s="1"/>
      <c r="AC4054" s="1"/>
      <c r="AD4054" s="1"/>
      <c r="AE4054" s="1"/>
    </row>
    <row r="4055" spans="1:31">
      <c r="A4055" t="s">
        <v>9059</v>
      </c>
      <c r="B4055" s="1">
        <v>44929</v>
      </c>
      <c r="C4055" s="1" t="s">
        <v>52</v>
      </c>
      <c r="D4055" t="s">
        <v>9060</v>
      </c>
      <c r="E4055" t="s">
        <v>86</v>
      </c>
      <c r="F4055" s="16" t="s">
        <v>8952</v>
      </c>
      <c r="G4055" s="16"/>
      <c r="H4055" t="s">
        <v>13</v>
      </c>
      <c r="I4055" t="s">
        <v>8952</v>
      </c>
      <c r="J4055" t="s">
        <v>369</v>
      </c>
      <c r="K4055" t="s">
        <v>90</v>
      </c>
      <c r="L4055" t="s">
        <v>90</v>
      </c>
      <c r="N4055" t="s">
        <v>90</v>
      </c>
      <c r="O4055" s="1">
        <v>44929</v>
      </c>
      <c r="P4055" s="2"/>
      <c r="Q4055" s="2"/>
      <c r="R4055" s="1"/>
      <c r="U4055" s="1" t="str">
        <f t="shared" si="307"/>
        <v>2023</v>
      </c>
      <c r="V4055" s="1" t="str">
        <f>VLOOKUP(W4055,quarter[],2,FALSE)</f>
        <v>1st</v>
      </c>
      <c r="W4055" s="1" t="str">
        <f t="shared" si="309"/>
        <v>January</v>
      </c>
      <c r="X4055" s="1" t="str">
        <f t="shared" si="308"/>
        <v>Forbes, Cynthia</v>
      </c>
      <c r="Y4055" s="1"/>
      <c r="Z4055" s="1"/>
      <c r="AA4055" s="33" t="s">
        <v>9034</v>
      </c>
      <c r="AB4055" s="1"/>
      <c r="AC4055" s="1"/>
      <c r="AD4055" s="1"/>
      <c r="AE4055" s="1"/>
    </row>
    <row r="4056" spans="1:31">
      <c r="A4056" t="s">
        <v>9061</v>
      </c>
      <c r="B4056" s="1">
        <v>44929</v>
      </c>
      <c r="C4056" s="1" t="s">
        <v>52</v>
      </c>
      <c r="D4056" t="s">
        <v>9062</v>
      </c>
      <c r="E4056" t="s">
        <v>86</v>
      </c>
      <c r="F4056" s="16" t="s">
        <v>8952</v>
      </c>
      <c r="G4056" s="16"/>
      <c r="H4056" t="s">
        <v>13</v>
      </c>
      <c r="I4056" t="s">
        <v>8952</v>
      </c>
      <c r="J4056" t="s">
        <v>369</v>
      </c>
      <c r="K4056" t="s">
        <v>90</v>
      </c>
      <c r="L4056" t="s">
        <v>90</v>
      </c>
      <c r="N4056" t="s">
        <v>90</v>
      </c>
      <c r="O4056" s="1">
        <v>44929</v>
      </c>
      <c r="P4056" s="2"/>
      <c r="Q4056" s="2"/>
      <c r="R4056" s="1"/>
      <c r="U4056" s="1" t="str">
        <f t="shared" si="307"/>
        <v>2023</v>
      </c>
      <c r="V4056" s="1" t="str">
        <f>VLOOKUP(W4056,quarter[],2,FALSE)</f>
        <v>1st</v>
      </c>
      <c r="W4056" s="1" t="str">
        <f t="shared" si="309"/>
        <v>January</v>
      </c>
      <c r="X4056" s="1" t="str">
        <f t="shared" si="308"/>
        <v>Forbes, Cynthia</v>
      </c>
      <c r="Y4056" s="1"/>
      <c r="Z4056" s="1"/>
      <c r="AA4056" s="33" t="s">
        <v>9034</v>
      </c>
      <c r="AB4056" s="1"/>
      <c r="AC4056" s="1"/>
      <c r="AD4056" s="1"/>
      <c r="AE4056" s="1"/>
    </row>
    <row r="4057" spans="1:31">
      <c r="A4057" t="s">
        <v>9063</v>
      </c>
      <c r="B4057" s="1">
        <v>44929</v>
      </c>
      <c r="C4057" s="1" t="s">
        <v>52</v>
      </c>
      <c r="D4057" t="s">
        <v>9064</v>
      </c>
      <c r="E4057" t="s">
        <v>86</v>
      </c>
      <c r="F4057" s="16" t="s">
        <v>8952</v>
      </c>
      <c r="G4057" s="16"/>
      <c r="H4057" t="s">
        <v>13</v>
      </c>
      <c r="I4057" t="s">
        <v>8952</v>
      </c>
      <c r="J4057" t="s">
        <v>369</v>
      </c>
      <c r="K4057" t="s">
        <v>90</v>
      </c>
      <c r="L4057" t="s">
        <v>90</v>
      </c>
      <c r="N4057" t="s">
        <v>90</v>
      </c>
      <c r="O4057" s="1">
        <v>44929</v>
      </c>
      <c r="P4057" s="2"/>
      <c r="Q4057" s="2"/>
      <c r="R4057" s="1"/>
      <c r="U4057" s="1" t="str">
        <f t="shared" si="307"/>
        <v>2023</v>
      </c>
      <c r="V4057" s="1" t="str">
        <f>VLOOKUP(W4057,quarter[],2,FALSE)</f>
        <v>1st</v>
      </c>
      <c r="W4057" s="1" t="str">
        <f t="shared" si="309"/>
        <v>January</v>
      </c>
      <c r="X4057" s="1" t="str">
        <f t="shared" si="308"/>
        <v>Forbes, Cynthia</v>
      </c>
      <c r="Y4057" s="1"/>
      <c r="Z4057" s="1"/>
      <c r="AA4057" s="33" t="s">
        <v>9034</v>
      </c>
      <c r="AB4057" s="1"/>
      <c r="AC4057" s="1"/>
      <c r="AD4057" s="1"/>
      <c r="AE4057" s="1"/>
    </row>
    <row r="4058" spans="1:31">
      <c r="A4058" t="s">
        <v>9065</v>
      </c>
      <c r="B4058" s="1">
        <v>44929</v>
      </c>
      <c r="C4058" s="1" t="s">
        <v>52</v>
      </c>
      <c r="D4058" t="s">
        <v>9066</v>
      </c>
      <c r="E4058" t="s">
        <v>86</v>
      </c>
      <c r="F4058" s="16" t="s">
        <v>8952</v>
      </c>
      <c r="G4058" s="16"/>
      <c r="H4058" t="s">
        <v>13</v>
      </c>
      <c r="I4058" t="s">
        <v>8952</v>
      </c>
      <c r="J4058" t="s">
        <v>369</v>
      </c>
      <c r="K4058" t="s">
        <v>90</v>
      </c>
      <c r="L4058" t="s">
        <v>90</v>
      </c>
      <c r="N4058" t="s">
        <v>90</v>
      </c>
      <c r="O4058" s="1">
        <v>44929</v>
      </c>
      <c r="P4058" s="2"/>
      <c r="Q4058" s="2"/>
      <c r="R4058" s="1"/>
      <c r="U4058" s="1" t="str">
        <f t="shared" si="307"/>
        <v>2023</v>
      </c>
      <c r="V4058" s="1" t="str">
        <f>VLOOKUP(W4058,quarter[],2,FALSE)</f>
        <v>1st</v>
      </c>
      <c r="W4058" s="1" t="str">
        <f t="shared" si="309"/>
        <v>January</v>
      </c>
      <c r="X4058" s="1" t="str">
        <f t="shared" si="308"/>
        <v>Forbes, Cynthia</v>
      </c>
      <c r="Y4058" s="1"/>
      <c r="Z4058" s="1"/>
      <c r="AA4058" s="33" t="s">
        <v>9034</v>
      </c>
      <c r="AB4058" s="1"/>
      <c r="AC4058" s="1"/>
      <c r="AD4058" s="1"/>
      <c r="AE4058" s="1"/>
    </row>
    <row r="4059" spans="1:31">
      <c r="A4059" t="s">
        <v>9067</v>
      </c>
      <c r="B4059" s="1">
        <v>44929</v>
      </c>
      <c r="C4059" s="1" t="s">
        <v>52</v>
      </c>
      <c r="D4059" t="s">
        <v>9068</v>
      </c>
      <c r="E4059" t="s">
        <v>86</v>
      </c>
      <c r="F4059" s="16" t="s">
        <v>8952</v>
      </c>
      <c r="G4059" s="16"/>
      <c r="H4059" t="s">
        <v>13</v>
      </c>
      <c r="I4059" t="s">
        <v>8952</v>
      </c>
      <c r="J4059" t="s">
        <v>369</v>
      </c>
      <c r="K4059" t="s">
        <v>90</v>
      </c>
      <c r="L4059" t="s">
        <v>90</v>
      </c>
      <c r="N4059" t="s">
        <v>90</v>
      </c>
      <c r="O4059" s="1">
        <v>44929</v>
      </c>
      <c r="P4059" s="2"/>
      <c r="Q4059" s="2"/>
      <c r="R4059" s="1"/>
      <c r="U4059" s="1" t="str">
        <f t="shared" si="307"/>
        <v>2023</v>
      </c>
      <c r="V4059" s="1" t="str">
        <f>VLOOKUP(W4059,quarter[],2,FALSE)</f>
        <v>1st</v>
      </c>
      <c r="W4059" s="1" t="str">
        <f t="shared" si="309"/>
        <v>January</v>
      </c>
      <c r="X4059" s="1" t="str">
        <f t="shared" si="308"/>
        <v>Forbes, Cynthia</v>
      </c>
      <c r="Y4059" s="1"/>
      <c r="Z4059" s="1"/>
      <c r="AA4059" s="33" t="s">
        <v>9034</v>
      </c>
      <c r="AB4059" s="1"/>
      <c r="AC4059" s="1"/>
      <c r="AD4059" s="1"/>
      <c r="AE4059" s="1"/>
    </row>
    <row r="4060" spans="1:31">
      <c r="A4060" t="s">
        <v>9069</v>
      </c>
      <c r="B4060" s="1">
        <v>44929</v>
      </c>
      <c r="C4060" s="1" t="s">
        <v>52</v>
      </c>
      <c r="D4060" t="s">
        <v>9070</v>
      </c>
      <c r="E4060" t="s">
        <v>86</v>
      </c>
      <c r="F4060" s="16" t="s">
        <v>8952</v>
      </c>
      <c r="G4060" s="16"/>
      <c r="H4060" t="s">
        <v>13</v>
      </c>
      <c r="I4060" t="s">
        <v>8952</v>
      </c>
      <c r="J4060" t="s">
        <v>369</v>
      </c>
      <c r="K4060" t="s">
        <v>90</v>
      </c>
      <c r="L4060" t="s">
        <v>90</v>
      </c>
      <c r="N4060" t="s">
        <v>90</v>
      </c>
      <c r="O4060" s="1">
        <v>44929</v>
      </c>
      <c r="P4060" s="2"/>
      <c r="Q4060" s="2"/>
      <c r="R4060" s="1"/>
      <c r="U4060" s="1" t="str">
        <f t="shared" si="307"/>
        <v>2023</v>
      </c>
      <c r="V4060" s="1" t="str">
        <f>VLOOKUP(W4060,quarter[],2,FALSE)</f>
        <v>1st</v>
      </c>
      <c r="W4060" s="1" t="str">
        <f t="shared" si="309"/>
        <v>January</v>
      </c>
      <c r="X4060" s="1" t="str">
        <f t="shared" si="308"/>
        <v>Forbes, Cynthia</v>
      </c>
      <c r="Y4060" s="1"/>
      <c r="Z4060" s="1"/>
      <c r="AA4060" s="33" t="s">
        <v>9034</v>
      </c>
      <c r="AB4060" s="1"/>
      <c r="AC4060" s="1"/>
      <c r="AD4060" s="1"/>
      <c r="AE4060" s="1"/>
    </row>
    <row r="4061" spans="1:31">
      <c r="A4061" t="s">
        <v>9071</v>
      </c>
      <c r="B4061" s="1">
        <v>44929</v>
      </c>
      <c r="C4061" s="1" t="s">
        <v>52</v>
      </c>
      <c r="D4061" t="s">
        <v>9072</v>
      </c>
      <c r="E4061" t="s">
        <v>86</v>
      </c>
      <c r="F4061" s="16" t="s">
        <v>8952</v>
      </c>
      <c r="G4061" s="16"/>
      <c r="H4061" t="s">
        <v>13</v>
      </c>
      <c r="I4061" t="s">
        <v>8952</v>
      </c>
      <c r="J4061" t="s">
        <v>369</v>
      </c>
      <c r="K4061" t="s">
        <v>90</v>
      </c>
      <c r="L4061" t="s">
        <v>90</v>
      </c>
      <c r="N4061" t="s">
        <v>90</v>
      </c>
      <c r="O4061" s="1">
        <v>44929</v>
      </c>
      <c r="P4061" s="2"/>
      <c r="Q4061" s="2"/>
      <c r="R4061" s="1"/>
      <c r="U4061" s="1" t="str">
        <f t="shared" si="307"/>
        <v>2023</v>
      </c>
      <c r="V4061" s="1" t="str">
        <f>VLOOKUP(W4061,quarter[],2,FALSE)</f>
        <v>1st</v>
      </c>
      <c r="W4061" s="1" t="str">
        <f t="shared" si="309"/>
        <v>January</v>
      </c>
      <c r="X4061" s="1" t="str">
        <f t="shared" si="308"/>
        <v>Forbes, Cynthia</v>
      </c>
      <c r="Y4061" s="1"/>
      <c r="Z4061" s="1"/>
      <c r="AA4061" s="33" t="s">
        <v>9034</v>
      </c>
      <c r="AB4061" s="1"/>
      <c r="AC4061" s="1"/>
      <c r="AD4061" s="1"/>
      <c r="AE4061" s="1"/>
    </row>
    <row r="4062" spans="1:31">
      <c r="A4062" t="s">
        <v>9073</v>
      </c>
      <c r="B4062" s="1">
        <v>44929</v>
      </c>
      <c r="C4062" s="1" t="s">
        <v>52</v>
      </c>
      <c r="D4062" t="s">
        <v>9074</v>
      </c>
      <c r="E4062" t="s">
        <v>86</v>
      </c>
      <c r="F4062" s="16" t="s">
        <v>8952</v>
      </c>
      <c r="G4062" s="16"/>
      <c r="H4062" t="s">
        <v>13</v>
      </c>
      <c r="I4062" t="s">
        <v>8952</v>
      </c>
      <c r="J4062" t="s">
        <v>369</v>
      </c>
      <c r="K4062" t="s">
        <v>90</v>
      </c>
      <c r="L4062" t="s">
        <v>90</v>
      </c>
      <c r="N4062" t="s">
        <v>90</v>
      </c>
      <c r="O4062" s="1">
        <v>44929</v>
      </c>
      <c r="P4062" s="2"/>
      <c r="Q4062" s="2"/>
      <c r="R4062" s="1"/>
      <c r="U4062" s="1" t="str">
        <f t="shared" si="307"/>
        <v>2023</v>
      </c>
      <c r="V4062" s="1" t="str">
        <f>VLOOKUP(W4062,quarter[],2,FALSE)</f>
        <v>1st</v>
      </c>
      <c r="W4062" s="1" t="str">
        <f t="shared" si="309"/>
        <v>January</v>
      </c>
      <c r="X4062" s="1" t="str">
        <f t="shared" si="308"/>
        <v>Forbes, Cynthia</v>
      </c>
      <c r="Y4062" s="1"/>
      <c r="Z4062" s="1"/>
      <c r="AA4062" s="33" t="s">
        <v>9034</v>
      </c>
      <c r="AB4062" s="1"/>
      <c r="AC4062" s="1"/>
      <c r="AD4062" s="1"/>
      <c r="AE4062" s="1"/>
    </row>
    <row r="4063" spans="1:31">
      <c r="A4063" t="s">
        <v>9075</v>
      </c>
      <c r="B4063" s="1">
        <v>44929</v>
      </c>
      <c r="C4063" s="1" t="s">
        <v>52</v>
      </c>
      <c r="D4063" t="s">
        <v>9076</v>
      </c>
      <c r="E4063" t="s">
        <v>86</v>
      </c>
      <c r="F4063" s="16" t="s">
        <v>8952</v>
      </c>
      <c r="G4063" s="16"/>
      <c r="H4063" t="s">
        <v>13</v>
      </c>
      <c r="I4063" t="s">
        <v>8952</v>
      </c>
      <c r="J4063" t="s">
        <v>369</v>
      </c>
      <c r="K4063" t="s">
        <v>90</v>
      </c>
      <c r="L4063" t="s">
        <v>90</v>
      </c>
      <c r="N4063" t="s">
        <v>90</v>
      </c>
      <c r="O4063" s="1">
        <v>44929</v>
      </c>
      <c r="P4063" s="2"/>
      <c r="Q4063" s="2"/>
      <c r="R4063" s="1"/>
      <c r="U4063" s="1" t="str">
        <f t="shared" si="307"/>
        <v>2023</v>
      </c>
      <c r="V4063" s="1" t="str">
        <f>VLOOKUP(W4063,quarter[],2,FALSE)</f>
        <v>1st</v>
      </c>
      <c r="W4063" s="1" t="str">
        <f t="shared" si="309"/>
        <v>January</v>
      </c>
      <c r="X4063" s="1" t="str">
        <f t="shared" si="308"/>
        <v>Forbes, Cynthia</v>
      </c>
      <c r="Y4063" s="1"/>
      <c r="Z4063" s="1"/>
      <c r="AA4063" s="33" t="s">
        <v>9034</v>
      </c>
      <c r="AB4063" s="1"/>
      <c r="AC4063" s="1"/>
      <c r="AD4063" s="1"/>
      <c r="AE4063" s="1"/>
    </row>
    <row r="4064" spans="1:31">
      <c r="A4064" t="s">
        <v>9077</v>
      </c>
      <c r="B4064" s="1">
        <v>44929</v>
      </c>
      <c r="C4064" s="1" t="s">
        <v>52</v>
      </c>
      <c r="D4064" t="s">
        <v>9078</v>
      </c>
      <c r="E4064" t="s">
        <v>86</v>
      </c>
      <c r="F4064" s="16" t="s">
        <v>8952</v>
      </c>
      <c r="G4064" s="16"/>
      <c r="H4064" t="s">
        <v>13</v>
      </c>
      <c r="I4064" t="s">
        <v>8952</v>
      </c>
      <c r="J4064" t="s">
        <v>369</v>
      </c>
      <c r="K4064" t="s">
        <v>90</v>
      </c>
      <c r="L4064" t="s">
        <v>90</v>
      </c>
      <c r="N4064" t="s">
        <v>90</v>
      </c>
      <c r="O4064" s="1">
        <v>44929</v>
      </c>
      <c r="P4064" s="2"/>
      <c r="Q4064" s="2"/>
      <c r="R4064" s="1"/>
      <c r="U4064" s="1" t="str">
        <f t="shared" si="307"/>
        <v>2023</v>
      </c>
      <c r="V4064" s="1" t="str">
        <f>VLOOKUP(W4064,quarter[],2,FALSE)</f>
        <v>1st</v>
      </c>
      <c r="W4064" s="1" t="str">
        <f t="shared" si="309"/>
        <v>January</v>
      </c>
      <c r="X4064" s="1" t="str">
        <f t="shared" si="308"/>
        <v>Forbes, Cynthia</v>
      </c>
      <c r="Y4064" s="1"/>
      <c r="Z4064" s="1"/>
      <c r="AA4064" s="33" t="s">
        <v>9034</v>
      </c>
      <c r="AB4064" s="1"/>
      <c r="AC4064" s="1"/>
      <c r="AD4064" s="1"/>
      <c r="AE4064" s="1"/>
    </row>
    <row r="4065" spans="1:31">
      <c r="A4065" t="s">
        <v>9079</v>
      </c>
      <c r="B4065" s="1">
        <v>44929</v>
      </c>
      <c r="C4065" s="1" t="s">
        <v>52</v>
      </c>
      <c r="D4065" t="s">
        <v>9080</v>
      </c>
      <c r="E4065" t="s">
        <v>86</v>
      </c>
      <c r="F4065" s="16" t="s">
        <v>8952</v>
      </c>
      <c r="G4065" s="16"/>
      <c r="H4065" t="s">
        <v>13</v>
      </c>
      <c r="I4065" t="s">
        <v>8952</v>
      </c>
      <c r="J4065" t="s">
        <v>369</v>
      </c>
      <c r="K4065" t="s">
        <v>90</v>
      </c>
      <c r="L4065" t="s">
        <v>90</v>
      </c>
      <c r="N4065" t="s">
        <v>90</v>
      </c>
      <c r="O4065" s="1">
        <v>44929</v>
      </c>
      <c r="P4065" s="2"/>
      <c r="Q4065" s="2"/>
      <c r="R4065" s="1"/>
      <c r="U4065" s="1" t="str">
        <f t="shared" si="307"/>
        <v>2023</v>
      </c>
      <c r="V4065" s="1" t="str">
        <f>VLOOKUP(W4065,quarter[],2,FALSE)</f>
        <v>1st</v>
      </c>
      <c r="W4065" s="1" t="str">
        <f t="shared" si="309"/>
        <v>January</v>
      </c>
      <c r="X4065" s="1" t="str">
        <f t="shared" si="308"/>
        <v>Forbes, Cynthia</v>
      </c>
      <c r="Y4065" s="1"/>
      <c r="Z4065" s="1"/>
      <c r="AA4065" s="33" t="s">
        <v>9034</v>
      </c>
      <c r="AB4065" s="1"/>
      <c r="AC4065" s="1"/>
      <c r="AD4065" s="1"/>
      <c r="AE4065" s="1"/>
    </row>
    <row r="4066" spans="1:31">
      <c r="A4066" t="s">
        <v>9081</v>
      </c>
      <c r="B4066" s="1">
        <v>44929</v>
      </c>
      <c r="C4066" s="1" t="s">
        <v>52</v>
      </c>
      <c r="D4066" t="s">
        <v>9082</v>
      </c>
      <c r="E4066" t="s">
        <v>86</v>
      </c>
      <c r="F4066" s="16" t="s">
        <v>8952</v>
      </c>
      <c r="G4066" s="16"/>
      <c r="H4066" t="s">
        <v>13</v>
      </c>
      <c r="I4066" t="s">
        <v>8952</v>
      </c>
      <c r="J4066" t="s">
        <v>369</v>
      </c>
      <c r="K4066" t="s">
        <v>90</v>
      </c>
      <c r="L4066" t="s">
        <v>90</v>
      </c>
      <c r="N4066" t="s">
        <v>90</v>
      </c>
      <c r="O4066" s="1">
        <v>44929</v>
      </c>
      <c r="P4066" s="2"/>
      <c r="Q4066" s="2"/>
      <c r="R4066" s="1"/>
      <c r="U4066" s="1" t="str">
        <f t="shared" si="307"/>
        <v>2023</v>
      </c>
      <c r="V4066" s="1" t="str">
        <f>VLOOKUP(W4066,quarter[],2,FALSE)</f>
        <v>1st</v>
      </c>
      <c r="W4066" s="1" t="str">
        <f t="shared" si="309"/>
        <v>January</v>
      </c>
      <c r="X4066" s="1" t="str">
        <f t="shared" si="308"/>
        <v>Forbes, Cynthia</v>
      </c>
      <c r="Y4066" s="1"/>
      <c r="Z4066" s="1"/>
      <c r="AA4066" s="33" t="s">
        <v>9034</v>
      </c>
      <c r="AB4066" s="1"/>
      <c r="AC4066" s="1"/>
      <c r="AD4066" s="1"/>
      <c r="AE4066" s="1"/>
    </row>
    <row r="4067" spans="1:31">
      <c r="A4067" t="s">
        <v>9083</v>
      </c>
      <c r="B4067" s="1">
        <v>44929</v>
      </c>
      <c r="C4067" s="1" t="s">
        <v>52</v>
      </c>
      <c r="D4067" t="s">
        <v>9084</v>
      </c>
      <c r="E4067" t="s">
        <v>86</v>
      </c>
      <c r="F4067" s="16" t="s">
        <v>8952</v>
      </c>
      <c r="G4067" s="16"/>
      <c r="H4067" t="s">
        <v>13</v>
      </c>
      <c r="I4067" t="s">
        <v>8952</v>
      </c>
      <c r="J4067" t="s">
        <v>369</v>
      </c>
      <c r="K4067" t="s">
        <v>90</v>
      </c>
      <c r="L4067" t="s">
        <v>90</v>
      </c>
      <c r="N4067" t="s">
        <v>90</v>
      </c>
      <c r="O4067" s="1">
        <v>44929</v>
      </c>
      <c r="P4067" s="2"/>
      <c r="Q4067" s="2"/>
      <c r="R4067" s="1"/>
      <c r="U4067" s="1" t="str">
        <f t="shared" si="307"/>
        <v>2023</v>
      </c>
      <c r="V4067" s="1" t="str">
        <f>VLOOKUP(W4067,quarter[],2,FALSE)</f>
        <v>1st</v>
      </c>
      <c r="W4067" s="1" t="str">
        <f t="shared" si="309"/>
        <v>January</v>
      </c>
      <c r="X4067" s="1" t="str">
        <f t="shared" si="308"/>
        <v>Forbes, Cynthia</v>
      </c>
      <c r="Y4067" s="1"/>
      <c r="Z4067" s="1"/>
      <c r="AA4067" s="33" t="s">
        <v>9034</v>
      </c>
      <c r="AB4067" s="1"/>
      <c r="AC4067" s="1"/>
      <c r="AD4067" s="1"/>
      <c r="AE4067" s="1"/>
    </row>
    <row r="4068" spans="1:31">
      <c r="A4068" t="s">
        <v>9085</v>
      </c>
      <c r="B4068" s="1">
        <v>44929</v>
      </c>
      <c r="C4068" s="1" t="s">
        <v>52</v>
      </c>
      <c r="D4068" t="s">
        <v>9086</v>
      </c>
      <c r="E4068" t="s">
        <v>86</v>
      </c>
      <c r="F4068" s="16" t="s">
        <v>8952</v>
      </c>
      <c r="G4068" s="16"/>
      <c r="H4068" t="s">
        <v>13</v>
      </c>
      <c r="I4068" t="s">
        <v>8952</v>
      </c>
      <c r="J4068" t="s">
        <v>369</v>
      </c>
      <c r="K4068" t="s">
        <v>90</v>
      </c>
      <c r="L4068" t="s">
        <v>90</v>
      </c>
      <c r="N4068" t="s">
        <v>90</v>
      </c>
      <c r="O4068" s="1">
        <v>44929</v>
      </c>
      <c r="P4068" s="2"/>
      <c r="Q4068" s="2"/>
      <c r="R4068" s="1"/>
      <c r="U4068" s="1" t="str">
        <f t="shared" si="307"/>
        <v>2023</v>
      </c>
      <c r="V4068" s="1" t="str">
        <f>VLOOKUP(W4068,quarter[],2,FALSE)</f>
        <v>1st</v>
      </c>
      <c r="W4068" s="1" t="str">
        <f t="shared" si="309"/>
        <v>January</v>
      </c>
      <c r="X4068" s="1" t="str">
        <f t="shared" si="308"/>
        <v>Forbes, Cynthia</v>
      </c>
      <c r="Y4068" s="1"/>
      <c r="Z4068" s="1"/>
      <c r="AA4068" s="33" t="s">
        <v>9034</v>
      </c>
      <c r="AB4068" s="1"/>
      <c r="AC4068" s="1"/>
      <c r="AD4068" s="1"/>
      <c r="AE4068" s="1"/>
    </row>
    <row r="4069" spans="1:31">
      <c r="A4069" t="s">
        <v>9087</v>
      </c>
      <c r="B4069" s="1">
        <v>44929</v>
      </c>
      <c r="C4069" s="1" t="s">
        <v>52</v>
      </c>
      <c r="D4069" t="s">
        <v>9088</v>
      </c>
      <c r="E4069" t="s">
        <v>86</v>
      </c>
      <c r="F4069" s="16" t="s">
        <v>8952</v>
      </c>
      <c r="G4069" s="16"/>
      <c r="H4069" t="s">
        <v>13</v>
      </c>
      <c r="I4069" t="s">
        <v>8952</v>
      </c>
      <c r="J4069" t="s">
        <v>369</v>
      </c>
      <c r="K4069" t="s">
        <v>90</v>
      </c>
      <c r="L4069" t="s">
        <v>90</v>
      </c>
      <c r="N4069" t="s">
        <v>90</v>
      </c>
      <c r="O4069" s="1">
        <v>44929</v>
      </c>
      <c r="P4069" s="2"/>
      <c r="Q4069" s="2"/>
      <c r="R4069" s="1"/>
      <c r="U4069" s="1" t="str">
        <f t="shared" si="307"/>
        <v>2023</v>
      </c>
      <c r="V4069" s="1" t="str">
        <f>VLOOKUP(W4069,quarter[],2,FALSE)</f>
        <v>1st</v>
      </c>
      <c r="W4069" s="1" t="str">
        <f t="shared" si="309"/>
        <v>January</v>
      </c>
      <c r="X4069" s="1" t="str">
        <f t="shared" si="308"/>
        <v>Forbes, Cynthia</v>
      </c>
      <c r="Y4069" s="1"/>
      <c r="Z4069" s="1"/>
      <c r="AA4069" s="33" t="s">
        <v>9034</v>
      </c>
      <c r="AB4069" s="1"/>
      <c r="AC4069" s="1"/>
      <c r="AD4069" s="1"/>
      <c r="AE4069" s="1"/>
    </row>
    <row r="4070" spans="1:31">
      <c r="A4070" t="s">
        <v>9089</v>
      </c>
      <c r="B4070" s="1">
        <v>44929</v>
      </c>
      <c r="C4070" s="1" t="s">
        <v>52</v>
      </c>
      <c r="D4070" t="s">
        <v>9090</v>
      </c>
      <c r="E4070" t="s">
        <v>86</v>
      </c>
      <c r="F4070" s="16" t="s">
        <v>8952</v>
      </c>
      <c r="G4070" s="16"/>
      <c r="H4070" t="s">
        <v>13</v>
      </c>
      <c r="I4070" t="s">
        <v>8952</v>
      </c>
      <c r="J4070" t="s">
        <v>369</v>
      </c>
      <c r="K4070" t="s">
        <v>90</v>
      </c>
      <c r="L4070" t="s">
        <v>90</v>
      </c>
      <c r="N4070" t="s">
        <v>90</v>
      </c>
      <c r="O4070" s="1">
        <v>44929</v>
      </c>
      <c r="P4070" s="2"/>
      <c r="Q4070" s="2"/>
      <c r="R4070" s="1"/>
      <c r="U4070" s="1" t="str">
        <f t="shared" si="307"/>
        <v>2023</v>
      </c>
      <c r="V4070" s="1" t="str">
        <f>VLOOKUP(W4070,quarter[],2,FALSE)</f>
        <v>1st</v>
      </c>
      <c r="W4070" s="1" t="str">
        <f t="shared" si="309"/>
        <v>January</v>
      </c>
      <c r="X4070" s="1" t="str">
        <f t="shared" si="308"/>
        <v>Forbes, Cynthia</v>
      </c>
      <c r="Y4070" s="1"/>
      <c r="Z4070" s="1"/>
      <c r="AA4070" s="33" t="s">
        <v>9034</v>
      </c>
      <c r="AB4070" s="1"/>
      <c r="AC4070" s="1"/>
      <c r="AD4070" s="1"/>
      <c r="AE4070" s="1"/>
    </row>
    <row r="4071" spans="1:31">
      <c r="A4071" t="s">
        <v>9091</v>
      </c>
      <c r="B4071" s="1">
        <v>44929</v>
      </c>
      <c r="C4071" s="1" t="s">
        <v>52</v>
      </c>
      <c r="D4071" t="s">
        <v>9092</v>
      </c>
      <c r="E4071" t="s">
        <v>86</v>
      </c>
      <c r="F4071" s="16" t="s">
        <v>8952</v>
      </c>
      <c r="G4071" s="16"/>
      <c r="H4071" t="s">
        <v>13</v>
      </c>
      <c r="I4071" t="s">
        <v>8952</v>
      </c>
      <c r="J4071" t="s">
        <v>369</v>
      </c>
      <c r="K4071" t="s">
        <v>90</v>
      </c>
      <c r="L4071" t="s">
        <v>90</v>
      </c>
      <c r="N4071" t="s">
        <v>90</v>
      </c>
      <c r="O4071" s="1">
        <v>44929</v>
      </c>
      <c r="P4071" s="2"/>
      <c r="Q4071" s="2"/>
      <c r="R4071" s="1"/>
      <c r="U4071" s="1" t="str">
        <f t="shared" si="307"/>
        <v>2023</v>
      </c>
      <c r="V4071" s="1" t="str">
        <f>VLOOKUP(W4071,quarter[],2,FALSE)</f>
        <v>1st</v>
      </c>
      <c r="W4071" s="1" t="str">
        <f t="shared" si="309"/>
        <v>January</v>
      </c>
      <c r="X4071" s="1" t="str">
        <f t="shared" si="308"/>
        <v>Forbes, Cynthia</v>
      </c>
      <c r="Y4071" s="1"/>
      <c r="Z4071" s="1"/>
      <c r="AA4071" s="33" t="s">
        <v>9034</v>
      </c>
      <c r="AB4071" s="1"/>
      <c r="AC4071" s="1"/>
      <c r="AD4071" s="1"/>
      <c r="AE4071" s="1"/>
    </row>
    <row r="4072" spans="1:31">
      <c r="A4072" t="s">
        <v>9093</v>
      </c>
      <c r="B4072" s="1">
        <v>44929</v>
      </c>
      <c r="C4072" s="1" t="s">
        <v>50</v>
      </c>
      <c r="D4072" t="s">
        <v>8458</v>
      </c>
      <c r="E4072" t="s">
        <v>86</v>
      </c>
      <c r="F4072" s="16" t="s">
        <v>9094</v>
      </c>
      <c r="G4072" s="16"/>
      <c r="H4072" t="s">
        <v>9095</v>
      </c>
      <c r="I4072" t="s">
        <v>9096</v>
      </c>
      <c r="J4072" t="s">
        <v>87</v>
      </c>
      <c r="K4072" t="s">
        <v>90</v>
      </c>
      <c r="L4072" t="s">
        <v>90</v>
      </c>
      <c r="N4072" t="s">
        <v>90</v>
      </c>
      <c r="O4072" s="1">
        <v>44953</v>
      </c>
      <c r="P4072" s="2"/>
      <c r="Q4072" s="2"/>
      <c r="R4072" s="1"/>
      <c r="U4072" s="1" t="str">
        <f t="shared" si="307"/>
        <v>2023</v>
      </c>
      <c r="V4072" s="1" t="str">
        <f>VLOOKUP(W4072,quarter[],2,FALSE)</f>
        <v>1st</v>
      </c>
      <c r="W4072" s="1" t="str">
        <f t="shared" si="309"/>
        <v>January</v>
      </c>
      <c r="X4072" s="1" t="str">
        <f t="shared" si="308"/>
        <v>Calo, Robyn</v>
      </c>
      <c r="Y4072" s="1"/>
      <c r="Z4072" s="1"/>
      <c r="AA4072" s="1" t="s">
        <v>9097</v>
      </c>
      <c r="AB4072" s="1"/>
      <c r="AC4072" s="1"/>
      <c r="AD4072" s="1"/>
      <c r="AE4072" s="1"/>
    </row>
    <row r="4073" spans="1:31">
      <c r="A4073" t="s">
        <v>9098</v>
      </c>
      <c r="B4073" s="1">
        <v>44929</v>
      </c>
      <c r="C4073" s="1" t="s">
        <v>52</v>
      </c>
      <c r="D4073" t="s">
        <v>9099</v>
      </c>
      <c r="E4073" t="s">
        <v>86</v>
      </c>
      <c r="F4073" s="16" t="s">
        <v>8952</v>
      </c>
      <c r="G4073" s="16"/>
      <c r="H4073" t="s">
        <v>13</v>
      </c>
      <c r="I4073" s="16" t="s">
        <v>8952</v>
      </c>
      <c r="J4073" t="s">
        <v>369</v>
      </c>
      <c r="K4073" t="s">
        <v>90</v>
      </c>
      <c r="L4073" t="s">
        <v>90</v>
      </c>
      <c r="N4073" t="s">
        <v>90</v>
      </c>
      <c r="O4073" s="1">
        <v>44930</v>
      </c>
      <c r="P4073" s="2">
        <v>0</v>
      </c>
      <c r="Q4073" s="2"/>
      <c r="R4073" s="1"/>
      <c r="U4073" s="1" t="str">
        <f t="shared" si="307"/>
        <v>2023</v>
      </c>
      <c r="V4073" s="1" t="str">
        <f>VLOOKUP(W4073,quarter[],2,FALSE)</f>
        <v>1st</v>
      </c>
      <c r="W4073" s="1" t="str">
        <f t="shared" si="309"/>
        <v>January</v>
      </c>
      <c r="X4073" s="1" t="str">
        <f t="shared" si="308"/>
        <v>Forbes, Cynthia</v>
      </c>
      <c r="Y4073" s="1"/>
      <c r="Z4073" s="1"/>
      <c r="AA4073" s="33" t="s">
        <v>9034</v>
      </c>
      <c r="AB4073" s="1"/>
      <c r="AC4073" s="1"/>
      <c r="AD4073" s="1"/>
      <c r="AE4073" s="1"/>
    </row>
    <row r="4074" spans="1:31">
      <c r="A4074" t="s">
        <v>9100</v>
      </c>
      <c r="B4074" s="1">
        <v>44929</v>
      </c>
      <c r="C4074" s="1" t="s">
        <v>52</v>
      </c>
      <c r="D4074" t="s">
        <v>9101</v>
      </c>
      <c r="E4074" t="s">
        <v>86</v>
      </c>
      <c r="F4074" s="16" t="s">
        <v>8952</v>
      </c>
      <c r="G4074" s="16"/>
      <c r="H4074" t="s">
        <v>13</v>
      </c>
      <c r="I4074" s="16" t="s">
        <v>8952</v>
      </c>
      <c r="J4074" t="s">
        <v>369</v>
      </c>
      <c r="K4074" t="s">
        <v>90</v>
      </c>
      <c r="L4074" t="s">
        <v>90</v>
      </c>
      <c r="N4074" t="s">
        <v>90</v>
      </c>
      <c r="O4074" s="1">
        <v>44930</v>
      </c>
      <c r="P4074" s="2"/>
      <c r="Q4074" s="2"/>
      <c r="R4074" s="1"/>
      <c r="U4074" s="1" t="str">
        <f t="shared" si="307"/>
        <v>2023</v>
      </c>
      <c r="V4074" s="1" t="str">
        <f>VLOOKUP(W4074,quarter[],2,FALSE)</f>
        <v>1st</v>
      </c>
      <c r="W4074" s="1" t="str">
        <f t="shared" si="309"/>
        <v>January</v>
      </c>
      <c r="X4074" s="1" t="str">
        <f t="shared" si="308"/>
        <v>Forbes, Cynthia</v>
      </c>
      <c r="Y4074" s="1"/>
      <c r="Z4074" s="1"/>
      <c r="AA4074" s="33" t="s">
        <v>9034</v>
      </c>
      <c r="AB4074" s="1"/>
      <c r="AC4074" s="1"/>
      <c r="AD4074" s="1"/>
      <c r="AE4074" s="1"/>
    </row>
    <row r="4075" spans="1:31">
      <c r="A4075" t="s">
        <v>9102</v>
      </c>
      <c r="B4075" s="1">
        <v>44929</v>
      </c>
      <c r="C4075" s="1" t="s">
        <v>53</v>
      </c>
      <c r="D4075" t="s">
        <v>9103</v>
      </c>
      <c r="E4075" t="s">
        <v>86</v>
      </c>
      <c r="F4075" s="16" t="s">
        <v>9104</v>
      </c>
      <c r="G4075" s="16"/>
      <c r="H4075" t="s">
        <v>13</v>
      </c>
      <c r="I4075" t="s">
        <v>13</v>
      </c>
      <c r="J4075" t="s">
        <v>87</v>
      </c>
      <c r="K4075" t="s">
        <v>88</v>
      </c>
      <c r="L4075" t="s">
        <v>89</v>
      </c>
      <c r="N4075" t="s">
        <v>90</v>
      </c>
      <c r="O4075" s="1">
        <v>44936</v>
      </c>
      <c r="P4075" s="2"/>
      <c r="Q4075" s="2"/>
      <c r="R4075" s="1"/>
      <c r="U4075" s="1" t="str">
        <f t="shared" si="307"/>
        <v>2023</v>
      </c>
      <c r="V4075" s="1" t="str">
        <f>VLOOKUP(W4075,quarter[],2,FALSE)</f>
        <v>1st</v>
      </c>
      <c r="W4075" s="1" t="str">
        <f t="shared" si="309"/>
        <v>January</v>
      </c>
      <c r="X4075" s="1" t="str">
        <f t="shared" si="308"/>
        <v>Perry, April</v>
      </c>
      <c r="Y4075" s="1"/>
      <c r="Z4075" s="1"/>
      <c r="AA4075" s="1" t="s">
        <v>191</v>
      </c>
      <c r="AB4075" s="1"/>
      <c r="AC4075" s="1"/>
      <c r="AD4075" s="1"/>
      <c r="AE4075" s="1"/>
    </row>
    <row r="4076" spans="1:31">
      <c r="A4076" t="s">
        <v>9105</v>
      </c>
      <c r="B4076" s="1">
        <v>44929</v>
      </c>
      <c r="C4076" s="1" t="s">
        <v>52</v>
      </c>
      <c r="D4076" t="s">
        <v>9106</v>
      </c>
      <c r="E4076" t="s">
        <v>86</v>
      </c>
      <c r="F4076" s="16" t="s">
        <v>8952</v>
      </c>
      <c r="G4076" s="16"/>
      <c r="H4076" t="s">
        <v>13</v>
      </c>
      <c r="I4076" s="16" t="s">
        <v>8952</v>
      </c>
      <c r="J4076" t="s">
        <v>369</v>
      </c>
      <c r="K4076" t="s">
        <v>90</v>
      </c>
      <c r="L4076" t="s">
        <v>90</v>
      </c>
      <c r="N4076" t="s">
        <v>90</v>
      </c>
      <c r="O4076" s="1">
        <v>44930</v>
      </c>
      <c r="P4076" s="2"/>
      <c r="Q4076" s="2"/>
      <c r="R4076" s="1"/>
      <c r="U4076" s="1" t="str">
        <f t="shared" si="307"/>
        <v>2023</v>
      </c>
      <c r="V4076" s="1" t="str">
        <f>VLOOKUP(W4076,quarter[],2,FALSE)</f>
        <v>1st</v>
      </c>
      <c r="W4076" s="1" t="str">
        <f t="shared" si="309"/>
        <v>January</v>
      </c>
      <c r="X4076" s="1" t="str">
        <f t="shared" si="308"/>
        <v>Forbes, Cynthia</v>
      </c>
      <c r="Y4076" s="1"/>
      <c r="Z4076" s="1"/>
      <c r="AA4076" s="33" t="s">
        <v>9034</v>
      </c>
      <c r="AB4076" s="1"/>
      <c r="AC4076" s="1"/>
      <c r="AD4076" s="1"/>
      <c r="AE4076" s="1"/>
    </row>
    <row r="4077" spans="1:31">
      <c r="A4077" t="s">
        <v>9107</v>
      </c>
      <c r="B4077" s="1">
        <v>44929</v>
      </c>
      <c r="C4077" s="1" t="s">
        <v>52</v>
      </c>
      <c r="D4077" t="s">
        <v>9108</v>
      </c>
      <c r="E4077" t="s">
        <v>86</v>
      </c>
      <c r="F4077" s="16" t="s">
        <v>8952</v>
      </c>
      <c r="G4077" s="16"/>
      <c r="H4077" t="s">
        <v>13</v>
      </c>
      <c r="I4077" s="16" t="s">
        <v>8952</v>
      </c>
      <c r="J4077" t="s">
        <v>369</v>
      </c>
      <c r="K4077" t="s">
        <v>90</v>
      </c>
      <c r="L4077" t="s">
        <v>90</v>
      </c>
      <c r="N4077" t="s">
        <v>90</v>
      </c>
      <c r="O4077" s="1">
        <v>44930</v>
      </c>
      <c r="P4077" s="2"/>
      <c r="Q4077" s="2"/>
      <c r="R4077" s="1"/>
      <c r="U4077" s="1" t="str">
        <f t="shared" si="307"/>
        <v>2023</v>
      </c>
      <c r="V4077" s="1" t="str">
        <f>VLOOKUP(W4077,quarter[],2,FALSE)</f>
        <v>1st</v>
      </c>
      <c r="W4077" s="1" t="str">
        <f t="shared" si="309"/>
        <v>January</v>
      </c>
      <c r="X4077" s="1" t="str">
        <f t="shared" si="308"/>
        <v>Forbes, Cynthia</v>
      </c>
      <c r="Y4077" s="1"/>
      <c r="Z4077" s="1"/>
      <c r="AA4077" s="33" t="s">
        <v>9034</v>
      </c>
      <c r="AB4077" s="1"/>
      <c r="AC4077" s="1"/>
      <c r="AD4077" s="1"/>
      <c r="AE4077" s="1"/>
    </row>
    <row r="4078" spans="1:31">
      <c r="A4078" t="s">
        <v>9109</v>
      </c>
      <c r="B4078" s="1">
        <v>44929</v>
      </c>
      <c r="C4078" s="1" t="s">
        <v>52</v>
      </c>
      <c r="D4078" t="s">
        <v>9110</v>
      </c>
      <c r="E4078" t="s">
        <v>86</v>
      </c>
      <c r="F4078" s="16" t="s">
        <v>8952</v>
      </c>
      <c r="G4078" s="16"/>
      <c r="H4078" t="s">
        <v>13</v>
      </c>
      <c r="I4078" s="16" t="s">
        <v>8952</v>
      </c>
      <c r="J4078" t="s">
        <v>369</v>
      </c>
      <c r="K4078" t="s">
        <v>90</v>
      </c>
      <c r="L4078" t="s">
        <v>90</v>
      </c>
      <c r="N4078" t="s">
        <v>90</v>
      </c>
      <c r="O4078" s="1">
        <v>44930</v>
      </c>
      <c r="P4078" s="2">
        <v>0</v>
      </c>
      <c r="Q4078" s="2"/>
      <c r="R4078" s="1"/>
      <c r="U4078" s="1" t="str">
        <f t="shared" si="307"/>
        <v>2023</v>
      </c>
      <c r="V4078" s="1" t="str">
        <f>VLOOKUP(W4078,quarter[],2,FALSE)</f>
        <v>1st</v>
      </c>
      <c r="W4078" s="1" t="str">
        <f t="shared" si="309"/>
        <v>January</v>
      </c>
      <c r="X4078" s="1" t="str">
        <f t="shared" si="308"/>
        <v>Forbes, Cynthia</v>
      </c>
      <c r="Y4078" s="1"/>
      <c r="Z4078" s="1"/>
      <c r="AA4078" s="33" t="s">
        <v>9034</v>
      </c>
      <c r="AB4078" s="1"/>
      <c r="AC4078" s="1"/>
      <c r="AD4078" s="1"/>
      <c r="AE4078" s="1"/>
    </row>
    <row r="4079" spans="1:31">
      <c r="A4079" t="s">
        <v>9111</v>
      </c>
      <c r="B4079" s="1">
        <v>44930</v>
      </c>
      <c r="C4079" s="1" t="s">
        <v>53</v>
      </c>
      <c r="D4079" t="s">
        <v>6861</v>
      </c>
      <c r="E4079" t="s">
        <v>86</v>
      </c>
      <c r="F4079" s="16" t="s">
        <v>2177</v>
      </c>
      <c r="G4079" s="16"/>
      <c r="H4079" t="s">
        <v>13</v>
      </c>
      <c r="I4079" t="s">
        <v>13</v>
      </c>
      <c r="J4079" t="s">
        <v>140</v>
      </c>
      <c r="K4079" t="s">
        <v>88</v>
      </c>
      <c r="L4079" t="s">
        <v>89</v>
      </c>
      <c r="N4079" t="s">
        <v>90</v>
      </c>
      <c r="O4079" s="1">
        <v>44930</v>
      </c>
      <c r="P4079" s="2"/>
      <c r="Q4079" s="2"/>
      <c r="R4079" s="1"/>
      <c r="U4079" s="1" t="str">
        <f t="shared" si="307"/>
        <v>2023</v>
      </c>
      <c r="V4079" s="1" t="str">
        <f>VLOOKUP(W4079,quarter[],2,FALSE)</f>
        <v>1st</v>
      </c>
      <c r="W4079" s="1" t="str">
        <f t="shared" si="309"/>
        <v>January</v>
      </c>
      <c r="X4079" s="1" t="str">
        <f t="shared" si="308"/>
        <v>Perry, April</v>
      </c>
      <c r="Y4079" s="1"/>
      <c r="Z4079" s="1"/>
      <c r="AA4079" s="1" t="s">
        <v>9112</v>
      </c>
      <c r="AB4079" s="1"/>
      <c r="AC4079" s="1"/>
      <c r="AD4079" s="1"/>
      <c r="AE4079" s="1"/>
    </row>
    <row r="4080" spans="1:31">
      <c r="A4080" t="s">
        <v>9113</v>
      </c>
      <c r="B4080" s="1">
        <v>44930</v>
      </c>
      <c r="C4080" s="1" t="s">
        <v>52</v>
      </c>
      <c r="D4080" t="s">
        <v>9114</v>
      </c>
      <c r="E4080" t="s">
        <v>86</v>
      </c>
      <c r="F4080" s="16" t="s">
        <v>8952</v>
      </c>
      <c r="G4080" s="16"/>
      <c r="H4080" t="s">
        <v>13</v>
      </c>
      <c r="I4080" s="16" t="s">
        <v>8952</v>
      </c>
      <c r="J4080" t="s">
        <v>369</v>
      </c>
      <c r="K4080" t="s">
        <v>90</v>
      </c>
      <c r="L4080" t="s">
        <v>90</v>
      </c>
      <c r="N4080" t="s">
        <v>90</v>
      </c>
      <c r="O4080" s="1">
        <v>44930</v>
      </c>
      <c r="P4080" s="2">
        <v>0</v>
      </c>
      <c r="Q4080" s="2"/>
      <c r="R4080" s="1"/>
      <c r="U4080" s="1" t="str">
        <f t="shared" si="307"/>
        <v>2023</v>
      </c>
      <c r="V4080" s="1" t="str">
        <f>VLOOKUP(W4080,quarter[],2,FALSE)</f>
        <v>1st</v>
      </c>
      <c r="W4080" s="1" t="str">
        <f t="shared" si="309"/>
        <v>January</v>
      </c>
      <c r="X4080" s="1" t="str">
        <f t="shared" si="308"/>
        <v>Forbes, Cynthia</v>
      </c>
      <c r="Y4080" s="1"/>
      <c r="Z4080" s="1"/>
      <c r="AA4080" s="33" t="s">
        <v>9034</v>
      </c>
      <c r="AB4080" s="1"/>
      <c r="AC4080" s="1"/>
      <c r="AD4080" s="1"/>
      <c r="AE4080" s="1"/>
    </row>
    <row r="4081" spans="1:31">
      <c r="A4081" t="s">
        <v>9115</v>
      </c>
      <c r="B4081" s="1">
        <v>44930</v>
      </c>
      <c r="C4081" s="1" t="s">
        <v>49</v>
      </c>
      <c r="D4081" t="s">
        <v>7595</v>
      </c>
      <c r="E4081" t="s">
        <v>86</v>
      </c>
      <c r="F4081" s="16" t="s">
        <v>7597</v>
      </c>
      <c r="G4081" s="16"/>
      <c r="H4081" t="s">
        <v>7597</v>
      </c>
      <c r="I4081" t="s">
        <v>7598</v>
      </c>
      <c r="J4081" t="s">
        <v>87</v>
      </c>
      <c r="K4081" t="s">
        <v>90</v>
      </c>
      <c r="L4081" t="s">
        <v>90</v>
      </c>
      <c r="N4081" t="s">
        <v>90</v>
      </c>
      <c r="O4081" s="1">
        <v>44949</v>
      </c>
      <c r="P4081" s="2"/>
      <c r="Q4081" s="2"/>
      <c r="R4081" s="1"/>
      <c r="U4081" s="1" t="str">
        <f t="shared" si="307"/>
        <v>2023</v>
      </c>
      <c r="V4081" s="1" t="str">
        <f>VLOOKUP(W4081,quarter[],2,FALSE)</f>
        <v>1st</v>
      </c>
      <c r="W4081" s="1" t="str">
        <f t="shared" si="309"/>
        <v>January</v>
      </c>
      <c r="X4081" s="1" t="str">
        <f t="shared" si="308"/>
        <v>Brake, Cassi</v>
      </c>
      <c r="Y4081" s="1"/>
      <c r="Z4081" s="1"/>
      <c r="AA4081" s="1" t="s">
        <v>9116</v>
      </c>
      <c r="AB4081" s="1"/>
      <c r="AC4081" s="1"/>
      <c r="AD4081" s="1"/>
      <c r="AE4081" s="1"/>
    </row>
    <row r="4082" spans="1:31">
      <c r="A4082" t="s">
        <v>9117</v>
      </c>
      <c r="B4082" s="1">
        <v>44930</v>
      </c>
      <c r="C4082" s="1" t="s">
        <v>52</v>
      </c>
      <c r="D4082" t="s">
        <v>9118</v>
      </c>
      <c r="E4082" t="s">
        <v>86</v>
      </c>
      <c r="F4082" s="16" t="s">
        <v>8952</v>
      </c>
      <c r="G4082" s="16"/>
      <c r="H4082" t="s">
        <v>13</v>
      </c>
      <c r="I4082" s="16" t="s">
        <v>8952</v>
      </c>
      <c r="J4082" t="s">
        <v>369</v>
      </c>
      <c r="K4082" t="s">
        <v>90</v>
      </c>
      <c r="L4082" t="s">
        <v>90</v>
      </c>
      <c r="N4082" t="s">
        <v>90</v>
      </c>
      <c r="O4082" s="1">
        <v>44930</v>
      </c>
      <c r="P4082" s="2">
        <v>0</v>
      </c>
      <c r="Q4082" s="2"/>
      <c r="R4082" s="1"/>
      <c r="U4082" s="1" t="str">
        <f t="shared" si="307"/>
        <v>2023</v>
      </c>
      <c r="V4082" s="1" t="str">
        <f>VLOOKUP(W4082,quarter[],2,FALSE)</f>
        <v>1st</v>
      </c>
      <c r="W4082" s="1" t="str">
        <f t="shared" si="309"/>
        <v>January</v>
      </c>
      <c r="X4082" s="1" t="str">
        <f t="shared" si="308"/>
        <v>Forbes, Cynthia</v>
      </c>
      <c r="Y4082" s="1"/>
      <c r="Z4082" s="1"/>
      <c r="AA4082" s="33" t="s">
        <v>9034</v>
      </c>
      <c r="AB4082" s="1"/>
      <c r="AC4082" s="1"/>
      <c r="AD4082" s="1"/>
      <c r="AE4082" s="1"/>
    </row>
    <row r="4083" spans="1:31">
      <c r="A4083" t="s">
        <v>9119</v>
      </c>
      <c r="B4083" s="1">
        <v>44930</v>
      </c>
      <c r="C4083" s="1" t="s">
        <v>48</v>
      </c>
      <c r="D4083" t="s">
        <v>9120</v>
      </c>
      <c r="E4083" t="s">
        <v>86</v>
      </c>
      <c r="F4083" s="16" t="s">
        <v>9121</v>
      </c>
      <c r="G4083" s="16"/>
      <c r="H4083" t="s">
        <v>9122</v>
      </c>
      <c r="I4083" t="s">
        <v>9123</v>
      </c>
      <c r="J4083" t="s">
        <v>87</v>
      </c>
      <c r="K4083" t="s">
        <v>90</v>
      </c>
      <c r="L4083" t="s">
        <v>90</v>
      </c>
      <c r="N4083" t="s">
        <v>90</v>
      </c>
      <c r="O4083" s="1">
        <v>44943</v>
      </c>
      <c r="P4083" s="2"/>
      <c r="Q4083" s="2"/>
      <c r="R4083" s="1"/>
      <c r="U4083" s="1" t="str">
        <f t="shared" si="307"/>
        <v>2023</v>
      </c>
      <c r="V4083" s="1" t="str">
        <f>VLOOKUP(W4083,quarter[],2,FALSE)</f>
        <v>1st</v>
      </c>
      <c r="W4083" s="1" t="str">
        <f t="shared" si="309"/>
        <v>January</v>
      </c>
      <c r="X4083" s="1" t="str">
        <f t="shared" si="308"/>
        <v>Alexander, Lindsay</v>
      </c>
      <c r="Y4083" s="1"/>
      <c r="Z4083" s="1"/>
      <c r="AA4083" s="1" t="s">
        <v>9124</v>
      </c>
      <c r="AB4083" s="1"/>
      <c r="AC4083" s="1"/>
      <c r="AD4083" s="1"/>
      <c r="AE4083" s="1"/>
    </row>
    <row r="4084" spans="1:31">
      <c r="A4084" t="s">
        <v>9125</v>
      </c>
      <c r="B4084" s="1">
        <v>44930</v>
      </c>
      <c r="C4084" s="1" t="s">
        <v>53</v>
      </c>
      <c r="D4084" t="s">
        <v>9126</v>
      </c>
      <c r="E4084" t="s">
        <v>86</v>
      </c>
      <c r="F4084" s="16" t="s">
        <v>9127</v>
      </c>
      <c r="G4084" s="16"/>
      <c r="H4084" t="s">
        <v>9127</v>
      </c>
      <c r="I4084" t="s">
        <v>9128</v>
      </c>
      <c r="J4084" t="s">
        <v>87</v>
      </c>
      <c r="K4084" t="s">
        <v>88</v>
      </c>
      <c r="L4084" t="s">
        <v>89</v>
      </c>
      <c r="N4084" t="s">
        <v>90</v>
      </c>
      <c r="O4084" s="1">
        <v>44943</v>
      </c>
      <c r="P4084" s="2"/>
      <c r="Q4084" s="2"/>
      <c r="R4084" s="1"/>
      <c r="U4084" s="1" t="str">
        <f t="shared" si="307"/>
        <v>2023</v>
      </c>
      <c r="V4084" s="1" t="str">
        <f>VLOOKUP(W4084,quarter[],2,FALSE)</f>
        <v>1st</v>
      </c>
      <c r="W4084" s="1" t="str">
        <f t="shared" si="309"/>
        <v>January</v>
      </c>
      <c r="X4084" s="1" t="str">
        <f t="shared" si="308"/>
        <v>Perry, April</v>
      </c>
      <c r="Y4084" s="1"/>
      <c r="Z4084" s="1"/>
      <c r="AA4084" s="1" t="s">
        <v>9129</v>
      </c>
      <c r="AB4084" s="1"/>
      <c r="AC4084" s="1"/>
      <c r="AD4084" s="1"/>
      <c r="AE4084" s="1"/>
    </row>
    <row r="4085" spans="1:31">
      <c r="A4085" t="s">
        <v>9130</v>
      </c>
      <c r="B4085" s="1">
        <v>44930</v>
      </c>
      <c r="C4085" s="1" t="s">
        <v>50</v>
      </c>
      <c r="D4085" t="s">
        <v>9131</v>
      </c>
      <c r="E4085" t="s">
        <v>86</v>
      </c>
      <c r="F4085" s="16" t="s">
        <v>9132</v>
      </c>
      <c r="G4085" s="16"/>
      <c r="H4085" t="s">
        <v>13</v>
      </c>
      <c r="I4085" t="s">
        <v>13</v>
      </c>
      <c r="J4085" t="s">
        <v>117</v>
      </c>
      <c r="K4085" t="s">
        <v>88</v>
      </c>
      <c r="L4085" t="s">
        <v>89</v>
      </c>
      <c r="N4085" t="s">
        <v>90</v>
      </c>
      <c r="O4085" s="1">
        <v>44936</v>
      </c>
      <c r="P4085" s="2"/>
      <c r="Q4085" s="2"/>
      <c r="R4085" s="1"/>
      <c r="U4085" s="1" t="str">
        <f t="shared" si="307"/>
        <v>2023</v>
      </c>
      <c r="V4085" s="1" t="str">
        <f>VLOOKUP(W4085,quarter[],2,FALSE)</f>
        <v>1st</v>
      </c>
      <c r="W4085" s="1" t="str">
        <f t="shared" si="309"/>
        <v>January</v>
      </c>
      <c r="X4085" s="1" t="str">
        <f t="shared" si="308"/>
        <v>Calo, Robyn</v>
      </c>
      <c r="Y4085" s="1"/>
      <c r="Z4085" s="1"/>
      <c r="AA4085" s="1" t="s">
        <v>9133</v>
      </c>
      <c r="AB4085" s="1"/>
      <c r="AC4085" s="1"/>
      <c r="AD4085" s="1"/>
      <c r="AE4085" s="1"/>
    </row>
    <row r="4086" spans="1:31">
      <c r="A4086" t="s">
        <v>9134</v>
      </c>
      <c r="B4086" s="1">
        <v>44930</v>
      </c>
      <c r="C4086" s="1" t="s">
        <v>49</v>
      </c>
      <c r="D4086" t="s">
        <v>9135</v>
      </c>
      <c r="E4086" t="s">
        <v>86</v>
      </c>
      <c r="F4086" s="16" t="s">
        <v>9136</v>
      </c>
      <c r="G4086" s="16"/>
      <c r="H4086" t="s">
        <v>9137</v>
      </c>
      <c r="I4086" t="s">
        <v>13</v>
      </c>
      <c r="J4086" t="s">
        <v>87</v>
      </c>
      <c r="K4086" t="s">
        <v>90</v>
      </c>
      <c r="L4086" t="s">
        <v>90</v>
      </c>
      <c r="N4086" t="s">
        <v>90</v>
      </c>
      <c r="O4086" s="1">
        <v>44943</v>
      </c>
      <c r="P4086" s="2"/>
      <c r="Q4086" s="2"/>
      <c r="R4086" s="1"/>
      <c r="U4086" s="1" t="str">
        <f t="shared" si="307"/>
        <v>2023</v>
      </c>
      <c r="V4086" s="1" t="str">
        <f>VLOOKUP(W4086,quarter[],2,FALSE)</f>
        <v>1st</v>
      </c>
      <c r="W4086" s="1" t="str">
        <f t="shared" si="309"/>
        <v>January</v>
      </c>
      <c r="X4086" s="1" t="str">
        <f t="shared" si="308"/>
        <v>Brake, Cassi</v>
      </c>
      <c r="Y4086" s="1"/>
      <c r="Z4086" s="1"/>
      <c r="AA4086" s="1" t="s">
        <v>9138</v>
      </c>
      <c r="AB4086" s="1"/>
      <c r="AC4086" s="1"/>
      <c r="AD4086" s="1"/>
      <c r="AE4086" s="1"/>
    </row>
    <row r="4087" spans="1:31">
      <c r="A4087" t="s">
        <v>9139</v>
      </c>
      <c r="B4087" s="1">
        <v>44930</v>
      </c>
      <c r="C4087" s="1" t="s">
        <v>52</v>
      </c>
      <c r="D4087" t="s">
        <v>9140</v>
      </c>
      <c r="E4087" t="s">
        <v>86</v>
      </c>
      <c r="F4087" s="16" t="s">
        <v>8952</v>
      </c>
      <c r="G4087" s="16"/>
      <c r="H4087" t="s">
        <v>13</v>
      </c>
      <c r="I4087" s="16" t="s">
        <v>8952</v>
      </c>
      <c r="J4087" t="s">
        <v>369</v>
      </c>
      <c r="K4087" t="s">
        <v>90</v>
      </c>
      <c r="L4087" t="s">
        <v>90</v>
      </c>
      <c r="N4087" t="s">
        <v>90</v>
      </c>
      <c r="O4087" s="1">
        <v>44930</v>
      </c>
      <c r="P4087" s="2">
        <v>0</v>
      </c>
      <c r="Q4087" s="2"/>
      <c r="R4087" s="1"/>
      <c r="U4087" s="1" t="str">
        <f t="shared" si="307"/>
        <v>2023</v>
      </c>
      <c r="V4087" s="1" t="str">
        <f>VLOOKUP(W4087,quarter[],2,FALSE)</f>
        <v>1st</v>
      </c>
      <c r="W4087" s="1" t="str">
        <f t="shared" si="309"/>
        <v>January</v>
      </c>
      <c r="X4087" s="1" t="str">
        <f t="shared" si="308"/>
        <v>Forbes, Cynthia</v>
      </c>
      <c r="Y4087" s="1"/>
      <c r="Z4087" s="1"/>
      <c r="AA4087" s="33" t="s">
        <v>9034</v>
      </c>
      <c r="AB4087" s="1"/>
      <c r="AC4087" s="1"/>
      <c r="AD4087" s="1"/>
      <c r="AE4087" s="1"/>
    </row>
    <row r="4088" spans="1:31">
      <c r="A4088" t="s">
        <v>9141</v>
      </c>
      <c r="B4088" s="1">
        <v>44930</v>
      </c>
      <c r="C4088" s="1" t="s">
        <v>48</v>
      </c>
      <c r="D4088" t="s">
        <v>9142</v>
      </c>
      <c r="E4088" t="s">
        <v>86</v>
      </c>
      <c r="F4088" s="16" t="s">
        <v>9143</v>
      </c>
      <c r="G4088" s="16"/>
      <c r="H4088" t="s">
        <v>9144</v>
      </c>
      <c r="I4088" t="s">
        <v>9145</v>
      </c>
      <c r="J4088" t="s">
        <v>87</v>
      </c>
      <c r="K4088" t="s">
        <v>90</v>
      </c>
      <c r="L4088" t="s">
        <v>90</v>
      </c>
      <c r="N4088" t="s">
        <v>90</v>
      </c>
      <c r="O4088" s="1">
        <v>44932</v>
      </c>
      <c r="P4088" s="2"/>
      <c r="Q4088" s="2"/>
      <c r="R4088" s="1"/>
      <c r="U4088" s="1" t="str">
        <f t="shared" si="307"/>
        <v>2023</v>
      </c>
      <c r="V4088" s="1" t="str">
        <f>VLOOKUP(W4088,quarter[],2,FALSE)</f>
        <v>1st</v>
      </c>
      <c r="W4088" s="1" t="str">
        <f t="shared" si="309"/>
        <v>January</v>
      </c>
      <c r="X4088" s="1" t="str">
        <f t="shared" si="308"/>
        <v>Alexander, Lindsay</v>
      </c>
      <c r="Y4088" s="1"/>
      <c r="Z4088" s="1"/>
      <c r="AA4088" s="1" t="s">
        <v>9124</v>
      </c>
      <c r="AB4088" s="1"/>
      <c r="AC4088" s="1"/>
      <c r="AD4088" s="1"/>
      <c r="AE4088" s="1"/>
    </row>
    <row r="4089" spans="1:31" ht="18">
      <c r="A4089" t="s">
        <v>9146</v>
      </c>
      <c r="B4089" s="1">
        <v>44930</v>
      </c>
      <c r="C4089" s="1" t="s">
        <v>50</v>
      </c>
      <c r="D4089" t="s">
        <v>9142</v>
      </c>
      <c r="E4089" t="s">
        <v>86</v>
      </c>
      <c r="F4089" s="16" t="s">
        <v>9147</v>
      </c>
      <c r="G4089" s="16"/>
      <c r="H4089" s="31" t="s">
        <v>9148</v>
      </c>
      <c r="I4089" t="s">
        <v>13</v>
      </c>
      <c r="J4089" t="s">
        <v>117</v>
      </c>
      <c r="K4089" t="s">
        <v>88</v>
      </c>
      <c r="L4089" t="s">
        <v>89</v>
      </c>
      <c r="N4089" t="s">
        <v>90</v>
      </c>
      <c r="O4089" s="1">
        <v>44970</v>
      </c>
      <c r="P4089" s="2"/>
      <c r="Q4089" s="2"/>
      <c r="R4089" s="1"/>
      <c r="U4089" s="1" t="str">
        <f t="shared" si="307"/>
        <v>2023</v>
      </c>
      <c r="V4089" s="1" t="str">
        <f>VLOOKUP(W4089,quarter[],2,FALSE)</f>
        <v>1st</v>
      </c>
      <c r="W4089" s="1" t="str">
        <f t="shared" si="309"/>
        <v>January</v>
      </c>
      <c r="X4089" s="1" t="str">
        <f t="shared" si="308"/>
        <v>Calo, Robyn</v>
      </c>
      <c r="Y4089" s="1"/>
      <c r="Z4089" s="1"/>
      <c r="AA4089" s="1" t="s">
        <v>9149</v>
      </c>
      <c r="AB4089" s="1"/>
      <c r="AC4089" s="1"/>
      <c r="AD4089" s="1"/>
      <c r="AE4089" s="1"/>
    </row>
    <row r="4090" spans="1:31">
      <c r="A4090" t="s">
        <v>9150</v>
      </c>
      <c r="B4090" s="1">
        <v>44930</v>
      </c>
      <c r="C4090" s="1" t="s">
        <v>50</v>
      </c>
      <c r="D4090" t="s">
        <v>9151</v>
      </c>
      <c r="E4090" t="s">
        <v>86</v>
      </c>
      <c r="F4090" s="16" t="s">
        <v>9152</v>
      </c>
      <c r="G4090" s="16"/>
      <c r="H4090" t="s">
        <v>13</v>
      </c>
      <c r="I4090" t="s">
        <v>13</v>
      </c>
      <c r="J4090" t="s">
        <v>87</v>
      </c>
      <c r="K4090" t="s">
        <v>88</v>
      </c>
      <c r="L4090" t="s">
        <v>89</v>
      </c>
      <c r="N4090" t="s">
        <v>90</v>
      </c>
      <c r="O4090" s="1">
        <v>44930</v>
      </c>
      <c r="P4090" s="2"/>
      <c r="Q4090" s="2"/>
      <c r="R4090" s="1"/>
      <c r="U4090" s="1" t="str">
        <f t="shared" si="307"/>
        <v>2023</v>
      </c>
      <c r="V4090" s="1" t="str">
        <f>VLOOKUP(W4090,quarter[],2,FALSE)</f>
        <v>1st</v>
      </c>
      <c r="W4090" s="1" t="str">
        <f t="shared" si="309"/>
        <v>January</v>
      </c>
      <c r="X4090" s="1" t="str">
        <f t="shared" si="308"/>
        <v>Calo, Robyn</v>
      </c>
      <c r="Y4090" s="1"/>
      <c r="Z4090" s="1"/>
      <c r="AA4090" s="1" t="s">
        <v>9153</v>
      </c>
      <c r="AB4090" s="1"/>
      <c r="AC4090" s="1"/>
      <c r="AD4090" s="1"/>
      <c r="AE4090" s="1"/>
    </row>
    <row r="4091" spans="1:31">
      <c r="A4091" t="s">
        <v>9154</v>
      </c>
      <c r="B4091" s="1">
        <v>44930</v>
      </c>
      <c r="C4091" s="1" t="s">
        <v>48</v>
      </c>
      <c r="D4091" t="s">
        <v>9142</v>
      </c>
      <c r="E4091" t="s">
        <v>86</v>
      </c>
      <c r="F4091" s="16" t="s">
        <v>9121</v>
      </c>
      <c r="G4091" s="16"/>
      <c r="H4091" t="s">
        <v>9155</v>
      </c>
      <c r="I4091" t="s">
        <v>9123</v>
      </c>
      <c r="J4091" t="s">
        <v>87</v>
      </c>
      <c r="K4091" t="s">
        <v>90</v>
      </c>
      <c r="L4091" t="s">
        <v>90</v>
      </c>
      <c r="N4091" t="s">
        <v>90</v>
      </c>
      <c r="O4091" s="1">
        <v>44943</v>
      </c>
      <c r="P4091" s="2"/>
      <c r="Q4091" s="2"/>
      <c r="R4091" s="1"/>
      <c r="U4091" s="1" t="str">
        <f t="shared" ref="U4091:U4154" si="310">TEXT(B4091,"yyyy")</f>
        <v>2023</v>
      </c>
      <c r="V4091" s="1" t="str">
        <f>VLOOKUP(W4091,quarter[],2,FALSE)</f>
        <v>1st</v>
      </c>
      <c r="W4091" s="1" t="str">
        <f t="shared" si="309"/>
        <v>January</v>
      </c>
      <c r="X4091" s="1" t="str">
        <f t="shared" ref="X4091:X4154" si="311">C4091</f>
        <v>Alexander, Lindsay</v>
      </c>
      <c r="Y4091" s="1"/>
      <c r="Z4091" s="1"/>
      <c r="AA4091" s="1" t="s">
        <v>2189</v>
      </c>
      <c r="AB4091" s="1"/>
      <c r="AC4091" s="1"/>
      <c r="AD4091" s="1"/>
      <c r="AE4091" s="1"/>
    </row>
    <row r="4092" spans="1:31">
      <c r="A4092" t="s">
        <v>9156</v>
      </c>
      <c r="B4092" s="1">
        <v>44930</v>
      </c>
      <c r="C4092" s="1" t="s">
        <v>52</v>
      </c>
      <c r="D4092" t="s">
        <v>9157</v>
      </c>
      <c r="E4092" t="s">
        <v>86</v>
      </c>
      <c r="F4092" s="16" t="s">
        <v>8952</v>
      </c>
      <c r="G4092" s="16"/>
      <c r="H4092" t="s">
        <v>13</v>
      </c>
      <c r="I4092" s="16" t="s">
        <v>8952</v>
      </c>
      <c r="J4092" t="s">
        <v>369</v>
      </c>
      <c r="K4092" t="s">
        <v>90</v>
      </c>
      <c r="L4092" t="s">
        <v>90</v>
      </c>
      <c r="N4092" t="s">
        <v>90</v>
      </c>
      <c r="O4092" s="1">
        <v>44930</v>
      </c>
      <c r="P4092" s="2">
        <v>0</v>
      </c>
      <c r="Q4092" s="2"/>
      <c r="R4092" s="1"/>
      <c r="U4092" s="1" t="str">
        <f t="shared" si="310"/>
        <v>2023</v>
      </c>
      <c r="V4092" s="1" t="str">
        <f>VLOOKUP(W4092,quarter[],2,FALSE)</f>
        <v>1st</v>
      </c>
      <c r="W4092" s="1" t="str">
        <f t="shared" si="309"/>
        <v>January</v>
      </c>
      <c r="X4092" s="1" t="str">
        <f t="shared" si="311"/>
        <v>Forbes, Cynthia</v>
      </c>
      <c r="Y4092" s="1"/>
      <c r="Z4092" s="1"/>
      <c r="AA4092" s="33" t="s">
        <v>9034</v>
      </c>
      <c r="AB4092" s="1"/>
      <c r="AC4092" s="1"/>
      <c r="AD4092" s="1"/>
      <c r="AE4092" s="1"/>
    </row>
    <row r="4093" spans="1:31">
      <c r="A4093" t="s">
        <v>9158</v>
      </c>
      <c r="B4093" s="1">
        <v>44930</v>
      </c>
      <c r="C4093" s="1" t="s">
        <v>49</v>
      </c>
      <c r="D4093" t="s">
        <v>9159</v>
      </c>
      <c r="E4093" t="s">
        <v>86</v>
      </c>
      <c r="F4093" s="16" t="s">
        <v>87</v>
      </c>
      <c r="G4093" s="16"/>
      <c r="H4093" t="s">
        <v>13</v>
      </c>
      <c r="I4093" t="s">
        <v>13</v>
      </c>
      <c r="J4093" t="s">
        <v>87</v>
      </c>
      <c r="K4093" t="s">
        <v>88</v>
      </c>
      <c r="L4093" t="s">
        <v>89</v>
      </c>
      <c r="N4093" t="s">
        <v>90</v>
      </c>
      <c r="O4093" s="1">
        <v>44930</v>
      </c>
      <c r="P4093" s="2"/>
      <c r="Q4093" s="2"/>
      <c r="R4093" s="1"/>
      <c r="U4093" s="1" t="str">
        <f t="shared" si="310"/>
        <v>2023</v>
      </c>
      <c r="V4093" s="1" t="str">
        <f>VLOOKUP(W4093,quarter[],2,FALSE)</f>
        <v>1st</v>
      </c>
      <c r="W4093" s="1" t="str">
        <f t="shared" ref="W4093:W4156" si="312">TEXT(B4093,"mmmm")</f>
        <v>January</v>
      </c>
      <c r="X4093" s="1" t="str">
        <f t="shared" si="311"/>
        <v>Brake, Cassi</v>
      </c>
      <c r="Y4093" s="1"/>
      <c r="Z4093" s="1"/>
      <c r="AA4093" s="1"/>
      <c r="AB4093" s="1"/>
      <c r="AC4093" s="1"/>
      <c r="AD4093" s="1"/>
      <c r="AE4093" s="1"/>
    </row>
    <row r="4094" spans="1:31">
      <c r="A4094" t="s">
        <v>9160</v>
      </c>
      <c r="B4094" s="1">
        <v>44930</v>
      </c>
      <c r="C4094" s="1" t="s">
        <v>53</v>
      </c>
      <c r="D4094" t="s">
        <v>9161</v>
      </c>
      <c r="E4094" t="s">
        <v>86</v>
      </c>
      <c r="F4094" s="16" t="s">
        <v>9162</v>
      </c>
      <c r="G4094" s="16"/>
      <c r="H4094" t="s">
        <v>9163</v>
      </c>
      <c r="I4094" t="s">
        <v>13</v>
      </c>
      <c r="J4094" t="s">
        <v>99</v>
      </c>
      <c r="K4094" t="s">
        <v>88</v>
      </c>
      <c r="L4094" t="s">
        <v>89</v>
      </c>
      <c r="N4094" t="s">
        <v>90</v>
      </c>
      <c r="O4094" s="1">
        <v>44931</v>
      </c>
      <c r="P4094" s="2"/>
      <c r="Q4094" s="2"/>
      <c r="R4094" s="1"/>
      <c r="U4094" s="1" t="str">
        <f t="shared" si="310"/>
        <v>2023</v>
      </c>
      <c r="V4094" s="1" t="str">
        <f>VLOOKUP(W4094,quarter[],2,FALSE)</f>
        <v>1st</v>
      </c>
      <c r="W4094" s="1" t="str">
        <f t="shared" si="312"/>
        <v>January</v>
      </c>
      <c r="X4094" s="1" t="str">
        <f t="shared" si="311"/>
        <v>Perry, April</v>
      </c>
      <c r="Y4094" s="1"/>
      <c r="Z4094" s="1"/>
      <c r="AA4094" s="1" t="s">
        <v>3979</v>
      </c>
      <c r="AB4094" s="1"/>
      <c r="AC4094" s="1"/>
      <c r="AD4094" s="1"/>
      <c r="AE4094" s="1"/>
    </row>
    <row r="4095" spans="1:31">
      <c r="A4095" t="s">
        <v>9164</v>
      </c>
      <c r="B4095" s="1">
        <v>44930</v>
      </c>
      <c r="C4095" s="1" t="s">
        <v>50</v>
      </c>
      <c r="D4095" t="s">
        <v>9165</v>
      </c>
      <c r="E4095" t="s">
        <v>86</v>
      </c>
      <c r="F4095" s="16" t="s">
        <v>9166</v>
      </c>
      <c r="G4095" s="16"/>
      <c r="H4095" t="s">
        <v>13</v>
      </c>
      <c r="I4095" t="s">
        <v>13</v>
      </c>
      <c r="J4095" t="s">
        <v>140</v>
      </c>
      <c r="K4095" t="s">
        <v>88</v>
      </c>
      <c r="L4095" t="s">
        <v>89</v>
      </c>
      <c r="N4095" t="s">
        <v>90</v>
      </c>
      <c r="O4095" s="1">
        <v>44931</v>
      </c>
      <c r="P4095" s="2"/>
      <c r="Q4095" s="2"/>
      <c r="R4095" s="1"/>
      <c r="U4095" s="1" t="str">
        <f t="shared" si="310"/>
        <v>2023</v>
      </c>
      <c r="V4095" s="1" t="str">
        <f>VLOOKUP(W4095,quarter[],2,FALSE)</f>
        <v>1st</v>
      </c>
      <c r="W4095" s="1" t="str">
        <f t="shared" si="312"/>
        <v>January</v>
      </c>
      <c r="X4095" s="1" t="str">
        <f t="shared" si="311"/>
        <v>Calo, Robyn</v>
      </c>
      <c r="Y4095" s="1"/>
      <c r="Z4095" s="1"/>
      <c r="AA4095" s="1" t="s">
        <v>9167</v>
      </c>
      <c r="AB4095" s="1"/>
      <c r="AC4095" s="1"/>
      <c r="AD4095" s="1"/>
      <c r="AE4095" s="1"/>
    </row>
    <row r="4096" spans="1:31">
      <c r="A4096" t="s">
        <v>9168</v>
      </c>
      <c r="B4096" s="1">
        <v>44930</v>
      </c>
      <c r="C4096" s="1" t="s">
        <v>49</v>
      </c>
      <c r="D4096" t="s">
        <v>9169</v>
      </c>
      <c r="E4096" t="s">
        <v>86</v>
      </c>
      <c r="F4096" s="16" t="s">
        <v>9170</v>
      </c>
      <c r="G4096" s="16"/>
      <c r="H4096" t="s">
        <v>9171</v>
      </c>
      <c r="I4096" t="s">
        <v>13</v>
      </c>
      <c r="J4096" t="s">
        <v>99</v>
      </c>
      <c r="K4096" t="s">
        <v>88</v>
      </c>
      <c r="L4096" t="s">
        <v>89</v>
      </c>
      <c r="N4096" t="s">
        <v>90</v>
      </c>
      <c r="O4096" s="1">
        <v>44936</v>
      </c>
      <c r="P4096" s="2"/>
      <c r="Q4096" s="2"/>
      <c r="R4096" s="1"/>
      <c r="U4096" s="1" t="str">
        <f t="shared" si="310"/>
        <v>2023</v>
      </c>
      <c r="V4096" s="1" t="str">
        <f>VLOOKUP(W4096,quarter[],2,FALSE)</f>
        <v>1st</v>
      </c>
      <c r="W4096" s="1" t="str">
        <f t="shared" si="312"/>
        <v>January</v>
      </c>
      <c r="X4096" s="1" t="str">
        <f t="shared" si="311"/>
        <v>Brake, Cassi</v>
      </c>
      <c r="Y4096" s="1"/>
      <c r="Z4096" s="1"/>
      <c r="AA4096" s="1" t="s">
        <v>162</v>
      </c>
      <c r="AB4096" s="1"/>
      <c r="AC4096" s="1"/>
      <c r="AD4096" s="1"/>
      <c r="AE4096" s="1"/>
    </row>
    <row r="4097" spans="1:31">
      <c r="A4097" t="s">
        <v>9172</v>
      </c>
      <c r="B4097" s="1">
        <v>44930</v>
      </c>
      <c r="C4097" s="1" t="s">
        <v>50</v>
      </c>
      <c r="D4097" t="s">
        <v>9173</v>
      </c>
      <c r="E4097" t="s">
        <v>86</v>
      </c>
      <c r="F4097" s="16" t="s">
        <v>9174</v>
      </c>
      <c r="G4097" s="16"/>
      <c r="H4097" t="s">
        <v>8612</v>
      </c>
      <c r="I4097" s="16" t="s">
        <v>9175</v>
      </c>
      <c r="J4097" t="s">
        <v>369</v>
      </c>
      <c r="K4097" t="s">
        <v>90</v>
      </c>
      <c r="L4097" t="s">
        <v>90</v>
      </c>
      <c r="N4097" t="s">
        <v>90</v>
      </c>
      <c r="O4097" s="1">
        <v>44931</v>
      </c>
      <c r="P4097" s="2">
        <v>0</v>
      </c>
      <c r="Q4097" s="2"/>
      <c r="R4097" s="1"/>
      <c r="U4097" s="1" t="str">
        <f t="shared" si="310"/>
        <v>2023</v>
      </c>
      <c r="V4097" s="1" t="str">
        <f>VLOOKUP(W4097,quarter[],2,FALSE)</f>
        <v>1st</v>
      </c>
      <c r="W4097" s="1" t="str">
        <f t="shared" si="312"/>
        <v>January</v>
      </c>
      <c r="X4097" s="1" t="str">
        <f t="shared" si="311"/>
        <v>Calo, Robyn</v>
      </c>
      <c r="Y4097" s="1"/>
      <c r="Z4097" s="1"/>
      <c r="AA4097" s="33" t="s">
        <v>9176</v>
      </c>
      <c r="AB4097" s="1"/>
      <c r="AC4097" s="1"/>
      <c r="AD4097" s="1"/>
      <c r="AE4097" s="1"/>
    </row>
    <row r="4098" spans="1:31">
      <c r="A4098" t="s">
        <v>9177</v>
      </c>
      <c r="B4098" s="1">
        <v>44930</v>
      </c>
      <c r="C4098" s="1" t="s">
        <v>48</v>
      </c>
      <c r="D4098" t="s">
        <v>4852</v>
      </c>
      <c r="E4098" t="s">
        <v>86</v>
      </c>
      <c r="F4098" s="16" t="s">
        <v>87</v>
      </c>
      <c r="G4098" s="16"/>
      <c r="H4098" t="s">
        <v>13</v>
      </c>
      <c r="I4098" t="s">
        <v>13</v>
      </c>
      <c r="J4098" t="s">
        <v>87</v>
      </c>
      <c r="K4098" t="s">
        <v>88</v>
      </c>
      <c r="L4098" t="s">
        <v>89</v>
      </c>
      <c r="N4098" t="s">
        <v>90</v>
      </c>
      <c r="O4098" s="1">
        <v>44931</v>
      </c>
      <c r="P4098" s="2"/>
      <c r="Q4098" s="2"/>
      <c r="R4098" s="1"/>
      <c r="U4098" s="1" t="str">
        <f t="shared" si="310"/>
        <v>2023</v>
      </c>
      <c r="V4098" s="1" t="str">
        <f>VLOOKUP(W4098,quarter[],2,FALSE)</f>
        <v>1st</v>
      </c>
      <c r="W4098" s="1" t="str">
        <f t="shared" si="312"/>
        <v>January</v>
      </c>
      <c r="X4098" s="1" t="str">
        <f t="shared" si="311"/>
        <v>Alexander, Lindsay</v>
      </c>
      <c r="Y4098" s="1"/>
      <c r="Z4098" s="1"/>
      <c r="AA4098" s="1" t="s">
        <v>191</v>
      </c>
      <c r="AB4098" s="1"/>
      <c r="AC4098" s="1"/>
      <c r="AD4098" s="1"/>
      <c r="AE4098" s="1"/>
    </row>
    <row r="4099" spans="1:31">
      <c r="A4099" t="s">
        <v>9178</v>
      </c>
      <c r="B4099" s="1">
        <v>44930</v>
      </c>
      <c r="C4099" s="1" t="s">
        <v>53</v>
      </c>
      <c r="D4099" t="s">
        <v>9179</v>
      </c>
      <c r="E4099" t="s">
        <v>86</v>
      </c>
      <c r="F4099" s="16" t="s">
        <v>9180</v>
      </c>
      <c r="G4099" s="16"/>
      <c r="H4099" t="s">
        <v>9180</v>
      </c>
      <c r="I4099" t="s">
        <v>9181</v>
      </c>
      <c r="J4099" t="s">
        <v>87</v>
      </c>
      <c r="K4099" t="s">
        <v>90</v>
      </c>
      <c r="L4099" t="s">
        <v>90</v>
      </c>
      <c r="N4099" t="s">
        <v>90</v>
      </c>
      <c r="O4099" s="1">
        <v>44935</v>
      </c>
      <c r="P4099" s="2"/>
      <c r="Q4099" s="2"/>
      <c r="R4099" s="1"/>
      <c r="U4099" s="1" t="str">
        <f t="shared" si="310"/>
        <v>2023</v>
      </c>
      <c r="V4099" s="1" t="str">
        <f>VLOOKUP(W4099,quarter[],2,FALSE)</f>
        <v>1st</v>
      </c>
      <c r="W4099" s="1" t="str">
        <f t="shared" si="312"/>
        <v>January</v>
      </c>
      <c r="X4099" s="1" t="str">
        <f t="shared" si="311"/>
        <v>Perry, April</v>
      </c>
      <c r="Y4099" s="1"/>
      <c r="Z4099" s="1"/>
      <c r="AA4099" s="1" t="s">
        <v>9182</v>
      </c>
      <c r="AB4099" s="1"/>
      <c r="AC4099" s="1"/>
      <c r="AD4099" s="1"/>
      <c r="AE4099" s="1"/>
    </row>
    <row r="4100" spans="1:31">
      <c r="A4100" t="s">
        <v>9183</v>
      </c>
      <c r="B4100" s="1">
        <v>44930</v>
      </c>
      <c r="C4100" s="1" t="s">
        <v>52</v>
      </c>
      <c r="D4100" t="s">
        <v>9184</v>
      </c>
      <c r="E4100" t="s">
        <v>86</v>
      </c>
      <c r="F4100" s="16" t="s">
        <v>8952</v>
      </c>
      <c r="G4100" s="16"/>
      <c r="H4100" t="s">
        <v>13</v>
      </c>
      <c r="I4100" s="16" t="s">
        <v>8952</v>
      </c>
      <c r="J4100" t="s">
        <v>369</v>
      </c>
      <c r="K4100" t="s">
        <v>90</v>
      </c>
      <c r="L4100" t="s">
        <v>90</v>
      </c>
      <c r="N4100" t="s">
        <v>90</v>
      </c>
      <c r="O4100" s="1">
        <v>44931</v>
      </c>
      <c r="P4100" s="2">
        <v>0</v>
      </c>
      <c r="Q4100" s="2"/>
      <c r="R4100" s="1"/>
      <c r="U4100" s="1" t="str">
        <f t="shared" si="310"/>
        <v>2023</v>
      </c>
      <c r="V4100" s="1" t="str">
        <f>VLOOKUP(W4100,quarter[],2,FALSE)</f>
        <v>1st</v>
      </c>
      <c r="W4100" s="1" t="str">
        <f t="shared" si="312"/>
        <v>January</v>
      </c>
      <c r="X4100" s="1" t="str">
        <f t="shared" si="311"/>
        <v>Forbes, Cynthia</v>
      </c>
      <c r="Y4100" s="1"/>
      <c r="Z4100" s="1"/>
      <c r="AA4100" s="33" t="s">
        <v>9034</v>
      </c>
      <c r="AB4100" s="1"/>
      <c r="AC4100" s="1"/>
      <c r="AD4100" s="1"/>
      <c r="AE4100" s="1"/>
    </row>
    <row r="4101" spans="1:31">
      <c r="A4101" t="s">
        <v>9185</v>
      </c>
      <c r="B4101" s="1">
        <v>44930</v>
      </c>
      <c r="C4101" s="1" t="s">
        <v>52</v>
      </c>
      <c r="D4101" t="s">
        <v>9186</v>
      </c>
      <c r="E4101" t="s">
        <v>86</v>
      </c>
      <c r="F4101" s="16" t="s">
        <v>8952</v>
      </c>
      <c r="G4101" s="16"/>
      <c r="H4101" t="s">
        <v>13</v>
      </c>
      <c r="I4101" s="16" t="s">
        <v>8952</v>
      </c>
      <c r="J4101" t="s">
        <v>369</v>
      </c>
      <c r="K4101" t="s">
        <v>90</v>
      </c>
      <c r="L4101" t="s">
        <v>90</v>
      </c>
      <c r="N4101" t="s">
        <v>90</v>
      </c>
      <c r="O4101" s="1">
        <v>44931</v>
      </c>
      <c r="P4101" s="2">
        <v>0</v>
      </c>
      <c r="Q4101" s="2"/>
      <c r="R4101" s="1"/>
      <c r="U4101" s="1" t="str">
        <f t="shared" si="310"/>
        <v>2023</v>
      </c>
      <c r="V4101" s="1" t="str">
        <f>VLOOKUP(W4101,quarter[],2,FALSE)</f>
        <v>1st</v>
      </c>
      <c r="W4101" s="1" t="str">
        <f t="shared" si="312"/>
        <v>January</v>
      </c>
      <c r="X4101" s="1" t="str">
        <f t="shared" si="311"/>
        <v>Forbes, Cynthia</v>
      </c>
      <c r="Y4101" s="1"/>
      <c r="Z4101" s="1"/>
      <c r="AA4101" s="33" t="s">
        <v>9034</v>
      </c>
      <c r="AB4101" s="1"/>
      <c r="AC4101" s="1"/>
      <c r="AD4101" s="1"/>
      <c r="AE4101" s="1"/>
    </row>
    <row r="4102" spans="1:31">
      <c r="A4102" t="s">
        <v>9187</v>
      </c>
      <c r="B4102" s="1">
        <v>44930</v>
      </c>
      <c r="C4102" s="1" t="s">
        <v>50</v>
      </c>
      <c r="D4102" t="s">
        <v>9188</v>
      </c>
      <c r="E4102" t="s">
        <v>86</v>
      </c>
      <c r="F4102" s="16" t="s">
        <v>87</v>
      </c>
      <c r="G4102" s="16"/>
      <c r="H4102" t="s">
        <v>8612</v>
      </c>
      <c r="I4102" t="s">
        <v>9175</v>
      </c>
      <c r="J4102" t="s">
        <v>369</v>
      </c>
      <c r="K4102" t="s">
        <v>90</v>
      </c>
      <c r="L4102" t="s">
        <v>90</v>
      </c>
      <c r="N4102" t="s">
        <v>90</v>
      </c>
      <c r="O4102" s="1">
        <v>44932</v>
      </c>
      <c r="P4102" s="2"/>
      <c r="Q4102" s="2"/>
      <c r="R4102" s="1"/>
      <c r="U4102" s="1" t="str">
        <f t="shared" si="310"/>
        <v>2023</v>
      </c>
      <c r="V4102" s="1" t="str">
        <f>VLOOKUP(W4102,quarter[],2,FALSE)</f>
        <v>1st</v>
      </c>
      <c r="W4102" s="1" t="str">
        <f t="shared" si="312"/>
        <v>January</v>
      </c>
      <c r="X4102" s="1" t="str">
        <f t="shared" si="311"/>
        <v>Calo, Robyn</v>
      </c>
      <c r="Y4102" s="1"/>
      <c r="Z4102" s="1"/>
      <c r="AA4102" s="1" t="s">
        <v>9189</v>
      </c>
      <c r="AB4102" s="1"/>
      <c r="AC4102" s="1"/>
      <c r="AD4102" s="1"/>
      <c r="AE4102" s="1"/>
    </row>
    <row r="4103" spans="1:31">
      <c r="A4103" t="s">
        <v>9190</v>
      </c>
      <c r="B4103" s="1">
        <v>44930</v>
      </c>
      <c r="C4103" s="1" t="s">
        <v>49</v>
      </c>
      <c r="D4103" t="s">
        <v>9191</v>
      </c>
      <c r="E4103" t="s">
        <v>86</v>
      </c>
      <c r="F4103" s="16" t="s">
        <v>9192</v>
      </c>
      <c r="G4103" s="16"/>
      <c r="H4103" t="s">
        <v>13</v>
      </c>
      <c r="I4103" t="s">
        <v>13</v>
      </c>
      <c r="J4103" t="s">
        <v>117</v>
      </c>
      <c r="K4103" t="s">
        <v>88</v>
      </c>
      <c r="L4103" t="s">
        <v>89</v>
      </c>
      <c r="N4103" t="s">
        <v>90</v>
      </c>
      <c r="O4103" s="1">
        <v>44936</v>
      </c>
      <c r="P4103" s="2"/>
      <c r="Q4103" s="2"/>
      <c r="R4103" s="1"/>
      <c r="U4103" s="1" t="str">
        <f t="shared" si="310"/>
        <v>2023</v>
      </c>
      <c r="V4103" s="1" t="str">
        <f>VLOOKUP(W4103,quarter[],2,FALSE)</f>
        <v>1st</v>
      </c>
      <c r="W4103" s="1" t="str">
        <f t="shared" si="312"/>
        <v>January</v>
      </c>
      <c r="X4103" s="1" t="str">
        <f t="shared" si="311"/>
        <v>Brake, Cassi</v>
      </c>
      <c r="Y4103" s="1"/>
      <c r="Z4103" s="1"/>
      <c r="AA4103" s="1" t="s">
        <v>9193</v>
      </c>
      <c r="AB4103" s="1"/>
      <c r="AC4103" s="1"/>
      <c r="AD4103" s="1"/>
      <c r="AE4103" s="1"/>
    </row>
    <row r="4104" spans="1:31">
      <c r="A4104" t="s">
        <v>9194</v>
      </c>
      <c r="B4104" s="1">
        <v>44930</v>
      </c>
      <c r="C4104" s="1" t="s">
        <v>48</v>
      </c>
      <c r="D4104" t="s">
        <v>9195</v>
      </c>
      <c r="E4104" t="s">
        <v>86</v>
      </c>
      <c r="F4104" s="16" t="s">
        <v>9196</v>
      </c>
      <c r="G4104" s="16"/>
      <c r="H4104" t="s">
        <v>13</v>
      </c>
      <c r="I4104" t="s">
        <v>9197</v>
      </c>
      <c r="J4104" t="s">
        <v>87</v>
      </c>
      <c r="K4104" t="s">
        <v>88</v>
      </c>
      <c r="L4104" t="s">
        <v>90</v>
      </c>
      <c r="N4104" t="s">
        <v>90</v>
      </c>
      <c r="O4104" s="1">
        <v>44931</v>
      </c>
      <c r="P4104" s="2"/>
      <c r="Q4104" s="2"/>
      <c r="R4104" s="1"/>
      <c r="U4104" s="1" t="str">
        <f t="shared" si="310"/>
        <v>2023</v>
      </c>
      <c r="V4104" s="1" t="str">
        <f>VLOOKUP(W4104,quarter[],2,FALSE)</f>
        <v>1st</v>
      </c>
      <c r="W4104" s="1" t="str">
        <f t="shared" si="312"/>
        <v>January</v>
      </c>
      <c r="X4104" s="1" t="str">
        <f t="shared" si="311"/>
        <v>Alexander, Lindsay</v>
      </c>
      <c r="Y4104" s="1"/>
      <c r="Z4104" s="1"/>
      <c r="AA4104" s="1" t="s">
        <v>1163</v>
      </c>
      <c r="AB4104" s="1"/>
      <c r="AC4104" s="1"/>
      <c r="AD4104" s="1"/>
      <c r="AE4104" s="1"/>
    </row>
    <row r="4105" spans="1:31">
      <c r="A4105" t="s">
        <v>9198</v>
      </c>
      <c r="B4105" s="1">
        <v>44930</v>
      </c>
      <c r="C4105" s="1" t="s">
        <v>52</v>
      </c>
      <c r="D4105" t="s">
        <v>9199</v>
      </c>
      <c r="E4105" t="s">
        <v>86</v>
      </c>
      <c r="F4105" s="16" t="s">
        <v>8952</v>
      </c>
      <c r="G4105" s="16"/>
      <c r="H4105" t="s">
        <v>13</v>
      </c>
      <c r="I4105" t="s">
        <v>13</v>
      </c>
      <c r="J4105" t="s">
        <v>369</v>
      </c>
      <c r="K4105" t="s">
        <v>90</v>
      </c>
      <c r="L4105" t="s">
        <v>90</v>
      </c>
      <c r="N4105" t="s">
        <v>90</v>
      </c>
      <c r="O4105" s="1">
        <v>44931</v>
      </c>
      <c r="P4105" s="2">
        <v>0</v>
      </c>
      <c r="Q4105" s="2"/>
      <c r="R4105" s="1"/>
      <c r="U4105" s="1" t="str">
        <f t="shared" si="310"/>
        <v>2023</v>
      </c>
      <c r="V4105" s="1" t="str">
        <f>VLOOKUP(W4105,quarter[],2,FALSE)</f>
        <v>1st</v>
      </c>
      <c r="W4105" s="1" t="str">
        <f t="shared" si="312"/>
        <v>January</v>
      </c>
      <c r="X4105" s="1" t="str">
        <f t="shared" si="311"/>
        <v>Forbes, Cynthia</v>
      </c>
      <c r="Y4105" s="1"/>
      <c r="Z4105" s="1"/>
      <c r="AA4105" s="1" t="s">
        <v>9200</v>
      </c>
      <c r="AB4105" s="1"/>
      <c r="AC4105" s="1"/>
      <c r="AD4105" s="1"/>
      <c r="AE4105" s="1"/>
    </row>
    <row r="4106" spans="1:31">
      <c r="A4106" t="s">
        <v>9201</v>
      </c>
      <c r="B4106" s="1">
        <v>44930</v>
      </c>
      <c r="C4106" s="1" t="s">
        <v>52</v>
      </c>
      <c r="D4106" t="s">
        <v>9202</v>
      </c>
      <c r="E4106" t="s">
        <v>86</v>
      </c>
      <c r="F4106" s="16" t="s">
        <v>8952</v>
      </c>
      <c r="G4106" s="16"/>
      <c r="H4106" t="s">
        <v>13</v>
      </c>
      <c r="I4106" s="16" t="s">
        <v>8952</v>
      </c>
      <c r="J4106" t="s">
        <v>369</v>
      </c>
      <c r="K4106" t="s">
        <v>90</v>
      </c>
      <c r="L4106" t="s">
        <v>90</v>
      </c>
      <c r="N4106" t="s">
        <v>90</v>
      </c>
      <c r="O4106" s="1">
        <v>44931</v>
      </c>
      <c r="P4106" s="2">
        <v>0</v>
      </c>
      <c r="Q4106" s="2"/>
      <c r="R4106" s="1"/>
      <c r="U4106" s="1" t="str">
        <f t="shared" si="310"/>
        <v>2023</v>
      </c>
      <c r="V4106" s="1" t="str">
        <f>VLOOKUP(W4106,quarter[],2,FALSE)</f>
        <v>1st</v>
      </c>
      <c r="W4106" s="1" t="str">
        <f t="shared" si="312"/>
        <v>January</v>
      </c>
      <c r="X4106" s="1" t="str">
        <f t="shared" si="311"/>
        <v>Forbes, Cynthia</v>
      </c>
      <c r="Y4106" s="1"/>
      <c r="Z4106" s="1"/>
      <c r="AA4106" s="33" t="s">
        <v>9034</v>
      </c>
      <c r="AB4106" s="1"/>
      <c r="AC4106" s="1"/>
      <c r="AD4106" s="1"/>
      <c r="AE4106" s="1"/>
    </row>
    <row r="4107" spans="1:31">
      <c r="A4107" t="s">
        <v>9203</v>
      </c>
      <c r="B4107" s="1">
        <v>44930</v>
      </c>
      <c r="C4107" s="1" t="s">
        <v>53</v>
      </c>
      <c r="D4107" t="s">
        <v>9204</v>
      </c>
      <c r="E4107" t="s">
        <v>86</v>
      </c>
      <c r="F4107" s="16" t="s">
        <v>9205</v>
      </c>
      <c r="G4107" s="16"/>
      <c r="H4107" t="s">
        <v>13</v>
      </c>
      <c r="I4107" t="s">
        <v>13</v>
      </c>
      <c r="J4107" t="s">
        <v>99</v>
      </c>
      <c r="K4107" t="s">
        <v>88</v>
      </c>
      <c r="L4107" t="s">
        <v>89</v>
      </c>
      <c r="N4107" t="s">
        <v>90</v>
      </c>
      <c r="O4107" s="1">
        <v>44931</v>
      </c>
      <c r="P4107" s="2"/>
      <c r="Q4107" s="2"/>
      <c r="R4107" s="1"/>
      <c r="U4107" s="1" t="str">
        <f t="shared" si="310"/>
        <v>2023</v>
      </c>
      <c r="V4107" s="1" t="str">
        <f>VLOOKUP(W4107,quarter[],2,FALSE)</f>
        <v>1st</v>
      </c>
      <c r="W4107" s="1" t="str">
        <f t="shared" si="312"/>
        <v>January</v>
      </c>
      <c r="X4107" s="1" t="str">
        <f t="shared" si="311"/>
        <v>Perry, April</v>
      </c>
      <c r="Y4107" s="1"/>
      <c r="Z4107" s="1"/>
      <c r="AA4107" s="1" t="s">
        <v>191</v>
      </c>
      <c r="AB4107" s="1"/>
      <c r="AC4107" s="1"/>
      <c r="AD4107" s="1"/>
      <c r="AE4107" s="1"/>
    </row>
    <row r="4108" spans="1:31">
      <c r="A4108" t="s">
        <v>9206</v>
      </c>
      <c r="B4108" s="1">
        <v>44930</v>
      </c>
      <c r="C4108" s="1" t="s">
        <v>52</v>
      </c>
      <c r="D4108" t="s">
        <v>9207</v>
      </c>
      <c r="E4108" t="s">
        <v>86</v>
      </c>
      <c r="F4108" s="16" t="s">
        <v>8952</v>
      </c>
      <c r="G4108" s="16"/>
      <c r="H4108" t="s">
        <v>13</v>
      </c>
      <c r="I4108" s="16" t="s">
        <v>8952</v>
      </c>
      <c r="J4108" t="s">
        <v>369</v>
      </c>
      <c r="K4108" t="s">
        <v>90</v>
      </c>
      <c r="L4108" t="s">
        <v>90</v>
      </c>
      <c r="N4108" t="s">
        <v>90</v>
      </c>
      <c r="O4108" s="1">
        <v>44931</v>
      </c>
      <c r="P4108" s="2">
        <v>0</v>
      </c>
      <c r="Q4108" s="2"/>
      <c r="R4108" s="1"/>
      <c r="U4108" s="1" t="str">
        <f t="shared" si="310"/>
        <v>2023</v>
      </c>
      <c r="V4108" s="1" t="str">
        <f>VLOOKUP(W4108,quarter[],2,FALSE)</f>
        <v>1st</v>
      </c>
      <c r="W4108" s="1" t="str">
        <f t="shared" si="312"/>
        <v>January</v>
      </c>
      <c r="X4108" s="1" t="str">
        <f t="shared" si="311"/>
        <v>Forbes, Cynthia</v>
      </c>
      <c r="Y4108" s="1"/>
      <c r="Z4108" s="1"/>
      <c r="AA4108" s="33" t="s">
        <v>9034</v>
      </c>
      <c r="AB4108" s="1"/>
      <c r="AC4108" s="1"/>
      <c r="AD4108" s="1"/>
      <c r="AE4108" s="1"/>
    </row>
    <row r="4109" spans="1:31">
      <c r="A4109" t="s">
        <v>9208</v>
      </c>
      <c r="B4109" s="1">
        <v>44931</v>
      </c>
      <c r="C4109" s="1" t="s">
        <v>50</v>
      </c>
      <c r="D4109" t="s">
        <v>5257</v>
      </c>
      <c r="E4109" t="s">
        <v>86</v>
      </c>
      <c r="F4109" s="16" t="s">
        <v>9209</v>
      </c>
      <c r="G4109" s="16"/>
      <c r="H4109" t="s">
        <v>9210</v>
      </c>
      <c r="I4109" t="s">
        <v>13</v>
      </c>
      <c r="J4109" t="s">
        <v>140</v>
      </c>
      <c r="K4109" t="s">
        <v>88</v>
      </c>
      <c r="L4109" t="s">
        <v>89</v>
      </c>
      <c r="N4109" t="s">
        <v>90</v>
      </c>
      <c r="O4109" s="1">
        <v>44931</v>
      </c>
      <c r="P4109" s="2"/>
      <c r="Q4109" s="2"/>
      <c r="R4109" s="1"/>
      <c r="U4109" s="1" t="str">
        <f t="shared" si="310"/>
        <v>2023</v>
      </c>
      <c r="V4109" s="1" t="str">
        <f>VLOOKUP(W4109,quarter[],2,FALSE)</f>
        <v>1st</v>
      </c>
      <c r="W4109" s="1" t="str">
        <f t="shared" si="312"/>
        <v>January</v>
      </c>
      <c r="X4109" s="1" t="str">
        <f t="shared" si="311"/>
        <v>Calo, Robyn</v>
      </c>
      <c r="Y4109" s="1"/>
      <c r="Z4109" s="1"/>
      <c r="AA4109" s="1" t="s">
        <v>9211</v>
      </c>
      <c r="AB4109" s="1"/>
      <c r="AC4109" s="1"/>
      <c r="AD4109" s="1"/>
      <c r="AE4109" s="1"/>
    </row>
    <row r="4110" spans="1:31">
      <c r="A4110" t="s">
        <v>9212</v>
      </c>
      <c r="B4110" s="1">
        <v>44931</v>
      </c>
      <c r="C4110" s="1" t="s">
        <v>49</v>
      </c>
      <c r="D4110" t="s">
        <v>8458</v>
      </c>
      <c r="E4110" t="s">
        <v>86</v>
      </c>
      <c r="F4110" s="16" t="s">
        <v>9213</v>
      </c>
      <c r="G4110" s="16"/>
      <c r="H4110" t="s">
        <v>9214</v>
      </c>
      <c r="I4110" t="s">
        <v>13</v>
      </c>
      <c r="J4110" t="s">
        <v>87</v>
      </c>
      <c r="K4110" t="s">
        <v>90</v>
      </c>
      <c r="L4110" t="s">
        <v>90</v>
      </c>
      <c r="N4110" t="s">
        <v>90</v>
      </c>
      <c r="O4110" s="1">
        <v>44949</v>
      </c>
      <c r="P4110" s="2"/>
      <c r="Q4110" s="2"/>
      <c r="R4110" s="1"/>
      <c r="U4110" s="1" t="str">
        <f t="shared" si="310"/>
        <v>2023</v>
      </c>
      <c r="V4110" s="1" t="str">
        <f>VLOOKUP(W4110,quarter[],2,FALSE)</f>
        <v>1st</v>
      </c>
      <c r="W4110" s="1" t="str">
        <f t="shared" si="312"/>
        <v>January</v>
      </c>
      <c r="X4110" s="1" t="str">
        <f t="shared" si="311"/>
        <v>Brake, Cassi</v>
      </c>
      <c r="Y4110" s="1"/>
      <c r="Z4110" s="1"/>
      <c r="AA4110" s="1" t="s">
        <v>9215</v>
      </c>
      <c r="AB4110" s="1"/>
      <c r="AC4110" s="1"/>
      <c r="AD4110" s="1"/>
      <c r="AE4110" s="1"/>
    </row>
    <row r="4111" spans="1:31">
      <c r="A4111" t="s">
        <v>9216</v>
      </c>
      <c r="B4111" s="1">
        <v>44931</v>
      </c>
      <c r="C4111" s="1" t="s">
        <v>48</v>
      </c>
      <c r="D4111" t="s">
        <v>9217</v>
      </c>
      <c r="E4111" t="s">
        <v>224</v>
      </c>
      <c r="F4111" s="16" t="s">
        <v>2177</v>
      </c>
      <c r="G4111" s="16"/>
      <c r="H4111" t="s">
        <v>13</v>
      </c>
      <c r="I4111" t="s">
        <v>13</v>
      </c>
      <c r="J4111" t="s">
        <v>140</v>
      </c>
      <c r="K4111" t="s">
        <v>88</v>
      </c>
      <c r="L4111" t="s">
        <v>89</v>
      </c>
      <c r="N4111" t="s">
        <v>90</v>
      </c>
      <c r="O4111" s="1">
        <v>44936</v>
      </c>
      <c r="P4111" s="2"/>
      <c r="Q4111" s="2"/>
      <c r="R4111" s="1"/>
      <c r="U4111" s="1" t="str">
        <f t="shared" si="310"/>
        <v>2023</v>
      </c>
      <c r="V4111" s="1" t="str">
        <f>VLOOKUP(W4111,quarter[],2,FALSE)</f>
        <v>1st</v>
      </c>
      <c r="W4111" s="1" t="str">
        <f t="shared" si="312"/>
        <v>January</v>
      </c>
      <c r="X4111" s="1" t="str">
        <f t="shared" si="311"/>
        <v>Alexander, Lindsay</v>
      </c>
      <c r="Y4111" s="1"/>
      <c r="Z4111" s="1"/>
      <c r="AA4111" s="1" t="s">
        <v>9218</v>
      </c>
      <c r="AB4111" s="1"/>
      <c r="AC4111" s="1"/>
      <c r="AD4111" s="1"/>
      <c r="AE4111" s="1"/>
    </row>
    <row r="4112" spans="1:31">
      <c r="A4112" t="s">
        <v>9219</v>
      </c>
      <c r="B4112" s="1">
        <v>44931</v>
      </c>
      <c r="C4112" s="1" t="s">
        <v>53</v>
      </c>
      <c r="D4112" t="s">
        <v>9220</v>
      </c>
      <c r="E4112" t="s">
        <v>224</v>
      </c>
      <c r="F4112" s="16" t="s">
        <v>2177</v>
      </c>
      <c r="G4112" s="16"/>
      <c r="H4112" t="s">
        <v>13</v>
      </c>
      <c r="I4112" t="s">
        <v>13</v>
      </c>
      <c r="J4112" t="s">
        <v>140</v>
      </c>
      <c r="K4112" t="s">
        <v>88</v>
      </c>
      <c r="L4112" t="s">
        <v>89</v>
      </c>
      <c r="N4112" t="s">
        <v>90</v>
      </c>
      <c r="O4112" s="1">
        <v>44936</v>
      </c>
      <c r="P4112" s="2"/>
      <c r="Q4112" s="2"/>
      <c r="R4112" s="1"/>
      <c r="U4112" s="1" t="str">
        <f t="shared" si="310"/>
        <v>2023</v>
      </c>
      <c r="V4112" s="1" t="str">
        <f>VLOOKUP(W4112,quarter[],2,FALSE)</f>
        <v>1st</v>
      </c>
      <c r="W4112" s="1" t="str">
        <f t="shared" si="312"/>
        <v>January</v>
      </c>
      <c r="X4112" s="1" t="str">
        <f t="shared" si="311"/>
        <v>Perry, April</v>
      </c>
      <c r="Y4112" s="1"/>
      <c r="Z4112" s="1"/>
      <c r="AA4112" s="1" t="s">
        <v>9221</v>
      </c>
      <c r="AB4112" s="1"/>
      <c r="AC4112" s="1"/>
      <c r="AD4112" s="1"/>
      <c r="AE4112" s="1"/>
    </row>
    <row r="4113" spans="1:31">
      <c r="A4113" t="s">
        <v>9222</v>
      </c>
      <c r="B4113" s="1">
        <v>44931</v>
      </c>
      <c r="C4113" s="1" t="s">
        <v>54</v>
      </c>
      <c r="D4113" t="s">
        <v>9223</v>
      </c>
      <c r="E4113" t="s">
        <v>86</v>
      </c>
      <c r="F4113" s="16" t="s">
        <v>9224</v>
      </c>
      <c r="G4113" s="16"/>
      <c r="H4113" t="s">
        <v>9225</v>
      </c>
      <c r="I4113" t="s">
        <v>13</v>
      </c>
      <c r="J4113" t="s">
        <v>117</v>
      </c>
      <c r="K4113" t="s">
        <v>88</v>
      </c>
      <c r="L4113" t="s">
        <v>89</v>
      </c>
      <c r="N4113" t="s">
        <v>90</v>
      </c>
      <c r="O4113" s="1">
        <v>44945</v>
      </c>
      <c r="P4113" s="2"/>
      <c r="Q4113" s="2"/>
      <c r="R4113" s="1"/>
      <c r="U4113" s="1" t="str">
        <f t="shared" si="310"/>
        <v>2023</v>
      </c>
      <c r="V4113" s="1" t="str">
        <f>VLOOKUP(W4113,quarter[],2,FALSE)</f>
        <v>1st</v>
      </c>
      <c r="W4113" s="1" t="str">
        <f t="shared" si="312"/>
        <v>January</v>
      </c>
      <c r="X4113" s="1" t="str">
        <f t="shared" si="311"/>
        <v>Pitts, Jeff</v>
      </c>
      <c r="Y4113" s="1"/>
      <c r="Z4113" s="1"/>
      <c r="AA4113" s="1" t="s">
        <v>9226</v>
      </c>
      <c r="AB4113" s="1"/>
      <c r="AC4113" s="1"/>
      <c r="AD4113" s="1"/>
      <c r="AE4113" s="1"/>
    </row>
    <row r="4114" spans="1:31">
      <c r="A4114" t="s">
        <v>9227</v>
      </c>
      <c r="B4114" s="1">
        <v>44931</v>
      </c>
      <c r="C4114" s="1" t="s">
        <v>50</v>
      </c>
      <c r="D4114" t="s">
        <v>9228</v>
      </c>
      <c r="E4114" t="s">
        <v>86</v>
      </c>
      <c r="F4114" s="16" t="s">
        <v>9229</v>
      </c>
      <c r="G4114" s="16"/>
      <c r="H4114" t="s">
        <v>9229</v>
      </c>
      <c r="I4114" t="s">
        <v>13</v>
      </c>
      <c r="J4114" t="s">
        <v>99</v>
      </c>
      <c r="K4114" t="s">
        <v>88</v>
      </c>
      <c r="L4114" t="s">
        <v>89</v>
      </c>
      <c r="N4114" t="s">
        <v>90</v>
      </c>
      <c r="O4114" s="1">
        <v>44931</v>
      </c>
      <c r="P4114" s="2"/>
      <c r="Q4114" s="2"/>
      <c r="R4114" s="1"/>
      <c r="U4114" s="1" t="str">
        <f t="shared" si="310"/>
        <v>2023</v>
      </c>
      <c r="V4114" s="1" t="str">
        <f>VLOOKUP(W4114,quarter[],2,FALSE)</f>
        <v>1st</v>
      </c>
      <c r="W4114" s="1" t="str">
        <f t="shared" si="312"/>
        <v>January</v>
      </c>
      <c r="X4114" s="1" t="str">
        <f t="shared" si="311"/>
        <v>Calo, Robyn</v>
      </c>
      <c r="Y4114" s="1"/>
      <c r="Z4114" s="1"/>
      <c r="AA4114" s="1" t="s">
        <v>2582</v>
      </c>
      <c r="AB4114" s="1"/>
      <c r="AC4114" s="1"/>
      <c r="AD4114" s="1"/>
      <c r="AE4114" s="1"/>
    </row>
    <row r="4115" spans="1:31">
      <c r="A4115" t="s">
        <v>9230</v>
      </c>
      <c r="B4115" s="1">
        <v>44931</v>
      </c>
      <c r="C4115" s="1" t="s">
        <v>49</v>
      </c>
      <c r="D4115" t="s">
        <v>9231</v>
      </c>
      <c r="E4115" t="s">
        <v>86</v>
      </c>
      <c r="F4115" s="16" t="s">
        <v>1836</v>
      </c>
      <c r="G4115" s="16"/>
      <c r="H4115" t="s">
        <v>9232</v>
      </c>
      <c r="I4115" t="s">
        <v>13</v>
      </c>
      <c r="J4115" t="s">
        <v>99</v>
      </c>
      <c r="K4115" t="s">
        <v>88</v>
      </c>
      <c r="L4115" t="s">
        <v>89</v>
      </c>
      <c r="N4115" t="s">
        <v>90</v>
      </c>
      <c r="O4115" s="1">
        <v>44932</v>
      </c>
      <c r="P4115" s="2"/>
      <c r="Q4115" s="2"/>
      <c r="R4115" s="1"/>
      <c r="U4115" s="1" t="str">
        <f t="shared" si="310"/>
        <v>2023</v>
      </c>
      <c r="V4115" s="1" t="str">
        <f>VLOOKUP(W4115,quarter[],2,FALSE)</f>
        <v>1st</v>
      </c>
      <c r="W4115" s="1" t="str">
        <f t="shared" si="312"/>
        <v>January</v>
      </c>
      <c r="X4115" s="1" t="str">
        <f t="shared" si="311"/>
        <v>Brake, Cassi</v>
      </c>
      <c r="Y4115" s="1"/>
      <c r="Z4115" s="1"/>
      <c r="AA4115" s="1" t="s">
        <v>6197</v>
      </c>
      <c r="AB4115" s="1"/>
      <c r="AC4115" s="1"/>
      <c r="AD4115" s="1"/>
      <c r="AE4115" s="1"/>
    </row>
    <row r="4116" spans="1:31">
      <c r="A4116" t="s">
        <v>9233</v>
      </c>
      <c r="B4116" s="1">
        <v>44931</v>
      </c>
      <c r="C4116" s="1" t="s">
        <v>48</v>
      </c>
      <c r="D4116" t="s">
        <v>9234</v>
      </c>
      <c r="E4116" t="s">
        <v>86</v>
      </c>
      <c r="F4116" s="16" t="s">
        <v>9235</v>
      </c>
      <c r="G4116" s="16"/>
      <c r="H4116" t="s">
        <v>13</v>
      </c>
      <c r="I4116" t="s">
        <v>9236</v>
      </c>
      <c r="J4116" t="s">
        <v>99</v>
      </c>
      <c r="K4116" t="s">
        <v>90</v>
      </c>
      <c r="L4116" t="s">
        <v>90</v>
      </c>
      <c r="N4116" t="s">
        <v>90</v>
      </c>
      <c r="O4116" s="1">
        <v>44935</v>
      </c>
      <c r="P4116" s="2"/>
      <c r="Q4116" s="2"/>
      <c r="R4116" s="1"/>
      <c r="U4116" s="1" t="str">
        <f t="shared" si="310"/>
        <v>2023</v>
      </c>
      <c r="V4116" s="1" t="str">
        <f>VLOOKUP(W4116,quarter[],2,FALSE)</f>
        <v>1st</v>
      </c>
      <c r="W4116" s="1" t="str">
        <f t="shared" si="312"/>
        <v>January</v>
      </c>
      <c r="X4116" s="1" t="str">
        <f t="shared" si="311"/>
        <v>Alexander, Lindsay</v>
      </c>
      <c r="Y4116" s="1"/>
      <c r="Z4116" s="1"/>
      <c r="AA4116" s="1" t="s">
        <v>9237</v>
      </c>
      <c r="AB4116" s="1"/>
      <c r="AC4116" s="1"/>
      <c r="AD4116" s="1"/>
      <c r="AE4116" s="1"/>
    </row>
    <row r="4117" spans="1:31">
      <c r="A4117" t="s">
        <v>9238</v>
      </c>
      <c r="B4117" s="1">
        <v>44931</v>
      </c>
      <c r="C4117" s="1" t="s">
        <v>50</v>
      </c>
      <c r="D4117" t="s">
        <v>9239</v>
      </c>
      <c r="E4117" t="s">
        <v>86</v>
      </c>
      <c r="F4117" s="16" t="s">
        <v>8841</v>
      </c>
      <c r="G4117" s="16"/>
      <c r="H4117" t="s">
        <v>8842</v>
      </c>
      <c r="I4117" t="s">
        <v>13</v>
      </c>
      <c r="J4117" t="s">
        <v>87</v>
      </c>
      <c r="K4117" t="s">
        <v>88</v>
      </c>
      <c r="L4117" t="s">
        <v>89</v>
      </c>
      <c r="N4117" t="s">
        <v>90</v>
      </c>
      <c r="O4117" s="1">
        <v>44932</v>
      </c>
      <c r="P4117" s="2"/>
      <c r="Q4117" s="2"/>
      <c r="R4117" s="1"/>
      <c r="U4117" s="1" t="str">
        <f t="shared" si="310"/>
        <v>2023</v>
      </c>
      <c r="V4117" s="1" t="str">
        <f>VLOOKUP(W4117,quarter[],2,FALSE)</f>
        <v>1st</v>
      </c>
      <c r="W4117" s="1" t="str">
        <f t="shared" si="312"/>
        <v>January</v>
      </c>
      <c r="X4117" s="1" t="str">
        <f t="shared" si="311"/>
        <v>Calo, Robyn</v>
      </c>
      <c r="Y4117" s="1"/>
      <c r="Z4117" s="1"/>
      <c r="AA4117" s="1" t="s">
        <v>162</v>
      </c>
      <c r="AB4117" s="1"/>
      <c r="AC4117" s="1"/>
      <c r="AD4117" s="1"/>
      <c r="AE4117" s="1"/>
    </row>
    <row r="4118" spans="1:31">
      <c r="A4118" t="s">
        <v>9240</v>
      </c>
      <c r="B4118" s="1">
        <v>44931</v>
      </c>
      <c r="C4118" s="1" t="s">
        <v>53</v>
      </c>
      <c r="D4118" t="s">
        <v>9241</v>
      </c>
      <c r="E4118" t="s">
        <v>86</v>
      </c>
      <c r="F4118" s="16" t="s">
        <v>1836</v>
      </c>
      <c r="G4118" s="16"/>
      <c r="H4118" t="s">
        <v>9242</v>
      </c>
      <c r="I4118" t="s">
        <v>13</v>
      </c>
      <c r="J4118" t="s">
        <v>99</v>
      </c>
      <c r="K4118" t="s">
        <v>88</v>
      </c>
      <c r="L4118" t="s">
        <v>89</v>
      </c>
      <c r="N4118" t="s">
        <v>90</v>
      </c>
      <c r="O4118" s="1">
        <v>44932</v>
      </c>
      <c r="P4118" s="2"/>
      <c r="Q4118" s="2"/>
      <c r="R4118" s="1"/>
      <c r="U4118" s="1" t="str">
        <f t="shared" si="310"/>
        <v>2023</v>
      </c>
      <c r="V4118" s="1" t="str">
        <f>VLOOKUP(W4118,quarter[],2,FALSE)</f>
        <v>1st</v>
      </c>
      <c r="W4118" s="1" t="str">
        <f t="shared" si="312"/>
        <v>January</v>
      </c>
      <c r="X4118" s="1" t="str">
        <f t="shared" si="311"/>
        <v>Perry, April</v>
      </c>
      <c r="Y4118" s="1"/>
      <c r="Z4118" s="1"/>
      <c r="AA4118" s="1" t="s">
        <v>162</v>
      </c>
      <c r="AB4118" s="1"/>
      <c r="AC4118" s="1"/>
      <c r="AD4118" s="1"/>
      <c r="AE4118" s="1"/>
    </row>
    <row r="4119" spans="1:31">
      <c r="A4119" t="s">
        <v>9243</v>
      </c>
      <c r="B4119" s="1">
        <v>44931</v>
      </c>
      <c r="C4119" s="1" t="s">
        <v>52</v>
      </c>
      <c r="D4119" t="s">
        <v>4434</v>
      </c>
      <c r="E4119" t="s">
        <v>86</v>
      </c>
      <c r="F4119" s="16" t="s">
        <v>9244</v>
      </c>
      <c r="G4119" s="16"/>
      <c r="H4119" t="s">
        <v>13</v>
      </c>
      <c r="I4119" t="s">
        <v>13</v>
      </c>
      <c r="J4119" t="s">
        <v>99</v>
      </c>
      <c r="K4119" t="s">
        <v>88</v>
      </c>
      <c r="L4119" t="s">
        <v>89</v>
      </c>
      <c r="N4119" t="s">
        <v>90</v>
      </c>
      <c r="O4119" s="1">
        <v>44932</v>
      </c>
      <c r="P4119" s="2">
        <v>0</v>
      </c>
      <c r="Q4119" s="2"/>
      <c r="R4119" s="1"/>
      <c r="U4119" s="1" t="str">
        <f t="shared" si="310"/>
        <v>2023</v>
      </c>
      <c r="V4119" s="1" t="str">
        <f>VLOOKUP(W4119,quarter[],2,FALSE)</f>
        <v>1st</v>
      </c>
      <c r="W4119" s="1" t="str">
        <f t="shared" si="312"/>
        <v>January</v>
      </c>
      <c r="X4119" s="1" t="str">
        <f t="shared" si="311"/>
        <v>Forbes, Cynthia</v>
      </c>
      <c r="Y4119" s="1"/>
      <c r="Z4119" s="1"/>
      <c r="AA4119" s="1" t="s">
        <v>157</v>
      </c>
      <c r="AB4119" s="1"/>
      <c r="AC4119" s="1"/>
      <c r="AD4119" s="1"/>
      <c r="AE4119" s="1"/>
    </row>
    <row r="4120" spans="1:31">
      <c r="A4120" t="s">
        <v>9245</v>
      </c>
      <c r="B4120" s="1">
        <v>44932</v>
      </c>
      <c r="C4120" s="1" t="s">
        <v>49</v>
      </c>
      <c r="D4120" t="s">
        <v>9246</v>
      </c>
      <c r="E4120" t="s">
        <v>224</v>
      </c>
      <c r="F4120" s="16" t="s">
        <v>2177</v>
      </c>
      <c r="G4120" s="16"/>
      <c r="H4120" t="s">
        <v>13</v>
      </c>
      <c r="I4120" t="s">
        <v>13</v>
      </c>
      <c r="J4120" t="s">
        <v>140</v>
      </c>
      <c r="K4120" t="s">
        <v>88</v>
      </c>
      <c r="L4120" t="s">
        <v>89</v>
      </c>
      <c r="N4120" t="s">
        <v>90</v>
      </c>
      <c r="O4120" s="1">
        <v>44936</v>
      </c>
      <c r="P4120" s="2"/>
      <c r="Q4120" s="2"/>
      <c r="R4120" s="1"/>
      <c r="U4120" s="1" t="str">
        <f t="shared" si="310"/>
        <v>2023</v>
      </c>
      <c r="V4120" s="1" t="str">
        <f>VLOOKUP(W4120,quarter[],2,FALSE)</f>
        <v>1st</v>
      </c>
      <c r="W4120" s="1" t="str">
        <f t="shared" si="312"/>
        <v>January</v>
      </c>
      <c r="X4120" s="1" t="str">
        <f t="shared" si="311"/>
        <v>Brake, Cassi</v>
      </c>
      <c r="Y4120" s="1"/>
      <c r="Z4120" s="1"/>
      <c r="AA4120" s="1" t="s">
        <v>9247</v>
      </c>
      <c r="AB4120" s="1"/>
      <c r="AC4120" s="1"/>
      <c r="AD4120" s="1"/>
      <c r="AE4120" s="1"/>
    </row>
    <row r="4121" spans="1:31">
      <c r="A4121" t="s">
        <v>9248</v>
      </c>
      <c r="B4121" s="1">
        <v>44932</v>
      </c>
      <c r="C4121" s="1" t="s">
        <v>48</v>
      </c>
      <c r="D4121" t="s">
        <v>9249</v>
      </c>
      <c r="E4121" t="s">
        <v>86</v>
      </c>
      <c r="F4121" s="16" t="s">
        <v>9250</v>
      </c>
      <c r="G4121" s="16"/>
      <c r="H4121" t="s">
        <v>9250</v>
      </c>
      <c r="I4121" t="s">
        <v>13</v>
      </c>
      <c r="J4121" t="s">
        <v>87</v>
      </c>
      <c r="K4121" t="s">
        <v>88</v>
      </c>
      <c r="L4121" t="s">
        <v>89</v>
      </c>
      <c r="N4121" t="s">
        <v>90</v>
      </c>
      <c r="O4121" s="1">
        <v>44932</v>
      </c>
      <c r="P4121" s="2"/>
      <c r="Q4121" s="2"/>
      <c r="R4121" s="1"/>
      <c r="U4121" s="1" t="str">
        <f t="shared" si="310"/>
        <v>2023</v>
      </c>
      <c r="V4121" s="1" t="str">
        <f>VLOOKUP(W4121,quarter[],2,FALSE)</f>
        <v>1st</v>
      </c>
      <c r="W4121" s="1" t="str">
        <f t="shared" si="312"/>
        <v>January</v>
      </c>
      <c r="X4121" s="1" t="str">
        <f t="shared" si="311"/>
        <v>Alexander, Lindsay</v>
      </c>
      <c r="Y4121" s="1"/>
      <c r="Z4121" s="1"/>
      <c r="AA4121" s="1" t="s">
        <v>323</v>
      </c>
      <c r="AB4121" s="1"/>
      <c r="AC4121" s="1"/>
      <c r="AD4121" s="1"/>
      <c r="AE4121" s="1"/>
    </row>
    <row r="4122" spans="1:31">
      <c r="A4122" t="s">
        <v>9251</v>
      </c>
      <c r="B4122" s="1">
        <v>44932</v>
      </c>
      <c r="C4122" s="1" t="s">
        <v>48</v>
      </c>
      <c r="D4122" t="s">
        <v>9252</v>
      </c>
      <c r="E4122" t="s">
        <v>86</v>
      </c>
      <c r="F4122" s="16" t="s">
        <v>8520</v>
      </c>
      <c r="G4122" s="16"/>
      <c r="H4122" t="s">
        <v>8521</v>
      </c>
      <c r="I4122" t="s">
        <v>9253</v>
      </c>
      <c r="J4122" t="s">
        <v>87</v>
      </c>
      <c r="K4122" t="s">
        <v>90</v>
      </c>
      <c r="L4122" t="s">
        <v>90</v>
      </c>
      <c r="N4122" t="s">
        <v>90</v>
      </c>
      <c r="O4122" s="1">
        <v>44936</v>
      </c>
      <c r="P4122" s="2"/>
      <c r="Q4122" s="2"/>
      <c r="R4122" s="1"/>
      <c r="U4122" s="1" t="str">
        <f t="shared" si="310"/>
        <v>2023</v>
      </c>
      <c r="V4122" s="1" t="str">
        <f>VLOOKUP(W4122,quarter[],2,FALSE)</f>
        <v>1st</v>
      </c>
      <c r="W4122" s="1" t="str">
        <f t="shared" si="312"/>
        <v>January</v>
      </c>
      <c r="X4122" s="1" t="str">
        <f t="shared" si="311"/>
        <v>Alexander, Lindsay</v>
      </c>
      <c r="Y4122" s="1"/>
      <c r="Z4122" s="1"/>
      <c r="AA4122" s="1" t="s">
        <v>9254</v>
      </c>
      <c r="AB4122" s="1"/>
      <c r="AC4122" s="1"/>
      <c r="AD4122" s="1"/>
      <c r="AE4122" s="1"/>
    </row>
    <row r="4123" spans="1:31">
      <c r="A4123" t="s">
        <v>9255</v>
      </c>
      <c r="B4123" s="1">
        <v>44932</v>
      </c>
      <c r="C4123" s="1" t="s">
        <v>53</v>
      </c>
      <c r="D4123" t="s">
        <v>2846</v>
      </c>
      <c r="E4123" t="s">
        <v>86</v>
      </c>
      <c r="F4123" s="16" t="s">
        <v>4747</v>
      </c>
      <c r="G4123" s="16"/>
      <c r="H4123" t="s">
        <v>4747</v>
      </c>
      <c r="I4123" t="s">
        <v>9256</v>
      </c>
      <c r="J4123" t="s">
        <v>87</v>
      </c>
      <c r="K4123" t="s">
        <v>88</v>
      </c>
      <c r="L4123" t="s">
        <v>89</v>
      </c>
      <c r="N4123" t="s">
        <v>90</v>
      </c>
      <c r="O4123" s="1">
        <v>44938</v>
      </c>
      <c r="P4123" s="2"/>
      <c r="Q4123" s="2"/>
      <c r="R4123" s="1"/>
      <c r="U4123" s="1" t="str">
        <f t="shared" si="310"/>
        <v>2023</v>
      </c>
      <c r="V4123" s="1" t="str">
        <f>VLOOKUP(W4123,quarter[],2,FALSE)</f>
        <v>1st</v>
      </c>
      <c r="W4123" s="1" t="str">
        <f t="shared" si="312"/>
        <v>January</v>
      </c>
      <c r="X4123" s="1" t="str">
        <f t="shared" si="311"/>
        <v>Perry, April</v>
      </c>
      <c r="Y4123" s="1"/>
      <c r="Z4123" s="1"/>
      <c r="AA4123" s="1" t="s">
        <v>9257</v>
      </c>
      <c r="AB4123" s="1"/>
      <c r="AC4123" s="1"/>
      <c r="AD4123" s="1"/>
      <c r="AE4123" s="1"/>
    </row>
    <row r="4124" spans="1:31">
      <c r="A4124" t="s">
        <v>9258</v>
      </c>
      <c r="B4124" s="1">
        <v>44932</v>
      </c>
      <c r="C4124" s="1" t="s">
        <v>50</v>
      </c>
      <c r="D4124" t="s">
        <v>9259</v>
      </c>
      <c r="E4124" t="s">
        <v>86</v>
      </c>
      <c r="F4124" s="16" t="s">
        <v>9260</v>
      </c>
      <c r="G4124" s="16"/>
      <c r="H4124" t="s">
        <v>9261</v>
      </c>
      <c r="I4124" t="s">
        <v>9262</v>
      </c>
      <c r="J4124" t="s">
        <v>87</v>
      </c>
      <c r="K4124" t="s">
        <v>90</v>
      </c>
      <c r="L4124" t="s">
        <v>90</v>
      </c>
      <c r="N4124" t="s">
        <v>90</v>
      </c>
      <c r="O4124" s="1">
        <v>44957</v>
      </c>
      <c r="P4124" s="2"/>
      <c r="Q4124" s="2"/>
      <c r="R4124" s="1"/>
      <c r="U4124" s="1" t="str">
        <f t="shared" si="310"/>
        <v>2023</v>
      </c>
      <c r="V4124" s="1" t="str">
        <f>VLOOKUP(W4124,quarter[],2,FALSE)</f>
        <v>1st</v>
      </c>
      <c r="W4124" s="1" t="str">
        <f t="shared" si="312"/>
        <v>January</v>
      </c>
      <c r="X4124" s="1" t="str">
        <f t="shared" si="311"/>
        <v>Calo, Robyn</v>
      </c>
      <c r="Y4124" s="1"/>
      <c r="Z4124" s="1"/>
      <c r="AA4124" s="1" t="s">
        <v>9263</v>
      </c>
      <c r="AB4124" s="1"/>
      <c r="AC4124" s="1"/>
      <c r="AD4124" s="1"/>
      <c r="AE4124" s="1"/>
    </row>
    <row r="4125" spans="1:31">
      <c r="A4125" t="s">
        <v>9264</v>
      </c>
      <c r="B4125" s="1">
        <v>44932</v>
      </c>
      <c r="C4125" s="1" t="s">
        <v>49</v>
      </c>
      <c r="D4125" t="s">
        <v>9265</v>
      </c>
      <c r="E4125" t="s">
        <v>86</v>
      </c>
      <c r="F4125" s="16" t="s">
        <v>9266</v>
      </c>
      <c r="G4125" s="16"/>
      <c r="H4125" t="s">
        <v>13</v>
      </c>
      <c r="I4125" t="s">
        <v>13</v>
      </c>
      <c r="J4125" t="s">
        <v>369</v>
      </c>
      <c r="K4125" t="s">
        <v>90</v>
      </c>
      <c r="L4125" t="s">
        <v>90</v>
      </c>
      <c r="N4125" t="s">
        <v>90</v>
      </c>
      <c r="O4125" s="1">
        <v>44937</v>
      </c>
      <c r="P4125" s="2"/>
      <c r="Q4125" s="2"/>
      <c r="R4125" s="1"/>
      <c r="U4125" s="1" t="str">
        <f t="shared" si="310"/>
        <v>2023</v>
      </c>
      <c r="V4125" s="1" t="str">
        <f>VLOOKUP(W4125,quarter[],2,FALSE)</f>
        <v>1st</v>
      </c>
      <c r="W4125" s="1" t="str">
        <f t="shared" si="312"/>
        <v>January</v>
      </c>
      <c r="X4125" s="1" t="str">
        <f t="shared" si="311"/>
        <v>Brake, Cassi</v>
      </c>
      <c r="Y4125" s="1"/>
      <c r="Z4125" s="1"/>
      <c r="AA4125" s="1" t="s">
        <v>6283</v>
      </c>
      <c r="AB4125" s="1"/>
      <c r="AC4125" s="1"/>
      <c r="AD4125" s="1"/>
      <c r="AE4125" s="1"/>
    </row>
    <row r="4126" spans="1:31">
      <c r="A4126" t="s">
        <v>9267</v>
      </c>
      <c r="B4126" s="1">
        <v>44932</v>
      </c>
      <c r="C4126" s="1" t="s">
        <v>48</v>
      </c>
      <c r="D4126" t="s">
        <v>6895</v>
      </c>
      <c r="E4126" t="s">
        <v>86</v>
      </c>
      <c r="F4126" s="16" t="s">
        <v>9268</v>
      </c>
      <c r="G4126" s="16"/>
      <c r="H4126" t="s">
        <v>9269</v>
      </c>
      <c r="I4126" t="s">
        <v>13</v>
      </c>
      <c r="J4126" t="s">
        <v>87</v>
      </c>
      <c r="K4126" t="s">
        <v>88</v>
      </c>
      <c r="L4126" t="s">
        <v>90</v>
      </c>
      <c r="N4126" t="s">
        <v>90</v>
      </c>
      <c r="O4126" s="1">
        <v>44935</v>
      </c>
      <c r="P4126" s="2">
        <v>15</v>
      </c>
      <c r="Q4126" s="2">
        <v>15</v>
      </c>
      <c r="R4126" s="1">
        <v>45241</v>
      </c>
      <c r="S4126">
        <v>39583</v>
      </c>
      <c r="U4126" s="1" t="str">
        <f t="shared" si="310"/>
        <v>2023</v>
      </c>
      <c r="V4126" s="1" t="str">
        <f>VLOOKUP(W4126,quarter[],2,FALSE)</f>
        <v>1st</v>
      </c>
      <c r="W4126" s="1" t="str">
        <f t="shared" si="312"/>
        <v>January</v>
      </c>
      <c r="X4126" s="1" t="str">
        <f t="shared" si="311"/>
        <v>Alexander, Lindsay</v>
      </c>
      <c r="Y4126" s="1"/>
      <c r="Z4126" s="1"/>
      <c r="AA4126" s="1" t="s">
        <v>9270</v>
      </c>
      <c r="AB4126" s="1"/>
      <c r="AC4126" s="1"/>
      <c r="AD4126" s="1"/>
      <c r="AE4126" s="1"/>
    </row>
    <row r="4127" spans="1:31">
      <c r="A4127" t="s">
        <v>9271</v>
      </c>
      <c r="B4127" s="1">
        <v>44932</v>
      </c>
      <c r="C4127" s="1" t="s">
        <v>53</v>
      </c>
      <c r="D4127" t="s">
        <v>9272</v>
      </c>
      <c r="E4127" t="s">
        <v>86</v>
      </c>
      <c r="F4127" s="16" t="s">
        <v>9273</v>
      </c>
      <c r="G4127" s="16"/>
      <c r="H4127" t="s">
        <v>13</v>
      </c>
      <c r="I4127" t="s">
        <v>9274</v>
      </c>
      <c r="J4127" t="s">
        <v>87</v>
      </c>
      <c r="K4127" t="s">
        <v>88</v>
      </c>
      <c r="L4127" t="s">
        <v>89</v>
      </c>
      <c r="N4127" t="s">
        <v>90</v>
      </c>
      <c r="O4127" s="1">
        <v>44935</v>
      </c>
      <c r="P4127" s="2"/>
      <c r="Q4127" s="2"/>
      <c r="R4127" s="1"/>
      <c r="U4127" s="1" t="str">
        <f t="shared" si="310"/>
        <v>2023</v>
      </c>
      <c r="V4127" s="1" t="str">
        <f>VLOOKUP(W4127,quarter[],2,FALSE)</f>
        <v>1st</v>
      </c>
      <c r="W4127" s="1" t="str">
        <f t="shared" si="312"/>
        <v>January</v>
      </c>
      <c r="X4127" s="1" t="str">
        <f t="shared" si="311"/>
        <v>Perry, April</v>
      </c>
      <c r="Y4127" s="1"/>
      <c r="Z4127" s="1"/>
      <c r="AA4127" s="1" t="s">
        <v>1348</v>
      </c>
      <c r="AB4127" s="1"/>
      <c r="AC4127" s="1"/>
      <c r="AD4127" s="1"/>
      <c r="AE4127" s="1"/>
    </row>
    <row r="4128" spans="1:31">
      <c r="A4128" t="s">
        <v>9275</v>
      </c>
      <c r="B4128" s="1">
        <v>44932</v>
      </c>
      <c r="C4128" s="1" t="s">
        <v>50</v>
      </c>
      <c r="D4128" t="s">
        <v>9276</v>
      </c>
      <c r="E4128" t="s">
        <v>86</v>
      </c>
      <c r="F4128" s="16" t="s">
        <v>2177</v>
      </c>
      <c r="G4128" s="16"/>
      <c r="H4128" t="s">
        <v>13</v>
      </c>
      <c r="I4128" t="s">
        <v>13</v>
      </c>
      <c r="J4128" t="s">
        <v>140</v>
      </c>
      <c r="K4128" t="s">
        <v>88</v>
      </c>
      <c r="L4128" t="s">
        <v>89</v>
      </c>
      <c r="N4128" t="s">
        <v>90</v>
      </c>
      <c r="O4128" s="1">
        <v>44936</v>
      </c>
      <c r="P4128" s="2"/>
      <c r="Q4128" s="2"/>
      <c r="R4128" s="1"/>
      <c r="U4128" s="1" t="str">
        <f t="shared" si="310"/>
        <v>2023</v>
      </c>
      <c r="V4128" s="1" t="str">
        <f>VLOOKUP(W4128,quarter[],2,FALSE)</f>
        <v>1st</v>
      </c>
      <c r="W4128" s="1" t="str">
        <f t="shared" si="312"/>
        <v>January</v>
      </c>
      <c r="X4128" s="1" t="str">
        <f t="shared" si="311"/>
        <v>Calo, Robyn</v>
      </c>
      <c r="Y4128" s="1"/>
      <c r="Z4128" s="1"/>
      <c r="AA4128" s="1" t="s">
        <v>9277</v>
      </c>
      <c r="AB4128" s="1"/>
      <c r="AC4128" s="1"/>
      <c r="AD4128" s="1"/>
      <c r="AE4128" s="1"/>
    </row>
    <row r="4129" spans="1:31">
      <c r="A4129" t="s">
        <v>9278</v>
      </c>
      <c r="B4129" s="1">
        <v>44932</v>
      </c>
      <c r="C4129" s="1" t="s">
        <v>49</v>
      </c>
      <c r="D4129" t="s">
        <v>6264</v>
      </c>
      <c r="E4129" t="s">
        <v>86</v>
      </c>
      <c r="F4129" s="16" t="s">
        <v>9279</v>
      </c>
      <c r="G4129" s="16"/>
      <c r="H4129" t="s">
        <v>9280</v>
      </c>
      <c r="I4129" t="s">
        <v>9281</v>
      </c>
      <c r="J4129" t="s">
        <v>87</v>
      </c>
      <c r="K4129" t="s">
        <v>90</v>
      </c>
      <c r="L4129" t="s">
        <v>90</v>
      </c>
      <c r="N4129" t="s">
        <v>90</v>
      </c>
      <c r="O4129" s="1">
        <v>44956</v>
      </c>
      <c r="P4129" s="2"/>
      <c r="Q4129" s="2"/>
      <c r="R4129" s="1"/>
      <c r="U4129" s="1" t="str">
        <f t="shared" si="310"/>
        <v>2023</v>
      </c>
      <c r="V4129" s="1" t="str">
        <f>VLOOKUP(W4129,quarter[],2,FALSE)</f>
        <v>1st</v>
      </c>
      <c r="W4129" s="1" t="str">
        <f t="shared" si="312"/>
        <v>January</v>
      </c>
      <c r="X4129" s="1" t="str">
        <f t="shared" si="311"/>
        <v>Brake, Cassi</v>
      </c>
      <c r="Y4129" s="1"/>
      <c r="Z4129" s="1"/>
      <c r="AA4129" s="1" t="s">
        <v>9282</v>
      </c>
      <c r="AB4129" s="1"/>
      <c r="AC4129" s="1"/>
      <c r="AD4129" s="1"/>
      <c r="AE4129" s="1"/>
    </row>
    <row r="4130" spans="1:31">
      <c r="A4130" t="s">
        <v>9283</v>
      </c>
      <c r="B4130" s="1">
        <v>44932</v>
      </c>
      <c r="C4130" s="1" t="s">
        <v>52</v>
      </c>
      <c r="D4130" t="s">
        <v>9284</v>
      </c>
      <c r="E4130" t="s">
        <v>86</v>
      </c>
      <c r="F4130" s="16" t="s">
        <v>8952</v>
      </c>
      <c r="G4130" s="16"/>
      <c r="H4130" t="s">
        <v>13</v>
      </c>
      <c r="I4130" t="s">
        <v>13</v>
      </c>
      <c r="J4130" t="s">
        <v>369</v>
      </c>
      <c r="K4130" t="s">
        <v>90</v>
      </c>
      <c r="L4130" t="s">
        <v>90</v>
      </c>
      <c r="N4130" t="s">
        <v>90</v>
      </c>
      <c r="O4130" s="1">
        <v>44574</v>
      </c>
      <c r="P4130" s="2">
        <v>0</v>
      </c>
      <c r="Q4130" s="2"/>
      <c r="R4130" s="1"/>
      <c r="U4130" s="1" t="str">
        <f t="shared" si="310"/>
        <v>2023</v>
      </c>
      <c r="V4130" s="1" t="str">
        <f>VLOOKUP(W4130,quarter[],2,FALSE)</f>
        <v>1st</v>
      </c>
      <c r="W4130" s="1" t="str">
        <f t="shared" si="312"/>
        <v>January</v>
      </c>
      <c r="X4130" s="1" t="str">
        <f t="shared" si="311"/>
        <v>Forbes, Cynthia</v>
      </c>
      <c r="Y4130" s="1"/>
      <c r="Z4130" s="1"/>
      <c r="AA4130" s="1" t="s">
        <v>9285</v>
      </c>
      <c r="AB4130" s="1"/>
      <c r="AC4130" s="1"/>
      <c r="AD4130" s="1"/>
      <c r="AE4130" s="1"/>
    </row>
    <row r="4131" spans="1:31">
      <c r="A4131" t="s">
        <v>9286</v>
      </c>
      <c r="B4131" s="1">
        <v>44932</v>
      </c>
      <c r="C4131" s="1" t="s">
        <v>48</v>
      </c>
      <c r="D4131" t="s">
        <v>1179</v>
      </c>
      <c r="E4131" t="s">
        <v>86</v>
      </c>
      <c r="F4131" s="16" t="s">
        <v>9287</v>
      </c>
      <c r="G4131" s="16"/>
      <c r="H4131" t="s">
        <v>13</v>
      </c>
      <c r="I4131" t="s">
        <v>9288</v>
      </c>
      <c r="J4131" t="s">
        <v>87</v>
      </c>
      <c r="K4131" t="s">
        <v>88</v>
      </c>
      <c r="L4131" t="s">
        <v>90</v>
      </c>
      <c r="N4131" t="s">
        <v>90</v>
      </c>
      <c r="O4131" s="1">
        <v>44935</v>
      </c>
      <c r="P4131" s="2"/>
      <c r="Q4131" s="2"/>
      <c r="R4131" s="1"/>
      <c r="U4131" s="1" t="str">
        <f t="shared" si="310"/>
        <v>2023</v>
      </c>
      <c r="V4131" s="1" t="str">
        <f>VLOOKUP(W4131,quarter[],2,FALSE)</f>
        <v>1st</v>
      </c>
      <c r="W4131" s="1" t="str">
        <f t="shared" si="312"/>
        <v>January</v>
      </c>
      <c r="X4131" s="1" t="str">
        <f t="shared" si="311"/>
        <v>Alexander, Lindsay</v>
      </c>
      <c r="Y4131" s="1"/>
      <c r="Z4131" s="1"/>
      <c r="AA4131" s="1" t="s">
        <v>6338</v>
      </c>
      <c r="AB4131" s="1"/>
      <c r="AC4131" s="1"/>
      <c r="AD4131" s="1"/>
      <c r="AE4131" s="1"/>
    </row>
    <row r="4132" spans="1:31">
      <c r="A4132" t="s">
        <v>9289</v>
      </c>
      <c r="B4132" s="1">
        <v>44932</v>
      </c>
      <c r="C4132" s="1" t="s">
        <v>53</v>
      </c>
      <c r="D4132" t="s">
        <v>9290</v>
      </c>
      <c r="E4132" t="s">
        <v>86</v>
      </c>
      <c r="F4132" s="16" t="s">
        <v>9291</v>
      </c>
      <c r="G4132" s="16"/>
      <c r="H4132" t="s">
        <v>9292</v>
      </c>
      <c r="I4132" t="s">
        <v>13</v>
      </c>
      <c r="J4132" t="s">
        <v>87</v>
      </c>
      <c r="K4132" t="s">
        <v>88</v>
      </c>
      <c r="L4132" t="s">
        <v>89</v>
      </c>
      <c r="N4132" t="s">
        <v>90</v>
      </c>
      <c r="O4132" s="1">
        <v>44935</v>
      </c>
      <c r="P4132" s="2">
        <v>15</v>
      </c>
      <c r="Q4132" s="2"/>
      <c r="R4132" s="1"/>
      <c r="U4132" s="1" t="str">
        <f t="shared" si="310"/>
        <v>2023</v>
      </c>
      <c r="V4132" s="1" t="str">
        <f>VLOOKUP(W4132,quarter[],2,FALSE)</f>
        <v>1st</v>
      </c>
      <c r="W4132" s="1" t="str">
        <f t="shared" si="312"/>
        <v>January</v>
      </c>
      <c r="X4132" s="1" t="str">
        <f t="shared" si="311"/>
        <v>Perry, April</v>
      </c>
      <c r="Y4132" s="1"/>
      <c r="Z4132" s="1"/>
      <c r="AA4132" s="1" t="s">
        <v>9293</v>
      </c>
      <c r="AB4132" s="1"/>
      <c r="AC4132" s="1"/>
      <c r="AD4132" s="1"/>
      <c r="AE4132" s="1"/>
    </row>
    <row r="4133" spans="1:31">
      <c r="A4133" t="s">
        <v>9294</v>
      </c>
      <c r="B4133" s="1">
        <v>44932</v>
      </c>
      <c r="C4133" s="1" t="s">
        <v>52</v>
      </c>
      <c r="D4133" t="s">
        <v>9295</v>
      </c>
      <c r="E4133" t="s">
        <v>86</v>
      </c>
      <c r="F4133" s="16" t="s">
        <v>99</v>
      </c>
      <c r="G4133" s="16"/>
      <c r="H4133" t="s">
        <v>768</v>
      </c>
      <c r="I4133" t="s">
        <v>13</v>
      </c>
      <c r="J4133" t="s">
        <v>99</v>
      </c>
      <c r="K4133" t="s">
        <v>88</v>
      </c>
      <c r="L4133" t="s">
        <v>89</v>
      </c>
      <c r="N4133" t="s">
        <v>90</v>
      </c>
      <c r="O4133" s="1">
        <v>44946</v>
      </c>
      <c r="P4133" s="2">
        <v>0</v>
      </c>
      <c r="Q4133" s="2"/>
      <c r="R4133" s="1"/>
      <c r="U4133" s="1" t="str">
        <f t="shared" si="310"/>
        <v>2023</v>
      </c>
      <c r="V4133" s="1" t="str">
        <f>VLOOKUP(W4133,quarter[],2,FALSE)</f>
        <v>1st</v>
      </c>
      <c r="W4133" s="1" t="str">
        <f t="shared" si="312"/>
        <v>January</v>
      </c>
      <c r="X4133" s="1" t="str">
        <f t="shared" si="311"/>
        <v>Forbes, Cynthia</v>
      </c>
      <c r="Y4133" s="1"/>
      <c r="Z4133" s="1"/>
      <c r="AA4133" s="1" t="s">
        <v>9296</v>
      </c>
      <c r="AB4133" s="1"/>
      <c r="AC4133" s="1"/>
      <c r="AD4133" s="1"/>
      <c r="AE4133" s="1"/>
    </row>
    <row r="4134" spans="1:31">
      <c r="A4134" t="s">
        <v>9297</v>
      </c>
      <c r="B4134" s="1">
        <v>44933</v>
      </c>
      <c r="C4134" s="1" t="s">
        <v>50</v>
      </c>
      <c r="D4134" t="s">
        <v>9298</v>
      </c>
      <c r="E4134" t="s">
        <v>86</v>
      </c>
      <c r="F4134" s="16" t="s">
        <v>9299</v>
      </c>
      <c r="G4134" s="16"/>
      <c r="H4134" t="s">
        <v>13</v>
      </c>
      <c r="I4134" t="s">
        <v>9300</v>
      </c>
      <c r="J4134" t="s">
        <v>87</v>
      </c>
      <c r="K4134" t="s">
        <v>88</v>
      </c>
      <c r="L4134" t="s">
        <v>89</v>
      </c>
      <c r="N4134" t="s">
        <v>90</v>
      </c>
      <c r="O4134" s="1">
        <v>44950</v>
      </c>
      <c r="P4134" s="2"/>
      <c r="Q4134" s="2"/>
      <c r="R4134" s="1"/>
      <c r="U4134" s="1" t="str">
        <f t="shared" si="310"/>
        <v>2023</v>
      </c>
      <c r="V4134" s="1" t="str">
        <f>VLOOKUP(W4134,quarter[],2,FALSE)</f>
        <v>1st</v>
      </c>
      <c r="W4134" s="1" t="str">
        <f t="shared" si="312"/>
        <v>January</v>
      </c>
      <c r="X4134" s="1" t="str">
        <f t="shared" si="311"/>
        <v>Calo, Robyn</v>
      </c>
      <c r="Y4134" s="1"/>
      <c r="Z4134" s="1"/>
      <c r="AA4134" s="1" t="s">
        <v>125</v>
      </c>
      <c r="AB4134" s="1"/>
      <c r="AC4134" s="1"/>
      <c r="AD4134" s="1"/>
      <c r="AE4134" s="1"/>
    </row>
    <row r="4135" spans="1:31">
      <c r="A4135" t="s">
        <v>9301</v>
      </c>
      <c r="B4135" s="1">
        <v>44933</v>
      </c>
      <c r="C4135" s="1" t="s">
        <v>49</v>
      </c>
      <c r="D4135" t="s">
        <v>9302</v>
      </c>
      <c r="E4135" t="s">
        <v>86</v>
      </c>
      <c r="F4135" s="16" t="s">
        <v>87</v>
      </c>
      <c r="G4135" s="16"/>
      <c r="H4135" t="s">
        <v>13</v>
      </c>
      <c r="I4135" t="s">
        <v>13</v>
      </c>
      <c r="J4135" t="s">
        <v>87</v>
      </c>
      <c r="K4135" t="s">
        <v>88</v>
      </c>
      <c r="L4135" t="s">
        <v>89</v>
      </c>
      <c r="N4135" t="s">
        <v>90</v>
      </c>
      <c r="O4135" s="1">
        <v>44570</v>
      </c>
      <c r="P4135" s="2"/>
      <c r="Q4135" s="2"/>
      <c r="R4135" s="1"/>
      <c r="U4135" s="1" t="str">
        <f t="shared" si="310"/>
        <v>2023</v>
      </c>
      <c r="V4135" s="1" t="str">
        <f>VLOOKUP(W4135,quarter[],2,FALSE)</f>
        <v>1st</v>
      </c>
      <c r="W4135" s="1" t="str">
        <f t="shared" si="312"/>
        <v>January</v>
      </c>
      <c r="X4135" s="1" t="str">
        <f t="shared" si="311"/>
        <v>Brake, Cassi</v>
      </c>
      <c r="Y4135" s="1"/>
      <c r="Z4135" s="1"/>
      <c r="AA4135" s="1" t="s">
        <v>430</v>
      </c>
      <c r="AB4135" s="1"/>
      <c r="AC4135" s="1"/>
      <c r="AD4135" s="1"/>
      <c r="AE4135" s="1"/>
    </row>
    <row r="4136" spans="1:31">
      <c r="A4136" t="s">
        <v>9303</v>
      </c>
      <c r="B4136" s="1">
        <v>44933</v>
      </c>
      <c r="C4136" s="1" t="s">
        <v>48</v>
      </c>
      <c r="D4136" t="s">
        <v>9304</v>
      </c>
      <c r="E4136" t="s">
        <v>86</v>
      </c>
      <c r="F4136" s="16" t="s">
        <v>9305</v>
      </c>
      <c r="G4136" s="16"/>
      <c r="H4136" t="s">
        <v>13</v>
      </c>
      <c r="I4136" t="s">
        <v>13</v>
      </c>
      <c r="J4136" t="s">
        <v>87</v>
      </c>
      <c r="K4136" t="s">
        <v>88</v>
      </c>
      <c r="L4136" t="s">
        <v>89</v>
      </c>
      <c r="N4136" t="s">
        <v>90</v>
      </c>
      <c r="O4136" s="1">
        <v>44935</v>
      </c>
      <c r="P4136" s="2"/>
      <c r="Q4136" s="2"/>
      <c r="R4136" s="1"/>
      <c r="U4136" s="1" t="str">
        <f t="shared" si="310"/>
        <v>2023</v>
      </c>
      <c r="V4136" s="1" t="str">
        <f>VLOOKUP(W4136,quarter[],2,FALSE)</f>
        <v>1st</v>
      </c>
      <c r="W4136" s="1" t="str">
        <f t="shared" si="312"/>
        <v>January</v>
      </c>
      <c r="X4136" s="1" t="str">
        <f t="shared" si="311"/>
        <v>Alexander, Lindsay</v>
      </c>
      <c r="Y4136" s="1"/>
      <c r="Z4136" s="1"/>
      <c r="AA4136" s="1" t="s">
        <v>191</v>
      </c>
      <c r="AB4136" s="1"/>
      <c r="AC4136" s="1"/>
      <c r="AD4136" s="1"/>
      <c r="AE4136" s="1"/>
    </row>
    <row r="4137" spans="1:31">
      <c r="A4137" t="s">
        <v>9306</v>
      </c>
      <c r="B4137" s="1">
        <v>44933</v>
      </c>
      <c r="C4137" s="1" t="s">
        <v>53</v>
      </c>
      <c r="D4137" t="s">
        <v>9307</v>
      </c>
      <c r="E4137" t="s">
        <v>86</v>
      </c>
      <c r="F4137" s="16" t="s">
        <v>87</v>
      </c>
      <c r="G4137" s="16"/>
      <c r="H4137" t="s">
        <v>13</v>
      </c>
      <c r="I4137" t="s">
        <v>13</v>
      </c>
      <c r="J4137" t="s">
        <v>87</v>
      </c>
      <c r="K4137" t="s">
        <v>88</v>
      </c>
      <c r="L4137" t="s">
        <v>89</v>
      </c>
      <c r="N4137" t="s">
        <v>90</v>
      </c>
      <c r="O4137" s="1">
        <v>44935</v>
      </c>
      <c r="P4137" s="2"/>
      <c r="Q4137" s="2"/>
      <c r="R4137" s="1"/>
      <c r="U4137" s="1" t="str">
        <f t="shared" si="310"/>
        <v>2023</v>
      </c>
      <c r="V4137" s="1" t="str">
        <f>VLOOKUP(W4137,quarter[],2,FALSE)</f>
        <v>1st</v>
      </c>
      <c r="W4137" s="1" t="str">
        <f t="shared" si="312"/>
        <v>January</v>
      </c>
      <c r="X4137" s="1" t="str">
        <f t="shared" si="311"/>
        <v>Perry, April</v>
      </c>
      <c r="Y4137" s="1"/>
      <c r="Z4137" s="1"/>
      <c r="AA4137" s="1" t="s">
        <v>191</v>
      </c>
      <c r="AB4137" s="1"/>
      <c r="AC4137" s="1"/>
      <c r="AD4137" s="1"/>
      <c r="AE4137" s="1"/>
    </row>
    <row r="4138" spans="1:31">
      <c r="A4138" t="s">
        <v>9308</v>
      </c>
      <c r="B4138" s="1">
        <v>44933</v>
      </c>
      <c r="C4138" s="1" t="s">
        <v>50</v>
      </c>
      <c r="D4138" t="s">
        <v>9309</v>
      </c>
      <c r="E4138" t="s">
        <v>86</v>
      </c>
      <c r="F4138" s="16" t="s">
        <v>3969</v>
      </c>
      <c r="G4138" s="16"/>
      <c r="H4138" t="s">
        <v>9310</v>
      </c>
      <c r="I4138" t="s">
        <v>9311</v>
      </c>
      <c r="J4138" t="s">
        <v>369</v>
      </c>
      <c r="K4138" t="s">
        <v>90</v>
      </c>
      <c r="L4138" t="s">
        <v>90</v>
      </c>
      <c r="N4138" t="s">
        <v>90</v>
      </c>
      <c r="O4138" s="1">
        <v>44957</v>
      </c>
      <c r="P4138" s="2"/>
      <c r="Q4138" s="2"/>
      <c r="R4138" s="1"/>
      <c r="U4138" s="1" t="str">
        <f t="shared" si="310"/>
        <v>2023</v>
      </c>
      <c r="V4138" s="1" t="str">
        <f>VLOOKUP(W4138,quarter[],2,FALSE)</f>
        <v>1st</v>
      </c>
      <c r="W4138" s="1" t="str">
        <f t="shared" si="312"/>
        <v>January</v>
      </c>
      <c r="X4138" s="1" t="str">
        <f t="shared" si="311"/>
        <v>Calo, Robyn</v>
      </c>
      <c r="Y4138" s="1"/>
      <c r="Z4138" s="1"/>
      <c r="AA4138" s="1" t="s">
        <v>9312</v>
      </c>
      <c r="AB4138" s="1"/>
      <c r="AC4138" s="1"/>
      <c r="AD4138" s="1"/>
      <c r="AE4138" s="1"/>
    </row>
    <row r="4139" spans="1:31">
      <c r="A4139" t="s">
        <v>9313</v>
      </c>
      <c r="B4139" s="1">
        <v>44933</v>
      </c>
      <c r="C4139" s="1" t="s">
        <v>52</v>
      </c>
      <c r="D4139" t="s">
        <v>9314</v>
      </c>
      <c r="E4139" t="s">
        <v>86</v>
      </c>
      <c r="F4139" s="16" t="s">
        <v>8952</v>
      </c>
      <c r="G4139" s="16"/>
      <c r="H4139" t="s">
        <v>9315</v>
      </c>
      <c r="I4139" s="16" t="s">
        <v>8952</v>
      </c>
      <c r="J4139" t="s">
        <v>369</v>
      </c>
      <c r="K4139" t="s">
        <v>90</v>
      </c>
      <c r="L4139" t="s">
        <v>90</v>
      </c>
      <c r="N4139" t="s">
        <v>90</v>
      </c>
      <c r="O4139" s="1">
        <v>44967</v>
      </c>
      <c r="P4139" s="2">
        <v>0</v>
      </c>
      <c r="Q4139" s="2"/>
      <c r="R4139" s="1"/>
      <c r="U4139" s="1" t="str">
        <f t="shared" si="310"/>
        <v>2023</v>
      </c>
      <c r="V4139" s="1" t="str">
        <f>VLOOKUP(W4139,quarter[],2,FALSE)</f>
        <v>1st</v>
      </c>
      <c r="W4139" s="1" t="str">
        <f t="shared" si="312"/>
        <v>January</v>
      </c>
      <c r="X4139" s="1" t="str">
        <f t="shared" si="311"/>
        <v>Forbes, Cynthia</v>
      </c>
      <c r="Y4139" s="1"/>
      <c r="Z4139" s="1"/>
      <c r="AA4139" s="1" t="s">
        <v>9316</v>
      </c>
      <c r="AB4139" s="1"/>
      <c r="AC4139" s="1"/>
      <c r="AD4139" s="1"/>
      <c r="AE4139" s="1"/>
    </row>
    <row r="4140" spans="1:31">
      <c r="A4140" t="s">
        <v>9317</v>
      </c>
      <c r="B4140" s="1">
        <v>44933</v>
      </c>
      <c r="C4140" s="1" t="s">
        <v>49</v>
      </c>
      <c r="D4140" t="s">
        <v>9318</v>
      </c>
      <c r="E4140" t="s">
        <v>86</v>
      </c>
      <c r="F4140" s="16" t="s">
        <v>2177</v>
      </c>
      <c r="G4140" s="16"/>
      <c r="H4140" t="s">
        <v>13</v>
      </c>
      <c r="I4140" t="s">
        <v>13</v>
      </c>
      <c r="J4140" t="s">
        <v>140</v>
      </c>
      <c r="K4140" t="s">
        <v>88</v>
      </c>
      <c r="L4140" t="s">
        <v>89</v>
      </c>
      <c r="N4140" t="s">
        <v>90</v>
      </c>
      <c r="O4140" s="1">
        <v>44936</v>
      </c>
      <c r="P4140" s="2"/>
      <c r="Q4140" s="2"/>
      <c r="R4140" s="1"/>
      <c r="U4140" s="1" t="str">
        <f t="shared" si="310"/>
        <v>2023</v>
      </c>
      <c r="V4140" s="1" t="str">
        <f>VLOOKUP(W4140,quarter[],2,FALSE)</f>
        <v>1st</v>
      </c>
      <c r="W4140" s="1" t="str">
        <f t="shared" si="312"/>
        <v>January</v>
      </c>
      <c r="X4140" s="1" t="str">
        <f t="shared" si="311"/>
        <v>Brake, Cassi</v>
      </c>
      <c r="Y4140" s="1"/>
      <c r="Z4140" s="1"/>
      <c r="AA4140" s="1" t="s">
        <v>9319</v>
      </c>
      <c r="AB4140" s="1"/>
      <c r="AC4140" s="1"/>
      <c r="AD4140" s="1"/>
      <c r="AE4140" s="1"/>
    </row>
    <row r="4141" spans="1:31">
      <c r="A4141" t="s">
        <v>9320</v>
      </c>
      <c r="B4141" s="1">
        <v>44935</v>
      </c>
      <c r="C4141" s="1" t="s">
        <v>52</v>
      </c>
      <c r="D4141" t="s">
        <v>9321</v>
      </c>
      <c r="E4141" t="s">
        <v>86</v>
      </c>
      <c r="F4141" s="16" t="s">
        <v>9322</v>
      </c>
      <c r="G4141" s="16"/>
      <c r="H4141" t="s">
        <v>9321</v>
      </c>
      <c r="I4141" t="s">
        <v>13</v>
      </c>
      <c r="J4141" t="s">
        <v>117</v>
      </c>
      <c r="K4141" t="s">
        <v>88</v>
      </c>
      <c r="L4141" t="s">
        <v>89</v>
      </c>
      <c r="N4141" t="s">
        <v>90</v>
      </c>
      <c r="O4141" s="1">
        <v>44957</v>
      </c>
      <c r="P4141" s="2">
        <v>0</v>
      </c>
      <c r="Q4141" s="2"/>
      <c r="R4141" s="1"/>
      <c r="U4141" s="1" t="str">
        <f t="shared" si="310"/>
        <v>2023</v>
      </c>
      <c r="V4141" s="1" t="str">
        <f>VLOOKUP(W4141,quarter[],2,FALSE)</f>
        <v>1st</v>
      </c>
      <c r="W4141" s="1" t="str">
        <f t="shared" si="312"/>
        <v>January</v>
      </c>
      <c r="X4141" s="1" t="str">
        <f t="shared" si="311"/>
        <v>Forbes, Cynthia</v>
      </c>
      <c r="Y4141" s="1"/>
      <c r="Z4141" s="1"/>
      <c r="AA4141" s="1" t="s">
        <v>9323</v>
      </c>
      <c r="AB4141" s="1"/>
      <c r="AC4141" s="1"/>
      <c r="AD4141" s="1"/>
      <c r="AE4141" s="1"/>
    </row>
    <row r="4142" spans="1:31">
      <c r="A4142" t="s">
        <v>9324</v>
      </c>
      <c r="B4142" s="1">
        <v>44935</v>
      </c>
      <c r="C4142" s="1" t="s">
        <v>48</v>
      </c>
      <c r="D4142" t="s">
        <v>9325</v>
      </c>
      <c r="E4142" t="s">
        <v>86</v>
      </c>
      <c r="F4142" s="16" t="s">
        <v>9326</v>
      </c>
      <c r="G4142" s="16"/>
      <c r="H4142" t="s">
        <v>9327</v>
      </c>
      <c r="I4142" t="s">
        <v>9328</v>
      </c>
      <c r="J4142" t="s">
        <v>87</v>
      </c>
      <c r="K4142" t="s">
        <v>90</v>
      </c>
      <c r="L4142" t="s">
        <v>90</v>
      </c>
      <c r="N4142" t="s">
        <v>90</v>
      </c>
      <c r="O4142" s="1">
        <v>44945</v>
      </c>
      <c r="P4142" s="2"/>
      <c r="Q4142" s="2"/>
      <c r="R4142" s="1"/>
      <c r="U4142" s="1" t="str">
        <f t="shared" si="310"/>
        <v>2023</v>
      </c>
      <c r="V4142" s="1" t="str">
        <f>VLOOKUP(W4142,quarter[],2,FALSE)</f>
        <v>1st</v>
      </c>
      <c r="W4142" s="1" t="str">
        <f t="shared" si="312"/>
        <v>January</v>
      </c>
      <c r="X4142" s="1" t="str">
        <f t="shared" si="311"/>
        <v>Alexander, Lindsay</v>
      </c>
      <c r="Y4142" s="1"/>
      <c r="Z4142" s="1"/>
      <c r="AA4142" s="1" t="s">
        <v>9329</v>
      </c>
      <c r="AB4142" s="1"/>
      <c r="AC4142" s="1"/>
      <c r="AD4142" s="1"/>
      <c r="AE4142" s="1"/>
    </row>
    <row r="4143" spans="1:31">
      <c r="A4143" t="s">
        <v>9330</v>
      </c>
      <c r="B4143" s="1">
        <v>44935</v>
      </c>
      <c r="C4143" s="1" t="s">
        <v>53</v>
      </c>
      <c r="D4143" t="s">
        <v>9331</v>
      </c>
      <c r="E4143" t="s">
        <v>86</v>
      </c>
      <c r="F4143" s="16" t="s">
        <v>9332</v>
      </c>
      <c r="G4143" s="16"/>
      <c r="H4143" t="s">
        <v>13</v>
      </c>
      <c r="I4143" t="s">
        <v>13</v>
      </c>
      <c r="J4143" t="s">
        <v>87</v>
      </c>
      <c r="K4143" t="s">
        <v>88</v>
      </c>
      <c r="L4143" t="s">
        <v>89</v>
      </c>
      <c r="N4143" t="s">
        <v>90</v>
      </c>
      <c r="O4143" s="1">
        <v>44938</v>
      </c>
      <c r="P4143" s="2"/>
      <c r="Q4143" s="2"/>
      <c r="R4143" s="1"/>
      <c r="U4143" s="1" t="str">
        <f t="shared" si="310"/>
        <v>2023</v>
      </c>
      <c r="V4143" s="1" t="str">
        <f>VLOOKUP(W4143,quarter[],2,FALSE)</f>
        <v>1st</v>
      </c>
      <c r="W4143" s="1" t="str">
        <f t="shared" si="312"/>
        <v>January</v>
      </c>
      <c r="X4143" s="1" t="str">
        <f t="shared" si="311"/>
        <v>Perry, April</v>
      </c>
      <c r="Y4143" s="1"/>
      <c r="Z4143" s="1"/>
      <c r="AA4143" s="1" t="s">
        <v>815</v>
      </c>
      <c r="AB4143" s="1"/>
      <c r="AC4143" s="1"/>
      <c r="AD4143" s="1"/>
      <c r="AE4143" s="1"/>
    </row>
    <row r="4144" spans="1:31">
      <c r="A4144" t="s">
        <v>9333</v>
      </c>
      <c r="B4144" s="1">
        <v>44935</v>
      </c>
      <c r="C4144" s="1" t="s">
        <v>50</v>
      </c>
      <c r="D4144" t="s">
        <v>9334</v>
      </c>
      <c r="E4144" t="s">
        <v>86</v>
      </c>
      <c r="F4144" s="16" t="s">
        <v>9335</v>
      </c>
      <c r="G4144" s="16"/>
      <c r="H4144" t="s">
        <v>13</v>
      </c>
      <c r="I4144" t="s">
        <v>13</v>
      </c>
      <c r="J4144" t="s">
        <v>87</v>
      </c>
      <c r="K4144" t="s">
        <v>88</v>
      </c>
      <c r="L4144" t="s">
        <v>89</v>
      </c>
      <c r="N4144" t="s">
        <v>90</v>
      </c>
      <c r="O4144" s="1">
        <v>44570</v>
      </c>
      <c r="P4144" s="2"/>
      <c r="Q4144" s="2"/>
      <c r="R4144" s="1"/>
      <c r="U4144" s="1" t="str">
        <f t="shared" si="310"/>
        <v>2023</v>
      </c>
      <c r="V4144" s="1" t="str">
        <f>VLOOKUP(W4144,quarter[],2,FALSE)</f>
        <v>1st</v>
      </c>
      <c r="W4144" s="1" t="str">
        <f t="shared" si="312"/>
        <v>January</v>
      </c>
      <c r="X4144" s="1" t="str">
        <f t="shared" si="311"/>
        <v>Calo, Robyn</v>
      </c>
      <c r="Y4144" s="1"/>
      <c r="Z4144" s="1"/>
      <c r="AA4144" s="1" t="s">
        <v>191</v>
      </c>
      <c r="AB4144" s="1"/>
      <c r="AC4144" s="1"/>
      <c r="AD4144" s="1"/>
      <c r="AE4144" s="1"/>
    </row>
    <row r="4145" spans="1:31">
      <c r="A4145" t="s">
        <v>9336</v>
      </c>
      <c r="B4145" s="1">
        <v>44935</v>
      </c>
      <c r="C4145" s="1" t="s">
        <v>49</v>
      </c>
      <c r="D4145" t="s">
        <v>4852</v>
      </c>
      <c r="E4145" t="s">
        <v>86</v>
      </c>
      <c r="F4145" s="16" t="s">
        <v>9337</v>
      </c>
      <c r="G4145" s="16"/>
      <c r="H4145" t="s">
        <v>9338</v>
      </c>
      <c r="I4145" t="s">
        <v>13</v>
      </c>
      <c r="J4145" t="s">
        <v>87</v>
      </c>
      <c r="K4145" t="s">
        <v>90</v>
      </c>
      <c r="L4145" t="s">
        <v>90</v>
      </c>
      <c r="N4145" t="s">
        <v>90</v>
      </c>
      <c r="O4145" s="1">
        <v>44945</v>
      </c>
      <c r="P4145" s="2"/>
      <c r="Q4145" s="2"/>
      <c r="R4145" s="1"/>
      <c r="U4145" s="1" t="str">
        <f t="shared" si="310"/>
        <v>2023</v>
      </c>
      <c r="V4145" s="1" t="str">
        <f>VLOOKUP(W4145,quarter[],2,FALSE)</f>
        <v>1st</v>
      </c>
      <c r="W4145" s="1" t="str">
        <f t="shared" si="312"/>
        <v>January</v>
      </c>
      <c r="X4145" s="1" t="str">
        <f t="shared" si="311"/>
        <v>Brake, Cassi</v>
      </c>
      <c r="Y4145" s="1"/>
      <c r="Z4145" s="1"/>
      <c r="AA4145" s="1" t="s">
        <v>8776</v>
      </c>
      <c r="AB4145" s="1"/>
      <c r="AC4145" s="1"/>
      <c r="AD4145" s="1"/>
      <c r="AE4145" s="1"/>
    </row>
    <row r="4146" spans="1:31">
      <c r="A4146" t="s">
        <v>9339</v>
      </c>
      <c r="B4146" s="1">
        <v>44935</v>
      </c>
      <c r="C4146" s="1" t="s">
        <v>48</v>
      </c>
      <c r="D4146" t="s">
        <v>9340</v>
      </c>
      <c r="E4146" t="s">
        <v>86</v>
      </c>
      <c r="F4146" s="16" t="s">
        <v>2177</v>
      </c>
      <c r="G4146" s="16"/>
      <c r="H4146" t="s">
        <v>13</v>
      </c>
      <c r="I4146" t="s">
        <v>13</v>
      </c>
      <c r="J4146" t="s">
        <v>140</v>
      </c>
      <c r="K4146" t="s">
        <v>88</v>
      </c>
      <c r="L4146" t="s">
        <v>89</v>
      </c>
      <c r="N4146" t="s">
        <v>90</v>
      </c>
      <c r="O4146" s="1">
        <v>44936</v>
      </c>
      <c r="P4146" s="2"/>
      <c r="Q4146" s="2"/>
      <c r="R4146" s="1"/>
      <c r="U4146" s="1" t="str">
        <f t="shared" si="310"/>
        <v>2023</v>
      </c>
      <c r="V4146" s="1" t="str">
        <f>VLOOKUP(W4146,quarter[],2,FALSE)</f>
        <v>1st</v>
      </c>
      <c r="W4146" s="1" t="str">
        <f t="shared" si="312"/>
        <v>January</v>
      </c>
      <c r="X4146" s="1" t="str">
        <f t="shared" si="311"/>
        <v>Alexander, Lindsay</v>
      </c>
      <c r="Y4146" s="1"/>
      <c r="Z4146" s="1"/>
      <c r="AA4146" s="1" t="s">
        <v>9296</v>
      </c>
      <c r="AB4146" s="1"/>
      <c r="AC4146" s="1"/>
      <c r="AD4146" s="1"/>
      <c r="AE4146" s="1"/>
    </row>
    <row r="4147" spans="1:31">
      <c r="A4147" t="s">
        <v>9341</v>
      </c>
      <c r="B4147" s="1">
        <v>44935</v>
      </c>
      <c r="C4147" s="1" t="s">
        <v>53</v>
      </c>
      <c r="D4147" t="s">
        <v>9342</v>
      </c>
      <c r="E4147" t="s">
        <v>220</v>
      </c>
      <c r="F4147" s="16" t="s">
        <v>9343</v>
      </c>
      <c r="G4147" s="16"/>
      <c r="H4147" t="s">
        <v>13</v>
      </c>
      <c r="I4147" t="s">
        <v>9344</v>
      </c>
      <c r="J4147" t="s">
        <v>87</v>
      </c>
      <c r="K4147" t="s">
        <v>88</v>
      </c>
      <c r="L4147" t="s">
        <v>89</v>
      </c>
      <c r="N4147" t="s">
        <v>90</v>
      </c>
      <c r="O4147" s="1">
        <v>44943</v>
      </c>
      <c r="P4147" s="2"/>
      <c r="Q4147" s="2"/>
      <c r="R4147" s="1"/>
      <c r="U4147" s="1" t="str">
        <f t="shared" si="310"/>
        <v>2023</v>
      </c>
      <c r="V4147" s="1" t="str">
        <f>VLOOKUP(W4147,quarter[],2,FALSE)</f>
        <v>1st</v>
      </c>
      <c r="W4147" s="1" t="str">
        <f t="shared" si="312"/>
        <v>January</v>
      </c>
      <c r="X4147" s="1" t="str">
        <f t="shared" si="311"/>
        <v>Perry, April</v>
      </c>
      <c r="Y4147" s="1"/>
      <c r="Z4147" s="1"/>
      <c r="AA4147" s="1" t="s">
        <v>125</v>
      </c>
      <c r="AB4147" s="1"/>
      <c r="AC4147" s="1"/>
      <c r="AD4147" s="1"/>
      <c r="AE4147" s="1"/>
    </row>
    <row r="4148" spans="1:31">
      <c r="A4148" t="s">
        <v>9345</v>
      </c>
      <c r="B4148" s="1">
        <v>44935</v>
      </c>
      <c r="C4148" s="1" t="s">
        <v>50</v>
      </c>
      <c r="D4148" t="s">
        <v>9346</v>
      </c>
      <c r="E4148" t="s">
        <v>86</v>
      </c>
      <c r="F4148" s="16" t="s">
        <v>9347</v>
      </c>
      <c r="G4148" s="16"/>
      <c r="H4148" t="s">
        <v>9348</v>
      </c>
      <c r="I4148" t="s">
        <v>9349</v>
      </c>
      <c r="J4148" t="s">
        <v>87</v>
      </c>
      <c r="K4148" t="s">
        <v>88</v>
      </c>
      <c r="L4148" t="s">
        <v>89</v>
      </c>
      <c r="N4148" t="s">
        <v>90</v>
      </c>
      <c r="O4148" s="1">
        <v>44936</v>
      </c>
      <c r="P4148" s="2"/>
      <c r="Q4148" s="2"/>
      <c r="R4148" s="1"/>
      <c r="U4148" s="1" t="str">
        <f t="shared" si="310"/>
        <v>2023</v>
      </c>
      <c r="V4148" s="1" t="str">
        <f>VLOOKUP(W4148,quarter[],2,FALSE)</f>
        <v>1st</v>
      </c>
      <c r="W4148" s="1" t="str">
        <f t="shared" si="312"/>
        <v>January</v>
      </c>
      <c r="X4148" s="1" t="str">
        <f t="shared" si="311"/>
        <v>Calo, Robyn</v>
      </c>
      <c r="Y4148" s="1"/>
      <c r="Z4148" s="1"/>
      <c r="AA4148" s="1" t="s">
        <v>262</v>
      </c>
      <c r="AB4148" s="1"/>
      <c r="AC4148" s="1"/>
      <c r="AD4148" s="1"/>
      <c r="AE4148" s="1"/>
    </row>
    <row r="4149" spans="1:31">
      <c r="A4149" t="s">
        <v>9350</v>
      </c>
      <c r="B4149" s="1">
        <v>44935</v>
      </c>
      <c r="C4149" s="1" t="s">
        <v>48</v>
      </c>
      <c r="D4149" t="s">
        <v>9351</v>
      </c>
      <c r="E4149" t="s">
        <v>86</v>
      </c>
      <c r="F4149" s="16" t="s">
        <v>8635</v>
      </c>
      <c r="G4149" s="16"/>
      <c r="H4149" t="s">
        <v>8636</v>
      </c>
      <c r="I4149" t="s">
        <v>8637</v>
      </c>
      <c r="J4149" t="s">
        <v>87</v>
      </c>
      <c r="K4149" t="s">
        <v>90</v>
      </c>
      <c r="L4149" t="s">
        <v>90</v>
      </c>
      <c r="N4149" t="s">
        <v>90</v>
      </c>
      <c r="O4149" s="1">
        <v>44943</v>
      </c>
      <c r="P4149" s="2"/>
      <c r="Q4149" s="2"/>
      <c r="R4149" s="1"/>
      <c r="U4149" s="1" t="str">
        <f t="shared" si="310"/>
        <v>2023</v>
      </c>
      <c r="V4149" s="1" t="str">
        <f>VLOOKUP(W4149,quarter[],2,FALSE)</f>
        <v>1st</v>
      </c>
      <c r="W4149" s="1" t="str">
        <f t="shared" si="312"/>
        <v>January</v>
      </c>
      <c r="X4149" s="1" t="str">
        <f t="shared" si="311"/>
        <v>Alexander, Lindsay</v>
      </c>
      <c r="Y4149" s="1"/>
      <c r="Z4149" s="1"/>
      <c r="AA4149" s="1" t="s">
        <v>9352</v>
      </c>
      <c r="AB4149" s="1"/>
      <c r="AC4149" s="1"/>
      <c r="AD4149" s="1"/>
      <c r="AE4149" s="1"/>
    </row>
    <row r="4150" spans="1:31">
      <c r="A4150" t="s">
        <v>9353</v>
      </c>
      <c r="B4150" s="1">
        <v>44935</v>
      </c>
      <c r="C4150" s="1" t="s">
        <v>49</v>
      </c>
      <c r="D4150" t="s">
        <v>9354</v>
      </c>
      <c r="E4150" t="s">
        <v>224</v>
      </c>
      <c r="F4150" s="16" t="s">
        <v>2177</v>
      </c>
      <c r="G4150" s="16"/>
      <c r="H4150" t="s">
        <v>13</v>
      </c>
      <c r="I4150" t="s">
        <v>13</v>
      </c>
      <c r="J4150" t="s">
        <v>140</v>
      </c>
      <c r="K4150" t="s">
        <v>88</v>
      </c>
      <c r="L4150" t="s">
        <v>89</v>
      </c>
      <c r="N4150" t="s">
        <v>90</v>
      </c>
      <c r="O4150" s="1">
        <v>44937</v>
      </c>
      <c r="P4150" s="2"/>
      <c r="Q4150" s="2"/>
      <c r="R4150" s="1"/>
      <c r="U4150" s="1" t="str">
        <f t="shared" si="310"/>
        <v>2023</v>
      </c>
      <c r="V4150" s="1" t="str">
        <f>VLOOKUP(W4150,quarter[],2,FALSE)</f>
        <v>1st</v>
      </c>
      <c r="W4150" s="1" t="str">
        <f t="shared" si="312"/>
        <v>January</v>
      </c>
      <c r="X4150" s="1" t="str">
        <f t="shared" si="311"/>
        <v>Brake, Cassi</v>
      </c>
      <c r="Y4150" s="1"/>
      <c r="Z4150" s="1"/>
      <c r="AA4150" s="1" t="s">
        <v>9355</v>
      </c>
      <c r="AB4150" s="1"/>
      <c r="AC4150" s="1"/>
      <c r="AD4150" s="1"/>
      <c r="AE4150" s="1"/>
    </row>
    <row r="4151" spans="1:31">
      <c r="A4151" t="s">
        <v>9356</v>
      </c>
      <c r="B4151" s="1">
        <v>44935</v>
      </c>
      <c r="C4151" s="1" t="s">
        <v>53</v>
      </c>
      <c r="D4151" t="s">
        <v>2971</v>
      </c>
      <c r="E4151" t="s">
        <v>86</v>
      </c>
      <c r="F4151" s="16" t="s">
        <v>9357</v>
      </c>
      <c r="G4151" s="16"/>
      <c r="H4151" t="s">
        <v>9358</v>
      </c>
      <c r="I4151" t="s">
        <v>9359</v>
      </c>
      <c r="J4151" t="s">
        <v>87</v>
      </c>
      <c r="K4151" t="s">
        <v>90</v>
      </c>
      <c r="L4151" t="s">
        <v>90</v>
      </c>
      <c r="N4151" t="s">
        <v>90</v>
      </c>
      <c r="O4151" s="1">
        <v>44949</v>
      </c>
      <c r="P4151" s="2"/>
      <c r="Q4151" s="2"/>
      <c r="R4151" s="1"/>
      <c r="U4151" s="1" t="str">
        <f t="shared" si="310"/>
        <v>2023</v>
      </c>
      <c r="V4151" s="1" t="str">
        <f>VLOOKUP(W4151,quarter[],2,FALSE)</f>
        <v>1st</v>
      </c>
      <c r="W4151" s="1" t="str">
        <f t="shared" si="312"/>
        <v>January</v>
      </c>
      <c r="X4151" s="1" t="str">
        <f t="shared" si="311"/>
        <v>Perry, April</v>
      </c>
      <c r="Y4151" s="1"/>
      <c r="Z4151" s="1"/>
      <c r="AA4151" s="1" t="s">
        <v>9360</v>
      </c>
      <c r="AB4151" s="1"/>
      <c r="AC4151" s="1"/>
      <c r="AD4151" s="1"/>
      <c r="AE4151" s="1"/>
    </row>
    <row r="4152" spans="1:31">
      <c r="A4152" t="s">
        <v>9361</v>
      </c>
      <c r="B4152" s="1">
        <v>44935</v>
      </c>
      <c r="C4152" s="1" t="s">
        <v>48</v>
      </c>
      <c r="D4152" t="s">
        <v>9362</v>
      </c>
      <c r="E4152" t="s">
        <v>86</v>
      </c>
      <c r="F4152" s="16" t="s">
        <v>9363</v>
      </c>
      <c r="G4152" s="16"/>
      <c r="H4152" t="s">
        <v>8636</v>
      </c>
      <c r="I4152" t="s">
        <v>9364</v>
      </c>
      <c r="J4152" t="s">
        <v>87</v>
      </c>
      <c r="K4152" t="s">
        <v>88</v>
      </c>
      <c r="L4152" t="s">
        <v>89</v>
      </c>
      <c r="N4152" t="s">
        <v>90</v>
      </c>
      <c r="O4152" s="1">
        <v>44943</v>
      </c>
      <c r="P4152" s="2"/>
      <c r="Q4152" s="2"/>
      <c r="R4152" s="1"/>
      <c r="U4152" s="1" t="str">
        <f t="shared" si="310"/>
        <v>2023</v>
      </c>
      <c r="V4152" s="1" t="str">
        <f>VLOOKUP(W4152,quarter[],2,FALSE)</f>
        <v>1st</v>
      </c>
      <c r="W4152" s="1" t="str">
        <f t="shared" si="312"/>
        <v>January</v>
      </c>
      <c r="X4152" s="1" t="str">
        <f t="shared" si="311"/>
        <v>Alexander, Lindsay</v>
      </c>
      <c r="Y4152" s="1"/>
      <c r="Z4152" s="1"/>
      <c r="AA4152" s="1" t="s">
        <v>9365</v>
      </c>
      <c r="AB4152" s="1"/>
      <c r="AC4152" s="1"/>
      <c r="AD4152" s="1"/>
      <c r="AE4152" s="1"/>
    </row>
    <row r="4153" spans="1:31">
      <c r="A4153" t="s">
        <v>9366</v>
      </c>
      <c r="B4153" s="1">
        <v>44935</v>
      </c>
      <c r="C4153" s="1" t="s">
        <v>50</v>
      </c>
      <c r="D4153" t="s">
        <v>5758</v>
      </c>
      <c r="E4153" t="s">
        <v>86</v>
      </c>
      <c r="F4153" s="16" t="s">
        <v>9367</v>
      </c>
      <c r="G4153" s="16"/>
      <c r="H4153" t="s">
        <v>13</v>
      </c>
      <c r="I4153" t="s">
        <v>9368</v>
      </c>
      <c r="J4153" t="s">
        <v>87</v>
      </c>
      <c r="K4153" t="s">
        <v>88</v>
      </c>
      <c r="L4153" t="s">
        <v>89</v>
      </c>
      <c r="N4153" t="s">
        <v>90</v>
      </c>
      <c r="O4153" s="1">
        <v>44936</v>
      </c>
      <c r="P4153" s="2"/>
      <c r="Q4153" s="2"/>
      <c r="R4153" s="1"/>
      <c r="U4153" s="1" t="str">
        <f t="shared" si="310"/>
        <v>2023</v>
      </c>
      <c r="V4153" s="1" t="str">
        <f>VLOOKUP(W4153,quarter[],2,FALSE)</f>
        <v>1st</v>
      </c>
      <c r="W4153" s="1" t="str">
        <f t="shared" si="312"/>
        <v>January</v>
      </c>
      <c r="X4153" s="1" t="str">
        <f t="shared" si="311"/>
        <v>Calo, Robyn</v>
      </c>
      <c r="Y4153" s="1"/>
      <c r="Z4153" s="1"/>
      <c r="AA4153" s="1" t="s">
        <v>262</v>
      </c>
      <c r="AB4153" s="1"/>
      <c r="AC4153" s="1"/>
      <c r="AD4153" s="1"/>
      <c r="AE4153" s="1"/>
    </row>
    <row r="4154" spans="1:31">
      <c r="A4154" t="s">
        <v>9369</v>
      </c>
      <c r="B4154" s="1">
        <v>44935</v>
      </c>
      <c r="C4154" s="1" t="s">
        <v>49</v>
      </c>
      <c r="D4154" t="s">
        <v>9370</v>
      </c>
      <c r="E4154" t="s">
        <v>86</v>
      </c>
      <c r="F4154" s="16" t="s">
        <v>87</v>
      </c>
      <c r="G4154" s="16"/>
      <c r="H4154" t="s">
        <v>13</v>
      </c>
      <c r="I4154" t="s">
        <v>13</v>
      </c>
      <c r="J4154" t="s">
        <v>87</v>
      </c>
      <c r="K4154" t="s">
        <v>88</v>
      </c>
      <c r="L4154" t="s">
        <v>89</v>
      </c>
      <c r="N4154" t="s">
        <v>90</v>
      </c>
      <c r="O4154" s="1">
        <v>44936</v>
      </c>
      <c r="P4154" s="2"/>
      <c r="Q4154" s="2"/>
      <c r="R4154" s="1"/>
      <c r="U4154" s="1" t="str">
        <f t="shared" si="310"/>
        <v>2023</v>
      </c>
      <c r="V4154" s="1" t="str">
        <f>VLOOKUP(W4154,quarter[],2,FALSE)</f>
        <v>1st</v>
      </c>
      <c r="W4154" s="1" t="str">
        <f t="shared" si="312"/>
        <v>January</v>
      </c>
      <c r="X4154" s="1" t="str">
        <f t="shared" si="311"/>
        <v>Brake, Cassi</v>
      </c>
      <c r="Y4154" s="1"/>
      <c r="Z4154" s="1"/>
      <c r="AA4154" s="1" t="s">
        <v>8174</v>
      </c>
      <c r="AB4154" s="1"/>
      <c r="AC4154" s="1"/>
      <c r="AD4154" s="1"/>
      <c r="AE4154" s="1"/>
    </row>
    <row r="4155" spans="1:31">
      <c r="A4155" t="s">
        <v>9371</v>
      </c>
      <c r="B4155" s="1">
        <v>44935</v>
      </c>
      <c r="C4155" s="1" t="s">
        <v>53</v>
      </c>
      <c r="D4155" t="s">
        <v>9372</v>
      </c>
      <c r="E4155" t="s">
        <v>86</v>
      </c>
      <c r="F4155" s="16" t="s">
        <v>9373</v>
      </c>
      <c r="G4155" s="16"/>
      <c r="H4155" t="s">
        <v>13</v>
      </c>
      <c r="I4155" t="s">
        <v>13</v>
      </c>
      <c r="J4155" t="s">
        <v>87</v>
      </c>
      <c r="K4155" t="s">
        <v>88</v>
      </c>
      <c r="L4155" t="s">
        <v>89</v>
      </c>
      <c r="N4155" t="s">
        <v>90</v>
      </c>
      <c r="O4155" s="1">
        <v>44936</v>
      </c>
      <c r="P4155" s="2"/>
      <c r="Q4155" s="2"/>
      <c r="R4155" s="1"/>
      <c r="U4155" s="1" t="str">
        <f t="shared" ref="U4155:U4218" si="313">TEXT(B4155,"yyyy")</f>
        <v>2023</v>
      </c>
      <c r="V4155" s="1" t="str">
        <f>VLOOKUP(W4155,quarter[],2,FALSE)</f>
        <v>1st</v>
      </c>
      <c r="W4155" s="1" t="str">
        <f t="shared" si="312"/>
        <v>January</v>
      </c>
      <c r="X4155" s="1" t="str">
        <f t="shared" ref="X4155:X4218" si="314">C4155</f>
        <v>Perry, April</v>
      </c>
      <c r="Y4155" s="1"/>
      <c r="Z4155" s="1"/>
      <c r="AA4155" s="1" t="s">
        <v>321</v>
      </c>
      <c r="AB4155" s="1"/>
      <c r="AC4155" s="1"/>
      <c r="AD4155" s="1"/>
      <c r="AE4155" s="1"/>
    </row>
    <row r="4156" spans="1:31">
      <c r="A4156" t="s">
        <v>9374</v>
      </c>
      <c r="B4156" s="1">
        <v>44935</v>
      </c>
      <c r="C4156" s="1" t="s">
        <v>50</v>
      </c>
      <c r="D4156" t="s">
        <v>9375</v>
      </c>
      <c r="E4156" t="s">
        <v>86</v>
      </c>
      <c r="F4156" s="16" t="s">
        <v>99</v>
      </c>
      <c r="G4156" s="16"/>
      <c r="H4156" t="s">
        <v>7505</v>
      </c>
      <c r="I4156" t="s">
        <v>13</v>
      </c>
      <c r="J4156" t="s">
        <v>99</v>
      </c>
      <c r="K4156" t="s">
        <v>88</v>
      </c>
      <c r="L4156" t="s">
        <v>89</v>
      </c>
      <c r="N4156" t="s">
        <v>90</v>
      </c>
      <c r="O4156" s="1">
        <v>44936</v>
      </c>
      <c r="P4156" s="2"/>
      <c r="Q4156" s="2"/>
      <c r="R4156" s="1"/>
      <c r="U4156" s="1" t="str">
        <f t="shared" si="313"/>
        <v>2023</v>
      </c>
      <c r="V4156" s="1" t="str">
        <f>VLOOKUP(W4156,quarter[],2,FALSE)</f>
        <v>1st</v>
      </c>
      <c r="W4156" s="1" t="str">
        <f t="shared" si="312"/>
        <v>January</v>
      </c>
      <c r="X4156" s="1" t="str">
        <f t="shared" si="314"/>
        <v>Calo, Robyn</v>
      </c>
      <c r="Y4156" s="1"/>
      <c r="Z4156" s="1"/>
      <c r="AA4156" s="1" t="s">
        <v>162</v>
      </c>
      <c r="AB4156" s="1"/>
      <c r="AC4156" s="1"/>
      <c r="AD4156" s="1"/>
      <c r="AE4156" s="1"/>
    </row>
    <row r="4157" spans="1:31">
      <c r="A4157" t="s">
        <v>9376</v>
      </c>
      <c r="B4157" s="1">
        <v>44935</v>
      </c>
      <c r="C4157" s="1" t="s">
        <v>48</v>
      </c>
      <c r="D4157" t="s">
        <v>6535</v>
      </c>
      <c r="E4157" t="s">
        <v>86</v>
      </c>
      <c r="F4157" s="16" t="s">
        <v>8635</v>
      </c>
      <c r="G4157" s="16"/>
      <c r="H4157" t="s">
        <v>8636</v>
      </c>
      <c r="I4157" t="s">
        <v>9364</v>
      </c>
      <c r="J4157" t="s">
        <v>87</v>
      </c>
      <c r="K4157" t="s">
        <v>90</v>
      </c>
      <c r="L4157" t="s">
        <v>90</v>
      </c>
      <c r="N4157" t="s">
        <v>90</v>
      </c>
      <c r="O4157" s="1">
        <v>44943</v>
      </c>
      <c r="P4157" s="2"/>
      <c r="Q4157" s="2"/>
      <c r="R4157" s="1"/>
      <c r="U4157" s="1" t="str">
        <f t="shared" si="313"/>
        <v>2023</v>
      </c>
      <c r="V4157" s="1" t="str">
        <f>VLOOKUP(W4157,quarter[],2,FALSE)</f>
        <v>1st</v>
      </c>
      <c r="W4157" s="1" t="str">
        <f t="shared" ref="W4157:W4220" si="315">TEXT(B4157,"mmmm")</f>
        <v>January</v>
      </c>
      <c r="X4157" s="1" t="str">
        <f t="shared" si="314"/>
        <v>Alexander, Lindsay</v>
      </c>
      <c r="Y4157" s="1"/>
      <c r="Z4157" s="1"/>
      <c r="AA4157" s="1" t="s">
        <v>9377</v>
      </c>
      <c r="AB4157" s="1"/>
      <c r="AC4157" s="1"/>
      <c r="AD4157" s="1"/>
      <c r="AE4157" s="1"/>
    </row>
    <row r="4158" spans="1:31">
      <c r="A4158" t="s">
        <v>9378</v>
      </c>
      <c r="B4158" s="1">
        <v>44936</v>
      </c>
      <c r="C4158" s="1" t="s">
        <v>49</v>
      </c>
      <c r="D4158" t="s">
        <v>9379</v>
      </c>
      <c r="E4158" t="s">
        <v>220</v>
      </c>
      <c r="F4158" s="16" t="s">
        <v>99</v>
      </c>
      <c r="G4158" s="16"/>
      <c r="H4158" t="s">
        <v>8866</v>
      </c>
      <c r="I4158" t="s">
        <v>13</v>
      </c>
      <c r="J4158" t="s">
        <v>99</v>
      </c>
      <c r="K4158" t="s">
        <v>88</v>
      </c>
      <c r="L4158" t="s">
        <v>89</v>
      </c>
      <c r="N4158" t="s">
        <v>90</v>
      </c>
      <c r="O4158" s="1">
        <v>44936</v>
      </c>
      <c r="P4158" s="2"/>
      <c r="Q4158" s="2"/>
      <c r="R4158" s="1"/>
      <c r="U4158" s="1" t="str">
        <f t="shared" si="313"/>
        <v>2023</v>
      </c>
      <c r="V4158" s="1" t="str">
        <f>VLOOKUP(W4158,quarter[],2,FALSE)</f>
        <v>1st</v>
      </c>
      <c r="W4158" s="1" t="str">
        <f t="shared" si="315"/>
        <v>January</v>
      </c>
      <c r="X4158" s="1" t="str">
        <f t="shared" si="314"/>
        <v>Brake, Cassi</v>
      </c>
      <c r="Y4158" s="1"/>
      <c r="Z4158" s="1"/>
      <c r="AA4158" s="1" t="s">
        <v>6700</v>
      </c>
      <c r="AB4158" s="1"/>
      <c r="AC4158" s="1"/>
      <c r="AD4158" s="1"/>
      <c r="AE4158" s="1"/>
    </row>
    <row r="4159" spans="1:31">
      <c r="A4159" t="s">
        <v>9380</v>
      </c>
      <c r="B4159" s="1">
        <v>44936</v>
      </c>
      <c r="C4159" s="1" t="s">
        <v>53</v>
      </c>
      <c r="D4159" t="s">
        <v>9381</v>
      </c>
      <c r="E4159" t="s">
        <v>224</v>
      </c>
      <c r="F4159" s="16" t="s">
        <v>2177</v>
      </c>
      <c r="G4159" s="16"/>
      <c r="H4159" t="s">
        <v>13</v>
      </c>
      <c r="I4159" t="s">
        <v>13</v>
      </c>
      <c r="J4159" t="s">
        <v>140</v>
      </c>
      <c r="K4159" t="s">
        <v>88</v>
      </c>
      <c r="L4159" t="s">
        <v>89</v>
      </c>
      <c r="N4159" t="s">
        <v>90</v>
      </c>
      <c r="O4159" s="1">
        <v>44936</v>
      </c>
      <c r="P4159" s="2"/>
      <c r="Q4159" s="2"/>
      <c r="R4159" s="1"/>
      <c r="U4159" s="1" t="str">
        <f t="shared" si="313"/>
        <v>2023</v>
      </c>
      <c r="V4159" s="1" t="str">
        <f>VLOOKUP(W4159,quarter[],2,FALSE)</f>
        <v>1st</v>
      </c>
      <c r="W4159" s="1" t="str">
        <f t="shared" si="315"/>
        <v>January</v>
      </c>
      <c r="X4159" s="1" t="str">
        <f t="shared" si="314"/>
        <v>Perry, April</v>
      </c>
      <c r="Y4159" s="1"/>
      <c r="Z4159" s="1"/>
      <c r="AA4159" s="1" t="s">
        <v>215</v>
      </c>
      <c r="AB4159" s="1"/>
      <c r="AC4159" s="1"/>
      <c r="AD4159" s="1"/>
      <c r="AE4159" s="1"/>
    </row>
    <row r="4160" spans="1:31">
      <c r="A4160" t="s">
        <v>9382</v>
      </c>
      <c r="B4160" s="1">
        <v>44936</v>
      </c>
      <c r="C4160" s="1" t="s">
        <v>50</v>
      </c>
      <c r="D4160" t="s">
        <v>9383</v>
      </c>
      <c r="E4160" t="s">
        <v>220</v>
      </c>
      <c r="F4160" s="16" t="s">
        <v>9384</v>
      </c>
      <c r="G4160" s="16"/>
      <c r="H4160" t="s">
        <v>9385</v>
      </c>
      <c r="I4160" t="s">
        <v>13</v>
      </c>
      <c r="J4160" t="s">
        <v>117</v>
      </c>
      <c r="K4160" t="s">
        <v>88</v>
      </c>
      <c r="L4160" t="s">
        <v>89</v>
      </c>
      <c r="N4160" t="s">
        <v>90</v>
      </c>
      <c r="O4160" s="1">
        <v>44936</v>
      </c>
      <c r="P4160" s="2"/>
      <c r="Q4160" s="2"/>
      <c r="R4160" s="1"/>
      <c r="U4160" s="1" t="str">
        <f t="shared" si="313"/>
        <v>2023</v>
      </c>
      <c r="V4160" s="1" t="str">
        <f>VLOOKUP(W4160,quarter[],2,FALSE)</f>
        <v>1st</v>
      </c>
      <c r="W4160" s="1" t="str">
        <f t="shared" si="315"/>
        <v>January</v>
      </c>
      <c r="X4160" s="1" t="str">
        <f t="shared" si="314"/>
        <v>Calo, Robyn</v>
      </c>
      <c r="Y4160" s="1"/>
      <c r="Z4160" s="1"/>
      <c r="AA4160" s="1" t="s">
        <v>9386</v>
      </c>
      <c r="AB4160" s="1"/>
      <c r="AC4160" s="1"/>
      <c r="AD4160" s="1"/>
      <c r="AE4160" s="1"/>
    </row>
    <row r="4161" spans="1:31">
      <c r="A4161" t="s">
        <v>9387</v>
      </c>
      <c r="B4161" s="1">
        <v>44936</v>
      </c>
      <c r="C4161" s="1" t="s">
        <v>49</v>
      </c>
      <c r="D4161" t="s">
        <v>9388</v>
      </c>
      <c r="E4161" t="s">
        <v>224</v>
      </c>
      <c r="F4161" s="16" t="s">
        <v>2177</v>
      </c>
      <c r="G4161" s="16"/>
      <c r="H4161" t="s">
        <v>13</v>
      </c>
      <c r="I4161" t="s">
        <v>13</v>
      </c>
      <c r="J4161" t="s">
        <v>140</v>
      </c>
      <c r="K4161" t="s">
        <v>88</v>
      </c>
      <c r="L4161" t="s">
        <v>89</v>
      </c>
      <c r="N4161" t="s">
        <v>90</v>
      </c>
      <c r="O4161" s="1">
        <v>44936</v>
      </c>
      <c r="P4161" s="2"/>
      <c r="Q4161" s="2"/>
      <c r="R4161" s="1"/>
      <c r="U4161" s="1" t="str">
        <f t="shared" si="313"/>
        <v>2023</v>
      </c>
      <c r="V4161" s="1" t="str">
        <f>VLOOKUP(W4161,quarter[],2,FALSE)</f>
        <v>1st</v>
      </c>
      <c r="W4161" s="1" t="str">
        <f t="shared" si="315"/>
        <v>January</v>
      </c>
      <c r="X4161" s="1" t="str">
        <f t="shared" si="314"/>
        <v>Brake, Cassi</v>
      </c>
      <c r="Y4161" s="1"/>
      <c r="Z4161" s="1"/>
      <c r="AA4161" s="1" t="s">
        <v>9389</v>
      </c>
      <c r="AB4161" s="1"/>
      <c r="AC4161" s="1"/>
      <c r="AD4161" s="1"/>
      <c r="AE4161" s="1"/>
    </row>
    <row r="4162" spans="1:31">
      <c r="A4162" t="s">
        <v>9390</v>
      </c>
      <c r="B4162" s="1">
        <v>44936</v>
      </c>
      <c r="C4162" s="1" t="s">
        <v>48</v>
      </c>
      <c r="D4162" t="s">
        <v>9391</v>
      </c>
      <c r="E4162" t="s">
        <v>86</v>
      </c>
      <c r="F4162" s="16" t="s">
        <v>9392</v>
      </c>
      <c r="G4162" s="16"/>
      <c r="H4162" t="s">
        <v>9393</v>
      </c>
      <c r="I4162" t="s">
        <v>13</v>
      </c>
      <c r="J4162" t="s">
        <v>87</v>
      </c>
      <c r="K4162" t="s">
        <v>88</v>
      </c>
      <c r="L4162" t="s">
        <v>89</v>
      </c>
      <c r="N4162" t="s">
        <v>90</v>
      </c>
      <c r="O4162" s="1">
        <v>44936</v>
      </c>
      <c r="P4162" s="2"/>
      <c r="Q4162" s="2"/>
      <c r="R4162" s="1"/>
      <c r="U4162" s="1" t="str">
        <f t="shared" si="313"/>
        <v>2023</v>
      </c>
      <c r="V4162" s="1" t="str">
        <f>VLOOKUP(W4162,quarter[],2,FALSE)</f>
        <v>1st</v>
      </c>
      <c r="W4162" s="1" t="str">
        <f t="shared" si="315"/>
        <v>January</v>
      </c>
      <c r="X4162" s="1" t="str">
        <f t="shared" si="314"/>
        <v>Alexander, Lindsay</v>
      </c>
      <c r="Y4162" s="1"/>
      <c r="Z4162" s="1"/>
      <c r="AA4162" s="1" t="s">
        <v>6578</v>
      </c>
      <c r="AB4162" s="1"/>
      <c r="AC4162" s="1"/>
      <c r="AD4162" s="1"/>
      <c r="AE4162" s="1"/>
    </row>
    <row r="4163" spans="1:31">
      <c r="A4163" t="s">
        <v>9394</v>
      </c>
      <c r="B4163" s="1">
        <v>44936</v>
      </c>
      <c r="C4163" s="1" t="s">
        <v>53</v>
      </c>
      <c r="D4163" t="s">
        <v>9395</v>
      </c>
      <c r="E4163" t="s">
        <v>86</v>
      </c>
      <c r="F4163" s="16" t="s">
        <v>99</v>
      </c>
      <c r="G4163" s="16"/>
      <c r="H4163" t="s">
        <v>768</v>
      </c>
      <c r="I4163" t="s">
        <v>13</v>
      </c>
      <c r="J4163" t="s">
        <v>99</v>
      </c>
      <c r="K4163" t="s">
        <v>88</v>
      </c>
      <c r="L4163" t="s">
        <v>89</v>
      </c>
      <c r="N4163" t="s">
        <v>90</v>
      </c>
      <c r="O4163" s="1">
        <v>44952</v>
      </c>
      <c r="P4163" s="2"/>
      <c r="Q4163" s="2"/>
      <c r="R4163" s="1"/>
      <c r="U4163" s="1" t="str">
        <f t="shared" si="313"/>
        <v>2023</v>
      </c>
      <c r="V4163" s="1" t="str">
        <f>VLOOKUP(W4163,quarter[],2,FALSE)</f>
        <v>1st</v>
      </c>
      <c r="W4163" s="1" t="str">
        <f t="shared" si="315"/>
        <v>January</v>
      </c>
      <c r="X4163" s="1" t="str">
        <f t="shared" si="314"/>
        <v>Perry, April</v>
      </c>
      <c r="Y4163" s="1"/>
      <c r="Z4163" s="1"/>
      <c r="AA4163" s="1" t="s">
        <v>9396</v>
      </c>
      <c r="AB4163" s="1"/>
      <c r="AC4163" s="1"/>
      <c r="AD4163" s="1"/>
      <c r="AE4163" s="1"/>
    </row>
    <row r="4164" spans="1:31">
      <c r="A4164" t="s">
        <v>9397</v>
      </c>
      <c r="B4164" s="1">
        <v>44936</v>
      </c>
      <c r="C4164" s="1" t="s">
        <v>50</v>
      </c>
      <c r="D4164" t="s">
        <v>9398</v>
      </c>
      <c r="E4164" t="s">
        <v>220</v>
      </c>
      <c r="F4164" s="16" t="s">
        <v>9399</v>
      </c>
      <c r="G4164" s="16"/>
      <c r="H4164" t="s">
        <v>9400</v>
      </c>
      <c r="I4164" t="s">
        <v>13</v>
      </c>
      <c r="J4164" t="s">
        <v>117</v>
      </c>
      <c r="K4164" t="s">
        <v>88</v>
      </c>
      <c r="L4164" t="s">
        <v>89</v>
      </c>
      <c r="N4164" t="s">
        <v>90</v>
      </c>
      <c r="O4164" s="1">
        <v>44936</v>
      </c>
      <c r="P4164" s="2"/>
      <c r="Q4164" s="2"/>
      <c r="R4164" s="1"/>
      <c r="U4164" s="1" t="str">
        <f t="shared" si="313"/>
        <v>2023</v>
      </c>
      <c r="V4164" s="1" t="str">
        <f>VLOOKUP(W4164,quarter[],2,FALSE)</f>
        <v>1st</v>
      </c>
      <c r="W4164" s="1" t="str">
        <f t="shared" si="315"/>
        <v>January</v>
      </c>
      <c r="X4164" s="1" t="str">
        <f t="shared" si="314"/>
        <v>Calo, Robyn</v>
      </c>
      <c r="Y4164" s="1"/>
      <c r="Z4164" s="1"/>
      <c r="AA4164" s="1" t="s">
        <v>9401</v>
      </c>
      <c r="AB4164" s="1"/>
      <c r="AC4164" s="1"/>
      <c r="AD4164" s="1"/>
      <c r="AE4164" s="1"/>
    </row>
    <row r="4165" spans="1:31">
      <c r="A4165" t="s">
        <v>9402</v>
      </c>
      <c r="B4165" s="1">
        <v>44936</v>
      </c>
      <c r="C4165" s="1" t="s">
        <v>49</v>
      </c>
      <c r="D4165" t="s">
        <v>6429</v>
      </c>
      <c r="E4165" t="s">
        <v>86</v>
      </c>
      <c r="F4165" s="16" t="s">
        <v>2740</v>
      </c>
      <c r="G4165" s="16"/>
      <c r="H4165" t="s">
        <v>13</v>
      </c>
      <c r="I4165" t="s">
        <v>13</v>
      </c>
      <c r="J4165" t="s">
        <v>87</v>
      </c>
      <c r="K4165" t="s">
        <v>88</v>
      </c>
      <c r="L4165" t="s">
        <v>89</v>
      </c>
      <c r="N4165" t="s">
        <v>90</v>
      </c>
      <c r="O4165" s="1">
        <v>44956</v>
      </c>
      <c r="P4165" s="2"/>
      <c r="Q4165" s="2"/>
      <c r="R4165" s="1"/>
      <c r="U4165" s="1" t="str">
        <f t="shared" si="313"/>
        <v>2023</v>
      </c>
      <c r="V4165" s="1" t="str">
        <f>VLOOKUP(W4165,quarter[],2,FALSE)</f>
        <v>1st</v>
      </c>
      <c r="W4165" s="1" t="str">
        <f t="shared" si="315"/>
        <v>January</v>
      </c>
      <c r="X4165" s="1" t="str">
        <f t="shared" si="314"/>
        <v>Brake, Cassi</v>
      </c>
      <c r="Y4165" s="1"/>
      <c r="Z4165" s="1"/>
      <c r="AA4165" s="1" t="s">
        <v>9403</v>
      </c>
      <c r="AB4165" s="1"/>
      <c r="AC4165" s="1"/>
      <c r="AD4165" s="1"/>
      <c r="AE4165" s="1"/>
    </row>
    <row r="4166" spans="1:31">
      <c r="A4166" t="s">
        <v>9404</v>
      </c>
      <c r="B4166" s="1">
        <v>44936</v>
      </c>
      <c r="C4166" s="1" t="s">
        <v>53</v>
      </c>
      <c r="D4166" t="s">
        <v>6429</v>
      </c>
      <c r="E4166" t="s">
        <v>86</v>
      </c>
      <c r="F4166" s="16" t="s">
        <v>9405</v>
      </c>
      <c r="G4166" s="16"/>
      <c r="H4166" t="s">
        <v>6120</v>
      </c>
      <c r="I4166" t="s">
        <v>9406</v>
      </c>
      <c r="J4166" t="s">
        <v>87</v>
      </c>
      <c r="K4166" t="s">
        <v>90</v>
      </c>
      <c r="L4166" t="s">
        <v>90</v>
      </c>
      <c r="N4166" t="s">
        <v>90</v>
      </c>
      <c r="O4166" s="1">
        <v>44949</v>
      </c>
      <c r="P4166" s="2"/>
      <c r="Q4166" s="2"/>
      <c r="R4166" s="1"/>
      <c r="U4166" s="1" t="str">
        <f t="shared" si="313"/>
        <v>2023</v>
      </c>
      <c r="V4166" s="1" t="str">
        <f>VLOOKUP(W4166,quarter[],2,FALSE)</f>
        <v>1st</v>
      </c>
      <c r="W4166" s="1" t="str">
        <f t="shared" si="315"/>
        <v>January</v>
      </c>
      <c r="X4166" s="1" t="str">
        <f t="shared" si="314"/>
        <v>Perry, April</v>
      </c>
      <c r="Y4166" s="1"/>
      <c r="Z4166" s="1"/>
      <c r="AA4166" s="1" t="s">
        <v>9407</v>
      </c>
      <c r="AB4166" s="1"/>
      <c r="AC4166" s="1"/>
      <c r="AD4166" s="1"/>
      <c r="AE4166" s="1"/>
    </row>
    <row r="4167" spans="1:31">
      <c r="A4167" t="s">
        <v>9408</v>
      </c>
      <c r="B4167" s="1">
        <v>44936</v>
      </c>
      <c r="C4167" s="1" t="s">
        <v>53</v>
      </c>
      <c r="D4167" t="s">
        <v>9409</v>
      </c>
      <c r="E4167" t="s">
        <v>86</v>
      </c>
      <c r="F4167" s="16" t="s">
        <v>2177</v>
      </c>
      <c r="G4167" s="16"/>
      <c r="H4167" t="s">
        <v>13</v>
      </c>
      <c r="I4167" t="s">
        <v>13</v>
      </c>
      <c r="J4167" t="s">
        <v>140</v>
      </c>
      <c r="K4167" t="s">
        <v>88</v>
      </c>
      <c r="L4167" t="s">
        <v>89</v>
      </c>
      <c r="N4167" t="s">
        <v>90</v>
      </c>
      <c r="O4167" s="1">
        <v>44937</v>
      </c>
      <c r="P4167" s="2"/>
      <c r="Q4167" s="2"/>
      <c r="R4167" s="1"/>
      <c r="U4167" s="1" t="str">
        <f t="shared" si="313"/>
        <v>2023</v>
      </c>
      <c r="V4167" s="1" t="str">
        <f>VLOOKUP(W4167,quarter[],2,FALSE)</f>
        <v>1st</v>
      </c>
      <c r="W4167" s="1" t="str">
        <f t="shared" si="315"/>
        <v>January</v>
      </c>
      <c r="X4167" s="1" t="str">
        <f t="shared" si="314"/>
        <v>Perry, April</v>
      </c>
      <c r="Y4167" s="1"/>
      <c r="Z4167" s="1"/>
      <c r="AA4167" s="1" t="s">
        <v>9410</v>
      </c>
      <c r="AB4167" s="1"/>
      <c r="AC4167" s="1"/>
      <c r="AD4167" s="1"/>
      <c r="AE4167" s="1"/>
    </row>
    <row r="4168" spans="1:31">
      <c r="A4168" t="s">
        <v>9411</v>
      </c>
      <c r="B4168" s="1">
        <v>44936</v>
      </c>
      <c r="C4168" s="1" t="s">
        <v>54</v>
      </c>
      <c r="D4168" t="s">
        <v>9412</v>
      </c>
      <c r="E4168" t="s">
        <v>86</v>
      </c>
      <c r="F4168" s="16" t="s">
        <v>9413</v>
      </c>
      <c r="G4168" s="16"/>
      <c r="H4168" t="s">
        <v>9414</v>
      </c>
      <c r="I4168" t="s">
        <v>13</v>
      </c>
      <c r="J4168" t="s">
        <v>99</v>
      </c>
      <c r="K4168" t="s">
        <v>88</v>
      </c>
      <c r="L4168" t="s">
        <v>89</v>
      </c>
      <c r="N4168" t="s">
        <v>90</v>
      </c>
      <c r="O4168" s="1">
        <v>44951</v>
      </c>
      <c r="P4168" s="2"/>
      <c r="Q4168" s="2"/>
      <c r="R4168" s="1"/>
      <c r="U4168" s="1" t="str">
        <f t="shared" si="313"/>
        <v>2023</v>
      </c>
      <c r="V4168" s="1" t="str">
        <f>VLOOKUP(W4168,quarter[],2,FALSE)</f>
        <v>1st</v>
      </c>
      <c r="W4168" s="1" t="str">
        <f t="shared" si="315"/>
        <v>January</v>
      </c>
      <c r="X4168" s="1" t="str">
        <f t="shared" si="314"/>
        <v>Pitts, Jeff</v>
      </c>
      <c r="Y4168" s="1"/>
      <c r="Z4168" s="1"/>
      <c r="AA4168" s="1" t="s">
        <v>9415</v>
      </c>
      <c r="AB4168" s="1"/>
      <c r="AC4168" s="1"/>
      <c r="AD4168" s="1"/>
      <c r="AE4168" s="1"/>
    </row>
    <row r="4169" spans="1:31">
      <c r="A4169" t="s">
        <v>9416</v>
      </c>
      <c r="B4169" s="1">
        <v>44936</v>
      </c>
      <c r="C4169" s="1" t="s">
        <v>50</v>
      </c>
      <c r="D4169" t="s">
        <v>9417</v>
      </c>
      <c r="E4169" t="s">
        <v>86</v>
      </c>
      <c r="F4169" s="16" t="s">
        <v>2043</v>
      </c>
      <c r="G4169" s="16"/>
      <c r="H4169" t="s">
        <v>9418</v>
      </c>
      <c r="I4169" t="s">
        <v>13</v>
      </c>
      <c r="J4169" t="s">
        <v>87</v>
      </c>
      <c r="K4169" t="s">
        <v>88</v>
      </c>
      <c r="L4169" t="s">
        <v>89</v>
      </c>
      <c r="N4169" t="s">
        <v>90</v>
      </c>
      <c r="O4169" s="1">
        <v>44937</v>
      </c>
      <c r="P4169" s="2"/>
      <c r="Q4169" s="2"/>
      <c r="R4169" s="1"/>
      <c r="U4169" s="1" t="str">
        <f t="shared" si="313"/>
        <v>2023</v>
      </c>
      <c r="V4169" s="1" t="str">
        <f>VLOOKUP(W4169,quarter[],2,FALSE)</f>
        <v>1st</v>
      </c>
      <c r="W4169" s="1" t="str">
        <f t="shared" si="315"/>
        <v>January</v>
      </c>
      <c r="X4169" s="1" t="str">
        <f t="shared" si="314"/>
        <v>Calo, Robyn</v>
      </c>
      <c r="Y4169" s="1"/>
      <c r="Z4169" s="1"/>
      <c r="AA4169" s="1" t="s">
        <v>9419</v>
      </c>
      <c r="AB4169" s="1"/>
      <c r="AC4169" s="1"/>
      <c r="AD4169" s="1"/>
      <c r="AE4169" s="1"/>
    </row>
    <row r="4170" spans="1:31">
      <c r="A4170" t="s">
        <v>9420</v>
      </c>
      <c r="B4170" s="1">
        <v>44936</v>
      </c>
      <c r="C4170" s="1" t="s">
        <v>49</v>
      </c>
      <c r="D4170" t="s">
        <v>9421</v>
      </c>
      <c r="E4170" t="s">
        <v>86</v>
      </c>
      <c r="F4170" s="16" t="s">
        <v>87</v>
      </c>
      <c r="G4170" s="16"/>
      <c r="H4170" t="s">
        <v>13</v>
      </c>
      <c r="I4170" t="s">
        <v>13</v>
      </c>
      <c r="J4170" t="s">
        <v>87</v>
      </c>
      <c r="K4170" t="s">
        <v>88</v>
      </c>
      <c r="L4170" t="s">
        <v>89</v>
      </c>
      <c r="N4170" t="s">
        <v>90</v>
      </c>
      <c r="O4170" s="1">
        <v>44937</v>
      </c>
      <c r="P4170" s="2"/>
      <c r="Q4170" s="2"/>
      <c r="R4170" s="1"/>
      <c r="U4170" s="1" t="str">
        <f t="shared" si="313"/>
        <v>2023</v>
      </c>
      <c r="V4170" s="1" t="str">
        <f>VLOOKUP(W4170,quarter[],2,FALSE)</f>
        <v>1st</v>
      </c>
      <c r="W4170" s="1" t="str">
        <f t="shared" si="315"/>
        <v>January</v>
      </c>
      <c r="X4170" s="1" t="str">
        <f t="shared" si="314"/>
        <v>Brake, Cassi</v>
      </c>
      <c r="Y4170" s="1"/>
      <c r="Z4170" s="1"/>
      <c r="AA4170" s="1" t="s">
        <v>9422</v>
      </c>
      <c r="AB4170" s="1"/>
      <c r="AC4170" s="1"/>
      <c r="AD4170" s="1"/>
      <c r="AE4170" s="1"/>
    </row>
    <row r="4171" spans="1:31">
      <c r="A4171" t="s">
        <v>9423</v>
      </c>
      <c r="B4171" s="1">
        <v>44936</v>
      </c>
      <c r="C4171" s="1" t="s">
        <v>52</v>
      </c>
      <c r="D4171" t="s">
        <v>9424</v>
      </c>
      <c r="E4171" t="s">
        <v>86</v>
      </c>
      <c r="F4171" s="16" t="s">
        <v>9425</v>
      </c>
      <c r="G4171" s="16"/>
      <c r="H4171" t="s">
        <v>13</v>
      </c>
      <c r="I4171" t="s">
        <v>13</v>
      </c>
      <c r="J4171" t="s">
        <v>117</v>
      </c>
      <c r="K4171" t="s">
        <v>88</v>
      </c>
      <c r="L4171" t="s">
        <v>89</v>
      </c>
      <c r="N4171" t="s">
        <v>90</v>
      </c>
      <c r="O4171" s="1">
        <v>44572</v>
      </c>
      <c r="P4171" s="2">
        <v>0</v>
      </c>
      <c r="Q4171" s="2"/>
      <c r="R4171" s="1"/>
      <c r="U4171" s="1" t="str">
        <f t="shared" si="313"/>
        <v>2023</v>
      </c>
      <c r="V4171" s="1" t="str">
        <f>VLOOKUP(W4171,quarter[],2,FALSE)</f>
        <v>1st</v>
      </c>
      <c r="W4171" s="1" t="str">
        <f t="shared" si="315"/>
        <v>January</v>
      </c>
      <c r="X4171" s="1" t="str">
        <f t="shared" si="314"/>
        <v>Forbes, Cynthia</v>
      </c>
      <c r="Y4171" s="1"/>
      <c r="Z4171" s="1"/>
      <c r="AA4171" s="1" t="s">
        <v>9426</v>
      </c>
      <c r="AB4171" s="1"/>
      <c r="AC4171" s="1"/>
      <c r="AD4171" s="1"/>
      <c r="AE4171" s="1"/>
    </row>
    <row r="4172" spans="1:31">
      <c r="A4172" t="s">
        <v>9427</v>
      </c>
      <c r="B4172" s="1">
        <v>44936</v>
      </c>
      <c r="C4172" s="1" t="s">
        <v>48</v>
      </c>
      <c r="D4172" t="s">
        <v>9428</v>
      </c>
      <c r="E4172" t="s">
        <v>86</v>
      </c>
      <c r="F4172" s="16" t="s">
        <v>99</v>
      </c>
      <c r="G4172" s="16"/>
      <c r="H4172" t="s">
        <v>13</v>
      </c>
      <c r="I4172" t="s">
        <v>13</v>
      </c>
      <c r="J4172" t="s">
        <v>99</v>
      </c>
      <c r="K4172" t="s">
        <v>88</v>
      </c>
      <c r="L4172" t="s">
        <v>89</v>
      </c>
      <c r="N4172" t="s">
        <v>90</v>
      </c>
      <c r="O4172" s="1">
        <v>44937</v>
      </c>
      <c r="P4172" s="2"/>
      <c r="Q4172" s="2"/>
      <c r="R4172" s="1"/>
      <c r="U4172" s="1" t="str">
        <f t="shared" si="313"/>
        <v>2023</v>
      </c>
      <c r="V4172" s="1" t="str">
        <f>VLOOKUP(W4172,quarter[],2,FALSE)</f>
        <v>1st</v>
      </c>
      <c r="W4172" s="1" t="str">
        <f t="shared" si="315"/>
        <v>January</v>
      </c>
      <c r="X4172" s="1" t="str">
        <f t="shared" si="314"/>
        <v>Alexander, Lindsay</v>
      </c>
      <c r="Y4172" s="1"/>
      <c r="Z4172" s="1"/>
      <c r="AA4172" s="1" t="s">
        <v>1412</v>
      </c>
      <c r="AB4172" s="1"/>
      <c r="AC4172" s="1"/>
      <c r="AD4172" s="1"/>
      <c r="AE4172" s="1"/>
    </row>
    <row r="4173" spans="1:31">
      <c r="A4173" t="s">
        <v>9429</v>
      </c>
      <c r="B4173" s="1">
        <v>44936</v>
      </c>
      <c r="C4173" s="1" t="s">
        <v>53</v>
      </c>
      <c r="D4173" t="s">
        <v>8012</v>
      </c>
      <c r="E4173" t="s">
        <v>86</v>
      </c>
      <c r="F4173" s="16" t="s">
        <v>9430</v>
      </c>
      <c r="G4173" s="16"/>
      <c r="H4173" t="s">
        <v>13</v>
      </c>
      <c r="I4173" t="s">
        <v>13</v>
      </c>
      <c r="J4173" t="s">
        <v>87</v>
      </c>
      <c r="K4173" t="s">
        <v>88</v>
      </c>
      <c r="L4173" t="s">
        <v>89</v>
      </c>
      <c r="N4173" t="s">
        <v>90</v>
      </c>
      <c r="O4173" s="1">
        <v>44937</v>
      </c>
      <c r="P4173" s="2"/>
      <c r="Q4173" s="2"/>
      <c r="R4173" s="1"/>
      <c r="U4173" s="1" t="str">
        <f t="shared" si="313"/>
        <v>2023</v>
      </c>
      <c r="V4173" s="1" t="str">
        <f>VLOOKUP(W4173,quarter[],2,FALSE)</f>
        <v>1st</v>
      </c>
      <c r="W4173" s="1" t="str">
        <f t="shared" si="315"/>
        <v>January</v>
      </c>
      <c r="X4173" s="1" t="str">
        <f t="shared" si="314"/>
        <v>Perry, April</v>
      </c>
      <c r="Y4173" s="1"/>
      <c r="Z4173" s="1"/>
      <c r="AA4173" s="1" t="s">
        <v>834</v>
      </c>
      <c r="AB4173" s="1"/>
      <c r="AC4173" s="1"/>
      <c r="AD4173" s="1"/>
      <c r="AE4173" s="1"/>
    </row>
    <row r="4174" spans="1:31">
      <c r="A4174" t="s">
        <v>9431</v>
      </c>
      <c r="B4174" s="1">
        <v>44936</v>
      </c>
      <c r="C4174" s="1" t="s">
        <v>50</v>
      </c>
      <c r="D4174" t="s">
        <v>9391</v>
      </c>
      <c r="E4174" t="s">
        <v>86</v>
      </c>
      <c r="F4174" s="16" t="s">
        <v>9432</v>
      </c>
      <c r="G4174" s="16"/>
      <c r="H4174" t="s">
        <v>13</v>
      </c>
      <c r="I4174" t="s">
        <v>13</v>
      </c>
      <c r="J4174" t="s">
        <v>87</v>
      </c>
      <c r="K4174" t="s">
        <v>88</v>
      </c>
      <c r="L4174" t="s">
        <v>89</v>
      </c>
      <c r="N4174" t="s">
        <v>90</v>
      </c>
      <c r="O4174" s="1">
        <v>44937</v>
      </c>
      <c r="P4174" s="2"/>
      <c r="Q4174" s="2"/>
      <c r="R4174" s="1"/>
      <c r="U4174" s="1" t="str">
        <f t="shared" si="313"/>
        <v>2023</v>
      </c>
      <c r="V4174" s="1" t="str">
        <f>VLOOKUP(W4174,quarter[],2,FALSE)</f>
        <v>1st</v>
      </c>
      <c r="W4174" s="1" t="str">
        <f t="shared" si="315"/>
        <v>January</v>
      </c>
      <c r="X4174" s="1" t="str">
        <f t="shared" si="314"/>
        <v>Calo, Robyn</v>
      </c>
      <c r="Y4174" s="1"/>
      <c r="Z4174" s="1"/>
      <c r="AA4174" s="1" t="s">
        <v>7838</v>
      </c>
      <c r="AB4174" s="1"/>
      <c r="AC4174" s="1"/>
      <c r="AD4174" s="1"/>
      <c r="AE4174" s="1"/>
    </row>
    <row r="4175" spans="1:31">
      <c r="A4175" t="s">
        <v>9433</v>
      </c>
      <c r="B4175" s="1">
        <v>44936</v>
      </c>
      <c r="C4175" s="1" t="s">
        <v>49</v>
      </c>
      <c r="D4175" t="s">
        <v>1179</v>
      </c>
      <c r="E4175" t="s">
        <v>86</v>
      </c>
      <c r="F4175" s="16" t="s">
        <v>9434</v>
      </c>
      <c r="G4175" s="16"/>
      <c r="H4175" t="s">
        <v>13</v>
      </c>
      <c r="I4175" t="s">
        <v>13</v>
      </c>
      <c r="J4175" t="s">
        <v>87</v>
      </c>
      <c r="K4175" t="s">
        <v>88</v>
      </c>
      <c r="L4175" t="s">
        <v>89</v>
      </c>
      <c r="N4175" t="s">
        <v>90</v>
      </c>
      <c r="O4175" s="1">
        <v>44937</v>
      </c>
      <c r="P4175" s="2"/>
      <c r="Q4175" s="2"/>
      <c r="R4175" s="1"/>
      <c r="U4175" s="1" t="str">
        <f t="shared" si="313"/>
        <v>2023</v>
      </c>
      <c r="V4175" s="1" t="str">
        <f>VLOOKUP(W4175,quarter[],2,FALSE)</f>
        <v>1st</v>
      </c>
      <c r="W4175" s="1" t="str">
        <f t="shared" si="315"/>
        <v>January</v>
      </c>
      <c r="X4175" s="1" t="str">
        <f t="shared" si="314"/>
        <v>Brake, Cassi</v>
      </c>
      <c r="Y4175" s="1"/>
      <c r="Z4175" s="1"/>
      <c r="AA4175" s="1" t="s">
        <v>2829</v>
      </c>
      <c r="AB4175" s="1"/>
      <c r="AC4175" s="1"/>
      <c r="AD4175" s="1"/>
      <c r="AE4175" s="1"/>
    </row>
    <row r="4176" spans="1:31">
      <c r="A4176" t="s">
        <v>9435</v>
      </c>
      <c r="B4176" s="1">
        <v>44936</v>
      </c>
      <c r="C4176" s="1" t="s">
        <v>48</v>
      </c>
      <c r="D4176" t="s">
        <v>9436</v>
      </c>
      <c r="E4176" t="s">
        <v>86</v>
      </c>
      <c r="F4176" s="16" t="s">
        <v>9437</v>
      </c>
      <c r="G4176" s="16"/>
      <c r="H4176" t="s">
        <v>8636</v>
      </c>
      <c r="I4176" t="s">
        <v>8637</v>
      </c>
      <c r="J4176" t="s">
        <v>87</v>
      </c>
      <c r="K4176" t="s">
        <v>88</v>
      </c>
      <c r="L4176" t="s">
        <v>89</v>
      </c>
      <c r="N4176" t="s">
        <v>90</v>
      </c>
      <c r="O4176" s="1">
        <v>44937</v>
      </c>
      <c r="P4176" s="2"/>
      <c r="Q4176" s="2"/>
      <c r="R4176" s="1"/>
      <c r="U4176" s="1" t="str">
        <f t="shared" si="313"/>
        <v>2023</v>
      </c>
      <c r="V4176" s="1" t="str">
        <f>VLOOKUP(W4176,quarter[],2,FALSE)</f>
        <v>1st</v>
      </c>
      <c r="W4176" s="1" t="str">
        <f t="shared" si="315"/>
        <v>January</v>
      </c>
      <c r="X4176" s="1" t="str">
        <f t="shared" si="314"/>
        <v>Alexander, Lindsay</v>
      </c>
      <c r="Y4176" s="1"/>
      <c r="Z4176" s="1"/>
      <c r="AA4176" s="1" t="s">
        <v>1163</v>
      </c>
      <c r="AB4176" s="1"/>
      <c r="AC4176" s="1"/>
      <c r="AD4176" s="1"/>
      <c r="AE4176" s="1"/>
    </row>
    <row r="4177" spans="1:31">
      <c r="A4177" t="s">
        <v>9438</v>
      </c>
      <c r="B4177" s="1">
        <v>44936</v>
      </c>
      <c r="C4177" s="1" t="s">
        <v>48</v>
      </c>
      <c r="D4177" t="s">
        <v>9439</v>
      </c>
      <c r="E4177" t="s">
        <v>86</v>
      </c>
      <c r="F4177" s="16" t="s">
        <v>9440</v>
      </c>
      <c r="G4177" s="16"/>
      <c r="H4177" t="s">
        <v>8636</v>
      </c>
      <c r="I4177" t="s">
        <v>8637</v>
      </c>
      <c r="J4177" t="s">
        <v>87</v>
      </c>
      <c r="K4177" t="s">
        <v>88</v>
      </c>
      <c r="L4177" t="s">
        <v>89</v>
      </c>
      <c r="N4177" t="s">
        <v>90</v>
      </c>
      <c r="O4177" s="1">
        <v>44937</v>
      </c>
      <c r="P4177" s="2"/>
      <c r="Q4177" s="2"/>
      <c r="R4177" s="1"/>
      <c r="U4177" s="1" t="str">
        <f t="shared" si="313"/>
        <v>2023</v>
      </c>
      <c r="V4177" s="1" t="str">
        <f>VLOOKUP(W4177,quarter[],2,FALSE)</f>
        <v>1st</v>
      </c>
      <c r="W4177" s="1" t="str">
        <f t="shared" si="315"/>
        <v>January</v>
      </c>
      <c r="X4177" s="1" t="str">
        <f t="shared" si="314"/>
        <v>Alexander, Lindsay</v>
      </c>
      <c r="Y4177" s="1"/>
      <c r="Z4177" s="1"/>
      <c r="AA4177" s="1" t="s">
        <v>215</v>
      </c>
      <c r="AB4177" s="1"/>
      <c r="AC4177" s="1"/>
      <c r="AD4177" s="1"/>
      <c r="AE4177" s="1"/>
    </row>
    <row r="4178" spans="1:31">
      <c r="A4178" t="s">
        <v>9441</v>
      </c>
      <c r="B4178" s="1">
        <v>44936</v>
      </c>
      <c r="C4178" s="1" t="s">
        <v>53</v>
      </c>
      <c r="D4178" t="s">
        <v>9442</v>
      </c>
      <c r="E4178" t="s">
        <v>86</v>
      </c>
      <c r="F4178" s="16" t="s">
        <v>2043</v>
      </c>
      <c r="G4178" s="16"/>
      <c r="H4178" t="s">
        <v>9443</v>
      </c>
      <c r="I4178" t="s">
        <v>13</v>
      </c>
      <c r="J4178" t="s">
        <v>87</v>
      </c>
      <c r="K4178" t="s">
        <v>88</v>
      </c>
      <c r="L4178" t="s">
        <v>89</v>
      </c>
      <c r="N4178" t="s">
        <v>90</v>
      </c>
      <c r="O4178" s="1">
        <v>44937</v>
      </c>
      <c r="P4178" s="2"/>
      <c r="Q4178" s="2"/>
      <c r="R4178" s="1"/>
      <c r="U4178" s="1" t="str">
        <f t="shared" si="313"/>
        <v>2023</v>
      </c>
      <c r="V4178" s="1" t="str">
        <f>VLOOKUP(W4178,quarter[],2,FALSE)</f>
        <v>1st</v>
      </c>
      <c r="W4178" s="1" t="str">
        <f t="shared" si="315"/>
        <v>January</v>
      </c>
      <c r="X4178" s="1" t="str">
        <f t="shared" si="314"/>
        <v>Perry, April</v>
      </c>
      <c r="Y4178" s="1"/>
      <c r="Z4178" s="1"/>
      <c r="AA4178" s="1" t="s">
        <v>162</v>
      </c>
      <c r="AB4178" s="1"/>
      <c r="AC4178" s="1"/>
      <c r="AD4178" s="1"/>
      <c r="AE4178" s="1"/>
    </row>
    <row r="4179" spans="1:31">
      <c r="A4179" t="s">
        <v>9444</v>
      </c>
      <c r="B4179" s="1">
        <v>44936</v>
      </c>
      <c r="C4179" s="1" t="s">
        <v>50</v>
      </c>
      <c r="D4179" t="s">
        <v>9445</v>
      </c>
      <c r="E4179" t="s">
        <v>86</v>
      </c>
      <c r="F4179" s="16" t="s">
        <v>87</v>
      </c>
      <c r="G4179" s="16"/>
      <c r="H4179" t="s">
        <v>13</v>
      </c>
      <c r="I4179" t="s">
        <v>13</v>
      </c>
      <c r="J4179" t="s">
        <v>87</v>
      </c>
      <c r="K4179" t="s">
        <v>88</v>
      </c>
      <c r="L4179" t="s">
        <v>89</v>
      </c>
      <c r="N4179" t="s">
        <v>90</v>
      </c>
      <c r="O4179" s="1">
        <v>44937</v>
      </c>
      <c r="P4179" s="2"/>
      <c r="Q4179" s="2"/>
      <c r="R4179" s="1"/>
      <c r="U4179" s="1" t="str">
        <f t="shared" si="313"/>
        <v>2023</v>
      </c>
      <c r="V4179" s="1" t="str">
        <f>VLOOKUP(W4179,quarter[],2,FALSE)</f>
        <v>1st</v>
      </c>
      <c r="W4179" s="1" t="str">
        <f t="shared" si="315"/>
        <v>January</v>
      </c>
      <c r="X4179" s="1" t="str">
        <f t="shared" si="314"/>
        <v>Calo, Robyn</v>
      </c>
      <c r="Y4179" s="1"/>
      <c r="Z4179" s="1"/>
      <c r="AA4179" s="1" t="s">
        <v>9446</v>
      </c>
      <c r="AB4179" s="1"/>
      <c r="AC4179" s="1"/>
      <c r="AD4179" s="1"/>
      <c r="AE4179" s="1"/>
    </row>
    <row r="4180" spans="1:31">
      <c r="A4180" t="s">
        <v>9447</v>
      </c>
      <c r="B4180" s="1">
        <v>44936</v>
      </c>
      <c r="C4180" s="1" t="s">
        <v>49</v>
      </c>
      <c r="D4180" t="s">
        <v>9448</v>
      </c>
      <c r="E4180" t="s">
        <v>86</v>
      </c>
      <c r="F4180" s="16" t="s">
        <v>9449</v>
      </c>
      <c r="G4180" s="16"/>
      <c r="H4180" t="s">
        <v>13</v>
      </c>
      <c r="I4180" t="s">
        <v>13</v>
      </c>
      <c r="J4180" t="s">
        <v>99</v>
      </c>
      <c r="K4180" t="s">
        <v>88</v>
      </c>
      <c r="L4180" t="s">
        <v>89</v>
      </c>
      <c r="N4180" t="s">
        <v>90</v>
      </c>
      <c r="O4180" s="1">
        <v>44938</v>
      </c>
      <c r="P4180" s="2"/>
      <c r="Q4180" s="2"/>
      <c r="R4180" s="1"/>
      <c r="U4180" s="1" t="str">
        <f t="shared" si="313"/>
        <v>2023</v>
      </c>
      <c r="V4180" s="1" t="str">
        <f>VLOOKUP(W4180,quarter[],2,FALSE)</f>
        <v>1st</v>
      </c>
      <c r="W4180" s="1" t="str">
        <f t="shared" si="315"/>
        <v>January</v>
      </c>
      <c r="X4180" s="1" t="str">
        <f t="shared" si="314"/>
        <v>Brake, Cassi</v>
      </c>
      <c r="Y4180" s="1"/>
      <c r="Z4180" s="1"/>
      <c r="AA4180" s="1" t="s">
        <v>9450</v>
      </c>
      <c r="AB4180" s="1"/>
      <c r="AC4180" s="1"/>
      <c r="AD4180" s="1"/>
      <c r="AE4180" s="1"/>
    </row>
    <row r="4181" spans="1:31">
      <c r="A4181" t="s">
        <v>9451</v>
      </c>
      <c r="B4181" s="1">
        <v>44937</v>
      </c>
      <c r="C4181" s="1" t="s">
        <v>48</v>
      </c>
      <c r="D4181" t="s">
        <v>9452</v>
      </c>
      <c r="E4181" t="s">
        <v>86</v>
      </c>
      <c r="F4181" s="16" t="s">
        <v>87</v>
      </c>
      <c r="G4181" s="16"/>
      <c r="H4181" t="s">
        <v>13</v>
      </c>
      <c r="I4181" t="s">
        <v>13</v>
      </c>
      <c r="J4181" t="s">
        <v>87</v>
      </c>
      <c r="K4181" t="s">
        <v>88</v>
      </c>
      <c r="L4181" t="s">
        <v>89</v>
      </c>
      <c r="N4181" t="s">
        <v>90</v>
      </c>
      <c r="O4181" s="1">
        <v>44937</v>
      </c>
      <c r="P4181" s="2"/>
      <c r="Q4181" s="2"/>
      <c r="R4181" s="1"/>
      <c r="U4181" s="1" t="str">
        <f t="shared" si="313"/>
        <v>2023</v>
      </c>
      <c r="V4181" s="1" t="str">
        <f>VLOOKUP(W4181,quarter[],2,FALSE)</f>
        <v>1st</v>
      </c>
      <c r="W4181" s="1" t="str">
        <f t="shared" si="315"/>
        <v>January</v>
      </c>
      <c r="X4181" s="1" t="str">
        <f t="shared" si="314"/>
        <v>Alexander, Lindsay</v>
      </c>
      <c r="Y4181" s="1"/>
      <c r="Z4181" s="1"/>
      <c r="AA4181" s="1" t="s">
        <v>1412</v>
      </c>
      <c r="AB4181" s="1"/>
      <c r="AC4181" s="1"/>
      <c r="AD4181" s="1"/>
      <c r="AE4181" s="1"/>
    </row>
    <row r="4182" spans="1:31">
      <c r="A4182" t="s">
        <v>9453</v>
      </c>
      <c r="B4182" s="1">
        <v>44937</v>
      </c>
      <c r="C4182" s="1" t="s">
        <v>53</v>
      </c>
      <c r="D4182" t="s">
        <v>9454</v>
      </c>
      <c r="E4182" t="s">
        <v>86</v>
      </c>
      <c r="F4182" s="16" t="s">
        <v>87</v>
      </c>
      <c r="G4182" s="16"/>
      <c r="H4182" t="s">
        <v>13</v>
      </c>
      <c r="I4182" t="s">
        <v>9455</v>
      </c>
      <c r="J4182" t="s">
        <v>87</v>
      </c>
      <c r="K4182" t="s">
        <v>88</v>
      </c>
      <c r="L4182" t="s">
        <v>89</v>
      </c>
      <c r="N4182" t="s">
        <v>90</v>
      </c>
      <c r="O4182" s="1">
        <v>44937</v>
      </c>
      <c r="P4182" s="2"/>
      <c r="Q4182" s="2"/>
      <c r="R4182" s="1"/>
      <c r="U4182" s="1" t="str">
        <f t="shared" si="313"/>
        <v>2023</v>
      </c>
      <c r="V4182" s="1" t="str">
        <f>VLOOKUP(W4182,quarter[],2,FALSE)</f>
        <v>1st</v>
      </c>
      <c r="W4182" s="1" t="str">
        <f t="shared" si="315"/>
        <v>January</v>
      </c>
      <c r="X4182" s="1" t="str">
        <f t="shared" si="314"/>
        <v>Perry, April</v>
      </c>
      <c r="Y4182" s="1"/>
      <c r="Z4182" s="1"/>
      <c r="AA4182" s="1" t="s">
        <v>125</v>
      </c>
      <c r="AB4182" s="1"/>
      <c r="AC4182" s="1"/>
      <c r="AD4182" s="1"/>
      <c r="AE4182" s="1"/>
    </row>
    <row r="4183" spans="1:31">
      <c r="A4183" t="s">
        <v>9456</v>
      </c>
      <c r="B4183" s="1">
        <v>44937</v>
      </c>
      <c r="C4183" s="1" t="s">
        <v>50</v>
      </c>
      <c r="D4183" t="s">
        <v>9457</v>
      </c>
      <c r="E4183" t="s">
        <v>86</v>
      </c>
      <c r="F4183" s="16" t="s">
        <v>2098</v>
      </c>
      <c r="G4183" s="16"/>
      <c r="H4183" t="s">
        <v>13</v>
      </c>
      <c r="I4183" t="s">
        <v>13</v>
      </c>
      <c r="J4183" t="s">
        <v>87</v>
      </c>
      <c r="K4183" t="s">
        <v>88</v>
      </c>
      <c r="L4183" t="s">
        <v>88</v>
      </c>
      <c r="N4183" t="s">
        <v>90</v>
      </c>
      <c r="O4183" s="1">
        <v>44937</v>
      </c>
      <c r="P4183" s="2"/>
      <c r="Q4183" s="2"/>
      <c r="R4183" s="1"/>
      <c r="U4183" s="1" t="str">
        <f t="shared" si="313"/>
        <v>2023</v>
      </c>
      <c r="V4183" s="1" t="str">
        <f>VLOOKUP(W4183,quarter[],2,FALSE)</f>
        <v>1st</v>
      </c>
      <c r="W4183" s="1" t="str">
        <f t="shared" si="315"/>
        <v>January</v>
      </c>
      <c r="X4183" s="1" t="str">
        <f t="shared" si="314"/>
        <v>Calo, Robyn</v>
      </c>
      <c r="Y4183" s="1"/>
      <c r="Z4183" s="1"/>
      <c r="AA4183" s="1" t="s">
        <v>191</v>
      </c>
      <c r="AB4183" s="1"/>
      <c r="AC4183" s="1"/>
      <c r="AD4183" s="1"/>
      <c r="AE4183" s="1"/>
    </row>
    <row r="4184" spans="1:31">
      <c r="A4184" t="s">
        <v>9458</v>
      </c>
      <c r="B4184" s="1">
        <v>44937</v>
      </c>
      <c r="C4184" s="1" t="s">
        <v>49</v>
      </c>
      <c r="D4184" t="s">
        <v>4594</v>
      </c>
      <c r="E4184" t="s">
        <v>86</v>
      </c>
      <c r="F4184" s="16" t="s">
        <v>2098</v>
      </c>
      <c r="G4184" s="16"/>
      <c r="H4184" t="s">
        <v>13</v>
      </c>
      <c r="I4184" t="s">
        <v>13</v>
      </c>
      <c r="J4184" t="s">
        <v>87</v>
      </c>
      <c r="K4184" t="s">
        <v>88</v>
      </c>
      <c r="L4184" t="s">
        <v>89</v>
      </c>
      <c r="N4184" t="s">
        <v>90</v>
      </c>
      <c r="O4184" s="1">
        <v>44938</v>
      </c>
      <c r="P4184" s="2"/>
      <c r="Q4184" s="2"/>
      <c r="R4184" s="1"/>
      <c r="U4184" s="1" t="str">
        <f t="shared" si="313"/>
        <v>2023</v>
      </c>
      <c r="V4184" s="1" t="str">
        <f>VLOOKUP(W4184,quarter[],2,FALSE)</f>
        <v>1st</v>
      </c>
      <c r="W4184" s="1" t="str">
        <f t="shared" si="315"/>
        <v>January</v>
      </c>
      <c r="X4184" s="1" t="str">
        <f t="shared" si="314"/>
        <v>Brake, Cassi</v>
      </c>
      <c r="Y4184" s="1"/>
      <c r="Z4184" s="1"/>
      <c r="AA4184" s="1" t="s">
        <v>138</v>
      </c>
      <c r="AB4184" s="1"/>
      <c r="AC4184" s="1"/>
      <c r="AD4184" s="1"/>
      <c r="AE4184" s="1"/>
    </row>
    <row r="4185" spans="1:31">
      <c r="A4185" t="s">
        <v>9459</v>
      </c>
      <c r="B4185" s="1">
        <v>44937</v>
      </c>
      <c r="C4185" s="1" t="s">
        <v>48</v>
      </c>
      <c r="D4185" t="s">
        <v>9460</v>
      </c>
      <c r="E4185" t="s">
        <v>86</v>
      </c>
      <c r="F4185" s="16" t="s">
        <v>9461</v>
      </c>
      <c r="G4185" s="16"/>
      <c r="H4185" t="s">
        <v>13</v>
      </c>
      <c r="I4185" t="s">
        <v>9462</v>
      </c>
      <c r="J4185" t="s">
        <v>87</v>
      </c>
      <c r="K4185" t="s">
        <v>88</v>
      </c>
      <c r="L4185" t="s">
        <v>89</v>
      </c>
      <c r="N4185" t="s">
        <v>90</v>
      </c>
      <c r="O4185" s="1">
        <v>44937</v>
      </c>
      <c r="P4185" s="2"/>
      <c r="Q4185" s="2"/>
      <c r="R4185" s="1"/>
      <c r="U4185" s="1" t="str">
        <f t="shared" si="313"/>
        <v>2023</v>
      </c>
      <c r="V4185" s="1" t="str">
        <f>VLOOKUP(W4185,quarter[],2,FALSE)</f>
        <v>1st</v>
      </c>
      <c r="W4185" s="1" t="str">
        <f t="shared" si="315"/>
        <v>January</v>
      </c>
      <c r="X4185" s="1" t="str">
        <f t="shared" si="314"/>
        <v>Alexander, Lindsay</v>
      </c>
      <c r="Y4185" s="1"/>
      <c r="Z4185" s="1"/>
      <c r="AA4185" s="1" t="s">
        <v>1163</v>
      </c>
      <c r="AB4185" s="1"/>
      <c r="AC4185" s="1"/>
      <c r="AD4185" s="1"/>
      <c r="AE4185" s="1"/>
    </row>
    <row r="4186" spans="1:31">
      <c r="A4186" t="s">
        <v>9463</v>
      </c>
      <c r="B4186" s="1">
        <v>44937</v>
      </c>
      <c r="C4186" s="1" t="s">
        <v>53</v>
      </c>
      <c r="D4186" t="s">
        <v>4594</v>
      </c>
      <c r="E4186" t="s">
        <v>86</v>
      </c>
      <c r="F4186" s="16" t="s">
        <v>2098</v>
      </c>
      <c r="G4186" s="16"/>
      <c r="H4186" t="s">
        <v>13</v>
      </c>
      <c r="I4186" t="s">
        <v>13</v>
      </c>
      <c r="J4186" t="s">
        <v>87</v>
      </c>
      <c r="K4186" t="s">
        <v>88</v>
      </c>
      <c r="L4186" t="s">
        <v>89</v>
      </c>
      <c r="N4186" t="s">
        <v>90</v>
      </c>
      <c r="O4186" s="1">
        <v>44937</v>
      </c>
      <c r="P4186" s="2"/>
      <c r="Q4186" s="2"/>
      <c r="R4186" s="1"/>
      <c r="U4186" s="1" t="str">
        <f t="shared" si="313"/>
        <v>2023</v>
      </c>
      <c r="V4186" s="1" t="str">
        <f>VLOOKUP(W4186,quarter[],2,FALSE)</f>
        <v>1st</v>
      </c>
      <c r="W4186" s="1" t="str">
        <f t="shared" si="315"/>
        <v>January</v>
      </c>
      <c r="X4186" s="1" t="str">
        <f t="shared" si="314"/>
        <v>Perry, April</v>
      </c>
      <c r="Y4186" s="1"/>
      <c r="Z4186" s="1"/>
      <c r="AA4186" s="1" t="s">
        <v>834</v>
      </c>
      <c r="AB4186" s="1"/>
      <c r="AC4186" s="1"/>
      <c r="AD4186" s="1"/>
      <c r="AE4186" s="1"/>
    </row>
    <row r="4187" spans="1:31">
      <c r="A4187" t="s">
        <v>9464</v>
      </c>
      <c r="B4187" s="1">
        <v>44937</v>
      </c>
      <c r="C4187" s="1" t="s">
        <v>50</v>
      </c>
      <c r="D4187" t="s">
        <v>9465</v>
      </c>
      <c r="E4187" t="s">
        <v>86</v>
      </c>
      <c r="F4187" s="16" t="s">
        <v>1003</v>
      </c>
      <c r="G4187" s="16"/>
      <c r="H4187" t="s">
        <v>9466</v>
      </c>
      <c r="I4187" t="s">
        <v>13</v>
      </c>
      <c r="J4187" t="s">
        <v>1003</v>
      </c>
      <c r="K4187" t="s">
        <v>88</v>
      </c>
      <c r="L4187" t="s">
        <v>89</v>
      </c>
      <c r="N4187" t="s">
        <v>90</v>
      </c>
      <c r="O4187" s="1">
        <v>44937</v>
      </c>
      <c r="P4187" s="2"/>
      <c r="Q4187" s="2"/>
      <c r="R4187" s="1"/>
      <c r="U4187" s="1" t="str">
        <f t="shared" si="313"/>
        <v>2023</v>
      </c>
      <c r="V4187" s="1" t="str">
        <f>VLOOKUP(W4187,quarter[],2,FALSE)</f>
        <v>1st</v>
      </c>
      <c r="W4187" s="1" t="str">
        <f t="shared" si="315"/>
        <v>January</v>
      </c>
      <c r="X4187" s="1" t="str">
        <f t="shared" si="314"/>
        <v>Calo, Robyn</v>
      </c>
      <c r="Y4187" s="1"/>
      <c r="Z4187" s="1"/>
      <c r="AA4187" s="1" t="s">
        <v>9467</v>
      </c>
      <c r="AB4187" s="1"/>
      <c r="AC4187" s="1"/>
      <c r="AD4187" s="1"/>
      <c r="AE4187" s="1"/>
    </row>
    <row r="4188" spans="1:31">
      <c r="A4188" t="s">
        <v>9468</v>
      </c>
      <c r="B4188" s="1">
        <v>44937</v>
      </c>
      <c r="C4188" s="1" t="s">
        <v>50</v>
      </c>
      <c r="D4188" t="s">
        <v>9469</v>
      </c>
      <c r="E4188" t="s">
        <v>86</v>
      </c>
      <c r="F4188" s="16" t="s">
        <v>9470</v>
      </c>
      <c r="G4188" s="16"/>
      <c r="H4188" t="s">
        <v>9471</v>
      </c>
      <c r="I4188" t="s">
        <v>13</v>
      </c>
      <c r="J4188" t="s">
        <v>87</v>
      </c>
      <c r="K4188" t="s">
        <v>88</v>
      </c>
      <c r="L4188" t="s">
        <v>89</v>
      </c>
      <c r="N4188" t="s">
        <v>90</v>
      </c>
      <c r="O4188" s="1">
        <v>44937</v>
      </c>
      <c r="P4188" s="2"/>
      <c r="Q4188" s="2"/>
      <c r="R4188" s="1"/>
      <c r="U4188" s="1" t="str">
        <f t="shared" si="313"/>
        <v>2023</v>
      </c>
      <c r="V4188" s="1" t="str">
        <f>VLOOKUP(W4188,quarter[],2,FALSE)</f>
        <v>1st</v>
      </c>
      <c r="W4188" s="1" t="str">
        <f t="shared" si="315"/>
        <v>January</v>
      </c>
      <c r="X4188" s="1" t="str">
        <f t="shared" si="314"/>
        <v>Calo, Robyn</v>
      </c>
      <c r="Y4188" s="1"/>
      <c r="Z4188" s="1"/>
      <c r="AA4188" s="1" t="s">
        <v>9472</v>
      </c>
      <c r="AB4188" s="1"/>
      <c r="AC4188" s="1"/>
      <c r="AD4188" s="1"/>
      <c r="AE4188" s="1"/>
    </row>
    <row r="4189" spans="1:31">
      <c r="A4189" t="s">
        <v>9473</v>
      </c>
      <c r="B4189" s="1">
        <v>44937</v>
      </c>
      <c r="C4189" s="1" t="s">
        <v>53</v>
      </c>
      <c r="D4189" t="s">
        <v>5822</v>
      </c>
      <c r="E4189" t="s">
        <v>86</v>
      </c>
      <c r="F4189" s="16" t="s">
        <v>9474</v>
      </c>
      <c r="G4189" s="16"/>
      <c r="H4189" t="s">
        <v>13</v>
      </c>
      <c r="I4189" t="s">
        <v>13</v>
      </c>
      <c r="J4189" t="s">
        <v>369</v>
      </c>
      <c r="K4189" t="s">
        <v>90</v>
      </c>
      <c r="L4189" t="s">
        <v>88</v>
      </c>
      <c r="N4189" t="s">
        <v>90</v>
      </c>
      <c r="O4189" s="1">
        <v>44938</v>
      </c>
      <c r="P4189" s="2"/>
      <c r="Q4189" s="2"/>
      <c r="R4189" s="1"/>
      <c r="U4189" s="1" t="str">
        <f t="shared" si="313"/>
        <v>2023</v>
      </c>
      <c r="V4189" s="1" t="str">
        <f>VLOOKUP(W4189,quarter[],2,FALSE)</f>
        <v>1st</v>
      </c>
      <c r="W4189" s="1" t="str">
        <f t="shared" si="315"/>
        <v>January</v>
      </c>
      <c r="X4189" s="1" t="str">
        <f t="shared" si="314"/>
        <v>Perry, April</v>
      </c>
      <c r="Y4189" s="1"/>
      <c r="Z4189" s="1"/>
      <c r="AA4189" s="1" t="s">
        <v>146</v>
      </c>
      <c r="AB4189" s="1"/>
      <c r="AC4189" s="1"/>
      <c r="AD4189" s="1"/>
      <c r="AE4189" s="1"/>
    </row>
    <row r="4190" spans="1:31">
      <c r="A4190" t="s">
        <v>9475</v>
      </c>
      <c r="B4190" s="1">
        <v>44937</v>
      </c>
      <c r="C4190" s="1" t="s">
        <v>49</v>
      </c>
      <c r="D4190" t="s">
        <v>9476</v>
      </c>
      <c r="E4190" t="s">
        <v>86</v>
      </c>
      <c r="F4190" s="16" t="s">
        <v>99</v>
      </c>
      <c r="G4190" s="16"/>
      <c r="H4190" t="s">
        <v>9477</v>
      </c>
      <c r="I4190" t="s">
        <v>13</v>
      </c>
      <c r="J4190" t="s">
        <v>99</v>
      </c>
      <c r="K4190" t="s">
        <v>88</v>
      </c>
      <c r="L4190" t="s">
        <v>89</v>
      </c>
      <c r="N4190" t="s">
        <v>90</v>
      </c>
      <c r="O4190" s="1">
        <v>44949</v>
      </c>
      <c r="P4190" s="2"/>
      <c r="Q4190" s="2"/>
      <c r="R4190" s="1"/>
      <c r="U4190" s="1" t="str">
        <f t="shared" si="313"/>
        <v>2023</v>
      </c>
      <c r="V4190" s="1" t="str">
        <f>VLOOKUP(W4190,quarter[],2,FALSE)</f>
        <v>1st</v>
      </c>
      <c r="W4190" s="1" t="str">
        <f t="shared" si="315"/>
        <v>January</v>
      </c>
      <c r="X4190" s="1" t="str">
        <f t="shared" si="314"/>
        <v>Brake, Cassi</v>
      </c>
      <c r="Y4190" s="1"/>
      <c r="Z4190" s="1"/>
      <c r="AA4190" s="1" t="s">
        <v>9478</v>
      </c>
      <c r="AB4190" s="1"/>
      <c r="AC4190" s="1"/>
      <c r="AD4190" s="1"/>
      <c r="AE4190" s="1"/>
    </row>
    <row r="4191" spans="1:31">
      <c r="A4191" t="s">
        <v>9479</v>
      </c>
      <c r="B4191" s="1">
        <v>44937</v>
      </c>
      <c r="C4191" s="1" t="s">
        <v>54</v>
      </c>
      <c r="D4191" t="s">
        <v>9480</v>
      </c>
      <c r="E4191" t="s">
        <v>86</v>
      </c>
      <c r="F4191" s="16" t="s">
        <v>1801</v>
      </c>
      <c r="G4191" s="16"/>
      <c r="H4191" t="s">
        <v>9481</v>
      </c>
      <c r="I4191" t="s">
        <v>13</v>
      </c>
      <c r="J4191" t="s">
        <v>117</v>
      </c>
      <c r="K4191" t="s">
        <v>88</v>
      </c>
      <c r="L4191" t="s">
        <v>89</v>
      </c>
      <c r="N4191" t="s">
        <v>90</v>
      </c>
      <c r="O4191" s="1">
        <v>44973</v>
      </c>
      <c r="P4191" s="2"/>
      <c r="Q4191" s="2"/>
      <c r="R4191" s="1"/>
      <c r="U4191" s="1" t="str">
        <f t="shared" si="313"/>
        <v>2023</v>
      </c>
      <c r="V4191" s="1" t="str">
        <f>VLOOKUP(W4191,quarter[],2,FALSE)</f>
        <v>1st</v>
      </c>
      <c r="W4191" s="1" t="str">
        <f t="shared" si="315"/>
        <v>January</v>
      </c>
      <c r="X4191" s="1" t="str">
        <f t="shared" si="314"/>
        <v>Pitts, Jeff</v>
      </c>
      <c r="Y4191" s="1"/>
      <c r="Z4191" s="1"/>
      <c r="AA4191" s="1" t="s">
        <v>9482</v>
      </c>
      <c r="AB4191" s="1"/>
      <c r="AC4191" s="1"/>
      <c r="AD4191" s="1"/>
      <c r="AE4191" s="1"/>
    </row>
    <row r="4192" spans="1:31">
      <c r="A4192" t="s">
        <v>9483</v>
      </c>
      <c r="B4192" s="1">
        <v>44937</v>
      </c>
      <c r="C4192" s="1" t="s">
        <v>52</v>
      </c>
      <c r="D4192" t="s">
        <v>9484</v>
      </c>
      <c r="E4192" t="s">
        <v>86</v>
      </c>
      <c r="F4192" s="16" t="s">
        <v>7511</v>
      </c>
      <c r="G4192" s="16"/>
      <c r="H4192" t="s">
        <v>13</v>
      </c>
      <c r="I4192" t="s">
        <v>13</v>
      </c>
      <c r="J4192" t="s">
        <v>117</v>
      </c>
      <c r="K4192" t="s">
        <v>88</v>
      </c>
      <c r="L4192" t="s">
        <v>89</v>
      </c>
      <c r="N4192" t="s">
        <v>90</v>
      </c>
      <c r="O4192" s="1">
        <v>44574</v>
      </c>
      <c r="P4192" s="2">
        <v>0</v>
      </c>
      <c r="Q4192" s="2"/>
      <c r="R4192" s="1"/>
      <c r="U4192" s="1" t="str">
        <f t="shared" si="313"/>
        <v>2023</v>
      </c>
      <c r="V4192" s="1" t="str">
        <f>VLOOKUP(W4192,quarter[],2,FALSE)</f>
        <v>1st</v>
      </c>
      <c r="W4192" s="1" t="str">
        <f t="shared" si="315"/>
        <v>January</v>
      </c>
      <c r="X4192" s="1" t="str">
        <f t="shared" si="314"/>
        <v>Forbes, Cynthia</v>
      </c>
      <c r="Y4192" s="1"/>
      <c r="Z4192" s="1"/>
      <c r="AA4192" s="1" t="s">
        <v>9485</v>
      </c>
      <c r="AB4192" s="1"/>
      <c r="AC4192" s="1"/>
      <c r="AD4192" s="1"/>
      <c r="AE4192" s="1"/>
    </row>
    <row r="4193" spans="1:31">
      <c r="A4193" t="s">
        <v>9486</v>
      </c>
      <c r="B4193" s="1">
        <v>44937</v>
      </c>
      <c r="C4193" s="1" t="s">
        <v>48</v>
      </c>
      <c r="D4193" t="s">
        <v>9487</v>
      </c>
      <c r="E4193" t="s">
        <v>86</v>
      </c>
      <c r="F4193" s="16" t="s">
        <v>2098</v>
      </c>
      <c r="G4193" s="16"/>
      <c r="H4193" t="s">
        <v>13</v>
      </c>
      <c r="I4193" t="s">
        <v>13</v>
      </c>
      <c r="J4193" t="s">
        <v>87</v>
      </c>
      <c r="K4193" t="s">
        <v>88</v>
      </c>
      <c r="L4193" t="s">
        <v>89</v>
      </c>
      <c r="N4193" t="s">
        <v>90</v>
      </c>
      <c r="O4193" s="1">
        <v>44938</v>
      </c>
      <c r="P4193" s="2"/>
      <c r="Q4193" s="2"/>
      <c r="R4193" s="1"/>
      <c r="U4193" s="1" t="str">
        <f t="shared" si="313"/>
        <v>2023</v>
      </c>
      <c r="V4193" s="1" t="str">
        <f>VLOOKUP(W4193,quarter[],2,FALSE)</f>
        <v>1st</v>
      </c>
      <c r="W4193" s="1" t="str">
        <f t="shared" si="315"/>
        <v>January</v>
      </c>
      <c r="X4193" s="1" t="str">
        <f t="shared" si="314"/>
        <v>Alexander, Lindsay</v>
      </c>
      <c r="Y4193" s="1"/>
      <c r="Z4193" s="1"/>
      <c r="AA4193" s="1" t="s">
        <v>1412</v>
      </c>
      <c r="AB4193" s="1"/>
      <c r="AC4193" s="1"/>
      <c r="AD4193" s="1"/>
      <c r="AE4193" s="1"/>
    </row>
    <row r="4194" spans="1:31">
      <c r="A4194" t="s">
        <v>9488</v>
      </c>
      <c r="B4194" s="1">
        <v>44937</v>
      </c>
      <c r="C4194" s="1" t="s">
        <v>50</v>
      </c>
      <c r="D4194" t="s">
        <v>9489</v>
      </c>
      <c r="E4194" t="s">
        <v>86</v>
      </c>
      <c r="F4194" s="16" t="s">
        <v>9490</v>
      </c>
      <c r="G4194" s="16"/>
      <c r="H4194" t="s">
        <v>6382</v>
      </c>
      <c r="I4194" t="s">
        <v>6383</v>
      </c>
      <c r="J4194" t="s">
        <v>87</v>
      </c>
      <c r="K4194" t="s">
        <v>90</v>
      </c>
      <c r="L4194" t="s">
        <v>90</v>
      </c>
      <c r="N4194" t="s">
        <v>90</v>
      </c>
      <c r="O4194" s="1">
        <v>44938</v>
      </c>
      <c r="P4194" s="2"/>
      <c r="Q4194" s="2"/>
      <c r="R4194" s="1"/>
      <c r="U4194" s="1" t="str">
        <f t="shared" si="313"/>
        <v>2023</v>
      </c>
      <c r="V4194" s="1" t="str">
        <f>VLOOKUP(W4194,quarter[],2,FALSE)</f>
        <v>1st</v>
      </c>
      <c r="W4194" s="1" t="str">
        <f t="shared" si="315"/>
        <v>January</v>
      </c>
      <c r="X4194" s="1" t="str">
        <f t="shared" si="314"/>
        <v>Calo, Robyn</v>
      </c>
      <c r="Y4194" s="1"/>
      <c r="Z4194" s="1"/>
      <c r="AA4194" s="1" t="s">
        <v>9491</v>
      </c>
      <c r="AB4194" s="1"/>
      <c r="AC4194" s="1"/>
      <c r="AD4194" s="1"/>
      <c r="AE4194" s="1"/>
    </row>
    <row r="4195" spans="1:31">
      <c r="A4195" t="s">
        <v>9492</v>
      </c>
      <c r="B4195" s="1">
        <v>44936</v>
      </c>
      <c r="C4195" s="1" t="s">
        <v>53</v>
      </c>
      <c r="D4195" t="s">
        <v>9493</v>
      </c>
      <c r="E4195" t="s">
        <v>220</v>
      </c>
      <c r="F4195" s="16" t="s">
        <v>2614</v>
      </c>
      <c r="G4195" s="16"/>
      <c r="H4195" t="s">
        <v>9493</v>
      </c>
      <c r="I4195" t="s">
        <v>13</v>
      </c>
      <c r="J4195" t="s">
        <v>117</v>
      </c>
      <c r="K4195" t="s">
        <v>88</v>
      </c>
      <c r="L4195" t="s">
        <v>89</v>
      </c>
      <c r="N4195" t="s">
        <v>90</v>
      </c>
      <c r="O4195" s="1">
        <v>44938</v>
      </c>
      <c r="P4195" s="2"/>
      <c r="Q4195" s="2"/>
      <c r="R4195" s="1"/>
      <c r="U4195" s="1" t="str">
        <f t="shared" si="313"/>
        <v>2023</v>
      </c>
      <c r="V4195" s="1" t="str">
        <f>VLOOKUP(W4195,quarter[],2,FALSE)</f>
        <v>1st</v>
      </c>
      <c r="W4195" s="1" t="str">
        <f t="shared" si="315"/>
        <v>January</v>
      </c>
      <c r="X4195" s="1" t="str">
        <f t="shared" si="314"/>
        <v>Perry, April</v>
      </c>
      <c r="Y4195" s="1"/>
      <c r="Z4195" s="1"/>
      <c r="AA4195" s="1" t="s">
        <v>168</v>
      </c>
      <c r="AB4195" s="1"/>
      <c r="AC4195" s="1"/>
      <c r="AD4195" s="1"/>
      <c r="AE4195" s="1"/>
    </row>
    <row r="4196" spans="1:31">
      <c r="A4196" t="s">
        <v>9494</v>
      </c>
      <c r="B4196" s="1">
        <v>44938</v>
      </c>
      <c r="C4196" s="1" t="s">
        <v>53</v>
      </c>
      <c r="D4196" t="s">
        <v>135</v>
      </c>
      <c r="E4196" t="s">
        <v>86</v>
      </c>
      <c r="F4196" s="16" t="s">
        <v>9495</v>
      </c>
      <c r="G4196" s="16"/>
      <c r="H4196" t="s">
        <v>13</v>
      </c>
      <c r="I4196" t="s">
        <v>9496</v>
      </c>
      <c r="J4196" t="s">
        <v>87</v>
      </c>
      <c r="K4196" t="s">
        <v>88</v>
      </c>
      <c r="L4196" t="s">
        <v>89</v>
      </c>
      <c r="N4196" t="s">
        <v>90</v>
      </c>
      <c r="O4196" s="1">
        <v>44938</v>
      </c>
      <c r="P4196" s="2"/>
      <c r="Q4196" s="2"/>
      <c r="R4196" s="1"/>
      <c r="U4196" s="1" t="str">
        <f t="shared" si="313"/>
        <v>2023</v>
      </c>
      <c r="V4196" s="1" t="str">
        <f>VLOOKUP(W4196,quarter[],2,FALSE)</f>
        <v>1st</v>
      </c>
      <c r="W4196" s="1" t="str">
        <f t="shared" si="315"/>
        <v>January</v>
      </c>
      <c r="X4196" s="1" t="str">
        <f t="shared" si="314"/>
        <v>Perry, April</v>
      </c>
      <c r="Y4196" s="1"/>
      <c r="Z4196" s="1"/>
      <c r="AA4196" s="1" t="s">
        <v>1348</v>
      </c>
      <c r="AB4196" s="1"/>
      <c r="AC4196" s="1"/>
      <c r="AD4196" s="1"/>
      <c r="AE4196" s="1"/>
    </row>
    <row r="4197" spans="1:31">
      <c r="A4197" t="s">
        <v>9497</v>
      </c>
      <c r="B4197" s="1">
        <v>44938</v>
      </c>
      <c r="C4197" s="1" t="s">
        <v>49</v>
      </c>
      <c r="D4197" t="s">
        <v>9498</v>
      </c>
      <c r="E4197" t="s">
        <v>86</v>
      </c>
      <c r="F4197" s="16" t="s">
        <v>87</v>
      </c>
      <c r="G4197" s="16"/>
      <c r="H4197" t="s">
        <v>13</v>
      </c>
      <c r="I4197" t="s">
        <v>13</v>
      </c>
      <c r="J4197" t="s">
        <v>87</v>
      </c>
      <c r="K4197" t="s">
        <v>88</v>
      </c>
      <c r="L4197" t="s">
        <v>89</v>
      </c>
      <c r="N4197" t="s">
        <v>90</v>
      </c>
      <c r="O4197" s="1">
        <v>44938</v>
      </c>
      <c r="P4197" s="2"/>
      <c r="Q4197" s="2"/>
      <c r="R4197" s="1"/>
      <c r="U4197" s="1" t="str">
        <f t="shared" si="313"/>
        <v>2023</v>
      </c>
      <c r="V4197" s="1" t="str">
        <f>VLOOKUP(W4197,quarter[],2,FALSE)</f>
        <v>1st</v>
      </c>
      <c r="W4197" s="1" t="str">
        <f t="shared" si="315"/>
        <v>January</v>
      </c>
      <c r="X4197" s="1" t="str">
        <f t="shared" si="314"/>
        <v>Brake, Cassi</v>
      </c>
      <c r="Y4197" s="1"/>
      <c r="Z4197" s="1"/>
      <c r="AA4197" s="1" t="s">
        <v>834</v>
      </c>
      <c r="AB4197" s="1"/>
      <c r="AC4197" s="1"/>
      <c r="AD4197" s="1"/>
      <c r="AE4197" s="1"/>
    </row>
    <row r="4198" spans="1:31">
      <c r="A4198" t="s">
        <v>9499</v>
      </c>
      <c r="B4198" s="1">
        <v>44938</v>
      </c>
      <c r="C4198" s="1" t="s">
        <v>48</v>
      </c>
      <c r="D4198" t="s">
        <v>9500</v>
      </c>
      <c r="E4198" t="s">
        <v>86</v>
      </c>
      <c r="F4198" s="16" t="s">
        <v>87</v>
      </c>
      <c r="G4198" s="16"/>
      <c r="H4198" t="s">
        <v>13</v>
      </c>
      <c r="I4198" t="s">
        <v>13</v>
      </c>
      <c r="J4198" t="s">
        <v>87</v>
      </c>
      <c r="K4198" t="s">
        <v>88</v>
      </c>
      <c r="L4198" t="s">
        <v>89</v>
      </c>
      <c r="N4198" t="s">
        <v>90</v>
      </c>
      <c r="O4198" s="1">
        <v>44938</v>
      </c>
      <c r="P4198" s="2"/>
      <c r="Q4198" s="2"/>
      <c r="R4198" s="1"/>
      <c r="U4198" s="1" t="str">
        <f t="shared" si="313"/>
        <v>2023</v>
      </c>
      <c r="V4198" s="1" t="str">
        <f>VLOOKUP(W4198,quarter[],2,FALSE)</f>
        <v>1st</v>
      </c>
      <c r="W4198" s="1" t="str">
        <f t="shared" si="315"/>
        <v>January</v>
      </c>
      <c r="X4198" s="1" t="str">
        <f t="shared" si="314"/>
        <v>Alexander, Lindsay</v>
      </c>
      <c r="Y4198" s="1"/>
      <c r="Z4198" s="1"/>
      <c r="AA4198" s="1" t="s">
        <v>834</v>
      </c>
      <c r="AB4198" s="1"/>
      <c r="AC4198" s="1"/>
      <c r="AD4198" s="1"/>
      <c r="AE4198" s="1"/>
    </row>
    <row r="4199" spans="1:31">
      <c r="A4199" t="s">
        <v>9501</v>
      </c>
      <c r="B4199" s="1">
        <v>44938</v>
      </c>
      <c r="C4199" s="1" t="s">
        <v>53</v>
      </c>
      <c r="D4199" t="s">
        <v>9502</v>
      </c>
      <c r="E4199" t="s">
        <v>86</v>
      </c>
      <c r="F4199" s="16" t="s">
        <v>87</v>
      </c>
      <c r="G4199" s="16"/>
      <c r="H4199" t="s">
        <v>13</v>
      </c>
      <c r="I4199" t="s">
        <v>13</v>
      </c>
      <c r="J4199" t="s">
        <v>87</v>
      </c>
      <c r="K4199" t="s">
        <v>88</v>
      </c>
      <c r="L4199" t="s">
        <v>89</v>
      </c>
      <c r="N4199" t="s">
        <v>90</v>
      </c>
      <c r="O4199" s="1">
        <v>44938</v>
      </c>
      <c r="P4199" s="2"/>
      <c r="Q4199" s="2"/>
      <c r="R4199" s="1"/>
      <c r="U4199" s="1" t="str">
        <f t="shared" si="313"/>
        <v>2023</v>
      </c>
      <c r="V4199" s="1" t="str">
        <f>VLOOKUP(W4199,quarter[],2,FALSE)</f>
        <v>1st</v>
      </c>
      <c r="W4199" s="1" t="str">
        <f t="shared" si="315"/>
        <v>January</v>
      </c>
      <c r="X4199" s="1" t="str">
        <f t="shared" si="314"/>
        <v>Perry, April</v>
      </c>
      <c r="Y4199" s="1"/>
      <c r="Z4199" s="1"/>
      <c r="AA4199" s="1" t="s">
        <v>834</v>
      </c>
      <c r="AB4199" s="1"/>
      <c r="AC4199" s="1"/>
      <c r="AD4199" s="1"/>
      <c r="AE4199" s="1"/>
    </row>
    <row r="4200" spans="1:31">
      <c r="A4200" t="s">
        <v>9503</v>
      </c>
      <c r="B4200" s="1">
        <v>44938</v>
      </c>
      <c r="C4200" s="1" t="s">
        <v>50</v>
      </c>
      <c r="D4200" t="s">
        <v>9504</v>
      </c>
      <c r="E4200" t="s">
        <v>86</v>
      </c>
      <c r="F4200" s="16" t="s">
        <v>9505</v>
      </c>
      <c r="G4200" s="16"/>
      <c r="H4200" t="s">
        <v>9506</v>
      </c>
      <c r="I4200" t="s">
        <v>9507</v>
      </c>
      <c r="J4200" t="s">
        <v>87</v>
      </c>
      <c r="K4200" t="s">
        <v>88</v>
      </c>
      <c r="L4200" t="s">
        <v>89</v>
      </c>
      <c r="N4200" t="s">
        <v>90</v>
      </c>
      <c r="O4200" s="1">
        <v>44939</v>
      </c>
      <c r="P4200" s="2"/>
      <c r="Q4200" s="2"/>
      <c r="R4200" s="1"/>
      <c r="U4200" s="1" t="str">
        <f t="shared" si="313"/>
        <v>2023</v>
      </c>
      <c r="V4200" s="1" t="str">
        <f>VLOOKUP(W4200,quarter[],2,FALSE)</f>
        <v>1st</v>
      </c>
      <c r="W4200" s="1" t="str">
        <f t="shared" si="315"/>
        <v>January</v>
      </c>
      <c r="X4200" s="1" t="str">
        <f t="shared" si="314"/>
        <v>Calo, Robyn</v>
      </c>
      <c r="Y4200" s="1"/>
      <c r="Z4200" s="1"/>
      <c r="AA4200" s="1" t="s">
        <v>262</v>
      </c>
      <c r="AB4200" s="1"/>
      <c r="AC4200" s="1"/>
      <c r="AD4200" s="1"/>
      <c r="AE4200" s="1"/>
    </row>
    <row r="4201" spans="1:31">
      <c r="A4201" t="s">
        <v>9508</v>
      </c>
      <c r="B4201" s="1">
        <v>44938</v>
      </c>
      <c r="C4201" s="1" t="s">
        <v>49</v>
      </c>
      <c r="D4201" t="s">
        <v>9509</v>
      </c>
      <c r="E4201" t="s">
        <v>86</v>
      </c>
      <c r="F4201" s="16" t="s">
        <v>9510</v>
      </c>
      <c r="G4201" s="16"/>
      <c r="H4201" t="s">
        <v>13</v>
      </c>
      <c r="I4201" t="s">
        <v>13</v>
      </c>
      <c r="J4201" t="s">
        <v>87</v>
      </c>
      <c r="K4201" t="s">
        <v>88</v>
      </c>
      <c r="L4201" t="s">
        <v>89</v>
      </c>
      <c r="N4201" t="s">
        <v>90</v>
      </c>
      <c r="O4201" s="1">
        <v>44938</v>
      </c>
      <c r="P4201" s="2"/>
      <c r="Q4201" s="2"/>
      <c r="R4201" s="1"/>
      <c r="U4201" s="1" t="str">
        <f t="shared" si="313"/>
        <v>2023</v>
      </c>
      <c r="V4201" s="1" t="str">
        <f>VLOOKUP(W4201,quarter[],2,FALSE)</f>
        <v>1st</v>
      </c>
      <c r="W4201" s="1" t="str">
        <f t="shared" si="315"/>
        <v>January</v>
      </c>
      <c r="X4201" s="1" t="str">
        <f t="shared" si="314"/>
        <v>Brake, Cassi</v>
      </c>
      <c r="Y4201" s="1"/>
      <c r="Z4201" s="1"/>
      <c r="AA4201" s="1" t="s">
        <v>9511</v>
      </c>
      <c r="AB4201" s="1"/>
      <c r="AC4201" s="1"/>
      <c r="AD4201" s="1"/>
      <c r="AE4201" s="1"/>
    </row>
    <row r="4202" spans="1:31">
      <c r="A4202" t="s">
        <v>9512</v>
      </c>
      <c r="B4202" s="1">
        <v>44938</v>
      </c>
      <c r="C4202" s="1" t="s">
        <v>48</v>
      </c>
      <c r="D4202" t="s">
        <v>9513</v>
      </c>
      <c r="E4202" t="s">
        <v>86</v>
      </c>
      <c r="F4202" s="16" t="s">
        <v>87</v>
      </c>
      <c r="G4202" s="16"/>
      <c r="H4202" t="s">
        <v>13</v>
      </c>
      <c r="I4202" t="s">
        <v>13</v>
      </c>
      <c r="J4202" t="s">
        <v>87</v>
      </c>
      <c r="K4202" t="s">
        <v>88</v>
      </c>
      <c r="L4202" t="s">
        <v>89</v>
      </c>
      <c r="N4202" t="s">
        <v>90</v>
      </c>
      <c r="O4202" s="1">
        <v>44938</v>
      </c>
      <c r="P4202" s="2"/>
      <c r="Q4202" s="2"/>
      <c r="R4202" s="1"/>
      <c r="U4202" s="1" t="str">
        <f t="shared" si="313"/>
        <v>2023</v>
      </c>
      <c r="V4202" s="1" t="str">
        <f>VLOOKUP(W4202,quarter[],2,FALSE)</f>
        <v>1st</v>
      </c>
      <c r="W4202" s="1" t="str">
        <f t="shared" si="315"/>
        <v>January</v>
      </c>
      <c r="X4202" s="1" t="str">
        <f t="shared" si="314"/>
        <v>Alexander, Lindsay</v>
      </c>
      <c r="Y4202" s="1"/>
      <c r="Z4202" s="1"/>
      <c r="AA4202" s="1" t="s">
        <v>834</v>
      </c>
      <c r="AB4202" s="1"/>
      <c r="AC4202" s="1"/>
      <c r="AD4202" s="1"/>
      <c r="AE4202" s="1"/>
    </row>
    <row r="4203" spans="1:31">
      <c r="A4203" t="s">
        <v>9514</v>
      </c>
      <c r="B4203" s="1">
        <v>44938</v>
      </c>
      <c r="C4203" s="1" t="s">
        <v>54</v>
      </c>
      <c r="D4203" t="s">
        <v>9515</v>
      </c>
      <c r="E4203" t="s">
        <v>86</v>
      </c>
      <c r="F4203" s="16" t="s">
        <v>5442</v>
      </c>
      <c r="G4203" s="16"/>
      <c r="H4203" t="s">
        <v>9516</v>
      </c>
      <c r="I4203" t="s">
        <v>13</v>
      </c>
      <c r="J4203" t="s">
        <v>117</v>
      </c>
      <c r="K4203" t="s">
        <v>88</v>
      </c>
      <c r="L4203" t="s">
        <v>89</v>
      </c>
      <c r="N4203" t="s">
        <v>90</v>
      </c>
      <c r="O4203" s="1">
        <v>44974</v>
      </c>
      <c r="P4203" s="2">
        <v>0</v>
      </c>
      <c r="Q4203" s="2"/>
      <c r="R4203" s="1"/>
      <c r="U4203" s="1" t="str">
        <f t="shared" si="313"/>
        <v>2023</v>
      </c>
      <c r="V4203" s="1" t="str">
        <f>VLOOKUP(W4203,quarter[],2,FALSE)</f>
        <v>1st</v>
      </c>
      <c r="W4203" s="1" t="str">
        <f t="shared" si="315"/>
        <v>January</v>
      </c>
      <c r="X4203" s="1" t="str">
        <f t="shared" si="314"/>
        <v>Pitts, Jeff</v>
      </c>
      <c r="Y4203" s="1"/>
      <c r="Z4203" s="1"/>
      <c r="AA4203" s="1" t="s">
        <v>9517</v>
      </c>
      <c r="AB4203" s="1"/>
      <c r="AC4203" s="1"/>
      <c r="AD4203" s="1"/>
      <c r="AE4203" s="1"/>
    </row>
    <row r="4204" spans="1:31">
      <c r="A4204" t="s">
        <v>9518</v>
      </c>
      <c r="B4204" s="1">
        <v>44938</v>
      </c>
      <c r="C4204" s="1" t="s">
        <v>52</v>
      </c>
      <c r="D4204" t="s">
        <v>9519</v>
      </c>
      <c r="E4204" t="s">
        <v>86</v>
      </c>
      <c r="F4204" s="16" t="s">
        <v>9520</v>
      </c>
      <c r="G4204" s="16"/>
      <c r="H4204" t="s">
        <v>9521</v>
      </c>
      <c r="I4204" t="s">
        <v>13</v>
      </c>
      <c r="J4204" t="s">
        <v>99</v>
      </c>
      <c r="K4204" t="s">
        <v>88</v>
      </c>
      <c r="L4204" t="s">
        <v>89</v>
      </c>
      <c r="N4204" t="s">
        <v>90</v>
      </c>
      <c r="O4204" s="1">
        <v>44946</v>
      </c>
      <c r="P4204" s="2">
        <v>0</v>
      </c>
      <c r="Q4204" s="2"/>
      <c r="R4204" s="1"/>
      <c r="U4204" s="1" t="str">
        <f t="shared" si="313"/>
        <v>2023</v>
      </c>
      <c r="V4204" s="1" t="str">
        <f>VLOOKUP(W4204,quarter[],2,FALSE)</f>
        <v>1st</v>
      </c>
      <c r="W4204" s="1" t="str">
        <f t="shared" si="315"/>
        <v>January</v>
      </c>
      <c r="X4204" s="1" t="str">
        <f t="shared" si="314"/>
        <v>Forbes, Cynthia</v>
      </c>
      <c r="Y4204" s="1"/>
      <c r="Z4204" s="1"/>
      <c r="AA4204" s="1" t="s">
        <v>9522</v>
      </c>
      <c r="AB4204" s="1"/>
      <c r="AC4204" s="1"/>
      <c r="AD4204" s="1"/>
      <c r="AE4204" s="1"/>
    </row>
    <row r="4205" spans="1:31">
      <c r="A4205" t="s">
        <v>9523</v>
      </c>
      <c r="B4205" s="1">
        <v>44938</v>
      </c>
      <c r="C4205" s="1" t="s">
        <v>53</v>
      </c>
      <c r="D4205" t="s">
        <v>9524</v>
      </c>
      <c r="E4205" t="s">
        <v>86</v>
      </c>
      <c r="F4205" s="16" t="s">
        <v>87</v>
      </c>
      <c r="G4205" s="16"/>
      <c r="H4205" t="s">
        <v>13</v>
      </c>
      <c r="I4205" t="s">
        <v>13</v>
      </c>
      <c r="J4205" t="s">
        <v>87</v>
      </c>
      <c r="K4205" t="s">
        <v>88</v>
      </c>
      <c r="L4205" t="s">
        <v>89</v>
      </c>
      <c r="N4205" t="s">
        <v>90</v>
      </c>
      <c r="O4205" s="1">
        <v>44938</v>
      </c>
      <c r="P4205" s="2"/>
      <c r="Q4205" s="2"/>
      <c r="R4205" s="1"/>
      <c r="U4205" s="1" t="str">
        <f t="shared" si="313"/>
        <v>2023</v>
      </c>
      <c r="V4205" s="1" t="str">
        <f>VLOOKUP(W4205,quarter[],2,FALSE)</f>
        <v>1st</v>
      </c>
      <c r="W4205" s="1" t="str">
        <f t="shared" si="315"/>
        <v>January</v>
      </c>
      <c r="X4205" s="1" t="str">
        <f t="shared" si="314"/>
        <v>Perry, April</v>
      </c>
      <c r="Y4205" s="1"/>
      <c r="Z4205" s="1"/>
      <c r="AA4205" s="1" t="s">
        <v>146</v>
      </c>
      <c r="AB4205" s="1"/>
      <c r="AC4205" s="1"/>
      <c r="AD4205" s="1"/>
      <c r="AE4205" s="1"/>
    </row>
    <row r="4206" spans="1:31">
      <c r="A4206" t="s">
        <v>9525</v>
      </c>
      <c r="B4206" s="1">
        <v>44938</v>
      </c>
      <c r="C4206" s="1" t="s">
        <v>54</v>
      </c>
      <c r="D4206" t="s">
        <v>9526</v>
      </c>
      <c r="E4206" t="s">
        <v>86</v>
      </c>
      <c r="F4206" s="16" t="s">
        <v>9527</v>
      </c>
      <c r="G4206" s="16"/>
      <c r="H4206" t="s">
        <v>9527</v>
      </c>
      <c r="I4206" t="s">
        <v>13</v>
      </c>
      <c r="J4206" t="s">
        <v>117</v>
      </c>
      <c r="K4206" t="s">
        <v>88</v>
      </c>
      <c r="L4206" t="s">
        <v>89</v>
      </c>
      <c r="N4206" t="s">
        <v>90</v>
      </c>
      <c r="O4206" s="1">
        <v>44951</v>
      </c>
      <c r="P4206" s="2"/>
      <c r="Q4206" s="2"/>
      <c r="R4206" s="1"/>
      <c r="U4206" s="1" t="str">
        <f t="shared" si="313"/>
        <v>2023</v>
      </c>
      <c r="V4206" s="1" t="str">
        <f>VLOOKUP(W4206,quarter[],2,FALSE)</f>
        <v>1st</v>
      </c>
      <c r="W4206" s="1" t="str">
        <f t="shared" si="315"/>
        <v>January</v>
      </c>
      <c r="X4206" s="1" t="str">
        <f t="shared" si="314"/>
        <v>Pitts, Jeff</v>
      </c>
      <c r="Y4206" s="1"/>
      <c r="Z4206" s="1"/>
      <c r="AA4206" s="1" t="s">
        <v>9528</v>
      </c>
      <c r="AB4206" s="1"/>
      <c r="AC4206" s="1"/>
      <c r="AD4206" s="1"/>
      <c r="AE4206" s="1"/>
    </row>
    <row r="4207" spans="1:31">
      <c r="A4207" t="s">
        <v>9529</v>
      </c>
      <c r="B4207" s="1">
        <v>44938</v>
      </c>
      <c r="C4207" s="1" t="s">
        <v>48</v>
      </c>
      <c r="D4207" t="s">
        <v>9530</v>
      </c>
      <c r="E4207" t="s">
        <v>86</v>
      </c>
      <c r="F4207" s="16" t="s">
        <v>9531</v>
      </c>
      <c r="G4207" s="16"/>
      <c r="H4207" t="s">
        <v>8913</v>
      </c>
      <c r="I4207" t="s">
        <v>13</v>
      </c>
      <c r="J4207" t="s">
        <v>87</v>
      </c>
      <c r="K4207" t="s">
        <v>88</v>
      </c>
      <c r="L4207" t="s">
        <v>89</v>
      </c>
      <c r="N4207" t="s">
        <v>90</v>
      </c>
      <c r="O4207" s="1">
        <v>44574</v>
      </c>
      <c r="P4207" s="2"/>
      <c r="Q4207" s="2"/>
      <c r="R4207" s="1"/>
      <c r="U4207" s="1" t="str">
        <f t="shared" si="313"/>
        <v>2023</v>
      </c>
      <c r="V4207" s="1" t="str">
        <f>VLOOKUP(W4207,quarter[],2,FALSE)</f>
        <v>1st</v>
      </c>
      <c r="W4207" s="1" t="str">
        <f t="shared" si="315"/>
        <v>January</v>
      </c>
      <c r="X4207" s="1" t="str">
        <f t="shared" si="314"/>
        <v>Alexander, Lindsay</v>
      </c>
      <c r="Y4207" s="1"/>
      <c r="Z4207" s="1"/>
      <c r="AA4207" s="1" t="s">
        <v>9532</v>
      </c>
      <c r="AB4207" s="1"/>
      <c r="AC4207" s="1"/>
      <c r="AD4207" s="1"/>
      <c r="AE4207" s="1"/>
    </row>
    <row r="4208" spans="1:31">
      <c r="A4208" t="s">
        <v>9533</v>
      </c>
      <c r="B4208" s="1">
        <v>44938</v>
      </c>
      <c r="C4208" s="1" t="s">
        <v>50</v>
      </c>
      <c r="D4208" t="s">
        <v>9534</v>
      </c>
      <c r="E4208" t="s">
        <v>224</v>
      </c>
      <c r="F4208" s="16" t="s">
        <v>9535</v>
      </c>
      <c r="G4208" s="16"/>
      <c r="H4208" t="s">
        <v>13</v>
      </c>
      <c r="I4208" t="s">
        <v>13</v>
      </c>
      <c r="J4208" t="s">
        <v>140</v>
      </c>
      <c r="K4208" t="s">
        <v>88</v>
      </c>
      <c r="L4208" t="s">
        <v>89</v>
      </c>
      <c r="N4208" t="s">
        <v>90</v>
      </c>
      <c r="O4208" s="1">
        <v>44943</v>
      </c>
      <c r="P4208" s="2"/>
      <c r="Q4208" s="2"/>
      <c r="R4208" s="1"/>
      <c r="U4208" s="1" t="str">
        <f t="shared" si="313"/>
        <v>2023</v>
      </c>
      <c r="V4208" s="1" t="str">
        <f>VLOOKUP(W4208,quarter[],2,FALSE)</f>
        <v>1st</v>
      </c>
      <c r="W4208" s="1" t="str">
        <f t="shared" si="315"/>
        <v>January</v>
      </c>
      <c r="X4208" s="1" t="str">
        <f t="shared" si="314"/>
        <v>Calo, Robyn</v>
      </c>
      <c r="Y4208" s="1"/>
      <c r="Z4208" s="1"/>
      <c r="AA4208" s="1" t="s">
        <v>9536</v>
      </c>
      <c r="AB4208" s="1"/>
      <c r="AC4208" s="1"/>
      <c r="AD4208" s="1"/>
      <c r="AE4208" s="1"/>
    </row>
    <row r="4209" spans="1:31">
      <c r="A4209" t="s">
        <v>9537</v>
      </c>
      <c r="B4209" s="1">
        <v>44938</v>
      </c>
      <c r="C4209" s="1" t="s">
        <v>49</v>
      </c>
      <c r="D4209" t="s">
        <v>9538</v>
      </c>
      <c r="E4209" t="s">
        <v>86</v>
      </c>
      <c r="F4209" s="16" t="s">
        <v>87</v>
      </c>
      <c r="G4209" s="16"/>
      <c r="H4209" t="s">
        <v>13</v>
      </c>
      <c r="I4209" t="s">
        <v>13</v>
      </c>
      <c r="J4209" t="s">
        <v>87</v>
      </c>
      <c r="K4209" t="s">
        <v>88</v>
      </c>
      <c r="L4209" t="s">
        <v>89</v>
      </c>
      <c r="N4209" t="s">
        <v>90</v>
      </c>
      <c r="O4209" s="1">
        <v>44939</v>
      </c>
      <c r="P4209" s="2"/>
      <c r="Q4209" s="2"/>
      <c r="R4209" s="1"/>
      <c r="U4209" s="1" t="str">
        <f t="shared" si="313"/>
        <v>2023</v>
      </c>
      <c r="V4209" s="1" t="str">
        <f>VLOOKUP(W4209,quarter[],2,FALSE)</f>
        <v>1st</v>
      </c>
      <c r="W4209" s="1" t="str">
        <f t="shared" si="315"/>
        <v>January</v>
      </c>
      <c r="X4209" s="1" t="str">
        <f t="shared" si="314"/>
        <v>Brake, Cassi</v>
      </c>
      <c r="Y4209" s="1"/>
      <c r="Z4209" s="1"/>
      <c r="AA4209" s="1" t="s">
        <v>430</v>
      </c>
      <c r="AB4209" s="1"/>
      <c r="AC4209" s="1"/>
      <c r="AD4209" s="1"/>
      <c r="AE4209" s="1"/>
    </row>
    <row r="4210" spans="1:31">
      <c r="A4210" t="s">
        <v>9539</v>
      </c>
      <c r="B4210" s="1">
        <v>44938</v>
      </c>
      <c r="C4210" s="1" t="s">
        <v>49</v>
      </c>
      <c r="D4210" t="s">
        <v>9540</v>
      </c>
      <c r="E4210" t="s">
        <v>86</v>
      </c>
      <c r="F4210" s="16" t="s">
        <v>8427</v>
      </c>
      <c r="G4210" s="16"/>
      <c r="H4210" t="s">
        <v>8427</v>
      </c>
      <c r="I4210" t="s">
        <v>13</v>
      </c>
      <c r="J4210" t="s">
        <v>87</v>
      </c>
      <c r="K4210" t="s">
        <v>90</v>
      </c>
      <c r="L4210" t="s">
        <v>88</v>
      </c>
      <c r="N4210" t="s">
        <v>90</v>
      </c>
      <c r="O4210" s="1">
        <v>44945</v>
      </c>
      <c r="P4210" s="2">
        <v>15</v>
      </c>
      <c r="Q4210" s="2">
        <v>15</v>
      </c>
      <c r="R4210" s="1">
        <v>44945</v>
      </c>
      <c r="S4210">
        <v>129936</v>
      </c>
      <c r="U4210" s="1" t="str">
        <f t="shared" si="313"/>
        <v>2023</v>
      </c>
      <c r="V4210" s="1" t="str">
        <f>VLOOKUP(W4210,quarter[],2,FALSE)</f>
        <v>1st</v>
      </c>
      <c r="W4210" s="1" t="str">
        <f t="shared" si="315"/>
        <v>January</v>
      </c>
      <c r="X4210" s="1" t="str">
        <f t="shared" si="314"/>
        <v>Brake, Cassi</v>
      </c>
      <c r="Y4210" s="1"/>
      <c r="Z4210" s="1"/>
      <c r="AA4210" s="1" t="s">
        <v>7932</v>
      </c>
      <c r="AB4210" s="1"/>
      <c r="AC4210" s="1"/>
      <c r="AD4210" s="1"/>
      <c r="AE4210" s="1"/>
    </row>
    <row r="4211" spans="1:31">
      <c r="A4211" t="s">
        <v>9541</v>
      </c>
      <c r="B4211" s="1">
        <v>44938</v>
      </c>
      <c r="C4211" s="1" t="s">
        <v>52</v>
      </c>
      <c r="D4211" t="s">
        <v>9542</v>
      </c>
      <c r="E4211" t="s">
        <v>86</v>
      </c>
      <c r="F4211" s="16" t="s">
        <v>9543</v>
      </c>
      <c r="G4211" s="16"/>
      <c r="H4211" t="s">
        <v>768</v>
      </c>
      <c r="I4211" t="s">
        <v>13</v>
      </c>
      <c r="J4211" t="s">
        <v>99</v>
      </c>
      <c r="K4211" t="s">
        <v>88</v>
      </c>
      <c r="L4211" t="s">
        <v>89</v>
      </c>
      <c r="N4211" t="s">
        <v>90</v>
      </c>
      <c r="O4211" s="1">
        <v>44946</v>
      </c>
      <c r="P4211" s="2">
        <v>0</v>
      </c>
      <c r="Q4211" s="2"/>
      <c r="R4211" s="1"/>
      <c r="U4211" s="1" t="str">
        <f t="shared" si="313"/>
        <v>2023</v>
      </c>
      <c r="V4211" s="1" t="str">
        <f>VLOOKUP(W4211,quarter[],2,FALSE)</f>
        <v>1st</v>
      </c>
      <c r="W4211" s="1" t="str">
        <f t="shared" si="315"/>
        <v>January</v>
      </c>
      <c r="X4211" s="1" t="str">
        <f t="shared" si="314"/>
        <v>Forbes, Cynthia</v>
      </c>
      <c r="Y4211" s="1"/>
      <c r="Z4211" s="1"/>
      <c r="AA4211" s="1" t="s">
        <v>9544</v>
      </c>
      <c r="AB4211" s="1"/>
      <c r="AC4211" s="1"/>
      <c r="AD4211" s="1"/>
      <c r="AE4211" s="1"/>
    </row>
    <row r="4212" spans="1:31">
      <c r="A4212" t="s">
        <v>9545</v>
      </c>
      <c r="B4212" s="1">
        <v>44938</v>
      </c>
      <c r="C4212" s="1" t="s">
        <v>53</v>
      </c>
      <c r="D4212" t="s">
        <v>8330</v>
      </c>
      <c r="E4212" t="s">
        <v>86</v>
      </c>
      <c r="F4212" s="16" t="s">
        <v>9546</v>
      </c>
      <c r="G4212" s="16"/>
      <c r="H4212" t="s">
        <v>13</v>
      </c>
      <c r="I4212" t="s">
        <v>9547</v>
      </c>
      <c r="J4212" t="s">
        <v>87</v>
      </c>
      <c r="K4212" t="s">
        <v>88</v>
      </c>
      <c r="L4212" t="s">
        <v>89</v>
      </c>
      <c r="N4212" t="s">
        <v>90</v>
      </c>
      <c r="O4212" s="1">
        <v>44939</v>
      </c>
      <c r="P4212" s="2"/>
      <c r="Q4212" s="2"/>
      <c r="R4212" s="1"/>
      <c r="U4212" s="1" t="str">
        <f t="shared" si="313"/>
        <v>2023</v>
      </c>
      <c r="V4212" s="1" t="str">
        <f>VLOOKUP(W4212,quarter[],2,FALSE)</f>
        <v>1st</v>
      </c>
      <c r="W4212" s="1" t="str">
        <f t="shared" si="315"/>
        <v>January</v>
      </c>
      <c r="X4212" s="1" t="str">
        <f t="shared" si="314"/>
        <v>Perry, April</v>
      </c>
      <c r="Y4212" s="1"/>
      <c r="Z4212" s="1"/>
      <c r="AA4212" s="1" t="s">
        <v>125</v>
      </c>
      <c r="AB4212" s="1"/>
      <c r="AC4212" s="1"/>
      <c r="AD4212" s="1"/>
      <c r="AE4212" s="1"/>
    </row>
    <row r="4213" spans="1:31">
      <c r="A4213" t="s">
        <v>9548</v>
      </c>
      <c r="B4213" s="1">
        <v>44938</v>
      </c>
      <c r="C4213" s="1" t="s">
        <v>50</v>
      </c>
      <c r="D4213" t="s">
        <v>9549</v>
      </c>
      <c r="E4213" t="s">
        <v>86</v>
      </c>
      <c r="F4213" s="16" t="s">
        <v>9550</v>
      </c>
      <c r="G4213" s="16"/>
      <c r="H4213" t="s">
        <v>13</v>
      </c>
      <c r="I4213" t="s">
        <v>13</v>
      </c>
      <c r="J4213" t="s">
        <v>87</v>
      </c>
      <c r="K4213" t="s">
        <v>88</v>
      </c>
      <c r="L4213" t="s">
        <v>89</v>
      </c>
      <c r="N4213" t="s">
        <v>90</v>
      </c>
      <c r="O4213" s="1">
        <v>44939</v>
      </c>
      <c r="P4213" s="2"/>
      <c r="Q4213" s="2"/>
      <c r="R4213" s="1"/>
      <c r="U4213" s="1" t="str">
        <f t="shared" si="313"/>
        <v>2023</v>
      </c>
      <c r="V4213" s="1" t="str">
        <f>VLOOKUP(W4213,quarter[],2,FALSE)</f>
        <v>1st</v>
      </c>
      <c r="W4213" s="1" t="str">
        <f t="shared" si="315"/>
        <v>January</v>
      </c>
      <c r="X4213" s="1" t="str">
        <f t="shared" si="314"/>
        <v>Calo, Robyn</v>
      </c>
      <c r="Y4213" s="1"/>
      <c r="Z4213" s="1"/>
      <c r="AA4213" s="1" t="s">
        <v>9551</v>
      </c>
      <c r="AB4213" s="1"/>
      <c r="AC4213" s="1"/>
      <c r="AD4213" s="1"/>
      <c r="AE4213" s="1"/>
    </row>
    <row r="4214" spans="1:31">
      <c r="A4214" t="s">
        <v>9552</v>
      </c>
      <c r="B4214" s="1">
        <v>44938</v>
      </c>
      <c r="C4214" s="1" t="s">
        <v>49</v>
      </c>
      <c r="D4214" t="s">
        <v>9553</v>
      </c>
      <c r="E4214" t="s">
        <v>86</v>
      </c>
      <c r="F4214" s="16" t="s">
        <v>87</v>
      </c>
      <c r="G4214" s="16"/>
      <c r="H4214" t="s">
        <v>13</v>
      </c>
      <c r="I4214" t="s">
        <v>13</v>
      </c>
      <c r="J4214" t="s">
        <v>87</v>
      </c>
      <c r="K4214" t="s">
        <v>88</v>
      </c>
      <c r="L4214" t="s">
        <v>89</v>
      </c>
      <c r="N4214" t="s">
        <v>90</v>
      </c>
      <c r="O4214" s="1">
        <v>44939</v>
      </c>
      <c r="P4214" s="2"/>
      <c r="Q4214" s="2"/>
      <c r="R4214" s="1"/>
      <c r="U4214" s="1" t="str">
        <f t="shared" si="313"/>
        <v>2023</v>
      </c>
      <c r="V4214" s="1" t="str">
        <f>VLOOKUP(W4214,quarter[],2,FALSE)</f>
        <v>1st</v>
      </c>
      <c r="W4214" s="1" t="str">
        <f t="shared" si="315"/>
        <v>January</v>
      </c>
      <c r="X4214" s="1" t="str">
        <f t="shared" si="314"/>
        <v>Brake, Cassi</v>
      </c>
      <c r="Y4214" s="1"/>
      <c r="Z4214" s="1"/>
      <c r="AA4214" s="1" t="s">
        <v>430</v>
      </c>
      <c r="AB4214" s="1"/>
      <c r="AC4214" s="1"/>
      <c r="AD4214" s="1"/>
      <c r="AE4214" s="1"/>
    </row>
    <row r="4215" spans="1:31">
      <c r="A4215" t="s">
        <v>9554</v>
      </c>
      <c r="B4215" s="1">
        <v>44938</v>
      </c>
      <c r="C4215" s="1" t="s">
        <v>48</v>
      </c>
      <c r="D4215" t="s">
        <v>9555</v>
      </c>
      <c r="E4215" t="s">
        <v>86</v>
      </c>
      <c r="F4215" s="16" t="s">
        <v>87</v>
      </c>
      <c r="G4215" s="16"/>
      <c r="H4215" t="s">
        <v>13</v>
      </c>
      <c r="I4215" t="s">
        <v>13</v>
      </c>
      <c r="J4215" t="s">
        <v>87</v>
      </c>
      <c r="K4215" t="s">
        <v>88</v>
      </c>
      <c r="L4215" t="s">
        <v>89</v>
      </c>
      <c r="N4215" t="s">
        <v>90</v>
      </c>
      <c r="O4215" s="1">
        <v>44939</v>
      </c>
      <c r="P4215" s="2"/>
      <c r="Q4215" s="2"/>
      <c r="R4215" s="1"/>
      <c r="U4215" s="1" t="str">
        <f t="shared" si="313"/>
        <v>2023</v>
      </c>
      <c r="V4215" s="1" t="str">
        <f>VLOOKUP(W4215,quarter[],2,FALSE)</f>
        <v>1st</v>
      </c>
      <c r="W4215" s="1" t="str">
        <f t="shared" si="315"/>
        <v>January</v>
      </c>
      <c r="X4215" s="1" t="str">
        <f t="shared" si="314"/>
        <v>Alexander, Lindsay</v>
      </c>
      <c r="Y4215" s="1"/>
      <c r="Z4215" s="1"/>
      <c r="AA4215" s="1" t="s">
        <v>3193</v>
      </c>
      <c r="AB4215" s="1"/>
      <c r="AC4215" s="1"/>
      <c r="AD4215" s="1"/>
      <c r="AE4215" s="1"/>
    </row>
    <row r="4216" spans="1:31">
      <c r="A4216" t="s">
        <v>9556</v>
      </c>
      <c r="B4216" s="1">
        <v>44938</v>
      </c>
      <c r="C4216" s="1" t="s">
        <v>54</v>
      </c>
      <c r="D4216" t="s">
        <v>9557</v>
      </c>
      <c r="E4216" t="s">
        <v>86</v>
      </c>
      <c r="F4216" s="16" t="s">
        <v>2981</v>
      </c>
      <c r="G4216" s="16"/>
      <c r="H4216" t="s">
        <v>9558</v>
      </c>
      <c r="I4216" t="s">
        <v>9559</v>
      </c>
      <c r="J4216" t="s">
        <v>369</v>
      </c>
      <c r="K4216" t="s">
        <v>90</v>
      </c>
      <c r="L4216" t="s">
        <v>90</v>
      </c>
      <c r="N4216" t="s">
        <v>90</v>
      </c>
      <c r="O4216" s="1">
        <v>44953</v>
      </c>
      <c r="P4216" s="2"/>
      <c r="Q4216" s="2"/>
      <c r="R4216" s="1"/>
      <c r="U4216" s="1" t="str">
        <f t="shared" si="313"/>
        <v>2023</v>
      </c>
      <c r="V4216" s="1" t="str">
        <f>VLOOKUP(W4216,quarter[],2,FALSE)</f>
        <v>1st</v>
      </c>
      <c r="W4216" s="1" t="str">
        <f t="shared" si="315"/>
        <v>January</v>
      </c>
      <c r="X4216" s="1" t="str">
        <f t="shared" si="314"/>
        <v>Pitts, Jeff</v>
      </c>
      <c r="Y4216" s="1"/>
      <c r="Z4216" s="1"/>
      <c r="AA4216" s="1" t="s">
        <v>9560</v>
      </c>
      <c r="AB4216" s="1"/>
      <c r="AC4216" s="1"/>
      <c r="AD4216" s="1"/>
      <c r="AE4216" s="1"/>
    </row>
    <row r="4217" spans="1:31">
      <c r="A4217" t="s">
        <v>9561</v>
      </c>
      <c r="B4217" s="1">
        <v>44938</v>
      </c>
      <c r="C4217" s="1" t="s">
        <v>50</v>
      </c>
      <c r="D4217" t="s">
        <v>9562</v>
      </c>
      <c r="E4217" t="s">
        <v>86</v>
      </c>
      <c r="F4217" s="16" t="s">
        <v>87</v>
      </c>
      <c r="G4217" s="16"/>
      <c r="H4217" t="s">
        <v>13</v>
      </c>
      <c r="I4217" t="s">
        <v>13</v>
      </c>
      <c r="J4217" t="s">
        <v>87</v>
      </c>
      <c r="K4217" t="s">
        <v>88</v>
      </c>
      <c r="L4217" t="s">
        <v>89</v>
      </c>
      <c r="N4217" t="s">
        <v>90</v>
      </c>
      <c r="O4217" s="1">
        <v>44939</v>
      </c>
      <c r="P4217" s="2"/>
      <c r="Q4217" s="2"/>
      <c r="R4217" s="1"/>
      <c r="U4217" s="1" t="str">
        <f t="shared" si="313"/>
        <v>2023</v>
      </c>
      <c r="V4217" s="1" t="str">
        <f>VLOOKUP(W4217,quarter[],2,FALSE)</f>
        <v>1st</v>
      </c>
      <c r="W4217" s="1" t="str">
        <f t="shared" si="315"/>
        <v>January</v>
      </c>
      <c r="X4217" s="1" t="str">
        <f t="shared" si="314"/>
        <v>Calo, Robyn</v>
      </c>
      <c r="Y4217" s="1"/>
      <c r="Z4217" s="1"/>
      <c r="AA4217" s="1" t="s">
        <v>191</v>
      </c>
      <c r="AB4217" s="1"/>
      <c r="AC4217" s="1"/>
      <c r="AD4217" s="1"/>
      <c r="AE4217" s="1"/>
    </row>
    <row r="4218" spans="1:31">
      <c r="A4218" t="s">
        <v>9563</v>
      </c>
      <c r="B4218" s="1">
        <v>44938</v>
      </c>
      <c r="C4218" s="1" t="s">
        <v>53</v>
      </c>
      <c r="D4218" t="s">
        <v>8012</v>
      </c>
      <c r="E4218" t="s">
        <v>86</v>
      </c>
      <c r="F4218" s="16" t="s">
        <v>9564</v>
      </c>
      <c r="G4218" s="16"/>
      <c r="H4218" t="s">
        <v>768</v>
      </c>
      <c r="I4218" t="s">
        <v>9565</v>
      </c>
      <c r="J4218" t="s">
        <v>87</v>
      </c>
      <c r="K4218" t="s">
        <v>88</v>
      </c>
      <c r="L4218" t="s">
        <v>89</v>
      </c>
      <c r="N4218" t="s">
        <v>90</v>
      </c>
      <c r="O4218" s="1">
        <v>44945</v>
      </c>
      <c r="P4218" s="2"/>
      <c r="Q4218" s="2"/>
      <c r="R4218" s="1"/>
      <c r="U4218" s="1" t="str">
        <f t="shared" si="313"/>
        <v>2023</v>
      </c>
      <c r="V4218" s="1" t="str">
        <f>VLOOKUP(W4218,quarter[],2,FALSE)</f>
        <v>1st</v>
      </c>
      <c r="W4218" s="1" t="str">
        <f t="shared" si="315"/>
        <v>January</v>
      </c>
      <c r="X4218" s="1" t="str">
        <f t="shared" si="314"/>
        <v>Perry, April</v>
      </c>
      <c r="Y4218" s="1"/>
      <c r="Z4218" s="1"/>
      <c r="AA4218" s="1" t="s">
        <v>125</v>
      </c>
      <c r="AB4218" s="1"/>
      <c r="AC4218" s="1"/>
      <c r="AD4218" s="1"/>
      <c r="AE4218" s="1"/>
    </row>
    <row r="4219" spans="1:31">
      <c r="A4219" t="s">
        <v>9566</v>
      </c>
      <c r="B4219" s="1">
        <v>44939</v>
      </c>
      <c r="C4219" s="1" t="s">
        <v>49</v>
      </c>
      <c r="D4219" t="s">
        <v>9476</v>
      </c>
      <c r="E4219" t="s">
        <v>86</v>
      </c>
      <c r="F4219" s="16" t="s">
        <v>99</v>
      </c>
      <c r="G4219" s="16"/>
      <c r="H4219" t="s">
        <v>9477</v>
      </c>
      <c r="I4219" t="s">
        <v>13</v>
      </c>
      <c r="J4219" t="s">
        <v>99</v>
      </c>
      <c r="K4219" t="s">
        <v>88</v>
      </c>
      <c r="L4219" t="s">
        <v>89</v>
      </c>
      <c r="N4219" t="s">
        <v>90</v>
      </c>
      <c r="O4219" s="1">
        <v>44944</v>
      </c>
      <c r="P4219" s="2"/>
      <c r="Q4219" s="2"/>
      <c r="R4219" s="1"/>
      <c r="U4219" s="1" t="str">
        <f t="shared" ref="U4219:U4282" si="316">TEXT(B4219,"yyyy")</f>
        <v>2023</v>
      </c>
      <c r="V4219" s="1" t="str">
        <f>VLOOKUP(W4219,quarter[],2,FALSE)</f>
        <v>1st</v>
      </c>
      <c r="W4219" s="1" t="str">
        <f t="shared" si="315"/>
        <v>January</v>
      </c>
      <c r="X4219" s="1" t="str">
        <f t="shared" ref="X4219:X4282" si="317">C4219</f>
        <v>Brake, Cassi</v>
      </c>
      <c r="Y4219" s="1"/>
      <c r="Z4219" s="1"/>
      <c r="AA4219" s="1" t="s">
        <v>9567</v>
      </c>
      <c r="AB4219" s="1"/>
      <c r="AC4219" s="1"/>
      <c r="AD4219" s="1"/>
      <c r="AE4219" s="1"/>
    </row>
    <row r="4220" spans="1:31">
      <c r="A4220" t="s">
        <v>9568</v>
      </c>
      <c r="B4220" s="1">
        <v>44939</v>
      </c>
      <c r="C4220" s="1" t="s">
        <v>48</v>
      </c>
      <c r="D4220" t="s">
        <v>9569</v>
      </c>
      <c r="E4220" t="s">
        <v>86</v>
      </c>
      <c r="F4220" s="16" t="s">
        <v>2098</v>
      </c>
      <c r="G4220" s="16"/>
      <c r="H4220" t="s">
        <v>9570</v>
      </c>
      <c r="I4220" t="s">
        <v>13</v>
      </c>
      <c r="J4220" t="s">
        <v>87</v>
      </c>
      <c r="K4220" t="s">
        <v>88</v>
      </c>
      <c r="L4220" t="s">
        <v>89</v>
      </c>
      <c r="N4220" t="s">
        <v>90</v>
      </c>
      <c r="O4220" s="1">
        <v>44939</v>
      </c>
      <c r="P4220" s="2"/>
      <c r="Q4220" s="2"/>
      <c r="R4220" s="1"/>
      <c r="U4220" s="1" t="str">
        <f t="shared" si="316"/>
        <v>2023</v>
      </c>
      <c r="V4220" s="1" t="str">
        <f>VLOOKUP(W4220,quarter[],2,FALSE)</f>
        <v>1st</v>
      </c>
      <c r="W4220" s="1" t="str">
        <f t="shared" si="315"/>
        <v>January</v>
      </c>
      <c r="X4220" s="1" t="str">
        <f t="shared" si="317"/>
        <v>Alexander, Lindsay</v>
      </c>
      <c r="Y4220" s="1"/>
      <c r="Z4220" s="1"/>
      <c r="AA4220" s="1" t="s">
        <v>9571</v>
      </c>
      <c r="AB4220" s="1"/>
      <c r="AC4220" s="1"/>
      <c r="AD4220" s="1"/>
      <c r="AE4220" s="1"/>
    </row>
    <row r="4221" spans="1:31">
      <c r="A4221" t="s">
        <v>9572</v>
      </c>
      <c r="B4221" s="1">
        <v>44939</v>
      </c>
      <c r="C4221" s="1" t="s">
        <v>53</v>
      </c>
      <c r="D4221" t="s">
        <v>9573</v>
      </c>
      <c r="E4221" t="s">
        <v>86</v>
      </c>
      <c r="F4221" s="16" t="s">
        <v>99</v>
      </c>
      <c r="G4221" s="16"/>
      <c r="H4221" t="s">
        <v>768</v>
      </c>
      <c r="I4221" t="s">
        <v>13</v>
      </c>
      <c r="J4221" t="s">
        <v>87</v>
      </c>
      <c r="K4221" t="s">
        <v>88</v>
      </c>
      <c r="L4221" t="s">
        <v>89</v>
      </c>
      <c r="N4221" t="s">
        <v>90</v>
      </c>
      <c r="O4221" s="1">
        <v>44946</v>
      </c>
      <c r="P4221" s="2"/>
      <c r="Q4221" s="2"/>
      <c r="R4221" s="1"/>
      <c r="U4221" s="1" t="str">
        <f t="shared" si="316"/>
        <v>2023</v>
      </c>
      <c r="V4221" s="1" t="str">
        <f>VLOOKUP(W4221,quarter[],2,FALSE)</f>
        <v>1st</v>
      </c>
      <c r="W4221" s="1" t="str">
        <f t="shared" ref="W4221:W4284" si="318">TEXT(B4221,"mmmm")</f>
        <v>January</v>
      </c>
      <c r="X4221" s="1" t="str">
        <f t="shared" si="317"/>
        <v>Perry, April</v>
      </c>
      <c r="Y4221" s="1"/>
      <c r="Z4221" s="1"/>
      <c r="AA4221" s="1" t="s">
        <v>146</v>
      </c>
      <c r="AB4221" s="1"/>
      <c r="AC4221" s="1"/>
      <c r="AD4221" s="1"/>
      <c r="AE4221" s="1"/>
    </row>
    <row r="4222" spans="1:31">
      <c r="A4222" t="s">
        <v>9574</v>
      </c>
      <c r="B4222" s="1">
        <v>44939</v>
      </c>
      <c r="C4222" s="1" t="s">
        <v>50</v>
      </c>
      <c r="D4222" t="s">
        <v>7492</v>
      </c>
      <c r="E4222" t="s">
        <v>86</v>
      </c>
      <c r="F4222" s="16" t="s">
        <v>9575</v>
      </c>
      <c r="G4222" s="16"/>
      <c r="H4222" t="s">
        <v>9576</v>
      </c>
      <c r="I4222" t="s">
        <v>9577</v>
      </c>
      <c r="J4222" t="s">
        <v>87</v>
      </c>
      <c r="K4222" t="s">
        <v>88</v>
      </c>
      <c r="L4222" t="s">
        <v>89</v>
      </c>
      <c r="N4222" t="s">
        <v>90</v>
      </c>
      <c r="O4222" s="1">
        <v>44939</v>
      </c>
      <c r="P4222" s="2"/>
      <c r="Q4222" s="2"/>
      <c r="R4222" s="1"/>
      <c r="U4222" s="1" t="str">
        <f t="shared" si="316"/>
        <v>2023</v>
      </c>
      <c r="V4222" s="1" t="str">
        <f>VLOOKUP(W4222,quarter[],2,FALSE)</f>
        <v>1st</v>
      </c>
      <c r="W4222" s="1" t="str">
        <f t="shared" si="318"/>
        <v>January</v>
      </c>
      <c r="X4222" s="1" t="str">
        <f t="shared" si="317"/>
        <v>Calo, Robyn</v>
      </c>
      <c r="Y4222" s="1"/>
      <c r="Z4222" s="1"/>
      <c r="AA4222" s="1" t="s">
        <v>9578</v>
      </c>
      <c r="AB4222" s="1"/>
      <c r="AC4222" s="1"/>
      <c r="AD4222" s="1"/>
      <c r="AE4222" s="1"/>
    </row>
    <row r="4223" spans="1:31">
      <c r="A4223" t="s">
        <v>9579</v>
      </c>
      <c r="B4223" s="1">
        <v>44939</v>
      </c>
      <c r="C4223" s="1" t="s">
        <v>52</v>
      </c>
      <c r="D4223" t="s">
        <v>9580</v>
      </c>
      <c r="E4223" t="s">
        <v>86</v>
      </c>
      <c r="F4223" s="16" t="s">
        <v>8952</v>
      </c>
      <c r="G4223" s="16"/>
      <c r="H4223" t="s">
        <v>13</v>
      </c>
      <c r="I4223" s="16" t="s">
        <v>8952</v>
      </c>
      <c r="J4223" t="s">
        <v>369</v>
      </c>
      <c r="K4223" t="s">
        <v>90</v>
      </c>
      <c r="L4223" t="s">
        <v>90</v>
      </c>
      <c r="N4223" t="s">
        <v>90</v>
      </c>
      <c r="O4223" s="1">
        <v>44574</v>
      </c>
      <c r="P4223" s="2">
        <v>0</v>
      </c>
      <c r="Q4223" s="2"/>
      <c r="R4223" s="1"/>
      <c r="U4223" s="1" t="str">
        <f t="shared" si="316"/>
        <v>2023</v>
      </c>
      <c r="V4223" s="1" t="str">
        <f>VLOOKUP(W4223,quarter[],2,FALSE)</f>
        <v>1st</v>
      </c>
      <c r="W4223" s="1" t="str">
        <f t="shared" si="318"/>
        <v>January</v>
      </c>
      <c r="X4223" s="1" t="str">
        <f t="shared" si="317"/>
        <v>Forbes, Cynthia</v>
      </c>
      <c r="Y4223" s="1"/>
      <c r="Z4223" s="1"/>
      <c r="AA4223" s="1" t="s">
        <v>9581</v>
      </c>
      <c r="AB4223" s="1"/>
      <c r="AC4223" s="1"/>
      <c r="AD4223" s="1"/>
      <c r="AE4223" s="1"/>
    </row>
    <row r="4224" spans="1:31">
      <c r="A4224" t="s">
        <v>9582</v>
      </c>
      <c r="B4224" s="1">
        <v>44939</v>
      </c>
      <c r="C4224" s="1" t="s">
        <v>49</v>
      </c>
      <c r="D4224" t="s">
        <v>9583</v>
      </c>
      <c r="E4224" t="s">
        <v>86</v>
      </c>
      <c r="F4224" s="16" t="s">
        <v>99</v>
      </c>
      <c r="G4224" s="16"/>
      <c r="H4224" t="s">
        <v>768</v>
      </c>
      <c r="I4224" t="s">
        <v>13</v>
      </c>
      <c r="J4224" t="s">
        <v>99</v>
      </c>
      <c r="K4224" t="s">
        <v>88</v>
      </c>
      <c r="L4224" t="s">
        <v>89</v>
      </c>
      <c r="N4224" t="s">
        <v>90</v>
      </c>
      <c r="O4224" s="1">
        <v>44943</v>
      </c>
      <c r="P4224" s="2"/>
      <c r="Q4224" s="2"/>
      <c r="R4224" s="1"/>
      <c r="U4224" s="1" t="str">
        <f t="shared" si="316"/>
        <v>2023</v>
      </c>
      <c r="V4224" s="1" t="str">
        <f>VLOOKUP(W4224,quarter[],2,FALSE)</f>
        <v>1st</v>
      </c>
      <c r="W4224" s="1" t="str">
        <f t="shared" si="318"/>
        <v>January</v>
      </c>
      <c r="X4224" s="1" t="str">
        <f t="shared" si="317"/>
        <v>Brake, Cassi</v>
      </c>
      <c r="Y4224" s="1"/>
      <c r="Z4224" s="1"/>
      <c r="AA4224" s="1" t="s">
        <v>9584</v>
      </c>
      <c r="AB4224" s="1"/>
      <c r="AC4224" s="1"/>
      <c r="AD4224" s="1"/>
      <c r="AE4224" s="1"/>
    </row>
    <row r="4225" spans="1:31">
      <c r="A4225" t="s">
        <v>9585</v>
      </c>
      <c r="B4225" s="1">
        <v>44939</v>
      </c>
      <c r="C4225" s="1" t="s">
        <v>48</v>
      </c>
      <c r="D4225" t="s">
        <v>9586</v>
      </c>
      <c r="E4225" t="s">
        <v>86</v>
      </c>
      <c r="F4225" s="16" t="s">
        <v>99</v>
      </c>
      <c r="G4225" s="16"/>
      <c r="H4225" t="s">
        <v>9587</v>
      </c>
      <c r="I4225" t="s">
        <v>13</v>
      </c>
      <c r="J4225" t="s">
        <v>99</v>
      </c>
      <c r="K4225" t="s">
        <v>88</v>
      </c>
      <c r="L4225" t="s">
        <v>89</v>
      </c>
      <c r="N4225" t="s">
        <v>90</v>
      </c>
      <c r="O4225" s="1">
        <v>44943</v>
      </c>
      <c r="P4225" s="2"/>
      <c r="Q4225" s="2"/>
      <c r="R4225" s="1"/>
      <c r="U4225" s="1" t="str">
        <f t="shared" si="316"/>
        <v>2023</v>
      </c>
      <c r="V4225" s="1" t="str">
        <f>VLOOKUP(W4225,quarter[],2,FALSE)</f>
        <v>1st</v>
      </c>
      <c r="W4225" s="1" t="str">
        <f t="shared" si="318"/>
        <v>January</v>
      </c>
      <c r="X4225" s="1" t="str">
        <f t="shared" si="317"/>
        <v>Alexander, Lindsay</v>
      </c>
      <c r="Y4225" s="1"/>
      <c r="Z4225" s="1"/>
      <c r="AA4225" s="1" t="s">
        <v>9588</v>
      </c>
      <c r="AB4225" s="1"/>
      <c r="AC4225" s="1"/>
      <c r="AD4225" s="1"/>
      <c r="AE4225" s="1"/>
    </row>
    <row r="4226" spans="1:31">
      <c r="A4226" t="s">
        <v>9589</v>
      </c>
      <c r="B4226" s="1">
        <v>44939</v>
      </c>
      <c r="C4226" s="1" t="s">
        <v>53</v>
      </c>
      <c r="D4226" t="s">
        <v>9298</v>
      </c>
      <c r="E4226" t="s">
        <v>86</v>
      </c>
      <c r="F4226" s="16" t="s">
        <v>9590</v>
      </c>
      <c r="G4226" s="16"/>
      <c r="H4226" t="s">
        <v>13</v>
      </c>
      <c r="I4226" t="s">
        <v>9591</v>
      </c>
      <c r="J4226" t="s">
        <v>87</v>
      </c>
      <c r="K4226" t="s">
        <v>88</v>
      </c>
      <c r="L4226" t="s">
        <v>89</v>
      </c>
      <c r="N4226" t="s">
        <v>90</v>
      </c>
      <c r="O4226" s="1">
        <v>44939</v>
      </c>
      <c r="P4226" s="2"/>
      <c r="Q4226" s="2"/>
      <c r="R4226" s="1"/>
      <c r="U4226" s="1" t="str">
        <f t="shared" si="316"/>
        <v>2023</v>
      </c>
      <c r="V4226" s="1" t="str">
        <f>VLOOKUP(W4226,quarter[],2,FALSE)</f>
        <v>1st</v>
      </c>
      <c r="W4226" s="1" t="str">
        <f t="shared" si="318"/>
        <v>January</v>
      </c>
      <c r="X4226" s="1" t="str">
        <f t="shared" si="317"/>
        <v>Perry, April</v>
      </c>
      <c r="Y4226" s="1"/>
      <c r="Z4226" s="1"/>
      <c r="AA4226" s="1" t="s">
        <v>125</v>
      </c>
      <c r="AB4226" s="1"/>
      <c r="AC4226" s="1"/>
      <c r="AD4226" s="1"/>
      <c r="AE4226" s="1"/>
    </row>
    <row r="4227" spans="1:31">
      <c r="A4227" t="s">
        <v>9592</v>
      </c>
      <c r="B4227" s="1">
        <v>44939</v>
      </c>
      <c r="C4227" s="1" t="s">
        <v>50</v>
      </c>
      <c r="D4227" t="s">
        <v>9593</v>
      </c>
      <c r="E4227" t="s">
        <v>86</v>
      </c>
      <c r="F4227" s="16" t="s">
        <v>9594</v>
      </c>
      <c r="G4227" s="16"/>
      <c r="H4227" t="s">
        <v>9594</v>
      </c>
      <c r="I4227" t="s">
        <v>13</v>
      </c>
      <c r="J4227" t="s">
        <v>87</v>
      </c>
      <c r="K4227" t="s">
        <v>88</v>
      </c>
      <c r="L4227" t="s">
        <v>88</v>
      </c>
      <c r="N4227" t="s">
        <v>90</v>
      </c>
      <c r="O4227" s="1">
        <v>44944</v>
      </c>
      <c r="P4227" s="2">
        <v>15</v>
      </c>
      <c r="Q4227" s="2">
        <v>15</v>
      </c>
      <c r="R4227" s="1">
        <v>44944</v>
      </c>
      <c r="S4227">
        <v>15105</v>
      </c>
      <c r="U4227" s="1" t="str">
        <f t="shared" si="316"/>
        <v>2023</v>
      </c>
      <c r="V4227" s="1" t="str">
        <f>VLOOKUP(W4227,quarter[],2,FALSE)</f>
        <v>1st</v>
      </c>
      <c r="W4227" s="1" t="str">
        <f t="shared" si="318"/>
        <v>January</v>
      </c>
      <c r="X4227" s="1" t="str">
        <f t="shared" si="317"/>
        <v>Calo, Robyn</v>
      </c>
      <c r="Y4227" s="1"/>
      <c r="Z4227" s="1"/>
      <c r="AA4227" s="1" t="s">
        <v>9595</v>
      </c>
      <c r="AB4227" s="1"/>
      <c r="AC4227" s="1"/>
      <c r="AD4227" s="1"/>
      <c r="AE4227" s="1"/>
    </row>
    <row r="4228" spans="1:31">
      <c r="A4228" t="s">
        <v>9596</v>
      </c>
      <c r="B4228" s="1">
        <v>44939</v>
      </c>
      <c r="C4228" s="1" t="s">
        <v>49</v>
      </c>
      <c r="D4228" t="s">
        <v>3847</v>
      </c>
      <c r="E4228" t="s">
        <v>86</v>
      </c>
      <c r="F4228" s="16" t="s">
        <v>9597</v>
      </c>
      <c r="G4228" s="16"/>
      <c r="H4228" t="s">
        <v>9598</v>
      </c>
      <c r="I4228" t="s">
        <v>13</v>
      </c>
      <c r="J4228" t="s">
        <v>369</v>
      </c>
      <c r="K4228" t="s">
        <v>90</v>
      </c>
      <c r="L4228" t="s">
        <v>89</v>
      </c>
      <c r="N4228" t="s">
        <v>90</v>
      </c>
      <c r="O4228" s="1">
        <v>44946</v>
      </c>
      <c r="P4228" s="2">
        <v>15</v>
      </c>
      <c r="Q4228" s="2">
        <v>15</v>
      </c>
      <c r="R4228" s="1">
        <v>44949</v>
      </c>
      <c r="S4228">
        <v>2804</v>
      </c>
      <c r="U4228" s="1" t="str">
        <f t="shared" si="316"/>
        <v>2023</v>
      </c>
      <c r="V4228" s="1" t="str">
        <f>VLOOKUP(W4228,quarter[],2,FALSE)</f>
        <v>1st</v>
      </c>
      <c r="W4228" s="1" t="str">
        <f t="shared" si="318"/>
        <v>January</v>
      </c>
      <c r="X4228" s="1" t="str">
        <f t="shared" si="317"/>
        <v>Brake, Cassi</v>
      </c>
      <c r="Y4228" s="1"/>
      <c r="Z4228" s="1"/>
      <c r="AA4228" s="1" t="s">
        <v>9599</v>
      </c>
      <c r="AB4228" s="1"/>
      <c r="AC4228" s="1"/>
      <c r="AD4228" s="1"/>
      <c r="AE4228" s="1"/>
    </row>
    <row r="4229" spans="1:31">
      <c r="A4229" t="s">
        <v>9600</v>
      </c>
      <c r="B4229" s="1">
        <v>44939</v>
      </c>
      <c r="C4229" s="1" t="s">
        <v>49</v>
      </c>
      <c r="D4229" t="s">
        <v>9601</v>
      </c>
      <c r="E4229" t="s">
        <v>86</v>
      </c>
      <c r="F4229" s="16" t="s">
        <v>9602</v>
      </c>
      <c r="G4229" s="16"/>
      <c r="H4229" t="s">
        <v>8866</v>
      </c>
      <c r="I4229" t="s">
        <v>13</v>
      </c>
      <c r="J4229" t="s">
        <v>369</v>
      </c>
      <c r="K4229" t="s">
        <v>90</v>
      </c>
      <c r="L4229" t="s">
        <v>90</v>
      </c>
      <c r="N4229" t="s">
        <v>90</v>
      </c>
      <c r="O4229" s="1">
        <v>44944</v>
      </c>
      <c r="P4229" s="2"/>
      <c r="Q4229" s="2"/>
      <c r="R4229" s="1"/>
      <c r="U4229" s="1" t="str">
        <f t="shared" si="316"/>
        <v>2023</v>
      </c>
      <c r="V4229" s="1" t="str">
        <f>VLOOKUP(W4229,quarter[],2,FALSE)</f>
        <v>1st</v>
      </c>
      <c r="W4229" s="1" t="str">
        <f t="shared" si="318"/>
        <v>January</v>
      </c>
      <c r="X4229" s="1" t="str">
        <f t="shared" si="317"/>
        <v>Brake, Cassi</v>
      </c>
      <c r="Y4229" s="1"/>
      <c r="Z4229" s="1"/>
      <c r="AA4229" s="1" t="s">
        <v>9603</v>
      </c>
      <c r="AB4229" s="1"/>
      <c r="AC4229" s="1"/>
      <c r="AD4229" s="1"/>
      <c r="AE4229" s="1"/>
    </row>
    <row r="4230" spans="1:31">
      <c r="A4230" t="s">
        <v>9604</v>
      </c>
      <c r="B4230" s="1">
        <v>44939</v>
      </c>
      <c r="C4230" s="1" t="s">
        <v>48</v>
      </c>
      <c r="D4230" t="s">
        <v>8771</v>
      </c>
      <c r="E4230" t="s">
        <v>86</v>
      </c>
      <c r="F4230" s="16" t="s">
        <v>9605</v>
      </c>
      <c r="G4230" s="16"/>
      <c r="H4230" t="s">
        <v>9606</v>
      </c>
      <c r="I4230" t="s">
        <v>9607</v>
      </c>
      <c r="J4230" t="s">
        <v>87</v>
      </c>
      <c r="K4230" t="s">
        <v>88</v>
      </c>
      <c r="L4230" t="s">
        <v>89</v>
      </c>
      <c r="N4230" t="s">
        <v>90</v>
      </c>
      <c r="O4230" s="1">
        <v>44946</v>
      </c>
      <c r="P4230" s="2"/>
      <c r="Q4230" s="2"/>
      <c r="R4230" s="1"/>
      <c r="U4230" s="1" t="str">
        <f t="shared" si="316"/>
        <v>2023</v>
      </c>
      <c r="V4230" s="1" t="str">
        <f>VLOOKUP(W4230,quarter[],2,FALSE)</f>
        <v>1st</v>
      </c>
      <c r="W4230" s="1" t="str">
        <f t="shared" si="318"/>
        <v>January</v>
      </c>
      <c r="X4230" s="1" t="str">
        <f t="shared" si="317"/>
        <v>Alexander, Lindsay</v>
      </c>
      <c r="Y4230" s="1"/>
      <c r="Z4230" s="1"/>
      <c r="AA4230" s="1" t="s">
        <v>9608</v>
      </c>
      <c r="AB4230" s="1"/>
      <c r="AC4230" s="1"/>
      <c r="AD4230" s="1"/>
      <c r="AE4230" s="1"/>
    </row>
    <row r="4231" spans="1:31">
      <c r="A4231" t="s">
        <v>9609</v>
      </c>
      <c r="B4231" s="1">
        <v>44940</v>
      </c>
      <c r="C4231" s="1" t="s">
        <v>53</v>
      </c>
      <c r="D4231" t="s">
        <v>9610</v>
      </c>
      <c r="E4231" t="s">
        <v>86</v>
      </c>
      <c r="F4231" s="16" t="s">
        <v>99</v>
      </c>
      <c r="G4231" s="16"/>
      <c r="H4231" t="s">
        <v>9611</v>
      </c>
      <c r="I4231" t="s">
        <v>13</v>
      </c>
      <c r="J4231" t="s">
        <v>99</v>
      </c>
      <c r="K4231" t="s">
        <v>88</v>
      </c>
      <c r="L4231" t="s">
        <v>89</v>
      </c>
      <c r="N4231" t="s">
        <v>90</v>
      </c>
      <c r="O4231" s="1">
        <v>44943</v>
      </c>
      <c r="P4231" s="2"/>
      <c r="Q4231" s="2"/>
      <c r="R4231" s="1"/>
      <c r="U4231" s="1" t="str">
        <f t="shared" si="316"/>
        <v>2023</v>
      </c>
      <c r="V4231" s="1" t="str">
        <f>VLOOKUP(W4231,quarter[],2,FALSE)</f>
        <v>1st</v>
      </c>
      <c r="W4231" s="1" t="str">
        <f t="shared" si="318"/>
        <v>January</v>
      </c>
      <c r="X4231" s="1" t="str">
        <f t="shared" si="317"/>
        <v>Perry, April</v>
      </c>
      <c r="Y4231" s="1"/>
      <c r="Z4231" s="1"/>
      <c r="AA4231" s="1" t="s">
        <v>108</v>
      </c>
      <c r="AB4231" s="1"/>
      <c r="AC4231" s="1"/>
      <c r="AD4231" s="1"/>
      <c r="AE4231" s="1"/>
    </row>
    <row r="4232" spans="1:31">
      <c r="A4232" t="s">
        <v>9612</v>
      </c>
      <c r="B4232" s="1">
        <v>44940</v>
      </c>
      <c r="C4232" s="1" t="s">
        <v>52</v>
      </c>
      <c r="D4232" t="s">
        <v>9613</v>
      </c>
      <c r="E4232" t="s">
        <v>86</v>
      </c>
      <c r="F4232" s="16" t="s">
        <v>87</v>
      </c>
      <c r="G4232" s="16"/>
      <c r="H4232" t="s">
        <v>768</v>
      </c>
      <c r="I4232" t="s">
        <v>13</v>
      </c>
      <c r="J4232" t="s">
        <v>87</v>
      </c>
      <c r="K4232" t="s">
        <v>88</v>
      </c>
      <c r="L4232" t="s">
        <v>89</v>
      </c>
      <c r="N4232" t="s">
        <v>90</v>
      </c>
      <c r="O4232" s="1">
        <v>44946</v>
      </c>
      <c r="P4232" s="2">
        <v>0</v>
      </c>
      <c r="Q4232" s="2"/>
      <c r="R4232" s="1"/>
      <c r="U4232" s="1" t="str">
        <f t="shared" si="316"/>
        <v>2023</v>
      </c>
      <c r="V4232" s="1" t="str">
        <f>VLOOKUP(W4232,quarter[],2,FALSE)</f>
        <v>1st</v>
      </c>
      <c r="W4232" s="1" t="str">
        <f t="shared" si="318"/>
        <v>January</v>
      </c>
      <c r="X4232" s="1" t="str">
        <f t="shared" si="317"/>
        <v>Forbes, Cynthia</v>
      </c>
      <c r="Y4232" s="1"/>
      <c r="Z4232" s="1"/>
      <c r="AA4232" s="1" t="s">
        <v>9614</v>
      </c>
      <c r="AB4232" s="1"/>
      <c r="AC4232" s="1"/>
      <c r="AD4232" s="1"/>
      <c r="AE4232" s="1"/>
    </row>
    <row r="4233" spans="1:31">
      <c r="A4233" t="s">
        <v>9615</v>
      </c>
      <c r="B4233" s="1">
        <v>44940</v>
      </c>
      <c r="C4233" s="1" t="s">
        <v>50</v>
      </c>
      <c r="D4233" t="s">
        <v>9616</v>
      </c>
      <c r="E4233" t="s">
        <v>86</v>
      </c>
      <c r="F4233" s="16" t="s">
        <v>9617</v>
      </c>
      <c r="G4233" s="16"/>
      <c r="H4233" t="s">
        <v>768</v>
      </c>
      <c r="I4233" t="s">
        <v>13</v>
      </c>
      <c r="J4233" t="s">
        <v>87</v>
      </c>
      <c r="K4233" t="s">
        <v>88</v>
      </c>
      <c r="L4233" t="s">
        <v>89</v>
      </c>
      <c r="N4233" t="s">
        <v>90</v>
      </c>
      <c r="O4233" s="1">
        <v>44943</v>
      </c>
      <c r="P4233" s="2"/>
      <c r="Q4233" s="2"/>
      <c r="R4233" s="1"/>
      <c r="U4233" s="1" t="str">
        <f t="shared" si="316"/>
        <v>2023</v>
      </c>
      <c r="V4233" s="1" t="str">
        <f>VLOOKUP(W4233,quarter[],2,FALSE)</f>
        <v>1st</v>
      </c>
      <c r="W4233" s="1" t="str">
        <f t="shared" si="318"/>
        <v>January</v>
      </c>
      <c r="X4233" s="1" t="str">
        <f t="shared" si="317"/>
        <v>Calo, Robyn</v>
      </c>
      <c r="Y4233" s="1"/>
      <c r="Z4233" s="1"/>
      <c r="AA4233" s="1" t="s">
        <v>191</v>
      </c>
      <c r="AB4233" s="1"/>
      <c r="AC4233" s="1"/>
      <c r="AD4233" s="1"/>
      <c r="AE4233" s="1"/>
    </row>
    <row r="4234" spans="1:31">
      <c r="A4234" t="s">
        <v>9618</v>
      </c>
      <c r="B4234" s="1">
        <v>44940</v>
      </c>
      <c r="C4234" s="1" t="s">
        <v>50</v>
      </c>
      <c r="D4234" t="s">
        <v>9619</v>
      </c>
      <c r="E4234" t="s">
        <v>86</v>
      </c>
      <c r="F4234" s="16" t="s">
        <v>9620</v>
      </c>
      <c r="G4234" s="16"/>
      <c r="H4234" t="s">
        <v>13</v>
      </c>
      <c r="I4234" t="s">
        <v>13</v>
      </c>
      <c r="J4234" t="s">
        <v>87</v>
      </c>
      <c r="K4234" t="s">
        <v>88</v>
      </c>
      <c r="L4234" t="s">
        <v>89</v>
      </c>
      <c r="N4234" t="s">
        <v>90</v>
      </c>
      <c r="O4234" s="1">
        <v>44943</v>
      </c>
      <c r="P4234" s="2"/>
      <c r="Q4234" s="2"/>
      <c r="R4234" s="1"/>
      <c r="U4234" s="1" t="str">
        <f t="shared" si="316"/>
        <v>2023</v>
      </c>
      <c r="V4234" s="1" t="str">
        <f>VLOOKUP(W4234,quarter[],2,FALSE)</f>
        <v>1st</v>
      </c>
      <c r="W4234" s="1" t="str">
        <f t="shared" si="318"/>
        <v>January</v>
      </c>
      <c r="X4234" s="1" t="str">
        <f t="shared" si="317"/>
        <v>Calo, Robyn</v>
      </c>
      <c r="Y4234" s="1"/>
      <c r="Z4234" s="1"/>
      <c r="AA4234" s="1" t="s">
        <v>191</v>
      </c>
      <c r="AB4234" s="1"/>
      <c r="AC4234" s="1"/>
      <c r="AD4234" s="1"/>
      <c r="AE4234" s="1"/>
    </row>
    <row r="4235" spans="1:31">
      <c r="A4235" t="s">
        <v>9621</v>
      </c>
      <c r="B4235" s="1">
        <v>44941</v>
      </c>
      <c r="C4235" s="1" t="s">
        <v>49</v>
      </c>
      <c r="D4235" t="s">
        <v>9622</v>
      </c>
      <c r="E4235" t="s">
        <v>86</v>
      </c>
      <c r="F4235" s="16" t="s">
        <v>9623</v>
      </c>
      <c r="G4235" s="16"/>
      <c r="H4235" t="s">
        <v>9624</v>
      </c>
      <c r="I4235" t="s">
        <v>13</v>
      </c>
      <c r="J4235" t="s">
        <v>369</v>
      </c>
      <c r="K4235" t="s">
        <v>90</v>
      </c>
      <c r="L4235" t="s">
        <v>90</v>
      </c>
      <c r="N4235" t="s">
        <v>90</v>
      </c>
      <c r="O4235" s="1">
        <v>44949</v>
      </c>
      <c r="P4235" s="2"/>
      <c r="Q4235" s="2"/>
      <c r="R4235" s="1"/>
      <c r="S4235" t="s">
        <v>9625</v>
      </c>
      <c r="U4235" s="1" t="str">
        <f t="shared" si="316"/>
        <v>2023</v>
      </c>
      <c r="V4235" s="1" t="str">
        <f>VLOOKUP(W4235,quarter[],2,FALSE)</f>
        <v>1st</v>
      </c>
      <c r="W4235" s="1" t="str">
        <f t="shared" si="318"/>
        <v>January</v>
      </c>
      <c r="X4235" s="1" t="str">
        <f t="shared" si="317"/>
        <v>Brake, Cassi</v>
      </c>
      <c r="Y4235" s="1"/>
      <c r="Z4235" s="1"/>
      <c r="AA4235" s="1" t="s">
        <v>9626</v>
      </c>
      <c r="AB4235" s="1"/>
      <c r="AC4235" s="1"/>
      <c r="AD4235" s="1"/>
      <c r="AE4235" s="1"/>
    </row>
    <row r="4236" spans="1:31">
      <c r="A4236" t="s">
        <v>9627</v>
      </c>
      <c r="B4236" s="1">
        <v>44942</v>
      </c>
      <c r="C4236" s="1" t="s">
        <v>48</v>
      </c>
      <c r="D4236" t="s">
        <v>9628</v>
      </c>
      <c r="E4236" t="s">
        <v>86</v>
      </c>
      <c r="F4236" s="16" t="s">
        <v>87</v>
      </c>
      <c r="G4236" s="16"/>
      <c r="H4236" t="s">
        <v>13</v>
      </c>
      <c r="I4236" t="s">
        <v>13</v>
      </c>
      <c r="J4236" t="s">
        <v>87</v>
      </c>
      <c r="K4236" t="s">
        <v>88</v>
      </c>
      <c r="L4236" t="s">
        <v>89</v>
      </c>
      <c r="N4236" t="s">
        <v>90</v>
      </c>
      <c r="O4236" s="1">
        <v>44943</v>
      </c>
      <c r="P4236" s="2"/>
      <c r="Q4236" s="2"/>
      <c r="R4236" s="1"/>
      <c r="U4236" s="1" t="str">
        <f t="shared" si="316"/>
        <v>2023</v>
      </c>
      <c r="V4236" s="1" t="str">
        <f>VLOOKUP(W4236,quarter[],2,FALSE)</f>
        <v>1st</v>
      </c>
      <c r="W4236" s="1" t="str">
        <f t="shared" si="318"/>
        <v>January</v>
      </c>
      <c r="X4236" s="1" t="str">
        <f t="shared" si="317"/>
        <v>Alexander, Lindsay</v>
      </c>
      <c r="Y4236" s="1"/>
      <c r="Z4236" s="1"/>
      <c r="AA4236" s="1" t="s">
        <v>146</v>
      </c>
      <c r="AB4236" s="1"/>
      <c r="AC4236" s="1"/>
      <c r="AD4236" s="1"/>
      <c r="AE4236" s="1"/>
    </row>
    <row r="4237" spans="1:31">
      <c r="A4237" t="s">
        <v>9629</v>
      </c>
      <c r="B4237" s="1">
        <v>44942</v>
      </c>
      <c r="C4237" s="1" t="s">
        <v>53</v>
      </c>
      <c r="D4237" t="s">
        <v>9630</v>
      </c>
      <c r="E4237" t="s">
        <v>86</v>
      </c>
      <c r="F4237" s="16" t="s">
        <v>9631</v>
      </c>
      <c r="G4237" s="16"/>
      <c r="H4237" t="s">
        <v>13</v>
      </c>
      <c r="I4237" t="s">
        <v>13</v>
      </c>
      <c r="J4237" t="s">
        <v>87</v>
      </c>
      <c r="K4237" t="s">
        <v>88</v>
      </c>
      <c r="L4237" t="s">
        <v>89</v>
      </c>
      <c r="N4237" t="s">
        <v>90</v>
      </c>
      <c r="O4237" s="1">
        <v>44943</v>
      </c>
      <c r="P4237" s="2"/>
      <c r="Q4237" s="2"/>
      <c r="R4237" s="1"/>
      <c r="U4237" s="1" t="str">
        <f t="shared" si="316"/>
        <v>2023</v>
      </c>
      <c r="V4237" s="1" t="str">
        <f>VLOOKUP(W4237,quarter[],2,FALSE)</f>
        <v>1st</v>
      </c>
      <c r="W4237" s="1" t="str">
        <f t="shared" si="318"/>
        <v>January</v>
      </c>
      <c r="X4237" s="1" t="str">
        <f t="shared" si="317"/>
        <v>Perry, April</v>
      </c>
      <c r="Y4237" s="1"/>
      <c r="Z4237" s="1"/>
      <c r="AA4237" s="1" t="s">
        <v>146</v>
      </c>
      <c r="AB4237" s="1"/>
      <c r="AC4237" s="1"/>
      <c r="AD4237" s="1"/>
      <c r="AE4237" s="1"/>
    </row>
    <row r="4238" spans="1:31">
      <c r="A4238" t="s">
        <v>9632</v>
      </c>
      <c r="B4238" s="1">
        <v>44942</v>
      </c>
      <c r="C4238" s="1" t="s">
        <v>50</v>
      </c>
      <c r="D4238" t="s">
        <v>9633</v>
      </c>
      <c r="E4238" t="s">
        <v>86</v>
      </c>
      <c r="F4238" s="16" t="s">
        <v>9520</v>
      </c>
      <c r="G4238" s="16"/>
      <c r="H4238" t="s">
        <v>9633</v>
      </c>
      <c r="I4238" t="s">
        <v>13</v>
      </c>
      <c r="J4238" t="s">
        <v>117</v>
      </c>
      <c r="K4238" t="s">
        <v>88</v>
      </c>
      <c r="L4238" t="s">
        <v>89</v>
      </c>
      <c r="N4238" t="s">
        <v>90</v>
      </c>
      <c r="O4238" s="1">
        <v>44943</v>
      </c>
      <c r="P4238" s="2"/>
      <c r="Q4238" s="2"/>
      <c r="R4238" s="1"/>
      <c r="U4238" s="1" t="str">
        <f t="shared" si="316"/>
        <v>2023</v>
      </c>
      <c r="V4238" s="1" t="str">
        <f>VLOOKUP(W4238,quarter[],2,FALSE)</f>
        <v>1st</v>
      </c>
      <c r="W4238" s="1" t="str">
        <f t="shared" si="318"/>
        <v>January</v>
      </c>
      <c r="X4238" s="1" t="str">
        <f t="shared" si="317"/>
        <v>Calo, Robyn</v>
      </c>
      <c r="Y4238" s="1"/>
      <c r="Z4238" s="1"/>
      <c r="AA4238" s="1" t="s">
        <v>743</v>
      </c>
      <c r="AB4238" s="1"/>
      <c r="AC4238" s="1"/>
      <c r="AD4238" s="1"/>
      <c r="AE4238" s="1"/>
    </row>
    <row r="4239" spans="1:31">
      <c r="A4239" t="s">
        <v>9634</v>
      </c>
      <c r="B4239" s="1">
        <v>44942</v>
      </c>
      <c r="C4239" s="1" t="s">
        <v>49</v>
      </c>
      <c r="D4239" t="s">
        <v>9635</v>
      </c>
      <c r="E4239" t="s">
        <v>86</v>
      </c>
      <c r="F4239" s="16" t="s">
        <v>9636</v>
      </c>
      <c r="G4239" s="16"/>
      <c r="H4239" t="s">
        <v>9637</v>
      </c>
      <c r="I4239" t="s">
        <v>13</v>
      </c>
      <c r="J4239" t="s">
        <v>87</v>
      </c>
      <c r="K4239" t="s">
        <v>90</v>
      </c>
      <c r="L4239" t="s">
        <v>88</v>
      </c>
      <c r="N4239" t="s">
        <v>90</v>
      </c>
      <c r="O4239" s="1">
        <v>44957</v>
      </c>
      <c r="P4239" s="2">
        <v>15</v>
      </c>
      <c r="Q4239" s="2">
        <v>15</v>
      </c>
      <c r="R4239" s="1">
        <v>44957</v>
      </c>
      <c r="S4239">
        <v>1224</v>
      </c>
      <c r="U4239" s="1" t="str">
        <f t="shared" si="316"/>
        <v>2023</v>
      </c>
      <c r="V4239" s="1" t="str">
        <f>VLOOKUP(W4239,quarter[],2,FALSE)</f>
        <v>1st</v>
      </c>
      <c r="W4239" s="1" t="str">
        <f t="shared" si="318"/>
        <v>January</v>
      </c>
      <c r="X4239" s="1" t="str">
        <f t="shared" si="317"/>
        <v>Brake, Cassi</v>
      </c>
      <c r="Y4239" s="1"/>
      <c r="Z4239" s="1"/>
      <c r="AA4239" s="1" t="s">
        <v>9638</v>
      </c>
      <c r="AB4239" s="1"/>
      <c r="AC4239" s="1"/>
      <c r="AD4239" s="1"/>
      <c r="AE4239" s="1"/>
    </row>
    <row r="4240" spans="1:31">
      <c r="A4240" t="s">
        <v>9639</v>
      </c>
      <c r="B4240" s="1">
        <v>44942</v>
      </c>
      <c r="C4240" s="1" t="s">
        <v>48</v>
      </c>
      <c r="D4240" t="s">
        <v>9640</v>
      </c>
      <c r="E4240" t="s">
        <v>86</v>
      </c>
      <c r="F4240" s="16" t="s">
        <v>9641</v>
      </c>
      <c r="G4240" s="16"/>
      <c r="H4240" t="s">
        <v>9642</v>
      </c>
      <c r="I4240" t="s">
        <v>13</v>
      </c>
      <c r="J4240" t="s">
        <v>99</v>
      </c>
      <c r="K4240" t="s">
        <v>88</v>
      </c>
      <c r="L4240" t="s">
        <v>89</v>
      </c>
      <c r="N4240" t="s">
        <v>90</v>
      </c>
      <c r="O4240" s="1">
        <v>44943</v>
      </c>
      <c r="P4240" s="2"/>
      <c r="Q4240" s="2"/>
      <c r="R4240" s="1"/>
      <c r="U4240" s="1" t="str">
        <f t="shared" si="316"/>
        <v>2023</v>
      </c>
      <c r="V4240" s="1" t="str">
        <f>VLOOKUP(W4240,quarter[],2,FALSE)</f>
        <v>1st</v>
      </c>
      <c r="W4240" s="1" t="str">
        <f t="shared" si="318"/>
        <v>January</v>
      </c>
      <c r="X4240" s="1" t="str">
        <f t="shared" si="317"/>
        <v>Alexander, Lindsay</v>
      </c>
      <c r="Y4240" s="1"/>
      <c r="Z4240" s="1"/>
      <c r="AA4240" s="1" t="s">
        <v>3634</v>
      </c>
      <c r="AB4240" s="1"/>
      <c r="AC4240" s="1"/>
      <c r="AD4240" s="1"/>
      <c r="AE4240" s="1"/>
    </row>
    <row r="4241" spans="1:31">
      <c r="A4241" t="s">
        <v>9643</v>
      </c>
      <c r="B4241" s="1">
        <v>44942</v>
      </c>
      <c r="C4241" s="1" t="s">
        <v>53</v>
      </c>
      <c r="D4241" t="s">
        <v>9644</v>
      </c>
      <c r="E4241" t="s">
        <v>86</v>
      </c>
      <c r="F4241" s="16" t="s">
        <v>9645</v>
      </c>
      <c r="G4241" s="16"/>
      <c r="H4241" t="s">
        <v>9646</v>
      </c>
      <c r="I4241" t="s">
        <v>9647</v>
      </c>
      <c r="J4241" t="s">
        <v>87</v>
      </c>
      <c r="K4241" t="s">
        <v>90</v>
      </c>
      <c r="L4241" t="s">
        <v>90</v>
      </c>
      <c r="N4241" t="s">
        <v>90</v>
      </c>
      <c r="O4241" s="1">
        <v>44951</v>
      </c>
      <c r="P4241" s="2"/>
      <c r="Q4241" s="2"/>
      <c r="R4241" s="1"/>
      <c r="U4241" s="1" t="str">
        <f t="shared" si="316"/>
        <v>2023</v>
      </c>
      <c r="V4241" s="1" t="str">
        <f>VLOOKUP(W4241,quarter[],2,FALSE)</f>
        <v>1st</v>
      </c>
      <c r="W4241" s="1" t="str">
        <f t="shared" si="318"/>
        <v>January</v>
      </c>
      <c r="X4241" s="1" t="str">
        <f t="shared" si="317"/>
        <v>Perry, April</v>
      </c>
      <c r="Y4241" s="1"/>
      <c r="Z4241" s="1"/>
      <c r="AA4241" s="1" t="s">
        <v>9648</v>
      </c>
      <c r="AB4241" s="1"/>
      <c r="AC4241" s="1"/>
      <c r="AD4241" s="1"/>
      <c r="AE4241" s="1"/>
    </row>
    <row r="4242" spans="1:31">
      <c r="A4242" t="s">
        <v>9649</v>
      </c>
      <c r="B4242" s="1">
        <v>44942</v>
      </c>
      <c r="C4242" s="1" t="s">
        <v>50</v>
      </c>
      <c r="D4242" t="s">
        <v>9650</v>
      </c>
      <c r="E4242" t="s">
        <v>86</v>
      </c>
      <c r="F4242" s="16" t="s">
        <v>99</v>
      </c>
      <c r="G4242" s="16"/>
      <c r="H4242" t="s">
        <v>13</v>
      </c>
      <c r="I4242" t="s">
        <v>13</v>
      </c>
      <c r="J4242" t="s">
        <v>99</v>
      </c>
      <c r="K4242" t="s">
        <v>88</v>
      </c>
      <c r="L4242" t="s">
        <v>89</v>
      </c>
      <c r="N4242" t="s">
        <v>90</v>
      </c>
      <c r="O4242" s="1">
        <v>44950</v>
      </c>
      <c r="P4242" s="2"/>
      <c r="Q4242" s="2"/>
      <c r="R4242" s="1"/>
      <c r="U4242" s="1" t="str">
        <f t="shared" si="316"/>
        <v>2023</v>
      </c>
      <c r="V4242" s="1" t="str">
        <f>VLOOKUP(W4242,quarter[],2,FALSE)</f>
        <v>1st</v>
      </c>
      <c r="W4242" s="1" t="str">
        <f t="shared" si="318"/>
        <v>January</v>
      </c>
      <c r="X4242" s="1" t="str">
        <f t="shared" si="317"/>
        <v>Calo, Robyn</v>
      </c>
      <c r="Y4242" s="1"/>
      <c r="Z4242" s="1"/>
      <c r="AA4242" s="1" t="s">
        <v>9651</v>
      </c>
      <c r="AB4242" s="1"/>
      <c r="AC4242" s="1"/>
      <c r="AD4242" s="1"/>
      <c r="AE4242" s="1"/>
    </row>
    <row r="4243" spans="1:31">
      <c r="A4243" t="s">
        <v>9652</v>
      </c>
      <c r="B4243" s="1">
        <v>44942</v>
      </c>
      <c r="C4243" s="1" t="s">
        <v>49</v>
      </c>
      <c r="D4243" t="s">
        <v>9653</v>
      </c>
      <c r="E4243" t="s">
        <v>86</v>
      </c>
      <c r="F4243" s="16" t="s">
        <v>2177</v>
      </c>
      <c r="G4243" s="16"/>
      <c r="H4243" t="s">
        <v>13</v>
      </c>
      <c r="I4243" t="s">
        <v>13</v>
      </c>
      <c r="J4243" t="s">
        <v>140</v>
      </c>
      <c r="K4243" t="s">
        <v>88</v>
      </c>
      <c r="L4243" t="s">
        <v>89</v>
      </c>
      <c r="N4243" t="s">
        <v>90</v>
      </c>
      <c r="O4243" s="1">
        <v>44943</v>
      </c>
      <c r="P4243" s="2"/>
      <c r="Q4243" s="2"/>
      <c r="R4243" s="1"/>
      <c r="U4243" s="1" t="str">
        <f t="shared" si="316"/>
        <v>2023</v>
      </c>
      <c r="V4243" s="1" t="str">
        <f>VLOOKUP(W4243,quarter[],2,FALSE)</f>
        <v>1st</v>
      </c>
      <c r="W4243" s="1" t="str">
        <f t="shared" si="318"/>
        <v>January</v>
      </c>
      <c r="X4243" s="1" t="str">
        <f t="shared" si="317"/>
        <v>Brake, Cassi</v>
      </c>
      <c r="Y4243" s="1"/>
      <c r="Z4243" s="1"/>
      <c r="AA4243" s="1" t="s">
        <v>9654</v>
      </c>
      <c r="AB4243" s="1"/>
      <c r="AC4243" s="1"/>
      <c r="AD4243" s="1"/>
      <c r="AE4243" s="1"/>
    </row>
    <row r="4244" spans="1:31">
      <c r="A4244" t="s">
        <v>9655</v>
      </c>
      <c r="B4244" s="1">
        <v>44943</v>
      </c>
      <c r="C4244" s="1" t="s">
        <v>48</v>
      </c>
      <c r="D4244" t="s">
        <v>9656</v>
      </c>
      <c r="E4244" t="s">
        <v>224</v>
      </c>
      <c r="F4244" s="16" t="s">
        <v>8389</v>
      </c>
      <c r="G4244" s="16"/>
      <c r="H4244" t="s">
        <v>9657</v>
      </c>
      <c r="I4244" t="s">
        <v>9658</v>
      </c>
      <c r="J4244" t="s">
        <v>87</v>
      </c>
      <c r="K4244" t="s">
        <v>90</v>
      </c>
      <c r="L4244" t="s">
        <v>90</v>
      </c>
      <c r="N4244" t="s">
        <v>90</v>
      </c>
      <c r="O4244" s="1">
        <v>44952</v>
      </c>
      <c r="P4244" s="2"/>
      <c r="Q4244" s="2"/>
      <c r="R4244" s="1"/>
      <c r="U4244" s="1" t="str">
        <f t="shared" si="316"/>
        <v>2023</v>
      </c>
      <c r="V4244" s="1" t="str">
        <f>VLOOKUP(W4244,quarter[],2,FALSE)</f>
        <v>1st</v>
      </c>
      <c r="W4244" s="1" t="str">
        <f t="shared" si="318"/>
        <v>January</v>
      </c>
      <c r="X4244" s="1" t="str">
        <f t="shared" si="317"/>
        <v>Alexander, Lindsay</v>
      </c>
      <c r="Y4244" s="1"/>
      <c r="Z4244" s="1"/>
      <c r="AA4244" s="1" t="s">
        <v>9659</v>
      </c>
      <c r="AB4244" s="1"/>
      <c r="AC4244" s="1"/>
      <c r="AD4244" s="1"/>
      <c r="AE4244" s="1"/>
    </row>
    <row r="4245" spans="1:31">
      <c r="A4245" t="s">
        <v>9660</v>
      </c>
      <c r="B4245" s="1">
        <v>44943</v>
      </c>
      <c r="C4245" s="1" t="s">
        <v>53</v>
      </c>
      <c r="D4245" t="s">
        <v>9661</v>
      </c>
      <c r="E4245" t="s">
        <v>86</v>
      </c>
      <c r="F4245" s="16" t="s">
        <v>9662</v>
      </c>
      <c r="G4245" s="16"/>
      <c r="H4245" t="s">
        <v>13</v>
      </c>
      <c r="I4245" t="s">
        <v>13</v>
      </c>
      <c r="J4245" t="s">
        <v>117</v>
      </c>
      <c r="K4245" t="s">
        <v>88</v>
      </c>
      <c r="L4245" t="s">
        <v>89</v>
      </c>
      <c r="N4245" t="s">
        <v>90</v>
      </c>
      <c r="O4245" s="1">
        <v>44943</v>
      </c>
      <c r="P4245" s="2"/>
      <c r="Q4245" s="2"/>
      <c r="R4245" s="1"/>
      <c r="U4245" s="1" t="str">
        <f t="shared" si="316"/>
        <v>2023</v>
      </c>
      <c r="V4245" s="1" t="str">
        <f>VLOOKUP(W4245,quarter[],2,FALSE)</f>
        <v>1st</v>
      </c>
      <c r="W4245" s="1" t="str">
        <f t="shared" si="318"/>
        <v>January</v>
      </c>
      <c r="X4245" s="1" t="str">
        <f t="shared" si="317"/>
        <v>Perry, April</v>
      </c>
      <c r="Y4245" s="1"/>
      <c r="Z4245" s="1"/>
      <c r="AA4245" s="1" t="s">
        <v>9663</v>
      </c>
      <c r="AB4245" s="1"/>
      <c r="AC4245" s="1"/>
      <c r="AD4245" s="1"/>
      <c r="AE4245" s="1"/>
    </row>
    <row r="4246" spans="1:31">
      <c r="A4246" t="s">
        <v>9664</v>
      </c>
      <c r="B4246" s="1">
        <v>44943</v>
      </c>
      <c r="C4246" s="1" t="s">
        <v>50</v>
      </c>
      <c r="D4246" t="s">
        <v>9665</v>
      </c>
      <c r="E4246" t="s">
        <v>86</v>
      </c>
      <c r="F4246" s="16" t="s">
        <v>7038</v>
      </c>
      <c r="G4246" s="16"/>
      <c r="H4246" t="s">
        <v>13</v>
      </c>
      <c r="I4246" t="s">
        <v>13</v>
      </c>
      <c r="J4246" t="s">
        <v>99</v>
      </c>
      <c r="K4246" t="s">
        <v>88</v>
      </c>
      <c r="L4246" t="s">
        <v>89</v>
      </c>
      <c r="N4246" t="s">
        <v>90</v>
      </c>
      <c r="O4246" s="1">
        <v>44943</v>
      </c>
      <c r="P4246" s="2"/>
      <c r="Q4246" s="2"/>
      <c r="R4246" s="1"/>
      <c r="U4246" s="1" t="str">
        <f t="shared" si="316"/>
        <v>2023</v>
      </c>
      <c r="V4246" s="1" t="str">
        <f>VLOOKUP(W4246,quarter[],2,FALSE)</f>
        <v>1st</v>
      </c>
      <c r="W4246" s="1" t="str">
        <f t="shared" si="318"/>
        <v>January</v>
      </c>
      <c r="X4246" s="1" t="str">
        <f t="shared" si="317"/>
        <v>Calo, Robyn</v>
      </c>
      <c r="Y4246" s="1"/>
      <c r="Z4246" s="1"/>
      <c r="AA4246" s="1" t="s">
        <v>9666</v>
      </c>
      <c r="AB4246" s="1"/>
      <c r="AC4246" s="1"/>
      <c r="AD4246" s="1"/>
      <c r="AE4246" s="1"/>
    </row>
    <row r="4247" spans="1:31">
      <c r="A4247" t="s">
        <v>9667</v>
      </c>
      <c r="B4247" s="1">
        <v>44943</v>
      </c>
      <c r="C4247" s="1" t="s">
        <v>49</v>
      </c>
      <c r="D4247" t="s">
        <v>9668</v>
      </c>
      <c r="E4247" t="s">
        <v>86</v>
      </c>
      <c r="F4247" s="16" t="s">
        <v>99</v>
      </c>
      <c r="G4247" s="16"/>
      <c r="H4247" t="s">
        <v>9669</v>
      </c>
      <c r="I4247" t="s">
        <v>13</v>
      </c>
      <c r="J4247" t="s">
        <v>99</v>
      </c>
      <c r="K4247" t="s">
        <v>88</v>
      </c>
      <c r="L4247" t="s">
        <v>89</v>
      </c>
      <c r="N4247" t="s">
        <v>90</v>
      </c>
      <c r="O4247" s="1">
        <v>44946</v>
      </c>
      <c r="P4247" s="2"/>
      <c r="Q4247" s="2"/>
      <c r="R4247" s="1"/>
      <c r="U4247" s="1" t="str">
        <f t="shared" si="316"/>
        <v>2023</v>
      </c>
      <c r="V4247" s="1" t="str">
        <f>VLOOKUP(W4247,quarter[],2,FALSE)</f>
        <v>1st</v>
      </c>
      <c r="W4247" s="1" t="str">
        <f t="shared" si="318"/>
        <v>January</v>
      </c>
      <c r="X4247" s="1" t="str">
        <f t="shared" si="317"/>
        <v>Brake, Cassi</v>
      </c>
      <c r="Y4247" s="1"/>
      <c r="Z4247" s="1"/>
      <c r="AA4247" s="1" t="s">
        <v>9670</v>
      </c>
      <c r="AB4247" s="1"/>
      <c r="AC4247" s="1"/>
      <c r="AD4247" s="1"/>
      <c r="AE4247" s="1"/>
    </row>
    <row r="4248" spans="1:31">
      <c r="A4248" t="s">
        <v>9671</v>
      </c>
      <c r="B4248" s="1">
        <v>44943</v>
      </c>
      <c r="C4248" s="1" t="s">
        <v>49</v>
      </c>
      <c r="D4248" t="s">
        <v>3306</v>
      </c>
      <c r="E4248" t="s">
        <v>86</v>
      </c>
      <c r="F4248" s="16" t="s">
        <v>9672</v>
      </c>
      <c r="G4248" s="16"/>
      <c r="H4248" t="s">
        <v>9624</v>
      </c>
      <c r="I4248" t="s">
        <v>13</v>
      </c>
      <c r="J4248" t="s">
        <v>87</v>
      </c>
      <c r="K4248" t="s">
        <v>90</v>
      </c>
      <c r="L4248" t="s">
        <v>90</v>
      </c>
      <c r="N4248" t="s">
        <v>90</v>
      </c>
      <c r="O4248" s="1">
        <v>44949</v>
      </c>
      <c r="P4248" s="2"/>
      <c r="Q4248" s="2"/>
      <c r="R4248" s="1"/>
      <c r="U4248" s="1" t="str">
        <f t="shared" si="316"/>
        <v>2023</v>
      </c>
      <c r="V4248" s="1" t="str">
        <f>VLOOKUP(W4248,quarter[],2,FALSE)</f>
        <v>1st</v>
      </c>
      <c r="W4248" s="1" t="str">
        <f t="shared" si="318"/>
        <v>January</v>
      </c>
      <c r="X4248" s="1" t="str">
        <f t="shared" si="317"/>
        <v>Brake, Cassi</v>
      </c>
      <c r="Y4248" s="1"/>
      <c r="Z4248" s="1"/>
      <c r="AA4248" s="1" t="s">
        <v>8776</v>
      </c>
      <c r="AB4248" s="1"/>
      <c r="AC4248" s="1"/>
      <c r="AD4248" s="1"/>
      <c r="AE4248" s="1"/>
    </row>
    <row r="4249" spans="1:31">
      <c r="A4249" t="s">
        <v>9673</v>
      </c>
      <c r="B4249" s="1">
        <v>44943</v>
      </c>
      <c r="C4249" s="1" t="s">
        <v>48</v>
      </c>
      <c r="D4249" t="s">
        <v>8087</v>
      </c>
      <c r="E4249" t="s">
        <v>220</v>
      </c>
      <c r="F4249" s="16" t="s">
        <v>9674</v>
      </c>
      <c r="G4249" s="16"/>
      <c r="H4249" t="s">
        <v>13</v>
      </c>
      <c r="I4249" t="s">
        <v>13</v>
      </c>
      <c r="J4249" t="s">
        <v>99</v>
      </c>
      <c r="K4249" t="s">
        <v>88</v>
      </c>
      <c r="L4249" t="s">
        <v>89</v>
      </c>
      <c r="N4249" t="s">
        <v>90</v>
      </c>
      <c r="O4249" s="1">
        <v>44943</v>
      </c>
      <c r="P4249" s="2"/>
      <c r="Q4249" s="2"/>
      <c r="R4249" s="1"/>
      <c r="U4249" s="1" t="str">
        <f t="shared" si="316"/>
        <v>2023</v>
      </c>
      <c r="V4249" s="1" t="str">
        <f>VLOOKUP(W4249,quarter[],2,FALSE)</f>
        <v>1st</v>
      </c>
      <c r="W4249" s="1" t="str">
        <f t="shared" si="318"/>
        <v>January</v>
      </c>
      <c r="X4249" s="1" t="str">
        <f t="shared" si="317"/>
        <v>Alexander, Lindsay</v>
      </c>
      <c r="Y4249" s="1"/>
      <c r="Z4249" s="1"/>
      <c r="AA4249" s="1" t="s">
        <v>9675</v>
      </c>
      <c r="AB4249" s="1"/>
      <c r="AC4249" s="1"/>
      <c r="AD4249" s="1"/>
      <c r="AE4249" s="1"/>
    </row>
    <row r="4250" spans="1:31">
      <c r="A4250" t="s">
        <v>9676</v>
      </c>
      <c r="B4250" s="1">
        <v>44943</v>
      </c>
      <c r="C4250" s="1" t="s">
        <v>53</v>
      </c>
      <c r="D4250" t="s">
        <v>8087</v>
      </c>
      <c r="E4250" t="s">
        <v>220</v>
      </c>
      <c r="F4250" s="16" t="s">
        <v>9677</v>
      </c>
      <c r="G4250" s="16"/>
      <c r="H4250" t="s">
        <v>13</v>
      </c>
      <c r="I4250" t="s">
        <v>13</v>
      </c>
      <c r="J4250" t="s">
        <v>99</v>
      </c>
      <c r="K4250" t="s">
        <v>88</v>
      </c>
      <c r="L4250" t="s">
        <v>89</v>
      </c>
      <c r="N4250" t="s">
        <v>90</v>
      </c>
      <c r="O4250" s="1">
        <v>44943</v>
      </c>
      <c r="P4250" s="2"/>
      <c r="Q4250" s="2"/>
      <c r="R4250" s="1"/>
      <c r="U4250" s="1" t="str">
        <f t="shared" si="316"/>
        <v>2023</v>
      </c>
      <c r="V4250" s="1" t="str">
        <f>VLOOKUP(W4250,quarter[],2,FALSE)</f>
        <v>1st</v>
      </c>
      <c r="W4250" s="1" t="str">
        <f t="shared" si="318"/>
        <v>January</v>
      </c>
      <c r="X4250" s="1" t="str">
        <f t="shared" si="317"/>
        <v>Perry, April</v>
      </c>
      <c r="Y4250" s="1"/>
      <c r="Z4250" s="1"/>
      <c r="AA4250" s="1" t="s">
        <v>9678</v>
      </c>
      <c r="AB4250" s="1"/>
      <c r="AC4250" s="1"/>
      <c r="AD4250" s="1"/>
      <c r="AE4250" s="1"/>
    </row>
    <row r="4251" spans="1:31">
      <c r="A4251" t="s">
        <v>9679</v>
      </c>
      <c r="B4251" s="1">
        <v>44943</v>
      </c>
      <c r="C4251" s="1" t="s">
        <v>50</v>
      </c>
      <c r="D4251" t="s">
        <v>8087</v>
      </c>
      <c r="E4251" t="s">
        <v>220</v>
      </c>
      <c r="F4251" s="16" t="s">
        <v>9680</v>
      </c>
      <c r="G4251" s="16"/>
      <c r="H4251" t="s">
        <v>13</v>
      </c>
      <c r="I4251" t="s">
        <v>13</v>
      </c>
      <c r="J4251" t="s">
        <v>99</v>
      </c>
      <c r="K4251" t="s">
        <v>88</v>
      </c>
      <c r="L4251" t="s">
        <v>89</v>
      </c>
      <c r="N4251" t="s">
        <v>90</v>
      </c>
      <c r="O4251" s="1">
        <v>44943</v>
      </c>
      <c r="P4251" s="2"/>
      <c r="Q4251" s="2"/>
      <c r="R4251" s="1"/>
      <c r="U4251" s="1" t="str">
        <f t="shared" si="316"/>
        <v>2023</v>
      </c>
      <c r="V4251" s="1" t="str">
        <f>VLOOKUP(W4251,quarter[],2,FALSE)</f>
        <v>1st</v>
      </c>
      <c r="W4251" s="1" t="str">
        <f t="shared" si="318"/>
        <v>January</v>
      </c>
      <c r="X4251" s="1" t="str">
        <f t="shared" si="317"/>
        <v>Calo, Robyn</v>
      </c>
      <c r="Y4251" s="1"/>
      <c r="Z4251" s="1"/>
      <c r="AA4251" s="1" t="s">
        <v>9681</v>
      </c>
      <c r="AB4251" s="1"/>
      <c r="AC4251" s="1"/>
      <c r="AD4251" s="1"/>
      <c r="AE4251" s="1"/>
    </row>
    <row r="4252" spans="1:31">
      <c r="A4252" t="s">
        <v>9682</v>
      </c>
      <c r="B4252" s="1">
        <v>44943</v>
      </c>
      <c r="C4252" s="1" t="s">
        <v>49</v>
      </c>
      <c r="D4252" t="s">
        <v>9683</v>
      </c>
      <c r="E4252" t="s">
        <v>220</v>
      </c>
      <c r="F4252" s="16" t="s">
        <v>9684</v>
      </c>
      <c r="G4252" s="16"/>
      <c r="H4252" t="s">
        <v>9685</v>
      </c>
      <c r="I4252" t="s">
        <v>13</v>
      </c>
      <c r="J4252" t="s">
        <v>87</v>
      </c>
      <c r="K4252" t="s">
        <v>90</v>
      </c>
      <c r="L4252" t="s">
        <v>88</v>
      </c>
      <c r="N4252" t="s">
        <v>90</v>
      </c>
      <c r="O4252" s="1">
        <v>44956</v>
      </c>
      <c r="P4252" s="2"/>
      <c r="Q4252" s="2"/>
      <c r="R4252" s="1"/>
      <c r="U4252" s="1" t="str">
        <f t="shared" si="316"/>
        <v>2023</v>
      </c>
      <c r="V4252" s="1" t="str">
        <f>VLOOKUP(W4252,quarter[],2,FALSE)</f>
        <v>1st</v>
      </c>
      <c r="W4252" s="1" t="str">
        <f t="shared" si="318"/>
        <v>January</v>
      </c>
      <c r="X4252" s="1" t="str">
        <f t="shared" si="317"/>
        <v>Brake, Cassi</v>
      </c>
      <c r="Y4252" s="1"/>
      <c r="Z4252" s="1"/>
      <c r="AA4252" s="1" t="s">
        <v>9686</v>
      </c>
      <c r="AB4252" s="1"/>
      <c r="AC4252" s="1"/>
      <c r="AD4252" s="1"/>
      <c r="AE4252" s="1"/>
    </row>
    <row r="4253" spans="1:31">
      <c r="A4253" t="s">
        <v>9687</v>
      </c>
      <c r="B4253" s="1">
        <v>44943</v>
      </c>
      <c r="C4253" s="1" t="s">
        <v>49</v>
      </c>
      <c r="D4253" t="s">
        <v>9688</v>
      </c>
      <c r="E4253" t="s">
        <v>86</v>
      </c>
      <c r="F4253" s="16" t="s">
        <v>9689</v>
      </c>
      <c r="G4253" s="16"/>
      <c r="H4253" t="s">
        <v>9690</v>
      </c>
      <c r="I4253" t="s">
        <v>13</v>
      </c>
      <c r="J4253" t="s">
        <v>286</v>
      </c>
      <c r="K4253" t="s">
        <v>88</v>
      </c>
      <c r="L4253" t="s">
        <v>89</v>
      </c>
      <c r="N4253" t="s">
        <v>90</v>
      </c>
      <c r="O4253" s="1">
        <v>44944</v>
      </c>
      <c r="P4253" s="2"/>
      <c r="Q4253" s="2"/>
      <c r="R4253" s="1"/>
      <c r="U4253" s="1" t="str">
        <f t="shared" si="316"/>
        <v>2023</v>
      </c>
      <c r="V4253" s="1" t="str">
        <f>VLOOKUP(W4253,quarter[],2,FALSE)</f>
        <v>1st</v>
      </c>
      <c r="W4253" s="1" t="str">
        <f t="shared" si="318"/>
        <v>January</v>
      </c>
      <c r="X4253" s="1" t="str">
        <f t="shared" si="317"/>
        <v>Brake, Cassi</v>
      </c>
      <c r="Y4253" s="1"/>
      <c r="Z4253" s="1"/>
      <c r="AA4253" s="1" t="s">
        <v>323</v>
      </c>
      <c r="AB4253" s="1"/>
      <c r="AC4253" s="1"/>
      <c r="AD4253" s="1"/>
      <c r="AE4253" s="1"/>
    </row>
    <row r="4254" spans="1:31">
      <c r="A4254" t="s">
        <v>9691</v>
      </c>
      <c r="B4254" s="1">
        <v>44943</v>
      </c>
      <c r="C4254" s="1" t="s">
        <v>50</v>
      </c>
      <c r="D4254" t="s">
        <v>9616</v>
      </c>
      <c r="E4254" t="s">
        <v>86</v>
      </c>
      <c r="F4254" s="16" t="s">
        <v>9692</v>
      </c>
      <c r="G4254" s="16"/>
      <c r="H4254" t="s">
        <v>13</v>
      </c>
      <c r="I4254" t="s">
        <v>13</v>
      </c>
      <c r="J4254" t="s">
        <v>87</v>
      </c>
      <c r="K4254" t="s">
        <v>88</v>
      </c>
      <c r="L4254" t="s">
        <v>89</v>
      </c>
      <c r="N4254" t="s">
        <v>90</v>
      </c>
      <c r="O4254" s="1">
        <v>44944</v>
      </c>
      <c r="P4254" s="2"/>
      <c r="Q4254" s="2"/>
      <c r="R4254" s="1"/>
      <c r="U4254" s="1" t="str">
        <f t="shared" si="316"/>
        <v>2023</v>
      </c>
      <c r="V4254" s="1" t="str">
        <f>VLOOKUP(W4254,quarter[],2,FALSE)</f>
        <v>1st</v>
      </c>
      <c r="W4254" s="1" t="str">
        <f t="shared" si="318"/>
        <v>January</v>
      </c>
      <c r="X4254" s="1" t="str">
        <f t="shared" si="317"/>
        <v>Calo, Robyn</v>
      </c>
      <c r="Y4254" s="1"/>
      <c r="Z4254" s="1"/>
      <c r="AA4254" s="1" t="s">
        <v>9693</v>
      </c>
      <c r="AB4254" s="1"/>
      <c r="AC4254" s="1"/>
      <c r="AD4254" s="1"/>
      <c r="AE4254" s="1"/>
    </row>
    <row r="4255" spans="1:31">
      <c r="A4255" t="s">
        <v>9694</v>
      </c>
      <c r="B4255" s="1">
        <v>44943</v>
      </c>
      <c r="C4255" s="1" t="s">
        <v>50</v>
      </c>
      <c r="D4255" t="s">
        <v>7492</v>
      </c>
      <c r="E4255" t="s">
        <v>86</v>
      </c>
      <c r="F4255" s="16" t="s">
        <v>9695</v>
      </c>
      <c r="G4255" s="16"/>
      <c r="H4255" t="s">
        <v>9576</v>
      </c>
      <c r="I4255" t="s">
        <v>9696</v>
      </c>
      <c r="J4255" t="s">
        <v>369</v>
      </c>
      <c r="K4255" t="s">
        <v>90</v>
      </c>
      <c r="L4255" t="s">
        <v>90</v>
      </c>
      <c r="N4255" t="s">
        <v>90</v>
      </c>
      <c r="O4255" s="1">
        <v>44945</v>
      </c>
      <c r="P4255" s="2"/>
      <c r="Q4255" s="2"/>
      <c r="R4255" s="1"/>
      <c r="U4255" s="1" t="str">
        <f t="shared" si="316"/>
        <v>2023</v>
      </c>
      <c r="V4255" s="1" t="str">
        <f>VLOOKUP(W4255,quarter[],2,FALSE)</f>
        <v>1st</v>
      </c>
      <c r="W4255" s="1" t="str">
        <f t="shared" si="318"/>
        <v>January</v>
      </c>
      <c r="X4255" s="1" t="str">
        <f t="shared" si="317"/>
        <v>Calo, Robyn</v>
      </c>
      <c r="Y4255" s="1"/>
      <c r="Z4255" s="1"/>
      <c r="AA4255" s="1" t="s">
        <v>9697</v>
      </c>
      <c r="AB4255" s="1"/>
      <c r="AC4255" s="1"/>
      <c r="AD4255" s="1"/>
      <c r="AE4255" s="1"/>
    </row>
    <row r="4256" spans="1:31">
      <c r="A4256" t="s">
        <v>9698</v>
      </c>
      <c r="B4256" s="1">
        <v>44943</v>
      </c>
      <c r="C4256" s="1" t="s">
        <v>50</v>
      </c>
      <c r="D4256" t="s">
        <v>9699</v>
      </c>
      <c r="E4256" t="s">
        <v>86</v>
      </c>
      <c r="F4256" s="16" t="s">
        <v>9700</v>
      </c>
      <c r="G4256" s="16"/>
      <c r="H4256" t="s">
        <v>9576</v>
      </c>
      <c r="I4256" t="s">
        <v>9577</v>
      </c>
      <c r="J4256" t="s">
        <v>87</v>
      </c>
      <c r="K4256" t="s">
        <v>90</v>
      </c>
      <c r="L4256" t="s">
        <v>90</v>
      </c>
      <c r="N4256" t="s">
        <v>90</v>
      </c>
      <c r="O4256" s="1">
        <v>44945</v>
      </c>
      <c r="P4256" s="2"/>
      <c r="Q4256" s="2"/>
      <c r="R4256" s="1"/>
      <c r="U4256" s="1" t="str">
        <f t="shared" si="316"/>
        <v>2023</v>
      </c>
      <c r="V4256" s="1" t="str">
        <f>VLOOKUP(W4256,quarter[],2,FALSE)</f>
        <v>1st</v>
      </c>
      <c r="W4256" s="1" t="str">
        <f t="shared" si="318"/>
        <v>January</v>
      </c>
      <c r="X4256" s="1" t="str">
        <f t="shared" si="317"/>
        <v>Calo, Robyn</v>
      </c>
      <c r="Y4256" s="1"/>
      <c r="Z4256" s="1"/>
      <c r="AA4256" s="1" t="s">
        <v>9701</v>
      </c>
      <c r="AB4256" s="1"/>
      <c r="AC4256" s="1"/>
      <c r="AD4256" s="1"/>
      <c r="AE4256" s="1"/>
    </row>
    <row r="4257" spans="1:31">
      <c r="A4257" t="s">
        <v>9702</v>
      </c>
      <c r="B4257" s="1">
        <v>44943</v>
      </c>
      <c r="C4257" s="1" t="s">
        <v>50</v>
      </c>
      <c r="D4257" t="s">
        <v>9699</v>
      </c>
      <c r="E4257" t="s">
        <v>86</v>
      </c>
      <c r="F4257" s="16" t="s">
        <v>9703</v>
      </c>
      <c r="G4257" s="16"/>
      <c r="H4257" t="s">
        <v>9576</v>
      </c>
      <c r="I4257" t="s">
        <v>9577</v>
      </c>
      <c r="J4257" t="s">
        <v>87</v>
      </c>
      <c r="K4257" t="s">
        <v>90</v>
      </c>
      <c r="L4257" t="s">
        <v>90</v>
      </c>
      <c r="N4257" t="s">
        <v>90</v>
      </c>
      <c r="P4257" s="2"/>
      <c r="Q4257" s="2"/>
      <c r="R4257" s="1"/>
      <c r="U4257" s="1" t="str">
        <f t="shared" si="316"/>
        <v>2023</v>
      </c>
      <c r="V4257" s="1" t="str">
        <f>VLOOKUP(W4257,quarter[],2,FALSE)</f>
        <v>1st</v>
      </c>
      <c r="W4257" s="1" t="str">
        <f t="shared" si="318"/>
        <v>January</v>
      </c>
      <c r="X4257" s="1" t="str">
        <f t="shared" si="317"/>
        <v>Calo, Robyn</v>
      </c>
      <c r="Y4257" s="1"/>
      <c r="Z4257" s="1"/>
      <c r="AA4257" s="1" t="s">
        <v>9701</v>
      </c>
      <c r="AB4257" s="1"/>
      <c r="AC4257" s="1"/>
      <c r="AD4257" s="1"/>
      <c r="AE4257" s="1"/>
    </row>
    <row r="4258" spans="1:31">
      <c r="A4258" t="s">
        <v>9704</v>
      </c>
      <c r="B4258" s="1">
        <v>44943</v>
      </c>
      <c r="C4258" s="1" t="s">
        <v>48</v>
      </c>
      <c r="D4258" t="s">
        <v>9705</v>
      </c>
      <c r="E4258" t="s">
        <v>86</v>
      </c>
      <c r="F4258" s="16" t="s">
        <v>87</v>
      </c>
      <c r="G4258" s="16"/>
      <c r="H4258" t="s">
        <v>13</v>
      </c>
      <c r="I4258" t="s">
        <v>13</v>
      </c>
      <c r="J4258" t="s">
        <v>87</v>
      </c>
      <c r="K4258" t="s">
        <v>88</v>
      </c>
      <c r="L4258" t="s">
        <v>89</v>
      </c>
      <c r="N4258" t="s">
        <v>90</v>
      </c>
      <c r="O4258" s="1">
        <v>44945</v>
      </c>
      <c r="P4258" s="2"/>
      <c r="Q4258" s="2"/>
      <c r="R4258" s="1"/>
      <c r="U4258" s="1" t="str">
        <f t="shared" si="316"/>
        <v>2023</v>
      </c>
      <c r="V4258" s="1" t="str">
        <f>VLOOKUP(W4258,quarter[],2,FALSE)</f>
        <v>1st</v>
      </c>
      <c r="W4258" s="1" t="str">
        <f t="shared" si="318"/>
        <v>January</v>
      </c>
      <c r="X4258" s="1" t="str">
        <f t="shared" si="317"/>
        <v>Alexander, Lindsay</v>
      </c>
      <c r="Y4258" s="1"/>
      <c r="Z4258" s="1"/>
      <c r="AA4258" s="1" t="s">
        <v>1412</v>
      </c>
      <c r="AB4258" s="1"/>
      <c r="AC4258" s="1"/>
      <c r="AD4258" s="1"/>
      <c r="AE4258" s="1"/>
    </row>
    <row r="4259" spans="1:31">
      <c r="A4259" t="s">
        <v>9706</v>
      </c>
      <c r="B4259" s="1">
        <v>44943</v>
      </c>
      <c r="C4259" s="1" t="s">
        <v>53</v>
      </c>
      <c r="D4259" t="s">
        <v>9699</v>
      </c>
      <c r="E4259" t="s">
        <v>86</v>
      </c>
      <c r="F4259" s="16" t="s">
        <v>9707</v>
      </c>
      <c r="G4259" s="16"/>
      <c r="H4259" t="s">
        <v>8871</v>
      </c>
      <c r="I4259" t="s">
        <v>9708</v>
      </c>
      <c r="J4259" t="s">
        <v>87</v>
      </c>
      <c r="K4259" t="s">
        <v>90</v>
      </c>
      <c r="L4259" t="s">
        <v>90</v>
      </c>
      <c r="N4259" t="s">
        <v>90</v>
      </c>
      <c r="O4259" s="1">
        <v>44944</v>
      </c>
      <c r="P4259" s="2"/>
      <c r="Q4259" s="2"/>
      <c r="R4259" s="1"/>
      <c r="U4259" s="1" t="str">
        <f t="shared" si="316"/>
        <v>2023</v>
      </c>
      <c r="V4259" s="1" t="str">
        <f>VLOOKUP(W4259,quarter[],2,FALSE)</f>
        <v>1st</v>
      </c>
      <c r="W4259" s="1" t="str">
        <f t="shared" si="318"/>
        <v>January</v>
      </c>
      <c r="X4259" s="1" t="str">
        <f t="shared" si="317"/>
        <v>Perry, April</v>
      </c>
      <c r="Y4259" s="1"/>
      <c r="Z4259" s="1"/>
      <c r="AA4259" s="1" t="s">
        <v>8701</v>
      </c>
      <c r="AB4259" s="1"/>
      <c r="AC4259" s="1"/>
      <c r="AD4259" s="1"/>
      <c r="AE4259" s="1"/>
    </row>
    <row r="4260" spans="1:31">
      <c r="A4260" t="s">
        <v>9709</v>
      </c>
      <c r="B4260" s="1">
        <v>44943</v>
      </c>
      <c r="C4260" s="1" t="s">
        <v>53</v>
      </c>
      <c r="D4260" t="s">
        <v>9710</v>
      </c>
      <c r="E4260" t="s">
        <v>86</v>
      </c>
      <c r="F4260" s="16" t="s">
        <v>9711</v>
      </c>
      <c r="G4260" s="16"/>
      <c r="H4260" t="s">
        <v>13</v>
      </c>
      <c r="I4260" t="s">
        <v>13</v>
      </c>
      <c r="J4260" t="s">
        <v>87</v>
      </c>
      <c r="K4260" t="s">
        <v>90</v>
      </c>
      <c r="L4260" t="s">
        <v>90</v>
      </c>
      <c r="M4260">
        <v>21</v>
      </c>
      <c r="N4260" t="s">
        <v>90</v>
      </c>
      <c r="O4260" s="1">
        <v>44944</v>
      </c>
      <c r="P4260" s="2"/>
      <c r="Q4260" s="2"/>
      <c r="R4260" s="1"/>
      <c r="U4260" s="1" t="str">
        <f t="shared" si="316"/>
        <v>2023</v>
      </c>
      <c r="V4260" s="1" t="str">
        <f>VLOOKUP(W4260,quarter[],2,FALSE)</f>
        <v>1st</v>
      </c>
      <c r="W4260" s="1" t="str">
        <f t="shared" si="318"/>
        <v>January</v>
      </c>
      <c r="X4260" s="1" t="str">
        <f t="shared" si="317"/>
        <v>Perry, April</v>
      </c>
      <c r="Y4260" s="1"/>
      <c r="Z4260" s="1"/>
      <c r="AA4260" s="1" t="s">
        <v>9712</v>
      </c>
      <c r="AB4260" s="1"/>
      <c r="AC4260" s="1"/>
      <c r="AD4260" s="1"/>
      <c r="AE4260" s="1"/>
    </row>
    <row r="4261" spans="1:31">
      <c r="A4261" t="s">
        <v>9713</v>
      </c>
      <c r="B4261" s="1">
        <v>44943</v>
      </c>
      <c r="C4261" s="1" t="s">
        <v>52</v>
      </c>
      <c r="D4261" t="s">
        <v>9714</v>
      </c>
      <c r="E4261" t="s">
        <v>86</v>
      </c>
      <c r="F4261" s="16" t="s">
        <v>1836</v>
      </c>
      <c r="G4261" s="16"/>
      <c r="H4261" t="s">
        <v>13</v>
      </c>
      <c r="I4261" t="s">
        <v>13</v>
      </c>
      <c r="J4261" t="s">
        <v>99</v>
      </c>
      <c r="K4261" t="s">
        <v>88</v>
      </c>
      <c r="L4261" t="s">
        <v>89</v>
      </c>
      <c r="N4261" t="s">
        <v>90</v>
      </c>
      <c r="O4261" s="1">
        <v>44957</v>
      </c>
      <c r="P4261" s="2">
        <v>0</v>
      </c>
      <c r="Q4261" s="2"/>
      <c r="R4261" s="1"/>
      <c r="U4261" s="1" t="str">
        <f t="shared" si="316"/>
        <v>2023</v>
      </c>
      <c r="V4261" s="1" t="str">
        <f>VLOOKUP(W4261,quarter[],2,FALSE)</f>
        <v>1st</v>
      </c>
      <c r="W4261" s="1" t="str">
        <f t="shared" si="318"/>
        <v>January</v>
      </c>
      <c r="X4261" s="1" t="str">
        <f t="shared" si="317"/>
        <v>Forbes, Cynthia</v>
      </c>
      <c r="Y4261" s="1"/>
      <c r="Z4261" s="1"/>
      <c r="AA4261" s="1" t="s">
        <v>9715</v>
      </c>
      <c r="AB4261" s="1"/>
      <c r="AC4261" s="1"/>
      <c r="AD4261" s="1"/>
      <c r="AE4261" s="1"/>
    </row>
    <row r="4262" spans="1:31">
      <c r="A4262" t="s">
        <v>9716</v>
      </c>
      <c r="B4262" s="1">
        <v>44943</v>
      </c>
      <c r="C4262" s="1" t="s">
        <v>50</v>
      </c>
      <c r="D4262" t="s">
        <v>3194</v>
      </c>
      <c r="E4262" t="s">
        <v>86</v>
      </c>
      <c r="F4262" s="16" t="s">
        <v>9717</v>
      </c>
      <c r="G4262" s="16"/>
      <c r="H4262" t="s">
        <v>9718</v>
      </c>
      <c r="I4262" t="s">
        <v>9719</v>
      </c>
      <c r="J4262" t="s">
        <v>87</v>
      </c>
      <c r="K4262" t="s">
        <v>90</v>
      </c>
      <c r="L4262" t="s">
        <v>90</v>
      </c>
      <c r="N4262" t="s">
        <v>90</v>
      </c>
      <c r="O4262" s="1">
        <v>44971</v>
      </c>
      <c r="P4262" s="2"/>
      <c r="Q4262" s="2"/>
      <c r="R4262" s="1"/>
      <c r="U4262" s="1" t="str">
        <f t="shared" si="316"/>
        <v>2023</v>
      </c>
      <c r="V4262" s="1" t="str">
        <f>VLOOKUP(W4262,quarter[],2,FALSE)</f>
        <v>1st</v>
      </c>
      <c r="W4262" s="1" t="str">
        <f t="shared" si="318"/>
        <v>January</v>
      </c>
      <c r="X4262" s="1" t="str">
        <f t="shared" si="317"/>
        <v>Calo, Robyn</v>
      </c>
      <c r="Y4262" s="1"/>
      <c r="Z4262" s="1"/>
      <c r="AA4262" s="1" t="s">
        <v>9720</v>
      </c>
      <c r="AB4262" s="1"/>
      <c r="AC4262" s="1"/>
      <c r="AD4262" s="1"/>
      <c r="AE4262" s="1"/>
    </row>
    <row r="4263" spans="1:31">
      <c r="A4263" t="s">
        <v>9721</v>
      </c>
      <c r="B4263" s="1">
        <v>44943</v>
      </c>
      <c r="C4263" s="1" t="s">
        <v>49</v>
      </c>
      <c r="D4263" t="s">
        <v>9722</v>
      </c>
      <c r="E4263" t="s">
        <v>86</v>
      </c>
      <c r="F4263" s="16" t="s">
        <v>4615</v>
      </c>
      <c r="G4263" s="16"/>
      <c r="H4263" t="s">
        <v>13</v>
      </c>
      <c r="I4263" t="s">
        <v>13</v>
      </c>
      <c r="J4263" t="s">
        <v>87</v>
      </c>
      <c r="K4263" t="s">
        <v>88</v>
      </c>
      <c r="L4263" t="s">
        <v>89</v>
      </c>
      <c r="N4263" t="s">
        <v>90</v>
      </c>
      <c r="O4263" s="1">
        <v>44945</v>
      </c>
      <c r="P4263" s="2"/>
      <c r="Q4263" s="2"/>
      <c r="R4263" s="1"/>
      <c r="U4263" s="1" t="str">
        <f t="shared" si="316"/>
        <v>2023</v>
      </c>
      <c r="V4263" s="1" t="str">
        <f>VLOOKUP(W4263,quarter[],2,FALSE)</f>
        <v>1st</v>
      </c>
      <c r="W4263" s="1" t="str">
        <f t="shared" si="318"/>
        <v>January</v>
      </c>
      <c r="X4263" s="1" t="str">
        <f t="shared" si="317"/>
        <v>Brake, Cassi</v>
      </c>
      <c r="Y4263" s="1"/>
      <c r="Z4263" s="1"/>
      <c r="AA4263" s="1" t="s">
        <v>8174</v>
      </c>
      <c r="AB4263" s="1"/>
      <c r="AC4263" s="1"/>
      <c r="AD4263" s="1"/>
      <c r="AE4263" s="1"/>
    </row>
    <row r="4264" spans="1:31">
      <c r="A4264" t="s">
        <v>9723</v>
      </c>
      <c r="B4264" s="1">
        <v>44943</v>
      </c>
      <c r="C4264" s="1" t="s">
        <v>49</v>
      </c>
      <c r="D4264" t="s">
        <v>3306</v>
      </c>
      <c r="E4264" t="s">
        <v>86</v>
      </c>
      <c r="F4264" s="16" t="s">
        <v>9724</v>
      </c>
      <c r="G4264" s="16"/>
      <c r="H4264" t="s">
        <v>9624</v>
      </c>
      <c r="I4264" t="s">
        <v>13</v>
      </c>
      <c r="J4264" t="s">
        <v>87</v>
      </c>
      <c r="K4264" t="s">
        <v>88</v>
      </c>
      <c r="L4264" t="s">
        <v>89</v>
      </c>
      <c r="N4264" t="s">
        <v>90</v>
      </c>
      <c r="O4264" s="1">
        <v>44945</v>
      </c>
      <c r="P4264" s="2"/>
      <c r="Q4264" s="2"/>
      <c r="R4264" s="1"/>
      <c r="U4264" s="1" t="str">
        <f t="shared" si="316"/>
        <v>2023</v>
      </c>
      <c r="V4264" s="1" t="str">
        <f>VLOOKUP(W4264,quarter[],2,FALSE)</f>
        <v>1st</v>
      </c>
      <c r="W4264" s="1" t="str">
        <f t="shared" si="318"/>
        <v>January</v>
      </c>
      <c r="X4264" s="1" t="str">
        <f t="shared" si="317"/>
        <v>Brake, Cassi</v>
      </c>
      <c r="Y4264" s="1"/>
      <c r="Z4264" s="1"/>
      <c r="AA4264" s="1" t="s">
        <v>9725</v>
      </c>
      <c r="AB4264" s="1"/>
      <c r="AC4264" s="1"/>
      <c r="AD4264" s="1"/>
      <c r="AE4264" s="1"/>
    </row>
    <row r="4265" spans="1:31">
      <c r="A4265" t="s">
        <v>9726</v>
      </c>
      <c r="B4265" s="1">
        <v>44943</v>
      </c>
      <c r="C4265" s="1" t="s">
        <v>52</v>
      </c>
      <c r="D4265" t="s">
        <v>9727</v>
      </c>
      <c r="E4265" t="s">
        <v>220</v>
      </c>
      <c r="F4265" s="16" t="s">
        <v>9728</v>
      </c>
      <c r="G4265" s="16"/>
      <c r="H4265" t="s">
        <v>13</v>
      </c>
      <c r="I4265" t="s">
        <v>13</v>
      </c>
      <c r="J4265" t="s">
        <v>99</v>
      </c>
      <c r="K4265" t="s">
        <v>88</v>
      </c>
      <c r="L4265" t="s">
        <v>89</v>
      </c>
      <c r="N4265" t="s">
        <v>90</v>
      </c>
      <c r="P4265" s="2">
        <v>0</v>
      </c>
      <c r="Q4265" s="2"/>
      <c r="R4265" s="1"/>
      <c r="U4265" s="1" t="str">
        <f t="shared" si="316"/>
        <v>2023</v>
      </c>
      <c r="V4265" s="1" t="str">
        <f>VLOOKUP(W4265,quarter[],2,FALSE)</f>
        <v>1st</v>
      </c>
      <c r="W4265" s="1" t="str">
        <f t="shared" si="318"/>
        <v>January</v>
      </c>
      <c r="X4265" s="1" t="str">
        <f t="shared" si="317"/>
        <v>Forbes, Cynthia</v>
      </c>
      <c r="Y4265" s="1"/>
      <c r="Z4265" s="1"/>
      <c r="AA4265" s="1" t="s">
        <v>9729</v>
      </c>
      <c r="AB4265" s="1"/>
      <c r="AC4265" s="1"/>
      <c r="AD4265" s="1"/>
      <c r="AE4265" s="1"/>
    </row>
    <row r="4266" spans="1:31">
      <c r="A4266" t="s">
        <v>9730</v>
      </c>
      <c r="B4266" s="1">
        <v>44943</v>
      </c>
      <c r="C4266" s="1" t="s">
        <v>52</v>
      </c>
      <c r="D4266" t="s">
        <v>9731</v>
      </c>
      <c r="E4266" t="s">
        <v>86</v>
      </c>
      <c r="F4266" s="16" t="s">
        <v>9732</v>
      </c>
      <c r="G4266" s="16"/>
      <c r="H4266" t="s">
        <v>9733</v>
      </c>
      <c r="I4266" t="s">
        <v>13</v>
      </c>
      <c r="J4266" t="s">
        <v>99</v>
      </c>
      <c r="K4266" t="s">
        <v>88</v>
      </c>
      <c r="L4266" t="s">
        <v>89</v>
      </c>
      <c r="N4266" t="s">
        <v>90</v>
      </c>
      <c r="O4266" s="1">
        <v>44946</v>
      </c>
      <c r="P4266" s="2">
        <v>0</v>
      </c>
      <c r="Q4266" s="2"/>
      <c r="R4266" s="1"/>
      <c r="U4266" s="1" t="str">
        <f t="shared" si="316"/>
        <v>2023</v>
      </c>
      <c r="V4266" s="1" t="str">
        <f>VLOOKUP(W4266,quarter[],2,FALSE)</f>
        <v>1st</v>
      </c>
      <c r="W4266" s="1" t="str">
        <f t="shared" si="318"/>
        <v>January</v>
      </c>
      <c r="X4266" s="1" t="str">
        <f t="shared" si="317"/>
        <v>Forbes, Cynthia</v>
      </c>
      <c r="Y4266" s="1"/>
      <c r="Z4266" s="1"/>
      <c r="AA4266" s="1" t="s">
        <v>9734</v>
      </c>
      <c r="AB4266" s="1"/>
      <c r="AC4266" s="1"/>
      <c r="AD4266" s="1"/>
      <c r="AE4266" s="1"/>
    </row>
    <row r="4267" spans="1:31">
      <c r="A4267" t="s">
        <v>9735</v>
      </c>
      <c r="B4267" s="1">
        <v>44943</v>
      </c>
      <c r="C4267" s="1" t="s">
        <v>48</v>
      </c>
      <c r="D4267" t="s">
        <v>9736</v>
      </c>
      <c r="E4267" t="s">
        <v>86</v>
      </c>
      <c r="F4267" s="16" t="s">
        <v>5442</v>
      </c>
      <c r="G4267" s="16"/>
      <c r="H4267" t="s">
        <v>9737</v>
      </c>
      <c r="I4267" t="s">
        <v>13</v>
      </c>
      <c r="J4267" t="s">
        <v>117</v>
      </c>
      <c r="K4267" t="s">
        <v>88</v>
      </c>
      <c r="L4267" t="s">
        <v>89</v>
      </c>
      <c r="N4267" t="s">
        <v>90</v>
      </c>
      <c r="O4267" s="1">
        <v>44944</v>
      </c>
      <c r="P4267" s="2"/>
      <c r="Q4267" s="2"/>
      <c r="R4267" s="1"/>
      <c r="U4267" s="1" t="str">
        <f t="shared" si="316"/>
        <v>2023</v>
      </c>
      <c r="V4267" s="1" t="str">
        <f>VLOOKUP(W4267,quarter[],2,FALSE)</f>
        <v>1st</v>
      </c>
      <c r="W4267" s="1" t="str">
        <f t="shared" si="318"/>
        <v>January</v>
      </c>
      <c r="X4267" s="1" t="str">
        <f t="shared" si="317"/>
        <v>Alexander, Lindsay</v>
      </c>
      <c r="Y4267" s="1"/>
      <c r="Z4267" s="1"/>
      <c r="AA4267" s="1" t="s">
        <v>9738</v>
      </c>
      <c r="AB4267" s="1"/>
      <c r="AC4267" s="1"/>
      <c r="AD4267" s="1"/>
      <c r="AE4267" s="1"/>
    </row>
    <row r="4268" spans="1:31">
      <c r="A4268" t="s">
        <v>9739</v>
      </c>
      <c r="B4268" s="1">
        <v>44943</v>
      </c>
      <c r="C4268" s="1" t="s">
        <v>53</v>
      </c>
      <c r="D4268" t="s">
        <v>9740</v>
      </c>
      <c r="E4268" t="s">
        <v>86</v>
      </c>
      <c r="F4268" s="16" t="s">
        <v>9741</v>
      </c>
      <c r="G4268" s="16"/>
      <c r="H4268" t="s">
        <v>13</v>
      </c>
      <c r="I4268" t="s">
        <v>13</v>
      </c>
      <c r="J4268" t="s">
        <v>99</v>
      </c>
      <c r="K4268" t="s">
        <v>88</v>
      </c>
      <c r="L4268" t="s">
        <v>89</v>
      </c>
      <c r="N4268" t="s">
        <v>90</v>
      </c>
      <c r="O4268" s="1">
        <v>44944</v>
      </c>
      <c r="P4268" s="2"/>
      <c r="Q4268" s="2"/>
      <c r="R4268" s="1"/>
      <c r="U4268" s="1" t="str">
        <f t="shared" si="316"/>
        <v>2023</v>
      </c>
      <c r="V4268" s="1" t="str">
        <f>VLOOKUP(W4268,quarter[],2,FALSE)</f>
        <v>1st</v>
      </c>
      <c r="W4268" s="1" t="str">
        <f t="shared" si="318"/>
        <v>January</v>
      </c>
      <c r="X4268" s="1" t="str">
        <f t="shared" si="317"/>
        <v>Perry, April</v>
      </c>
      <c r="Y4268" s="1"/>
      <c r="Z4268" s="1"/>
      <c r="AA4268" s="1" t="s">
        <v>9742</v>
      </c>
      <c r="AB4268" s="1"/>
      <c r="AC4268" s="1"/>
      <c r="AD4268" s="1"/>
      <c r="AE4268" s="1"/>
    </row>
    <row r="4269" spans="1:31">
      <c r="A4269" t="s">
        <v>9743</v>
      </c>
      <c r="B4269" s="1">
        <v>44943</v>
      </c>
      <c r="C4269" s="1" t="s">
        <v>50</v>
      </c>
      <c r="D4269" t="s">
        <v>9744</v>
      </c>
      <c r="E4269" t="s">
        <v>86</v>
      </c>
      <c r="F4269" s="16" t="s">
        <v>9745</v>
      </c>
      <c r="G4269" s="16"/>
      <c r="H4269" t="s">
        <v>13</v>
      </c>
      <c r="I4269" t="s">
        <v>9746</v>
      </c>
      <c r="J4269" t="s">
        <v>87</v>
      </c>
      <c r="K4269" t="s">
        <v>88</v>
      </c>
      <c r="L4269" t="s">
        <v>89</v>
      </c>
      <c r="N4269" t="s">
        <v>90</v>
      </c>
      <c r="O4269" s="1">
        <v>44944</v>
      </c>
      <c r="P4269" s="2"/>
      <c r="Q4269" s="2"/>
      <c r="R4269" s="1"/>
      <c r="U4269" s="1" t="str">
        <f t="shared" si="316"/>
        <v>2023</v>
      </c>
      <c r="V4269" s="1" t="str">
        <f>VLOOKUP(W4269,quarter[],2,FALSE)</f>
        <v>1st</v>
      </c>
      <c r="W4269" s="1" t="str">
        <f t="shared" si="318"/>
        <v>January</v>
      </c>
      <c r="X4269" s="1" t="str">
        <f t="shared" si="317"/>
        <v>Calo, Robyn</v>
      </c>
      <c r="Y4269" s="1"/>
      <c r="Z4269" s="1"/>
      <c r="AA4269" s="1" t="s">
        <v>262</v>
      </c>
      <c r="AB4269" s="1"/>
      <c r="AC4269" s="1"/>
      <c r="AD4269" s="1"/>
      <c r="AE4269" s="1"/>
    </row>
    <row r="4270" spans="1:31">
      <c r="A4270" t="s">
        <v>9747</v>
      </c>
      <c r="B4270" s="1">
        <v>44943</v>
      </c>
      <c r="C4270" s="1" t="s">
        <v>50</v>
      </c>
      <c r="D4270" t="s">
        <v>8840</v>
      </c>
      <c r="E4270" t="s">
        <v>86</v>
      </c>
      <c r="F4270" s="16" t="s">
        <v>8841</v>
      </c>
      <c r="G4270" s="16"/>
      <c r="H4270" s="27" t="s">
        <v>8842</v>
      </c>
      <c r="I4270" t="s">
        <v>13</v>
      </c>
      <c r="J4270" t="s">
        <v>99</v>
      </c>
      <c r="K4270" t="s">
        <v>88</v>
      </c>
      <c r="L4270" t="s">
        <v>89</v>
      </c>
      <c r="N4270" t="s">
        <v>90</v>
      </c>
      <c r="O4270" s="1">
        <v>44944</v>
      </c>
      <c r="P4270" s="2"/>
      <c r="Q4270" s="2"/>
      <c r="R4270" s="1"/>
      <c r="U4270" s="1" t="str">
        <f t="shared" si="316"/>
        <v>2023</v>
      </c>
      <c r="V4270" s="1" t="str">
        <f>VLOOKUP(W4270,quarter[],2,FALSE)</f>
        <v>1st</v>
      </c>
      <c r="W4270" s="1" t="str">
        <f t="shared" si="318"/>
        <v>January</v>
      </c>
      <c r="X4270" s="1" t="str">
        <f t="shared" si="317"/>
        <v>Calo, Robyn</v>
      </c>
      <c r="Y4270" s="1"/>
      <c r="Z4270" s="1"/>
      <c r="AA4270" s="1" t="s">
        <v>162</v>
      </c>
      <c r="AB4270" s="1"/>
      <c r="AC4270" s="1"/>
      <c r="AD4270" s="1"/>
      <c r="AE4270" s="1"/>
    </row>
    <row r="4271" spans="1:31">
      <c r="A4271" t="s">
        <v>9748</v>
      </c>
      <c r="B4271" s="1">
        <v>44944</v>
      </c>
      <c r="C4271" s="1" t="s">
        <v>50</v>
      </c>
      <c r="D4271" t="s">
        <v>5179</v>
      </c>
      <c r="E4271" t="s">
        <v>86</v>
      </c>
      <c r="F4271" s="16" t="s">
        <v>9692</v>
      </c>
      <c r="G4271" s="16"/>
      <c r="H4271" t="s">
        <v>13</v>
      </c>
      <c r="I4271" t="s">
        <v>13</v>
      </c>
      <c r="J4271" t="s">
        <v>87</v>
      </c>
      <c r="K4271" t="s">
        <v>88</v>
      </c>
      <c r="L4271" t="s">
        <v>89</v>
      </c>
      <c r="N4271" t="s">
        <v>90</v>
      </c>
      <c r="O4271" s="1">
        <v>44944</v>
      </c>
      <c r="P4271" s="2"/>
      <c r="Q4271" s="2"/>
      <c r="R4271" s="1"/>
      <c r="U4271" s="1" t="str">
        <f t="shared" si="316"/>
        <v>2023</v>
      </c>
      <c r="V4271" s="1" t="str">
        <f>VLOOKUP(W4271,quarter[],2,FALSE)</f>
        <v>1st</v>
      </c>
      <c r="W4271" s="1" t="str">
        <f t="shared" si="318"/>
        <v>January</v>
      </c>
      <c r="X4271" s="1" t="str">
        <f t="shared" si="317"/>
        <v>Calo, Robyn</v>
      </c>
      <c r="Y4271" s="1"/>
      <c r="Z4271" s="1"/>
      <c r="AA4271" s="1" t="s">
        <v>9749</v>
      </c>
      <c r="AB4271" s="1"/>
      <c r="AC4271" s="1"/>
      <c r="AD4271" s="1"/>
      <c r="AE4271" s="1"/>
    </row>
    <row r="4272" spans="1:31">
      <c r="A4272" t="s">
        <v>9750</v>
      </c>
      <c r="B4272" s="1">
        <v>44944</v>
      </c>
      <c r="C4272" s="1" t="s">
        <v>49</v>
      </c>
      <c r="D4272" t="s">
        <v>9362</v>
      </c>
      <c r="E4272" t="s">
        <v>86</v>
      </c>
      <c r="F4272" s="16" t="s">
        <v>9751</v>
      </c>
      <c r="G4272" s="16"/>
      <c r="H4272" t="s">
        <v>9752</v>
      </c>
      <c r="I4272" t="s">
        <v>13</v>
      </c>
      <c r="J4272" t="s">
        <v>87</v>
      </c>
      <c r="K4272" t="s">
        <v>90</v>
      </c>
      <c r="L4272" t="s">
        <v>90</v>
      </c>
      <c r="N4272" t="s">
        <v>90</v>
      </c>
      <c r="O4272" s="1">
        <v>44956</v>
      </c>
      <c r="P4272" s="2"/>
      <c r="Q4272" s="2"/>
      <c r="R4272" s="1"/>
      <c r="U4272" s="1" t="str">
        <f t="shared" si="316"/>
        <v>2023</v>
      </c>
      <c r="V4272" s="1" t="str">
        <f>VLOOKUP(W4272,quarter[],2,FALSE)</f>
        <v>1st</v>
      </c>
      <c r="W4272" s="1" t="str">
        <f t="shared" si="318"/>
        <v>January</v>
      </c>
      <c r="X4272" s="1" t="str">
        <f t="shared" si="317"/>
        <v>Brake, Cassi</v>
      </c>
      <c r="Y4272" s="1"/>
      <c r="Z4272" s="1"/>
      <c r="AA4272" s="1" t="s">
        <v>9753</v>
      </c>
      <c r="AB4272" s="1"/>
      <c r="AC4272" s="1"/>
      <c r="AD4272" s="1"/>
      <c r="AE4272" s="1"/>
    </row>
    <row r="4273" spans="1:31">
      <c r="A4273" t="s">
        <v>9754</v>
      </c>
      <c r="B4273" s="1">
        <v>44944</v>
      </c>
      <c r="C4273" s="1" t="s">
        <v>48</v>
      </c>
      <c r="D4273" t="s">
        <v>4755</v>
      </c>
      <c r="E4273" t="s">
        <v>86</v>
      </c>
      <c r="F4273" s="16" t="s">
        <v>6699</v>
      </c>
      <c r="G4273" s="16"/>
      <c r="H4273" t="s">
        <v>9755</v>
      </c>
      <c r="I4273" t="s">
        <v>13</v>
      </c>
      <c r="J4273" t="s">
        <v>87</v>
      </c>
      <c r="K4273" t="s">
        <v>88</v>
      </c>
      <c r="L4273" t="s">
        <v>89</v>
      </c>
      <c r="N4273" t="s">
        <v>90</v>
      </c>
      <c r="O4273" s="1">
        <v>44944</v>
      </c>
      <c r="P4273" s="2"/>
      <c r="Q4273" s="2"/>
      <c r="R4273" s="1"/>
      <c r="U4273" s="1" t="str">
        <f t="shared" si="316"/>
        <v>2023</v>
      </c>
      <c r="V4273" s="1" t="str">
        <f>VLOOKUP(W4273,quarter[],2,FALSE)</f>
        <v>1st</v>
      </c>
      <c r="W4273" s="1" t="str">
        <f t="shared" si="318"/>
        <v>January</v>
      </c>
      <c r="X4273" s="1" t="str">
        <f t="shared" si="317"/>
        <v>Alexander, Lindsay</v>
      </c>
      <c r="Y4273" s="1"/>
      <c r="Z4273" s="1"/>
      <c r="AA4273" s="1" t="s">
        <v>9756</v>
      </c>
      <c r="AB4273" s="1"/>
      <c r="AC4273" s="1"/>
      <c r="AD4273" s="1"/>
      <c r="AE4273" s="1"/>
    </row>
    <row r="4274" spans="1:31">
      <c r="A4274" t="s">
        <v>9757</v>
      </c>
      <c r="B4274" s="1">
        <v>44944</v>
      </c>
      <c r="C4274" s="1" t="s">
        <v>49</v>
      </c>
      <c r="D4274" t="s">
        <v>6390</v>
      </c>
      <c r="E4274" t="s">
        <v>86</v>
      </c>
      <c r="F4274" s="16" t="s">
        <v>9758</v>
      </c>
      <c r="G4274" s="16"/>
      <c r="H4274" t="s">
        <v>13</v>
      </c>
      <c r="I4274" t="s">
        <v>13</v>
      </c>
      <c r="J4274" t="s">
        <v>87</v>
      </c>
      <c r="K4274" t="s">
        <v>88</v>
      </c>
      <c r="L4274" t="s">
        <v>89</v>
      </c>
      <c r="N4274" t="s">
        <v>90</v>
      </c>
      <c r="O4274" s="1">
        <v>44945</v>
      </c>
      <c r="P4274" s="2"/>
      <c r="Q4274" s="2"/>
      <c r="R4274" s="1"/>
      <c r="U4274" s="1" t="str">
        <f t="shared" si="316"/>
        <v>2023</v>
      </c>
      <c r="V4274" s="1" t="str">
        <f>VLOOKUP(W4274,quarter[],2,FALSE)</f>
        <v>1st</v>
      </c>
      <c r="W4274" s="1" t="str">
        <f t="shared" si="318"/>
        <v>January</v>
      </c>
      <c r="X4274" s="1" t="str">
        <f t="shared" si="317"/>
        <v>Brake, Cassi</v>
      </c>
      <c r="Y4274" s="1"/>
      <c r="Z4274" s="1"/>
      <c r="AA4274" s="1" t="s">
        <v>1348</v>
      </c>
      <c r="AB4274" s="1"/>
      <c r="AC4274" s="1"/>
      <c r="AD4274" s="1"/>
      <c r="AE4274" s="1"/>
    </row>
    <row r="4275" spans="1:31">
      <c r="A4275" t="s">
        <v>9759</v>
      </c>
      <c r="B4275" s="1">
        <v>44944</v>
      </c>
      <c r="C4275" s="1" t="s">
        <v>53</v>
      </c>
      <c r="D4275" t="s">
        <v>6390</v>
      </c>
      <c r="E4275" t="s">
        <v>86</v>
      </c>
      <c r="F4275" s="16" t="s">
        <v>9760</v>
      </c>
      <c r="G4275" s="16"/>
      <c r="H4275" t="s">
        <v>13</v>
      </c>
      <c r="I4275" t="s">
        <v>9761</v>
      </c>
      <c r="J4275" t="s">
        <v>87</v>
      </c>
      <c r="K4275" t="s">
        <v>88</v>
      </c>
      <c r="L4275" t="s">
        <v>89</v>
      </c>
      <c r="N4275" t="s">
        <v>90</v>
      </c>
      <c r="O4275" s="1">
        <v>44944</v>
      </c>
      <c r="P4275" s="2"/>
      <c r="Q4275" s="2"/>
      <c r="R4275" s="1"/>
      <c r="U4275" s="1" t="str">
        <f t="shared" si="316"/>
        <v>2023</v>
      </c>
      <c r="V4275" s="1" t="str">
        <f>VLOOKUP(W4275,quarter[],2,FALSE)</f>
        <v>1st</v>
      </c>
      <c r="W4275" s="1" t="str">
        <f t="shared" si="318"/>
        <v>January</v>
      </c>
      <c r="X4275" s="1" t="str">
        <f t="shared" si="317"/>
        <v>Perry, April</v>
      </c>
      <c r="Y4275" s="1"/>
      <c r="Z4275" s="1"/>
      <c r="AA4275" s="1" t="s">
        <v>1348</v>
      </c>
      <c r="AB4275" s="1"/>
      <c r="AC4275" s="1"/>
      <c r="AD4275" s="1"/>
      <c r="AE4275" s="1"/>
    </row>
    <row r="4276" spans="1:31">
      <c r="A4276" t="s">
        <v>9762</v>
      </c>
      <c r="B4276" s="1">
        <v>44944</v>
      </c>
      <c r="C4276" s="1" t="s">
        <v>50</v>
      </c>
      <c r="D4276" t="s">
        <v>9763</v>
      </c>
      <c r="E4276" t="s">
        <v>86</v>
      </c>
      <c r="F4276" s="16" t="s">
        <v>9764</v>
      </c>
      <c r="G4276" s="16"/>
      <c r="H4276" t="s">
        <v>1071</v>
      </c>
      <c r="I4276" t="s">
        <v>147</v>
      </c>
      <c r="J4276" t="s">
        <v>87</v>
      </c>
      <c r="K4276" t="s">
        <v>90</v>
      </c>
      <c r="L4276" t="s">
        <v>88</v>
      </c>
      <c r="N4276" t="s">
        <v>90</v>
      </c>
      <c r="O4276" s="1">
        <v>44945</v>
      </c>
      <c r="P4276" s="2">
        <v>15</v>
      </c>
      <c r="Q4276" s="2"/>
      <c r="R4276" s="1"/>
      <c r="U4276" s="1" t="str">
        <f t="shared" si="316"/>
        <v>2023</v>
      </c>
      <c r="V4276" s="1" t="str">
        <f>VLOOKUP(W4276,quarter[],2,FALSE)</f>
        <v>1st</v>
      </c>
      <c r="W4276" s="1" t="str">
        <f t="shared" si="318"/>
        <v>January</v>
      </c>
      <c r="X4276" s="1" t="str">
        <f t="shared" si="317"/>
        <v>Calo, Robyn</v>
      </c>
      <c r="Y4276" s="1"/>
      <c r="Z4276" s="1"/>
      <c r="AA4276" s="1" t="s">
        <v>531</v>
      </c>
      <c r="AB4276" s="1"/>
      <c r="AC4276" s="1"/>
      <c r="AD4276" s="1"/>
      <c r="AE4276" s="1"/>
    </row>
    <row r="4277" spans="1:31">
      <c r="A4277" t="s">
        <v>9765</v>
      </c>
      <c r="B4277" s="1">
        <v>44944</v>
      </c>
      <c r="C4277" s="1" t="s">
        <v>49</v>
      </c>
      <c r="D4277" t="s">
        <v>9766</v>
      </c>
      <c r="E4277" t="s">
        <v>86</v>
      </c>
      <c r="F4277" s="16" t="s">
        <v>9751</v>
      </c>
      <c r="G4277" s="16"/>
      <c r="H4277" t="s">
        <v>9752</v>
      </c>
      <c r="I4277" t="s">
        <v>13</v>
      </c>
      <c r="J4277" t="s">
        <v>87</v>
      </c>
      <c r="K4277" t="s">
        <v>90</v>
      </c>
      <c r="L4277" t="s">
        <v>90</v>
      </c>
      <c r="N4277" t="s">
        <v>90</v>
      </c>
      <c r="O4277" s="1">
        <v>44956</v>
      </c>
      <c r="P4277" s="2"/>
      <c r="Q4277" s="2"/>
      <c r="R4277" s="1"/>
      <c r="U4277" s="1" t="str">
        <f t="shared" si="316"/>
        <v>2023</v>
      </c>
      <c r="V4277" s="1" t="str">
        <f>VLOOKUP(W4277,quarter[],2,FALSE)</f>
        <v>1st</v>
      </c>
      <c r="W4277" s="1" t="str">
        <f t="shared" si="318"/>
        <v>January</v>
      </c>
      <c r="X4277" s="1" t="str">
        <f t="shared" si="317"/>
        <v>Brake, Cassi</v>
      </c>
      <c r="Y4277" s="1"/>
      <c r="Z4277" s="1"/>
      <c r="AA4277" s="1" t="s">
        <v>9753</v>
      </c>
      <c r="AB4277" s="1"/>
      <c r="AC4277" s="1"/>
      <c r="AD4277" s="1"/>
      <c r="AE4277" s="1"/>
    </row>
    <row r="4278" spans="1:31">
      <c r="A4278" t="s">
        <v>9767</v>
      </c>
      <c r="B4278" s="1">
        <v>44944</v>
      </c>
      <c r="C4278" s="1" t="s">
        <v>52</v>
      </c>
      <c r="D4278" t="s">
        <v>9768</v>
      </c>
      <c r="E4278" t="s">
        <v>86</v>
      </c>
      <c r="F4278" s="16" t="s">
        <v>9769</v>
      </c>
      <c r="G4278" s="16"/>
      <c r="H4278" t="s">
        <v>13</v>
      </c>
      <c r="I4278" t="s">
        <v>13</v>
      </c>
      <c r="J4278" t="s">
        <v>117</v>
      </c>
      <c r="K4278" t="s">
        <v>88</v>
      </c>
      <c r="L4278" t="s">
        <v>89</v>
      </c>
      <c r="N4278" t="s">
        <v>90</v>
      </c>
      <c r="O4278" s="1">
        <v>44946</v>
      </c>
      <c r="P4278" s="2">
        <v>0</v>
      </c>
      <c r="Q4278" s="2"/>
      <c r="R4278" s="1"/>
      <c r="U4278" s="1" t="str">
        <f t="shared" si="316"/>
        <v>2023</v>
      </c>
      <c r="V4278" s="1" t="str">
        <f>VLOOKUP(W4278,quarter[],2,FALSE)</f>
        <v>1st</v>
      </c>
      <c r="W4278" s="1" t="str">
        <f t="shared" si="318"/>
        <v>January</v>
      </c>
      <c r="X4278" s="1" t="str">
        <f t="shared" si="317"/>
        <v>Forbes, Cynthia</v>
      </c>
      <c r="Y4278" s="1"/>
      <c r="Z4278" s="1"/>
      <c r="AA4278" s="1" t="s">
        <v>9770</v>
      </c>
      <c r="AB4278" s="1"/>
      <c r="AC4278" s="1"/>
      <c r="AD4278" s="1"/>
      <c r="AE4278" s="1"/>
    </row>
    <row r="4279" spans="1:31">
      <c r="A4279" t="s">
        <v>9771</v>
      </c>
      <c r="B4279" s="1">
        <v>44944</v>
      </c>
      <c r="C4279" s="1" t="s">
        <v>54</v>
      </c>
      <c r="D4279" t="s">
        <v>8583</v>
      </c>
      <c r="E4279" t="s">
        <v>86</v>
      </c>
      <c r="F4279" s="16" t="s">
        <v>9772</v>
      </c>
      <c r="G4279" s="16"/>
      <c r="H4279" t="s">
        <v>9773</v>
      </c>
      <c r="I4279" t="s">
        <v>13</v>
      </c>
      <c r="J4279" t="s">
        <v>117</v>
      </c>
      <c r="K4279" t="s">
        <v>88</v>
      </c>
      <c r="L4279" t="s">
        <v>89</v>
      </c>
      <c r="N4279" t="s">
        <v>90</v>
      </c>
      <c r="O4279" s="1">
        <v>44944</v>
      </c>
      <c r="P4279" s="2"/>
      <c r="Q4279" s="2"/>
      <c r="R4279" s="1"/>
      <c r="U4279" s="1" t="str">
        <f t="shared" si="316"/>
        <v>2023</v>
      </c>
      <c r="V4279" s="1" t="str">
        <f>VLOOKUP(W4279,quarter[],2,FALSE)</f>
        <v>1st</v>
      </c>
      <c r="W4279" s="1" t="str">
        <f t="shared" si="318"/>
        <v>January</v>
      </c>
      <c r="X4279" s="1" t="str">
        <f t="shared" si="317"/>
        <v>Pitts, Jeff</v>
      </c>
      <c r="Y4279" s="1"/>
      <c r="Z4279" s="1"/>
      <c r="AA4279" s="1" t="s">
        <v>9774</v>
      </c>
      <c r="AB4279" s="1"/>
      <c r="AC4279" s="1"/>
      <c r="AD4279" s="1"/>
      <c r="AE4279" s="1"/>
    </row>
    <row r="4280" spans="1:31">
      <c r="A4280" t="s">
        <v>9775</v>
      </c>
      <c r="B4280" s="1">
        <v>44944</v>
      </c>
      <c r="C4280" s="1" t="s">
        <v>48</v>
      </c>
      <c r="D4280" t="s">
        <v>9776</v>
      </c>
      <c r="E4280" t="s">
        <v>86</v>
      </c>
      <c r="F4280" s="16" t="s">
        <v>2177</v>
      </c>
      <c r="G4280" s="16"/>
      <c r="H4280" t="s">
        <v>13</v>
      </c>
      <c r="I4280" t="s">
        <v>13</v>
      </c>
      <c r="J4280" t="s">
        <v>140</v>
      </c>
      <c r="K4280" t="s">
        <v>88</v>
      </c>
      <c r="L4280" t="s">
        <v>89</v>
      </c>
      <c r="N4280" t="s">
        <v>90</v>
      </c>
      <c r="O4280" s="1">
        <v>44945</v>
      </c>
      <c r="P4280" s="2"/>
      <c r="Q4280" s="2"/>
      <c r="R4280" s="1"/>
      <c r="U4280" s="1" t="str">
        <f t="shared" si="316"/>
        <v>2023</v>
      </c>
      <c r="V4280" s="1" t="str">
        <f>VLOOKUP(W4280,quarter[],2,FALSE)</f>
        <v>1st</v>
      </c>
      <c r="W4280" s="1" t="str">
        <f t="shared" si="318"/>
        <v>January</v>
      </c>
      <c r="X4280" s="1" t="str">
        <f t="shared" si="317"/>
        <v>Alexander, Lindsay</v>
      </c>
      <c r="Y4280" s="1"/>
      <c r="Z4280" s="1"/>
      <c r="AA4280" s="1" t="s">
        <v>9777</v>
      </c>
      <c r="AB4280" s="1"/>
      <c r="AC4280" s="1"/>
      <c r="AD4280" s="1"/>
      <c r="AE4280" s="1"/>
    </row>
    <row r="4281" spans="1:31">
      <c r="A4281" t="s">
        <v>9778</v>
      </c>
      <c r="B4281" s="1">
        <v>44944</v>
      </c>
      <c r="C4281" s="1" t="s">
        <v>53</v>
      </c>
      <c r="D4281" t="s">
        <v>9779</v>
      </c>
      <c r="E4281" t="s">
        <v>86</v>
      </c>
      <c r="F4281" s="16" t="s">
        <v>5442</v>
      </c>
      <c r="G4281" s="16"/>
      <c r="H4281" t="s">
        <v>13</v>
      </c>
      <c r="I4281" t="s">
        <v>13</v>
      </c>
      <c r="J4281" t="s">
        <v>87</v>
      </c>
      <c r="K4281" t="s">
        <v>88</v>
      </c>
      <c r="L4281" t="s">
        <v>89</v>
      </c>
      <c r="N4281" t="s">
        <v>90</v>
      </c>
      <c r="O4281" s="1">
        <v>44944</v>
      </c>
      <c r="P4281" s="2"/>
      <c r="Q4281" s="2"/>
      <c r="R4281" s="1"/>
      <c r="U4281" s="1" t="str">
        <f t="shared" si="316"/>
        <v>2023</v>
      </c>
      <c r="V4281" s="1" t="str">
        <f>VLOOKUP(W4281,quarter[],2,FALSE)</f>
        <v>1st</v>
      </c>
      <c r="W4281" s="1" t="str">
        <f t="shared" si="318"/>
        <v>January</v>
      </c>
      <c r="X4281" s="1" t="str">
        <f t="shared" si="317"/>
        <v>Perry, April</v>
      </c>
      <c r="Y4281" s="1"/>
      <c r="Z4281" s="1"/>
      <c r="AA4281" s="1" t="s">
        <v>9780</v>
      </c>
      <c r="AB4281" s="1"/>
      <c r="AC4281" s="1"/>
      <c r="AD4281" s="1"/>
      <c r="AE4281" s="1"/>
    </row>
    <row r="4282" spans="1:31">
      <c r="A4282" t="s">
        <v>9781</v>
      </c>
      <c r="B4282" s="1">
        <v>44944</v>
      </c>
      <c r="C4282" s="1" t="s">
        <v>53</v>
      </c>
      <c r="D4282" t="s">
        <v>4418</v>
      </c>
      <c r="E4282" t="s">
        <v>86</v>
      </c>
      <c r="F4282" s="16" t="s">
        <v>7265</v>
      </c>
      <c r="G4282" s="16"/>
      <c r="H4282" t="s">
        <v>9782</v>
      </c>
      <c r="I4282" t="s">
        <v>13</v>
      </c>
      <c r="J4282" t="s">
        <v>87</v>
      </c>
      <c r="K4282" t="s">
        <v>88</v>
      </c>
      <c r="L4282" t="s">
        <v>89</v>
      </c>
      <c r="N4282" t="s">
        <v>90</v>
      </c>
      <c r="O4282" s="1">
        <v>44951</v>
      </c>
      <c r="P4282" s="2"/>
      <c r="Q4282" s="2"/>
      <c r="R4282" s="1"/>
      <c r="U4282" s="1" t="str">
        <f t="shared" si="316"/>
        <v>2023</v>
      </c>
      <c r="V4282" s="1" t="str">
        <f>VLOOKUP(W4282,quarter[],2,FALSE)</f>
        <v>1st</v>
      </c>
      <c r="W4282" s="1" t="str">
        <f t="shared" si="318"/>
        <v>January</v>
      </c>
      <c r="X4282" s="1" t="str">
        <f t="shared" si="317"/>
        <v>Perry, April</v>
      </c>
      <c r="Y4282" s="1"/>
      <c r="Z4282" s="1"/>
      <c r="AA4282" s="1" t="s">
        <v>657</v>
      </c>
      <c r="AB4282" s="1"/>
      <c r="AC4282" s="1"/>
      <c r="AD4282" s="1"/>
      <c r="AE4282" s="1"/>
    </row>
    <row r="4283" spans="1:31">
      <c r="A4283" t="s">
        <v>9783</v>
      </c>
      <c r="B4283" s="1">
        <v>44944</v>
      </c>
      <c r="C4283" s="1" t="s">
        <v>50</v>
      </c>
      <c r="D4283" t="s">
        <v>6390</v>
      </c>
      <c r="E4283" t="s">
        <v>86</v>
      </c>
      <c r="F4283" s="16" t="s">
        <v>9784</v>
      </c>
      <c r="G4283" s="16"/>
      <c r="H4283" t="s">
        <v>13</v>
      </c>
      <c r="I4283" t="s">
        <v>13</v>
      </c>
      <c r="J4283" t="s">
        <v>87</v>
      </c>
      <c r="K4283" t="s">
        <v>88</v>
      </c>
      <c r="L4283" t="s">
        <v>89</v>
      </c>
      <c r="N4283" t="s">
        <v>90</v>
      </c>
      <c r="O4283" s="1">
        <v>44945</v>
      </c>
      <c r="P4283" s="2"/>
      <c r="Q4283" s="2"/>
      <c r="R4283" s="1"/>
      <c r="U4283" s="1" t="str">
        <f t="shared" ref="U4283:U4346" si="319">TEXT(B4283,"yyyy")</f>
        <v>2023</v>
      </c>
      <c r="V4283" s="1" t="str">
        <f>VLOOKUP(W4283,quarter[],2,FALSE)</f>
        <v>1st</v>
      </c>
      <c r="W4283" s="1" t="str">
        <f t="shared" si="318"/>
        <v>January</v>
      </c>
      <c r="X4283" s="1" t="str">
        <f t="shared" ref="X4283:X4346" si="320">C4283</f>
        <v>Calo, Robyn</v>
      </c>
      <c r="Y4283" s="1"/>
      <c r="Z4283" s="1"/>
      <c r="AA4283" s="1" t="s">
        <v>1348</v>
      </c>
      <c r="AB4283" s="1"/>
      <c r="AC4283" s="1"/>
      <c r="AD4283" s="1"/>
      <c r="AE4283" s="1"/>
    </row>
    <row r="4284" spans="1:31">
      <c r="A4284" t="s">
        <v>9785</v>
      </c>
      <c r="B4284" s="1">
        <v>44944</v>
      </c>
      <c r="C4284" s="1" t="s">
        <v>49</v>
      </c>
      <c r="D4284" t="s">
        <v>9766</v>
      </c>
      <c r="E4284" t="s">
        <v>86</v>
      </c>
      <c r="F4284" s="16" t="s">
        <v>9786</v>
      </c>
      <c r="G4284" s="16"/>
      <c r="H4284" t="s">
        <v>9280</v>
      </c>
      <c r="I4284" t="s">
        <v>9281</v>
      </c>
      <c r="J4284" t="s">
        <v>87</v>
      </c>
      <c r="K4284" t="s">
        <v>90</v>
      </c>
      <c r="L4284" t="s">
        <v>90</v>
      </c>
      <c r="N4284" t="s">
        <v>90</v>
      </c>
      <c r="O4284" s="1">
        <v>44956</v>
      </c>
      <c r="P4284" s="2"/>
      <c r="Q4284" s="2"/>
      <c r="R4284" s="1"/>
      <c r="U4284" s="1" t="str">
        <f t="shared" si="319"/>
        <v>2023</v>
      </c>
      <c r="V4284" s="1" t="str">
        <f>VLOOKUP(W4284,quarter[],2,FALSE)</f>
        <v>1st</v>
      </c>
      <c r="W4284" s="1" t="str">
        <f t="shared" si="318"/>
        <v>January</v>
      </c>
      <c r="X4284" s="1" t="str">
        <f t="shared" si="320"/>
        <v>Brake, Cassi</v>
      </c>
      <c r="Y4284" s="1"/>
      <c r="Z4284" s="1"/>
      <c r="AA4284" s="1" t="s">
        <v>9282</v>
      </c>
      <c r="AB4284" s="1"/>
      <c r="AC4284" s="1"/>
      <c r="AD4284" s="1"/>
      <c r="AE4284" s="1"/>
    </row>
    <row r="4285" spans="1:31">
      <c r="A4285" t="s">
        <v>9787</v>
      </c>
      <c r="B4285" s="1">
        <v>44944</v>
      </c>
      <c r="C4285" s="1" t="s">
        <v>48</v>
      </c>
      <c r="D4285" t="s">
        <v>9788</v>
      </c>
      <c r="E4285" t="s">
        <v>86</v>
      </c>
      <c r="F4285" s="16" t="s">
        <v>2177</v>
      </c>
      <c r="G4285" s="16"/>
      <c r="H4285" t="s">
        <v>13</v>
      </c>
      <c r="I4285" t="s">
        <v>13</v>
      </c>
      <c r="J4285" t="s">
        <v>140</v>
      </c>
      <c r="K4285" t="s">
        <v>88</v>
      </c>
      <c r="L4285" t="s">
        <v>89</v>
      </c>
      <c r="N4285" t="s">
        <v>90</v>
      </c>
      <c r="O4285" s="1">
        <v>44946</v>
      </c>
      <c r="P4285" s="2"/>
      <c r="Q4285" s="2"/>
      <c r="R4285" s="1"/>
      <c r="U4285" s="1" t="str">
        <f t="shared" si="319"/>
        <v>2023</v>
      </c>
      <c r="V4285" s="1" t="str">
        <f>VLOOKUP(W4285,quarter[],2,FALSE)</f>
        <v>1st</v>
      </c>
      <c r="W4285" s="1" t="str">
        <f t="shared" ref="W4285:W4348" si="321">TEXT(B4285,"mmmm")</f>
        <v>January</v>
      </c>
      <c r="X4285" s="1" t="str">
        <f t="shared" si="320"/>
        <v>Alexander, Lindsay</v>
      </c>
      <c r="Y4285" s="1"/>
      <c r="Z4285" s="1"/>
      <c r="AA4285" s="1" t="s">
        <v>9789</v>
      </c>
      <c r="AB4285" s="1"/>
      <c r="AC4285" s="1"/>
      <c r="AD4285" s="1"/>
      <c r="AE4285" s="1"/>
    </row>
    <row r="4286" spans="1:31">
      <c r="A4286" t="s">
        <v>9790</v>
      </c>
      <c r="B4286" s="1">
        <v>44944</v>
      </c>
      <c r="C4286" s="1" t="s">
        <v>53</v>
      </c>
      <c r="D4286" t="s">
        <v>1318</v>
      </c>
      <c r="E4286" t="s">
        <v>86</v>
      </c>
      <c r="F4286" s="16" t="s">
        <v>9791</v>
      </c>
      <c r="G4286" s="16"/>
      <c r="H4286" t="s">
        <v>13</v>
      </c>
      <c r="I4286" t="s">
        <v>13</v>
      </c>
      <c r="J4286" t="s">
        <v>87</v>
      </c>
      <c r="K4286" t="s">
        <v>88</v>
      </c>
      <c r="L4286" t="s">
        <v>89</v>
      </c>
      <c r="N4286" t="s">
        <v>90</v>
      </c>
      <c r="O4286" s="1">
        <v>44949</v>
      </c>
      <c r="P4286" s="2"/>
      <c r="Q4286" s="2"/>
      <c r="R4286" s="1"/>
      <c r="U4286" s="1" t="str">
        <f t="shared" si="319"/>
        <v>2023</v>
      </c>
      <c r="V4286" s="1" t="str">
        <f>VLOOKUP(W4286,quarter[],2,FALSE)</f>
        <v>1st</v>
      </c>
      <c r="W4286" s="1" t="str">
        <f t="shared" si="321"/>
        <v>January</v>
      </c>
      <c r="X4286" s="1" t="str">
        <f t="shared" si="320"/>
        <v>Perry, April</v>
      </c>
      <c r="Y4286" s="1"/>
      <c r="Z4286" s="1"/>
      <c r="AA4286" s="1" t="s">
        <v>430</v>
      </c>
      <c r="AB4286" s="1"/>
      <c r="AC4286" s="1"/>
      <c r="AD4286" s="1"/>
      <c r="AE4286" s="1"/>
    </row>
    <row r="4287" spans="1:31">
      <c r="A4287" t="s">
        <v>9792</v>
      </c>
      <c r="B4287" s="1">
        <v>44944</v>
      </c>
      <c r="C4287" s="1" t="s">
        <v>50</v>
      </c>
      <c r="D4287" t="s">
        <v>9793</v>
      </c>
      <c r="E4287" t="s">
        <v>86</v>
      </c>
      <c r="F4287" s="16" t="s">
        <v>2177</v>
      </c>
      <c r="G4287" s="16"/>
      <c r="H4287" t="s">
        <v>13</v>
      </c>
      <c r="I4287" t="s">
        <v>13</v>
      </c>
      <c r="J4287" t="s">
        <v>140</v>
      </c>
      <c r="K4287" t="s">
        <v>88</v>
      </c>
      <c r="L4287" t="s">
        <v>89</v>
      </c>
      <c r="N4287" t="s">
        <v>90</v>
      </c>
      <c r="O4287" s="1">
        <v>44950</v>
      </c>
      <c r="P4287" s="2"/>
      <c r="Q4287" s="2"/>
      <c r="R4287" s="1"/>
      <c r="U4287" s="1" t="str">
        <f t="shared" si="319"/>
        <v>2023</v>
      </c>
      <c r="V4287" s="1" t="str">
        <f>VLOOKUP(W4287,quarter[],2,FALSE)</f>
        <v>1st</v>
      </c>
      <c r="W4287" s="1" t="str">
        <f t="shared" si="321"/>
        <v>January</v>
      </c>
      <c r="X4287" s="1" t="str">
        <f t="shared" si="320"/>
        <v>Calo, Robyn</v>
      </c>
      <c r="Y4287" s="1"/>
      <c r="Z4287" s="1"/>
      <c r="AA4287" s="1" t="s">
        <v>9794</v>
      </c>
      <c r="AB4287" s="1"/>
      <c r="AC4287" s="1"/>
      <c r="AD4287" s="1"/>
      <c r="AE4287" s="1"/>
    </row>
    <row r="4288" spans="1:31">
      <c r="A4288" t="s">
        <v>9795</v>
      </c>
      <c r="B4288" s="1">
        <v>44944</v>
      </c>
      <c r="C4288" s="1" t="s">
        <v>49</v>
      </c>
      <c r="D4288" t="s">
        <v>6264</v>
      </c>
      <c r="E4288" t="s">
        <v>86</v>
      </c>
      <c r="F4288" s="16" t="s">
        <v>8389</v>
      </c>
      <c r="G4288" s="16"/>
      <c r="H4288" t="s">
        <v>13</v>
      </c>
      <c r="I4288" t="s">
        <v>13</v>
      </c>
      <c r="J4288" t="s">
        <v>87</v>
      </c>
      <c r="K4288" t="s">
        <v>88</v>
      </c>
      <c r="L4288" t="s">
        <v>89</v>
      </c>
      <c r="N4288" t="s">
        <v>90</v>
      </c>
      <c r="O4288" s="1">
        <v>44949</v>
      </c>
      <c r="P4288" s="2"/>
      <c r="Q4288" s="2"/>
      <c r="R4288" s="1"/>
      <c r="U4288" s="1" t="str">
        <f t="shared" si="319"/>
        <v>2023</v>
      </c>
      <c r="V4288" s="1" t="str">
        <f>VLOOKUP(W4288,quarter[],2,FALSE)</f>
        <v>1st</v>
      </c>
      <c r="W4288" s="1" t="str">
        <f t="shared" si="321"/>
        <v>January</v>
      </c>
      <c r="X4288" s="1" t="str">
        <f t="shared" si="320"/>
        <v>Brake, Cassi</v>
      </c>
      <c r="Y4288" s="1"/>
      <c r="Z4288" s="1"/>
      <c r="AA4288" s="1" t="s">
        <v>9796</v>
      </c>
      <c r="AB4288" s="1"/>
      <c r="AC4288" s="1"/>
      <c r="AD4288" s="1"/>
      <c r="AE4288" s="1"/>
    </row>
    <row r="4289" spans="1:31">
      <c r="A4289" t="s">
        <v>9797</v>
      </c>
      <c r="B4289" s="1">
        <v>44944</v>
      </c>
      <c r="C4289" s="1" t="s">
        <v>53</v>
      </c>
      <c r="D4289" t="s">
        <v>2987</v>
      </c>
      <c r="E4289" t="s">
        <v>86</v>
      </c>
      <c r="F4289" s="16" t="s">
        <v>9798</v>
      </c>
      <c r="G4289" s="16"/>
      <c r="H4289" t="s">
        <v>13</v>
      </c>
      <c r="I4289" t="s">
        <v>9799</v>
      </c>
      <c r="J4289" t="s">
        <v>87</v>
      </c>
      <c r="K4289" t="s">
        <v>88</v>
      </c>
      <c r="L4289" t="s">
        <v>89</v>
      </c>
      <c r="N4289" t="s">
        <v>90</v>
      </c>
      <c r="O4289" s="1">
        <v>44946</v>
      </c>
      <c r="P4289" s="2"/>
      <c r="Q4289" s="2"/>
      <c r="R4289" s="1"/>
      <c r="U4289" s="1" t="str">
        <f t="shared" si="319"/>
        <v>2023</v>
      </c>
      <c r="V4289" s="1" t="str">
        <f>VLOOKUP(W4289,quarter[],2,FALSE)</f>
        <v>1st</v>
      </c>
      <c r="W4289" s="1" t="str">
        <f t="shared" si="321"/>
        <v>January</v>
      </c>
      <c r="X4289" s="1" t="str">
        <f t="shared" si="320"/>
        <v>Perry, April</v>
      </c>
      <c r="Y4289" s="1"/>
      <c r="Z4289" s="1"/>
      <c r="AA4289" s="1" t="s">
        <v>9800</v>
      </c>
      <c r="AB4289" s="1"/>
      <c r="AC4289" s="1"/>
      <c r="AD4289" s="1"/>
      <c r="AE4289" s="1"/>
    </row>
    <row r="4290" spans="1:31">
      <c r="A4290" t="s">
        <v>9801</v>
      </c>
      <c r="B4290" s="1">
        <v>44944</v>
      </c>
      <c r="C4290" s="1" t="s">
        <v>48</v>
      </c>
      <c r="D4290" t="s">
        <v>9802</v>
      </c>
      <c r="E4290" t="s">
        <v>86</v>
      </c>
      <c r="F4290" s="16" t="s">
        <v>9803</v>
      </c>
      <c r="G4290" s="16"/>
      <c r="H4290" t="s">
        <v>13</v>
      </c>
      <c r="I4290" t="s">
        <v>13</v>
      </c>
      <c r="J4290" t="s">
        <v>117</v>
      </c>
      <c r="K4290" t="s">
        <v>88</v>
      </c>
      <c r="L4290" t="s">
        <v>89</v>
      </c>
      <c r="N4290" t="s">
        <v>90</v>
      </c>
      <c r="O4290" s="1">
        <v>44946</v>
      </c>
      <c r="P4290" s="2"/>
      <c r="Q4290" s="2"/>
      <c r="R4290" s="1"/>
      <c r="U4290" s="1" t="str">
        <f t="shared" si="319"/>
        <v>2023</v>
      </c>
      <c r="V4290" s="1" t="str">
        <f>VLOOKUP(W4290,quarter[],2,FALSE)</f>
        <v>1st</v>
      </c>
      <c r="W4290" s="1" t="str">
        <f t="shared" si="321"/>
        <v>January</v>
      </c>
      <c r="X4290" s="1" t="str">
        <f t="shared" si="320"/>
        <v>Alexander, Lindsay</v>
      </c>
      <c r="Y4290" s="1"/>
      <c r="Z4290" s="1"/>
      <c r="AA4290" s="1" t="s">
        <v>9804</v>
      </c>
      <c r="AB4290" s="1"/>
      <c r="AC4290" s="1"/>
      <c r="AD4290" s="1"/>
      <c r="AE4290" s="1"/>
    </row>
    <row r="4291" spans="1:31">
      <c r="A4291" t="s">
        <v>9805</v>
      </c>
      <c r="B4291" s="1">
        <v>44944</v>
      </c>
      <c r="C4291" s="1" t="s">
        <v>53</v>
      </c>
      <c r="D4291" t="s">
        <v>9806</v>
      </c>
      <c r="E4291" t="s">
        <v>86</v>
      </c>
      <c r="F4291" s="16" t="s">
        <v>9807</v>
      </c>
      <c r="G4291" s="16"/>
      <c r="H4291" t="s">
        <v>13</v>
      </c>
      <c r="I4291" t="s">
        <v>13</v>
      </c>
      <c r="J4291" t="s">
        <v>87</v>
      </c>
      <c r="K4291" t="s">
        <v>88</v>
      </c>
      <c r="L4291" t="s">
        <v>89</v>
      </c>
      <c r="N4291" t="s">
        <v>90</v>
      </c>
      <c r="O4291" s="1">
        <v>44945</v>
      </c>
      <c r="P4291" s="2"/>
      <c r="Q4291" s="2"/>
      <c r="R4291" s="1"/>
      <c r="U4291" s="1" t="str">
        <f t="shared" si="319"/>
        <v>2023</v>
      </c>
      <c r="V4291" s="1" t="str">
        <f>VLOOKUP(W4291,quarter[],2,FALSE)</f>
        <v>1st</v>
      </c>
      <c r="W4291" s="1" t="str">
        <f t="shared" si="321"/>
        <v>January</v>
      </c>
      <c r="X4291" s="1" t="str">
        <f t="shared" si="320"/>
        <v>Perry, April</v>
      </c>
      <c r="Y4291" s="1"/>
      <c r="Z4291" s="1"/>
      <c r="AA4291" s="1" t="s">
        <v>1348</v>
      </c>
      <c r="AB4291" s="1"/>
      <c r="AC4291" s="1"/>
      <c r="AD4291" s="1"/>
      <c r="AE4291" s="1"/>
    </row>
    <row r="4292" spans="1:31">
      <c r="A4292" t="s">
        <v>9808</v>
      </c>
      <c r="B4292" s="1">
        <v>44944</v>
      </c>
      <c r="C4292" s="1" t="s">
        <v>50</v>
      </c>
      <c r="D4292" t="s">
        <v>9809</v>
      </c>
      <c r="E4292" t="s">
        <v>86</v>
      </c>
      <c r="F4292" s="16" t="s">
        <v>9810</v>
      </c>
      <c r="G4292" s="16"/>
      <c r="H4292" t="s">
        <v>9810</v>
      </c>
      <c r="I4292" t="s">
        <v>13</v>
      </c>
      <c r="J4292" t="s">
        <v>99</v>
      </c>
      <c r="K4292" t="s">
        <v>88</v>
      </c>
      <c r="L4292" t="s">
        <v>89</v>
      </c>
      <c r="N4292" t="s">
        <v>90</v>
      </c>
      <c r="O4292" s="1">
        <v>44945</v>
      </c>
      <c r="P4292" s="2"/>
      <c r="Q4292" s="2"/>
      <c r="R4292" s="1"/>
      <c r="U4292" s="1" t="str">
        <f t="shared" si="319"/>
        <v>2023</v>
      </c>
      <c r="V4292" s="1" t="str">
        <f>VLOOKUP(W4292,quarter[],2,FALSE)</f>
        <v>1st</v>
      </c>
      <c r="W4292" s="1" t="str">
        <f t="shared" si="321"/>
        <v>January</v>
      </c>
      <c r="X4292" s="1" t="str">
        <f t="shared" si="320"/>
        <v>Calo, Robyn</v>
      </c>
      <c r="Y4292" s="1"/>
      <c r="Z4292" s="1"/>
      <c r="AA4292" s="1" t="s">
        <v>2582</v>
      </c>
      <c r="AB4292" s="1"/>
      <c r="AC4292" s="1"/>
      <c r="AD4292" s="1"/>
      <c r="AE4292" s="1"/>
    </row>
    <row r="4293" spans="1:31">
      <c r="A4293" t="s">
        <v>9811</v>
      </c>
      <c r="B4293" s="1">
        <v>44944</v>
      </c>
      <c r="C4293" s="1" t="s">
        <v>49</v>
      </c>
      <c r="D4293" t="s">
        <v>9812</v>
      </c>
      <c r="E4293" t="s">
        <v>86</v>
      </c>
      <c r="F4293" s="16" t="s">
        <v>99</v>
      </c>
      <c r="G4293" s="16"/>
      <c r="H4293" t="s">
        <v>13</v>
      </c>
      <c r="I4293" t="s">
        <v>13</v>
      </c>
      <c r="J4293" t="s">
        <v>99</v>
      </c>
      <c r="K4293" t="s">
        <v>88</v>
      </c>
      <c r="L4293" t="s">
        <v>89</v>
      </c>
      <c r="N4293" t="s">
        <v>90</v>
      </c>
      <c r="O4293" s="1">
        <v>44949</v>
      </c>
      <c r="P4293" s="2"/>
      <c r="Q4293" s="2"/>
      <c r="R4293" s="1"/>
      <c r="U4293" s="1" t="str">
        <f t="shared" si="319"/>
        <v>2023</v>
      </c>
      <c r="V4293" s="1" t="str">
        <f>VLOOKUP(W4293,quarter[],2,FALSE)</f>
        <v>1st</v>
      </c>
      <c r="W4293" s="1" t="str">
        <f t="shared" si="321"/>
        <v>January</v>
      </c>
      <c r="X4293" s="1" t="str">
        <f t="shared" si="320"/>
        <v>Brake, Cassi</v>
      </c>
      <c r="Y4293" s="1"/>
      <c r="Z4293" s="1"/>
      <c r="AA4293" s="1" t="s">
        <v>9813</v>
      </c>
      <c r="AB4293" s="1"/>
      <c r="AC4293" s="1"/>
      <c r="AD4293" s="1"/>
      <c r="AE4293" s="1"/>
    </row>
    <row r="4294" spans="1:31">
      <c r="A4294" t="s">
        <v>9814</v>
      </c>
      <c r="B4294" s="1">
        <v>44944</v>
      </c>
      <c r="C4294" s="1" t="s">
        <v>48</v>
      </c>
      <c r="D4294" t="s">
        <v>9815</v>
      </c>
      <c r="E4294" t="s">
        <v>86</v>
      </c>
      <c r="F4294" s="16" t="s">
        <v>9816</v>
      </c>
      <c r="G4294" s="16"/>
      <c r="H4294" t="s">
        <v>13</v>
      </c>
      <c r="I4294" t="s">
        <v>13</v>
      </c>
      <c r="J4294" t="s">
        <v>87</v>
      </c>
      <c r="K4294" t="s">
        <v>88</v>
      </c>
      <c r="L4294" t="s">
        <v>89</v>
      </c>
      <c r="N4294" t="s">
        <v>90</v>
      </c>
      <c r="O4294" s="1">
        <v>44945</v>
      </c>
      <c r="P4294" s="2"/>
      <c r="Q4294" s="2"/>
      <c r="R4294" s="1"/>
      <c r="U4294" s="1" t="str">
        <f t="shared" si="319"/>
        <v>2023</v>
      </c>
      <c r="V4294" s="1" t="str">
        <f>VLOOKUP(W4294,quarter[],2,FALSE)</f>
        <v>1st</v>
      </c>
      <c r="W4294" s="1" t="str">
        <f t="shared" si="321"/>
        <v>January</v>
      </c>
      <c r="X4294" s="1" t="str">
        <f t="shared" si="320"/>
        <v>Alexander, Lindsay</v>
      </c>
      <c r="Y4294" s="1"/>
      <c r="Z4294" s="1"/>
      <c r="AA4294" s="1" t="s">
        <v>9817</v>
      </c>
      <c r="AB4294" s="1"/>
      <c r="AC4294" s="1"/>
      <c r="AD4294" s="1"/>
      <c r="AE4294" s="1"/>
    </row>
    <row r="4295" spans="1:31">
      <c r="A4295" t="s">
        <v>9818</v>
      </c>
      <c r="B4295" s="1">
        <v>44945</v>
      </c>
      <c r="C4295" s="1" t="s">
        <v>48</v>
      </c>
      <c r="D4295" t="s">
        <v>7514</v>
      </c>
      <c r="E4295" t="s">
        <v>86</v>
      </c>
      <c r="F4295" s="16" t="s">
        <v>9819</v>
      </c>
      <c r="G4295" s="16"/>
      <c r="H4295" t="s">
        <v>6796</v>
      </c>
      <c r="I4295" t="s">
        <v>9820</v>
      </c>
      <c r="J4295" t="s">
        <v>369</v>
      </c>
      <c r="K4295" t="s">
        <v>90</v>
      </c>
      <c r="L4295" t="s">
        <v>90</v>
      </c>
      <c r="N4295" t="s">
        <v>90</v>
      </c>
      <c r="O4295" s="1">
        <v>44964</v>
      </c>
      <c r="P4295" s="2"/>
      <c r="Q4295" s="2"/>
      <c r="R4295" s="1"/>
      <c r="U4295" s="1" t="str">
        <f t="shared" si="319"/>
        <v>2023</v>
      </c>
      <c r="V4295" s="1" t="str">
        <f>VLOOKUP(W4295,quarter[],2,FALSE)</f>
        <v>1st</v>
      </c>
      <c r="W4295" s="1" t="str">
        <f t="shared" si="321"/>
        <v>January</v>
      </c>
      <c r="X4295" s="1" t="str">
        <f t="shared" si="320"/>
        <v>Alexander, Lindsay</v>
      </c>
      <c r="Y4295" s="1"/>
      <c r="Z4295" s="1"/>
      <c r="AA4295" s="1" t="s">
        <v>9821</v>
      </c>
      <c r="AB4295" s="1"/>
      <c r="AC4295" s="1"/>
      <c r="AD4295" s="1"/>
      <c r="AE4295" s="1"/>
    </row>
    <row r="4296" spans="1:31">
      <c r="A4296" t="s">
        <v>9822</v>
      </c>
      <c r="B4296" s="1">
        <v>44945</v>
      </c>
      <c r="C4296" s="1" t="s">
        <v>54</v>
      </c>
      <c r="D4296" t="s">
        <v>9823</v>
      </c>
      <c r="E4296" t="s">
        <v>86</v>
      </c>
      <c r="F4296" s="16" t="s">
        <v>3967</v>
      </c>
      <c r="G4296" s="16"/>
      <c r="H4296" t="s">
        <v>13</v>
      </c>
      <c r="I4296" t="s">
        <v>13</v>
      </c>
      <c r="J4296" t="s">
        <v>117</v>
      </c>
      <c r="K4296" t="s">
        <v>88</v>
      </c>
      <c r="L4296" t="s">
        <v>89</v>
      </c>
      <c r="N4296" t="s">
        <v>90</v>
      </c>
      <c r="O4296" s="1">
        <v>44946</v>
      </c>
      <c r="P4296" s="2"/>
      <c r="Q4296" s="2"/>
      <c r="R4296" s="1"/>
      <c r="U4296" s="1" t="str">
        <f t="shared" si="319"/>
        <v>2023</v>
      </c>
      <c r="V4296" s="1" t="str">
        <f>VLOOKUP(W4296,quarter[],2,FALSE)</f>
        <v>1st</v>
      </c>
      <c r="W4296" s="1" t="str">
        <f t="shared" si="321"/>
        <v>January</v>
      </c>
      <c r="X4296" s="1" t="str">
        <f t="shared" si="320"/>
        <v>Pitts, Jeff</v>
      </c>
      <c r="Y4296" s="1"/>
      <c r="Z4296" s="1"/>
      <c r="AA4296" s="1" t="s">
        <v>817</v>
      </c>
      <c r="AB4296" s="1"/>
      <c r="AC4296" s="1"/>
      <c r="AD4296" s="1"/>
      <c r="AE4296" s="1"/>
    </row>
    <row r="4297" spans="1:31">
      <c r="A4297" t="s">
        <v>9824</v>
      </c>
      <c r="B4297" s="1">
        <v>44945</v>
      </c>
      <c r="C4297" s="1" t="s">
        <v>54</v>
      </c>
      <c r="D4297" t="s">
        <v>9825</v>
      </c>
      <c r="E4297" t="s">
        <v>86</v>
      </c>
      <c r="F4297" s="16" t="s">
        <v>9826</v>
      </c>
      <c r="G4297" s="16"/>
      <c r="H4297" t="s">
        <v>13</v>
      </c>
      <c r="I4297" t="s">
        <v>13</v>
      </c>
      <c r="J4297" t="s">
        <v>117</v>
      </c>
      <c r="K4297" t="s">
        <v>88</v>
      </c>
      <c r="L4297" t="s">
        <v>89</v>
      </c>
      <c r="N4297" t="s">
        <v>90</v>
      </c>
      <c r="O4297" s="1">
        <v>44946</v>
      </c>
      <c r="P4297" s="2"/>
      <c r="Q4297" s="2"/>
      <c r="R4297" s="1"/>
      <c r="U4297" s="1" t="str">
        <f t="shared" si="319"/>
        <v>2023</v>
      </c>
      <c r="V4297" s="1" t="str">
        <f>VLOOKUP(W4297,quarter[],2,FALSE)</f>
        <v>1st</v>
      </c>
      <c r="W4297" s="1" t="str">
        <f t="shared" si="321"/>
        <v>January</v>
      </c>
      <c r="X4297" s="1" t="str">
        <f t="shared" si="320"/>
        <v>Pitts, Jeff</v>
      </c>
      <c r="Y4297" s="1"/>
      <c r="Z4297" s="1"/>
      <c r="AA4297" s="1" t="s">
        <v>9827</v>
      </c>
      <c r="AB4297" s="1"/>
      <c r="AC4297" s="1"/>
      <c r="AD4297" s="1"/>
      <c r="AE4297" s="1"/>
    </row>
    <row r="4298" spans="1:31">
      <c r="A4298" t="s">
        <v>9828</v>
      </c>
      <c r="B4298" s="1">
        <v>44945</v>
      </c>
      <c r="C4298" s="1" t="s">
        <v>53</v>
      </c>
      <c r="D4298" t="s">
        <v>9829</v>
      </c>
      <c r="E4298" t="s">
        <v>86</v>
      </c>
      <c r="F4298" s="16" t="s">
        <v>9830</v>
      </c>
      <c r="G4298" s="16"/>
      <c r="H4298" t="s">
        <v>13</v>
      </c>
      <c r="I4298" t="s">
        <v>9831</v>
      </c>
      <c r="J4298" t="s">
        <v>369</v>
      </c>
      <c r="K4298" t="s">
        <v>90</v>
      </c>
      <c r="L4298" t="s">
        <v>90</v>
      </c>
      <c r="N4298" t="s">
        <v>90</v>
      </c>
      <c r="O4298" s="1">
        <v>44946</v>
      </c>
      <c r="P4298" s="2"/>
      <c r="Q4298" s="2"/>
      <c r="R4298" s="1"/>
      <c r="U4298" s="1" t="str">
        <f t="shared" si="319"/>
        <v>2023</v>
      </c>
      <c r="V4298" s="1" t="str">
        <f>VLOOKUP(W4298,quarter[],2,FALSE)</f>
        <v>1st</v>
      </c>
      <c r="W4298" s="1" t="str">
        <f t="shared" si="321"/>
        <v>January</v>
      </c>
      <c r="X4298" s="1" t="str">
        <f t="shared" si="320"/>
        <v>Perry, April</v>
      </c>
      <c r="Y4298" s="1"/>
      <c r="Z4298" s="1"/>
      <c r="AA4298" s="1" t="s">
        <v>5405</v>
      </c>
      <c r="AB4298" s="1"/>
      <c r="AC4298" s="1"/>
      <c r="AD4298" s="1"/>
      <c r="AE4298" s="1"/>
    </row>
    <row r="4299" spans="1:31">
      <c r="A4299" t="s">
        <v>9832</v>
      </c>
      <c r="B4299" s="1">
        <v>44945</v>
      </c>
      <c r="C4299" s="1" t="s">
        <v>50</v>
      </c>
      <c r="D4299" t="s">
        <v>9833</v>
      </c>
      <c r="E4299" t="s">
        <v>86</v>
      </c>
      <c r="F4299" s="16" t="s">
        <v>2177</v>
      </c>
      <c r="G4299" s="16"/>
      <c r="H4299" t="s">
        <v>13</v>
      </c>
      <c r="I4299" t="s">
        <v>13</v>
      </c>
      <c r="J4299" t="s">
        <v>140</v>
      </c>
      <c r="K4299" t="s">
        <v>88</v>
      </c>
      <c r="L4299" t="s">
        <v>89</v>
      </c>
      <c r="N4299" t="s">
        <v>90</v>
      </c>
      <c r="O4299" s="1">
        <v>44945</v>
      </c>
      <c r="P4299" s="2"/>
      <c r="Q4299" s="2"/>
      <c r="R4299" s="1"/>
      <c r="U4299" s="1" t="str">
        <f t="shared" si="319"/>
        <v>2023</v>
      </c>
      <c r="V4299" s="1" t="str">
        <f>VLOOKUP(W4299,quarter[],2,FALSE)</f>
        <v>1st</v>
      </c>
      <c r="W4299" s="1" t="str">
        <f t="shared" si="321"/>
        <v>January</v>
      </c>
      <c r="X4299" s="1" t="str">
        <f t="shared" si="320"/>
        <v>Calo, Robyn</v>
      </c>
      <c r="Y4299" s="1"/>
      <c r="Z4299" s="1"/>
      <c r="AA4299" s="1" t="s">
        <v>9834</v>
      </c>
      <c r="AB4299" s="1"/>
      <c r="AC4299" s="1"/>
      <c r="AD4299" s="1"/>
      <c r="AE4299" s="1"/>
    </row>
    <row r="4300" spans="1:31">
      <c r="A4300" t="s">
        <v>9835</v>
      </c>
      <c r="B4300" s="1">
        <v>44945</v>
      </c>
      <c r="C4300" s="1" t="s">
        <v>49</v>
      </c>
      <c r="D4300" t="s">
        <v>9836</v>
      </c>
      <c r="E4300" t="s">
        <v>86</v>
      </c>
      <c r="F4300" s="16" t="s">
        <v>9837</v>
      </c>
      <c r="G4300" s="16"/>
      <c r="H4300" t="s">
        <v>6317</v>
      </c>
      <c r="I4300" t="s">
        <v>13</v>
      </c>
      <c r="J4300" t="s">
        <v>87</v>
      </c>
      <c r="K4300" t="s">
        <v>88</v>
      </c>
      <c r="L4300" t="s">
        <v>89</v>
      </c>
      <c r="N4300" t="s">
        <v>90</v>
      </c>
      <c r="O4300" s="1">
        <v>44950</v>
      </c>
      <c r="P4300" s="2"/>
      <c r="Q4300" s="2"/>
      <c r="R4300" s="1"/>
      <c r="U4300" s="1" t="str">
        <f t="shared" si="319"/>
        <v>2023</v>
      </c>
      <c r="V4300" s="1" t="str">
        <f>VLOOKUP(W4300,quarter[],2,FALSE)</f>
        <v>1st</v>
      </c>
      <c r="W4300" s="1" t="str">
        <f t="shared" si="321"/>
        <v>January</v>
      </c>
      <c r="X4300" s="1" t="str">
        <f t="shared" si="320"/>
        <v>Brake, Cassi</v>
      </c>
      <c r="Y4300" s="1"/>
      <c r="Z4300" s="1"/>
      <c r="AA4300" s="1" t="s">
        <v>5470</v>
      </c>
      <c r="AB4300" s="1"/>
      <c r="AC4300" s="1"/>
      <c r="AD4300" s="1"/>
      <c r="AE4300" s="1"/>
    </row>
    <row r="4301" spans="1:31">
      <c r="A4301" t="s">
        <v>9838</v>
      </c>
      <c r="B4301" s="1">
        <v>44945</v>
      </c>
      <c r="C4301" s="1" t="s">
        <v>48</v>
      </c>
      <c r="D4301" t="s">
        <v>8771</v>
      </c>
      <c r="E4301" t="s">
        <v>86</v>
      </c>
      <c r="F4301" s="16" t="s">
        <v>9839</v>
      </c>
      <c r="G4301" s="16"/>
      <c r="H4301" t="s">
        <v>13</v>
      </c>
      <c r="I4301" t="s">
        <v>13</v>
      </c>
      <c r="J4301" t="s">
        <v>117</v>
      </c>
      <c r="K4301" t="s">
        <v>88</v>
      </c>
      <c r="L4301" t="s">
        <v>89</v>
      </c>
      <c r="N4301" t="s">
        <v>90</v>
      </c>
      <c r="O4301" s="1">
        <v>44946</v>
      </c>
      <c r="P4301" s="2"/>
      <c r="Q4301" s="2"/>
      <c r="R4301" s="1"/>
      <c r="U4301" s="1" t="str">
        <f t="shared" si="319"/>
        <v>2023</v>
      </c>
      <c r="V4301" s="1" t="str">
        <f>VLOOKUP(W4301,quarter[],2,FALSE)</f>
        <v>1st</v>
      </c>
      <c r="W4301" s="1" t="str">
        <f t="shared" si="321"/>
        <v>January</v>
      </c>
      <c r="X4301" s="1" t="str">
        <f t="shared" si="320"/>
        <v>Alexander, Lindsay</v>
      </c>
      <c r="Y4301" s="1"/>
      <c r="Z4301" s="1"/>
      <c r="AA4301" s="1" t="s">
        <v>9840</v>
      </c>
      <c r="AB4301" s="1"/>
      <c r="AC4301" s="1"/>
      <c r="AD4301" s="1"/>
      <c r="AE4301" s="1"/>
    </row>
    <row r="4302" spans="1:31">
      <c r="A4302" t="s">
        <v>9841</v>
      </c>
      <c r="B4302" s="1">
        <v>44945</v>
      </c>
      <c r="C4302" s="1" t="s">
        <v>53</v>
      </c>
      <c r="D4302" t="s">
        <v>9842</v>
      </c>
      <c r="E4302" t="s">
        <v>86</v>
      </c>
      <c r="F4302" s="16" t="s">
        <v>9843</v>
      </c>
      <c r="G4302" s="16"/>
      <c r="H4302" t="s">
        <v>13</v>
      </c>
      <c r="I4302" t="s">
        <v>9844</v>
      </c>
      <c r="J4302" t="s">
        <v>87</v>
      </c>
      <c r="K4302" t="s">
        <v>88</v>
      </c>
      <c r="L4302" t="s">
        <v>89</v>
      </c>
      <c r="N4302" t="s">
        <v>90</v>
      </c>
      <c r="O4302" s="1">
        <v>44946</v>
      </c>
      <c r="P4302" s="2"/>
      <c r="Q4302" s="2"/>
      <c r="R4302" s="1"/>
      <c r="U4302" s="1" t="str">
        <f t="shared" si="319"/>
        <v>2023</v>
      </c>
      <c r="V4302" s="1" t="str">
        <f>VLOOKUP(W4302,quarter[],2,FALSE)</f>
        <v>1st</v>
      </c>
      <c r="W4302" s="1" t="str">
        <f t="shared" si="321"/>
        <v>January</v>
      </c>
      <c r="X4302" s="1" t="str">
        <f t="shared" si="320"/>
        <v>Perry, April</v>
      </c>
      <c r="Y4302" s="1"/>
      <c r="Z4302" s="1"/>
      <c r="AA4302" s="1" t="s">
        <v>1348</v>
      </c>
      <c r="AB4302" s="1"/>
      <c r="AC4302" s="1"/>
      <c r="AD4302" s="1"/>
      <c r="AE4302" s="1"/>
    </row>
    <row r="4303" spans="1:31">
      <c r="A4303" t="s">
        <v>9845</v>
      </c>
      <c r="B4303" s="1">
        <v>44945</v>
      </c>
      <c r="C4303" s="1" t="s">
        <v>50</v>
      </c>
      <c r="D4303" t="s">
        <v>9846</v>
      </c>
      <c r="E4303" t="s">
        <v>86</v>
      </c>
      <c r="F4303" s="16" t="s">
        <v>87</v>
      </c>
      <c r="G4303" s="16"/>
      <c r="H4303" t="s">
        <v>13</v>
      </c>
      <c r="I4303" t="s">
        <v>13</v>
      </c>
      <c r="J4303" t="s">
        <v>87</v>
      </c>
      <c r="K4303" t="s">
        <v>88</v>
      </c>
      <c r="L4303" t="s">
        <v>89</v>
      </c>
      <c r="N4303" t="s">
        <v>90</v>
      </c>
      <c r="O4303" s="1">
        <v>44946</v>
      </c>
      <c r="P4303" s="2"/>
      <c r="Q4303" s="2"/>
      <c r="R4303" s="1"/>
      <c r="U4303" s="1" t="str">
        <f t="shared" si="319"/>
        <v>2023</v>
      </c>
      <c r="V4303" s="1" t="str">
        <f>VLOOKUP(W4303,quarter[],2,FALSE)</f>
        <v>1st</v>
      </c>
      <c r="W4303" s="1" t="str">
        <f t="shared" si="321"/>
        <v>January</v>
      </c>
      <c r="X4303" s="1" t="str">
        <f t="shared" si="320"/>
        <v>Calo, Robyn</v>
      </c>
      <c r="Y4303" s="1"/>
      <c r="Z4303" s="1"/>
      <c r="AA4303" s="1" t="s">
        <v>9847</v>
      </c>
      <c r="AB4303" s="1"/>
      <c r="AC4303" s="1"/>
      <c r="AD4303" s="1"/>
      <c r="AE4303" s="1"/>
    </row>
    <row r="4304" spans="1:31">
      <c r="A4304" t="s">
        <v>9848</v>
      </c>
      <c r="B4304" s="1">
        <v>44945</v>
      </c>
      <c r="C4304" s="1" t="s">
        <v>54</v>
      </c>
      <c r="D4304" t="s">
        <v>9849</v>
      </c>
      <c r="E4304" t="s">
        <v>86</v>
      </c>
      <c r="F4304" s="16" t="s">
        <v>1801</v>
      </c>
      <c r="G4304" s="16"/>
      <c r="H4304" t="s">
        <v>13</v>
      </c>
      <c r="I4304" t="s">
        <v>13</v>
      </c>
      <c r="J4304" t="s">
        <v>117</v>
      </c>
      <c r="K4304" t="s">
        <v>88</v>
      </c>
      <c r="L4304" t="s">
        <v>89</v>
      </c>
      <c r="N4304" t="s">
        <v>90</v>
      </c>
      <c r="O4304" s="1">
        <v>44946</v>
      </c>
      <c r="P4304" s="2"/>
      <c r="Q4304" s="2"/>
      <c r="R4304" s="1"/>
      <c r="U4304" s="1" t="str">
        <f t="shared" si="319"/>
        <v>2023</v>
      </c>
      <c r="V4304" s="1" t="str">
        <f>VLOOKUP(W4304,quarter[],2,FALSE)</f>
        <v>1st</v>
      </c>
      <c r="W4304" s="1" t="str">
        <f t="shared" si="321"/>
        <v>January</v>
      </c>
      <c r="X4304" s="1" t="str">
        <f t="shared" si="320"/>
        <v>Pitts, Jeff</v>
      </c>
      <c r="Y4304" s="1"/>
      <c r="Z4304" s="1"/>
      <c r="AA4304" s="1" t="s">
        <v>9850</v>
      </c>
      <c r="AB4304" s="1"/>
      <c r="AC4304" s="1"/>
      <c r="AD4304" s="1"/>
      <c r="AE4304" s="1"/>
    </row>
    <row r="4305" spans="1:31">
      <c r="A4305" t="s">
        <v>9851</v>
      </c>
      <c r="B4305" s="1">
        <v>44946</v>
      </c>
      <c r="C4305" s="1" t="s">
        <v>49</v>
      </c>
      <c r="D4305" t="s">
        <v>9852</v>
      </c>
      <c r="E4305" t="s">
        <v>86</v>
      </c>
      <c r="F4305" s="16" t="s">
        <v>99</v>
      </c>
      <c r="G4305" s="16"/>
      <c r="H4305" t="s">
        <v>9853</v>
      </c>
      <c r="I4305" t="s">
        <v>13</v>
      </c>
      <c r="J4305" t="s">
        <v>99</v>
      </c>
      <c r="K4305" t="s">
        <v>88</v>
      </c>
      <c r="L4305" t="s">
        <v>89</v>
      </c>
      <c r="N4305" t="s">
        <v>90</v>
      </c>
      <c r="O4305" s="1">
        <v>44950</v>
      </c>
      <c r="P4305" s="2"/>
      <c r="Q4305" s="2"/>
      <c r="R4305" s="1"/>
      <c r="U4305" s="1" t="str">
        <f t="shared" si="319"/>
        <v>2023</v>
      </c>
      <c r="V4305" s="1" t="str">
        <f>VLOOKUP(W4305,quarter[],2,FALSE)</f>
        <v>1st</v>
      </c>
      <c r="W4305" s="1" t="str">
        <f t="shared" si="321"/>
        <v>January</v>
      </c>
      <c r="X4305" s="1" t="str">
        <f t="shared" si="320"/>
        <v>Brake, Cassi</v>
      </c>
      <c r="Y4305" s="1"/>
      <c r="Z4305" s="1"/>
      <c r="AA4305" s="1" t="s">
        <v>6197</v>
      </c>
      <c r="AB4305" s="1"/>
      <c r="AC4305" s="1"/>
      <c r="AD4305" s="1"/>
      <c r="AE4305" s="1"/>
    </row>
    <row r="4306" spans="1:31">
      <c r="A4306" t="s">
        <v>9854</v>
      </c>
      <c r="B4306" s="1">
        <v>44946</v>
      </c>
      <c r="C4306" s="1" t="s">
        <v>48</v>
      </c>
      <c r="D4306" t="s">
        <v>9855</v>
      </c>
      <c r="E4306" t="s">
        <v>86</v>
      </c>
      <c r="F4306" s="16" t="s">
        <v>9856</v>
      </c>
      <c r="G4306" s="16"/>
      <c r="H4306" t="s">
        <v>13</v>
      </c>
      <c r="I4306" t="s">
        <v>9857</v>
      </c>
      <c r="J4306" t="s">
        <v>369</v>
      </c>
      <c r="K4306" t="s">
        <v>90</v>
      </c>
      <c r="L4306" t="s">
        <v>90</v>
      </c>
      <c r="N4306" t="s">
        <v>90</v>
      </c>
      <c r="O4306" s="1">
        <v>44952</v>
      </c>
      <c r="P4306" s="2"/>
      <c r="Q4306" s="2"/>
      <c r="R4306" s="1"/>
      <c r="U4306" s="1" t="str">
        <f t="shared" si="319"/>
        <v>2023</v>
      </c>
      <c r="V4306" s="1" t="str">
        <f>VLOOKUP(W4306,quarter[],2,FALSE)</f>
        <v>1st</v>
      </c>
      <c r="W4306" s="1" t="str">
        <f t="shared" si="321"/>
        <v>January</v>
      </c>
      <c r="X4306" s="1" t="str">
        <f t="shared" si="320"/>
        <v>Alexander, Lindsay</v>
      </c>
      <c r="Y4306" s="1"/>
      <c r="Z4306" s="1"/>
      <c r="AA4306" s="1" t="s">
        <v>9858</v>
      </c>
      <c r="AB4306" s="1"/>
      <c r="AC4306" s="1"/>
      <c r="AD4306" s="1"/>
      <c r="AE4306" s="1"/>
    </row>
    <row r="4307" spans="1:31">
      <c r="A4307" t="s">
        <v>9859</v>
      </c>
      <c r="B4307" s="1">
        <v>44945</v>
      </c>
      <c r="C4307" s="1" t="s">
        <v>50</v>
      </c>
      <c r="D4307" t="s">
        <v>9860</v>
      </c>
      <c r="E4307" t="s">
        <v>86</v>
      </c>
      <c r="F4307" s="20" t="s">
        <v>9861</v>
      </c>
      <c r="G4307" s="20"/>
      <c r="H4307" t="s">
        <v>13</v>
      </c>
      <c r="I4307" t="s">
        <v>9862</v>
      </c>
      <c r="J4307" t="s">
        <v>369</v>
      </c>
      <c r="K4307" t="s">
        <v>90</v>
      </c>
      <c r="L4307" t="s">
        <v>90</v>
      </c>
      <c r="N4307" t="s">
        <v>90</v>
      </c>
      <c r="O4307" s="1">
        <v>44946</v>
      </c>
      <c r="P4307" s="2"/>
      <c r="Q4307" s="2"/>
      <c r="R4307" s="1"/>
      <c r="U4307" s="1" t="str">
        <f t="shared" si="319"/>
        <v>2023</v>
      </c>
      <c r="V4307" s="1" t="str">
        <f>VLOOKUP(W4307,quarter[],2,FALSE)</f>
        <v>1st</v>
      </c>
      <c r="W4307" s="1" t="str">
        <f t="shared" si="321"/>
        <v>January</v>
      </c>
      <c r="X4307" s="1" t="str">
        <f t="shared" si="320"/>
        <v>Calo, Robyn</v>
      </c>
      <c r="Y4307" s="1"/>
      <c r="Z4307" s="1"/>
      <c r="AA4307" s="1" t="s">
        <v>9863</v>
      </c>
      <c r="AB4307" s="1"/>
      <c r="AC4307" s="1"/>
      <c r="AD4307" s="1"/>
      <c r="AE4307" s="1"/>
    </row>
    <row r="4308" spans="1:31">
      <c r="A4308" t="s">
        <v>9864</v>
      </c>
      <c r="B4308" s="1">
        <v>44946</v>
      </c>
      <c r="C4308" s="1" t="s">
        <v>53</v>
      </c>
      <c r="D4308" t="s">
        <v>9865</v>
      </c>
      <c r="E4308" t="s">
        <v>86</v>
      </c>
      <c r="F4308" s="16" t="s">
        <v>9866</v>
      </c>
      <c r="G4308" s="16"/>
      <c r="H4308" t="s">
        <v>13</v>
      </c>
      <c r="I4308" t="s">
        <v>13</v>
      </c>
      <c r="J4308" t="s">
        <v>87</v>
      </c>
      <c r="K4308" t="s">
        <v>88</v>
      </c>
      <c r="L4308" t="s">
        <v>89</v>
      </c>
      <c r="N4308" t="s">
        <v>90</v>
      </c>
      <c r="O4308" s="1">
        <v>44946</v>
      </c>
      <c r="P4308" s="2"/>
      <c r="Q4308" s="2"/>
      <c r="R4308" s="1"/>
      <c r="U4308" s="1" t="str">
        <f t="shared" si="319"/>
        <v>2023</v>
      </c>
      <c r="V4308" s="1" t="str">
        <f>VLOOKUP(W4308,quarter[],2,FALSE)</f>
        <v>1st</v>
      </c>
      <c r="W4308" s="1" t="str">
        <f t="shared" si="321"/>
        <v>January</v>
      </c>
      <c r="X4308" s="1" t="str">
        <f t="shared" si="320"/>
        <v>Perry, April</v>
      </c>
      <c r="Y4308" s="1"/>
      <c r="Z4308" s="1"/>
      <c r="AA4308" s="1" t="s">
        <v>191</v>
      </c>
      <c r="AB4308" s="1"/>
      <c r="AC4308" s="1"/>
      <c r="AD4308" s="1"/>
      <c r="AE4308" s="1"/>
    </row>
    <row r="4309" spans="1:31">
      <c r="A4309" t="s">
        <v>9867</v>
      </c>
      <c r="B4309" s="1">
        <v>44946</v>
      </c>
      <c r="C4309" s="1" t="s">
        <v>50</v>
      </c>
      <c r="D4309" t="s">
        <v>9868</v>
      </c>
      <c r="E4309" t="s">
        <v>86</v>
      </c>
      <c r="F4309" s="16" t="s">
        <v>6699</v>
      </c>
      <c r="G4309" s="16"/>
      <c r="H4309" t="s">
        <v>13</v>
      </c>
      <c r="I4309" t="s">
        <v>13</v>
      </c>
      <c r="J4309" t="s">
        <v>87</v>
      </c>
      <c r="K4309" t="s">
        <v>88</v>
      </c>
      <c r="L4309" t="s">
        <v>89</v>
      </c>
      <c r="N4309" t="s">
        <v>90</v>
      </c>
      <c r="O4309" s="1">
        <v>44946</v>
      </c>
      <c r="P4309" s="2"/>
      <c r="Q4309" s="2"/>
      <c r="R4309" s="1"/>
      <c r="U4309" s="1" t="str">
        <f t="shared" si="319"/>
        <v>2023</v>
      </c>
      <c r="V4309" s="1" t="str">
        <f>VLOOKUP(W4309,quarter[],2,FALSE)</f>
        <v>1st</v>
      </c>
      <c r="W4309" s="1" t="str">
        <f t="shared" si="321"/>
        <v>January</v>
      </c>
      <c r="X4309" s="1" t="str">
        <f t="shared" si="320"/>
        <v>Calo, Robyn</v>
      </c>
      <c r="Y4309" s="1"/>
      <c r="Z4309" s="1"/>
      <c r="AA4309" s="1" t="s">
        <v>9869</v>
      </c>
      <c r="AB4309" s="1"/>
      <c r="AC4309" s="1"/>
      <c r="AD4309" s="1"/>
      <c r="AE4309" s="1"/>
    </row>
    <row r="4310" spans="1:31">
      <c r="A4310" t="s">
        <v>9870</v>
      </c>
      <c r="B4310" s="1">
        <v>44946</v>
      </c>
      <c r="C4310" s="1" t="s">
        <v>49</v>
      </c>
      <c r="D4310" t="s">
        <v>9871</v>
      </c>
      <c r="E4310" t="s">
        <v>86</v>
      </c>
      <c r="F4310" s="16" t="s">
        <v>9872</v>
      </c>
      <c r="G4310" s="16"/>
      <c r="H4310" t="s">
        <v>13</v>
      </c>
      <c r="I4310" t="s">
        <v>13</v>
      </c>
      <c r="J4310" t="s">
        <v>87</v>
      </c>
      <c r="K4310" t="s">
        <v>88</v>
      </c>
      <c r="L4310" t="s">
        <v>89</v>
      </c>
      <c r="N4310" t="s">
        <v>90</v>
      </c>
      <c r="O4310" s="1">
        <v>44949</v>
      </c>
      <c r="P4310" s="2"/>
      <c r="Q4310" s="2"/>
      <c r="R4310" s="1"/>
      <c r="U4310" s="1" t="str">
        <f t="shared" si="319"/>
        <v>2023</v>
      </c>
      <c r="V4310" s="1" t="str">
        <f>VLOOKUP(W4310,quarter[],2,FALSE)</f>
        <v>1st</v>
      </c>
      <c r="W4310" s="1" t="str">
        <f t="shared" si="321"/>
        <v>January</v>
      </c>
      <c r="X4310" s="1" t="str">
        <f t="shared" si="320"/>
        <v>Brake, Cassi</v>
      </c>
      <c r="Y4310" s="1"/>
      <c r="Z4310" s="1"/>
      <c r="AA4310" s="1" t="s">
        <v>7343</v>
      </c>
      <c r="AB4310" s="1"/>
      <c r="AC4310" s="1"/>
      <c r="AD4310" s="1"/>
      <c r="AE4310" s="1"/>
    </row>
    <row r="4311" spans="1:31">
      <c r="A4311" t="s">
        <v>9873</v>
      </c>
      <c r="B4311" s="1">
        <v>44946</v>
      </c>
      <c r="C4311" s="1" t="s">
        <v>48</v>
      </c>
      <c r="D4311" t="s">
        <v>9874</v>
      </c>
      <c r="E4311" t="s">
        <v>86</v>
      </c>
      <c r="F4311" s="16" t="s">
        <v>9875</v>
      </c>
      <c r="G4311" s="16"/>
      <c r="H4311" t="s">
        <v>13</v>
      </c>
      <c r="I4311" t="s">
        <v>13</v>
      </c>
      <c r="J4311" t="s">
        <v>87</v>
      </c>
      <c r="K4311" t="s">
        <v>88</v>
      </c>
      <c r="L4311" t="s">
        <v>89</v>
      </c>
      <c r="N4311" t="s">
        <v>90</v>
      </c>
      <c r="O4311" s="1">
        <v>44951</v>
      </c>
      <c r="P4311" s="2"/>
      <c r="Q4311" s="2"/>
      <c r="R4311" s="1"/>
      <c r="U4311" s="1" t="str">
        <f t="shared" si="319"/>
        <v>2023</v>
      </c>
      <c r="V4311" s="1" t="str">
        <f>VLOOKUP(W4311,quarter[],2,FALSE)</f>
        <v>1st</v>
      </c>
      <c r="W4311" s="1" t="str">
        <f t="shared" si="321"/>
        <v>January</v>
      </c>
      <c r="X4311" s="1" t="str">
        <f t="shared" si="320"/>
        <v>Alexander, Lindsay</v>
      </c>
      <c r="Y4311" s="1"/>
      <c r="Z4311" s="1"/>
      <c r="AA4311" s="1" t="s">
        <v>834</v>
      </c>
      <c r="AB4311" s="1"/>
      <c r="AC4311" s="1"/>
      <c r="AD4311" s="1"/>
      <c r="AE4311" s="1"/>
    </row>
    <row r="4312" spans="1:31">
      <c r="A4312" t="s">
        <v>9876</v>
      </c>
      <c r="B4312" s="1">
        <v>44946</v>
      </c>
      <c r="C4312" s="1" t="s">
        <v>53</v>
      </c>
      <c r="D4312" t="s">
        <v>5718</v>
      </c>
      <c r="E4312" t="s">
        <v>86</v>
      </c>
      <c r="F4312" s="16" t="s">
        <v>9877</v>
      </c>
      <c r="G4312" s="16"/>
      <c r="H4312" t="s">
        <v>13</v>
      </c>
      <c r="I4312" t="s">
        <v>9878</v>
      </c>
      <c r="J4312" t="s">
        <v>87</v>
      </c>
      <c r="K4312" t="s">
        <v>88</v>
      </c>
      <c r="L4312" t="s">
        <v>89</v>
      </c>
      <c r="N4312" t="s">
        <v>90</v>
      </c>
      <c r="O4312" s="1">
        <v>44964</v>
      </c>
      <c r="P4312" s="2"/>
      <c r="Q4312" s="2"/>
      <c r="R4312" s="1"/>
      <c r="U4312" s="1" t="str">
        <f t="shared" si="319"/>
        <v>2023</v>
      </c>
      <c r="V4312" s="1" t="str">
        <f>VLOOKUP(W4312,quarter[],2,FALSE)</f>
        <v>1st</v>
      </c>
      <c r="W4312" s="1" t="str">
        <f t="shared" si="321"/>
        <v>January</v>
      </c>
      <c r="X4312" s="1" t="str">
        <f t="shared" si="320"/>
        <v>Perry, April</v>
      </c>
      <c r="Y4312" s="1"/>
      <c r="Z4312" s="1"/>
      <c r="AA4312" s="1" t="s">
        <v>9879</v>
      </c>
      <c r="AB4312" s="1"/>
      <c r="AC4312" s="1"/>
      <c r="AD4312" s="1"/>
      <c r="AE4312" s="1"/>
    </row>
    <row r="4313" spans="1:31">
      <c r="A4313" t="s">
        <v>9880</v>
      </c>
      <c r="B4313" s="1">
        <v>44946</v>
      </c>
      <c r="C4313" s="1" t="s">
        <v>50</v>
      </c>
      <c r="D4313" t="s">
        <v>9881</v>
      </c>
      <c r="E4313" t="s">
        <v>86</v>
      </c>
      <c r="F4313" s="16" t="s">
        <v>9882</v>
      </c>
      <c r="G4313" s="16"/>
      <c r="H4313" t="s">
        <v>569</v>
      </c>
      <c r="I4313" t="s">
        <v>13</v>
      </c>
      <c r="J4313" t="s">
        <v>369</v>
      </c>
      <c r="K4313" t="s">
        <v>90</v>
      </c>
      <c r="L4313" t="s">
        <v>89</v>
      </c>
      <c r="N4313" t="s">
        <v>90</v>
      </c>
      <c r="O4313" s="1">
        <v>44949</v>
      </c>
      <c r="P4313" s="2"/>
      <c r="Q4313" s="2"/>
      <c r="R4313" s="1"/>
      <c r="U4313" s="1" t="str">
        <f t="shared" si="319"/>
        <v>2023</v>
      </c>
      <c r="V4313" s="1" t="str">
        <f>VLOOKUP(W4313,quarter[],2,FALSE)</f>
        <v>1st</v>
      </c>
      <c r="W4313" s="1" t="str">
        <f t="shared" si="321"/>
        <v>January</v>
      </c>
      <c r="X4313" s="1" t="str">
        <f t="shared" si="320"/>
        <v>Calo, Robyn</v>
      </c>
      <c r="Y4313" s="1"/>
      <c r="Z4313" s="1"/>
      <c r="AA4313" s="1" t="s">
        <v>9883</v>
      </c>
      <c r="AB4313" s="1"/>
      <c r="AC4313" s="1"/>
      <c r="AD4313" s="1"/>
      <c r="AE4313" s="1"/>
    </row>
    <row r="4314" spans="1:31">
      <c r="A4314" t="s">
        <v>9884</v>
      </c>
      <c r="B4314" s="1">
        <v>44946</v>
      </c>
      <c r="C4314" s="1" t="s">
        <v>54</v>
      </c>
      <c r="D4314" t="s">
        <v>9885</v>
      </c>
      <c r="E4314" t="s">
        <v>86</v>
      </c>
      <c r="F4314" s="16" t="s">
        <v>99</v>
      </c>
      <c r="G4314" s="16"/>
      <c r="H4314" t="s">
        <v>9886</v>
      </c>
      <c r="I4314" t="s">
        <v>13</v>
      </c>
      <c r="J4314" t="s">
        <v>99</v>
      </c>
      <c r="K4314" t="s">
        <v>88</v>
      </c>
      <c r="L4314" t="s">
        <v>89</v>
      </c>
      <c r="N4314" t="s">
        <v>90</v>
      </c>
      <c r="O4314" s="1">
        <v>44949</v>
      </c>
      <c r="P4314" s="2"/>
      <c r="Q4314" s="2"/>
      <c r="R4314" s="1"/>
      <c r="U4314" s="1" t="str">
        <f t="shared" si="319"/>
        <v>2023</v>
      </c>
      <c r="V4314" s="1" t="str">
        <f>VLOOKUP(W4314,quarter[],2,FALSE)</f>
        <v>1st</v>
      </c>
      <c r="W4314" s="1" t="str">
        <f t="shared" si="321"/>
        <v>January</v>
      </c>
      <c r="X4314" s="1" t="str">
        <f t="shared" si="320"/>
        <v>Pitts, Jeff</v>
      </c>
      <c r="Y4314" s="1"/>
      <c r="Z4314" s="1"/>
      <c r="AA4314" s="1" t="s">
        <v>9887</v>
      </c>
      <c r="AB4314" s="1"/>
      <c r="AC4314" s="1"/>
      <c r="AD4314" s="1"/>
      <c r="AE4314" s="1"/>
    </row>
    <row r="4315" spans="1:31">
      <c r="A4315" t="s">
        <v>9888</v>
      </c>
      <c r="B4315" s="1">
        <v>44949</v>
      </c>
      <c r="C4315" s="1" t="s">
        <v>49</v>
      </c>
      <c r="D4315" t="s">
        <v>6390</v>
      </c>
      <c r="E4315" t="s">
        <v>86</v>
      </c>
      <c r="F4315" s="16" t="s">
        <v>9889</v>
      </c>
      <c r="G4315" s="16"/>
      <c r="H4315" t="s">
        <v>13</v>
      </c>
      <c r="I4315" t="s">
        <v>13</v>
      </c>
      <c r="J4315" t="s">
        <v>87</v>
      </c>
      <c r="K4315" t="s">
        <v>88</v>
      </c>
      <c r="L4315" t="s">
        <v>89</v>
      </c>
      <c r="N4315" t="s">
        <v>90</v>
      </c>
      <c r="O4315" s="1">
        <v>44949</v>
      </c>
      <c r="P4315" s="2"/>
      <c r="Q4315" s="2"/>
      <c r="R4315" s="1"/>
      <c r="U4315" s="1" t="str">
        <f t="shared" si="319"/>
        <v>2023</v>
      </c>
      <c r="V4315" s="1" t="str">
        <f>VLOOKUP(W4315,quarter[],2,FALSE)</f>
        <v>1st</v>
      </c>
      <c r="W4315" s="1" t="str">
        <f t="shared" si="321"/>
        <v>January</v>
      </c>
      <c r="X4315" s="1" t="str">
        <f t="shared" si="320"/>
        <v>Brake, Cassi</v>
      </c>
      <c r="Y4315" s="1"/>
      <c r="Z4315" s="1"/>
      <c r="AA4315" s="1" t="s">
        <v>2829</v>
      </c>
      <c r="AB4315" s="1"/>
      <c r="AC4315" s="1"/>
      <c r="AD4315" s="1"/>
      <c r="AE4315" s="1"/>
    </row>
    <row r="4316" spans="1:31">
      <c r="A4316" t="s">
        <v>9890</v>
      </c>
      <c r="B4316" s="1">
        <v>44949</v>
      </c>
      <c r="C4316" s="1" t="s">
        <v>48</v>
      </c>
      <c r="D4316" t="s">
        <v>9891</v>
      </c>
      <c r="E4316" t="s">
        <v>86</v>
      </c>
      <c r="F4316" s="16" t="s">
        <v>9892</v>
      </c>
      <c r="G4316" s="16"/>
      <c r="H4316" t="s">
        <v>9893</v>
      </c>
      <c r="I4316" t="s">
        <v>13</v>
      </c>
      <c r="J4316" t="s">
        <v>87</v>
      </c>
      <c r="K4316" t="s">
        <v>88</v>
      </c>
      <c r="L4316" t="s">
        <v>89</v>
      </c>
      <c r="N4316" t="s">
        <v>90</v>
      </c>
      <c r="O4316" s="1">
        <v>44949</v>
      </c>
      <c r="P4316" s="2"/>
      <c r="Q4316" s="2"/>
      <c r="R4316" s="1"/>
      <c r="U4316" s="1" t="str">
        <f t="shared" si="319"/>
        <v>2023</v>
      </c>
      <c r="V4316" s="1" t="str">
        <f>VLOOKUP(W4316,quarter[],2,FALSE)</f>
        <v>1st</v>
      </c>
      <c r="W4316" s="1" t="str">
        <f t="shared" si="321"/>
        <v>January</v>
      </c>
      <c r="X4316" s="1" t="str">
        <f t="shared" si="320"/>
        <v>Alexander, Lindsay</v>
      </c>
      <c r="Y4316" s="1"/>
      <c r="Z4316" s="1"/>
      <c r="AA4316" s="1" t="s">
        <v>9894</v>
      </c>
      <c r="AB4316" s="1"/>
      <c r="AC4316" s="1"/>
      <c r="AD4316" s="1"/>
      <c r="AE4316" s="1"/>
    </row>
    <row r="4317" spans="1:31">
      <c r="A4317" t="s">
        <v>9895</v>
      </c>
      <c r="B4317" s="1">
        <v>44949</v>
      </c>
      <c r="C4317" s="1" t="s">
        <v>53</v>
      </c>
      <c r="D4317" t="s">
        <v>9896</v>
      </c>
      <c r="E4317" t="s">
        <v>86</v>
      </c>
      <c r="F4317" s="16" t="s">
        <v>9897</v>
      </c>
      <c r="G4317" s="16"/>
      <c r="H4317" t="s">
        <v>13</v>
      </c>
      <c r="I4317" t="s">
        <v>9898</v>
      </c>
      <c r="J4317" t="s">
        <v>87</v>
      </c>
      <c r="K4317" t="s">
        <v>88</v>
      </c>
      <c r="L4317" t="s">
        <v>89</v>
      </c>
      <c r="N4317" t="s">
        <v>90</v>
      </c>
      <c r="O4317" s="1">
        <v>44952</v>
      </c>
      <c r="P4317" s="2"/>
      <c r="Q4317" s="2"/>
      <c r="R4317" s="1"/>
      <c r="U4317" s="1" t="str">
        <f t="shared" si="319"/>
        <v>2023</v>
      </c>
      <c r="V4317" s="1" t="str">
        <f>VLOOKUP(W4317,quarter[],2,FALSE)</f>
        <v>1st</v>
      </c>
      <c r="W4317" s="1" t="str">
        <f t="shared" si="321"/>
        <v>January</v>
      </c>
      <c r="X4317" s="1" t="str">
        <f t="shared" si="320"/>
        <v>Perry, April</v>
      </c>
      <c r="Y4317" s="1"/>
      <c r="Z4317" s="1"/>
      <c r="AA4317" s="1" t="s">
        <v>9899</v>
      </c>
      <c r="AB4317" s="1"/>
      <c r="AC4317" s="1"/>
      <c r="AD4317" s="1"/>
      <c r="AE4317" s="1"/>
    </row>
    <row r="4318" spans="1:31">
      <c r="A4318" t="s">
        <v>9900</v>
      </c>
      <c r="B4318" s="1">
        <v>44949</v>
      </c>
      <c r="C4318" s="1" t="s">
        <v>50</v>
      </c>
      <c r="D4318" t="s">
        <v>9901</v>
      </c>
      <c r="E4318" t="s">
        <v>86</v>
      </c>
      <c r="F4318" s="16" t="s">
        <v>9902</v>
      </c>
      <c r="G4318" s="16"/>
      <c r="H4318" t="s">
        <v>9903</v>
      </c>
      <c r="I4318" t="s">
        <v>13</v>
      </c>
      <c r="J4318" t="s">
        <v>99</v>
      </c>
      <c r="K4318" t="s">
        <v>88</v>
      </c>
      <c r="L4318" t="s">
        <v>89</v>
      </c>
      <c r="N4318" t="s">
        <v>90</v>
      </c>
      <c r="O4318" s="1">
        <v>44950</v>
      </c>
      <c r="P4318" s="2"/>
      <c r="Q4318" s="2"/>
      <c r="R4318" s="1"/>
      <c r="U4318" s="1" t="str">
        <f t="shared" si="319"/>
        <v>2023</v>
      </c>
      <c r="V4318" s="1" t="str">
        <f>VLOOKUP(W4318,quarter[],2,FALSE)</f>
        <v>1st</v>
      </c>
      <c r="W4318" s="1" t="str">
        <f t="shared" si="321"/>
        <v>January</v>
      </c>
      <c r="X4318" s="1" t="str">
        <f t="shared" si="320"/>
        <v>Calo, Robyn</v>
      </c>
      <c r="Y4318" s="1"/>
      <c r="Z4318" s="1"/>
      <c r="AA4318" s="1" t="s">
        <v>162</v>
      </c>
      <c r="AB4318" s="1"/>
      <c r="AC4318" s="1"/>
      <c r="AD4318" s="1"/>
      <c r="AE4318" s="1"/>
    </row>
    <row r="4319" spans="1:31">
      <c r="A4319" t="s">
        <v>9904</v>
      </c>
      <c r="B4319" s="1">
        <v>44949</v>
      </c>
      <c r="C4319" s="1" t="s">
        <v>49</v>
      </c>
      <c r="D4319" t="s">
        <v>1457</v>
      </c>
      <c r="E4319" t="s">
        <v>86</v>
      </c>
      <c r="F4319" s="16" t="s">
        <v>9905</v>
      </c>
      <c r="G4319" s="16"/>
      <c r="H4319" t="s">
        <v>9906</v>
      </c>
      <c r="I4319" t="s">
        <v>13</v>
      </c>
      <c r="J4319" t="s">
        <v>87</v>
      </c>
      <c r="K4319" t="s">
        <v>90</v>
      </c>
      <c r="L4319" t="s">
        <v>90</v>
      </c>
      <c r="N4319" t="s">
        <v>90</v>
      </c>
      <c r="O4319" s="1">
        <v>44959</v>
      </c>
      <c r="P4319" s="2"/>
      <c r="Q4319" s="2"/>
      <c r="R4319" s="1"/>
      <c r="U4319" s="1" t="str">
        <f t="shared" si="319"/>
        <v>2023</v>
      </c>
      <c r="V4319" s="1" t="str">
        <f>VLOOKUP(W4319,quarter[],2,FALSE)</f>
        <v>1st</v>
      </c>
      <c r="W4319" s="1" t="str">
        <f t="shared" si="321"/>
        <v>January</v>
      </c>
      <c r="X4319" s="1" t="str">
        <f t="shared" si="320"/>
        <v>Brake, Cassi</v>
      </c>
      <c r="Y4319" s="1"/>
      <c r="Z4319" s="1"/>
      <c r="AA4319" s="1" t="s">
        <v>8776</v>
      </c>
      <c r="AB4319" s="1"/>
      <c r="AC4319" s="1"/>
      <c r="AD4319" s="1"/>
      <c r="AE4319" s="1"/>
    </row>
    <row r="4320" spans="1:31">
      <c r="A4320" t="s">
        <v>9907</v>
      </c>
      <c r="B4320" s="1">
        <v>44949</v>
      </c>
      <c r="C4320" s="1" t="s">
        <v>50</v>
      </c>
      <c r="D4320" t="s">
        <v>9908</v>
      </c>
      <c r="E4320" t="s">
        <v>86</v>
      </c>
      <c r="F4320" s="16" t="s">
        <v>9909</v>
      </c>
      <c r="G4320" s="16"/>
      <c r="H4320" t="s">
        <v>9910</v>
      </c>
      <c r="I4320" t="s">
        <v>9911</v>
      </c>
      <c r="J4320" t="s">
        <v>87</v>
      </c>
      <c r="K4320" t="s">
        <v>90</v>
      </c>
      <c r="L4320" t="s">
        <v>90</v>
      </c>
      <c r="N4320" t="s">
        <v>90</v>
      </c>
      <c r="O4320" s="1">
        <v>44957</v>
      </c>
      <c r="P4320" s="2"/>
      <c r="Q4320" s="2"/>
      <c r="R4320" s="1"/>
      <c r="U4320" s="1" t="str">
        <f t="shared" si="319"/>
        <v>2023</v>
      </c>
      <c r="V4320" s="1" t="str">
        <f>VLOOKUP(W4320,quarter[],2,FALSE)</f>
        <v>1st</v>
      </c>
      <c r="W4320" s="1" t="str">
        <f t="shared" si="321"/>
        <v>January</v>
      </c>
      <c r="X4320" s="1" t="str">
        <f t="shared" si="320"/>
        <v>Calo, Robyn</v>
      </c>
      <c r="Y4320" s="1"/>
      <c r="Z4320" s="1"/>
      <c r="AA4320" s="1" t="s">
        <v>9912</v>
      </c>
      <c r="AB4320" s="1"/>
      <c r="AC4320" s="1"/>
      <c r="AD4320" s="1"/>
      <c r="AE4320" s="1"/>
    </row>
    <row r="4321" spans="1:31">
      <c r="A4321" t="s">
        <v>9913</v>
      </c>
      <c r="B4321" s="1">
        <v>44949</v>
      </c>
      <c r="C4321" s="1" t="s">
        <v>48</v>
      </c>
      <c r="D4321" t="s">
        <v>330</v>
      </c>
      <c r="E4321" t="s">
        <v>86</v>
      </c>
      <c r="F4321" s="16" t="s">
        <v>9914</v>
      </c>
      <c r="G4321" s="16"/>
      <c r="H4321" t="s">
        <v>9915</v>
      </c>
      <c r="I4321" t="s">
        <v>9916</v>
      </c>
      <c r="J4321" t="s">
        <v>87</v>
      </c>
      <c r="K4321" t="s">
        <v>90</v>
      </c>
      <c r="L4321" t="s">
        <v>90</v>
      </c>
      <c r="N4321" t="s">
        <v>90</v>
      </c>
      <c r="O4321" s="1">
        <v>44953</v>
      </c>
      <c r="P4321" s="2"/>
      <c r="Q4321" s="2"/>
      <c r="R4321" s="1"/>
      <c r="U4321" s="1" t="str">
        <f t="shared" si="319"/>
        <v>2023</v>
      </c>
      <c r="V4321" s="1" t="str">
        <f>VLOOKUP(W4321,quarter[],2,FALSE)</f>
        <v>1st</v>
      </c>
      <c r="W4321" s="1" t="str">
        <f t="shared" si="321"/>
        <v>January</v>
      </c>
      <c r="X4321" s="1" t="str">
        <f t="shared" si="320"/>
        <v>Alexander, Lindsay</v>
      </c>
      <c r="Y4321" s="1"/>
      <c r="Z4321" s="1"/>
      <c r="AA4321" s="1" t="s">
        <v>9917</v>
      </c>
      <c r="AB4321" s="1"/>
      <c r="AC4321" s="1"/>
      <c r="AD4321" s="1"/>
      <c r="AE4321" s="1"/>
    </row>
    <row r="4322" spans="1:31">
      <c r="A4322" t="s">
        <v>9918</v>
      </c>
      <c r="B4322" s="1">
        <v>44949</v>
      </c>
      <c r="C4322" s="1" t="s">
        <v>48</v>
      </c>
      <c r="D4322" t="s">
        <v>9919</v>
      </c>
      <c r="E4322" t="s">
        <v>86</v>
      </c>
      <c r="F4322" s="16" t="s">
        <v>9920</v>
      </c>
      <c r="G4322" s="16"/>
      <c r="H4322" t="s">
        <v>7489</v>
      </c>
      <c r="I4322" t="s">
        <v>13</v>
      </c>
      <c r="J4322" t="s">
        <v>87</v>
      </c>
      <c r="K4322" t="s">
        <v>90</v>
      </c>
      <c r="L4322" t="s">
        <v>90</v>
      </c>
      <c r="N4322" t="s">
        <v>90</v>
      </c>
      <c r="O4322" s="1">
        <v>44951</v>
      </c>
      <c r="P4322" s="2"/>
      <c r="Q4322" s="2"/>
      <c r="R4322" s="1"/>
      <c r="U4322" s="1" t="str">
        <f t="shared" si="319"/>
        <v>2023</v>
      </c>
      <c r="V4322" s="1" t="str">
        <f>VLOOKUP(W4322,quarter[],2,FALSE)</f>
        <v>1st</v>
      </c>
      <c r="W4322" s="1" t="str">
        <f t="shared" si="321"/>
        <v>January</v>
      </c>
      <c r="X4322" s="1" t="str">
        <f t="shared" si="320"/>
        <v>Alexander, Lindsay</v>
      </c>
      <c r="Y4322" s="1"/>
      <c r="Z4322" s="1"/>
      <c r="AA4322" s="1" t="s">
        <v>9921</v>
      </c>
      <c r="AB4322" s="1"/>
      <c r="AC4322" s="1"/>
      <c r="AD4322" s="1"/>
      <c r="AE4322" s="1"/>
    </row>
    <row r="4323" spans="1:31">
      <c r="A4323" t="s">
        <v>9922</v>
      </c>
      <c r="B4323" s="1">
        <v>44949</v>
      </c>
      <c r="C4323" s="1" t="s">
        <v>52</v>
      </c>
      <c r="D4323" t="s">
        <v>9923</v>
      </c>
      <c r="E4323" t="s">
        <v>86</v>
      </c>
      <c r="F4323" s="16" t="s">
        <v>9244</v>
      </c>
      <c r="G4323" s="16"/>
      <c r="H4323" t="s">
        <v>13</v>
      </c>
      <c r="I4323" t="s">
        <v>13</v>
      </c>
      <c r="J4323" t="s">
        <v>369</v>
      </c>
      <c r="K4323" t="s">
        <v>90</v>
      </c>
      <c r="N4323" t="s">
        <v>90</v>
      </c>
      <c r="O4323" s="1">
        <v>44951</v>
      </c>
      <c r="P4323" s="2">
        <v>0</v>
      </c>
      <c r="Q4323" s="2"/>
      <c r="R4323" s="1"/>
      <c r="U4323" s="1" t="str">
        <f t="shared" si="319"/>
        <v>2023</v>
      </c>
      <c r="V4323" s="1" t="str">
        <f>VLOOKUP(W4323,quarter[],2,FALSE)</f>
        <v>1st</v>
      </c>
      <c r="W4323" s="1" t="str">
        <f t="shared" si="321"/>
        <v>January</v>
      </c>
      <c r="X4323" s="1" t="str">
        <f t="shared" si="320"/>
        <v>Forbes, Cynthia</v>
      </c>
      <c r="Y4323" s="1"/>
      <c r="Z4323" s="1"/>
      <c r="AA4323" s="1" t="s">
        <v>9924</v>
      </c>
      <c r="AB4323" s="1"/>
      <c r="AC4323" s="1"/>
      <c r="AD4323" s="1"/>
      <c r="AE4323" s="1"/>
    </row>
    <row r="4324" spans="1:31">
      <c r="A4324" t="s">
        <v>9925</v>
      </c>
      <c r="B4324" s="1">
        <v>44949</v>
      </c>
      <c r="C4324" s="1" t="s">
        <v>50</v>
      </c>
      <c r="D4324" t="s">
        <v>9926</v>
      </c>
      <c r="E4324" t="s">
        <v>86</v>
      </c>
      <c r="F4324" s="16" t="s">
        <v>87</v>
      </c>
      <c r="G4324" s="16"/>
      <c r="H4324" t="s">
        <v>13</v>
      </c>
      <c r="I4324" t="s">
        <v>13</v>
      </c>
      <c r="J4324" t="s">
        <v>87</v>
      </c>
      <c r="K4324" t="s">
        <v>88</v>
      </c>
      <c r="L4324" t="s">
        <v>89</v>
      </c>
      <c r="N4324" t="s">
        <v>90</v>
      </c>
      <c r="O4324" s="1">
        <v>44950</v>
      </c>
      <c r="P4324" s="2"/>
      <c r="Q4324" s="2"/>
      <c r="R4324" s="1"/>
      <c r="U4324" s="1" t="str">
        <f t="shared" si="319"/>
        <v>2023</v>
      </c>
      <c r="V4324" s="1" t="str">
        <f>VLOOKUP(W4324,quarter[],2,FALSE)</f>
        <v>1st</v>
      </c>
      <c r="W4324" s="1" t="str">
        <f t="shared" si="321"/>
        <v>January</v>
      </c>
      <c r="X4324" s="1" t="str">
        <f t="shared" si="320"/>
        <v>Calo, Robyn</v>
      </c>
      <c r="Y4324" s="1"/>
      <c r="Z4324" s="1"/>
      <c r="AA4324" s="1" t="s">
        <v>9927</v>
      </c>
      <c r="AB4324" s="1"/>
      <c r="AC4324" s="1"/>
      <c r="AD4324" s="1"/>
      <c r="AE4324" s="1"/>
    </row>
    <row r="4325" spans="1:31">
      <c r="A4325" t="s">
        <v>9928</v>
      </c>
      <c r="B4325" s="1">
        <v>44949</v>
      </c>
      <c r="C4325" s="1" t="s">
        <v>49</v>
      </c>
      <c r="D4325" t="s">
        <v>9929</v>
      </c>
      <c r="E4325" t="s">
        <v>86</v>
      </c>
      <c r="F4325" s="16" t="s">
        <v>9930</v>
      </c>
      <c r="G4325" s="16"/>
      <c r="H4325" t="s">
        <v>9931</v>
      </c>
      <c r="I4325" t="s">
        <v>13</v>
      </c>
      <c r="J4325" t="s">
        <v>87</v>
      </c>
      <c r="K4325" t="s">
        <v>90</v>
      </c>
      <c r="L4325" t="s">
        <v>89</v>
      </c>
      <c r="N4325" t="s">
        <v>90</v>
      </c>
      <c r="O4325" s="1">
        <v>44957</v>
      </c>
      <c r="P4325" s="2">
        <v>15</v>
      </c>
      <c r="Q4325" s="2"/>
      <c r="R4325" s="1"/>
      <c r="U4325" s="1" t="str">
        <f t="shared" si="319"/>
        <v>2023</v>
      </c>
      <c r="V4325" s="1" t="str">
        <f>VLOOKUP(W4325,quarter[],2,FALSE)</f>
        <v>1st</v>
      </c>
      <c r="W4325" s="1" t="str">
        <f t="shared" si="321"/>
        <v>January</v>
      </c>
      <c r="X4325" s="1" t="str">
        <f t="shared" si="320"/>
        <v>Brake, Cassi</v>
      </c>
      <c r="Y4325" s="1"/>
      <c r="Z4325" s="1"/>
      <c r="AA4325" s="1" t="s">
        <v>9932</v>
      </c>
      <c r="AB4325" s="1"/>
      <c r="AC4325" s="1"/>
      <c r="AD4325" s="1"/>
      <c r="AE4325" s="1"/>
    </row>
    <row r="4326" spans="1:31">
      <c r="A4326" t="s">
        <v>9933</v>
      </c>
      <c r="B4326" s="1">
        <v>44949</v>
      </c>
      <c r="C4326" s="1" t="s">
        <v>48</v>
      </c>
      <c r="D4326" t="s">
        <v>9934</v>
      </c>
      <c r="E4326" t="s">
        <v>86</v>
      </c>
      <c r="F4326" s="16" t="s">
        <v>87</v>
      </c>
      <c r="G4326" s="16"/>
      <c r="H4326" t="s">
        <v>13</v>
      </c>
      <c r="I4326" t="s">
        <v>13</v>
      </c>
      <c r="J4326" t="s">
        <v>87</v>
      </c>
      <c r="K4326" t="s">
        <v>88</v>
      </c>
      <c r="L4326" t="s">
        <v>89</v>
      </c>
      <c r="N4326" t="s">
        <v>90</v>
      </c>
      <c r="O4326" s="1">
        <v>44950</v>
      </c>
      <c r="P4326" s="2"/>
      <c r="Q4326" s="2"/>
      <c r="R4326" s="1"/>
      <c r="U4326" s="1" t="str">
        <f t="shared" si="319"/>
        <v>2023</v>
      </c>
      <c r="V4326" s="1" t="str">
        <f>VLOOKUP(W4326,quarter[],2,FALSE)</f>
        <v>1st</v>
      </c>
      <c r="W4326" s="1" t="str">
        <f t="shared" si="321"/>
        <v>January</v>
      </c>
      <c r="X4326" s="1" t="str">
        <f t="shared" si="320"/>
        <v>Alexander, Lindsay</v>
      </c>
      <c r="Y4326" s="1"/>
      <c r="Z4326" s="1"/>
      <c r="AA4326" s="1" t="s">
        <v>1358</v>
      </c>
      <c r="AB4326" s="1"/>
      <c r="AC4326" s="1"/>
      <c r="AD4326" s="1"/>
      <c r="AE4326" s="1"/>
    </row>
    <row r="4327" spans="1:31">
      <c r="A4327" t="s">
        <v>9935</v>
      </c>
      <c r="B4327" s="1">
        <v>44949</v>
      </c>
      <c r="C4327" s="1" t="s">
        <v>53</v>
      </c>
      <c r="D4327" t="s">
        <v>9936</v>
      </c>
      <c r="E4327" t="s">
        <v>86</v>
      </c>
      <c r="F4327" s="16" t="s">
        <v>87</v>
      </c>
      <c r="G4327" s="16"/>
      <c r="H4327" t="s">
        <v>13</v>
      </c>
      <c r="I4327" t="s">
        <v>13</v>
      </c>
      <c r="J4327" t="s">
        <v>87</v>
      </c>
      <c r="K4327" t="s">
        <v>88</v>
      </c>
      <c r="L4327" t="s">
        <v>89</v>
      </c>
      <c r="N4327" t="s">
        <v>90</v>
      </c>
      <c r="O4327" s="1">
        <v>44956</v>
      </c>
      <c r="P4327" s="2"/>
      <c r="Q4327" s="2"/>
      <c r="R4327" s="1"/>
      <c r="U4327" s="1" t="str">
        <f t="shared" si="319"/>
        <v>2023</v>
      </c>
      <c r="V4327" s="1" t="str">
        <f>VLOOKUP(W4327,quarter[],2,FALSE)</f>
        <v>1st</v>
      </c>
      <c r="W4327" s="1" t="str">
        <f t="shared" si="321"/>
        <v>January</v>
      </c>
      <c r="X4327" s="1" t="str">
        <f t="shared" si="320"/>
        <v>Perry, April</v>
      </c>
      <c r="Y4327" s="1"/>
      <c r="Z4327" s="1"/>
      <c r="AA4327" s="1" t="s">
        <v>9937</v>
      </c>
      <c r="AB4327" s="1"/>
      <c r="AC4327" s="1"/>
      <c r="AD4327" s="1"/>
      <c r="AE4327" s="1"/>
    </row>
    <row r="4328" spans="1:31">
      <c r="A4328" t="s">
        <v>9938</v>
      </c>
      <c r="B4328" s="1">
        <v>44950</v>
      </c>
      <c r="C4328" s="1" t="s">
        <v>50</v>
      </c>
      <c r="D4328" t="s">
        <v>9939</v>
      </c>
      <c r="E4328" t="s">
        <v>86</v>
      </c>
      <c r="F4328" s="16" t="s">
        <v>9940</v>
      </c>
      <c r="G4328" s="16"/>
      <c r="H4328" t="s">
        <v>9941</v>
      </c>
      <c r="I4328" t="s">
        <v>13</v>
      </c>
      <c r="J4328" t="s">
        <v>99</v>
      </c>
      <c r="K4328" t="s">
        <v>88</v>
      </c>
      <c r="L4328" t="s">
        <v>89</v>
      </c>
      <c r="N4328" t="s">
        <v>90</v>
      </c>
      <c r="O4328" s="1">
        <v>44950</v>
      </c>
      <c r="P4328" s="2"/>
      <c r="Q4328" s="2"/>
      <c r="R4328" s="1"/>
      <c r="U4328" s="1" t="str">
        <f t="shared" si="319"/>
        <v>2023</v>
      </c>
      <c r="V4328" s="1" t="str">
        <f>VLOOKUP(W4328,quarter[],2,FALSE)</f>
        <v>1st</v>
      </c>
      <c r="W4328" s="1" t="str">
        <f t="shared" si="321"/>
        <v>January</v>
      </c>
      <c r="X4328" s="1" t="str">
        <f t="shared" si="320"/>
        <v>Calo, Robyn</v>
      </c>
      <c r="Y4328" s="1"/>
      <c r="Z4328" s="1"/>
      <c r="AA4328" s="1" t="s">
        <v>2582</v>
      </c>
      <c r="AB4328" s="1"/>
      <c r="AC4328" s="1"/>
      <c r="AD4328" s="1"/>
      <c r="AE4328" s="1"/>
    </row>
    <row r="4329" spans="1:31">
      <c r="A4329" t="s">
        <v>9942</v>
      </c>
      <c r="B4329" s="1">
        <v>44950</v>
      </c>
      <c r="C4329" s="1" t="s">
        <v>48</v>
      </c>
      <c r="D4329" t="s">
        <v>9943</v>
      </c>
      <c r="E4329" t="s">
        <v>224</v>
      </c>
      <c r="F4329" s="16" t="s">
        <v>9326</v>
      </c>
      <c r="G4329" s="16"/>
      <c r="H4329" t="s">
        <v>9327</v>
      </c>
      <c r="I4329" t="s">
        <v>9944</v>
      </c>
      <c r="J4329" t="s">
        <v>87</v>
      </c>
      <c r="K4329" t="s">
        <v>90</v>
      </c>
      <c r="L4329" t="s">
        <v>90</v>
      </c>
      <c r="N4329" t="s">
        <v>90</v>
      </c>
      <c r="O4329" s="1">
        <v>44950</v>
      </c>
      <c r="P4329" s="2"/>
      <c r="Q4329" s="2"/>
      <c r="R4329" s="1"/>
      <c r="U4329" s="1" t="str">
        <f t="shared" si="319"/>
        <v>2023</v>
      </c>
      <c r="V4329" s="1" t="str">
        <f>VLOOKUP(W4329,quarter[],2,FALSE)</f>
        <v>1st</v>
      </c>
      <c r="W4329" s="1" t="str">
        <f t="shared" si="321"/>
        <v>January</v>
      </c>
      <c r="X4329" s="1" t="str">
        <f t="shared" si="320"/>
        <v>Alexander, Lindsay</v>
      </c>
      <c r="Y4329" s="1"/>
      <c r="Z4329" s="1"/>
      <c r="AA4329" s="1" t="s">
        <v>9945</v>
      </c>
      <c r="AB4329" s="1"/>
      <c r="AC4329" s="1"/>
      <c r="AD4329" s="1"/>
      <c r="AE4329" s="1"/>
    </row>
    <row r="4330" spans="1:31">
      <c r="A4330" t="s">
        <v>9946</v>
      </c>
      <c r="B4330" s="1">
        <v>44950</v>
      </c>
      <c r="C4330" s="1" t="s">
        <v>54</v>
      </c>
      <c r="D4330" t="s">
        <v>9947</v>
      </c>
      <c r="E4330" t="s">
        <v>86</v>
      </c>
      <c r="F4330" s="16" t="s">
        <v>1971</v>
      </c>
      <c r="G4330" s="16"/>
      <c r="H4330" t="s">
        <v>13</v>
      </c>
      <c r="I4330" t="s">
        <v>13</v>
      </c>
      <c r="J4330" t="s">
        <v>87</v>
      </c>
      <c r="K4330" t="s">
        <v>88</v>
      </c>
      <c r="L4330" t="s">
        <v>89</v>
      </c>
      <c r="N4330" t="s">
        <v>90</v>
      </c>
      <c r="O4330" s="1">
        <v>44957</v>
      </c>
      <c r="P4330" s="2"/>
      <c r="Q4330" s="2"/>
      <c r="R4330" s="1"/>
      <c r="U4330" s="1" t="str">
        <f t="shared" si="319"/>
        <v>2023</v>
      </c>
      <c r="V4330" s="1" t="str">
        <f>VLOOKUP(W4330,quarter[],2,FALSE)</f>
        <v>1st</v>
      </c>
      <c r="W4330" s="1" t="str">
        <f t="shared" si="321"/>
        <v>January</v>
      </c>
      <c r="X4330" s="1" t="str">
        <f t="shared" si="320"/>
        <v>Pitts, Jeff</v>
      </c>
      <c r="Y4330" s="1"/>
      <c r="Z4330" s="1"/>
      <c r="AA4330" s="1" t="s">
        <v>1442</v>
      </c>
      <c r="AB4330" s="1"/>
      <c r="AC4330" s="1"/>
      <c r="AD4330" s="1"/>
      <c r="AE4330" s="1"/>
    </row>
    <row r="4331" spans="1:31">
      <c r="A4331" t="s">
        <v>9948</v>
      </c>
      <c r="B4331" s="1">
        <v>44950</v>
      </c>
      <c r="C4331" s="1" t="s">
        <v>53</v>
      </c>
      <c r="D4331" t="s">
        <v>9949</v>
      </c>
      <c r="E4331" t="s">
        <v>220</v>
      </c>
      <c r="F4331" s="16" t="s">
        <v>4615</v>
      </c>
      <c r="G4331" s="16"/>
      <c r="H4331" t="s">
        <v>13</v>
      </c>
      <c r="I4331" t="s">
        <v>13</v>
      </c>
      <c r="J4331" t="s">
        <v>87</v>
      </c>
      <c r="K4331" t="s">
        <v>88</v>
      </c>
      <c r="L4331" t="s">
        <v>89</v>
      </c>
      <c r="N4331" t="s">
        <v>90</v>
      </c>
      <c r="O4331" s="1">
        <v>44950</v>
      </c>
      <c r="P4331" s="2"/>
      <c r="Q4331" s="2"/>
      <c r="R4331" s="1"/>
      <c r="U4331" s="1" t="str">
        <f t="shared" si="319"/>
        <v>2023</v>
      </c>
      <c r="V4331" s="1" t="str">
        <f>VLOOKUP(W4331,quarter[],2,FALSE)</f>
        <v>1st</v>
      </c>
      <c r="W4331" s="1" t="str">
        <f t="shared" si="321"/>
        <v>January</v>
      </c>
      <c r="X4331" s="1" t="str">
        <f t="shared" si="320"/>
        <v>Perry, April</v>
      </c>
      <c r="Y4331" s="1"/>
      <c r="Z4331" s="1"/>
      <c r="AA4331" s="1" t="s">
        <v>9950</v>
      </c>
      <c r="AB4331" s="1"/>
      <c r="AC4331" s="1"/>
      <c r="AD4331" s="1"/>
      <c r="AE4331" s="1"/>
    </row>
    <row r="4332" spans="1:31">
      <c r="A4332" t="s">
        <v>9951</v>
      </c>
      <c r="B4332" s="1">
        <v>44950</v>
      </c>
      <c r="C4332" s="1" t="s">
        <v>50</v>
      </c>
      <c r="D4332" t="s">
        <v>9952</v>
      </c>
      <c r="E4332" t="s">
        <v>224</v>
      </c>
      <c r="F4332" s="16" t="s">
        <v>2177</v>
      </c>
      <c r="G4332" s="16"/>
      <c r="H4332" t="s">
        <v>13</v>
      </c>
      <c r="I4332" t="s">
        <v>13</v>
      </c>
      <c r="J4332" t="s">
        <v>140</v>
      </c>
      <c r="K4332" t="s">
        <v>88</v>
      </c>
      <c r="L4332" t="s">
        <v>89</v>
      </c>
      <c r="N4332" t="s">
        <v>90</v>
      </c>
      <c r="O4332" s="1">
        <v>44950</v>
      </c>
      <c r="P4332" s="2"/>
      <c r="Q4332" s="2"/>
      <c r="R4332" s="1"/>
      <c r="U4332" s="1" t="str">
        <f t="shared" si="319"/>
        <v>2023</v>
      </c>
      <c r="V4332" s="1" t="str">
        <f>VLOOKUP(W4332,quarter[],2,FALSE)</f>
        <v>1st</v>
      </c>
      <c r="W4332" s="1" t="str">
        <f t="shared" si="321"/>
        <v>January</v>
      </c>
      <c r="X4332" s="1" t="str">
        <f t="shared" si="320"/>
        <v>Calo, Robyn</v>
      </c>
      <c r="Y4332" s="1"/>
      <c r="Z4332" s="1"/>
      <c r="AA4332" s="1" t="s">
        <v>9953</v>
      </c>
      <c r="AB4332" s="1"/>
      <c r="AC4332" s="1"/>
      <c r="AD4332" s="1"/>
      <c r="AE4332" s="1"/>
    </row>
    <row r="4333" spans="1:31">
      <c r="A4333" t="s">
        <v>9954</v>
      </c>
      <c r="B4333" s="1">
        <v>44950</v>
      </c>
      <c r="C4333" s="1" t="s">
        <v>49</v>
      </c>
      <c r="D4333" t="s">
        <v>8087</v>
      </c>
      <c r="E4333" t="s">
        <v>220</v>
      </c>
      <c r="F4333" s="16" t="s">
        <v>99</v>
      </c>
      <c r="G4333" s="16"/>
      <c r="H4333" t="s">
        <v>13</v>
      </c>
      <c r="I4333" t="s">
        <v>13</v>
      </c>
      <c r="J4333" t="s">
        <v>99</v>
      </c>
      <c r="K4333" t="s">
        <v>88</v>
      </c>
      <c r="L4333" t="s">
        <v>89</v>
      </c>
      <c r="N4333" t="s">
        <v>90</v>
      </c>
      <c r="O4333" s="1">
        <v>44951</v>
      </c>
      <c r="P4333" s="2"/>
      <c r="Q4333" s="2"/>
      <c r="R4333" s="1"/>
      <c r="U4333" s="1" t="str">
        <f t="shared" si="319"/>
        <v>2023</v>
      </c>
      <c r="V4333" s="1" t="str">
        <f>VLOOKUP(W4333,quarter[],2,FALSE)</f>
        <v>1st</v>
      </c>
      <c r="W4333" s="1" t="str">
        <f t="shared" si="321"/>
        <v>January</v>
      </c>
      <c r="X4333" s="1" t="str">
        <f t="shared" si="320"/>
        <v>Brake, Cassi</v>
      </c>
      <c r="Y4333" s="1"/>
      <c r="Z4333" s="1"/>
      <c r="AA4333" s="1" t="s">
        <v>9955</v>
      </c>
      <c r="AB4333" s="1"/>
      <c r="AC4333" s="1"/>
      <c r="AD4333" s="1"/>
      <c r="AE4333" s="1"/>
    </row>
    <row r="4334" spans="1:31">
      <c r="A4334" t="s">
        <v>9956</v>
      </c>
      <c r="B4334" s="1">
        <v>44950</v>
      </c>
      <c r="C4334" s="1" t="s">
        <v>48</v>
      </c>
      <c r="D4334" t="s">
        <v>8087</v>
      </c>
      <c r="E4334" t="s">
        <v>220</v>
      </c>
      <c r="F4334" s="16" t="s">
        <v>99</v>
      </c>
      <c r="G4334" s="16"/>
      <c r="H4334" t="s">
        <v>13</v>
      </c>
      <c r="I4334" t="s">
        <v>13</v>
      </c>
      <c r="J4334" t="s">
        <v>99</v>
      </c>
      <c r="K4334" t="s">
        <v>88</v>
      </c>
      <c r="L4334" t="s">
        <v>89</v>
      </c>
      <c r="N4334" t="s">
        <v>90</v>
      </c>
      <c r="O4334" s="1">
        <v>44950</v>
      </c>
      <c r="P4334" s="2"/>
      <c r="Q4334" s="2"/>
      <c r="R4334" s="1"/>
      <c r="U4334" s="1" t="str">
        <f t="shared" si="319"/>
        <v>2023</v>
      </c>
      <c r="V4334" s="1" t="str">
        <f>VLOOKUP(W4334,quarter[],2,FALSE)</f>
        <v>1st</v>
      </c>
      <c r="W4334" s="1" t="str">
        <f t="shared" si="321"/>
        <v>January</v>
      </c>
      <c r="X4334" s="1" t="str">
        <f t="shared" si="320"/>
        <v>Alexander, Lindsay</v>
      </c>
      <c r="Y4334" s="1"/>
      <c r="Z4334" s="1"/>
      <c r="AA4334" s="1" t="s">
        <v>9957</v>
      </c>
      <c r="AB4334" s="1"/>
      <c r="AC4334" s="1"/>
      <c r="AD4334" s="1"/>
      <c r="AE4334" s="1"/>
    </row>
    <row r="4335" spans="1:31">
      <c r="A4335" t="s">
        <v>9958</v>
      </c>
      <c r="B4335" s="1">
        <v>44950</v>
      </c>
      <c r="C4335" s="1" t="s">
        <v>54</v>
      </c>
      <c r="D4335" t="s">
        <v>9959</v>
      </c>
      <c r="E4335" t="s">
        <v>220</v>
      </c>
      <c r="F4335" s="16" t="s">
        <v>9960</v>
      </c>
      <c r="G4335" s="16"/>
      <c r="H4335" t="s">
        <v>13</v>
      </c>
      <c r="I4335" t="s">
        <v>13</v>
      </c>
      <c r="J4335" t="s">
        <v>117</v>
      </c>
      <c r="K4335" t="s">
        <v>88</v>
      </c>
      <c r="L4335" t="s">
        <v>89</v>
      </c>
      <c r="N4335" t="s">
        <v>90</v>
      </c>
      <c r="O4335" s="1">
        <v>44957</v>
      </c>
      <c r="P4335" s="2"/>
      <c r="Q4335" s="2"/>
      <c r="R4335" s="1"/>
      <c r="U4335" s="1" t="str">
        <f t="shared" si="319"/>
        <v>2023</v>
      </c>
      <c r="V4335" s="1" t="str">
        <f>VLOOKUP(W4335,quarter[],2,FALSE)</f>
        <v>1st</v>
      </c>
      <c r="W4335" s="1" t="str">
        <f t="shared" si="321"/>
        <v>January</v>
      </c>
      <c r="X4335" s="1" t="str">
        <f t="shared" si="320"/>
        <v>Pitts, Jeff</v>
      </c>
      <c r="Y4335" s="1"/>
      <c r="Z4335" s="1"/>
      <c r="AA4335" s="1" t="s">
        <v>9961</v>
      </c>
      <c r="AB4335" s="1"/>
      <c r="AC4335" s="1"/>
      <c r="AD4335" s="1"/>
      <c r="AE4335" s="1"/>
    </row>
    <row r="4336" spans="1:31">
      <c r="A4336" t="s">
        <v>9962</v>
      </c>
      <c r="B4336" s="1">
        <v>44950</v>
      </c>
      <c r="C4336" s="1" t="s">
        <v>53</v>
      </c>
      <c r="D4336" t="s">
        <v>9963</v>
      </c>
      <c r="E4336" t="s">
        <v>220</v>
      </c>
      <c r="F4336" s="16" t="s">
        <v>9964</v>
      </c>
      <c r="G4336" s="16"/>
      <c r="H4336" t="s">
        <v>13</v>
      </c>
      <c r="I4336" t="s">
        <v>13</v>
      </c>
      <c r="J4336" t="s">
        <v>87</v>
      </c>
      <c r="K4336" t="s">
        <v>90</v>
      </c>
      <c r="L4336" t="s">
        <v>88</v>
      </c>
      <c r="N4336" t="s">
        <v>90</v>
      </c>
      <c r="O4336" s="1">
        <v>44952</v>
      </c>
      <c r="P4336" s="2"/>
      <c r="Q4336" s="2"/>
      <c r="R4336" s="1"/>
      <c r="U4336" s="1" t="str">
        <f t="shared" si="319"/>
        <v>2023</v>
      </c>
      <c r="V4336" s="1" t="str">
        <f>VLOOKUP(W4336,quarter[],2,FALSE)</f>
        <v>1st</v>
      </c>
      <c r="W4336" s="1" t="str">
        <f t="shared" si="321"/>
        <v>January</v>
      </c>
      <c r="X4336" s="1" t="str">
        <f t="shared" si="320"/>
        <v>Perry, April</v>
      </c>
      <c r="Y4336" s="1"/>
      <c r="Z4336" s="1"/>
      <c r="AA4336" s="1" t="s">
        <v>9965</v>
      </c>
      <c r="AB4336" s="1"/>
      <c r="AC4336" s="1"/>
      <c r="AD4336" s="1"/>
      <c r="AE4336" s="1"/>
    </row>
    <row r="4337" spans="1:31">
      <c r="A4337" t="s">
        <v>9966</v>
      </c>
      <c r="B4337" s="1">
        <v>44950</v>
      </c>
      <c r="C4337" s="1" t="s">
        <v>49</v>
      </c>
      <c r="D4337" t="s">
        <v>9967</v>
      </c>
      <c r="E4337" t="s">
        <v>86</v>
      </c>
      <c r="F4337" s="16" t="s">
        <v>2252</v>
      </c>
      <c r="G4337" s="16"/>
      <c r="H4337" t="s">
        <v>13</v>
      </c>
      <c r="I4337" t="s">
        <v>13</v>
      </c>
      <c r="J4337" t="s">
        <v>99</v>
      </c>
      <c r="K4337" t="s">
        <v>88</v>
      </c>
      <c r="L4337" t="s">
        <v>89</v>
      </c>
      <c r="N4337" t="s">
        <v>90</v>
      </c>
      <c r="O4337" s="1">
        <v>44951</v>
      </c>
      <c r="P4337" s="2"/>
      <c r="Q4337" s="2"/>
      <c r="R4337" s="1"/>
      <c r="U4337" s="1" t="str">
        <f t="shared" si="319"/>
        <v>2023</v>
      </c>
      <c r="V4337" s="1" t="str">
        <f>VLOOKUP(W4337,quarter[],2,FALSE)</f>
        <v>1st</v>
      </c>
      <c r="W4337" s="1" t="str">
        <f t="shared" si="321"/>
        <v>January</v>
      </c>
      <c r="X4337" s="1" t="str">
        <f t="shared" si="320"/>
        <v>Brake, Cassi</v>
      </c>
      <c r="Y4337" s="1"/>
      <c r="Z4337" s="1"/>
      <c r="AA4337" s="1" t="s">
        <v>9968</v>
      </c>
      <c r="AB4337" s="1"/>
      <c r="AC4337" s="1"/>
      <c r="AD4337" s="1"/>
      <c r="AE4337" s="1"/>
    </row>
    <row r="4338" spans="1:31">
      <c r="A4338" t="s">
        <v>9969</v>
      </c>
      <c r="B4338" s="1">
        <v>44950</v>
      </c>
      <c r="C4338" s="1" t="s">
        <v>50</v>
      </c>
      <c r="D4338" t="s">
        <v>9970</v>
      </c>
      <c r="E4338" t="s">
        <v>86</v>
      </c>
      <c r="F4338" s="16" t="s">
        <v>87</v>
      </c>
      <c r="G4338" s="16"/>
      <c r="H4338" t="s">
        <v>13</v>
      </c>
      <c r="I4338" t="s">
        <v>13</v>
      </c>
      <c r="J4338" t="s">
        <v>99</v>
      </c>
      <c r="K4338" t="s">
        <v>88</v>
      </c>
      <c r="L4338" t="s">
        <v>89</v>
      </c>
      <c r="N4338" t="s">
        <v>90</v>
      </c>
      <c r="O4338" s="1">
        <v>44950</v>
      </c>
      <c r="P4338" s="2"/>
      <c r="Q4338" s="2"/>
      <c r="R4338" s="1"/>
      <c r="U4338" s="1" t="str">
        <f t="shared" si="319"/>
        <v>2023</v>
      </c>
      <c r="V4338" s="1" t="str">
        <f>VLOOKUP(W4338,quarter[],2,FALSE)</f>
        <v>1st</v>
      </c>
      <c r="W4338" s="1" t="str">
        <f t="shared" si="321"/>
        <v>January</v>
      </c>
      <c r="X4338" s="1" t="str">
        <f t="shared" si="320"/>
        <v>Calo, Robyn</v>
      </c>
      <c r="Y4338" s="1"/>
      <c r="Z4338" s="1"/>
      <c r="AA4338" s="1" t="s">
        <v>307</v>
      </c>
      <c r="AB4338" s="1"/>
      <c r="AC4338" s="1"/>
      <c r="AD4338" s="1"/>
      <c r="AE4338" s="1"/>
    </row>
    <row r="4339" spans="1:31">
      <c r="A4339" t="s">
        <v>9971</v>
      </c>
      <c r="B4339" s="1">
        <v>44950</v>
      </c>
      <c r="C4339" s="1" t="s">
        <v>48</v>
      </c>
      <c r="D4339" t="s">
        <v>9972</v>
      </c>
      <c r="E4339" t="s">
        <v>86</v>
      </c>
      <c r="F4339" s="16" t="s">
        <v>8389</v>
      </c>
      <c r="G4339" s="16"/>
      <c r="H4339" t="s">
        <v>9973</v>
      </c>
      <c r="I4339" t="s">
        <v>13</v>
      </c>
      <c r="J4339" t="s">
        <v>87</v>
      </c>
      <c r="K4339" t="s">
        <v>90</v>
      </c>
      <c r="L4339" t="s">
        <v>90</v>
      </c>
      <c r="N4339" t="s">
        <v>90</v>
      </c>
      <c r="O4339" s="1">
        <v>44970</v>
      </c>
      <c r="P4339" s="2"/>
      <c r="Q4339" s="2"/>
      <c r="R4339" s="1"/>
      <c r="U4339" s="1" t="str">
        <f t="shared" si="319"/>
        <v>2023</v>
      </c>
      <c r="V4339" s="1" t="str">
        <f>VLOOKUP(W4339,quarter[],2,FALSE)</f>
        <v>1st</v>
      </c>
      <c r="W4339" s="1" t="str">
        <f t="shared" si="321"/>
        <v>January</v>
      </c>
      <c r="X4339" s="1" t="str">
        <f t="shared" si="320"/>
        <v>Alexander, Lindsay</v>
      </c>
      <c r="Y4339" s="1"/>
      <c r="Z4339" s="1"/>
      <c r="AA4339" s="1" t="s">
        <v>9974</v>
      </c>
      <c r="AB4339" s="1"/>
      <c r="AC4339" s="1"/>
      <c r="AD4339" s="1"/>
      <c r="AE4339" s="1"/>
    </row>
    <row r="4340" spans="1:31">
      <c r="A4340" t="s">
        <v>9975</v>
      </c>
      <c r="B4340" s="1">
        <v>44950</v>
      </c>
      <c r="C4340" s="1" t="s">
        <v>53</v>
      </c>
      <c r="D4340" t="s">
        <v>9976</v>
      </c>
      <c r="E4340" t="s">
        <v>86</v>
      </c>
      <c r="F4340" s="16" t="s">
        <v>8389</v>
      </c>
      <c r="G4340" s="16"/>
      <c r="H4340" t="s">
        <v>13</v>
      </c>
      <c r="I4340" t="s">
        <v>13</v>
      </c>
      <c r="J4340" t="s">
        <v>87</v>
      </c>
      <c r="K4340" t="s">
        <v>90</v>
      </c>
      <c r="L4340" t="s">
        <v>89</v>
      </c>
      <c r="N4340" t="s">
        <v>90</v>
      </c>
      <c r="O4340" s="1">
        <v>44952</v>
      </c>
      <c r="P4340" s="2"/>
      <c r="Q4340" s="2"/>
      <c r="R4340" s="1"/>
      <c r="U4340" s="1" t="str">
        <f t="shared" si="319"/>
        <v>2023</v>
      </c>
      <c r="V4340" s="1" t="str">
        <f>VLOOKUP(W4340,quarter[],2,FALSE)</f>
        <v>1st</v>
      </c>
      <c r="W4340" s="1" t="str">
        <f t="shared" si="321"/>
        <v>January</v>
      </c>
      <c r="X4340" s="1" t="str">
        <f t="shared" si="320"/>
        <v>Perry, April</v>
      </c>
      <c r="Y4340" s="1"/>
      <c r="Z4340" s="1"/>
      <c r="AA4340" s="1" t="s">
        <v>9977</v>
      </c>
      <c r="AB4340" s="1"/>
      <c r="AC4340" s="1"/>
      <c r="AD4340" s="1"/>
      <c r="AE4340" s="1"/>
    </row>
    <row r="4341" spans="1:31">
      <c r="A4341" t="s">
        <v>9978</v>
      </c>
      <c r="B4341" s="1">
        <v>44950</v>
      </c>
      <c r="C4341" s="1" t="s">
        <v>50</v>
      </c>
      <c r="D4341" t="s">
        <v>9979</v>
      </c>
      <c r="E4341" t="s">
        <v>86</v>
      </c>
      <c r="F4341" s="16" t="s">
        <v>87</v>
      </c>
      <c r="G4341" s="16"/>
      <c r="H4341" t="s">
        <v>13</v>
      </c>
      <c r="I4341" t="s">
        <v>13</v>
      </c>
      <c r="J4341" t="s">
        <v>87</v>
      </c>
      <c r="K4341" t="s">
        <v>88</v>
      </c>
      <c r="L4341" t="s">
        <v>89</v>
      </c>
      <c r="N4341" t="s">
        <v>90</v>
      </c>
      <c r="O4341" s="1">
        <v>44951</v>
      </c>
      <c r="P4341" s="2"/>
      <c r="Q4341" s="2"/>
      <c r="R4341" s="1"/>
      <c r="U4341" s="1" t="str">
        <f t="shared" si="319"/>
        <v>2023</v>
      </c>
      <c r="V4341" s="1" t="str">
        <f>VLOOKUP(W4341,quarter[],2,FALSE)</f>
        <v>1st</v>
      </c>
      <c r="W4341" s="1" t="str">
        <f t="shared" si="321"/>
        <v>January</v>
      </c>
      <c r="X4341" s="1" t="str">
        <f t="shared" si="320"/>
        <v>Calo, Robyn</v>
      </c>
      <c r="Y4341" s="1"/>
      <c r="Z4341" s="1"/>
      <c r="AA4341" s="1" t="s">
        <v>9980</v>
      </c>
      <c r="AB4341" s="1"/>
      <c r="AC4341" s="1"/>
      <c r="AD4341" s="1"/>
      <c r="AE4341" s="1"/>
    </row>
    <row r="4342" spans="1:31">
      <c r="A4342" t="s">
        <v>9981</v>
      </c>
      <c r="B4342" s="1">
        <v>44950</v>
      </c>
      <c r="C4342" s="1" t="s">
        <v>49</v>
      </c>
      <c r="D4342" t="s">
        <v>9982</v>
      </c>
      <c r="E4342" t="s">
        <v>86</v>
      </c>
      <c r="F4342" s="16" t="s">
        <v>99</v>
      </c>
      <c r="G4342" s="16"/>
      <c r="H4342" t="s">
        <v>9983</v>
      </c>
      <c r="I4342" t="s">
        <v>13</v>
      </c>
      <c r="J4342" t="s">
        <v>99</v>
      </c>
      <c r="K4342" t="s">
        <v>88</v>
      </c>
      <c r="L4342" t="s">
        <v>89</v>
      </c>
      <c r="N4342" t="s">
        <v>90</v>
      </c>
      <c r="O4342" s="1">
        <v>44959</v>
      </c>
      <c r="P4342" s="2"/>
      <c r="Q4342" s="2"/>
      <c r="R4342" s="1"/>
      <c r="U4342" s="1" t="str">
        <f t="shared" si="319"/>
        <v>2023</v>
      </c>
      <c r="V4342" s="1" t="str">
        <f>VLOOKUP(W4342,quarter[],2,FALSE)</f>
        <v>1st</v>
      </c>
      <c r="W4342" s="1" t="str">
        <f t="shared" si="321"/>
        <v>January</v>
      </c>
      <c r="X4342" s="1" t="str">
        <f t="shared" si="320"/>
        <v>Brake, Cassi</v>
      </c>
      <c r="Y4342" s="1"/>
      <c r="Z4342" s="1"/>
      <c r="AA4342" s="1" t="s">
        <v>162</v>
      </c>
      <c r="AB4342" s="1"/>
      <c r="AC4342" s="1"/>
      <c r="AD4342" s="1"/>
      <c r="AE4342" s="1"/>
    </row>
    <row r="4343" spans="1:31">
      <c r="A4343" t="s">
        <v>9984</v>
      </c>
      <c r="B4343" s="1">
        <v>44950</v>
      </c>
      <c r="C4343" s="1" t="s">
        <v>48</v>
      </c>
      <c r="D4343" t="s">
        <v>9985</v>
      </c>
      <c r="E4343" t="s">
        <v>86</v>
      </c>
      <c r="F4343" s="16" t="s">
        <v>9986</v>
      </c>
      <c r="G4343" s="16"/>
      <c r="H4343" t="s">
        <v>9987</v>
      </c>
      <c r="I4343" t="s">
        <v>13</v>
      </c>
      <c r="J4343" t="s">
        <v>117</v>
      </c>
      <c r="K4343" t="s">
        <v>88</v>
      </c>
      <c r="L4343" t="s">
        <v>89</v>
      </c>
      <c r="N4343" t="s">
        <v>90</v>
      </c>
      <c r="O4343" s="1">
        <v>44951</v>
      </c>
      <c r="P4343" s="2"/>
      <c r="Q4343" s="2"/>
      <c r="R4343" s="1"/>
      <c r="U4343" s="1" t="str">
        <f t="shared" si="319"/>
        <v>2023</v>
      </c>
      <c r="V4343" s="1" t="str">
        <f>VLOOKUP(W4343,quarter[],2,FALSE)</f>
        <v>1st</v>
      </c>
      <c r="W4343" s="1" t="str">
        <f t="shared" si="321"/>
        <v>January</v>
      </c>
      <c r="X4343" s="1" t="str">
        <f t="shared" si="320"/>
        <v>Alexander, Lindsay</v>
      </c>
      <c r="Y4343" s="1"/>
      <c r="Z4343" s="1"/>
      <c r="AA4343" s="1" t="s">
        <v>9988</v>
      </c>
      <c r="AB4343" s="1"/>
      <c r="AC4343" s="1"/>
      <c r="AD4343" s="1"/>
      <c r="AE4343" s="1"/>
    </row>
    <row r="4344" spans="1:31">
      <c r="A4344" t="s">
        <v>9989</v>
      </c>
      <c r="B4344" s="1">
        <v>44950</v>
      </c>
      <c r="C4344" s="1" t="s">
        <v>53</v>
      </c>
      <c r="D4344" t="s">
        <v>9990</v>
      </c>
      <c r="E4344" t="s">
        <v>86</v>
      </c>
      <c r="F4344" s="16" t="s">
        <v>87</v>
      </c>
      <c r="G4344" s="16"/>
      <c r="H4344" t="s">
        <v>9991</v>
      </c>
      <c r="I4344" t="s">
        <v>13</v>
      </c>
      <c r="J4344" t="s">
        <v>87</v>
      </c>
      <c r="K4344" t="s">
        <v>88</v>
      </c>
      <c r="L4344" t="s">
        <v>89</v>
      </c>
      <c r="N4344" t="s">
        <v>90</v>
      </c>
      <c r="O4344" s="1">
        <v>44951</v>
      </c>
      <c r="P4344" s="2"/>
      <c r="Q4344" s="2"/>
      <c r="R4344" s="1"/>
      <c r="U4344" s="1" t="str">
        <f t="shared" si="319"/>
        <v>2023</v>
      </c>
      <c r="V4344" s="1" t="str">
        <f>VLOOKUP(W4344,quarter[],2,FALSE)</f>
        <v>1st</v>
      </c>
      <c r="W4344" s="1" t="str">
        <f t="shared" si="321"/>
        <v>January</v>
      </c>
      <c r="X4344" s="1" t="str">
        <f t="shared" si="320"/>
        <v>Perry, April</v>
      </c>
      <c r="Y4344" s="1"/>
      <c r="Z4344" s="1"/>
      <c r="AA4344" s="1" t="s">
        <v>146</v>
      </c>
      <c r="AB4344" s="1"/>
      <c r="AC4344" s="1"/>
      <c r="AD4344" s="1"/>
      <c r="AE4344" s="1"/>
    </row>
    <row r="4345" spans="1:31">
      <c r="A4345" t="s">
        <v>9992</v>
      </c>
      <c r="B4345" s="1">
        <v>44950</v>
      </c>
      <c r="C4345" s="1" t="s">
        <v>49</v>
      </c>
      <c r="D4345" t="s">
        <v>9993</v>
      </c>
      <c r="E4345" t="s">
        <v>86</v>
      </c>
      <c r="F4345" s="16" t="s">
        <v>9994</v>
      </c>
      <c r="G4345" s="16"/>
      <c r="H4345" t="s">
        <v>5038</v>
      </c>
      <c r="I4345" t="s">
        <v>13</v>
      </c>
      <c r="J4345" t="s">
        <v>87</v>
      </c>
      <c r="K4345" t="s">
        <v>88</v>
      </c>
      <c r="L4345" t="s">
        <v>89</v>
      </c>
      <c r="N4345" t="s">
        <v>90</v>
      </c>
      <c r="O4345" s="1">
        <v>44957</v>
      </c>
      <c r="P4345" s="2"/>
      <c r="Q4345" s="2"/>
      <c r="R4345" s="1"/>
      <c r="U4345" s="1" t="str">
        <f t="shared" si="319"/>
        <v>2023</v>
      </c>
      <c r="V4345" s="1" t="str">
        <f>VLOOKUP(W4345,quarter[],2,FALSE)</f>
        <v>1st</v>
      </c>
      <c r="W4345" s="1" t="str">
        <f t="shared" si="321"/>
        <v>January</v>
      </c>
      <c r="X4345" s="1" t="str">
        <f t="shared" si="320"/>
        <v>Brake, Cassi</v>
      </c>
      <c r="Y4345" s="1"/>
      <c r="Z4345" s="1"/>
      <c r="AA4345" s="1" t="s">
        <v>9995</v>
      </c>
      <c r="AB4345" s="1"/>
      <c r="AC4345" s="1"/>
      <c r="AD4345" s="1"/>
      <c r="AE4345" s="1"/>
    </row>
    <row r="4346" spans="1:31">
      <c r="A4346" t="s">
        <v>9996</v>
      </c>
      <c r="B4346" s="1">
        <v>44950</v>
      </c>
      <c r="C4346" s="1" t="s">
        <v>50</v>
      </c>
      <c r="D4346" t="s">
        <v>9997</v>
      </c>
      <c r="E4346" t="s">
        <v>86</v>
      </c>
      <c r="F4346" s="16" t="s">
        <v>2177</v>
      </c>
      <c r="G4346" s="16"/>
      <c r="H4346" t="s">
        <v>13</v>
      </c>
      <c r="I4346" t="s">
        <v>13</v>
      </c>
      <c r="J4346" t="s">
        <v>140</v>
      </c>
      <c r="K4346" t="s">
        <v>88</v>
      </c>
      <c r="L4346" t="s">
        <v>89</v>
      </c>
      <c r="N4346" t="s">
        <v>90</v>
      </c>
      <c r="O4346" s="1">
        <v>44951</v>
      </c>
      <c r="P4346" s="2"/>
      <c r="Q4346" s="2"/>
      <c r="R4346" s="1"/>
      <c r="U4346" s="1" t="str">
        <f t="shared" si="319"/>
        <v>2023</v>
      </c>
      <c r="V4346" s="1" t="str">
        <f>VLOOKUP(W4346,quarter[],2,FALSE)</f>
        <v>1st</v>
      </c>
      <c r="W4346" s="1" t="str">
        <f t="shared" si="321"/>
        <v>January</v>
      </c>
      <c r="X4346" s="1" t="str">
        <f t="shared" si="320"/>
        <v>Calo, Robyn</v>
      </c>
      <c r="Y4346" s="1"/>
      <c r="Z4346" s="1"/>
      <c r="AA4346" s="1" t="s">
        <v>9998</v>
      </c>
      <c r="AB4346" s="1"/>
      <c r="AC4346" s="1"/>
      <c r="AD4346" s="1"/>
      <c r="AE4346" s="1"/>
    </row>
    <row r="4347" spans="1:31">
      <c r="A4347" t="s">
        <v>9999</v>
      </c>
      <c r="B4347" s="1">
        <v>44950</v>
      </c>
      <c r="C4347" s="1" t="s">
        <v>54</v>
      </c>
      <c r="D4347" t="s">
        <v>10000</v>
      </c>
      <c r="E4347" t="s">
        <v>86</v>
      </c>
      <c r="F4347" s="16" t="s">
        <v>10001</v>
      </c>
      <c r="G4347" s="16"/>
      <c r="H4347" t="s">
        <v>10002</v>
      </c>
      <c r="I4347" t="s">
        <v>13</v>
      </c>
      <c r="J4347" t="s">
        <v>99</v>
      </c>
      <c r="K4347" t="s">
        <v>88</v>
      </c>
      <c r="L4347" t="s">
        <v>89</v>
      </c>
      <c r="N4347" t="s">
        <v>90</v>
      </c>
      <c r="O4347" s="1">
        <v>44965</v>
      </c>
      <c r="P4347" s="2"/>
      <c r="Q4347" s="2"/>
      <c r="R4347" s="1"/>
      <c r="U4347" s="1" t="str">
        <f t="shared" ref="U4347:U4407" si="322">TEXT(B4347,"yyyy")</f>
        <v>2023</v>
      </c>
      <c r="V4347" s="1" t="str">
        <f>VLOOKUP(W4347,quarter[],2,FALSE)</f>
        <v>1st</v>
      </c>
      <c r="W4347" s="1" t="str">
        <f t="shared" si="321"/>
        <v>January</v>
      </c>
      <c r="X4347" s="1" t="str">
        <f t="shared" ref="X4347:X4407" si="323">C4347</f>
        <v>Pitts, Jeff</v>
      </c>
      <c r="Y4347" s="1"/>
      <c r="Z4347" s="1"/>
      <c r="AA4347" s="1" t="s">
        <v>162</v>
      </c>
      <c r="AB4347" s="1"/>
      <c r="AC4347" s="1"/>
      <c r="AD4347" s="1"/>
      <c r="AE4347" s="1"/>
    </row>
    <row r="4348" spans="1:31">
      <c r="A4348" t="s">
        <v>10003</v>
      </c>
      <c r="B4348" s="1">
        <v>44950</v>
      </c>
      <c r="C4348" s="1" t="s">
        <v>48</v>
      </c>
      <c r="D4348" t="s">
        <v>10004</v>
      </c>
      <c r="E4348" t="s">
        <v>86</v>
      </c>
      <c r="F4348" s="16" t="s">
        <v>10005</v>
      </c>
      <c r="G4348" s="16"/>
      <c r="H4348" t="s">
        <v>13</v>
      </c>
      <c r="I4348" t="s">
        <v>10006</v>
      </c>
      <c r="J4348" t="s">
        <v>87</v>
      </c>
      <c r="K4348" t="s">
        <v>88</v>
      </c>
      <c r="L4348" t="s">
        <v>89</v>
      </c>
      <c r="N4348" t="s">
        <v>90</v>
      </c>
      <c r="O4348" s="1">
        <v>44951</v>
      </c>
      <c r="P4348" s="2"/>
      <c r="Q4348" s="2"/>
      <c r="R4348" s="1"/>
      <c r="U4348" s="1" t="str">
        <f t="shared" si="322"/>
        <v>2023</v>
      </c>
      <c r="V4348" s="1" t="str">
        <f>VLOOKUP(W4348,quarter[],2,FALSE)</f>
        <v>1st</v>
      </c>
      <c r="W4348" s="1" t="str">
        <f t="shared" si="321"/>
        <v>January</v>
      </c>
      <c r="X4348" s="1" t="str">
        <f t="shared" si="323"/>
        <v>Alexander, Lindsay</v>
      </c>
      <c r="Y4348" s="1"/>
      <c r="Z4348" s="1"/>
      <c r="AA4348" s="1" t="s">
        <v>1163</v>
      </c>
      <c r="AB4348" s="1"/>
      <c r="AC4348" s="1"/>
      <c r="AD4348" s="1"/>
      <c r="AE4348" s="1"/>
    </row>
    <row r="4349" spans="1:31">
      <c r="A4349" t="s">
        <v>10007</v>
      </c>
      <c r="B4349" s="1">
        <v>44950</v>
      </c>
      <c r="C4349" s="1" t="s">
        <v>53</v>
      </c>
      <c r="D4349" t="s">
        <v>9442</v>
      </c>
      <c r="E4349" t="s">
        <v>86</v>
      </c>
      <c r="F4349" s="16" t="s">
        <v>2043</v>
      </c>
      <c r="G4349" s="16"/>
      <c r="H4349" t="s">
        <v>13</v>
      </c>
      <c r="I4349" t="s">
        <v>13</v>
      </c>
      <c r="J4349" t="s">
        <v>87</v>
      </c>
      <c r="K4349" t="s">
        <v>88</v>
      </c>
      <c r="L4349" t="s">
        <v>89</v>
      </c>
      <c r="N4349" t="s">
        <v>90</v>
      </c>
      <c r="O4349" s="1">
        <v>45285</v>
      </c>
      <c r="P4349" s="2"/>
      <c r="Q4349" s="2"/>
      <c r="R4349" s="1"/>
      <c r="U4349" s="1" t="str">
        <f t="shared" si="322"/>
        <v>2023</v>
      </c>
      <c r="V4349" s="1" t="str">
        <f>VLOOKUP(W4349,quarter[],2,FALSE)</f>
        <v>1st</v>
      </c>
      <c r="W4349" s="1" t="str">
        <f t="shared" ref="W4349:W4412" si="324">TEXT(B4349,"mmmm")</f>
        <v>January</v>
      </c>
      <c r="X4349" s="1" t="str">
        <f t="shared" si="323"/>
        <v>Perry, April</v>
      </c>
      <c r="Y4349" s="1"/>
      <c r="Z4349" s="1"/>
      <c r="AA4349" s="1" t="s">
        <v>146</v>
      </c>
      <c r="AB4349" s="1"/>
      <c r="AC4349" s="1"/>
      <c r="AD4349" s="1"/>
      <c r="AE4349" s="1"/>
    </row>
    <row r="4350" spans="1:31">
      <c r="A4350" t="s">
        <v>10008</v>
      </c>
      <c r="B4350" s="1">
        <v>44951</v>
      </c>
      <c r="C4350" s="1" t="s">
        <v>50</v>
      </c>
      <c r="D4350" t="s">
        <v>10009</v>
      </c>
      <c r="E4350" t="s">
        <v>86</v>
      </c>
      <c r="F4350" s="16" t="s">
        <v>87</v>
      </c>
      <c r="G4350" s="16"/>
      <c r="H4350" t="s">
        <v>13</v>
      </c>
      <c r="I4350" t="s">
        <v>13</v>
      </c>
      <c r="J4350" t="s">
        <v>87</v>
      </c>
      <c r="K4350" t="s">
        <v>88</v>
      </c>
      <c r="L4350" t="s">
        <v>89</v>
      </c>
      <c r="N4350" t="s">
        <v>90</v>
      </c>
      <c r="O4350" s="1">
        <v>44951</v>
      </c>
      <c r="P4350" s="2"/>
      <c r="Q4350" s="2"/>
      <c r="R4350" s="1"/>
      <c r="U4350" s="1" t="str">
        <f t="shared" si="322"/>
        <v>2023</v>
      </c>
      <c r="V4350" s="1" t="str">
        <f>VLOOKUP(W4350,quarter[],2,FALSE)</f>
        <v>1st</v>
      </c>
      <c r="W4350" s="1" t="str">
        <f t="shared" si="324"/>
        <v>January</v>
      </c>
      <c r="X4350" s="1" t="str">
        <f t="shared" si="323"/>
        <v>Calo, Robyn</v>
      </c>
      <c r="Y4350" s="1"/>
      <c r="Z4350" s="1"/>
      <c r="AA4350" s="1" t="s">
        <v>1412</v>
      </c>
      <c r="AB4350" s="1"/>
      <c r="AC4350" s="1"/>
      <c r="AD4350" s="1"/>
      <c r="AE4350" s="1"/>
    </row>
    <row r="4351" spans="1:31">
      <c r="A4351" t="s">
        <v>10010</v>
      </c>
      <c r="B4351" s="1">
        <v>44951</v>
      </c>
      <c r="C4351" s="1" t="s">
        <v>49</v>
      </c>
      <c r="D4351" t="s">
        <v>10011</v>
      </c>
      <c r="E4351" t="s">
        <v>86</v>
      </c>
      <c r="F4351" s="16" t="s">
        <v>87</v>
      </c>
      <c r="G4351" s="16"/>
      <c r="H4351" t="s">
        <v>13</v>
      </c>
      <c r="I4351" t="s">
        <v>13</v>
      </c>
      <c r="J4351" t="s">
        <v>87</v>
      </c>
      <c r="K4351" t="s">
        <v>88</v>
      </c>
      <c r="L4351" t="s">
        <v>89</v>
      </c>
      <c r="N4351" t="s">
        <v>90</v>
      </c>
      <c r="O4351" s="1">
        <v>44951</v>
      </c>
      <c r="P4351" s="2"/>
      <c r="Q4351" s="2"/>
      <c r="R4351" s="1"/>
      <c r="U4351" s="1" t="str">
        <f t="shared" si="322"/>
        <v>2023</v>
      </c>
      <c r="V4351" s="1" t="str">
        <f>VLOOKUP(W4351,quarter[],2,FALSE)</f>
        <v>1st</v>
      </c>
      <c r="W4351" s="1" t="str">
        <f t="shared" si="324"/>
        <v>January</v>
      </c>
      <c r="X4351" s="1" t="str">
        <f t="shared" si="323"/>
        <v>Brake, Cassi</v>
      </c>
      <c r="Y4351" s="1"/>
      <c r="Z4351" s="1"/>
      <c r="AA4351" s="1" t="s">
        <v>8174</v>
      </c>
      <c r="AB4351" s="1"/>
      <c r="AC4351" s="1"/>
      <c r="AD4351" s="1"/>
      <c r="AE4351" s="1"/>
    </row>
    <row r="4352" spans="1:31">
      <c r="A4352" t="s">
        <v>10012</v>
      </c>
      <c r="B4352" s="1">
        <v>44951</v>
      </c>
      <c r="C4352" s="1" t="s">
        <v>48</v>
      </c>
      <c r="D4352" t="s">
        <v>10013</v>
      </c>
      <c r="E4352" t="s">
        <v>86</v>
      </c>
      <c r="F4352" s="16" t="s">
        <v>10014</v>
      </c>
      <c r="G4352" s="16"/>
      <c r="H4352" t="s">
        <v>13</v>
      </c>
      <c r="I4352" t="s">
        <v>13</v>
      </c>
      <c r="J4352" t="s">
        <v>87</v>
      </c>
      <c r="K4352" t="s">
        <v>88</v>
      </c>
      <c r="L4352" t="s">
        <v>89</v>
      </c>
      <c r="N4352" t="s">
        <v>90</v>
      </c>
      <c r="O4352" s="1">
        <v>44951</v>
      </c>
      <c r="P4352" s="2"/>
      <c r="Q4352" s="2"/>
      <c r="R4352" s="1"/>
      <c r="U4352" s="1" t="str">
        <f t="shared" si="322"/>
        <v>2023</v>
      </c>
      <c r="V4352" s="1" t="str">
        <f>VLOOKUP(W4352,quarter[],2,FALSE)</f>
        <v>1st</v>
      </c>
      <c r="W4352" s="1" t="str">
        <f t="shared" si="324"/>
        <v>January</v>
      </c>
      <c r="X4352" s="1" t="str">
        <f t="shared" si="323"/>
        <v>Alexander, Lindsay</v>
      </c>
      <c r="Y4352" s="1"/>
      <c r="Z4352" s="1"/>
      <c r="AA4352" s="1" t="s">
        <v>834</v>
      </c>
      <c r="AB4352" s="1"/>
      <c r="AC4352" s="1"/>
      <c r="AD4352" s="1"/>
      <c r="AE4352" s="1"/>
    </row>
    <row r="4353" spans="1:31">
      <c r="A4353" t="s">
        <v>10015</v>
      </c>
      <c r="B4353" s="1">
        <v>44951</v>
      </c>
      <c r="C4353" s="1" t="s">
        <v>53</v>
      </c>
      <c r="D4353" t="s">
        <v>10016</v>
      </c>
      <c r="E4353" t="s">
        <v>86</v>
      </c>
      <c r="F4353" s="16" t="s">
        <v>10017</v>
      </c>
      <c r="G4353" s="16"/>
      <c r="H4353" t="s">
        <v>13</v>
      </c>
      <c r="I4353" t="s">
        <v>13</v>
      </c>
      <c r="J4353" t="s">
        <v>87</v>
      </c>
      <c r="K4353" t="s">
        <v>88</v>
      </c>
      <c r="L4353" t="s">
        <v>89</v>
      </c>
      <c r="N4353" t="s">
        <v>90</v>
      </c>
      <c r="O4353" s="1">
        <v>44951</v>
      </c>
      <c r="P4353" s="2"/>
      <c r="Q4353" s="2"/>
      <c r="R4353" s="1"/>
      <c r="U4353" s="1" t="str">
        <f t="shared" si="322"/>
        <v>2023</v>
      </c>
      <c r="V4353" s="1" t="str">
        <f>VLOOKUP(W4353,quarter[],2,FALSE)</f>
        <v>1st</v>
      </c>
      <c r="W4353" s="1" t="str">
        <f t="shared" si="324"/>
        <v>January</v>
      </c>
      <c r="X4353" s="1" t="str">
        <f t="shared" si="323"/>
        <v>Perry, April</v>
      </c>
      <c r="Y4353" s="1"/>
      <c r="Z4353" s="1"/>
      <c r="AA4353" s="1" t="s">
        <v>191</v>
      </c>
      <c r="AB4353" s="1"/>
      <c r="AC4353" s="1"/>
      <c r="AD4353" s="1"/>
      <c r="AE4353" s="1"/>
    </row>
    <row r="4354" spans="1:31">
      <c r="A4354" t="s">
        <v>10018</v>
      </c>
      <c r="B4354" s="1">
        <v>44951</v>
      </c>
      <c r="C4354" s="1" t="s">
        <v>50</v>
      </c>
      <c r="D4354" t="s">
        <v>10019</v>
      </c>
      <c r="E4354" t="s">
        <v>86</v>
      </c>
      <c r="F4354" s="16" t="s">
        <v>10020</v>
      </c>
      <c r="G4354" s="16"/>
      <c r="H4354" t="s">
        <v>13</v>
      </c>
      <c r="I4354" t="s">
        <v>13</v>
      </c>
      <c r="J4354" t="s">
        <v>87</v>
      </c>
      <c r="K4354" t="s">
        <v>88</v>
      </c>
      <c r="L4354" t="s">
        <v>89</v>
      </c>
      <c r="N4354" t="s">
        <v>90</v>
      </c>
      <c r="O4354" s="1">
        <v>44951</v>
      </c>
      <c r="P4354" s="2"/>
      <c r="Q4354" s="2"/>
      <c r="R4354" s="1"/>
      <c r="U4354" s="1" t="str">
        <f t="shared" si="322"/>
        <v>2023</v>
      </c>
      <c r="V4354" s="1" t="str">
        <f>VLOOKUP(W4354,quarter[],2,FALSE)</f>
        <v>1st</v>
      </c>
      <c r="W4354" s="1" t="str">
        <f t="shared" si="324"/>
        <v>January</v>
      </c>
      <c r="X4354" s="1" t="str">
        <f t="shared" si="323"/>
        <v>Calo, Robyn</v>
      </c>
      <c r="Y4354" s="1"/>
      <c r="Z4354" s="1"/>
      <c r="AA4354" s="1" t="s">
        <v>191</v>
      </c>
      <c r="AB4354" s="1"/>
      <c r="AC4354" s="1"/>
      <c r="AD4354" s="1"/>
      <c r="AE4354" s="1"/>
    </row>
    <row r="4355" spans="1:31">
      <c r="A4355" t="s">
        <v>10021</v>
      </c>
      <c r="B4355" s="1">
        <v>44951</v>
      </c>
      <c r="C4355" s="1" t="s">
        <v>49</v>
      </c>
      <c r="D4355" t="s">
        <v>10022</v>
      </c>
      <c r="E4355" t="s">
        <v>86</v>
      </c>
      <c r="F4355" s="16" t="s">
        <v>87</v>
      </c>
      <c r="G4355" s="16"/>
      <c r="H4355" t="s">
        <v>13</v>
      </c>
      <c r="I4355" t="s">
        <v>13</v>
      </c>
      <c r="J4355" t="s">
        <v>87</v>
      </c>
      <c r="K4355" t="s">
        <v>88</v>
      </c>
      <c r="L4355" t="s">
        <v>89</v>
      </c>
      <c r="N4355" t="s">
        <v>90</v>
      </c>
      <c r="O4355" s="1">
        <v>44951</v>
      </c>
      <c r="P4355" s="2"/>
      <c r="Q4355" s="2"/>
      <c r="R4355" s="1"/>
      <c r="U4355" s="1" t="str">
        <f t="shared" si="322"/>
        <v>2023</v>
      </c>
      <c r="V4355" s="1" t="str">
        <f>VLOOKUP(W4355,quarter[],2,FALSE)</f>
        <v>1st</v>
      </c>
      <c r="W4355" s="1" t="str">
        <f t="shared" si="324"/>
        <v>January</v>
      </c>
      <c r="X4355" s="1" t="str">
        <f t="shared" si="323"/>
        <v>Brake, Cassi</v>
      </c>
      <c r="Y4355" s="1"/>
      <c r="Z4355" s="1"/>
      <c r="AA4355" s="1" t="s">
        <v>1412</v>
      </c>
      <c r="AB4355" s="1"/>
      <c r="AC4355" s="1"/>
      <c r="AD4355" s="1"/>
      <c r="AE4355" s="1"/>
    </row>
    <row r="4356" spans="1:31">
      <c r="A4356" t="s">
        <v>10023</v>
      </c>
      <c r="B4356" s="1">
        <v>44951</v>
      </c>
      <c r="C4356" s="1" t="s">
        <v>48</v>
      </c>
      <c r="D4356" t="s">
        <v>10024</v>
      </c>
      <c r="E4356" t="s">
        <v>86</v>
      </c>
      <c r="F4356" s="16" t="s">
        <v>87</v>
      </c>
      <c r="G4356" s="16"/>
      <c r="H4356" t="s">
        <v>13</v>
      </c>
      <c r="I4356" t="s">
        <v>13</v>
      </c>
      <c r="J4356" t="s">
        <v>87</v>
      </c>
      <c r="K4356" t="s">
        <v>88</v>
      </c>
      <c r="L4356" t="s">
        <v>89</v>
      </c>
      <c r="N4356" t="s">
        <v>90</v>
      </c>
      <c r="O4356" s="1">
        <v>44951</v>
      </c>
      <c r="P4356" s="2"/>
      <c r="Q4356" s="2"/>
      <c r="R4356" s="1"/>
      <c r="U4356" s="1" t="str">
        <f t="shared" si="322"/>
        <v>2023</v>
      </c>
      <c r="V4356" s="1" t="str">
        <f>VLOOKUP(W4356,quarter[],2,FALSE)</f>
        <v>1st</v>
      </c>
      <c r="W4356" s="1" t="str">
        <f t="shared" si="324"/>
        <v>January</v>
      </c>
      <c r="X4356" s="1" t="str">
        <f t="shared" si="323"/>
        <v>Alexander, Lindsay</v>
      </c>
      <c r="Y4356" s="1"/>
      <c r="Z4356" s="1"/>
      <c r="AA4356" s="1" t="s">
        <v>1412</v>
      </c>
      <c r="AB4356" s="1"/>
      <c r="AC4356" s="1"/>
      <c r="AD4356" s="1"/>
      <c r="AE4356" s="1"/>
    </row>
    <row r="4357" spans="1:31">
      <c r="A4357" t="s">
        <v>10025</v>
      </c>
      <c r="B4357" s="1">
        <v>44951</v>
      </c>
      <c r="C4357" s="1" t="s">
        <v>50</v>
      </c>
      <c r="D4357" t="s">
        <v>10026</v>
      </c>
      <c r="E4357" t="s">
        <v>86</v>
      </c>
      <c r="F4357" s="16" t="s">
        <v>10027</v>
      </c>
      <c r="G4357" s="16"/>
      <c r="H4357" t="s">
        <v>6915</v>
      </c>
      <c r="I4357" t="s">
        <v>10028</v>
      </c>
      <c r="J4357" t="s">
        <v>87</v>
      </c>
      <c r="K4357" t="s">
        <v>88</v>
      </c>
      <c r="L4357" t="s">
        <v>89</v>
      </c>
      <c r="N4357" t="s">
        <v>90</v>
      </c>
      <c r="O4357" s="1">
        <v>44951</v>
      </c>
      <c r="P4357" s="2"/>
      <c r="Q4357" s="2"/>
      <c r="R4357" s="1"/>
      <c r="U4357" s="1" t="str">
        <f t="shared" si="322"/>
        <v>2023</v>
      </c>
      <c r="V4357" s="1" t="str">
        <f>VLOOKUP(W4357,quarter[],2,FALSE)</f>
        <v>1st</v>
      </c>
      <c r="W4357" s="1" t="str">
        <f t="shared" si="324"/>
        <v>January</v>
      </c>
      <c r="X4357" s="1" t="str">
        <f t="shared" si="323"/>
        <v>Calo, Robyn</v>
      </c>
      <c r="Y4357" s="1"/>
      <c r="Z4357" s="1"/>
      <c r="AA4357" s="1" t="s">
        <v>10029</v>
      </c>
      <c r="AB4357" s="1"/>
      <c r="AC4357" s="1"/>
      <c r="AD4357" s="1"/>
      <c r="AE4357" s="1"/>
    </row>
    <row r="4358" spans="1:31">
      <c r="A4358" t="s">
        <v>10030</v>
      </c>
      <c r="B4358" s="1">
        <v>44951</v>
      </c>
      <c r="C4358" s="1" t="s">
        <v>53</v>
      </c>
      <c r="D4358" t="s">
        <v>4165</v>
      </c>
      <c r="E4358" t="s">
        <v>86</v>
      </c>
      <c r="F4358" s="16" t="s">
        <v>10031</v>
      </c>
      <c r="G4358" s="16"/>
      <c r="H4358" t="s">
        <v>10032</v>
      </c>
      <c r="I4358" t="s">
        <v>13</v>
      </c>
      <c r="J4358" t="s">
        <v>99</v>
      </c>
      <c r="K4358" t="s">
        <v>88</v>
      </c>
      <c r="L4358" t="s">
        <v>89</v>
      </c>
      <c r="N4358" t="s">
        <v>90</v>
      </c>
      <c r="O4358" s="1">
        <v>44951</v>
      </c>
      <c r="P4358" s="2"/>
      <c r="Q4358" s="2"/>
      <c r="R4358" s="1"/>
      <c r="U4358" s="1" t="str">
        <f t="shared" si="322"/>
        <v>2023</v>
      </c>
      <c r="V4358" s="1" t="str">
        <f>VLOOKUP(W4358,quarter[],2,FALSE)</f>
        <v>1st</v>
      </c>
      <c r="W4358" s="1" t="str">
        <f t="shared" si="324"/>
        <v>January</v>
      </c>
      <c r="X4358" s="1" t="str">
        <f t="shared" si="323"/>
        <v>Perry, April</v>
      </c>
      <c r="Y4358" s="1"/>
      <c r="Z4358" s="1"/>
      <c r="AA4358" s="1" t="s">
        <v>3979</v>
      </c>
      <c r="AB4358" s="1"/>
      <c r="AC4358" s="1"/>
      <c r="AD4358" s="1"/>
      <c r="AE4358" s="1"/>
    </row>
    <row r="4359" spans="1:31">
      <c r="A4359" t="s">
        <v>10033</v>
      </c>
      <c r="B4359" s="1">
        <v>44951</v>
      </c>
      <c r="C4359" s="1" t="s">
        <v>49</v>
      </c>
      <c r="D4359" t="s">
        <v>10034</v>
      </c>
      <c r="E4359" t="s">
        <v>86</v>
      </c>
      <c r="F4359" s="16" t="s">
        <v>2098</v>
      </c>
      <c r="G4359" s="16"/>
      <c r="H4359" t="s">
        <v>13</v>
      </c>
      <c r="I4359" t="s">
        <v>13</v>
      </c>
      <c r="J4359" t="s">
        <v>87</v>
      </c>
      <c r="K4359" t="s">
        <v>88</v>
      </c>
      <c r="L4359" t="s">
        <v>89</v>
      </c>
      <c r="N4359" t="s">
        <v>90</v>
      </c>
      <c r="O4359" s="1">
        <v>44951</v>
      </c>
      <c r="P4359" s="2"/>
      <c r="Q4359" s="2"/>
      <c r="R4359" s="1"/>
      <c r="U4359" s="1" t="str">
        <f t="shared" si="322"/>
        <v>2023</v>
      </c>
      <c r="V4359" s="1" t="str">
        <f>VLOOKUP(W4359,quarter[],2,FALSE)</f>
        <v>1st</v>
      </c>
      <c r="W4359" s="1" t="str">
        <f t="shared" si="324"/>
        <v>January</v>
      </c>
      <c r="X4359" s="1" t="str">
        <f t="shared" si="323"/>
        <v>Brake, Cassi</v>
      </c>
      <c r="Y4359" s="1"/>
      <c r="Z4359" s="1"/>
      <c r="AA4359" s="1" t="s">
        <v>146</v>
      </c>
      <c r="AB4359" s="1"/>
      <c r="AC4359" s="1"/>
      <c r="AD4359" s="1"/>
      <c r="AE4359" s="1"/>
    </row>
    <row r="4360" spans="1:31">
      <c r="A4360" t="s">
        <v>10035</v>
      </c>
      <c r="B4360" s="1">
        <v>44951</v>
      </c>
      <c r="C4360" s="1" t="s">
        <v>54</v>
      </c>
      <c r="D4360" t="s">
        <v>10036</v>
      </c>
      <c r="E4360" t="s">
        <v>86</v>
      </c>
      <c r="F4360" s="16" t="s">
        <v>5442</v>
      </c>
      <c r="G4360" s="16"/>
      <c r="H4360" t="s">
        <v>10037</v>
      </c>
      <c r="I4360" t="s">
        <v>13</v>
      </c>
      <c r="J4360" t="s">
        <v>117</v>
      </c>
      <c r="K4360" t="s">
        <v>88</v>
      </c>
      <c r="L4360" t="s">
        <v>89</v>
      </c>
      <c r="N4360" t="s">
        <v>90</v>
      </c>
      <c r="O4360" s="1">
        <v>44960</v>
      </c>
      <c r="P4360" s="2"/>
      <c r="Q4360" s="2"/>
      <c r="R4360" s="1"/>
      <c r="U4360" s="1" t="str">
        <f t="shared" si="322"/>
        <v>2023</v>
      </c>
      <c r="V4360" s="1" t="str">
        <f>VLOOKUP(W4360,quarter[],2,FALSE)</f>
        <v>1st</v>
      </c>
      <c r="W4360" s="1" t="str">
        <f t="shared" si="324"/>
        <v>January</v>
      </c>
      <c r="X4360" s="1" t="str">
        <f t="shared" si="323"/>
        <v>Pitts, Jeff</v>
      </c>
      <c r="Y4360" s="1"/>
      <c r="Z4360" s="1"/>
      <c r="AA4360" s="1" t="s">
        <v>10038</v>
      </c>
      <c r="AB4360" s="1"/>
      <c r="AC4360" s="1"/>
      <c r="AD4360" s="1"/>
      <c r="AE4360" s="1"/>
    </row>
    <row r="4361" spans="1:31">
      <c r="A4361" t="s">
        <v>10039</v>
      </c>
      <c r="B4361" s="1">
        <v>44951</v>
      </c>
      <c r="C4361" s="1" t="s">
        <v>48</v>
      </c>
      <c r="D4361" t="s">
        <v>751</v>
      </c>
      <c r="E4361" t="s">
        <v>86</v>
      </c>
      <c r="F4361" s="16" t="s">
        <v>10040</v>
      </c>
      <c r="G4361" s="16"/>
      <c r="H4361" t="s">
        <v>10041</v>
      </c>
      <c r="I4361" t="s">
        <v>10042</v>
      </c>
      <c r="J4361" t="s">
        <v>87</v>
      </c>
      <c r="K4361" t="s">
        <v>88</v>
      </c>
      <c r="L4361" t="s">
        <v>89</v>
      </c>
      <c r="N4361" t="s">
        <v>90</v>
      </c>
      <c r="O4361" s="1">
        <v>44952</v>
      </c>
      <c r="P4361" s="2"/>
      <c r="Q4361" s="2"/>
      <c r="R4361" s="1"/>
      <c r="U4361" s="1" t="str">
        <f t="shared" si="322"/>
        <v>2023</v>
      </c>
      <c r="V4361" s="1" t="str">
        <f>VLOOKUP(W4361,quarter[],2,FALSE)</f>
        <v>1st</v>
      </c>
      <c r="W4361" s="1" t="str">
        <f t="shared" si="324"/>
        <v>January</v>
      </c>
      <c r="X4361" s="1" t="str">
        <f t="shared" si="323"/>
        <v>Alexander, Lindsay</v>
      </c>
      <c r="Y4361" s="1"/>
      <c r="Z4361" s="1"/>
      <c r="AA4361" s="1" t="s">
        <v>10043</v>
      </c>
      <c r="AB4361" s="1"/>
      <c r="AC4361" s="1"/>
      <c r="AD4361" s="1"/>
      <c r="AE4361" s="1"/>
    </row>
    <row r="4362" spans="1:31">
      <c r="A4362" t="s">
        <v>10044</v>
      </c>
      <c r="B4362" s="1">
        <v>44951</v>
      </c>
      <c r="C4362" s="1" t="s">
        <v>53</v>
      </c>
      <c r="D4362" t="s">
        <v>10045</v>
      </c>
      <c r="E4362" t="s">
        <v>86</v>
      </c>
      <c r="F4362" s="16" t="s">
        <v>2098</v>
      </c>
      <c r="G4362" s="16"/>
      <c r="H4362" t="s">
        <v>13</v>
      </c>
      <c r="I4362" t="s">
        <v>13</v>
      </c>
      <c r="J4362" t="s">
        <v>87</v>
      </c>
      <c r="K4362" t="s">
        <v>88</v>
      </c>
      <c r="L4362" t="s">
        <v>89</v>
      </c>
      <c r="N4362" t="s">
        <v>90</v>
      </c>
      <c r="O4362" s="1">
        <v>44952</v>
      </c>
      <c r="P4362" s="2"/>
      <c r="Q4362" s="2"/>
      <c r="R4362" s="1"/>
      <c r="U4362" s="1" t="str">
        <f t="shared" si="322"/>
        <v>2023</v>
      </c>
      <c r="V4362" s="1" t="str">
        <f>VLOOKUP(W4362,quarter[],2,FALSE)</f>
        <v>1st</v>
      </c>
      <c r="W4362" s="1" t="str">
        <f t="shared" si="324"/>
        <v>January</v>
      </c>
      <c r="X4362" s="1" t="str">
        <f t="shared" si="323"/>
        <v>Perry, April</v>
      </c>
      <c r="Y4362" s="1"/>
      <c r="Z4362" s="1"/>
      <c r="AA4362" s="1" t="s">
        <v>10046</v>
      </c>
      <c r="AB4362" s="1"/>
      <c r="AC4362" s="1"/>
      <c r="AD4362" s="1"/>
      <c r="AE4362" s="1"/>
    </row>
    <row r="4363" spans="1:31">
      <c r="A4363" t="s">
        <v>10047</v>
      </c>
      <c r="B4363" s="1">
        <v>44951</v>
      </c>
      <c r="C4363" s="1" t="s">
        <v>50</v>
      </c>
      <c r="D4363" t="s">
        <v>10048</v>
      </c>
      <c r="E4363" t="s">
        <v>86</v>
      </c>
      <c r="F4363" s="16" t="s">
        <v>99</v>
      </c>
      <c r="G4363" s="16"/>
      <c r="H4363" t="s">
        <v>10049</v>
      </c>
      <c r="I4363" t="s">
        <v>13</v>
      </c>
      <c r="J4363" t="s">
        <v>99</v>
      </c>
      <c r="K4363" t="s">
        <v>88</v>
      </c>
      <c r="L4363" t="s">
        <v>89</v>
      </c>
      <c r="N4363" t="s">
        <v>90</v>
      </c>
      <c r="O4363" s="1">
        <v>44951</v>
      </c>
      <c r="P4363" s="2"/>
      <c r="Q4363" s="2"/>
      <c r="R4363" s="1"/>
      <c r="U4363" s="1" t="str">
        <f t="shared" si="322"/>
        <v>2023</v>
      </c>
      <c r="V4363" s="1" t="str">
        <f>VLOOKUP(W4363,quarter[],2,FALSE)</f>
        <v>1st</v>
      </c>
      <c r="W4363" s="1" t="str">
        <f t="shared" si="324"/>
        <v>January</v>
      </c>
      <c r="X4363" s="1" t="str">
        <f t="shared" si="323"/>
        <v>Calo, Robyn</v>
      </c>
      <c r="Y4363" s="1"/>
      <c r="Z4363" s="1"/>
      <c r="AA4363" s="1" t="s">
        <v>108</v>
      </c>
      <c r="AB4363" s="1"/>
      <c r="AC4363" s="1"/>
      <c r="AD4363" s="1"/>
      <c r="AE4363" s="1"/>
    </row>
    <row r="4364" spans="1:31">
      <c r="A4364" t="s">
        <v>10050</v>
      </c>
      <c r="B4364" s="1">
        <v>44951</v>
      </c>
      <c r="C4364" s="1" t="s">
        <v>49</v>
      </c>
      <c r="D4364" t="s">
        <v>10051</v>
      </c>
      <c r="E4364" t="s">
        <v>86</v>
      </c>
      <c r="F4364" s="16" t="s">
        <v>87</v>
      </c>
      <c r="G4364" s="16"/>
      <c r="H4364" t="s">
        <v>13</v>
      </c>
      <c r="I4364" t="s">
        <v>13</v>
      </c>
      <c r="J4364" t="s">
        <v>87</v>
      </c>
      <c r="K4364" t="s">
        <v>88</v>
      </c>
      <c r="L4364" t="s">
        <v>89</v>
      </c>
      <c r="N4364" t="s">
        <v>90</v>
      </c>
      <c r="O4364" s="1">
        <v>44951</v>
      </c>
      <c r="P4364" s="2"/>
      <c r="Q4364" s="2"/>
      <c r="R4364" s="1"/>
      <c r="U4364" s="1" t="str">
        <f t="shared" si="322"/>
        <v>2023</v>
      </c>
      <c r="V4364" s="1" t="str">
        <f>VLOOKUP(W4364,quarter[],2,FALSE)</f>
        <v>1st</v>
      </c>
      <c r="W4364" s="1" t="str">
        <f t="shared" si="324"/>
        <v>January</v>
      </c>
      <c r="X4364" s="1" t="str">
        <f t="shared" si="323"/>
        <v>Brake, Cassi</v>
      </c>
      <c r="Y4364" s="1"/>
      <c r="Z4364" s="1"/>
      <c r="AA4364" s="1" t="s">
        <v>146</v>
      </c>
      <c r="AB4364" s="1"/>
      <c r="AC4364" s="1"/>
      <c r="AD4364" s="1"/>
      <c r="AE4364" s="1"/>
    </row>
    <row r="4365" spans="1:31">
      <c r="A4365" t="s">
        <v>10052</v>
      </c>
      <c r="B4365" s="1">
        <v>44951</v>
      </c>
      <c r="C4365" s="1" t="s">
        <v>48</v>
      </c>
      <c r="D4365" t="s">
        <v>2987</v>
      </c>
      <c r="E4365" t="s">
        <v>86</v>
      </c>
      <c r="F4365" s="16" t="s">
        <v>10053</v>
      </c>
      <c r="G4365" s="16"/>
      <c r="H4365" t="s">
        <v>10054</v>
      </c>
      <c r="I4365" t="s">
        <v>10055</v>
      </c>
      <c r="J4365" t="s">
        <v>87</v>
      </c>
      <c r="K4365" t="s">
        <v>88</v>
      </c>
      <c r="L4365" t="s">
        <v>89</v>
      </c>
      <c r="N4365" t="s">
        <v>90</v>
      </c>
      <c r="O4365" s="1">
        <v>44952</v>
      </c>
      <c r="P4365" s="2"/>
      <c r="Q4365" s="2"/>
      <c r="R4365" s="1"/>
      <c r="U4365" s="1" t="str">
        <f t="shared" si="322"/>
        <v>2023</v>
      </c>
      <c r="V4365" s="1" t="str">
        <f>VLOOKUP(W4365,quarter[],2,FALSE)</f>
        <v>1st</v>
      </c>
      <c r="W4365" s="1" t="str">
        <f t="shared" si="324"/>
        <v>January</v>
      </c>
      <c r="X4365" s="1" t="str">
        <f t="shared" si="323"/>
        <v>Alexander, Lindsay</v>
      </c>
      <c r="Y4365" s="1"/>
      <c r="Z4365" s="1"/>
      <c r="AA4365" s="1" t="s">
        <v>10056</v>
      </c>
      <c r="AB4365" s="1"/>
      <c r="AC4365" s="1"/>
      <c r="AD4365" s="1"/>
      <c r="AE4365" s="1"/>
    </row>
    <row r="4366" spans="1:31">
      <c r="A4366" t="s">
        <v>10057</v>
      </c>
      <c r="B4366" s="1">
        <v>44951</v>
      </c>
      <c r="C4366" s="1" t="s">
        <v>49</v>
      </c>
      <c r="D4366" t="s">
        <v>9766</v>
      </c>
      <c r="E4366" t="s">
        <v>86</v>
      </c>
      <c r="F4366" s="16" t="s">
        <v>10058</v>
      </c>
      <c r="G4366" s="16"/>
      <c r="H4366" t="s">
        <v>5038</v>
      </c>
      <c r="I4366" t="s">
        <v>5039</v>
      </c>
      <c r="J4366" t="s">
        <v>87</v>
      </c>
      <c r="K4366" t="s">
        <v>90</v>
      </c>
      <c r="L4366" t="s">
        <v>90</v>
      </c>
      <c r="N4366" t="s">
        <v>90</v>
      </c>
      <c r="O4366" s="1">
        <v>44959</v>
      </c>
      <c r="P4366" s="2"/>
      <c r="Q4366" s="2"/>
      <c r="R4366" s="1"/>
      <c r="U4366" s="1" t="str">
        <f t="shared" si="322"/>
        <v>2023</v>
      </c>
      <c r="V4366" s="1" t="str">
        <f>VLOOKUP(W4366,quarter[],2,FALSE)</f>
        <v>1st</v>
      </c>
      <c r="W4366" s="1" t="str">
        <f t="shared" si="324"/>
        <v>January</v>
      </c>
      <c r="X4366" s="1" t="str">
        <f t="shared" si="323"/>
        <v>Brake, Cassi</v>
      </c>
      <c r="Y4366" s="1"/>
      <c r="Z4366" s="1"/>
      <c r="AA4366" s="1" t="s">
        <v>10059</v>
      </c>
      <c r="AB4366" s="1"/>
      <c r="AC4366" s="1"/>
      <c r="AD4366" s="1"/>
      <c r="AE4366" s="1"/>
    </row>
    <row r="4367" spans="1:31">
      <c r="A4367" t="s">
        <v>10060</v>
      </c>
      <c r="B4367" s="1">
        <v>44951</v>
      </c>
      <c r="C4367" s="1" t="s">
        <v>50</v>
      </c>
      <c r="D4367" t="s">
        <v>8012</v>
      </c>
      <c r="E4367" t="s">
        <v>86</v>
      </c>
      <c r="F4367" s="16" t="s">
        <v>10061</v>
      </c>
      <c r="G4367" s="16"/>
      <c r="H4367" t="s">
        <v>6693</v>
      </c>
      <c r="I4367" t="s">
        <v>10062</v>
      </c>
      <c r="J4367" t="s">
        <v>87</v>
      </c>
      <c r="K4367" t="s">
        <v>88</v>
      </c>
      <c r="L4367" t="s">
        <v>89</v>
      </c>
      <c r="N4367" t="s">
        <v>90</v>
      </c>
      <c r="O4367" s="1">
        <v>44956</v>
      </c>
      <c r="P4367" s="2"/>
      <c r="Q4367" s="2"/>
      <c r="R4367" s="1"/>
      <c r="U4367" s="1" t="str">
        <f t="shared" si="322"/>
        <v>2023</v>
      </c>
      <c r="V4367" s="1" t="str">
        <f>VLOOKUP(W4367,quarter[],2,FALSE)</f>
        <v>1st</v>
      </c>
      <c r="W4367" s="1" t="str">
        <f t="shared" si="324"/>
        <v>January</v>
      </c>
      <c r="X4367" s="1" t="str">
        <f t="shared" si="323"/>
        <v>Calo, Robyn</v>
      </c>
      <c r="Y4367" s="1"/>
      <c r="Z4367" s="1"/>
      <c r="AA4367" s="1" t="s">
        <v>10063</v>
      </c>
      <c r="AB4367" s="1"/>
      <c r="AC4367" s="1"/>
      <c r="AD4367" s="1"/>
      <c r="AE4367" s="1"/>
    </row>
    <row r="4368" spans="1:31">
      <c r="A4368" t="s">
        <v>10064</v>
      </c>
      <c r="B4368" s="1">
        <v>44951</v>
      </c>
      <c r="C4368" s="1" t="s">
        <v>49</v>
      </c>
      <c r="D4368" t="s">
        <v>9766</v>
      </c>
      <c r="E4368" t="s">
        <v>86</v>
      </c>
      <c r="F4368" s="16" t="s">
        <v>10065</v>
      </c>
      <c r="G4368" s="16"/>
      <c r="H4368" t="s">
        <v>10066</v>
      </c>
      <c r="I4368" t="s">
        <v>13</v>
      </c>
      <c r="J4368" t="s">
        <v>87</v>
      </c>
      <c r="K4368" t="s">
        <v>90</v>
      </c>
      <c r="L4368" t="s">
        <v>88</v>
      </c>
      <c r="N4368" t="s">
        <v>90</v>
      </c>
      <c r="O4368" s="1">
        <v>44963</v>
      </c>
      <c r="P4368" s="2"/>
      <c r="Q4368" s="2"/>
      <c r="R4368" s="1"/>
      <c r="U4368" s="1" t="str">
        <f t="shared" si="322"/>
        <v>2023</v>
      </c>
      <c r="V4368" s="1" t="str">
        <f>VLOOKUP(W4368,quarter[],2,FALSE)</f>
        <v>1st</v>
      </c>
      <c r="W4368" s="1" t="str">
        <f t="shared" si="324"/>
        <v>January</v>
      </c>
      <c r="X4368" s="1" t="str">
        <f t="shared" si="323"/>
        <v>Brake, Cassi</v>
      </c>
      <c r="Y4368" s="1"/>
      <c r="Z4368" s="1"/>
      <c r="AA4368" s="1" t="s">
        <v>10067</v>
      </c>
      <c r="AB4368" s="1"/>
      <c r="AC4368" s="1"/>
      <c r="AD4368" s="1"/>
      <c r="AE4368" s="1"/>
    </row>
    <row r="4369" spans="1:31">
      <c r="A4369" t="s">
        <v>10068</v>
      </c>
      <c r="B4369" s="1">
        <v>44951</v>
      </c>
      <c r="C4369" s="1" t="s">
        <v>48</v>
      </c>
      <c r="D4369" t="s">
        <v>10069</v>
      </c>
      <c r="E4369" t="s">
        <v>86</v>
      </c>
      <c r="F4369" s="16" t="s">
        <v>87</v>
      </c>
      <c r="G4369" s="16"/>
      <c r="H4369" t="s">
        <v>13</v>
      </c>
      <c r="I4369" t="s">
        <v>13</v>
      </c>
      <c r="J4369" t="s">
        <v>87</v>
      </c>
      <c r="K4369" t="s">
        <v>88</v>
      </c>
      <c r="L4369" t="s">
        <v>89</v>
      </c>
      <c r="N4369" t="s">
        <v>90</v>
      </c>
      <c r="O4369" s="1">
        <v>44952</v>
      </c>
      <c r="P4369" s="2"/>
      <c r="Q4369" s="2"/>
      <c r="R4369" s="1"/>
      <c r="U4369" s="1" t="str">
        <f t="shared" si="322"/>
        <v>2023</v>
      </c>
      <c r="V4369" s="1" t="str">
        <f>VLOOKUP(W4369,quarter[],2,FALSE)</f>
        <v>1st</v>
      </c>
      <c r="W4369" s="1" t="str">
        <f t="shared" si="324"/>
        <v>January</v>
      </c>
      <c r="X4369" s="1" t="str">
        <f t="shared" si="323"/>
        <v>Alexander, Lindsay</v>
      </c>
      <c r="Y4369" s="1"/>
      <c r="Z4369" s="1"/>
      <c r="AA4369" s="1" t="s">
        <v>834</v>
      </c>
      <c r="AB4369" s="1"/>
      <c r="AC4369" s="1"/>
      <c r="AD4369" s="1"/>
      <c r="AE4369" s="1"/>
    </row>
    <row r="4370" spans="1:31">
      <c r="A4370" t="s">
        <v>10070</v>
      </c>
      <c r="B4370" s="1">
        <v>44951</v>
      </c>
      <c r="C4370" s="1" t="s">
        <v>53</v>
      </c>
      <c r="D4370" t="s">
        <v>1119</v>
      </c>
      <c r="E4370" t="s">
        <v>86</v>
      </c>
      <c r="F4370" s="16" t="s">
        <v>10071</v>
      </c>
      <c r="G4370" s="16"/>
      <c r="H4370" t="s">
        <v>10072</v>
      </c>
      <c r="I4370" t="s">
        <v>13</v>
      </c>
      <c r="J4370" t="s">
        <v>87</v>
      </c>
      <c r="K4370" t="s">
        <v>90</v>
      </c>
      <c r="L4370" t="s">
        <v>90</v>
      </c>
      <c r="N4370" t="s">
        <v>90</v>
      </c>
      <c r="O4370" s="1">
        <v>44970</v>
      </c>
      <c r="P4370" s="2"/>
      <c r="Q4370" s="2"/>
      <c r="R4370" s="1"/>
      <c r="U4370" s="1" t="str">
        <f t="shared" si="322"/>
        <v>2023</v>
      </c>
      <c r="V4370" s="1" t="str">
        <f>VLOOKUP(W4370,quarter[],2,FALSE)</f>
        <v>1st</v>
      </c>
      <c r="W4370" s="1" t="str">
        <f t="shared" si="324"/>
        <v>January</v>
      </c>
      <c r="X4370" s="1" t="str">
        <f t="shared" si="323"/>
        <v>Perry, April</v>
      </c>
      <c r="Y4370" s="1"/>
      <c r="Z4370" s="1"/>
      <c r="AA4370" s="1" t="s">
        <v>10073</v>
      </c>
      <c r="AB4370" s="1"/>
      <c r="AC4370" s="1"/>
      <c r="AD4370" s="1"/>
      <c r="AE4370" s="1"/>
    </row>
    <row r="4371" spans="1:31">
      <c r="A4371" t="s">
        <v>10074</v>
      </c>
      <c r="B4371" s="1">
        <v>44951</v>
      </c>
      <c r="C4371" s="1" t="s">
        <v>50</v>
      </c>
      <c r="D4371" t="s">
        <v>10075</v>
      </c>
      <c r="E4371" t="s">
        <v>86</v>
      </c>
      <c r="F4371" s="16" t="s">
        <v>87</v>
      </c>
      <c r="G4371" s="16"/>
      <c r="H4371" t="s">
        <v>13</v>
      </c>
      <c r="I4371" t="s">
        <v>13</v>
      </c>
      <c r="J4371" t="s">
        <v>87</v>
      </c>
      <c r="K4371" t="s">
        <v>88</v>
      </c>
      <c r="L4371" t="s">
        <v>89</v>
      </c>
      <c r="N4371" t="s">
        <v>90</v>
      </c>
      <c r="O4371" s="1">
        <v>44953</v>
      </c>
      <c r="P4371" s="2"/>
      <c r="Q4371" s="2"/>
      <c r="R4371" s="1"/>
      <c r="U4371" s="1" t="str">
        <f t="shared" si="322"/>
        <v>2023</v>
      </c>
      <c r="V4371" s="1" t="str">
        <f>VLOOKUP(W4371,quarter[],2,FALSE)</f>
        <v>1st</v>
      </c>
      <c r="W4371" s="1" t="str">
        <f t="shared" si="324"/>
        <v>January</v>
      </c>
      <c r="X4371" s="1" t="str">
        <f t="shared" si="323"/>
        <v>Calo, Robyn</v>
      </c>
      <c r="Y4371" s="1"/>
      <c r="Z4371" s="1"/>
      <c r="AA4371" s="1" t="s">
        <v>10076</v>
      </c>
      <c r="AB4371" s="1"/>
      <c r="AC4371" s="1"/>
      <c r="AD4371" s="1"/>
      <c r="AE4371" s="1"/>
    </row>
    <row r="4372" spans="1:31">
      <c r="A4372" t="s">
        <v>10077</v>
      </c>
      <c r="B4372" s="1">
        <v>44951</v>
      </c>
      <c r="C4372" s="1" t="s">
        <v>49</v>
      </c>
      <c r="D4372" t="s">
        <v>2987</v>
      </c>
      <c r="E4372" t="s">
        <v>86</v>
      </c>
      <c r="F4372" s="16" t="s">
        <v>10078</v>
      </c>
      <c r="G4372" s="16"/>
      <c r="H4372" t="s">
        <v>13</v>
      </c>
      <c r="I4372" t="s">
        <v>13</v>
      </c>
      <c r="J4372" t="s">
        <v>87</v>
      </c>
      <c r="K4372" t="s">
        <v>88</v>
      </c>
      <c r="L4372" t="s">
        <v>89</v>
      </c>
      <c r="N4372" t="s">
        <v>90</v>
      </c>
      <c r="O4372" s="1">
        <v>44952</v>
      </c>
      <c r="P4372" s="2"/>
      <c r="Q4372" s="2"/>
      <c r="R4372" s="1"/>
      <c r="U4372" s="1" t="str">
        <f t="shared" si="322"/>
        <v>2023</v>
      </c>
      <c r="V4372" s="1" t="str">
        <f>VLOOKUP(W4372,quarter[],2,FALSE)</f>
        <v>1st</v>
      </c>
      <c r="W4372" s="1" t="str">
        <f t="shared" si="324"/>
        <v>January</v>
      </c>
      <c r="X4372" s="1" t="str">
        <f t="shared" si="323"/>
        <v>Brake, Cassi</v>
      </c>
      <c r="Y4372" s="1"/>
      <c r="Z4372" s="1"/>
      <c r="AA4372" s="1" t="s">
        <v>2829</v>
      </c>
      <c r="AB4372" s="1"/>
      <c r="AC4372" s="1"/>
      <c r="AD4372" s="1"/>
      <c r="AE4372" s="1"/>
    </row>
    <row r="4373" spans="1:31">
      <c r="A4373" t="s">
        <v>10079</v>
      </c>
      <c r="B4373" s="1">
        <v>44951</v>
      </c>
      <c r="C4373" s="1" t="s">
        <v>53</v>
      </c>
      <c r="D4373" t="s">
        <v>2902</v>
      </c>
      <c r="E4373" t="s">
        <v>86</v>
      </c>
      <c r="F4373" s="16" t="s">
        <v>10080</v>
      </c>
      <c r="G4373" s="16"/>
      <c r="H4373" t="s">
        <v>10081</v>
      </c>
      <c r="I4373" t="s">
        <v>10082</v>
      </c>
      <c r="J4373" t="s">
        <v>87</v>
      </c>
      <c r="K4373" t="s">
        <v>88</v>
      </c>
      <c r="L4373" t="s">
        <v>89</v>
      </c>
      <c r="N4373" t="s">
        <v>90</v>
      </c>
      <c r="O4373" s="1">
        <v>44952</v>
      </c>
      <c r="P4373" s="2"/>
      <c r="Q4373" s="2"/>
      <c r="R4373" s="1"/>
      <c r="U4373" s="1" t="str">
        <f t="shared" si="322"/>
        <v>2023</v>
      </c>
      <c r="V4373" s="1" t="str">
        <f>VLOOKUP(W4373,quarter[],2,FALSE)</f>
        <v>1st</v>
      </c>
      <c r="W4373" s="1" t="str">
        <f t="shared" si="324"/>
        <v>January</v>
      </c>
      <c r="X4373" s="1" t="str">
        <f t="shared" si="323"/>
        <v>Perry, April</v>
      </c>
      <c r="Y4373" s="1"/>
      <c r="Z4373" s="1"/>
      <c r="AA4373" s="1" t="s">
        <v>10083</v>
      </c>
      <c r="AB4373" s="1"/>
      <c r="AC4373" s="1"/>
      <c r="AD4373" s="1"/>
      <c r="AE4373" s="1"/>
    </row>
    <row r="4374" spans="1:31">
      <c r="A4374" t="s">
        <v>10084</v>
      </c>
      <c r="B4374" s="1">
        <v>44951</v>
      </c>
      <c r="C4374" s="1" t="s">
        <v>48</v>
      </c>
      <c r="D4374" t="s">
        <v>8189</v>
      </c>
      <c r="E4374" t="s">
        <v>86</v>
      </c>
      <c r="F4374" s="16" t="s">
        <v>10085</v>
      </c>
      <c r="G4374" s="16"/>
      <c r="H4374" t="s">
        <v>13</v>
      </c>
      <c r="I4374" t="s">
        <v>10086</v>
      </c>
      <c r="J4374" t="s">
        <v>87</v>
      </c>
      <c r="K4374" t="s">
        <v>88</v>
      </c>
      <c r="L4374" t="s">
        <v>89</v>
      </c>
      <c r="N4374" t="s">
        <v>90</v>
      </c>
      <c r="O4374" s="1">
        <v>44952</v>
      </c>
      <c r="P4374" s="2"/>
      <c r="Q4374" s="2"/>
      <c r="R4374" s="1"/>
      <c r="U4374" s="1" t="str">
        <f t="shared" si="322"/>
        <v>2023</v>
      </c>
      <c r="V4374" s="1" t="str">
        <f>VLOOKUP(W4374,quarter[],2,FALSE)</f>
        <v>1st</v>
      </c>
      <c r="W4374" s="1" t="str">
        <f t="shared" si="324"/>
        <v>January</v>
      </c>
      <c r="X4374" s="1" t="str">
        <f t="shared" si="323"/>
        <v>Alexander, Lindsay</v>
      </c>
      <c r="Y4374" s="1"/>
      <c r="Z4374" s="1"/>
      <c r="AA4374" s="1" t="s">
        <v>1163</v>
      </c>
      <c r="AB4374" s="1"/>
      <c r="AC4374" s="1"/>
      <c r="AD4374" s="1"/>
      <c r="AE4374" s="1"/>
    </row>
    <row r="4375" spans="1:31">
      <c r="A4375" t="s">
        <v>10087</v>
      </c>
      <c r="B4375" s="1">
        <v>44951</v>
      </c>
      <c r="C4375" s="1" t="s">
        <v>53</v>
      </c>
      <c r="D4375" t="s">
        <v>10088</v>
      </c>
      <c r="E4375" t="s">
        <v>86</v>
      </c>
      <c r="F4375" s="16" t="s">
        <v>10089</v>
      </c>
      <c r="G4375" s="16"/>
      <c r="H4375" t="s">
        <v>13</v>
      </c>
      <c r="I4375" t="s">
        <v>10090</v>
      </c>
      <c r="J4375" t="s">
        <v>87</v>
      </c>
      <c r="K4375" t="s">
        <v>88</v>
      </c>
      <c r="L4375" t="s">
        <v>89</v>
      </c>
      <c r="N4375" t="s">
        <v>90</v>
      </c>
      <c r="O4375" s="1">
        <v>45286</v>
      </c>
      <c r="P4375" s="2"/>
      <c r="Q4375" s="2"/>
      <c r="R4375" s="1"/>
      <c r="U4375" s="1" t="str">
        <f t="shared" si="322"/>
        <v>2023</v>
      </c>
      <c r="V4375" s="1" t="str">
        <f>VLOOKUP(W4375,quarter[],2,FALSE)</f>
        <v>1st</v>
      </c>
      <c r="W4375" s="1" t="str">
        <f t="shared" si="324"/>
        <v>January</v>
      </c>
      <c r="X4375" s="1" t="str">
        <f t="shared" si="323"/>
        <v>Perry, April</v>
      </c>
      <c r="Y4375" s="1"/>
      <c r="Z4375" s="1"/>
      <c r="AA4375" s="1" t="s">
        <v>2829</v>
      </c>
      <c r="AB4375" s="1"/>
      <c r="AC4375" s="1"/>
      <c r="AD4375" s="1"/>
      <c r="AE4375" s="1"/>
    </row>
    <row r="4376" spans="1:31">
      <c r="A4376" t="s">
        <v>10091</v>
      </c>
      <c r="B4376" s="1">
        <v>44951</v>
      </c>
      <c r="C4376" s="1" t="s">
        <v>50</v>
      </c>
      <c r="D4376" t="s">
        <v>10092</v>
      </c>
      <c r="E4376" t="s">
        <v>86</v>
      </c>
      <c r="F4376" s="16" t="s">
        <v>10093</v>
      </c>
      <c r="G4376" s="16"/>
      <c r="H4376" t="s">
        <v>13</v>
      </c>
      <c r="I4376" t="s">
        <v>13</v>
      </c>
      <c r="J4376" t="s">
        <v>369</v>
      </c>
      <c r="K4376" t="s">
        <v>90</v>
      </c>
      <c r="L4376" t="s">
        <v>88</v>
      </c>
      <c r="N4376" t="s">
        <v>90</v>
      </c>
      <c r="O4376" s="1">
        <v>44952</v>
      </c>
      <c r="P4376" s="2"/>
      <c r="Q4376" s="2"/>
      <c r="R4376" s="1"/>
      <c r="U4376" s="1" t="str">
        <f t="shared" si="322"/>
        <v>2023</v>
      </c>
      <c r="V4376" s="1" t="str">
        <f>VLOOKUP(W4376,quarter[],2,FALSE)</f>
        <v>1st</v>
      </c>
      <c r="W4376" s="1" t="str">
        <f t="shared" si="324"/>
        <v>January</v>
      </c>
      <c r="X4376" s="1" t="str">
        <f t="shared" si="323"/>
        <v>Calo, Robyn</v>
      </c>
      <c r="Y4376" s="1"/>
      <c r="Z4376" s="1"/>
      <c r="AA4376" s="1" t="s">
        <v>9883</v>
      </c>
      <c r="AB4376" s="1"/>
      <c r="AC4376" s="1"/>
      <c r="AD4376" s="1"/>
      <c r="AE4376" s="1"/>
    </row>
    <row r="4377" spans="1:31">
      <c r="A4377" t="s">
        <v>10094</v>
      </c>
      <c r="B4377" s="1">
        <v>44951</v>
      </c>
      <c r="C4377" s="1" t="s">
        <v>49</v>
      </c>
      <c r="D4377" t="s">
        <v>10095</v>
      </c>
      <c r="E4377" t="s">
        <v>86</v>
      </c>
      <c r="F4377" s="16" t="s">
        <v>10096</v>
      </c>
      <c r="G4377" s="16"/>
      <c r="H4377" t="s">
        <v>13</v>
      </c>
      <c r="I4377" t="s">
        <v>13</v>
      </c>
      <c r="J4377" t="s">
        <v>87</v>
      </c>
      <c r="K4377" t="s">
        <v>88</v>
      </c>
      <c r="L4377" t="s">
        <v>89</v>
      </c>
      <c r="N4377" t="s">
        <v>90</v>
      </c>
      <c r="O4377" s="1">
        <v>44952</v>
      </c>
      <c r="P4377" s="2"/>
      <c r="Q4377" s="2"/>
      <c r="R4377" s="1"/>
      <c r="U4377" s="1" t="str">
        <f t="shared" si="322"/>
        <v>2023</v>
      </c>
      <c r="V4377" s="1" t="str">
        <f>VLOOKUP(W4377,quarter[],2,FALSE)</f>
        <v>1st</v>
      </c>
      <c r="W4377" s="1" t="str">
        <f t="shared" si="324"/>
        <v>January</v>
      </c>
      <c r="X4377" s="1" t="str">
        <f t="shared" si="323"/>
        <v>Brake, Cassi</v>
      </c>
      <c r="Y4377" s="1"/>
      <c r="Z4377" s="1"/>
      <c r="AA4377" s="1" t="s">
        <v>2829</v>
      </c>
      <c r="AB4377" s="1"/>
      <c r="AC4377" s="1"/>
      <c r="AD4377" s="1"/>
      <c r="AE4377" s="1"/>
    </row>
    <row r="4378" spans="1:31">
      <c r="A4378" t="s">
        <v>10097</v>
      </c>
      <c r="B4378" s="1">
        <v>44951</v>
      </c>
      <c r="C4378" s="1" t="s">
        <v>48</v>
      </c>
      <c r="D4378" t="s">
        <v>10098</v>
      </c>
      <c r="E4378" t="s">
        <v>86</v>
      </c>
      <c r="F4378" s="16" t="s">
        <v>10099</v>
      </c>
      <c r="G4378" s="16"/>
      <c r="H4378" t="s">
        <v>13</v>
      </c>
      <c r="I4378" t="s">
        <v>10100</v>
      </c>
      <c r="J4378" t="s">
        <v>87</v>
      </c>
      <c r="K4378" t="s">
        <v>88</v>
      </c>
      <c r="L4378" t="s">
        <v>89</v>
      </c>
      <c r="N4378" t="s">
        <v>90</v>
      </c>
      <c r="O4378" s="1">
        <v>44952</v>
      </c>
      <c r="P4378" s="2"/>
      <c r="Q4378" s="2"/>
      <c r="R4378" s="1"/>
      <c r="U4378" s="1" t="str">
        <f t="shared" si="322"/>
        <v>2023</v>
      </c>
      <c r="V4378" s="1" t="str">
        <f>VLOOKUP(W4378,quarter[],2,FALSE)</f>
        <v>1st</v>
      </c>
      <c r="W4378" s="1" t="str">
        <f t="shared" si="324"/>
        <v>January</v>
      </c>
      <c r="X4378" s="1" t="str">
        <f t="shared" si="323"/>
        <v>Alexander, Lindsay</v>
      </c>
      <c r="Y4378" s="1"/>
      <c r="Z4378" s="1"/>
      <c r="AA4378" s="1" t="s">
        <v>10101</v>
      </c>
      <c r="AB4378" s="1"/>
      <c r="AC4378" s="1"/>
      <c r="AD4378" s="1"/>
      <c r="AE4378" s="1"/>
    </row>
    <row r="4379" spans="1:31">
      <c r="A4379" t="s">
        <v>10102</v>
      </c>
      <c r="B4379" s="1">
        <v>44951</v>
      </c>
      <c r="C4379" s="1" t="s">
        <v>53</v>
      </c>
      <c r="D4379" t="s">
        <v>10103</v>
      </c>
      <c r="E4379" t="s">
        <v>86</v>
      </c>
      <c r="F4379" s="16" t="s">
        <v>10104</v>
      </c>
      <c r="G4379" s="16"/>
      <c r="H4379" t="s">
        <v>13</v>
      </c>
      <c r="I4379" t="s">
        <v>13</v>
      </c>
      <c r="J4379" t="s">
        <v>87</v>
      </c>
      <c r="K4379" t="s">
        <v>88</v>
      </c>
      <c r="L4379" t="s">
        <v>89</v>
      </c>
      <c r="N4379" t="s">
        <v>90</v>
      </c>
      <c r="O4379" s="1">
        <v>44953</v>
      </c>
      <c r="P4379" s="2"/>
      <c r="Q4379" s="2"/>
      <c r="R4379" s="1"/>
      <c r="U4379" s="1" t="str">
        <f t="shared" si="322"/>
        <v>2023</v>
      </c>
      <c r="V4379" s="1" t="str">
        <f>VLOOKUP(W4379,quarter[],2,FALSE)</f>
        <v>1st</v>
      </c>
      <c r="W4379" s="1" t="str">
        <f t="shared" si="324"/>
        <v>January</v>
      </c>
      <c r="X4379" s="1" t="str">
        <f t="shared" si="323"/>
        <v>Perry, April</v>
      </c>
      <c r="Y4379" s="1"/>
      <c r="Z4379" s="1"/>
      <c r="AA4379" s="1" t="s">
        <v>146</v>
      </c>
      <c r="AB4379" s="1"/>
      <c r="AC4379" s="1"/>
      <c r="AD4379" s="1"/>
      <c r="AE4379" s="1"/>
    </row>
    <row r="4380" spans="1:31">
      <c r="A4380" t="s">
        <v>10105</v>
      </c>
      <c r="B4380" s="1">
        <v>44951</v>
      </c>
      <c r="C4380" s="1" t="s">
        <v>50</v>
      </c>
      <c r="D4380" t="s">
        <v>9298</v>
      </c>
      <c r="E4380" t="s">
        <v>86</v>
      </c>
      <c r="F4380" s="16" t="s">
        <v>10106</v>
      </c>
      <c r="G4380" s="16"/>
      <c r="H4380" t="s">
        <v>13</v>
      </c>
      <c r="I4380" t="s">
        <v>10107</v>
      </c>
      <c r="J4380" t="s">
        <v>87</v>
      </c>
      <c r="K4380" t="s">
        <v>88</v>
      </c>
      <c r="L4380" t="s">
        <v>89</v>
      </c>
      <c r="N4380" t="s">
        <v>90</v>
      </c>
      <c r="O4380" s="1">
        <v>44953</v>
      </c>
      <c r="P4380" s="2"/>
      <c r="Q4380" s="2"/>
      <c r="R4380" s="1"/>
      <c r="U4380" s="1" t="str">
        <f t="shared" si="322"/>
        <v>2023</v>
      </c>
      <c r="V4380" s="1" t="str">
        <f>VLOOKUP(W4380,quarter[],2,FALSE)</f>
        <v>1st</v>
      </c>
      <c r="W4380" s="1" t="str">
        <f t="shared" si="324"/>
        <v>January</v>
      </c>
      <c r="X4380" s="1" t="str">
        <f t="shared" si="323"/>
        <v>Calo, Robyn</v>
      </c>
      <c r="Y4380" s="1"/>
      <c r="Z4380" s="1"/>
      <c r="AA4380" s="1" t="s">
        <v>528</v>
      </c>
      <c r="AB4380" s="1"/>
      <c r="AC4380" s="1"/>
      <c r="AD4380" s="1"/>
      <c r="AE4380" s="1"/>
    </row>
    <row r="4381" spans="1:31">
      <c r="A4381" t="s">
        <v>10108</v>
      </c>
      <c r="B4381" s="1">
        <v>44951</v>
      </c>
      <c r="C4381" s="1" t="s">
        <v>49</v>
      </c>
      <c r="D4381" t="s">
        <v>10109</v>
      </c>
      <c r="E4381" t="s">
        <v>86</v>
      </c>
      <c r="F4381" s="16" t="s">
        <v>2177</v>
      </c>
      <c r="G4381" s="16"/>
      <c r="H4381" t="s">
        <v>13</v>
      </c>
      <c r="I4381" t="s">
        <v>13</v>
      </c>
      <c r="J4381" t="s">
        <v>140</v>
      </c>
      <c r="K4381" t="s">
        <v>88</v>
      </c>
      <c r="L4381" t="s">
        <v>89</v>
      </c>
      <c r="N4381" t="s">
        <v>90</v>
      </c>
      <c r="O4381" s="1">
        <v>44971</v>
      </c>
      <c r="P4381" s="2"/>
      <c r="Q4381" s="2"/>
      <c r="R4381" s="1"/>
      <c r="U4381" s="1" t="str">
        <f t="shared" si="322"/>
        <v>2023</v>
      </c>
      <c r="V4381" s="1" t="str">
        <f>VLOOKUP(W4381,quarter[],2,FALSE)</f>
        <v>1st</v>
      </c>
      <c r="W4381" s="1" t="str">
        <f t="shared" si="324"/>
        <v>January</v>
      </c>
      <c r="X4381" s="1" t="str">
        <f t="shared" si="323"/>
        <v>Brake, Cassi</v>
      </c>
      <c r="Y4381" s="1"/>
      <c r="Z4381" s="1"/>
      <c r="AA4381" s="1" t="s">
        <v>10110</v>
      </c>
      <c r="AB4381" s="1"/>
      <c r="AC4381" s="1"/>
      <c r="AD4381" s="1"/>
      <c r="AE4381" s="1"/>
    </row>
    <row r="4382" spans="1:31">
      <c r="A4382" t="s">
        <v>10111</v>
      </c>
      <c r="B4382" s="1">
        <v>44952</v>
      </c>
      <c r="C4382" s="1" t="s">
        <v>48</v>
      </c>
      <c r="D4382" t="s">
        <v>9381</v>
      </c>
      <c r="E4382" t="s">
        <v>86</v>
      </c>
      <c r="F4382" s="16" t="s">
        <v>2177</v>
      </c>
      <c r="G4382" s="16"/>
      <c r="H4382" t="s">
        <v>13</v>
      </c>
      <c r="I4382" t="s">
        <v>13</v>
      </c>
      <c r="J4382" t="s">
        <v>140</v>
      </c>
      <c r="K4382" t="s">
        <v>88</v>
      </c>
      <c r="L4382" t="s">
        <v>89</v>
      </c>
      <c r="N4382" t="s">
        <v>90</v>
      </c>
      <c r="O4382" s="1">
        <v>44952</v>
      </c>
      <c r="P4382" s="2"/>
      <c r="Q4382" s="2"/>
      <c r="R4382" s="1"/>
      <c r="U4382" s="1" t="str">
        <f t="shared" si="322"/>
        <v>2023</v>
      </c>
      <c r="V4382" s="1" t="str">
        <f>VLOOKUP(W4382,quarter[],2,FALSE)</f>
        <v>1st</v>
      </c>
      <c r="W4382" s="1" t="str">
        <f t="shared" si="324"/>
        <v>January</v>
      </c>
      <c r="X4382" s="1" t="str">
        <f t="shared" si="323"/>
        <v>Alexander, Lindsay</v>
      </c>
      <c r="Y4382" s="1"/>
      <c r="Z4382" s="1"/>
      <c r="AA4382" s="1" t="s">
        <v>10112</v>
      </c>
      <c r="AB4382" s="1"/>
      <c r="AC4382" s="1"/>
      <c r="AD4382" s="1"/>
      <c r="AE4382" s="1"/>
    </row>
    <row r="4383" spans="1:31">
      <c r="A4383" t="s">
        <v>10113</v>
      </c>
      <c r="B4383" s="1">
        <v>44952</v>
      </c>
      <c r="C4383" s="1" t="s">
        <v>53</v>
      </c>
      <c r="D4383" t="s">
        <v>9381</v>
      </c>
      <c r="E4383" t="s">
        <v>86</v>
      </c>
      <c r="F4383" s="16" t="s">
        <v>2177</v>
      </c>
      <c r="G4383" s="16"/>
      <c r="H4383" t="s">
        <v>13</v>
      </c>
      <c r="I4383" t="s">
        <v>13</v>
      </c>
      <c r="J4383" t="s">
        <v>140</v>
      </c>
      <c r="K4383" t="s">
        <v>88</v>
      </c>
      <c r="L4383" t="s">
        <v>89</v>
      </c>
      <c r="N4383" t="s">
        <v>90</v>
      </c>
      <c r="O4383" s="1">
        <v>44952</v>
      </c>
      <c r="P4383" s="2"/>
      <c r="Q4383" s="2"/>
      <c r="R4383" s="1"/>
      <c r="U4383" s="1" t="str">
        <f t="shared" si="322"/>
        <v>2023</v>
      </c>
      <c r="V4383" s="1" t="str">
        <f>VLOOKUP(W4383,quarter[],2,FALSE)</f>
        <v>1st</v>
      </c>
      <c r="W4383" s="1" t="str">
        <f t="shared" si="324"/>
        <v>January</v>
      </c>
      <c r="X4383" s="1" t="str">
        <f t="shared" si="323"/>
        <v>Perry, April</v>
      </c>
      <c r="Y4383" s="1"/>
      <c r="Z4383" s="1"/>
      <c r="AA4383" s="1" t="s">
        <v>10114</v>
      </c>
      <c r="AB4383" s="1"/>
      <c r="AC4383" s="1"/>
      <c r="AD4383" s="1"/>
      <c r="AE4383" s="1"/>
    </row>
    <row r="4384" spans="1:31">
      <c r="A4384" t="s">
        <v>10115</v>
      </c>
      <c r="B4384" s="1">
        <v>44952</v>
      </c>
      <c r="C4384" s="1" t="s">
        <v>50</v>
      </c>
      <c r="D4384" t="s">
        <v>695</v>
      </c>
      <c r="E4384" t="s">
        <v>86</v>
      </c>
      <c r="F4384" s="16" t="s">
        <v>10116</v>
      </c>
      <c r="G4384" s="16"/>
      <c r="H4384" t="s">
        <v>10117</v>
      </c>
      <c r="I4384" t="s">
        <v>10118</v>
      </c>
      <c r="J4384" t="s">
        <v>87</v>
      </c>
      <c r="K4384" t="s">
        <v>88</v>
      </c>
      <c r="L4384" t="s">
        <v>89</v>
      </c>
      <c r="N4384" t="s">
        <v>90</v>
      </c>
      <c r="O4384" s="1">
        <v>44957</v>
      </c>
      <c r="P4384" s="2"/>
      <c r="Q4384" s="2"/>
      <c r="R4384" s="1"/>
      <c r="U4384" s="1" t="str">
        <f t="shared" si="322"/>
        <v>2023</v>
      </c>
      <c r="V4384" s="1" t="str">
        <f>VLOOKUP(W4384,quarter[],2,FALSE)</f>
        <v>1st</v>
      </c>
      <c r="W4384" s="1" t="str">
        <f t="shared" si="324"/>
        <v>January</v>
      </c>
      <c r="X4384" s="1" t="str">
        <f t="shared" si="323"/>
        <v>Calo, Robyn</v>
      </c>
      <c r="Y4384" s="1"/>
      <c r="Z4384" s="1"/>
      <c r="AA4384" s="1" t="s">
        <v>10119</v>
      </c>
      <c r="AB4384" s="1"/>
      <c r="AC4384" s="1"/>
      <c r="AD4384" s="1"/>
      <c r="AE4384" s="1"/>
    </row>
    <row r="4385" spans="1:31">
      <c r="A4385" t="s">
        <v>10120</v>
      </c>
      <c r="B4385" s="1">
        <v>44952</v>
      </c>
      <c r="C4385" s="1" t="s">
        <v>53</v>
      </c>
      <c r="D4385" t="s">
        <v>10121</v>
      </c>
      <c r="E4385" t="s">
        <v>86</v>
      </c>
      <c r="F4385" s="16" t="s">
        <v>10122</v>
      </c>
      <c r="G4385" s="16"/>
      <c r="H4385" t="s">
        <v>13</v>
      </c>
      <c r="I4385" t="s">
        <v>10123</v>
      </c>
      <c r="J4385" t="s">
        <v>87</v>
      </c>
      <c r="K4385" t="s">
        <v>88</v>
      </c>
      <c r="L4385" t="s">
        <v>89</v>
      </c>
      <c r="N4385" t="s">
        <v>90</v>
      </c>
      <c r="O4385" s="1">
        <v>44956</v>
      </c>
      <c r="P4385" s="2"/>
      <c r="Q4385" s="2"/>
      <c r="R4385" s="1"/>
      <c r="U4385" s="1" t="str">
        <f t="shared" si="322"/>
        <v>2023</v>
      </c>
      <c r="V4385" s="1" t="str">
        <f>VLOOKUP(W4385,quarter[],2,FALSE)</f>
        <v>1st</v>
      </c>
      <c r="W4385" s="1" t="str">
        <f t="shared" si="324"/>
        <v>January</v>
      </c>
      <c r="X4385" s="1" t="str">
        <f t="shared" si="323"/>
        <v>Perry, April</v>
      </c>
      <c r="Y4385" s="1"/>
      <c r="Z4385" s="1"/>
      <c r="AA4385" s="1" t="s">
        <v>125</v>
      </c>
      <c r="AB4385" s="1"/>
      <c r="AC4385" s="1"/>
      <c r="AD4385" s="1"/>
      <c r="AE4385" s="1"/>
    </row>
    <row r="4386" spans="1:31">
      <c r="A4386" t="s">
        <v>10124</v>
      </c>
      <c r="B4386" s="1">
        <v>44952</v>
      </c>
      <c r="C4386" s="1" t="s">
        <v>49</v>
      </c>
      <c r="D4386" t="s">
        <v>7681</v>
      </c>
      <c r="E4386" t="s">
        <v>86</v>
      </c>
      <c r="F4386" s="16" t="s">
        <v>10125</v>
      </c>
      <c r="G4386" s="16"/>
      <c r="H4386" t="s">
        <v>13</v>
      </c>
      <c r="I4386" t="s">
        <v>13</v>
      </c>
      <c r="J4386" t="s">
        <v>87</v>
      </c>
      <c r="K4386" t="s">
        <v>88</v>
      </c>
      <c r="L4386" t="s">
        <v>89</v>
      </c>
      <c r="N4386" t="s">
        <v>90</v>
      </c>
      <c r="O4386" s="1">
        <v>44953</v>
      </c>
      <c r="P4386" s="2"/>
      <c r="Q4386" s="2"/>
      <c r="R4386" s="1"/>
      <c r="U4386" s="1" t="str">
        <f t="shared" si="322"/>
        <v>2023</v>
      </c>
      <c r="V4386" s="1" t="str">
        <f>VLOOKUP(W4386,quarter[],2,FALSE)</f>
        <v>1st</v>
      </c>
      <c r="W4386" s="1" t="str">
        <f t="shared" si="324"/>
        <v>January</v>
      </c>
      <c r="X4386" s="1" t="str">
        <f t="shared" si="323"/>
        <v>Brake, Cassi</v>
      </c>
      <c r="Y4386" s="1"/>
      <c r="Z4386" s="1"/>
      <c r="AA4386" s="1" t="s">
        <v>2829</v>
      </c>
      <c r="AB4386" s="1"/>
      <c r="AC4386" s="1"/>
      <c r="AD4386" s="1"/>
      <c r="AE4386" s="1"/>
    </row>
    <row r="4387" spans="1:31">
      <c r="A4387" t="s">
        <v>10126</v>
      </c>
      <c r="B4387" s="1">
        <v>44952</v>
      </c>
      <c r="C4387" s="1" t="s">
        <v>48</v>
      </c>
      <c r="D4387" t="s">
        <v>9766</v>
      </c>
      <c r="E4387" t="s">
        <v>86</v>
      </c>
      <c r="F4387" s="16" t="s">
        <v>9914</v>
      </c>
      <c r="G4387" s="16"/>
      <c r="H4387" t="s">
        <v>9915</v>
      </c>
      <c r="I4387" t="s">
        <v>10127</v>
      </c>
      <c r="J4387" t="s">
        <v>87</v>
      </c>
      <c r="K4387" t="s">
        <v>90</v>
      </c>
      <c r="L4387" t="s">
        <v>90</v>
      </c>
      <c r="N4387" t="s">
        <v>90</v>
      </c>
      <c r="O4387" s="1">
        <v>44953</v>
      </c>
      <c r="P4387" s="2"/>
      <c r="Q4387" s="2"/>
      <c r="R4387" s="1"/>
      <c r="U4387" s="1" t="str">
        <f t="shared" si="322"/>
        <v>2023</v>
      </c>
      <c r="V4387" s="1" t="str">
        <f>VLOOKUP(W4387,quarter[],2,FALSE)</f>
        <v>1st</v>
      </c>
      <c r="W4387" s="1" t="str">
        <f t="shared" si="324"/>
        <v>January</v>
      </c>
      <c r="X4387" s="1" t="str">
        <f t="shared" si="323"/>
        <v>Alexander, Lindsay</v>
      </c>
      <c r="Y4387" s="1"/>
      <c r="Z4387" s="1"/>
      <c r="AA4387" s="1" t="s">
        <v>9917</v>
      </c>
      <c r="AB4387" s="1"/>
      <c r="AC4387" s="1"/>
      <c r="AD4387" s="1"/>
      <c r="AE4387" s="1"/>
    </row>
    <row r="4388" spans="1:31">
      <c r="A4388" t="s">
        <v>10128</v>
      </c>
      <c r="B4388" s="1">
        <v>44952</v>
      </c>
      <c r="C4388" s="1" t="s">
        <v>53</v>
      </c>
      <c r="D4388" t="s">
        <v>10129</v>
      </c>
      <c r="E4388" t="s">
        <v>86</v>
      </c>
      <c r="F4388" s="16" t="s">
        <v>99</v>
      </c>
      <c r="G4388" s="16"/>
      <c r="H4388" t="s">
        <v>10130</v>
      </c>
      <c r="I4388" t="s">
        <v>13</v>
      </c>
      <c r="J4388" t="s">
        <v>99</v>
      </c>
      <c r="K4388" t="s">
        <v>88</v>
      </c>
      <c r="L4388" t="s">
        <v>89</v>
      </c>
      <c r="N4388" t="s">
        <v>90</v>
      </c>
      <c r="O4388" s="1">
        <v>44953</v>
      </c>
      <c r="P4388" s="2"/>
      <c r="Q4388" s="2"/>
      <c r="R4388" s="1"/>
      <c r="U4388" s="1" t="str">
        <f t="shared" si="322"/>
        <v>2023</v>
      </c>
      <c r="V4388" s="1" t="str">
        <f>VLOOKUP(W4388,quarter[],2,FALSE)</f>
        <v>1st</v>
      </c>
      <c r="W4388" s="1" t="str">
        <f t="shared" si="324"/>
        <v>January</v>
      </c>
      <c r="X4388" s="1" t="str">
        <f t="shared" si="323"/>
        <v>Perry, April</v>
      </c>
      <c r="Y4388" s="1"/>
      <c r="Z4388" s="1"/>
      <c r="AA4388" s="1" t="s">
        <v>3979</v>
      </c>
      <c r="AB4388" s="1"/>
      <c r="AC4388" s="1"/>
      <c r="AD4388" s="1"/>
      <c r="AE4388" s="1"/>
    </row>
    <row r="4389" spans="1:31">
      <c r="A4389" t="s">
        <v>10131</v>
      </c>
      <c r="B4389" s="1">
        <v>44952</v>
      </c>
      <c r="C4389" s="1" t="s">
        <v>54</v>
      </c>
      <c r="D4389" t="s">
        <v>10132</v>
      </c>
      <c r="E4389" t="s">
        <v>86</v>
      </c>
      <c r="F4389" s="16" t="s">
        <v>10133</v>
      </c>
      <c r="G4389" s="16"/>
      <c r="H4389" t="s">
        <v>10134</v>
      </c>
      <c r="I4389" t="s">
        <v>13</v>
      </c>
      <c r="J4389" t="s">
        <v>117</v>
      </c>
      <c r="K4389" t="s">
        <v>88</v>
      </c>
      <c r="L4389" t="s">
        <v>89</v>
      </c>
      <c r="N4389" t="s">
        <v>90</v>
      </c>
      <c r="O4389" s="1">
        <v>44953</v>
      </c>
      <c r="P4389" s="2"/>
      <c r="Q4389" s="2"/>
      <c r="R4389" s="1"/>
      <c r="U4389" s="1" t="str">
        <f t="shared" si="322"/>
        <v>2023</v>
      </c>
      <c r="V4389" s="1" t="str">
        <f>VLOOKUP(W4389,quarter[],2,FALSE)</f>
        <v>1st</v>
      </c>
      <c r="W4389" s="1" t="str">
        <f t="shared" si="324"/>
        <v>January</v>
      </c>
      <c r="X4389" s="1" t="str">
        <f t="shared" si="323"/>
        <v>Pitts, Jeff</v>
      </c>
      <c r="Y4389" s="1"/>
      <c r="Z4389" s="1"/>
      <c r="AA4389" s="1" t="s">
        <v>10135</v>
      </c>
      <c r="AB4389" s="1"/>
      <c r="AC4389" s="1"/>
      <c r="AD4389" s="1"/>
      <c r="AE4389" s="1"/>
    </row>
    <row r="4390" spans="1:31">
      <c r="A4390" t="s">
        <v>10136</v>
      </c>
      <c r="B4390" s="1">
        <v>44952</v>
      </c>
      <c r="C4390" s="1" t="s">
        <v>50</v>
      </c>
      <c r="D4390" t="s">
        <v>10137</v>
      </c>
      <c r="E4390" t="s">
        <v>86</v>
      </c>
      <c r="F4390" s="16" t="s">
        <v>10138</v>
      </c>
      <c r="G4390" s="16"/>
      <c r="H4390" t="s">
        <v>10139</v>
      </c>
      <c r="I4390" t="s">
        <v>10140</v>
      </c>
      <c r="J4390" t="s">
        <v>369</v>
      </c>
      <c r="K4390" t="s">
        <v>90</v>
      </c>
      <c r="L4390" t="s">
        <v>90</v>
      </c>
      <c r="N4390" t="s">
        <v>90</v>
      </c>
      <c r="O4390" s="1">
        <v>44958</v>
      </c>
      <c r="P4390" s="2"/>
      <c r="Q4390" s="2"/>
      <c r="R4390" s="1"/>
      <c r="U4390" s="1" t="str">
        <f t="shared" si="322"/>
        <v>2023</v>
      </c>
      <c r="V4390" s="1" t="str">
        <f>VLOOKUP(W4390,quarter[],2,FALSE)</f>
        <v>1st</v>
      </c>
      <c r="W4390" s="1" t="str">
        <f t="shared" si="324"/>
        <v>January</v>
      </c>
      <c r="X4390" s="1" t="str">
        <f t="shared" si="323"/>
        <v>Calo, Robyn</v>
      </c>
      <c r="Y4390" s="1"/>
      <c r="Z4390" s="1"/>
      <c r="AA4390" s="1" t="s">
        <v>10141</v>
      </c>
      <c r="AB4390" s="1"/>
      <c r="AC4390" s="1"/>
      <c r="AD4390" s="1"/>
      <c r="AE4390" s="1"/>
    </row>
    <row r="4391" spans="1:31">
      <c r="A4391" t="s">
        <v>10142</v>
      </c>
      <c r="B4391" s="1">
        <v>44952</v>
      </c>
      <c r="C4391" s="1" t="s">
        <v>48</v>
      </c>
      <c r="D4391" t="s">
        <v>10143</v>
      </c>
      <c r="E4391" t="s">
        <v>86</v>
      </c>
      <c r="F4391" s="16" t="s">
        <v>10144</v>
      </c>
      <c r="G4391" s="16"/>
      <c r="H4391" t="s">
        <v>2498</v>
      </c>
      <c r="I4391" t="s">
        <v>10145</v>
      </c>
      <c r="J4391" t="s">
        <v>87</v>
      </c>
      <c r="K4391" t="s">
        <v>88</v>
      </c>
      <c r="L4391" t="s">
        <v>89</v>
      </c>
      <c r="N4391" t="s">
        <v>90</v>
      </c>
      <c r="O4391" s="1">
        <v>44953</v>
      </c>
      <c r="P4391" s="2"/>
      <c r="Q4391" s="2"/>
      <c r="R4391" s="1"/>
      <c r="U4391" s="1" t="str">
        <f t="shared" si="322"/>
        <v>2023</v>
      </c>
      <c r="V4391" s="1" t="str">
        <f>VLOOKUP(W4391,quarter[],2,FALSE)</f>
        <v>1st</v>
      </c>
      <c r="W4391" s="1" t="str">
        <f t="shared" si="324"/>
        <v>January</v>
      </c>
      <c r="X4391" s="1" t="str">
        <f t="shared" si="323"/>
        <v>Alexander, Lindsay</v>
      </c>
      <c r="Y4391" s="1"/>
      <c r="Z4391" s="1"/>
      <c r="AA4391" s="1" t="s">
        <v>1163</v>
      </c>
      <c r="AB4391" s="1"/>
      <c r="AC4391" s="1"/>
      <c r="AD4391" s="1"/>
      <c r="AE4391" s="1"/>
    </row>
    <row r="4392" spans="1:31">
      <c r="A4392" t="s">
        <v>10146</v>
      </c>
      <c r="B4392" s="1">
        <v>44952</v>
      </c>
      <c r="C4392" s="1" t="s">
        <v>48</v>
      </c>
      <c r="D4392" t="s">
        <v>9896</v>
      </c>
      <c r="E4392" t="s">
        <v>86</v>
      </c>
      <c r="F4392" s="16" t="s">
        <v>10147</v>
      </c>
      <c r="G4392" s="16"/>
      <c r="H4392" t="s">
        <v>13</v>
      </c>
      <c r="I4392" t="s">
        <v>10148</v>
      </c>
      <c r="J4392" t="s">
        <v>87</v>
      </c>
      <c r="K4392" t="s">
        <v>88</v>
      </c>
      <c r="L4392" t="s">
        <v>89</v>
      </c>
      <c r="N4392" t="s">
        <v>90</v>
      </c>
      <c r="O4392" s="1">
        <v>44953</v>
      </c>
      <c r="P4392" s="2"/>
      <c r="Q4392" s="2"/>
      <c r="R4392" s="1"/>
      <c r="U4392" s="1" t="str">
        <f t="shared" si="322"/>
        <v>2023</v>
      </c>
      <c r="V4392" s="1" t="str">
        <f>VLOOKUP(W4392,quarter[],2,FALSE)</f>
        <v>1st</v>
      </c>
      <c r="W4392" s="1" t="str">
        <f t="shared" si="324"/>
        <v>January</v>
      </c>
      <c r="X4392" s="1" t="str">
        <f t="shared" si="323"/>
        <v>Alexander, Lindsay</v>
      </c>
      <c r="Y4392" s="1"/>
      <c r="Z4392" s="1"/>
      <c r="AA4392" s="1" t="s">
        <v>1163</v>
      </c>
      <c r="AB4392" s="1"/>
      <c r="AC4392" s="1"/>
      <c r="AD4392" s="1"/>
      <c r="AE4392" s="1"/>
    </row>
    <row r="4393" spans="1:31">
      <c r="A4393" t="s">
        <v>10149</v>
      </c>
      <c r="B4393" s="1">
        <v>44952</v>
      </c>
      <c r="C4393" s="1" t="s">
        <v>49</v>
      </c>
      <c r="D4393" t="s">
        <v>10150</v>
      </c>
      <c r="E4393" t="s">
        <v>86</v>
      </c>
      <c r="F4393" s="16" t="s">
        <v>10151</v>
      </c>
      <c r="G4393" s="16"/>
      <c r="H4393" t="s">
        <v>10152</v>
      </c>
      <c r="I4393" t="s">
        <v>13</v>
      </c>
      <c r="J4393" t="s">
        <v>87</v>
      </c>
      <c r="K4393" t="s">
        <v>90</v>
      </c>
      <c r="L4393" t="s">
        <v>90</v>
      </c>
      <c r="N4393" t="s">
        <v>90</v>
      </c>
      <c r="O4393" s="1">
        <v>44964</v>
      </c>
      <c r="P4393" s="2"/>
      <c r="Q4393" s="2"/>
      <c r="R4393" s="1"/>
      <c r="U4393" s="1" t="str">
        <f t="shared" si="322"/>
        <v>2023</v>
      </c>
      <c r="V4393" s="1" t="str">
        <f>VLOOKUP(W4393,quarter[],2,FALSE)</f>
        <v>1st</v>
      </c>
      <c r="W4393" s="1" t="str">
        <f t="shared" si="324"/>
        <v>January</v>
      </c>
      <c r="X4393" s="1" t="str">
        <f t="shared" si="323"/>
        <v>Brake, Cassi</v>
      </c>
      <c r="Y4393" s="1"/>
      <c r="Z4393" s="1"/>
      <c r="AA4393" s="1" t="s">
        <v>8776</v>
      </c>
      <c r="AB4393" s="1"/>
      <c r="AC4393" s="1"/>
      <c r="AD4393" s="1"/>
      <c r="AE4393" s="1"/>
    </row>
    <row r="4394" spans="1:31">
      <c r="A4394" t="s">
        <v>10153</v>
      </c>
      <c r="B4394" s="1">
        <v>44952</v>
      </c>
      <c r="C4394" s="1" t="s">
        <v>48</v>
      </c>
      <c r="D4394" t="s">
        <v>10154</v>
      </c>
      <c r="E4394" t="s">
        <v>86</v>
      </c>
      <c r="F4394" s="16" t="s">
        <v>10155</v>
      </c>
      <c r="G4394" s="16"/>
      <c r="H4394" t="s">
        <v>6174</v>
      </c>
      <c r="I4394" t="s">
        <v>7207</v>
      </c>
      <c r="J4394" t="s">
        <v>87</v>
      </c>
      <c r="K4394" t="s">
        <v>90</v>
      </c>
      <c r="L4394" t="s">
        <v>90</v>
      </c>
      <c r="N4394" t="s">
        <v>90</v>
      </c>
      <c r="O4394" s="1">
        <v>44957</v>
      </c>
      <c r="P4394" s="2"/>
      <c r="Q4394" s="2"/>
      <c r="R4394" s="1"/>
      <c r="U4394" s="1" t="str">
        <f t="shared" si="322"/>
        <v>2023</v>
      </c>
      <c r="V4394" s="1" t="str">
        <f>VLOOKUP(W4394,quarter[],2,FALSE)</f>
        <v>1st</v>
      </c>
      <c r="W4394" s="1" t="str">
        <f t="shared" si="324"/>
        <v>January</v>
      </c>
      <c r="X4394" s="1" t="str">
        <f t="shared" si="323"/>
        <v>Alexander, Lindsay</v>
      </c>
      <c r="Y4394" s="1"/>
      <c r="Z4394" s="1"/>
      <c r="AA4394" s="1" t="s">
        <v>10156</v>
      </c>
      <c r="AB4394" s="1"/>
      <c r="AC4394" s="1"/>
      <c r="AD4394" s="1"/>
      <c r="AE4394" s="1"/>
    </row>
    <row r="4395" spans="1:31">
      <c r="A4395" t="s">
        <v>10157</v>
      </c>
      <c r="B4395" s="1">
        <v>44952</v>
      </c>
      <c r="C4395" s="1" t="s">
        <v>50</v>
      </c>
      <c r="D4395" t="s">
        <v>8771</v>
      </c>
      <c r="E4395" t="s">
        <v>86</v>
      </c>
      <c r="F4395" s="16" t="s">
        <v>10158</v>
      </c>
      <c r="G4395" s="16"/>
      <c r="H4395" t="s">
        <v>13</v>
      </c>
      <c r="I4395" t="s">
        <v>10159</v>
      </c>
      <c r="J4395" t="s">
        <v>87</v>
      </c>
      <c r="K4395" t="s">
        <v>88</v>
      </c>
      <c r="L4395" t="s">
        <v>89</v>
      </c>
      <c r="N4395" t="s">
        <v>90</v>
      </c>
      <c r="O4395" s="1">
        <v>44953</v>
      </c>
      <c r="P4395" s="2"/>
      <c r="Q4395" s="2"/>
      <c r="R4395" s="1"/>
      <c r="U4395" s="1" t="str">
        <f t="shared" si="322"/>
        <v>2023</v>
      </c>
      <c r="V4395" s="1" t="str">
        <f>VLOOKUP(W4395,quarter[],2,FALSE)</f>
        <v>1st</v>
      </c>
      <c r="W4395" s="1" t="str">
        <f t="shared" si="324"/>
        <v>January</v>
      </c>
      <c r="X4395" s="1" t="str">
        <f t="shared" si="323"/>
        <v>Calo, Robyn</v>
      </c>
      <c r="Y4395" s="1"/>
      <c r="Z4395" s="1"/>
      <c r="AA4395" s="1" t="s">
        <v>10160</v>
      </c>
      <c r="AB4395" s="1"/>
      <c r="AC4395" s="1"/>
      <c r="AD4395" s="1"/>
      <c r="AE4395" s="1"/>
    </row>
    <row r="4396" spans="1:31">
      <c r="A4396" t="s">
        <v>10161</v>
      </c>
      <c r="B4396" s="1">
        <v>44953</v>
      </c>
      <c r="C4396" s="1" t="s">
        <v>49</v>
      </c>
      <c r="D4396" t="s">
        <v>10162</v>
      </c>
      <c r="E4396" t="s">
        <v>86</v>
      </c>
      <c r="F4396" s="16" t="s">
        <v>10163</v>
      </c>
      <c r="G4396" s="16"/>
      <c r="H4396" t="s">
        <v>10164</v>
      </c>
      <c r="I4396" t="s">
        <v>13</v>
      </c>
      <c r="J4396" t="s">
        <v>87</v>
      </c>
      <c r="K4396" t="s">
        <v>88</v>
      </c>
      <c r="L4396" t="s">
        <v>89</v>
      </c>
      <c r="N4396" t="s">
        <v>90</v>
      </c>
      <c r="O4396" s="1">
        <v>44953</v>
      </c>
      <c r="P4396" s="2"/>
      <c r="Q4396" s="2"/>
      <c r="R4396" s="1"/>
      <c r="U4396" s="1" t="str">
        <f t="shared" si="322"/>
        <v>2023</v>
      </c>
      <c r="V4396" s="1" t="str">
        <f>VLOOKUP(W4396,quarter[],2,FALSE)</f>
        <v>1st</v>
      </c>
      <c r="W4396" s="1" t="str">
        <f t="shared" si="324"/>
        <v>January</v>
      </c>
      <c r="X4396" s="1" t="str">
        <f t="shared" si="323"/>
        <v>Brake, Cassi</v>
      </c>
      <c r="Y4396" s="1"/>
      <c r="Z4396" s="1"/>
      <c r="AA4396" s="1" t="s">
        <v>10165</v>
      </c>
      <c r="AB4396" s="1"/>
      <c r="AC4396" s="1"/>
      <c r="AD4396" s="1"/>
      <c r="AE4396" s="1"/>
    </row>
    <row r="4397" spans="1:31">
      <c r="A4397" t="s">
        <v>10166</v>
      </c>
      <c r="B4397" s="1">
        <v>44953</v>
      </c>
      <c r="C4397" s="1" t="s">
        <v>54</v>
      </c>
      <c r="D4397" t="s">
        <v>10167</v>
      </c>
      <c r="E4397" t="s">
        <v>86</v>
      </c>
      <c r="F4397" s="16" t="s">
        <v>10168</v>
      </c>
      <c r="G4397" s="16"/>
      <c r="H4397" t="s">
        <v>10169</v>
      </c>
      <c r="I4397" t="s">
        <v>13</v>
      </c>
      <c r="J4397" t="s">
        <v>117</v>
      </c>
      <c r="K4397" t="s">
        <v>88</v>
      </c>
      <c r="L4397" t="s">
        <v>89</v>
      </c>
      <c r="N4397" t="s">
        <v>90</v>
      </c>
      <c r="O4397" s="1">
        <v>44966</v>
      </c>
      <c r="P4397" s="2"/>
      <c r="Q4397" s="2"/>
      <c r="R4397" s="1"/>
      <c r="U4397" s="1" t="str">
        <f t="shared" si="322"/>
        <v>2023</v>
      </c>
      <c r="V4397" s="1" t="str">
        <f>VLOOKUP(W4397,quarter[],2,FALSE)</f>
        <v>1st</v>
      </c>
      <c r="W4397" s="1" t="str">
        <f t="shared" si="324"/>
        <v>January</v>
      </c>
      <c r="X4397" s="1" t="str">
        <f t="shared" si="323"/>
        <v>Pitts, Jeff</v>
      </c>
      <c r="Y4397" s="1"/>
      <c r="Z4397" s="1"/>
      <c r="AA4397" s="1" t="s">
        <v>162</v>
      </c>
      <c r="AB4397" s="1"/>
      <c r="AC4397" s="1"/>
      <c r="AD4397" s="1"/>
      <c r="AE4397" s="1"/>
    </row>
    <row r="4398" spans="1:31">
      <c r="A4398" t="s">
        <v>10170</v>
      </c>
      <c r="B4398" s="1">
        <v>44953</v>
      </c>
      <c r="C4398" s="1" t="s">
        <v>48</v>
      </c>
      <c r="D4398" t="s">
        <v>10171</v>
      </c>
      <c r="E4398" t="s">
        <v>86</v>
      </c>
      <c r="F4398" s="16" t="s">
        <v>2177</v>
      </c>
      <c r="G4398" s="16"/>
      <c r="H4398" t="s">
        <v>13</v>
      </c>
      <c r="I4398" t="s">
        <v>13</v>
      </c>
      <c r="J4398" t="s">
        <v>140</v>
      </c>
      <c r="K4398" t="s">
        <v>88</v>
      </c>
      <c r="L4398" t="s">
        <v>89</v>
      </c>
      <c r="N4398" t="s">
        <v>90</v>
      </c>
      <c r="O4398" s="1">
        <v>44956</v>
      </c>
      <c r="P4398" s="2"/>
      <c r="Q4398" s="2"/>
      <c r="R4398" s="1"/>
      <c r="U4398" s="1" t="str">
        <f t="shared" si="322"/>
        <v>2023</v>
      </c>
      <c r="V4398" s="1" t="str">
        <f>VLOOKUP(W4398,quarter[],2,FALSE)</f>
        <v>1st</v>
      </c>
      <c r="W4398" s="1" t="str">
        <f t="shared" si="324"/>
        <v>January</v>
      </c>
      <c r="X4398" s="1" t="str">
        <f t="shared" si="323"/>
        <v>Alexander, Lindsay</v>
      </c>
      <c r="Y4398" s="1"/>
      <c r="Z4398" s="1"/>
      <c r="AA4398" s="1" t="s">
        <v>10172</v>
      </c>
      <c r="AB4398" s="1"/>
      <c r="AC4398" s="1"/>
      <c r="AD4398" s="1"/>
      <c r="AE4398" s="1"/>
    </row>
    <row r="4399" spans="1:31">
      <c r="A4399" t="s">
        <v>10173</v>
      </c>
      <c r="B4399" s="1">
        <v>44953</v>
      </c>
      <c r="C4399" s="1" t="s">
        <v>50</v>
      </c>
      <c r="D4399" t="s">
        <v>134</v>
      </c>
      <c r="E4399" t="s">
        <v>86</v>
      </c>
      <c r="F4399" s="16" t="s">
        <v>8879</v>
      </c>
      <c r="G4399" s="16"/>
      <c r="H4399" t="s">
        <v>10174</v>
      </c>
      <c r="I4399" t="s">
        <v>8881</v>
      </c>
      <c r="J4399" t="s">
        <v>87</v>
      </c>
      <c r="K4399" t="s">
        <v>90</v>
      </c>
      <c r="L4399" t="s">
        <v>90</v>
      </c>
      <c r="N4399" t="s">
        <v>90</v>
      </c>
      <c r="O4399" s="1">
        <v>44956</v>
      </c>
      <c r="P4399" s="2"/>
      <c r="Q4399" s="2"/>
      <c r="R4399" s="1"/>
      <c r="U4399" s="1" t="str">
        <f t="shared" si="322"/>
        <v>2023</v>
      </c>
      <c r="V4399" s="1" t="str">
        <f>VLOOKUP(W4399,quarter[],2,FALSE)</f>
        <v>1st</v>
      </c>
      <c r="W4399" s="1" t="str">
        <f t="shared" si="324"/>
        <v>January</v>
      </c>
      <c r="X4399" s="1" t="str">
        <f t="shared" si="323"/>
        <v>Calo, Robyn</v>
      </c>
      <c r="Y4399" s="1"/>
      <c r="Z4399" s="1"/>
      <c r="AA4399" s="1" t="s">
        <v>10175</v>
      </c>
      <c r="AB4399" s="1"/>
      <c r="AC4399" s="1"/>
      <c r="AD4399" s="1"/>
      <c r="AE4399" s="1"/>
    </row>
    <row r="4400" spans="1:31">
      <c r="A4400" t="s">
        <v>10176</v>
      </c>
      <c r="B4400" s="1">
        <v>44953</v>
      </c>
      <c r="C4400" s="1" t="s">
        <v>53</v>
      </c>
      <c r="D4400" t="s">
        <v>8487</v>
      </c>
      <c r="E4400" t="s">
        <v>86</v>
      </c>
      <c r="F4400" s="16" t="s">
        <v>10177</v>
      </c>
      <c r="G4400" s="16"/>
      <c r="H4400" t="s">
        <v>13</v>
      </c>
      <c r="I4400" t="s">
        <v>10178</v>
      </c>
      <c r="J4400" t="s">
        <v>87</v>
      </c>
      <c r="K4400" t="s">
        <v>88</v>
      </c>
      <c r="L4400" t="s">
        <v>89</v>
      </c>
      <c r="N4400" t="s">
        <v>90</v>
      </c>
      <c r="O4400" s="1">
        <v>44956</v>
      </c>
      <c r="P4400" s="2"/>
      <c r="Q4400" s="2"/>
      <c r="R4400" s="1"/>
      <c r="U4400" s="1" t="str">
        <f t="shared" si="322"/>
        <v>2023</v>
      </c>
      <c r="V4400" s="1" t="str">
        <f>VLOOKUP(W4400,quarter[],2,FALSE)</f>
        <v>1st</v>
      </c>
      <c r="W4400" s="1" t="str">
        <f t="shared" si="324"/>
        <v>January</v>
      </c>
      <c r="X4400" s="1" t="str">
        <f t="shared" si="323"/>
        <v>Perry, April</v>
      </c>
      <c r="Y4400" s="1"/>
      <c r="Z4400" s="1"/>
      <c r="AA4400" s="1" t="s">
        <v>1163</v>
      </c>
      <c r="AB4400" s="1"/>
      <c r="AC4400" s="1"/>
      <c r="AD4400" s="1"/>
      <c r="AE4400" s="1"/>
    </row>
    <row r="4401" spans="1:31">
      <c r="A4401" t="s">
        <v>10179</v>
      </c>
      <c r="B4401" s="1">
        <v>44953</v>
      </c>
      <c r="C4401" s="1" t="s">
        <v>49</v>
      </c>
      <c r="D4401" t="s">
        <v>10180</v>
      </c>
      <c r="E4401" t="s">
        <v>86</v>
      </c>
      <c r="F4401" s="16" t="s">
        <v>87</v>
      </c>
      <c r="G4401" s="16"/>
      <c r="H4401" t="s">
        <v>569</v>
      </c>
      <c r="I4401" t="s">
        <v>13</v>
      </c>
      <c r="J4401" t="s">
        <v>87</v>
      </c>
      <c r="K4401" t="s">
        <v>88</v>
      </c>
      <c r="L4401" t="s">
        <v>89</v>
      </c>
      <c r="N4401" t="s">
        <v>90</v>
      </c>
      <c r="O4401" s="1">
        <v>44953</v>
      </c>
      <c r="P4401" s="2"/>
      <c r="Q4401" s="2"/>
      <c r="R4401" s="1"/>
      <c r="U4401" s="1" t="str">
        <f t="shared" si="322"/>
        <v>2023</v>
      </c>
      <c r="V4401" s="1" t="str">
        <f>VLOOKUP(W4401,quarter[],2,FALSE)</f>
        <v>1st</v>
      </c>
      <c r="W4401" s="1" t="str">
        <f t="shared" si="324"/>
        <v>January</v>
      </c>
      <c r="X4401" s="1" t="str">
        <f t="shared" si="323"/>
        <v>Brake, Cassi</v>
      </c>
      <c r="Y4401" s="1"/>
      <c r="Z4401" s="1"/>
      <c r="AA4401" s="1" t="s">
        <v>430</v>
      </c>
      <c r="AB4401" s="1"/>
      <c r="AC4401" s="1"/>
      <c r="AD4401" s="1"/>
      <c r="AE4401" s="1"/>
    </row>
    <row r="4402" spans="1:31">
      <c r="A4402" t="s">
        <v>10181</v>
      </c>
      <c r="B4402" s="1">
        <v>44953</v>
      </c>
      <c r="C4402" s="1" t="s">
        <v>48</v>
      </c>
      <c r="D4402" t="s">
        <v>10182</v>
      </c>
      <c r="E4402" t="s">
        <v>86</v>
      </c>
      <c r="F4402" s="16" t="s">
        <v>10183</v>
      </c>
      <c r="G4402" s="16"/>
      <c r="H4402" t="s">
        <v>13</v>
      </c>
      <c r="I4402" t="s">
        <v>13</v>
      </c>
      <c r="J4402" t="s">
        <v>369</v>
      </c>
      <c r="K4402" t="s">
        <v>90</v>
      </c>
      <c r="L4402" t="s">
        <v>89</v>
      </c>
      <c r="N4402" t="s">
        <v>90</v>
      </c>
      <c r="O4402" s="1">
        <v>44953</v>
      </c>
      <c r="P4402" s="2"/>
      <c r="Q4402" s="2"/>
      <c r="R4402" s="1"/>
      <c r="U4402" s="1" t="str">
        <f t="shared" si="322"/>
        <v>2023</v>
      </c>
      <c r="V4402" s="1" t="str">
        <f>VLOOKUP(W4402,quarter[],2,FALSE)</f>
        <v>1st</v>
      </c>
      <c r="W4402" s="1" t="str">
        <f t="shared" si="324"/>
        <v>January</v>
      </c>
      <c r="X4402" s="1" t="str">
        <f t="shared" si="323"/>
        <v>Alexander, Lindsay</v>
      </c>
      <c r="Y4402" s="1"/>
      <c r="Z4402" s="1"/>
      <c r="AA4402" s="1" t="s">
        <v>10184</v>
      </c>
      <c r="AB4402" s="1"/>
      <c r="AC4402" s="1"/>
      <c r="AD4402" s="1"/>
      <c r="AE4402" s="1"/>
    </row>
    <row r="4403" spans="1:31">
      <c r="A4403" t="s">
        <v>10185</v>
      </c>
      <c r="B4403" s="1">
        <v>44953</v>
      </c>
      <c r="C4403" s="1" t="s">
        <v>53</v>
      </c>
      <c r="D4403" t="s">
        <v>10186</v>
      </c>
      <c r="E4403" t="s">
        <v>86</v>
      </c>
      <c r="F4403" s="16" t="s">
        <v>10187</v>
      </c>
      <c r="G4403" s="16"/>
      <c r="H4403" t="s">
        <v>13</v>
      </c>
      <c r="I4403" t="s">
        <v>10188</v>
      </c>
      <c r="J4403" t="s">
        <v>369</v>
      </c>
      <c r="K4403" t="s">
        <v>90</v>
      </c>
      <c r="L4403" t="s">
        <v>90</v>
      </c>
      <c r="N4403" t="s">
        <v>90</v>
      </c>
      <c r="O4403" s="1">
        <v>44960</v>
      </c>
      <c r="P4403" s="2"/>
      <c r="Q4403" s="2"/>
      <c r="R4403" s="1"/>
      <c r="U4403" s="1" t="str">
        <f t="shared" si="322"/>
        <v>2023</v>
      </c>
      <c r="V4403" s="1" t="str">
        <f>VLOOKUP(W4403,quarter[],2,FALSE)</f>
        <v>1st</v>
      </c>
      <c r="W4403" s="1" t="str">
        <f t="shared" si="324"/>
        <v>January</v>
      </c>
      <c r="X4403" s="1" t="str">
        <f t="shared" si="323"/>
        <v>Perry, April</v>
      </c>
      <c r="Y4403" s="1"/>
      <c r="Z4403" s="1"/>
      <c r="AA4403" s="1" t="s">
        <v>8579</v>
      </c>
      <c r="AB4403" s="1"/>
      <c r="AC4403" s="1"/>
      <c r="AD4403" s="1"/>
      <c r="AE4403" s="1"/>
    </row>
    <row r="4404" spans="1:31">
      <c r="A4404" t="s">
        <v>10189</v>
      </c>
      <c r="B4404" s="1">
        <v>44953</v>
      </c>
      <c r="C4404" s="1" t="s">
        <v>50</v>
      </c>
      <c r="D4404" t="s">
        <v>10190</v>
      </c>
      <c r="E4404" t="s">
        <v>86</v>
      </c>
      <c r="F4404" s="16" t="s">
        <v>87</v>
      </c>
      <c r="G4404" s="16"/>
      <c r="H4404" t="s">
        <v>13</v>
      </c>
      <c r="I4404" t="s">
        <v>13</v>
      </c>
      <c r="J4404" t="s">
        <v>87</v>
      </c>
      <c r="K4404" t="s">
        <v>88</v>
      </c>
      <c r="L4404" t="s">
        <v>89</v>
      </c>
      <c r="N4404" t="s">
        <v>90</v>
      </c>
      <c r="O4404" s="1">
        <v>44956</v>
      </c>
      <c r="P4404" s="2"/>
      <c r="Q4404" s="2"/>
      <c r="R4404" s="1"/>
      <c r="U4404" s="1" t="str">
        <f t="shared" si="322"/>
        <v>2023</v>
      </c>
      <c r="V4404" s="1" t="str">
        <f>VLOOKUP(W4404,quarter[],2,FALSE)</f>
        <v>1st</v>
      </c>
      <c r="W4404" s="1" t="str">
        <f t="shared" si="324"/>
        <v>January</v>
      </c>
      <c r="X4404" s="1" t="str">
        <f t="shared" si="323"/>
        <v>Calo, Robyn</v>
      </c>
      <c r="Y4404" s="1"/>
      <c r="Z4404" s="1"/>
      <c r="AA4404" s="1" t="s">
        <v>146</v>
      </c>
      <c r="AB4404" s="1"/>
      <c r="AC4404" s="1"/>
      <c r="AD4404" s="1"/>
      <c r="AE4404" s="1"/>
    </row>
    <row r="4405" spans="1:31">
      <c r="A4405" t="s">
        <v>10191</v>
      </c>
      <c r="B4405" s="1">
        <v>44953</v>
      </c>
      <c r="C4405" s="1" t="s">
        <v>52</v>
      </c>
      <c r="D4405" t="s">
        <v>10192</v>
      </c>
      <c r="E4405" t="s">
        <v>86</v>
      </c>
      <c r="F4405" s="16" t="s">
        <v>10193</v>
      </c>
      <c r="G4405" s="16"/>
      <c r="H4405" t="s">
        <v>10194</v>
      </c>
      <c r="I4405" t="s">
        <v>13</v>
      </c>
      <c r="J4405" t="s">
        <v>99</v>
      </c>
      <c r="K4405" t="s">
        <v>88</v>
      </c>
      <c r="L4405" t="s">
        <v>89</v>
      </c>
      <c r="N4405" t="s">
        <v>90</v>
      </c>
      <c r="O4405" s="1">
        <v>44957</v>
      </c>
      <c r="P4405" s="2">
        <v>0</v>
      </c>
      <c r="Q4405" s="2"/>
      <c r="R4405" s="1"/>
      <c r="U4405" s="1" t="str">
        <f t="shared" si="322"/>
        <v>2023</v>
      </c>
      <c r="V4405" s="1" t="str">
        <f>VLOOKUP(W4405,quarter[],2,FALSE)</f>
        <v>1st</v>
      </c>
      <c r="W4405" s="1" t="str">
        <f t="shared" si="324"/>
        <v>January</v>
      </c>
      <c r="X4405" s="1" t="str">
        <f t="shared" si="323"/>
        <v>Forbes, Cynthia</v>
      </c>
      <c r="Y4405" s="1"/>
      <c r="Z4405" s="1"/>
      <c r="AA4405" s="1" t="s">
        <v>10195</v>
      </c>
      <c r="AB4405" s="1"/>
      <c r="AC4405" s="1"/>
      <c r="AD4405" s="1"/>
      <c r="AE4405" s="1"/>
    </row>
    <row r="4406" spans="1:31">
      <c r="A4406" t="s">
        <v>10196</v>
      </c>
      <c r="B4406" s="1">
        <v>44953</v>
      </c>
      <c r="C4406" s="1" t="s">
        <v>49</v>
      </c>
      <c r="D4406" t="s">
        <v>10197</v>
      </c>
      <c r="E4406" t="s">
        <v>86</v>
      </c>
      <c r="F4406" s="16" t="s">
        <v>87</v>
      </c>
      <c r="G4406" s="16"/>
      <c r="H4406" t="s">
        <v>13</v>
      </c>
      <c r="I4406" t="s">
        <v>13</v>
      </c>
      <c r="J4406" t="s">
        <v>87</v>
      </c>
      <c r="K4406" t="s">
        <v>88</v>
      </c>
      <c r="L4406" t="s">
        <v>89</v>
      </c>
      <c r="N4406" t="s">
        <v>90</v>
      </c>
      <c r="O4406" s="1">
        <v>44957</v>
      </c>
      <c r="P4406" s="2"/>
      <c r="Q4406" s="2"/>
      <c r="R4406" s="1"/>
      <c r="U4406" s="1" t="str">
        <f t="shared" si="322"/>
        <v>2023</v>
      </c>
      <c r="V4406" s="1" t="str">
        <f>VLOOKUP(W4406,quarter[],2,FALSE)</f>
        <v>1st</v>
      </c>
      <c r="W4406" s="1" t="str">
        <f t="shared" si="324"/>
        <v>January</v>
      </c>
      <c r="X4406" s="1" t="str">
        <f t="shared" si="323"/>
        <v>Brake, Cassi</v>
      </c>
      <c r="Y4406" s="1"/>
      <c r="Z4406" s="1"/>
      <c r="AA4406" s="1" t="s">
        <v>430</v>
      </c>
      <c r="AB4406" s="1"/>
      <c r="AC4406" s="1"/>
      <c r="AD4406" s="1"/>
      <c r="AE4406" s="1"/>
    </row>
    <row r="4407" spans="1:31">
      <c r="A4407" t="s">
        <v>10198</v>
      </c>
      <c r="B4407" s="1">
        <v>44953</v>
      </c>
      <c r="C4407" s="1" t="s">
        <v>54</v>
      </c>
      <c r="D4407" t="s">
        <v>4434</v>
      </c>
      <c r="E4407" t="s">
        <v>86</v>
      </c>
      <c r="F4407" s="16" t="s">
        <v>10199</v>
      </c>
      <c r="G4407" s="16"/>
      <c r="H4407" s="16" t="s">
        <v>10200</v>
      </c>
      <c r="I4407" s="16" t="s">
        <v>10200</v>
      </c>
      <c r="J4407" t="s">
        <v>117</v>
      </c>
      <c r="K4407" t="s">
        <v>90</v>
      </c>
      <c r="L4407" t="s">
        <v>90</v>
      </c>
      <c r="N4407" t="s">
        <v>90</v>
      </c>
      <c r="O4407" s="1">
        <v>44991</v>
      </c>
      <c r="P4407" s="2"/>
      <c r="Q4407" s="2"/>
      <c r="R4407" s="1"/>
      <c r="U4407" s="1" t="str">
        <f t="shared" si="322"/>
        <v>2023</v>
      </c>
      <c r="V4407" s="1" t="str">
        <f>VLOOKUP(W4407,quarter[],2,FALSE)</f>
        <v>1st</v>
      </c>
      <c r="W4407" s="1" t="str">
        <f t="shared" si="324"/>
        <v>January</v>
      </c>
      <c r="X4407" s="1" t="str">
        <f t="shared" si="323"/>
        <v>Pitts, Jeff</v>
      </c>
      <c r="Y4407" s="1"/>
      <c r="Z4407" s="1"/>
      <c r="AA4407" s="1" t="s">
        <v>10201</v>
      </c>
      <c r="AB4407" s="1"/>
      <c r="AC4407" s="1"/>
      <c r="AD4407" s="1"/>
      <c r="AE4407" s="1"/>
    </row>
    <row r="4408" spans="1:31">
      <c r="A4408" t="s">
        <v>10202</v>
      </c>
      <c r="B4408" s="1">
        <v>44956</v>
      </c>
      <c r="C4408" s="1" t="s">
        <v>48</v>
      </c>
      <c r="D4408" t="s">
        <v>9342</v>
      </c>
      <c r="E4408" t="s">
        <v>224</v>
      </c>
      <c r="F4408" s="16" t="s">
        <v>10203</v>
      </c>
      <c r="G4408" s="16"/>
      <c r="H4408" t="s">
        <v>13</v>
      </c>
      <c r="I4408" t="s">
        <v>10204</v>
      </c>
      <c r="J4408" t="s">
        <v>87</v>
      </c>
      <c r="K4408" t="s">
        <v>88</v>
      </c>
      <c r="L4408" t="s">
        <v>89</v>
      </c>
      <c r="N4408" t="s">
        <v>90</v>
      </c>
      <c r="O4408" s="1">
        <v>44956</v>
      </c>
      <c r="P4408" s="2"/>
      <c r="Q4408" s="2"/>
      <c r="R4408" s="1"/>
      <c r="U4408" s="1" t="str">
        <f>TEXT(B4408,"yyyy")</f>
        <v>2023</v>
      </c>
      <c r="V4408" s="1" t="str">
        <f>VLOOKUP(W4408,quarter[],2,FALSE)</f>
        <v>1st</v>
      </c>
      <c r="W4408" s="1" t="str">
        <f t="shared" si="324"/>
        <v>January</v>
      </c>
      <c r="X4408" s="1" t="str">
        <f>C4408</f>
        <v>Alexander, Lindsay</v>
      </c>
      <c r="Y4408" s="1"/>
      <c r="Z4408" s="1"/>
      <c r="AA4408" s="1" t="s">
        <v>1163</v>
      </c>
      <c r="AB4408" s="1"/>
      <c r="AC4408" s="1"/>
      <c r="AD4408" s="1"/>
      <c r="AE4408" s="1"/>
    </row>
    <row r="4409" spans="1:31">
      <c r="A4409" t="s">
        <v>10205</v>
      </c>
      <c r="B4409" s="1">
        <v>44956</v>
      </c>
      <c r="C4409" s="1" t="s">
        <v>53</v>
      </c>
      <c r="D4409" t="s">
        <v>10206</v>
      </c>
      <c r="E4409" t="s">
        <v>86</v>
      </c>
      <c r="F4409" s="16" t="s">
        <v>10207</v>
      </c>
      <c r="G4409" s="16"/>
      <c r="H4409" t="s">
        <v>10208</v>
      </c>
      <c r="I4409" t="s">
        <v>13</v>
      </c>
      <c r="J4409" t="s">
        <v>1003</v>
      </c>
      <c r="K4409" t="s">
        <v>88</v>
      </c>
      <c r="L4409" t="s">
        <v>89</v>
      </c>
      <c r="N4409" t="s">
        <v>90</v>
      </c>
      <c r="O4409" s="1">
        <v>44592</v>
      </c>
      <c r="P4409" s="2"/>
      <c r="Q4409" s="2"/>
      <c r="R4409" s="1"/>
      <c r="U4409" s="1" t="str">
        <f>TEXT(B4409,"yyyy")</f>
        <v>2023</v>
      </c>
      <c r="V4409" s="1" t="str">
        <f>VLOOKUP(W4409,quarter[],2,FALSE)</f>
        <v>1st</v>
      </c>
      <c r="W4409" s="1" t="str">
        <f t="shared" si="324"/>
        <v>January</v>
      </c>
      <c r="X4409" s="1" t="str">
        <f>C4409</f>
        <v>Perry, April</v>
      </c>
      <c r="Y4409" s="1"/>
      <c r="Z4409" s="1"/>
      <c r="AA4409" s="1" t="s">
        <v>1014</v>
      </c>
      <c r="AB4409" s="1"/>
      <c r="AC4409" s="1"/>
      <c r="AD4409" s="1"/>
      <c r="AE4409" s="1"/>
    </row>
    <row r="4410" spans="1:31">
      <c r="A4410" t="s">
        <v>10209</v>
      </c>
      <c r="B4410" s="1">
        <v>44956</v>
      </c>
      <c r="C4410" s="1" t="s">
        <v>54</v>
      </c>
      <c r="D4410" t="s">
        <v>10210</v>
      </c>
      <c r="E4410" t="s">
        <v>86</v>
      </c>
      <c r="F4410" s="16" t="s">
        <v>10211</v>
      </c>
      <c r="G4410" s="16"/>
      <c r="H4410" t="s">
        <v>10212</v>
      </c>
      <c r="I4410" t="s">
        <v>13</v>
      </c>
      <c r="J4410" t="s">
        <v>117</v>
      </c>
      <c r="K4410" t="s">
        <v>88</v>
      </c>
      <c r="L4410" t="s">
        <v>89</v>
      </c>
      <c r="N4410" t="s">
        <v>90</v>
      </c>
      <c r="O4410" s="1">
        <v>44963</v>
      </c>
      <c r="P4410" s="2"/>
      <c r="Q4410" s="2"/>
      <c r="R4410" s="1"/>
      <c r="U4410" s="1" t="str">
        <f>TEXT(B4410,"yyyy")</f>
        <v>2023</v>
      </c>
      <c r="V4410" s="1" t="str">
        <f>VLOOKUP(W4410,quarter[],2,FALSE)</f>
        <v>1st</v>
      </c>
      <c r="W4410" s="1" t="str">
        <f t="shared" si="324"/>
        <v>January</v>
      </c>
      <c r="X4410" s="1" t="str">
        <f>C4410</f>
        <v>Pitts, Jeff</v>
      </c>
      <c r="Y4410" s="1"/>
      <c r="Z4410" s="1"/>
      <c r="AA4410" s="1" t="s">
        <v>10213</v>
      </c>
      <c r="AB4410" s="1"/>
      <c r="AC4410" s="1"/>
      <c r="AD4410" s="1"/>
      <c r="AE4410" s="1"/>
    </row>
    <row r="4411" spans="1:31">
      <c r="A4411" t="s">
        <v>10214</v>
      </c>
      <c r="B4411" s="1">
        <v>44956</v>
      </c>
      <c r="C4411" s="1" t="s">
        <v>50</v>
      </c>
      <c r="D4411" t="s">
        <v>243</v>
      </c>
      <c r="E4411" t="s">
        <v>86</v>
      </c>
      <c r="F4411" s="16" t="s">
        <v>8389</v>
      </c>
      <c r="G4411" s="16"/>
      <c r="H4411" t="s">
        <v>13</v>
      </c>
      <c r="I4411" t="s">
        <v>13</v>
      </c>
      <c r="J4411" t="s">
        <v>87</v>
      </c>
      <c r="K4411" t="s">
        <v>90</v>
      </c>
      <c r="L4411" t="s">
        <v>89</v>
      </c>
      <c r="N4411" t="s">
        <v>90</v>
      </c>
      <c r="O4411" s="1">
        <v>44956</v>
      </c>
      <c r="P4411" s="2"/>
      <c r="Q4411" s="2"/>
      <c r="R4411" s="1"/>
      <c r="U4411" s="1" t="str">
        <f t="shared" ref="U4411:U4474" si="325">TEXT(B4411,"yyyy")</f>
        <v>2023</v>
      </c>
      <c r="V4411" s="1" t="str">
        <f>VLOOKUP(W4411,quarter[],2,FALSE)</f>
        <v>1st</v>
      </c>
      <c r="W4411" s="1" t="str">
        <f t="shared" si="324"/>
        <v>January</v>
      </c>
      <c r="X4411" s="1" t="str">
        <f t="shared" ref="X4411:X4474" si="326">C4411</f>
        <v>Calo, Robyn</v>
      </c>
      <c r="Y4411" s="1"/>
      <c r="Z4411" s="1"/>
      <c r="AA4411" s="1" t="s">
        <v>10215</v>
      </c>
      <c r="AB4411" s="1"/>
      <c r="AC4411" s="1"/>
      <c r="AD4411" s="1"/>
      <c r="AE4411" s="1"/>
    </row>
    <row r="4412" spans="1:31">
      <c r="A4412" t="s">
        <v>10216</v>
      </c>
      <c r="B4412" s="1">
        <v>44956</v>
      </c>
      <c r="C4412" s="1" t="s">
        <v>49</v>
      </c>
      <c r="D4412" t="s">
        <v>10217</v>
      </c>
      <c r="E4412" t="s">
        <v>86</v>
      </c>
      <c r="F4412" s="16" t="s">
        <v>2098</v>
      </c>
      <c r="G4412" s="16"/>
      <c r="H4412" t="s">
        <v>13</v>
      </c>
      <c r="I4412" t="s">
        <v>13</v>
      </c>
      <c r="J4412" t="s">
        <v>87</v>
      </c>
      <c r="K4412" t="s">
        <v>88</v>
      </c>
      <c r="L4412" t="s">
        <v>89</v>
      </c>
      <c r="N4412" t="s">
        <v>90</v>
      </c>
      <c r="O4412" s="1">
        <v>44957</v>
      </c>
      <c r="P4412" s="2"/>
      <c r="Q4412" s="2"/>
      <c r="R4412" s="1"/>
      <c r="U4412" s="1" t="str">
        <f t="shared" si="325"/>
        <v>2023</v>
      </c>
      <c r="V4412" s="1" t="str">
        <f>VLOOKUP(W4412,quarter[],2,FALSE)</f>
        <v>1st</v>
      </c>
      <c r="W4412" s="1" t="str">
        <f t="shared" si="324"/>
        <v>January</v>
      </c>
      <c r="X4412" s="1" t="str">
        <f t="shared" si="326"/>
        <v>Brake, Cassi</v>
      </c>
      <c r="Y4412" s="1"/>
      <c r="Z4412" s="1"/>
      <c r="AA4412" s="1" t="s">
        <v>430</v>
      </c>
      <c r="AB4412" s="1"/>
      <c r="AC4412" s="1"/>
      <c r="AD4412" s="1"/>
      <c r="AE4412" s="1"/>
    </row>
    <row r="4413" spans="1:31">
      <c r="A4413" t="s">
        <v>10218</v>
      </c>
      <c r="B4413" s="1">
        <v>44956</v>
      </c>
      <c r="C4413" s="1" t="s">
        <v>48</v>
      </c>
      <c r="D4413" t="s">
        <v>10219</v>
      </c>
      <c r="E4413" t="s">
        <v>220</v>
      </c>
      <c r="F4413" s="16" t="s">
        <v>87</v>
      </c>
      <c r="G4413" s="16"/>
      <c r="H4413" t="s">
        <v>10220</v>
      </c>
      <c r="I4413" t="s">
        <v>10221</v>
      </c>
      <c r="J4413" t="s">
        <v>87</v>
      </c>
      <c r="K4413" t="s">
        <v>90</v>
      </c>
      <c r="L4413" t="s">
        <v>90</v>
      </c>
      <c r="N4413" t="s">
        <v>90</v>
      </c>
      <c r="O4413" s="1">
        <v>44958</v>
      </c>
      <c r="P4413" s="2"/>
      <c r="Q4413" s="2"/>
      <c r="R4413" s="1"/>
      <c r="U4413" s="1" t="str">
        <f t="shared" si="325"/>
        <v>2023</v>
      </c>
      <c r="V4413" s="1" t="str">
        <f>VLOOKUP(W4413,quarter[],2,FALSE)</f>
        <v>1st</v>
      </c>
      <c r="W4413" s="1" t="str">
        <f t="shared" ref="W4413:W4476" si="327">TEXT(B4413,"mmmm")</f>
        <v>January</v>
      </c>
      <c r="X4413" s="1" t="str">
        <f t="shared" si="326"/>
        <v>Alexander, Lindsay</v>
      </c>
      <c r="Y4413" s="1"/>
      <c r="Z4413" s="1"/>
      <c r="AA4413" s="1" t="s">
        <v>10222</v>
      </c>
      <c r="AB4413" s="1"/>
      <c r="AC4413" s="1"/>
      <c r="AD4413" s="1"/>
      <c r="AE4413" s="1"/>
    </row>
    <row r="4414" spans="1:31">
      <c r="A4414" t="s">
        <v>10223</v>
      </c>
      <c r="B4414" s="1">
        <v>44956</v>
      </c>
      <c r="C4414" s="1" t="s">
        <v>50</v>
      </c>
      <c r="D4414" t="s">
        <v>10224</v>
      </c>
      <c r="E4414" t="s">
        <v>86</v>
      </c>
      <c r="F4414" s="16" t="s">
        <v>10225</v>
      </c>
      <c r="G4414" s="16"/>
      <c r="H4414" t="s">
        <v>8718</v>
      </c>
      <c r="I4414" t="s">
        <v>8719</v>
      </c>
      <c r="J4414" t="s">
        <v>87</v>
      </c>
      <c r="K4414" t="s">
        <v>88</v>
      </c>
      <c r="L4414" t="s">
        <v>89</v>
      </c>
      <c r="N4414" t="s">
        <v>90</v>
      </c>
      <c r="O4414" s="1">
        <v>44957</v>
      </c>
      <c r="P4414" s="2"/>
      <c r="Q4414" s="2"/>
      <c r="R4414" s="1"/>
      <c r="U4414" s="1" t="str">
        <f t="shared" si="325"/>
        <v>2023</v>
      </c>
      <c r="V4414" s="1" t="str">
        <f>VLOOKUP(W4414,quarter[],2,FALSE)</f>
        <v>1st</v>
      </c>
      <c r="W4414" s="1" t="str">
        <f t="shared" si="327"/>
        <v>January</v>
      </c>
      <c r="X4414" s="1" t="str">
        <f t="shared" si="326"/>
        <v>Calo, Robyn</v>
      </c>
      <c r="Y4414" s="1"/>
      <c r="Z4414" s="1"/>
      <c r="AA4414" s="1" t="s">
        <v>10226</v>
      </c>
      <c r="AB4414" s="1"/>
      <c r="AC4414" s="1"/>
      <c r="AD4414" s="1"/>
      <c r="AE4414" s="1"/>
    </row>
    <row r="4415" spans="1:31">
      <c r="A4415" t="s">
        <v>10227</v>
      </c>
      <c r="B4415" s="1">
        <v>44956</v>
      </c>
      <c r="C4415" s="1" t="s">
        <v>53</v>
      </c>
      <c r="D4415" t="s">
        <v>10228</v>
      </c>
      <c r="E4415" t="s">
        <v>86</v>
      </c>
      <c r="F4415" s="16" t="s">
        <v>10229</v>
      </c>
      <c r="G4415" s="16"/>
      <c r="H4415" t="s">
        <v>13</v>
      </c>
      <c r="I4415" t="s">
        <v>10230</v>
      </c>
      <c r="J4415" t="s">
        <v>87</v>
      </c>
      <c r="K4415" t="s">
        <v>88</v>
      </c>
      <c r="L4415" t="s">
        <v>89</v>
      </c>
      <c r="N4415" t="s">
        <v>90</v>
      </c>
      <c r="O4415" s="1">
        <v>44957</v>
      </c>
      <c r="P4415" s="2"/>
      <c r="Q4415" s="2"/>
      <c r="R4415" s="1"/>
      <c r="U4415" s="1" t="str">
        <f t="shared" si="325"/>
        <v>2023</v>
      </c>
      <c r="V4415" s="1" t="str">
        <f>VLOOKUP(W4415,quarter[],2,FALSE)</f>
        <v>1st</v>
      </c>
      <c r="W4415" s="1" t="str">
        <f t="shared" si="327"/>
        <v>January</v>
      </c>
      <c r="X4415" s="1" t="str">
        <f t="shared" si="326"/>
        <v>Perry, April</v>
      </c>
      <c r="Y4415" s="1"/>
      <c r="Z4415" s="1"/>
      <c r="AA4415" s="1" t="s">
        <v>1348</v>
      </c>
      <c r="AB4415" s="1"/>
      <c r="AC4415" s="1"/>
      <c r="AD4415" s="1"/>
      <c r="AE4415" s="1"/>
    </row>
    <row r="4416" spans="1:31">
      <c r="A4416" t="s">
        <v>10231</v>
      </c>
      <c r="B4416" s="1">
        <v>44956</v>
      </c>
      <c r="C4416" s="1" t="s">
        <v>49</v>
      </c>
      <c r="D4416" t="s">
        <v>10232</v>
      </c>
      <c r="E4416" t="s">
        <v>86</v>
      </c>
      <c r="F4416" s="16" t="s">
        <v>2098</v>
      </c>
      <c r="G4416" s="16"/>
      <c r="H4416" t="s">
        <v>13</v>
      </c>
      <c r="I4416" t="s">
        <v>13</v>
      </c>
      <c r="J4416" t="s">
        <v>87</v>
      </c>
      <c r="K4416" t="s">
        <v>88</v>
      </c>
      <c r="L4416" t="s">
        <v>89</v>
      </c>
      <c r="N4416" t="s">
        <v>90</v>
      </c>
      <c r="O4416" s="1">
        <v>44957</v>
      </c>
      <c r="P4416" s="2"/>
      <c r="Q4416" s="2"/>
      <c r="R4416" s="1"/>
      <c r="U4416" s="1" t="str">
        <f t="shared" si="325"/>
        <v>2023</v>
      </c>
      <c r="V4416" s="1" t="str">
        <f>VLOOKUP(W4416,quarter[],2,FALSE)</f>
        <v>1st</v>
      </c>
      <c r="W4416" s="1" t="str">
        <f t="shared" si="327"/>
        <v>January</v>
      </c>
      <c r="X4416" s="1" t="str">
        <f t="shared" si="326"/>
        <v>Brake, Cassi</v>
      </c>
      <c r="Y4416" s="1"/>
      <c r="Z4416" s="1"/>
      <c r="AA4416" s="1" t="s">
        <v>1157</v>
      </c>
      <c r="AB4416" s="1"/>
      <c r="AC4416" s="1"/>
      <c r="AD4416" s="1"/>
      <c r="AE4416" s="1"/>
    </row>
    <row r="4417" spans="1:31">
      <c r="A4417" t="s">
        <v>10233</v>
      </c>
      <c r="B4417" s="1">
        <v>44956</v>
      </c>
      <c r="C4417" s="1" t="s">
        <v>48</v>
      </c>
      <c r="D4417" t="s">
        <v>10234</v>
      </c>
      <c r="E4417" t="s">
        <v>86</v>
      </c>
      <c r="F4417" s="16" t="s">
        <v>2147</v>
      </c>
      <c r="G4417" s="16"/>
      <c r="H4417" t="s">
        <v>13</v>
      </c>
      <c r="I4417" t="s">
        <v>13</v>
      </c>
      <c r="J4417" t="s">
        <v>99</v>
      </c>
      <c r="K4417" t="s">
        <v>88</v>
      </c>
      <c r="L4417" t="s">
        <v>89</v>
      </c>
      <c r="N4417" t="s">
        <v>90</v>
      </c>
      <c r="O4417" s="1">
        <v>44964</v>
      </c>
      <c r="P4417" s="2"/>
      <c r="Q4417" s="2"/>
      <c r="R4417" s="1"/>
      <c r="U4417" s="1" t="str">
        <f t="shared" si="325"/>
        <v>2023</v>
      </c>
      <c r="V4417" s="1" t="str">
        <f>VLOOKUP(W4417,quarter[],2,FALSE)</f>
        <v>1st</v>
      </c>
      <c r="W4417" s="1" t="str">
        <f t="shared" si="327"/>
        <v>January</v>
      </c>
      <c r="X4417" s="1" t="str">
        <f t="shared" si="326"/>
        <v>Alexander, Lindsay</v>
      </c>
      <c r="Y4417" s="1"/>
      <c r="Z4417" s="1"/>
      <c r="AA4417" s="1" t="s">
        <v>10235</v>
      </c>
      <c r="AB4417" s="1"/>
      <c r="AC4417" s="1"/>
      <c r="AD4417" s="1"/>
      <c r="AE4417" s="1"/>
    </row>
    <row r="4418" spans="1:31">
      <c r="A4418" t="s">
        <v>10236</v>
      </c>
      <c r="B4418" s="1">
        <v>44956</v>
      </c>
      <c r="C4418" s="1" t="s">
        <v>53</v>
      </c>
      <c r="D4418" t="s">
        <v>10237</v>
      </c>
      <c r="E4418" t="s">
        <v>86</v>
      </c>
      <c r="F4418" s="16" t="s">
        <v>2098</v>
      </c>
      <c r="G4418" s="16"/>
      <c r="H4418" t="s">
        <v>13</v>
      </c>
      <c r="I4418" t="s">
        <v>13</v>
      </c>
      <c r="J4418" t="s">
        <v>87</v>
      </c>
      <c r="K4418" t="s">
        <v>88</v>
      </c>
      <c r="L4418" t="s">
        <v>89</v>
      </c>
      <c r="N4418" t="s">
        <v>90</v>
      </c>
      <c r="O4418" s="1">
        <v>44958</v>
      </c>
      <c r="P4418" s="2"/>
      <c r="Q4418" s="2"/>
      <c r="R4418" s="1"/>
      <c r="U4418" s="1" t="str">
        <f t="shared" si="325"/>
        <v>2023</v>
      </c>
      <c r="V4418" s="1" t="str">
        <f>VLOOKUP(W4418,quarter[],2,FALSE)</f>
        <v>1st</v>
      </c>
      <c r="W4418" s="1" t="str">
        <f t="shared" si="327"/>
        <v>January</v>
      </c>
      <c r="X4418" s="1" t="str">
        <f t="shared" si="326"/>
        <v>Perry, April</v>
      </c>
      <c r="Y4418" s="1"/>
      <c r="Z4418" s="1"/>
      <c r="AA4418" s="1" t="s">
        <v>146</v>
      </c>
      <c r="AB4418" s="1"/>
      <c r="AC4418" s="1"/>
      <c r="AD4418" s="1"/>
      <c r="AE4418" s="1"/>
    </row>
    <row r="4419" spans="1:31">
      <c r="A4419" t="s">
        <v>10238</v>
      </c>
      <c r="B4419" s="1">
        <v>44956</v>
      </c>
      <c r="C4419" s="1" t="s">
        <v>54</v>
      </c>
      <c r="D4419" t="s">
        <v>10239</v>
      </c>
      <c r="E4419" t="s">
        <v>86</v>
      </c>
      <c r="F4419" s="16" t="s">
        <v>99</v>
      </c>
      <c r="G4419" s="16"/>
      <c r="H4419" t="s">
        <v>13</v>
      </c>
      <c r="I4419" t="s">
        <v>13</v>
      </c>
      <c r="J4419" t="s">
        <v>99</v>
      </c>
      <c r="K4419" t="s">
        <v>88</v>
      </c>
      <c r="L4419" t="s">
        <v>89</v>
      </c>
      <c r="N4419" t="s">
        <v>90</v>
      </c>
      <c r="O4419" s="1">
        <v>44963</v>
      </c>
      <c r="P4419" s="2"/>
      <c r="Q4419" s="2"/>
      <c r="R4419" s="1"/>
      <c r="U4419" s="1" t="str">
        <f t="shared" si="325"/>
        <v>2023</v>
      </c>
      <c r="V4419" s="1" t="str">
        <f>VLOOKUP(W4419,quarter[],2,FALSE)</f>
        <v>1st</v>
      </c>
      <c r="W4419" s="1" t="str">
        <f t="shared" si="327"/>
        <v>January</v>
      </c>
      <c r="X4419" s="1" t="str">
        <f t="shared" si="326"/>
        <v>Pitts, Jeff</v>
      </c>
      <c r="Y4419" s="1"/>
      <c r="Z4419" s="1"/>
      <c r="AA4419" s="1" t="s">
        <v>146</v>
      </c>
      <c r="AB4419" s="1"/>
      <c r="AC4419" s="1"/>
      <c r="AD4419" s="1"/>
      <c r="AE4419" s="1"/>
    </row>
    <row r="4420" spans="1:31">
      <c r="A4420" t="s">
        <v>10240</v>
      </c>
      <c r="B4420" s="1">
        <v>44956</v>
      </c>
      <c r="C4420" s="1" t="s">
        <v>50</v>
      </c>
      <c r="D4420" t="s">
        <v>2846</v>
      </c>
      <c r="E4420" t="s">
        <v>86</v>
      </c>
      <c r="F4420" s="16" t="s">
        <v>10241</v>
      </c>
      <c r="G4420" s="16"/>
      <c r="H4420" t="s">
        <v>8880</v>
      </c>
      <c r="I4420" t="s">
        <v>8881</v>
      </c>
      <c r="J4420" t="s">
        <v>87</v>
      </c>
      <c r="K4420" t="s">
        <v>90</v>
      </c>
      <c r="L4420" t="s">
        <v>90</v>
      </c>
      <c r="N4420" t="s">
        <v>90</v>
      </c>
      <c r="O4420" s="1">
        <v>44957</v>
      </c>
      <c r="P4420" s="2"/>
      <c r="Q4420" s="2"/>
      <c r="R4420" s="1"/>
      <c r="U4420" s="1" t="str">
        <f t="shared" si="325"/>
        <v>2023</v>
      </c>
      <c r="V4420" s="1" t="str">
        <f>VLOOKUP(W4420,quarter[],2,FALSE)</f>
        <v>1st</v>
      </c>
      <c r="W4420" s="1" t="str">
        <f t="shared" si="327"/>
        <v>January</v>
      </c>
      <c r="X4420" s="1" t="str">
        <f t="shared" si="326"/>
        <v>Calo, Robyn</v>
      </c>
      <c r="Y4420" s="1"/>
      <c r="Z4420" s="1"/>
      <c r="AA4420" s="1" t="s">
        <v>10175</v>
      </c>
      <c r="AB4420" s="1"/>
      <c r="AC4420" s="1"/>
      <c r="AD4420" s="1"/>
      <c r="AE4420" s="1"/>
    </row>
    <row r="4421" spans="1:31">
      <c r="A4421" t="s">
        <v>10242</v>
      </c>
      <c r="B4421" s="1">
        <v>44956</v>
      </c>
      <c r="C4421" s="1" t="s">
        <v>49</v>
      </c>
      <c r="D4421" t="s">
        <v>10243</v>
      </c>
      <c r="E4421" t="s">
        <v>86</v>
      </c>
      <c r="F4421" s="16" t="s">
        <v>10244</v>
      </c>
      <c r="G4421" s="16"/>
      <c r="H4421" t="s">
        <v>10245</v>
      </c>
      <c r="I4421" t="s">
        <v>10246</v>
      </c>
      <c r="J4421" t="s">
        <v>87</v>
      </c>
      <c r="K4421" t="s">
        <v>90</v>
      </c>
      <c r="L4421" t="s">
        <v>90</v>
      </c>
      <c r="N4421" t="s">
        <v>90</v>
      </c>
      <c r="O4421" s="1">
        <v>44978</v>
      </c>
      <c r="P4421" s="2"/>
      <c r="Q4421" s="2"/>
      <c r="R4421" s="1"/>
      <c r="U4421" s="1" t="str">
        <f t="shared" si="325"/>
        <v>2023</v>
      </c>
      <c r="V4421" s="1" t="str">
        <f>VLOOKUP(W4421,quarter[],2,FALSE)</f>
        <v>1st</v>
      </c>
      <c r="W4421" s="1" t="str">
        <f t="shared" si="327"/>
        <v>January</v>
      </c>
      <c r="X4421" s="1" t="str">
        <f t="shared" si="326"/>
        <v>Brake, Cassi</v>
      </c>
      <c r="Y4421" s="1"/>
      <c r="Z4421" s="1"/>
      <c r="AA4421" s="1" t="s">
        <v>10247</v>
      </c>
      <c r="AB4421" s="1" t="s">
        <v>590</v>
      </c>
      <c r="AC4421" s="1"/>
      <c r="AD4421" s="1"/>
      <c r="AE4421" s="1"/>
    </row>
    <row r="4422" spans="1:31">
      <c r="A4422" t="s">
        <v>10248</v>
      </c>
      <c r="B4422" s="1">
        <v>44956</v>
      </c>
      <c r="C4422" s="1" t="s">
        <v>48</v>
      </c>
      <c r="D4422" t="s">
        <v>9766</v>
      </c>
      <c r="E4422" t="s">
        <v>86</v>
      </c>
      <c r="F4422" s="16" t="s">
        <v>8389</v>
      </c>
      <c r="G4422" s="16"/>
      <c r="H4422" t="s">
        <v>10249</v>
      </c>
      <c r="I4422" t="s">
        <v>10250</v>
      </c>
      <c r="J4422" t="s">
        <v>87</v>
      </c>
      <c r="K4422" t="s">
        <v>90</v>
      </c>
      <c r="L4422" t="s">
        <v>90</v>
      </c>
      <c r="N4422" t="s">
        <v>90</v>
      </c>
      <c r="O4422" s="1">
        <v>44958</v>
      </c>
      <c r="P4422" s="2"/>
      <c r="Q4422" s="2"/>
      <c r="R4422" s="1"/>
      <c r="U4422" s="1" t="str">
        <f t="shared" si="325"/>
        <v>2023</v>
      </c>
      <c r="V4422" s="1" t="str">
        <f>VLOOKUP(W4422,quarter[],2,FALSE)</f>
        <v>1st</v>
      </c>
      <c r="W4422" s="1" t="str">
        <f t="shared" si="327"/>
        <v>January</v>
      </c>
      <c r="X4422" s="1" t="str">
        <f t="shared" si="326"/>
        <v>Alexander, Lindsay</v>
      </c>
      <c r="Y4422" s="1"/>
      <c r="Z4422" s="1"/>
      <c r="AA4422" s="1" t="s">
        <v>10251</v>
      </c>
      <c r="AB4422" s="1"/>
      <c r="AC4422" s="1"/>
      <c r="AD4422" s="1"/>
      <c r="AE4422" s="1"/>
    </row>
    <row r="4423" spans="1:31">
      <c r="A4423" t="s">
        <v>10252</v>
      </c>
      <c r="B4423" s="1">
        <v>44956</v>
      </c>
      <c r="C4423" s="1" t="s">
        <v>53</v>
      </c>
      <c r="D4423" t="s">
        <v>10253</v>
      </c>
      <c r="E4423" t="s">
        <v>86</v>
      </c>
      <c r="F4423" s="16" t="s">
        <v>2098</v>
      </c>
      <c r="G4423" s="16"/>
      <c r="H4423" t="s">
        <v>13</v>
      </c>
      <c r="I4423" t="s">
        <v>13</v>
      </c>
      <c r="J4423" t="s">
        <v>87</v>
      </c>
      <c r="K4423" t="s">
        <v>88</v>
      </c>
      <c r="L4423" t="s">
        <v>89</v>
      </c>
      <c r="N4423" t="s">
        <v>90</v>
      </c>
      <c r="O4423" s="1">
        <v>44958</v>
      </c>
      <c r="P4423" s="2"/>
      <c r="Q4423" s="2"/>
      <c r="R4423" s="1"/>
      <c r="U4423" s="1" t="str">
        <f t="shared" si="325"/>
        <v>2023</v>
      </c>
      <c r="V4423" s="1" t="str">
        <f>VLOOKUP(W4423,quarter[],2,FALSE)</f>
        <v>1st</v>
      </c>
      <c r="W4423" s="1" t="str">
        <f t="shared" si="327"/>
        <v>January</v>
      </c>
      <c r="X4423" s="1" t="str">
        <f t="shared" si="326"/>
        <v>Perry, April</v>
      </c>
      <c r="Y4423" s="1"/>
      <c r="Z4423" s="1"/>
      <c r="AA4423" s="1" t="s">
        <v>191</v>
      </c>
      <c r="AB4423" s="1"/>
      <c r="AC4423" s="1"/>
      <c r="AD4423" s="1"/>
      <c r="AE4423" s="1"/>
    </row>
    <row r="4424" spans="1:31">
      <c r="A4424" t="s">
        <v>10254</v>
      </c>
      <c r="B4424" s="1">
        <v>44957</v>
      </c>
      <c r="C4424" s="1" t="s">
        <v>50</v>
      </c>
      <c r="D4424" t="s">
        <v>10255</v>
      </c>
      <c r="E4424" t="s">
        <v>86</v>
      </c>
      <c r="F4424" s="16" t="s">
        <v>10256</v>
      </c>
      <c r="G4424" s="16"/>
      <c r="H4424" t="s">
        <v>10257</v>
      </c>
      <c r="I4424" t="s">
        <v>147</v>
      </c>
      <c r="J4424" t="s">
        <v>87</v>
      </c>
      <c r="K4424" t="s">
        <v>88</v>
      </c>
      <c r="L4424" t="s">
        <v>89</v>
      </c>
      <c r="N4424" t="s">
        <v>90</v>
      </c>
      <c r="O4424" s="1">
        <v>44958</v>
      </c>
      <c r="P4424" s="2"/>
      <c r="Q4424" s="2"/>
      <c r="R4424" s="1"/>
      <c r="U4424" s="1" t="str">
        <f t="shared" si="325"/>
        <v>2023</v>
      </c>
      <c r="V4424" s="1" t="str">
        <f>VLOOKUP(W4424,quarter[],2,FALSE)</f>
        <v>1st</v>
      </c>
      <c r="W4424" s="1" t="str">
        <f t="shared" si="327"/>
        <v>January</v>
      </c>
      <c r="X4424" s="1" t="str">
        <f t="shared" si="326"/>
        <v>Calo, Robyn</v>
      </c>
      <c r="Y4424" s="1"/>
      <c r="Z4424" s="1"/>
      <c r="AA4424" s="1" t="s">
        <v>6805</v>
      </c>
      <c r="AB4424" s="1"/>
      <c r="AC4424" s="1"/>
      <c r="AD4424" s="1"/>
      <c r="AE4424" s="1"/>
    </row>
    <row r="4425" spans="1:31">
      <c r="A4425" t="s">
        <v>10258</v>
      </c>
      <c r="B4425" s="1">
        <v>44957</v>
      </c>
      <c r="C4425" s="1" t="s">
        <v>50</v>
      </c>
      <c r="D4425" t="s">
        <v>10259</v>
      </c>
      <c r="E4425" t="s">
        <v>86</v>
      </c>
      <c r="F4425" s="16" t="s">
        <v>10260</v>
      </c>
      <c r="G4425" s="16"/>
      <c r="H4425" t="s">
        <v>13</v>
      </c>
      <c r="I4425" t="s">
        <v>13</v>
      </c>
      <c r="J4425" t="s">
        <v>99</v>
      </c>
      <c r="K4425" t="s">
        <v>88</v>
      </c>
      <c r="L4425" t="s">
        <v>89</v>
      </c>
      <c r="N4425" t="s">
        <v>90</v>
      </c>
      <c r="O4425" s="1">
        <v>44966</v>
      </c>
      <c r="P4425" s="2"/>
      <c r="Q4425" s="2"/>
      <c r="R4425" s="1"/>
      <c r="U4425" s="1" t="str">
        <f t="shared" si="325"/>
        <v>2023</v>
      </c>
      <c r="V4425" s="1" t="str">
        <f>VLOOKUP(W4425,quarter[],2,FALSE)</f>
        <v>1st</v>
      </c>
      <c r="W4425" s="1" t="str">
        <f t="shared" si="327"/>
        <v>January</v>
      </c>
      <c r="X4425" s="1" t="str">
        <f t="shared" si="326"/>
        <v>Calo, Robyn</v>
      </c>
      <c r="Y4425" s="1"/>
      <c r="Z4425" s="1"/>
      <c r="AA4425" s="1" t="s">
        <v>10261</v>
      </c>
      <c r="AB4425" s="1"/>
      <c r="AC4425" s="1"/>
      <c r="AD4425" s="1"/>
      <c r="AE4425" s="1"/>
    </row>
    <row r="4426" spans="1:31">
      <c r="A4426" t="s">
        <v>10262</v>
      </c>
      <c r="B4426" s="1">
        <v>44957</v>
      </c>
      <c r="C4426" s="1" t="s">
        <v>48</v>
      </c>
      <c r="D4426" t="s">
        <v>9381</v>
      </c>
      <c r="E4426" t="s">
        <v>224</v>
      </c>
      <c r="F4426" s="16" t="s">
        <v>2177</v>
      </c>
      <c r="G4426" s="16"/>
      <c r="H4426" t="s">
        <v>13</v>
      </c>
      <c r="I4426" t="s">
        <v>13</v>
      </c>
      <c r="J4426" t="s">
        <v>140</v>
      </c>
      <c r="K4426" t="s">
        <v>88</v>
      </c>
      <c r="L4426" t="s">
        <v>89</v>
      </c>
      <c r="N4426" t="s">
        <v>90</v>
      </c>
      <c r="O4426" s="1">
        <v>44959</v>
      </c>
      <c r="P4426" s="2"/>
      <c r="Q4426" s="2"/>
      <c r="R4426" s="1"/>
      <c r="U4426" s="1" t="str">
        <f t="shared" si="325"/>
        <v>2023</v>
      </c>
      <c r="V4426" s="1" t="str">
        <f>VLOOKUP(W4426,quarter[],2,FALSE)</f>
        <v>1st</v>
      </c>
      <c r="W4426" s="1" t="str">
        <f t="shared" si="327"/>
        <v>January</v>
      </c>
      <c r="X4426" s="1" t="str">
        <f t="shared" si="326"/>
        <v>Alexander, Lindsay</v>
      </c>
      <c r="Y4426" s="1"/>
      <c r="Z4426" s="1"/>
      <c r="AA4426" s="1" t="s">
        <v>10263</v>
      </c>
      <c r="AB4426" s="1"/>
      <c r="AC4426" s="1"/>
      <c r="AD4426" s="1"/>
      <c r="AE4426" s="1"/>
    </row>
    <row r="4427" spans="1:31">
      <c r="A4427" t="s">
        <v>10264</v>
      </c>
      <c r="B4427" s="1">
        <v>44957</v>
      </c>
      <c r="C4427" s="1" t="s">
        <v>53</v>
      </c>
      <c r="D4427" t="s">
        <v>10265</v>
      </c>
      <c r="E4427" t="s">
        <v>224</v>
      </c>
      <c r="F4427" s="16" t="s">
        <v>2177</v>
      </c>
      <c r="G4427" s="16"/>
      <c r="H4427" t="s">
        <v>13</v>
      </c>
      <c r="I4427" t="s">
        <v>13</v>
      </c>
      <c r="J4427" t="s">
        <v>140</v>
      </c>
      <c r="K4427" t="s">
        <v>88</v>
      </c>
      <c r="L4427" t="s">
        <v>89</v>
      </c>
      <c r="N4427" t="s">
        <v>90</v>
      </c>
      <c r="O4427" s="1">
        <v>44958</v>
      </c>
      <c r="P4427" s="2"/>
      <c r="Q4427" s="2"/>
      <c r="R4427" s="1"/>
      <c r="U4427" s="1" t="str">
        <f t="shared" si="325"/>
        <v>2023</v>
      </c>
      <c r="V4427" s="1" t="str">
        <f>VLOOKUP(W4427,quarter[],2,FALSE)</f>
        <v>1st</v>
      </c>
      <c r="W4427" s="1" t="str">
        <f t="shared" si="327"/>
        <v>January</v>
      </c>
      <c r="X4427" s="1" t="str">
        <f t="shared" si="326"/>
        <v>Perry, April</v>
      </c>
      <c r="Y4427" s="1"/>
      <c r="Z4427" s="1"/>
      <c r="AA4427" s="1" t="s">
        <v>10266</v>
      </c>
      <c r="AB4427" s="1"/>
      <c r="AC4427" s="1"/>
      <c r="AD4427" s="1"/>
      <c r="AE4427" s="1"/>
    </row>
    <row r="4428" spans="1:31">
      <c r="A4428" t="s">
        <v>10267</v>
      </c>
      <c r="B4428" s="1">
        <v>44957</v>
      </c>
      <c r="C4428" s="1" t="s">
        <v>50</v>
      </c>
      <c r="D4428" t="s">
        <v>10268</v>
      </c>
      <c r="E4428" t="s">
        <v>224</v>
      </c>
      <c r="F4428" s="16" t="s">
        <v>2177</v>
      </c>
      <c r="G4428" s="16"/>
      <c r="H4428" t="s">
        <v>13</v>
      </c>
      <c r="I4428" t="s">
        <v>13</v>
      </c>
      <c r="J4428" t="s">
        <v>140</v>
      </c>
      <c r="K4428" t="s">
        <v>88</v>
      </c>
      <c r="L4428" t="s">
        <v>89</v>
      </c>
      <c r="N4428" t="s">
        <v>90</v>
      </c>
      <c r="O4428" s="1">
        <v>44957</v>
      </c>
      <c r="P4428" s="2"/>
      <c r="Q4428" s="2"/>
      <c r="R4428" s="1"/>
      <c r="U4428" s="1" t="str">
        <f t="shared" si="325"/>
        <v>2023</v>
      </c>
      <c r="V4428" s="1" t="str">
        <f>VLOOKUP(W4428,quarter[],2,FALSE)</f>
        <v>1st</v>
      </c>
      <c r="W4428" s="1" t="str">
        <f t="shared" si="327"/>
        <v>January</v>
      </c>
      <c r="X4428" s="1" t="str">
        <f t="shared" si="326"/>
        <v>Calo, Robyn</v>
      </c>
      <c r="Y4428" s="1"/>
      <c r="Z4428" s="1"/>
      <c r="AA4428" s="1" t="s">
        <v>10269</v>
      </c>
      <c r="AB4428" s="1"/>
      <c r="AC4428" s="1"/>
      <c r="AD4428" s="1"/>
      <c r="AE4428" s="1"/>
    </row>
    <row r="4429" spans="1:31">
      <c r="A4429" t="s">
        <v>10270</v>
      </c>
      <c r="B4429" s="1">
        <v>44957</v>
      </c>
      <c r="C4429" s="1" t="s">
        <v>49</v>
      </c>
      <c r="D4429" t="s">
        <v>10271</v>
      </c>
      <c r="E4429" t="s">
        <v>224</v>
      </c>
      <c r="F4429" s="16" t="s">
        <v>2177</v>
      </c>
      <c r="G4429" s="16"/>
      <c r="H4429" t="s">
        <v>13</v>
      </c>
      <c r="I4429" t="s">
        <v>13</v>
      </c>
      <c r="J4429" t="s">
        <v>140</v>
      </c>
      <c r="K4429" t="s">
        <v>88</v>
      </c>
      <c r="L4429" t="s">
        <v>89</v>
      </c>
      <c r="N4429" t="s">
        <v>90</v>
      </c>
      <c r="O4429" s="1">
        <v>44957</v>
      </c>
      <c r="P4429" s="2"/>
      <c r="Q4429" s="2"/>
      <c r="R4429" s="1"/>
      <c r="U4429" s="1" t="str">
        <f t="shared" si="325"/>
        <v>2023</v>
      </c>
      <c r="V4429" s="1" t="str">
        <f>VLOOKUP(W4429,quarter[],2,FALSE)</f>
        <v>1st</v>
      </c>
      <c r="W4429" s="1" t="str">
        <f t="shared" si="327"/>
        <v>January</v>
      </c>
      <c r="X4429" s="1" t="str">
        <f t="shared" si="326"/>
        <v>Brake, Cassi</v>
      </c>
      <c r="Y4429" s="1"/>
      <c r="Z4429" s="1"/>
      <c r="AA4429" s="1" t="s">
        <v>10272</v>
      </c>
      <c r="AB4429" s="1"/>
      <c r="AC4429" s="1"/>
      <c r="AD4429" s="1"/>
      <c r="AE4429" s="1"/>
    </row>
    <row r="4430" spans="1:31">
      <c r="A4430" t="s">
        <v>10273</v>
      </c>
      <c r="B4430" s="1">
        <v>44957</v>
      </c>
      <c r="C4430" s="1" t="s">
        <v>48</v>
      </c>
      <c r="D4430" t="s">
        <v>5811</v>
      </c>
      <c r="E4430" t="s">
        <v>224</v>
      </c>
      <c r="F4430" s="16" t="s">
        <v>2798</v>
      </c>
      <c r="G4430" s="16"/>
      <c r="H4430" t="s">
        <v>13</v>
      </c>
      <c r="I4430" t="s">
        <v>13</v>
      </c>
      <c r="J4430" t="s">
        <v>140</v>
      </c>
      <c r="K4430" t="s">
        <v>88</v>
      </c>
      <c r="L4430" t="s">
        <v>89</v>
      </c>
      <c r="N4430" t="s">
        <v>90</v>
      </c>
      <c r="O4430" s="1">
        <v>44964</v>
      </c>
      <c r="P4430" s="2"/>
      <c r="Q4430" s="2"/>
      <c r="R4430" s="1"/>
      <c r="U4430" s="1" t="str">
        <f t="shared" si="325"/>
        <v>2023</v>
      </c>
      <c r="V4430" s="1" t="str">
        <f>VLOOKUP(W4430,quarter[],2,FALSE)</f>
        <v>1st</v>
      </c>
      <c r="W4430" s="1" t="str">
        <f t="shared" si="327"/>
        <v>January</v>
      </c>
      <c r="X4430" s="1" t="str">
        <f t="shared" si="326"/>
        <v>Alexander, Lindsay</v>
      </c>
      <c r="Y4430" s="1"/>
      <c r="Z4430" s="1"/>
      <c r="AA4430" s="1" t="s">
        <v>10274</v>
      </c>
      <c r="AB4430" s="1"/>
      <c r="AC4430" s="1"/>
      <c r="AD4430" s="1"/>
      <c r="AE4430" s="1"/>
    </row>
    <row r="4431" spans="1:31">
      <c r="A4431" t="s">
        <v>10275</v>
      </c>
      <c r="B4431" s="1">
        <v>44957</v>
      </c>
      <c r="C4431" s="1" t="s">
        <v>48</v>
      </c>
      <c r="D4431" t="s">
        <v>10276</v>
      </c>
      <c r="E4431" t="s">
        <v>220</v>
      </c>
      <c r="F4431" s="16" t="s">
        <v>10277</v>
      </c>
      <c r="G4431" s="16"/>
      <c r="H4431" t="s">
        <v>7489</v>
      </c>
      <c r="I4431" t="s">
        <v>13</v>
      </c>
      <c r="J4431" t="s">
        <v>87</v>
      </c>
      <c r="K4431" t="s">
        <v>90</v>
      </c>
      <c r="L4431" t="s">
        <v>90</v>
      </c>
      <c r="N4431" t="s">
        <v>90</v>
      </c>
      <c r="O4431" s="1">
        <v>44957</v>
      </c>
      <c r="P4431" s="2"/>
      <c r="Q4431" s="2"/>
      <c r="R4431" s="1"/>
      <c r="U4431" s="1" t="str">
        <f t="shared" si="325"/>
        <v>2023</v>
      </c>
      <c r="V4431" s="1" t="str">
        <f>VLOOKUP(W4431,quarter[],2,FALSE)</f>
        <v>1st</v>
      </c>
      <c r="W4431" s="1" t="str">
        <f t="shared" si="327"/>
        <v>January</v>
      </c>
      <c r="X4431" s="1" t="str">
        <f t="shared" si="326"/>
        <v>Alexander, Lindsay</v>
      </c>
      <c r="Y4431" s="1"/>
      <c r="Z4431" s="1"/>
      <c r="AA4431" s="1" t="s">
        <v>10278</v>
      </c>
      <c r="AB4431" s="1"/>
      <c r="AC4431" s="1"/>
      <c r="AD4431" s="1"/>
      <c r="AE4431" s="1"/>
    </row>
    <row r="4432" spans="1:31">
      <c r="A4432" t="s">
        <v>10279</v>
      </c>
      <c r="B4432" s="1">
        <v>44957</v>
      </c>
      <c r="C4432" s="1" t="s">
        <v>53</v>
      </c>
      <c r="D4432" t="s">
        <v>10280</v>
      </c>
      <c r="E4432" t="s">
        <v>86</v>
      </c>
      <c r="F4432" s="16" t="s">
        <v>10281</v>
      </c>
      <c r="G4432" s="16"/>
      <c r="H4432" t="s">
        <v>10281</v>
      </c>
      <c r="I4432" t="s">
        <v>13</v>
      </c>
      <c r="J4432" t="s">
        <v>99</v>
      </c>
      <c r="K4432" t="s">
        <v>88</v>
      </c>
      <c r="L4432" t="s">
        <v>89</v>
      </c>
      <c r="N4432" t="s">
        <v>90</v>
      </c>
      <c r="O4432" s="1">
        <v>44960</v>
      </c>
      <c r="P4432" s="2"/>
      <c r="Q4432" s="2"/>
      <c r="R4432" s="1"/>
      <c r="U4432" s="1" t="str">
        <f t="shared" si="325"/>
        <v>2023</v>
      </c>
      <c r="V4432" s="1" t="str">
        <f>VLOOKUP(W4432,quarter[],2,FALSE)</f>
        <v>1st</v>
      </c>
      <c r="W4432" s="1" t="str">
        <f t="shared" si="327"/>
        <v>January</v>
      </c>
      <c r="X4432" s="1" t="str">
        <f t="shared" si="326"/>
        <v>Perry, April</v>
      </c>
      <c r="Y4432" s="1"/>
      <c r="Z4432" s="1"/>
      <c r="AA4432" s="1" t="s">
        <v>162</v>
      </c>
      <c r="AB4432" s="1"/>
      <c r="AC4432" s="1"/>
      <c r="AD4432" s="1"/>
      <c r="AE4432" s="1"/>
    </row>
    <row r="4433" spans="1:31">
      <c r="A4433" t="s">
        <v>10282</v>
      </c>
      <c r="B4433" s="1">
        <v>44956</v>
      </c>
      <c r="C4433" s="1" t="s">
        <v>50</v>
      </c>
      <c r="D4433" t="s">
        <v>10283</v>
      </c>
      <c r="E4433" t="s">
        <v>86</v>
      </c>
      <c r="F4433" s="16" t="s">
        <v>2177</v>
      </c>
      <c r="G4433" s="16"/>
      <c r="H4433" t="s">
        <v>13</v>
      </c>
      <c r="I4433" t="s">
        <v>13</v>
      </c>
      <c r="J4433" t="s">
        <v>140</v>
      </c>
      <c r="K4433" t="s">
        <v>88</v>
      </c>
      <c r="L4433" t="s">
        <v>89</v>
      </c>
      <c r="N4433" t="s">
        <v>90</v>
      </c>
      <c r="O4433" s="1">
        <v>44958</v>
      </c>
      <c r="P4433" s="2"/>
      <c r="Q4433" s="2"/>
      <c r="R4433" s="1"/>
      <c r="U4433" s="1" t="str">
        <f t="shared" si="325"/>
        <v>2023</v>
      </c>
      <c r="V4433" s="1" t="str">
        <f>VLOOKUP(W4433,quarter[],2,FALSE)</f>
        <v>1st</v>
      </c>
      <c r="W4433" s="1" t="str">
        <f t="shared" si="327"/>
        <v>January</v>
      </c>
      <c r="X4433" s="1" t="str">
        <f t="shared" si="326"/>
        <v>Calo, Robyn</v>
      </c>
      <c r="Y4433" s="1"/>
      <c r="Z4433" s="1"/>
      <c r="AA4433" s="1" t="s">
        <v>10284</v>
      </c>
      <c r="AB4433" s="1"/>
      <c r="AC4433" s="1"/>
      <c r="AD4433" s="1"/>
      <c r="AE4433" s="1"/>
    </row>
    <row r="4434" spans="1:31">
      <c r="A4434" t="s">
        <v>10285</v>
      </c>
      <c r="B4434" s="1">
        <v>44957</v>
      </c>
      <c r="C4434" s="1" t="s">
        <v>49</v>
      </c>
      <c r="D4434" t="s">
        <v>10286</v>
      </c>
      <c r="E4434" t="s">
        <v>224</v>
      </c>
      <c r="F4434" s="16" t="s">
        <v>2798</v>
      </c>
      <c r="G4434" s="16"/>
      <c r="H4434" t="s">
        <v>13</v>
      </c>
      <c r="I4434" t="s">
        <v>13</v>
      </c>
      <c r="J4434" t="s">
        <v>140</v>
      </c>
      <c r="K4434" t="s">
        <v>88</v>
      </c>
      <c r="L4434" t="s">
        <v>89</v>
      </c>
      <c r="N4434" t="s">
        <v>90</v>
      </c>
      <c r="O4434" s="1">
        <v>44957</v>
      </c>
      <c r="P4434" s="2"/>
      <c r="Q4434" s="2"/>
      <c r="R4434" s="1"/>
      <c r="U4434" s="1" t="str">
        <f t="shared" si="325"/>
        <v>2023</v>
      </c>
      <c r="V4434" s="1" t="str">
        <f>VLOOKUP(W4434,quarter[],2,FALSE)</f>
        <v>1st</v>
      </c>
      <c r="W4434" s="1" t="str">
        <f t="shared" si="327"/>
        <v>January</v>
      </c>
      <c r="X4434" s="1" t="str">
        <f t="shared" si="326"/>
        <v>Brake, Cassi</v>
      </c>
      <c r="Y4434" s="1"/>
      <c r="Z4434" s="1"/>
      <c r="AA4434" s="1" t="s">
        <v>10287</v>
      </c>
      <c r="AB4434" s="1"/>
      <c r="AC4434" s="1"/>
      <c r="AD4434" s="1"/>
      <c r="AE4434" s="1"/>
    </row>
    <row r="4435" spans="1:31">
      <c r="A4435" t="s">
        <v>10288</v>
      </c>
      <c r="B4435" s="1">
        <v>44957</v>
      </c>
      <c r="C4435" s="1" t="s">
        <v>49</v>
      </c>
      <c r="D4435" t="s">
        <v>10289</v>
      </c>
      <c r="E4435" t="s">
        <v>224</v>
      </c>
      <c r="F4435" s="16" t="s">
        <v>2177</v>
      </c>
      <c r="G4435" s="16"/>
      <c r="H4435" t="s">
        <v>13</v>
      </c>
      <c r="I4435" t="s">
        <v>13</v>
      </c>
      <c r="J4435" t="s">
        <v>140</v>
      </c>
      <c r="K4435" t="s">
        <v>88</v>
      </c>
      <c r="L4435" t="s">
        <v>89</v>
      </c>
      <c r="N4435" t="s">
        <v>90</v>
      </c>
      <c r="O4435" s="1">
        <v>44957</v>
      </c>
      <c r="P4435" s="2"/>
      <c r="Q4435" s="2"/>
      <c r="R4435" s="1"/>
      <c r="U4435" s="1" t="str">
        <f t="shared" si="325"/>
        <v>2023</v>
      </c>
      <c r="V4435" s="1" t="str">
        <f>VLOOKUP(W4435,quarter[],2,FALSE)</f>
        <v>1st</v>
      </c>
      <c r="W4435" s="1" t="str">
        <f t="shared" si="327"/>
        <v>January</v>
      </c>
      <c r="X4435" s="1" t="str">
        <f t="shared" si="326"/>
        <v>Brake, Cassi</v>
      </c>
      <c r="Y4435" s="1"/>
      <c r="Z4435" s="1"/>
      <c r="AA4435" s="1" t="s">
        <v>10290</v>
      </c>
      <c r="AB4435" s="1"/>
      <c r="AC4435" s="1"/>
      <c r="AD4435" s="1"/>
      <c r="AE4435" s="1"/>
    </row>
    <row r="4436" spans="1:31">
      <c r="A4436" t="s">
        <v>10291</v>
      </c>
      <c r="B4436" s="1">
        <v>44957</v>
      </c>
      <c r="C4436" s="1" t="s">
        <v>50</v>
      </c>
      <c r="D4436" t="s">
        <v>10292</v>
      </c>
      <c r="E4436" t="s">
        <v>86</v>
      </c>
      <c r="F4436" s="16" t="s">
        <v>10293</v>
      </c>
      <c r="G4436" s="16"/>
      <c r="H4436" t="s">
        <v>10294</v>
      </c>
      <c r="I4436" t="s">
        <v>10295</v>
      </c>
      <c r="J4436" t="s">
        <v>87</v>
      </c>
      <c r="K4436" t="s">
        <v>88</v>
      </c>
      <c r="L4436" t="s">
        <v>89</v>
      </c>
      <c r="N4436" t="s">
        <v>90</v>
      </c>
      <c r="O4436" s="1">
        <v>44971</v>
      </c>
      <c r="P4436" s="2"/>
      <c r="Q4436" s="2"/>
      <c r="R4436" s="1"/>
      <c r="U4436" s="1" t="str">
        <f t="shared" si="325"/>
        <v>2023</v>
      </c>
      <c r="V4436" s="1" t="str">
        <f>VLOOKUP(W4436,quarter[],2,FALSE)</f>
        <v>1st</v>
      </c>
      <c r="W4436" s="1" t="str">
        <f t="shared" si="327"/>
        <v>January</v>
      </c>
      <c r="X4436" s="1" t="str">
        <f t="shared" si="326"/>
        <v>Calo, Robyn</v>
      </c>
      <c r="Y4436" s="1"/>
      <c r="Z4436" s="1"/>
      <c r="AA4436" s="1" t="s">
        <v>10296</v>
      </c>
      <c r="AB4436" s="1"/>
      <c r="AC4436" s="1"/>
      <c r="AD4436" s="1"/>
      <c r="AE4436" s="1"/>
    </row>
    <row r="4437" spans="1:31">
      <c r="A4437" t="s">
        <v>10297</v>
      </c>
      <c r="B4437" s="1">
        <v>44957</v>
      </c>
      <c r="C4437" s="1" t="s">
        <v>48</v>
      </c>
      <c r="D4437" t="s">
        <v>9421</v>
      </c>
      <c r="E4437" t="s">
        <v>86</v>
      </c>
      <c r="F4437" s="16" t="s">
        <v>87</v>
      </c>
      <c r="G4437" s="16"/>
      <c r="H4437" t="s">
        <v>13</v>
      </c>
      <c r="I4437" t="s">
        <v>13</v>
      </c>
      <c r="J4437" t="s">
        <v>87</v>
      </c>
      <c r="K4437" t="s">
        <v>88</v>
      </c>
      <c r="L4437" t="s">
        <v>89</v>
      </c>
      <c r="N4437" t="s">
        <v>90</v>
      </c>
      <c r="O4437" s="1">
        <v>44959</v>
      </c>
      <c r="P4437" s="2"/>
      <c r="Q4437" s="2"/>
      <c r="R4437" s="1"/>
      <c r="U4437" s="1" t="str">
        <f t="shared" si="325"/>
        <v>2023</v>
      </c>
      <c r="V4437" s="1" t="str">
        <f>VLOOKUP(W4437,quarter[],2,FALSE)</f>
        <v>1st</v>
      </c>
      <c r="W4437" s="1" t="str">
        <f t="shared" si="327"/>
        <v>January</v>
      </c>
      <c r="X4437" s="1" t="str">
        <f t="shared" si="326"/>
        <v>Alexander, Lindsay</v>
      </c>
      <c r="Y4437" s="1"/>
      <c r="Z4437" s="1"/>
      <c r="AA4437" s="1" t="s">
        <v>10298</v>
      </c>
      <c r="AB4437" s="1"/>
      <c r="AC4437" s="1"/>
      <c r="AD4437" s="1"/>
      <c r="AE4437" s="1"/>
    </row>
    <row r="4438" spans="1:31">
      <c r="A4438" t="s">
        <v>10299</v>
      </c>
      <c r="B4438" s="1">
        <v>44957</v>
      </c>
      <c r="C4438" s="1" t="s">
        <v>54</v>
      </c>
      <c r="D4438" t="s">
        <v>10300</v>
      </c>
      <c r="E4438" t="s">
        <v>86</v>
      </c>
      <c r="F4438" s="16" t="s">
        <v>99</v>
      </c>
      <c r="G4438" s="16"/>
      <c r="H4438" t="s">
        <v>13</v>
      </c>
      <c r="I4438" t="s">
        <v>13</v>
      </c>
      <c r="J4438" t="s">
        <v>99</v>
      </c>
      <c r="K4438" t="s">
        <v>90</v>
      </c>
      <c r="L4438" t="s">
        <v>88</v>
      </c>
      <c r="N4438" t="s">
        <v>90</v>
      </c>
      <c r="O4438" s="1">
        <v>44974</v>
      </c>
      <c r="P4438" s="2"/>
      <c r="Q4438" s="2"/>
      <c r="R4438" s="1"/>
      <c r="U4438" s="1" t="str">
        <f t="shared" si="325"/>
        <v>2023</v>
      </c>
      <c r="V4438" s="1" t="str">
        <f>VLOOKUP(W4438,quarter[],2,FALSE)</f>
        <v>1st</v>
      </c>
      <c r="W4438" s="1" t="str">
        <f t="shared" si="327"/>
        <v>January</v>
      </c>
      <c r="X4438" s="1" t="str">
        <f t="shared" si="326"/>
        <v>Pitts, Jeff</v>
      </c>
      <c r="Y4438" s="1"/>
      <c r="Z4438" s="1"/>
      <c r="AA4438" s="1" t="s">
        <v>10301</v>
      </c>
      <c r="AB4438" s="1"/>
      <c r="AC4438" s="1"/>
      <c r="AD4438" s="1"/>
      <c r="AE4438" s="1"/>
    </row>
    <row r="4439" spans="1:31">
      <c r="A4439" t="s">
        <v>10302</v>
      </c>
      <c r="B4439" s="1">
        <v>44957</v>
      </c>
      <c r="C4439" s="1" t="s">
        <v>54</v>
      </c>
      <c r="D4439" t="s">
        <v>10303</v>
      </c>
      <c r="E4439" t="s">
        <v>86</v>
      </c>
      <c r="F4439" s="16" t="s">
        <v>99</v>
      </c>
      <c r="G4439" s="16"/>
      <c r="H4439" t="s">
        <v>13</v>
      </c>
      <c r="I4439" t="s">
        <v>13</v>
      </c>
      <c r="J4439" t="s">
        <v>99</v>
      </c>
      <c r="K4439" t="s">
        <v>88</v>
      </c>
      <c r="L4439" t="s">
        <v>89</v>
      </c>
      <c r="N4439" t="s">
        <v>90</v>
      </c>
      <c r="O4439" s="1">
        <v>44963</v>
      </c>
      <c r="P4439" s="2"/>
      <c r="Q4439" s="2"/>
      <c r="R4439" s="1"/>
      <c r="U4439" s="1" t="str">
        <f t="shared" si="325"/>
        <v>2023</v>
      </c>
      <c r="V4439" s="1" t="str">
        <f>VLOOKUP(W4439,quarter[],2,FALSE)</f>
        <v>1st</v>
      </c>
      <c r="W4439" s="1" t="str">
        <f t="shared" si="327"/>
        <v>January</v>
      </c>
      <c r="X4439" s="1" t="str">
        <f t="shared" si="326"/>
        <v>Pitts, Jeff</v>
      </c>
      <c r="Y4439" s="1"/>
      <c r="Z4439" s="1"/>
      <c r="AA4439" s="1" t="s">
        <v>10304</v>
      </c>
      <c r="AB4439" s="1"/>
      <c r="AC4439" s="1"/>
      <c r="AD4439" s="1"/>
      <c r="AE4439" s="1"/>
    </row>
    <row r="4440" spans="1:31">
      <c r="A4440" t="s">
        <v>10305</v>
      </c>
      <c r="B4440" s="1">
        <v>44957</v>
      </c>
      <c r="C4440" s="1" t="s">
        <v>54</v>
      </c>
      <c r="D4440" t="s">
        <v>10303</v>
      </c>
      <c r="E4440" t="s">
        <v>86</v>
      </c>
      <c r="F4440" s="16" t="s">
        <v>99</v>
      </c>
      <c r="G4440" s="16"/>
      <c r="H4440" t="s">
        <v>13</v>
      </c>
      <c r="I4440" t="s">
        <v>13</v>
      </c>
      <c r="J4440" t="s">
        <v>99</v>
      </c>
      <c r="K4440" t="s">
        <v>88</v>
      </c>
      <c r="L4440" t="s">
        <v>89</v>
      </c>
      <c r="N4440" t="s">
        <v>90</v>
      </c>
      <c r="O4440" s="1">
        <v>44963</v>
      </c>
      <c r="P4440" s="2"/>
      <c r="Q4440" s="2"/>
      <c r="R4440" s="1"/>
      <c r="U4440" s="1" t="str">
        <f t="shared" si="325"/>
        <v>2023</v>
      </c>
      <c r="V4440" s="1" t="str">
        <f>VLOOKUP(W4440,quarter[],2,FALSE)</f>
        <v>1st</v>
      </c>
      <c r="W4440" s="1" t="str">
        <f t="shared" si="327"/>
        <v>January</v>
      </c>
      <c r="X4440" s="1" t="str">
        <f t="shared" si="326"/>
        <v>Pitts, Jeff</v>
      </c>
      <c r="Y4440" s="1"/>
      <c r="Z4440" s="1"/>
      <c r="AA4440" s="1" t="s">
        <v>146</v>
      </c>
      <c r="AB4440" s="1"/>
      <c r="AC4440" s="1"/>
      <c r="AD4440" s="1"/>
      <c r="AE4440" s="1"/>
    </row>
    <row r="4441" spans="1:31">
      <c r="A4441" t="s">
        <v>10306</v>
      </c>
      <c r="B4441" s="1">
        <v>44958</v>
      </c>
      <c r="C4441" s="1" t="s">
        <v>53</v>
      </c>
      <c r="D4441" t="s">
        <v>10307</v>
      </c>
      <c r="E4441" t="s">
        <v>86</v>
      </c>
      <c r="F4441" s="16" t="s">
        <v>10308</v>
      </c>
      <c r="G4441" s="16"/>
      <c r="H4441" t="s">
        <v>10308</v>
      </c>
      <c r="I4441" t="s">
        <v>13</v>
      </c>
      <c r="J4441" t="s">
        <v>87</v>
      </c>
      <c r="K4441" t="s">
        <v>88</v>
      </c>
      <c r="L4441" t="s">
        <v>89</v>
      </c>
      <c r="N4441" t="s">
        <v>90</v>
      </c>
      <c r="O4441" s="1">
        <v>44963</v>
      </c>
      <c r="P4441" s="2"/>
      <c r="Q4441" s="2"/>
      <c r="R4441" s="1"/>
      <c r="U4441" s="1" t="str">
        <f t="shared" si="325"/>
        <v>2023</v>
      </c>
      <c r="V4441" s="1" t="str">
        <f>VLOOKUP(W4441,quarter[],2,FALSE)</f>
        <v>1st</v>
      </c>
      <c r="W4441" s="1" t="str">
        <f t="shared" si="327"/>
        <v>February</v>
      </c>
      <c r="X4441" s="1" t="str">
        <f t="shared" si="326"/>
        <v>Perry, April</v>
      </c>
      <c r="Y4441" s="1"/>
      <c r="Z4441" s="1"/>
      <c r="AA4441" s="1" t="s">
        <v>162</v>
      </c>
      <c r="AB4441" s="1"/>
      <c r="AC4441" s="1"/>
      <c r="AD4441" s="1"/>
      <c r="AE4441" s="1"/>
    </row>
    <row r="4442" spans="1:31">
      <c r="A4442" t="s">
        <v>10309</v>
      </c>
      <c r="B4442" s="1">
        <v>44958</v>
      </c>
      <c r="C4442" s="1" t="s">
        <v>48</v>
      </c>
      <c r="D4442" t="s">
        <v>10310</v>
      </c>
      <c r="E4442" t="s">
        <v>86</v>
      </c>
      <c r="F4442" s="16" t="s">
        <v>10311</v>
      </c>
      <c r="G4442" s="16"/>
      <c r="H4442" t="s">
        <v>13</v>
      </c>
      <c r="I4442" t="s">
        <v>13</v>
      </c>
      <c r="J4442" t="s">
        <v>87</v>
      </c>
      <c r="K4442" t="s">
        <v>88</v>
      </c>
      <c r="L4442" t="s">
        <v>89</v>
      </c>
      <c r="N4442" t="s">
        <v>90</v>
      </c>
      <c r="O4442" s="1">
        <v>44964</v>
      </c>
      <c r="P4442" s="2"/>
      <c r="Q4442" s="2"/>
      <c r="R4442" s="1"/>
      <c r="U4442" s="1" t="str">
        <f t="shared" si="325"/>
        <v>2023</v>
      </c>
      <c r="V4442" s="1" t="str">
        <f>VLOOKUP(W4442,quarter[],2,FALSE)</f>
        <v>1st</v>
      </c>
      <c r="W4442" s="1" t="str">
        <f t="shared" si="327"/>
        <v>February</v>
      </c>
      <c r="X4442" s="1" t="str">
        <f t="shared" si="326"/>
        <v>Alexander, Lindsay</v>
      </c>
      <c r="Y4442" s="1"/>
      <c r="Z4442" s="1"/>
      <c r="AA4442" s="1" t="s">
        <v>10312</v>
      </c>
      <c r="AB4442" s="1"/>
      <c r="AC4442" s="1"/>
      <c r="AD4442" s="1"/>
      <c r="AE4442" s="1"/>
    </row>
    <row r="4443" spans="1:31">
      <c r="A4443" t="s">
        <v>10313</v>
      </c>
      <c r="B4443" s="1">
        <v>44958</v>
      </c>
      <c r="C4443" s="1" t="s">
        <v>50</v>
      </c>
      <c r="D4443" t="s">
        <v>5718</v>
      </c>
      <c r="E4443" t="s">
        <v>86</v>
      </c>
      <c r="F4443" s="16" t="s">
        <v>6699</v>
      </c>
      <c r="G4443" s="16"/>
      <c r="H4443" t="s">
        <v>10314</v>
      </c>
      <c r="I4443" t="s">
        <v>13</v>
      </c>
      <c r="J4443" t="s">
        <v>87</v>
      </c>
      <c r="K4443" t="s">
        <v>88</v>
      </c>
      <c r="L4443" t="s">
        <v>89</v>
      </c>
      <c r="N4443" t="s">
        <v>90</v>
      </c>
      <c r="O4443" s="1">
        <v>44959</v>
      </c>
      <c r="P4443" s="2"/>
      <c r="Q4443" s="2"/>
      <c r="R4443" s="1"/>
      <c r="U4443" s="1" t="str">
        <f t="shared" si="325"/>
        <v>2023</v>
      </c>
      <c r="V4443" s="1" t="str">
        <f>VLOOKUP(W4443,quarter[],2,FALSE)</f>
        <v>1st</v>
      </c>
      <c r="W4443" s="1" t="str">
        <f t="shared" si="327"/>
        <v>February</v>
      </c>
      <c r="X4443" s="1" t="str">
        <f t="shared" si="326"/>
        <v>Calo, Robyn</v>
      </c>
      <c r="Y4443" s="1"/>
      <c r="Z4443" s="1"/>
      <c r="AA4443" s="34" t="s">
        <v>10315</v>
      </c>
      <c r="AB4443" s="1"/>
      <c r="AC4443" s="1"/>
      <c r="AD4443" s="1"/>
      <c r="AE4443" s="1"/>
    </row>
    <row r="4444" spans="1:31">
      <c r="A4444" t="s">
        <v>10316</v>
      </c>
      <c r="B4444" s="1">
        <v>44958</v>
      </c>
      <c r="C4444" s="1" t="s">
        <v>49</v>
      </c>
      <c r="D4444" t="s">
        <v>10317</v>
      </c>
      <c r="E4444" t="s">
        <v>86</v>
      </c>
      <c r="F4444" s="16" t="s">
        <v>10318</v>
      </c>
      <c r="G4444" s="16"/>
      <c r="H4444" t="s">
        <v>13</v>
      </c>
      <c r="I4444" t="s">
        <v>13</v>
      </c>
      <c r="J4444" t="s">
        <v>87</v>
      </c>
      <c r="K4444" t="s">
        <v>88</v>
      </c>
      <c r="L4444" t="s">
        <v>90</v>
      </c>
      <c r="N4444" t="s">
        <v>90</v>
      </c>
      <c r="O4444" s="1">
        <v>44963</v>
      </c>
      <c r="P4444" s="2"/>
      <c r="Q4444" s="2"/>
      <c r="R4444" s="1"/>
      <c r="U4444" s="1" t="str">
        <f t="shared" si="325"/>
        <v>2023</v>
      </c>
      <c r="V4444" s="1" t="str">
        <f>VLOOKUP(W4444,quarter[],2,FALSE)</f>
        <v>1st</v>
      </c>
      <c r="W4444" s="1" t="str">
        <f t="shared" si="327"/>
        <v>February</v>
      </c>
      <c r="X4444" s="1" t="str">
        <f t="shared" si="326"/>
        <v>Brake, Cassi</v>
      </c>
      <c r="Y4444" s="1"/>
      <c r="Z4444" s="1"/>
      <c r="AA4444" s="1" t="s">
        <v>10319</v>
      </c>
      <c r="AB4444" s="1"/>
      <c r="AC4444" s="1"/>
      <c r="AD4444" s="1"/>
      <c r="AE4444" s="1"/>
    </row>
    <row r="4445" spans="1:31">
      <c r="A4445" t="s">
        <v>10320</v>
      </c>
      <c r="B4445" s="1">
        <v>44958</v>
      </c>
      <c r="C4445" s="1" t="s">
        <v>50</v>
      </c>
      <c r="D4445" t="s">
        <v>8484</v>
      </c>
      <c r="E4445" t="s">
        <v>86</v>
      </c>
      <c r="F4445" s="16" t="s">
        <v>10321</v>
      </c>
      <c r="G4445" s="16"/>
      <c r="H4445" s="16" t="s">
        <v>9703</v>
      </c>
      <c r="I4445" t="s">
        <v>9576</v>
      </c>
      <c r="J4445" t="s">
        <v>87</v>
      </c>
      <c r="K4445" t="s">
        <v>88</v>
      </c>
      <c r="L4445" t="s">
        <v>89</v>
      </c>
      <c r="N4445" t="s">
        <v>90</v>
      </c>
      <c r="O4445" s="1">
        <v>44958</v>
      </c>
      <c r="P4445" s="2"/>
      <c r="Q4445" s="2"/>
      <c r="R4445" s="1"/>
      <c r="U4445" s="1" t="str">
        <f t="shared" si="325"/>
        <v>2023</v>
      </c>
      <c r="V4445" s="1" t="str">
        <f>VLOOKUP(W4445,quarter[],2,FALSE)</f>
        <v>1st</v>
      </c>
      <c r="W4445" s="1" t="str">
        <f t="shared" si="327"/>
        <v>February</v>
      </c>
      <c r="X4445" s="1" t="str">
        <f t="shared" si="326"/>
        <v>Calo, Robyn</v>
      </c>
      <c r="Y4445" s="1"/>
      <c r="Z4445" s="1"/>
      <c r="AA4445" s="1" t="s">
        <v>262</v>
      </c>
      <c r="AB4445" s="1"/>
      <c r="AC4445" s="1"/>
      <c r="AD4445" s="1"/>
      <c r="AE4445" s="1"/>
    </row>
    <row r="4446" spans="1:31">
      <c r="A4446" t="s">
        <v>10322</v>
      </c>
      <c r="B4446" s="1">
        <v>44958</v>
      </c>
      <c r="C4446" s="1" t="s">
        <v>48</v>
      </c>
      <c r="D4446" t="s">
        <v>10323</v>
      </c>
      <c r="E4446" t="s">
        <v>86</v>
      </c>
      <c r="F4446" s="16" t="s">
        <v>99</v>
      </c>
      <c r="G4446" s="16"/>
      <c r="H4446" t="s">
        <v>10324</v>
      </c>
      <c r="I4446" t="s">
        <v>13</v>
      </c>
      <c r="J4446" t="s">
        <v>99</v>
      </c>
      <c r="K4446" t="s">
        <v>88</v>
      </c>
      <c r="L4446" t="s">
        <v>89</v>
      </c>
      <c r="N4446" t="s">
        <v>90</v>
      </c>
      <c r="O4446" s="1">
        <v>44959</v>
      </c>
      <c r="P4446" s="2"/>
      <c r="Q4446" s="2"/>
      <c r="R4446" s="1"/>
      <c r="U4446" s="1" t="str">
        <f t="shared" si="325"/>
        <v>2023</v>
      </c>
      <c r="V4446" s="1" t="str">
        <f>VLOOKUP(W4446,quarter[],2,FALSE)</f>
        <v>1st</v>
      </c>
      <c r="W4446" s="1" t="str">
        <f t="shared" si="327"/>
        <v>February</v>
      </c>
      <c r="X4446" s="1" t="str">
        <f t="shared" si="326"/>
        <v>Alexander, Lindsay</v>
      </c>
      <c r="Y4446" s="1"/>
      <c r="Z4446" s="1"/>
      <c r="AA4446" s="1" t="s">
        <v>10325</v>
      </c>
      <c r="AB4446" s="1"/>
      <c r="AC4446" s="1"/>
      <c r="AD4446" s="1"/>
      <c r="AE4446" s="1"/>
    </row>
    <row r="4447" spans="1:31">
      <c r="A4447" t="s">
        <v>10326</v>
      </c>
      <c r="B4447" s="1">
        <v>44958</v>
      </c>
      <c r="C4447" s="1" t="s">
        <v>53</v>
      </c>
      <c r="D4447" t="s">
        <v>3355</v>
      </c>
      <c r="E4447" t="s">
        <v>86</v>
      </c>
      <c r="F4447" s="16" t="s">
        <v>10327</v>
      </c>
      <c r="G4447" s="16"/>
      <c r="H4447" t="s">
        <v>10328</v>
      </c>
      <c r="I4447" t="s">
        <v>10329</v>
      </c>
      <c r="J4447" t="s">
        <v>87</v>
      </c>
      <c r="K4447" t="s">
        <v>90</v>
      </c>
      <c r="L4447" t="s">
        <v>90</v>
      </c>
      <c r="N4447" t="s">
        <v>90</v>
      </c>
      <c r="O4447" s="1">
        <v>44974</v>
      </c>
      <c r="P4447" s="2"/>
      <c r="Q4447" s="2"/>
      <c r="R4447" s="1"/>
      <c r="U4447" s="1" t="str">
        <f t="shared" si="325"/>
        <v>2023</v>
      </c>
      <c r="V4447" s="1" t="str">
        <f>VLOOKUP(W4447,quarter[],2,FALSE)</f>
        <v>1st</v>
      </c>
      <c r="W4447" s="1" t="str">
        <f t="shared" si="327"/>
        <v>February</v>
      </c>
      <c r="X4447" s="1" t="str">
        <f t="shared" si="326"/>
        <v>Perry, April</v>
      </c>
      <c r="Y4447" s="1"/>
      <c r="Z4447" s="1"/>
      <c r="AA4447" s="1" t="s">
        <v>7374</v>
      </c>
      <c r="AB4447" s="1"/>
      <c r="AC4447" s="1"/>
      <c r="AD4447" s="1"/>
      <c r="AE4447" s="1"/>
    </row>
    <row r="4448" spans="1:31">
      <c r="A4448" t="s">
        <v>10330</v>
      </c>
      <c r="B4448" s="1">
        <v>44958</v>
      </c>
      <c r="C4448" s="1" t="s">
        <v>50</v>
      </c>
      <c r="D4448" t="s">
        <v>10331</v>
      </c>
      <c r="E4448" t="s">
        <v>86</v>
      </c>
      <c r="F4448" s="16" t="s">
        <v>10332</v>
      </c>
      <c r="G4448" s="16"/>
      <c r="H4448" t="s">
        <v>13</v>
      </c>
      <c r="I4448" t="s">
        <v>13</v>
      </c>
      <c r="J4448" t="s">
        <v>117</v>
      </c>
      <c r="K4448" t="s">
        <v>88</v>
      </c>
      <c r="L4448" t="s">
        <v>89</v>
      </c>
      <c r="N4448" t="s">
        <v>90</v>
      </c>
      <c r="O4448" s="1">
        <v>44959</v>
      </c>
      <c r="P4448" s="2"/>
      <c r="Q4448" s="2"/>
      <c r="R4448" s="1"/>
      <c r="U4448" s="1" t="str">
        <f t="shared" si="325"/>
        <v>2023</v>
      </c>
      <c r="V4448" s="1" t="str">
        <f>VLOOKUP(W4448,quarter[],2,FALSE)</f>
        <v>1st</v>
      </c>
      <c r="W4448" s="1" t="str">
        <f t="shared" si="327"/>
        <v>February</v>
      </c>
      <c r="X4448" s="1" t="str">
        <f t="shared" si="326"/>
        <v>Calo, Robyn</v>
      </c>
      <c r="Y4448" s="1"/>
      <c r="Z4448" s="1"/>
      <c r="AA4448" s="1" t="s">
        <v>10333</v>
      </c>
      <c r="AB4448" s="1"/>
      <c r="AC4448" s="1"/>
      <c r="AD4448" s="1"/>
      <c r="AE4448" s="1"/>
    </row>
    <row r="4449" spans="1:31">
      <c r="A4449" t="s">
        <v>10334</v>
      </c>
      <c r="B4449" s="1">
        <v>44958</v>
      </c>
      <c r="C4449" s="1" t="s">
        <v>49</v>
      </c>
      <c r="D4449" t="s">
        <v>10335</v>
      </c>
      <c r="E4449" t="s">
        <v>86</v>
      </c>
      <c r="F4449" s="16" t="s">
        <v>10336</v>
      </c>
      <c r="G4449" s="16"/>
      <c r="H4449" t="s">
        <v>10337</v>
      </c>
      <c r="I4449" t="s">
        <v>13</v>
      </c>
      <c r="J4449" t="s">
        <v>87</v>
      </c>
      <c r="K4449" t="s">
        <v>90</v>
      </c>
      <c r="L4449" t="s">
        <v>90</v>
      </c>
      <c r="N4449" t="s">
        <v>90</v>
      </c>
      <c r="O4449" s="1">
        <v>44971</v>
      </c>
      <c r="P4449" s="2"/>
      <c r="Q4449" s="2"/>
      <c r="R4449" s="1"/>
      <c r="U4449" s="1" t="str">
        <f t="shared" si="325"/>
        <v>2023</v>
      </c>
      <c r="V4449" s="1" t="str">
        <f>VLOOKUP(W4449,quarter[],2,FALSE)</f>
        <v>1st</v>
      </c>
      <c r="W4449" s="1" t="str">
        <f t="shared" si="327"/>
        <v>February</v>
      </c>
      <c r="X4449" s="1" t="str">
        <f t="shared" si="326"/>
        <v>Brake, Cassi</v>
      </c>
      <c r="Y4449" s="1"/>
      <c r="Z4449" s="1"/>
      <c r="AA4449" s="1" t="s">
        <v>10338</v>
      </c>
      <c r="AB4449" s="1"/>
      <c r="AC4449" s="1"/>
      <c r="AD4449" s="1"/>
      <c r="AE4449" s="1"/>
    </row>
    <row r="4450" spans="1:31">
      <c r="A4450" t="s">
        <v>10339</v>
      </c>
      <c r="B4450" s="1">
        <v>44958</v>
      </c>
      <c r="C4450" s="1" t="s">
        <v>48</v>
      </c>
      <c r="D4450" t="s">
        <v>10340</v>
      </c>
      <c r="E4450" t="s">
        <v>86</v>
      </c>
      <c r="F4450" s="16" t="s">
        <v>10341</v>
      </c>
      <c r="G4450" s="16"/>
      <c r="H4450" t="s">
        <v>10342</v>
      </c>
      <c r="I4450" t="s">
        <v>13</v>
      </c>
      <c r="J4450" t="s">
        <v>87</v>
      </c>
      <c r="K4450" t="s">
        <v>88</v>
      </c>
      <c r="L4450" t="s">
        <v>89</v>
      </c>
      <c r="N4450" t="s">
        <v>90</v>
      </c>
      <c r="O4450" s="1">
        <v>44959</v>
      </c>
      <c r="P4450" s="2"/>
      <c r="Q4450" s="2"/>
      <c r="R4450" s="1"/>
      <c r="U4450" s="1" t="str">
        <f t="shared" si="325"/>
        <v>2023</v>
      </c>
      <c r="V4450" s="1" t="str">
        <f>VLOOKUP(W4450,quarter[],2,FALSE)</f>
        <v>1st</v>
      </c>
      <c r="W4450" s="1" t="str">
        <f t="shared" si="327"/>
        <v>February</v>
      </c>
      <c r="X4450" s="1" t="str">
        <f t="shared" si="326"/>
        <v>Alexander, Lindsay</v>
      </c>
      <c r="Y4450" s="1"/>
      <c r="Z4450" s="1"/>
      <c r="AA4450" s="1" t="s">
        <v>10343</v>
      </c>
      <c r="AB4450" s="1"/>
      <c r="AC4450" s="1"/>
      <c r="AD4450" s="1"/>
      <c r="AE4450" s="1"/>
    </row>
    <row r="4451" spans="1:31">
      <c r="A4451" t="s">
        <v>10344</v>
      </c>
      <c r="B4451" s="1">
        <v>44958</v>
      </c>
      <c r="C4451" s="1" t="s">
        <v>53</v>
      </c>
      <c r="D4451" t="s">
        <v>10345</v>
      </c>
      <c r="E4451" t="s">
        <v>86</v>
      </c>
      <c r="F4451" s="16" t="s">
        <v>2436</v>
      </c>
      <c r="G4451" s="16"/>
      <c r="H4451" t="s">
        <v>10346</v>
      </c>
      <c r="I4451" t="s">
        <v>13</v>
      </c>
      <c r="J4451" t="s">
        <v>87</v>
      </c>
      <c r="K4451" t="s">
        <v>88</v>
      </c>
      <c r="L4451" t="s">
        <v>89</v>
      </c>
      <c r="N4451" t="s">
        <v>90</v>
      </c>
      <c r="O4451" s="1">
        <v>44960</v>
      </c>
      <c r="P4451" s="2"/>
      <c r="Q4451" s="2"/>
      <c r="R4451" s="1"/>
      <c r="U4451" s="1" t="str">
        <f t="shared" si="325"/>
        <v>2023</v>
      </c>
      <c r="V4451" s="1" t="str">
        <f>VLOOKUP(W4451,quarter[],2,FALSE)</f>
        <v>1st</v>
      </c>
      <c r="W4451" s="1" t="str">
        <f t="shared" si="327"/>
        <v>February</v>
      </c>
      <c r="X4451" s="1" t="str">
        <f t="shared" si="326"/>
        <v>Perry, April</v>
      </c>
      <c r="Y4451" s="1"/>
      <c r="Z4451" s="1"/>
      <c r="AA4451" s="1" t="s">
        <v>162</v>
      </c>
      <c r="AB4451" s="1"/>
      <c r="AC4451" s="1"/>
      <c r="AD4451" s="1"/>
      <c r="AE4451" s="1"/>
    </row>
    <row r="4452" spans="1:31">
      <c r="A4452" t="s">
        <v>10347</v>
      </c>
      <c r="B4452" s="1">
        <v>44958</v>
      </c>
      <c r="C4452" s="1" t="s">
        <v>50</v>
      </c>
      <c r="D4452" t="s">
        <v>9766</v>
      </c>
      <c r="E4452" t="s">
        <v>86</v>
      </c>
      <c r="F4452" s="16" t="s">
        <v>8389</v>
      </c>
      <c r="G4452" s="16"/>
      <c r="H4452" t="s">
        <v>10348</v>
      </c>
      <c r="I4452" t="s">
        <v>10349</v>
      </c>
      <c r="J4452" t="s">
        <v>87</v>
      </c>
      <c r="K4452" t="s">
        <v>90</v>
      </c>
      <c r="L4452" t="s">
        <v>90</v>
      </c>
      <c r="N4452" t="s">
        <v>90</v>
      </c>
      <c r="O4452" s="1">
        <v>44965</v>
      </c>
      <c r="P4452" s="2"/>
      <c r="Q4452" s="2"/>
      <c r="R4452" s="1"/>
      <c r="U4452" s="1" t="str">
        <f t="shared" si="325"/>
        <v>2023</v>
      </c>
      <c r="V4452" s="1" t="str">
        <f>VLOOKUP(W4452,quarter[],2,FALSE)</f>
        <v>1st</v>
      </c>
      <c r="W4452" s="1" t="str">
        <f t="shared" si="327"/>
        <v>February</v>
      </c>
      <c r="X4452" s="1" t="str">
        <f t="shared" si="326"/>
        <v>Calo, Robyn</v>
      </c>
      <c r="Y4452" s="1"/>
      <c r="Z4452" s="1"/>
      <c r="AA4452" s="1" t="s">
        <v>10350</v>
      </c>
      <c r="AB4452" s="1"/>
      <c r="AC4452" s="1"/>
      <c r="AD4452" s="1"/>
      <c r="AE4452" s="1"/>
    </row>
    <row r="4453" spans="1:31">
      <c r="A4453" t="s">
        <v>10351</v>
      </c>
      <c r="B4453" s="1">
        <v>44958</v>
      </c>
      <c r="C4453" s="1" t="s">
        <v>49</v>
      </c>
      <c r="D4453" t="s">
        <v>9766</v>
      </c>
      <c r="E4453" t="s">
        <v>86</v>
      </c>
      <c r="F4453" s="16" t="s">
        <v>10352</v>
      </c>
      <c r="G4453" s="16"/>
      <c r="H4453" t="s">
        <v>10353</v>
      </c>
      <c r="I4453" t="s">
        <v>6298</v>
      </c>
      <c r="J4453" t="s">
        <v>87</v>
      </c>
      <c r="K4453" t="s">
        <v>90</v>
      </c>
      <c r="L4453" t="s">
        <v>90</v>
      </c>
      <c r="N4453" t="s">
        <v>90</v>
      </c>
      <c r="O4453" s="1">
        <v>44959</v>
      </c>
      <c r="P4453" s="2"/>
      <c r="Q4453" s="2"/>
      <c r="R4453" s="1"/>
      <c r="U4453" s="1" t="str">
        <f t="shared" si="325"/>
        <v>2023</v>
      </c>
      <c r="V4453" s="1" t="str">
        <f>VLOOKUP(W4453,quarter[],2,FALSE)</f>
        <v>1st</v>
      </c>
      <c r="W4453" s="1" t="str">
        <f t="shared" si="327"/>
        <v>February</v>
      </c>
      <c r="X4453" s="1" t="str">
        <f t="shared" si="326"/>
        <v>Brake, Cassi</v>
      </c>
      <c r="Y4453" s="1"/>
      <c r="Z4453" s="1"/>
      <c r="AA4453" s="1" t="s">
        <v>10354</v>
      </c>
      <c r="AB4453" s="1"/>
      <c r="AC4453" s="1"/>
      <c r="AD4453" s="1"/>
      <c r="AE4453" s="1"/>
    </row>
    <row r="4454" spans="1:31">
      <c r="A4454" t="s">
        <v>10355</v>
      </c>
      <c r="B4454" s="1">
        <v>44959</v>
      </c>
      <c r="C4454" s="1" t="s">
        <v>48</v>
      </c>
      <c r="D4454" t="s">
        <v>10356</v>
      </c>
      <c r="E4454" t="s">
        <v>86</v>
      </c>
      <c r="F4454" s="16" t="s">
        <v>2177</v>
      </c>
      <c r="G4454" s="16"/>
      <c r="H4454" t="s">
        <v>13</v>
      </c>
      <c r="I4454" t="s">
        <v>13</v>
      </c>
      <c r="J4454" t="s">
        <v>140</v>
      </c>
      <c r="K4454" t="s">
        <v>88</v>
      </c>
      <c r="L4454" t="s">
        <v>89</v>
      </c>
      <c r="N4454" t="s">
        <v>90</v>
      </c>
      <c r="O4454" s="1">
        <v>44964</v>
      </c>
      <c r="P4454" s="2"/>
      <c r="Q4454" s="2"/>
      <c r="R4454" s="1"/>
      <c r="U4454" s="1" t="str">
        <f t="shared" si="325"/>
        <v>2023</v>
      </c>
      <c r="V4454" s="1" t="str">
        <f>VLOOKUP(W4454,quarter[],2,FALSE)</f>
        <v>1st</v>
      </c>
      <c r="W4454" s="1" t="str">
        <f t="shared" si="327"/>
        <v>February</v>
      </c>
      <c r="X4454" s="1" t="str">
        <f t="shared" si="326"/>
        <v>Alexander, Lindsay</v>
      </c>
      <c r="Y4454" s="1"/>
      <c r="Z4454" s="1"/>
      <c r="AA4454" s="1" t="s">
        <v>10357</v>
      </c>
      <c r="AB4454" s="1"/>
      <c r="AC4454" s="1"/>
      <c r="AD4454" s="1"/>
      <c r="AE4454" s="1"/>
    </row>
    <row r="4455" spans="1:31">
      <c r="A4455" t="s">
        <v>10358</v>
      </c>
      <c r="B4455" s="1">
        <v>44959</v>
      </c>
      <c r="C4455" s="1" t="s">
        <v>54</v>
      </c>
      <c r="D4455" t="s">
        <v>10359</v>
      </c>
      <c r="E4455" t="s">
        <v>86</v>
      </c>
      <c r="F4455" s="16" t="s">
        <v>9244</v>
      </c>
      <c r="G4455" s="16"/>
      <c r="H4455" t="s">
        <v>10360</v>
      </c>
      <c r="I4455" t="s">
        <v>10361</v>
      </c>
      <c r="J4455" t="s">
        <v>369</v>
      </c>
      <c r="K4455" t="s">
        <v>90</v>
      </c>
      <c r="L4455" t="s">
        <v>90</v>
      </c>
      <c r="N4455" t="s">
        <v>90</v>
      </c>
      <c r="O4455" s="1">
        <v>44974</v>
      </c>
      <c r="P4455" s="2"/>
      <c r="Q4455" s="2"/>
      <c r="R4455" s="1"/>
      <c r="U4455" s="1" t="str">
        <f t="shared" si="325"/>
        <v>2023</v>
      </c>
      <c r="V4455" s="1" t="str">
        <f>VLOOKUP(W4455,quarter[],2,FALSE)</f>
        <v>1st</v>
      </c>
      <c r="W4455" s="1" t="str">
        <f t="shared" si="327"/>
        <v>February</v>
      </c>
      <c r="X4455" s="1" t="str">
        <f t="shared" si="326"/>
        <v>Pitts, Jeff</v>
      </c>
      <c r="Y4455" s="1"/>
      <c r="Z4455" s="1"/>
      <c r="AA4455" s="1" t="s">
        <v>10362</v>
      </c>
      <c r="AB4455" s="1"/>
      <c r="AC4455" s="1"/>
      <c r="AD4455" s="1"/>
      <c r="AE4455" s="1"/>
    </row>
    <row r="4456" spans="1:31">
      <c r="A4456" t="s">
        <v>10363</v>
      </c>
      <c r="B4456" s="1">
        <v>44959</v>
      </c>
      <c r="C4456" s="1" t="s">
        <v>54</v>
      </c>
      <c r="D4456" t="s">
        <v>10364</v>
      </c>
      <c r="E4456" t="s">
        <v>86</v>
      </c>
      <c r="F4456" s="16" t="s">
        <v>99</v>
      </c>
      <c r="G4456" s="16"/>
      <c r="H4456" t="s">
        <v>10365</v>
      </c>
      <c r="I4456" t="s">
        <v>10366</v>
      </c>
      <c r="J4456" t="s">
        <v>99</v>
      </c>
      <c r="K4456" t="s">
        <v>88</v>
      </c>
      <c r="L4456" t="s">
        <v>89</v>
      </c>
      <c r="N4456" t="s">
        <v>90</v>
      </c>
      <c r="O4456" s="1">
        <v>44974</v>
      </c>
      <c r="P4456" s="2"/>
      <c r="Q4456" s="2"/>
      <c r="R4456" s="1"/>
      <c r="U4456" s="1" t="str">
        <f t="shared" si="325"/>
        <v>2023</v>
      </c>
      <c r="V4456" s="1" t="str">
        <f>VLOOKUP(W4456,quarter[],2,FALSE)</f>
        <v>1st</v>
      </c>
      <c r="W4456" s="1" t="str">
        <f t="shared" si="327"/>
        <v>February</v>
      </c>
      <c r="X4456" s="1" t="str">
        <f t="shared" si="326"/>
        <v>Pitts, Jeff</v>
      </c>
      <c r="Y4456" s="1"/>
      <c r="Z4456" s="1"/>
      <c r="AA4456" s="1" t="s">
        <v>10367</v>
      </c>
      <c r="AB4456" s="1"/>
      <c r="AC4456" s="1"/>
      <c r="AD4456" s="1"/>
      <c r="AE4456" s="1"/>
    </row>
    <row r="4457" spans="1:31">
      <c r="A4457" t="s">
        <v>10368</v>
      </c>
      <c r="B4457" s="1">
        <v>44959</v>
      </c>
      <c r="C4457" s="1" t="s">
        <v>48</v>
      </c>
      <c r="D4457" t="s">
        <v>10369</v>
      </c>
      <c r="E4457" t="s">
        <v>86</v>
      </c>
      <c r="F4457" s="16" t="s">
        <v>10370</v>
      </c>
      <c r="G4457" s="16"/>
      <c r="H4457" t="s">
        <v>8945</v>
      </c>
      <c r="I4457" t="s">
        <v>13</v>
      </c>
      <c r="J4457" t="s">
        <v>87</v>
      </c>
      <c r="K4457" t="s">
        <v>88</v>
      </c>
      <c r="L4457" t="s">
        <v>89</v>
      </c>
      <c r="N4457" t="s">
        <v>90</v>
      </c>
      <c r="O4457" s="1">
        <v>44959</v>
      </c>
      <c r="P4457" s="2"/>
      <c r="Q4457" s="2"/>
      <c r="R4457" s="1"/>
      <c r="U4457" s="1" t="str">
        <f t="shared" si="325"/>
        <v>2023</v>
      </c>
      <c r="V4457" s="1" t="str">
        <f>VLOOKUP(W4457,quarter[],2,FALSE)</f>
        <v>1st</v>
      </c>
      <c r="W4457" s="1" t="str">
        <f t="shared" si="327"/>
        <v>February</v>
      </c>
      <c r="X4457" s="1" t="str">
        <f t="shared" si="326"/>
        <v>Alexander, Lindsay</v>
      </c>
      <c r="Y4457" s="1"/>
      <c r="Z4457" s="1"/>
      <c r="AA4457" s="1" t="s">
        <v>10371</v>
      </c>
      <c r="AB4457" s="1"/>
      <c r="AC4457" s="1"/>
      <c r="AD4457" s="1"/>
      <c r="AE4457" s="1"/>
    </row>
    <row r="4458" spans="1:31">
      <c r="A4458" t="s">
        <v>10372</v>
      </c>
      <c r="B4458" s="1">
        <v>44959</v>
      </c>
      <c r="C4458" s="1" t="s">
        <v>53</v>
      </c>
      <c r="D4458" t="s">
        <v>10373</v>
      </c>
      <c r="E4458" t="s">
        <v>86</v>
      </c>
      <c r="F4458" s="16" t="s">
        <v>10374</v>
      </c>
      <c r="G4458" s="16"/>
      <c r="H4458" t="s">
        <v>10375</v>
      </c>
      <c r="I4458" t="s">
        <v>13</v>
      </c>
      <c r="J4458" t="s">
        <v>87</v>
      </c>
      <c r="K4458" t="s">
        <v>88</v>
      </c>
      <c r="L4458" t="s">
        <v>89</v>
      </c>
      <c r="N4458" t="s">
        <v>90</v>
      </c>
      <c r="O4458" s="1">
        <v>44960</v>
      </c>
      <c r="P4458" s="2"/>
      <c r="Q4458" s="2"/>
      <c r="R4458" s="1"/>
      <c r="U4458" s="1" t="str">
        <f t="shared" si="325"/>
        <v>2023</v>
      </c>
      <c r="V4458" s="1" t="str">
        <f>VLOOKUP(W4458,quarter[],2,FALSE)</f>
        <v>1st</v>
      </c>
      <c r="W4458" s="1" t="str">
        <f t="shared" si="327"/>
        <v>February</v>
      </c>
      <c r="X4458" s="1" t="str">
        <f t="shared" si="326"/>
        <v>Perry, April</v>
      </c>
      <c r="Y4458" s="1"/>
      <c r="Z4458" s="1"/>
      <c r="AA4458" s="1" t="s">
        <v>323</v>
      </c>
      <c r="AB4458" s="1"/>
      <c r="AC4458" s="1"/>
      <c r="AD4458" s="1"/>
      <c r="AE4458" s="1"/>
    </row>
    <row r="4459" spans="1:31">
      <c r="A4459" t="s">
        <v>10376</v>
      </c>
      <c r="B4459" s="1">
        <v>44959</v>
      </c>
      <c r="C4459" s="1" t="s">
        <v>50</v>
      </c>
      <c r="D4459" t="s">
        <v>10377</v>
      </c>
      <c r="E4459" t="s">
        <v>86</v>
      </c>
      <c r="F4459" s="16" t="s">
        <v>10378</v>
      </c>
      <c r="G4459" s="16"/>
      <c r="H4459" t="s">
        <v>13</v>
      </c>
      <c r="I4459" t="s">
        <v>13</v>
      </c>
      <c r="J4459" t="s">
        <v>99</v>
      </c>
      <c r="K4459" t="s">
        <v>88</v>
      </c>
      <c r="L4459" t="s">
        <v>89</v>
      </c>
      <c r="N4459" t="s">
        <v>90</v>
      </c>
      <c r="O4459" s="1">
        <v>44959</v>
      </c>
      <c r="P4459" s="2"/>
      <c r="Q4459" s="2"/>
      <c r="R4459" s="1"/>
      <c r="U4459" s="1" t="str">
        <f t="shared" si="325"/>
        <v>2023</v>
      </c>
      <c r="V4459" s="1" t="str">
        <f>VLOOKUP(W4459,quarter[],2,FALSE)</f>
        <v>1st</v>
      </c>
      <c r="W4459" s="1" t="str">
        <f t="shared" si="327"/>
        <v>February</v>
      </c>
      <c r="X4459" s="1" t="str">
        <f t="shared" si="326"/>
        <v>Calo, Robyn</v>
      </c>
      <c r="Y4459" s="1"/>
      <c r="Z4459" s="1"/>
      <c r="AA4459" s="1" t="s">
        <v>6453</v>
      </c>
      <c r="AB4459" s="1"/>
      <c r="AC4459" s="1"/>
      <c r="AD4459" s="1"/>
      <c r="AE4459" s="1"/>
    </row>
    <row r="4460" spans="1:31">
      <c r="A4460" t="s">
        <v>10379</v>
      </c>
      <c r="B4460" s="1">
        <v>44959</v>
      </c>
      <c r="C4460" s="1" t="s">
        <v>48</v>
      </c>
      <c r="D4460" t="s">
        <v>10380</v>
      </c>
      <c r="E4460" t="s">
        <v>86</v>
      </c>
      <c r="F4460" s="16" t="s">
        <v>9531</v>
      </c>
      <c r="G4460" s="16"/>
      <c r="H4460" t="s">
        <v>8913</v>
      </c>
      <c r="I4460" t="s">
        <v>13</v>
      </c>
      <c r="J4460" t="s">
        <v>87</v>
      </c>
      <c r="K4460" t="s">
        <v>88</v>
      </c>
      <c r="L4460" t="s">
        <v>89</v>
      </c>
      <c r="N4460" t="s">
        <v>90</v>
      </c>
      <c r="O4460" s="1">
        <v>44960</v>
      </c>
      <c r="P4460" s="2"/>
      <c r="Q4460" s="2"/>
      <c r="R4460" s="1"/>
      <c r="U4460" s="1" t="str">
        <f t="shared" si="325"/>
        <v>2023</v>
      </c>
      <c r="V4460" s="1" t="str">
        <f>VLOOKUP(W4460,quarter[],2,FALSE)</f>
        <v>1st</v>
      </c>
      <c r="W4460" s="1" t="str">
        <f t="shared" si="327"/>
        <v>February</v>
      </c>
      <c r="X4460" s="1" t="str">
        <f t="shared" si="326"/>
        <v>Alexander, Lindsay</v>
      </c>
      <c r="Y4460" s="1"/>
      <c r="Z4460" s="1"/>
      <c r="AA4460" s="1" t="s">
        <v>10381</v>
      </c>
      <c r="AB4460" s="1"/>
      <c r="AC4460" s="1"/>
      <c r="AD4460" s="1"/>
      <c r="AE4460" s="1"/>
    </row>
    <row r="4461" spans="1:31">
      <c r="A4461" t="s">
        <v>10382</v>
      </c>
      <c r="B4461" s="1">
        <v>44959</v>
      </c>
      <c r="C4461" s="1" t="s">
        <v>49</v>
      </c>
      <c r="D4461" t="s">
        <v>10383</v>
      </c>
      <c r="E4461" t="s">
        <v>86</v>
      </c>
      <c r="F4461" s="16" t="s">
        <v>2177</v>
      </c>
      <c r="G4461" s="16"/>
      <c r="H4461" t="s">
        <v>13</v>
      </c>
      <c r="I4461" t="s">
        <v>13</v>
      </c>
      <c r="J4461" t="s">
        <v>140</v>
      </c>
      <c r="K4461" t="s">
        <v>88</v>
      </c>
      <c r="L4461" t="s">
        <v>89</v>
      </c>
      <c r="N4461" t="s">
        <v>90</v>
      </c>
      <c r="O4461" s="1">
        <v>44963</v>
      </c>
      <c r="P4461" s="2"/>
      <c r="Q4461" s="2"/>
      <c r="R4461" s="1"/>
      <c r="U4461" s="1" t="str">
        <f t="shared" si="325"/>
        <v>2023</v>
      </c>
      <c r="V4461" s="1" t="str">
        <f>VLOOKUP(W4461,quarter[],2,FALSE)</f>
        <v>1st</v>
      </c>
      <c r="W4461" s="1" t="str">
        <f t="shared" si="327"/>
        <v>February</v>
      </c>
      <c r="X4461" s="1" t="str">
        <f t="shared" si="326"/>
        <v>Brake, Cassi</v>
      </c>
      <c r="Y4461" s="1"/>
      <c r="Z4461" s="1"/>
      <c r="AA4461" s="1" t="s">
        <v>10384</v>
      </c>
      <c r="AB4461" s="1"/>
      <c r="AC4461" s="1"/>
      <c r="AD4461" s="1"/>
      <c r="AE4461" s="1"/>
    </row>
    <row r="4462" spans="1:31">
      <c r="A4462" t="s">
        <v>10385</v>
      </c>
      <c r="B4462" s="1">
        <v>44959</v>
      </c>
      <c r="C4462" s="1" t="s">
        <v>53</v>
      </c>
      <c r="D4462" t="s">
        <v>10386</v>
      </c>
      <c r="E4462" t="s">
        <v>86</v>
      </c>
      <c r="F4462" s="16" t="s">
        <v>10387</v>
      </c>
      <c r="G4462" s="16"/>
      <c r="H4462" t="s">
        <v>10388</v>
      </c>
      <c r="I4462" t="s">
        <v>10389</v>
      </c>
      <c r="J4462" t="s">
        <v>87</v>
      </c>
      <c r="K4462" t="s">
        <v>90</v>
      </c>
      <c r="L4462" t="s">
        <v>90</v>
      </c>
      <c r="N4462" t="s">
        <v>90</v>
      </c>
      <c r="O4462" s="1">
        <v>44977</v>
      </c>
      <c r="P4462" s="2"/>
      <c r="Q4462" s="2"/>
      <c r="R4462" s="1"/>
      <c r="U4462" s="1" t="str">
        <f t="shared" si="325"/>
        <v>2023</v>
      </c>
      <c r="V4462" s="1" t="str">
        <f>VLOOKUP(W4462,quarter[],2,FALSE)</f>
        <v>1st</v>
      </c>
      <c r="W4462" s="1" t="str">
        <f t="shared" si="327"/>
        <v>February</v>
      </c>
      <c r="X4462" s="1" t="str">
        <f t="shared" si="326"/>
        <v>Perry, April</v>
      </c>
      <c r="Y4462" s="1"/>
      <c r="Z4462" s="1"/>
      <c r="AA4462" s="1" t="s">
        <v>10390</v>
      </c>
      <c r="AB4462" s="1"/>
      <c r="AC4462" s="1"/>
      <c r="AD4462" s="1"/>
      <c r="AE4462" s="1"/>
    </row>
    <row r="4463" spans="1:31">
      <c r="A4463" t="s">
        <v>10391</v>
      </c>
      <c r="B4463" s="1">
        <v>44959</v>
      </c>
      <c r="C4463" s="1" t="s">
        <v>49</v>
      </c>
      <c r="D4463" t="s">
        <v>10392</v>
      </c>
      <c r="E4463" t="s">
        <v>86</v>
      </c>
      <c r="F4463" s="16" t="s">
        <v>10393</v>
      </c>
      <c r="G4463" s="16"/>
      <c r="H4463" t="s">
        <v>9280</v>
      </c>
      <c r="I4463" t="s">
        <v>10394</v>
      </c>
      <c r="J4463" t="s">
        <v>87</v>
      </c>
      <c r="K4463" t="s">
        <v>90</v>
      </c>
      <c r="L4463" t="s">
        <v>90</v>
      </c>
      <c r="N4463" t="s">
        <v>90</v>
      </c>
      <c r="O4463" s="1">
        <v>44960</v>
      </c>
      <c r="P4463" s="2"/>
      <c r="Q4463" s="2"/>
      <c r="R4463" s="1"/>
      <c r="U4463" s="1" t="str">
        <f t="shared" si="325"/>
        <v>2023</v>
      </c>
      <c r="V4463" s="1" t="str">
        <f>VLOOKUP(W4463,quarter[],2,FALSE)</f>
        <v>1st</v>
      </c>
      <c r="W4463" s="1" t="str">
        <f t="shared" si="327"/>
        <v>February</v>
      </c>
      <c r="X4463" s="1" t="str">
        <f t="shared" si="326"/>
        <v>Brake, Cassi</v>
      </c>
      <c r="Y4463" s="1"/>
      <c r="Z4463" s="1"/>
      <c r="AA4463" s="1" t="s">
        <v>10395</v>
      </c>
      <c r="AB4463" s="1"/>
      <c r="AC4463" s="1"/>
      <c r="AD4463" s="1"/>
      <c r="AE4463" s="1"/>
    </row>
    <row r="4464" spans="1:31">
      <c r="A4464" t="s">
        <v>10396</v>
      </c>
      <c r="B4464" s="1">
        <v>44959</v>
      </c>
      <c r="C4464" s="1" t="s">
        <v>54</v>
      </c>
      <c r="D4464" t="s">
        <v>10397</v>
      </c>
      <c r="E4464" t="s">
        <v>86</v>
      </c>
      <c r="F4464" s="16" t="s">
        <v>99</v>
      </c>
      <c r="G4464" s="16"/>
      <c r="H4464" t="s">
        <v>13</v>
      </c>
      <c r="I4464" t="s">
        <v>13</v>
      </c>
      <c r="J4464" t="s">
        <v>99</v>
      </c>
      <c r="K4464" t="s">
        <v>88</v>
      </c>
      <c r="L4464" t="s">
        <v>89</v>
      </c>
      <c r="N4464" t="s">
        <v>90</v>
      </c>
      <c r="O4464" s="1">
        <v>44974</v>
      </c>
      <c r="P4464" s="2"/>
      <c r="Q4464" s="2"/>
      <c r="R4464" s="1"/>
      <c r="U4464" s="1" t="str">
        <f t="shared" si="325"/>
        <v>2023</v>
      </c>
      <c r="V4464" s="1" t="str">
        <f>VLOOKUP(W4464,quarter[],2,FALSE)</f>
        <v>1st</v>
      </c>
      <c r="W4464" s="1" t="str">
        <f t="shared" si="327"/>
        <v>February</v>
      </c>
      <c r="X4464" s="1" t="str">
        <f t="shared" si="326"/>
        <v>Pitts, Jeff</v>
      </c>
      <c r="Y4464" s="1"/>
      <c r="Z4464" s="1"/>
      <c r="AA4464" s="1" t="s">
        <v>10398</v>
      </c>
      <c r="AB4464" s="1"/>
      <c r="AC4464" s="1"/>
      <c r="AD4464" s="1"/>
      <c r="AE4464" s="1"/>
    </row>
    <row r="4465" spans="1:31">
      <c r="A4465" t="s">
        <v>10399</v>
      </c>
      <c r="B4465" s="1">
        <v>44959</v>
      </c>
      <c r="C4465" s="1" t="s">
        <v>50</v>
      </c>
      <c r="D4465" t="s">
        <v>10400</v>
      </c>
      <c r="E4465" t="s">
        <v>86</v>
      </c>
      <c r="F4465" s="16" t="s">
        <v>2177</v>
      </c>
      <c r="G4465" s="16"/>
      <c r="H4465" t="s">
        <v>13</v>
      </c>
      <c r="I4465" t="s">
        <v>13</v>
      </c>
      <c r="J4465" t="s">
        <v>140</v>
      </c>
      <c r="K4465" t="s">
        <v>88</v>
      </c>
      <c r="L4465" t="s">
        <v>89</v>
      </c>
      <c r="N4465" t="s">
        <v>90</v>
      </c>
      <c r="O4465" s="1">
        <v>44960</v>
      </c>
      <c r="P4465" s="2"/>
      <c r="Q4465" s="2"/>
      <c r="R4465" s="1"/>
      <c r="U4465" s="1" t="str">
        <f t="shared" si="325"/>
        <v>2023</v>
      </c>
      <c r="V4465" s="1" t="str">
        <f>VLOOKUP(W4465,quarter[],2,FALSE)</f>
        <v>1st</v>
      </c>
      <c r="W4465" s="1" t="str">
        <f t="shared" si="327"/>
        <v>February</v>
      </c>
      <c r="X4465" s="1" t="str">
        <f t="shared" si="326"/>
        <v>Calo, Robyn</v>
      </c>
      <c r="Y4465" s="1"/>
      <c r="Z4465" s="1"/>
      <c r="AA4465" s="1" t="s">
        <v>10401</v>
      </c>
      <c r="AB4465" s="1"/>
      <c r="AC4465" s="1"/>
      <c r="AD4465" s="1"/>
      <c r="AE4465" s="1"/>
    </row>
    <row r="4466" spans="1:31">
      <c r="A4466" t="s">
        <v>10402</v>
      </c>
      <c r="B4466" s="1">
        <v>44959</v>
      </c>
      <c r="C4466" s="1" t="s">
        <v>48</v>
      </c>
      <c r="D4466" t="s">
        <v>10403</v>
      </c>
      <c r="E4466" t="s">
        <v>86</v>
      </c>
      <c r="F4466" s="16" t="s">
        <v>10404</v>
      </c>
      <c r="G4466" s="16"/>
      <c r="H4466" t="s">
        <v>10405</v>
      </c>
      <c r="I4466" t="s">
        <v>10406</v>
      </c>
      <c r="J4466" t="s">
        <v>87</v>
      </c>
      <c r="K4466" t="s">
        <v>90</v>
      </c>
      <c r="L4466" t="s">
        <v>90</v>
      </c>
      <c r="N4466" t="s">
        <v>90</v>
      </c>
      <c r="O4466" s="1">
        <v>44966</v>
      </c>
      <c r="P4466" s="2"/>
      <c r="Q4466" s="2"/>
      <c r="R4466" s="1"/>
      <c r="U4466" s="1" t="str">
        <f t="shared" si="325"/>
        <v>2023</v>
      </c>
      <c r="V4466" s="1" t="str">
        <f>VLOOKUP(W4466,quarter[],2,FALSE)</f>
        <v>1st</v>
      </c>
      <c r="W4466" s="1" t="str">
        <f t="shared" si="327"/>
        <v>February</v>
      </c>
      <c r="X4466" s="1" t="str">
        <f t="shared" si="326"/>
        <v>Alexander, Lindsay</v>
      </c>
      <c r="Y4466" s="1"/>
      <c r="Z4466" s="1"/>
      <c r="AA4466" s="1" t="s">
        <v>10407</v>
      </c>
      <c r="AB4466" s="1"/>
      <c r="AC4466" s="1"/>
      <c r="AD4466" s="1"/>
      <c r="AE4466" s="1"/>
    </row>
    <row r="4467" spans="1:31">
      <c r="A4467" t="s">
        <v>10408</v>
      </c>
      <c r="B4467" s="1">
        <v>44959</v>
      </c>
      <c r="C4467" s="1" t="s">
        <v>53</v>
      </c>
      <c r="D4467" t="s">
        <v>243</v>
      </c>
      <c r="E4467" t="s">
        <v>86</v>
      </c>
      <c r="F4467" s="16" t="s">
        <v>10409</v>
      </c>
      <c r="G4467" s="16"/>
      <c r="H4467" t="s">
        <v>13</v>
      </c>
      <c r="I4467" t="s">
        <v>13</v>
      </c>
      <c r="J4467" t="s">
        <v>87</v>
      </c>
      <c r="K4467" t="s">
        <v>88</v>
      </c>
      <c r="L4467" t="s">
        <v>89</v>
      </c>
      <c r="N4467" t="s">
        <v>90</v>
      </c>
      <c r="O4467" s="1">
        <v>44978</v>
      </c>
      <c r="P4467" s="2"/>
      <c r="Q4467" s="2"/>
      <c r="R4467" s="1"/>
      <c r="U4467" s="1" t="str">
        <f t="shared" si="325"/>
        <v>2023</v>
      </c>
      <c r="V4467" s="1" t="str">
        <f>VLOOKUP(W4467,quarter[],2,FALSE)</f>
        <v>1st</v>
      </c>
      <c r="W4467" s="1" t="str">
        <f t="shared" si="327"/>
        <v>February</v>
      </c>
      <c r="X4467" s="1" t="str">
        <f t="shared" si="326"/>
        <v>Perry, April</v>
      </c>
      <c r="Y4467" s="1"/>
      <c r="Z4467" s="1"/>
      <c r="AA4467" s="1" t="s">
        <v>430</v>
      </c>
      <c r="AB4467" s="1"/>
      <c r="AC4467" s="1"/>
      <c r="AD4467" s="1"/>
      <c r="AE4467" s="1"/>
    </row>
    <row r="4468" spans="1:31">
      <c r="A4468" t="s">
        <v>10410</v>
      </c>
      <c r="B4468" s="1">
        <v>44960</v>
      </c>
      <c r="C4468" s="1" t="s">
        <v>50</v>
      </c>
      <c r="D4468" t="s">
        <v>10411</v>
      </c>
      <c r="E4468" t="s">
        <v>86</v>
      </c>
      <c r="F4468" s="16" t="s">
        <v>10412</v>
      </c>
      <c r="G4468" s="16"/>
      <c r="H4468" t="s">
        <v>10413</v>
      </c>
      <c r="I4468" t="s">
        <v>147</v>
      </c>
      <c r="J4468" t="s">
        <v>99</v>
      </c>
      <c r="K4468" t="s">
        <v>88</v>
      </c>
      <c r="L4468" t="s">
        <v>89</v>
      </c>
      <c r="N4468" t="s">
        <v>90</v>
      </c>
      <c r="O4468" s="1">
        <v>44960</v>
      </c>
      <c r="P4468" s="2"/>
      <c r="Q4468" s="2"/>
      <c r="R4468" s="1"/>
      <c r="U4468" s="1" t="str">
        <f t="shared" si="325"/>
        <v>2023</v>
      </c>
      <c r="V4468" s="1" t="str">
        <f>VLOOKUP(W4468,quarter[],2,FALSE)</f>
        <v>1st</v>
      </c>
      <c r="W4468" s="1" t="str">
        <f t="shared" si="327"/>
        <v>February</v>
      </c>
      <c r="X4468" s="1" t="str">
        <f t="shared" si="326"/>
        <v>Calo, Robyn</v>
      </c>
      <c r="Y4468" s="1"/>
      <c r="Z4468" s="1"/>
      <c r="AA4468" s="1" t="s">
        <v>162</v>
      </c>
      <c r="AB4468" s="1"/>
      <c r="AC4468" s="1"/>
      <c r="AD4468" s="1"/>
      <c r="AE4468" s="1"/>
    </row>
    <row r="4469" spans="1:31">
      <c r="A4469" t="s">
        <v>10414</v>
      </c>
      <c r="B4469" s="1">
        <v>44960</v>
      </c>
      <c r="C4469" s="1" t="s">
        <v>50</v>
      </c>
      <c r="D4469" t="s">
        <v>10415</v>
      </c>
      <c r="E4469" t="s">
        <v>86</v>
      </c>
      <c r="F4469" s="16" t="s">
        <v>3969</v>
      </c>
      <c r="G4469" s="16"/>
      <c r="H4469" t="s">
        <v>9310</v>
      </c>
      <c r="I4469" t="s">
        <v>9311</v>
      </c>
      <c r="J4469" t="s">
        <v>369</v>
      </c>
      <c r="K4469" t="s">
        <v>90</v>
      </c>
      <c r="L4469" t="s">
        <v>90</v>
      </c>
      <c r="N4469" t="s">
        <v>90</v>
      </c>
      <c r="O4469" s="1">
        <v>44960</v>
      </c>
      <c r="P4469" s="2"/>
      <c r="Q4469" s="2"/>
      <c r="R4469" s="1"/>
      <c r="U4469" s="1" t="str">
        <f t="shared" si="325"/>
        <v>2023</v>
      </c>
      <c r="V4469" s="1" t="str">
        <f>VLOOKUP(W4469,quarter[],2,FALSE)</f>
        <v>1st</v>
      </c>
      <c r="W4469" s="1" t="str">
        <f t="shared" si="327"/>
        <v>February</v>
      </c>
      <c r="X4469" s="1" t="str">
        <f t="shared" si="326"/>
        <v>Calo, Robyn</v>
      </c>
      <c r="Y4469" s="1"/>
      <c r="Z4469" s="1"/>
      <c r="AA4469" s="1" t="s">
        <v>10416</v>
      </c>
      <c r="AB4469" s="1"/>
      <c r="AC4469" s="1"/>
      <c r="AD4469" s="1"/>
      <c r="AE4469" s="1"/>
    </row>
    <row r="4470" spans="1:31">
      <c r="A4470" t="s">
        <v>10417</v>
      </c>
      <c r="B4470" s="1">
        <v>44960</v>
      </c>
      <c r="C4470" s="1" t="s">
        <v>49</v>
      </c>
      <c r="D4470" t="s">
        <v>10418</v>
      </c>
      <c r="E4470" t="s">
        <v>86</v>
      </c>
      <c r="F4470" s="16" t="s">
        <v>10419</v>
      </c>
      <c r="G4470" s="16"/>
      <c r="H4470" t="s">
        <v>13</v>
      </c>
      <c r="I4470" t="s">
        <v>13</v>
      </c>
      <c r="J4470" t="s">
        <v>87</v>
      </c>
      <c r="K4470" t="s">
        <v>88</v>
      </c>
      <c r="L4470" t="s">
        <v>89</v>
      </c>
      <c r="N4470" t="s">
        <v>90</v>
      </c>
      <c r="O4470" s="1">
        <v>44963</v>
      </c>
      <c r="P4470" s="2"/>
      <c r="Q4470" s="2"/>
      <c r="R4470" s="1"/>
      <c r="U4470" s="1" t="str">
        <f t="shared" si="325"/>
        <v>2023</v>
      </c>
      <c r="V4470" s="1" t="str">
        <f>VLOOKUP(W4470,quarter[],2,FALSE)</f>
        <v>1st</v>
      </c>
      <c r="W4470" s="1" t="str">
        <f t="shared" si="327"/>
        <v>February</v>
      </c>
      <c r="X4470" s="1" t="str">
        <f t="shared" si="326"/>
        <v>Brake, Cassi</v>
      </c>
      <c r="Y4470" s="1"/>
      <c r="Z4470" s="1"/>
      <c r="AA4470" s="1" t="s">
        <v>1225</v>
      </c>
      <c r="AB4470" s="1"/>
      <c r="AC4470" s="1"/>
      <c r="AD4470" s="1"/>
      <c r="AE4470" s="1"/>
    </row>
    <row r="4471" spans="1:31">
      <c r="A4471" t="s">
        <v>10420</v>
      </c>
      <c r="B4471" s="1">
        <v>44960</v>
      </c>
      <c r="C4471" s="1" t="s">
        <v>48</v>
      </c>
      <c r="D4471" t="s">
        <v>10421</v>
      </c>
      <c r="E4471" t="s">
        <v>86</v>
      </c>
      <c r="F4471" s="16" t="s">
        <v>10422</v>
      </c>
      <c r="G4471" s="16"/>
      <c r="H4471" t="s">
        <v>8913</v>
      </c>
      <c r="I4471" t="s">
        <v>13</v>
      </c>
      <c r="J4471" t="s">
        <v>87</v>
      </c>
      <c r="K4471" t="s">
        <v>88</v>
      </c>
      <c r="L4471" t="s">
        <v>89</v>
      </c>
      <c r="N4471" t="s">
        <v>90</v>
      </c>
      <c r="O4471" s="1">
        <v>44960</v>
      </c>
      <c r="P4471" s="2"/>
      <c r="Q4471" s="2"/>
      <c r="R4471" s="1"/>
      <c r="U4471" s="1" t="str">
        <f t="shared" si="325"/>
        <v>2023</v>
      </c>
      <c r="V4471" s="1" t="str">
        <f>VLOOKUP(W4471,quarter[],2,FALSE)</f>
        <v>1st</v>
      </c>
      <c r="W4471" s="1" t="str">
        <f t="shared" si="327"/>
        <v>February</v>
      </c>
      <c r="X4471" s="1" t="str">
        <f t="shared" si="326"/>
        <v>Alexander, Lindsay</v>
      </c>
      <c r="Y4471" s="1"/>
      <c r="Z4471" s="1"/>
      <c r="AA4471" s="1" t="s">
        <v>10423</v>
      </c>
      <c r="AB4471" s="1"/>
      <c r="AC4471" s="1"/>
      <c r="AD4471" s="1"/>
      <c r="AE4471" s="1"/>
    </row>
    <row r="4472" spans="1:31">
      <c r="A4472" t="s">
        <v>10424</v>
      </c>
      <c r="B4472" s="1">
        <v>44960</v>
      </c>
      <c r="C4472" s="1" t="s">
        <v>53</v>
      </c>
      <c r="D4472" t="s">
        <v>3677</v>
      </c>
      <c r="E4472" t="s">
        <v>86</v>
      </c>
      <c r="F4472" s="16" t="s">
        <v>10425</v>
      </c>
      <c r="G4472" s="16"/>
      <c r="H4472" t="s">
        <v>10426</v>
      </c>
      <c r="I4472" t="s">
        <v>13</v>
      </c>
      <c r="J4472" t="s">
        <v>87</v>
      </c>
      <c r="K4472" t="s">
        <v>88</v>
      </c>
      <c r="L4472" t="s">
        <v>89</v>
      </c>
      <c r="N4472" t="s">
        <v>90</v>
      </c>
      <c r="O4472" s="1">
        <v>44963</v>
      </c>
      <c r="P4472" s="2"/>
      <c r="Q4472" s="2"/>
      <c r="R4472" s="1"/>
      <c r="U4472" s="1" t="str">
        <f t="shared" si="325"/>
        <v>2023</v>
      </c>
      <c r="V4472" s="1" t="str">
        <f>VLOOKUP(W4472,quarter[],2,FALSE)</f>
        <v>1st</v>
      </c>
      <c r="W4472" s="1" t="str">
        <f t="shared" si="327"/>
        <v>February</v>
      </c>
      <c r="X4472" s="1" t="str">
        <f t="shared" si="326"/>
        <v>Perry, April</v>
      </c>
      <c r="Y4472" s="1"/>
      <c r="Z4472" s="1"/>
      <c r="AA4472" s="1" t="s">
        <v>138</v>
      </c>
      <c r="AB4472" s="1"/>
      <c r="AC4472" s="1"/>
      <c r="AD4472" s="1"/>
      <c r="AE4472" s="1"/>
    </row>
    <row r="4473" spans="1:31">
      <c r="A4473" t="s">
        <v>10427</v>
      </c>
      <c r="B4473" s="1">
        <v>44960</v>
      </c>
      <c r="C4473" s="1" t="s">
        <v>50</v>
      </c>
      <c r="D4473" t="s">
        <v>7148</v>
      </c>
      <c r="E4473" t="s">
        <v>86</v>
      </c>
      <c r="F4473" s="16" t="s">
        <v>10428</v>
      </c>
      <c r="G4473" s="16"/>
      <c r="H4473" t="s">
        <v>10429</v>
      </c>
      <c r="I4473" s="25" t="s">
        <v>10430</v>
      </c>
      <c r="J4473" t="s">
        <v>87</v>
      </c>
      <c r="K4473" t="s">
        <v>88</v>
      </c>
      <c r="L4473" t="s">
        <v>89</v>
      </c>
      <c r="N4473" t="s">
        <v>90</v>
      </c>
      <c r="O4473" s="1">
        <v>44963</v>
      </c>
      <c r="P4473" s="2"/>
      <c r="Q4473" s="2"/>
      <c r="R4473" s="1"/>
      <c r="U4473" s="1" t="str">
        <f t="shared" si="325"/>
        <v>2023</v>
      </c>
      <c r="V4473" s="1" t="str">
        <f>VLOOKUP(W4473,quarter[],2,FALSE)</f>
        <v>1st</v>
      </c>
      <c r="W4473" s="1" t="str">
        <f t="shared" si="327"/>
        <v>February</v>
      </c>
      <c r="X4473" s="1" t="str">
        <f t="shared" si="326"/>
        <v>Calo, Robyn</v>
      </c>
      <c r="Y4473" s="1"/>
      <c r="Z4473" s="1"/>
      <c r="AA4473" s="1" t="s">
        <v>262</v>
      </c>
      <c r="AB4473" s="1"/>
      <c r="AC4473" s="1"/>
      <c r="AD4473" s="1"/>
      <c r="AE4473" s="1"/>
    </row>
    <row r="4474" spans="1:31">
      <c r="A4474" t="s">
        <v>10431</v>
      </c>
      <c r="B4474" s="1">
        <v>44960</v>
      </c>
      <c r="C4474" s="1" t="s">
        <v>49</v>
      </c>
      <c r="D4474" t="s">
        <v>10432</v>
      </c>
      <c r="E4474" t="s">
        <v>86</v>
      </c>
      <c r="F4474" s="16" t="s">
        <v>10433</v>
      </c>
      <c r="G4474" s="16"/>
      <c r="H4474" t="s">
        <v>10434</v>
      </c>
      <c r="I4474" t="s">
        <v>10435</v>
      </c>
      <c r="J4474" t="s">
        <v>87</v>
      </c>
      <c r="K4474" t="s">
        <v>90</v>
      </c>
      <c r="L4474" t="s">
        <v>90</v>
      </c>
      <c r="N4474" t="s">
        <v>90</v>
      </c>
      <c r="O4474" s="1">
        <v>44978</v>
      </c>
      <c r="P4474" s="2"/>
      <c r="Q4474" s="2"/>
      <c r="R4474" s="1"/>
      <c r="U4474" s="1" t="str">
        <f t="shared" si="325"/>
        <v>2023</v>
      </c>
      <c r="V4474" s="1" t="str">
        <f>VLOOKUP(W4474,quarter[],2,FALSE)</f>
        <v>1st</v>
      </c>
      <c r="W4474" s="1" t="str">
        <f t="shared" si="327"/>
        <v>February</v>
      </c>
      <c r="X4474" s="1" t="str">
        <f t="shared" si="326"/>
        <v>Brake, Cassi</v>
      </c>
      <c r="Y4474" s="1"/>
      <c r="Z4474" s="1"/>
      <c r="AA4474" s="1" t="s">
        <v>10436</v>
      </c>
      <c r="AB4474" s="1"/>
      <c r="AC4474" s="1"/>
      <c r="AD4474" s="1"/>
      <c r="AE4474" s="1"/>
    </row>
    <row r="4475" spans="1:31">
      <c r="A4475" t="s">
        <v>10437</v>
      </c>
      <c r="B4475" s="1">
        <v>44960</v>
      </c>
      <c r="C4475" s="1" t="s">
        <v>52</v>
      </c>
      <c r="D4475" t="s">
        <v>9480</v>
      </c>
      <c r="E4475" t="s">
        <v>86</v>
      </c>
      <c r="F4475" s="16" t="s">
        <v>10438</v>
      </c>
      <c r="G4475" s="16"/>
      <c r="H4475" t="s">
        <v>10438</v>
      </c>
      <c r="I4475" t="s">
        <v>13</v>
      </c>
      <c r="J4475" t="s">
        <v>369</v>
      </c>
      <c r="K4475" t="s">
        <v>90</v>
      </c>
      <c r="L4475" t="s">
        <v>90</v>
      </c>
      <c r="N4475" t="s">
        <v>90</v>
      </c>
      <c r="O4475" s="1">
        <v>44966</v>
      </c>
      <c r="P4475" s="2">
        <v>0</v>
      </c>
      <c r="Q4475" s="2"/>
      <c r="R4475" s="1"/>
      <c r="U4475" s="1" t="str">
        <f t="shared" ref="U4475:U4538" si="328">TEXT(B4475,"yyyy")</f>
        <v>2023</v>
      </c>
      <c r="V4475" s="1" t="str">
        <f>VLOOKUP(W4475,quarter[],2,FALSE)</f>
        <v>1st</v>
      </c>
      <c r="W4475" s="1" t="str">
        <f t="shared" si="327"/>
        <v>February</v>
      </c>
      <c r="X4475" s="1" t="str">
        <f t="shared" ref="X4475:X4538" si="329">C4475</f>
        <v>Forbes, Cynthia</v>
      </c>
      <c r="Y4475" s="1"/>
      <c r="Z4475" s="1"/>
      <c r="AA4475" s="1" t="s">
        <v>10439</v>
      </c>
      <c r="AB4475" s="1"/>
      <c r="AC4475" s="1"/>
      <c r="AD4475" s="1"/>
      <c r="AE4475" s="1"/>
    </row>
    <row r="4476" spans="1:31">
      <c r="A4476" t="s">
        <v>10440</v>
      </c>
      <c r="B4476" s="1">
        <v>44960</v>
      </c>
      <c r="C4476" s="1" t="s">
        <v>48</v>
      </c>
      <c r="D4476" t="s">
        <v>10441</v>
      </c>
      <c r="E4476" t="s">
        <v>86</v>
      </c>
      <c r="F4476" s="16" t="s">
        <v>99</v>
      </c>
      <c r="G4476" s="16"/>
      <c r="H4476" t="s">
        <v>10442</v>
      </c>
      <c r="I4476" t="s">
        <v>13</v>
      </c>
      <c r="J4476" t="s">
        <v>99</v>
      </c>
      <c r="K4476" t="s">
        <v>88</v>
      </c>
      <c r="L4476" t="s">
        <v>89</v>
      </c>
      <c r="N4476" t="s">
        <v>90</v>
      </c>
      <c r="O4476" s="1">
        <v>44970</v>
      </c>
      <c r="P4476" s="2"/>
      <c r="Q4476" s="2"/>
      <c r="R4476" s="1"/>
      <c r="U4476" s="1" t="str">
        <f t="shared" si="328"/>
        <v>2023</v>
      </c>
      <c r="V4476" s="1" t="str">
        <f>VLOOKUP(W4476,quarter[],2,FALSE)</f>
        <v>1st</v>
      </c>
      <c r="W4476" s="1" t="str">
        <f t="shared" si="327"/>
        <v>February</v>
      </c>
      <c r="X4476" s="1" t="str">
        <f t="shared" si="329"/>
        <v>Alexander, Lindsay</v>
      </c>
      <c r="Y4476" s="1"/>
      <c r="Z4476" s="1"/>
      <c r="AA4476" s="1" t="s">
        <v>7771</v>
      </c>
      <c r="AB4476" s="1"/>
      <c r="AC4476" s="1"/>
      <c r="AD4476" s="1"/>
      <c r="AE4476" s="1"/>
    </row>
    <row r="4477" spans="1:31">
      <c r="A4477" t="s">
        <v>10443</v>
      </c>
      <c r="B4477" s="1">
        <v>44960</v>
      </c>
      <c r="C4477" s="1" t="s">
        <v>53</v>
      </c>
      <c r="D4477" t="s">
        <v>10444</v>
      </c>
      <c r="E4477" t="s">
        <v>86</v>
      </c>
      <c r="F4477" s="16" t="s">
        <v>10445</v>
      </c>
      <c r="G4477" s="16"/>
      <c r="H4477" t="s">
        <v>10446</v>
      </c>
      <c r="I4477" t="s">
        <v>10447</v>
      </c>
      <c r="J4477" t="s">
        <v>87</v>
      </c>
      <c r="K4477" t="s">
        <v>90</v>
      </c>
      <c r="L4477" t="s">
        <v>90</v>
      </c>
      <c r="N4477" t="s">
        <v>90</v>
      </c>
      <c r="O4477" s="1">
        <v>44972</v>
      </c>
      <c r="P4477" s="2"/>
      <c r="Q4477" s="2"/>
      <c r="R4477" s="1"/>
      <c r="U4477" s="1" t="str">
        <f t="shared" si="328"/>
        <v>2023</v>
      </c>
      <c r="V4477" s="1" t="str">
        <f>VLOOKUP(W4477,quarter[],2,FALSE)</f>
        <v>1st</v>
      </c>
      <c r="W4477" s="1" t="str">
        <f t="shared" ref="W4477:W4540" si="330">TEXT(B4477,"mmmm")</f>
        <v>February</v>
      </c>
      <c r="X4477" s="1" t="str">
        <f t="shared" si="329"/>
        <v>Perry, April</v>
      </c>
      <c r="Y4477" s="1"/>
      <c r="Z4477" s="1"/>
      <c r="AA4477" s="1" t="s">
        <v>7374</v>
      </c>
      <c r="AB4477" s="1"/>
      <c r="AC4477" s="1"/>
      <c r="AD4477" s="1"/>
      <c r="AE4477" s="1"/>
    </row>
    <row r="4478" spans="1:31">
      <c r="A4478" t="s">
        <v>10448</v>
      </c>
      <c r="B4478" s="1">
        <v>44960</v>
      </c>
      <c r="C4478" s="1" t="s">
        <v>50</v>
      </c>
      <c r="D4478" t="s">
        <v>10449</v>
      </c>
      <c r="E4478" t="s">
        <v>86</v>
      </c>
      <c r="F4478" s="16" t="s">
        <v>4173</v>
      </c>
      <c r="G4478" s="16"/>
      <c r="H4478" t="s">
        <v>13</v>
      </c>
      <c r="I4478" t="s">
        <v>13</v>
      </c>
      <c r="J4478" t="s">
        <v>107</v>
      </c>
      <c r="K4478" t="s">
        <v>88</v>
      </c>
      <c r="L4478" t="s">
        <v>89</v>
      </c>
      <c r="N4478" t="s">
        <v>90</v>
      </c>
      <c r="O4478" s="1">
        <v>44963</v>
      </c>
      <c r="P4478" s="2"/>
      <c r="Q4478" s="2"/>
      <c r="R4478" s="1"/>
      <c r="U4478" s="1" t="str">
        <f t="shared" si="328"/>
        <v>2023</v>
      </c>
      <c r="V4478" s="1" t="str">
        <f>VLOOKUP(W4478,quarter[],2,FALSE)</f>
        <v>1st</v>
      </c>
      <c r="W4478" s="1" t="str">
        <f t="shared" si="330"/>
        <v>February</v>
      </c>
      <c r="X4478" s="1" t="str">
        <f t="shared" si="329"/>
        <v>Calo, Robyn</v>
      </c>
      <c r="Y4478" s="1"/>
      <c r="Z4478" s="1"/>
      <c r="AA4478" s="1" t="s">
        <v>2786</v>
      </c>
      <c r="AB4478" s="1"/>
      <c r="AC4478" s="1"/>
      <c r="AD4478" s="1"/>
      <c r="AE4478" s="1"/>
    </row>
    <row r="4479" spans="1:31">
      <c r="A4479" t="s">
        <v>10450</v>
      </c>
      <c r="B4479" s="1">
        <v>44960</v>
      </c>
      <c r="C4479" s="1" t="s">
        <v>49</v>
      </c>
      <c r="D4479" t="s">
        <v>10451</v>
      </c>
      <c r="E4479" t="s">
        <v>86</v>
      </c>
      <c r="F4479" s="16" t="s">
        <v>10452</v>
      </c>
      <c r="G4479" s="16"/>
      <c r="H4479" t="s">
        <v>13</v>
      </c>
      <c r="I4479" t="s">
        <v>13</v>
      </c>
      <c r="J4479" t="s">
        <v>87</v>
      </c>
      <c r="K4479" t="s">
        <v>88</v>
      </c>
      <c r="L4479" t="s">
        <v>89</v>
      </c>
      <c r="N4479" t="s">
        <v>90</v>
      </c>
      <c r="O4479" s="1">
        <v>44963</v>
      </c>
      <c r="P4479" s="2"/>
      <c r="Q4479" s="2"/>
      <c r="R4479" s="1"/>
      <c r="U4479" s="1" t="str">
        <f t="shared" si="328"/>
        <v>2023</v>
      </c>
      <c r="V4479" s="1" t="str">
        <f>VLOOKUP(W4479,quarter[],2,FALSE)</f>
        <v>1st</v>
      </c>
      <c r="W4479" s="1" t="str">
        <f t="shared" si="330"/>
        <v>February</v>
      </c>
      <c r="X4479" s="1" t="str">
        <f t="shared" si="329"/>
        <v>Brake, Cassi</v>
      </c>
      <c r="Y4479" s="1"/>
      <c r="Z4479" s="1"/>
      <c r="AA4479" s="1" t="s">
        <v>2829</v>
      </c>
      <c r="AB4479" s="1"/>
      <c r="AC4479" s="1"/>
      <c r="AD4479" s="1"/>
      <c r="AE4479" s="1"/>
    </row>
    <row r="4480" spans="1:31">
      <c r="A4480" t="s">
        <v>10453</v>
      </c>
      <c r="B4480" s="1">
        <v>44961</v>
      </c>
      <c r="C4480" s="1" t="s">
        <v>48</v>
      </c>
      <c r="D4480" t="s">
        <v>10454</v>
      </c>
      <c r="E4480" t="s">
        <v>86</v>
      </c>
      <c r="F4480" s="16" t="s">
        <v>4173</v>
      </c>
      <c r="G4480" s="16"/>
      <c r="H4480" t="s">
        <v>13</v>
      </c>
      <c r="I4480" t="s">
        <v>13</v>
      </c>
      <c r="J4480" t="s">
        <v>107</v>
      </c>
      <c r="K4480" t="s">
        <v>88</v>
      </c>
      <c r="L4480" t="s">
        <v>89</v>
      </c>
      <c r="N4480" t="s">
        <v>90</v>
      </c>
      <c r="O4480" s="1">
        <v>44963</v>
      </c>
      <c r="P4480" s="2"/>
      <c r="Q4480" s="2"/>
      <c r="R4480" s="1"/>
      <c r="U4480" s="1" t="str">
        <f t="shared" si="328"/>
        <v>2023</v>
      </c>
      <c r="V4480" s="1" t="str">
        <f>VLOOKUP(W4480,quarter[],2,FALSE)</f>
        <v>1st</v>
      </c>
      <c r="W4480" s="1" t="str">
        <f t="shared" si="330"/>
        <v>February</v>
      </c>
      <c r="X4480" s="1" t="str">
        <f t="shared" si="329"/>
        <v>Alexander, Lindsay</v>
      </c>
      <c r="Y4480" s="1"/>
      <c r="Z4480" s="1"/>
      <c r="AA4480" s="1" t="s">
        <v>10455</v>
      </c>
      <c r="AB4480" s="1"/>
      <c r="AC4480" s="1"/>
      <c r="AD4480" s="1"/>
      <c r="AE4480" s="1"/>
    </row>
    <row r="4481" spans="1:31">
      <c r="A4481" t="s">
        <v>10456</v>
      </c>
      <c r="B4481" s="1">
        <v>44961</v>
      </c>
      <c r="C4481" s="1" t="s">
        <v>54</v>
      </c>
      <c r="D4481" t="s">
        <v>10457</v>
      </c>
      <c r="E4481" t="s">
        <v>86</v>
      </c>
      <c r="F4481" s="16" t="s">
        <v>5442</v>
      </c>
      <c r="G4481" s="16"/>
      <c r="H4481" t="s">
        <v>13</v>
      </c>
      <c r="I4481" t="s">
        <v>13</v>
      </c>
      <c r="J4481" t="s">
        <v>117</v>
      </c>
      <c r="K4481" t="s">
        <v>88</v>
      </c>
      <c r="L4481" t="s">
        <v>89</v>
      </c>
      <c r="N4481" t="s">
        <v>90</v>
      </c>
      <c r="O4481" s="1">
        <v>44963</v>
      </c>
      <c r="P4481" s="2"/>
      <c r="Q4481" s="2"/>
      <c r="R4481" s="1"/>
      <c r="U4481" s="1" t="str">
        <f t="shared" si="328"/>
        <v>2023</v>
      </c>
      <c r="V4481" s="1" t="str">
        <f>VLOOKUP(W4481,quarter[],2,FALSE)</f>
        <v>1st</v>
      </c>
      <c r="W4481" s="1" t="str">
        <f t="shared" si="330"/>
        <v>February</v>
      </c>
      <c r="X4481" s="1" t="str">
        <f t="shared" si="329"/>
        <v>Pitts, Jeff</v>
      </c>
      <c r="Y4481" s="1"/>
      <c r="Z4481" s="1"/>
      <c r="AA4481" s="1" t="s">
        <v>10458</v>
      </c>
      <c r="AB4481" s="1"/>
      <c r="AC4481" s="1"/>
      <c r="AD4481" s="1"/>
      <c r="AE4481" s="1"/>
    </row>
    <row r="4482" spans="1:31">
      <c r="A4482" t="s">
        <v>10459</v>
      </c>
      <c r="B4482" s="1">
        <v>44962</v>
      </c>
      <c r="C4482" s="1" t="s">
        <v>53</v>
      </c>
      <c r="D4482" t="s">
        <v>10460</v>
      </c>
      <c r="E4482" t="s">
        <v>86</v>
      </c>
      <c r="F4482" s="16" t="s">
        <v>10461</v>
      </c>
      <c r="G4482" s="16"/>
      <c r="H4482" t="s">
        <v>10462</v>
      </c>
      <c r="I4482" t="s">
        <v>13</v>
      </c>
      <c r="J4482" t="s">
        <v>87</v>
      </c>
      <c r="K4482" t="s">
        <v>88</v>
      </c>
      <c r="L4482" t="s">
        <v>89</v>
      </c>
      <c r="N4482" t="s">
        <v>90</v>
      </c>
      <c r="O4482" s="1">
        <v>44972</v>
      </c>
      <c r="P4482" s="2"/>
      <c r="Q4482" s="2"/>
      <c r="R4482" s="1"/>
      <c r="U4482" s="1" t="str">
        <f t="shared" si="328"/>
        <v>2023</v>
      </c>
      <c r="V4482" s="1" t="str">
        <f>VLOOKUP(W4482,quarter[],2,FALSE)</f>
        <v>1st</v>
      </c>
      <c r="W4482" s="1" t="str">
        <f t="shared" si="330"/>
        <v>February</v>
      </c>
      <c r="X4482" s="1" t="str">
        <f t="shared" si="329"/>
        <v>Perry, April</v>
      </c>
      <c r="Y4482" s="1"/>
      <c r="Z4482" s="1"/>
      <c r="AA4482" s="1" t="s">
        <v>162</v>
      </c>
      <c r="AB4482" s="1"/>
      <c r="AC4482" s="1"/>
      <c r="AD4482" s="1"/>
      <c r="AE4482" s="1"/>
    </row>
    <row r="4483" spans="1:31">
      <c r="A4483" t="s">
        <v>10463</v>
      </c>
      <c r="B4483" s="1">
        <v>44962</v>
      </c>
      <c r="C4483" s="1" t="s">
        <v>50</v>
      </c>
      <c r="D4483" t="s">
        <v>10464</v>
      </c>
      <c r="E4483" t="s">
        <v>86</v>
      </c>
      <c r="F4483" s="16" t="s">
        <v>6699</v>
      </c>
      <c r="G4483" s="16"/>
      <c r="H4483" t="s">
        <v>10465</v>
      </c>
      <c r="I4483" t="s">
        <v>13</v>
      </c>
      <c r="J4483" t="s">
        <v>87</v>
      </c>
      <c r="K4483" t="s">
        <v>88</v>
      </c>
      <c r="L4483" t="s">
        <v>89</v>
      </c>
      <c r="N4483" t="s">
        <v>90</v>
      </c>
      <c r="O4483" s="1">
        <v>44963</v>
      </c>
      <c r="P4483" s="2"/>
      <c r="Q4483" s="2"/>
      <c r="R4483" s="1"/>
      <c r="U4483" s="1" t="str">
        <f t="shared" si="328"/>
        <v>2023</v>
      </c>
      <c r="V4483" s="1" t="str">
        <f>VLOOKUP(W4483,quarter[],2,FALSE)</f>
        <v>1st</v>
      </c>
      <c r="W4483" s="1" t="str">
        <f t="shared" si="330"/>
        <v>February</v>
      </c>
      <c r="X4483" s="1" t="str">
        <f t="shared" si="329"/>
        <v>Calo, Robyn</v>
      </c>
      <c r="Y4483" s="1"/>
      <c r="Z4483" s="1"/>
      <c r="AA4483" s="1" t="s">
        <v>10466</v>
      </c>
      <c r="AB4483" s="1"/>
      <c r="AC4483" s="1"/>
      <c r="AD4483" s="1"/>
      <c r="AE4483" s="1"/>
    </row>
    <row r="4484" spans="1:31">
      <c r="A4484" t="s">
        <v>10467</v>
      </c>
      <c r="B4484" s="1">
        <v>44960</v>
      </c>
      <c r="C4484" s="1" t="s">
        <v>50</v>
      </c>
      <c r="D4484" t="s">
        <v>10468</v>
      </c>
      <c r="E4484" t="s">
        <v>86</v>
      </c>
      <c r="F4484" s="16" t="s">
        <v>10469</v>
      </c>
      <c r="G4484" s="16"/>
      <c r="H4484" t="s">
        <v>10470</v>
      </c>
      <c r="I4484" t="s">
        <v>10471</v>
      </c>
      <c r="J4484" t="s">
        <v>369</v>
      </c>
      <c r="K4484" t="s">
        <v>90</v>
      </c>
      <c r="L4484" t="s">
        <v>90</v>
      </c>
      <c r="N4484" t="s">
        <v>90</v>
      </c>
      <c r="O4484" s="1">
        <v>44972</v>
      </c>
      <c r="P4484" s="2"/>
      <c r="Q4484" s="2"/>
      <c r="R4484" s="1"/>
      <c r="U4484" s="1" t="str">
        <f t="shared" si="328"/>
        <v>2023</v>
      </c>
      <c r="V4484" s="1" t="str">
        <f>VLOOKUP(W4484,quarter[],2,FALSE)</f>
        <v>1st</v>
      </c>
      <c r="W4484" s="1" t="str">
        <f t="shared" si="330"/>
        <v>February</v>
      </c>
      <c r="X4484" s="1" t="str">
        <f t="shared" si="329"/>
        <v>Calo, Robyn</v>
      </c>
      <c r="Y4484" s="1"/>
      <c r="Z4484" s="1"/>
      <c r="AA4484" s="1" t="s">
        <v>5454</v>
      </c>
      <c r="AB4484" s="1"/>
      <c r="AC4484" s="1"/>
      <c r="AD4484" s="1"/>
      <c r="AE4484" s="1"/>
    </row>
    <row r="4485" spans="1:31">
      <c r="A4485" t="s">
        <v>10472</v>
      </c>
      <c r="B4485" s="1">
        <v>44963</v>
      </c>
      <c r="C4485" s="1" t="s">
        <v>54</v>
      </c>
      <c r="D4485" t="s">
        <v>10473</v>
      </c>
      <c r="E4485" t="s">
        <v>86</v>
      </c>
      <c r="F4485" s="16" t="s">
        <v>2147</v>
      </c>
      <c r="G4485" s="16"/>
      <c r="H4485" t="s">
        <v>13</v>
      </c>
      <c r="I4485" t="s">
        <v>13</v>
      </c>
      <c r="J4485" t="s">
        <v>117</v>
      </c>
      <c r="K4485" t="s">
        <v>88</v>
      </c>
      <c r="L4485" t="s">
        <v>89</v>
      </c>
      <c r="N4485" t="s">
        <v>90</v>
      </c>
      <c r="O4485" s="1">
        <v>44963</v>
      </c>
      <c r="P4485" s="2"/>
      <c r="Q4485" s="2"/>
      <c r="R4485" s="1"/>
      <c r="U4485" s="1" t="str">
        <f t="shared" si="328"/>
        <v>2023</v>
      </c>
      <c r="V4485" s="1" t="str">
        <f>VLOOKUP(W4485,quarter[],2,FALSE)</f>
        <v>1st</v>
      </c>
      <c r="W4485" s="1" t="str">
        <f t="shared" si="330"/>
        <v>February</v>
      </c>
      <c r="X4485" s="1" t="str">
        <f t="shared" si="329"/>
        <v>Pitts, Jeff</v>
      </c>
      <c r="Y4485" s="1"/>
      <c r="Z4485" s="1"/>
      <c r="AA4485" s="1" t="s">
        <v>10474</v>
      </c>
      <c r="AB4485" s="1"/>
      <c r="AC4485" s="1"/>
      <c r="AD4485" s="1"/>
      <c r="AE4485" s="1"/>
    </row>
    <row r="4486" spans="1:31">
      <c r="A4486" t="s">
        <v>10475</v>
      </c>
      <c r="B4486" s="1">
        <v>44963</v>
      </c>
      <c r="C4486" s="1" t="s">
        <v>49</v>
      </c>
      <c r="D4486" t="s">
        <v>10476</v>
      </c>
      <c r="E4486" t="s">
        <v>86</v>
      </c>
      <c r="F4486" s="16" t="s">
        <v>2098</v>
      </c>
      <c r="G4486" s="16"/>
      <c r="H4486" t="s">
        <v>13</v>
      </c>
      <c r="I4486" t="s">
        <v>13</v>
      </c>
      <c r="J4486" t="s">
        <v>87</v>
      </c>
      <c r="K4486" t="s">
        <v>88</v>
      </c>
      <c r="L4486" t="s">
        <v>89</v>
      </c>
      <c r="N4486" t="s">
        <v>90</v>
      </c>
      <c r="O4486" s="1">
        <v>44971</v>
      </c>
      <c r="P4486" s="2"/>
      <c r="Q4486" s="2"/>
      <c r="R4486" s="1"/>
      <c r="U4486" s="1" t="str">
        <f t="shared" si="328"/>
        <v>2023</v>
      </c>
      <c r="V4486" s="1" t="str">
        <f>VLOOKUP(W4486,quarter[],2,FALSE)</f>
        <v>1st</v>
      </c>
      <c r="W4486" s="1" t="str">
        <f t="shared" si="330"/>
        <v>February</v>
      </c>
      <c r="X4486" s="1" t="str">
        <f t="shared" si="329"/>
        <v>Brake, Cassi</v>
      </c>
      <c r="Y4486" s="1"/>
      <c r="Z4486" s="1"/>
      <c r="AA4486" s="1" t="s">
        <v>10477</v>
      </c>
      <c r="AB4486" s="1"/>
      <c r="AC4486" s="1"/>
      <c r="AD4486" s="1"/>
      <c r="AE4486" s="1"/>
    </row>
    <row r="4487" spans="1:31">
      <c r="A4487" t="s">
        <v>10478</v>
      </c>
      <c r="B4487" s="1">
        <v>44963</v>
      </c>
      <c r="C4487" s="1" t="s">
        <v>48</v>
      </c>
      <c r="D4487" t="s">
        <v>4852</v>
      </c>
      <c r="E4487" t="s">
        <v>86</v>
      </c>
      <c r="F4487" s="16" t="s">
        <v>10479</v>
      </c>
      <c r="G4487" s="16"/>
      <c r="H4487" t="s">
        <v>13</v>
      </c>
      <c r="I4487" t="s">
        <v>13</v>
      </c>
      <c r="J4487" t="s">
        <v>87</v>
      </c>
      <c r="K4487" t="s">
        <v>88</v>
      </c>
      <c r="L4487" t="s">
        <v>89</v>
      </c>
      <c r="N4487" t="s">
        <v>90</v>
      </c>
      <c r="O4487" s="1">
        <v>44963</v>
      </c>
      <c r="P4487" s="2"/>
      <c r="Q4487" s="2"/>
      <c r="R4487" s="1"/>
      <c r="U4487" s="1" t="str">
        <f t="shared" si="328"/>
        <v>2023</v>
      </c>
      <c r="V4487" s="1" t="str">
        <f>VLOOKUP(W4487,quarter[],2,FALSE)</f>
        <v>1st</v>
      </c>
      <c r="W4487" s="1" t="str">
        <f t="shared" si="330"/>
        <v>February</v>
      </c>
      <c r="X4487" s="1" t="str">
        <f t="shared" si="329"/>
        <v>Alexander, Lindsay</v>
      </c>
      <c r="Y4487" s="1"/>
      <c r="Z4487" s="1"/>
      <c r="AA4487" s="1" t="s">
        <v>191</v>
      </c>
      <c r="AB4487" s="1"/>
      <c r="AC4487" s="1"/>
      <c r="AD4487" s="1"/>
      <c r="AE4487" s="1"/>
    </row>
    <row r="4488" spans="1:31">
      <c r="A4488" t="s">
        <v>10480</v>
      </c>
      <c r="B4488" s="1">
        <v>44963</v>
      </c>
      <c r="C4488" s="1" t="s">
        <v>54</v>
      </c>
      <c r="D4488" t="s">
        <v>9480</v>
      </c>
      <c r="E4488" t="s">
        <v>86</v>
      </c>
      <c r="F4488" s="16" t="s">
        <v>10481</v>
      </c>
      <c r="G4488" s="16"/>
      <c r="H4488" t="s">
        <v>9481</v>
      </c>
      <c r="I4488" t="s">
        <v>13</v>
      </c>
      <c r="J4488" t="s">
        <v>117</v>
      </c>
      <c r="K4488" t="s">
        <v>88</v>
      </c>
      <c r="L4488" t="s">
        <v>89</v>
      </c>
      <c r="N4488" t="s">
        <v>90</v>
      </c>
      <c r="O4488" s="1">
        <v>44974</v>
      </c>
      <c r="P4488" s="2"/>
      <c r="Q4488" s="2"/>
      <c r="R4488" s="1"/>
      <c r="U4488" s="1" t="str">
        <f t="shared" si="328"/>
        <v>2023</v>
      </c>
      <c r="V4488" s="1" t="str">
        <f>VLOOKUP(W4488,quarter[],2,FALSE)</f>
        <v>1st</v>
      </c>
      <c r="W4488" s="1" t="str">
        <f t="shared" si="330"/>
        <v>February</v>
      </c>
      <c r="X4488" s="1" t="str">
        <f t="shared" si="329"/>
        <v>Pitts, Jeff</v>
      </c>
      <c r="Y4488" s="1"/>
      <c r="Z4488" s="1"/>
      <c r="AA4488" s="1" t="s">
        <v>9482</v>
      </c>
      <c r="AB4488" s="1"/>
      <c r="AC4488" s="1"/>
      <c r="AD4488" s="1"/>
      <c r="AE4488" s="1"/>
    </row>
    <row r="4489" spans="1:31">
      <c r="A4489" t="s">
        <v>10482</v>
      </c>
      <c r="B4489" s="1">
        <v>44963</v>
      </c>
      <c r="C4489" s="1" t="s">
        <v>53</v>
      </c>
      <c r="D4489" t="s">
        <v>9766</v>
      </c>
      <c r="E4489" t="s">
        <v>86</v>
      </c>
      <c r="F4489" s="16" t="s">
        <v>10483</v>
      </c>
      <c r="G4489" s="16"/>
      <c r="H4489" t="s">
        <v>10484</v>
      </c>
      <c r="I4489" t="s">
        <v>10485</v>
      </c>
      <c r="J4489" t="s">
        <v>87</v>
      </c>
      <c r="K4489" t="s">
        <v>90</v>
      </c>
      <c r="L4489" t="s">
        <v>90</v>
      </c>
      <c r="N4489" t="s">
        <v>90</v>
      </c>
      <c r="O4489" s="1">
        <v>44978</v>
      </c>
      <c r="P4489" s="2"/>
      <c r="Q4489" s="2"/>
      <c r="R4489" s="1"/>
      <c r="U4489" s="1" t="str">
        <f t="shared" si="328"/>
        <v>2023</v>
      </c>
      <c r="V4489" s="1" t="str">
        <f>VLOOKUP(W4489,quarter[],2,FALSE)</f>
        <v>1st</v>
      </c>
      <c r="W4489" s="1" t="str">
        <f t="shared" si="330"/>
        <v>February</v>
      </c>
      <c r="X4489" s="1" t="str">
        <f t="shared" si="329"/>
        <v>Perry, April</v>
      </c>
      <c r="Y4489" s="1"/>
      <c r="Z4489" s="1"/>
      <c r="AA4489" s="1" t="s">
        <v>10486</v>
      </c>
      <c r="AB4489" s="1"/>
      <c r="AC4489" s="1"/>
      <c r="AD4489" s="1"/>
      <c r="AE4489" s="1"/>
    </row>
    <row r="4490" spans="1:31">
      <c r="A4490" t="s">
        <v>10487</v>
      </c>
      <c r="B4490" s="1">
        <v>44963</v>
      </c>
      <c r="C4490" s="1" t="s">
        <v>50</v>
      </c>
      <c r="D4490" t="s">
        <v>10488</v>
      </c>
      <c r="E4490" t="s">
        <v>86</v>
      </c>
      <c r="F4490" s="16" t="s">
        <v>2098</v>
      </c>
      <c r="G4490" s="16"/>
      <c r="H4490" t="s">
        <v>13</v>
      </c>
      <c r="I4490" t="s">
        <v>13</v>
      </c>
      <c r="J4490" t="s">
        <v>87</v>
      </c>
      <c r="K4490" t="s">
        <v>88</v>
      </c>
      <c r="L4490" t="s">
        <v>89</v>
      </c>
      <c r="N4490" t="s">
        <v>90</v>
      </c>
      <c r="O4490" s="1">
        <v>44964</v>
      </c>
      <c r="P4490" s="2"/>
      <c r="Q4490" s="2"/>
      <c r="R4490" s="1"/>
      <c r="U4490" s="1" t="str">
        <f t="shared" si="328"/>
        <v>2023</v>
      </c>
      <c r="V4490" s="1" t="str">
        <f>VLOOKUP(W4490,quarter[],2,FALSE)</f>
        <v>1st</v>
      </c>
      <c r="W4490" s="1" t="str">
        <f t="shared" si="330"/>
        <v>February</v>
      </c>
      <c r="X4490" s="1" t="str">
        <f t="shared" si="329"/>
        <v>Calo, Robyn</v>
      </c>
      <c r="Y4490" s="1"/>
      <c r="Z4490" s="1"/>
      <c r="AA4490" s="1" t="s">
        <v>191</v>
      </c>
      <c r="AB4490" s="1"/>
      <c r="AC4490" s="1"/>
      <c r="AD4490" s="1"/>
      <c r="AE4490" s="1"/>
    </row>
    <row r="4491" spans="1:31">
      <c r="A4491" t="s">
        <v>10489</v>
      </c>
      <c r="B4491" s="1">
        <v>44963</v>
      </c>
      <c r="C4491" s="1" t="s">
        <v>49</v>
      </c>
      <c r="D4491" t="s">
        <v>10490</v>
      </c>
      <c r="E4491" t="s">
        <v>86</v>
      </c>
      <c r="F4491" s="16" t="s">
        <v>99</v>
      </c>
      <c r="G4491" s="16"/>
      <c r="H4491" t="s">
        <v>13</v>
      </c>
      <c r="I4491" t="s">
        <v>13</v>
      </c>
      <c r="J4491" t="s">
        <v>99</v>
      </c>
      <c r="K4491" t="s">
        <v>88</v>
      </c>
      <c r="L4491" t="s">
        <v>89</v>
      </c>
      <c r="N4491" t="s">
        <v>90</v>
      </c>
      <c r="O4491" s="1">
        <v>44964</v>
      </c>
      <c r="P4491" s="2"/>
      <c r="Q4491" s="2"/>
      <c r="R4491" s="1"/>
      <c r="U4491" s="1" t="str">
        <f t="shared" si="328"/>
        <v>2023</v>
      </c>
      <c r="V4491" s="1" t="str">
        <f>VLOOKUP(W4491,quarter[],2,FALSE)</f>
        <v>1st</v>
      </c>
      <c r="W4491" s="1" t="str">
        <f t="shared" si="330"/>
        <v>February</v>
      </c>
      <c r="X4491" s="1" t="str">
        <f t="shared" si="329"/>
        <v>Brake, Cassi</v>
      </c>
      <c r="Y4491" s="1"/>
      <c r="Z4491" s="1"/>
      <c r="AA4491" s="1" t="s">
        <v>430</v>
      </c>
      <c r="AB4491" s="1"/>
      <c r="AC4491" s="1"/>
      <c r="AD4491" s="1"/>
      <c r="AE4491" s="1"/>
    </row>
    <row r="4492" spans="1:31">
      <c r="A4492" t="s">
        <v>10491</v>
      </c>
      <c r="B4492" s="1">
        <v>44963</v>
      </c>
      <c r="C4492" s="1" t="s">
        <v>54</v>
      </c>
      <c r="D4492" t="s">
        <v>10492</v>
      </c>
      <c r="E4492" t="s">
        <v>86</v>
      </c>
      <c r="F4492" s="16" t="s">
        <v>10481</v>
      </c>
      <c r="G4492" s="16"/>
      <c r="H4492" t="s">
        <v>10493</v>
      </c>
      <c r="I4492" t="s">
        <v>13</v>
      </c>
      <c r="J4492" t="s">
        <v>117</v>
      </c>
      <c r="K4492" t="s">
        <v>88</v>
      </c>
      <c r="L4492" t="s">
        <v>89</v>
      </c>
      <c r="N4492" t="s">
        <v>90</v>
      </c>
      <c r="O4492" s="1">
        <v>44974</v>
      </c>
      <c r="P4492" s="2"/>
      <c r="Q4492" s="2"/>
      <c r="R4492" s="1"/>
      <c r="U4492" s="1" t="str">
        <f t="shared" si="328"/>
        <v>2023</v>
      </c>
      <c r="V4492" s="1" t="str">
        <f>VLOOKUP(W4492,quarter[],2,FALSE)</f>
        <v>1st</v>
      </c>
      <c r="W4492" s="1" t="str">
        <f t="shared" si="330"/>
        <v>February</v>
      </c>
      <c r="X4492" s="1" t="str">
        <f t="shared" si="329"/>
        <v>Pitts, Jeff</v>
      </c>
      <c r="Y4492" s="1"/>
      <c r="Z4492" s="1"/>
      <c r="AA4492" s="1" t="s">
        <v>9482</v>
      </c>
      <c r="AB4492" s="1"/>
      <c r="AC4492" s="1"/>
      <c r="AD4492" s="1"/>
      <c r="AE4492" s="1"/>
    </row>
    <row r="4493" spans="1:31">
      <c r="A4493" t="s">
        <v>10494</v>
      </c>
      <c r="B4493" s="1">
        <v>44963</v>
      </c>
      <c r="C4493" s="1" t="s">
        <v>48</v>
      </c>
      <c r="D4493" t="s">
        <v>10495</v>
      </c>
      <c r="E4493" t="s">
        <v>86</v>
      </c>
      <c r="F4493" s="16" t="s">
        <v>10496</v>
      </c>
      <c r="G4493" s="16"/>
      <c r="H4493" t="s">
        <v>10497</v>
      </c>
      <c r="I4493" t="s">
        <v>10498</v>
      </c>
      <c r="J4493" t="s">
        <v>369</v>
      </c>
      <c r="K4493" t="s">
        <v>90</v>
      </c>
      <c r="L4493" t="s">
        <v>90</v>
      </c>
      <c r="N4493" t="s">
        <v>90</v>
      </c>
      <c r="O4493" s="1">
        <v>44971</v>
      </c>
      <c r="P4493" s="2"/>
      <c r="Q4493" s="2"/>
      <c r="R4493" s="1"/>
      <c r="U4493" s="1" t="str">
        <f t="shared" si="328"/>
        <v>2023</v>
      </c>
      <c r="V4493" s="1" t="str">
        <f>VLOOKUP(W4493,quarter[],2,FALSE)</f>
        <v>1st</v>
      </c>
      <c r="W4493" s="1" t="str">
        <f t="shared" si="330"/>
        <v>February</v>
      </c>
      <c r="X4493" s="1" t="str">
        <f t="shared" si="329"/>
        <v>Alexander, Lindsay</v>
      </c>
      <c r="Y4493" s="1"/>
      <c r="Z4493" s="1"/>
      <c r="AA4493" s="1" t="s">
        <v>10499</v>
      </c>
      <c r="AB4493" s="1"/>
      <c r="AC4493" s="1"/>
      <c r="AD4493" s="1"/>
      <c r="AE4493" s="1"/>
    </row>
    <row r="4494" spans="1:31">
      <c r="A4494" t="s">
        <v>10500</v>
      </c>
      <c r="B4494" s="1">
        <v>44963</v>
      </c>
      <c r="C4494" s="1" t="s">
        <v>53</v>
      </c>
      <c r="D4494" t="s">
        <v>10501</v>
      </c>
      <c r="E4494" t="s">
        <v>86</v>
      </c>
      <c r="F4494" s="16" t="s">
        <v>10502</v>
      </c>
      <c r="G4494" s="16"/>
      <c r="H4494" t="s">
        <v>13</v>
      </c>
      <c r="I4494" t="s">
        <v>13</v>
      </c>
      <c r="J4494" t="s">
        <v>87</v>
      </c>
      <c r="K4494" t="s">
        <v>88</v>
      </c>
      <c r="L4494" t="s">
        <v>89</v>
      </c>
      <c r="N4494" t="s">
        <v>90</v>
      </c>
      <c r="O4494" s="1">
        <v>44964</v>
      </c>
      <c r="P4494" s="2"/>
      <c r="Q4494" s="2"/>
      <c r="R4494" s="1"/>
      <c r="U4494" s="1" t="str">
        <f t="shared" si="328"/>
        <v>2023</v>
      </c>
      <c r="V4494" s="1" t="str">
        <f>VLOOKUP(W4494,quarter[],2,FALSE)</f>
        <v>1st</v>
      </c>
      <c r="W4494" s="1" t="str">
        <f t="shared" si="330"/>
        <v>February</v>
      </c>
      <c r="X4494" s="1" t="str">
        <f t="shared" si="329"/>
        <v>Perry, April</v>
      </c>
      <c r="Y4494" s="1"/>
      <c r="Z4494" s="1"/>
      <c r="AA4494" s="1" t="s">
        <v>191</v>
      </c>
      <c r="AB4494" s="1"/>
      <c r="AC4494" s="1"/>
      <c r="AD4494" s="1"/>
      <c r="AE4494" s="1"/>
    </row>
    <row r="4495" spans="1:31">
      <c r="A4495" t="s">
        <v>10503</v>
      </c>
      <c r="B4495" s="1">
        <v>44963</v>
      </c>
      <c r="C4495" s="1" t="s">
        <v>50</v>
      </c>
      <c r="D4495" t="s">
        <v>10504</v>
      </c>
      <c r="E4495" t="s">
        <v>86</v>
      </c>
      <c r="F4495" s="16" t="s">
        <v>10505</v>
      </c>
      <c r="G4495" s="16"/>
      <c r="H4495" t="s">
        <v>13</v>
      </c>
      <c r="I4495" t="s">
        <v>13</v>
      </c>
      <c r="J4495" t="s">
        <v>117</v>
      </c>
      <c r="K4495" t="s">
        <v>88</v>
      </c>
      <c r="L4495" t="s">
        <v>89</v>
      </c>
      <c r="N4495" t="s">
        <v>90</v>
      </c>
      <c r="O4495" s="1">
        <v>44964</v>
      </c>
      <c r="P4495" s="2"/>
      <c r="Q4495" s="2"/>
      <c r="R4495" s="1"/>
      <c r="U4495" s="1" t="str">
        <f t="shared" si="328"/>
        <v>2023</v>
      </c>
      <c r="V4495" s="1" t="str">
        <f>VLOOKUP(W4495,quarter[],2,FALSE)</f>
        <v>1st</v>
      </c>
      <c r="W4495" s="1" t="str">
        <f t="shared" si="330"/>
        <v>February</v>
      </c>
      <c r="X4495" s="1" t="str">
        <f t="shared" si="329"/>
        <v>Calo, Robyn</v>
      </c>
      <c r="Y4495" s="1"/>
      <c r="Z4495" s="1"/>
      <c r="AA4495" s="1" t="s">
        <v>10506</v>
      </c>
      <c r="AB4495" s="1"/>
      <c r="AC4495" s="1"/>
      <c r="AD4495" s="1"/>
      <c r="AE4495" s="1"/>
    </row>
    <row r="4496" spans="1:31">
      <c r="A4496" t="s">
        <v>10507</v>
      </c>
      <c r="B4496" s="1">
        <v>44964</v>
      </c>
      <c r="C4496" s="1" t="s">
        <v>49</v>
      </c>
      <c r="D4496" t="s">
        <v>10508</v>
      </c>
      <c r="E4496" t="s">
        <v>86</v>
      </c>
      <c r="F4496" s="16" t="s">
        <v>3377</v>
      </c>
      <c r="G4496" s="16"/>
      <c r="H4496" t="s">
        <v>13</v>
      </c>
      <c r="I4496" t="s">
        <v>13</v>
      </c>
      <c r="J4496" t="s">
        <v>369</v>
      </c>
      <c r="K4496" t="s">
        <v>90</v>
      </c>
      <c r="L4496" t="s">
        <v>90</v>
      </c>
      <c r="N4496" t="s">
        <v>90</v>
      </c>
      <c r="O4496" s="1">
        <v>44964</v>
      </c>
      <c r="P4496" s="2"/>
      <c r="Q4496" s="2"/>
      <c r="R4496" s="1"/>
      <c r="U4496" s="1" t="str">
        <f t="shared" si="328"/>
        <v>2023</v>
      </c>
      <c r="V4496" s="1" t="str">
        <f>VLOOKUP(W4496,quarter[],2,FALSE)</f>
        <v>1st</v>
      </c>
      <c r="W4496" s="1" t="str">
        <f t="shared" si="330"/>
        <v>February</v>
      </c>
      <c r="X4496" s="1" t="str">
        <f t="shared" si="329"/>
        <v>Brake, Cassi</v>
      </c>
      <c r="Y4496" s="1"/>
      <c r="Z4496" s="1"/>
      <c r="AA4496" s="1" t="s">
        <v>5454</v>
      </c>
      <c r="AB4496" s="1"/>
      <c r="AC4496" s="1"/>
      <c r="AD4496" s="1"/>
      <c r="AE4496" s="1"/>
    </row>
    <row r="4497" spans="1:31">
      <c r="A4497" t="s">
        <v>10509</v>
      </c>
      <c r="B4497" s="1">
        <v>44964</v>
      </c>
      <c r="C4497" s="1" t="s">
        <v>48</v>
      </c>
      <c r="D4497" t="s">
        <v>8087</v>
      </c>
      <c r="E4497" t="s">
        <v>220</v>
      </c>
      <c r="F4497" s="16" t="s">
        <v>99</v>
      </c>
      <c r="G4497" s="16"/>
      <c r="H4497" t="s">
        <v>13</v>
      </c>
      <c r="I4497" t="s">
        <v>13</v>
      </c>
      <c r="J4497" t="s">
        <v>99</v>
      </c>
      <c r="K4497" t="s">
        <v>88</v>
      </c>
      <c r="L4497" t="s">
        <v>89</v>
      </c>
      <c r="N4497" t="s">
        <v>90</v>
      </c>
      <c r="O4497" s="1">
        <v>44964</v>
      </c>
      <c r="P4497" s="2"/>
      <c r="Q4497" s="2"/>
      <c r="R4497" s="1"/>
      <c r="U4497" s="1" t="str">
        <f t="shared" si="328"/>
        <v>2023</v>
      </c>
      <c r="V4497" s="1" t="str">
        <f>VLOOKUP(W4497,quarter[],2,FALSE)</f>
        <v>1st</v>
      </c>
      <c r="W4497" s="1" t="str">
        <f t="shared" si="330"/>
        <v>February</v>
      </c>
      <c r="X4497" s="1" t="str">
        <f t="shared" si="329"/>
        <v>Alexander, Lindsay</v>
      </c>
      <c r="Y4497" s="1"/>
      <c r="Z4497" s="1"/>
      <c r="AA4497" s="1" t="s">
        <v>10510</v>
      </c>
      <c r="AB4497" s="1"/>
      <c r="AC4497" s="1"/>
      <c r="AD4497" s="1"/>
      <c r="AE4497" s="1"/>
    </row>
    <row r="4498" spans="1:31">
      <c r="A4498" t="s">
        <v>10511</v>
      </c>
      <c r="B4498" s="1">
        <v>44964</v>
      </c>
      <c r="C4498" s="1" t="s">
        <v>53</v>
      </c>
      <c r="D4498" t="s">
        <v>8087</v>
      </c>
      <c r="E4498" t="s">
        <v>220</v>
      </c>
      <c r="F4498" s="16" t="s">
        <v>99</v>
      </c>
      <c r="G4498" s="16"/>
      <c r="H4498" t="s">
        <v>13</v>
      </c>
      <c r="I4498" t="s">
        <v>13</v>
      </c>
      <c r="J4498" t="s">
        <v>99</v>
      </c>
      <c r="K4498" t="s">
        <v>88</v>
      </c>
      <c r="L4498" t="s">
        <v>89</v>
      </c>
      <c r="N4498" t="s">
        <v>90</v>
      </c>
      <c r="O4498" s="1">
        <v>44964</v>
      </c>
      <c r="P4498" s="2"/>
      <c r="Q4498" s="2"/>
      <c r="R4498" s="1"/>
      <c r="U4498" s="1" t="str">
        <f t="shared" si="328"/>
        <v>2023</v>
      </c>
      <c r="V4498" s="1" t="str">
        <f>VLOOKUP(W4498,quarter[],2,FALSE)</f>
        <v>1st</v>
      </c>
      <c r="W4498" s="1" t="str">
        <f t="shared" si="330"/>
        <v>February</v>
      </c>
      <c r="X4498" s="1" t="str">
        <f t="shared" si="329"/>
        <v>Perry, April</v>
      </c>
      <c r="Y4498" s="1"/>
      <c r="Z4498" s="1"/>
      <c r="AA4498" s="1" t="s">
        <v>10512</v>
      </c>
      <c r="AB4498" s="1"/>
      <c r="AC4498" s="1"/>
      <c r="AD4498" s="1"/>
      <c r="AE4498" s="1"/>
    </row>
    <row r="4499" spans="1:31">
      <c r="A4499" t="s">
        <v>10513</v>
      </c>
      <c r="B4499" s="1">
        <v>44964</v>
      </c>
      <c r="C4499" s="1" t="s">
        <v>50</v>
      </c>
      <c r="D4499" t="s">
        <v>10514</v>
      </c>
      <c r="E4499" t="s">
        <v>220</v>
      </c>
      <c r="F4499" s="16" t="s">
        <v>4173</v>
      </c>
      <c r="G4499" s="16"/>
      <c r="H4499" t="s">
        <v>10515</v>
      </c>
      <c r="I4499" t="s">
        <v>13</v>
      </c>
      <c r="J4499" t="s">
        <v>107</v>
      </c>
      <c r="K4499" t="s">
        <v>88</v>
      </c>
      <c r="L4499" t="s">
        <v>89</v>
      </c>
      <c r="N4499" t="s">
        <v>90</v>
      </c>
      <c r="O4499" s="1">
        <v>44964</v>
      </c>
      <c r="P4499" s="2"/>
      <c r="Q4499" s="2"/>
      <c r="R4499" s="1"/>
      <c r="U4499" s="1" t="str">
        <f t="shared" si="328"/>
        <v>2023</v>
      </c>
      <c r="V4499" s="1" t="str">
        <f>VLOOKUP(W4499,quarter[],2,FALSE)</f>
        <v>1st</v>
      </c>
      <c r="W4499" s="1" t="str">
        <f t="shared" si="330"/>
        <v>February</v>
      </c>
      <c r="X4499" s="1" t="str">
        <f t="shared" si="329"/>
        <v>Calo, Robyn</v>
      </c>
      <c r="Y4499" s="1"/>
      <c r="Z4499" s="1"/>
      <c r="AA4499" s="1" t="s">
        <v>2786</v>
      </c>
      <c r="AB4499" s="1"/>
      <c r="AC4499" s="1"/>
      <c r="AD4499" s="1"/>
      <c r="AE4499" s="1"/>
    </row>
    <row r="4500" spans="1:31">
      <c r="A4500" t="s">
        <v>10516</v>
      </c>
      <c r="B4500" s="1">
        <v>44964</v>
      </c>
      <c r="C4500" s="1" t="s">
        <v>49</v>
      </c>
      <c r="D4500" t="s">
        <v>10517</v>
      </c>
      <c r="E4500" t="s">
        <v>224</v>
      </c>
      <c r="F4500" s="16" t="s">
        <v>2177</v>
      </c>
      <c r="G4500" s="16"/>
      <c r="H4500" t="s">
        <v>13</v>
      </c>
      <c r="I4500" t="s">
        <v>13</v>
      </c>
      <c r="J4500" t="s">
        <v>140</v>
      </c>
      <c r="K4500" t="s">
        <v>88</v>
      </c>
      <c r="L4500" t="s">
        <v>89</v>
      </c>
      <c r="N4500" t="s">
        <v>90</v>
      </c>
      <c r="O4500" s="1">
        <v>44964</v>
      </c>
      <c r="P4500" s="2"/>
      <c r="Q4500" s="2"/>
      <c r="R4500" s="1"/>
      <c r="U4500" s="1" t="str">
        <f t="shared" si="328"/>
        <v>2023</v>
      </c>
      <c r="V4500" s="1" t="str">
        <f>VLOOKUP(W4500,quarter[],2,FALSE)</f>
        <v>1st</v>
      </c>
      <c r="W4500" s="1" t="str">
        <f t="shared" si="330"/>
        <v>February</v>
      </c>
      <c r="X4500" s="1" t="str">
        <f t="shared" si="329"/>
        <v>Brake, Cassi</v>
      </c>
      <c r="Y4500" s="1"/>
      <c r="Z4500" s="1"/>
      <c r="AA4500" s="1" t="s">
        <v>10518</v>
      </c>
      <c r="AB4500" s="1"/>
      <c r="AC4500" s="1"/>
      <c r="AD4500" s="1"/>
      <c r="AE4500" s="1"/>
    </row>
    <row r="4501" spans="1:31">
      <c r="A4501" t="s">
        <v>10519</v>
      </c>
      <c r="B4501" s="1">
        <v>44964</v>
      </c>
      <c r="C4501" s="1" t="s">
        <v>48</v>
      </c>
      <c r="D4501" t="s">
        <v>10520</v>
      </c>
      <c r="E4501" t="s">
        <v>224</v>
      </c>
      <c r="F4501" s="16" t="s">
        <v>2177</v>
      </c>
      <c r="G4501" s="16"/>
      <c r="H4501" t="s">
        <v>13</v>
      </c>
      <c r="I4501" t="s">
        <v>13</v>
      </c>
      <c r="J4501" t="s">
        <v>140</v>
      </c>
      <c r="K4501" t="s">
        <v>88</v>
      </c>
      <c r="L4501" t="s">
        <v>89</v>
      </c>
      <c r="N4501" t="s">
        <v>90</v>
      </c>
      <c r="O4501" s="1">
        <v>44964</v>
      </c>
      <c r="P4501" s="2"/>
      <c r="Q4501" s="2"/>
      <c r="R4501" s="1"/>
      <c r="U4501" s="1" t="str">
        <f t="shared" si="328"/>
        <v>2023</v>
      </c>
      <c r="V4501" s="1" t="str">
        <f>VLOOKUP(W4501,quarter[],2,FALSE)</f>
        <v>1st</v>
      </c>
      <c r="W4501" s="1" t="str">
        <f t="shared" si="330"/>
        <v>February</v>
      </c>
      <c r="X4501" s="1" t="str">
        <f t="shared" si="329"/>
        <v>Alexander, Lindsay</v>
      </c>
      <c r="Y4501" s="1"/>
      <c r="Z4501" s="1"/>
      <c r="AA4501" s="1" t="s">
        <v>10521</v>
      </c>
      <c r="AB4501" s="1"/>
      <c r="AC4501" s="1"/>
      <c r="AD4501" s="1"/>
      <c r="AE4501" s="1"/>
    </row>
    <row r="4502" spans="1:31">
      <c r="A4502" t="s">
        <v>10522</v>
      </c>
      <c r="B4502" s="1">
        <v>44964</v>
      </c>
      <c r="C4502" s="1" t="s">
        <v>53</v>
      </c>
      <c r="D4502" t="s">
        <v>10271</v>
      </c>
      <c r="E4502" t="s">
        <v>224</v>
      </c>
      <c r="F4502" s="16" t="s">
        <v>2177</v>
      </c>
      <c r="G4502" s="16"/>
      <c r="H4502" t="s">
        <v>13</v>
      </c>
      <c r="I4502" t="s">
        <v>13</v>
      </c>
      <c r="J4502" t="s">
        <v>140</v>
      </c>
      <c r="K4502" t="s">
        <v>88</v>
      </c>
      <c r="L4502" t="s">
        <v>89</v>
      </c>
      <c r="N4502" t="s">
        <v>90</v>
      </c>
      <c r="O4502" s="1">
        <v>44964</v>
      </c>
      <c r="P4502" s="2"/>
      <c r="Q4502" s="2"/>
      <c r="R4502" s="1"/>
      <c r="U4502" s="1" t="str">
        <f t="shared" si="328"/>
        <v>2023</v>
      </c>
      <c r="V4502" s="1" t="str">
        <f>VLOOKUP(W4502,quarter[],2,FALSE)</f>
        <v>1st</v>
      </c>
      <c r="W4502" s="1" t="str">
        <f t="shared" si="330"/>
        <v>February</v>
      </c>
      <c r="X4502" s="1" t="str">
        <f t="shared" si="329"/>
        <v>Perry, April</v>
      </c>
      <c r="Y4502" s="1"/>
      <c r="Z4502" s="1"/>
      <c r="AA4502" s="1" t="s">
        <v>10523</v>
      </c>
      <c r="AB4502" s="1"/>
      <c r="AC4502" s="1"/>
      <c r="AD4502" s="1"/>
      <c r="AE4502" s="1"/>
    </row>
    <row r="4503" spans="1:31">
      <c r="A4503" t="s">
        <v>10524</v>
      </c>
      <c r="B4503" s="1">
        <v>44964</v>
      </c>
      <c r="C4503" s="1" t="s">
        <v>50</v>
      </c>
      <c r="D4503" t="s">
        <v>10268</v>
      </c>
      <c r="E4503" t="s">
        <v>224</v>
      </c>
      <c r="F4503" s="16" t="s">
        <v>2177</v>
      </c>
      <c r="G4503" s="16"/>
      <c r="H4503" t="s">
        <v>13</v>
      </c>
      <c r="I4503" t="s">
        <v>13</v>
      </c>
      <c r="J4503" t="s">
        <v>140</v>
      </c>
      <c r="K4503" t="s">
        <v>88</v>
      </c>
      <c r="L4503" t="s">
        <v>89</v>
      </c>
      <c r="N4503" t="s">
        <v>90</v>
      </c>
      <c r="O4503" s="1">
        <v>44964</v>
      </c>
      <c r="P4503" s="2"/>
      <c r="Q4503" s="2"/>
      <c r="R4503" s="1"/>
      <c r="U4503" s="1" t="str">
        <f t="shared" si="328"/>
        <v>2023</v>
      </c>
      <c r="V4503" s="1" t="str">
        <f>VLOOKUP(W4503,quarter[],2,FALSE)</f>
        <v>1st</v>
      </c>
      <c r="W4503" s="1" t="str">
        <f t="shared" si="330"/>
        <v>February</v>
      </c>
      <c r="X4503" s="1" t="str">
        <f t="shared" si="329"/>
        <v>Calo, Robyn</v>
      </c>
      <c r="Y4503" s="1"/>
      <c r="Z4503" s="1"/>
      <c r="AA4503" s="34" t="s">
        <v>10269</v>
      </c>
      <c r="AB4503" s="1"/>
      <c r="AC4503" s="1"/>
      <c r="AD4503" s="1"/>
      <c r="AE4503" s="1"/>
    </row>
    <row r="4504" spans="1:31">
      <c r="A4504" t="s">
        <v>10525</v>
      </c>
      <c r="B4504" s="1">
        <v>44964</v>
      </c>
      <c r="C4504" s="1" t="s">
        <v>54</v>
      </c>
      <c r="D4504" t="s">
        <v>10526</v>
      </c>
      <c r="E4504" t="s">
        <v>86</v>
      </c>
      <c r="F4504" s="16" t="s">
        <v>7912</v>
      </c>
      <c r="G4504" s="16"/>
      <c r="H4504" t="s">
        <v>13</v>
      </c>
      <c r="I4504" t="s">
        <v>13</v>
      </c>
      <c r="J4504" t="s">
        <v>117</v>
      </c>
      <c r="K4504" t="s">
        <v>88</v>
      </c>
      <c r="L4504" t="s">
        <v>89</v>
      </c>
      <c r="N4504" t="s">
        <v>90</v>
      </c>
      <c r="O4504" s="1">
        <v>44967</v>
      </c>
      <c r="P4504" s="2"/>
      <c r="Q4504" s="2"/>
      <c r="R4504" s="1"/>
      <c r="U4504" s="1" t="str">
        <f t="shared" si="328"/>
        <v>2023</v>
      </c>
      <c r="V4504" s="1" t="str">
        <f>VLOOKUP(W4504,quarter[],2,FALSE)</f>
        <v>1st</v>
      </c>
      <c r="W4504" s="1" t="str">
        <f t="shared" si="330"/>
        <v>February</v>
      </c>
      <c r="X4504" s="1" t="str">
        <f t="shared" si="329"/>
        <v>Pitts, Jeff</v>
      </c>
      <c r="Y4504" s="1"/>
      <c r="Z4504" s="1"/>
      <c r="AA4504" s="1" t="s">
        <v>10527</v>
      </c>
      <c r="AB4504" s="1"/>
      <c r="AC4504" s="1"/>
      <c r="AD4504" s="1"/>
      <c r="AE4504" s="1"/>
    </row>
    <row r="4505" spans="1:31">
      <c r="A4505" t="s">
        <v>10528</v>
      </c>
      <c r="B4505" s="1">
        <v>44964</v>
      </c>
      <c r="C4505" s="1" t="s">
        <v>49</v>
      </c>
      <c r="D4505" t="s">
        <v>10529</v>
      </c>
      <c r="E4505" t="s">
        <v>86</v>
      </c>
      <c r="F4505" s="16" t="s">
        <v>10530</v>
      </c>
      <c r="G4505" s="16"/>
      <c r="H4505" t="s">
        <v>10531</v>
      </c>
      <c r="I4505" t="s">
        <v>13</v>
      </c>
      <c r="J4505" t="s">
        <v>87</v>
      </c>
      <c r="K4505" t="s">
        <v>88</v>
      </c>
      <c r="L4505" t="s">
        <v>89</v>
      </c>
      <c r="N4505" t="s">
        <v>90</v>
      </c>
      <c r="O4505" s="1">
        <v>44974</v>
      </c>
      <c r="P4505" s="2"/>
      <c r="Q4505" s="2"/>
      <c r="R4505" s="1"/>
      <c r="U4505" s="1" t="str">
        <f t="shared" si="328"/>
        <v>2023</v>
      </c>
      <c r="V4505" s="1" t="str">
        <f>VLOOKUP(W4505,quarter[],2,FALSE)</f>
        <v>1st</v>
      </c>
      <c r="W4505" s="1" t="str">
        <f t="shared" si="330"/>
        <v>February</v>
      </c>
      <c r="X4505" s="1" t="str">
        <f t="shared" si="329"/>
        <v>Brake, Cassi</v>
      </c>
      <c r="Y4505" s="1"/>
      <c r="Z4505" s="1"/>
      <c r="AA4505" s="1" t="s">
        <v>10532</v>
      </c>
      <c r="AB4505" s="1"/>
      <c r="AC4505" s="1"/>
      <c r="AD4505" s="1"/>
      <c r="AE4505" s="1"/>
    </row>
    <row r="4506" spans="1:31">
      <c r="A4506" t="s">
        <v>10533</v>
      </c>
      <c r="B4506" s="1">
        <v>44964</v>
      </c>
      <c r="C4506" s="1" t="s">
        <v>48</v>
      </c>
      <c r="D4506" t="s">
        <v>10534</v>
      </c>
      <c r="E4506" t="s">
        <v>86</v>
      </c>
      <c r="F4506" s="16" t="s">
        <v>9244</v>
      </c>
      <c r="G4506" s="16"/>
      <c r="H4506" t="s">
        <v>13</v>
      </c>
      <c r="I4506" t="s">
        <v>13</v>
      </c>
      <c r="J4506" t="s">
        <v>369</v>
      </c>
      <c r="K4506" t="s">
        <v>90</v>
      </c>
      <c r="L4506" t="s">
        <v>89</v>
      </c>
      <c r="N4506" t="s">
        <v>90</v>
      </c>
      <c r="O4506" s="1">
        <v>44964</v>
      </c>
      <c r="P4506" s="2"/>
      <c r="Q4506" s="2"/>
      <c r="R4506" s="1"/>
      <c r="U4506" s="1" t="str">
        <f t="shared" si="328"/>
        <v>2023</v>
      </c>
      <c r="V4506" s="1" t="str">
        <f>VLOOKUP(W4506,quarter[],2,FALSE)</f>
        <v>1st</v>
      </c>
      <c r="W4506" s="1" t="str">
        <f t="shared" si="330"/>
        <v>February</v>
      </c>
      <c r="X4506" s="1" t="str">
        <f t="shared" si="329"/>
        <v>Alexander, Lindsay</v>
      </c>
      <c r="Y4506" s="1"/>
      <c r="Z4506" s="1"/>
      <c r="AA4506" s="1" t="s">
        <v>1412</v>
      </c>
      <c r="AB4506" s="1"/>
      <c r="AC4506" s="1"/>
      <c r="AD4506" s="1"/>
      <c r="AE4506" s="1"/>
    </row>
    <row r="4507" spans="1:31">
      <c r="A4507" t="s">
        <v>10535</v>
      </c>
      <c r="B4507" s="1">
        <v>44964</v>
      </c>
      <c r="C4507" s="1" t="s">
        <v>54</v>
      </c>
      <c r="D4507" t="s">
        <v>10536</v>
      </c>
      <c r="E4507" t="s">
        <v>86</v>
      </c>
      <c r="F4507" s="16" t="s">
        <v>5442</v>
      </c>
      <c r="G4507" s="16"/>
      <c r="H4507" t="s">
        <v>10537</v>
      </c>
      <c r="I4507" t="s">
        <v>13</v>
      </c>
      <c r="J4507" t="s">
        <v>117</v>
      </c>
      <c r="K4507" t="s">
        <v>90</v>
      </c>
      <c r="L4507" t="s">
        <v>88</v>
      </c>
      <c r="N4507" t="s">
        <v>90</v>
      </c>
      <c r="O4507" s="1">
        <v>44977</v>
      </c>
      <c r="P4507" s="2"/>
      <c r="Q4507" s="2"/>
      <c r="R4507" s="1"/>
      <c r="U4507" s="1" t="str">
        <f t="shared" si="328"/>
        <v>2023</v>
      </c>
      <c r="V4507" s="1" t="str">
        <f>VLOOKUP(W4507,quarter[],2,FALSE)</f>
        <v>1st</v>
      </c>
      <c r="W4507" s="1" t="str">
        <f t="shared" si="330"/>
        <v>February</v>
      </c>
      <c r="X4507" s="1" t="str">
        <f t="shared" si="329"/>
        <v>Pitts, Jeff</v>
      </c>
      <c r="Y4507" s="1"/>
      <c r="Z4507" s="1"/>
      <c r="AA4507" s="1" t="s">
        <v>10538</v>
      </c>
      <c r="AB4507" s="1"/>
      <c r="AC4507" s="1"/>
      <c r="AD4507" s="1"/>
      <c r="AE4507" s="1"/>
    </row>
    <row r="4508" spans="1:31">
      <c r="A4508" t="s">
        <v>10539</v>
      </c>
      <c r="B4508" s="1">
        <v>44964</v>
      </c>
      <c r="C4508" s="1" t="s">
        <v>54</v>
      </c>
      <c r="D4508" t="s">
        <v>10540</v>
      </c>
      <c r="E4508" t="s">
        <v>86</v>
      </c>
      <c r="F4508" s="16" t="s">
        <v>8703</v>
      </c>
      <c r="G4508" s="16"/>
      <c r="H4508" t="s">
        <v>10541</v>
      </c>
      <c r="I4508" t="s">
        <v>13</v>
      </c>
      <c r="J4508" t="s">
        <v>117</v>
      </c>
      <c r="K4508" t="s">
        <v>88</v>
      </c>
      <c r="L4508" t="s">
        <v>89</v>
      </c>
      <c r="N4508" t="s">
        <v>90</v>
      </c>
      <c r="O4508" s="1">
        <v>44966</v>
      </c>
      <c r="P4508" s="2"/>
      <c r="Q4508" s="2"/>
      <c r="R4508" s="1"/>
      <c r="U4508" s="1" t="str">
        <f t="shared" si="328"/>
        <v>2023</v>
      </c>
      <c r="V4508" s="1" t="str">
        <f>VLOOKUP(W4508,quarter[],2,FALSE)</f>
        <v>1st</v>
      </c>
      <c r="W4508" s="1" t="str">
        <f t="shared" si="330"/>
        <v>February</v>
      </c>
      <c r="X4508" s="1" t="str">
        <f t="shared" si="329"/>
        <v>Pitts, Jeff</v>
      </c>
      <c r="Y4508" s="1"/>
      <c r="Z4508" s="1"/>
      <c r="AA4508" s="1" t="s">
        <v>10542</v>
      </c>
      <c r="AB4508" s="1"/>
      <c r="AC4508" s="1"/>
      <c r="AD4508" s="1"/>
      <c r="AE4508" s="1"/>
    </row>
    <row r="4509" spans="1:31">
      <c r="A4509" t="s">
        <v>10543</v>
      </c>
      <c r="B4509" s="1">
        <v>44964</v>
      </c>
      <c r="C4509" s="1" t="s">
        <v>54</v>
      </c>
      <c r="D4509" t="s">
        <v>10544</v>
      </c>
      <c r="E4509" t="s">
        <v>86</v>
      </c>
      <c r="F4509" s="16" t="s">
        <v>10545</v>
      </c>
      <c r="G4509" s="16"/>
      <c r="H4509" t="s">
        <v>13</v>
      </c>
      <c r="I4509" t="s">
        <v>13</v>
      </c>
      <c r="J4509" t="s">
        <v>117</v>
      </c>
      <c r="K4509" t="s">
        <v>90</v>
      </c>
      <c r="L4509" t="s">
        <v>89</v>
      </c>
      <c r="N4509" t="s">
        <v>90</v>
      </c>
      <c r="O4509" s="1">
        <v>44977</v>
      </c>
      <c r="P4509" s="2"/>
      <c r="Q4509" s="2"/>
      <c r="R4509" s="1"/>
      <c r="U4509" s="1" t="str">
        <f t="shared" si="328"/>
        <v>2023</v>
      </c>
      <c r="V4509" s="1" t="str">
        <f>VLOOKUP(W4509,quarter[],2,FALSE)</f>
        <v>1st</v>
      </c>
      <c r="W4509" s="1" t="str">
        <f t="shared" si="330"/>
        <v>February</v>
      </c>
      <c r="X4509" s="1" t="str">
        <f t="shared" si="329"/>
        <v>Pitts, Jeff</v>
      </c>
      <c r="Y4509" s="1"/>
      <c r="Z4509" s="1"/>
      <c r="AA4509" s="1" t="s">
        <v>10546</v>
      </c>
      <c r="AB4509" s="1"/>
      <c r="AC4509" s="1"/>
      <c r="AD4509" s="1"/>
      <c r="AE4509" s="1"/>
    </row>
    <row r="4510" spans="1:31">
      <c r="A4510" t="s">
        <v>10547</v>
      </c>
      <c r="B4510" s="1">
        <v>44964</v>
      </c>
      <c r="C4510" s="1" t="s">
        <v>53</v>
      </c>
      <c r="D4510" t="s">
        <v>10548</v>
      </c>
      <c r="E4510" t="s">
        <v>86</v>
      </c>
      <c r="F4510" s="16" t="s">
        <v>10549</v>
      </c>
      <c r="G4510" s="16"/>
      <c r="H4510" t="s">
        <v>13</v>
      </c>
      <c r="I4510" t="s">
        <v>13</v>
      </c>
      <c r="J4510" t="s">
        <v>369</v>
      </c>
      <c r="K4510" t="s">
        <v>90</v>
      </c>
      <c r="L4510" t="s">
        <v>89</v>
      </c>
      <c r="N4510" t="s">
        <v>90</v>
      </c>
      <c r="O4510" s="1">
        <v>44972</v>
      </c>
      <c r="P4510" s="2"/>
      <c r="Q4510" s="2"/>
      <c r="R4510" s="1"/>
      <c r="U4510" s="1" t="str">
        <f t="shared" si="328"/>
        <v>2023</v>
      </c>
      <c r="V4510" s="1" t="str">
        <f>VLOOKUP(W4510,quarter[],2,FALSE)</f>
        <v>1st</v>
      </c>
      <c r="W4510" s="1" t="str">
        <f t="shared" si="330"/>
        <v>February</v>
      </c>
      <c r="X4510" s="1" t="str">
        <f t="shared" si="329"/>
        <v>Perry, April</v>
      </c>
      <c r="Y4510" s="1"/>
      <c r="Z4510" s="1"/>
      <c r="AA4510" s="1" t="s">
        <v>10550</v>
      </c>
      <c r="AB4510" s="1"/>
      <c r="AC4510" s="1"/>
      <c r="AD4510" s="1"/>
      <c r="AE4510" s="1"/>
    </row>
    <row r="4511" spans="1:31">
      <c r="A4511" t="s">
        <v>10551</v>
      </c>
      <c r="B4511" s="1">
        <v>44964</v>
      </c>
      <c r="C4511" s="1" t="s">
        <v>50</v>
      </c>
      <c r="D4511" t="s">
        <v>10552</v>
      </c>
      <c r="E4511" t="s">
        <v>86</v>
      </c>
      <c r="F4511" s="16" t="s">
        <v>10553</v>
      </c>
      <c r="G4511" s="16"/>
      <c r="H4511" t="s">
        <v>13</v>
      </c>
      <c r="I4511" t="s">
        <v>13</v>
      </c>
      <c r="J4511" t="s">
        <v>87</v>
      </c>
      <c r="K4511" t="s">
        <v>88</v>
      </c>
      <c r="L4511" t="s">
        <v>89</v>
      </c>
      <c r="N4511" t="s">
        <v>90</v>
      </c>
      <c r="O4511" s="1">
        <v>44965</v>
      </c>
      <c r="P4511" s="2"/>
      <c r="Q4511" s="2"/>
      <c r="R4511" s="1"/>
      <c r="U4511" s="1" t="str">
        <f t="shared" si="328"/>
        <v>2023</v>
      </c>
      <c r="V4511" s="1" t="str">
        <f>VLOOKUP(W4511,quarter[],2,FALSE)</f>
        <v>1st</v>
      </c>
      <c r="W4511" s="1" t="str">
        <f t="shared" si="330"/>
        <v>February</v>
      </c>
      <c r="X4511" s="1" t="str">
        <f t="shared" si="329"/>
        <v>Calo, Robyn</v>
      </c>
      <c r="Y4511" s="1"/>
      <c r="Z4511" s="1"/>
      <c r="AA4511" s="1" t="s">
        <v>191</v>
      </c>
      <c r="AB4511" s="1"/>
      <c r="AC4511" s="1"/>
      <c r="AD4511" s="1"/>
      <c r="AE4511" s="1"/>
    </row>
    <row r="4512" spans="1:31">
      <c r="A4512" t="s">
        <v>10554</v>
      </c>
      <c r="B4512" s="1">
        <v>44964</v>
      </c>
      <c r="C4512" s="1" t="s">
        <v>49</v>
      </c>
      <c r="D4512" t="s">
        <v>10555</v>
      </c>
      <c r="E4512" t="s">
        <v>86</v>
      </c>
      <c r="F4512" s="16" t="s">
        <v>10556</v>
      </c>
      <c r="G4512" s="16"/>
      <c r="H4512" t="s">
        <v>13</v>
      </c>
      <c r="I4512" t="s">
        <v>13</v>
      </c>
      <c r="J4512" t="s">
        <v>87</v>
      </c>
      <c r="K4512" t="s">
        <v>88</v>
      </c>
      <c r="L4512" t="s">
        <v>89</v>
      </c>
      <c r="N4512" t="s">
        <v>90</v>
      </c>
      <c r="O4512" s="1">
        <v>44972</v>
      </c>
      <c r="P4512" s="2"/>
      <c r="Q4512" s="2"/>
      <c r="R4512" s="1"/>
      <c r="U4512" s="1" t="str">
        <f t="shared" si="328"/>
        <v>2023</v>
      </c>
      <c r="V4512" s="1" t="str">
        <f>VLOOKUP(W4512,quarter[],2,FALSE)</f>
        <v>1st</v>
      </c>
      <c r="W4512" s="1" t="str">
        <f t="shared" si="330"/>
        <v>February</v>
      </c>
      <c r="X4512" s="1" t="str">
        <f t="shared" si="329"/>
        <v>Brake, Cassi</v>
      </c>
      <c r="Y4512" s="1"/>
      <c r="Z4512" s="1"/>
      <c r="AA4512" s="1" t="s">
        <v>191</v>
      </c>
      <c r="AB4512" s="1"/>
      <c r="AC4512" s="1"/>
      <c r="AD4512" s="1"/>
      <c r="AE4512" s="1"/>
    </row>
    <row r="4513" spans="1:31">
      <c r="A4513" t="s">
        <v>10557</v>
      </c>
      <c r="B4513" s="1">
        <v>44964</v>
      </c>
      <c r="C4513" s="1" t="s">
        <v>48</v>
      </c>
      <c r="D4513" t="s">
        <v>10558</v>
      </c>
      <c r="E4513" t="s">
        <v>86</v>
      </c>
      <c r="F4513" s="16" t="s">
        <v>10559</v>
      </c>
      <c r="G4513" s="16"/>
      <c r="H4513" t="s">
        <v>13</v>
      </c>
      <c r="I4513" t="s">
        <v>10560</v>
      </c>
      <c r="J4513" t="s">
        <v>87</v>
      </c>
      <c r="K4513" t="s">
        <v>90</v>
      </c>
      <c r="L4513" t="s">
        <v>90</v>
      </c>
      <c r="N4513" t="s">
        <v>90</v>
      </c>
      <c r="O4513" s="1">
        <v>44970</v>
      </c>
      <c r="P4513" s="2"/>
      <c r="Q4513" s="2"/>
      <c r="R4513" s="1"/>
      <c r="U4513" s="1" t="str">
        <f t="shared" si="328"/>
        <v>2023</v>
      </c>
      <c r="V4513" s="1" t="str">
        <f>VLOOKUP(W4513,quarter[],2,FALSE)</f>
        <v>1st</v>
      </c>
      <c r="W4513" s="1" t="str">
        <f t="shared" si="330"/>
        <v>February</v>
      </c>
      <c r="X4513" s="1" t="str">
        <f t="shared" si="329"/>
        <v>Alexander, Lindsay</v>
      </c>
      <c r="Y4513" s="1"/>
      <c r="Z4513" s="1"/>
      <c r="AA4513" s="1" t="s">
        <v>5673</v>
      </c>
      <c r="AB4513" s="1"/>
      <c r="AC4513" s="1"/>
      <c r="AD4513" s="1"/>
      <c r="AE4513" s="1"/>
    </row>
    <row r="4514" spans="1:31">
      <c r="A4514" t="s">
        <v>10561</v>
      </c>
      <c r="B4514" s="1">
        <v>44964</v>
      </c>
      <c r="C4514" s="1" t="s">
        <v>53</v>
      </c>
      <c r="D4514" t="s">
        <v>10562</v>
      </c>
      <c r="E4514" t="s">
        <v>86</v>
      </c>
      <c r="F4514" s="16" t="s">
        <v>99</v>
      </c>
      <c r="G4514" s="16"/>
      <c r="H4514" t="s">
        <v>13</v>
      </c>
      <c r="I4514" t="s">
        <v>2826</v>
      </c>
      <c r="J4514" t="s">
        <v>99</v>
      </c>
      <c r="K4514" t="s">
        <v>88</v>
      </c>
      <c r="L4514" t="s">
        <v>89</v>
      </c>
      <c r="N4514" t="s">
        <v>90</v>
      </c>
      <c r="O4514" s="1">
        <v>44965</v>
      </c>
      <c r="P4514" s="2"/>
      <c r="Q4514" s="2"/>
      <c r="R4514" s="1"/>
      <c r="U4514" s="1" t="str">
        <f t="shared" si="328"/>
        <v>2023</v>
      </c>
      <c r="V4514" s="1" t="str">
        <f>VLOOKUP(W4514,quarter[],2,FALSE)</f>
        <v>1st</v>
      </c>
      <c r="W4514" s="1" t="str">
        <f t="shared" si="330"/>
        <v>February</v>
      </c>
      <c r="X4514" s="1" t="str">
        <f t="shared" si="329"/>
        <v>Perry, April</v>
      </c>
      <c r="Y4514" s="1"/>
      <c r="Z4514" s="1"/>
      <c r="AA4514" s="1" t="s">
        <v>10563</v>
      </c>
      <c r="AB4514" s="1"/>
      <c r="AC4514" s="1"/>
      <c r="AD4514" s="1"/>
      <c r="AE4514" s="1"/>
    </row>
    <row r="4515" spans="1:31">
      <c r="A4515" t="s">
        <v>10564</v>
      </c>
      <c r="B4515" s="1">
        <v>44964</v>
      </c>
      <c r="C4515" s="1" t="s">
        <v>50</v>
      </c>
      <c r="D4515" t="s">
        <v>10565</v>
      </c>
      <c r="E4515" t="s">
        <v>86</v>
      </c>
      <c r="F4515" s="16" t="s">
        <v>99</v>
      </c>
      <c r="G4515" s="16"/>
      <c r="H4515" t="s">
        <v>13</v>
      </c>
      <c r="I4515" t="s">
        <v>13</v>
      </c>
      <c r="J4515" t="s">
        <v>99</v>
      </c>
      <c r="K4515" t="s">
        <v>88</v>
      </c>
      <c r="L4515" t="s">
        <v>89</v>
      </c>
      <c r="N4515" t="s">
        <v>90</v>
      </c>
      <c r="O4515" s="1">
        <v>44965</v>
      </c>
      <c r="P4515" s="2"/>
      <c r="Q4515" s="2"/>
      <c r="R4515" s="1"/>
      <c r="U4515" s="1" t="str">
        <f t="shared" si="328"/>
        <v>2023</v>
      </c>
      <c r="V4515" s="1" t="str">
        <f>VLOOKUP(W4515,quarter[],2,FALSE)</f>
        <v>1st</v>
      </c>
      <c r="W4515" s="1" t="str">
        <f t="shared" si="330"/>
        <v>February</v>
      </c>
      <c r="X4515" s="1" t="str">
        <f t="shared" si="329"/>
        <v>Calo, Robyn</v>
      </c>
      <c r="Y4515" s="1"/>
      <c r="Z4515" s="1"/>
      <c r="AA4515" s="1" t="s">
        <v>10566</v>
      </c>
      <c r="AB4515" s="1"/>
      <c r="AC4515" s="1"/>
      <c r="AD4515" s="1"/>
      <c r="AE4515" s="1"/>
    </row>
    <row r="4516" spans="1:31">
      <c r="A4516" t="s">
        <v>10567</v>
      </c>
      <c r="B4516" s="1">
        <v>44965</v>
      </c>
      <c r="C4516" s="1" t="s">
        <v>49</v>
      </c>
      <c r="D4516" t="s">
        <v>10568</v>
      </c>
      <c r="E4516" t="s">
        <v>86</v>
      </c>
      <c r="F4516" s="16" t="s">
        <v>87</v>
      </c>
      <c r="G4516" s="16"/>
      <c r="H4516" t="s">
        <v>13</v>
      </c>
      <c r="I4516" t="s">
        <v>13</v>
      </c>
      <c r="J4516" t="s">
        <v>87</v>
      </c>
      <c r="K4516" t="s">
        <v>88</v>
      </c>
      <c r="L4516" t="s">
        <v>89</v>
      </c>
      <c r="N4516" t="s">
        <v>90</v>
      </c>
      <c r="O4516" s="1">
        <v>44966</v>
      </c>
      <c r="P4516" s="2"/>
      <c r="Q4516" s="2"/>
      <c r="R4516" s="1"/>
      <c r="U4516" s="1" t="str">
        <f t="shared" si="328"/>
        <v>2023</v>
      </c>
      <c r="V4516" s="1" t="str">
        <f>VLOOKUP(W4516,quarter[],2,FALSE)</f>
        <v>1st</v>
      </c>
      <c r="W4516" s="1" t="str">
        <f t="shared" si="330"/>
        <v>February</v>
      </c>
      <c r="X4516" s="1" t="str">
        <f t="shared" si="329"/>
        <v>Brake, Cassi</v>
      </c>
      <c r="Y4516" s="1"/>
      <c r="Z4516" s="1"/>
      <c r="AA4516" s="1" t="s">
        <v>430</v>
      </c>
      <c r="AB4516" s="1"/>
      <c r="AC4516" s="1"/>
      <c r="AD4516" s="1"/>
      <c r="AE4516" s="1"/>
    </row>
    <row r="4517" spans="1:31">
      <c r="A4517" t="s">
        <v>10569</v>
      </c>
      <c r="B4517" s="1">
        <v>44965</v>
      </c>
      <c r="C4517" s="1" t="s">
        <v>48</v>
      </c>
      <c r="D4517" t="s">
        <v>10570</v>
      </c>
      <c r="E4517" t="s">
        <v>86</v>
      </c>
      <c r="F4517" s="16" t="s">
        <v>87</v>
      </c>
      <c r="G4517" s="16"/>
      <c r="H4517" t="s">
        <v>13</v>
      </c>
      <c r="I4517" t="s">
        <v>13</v>
      </c>
      <c r="J4517" t="s">
        <v>87</v>
      </c>
      <c r="K4517" t="s">
        <v>88</v>
      </c>
      <c r="L4517" t="s">
        <v>89</v>
      </c>
      <c r="N4517" t="s">
        <v>90</v>
      </c>
      <c r="O4517" s="1">
        <v>44966</v>
      </c>
      <c r="P4517" s="2"/>
      <c r="Q4517" s="2"/>
      <c r="R4517" s="1"/>
      <c r="U4517" s="1" t="str">
        <f t="shared" si="328"/>
        <v>2023</v>
      </c>
      <c r="V4517" s="1" t="str">
        <f>VLOOKUP(W4517,quarter[],2,FALSE)</f>
        <v>1st</v>
      </c>
      <c r="W4517" s="1" t="str">
        <f t="shared" si="330"/>
        <v>February</v>
      </c>
      <c r="X4517" s="1" t="str">
        <f t="shared" si="329"/>
        <v>Alexander, Lindsay</v>
      </c>
      <c r="Y4517" s="1"/>
      <c r="Z4517" s="1"/>
      <c r="AA4517" s="1" t="s">
        <v>191</v>
      </c>
      <c r="AB4517" s="1"/>
      <c r="AC4517" s="1"/>
      <c r="AD4517" s="1"/>
      <c r="AE4517" s="1"/>
    </row>
    <row r="4518" spans="1:31">
      <c r="A4518" t="s">
        <v>10571</v>
      </c>
      <c r="B4518" s="1">
        <v>44965</v>
      </c>
      <c r="C4518" s="1" t="s">
        <v>53</v>
      </c>
      <c r="D4518" t="s">
        <v>10572</v>
      </c>
      <c r="E4518" t="s">
        <v>86</v>
      </c>
      <c r="F4518" s="16" t="s">
        <v>87</v>
      </c>
      <c r="G4518" s="16"/>
      <c r="H4518" t="s">
        <v>13</v>
      </c>
      <c r="I4518" t="s">
        <v>13</v>
      </c>
      <c r="J4518" t="s">
        <v>87</v>
      </c>
      <c r="K4518" t="s">
        <v>88</v>
      </c>
      <c r="L4518" t="s">
        <v>89</v>
      </c>
      <c r="N4518" t="s">
        <v>90</v>
      </c>
      <c r="O4518" s="1">
        <v>44966</v>
      </c>
      <c r="P4518" s="2"/>
      <c r="Q4518" s="2"/>
      <c r="R4518" s="1"/>
      <c r="U4518" s="1" t="str">
        <f t="shared" si="328"/>
        <v>2023</v>
      </c>
      <c r="V4518" s="1" t="str">
        <f>VLOOKUP(W4518,quarter[],2,FALSE)</f>
        <v>1st</v>
      </c>
      <c r="W4518" s="1" t="str">
        <f t="shared" si="330"/>
        <v>February</v>
      </c>
      <c r="X4518" s="1" t="str">
        <f t="shared" si="329"/>
        <v>Perry, April</v>
      </c>
      <c r="Y4518" s="1"/>
      <c r="Z4518" s="1"/>
      <c r="AA4518" s="1" t="s">
        <v>191</v>
      </c>
      <c r="AB4518" s="1"/>
      <c r="AC4518" s="1"/>
      <c r="AD4518" s="1"/>
      <c r="AE4518" s="1"/>
    </row>
    <row r="4519" spans="1:31">
      <c r="A4519" t="s">
        <v>10573</v>
      </c>
      <c r="B4519" s="1">
        <v>44965</v>
      </c>
      <c r="C4519" s="1" t="s">
        <v>50</v>
      </c>
      <c r="D4519" t="s">
        <v>10574</v>
      </c>
      <c r="E4519" t="s">
        <v>86</v>
      </c>
      <c r="F4519" s="16" t="s">
        <v>10575</v>
      </c>
      <c r="G4519" s="16"/>
      <c r="H4519" t="s">
        <v>13</v>
      </c>
      <c r="I4519" t="s">
        <v>13</v>
      </c>
      <c r="J4519" t="s">
        <v>87</v>
      </c>
      <c r="K4519" t="s">
        <v>88</v>
      </c>
      <c r="L4519" t="s">
        <v>89</v>
      </c>
      <c r="N4519" t="s">
        <v>90</v>
      </c>
      <c r="O4519" s="1">
        <v>44966</v>
      </c>
      <c r="P4519" s="2"/>
      <c r="Q4519" s="2"/>
      <c r="R4519" s="1"/>
      <c r="U4519" s="1" t="str">
        <f t="shared" si="328"/>
        <v>2023</v>
      </c>
      <c r="V4519" s="1" t="str">
        <f>VLOOKUP(W4519,quarter[],2,FALSE)</f>
        <v>1st</v>
      </c>
      <c r="W4519" s="1" t="str">
        <f t="shared" si="330"/>
        <v>February</v>
      </c>
      <c r="X4519" s="1" t="str">
        <f t="shared" si="329"/>
        <v>Calo, Robyn</v>
      </c>
      <c r="Y4519" s="1"/>
      <c r="Z4519" s="1"/>
      <c r="AA4519" s="1" t="s">
        <v>191</v>
      </c>
      <c r="AB4519" s="1"/>
      <c r="AC4519" s="1"/>
      <c r="AD4519" s="1"/>
      <c r="AE4519" s="1"/>
    </row>
    <row r="4520" spans="1:31">
      <c r="A4520" t="s">
        <v>10576</v>
      </c>
      <c r="B4520" s="1">
        <v>44965</v>
      </c>
      <c r="C4520" s="1" t="s">
        <v>49</v>
      </c>
      <c r="D4520" t="s">
        <v>10577</v>
      </c>
      <c r="E4520" t="s">
        <v>86</v>
      </c>
      <c r="F4520" s="16" t="s">
        <v>10578</v>
      </c>
      <c r="G4520" s="16"/>
      <c r="H4520" t="s">
        <v>13</v>
      </c>
      <c r="I4520" t="s">
        <v>13</v>
      </c>
      <c r="J4520" t="s">
        <v>87</v>
      </c>
      <c r="K4520" t="s">
        <v>88</v>
      </c>
      <c r="L4520" t="s">
        <v>89</v>
      </c>
      <c r="N4520" t="s">
        <v>90</v>
      </c>
      <c r="O4520" s="1">
        <v>44966</v>
      </c>
      <c r="P4520" s="2"/>
      <c r="Q4520" s="2"/>
      <c r="R4520" s="1"/>
      <c r="U4520" s="1" t="str">
        <f t="shared" si="328"/>
        <v>2023</v>
      </c>
      <c r="V4520" s="1" t="str">
        <f>VLOOKUP(W4520,quarter[],2,FALSE)</f>
        <v>1st</v>
      </c>
      <c r="W4520" s="1" t="str">
        <f t="shared" si="330"/>
        <v>February</v>
      </c>
      <c r="X4520" s="1" t="str">
        <f t="shared" si="329"/>
        <v>Brake, Cassi</v>
      </c>
      <c r="Y4520" s="1"/>
      <c r="Z4520" s="1"/>
      <c r="AA4520" s="1" t="s">
        <v>1348</v>
      </c>
      <c r="AB4520" s="1"/>
      <c r="AC4520" s="1"/>
      <c r="AD4520" s="1"/>
      <c r="AE4520" s="1"/>
    </row>
    <row r="4521" spans="1:31">
      <c r="A4521" t="s">
        <v>10579</v>
      </c>
      <c r="B4521" s="1">
        <v>44965</v>
      </c>
      <c r="C4521" s="1" t="s">
        <v>48</v>
      </c>
      <c r="D4521" t="s">
        <v>10580</v>
      </c>
      <c r="E4521" t="s">
        <v>86</v>
      </c>
      <c r="F4521" s="16" t="s">
        <v>10581</v>
      </c>
      <c r="G4521" s="16"/>
      <c r="H4521" t="s">
        <v>13</v>
      </c>
      <c r="I4521" t="s">
        <v>13</v>
      </c>
      <c r="J4521" t="s">
        <v>87</v>
      </c>
      <c r="K4521" t="s">
        <v>88</v>
      </c>
      <c r="L4521" t="s">
        <v>89</v>
      </c>
      <c r="N4521" t="s">
        <v>90</v>
      </c>
      <c r="O4521" s="1">
        <v>44966</v>
      </c>
      <c r="P4521" s="2"/>
      <c r="Q4521" s="2"/>
      <c r="R4521" s="1"/>
      <c r="U4521" s="1" t="str">
        <f t="shared" si="328"/>
        <v>2023</v>
      </c>
      <c r="V4521" s="1" t="str">
        <f>VLOOKUP(W4521,quarter[],2,FALSE)</f>
        <v>1st</v>
      </c>
      <c r="W4521" s="1" t="str">
        <f t="shared" si="330"/>
        <v>February</v>
      </c>
      <c r="X4521" s="1" t="str">
        <f t="shared" si="329"/>
        <v>Alexander, Lindsay</v>
      </c>
      <c r="Y4521" s="1"/>
      <c r="Z4521" s="1"/>
      <c r="AA4521" s="1" t="s">
        <v>191</v>
      </c>
      <c r="AB4521" s="1"/>
      <c r="AC4521" s="1"/>
      <c r="AD4521" s="1"/>
      <c r="AE4521" s="1"/>
    </row>
    <row r="4522" spans="1:31">
      <c r="A4522" t="s">
        <v>10582</v>
      </c>
      <c r="B4522" s="1">
        <v>44965</v>
      </c>
      <c r="C4522" s="1" t="s">
        <v>54</v>
      </c>
      <c r="D4522" t="s">
        <v>7082</v>
      </c>
      <c r="E4522" t="s">
        <v>86</v>
      </c>
      <c r="F4522" s="16" t="s">
        <v>10583</v>
      </c>
      <c r="G4522" s="16"/>
      <c r="H4522" t="s">
        <v>10584</v>
      </c>
      <c r="I4522" t="s">
        <v>13</v>
      </c>
      <c r="J4522" t="s">
        <v>117</v>
      </c>
      <c r="K4522" t="s">
        <v>88</v>
      </c>
      <c r="L4522" t="s">
        <v>89</v>
      </c>
      <c r="N4522" t="s">
        <v>90</v>
      </c>
      <c r="O4522" s="1">
        <v>44966</v>
      </c>
      <c r="P4522" s="2"/>
      <c r="Q4522" s="2"/>
      <c r="R4522" s="1"/>
      <c r="U4522" s="1" t="str">
        <f t="shared" si="328"/>
        <v>2023</v>
      </c>
      <c r="V4522" s="1" t="str">
        <f>VLOOKUP(W4522,quarter[],2,FALSE)</f>
        <v>1st</v>
      </c>
      <c r="W4522" s="1" t="str">
        <f t="shared" si="330"/>
        <v>February</v>
      </c>
      <c r="X4522" s="1" t="str">
        <f t="shared" si="329"/>
        <v>Pitts, Jeff</v>
      </c>
      <c r="Y4522" s="1"/>
      <c r="Z4522" s="1"/>
      <c r="AA4522" s="1" t="s">
        <v>1014</v>
      </c>
      <c r="AB4522" s="1"/>
      <c r="AC4522" s="1"/>
      <c r="AD4522" s="1"/>
      <c r="AE4522" s="1"/>
    </row>
    <row r="4523" spans="1:31">
      <c r="A4523" t="s">
        <v>10585</v>
      </c>
      <c r="B4523" s="1">
        <v>44965</v>
      </c>
      <c r="C4523" s="1" t="s">
        <v>53</v>
      </c>
      <c r="D4523" t="s">
        <v>10586</v>
      </c>
      <c r="E4523" t="s">
        <v>86</v>
      </c>
      <c r="F4523" s="16" t="s">
        <v>10587</v>
      </c>
      <c r="G4523" s="16"/>
      <c r="H4523" t="s">
        <v>13</v>
      </c>
      <c r="I4523" t="s">
        <v>10588</v>
      </c>
      <c r="J4523" t="s">
        <v>87</v>
      </c>
      <c r="K4523" t="s">
        <v>88</v>
      </c>
      <c r="L4523" t="s">
        <v>89</v>
      </c>
      <c r="N4523" t="s">
        <v>90</v>
      </c>
      <c r="O4523" s="1">
        <v>44966</v>
      </c>
      <c r="P4523" s="2"/>
      <c r="Q4523" s="2"/>
      <c r="R4523" s="1"/>
      <c r="U4523" s="1" t="str">
        <f t="shared" si="328"/>
        <v>2023</v>
      </c>
      <c r="V4523" s="1" t="str">
        <f>VLOOKUP(W4523,quarter[],2,FALSE)</f>
        <v>1st</v>
      </c>
      <c r="W4523" s="1" t="str">
        <f t="shared" si="330"/>
        <v>February</v>
      </c>
      <c r="X4523" s="1" t="str">
        <f t="shared" si="329"/>
        <v>Perry, April</v>
      </c>
      <c r="Y4523" s="1"/>
      <c r="Z4523" s="1"/>
      <c r="AA4523" s="1" t="s">
        <v>1348</v>
      </c>
      <c r="AB4523" s="1"/>
      <c r="AC4523" s="1"/>
      <c r="AD4523" s="1"/>
      <c r="AE4523" s="1"/>
    </row>
    <row r="4524" spans="1:31">
      <c r="A4524" t="s">
        <v>10589</v>
      </c>
      <c r="B4524" s="1">
        <v>44965</v>
      </c>
      <c r="C4524" s="1" t="s">
        <v>48</v>
      </c>
      <c r="D4524" t="s">
        <v>9439</v>
      </c>
      <c r="E4524" t="s">
        <v>86</v>
      </c>
      <c r="F4524" s="16" t="s">
        <v>9440</v>
      </c>
      <c r="G4524" s="16"/>
      <c r="H4524" t="s">
        <v>8636</v>
      </c>
      <c r="I4524" t="s">
        <v>8637</v>
      </c>
      <c r="J4524" t="s">
        <v>87</v>
      </c>
      <c r="K4524" t="s">
        <v>88</v>
      </c>
      <c r="L4524" t="s">
        <v>89</v>
      </c>
      <c r="N4524" t="s">
        <v>90</v>
      </c>
      <c r="O4524" s="1">
        <v>44966</v>
      </c>
      <c r="P4524" s="2"/>
      <c r="Q4524" s="2"/>
      <c r="R4524" s="1"/>
      <c r="U4524" s="1" t="str">
        <f t="shared" si="328"/>
        <v>2023</v>
      </c>
      <c r="V4524" s="1" t="str">
        <f>VLOOKUP(W4524,quarter[],2,FALSE)</f>
        <v>1st</v>
      </c>
      <c r="W4524" s="1" t="str">
        <f t="shared" si="330"/>
        <v>February</v>
      </c>
      <c r="X4524" s="1" t="str">
        <f t="shared" si="329"/>
        <v>Alexander, Lindsay</v>
      </c>
      <c r="Y4524" s="1"/>
      <c r="Z4524" s="1"/>
      <c r="AA4524" s="1" t="s">
        <v>10590</v>
      </c>
      <c r="AB4524" s="1"/>
      <c r="AC4524" s="1"/>
      <c r="AD4524" s="1"/>
      <c r="AE4524" s="1"/>
    </row>
    <row r="4525" spans="1:31">
      <c r="A4525" t="s">
        <v>10591</v>
      </c>
      <c r="B4525" s="1">
        <v>44946</v>
      </c>
      <c r="C4525" s="1" t="s">
        <v>50</v>
      </c>
      <c r="D4525" t="s">
        <v>10592</v>
      </c>
      <c r="E4525" t="s">
        <v>86</v>
      </c>
      <c r="F4525" s="16" t="s">
        <v>10593</v>
      </c>
      <c r="G4525" s="16"/>
      <c r="H4525" t="s">
        <v>10594</v>
      </c>
      <c r="I4525" t="s">
        <v>10595</v>
      </c>
      <c r="J4525" t="s">
        <v>369</v>
      </c>
      <c r="K4525" t="s">
        <v>90</v>
      </c>
      <c r="L4525" t="s">
        <v>90</v>
      </c>
      <c r="N4525" t="s">
        <v>90</v>
      </c>
      <c r="O4525" s="1">
        <v>44965</v>
      </c>
      <c r="P4525" s="2"/>
      <c r="Q4525" s="2"/>
      <c r="R4525" s="1"/>
      <c r="U4525" s="1" t="str">
        <f t="shared" si="328"/>
        <v>2023</v>
      </c>
      <c r="V4525" s="1" t="str">
        <f>VLOOKUP(W4525,quarter[],2,FALSE)</f>
        <v>1st</v>
      </c>
      <c r="W4525" s="1" t="str">
        <f t="shared" si="330"/>
        <v>January</v>
      </c>
      <c r="X4525" s="1" t="str">
        <f t="shared" si="329"/>
        <v>Calo, Robyn</v>
      </c>
      <c r="Y4525" s="1"/>
      <c r="Z4525" s="1"/>
      <c r="AA4525" s="1" t="s">
        <v>10596</v>
      </c>
      <c r="AB4525" s="1"/>
      <c r="AC4525" s="1"/>
      <c r="AD4525" s="1"/>
      <c r="AE4525" s="1"/>
    </row>
    <row r="4526" spans="1:31">
      <c r="A4526" t="s">
        <v>10597</v>
      </c>
      <c r="B4526" s="1">
        <v>44964</v>
      </c>
      <c r="C4526" s="1" t="s">
        <v>50</v>
      </c>
      <c r="D4526" t="s">
        <v>5693</v>
      </c>
      <c r="E4526" t="s">
        <v>86</v>
      </c>
      <c r="F4526" s="16" t="s">
        <v>10598</v>
      </c>
      <c r="G4526" s="16"/>
      <c r="H4526" t="s">
        <v>10599</v>
      </c>
      <c r="I4526" t="s">
        <v>10600</v>
      </c>
      <c r="J4526" t="s">
        <v>369</v>
      </c>
      <c r="K4526" t="s">
        <v>90</v>
      </c>
      <c r="L4526" t="s">
        <v>90</v>
      </c>
      <c r="N4526" t="s">
        <v>90</v>
      </c>
      <c r="O4526" s="1">
        <v>44980</v>
      </c>
      <c r="P4526" s="2"/>
      <c r="Q4526" s="2"/>
      <c r="R4526" s="1"/>
      <c r="U4526" s="1" t="str">
        <f t="shared" si="328"/>
        <v>2023</v>
      </c>
      <c r="V4526" s="1" t="str">
        <f>VLOOKUP(W4526,quarter[],2,FALSE)</f>
        <v>1st</v>
      </c>
      <c r="W4526" s="1" t="str">
        <f t="shared" si="330"/>
        <v>February</v>
      </c>
      <c r="X4526" s="1" t="str">
        <f t="shared" si="329"/>
        <v>Calo, Robyn</v>
      </c>
      <c r="Y4526" s="1"/>
      <c r="Z4526" s="1"/>
      <c r="AA4526" s="1" t="s">
        <v>10601</v>
      </c>
      <c r="AB4526" s="1"/>
      <c r="AC4526" s="1"/>
      <c r="AD4526" s="1"/>
      <c r="AE4526" s="1"/>
    </row>
    <row r="4527" spans="1:31">
      <c r="A4527" t="s">
        <v>10602</v>
      </c>
      <c r="B4527" s="1">
        <v>44966</v>
      </c>
      <c r="C4527" s="1" t="s">
        <v>49</v>
      </c>
      <c r="D4527" t="s">
        <v>8902</v>
      </c>
      <c r="E4527" t="s">
        <v>86</v>
      </c>
      <c r="F4527" s="16" t="s">
        <v>10603</v>
      </c>
      <c r="G4527" s="16"/>
      <c r="H4527" t="s">
        <v>13</v>
      </c>
      <c r="I4527" t="s">
        <v>13</v>
      </c>
      <c r="J4527" t="s">
        <v>87</v>
      </c>
      <c r="K4527" t="s">
        <v>88</v>
      </c>
      <c r="L4527" t="s">
        <v>89</v>
      </c>
      <c r="N4527" t="s">
        <v>90</v>
      </c>
      <c r="O4527" s="1">
        <v>44966</v>
      </c>
      <c r="P4527" s="2"/>
      <c r="Q4527" s="2"/>
      <c r="R4527" s="1"/>
      <c r="U4527" s="1" t="str">
        <f t="shared" si="328"/>
        <v>2023</v>
      </c>
      <c r="V4527" s="1" t="str">
        <f>VLOOKUP(W4527,quarter[],2,FALSE)</f>
        <v>1st</v>
      </c>
      <c r="W4527" s="1" t="str">
        <f t="shared" si="330"/>
        <v>February</v>
      </c>
      <c r="X4527" s="1" t="str">
        <f t="shared" si="329"/>
        <v>Brake, Cassi</v>
      </c>
      <c r="Y4527" s="1"/>
      <c r="Z4527" s="1"/>
      <c r="AA4527" s="1" t="s">
        <v>4038</v>
      </c>
      <c r="AB4527" s="1"/>
      <c r="AC4527" s="1"/>
      <c r="AD4527" s="1"/>
      <c r="AE4527" s="1"/>
    </row>
    <row r="4528" spans="1:31">
      <c r="A4528" t="s">
        <v>10604</v>
      </c>
      <c r="B4528" s="1">
        <v>44966</v>
      </c>
      <c r="C4528" s="1" t="s">
        <v>48</v>
      </c>
      <c r="D4528" t="s">
        <v>10605</v>
      </c>
      <c r="E4528" t="s">
        <v>86</v>
      </c>
      <c r="F4528" s="16" t="s">
        <v>2149</v>
      </c>
      <c r="G4528" s="16"/>
      <c r="H4528" t="s">
        <v>13</v>
      </c>
      <c r="I4528" t="s">
        <v>13</v>
      </c>
      <c r="J4528" t="s">
        <v>87</v>
      </c>
      <c r="K4528" t="s">
        <v>88</v>
      </c>
      <c r="L4528" t="s">
        <v>89</v>
      </c>
      <c r="N4528" t="s">
        <v>90</v>
      </c>
      <c r="O4528" s="1">
        <v>44972</v>
      </c>
      <c r="P4528" s="2"/>
      <c r="Q4528" s="2"/>
      <c r="R4528" s="1"/>
      <c r="U4528" s="1" t="str">
        <f t="shared" si="328"/>
        <v>2023</v>
      </c>
      <c r="V4528" s="1" t="str">
        <f>VLOOKUP(W4528,quarter[],2,FALSE)</f>
        <v>1st</v>
      </c>
      <c r="W4528" s="1" t="str">
        <f t="shared" si="330"/>
        <v>February</v>
      </c>
      <c r="X4528" s="1" t="str">
        <f t="shared" si="329"/>
        <v>Alexander, Lindsay</v>
      </c>
      <c r="Y4528" s="1"/>
      <c r="Z4528" s="1"/>
      <c r="AA4528" s="1" t="s">
        <v>10606</v>
      </c>
      <c r="AB4528" s="1"/>
      <c r="AC4528" s="1"/>
      <c r="AD4528" s="1"/>
      <c r="AE4528" s="1"/>
    </row>
    <row r="4529" spans="1:31">
      <c r="A4529" t="s">
        <v>10607</v>
      </c>
      <c r="B4529" s="1">
        <v>44966</v>
      </c>
      <c r="C4529" s="1" t="s">
        <v>53</v>
      </c>
      <c r="D4529" t="s">
        <v>10608</v>
      </c>
      <c r="E4529" t="s">
        <v>86</v>
      </c>
      <c r="F4529" s="16" t="s">
        <v>3479</v>
      </c>
      <c r="G4529" s="16"/>
      <c r="H4529" t="s">
        <v>13</v>
      </c>
      <c r="I4529" t="s">
        <v>13</v>
      </c>
      <c r="J4529" t="s">
        <v>117</v>
      </c>
      <c r="K4529" t="s">
        <v>88</v>
      </c>
      <c r="L4529" t="s">
        <v>89</v>
      </c>
      <c r="N4529" t="s">
        <v>90</v>
      </c>
      <c r="O4529" s="1">
        <v>44980</v>
      </c>
      <c r="P4529" s="2"/>
      <c r="Q4529" s="2"/>
      <c r="R4529" s="1"/>
      <c r="U4529" s="1" t="str">
        <f t="shared" si="328"/>
        <v>2023</v>
      </c>
      <c r="V4529" s="1" t="str">
        <f>VLOOKUP(W4529,quarter[],2,FALSE)</f>
        <v>1st</v>
      </c>
      <c r="W4529" s="1" t="str">
        <f t="shared" si="330"/>
        <v>February</v>
      </c>
      <c r="X4529" s="1" t="str">
        <f t="shared" si="329"/>
        <v>Perry, April</v>
      </c>
      <c r="Y4529" s="1"/>
      <c r="Z4529" s="1"/>
      <c r="AA4529" s="1" t="s">
        <v>10609</v>
      </c>
      <c r="AB4529" s="1"/>
      <c r="AC4529" s="1"/>
      <c r="AD4529" s="1"/>
      <c r="AE4529" s="1"/>
    </row>
    <row r="4530" spans="1:31">
      <c r="A4530" t="s">
        <v>10610</v>
      </c>
      <c r="B4530" s="1">
        <v>44966</v>
      </c>
      <c r="C4530" s="1" t="s">
        <v>50</v>
      </c>
      <c r="D4530" t="s">
        <v>8894</v>
      </c>
      <c r="E4530" t="s">
        <v>86</v>
      </c>
      <c r="F4530" s="16" t="s">
        <v>10611</v>
      </c>
      <c r="G4530" s="16"/>
      <c r="H4530" t="s">
        <v>13</v>
      </c>
      <c r="I4530" t="s">
        <v>13</v>
      </c>
      <c r="J4530" t="s">
        <v>87</v>
      </c>
      <c r="K4530" t="s">
        <v>88</v>
      </c>
      <c r="L4530" t="s">
        <v>89</v>
      </c>
      <c r="N4530" t="s">
        <v>90</v>
      </c>
      <c r="O4530" s="1">
        <v>44972</v>
      </c>
      <c r="P4530" s="2"/>
      <c r="Q4530" s="2"/>
      <c r="R4530" s="1"/>
      <c r="U4530" s="1" t="str">
        <f t="shared" si="328"/>
        <v>2023</v>
      </c>
      <c r="V4530" s="1" t="str">
        <f>VLOOKUP(W4530,quarter[],2,FALSE)</f>
        <v>1st</v>
      </c>
      <c r="W4530" s="1" t="str">
        <f t="shared" si="330"/>
        <v>February</v>
      </c>
      <c r="X4530" s="1" t="str">
        <f t="shared" si="329"/>
        <v>Calo, Robyn</v>
      </c>
      <c r="Y4530" s="1"/>
      <c r="Z4530" s="1"/>
      <c r="AA4530" s="1" t="s">
        <v>10612</v>
      </c>
      <c r="AB4530" s="1"/>
      <c r="AC4530" s="1"/>
      <c r="AD4530" s="1"/>
      <c r="AE4530" s="1"/>
    </row>
    <row r="4531" spans="1:31">
      <c r="A4531" t="s">
        <v>10613</v>
      </c>
      <c r="B4531" s="1">
        <v>44966</v>
      </c>
      <c r="C4531" s="1" t="s">
        <v>49</v>
      </c>
      <c r="D4531" t="s">
        <v>10614</v>
      </c>
      <c r="E4531" t="s">
        <v>86</v>
      </c>
      <c r="F4531" s="16" t="s">
        <v>99</v>
      </c>
      <c r="G4531" s="16"/>
      <c r="H4531" t="s">
        <v>10615</v>
      </c>
      <c r="I4531" t="s">
        <v>13</v>
      </c>
      <c r="J4531" t="s">
        <v>99</v>
      </c>
      <c r="K4531" t="s">
        <v>88</v>
      </c>
      <c r="L4531" t="s">
        <v>89</v>
      </c>
      <c r="N4531" t="s">
        <v>90</v>
      </c>
      <c r="O4531" s="1">
        <v>44970</v>
      </c>
      <c r="P4531" s="2"/>
      <c r="Q4531" s="2"/>
      <c r="R4531" s="1"/>
      <c r="U4531" s="1" t="str">
        <f t="shared" si="328"/>
        <v>2023</v>
      </c>
      <c r="V4531" s="1" t="str">
        <f>VLOOKUP(W4531,quarter[],2,FALSE)</f>
        <v>1st</v>
      </c>
      <c r="W4531" s="1" t="str">
        <f t="shared" si="330"/>
        <v>February</v>
      </c>
      <c r="X4531" s="1" t="str">
        <f t="shared" si="329"/>
        <v>Brake, Cassi</v>
      </c>
      <c r="Y4531" s="1"/>
      <c r="Z4531" s="1"/>
      <c r="AA4531" s="1" t="s">
        <v>10616</v>
      </c>
      <c r="AB4531" s="1"/>
      <c r="AC4531" s="1"/>
      <c r="AD4531" s="1"/>
      <c r="AE4531" s="1"/>
    </row>
    <row r="4532" spans="1:31">
      <c r="A4532" t="s">
        <v>10617</v>
      </c>
      <c r="B4532" s="1">
        <v>44966</v>
      </c>
      <c r="C4532" s="1" t="s">
        <v>48</v>
      </c>
      <c r="D4532" t="s">
        <v>10618</v>
      </c>
      <c r="E4532" t="s">
        <v>86</v>
      </c>
      <c r="F4532" s="16" t="s">
        <v>3479</v>
      </c>
      <c r="G4532" s="16"/>
      <c r="H4532" t="s">
        <v>10619</v>
      </c>
      <c r="I4532" t="s">
        <v>13</v>
      </c>
      <c r="J4532" t="s">
        <v>87</v>
      </c>
      <c r="K4532" t="s">
        <v>88</v>
      </c>
      <c r="L4532" t="s">
        <v>89</v>
      </c>
      <c r="N4532" t="s">
        <v>90</v>
      </c>
      <c r="O4532" s="1">
        <v>44967</v>
      </c>
      <c r="P4532" s="2"/>
      <c r="Q4532" s="2"/>
      <c r="R4532" s="1"/>
      <c r="U4532" s="1" t="str">
        <f t="shared" si="328"/>
        <v>2023</v>
      </c>
      <c r="V4532" s="1" t="str">
        <f>VLOOKUP(W4532,quarter[],2,FALSE)</f>
        <v>1st</v>
      </c>
      <c r="W4532" s="1" t="str">
        <f t="shared" si="330"/>
        <v>February</v>
      </c>
      <c r="X4532" s="1" t="str">
        <f t="shared" si="329"/>
        <v>Alexander, Lindsay</v>
      </c>
      <c r="Y4532" s="1"/>
      <c r="Z4532" s="1"/>
      <c r="AA4532" s="1" t="s">
        <v>10620</v>
      </c>
      <c r="AB4532" s="1"/>
      <c r="AC4532" s="1"/>
      <c r="AD4532" s="1"/>
      <c r="AE4532" s="1"/>
    </row>
    <row r="4533" spans="1:31">
      <c r="A4533" t="s">
        <v>10621</v>
      </c>
      <c r="B4533" s="1">
        <v>44966</v>
      </c>
      <c r="C4533" s="1" t="s">
        <v>53</v>
      </c>
      <c r="D4533" t="s">
        <v>10622</v>
      </c>
      <c r="E4533" t="s">
        <v>86</v>
      </c>
      <c r="F4533" s="16" t="s">
        <v>10623</v>
      </c>
      <c r="G4533" s="16"/>
      <c r="H4533" t="s">
        <v>13</v>
      </c>
      <c r="I4533" t="s">
        <v>13</v>
      </c>
      <c r="J4533" t="s">
        <v>87</v>
      </c>
      <c r="K4533" t="s">
        <v>88</v>
      </c>
      <c r="L4533" t="s">
        <v>89</v>
      </c>
      <c r="N4533" t="s">
        <v>90</v>
      </c>
      <c r="O4533" s="1">
        <v>44966</v>
      </c>
      <c r="P4533" s="2"/>
      <c r="Q4533" s="2"/>
      <c r="R4533" s="1"/>
      <c r="U4533" s="1" t="str">
        <f t="shared" si="328"/>
        <v>2023</v>
      </c>
      <c r="V4533" s="1" t="str">
        <f>VLOOKUP(W4533,quarter[],2,FALSE)</f>
        <v>1st</v>
      </c>
      <c r="W4533" s="1" t="str">
        <f t="shared" si="330"/>
        <v>February</v>
      </c>
      <c r="X4533" s="1" t="str">
        <f t="shared" si="329"/>
        <v>Perry, April</v>
      </c>
      <c r="Y4533" s="1"/>
      <c r="Z4533" s="1"/>
      <c r="AA4533" s="1" t="s">
        <v>191</v>
      </c>
      <c r="AB4533" s="1"/>
      <c r="AC4533" s="1"/>
      <c r="AD4533" s="1"/>
      <c r="AE4533" s="1"/>
    </row>
    <row r="4534" spans="1:31">
      <c r="A4534" t="s">
        <v>10624</v>
      </c>
      <c r="B4534" s="1">
        <v>44966</v>
      </c>
      <c r="C4534" s="1" t="s">
        <v>48</v>
      </c>
      <c r="D4534" t="s">
        <v>10625</v>
      </c>
      <c r="E4534" t="s">
        <v>86</v>
      </c>
      <c r="F4534" s="16" t="s">
        <v>10626</v>
      </c>
      <c r="G4534" s="16"/>
      <c r="H4534" t="s">
        <v>13</v>
      </c>
      <c r="I4534" t="s">
        <v>10560</v>
      </c>
      <c r="J4534" t="s">
        <v>87</v>
      </c>
      <c r="K4534" t="s">
        <v>90</v>
      </c>
      <c r="L4534" t="s">
        <v>90</v>
      </c>
      <c r="N4534" t="s">
        <v>90</v>
      </c>
      <c r="O4534" s="1">
        <v>44970</v>
      </c>
      <c r="P4534" s="2"/>
      <c r="Q4534" s="2"/>
      <c r="R4534" s="1"/>
      <c r="U4534" s="1" t="str">
        <f t="shared" si="328"/>
        <v>2023</v>
      </c>
      <c r="V4534" s="1" t="str">
        <f>VLOOKUP(W4534,quarter[],2,FALSE)</f>
        <v>1st</v>
      </c>
      <c r="W4534" s="1" t="str">
        <f t="shared" si="330"/>
        <v>February</v>
      </c>
      <c r="X4534" s="1" t="str">
        <f t="shared" si="329"/>
        <v>Alexander, Lindsay</v>
      </c>
      <c r="Y4534" s="1"/>
      <c r="Z4534" s="1"/>
      <c r="AA4534" s="1" t="s">
        <v>10627</v>
      </c>
      <c r="AB4534" s="1"/>
      <c r="AC4534" s="1"/>
      <c r="AD4534" s="1"/>
      <c r="AE4534" s="1"/>
    </row>
    <row r="4535" spans="1:31">
      <c r="A4535" t="s">
        <v>10628</v>
      </c>
      <c r="B4535" s="1">
        <v>44966</v>
      </c>
      <c r="C4535" s="1" t="s">
        <v>50</v>
      </c>
      <c r="D4535" t="s">
        <v>10629</v>
      </c>
      <c r="E4535" t="s">
        <v>86</v>
      </c>
      <c r="F4535" s="16" t="s">
        <v>87</v>
      </c>
      <c r="G4535" s="16"/>
      <c r="H4535" t="s">
        <v>13</v>
      </c>
      <c r="I4535" t="s">
        <v>13</v>
      </c>
      <c r="J4535" t="s">
        <v>87</v>
      </c>
      <c r="K4535" t="s">
        <v>88</v>
      </c>
      <c r="L4535" t="s">
        <v>89</v>
      </c>
      <c r="N4535" t="s">
        <v>90</v>
      </c>
      <c r="O4535" s="1">
        <v>44967</v>
      </c>
      <c r="P4535" s="2"/>
      <c r="Q4535" s="2"/>
      <c r="R4535" s="1"/>
      <c r="U4535" s="1" t="str">
        <f t="shared" si="328"/>
        <v>2023</v>
      </c>
      <c r="V4535" s="1" t="str">
        <f>VLOOKUP(W4535,quarter[],2,FALSE)</f>
        <v>1st</v>
      </c>
      <c r="W4535" s="1" t="str">
        <f t="shared" si="330"/>
        <v>February</v>
      </c>
      <c r="X4535" s="1" t="str">
        <f t="shared" si="329"/>
        <v>Calo, Robyn</v>
      </c>
      <c r="Y4535" s="1"/>
      <c r="Z4535" s="1"/>
      <c r="AA4535" s="1" t="s">
        <v>146</v>
      </c>
      <c r="AB4535" s="1"/>
      <c r="AC4535" s="1"/>
      <c r="AD4535" s="1"/>
      <c r="AE4535" s="1"/>
    </row>
    <row r="4536" spans="1:31">
      <c r="A4536" t="s">
        <v>10630</v>
      </c>
      <c r="B4536" s="1">
        <v>44966</v>
      </c>
      <c r="C4536" s="1" t="s">
        <v>49</v>
      </c>
      <c r="D4536" t="s">
        <v>10631</v>
      </c>
      <c r="E4536" t="s">
        <v>86</v>
      </c>
      <c r="F4536" s="16" t="s">
        <v>10632</v>
      </c>
      <c r="G4536" s="16"/>
      <c r="H4536" t="s">
        <v>10633</v>
      </c>
      <c r="I4536" t="s">
        <v>13</v>
      </c>
      <c r="J4536" t="s">
        <v>99</v>
      </c>
      <c r="K4536" t="s">
        <v>90</v>
      </c>
      <c r="L4536" t="s">
        <v>90</v>
      </c>
      <c r="N4536" t="s">
        <v>90</v>
      </c>
      <c r="O4536" s="1">
        <v>44978</v>
      </c>
      <c r="P4536" s="2"/>
      <c r="Q4536" s="2"/>
      <c r="R4536" s="1"/>
      <c r="U4536" s="1" t="str">
        <f t="shared" si="328"/>
        <v>2023</v>
      </c>
      <c r="V4536" s="1" t="str">
        <f>VLOOKUP(W4536,quarter[],2,FALSE)</f>
        <v>1st</v>
      </c>
      <c r="W4536" s="1" t="str">
        <f t="shared" si="330"/>
        <v>February</v>
      </c>
      <c r="X4536" s="1" t="str">
        <f t="shared" si="329"/>
        <v>Brake, Cassi</v>
      </c>
      <c r="Y4536" s="1"/>
      <c r="Z4536" s="1"/>
      <c r="AA4536" s="1" t="s">
        <v>10634</v>
      </c>
      <c r="AB4536" s="1"/>
      <c r="AC4536" s="1"/>
      <c r="AD4536" s="1"/>
      <c r="AE4536" s="1"/>
    </row>
    <row r="4537" spans="1:31">
      <c r="A4537" t="s">
        <v>10635</v>
      </c>
      <c r="B4537" s="1">
        <v>44966</v>
      </c>
      <c r="C4537" s="1" t="s">
        <v>54</v>
      </c>
      <c r="D4537" t="s">
        <v>10636</v>
      </c>
      <c r="E4537" t="s">
        <v>86</v>
      </c>
      <c r="F4537" s="16" t="s">
        <v>9224</v>
      </c>
      <c r="G4537" s="16"/>
      <c r="H4537" t="s">
        <v>10637</v>
      </c>
      <c r="I4537" t="s">
        <v>13</v>
      </c>
      <c r="J4537" t="s">
        <v>117</v>
      </c>
      <c r="K4537" t="s">
        <v>88</v>
      </c>
      <c r="L4537" t="s">
        <v>89</v>
      </c>
      <c r="N4537" t="s">
        <v>90</v>
      </c>
      <c r="O4537" s="1">
        <v>44967</v>
      </c>
      <c r="P4537" s="2"/>
      <c r="Q4537" s="2"/>
      <c r="R4537" s="1"/>
      <c r="U4537" s="1" t="str">
        <f t="shared" si="328"/>
        <v>2023</v>
      </c>
      <c r="V4537" s="1" t="str">
        <f>VLOOKUP(W4537,quarter[],2,FALSE)</f>
        <v>1st</v>
      </c>
      <c r="W4537" s="1" t="str">
        <f t="shared" si="330"/>
        <v>February</v>
      </c>
      <c r="X4537" s="1" t="str">
        <f t="shared" si="329"/>
        <v>Pitts, Jeff</v>
      </c>
      <c r="Y4537" s="1"/>
      <c r="Z4537" s="1"/>
      <c r="AA4537" s="1" t="s">
        <v>4299</v>
      </c>
      <c r="AB4537" s="1"/>
      <c r="AC4537" s="1"/>
      <c r="AD4537" s="1"/>
      <c r="AE4537" s="1"/>
    </row>
    <row r="4538" spans="1:31">
      <c r="A4538" t="s">
        <v>10638</v>
      </c>
      <c r="B4538" s="1">
        <v>44966</v>
      </c>
      <c r="C4538" s="1" t="s">
        <v>54</v>
      </c>
      <c r="D4538" t="s">
        <v>10639</v>
      </c>
      <c r="E4538" t="s">
        <v>86</v>
      </c>
      <c r="F4538" s="16" t="s">
        <v>8703</v>
      </c>
      <c r="G4538" s="16"/>
      <c r="H4538" t="s">
        <v>10640</v>
      </c>
      <c r="I4538" t="s">
        <v>13</v>
      </c>
      <c r="J4538" t="s">
        <v>117</v>
      </c>
      <c r="K4538" t="s">
        <v>88</v>
      </c>
      <c r="L4538" t="s">
        <v>89</v>
      </c>
      <c r="N4538" t="s">
        <v>90</v>
      </c>
      <c r="O4538" s="1">
        <v>44967</v>
      </c>
      <c r="P4538" s="2"/>
      <c r="Q4538" s="2"/>
      <c r="R4538" s="1"/>
      <c r="U4538" s="1" t="str">
        <f t="shared" si="328"/>
        <v>2023</v>
      </c>
      <c r="V4538" s="1" t="str">
        <f>VLOOKUP(W4538,quarter[],2,FALSE)</f>
        <v>1st</v>
      </c>
      <c r="W4538" s="1" t="str">
        <f t="shared" si="330"/>
        <v>February</v>
      </c>
      <c r="X4538" s="1" t="str">
        <f t="shared" si="329"/>
        <v>Pitts, Jeff</v>
      </c>
      <c r="Y4538" s="1"/>
      <c r="Z4538" s="1"/>
      <c r="AA4538" s="1" t="s">
        <v>4299</v>
      </c>
      <c r="AB4538" s="1"/>
      <c r="AC4538" s="1"/>
      <c r="AD4538" s="1"/>
      <c r="AE4538" s="1"/>
    </row>
    <row r="4539" spans="1:31">
      <c r="A4539" t="s">
        <v>10641</v>
      </c>
      <c r="B4539" s="1">
        <v>44966</v>
      </c>
      <c r="C4539" s="1" t="s">
        <v>53</v>
      </c>
      <c r="D4539" t="s">
        <v>10642</v>
      </c>
      <c r="E4539" t="s">
        <v>86</v>
      </c>
      <c r="F4539" s="16" t="s">
        <v>87</v>
      </c>
      <c r="G4539" s="16"/>
      <c r="H4539" t="s">
        <v>13</v>
      </c>
      <c r="I4539" t="s">
        <v>13</v>
      </c>
      <c r="J4539" t="s">
        <v>87</v>
      </c>
      <c r="K4539" t="s">
        <v>88</v>
      </c>
      <c r="L4539" t="s">
        <v>89</v>
      </c>
      <c r="N4539" t="s">
        <v>90</v>
      </c>
      <c r="O4539" s="1">
        <v>44967</v>
      </c>
      <c r="P4539" s="2"/>
      <c r="Q4539" s="2"/>
      <c r="R4539" s="1"/>
      <c r="U4539" s="1" t="str">
        <f t="shared" ref="U4539:U4602" si="331">TEXT(B4539,"yyyy")</f>
        <v>2023</v>
      </c>
      <c r="V4539" s="1" t="str">
        <f>VLOOKUP(W4539,quarter[],2,FALSE)</f>
        <v>1st</v>
      </c>
      <c r="W4539" s="1" t="str">
        <f t="shared" si="330"/>
        <v>February</v>
      </c>
      <c r="X4539" s="1" t="str">
        <f t="shared" ref="X4539:X4602" si="332">C4539</f>
        <v>Perry, April</v>
      </c>
      <c r="Y4539" s="1"/>
      <c r="Z4539" s="1"/>
      <c r="AA4539" s="1" t="s">
        <v>146</v>
      </c>
      <c r="AB4539" s="1"/>
      <c r="AC4539" s="1"/>
      <c r="AD4539" s="1"/>
      <c r="AE4539" s="1"/>
    </row>
    <row r="4540" spans="1:31">
      <c r="A4540" t="s">
        <v>10643</v>
      </c>
      <c r="B4540" s="1">
        <v>44966</v>
      </c>
      <c r="C4540" s="1" t="s">
        <v>54</v>
      </c>
      <c r="D4540" t="s">
        <v>10644</v>
      </c>
      <c r="E4540" t="s">
        <v>86</v>
      </c>
      <c r="F4540" s="16" t="s">
        <v>2252</v>
      </c>
      <c r="G4540" s="16"/>
      <c r="H4540" t="s">
        <v>10645</v>
      </c>
      <c r="I4540" t="s">
        <v>10646</v>
      </c>
      <c r="J4540" t="s">
        <v>99</v>
      </c>
      <c r="K4540" t="s">
        <v>90</v>
      </c>
      <c r="L4540" t="s">
        <v>90</v>
      </c>
      <c r="N4540" t="s">
        <v>90</v>
      </c>
      <c r="O4540" s="1">
        <v>44977</v>
      </c>
      <c r="P4540" s="2"/>
      <c r="Q4540" s="2"/>
      <c r="R4540" s="1"/>
      <c r="U4540" s="1" t="str">
        <f t="shared" si="331"/>
        <v>2023</v>
      </c>
      <c r="V4540" s="1" t="str">
        <f>VLOOKUP(W4540,quarter[],2,FALSE)</f>
        <v>1st</v>
      </c>
      <c r="W4540" s="1" t="str">
        <f t="shared" si="330"/>
        <v>February</v>
      </c>
      <c r="X4540" s="1" t="str">
        <f t="shared" si="332"/>
        <v>Pitts, Jeff</v>
      </c>
      <c r="Y4540" s="1"/>
      <c r="Z4540" s="1"/>
      <c r="AA4540" s="1" t="s">
        <v>10647</v>
      </c>
      <c r="AB4540" s="1"/>
      <c r="AC4540" s="1"/>
      <c r="AD4540" s="1"/>
      <c r="AE4540" s="1"/>
    </row>
    <row r="4541" spans="1:31">
      <c r="A4541" t="s">
        <v>10648</v>
      </c>
      <c r="B4541" s="1">
        <v>44966</v>
      </c>
      <c r="C4541" s="1" t="s">
        <v>50</v>
      </c>
      <c r="D4541" t="s">
        <v>10649</v>
      </c>
      <c r="E4541" t="s">
        <v>86</v>
      </c>
      <c r="F4541" s="16" t="s">
        <v>10650</v>
      </c>
      <c r="G4541" s="16"/>
      <c r="H4541" t="s">
        <v>10651</v>
      </c>
      <c r="I4541" t="s">
        <v>13</v>
      </c>
      <c r="J4541" t="s">
        <v>99</v>
      </c>
      <c r="K4541" t="s">
        <v>88</v>
      </c>
      <c r="L4541" t="s">
        <v>89</v>
      </c>
      <c r="N4541" t="s">
        <v>90</v>
      </c>
      <c r="O4541" s="1">
        <v>44978</v>
      </c>
      <c r="P4541" s="2"/>
      <c r="Q4541" s="2"/>
      <c r="R4541" s="1"/>
      <c r="U4541" s="1" t="str">
        <f t="shared" si="331"/>
        <v>2023</v>
      </c>
      <c r="V4541" s="1" t="str">
        <f>VLOOKUP(W4541,quarter[],2,FALSE)</f>
        <v>1st</v>
      </c>
      <c r="W4541" s="1" t="str">
        <f t="shared" ref="W4541:W4604" si="333">TEXT(B4541,"mmmm")</f>
        <v>February</v>
      </c>
      <c r="X4541" s="1" t="str">
        <f t="shared" si="332"/>
        <v>Calo, Robyn</v>
      </c>
      <c r="Y4541" s="1"/>
      <c r="Z4541" s="1"/>
      <c r="AA4541" s="1" t="s">
        <v>162</v>
      </c>
      <c r="AB4541" s="1"/>
      <c r="AC4541" s="1"/>
      <c r="AD4541" s="1"/>
      <c r="AE4541" s="1"/>
    </row>
    <row r="4542" spans="1:31">
      <c r="A4542" t="s">
        <v>10652</v>
      </c>
      <c r="B4542" s="1">
        <v>44966</v>
      </c>
      <c r="C4542" s="1" t="s">
        <v>49</v>
      </c>
      <c r="D4542" t="s">
        <v>10653</v>
      </c>
      <c r="E4542" t="s">
        <v>86</v>
      </c>
      <c r="F4542" s="16" t="s">
        <v>10654</v>
      </c>
      <c r="G4542" s="16"/>
      <c r="H4542" t="s">
        <v>13</v>
      </c>
      <c r="I4542" t="s">
        <v>13</v>
      </c>
      <c r="J4542" t="s">
        <v>87</v>
      </c>
      <c r="K4542" t="s">
        <v>88</v>
      </c>
      <c r="L4542" t="s">
        <v>89</v>
      </c>
      <c r="N4542" t="s">
        <v>90</v>
      </c>
      <c r="O4542" s="1">
        <v>44967</v>
      </c>
      <c r="P4542" s="2"/>
      <c r="Q4542" s="2"/>
      <c r="R4542" s="1"/>
      <c r="U4542" s="1" t="str">
        <f t="shared" si="331"/>
        <v>2023</v>
      </c>
      <c r="V4542" s="1" t="str">
        <f>VLOOKUP(W4542,quarter[],2,FALSE)</f>
        <v>1st</v>
      </c>
      <c r="W4542" s="1" t="str">
        <f t="shared" si="333"/>
        <v>February</v>
      </c>
      <c r="X4542" s="1" t="str">
        <f t="shared" si="332"/>
        <v>Brake, Cassi</v>
      </c>
      <c r="Y4542" s="1"/>
      <c r="Z4542" s="1"/>
      <c r="AA4542" s="1" t="s">
        <v>2829</v>
      </c>
      <c r="AB4542" s="1"/>
      <c r="AC4542" s="1"/>
      <c r="AD4542" s="1"/>
      <c r="AE4542" s="1"/>
    </row>
    <row r="4543" spans="1:31">
      <c r="A4543" t="s">
        <v>10655</v>
      </c>
      <c r="B4543" s="1">
        <v>44967</v>
      </c>
      <c r="C4543" s="1" t="s">
        <v>48</v>
      </c>
      <c r="D4543" t="s">
        <v>10656</v>
      </c>
      <c r="E4543" t="s">
        <v>220</v>
      </c>
      <c r="F4543" s="16" t="s">
        <v>10657</v>
      </c>
      <c r="G4543" s="16"/>
      <c r="H4543" t="s">
        <v>13</v>
      </c>
      <c r="I4543" t="s">
        <v>10658</v>
      </c>
      <c r="J4543" t="s">
        <v>87</v>
      </c>
      <c r="K4543" t="s">
        <v>88</v>
      </c>
      <c r="L4543" t="s">
        <v>89</v>
      </c>
      <c r="N4543" t="s">
        <v>90</v>
      </c>
      <c r="O4543" s="1">
        <v>44978</v>
      </c>
      <c r="P4543" s="2"/>
      <c r="Q4543" s="2"/>
      <c r="R4543" s="1"/>
      <c r="U4543" s="1" t="str">
        <f t="shared" si="331"/>
        <v>2023</v>
      </c>
      <c r="V4543" s="1" t="str">
        <f>VLOOKUP(W4543,quarter[],2,FALSE)</f>
        <v>1st</v>
      </c>
      <c r="W4543" s="1" t="str">
        <f t="shared" si="333"/>
        <v>February</v>
      </c>
      <c r="X4543" s="1" t="str">
        <f t="shared" si="332"/>
        <v>Alexander, Lindsay</v>
      </c>
      <c r="Y4543" s="1"/>
      <c r="Z4543" s="1"/>
      <c r="AA4543" s="1" t="s">
        <v>1163</v>
      </c>
      <c r="AB4543" s="1"/>
      <c r="AC4543" s="1"/>
      <c r="AD4543" s="1"/>
      <c r="AE4543" s="1"/>
    </row>
    <row r="4544" spans="1:31">
      <c r="A4544" t="s">
        <v>10659</v>
      </c>
      <c r="B4544" s="1">
        <v>44967</v>
      </c>
      <c r="C4544" s="1" t="s">
        <v>53</v>
      </c>
      <c r="D4544" t="s">
        <v>8498</v>
      </c>
      <c r="E4544" t="s">
        <v>86</v>
      </c>
      <c r="F4544" s="16" t="s">
        <v>10660</v>
      </c>
      <c r="G4544" s="16"/>
      <c r="H4544" t="s">
        <v>13</v>
      </c>
      <c r="I4544" t="s">
        <v>10661</v>
      </c>
      <c r="J4544" t="s">
        <v>87</v>
      </c>
      <c r="K4544" t="s">
        <v>90</v>
      </c>
      <c r="L4544" t="s">
        <v>90</v>
      </c>
      <c r="N4544" t="s">
        <v>90</v>
      </c>
      <c r="O4544" s="1">
        <v>44971</v>
      </c>
      <c r="P4544" s="2"/>
      <c r="Q4544" s="2"/>
      <c r="R4544" s="1"/>
      <c r="U4544" s="1" t="str">
        <f t="shared" si="331"/>
        <v>2023</v>
      </c>
      <c r="V4544" s="1" t="str">
        <f>VLOOKUP(W4544,quarter[],2,FALSE)</f>
        <v>1st</v>
      </c>
      <c r="W4544" s="1" t="str">
        <f t="shared" si="333"/>
        <v>February</v>
      </c>
      <c r="X4544" s="1" t="str">
        <f t="shared" si="332"/>
        <v>Perry, April</v>
      </c>
      <c r="Y4544" s="1"/>
      <c r="Z4544" s="1"/>
      <c r="AA4544" s="1" t="s">
        <v>10662</v>
      </c>
      <c r="AB4544" s="1"/>
      <c r="AC4544" s="1"/>
      <c r="AD4544" s="1"/>
      <c r="AE4544" s="1"/>
    </row>
    <row r="4545" spans="1:31">
      <c r="A4545" t="s">
        <v>10663</v>
      </c>
      <c r="B4545" s="1">
        <v>44967</v>
      </c>
      <c r="C4545" s="1" t="s">
        <v>50</v>
      </c>
      <c r="D4545" t="s">
        <v>10664</v>
      </c>
      <c r="E4545" t="s">
        <v>86</v>
      </c>
      <c r="F4545" s="16" t="s">
        <v>2100</v>
      </c>
      <c r="G4545" s="16"/>
      <c r="H4545" t="s">
        <v>13</v>
      </c>
      <c r="I4545" t="s">
        <v>13</v>
      </c>
      <c r="J4545" t="s">
        <v>87</v>
      </c>
      <c r="K4545" t="s">
        <v>88</v>
      </c>
      <c r="L4545" t="s">
        <v>89</v>
      </c>
      <c r="N4545" t="s">
        <v>90</v>
      </c>
      <c r="O4545" s="1">
        <v>44970</v>
      </c>
      <c r="P4545" s="2"/>
      <c r="Q4545" s="2"/>
      <c r="R4545" s="1"/>
      <c r="U4545" s="1" t="str">
        <f t="shared" si="331"/>
        <v>2023</v>
      </c>
      <c r="V4545" s="1" t="str">
        <f>VLOOKUP(W4545,quarter[],2,FALSE)</f>
        <v>1st</v>
      </c>
      <c r="W4545" s="1" t="str">
        <f t="shared" si="333"/>
        <v>February</v>
      </c>
      <c r="X4545" s="1" t="str">
        <f t="shared" si="332"/>
        <v>Calo, Robyn</v>
      </c>
      <c r="Y4545" s="1"/>
      <c r="Z4545" s="1"/>
      <c r="AA4545" s="1" t="s">
        <v>191</v>
      </c>
      <c r="AB4545" s="1"/>
      <c r="AC4545" s="1"/>
      <c r="AD4545" s="1"/>
      <c r="AE4545" s="1"/>
    </row>
    <row r="4546" spans="1:31">
      <c r="A4546" t="s">
        <v>10665</v>
      </c>
      <c r="B4546" s="1">
        <v>44967</v>
      </c>
      <c r="C4546" s="1" t="s">
        <v>54</v>
      </c>
      <c r="D4546" t="s">
        <v>6429</v>
      </c>
      <c r="E4546" t="s">
        <v>86</v>
      </c>
      <c r="F4546" s="16" t="s">
        <v>5442</v>
      </c>
      <c r="G4546" s="16"/>
      <c r="H4546" t="s">
        <v>10666</v>
      </c>
      <c r="I4546" t="s">
        <v>13</v>
      </c>
      <c r="J4546" t="s">
        <v>117</v>
      </c>
      <c r="K4546" t="s">
        <v>88</v>
      </c>
      <c r="L4546" t="s">
        <v>89</v>
      </c>
      <c r="N4546" t="s">
        <v>90</v>
      </c>
      <c r="O4546" s="1">
        <v>44980</v>
      </c>
      <c r="P4546" s="2"/>
      <c r="Q4546" s="2"/>
      <c r="R4546" s="1"/>
      <c r="U4546" s="1" t="str">
        <f t="shared" si="331"/>
        <v>2023</v>
      </c>
      <c r="V4546" s="1" t="str">
        <f>VLOOKUP(W4546,quarter[],2,FALSE)</f>
        <v>1st</v>
      </c>
      <c r="W4546" s="1" t="str">
        <f t="shared" si="333"/>
        <v>February</v>
      </c>
      <c r="X4546" s="1" t="str">
        <f t="shared" si="332"/>
        <v>Pitts, Jeff</v>
      </c>
      <c r="Y4546" s="1"/>
      <c r="Z4546" s="1"/>
      <c r="AA4546" s="1" t="s">
        <v>10667</v>
      </c>
      <c r="AB4546" s="1"/>
      <c r="AC4546" s="1"/>
      <c r="AD4546" s="1"/>
      <c r="AE4546" s="1"/>
    </row>
    <row r="4547" spans="1:31">
      <c r="A4547" t="s">
        <v>10668</v>
      </c>
      <c r="B4547" s="1">
        <v>44967</v>
      </c>
      <c r="C4547" s="1" t="s">
        <v>49</v>
      </c>
      <c r="D4547" t="s">
        <v>10669</v>
      </c>
      <c r="E4547" t="s">
        <v>86</v>
      </c>
      <c r="F4547" s="16" t="s">
        <v>8389</v>
      </c>
      <c r="G4547" s="16"/>
      <c r="H4547" t="s">
        <v>6174</v>
      </c>
      <c r="I4547" t="s">
        <v>10670</v>
      </c>
      <c r="J4547" t="s">
        <v>87</v>
      </c>
      <c r="K4547" t="s">
        <v>90</v>
      </c>
      <c r="L4547" t="s">
        <v>90</v>
      </c>
      <c r="N4547" t="s">
        <v>90</v>
      </c>
      <c r="O4547" s="1">
        <v>44971</v>
      </c>
      <c r="P4547" s="2"/>
      <c r="Q4547" s="2"/>
      <c r="R4547" s="1"/>
      <c r="U4547" s="1" t="str">
        <f t="shared" si="331"/>
        <v>2023</v>
      </c>
      <c r="V4547" s="1" t="str">
        <f>VLOOKUP(W4547,quarter[],2,FALSE)</f>
        <v>1st</v>
      </c>
      <c r="W4547" s="1" t="str">
        <f t="shared" si="333"/>
        <v>February</v>
      </c>
      <c r="X4547" s="1" t="str">
        <f t="shared" si="332"/>
        <v>Brake, Cassi</v>
      </c>
      <c r="Y4547" s="1"/>
      <c r="Z4547" s="1"/>
      <c r="AA4547" s="1" t="s">
        <v>10671</v>
      </c>
      <c r="AB4547" s="1"/>
      <c r="AC4547" s="1"/>
      <c r="AD4547" s="1"/>
      <c r="AE4547" s="1"/>
    </row>
    <row r="4548" spans="1:31">
      <c r="A4548" t="s">
        <v>10672</v>
      </c>
      <c r="B4548" s="1">
        <v>44967</v>
      </c>
      <c r="C4548" s="1" t="s">
        <v>48</v>
      </c>
      <c r="D4548" t="s">
        <v>10673</v>
      </c>
      <c r="E4548" t="s">
        <v>86</v>
      </c>
      <c r="F4548" s="16" t="s">
        <v>9244</v>
      </c>
      <c r="G4548" s="16"/>
      <c r="H4548" t="s">
        <v>10674</v>
      </c>
      <c r="I4548" t="s">
        <v>10675</v>
      </c>
      <c r="J4548" t="s">
        <v>369</v>
      </c>
      <c r="K4548" t="s">
        <v>90</v>
      </c>
      <c r="L4548" t="s">
        <v>90</v>
      </c>
      <c r="N4548" t="s">
        <v>90</v>
      </c>
      <c r="O4548" s="1">
        <v>44970</v>
      </c>
      <c r="P4548" s="2"/>
      <c r="Q4548" s="2"/>
      <c r="R4548" s="1"/>
      <c r="U4548" s="1" t="str">
        <f t="shared" si="331"/>
        <v>2023</v>
      </c>
      <c r="V4548" s="1" t="str">
        <f>VLOOKUP(W4548,quarter[],2,FALSE)</f>
        <v>1st</v>
      </c>
      <c r="W4548" s="1" t="str">
        <f t="shared" si="333"/>
        <v>February</v>
      </c>
      <c r="X4548" s="1" t="str">
        <f t="shared" si="332"/>
        <v>Alexander, Lindsay</v>
      </c>
      <c r="Y4548" s="1"/>
      <c r="Z4548" s="1"/>
      <c r="AA4548" s="1" t="s">
        <v>10676</v>
      </c>
      <c r="AB4548" s="1"/>
      <c r="AC4548" s="1"/>
      <c r="AD4548" s="1"/>
      <c r="AE4548" s="1"/>
    </row>
    <row r="4549" spans="1:31">
      <c r="A4549" t="s">
        <v>10677</v>
      </c>
      <c r="B4549" s="1">
        <v>44967</v>
      </c>
      <c r="C4549" s="1" t="s">
        <v>48</v>
      </c>
      <c r="D4549" t="s">
        <v>10678</v>
      </c>
      <c r="E4549" t="s">
        <v>86</v>
      </c>
      <c r="F4549" s="16" t="s">
        <v>10679</v>
      </c>
      <c r="G4549" s="16"/>
      <c r="H4549" t="s">
        <v>10680</v>
      </c>
      <c r="I4549" t="s">
        <v>10681</v>
      </c>
      <c r="J4549" t="s">
        <v>369</v>
      </c>
      <c r="K4549" t="s">
        <v>90</v>
      </c>
      <c r="L4549" t="s">
        <v>90</v>
      </c>
      <c r="N4549" t="s">
        <v>90</v>
      </c>
      <c r="O4549" s="1">
        <v>44971</v>
      </c>
      <c r="P4549" s="2"/>
      <c r="Q4549" s="2"/>
      <c r="R4549" s="1"/>
      <c r="U4549" s="1" t="str">
        <f t="shared" si="331"/>
        <v>2023</v>
      </c>
      <c r="V4549" s="1" t="str">
        <f>VLOOKUP(W4549,quarter[],2,FALSE)</f>
        <v>1st</v>
      </c>
      <c r="W4549" s="1" t="str">
        <f t="shared" si="333"/>
        <v>February</v>
      </c>
      <c r="X4549" s="1" t="str">
        <f t="shared" si="332"/>
        <v>Alexander, Lindsay</v>
      </c>
      <c r="Y4549" s="1"/>
      <c r="Z4549" s="1"/>
      <c r="AA4549" s="1" t="s">
        <v>10682</v>
      </c>
      <c r="AB4549" s="1"/>
      <c r="AC4549" s="1"/>
      <c r="AD4549" s="1"/>
      <c r="AE4549" s="1"/>
    </row>
    <row r="4550" spans="1:31">
      <c r="A4550" t="s">
        <v>10683</v>
      </c>
      <c r="B4550" s="1">
        <v>44967</v>
      </c>
      <c r="C4550" s="1" t="s">
        <v>53</v>
      </c>
      <c r="D4550" t="s">
        <v>3847</v>
      </c>
      <c r="E4550" t="s">
        <v>86</v>
      </c>
      <c r="F4550" s="16" t="s">
        <v>10684</v>
      </c>
      <c r="G4550" s="16"/>
      <c r="H4550" t="s">
        <v>10685</v>
      </c>
      <c r="I4550" t="s">
        <v>10686</v>
      </c>
      <c r="J4550" t="s">
        <v>87</v>
      </c>
      <c r="K4550" t="s">
        <v>90</v>
      </c>
      <c r="L4550" t="s">
        <v>90</v>
      </c>
      <c r="N4550" t="s">
        <v>90</v>
      </c>
      <c r="O4550" s="1">
        <v>44974</v>
      </c>
      <c r="P4550" s="2"/>
      <c r="Q4550" s="2"/>
      <c r="R4550" s="1"/>
      <c r="U4550" s="1" t="str">
        <f t="shared" si="331"/>
        <v>2023</v>
      </c>
      <c r="V4550" s="1" t="str">
        <f>VLOOKUP(W4550,quarter[],2,FALSE)</f>
        <v>1st</v>
      </c>
      <c r="W4550" s="1" t="str">
        <f t="shared" si="333"/>
        <v>February</v>
      </c>
      <c r="X4550" s="1" t="str">
        <f t="shared" si="332"/>
        <v>Perry, April</v>
      </c>
      <c r="Y4550" s="1"/>
      <c r="Z4550" s="1"/>
      <c r="AA4550" s="1" t="s">
        <v>7374</v>
      </c>
      <c r="AB4550" s="1"/>
      <c r="AC4550" s="1"/>
      <c r="AD4550" s="1"/>
      <c r="AE4550" s="1"/>
    </row>
    <row r="4551" spans="1:31">
      <c r="A4551" t="s">
        <v>10687</v>
      </c>
      <c r="B4551" s="1">
        <v>44967</v>
      </c>
      <c r="C4551" s="1" t="s">
        <v>54</v>
      </c>
      <c r="D4551" t="s">
        <v>10688</v>
      </c>
      <c r="E4551" t="s">
        <v>86</v>
      </c>
      <c r="F4551" s="16" t="s">
        <v>3969</v>
      </c>
      <c r="G4551" s="16"/>
      <c r="H4551" t="s">
        <v>10689</v>
      </c>
      <c r="I4551" t="s">
        <v>10361</v>
      </c>
      <c r="J4551" t="s">
        <v>369</v>
      </c>
      <c r="K4551" t="s">
        <v>90</v>
      </c>
      <c r="L4551" t="s">
        <v>90</v>
      </c>
      <c r="N4551" t="s">
        <v>90</v>
      </c>
      <c r="O4551" s="1">
        <v>44977</v>
      </c>
      <c r="P4551" s="2"/>
      <c r="Q4551" s="2"/>
      <c r="R4551" s="1"/>
      <c r="U4551" s="1" t="str">
        <f t="shared" si="331"/>
        <v>2023</v>
      </c>
      <c r="V4551" s="1" t="str">
        <f>VLOOKUP(W4551,quarter[],2,FALSE)</f>
        <v>1st</v>
      </c>
      <c r="W4551" s="1" t="str">
        <f t="shared" si="333"/>
        <v>February</v>
      </c>
      <c r="X4551" s="1" t="str">
        <f t="shared" si="332"/>
        <v>Pitts, Jeff</v>
      </c>
      <c r="Y4551" s="1"/>
      <c r="Z4551" s="1"/>
      <c r="AA4551" s="1" t="s">
        <v>10690</v>
      </c>
      <c r="AB4551" s="1"/>
      <c r="AC4551" s="1"/>
      <c r="AD4551" s="1"/>
      <c r="AE4551" s="1"/>
    </row>
    <row r="4552" spans="1:31">
      <c r="A4552" t="s">
        <v>10691</v>
      </c>
      <c r="B4552" s="1">
        <v>44968</v>
      </c>
      <c r="C4552" s="1" t="s">
        <v>50</v>
      </c>
      <c r="D4552" t="s">
        <v>10692</v>
      </c>
      <c r="E4552" t="s">
        <v>86</v>
      </c>
      <c r="F4552" s="16" t="s">
        <v>2177</v>
      </c>
      <c r="G4552" s="16"/>
      <c r="H4552" t="s">
        <v>13</v>
      </c>
      <c r="J4552" t="s">
        <v>140</v>
      </c>
      <c r="K4552" t="s">
        <v>88</v>
      </c>
      <c r="L4552" t="s">
        <v>89</v>
      </c>
      <c r="N4552" t="s">
        <v>90</v>
      </c>
      <c r="O4552" s="1">
        <v>44970</v>
      </c>
      <c r="P4552" s="2"/>
      <c r="Q4552" s="2"/>
      <c r="R4552" s="1"/>
      <c r="U4552" s="1" t="str">
        <f t="shared" si="331"/>
        <v>2023</v>
      </c>
      <c r="V4552" s="1" t="str">
        <f>VLOOKUP(W4552,quarter[],2,FALSE)</f>
        <v>1st</v>
      </c>
      <c r="W4552" s="1" t="str">
        <f t="shared" si="333"/>
        <v>February</v>
      </c>
      <c r="X4552" s="1" t="str">
        <f t="shared" si="332"/>
        <v>Calo, Robyn</v>
      </c>
      <c r="Y4552" s="1"/>
      <c r="Z4552" s="1"/>
      <c r="AA4552" s="1" t="s">
        <v>10693</v>
      </c>
      <c r="AB4552" s="1"/>
      <c r="AC4552" s="1"/>
      <c r="AD4552" s="1"/>
      <c r="AE4552" s="1"/>
    </row>
    <row r="4553" spans="1:31">
      <c r="A4553" t="s">
        <v>10694</v>
      </c>
      <c r="B4553" s="1">
        <v>44968</v>
      </c>
      <c r="C4553" s="1" t="s">
        <v>49</v>
      </c>
      <c r="D4553" t="s">
        <v>10695</v>
      </c>
      <c r="E4553" t="s">
        <v>86</v>
      </c>
      <c r="F4553" s="16" t="s">
        <v>99</v>
      </c>
      <c r="G4553" s="16"/>
      <c r="H4553" t="s">
        <v>10696</v>
      </c>
      <c r="I4553" t="s">
        <v>13</v>
      </c>
      <c r="J4553" t="s">
        <v>99</v>
      </c>
      <c r="K4553" t="s">
        <v>88</v>
      </c>
      <c r="L4553" t="s">
        <v>89</v>
      </c>
      <c r="N4553" t="s">
        <v>90</v>
      </c>
      <c r="O4553" s="1">
        <v>44970</v>
      </c>
      <c r="P4553" s="2"/>
      <c r="Q4553" s="2"/>
      <c r="R4553" s="1"/>
      <c r="U4553" s="1" t="str">
        <f t="shared" si="331"/>
        <v>2023</v>
      </c>
      <c r="V4553" s="1" t="str">
        <f>VLOOKUP(W4553,quarter[],2,FALSE)</f>
        <v>1st</v>
      </c>
      <c r="W4553" s="1" t="str">
        <f t="shared" si="333"/>
        <v>February</v>
      </c>
      <c r="X4553" s="1" t="str">
        <f t="shared" si="332"/>
        <v>Brake, Cassi</v>
      </c>
      <c r="Y4553" s="1"/>
      <c r="Z4553" s="1"/>
      <c r="AA4553" s="1" t="s">
        <v>162</v>
      </c>
      <c r="AB4553" s="1"/>
      <c r="AC4553" s="1"/>
      <c r="AD4553" s="1"/>
      <c r="AE4553" s="1"/>
    </row>
    <row r="4554" spans="1:31">
      <c r="A4554" t="s">
        <v>10697</v>
      </c>
      <c r="B4554" s="1">
        <v>44968</v>
      </c>
      <c r="C4554" s="1" t="s">
        <v>48</v>
      </c>
      <c r="D4554" t="s">
        <v>10698</v>
      </c>
      <c r="E4554" t="s">
        <v>86</v>
      </c>
      <c r="F4554" s="16" t="s">
        <v>4173</v>
      </c>
      <c r="G4554" s="16"/>
      <c r="H4554" t="s">
        <v>13</v>
      </c>
      <c r="I4554" t="s">
        <v>13</v>
      </c>
      <c r="J4554" t="s">
        <v>107</v>
      </c>
      <c r="K4554" t="s">
        <v>88</v>
      </c>
      <c r="L4554" t="s">
        <v>89</v>
      </c>
      <c r="N4554" t="s">
        <v>90</v>
      </c>
      <c r="O4554" s="1">
        <v>44970</v>
      </c>
      <c r="P4554" s="2"/>
      <c r="Q4554" s="2"/>
      <c r="R4554" s="1"/>
      <c r="U4554" s="1" t="str">
        <f t="shared" si="331"/>
        <v>2023</v>
      </c>
      <c r="V4554" s="1" t="str">
        <f>VLOOKUP(W4554,quarter[],2,FALSE)</f>
        <v>1st</v>
      </c>
      <c r="W4554" s="1" t="str">
        <f t="shared" si="333"/>
        <v>February</v>
      </c>
      <c r="X4554" s="1" t="str">
        <f t="shared" si="332"/>
        <v>Alexander, Lindsay</v>
      </c>
      <c r="Y4554" s="1"/>
      <c r="Z4554" s="1"/>
      <c r="AA4554" s="1" t="s">
        <v>10699</v>
      </c>
      <c r="AB4554" s="1"/>
      <c r="AC4554" s="1"/>
      <c r="AD4554" s="1"/>
      <c r="AE4554" s="1"/>
    </row>
    <row r="4555" spans="1:31">
      <c r="A4555" t="s">
        <v>10700</v>
      </c>
      <c r="B4555" s="1">
        <v>44968</v>
      </c>
      <c r="C4555" s="1" t="s">
        <v>53</v>
      </c>
      <c r="D4555" t="s">
        <v>10701</v>
      </c>
      <c r="E4555" t="s">
        <v>86</v>
      </c>
      <c r="F4555" s="16" t="s">
        <v>99</v>
      </c>
      <c r="G4555" s="16"/>
      <c r="H4555" t="s">
        <v>10702</v>
      </c>
      <c r="I4555" t="s">
        <v>13</v>
      </c>
      <c r="J4555" t="s">
        <v>99</v>
      </c>
      <c r="K4555" t="s">
        <v>88</v>
      </c>
      <c r="L4555" t="s">
        <v>89</v>
      </c>
      <c r="N4555" t="s">
        <v>90</v>
      </c>
      <c r="O4555" s="1">
        <v>44994</v>
      </c>
      <c r="P4555" s="2"/>
      <c r="Q4555" s="2"/>
      <c r="R4555" s="1"/>
      <c r="U4555" s="1" t="str">
        <f t="shared" si="331"/>
        <v>2023</v>
      </c>
      <c r="V4555" s="1" t="str">
        <f>VLOOKUP(W4555,quarter[],2,FALSE)</f>
        <v>1st</v>
      </c>
      <c r="W4555" s="1" t="str">
        <f t="shared" si="333"/>
        <v>February</v>
      </c>
      <c r="X4555" s="1" t="str">
        <f t="shared" si="332"/>
        <v>Perry, April</v>
      </c>
      <c r="Y4555" s="1"/>
      <c r="Z4555" s="1"/>
      <c r="AA4555" s="1" t="s">
        <v>10703</v>
      </c>
      <c r="AB4555" s="1"/>
      <c r="AC4555" s="1"/>
      <c r="AD4555" s="1"/>
      <c r="AE4555" s="1"/>
    </row>
    <row r="4556" spans="1:31">
      <c r="A4556" t="s">
        <v>10704</v>
      </c>
      <c r="B4556" s="1">
        <v>44970</v>
      </c>
      <c r="C4556" s="1" t="s">
        <v>54</v>
      </c>
      <c r="D4556" t="s">
        <v>10705</v>
      </c>
      <c r="E4556" t="s">
        <v>86</v>
      </c>
      <c r="F4556" s="16" t="s">
        <v>99</v>
      </c>
      <c r="G4556" s="16"/>
      <c r="H4556" t="s">
        <v>10706</v>
      </c>
      <c r="I4556" t="s">
        <v>13</v>
      </c>
      <c r="J4556" t="s">
        <v>99</v>
      </c>
      <c r="K4556" t="s">
        <v>88</v>
      </c>
      <c r="L4556" t="s">
        <v>89</v>
      </c>
      <c r="N4556" t="s">
        <v>90</v>
      </c>
      <c r="O4556" s="1">
        <v>44973</v>
      </c>
      <c r="P4556" s="2"/>
      <c r="Q4556" s="2"/>
      <c r="R4556" s="1"/>
      <c r="U4556" s="1" t="str">
        <f t="shared" si="331"/>
        <v>2023</v>
      </c>
      <c r="V4556" s="1" t="str">
        <f>VLOOKUP(W4556,quarter[],2,FALSE)</f>
        <v>1st</v>
      </c>
      <c r="W4556" s="1" t="str">
        <f t="shared" si="333"/>
        <v>February</v>
      </c>
      <c r="X4556" s="1" t="str">
        <f t="shared" si="332"/>
        <v>Pitts, Jeff</v>
      </c>
      <c r="Y4556" s="1"/>
      <c r="Z4556" s="1"/>
      <c r="AA4556" s="1" t="s">
        <v>10707</v>
      </c>
      <c r="AB4556" s="1"/>
      <c r="AC4556" s="1"/>
      <c r="AD4556" s="1"/>
      <c r="AE4556" s="1"/>
    </row>
    <row r="4557" spans="1:31">
      <c r="A4557" t="s">
        <v>10708</v>
      </c>
      <c r="B4557" s="1">
        <v>44970</v>
      </c>
      <c r="C4557" s="1" t="s">
        <v>54</v>
      </c>
      <c r="D4557" t="s">
        <v>10709</v>
      </c>
      <c r="E4557" t="s">
        <v>86</v>
      </c>
      <c r="F4557" s="16" t="s">
        <v>10710</v>
      </c>
      <c r="G4557" s="16"/>
      <c r="H4557" t="s">
        <v>10711</v>
      </c>
      <c r="I4557" t="s">
        <v>13</v>
      </c>
      <c r="J4557" t="s">
        <v>117</v>
      </c>
      <c r="K4557" t="s">
        <v>88</v>
      </c>
      <c r="L4557" t="s">
        <v>89</v>
      </c>
      <c r="N4557" t="s">
        <v>90</v>
      </c>
      <c r="O4557" s="1">
        <v>44973</v>
      </c>
      <c r="P4557" s="2"/>
      <c r="Q4557" s="2"/>
      <c r="R4557" s="1"/>
      <c r="U4557" s="1" t="str">
        <f t="shared" si="331"/>
        <v>2023</v>
      </c>
      <c r="V4557" s="1" t="str">
        <f>VLOOKUP(W4557,quarter[],2,FALSE)</f>
        <v>1st</v>
      </c>
      <c r="W4557" s="1" t="str">
        <f t="shared" si="333"/>
        <v>February</v>
      </c>
      <c r="X4557" s="1" t="str">
        <f t="shared" si="332"/>
        <v>Pitts, Jeff</v>
      </c>
      <c r="Y4557" s="1"/>
      <c r="Z4557" s="1"/>
      <c r="AA4557" s="1" t="s">
        <v>10712</v>
      </c>
      <c r="AB4557" s="1"/>
      <c r="AC4557" s="1"/>
      <c r="AD4557" s="1"/>
      <c r="AE4557" s="1"/>
    </row>
    <row r="4558" spans="1:31">
      <c r="A4558" t="s">
        <v>10713</v>
      </c>
      <c r="B4558" s="1">
        <v>44970</v>
      </c>
      <c r="C4558" s="1" t="s">
        <v>50</v>
      </c>
      <c r="D4558" t="s">
        <v>10714</v>
      </c>
      <c r="E4558" t="s">
        <v>86</v>
      </c>
      <c r="F4558" s="16" t="s">
        <v>9244</v>
      </c>
      <c r="G4558" s="16"/>
      <c r="H4558" t="s">
        <v>10715</v>
      </c>
      <c r="I4558" t="s">
        <v>10716</v>
      </c>
      <c r="J4558" t="s">
        <v>369</v>
      </c>
      <c r="K4558" t="s">
        <v>90</v>
      </c>
      <c r="L4558" t="s">
        <v>90</v>
      </c>
      <c r="N4558" t="s">
        <v>90</v>
      </c>
      <c r="O4558" s="1">
        <v>44971</v>
      </c>
      <c r="P4558" s="2"/>
      <c r="Q4558" s="2"/>
      <c r="R4558" s="1"/>
      <c r="U4558" s="1" t="str">
        <f t="shared" si="331"/>
        <v>2023</v>
      </c>
      <c r="V4558" s="1" t="str">
        <f>VLOOKUP(W4558,quarter[],2,FALSE)</f>
        <v>1st</v>
      </c>
      <c r="W4558" s="1" t="str">
        <f t="shared" si="333"/>
        <v>February</v>
      </c>
      <c r="X4558" s="1" t="str">
        <f t="shared" si="332"/>
        <v>Calo, Robyn</v>
      </c>
      <c r="Y4558" s="1"/>
      <c r="Z4558" s="1"/>
      <c r="AA4558" s="1" t="s">
        <v>10690</v>
      </c>
      <c r="AB4558" s="1"/>
      <c r="AC4558" s="1"/>
      <c r="AD4558" s="1"/>
      <c r="AE4558" s="1"/>
    </row>
    <row r="4559" spans="1:31">
      <c r="A4559" t="s">
        <v>10717</v>
      </c>
      <c r="B4559" s="1">
        <v>44970</v>
      </c>
      <c r="C4559" s="1" t="s">
        <v>49</v>
      </c>
      <c r="D4559" t="s">
        <v>4444</v>
      </c>
      <c r="E4559" t="s">
        <v>86</v>
      </c>
      <c r="F4559" s="16" t="s">
        <v>5442</v>
      </c>
      <c r="G4559" s="16"/>
      <c r="H4559" t="s">
        <v>13</v>
      </c>
      <c r="I4559" t="s">
        <v>13</v>
      </c>
      <c r="J4559" t="s">
        <v>99</v>
      </c>
      <c r="K4559" t="s">
        <v>88</v>
      </c>
      <c r="L4559" t="s">
        <v>89</v>
      </c>
      <c r="N4559" t="s">
        <v>90</v>
      </c>
      <c r="O4559" s="1">
        <v>44971</v>
      </c>
      <c r="P4559" s="2"/>
      <c r="Q4559" s="2"/>
      <c r="R4559" s="1"/>
      <c r="U4559" s="1" t="str">
        <f t="shared" si="331"/>
        <v>2023</v>
      </c>
      <c r="V4559" s="1" t="str">
        <f>VLOOKUP(W4559,quarter[],2,FALSE)</f>
        <v>1st</v>
      </c>
      <c r="W4559" s="1" t="str">
        <f t="shared" si="333"/>
        <v>February</v>
      </c>
      <c r="X4559" s="1" t="str">
        <f t="shared" si="332"/>
        <v>Brake, Cassi</v>
      </c>
      <c r="Y4559" s="1"/>
      <c r="Z4559" s="1"/>
      <c r="AA4559" s="1" t="s">
        <v>10609</v>
      </c>
      <c r="AB4559" s="1"/>
      <c r="AC4559" s="1"/>
      <c r="AD4559" s="1"/>
      <c r="AE4559" s="1"/>
    </row>
    <row r="4560" spans="1:31">
      <c r="A4560" t="s">
        <v>10718</v>
      </c>
      <c r="B4560" s="1">
        <v>44970</v>
      </c>
      <c r="C4560" s="1" t="s">
        <v>50</v>
      </c>
      <c r="D4560" t="s">
        <v>10719</v>
      </c>
      <c r="E4560" t="s">
        <v>86</v>
      </c>
      <c r="F4560" s="16" t="s">
        <v>10720</v>
      </c>
      <c r="G4560" s="16"/>
      <c r="H4560" t="s">
        <v>13</v>
      </c>
      <c r="I4560" t="s">
        <v>13</v>
      </c>
      <c r="J4560" t="s">
        <v>87</v>
      </c>
      <c r="K4560" t="s">
        <v>88</v>
      </c>
      <c r="L4560" t="s">
        <v>89</v>
      </c>
      <c r="N4560" t="s">
        <v>90</v>
      </c>
      <c r="O4560" s="1">
        <v>44970</v>
      </c>
      <c r="P4560" s="2"/>
      <c r="Q4560" s="2"/>
      <c r="R4560" s="1"/>
      <c r="U4560" s="1" t="str">
        <f t="shared" si="331"/>
        <v>2023</v>
      </c>
      <c r="V4560" s="1" t="str">
        <f>VLOOKUP(W4560,quarter[],2,FALSE)</f>
        <v>1st</v>
      </c>
      <c r="W4560" s="1" t="str">
        <f t="shared" si="333"/>
        <v>February</v>
      </c>
      <c r="X4560" s="1" t="str">
        <f t="shared" si="332"/>
        <v>Calo, Robyn</v>
      </c>
      <c r="Y4560" s="1"/>
      <c r="Z4560" s="1"/>
      <c r="AA4560" s="1" t="s">
        <v>10721</v>
      </c>
      <c r="AB4560" s="1"/>
      <c r="AC4560" s="1"/>
      <c r="AD4560" s="1"/>
      <c r="AE4560" s="1"/>
    </row>
    <row r="4561" spans="1:31">
      <c r="A4561" t="s">
        <v>10722</v>
      </c>
      <c r="B4561" s="1">
        <v>44970</v>
      </c>
      <c r="C4561" s="1" t="s">
        <v>53</v>
      </c>
      <c r="D4561" t="s">
        <v>10723</v>
      </c>
      <c r="E4561" t="s">
        <v>86</v>
      </c>
      <c r="F4561" s="16" t="s">
        <v>10724</v>
      </c>
      <c r="G4561" s="16"/>
      <c r="H4561" t="s">
        <v>7171</v>
      </c>
      <c r="I4561" t="s">
        <v>13</v>
      </c>
      <c r="J4561" t="s">
        <v>87</v>
      </c>
      <c r="K4561" t="s">
        <v>88</v>
      </c>
      <c r="L4561" t="s">
        <v>89</v>
      </c>
      <c r="N4561" t="s">
        <v>90</v>
      </c>
      <c r="O4561" s="1">
        <v>44971</v>
      </c>
      <c r="P4561" s="2"/>
      <c r="Q4561" s="2"/>
      <c r="R4561" s="1"/>
      <c r="U4561" s="1" t="str">
        <f t="shared" si="331"/>
        <v>2023</v>
      </c>
      <c r="V4561" s="1" t="str">
        <f>VLOOKUP(W4561,quarter[],2,FALSE)</f>
        <v>1st</v>
      </c>
      <c r="W4561" s="1" t="str">
        <f t="shared" si="333"/>
        <v>February</v>
      </c>
      <c r="X4561" s="1" t="str">
        <f t="shared" si="332"/>
        <v>Perry, April</v>
      </c>
      <c r="Y4561" s="1"/>
      <c r="Z4561" s="1"/>
      <c r="AA4561" s="1" t="s">
        <v>323</v>
      </c>
      <c r="AB4561" s="1"/>
      <c r="AC4561" s="1"/>
      <c r="AD4561" s="1"/>
      <c r="AE4561" s="1"/>
    </row>
    <row r="4562" spans="1:31">
      <c r="A4562" t="s">
        <v>10725</v>
      </c>
      <c r="B4562" s="1">
        <v>44970</v>
      </c>
      <c r="C4562" s="1" t="s">
        <v>48</v>
      </c>
      <c r="D4562" t="s">
        <v>10726</v>
      </c>
      <c r="E4562" t="s">
        <v>86</v>
      </c>
      <c r="F4562" s="16" t="s">
        <v>2177</v>
      </c>
      <c r="G4562" s="16"/>
      <c r="H4562" t="s">
        <v>13</v>
      </c>
      <c r="I4562" t="s">
        <v>13</v>
      </c>
      <c r="J4562" t="s">
        <v>140</v>
      </c>
      <c r="K4562" t="s">
        <v>88</v>
      </c>
      <c r="L4562" t="s">
        <v>89</v>
      </c>
      <c r="N4562" t="s">
        <v>90</v>
      </c>
      <c r="O4562" s="1">
        <v>44971</v>
      </c>
      <c r="P4562" s="2"/>
      <c r="Q4562" s="2"/>
      <c r="R4562" s="1"/>
      <c r="U4562" s="1" t="str">
        <f t="shared" si="331"/>
        <v>2023</v>
      </c>
      <c r="V4562" s="1" t="str">
        <f>VLOOKUP(W4562,quarter[],2,FALSE)</f>
        <v>1st</v>
      </c>
      <c r="W4562" s="1" t="str">
        <f t="shared" si="333"/>
        <v>February</v>
      </c>
      <c r="X4562" s="1" t="str">
        <f t="shared" si="332"/>
        <v>Alexander, Lindsay</v>
      </c>
      <c r="Y4562" s="1"/>
      <c r="Z4562" s="1"/>
      <c r="AA4562" s="1" t="s">
        <v>10727</v>
      </c>
      <c r="AB4562" s="1"/>
      <c r="AC4562" s="1"/>
      <c r="AD4562" s="1"/>
      <c r="AE4562" s="1"/>
    </row>
    <row r="4563" spans="1:31">
      <c r="A4563" t="s">
        <v>10728</v>
      </c>
      <c r="B4563" s="1">
        <v>44970</v>
      </c>
      <c r="C4563" s="1" t="s">
        <v>53</v>
      </c>
      <c r="D4563" t="s">
        <v>10729</v>
      </c>
      <c r="E4563" t="s">
        <v>86</v>
      </c>
      <c r="F4563" s="16" t="s">
        <v>10730</v>
      </c>
      <c r="G4563" s="16"/>
      <c r="H4563" t="s">
        <v>10731</v>
      </c>
      <c r="I4563" t="s">
        <v>10732</v>
      </c>
      <c r="J4563" t="s">
        <v>87</v>
      </c>
      <c r="K4563" t="s">
        <v>90</v>
      </c>
      <c r="L4563" t="s">
        <v>90</v>
      </c>
      <c r="N4563" t="s">
        <v>90</v>
      </c>
      <c r="O4563" s="1">
        <v>44979</v>
      </c>
      <c r="P4563" s="2"/>
      <c r="Q4563" s="2"/>
      <c r="R4563" s="1"/>
      <c r="U4563" s="1" t="str">
        <f t="shared" si="331"/>
        <v>2023</v>
      </c>
      <c r="V4563" s="1" t="str">
        <f>VLOOKUP(W4563,quarter[],2,FALSE)</f>
        <v>1st</v>
      </c>
      <c r="W4563" s="1" t="str">
        <f t="shared" si="333"/>
        <v>February</v>
      </c>
      <c r="X4563" s="1" t="str">
        <f t="shared" si="332"/>
        <v>Perry, April</v>
      </c>
      <c r="Y4563" s="1"/>
      <c r="Z4563" s="1"/>
      <c r="AA4563" s="1" t="s">
        <v>8701</v>
      </c>
      <c r="AB4563" s="1"/>
      <c r="AC4563" s="1"/>
      <c r="AD4563" s="1"/>
      <c r="AE4563" s="1"/>
    </row>
    <row r="4564" spans="1:31">
      <c r="A4564" t="s">
        <v>10733</v>
      </c>
      <c r="B4564" s="1">
        <v>44970</v>
      </c>
      <c r="C4564" s="1" t="s">
        <v>54</v>
      </c>
      <c r="D4564" t="s">
        <v>10734</v>
      </c>
      <c r="E4564" t="s">
        <v>86</v>
      </c>
      <c r="F4564" s="16" t="s">
        <v>10735</v>
      </c>
      <c r="G4564" s="16"/>
      <c r="H4564" t="s">
        <v>10736</v>
      </c>
      <c r="I4564" t="s">
        <v>13</v>
      </c>
      <c r="J4564" t="s">
        <v>117</v>
      </c>
      <c r="K4564" t="s">
        <v>88</v>
      </c>
      <c r="L4564" t="s">
        <v>89</v>
      </c>
      <c r="N4564" t="s">
        <v>90</v>
      </c>
      <c r="O4564" s="1">
        <v>44973</v>
      </c>
      <c r="P4564" s="2"/>
      <c r="Q4564" s="2"/>
      <c r="R4564" s="1"/>
      <c r="U4564" s="1" t="str">
        <f t="shared" si="331"/>
        <v>2023</v>
      </c>
      <c r="V4564" s="1" t="str">
        <f>VLOOKUP(W4564,quarter[],2,FALSE)</f>
        <v>1st</v>
      </c>
      <c r="W4564" s="1" t="str">
        <f t="shared" si="333"/>
        <v>February</v>
      </c>
      <c r="X4564" s="1" t="str">
        <f t="shared" si="332"/>
        <v>Pitts, Jeff</v>
      </c>
      <c r="Y4564" s="1"/>
      <c r="Z4564" s="1"/>
      <c r="AA4564" s="1" t="s">
        <v>10737</v>
      </c>
      <c r="AB4564" s="1"/>
      <c r="AC4564" s="1"/>
      <c r="AD4564" s="1"/>
      <c r="AE4564" s="1"/>
    </row>
    <row r="4565" spans="1:31">
      <c r="A4565" t="s">
        <v>10738</v>
      </c>
      <c r="B4565" s="1">
        <v>44970</v>
      </c>
      <c r="C4565" s="1" t="s">
        <v>50</v>
      </c>
      <c r="D4565" t="s">
        <v>10739</v>
      </c>
      <c r="E4565" t="s">
        <v>86</v>
      </c>
      <c r="F4565" s="16" t="s">
        <v>10740</v>
      </c>
      <c r="G4565" s="16"/>
      <c r="H4565" t="s">
        <v>10741</v>
      </c>
      <c r="I4565" t="s">
        <v>10742</v>
      </c>
      <c r="J4565" t="s">
        <v>87</v>
      </c>
      <c r="K4565" t="s">
        <v>90</v>
      </c>
      <c r="L4565" t="s">
        <v>89</v>
      </c>
      <c r="N4565" t="s">
        <v>90</v>
      </c>
      <c r="O4565" s="1">
        <v>44980</v>
      </c>
      <c r="P4565" s="2"/>
      <c r="Q4565" s="2"/>
      <c r="R4565" s="1"/>
      <c r="U4565" s="1" t="str">
        <f t="shared" si="331"/>
        <v>2023</v>
      </c>
      <c r="V4565" s="1" t="str">
        <f>VLOOKUP(W4565,quarter[],2,FALSE)</f>
        <v>1st</v>
      </c>
      <c r="W4565" s="1" t="str">
        <f t="shared" si="333"/>
        <v>February</v>
      </c>
      <c r="X4565" s="1" t="str">
        <f t="shared" si="332"/>
        <v>Calo, Robyn</v>
      </c>
      <c r="Y4565" s="1"/>
      <c r="Z4565" s="1"/>
      <c r="AA4565" s="1" t="s">
        <v>10743</v>
      </c>
      <c r="AB4565" s="1"/>
      <c r="AC4565" s="1"/>
      <c r="AD4565" s="1"/>
      <c r="AE4565" s="1"/>
    </row>
    <row r="4566" spans="1:31">
      <c r="A4566" t="s">
        <v>10744</v>
      </c>
      <c r="B4566" s="1">
        <v>44970</v>
      </c>
      <c r="C4566" s="1" t="s">
        <v>49</v>
      </c>
      <c r="D4566" t="s">
        <v>10745</v>
      </c>
      <c r="E4566" t="s">
        <v>86</v>
      </c>
      <c r="F4566" s="16" t="s">
        <v>2098</v>
      </c>
      <c r="G4566" s="16"/>
      <c r="H4566" t="s">
        <v>13</v>
      </c>
      <c r="I4566" t="s">
        <v>13</v>
      </c>
      <c r="J4566" t="s">
        <v>87</v>
      </c>
      <c r="K4566" t="s">
        <v>88</v>
      </c>
      <c r="L4566" t="s">
        <v>89</v>
      </c>
      <c r="N4566" t="s">
        <v>90</v>
      </c>
      <c r="O4566" s="1">
        <v>44972</v>
      </c>
      <c r="P4566" s="2"/>
      <c r="Q4566" s="2"/>
      <c r="R4566" s="1"/>
      <c r="U4566" s="1" t="str">
        <f t="shared" si="331"/>
        <v>2023</v>
      </c>
      <c r="V4566" s="1" t="str">
        <f>VLOOKUP(W4566,quarter[],2,FALSE)</f>
        <v>1st</v>
      </c>
      <c r="W4566" s="1" t="str">
        <f t="shared" si="333"/>
        <v>February</v>
      </c>
      <c r="X4566" s="1" t="str">
        <f t="shared" si="332"/>
        <v>Brake, Cassi</v>
      </c>
      <c r="Y4566" s="1"/>
      <c r="Z4566" s="1"/>
      <c r="AA4566" s="1" t="s">
        <v>10746</v>
      </c>
      <c r="AB4566" s="1"/>
      <c r="AC4566" s="1"/>
      <c r="AD4566" s="1"/>
      <c r="AE4566" s="1"/>
    </row>
    <row r="4567" spans="1:31">
      <c r="A4567" t="s">
        <v>10747</v>
      </c>
      <c r="B4567" s="1">
        <v>44970</v>
      </c>
      <c r="C4567" s="1" t="s">
        <v>48</v>
      </c>
      <c r="D4567" t="s">
        <v>1102</v>
      </c>
      <c r="E4567" t="s">
        <v>86</v>
      </c>
      <c r="F4567" s="16" t="s">
        <v>10748</v>
      </c>
      <c r="G4567" s="16"/>
      <c r="H4567" t="s">
        <v>10749</v>
      </c>
      <c r="I4567" t="s">
        <v>10750</v>
      </c>
      <c r="J4567" t="s">
        <v>87</v>
      </c>
      <c r="K4567" t="s">
        <v>90</v>
      </c>
      <c r="L4567" t="s">
        <v>90</v>
      </c>
      <c r="N4567" t="s">
        <v>90</v>
      </c>
      <c r="O4567" s="1">
        <v>44972</v>
      </c>
      <c r="P4567" s="2"/>
      <c r="Q4567" s="2"/>
      <c r="R4567" s="1"/>
      <c r="U4567" s="1" t="str">
        <f t="shared" si="331"/>
        <v>2023</v>
      </c>
      <c r="V4567" s="1" t="str">
        <f>VLOOKUP(W4567,quarter[],2,FALSE)</f>
        <v>1st</v>
      </c>
      <c r="W4567" s="1" t="str">
        <f t="shared" si="333"/>
        <v>February</v>
      </c>
      <c r="X4567" s="1" t="str">
        <f t="shared" si="332"/>
        <v>Alexander, Lindsay</v>
      </c>
      <c r="Y4567" s="1"/>
      <c r="Z4567" s="1"/>
      <c r="AA4567" s="1" t="s">
        <v>10751</v>
      </c>
      <c r="AB4567" s="1"/>
      <c r="AC4567" s="1"/>
      <c r="AD4567" s="1"/>
      <c r="AE4567" s="1"/>
    </row>
    <row r="4568" spans="1:31">
      <c r="A4568" t="s">
        <v>10752</v>
      </c>
      <c r="B4568" s="1">
        <v>44971</v>
      </c>
      <c r="C4568" s="1" t="s">
        <v>54</v>
      </c>
      <c r="D4568" t="s">
        <v>10753</v>
      </c>
      <c r="E4568" t="s">
        <v>220</v>
      </c>
      <c r="F4568" s="16" t="s">
        <v>4624</v>
      </c>
      <c r="G4568" s="16"/>
      <c r="H4568" t="s">
        <v>13</v>
      </c>
      <c r="I4568" t="s">
        <v>13</v>
      </c>
      <c r="J4568" t="s">
        <v>111</v>
      </c>
      <c r="K4568" t="s">
        <v>88</v>
      </c>
      <c r="L4568" t="s">
        <v>89</v>
      </c>
      <c r="N4568" t="s">
        <v>90</v>
      </c>
      <c r="O4568" s="1">
        <v>44972</v>
      </c>
      <c r="P4568" s="2"/>
      <c r="Q4568" s="2"/>
      <c r="R4568" s="1"/>
      <c r="U4568" s="1" t="str">
        <f t="shared" si="331"/>
        <v>2023</v>
      </c>
      <c r="V4568" s="1" t="str">
        <f>VLOOKUP(W4568,quarter[],2,FALSE)</f>
        <v>1st</v>
      </c>
      <c r="W4568" s="1" t="str">
        <f t="shared" si="333"/>
        <v>February</v>
      </c>
      <c r="X4568" s="1" t="str">
        <f t="shared" si="332"/>
        <v>Pitts, Jeff</v>
      </c>
      <c r="Y4568" s="1"/>
      <c r="Z4568" s="1"/>
      <c r="AA4568" s="1" t="s">
        <v>10754</v>
      </c>
      <c r="AB4568" s="1"/>
      <c r="AC4568" s="1"/>
      <c r="AD4568" s="1"/>
      <c r="AE4568" s="1"/>
    </row>
    <row r="4569" spans="1:31">
      <c r="A4569" t="s">
        <v>10755</v>
      </c>
      <c r="B4569" s="1">
        <v>44971</v>
      </c>
      <c r="C4569" s="1" t="s">
        <v>53</v>
      </c>
      <c r="D4569" t="s">
        <v>10756</v>
      </c>
      <c r="E4569" t="s">
        <v>220</v>
      </c>
      <c r="F4569" s="16" t="s">
        <v>10757</v>
      </c>
      <c r="G4569" s="16"/>
      <c r="H4569" t="s">
        <v>13</v>
      </c>
      <c r="I4569" t="s">
        <v>10758</v>
      </c>
      <c r="J4569" t="s">
        <v>87</v>
      </c>
      <c r="K4569" t="s">
        <v>88</v>
      </c>
      <c r="L4569" t="s">
        <v>89</v>
      </c>
      <c r="N4569" t="s">
        <v>90</v>
      </c>
      <c r="O4569" s="1">
        <v>44974</v>
      </c>
      <c r="P4569" s="2"/>
      <c r="Q4569" s="2"/>
      <c r="R4569" s="1"/>
      <c r="U4569" s="1" t="str">
        <f t="shared" si="331"/>
        <v>2023</v>
      </c>
      <c r="V4569" s="1" t="str">
        <f>VLOOKUP(W4569,quarter[],2,FALSE)</f>
        <v>1st</v>
      </c>
      <c r="W4569" s="1" t="str">
        <f t="shared" si="333"/>
        <v>February</v>
      </c>
      <c r="X4569" s="1" t="str">
        <f t="shared" si="332"/>
        <v>Perry, April</v>
      </c>
      <c r="Y4569" s="1"/>
      <c r="Z4569" s="1"/>
      <c r="AA4569" s="1" t="s">
        <v>125</v>
      </c>
      <c r="AB4569" s="1"/>
      <c r="AC4569" s="1"/>
      <c r="AD4569" s="1"/>
      <c r="AE4569" s="1"/>
    </row>
    <row r="4570" spans="1:31">
      <c r="A4570" t="s">
        <v>10759</v>
      </c>
      <c r="B4570" s="1">
        <v>44971</v>
      </c>
      <c r="C4570" s="1" t="s">
        <v>54</v>
      </c>
      <c r="D4570" t="s">
        <v>10760</v>
      </c>
      <c r="E4570" t="s">
        <v>220</v>
      </c>
      <c r="F4570" s="16" t="s">
        <v>5442</v>
      </c>
      <c r="G4570" s="16"/>
      <c r="H4570" t="s">
        <v>13</v>
      </c>
      <c r="I4570" t="s">
        <v>13</v>
      </c>
      <c r="J4570" t="s">
        <v>117</v>
      </c>
      <c r="K4570" t="s">
        <v>88</v>
      </c>
      <c r="L4570" t="s">
        <v>89</v>
      </c>
      <c r="N4570" t="s">
        <v>90</v>
      </c>
      <c r="O4570" s="1">
        <v>44980</v>
      </c>
      <c r="P4570" s="2"/>
      <c r="Q4570" s="2"/>
      <c r="R4570" s="1"/>
      <c r="U4570" s="1" t="str">
        <f t="shared" si="331"/>
        <v>2023</v>
      </c>
      <c r="V4570" s="1" t="str">
        <f>VLOOKUP(W4570,quarter[],2,FALSE)</f>
        <v>1st</v>
      </c>
      <c r="W4570" s="1" t="str">
        <f t="shared" si="333"/>
        <v>February</v>
      </c>
      <c r="X4570" s="1" t="str">
        <f t="shared" si="332"/>
        <v>Pitts, Jeff</v>
      </c>
      <c r="Y4570" s="1"/>
      <c r="Z4570" s="1"/>
      <c r="AA4570" s="1" t="s">
        <v>10761</v>
      </c>
      <c r="AB4570" s="1"/>
      <c r="AC4570" s="1"/>
      <c r="AD4570" s="1"/>
      <c r="AE4570" s="1"/>
    </row>
    <row r="4571" spans="1:31">
      <c r="A4571" t="s">
        <v>10762</v>
      </c>
      <c r="B4571" s="1">
        <v>44971</v>
      </c>
      <c r="C4571" s="1" t="s">
        <v>50</v>
      </c>
      <c r="D4571" t="s">
        <v>10763</v>
      </c>
      <c r="E4571" t="s">
        <v>86</v>
      </c>
      <c r="F4571" s="16" t="s">
        <v>8389</v>
      </c>
      <c r="G4571" s="16"/>
      <c r="H4571" t="s">
        <v>10764</v>
      </c>
      <c r="I4571" t="s">
        <v>10765</v>
      </c>
      <c r="J4571" t="s">
        <v>87</v>
      </c>
      <c r="K4571" t="s">
        <v>90</v>
      </c>
      <c r="L4571" t="s">
        <v>90</v>
      </c>
      <c r="N4571" t="s">
        <v>90</v>
      </c>
      <c r="O4571" s="1">
        <v>44972</v>
      </c>
      <c r="P4571" s="2"/>
      <c r="Q4571" s="2"/>
      <c r="R4571" s="1"/>
      <c r="U4571" s="1" t="str">
        <f t="shared" si="331"/>
        <v>2023</v>
      </c>
      <c r="V4571" s="1" t="str">
        <f>VLOOKUP(W4571,quarter[],2,FALSE)</f>
        <v>1st</v>
      </c>
      <c r="W4571" s="1" t="str">
        <f t="shared" si="333"/>
        <v>February</v>
      </c>
      <c r="X4571" s="1" t="str">
        <f t="shared" si="332"/>
        <v>Calo, Robyn</v>
      </c>
      <c r="Y4571" s="1"/>
      <c r="Z4571" s="1"/>
      <c r="AA4571" s="1" t="s">
        <v>10766</v>
      </c>
      <c r="AB4571" s="1"/>
      <c r="AC4571" s="1"/>
      <c r="AD4571" s="1"/>
      <c r="AE4571" s="1"/>
    </row>
    <row r="4572" spans="1:31">
      <c r="A4572" t="s">
        <v>10767</v>
      </c>
      <c r="B4572" s="1">
        <v>44971</v>
      </c>
      <c r="C4572" s="1" t="s">
        <v>49</v>
      </c>
      <c r="D4572" t="s">
        <v>10768</v>
      </c>
      <c r="E4572" t="s">
        <v>86</v>
      </c>
      <c r="F4572" s="16" t="s">
        <v>10769</v>
      </c>
      <c r="G4572" s="16"/>
      <c r="H4572" t="s">
        <v>13</v>
      </c>
      <c r="I4572" t="s">
        <v>13</v>
      </c>
      <c r="J4572" t="s">
        <v>87</v>
      </c>
      <c r="K4572" t="s">
        <v>88</v>
      </c>
      <c r="L4572" t="s">
        <v>89</v>
      </c>
      <c r="N4572" t="s">
        <v>90</v>
      </c>
      <c r="O4572" s="1">
        <v>44972</v>
      </c>
      <c r="P4572" s="2"/>
      <c r="Q4572" s="2"/>
      <c r="R4572" s="1"/>
      <c r="U4572" s="1" t="str">
        <f t="shared" si="331"/>
        <v>2023</v>
      </c>
      <c r="V4572" s="1" t="str">
        <f>VLOOKUP(W4572,quarter[],2,FALSE)</f>
        <v>1st</v>
      </c>
      <c r="W4572" s="1" t="str">
        <f t="shared" si="333"/>
        <v>February</v>
      </c>
      <c r="X4572" s="1" t="str">
        <f t="shared" si="332"/>
        <v>Brake, Cassi</v>
      </c>
      <c r="Y4572" s="1"/>
      <c r="Z4572" s="1"/>
      <c r="AA4572" s="1" t="s">
        <v>125</v>
      </c>
      <c r="AB4572" s="1" t="s">
        <v>10770</v>
      </c>
      <c r="AC4572" s="1"/>
      <c r="AD4572" s="1"/>
      <c r="AE4572" s="1"/>
    </row>
    <row r="4573" spans="1:31">
      <c r="A4573" t="s">
        <v>10771</v>
      </c>
      <c r="B4573" s="1">
        <v>44970</v>
      </c>
      <c r="C4573" s="1" t="s">
        <v>54</v>
      </c>
      <c r="D4573" t="s">
        <v>10772</v>
      </c>
      <c r="E4573" t="s">
        <v>86</v>
      </c>
      <c r="F4573" s="16" t="s">
        <v>10773</v>
      </c>
      <c r="G4573" s="16"/>
      <c r="H4573" t="s">
        <v>10774</v>
      </c>
      <c r="I4573" t="s">
        <v>13</v>
      </c>
      <c r="J4573" t="s">
        <v>117</v>
      </c>
      <c r="K4573" t="s">
        <v>88</v>
      </c>
      <c r="L4573" t="s">
        <v>89</v>
      </c>
      <c r="N4573" t="s">
        <v>90</v>
      </c>
      <c r="O4573" s="1">
        <v>44973</v>
      </c>
      <c r="P4573" s="2"/>
      <c r="Q4573" s="2"/>
      <c r="R4573" s="1"/>
      <c r="U4573" s="1" t="str">
        <f t="shared" si="331"/>
        <v>2023</v>
      </c>
      <c r="V4573" s="1" t="str">
        <f>VLOOKUP(W4573,quarter[],2,FALSE)</f>
        <v>1st</v>
      </c>
      <c r="W4573" s="1" t="str">
        <f t="shared" si="333"/>
        <v>February</v>
      </c>
      <c r="X4573" s="1" t="str">
        <f t="shared" si="332"/>
        <v>Pitts, Jeff</v>
      </c>
      <c r="Y4573" s="1"/>
      <c r="Z4573" s="1"/>
      <c r="AA4573" s="1" t="s">
        <v>10213</v>
      </c>
      <c r="AB4573" s="1"/>
      <c r="AC4573" s="1"/>
      <c r="AD4573" s="1"/>
      <c r="AE4573" s="1"/>
    </row>
    <row r="4574" spans="1:31">
      <c r="A4574" t="s">
        <v>10775</v>
      </c>
      <c r="B4574" s="1">
        <v>44971</v>
      </c>
      <c r="C4574" s="1" t="s">
        <v>48</v>
      </c>
      <c r="D4574" t="s">
        <v>10776</v>
      </c>
      <c r="E4574" t="s">
        <v>86</v>
      </c>
      <c r="F4574" s="16" t="s">
        <v>87</v>
      </c>
      <c r="G4574" s="16"/>
      <c r="H4574" t="s">
        <v>13</v>
      </c>
      <c r="I4574" t="s">
        <v>13</v>
      </c>
      <c r="J4574" t="s">
        <v>87</v>
      </c>
      <c r="K4574" t="s">
        <v>88</v>
      </c>
      <c r="L4574" t="s">
        <v>89</v>
      </c>
      <c r="N4574" t="s">
        <v>90</v>
      </c>
      <c r="O4574" s="1">
        <v>44971</v>
      </c>
      <c r="P4574" s="2"/>
      <c r="Q4574" s="2"/>
      <c r="R4574" s="1"/>
      <c r="U4574" s="1" t="str">
        <f t="shared" si="331"/>
        <v>2023</v>
      </c>
      <c r="V4574" s="1" t="str">
        <f>VLOOKUP(W4574,quarter[],2,FALSE)</f>
        <v>1st</v>
      </c>
      <c r="W4574" s="1" t="str">
        <f t="shared" si="333"/>
        <v>February</v>
      </c>
      <c r="X4574" s="1" t="str">
        <f t="shared" si="332"/>
        <v>Alexander, Lindsay</v>
      </c>
      <c r="Y4574" s="1"/>
      <c r="Z4574" s="1"/>
      <c r="AA4574" s="1" t="s">
        <v>834</v>
      </c>
      <c r="AB4574" s="1"/>
      <c r="AC4574" s="1"/>
      <c r="AD4574" s="1"/>
      <c r="AE4574" s="1"/>
    </row>
    <row r="4575" spans="1:31">
      <c r="A4575" t="s">
        <v>10777</v>
      </c>
      <c r="B4575" s="1">
        <v>44971</v>
      </c>
      <c r="C4575" s="1" t="s">
        <v>53</v>
      </c>
      <c r="D4575" t="s">
        <v>3861</v>
      </c>
      <c r="E4575" t="s">
        <v>86</v>
      </c>
      <c r="F4575" s="16" t="s">
        <v>10778</v>
      </c>
      <c r="G4575" s="16"/>
      <c r="H4575" t="s">
        <v>10779</v>
      </c>
      <c r="I4575" t="s">
        <v>10780</v>
      </c>
      <c r="J4575" t="s">
        <v>87</v>
      </c>
      <c r="K4575" t="s">
        <v>90</v>
      </c>
      <c r="L4575" t="s">
        <v>90</v>
      </c>
      <c r="N4575" t="s">
        <v>90</v>
      </c>
      <c r="O4575" s="1">
        <v>44979</v>
      </c>
      <c r="P4575" s="2"/>
      <c r="Q4575" s="2"/>
      <c r="R4575" s="1"/>
      <c r="U4575" s="1" t="str">
        <f t="shared" si="331"/>
        <v>2023</v>
      </c>
      <c r="V4575" s="1" t="str">
        <f>VLOOKUP(W4575,quarter[],2,FALSE)</f>
        <v>1st</v>
      </c>
      <c r="W4575" s="1" t="str">
        <f t="shared" si="333"/>
        <v>February</v>
      </c>
      <c r="X4575" s="1" t="str">
        <f t="shared" si="332"/>
        <v>Perry, April</v>
      </c>
      <c r="Y4575" s="1"/>
      <c r="Z4575" s="1"/>
      <c r="AA4575" s="1" t="s">
        <v>10781</v>
      </c>
      <c r="AB4575" s="1"/>
      <c r="AC4575" s="1"/>
      <c r="AD4575" s="1"/>
      <c r="AE4575" s="1"/>
    </row>
    <row r="4576" spans="1:31">
      <c r="A4576" t="s">
        <v>10782</v>
      </c>
      <c r="B4576" s="1">
        <v>44971</v>
      </c>
      <c r="C4576" s="1" t="s">
        <v>49</v>
      </c>
      <c r="D4576" t="s">
        <v>10783</v>
      </c>
      <c r="E4576" t="s">
        <v>86</v>
      </c>
      <c r="F4576" s="16" t="s">
        <v>10784</v>
      </c>
      <c r="G4576" s="16"/>
      <c r="H4576" t="s">
        <v>10785</v>
      </c>
      <c r="I4576" t="s">
        <v>10786</v>
      </c>
      <c r="J4576" t="s">
        <v>87</v>
      </c>
      <c r="K4576" t="s">
        <v>90</v>
      </c>
      <c r="L4576" t="s">
        <v>90</v>
      </c>
      <c r="N4576" t="s">
        <v>90</v>
      </c>
      <c r="O4576" s="1">
        <v>44999</v>
      </c>
      <c r="P4576" s="2"/>
      <c r="Q4576" s="2"/>
      <c r="R4576" s="1"/>
      <c r="U4576" s="1" t="str">
        <f t="shared" si="331"/>
        <v>2023</v>
      </c>
      <c r="V4576" s="1" t="str">
        <f>VLOOKUP(W4576,quarter[],2,FALSE)</f>
        <v>1st</v>
      </c>
      <c r="W4576" s="1" t="str">
        <f t="shared" si="333"/>
        <v>February</v>
      </c>
      <c r="X4576" s="1" t="str">
        <f t="shared" si="332"/>
        <v>Brake, Cassi</v>
      </c>
      <c r="Y4576" s="1"/>
      <c r="Z4576" s="1"/>
      <c r="AA4576" s="1" t="s">
        <v>10787</v>
      </c>
      <c r="AB4576" s="1"/>
      <c r="AC4576" s="1"/>
      <c r="AD4576" s="1"/>
      <c r="AE4576" s="1"/>
    </row>
    <row r="4577" spans="1:31">
      <c r="A4577" t="s">
        <v>10788</v>
      </c>
      <c r="B4577" s="1">
        <v>44971</v>
      </c>
      <c r="C4577" s="1" t="s">
        <v>50</v>
      </c>
      <c r="D4577" t="s">
        <v>10789</v>
      </c>
      <c r="E4577" t="s">
        <v>86</v>
      </c>
      <c r="F4577" s="16" t="s">
        <v>10790</v>
      </c>
      <c r="G4577" s="16"/>
      <c r="H4577" t="s">
        <v>9594</v>
      </c>
      <c r="I4577" t="s">
        <v>13</v>
      </c>
      <c r="J4577" t="s">
        <v>87</v>
      </c>
      <c r="K4577" t="s">
        <v>88</v>
      </c>
      <c r="L4577" t="s">
        <v>89</v>
      </c>
      <c r="N4577" t="s">
        <v>90</v>
      </c>
      <c r="O4577" s="1">
        <v>44972</v>
      </c>
      <c r="P4577" s="2"/>
      <c r="Q4577" s="2"/>
      <c r="R4577" s="1"/>
      <c r="U4577" s="1" t="str">
        <f t="shared" si="331"/>
        <v>2023</v>
      </c>
      <c r="V4577" s="1" t="str">
        <f>VLOOKUP(W4577,quarter[],2,FALSE)</f>
        <v>1st</v>
      </c>
      <c r="W4577" s="1" t="str">
        <f t="shared" si="333"/>
        <v>February</v>
      </c>
      <c r="X4577" s="1" t="str">
        <f t="shared" si="332"/>
        <v>Calo, Robyn</v>
      </c>
      <c r="Y4577" s="1"/>
      <c r="Z4577" s="1"/>
      <c r="AA4577" s="1" t="s">
        <v>10791</v>
      </c>
      <c r="AB4577" s="1"/>
      <c r="AC4577" s="1"/>
      <c r="AD4577" s="1"/>
      <c r="AE4577" s="1"/>
    </row>
    <row r="4578" spans="1:31">
      <c r="A4578" t="s">
        <v>10792</v>
      </c>
      <c r="B4578" s="1">
        <v>44971</v>
      </c>
      <c r="C4578" s="1" t="s">
        <v>48</v>
      </c>
      <c r="D4578" t="s">
        <v>10793</v>
      </c>
      <c r="E4578" t="s">
        <v>86</v>
      </c>
      <c r="F4578" s="16" t="s">
        <v>8389</v>
      </c>
      <c r="G4578" s="16"/>
      <c r="H4578" t="s">
        <v>10794</v>
      </c>
      <c r="I4578" t="s">
        <v>10795</v>
      </c>
      <c r="J4578" t="s">
        <v>87</v>
      </c>
      <c r="K4578" t="s">
        <v>90</v>
      </c>
      <c r="L4578" t="s">
        <v>89</v>
      </c>
      <c r="N4578" t="s">
        <v>90</v>
      </c>
      <c r="O4578" s="1">
        <v>44985</v>
      </c>
      <c r="P4578" s="2"/>
      <c r="Q4578" s="2"/>
      <c r="R4578" s="1"/>
      <c r="U4578" s="1" t="str">
        <f t="shared" si="331"/>
        <v>2023</v>
      </c>
      <c r="V4578" s="1" t="str">
        <f>VLOOKUP(W4578,quarter[],2,FALSE)</f>
        <v>1st</v>
      </c>
      <c r="W4578" s="1" t="str">
        <f t="shared" si="333"/>
        <v>February</v>
      </c>
      <c r="X4578" s="1" t="str">
        <f t="shared" si="332"/>
        <v>Alexander, Lindsay</v>
      </c>
      <c r="Y4578" s="1"/>
      <c r="Z4578" s="1"/>
      <c r="AA4578" s="1" t="s">
        <v>10796</v>
      </c>
      <c r="AB4578" s="1"/>
      <c r="AC4578" s="1"/>
      <c r="AD4578" s="1"/>
      <c r="AE4578" s="1"/>
    </row>
    <row r="4579" spans="1:31">
      <c r="A4579" t="s">
        <v>10797</v>
      </c>
      <c r="B4579" s="1">
        <v>44971</v>
      </c>
      <c r="C4579" s="1" t="s">
        <v>53</v>
      </c>
      <c r="D4579" t="s">
        <v>8189</v>
      </c>
      <c r="E4579" t="s">
        <v>86</v>
      </c>
      <c r="F4579" s="16" t="s">
        <v>10798</v>
      </c>
      <c r="G4579" s="16"/>
      <c r="H4579" t="s">
        <v>13</v>
      </c>
      <c r="I4579" t="s">
        <v>10799</v>
      </c>
      <c r="J4579" t="s">
        <v>87</v>
      </c>
      <c r="K4579" t="s">
        <v>88</v>
      </c>
      <c r="L4579" t="s">
        <v>89</v>
      </c>
      <c r="N4579" t="s">
        <v>90</v>
      </c>
      <c r="O4579" s="1">
        <v>44971</v>
      </c>
      <c r="P4579" s="2"/>
      <c r="Q4579" s="2"/>
      <c r="R4579" s="1"/>
      <c r="U4579" s="1" t="str">
        <f t="shared" si="331"/>
        <v>2023</v>
      </c>
      <c r="V4579" s="1" t="str">
        <f>VLOOKUP(W4579,quarter[],2,FALSE)</f>
        <v>1st</v>
      </c>
      <c r="W4579" s="1" t="str">
        <f t="shared" si="333"/>
        <v>February</v>
      </c>
      <c r="X4579" s="1" t="str">
        <f t="shared" si="332"/>
        <v>Perry, April</v>
      </c>
      <c r="Y4579" s="1"/>
      <c r="Z4579" s="1"/>
      <c r="AA4579" s="1" t="s">
        <v>125</v>
      </c>
      <c r="AB4579" s="1"/>
      <c r="AC4579" s="1"/>
      <c r="AD4579" s="1"/>
      <c r="AE4579" s="1"/>
    </row>
    <row r="4580" spans="1:31">
      <c r="A4580" t="s">
        <v>10800</v>
      </c>
      <c r="B4580" s="1">
        <v>44971</v>
      </c>
      <c r="C4580" s="1" t="s">
        <v>50</v>
      </c>
      <c r="D4580" t="s">
        <v>10801</v>
      </c>
      <c r="E4580" t="s">
        <v>86</v>
      </c>
      <c r="F4580" s="16" t="s">
        <v>99</v>
      </c>
      <c r="G4580" s="16"/>
      <c r="H4580" t="s">
        <v>10802</v>
      </c>
      <c r="I4580" t="s">
        <v>147</v>
      </c>
      <c r="J4580" t="s">
        <v>99</v>
      </c>
      <c r="K4580" t="s">
        <v>88</v>
      </c>
      <c r="L4580" t="s">
        <v>89</v>
      </c>
      <c r="N4580" t="s">
        <v>90</v>
      </c>
      <c r="O4580" s="1">
        <v>44980</v>
      </c>
      <c r="P4580" s="2"/>
      <c r="Q4580" s="2"/>
      <c r="R4580" s="1"/>
      <c r="U4580" s="1" t="str">
        <f t="shared" si="331"/>
        <v>2023</v>
      </c>
      <c r="V4580" s="1" t="str">
        <f>VLOOKUP(W4580,quarter[],2,FALSE)</f>
        <v>1st</v>
      </c>
      <c r="W4580" s="1" t="str">
        <f t="shared" si="333"/>
        <v>February</v>
      </c>
      <c r="X4580" s="1" t="str">
        <f t="shared" si="332"/>
        <v>Calo, Robyn</v>
      </c>
      <c r="Y4580" s="1"/>
      <c r="Z4580" s="1"/>
      <c r="AA4580" s="1" t="s">
        <v>323</v>
      </c>
      <c r="AB4580" s="1"/>
      <c r="AC4580" s="1"/>
      <c r="AD4580" s="1"/>
      <c r="AE4580" s="1"/>
    </row>
    <row r="4581" spans="1:31">
      <c r="A4581" t="s">
        <v>10803</v>
      </c>
      <c r="B4581" s="1">
        <v>44971</v>
      </c>
      <c r="C4581" s="1" t="s">
        <v>49</v>
      </c>
      <c r="D4581" t="s">
        <v>10804</v>
      </c>
      <c r="E4581" t="s">
        <v>86</v>
      </c>
      <c r="F4581" s="16" t="s">
        <v>10805</v>
      </c>
      <c r="G4581" s="16"/>
      <c r="H4581" t="s">
        <v>13</v>
      </c>
      <c r="I4581" t="s">
        <v>13</v>
      </c>
      <c r="J4581" t="s">
        <v>87</v>
      </c>
      <c r="K4581" t="s">
        <v>88</v>
      </c>
      <c r="L4581" t="s">
        <v>89</v>
      </c>
      <c r="N4581" t="s">
        <v>90</v>
      </c>
      <c r="O4581" s="1">
        <v>44979</v>
      </c>
      <c r="P4581" s="2"/>
      <c r="Q4581" s="2"/>
      <c r="R4581" s="1"/>
      <c r="U4581" s="1" t="str">
        <f t="shared" si="331"/>
        <v>2023</v>
      </c>
      <c r="V4581" s="1" t="str">
        <f>VLOOKUP(W4581,quarter[],2,FALSE)</f>
        <v>1st</v>
      </c>
      <c r="W4581" s="1" t="str">
        <f t="shared" si="333"/>
        <v>February</v>
      </c>
      <c r="X4581" s="1" t="str">
        <f t="shared" si="332"/>
        <v>Brake, Cassi</v>
      </c>
      <c r="Y4581" s="1"/>
      <c r="Z4581" s="1"/>
      <c r="AA4581" s="1" t="s">
        <v>9626</v>
      </c>
      <c r="AB4581" s="1"/>
      <c r="AC4581" s="1"/>
      <c r="AD4581" s="1"/>
      <c r="AE4581" s="1"/>
    </row>
    <row r="4582" spans="1:31">
      <c r="A4582" t="s">
        <v>10806</v>
      </c>
      <c r="B4582" s="1">
        <v>44971</v>
      </c>
      <c r="C4582" s="1" t="s">
        <v>48</v>
      </c>
      <c r="D4582" t="s">
        <v>10783</v>
      </c>
      <c r="E4582" t="s">
        <v>86</v>
      </c>
      <c r="F4582" s="16" t="s">
        <v>8389</v>
      </c>
      <c r="G4582" s="16"/>
      <c r="H4582" t="s">
        <v>10794</v>
      </c>
      <c r="I4582" t="s">
        <v>10795</v>
      </c>
      <c r="J4582" t="s">
        <v>87</v>
      </c>
      <c r="K4582" t="s">
        <v>90</v>
      </c>
      <c r="L4582" t="s">
        <v>89</v>
      </c>
      <c r="M4582">
        <v>1</v>
      </c>
      <c r="N4582" t="s">
        <v>90</v>
      </c>
      <c r="O4582" s="1">
        <v>44985</v>
      </c>
      <c r="P4582" s="2"/>
      <c r="Q4582" s="2"/>
      <c r="R4582" s="1"/>
      <c r="U4582" s="1" t="str">
        <f t="shared" si="331"/>
        <v>2023</v>
      </c>
      <c r="V4582" s="1" t="str">
        <f>VLOOKUP(W4582,quarter[],2,FALSE)</f>
        <v>1st</v>
      </c>
      <c r="W4582" s="1" t="str">
        <f t="shared" si="333"/>
        <v>February</v>
      </c>
      <c r="X4582" s="1" t="str">
        <f t="shared" si="332"/>
        <v>Alexander, Lindsay</v>
      </c>
      <c r="Y4582" s="1"/>
      <c r="Z4582" s="1"/>
      <c r="AA4582" s="1" t="s">
        <v>10807</v>
      </c>
      <c r="AB4582" s="1"/>
      <c r="AC4582" s="1"/>
      <c r="AD4582" s="1"/>
      <c r="AE4582" s="1"/>
    </row>
    <row r="4583" spans="1:31">
      <c r="A4583" t="s">
        <v>10808</v>
      </c>
      <c r="B4583" s="1">
        <v>44971</v>
      </c>
      <c r="C4583" s="1" t="s">
        <v>53</v>
      </c>
      <c r="D4583" t="s">
        <v>10783</v>
      </c>
      <c r="E4583" t="s">
        <v>86</v>
      </c>
      <c r="F4583" s="16" t="s">
        <v>10809</v>
      </c>
      <c r="G4583" s="16"/>
      <c r="H4583" t="s">
        <v>10810</v>
      </c>
      <c r="I4583" t="s">
        <v>10811</v>
      </c>
      <c r="J4583" t="s">
        <v>87</v>
      </c>
      <c r="K4583" t="s">
        <v>90</v>
      </c>
      <c r="L4583" t="s">
        <v>90</v>
      </c>
      <c r="N4583" t="s">
        <v>90</v>
      </c>
      <c r="O4583" s="1">
        <v>44979</v>
      </c>
      <c r="P4583" s="2"/>
      <c r="Q4583" s="2"/>
      <c r="R4583" s="1"/>
      <c r="U4583" s="1" t="str">
        <f t="shared" si="331"/>
        <v>2023</v>
      </c>
      <c r="V4583" s="1" t="str">
        <f>VLOOKUP(W4583,quarter[],2,FALSE)</f>
        <v>1st</v>
      </c>
      <c r="W4583" s="1" t="str">
        <f t="shared" si="333"/>
        <v>February</v>
      </c>
      <c r="X4583" s="1" t="str">
        <f t="shared" si="332"/>
        <v>Perry, April</v>
      </c>
      <c r="Y4583" s="1"/>
      <c r="Z4583" s="1"/>
      <c r="AA4583" s="1" t="s">
        <v>7374</v>
      </c>
      <c r="AB4583" s="1"/>
      <c r="AC4583" s="1"/>
      <c r="AD4583" s="1"/>
      <c r="AE4583" s="1"/>
    </row>
    <row r="4584" spans="1:31">
      <c r="A4584" t="s">
        <v>10812</v>
      </c>
      <c r="B4584" s="1">
        <v>44971</v>
      </c>
      <c r="C4584" s="1" t="s">
        <v>50</v>
      </c>
      <c r="D4584" t="s">
        <v>10813</v>
      </c>
      <c r="E4584" t="s">
        <v>86</v>
      </c>
      <c r="F4584" s="16" t="s">
        <v>10814</v>
      </c>
      <c r="G4584" s="16"/>
      <c r="H4584" t="s">
        <v>10815</v>
      </c>
      <c r="I4584" t="s">
        <v>10816</v>
      </c>
      <c r="J4584" t="s">
        <v>87</v>
      </c>
      <c r="K4584" t="s">
        <v>90</v>
      </c>
      <c r="L4584" t="s">
        <v>90</v>
      </c>
      <c r="N4584" t="s">
        <v>90</v>
      </c>
      <c r="O4584" s="1">
        <v>44981</v>
      </c>
      <c r="P4584" s="2"/>
      <c r="Q4584" s="2"/>
      <c r="R4584" s="1"/>
      <c r="U4584" s="1" t="str">
        <f t="shared" si="331"/>
        <v>2023</v>
      </c>
      <c r="V4584" s="1" t="str">
        <f>VLOOKUP(W4584,quarter[],2,FALSE)</f>
        <v>1st</v>
      </c>
      <c r="W4584" s="1" t="str">
        <f t="shared" si="333"/>
        <v>February</v>
      </c>
      <c r="X4584" s="1" t="str">
        <f t="shared" si="332"/>
        <v>Calo, Robyn</v>
      </c>
      <c r="Y4584" s="1"/>
      <c r="Z4584" s="1"/>
      <c r="AA4584" s="1" t="s">
        <v>10817</v>
      </c>
      <c r="AB4584" s="1"/>
      <c r="AC4584" s="1"/>
      <c r="AD4584" s="1"/>
      <c r="AE4584" s="1"/>
    </row>
    <row r="4585" spans="1:31">
      <c r="A4585" t="s">
        <v>10818</v>
      </c>
      <c r="B4585" s="1">
        <v>44971</v>
      </c>
      <c r="C4585" s="1" t="s">
        <v>49</v>
      </c>
      <c r="D4585" t="s">
        <v>10819</v>
      </c>
      <c r="E4585" t="s">
        <v>86</v>
      </c>
      <c r="F4585" s="16" t="s">
        <v>2177</v>
      </c>
      <c r="G4585" s="16"/>
      <c r="H4585" t="s">
        <v>13</v>
      </c>
      <c r="I4585" t="s">
        <v>13</v>
      </c>
      <c r="J4585" t="s">
        <v>140</v>
      </c>
      <c r="K4585" t="s">
        <v>88</v>
      </c>
      <c r="L4585" t="s">
        <v>89</v>
      </c>
      <c r="N4585" t="s">
        <v>90</v>
      </c>
      <c r="O4585" s="1">
        <v>44972</v>
      </c>
      <c r="P4585" s="2"/>
      <c r="Q4585" s="2"/>
      <c r="R4585" s="1"/>
      <c r="U4585" s="1" t="str">
        <f t="shared" si="331"/>
        <v>2023</v>
      </c>
      <c r="V4585" s="1" t="str">
        <f>VLOOKUP(W4585,quarter[],2,FALSE)</f>
        <v>1st</v>
      </c>
      <c r="W4585" s="1" t="str">
        <f t="shared" si="333"/>
        <v>February</v>
      </c>
      <c r="X4585" s="1" t="str">
        <f t="shared" si="332"/>
        <v>Brake, Cassi</v>
      </c>
      <c r="Y4585" s="1"/>
      <c r="Z4585" s="1"/>
      <c r="AA4585" s="1" t="s">
        <v>10820</v>
      </c>
      <c r="AB4585" s="1"/>
      <c r="AC4585" s="1"/>
      <c r="AD4585" s="1"/>
      <c r="AE4585" s="1"/>
    </row>
    <row r="4586" spans="1:31">
      <c r="A4586" t="s">
        <v>10821</v>
      </c>
      <c r="B4586" s="1">
        <v>44971</v>
      </c>
      <c r="C4586" s="1" t="s">
        <v>48</v>
      </c>
      <c r="D4586" t="s">
        <v>10822</v>
      </c>
      <c r="E4586" t="s">
        <v>86</v>
      </c>
      <c r="F4586" s="16" t="s">
        <v>9244</v>
      </c>
      <c r="G4586" s="16"/>
      <c r="H4586" t="s">
        <v>10823</v>
      </c>
      <c r="I4586" t="s">
        <v>10824</v>
      </c>
      <c r="J4586" t="s">
        <v>369</v>
      </c>
      <c r="K4586" t="s">
        <v>90</v>
      </c>
      <c r="L4586" t="s">
        <v>90</v>
      </c>
      <c r="N4586" t="s">
        <v>90</v>
      </c>
      <c r="O4586" s="1">
        <v>44972</v>
      </c>
      <c r="P4586" s="2"/>
      <c r="Q4586" s="2"/>
      <c r="R4586" s="1"/>
      <c r="U4586" s="1" t="str">
        <f t="shared" si="331"/>
        <v>2023</v>
      </c>
      <c r="V4586" s="1" t="str">
        <f>VLOOKUP(W4586,quarter[],2,FALSE)</f>
        <v>1st</v>
      </c>
      <c r="W4586" s="1" t="str">
        <f t="shared" si="333"/>
        <v>February</v>
      </c>
      <c r="X4586" s="1" t="str">
        <f t="shared" si="332"/>
        <v>Alexander, Lindsay</v>
      </c>
      <c r="Y4586" s="1"/>
      <c r="Z4586" s="1"/>
      <c r="AA4586" s="1" t="s">
        <v>10825</v>
      </c>
      <c r="AB4586" s="1"/>
      <c r="AC4586" s="1"/>
      <c r="AD4586" s="1"/>
      <c r="AE4586" s="1"/>
    </row>
    <row r="4587" spans="1:31">
      <c r="A4587" t="s">
        <v>10826</v>
      </c>
      <c r="B4587" s="1">
        <v>44971</v>
      </c>
      <c r="C4587" s="1" t="s">
        <v>53</v>
      </c>
      <c r="D4587" t="s">
        <v>10827</v>
      </c>
      <c r="E4587" t="s">
        <v>86</v>
      </c>
      <c r="F4587" s="16" t="s">
        <v>10828</v>
      </c>
      <c r="G4587" s="16"/>
      <c r="H4587" t="s">
        <v>13</v>
      </c>
      <c r="I4587" t="s">
        <v>10829</v>
      </c>
      <c r="J4587" t="s">
        <v>87</v>
      </c>
      <c r="K4587" t="s">
        <v>88</v>
      </c>
      <c r="L4587" t="s">
        <v>89</v>
      </c>
      <c r="N4587" t="s">
        <v>90</v>
      </c>
      <c r="O4587" s="1">
        <v>44973</v>
      </c>
      <c r="P4587" s="2"/>
      <c r="Q4587" s="2"/>
      <c r="R4587" s="1"/>
      <c r="U4587" s="1" t="str">
        <f t="shared" si="331"/>
        <v>2023</v>
      </c>
      <c r="V4587" s="1" t="str">
        <f>VLOOKUP(W4587,quarter[],2,FALSE)</f>
        <v>1st</v>
      </c>
      <c r="W4587" s="1" t="str">
        <f t="shared" si="333"/>
        <v>February</v>
      </c>
      <c r="X4587" s="1" t="str">
        <f t="shared" si="332"/>
        <v>Perry, April</v>
      </c>
      <c r="Y4587" s="1"/>
      <c r="Z4587" s="1"/>
      <c r="AA4587" s="1" t="s">
        <v>125</v>
      </c>
      <c r="AB4587" s="1"/>
      <c r="AC4587" s="1"/>
      <c r="AD4587" s="1"/>
      <c r="AE4587" s="1"/>
    </row>
    <row r="4588" spans="1:31">
      <c r="A4588" t="s">
        <v>10830</v>
      </c>
      <c r="B4588" s="1">
        <v>44971</v>
      </c>
      <c r="C4588" s="1" t="s">
        <v>50</v>
      </c>
      <c r="D4588" t="s">
        <v>2987</v>
      </c>
      <c r="E4588" t="s">
        <v>86</v>
      </c>
      <c r="F4588" s="16" t="s">
        <v>10831</v>
      </c>
      <c r="G4588" s="16"/>
      <c r="H4588" t="s">
        <v>10832</v>
      </c>
      <c r="I4588" t="s">
        <v>10833</v>
      </c>
      <c r="J4588" t="s">
        <v>87</v>
      </c>
      <c r="K4588" t="s">
        <v>88</v>
      </c>
      <c r="L4588" t="s">
        <v>89</v>
      </c>
      <c r="N4588" t="s">
        <v>90</v>
      </c>
      <c r="O4588" s="1">
        <v>44973</v>
      </c>
      <c r="P4588" s="2"/>
      <c r="Q4588" s="2"/>
      <c r="R4588" s="1"/>
      <c r="U4588" s="1" t="str">
        <f t="shared" si="331"/>
        <v>2023</v>
      </c>
      <c r="V4588" s="1" t="str">
        <f>VLOOKUP(W4588,quarter[],2,FALSE)</f>
        <v>1st</v>
      </c>
      <c r="W4588" s="1" t="str">
        <f t="shared" si="333"/>
        <v>February</v>
      </c>
      <c r="X4588" s="1" t="str">
        <f t="shared" si="332"/>
        <v>Calo, Robyn</v>
      </c>
      <c r="Y4588" s="1"/>
      <c r="Z4588" s="1"/>
      <c r="AA4588" s="1" t="s">
        <v>271</v>
      </c>
      <c r="AB4588" s="1"/>
      <c r="AC4588" s="1"/>
      <c r="AD4588" s="1"/>
      <c r="AE4588" s="1"/>
    </row>
    <row r="4589" spans="1:31">
      <c r="A4589" t="s">
        <v>10834</v>
      </c>
      <c r="B4589" s="1">
        <v>44971</v>
      </c>
      <c r="C4589" s="1" t="s">
        <v>49</v>
      </c>
      <c r="D4589" t="s">
        <v>10835</v>
      </c>
      <c r="E4589" t="s">
        <v>86</v>
      </c>
      <c r="F4589" s="16" t="s">
        <v>10836</v>
      </c>
      <c r="G4589" s="16"/>
      <c r="H4589" t="s">
        <v>13</v>
      </c>
      <c r="I4589" t="s">
        <v>13</v>
      </c>
      <c r="J4589" t="s">
        <v>99</v>
      </c>
      <c r="K4589" t="s">
        <v>88</v>
      </c>
      <c r="L4589" t="s">
        <v>89</v>
      </c>
      <c r="N4589" t="s">
        <v>90</v>
      </c>
      <c r="O4589" s="1">
        <v>44972</v>
      </c>
      <c r="P4589" s="2"/>
      <c r="Q4589" s="2"/>
      <c r="R4589" s="1"/>
      <c r="U4589" s="1" t="str">
        <f t="shared" si="331"/>
        <v>2023</v>
      </c>
      <c r="V4589" s="1" t="str">
        <f>VLOOKUP(W4589,quarter[],2,FALSE)</f>
        <v>1st</v>
      </c>
      <c r="W4589" s="1" t="str">
        <f t="shared" si="333"/>
        <v>February</v>
      </c>
      <c r="X4589" s="1" t="str">
        <f t="shared" si="332"/>
        <v>Brake, Cassi</v>
      </c>
      <c r="Y4589" s="1"/>
      <c r="Z4589" s="1"/>
      <c r="AA4589" s="1" t="s">
        <v>815</v>
      </c>
      <c r="AB4589" s="1"/>
      <c r="AC4589" s="1"/>
      <c r="AD4589" s="1"/>
      <c r="AE4589" s="1"/>
    </row>
    <row r="4590" spans="1:31">
      <c r="A4590" t="s">
        <v>10837</v>
      </c>
      <c r="B4590" s="1">
        <v>44971</v>
      </c>
      <c r="C4590" s="1" t="s">
        <v>48</v>
      </c>
      <c r="D4590" t="s">
        <v>10838</v>
      </c>
      <c r="E4590" t="s">
        <v>86</v>
      </c>
      <c r="F4590" s="16" t="s">
        <v>10839</v>
      </c>
      <c r="G4590" s="16"/>
      <c r="H4590" t="s">
        <v>10840</v>
      </c>
      <c r="I4590" t="s">
        <v>13</v>
      </c>
      <c r="J4590" t="s">
        <v>87</v>
      </c>
      <c r="K4590" t="s">
        <v>88</v>
      </c>
      <c r="L4590" t="s">
        <v>89</v>
      </c>
      <c r="N4590" t="s">
        <v>90</v>
      </c>
      <c r="O4590" s="1">
        <v>44973</v>
      </c>
      <c r="P4590" s="2"/>
      <c r="Q4590" s="2"/>
      <c r="R4590" s="1"/>
      <c r="U4590" s="1" t="str">
        <f t="shared" si="331"/>
        <v>2023</v>
      </c>
      <c r="V4590" s="1" t="str">
        <f>VLOOKUP(W4590,quarter[],2,FALSE)</f>
        <v>1st</v>
      </c>
      <c r="W4590" s="1" t="str">
        <f t="shared" si="333"/>
        <v>February</v>
      </c>
      <c r="X4590" s="1" t="str">
        <f t="shared" si="332"/>
        <v>Alexander, Lindsay</v>
      </c>
      <c r="Y4590" s="1"/>
      <c r="Z4590" s="1"/>
      <c r="AA4590" s="1" t="s">
        <v>10841</v>
      </c>
      <c r="AB4590" s="1"/>
      <c r="AC4590" s="1"/>
      <c r="AD4590" s="1"/>
      <c r="AE4590" s="1"/>
    </row>
    <row r="4591" spans="1:31">
      <c r="A4591" t="s">
        <v>10842</v>
      </c>
      <c r="B4591" s="1">
        <v>44971</v>
      </c>
      <c r="C4591" s="1" t="s">
        <v>53</v>
      </c>
      <c r="D4591" t="s">
        <v>10843</v>
      </c>
      <c r="E4591" t="s">
        <v>86</v>
      </c>
      <c r="F4591" s="16" t="s">
        <v>99</v>
      </c>
      <c r="G4591" s="16"/>
      <c r="H4591" t="s">
        <v>13</v>
      </c>
      <c r="I4591" t="s">
        <v>13</v>
      </c>
      <c r="J4591" t="s">
        <v>99</v>
      </c>
      <c r="K4591" t="s">
        <v>88</v>
      </c>
      <c r="L4591" t="s">
        <v>89</v>
      </c>
      <c r="N4591" t="s">
        <v>90</v>
      </c>
      <c r="O4591" s="1">
        <v>44980</v>
      </c>
      <c r="P4591" s="2"/>
      <c r="Q4591" s="2"/>
      <c r="R4591" s="1"/>
      <c r="U4591" s="1" t="str">
        <f t="shared" si="331"/>
        <v>2023</v>
      </c>
      <c r="V4591" s="1" t="str">
        <f>VLOOKUP(W4591,quarter[],2,FALSE)</f>
        <v>1st</v>
      </c>
      <c r="W4591" s="1" t="str">
        <f t="shared" si="333"/>
        <v>February</v>
      </c>
      <c r="X4591" s="1" t="str">
        <f t="shared" si="332"/>
        <v>Perry, April</v>
      </c>
      <c r="Y4591" s="1"/>
      <c r="Z4591" s="1"/>
      <c r="AA4591" s="1" t="s">
        <v>10844</v>
      </c>
      <c r="AB4591" s="1"/>
      <c r="AC4591" s="1"/>
      <c r="AD4591" s="1"/>
      <c r="AE4591" s="1"/>
    </row>
    <row r="4592" spans="1:31">
      <c r="A4592" t="s">
        <v>10845</v>
      </c>
      <c r="B4592" s="1">
        <v>44972</v>
      </c>
      <c r="C4592" s="1" t="s">
        <v>50</v>
      </c>
      <c r="D4592" t="s">
        <v>7458</v>
      </c>
      <c r="E4592" t="s">
        <v>86</v>
      </c>
      <c r="F4592" s="16" t="s">
        <v>10846</v>
      </c>
      <c r="G4592" s="16"/>
      <c r="H4592" t="s">
        <v>10847</v>
      </c>
      <c r="I4592" t="s">
        <v>10848</v>
      </c>
      <c r="J4592" t="s">
        <v>87</v>
      </c>
      <c r="K4592" t="s">
        <v>90</v>
      </c>
      <c r="L4592" t="s">
        <v>90</v>
      </c>
      <c r="N4592" t="s">
        <v>90</v>
      </c>
      <c r="O4592" s="1">
        <v>44981</v>
      </c>
      <c r="P4592" s="2"/>
      <c r="Q4592" s="2"/>
      <c r="R4592" s="1"/>
      <c r="U4592" s="1" t="str">
        <f t="shared" si="331"/>
        <v>2023</v>
      </c>
      <c r="V4592" s="1" t="str">
        <f>VLOOKUP(W4592,quarter[],2,FALSE)</f>
        <v>1st</v>
      </c>
      <c r="W4592" s="1" t="str">
        <f t="shared" si="333"/>
        <v>February</v>
      </c>
      <c r="X4592" s="1" t="str">
        <f t="shared" si="332"/>
        <v>Calo, Robyn</v>
      </c>
      <c r="Y4592" s="1"/>
      <c r="Z4592" s="1"/>
      <c r="AA4592" s="1" t="s">
        <v>10849</v>
      </c>
      <c r="AB4592" s="1"/>
      <c r="AC4592" s="1"/>
      <c r="AD4592" s="1"/>
      <c r="AE4592" s="1"/>
    </row>
    <row r="4593" spans="1:31">
      <c r="A4593" t="s">
        <v>10850</v>
      </c>
      <c r="B4593" s="1">
        <v>44972</v>
      </c>
      <c r="C4593" s="1" t="s">
        <v>50</v>
      </c>
      <c r="D4593" t="s">
        <v>8771</v>
      </c>
      <c r="E4593" t="s">
        <v>86</v>
      </c>
      <c r="F4593" s="16" t="s">
        <v>10851</v>
      </c>
      <c r="G4593" s="16"/>
      <c r="H4593" t="s">
        <v>10257</v>
      </c>
      <c r="I4593" t="s">
        <v>10852</v>
      </c>
      <c r="J4593" t="s">
        <v>87</v>
      </c>
      <c r="K4593" t="s">
        <v>90</v>
      </c>
      <c r="L4593" t="s">
        <v>90</v>
      </c>
      <c r="N4593" t="s">
        <v>90</v>
      </c>
      <c r="O4593" s="1">
        <v>44984</v>
      </c>
      <c r="P4593" s="2"/>
      <c r="Q4593" s="2"/>
      <c r="R4593" s="1"/>
      <c r="U4593" s="1" t="str">
        <f t="shared" si="331"/>
        <v>2023</v>
      </c>
      <c r="V4593" s="1" t="str">
        <f>VLOOKUP(W4593,quarter[],2,FALSE)</f>
        <v>1st</v>
      </c>
      <c r="W4593" s="1" t="str">
        <f t="shared" si="333"/>
        <v>February</v>
      </c>
      <c r="X4593" s="1" t="str">
        <f t="shared" si="332"/>
        <v>Calo, Robyn</v>
      </c>
      <c r="Y4593" s="1"/>
      <c r="Z4593" s="1"/>
      <c r="AA4593" s="1" t="s">
        <v>10853</v>
      </c>
      <c r="AB4593" s="1"/>
      <c r="AC4593" s="1"/>
      <c r="AD4593" s="1"/>
      <c r="AE4593" s="1"/>
    </row>
    <row r="4594" spans="1:31">
      <c r="A4594" t="s">
        <v>10854</v>
      </c>
      <c r="B4594" s="1">
        <v>44972</v>
      </c>
      <c r="C4594" s="1" t="s">
        <v>50</v>
      </c>
      <c r="D4594" t="s">
        <v>8130</v>
      </c>
      <c r="E4594" t="s">
        <v>86</v>
      </c>
      <c r="F4594" s="16" t="s">
        <v>8155</v>
      </c>
      <c r="G4594" s="16"/>
      <c r="H4594" t="s">
        <v>10855</v>
      </c>
      <c r="I4594" t="s">
        <v>13</v>
      </c>
      <c r="J4594" t="s">
        <v>99</v>
      </c>
      <c r="K4594" t="s">
        <v>90</v>
      </c>
      <c r="L4594" t="s">
        <v>89</v>
      </c>
      <c r="N4594" t="s">
        <v>90</v>
      </c>
      <c r="O4594" s="1">
        <v>44980</v>
      </c>
      <c r="P4594" s="2"/>
      <c r="Q4594" s="2"/>
      <c r="R4594" s="1"/>
      <c r="U4594" s="1" t="str">
        <f t="shared" si="331"/>
        <v>2023</v>
      </c>
      <c r="V4594" s="1" t="str">
        <f>VLOOKUP(W4594,quarter[],2,FALSE)</f>
        <v>1st</v>
      </c>
      <c r="W4594" s="1" t="str">
        <f t="shared" si="333"/>
        <v>February</v>
      </c>
      <c r="X4594" s="1" t="str">
        <f t="shared" si="332"/>
        <v>Calo, Robyn</v>
      </c>
      <c r="Y4594" s="1"/>
      <c r="Z4594" s="1"/>
      <c r="AA4594" s="1" t="s">
        <v>10856</v>
      </c>
      <c r="AB4594" s="1"/>
      <c r="AC4594" s="1"/>
      <c r="AD4594" s="1"/>
      <c r="AE4594" s="1"/>
    </row>
    <row r="4595" spans="1:31">
      <c r="A4595" t="s">
        <v>10857</v>
      </c>
      <c r="B4595" s="1">
        <v>44972</v>
      </c>
      <c r="C4595" s="1" t="s">
        <v>49</v>
      </c>
      <c r="D4595" t="s">
        <v>10858</v>
      </c>
      <c r="E4595" t="s">
        <v>86</v>
      </c>
      <c r="F4595" s="16" t="s">
        <v>2098</v>
      </c>
      <c r="G4595" s="16"/>
      <c r="H4595" t="s">
        <v>13</v>
      </c>
      <c r="I4595" t="s">
        <v>13</v>
      </c>
      <c r="J4595" t="s">
        <v>87</v>
      </c>
      <c r="K4595" t="s">
        <v>88</v>
      </c>
      <c r="L4595" t="s">
        <v>89</v>
      </c>
      <c r="N4595" t="s">
        <v>90</v>
      </c>
      <c r="O4595" s="1">
        <v>44973</v>
      </c>
      <c r="P4595" s="2"/>
      <c r="Q4595" s="2"/>
      <c r="R4595" s="1"/>
      <c r="U4595" s="1" t="str">
        <f t="shared" si="331"/>
        <v>2023</v>
      </c>
      <c r="V4595" s="1" t="str">
        <f>VLOOKUP(W4595,quarter[],2,FALSE)</f>
        <v>1st</v>
      </c>
      <c r="W4595" s="1" t="str">
        <f t="shared" si="333"/>
        <v>February</v>
      </c>
      <c r="X4595" s="1" t="str">
        <f t="shared" si="332"/>
        <v>Brake, Cassi</v>
      </c>
      <c r="Y4595" s="1"/>
      <c r="Z4595" s="1"/>
      <c r="AA4595" s="1" t="s">
        <v>146</v>
      </c>
      <c r="AB4595" s="1"/>
      <c r="AC4595" s="1"/>
      <c r="AD4595" s="1"/>
      <c r="AE4595" s="1"/>
    </row>
    <row r="4596" spans="1:31">
      <c r="A4596" t="s">
        <v>10859</v>
      </c>
      <c r="B4596" s="1">
        <v>44972</v>
      </c>
      <c r="C4596" s="1" t="s">
        <v>48</v>
      </c>
      <c r="D4596" t="s">
        <v>10860</v>
      </c>
      <c r="E4596" t="s">
        <v>86</v>
      </c>
      <c r="F4596" s="16" t="s">
        <v>87</v>
      </c>
      <c r="G4596" s="16"/>
      <c r="H4596" t="s">
        <v>13</v>
      </c>
      <c r="I4596" t="s">
        <v>13</v>
      </c>
      <c r="J4596" t="s">
        <v>87</v>
      </c>
      <c r="K4596" t="s">
        <v>88</v>
      </c>
      <c r="L4596" t="s">
        <v>89</v>
      </c>
      <c r="N4596" t="s">
        <v>90</v>
      </c>
      <c r="O4596" s="1">
        <v>44973</v>
      </c>
      <c r="P4596" s="2"/>
      <c r="Q4596" s="2"/>
      <c r="R4596" s="1"/>
      <c r="U4596" s="1" t="str">
        <f t="shared" si="331"/>
        <v>2023</v>
      </c>
      <c r="V4596" s="1" t="str">
        <f>VLOOKUP(W4596,quarter[],2,FALSE)</f>
        <v>1st</v>
      </c>
      <c r="W4596" s="1" t="str">
        <f t="shared" si="333"/>
        <v>February</v>
      </c>
      <c r="X4596" s="1" t="str">
        <f t="shared" si="332"/>
        <v>Alexander, Lindsay</v>
      </c>
      <c r="Y4596" s="1"/>
      <c r="Z4596" s="1"/>
      <c r="AA4596" s="1" t="s">
        <v>146</v>
      </c>
      <c r="AB4596" s="1"/>
      <c r="AC4596" s="1"/>
      <c r="AD4596" s="1"/>
      <c r="AE4596" s="1"/>
    </row>
    <row r="4597" spans="1:31">
      <c r="A4597" t="s">
        <v>10861</v>
      </c>
      <c r="B4597" s="1">
        <v>44972</v>
      </c>
      <c r="C4597" s="1" t="s">
        <v>53</v>
      </c>
      <c r="D4597" t="s">
        <v>4852</v>
      </c>
      <c r="E4597" t="s">
        <v>86</v>
      </c>
      <c r="F4597" s="16" t="s">
        <v>5234</v>
      </c>
      <c r="G4597" s="16"/>
      <c r="H4597" t="s">
        <v>13</v>
      </c>
      <c r="I4597" t="s">
        <v>13</v>
      </c>
      <c r="J4597" t="s">
        <v>99</v>
      </c>
      <c r="K4597" t="s">
        <v>88</v>
      </c>
      <c r="L4597" t="s">
        <v>89</v>
      </c>
      <c r="N4597" t="s">
        <v>90</v>
      </c>
      <c r="O4597" s="1">
        <v>44972</v>
      </c>
      <c r="P4597" s="2"/>
      <c r="Q4597" s="2"/>
      <c r="R4597" s="1"/>
      <c r="U4597" s="1" t="str">
        <f t="shared" si="331"/>
        <v>2023</v>
      </c>
      <c r="V4597" s="1" t="str">
        <f>VLOOKUP(W4597,quarter[],2,FALSE)</f>
        <v>1st</v>
      </c>
      <c r="W4597" s="1" t="str">
        <f t="shared" si="333"/>
        <v>February</v>
      </c>
      <c r="X4597" s="1" t="str">
        <f t="shared" si="332"/>
        <v>Perry, April</v>
      </c>
      <c r="Y4597" s="1"/>
      <c r="Z4597" s="1"/>
      <c r="AA4597" s="1" t="s">
        <v>146</v>
      </c>
      <c r="AB4597" s="1"/>
      <c r="AC4597" s="1"/>
      <c r="AD4597" s="1"/>
      <c r="AE4597" s="1"/>
    </row>
    <row r="4598" spans="1:31">
      <c r="A4598" t="s">
        <v>10862</v>
      </c>
      <c r="B4598" s="1">
        <v>44972</v>
      </c>
      <c r="C4598" s="1" t="s">
        <v>49</v>
      </c>
      <c r="D4598" t="s">
        <v>10863</v>
      </c>
      <c r="E4598" t="s">
        <v>86</v>
      </c>
      <c r="F4598" s="16" t="s">
        <v>10784</v>
      </c>
      <c r="G4598" s="16"/>
      <c r="H4598" t="s">
        <v>10785</v>
      </c>
      <c r="I4598" t="s">
        <v>10786</v>
      </c>
      <c r="J4598" t="s">
        <v>87</v>
      </c>
      <c r="K4598" t="s">
        <v>90</v>
      </c>
      <c r="L4598" t="s">
        <v>90</v>
      </c>
      <c r="N4598" t="s">
        <v>90</v>
      </c>
      <c r="O4598" s="1">
        <v>44999</v>
      </c>
      <c r="P4598" s="2"/>
      <c r="Q4598" s="2"/>
      <c r="R4598" s="1"/>
      <c r="U4598" s="1" t="str">
        <f t="shared" si="331"/>
        <v>2023</v>
      </c>
      <c r="V4598" s="1" t="str">
        <f>VLOOKUP(W4598,quarter[],2,FALSE)</f>
        <v>1st</v>
      </c>
      <c r="W4598" s="1" t="str">
        <f t="shared" si="333"/>
        <v>February</v>
      </c>
      <c r="X4598" s="1" t="str">
        <f t="shared" si="332"/>
        <v>Brake, Cassi</v>
      </c>
      <c r="Y4598" s="1"/>
      <c r="Z4598" s="1"/>
      <c r="AA4598" s="33" t="s">
        <v>10864</v>
      </c>
      <c r="AB4598" s="1"/>
      <c r="AC4598" s="1"/>
      <c r="AD4598" s="1"/>
      <c r="AE4598" s="1"/>
    </row>
    <row r="4599" spans="1:31">
      <c r="A4599" t="s">
        <v>10865</v>
      </c>
      <c r="B4599" s="1">
        <v>44972</v>
      </c>
      <c r="C4599" s="1" t="s">
        <v>49</v>
      </c>
      <c r="D4599" t="s">
        <v>10866</v>
      </c>
      <c r="E4599" t="s">
        <v>86</v>
      </c>
      <c r="F4599" s="16" t="s">
        <v>2149</v>
      </c>
      <c r="G4599" s="16"/>
      <c r="H4599" t="s">
        <v>13</v>
      </c>
      <c r="I4599" t="s">
        <v>13</v>
      </c>
      <c r="J4599" t="s">
        <v>87</v>
      </c>
      <c r="K4599" t="s">
        <v>88</v>
      </c>
      <c r="L4599" t="s">
        <v>89</v>
      </c>
      <c r="N4599" t="s">
        <v>90</v>
      </c>
      <c r="O4599" s="1">
        <v>44985</v>
      </c>
      <c r="P4599" s="2"/>
      <c r="Q4599" s="2"/>
      <c r="R4599" s="1"/>
      <c r="U4599" s="1" t="str">
        <f t="shared" si="331"/>
        <v>2023</v>
      </c>
      <c r="V4599" s="1" t="str">
        <f>VLOOKUP(W4599,quarter[],2,FALSE)</f>
        <v>1st</v>
      </c>
      <c r="W4599" s="1" t="str">
        <f t="shared" si="333"/>
        <v>February</v>
      </c>
      <c r="X4599" s="1" t="str">
        <f t="shared" si="332"/>
        <v>Brake, Cassi</v>
      </c>
      <c r="Y4599" s="1"/>
      <c r="Z4599" s="1"/>
      <c r="AA4599" s="1" t="s">
        <v>1157</v>
      </c>
      <c r="AB4599" s="1"/>
      <c r="AC4599" s="1"/>
      <c r="AD4599" s="1"/>
      <c r="AE4599" s="1"/>
    </row>
    <row r="4600" spans="1:31">
      <c r="A4600" t="s">
        <v>10867</v>
      </c>
      <c r="B4600" s="1">
        <v>44972</v>
      </c>
      <c r="C4600" s="1" t="s">
        <v>53</v>
      </c>
      <c r="D4600" t="s">
        <v>10868</v>
      </c>
      <c r="E4600" t="s">
        <v>86</v>
      </c>
      <c r="F4600" s="16" t="s">
        <v>10869</v>
      </c>
      <c r="G4600" s="16"/>
      <c r="H4600" t="s">
        <v>10870</v>
      </c>
      <c r="I4600" t="s">
        <v>10871</v>
      </c>
      <c r="J4600" t="s">
        <v>87</v>
      </c>
      <c r="K4600" t="s">
        <v>90</v>
      </c>
      <c r="L4600" t="s">
        <v>90</v>
      </c>
      <c r="N4600" t="s">
        <v>90</v>
      </c>
      <c r="O4600" s="1">
        <v>44999</v>
      </c>
      <c r="P4600" s="2"/>
      <c r="Q4600" s="2"/>
      <c r="R4600" s="1"/>
      <c r="U4600" s="1" t="str">
        <f t="shared" si="331"/>
        <v>2023</v>
      </c>
      <c r="V4600" s="1" t="str">
        <f>VLOOKUP(W4600,quarter[],2,FALSE)</f>
        <v>1st</v>
      </c>
      <c r="W4600" s="1" t="str">
        <f t="shared" si="333"/>
        <v>February</v>
      </c>
      <c r="X4600" s="1" t="str">
        <f t="shared" si="332"/>
        <v>Perry, April</v>
      </c>
      <c r="Y4600" s="1"/>
      <c r="Z4600" s="1"/>
      <c r="AA4600" s="1" t="s">
        <v>10872</v>
      </c>
      <c r="AB4600" s="1"/>
      <c r="AC4600" s="1"/>
      <c r="AD4600" s="1"/>
      <c r="AE4600" s="1"/>
    </row>
    <row r="4601" spans="1:31">
      <c r="A4601" t="s">
        <v>10873</v>
      </c>
      <c r="B4601" s="1">
        <v>44972</v>
      </c>
      <c r="C4601" s="1" t="s">
        <v>48</v>
      </c>
      <c r="D4601" t="s">
        <v>10874</v>
      </c>
      <c r="E4601" t="s">
        <v>86</v>
      </c>
      <c r="F4601" s="16" t="s">
        <v>3280</v>
      </c>
      <c r="G4601" s="16"/>
      <c r="H4601" t="s">
        <v>13</v>
      </c>
      <c r="I4601" t="s">
        <v>13</v>
      </c>
      <c r="J4601" t="s">
        <v>117</v>
      </c>
      <c r="K4601" t="s">
        <v>88</v>
      </c>
      <c r="L4601" t="s">
        <v>89</v>
      </c>
      <c r="N4601" t="s">
        <v>90</v>
      </c>
      <c r="O4601" s="1">
        <v>44973</v>
      </c>
      <c r="P4601" s="2"/>
      <c r="Q4601" s="2"/>
      <c r="R4601" s="1"/>
      <c r="U4601" s="1" t="str">
        <f t="shared" si="331"/>
        <v>2023</v>
      </c>
      <c r="V4601" s="1" t="str">
        <f>VLOOKUP(W4601,quarter[],2,FALSE)</f>
        <v>1st</v>
      </c>
      <c r="W4601" s="1" t="str">
        <f t="shared" si="333"/>
        <v>February</v>
      </c>
      <c r="X4601" s="1" t="str">
        <f t="shared" si="332"/>
        <v>Alexander, Lindsay</v>
      </c>
      <c r="Y4601" s="1"/>
      <c r="Z4601" s="1"/>
      <c r="AA4601" s="1" t="s">
        <v>10875</v>
      </c>
      <c r="AB4601" s="1"/>
      <c r="AC4601" s="1"/>
      <c r="AD4601" s="1"/>
      <c r="AE4601" s="1"/>
    </row>
    <row r="4602" spans="1:31">
      <c r="A4602" t="s">
        <v>10876</v>
      </c>
      <c r="B4602" s="1">
        <v>44972</v>
      </c>
      <c r="C4602" s="1" t="s">
        <v>54</v>
      </c>
      <c r="D4602" t="s">
        <v>10877</v>
      </c>
      <c r="E4602" t="s">
        <v>86</v>
      </c>
      <c r="F4602" s="16" t="s">
        <v>1801</v>
      </c>
      <c r="G4602" s="16"/>
      <c r="H4602" t="s">
        <v>10878</v>
      </c>
      <c r="I4602" t="s">
        <v>13</v>
      </c>
      <c r="J4602" t="s">
        <v>117</v>
      </c>
      <c r="K4602" t="s">
        <v>88</v>
      </c>
      <c r="L4602" t="s">
        <v>89</v>
      </c>
      <c r="N4602" t="s">
        <v>90</v>
      </c>
      <c r="O4602" s="1">
        <v>45008</v>
      </c>
      <c r="P4602" s="2"/>
      <c r="Q4602" s="2"/>
      <c r="R4602" s="1"/>
      <c r="U4602" s="1" t="str">
        <f t="shared" si="331"/>
        <v>2023</v>
      </c>
      <c r="V4602" s="1" t="str">
        <f>VLOOKUP(W4602,quarter[],2,FALSE)</f>
        <v>1st</v>
      </c>
      <c r="W4602" s="1" t="str">
        <f t="shared" si="333"/>
        <v>February</v>
      </c>
      <c r="X4602" s="1" t="str">
        <f t="shared" si="332"/>
        <v>Pitts, Jeff</v>
      </c>
      <c r="Y4602" s="1"/>
      <c r="Z4602" s="1"/>
      <c r="AA4602" s="1" t="s">
        <v>10879</v>
      </c>
      <c r="AB4602" s="1"/>
      <c r="AC4602" s="1"/>
      <c r="AD4602" s="1"/>
      <c r="AE4602" s="1"/>
    </row>
    <row r="4603" spans="1:31">
      <c r="A4603" t="s">
        <v>10880</v>
      </c>
      <c r="B4603" s="1">
        <v>44972</v>
      </c>
      <c r="C4603" s="1" t="s">
        <v>50</v>
      </c>
      <c r="D4603" t="s">
        <v>10881</v>
      </c>
      <c r="E4603" t="s">
        <v>86</v>
      </c>
      <c r="F4603" s="16" t="s">
        <v>10882</v>
      </c>
      <c r="G4603" s="16"/>
      <c r="H4603" t="s">
        <v>147</v>
      </c>
      <c r="I4603" s="32" t="s">
        <v>10883</v>
      </c>
      <c r="J4603" t="s">
        <v>87</v>
      </c>
      <c r="K4603" t="s">
        <v>88</v>
      </c>
      <c r="L4603" t="s">
        <v>89</v>
      </c>
      <c r="N4603" t="s">
        <v>90</v>
      </c>
      <c r="O4603" s="1">
        <v>44973</v>
      </c>
      <c r="P4603" s="2"/>
      <c r="Q4603" s="2"/>
      <c r="R4603" s="1"/>
      <c r="U4603" s="1" t="str">
        <f t="shared" ref="U4603:U4625" si="334">TEXT(B4603,"yyyy")</f>
        <v>2023</v>
      </c>
      <c r="V4603" s="1" t="str">
        <f>VLOOKUP(W4603,quarter[],2,FALSE)</f>
        <v>1st</v>
      </c>
      <c r="W4603" s="1" t="str">
        <f t="shared" si="333"/>
        <v>February</v>
      </c>
      <c r="X4603" s="1" t="str">
        <f t="shared" ref="X4603:X4625" si="335">C4603</f>
        <v>Calo, Robyn</v>
      </c>
      <c r="Y4603" s="1"/>
      <c r="Z4603" s="1"/>
      <c r="AA4603" s="1" t="s">
        <v>1163</v>
      </c>
      <c r="AB4603" s="1"/>
      <c r="AC4603" s="1"/>
      <c r="AD4603" s="1"/>
      <c r="AE4603" s="1"/>
    </row>
    <row r="4604" spans="1:31">
      <c r="A4604" t="s">
        <v>10884</v>
      </c>
      <c r="B4604" s="1">
        <v>44972</v>
      </c>
      <c r="C4604" s="1" t="s">
        <v>49</v>
      </c>
      <c r="D4604" t="s">
        <v>10885</v>
      </c>
      <c r="E4604" t="s">
        <v>86</v>
      </c>
      <c r="F4604" s="16" t="s">
        <v>8389</v>
      </c>
      <c r="G4604" s="16"/>
      <c r="H4604" t="s">
        <v>10886</v>
      </c>
      <c r="I4604" t="s">
        <v>13</v>
      </c>
      <c r="J4604" t="s">
        <v>87</v>
      </c>
      <c r="K4604" t="s">
        <v>90</v>
      </c>
      <c r="L4604" t="s">
        <v>90</v>
      </c>
      <c r="N4604" t="s">
        <v>90</v>
      </c>
      <c r="O4604" s="1">
        <v>44999</v>
      </c>
      <c r="P4604" s="2"/>
      <c r="Q4604" s="2"/>
      <c r="R4604" s="1"/>
      <c r="U4604" s="1" t="str">
        <f t="shared" si="334"/>
        <v>2023</v>
      </c>
      <c r="V4604" s="1" t="str">
        <f>VLOOKUP(W4604,quarter[],2,FALSE)</f>
        <v>1st</v>
      </c>
      <c r="W4604" s="1" t="str">
        <f t="shared" si="333"/>
        <v>February</v>
      </c>
      <c r="X4604" s="1" t="str">
        <f t="shared" si="335"/>
        <v>Brake, Cassi</v>
      </c>
      <c r="Y4604" s="1"/>
      <c r="Z4604" s="1"/>
      <c r="AA4604" s="1" t="s">
        <v>10887</v>
      </c>
      <c r="AB4604" s="1"/>
      <c r="AC4604" s="1"/>
      <c r="AD4604" s="1"/>
      <c r="AE4604" s="1"/>
    </row>
    <row r="4605" spans="1:31">
      <c r="A4605" t="s">
        <v>10888</v>
      </c>
      <c r="B4605" s="1">
        <v>44972</v>
      </c>
      <c r="C4605" s="1" t="s">
        <v>48</v>
      </c>
      <c r="D4605" t="s">
        <v>10889</v>
      </c>
      <c r="E4605" t="s">
        <v>86</v>
      </c>
      <c r="F4605" s="16" t="s">
        <v>10890</v>
      </c>
      <c r="G4605" s="16"/>
      <c r="H4605" t="s">
        <v>13</v>
      </c>
      <c r="I4605" t="s">
        <v>10891</v>
      </c>
      <c r="J4605" t="s">
        <v>87</v>
      </c>
      <c r="K4605" t="s">
        <v>88</v>
      </c>
      <c r="L4605" t="s">
        <v>89</v>
      </c>
      <c r="N4605" t="s">
        <v>90</v>
      </c>
      <c r="O4605" s="1">
        <v>44973</v>
      </c>
      <c r="P4605" s="2"/>
      <c r="Q4605" s="2"/>
      <c r="R4605" s="1"/>
      <c r="U4605" s="1" t="str">
        <f t="shared" si="334"/>
        <v>2023</v>
      </c>
      <c r="V4605" s="1" t="str">
        <f>VLOOKUP(W4605,quarter[],2,FALSE)</f>
        <v>1st</v>
      </c>
      <c r="W4605" s="1" t="str">
        <f t="shared" ref="W4605:W4668" si="336">TEXT(B4605,"mmmm")</f>
        <v>February</v>
      </c>
      <c r="X4605" s="1" t="str">
        <f t="shared" si="335"/>
        <v>Alexander, Lindsay</v>
      </c>
      <c r="Y4605" s="1"/>
      <c r="Z4605" s="1"/>
      <c r="AA4605" s="1" t="s">
        <v>1163</v>
      </c>
      <c r="AB4605" s="1"/>
      <c r="AC4605" s="1"/>
      <c r="AD4605" s="1"/>
      <c r="AE4605" s="1"/>
    </row>
    <row r="4606" spans="1:31">
      <c r="A4606" t="s">
        <v>10892</v>
      </c>
      <c r="B4606" s="1">
        <v>44972</v>
      </c>
      <c r="C4606" s="1" t="s">
        <v>53</v>
      </c>
      <c r="D4606" t="s">
        <v>10893</v>
      </c>
      <c r="E4606" t="s">
        <v>86</v>
      </c>
      <c r="F4606" s="16" t="s">
        <v>10894</v>
      </c>
      <c r="G4606" s="16"/>
      <c r="H4606" t="s">
        <v>13</v>
      </c>
      <c r="I4606" t="s">
        <v>10895</v>
      </c>
      <c r="J4606" t="s">
        <v>87</v>
      </c>
      <c r="K4606" t="s">
        <v>88</v>
      </c>
      <c r="L4606" t="s">
        <v>89</v>
      </c>
      <c r="N4606" t="s">
        <v>90</v>
      </c>
      <c r="O4606" s="1">
        <v>44973</v>
      </c>
      <c r="P4606" s="2"/>
      <c r="Q4606" s="2"/>
      <c r="R4606" s="1"/>
      <c r="U4606" s="1" t="str">
        <f t="shared" si="334"/>
        <v>2023</v>
      </c>
      <c r="V4606" s="1" t="str">
        <f>VLOOKUP(W4606,quarter[],2,FALSE)</f>
        <v>1st</v>
      </c>
      <c r="W4606" s="1" t="str">
        <f t="shared" si="336"/>
        <v>February</v>
      </c>
      <c r="X4606" s="1" t="str">
        <f t="shared" si="335"/>
        <v>Perry, April</v>
      </c>
      <c r="Y4606" s="1"/>
      <c r="Z4606" s="1"/>
      <c r="AA4606" s="1" t="s">
        <v>590</v>
      </c>
      <c r="AB4606" s="1"/>
      <c r="AC4606" s="1"/>
      <c r="AD4606" s="1"/>
      <c r="AE4606" s="1"/>
    </row>
    <row r="4607" spans="1:31">
      <c r="A4607" t="s">
        <v>10896</v>
      </c>
      <c r="B4607" s="1">
        <v>44972</v>
      </c>
      <c r="C4607" s="1" t="s">
        <v>49</v>
      </c>
      <c r="D4607" t="s">
        <v>10897</v>
      </c>
      <c r="E4607" t="s">
        <v>86</v>
      </c>
      <c r="F4607" s="16" t="s">
        <v>10898</v>
      </c>
      <c r="G4607" s="16"/>
      <c r="H4607" t="s">
        <v>13</v>
      </c>
      <c r="I4607" t="s">
        <v>13</v>
      </c>
      <c r="J4607" t="s">
        <v>369</v>
      </c>
      <c r="K4607" t="s">
        <v>88</v>
      </c>
      <c r="L4607" t="s">
        <v>89</v>
      </c>
      <c r="N4607" t="s">
        <v>90</v>
      </c>
      <c r="O4607" s="1">
        <v>44979</v>
      </c>
      <c r="P4607" s="2"/>
      <c r="Q4607" s="2"/>
      <c r="R4607" s="1"/>
      <c r="U4607" s="1" t="str">
        <f t="shared" si="334"/>
        <v>2023</v>
      </c>
      <c r="V4607" s="1" t="str">
        <f>VLOOKUP(W4607,quarter[],2,FALSE)</f>
        <v>1st</v>
      </c>
      <c r="W4607" s="1" t="str">
        <f t="shared" si="336"/>
        <v>February</v>
      </c>
      <c r="X4607" s="1" t="str">
        <f t="shared" si="335"/>
        <v>Brake, Cassi</v>
      </c>
      <c r="Y4607" s="1"/>
      <c r="Z4607" s="1"/>
      <c r="AA4607" s="1" t="s">
        <v>10899</v>
      </c>
      <c r="AB4607" s="1"/>
      <c r="AC4607" s="1"/>
      <c r="AD4607" s="1"/>
      <c r="AE4607" s="1"/>
    </row>
    <row r="4608" spans="1:31">
      <c r="A4608" t="s">
        <v>10900</v>
      </c>
      <c r="B4608" s="1">
        <v>44972</v>
      </c>
      <c r="C4608" s="1" t="s">
        <v>50</v>
      </c>
      <c r="D4608" t="s">
        <v>10901</v>
      </c>
      <c r="E4608" t="s">
        <v>86</v>
      </c>
      <c r="F4608" s="16" t="s">
        <v>2032</v>
      </c>
      <c r="G4608" s="16"/>
      <c r="H4608" t="s">
        <v>13</v>
      </c>
      <c r="I4608" t="s">
        <v>13</v>
      </c>
      <c r="J4608" t="s">
        <v>87</v>
      </c>
      <c r="K4608" t="s">
        <v>88</v>
      </c>
      <c r="L4608" t="s">
        <v>89</v>
      </c>
      <c r="N4608" t="s">
        <v>90</v>
      </c>
      <c r="O4608" s="1">
        <v>44974</v>
      </c>
      <c r="P4608" s="2"/>
      <c r="Q4608" s="2"/>
      <c r="R4608" s="1"/>
      <c r="U4608" s="1" t="str">
        <f t="shared" si="334"/>
        <v>2023</v>
      </c>
      <c r="V4608" s="1" t="str">
        <f>VLOOKUP(W4608,quarter[],2,FALSE)</f>
        <v>1st</v>
      </c>
      <c r="W4608" s="1" t="str">
        <f t="shared" si="336"/>
        <v>February</v>
      </c>
      <c r="X4608" s="1" t="str">
        <f t="shared" si="335"/>
        <v>Calo, Robyn</v>
      </c>
      <c r="Y4608" s="1"/>
      <c r="Z4608" s="1"/>
      <c r="AA4608" s="1" t="s">
        <v>10902</v>
      </c>
      <c r="AB4608" s="1"/>
      <c r="AC4608" s="1"/>
      <c r="AD4608" s="1"/>
      <c r="AE4608" s="1"/>
    </row>
    <row r="4609" spans="1:31">
      <c r="A4609" t="s">
        <v>10903</v>
      </c>
      <c r="B4609" s="1">
        <v>44973</v>
      </c>
      <c r="C4609" s="1" t="s">
        <v>50</v>
      </c>
      <c r="D4609" t="s">
        <v>1457</v>
      </c>
      <c r="E4609" t="s">
        <v>86</v>
      </c>
      <c r="F4609" s="16" t="s">
        <v>10904</v>
      </c>
      <c r="G4609" s="16"/>
      <c r="H4609" t="s">
        <v>10905</v>
      </c>
      <c r="I4609" t="s">
        <v>4542</v>
      </c>
      <c r="J4609" t="s">
        <v>87</v>
      </c>
      <c r="K4609" t="s">
        <v>90</v>
      </c>
      <c r="L4609" t="s">
        <v>90</v>
      </c>
      <c r="N4609" t="s">
        <v>90</v>
      </c>
      <c r="O4609" s="1">
        <v>44986</v>
      </c>
      <c r="P4609" s="2"/>
      <c r="Q4609" s="2"/>
      <c r="R4609" s="1"/>
      <c r="U4609" s="1" t="str">
        <f t="shared" si="334"/>
        <v>2023</v>
      </c>
      <c r="V4609" s="1" t="str">
        <f>VLOOKUP(W4609,quarter[],2,FALSE)</f>
        <v>1st</v>
      </c>
      <c r="W4609" s="1" t="str">
        <f t="shared" si="336"/>
        <v>February</v>
      </c>
      <c r="X4609" s="1" t="str">
        <f t="shared" si="335"/>
        <v>Calo, Robyn</v>
      </c>
      <c r="Y4609" s="1"/>
      <c r="Z4609" s="1"/>
      <c r="AA4609" s="1" t="s">
        <v>10906</v>
      </c>
      <c r="AB4609" s="1"/>
      <c r="AC4609" s="1"/>
      <c r="AD4609" s="1"/>
      <c r="AE4609" s="1"/>
    </row>
    <row r="4610" spans="1:31">
      <c r="A4610" t="s">
        <v>10907</v>
      </c>
      <c r="B4610" s="1">
        <v>44973</v>
      </c>
      <c r="C4610" s="1" t="s">
        <v>49</v>
      </c>
      <c r="D4610" t="s">
        <v>10908</v>
      </c>
      <c r="E4610" t="s">
        <v>86</v>
      </c>
      <c r="F4610" s="16" t="s">
        <v>10909</v>
      </c>
      <c r="G4610" s="16"/>
      <c r="H4610" t="s">
        <v>2379</v>
      </c>
      <c r="I4610" t="s">
        <v>13</v>
      </c>
      <c r="J4610" t="s">
        <v>87</v>
      </c>
      <c r="K4610" t="s">
        <v>90</v>
      </c>
      <c r="L4610" t="s">
        <v>90</v>
      </c>
      <c r="N4610" t="s">
        <v>90</v>
      </c>
      <c r="O4610" s="1">
        <v>44978</v>
      </c>
      <c r="P4610" s="2"/>
      <c r="Q4610" s="2"/>
      <c r="R4610" s="1"/>
      <c r="U4610" s="1" t="str">
        <f t="shared" si="334"/>
        <v>2023</v>
      </c>
      <c r="V4610" s="1" t="str">
        <f>VLOOKUP(W4610,quarter[],2,FALSE)</f>
        <v>1st</v>
      </c>
      <c r="W4610" s="1" t="str">
        <f t="shared" si="336"/>
        <v>February</v>
      </c>
      <c r="X4610" s="1" t="str">
        <f t="shared" si="335"/>
        <v>Brake, Cassi</v>
      </c>
      <c r="Y4610" s="1"/>
      <c r="Z4610" s="1"/>
      <c r="AA4610" s="1" t="s">
        <v>10910</v>
      </c>
      <c r="AB4610" s="1"/>
      <c r="AC4610" s="1"/>
      <c r="AD4610" s="1"/>
      <c r="AE4610" s="1"/>
    </row>
    <row r="4611" spans="1:31">
      <c r="A4611" t="s">
        <v>10911</v>
      </c>
      <c r="B4611" s="1">
        <v>44973</v>
      </c>
      <c r="C4611" s="1" t="s">
        <v>53</v>
      </c>
      <c r="D4611" t="s">
        <v>10912</v>
      </c>
      <c r="E4611" t="s">
        <v>86</v>
      </c>
      <c r="F4611" s="16" t="s">
        <v>4615</v>
      </c>
      <c r="G4611" s="16"/>
      <c r="H4611" t="s">
        <v>13</v>
      </c>
      <c r="I4611" t="s">
        <v>13</v>
      </c>
      <c r="J4611" t="s">
        <v>87</v>
      </c>
      <c r="K4611" t="s">
        <v>88</v>
      </c>
      <c r="L4611" t="s">
        <v>89</v>
      </c>
      <c r="N4611" t="s">
        <v>90</v>
      </c>
      <c r="O4611" s="1">
        <v>44978</v>
      </c>
      <c r="P4611" s="2"/>
      <c r="Q4611" s="2"/>
      <c r="R4611" s="1"/>
      <c r="U4611" s="1" t="str">
        <f t="shared" si="334"/>
        <v>2023</v>
      </c>
      <c r="V4611" s="1" t="str">
        <f>VLOOKUP(W4611,quarter[],2,FALSE)</f>
        <v>1st</v>
      </c>
      <c r="W4611" s="1" t="str">
        <f t="shared" si="336"/>
        <v>February</v>
      </c>
      <c r="X4611" s="1" t="str">
        <f t="shared" si="335"/>
        <v>Perry, April</v>
      </c>
      <c r="Y4611" s="1"/>
      <c r="Z4611" s="1"/>
      <c r="AA4611" s="1" t="s">
        <v>10913</v>
      </c>
      <c r="AB4611" s="1"/>
      <c r="AC4611" s="1"/>
      <c r="AD4611" s="1"/>
      <c r="AE4611" s="1"/>
    </row>
    <row r="4612" spans="1:31">
      <c r="A4612" t="s">
        <v>10914</v>
      </c>
      <c r="B4612" s="1">
        <v>44973</v>
      </c>
      <c r="C4612" s="1" t="s">
        <v>50</v>
      </c>
      <c r="D4612" t="s">
        <v>9766</v>
      </c>
      <c r="E4612" t="s">
        <v>86</v>
      </c>
      <c r="F4612" s="16" t="s">
        <v>10915</v>
      </c>
      <c r="G4612" s="16"/>
      <c r="H4612" t="s">
        <v>13</v>
      </c>
      <c r="I4612" t="s">
        <v>13</v>
      </c>
      <c r="J4612" t="s">
        <v>87</v>
      </c>
      <c r="K4612" t="s">
        <v>90</v>
      </c>
      <c r="L4612" t="s">
        <v>89</v>
      </c>
      <c r="N4612" t="s">
        <v>90</v>
      </c>
      <c r="O4612" s="1">
        <v>44974</v>
      </c>
      <c r="P4612" s="2"/>
      <c r="Q4612" s="2"/>
      <c r="R4612" s="1"/>
      <c r="U4612" s="1" t="str">
        <f t="shared" si="334"/>
        <v>2023</v>
      </c>
      <c r="V4612" s="1" t="str">
        <f>VLOOKUP(W4612,quarter[],2,FALSE)</f>
        <v>1st</v>
      </c>
      <c r="W4612" s="1" t="str">
        <f t="shared" si="336"/>
        <v>February</v>
      </c>
      <c r="X4612" s="1" t="str">
        <f t="shared" si="335"/>
        <v>Calo, Robyn</v>
      </c>
      <c r="Y4612" s="1"/>
      <c r="Z4612" s="1"/>
      <c r="AA4612" s="1" t="s">
        <v>10916</v>
      </c>
      <c r="AB4612" s="1"/>
      <c r="AC4612" s="1"/>
      <c r="AD4612" s="1"/>
      <c r="AE4612" s="1"/>
    </row>
    <row r="4613" spans="1:31">
      <c r="A4613" t="s">
        <v>10917</v>
      </c>
      <c r="B4613" s="1">
        <v>44973</v>
      </c>
      <c r="C4613" s="1" t="s">
        <v>54</v>
      </c>
      <c r="D4613" t="s">
        <v>10918</v>
      </c>
      <c r="E4613" t="s">
        <v>86</v>
      </c>
      <c r="F4613" s="16" t="s">
        <v>10919</v>
      </c>
      <c r="G4613" s="16"/>
      <c r="H4613" t="s">
        <v>13</v>
      </c>
      <c r="I4613" t="s">
        <v>13</v>
      </c>
      <c r="J4613" t="s">
        <v>117</v>
      </c>
      <c r="K4613" t="s">
        <v>88</v>
      </c>
      <c r="L4613" t="s">
        <v>89</v>
      </c>
      <c r="N4613" t="s">
        <v>90</v>
      </c>
      <c r="O4613" s="1">
        <v>44979</v>
      </c>
      <c r="P4613" s="2"/>
      <c r="Q4613" s="2"/>
      <c r="R4613" s="1"/>
      <c r="U4613" s="1" t="str">
        <f t="shared" si="334"/>
        <v>2023</v>
      </c>
      <c r="V4613" s="1" t="str">
        <f>VLOOKUP(W4613,quarter[],2,FALSE)</f>
        <v>1st</v>
      </c>
      <c r="W4613" s="1" t="str">
        <f t="shared" si="336"/>
        <v>February</v>
      </c>
      <c r="X4613" s="1" t="str">
        <f t="shared" si="335"/>
        <v>Pitts, Jeff</v>
      </c>
      <c r="Y4613" s="1"/>
      <c r="Z4613" s="1"/>
      <c r="AA4613" s="1" t="s">
        <v>10920</v>
      </c>
      <c r="AB4613" s="1"/>
      <c r="AC4613" s="1"/>
      <c r="AD4613" s="1"/>
      <c r="AE4613" s="1"/>
    </row>
    <row r="4614" spans="1:31">
      <c r="A4614" t="s">
        <v>10921</v>
      </c>
      <c r="B4614" s="1">
        <v>44973</v>
      </c>
      <c r="C4614" s="1" t="s">
        <v>48</v>
      </c>
      <c r="D4614" t="s">
        <v>6535</v>
      </c>
      <c r="E4614" t="s">
        <v>86</v>
      </c>
      <c r="F4614" s="16" t="s">
        <v>8635</v>
      </c>
      <c r="G4614" s="16"/>
      <c r="H4614" t="s">
        <v>8636</v>
      </c>
      <c r="I4614" t="s">
        <v>10922</v>
      </c>
      <c r="J4614" t="s">
        <v>87</v>
      </c>
      <c r="K4614" t="s">
        <v>90</v>
      </c>
      <c r="L4614" t="s">
        <v>90</v>
      </c>
      <c r="N4614" t="s">
        <v>90</v>
      </c>
      <c r="O4614" s="1">
        <v>44977</v>
      </c>
      <c r="P4614" s="2"/>
      <c r="Q4614" s="2"/>
      <c r="R4614" s="1"/>
      <c r="U4614" s="1" t="str">
        <f t="shared" si="334"/>
        <v>2023</v>
      </c>
      <c r="V4614" s="1" t="str">
        <f>VLOOKUP(W4614,quarter[],2,FALSE)</f>
        <v>1st</v>
      </c>
      <c r="W4614" s="1" t="str">
        <f t="shared" si="336"/>
        <v>February</v>
      </c>
      <c r="X4614" s="1" t="str">
        <f t="shared" si="335"/>
        <v>Alexander, Lindsay</v>
      </c>
      <c r="Y4614" s="1"/>
      <c r="Z4614" s="1"/>
      <c r="AA4614" s="1" t="s">
        <v>10923</v>
      </c>
      <c r="AB4614" s="1"/>
      <c r="AC4614" s="1"/>
      <c r="AD4614" s="1"/>
      <c r="AE4614" s="1"/>
    </row>
    <row r="4615" spans="1:31">
      <c r="A4615" t="s">
        <v>10924</v>
      </c>
      <c r="B4615" s="1">
        <v>44973</v>
      </c>
      <c r="C4615" s="1" t="s">
        <v>49</v>
      </c>
      <c r="D4615" t="s">
        <v>8617</v>
      </c>
      <c r="E4615" t="s">
        <v>86</v>
      </c>
      <c r="F4615" s="16" t="s">
        <v>10925</v>
      </c>
      <c r="G4615" s="16"/>
      <c r="H4615" t="s">
        <v>13</v>
      </c>
      <c r="I4615" t="s">
        <v>13</v>
      </c>
      <c r="J4615" t="s">
        <v>87</v>
      </c>
      <c r="K4615" t="s">
        <v>88</v>
      </c>
      <c r="L4615" t="s">
        <v>89</v>
      </c>
      <c r="N4615" t="s">
        <v>90</v>
      </c>
      <c r="O4615" s="1">
        <v>44979</v>
      </c>
      <c r="P4615" s="2">
        <v>15</v>
      </c>
      <c r="Q4615" s="2">
        <v>15</v>
      </c>
      <c r="R4615" s="1">
        <v>44979</v>
      </c>
      <c r="S4615">
        <v>9125</v>
      </c>
      <c r="U4615" s="1" t="str">
        <f t="shared" si="334"/>
        <v>2023</v>
      </c>
      <c r="V4615" s="1" t="str">
        <f>VLOOKUP(W4615,quarter[],2,FALSE)</f>
        <v>1st</v>
      </c>
      <c r="W4615" s="1" t="str">
        <f t="shared" si="336"/>
        <v>February</v>
      </c>
      <c r="X4615" s="1" t="str">
        <f t="shared" si="335"/>
        <v>Brake, Cassi</v>
      </c>
      <c r="Y4615" s="1"/>
      <c r="Z4615" s="1"/>
      <c r="AA4615" s="1" t="s">
        <v>10926</v>
      </c>
      <c r="AB4615" s="1"/>
      <c r="AC4615" s="1"/>
      <c r="AD4615" s="1"/>
      <c r="AE4615" s="1"/>
    </row>
    <row r="4616" spans="1:31">
      <c r="A4616" t="s">
        <v>10927</v>
      </c>
      <c r="B4616" s="1">
        <v>44973</v>
      </c>
      <c r="C4616" s="1" t="s">
        <v>53</v>
      </c>
      <c r="D4616" t="s">
        <v>10928</v>
      </c>
      <c r="E4616" t="s">
        <v>86</v>
      </c>
      <c r="F4616" s="16" t="s">
        <v>8389</v>
      </c>
      <c r="G4616" s="16"/>
      <c r="H4616" t="s">
        <v>13</v>
      </c>
      <c r="I4616" t="s">
        <v>13</v>
      </c>
      <c r="J4616" t="s">
        <v>87</v>
      </c>
      <c r="K4616" t="s">
        <v>90</v>
      </c>
      <c r="L4616" t="s">
        <v>88</v>
      </c>
      <c r="N4616" t="s">
        <v>90</v>
      </c>
      <c r="O4616" s="1">
        <v>44979</v>
      </c>
      <c r="P4616" s="2"/>
      <c r="Q4616" s="2"/>
      <c r="R4616" s="1"/>
      <c r="U4616" s="1" t="str">
        <f t="shared" si="334"/>
        <v>2023</v>
      </c>
      <c r="V4616" s="1" t="str">
        <f>VLOOKUP(W4616,quarter[],2,FALSE)</f>
        <v>1st</v>
      </c>
      <c r="W4616" s="1" t="str">
        <f t="shared" si="336"/>
        <v>February</v>
      </c>
      <c r="X4616" s="1" t="str">
        <f t="shared" si="335"/>
        <v>Perry, April</v>
      </c>
      <c r="Y4616" s="1"/>
      <c r="Z4616" s="1"/>
      <c r="AA4616" s="1" t="s">
        <v>10929</v>
      </c>
      <c r="AB4616" s="1"/>
      <c r="AC4616" s="1"/>
      <c r="AD4616" s="1"/>
      <c r="AE4616" s="1"/>
    </row>
    <row r="4617" spans="1:31">
      <c r="A4617" t="s">
        <v>10930</v>
      </c>
      <c r="B4617" s="1">
        <v>44973</v>
      </c>
      <c r="C4617" s="1" t="s">
        <v>50</v>
      </c>
      <c r="D4617" t="s">
        <v>10931</v>
      </c>
      <c r="E4617" t="s">
        <v>86</v>
      </c>
      <c r="F4617" s="16" t="s">
        <v>2681</v>
      </c>
      <c r="G4617" s="16"/>
      <c r="H4617" t="s">
        <v>13</v>
      </c>
      <c r="I4617" t="s">
        <v>13</v>
      </c>
      <c r="J4617" t="s">
        <v>99</v>
      </c>
      <c r="K4617" t="s">
        <v>88</v>
      </c>
      <c r="L4617" t="s">
        <v>89</v>
      </c>
      <c r="N4617" t="s">
        <v>90</v>
      </c>
      <c r="O4617" s="1">
        <v>44974</v>
      </c>
      <c r="P4617" s="2"/>
      <c r="Q4617" s="2"/>
      <c r="R4617" s="1"/>
      <c r="U4617" s="1" t="str">
        <f t="shared" si="334"/>
        <v>2023</v>
      </c>
      <c r="V4617" s="1" t="str">
        <f>VLOOKUP(W4617,quarter[],2,FALSE)</f>
        <v>1st</v>
      </c>
      <c r="W4617" s="1" t="str">
        <f t="shared" si="336"/>
        <v>February</v>
      </c>
      <c r="X4617" s="1" t="str">
        <f t="shared" si="335"/>
        <v>Calo, Robyn</v>
      </c>
      <c r="Y4617" s="1"/>
      <c r="Z4617" s="1"/>
      <c r="AA4617" s="1" t="s">
        <v>10932</v>
      </c>
      <c r="AB4617" s="1"/>
      <c r="AC4617" s="1"/>
      <c r="AD4617" s="1"/>
      <c r="AE4617" s="1"/>
    </row>
    <row r="4618" spans="1:31">
      <c r="A4618" t="s">
        <v>10933</v>
      </c>
      <c r="B4618" s="1">
        <v>44973</v>
      </c>
      <c r="C4618" s="1" t="s">
        <v>48</v>
      </c>
      <c r="D4618" t="s">
        <v>10934</v>
      </c>
      <c r="E4618" t="s">
        <v>86</v>
      </c>
      <c r="F4618" s="16" t="s">
        <v>10935</v>
      </c>
      <c r="G4618" s="16"/>
      <c r="H4618" t="s">
        <v>6259</v>
      </c>
      <c r="I4618" t="s">
        <v>10936</v>
      </c>
      <c r="J4618" t="s">
        <v>87</v>
      </c>
      <c r="K4618" t="s">
        <v>88</v>
      </c>
      <c r="L4618" t="s">
        <v>89</v>
      </c>
      <c r="N4618" t="s">
        <v>90</v>
      </c>
      <c r="O4618" s="1">
        <v>44974</v>
      </c>
      <c r="P4618" s="2"/>
      <c r="Q4618" s="2"/>
      <c r="R4618" s="1"/>
      <c r="U4618" s="1" t="str">
        <f t="shared" si="334"/>
        <v>2023</v>
      </c>
      <c r="V4618" s="1" t="str">
        <f>VLOOKUP(W4618,quarter[],2,FALSE)</f>
        <v>1st</v>
      </c>
      <c r="W4618" s="1" t="str">
        <f t="shared" si="336"/>
        <v>February</v>
      </c>
      <c r="X4618" s="1" t="str">
        <f t="shared" si="335"/>
        <v>Alexander, Lindsay</v>
      </c>
      <c r="Y4618" s="1"/>
      <c r="Z4618" s="1"/>
      <c r="AA4618" s="1" t="s">
        <v>1163</v>
      </c>
      <c r="AB4618" s="1"/>
      <c r="AC4618" s="1"/>
      <c r="AD4618" s="1"/>
      <c r="AE4618" s="1"/>
    </row>
    <row r="4619" spans="1:31">
      <c r="A4619" t="s">
        <v>10937</v>
      </c>
      <c r="B4619" s="1">
        <v>44973</v>
      </c>
      <c r="C4619" s="1" t="s">
        <v>54</v>
      </c>
      <c r="D4619" t="s">
        <v>10938</v>
      </c>
      <c r="E4619" t="s">
        <v>86</v>
      </c>
      <c r="F4619" s="16" t="s">
        <v>3751</v>
      </c>
      <c r="G4619" s="16"/>
      <c r="H4619" t="s">
        <v>10939</v>
      </c>
      <c r="I4619" t="s">
        <v>13</v>
      </c>
      <c r="J4619" t="s">
        <v>117</v>
      </c>
      <c r="K4619" t="s">
        <v>88</v>
      </c>
      <c r="L4619" t="s">
        <v>89</v>
      </c>
      <c r="N4619" t="s">
        <v>90</v>
      </c>
      <c r="O4619" s="1">
        <v>44981</v>
      </c>
      <c r="P4619" s="2"/>
      <c r="Q4619" s="2"/>
      <c r="R4619" s="1"/>
      <c r="U4619" s="1" t="str">
        <f t="shared" si="334"/>
        <v>2023</v>
      </c>
      <c r="V4619" s="1" t="str">
        <f>VLOOKUP(W4619,quarter[],2,FALSE)</f>
        <v>1st</v>
      </c>
      <c r="W4619" s="1" t="str">
        <f t="shared" si="336"/>
        <v>February</v>
      </c>
      <c r="X4619" s="1" t="str">
        <f t="shared" si="335"/>
        <v>Pitts, Jeff</v>
      </c>
      <c r="Y4619" s="1"/>
      <c r="Z4619" s="1"/>
      <c r="AA4619" s="1" t="s">
        <v>10940</v>
      </c>
      <c r="AB4619" s="1"/>
      <c r="AC4619" s="1"/>
      <c r="AD4619" s="1"/>
      <c r="AE4619" s="1"/>
    </row>
    <row r="4620" spans="1:31">
      <c r="A4620" t="s">
        <v>10941</v>
      </c>
      <c r="B4620" s="1">
        <v>44974</v>
      </c>
      <c r="C4620" s="1" t="s">
        <v>49</v>
      </c>
      <c r="D4620" t="s">
        <v>10942</v>
      </c>
      <c r="E4620" t="s">
        <v>86</v>
      </c>
      <c r="F4620" s="16" t="s">
        <v>2098</v>
      </c>
      <c r="G4620" s="16"/>
      <c r="H4620" t="s">
        <v>13</v>
      </c>
      <c r="I4620" t="s">
        <v>13</v>
      </c>
      <c r="J4620" t="s">
        <v>87</v>
      </c>
      <c r="K4620" t="s">
        <v>88</v>
      </c>
      <c r="L4620" t="s">
        <v>89</v>
      </c>
      <c r="N4620" t="s">
        <v>90</v>
      </c>
      <c r="O4620" s="1">
        <v>44978</v>
      </c>
      <c r="P4620" s="2"/>
      <c r="Q4620" s="2"/>
      <c r="R4620" s="1"/>
      <c r="U4620" s="1" t="str">
        <f t="shared" si="334"/>
        <v>2023</v>
      </c>
      <c r="V4620" s="1" t="str">
        <f>VLOOKUP(W4620,quarter[],2,FALSE)</f>
        <v>1st</v>
      </c>
      <c r="W4620" s="1" t="str">
        <f t="shared" si="336"/>
        <v>February</v>
      </c>
      <c r="X4620" s="1" t="str">
        <f t="shared" si="335"/>
        <v>Brake, Cassi</v>
      </c>
      <c r="Y4620" s="1"/>
      <c r="Z4620" s="1"/>
      <c r="AA4620" s="1" t="s">
        <v>1956</v>
      </c>
      <c r="AB4620" s="1"/>
      <c r="AC4620" s="1"/>
      <c r="AD4620" s="1"/>
      <c r="AE4620" s="1"/>
    </row>
    <row r="4621" spans="1:31">
      <c r="A4621" t="s">
        <v>10943</v>
      </c>
      <c r="B4621" s="1">
        <v>44974</v>
      </c>
      <c r="C4621" s="1" t="s">
        <v>53</v>
      </c>
      <c r="D4621" t="s">
        <v>364</v>
      </c>
      <c r="E4621" t="s">
        <v>86</v>
      </c>
      <c r="F4621" s="16" t="s">
        <v>10944</v>
      </c>
      <c r="G4621" s="16"/>
      <c r="H4621" t="s">
        <v>13</v>
      </c>
      <c r="I4621" t="s">
        <v>10945</v>
      </c>
      <c r="J4621" t="s">
        <v>87</v>
      </c>
      <c r="K4621" t="s">
        <v>88</v>
      </c>
      <c r="L4621" t="s">
        <v>89</v>
      </c>
      <c r="N4621" t="s">
        <v>90</v>
      </c>
      <c r="O4621" s="1">
        <v>44974</v>
      </c>
      <c r="P4621" s="2"/>
      <c r="Q4621" s="2"/>
      <c r="R4621" s="1"/>
      <c r="U4621" s="1" t="str">
        <f t="shared" si="334"/>
        <v>2023</v>
      </c>
      <c r="V4621" s="1" t="str">
        <f>VLOOKUP(W4621,quarter[],2,FALSE)</f>
        <v>1st</v>
      </c>
      <c r="W4621" s="1" t="str">
        <f t="shared" si="336"/>
        <v>February</v>
      </c>
      <c r="X4621" s="1" t="str">
        <f t="shared" si="335"/>
        <v>Perry, April</v>
      </c>
      <c r="Y4621" s="1"/>
      <c r="Z4621" s="1"/>
      <c r="AA4621" s="1" t="s">
        <v>1348</v>
      </c>
      <c r="AB4621" s="1"/>
      <c r="AC4621" s="1"/>
      <c r="AD4621" s="1"/>
      <c r="AE4621" s="1"/>
    </row>
    <row r="4622" spans="1:31">
      <c r="A4622" t="s">
        <v>10946</v>
      </c>
      <c r="B4622" s="1">
        <v>44974</v>
      </c>
      <c r="C4622" s="1" t="s">
        <v>50</v>
      </c>
      <c r="D4622" t="s">
        <v>2987</v>
      </c>
      <c r="E4622" t="s">
        <v>86</v>
      </c>
      <c r="F4622" s="16" t="s">
        <v>10947</v>
      </c>
      <c r="G4622" s="16"/>
      <c r="H4622" t="s">
        <v>10948</v>
      </c>
      <c r="I4622" t="s">
        <v>10949</v>
      </c>
      <c r="J4622" t="s">
        <v>87</v>
      </c>
      <c r="K4622" t="s">
        <v>88</v>
      </c>
      <c r="L4622" t="s">
        <v>89</v>
      </c>
      <c r="N4622" t="s">
        <v>90</v>
      </c>
      <c r="O4622" s="1">
        <v>44978</v>
      </c>
      <c r="P4622" s="2"/>
      <c r="Q4622" s="2"/>
      <c r="R4622" s="1"/>
      <c r="U4622" s="1" t="str">
        <f t="shared" si="334"/>
        <v>2023</v>
      </c>
      <c r="V4622" s="1" t="str">
        <f>VLOOKUP(W4622,quarter[],2,FALSE)</f>
        <v>1st</v>
      </c>
      <c r="W4622" s="1" t="str">
        <f t="shared" si="336"/>
        <v>February</v>
      </c>
      <c r="X4622" s="1" t="str">
        <f t="shared" si="335"/>
        <v>Calo, Robyn</v>
      </c>
      <c r="Y4622" s="1"/>
      <c r="Z4622" s="1"/>
      <c r="AA4622" s="1" t="s">
        <v>262</v>
      </c>
      <c r="AB4622" s="1"/>
      <c r="AC4622" s="1"/>
      <c r="AD4622" s="1"/>
      <c r="AE4622" s="1"/>
    </row>
    <row r="4623" spans="1:31">
      <c r="A4623" t="s">
        <v>10950</v>
      </c>
      <c r="B4623" s="1">
        <v>44974</v>
      </c>
      <c r="C4623" s="1" t="s">
        <v>49</v>
      </c>
      <c r="D4623" t="s">
        <v>10951</v>
      </c>
      <c r="E4623" t="s">
        <v>86</v>
      </c>
      <c r="F4623" s="16" t="s">
        <v>9244</v>
      </c>
      <c r="G4623" s="16"/>
      <c r="H4623" t="s">
        <v>10952</v>
      </c>
      <c r="I4623" t="s">
        <v>13</v>
      </c>
      <c r="J4623" t="s">
        <v>369</v>
      </c>
      <c r="K4623" t="s">
        <v>90</v>
      </c>
      <c r="L4623" t="s">
        <v>90</v>
      </c>
      <c r="N4623" t="s">
        <v>90</v>
      </c>
      <c r="O4623" s="1">
        <v>44979</v>
      </c>
      <c r="P4623" s="2"/>
      <c r="Q4623" s="2"/>
      <c r="R4623" s="1"/>
      <c r="U4623" s="1" t="str">
        <f t="shared" si="334"/>
        <v>2023</v>
      </c>
      <c r="V4623" s="1" t="str">
        <f>VLOOKUP(W4623,quarter[],2,FALSE)</f>
        <v>1st</v>
      </c>
      <c r="W4623" s="1" t="str">
        <f t="shared" si="336"/>
        <v>February</v>
      </c>
      <c r="X4623" s="1" t="str">
        <f t="shared" si="335"/>
        <v>Brake, Cassi</v>
      </c>
      <c r="Y4623" s="1"/>
      <c r="Z4623" s="1"/>
      <c r="AA4623" s="1" t="s">
        <v>10953</v>
      </c>
      <c r="AB4623" s="1"/>
      <c r="AC4623" s="1"/>
      <c r="AD4623" s="1"/>
      <c r="AE4623" s="1"/>
    </row>
    <row r="4624" spans="1:31">
      <c r="A4624" t="s">
        <v>10954</v>
      </c>
      <c r="B4624" s="1">
        <v>44974</v>
      </c>
      <c r="C4624" s="1" t="s">
        <v>54</v>
      </c>
      <c r="D4624" t="s">
        <v>10955</v>
      </c>
      <c r="E4624" t="s">
        <v>86</v>
      </c>
      <c r="F4624" s="16" t="s">
        <v>10956</v>
      </c>
      <c r="G4624" s="16"/>
      <c r="H4624" s="16" t="s">
        <v>10956</v>
      </c>
      <c r="I4624" t="s">
        <v>13</v>
      </c>
      <c r="J4624" t="s">
        <v>99</v>
      </c>
      <c r="K4624" t="s">
        <v>88</v>
      </c>
      <c r="L4624" t="s">
        <v>89</v>
      </c>
      <c r="N4624" t="s">
        <v>90</v>
      </c>
      <c r="O4624" s="1">
        <v>44981</v>
      </c>
      <c r="P4624" s="2"/>
      <c r="Q4624" s="2"/>
      <c r="R4624" s="1"/>
      <c r="U4624" s="1" t="str">
        <f t="shared" si="334"/>
        <v>2023</v>
      </c>
      <c r="V4624" s="1" t="str">
        <f>VLOOKUP(W4624,quarter[],2,FALSE)</f>
        <v>1st</v>
      </c>
      <c r="W4624" s="1" t="str">
        <f t="shared" si="336"/>
        <v>February</v>
      </c>
      <c r="X4624" s="1" t="str">
        <f t="shared" si="335"/>
        <v>Pitts, Jeff</v>
      </c>
      <c r="Y4624" s="1"/>
      <c r="Z4624" s="1"/>
      <c r="AA4624" s="1" t="s">
        <v>162</v>
      </c>
      <c r="AB4624" s="1"/>
      <c r="AC4624" s="1"/>
      <c r="AD4624" s="1"/>
      <c r="AE4624" s="1"/>
    </row>
    <row r="4625" spans="1:31">
      <c r="A4625" t="s">
        <v>10957</v>
      </c>
      <c r="B4625" s="1">
        <v>44974</v>
      </c>
      <c r="C4625" s="1" t="s">
        <v>48</v>
      </c>
      <c r="D4625" t="s">
        <v>10958</v>
      </c>
      <c r="E4625" t="s">
        <v>86</v>
      </c>
      <c r="F4625" s="16" t="s">
        <v>10959</v>
      </c>
      <c r="G4625" s="16"/>
      <c r="H4625" t="s">
        <v>10960</v>
      </c>
      <c r="I4625" t="s">
        <v>10961</v>
      </c>
      <c r="J4625" t="s">
        <v>87</v>
      </c>
      <c r="K4625" t="s">
        <v>90</v>
      </c>
      <c r="L4625" t="s">
        <v>90</v>
      </c>
      <c r="N4625" t="s">
        <v>90</v>
      </c>
      <c r="O4625" s="1">
        <v>44978</v>
      </c>
      <c r="P4625" s="2"/>
      <c r="Q4625" s="2"/>
      <c r="R4625" s="1"/>
      <c r="U4625" s="1" t="str">
        <f t="shared" si="334"/>
        <v>2023</v>
      </c>
      <c r="V4625" s="1" t="str">
        <f>VLOOKUP(W4625,quarter[],2,FALSE)</f>
        <v>1st</v>
      </c>
      <c r="W4625" s="1" t="str">
        <f t="shared" si="336"/>
        <v>February</v>
      </c>
      <c r="X4625" s="1" t="str">
        <f t="shared" si="335"/>
        <v>Alexander, Lindsay</v>
      </c>
      <c r="Y4625" s="1"/>
      <c r="Z4625" s="1"/>
      <c r="AA4625" s="1" t="s">
        <v>10962</v>
      </c>
      <c r="AB4625" s="1"/>
      <c r="AC4625" s="1"/>
      <c r="AD4625" s="1"/>
      <c r="AE4625" s="1"/>
    </row>
    <row r="4626" spans="1:31">
      <c r="A4626" t="s">
        <v>10963</v>
      </c>
      <c r="B4626" s="1">
        <v>44944</v>
      </c>
      <c r="C4626" s="1" t="s">
        <v>54</v>
      </c>
      <c r="D4626" t="s">
        <v>9557</v>
      </c>
      <c r="E4626" t="s">
        <v>86</v>
      </c>
      <c r="F4626" s="16" t="s">
        <v>10964</v>
      </c>
      <c r="G4626" s="16"/>
      <c r="H4626" t="s">
        <v>13</v>
      </c>
      <c r="I4626" t="s">
        <v>13</v>
      </c>
      <c r="J4626" t="s">
        <v>117</v>
      </c>
      <c r="K4626" t="s">
        <v>88</v>
      </c>
      <c r="L4626" t="s">
        <v>89</v>
      </c>
      <c r="N4626" t="s">
        <v>90</v>
      </c>
      <c r="O4626" s="1">
        <v>44953</v>
      </c>
      <c r="P4626" s="2"/>
      <c r="Q4626" s="2"/>
      <c r="R4626" s="1"/>
      <c r="U4626" s="1" t="str">
        <f t="shared" ref="U4626:U4666" si="337">TEXT(B4626,"yyyy")</f>
        <v>2023</v>
      </c>
      <c r="V4626" s="1" t="str">
        <f>VLOOKUP(W4626,quarter[],2,FALSE)</f>
        <v>1st</v>
      </c>
      <c r="W4626" s="1" t="str">
        <f t="shared" si="336"/>
        <v>January</v>
      </c>
      <c r="X4626" s="1" t="str">
        <f t="shared" ref="X4626:X4666" si="338">C4626</f>
        <v>Pitts, Jeff</v>
      </c>
      <c r="Y4626" s="1"/>
      <c r="Z4626" s="1"/>
      <c r="AA4626" s="1" t="s">
        <v>10965</v>
      </c>
      <c r="AB4626" s="1"/>
      <c r="AC4626" s="1"/>
      <c r="AD4626" s="1"/>
      <c r="AE4626" s="1"/>
    </row>
    <row r="4627" spans="1:31">
      <c r="A4627" t="s">
        <v>10966</v>
      </c>
      <c r="B4627" s="1">
        <v>44974</v>
      </c>
      <c r="C4627" s="1" t="s">
        <v>54</v>
      </c>
      <c r="D4627" t="s">
        <v>10967</v>
      </c>
      <c r="E4627" t="s">
        <v>220</v>
      </c>
      <c r="F4627" s="16" t="s">
        <v>10968</v>
      </c>
      <c r="G4627" s="16"/>
      <c r="H4627" t="s">
        <v>13</v>
      </c>
      <c r="I4627" t="s">
        <v>13</v>
      </c>
      <c r="J4627" t="s">
        <v>117</v>
      </c>
      <c r="K4627" t="s">
        <v>88</v>
      </c>
      <c r="L4627" t="s">
        <v>89</v>
      </c>
      <c r="N4627" t="s">
        <v>90</v>
      </c>
      <c r="O4627" s="1">
        <v>44981</v>
      </c>
      <c r="P4627" s="2"/>
      <c r="Q4627" s="2"/>
      <c r="R4627" s="1"/>
      <c r="U4627" s="1" t="str">
        <f t="shared" si="337"/>
        <v>2023</v>
      </c>
      <c r="V4627" s="1" t="str">
        <f>VLOOKUP(W4627,quarter[],2,FALSE)</f>
        <v>1st</v>
      </c>
      <c r="W4627" s="1" t="str">
        <f t="shared" si="336"/>
        <v>February</v>
      </c>
      <c r="X4627" s="1" t="str">
        <f t="shared" si="338"/>
        <v>Pitts, Jeff</v>
      </c>
      <c r="Y4627" s="1"/>
      <c r="Z4627" s="1"/>
      <c r="AA4627" s="1" t="s">
        <v>10969</v>
      </c>
      <c r="AB4627" s="1"/>
      <c r="AC4627" s="1"/>
      <c r="AD4627" s="1"/>
      <c r="AE4627" s="1"/>
    </row>
    <row r="4628" spans="1:31">
      <c r="A4628" t="s">
        <v>10970</v>
      </c>
      <c r="B4628" s="1">
        <v>44974</v>
      </c>
      <c r="C4628" s="1" t="s">
        <v>53</v>
      </c>
      <c r="D4628" t="s">
        <v>4852</v>
      </c>
      <c r="E4628" t="s">
        <v>86</v>
      </c>
      <c r="F4628" s="16" t="s">
        <v>10971</v>
      </c>
      <c r="G4628" s="16"/>
      <c r="H4628" t="s">
        <v>10972</v>
      </c>
      <c r="I4628" t="s">
        <v>10973</v>
      </c>
      <c r="J4628" t="s">
        <v>87</v>
      </c>
      <c r="K4628" t="s">
        <v>90</v>
      </c>
      <c r="L4628" t="s">
        <v>90</v>
      </c>
      <c r="N4628" t="s">
        <v>90</v>
      </c>
      <c r="O4628" s="1">
        <v>44981</v>
      </c>
      <c r="P4628" s="2"/>
      <c r="Q4628" s="2"/>
      <c r="R4628" s="1"/>
      <c r="U4628" s="1" t="str">
        <f t="shared" si="337"/>
        <v>2023</v>
      </c>
      <c r="V4628" s="1" t="str">
        <f>VLOOKUP(W4628,quarter[],2,FALSE)</f>
        <v>1st</v>
      </c>
      <c r="W4628" s="1" t="str">
        <f t="shared" si="336"/>
        <v>February</v>
      </c>
      <c r="X4628" s="1" t="str">
        <f t="shared" si="338"/>
        <v>Perry, April</v>
      </c>
      <c r="Y4628" s="1"/>
      <c r="Z4628" s="1"/>
      <c r="AA4628" s="1" t="s">
        <v>10974</v>
      </c>
      <c r="AB4628" s="1"/>
      <c r="AC4628" s="1"/>
      <c r="AD4628" s="1"/>
      <c r="AE4628" s="1"/>
    </row>
    <row r="4629" spans="1:31">
      <c r="A4629" t="s">
        <v>10975</v>
      </c>
      <c r="B4629" s="1">
        <v>44974</v>
      </c>
      <c r="C4629" s="1" t="s">
        <v>50</v>
      </c>
      <c r="D4629" t="s">
        <v>10976</v>
      </c>
      <c r="E4629" t="s">
        <v>86</v>
      </c>
      <c r="F4629" s="16" t="s">
        <v>87</v>
      </c>
      <c r="G4629" s="16"/>
      <c r="H4629" t="s">
        <v>13</v>
      </c>
      <c r="I4629" t="s">
        <v>13</v>
      </c>
      <c r="J4629" t="s">
        <v>87</v>
      </c>
      <c r="K4629" t="s">
        <v>88</v>
      </c>
      <c r="L4629" t="s">
        <v>89</v>
      </c>
      <c r="N4629" t="s">
        <v>90</v>
      </c>
      <c r="O4629" s="1">
        <v>44977</v>
      </c>
      <c r="P4629" s="2"/>
      <c r="Q4629" s="2"/>
      <c r="R4629" s="1"/>
      <c r="U4629" s="1" t="str">
        <f t="shared" si="337"/>
        <v>2023</v>
      </c>
      <c r="V4629" s="1" t="str">
        <f>VLOOKUP(W4629,quarter[],2,FALSE)</f>
        <v>1st</v>
      </c>
      <c r="W4629" s="1" t="str">
        <f t="shared" si="336"/>
        <v>February</v>
      </c>
      <c r="X4629" s="1" t="str">
        <f t="shared" si="338"/>
        <v>Calo, Robyn</v>
      </c>
      <c r="Y4629" s="1"/>
      <c r="Z4629" s="1"/>
      <c r="AA4629" s="1" t="s">
        <v>146</v>
      </c>
      <c r="AB4629" s="1"/>
      <c r="AC4629" s="1"/>
      <c r="AD4629" s="1"/>
      <c r="AE4629" s="1"/>
    </row>
    <row r="4630" spans="1:31">
      <c r="A4630" t="s">
        <v>10977</v>
      </c>
      <c r="B4630" s="1">
        <v>44974</v>
      </c>
      <c r="C4630" s="1" t="s">
        <v>49</v>
      </c>
      <c r="D4630" t="s">
        <v>10978</v>
      </c>
      <c r="E4630" t="s">
        <v>86</v>
      </c>
      <c r="F4630" s="16" t="s">
        <v>10979</v>
      </c>
      <c r="G4630" s="16"/>
      <c r="H4630" t="s">
        <v>10979</v>
      </c>
      <c r="I4630" t="s">
        <v>13</v>
      </c>
      <c r="J4630" t="s">
        <v>99</v>
      </c>
      <c r="K4630" t="s">
        <v>88</v>
      </c>
      <c r="L4630" t="s">
        <v>89</v>
      </c>
      <c r="N4630" t="s">
        <v>90</v>
      </c>
      <c r="O4630" s="1">
        <v>44979</v>
      </c>
      <c r="P4630" s="2"/>
      <c r="Q4630" s="2"/>
      <c r="R4630" s="1"/>
      <c r="U4630" s="1" t="str">
        <f t="shared" si="337"/>
        <v>2023</v>
      </c>
      <c r="V4630" s="1" t="str">
        <f>VLOOKUP(W4630,quarter[],2,FALSE)</f>
        <v>1st</v>
      </c>
      <c r="W4630" s="1" t="str">
        <f t="shared" si="336"/>
        <v>February</v>
      </c>
      <c r="X4630" s="1" t="str">
        <f t="shared" si="338"/>
        <v>Brake, Cassi</v>
      </c>
      <c r="Y4630" s="1"/>
      <c r="Z4630" s="1"/>
      <c r="AA4630" s="1" t="s">
        <v>10980</v>
      </c>
      <c r="AB4630" s="1"/>
      <c r="AC4630" s="1"/>
      <c r="AD4630" s="1"/>
      <c r="AE4630" s="1"/>
    </row>
    <row r="4631" spans="1:31">
      <c r="A4631" t="s">
        <v>10981</v>
      </c>
      <c r="B4631" s="1">
        <v>44974</v>
      </c>
      <c r="C4631" s="1" t="s">
        <v>49</v>
      </c>
      <c r="D4631" t="s">
        <v>10982</v>
      </c>
      <c r="E4631" t="s">
        <v>86</v>
      </c>
      <c r="F4631" s="16" t="s">
        <v>10784</v>
      </c>
      <c r="G4631" s="16"/>
      <c r="H4631" t="s">
        <v>10785</v>
      </c>
      <c r="I4631" t="s">
        <v>10786</v>
      </c>
      <c r="J4631" t="s">
        <v>87</v>
      </c>
      <c r="K4631" t="s">
        <v>90</v>
      </c>
      <c r="L4631" t="s">
        <v>90</v>
      </c>
      <c r="N4631" t="s">
        <v>90</v>
      </c>
      <c r="O4631" s="1">
        <v>44999</v>
      </c>
      <c r="P4631" s="2"/>
      <c r="Q4631" s="2"/>
      <c r="R4631" s="1"/>
      <c r="U4631" s="1" t="str">
        <f t="shared" si="337"/>
        <v>2023</v>
      </c>
      <c r="V4631" s="1" t="str">
        <f>VLOOKUP(W4631,quarter[],2,FALSE)</f>
        <v>1st</v>
      </c>
      <c r="W4631" s="1" t="str">
        <f t="shared" si="336"/>
        <v>February</v>
      </c>
      <c r="X4631" s="1" t="str">
        <f t="shared" si="338"/>
        <v>Brake, Cassi</v>
      </c>
      <c r="Y4631" s="1"/>
      <c r="Z4631" s="1"/>
      <c r="AA4631" s="33" t="s">
        <v>10864</v>
      </c>
      <c r="AB4631" s="1"/>
      <c r="AC4631" s="1"/>
      <c r="AD4631" s="1"/>
      <c r="AE4631" s="1"/>
    </row>
    <row r="4632" spans="1:31">
      <c r="A4632" t="s">
        <v>10983</v>
      </c>
      <c r="B4632" s="1">
        <v>44974</v>
      </c>
      <c r="C4632" s="1" t="s">
        <v>48</v>
      </c>
      <c r="D4632" t="s">
        <v>10984</v>
      </c>
      <c r="E4632" t="s">
        <v>86</v>
      </c>
      <c r="F4632" s="16" t="s">
        <v>99</v>
      </c>
      <c r="G4632" s="16"/>
      <c r="H4632" t="s">
        <v>13</v>
      </c>
      <c r="I4632" t="s">
        <v>13</v>
      </c>
      <c r="J4632" t="s">
        <v>99</v>
      </c>
      <c r="K4632" t="s">
        <v>88</v>
      </c>
      <c r="L4632" t="s">
        <v>89</v>
      </c>
      <c r="N4632" t="s">
        <v>90</v>
      </c>
      <c r="O4632" s="1">
        <v>44977</v>
      </c>
      <c r="P4632" s="2"/>
      <c r="Q4632" s="2"/>
      <c r="R4632" s="1"/>
      <c r="U4632" s="1" t="str">
        <f t="shared" si="337"/>
        <v>2023</v>
      </c>
      <c r="V4632" s="1" t="str">
        <f>VLOOKUP(W4632,quarter[],2,FALSE)</f>
        <v>1st</v>
      </c>
      <c r="W4632" s="1" t="str">
        <f t="shared" si="336"/>
        <v>February</v>
      </c>
      <c r="X4632" s="1" t="str">
        <f t="shared" si="338"/>
        <v>Alexander, Lindsay</v>
      </c>
      <c r="Y4632" s="1"/>
      <c r="Z4632" s="1"/>
      <c r="AA4632" s="1" t="s">
        <v>10985</v>
      </c>
      <c r="AB4632" s="1"/>
      <c r="AC4632" s="1"/>
      <c r="AD4632" s="1"/>
      <c r="AE4632" s="1"/>
    </row>
    <row r="4633" spans="1:31">
      <c r="A4633" t="s">
        <v>10986</v>
      </c>
      <c r="B4633" s="1">
        <v>44974</v>
      </c>
      <c r="C4633" s="1" t="s">
        <v>53</v>
      </c>
      <c r="D4633" t="s">
        <v>10987</v>
      </c>
      <c r="E4633" t="s">
        <v>86</v>
      </c>
      <c r="F4633" s="16" t="s">
        <v>10988</v>
      </c>
      <c r="G4633" s="16"/>
      <c r="H4633" t="s">
        <v>10989</v>
      </c>
      <c r="I4633" t="s">
        <v>13</v>
      </c>
      <c r="J4633" t="s">
        <v>87</v>
      </c>
      <c r="K4633" t="s">
        <v>90</v>
      </c>
      <c r="L4633" t="s">
        <v>88</v>
      </c>
      <c r="N4633" t="s">
        <v>90</v>
      </c>
      <c r="O4633" s="1">
        <v>44988</v>
      </c>
      <c r="P4633" s="2"/>
      <c r="Q4633" s="2"/>
      <c r="R4633" s="1"/>
      <c r="U4633" s="1" t="str">
        <f t="shared" si="337"/>
        <v>2023</v>
      </c>
      <c r="V4633" s="1" t="str">
        <f>VLOOKUP(W4633,quarter[],2,FALSE)</f>
        <v>1st</v>
      </c>
      <c r="W4633" s="1" t="str">
        <f t="shared" si="336"/>
        <v>February</v>
      </c>
      <c r="X4633" s="1" t="str">
        <f t="shared" si="338"/>
        <v>Perry, April</v>
      </c>
      <c r="Y4633" s="1"/>
      <c r="Z4633" s="1"/>
      <c r="AA4633" s="1" t="s">
        <v>10990</v>
      </c>
      <c r="AB4633" s="1"/>
      <c r="AC4633" s="1"/>
      <c r="AD4633" s="1"/>
      <c r="AE4633" s="1"/>
    </row>
    <row r="4634" spans="1:31">
      <c r="A4634" t="s">
        <v>10991</v>
      </c>
      <c r="B4634" s="1">
        <v>44974</v>
      </c>
      <c r="C4634" s="1" t="s">
        <v>54</v>
      </c>
      <c r="D4634" t="s">
        <v>10992</v>
      </c>
      <c r="E4634" t="s">
        <v>86</v>
      </c>
      <c r="F4634" s="16" t="s">
        <v>10993</v>
      </c>
      <c r="G4634" s="16"/>
      <c r="H4634" t="s">
        <v>13</v>
      </c>
      <c r="I4634" t="s">
        <v>13</v>
      </c>
      <c r="J4634" t="s">
        <v>117</v>
      </c>
      <c r="K4634" t="s">
        <v>88</v>
      </c>
      <c r="L4634" t="s">
        <v>89</v>
      </c>
      <c r="N4634" t="s">
        <v>90</v>
      </c>
      <c r="O4634" s="1">
        <v>44984</v>
      </c>
      <c r="P4634" s="2"/>
      <c r="Q4634" s="2"/>
      <c r="R4634" s="1"/>
      <c r="U4634" s="1" t="str">
        <f t="shared" si="337"/>
        <v>2023</v>
      </c>
      <c r="V4634" s="1" t="str">
        <f>VLOOKUP(W4634,quarter[],2,FALSE)</f>
        <v>1st</v>
      </c>
      <c r="W4634" s="1" t="str">
        <f t="shared" si="336"/>
        <v>February</v>
      </c>
      <c r="X4634" s="1" t="str">
        <f t="shared" si="338"/>
        <v>Pitts, Jeff</v>
      </c>
      <c r="Y4634" s="1"/>
      <c r="Z4634" s="1"/>
      <c r="AA4634" s="1" t="s">
        <v>1442</v>
      </c>
      <c r="AB4634" s="1"/>
      <c r="AC4634" s="1"/>
      <c r="AD4634" s="1"/>
      <c r="AE4634" s="1"/>
    </row>
    <row r="4635" spans="1:31">
      <c r="A4635" t="s">
        <v>10994</v>
      </c>
      <c r="B4635" s="1">
        <v>44974</v>
      </c>
      <c r="C4635" s="1" t="s">
        <v>50</v>
      </c>
      <c r="D4635" t="s">
        <v>10995</v>
      </c>
      <c r="E4635" t="s">
        <v>86</v>
      </c>
      <c r="F4635" s="16" t="s">
        <v>2098</v>
      </c>
      <c r="G4635" s="16"/>
      <c r="H4635" t="s">
        <v>13</v>
      </c>
      <c r="I4635" t="s">
        <v>13</v>
      </c>
      <c r="J4635" t="s">
        <v>87</v>
      </c>
      <c r="K4635" t="s">
        <v>88</v>
      </c>
      <c r="L4635" t="s">
        <v>89</v>
      </c>
      <c r="N4635" t="s">
        <v>90</v>
      </c>
      <c r="O4635" s="1">
        <v>44977</v>
      </c>
      <c r="P4635" s="2"/>
      <c r="Q4635" s="2"/>
      <c r="R4635" s="1"/>
      <c r="U4635" s="1" t="str">
        <f t="shared" si="337"/>
        <v>2023</v>
      </c>
      <c r="V4635" s="1" t="str">
        <f>VLOOKUP(W4635,quarter[],2,FALSE)</f>
        <v>1st</v>
      </c>
      <c r="W4635" s="1" t="str">
        <f t="shared" si="336"/>
        <v>February</v>
      </c>
      <c r="X4635" s="1" t="str">
        <f t="shared" si="338"/>
        <v>Calo, Robyn</v>
      </c>
      <c r="Y4635" s="1"/>
      <c r="Z4635" s="1"/>
      <c r="AA4635" s="1" t="s">
        <v>10996</v>
      </c>
      <c r="AB4635" s="1"/>
      <c r="AC4635" s="1"/>
      <c r="AD4635" s="1"/>
      <c r="AE4635" s="1"/>
    </row>
    <row r="4636" spans="1:31">
      <c r="A4636" t="s">
        <v>10997</v>
      </c>
      <c r="B4636" s="1">
        <v>44975</v>
      </c>
      <c r="C4636" s="1" t="s">
        <v>49</v>
      </c>
      <c r="D4636" t="s">
        <v>10998</v>
      </c>
      <c r="E4636" t="s">
        <v>86</v>
      </c>
      <c r="F4636" s="16" t="s">
        <v>87</v>
      </c>
      <c r="G4636" s="16"/>
      <c r="H4636" t="s">
        <v>13</v>
      </c>
      <c r="I4636" t="s">
        <v>13</v>
      </c>
      <c r="J4636" t="s">
        <v>87</v>
      </c>
      <c r="K4636" t="s">
        <v>88</v>
      </c>
      <c r="L4636" t="s">
        <v>89</v>
      </c>
      <c r="N4636" t="s">
        <v>90</v>
      </c>
      <c r="O4636" s="1">
        <v>44977</v>
      </c>
      <c r="P4636" s="2"/>
      <c r="Q4636" s="2"/>
      <c r="R4636" s="1"/>
      <c r="U4636" s="1" t="str">
        <f t="shared" si="337"/>
        <v>2023</v>
      </c>
      <c r="V4636" s="1" t="str">
        <f>VLOOKUP(W4636,quarter[],2,FALSE)</f>
        <v>1st</v>
      </c>
      <c r="W4636" s="1" t="str">
        <f t="shared" si="336"/>
        <v>February</v>
      </c>
      <c r="X4636" s="1" t="str">
        <f t="shared" si="338"/>
        <v>Brake, Cassi</v>
      </c>
      <c r="Y4636" s="1"/>
      <c r="Z4636" s="1"/>
      <c r="AA4636" s="1" t="s">
        <v>146</v>
      </c>
      <c r="AB4636" s="1"/>
      <c r="AC4636" s="1"/>
      <c r="AD4636" s="1"/>
      <c r="AE4636" s="1"/>
    </row>
    <row r="4637" spans="1:31">
      <c r="A4637" t="s">
        <v>10999</v>
      </c>
      <c r="B4637" s="1">
        <v>44975</v>
      </c>
      <c r="C4637" s="1" t="s">
        <v>48</v>
      </c>
      <c r="D4637" t="s">
        <v>11000</v>
      </c>
      <c r="E4637" t="s">
        <v>86</v>
      </c>
      <c r="F4637" s="16" t="s">
        <v>11001</v>
      </c>
      <c r="G4637" s="16"/>
      <c r="H4637" t="s">
        <v>13</v>
      </c>
      <c r="I4637" t="s">
        <v>13</v>
      </c>
      <c r="J4637" t="s">
        <v>87</v>
      </c>
      <c r="K4637" t="s">
        <v>88</v>
      </c>
      <c r="L4637" t="s">
        <v>89</v>
      </c>
      <c r="N4637" t="s">
        <v>90</v>
      </c>
      <c r="O4637" s="1">
        <v>44977</v>
      </c>
      <c r="P4637" s="2"/>
      <c r="Q4637" s="2"/>
      <c r="R4637" s="1"/>
      <c r="U4637" s="1" t="str">
        <f t="shared" si="337"/>
        <v>2023</v>
      </c>
      <c r="V4637" s="1" t="str">
        <f>VLOOKUP(W4637,quarter[],2,FALSE)</f>
        <v>1st</v>
      </c>
      <c r="W4637" s="1" t="str">
        <f t="shared" si="336"/>
        <v>February</v>
      </c>
      <c r="X4637" s="1" t="str">
        <f t="shared" si="338"/>
        <v>Alexander, Lindsay</v>
      </c>
      <c r="Y4637" s="1"/>
      <c r="Z4637" s="1"/>
      <c r="AA4637" s="1" t="s">
        <v>834</v>
      </c>
      <c r="AB4637" s="1"/>
      <c r="AC4637" s="1"/>
      <c r="AD4637" s="1"/>
      <c r="AE4637" s="1"/>
    </row>
    <row r="4638" spans="1:31">
      <c r="A4638" t="s">
        <v>11002</v>
      </c>
      <c r="B4638" s="1">
        <v>44975</v>
      </c>
      <c r="C4638" s="1" t="s">
        <v>53</v>
      </c>
      <c r="D4638" t="s">
        <v>11003</v>
      </c>
      <c r="E4638" t="s">
        <v>86</v>
      </c>
      <c r="F4638" s="16" t="s">
        <v>11004</v>
      </c>
      <c r="G4638" s="16"/>
      <c r="H4638" t="s">
        <v>13</v>
      </c>
      <c r="I4638" t="s">
        <v>13</v>
      </c>
      <c r="J4638" t="s">
        <v>87</v>
      </c>
      <c r="K4638" t="s">
        <v>88</v>
      </c>
      <c r="L4638" t="s">
        <v>89</v>
      </c>
      <c r="N4638" t="s">
        <v>90</v>
      </c>
      <c r="O4638" s="1">
        <v>44977</v>
      </c>
      <c r="P4638" s="2"/>
      <c r="Q4638" s="2"/>
      <c r="R4638" s="1"/>
      <c r="U4638" s="1" t="str">
        <f t="shared" si="337"/>
        <v>2023</v>
      </c>
      <c r="V4638" s="1" t="str">
        <f>VLOOKUP(W4638,quarter[],2,FALSE)</f>
        <v>1st</v>
      </c>
      <c r="W4638" s="1" t="str">
        <f t="shared" si="336"/>
        <v>February</v>
      </c>
      <c r="X4638" s="1" t="str">
        <f t="shared" si="338"/>
        <v>Perry, April</v>
      </c>
      <c r="Y4638" s="1"/>
      <c r="Z4638" s="1"/>
      <c r="AA4638" s="1" t="s">
        <v>815</v>
      </c>
      <c r="AB4638" s="1"/>
      <c r="AC4638" s="1"/>
      <c r="AD4638" s="1"/>
      <c r="AE4638" s="1"/>
    </row>
    <row r="4639" spans="1:31">
      <c r="A4639" t="s">
        <v>11005</v>
      </c>
      <c r="B4639" s="1">
        <v>44975</v>
      </c>
      <c r="C4639" s="1" t="s">
        <v>50</v>
      </c>
      <c r="D4639" t="s">
        <v>11006</v>
      </c>
      <c r="E4639" t="s">
        <v>86</v>
      </c>
      <c r="F4639" s="16" t="s">
        <v>1219</v>
      </c>
      <c r="G4639" s="16"/>
      <c r="H4639" t="s">
        <v>13</v>
      </c>
      <c r="I4639" t="s">
        <v>13</v>
      </c>
      <c r="J4639" t="s">
        <v>87</v>
      </c>
      <c r="K4639" t="s">
        <v>88</v>
      </c>
      <c r="L4639" t="s">
        <v>89</v>
      </c>
      <c r="N4639" t="s">
        <v>90</v>
      </c>
      <c r="O4639" s="1">
        <v>44977</v>
      </c>
      <c r="P4639" s="2"/>
      <c r="Q4639" s="2"/>
      <c r="R4639" s="1"/>
      <c r="U4639" s="1" t="str">
        <f t="shared" si="337"/>
        <v>2023</v>
      </c>
      <c r="V4639" s="1" t="str">
        <f>VLOOKUP(W4639,quarter[],2,FALSE)</f>
        <v>1st</v>
      </c>
      <c r="W4639" s="1" t="str">
        <f t="shared" si="336"/>
        <v>February</v>
      </c>
      <c r="X4639" s="1" t="str">
        <f t="shared" si="338"/>
        <v>Calo, Robyn</v>
      </c>
      <c r="Y4639" s="1"/>
      <c r="Z4639" s="1"/>
      <c r="AA4639" s="1" t="s">
        <v>815</v>
      </c>
      <c r="AB4639" s="1"/>
      <c r="AC4639" s="1"/>
      <c r="AD4639" s="1"/>
      <c r="AE4639" s="1"/>
    </row>
    <row r="4640" spans="1:31">
      <c r="A4640" t="s">
        <v>11007</v>
      </c>
      <c r="B4640" s="1">
        <v>44975</v>
      </c>
      <c r="C4640" s="1" t="s">
        <v>49</v>
      </c>
      <c r="D4640" t="s">
        <v>11008</v>
      </c>
      <c r="E4640" t="s">
        <v>86</v>
      </c>
      <c r="F4640" s="16" t="s">
        <v>87</v>
      </c>
      <c r="G4640" s="16"/>
      <c r="H4640" t="s">
        <v>13</v>
      </c>
      <c r="I4640" t="s">
        <v>13</v>
      </c>
      <c r="J4640" t="s">
        <v>87</v>
      </c>
      <c r="K4640" t="s">
        <v>88</v>
      </c>
      <c r="L4640" t="s">
        <v>89</v>
      </c>
      <c r="N4640" t="s">
        <v>90</v>
      </c>
      <c r="O4640" s="1">
        <v>44977</v>
      </c>
      <c r="P4640" s="2"/>
      <c r="Q4640" s="2"/>
      <c r="R4640" s="1"/>
      <c r="U4640" s="1" t="str">
        <f t="shared" si="337"/>
        <v>2023</v>
      </c>
      <c r="V4640" s="1" t="str">
        <f>VLOOKUP(W4640,quarter[],2,FALSE)</f>
        <v>1st</v>
      </c>
      <c r="W4640" s="1" t="str">
        <f t="shared" si="336"/>
        <v>February</v>
      </c>
      <c r="X4640" s="1" t="str">
        <f t="shared" si="338"/>
        <v>Brake, Cassi</v>
      </c>
      <c r="Y4640" s="1"/>
      <c r="Z4640" s="1"/>
      <c r="AA4640" s="1" t="s">
        <v>815</v>
      </c>
      <c r="AB4640" s="1"/>
      <c r="AC4640" s="1"/>
      <c r="AD4640" s="1"/>
      <c r="AE4640" s="1"/>
    </row>
    <row r="4641" spans="1:31">
      <c r="A4641" t="s">
        <v>11009</v>
      </c>
      <c r="B4641" s="1">
        <v>44975</v>
      </c>
      <c r="C4641" s="1" t="s">
        <v>48</v>
      </c>
      <c r="D4641" t="s">
        <v>11010</v>
      </c>
      <c r="E4641" t="s">
        <v>86</v>
      </c>
      <c r="F4641" s="16" t="s">
        <v>11011</v>
      </c>
      <c r="G4641" s="16"/>
      <c r="H4641" t="s">
        <v>13</v>
      </c>
      <c r="I4641" t="s">
        <v>13</v>
      </c>
      <c r="J4641" t="s">
        <v>87</v>
      </c>
      <c r="K4641" t="s">
        <v>88</v>
      </c>
      <c r="L4641" t="s">
        <v>89</v>
      </c>
      <c r="N4641" t="s">
        <v>90</v>
      </c>
      <c r="O4641" s="1">
        <v>44986</v>
      </c>
      <c r="P4641" s="2"/>
      <c r="Q4641" s="2"/>
      <c r="R4641" s="1"/>
      <c r="U4641" s="1" t="str">
        <f t="shared" si="337"/>
        <v>2023</v>
      </c>
      <c r="V4641" s="1" t="str">
        <f>VLOOKUP(W4641,quarter[],2,FALSE)</f>
        <v>1st</v>
      </c>
      <c r="W4641" s="1" t="str">
        <f t="shared" si="336"/>
        <v>February</v>
      </c>
      <c r="X4641" s="1" t="str">
        <f t="shared" si="338"/>
        <v>Alexander, Lindsay</v>
      </c>
      <c r="Y4641" s="1"/>
      <c r="Z4641" s="1"/>
      <c r="AA4641" s="1" t="s">
        <v>191</v>
      </c>
      <c r="AB4641" s="1"/>
      <c r="AC4641" s="1"/>
      <c r="AD4641" s="1"/>
      <c r="AE4641" s="1"/>
    </row>
    <row r="4642" spans="1:31">
      <c r="A4642" t="s">
        <v>11012</v>
      </c>
      <c r="B4642" s="1">
        <v>44975</v>
      </c>
      <c r="C4642" s="1" t="s">
        <v>53</v>
      </c>
      <c r="D4642" t="s">
        <v>11013</v>
      </c>
      <c r="E4642" t="s">
        <v>86</v>
      </c>
      <c r="F4642" s="16" t="s">
        <v>87</v>
      </c>
      <c r="G4642" s="16"/>
      <c r="H4642" t="s">
        <v>13</v>
      </c>
      <c r="I4642" t="s">
        <v>13</v>
      </c>
      <c r="J4642" t="s">
        <v>87</v>
      </c>
      <c r="K4642" t="s">
        <v>88</v>
      </c>
      <c r="L4642" t="s">
        <v>89</v>
      </c>
      <c r="N4642" t="s">
        <v>90</v>
      </c>
      <c r="O4642" s="1">
        <v>44977</v>
      </c>
      <c r="P4642" s="2"/>
      <c r="Q4642" s="2"/>
      <c r="R4642" s="1"/>
      <c r="U4642" s="1" t="str">
        <f t="shared" si="337"/>
        <v>2023</v>
      </c>
      <c r="V4642" s="1" t="str">
        <f>VLOOKUP(W4642,quarter[],2,FALSE)</f>
        <v>1st</v>
      </c>
      <c r="W4642" s="1" t="str">
        <f t="shared" si="336"/>
        <v>February</v>
      </c>
      <c r="X4642" s="1" t="str">
        <f t="shared" si="338"/>
        <v>Perry, April</v>
      </c>
      <c r="Y4642" s="1"/>
      <c r="Z4642" s="1"/>
      <c r="AA4642" s="1" t="s">
        <v>815</v>
      </c>
      <c r="AB4642" s="1"/>
      <c r="AC4642" s="1"/>
      <c r="AD4642" s="1"/>
      <c r="AE4642" s="1"/>
    </row>
    <row r="4643" spans="1:31">
      <c r="A4643" t="s">
        <v>11014</v>
      </c>
      <c r="B4643" s="1">
        <v>44975</v>
      </c>
      <c r="C4643" s="1" t="s">
        <v>50</v>
      </c>
      <c r="D4643" t="s">
        <v>11015</v>
      </c>
      <c r="E4643" t="s">
        <v>86</v>
      </c>
      <c r="F4643" s="16" t="s">
        <v>87</v>
      </c>
      <c r="G4643" s="16"/>
      <c r="H4643" t="s">
        <v>13</v>
      </c>
      <c r="I4643" t="s">
        <v>13</v>
      </c>
      <c r="J4643" t="s">
        <v>87</v>
      </c>
      <c r="K4643" t="s">
        <v>88</v>
      </c>
      <c r="L4643" t="s">
        <v>89</v>
      </c>
      <c r="N4643" t="s">
        <v>90</v>
      </c>
      <c r="O4643" s="1">
        <v>44977</v>
      </c>
      <c r="P4643" s="2"/>
      <c r="Q4643" s="2"/>
      <c r="R4643" s="1"/>
      <c r="U4643" s="1" t="str">
        <f t="shared" si="337"/>
        <v>2023</v>
      </c>
      <c r="V4643" s="1" t="str">
        <f>VLOOKUP(W4643,quarter[],2,FALSE)</f>
        <v>1st</v>
      </c>
      <c r="W4643" s="1" t="str">
        <f t="shared" si="336"/>
        <v>February</v>
      </c>
      <c r="X4643" s="1" t="str">
        <f t="shared" si="338"/>
        <v>Calo, Robyn</v>
      </c>
      <c r="Y4643" s="1"/>
      <c r="Z4643" s="1"/>
      <c r="AA4643" s="1" t="s">
        <v>146</v>
      </c>
      <c r="AB4643" s="1"/>
      <c r="AC4643" s="1"/>
      <c r="AD4643" s="1"/>
      <c r="AE4643" s="1"/>
    </row>
    <row r="4644" spans="1:31">
      <c r="A4644" t="s">
        <v>11016</v>
      </c>
      <c r="B4644" s="1">
        <v>44975</v>
      </c>
      <c r="C4644" s="1" t="s">
        <v>53</v>
      </c>
      <c r="D4644" t="s">
        <v>8041</v>
      </c>
      <c r="E4644" t="s">
        <v>86</v>
      </c>
      <c r="F4644" s="16" t="s">
        <v>8042</v>
      </c>
      <c r="G4644" s="16"/>
      <c r="H4644" t="s">
        <v>13</v>
      </c>
      <c r="I4644" t="s">
        <v>13</v>
      </c>
      <c r="J4644" t="s">
        <v>87</v>
      </c>
      <c r="K4644" t="s">
        <v>88</v>
      </c>
      <c r="L4644" t="s">
        <v>89</v>
      </c>
      <c r="N4644" t="s">
        <v>90</v>
      </c>
      <c r="O4644" s="1">
        <v>44977</v>
      </c>
      <c r="P4644" s="2"/>
      <c r="Q4644" s="2"/>
      <c r="R4644" s="1"/>
      <c r="U4644" s="1" t="str">
        <f t="shared" si="337"/>
        <v>2023</v>
      </c>
      <c r="V4644" s="1" t="str">
        <f>VLOOKUP(W4644,quarter[],2,FALSE)</f>
        <v>1st</v>
      </c>
      <c r="W4644" s="1" t="str">
        <f t="shared" si="336"/>
        <v>February</v>
      </c>
      <c r="X4644" s="1" t="str">
        <f t="shared" si="338"/>
        <v>Perry, April</v>
      </c>
      <c r="Y4644" s="1"/>
      <c r="Z4644" s="1"/>
      <c r="AA4644" s="1" t="s">
        <v>815</v>
      </c>
      <c r="AB4644" s="1"/>
      <c r="AC4644" s="1"/>
      <c r="AD4644" s="1"/>
      <c r="AE4644" s="1"/>
    </row>
    <row r="4645" spans="1:31">
      <c r="A4645" t="s">
        <v>11017</v>
      </c>
      <c r="B4645" s="1">
        <v>44975</v>
      </c>
      <c r="C4645" s="1" t="s">
        <v>50</v>
      </c>
      <c r="D4645" t="s">
        <v>11018</v>
      </c>
      <c r="E4645" t="s">
        <v>86</v>
      </c>
      <c r="F4645" s="16" t="s">
        <v>11019</v>
      </c>
      <c r="G4645" s="16"/>
      <c r="H4645" t="s">
        <v>13</v>
      </c>
      <c r="I4645" t="s">
        <v>13</v>
      </c>
      <c r="J4645" t="s">
        <v>87</v>
      </c>
      <c r="K4645" t="s">
        <v>88</v>
      </c>
      <c r="L4645" t="s">
        <v>89</v>
      </c>
      <c r="N4645" t="s">
        <v>90</v>
      </c>
      <c r="O4645" s="1">
        <v>44977</v>
      </c>
      <c r="P4645" s="2"/>
      <c r="Q4645" s="2"/>
      <c r="R4645" s="1"/>
      <c r="U4645" s="1" t="str">
        <f t="shared" si="337"/>
        <v>2023</v>
      </c>
      <c r="V4645" s="1" t="str">
        <f>VLOOKUP(W4645,quarter[],2,FALSE)</f>
        <v>1st</v>
      </c>
      <c r="W4645" s="1" t="str">
        <f t="shared" si="336"/>
        <v>February</v>
      </c>
      <c r="X4645" s="1" t="str">
        <f t="shared" si="338"/>
        <v>Calo, Robyn</v>
      </c>
      <c r="Y4645" s="1"/>
      <c r="Z4645" s="1"/>
      <c r="AA4645" s="1" t="s">
        <v>191</v>
      </c>
      <c r="AB4645" s="1"/>
      <c r="AC4645" s="1"/>
      <c r="AD4645" s="1"/>
      <c r="AE4645" s="1"/>
    </row>
    <row r="4646" spans="1:31">
      <c r="A4646" t="s">
        <v>11020</v>
      </c>
      <c r="B4646" s="1">
        <v>44975</v>
      </c>
      <c r="C4646" s="1" t="s">
        <v>49</v>
      </c>
      <c r="D4646" t="s">
        <v>7317</v>
      </c>
      <c r="E4646" t="s">
        <v>86</v>
      </c>
      <c r="F4646" s="16" t="s">
        <v>87</v>
      </c>
      <c r="G4646" s="16"/>
      <c r="H4646" t="s">
        <v>7318</v>
      </c>
      <c r="I4646" t="s">
        <v>13</v>
      </c>
      <c r="J4646" t="s">
        <v>87</v>
      </c>
      <c r="K4646" t="s">
        <v>88</v>
      </c>
      <c r="L4646" t="s">
        <v>89</v>
      </c>
      <c r="N4646" t="s">
        <v>90</v>
      </c>
      <c r="O4646" s="1">
        <v>44977</v>
      </c>
      <c r="P4646" s="2"/>
      <c r="Q4646" s="2"/>
      <c r="R4646" s="1"/>
      <c r="U4646" s="1" t="str">
        <f t="shared" si="337"/>
        <v>2023</v>
      </c>
      <c r="V4646" s="1" t="str">
        <f>VLOOKUP(W4646,quarter[],2,FALSE)</f>
        <v>1st</v>
      </c>
      <c r="W4646" s="1" t="str">
        <f t="shared" si="336"/>
        <v>February</v>
      </c>
      <c r="X4646" s="1" t="str">
        <f t="shared" si="338"/>
        <v>Brake, Cassi</v>
      </c>
      <c r="Y4646" s="1"/>
      <c r="Z4646" s="1"/>
      <c r="AA4646" s="1" t="s">
        <v>162</v>
      </c>
      <c r="AB4646" s="1"/>
      <c r="AC4646" s="1"/>
      <c r="AD4646" s="1"/>
      <c r="AE4646" s="1"/>
    </row>
    <row r="4647" spans="1:31">
      <c r="A4647" t="s">
        <v>11021</v>
      </c>
      <c r="B4647" s="1">
        <v>44975</v>
      </c>
      <c r="C4647" s="1" t="s">
        <v>54</v>
      </c>
      <c r="D4647" t="s">
        <v>11022</v>
      </c>
      <c r="E4647" t="s">
        <v>86</v>
      </c>
      <c r="F4647" s="16" t="s">
        <v>9244</v>
      </c>
      <c r="G4647" s="16"/>
      <c r="H4647" t="s">
        <v>13</v>
      </c>
      <c r="I4647" t="s">
        <v>13</v>
      </c>
      <c r="J4647" t="s">
        <v>369</v>
      </c>
      <c r="K4647" t="s">
        <v>90</v>
      </c>
      <c r="L4647" t="s">
        <v>88</v>
      </c>
      <c r="N4647" t="s">
        <v>90</v>
      </c>
      <c r="O4647" s="1">
        <v>44979</v>
      </c>
      <c r="P4647" s="2"/>
      <c r="Q4647" s="2"/>
      <c r="R4647" s="1"/>
      <c r="U4647" s="1" t="str">
        <f t="shared" si="337"/>
        <v>2023</v>
      </c>
      <c r="V4647" s="1" t="str">
        <f>VLOOKUP(W4647,quarter[],2,FALSE)</f>
        <v>1st</v>
      </c>
      <c r="W4647" s="1" t="str">
        <f t="shared" si="336"/>
        <v>February</v>
      </c>
      <c r="X4647" s="1" t="str">
        <f t="shared" si="338"/>
        <v>Pitts, Jeff</v>
      </c>
      <c r="Y4647" s="1"/>
      <c r="Z4647" s="1"/>
      <c r="AA4647" s="1" t="s">
        <v>11023</v>
      </c>
      <c r="AB4647" s="1"/>
      <c r="AC4647" s="1"/>
      <c r="AD4647" s="1"/>
      <c r="AE4647" s="1"/>
    </row>
    <row r="4648" spans="1:31">
      <c r="A4648" t="s">
        <v>11024</v>
      </c>
      <c r="B4648" s="1">
        <v>44974</v>
      </c>
      <c r="C4648" s="1" t="s">
        <v>48</v>
      </c>
      <c r="D4648" t="s">
        <v>11025</v>
      </c>
      <c r="E4648" t="s">
        <v>86</v>
      </c>
      <c r="F4648" s="16" t="s">
        <v>3479</v>
      </c>
      <c r="G4648" s="16"/>
      <c r="H4648" t="s">
        <v>11026</v>
      </c>
      <c r="I4648" t="s">
        <v>13</v>
      </c>
      <c r="J4648" t="s">
        <v>87</v>
      </c>
      <c r="K4648" t="s">
        <v>88</v>
      </c>
      <c r="L4648" t="s">
        <v>89</v>
      </c>
      <c r="N4648" t="s">
        <v>90</v>
      </c>
      <c r="O4648" s="1">
        <v>44984</v>
      </c>
      <c r="P4648" s="2"/>
      <c r="Q4648" s="2"/>
      <c r="R4648" s="1"/>
      <c r="U4648" s="1" t="str">
        <f t="shared" si="337"/>
        <v>2023</v>
      </c>
      <c r="V4648" s="1" t="str">
        <f>VLOOKUP(W4648,quarter[],2,FALSE)</f>
        <v>1st</v>
      </c>
      <c r="W4648" s="1" t="str">
        <f t="shared" si="336"/>
        <v>February</v>
      </c>
      <c r="X4648" s="1" t="str">
        <f t="shared" si="338"/>
        <v>Alexander, Lindsay</v>
      </c>
      <c r="Y4648" s="1"/>
      <c r="Z4648" s="1"/>
      <c r="AA4648" s="1" t="s">
        <v>11027</v>
      </c>
      <c r="AB4648" s="1"/>
      <c r="AC4648" s="1"/>
      <c r="AD4648" s="1"/>
      <c r="AE4648" s="1"/>
    </row>
    <row r="4649" spans="1:31">
      <c r="A4649" t="s">
        <v>11028</v>
      </c>
      <c r="B4649" s="1">
        <v>44977</v>
      </c>
      <c r="C4649" s="1" t="s">
        <v>53</v>
      </c>
      <c r="D4649" t="s">
        <v>11029</v>
      </c>
      <c r="E4649" t="s">
        <v>86</v>
      </c>
      <c r="F4649" s="16" t="s">
        <v>11030</v>
      </c>
      <c r="G4649" s="16"/>
      <c r="H4649" t="s">
        <v>13</v>
      </c>
      <c r="I4649" t="s">
        <v>11031</v>
      </c>
      <c r="J4649" t="s">
        <v>87</v>
      </c>
      <c r="K4649" t="s">
        <v>90</v>
      </c>
      <c r="L4649" t="s">
        <v>90</v>
      </c>
      <c r="N4649" t="s">
        <v>90</v>
      </c>
      <c r="O4649" s="1">
        <v>44988</v>
      </c>
      <c r="P4649" s="2"/>
      <c r="Q4649" s="2"/>
      <c r="R4649" s="1"/>
      <c r="U4649" s="1" t="str">
        <f t="shared" si="337"/>
        <v>2023</v>
      </c>
      <c r="V4649" s="1" t="str">
        <f>VLOOKUP(W4649,quarter[],2,FALSE)</f>
        <v>1st</v>
      </c>
      <c r="W4649" s="1" t="str">
        <f t="shared" si="336"/>
        <v>February</v>
      </c>
      <c r="X4649" s="1" t="str">
        <f t="shared" si="338"/>
        <v>Perry, April</v>
      </c>
      <c r="Y4649" s="1"/>
      <c r="Z4649" s="1"/>
      <c r="AA4649" s="1" t="s">
        <v>11032</v>
      </c>
      <c r="AB4649" s="1"/>
      <c r="AC4649" s="1"/>
      <c r="AD4649" s="1"/>
      <c r="AE4649" s="1"/>
    </row>
    <row r="4650" spans="1:31">
      <c r="A4650" t="s">
        <v>11033</v>
      </c>
      <c r="B4650" s="1">
        <v>44977</v>
      </c>
      <c r="C4650" s="1" t="s">
        <v>50</v>
      </c>
      <c r="D4650" t="s">
        <v>11034</v>
      </c>
      <c r="E4650" t="s">
        <v>86</v>
      </c>
      <c r="F4650" s="16" t="s">
        <v>99</v>
      </c>
      <c r="G4650" s="16"/>
      <c r="H4650" t="s">
        <v>13</v>
      </c>
      <c r="I4650" t="s">
        <v>13</v>
      </c>
      <c r="J4650" t="s">
        <v>99</v>
      </c>
      <c r="K4650" t="s">
        <v>88</v>
      </c>
      <c r="L4650" t="s">
        <v>89</v>
      </c>
      <c r="N4650" t="s">
        <v>90</v>
      </c>
      <c r="O4650" s="1">
        <v>44977</v>
      </c>
      <c r="P4650" s="2"/>
      <c r="Q4650" s="2"/>
      <c r="R4650" s="1"/>
      <c r="U4650" s="1" t="str">
        <f t="shared" si="337"/>
        <v>2023</v>
      </c>
      <c r="V4650" s="1" t="str">
        <f>VLOOKUP(W4650,quarter[],2,FALSE)</f>
        <v>1st</v>
      </c>
      <c r="W4650" s="1" t="str">
        <f t="shared" si="336"/>
        <v>February</v>
      </c>
      <c r="X4650" s="1" t="str">
        <f t="shared" si="338"/>
        <v>Calo, Robyn</v>
      </c>
      <c r="Y4650" s="1"/>
      <c r="Z4650" s="1"/>
      <c r="AA4650" s="1" t="s">
        <v>7340</v>
      </c>
      <c r="AB4650" s="1"/>
      <c r="AC4650" s="1"/>
      <c r="AD4650" s="1"/>
      <c r="AE4650" s="1"/>
    </row>
    <row r="4651" spans="1:31">
      <c r="A4651" t="s">
        <v>11035</v>
      </c>
      <c r="B4651" s="1">
        <v>44977</v>
      </c>
      <c r="C4651" s="1" t="s">
        <v>53</v>
      </c>
      <c r="D4651" t="s">
        <v>11036</v>
      </c>
      <c r="E4651" t="s">
        <v>86</v>
      </c>
      <c r="F4651" s="16" t="s">
        <v>99</v>
      </c>
      <c r="G4651" s="16"/>
      <c r="H4651" t="s">
        <v>13</v>
      </c>
      <c r="I4651" t="s">
        <v>13</v>
      </c>
      <c r="J4651" t="s">
        <v>99</v>
      </c>
      <c r="K4651" t="s">
        <v>88</v>
      </c>
      <c r="L4651" t="s">
        <v>89</v>
      </c>
      <c r="N4651" t="s">
        <v>90</v>
      </c>
      <c r="O4651" s="1">
        <v>44995</v>
      </c>
      <c r="P4651" s="2"/>
      <c r="Q4651" s="2"/>
      <c r="R4651" s="1"/>
      <c r="U4651" s="1" t="str">
        <f t="shared" si="337"/>
        <v>2023</v>
      </c>
      <c r="V4651" s="1" t="str">
        <f>VLOOKUP(W4651,quarter[],2,FALSE)</f>
        <v>1st</v>
      </c>
      <c r="W4651" s="1" t="str">
        <f t="shared" si="336"/>
        <v>February</v>
      </c>
      <c r="X4651" s="1" t="str">
        <f t="shared" si="338"/>
        <v>Perry, April</v>
      </c>
      <c r="Y4651" s="1"/>
      <c r="Z4651" s="1"/>
      <c r="AA4651" s="1" t="s">
        <v>157</v>
      </c>
      <c r="AB4651" s="1"/>
      <c r="AC4651" s="1"/>
      <c r="AD4651" s="1"/>
      <c r="AE4651" s="1"/>
    </row>
    <row r="4652" spans="1:31">
      <c r="A4652" t="s">
        <v>11037</v>
      </c>
      <c r="B4652" s="1">
        <v>44977</v>
      </c>
      <c r="C4652" s="1" t="s">
        <v>48</v>
      </c>
      <c r="D4652" t="s">
        <v>11038</v>
      </c>
      <c r="E4652" t="s">
        <v>224</v>
      </c>
      <c r="F4652" s="16" t="s">
        <v>11039</v>
      </c>
      <c r="G4652" s="16"/>
      <c r="H4652" t="s">
        <v>9570</v>
      </c>
      <c r="I4652" t="s">
        <v>11040</v>
      </c>
      <c r="J4652" t="s">
        <v>87</v>
      </c>
      <c r="K4652" t="s">
        <v>90</v>
      </c>
      <c r="L4652" t="s">
        <v>90</v>
      </c>
      <c r="N4652" t="s">
        <v>90</v>
      </c>
      <c r="O4652" s="1">
        <v>44991</v>
      </c>
      <c r="P4652" s="2"/>
      <c r="Q4652" s="2"/>
      <c r="R4652" s="1"/>
      <c r="U4652" s="1" t="str">
        <f t="shared" si="337"/>
        <v>2023</v>
      </c>
      <c r="V4652" s="1" t="str">
        <f>VLOOKUP(W4652,quarter[],2,FALSE)</f>
        <v>1st</v>
      </c>
      <c r="W4652" s="1" t="str">
        <f t="shared" si="336"/>
        <v>February</v>
      </c>
      <c r="X4652" s="1" t="str">
        <f t="shared" si="338"/>
        <v>Alexander, Lindsay</v>
      </c>
      <c r="Y4652" s="1"/>
      <c r="Z4652" s="1"/>
      <c r="AA4652" s="1" t="s">
        <v>11041</v>
      </c>
      <c r="AB4652" s="1"/>
      <c r="AC4652" s="1"/>
      <c r="AD4652" s="1"/>
      <c r="AE4652" s="1"/>
    </row>
    <row r="4653" spans="1:31">
      <c r="A4653" t="s">
        <v>11042</v>
      </c>
      <c r="B4653" s="1">
        <v>44977</v>
      </c>
      <c r="C4653" s="1" t="s">
        <v>53</v>
      </c>
      <c r="D4653" t="s">
        <v>11043</v>
      </c>
      <c r="E4653" t="s">
        <v>86</v>
      </c>
      <c r="F4653" s="16" t="s">
        <v>11044</v>
      </c>
      <c r="G4653" s="16"/>
      <c r="H4653" t="s">
        <v>13</v>
      </c>
      <c r="I4653" t="s">
        <v>11045</v>
      </c>
      <c r="J4653" t="s">
        <v>87</v>
      </c>
      <c r="K4653" t="s">
        <v>90</v>
      </c>
      <c r="L4653" t="s">
        <v>90</v>
      </c>
      <c r="N4653" t="s">
        <v>90</v>
      </c>
      <c r="O4653" s="1">
        <v>44988</v>
      </c>
      <c r="P4653" s="2"/>
      <c r="Q4653" s="2"/>
      <c r="R4653" s="1"/>
      <c r="U4653" s="1" t="str">
        <f t="shared" si="337"/>
        <v>2023</v>
      </c>
      <c r="V4653" s="1" t="str">
        <f>VLOOKUP(W4653,quarter[],2,FALSE)</f>
        <v>1st</v>
      </c>
      <c r="W4653" s="1" t="str">
        <f t="shared" si="336"/>
        <v>February</v>
      </c>
      <c r="X4653" s="1" t="str">
        <f t="shared" si="338"/>
        <v>Perry, April</v>
      </c>
      <c r="Y4653" s="1"/>
      <c r="Z4653" s="1"/>
      <c r="AA4653" s="1" t="s">
        <v>11046</v>
      </c>
      <c r="AB4653" s="1"/>
      <c r="AC4653" s="1"/>
      <c r="AD4653" s="1"/>
      <c r="AE4653" s="1"/>
    </row>
    <row r="4654" spans="1:31">
      <c r="A4654" t="s">
        <v>11047</v>
      </c>
      <c r="B4654" s="1">
        <v>44977</v>
      </c>
      <c r="C4654" s="1" t="s">
        <v>50</v>
      </c>
      <c r="D4654" t="s">
        <v>11048</v>
      </c>
      <c r="E4654" t="s">
        <v>86</v>
      </c>
      <c r="F4654" s="16" t="s">
        <v>11049</v>
      </c>
      <c r="G4654" s="16"/>
      <c r="H4654" t="s">
        <v>13</v>
      </c>
      <c r="I4654" t="s">
        <v>11050</v>
      </c>
      <c r="J4654" t="s">
        <v>87</v>
      </c>
      <c r="K4654" t="s">
        <v>88</v>
      </c>
      <c r="L4654" t="s">
        <v>89</v>
      </c>
      <c r="N4654" t="s">
        <v>90</v>
      </c>
      <c r="O4654" s="1">
        <v>44977</v>
      </c>
      <c r="P4654" s="2"/>
      <c r="Q4654" s="2"/>
      <c r="R4654" s="1"/>
      <c r="U4654" s="1" t="str">
        <f t="shared" si="337"/>
        <v>2023</v>
      </c>
      <c r="V4654" s="1" t="str">
        <f>VLOOKUP(W4654,quarter[],2,FALSE)</f>
        <v>1st</v>
      </c>
      <c r="W4654" s="1" t="str">
        <f t="shared" si="336"/>
        <v>February</v>
      </c>
      <c r="X4654" s="1" t="str">
        <f t="shared" si="338"/>
        <v>Calo, Robyn</v>
      </c>
      <c r="Y4654" s="1"/>
      <c r="Z4654" s="1"/>
      <c r="AA4654" s="1" t="s">
        <v>271</v>
      </c>
      <c r="AB4654" s="1"/>
      <c r="AC4654" s="1"/>
      <c r="AD4654" s="1"/>
      <c r="AE4654" s="1"/>
    </row>
    <row r="4655" spans="1:31">
      <c r="A4655" t="s">
        <v>11051</v>
      </c>
      <c r="B4655" s="1">
        <v>44977</v>
      </c>
      <c r="C4655" s="1" t="s">
        <v>49</v>
      </c>
      <c r="D4655" t="s">
        <v>11052</v>
      </c>
      <c r="E4655" t="s">
        <v>86</v>
      </c>
      <c r="F4655" s="16" t="s">
        <v>5234</v>
      </c>
      <c r="G4655" s="16"/>
      <c r="J4655" t="s">
        <v>99</v>
      </c>
      <c r="K4655" t="s">
        <v>88</v>
      </c>
      <c r="L4655" t="s">
        <v>89</v>
      </c>
      <c r="N4655" t="s">
        <v>90</v>
      </c>
      <c r="O4655" s="1">
        <v>44978</v>
      </c>
      <c r="P4655" s="2"/>
      <c r="Q4655" s="2"/>
      <c r="R4655" s="1"/>
      <c r="U4655" s="1" t="str">
        <f t="shared" si="337"/>
        <v>2023</v>
      </c>
      <c r="V4655" s="1" t="str">
        <f>VLOOKUP(W4655,quarter[],2,FALSE)</f>
        <v>1st</v>
      </c>
      <c r="W4655" s="1" t="str">
        <f t="shared" si="336"/>
        <v>February</v>
      </c>
      <c r="X4655" s="1" t="str">
        <f t="shared" si="338"/>
        <v>Brake, Cassi</v>
      </c>
      <c r="Y4655" s="1"/>
      <c r="Z4655" s="1"/>
      <c r="AA4655" s="1" t="s">
        <v>2786</v>
      </c>
      <c r="AB4655" s="1"/>
      <c r="AC4655" s="1"/>
      <c r="AD4655" s="1"/>
      <c r="AE4655" s="1"/>
    </row>
    <row r="4656" spans="1:31">
      <c r="A4656" t="s">
        <v>11053</v>
      </c>
      <c r="B4656" s="1">
        <v>44977</v>
      </c>
      <c r="C4656" s="1" t="s">
        <v>48</v>
      </c>
      <c r="D4656" t="s">
        <v>243</v>
      </c>
      <c r="E4656" t="s">
        <v>86</v>
      </c>
      <c r="F4656" s="16" t="s">
        <v>11054</v>
      </c>
      <c r="G4656" s="16"/>
      <c r="H4656" t="s">
        <v>11055</v>
      </c>
      <c r="I4656" t="s">
        <v>11056</v>
      </c>
      <c r="J4656" t="s">
        <v>87</v>
      </c>
      <c r="K4656" t="s">
        <v>90</v>
      </c>
      <c r="L4656" t="s">
        <v>90</v>
      </c>
      <c r="N4656" t="s">
        <v>90</v>
      </c>
      <c r="O4656" s="1">
        <v>44984</v>
      </c>
      <c r="P4656" s="2"/>
      <c r="Q4656" s="2"/>
      <c r="R4656" s="1"/>
      <c r="U4656" s="1" t="str">
        <f t="shared" si="337"/>
        <v>2023</v>
      </c>
      <c r="V4656" s="1" t="str">
        <f>VLOOKUP(W4656,quarter[],2,FALSE)</f>
        <v>1st</v>
      </c>
      <c r="W4656" s="1" t="str">
        <f t="shared" si="336"/>
        <v>February</v>
      </c>
      <c r="X4656" s="1" t="str">
        <f t="shared" si="338"/>
        <v>Alexander, Lindsay</v>
      </c>
      <c r="Y4656" s="1"/>
      <c r="Z4656" s="1"/>
      <c r="AA4656" s="1" t="s">
        <v>11057</v>
      </c>
      <c r="AB4656" s="1"/>
      <c r="AC4656" s="1"/>
      <c r="AD4656" s="1"/>
      <c r="AE4656" s="1"/>
    </row>
    <row r="4657" spans="1:31">
      <c r="A4657" t="s">
        <v>11058</v>
      </c>
      <c r="B4657" s="1">
        <v>44977</v>
      </c>
      <c r="C4657" s="1" t="s">
        <v>48</v>
      </c>
      <c r="D4657" t="s">
        <v>3371</v>
      </c>
      <c r="E4657" t="s">
        <v>86</v>
      </c>
      <c r="F4657" s="16" t="s">
        <v>11059</v>
      </c>
      <c r="G4657" s="16"/>
      <c r="H4657" t="s">
        <v>8009</v>
      </c>
      <c r="I4657" t="s">
        <v>11060</v>
      </c>
      <c r="J4657" t="s">
        <v>87</v>
      </c>
      <c r="K4657" t="s">
        <v>90</v>
      </c>
      <c r="L4657" t="s">
        <v>90</v>
      </c>
      <c r="N4657" t="s">
        <v>90</v>
      </c>
      <c r="O4657" s="1">
        <v>44979</v>
      </c>
      <c r="P4657" s="2"/>
      <c r="Q4657" s="2"/>
      <c r="R4657" s="1"/>
      <c r="U4657" s="1" t="str">
        <f t="shared" si="337"/>
        <v>2023</v>
      </c>
      <c r="V4657" s="1" t="str">
        <f>VLOOKUP(W4657,quarter[],2,FALSE)</f>
        <v>1st</v>
      </c>
      <c r="W4657" s="1" t="str">
        <f t="shared" si="336"/>
        <v>February</v>
      </c>
      <c r="X4657" s="1" t="str">
        <f t="shared" si="338"/>
        <v>Alexander, Lindsay</v>
      </c>
      <c r="Y4657" s="1"/>
      <c r="Z4657" s="1"/>
      <c r="AA4657" s="1" t="s">
        <v>11061</v>
      </c>
      <c r="AB4657" s="1"/>
      <c r="AC4657" s="1"/>
      <c r="AD4657" s="1"/>
      <c r="AE4657" s="1"/>
    </row>
    <row r="4658" spans="1:31">
      <c r="A4658" t="s">
        <v>11062</v>
      </c>
      <c r="B4658" s="1">
        <v>44977</v>
      </c>
      <c r="C4658" s="1" t="s">
        <v>53</v>
      </c>
      <c r="D4658" t="s">
        <v>7093</v>
      </c>
      <c r="E4658" t="s">
        <v>86</v>
      </c>
      <c r="F4658" s="16" t="s">
        <v>11063</v>
      </c>
      <c r="G4658" s="16"/>
      <c r="H4658" t="s">
        <v>13</v>
      </c>
      <c r="I4658" t="s">
        <v>11064</v>
      </c>
      <c r="J4658" t="s">
        <v>87</v>
      </c>
      <c r="K4658" t="s">
        <v>88</v>
      </c>
      <c r="L4658" t="s">
        <v>88</v>
      </c>
      <c r="N4658" t="s">
        <v>90</v>
      </c>
      <c r="O4658" s="1">
        <v>44978</v>
      </c>
      <c r="P4658" s="2"/>
      <c r="Q4658" s="2"/>
      <c r="R4658" s="1"/>
      <c r="U4658" s="1" t="str">
        <f t="shared" si="337"/>
        <v>2023</v>
      </c>
      <c r="V4658" s="1" t="str">
        <f>VLOOKUP(W4658,quarter[],2,FALSE)</f>
        <v>1st</v>
      </c>
      <c r="W4658" s="1" t="str">
        <f t="shared" si="336"/>
        <v>February</v>
      </c>
      <c r="X4658" s="1" t="str">
        <f t="shared" si="338"/>
        <v>Perry, April</v>
      </c>
      <c r="Y4658" s="1"/>
      <c r="Z4658" s="1"/>
      <c r="AA4658" s="1" t="s">
        <v>11065</v>
      </c>
      <c r="AB4658" s="1"/>
      <c r="AC4658" s="1"/>
      <c r="AD4658" s="1"/>
      <c r="AE4658" s="1"/>
    </row>
    <row r="4659" spans="1:31">
      <c r="A4659" t="s">
        <v>11066</v>
      </c>
      <c r="B4659" s="1">
        <v>44977</v>
      </c>
      <c r="C4659" s="1" t="s">
        <v>50</v>
      </c>
      <c r="D4659" t="s">
        <v>3847</v>
      </c>
      <c r="E4659" t="s">
        <v>86</v>
      </c>
      <c r="F4659" s="16" t="s">
        <v>11067</v>
      </c>
      <c r="G4659" s="16"/>
      <c r="H4659" t="s">
        <v>11068</v>
      </c>
      <c r="I4659" t="s">
        <v>13</v>
      </c>
      <c r="J4659" t="s">
        <v>87</v>
      </c>
      <c r="K4659" t="s">
        <v>90</v>
      </c>
      <c r="L4659" t="s">
        <v>88</v>
      </c>
      <c r="N4659" t="s">
        <v>90</v>
      </c>
      <c r="O4659" s="1">
        <v>44992</v>
      </c>
      <c r="P4659" s="2"/>
      <c r="Q4659" s="2"/>
      <c r="R4659" s="1"/>
      <c r="U4659" s="1" t="str">
        <f t="shared" si="337"/>
        <v>2023</v>
      </c>
      <c r="V4659" s="1" t="str">
        <f>VLOOKUP(W4659,quarter[],2,FALSE)</f>
        <v>1st</v>
      </c>
      <c r="W4659" s="1" t="str">
        <f t="shared" si="336"/>
        <v>February</v>
      </c>
      <c r="X4659" s="1" t="str">
        <f t="shared" si="338"/>
        <v>Calo, Robyn</v>
      </c>
      <c r="Y4659" s="1"/>
      <c r="Z4659" s="1"/>
      <c r="AA4659" s="1" t="s">
        <v>11069</v>
      </c>
      <c r="AB4659" s="1"/>
      <c r="AC4659" s="1"/>
      <c r="AD4659" s="1"/>
      <c r="AE4659" s="1"/>
    </row>
    <row r="4660" spans="1:31">
      <c r="A4660" t="s">
        <v>11070</v>
      </c>
      <c r="B4660" s="1">
        <v>44977</v>
      </c>
      <c r="C4660" s="1" t="s">
        <v>49</v>
      </c>
      <c r="D4660" t="s">
        <v>11071</v>
      </c>
      <c r="E4660" t="s">
        <v>86</v>
      </c>
      <c r="F4660" s="16" t="s">
        <v>11072</v>
      </c>
      <c r="G4660" s="16"/>
      <c r="H4660" t="s">
        <v>13</v>
      </c>
      <c r="I4660" t="s">
        <v>13</v>
      </c>
      <c r="J4660" t="s">
        <v>87</v>
      </c>
      <c r="K4660" t="s">
        <v>88</v>
      </c>
      <c r="L4660" t="s">
        <v>89</v>
      </c>
      <c r="N4660" t="s">
        <v>90</v>
      </c>
      <c r="O4660" s="1">
        <v>44978</v>
      </c>
      <c r="P4660" s="2"/>
      <c r="Q4660" s="2"/>
      <c r="R4660" s="1"/>
      <c r="U4660" s="1" t="str">
        <f t="shared" si="337"/>
        <v>2023</v>
      </c>
      <c r="V4660" s="1" t="str">
        <f>VLOOKUP(W4660,quarter[],2,FALSE)</f>
        <v>1st</v>
      </c>
      <c r="W4660" s="1" t="str">
        <f t="shared" si="336"/>
        <v>February</v>
      </c>
      <c r="X4660" s="1" t="str">
        <f t="shared" si="338"/>
        <v>Brake, Cassi</v>
      </c>
      <c r="Y4660" s="1"/>
      <c r="Z4660" s="1"/>
      <c r="AA4660" s="1" t="s">
        <v>2829</v>
      </c>
      <c r="AB4660" s="1"/>
      <c r="AC4660" s="1"/>
      <c r="AD4660" s="1"/>
      <c r="AE4660" s="1"/>
    </row>
    <row r="4661" spans="1:31">
      <c r="A4661" t="s">
        <v>11073</v>
      </c>
      <c r="B4661" s="1">
        <v>44977</v>
      </c>
      <c r="C4661" s="1" t="s">
        <v>48</v>
      </c>
      <c r="D4661" t="s">
        <v>11074</v>
      </c>
      <c r="E4661" t="s">
        <v>86</v>
      </c>
      <c r="F4661" s="16" t="s">
        <v>2177</v>
      </c>
      <c r="G4661" s="16"/>
      <c r="H4661" t="s">
        <v>13</v>
      </c>
      <c r="I4661" t="s">
        <v>13</v>
      </c>
      <c r="J4661" t="s">
        <v>140</v>
      </c>
      <c r="K4661" t="s">
        <v>88</v>
      </c>
      <c r="L4661" t="s">
        <v>89</v>
      </c>
      <c r="N4661" t="s">
        <v>90</v>
      </c>
      <c r="O4661" s="1">
        <v>44978</v>
      </c>
      <c r="P4661" s="2"/>
      <c r="Q4661" s="2"/>
      <c r="R4661" s="1"/>
      <c r="U4661" s="1" t="str">
        <f t="shared" si="337"/>
        <v>2023</v>
      </c>
      <c r="V4661" s="1" t="str">
        <f>VLOOKUP(W4661,quarter[],2,FALSE)</f>
        <v>1st</v>
      </c>
      <c r="W4661" s="1" t="str">
        <f t="shared" si="336"/>
        <v>February</v>
      </c>
      <c r="X4661" s="1" t="str">
        <f t="shared" si="338"/>
        <v>Alexander, Lindsay</v>
      </c>
      <c r="Y4661" s="1"/>
      <c r="Z4661" s="1"/>
      <c r="AA4661" s="1" t="s">
        <v>11075</v>
      </c>
      <c r="AB4661" s="1"/>
      <c r="AC4661" s="1"/>
      <c r="AD4661" s="1"/>
      <c r="AE4661" s="1"/>
    </row>
    <row r="4662" spans="1:31">
      <c r="A4662" t="s">
        <v>11076</v>
      </c>
      <c r="B4662" s="1">
        <v>44977</v>
      </c>
      <c r="C4662" s="1" t="s">
        <v>54</v>
      </c>
      <c r="D4662" t="s">
        <v>11077</v>
      </c>
      <c r="E4662" t="s">
        <v>86</v>
      </c>
      <c r="F4662" s="16" t="s">
        <v>11078</v>
      </c>
      <c r="G4662" s="16"/>
      <c r="H4662" t="s">
        <v>13</v>
      </c>
      <c r="I4662" t="s">
        <v>13</v>
      </c>
      <c r="J4662" t="s">
        <v>117</v>
      </c>
      <c r="K4662" t="s">
        <v>88</v>
      </c>
      <c r="L4662" t="s">
        <v>89</v>
      </c>
      <c r="N4662" t="s">
        <v>90</v>
      </c>
      <c r="O4662" s="1">
        <v>44984</v>
      </c>
      <c r="P4662" s="2"/>
      <c r="Q4662" s="2"/>
      <c r="R4662" s="1"/>
      <c r="U4662" s="1" t="str">
        <f t="shared" si="337"/>
        <v>2023</v>
      </c>
      <c r="V4662" s="1" t="str">
        <f>VLOOKUP(W4662,quarter[],2,FALSE)</f>
        <v>1st</v>
      </c>
      <c r="W4662" s="1" t="str">
        <f t="shared" si="336"/>
        <v>February</v>
      </c>
      <c r="X4662" s="1" t="str">
        <f t="shared" si="338"/>
        <v>Pitts, Jeff</v>
      </c>
      <c r="Y4662" s="1"/>
      <c r="Z4662" s="1"/>
      <c r="AA4662" s="1" t="s">
        <v>11079</v>
      </c>
      <c r="AB4662" s="1"/>
      <c r="AC4662" s="1"/>
      <c r="AD4662" s="1"/>
      <c r="AE4662" s="1"/>
    </row>
    <row r="4663" spans="1:31">
      <c r="A4663" t="s">
        <v>11080</v>
      </c>
      <c r="B4663" s="1">
        <v>44977</v>
      </c>
      <c r="C4663" s="1" t="s">
        <v>53</v>
      </c>
      <c r="D4663" t="s">
        <v>11081</v>
      </c>
      <c r="E4663" t="s">
        <v>86</v>
      </c>
      <c r="F4663" s="16" t="s">
        <v>11082</v>
      </c>
      <c r="G4663" s="16"/>
      <c r="H4663" t="s">
        <v>11083</v>
      </c>
      <c r="I4663" t="s">
        <v>13</v>
      </c>
      <c r="J4663" t="s">
        <v>87</v>
      </c>
      <c r="K4663" t="s">
        <v>88</v>
      </c>
      <c r="L4663" t="s">
        <v>89</v>
      </c>
      <c r="N4663" t="s">
        <v>90</v>
      </c>
      <c r="O4663" s="1">
        <v>44979</v>
      </c>
      <c r="P4663" s="2"/>
      <c r="Q4663" s="2"/>
      <c r="R4663" s="1"/>
      <c r="U4663" s="1" t="str">
        <f t="shared" si="337"/>
        <v>2023</v>
      </c>
      <c r="V4663" s="1" t="str">
        <f>VLOOKUP(W4663,quarter[],2,FALSE)</f>
        <v>1st</v>
      </c>
      <c r="W4663" s="1" t="str">
        <f t="shared" si="336"/>
        <v>February</v>
      </c>
      <c r="X4663" s="1" t="str">
        <f t="shared" si="338"/>
        <v>Perry, April</v>
      </c>
      <c r="Y4663" s="1"/>
      <c r="Z4663" s="1"/>
      <c r="AA4663" s="1" t="s">
        <v>7876</v>
      </c>
      <c r="AB4663" s="1"/>
      <c r="AC4663" s="1"/>
      <c r="AD4663" s="1"/>
      <c r="AE4663" s="1"/>
    </row>
    <row r="4664" spans="1:31">
      <c r="A4664" t="s">
        <v>11084</v>
      </c>
      <c r="B4664" s="1">
        <v>44977</v>
      </c>
      <c r="C4664" s="1" t="s">
        <v>50</v>
      </c>
      <c r="D4664" t="s">
        <v>11085</v>
      </c>
      <c r="E4664" t="s">
        <v>86</v>
      </c>
      <c r="F4664" s="16" t="s">
        <v>8633</v>
      </c>
      <c r="G4664" s="16"/>
      <c r="H4664" t="s">
        <v>11086</v>
      </c>
      <c r="I4664" t="s">
        <v>13</v>
      </c>
      <c r="J4664" t="s">
        <v>87</v>
      </c>
      <c r="K4664" t="s">
        <v>88</v>
      </c>
      <c r="L4664" t="s">
        <v>89</v>
      </c>
      <c r="N4664" t="s">
        <v>90</v>
      </c>
      <c r="O4664" s="1">
        <v>44978</v>
      </c>
      <c r="P4664" s="2"/>
      <c r="Q4664" s="2"/>
      <c r="R4664" s="1"/>
      <c r="U4664" s="1" t="str">
        <f t="shared" si="337"/>
        <v>2023</v>
      </c>
      <c r="V4664" s="1" t="str">
        <f>VLOOKUP(W4664,quarter[],2,FALSE)</f>
        <v>1st</v>
      </c>
      <c r="W4664" s="1" t="str">
        <f t="shared" si="336"/>
        <v>February</v>
      </c>
      <c r="X4664" s="1" t="str">
        <f t="shared" si="338"/>
        <v>Calo, Robyn</v>
      </c>
      <c r="Y4664" s="1"/>
      <c r="Z4664" s="1"/>
      <c r="AA4664" s="1" t="s">
        <v>11087</v>
      </c>
      <c r="AB4664" s="1"/>
      <c r="AC4664" s="1"/>
      <c r="AD4664" s="1"/>
      <c r="AE4664" s="1"/>
    </row>
    <row r="4665" spans="1:31">
      <c r="A4665" t="s">
        <v>11088</v>
      </c>
      <c r="B4665" s="1">
        <v>44978</v>
      </c>
      <c r="C4665" s="1" t="s">
        <v>54</v>
      </c>
      <c r="D4665" t="s">
        <v>11089</v>
      </c>
      <c r="E4665" t="s">
        <v>86</v>
      </c>
      <c r="F4665" s="16" t="s">
        <v>11090</v>
      </c>
      <c r="G4665" s="16"/>
      <c r="H4665" t="s">
        <v>13</v>
      </c>
      <c r="I4665" t="s">
        <v>13</v>
      </c>
      <c r="J4665" t="s">
        <v>117</v>
      </c>
      <c r="K4665" t="s">
        <v>88</v>
      </c>
      <c r="L4665" t="s">
        <v>89</v>
      </c>
      <c r="N4665" t="s">
        <v>90</v>
      </c>
      <c r="O4665" s="1">
        <v>44984</v>
      </c>
      <c r="P4665" s="2"/>
      <c r="Q4665" s="2"/>
      <c r="R4665" s="1"/>
      <c r="U4665" s="1" t="str">
        <f t="shared" si="337"/>
        <v>2023</v>
      </c>
      <c r="V4665" s="1" t="str">
        <f>VLOOKUP(W4665,quarter[],2,FALSE)</f>
        <v>1st</v>
      </c>
      <c r="W4665" s="1" t="str">
        <f t="shared" si="336"/>
        <v>February</v>
      </c>
      <c r="X4665" s="1" t="str">
        <f t="shared" si="338"/>
        <v>Pitts, Jeff</v>
      </c>
      <c r="Y4665" s="1"/>
      <c r="Z4665" s="1"/>
      <c r="AA4665" s="1" t="s">
        <v>1442</v>
      </c>
      <c r="AB4665" s="1"/>
      <c r="AC4665" s="1"/>
      <c r="AD4665" s="1"/>
      <c r="AE4665" s="1"/>
    </row>
    <row r="4666" spans="1:31">
      <c r="A4666" t="s">
        <v>11091</v>
      </c>
      <c r="B4666" s="1">
        <v>44978</v>
      </c>
      <c r="C4666" s="1" t="s">
        <v>49</v>
      </c>
      <c r="D4666" t="s">
        <v>11092</v>
      </c>
      <c r="E4666" t="s">
        <v>86</v>
      </c>
      <c r="F4666" s="16" t="s">
        <v>2177</v>
      </c>
      <c r="G4666" s="16"/>
      <c r="H4666" t="s">
        <v>13</v>
      </c>
      <c r="I4666" t="s">
        <v>13</v>
      </c>
      <c r="J4666" t="s">
        <v>140</v>
      </c>
      <c r="K4666" t="s">
        <v>88</v>
      </c>
      <c r="L4666" t="s">
        <v>89</v>
      </c>
      <c r="N4666" t="s">
        <v>90</v>
      </c>
      <c r="O4666" s="1">
        <v>44979</v>
      </c>
      <c r="P4666" s="2"/>
      <c r="Q4666" s="2"/>
      <c r="R4666" s="1"/>
      <c r="U4666" s="1" t="str">
        <f t="shared" si="337"/>
        <v>2023</v>
      </c>
      <c r="V4666" s="1" t="str">
        <f>VLOOKUP(W4666,quarter[],2,FALSE)</f>
        <v>1st</v>
      </c>
      <c r="W4666" s="1" t="str">
        <f t="shared" si="336"/>
        <v>February</v>
      </c>
      <c r="X4666" s="1" t="str">
        <f t="shared" si="338"/>
        <v>Brake, Cassi</v>
      </c>
      <c r="Y4666" s="1"/>
      <c r="Z4666" s="1"/>
      <c r="AA4666" s="1" t="s">
        <v>11093</v>
      </c>
      <c r="AB4666" s="1"/>
      <c r="AC4666" s="1"/>
      <c r="AD4666" s="1"/>
      <c r="AE4666" s="1"/>
    </row>
    <row r="4667" spans="1:31">
      <c r="A4667" t="s">
        <v>11094</v>
      </c>
      <c r="B4667" s="1">
        <v>44978</v>
      </c>
      <c r="C4667" s="1" t="s">
        <v>48</v>
      </c>
      <c r="D4667" t="s">
        <v>4755</v>
      </c>
      <c r="E4667" t="s">
        <v>86</v>
      </c>
      <c r="F4667" s="16" t="s">
        <v>11095</v>
      </c>
      <c r="G4667" s="16"/>
      <c r="H4667" t="s">
        <v>11096</v>
      </c>
      <c r="I4667" t="s">
        <v>13</v>
      </c>
      <c r="J4667" t="s">
        <v>87</v>
      </c>
      <c r="K4667" t="s">
        <v>88</v>
      </c>
      <c r="L4667" t="s">
        <v>89</v>
      </c>
      <c r="N4667" t="s">
        <v>90</v>
      </c>
      <c r="O4667" s="1">
        <v>44979</v>
      </c>
      <c r="P4667" s="2"/>
      <c r="Q4667" s="2"/>
      <c r="R4667" s="1"/>
      <c r="U4667" s="1" t="str">
        <f t="shared" ref="U4667:U4730" si="339">TEXT(B4667,"yyyy")</f>
        <v>2023</v>
      </c>
      <c r="V4667" s="1" t="str">
        <f>VLOOKUP(W4667,quarter[],2,FALSE)</f>
        <v>1st</v>
      </c>
      <c r="W4667" s="1" t="str">
        <f t="shared" si="336"/>
        <v>February</v>
      </c>
      <c r="X4667" s="1" t="str">
        <f t="shared" ref="X4667:X4730" si="340">C4667</f>
        <v>Alexander, Lindsay</v>
      </c>
      <c r="Y4667" s="1"/>
      <c r="Z4667" s="1"/>
      <c r="AA4667" s="1" t="s">
        <v>11097</v>
      </c>
      <c r="AB4667" s="1"/>
      <c r="AC4667" s="1"/>
      <c r="AD4667" s="1"/>
      <c r="AE4667" s="1"/>
    </row>
    <row r="4668" spans="1:31">
      <c r="A4668" t="s">
        <v>11098</v>
      </c>
      <c r="B4668" s="1">
        <v>44978</v>
      </c>
      <c r="C4668" s="1" t="s">
        <v>53</v>
      </c>
      <c r="D4668" t="s">
        <v>11099</v>
      </c>
      <c r="E4668" t="s">
        <v>86</v>
      </c>
      <c r="F4668" s="16" t="s">
        <v>11100</v>
      </c>
      <c r="G4668" s="16"/>
      <c r="H4668" t="s">
        <v>13</v>
      </c>
      <c r="I4668" t="s">
        <v>13</v>
      </c>
      <c r="J4668" t="s">
        <v>87</v>
      </c>
      <c r="K4668" t="s">
        <v>88</v>
      </c>
      <c r="L4668" t="s">
        <v>89</v>
      </c>
      <c r="N4668" t="s">
        <v>90</v>
      </c>
      <c r="O4668" s="1">
        <v>44979</v>
      </c>
      <c r="P4668" s="2"/>
      <c r="Q4668" s="2"/>
      <c r="R4668" s="1"/>
      <c r="U4668" s="1" t="str">
        <f t="shared" si="339"/>
        <v>2023</v>
      </c>
      <c r="V4668" s="1" t="str">
        <f>VLOOKUP(W4668,quarter[],2,FALSE)</f>
        <v>1st</v>
      </c>
      <c r="W4668" s="1" t="str">
        <f t="shared" si="336"/>
        <v>February</v>
      </c>
      <c r="X4668" s="1" t="str">
        <f t="shared" si="340"/>
        <v>Perry, April</v>
      </c>
      <c r="Y4668" s="1"/>
      <c r="Z4668" s="1"/>
      <c r="AA4668" s="1" t="s">
        <v>191</v>
      </c>
      <c r="AB4668" s="1"/>
      <c r="AC4668" s="1"/>
      <c r="AD4668" s="1"/>
      <c r="AE4668" s="1"/>
    </row>
    <row r="4669" spans="1:31">
      <c r="A4669" t="s">
        <v>11101</v>
      </c>
      <c r="B4669" s="1">
        <v>44978</v>
      </c>
      <c r="C4669" s="1" t="s">
        <v>50</v>
      </c>
      <c r="D4669" t="s">
        <v>11102</v>
      </c>
      <c r="E4669" t="s">
        <v>86</v>
      </c>
      <c r="F4669" s="16" t="s">
        <v>9244</v>
      </c>
      <c r="G4669" s="16"/>
      <c r="H4669" t="s">
        <v>13</v>
      </c>
      <c r="I4669" t="s">
        <v>13</v>
      </c>
      <c r="J4669" t="s">
        <v>369</v>
      </c>
      <c r="K4669" t="s">
        <v>90</v>
      </c>
      <c r="L4669" t="s">
        <v>89</v>
      </c>
      <c r="N4669" t="s">
        <v>90</v>
      </c>
      <c r="O4669" s="1">
        <v>44981</v>
      </c>
      <c r="P4669" s="2"/>
      <c r="Q4669" s="2"/>
      <c r="R4669" s="1"/>
      <c r="U4669" s="1" t="str">
        <f t="shared" si="339"/>
        <v>2023</v>
      </c>
      <c r="V4669" s="1" t="str">
        <f>VLOOKUP(W4669,quarter[],2,FALSE)</f>
        <v>1st</v>
      </c>
      <c r="W4669" s="1" t="str">
        <f t="shared" ref="W4669:W4732" si="341">TEXT(B4669,"mmmm")</f>
        <v>February</v>
      </c>
      <c r="X4669" s="1" t="str">
        <f t="shared" si="340"/>
        <v>Calo, Robyn</v>
      </c>
      <c r="Y4669" s="1"/>
      <c r="Z4669" s="1"/>
      <c r="AA4669" s="1" t="s">
        <v>430</v>
      </c>
      <c r="AB4669" s="1"/>
      <c r="AC4669" s="1"/>
      <c r="AD4669" s="1"/>
      <c r="AE4669" s="1"/>
    </row>
    <row r="4670" spans="1:31">
      <c r="A4670" t="s">
        <v>11103</v>
      </c>
      <c r="B4670" s="1">
        <v>44978</v>
      </c>
      <c r="C4670" s="1" t="s">
        <v>54</v>
      </c>
      <c r="D4670" t="s">
        <v>11104</v>
      </c>
      <c r="E4670" t="s">
        <v>86</v>
      </c>
      <c r="F4670" s="16" t="s">
        <v>11105</v>
      </c>
      <c r="G4670" s="16"/>
      <c r="H4670" t="s">
        <v>11106</v>
      </c>
      <c r="I4670" t="s">
        <v>13</v>
      </c>
      <c r="J4670" t="s">
        <v>117</v>
      </c>
      <c r="K4670" t="s">
        <v>88</v>
      </c>
      <c r="L4670" t="s">
        <v>89</v>
      </c>
      <c r="N4670" t="s">
        <v>90</v>
      </c>
      <c r="O4670" s="1">
        <v>45000</v>
      </c>
      <c r="P4670" s="2"/>
      <c r="Q4670" s="2"/>
      <c r="R4670" s="1"/>
      <c r="U4670" s="1" t="str">
        <f t="shared" si="339"/>
        <v>2023</v>
      </c>
      <c r="V4670" s="1" t="str">
        <f>VLOOKUP(W4670,quarter[],2,FALSE)</f>
        <v>1st</v>
      </c>
      <c r="W4670" s="1" t="str">
        <f t="shared" si="341"/>
        <v>February</v>
      </c>
      <c r="X4670" s="1" t="str">
        <f t="shared" si="340"/>
        <v>Pitts, Jeff</v>
      </c>
      <c r="Y4670" s="1"/>
      <c r="Z4670" s="1"/>
      <c r="AA4670" s="1" t="s">
        <v>11107</v>
      </c>
      <c r="AB4670" s="1"/>
      <c r="AC4670" s="1"/>
      <c r="AD4670" s="1"/>
      <c r="AE4670" s="1"/>
    </row>
    <row r="4671" spans="1:31">
      <c r="A4671" t="s">
        <v>11108</v>
      </c>
      <c r="B4671" s="1">
        <v>44978</v>
      </c>
      <c r="C4671" s="1" t="s">
        <v>49</v>
      </c>
      <c r="D4671" t="s">
        <v>11109</v>
      </c>
      <c r="E4671" t="s">
        <v>86</v>
      </c>
      <c r="F4671" s="16" t="s">
        <v>5442</v>
      </c>
      <c r="G4671" s="16"/>
      <c r="H4671" t="s">
        <v>13</v>
      </c>
      <c r="I4671" t="s">
        <v>13</v>
      </c>
      <c r="J4671" t="s">
        <v>117</v>
      </c>
      <c r="K4671" t="s">
        <v>88</v>
      </c>
      <c r="L4671" t="s">
        <v>89</v>
      </c>
      <c r="N4671" t="s">
        <v>90</v>
      </c>
      <c r="O4671" s="1">
        <v>44979</v>
      </c>
      <c r="P4671" s="2"/>
      <c r="Q4671" s="2"/>
      <c r="R4671" s="1"/>
      <c r="U4671" s="1" t="str">
        <f t="shared" si="339"/>
        <v>2023</v>
      </c>
      <c r="V4671" s="1" t="str">
        <f>VLOOKUP(W4671,quarter[],2,FALSE)</f>
        <v>1st</v>
      </c>
      <c r="W4671" s="1" t="str">
        <f t="shared" si="341"/>
        <v>February</v>
      </c>
      <c r="X4671" s="1" t="str">
        <f t="shared" si="340"/>
        <v>Brake, Cassi</v>
      </c>
      <c r="Y4671" s="1"/>
      <c r="Z4671" s="1"/>
      <c r="AA4671" s="33" t="s">
        <v>11110</v>
      </c>
      <c r="AB4671" s="1"/>
      <c r="AC4671" s="1"/>
      <c r="AD4671" s="1"/>
      <c r="AE4671" s="1"/>
    </row>
    <row r="4672" spans="1:31">
      <c r="A4672" t="s">
        <v>11111</v>
      </c>
      <c r="B4672" s="1">
        <v>44978</v>
      </c>
      <c r="C4672" s="1" t="s">
        <v>48</v>
      </c>
      <c r="D4672" t="s">
        <v>11112</v>
      </c>
      <c r="E4672" t="s">
        <v>86</v>
      </c>
      <c r="F4672" s="16" t="s">
        <v>11113</v>
      </c>
      <c r="G4672" s="16"/>
      <c r="H4672" t="s">
        <v>10497</v>
      </c>
      <c r="I4672" t="s">
        <v>13</v>
      </c>
      <c r="J4672" t="s">
        <v>87</v>
      </c>
      <c r="K4672" t="s">
        <v>88</v>
      </c>
      <c r="L4672" t="s">
        <v>89</v>
      </c>
      <c r="N4672" t="s">
        <v>90</v>
      </c>
      <c r="O4672" s="1">
        <v>44984</v>
      </c>
      <c r="P4672" s="2"/>
      <c r="Q4672" s="2"/>
      <c r="R4672" s="1"/>
      <c r="U4672" s="1" t="str">
        <f t="shared" si="339"/>
        <v>2023</v>
      </c>
      <c r="V4672" s="1" t="str">
        <f>VLOOKUP(W4672,quarter[],2,FALSE)</f>
        <v>1st</v>
      </c>
      <c r="W4672" s="1" t="str">
        <f t="shared" si="341"/>
        <v>February</v>
      </c>
      <c r="X4672" s="1" t="str">
        <f t="shared" si="340"/>
        <v>Alexander, Lindsay</v>
      </c>
      <c r="Y4672" s="1"/>
      <c r="Z4672" s="1"/>
      <c r="AA4672" s="1" t="s">
        <v>11114</v>
      </c>
      <c r="AB4672" s="1"/>
      <c r="AC4672" s="1"/>
      <c r="AD4672" s="1"/>
      <c r="AE4672" s="1"/>
    </row>
    <row r="4673" spans="1:31">
      <c r="A4673" t="s">
        <v>11115</v>
      </c>
      <c r="B4673" s="1">
        <v>44978</v>
      </c>
      <c r="C4673" s="1" t="s">
        <v>54</v>
      </c>
      <c r="D4673" t="s">
        <v>11116</v>
      </c>
      <c r="E4673" t="s">
        <v>86</v>
      </c>
      <c r="F4673" s="16" t="s">
        <v>5251</v>
      </c>
      <c r="G4673" s="16"/>
      <c r="H4673" t="s">
        <v>11117</v>
      </c>
      <c r="I4673" t="s">
        <v>13</v>
      </c>
      <c r="J4673" t="s">
        <v>87</v>
      </c>
      <c r="K4673" t="s">
        <v>88</v>
      </c>
      <c r="L4673" t="s">
        <v>89</v>
      </c>
      <c r="N4673" t="s">
        <v>90</v>
      </c>
      <c r="O4673" s="1">
        <v>45000</v>
      </c>
      <c r="P4673" s="2"/>
      <c r="Q4673" s="2"/>
      <c r="R4673" s="1"/>
      <c r="U4673" s="1" t="str">
        <f t="shared" si="339"/>
        <v>2023</v>
      </c>
      <c r="V4673" s="1" t="str">
        <f>VLOOKUP(W4673,quarter[],2,FALSE)</f>
        <v>1st</v>
      </c>
      <c r="W4673" s="1" t="str">
        <f t="shared" si="341"/>
        <v>February</v>
      </c>
      <c r="X4673" s="1" t="str">
        <f t="shared" si="340"/>
        <v>Pitts, Jeff</v>
      </c>
      <c r="Y4673" s="1"/>
      <c r="Z4673" s="1"/>
      <c r="AA4673" s="1" t="s">
        <v>11118</v>
      </c>
      <c r="AB4673" s="1"/>
      <c r="AC4673" s="1"/>
      <c r="AD4673" s="1"/>
      <c r="AE4673" s="1"/>
    </row>
    <row r="4674" spans="1:31">
      <c r="A4674" t="s">
        <v>11119</v>
      </c>
      <c r="B4674" s="1">
        <v>44978</v>
      </c>
      <c r="C4674" s="1" t="s">
        <v>53</v>
      </c>
      <c r="D4674" t="s">
        <v>11120</v>
      </c>
      <c r="E4674" t="s">
        <v>86</v>
      </c>
      <c r="F4674" s="16" t="s">
        <v>11121</v>
      </c>
      <c r="G4674" s="16"/>
      <c r="H4674" t="s">
        <v>13</v>
      </c>
      <c r="I4674" t="s">
        <v>11122</v>
      </c>
      <c r="J4674" t="s">
        <v>87</v>
      </c>
      <c r="K4674" t="s">
        <v>88</v>
      </c>
      <c r="L4674" t="s">
        <v>89</v>
      </c>
      <c r="N4674" t="s">
        <v>90</v>
      </c>
      <c r="O4674" s="1">
        <v>44979</v>
      </c>
      <c r="P4674" s="2"/>
      <c r="Q4674" s="2"/>
      <c r="R4674" s="1"/>
      <c r="U4674" s="1" t="str">
        <f t="shared" si="339"/>
        <v>2023</v>
      </c>
      <c r="V4674" s="1" t="str">
        <f>VLOOKUP(W4674,quarter[],2,FALSE)</f>
        <v>1st</v>
      </c>
      <c r="W4674" s="1" t="str">
        <f t="shared" si="341"/>
        <v>February</v>
      </c>
      <c r="X4674" s="1" t="str">
        <f t="shared" si="340"/>
        <v>Perry, April</v>
      </c>
      <c r="Y4674" s="1"/>
      <c r="Z4674" s="1"/>
      <c r="AA4674" s="1" t="s">
        <v>125</v>
      </c>
      <c r="AB4674" s="1"/>
      <c r="AC4674" s="1"/>
      <c r="AD4674" s="1"/>
      <c r="AE4674" s="1"/>
    </row>
    <row r="4675" spans="1:31">
      <c r="A4675" t="s">
        <v>11123</v>
      </c>
      <c r="B4675" s="1">
        <v>44978</v>
      </c>
      <c r="C4675" s="1" t="s">
        <v>50</v>
      </c>
      <c r="D4675" t="s">
        <v>5718</v>
      </c>
      <c r="E4675" t="s">
        <v>86</v>
      </c>
      <c r="F4675" s="16" t="s">
        <v>11124</v>
      </c>
      <c r="G4675" s="16"/>
      <c r="H4675" t="s">
        <v>11125</v>
      </c>
      <c r="I4675" t="s">
        <v>13</v>
      </c>
      <c r="J4675" t="s">
        <v>87</v>
      </c>
      <c r="K4675" t="s">
        <v>88</v>
      </c>
      <c r="L4675" t="s">
        <v>89</v>
      </c>
      <c r="N4675" t="s">
        <v>90</v>
      </c>
      <c r="O4675" s="1">
        <v>44979</v>
      </c>
      <c r="P4675" s="2"/>
      <c r="Q4675" s="2"/>
      <c r="R4675" s="1"/>
      <c r="U4675" s="1" t="str">
        <f t="shared" si="339"/>
        <v>2023</v>
      </c>
      <c r="V4675" s="1" t="str">
        <f>VLOOKUP(W4675,quarter[],2,FALSE)</f>
        <v>1st</v>
      </c>
      <c r="W4675" s="1" t="str">
        <f t="shared" si="341"/>
        <v>February</v>
      </c>
      <c r="X4675" s="1" t="str">
        <f t="shared" si="340"/>
        <v>Calo, Robyn</v>
      </c>
      <c r="Y4675" s="1"/>
      <c r="Z4675" s="1"/>
      <c r="AA4675" s="1" t="s">
        <v>535</v>
      </c>
      <c r="AB4675" s="1"/>
      <c r="AC4675" s="1"/>
      <c r="AD4675" s="1"/>
      <c r="AE4675" s="1"/>
    </row>
    <row r="4676" spans="1:31">
      <c r="A4676" t="s">
        <v>11126</v>
      </c>
      <c r="B4676" s="1">
        <v>44978</v>
      </c>
      <c r="C4676" s="1" t="s">
        <v>49</v>
      </c>
      <c r="D4676" t="s">
        <v>11127</v>
      </c>
      <c r="E4676" t="s">
        <v>86</v>
      </c>
      <c r="F4676" s="16" t="s">
        <v>2252</v>
      </c>
      <c r="G4676" s="16"/>
      <c r="H4676" t="s">
        <v>11128</v>
      </c>
      <c r="I4676" t="s">
        <v>13</v>
      </c>
      <c r="J4676" t="s">
        <v>87</v>
      </c>
      <c r="K4676" t="s">
        <v>88</v>
      </c>
      <c r="L4676" t="s">
        <v>89</v>
      </c>
      <c r="N4676" t="s">
        <v>90</v>
      </c>
      <c r="O4676" s="1">
        <v>44979</v>
      </c>
      <c r="P4676" s="2"/>
      <c r="Q4676" s="2"/>
      <c r="R4676" s="1"/>
      <c r="U4676" s="1" t="str">
        <f t="shared" si="339"/>
        <v>2023</v>
      </c>
      <c r="V4676" s="1" t="str">
        <f>VLOOKUP(W4676,quarter[],2,FALSE)</f>
        <v>1st</v>
      </c>
      <c r="W4676" s="1" t="str">
        <f t="shared" si="341"/>
        <v>February</v>
      </c>
      <c r="X4676" s="1" t="str">
        <f t="shared" si="340"/>
        <v>Brake, Cassi</v>
      </c>
      <c r="Y4676" s="1"/>
      <c r="Z4676" s="1"/>
      <c r="AA4676" s="1" t="s">
        <v>10980</v>
      </c>
      <c r="AB4676" s="1"/>
      <c r="AC4676" s="1"/>
      <c r="AD4676" s="1"/>
      <c r="AE4676" s="1"/>
    </row>
    <row r="4677" spans="1:31">
      <c r="A4677" t="s">
        <v>11129</v>
      </c>
      <c r="B4677" s="1">
        <v>44978</v>
      </c>
      <c r="C4677" s="1" t="s">
        <v>48</v>
      </c>
      <c r="D4677" t="s">
        <v>11130</v>
      </c>
      <c r="E4677" t="s">
        <v>86</v>
      </c>
      <c r="F4677" s="16" t="s">
        <v>6372</v>
      </c>
      <c r="G4677" s="16"/>
      <c r="H4677" t="s">
        <v>11131</v>
      </c>
      <c r="I4677" t="s">
        <v>13</v>
      </c>
      <c r="J4677" t="s">
        <v>99</v>
      </c>
      <c r="K4677" t="s">
        <v>88</v>
      </c>
      <c r="L4677" t="s">
        <v>89</v>
      </c>
      <c r="N4677" t="s">
        <v>90</v>
      </c>
      <c r="O4677" s="1">
        <v>44979</v>
      </c>
      <c r="P4677" s="2"/>
      <c r="Q4677" s="2"/>
      <c r="R4677" s="1"/>
      <c r="U4677" s="1" t="str">
        <f t="shared" si="339"/>
        <v>2023</v>
      </c>
      <c r="V4677" s="1" t="str">
        <f>VLOOKUP(W4677,quarter[],2,FALSE)</f>
        <v>1st</v>
      </c>
      <c r="W4677" s="1" t="str">
        <f t="shared" si="341"/>
        <v>February</v>
      </c>
      <c r="X4677" s="1" t="str">
        <f t="shared" si="340"/>
        <v>Alexander, Lindsay</v>
      </c>
      <c r="Y4677" s="1"/>
      <c r="Z4677" s="1"/>
      <c r="AA4677" s="1" t="s">
        <v>11132</v>
      </c>
      <c r="AB4677" s="1"/>
      <c r="AC4677" s="1"/>
      <c r="AD4677" s="1"/>
      <c r="AE4677" s="1"/>
    </row>
    <row r="4678" spans="1:31">
      <c r="A4678" t="s">
        <v>11133</v>
      </c>
      <c r="B4678" s="1">
        <v>44979</v>
      </c>
      <c r="C4678" s="1" t="s">
        <v>53</v>
      </c>
      <c r="D4678" t="s">
        <v>10605</v>
      </c>
      <c r="E4678" t="s">
        <v>86</v>
      </c>
      <c r="F4678" s="16" t="s">
        <v>11134</v>
      </c>
      <c r="G4678" s="16"/>
      <c r="H4678" t="s">
        <v>13</v>
      </c>
      <c r="I4678" t="s">
        <v>13</v>
      </c>
      <c r="J4678" t="s">
        <v>87</v>
      </c>
      <c r="K4678" t="s">
        <v>88</v>
      </c>
      <c r="L4678" t="s">
        <v>89</v>
      </c>
      <c r="N4678" t="s">
        <v>90</v>
      </c>
      <c r="O4678" s="1">
        <v>44979</v>
      </c>
      <c r="P4678" s="2"/>
      <c r="Q4678" s="2"/>
      <c r="R4678" s="1"/>
      <c r="U4678" s="1" t="str">
        <f t="shared" si="339"/>
        <v>2023</v>
      </c>
      <c r="V4678" s="1" t="str">
        <f>VLOOKUP(W4678,quarter[],2,FALSE)</f>
        <v>1st</v>
      </c>
      <c r="W4678" s="1" t="str">
        <f t="shared" si="341"/>
        <v>February</v>
      </c>
      <c r="X4678" s="1" t="str">
        <f t="shared" si="340"/>
        <v>Perry, April</v>
      </c>
      <c r="Y4678" s="1"/>
      <c r="Z4678" s="1"/>
      <c r="AA4678" s="1" t="s">
        <v>191</v>
      </c>
      <c r="AB4678" s="1"/>
      <c r="AC4678" s="1"/>
      <c r="AD4678" s="1"/>
      <c r="AE4678" s="1"/>
    </row>
    <row r="4679" spans="1:31">
      <c r="A4679" t="s">
        <v>11135</v>
      </c>
      <c r="B4679" s="1">
        <v>44979</v>
      </c>
      <c r="C4679" s="1" t="s">
        <v>54</v>
      </c>
      <c r="D4679" t="s">
        <v>11136</v>
      </c>
      <c r="E4679" t="s">
        <v>86</v>
      </c>
      <c r="F4679" s="16" t="s">
        <v>11137</v>
      </c>
      <c r="G4679" s="16"/>
      <c r="H4679" t="s">
        <v>13</v>
      </c>
      <c r="I4679" t="s">
        <v>13</v>
      </c>
      <c r="J4679" t="s">
        <v>117</v>
      </c>
      <c r="K4679" t="s">
        <v>88</v>
      </c>
      <c r="L4679" t="s">
        <v>89</v>
      </c>
      <c r="N4679" t="s">
        <v>90</v>
      </c>
      <c r="O4679" s="1">
        <v>44980</v>
      </c>
      <c r="P4679" s="2"/>
      <c r="Q4679" s="2"/>
      <c r="R4679" s="1"/>
      <c r="U4679" s="1" t="str">
        <f t="shared" si="339"/>
        <v>2023</v>
      </c>
      <c r="V4679" s="1" t="str">
        <f>VLOOKUP(W4679,quarter[],2,FALSE)</f>
        <v>1st</v>
      </c>
      <c r="W4679" s="1" t="str">
        <f t="shared" si="341"/>
        <v>February</v>
      </c>
      <c r="X4679" s="1" t="str">
        <f t="shared" si="340"/>
        <v>Pitts, Jeff</v>
      </c>
      <c r="Y4679" s="1"/>
      <c r="Z4679" s="1"/>
      <c r="AA4679" s="1" t="s">
        <v>11138</v>
      </c>
      <c r="AB4679" s="1"/>
      <c r="AC4679" s="1"/>
      <c r="AD4679" s="1"/>
      <c r="AE4679" s="1"/>
    </row>
    <row r="4680" spans="1:31">
      <c r="A4680" t="s">
        <v>11139</v>
      </c>
      <c r="B4680" s="1">
        <v>44979</v>
      </c>
      <c r="C4680" s="1" t="s">
        <v>50</v>
      </c>
      <c r="D4680" t="s">
        <v>11140</v>
      </c>
      <c r="E4680" t="s">
        <v>86</v>
      </c>
      <c r="F4680" s="16" t="s">
        <v>2177</v>
      </c>
      <c r="G4680" s="16"/>
      <c r="H4680" t="s">
        <v>13</v>
      </c>
      <c r="I4680" t="s">
        <v>13</v>
      </c>
      <c r="J4680" t="s">
        <v>140</v>
      </c>
      <c r="K4680" t="s">
        <v>88</v>
      </c>
      <c r="L4680" t="s">
        <v>89</v>
      </c>
      <c r="N4680" t="s">
        <v>90</v>
      </c>
      <c r="O4680" s="1">
        <v>44980</v>
      </c>
      <c r="P4680" s="2"/>
      <c r="Q4680" s="2"/>
      <c r="R4680" s="1"/>
      <c r="U4680" s="1" t="str">
        <f t="shared" si="339"/>
        <v>2023</v>
      </c>
      <c r="V4680" s="1" t="str">
        <f>VLOOKUP(W4680,quarter[],2,FALSE)</f>
        <v>1st</v>
      </c>
      <c r="W4680" s="1" t="str">
        <f t="shared" si="341"/>
        <v>February</v>
      </c>
      <c r="X4680" s="1" t="str">
        <f t="shared" si="340"/>
        <v>Calo, Robyn</v>
      </c>
      <c r="Y4680" s="1"/>
      <c r="Z4680" s="1"/>
      <c r="AA4680" s="1" t="s">
        <v>11141</v>
      </c>
      <c r="AB4680" s="1"/>
      <c r="AC4680" s="1"/>
      <c r="AD4680" s="1"/>
      <c r="AE4680" s="1"/>
    </row>
    <row r="4681" spans="1:31">
      <c r="A4681" t="s">
        <v>11142</v>
      </c>
      <c r="B4681" s="1">
        <v>44979</v>
      </c>
      <c r="C4681" s="1" t="s">
        <v>49</v>
      </c>
      <c r="D4681" t="s">
        <v>11143</v>
      </c>
      <c r="E4681" t="s">
        <v>86</v>
      </c>
      <c r="F4681" s="16" t="s">
        <v>11144</v>
      </c>
      <c r="G4681" s="16"/>
      <c r="H4681" t="s">
        <v>13</v>
      </c>
      <c r="I4681" t="s">
        <v>13</v>
      </c>
      <c r="J4681" t="s">
        <v>117</v>
      </c>
      <c r="K4681" t="s">
        <v>88</v>
      </c>
      <c r="L4681" t="s">
        <v>89</v>
      </c>
      <c r="N4681" t="s">
        <v>90</v>
      </c>
      <c r="O4681" s="1">
        <v>44980</v>
      </c>
      <c r="P4681" s="2"/>
      <c r="Q4681" s="2"/>
      <c r="R4681" s="1"/>
      <c r="U4681" s="1" t="str">
        <f t="shared" si="339"/>
        <v>2023</v>
      </c>
      <c r="V4681" s="1" t="str">
        <f>VLOOKUP(W4681,quarter[],2,FALSE)</f>
        <v>1st</v>
      </c>
      <c r="W4681" s="1" t="str">
        <f t="shared" si="341"/>
        <v>February</v>
      </c>
      <c r="X4681" s="1" t="str">
        <f t="shared" si="340"/>
        <v>Brake, Cassi</v>
      </c>
      <c r="Y4681" s="1"/>
      <c r="Z4681" s="1"/>
      <c r="AA4681" s="1" t="s">
        <v>11145</v>
      </c>
      <c r="AB4681" s="1"/>
      <c r="AC4681" s="1"/>
      <c r="AD4681" s="1"/>
      <c r="AE4681" s="1"/>
    </row>
    <row r="4682" spans="1:31">
      <c r="A4682" t="s">
        <v>11146</v>
      </c>
      <c r="B4682" s="1">
        <v>44979</v>
      </c>
      <c r="C4682" s="1" t="s">
        <v>48</v>
      </c>
      <c r="D4682" t="s">
        <v>11147</v>
      </c>
      <c r="E4682" t="s">
        <v>86</v>
      </c>
      <c r="F4682" s="16" t="s">
        <v>2098</v>
      </c>
      <c r="G4682" s="16"/>
      <c r="H4682" t="s">
        <v>13</v>
      </c>
      <c r="I4682" t="s">
        <v>13</v>
      </c>
      <c r="J4682" t="s">
        <v>87</v>
      </c>
      <c r="K4682" t="s">
        <v>88</v>
      </c>
      <c r="L4682" t="s">
        <v>89</v>
      </c>
      <c r="N4682" t="s">
        <v>90</v>
      </c>
      <c r="O4682" s="1">
        <v>44980</v>
      </c>
      <c r="P4682" s="2"/>
      <c r="Q4682" s="2"/>
      <c r="R4682" s="1"/>
      <c r="U4682" s="1" t="str">
        <f t="shared" si="339"/>
        <v>2023</v>
      </c>
      <c r="V4682" s="1" t="str">
        <f>VLOOKUP(W4682,quarter[],2,FALSE)</f>
        <v>1st</v>
      </c>
      <c r="W4682" s="1" t="str">
        <f t="shared" si="341"/>
        <v>February</v>
      </c>
      <c r="X4682" s="1" t="str">
        <f t="shared" si="340"/>
        <v>Alexander, Lindsay</v>
      </c>
      <c r="Y4682" s="1"/>
      <c r="Z4682" s="1"/>
      <c r="AA4682" s="1" t="s">
        <v>2537</v>
      </c>
      <c r="AB4682" s="1"/>
      <c r="AC4682" s="1"/>
      <c r="AD4682" s="1"/>
      <c r="AE4682" s="1"/>
    </row>
    <row r="4683" spans="1:31">
      <c r="A4683" t="s">
        <v>11148</v>
      </c>
      <c r="B4683" s="1">
        <v>44979</v>
      </c>
      <c r="C4683" s="1" t="s">
        <v>53</v>
      </c>
      <c r="D4683" t="s">
        <v>11149</v>
      </c>
      <c r="E4683" t="s">
        <v>86</v>
      </c>
      <c r="F4683" s="16" t="s">
        <v>2177</v>
      </c>
      <c r="G4683" s="16"/>
      <c r="H4683" t="s">
        <v>13</v>
      </c>
      <c r="I4683" t="s">
        <v>13</v>
      </c>
      <c r="J4683" t="s">
        <v>140</v>
      </c>
      <c r="K4683" t="s">
        <v>88</v>
      </c>
      <c r="L4683" t="s">
        <v>89</v>
      </c>
      <c r="N4683" t="s">
        <v>90</v>
      </c>
      <c r="O4683" s="1">
        <v>44980</v>
      </c>
      <c r="P4683" s="2"/>
      <c r="Q4683" s="2"/>
      <c r="R4683" s="1"/>
      <c r="U4683" s="1" t="str">
        <f t="shared" si="339"/>
        <v>2023</v>
      </c>
      <c r="V4683" s="1" t="str">
        <f>VLOOKUP(W4683,quarter[],2,FALSE)</f>
        <v>1st</v>
      </c>
      <c r="W4683" s="1" t="str">
        <f t="shared" si="341"/>
        <v>February</v>
      </c>
      <c r="X4683" s="1" t="str">
        <f t="shared" si="340"/>
        <v>Perry, April</v>
      </c>
      <c r="Y4683" s="1"/>
      <c r="Z4683" s="1"/>
      <c r="AA4683" s="1" t="s">
        <v>11150</v>
      </c>
      <c r="AB4683" s="1"/>
      <c r="AC4683" s="1"/>
      <c r="AD4683" s="1"/>
      <c r="AE4683" s="1"/>
    </row>
    <row r="4684" spans="1:31">
      <c r="A4684" t="s">
        <v>11151</v>
      </c>
      <c r="B4684" s="1">
        <v>44979</v>
      </c>
      <c r="C4684" s="1" t="s">
        <v>50</v>
      </c>
      <c r="D4684" t="s">
        <v>6366</v>
      </c>
      <c r="E4684" t="s">
        <v>86</v>
      </c>
      <c r="F4684" s="16" t="s">
        <v>11152</v>
      </c>
      <c r="G4684" s="16"/>
      <c r="H4684" t="s">
        <v>11153</v>
      </c>
      <c r="I4684" t="s">
        <v>11154</v>
      </c>
      <c r="J4684" t="s">
        <v>87</v>
      </c>
      <c r="K4684" t="s">
        <v>90</v>
      </c>
      <c r="L4684" t="s">
        <v>89</v>
      </c>
      <c r="N4684" t="s">
        <v>90</v>
      </c>
      <c r="O4684" s="1">
        <v>44985</v>
      </c>
      <c r="P4684" s="2"/>
      <c r="Q4684" s="2"/>
      <c r="R4684" s="1"/>
      <c r="U4684" s="1" t="str">
        <f t="shared" si="339"/>
        <v>2023</v>
      </c>
      <c r="V4684" s="1" t="str">
        <f>VLOOKUP(W4684,quarter[],2,FALSE)</f>
        <v>1st</v>
      </c>
      <c r="W4684" s="1" t="str">
        <f t="shared" si="341"/>
        <v>February</v>
      </c>
      <c r="X4684" s="1" t="str">
        <f t="shared" si="340"/>
        <v>Calo, Robyn</v>
      </c>
      <c r="Y4684" s="1"/>
      <c r="Z4684" s="1"/>
      <c r="AA4684" s="1" t="s">
        <v>11155</v>
      </c>
      <c r="AB4684" s="1"/>
      <c r="AC4684" s="1"/>
      <c r="AD4684" s="1"/>
      <c r="AE4684" s="1"/>
    </row>
    <row r="4685" spans="1:31">
      <c r="A4685" t="s">
        <v>11156</v>
      </c>
      <c r="B4685" s="1">
        <v>44979</v>
      </c>
      <c r="C4685" s="1" t="s">
        <v>49</v>
      </c>
      <c r="D4685" t="s">
        <v>11157</v>
      </c>
      <c r="E4685" t="s">
        <v>86</v>
      </c>
      <c r="F4685" s="16" t="s">
        <v>87</v>
      </c>
      <c r="G4685" s="16"/>
      <c r="H4685" t="s">
        <v>13</v>
      </c>
      <c r="I4685" t="s">
        <v>13</v>
      </c>
      <c r="J4685" t="s">
        <v>87</v>
      </c>
      <c r="K4685" t="s">
        <v>88</v>
      </c>
      <c r="L4685" t="s">
        <v>89</v>
      </c>
      <c r="N4685" t="s">
        <v>90</v>
      </c>
      <c r="O4685" s="1">
        <v>44980</v>
      </c>
      <c r="P4685" s="2"/>
      <c r="Q4685" s="2"/>
      <c r="R4685" s="1"/>
      <c r="U4685" s="1" t="str">
        <f t="shared" si="339"/>
        <v>2023</v>
      </c>
      <c r="V4685" s="1" t="str">
        <f>VLOOKUP(W4685,quarter[],2,FALSE)</f>
        <v>1st</v>
      </c>
      <c r="W4685" s="1" t="str">
        <f t="shared" si="341"/>
        <v>February</v>
      </c>
      <c r="X4685" s="1" t="str">
        <f t="shared" si="340"/>
        <v>Brake, Cassi</v>
      </c>
      <c r="Y4685" s="1"/>
      <c r="Z4685" s="1"/>
      <c r="AA4685" s="1" t="s">
        <v>430</v>
      </c>
      <c r="AB4685" s="1"/>
      <c r="AC4685" s="1"/>
      <c r="AD4685" s="1"/>
      <c r="AE4685" s="1"/>
    </row>
    <row r="4686" spans="1:31">
      <c r="A4686" t="s">
        <v>11158</v>
      </c>
      <c r="B4686" s="1">
        <v>44979</v>
      </c>
      <c r="C4686" s="1" t="s">
        <v>50</v>
      </c>
      <c r="D4686" t="s">
        <v>3847</v>
      </c>
      <c r="E4686" t="s">
        <v>86</v>
      </c>
      <c r="F4686" s="16" t="s">
        <v>9711</v>
      </c>
      <c r="G4686" s="16"/>
      <c r="H4686" t="s">
        <v>8927</v>
      </c>
      <c r="I4686" t="s">
        <v>13</v>
      </c>
      <c r="J4686" t="s">
        <v>87</v>
      </c>
      <c r="K4686" t="s">
        <v>90</v>
      </c>
      <c r="L4686" t="s">
        <v>89</v>
      </c>
      <c r="N4686" t="s">
        <v>90</v>
      </c>
      <c r="O4686" s="1">
        <v>44980</v>
      </c>
      <c r="P4686" s="2"/>
      <c r="Q4686" s="2"/>
      <c r="R4686" s="1"/>
      <c r="U4686" s="1" t="str">
        <f t="shared" si="339"/>
        <v>2023</v>
      </c>
      <c r="V4686" s="1" t="str">
        <f>VLOOKUP(W4686,quarter[],2,FALSE)</f>
        <v>1st</v>
      </c>
      <c r="W4686" s="1" t="str">
        <f t="shared" si="341"/>
        <v>February</v>
      </c>
      <c r="X4686" s="1" t="str">
        <f t="shared" si="340"/>
        <v>Calo, Robyn</v>
      </c>
      <c r="Y4686" s="1"/>
      <c r="Z4686" s="1"/>
      <c r="AA4686" s="1" t="s">
        <v>11159</v>
      </c>
      <c r="AB4686" s="1"/>
      <c r="AC4686" s="1"/>
      <c r="AD4686" s="1"/>
      <c r="AE4686" s="1"/>
    </row>
    <row r="4687" spans="1:31">
      <c r="A4687" t="s">
        <v>11160</v>
      </c>
      <c r="B4687" s="1">
        <v>44979</v>
      </c>
      <c r="C4687" s="1" t="s">
        <v>48</v>
      </c>
      <c r="D4687" t="s">
        <v>11161</v>
      </c>
      <c r="E4687" t="s">
        <v>86</v>
      </c>
      <c r="F4687" s="16" t="s">
        <v>11162</v>
      </c>
      <c r="G4687" s="16"/>
      <c r="H4687" t="s">
        <v>11163</v>
      </c>
      <c r="I4687" t="s">
        <v>13</v>
      </c>
      <c r="J4687" t="s">
        <v>87</v>
      </c>
      <c r="K4687" t="s">
        <v>88</v>
      </c>
      <c r="L4687" t="s">
        <v>89</v>
      </c>
      <c r="N4687" t="s">
        <v>90</v>
      </c>
      <c r="O4687" s="1">
        <v>44980</v>
      </c>
      <c r="P4687" s="2"/>
      <c r="Q4687" s="2"/>
      <c r="R4687" s="1"/>
      <c r="U4687" s="1" t="str">
        <f t="shared" si="339"/>
        <v>2023</v>
      </c>
      <c r="V4687" s="1" t="str">
        <f>VLOOKUP(W4687,quarter[],2,FALSE)</f>
        <v>1st</v>
      </c>
      <c r="W4687" s="1" t="str">
        <f t="shared" si="341"/>
        <v>February</v>
      </c>
      <c r="X4687" s="1" t="str">
        <f t="shared" si="340"/>
        <v>Alexander, Lindsay</v>
      </c>
      <c r="Y4687" s="1"/>
      <c r="Z4687" s="1"/>
      <c r="AA4687" s="1" t="s">
        <v>11164</v>
      </c>
      <c r="AB4687" s="1"/>
      <c r="AC4687" s="1"/>
      <c r="AD4687" s="1"/>
      <c r="AE4687" s="1"/>
    </row>
    <row r="4688" spans="1:31">
      <c r="A4688" t="s">
        <v>11165</v>
      </c>
      <c r="B4688" s="1">
        <v>44979</v>
      </c>
      <c r="C4688" s="1" t="s">
        <v>53</v>
      </c>
      <c r="D4688" t="s">
        <v>9766</v>
      </c>
      <c r="E4688" t="s">
        <v>86</v>
      </c>
      <c r="F4688" s="16" t="s">
        <v>11166</v>
      </c>
      <c r="G4688" s="16"/>
      <c r="H4688" t="s">
        <v>11167</v>
      </c>
      <c r="I4688" t="s">
        <v>11168</v>
      </c>
      <c r="J4688" t="s">
        <v>87</v>
      </c>
      <c r="K4688" t="s">
        <v>90</v>
      </c>
      <c r="L4688" t="s">
        <v>90</v>
      </c>
      <c r="N4688" t="s">
        <v>90</v>
      </c>
      <c r="O4688" s="1">
        <v>44988</v>
      </c>
      <c r="P4688" s="2"/>
      <c r="Q4688" s="2"/>
      <c r="R4688" s="1"/>
      <c r="U4688" s="1" t="str">
        <f t="shared" si="339"/>
        <v>2023</v>
      </c>
      <c r="V4688" s="1" t="str">
        <f>VLOOKUP(W4688,quarter[],2,FALSE)</f>
        <v>1st</v>
      </c>
      <c r="W4688" s="1" t="str">
        <f t="shared" si="341"/>
        <v>February</v>
      </c>
      <c r="X4688" s="1" t="str">
        <f t="shared" si="340"/>
        <v>Perry, April</v>
      </c>
      <c r="Y4688" s="1"/>
      <c r="Z4688" s="1"/>
      <c r="AA4688" s="1" t="s">
        <v>8701</v>
      </c>
      <c r="AB4688" s="1"/>
      <c r="AC4688" s="1"/>
      <c r="AD4688" s="1"/>
      <c r="AE4688" s="1"/>
    </row>
    <row r="4689" spans="1:31">
      <c r="A4689" t="s">
        <v>11169</v>
      </c>
      <c r="B4689" s="1">
        <v>44979</v>
      </c>
      <c r="C4689" s="1" t="s">
        <v>48</v>
      </c>
      <c r="D4689" t="s">
        <v>9766</v>
      </c>
      <c r="E4689" t="s">
        <v>86</v>
      </c>
      <c r="F4689" s="16" t="s">
        <v>11170</v>
      </c>
      <c r="G4689" s="16"/>
      <c r="H4689" t="s">
        <v>11163</v>
      </c>
      <c r="I4689" t="s">
        <v>11171</v>
      </c>
      <c r="J4689" t="s">
        <v>87</v>
      </c>
      <c r="K4689" t="s">
        <v>90</v>
      </c>
      <c r="L4689" t="s">
        <v>90</v>
      </c>
      <c r="M4689">
        <v>7</v>
      </c>
      <c r="N4689" t="s">
        <v>90</v>
      </c>
      <c r="O4689" s="1">
        <v>44980</v>
      </c>
      <c r="P4689" s="2"/>
      <c r="Q4689" s="2"/>
      <c r="R4689" s="1"/>
      <c r="U4689" s="1" t="str">
        <f t="shared" si="339"/>
        <v>2023</v>
      </c>
      <c r="V4689" s="1" t="str">
        <f>VLOOKUP(W4689,quarter[],2,FALSE)</f>
        <v>1st</v>
      </c>
      <c r="W4689" s="1" t="str">
        <f t="shared" si="341"/>
        <v>February</v>
      </c>
      <c r="X4689" s="1" t="str">
        <f t="shared" si="340"/>
        <v>Alexander, Lindsay</v>
      </c>
      <c r="Y4689" s="1"/>
      <c r="Z4689" s="1"/>
      <c r="AA4689" s="1" t="s">
        <v>11172</v>
      </c>
      <c r="AB4689" s="1"/>
      <c r="AC4689" s="1"/>
      <c r="AD4689" s="1"/>
      <c r="AE4689" s="1"/>
    </row>
    <row r="4690" spans="1:31">
      <c r="A4690" t="s">
        <v>11173</v>
      </c>
      <c r="B4690" s="1">
        <v>44979</v>
      </c>
      <c r="C4690" s="1" t="s">
        <v>49</v>
      </c>
      <c r="D4690" t="s">
        <v>11174</v>
      </c>
      <c r="E4690" t="s">
        <v>86</v>
      </c>
      <c r="F4690" s="16" t="s">
        <v>1836</v>
      </c>
      <c r="G4690" s="16"/>
      <c r="H4690" t="s">
        <v>11175</v>
      </c>
      <c r="I4690" t="s">
        <v>13</v>
      </c>
      <c r="J4690" t="s">
        <v>99</v>
      </c>
      <c r="K4690" t="s">
        <v>88</v>
      </c>
      <c r="L4690" t="s">
        <v>89</v>
      </c>
      <c r="N4690" t="s">
        <v>90</v>
      </c>
      <c r="O4690" s="1">
        <v>44986</v>
      </c>
      <c r="P4690" s="2"/>
      <c r="Q4690" s="2"/>
      <c r="R4690" s="1"/>
      <c r="U4690" s="1" t="str">
        <f t="shared" si="339"/>
        <v>2023</v>
      </c>
      <c r="V4690" s="1" t="str">
        <f>VLOOKUP(W4690,quarter[],2,FALSE)</f>
        <v>1st</v>
      </c>
      <c r="W4690" s="1" t="str">
        <f t="shared" si="341"/>
        <v>February</v>
      </c>
      <c r="X4690" s="1" t="str">
        <f t="shared" si="340"/>
        <v>Brake, Cassi</v>
      </c>
      <c r="Y4690" s="1"/>
      <c r="Z4690" s="1"/>
      <c r="AA4690" s="1" t="s">
        <v>11176</v>
      </c>
      <c r="AB4690" s="1"/>
      <c r="AC4690" s="1"/>
      <c r="AD4690" s="1"/>
      <c r="AE4690" s="1"/>
    </row>
    <row r="4691" spans="1:31">
      <c r="A4691" t="s">
        <v>11177</v>
      </c>
      <c r="B4691" s="1">
        <v>44979</v>
      </c>
      <c r="C4691" s="1" t="s">
        <v>48</v>
      </c>
      <c r="D4691" t="s">
        <v>11178</v>
      </c>
      <c r="E4691" t="s">
        <v>86</v>
      </c>
      <c r="F4691" s="16" t="s">
        <v>3969</v>
      </c>
      <c r="G4691" s="16"/>
      <c r="H4691" t="s">
        <v>11179</v>
      </c>
      <c r="I4691" t="s">
        <v>11180</v>
      </c>
      <c r="J4691" t="s">
        <v>369</v>
      </c>
      <c r="K4691" t="s">
        <v>90</v>
      </c>
      <c r="L4691" t="s">
        <v>90</v>
      </c>
      <c r="M4691">
        <v>1</v>
      </c>
      <c r="N4691" t="s">
        <v>90</v>
      </c>
      <c r="O4691" s="1">
        <v>44980</v>
      </c>
      <c r="P4691" s="2"/>
      <c r="Q4691" s="2"/>
      <c r="R4691" s="1"/>
      <c r="U4691" s="1" t="str">
        <f t="shared" si="339"/>
        <v>2023</v>
      </c>
      <c r="V4691" s="1" t="str">
        <f>VLOOKUP(W4691,quarter[],2,FALSE)</f>
        <v>1st</v>
      </c>
      <c r="W4691" s="1" t="str">
        <f t="shared" si="341"/>
        <v>February</v>
      </c>
      <c r="X4691" s="1" t="str">
        <f t="shared" si="340"/>
        <v>Alexander, Lindsay</v>
      </c>
      <c r="Y4691" s="1"/>
      <c r="Z4691" s="1"/>
      <c r="AA4691" s="1" t="s">
        <v>11181</v>
      </c>
      <c r="AB4691" s="1"/>
      <c r="AC4691" s="1"/>
      <c r="AD4691" s="1"/>
      <c r="AE4691" s="1"/>
    </row>
    <row r="4692" spans="1:31">
      <c r="A4692" t="s">
        <v>11182</v>
      </c>
      <c r="B4692" s="1">
        <v>44979</v>
      </c>
      <c r="C4692" s="1" t="s">
        <v>53</v>
      </c>
      <c r="D4692" t="s">
        <v>11183</v>
      </c>
      <c r="E4692" t="s">
        <v>86</v>
      </c>
      <c r="F4692" s="16" t="s">
        <v>11184</v>
      </c>
      <c r="G4692" s="16"/>
      <c r="H4692" t="s">
        <v>13</v>
      </c>
      <c r="I4692" t="s">
        <v>8562</v>
      </c>
      <c r="J4692" t="s">
        <v>87</v>
      </c>
      <c r="K4692" t="s">
        <v>90</v>
      </c>
      <c r="L4692" t="s">
        <v>90</v>
      </c>
      <c r="N4692" t="s">
        <v>90</v>
      </c>
      <c r="O4692" s="1">
        <v>44992</v>
      </c>
      <c r="P4692" s="2"/>
      <c r="Q4692" s="2"/>
      <c r="R4692" s="1"/>
      <c r="U4692" s="1" t="str">
        <f t="shared" si="339"/>
        <v>2023</v>
      </c>
      <c r="V4692" s="1" t="str">
        <f>VLOOKUP(W4692,quarter[],2,FALSE)</f>
        <v>1st</v>
      </c>
      <c r="W4692" s="1" t="str">
        <f t="shared" si="341"/>
        <v>February</v>
      </c>
      <c r="X4692" s="1" t="str">
        <f t="shared" si="340"/>
        <v>Perry, April</v>
      </c>
      <c r="Y4692" s="1"/>
      <c r="Z4692" s="1"/>
      <c r="AA4692" s="1" t="s">
        <v>11185</v>
      </c>
      <c r="AB4692" s="1"/>
      <c r="AC4692" s="1"/>
      <c r="AD4692" s="1"/>
      <c r="AE4692" s="1"/>
    </row>
    <row r="4693" spans="1:31">
      <c r="A4693" t="s">
        <v>11186</v>
      </c>
      <c r="B4693" s="1">
        <v>44979</v>
      </c>
      <c r="C4693" s="1" t="s">
        <v>50</v>
      </c>
      <c r="D4693" t="s">
        <v>11187</v>
      </c>
      <c r="E4693" t="s">
        <v>86</v>
      </c>
      <c r="F4693" s="16" t="s">
        <v>11188</v>
      </c>
      <c r="G4693" s="16"/>
      <c r="H4693" t="s">
        <v>13</v>
      </c>
      <c r="I4693" t="s">
        <v>11189</v>
      </c>
      <c r="J4693" t="s">
        <v>87</v>
      </c>
      <c r="K4693" t="s">
        <v>88</v>
      </c>
      <c r="L4693" t="s">
        <v>89</v>
      </c>
      <c r="N4693" t="s">
        <v>90</v>
      </c>
      <c r="O4693" s="1">
        <v>44980</v>
      </c>
      <c r="P4693" s="2"/>
      <c r="Q4693" s="2"/>
      <c r="R4693" s="1"/>
      <c r="U4693" s="1" t="str">
        <f t="shared" si="339"/>
        <v>2023</v>
      </c>
      <c r="V4693" s="1" t="str">
        <f>VLOOKUP(W4693,quarter[],2,FALSE)</f>
        <v>1st</v>
      </c>
      <c r="W4693" s="1" t="str">
        <f t="shared" si="341"/>
        <v>February</v>
      </c>
      <c r="X4693" s="1" t="str">
        <f t="shared" si="340"/>
        <v>Calo, Robyn</v>
      </c>
      <c r="Y4693" s="1"/>
      <c r="Z4693" s="1"/>
      <c r="AA4693" s="1" t="s">
        <v>262</v>
      </c>
      <c r="AB4693" s="1"/>
      <c r="AC4693" s="1"/>
      <c r="AD4693" s="1"/>
      <c r="AE4693" s="1"/>
    </row>
    <row r="4694" spans="1:31">
      <c r="A4694" t="s">
        <v>11190</v>
      </c>
      <c r="B4694" s="1">
        <v>44980</v>
      </c>
      <c r="C4694" s="1" t="s">
        <v>53</v>
      </c>
      <c r="D4694" t="s">
        <v>11191</v>
      </c>
      <c r="E4694" t="s">
        <v>86</v>
      </c>
      <c r="F4694" s="16" t="s">
        <v>10445</v>
      </c>
      <c r="G4694" s="16"/>
      <c r="H4694" t="s">
        <v>10446</v>
      </c>
      <c r="I4694" t="s">
        <v>10447</v>
      </c>
      <c r="J4694" t="s">
        <v>87</v>
      </c>
      <c r="K4694" t="s">
        <v>90</v>
      </c>
      <c r="L4694" t="s">
        <v>90</v>
      </c>
      <c r="N4694" t="s">
        <v>90</v>
      </c>
      <c r="O4694" s="1">
        <v>44988</v>
      </c>
      <c r="P4694" s="2"/>
      <c r="Q4694" s="2"/>
      <c r="R4694" s="1"/>
      <c r="U4694" s="1" t="str">
        <f t="shared" si="339"/>
        <v>2023</v>
      </c>
      <c r="V4694" s="1" t="str">
        <f>VLOOKUP(W4694,quarter[],2,FALSE)</f>
        <v>1st</v>
      </c>
      <c r="W4694" s="1" t="str">
        <f t="shared" si="341"/>
        <v>February</v>
      </c>
      <c r="X4694" s="1" t="str">
        <f t="shared" si="340"/>
        <v>Perry, April</v>
      </c>
      <c r="Y4694" s="1"/>
      <c r="Z4694" s="1"/>
      <c r="AA4694" s="1" t="s">
        <v>11192</v>
      </c>
      <c r="AB4694" s="1"/>
      <c r="AC4694" s="1"/>
      <c r="AD4694" s="1"/>
      <c r="AE4694" s="1"/>
    </row>
    <row r="4695" spans="1:31">
      <c r="A4695" t="s">
        <v>11193</v>
      </c>
      <c r="B4695" s="1">
        <v>44980</v>
      </c>
      <c r="C4695" s="1" t="s">
        <v>49</v>
      </c>
      <c r="D4695" t="s">
        <v>10129</v>
      </c>
      <c r="E4695" t="s">
        <v>86</v>
      </c>
      <c r="F4695" s="16" t="s">
        <v>11194</v>
      </c>
      <c r="G4695" s="16"/>
      <c r="H4695" t="s">
        <v>13</v>
      </c>
      <c r="I4695" t="s">
        <v>13</v>
      </c>
      <c r="J4695" t="s">
        <v>140</v>
      </c>
      <c r="K4695" t="s">
        <v>88</v>
      </c>
      <c r="L4695" t="s">
        <v>89</v>
      </c>
      <c r="N4695" t="s">
        <v>90</v>
      </c>
      <c r="O4695" s="1">
        <v>44981</v>
      </c>
      <c r="P4695" s="2"/>
      <c r="Q4695" s="2"/>
      <c r="R4695" s="1"/>
      <c r="U4695" s="1" t="str">
        <f t="shared" si="339"/>
        <v>2023</v>
      </c>
      <c r="V4695" s="1" t="str">
        <f>VLOOKUP(W4695,quarter[],2,FALSE)</f>
        <v>1st</v>
      </c>
      <c r="W4695" s="1" t="str">
        <f t="shared" si="341"/>
        <v>February</v>
      </c>
      <c r="X4695" s="1" t="str">
        <f t="shared" si="340"/>
        <v>Brake, Cassi</v>
      </c>
      <c r="Y4695" s="1"/>
      <c r="Z4695" s="1"/>
      <c r="AA4695" s="1" t="s">
        <v>11195</v>
      </c>
      <c r="AB4695" s="1"/>
      <c r="AC4695" s="1"/>
      <c r="AD4695" s="1"/>
      <c r="AE4695" s="1"/>
    </row>
    <row r="4696" spans="1:31">
      <c r="A4696" t="s">
        <v>11196</v>
      </c>
      <c r="B4696" s="1">
        <v>44980</v>
      </c>
      <c r="C4696" s="1" t="s">
        <v>48</v>
      </c>
      <c r="D4696" t="s">
        <v>11197</v>
      </c>
      <c r="E4696" t="s">
        <v>86</v>
      </c>
      <c r="F4696" s="16" t="s">
        <v>11198</v>
      </c>
      <c r="G4696" s="16"/>
      <c r="H4696" t="s">
        <v>13</v>
      </c>
      <c r="I4696" t="s">
        <v>13</v>
      </c>
      <c r="J4696" t="s">
        <v>87</v>
      </c>
      <c r="K4696" t="s">
        <v>88</v>
      </c>
      <c r="L4696" t="s">
        <v>89</v>
      </c>
      <c r="N4696" t="s">
        <v>90</v>
      </c>
      <c r="O4696" s="1">
        <v>44980</v>
      </c>
      <c r="P4696" s="2"/>
      <c r="Q4696" s="2"/>
      <c r="R4696" s="1"/>
      <c r="U4696" s="1" t="str">
        <f t="shared" si="339"/>
        <v>2023</v>
      </c>
      <c r="V4696" s="1" t="str">
        <f>VLOOKUP(W4696,quarter[],2,FALSE)</f>
        <v>1st</v>
      </c>
      <c r="W4696" s="1" t="str">
        <f t="shared" si="341"/>
        <v>February</v>
      </c>
      <c r="X4696" s="1" t="str">
        <f t="shared" si="340"/>
        <v>Alexander, Lindsay</v>
      </c>
      <c r="Y4696" s="1"/>
      <c r="Z4696" s="1"/>
      <c r="AA4696" s="1" t="s">
        <v>834</v>
      </c>
      <c r="AB4696" s="1"/>
      <c r="AC4696" s="1"/>
      <c r="AD4696" s="1"/>
      <c r="AE4696" s="1"/>
    </row>
    <row r="4697" spans="1:31">
      <c r="A4697" t="s">
        <v>11199</v>
      </c>
      <c r="B4697" s="1">
        <v>44980</v>
      </c>
      <c r="C4697" s="1" t="s">
        <v>53</v>
      </c>
      <c r="D4697" t="s">
        <v>786</v>
      </c>
      <c r="E4697" t="s">
        <v>220</v>
      </c>
      <c r="F4697" s="16" t="s">
        <v>4615</v>
      </c>
      <c r="G4697" s="16"/>
      <c r="H4697" t="s">
        <v>13</v>
      </c>
      <c r="I4697" t="s">
        <v>13</v>
      </c>
      <c r="J4697" t="s">
        <v>87</v>
      </c>
      <c r="K4697" t="s">
        <v>88</v>
      </c>
      <c r="L4697" t="s">
        <v>89</v>
      </c>
      <c r="N4697" t="s">
        <v>90</v>
      </c>
      <c r="O4697" s="1">
        <v>44980</v>
      </c>
      <c r="P4697" s="2"/>
      <c r="Q4697" s="2"/>
      <c r="R4697" s="1"/>
      <c r="U4697" s="1" t="str">
        <f t="shared" si="339"/>
        <v>2023</v>
      </c>
      <c r="V4697" s="1" t="str">
        <f>VLOOKUP(W4697,quarter[],2,FALSE)</f>
        <v>1st</v>
      </c>
      <c r="W4697" s="1" t="str">
        <f t="shared" si="341"/>
        <v>February</v>
      </c>
      <c r="X4697" s="1" t="str">
        <f t="shared" si="340"/>
        <v>Perry, April</v>
      </c>
      <c r="Y4697" s="1"/>
      <c r="Z4697" s="1"/>
      <c r="AA4697" s="1" t="s">
        <v>11200</v>
      </c>
      <c r="AB4697" s="1"/>
      <c r="AC4697" s="1"/>
      <c r="AD4697" s="1"/>
      <c r="AE4697" s="1"/>
    </row>
    <row r="4698" spans="1:31">
      <c r="A4698" t="s">
        <v>11201</v>
      </c>
      <c r="B4698" s="1">
        <v>44980</v>
      </c>
      <c r="C4698" s="1" t="s">
        <v>50</v>
      </c>
      <c r="D4698" t="s">
        <v>680</v>
      </c>
      <c r="E4698" t="s">
        <v>220</v>
      </c>
      <c r="F4698" s="16" t="s">
        <v>11202</v>
      </c>
      <c r="G4698" s="16"/>
      <c r="H4698" t="s">
        <v>13</v>
      </c>
      <c r="I4698" t="s">
        <v>13</v>
      </c>
      <c r="J4698" t="s">
        <v>99</v>
      </c>
      <c r="K4698" t="s">
        <v>88</v>
      </c>
      <c r="L4698" t="s">
        <v>89</v>
      </c>
      <c r="N4698" t="s">
        <v>90</v>
      </c>
      <c r="O4698" s="1">
        <v>44980</v>
      </c>
      <c r="P4698" s="2"/>
      <c r="Q4698" s="2"/>
      <c r="R4698" s="1"/>
      <c r="U4698" s="1" t="str">
        <f t="shared" si="339"/>
        <v>2023</v>
      </c>
      <c r="V4698" s="1" t="str">
        <f>VLOOKUP(W4698,quarter[],2,FALSE)</f>
        <v>1st</v>
      </c>
      <c r="W4698" s="1" t="str">
        <f t="shared" si="341"/>
        <v>February</v>
      </c>
      <c r="X4698" s="1" t="str">
        <f t="shared" si="340"/>
        <v>Calo, Robyn</v>
      </c>
      <c r="Y4698" s="1"/>
      <c r="Z4698" s="1"/>
      <c r="AA4698" s="1" t="s">
        <v>11203</v>
      </c>
      <c r="AB4698" s="1"/>
      <c r="AC4698" s="1"/>
      <c r="AD4698" s="1"/>
      <c r="AE4698" s="1"/>
    </row>
    <row r="4699" spans="1:31">
      <c r="A4699" t="s">
        <v>11204</v>
      </c>
      <c r="B4699" s="1">
        <v>44980</v>
      </c>
      <c r="C4699" s="1" t="s">
        <v>49</v>
      </c>
      <c r="D4699" t="s">
        <v>5128</v>
      </c>
      <c r="E4699" t="s">
        <v>224</v>
      </c>
      <c r="F4699" s="16" t="s">
        <v>2177</v>
      </c>
      <c r="G4699" s="16"/>
      <c r="H4699" t="s">
        <v>13</v>
      </c>
      <c r="I4699" t="s">
        <v>13</v>
      </c>
      <c r="J4699" t="s">
        <v>140</v>
      </c>
      <c r="K4699" t="s">
        <v>88</v>
      </c>
      <c r="L4699" t="s">
        <v>89</v>
      </c>
      <c r="N4699" t="s">
        <v>90</v>
      </c>
      <c r="O4699" s="1">
        <v>44987</v>
      </c>
      <c r="P4699" s="2"/>
      <c r="Q4699" s="2"/>
      <c r="R4699" s="1"/>
      <c r="U4699" s="1" t="str">
        <f t="shared" si="339"/>
        <v>2023</v>
      </c>
      <c r="V4699" s="1" t="str">
        <f>VLOOKUP(W4699,quarter[],2,FALSE)</f>
        <v>1st</v>
      </c>
      <c r="W4699" s="1" t="str">
        <f t="shared" si="341"/>
        <v>February</v>
      </c>
      <c r="X4699" s="1" t="str">
        <f t="shared" si="340"/>
        <v>Brake, Cassi</v>
      </c>
      <c r="Y4699" s="1"/>
      <c r="Z4699" s="1"/>
      <c r="AA4699" s="1" t="s">
        <v>11205</v>
      </c>
      <c r="AB4699" s="1"/>
      <c r="AC4699" s="1"/>
      <c r="AD4699" s="1"/>
      <c r="AE4699" s="1"/>
    </row>
    <row r="4700" spans="1:31">
      <c r="A4700" t="s">
        <v>11206</v>
      </c>
      <c r="B4700" s="1">
        <v>44980</v>
      </c>
      <c r="C4700" s="1" t="s">
        <v>48</v>
      </c>
      <c r="D4700" t="s">
        <v>7093</v>
      </c>
      <c r="E4700" t="s">
        <v>86</v>
      </c>
      <c r="F4700" s="16" t="s">
        <v>8389</v>
      </c>
      <c r="G4700" s="16"/>
      <c r="H4700" t="s">
        <v>13</v>
      </c>
      <c r="I4700" t="s">
        <v>13</v>
      </c>
      <c r="J4700" t="s">
        <v>87</v>
      </c>
      <c r="K4700" t="s">
        <v>90</v>
      </c>
      <c r="L4700" t="s">
        <v>89</v>
      </c>
      <c r="N4700" t="s">
        <v>90</v>
      </c>
      <c r="O4700" s="1">
        <v>44981</v>
      </c>
      <c r="P4700" s="2"/>
      <c r="Q4700" s="2"/>
      <c r="R4700" s="1"/>
      <c r="U4700" s="1" t="str">
        <f t="shared" si="339"/>
        <v>2023</v>
      </c>
      <c r="V4700" s="1" t="str">
        <f>VLOOKUP(W4700,quarter[],2,FALSE)</f>
        <v>1st</v>
      </c>
      <c r="W4700" s="1" t="str">
        <f t="shared" si="341"/>
        <v>February</v>
      </c>
      <c r="X4700" s="1" t="str">
        <f t="shared" si="340"/>
        <v>Alexander, Lindsay</v>
      </c>
      <c r="Y4700" s="1"/>
      <c r="Z4700" s="1"/>
      <c r="AA4700" s="1" t="s">
        <v>11207</v>
      </c>
      <c r="AB4700" s="1"/>
      <c r="AC4700" s="1"/>
      <c r="AD4700" s="1"/>
      <c r="AE4700" s="1"/>
    </row>
    <row r="4701" spans="1:31">
      <c r="A4701" t="s">
        <v>11208</v>
      </c>
      <c r="B4701" s="1">
        <v>44980</v>
      </c>
      <c r="C4701" s="1" t="s">
        <v>53</v>
      </c>
      <c r="D4701" t="s">
        <v>11209</v>
      </c>
      <c r="E4701" t="s">
        <v>86</v>
      </c>
      <c r="F4701" s="16" t="s">
        <v>11210</v>
      </c>
      <c r="G4701" s="16"/>
      <c r="H4701" t="s">
        <v>13</v>
      </c>
      <c r="I4701" t="s">
        <v>13</v>
      </c>
      <c r="J4701" t="s">
        <v>87</v>
      </c>
      <c r="K4701" t="s">
        <v>88</v>
      </c>
      <c r="L4701" t="s">
        <v>89</v>
      </c>
      <c r="N4701" t="s">
        <v>90</v>
      </c>
      <c r="O4701" s="1">
        <v>44984</v>
      </c>
      <c r="P4701" s="2"/>
      <c r="Q4701" s="2"/>
      <c r="R4701" s="1"/>
      <c r="U4701" s="1" t="str">
        <f t="shared" si="339"/>
        <v>2023</v>
      </c>
      <c r="V4701" s="1" t="str">
        <f>VLOOKUP(W4701,quarter[],2,FALSE)</f>
        <v>1st</v>
      </c>
      <c r="W4701" s="1" t="str">
        <f t="shared" si="341"/>
        <v>February</v>
      </c>
      <c r="X4701" s="1" t="str">
        <f t="shared" si="340"/>
        <v>Perry, April</v>
      </c>
      <c r="Y4701" s="1"/>
      <c r="Z4701" s="1"/>
      <c r="AA4701" s="1" t="s">
        <v>191</v>
      </c>
      <c r="AB4701" s="1"/>
      <c r="AC4701" s="1"/>
      <c r="AD4701" s="1"/>
      <c r="AE4701" s="1"/>
    </row>
    <row r="4702" spans="1:31">
      <c r="A4702" t="s">
        <v>11211</v>
      </c>
      <c r="B4702" s="1">
        <v>44980</v>
      </c>
      <c r="C4702" s="1" t="s">
        <v>50</v>
      </c>
      <c r="D4702" t="s">
        <v>11212</v>
      </c>
      <c r="E4702" t="s">
        <v>86</v>
      </c>
      <c r="F4702" s="16" t="s">
        <v>2098</v>
      </c>
      <c r="G4702" s="16"/>
      <c r="H4702" t="s">
        <v>13</v>
      </c>
      <c r="I4702" t="s">
        <v>13</v>
      </c>
      <c r="J4702" t="s">
        <v>87</v>
      </c>
      <c r="K4702" t="s">
        <v>88</v>
      </c>
      <c r="L4702" t="s">
        <v>89</v>
      </c>
      <c r="N4702" t="s">
        <v>90</v>
      </c>
      <c r="O4702" s="1">
        <v>44981</v>
      </c>
      <c r="P4702" s="2"/>
      <c r="Q4702" s="2"/>
      <c r="R4702" s="1"/>
      <c r="U4702" s="1" t="str">
        <f t="shared" si="339"/>
        <v>2023</v>
      </c>
      <c r="V4702" s="1" t="str">
        <f>VLOOKUP(W4702,quarter[],2,FALSE)</f>
        <v>1st</v>
      </c>
      <c r="W4702" s="1" t="str">
        <f t="shared" si="341"/>
        <v>February</v>
      </c>
      <c r="X4702" s="1" t="str">
        <f t="shared" si="340"/>
        <v>Calo, Robyn</v>
      </c>
      <c r="Y4702" s="1"/>
      <c r="Z4702" s="1"/>
      <c r="AA4702" s="1" t="s">
        <v>191</v>
      </c>
      <c r="AB4702" s="1"/>
      <c r="AC4702" s="1"/>
      <c r="AD4702" s="1"/>
      <c r="AE4702" s="1"/>
    </row>
    <row r="4703" spans="1:31">
      <c r="A4703" t="s">
        <v>11213</v>
      </c>
      <c r="B4703" s="1">
        <v>44980</v>
      </c>
      <c r="C4703" s="1" t="s">
        <v>50</v>
      </c>
      <c r="D4703" t="s">
        <v>10411</v>
      </c>
      <c r="E4703" t="s">
        <v>86</v>
      </c>
      <c r="F4703" s="16" t="s">
        <v>11214</v>
      </c>
      <c r="G4703" s="16"/>
      <c r="H4703" t="s">
        <v>11215</v>
      </c>
      <c r="I4703" t="s">
        <v>13</v>
      </c>
      <c r="J4703" t="s">
        <v>99</v>
      </c>
      <c r="K4703" t="s">
        <v>88</v>
      </c>
      <c r="L4703" t="s">
        <v>89</v>
      </c>
      <c r="N4703" t="s">
        <v>90</v>
      </c>
      <c r="O4703" s="1">
        <v>44981</v>
      </c>
      <c r="P4703" s="2"/>
      <c r="Q4703" s="2"/>
      <c r="R4703" s="1"/>
      <c r="U4703" s="1" t="str">
        <f t="shared" si="339"/>
        <v>2023</v>
      </c>
      <c r="V4703" s="1" t="str">
        <f>VLOOKUP(W4703,quarter[],2,FALSE)</f>
        <v>1st</v>
      </c>
      <c r="W4703" s="1" t="str">
        <f t="shared" si="341"/>
        <v>February</v>
      </c>
      <c r="X4703" s="1" t="str">
        <f t="shared" si="340"/>
        <v>Calo, Robyn</v>
      </c>
      <c r="Y4703" s="1"/>
      <c r="Z4703" s="1"/>
      <c r="AA4703" s="1" t="s">
        <v>162</v>
      </c>
      <c r="AB4703" s="1"/>
      <c r="AC4703" s="1"/>
      <c r="AD4703" s="1"/>
      <c r="AE4703" s="1"/>
    </row>
    <row r="4704" spans="1:31">
      <c r="A4704" t="s">
        <v>11216</v>
      </c>
      <c r="B4704" s="1">
        <v>44980</v>
      </c>
      <c r="C4704" s="1" t="s">
        <v>48</v>
      </c>
      <c r="D4704" t="s">
        <v>11217</v>
      </c>
      <c r="E4704" t="s">
        <v>86</v>
      </c>
      <c r="F4704" s="16" t="s">
        <v>2177</v>
      </c>
      <c r="G4704" s="16"/>
      <c r="H4704" t="s">
        <v>13</v>
      </c>
      <c r="I4704" t="s">
        <v>13</v>
      </c>
      <c r="J4704" t="s">
        <v>140</v>
      </c>
      <c r="K4704" t="s">
        <v>88</v>
      </c>
      <c r="L4704" t="s">
        <v>89</v>
      </c>
      <c r="N4704" t="s">
        <v>90</v>
      </c>
      <c r="O4704" s="1">
        <v>44981</v>
      </c>
      <c r="P4704" s="2"/>
      <c r="Q4704" s="2"/>
      <c r="R4704" s="1"/>
      <c r="U4704" s="1" t="str">
        <f t="shared" si="339"/>
        <v>2023</v>
      </c>
      <c r="V4704" s="1" t="str">
        <f>VLOOKUP(W4704,quarter[],2,FALSE)</f>
        <v>1st</v>
      </c>
      <c r="W4704" s="1" t="str">
        <f t="shared" si="341"/>
        <v>February</v>
      </c>
      <c r="X4704" s="1" t="str">
        <f t="shared" si="340"/>
        <v>Alexander, Lindsay</v>
      </c>
      <c r="Y4704" s="1"/>
      <c r="Z4704" s="1"/>
      <c r="AA4704" s="1" t="s">
        <v>11218</v>
      </c>
      <c r="AB4704" s="1"/>
      <c r="AC4704" s="1"/>
      <c r="AD4704" s="1"/>
      <c r="AE4704" s="1"/>
    </row>
    <row r="4705" spans="1:31">
      <c r="A4705" t="s">
        <v>11219</v>
      </c>
      <c r="B4705" s="1">
        <v>44980</v>
      </c>
      <c r="C4705" s="1" t="s">
        <v>49</v>
      </c>
      <c r="D4705" t="s">
        <v>11220</v>
      </c>
      <c r="E4705" t="s">
        <v>86</v>
      </c>
      <c r="F4705" s="16" t="s">
        <v>11221</v>
      </c>
      <c r="G4705" s="16"/>
      <c r="H4705" t="s">
        <v>13</v>
      </c>
      <c r="I4705" t="s">
        <v>13</v>
      </c>
      <c r="J4705" t="s">
        <v>87</v>
      </c>
      <c r="K4705" t="s">
        <v>88</v>
      </c>
      <c r="L4705" t="s">
        <v>89</v>
      </c>
      <c r="N4705" t="s">
        <v>90</v>
      </c>
      <c r="O4705" s="1">
        <v>44981</v>
      </c>
      <c r="P4705" s="2"/>
      <c r="Q4705" s="2"/>
      <c r="R4705" s="1"/>
      <c r="U4705" s="1" t="str">
        <f t="shared" si="339"/>
        <v>2023</v>
      </c>
      <c r="V4705" s="1" t="str">
        <f>VLOOKUP(W4705,quarter[],2,FALSE)</f>
        <v>1st</v>
      </c>
      <c r="W4705" s="1" t="str">
        <f t="shared" si="341"/>
        <v>February</v>
      </c>
      <c r="X4705" s="1" t="str">
        <f t="shared" si="340"/>
        <v>Brake, Cassi</v>
      </c>
      <c r="Y4705" s="1"/>
      <c r="Z4705" s="1"/>
      <c r="AA4705" s="1" t="s">
        <v>2829</v>
      </c>
      <c r="AB4705" s="1"/>
      <c r="AC4705" s="1"/>
      <c r="AD4705" s="1"/>
      <c r="AE4705" s="1"/>
    </row>
    <row r="4706" spans="1:31">
      <c r="A4706" t="s">
        <v>11222</v>
      </c>
      <c r="B4706" s="1">
        <v>44980</v>
      </c>
      <c r="C4706" s="1" t="s">
        <v>53</v>
      </c>
      <c r="D4706" t="s">
        <v>11223</v>
      </c>
      <c r="E4706" t="s">
        <v>86</v>
      </c>
      <c r="F4706" s="16" t="s">
        <v>2098</v>
      </c>
      <c r="G4706" s="16"/>
      <c r="H4706" t="s">
        <v>13</v>
      </c>
      <c r="I4706" t="s">
        <v>13</v>
      </c>
      <c r="J4706" t="s">
        <v>87</v>
      </c>
      <c r="K4706" t="s">
        <v>88</v>
      </c>
      <c r="L4706" t="s">
        <v>89</v>
      </c>
      <c r="N4706" t="s">
        <v>90</v>
      </c>
      <c r="O4706" s="1">
        <v>44984</v>
      </c>
      <c r="P4706" s="2"/>
      <c r="Q4706" s="2"/>
      <c r="R4706" s="1"/>
      <c r="U4706" s="1" t="str">
        <f t="shared" si="339"/>
        <v>2023</v>
      </c>
      <c r="V4706" s="1" t="str">
        <f>VLOOKUP(W4706,quarter[],2,FALSE)</f>
        <v>1st</v>
      </c>
      <c r="W4706" s="1" t="str">
        <f t="shared" si="341"/>
        <v>February</v>
      </c>
      <c r="X4706" s="1" t="str">
        <f t="shared" si="340"/>
        <v>Perry, April</v>
      </c>
      <c r="Y4706" s="1"/>
      <c r="Z4706" s="1"/>
      <c r="AA4706" s="1" t="s">
        <v>5701</v>
      </c>
      <c r="AB4706" s="1"/>
      <c r="AC4706" s="1"/>
      <c r="AD4706" s="1"/>
      <c r="AE4706" s="1"/>
    </row>
    <row r="4707" spans="1:31">
      <c r="A4707" t="s">
        <v>11224</v>
      </c>
      <c r="B4707" s="1">
        <v>44980</v>
      </c>
      <c r="C4707" s="1" t="s">
        <v>50</v>
      </c>
      <c r="D4707" t="s">
        <v>11225</v>
      </c>
      <c r="E4707" t="s">
        <v>86</v>
      </c>
      <c r="F4707" s="16" t="s">
        <v>11226</v>
      </c>
      <c r="G4707" s="16"/>
      <c r="H4707" t="s">
        <v>13</v>
      </c>
      <c r="I4707" t="s">
        <v>13</v>
      </c>
      <c r="J4707" t="s">
        <v>117</v>
      </c>
      <c r="K4707" t="s">
        <v>88</v>
      </c>
      <c r="L4707" t="s">
        <v>89</v>
      </c>
      <c r="N4707" t="s">
        <v>90</v>
      </c>
      <c r="O4707" s="1">
        <v>44981</v>
      </c>
      <c r="P4707" s="2"/>
      <c r="Q4707" s="2"/>
      <c r="R4707" s="1"/>
      <c r="U4707" s="1" t="str">
        <f t="shared" si="339"/>
        <v>2023</v>
      </c>
      <c r="V4707" s="1" t="str">
        <f>VLOOKUP(W4707,quarter[],2,FALSE)</f>
        <v>1st</v>
      </c>
      <c r="W4707" s="1" t="str">
        <f t="shared" si="341"/>
        <v>February</v>
      </c>
      <c r="X4707" s="1" t="str">
        <f t="shared" si="340"/>
        <v>Calo, Robyn</v>
      </c>
      <c r="Y4707" s="1"/>
      <c r="Z4707" s="1"/>
      <c r="AA4707" s="1" t="s">
        <v>11227</v>
      </c>
      <c r="AB4707" s="1"/>
      <c r="AC4707" s="1"/>
      <c r="AD4707" s="1"/>
      <c r="AE4707" s="1"/>
    </row>
    <row r="4708" spans="1:31">
      <c r="A4708" t="s">
        <v>11228</v>
      </c>
      <c r="B4708" s="1">
        <v>44981</v>
      </c>
      <c r="C4708" s="1" t="s">
        <v>49</v>
      </c>
      <c r="D4708" t="s">
        <v>11229</v>
      </c>
      <c r="E4708" t="s">
        <v>86</v>
      </c>
      <c r="F4708" s="16" t="s">
        <v>11230</v>
      </c>
      <c r="G4708" s="16"/>
      <c r="H4708" t="s">
        <v>11231</v>
      </c>
      <c r="I4708" t="s">
        <v>13</v>
      </c>
      <c r="J4708" t="s">
        <v>99</v>
      </c>
      <c r="K4708" t="s">
        <v>88</v>
      </c>
      <c r="L4708" t="s">
        <v>89</v>
      </c>
      <c r="N4708" t="s">
        <v>90</v>
      </c>
      <c r="O4708" s="1">
        <v>44985</v>
      </c>
      <c r="P4708" s="2"/>
      <c r="Q4708" s="2"/>
      <c r="R4708" s="1"/>
      <c r="U4708" s="1" t="str">
        <f t="shared" si="339"/>
        <v>2023</v>
      </c>
      <c r="V4708" s="1" t="str">
        <f>VLOOKUP(W4708,quarter[],2,FALSE)</f>
        <v>1st</v>
      </c>
      <c r="W4708" s="1" t="str">
        <f t="shared" si="341"/>
        <v>February</v>
      </c>
      <c r="X4708" s="1" t="str">
        <f t="shared" si="340"/>
        <v>Brake, Cassi</v>
      </c>
      <c r="Y4708" s="1"/>
      <c r="Z4708" s="1"/>
      <c r="AA4708" s="1" t="s">
        <v>3430</v>
      </c>
      <c r="AB4708" s="1"/>
      <c r="AC4708" s="1"/>
      <c r="AD4708" s="1"/>
      <c r="AE4708" s="1"/>
    </row>
    <row r="4709" spans="1:31">
      <c r="A4709" t="s">
        <v>11232</v>
      </c>
      <c r="B4709" s="1">
        <v>44981</v>
      </c>
      <c r="C4709" s="1" t="s">
        <v>48</v>
      </c>
      <c r="D4709" t="s">
        <v>11233</v>
      </c>
      <c r="E4709" t="s">
        <v>86</v>
      </c>
      <c r="F4709" s="16" t="s">
        <v>99</v>
      </c>
      <c r="G4709" s="16"/>
      <c r="H4709" t="s">
        <v>11234</v>
      </c>
      <c r="I4709" t="s">
        <v>13</v>
      </c>
      <c r="J4709" t="s">
        <v>99</v>
      </c>
      <c r="K4709" t="s">
        <v>88</v>
      </c>
      <c r="L4709" t="s">
        <v>89</v>
      </c>
      <c r="N4709" t="s">
        <v>90</v>
      </c>
      <c r="O4709" s="1">
        <v>44984</v>
      </c>
      <c r="P4709" s="2"/>
      <c r="Q4709" s="2"/>
      <c r="R4709" s="1"/>
      <c r="U4709" s="1" t="str">
        <f t="shared" si="339"/>
        <v>2023</v>
      </c>
      <c r="V4709" s="1" t="str">
        <f>VLOOKUP(W4709,quarter[],2,FALSE)</f>
        <v>1st</v>
      </c>
      <c r="W4709" s="1" t="str">
        <f t="shared" si="341"/>
        <v>February</v>
      </c>
      <c r="X4709" s="1" t="str">
        <f t="shared" si="340"/>
        <v>Alexander, Lindsay</v>
      </c>
      <c r="Y4709" s="1"/>
      <c r="Z4709" s="1"/>
      <c r="AA4709" s="1" t="s">
        <v>11235</v>
      </c>
      <c r="AB4709" s="1"/>
      <c r="AC4709" s="1"/>
      <c r="AD4709" s="1"/>
      <c r="AE4709" s="1"/>
    </row>
    <row r="4710" spans="1:31">
      <c r="A4710" t="s">
        <v>11236</v>
      </c>
      <c r="B4710" s="1">
        <v>44981</v>
      </c>
      <c r="C4710" s="1" t="s">
        <v>53</v>
      </c>
      <c r="D4710" t="s">
        <v>7605</v>
      </c>
      <c r="E4710" t="s">
        <v>86</v>
      </c>
      <c r="F4710" s="16" t="s">
        <v>11237</v>
      </c>
      <c r="G4710" s="16"/>
      <c r="H4710" t="s">
        <v>11238</v>
      </c>
      <c r="I4710" t="s">
        <v>13</v>
      </c>
      <c r="J4710" t="s">
        <v>87</v>
      </c>
      <c r="K4710" t="s">
        <v>88</v>
      </c>
      <c r="L4710" t="s">
        <v>89</v>
      </c>
      <c r="N4710" t="s">
        <v>90</v>
      </c>
      <c r="O4710" s="1">
        <v>44981</v>
      </c>
      <c r="P4710" s="2"/>
      <c r="Q4710" s="2"/>
      <c r="R4710" s="1"/>
      <c r="U4710" s="1" t="str">
        <f t="shared" si="339"/>
        <v>2023</v>
      </c>
      <c r="V4710" s="1" t="str">
        <f>VLOOKUP(W4710,quarter[],2,FALSE)</f>
        <v>1st</v>
      </c>
      <c r="W4710" s="1" t="str">
        <f t="shared" si="341"/>
        <v>February</v>
      </c>
      <c r="X4710" s="1" t="str">
        <f t="shared" si="340"/>
        <v>Perry, April</v>
      </c>
      <c r="Y4710" s="1"/>
      <c r="Z4710" s="1"/>
      <c r="AA4710" s="1" t="s">
        <v>323</v>
      </c>
      <c r="AB4710" s="1"/>
      <c r="AC4710" s="1"/>
      <c r="AD4710" s="1"/>
      <c r="AE4710" s="1"/>
    </row>
    <row r="4711" spans="1:31">
      <c r="A4711" t="s">
        <v>11239</v>
      </c>
      <c r="B4711" s="1">
        <v>44981</v>
      </c>
      <c r="C4711" s="1" t="s">
        <v>48</v>
      </c>
      <c r="D4711" t="s">
        <v>7093</v>
      </c>
      <c r="E4711" t="s">
        <v>86</v>
      </c>
      <c r="F4711" s="16" t="s">
        <v>11240</v>
      </c>
      <c r="G4711" s="16"/>
      <c r="H4711" t="s">
        <v>13</v>
      </c>
      <c r="I4711" t="s">
        <v>11241</v>
      </c>
      <c r="J4711" t="s">
        <v>87</v>
      </c>
      <c r="K4711" t="s">
        <v>88</v>
      </c>
      <c r="L4711" t="s">
        <v>89</v>
      </c>
      <c r="N4711" t="s">
        <v>90</v>
      </c>
      <c r="O4711" s="1">
        <v>44981</v>
      </c>
      <c r="P4711" s="2"/>
      <c r="Q4711" s="2"/>
      <c r="R4711" s="1"/>
      <c r="U4711" s="1" t="str">
        <f t="shared" si="339"/>
        <v>2023</v>
      </c>
      <c r="V4711" s="1" t="str">
        <f>VLOOKUP(W4711,quarter[],2,FALSE)</f>
        <v>1st</v>
      </c>
      <c r="W4711" s="1" t="str">
        <f t="shared" si="341"/>
        <v>February</v>
      </c>
      <c r="X4711" s="1" t="str">
        <f t="shared" si="340"/>
        <v>Alexander, Lindsay</v>
      </c>
      <c r="Y4711" s="1"/>
      <c r="Z4711" s="1"/>
      <c r="AA4711" s="1" t="s">
        <v>1163</v>
      </c>
      <c r="AB4711" s="1"/>
      <c r="AC4711" s="1"/>
      <c r="AD4711" s="1"/>
      <c r="AE4711" s="1"/>
    </row>
    <row r="4712" spans="1:31">
      <c r="A4712" t="s">
        <v>11242</v>
      </c>
      <c r="B4712" s="1">
        <v>44970</v>
      </c>
      <c r="C4712" s="1" t="s">
        <v>54</v>
      </c>
      <c r="D4712" t="s">
        <v>9557</v>
      </c>
      <c r="E4712" t="s">
        <v>86</v>
      </c>
      <c r="F4712" s="16" t="s">
        <v>11243</v>
      </c>
      <c r="G4712" s="16"/>
      <c r="H4712" t="s">
        <v>11244</v>
      </c>
      <c r="I4712" t="s">
        <v>13</v>
      </c>
      <c r="J4712" t="s">
        <v>117</v>
      </c>
      <c r="K4712" t="s">
        <v>88</v>
      </c>
      <c r="L4712" t="s">
        <v>89</v>
      </c>
      <c r="N4712" t="s">
        <v>90</v>
      </c>
      <c r="O4712" s="1">
        <v>44981</v>
      </c>
      <c r="P4712" s="2"/>
      <c r="Q4712" s="2"/>
      <c r="R4712" s="1"/>
      <c r="U4712" s="1" t="str">
        <f t="shared" si="339"/>
        <v>2023</v>
      </c>
      <c r="V4712" s="1" t="str">
        <f>VLOOKUP(W4712,quarter[],2,FALSE)</f>
        <v>1st</v>
      </c>
      <c r="W4712" s="1" t="str">
        <f t="shared" si="341"/>
        <v>February</v>
      </c>
      <c r="X4712" s="1" t="str">
        <f t="shared" si="340"/>
        <v>Pitts, Jeff</v>
      </c>
      <c r="Y4712" s="1"/>
      <c r="Z4712" s="1"/>
      <c r="AA4712" s="1" t="s">
        <v>11245</v>
      </c>
      <c r="AB4712" s="1"/>
      <c r="AC4712" s="1"/>
      <c r="AD4712" s="1"/>
      <c r="AE4712" s="1"/>
    </row>
    <row r="4713" spans="1:31">
      <c r="A4713" t="s">
        <v>11246</v>
      </c>
      <c r="B4713" s="1">
        <v>44981</v>
      </c>
      <c r="C4713" s="1" t="s">
        <v>50</v>
      </c>
      <c r="D4713" t="s">
        <v>11247</v>
      </c>
      <c r="E4713" t="s">
        <v>86</v>
      </c>
      <c r="F4713" s="16" t="s">
        <v>11248</v>
      </c>
      <c r="G4713" s="16"/>
      <c r="H4713" t="s">
        <v>11249</v>
      </c>
      <c r="I4713" t="s">
        <v>147</v>
      </c>
      <c r="J4713" t="s">
        <v>87</v>
      </c>
      <c r="K4713" t="s">
        <v>88</v>
      </c>
      <c r="L4713" t="s">
        <v>89</v>
      </c>
      <c r="N4713" t="s">
        <v>90</v>
      </c>
      <c r="O4713" s="1">
        <v>44981</v>
      </c>
      <c r="P4713" s="2"/>
      <c r="Q4713" s="2"/>
      <c r="R4713" s="1"/>
      <c r="U4713" s="1" t="str">
        <f t="shared" si="339"/>
        <v>2023</v>
      </c>
      <c r="V4713" s="1" t="str">
        <f>VLOOKUP(W4713,quarter[],2,FALSE)</f>
        <v>1st</v>
      </c>
      <c r="W4713" s="1" t="str">
        <f t="shared" si="341"/>
        <v>February</v>
      </c>
      <c r="X4713" s="1" t="str">
        <f t="shared" si="340"/>
        <v>Calo, Robyn</v>
      </c>
      <c r="Y4713" s="1"/>
      <c r="Z4713" s="1"/>
      <c r="AA4713" s="1" t="s">
        <v>11250</v>
      </c>
      <c r="AB4713" s="1"/>
      <c r="AC4713" s="1"/>
      <c r="AD4713" s="1"/>
      <c r="AE4713" s="1"/>
    </row>
    <row r="4714" spans="1:31">
      <c r="A4714" t="s">
        <v>11251</v>
      </c>
      <c r="B4714" s="1">
        <v>44981</v>
      </c>
      <c r="C4714" s="1" t="s">
        <v>54</v>
      </c>
      <c r="D4714" t="s">
        <v>8374</v>
      </c>
      <c r="E4714" t="s">
        <v>86</v>
      </c>
      <c r="F4714" s="16" t="s">
        <v>5234</v>
      </c>
      <c r="G4714" s="16"/>
      <c r="H4714" t="s">
        <v>11252</v>
      </c>
      <c r="I4714" t="s">
        <v>13</v>
      </c>
      <c r="J4714" t="s">
        <v>99</v>
      </c>
      <c r="K4714" t="s">
        <v>88</v>
      </c>
      <c r="L4714" t="s">
        <v>89</v>
      </c>
      <c r="N4714" t="s">
        <v>90</v>
      </c>
      <c r="O4714" s="1">
        <v>44984</v>
      </c>
      <c r="P4714" s="2"/>
      <c r="Q4714" s="2"/>
      <c r="R4714" s="1"/>
      <c r="U4714" s="1" t="str">
        <f t="shared" si="339"/>
        <v>2023</v>
      </c>
      <c r="V4714" s="1" t="str">
        <f>VLOOKUP(W4714,quarter[],2,FALSE)</f>
        <v>1st</v>
      </c>
      <c r="W4714" s="1" t="str">
        <f t="shared" si="341"/>
        <v>February</v>
      </c>
      <c r="X4714" s="1" t="str">
        <f t="shared" si="340"/>
        <v>Pitts, Jeff</v>
      </c>
      <c r="Y4714" s="1"/>
      <c r="Z4714" s="1"/>
      <c r="AA4714" s="1" t="s">
        <v>11253</v>
      </c>
      <c r="AB4714" s="1"/>
      <c r="AC4714" s="1"/>
      <c r="AD4714" s="1"/>
      <c r="AE4714" s="1"/>
    </row>
    <row r="4715" spans="1:31">
      <c r="A4715" t="s">
        <v>11254</v>
      </c>
      <c r="B4715" s="1">
        <v>44981</v>
      </c>
      <c r="C4715" s="1" t="s">
        <v>53</v>
      </c>
      <c r="D4715" t="s">
        <v>11255</v>
      </c>
      <c r="E4715" t="s">
        <v>86</v>
      </c>
      <c r="F4715" s="16" t="s">
        <v>10890</v>
      </c>
      <c r="G4715" s="16"/>
      <c r="H4715" t="s">
        <v>13</v>
      </c>
      <c r="I4715" t="s">
        <v>13</v>
      </c>
      <c r="J4715" t="s">
        <v>87</v>
      </c>
      <c r="K4715" t="s">
        <v>88</v>
      </c>
      <c r="L4715" t="s">
        <v>89</v>
      </c>
      <c r="N4715" t="s">
        <v>90</v>
      </c>
      <c r="O4715" s="1">
        <v>44994</v>
      </c>
      <c r="P4715" s="2"/>
      <c r="Q4715" s="2"/>
      <c r="R4715" s="1"/>
      <c r="U4715" s="1" t="str">
        <f t="shared" si="339"/>
        <v>2023</v>
      </c>
      <c r="V4715" s="1" t="str">
        <f>VLOOKUP(W4715,quarter[],2,FALSE)</f>
        <v>1st</v>
      </c>
      <c r="W4715" s="1" t="str">
        <f t="shared" si="341"/>
        <v>February</v>
      </c>
      <c r="X4715" s="1" t="str">
        <f t="shared" si="340"/>
        <v>Perry, April</v>
      </c>
      <c r="Y4715" s="1"/>
      <c r="Z4715" s="1"/>
      <c r="AA4715" s="1" t="s">
        <v>430</v>
      </c>
      <c r="AB4715" s="1"/>
      <c r="AC4715" s="1"/>
      <c r="AD4715" s="1"/>
      <c r="AE4715" s="1"/>
    </row>
    <row r="4716" spans="1:31">
      <c r="A4716" t="s">
        <v>11256</v>
      </c>
      <c r="B4716" s="1">
        <v>44981</v>
      </c>
      <c r="C4716" s="1" t="s">
        <v>50</v>
      </c>
      <c r="D4716" t="s">
        <v>8850</v>
      </c>
      <c r="E4716" t="s">
        <v>86</v>
      </c>
      <c r="F4716" s="16" t="s">
        <v>11257</v>
      </c>
      <c r="G4716" s="16"/>
      <c r="H4716" t="s">
        <v>11258</v>
      </c>
      <c r="I4716" t="s">
        <v>11259</v>
      </c>
      <c r="J4716" t="s">
        <v>87</v>
      </c>
      <c r="K4716" t="s">
        <v>88</v>
      </c>
      <c r="L4716" t="s">
        <v>89</v>
      </c>
      <c r="N4716" t="s">
        <v>90</v>
      </c>
      <c r="O4716" s="1">
        <v>44998</v>
      </c>
      <c r="P4716" s="2"/>
      <c r="Q4716" s="2"/>
      <c r="R4716" s="1"/>
      <c r="U4716" s="1" t="str">
        <f t="shared" si="339"/>
        <v>2023</v>
      </c>
      <c r="V4716" s="1" t="str">
        <f>VLOOKUP(W4716,quarter[],2,FALSE)</f>
        <v>1st</v>
      </c>
      <c r="W4716" s="1" t="str">
        <f t="shared" si="341"/>
        <v>February</v>
      </c>
      <c r="X4716" s="1" t="str">
        <f t="shared" si="340"/>
        <v>Calo, Robyn</v>
      </c>
      <c r="Y4716" s="1"/>
      <c r="Z4716" s="1"/>
      <c r="AA4716" s="1" t="s">
        <v>11260</v>
      </c>
      <c r="AB4716" s="1"/>
      <c r="AC4716" s="1"/>
      <c r="AD4716" s="1"/>
      <c r="AE4716" s="1"/>
    </row>
    <row r="4717" spans="1:31">
      <c r="A4717" t="s">
        <v>11261</v>
      </c>
      <c r="B4717" s="1">
        <v>44981</v>
      </c>
      <c r="C4717" s="1" t="s">
        <v>53</v>
      </c>
      <c r="D4717" t="s">
        <v>11262</v>
      </c>
      <c r="E4717" t="s">
        <v>86</v>
      </c>
      <c r="F4717" s="16" t="s">
        <v>9707</v>
      </c>
      <c r="G4717" s="16"/>
      <c r="H4717" t="s">
        <v>8871</v>
      </c>
      <c r="I4717" t="s">
        <v>7081</v>
      </c>
      <c r="J4717" t="s">
        <v>87</v>
      </c>
      <c r="K4717" t="s">
        <v>90</v>
      </c>
      <c r="L4717" t="s">
        <v>90</v>
      </c>
      <c r="N4717" t="s">
        <v>90</v>
      </c>
      <c r="O4717" s="1">
        <v>44991</v>
      </c>
      <c r="P4717" s="2"/>
      <c r="Q4717" s="2"/>
      <c r="R4717" s="1"/>
      <c r="U4717" s="1" t="str">
        <f t="shared" si="339"/>
        <v>2023</v>
      </c>
      <c r="V4717" s="1" t="str">
        <f>VLOOKUP(W4717,quarter[],2,FALSE)</f>
        <v>1st</v>
      </c>
      <c r="W4717" s="1" t="str">
        <f t="shared" si="341"/>
        <v>February</v>
      </c>
      <c r="X4717" s="1" t="str">
        <f t="shared" si="340"/>
        <v>Perry, April</v>
      </c>
      <c r="Y4717" s="1"/>
      <c r="Z4717" s="1"/>
      <c r="AA4717" s="1" t="s">
        <v>11263</v>
      </c>
      <c r="AB4717" s="1"/>
      <c r="AC4717" s="1"/>
      <c r="AD4717" s="1"/>
      <c r="AE4717" s="1"/>
    </row>
    <row r="4718" spans="1:31">
      <c r="A4718" t="s">
        <v>11264</v>
      </c>
      <c r="B4718" s="1">
        <v>44981</v>
      </c>
      <c r="C4718" s="1" t="s">
        <v>49</v>
      </c>
      <c r="D4718" t="s">
        <v>11265</v>
      </c>
      <c r="E4718" t="s">
        <v>86</v>
      </c>
      <c r="F4718" s="16" t="s">
        <v>87</v>
      </c>
      <c r="G4718" s="16"/>
      <c r="H4718" t="s">
        <v>13</v>
      </c>
      <c r="I4718" t="s">
        <v>13</v>
      </c>
      <c r="J4718" t="s">
        <v>87</v>
      </c>
      <c r="K4718" t="s">
        <v>88</v>
      </c>
      <c r="L4718" t="s">
        <v>89</v>
      </c>
      <c r="N4718" t="s">
        <v>90</v>
      </c>
      <c r="O4718" s="1">
        <v>44984</v>
      </c>
      <c r="P4718" s="2"/>
      <c r="Q4718" s="2"/>
      <c r="R4718" s="1"/>
      <c r="U4718" s="1" t="str">
        <f t="shared" si="339"/>
        <v>2023</v>
      </c>
      <c r="V4718" s="1" t="str">
        <f>VLOOKUP(W4718,quarter[],2,FALSE)</f>
        <v>1st</v>
      </c>
      <c r="W4718" s="1" t="str">
        <f t="shared" si="341"/>
        <v>February</v>
      </c>
      <c r="X4718" s="1" t="str">
        <f t="shared" si="340"/>
        <v>Brake, Cassi</v>
      </c>
      <c r="Y4718" s="1"/>
      <c r="Z4718" s="1"/>
      <c r="AA4718" s="1" t="s">
        <v>430</v>
      </c>
      <c r="AB4718" s="1"/>
      <c r="AC4718" s="1"/>
      <c r="AD4718" s="1"/>
      <c r="AE4718" s="1"/>
    </row>
    <row r="4719" spans="1:31">
      <c r="A4719" t="s">
        <v>11266</v>
      </c>
      <c r="B4719" s="1">
        <v>44981</v>
      </c>
      <c r="C4719" s="1" t="s">
        <v>48</v>
      </c>
      <c r="D4719" t="s">
        <v>11267</v>
      </c>
      <c r="E4719" t="s">
        <v>86</v>
      </c>
      <c r="F4719" s="16" t="s">
        <v>87</v>
      </c>
      <c r="G4719" s="16"/>
      <c r="H4719" t="s">
        <v>13</v>
      </c>
      <c r="I4719" t="s">
        <v>13</v>
      </c>
      <c r="J4719" t="s">
        <v>87</v>
      </c>
      <c r="K4719" t="s">
        <v>88</v>
      </c>
      <c r="L4719" t="s">
        <v>89</v>
      </c>
      <c r="N4719" t="s">
        <v>90</v>
      </c>
      <c r="O4719" s="1">
        <v>44984</v>
      </c>
      <c r="P4719" s="2"/>
      <c r="Q4719" s="2"/>
      <c r="R4719" s="1"/>
      <c r="U4719" s="1" t="str">
        <f t="shared" si="339"/>
        <v>2023</v>
      </c>
      <c r="V4719" s="1" t="str">
        <f>VLOOKUP(W4719,quarter[],2,FALSE)</f>
        <v>1st</v>
      </c>
      <c r="W4719" s="1" t="str">
        <f t="shared" si="341"/>
        <v>February</v>
      </c>
      <c r="X4719" s="1" t="str">
        <f t="shared" si="340"/>
        <v>Alexander, Lindsay</v>
      </c>
      <c r="Y4719" s="1"/>
      <c r="Z4719" s="1"/>
      <c r="AA4719" s="1" t="s">
        <v>430</v>
      </c>
      <c r="AB4719" s="1"/>
      <c r="AC4719" s="1"/>
      <c r="AD4719" s="1"/>
      <c r="AE4719" s="1"/>
    </row>
    <row r="4720" spans="1:31">
      <c r="A4720" t="s">
        <v>11268</v>
      </c>
      <c r="B4720" s="1">
        <v>44981</v>
      </c>
      <c r="C4720" s="1" t="s">
        <v>53</v>
      </c>
      <c r="D4720" t="s">
        <v>10695</v>
      </c>
      <c r="E4720" t="s">
        <v>86</v>
      </c>
      <c r="F4720" s="16" t="s">
        <v>99</v>
      </c>
      <c r="G4720" s="16"/>
      <c r="H4720" t="s">
        <v>10696</v>
      </c>
      <c r="I4720" t="s">
        <v>13</v>
      </c>
      <c r="J4720" t="s">
        <v>99</v>
      </c>
      <c r="K4720" t="s">
        <v>88</v>
      </c>
      <c r="L4720" t="s">
        <v>89</v>
      </c>
      <c r="N4720" t="s">
        <v>90</v>
      </c>
      <c r="O4720" s="1">
        <v>44984</v>
      </c>
      <c r="P4720" s="2"/>
      <c r="Q4720" s="2"/>
      <c r="R4720" s="1"/>
      <c r="U4720" s="1" t="str">
        <f t="shared" si="339"/>
        <v>2023</v>
      </c>
      <c r="V4720" s="1" t="str">
        <f>VLOOKUP(W4720,quarter[],2,FALSE)</f>
        <v>1st</v>
      </c>
      <c r="W4720" s="1" t="str">
        <f t="shared" si="341"/>
        <v>February</v>
      </c>
      <c r="X4720" s="1" t="str">
        <f t="shared" si="340"/>
        <v>Perry, April</v>
      </c>
      <c r="Y4720" s="1"/>
      <c r="Z4720" s="1"/>
      <c r="AA4720" s="1" t="s">
        <v>2189</v>
      </c>
      <c r="AB4720" s="1"/>
      <c r="AC4720" s="1"/>
      <c r="AD4720" s="1"/>
      <c r="AE4720" s="1"/>
    </row>
    <row r="4721" spans="1:31">
      <c r="A4721" t="s">
        <v>11269</v>
      </c>
      <c r="B4721" s="1">
        <v>44982</v>
      </c>
      <c r="C4721" s="1" t="s">
        <v>50</v>
      </c>
      <c r="D4721" t="s">
        <v>11270</v>
      </c>
      <c r="E4721" t="s">
        <v>86</v>
      </c>
      <c r="F4721" s="16" t="s">
        <v>3969</v>
      </c>
      <c r="G4721" s="16"/>
      <c r="H4721" t="s">
        <v>11270</v>
      </c>
      <c r="I4721" t="s">
        <v>13</v>
      </c>
      <c r="J4721" t="s">
        <v>369</v>
      </c>
      <c r="K4721" t="s">
        <v>90</v>
      </c>
      <c r="L4721" t="s">
        <v>89</v>
      </c>
      <c r="N4721" t="s">
        <v>90</v>
      </c>
      <c r="O4721" s="1">
        <v>44984</v>
      </c>
      <c r="P4721" s="2"/>
      <c r="Q4721" s="2"/>
      <c r="R4721" s="1"/>
      <c r="U4721" s="1" t="str">
        <f t="shared" si="339"/>
        <v>2023</v>
      </c>
      <c r="V4721" s="1" t="str">
        <f>VLOOKUP(W4721,quarter[],2,FALSE)</f>
        <v>1st</v>
      </c>
      <c r="W4721" s="1" t="str">
        <f t="shared" si="341"/>
        <v>February</v>
      </c>
      <c r="X4721" s="1" t="str">
        <f t="shared" si="340"/>
        <v>Calo, Robyn</v>
      </c>
      <c r="Y4721" s="1"/>
      <c r="Z4721" s="1"/>
      <c r="AA4721" s="1" t="s">
        <v>11271</v>
      </c>
      <c r="AB4721" s="1"/>
      <c r="AC4721" s="1"/>
      <c r="AD4721" s="1"/>
      <c r="AE4721" s="1"/>
    </row>
    <row r="4722" spans="1:31">
      <c r="A4722" t="s">
        <v>11272</v>
      </c>
      <c r="B4722" s="1">
        <v>44982</v>
      </c>
      <c r="C4722" s="1" t="s">
        <v>50</v>
      </c>
      <c r="D4722" t="s">
        <v>11273</v>
      </c>
      <c r="E4722" t="s">
        <v>86</v>
      </c>
      <c r="F4722" s="16" t="s">
        <v>11274</v>
      </c>
      <c r="G4722" s="16"/>
      <c r="H4722" t="s">
        <v>8303</v>
      </c>
      <c r="I4722" t="s">
        <v>11275</v>
      </c>
      <c r="J4722" t="s">
        <v>87</v>
      </c>
      <c r="K4722" t="s">
        <v>90</v>
      </c>
      <c r="L4722" t="s">
        <v>90</v>
      </c>
      <c r="N4722" t="s">
        <v>90</v>
      </c>
      <c r="O4722" s="1">
        <v>44984</v>
      </c>
      <c r="P4722" s="2"/>
      <c r="Q4722" s="2"/>
      <c r="R4722" s="1"/>
      <c r="U4722" s="1" t="str">
        <f t="shared" si="339"/>
        <v>2023</v>
      </c>
      <c r="V4722" s="1" t="str">
        <f>VLOOKUP(W4722,quarter[],2,FALSE)</f>
        <v>1st</v>
      </c>
      <c r="W4722" s="1" t="str">
        <f t="shared" si="341"/>
        <v>February</v>
      </c>
      <c r="X4722" s="1" t="str">
        <f t="shared" si="340"/>
        <v>Calo, Robyn</v>
      </c>
      <c r="Y4722" s="1"/>
      <c r="Z4722" s="1"/>
      <c r="AA4722" s="1" t="s">
        <v>11276</v>
      </c>
      <c r="AB4722" s="1"/>
      <c r="AC4722" s="1"/>
      <c r="AD4722" s="1"/>
      <c r="AE4722" s="1"/>
    </row>
    <row r="4723" spans="1:31">
      <c r="A4723" t="s">
        <v>11277</v>
      </c>
      <c r="B4723" s="1">
        <v>44982</v>
      </c>
      <c r="C4723" s="1" t="s">
        <v>49</v>
      </c>
      <c r="D4723" t="s">
        <v>11278</v>
      </c>
      <c r="E4723" t="s">
        <v>86</v>
      </c>
      <c r="F4723" s="16" t="s">
        <v>11279</v>
      </c>
      <c r="G4723" s="16"/>
      <c r="H4723" t="s">
        <v>13</v>
      </c>
      <c r="I4723" t="s">
        <v>13</v>
      </c>
      <c r="J4723" t="s">
        <v>87</v>
      </c>
      <c r="K4723" t="s">
        <v>88</v>
      </c>
      <c r="L4723" t="s">
        <v>89</v>
      </c>
      <c r="N4723" t="s">
        <v>90</v>
      </c>
      <c r="O4723" s="1">
        <v>44984</v>
      </c>
      <c r="P4723" s="2"/>
      <c r="Q4723" s="2"/>
      <c r="R4723" s="1"/>
      <c r="U4723" s="1" t="str">
        <f t="shared" si="339"/>
        <v>2023</v>
      </c>
      <c r="V4723" s="1" t="str">
        <f>VLOOKUP(W4723,quarter[],2,FALSE)</f>
        <v>1st</v>
      </c>
      <c r="W4723" s="1" t="str">
        <f t="shared" si="341"/>
        <v>February</v>
      </c>
      <c r="X4723" s="1" t="str">
        <f t="shared" si="340"/>
        <v>Brake, Cassi</v>
      </c>
      <c r="Y4723" s="1"/>
      <c r="Z4723" s="1"/>
      <c r="AA4723" s="1" t="s">
        <v>2829</v>
      </c>
      <c r="AB4723" s="1"/>
      <c r="AC4723" s="1"/>
      <c r="AD4723" s="1"/>
      <c r="AE4723" s="1"/>
    </row>
    <row r="4724" spans="1:31">
      <c r="A4724" t="s">
        <v>11280</v>
      </c>
      <c r="B4724" s="1">
        <v>44982</v>
      </c>
      <c r="C4724" s="1" t="s">
        <v>48</v>
      </c>
      <c r="D4724" t="s">
        <v>11281</v>
      </c>
      <c r="E4724" t="s">
        <v>86</v>
      </c>
      <c r="F4724" s="16" t="s">
        <v>11282</v>
      </c>
      <c r="G4724" s="16"/>
      <c r="H4724" t="s">
        <v>11283</v>
      </c>
      <c r="I4724" t="s">
        <v>13</v>
      </c>
      <c r="J4724" t="s">
        <v>87</v>
      </c>
      <c r="K4724" t="s">
        <v>88</v>
      </c>
      <c r="L4724" t="s">
        <v>89</v>
      </c>
      <c r="N4724" t="s">
        <v>90</v>
      </c>
      <c r="O4724" s="1">
        <v>45005</v>
      </c>
      <c r="P4724" s="2"/>
      <c r="Q4724" s="2"/>
      <c r="R4724" s="1"/>
      <c r="U4724" s="1" t="str">
        <f t="shared" si="339"/>
        <v>2023</v>
      </c>
      <c r="V4724" s="1" t="str">
        <f>VLOOKUP(W4724,quarter[],2,FALSE)</f>
        <v>1st</v>
      </c>
      <c r="W4724" s="1" t="str">
        <f t="shared" si="341"/>
        <v>February</v>
      </c>
      <c r="X4724" s="1" t="str">
        <f t="shared" si="340"/>
        <v>Alexander, Lindsay</v>
      </c>
      <c r="Y4724" s="1"/>
      <c r="Z4724" s="1"/>
      <c r="AA4724" s="1" t="s">
        <v>3417</v>
      </c>
      <c r="AB4724" s="1"/>
      <c r="AC4724" s="1"/>
      <c r="AD4724" s="1"/>
      <c r="AE4724" s="1"/>
    </row>
    <row r="4725" spans="1:31">
      <c r="A4725" t="s">
        <v>11284</v>
      </c>
      <c r="B4725" s="1">
        <v>44982</v>
      </c>
      <c r="C4725" s="1" t="s">
        <v>53</v>
      </c>
      <c r="D4725" t="s">
        <v>11285</v>
      </c>
      <c r="E4725" t="s">
        <v>86</v>
      </c>
      <c r="F4725" s="16" t="s">
        <v>11286</v>
      </c>
      <c r="G4725" s="16"/>
      <c r="H4725" t="s">
        <v>11286</v>
      </c>
      <c r="I4725" t="s">
        <v>13</v>
      </c>
      <c r="J4725" t="s">
        <v>87</v>
      </c>
      <c r="K4725" t="s">
        <v>88</v>
      </c>
      <c r="L4725" t="s">
        <v>89</v>
      </c>
      <c r="N4725" t="s">
        <v>90</v>
      </c>
      <c r="O4725" s="1">
        <v>44984</v>
      </c>
      <c r="P4725" s="2"/>
      <c r="Q4725" s="2"/>
      <c r="R4725" s="1"/>
      <c r="U4725" s="1" t="str">
        <f t="shared" si="339"/>
        <v>2023</v>
      </c>
      <c r="V4725" s="1" t="str">
        <f>VLOOKUP(W4725,quarter[],2,FALSE)</f>
        <v>1st</v>
      </c>
      <c r="W4725" s="1" t="str">
        <f t="shared" si="341"/>
        <v>February</v>
      </c>
      <c r="X4725" s="1" t="str">
        <f t="shared" si="340"/>
        <v>Perry, April</v>
      </c>
      <c r="Y4725" s="1"/>
      <c r="Z4725" s="1"/>
      <c r="AA4725" s="1" t="s">
        <v>3417</v>
      </c>
      <c r="AB4725" s="1"/>
      <c r="AC4725" s="1"/>
      <c r="AD4725" s="1"/>
      <c r="AE4725" s="1"/>
    </row>
    <row r="4726" spans="1:31">
      <c r="A4726" t="s">
        <v>11287</v>
      </c>
      <c r="B4726" s="1">
        <v>44982</v>
      </c>
      <c r="C4726" s="1" t="s">
        <v>48</v>
      </c>
      <c r="D4726" t="s">
        <v>11288</v>
      </c>
      <c r="E4726" t="s">
        <v>86</v>
      </c>
      <c r="F4726" s="16" t="s">
        <v>8824</v>
      </c>
      <c r="G4726" s="16"/>
      <c r="H4726" t="s">
        <v>13</v>
      </c>
      <c r="I4726" t="s">
        <v>13</v>
      </c>
      <c r="J4726" t="s">
        <v>87</v>
      </c>
      <c r="K4726" t="s">
        <v>88</v>
      </c>
      <c r="L4726" t="s">
        <v>89</v>
      </c>
      <c r="N4726" t="s">
        <v>90</v>
      </c>
      <c r="O4726" s="1">
        <v>44984</v>
      </c>
      <c r="P4726" s="2"/>
      <c r="Q4726" s="2"/>
      <c r="R4726" s="1"/>
      <c r="U4726" s="1" t="str">
        <f t="shared" si="339"/>
        <v>2023</v>
      </c>
      <c r="V4726" s="1" t="str">
        <f>VLOOKUP(W4726,quarter[],2,FALSE)</f>
        <v>1st</v>
      </c>
      <c r="W4726" s="1" t="str">
        <f t="shared" si="341"/>
        <v>February</v>
      </c>
      <c r="X4726" s="1" t="str">
        <f t="shared" si="340"/>
        <v>Alexander, Lindsay</v>
      </c>
      <c r="Y4726" s="1"/>
      <c r="Z4726" s="1"/>
      <c r="AA4726" s="1" t="s">
        <v>146</v>
      </c>
      <c r="AB4726" s="1"/>
      <c r="AC4726" s="1"/>
      <c r="AD4726" s="1"/>
      <c r="AE4726" s="1"/>
    </row>
    <row r="4727" spans="1:31">
      <c r="A4727" t="s">
        <v>11289</v>
      </c>
      <c r="B4727" s="1">
        <v>44982</v>
      </c>
      <c r="C4727" s="1" t="s">
        <v>50</v>
      </c>
      <c r="D4727" t="s">
        <v>11290</v>
      </c>
      <c r="E4727" t="s">
        <v>86</v>
      </c>
      <c r="F4727" s="16" t="s">
        <v>11291</v>
      </c>
      <c r="G4727" s="16"/>
      <c r="H4727" t="s">
        <v>13</v>
      </c>
      <c r="I4727" t="s">
        <v>13</v>
      </c>
      <c r="J4727" t="s">
        <v>87</v>
      </c>
      <c r="K4727" t="s">
        <v>88</v>
      </c>
      <c r="L4727" t="s">
        <v>89</v>
      </c>
      <c r="N4727" t="s">
        <v>90</v>
      </c>
      <c r="O4727" s="1">
        <v>44992</v>
      </c>
      <c r="P4727" s="2"/>
      <c r="Q4727" s="2"/>
      <c r="R4727" s="1"/>
      <c r="U4727" s="1" t="str">
        <f t="shared" si="339"/>
        <v>2023</v>
      </c>
      <c r="V4727" s="1" t="str">
        <f>VLOOKUP(W4727,quarter[],2,FALSE)</f>
        <v>1st</v>
      </c>
      <c r="W4727" s="1" t="str">
        <f t="shared" si="341"/>
        <v>February</v>
      </c>
      <c r="X4727" s="1" t="str">
        <f t="shared" si="340"/>
        <v>Calo, Robyn</v>
      </c>
      <c r="Y4727" s="1"/>
      <c r="Z4727" s="1"/>
      <c r="AA4727" s="1" t="s">
        <v>11292</v>
      </c>
      <c r="AB4727" s="1"/>
      <c r="AC4727" s="1"/>
      <c r="AD4727" s="1"/>
      <c r="AE4727" s="1"/>
    </row>
    <row r="4728" spans="1:31">
      <c r="A4728" t="s">
        <v>11293</v>
      </c>
      <c r="B4728" s="1">
        <v>44982</v>
      </c>
      <c r="C4728" s="1" t="s">
        <v>49</v>
      </c>
      <c r="D4728" t="s">
        <v>11294</v>
      </c>
      <c r="E4728" t="s">
        <v>86</v>
      </c>
      <c r="F4728" s="16" t="s">
        <v>87</v>
      </c>
      <c r="G4728" s="16"/>
      <c r="H4728" t="s">
        <v>13</v>
      </c>
      <c r="I4728" t="s">
        <v>13</v>
      </c>
      <c r="J4728" t="s">
        <v>87</v>
      </c>
      <c r="K4728" t="s">
        <v>88</v>
      </c>
      <c r="L4728" t="s">
        <v>89</v>
      </c>
      <c r="N4728" t="s">
        <v>90</v>
      </c>
      <c r="O4728" s="1">
        <v>44984</v>
      </c>
      <c r="P4728" s="2"/>
      <c r="Q4728" s="2"/>
      <c r="R4728" s="1"/>
      <c r="U4728" s="1" t="str">
        <f t="shared" si="339"/>
        <v>2023</v>
      </c>
      <c r="V4728" s="1" t="str">
        <f>VLOOKUP(W4728,quarter[],2,FALSE)</f>
        <v>1st</v>
      </c>
      <c r="W4728" s="1" t="str">
        <f t="shared" si="341"/>
        <v>February</v>
      </c>
      <c r="X4728" s="1" t="str">
        <f t="shared" si="340"/>
        <v>Brake, Cassi</v>
      </c>
      <c r="Y4728" s="1"/>
      <c r="Z4728" s="1"/>
      <c r="AA4728" s="1" t="s">
        <v>11295</v>
      </c>
      <c r="AB4728" s="1"/>
      <c r="AC4728" s="1"/>
      <c r="AD4728" s="1"/>
      <c r="AE4728" s="1"/>
    </row>
    <row r="4729" spans="1:31">
      <c r="A4729" t="s">
        <v>11296</v>
      </c>
      <c r="B4729" s="1">
        <v>44982</v>
      </c>
      <c r="C4729" s="1" t="s">
        <v>48</v>
      </c>
      <c r="D4729" t="s">
        <v>11297</v>
      </c>
      <c r="E4729" t="s">
        <v>86</v>
      </c>
      <c r="F4729" s="16" t="s">
        <v>87</v>
      </c>
      <c r="G4729" s="16"/>
      <c r="H4729" t="s">
        <v>13</v>
      </c>
      <c r="I4729" t="s">
        <v>13</v>
      </c>
      <c r="J4729" t="s">
        <v>87</v>
      </c>
      <c r="K4729" t="s">
        <v>88</v>
      </c>
      <c r="L4729" t="s">
        <v>89</v>
      </c>
      <c r="N4729" t="s">
        <v>90</v>
      </c>
      <c r="O4729" s="1">
        <v>44984</v>
      </c>
      <c r="P4729" s="2"/>
      <c r="Q4729" s="2"/>
      <c r="R4729" s="1"/>
      <c r="U4729" s="1" t="str">
        <f t="shared" si="339"/>
        <v>2023</v>
      </c>
      <c r="V4729" s="1" t="str">
        <f>VLOOKUP(W4729,quarter[],2,FALSE)</f>
        <v>1st</v>
      </c>
      <c r="W4729" s="1" t="str">
        <f t="shared" si="341"/>
        <v>February</v>
      </c>
      <c r="X4729" s="1" t="str">
        <f t="shared" si="340"/>
        <v>Alexander, Lindsay</v>
      </c>
      <c r="Y4729" s="1"/>
      <c r="Z4729" s="1"/>
      <c r="AA4729" s="1" t="s">
        <v>146</v>
      </c>
      <c r="AB4729" s="1"/>
      <c r="AC4729" s="1"/>
      <c r="AD4729" s="1"/>
      <c r="AE4729" s="1"/>
    </row>
    <row r="4730" spans="1:31">
      <c r="A4730" t="s">
        <v>11298</v>
      </c>
      <c r="B4730" s="1">
        <v>44982</v>
      </c>
      <c r="C4730" s="1" t="s">
        <v>53</v>
      </c>
      <c r="D4730" t="s">
        <v>11299</v>
      </c>
      <c r="E4730" t="s">
        <v>86</v>
      </c>
      <c r="F4730" s="16" t="s">
        <v>87</v>
      </c>
      <c r="G4730" s="16"/>
      <c r="H4730" t="s">
        <v>11300</v>
      </c>
      <c r="I4730" t="s">
        <v>13</v>
      </c>
      <c r="J4730" t="s">
        <v>87</v>
      </c>
      <c r="K4730" t="s">
        <v>88</v>
      </c>
      <c r="L4730" t="s">
        <v>89</v>
      </c>
      <c r="N4730" t="s">
        <v>90</v>
      </c>
      <c r="O4730" s="1">
        <v>44984</v>
      </c>
      <c r="P4730" s="2"/>
      <c r="Q4730" s="2"/>
      <c r="R4730" s="1"/>
      <c r="U4730" s="1" t="str">
        <f t="shared" si="339"/>
        <v>2023</v>
      </c>
      <c r="V4730" s="1" t="str">
        <f>VLOOKUP(W4730,quarter[],2,FALSE)</f>
        <v>1st</v>
      </c>
      <c r="W4730" s="1" t="str">
        <f t="shared" si="341"/>
        <v>February</v>
      </c>
      <c r="X4730" s="1" t="str">
        <f t="shared" si="340"/>
        <v>Perry, April</v>
      </c>
      <c r="Y4730" s="1"/>
      <c r="Z4730" s="1"/>
      <c r="AA4730" s="1" t="s">
        <v>3417</v>
      </c>
      <c r="AB4730" s="1"/>
      <c r="AC4730" s="1"/>
      <c r="AD4730" s="1"/>
      <c r="AE4730" s="1"/>
    </row>
    <row r="4731" spans="1:31">
      <c r="A4731" t="s">
        <v>11301</v>
      </c>
      <c r="B4731" s="1">
        <v>44982</v>
      </c>
      <c r="C4731" s="1" t="s">
        <v>50</v>
      </c>
      <c r="D4731" t="s">
        <v>11302</v>
      </c>
      <c r="E4731" t="s">
        <v>86</v>
      </c>
      <c r="F4731" s="16" t="s">
        <v>11303</v>
      </c>
      <c r="G4731" s="16"/>
      <c r="H4731" t="s">
        <v>13</v>
      </c>
      <c r="I4731" t="s">
        <v>11304</v>
      </c>
      <c r="J4731" t="s">
        <v>87</v>
      </c>
      <c r="K4731" t="s">
        <v>88</v>
      </c>
      <c r="L4731" t="s">
        <v>89</v>
      </c>
      <c r="N4731" t="s">
        <v>90</v>
      </c>
      <c r="O4731" s="1">
        <v>44619</v>
      </c>
      <c r="P4731" s="2"/>
      <c r="Q4731" s="2"/>
      <c r="R4731" s="1"/>
      <c r="U4731" s="1" t="str">
        <f t="shared" ref="U4731:U4794" si="342">TEXT(B4731,"yyyy")</f>
        <v>2023</v>
      </c>
      <c r="V4731" s="1" t="str">
        <f>VLOOKUP(W4731,quarter[],2,FALSE)</f>
        <v>1st</v>
      </c>
      <c r="W4731" s="1" t="str">
        <f t="shared" si="341"/>
        <v>February</v>
      </c>
      <c r="X4731" s="1" t="str">
        <f t="shared" ref="X4731:X4794" si="343">C4731</f>
        <v>Calo, Robyn</v>
      </c>
      <c r="Y4731" s="1"/>
      <c r="Z4731" s="1"/>
      <c r="AA4731" s="1" t="s">
        <v>262</v>
      </c>
      <c r="AB4731" s="1"/>
      <c r="AC4731" s="1"/>
      <c r="AD4731" s="1"/>
      <c r="AE4731" s="1"/>
    </row>
    <row r="4732" spans="1:31">
      <c r="A4732" t="s">
        <v>11305</v>
      </c>
      <c r="B4732" s="1">
        <v>44982</v>
      </c>
      <c r="C4732" s="1" t="s">
        <v>49</v>
      </c>
      <c r="D4732" t="s">
        <v>11306</v>
      </c>
      <c r="E4732" t="s">
        <v>86</v>
      </c>
      <c r="F4732" s="16" t="s">
        <v>87</v>
      </c>
      <c r="G4732" s="16"/>
      <c r="H4732" t="s">
        <v>13</v>
      </c>
      <c r="I4732" t="s">
        <v>13</v>
      </c>
      <c r="J4732" t="s">
        <v>87</v>
      </c>
      <c r="K4732" t="s">
        <v>88</v>
      </c>
      <c r="L4732" t="s">
        <v>89</v>
      </c>
      <c r="N4732" t="s">
        <v>90</v>
      </c>
      <c r="O4732" s="1">
        <v>44984</v>
      </c>
      <c r="P4732" s="2"/>
      <c r="Q4732" s="2"/>
      <c r="R4732" s="1"/>
      <c r="U4732" s="1" t="str">
        <f t="shared" si="342"/>
        <v>2023</v>
      </c>
      <c r="V4732" s="1" t="str">
        <f>VLOOKUP(W4732,quarter[],2,FALSE)</f>
        <v>1st</v>
      </c>
      <c r="W4732" s="1" t="str">
        <f t="shared" si="341"/>
        <v>February</v>
      </c>
      <c r="X4732" s="1" t="str">
        <f t="shared" si="343"/>
        <v>Brake, Cassi</v>
      </c>
      <c r="Y4732" s="1"/>
      <c r="Z4732" s="1"/>
      <c r="AA4732" s="1" t="s">
        <v>430</v>
      </c>
      <c r="AB4732" s="1"/>
      <c r="AC4732" s="1"/>
      <c r="AD4732" s="1"/>
      <c r="AE4732" s="1"/>
    </row>
    <row r="4733" spans="1:31">
      <c r="A4733" t="s">
        <v>11307</v>
      </c>
      <c r="B4733" s="1">
        <v>44982</v>
      </c>
      <c r="C4733" s="1" t="s">
        <v>48</v>
      </c>
      <c r="D4733" t="s">
        <v>11308</v>
      </c>
      <c r="E4733" t="s">
        <v>86</v>
      </c>
      <c r="F4733" s="16" t="s">
        <v>11309</v>
      </c>
      <c r="G4733" s="16"/>
      <c r="H4733" t="s">
        <v>13</v>
      </c>
      <c r="I4733" t="s">
        <v>13</v>
      </c>
      <c r="J4733" t="s">
        <v>87</v>
      </c>
      <c r="K4733" t="s">
        <v>88</v>
      </c>
      <c r="L4733" t="s">
        <v>89</v>
      </c>
      <c r="N4733" t="s">
        <v>90</v>
      </c>
      <c r="O4733" s="1">
        <v>44984</v>
      </c>
      <c r="P4733" s="2"/>
      <c r="Q4733" s="2"/>
      <c r="R4733" s="1"/>
      <c r="U4733" s="1" t="str">
        <f t="shared" si="342"/>
        <v>2023</v>
      </c>
      <c r="V4733" s="1" t="str">
        <f>VLOOKUP(W4733,quarter[],2,FALSE)</f>
        <v>1st</v>
      </c>
      <c r="W4733" s="1" t="str">
        <f t="shared" ref="W4733:W4796" si="344">TEXT(B4733,"mmmm")</f>
        <v>February</v>
      </c>
      <c r="X4733" s="1" t="str">
        <f t="shared" si="343"/>
        <v>Alexander, Lindsay</v>
      </c>
      <c r="Y4733" s="1"/>
      <c r="Z4733" s="1"/>
      <c r="AA4733" s="1" t="s">
        <v>191</v>
      </c>
      <c r="AB4733" s="1"/>
      <c r="AC4733" s="1"/>
      <c r="AD4733" s="1"/>
      <c r="AE4733" s="1"/>
    </row>
    <row r="4734" spans="1:31">
      <c r="A4734" t="s">
        <v>11310</v>
      </c>
      <c r="B4734" s="1">
        <v>44982</v>
      </c>
      <c r="C4734" s="1" t="s">
        <v>53</v>
      </c>
      <c r="D4734" t="s">
        <v>11311</v>
      </c>
      <c r="E4734" t="s">
        <v>86</v>
      </c>
      <c r="F4734" s="16" t="s">
        <v>87</v>
      </c>
      <c r="G4734" s="16"/>
      <c r="H4734" t="s">
        <v>13</v>
      </c>
      <c r="I4734" t="s">
        <v>13</v>
      </c>
      <c r="J4734" t="s">
        <v>87</v>
      </c>
      <c r="K4734" t="s">
        <v>88</v>
      </c>
      <c r="L4734" t="s">
        <v>89</v>
      </c>
      <c r="N4734" t="s">
        <v>90</v>
      </c>
      <c r="O4734" s="1">
        <v>44984</v>
      </c>
      <c r="P4734" s="2"/>
      <c r="Q4734" s="2"/>
      <c r="R4734" s="1"/>
      <c r="U4734" s="1" t="str">
        <f t="shared" si="342"/>
        <v>2023</v>
      </c>
      <c r="V4734" s="1" t="str">
        <f>VLOOKUP(W4734,quarter[],2,FALSE)</f>
        <v>1st</v>
      </c>
      <c r="W4734" s="1" t="str">
        <f t="shared" si="344"/>
        <v>February</v>
      </c>
      <c r="X4734" s="1" t="str">
        <f t="shared" si="343"/>
        <v>Perry, April</v>
      </c>
      <c r="Y4734" s="1"/>
      <c r="Z4734" s="1"/>
      <c r="AA4734" s="1" t="s">
        <v>146</v>
      </c>
      <c r="AB4734" s="1"/>
      <c r="AC4734" s="1"/>
      <c r="AD4734" s="1"/>
      <c r="AE4734" s="1"/>
    </row>
    <row r="4735" spans="1:31">
      <c r="A4735" t="s">
        <v>11312</v>
      </c>
      <c r="B4735" s="1">
        <v>44982</v>
      </c>
      <c r="C4735" s="1" t="s">
        <v>50</v>
      </c>
      <c r="D4735" t="s">
        <v>11313</v>
      </c>
      <c r="E4735" t="s">
        <v>86</v>
      </c>
      <c r="F4735" s="16" t="s">
        <v>11314</v>
      </c>
      <c r="G4735" s="16"/>
      <c r="H4735" t="s">
        <v>13</v>
      </c>
      <c r="I4735" t="s">
        <v>13</v>
      </c>
      <c r="J4735" t="s">
        <v>87</v>
      </c>
      <c r="K4735" t="s">
        <v>88</v>
      </c>
      <c r="L4735" t="s">
        <v>89</v>
      </c>
      <c r="N4735" t="s">
        <v>90</v>
      </c>
      <c r="O4735" s="1">
        <v>44984</v>
      </c>
      <c r="P4735" s="2"/>
      <c r="Q4735" s="2"/>
      <c r="R4735" s="1"/>
      <c r="U4735" s="1" t="str">
        <f t="shared" si="342"/>
        <v>2023</v>
      </c>
      <c r="V4735" s="1" t="str">
        <f>VLOOKUP(W4735,quarter[],2,FALSE)</f>
        <v>1st</v>
      </c>
      <c r="W4735" s="1" t="str">
        <f t="shared" si="344"/>
        <v>February</v>
      </c>
      <c r="X4735" s="1" t="str">
        <f t="shared" si="343"/>
        <v>Calo, Robyn</v>
      </c>
      <c r="Y4735" s="1"/>
      <c r="Z4735" s="1"/>
      <c r="AA4735" s="1" t="s">
        <v>191</v>
      </c>
      <c r="AB4735" s="1"/>
      <c r="AC4735" s="1"/>
      <c r="AD4735" s="1"/>
      <c r="AE4735" s="1"/>
    </row>
    <row r="4736" spans="1:31">
      <c r="A4736" t="s">
        <v>11315</v>
      </c>
      <c r="B4736" s="1">
        <v>44982</v>
      </c>
      <c r="C4736" s="1" t="s">
        <v>49</v>
      </c>
      <c r="D4736" t="s">
        <v>11316</v>
      </c>
      <c r="E4736" t="s">
        <v>86</v>
      </c>
      <c r="F4736" s="16" t="s">
        <v>87</v>
      </c>
      <c r="G4736" s="16"/>
      <c r="H4736" t="s">
        <v>13</v>
      </c>
      <c r="I4736" t="s">
        <v>13</v>
      </c>
      <c r="J4736" t="s">
        <v>87</v>
      </c>
      <c r="K4736" t="s">
        <v>88</v>
      </c>
      <c r="L4736" t="s">
        <v>89</v>
      </c>
      <c r="N4736" t="s">
        <v>90</v>
      </c>
      <c r="O4736" s="1">
        <v>44984</v>
      </c>
      <c r="P4736" s="2"/>
      <c r="Q4736" s="2"/>
      <c r="R4736" s="1"/>
      <c r="U4736" s="1" t="str">
        <f t="shared" si="342"/>
        <v>2023</v>
      </c>
      <c r="V4736" s="1" t="str">
        <f>VLOOKUP(W4736,quarter[],2,FALSE)</f>
        <v>1st</v>
      </c>
      <c r="W4736" s="1" t="str">
        <f t="shared" si="344"/>
        <v>February</v>
      </c>
      <c r="X4736" s="1" t="str">
        <f t="shared" si="343"/>
        <v>Brake, Cassi</v>
      </c>
      <c r="Y4736" s="1"/>
      <c r="Z4736" s="1"/>
      <c r="AA4736" s="1" t="s">
        <v>146</v>
      </c>
      <c r="AB4736" s="1"/>
      <c r="AC4736" s="1"/>
      <c r="AD4736" s="1"/>
      <c r="AE4736" s="1"/>
    </row>
    <row r="4737" spans="1:31">
      <c r="A4737" t="s">
        <v>11317</v>
      </c>
      <c r="B4737" s="1">
        <v>44982</v>
      </c>
      <c r="C4737" s="1" t="s">
        <v>48</v>
      </c>
      <c r="D4737" t="s">
        <v>11318</v>
      </c>
      <c r="E4737" t="s">
        <v>86</v>
      </c>
      <c r="F4737" s="16" t="s">
        <v>8812</v>
      </c>
      <c r="G4737" s="16"/>
      <c r="H4737" t="s">
        <v>13</v>
      </c>
      <c r="I4737" t="s">
        <v>11319</v>
      </c>
      <c r="J4737" t="s">
        <v>87</v>
      </c>
      <c r="K4737" t="s">
        <v>88</v>
      </c>
      <c r="L4737" t="s">
        <v>89</v>
      </c>
      <c r="N4737" t="s">
        <v>90</v>
      </c>
      <c r="O4737" s="1">
        <v>44984</v>
      </c>
      <c r="P4737" s="2"/>
      <c r="Q4737" s="2"/>
      <c r="R4737" s="1"/>
      <c r="U4737" s="1" t="str">
        <f t="shared" si="342"/>
        <v>2023</v>
      </c>
      <c r="V4737" s="1" t="str">
        <f>VLOOKUP(W4737,quarter[],2,FALSE)</f>
        <v>1st</v>
      </c>
      <c r="W4737" s="1" t="str">
        <f t="shared" si="344"/>
        <v>February</v>
      </c>
      <c r="X4737" s="1" t="str">
        <f t="shared" si="343"/>
        <v>Alexander, Lindsay</v>
      </c>
      <c r="Y4737" s="1"/>
      <c r="Z4737" s="1"/>
      <c r="AA4737" s="1" t="s">
        <v>11320</v>
      </c>
      <c r="AB4737" s="1"/>
      <c r="AC4737" s="1"/>
      <c r="AD4737" s="1"/>
      <c r="AE4737" s="1"/>
    </row>
    <row r="4738" spans="1:31">
      <c r="A4738" t="s">
        <v>11321</v>
      </c>
      <c r="B4738" s="1">
        <v>44982</v>
      </c>
      <c r="C4738" s="1" t="s">
        <v>53</v>
      </c>
      <c r="D4738" t="s">
        <v>11322</v>
      </c>
      <c r="E4738" t="s">
        <v>86</v>
      </c>
      <c r="F4738" s="16" t="s">
        <v>87</v>
      </c>
      <c r="G4738" s="16"/>
      <c r="H4738" t="s">
        <v>13</v>
      </c>
      <c r="I4738" t="s">
        <v>13</v>
      </c>
      <c r="J4738" t="s">
        <v>87</v>
      </c>
      <c r="K4738" t="s">
        <v>88</v>
      </c>
      <c r="L4738" t="s">
        <v>89</v>
      </c>
      <c r="N4738" t="s">
        <v>90</v>
      </c>
      <c r="O4738" s="1">
        <v>44984</v>
      </c>
      <c r="P4738" s="2"/>
      <c r="Q4738" s="2"/>
      <c r="R4738" s="1"/>
      <c r="U4738" s="1" t="str">
        <f t="shared" si="342"/>
        <v>2023</v>
      </c>
      <c r="V4738" s="1" t="str">
        <f>VLOOKUP(W4738,quarter[],2,FALSE)</f>
        <v>1st</v>
      </c>
      <c r="W4738" s="1" t="str">
        <f t="shared" si="344"/>
        <v>February</v>
      </c>
      <c r="X4738" s="1" t="str">
        <f t="shared" si="343"/>
        <v>Perry, April</v>
      </c>
      <c r="Y4738" s="1"/>
      <c r="Z4738" s="1"/>
      <c r="AA4738" s="1" t="s">
        <v>146</v>
      </c>
      <c r="AB4738" s="1"/>
      <c r="AC4738" s="1"/>
      <c r="AD4738" s="1"/>
      <c r="AE4738" s="1"/>
    </row>
    <row r="4739" spans="1:31">
      <c r="A4739" t="s">
        <v>11323</v>
      </c>
      <c r="B4739" s="1">
        <v>44983</v>
      </c>
      <c r="C4739" s="1" t="s">
        <v>50</v>
      </c>
      <c r="D4739" t="s">
        <v>11324</v>
      </c>
      <c r="E4739" t="s">
        <v>86</v>
      </c>
      <c r="F4739" s="16" t="s">
        <v>11325</v>
      </c>
      <c r="G4739" s="16"/>
      <c r="H4739" t="s">
        <v>13</v>
      </c>
      <c r="I4739" t="s">
        <v>13</v>
      </c>
      <c r="J4739" t="s">
        <v>99</v>
      </c>
      <c r="K4739" t="s">
        <v>88</v>
      </c>
      <c r="L4739" t="s">
        <v>89</v>
      </c>
      <c r="N4739" t="s">
        <v>90</v>
      </c>
      <c r="O4739" s="1">
        <v>44984</v>
      </c>
      <c r="P4739" s="2"/>
      <c r="Q4739" s="2"/>
      <c r="R4739" s="1"/>
      <c r="U4739" s="1" t="str">
        <f t="shared" si="342"/>
        <v>2023</v>
      </c>
      <c r="V4739" s="1" t="str">
        <f>VLOOKUP(W4739,quarter[],2,FALSE)</f>
        <v>1st</v>
      </c>
      <c r="W4739" s="1" t="str">
        <f t="shared" si="344"/>
        <v>February</v>
      </c>
      <c r="X4739" s="1" t="str">
        <f t="shared" si="343"/>
        <v>Calo, Robyn</v>
      </c>
      <c r="Y4739" s="1"/>
      <c r="Z4739" s="1"/>
      <c r="AA4739" s="1" t="s">
        <v>146</v>
      </c>
      <c r="AB4739" s="1"/>
      <c r="AC4739" s="1"/>
      <c r="AD4739" s="1"/>
      <c r="AE4739" s="1"/>
    </row>
    <row r="4740" spans="1:31">
      <c r="A4740" t="s">
        <v>11326</v>
      </c>
      <c r="B4740" s="1">
        <v>44983</v>
      </c>
      <c r="C4740" s="1" t="s">
        <v>54</v>
      </c>
      <c r="D4740" t="s">
        <v>11327</v>
      </c>
      <c r="E4740" t="s">
        <v>86</v>
      </c>
      <c r="F4740" s="16" t="s">
        <v>10735</v>
      </c>
      <c r="G4740" s="16"/>
      <c r="H4740" t="s">
        <v>13</v>
      </c>
      <c r="I4740" t="s">
        <v>13</v>
      </c>
      <c r="J4740" t="s">
        <v>117</v>
      </c>
      <c r="K4740" t="s">
        <v>88</v>
      </c>
      <c r="L4740" t="s">
        <v>89</v>
      </c>
      <c r="N4740" t="s">
        <v>90</v>
      </c>
      <c r="O4740" s="1">
        <v>44984</v>
      </c>
      <c r="P4740" s="2"/>
      <c r="Q4740" s="2"/>
      <c r="R4740" s="1"/>
      <c r="U4740" s="1" t="str">
        <f t="shared" si="342"/>
        <v>2023</v>
      </c>
      <c r="V4740" s="1" t="str">
        <f>VLOOKUP(W4740,quarter[],2,FALSE)</f>
        <v>1st</v>
      </c>
      <c r="W4740" s="1" t="str">
        <f t="shared" si="344"/>
        <v>February</v>
      </c>
      <c r="X4740" s="1" t="str">
        <f t="shared" si="343"/>
        <v>Pitts, Jeff</v>
      </c>
      <c r="Y4740" s="1"/>
      <c r="Z4740" s="1"/>
      <c r="AA4740" s="1" t="s">
        <v>1442</v>
      </c>
      <c r="AB4740" s="1"/>
      <c r="AC4740" s="1"/>
      <c r="AD4740" s="1"/>
      <c r="AE4740" s="1"/>
    </row>
    <row r="4741" spans="1:31">
      <c r="A4741" t="s">
        <v>11328</v>
      </c>
      <c r="B4741" s="1">
        <v>44981</v>
      </c>
      <c r="C4741" s="1" t="s">
        <v>49</v>
      </c>
      <c r="D4741" t="s">
        <v>11329</v>
      </c>
      <c r="E4741" t="s">
        <v>86</v>
      </c>
      <c r="F4741" s="16" t="s">
        <v>2177</v>
      </c>
      <c r="G4741" s="16"/>
      <c r="H4741" t="s">
        <v>13</v>
      </c>
      <c r="I4741" t="s">
        <v>13</v>
      </c>
      <c r="J4741" t="s">
        <v>140</v>
      </c>
      <c r="K4741" t="s">
        <v>88</v>
      </c>
      <c r="L4741" t="s">
        <v>89</v>
      </c>
      <c r="N4741" t="s">
        <v>90</v>
      </c>
      <c r="O4741" s="1">
        <v>44987</v>
      </c>
      <c r="P4741" s="2"/>
      <c r="Q4741" s="2"/>
      <c r="R4741" s="1"/>
      <c r="U4741" s="1" t="str">
        <f t="shared" si="342"/>
        <v>2023</v>
      </c>
      <c r="V4741" s="1" t="str">
        <f>VLOOKUP(W4741,quarter[],2,FALSE)</f>
        <v>1st</v>
      </c>
      <c r="W4741" s="1" t="str">
        <f t="shared" si="344"/>
        <v>February</v>
      </c>
      <c r="X4741" s="1" t="str">
        <f t="shared" si="343"/>
        <v>Brake, Cassi</v>
      </c>
      <c r="Y4741" s="1"/>
      <c r="Z4741" s="1"/>
      <c r="AA4741" s="1" t="s">
        <v>11330</v>
      </c>
      <c r="AB4741" s="1"/>
      <c r="AC4741" s="1"/>
      <c r="AD4741" s="1"/>
      <c r="AE4741" s="1"/>
    </row>
    <row r="4742" spans="1:31">
      <c r="A4742" t="s">
        <v>11331</v>
      </c>
      <c r="B4742" s="1">
        <v>44984</v>
      </c>
      <c r="C4742" s="1" t="s">
        <v>48</v>
      </c>
      <c r="D4742" t="s">
        <v>8484</v>
      </c>
      <c r="E4742" t="s">
        <v>86</v>
      </c>
      <c r="F4742" s="16" t="s">
        <v>87</v>
      </c>
      <c r="G4742" s="16"/>
      <c r="H4742" t="s">
        <v>7248</v>
      </c>
      <c r="I4742" t="s">
        <v>11332</v>
      </c>
      <c r="J4742" t="s">
        <v>87</v>
      </c>
      <c r="K4742" t="s">
        <v>88</v>
      </c>
      <c r="L4742" t="s">
        <v>89</v>
      </c>
      <c r="N4742" t="s">
        <v>90</v>
      </c>
      <c r="O4742" s="1">
        <v>45000</v>
      </c>
      <c r="P4742" s="2">
        <v>15</v>
      </c>
      <c r="Q4742" s="2">
        <v>15</v>
      </c>
      <c r="R4742" s="1">
        <v>45001</v>
      </c>
      <c r="S4742">
        <v>2938</v>
      </c>
      <c r="U4742" s="1" t="str">
        <f t="shared" si="342"/>
        <v>2023</v>
      </c>
      <c r="V4742" s="1" t="str">
        <f>VLOOKUP(W4742,quarter[],2,FALSE)</f>
        <v>1st</v>
      </c>
      <c r="W4742" s="1" t="str">
        <f t="shared" si="344"/>
        <v>February</v>
      </c>
      <c r="X4742" s="1" t="str">
        <f t="shared" si="343"/>
        <v>Alexander, Lindsay</v>
      </c>
      <c r="Y4742" s="1"/>
      <c r="Z4742" s="1"/>
      <c r="AA4742" s="1" t="s">
        <v>11333</v>
      </c>
      <c r="AB4742" s="1"/>
      <c r="AC4742" s="1"/>
      <c r="AD4742" s="1"/>
      <c r="AE4742" s="1"/>
    </row>
    <row r="4743" spans="1:31">
      <c r="A4743" t="s">
        <v>11334</v>
      </c>
      <c r="B4743" s="1">
        <v>44984</v>
      </c>
      <c r="C4743" s="1" t="s">
        <v>53</v>
      </c>
      <c r="D4743" t="s">
        <v>11335</v>
      </c>
      <c r="E4743" t="s">
        <v>224</v>
      </c>
      <c r="F4743" s="16" t="s">
        <v>2177</v>
      </c>
      <c r="G4743" s="16"/>
      <c r="H4743" t="s">
        <v>13</v>
      </c>
      <c r="I4743" t="s">
        <v>13</v>
      </c>
      <c r="J4743" t="s">
        <v>140</v>
      </c>
      <c r="K4743" t="s">
        <v>88</v>
      </c>
      <c r="L4743" t="s">
        <v>89</v>
      </c>
      <c r="N4743" t="s">
        <v>90</v>
      </c>
      <c r="O4743" s="1">
        <v>44987</v>
      </c>
      <c r="P4743" s="2"/>
      <c r="Q4743" s="2"/>
      <c r="R4743" s="1"/>
      <c r="U4743" s="1" t="str">
        <f t="shared" si="342"/>
        <v>2023</v>
      </c>
      <c r="V4743" s="1" t="str">
        <f>VLOOKUP(W4743,quarter[],2,FALSE)</f>
        <v>1st</v>
      </c>
      <c r="W4743" s="1" t="str">
        <f t="shared" si="344"/>
        <v>February</v>
      </c>
      <c r="X4743" s="1" t="str">
        <f t="shared" si="343"/>
        <v>Perry, April</v>
      </c>
      <c r="Y4743" s="1"/>
      <c r="Z4743" s="1"/>
      <c r="AA4743" s="1" t="s">
        <v>11336</v>
      </c>
      <c r="AB4743" s="1"/>
      <c r="AC4743" s="1"/>
      <c r="AD4743" s="1"/>
      <c r="AE4743" s="1"/>
    </row>
    <row r="4744" spans="1:31">
      <c r="A4744" t="s">
        <v>11337</v>
      </c>
      <c r="B4744" s="1">
        <v>44984</v>
      </c>
      <c r="C4744" s="1" t="s">
        <v>50</v>
      </c>
      <c r="D4744" t="s">
        <v>7492</v>
      </c>
      <c r="E4744" t="s">
        <v>86</v>
      </c>
      <c r="F4744" s="16" t="s">
        <v>11338</v>
      </c>
      <c r="G4744" s="16"/>
      <c r="H4744" t="s">
        <v>9576</v>
      </c>
      <c r="I4744" t="s">
        <v>13</v>
      </c>
      <c r="J4744" t="s">
        <v>87</v>
      </c>
      <c r="K4744" t="s">
        <v>88</v>
      </c>
      <c r="L4744" t="s">
        <v>89</v>
      </c>
      <c r="N4744" t="s">
        <v>90</v>
      </c>
      <c r="O4744" s="1">
        <v>44984</v>
      </c>
      <c r="P4744" s="2"/>
      <c r="Q4744" s="2"/>
      <c r="R4744" s="1"/>
      <c r="U4744" s="1" t="str">
        <f t="shared" si="342"/>
        <v>2023</v>
      </c>
      <c r="V4744" s="1" t="str">
        <f>VLOOKUP(W4744,quarter[],2,FALSE)</f>
        <v>1st</v>
      </c>
      <c r="W4744" s="1" t="str">
        <f t="shared" si="344"/>
        <v>February</v>
      </c>
      <c r="X4744" s="1" t="str">
        <f t="shared" si="343"/>
        <v>Calo, Robyn</v>
      </c>
      <c r="Y4744" s="1"/>
      <c r="Z4744" s="1"/>
      <c r="AA4744" s="1" t="s">
        <v>11339</v>
      </c>
      <c r="AB4744" s="1"/>
      <c r="AC4744" s="1"/>
      <c r="AD4744" s="1"/>
      <c r="AE4744" s="1"/>
    </row>
    <row r="4745" spans="1:31">
      <c r="A4745" t="s">
        <v>11340</v>
      </c>
      <c r="B4745" s="1">
        <v>44984</v>
      </c>
      <c r="C4745" s="1" t="s">
        <v>49</v>
      </c>
      <c r="D4745" t="s">
        <v>9766</v>
      </c>
      <c r="E4745" t="s">
        <v>86</v>
      </c>
      <c r="F4745" s="16" t="s">
        <v>11341</v>
      </c>
      <c r="G4745" s="16"/>
      <c r="H4745" t="s">
        <v>11342</v>
      </c>
      <c r="I4745" t="s">
        <v>13</v>
      </c>
      <c r="J4745" t="s">
        <v>87</v>
      </c>
      <c r="K4745" t="s">
        <v>90</v>
      </c>
      <c r="L4745" t="s">
        <v>88</v>
      </c>
      <c r="N4745" t="s">
        <v>90</v>
      </c>
      <c r="O4745" s="1">
        <v>44999</v>
      </c>
      <c r="P4745" s="2">
        <v>15</v>
      </c>
      <c r="Q4745" s="2">
        <v>15</v>
      </c>
      <c r="R4745" s="1">
        <v>44999</v>
      </c>
      <c r="S4745">
        <v>3148</v>
      </c>
      <c r="U4745" s="1" t="str">
        <f t="shared" si="342"/>
        <v>2023</v>
      </c>
      <c r="V4745" s="1" t="str">
        <f>VLOOKUP(W4745,quarter[],2,FALSE)</f>
        <v>1st</v>
      </c>
      <c r="W4745" s="1" t="str">
        <f t="shared" si="344"/>
        <v>February</v>
      </c>
      <c r="X4745" s="1" t="str">
        <f t="shared" si="343"/>
        <v>Brake, Cassi</v>
      </c>
      <c r="Y4745" s="1"/>
      <c r="Z4745" s="1"/>
      <c r="AA4745" s="1" t="s">
        <v>11343</v>
      </c>
      <c r="AB4745" s="1"/>
      <c r="AC4745" s="1"/>
      <c r="AD4745" s="1"/>
      <c r="AE4745" s="1"/>
    </row>
    <row r="4746" spans="1:31">
      <c r="A4746" t="s">
        <v>11344</v>
      </c>
      <c r="B4746" s="1">
        <v>44984</v>
      </c>
      <c r="C4746" s="1" t="s">
        <v>48</v>
      </c>
      <c r="D4746" t="s">
        <v>11345</v>
      </c>
      <c r="E4746" t="s">
        <v>86</v>
      </c>
      <c r="F4746" s="16" t="s">
        <v>11346</v>
      </c>
      <c r="G4746" s="16"/>
      <c r="H4746" t="s">
        <v>11347</v>
      </c>
      <c r="I4746" t="s">
        <v>13</v>
      </c>
      <c r="J4746" t="s">
        <v>99</v>
      </c>
      <c r="K4746" t="s">
        <v>88</v>
      </c>
      <c r="L4746" t="s">
        <v>89</v>
      </c>
      <c r="N4746" t="s">
        <v>90</v>
      </c>
      <c r="O4746" s="1">
        <v>44984</v>
      </c>
      <c r="P4746" s="2"/>
      <c r="Q4746" s="2"/>
      <c r="R4746" s="1"/>
      <c r="U4746" s="1" t="str">
        <f t="shared" si="342"/>
        <v>2023</v>
      </c>
      <c r="V4746" s="1" t="str">
        <f>VLOOKUP(W4746,quarter[],2,FALSE)</f>
        <v>1st</v>
      </c>
      <c r="W4746" s="1" t="str">
        <f t="shared" si="344"/>
        <v>February</v>
      </c>
      <c r="X4746" s="1" t="str">
        <f t="shared" si="343"/>
        <v>Alexander, Lindsay</v>
      </c>
      <c r="Y4746" s="1"/>
      <c r="Z4746" s="1"/>
      <c r="AA4746" s="1" t="s">
        <v>2898</v>
      </c>
      <c r="AB4746" s="1"/>
      <c r="AC4746" s="1"/>
      <c r="AD4746" s="1"/>
      <c r="AE4746" s="1"/>
    </row>
    <row r="4747" spans="1:31">
      <c r="A4747" t="s">
        <v>11348</v>
      </c>
      <c r="B4747" s="1">
        <v>44984</v>
      </c>
      <c r="C4747" s="1" t="s">
        <v>54</v>
      </c>
      <c r="D4747" t="s">
        <v>11349</v>
      </c>
      <c r="E4747" t="s">
        <v>86</v>
      </c>
      <c r="F4747" s="16" t="s">
        <v>11350</v>
      </c>
      <c r="G4747" s="16"/>
      <c r="H4747" t="s">
        <v>11351</v>
      </c>
      <c r="I4747" t="s">
        <v>13</v>
      </c>
      <c r="J4747" t="s">
        <v>117</v>
      </c>
      <c r="K4747" t="s">
        <v>88</v>
      </c>
      <c r="L4747" t="s">
        <v>89</v>
      </c>
      <c r="N4747" t="s">
        <v>90</v>
      </c>
      <c r="O4747" s="1">
        <v>45000</v>
      </c>
      <c r="P4747" s="2"/>
      <c r="Q4747" s="2"/>
      <c r="R4747" s="1"/>
      <c r="U4747" s="1" t="str">
        <f t="shared" si="342"/>
        <v>2023</v>
      </c>
      <c r="V4747" s="1" t="str">
        <f>VLOOKUP(W4747,quarter[],2,FALSE)</f>
        <v>1st</v>
      </c>
      <c r="W4747" s="1" t="str">
        <f t="shared" si="344"/>
        <v>February</v>
      </c>
      <c r="X4747" s="1" t="str">
        <f t="shared" si="343"/>
        <v>Pitts, Jeff</v>
      </c>
      <c r="Y4747" s="1"/>
      <c r="Z4747" s="1"/>
      <c r="AA4747" s="1" t="s">
        <v>11352</v>
      </c>
      <c r="AB4747" s="1"/>
      <c r="AC4747" s="1"/>
      <c r="AD4747" s="1"/>
      <c r="AE4747" s="1"/>
    </row>
    <row r="4748" spans="1:31">
      <c r="A4748" t="s">
        <v>11353</v>
      </c>
      <c r="B4748" s="1">
        <v>44984</v>
      </c>
      <c r="C4748" s="1" t="s">
        <v>53</v>
      </c>
      <c r="D4748" t="s">
        <v>11354</v>
      </c>
      <c r="E4748" t="s">
        <v>86</v>
      </c>
      <c r="F4748" s="16" t="s">
        <v>87</v>
      </c>
      <c r="G4748" s="16"/>
      <c r="I4748" t="s">
        <v>13</v>
      </c>
      <c r="J4748" t="s">
        <v>87</v>
      </c>
      <c r="K4748" t="s">
        <v>88</v>
      </c>
      <c r="L4748" t="s">
        <v>89</v>
      </c>
      <c r="N4748" t="s">
        <v>90</v>
      </c>
      <c r="O4748" s="1">
        <v>44985</v>
      </c>
      <c r="P4748" s="2"/>
      <c r="Q4748" s="2"/>
      <c r="R4748" s="1"/>
      <c r="U4748" s="1" t="str">
        <f t="shared" si="342"/>
        <v>2023</v>
      </c>
      <c r="V4748" s="1" t="str">
        <f>VLOOKUP(W4748,quarter[],2,FALSE)</f>
        <v>1st</v>
      </c>
      <c r="W4748" s="1" t="str">
        <f t="shared" si="344"/>
        <v>February</v>
      </c>
      <c r="X4748" s="1" t="str">
        <f t="shared" si="343"/>
        <v>Perry, April</v>
      </c>
      <c r="Y4748" s="1"/>
      <c r="Z4748" s="1"/>
      <c r="AA4748" s="1" t="s">
        <v>146</v>
      </c>
      <c r="AB4748" s="1"/>
      <c r="AC4748" s="1"/>
      <c r="AD4748" s="1"/>
      <c r="AE4748" s="1"/>
    </row>
    <row r="4749" spans="1:31">
      <c r="A4749" t="s">
        <v>11355</v>
      </c>
      <c r="B4749" s="1">
        <v>44984</v>
      </c>
      <c r="C4749" s="1" t="s">
        <v>54</v>
      </c>
      <c r="D4749" t="s">
        <v>11356</v>
      </c>
      <c r="E4749" t="s">
        <v>86</v>
      </c>
      <c r="F4749" s="16" t="s">
        <v>9960</v>
      </c>
      <c r="G4749" s="16"/>
      <c r="H4749" t="s">
        <v>11357</v>
      </c>
      <c r="I4749" t="s">
        <v>13</v>
      </c>
      <c r="J4749" t="s">
        <v>87</v>
      </c>
      <c r="K4749" t="s">
        <v>88</v>
      </c>
      <c r="L4749" t="s">
        <v>89</v>
      </c>
      <c r="N4749" t="s">
        <v>90</v>
      </c>
      <c r="O4749" s="1">
        <v>45015</v>
      </c>
      <c r="P4749" s="2"/>
      <c r="Q4749" s="2"/>
      <c r="R4749" s="1"/>
      <c r="U4749" s="1" t="str">
        <f t="shared" si="342"/>
        <v>2023</v>
      </c>
      <c r="V4749" s="1" t="str">
        <f>VLOOKUP(W4749,quarter[],2,FALSE)</f>
        <v>1st</v>
      </c>
      <c r="W4749" s="1" t="str">
        <f t="shared" si="344"/>
        <v>February</v>
      </c>
      <c r="X4749" s="1" t="str">
        <f t="shared" si="343"/>
        <v>Pitts, Jeff</v>
      </c>
      <c r="Y4749" s="1"/>
      <c r="Z4749" s="1"/>
      <c r="AA4749" s="1" t="s">
        <v>11358</v>
      </c>
      <c r="AB4749" s="1"/>
      <c r="AC4749" s="1"/>
      <c r="AD4749" s="1"/>
      <c r="AE4749" s="1"/>
    </row>
    <row r="4750" spans="1:31">
      <c r="A4750" t="s">
        <v>11359</v>
      </c>
      <c r="B4750" s="1">
        <v>44984</v>
      </c>
      <c r="C4750" s="1" t="s">
        <v>50</v>
      </c>
      <c r="D4750" t="s">
        <v>11360</v>
      </c>
      <c r="E4750" t="s">
        <v>86</v>
      </c>
      <c r="F4750" s="16" t="s">
        <v>87</v>
      </c>
      <c r="G4750" s="16"/>
      <c r="H4750" t="s">
        <v>13</v>
      </c>
      <c r="I4750" t="s">
        <v>13</v>
      </c>
      <c r="J4750" t="s">
        <v>87</v>
      </c>
      <c r="K4750" t="s">
        <v>88</v>
      </c>
      <c r="L4750" t="s">
        <v>89</v>
      </c>
      <c r="N4750" t="s">
        <v>90</v>
      </c>
      <c r="O4750" s="1">
        <v>44985</v>
      </c>
      <c r="P4750" s="2"/>
      <c r="Q4750" s="2"/>
      <c r="R4750" s="1"/>
      <c r="U4750" s="1" t="str">
        <f t="shared" si="342"/>
        <v>2023</v>
      </c>
      <c r="V4750" s="1" t="str">
        <f>VLOOKUP(W4750,quarter[],2,FALSE)</f>
        <v>1st</v>
      </c>
      <c r="W4750" s="1" t="str">
        <f t="shared" si="344"/>
        <v>February</v>
      </c>
      <c r="X4750" s="1" t="str">
        <f t="shared" si="343"/>
        <v>Calo, Robyn</v>
      </c>
      <c r="Y4750" s="1"/>
      <c r="Z4750" s="1"/>
      <c r="AA4750" s="1" t="s">
        <v>146</v>
      </c>
      <c r="AB4750" s="1"/>
      <c r="AC4750" s="1"/>
      <c r="AD4750" s="1"/>
      <c r="AE4750" s="1"/>
    </row>
    <row r="4751" spans="1:31">
      <c r="A4751" t="s">
        <v>11361</v>
      </c>
      <c r="B4751" s="1">
        <v>44984</v>
      </c>
      <c r="C4751" s="1" t="s">
        <v>54</v>
      </c>
      <c r="D4751" t="s">
        <v>8374</v>
      </c>
      <c r="E4751" t="s">
        <v>86</v>
      </c>
      <c r="F4751" s="16" t="s">
        <v>3969</v>
      </c>
      <c r="G4751" s="16"/>
      <c r="H4751" t="s">
        <v>13</v>
      </c>
      <c r="I4751" t="s">
        <v>11362</v>
      </c>
      <c r="J4751" t="s">
        <v>369</v>
      </c>
      <c r="K4751" t="s">
        <v>90</v>
      </c>
      <c r="L4751" t="s">
        <v>90</v>
      </c>
      <c r="N4751" t="s">
        <v>90</v>
      </c>
      <c r="O4751" s="1">
        <v>44992</v>
      </c>
      <c r="P4751" s="2"/>
      <c r="Q4751" s="2"/>
      <c r="R4751" s="1"/>
      <c r="U4751" s="1" t="str">
        <f t="shared" si="342"/>
        <v>2023</v>
      </c>
      <c r="V4751" s="1" t="str">
        <f>VLOOKUP(W4751,quarter[],2,FALSE)</f>
        <v>1st</v>
      </c>
      <c r="W4751" s="1" t="str">
        <f t="shared" si="344"/>
        <v>February</v>
      </c>
      <c r="X4751" s="1" t="str">
        <f t="shared" si="343"/>
        <v>Pitts, Jeff</v>
      </c>
      <c r="Y4751" s="1"/>
      <c r="Z4751" s="1"/>
      <c r="AA4751" s="1" t="s">
        <v>11363</v>
      </c>
      <c r="AB4751" s="1"/>
      <c r="AC4751" s="1"/>
      <c r="AD4751" s="1"/>
      <c r="AE4751" s="1"/>
    </row>
    <row r="4752" spans="1:31">
      <c r="A4752" t="s">
        <v>11364</v>
      </c>
      <c r="B4752" s="1">
        <v>44984</v>
      </c>
      <c r="C4752" s="1" t="s">
        <v>54</v>
      </c>
      <c r="D4752" t="s">
        <v>11365</v>
      </c>
      <c r="E4752" t="s">
        <v>86</v>
      </c>
      <c r="F4752" s="16" t="s">
        <v>2149</v>
      </c>
      <c r="G4752" s="16"/>
      <c r="H4752" t="s">
        <v>11366</v>
      </c>
      <c r="I4752" t="s">
        <v>13</v>
      </c>
      <c r="J4752" t="s">
        <v>87</v>
      </c>
      <c r="K4752" t="s">
        <v>88</v>
      </c>
      <c r="L4752" t="s">
        <v>89</v>
      </c>
      <c r="N4752" t="s">
        <v>90</v>
      </c>
      <c r="O4752" s="1">
        <v>45000</v>
      </c>
      <c r="P4752" s="2"/>
      <c r="Q4752" s="2"/>
      <c r="R4752" s="1"/>
      <c r="U4752" s="1" t="str">
        <f t="shared" si="342"/>
        <v>2023</v>
      </c>
      <c r="V4752" s="1" t="str">
        <f>VLOOKUP(W4752,quarter[],2,FALSE)</f>
        <v>1st</v>
      </c>
      <c r="W4752" s="1" t="str">
        <f t="shared" si="344"/>
        <v>February</v>
      </c>
      <c r="X4752" s="1" t="str">
        <f t="shared" si="343"/>
        <v>Pitts, Jeff</v>
      </c>
      <c r="Y4752" s="1"/>
      <c r="Z4752" s="1"/>
      <c r="AA4752" s="1" t="s">
        <v>11367</v>
      </c>
      <c r="AB4752" s="1"/>
      <c r="AC4752" s="1"/>
      <c r="AD4752" s="1"/>
      <c r="AE4752" s="1"/>
    </row>
    <row r="4753" spans="1:31">
      <c r="A4753" t="s">
        <v>11368</v>
      </c>
      <c r="B4753" s="1">
        <v>44984</v>
      </c>
      <c r="C4753" s="1" t="s">
        <v>49</v>
      </c>
      <c r="D4753" t="s">
        <v>11369</v>
      </c>
      <c r="E4753" t="s">
        <v>86</v>
      </c>
      <c r="F4753" s="16" t="s">
        <v>11370</v>
      </c>
      <c r="G4753" s="16"/>
      <c r="H4753" t="s">
        <v>13</v>
      </c>
      <c r="I4753" t="s">
        <v>13</v>
      </c>
      <c r="J4753" t="s">
        <v>87</v>
      </c>
      <c r="K4753" t="s">
        <v>88</v>
      </c>
      <c r="L4753" t="s">
        <v>89</v>
      </c>
      <c r="N4753" t="s">
        <v>90</v>
      </c>
      <c r="O4753" s="1">
        <v>44985</v>
      </c>
      <c r="P4753" s="2"/>
      <c r="Q4753" s="2"/>
      <c r="R4753" s="1"/>
      <c r="U4753" s="1" t="str">
        <f t="shared" si="342"/>
        <v>2023</v>
      </c>
      <c r="V4753" s="1" t="str">
        <f>VLOOKUP(W4753,quarter[],2,FALSE)</f>
        <v>1st</v>
      </c>
      <c r="W4753" s="1" t="str">
        <f t="shared" si="344"/>
        <v>February</v>
      </c>
      <c r="X4753" s="1" t="str">
        <f t="shared" si="343"/>
        <v>Brake, Cassi</v>
      </c>
      <c r="Y4753" s="1"/>
      <c r="Z4753" s="1"/>
      <c r="AA4753" s="1" t="s">
        <v>2829</v>
      </c>
      <c r="AB4753" s="1"/>
      <c r="AC4753" s="1"/>
      <c r="AD4753" s="1"/>
      <c r="AE4753" s="1"/>
    </row>
    <row r="4754" spans="1:31">
      <c r="A4754" t="s">
        <v>11371</v>
      </c>
      <c r="B4754" s="1">
        <v>44984</v>
      </c>
      <c r="C4754" s="1" t="s">
        <v>48</v>
      </c>
      <c r="D4754" t="s">
        <v>11372</v>
      </c>
      <c r="E4754" t="s">
        <v>86</v>
      </c>
      <c r="F4754" s="16" t="s">
        <v>2683</v>
      </c>
      <c r="G4754" s="16"/>
      <c r="H4754" t="s">
        <v>13</v>
      </c>
      <c r="I4754" t="s">
        <v>13</v>
      </c>
      <c r="J4754" t="s">
        <v>99</v>
      </c>
      <c r="K4754" t="s">
        <v>88</v>
      </c>
      <c r="L4754" t="s">
        <v>89</v>
      </c>
      <c r="N4754" t="s">
        <v>90</v>
      </c>
      <c r="O4754" s="1">
        <v>44985</v>
      </c>
      <c r="P4754" s="2"/>
      <c r="Q4754" s="2"/>
      <c r="R4754" s="1"/>
      <c r="U4754" s="1" t="str">
        <f t="shared" si="342"/>
        <v>2023</v>
      </c>
      <c r="V4754" s="1" t="str">
        <f>VLOOKUP(W4754,quarter[],2,FALSE)</f>
        <v>1st</v>
      </c>
      <c r="W4754" s="1" t="str">
        <f t="shared" si="344"/>
        <v>February</v>
      </c>
      <c r="X4754" s="1" t="str">
        <f t="shared" si="343"/>
        <v>Alexander, Lindsay</v>
      </c>
      <c r="Y4754" s="1"/>
      <c r="Z4754" s="1"/>
      <c r="AA4754" s="1" t="s">
        <v>11373</v>
      </c>
      <c r="AB4754" s="1"/>
      <c r="AC4754" s="1"/>
      <c r="AD4754" s="1"/>
      <c r="AE4754" s="1"/>
    </row>
    <row r="4755" spans="1:31">
      <c r="A4755" t="s">
        <v>11374</v>
      </c>
      <c r="B4755" s="1">
        <v>44984</v>
      </c>
      <c r="C4755" s="1" t="s">
        <v>53</v>
      </c>
      <c r="D4755" t="s">
        <v>11375</v>
      </c>
      <c r="E4755" t="s">
        <v>86</v>
      </c>
      <c r="F4755" s="16" t="s">
        <v>87</v>
      </c>
      <c r="G4755" s="16"/>
      <c r="H4755" t="s">
        <v>13</v>
      </c>
      <c r="I4755" t="s">
        <v>13</v>
      </c>
      <c r="J4755" t="s">
        <v>87</v>
      </c>
      <c r="K4755" t="s">
        <v>90</v>
      </c>
      <c r="L4755" t="s">
        <v>88</v>
      </c>
      <c r="N4755" t="s">
        <v>90</v>
      </c>
      <c r="O4755" s="1">
        <v>44985</v>
      </c>
      <c r="P4755" s="2"/>
      <c r="Q4755" s="2"/>
      <c r="R4755" s="1"/>
      <c r="U4755" s="1" t="str">
        <f t="shared" si="342"/>
        <v>2023</v>
      </c>
      <c r="V4755" s="1" t="str">
        <f>VLOOKUP(W4755,quarter[],2,FALSE)</f>
        <v>1st</v>
      </c>
      <c r="W4755" s="1" t="str">
        <f t="shared" si="344"/>
        <v>February</v>
      </c>
      <c r="X4755" s="1" t="str">
        <f t="shared" si="343"/>
        <v>Perry, April</v>
      </c>
      <c r="Y4755" s="1"/>
      <c r="Z4755" s="1"/>
      <c r="AA4755" s="1" t="s">
        <v>146</v>
      </c>
      <c r="AB4755" s="1"/>
      <c r="AC4755" s="1"/>
      <c r="AD4755" s="1"/>
      <c r="AE4755" s="1"/>
    </row>
    <row r="4756" spans="1:31">
      <c r="A4756" t="s">
        <v>11376</v>
      </c>
      <c r="B4756" s="1">
        <v>44984</v>
      </c>
      <c r="C4756" s="1" t="s">
        <v>50</v>
      </c>
      <c r="D4756" t="s">
        <v>11377</v>
      </c>
      <c r="E4756" t="s">
        <v>86</v>
      </c>
      <c r="F4756" s="16" t="s">
        <v>11378</v>
      </c>
      <c r="G4756" s="16"/>
      <c r="H4756" t="s">
        <v>13</v>
      </c>
      <c r="I4756" t="s">
        <v>11379</v>
      </c>
      <c r="J4756" t="s">
        <v>87</v>
      </c>
      <c r="K4756" t="s">
        <v>88</v>
      </c>
      <c r="L4756" t="s">
        <v>89</v>
      </c>
      <c r="N4756" t="s">
        <v>90</v>
      </c>
      <c r="O4756" s="1">
        <v>44985</v>
      </c>
      <c r="P4756" s="2"/>
      <c r="Q4756" s="2"/>
      <c r="R4756" s="1"/>
      <c r="U4756" s="1" t="str">
        <f t="shared" si="342"/>
        <v>2023</v>
      </c>
      <c r="V4756" s="1" t="str">
        <f>VLOOKUP(W4756,quarter[],2,FALSE)</f>
        <v>1st</v>
      </c>
      <c r="W4756" s="1" t="str">
        <f t="shared" si="344"/>
        <v>February</v>
      </c>
      <c r="X4756" s="1" t="str">
        <f t="shared" si="343"/>
        <v>Calo, Robyn</v>
      </c>
      <c r="Y4756" s="1"/>
      <c r="Z4756" s="1"/>
      <c r="AA4756" s="1" t="s">
        <v>262</v>
      </c>
      <c r="AB4756" s="1"/>
      <c r="AC4756" s="1"/>
      <c r="AD4756" s="1"/>
      <c r="AE4756" s="1"/>
    </row>
    <row r="4757" spans="1:31">
      <c r="A4757" t="s">
        <v>11380</v>
      </c>
      <c r="B4757" s="1">
        <v>44985</v>
      </c>
      <c r="C4757" s="1" t="s">
        <v>49</v>
      </c>
      <c r="D4757" t="s">
        <v>11381</v>
      </c>
      <c r="E4757" t="s">
        <v>220</v>
      </c>
      <c r="F4757" s="16" t="s">
        <v>2177</v>
      </c>
      <c r="G4757" s="16"/>
      <c r="H4757" t="s">
        <v>13</v>
      </c>
      <c r="I4757" t="s">
        <v>13</v>
      </c>
      <c r="J4757" t="s">
        <v>140</v>
      </c>
      <c r="K4757" t="s">
        <v>88</v>
      </c>
      <c r="L4757" t="s">
        <v>89</v>
      </c>
      <c r="N4757" t="s">
        <v>90</v>
      </c>
      <c r="O4757" s="1">
        <v>44999</v>
      </c>
      <c r="P4757" s="2"/>
      <c r="Q4757" s="2"/>
      <c r="R4757" s="1"/>
      <c r="U4757" s="1" t="str">
        <f t="shared" si="342"/>
        <v>2023</v>
      </c>
      <c r="V4757" s="1" t="str">
        <f>VLOOKUP(W4757,quarter[],2,FALSE)</f>
        <v>1st</v>
      </c>
      <c r="W4757" s="1" t="str">
        <f t="shared" si="344"/>
        <v>February</v>
      </c>
      <c r="X4757" s="1" t="str">
        <f t="shared" si="343"/>
        <v>Brake, Cassi</v>
      </c>
      <c r="Y4757" s="1"/>
      <c r="Z4757" s="1"/>
      <c r="AA4757" s="1" t="s">
        <v>11382</v>
      </c>
      <c r="AB4757" s="1"/>
      <c r="AC4757" s="1"/>
      <c r="AD4757" s="1"/>
      <c r="AE4757" s="1"/>
    </row>
    <row r="4758" spans="1:31">
      <c r="A4758" t="s">
        <v>11383</v>
      </c>
      <c r="B4758" s="1">
        <v>44985</v>
      </c>
      <c r="C4758" s="1" t="s">
        <v>48</v>
      </c>
      <c r="D4758" t="s">
        <v>11384</v>
      </c>
      <c r="E4758" t="s">
        <v>86</v>
      </c>
      <c r="F4758" s="16" t="s">
        <v>87</v>
      </c>
      <c r="G4758" s="16"/>
      <c r="H4758" t="s">
        <v>11385</v>
      </c>
      <c r="I4758" t="s">
        <v>13</v>
      </c>
      <c r="J4758" t="s">
        <v>87</v>
      </c>
      <c r="K4758" t="s">
        <v>88</v>
      </c>
      <c r="L4758" t="s">
        <v>89</v>
      </c>
      <c r="N4758" t="s">
        <v>90</v>
      </c>
      <c r="O4758" s="1">
        <v>44985</v>
      </c>
      <c r="P4758" s="2"/>
      <c r="Q4758" s="2"/>
      <c r="R4758" s="1"/>
      <c r="U4758" s="1" t="str">
        <f t="shared" si="342"/>
        <v>2023</v>
      </c>
      <c r="V4758" s="1" t="str">
        <f>VLOOKUP(W4758,quarter[],2,FALSE)</f>
        <v>1st</v>
      </c>
      <c r="W4758" s="1" t="str">
        <f t="shared" si="344"/>
        <v>February</v>
      </c>
      <c r="X4758" s="1" t="str">
        <f t="shared" si="343"/>
        <v>Alexander, Lindsay</v>
      </c>
      <c r="Y4758" s="1"/>
      <c r="Z4758" s="1"/>
      <c r="AA4758" s="1" t="s">
        <v>11386</v>
      </c>
      <c r="AB4758" s="1"/>
      <c r="AC4758" s="1"/>
      <c r="AD4758" s="1"/>
      <c r="AE4758" s="1"/>
    </row>
    <row r="4759" spans="1:31">
      <c r="A4759" t="s">
        <v>11387</v>
      </c>
      <c r="B4759" s="1">
        <v>44985</v>
      </c>
      <c r="C4759" s="1" t="s">
        <v>53</v>
      </c>
      <c r="D4759" t="s">
        <v>4852</v>
      </c>
      <c r="E4759" t="s">
        <v>86</v>
      </c>
      <c r="F4759" s="16" t="s">
        <v>11388</v>
      </c>
      <c r="G4759" s="16"/>
      <c r="H4759" t="s">
        <v>13</v>
      </c>
      <c r="I4759" t="s">
        <v>13</v>
      </c>
      <c r="J4759" t="s">
        <v>87</v>
      </c>
      <c r="K4759" t="s">
        <v>88</v>
      </c>
      <c r="L4759" t="s">
        <v>89</v>
      </c>
      <c r="N4759" t="s">
        <v>90</v>
      </c>
      <c r="O4759" s="1">
        <v>44985</v>
      </c>
      <c r="P4759" s="2"/>
      <c r="Q4759" s="2"/>
      <c r="R4759" s="1"/>
      <c r="U4759" s="1" t="str">
        <f t="shared" si="342"/>
        <v>2023</v>
      </c>
      <c r="V4759" s="1" t="str">
        <f>VLOOKUP(W4759,quarter[],2,FALSE)</f>
        <v>1st</v>
      </c>
      <c r="W4759" s="1" t="str">
        <f t="shared" si="344"/>
        <v>February</v>
      </c>
      <c r="X4759" s="1" t="str">
        <f t="shared" si="343"/>
        <v>Perry, April</v>
      </c>
      <c r="Y4759" s="1"/>
      <c r="Z4759" s="1"/>
      <c r="AA4759" s="1" t="s">
        <v>191</v>
      </c>
      <c r="AB4759" s="1"/>
      <c r="AC4759" s="1"/>
      <c r="AD4759" s="1"/>
      <c r="AE4759" s="1"/>
    </row>
    <row r="4760" spans="1:31">
      <c r="A4760" t="s">
        <v>11389</v>
      </c>
      <c r="B4760" s="1">
        <v>44985</v>
      </c>
      <c r="C4760" s="1" t="s">
        <v>50</v>
      </c>
      <c r="D4760" t="s">
        <v>11187</v>
      </c>
      <c r="E4760" t="s">
        <v>86</v>
      </c>
      <c r="F4760" s="16" t="s">
        <v>11390</v>
      </c>
      <c r="G4760" s="16"/>
      <c r="H4760" t="s">
        <v>11391</v>
      </c>
      <c r="I4760" t="s">
        <v>11392</v>
      </c>
      <c r="J4760" t="s">
        <v>87</v>
      </c>
      <c r="K4760" t="s">
        <v>88</v>
      </c>
      <c r="L4760" t="s">
        <v>89</v>
      </c>
      <c r="N4760" t="s">
        <v>90</v>
      </c>
      <c r="O4760" s="1">
        <v>44985</v>
      </c>
      <c r="P4760" s="2"/>
      <c r="Q4760" s="2"/>
      <c r="R4760" s="1"/>
      <c r="U4760" s="1" t="str">
        <f t="shared" si="342"/>
        <v>2023</v>
      </c>
      <c r="V4760" s="1" t="str">
        <f>VLOOKUP(W4760,quarter[],2,FALSE)</f>
        <v>1st</v>
      </c>
      <c r="W4760" s="1" t="str">
        <f t="shared" si="344"/>
        <v>February</v>
      </c>
      <c r="X4760" s="1" t="str">
        <f t="shared" si="343"/>
        <v>Calo, Robyn</v>
      </c>
      <c r="Y4760" s="1"/>
      <c r="Z4760" s="1"/>
      <c r="AA4760" s="1" t="s">
        <v>262</v>
      </c>
      <c r="AB4760" s="1"/>
      <c r="AC4760" s="1"/>
      <c r="AD4760" s="1"/>
      <c r="AE4760" s="1"/>
    </row>
    <row r="4761" spans="1:31">
      <c r="A4761" t="s">
        <v>11393</v>
      </c>
      <c r="B4761" s="1">
        <v>44985</v>
      </c>
      <c r="C4761" s="1" t="s">
        <v>49</v>
      </c>
      <c r="D4761" t="s">
        <v>10912</v>
      </c>
      <c r="E4761" t="s">
        <v>86</v>
      </c>
      <c r="F4761" s="16" t="s">
        <v>87</v>
      </c>
      <c r="G4761" s="16"/>
      <c r="H4761" t="s">
        <v>13</v>
      </c>
      <c r="I4761" t="s">
        <v>13</v>
      </c>
      <c r="J4761" t="s">
        <v>87</v>
      </c>
      <c r="K4761" t="s">
        <v>88</v>
      </c>
      <c r="L4761" t="s">
        <v>89</v>
      </c>
      <c r="N4761" t="s">
        <v>90</v>
      </c>
      <c r="O4761" s="1">
        <v>44986</v>
      </c>
      <c r="P4761" s="2"/>
      <c r="Q4761" s="2"/>
      <c r="R4761" s="1"/>
      <c r="U4761" s="1" t="str">
        <f t="shared" si="342"/>
        <v>2023</v>
      </c>
      <c r="V4761" s="1" t="str">
        <f>VLOOKUP(W4761,quarter[],2,FALSE)</f>
        <v>1st</v>
      </c>
      <c r="W4761" s="1" t="str">
        <f t="shared" si="344"/>
        <v>February</v>
      </c>
      <c r="X4761" s="1" t="str">
        <f t="shared" si="343"/>
        <v>Brake, Cassi</v>
      </c>
      <c r="Y4761" s="1"/>
      <c r="Z4761" s="1"/>
      <c r="AA4761" s="1" t="s">
        <v>8434</v>
      </c>
      <c r="AB4761" s="1"/>
      <c r="AC4761" s="1"/>
      <c r="AD4761" s="1"/>
      <c r="AE4761" s="1"/>
    </row>
    <row r="4762" spans="1:31">
      <c r="A4762" t="s">
        <v>11394</v>
      </c>
      <c r="B4762" s="1">
        <v>44985</v>
      </c>
      <c r="C4762" s="1" t="s">
        <v>48</v>
      </c>
      <c r="D4762" t="s">
        <v>11395</v>
      </c>
      <c r="E4762" t="s">
        <v>86</v>
      </c>
      <c r="F4762" s="16" t="s">
        <v>2177</v>
      </c>
      <c r="G4762" s="16"/>
      <c r="H4762" t="s">
        <v>13</v>
      </c>
      <c r="I4762" t="s">
        <v>13</v>
      </c>
      <c r="J4762" t="s">
        <v>140</v>
      </c>
      <c r="K4762" t="s">
        <v>88</v>
      </c>
      <c r="L4762" t="s">
        <v>89</v>
      </c>
      <c r="N4762" t="s">
        <v>90</v>
      </c>
      <c r="O4762" s="1">
        <v>44987</v>
      </c>
      <c r="P4762" s="2"/>
      <c r="Q4762" s="2"/>
      <c r="R4762" s="1"/>
      <c r="U4762" s="1" t="str">
        <f t="shared" si="342"/>
        <v>2023</v>
      </c>
      <c r="V4762" s="1" t="str">
        <f>VLOOKUP(W4762,quarter[],2,FALSE)</f>
        <v>1st</v>
      </c>
      <c r="W4762" s="1" t="str">
        <f t="shared" si="344"/>
        <v>February</v>
      </c>
      <c r="X4762" s="1" t="str">
        <f t="shared" si="343"/>
        <v>Alexander, Lindsay</v>
      </c>
      <c r="Y4762" s="1"/>
      <c r="Z4762" s="1"/>
      <c r="AA4762" s="1" t="s">
        <v>11396</v>
      </c>
      <c r="AB4762" s="1"/>
      <c r="AC4762" s="1"/>
      <c r="AD4762" s="1"/>
      <c r="AE4762" s="1"/>
    </row>
    <row r="4763" spans="1:31">
      <c r="A4763" t="s">
        <v>11397</v>
      </c>
      <c r="B4763" s="1">
        <v>44985</v>
      </c>
      <c r="C4763" s="1" t="s">
        <v>53</v>
      </c>
      <c r="D4763" t="s">
        <v>11398</v>
      </c>
      <c r="E4763" t="s">
        <v>86</v>
      </c>
      <c r="F4763" s="16" t="s">
        <v>11399</v>
      </c>
      <c r="G4763" s="16"/>
      <c r="H4763" t="s">
        <v>13</v>
      </c>
      <c r="I4763" t="s">
        <v>13</v>
      </c>
      <c r="J4763" t="s">
        <v>87</v>
      </c>
      <c r="K4763" t="s">
        <v>88</v>
      </c>
      <c r="L4763" t="s">
        <v>89</v>
      </c>
      <c r="N4763" t="s">
        <v>90</v>
      </c>
      <c r="O4763" s="1">
        <v>44986</v>
      </c>
      <c r="P4763" s="2"/>
      <c r="Q4763" s="2"/>
      <c r="R4763" s="1"/>
      <c r="U4763" s="1" t="str">
        <f t="shared" si="342"/>
        <v>2023</v>
      </c>
      <c r="V4763" s="1" t="str">
        <f>VLOOKUP(W4763,quarter[],2,FALSE)</f>
        <v>1st</v>
      </c>
      <c r="W4763" s="1" t="str">
        <f t="shared" si="344"/>
        <v>February</v>
      </c>
      <c r="X4763" s="1" t="str">
        <f t="shared" si="343"/>
        <v>Perry, April</v>
      </c>
      <c r="Y4763" s="1"/>
      <c r="Z4763" s="1"/>
      <c r="AA4763" s="1" t="s">
        <v>191</v>
      </c>
      <c r="AB4763" s="1"/>
      <c r="AC4763" s="1"/>
      <c r="AD4763" s="1"/>
      <c r="AE4763" s="1"/>
    </row>
    <row r="4764" spans="1:31">
      <c r="A4764" t="s">
        <v>11400</v>
      </c>
      <c r="B4764" s="1">
        <v>44985</v>
      </c>
      <c r="C4764" s="1" t="s">
        <v>50</v>
      </c>
      <c r="D4764" t="s">
        <v>11401</v>
      </c>
      <c r="E4764" t="s">
        <v>86</v>
      </c>
      <c r="F4764" s="16" t="s">
        <v>11402</v>
      </c>
      <c r="G4764" s="16"/>
      <c r="H4764" t="s">
        <v>13</v>
      </c>
      <c r="I4764" t="s">
        <v>13</v>
      </c>
      <c r="J4764" t="s">
        <v>87</v>
      </c>
      <c r="K4764" t="s">
        <v>88</v>
      </c>
      <c r="L4764" t="s">
        <v>89</v>
      </c>
      <c r="N4764" t="s">
        <v>90</v>
      </c>
      <c r="O4764" s="1">
        <v>45008</v>
      </c>
      <c r="P4764" s="2"/>
      <c r="Q4764" s="2"/>
      <c r="R4764" s="1"/>
      <c r="U4764" s="1" t="str">
        <f t="shared" si="342"/>
        <v>2023</v>
      </c>
      <c r="V4764" s="1" t="str">
        <f>VLOOKUP(W4764,quarter[],2,FALSE)</f>
        <v>1st</v>
      </c>
      <c r="W4764" s="1" t="str">
        <f t="shared" si="344"/>
        <v>February</v>
      </c>
      <c r="X4764" s="1" t="str">
        <f t="shared" si="343"/>
        <v>Calo, Robyn</v>
      </c>
      <c r="Y4764" s="1"/>
      <c r="Z4764" s="1"/>
      <c r="AA4764" s="1" t="s">
        <v>11403</v>
      </c>
      <c r="AB4764" s="1"/>
      <c r="AC4764" s="1"/>
      <c r="AD4764" s="1"/>
      <c r="AE4764" s="1"/>
    </row>
    <row r="4765" spans="1:31">
      <c r="A4765" t="s">
        <v>11404</v>
      </c>
      <c r="B4765" s="1">
        <v>44985</v>
      </c>
      <c r="C4765" s="1" t="s">
        <v>49</v>
      </c>
      <c r="D4765" t="s">
        <v>11405</v>
      </c>
      <c r="E4765" t="s">
        <v>86</v>
      </c>
      <c r="F4765" s="16" t="s">
        <v>87</v>
      </c>
      <c r="G4765" s="16"/>
      <c r="H4765" t="s">
        <v>13</v>
      </c>
      <c r="I4765" t="s">
        <v>13</v>
      </c>
      <c r="J4765" t="s">
        <v>87</v>
      </c>
      <c r="K4765" t="s">
        <v>88</v>
      </c>
      <c r="L4765" t="s">
        <v>89</v>
      </c>
      <c r="N4765" t="s">
        <v>90</v>
      </c>
      <c r="O4765" s="1">
        <v>44986</v>
      </c>
      <c r="P4765" s="2"/>
      <c r="Q4765" s="2"/>
      <c r="R4765" s="1"/>
      <c r="U4765" s="1" t="str">
        <f t="shared" si="342"/>
        <v>2023</v>
      </c>
      <c r="V4765" s="1" t="str">
        <f>VLOOKUP(W4765,quarter[],2,FALSE)</f>
        <v>1st</v>
      </c>
      <c r="W4765" s="1" t="str">
        <f t="shared" si="344"/>
        <v>February</v>
      </c>
      <c r="X4765" s="1" t="str">
        <f t="shared" si="343"/>
        <v>Brake, Cassi</v>
      </c>
      <c r="Y4765" s="1"/>
      <c r="Z4765" s="1"/>
      <c r="AA4765" s="1" t="s">
        <v>146</v>
      </c>
      <c r="AB4765" s="1"/>
      <c r="AC4765" s="1"/>
      <c r="AD4765" s="1"/>
      <c r="AE4765" s="1"/>
    </row>
    <row r="4766" spans="1:31">
      <c r="A4766" t="s">
        <v>11406</v>
      </c>
      <c r="B4766" s="1">
        <v>44985</v>
      </c>
      <c r="C4766" s="1" t="s">
        <v>48</v>
      </c>
      <c r="D4766" t="s">
        <v>11407</v>
      </c>
      <c r="E4766" t="s">
        <v>86</v>
      </c>
      <c r="F4766" s="16" t="s">
        <v>11408</v>
      </c>
      <c r="G4766" s="16"/>
      <c r="H4766" t="s">
        <v>13</v>
      </c>
      <c r="I4766" t="s">
        <v>13</v>
      </c>
      <c r="J4766" t="s">
        <v>87</v>
      </c>
      <c r="K4766" t="s">
        <v>88</v>
      </c>
      <c r="L4766" t="s">
        <v>89</v>
      </c>
      <c r="N4766" t="s">
        <v>90</v>
      </c>
      <c r="O4766" s="1">
        <v>44986</v>
      </c>
      <c r="P4766" s="2"/>
      <c r="Q4766" s="2"/>
      <c r="R4766" s="1"/>
      <c r="U4766" s="1" t="str">
        <f t="shared" si="342"/>
        <v>2023</v>
      </c>
      <c r="V4766" s="1" t="str">
        <f>VLOOKUP(W4766,quarter[],2,FALSE)</f>
        <v>1st</v>
      </c>
      <c r="W4766" s="1" t="str">
        <f t="shared" si="344"/>
        <v>February</v>
      </c>
      <c r="X4766" s="1" t="str">
        <f t="shared" si="343"/>
        <v>Alexander, Lindsay</v>
      </c>
      <c r="Y4766" s="1"/>
      <c r="Z4766" s="1"/>
      <c r="AA4766" s="1" t="s">
        <v>191</v>
      </c>
      <c r="AB4766" s="1"/>
      <c r="AC4766" s="1"/>
      <c r="AD4766" s="1"/>
      <c r="AE4766" s="1"/>
    </row>
    <row r="4767" spans="1:31">
      <c r="A4767" t="s">
        <v>11409</v>
      </c>
      <c r="B4767" s="1">
        <v>44985</v>
      </c>
      <c r="C4767" s="1" t="s">
        <v>53</v>
      </c>
      <c r="D4767" t="s">
        <v>11410</v>
      </c>
      <c r="E4767" t="s">
        <v>86</v>
      </c>
      <c r="F4767" s="16" t="s">
        <v>87</v>
      </c>
      <c r="G4767" s="16"/>
      <c r="H4767" t="s">
        <v>13</v>
      </c>
      <c r="I4767" t="s">
        <v>13</v>
      </c>
      <c r="J4767" t="s">
        <v>87</v>
      </c>
      <c r="K4767" t="s">
        <v>88</v>
      </c>
      <c r="L4767" t="s">
        <v>89</v>
      </c>
      <c r="N4767" t="s">
        <v>90</v>
      </c>
      <c r="O4767" s="1">
        <v>44986</v>
      </c>
      <c r="P4767" s="2"/>
      <c r="Q4767" s="2"/>
      <c r="R4767" s="1"/>
      <c r="U4767" s="1" t="str">
        <f t="shared" si="342"/>
        <v>2023</v>
      </c>
      <c r="V4767" s="1" t="str">
        <f>VLOOKUP(W4767,quarter[],2,FALSE)</f>
        <v>1st</v>
      </c>
      <c r="W4767" s="1" t="str">
        <f t="shared" si="344"/>
        <v>February</v>
      </c>
      <c r="X4767" s="1" t="str">
        <f t="shared" si="343"/>
        <v>Perry, April</v>
      </c>
      <c r="Y4767" s="1"/>
      <c r="Z4767" s="1"/>
      <c r="AA4767" s="1" t="s">
        <v>146</v>
      </c>
      <c r="AB4767" s="1"/>
      <c r="AC4767" s="1"/>
      <c r="AD4767" s="1"/>
      <c r="AE4767" s="1"/>
    </row>
    <row r="4768" spans="1:31">
      <c r="A4768" t="s">
        <v>11411</v>
      </c>
      <c r="B4768" s="1">
        <v>44985</v>
      </c>
      <c r="C4768" s="1" t="s">
        <v>50</v>
      </c>
      <c r="D4768" t="s">
        <v>11412</v>
      </c>
      <c r="E4768" t="s">
        <v>86</v>
      </c>
      <c r="F4768" s="16" t="s">
        <v>87</v>
      </c>
      <c r="G4768" s="16"/>
      <c r="H4768" t="s">
        <v>13</v>
      </c>
      <c r="I4768" t="s">
        <v>13</v>
      </c>
      <c r="J4768" t="s">
        <v>87</v>
      </c>
      <c r="K4768" t="s">
        <v>88</v>
      </c>
      <c r="L4768" t="s">
        <v>89</v>
      </c>
      <c r="N4768" t="s">
        <v>90</v>
      </c>
      <c r="O4768" s="1">
        <v>44986</v>
      </c>
      <c r="P4768" s="2"/>
      <c r="Q4768" s="2"/>
      <c r="R4768" s="1"/>
      <c r="U4768" s="1" t="str">
        <f t="shared" si="342"/>
        <v>2023</v>
      </c>
      <c r="V4768" s="1" t="str">
        <f>VLOOKUP(W4768,quarter[],2,FALSE)</f>
        <v>1st</v>
      </c>
      <c r="W4768" s="1" t="str">
        <f t="shared" si="344"/>
        <v>February</v>
      </c>
      <c r="X4768" s="1" t="str">
        <f t="shared" si="343"/>
        <v>Calo, Robyn</v>
      </c>
      <c r="Y4768" s="1"/>
      <c r="Z4768" s="1"/>
      <c r="AA4768" s="1" t="s">
        <v>191</v>
      </c>
      <c r="AB4768" s="1"/>
      <c r="AC4768" s="1"/>
      <c r="AD4768" s="1"/>
      <c r="AE4768" s="1"/>
    </row>
    <row r="4769" spans="1:31">
      <c r="A4769" t="s">
        <v>11413</v>
      </c>
      <c r="B4769" s="1">
        <v>44985</v>
      </c>
      <c r="C4769" s="1" t="s">
        <v>48</v>
      </c>
      <c r="D4769" t="s">
        <v>11414</v>
      </c>
      <c r="E4769" t="s">
        <v>86</v>
      </c>
      <c r="F4769" s="16" t="s">
        <v>9121</v>
      </c>
      <c r="G4769" s="16"/>
      <c r="H4769" t="s">
        <v>9155</v>
      </c>
      <c r="I4769" t="s">
        <v>11415</v>
      </c>
      <c r="J4769" t="s">
        <v>87</v>
      </c>
      <c r="K4769" t="s">
        <v>90</v>
      </c>
      <c r="L4769" t="s">
        <v>90</v>
      </c>
      <c r="N4769" t="s">
        <v>90</v>
      </c>
      <c r="O4769" s="1">
        <v>44986</v>
      </c>
      <c r="P4769" s="2"/>
      <c r="Q4769" s="2"/>
      <c r="R4769" s="1"/>
      <c r="U4769" s="1" t="str">
        <f t="shared" si="342"/>
        <v>2023</v>
      </c>
      <c r="V4769" s="1" t="str">
        <f>VLOOKUP(W4769,quarter[],2,FALSE)</f>
        <v>1st</v>
      </c>
      <c r="W4769" s="1" t="str">
        <f t="shared" si="344"/>
        <v>February</v>
      </c>
      <c r="X4769" s="1" t="str">
        <f t="shared" si="343"/>
        <v>Alexander, Lindsay</v>
      </c>
      <c r="Y4769" s="1"/>
      <c r="Z4769" s="1"/>
      <c r="AA4769" s="1" t="s">
        <v>11416</v>
      </c>
      <c r="AB4769" s="1"/>
      <c r="AC4769" s="1"/>
      <c r="AD4769" s="1"/>
      <c r="AE4769" s="1"/>
    </row>
    <row r="4770" spans="1:31">
      <c r="A4770" t="s">
        <v>11417</v>
      </c>
      <c r="B4770" s="1">
        <v>44985</v>
      </c>
      <c r="C4770" s="1" t="s">
        <v>49</v>
      </c>
      <c r="D4770" t="s">
        <v>11418</v>
      </c>
      <c r="E4770" t="s">
        <v>86</v>
      </c>
      <c r="F4770" s="16" t="s">
        <v>87</v>
      </c>
      <c r="G4770" s="16"/>
      <c r="H4770" t="s">
        <v>13</v>
      </c>
      <c r="I4770" t="s">
        <v>13</v>
      </c>
      <c r="J4770" t="s">
        <v>87</v>
      </c>
      <c r="K4770" t="s">
        <v>88</v>
      </c>
      <c r="L4770" t="s">
        <v>89</v>
      </c>
      <c r="N4770" t="s">
        <v>90</v>
      </c>
      <c r="O4770" s="1">
        <v>44986</v>
      </c>
      <c r="P4770" s="2"/>
      <c r="Q4770" s="2"/>
      <c r="R4770" s="1"/>
      <c r="U4770" s="1" t="str">
        <f t="shared" si="342"/>
        <v>2023</v>
      </c>
      <c r="V4770" s="1" t="str">
        <f>VLOOKUP(W4770,quarter[],2,FALSE)</f>
        <v>1st</v>
      </c>
      <c r="W4770" s="1" t="str">
        <f t="shared" si="344"/>
        <v>February</v>
      </c>
      <c r="X4770" s="1" t="str">
        <f t="shared" si="343"/>
        <v>Brake, Cassi</v>
      </c>
      <c r="Y4770" s="1"/>
      <c r="Z4770" s="1"/>
      <c r="AA4770" s="1" t="s">
        <v>430</v>
      </c>
      <c r="AB4770" s="1"/>
      <c r="AC4770" s="1"/>
      <c r="AD4770" s="1"/>
      <c r="AE4770" s="1"/>
    </row>
    <row r="4771" spans="1:31">
      <c r="A4771" t="s">
        <v>11419</v>
      </c>
      <c r="B4771" s="1">
        <v>44985</v>
      </c>
      <c r="C4771" s="1" t="s">
        <v>53</v>
      </c>
      <c r="D4771" t="s">
        <v>11420</v>
      </c>
      <c r="E4771" t="s">
        <v>86</v>
      </c>
      <c r="F4771" s="16" t="s">
        <v>11421</v>
      </c>
      <c r="G4771" s="16"/>
      <c r="H4771" t="s">
        <v>11422</v>
      </c>
      <c r="I4771" t="s">
        <v>11423</v>
      </c>
      <c r="J4771" t="s">
        <v>87</v>
      </c>
      <c r="K4771" t="s">
        <v>90</v>
      </c>
      <c r="L4771" t="s">
        <v>90</v>
      </c>
      <c r="N4771" t="s">
        <v>90</v>
      </c>
      <c r="O4771" s="1">
        <v>45000</v>
      </c>
      <c r="P4771" s="2"/>
      <c r="Q4771" s="2"/>
      <c r="R4771" s="1"/>
      <c r="U4771" s="1" t="str">
        <f t="shared" si="342"/>
        <v>2023</v>
      </c>
      <c r="V4771" s="1" t="str">
        <f>VLOOKUP(W4771,quarter[],2,FALSE)</f>
        <v>1st</v>
      </c>
      <c r="W4771" s="1" t="str">
        <f t="shared" si="344"/>
        <v>February</v>
      </c>
      <c r="X4771" s="1" t="str">
        <f t="shared" si="343"/>
        <v>Perry, April</v>
      </c>
      <c r="Y4771" s="1"/>
      <c r="Z4771" s="1"/>
      <c r="AA4771" s="1" t="s">
        <v>7374</v>
      </c>
      <c r="AB4771" s="1"/>
      <c r="AC4771" s="1"/>
      <c r="AD4771" s="1"/>
      <c r="AE4771" s="1"/>
    </row>
    <row r="4772" spans="1:31">
      <c r="A4772" t="s">
        <v>11424</v>
      </c>
      <c r="B4772" s="1">
        <v>44985</v>
      </c>
      <c r="C4772" s="1" t="s">
        <v>50</v>
      </c>
      <c r="D4772" t="s">
        <v>5972</v>
      </c>
      <c r="E4772" t="s">
        <v>86</v>
      </c>
      <c r="F4772" s="16" t="s">
        <v>2098</v>
      </c>
      <c r="G4772" s="16"/>
      <c r="H4772" t="s">
        <v>13</v>
      </c>
      <c r="I4772" t="s">
        <v>13</v>
      </c>
      <c r="J4772" t="s">
        <v>87</v>
      </c>
      <c r="K4772" t="s">
        <v>88</v>
      </c>
      <c r="L4772" t="s">
        <v>89</v>
      </c>
      <c r="N4772" t="s">
        <v>90</v>
      </c>
      <c r="O4772" s="1">
        <v>44986</v>
      </c>
      <c r="P4772" s="2"/>
      <c r="Q4772" s="2"/>
      <c r="R4772" s="1"/>
      <c r="U4772" s="1" t="str">
        <f t="shared" si="342"/>
        <v>2023</v>
      </c>
      <c r="V4772" s="1" t="str">
        <f>VLOOKUP(W4772,quarter[],2,FALSE)</f>
        <v>1st</v>
      </c>
      <c r="W4772" s="1" t="str">
        <f t="shared" si="344"/>
        <v>February</v>
      </c>
      <c r="X4772" s="1" t="str">
        <f t="shared" si="343"/>
        <v>Calo, Robyn</v>
      </c>
      <c r="Y4772" s="1"/>
      <c r="Z4772" s="1"/>
      <c r="AA4772" s="1" t="s">
        <v>191</v>
      </c>
      <c r="AB4772" s="1"/>
      <c r="AC4772" s="1"/>
      <c r="AD4772" s="1"/>
      <c r="AE4772" s="1"/>
    </row>
    <row r="4773" spans="1:31">
      <c r="A4773" t="s">
        <v>11425</v>
      </c>
      <c r="B4773" s="1">
        <v>44985</v>
      </c>
      <c r="C4773" s="1" t="s">
        <v>49</v>
      </c>
      <c r="D4773" t="s">
        <v>11414</v>
      </c>
      <c r="E4773" t="s">
        <v>86</v>
      </c>
      <c r="F4773" s="16" t="s">
        <v>11426</v>
      </c>
      <c r="G4773" s="16"/>
      <c r="H4773" t="s">
        <v>11427</v>
      </c>
      <c r="I4773" t="s">
        <v>13</v>
      </c>
      <c r="J4773" t="s">
        <v>87</v>
      </c>
      <c r="K4773" t="s">
        <v>90</v>
      </c>
      <c r="L4773" t="s">
        <v>90</v>
      </c>
      <c r="N4773" t="s">
        <v>90</v>
      </c>
      <c r="O4773" s="1">
        <v>44999</v>
      </c>
      <c r="P4773" s="2"/>
      <c r="Q4773" s="2"/>
      <c r="R4773" s="1"/>
      <c r="U4773" s="1" t="str">
        <f t="shared" si="342"/>
        <v>2023</v>
      </c>
      <c r="V4773" s="1" t="str">
        <f>VLOOKUP(W4773,quarter[],2,FALSE)</f>
        <v>1st</v>
      </c>
      <c r="W4773" s="1" t="str">
        <f t="shared" si="344"/>
        <v>February</v>
      </c>
      <c r="X4773" s="1" t="str">
        <f t="shared" si="343"/>
        <v>Brake, Cassi</v>
      </c>
      <c r="Y4773" s="1"/>
      <c r="Z4773" s="1"/>
      <c r="AA4773" s="1" t="s">
        <v>11428</v>
      </c>
      <c r="AB4773" s="1"/>
      <c r="AC4773" s="1"/>
      <c r="AD4773" s="1"/>
      <c r="AE4773" s="1"/>
    </row>
    <row r="4774" spans="1:31">
      <c r="A4774" t="s">
        <v>11429</v>
      </c>
      <c r="B4774" s="1">
        <v>44985</v>
      </c>
      <c r="C4774" s="1" t="s">
        <v>48</v>
      </c>
      <c r="D4774" t="s">
        <v>11430</v>
      </c>
      <c r="E4774" t="s">
        <v>86</v>
      </c>
      <c r="F4774" s="16" t="s">
        <v>11431</v>
      </c>
      <c r="G4774" s="16"/>
      <c r="H4774" t="s">
        <v>11432</v>
      </c>
      <c r="I4774" t="s">
        <v>13</v>
      </c>
      <c r="J4774" t="s">
        <v>99</v>
      </c>
      <c r="K4774" t="s">
        <v>88</v>
      </c>
      <c r="L4774" t="s">
        <v>89</v>
      </c>
      <c r="N4774" t="s">
        <v>90</v>
      </c>
      <c r="O4774" s="1">
        <v>44986</v>
      </c>
      <c r="P4774" s="2"/>
      <c r="Q4774" s="2"/>
      <c r="R4774" s="1"/>
      <c r="U4774" s="1" t="str">
        <f t="shared" si="342"/>
        <v>2023</v>
      </c>
      <c r="V4774" s="1" t="str">
        <f>VLOOKUP(W4774,quarter[],2,FALSE)</f>
        <v>1st</v>
      </c>
      <c r="W4774" s="1" t="str">
        <f t="shared" si="344"/>
        <v>February</v>
      </c>
      <c r="X4774" s="1" t="str">
        <f t="shared" si="343"/>
        <v>Alexander, Lindsay</v>
      </c>
      <c r="Y4774" s="1"/>
      <c r="Z4774" s="1"/>
      <c r="AA4774" s="1" t="s">
        <v>3979</v>
      </c>
      <c r="AB4774" s="1"/>
      <c r="AC4774" s="1"/>
      <c r="AD4774" s="1"/>
      <c r="AE4774" s="1"/>
    </row>
    <row r="4775" spans="1:31">
      <c r="A4775" t="s">
        <v>11433</v>
      </c>
      <c r="B4775" s="1">
        <v>44985</v>
      </c>
      <c r="C4775" s="1" t="s">
        <v>53</v>
      </c>
      <c r="D4775" t="s">
        <v>11434</v>
      </c>
      <c r="E4775" t="s">
        <v>86</v>
      </c>
      <c r="F4775" s="16" t="s">
        <v>11435</v>
      </c>
      <c r="G4775" s="16"/>
      <c r="H4775" t="s">
        <v>13</v>
      </c>
      <c r="I4775" t="s">
        <v>11436</v>
      </c>
      <c r="J4775" t="s">
        <v>87</v>
      </c>
      <c r="K4775" t="s">
        <v>88</v>
      </c>
      <c r="L4775" t="s">
        <v>89</v>
      </c>
      <c r="N4775" t="s">
        <v>90</v>
      </c>
      <c r="O4775" s="1">
        <v>44986</v>
      </c>
      <c r="P4775" s="2"/>
      <c r="Q4775" s="2"/>
      <c r="R4775" s="1"/>
      <c r="U4775" s="1" t="str">
        <f t="shared" si="342"/>
        <v>2023</v>
      </c>
      <c r="V4775" s="1" t="str">
        <f>VLOOKUP(W4775,quarter[],2,FALSE)</f>
        <v>1st</v>
      </c>
      <c r="W4775" s="1" t="str">
        <f t="shared" si="344"/>
        <v>February</v>
      </c>
      <c r="X4775" s="1" t="str">
        <f t="shared" si="343"/>
        <v>Perry, April</v>
      </c>
      <c r="Y4775" s="1"/>
      <c r="Z4775" s="1"/>
      <c r="AA4775" s="1" t="s">
        <v>1348</v>
      </c>
      <c r="AB4775" s="1"/>
      <c r="AC4775" s="1"/>
      <c r="AD4775" s="1"/>
      <c r="AE4775" s="1"/>
    </row>
    <row r="4776" spans="1:31">
      <c r="A4776" t="s">
        <v>11437</v>
      </c>
      <c r="B4776" s="1">
        <v>44985</v>
      </c>
      <c r="C4776" s="1" t="s">
        <v>50</v>
      </c>
      <c r="D4776" t="s">
        <v>11438</v>
      </c>
      <c r="E4776" t="s">
        <v>86</v>
      </c>
      <c r="F4776" s="16" t="s">
        <v>11439</v>
      </c>
      <c r="G4776" s="16"/>
      <c r="H4776" t="s">
        <v>11440</v>
      </c>
      <c r="I4776" t="s">
        <v>13</v>
      </c>
      <c r="J4776" t="s">
        <v>99</v>
      </c>
      <c r="K4776" t="s">
        <v>88</v>
      </c>
      <c r="L4776" t="s">
        <v>89</v>
      </c>
      <c r="N4776" t="s">
        <v>90</v>
      </c>
      <c r="O4776" s="1">
        <v>44986</v>
      </c>
      <c r="P4776" s="2"/>
      <c r="Q4776" s="2"/>
      <c r="R4776" s="1"/>
      <c r="U4776" s="1" t="str">
        <f t="shared" si="342"/>
        <v>2023</v>
      </c>
      <c r="V4776" s="1" t="str">
        <f>VLOOKUP(W4776,quarter[],2,FALSE)</f>
        <v>1st</v>
      </c>
      <c r="W4776" s="1" t="str">
        <f t="shared" si="344"/>
        <v>February</v>
      </c>
      <c r="X4776" s="1" t="str">
        <f t="shared" si="343"/>
        <v>Calo, Robyn</v>
      </c>
      <c r="Y4776" s="1"/>
      <c r="Z4776" s="1"/>
      <c r="AA4776" s="1" t="s">
        <v>7803</v>
      </c>
      <c r="AB4776" s="1"/>
      <c r="AC4776" s="1"/>
      <c r="AD4776" s="1"/>
      <c r="AE4776" s="1"/>
    </row>
    <row r="4777" spans="1:31">
      <c r="A4777" t="s">
        <v>11441</v>
      </c>
      <c r="B4777" s="1">
        <v>44985</v>
      </c>
      <c r="C4777" s="1" t="s">
        <v>49</v>
      </c>
      <c r="D4777" t="s">
        <v>11442</v>
      </c>
      <c r="E4777" t="s">
        <v>86</v>
      </c>
      <c r="F4777" s="16" t="s">
        <v>2177</v>
      </c>
      <c r="G4777" s="16"/>
      <c r="H4777" t="s">
        <v>13</v>
      </c>
      <c r="I4777" t="s">
        <v>13</v>
      </c>
      <c r="J4777" t="s">
        <v>140</v>
      </c>
      <c r="K4777" t="s">
        <v>88</v>
      </c>
      <c r="L4777" t="s">
        <v>89</v>
      </c>
      <c r="N4777" t="s">
        <v>90</v>
      </c>
      <c r="O4777" s="1">
        <v>44986</v>
      </c>
      <c r="P4777" s="2"/>
      <c r="Q4777" s="2"/>
      <c r="R4777" s="1"/>
      <c r="U4777" s="1" t="str">
        <f t="shared" si="342"/>
        <v>2023</v>
      </c>
      <c r="V4777" s="1" t="str">
        <f>VLOOKUP(W4777,quarter[],2,FALSE)</f>
        <v>1st</v>
      </c>
      <c r="W4777" s="1" t="str">
        <f t="shared" si="344"/>
        <v>February</v>
      </c>
      <c r="X4777" s="1" t="str">
        <f t="shared" si="343"/>
        <v>Brake, Cassi</v>
      </c>
      <c r="Y4777" s="1"/>
      <c r="Z4777" s="1"/>
      <c r="AA4777" s="1" t="s">
        <v>11443</v>
      </c>
      <c r="AB4777" s="1"/>
      <c r="AC4777" s="1"/>
      <c r="AD4777" s="1"/>
      <c r="AE4777" s="1"/>
    </row>
    <row r="4778" spans="1:31">
      <c r="A4778" t="s">
        <v>11444</v>
      </c>
      <c r="B4778" s="1">
        <v>44985</v>
      </c>
      <c r="C4778" s="1" t="s">
        <v>48</v>
      </c>
      <c r="D4778" t="s">
        <v>11445</v>
      </c>
      <c r="E4778" t="s">
        <v>86</v>
      </c>
      <c r="F4778" s="16" t="s">
        <v>87</v>
      </c>
      <c r="G4778" s="16"/>
      <c r="H4778" t="s">
        <v>11446</v>
      </c>
      <c r="I4778" t="s">
        <v>13</v>
      </c>
      <c r="J4778" t="s">
        <v>87</v>
      </c>
      <c r="K4778" t="s">
        <v>90</v>
      </c>
      <c r="L4778" t="s">
        <v>89</v>
      </c>
      <c r="N4778" t="s">
        <v>90</v>
      </c>
      <c r="O4778" s="1">
        <v>44998</v>
      </c>
      <c r="P4778" s="2"/>
      <c r="Q4778" s="2"/>
      <c r="R4778" s="1"/>
      <c r="U4778" s="1" t="str">
        <f t="shared" si="342"/>
        <v>2023</v>
      </c>
      <c r="V4778" s="1" t="str">
        <f>VLOOKUP(W4778,quarter[],2,FALSE)</f>
        <v>1st</v>
      </c>
      <c r="W4778" s="1" t="str">
        <f t="shared" si="344"/>
        <v>February</v>
      </c>
      <c r="X4778" s="1" t="str">
        <f t="shared" si="343"/>
        <v>Alexander, Lindsay</v>
      </c>
      <c r="Y4778" s="1"/>
      <c r="Z4778" s="1"/>
      <c r="AA4778" s="1" t="s">
        <v>11447</v>
      </c>
      <c r="AB4778" s="1"/>
      <c r="AC4778" s="1"/>
      <c r="AD4778" s="1"/>
      <c r="AE4778" s="1"/>
    </row>
    <row r="4779" spans="1:31">
      <c r="A4779" t="s">
        <v>11448</v>
      </c>
      <c r="B4779" s="1">
        <v>44986</v>
      </c>
      <c r="C4779" s="1" t="s">
        <v>53</v>
      </c>
      <c r="D4779" t="s">
        <v>11449</v>
      </c>
      <c r="E4779" t="s">
        <v>86</v>
      </c>
      <c r="F4779" s="16" t="s">
        <v>99</v>
      </c>
      <c r="G4779" s="16"/>
      <c r="H4779" t="s">
        <v>11450</v>
      </c>
      <c r="I4779" t="s">
        <v>11451</v>
      </c>
      <c r="J4779" t="s">
        <v>99</v>
      </c>
      <c r="K4779" t="s">
        <v>90</v>
      </c>
      <c r="L4779" t="s">
        <v>90</v>
      </c>
      <c r="M4779">
        <v>2</v>
      </c>
      <c r="N4779" t="s">
        <v>90</v>
      </c>
      <c r="O4779" s="1">
        <v>45001</v>
      </c>
      <c r="P4779" s="2"/>
      <c r="Q4779" s="2"/>
      <c r="R4779" s="1"/>
      <c r="U4779" s="1" t="str">
        <f t="shared" si="342"/>
        <v>2023</v>
      </c>
      <c r="V4779" s="1" t="str">
        <f>VLOOKUP(W4779,quarter[],2,FALSE)</f>
        <v>1st</v>
      </c>
      <c r="W4779" s="1" t="str">
        <f t="shared" si="344"/>
        <v>March</v>
      </c>
      <c r="X4779" s="1" t="str">
        <f t="shared" si="343"/>
        <v>Perry, April</v>
      </c>
      <c r="Y4779" s="1"/>
      <c r="Z4779" s="1"/>
      <c r="AA4779" s="1" t="s">
        <v>11452</v>
      </c>
      <c r="AB4779" s="1"/>
      <c r="AC4779" s="1"/>
      <c r="AD4779" s="1"/>
      <c r="AE4779" s="1"/>
    </row>
    <row r="4780" spans="1:31">
      <c r="A4780" t="s">
        <v>11453</v>
      </c>
      <c r="B4780" s="1">
        <v>44986</v>
      </c>
      <c r="C4780" s="1" t="s">
        <v>50</v>
      </c>
      <c r="D4780" t="s">
        <v>11454</v>
      </c>
      <c r="E4780" t="s">
        <v>86</v>
      </c>
      <c r="F4780" s="16" t="s">
        <v>2177</v>
      </c>
      <c r="G4780" s="16"/>
      <c r="H4780" t="s">
        <v>13</v>
      </c>
      <c r="I4780" t="s">
        <v>13</v>
      </c>
      <c r="J4780" t="s">
        <v>140</v>
      </c>
      <c r="K4780" t="s">
        <v>88</v>
      </c>
      <c r="L4780" t="s">
        <v>89</v>
      </c>
      <c r="N4780" t="s">
        <v>90</v>
      </c>
      <c r="O4780" s="1">
        <v>44988</v>
      </c>
      <c r="P4780" s="2"/>
      <c r="Q4780" s="2"/>
      <c r="R4780" s="1"/>
      <c r="U4780" s="1" t="str">
        <f t="shared" si="342"/>
        <v>2023</v>
      </c>
      <c r="V4780" s="1" t="str">
        <f>VLOOKUP(W4780,quarter[],2,FALSE)</f>
        <v>1st</v>
      </c>
      <c r="W4780" s="1" t="str">
        <f t="shared" si="344"/>
        <v>March</v>
      </c>
      <c r="X4780" s="1" t="str">
        <f t="shared" si="343"/>
        <v>Calo, Robyn</v>
      </c>
      <c r="Y4780" s="1"/>
      <c r="Z4780" s="1"/>
      <c r="AA4780" s="1" t="s">
        <v>11455</v>
      </c>
      <c r="AB4780" s="1"/>
      <c r="AC4780" s="1"/>
      <c r="AD4780" s="1"/>
      <c r="AE4780" s="1"/>
    </row>
    <row r="4781" spans="1:31">
      <c r="A4781" t="s">
        <v>11456</v>
      </c>
      <c r="B4781" s="1">
        <v>44986</v>
      </c>
      <c r="C4781" s="1" t="s">
        <v>49</v>
      </c>
      <c r="D4781" t="s">
        <v>11457</v>
      </c>
      <c r="E4781" t="s">
        <v>86</v>
      </c>
      <c r="F4781" s="16" t="s">
        <v>11458</v>
      </c>
      <c r="G4781" s="16"/>
      <c r="H4781" t="s">
        <v>11459</v>
      </c>
      <c r="I4781" t="s">
        <v>13</v>
      </c>
      <c r="J4781" t="s">
        <v>87</v>
      </c>
      <c r="K4781" t="s">
        <v>90</v>
      </c>
      <c r="L4781" t="s">
        <v>90</v>
      </c>
      <c r="N4781" t="s">
        <v>90</v>
      </c>
      <c r="O4781" s="1">
        <v>45000</v>
      </c>
      <c r="P4781" s="2"/>
      <c r="Q4781" s="2"/>
      <c r="R4781" s="1"/>
      <c r="U4781" s="1" t="str">
        <f t="shared" si="342"/>
        <v>2023</v>
      </c>
      <c r="V4781" s="1" t="str">
        <f>VLOOKUP(W4781,quarter[],2,FALSE)</f>
        <v>1st</v>
      </c>
      <c r="W4781" s="1" t="str">
        <f t="shared" si="344"/>
        <v>March</v>
      </c>
      <c r="X4781" s="1" t="str">
        <f t="shared" si="343"/>
        <v>Brake, Cassi</v>
      </c>
      <c r="Y4781" s="1"/>
      <c r="Z4781" s="1"/>
      <c r="AA4781" s="1" t="s">
        <v>6237</v>
      </c>
      <c r="AB4781" s="1"/>
      <c r="AC4781" s="1"/>
      <c r="AD4781" s="1"/>
      <c r="AE4781" s="1"/>
    </row>
    <row r="4782" spans="1:31">
      <c r="A4782" t="s">
        <v>11460</v>
      </c>
      <c r="B4782" s="1">
        <v>44986</v>
      </c>
      <c r="C4782" s="1" t="s">
        <v>49</v>
      </c>
      <c r="D4782" t="s">
        <v>10912</v>
      </c>
      <c r="E4782" t="s">
        <v>86</v>
      </c>
      <c r="F4782" s="16" t="s">
        <v>11461</v>
      </c>
      <c r="G4782" s="16"/>
      <c r="H4782" t="s">
        <v>9755</v>
      </c>
      <c r="I4782" t="s">
        <v>13</v>
      </c>
      <c r="J4782" t="s">
        <v>87</v>
      </c>
      <c r="K4782" t="s">
        <v>88</v>
      </c>
      <c r="L4782" t="s">
        <v>89</v>
      </c>
      <c r="N4782" t="s">
        <v>90</v>
      </c>
      <c r="O4782" s="1">
        <v>44987</v>
      </c>
      <c r="P4782" s="2"/>
      <c r="Q4782" s="2"/>
      <c r="R4782" s="1"/>
      <c r="U4782" s="1" t="str">
        <f t="shared" si="342"/>
        <v>2023</v>
      </c>
      <c r="V4782" s="1" t="str">
        <f>VLOOKUP(W4782,quarter[],2,FALSE)</f>
        <v>1st</v>
      </c>
      <c r="W4782" s="1" t="str">
        <f t="shared" si="344"/>
        <v>March</v>
      </c>
      <c r="X4782" s="1" t="str">
        <f t="shared" si="343"/>
        <v>Brake, Cassi</v>
      </c>
      <c r="Y4782" s="1"/>
      <c r="Z4782" s="1"/>
      <c r="AA4782" s="1" t="s">
        <v>11462</v>
      </c>
      <c r="AB4782" s="1"/>
      <c r="AC4782" s="1"/>
      <c r="AD4782" s="1"/>
      <c r="AE4782" s="1"/>
    </row>
    <row r="4783" spans="1:31">
      <c r="A4783" t="s">
        <v>11463</v>
      </c>
      <c r="B4783" s="1">
        <v>44986</v>
      </c>
      <c r="C4783" s="1" t="s">
        <v>50</v>
      </c>
      <c r="D4783" t="s">
        <v>11464</v>
      </c>
      <c r="E4783" t="s">
        <v>86</v>
      </c>
      <c r="F4783" s="16" t="s">
        <v>11465</v>
      </c>
      <c r="G4783" s="16"/>
      <c r="H4783" t="s">
        <v>11466</v>
      </c>
      <c r="I4783" t="s">
        <v>11467</v>
      </c>
      <c r="J4783" t="s">
        <v>87</v>
      </c>
      <c r="K4783" t="s">
        <v>90</v>
      </c>
      <c r="L4783" t="s">
        <v>90</v>
      </c>
      <c r="N4783" t="s">
        <v>90</v>
      </c>
      <c r="O4783" s="1">
        <v>44992</v>
      </c>
      <c r="P4783" s="2"/>
      <c r="Q4783" s="2"/>
      <c r="R4783" s="1"/>
      <c r="U4783" s="1" t="str">
        <f t="shared" si="342"/>
        <v>2023</v>
      </c>
      <c r="V4783" s="1" t="str">
        <f>VLOOKUP(W4783,quarter[],2,FALSE)</f>
        <v>1st</v>
      </c>
      <c r="W4783" s="1" t="str">
        <f t="shared" si="344"/>
        <v>March</v>
      </c>
      <c r="X4783" s="1" t="str">
        <f t="shared" si="343"/>
        <v>Calo, Robyn</v>
      </c>
      <c r="Y4783" s="1"/>
      <c r="Z4783" s="1"/>
      <c r="AA4783" s="1" t="s">
        <v>11468</v>
      </c>
      <c r="AB4783" s="1"/>
      <c r="AC4783" s="1"/>
      <c r="AD4783" s="1"/>
      <c r="AE4783" s="1"/>
    </row>
    <row r="4784" spans="1:31">
      <c r="A4784" t="s">
        <v>11469</v>
      </c>
      <c r="B4784" s="1">
        <v>44986</v>
      </c>
      <c r="C4784" s="1" t="s">
        <v>48</v>
      </c>
      <c r="D4784" t="s">
        <v>11470</v>
      </c>
      <c r="E4784" t="s">
        <v>86</v>
      </c>
      <c r="F4784" s="16" t="s">
        <v>87</v>
      </c>
      <c r="G4784" s="16"/>
      <c r="H4784" t="s">
        <v>13</v>
      </c>
      <c r="I4784" t="s">
        <v>13</v>
      </c>
      <c r="J4784" t="s">
        <v>87</v>
      </c>
      <c r="K4784" t="s">
        <v>88</v>
      </c>
      <c r="L4784" t="s">
        <v>89</v>
      </c>
      <c r="N4784" t="s">
        <v>90</v>
      </c>
      <c r="O4784" s="1">
        <v>44986</v>
      </c>
      <c r="P4784" s="2"/>
      <c r="Q4784" s="2"/>
      <c r="R4784" s="1"/>
      <c r="U4784" s="1" t="str">
        <f t="shared" si="342"/>
        <v>2023</v>
      </c>
      <c r="V4784" s="1" t="str">
        <f>VLOOKUP(W4784,quarter[],2,FALSE)</f>
        <v>1st</v>
      </c>
      <c r="W4784" s="1" t="str">
        <f t="shared" si="344"/>
        <v>March</v>
      </c>
      <c r="X4784" s="1" t="str">
        <f t="shared" si="343"/>
        <v>Alexander, Lindsay</v>
      </c>
      <c r="Y4784" s="1"/>
      <c r="Z4784" s="1"/>
      <c r="AA4784" s="1" t="s">
        <v>834</v>
      </c>
      <c r="AB4784" s="1"/>
      <c r="AC4784" s="1"/>
      <c r="AD4784" s="1"/>
      <c r="AE4784" s="1"/>
    </row>
    <row r="4785" spans="1:31">
      <c r="A4785" t="s">
        <v>11471</v>
      </c>
      <c r="B4785" s="1">
        <v>44986</v>
      </c>
      <c r="C4785" s="1" t="s">
        <v>53</v>
      </c>
      <c r="D4785" t="s">
        <v>11472</v>
      </c>
      <c r="E4785" t="s">
        <v>86</v>
      </c>
      <c r="F4785" s="16" t="s">
        <v>87</v>
      </c>
      <c r="G4785" s="16"/>
      <c r="H4785" t="s">
        <v>13</v>
      </c>
      <c r="I4785" t="s">
        <v>13</v>
      </c>
      <c r="J4785" t="s">
        <v>87</v>
      </c>
      <c r="K4785" t="s">
        <v>88</v>
      </c>
      <c r="L4785" t="s">
        <v>89</v>
      </c>
      <c r="N4785" t="s">
        <v>90</v>
      </c>
      <c r="O4785" s="1">
        <v>44986</v>
      </c>
      <c r="P4785" s="2"/>
      <c r="Q4785" s="2"/>
      <c r="R4785" s="1"/>
      <c r="U4785" s="1" t="str">
        <f t="shared" si="342"/>
        <v>2023</v>
      </c>
      <c r="V4785" s="1" t="str">
        <f>VLOOKUP(W4785,quarter[],2,FALSE)</f>
        <v>1st</v>
      </c>
      <c r="W4785" s="1" t="str">
        <f t="shared" si="344"/>
        <v>March</v>
      </c>
      <c r="X4785" s="1" t="str">
        <f t="shared" si="343"/>
        <v>Perry, April</v>
      </c>
      <c r="Y4785" s="1"/>
      <c r="Z4785" s="1"/>
      <c r="AA4785" s="1" t="s">
        <v>146</v>
      </c>
      <c r="AB4785" s="1"/>
      <c r="AC4785" s="1"/>
      <c r="AD4785" s="1"/>
      <c r="AE4785" s="1"/>
    </row>
    <row r="4786" spans="1:31">
      <c r="A4786" t="s">
        <v>11473</v>
      </c>
      <c r="B4786" s="1">
        <v>44986</v>
      </c>
      <c r="C4786" s="1" t="s">
        <v>50</v>
      </c>
      <c r="D4786" t="s">
        <v>9722</v>
      </c>
      <c r="E4786" t="s">
        <v>86</v>
      </c>
      <c r="F4786" s="16" t="s">
        <v>11474</v>
      </c>
      <c r="G4786" s="16"/>
      <c r="H4786" t="s">
        <v>13</v>
      </c>
      <c r="I4786" t="s">
        <v>11475</v>
      </c>
      <c r="J4786" t="s">
        <v>87</v>
      </c>
      <c r="K4786" t="s">
        <v>88</v>
      </c>
      <c r="L4786" t="s">
        <v>89</v>
      </c>
      <c r="N4786" t="s">
        <v>90</v>
      </c>
      <c r="O4786" s="1">
        <v>44987</v>
      </c>
      <c r="P4786" s="2"/>
      <c r="Q4786" s="2"/>
      <c r="R4786" s="1"/>
      <c r="U4786" s="1" t="str">
        <f t="shared" si="342"/>
        <v>2023</v>
      </c>
      <c r="V4786" s="1" t="str">
        <f>VLOOKUP(W4786,quarter[],2,FALSE)</f>
        <v>1st</v>
      </c>
      <c r="W4786" s="1" t="str">
        <f t="shared" si="344"/>
        <v>March</v>
      </c>
      <c r="X4786" s="1" t="str">
        <f t="shared" si="343"/>
        <v>Calo, Robyn</v>
      </c>
      <c r="Y4786" s="1"/>
      <c r="Z4786" s="1"/>
      <c r="AA4786" s="1" t="s">
        <v>2829</v>
      </c>
      <c r="AB4786" s="1"/>
      <c r="AC4786" s="1"/>
      <c r="AD4786" s="1"/>
      <c r="AE4786" s="1"/>
    </row>
    <row r="4787" spans="1:31">
      <c r="A4787" t="s">
        <v>11476</v>
      </c>
      <c r="B4787" s="1">
        <v>44986</v>
      </c>
      <c r="C4787" s="1" t="s">
        <v>50</v>
      </c>
      <c r="D4787" t="s">
        <v>11477</v>
      </c>
      <c r="E4787" t="s">
        <v>220</v>
      </c>
      <c r="F4787" s="16" t="s">
        <v>11478</v>
      </c>
      <c r="G4787" s="16"/>
      <c r="H4787" t="s">
        <v>11479</v>
      </c>
      <c r="I4787" t="s">
        <v>13</v>
      </c>
      <c r="J4787" t="s">
        <v>117</v>
      </c>
      <c r="K4787" t="s">
        <v>88</v>
      </c>
      <c r="L4787" t="s">
        <v>89</v>
      </c>
      <c r="N4787" t="s">
        <v>90</v>
      </c>
      <c r="O4787" s="1">
        <v>45013</v>
      </c>
      <c r="P4787" s="2"/>
      <c r="Q4787" s="2"/>
      <c r="R4787" s="1"/>
      <c r="U4787" s="1" t="str">
        <f t="shared" si="342"/>
        <v>2023</v>
      </c>
      <c r="V4787" s="1" t="str">
        <f>VLOOKUP(W4787,quarter[],2,FALSE)</f>
        <v>1st</v>
      </c>
      <c r="W4787" s="1" t="str">
        <f t="shared" si="344"/>
        <v>March</v>
      </c>
      <c r="X4787" s="1" t="str">
        <f t="shared" si="343"/>
        <v>Calo, Robyn</v>
      </c>
      <c r="Y4787" s="1"/>
      <c r="Z4787" s="1"/>
      <c r="AA4787" s="1" t="s">
        <v>11480</v>
      </c>
      <c r="AB4787" s="1"/>
      <c r="AC4787" s="1"/>
      <c r="AD4787" s="1"/>
      <c r="AE4787" s="1"/>
    </row>
    <row r="4788" spans="1:31">
      <c r="A4788" t="s">
        <v>11481</v>
      </c>
      <c r="B4788" s="1">
        <v>44986</v>
      </c>
      <c r="C4788" s="1" t="s">
        <v>53</v>
      </c>
      <c r="D4788" t="s">
        <v>11482</v>
      </c>
      <c r="E4788" t="s">
        <v>86</v>
      </c>
      <c r="F4788" s="16" t="s">
        <v>11483</v>
      </c>
      <c r="G4788" s="16"/>
      <c r="H4788" t="s">
        <v>13</v>
      </c>
      <c r="I4788" t="s">
        <v>11484</v>
      </c>
      <c r="J4788" t="s">
        <v>87</v>
      </c>
      <c r="K4788" t="s">
        <v>88</v>
      </c>
      <c r="L4788" t="s">
        <v>89</v>
      </c>
      <c r="N4788" t="s">
        <v>90</v>
      </c>
      <c r="O4788" s="1">
        <v>44987</v>
      </c>
      <c r="P4788" s="2"/>
      <c r="Q4788" s="2"/>
      <c r="R4788" s="1"/>
      <c r="U4788" s="1" t="str">
        <f t="shared" si="342"/>
        <v>2023</v>
      </c>
      <c r="V4788" s="1" t="str">
        <f>VLOOKUP(W4788,quarter[],2,FALSE)</f>
        <v>1st</v>
      </c>
      <c r="W4788" s="1" t="str">
        <f t="shared" si="344"/>
        <v>March</v>
      </c>
      <c r="X4788" s="1" t="str">
        <f t="shared" si="343"/>
        <v>Perry, April</v>
      </c>
      <c r="Y4788" s="1"/>
      <c r="Z4788" s="1"/>
      <c r="AA4788" s="1" t="s">
        <v>2829</v>
      </c>
      <c r="AB4788" s="1"/>
      <c r="AC4788" s="1"/>
      <c r="AD4788" s="1"/>
      <c r="AE4788" s="1"/>
    </row>
    <row r="4789" spans="1:31">
      <c r="A4789" t="s">
        <v>11485</v>
      </c>
      <c r="B4789" s="1">
        <v>44986</v>
      </c>
      <c r="C4789" s="1" t="s">
        <v>48</v>
      </c>
      <c r="D4789" t="s">
        <v>11486</v>
      </c>
      <c r="E4789" t="s">
        <v>86</v>
      </c>
      <c r="F4789" s="16" t="s">
        <v>2177</v>
      </c>
      <c r="G4789" s="16"/>
      <c r="H4789" t="s">
        <v>13</v>
      </c>
      <c r="I4789" t="s">
        <v>13</v>
      </c>
      <c r="J4789" t="s">
        <v>140</v>
      </c>
      <c r="K4789" t="s">
        <v>88</v>
      </c>
      <c r="L4789" t="s">
        <v>89</v>
      </c>
      <c r="N4789" t="s">
        <v>90</v>
      </c>
      <c r="O4789" s="1">
        <v>44987</v>
      </c>
      <c r="P4789" s="2"/>
      <c r="Q4789" s="2"/>
      <c r="R4789" s="1"/>
      <c r="U4789" s="1" t="str">
        <f t="shared" si="342"/>
        <v>2023</v>
      </c>
      <c r="V4789" s="1" t="str">
        <f>VLOOKUP(W4789,quarter[],2,FALSE)</f>
        <v>1st</v>
      </c>
      <c r="W4789" s="1" t="str">
        <f t="shared" si="344"/>
        <v>March</v>
      </c>
      <c r="X4789" s="1" t="str">
        <f t="shared" si="343"/>
        <v>Alexander, Lindsay</v>
      </c>
      <c r="Y4789" s="1"/>
      <c r="Z4789" s="1"/>
      <c r="AA4789" s="1" t="s">
        <v>11487</v>
      </c>
      <c r="AB4789" s="1"/>
      <c r="AC4789" s="1"/>
      <c r="AD4789" s="1"/>
      <c r="AE4789" s="1"/>
    </row>
    <row r="4790" spans="1:31">
      <c r="A4790" t="s">
        <v>11488</v>
      </c>
      <c r="B4790" s="1">
        <v>44986</v>
      </c>
      <c r="C4790" s="1" t="s">
        <v>53</v>
      </c>
      <c r="D4790" t="s">
        <v>11489</v>
      </c>
      <c r="E4790" t="s">
        <v>86</v>
      </c>
      <c r="F4790" s="16" t="s">
        <v>11490</v>
      </c>
      <c r="G4790" s="16"/>
      <c r="H4790" t="s">
        <v>11491</v>
      </c>
      <c r="I4790" t="s">
        <v>11492</v>
      </c>
      <c r="J4790" t="s">
        <v>87</v>
      </c>
      <c r="K4790" t="s">
        <v>90</v>
      </c>
      <c r="L4790" t="s">
        <v>90</v>
      </c>
      <c r="N4790" t="s">
        <v>90</v>
      </c>
      <c r="O4790" s="1">
        <v>44994</v>
      </c>
      <c r="P4790" s="2"/>
      <c r="Q4790" s="2"/>
      <c r="R4790" s="1"/>
      <c r="U4790" s="1" t="str">
        <f t="shared" si="342"/>
        <v>2023</v>
      </c>
      <c r="V4790" s="1" t="str">
        <f>VLOOKUP(W4790,quarter[],2,FALSE)</f>
        <v>1st</v>
      </c>
      <c r="W4790" s="1" t="str">
        <f t="shared" si="344"/>
        <v>March</v>
      </c>
      <c r="X4790" s="1" t="str">
        <f t="shared" si="343"/>
        <v>Perry, April</v>
      </c>
      <c r="Y4790" s="1"/>
      <c r="Z4790" s="1"/>
      <c r="AA4790" s="1" t="s">
        <v>11493</v>
      </c>
      <c r="AB4790" s="1"/>
      <c r="AC4790" s="1"/>
      <c r="AD4790" s="1"/>
      <c r="AE4790" s="1"/>
    </row>
    <row r="4791" spans="1:31">
      <c r="A4791" t="s">
        <v>11494</v>
      </c>
      <c r="B4791" s="1">
        <v>44986</v>
      </c>
      <c r="C4791" s="1" t="s">
        <v>50</v>
      </c>
      <c r="D4791" t="s">
        <v>11495</v>
      </c>
      <c r="E4791" t="s">
        <v>86</v>
      </c>
      <c r="F4791" s="16" t="s">
        <v>11496</v>
      </c>
      <c r="G4791" s="16"/>
      <c r="H4791" t="s">
        <v>13</v>
      </c>
      <c r="I4791" t="s">
        <v>13</v>
      </c>
      <c r="J4791" t="s">
        <v>87</v>
      </c>
      <c r="K4791" t="s">
        <v>88</v>
      </c>
      <c r="L4791" t="s">
        <v>89</v>
      </c>
      <c r="N4791" t="s">
        <v>90</v>
      </c>
      <c r="O4791" s="1">
        <v>44988</v>
      </c>
      <c r="P4791" s="2"/>
      <c r="Q4791" s="2"/>
      <c r="R4791" s="1"/>
      <c r="U4791" s="1" t="str">
        <f t="shared" si="342"/>
        <v>2023</v>
      </c>
      <c r="V4791" s="1" t="str">
        <f>VLOOKUP(W4791,quarter[],2,FALSE)</f>
        <v>1st</v>
      </c>
      <c r="W4791" s="1" t="str">
        <f t="shared" si="344"/>
        <v>March</v>
      </c>
      <c r="X4791" s="1" t="str">
        <f t="shared" si="343"/>
        <v>Calo, Robyn</v>
      </c>
      <c r="Y4791" s="1"/>
      <c r="Z4791" s="1"/>
      <c r="AA4791" s="1" t="s">
        <v>191</v>
      </c>
      <c r="AB4791" s="1"/>
      <c r="AC4791" s="1"/>
      <c r="AD4791" s="1"/>
      <c r="AE4791" s="1"/>
    </row>
    <row r="4792" spans="1:31">
      <c r="A4792" t="s">
        <v>11497</v>
      </c>
      <c r="B4792" s="1">
        <v>44986</v>
      </c>
      <c r="C4792" s="1" t="s">
        <v>49</v>
      </c>
      <c r="D4792" t="s">
        <v>11498</v>
      </c>
      <c r="E4792" t="s">
        <v>86</v>
      </c>
      <c r="F4792" s="16" t="s">
        <v>11499</v>
      </c>
      <c r="G4792" s="16"/>
      <c r="H4792" t="s">
        <v>13</v>
      </c>
      <c r="I4792" t="s">
        <v>13</v>
      </c>
      <c r="J4792" t="s">
        <v>87</v>
      </c>
      <c r="K4792" t="s">
        <v>88</v>
      </c>
      <c r="L4792" t="s">
        <v>89</v>
      </c>
      <c r="N4792" t="s">
        <v>90</v>
      </c>
      <c r="O4792" s="1">
        <v>44987</v>
      </c>
      <c r="P4792" s="2"/>
      <c r="Q4792" s="2"/>
      <c r="R4792" s="1"/>
      <c r="U4792" s="1" t="str">
        <f t="shared" si="342"/>
        <v>2023</v>
      </c>
      <c r="V4792" s="1" t="str">
        <f>VLOOKUP(W4792,quarter[],2,FALSE)</f>
        <v>1st</v>
      </c>
      <c r="W4792" s="1" t="str">
        <f t="shared" si="344"/>
        <v>March</v>
      </c>
      <c r="X4792" s="1" t="str">
        <f t="shared" si="343"/>
        <v>Brake, Cassi</v>
      </c>
      <c r="Y4792" s="1"/>
      <c r="Z4792" s="1"/>
      <c r="AA4792" s="1" t="s">
        <v>2829</v>
      </c>
      <c r="AB4792" s="1"/>
      <c r="AC4792" s="1"/>
      <c r="AD4792" s="1"/>
      <c r="AE4792" s="1"/>
    </row>
    <row r="4793" spans="1:31">
      <c r="A4793" t="s">
        <v>11500</v>
      </c>
      <c r="B4793" s="1">
        <v>44986</v>
      </c>
      <c r="C4793" s="1" t="s">
        <v>54</v>
      </c>
      <c r="D4793" t="s">
        <v>11077</v>
      </c>
      <c r="E4793" t="s">
        <v>86</v>
      </c>
      <c r="F4793" s="16" t="s">
        <v>11501</v>
      </c>
      <c r="G4793" s="16"/>
      <c r="H4793" t="s">
        <v>13</v>
      </c>
      <c r="I4793" t="s">
        <v>13</v>
      </c>
      <c r="J4793" t="s">
        <v>117</v>
      </c>
      <c r="K4793" t="s">
        <v>88</v>
      </c>
      <c r="L4793" t="s">
        <v>89</v>
      </c>
      <c r="N4793" t="s">
        <v>90</v>
      </c>
      <c r="O4793" s="1">
        <v>45000</v>
      </c>
      <c r="P4793" s="2"/>
      <c r="Q4793" s="2"/>
      <c r="R4793" s="1"/>
      <c r="U4793" s="1" t="str">
        <f t="shared" si="342"/>
        <v>2023</v>
      </c>
      <c r="V4793" s="1" t="str">
        <f>VLOOKUP(W4793,quarter[],2,FALSE)</f>
        <v>1st</v>
      </c>
      <c r="W4793" s="1" t="str">
        <f t="shared" si="344"/>
        <v>March</v>
      </c>
      <c r="X4793" s="1" t="str">
        <f t="shared" si="343"/>
        <v>Pitts, Jeff</v>
      </c>
      <c r="Y4793" s="1"/>
      <c r="Z4793" s="1"/>
      <c r="AA4793" s="1" t="s">
        <v>11079</v>
      </c>
      <c r="AB4793" s="1"/>
      <c r="AC4793" s="1"/>
      <c r="AD4793" s="1"/>
      <c r="AE4793" s="1"/>
    </row>
    <row r="4794" spans="1:31">
      <c r="A4794" t="s">
        <v>11502</v>
      </c>
      <c r="B4794" s="1">
        <v>44986</v>
      </c>
      <c r="C4794" s="1" t="s">
        <v>48</v>
      </c>
      <c r="D4794" t="s">
        <v>11503</v>
      </c>
      <c r="E4794" t="s">
        <v>86</v>
      </c>
      <c r="F4794" s="16" t="s">
        <v>3969</v>
      </c>
      <c r="G4794" s="16"/>
      <c r="H4794" t="s">
        <v>13</v>
      </c>
      <c r="I4794" t="s">
        <v>13</v>
      </c>
      <c r="J4794" t="s">
        <v>369</v>
      </c>
      <c r="K4794" t="s">
        <v>90</v>
      </c>
      <c r="L4794" t="s">
        <v>89</v>
      </c>
      <c r="N4794" t="s">
        <v>90</v>
      </c>
      <c r="O4794" s="1">
        <v>44987</v>
      </c>
      <c r="P4794" s="2"/>
      <c r="Q4794" s="2"/>
      <c r="R4794" s="1"/>
      <c r="U4794" s="1" t="str">
        <f t="shared" si="342"/>
        <v>2023</v>
      </c>
      <c r="V4794" s="1" t="str">
        <f>VLOOKUP(W4794,quarter[],2,FALSE)</f>
        <v>1st</v>
      </c>
      <c r="W4794" s="1" t="str">
        <f t="shared" si="344"/>
        <v>March</v>
      </c>
      <c r="X4794" s="1" t="str">
        <f t="shared" si="343"/>
        <v>Alexander, Lindsay</v>
      </c>
      <c r="Y4794" s="1"/>
      <c r="Z4794" s="1"/>
      <c r="AA4794" s="1" t="s">
        <v>11504</v>
      </c>
      <c r="AB4794" s="1"/>
      <c r="AC4794" s="1"/>
      <c r="AD4794" s="1"/>
      <c r="AE4794" s="1"/>
    </row>
    <row r="4795" spans="1:31">
      <c r="A4795" t="s">
        <v>11505</v>
      </c>
      <c r="B4795" s="1">
        <v>44987</v>
      </c>
      <c r="C4795" s="1" t="s">
        <v>53</v>
      </c>
      <c r="D4795" t="s">
        <v>11506</v>
      </c>
      <c r="E4795" t="s">
        <v>86</v>
      </c>
      <c r="F4795" s="16" t="s">
        <v>2098</v>
      </c>
      <c r="G4795" s="16"/>
      <c r="H4795" t="s">
        <v>13</v>
      </c>
      <c r="I4795" t="s">
        <v>13</v>
      </c>
      <c r="J4795" t="s">
        <v>87</v>
      </c>
      <c r="K4795" t="s">
        <v>88</v>
      </c>
      <c r="L4795" t="s">
        <v>89</v>
      </c>
      <c r="N4795" t="s">
        <v>90</v>
      </c>
      <c r="O4795" s="1">
        <v>44987</v>
      </c>
      <c r="P4795" s="2"/>
      <c r="Q4795" s="2"/>
      <c r="R4795" s="1"/>
      <c r="U4795" s="1" t="str">
        <f t="shared" ref="U4795:U4858" si="345">TEXT(B4795,"yyyy")</f>
        <v>2023</v>
      </c>
      <c r="V4795" s="1" t="str">
        <f>VLOOKUP(W4795,quarter[],2,FALSE)</f>
        <v>1st</v>
      </c>
      <c r="W4795" s="1" t="str">
        <f t="shared" si="344"/>
        <v>March</v>
      </c>
      <c r="X4795" s="1" t="str">
        <f t="shared" ref="X4795:X4858" si="346">C4795</f>
        <v>Perry, April</v>
      </c>
      <c r="Y4795" s="1"/>
      <c r="Z4795" s="1"/>
      <c r="AA4795" s="1" t="s">
        <v>834</v>
      </c>
      <c r="AB4795" s="1"/>
      <c r="AC4795" s="1"/>
      <c r="AD4795" s="1"/>
      <c r="AE4795" s="1"/>
    </row>
    <row r="4796" spans="1:31">
      <c r="A4796" t="s">
        <v>11507</v>
      </c>
      <c r="B4796" s="1">
        <v>44987</v>
      </c>
      <c r="C4796" s="1" t="s">
        <v>49</v>
      </c>
      <c r="D4796" t="s">
        <v>10451</v>
      </c>
      <c r="E4796" t="s">
        <v>86</v>
      </c>
      <c r="F4796" s="16" t="s">
        <v>10452</v>
      </c>
      <c r="G4796" s="16"/>
      <c r="H4796" t="s">
        <v>13</v>
      </c>
      <c r="I4796" t="s">
        <v>13</v>
      </c>
      <c r="J4796" t="s">
        <v>87</v>
      </c>
      <c r="K4796" t="s">
        <v>88</v>
      </c>
      <c r="L4796" t="s">
        <v>89</v>
      </c>
      <c r="N4796" t="s">
        <v>90</v>
      </c>
      <c r="O4796" s="1">
        <v>44987</v>
      </c>
      <c r="P4796" s="2"/>
      <c r="Q4796" s="2"/>
      <c r="R4796" s="1"/>
      <c r="U4796" s="1" t="str">
        <f t="shared" si="345"/>
        <v>2023</v>
      </c>
      <c r="V4796" s="1" t="str">
        <f>VLOOKUP(W4796,quarter[],2,FALSE)</f>
        <v>1st</v>
      </c>
      <c r="W4796" s="1" t="str">
        <f t="shared" si="344"/>
        <v>March</v>
      </c>
      <c r="X4796" s="1" t="str">
        <f t="shared" si="346"/>
        <v>Brake, Cassi</v>
      </c>
      <c r="Y4796" s="1"/>
      <c r="Z4796" s="1"/>
      <c r="AA4796" s="1" t="s">
        <v>1941</v>
      </c>
      <c r="AB4796" s="1"/>
      <c r="AC4796" s="1"/>
      <c r="AD4796" s="1"/>
      <c r="AE4796" s="1"/>
    </row>
    <row r="4797" spans="1:31">
      <c r="A4797" t="s">
        <v>11508</v>
      </c>
      <c r="B4797" s="1">
        <v>44987</v>
      </c>
      <c r="C4797" s="1" t="s">
        <v>48</v>
      </c>
      <c r="D4797" t="s">
        <v>11509</v>
      </c>
      <c r="E4797" t="s">
        <v>86</v>
      </c>
      <c r="F4797" s="16" t="s">
        <v>2177</v>
      </c>
      <c r="G4797" s="16"/>
      <c r="H4797" t="s">
        <v>13</v>
      </c>
      <c r="I4797" t="s">
        <v>13</v>
      </c>
      <c r="J4797" t="s">
        <v>140</v>
      </c>
      <c r="K4797" t="s">
        <v>88</v>
      </c>
      <c r="L4797" t="s">
        <v>89</v>
      </c>
      <c r="N4797" t="s">
        <v>90</v>
      </c>
      <c r="O4797" s="1">
        <v>44987</v>
      </c>
      <c r="P4797" s="2"/>
      <c r="Q4797" s="2"/>
      <c r="R4797" s="1"/>
      <c r="U4797" s="1" t="str">
        <f t="shared" si="345"/>
        <v>2023</v>
      </c>
      <c r="V4797" s="1" t="str">
        <f>VLOOKUP(W4797,quarter[],2,FALSE)</f>
        <v>1st</v>
      </c>
      <c r="W4797" s="1" t="str">
        <f t="shared" ref="W4797:W4860" si="347">TEXT(B4797,"mmmm")</f>
        <v>March</v>
      </c>
      <c r="X4797" s="1" t="str">
        <f t="shared" si="346"/>
        <v>Alexander, Lindsay</v>
      </c>
      <c r="Y4797" s="1"/>
      <c r="Z4797" s="1"/>
      <c r="AA4797" s="1" t="s">
        <v>11510</v>
      </c>
      <c r="AB4797" s="1"/>
      <c r="AC4797" s="1"/>
      <c r="AD4797" s="1"/>
      <c r="AE4797" s="1"/>
    </row>
    <row r="4798" spans="1:31">
      <c r="A4798" t="s">
        <v>11511</v>
      </c>
      <c r="B4798" s="1">
        <v>44987</v>
      </c>
      <c r="C4798" s="1" t="s">
        <v>50</v>
      </c>
      <c r="D4798" t="s">
        <v>11512</v>
      </c>
      <c r="E4798" t="s">
        <v>86</v>
      </c>
      <c r="F4798" s="16" t="s">
        <v>2098</v>
      </c>
      <c r="G4798" s="16"/>
      <c r="H4798" t="s">
        <v>13</v>
      </c>
      <c r="I4798" t="s">
        <v>13</v>
      </c>
      <c r="J4798" t="s">
        <v>87</v>
      </c>
      <c r="K4798" t="s">
        <v>88</v>
      </c>
      <c r="L4798" t="s">
        <v>89</v>
      </c>
      <c r="N4798" t="s">
        <v>90</v>
      </c>
      <c r="O4798" s="1">
        <v>44988</v>
      </c>
      <c r="P4798" s="2"/>
      <c r="Q4798" s="2"/>
      <c r="R4798" s="1"/>
      <c r="U4798" s="1" t="str">
        <f t="shared" si="345"/>
        <v>2023</v>
      </c>
      <c r="V4798" s="1" t="str">
        <f>VLOOKUP(W4798,quarter[],2,FALSE)</f>
        <v>1st</v>
      </c>
      <c r="W4798" s="1" t="str">
        <f t="shared" si="347"/>
        <v>March</v>
      </c>
      <c r="X4798" s="1" t="str">
        <f t="shared" si="346"/>
        <v>Calo, Robyn</v>
      </c>
      <c r="Y4798" s="1"/>
      <c r="Z4798" s="1"/>
      <c r="AA4798" s="1" t="s">
        <v>11513</v>
      </c>
      <c r="AB4798" s="1"/>
      <c r="AC4798" s="1"/>
      <c r="AD4798" s="1"/>
      <c r="AE4798" s="1"/>
    </row>
    <row r="4799" spans="1:31">
      <c r="A4799" t="s">
        <v>11514</v>
      </c>
      <c r="B4799" s="1">
        <v>44987</v>
      </c>
      <c r="C4799" s="1" t="s">
        <v>50</v>
      </c>
      <c r="D4799" t="s">
        <v>11515</v>
      </c>
      <c r="E4799" t="s">
        <v>86</v>
      </c>
      <c r="F4799" s="16" t="s">
        <v>2177</v>
      </c>
      <c r="G4799" s="16"/>
      <c r="H4799" t="s">
        <v>13</v>
      </c>
      <c r="I4799" t="s">
        <v>13</v>
      </c>
      <c r="J4799" t="s">
        <v>140</v>
      </c>
      <c r="K4799" t="s">
        <v>88</v>
      </c>
      <c r="L4799" t="s">
        <v>89</v>
      </c>
      <c r="N4799" t="s">
        <v>90</v>
      </c>
      <c r="O4799" s="1">
        <v>44992</v>
      </c>
      <c r="P4799" s="2"/>
      <c r="Q4799" s="2"/>
      <c r="R4799" s="1"/>
      <c r="U4799" s="1" t="str">
        <f t="shared" si="345"/>
        <v>2023</v>
      </c>
      <c r="V4799" s="1" t="str">
        <f>VLOOKUP(W4799,quarter[],2,FALSE)</f>
        <v>1st</v>
      </c>
      <c r="W4799" s="1" t="str">
        <f t="shared" si="347"/>
        <v>March</v>
      </c>
      <c r="X4799" s="1" t="str">
        <f t="shared" si="346"/>
        <v>Calo, Robyn</v>
      </c>
      <c r="Y4799" s="1"/>
      <c r="Z4799" s="1"/>
      <c r="AA4799" s="1" t="s">
        <v>11516</v>
      </c>
      <c r="AB4799" s="1"/>
      <c r="AC4799" s="1"/>
      <c r="AD4799" s="1"/>
      <c r="AE4799" s="1"/>
    </row>
    <row r="4800" spans="1:31">
      <c r="A4800" t="s">
        <v>11517</v>
      </c>
      <c r="B4800" s="1">
        <v>44987</v>
      </c>
      <c r="C4800" s="1" t="s">
        <v>53</v>
      </c>
      <c r="D4800" t="s">
        <v>11518</v>
      </c>
      <c r="E4800" t="s">
        <v>86</v>
      </c>
      <c r="F4800" s="16" t="s">
        <v>99</v>
      </c>
      <c r="G4800" s="16"/>
      <c r="H4800" t="s">
        <v>13</v>
      </c>
      <c r="I4800" t="s">
        <v>13</v>
      </c>
      <c r="J4800" t="s">
        <v>99</v>
      </c>
      <c r="K4800" t="s">
        <v>88</v>
      </c>
      <c r="L4800" t="s">
        <v>89</v>
      </c>
      <c r="N4800" t="s">
        <v>90</v>
      </c>
      <c r="O4800" s="1">
        <v>44993</v>
      </c>
      <c r="P4800" s="2"/>
      <c r="Q4800" s="2"/>
      <c r="R4800" s="1"/>
      <c r="U4800" s="1" t="str">
        <f t="shared" si="345"/>
        <v>2023</v>
      </c>
      <c r="V4800" s="1" t="str">
        <f>VLOOKUP(W4800,quarter[],2,FALSE)</f>
        <v>1st</v>
      </c>
      <c r="W4800" s="1" t="str">
        <f t="shared" si="347"/>
        <v>March</v>
      </c>
      <c r="X4800" s="1" t="str">
        <f t="shared" si="346"/>
        <v>Perry, April</v>
      </c>
      <c r="Y4800" s="1"/>
      <c r="Z4800" s="1"/>
      <c r="AA4800" s="1" t="s">
        <v>146</v>
      </c>
      <c r="AB4800" s="1"/>
      <c r="AC4800" s="1"/>
      <c r="AD4800" s="1"/>
      <c r="AE4800" s="1"/>
    </row>
    <row r="4801" spans="1:31">
      <c r="A4801" t="s">
        <v>11519</v>
      </c>
      <c r="B4801" s="1">
        <v>44987</v>
      </c>
      <c r="C4801" s="1" t="s">
        <v>50</v>
      </c>
      <c r="D4801" t="s">
        <v>11520</v>
      </c>
      <c r="E4801" t="s">
        <v>86</v>
      </c>
      <c r="F4801" s="16" t="s">
        <v>11521</v>
      </c>
      <c r="G4801" s="16"/>
      <c r="H4801" t="s">
        <v>11522</v>
      </c>
      <c r="I4801" t="s">
        <v>11523</v>
      </c>
      <c r="J4801" t="s">
        <v>87</v>
      </c>
      <c r="K4801" t="s">
        <v>90</v>
      </c>
      <c r="L4801" t="s">
        <v>90</v>
      </c>
      <c r="N4801" t="s">
        <v>90</v>
      </c>
      <c r="O4801" s="1">
        <v>44998</v>
      </c>
      <c r="P4801" s="2"/>
      <c r="Q4801" s="2"/>
      <c r="R4801" s="1"/>
      <c r="U4801" s="1" t="str">
        <f t="shared" si="345"/>
        <v>2023</v>
      </c>
      <c r="V4801" s="1" t="str">
        <f>VLOOKUP(W4801,quarter[],2,FALSE)</f>
        <v>1st</v>
      </c>
      <c r="W4801" s="1" t="str">
        <f t="shared" si="347"/>
        <v>March</v>
      </c>
      <c r="X4801" s="1" t="str">
        <f t="shared" si="346"/>
        <v>Calo, Robyn</v>
      </c>
      <c r="Y4801" s="1"/>
      <c r="Z4801" s="1"/>
      <c r="AA4801" s="1" t="s">
        <v>11524</v>
      </c>
      <c r="AB4801" s="1"/>
      <c r="AC4801" s="1"/>
      <c r="AD4801" s="1"/>
      <c r="AE4801" s="1"/>
    </row>
    <row r="4802" spans="1:31">
      <c r="A4802" t="s">
        <v>11525</v>
      </c>
      <c r="B4802" s="1">
        <v>44987</v>
      </c>
      <c r="C4802" s="1" t="s">
        <v>49</v>
      </c>
      <c r="D4802" t="s">
        <v>11526</v>
      </c>
      <c r="E4802" t="s">
        <v>86</v>
      </c>
      <c r="F4802" s="16" t="s">
        <v>11527</v>
      </c>
      <c r="G4802" s="16"/>
      <c r="H4802" t="s">
        <v>13</v>
      </c>
      <c r="I4802" t="s">
        <v>13</v>
      </c>
      <c r="J4802" t="s">
        <v>87</v>
      </c>
      <c r="K4802" t="s">
        <v>88</v>
      </c>
      <c r="L4802" t="s">
        <v>89</v>
      </c>
      <c r="N4802" t="s">
        <v>90</v>
      </c>
      <c r="O4802" s="1">
        <v>44988</v>
      </c>
      <c r="P4802" s="2"/>
      <c r="Q4802" s="2"/>
      <c r="R4802" s="1"/>
      <c r="U4802" s="1" t="str">
        <f t="shared" si="345"/>
        <v>2023</v>
      </c>
      <c r="V4802" s="1" t="str">
        <f>VLOOKUP(W4802,quarter[],2,FALSE)</f>
        <v>1st</v>
      </c>
      <c r="W4802" s="1" t="str">
        <f t="shared" si="347"/>
        <v>March</v>
      </c>
      <c r="X4802" s="1" t="str">
        <f t="shared" si="346"/>
        <v>Brake, Cassi</v>
      </c>
      <c r="Y4802" s="1"/>
      <c r="Z4802" s="1"/>
      <c r="AA4802" s="1" t="s">
        <v>191</v>
      </c>
      <c r="AB4802" s="1"/>
      <c r="AC4802" s="1"/>
      <c r="AD4802" s="1"/>
      <c r="AE4802" s="1"/>
    </row>
    <row r="4803" spans="1:31">
      <c r="A4803" t="s">
        <v>11528</v>
      </c>
      <c r="B4803" s="1">
        <v>44987</v>
      </c>
      <c r="C4803" s="1" t="s">
        <v>48</v>
      </c>
      <c r="D4803" t="s">
        <v>11529</v>
      </c>
      <c r="E4803" t="s">
        <v>86</v>
      </c>
      <c r="F4803" s="16" t="s">
        <v>11530</v>
      </c>
      <c r="G4803" s="16"/>
      <c r="H4803" t="s">
        <v>13</v>
      </c>
      <c r="I4803" t="s">
        <v>13</v>
      </c>
      <c r="J4803" t="s">
        <v>87</v>
      </c>
      <c r="K4803" t="s">
        <v>88</v>
      </c>
      <c r="L4803" t="s">
        <v>89</v>
      </c>
      <c r="N4803" t="s">
        <v>90</v>
      </c>
      <c r="O4803" s="1">
        <v>44987</v>
      </c>
      <c r="P4803" s="2"/>
      <c r="Q4803" s="2"/>
      <c r="R4803" s="1"/>
      <c r="U4803" s="1" t="str">
        <f t="shared" si="345"/>
        <v>2023</v>
      </c>
      <c r="V4803" s="1" t="str">
        <f>VLOOKUP(W4803,quarter[],2,FALSE)</f>
        <v>1st</v>
      </c>
      <c r="W4803" s="1" t="str">
        <f t="shared" si="347"/>
        <v>March</v>
      </c>
      <c r="X4803" s="1" t="str">
        <f t="shared" si="346"/>
        <v>Alexander, Lindsay</v>
      </c>
      <c r="Y4803" s="1"/>
      <c r="Z4803" s="1"/>
      <c r="AA4803" s="1" t="s">
        <v>11531</v>
      </c>
      <c r="AB4803" s="1"/>
      <c r="AC4803" s="1"/>
      <c r="AD4803" s="1"/>
      <c r="AE4803" s="1"/>
    </row>
    <row r="4804" spans="1:31">
      <c r="A4804" t="s">
        <v>11532</v>
      </c>
      <c r="B4804" s="1">
        <v>44987</v>
      </c>
      <c r="C4804" s="1" t="s">
        <v>53</v>
      </c>
      <c r="D4804" t="s">
        <v>11533</v>
      </c>
      <c r="E4804" t="s">
        <v>86</v>
      </c>
      <c r="F4804" s="16" t="s">
        <v>11534</v>
      </c>
      <c r="G4804" s="16"/>
      <c r="H4804" t="s">
        <v>13</v>
      </c>
      <c r="I4804" t="s">
        <v>13</v>
      </c>
      <c r="J4804" t="s">
        <v>87</v>
      </c>
      <c r="K4804" t="s">
        <v>88</v>
      </c>
      <c r="L4804" t="s">
        <v>89</v>
      </c>
      <c r="N4804" t="s">
        <v>90</v>
      </c>
      <c r="O4804" s="1">
        <v>44987</v>
      </c>
      <c r="P4804" s="2"/>
      <c r="Q4804" s="2"/>
      <c r="R4804" s="1"/>
      <c r="U4804" s="1" t="str">
        <f t="shared" si="345"/>
        <v>2023</v>
      </c>
      <c r="V4804" s="1" t="str">
        <f>VLOOKUP(W4804,quarter[],2,FALSE)</f>
        <v>1st</v>
      </c>
      <c r="W4804" s="1" t="str">
        <f t="shared" si="347"/>
        <v>March</v>
      </c>
      <c r="X4804" s="1" t="str">
        <f t="shared" si="346"/>
        <v>Perry, April</v>
      </c>
      <c r="Y4804" s="1"/>
      <c r="Z4804" s="1"/>
      <c r="AA4804" s="1" t="s">
        <v>996</v>
      </c>
      <c r="AB4804" s="1"/>
      <c r="AC4804" s="1"/>
      <c r="AD4804" s="1"/>
      <c r="AE4804" s="1"/>
    </row>
    <row r="4805" spans="1:31">
      <c r="A4805" t="s">
        <v>11535</v>
      </c>
      <c r="B4805" s="1">
        <v>44987</v>
      </c>
      <c r="C4805" s="1" t="s">
        <v>50</v>
      </c>
      <c r="D4805" t="s">
        <v>11536</v>
      </c>
      <c r="E4805" t="s">
        <v>86</v>
      </c>
      <c r="F4805" s="16" t="s">
        <v>87</v>
      </c>
      <c r="G4805" s="16"/>
      <c r="H4805" t="s">
        <v>13</v>
      </c>
      <c r="I4805" t="s">
        <v>13</v>
      </c>
      <c r="J4805" t="s">
        <v>87</v>
      </c>
      <c r="K4805" t="s">
        <v>88</v>
      </c>
      <c r="L4805" t="s">
        <v>89</v>
      </c>
      <c r="N4805" t="s">
        <v>90</v>
      </c>
      <c r="O4805" s="1">
        <v>44987</v>
      </c>
      <c r="P4805" s="2"/>
      <c r="Q4805" s="2"/>
      <c r="R4805" s="1"/>
      <c r="U4805" s="1" t="str">
        <f t="shared" si="345"/>
        <v>2023</v>
      </c>
      <c r="V4805" s="1" t="str">
        <f>VLOOKUP(W4805,quarter[],2,FALSE)</f>
        <v>1st</v>
      </c>
      <c r="W4805" s="1" t="str">
        <f t="shared" si="347"/>
        <v>March</v>
      </c>
      <c r="X4805" s="1" t="str">
        <f t="shared" si="346"/>
        <v>Calo, Robyn</v>
      </c>
      <c r="Y4805" s="1"/>
      <c r="Z4805" s="1"/>
      <c r="AA4805" s="1" t="s">
        <v>191</v>
      </c>
      <c r="AB4805" s="1"/>
      <c r="AC4805" s="1"/>
      <c r="AD4805" s="1"/>
      <c r="AE4805" s="1"/>
    </row>
    <row r="4806" spans="1:31">
      <c r="A4806" t="s">
        <v>11537</v>
      </c>
      <c r="B4806" s="1">
        <v>44987</v>
      </c>
      <c r="C4806" s="1" t="s">
        <v>49</v>
      </c>
      <c r="D4806" t="s">
        <v>11538</v>
      </c>
      <c r="E4806" t="s">
        <v>86</v>
      </c>
      <c r="F4806" s="16" t="s">
        <v>11539</v>
      </c>
      <c r="G4806" s="16"/>
      <c r="H4806" t="s">
        <v>13</v>
      </c>
      <c r="I4806" t="s">
        <v>13</v>
      </c>
      <c r="J4806" t="s">
        <v>87</v>
      </c>
      <c r="K4806" t="s">
        <v>88</v>
      </c>
      <c r="L4806" t="s">
        <v>89</v>
      </c>
      <c r="N4806" t="s">
        <v>90</v>
      </c>
      <c r="O4806" s="1">
        <v>44988</v>
      </c>
      <c r="P4806" s="2"/>
      <c r="Q4806" s="2"/>
      <c r="R4806" s="1"/>
      <c r="U4806" s="1" t="str">
        <f t="shared" si="345"/>
        <v>2023</v>
      </c>
      <c r="V4806" s="1" t="str">
        <f>VLOOKUP(W4806,quarter[],2,FALSE)</f>
        <v>1st</v>
      </c>
      <c r="W4806" s="1" t="str">
        <f t="shared" si="347"/>
        <v>March</v>
      </c>
      <c r="X4806" s="1" t="str">
        <f t="shared" si="346"/>
        <v>Brake, Cassi</v>
      </c>
      <c r="Y4806" s="1"/>
      <c r="Z4806" s="1"/>
      <c r="AA4806" s="1" t="s">
        <v>191</v>
      </c>
      <c r="AB4806" s="1"/>
      <c r="AC4806" s="1"/>
      <c r="AD4806" s="1"/>
      <c r="AE4806" s="1"/>
    </row>
    <row r="4807" spans="1:31">
      <c r="A4807" t="s">
        <v>11540</v>
      </c>
      <c r="B4807" s="1">
        <v>44987</v>
      </c>
      <c r="C4807" s="1" t="s">
        <v>48</v>
      </c>
      <c r="D4807" t="s">
        <v>11541</v>
      </c>
      <c r="E4807" t="s">
        <v>86</v>
      </c>
      <c r="F4807" s="16" t="s">
        <v>11542</v>
      </c>
      <c r="G4807" s="16"/>
      <c r="H4807" t="s">
        <v>13</v>
      </c>
      <c r="I4807" t="s">
        <v>13</v>
      </c>
      <c r="J4807" t="s">
        <v>87</v>
      </c>
      <c r="K4807" t="s">
        <v>88</v>
      </c>
      <c r="L4807" t="s">
        <v>89</v>
      </c>
      <c r="N4807" t="s">
        <v>90</v>
      </c>
      <c r="O4807" s="1">
        <v>44987</v>
      </c>
      <c r="P4807" s="2"/>
      <c r="Q4807" s="2"/>
      <c r="R4807" s="1"/>
      <c r="U4807" s="1" t="str">
        <f t="shared" si="345"/>
        <v>2023</v>
      </c>
      <c r="V4807" s="1" t="str">
        <f>VLOOKUP(W4807,quarter[],2,FALSE)</f>
        <v>1st</v>
      </c>
      <c r="W4807" s="1" t="str">
        <f t="shared" si="347"/>
        <v>March</v>
      </c>
      <c r="X4807" s="1" t="str">
        <f t="shared" si="346"/>
        <v>Alexander, Lindsay</v>
      </c>
      <c r="Y4807" s="1"/>
      <c r="Z4807" s="1"/>
      <c r="AA4807" s="1" t="s">
        <v>191</v>
      </c>
      <c r="AB4807" s="1"/>
      <c r="AC4807" s="1"/>
      <c r="AD4807" s="1"/>
      <c r="AE4807" s="1"/>
    </row>
    <row r="4808" spans="1:31">
      <c r="A4808" t="s">
        <v>11543</v>
      </c>
      <c r="B4808" s="1">
        <v>44987</v>
      </c>
      <c r="C4808" s="1" t="s">
        <v>53</v>
      </c>
      <c r="D4808" t="s">
        <v>11544</v>
      </c>
      <c r="E4808" t="s">
        <v>86</v>
      </c>
      <c r="F4808" s="16" t="s">
        <v>11545</v>
      </c>
      <c r="G4808" s="16"/>
      <c r="H4808" t="s">
        <v>13</v>
      </c>
      <c r="I4808" t="s">
        <v>13</v>
      </c>
      <c r="J4808" t="s">
        <v>87</v>
      </c>
      <c r="K4808" t="s">
        <v>88</v>
      </c>
      <c r="L4808" t="s">
        <v>89</v>
      </c>
      <c r="N4808" t="s">
        <v>90</v>
      </c>
      <c r="O4808" s="1">
        <v>44987</v>
      </c>
      <c r="P4808" s="2"/>
      <c r="Q4808" s="2"/>
      <c r="R4808" s="1"/>
      <c r="U4808" s="1" t="str">
        <f t="shared" si="345"/>
        <v>2023</v>
      </c>
      <c r="V4808" s="1" t="str">
        <f>VLOOKUP(W4808,quarter[],2,FALSE)</f>
        <v>1st</v>
      </c>
      <c r="W4808" s="1" t="str">
        <f t="shared" si="347"/>
        <v>March</v>
      </c>
      <c r="X4808" s="1" t="str">
        <f t="shared" si="346"/>
        <v>Perry, April</v>
      </c>
      <c r="Y4808" s="1"/>
      <c r="Z4808" s="1"/>
      <c r="AA4808" s="1" t="s">
        <v>191</v>
      </c>
      <c r="AB4808" s="1"/>
      <c r="AC4808" s="1"/>
      <c r="AD4808" s="1"/>
      <c r="AE4808" s="1"/>
    </row>
    <row r="4809" spans="1:31">
      <c r="A4809" t="s">
        <v>11546</v>
      </c>
      <c r="B4809" s="1">
        <v>44987</v>
      </c>
      <c r="C4809" s="1" t="s">
        <v>50</v>
      </c>
      <c r="D4809" t="s">
        <v>11547</v>
      </c>
      <c r="E4809" t="s">
        <v>86</v>
      </c>
      <c r="F4809" s="16" t="s">
        <v>2177</v>
      </c>
      <c r="G4809" s="16"/>
      <c r="H4809" t="s">
        <v>13</v>
      </c>
      <c r="I4809" t="s">
        <v>13</v>
      </c>
      <c r="J4809" t="s">
        <v>140</v>
      </c>
      <c r="K4809" t="s">
        <v>88</v>
      </c>
      <c r="L4809" t="s">
        <v>89</v>
      </c>
      <c r="N4809" t="s">
        <v>90</v>
      </c>
      <c r="O4809" s="1">
        <v>44998</v>
      </c>
      <c r="P4809" s="2"/>
      <c r="Q4809" s="2"/>
      <c r="R4809" s="1"/>
      <c r="U4809" s="1" t="str">
        <f t="shared" si="345"/>
        <v>2023</v>
      </c>
      <c r="V4809" s="1" t="str">
        <f>VLOOKUP(W4809,quarter[],2,FALSE)</f>
        <v>1st</v>
      </c>
      <c r="W4809" s="1" t="str">
        <f t="shared" si="347"/>
        <v>March</v>
      </c>
      <c r="X4809" s="1" t="str">
        <f t="shared" si="346"/>
        <v>Calo, Robyn</v>
      </c>
      <c r="Y4809" s="1"/>
      <c r="Z4809" s="1"/>
      <c r="AA4809" s="1" t="s">
        <v>11548</v>
      </c>
      <c r="AB4809" s="1"/>
      <c r="AC4809" s="1"/>
      <c r="AD4809" s="1"/>
      <c r="AE4809" s="1"/>
    </row>
    <row r="4810" spans="1:31">
      <c r="A4810" t="s">
        <v>11549</v>
      </c>
      <c r="B4810" s="1">
        <v>44987</v>
      </c>
      <c r="C4810" s="1" t="s">
        <v>49</v>
      </c>
      <c r="D4810" t="s">
        <v>9391</v>
      </c>
      <c r="E4810" t="s">
        <v>86</v>
      </c>
      <c r="F4810" s="16" t="s">
        <v>99</v>
      </c>
      <c r="G4810" s="16"/>
      <c r="H4810" t="s">
        <v>13</v>
      </c>
      <c r="I4810" t="s">
        <v>13</v>
      </c>
      <c r="J4810" t="s">
        <v>99</v>
      </c>
      <c r="K4810" t="s">
        <v>88</v>
      </c>
      <c r="L4810" t="s">
        <v>89</v>
      </c>
      <c r="N4810" t="s">
        <v>90</v>
      </c>
      <c r="O4810" s="1">
        <v>45000</v>
      </c>
      <c r="P4810" s="2"/>
      <c r="Q4810" s="2"/>
      <c r="R4810" s="1"/>
      <c r="U4810" s="1" t="str">
        <f t="shared" si="345"/>
        <v>2023</v>
      </c>
      <c r="V4810" s="1" t="str">
        <f>VLOOKUP(W4810,quarter[],2,FALSE)</f>
        <v>1st</v>
      </c>
      <c r="W4810" s="1" t="str">
        <f t="shared" si="347"/>
        <v>March</v>
      </c>
      <c r="X4810" s="1" t="str">
        <f t="shared" si="346"/>
        <v>Brake, Cassi</v>
      </c>
      <c r="Y4810" s="1"/>
      <c r="Z4810" s="1"/>
      <c r="AA4810" s="1" t="s">
        <v>430</v>
      </c>
      <c r="AB4810" s="1"/>
      <c r="AC4810" s="1"/>
      <c r="AD4810" s="1"/>
      <c r="AE4810" s="1"/>
    </row>
    <row r="4811" spans="1:31">
      <c r="A4811" t="s">
        <v>11550</v>
      </c>
      <c r="B4811" s="1">
        <v>44987</v>
      </c>
      <c r="C4811" s="1" t="s">
        <v>48</v>
      </c>
      <c r="D4811" t="s">
        <v>11551</v>
      </c>
      <c r="E4811" t="s">
        <v>86</v>
      </c>
      <c r="F4811" s="16" t="s">
        <v>3969</v>
      </c>
      <c r="G4811" s="16"/>
      <c r="H4811" t="s">
        <v>11552</v>
      </c>
      <c r="I4811" t="s">
        <v>11553</v>
      </c>
      <c r="J4811" t="s">
        <v>369</v>
      </c>
      <c r="K4811" t="s">
        <v>90</v>
      </c>
      <c r="L4811" t="s">
        <v>90</v>
      </c>
      <c r="N4811" t="s">
        <v>90</v>
      </c>
      <c r="O4811" s="1">
        <v>44987</v>
      </c>
      <c r="P4811" s="2"/>
      <c r="Q4811" s="2"/>
      <c r="R4811" s="1"/>
      <c r="U4811" s="1" t="str">
        <f t="shared" si="345"/>
        <v>2023</v>
      </c>
      <c r="V4811" s="1" t="str">
        <f>VLOOKUP(W4811,quarter[],2,FALSE)</f>
        <v>1st</v>
      </c>
      <c r="W4811" s="1" t="str">
        <f t="shared" si="347"/>
        <v>March</v>
      </c>
      <c r="X4811" s="1" t="str">
        <f t="shared" si="346"/>
        <v>Alexander, Lindsay</v>
      </c>
      <c r="Y4811" s="1"/>
      <c r="Z4811" s="1"/>
      <c r="AA4811" s="1" t="s">
        <v>11554</v>
      </c>
      <c r="AB4811" s="1"/>
      <c r="AC4811" s="1"/>
      <c r="AD4811" s="1"/>
      <c r="AE4811" s="1"/>
    </row>
    <row r="4812" spans="1:31">
      <c r="A4812" t="s">
        <v>11555</v>
      </c>
      <c r="B4812" s="1">
        <v>44987</v>
      </c>
      <c r="C4812" s="1" t="s">
        <v>53</v>
      </c>
      <c r="D4812" t="s">
        <v>11556</v>
      </c>
      <c r="E4812" t="s">
        <v>86</v>
      </c>
      <c r="F4812" s="16" t="s">
        <v>2177</v>
      </c>
      <c r="G4812" s="16"/>
      <c r="H4812" t="s">
        <v>13</v>
      </c>
      <c r="I4812" t="s">
        <v>13</v>
      </c>
      <c r="J4812" t="s">
        <v>140</v>
      </c>
      <c r="K4812" t="s">
        <v>88</v>
      </c>
      <c r="L4812" t="s">
        <v>89</v>
      </c>
      <c r="N4812" t="s">
        <v>90</v>
      </c>
      <c r="O4812" s="1">
        <v>44987</v>
      </c>
      <c r="P4812" s="2"/>
      <c r="Q4812" s="2"/>
      <c r="R4812" s="1"/>
      <c r="U4812" s="1" t="str">
        <f t="shared" si="345"/>
        <v>2023</v>
      </c>
      <c r="V4812" s="1" t="str">
        <f>VLOOKUP(W4812,quarter[],2,FALSE)</f>
        <v>1st</v>
      </c>
      <c r="W4812" s="1" t="str">
        <f t="shared" si="347"/>
        <v>March</v>
      </c>
      <c r="X4812" s="1" t="str">
        <f t="shared" si="346"/>
        <v>Perry, April</v>
      </c>
      <c r="Y4812" s="1"/>
      <c r="Z4812" s="1"/>
      <c r="AA4812" s="1" t="s">
        <v>11557</v>
      </c>
      <c r="AB4812" s="1"/>
      <c r="AC4812" s="1"/>
      <c r="AD4812" s="1"/>
      <c r="AE4812" s="1"/>
    </row>
    <row r="4813" spans="1:31">
      <c r="A4813" t="s">
        <v>11558</v>
      </c>
      <c r="B4813" s="1">
        <v>44987</v>
      </c>
      <c r="C4813" s="1" t="s">
        <v>53</v>
      </c>
      <c r="D4813" t="s">
        <v>11559</v>
      </c>
      <c r="E4813" t="s">
        <v>86</v>
      </c>
      <c r="F4813" s="16" t="s">
        <v>11560</v>
      </c>
      <c r="G4813" s="16"/>
      <c r="H4813" t="s">
        <v>11561</v>
      </c>
      <c r="I4813" t="s">
        <v>11562</v>
      </c>
      <c r="J4813" t="s">
        <v>87</v>
      </c>
      <c r="K4813" t="s">
        <v>90</v>
      </c>
      <c r="L4813" t="s">
        <v>90</v>
      </c>
      <c r="N4813" t="s">
        <v>90</v>
      </c>
      <c r="O4813" s="1">
        <v>45000</v>
      </c>
      <c r="P4813" s="2"/>
      <c r="Q4813" s="2"/>
      <c r="R4813" s="1"/>
      <c r="U4813" s="1" t="str">
        <f t="shared" si="345"/>
        <v>2023</v>
      </c>
      <c r="V4813" s="1" t="str">
        <f>VLOOKUP(W4813,quarter[],2,FALSE)</f>
        <v>1st</v>
      </c>
      <c r="W4813" s="1" t="str">
        <f t="shared" si="347"/>
        <v>March</v>
      </c>
      <c r="X4813" s="1" t="str">
        <f t="shared" si="346"/>
        <v>Perry, April</v>
      </c>
      <c r="Y4813" s="1"/>
      <c r="Z4813" s="1"/>
      <c r="AA4813" s="1" t="s">
        <v>11563</v>
      </c>
      <c r="AB4813" s="1"/>
      <c r="AC4813" s="1"/>
      <c r="AD4813" s="1"/>
      <c r="AE4813" s="1"/>
    </row>
    <row r="4814" spans="1:31">
      <c r="A4814" t="s">
        <v>11564</v>
      </c>
      <c r="B4814" s="1">
        <v>44987</v>
      </c>
      <c r="C4814" s="1" t="s">
        <v>49</v>
      </c>
      <c r="D4814" t="s">
        <v>364</v>
      </c>
      <c r="E4814" t="s">
        <v>86</v>
      </c>
      <c r="F4814" s="16" t="s">
        <v>11565</v>
      </c>
      <c r="G4814" s="16"/>
      <c r="H4814" t="s">
        <v>13</v>
      </c>
      <c r="I4814" t="s">
        <v>13</v>
      </c>
      <c r="J4814" t="s">
        <v>87</v>
      </c>
      <c r="K4814" t="s">
        <v>88</v>
      </c>
      <c r="L4814" t="s">
        <v>89</v>
      </c>
      <c r="N4814" t="s">
        <v>90</v>
      </c>
      <c r="O4814" s="1">
        <v>45000</v>
      </c>
      <c r="P4814" s="2"/>
      <c r="Q4814" s="2"/>
      <c r="R4814" s="1"/>
      <c r="U4814" s="1" t="str">
        <f t="shared" si="345"/>
        <v>2023</v>
      </c>
      <c r="V4814" s="1" t="str">
        <f>VLOOKUP(W4814,quarter[],2,FALSE)</f>
        <v>1st</v>
      </c>
      <c r="W4814" s="1" t="str">
        <f t="shared" si="347"/>
        <v>March</v>
      </c>
      <c r="X4814" s="1" t="str">
        <f t="shared" si="346"/>
        <v>Brake, Cassi</v>
      </c>
      <c r="Y4814" s="1"/>
      <c r="Z4814" s="1"/>
      <c r="AA4814" s="1" t="s">
        <v>1242</v>
      </c>
      <c r="AB4814" s="1"/>
      <c r="AC4814" s="1"/>
      <c r="AD4814" s="1"/>
      <c r="AE4814" s="1"/>
    </row>
    <row r="4815" spans="1:31">
      <c r="A4815" t="s">
        <v>11566</v>
      </c>
      <c r="B4815" s="1">
        <v>44987</v>
      </c>
      <c r="C4815" s="1" t="s">
        <v>50</v>
      </c>
      <c r="D4815" t="s">
        <v>11567</v>
      </c>
      <c r="E4815" t="s">
        <v>86</v>
      </c>
      <c r="F4815" s="16" t="s">
        <v>1836</v>
      </c>
      <c r="G4815" s="16"/>
      <c r="H4815" t="s">
        <v>11567</v>
      </c>
      <c r="I4815" t="s">
        <v>13</v>
      </c>
      <c r="J4815" t="s">
        <v>99</v>
      </c>
      <c r="K4815" t="s">
        <v>88</v>
      </c>
      <c r="L4815" t="s">
        <v>89</v>
      </c>
      <c r="N4815" t="s">
        <v>90</v>
      </c>
      <c r="O4815" s="1">
        <v>44998</v>
      </c>
      <c r="P4815" s="2"/>
      <c r="Q4815" s="2"/>
      <c r="R4815" s="1"/>
      <c r="U4815" s="1" t="str">
        <f t="shared" si="345"/>
        <v>2023</v>
      </c>
      <c r="V4815" s="1" t="str">
        <f>VLOOKUP(W4815,quarter[],2,FALSE)</f>
        <v>1st</v>
      </c>
      <c r="W4815" s="1" t="str">
        <f t="shared" si="347"/>
        <v>March</v>
      </c>
      <c r="X4815" s="1" t="str">
        <f t="shared" si="346"/>
        <v>Calo, Robyn</v>
      </c>
      <c r="Y4815" s="1"/>
      <c r="Z4815" s="1"/>
      <c r="AA4815" s="1" t="s">
        <v>11568</v>
      </c>
      <c r="AB4815" s="1"/>
      <c r="AC4815" s="1"/>
      <c r="AD4815" s="1"/>
      <c r="AE4815" s="1"/>
    </row>
    <row r="4816" spans="1:31">
      <c r="A4816" t="s">
        <v>11569</v>
      </c>
      <c r="B4816" s="1">
        <v>44987</v>
      </c>
      <c r="C4816" s="1" t="s">
        <v>54</v>
      </c>
      <c r="D4816" t="s">
        <v>11570</v>
      </c>
      <c r="E4816" t="s">
        <v>86</v>
      </c>
      <c r="F4816" s="16" t="s">
        <v>5442</v>
      </c>
      <c r="G4816" s="16"/>
      <c r="H4816" t="s">
        <v>11571</v>
      </c>
      <c r="I4816" t="s">
        <v>13</v>
      </c>
      <c r="J4816" t="s">
        <v>117</v>
      </c>
      <c r="K4816" t="s">
        <v>88</v>
      </c>
      <c r="L4816" t="s">
        <v>89</v>
      </c>
      <c r="N4816" t="s">
        <v>90</v>
      </c>
      <c r="O4816" s="1">
        <v>45014</v>
      </c>
      <c r="P4816" s="2"/>
      <c r="Q4816" s="2"/>
      <c r="R4816" s="1"/>
      <c r="U4816" s="1" t="str">
        <f t="shared" si="345"/>
        <v>2023</v>
      </c>
      <c r="V4816" s="1" t="str">
        <f>VLOOKUP(W4816,quarter[],2,FALSE)</f>
        <v>1st</v>
      </c>
      <c r="W4816" s="1" t="str">
        <f t="shared" si="347"/>
        <v>March</v>
      </c>
      <c r="X4816" s="1" t="str">
        <f t="shared" si="346"/>
        <v>Pitts, Jeff</v>
      </c>
      <c r="Y4816" s="1"/>
      <c r="Z4816" s="1"/>
      <c r="AA4816" s="1" t="s">
        <v>1905</v>
      </c>
      <c r="AB4816" s="1"/>
      <c r="AC4816" s="1"/>
      <c r="AD4816" s="1"/>
      <c r="AE4816" s="1"/>
    </row>
    <row r="4817" spans="1:31">
      <c r="A4817" t="s">
        <v>11572</v>
      </c>
      <c r="B4817" s="1">
        <v>44987</v>
      </c>
      <c r="C4817" s="1" t="s">
        <v>48</v>
      </c>
      <c r="D4817" t="s">
        <v>11573</v>
      </c>
      <c r="E4817" t="s">
        <v>86</v>
      </c>
      <c r="F4817" s="16" t="s">
        <v>2177</v>
      </c>
      <c r="G4817" s="16"/>
      <c r="H4817" t="s">
        <v>13</v>
      </c>
      <c r="I4817" t="s">
        <v>13</v>
      </c>
      <c r="J4817" t="s">
        <v>140</v>
      </c>
      <c r="K4817" t="s">
        <v>88</v>
      </c>
      <c r="L4817" t="s">
        <v>89</v>
      </c>
      <c r="N4817" t="s">
        <v>90</v>
      </c>
      <c r="O4817" s="1">
        <v>44988</v>
      </c>
      <c r="P4817" s="2"/>
      <c r="Q4817" s="2"/>
      <c r="R4817" s="1"/>
      <c r="U4817" s="1" t="str">
        <f t="shared" si="345"/>
        <v>2023</v>
      </c>
      <c r="V4817" s="1" t="str">
        <f>VLOOKUP(W4817,quarter[],2,FALSE)</f>
        <v>1st</v>
      </c>
      <c r="W4817" s="1" t="str">
        <f t="shared" si="347"/>
        <v>March</v>
      </c>
      <c r="X4817" s="1" t="str">
        <f t="shared" si="346"/>
        <v>Alexander, Lindsay</v>
      </c>
      <c r="Y4817" s="1"/>
      <c r="Z4817" s="1"/>
      <c r="AA4817" s="1" t="s">
        <v>11574</v>
      </c>
      <c r="AB4817" s="1"/>
      <c r="AC4817" s="1"/>
      <c r="AD4817" s="1"/>
      <c r="AE4817" s="1"/>
    </row>
    <row r="4818" spans="1:31">
      <c r="A4818" t="s">
        <v>11575</v>
      </c>
      <c r="B4818" s="1">
        <v>44987</v>
      </c>
      <c r="C4818" s="1" t="s">
        <v>53</v>
      </c>
      <c r="D4818" t="s">
        <v>3861</v>
      </c>
      <c r="E4818" t="s">
        <v>86</v>
      </c>
      <c r="F4818" s="16" t="s">
        <v>11576</v>
      </c>
      <c r="G4818" s="16"/>
      <c r="H4818" t="s">
        <v>11577</v>
      </c>
      <c r="I4818" t="s">
        <v>11578</v>
      </c>
      <c r="J4818" t="s">
        <v>87</v>
      </c>
      <c r="K4818" t="s">
        <v>90</v>
      </c>
      <c r="L4818" t="s">
        <v>90</v>
      </c>
      <c r="N4818" t="s">
        <v>90</v>
      </c>
      <c r="O4818" s="1">
        <v>45000</v>
      </c>
      <c r="P4818" s="2"/>
      <c r="Q4818" s="2"/>
      <c r="R4818" s="1"/>
      <c r="U4818" s="1" t="str">
        <f t="shared" si="345"/>
        <v>2023</v>
      </c>
      <c r="V4818" s="1" t="str">
        <f>VLOOKUP(W4818,quarter[],2,FALSE)</f>
        <v>1st</v>
      </c>
      <c r="W4818" s="1" t="str">
        <f t="shared" si="347"/>
        <v>March</v>
      </c>
      <c r="X4818" s="1" t="str">
        <f t="shared" si="346"/>
        <v>Perry, April</v>
      </c>
      <c r="Y4818" s="1"/>
      <c r="Z4818" s="1"/>
      <c r="AA4818" s="1" t="s">
        <v>7374</v>
      </c>
      <c r="AB4818" s="1"/>
      <c r="AC4818" s="1"/>
      <c r="AD4818" s="1"/>
      <c r="AE4818" s="1"/>
    </row>
    <row r="4819" spans="1:31">
      <c r="A4819" t="s">
        <v>11579</v>
      </c>
      <c r="B4819" s="1">
        <v>44987</v>
      </c>
      <c r="C4819" s="1" t="s">
        <v>54</v>
      </c>
      <c r="D4819" t="s">
        <v>11580</v>
      </c>
      <c r="E4819" t="s">
        <v>86</v>
      </c>
      <c r="F4819" s="16" t="s">
        <v>11581</v>
      </c>
      <c r="G4819" s="16"/>
      <c r="H4819" t="s">
        <v>11582</v>
      </c>
      <c r="I4819" t="s">
        <v>13</v>
      </c>
      <c r="J4819" t="s">
        <v>117</v>
      </c>
      <c r="K4819" t="s">
        <v>88</v>
      </c>
      <c r="L4819" t="s">
        <v>89</v>
      </c>
      <c r="N4819" t="s">
        <v>90</v>
      </c>
      <c r="O4819" s="1">
        <v>45008</v>
      </c>
      <c r="P4819" s="2"/>
      <c r="Q4819" s="2"/>
      <c r="R4819" s="1"/>
      <c r="U4819" s="1" t="str">
        <f t="shared" si="345"/>
        <v>2023</v>
      </c>
      <c r="V4819" s="1" t="str">
        <f>VLOOKUP(W4819,quarter[],2,FALSE)</f>
        <v>1st</v>
      </c>
      <c r="W4819" s="1" t="str">
        <f t="shared" si="347"/>
        <v>March</v>
      </c>
      <c r="X4819" s="1" t="str">
        <f t="shared" si="346"/>
        <v>Pitts, Jeff</v>
      </c>
      <c r="Y4819" s="1"/>
      <c r="Z4819" s="1"/>
      <c r="AA4819" s="1" t="s">
        <v>11583</v>
      </c>
      <c r="AB4819" s="1"/>
      <c r="AC4819" s="1"/>
      <c r="AD4819" s="1"/>
      <c r="AE4819" s="1"/>
    </row>
    <row r="4820" spans="1:31">
      <c r="A4820" t="s">
        <v>11584</v>
      </c>
      <c r="B4820" s="1">
        <v>44987</v>
      </c>
      <c r="C4820" s="1" t="s">
        <v>50</v>
      </c>
      <c r="D4820" t="s">
        <v>3847</v>
      </c>
      <c r="E4820" t="s">
        <v>86</v>
      </c>
      <c r="F4820" s="16" t="s">
        <v>11585</v>
      </c>
      <c r="G4820" s="16"/>
      <c r="H4820" t="s">
        <v>11586</v>
      </c>
      <c r="I4820" t="s">
        <v>11587</v>
      </c>
      <c r="J4820" t="s">
        <v>87</v>
      </c>
      <c r="K4820" t="s">
        <v>90</v>
      </c>
      <c r="L4820" t="s">
        <v>90</v>
      </c>
      <c r="N4820" t="s">
        <v>90</v>
      </c>
      <c r="O4820" s="1">
        <v>45008</v>
      </c>
      <c r="P4820" s="2"/>
      <c r="Q4820" s="2"/>
      <c r="R4820" s="1"/>
      <c r="U4820" s="1" t="str">
        <f t="shared" si="345"/>
        <v>2023</v>
      </c>
      <c r="V4820" s="1" t="str">
        <f>VLOOKUP(W4820,quarter[],2,FALSE)</f>
        <v>1st</v>
      </c>
      <c r="W4820" s="1" t="str">
        <f t="shared" si="347"/>
        <v>March</v>
      </c>
      <c r="X4820" s="1" t="str">
        <f t="shared" si="346"/>
        <v>Calo, Robyn</v>
      </c>
      <c r="Y4820" s="1"/>
      <c r="Z4820" s="1"/>
      <c r="AA4820" s="1" t="s">
        <v>11588</v>
      </c>
      <c r="AB4820" s="1"/>
      <c r="AC4820" s="1"/>
      <c r="AD4820" s="1"/>
      <c r="AE4820" s="1"/>
    </row>
    <row r="4821" spans="1:31">
      <c r="A4821" t="s">
        <v>11589</v>
      </c>
      <c r="B4821" s="1">
        <v>44987</v>
      </c>
      <c r="C4821" s="1" t="s">
        <v>49</v>
      </c>
      <c r="D4821" t="s">
        <v>11590</v>
      </c>
      <c r="E4821" t="s">
        <v>86</v>
      </c>
      <c r="F4821" s="16" t="s">
        <v>5442</v>
      </c>
      <c r="G4821" s="16"/>
      <c r="H4821" t="s">
        <v>13</v>
      </c>
      <c r="I4821" t="s">
        <v>13</v>
      </c>
      <c r="J4821" t="s">
        <v>87</v>
      </c>
      <c r="K4821" t="s">
        <v>88</v>
      </c>
      <c r="L4821" t="s">
        <v>89</v>
      </c>
      <c r="N4821" t="s">
        <v>90</v>
      </c>
      <c r="O4821" s="1">
        <v>44988</v>
      </c>
      <c r="P4821" s="2"/>
      <c r="Q4821" s="2"/>
      <c r="R4821" s="1"/>
      <c r="U4821" s="1" t="str">
        <f t="shared" si="345"/>
        <v>2023</v>
      </c>
      <c r="V4821" s="1" t="str">
        <f>VLOOKUP(W4821,quarter[],2,FALSE)</f>
        <v>1st</v>
      </c>
      <c r="W4821" s="1" t="str">
        <f t="shared" si="347"/>
        <v>March</v>
      </c>
      <c r="X4821" s="1" t="str">
        <f t="shared" si="346"/>
        <v>Brake, Cassi</v>
      </c>
      <c r="Y4821" s="1"/>
      <c r="Z4821" s="1"/>
      <c r="AA4821" s="1" t="s">
        <v>11591</v>
      </c>
      <c r="AB4821" s="1"/>
      <c r="AC4821" s="1"/>
      <c r="AD4821" s="1"/>
      <c r="AE4821" s="1"/>
    </row>
    <row r="4822" spans="1:31">
      <c r="A4822" t="s">
        <v>11592</v>
      </c>
      <c r="B4822" s="1">
        <v>44987</v>
      </c>
      <c r="C4822" s="1" t="s">
        <v>48</v>
      </c>
      <c r="D4822" t="s">
        <v>8771</v>
      </c>
      <c r="E4822" t="s">
        <v>86</v>
      </c>
      <c r="F4822" s="16" t="s">
        <v>11593</v>
      </c>
      <c r="G4822" s="16"/>
      <c r="H4822" t="s">
        <v>11594</v>
      </c>
      <c r="I4822" t="s">
        <v>11595</v>
      </c>
      <c r="J4822" t="s">
        <v>87</v>
      </c>
      <c r="K4822" t="s">
        <v>88</v>
      </c>
      <c r="L4822" t="s">
        <v>89</v>
      </c>
      <c r="N4822" t="s">
        <v>90</v>
      </c>
      <c r="O4822" s="1">
        <v>44991</v>
      </c>
      <c r="P4822" s="2"/>
      <c r="Q4822" s="2"/>
      <c r="R4822" s="1"/>
      <c r="U4822" s="1" t="str">
        <f t="shared" si="345"/>
        <v>2023</v>
      </c>
      <c r="V4822" s="1" t="str">
        <f>VLOOKUP(W4822,quarter[],2,FALSE)</f>
        <v>1st</v>
      </c>
      <c r="W4822" s="1" t="str">
        <f t="shared" si="347"/>
        <v>March</v>
      </c>
      <c r="X4822" s="1" t="str">
        <f t="shared" si="346"/>
        <v>Alexander, Lindsay</v>
      </c>
      <c r="Y4822" s="1"/>
      <c r="Z4822" s="1"/>
      <c r="AA4822" s="1" t="s">
        <v>11596</v>
      </c>
      <c r="AB4822" s="1"/>
      <c r="AC4822" s="1"/>
      <c r="AD4822" s="1"/>
      <c r="AE4822" s="1"/>
    </row>
    <row r="4823" spans="1:31">
      <c r="A4823" t="s">
        <v>11597</v>
      </c>
      <c r="B4823" s="1">
        <v>44987</v>
      </c>
      <c r="C4823" s="1" t="s">
        <v>53</v>
      </c>
      <c r="D4823" t="s">
        <v>11598</v>
      </c>
      <c r="E4823" t="s">
        <v>86</v>
      </c>
      <c r="F4823" s="16" t="s">
        <v>99</v>
      </c>
      <c r="G4823" s="16"/>
      <c r="H4823" t="s">
        <v>11599</v>
      </c>
      <c r="I4823" t="s">
        <v>13</v>
      </c>
      <c r="J4823" t="s">
        <v>99</v>
      </c>
      <c r="K4823" t="s">
        <v>88</v>
      </c>
      <c r="L4823" t="s">
        <v>89</v>
      </c>
      <c r="N4823" t="s">
        <v>90</v>
      </c>
      <c r="O4823" s="1">
        <v>44991</v>
      </c>
      <c r="P4823" s="2"/>
      <c r="Q4823" s="2"/>
      <c r="R4823" s="1"/>
      <c r="U4823" s="1" t="str">
        <f t="shared" si="345"/>
        <v>2023</v>
      </c>
      <c r="V4823" s="1" t="str">
        <f>VLOOKUP(W4823,quarter[],2,FALSE)</f>
        <v>1st</v>
      </c>
      <c r="W4823" s="1" t="str">
        <f t="shared" si="347"/>
        <v>March</v>
      </c>
      <c r="X4823" s="1" t="str">
        <f t="shared" si="346"/>
        <v>Perry, April</v>
      </c>
      <c r="Y4823" s="1"/>
      <c r="Z4823" s="1"/>
      <c r="AA4823" s="1" t="s">
        <v>7771</v>
      </c>
      <c r="AB4823" s="1"/>
      <c r="AC4823" s="1"/>
      <c r="AD4823" s="1"/>
      <c r="AE4823" s="1"/>
    </row>
    <row r="4824" spans="1:31">
      <c r="A4824" t="s">
        <v>11600</v>
      </c>
      <c r="B4824" s="1">
        <v>44987</v>
      </c>
      <c r="C4824" s="1" t="s">
        <v>54</v>
      </c>
      <c r="D4824" t="s">
        <v>8066</v>
      </c>
      <c r="E4824" t="s">
        <v>86</v>
      </c>
      <c r="F4824" s="16" t="s">
        <v>3343</v>
      </c>
      <c r="G4824" s="16"/>
      <c r="H4824" t="s">
        <v>11601</v>
      </c>
      <c r="I4824" t="s">
        <v>13</v>
      </c>
      <c r="J4824" t="s">
        <v>99</v>
      </c>
      <c r="K4824" t="s">
        <v>90</v>
      </c>
      <c r="L4824" t="s">
        <v>88</v>
      </c>
      <c r="N4824" t="s">
        <v>90</v>
      </c>
      <c r="O4824" s="1">
        <v>45008</v>
      </c>
      <c r="P4824" s="2"/>
      <c r="Q4824" s="2"/>
      <c r="R4824" s="1"/>
      <c r="U4824" s="1" t="str">
        <f t="shared" si="345"/>
        <v>2023</v>
      </c>
      <c r="V4824" s="1" t="str">
        <f>VLOOKUP(W4824,quarter[],2,FALSE)</f>
        <v>1st</v>
      </c>
      <c r="W4824" s="1" t="str">
        <f t="shared" si="347"/>
        <v>March</v>
      </c>
      <c r="X4824" s="1" t="str">
        <f t="shared" si="346"/>
        <v>Pitts, Jeff</v>
      </c>
      <c r="Y4824" s="1"/>
      <c r="Z4824" s="1"/>
      <c r="AA4824" s="1" t="s">
        <v>11602</v>
      </c>
      <c r="AB4824" s="1"/>
      <c r="AC4824" s="1"/>
      <c r="AD4824" s="1"/>
      <c r="AE4824" s="1"/>
    </row>
    <row r="4825" spans="1:31">
      <c r="A4825" t="s">
        <v>11603</v>
      </c>
      <c r="B4825" s="1">
        <v>44988</v>
      </c>
      <c r="C4825" s="1" t="s">
        <v>50</v>
      </c>
      <c r="D4825" t="s">
        <v>11604</v>
      </c>
      <c r="E4825" t="s">
        <v>86</v>
      </c>
      <c r="F4825" s="16" t="s">
        <v>11605</v>
      </c>
      <c r="G4825" s="16"/>
      <c r="H4825" t="s">
        <v>13</v>
      </c>
      <c r="I4825" t="s">
        <v>11606</v>
      </c>
      <c r="J4825" t="s">
        <v>369</v>
      </c>
      <c r="K4825" t="s">
        <v>90</v>
      </c>
      <c r="L4825" t="s">
        <v>90</v>
      </c>
      <c r="M4825">
        <v>6</v>
      </c>
      <c r="N4825" t="s">
        <v>90</v>
      </c>
      <c r="O4825" s="1">
        <v>45014</v>
      </c>
      <c r="P4825" s="2"/>
      <c r="Q4825" s="2"/>
      <c r="R4825" s="1"/>
      <c r="U4825" s="1" t="str">
        <f t="shared" si="345"/>
        <v>2023</v>
      </c>
      <c r="V4825" s="1" t="str">
        <f>VLOOKUP(W4825,quarter[],2,FALSE)</f>
        <v>1st</v>
      </c>
      <c r="W4825" s="1" t="str">
        <f t="shared" si="347"/>
        <v>March</v>
      </c>
      <c r="X4825" s="1" t="str">
        <f t="shared" si="346"/>
        <v>Calo, Robyn</v>
      </c>
      <c r="Y4825" s="1"/>
      <c r="Z4825" s="1"/>
      <c r="AA4825" s="1" t="s">
        <v>11607</v>
      </c>
      <c r="AB4825" s="1"/>
      <c r="AC4825" s="1"/>
      <c r="AD4825" s="1"/>
      <c r="AE4825" s="1"/>
    </row>
    <row r="4826" spans="1:31">
      <c r="A4826" t="s">
        <v>11608</v>
      </c>
      <c r="B4826" s="1">
        <v>44988</v>
      </c>
      <c r="C4826" s="1" t="s">
        <v>49</v>
      </c>
      <c r="D4826" t="s">
        <v>11609</v>
      </c>
      <c r="E4826" t="s">
        <v>86</v>
      </c>
      <c r="F4826" s="16" t="s">
        <v>11610</v>
      </c>
      <c r="G4826" s="16"/>
      <c r="H4826" t="s">
        <v>11610</v>
      </c>
      <c r="I4826" t="s">
        <v>13</v>
      </c>
      <c r="J4826" t="s">
        <v>99</v>
      </c>
      <c r="K4826" t="s">
        <v>88</v>
      </c>
      <c r="L4826" t="s">
        <v>89</v>
      </c>
      <c r="N4826" t="s">
        <v>90</v>
      </c>
      <c r="O4826" s="1">
        <v>44988</v>
      </c>
      <c r="P4826" s="2"/>
      <c r="Q4826" s="2"/>
      <c r="R4826" s="1"/>
      <c r="U4826" s="1" t="str">
        <f t="shared" si="345"/>
        <v>2023</v>
      </c>
      <c r="V4826" s="1" t="str">
        <f>VLOOKUP(W4826,quarter[],2,FALSE)</f>
        <v>1st</v>
      </c>
      <c r="W4826" s="1" t="str">
        <f t="shared" si="347"/>
        <v>March</v>
      </c>
      <c r="X4826" s="1" t="str">
        <f t="shared" si="346"/>
        <v>Brake, Cassi</v>
      </c>
      <c r="Y4826" s="1"/>
      <c r="Z4826" s="1"/>
      <c r="AA4826" s="1" t="s">
        <v>2945</v>
      </c>
      <c r="AB4826" s="1"/>
      <c r="AC4826" s="1"/>
      <c r="AD4826" s="1"/>
      <c r="AE4826" s="1"/>
    </row>
    <row r="4827" spans="1:31">
      <c r="A4827" t="s">
        <v>11611</v>
      </c>
      <c r="B4827" s="1">
        <v>44988</v>
      </c>
      <c r="C4827" s="1" t="s">
        <v>48</v>
      </c>
      <c r="D4827" t="s">
        <v>11612</v>
      </c>
      <c r="E4827" t="s">
        <v>86</v>
      </c>
      <c r="F4827" s="16" t="s">
        <v>11613</v>
      </c>
      <c r="G4827" s="16"/>
      <c r="H4827" t="s">
        <v>11614</v>
      </c>
      <c r="I4827" t="s">
        <v>13</v>
      </c>
      <c r="J4827" t="s">
        <v>87</v>
      </c>
      <c r="K4827" t="s">
        <v>88</v>
      </c>
      <c r="L4827" t="s">
        <v>89</v>
      </c>
      <c r="N4827" t="s">
        <v>90</v>
      </c>
      <c r="O4827" s="1">
        <v>44988</v>
      </c>
      <c r="P4827" s="2"/>
      <c r="Q4827" s="2"/>
      <c r="R4827" s="1"/>
      <c r="U4827" s="1" t="str">
        <f t="shared" si="345"/>
        <v>2023</v>
      </c>
      <c r="V4827" s="1" t="str">
        <f>VLOOKUP(W4827,quarter[],2,FALSE)</f>
        <v>1st</v>
      </c>
      <c r="W4827" s="1" t="str">
        <f t="shared" si="347"/>
        <v>March</v>
      </c>
      <c r="X4827" s="1" t="str">
        <f t="shared" si="346"/>
        <v>Alexander, Lindsay</v>
      </c>
      <c r="Y4827" s="1"/>
      <c r="Z4827" s="1"/>
      <c r="AA4827" s="1" t="s">
        <v>11615</v>
      </c>
      <c r="AB4827" s="1"/>
      <c r="AC4827" s="1"/>
      <c r="AD4827" s="1"/>
      <c r="AE4827" s="1"/>
    </row>
    <row r="4828" spans="1:31">
      <c r="A4828" t="s">
        <v>11616</v>
      </c>
      <c r="B4828" s="1">
        <v>44988</v>
      </c>
      <c r="C4828" s="1" t="s">
        <v>53</v>
      </c>
      <c r="D4828" t="s">
        <v>11617</v>
      </c>
      <c r="E4828" t="s">
        <v>86</v>
      </c>
      <c r="F4828" s="16" t="s">
        <v>11618</v>
      </c>
      <c r="G4828" s="16"/>
      <c r="H4828" t="s">
        <v>11619</v>
      </c>
      <c r="I4828" t="s">
        <v>13</v>
      </c>
      <c r="J4828" t="s">
        <v>99</v>
      </c>
      <c r="K4828" t="s">
        <v>88</v>
      </c>
      <c r="L4828" t="s">
        <v>89</v>
      </c>
      <c r="N4828" t="s">
        <v>90</v>
      </c>
      <c r="O4828" s="1">
        <v>44995</v>
      </c>
      <c r="P4828" s="2"/>
      <c r="Q4828" s="2"/>
      <c r="R4828" s="1"/>
      <c r="U4828" s="1" t="str">
        <f t="shared" si="345"/>
        <v>2023</v>
      </c>
      <c r="V4828" s="1" t="str">
        <f>VLOOKUP(W4828,quarter[],2,FALSE)</f>
        <v>1st</v>
      </c>
      <c r="W4828" s="1" t="str">
        <f t="shared" si="347"/>
        <v>March</v>
      </c>
      <c r="X4828" s="1" t="str">
        <f t="shared" si="346"/>
        <v>Perry, April</v>
      </c>
      <c r="Y4828" s="1"/>
      <c r="Z4828" s="1"/>
      <c r="AA4828" s="1" t="s">
        <v>11620</v>
      </c>
      <c r="AB4828" s="1"/>
      <c r="AC4828" s="1"/>
      <c r="AD4828" s="1"/>
      <c r="AE4828" s="1"/>
    </row>
    <row r="4829" spans="1:31">
      <c r="A4829" t="s">
        <v>11621</v>
      </c>
      <c r="B4829" s="1">
        <v>44988</v>
      </c>
      <c r="C4829" s="1" t="s">
        <v>50</v>
      </c>
      <c r="D4829" t="s">
        <v>11622</v>
      </c>
      <c r="E4829" t="s">
        <v>86</v>
      </c>
      <c r="F4829" s="16" t="s">
        <v>2177</v>
      </c>
      <c r="G4829" s="16"/>
      <c r="H4829" t="s">
        <v>13</v>
      </c>
      <c r="I4829" t="s">
        <v>13</v>
      </c>
      <c r="J4829" t="s">
        <v>140</v>
      </c>
      <c r="K4829" t="s">
        <v>88</v>
      </c>
      <c r="L4829" t="s">
        <v>89</v>
      </c>
      <c r="N4829" t="s">
        <v>90</v>
      </c>
      <c r="O4829" s="1">
        <v>44988</v>
      </c>
      <c r="P4829" s="2"/>
      <c r="Q4829" s="2"/>
      <c r="R4829" s="1"/>
      <c r="U4829" s="1" t="str">
        <f t="shared" si="345"/>
        <v>2023</v>
      </c>
      <c r="V4829" s="1" t="str">
        <f>VLOOKUP(W4829,quarter[],2,FALSE)</f>
        <v>1st</v>
      </c>
      <c r="W4829" s="1" t="str">
        <f t="shared" si="347"/>
        <v>March</v>
      </c>
      <c r="X4829" s="1" t="str">
        <f t="shared" si="346"/>
        <v>Calo, Robyn</v>
      </c>
      <c r="Y4829" s="1"/>
      <c r="Z4829" s="1"/>
      <c r="AA4829" s="1" t="s">
        <v>11623</v>
      </c>
      <c r="AB4829" s="1"/>
      <c r="AC4829" s="1"/>
      <c r="AD4829" s="1"/>
      <c r="AE4829" s="1"/>
    </row>
    <row r="4830" spans="1:31">
      <c r="A4830" t="s">
        <v>11624</v>
      </c>
      <c r="B4830" s="1">
        <v>44988</v>
      </c>
      <c r="C4830" s="1" t="s">
        <v>49</v>
      </c>
      <c r="D4830" t="s">
        <v>11625</v>
      </c>
      <c r="E4830" t="s">
        <v>86</v>
      </c>
      <c r="F4830" s="16" t="s">
        <v>2098</v>
      </c>
      <c r="G4830" s="16"/>
      <c r="H4830" t="s">
        <v>13</v>
      </c>
      <c r="I4830" t="s">
        <v>13</v>
      </c>
      <c r="J4830" t="s">
        <v>87</v>
      </c>
      <c r="K4830" t="s">
        <v>88</v>
      </c>
      <c r="L4830" t="s">
        <v>89</v>
      </c>
      <c r="N4830" t="s">
        <v>90</v>
      </c>
      <c r="O4830" s="1">
        <v>45000</v>
      </c>
      <c r="P4830" s="2"/>
      <c r="Q4830" s="2"/>
      <c r="R4830" s="1"/>
      <c r="U4830" s="1" t="str">
        <f t="shared" si="345"/>
        <v>2023</v>
      </c>
      <c r="V4830" s="1" t="str">
        <f>VLOOKUP(W4830,quarter[],2,FALSE)</f>
        <v>1st</v>
      </c>
      <c r="W4830" s="1" t="str">
        <f t="shared" si="347"/>
        <v>March</v>
      </c>
      <c r="X4830" s="1" t="str">
        <f t="shared" si="346"/>
        <v>Brake, Cassi</v>
      </c>
      <c r="Y4830" s="1"/>
      <c r="Z4830" s="1"/>
      <c r="AA4830" s="1" t="s">
        <v>11626</v>
      </c>
      <c r="AB4830" s="1"/>
      <c r="AC4830" s="1"/>
      <c r="AD4830" s="1"/>
      <c r="AE4830" s="1"/>
    </row>
    <row r="4831" spans="1:31">
      <c r="A4831" t="s">
        <v>11627</v>
      </c>
      <c r="B4831" s="1">
        <v>44988</v>
      </c>
      <c r="C4831" s="1" t="s">
        <v>48</v>
      </c>
      <c r="D4831" t="s">
        <v>1304</v>
      </c>
      <c r="E4831" t="s">
        <v>86</v>
      </c>
      <c r="F4831" s="16" t="s">
        <v>9520</v>
      </c>
      <c r="G4831" s="16"/>
      <c r="H4831" t="s">
        <v>11628</v>
      </c>
      <c r="I4831" t="s">
        <v>13</v>
      </c>
      <c r="J4831" t="s">
        <v>117</v>
      </c>
      <c r="K4831" t="s">
        <v>88</v>
      </c>
      <c r="L4831" t="s">
        <v>89</v>
      </c>
      <c r="N4831" t="s">
        <v>90</v>
      </c>
      <c r="O4831" s="1">
        <v>44999</v>
      </c>
      <c r="P4831" s="2"/>
      <c r="Q4831" s="2"/>
      <c r="R4831" s="1"/>
      <c r="U4831" s="1" t="str">
        <f t="shared" si="345"/>
        <v>2023</v>
      </c>
      <c r="V4831" s="1" t="str">
        <f>VLOOKUP(W4831,quarter[],2,FALSE)</f>
        <v>1st</v>
      </c>
      <c r="W4831" s="1" t="str">
        <f t="shared" si="347"/>
        <v>March</v>
      </c>
      <c r="X4831" s="1" t="str">
        <f t="shared" si="346"/>
        <v>Alexander, Lindsay</v>
      </c>
      <c r="Y4831" s="1"/>
      <c r="Z4831" s="1"/>
      <c r="AA4831" s="1" t="s">
        <v>11629</v>
      </c>
      <c r="AB4831" s="1"/>
      <c r="AC4831" s="1"/>
      <c r="AD4831" s="1"/>
      <c r="AE4831" s="1"/>
    </row>
    <row r="4832" spans="1:31">
      <c r="A4832" t="s">
        <v>11630</v>
      </c>
      <c r="B4832" s="1">
        <v>44988</v>
      </c>
      <c r="C4832" s="1" t="s">
        <v>53</v>
      </c>
      <c r="D4832" t="s">
        <v>11631</v>
      </c>
      <c r="E4832" t="s">
        <v>86</v>
      </c>
      <c r="F4832" s="16" t="s">
        <v>11632</v>
      </c>
      <c r="G4832" s="16"/>
      <c r="H4832" t="s">
        <v>13</v>
      </c>
      <c r="I4832" t="s">
        <v>11633</v>
      </c>
      <c r="J4832" t="s">
        <v>87</v>
      </c>
      <c r="K4832" t="s">
        <v>88</v>
      </c>
      <c r="L4832" t="s">
        <v>89</v>
      </c>
      <c r="N4832" t="s">
        <v>90</v>
      </c>
      <c r="O4832" s="1">
        <v>44991</v>
      </c>
      <c r="P4832" s="2"/>
      <c r="Q4832" s="2"/>
      <c r="R4832" s="1"/>
      <c r="U4832" s="1" t="str">
        <f t="shared" si="345"/>
        <v>2023</v>
      </c>
      <c r="V4832" s="1" t="str">
        <f>VLOOKUP(W4832,quarter[],2,FALSE)</f>
        <v>1st</v>
      </c>
      <c r="W4832" s="1" t="str">
        <f t="shared" si="347"/>
        <v>March</v>
      </c>
      <c r="X4832" s="1" t="str">
        <f t="shared" si="346"/>
        <v>Perry, April</v>
      </c>
      <c r="Y4832" s="1"/>
      <c r="Z4832" s="1"/>
      <c r="AA4832" s="1" t="s">
        <v>125</v>
      </c>
      <c r="AB4832" s="1"/>
      <c r="AC4832" s="1"/>
      <c r="AD4832" s="1"/>
      <c r="AE4832" s="1"/>
    </row>
    <row r="4833" spans="1:31">
      <c r="A4833" t="s">
        <v>11634</v>
      </c>
      <c r="B4833" s="1">
        <v>44988</v>
      </c>
      <c r="C4833" s="1" t="s">
        <v>50</v>
      </c>
      <c r="D4833" t="s">
        <v>11635</v>
      </c>
      <c r="E4833" t="s">
        <v>86</v>
      </c>
      <c r="F4833" s="16" t="s">
        <v>11636</v>
      </c>
      <c r="G4833" s="16"/>
      <c r="H4833" t="s">
        <v>11637</v>
      </c>
      <c r="I4833" t="s">
        <v>11638</v>
      </c>
      <c r="J4833" t="s">
        <v>87</v>
      </c>
      <c r="K4833" t="s">
        <v>90</v>
      </c>
      <c r="L4833" t="s">
        <v>90</v>
      </c>
      <c r="M4833">
        <v>2</v>
      </c>
      <c r="N4833" t="s">
        <v>90</v>
      </c>
      <c r="O4833" s="1">
        <v>45015</v>
      </c>
      <c r="P4833" s="2"/>
      <c r="Q4833" s="2"/>
      <c r="R4833" s="1"/>
      <c r="U4833" s="1" t="str">
        <f t="shared" si="345"/>
        <v>2023</v>
      </c>
      <c r="V4833" s="1" t="str">
        <f>VLOOKUP(W4833,quarter[],2,FALSE)</f>
        <v>1st</v>
      </c>
      <c r="W4833" s="1" t="str">
        <f t="shared" si="347"/>
        <v>March</v>
      </c>
      <c r="X4833" s="1" t="str">
        <f t="shared" si="346"/>
        <v>Calo, Robyn</v>
      </c>
      <c r="Y4833" s="1"/>
      <c r="Z4833" s="1"/>
      <c r="AA4833" s="1" t="s">
        <v>11639</v>
      </c>
      <c r="AB4833" s="1"/>
      <c r="AC4833" s="1"/>
      <c r="AD4833" s="1"/>
      <c r="AE4833" s="1"/>
    </row>
    <row r="4834" spans="1:31">
      <c r="A4834" t="s">
        <v>11640</v>
      </c>
      <c r="B4834" s="1">
        <v>44988</v>
      </c>
      <c r="C4834" s="1" t="s">
        <v>49</v>
      </c>
      <c r="D4834" t="s">
        <v>11641</v>
      </c>
      <c r="E4834" t="s">
        <v>86</v>
      </c>
      <c r="F4834" s="16" t="s">
        <v>99</v>
      </c>
      <c r="G4834" s="16"/>
      <c r="H4834" t="s">
        <v>13</v>
      </c>
      <c r="I4834" t="s">
        <v>13</v>
      </c>
      <c r="J4834" t="s">
        <v>99</v>
      </c>
      <c r="K4834" t="s">
        <v>88</v>
      </c>
      <c r="L4834" t="s">
        <v>89</v>
      </c>
      <c r="N4834" t="s">
        <v>90</v>
      </c>
      <c r="O4834" s="1">
        <v>44999</v>
      </c>
      <c r="P4834" s="2"/>
      <c r="Q4834" s="2"/>
      <c r="R4834" s="1"/>
      <c r="U4834" s="1" t="str">
        <f t="shared" si="345"/>
        <v>2023</v>
      </c>
      <c r="V4834" s="1" t="str">
        <f>VLOOKUP(W4834,quarter[],2,FALSE)</f>
        <v>1st</v>
      </c>
      <c r="W4834" s="1" t="str">
        <f t="shared" si="347"/>
        <v>March</v>
      </c>
      <c r="X4834" s="1" t="str">
        <f t="shared" si="346"/>
        <v>Brake, Cassi</v>
      </c>
      <c r="Y4834" s="1"/>
      <c r="Z4834" s="1"/>
      <c r="AA4834" s="1" t="s">
        <v>11642</v>
      </c>
      <c r="AB4834" s="1"/>
      <c r="AC4834" s="1"/>
      <c r="AD4834" s="1"/>
      <c r="AE4834" s="1"/>
    </row>
    <row r="4835" spans="1:31">
      <c r="A4835" t="s">
        <v>11643</v>
      </c>
      <c r="B4835" s="1">
        <v>44988</v>
      </c>
      <c r="C4835" s="1" t="s">
        <v>52</v>
      </c>
      <c r="D4835" t="s">
        <v>11644</v>
      </c>
      <c r="E4835" t="s">
        <v>86</v>
      </c>
      <c r="F4835" s="16" t="s">
        <v>99</v>
      </c>
      <c r="G4835" s="16"/>
      <c r="H4835" t="s">
        <v>11645</v>
      </c>
      <c r="I4835" t="s">
        <v>13</v>
      </c>
      <c r="J4835" t="s">
        <v>99</v>
      </c>
      <c r="K4835" t="s">
        <v>88</v>
      </c>
      <c r="L4835" t="s">
        <v>89</v>
      </c>
      <c r="N4835" t="s">
        <v>90</v>
      </c>
      <c r="O4835" s="1">
        <v>44994</v>
      </c>
      <c r="P4835" s="2">
        <v>0</v>
      </c>
      <c r="Q4835" s="2"/>
      <c r="R4835" s="1"/>
      <c r="U4835" s="1" t="str">
        <f t="shared" si="345"/>
        <v>2023</v>
      </c>
      <c r="V4835" s="1" t="str">
        <f>VLOOKUP(W4835,quarter[],2,FALSE)</f>
        <v>1st</v>
      </c>
      <c r="W4835" s="1" t="str">
        <f t="shared" si="347"/>
        <v>March</v>
      </c>
      <c r="X4835" s="1" t="str">
        <f t="shared" si="346"/>
        <v>Forbes, Cynthia</v>
      </c>
      <c r="Y4835" s="1"/>
      <c r="Z4835" s="1"/>
      <c r="AA4835" s="1" t="s">
        <v>11646</v>
      </c>
      <c r="AB4835" s="1"/>
      <c r="AC4835" s="1"/>
      <c r="AD4835" s="1"/>
      <c r="AE4835" s="1"/>
    </row>
    <row r="4836" spans="1:31">
      <c r="A4836" t="s">
        <v>11647</v>
      </c>
      <c r="B4836" s="1">
        <v>44988</v>
      </c>
      <c r="C4836" s="1" t="s">
        <v>50</v>
      </c>
      <c r="D4836" t="s">
        <v>11567</v>
      </c>
      <c r="E4836" t="s">
        <v>86</v>
      </c>
      <c r="F4836" s="16" t="s">
        <v>99</v>
      </c>
      <c r="G4836" s="16"/>
      <c r="H4836" t="s">
        <v>11567</v>
      </c>
      <c r="I4836" t="s">
        <v>11567</v>
      </c>
      <c r="J4836" t="s">
        <v>99</v>
      </c>
      <c r="K4836" t="s">
        <v>88</v>
      </c>
      <c r="L4836" t="s">
        <v>89</v>
      </c>
      <c r="N4836" t="s">
        <v>90</v>
      </c>
      <c r="O4836" s="1">
        <v>44998</v>
      </c>
      <c r="P4836" s="2"/>
      <c r="Q4836" s="2"/>
      <c r="R4836" s="1"/>
      <c r="U4836" s="1" t="str">
        <f t="shared" si="345"/>
        <v>2023</v>
      </c>
      <c r="V4836" s="1" t="str">
        <f>VLOOKUP(W4836,quarter[],2,FALSE)</f>
        <v>1st</v>
      </c>
      <c r="W4836" s="1" t="str">
        <f t="shared" si="347"/>
        <v>March</v>
      </c>
      <c r="X4836" s="1" t="str">
        <f t="shared" si="346"/>
        <v>Calo, Robyn</v>
      </c>
      <c r="Y4836" s="1"/>
      <c r="Z4836" s="1"/>
      <c r="AA4836" s="1" t="s">
        <v>2189</v>
      </c>
      <c r="AB4836" s="1"/>
      <c r="AC4836" s="1"/>
      <c r="AD4836" s="1"/>
      <c r="AE4836" s="1"/>
    </row>
    <row r="4837" spans="1:31">
      <c r="A4837" t="s">
        <v>11648</v>
      </c>
      <c r="B4837" s="1">
        <v>44989</v>
      </c>
      <c r="C4837" s="1" t="s">
        <v>52</v>
      </c>
      <c r="D4837" t="s">
        <v>11649</v>
      </c>
      <c r="E4837" t="s">
        <v>86</v>
      </c>
      <c r="F4837" s="16" t="s">
        <v>7486</v>
      </c>
      <c r="G4837" s="16"/>
      <c r="H4837" t="s">
        <v>13</v>
      </c>
      <c r="I4837" t="s">
        <v>13</v>
      </c>
      <c r="J4837" t="s">
        <v>117</v>
      </c>
      <c r="K4837" t="s">
        <v>88</v>
      </c>
      <c r="L4837" t="s">
        <v>89</v>
      </c>
      <c r="N4837" t="s">
        <v>90</v>
      </c>
      <c r="O4837" s="1">
        <v>44994</v>
      </c>
      <c r="P4837" s="2">
        <v>0</v>
      </c>
      <c r="Q4837" s="2"/>
      <c r="R4837" s="1"/>
      <c r="U4837" s="1" t="str">
        <f t="shared" si="345"/>
        <v>2023</v>
      </c>
      <c r="V4837" s="1" t="str">
        <f>VLOOKUP(W4837,quarter[],2,FALSE)</f>
        <v>1st</v>
      </c>
      <c r="W4837" s="1" t="str">
        <f t="shared" si="347"/>
        <v>March</v>
      </c>
      <c r="X4837" s="1" t="str">
        <f t="shared" si="346"/>
        <v>Forbes, Cynthia</v>
      </c>
      <c r="Y4837" s="1"/>
      <c r="Z4837" s="1"/>
      <c r="AA4837" s="1" t="s">
        <v>4558</v>
      </c>
      <c r="AB4837" s="1"/>
      <c r="AC4837" s="1"/>
      <c r="AD4837" s="1"/>
      <c r="AE4837" s="1"/>
    </row>
    <row r="4838" spans="1:31">
      <c r="A4838" t="s">
        <v>11650</v>
      </c>
      <c r="B4838" s="1">
        <v>44989</v>
      </c>
      <c r="C4838" s="1" t="s">
        <v>50</v>
      </c>
      <c r="D4838" t="s">
        <v>11651</v>
      </c>
      <c r="E4838" t="s">
        <v>86</v>
      </c>
      <c r="F4838" s="16" t="s">
        <v>99</v>
      </c>
      <c r="G4838" s="16"/>
      <c r="H4838" t="s">
        <v>11652</v>
      </c>
      <c r="I4838" t="s">
        <v>13</v>
      </c>
      <c r="J4838" t="s">
        <v>99</v>
      </c>
      <c r="K4838" t="s">
        <v>88</v>
      </c>
      <c r="L4838" t="s">
        <v>89</v>
      </c>
      <c r="N4838" t="s">
        <v>90</v>
      </c>
      <c r="P4838" s="2"/>
      <c r="Q4838" s="2"/>
      <c r="R4838" s="1"/>
      <c r="U4838" s="1" t="str">
        <f t="shared" si="345"/>
        <v>2023</v>
      </c>
      <c r="V4838" s="1" t="str">
        <f>VLOOKUP(W4838,quarter[],2,FALSE)</f>
        <v>1st</v>
      </c>
      <c r="W4838" s="1" t="str">
        <f t="shared" si="347"/>
        <v>March</v>
      </c>
      <c r="X4838" s="1" t="str">
        <f t="shared" si="346"/>
        <v>Calo, Robyn</v>
      </c>
      <c r="Y4838" s="1"/>
      <c r="Z4838" s="1"/>
      <c r="AA4838" s="1" t="s">
        <v>162</v>
      </c>
      <c r="AB4838" s="1"/>
      <c r="AC4838" s="1"/>
      <c r="AD4838" s="1"/>
      <c r="AE4838" s="1"/>
    </row>
    <row r="4839" spans="1:31">
      <c r="A4839" t="s">
        <v>11653</v>
      </c>
      <c r="B4839" s="1">
        <v>44989</v>
      </c>
      <c r="C4839" s="1" t="s">
        <v>49</v>
      </c>
      <c r="D4839" t="s">
        <v>11654</v>
      </c>
      <c r="E4839" t="s">
        <v>86</v>
      </c>
      <c r="F4839" s="16" t="s">
        <v>11655</v>
      </c>
      <c r="G4839" s="16"/>
      <c r="H4839" t="s">
        <v>11655</v>
      </c>
      <c r="I4839" t="s">
        <v>13</v>
      </c>
      <c r="J4839" t="s">
        <v>99</v>
      </c>
      <c r="K4839" t="s">
        <v>88</v>
      </c>
      <c r="L4839" t="s">
        <v>89</v>
      </c>
      <c r="N4839" t="s">
        <v>90</v>
      </c>
      <c r="O4839" s="1">
        <v>45000</v>
      </c>
      <c r="P4839" s="2"/>
      <c r="Q4839" s="2"/>
      <c r="R4839" s="1"/>
      <c r="U4839" s="1" t="str">
        <f t="shared" si="345"/>
        <v>2023</v>
      </c>
      <c r="V4839" s="1" t="str">
        <f>VLOOKUP(W4839,quarter[],2,FALSE)</f>
        <v>1st</v>
      </c>
      <c r="W4839" s="1" t="str">
        <f t="shared" si="347"/>
        <v>March</v>
      </c>
      <c r="X4839" s="1" t="str">
        <f t="shared" si="346"/>
        <v>Brake, Cassi</v>
      </c>
      <c r="Y4839" s="1"/>
      <c r="Z4839" s="1"/>
      <c r="AA4839" s="1" t="s">
        <v>162</v>
      </c>
      <c r="AB4839" s="1"/>
      <c r="AC4839" s="1"/>
      <c r="AD4839" s="1"/>
      <c r="AE4839" s="1"/>
    </row>
    <row r="4840" spans="1:31">
      <c r="A4840" t="s">
        <v>11656</v>
      </c>
      <c r="B4840" s="1">
        <v>44989</v>
      </c>
      <c r="C4840" s="1" t="s">
        <v>48</v>
      </c>
      <c r="D4840" t="s">
        <v>11657</v>
      </c>
      <c r="E4840" t="s">
        <v>86</v>
      </c>
      <c r="F4840" s="16" t="s">
        <v>87</v>
      </c>
      <c r="G4840" s="16"/>
      <c r="H4840" t="s">
        <v>13</v>
      </c>
      <c r="I4840" t="s">
        <v>13</v>
      </c>
      <c r="J4840" t="s">
        <v>87</v>
      </c>
      <c r="K4840" t="s">
        <v>88</v>
      </c>
      <c r="L4840" t="s">
        <v>89</v>
      </c>
      <c r="N4840" t="s">
        <v>90</v>
      </c>
      <c r="O4840" s="1">
        <v>44991</v>
      </c>
      <c r="P4840" s="2"/>
      <c r="Q4840" s="2"/>
      <c r="R4840" s="1"/>
      <c r="U4840" s="1" t="str">
        <f t="shared" si="345"/>
        <v>2023</v>
      </c>
      <c r="V4840" s="1" t="str">
        <f>VLOOKUP(W4840,quarter[],2,FALSE)</f>
        <v>1st</v>
      </c>
      <c r="W4840" s="1" t="str">
        <f t="shared" si="347"/>
        <v>March</v>
      </c>
      <c r="X4840" s="1" t="str">
        <f t="shared" si="346"/>
        <v>Alexander, Lindsay</v>
      </c>
      <c r="Y4840" s="1"/>
      <c r="Z4840" s="1"/>
      <c r="AA4840" s="1" t="s">
        <v>157</v>
      </c>
      <c r="AB4840" s="1"/>
      <c r="AC4840" s="1"/>
      <c r="AD4840" s="1"/>
      <c r="AE4840" s="1"/>
    </row>
    <row r="4841" spans="1:31">
      <c r="A4841" t="s">
        <v>11658</v>
      </c>
      <c r="B4841" s="1">
        <v>44989</v>
      </c>
      <c r="C4841" s="1" t="s">
        <v>54</v>
      </c>
      <c r="D4841" t="s">
        <v>11659</v>
      </c>
      <c r="E4841" t="s">
        <v>86</v>
      </c>
      <c r="F4841" s="16" t="s">
        <v>9960</v>
      </c>
      <c r="G4841" s="16"/>
      <c r="H4841" t="s">
        <v>11660</v>
      </c>
      <c r="I4841" t="s">
        <v>13</v>
      </c>
      <c r="J4841" t="s">
        <v>117</v>
      </c>
      <c r="K4841" t="s">
        <v>88</v>
      </c>
      <c r="L4841" t="s">
        <v>89</v>
      </c>
      <c r="N4841" t="s">
        <v>90</v>
      </c>
      <c r="O4841" s="1">
        <v>45016</v>
      </c>
      <c r="P4841" s="2"/>
      <c r="Q4841" s="2"/>
      <c r="R4841" s="1"/>
      <c r="U4841" s="1" t="str">
        <f t="shared" si="345"/>
        <v>2023</v>
      </c>
      <c r="V4841" s="1" t="str">
        <f>VLOOKUP(W4841,quarter[],2,FALSE)</f>
        <v>1st</v>
      </c>
      <c r="W4841" s="1" t="str">
        <f t="shared" si="347"/>
        <v>March</v>
      </c>
      <c r="X4841" s="1" t="str">
        <f t="shared" si="346"/>
        <v>Pitts, Jeff</v>
      </c>
      <c r="Y4841" s="1"/>
      <c r="Z4841" s="1"/>
      <c r="AA4841" s="1" t="s">
        <v>11661</v>
      </c>
      <c r="AB4841" s="1"/>
      <c r="AC4841" s="1"/>
      <c r="AD4841" s="1"/>
      <c r="AE4841" s="1"/>
    </row>
    <row r="4842" spans="1:31">
      <c r="A4842" t="s">
        <v>11662</v>
      </c>
      <c r="B4842" s="1">
        <v>44991</v>
      </c>
      <c r="C4842" s="1" t="s">
        <v>53</v>
      </c>
      <c r="D4842" t="s">
        <v>3306</v>
      </c>
      <c r="E4842" t="s">
        <v>86</v>
      </c>
      <c r="F4842" s="16" t="s">
        <v>87</v>
      </c>
      <c r="G4842" s="16"/>
      <c r="H4842" t="s">
        <v>13</v>
      </c>
      <c r="I4842" t="s">
        <v>13</v>
      </c>
      <c r="J4842" t="s">
        <v>87</v>
      </c>
      <c r="K4842" t="s">
        <v>88</v>
      </c>
      <c r="L4842" t="s">
        <v>89</v>
      </c>
      <c r="N4842" t="s">
        <v>90</v>
      </c>
      <c r="O4842" s="1">
        <v>44999</v>
      </c>
      <c r="P4842" s="2"/>
      <c r="Q4842" s="2"/>
      <c r="R4842" s="1"/>
      <c r="U4842" s="1" t="str">
        <f t="shared" si="345"/>
        <v>2023</v>
      </c>
      <c r="V4842" s="1" t="str">
        <f>VLOOKUP(W4842,quarter[],2,FALSE)</f>
        <v>1st</v>
      </c>
      <c r="W4842" s="1" t="str">
        <f t="shared" si="347"/>
        <v>March</v>
      </c>
      <c r="X4842" s="1" t="str">
        <f t="shared" si="346"/>
        <v>Perry, April</v>
      </c>
      <c r="Y4842" s="1"/>
      <c r="Z4842" s="1"/>
      <c r="AA4842" s="1" t="s">
        <v>11663</v>
      </c>
      <c r="AB4842" s="1"/>
      <c r="AC4842" s="1"/>
      <c r="AD4842" s="1"/>
      <c r="AE4842" s="1"/>
    </row>
    <row r="4843" spans="1:31">
      <c r="A4843" t="s">
        <v>11664</v>
      </c>
      <c r="B4843" s="1">
        <v>44991</v>
      </c>
      <c r="C4843" s="1" t="s">
        <v>50</v>
      </c>
      <c r="D4843" t="s">
        <v>4456</v>
      </c>
      <c r="E4843" t="s">
        <v>86</v>
      </c>
      <c r="F4843" s="16" t="s">
        <v>11665</v>
      </c>
      <c r="G4843" s="16"/>
      <c r="H4843" t="s">
        <v>13</v>
      </c>
      <c r="I4843" t="s">
        <v>13</v>
      </c>
      <c r="J4843" t="s">
        <v>369</v>
      </c>
      <c r="K4843" t="s">
        <v>90</v>
      </c>
      <c r="L4843" t="s">
        <v>88</v>
      </c>
      <c r="N4843" t="s">
        <v>90</v>
      </c>
      <c r="O4843" s="1">
        <v>44991</v>
      </c>
      <c r="P4843" s="2"/>
      <c r="Q4843" s="2"/>
      <c r="R4843" s="1"/>
      <c r="U4843" s="1" t="str">
        <f t="shared" si="345"/>
        <v>2023</v>
      </c>
      <c r="V4843" s="1" t="str">
        <f>VLOOKUP(W4843,quarter[],2,FALSE)</f>
        <v>1st</v>
      </c>
      <c r="W4843" s="1" t="str">
        <f t="shared" si="347"/>
        <v>March</v>
      </c>
      <c r="X4843" s="1" t="str">
        <f t="shared" si="346"/>
        <v>Calo, Robyn</v>
      </c>
      <c r="Y4843" s="1"/>
      <c r="Z4843" s="1"/>
      <c r="AA4843" s="1" t="s">
        <v>11666</v>
      </c>
      <c r="AB4843" s="1"/>
      <c r="AC4843" s="1"/>
      <c r="AD4843" s="1"/>
      <c r="AE4843" s="1"/>
    </row>
    <row r="4844" spans="1:31">
      <c r="A4844" t="s">
        <v>11667</v>
      </c>
      <c r="B4844" s="1">
        <v>44991</v>
      </c>
      <c r="C4844" s="1" t="s">
        <v>49</v>
      </c>
      <c r="D4844" t="s">
        <v>11668</v>
      </c>
      <c r="E4844" t="s">
        <v>86</v>
      </c>
      <c r="F4844" s="16" t="s">
        <v>11669</v>
      </c>
      <c r="G4844" s="16"/>
      <c r="H4844" t="s">
        <v>13</v>
      </c>
      <c r="I4844" t="s">
        <v>13</v>
      </c>
      <c r="J4844" t="s">
        <v>87</v>
      </c>
      <c r="K4844" t="s">
        <v>88</v>
      </c>
      <c r="L4844" t="s">
        <v>89</v>
      </c>
      <c r="N4844" t="s">
        <v>90</v>
      </c>
      <c r="O4844" s="1">
        <v>45000</v>
      </c>
      <c r="P4844" s="2"/>
      <c r="Q4844" s="2"/>
      <c r="R4844" s="1"/>
      <c r="U4844" s="1" t="str">
        <f t="shared" si="345"/>
        <v>2023</v>
      </c>
      <c r="V4844" s="1" t="str">
        <f>VLOOKUP(W4844,quarter[],2,FALSE)</f>
        <v>1st</v>
      </c>
      <c r="W4844" s="1" t="str">
        <f t="shared" si="347"/>
        <v>March</v>
      </c>
      <c r="X4844" s="1" t="str">
        <f t="shared" si="346"/>
        <v>Brake, Cassi</v>
      </c>
      <c r="Y4844" s="1"/>
      <c r="Z4844" s="1"/>
      <c r="AA4844" s="1" t="s">
        <v>11670</v>
      </c>
      <c r="AB4844" s="1"/>
      <c r="AC4844" s="1"/>
      <c r="AD4844" s="1"/>
      <c r="AE4844" s="1"/>
    </row>
    <row r="4845" spans="1:31">
      <c r="A4845" t="s">
        <v>11671</v>
      </c>
      <c r="B4845" s="1">
        <v>44991</v>
      </c>
      <c r="C4845" s="1" t="s">
        <v>48</v>
      </c>
      <c r="D4845" t="s">
        <v>8330</v>
      </c>
      <c r="E4845" t="s">
        <v>86</v>
      </c>
      <c r="F4845" s="16" t="s">
        <v>2098</v>
      </c>
      <c r="G4845" s="16"/>
      <c r="H4845" t="s">
        <v>13</v>
      </c>
      <c r="I4845" t="s">
        <v>13</v>
      </c>
      <c r="J4845" t="s">
        <v>87</v>
      </c>
      <c r="K4845" t="s">
        <v>88</v>
      </c>
      <c r="L4845" t="s">
        <v>89</v>
      </c>
      <c r="N4845" t="s">
        <v>90</v>
      </c>
      <c r="O4845" s="1">
        <v>45000</v>
      </c>
      <c r="P4845" s="2"/>
      <c r="Q4845" s="2"/>
      <c r="R4845" s="1"/>
      <c r="U4845" s="1" t="str">
        <f t="shared" si="345"/>
        <v>2023</v>
      </c>
      <c r="V4845" s="1" t="str">
        <f>VLOOKUP(W4845,quarter[],2,FALSE)</f>
        <v>1st</v>
      </c>
      <c r="W4845" s="1" t="str">
        <f t="shared" si="347"/>
        <v>March</v>
      </c>
      <c r="X4845" s="1" t="str">
        <f t="shared" si="346"/>
        <v>Alexander, Lindsay</v>
      </c>
      <c r="Y4845" s="1"/>
      <c r="Z4845" s="1"/>
      <c r="AA4845" s="1" t="s">
        <v>148</v>
      </c>
      <c r="AB4845" s="1"/>
      <c r="AC4845" s="1"/>
      <c r="AD4845" s="1"/>
      <c r="AE4845" s="1"/>
    </row>
    <row r="4846" spans="1:31">
      <c r="A4846" t="s">
        <v>11672</v>
      </c>
      <c r="B4846" s="1">
        <v>44991</v>
      </c>
      <c r="C4846" s="1" t="s">
        <v>48</v>
      </c>
      <c r="D4846" t="s">
        <v>9421</v>
      </c>
      <c r="E4846" t="s">
        <v>86</v>
      </c>
      <c r="F4846" s="16" t="s">
        <v>87</v>
      </c>
      <c r="G4846" s="16"/>
      <c r="H4846" t="s">
        <v>6174</v>
      </c>
      <c r="I4846" t="s">
        <v>11673</v>
      </c>
      <c r="J4846" t="s">
        <v>87</v>
      </c>
      <c r="K4846" t="s">
        <v>88</v>
      </c>
      <c r="L4846" t="s">
        <v>89</v>
      </c>
      <c r="N4846" t="s">
        <v>90</v>
      </c>
      <c r="O4846" s="1">
        <v>44999</v>
      </c>
      <c r="P4846" s="2"/>
      <c r="Q4846" s="2"/>
      <c r="R4846" s="1"/>
      <c r="U4846" s="1" t="str">
        <f t="shared" si="345"/>
        <v>2023</v>
      </c>
      <c r="V4846" s="1" t="str">
        <f>VLOOKUP(W4846,quarter[],2,FALSE)</f>
        <v>1st</v>
      </c>
      <c r="W4846" s="1" t="str">
        <f t="shared" si="347"/>
        <v>March</v>
      </c>
      <c r="X4846" s="1" t="str">
        <f t="shared" si="346"/>
        <v>Alexander, Lindsay</v>
      </c>
      <c r="Y4846" s="1"/>
      <c r="Z4846" s="1"/>
      <c r="AA4846" s="1" t="s">
        <v>11674</v>
      </c>
      <c r="AB4846" s="1"/>
      <c r="AC4846" s="1"/>
      <c r="AD4846" s="1"/>
      <c r="AE4846" s="1"/>
    </row>
    <row r="4847" spans="1:31">
      <c r="A4847" t="s">
        <v>11675</v>
      </c>
      <c r="B4847" s="1">
        <v>44991</v>
      </c>
      <c r="C4847" s="1" t="s">
        <v>54</v>
      </c>
      <c r="D4847" t="s">
        <v>11676</v>
      </c>
      <c r="E4847" t="s">
        <v>86</v>
      </c>
      <c r="F4847" s="16" t="s">
        <v>11677</v>
      </c>
      <c r="G4847" s="16"/>
      <c r="H4847" t="s">
        <v>13</v>
      </c>
      <c r="I4847" t="s">
        <v>13</v>
      </c>
      <c r="J4847" t="s">
        <v>117</v>
      </c>
      <c r="K4847" t="s">
        <v>88</v>
      </c>
      <c r="L4847" t="s">
        <v>89</v>
      </c>
      <c r="N4847" t="s">
        <v>90</v>
      </c>
      <c r="O4847" s="1">
        <v>45002</v>
      </c>
      <c r="P4847" s="2"/>
      <c r="Q4847" s="2"/>
      <c r="R4847" s="1"/>
      <c r="U4847" s="1" t="str">
        <f t="shared" si="345"/>
        <v>2023</v>
      </c>
      <c r="V4847" s="1" t="str">
        <f>VLOOKUP(W4847,quarter[],2,FALSE)</f>
        <v>1st</v>
      </c>
      <c r="W4847" s="1" t="str">
        <f t="shared" si="347"/>
        <v>March</v>
      </c>
      <c r="X4847" s="1" t="str">
        <f t="shared" si="346"/>
        <v>Pitts, Jeff</v>
      </c>
      <c r="Y4847" s="1"/>
      <c r="Z4847" s="1"/>
      <c r="AA4847" s="1" t="s">
        <v>11678</v>
      </c>
      <c r="AB4847" s="1"/>
      <c r="AC4847" s="1"/>
      <c r="AD4847" s="1"/>
      <c r="AE4847" s="1"/>
    </row>
    <row r="4848" spans="1:31">
      <c r="A4848" t="s">
        <v>11679</v>
      </c>
      <c r="B4848" s="1">
        <v>44991</v>
      </c>
      <c r="C4848" s="1" t="s">
        <v>50</v>
      </c>
      <c r="D4848" t="s">
        <v>11680</v>
      </c>
      <c r="E4848" t="s">
        <v>86</v>
      </c>
      <c r="F4848" s="16" t="s">
        <v>99</v>
      </c>
      <c r="G4848" s="16"/>
      <c r="H4848" t="s">
        <v>11681</v>
      </c>
      <c r="I4848" t="s">
        <v>13</v>
      </c>
      <c r="J4848" t="s">
        <v>99</v>
      </c>
      <c r="K4848" t="s">
        <v>88</v>
      </c>
      <c r="L4848" t="s">
        <v>89</v>
      </c>
      <c r="N4848" t="s">
        <v>90</v>
      </c>
      <c r="O4848" s="1">
        <v>44992</v>
      </c>
      <c r="P4848" s="2"/>
      <c r="Q4848" s="2"/>
      <c r="R4848" s="1"/>
      <c r="U4848" s="1" t="str">
        <f t="shared" si="345"/>
        <v>2023</v>
      </c>
      <c r="V4848" s="1" t="str">
        <f>VLOOKUP(W4848,quarter[],2,FALSE)</f>
        <v>1st</v>
      </c>
      <c r="W4848" s="1" t="str">
        <f t="shared" si="347"/>
        <v>March</v>
      </c>
      <c r="X4848" s="1" t="str">
        <f t="shared" si="346"/>
        <v>Calo, Robyn</v>
      </c>
      <c r="Y4848" s="1"/>
      <c r="Z4848" s="1"/>
      <c r="AA4848" s="1" t="s">
        <v>162</v>
      </c>
      <c r="AB4848" s="1"/>
      <c r="AC4848" s="1"/>
      <c r="AD4848" s="1"/>
      <c r="AE4848" s="1"/>
    </row>
    <row r="4849" spans="1:31">
      <c r="A4849" t="s">
        <v>11682</v>
      </c>
      <c r="B4849" s="1">
        <v>44991</v>
      </c>
      <c r="C4849" s="1" t="s">
        <v>54</v>
      </c>
      <c r="D4849" t="s">
        <v>11683</v>
      </c>
      <c r="E4849" t="s">
        <v>86</v>
      </c>
      <c r="F4849" s="16" t="s">
        <v>99</v>
      </c>
      <c r="G4849" s="16"/>
      <c r="H4849" s="18" t="s">
        <v>11684</v>
      </c>
      <c r="I4849" t="s">
        <v>13</v>
      </c>
      <c r="J4849" t="s">
        <v>99</v>
      </c>
      <c r="K4849" t="s">
        <v>90</v>
      </c>
      <c r="L4849" t="s">
        <v>88</v>
      </c>
      <c r="N4849" t="s">
        <v>90</v>
      </c>
      <c r="O4849" s="1">
        <v>45002</v>
      </c>
      <c r="P4849" s="2"/>
      <c r="Q4849" s="2"/>
      <c r="R4849" s="1"/>
      <c r="U4849" s="1" t="str">
        <f t="shared" si="345"/>
        <v>2023</v>
      </c>
      <c r="V4849" s="1" t="str">
        <f>VLOOKUP(W4849,quarter[],2,FALSE)</f>
        <v>1st</v>
      </c>
      <c r="W4849" s="1" t="str">
        <f t="shared" si="347"/>
        <v>March</v>
      </c>
      <c r="X4849" s="1" t="str">
        <f t="shared" si="346"/>
        <v>Pitts, Jeff</v>
      </c>
      <c r="Y4849" s="1"/>
      <c r="Z4849" s="1"/>
      <c r="AA4849" s="1" t="s">
        <v>11685</v>
      </c>
      <c r="AB4849" s="1"/>
      <c r="AC4849" s="1"/>
      <c r="AD4849" s="1"/>
      <c r="AE4849" s="1"/>
    </row>
    <row r="4850" spans="1:31">
      <c r="A4850" t="s">
        <v>11686</v>
      </c>
      <c r="B4850" s="1">
        <v>44991</v>
      </c>
      <c r="C4850" s="1" t="s">
        <v>49</v>
      </c>
      <c r="D4850" t="s">
        <v>11687</v>
      </c>
      <c r="E4850" t="s">
        <v>86</v>
      </c>
      <c r="F4850" s="16" t="s">
        <v>11688</v>
      </c>
      <c r="G4850" s="16"/>
      <c r="H4850" t="s">
        <v>11688</v>
      </c>
      <c r="I4850" t="s">
        <v>13</v>
      </c>
      <c r="J4850" t="s">
        <v>87</v>
      </c>
      <c r="K4850" t="s">
        <v>90</v>
      </c>
      <c r="L4850" t="s">
        <v>88</v>
      </c>
      <c r="N4850" t="s">
        <v>90</v>
      </c>
      <c r="O4850" s="1">
        <v>45005</v>
      </c>
      <c r="P4850" s="2">
        <v>15</v>
      </c>
      <c r="Q4850" s="2">
        <v>15</v>
      </c>
      <c r="R4850" s="1">
        <v>45006</v>
      </c>
      <c r="S4850">
        <v>40606</v>
      </c>
      <c r="U4850" s="1" t="str">
        <f t="shared" si="345"/>
        <v>2023</v>
      </c>
      <c r="V4850" s="1" t="str">
        <f>VLOOKUP(W4850,quarter[],2,FALSE)</f>
        <v>1st</v>
      </c>
      <c r="W4850" s="1" t="str">
        <f t="shared" si="347"/>
        <v>March</v>
      </c>
      <c r="X4850" s="1" t="str">
        <f t="shared" si="346"/>
        <v>Brake, Cassi</v>
      </c>
      <c r="Y4850" s="1"/>
      <c r="Z4850" s="1"/>
      <c r="AA4850" s="1" t="s">
        <v>11689</v>
      </c>
      <c r="AB4850" s="1"/>
      <c r="AC4850" s="1"/>
      <c r="AD4850" s="1"/>
      <c r="AE4850" s="1"/>
    </row>
    <row r="4851" spans="1:31">
      <c r="A4851" t="s">
        <v>11690</v>
      </c>
      <c r="B4851" s="1">
        <v>44991</v>
      </c>
      <c r="C4851" s="1" t="s">
        <v>48</v>
      </c>
      <c r="D4851" t="s">
        <v>11691</v>
      </c>
      <c r="E4851" t="s">
        <v>86</v>
      </c>
      <c r="F4851" s="16" t="s">
        <v>11692</v>
      </c>
      <c r="G4851" s="16"/>
      <c r="H4851" t="s">
        <v>11693</v>
      </c>
      <c r="I4851" t="s">
        <v>13</v>
      </c>
      <c r="J4851" t="s">
        <v>87</v>
      </c>
      <c r="K4851" t="s">
        <v>88</v>
      </c>
      <c r="L4851" t="s">
        <v>89</v>
      </c>
      <c r="N4851" t="s">
        <v>90</v>
      </c>
      <c r="O4851" s="1">
        <v>44992</v>
      </c>
      <c r="P4851" s="2"/>
      <c r="Q4851" s="2"/>
      <c r="R4851" s="1"/>
      <c r="U4851" s="1" t="str">
        <f t="shared" si="345"/>
        <v>2023</v>
      </c>
      <c r="V4851" s="1" t="str">
        <f>VLOOKUP(W4851,quarter[],2,FALSE)</f>
        <v>1st</v>
      </c>
      <c r="W4851" s="1" t="str">
        <f t="shared" si="347"/>
        <v>March</v>
      </c>
      <c r="X4851" s="1" t="str">
        <f t="shared" si="346"/>
        <v>Alexander, Lindsay</v>
      </c>
      <c r="Y4851" s="1"/>
      <c r="Z4851" s="1"/>
      <c r="AA4851" s="1" t="s">
        <v>470</v>
      </c>
      <c r="AB4851" s="1"/>
      <c r="AC4851" s="1"/>
      <c r="AD4851" s="1"/>
      <c r="AE4851" s="1"/>
    </row>
    <row r="4852" spans="1:31">
      <c r="A4852" t="s">
        <v>11694</v>
      </c>
      <c r="B4852" s="1">
        <v>44991</v>
      </c>
      <c r="C4852" s="1" t="s">
        <v>53</v>
      </c>
      <c r="D4852" t="s">
        <v>11695</v>
      </c>
      <c r="E4852" t="s">
        <v>86</v>
      </c>
      <c r="F4852" s="16" t="s">
        <v>9244</v>
      </c>
      <c r="G4852" s="16"/>
      <c r="H4852" t="s">
        <v>13</v>
      </c>
      <c r="I4852" t="s">
        <v>13</v>
      </c>
      <c r="J4852" t="s">
        <v>369</v>
      </c>
      <c r="K4852" t="s">
        <v>90</v>
      </c>
      <c r="L4852" t="s">
        <v>88</v>
      </c>
      <c r="N4852" t="s">
        <v>90</v>
      </c>
      <c r="O4852" s="1">
        <v>44995</v>
      </c>
      <c r="P4852" s="2"/>
      <c r="Q4852" s="2"/>
      <c r="R4852" s="1"/>
      <c r="U4852" s="1" t="str">
        <f t="shared" si="345"/>
        <v>2023</v>
      </c>
      <c r="V4852" s="1" t="str">
        <f>VLOOKUP(W4852,quarter[],2,FALSE)</f>
        <v>1st</v>
      </c>
      <c r="W4852" s="1" t="str">
        <f t="shared" si="347"/>
        <v>March</v>
      </c>
      <c r="X4852" s="1" t="str">
        <f t="shared" si="346"/>
        <v>Perry, April</v>
      </c>
      <c r="Y4852" s="1"/>
      <c r="Z4852" s="1"/>
      <c r="AA4852" s="1" t="s">
        <v>146</v>
      </c>
      <c r="AB4852" s="1"/>
      <c r="AC4852" s="1"/>
      <c r="AD4852" s="1"/>
      <c r="AE4852" s="1"/>
    </row>
    <row r="4853" spans="1:31">
      <c r="A4853" t="s">
        <v>11696</v>
      </c>
      <c r="B4853" s="1">
        <v>44991</v>
      </c>
      <c r="C4853" s="1" t="s">
        <v>49</v>
      </c>
      <c r="D4853" t="s">
        <v>11697</v>
      </c>
      <c r="E4853" t="s">
        <v>86</v>
      </c>
      <c r="F4853" s="16" t="s">
        <v>11226</v>
      </c>
      <c r="G4853" s="16"/>
      <c r="H4853" t="s">
        <v>13</v>
      </c>
      <c r="I4853" t="s">
        <v>13</v>
      </c>
      <c r="J4853" t="s">
        <v>117</v>
      </c>
      <c r="K4853" t="s">
        <v>88</v>
      </c>
      <c r="L4853" t="s">
        <v>89</v>
      </c>
      <c r="N4853" t="s">
        <v>90</v>
      </c>
      <c r="O4853" s="1">
        <v>45000</v>
      </c>
      <c r="P4853" s="2"/>
      <c r="Q4853" s="2"/>
      <c r="R4853" s="1"/>
      <c r="U4853" s="1" t="str">
        <f t="shared" si="345"/>
        <v>2023</v>
      </c>
      <c r="V4853" s="1" t="str">
        <f>VLOOKUP(W4853,quarter[],2,FALSE)</f>
        <v>1st</v>
      </c>
      <c r="W4853" s="1" t="str">
        <f t="shared" si="347"/>
        <v>March</v>
      </c>
      <c r="X4853" s="1" t="str">
        <f t="shared" si="346"/>
        <v>Brake, Cassi</v>
      </c>
      <c r="Y4853" s="1"/>
      <c r="Z4853" s="1"/>
      <c r="AA4853" s="1" t="s">
        <v>11698</v>
      </c>
      <c r="AB4853" s="1"/>
      <c r="AC4853" s="1"/>
      <c r="AD4853" s="1"/>
      <c r="AE4853" s="1"/>
    </row>
    <row r="4854" spans="1:31">
      <c r="A4854" t="s">
        <v>11699</v>
      </c>
      <c r="B4854" s="1">
        <v>44991</v>
      </c>
      <c r="C4854" s="1" t="s">
        <v>48</v>
      </c>
      <c r="D4854" t="s">
        <v>11700</v>
      </c>
      <c r="E4854" t="s">
        <v>86</v>
      </c>
      <c r="F4854" s="16" t="s">
        <v>11701</v>
      </c>
      <c r="G4854" s="16"/>
      <c r="H4854" t="s">
        <v>11702</v>
      </c>
      <c r="I4854" t="s">
        <v>13</v>
      </c>
      <c r="J4854" t="s">
        <v>87</v>
      </c>
      <c r="K4854" t="s">
        <v>88</v>
      </c>
      <c r="L4854" t="s">
        <v>89</v>
      </c>
      <c r="N4854" t="s">
        <v>90</v>
      </c>
      <c r="O4854" s="1">
        <v>44992</v>
      </c>
      <c r="P4854" s="2"/>
      <c r="Q4854" s="2"/>
      <c r="R4854" s="1"/>
      <c r="U4854" s="1" t="str">
        <f t="shared" si="345"/>
        <v>2023</v>
      </c>
      <c r="V4854" s="1" t="str">
        <f>VLOOKUP(W4854,quarter[],2,FALSE)</f>
        <v>1st</v>
      </c>
      <c r="W4854" s="1" t="str">
        <f t="shared" si="347"/>
        <v>March</v>
      </c>
      <c r="X4854" s="1" t="str">
        <f t="shared" si="346"/>
        <v>Alexander, Lindsay</v>
      </c>
      <c r="Y4854" s="1"/>
      <c r="Z4854" s="1"/>
      <c r="AA4854" s="1" t="s">
        <v>11703</v>
      </c>
      <c r="AB4854" s="1"/>
      <c r="AC4854" s="1"/>
      <c r="AD4854" s="1"/>
      <c r="AE4854" s="1"/>
    </row>
    <row r="4855" spans="1:31">
      <c r="A4855" t="s">
        <v>11704</v>
      </c>
      <c r="B4855" s="1">
        <v>44991</v>
      </c>
      <c r="C4855" s="1" t="s">
        <v>54</v>
      </c>
      <c r="D4855" t="s">
        <v>11705</v>
      </c>
      <c r="E4855" t="s">
        <v>86</v>
      </c>
      <c r="F4855" s="16" t="s">
        <v>11706</v>
      </c>
      <c r="G4855" s="16"/>
      <c r="H4855" t="s">
        <v>11707</v>
      </c>
      <c r="I4855" t="s">
        <v>11708</v>
      </c>
      <c r="J4855" t="s">
        <v>117</v>
      </c>
      <c r="K4855" t="s">
        <v>90</v>
      </c>
      <c r="L4855" t="s">
        <v>90</v>
      </c>
      <c r="N4855" t="s">
        <v>90</v>
      </c>
      <c r="O4855" s="1">
        <v>45009</v>
      </c>
      <c r="P4855" s="2"/>
      <c r="Q4855" s="2"/>
      <c r="R4855" s="1"/>
      <c r="U4855" s="1" t="str">
        <f t="shared" si="345"/>
        <v>2023</v>
      </c>
      <c r="V4855" s="1" t="str">
        <f>VLOOKUP(W4855,quarter[],2,FALSE)</f>
        <v>1st</v>
      </c>
      <c r="W4855" s="1" t="str">
        <f t="shared" si="347"/>
        <v>March</v>
      </c>
      <c r="X4855" s="1" t="str">
        <f t="shared" si="346"/>
        <v>Pitts, Jeff</v>
      </c>
      <c r="Y4855" s="1"/>
      <c r="Z4855" s="1"/>
      <c r="AA4855" s="1" t="s">
        <v>11709</v>
      </c>
      <c r="AB4855" s="1"/>
      <c r="AC4855" s="1"/>
      <c r="AD4855" s="1"/>
      <c r="AE4855" s="1"/>
    </row>
    <row r="4856" spans="1:31">
      <c r="A4856" t="s">
        <v>11710</v>
      </c>
      <c r="B4856" s="1">
        <v>44991</v>
      </c>
      <c r="C4856" s="1" t="s">
        <v>53</v>
      </c>
      <c r="D4856" t="s">
        <v>11711</v>
      </c>
      <c r="E4856" t="s">
        <v>86</v>
      </c>
      <c r="F4856" s="16" t="s">
        <v>9244</v>
      </c>
      <c r="G4856" s="16"/>
      <c r="H4856" t="s">
        <v>11712</v>
      </c>
      <c r="J4856" t="s">
        <v>369</v>
      </c>
      <c r="K4856" t="s">
        <v>90</v>
      </c>
      <c r="L4856" t="s">
        <v>90</v>
      </c>
      <c r="N4856" t="s">
        <v>90</v>
      </c>
      <c r="O4856" s="1">
        <v>44995</v>
      </c>
      <c r="P4856" s="2"/>
      <c r="Q4856" s="2"/>
      <c r="R4856" s="1"/>
      <c r="U4856" s="1" t="str">
        <f t="shared" si="345"/>
        <v>2023</v>
      </c>
      <c r="V4856" s="1" t="str">
        <f>VLOOKUP(W4856,quarter[],2,FALSE)</f>
        <v>1st</v>
      </c>
      <c r="W4856" s="1" t="str">
        <f t="shared" si="347"/>
        <v>March</v>
      </c>
      <c r="X4856" s="1" t="str">
        <f t="shared" si="346"/>
        <v>Perry, April</v>
      </c>
      <c r="Y4856" s="1"/>
      <c r="Z4856" s="1"/>
      <c r="AA4856" s="1" t="s">
        <v>11713</v>
      </c>
      <c r="AB4856" s="1"/>
      <c r="AC4856" s="1"/>
      <c r="AD4856" s="1"/>
      <c r="AE4856" s="1"/>
    </row>
    <row r="4857" spans="1:31">
      <c r="A4857" t="s">
        <v>11714</v>
      </c>
      <c r="B4857" s="1">
        <v>44992</v>
      </c>
      <c r="C4857" s="1" t="s">
        <v>54</v>
      </c>
      <c r="D4857" t="s">
        <v>11705</v>
      </c>
      <c r="E4857" t="s">
        <v>86</v>
      </c>
      <c r="F4857" s="16" t="s">
        <v>11715</v>
      </c>
      <c r="G4857" s="16"/>
      <c r="H4857" t="s">
        <v>11707</v>
      </c>
      <c r="I4857" t="s">
        <v>11708</v>
      </c>
      <c r="J4857" t="s">
        <v>87</v>
      </c>
      <c r="K4857" t="s">
        <v>90</v>
      </c>
      <c r="L4857" t="s">
        <v>90</v>
      </c>
      <c r="N4857" t="s">
        <v>90</v>
      </c>
      <c r="O4857" s="1">
        <v>45009</v>
      </c>
      <c r="P4857" s="2"/>
      <c r="Q4857" s="2"/>
      <c r="R4857" s="1"/>
      <c r="U4857" s="1" t="str">
        <f t="shared" si="345"/>
        <v>2023</v>
      </c>
      <c r="V4857" s="1" t="str">
        <f>VLOOKUP(W4857,quarter[],2,FALSE)</f>
        <v>1st</v>
      </c>
      <c r="W4857" s="1" t="str">
        <f t="shared" si="347"/>
        <v>March</v>
      </c>
      <c r="X4857" s="1" t="str">
        <f t="shared" si="346"/>
        <v>Pitts, Jeff</v>
      </c>
      <c r="Y4857" s="1"/>
      <c r="Z4857" s="1"/>
      <c r="AA4857" s="1" t="s">
        <v>11716</v>
      </c>
      <c r="AB4857" s="1"/>
      <c r="AC4857" s="1"/>
      <c r="AD4857" s="1"/>
      <c r="AE4857" s="1"/>
    </row>
    <row r="4858" spans="1:31">
      <c r="A4858" t="s">
        <v>11717</v>
      </c>
      <c r="B4858" s="1">
        <v>44992</v>
      </c>
      <c r="C4858" s="1" t="s">
        <v>49</v>
      </c>
      <c r="D4858" t="s">
        <v>11718</v>
      </c>
      <c r="E4858" t="s">
        <v>86</v>
      </c>
      <c r="F4858" s="16" t="s">
        <v>3969</v>
      </c>
      <c r="G4858" s="16"/>
      <c r="H4858" t="s">
        <v>11719</v>
      </c>
      <c r="I4858" t="s">
        <v>13</v>
      </c>
      <c r="J4858" t="s">
        <v>369</v>
      </c>
      <c r="K4858" t="s">
        <v>90</v>
      </c>
      <c r="L4858" t="s">
        <v>90</v>
      </c>
      <c r="M4858">
        <v>2</v>
      </c>
      <c r="N4858" t="s">
        <v>90</v>
      </c>
      <c r="O4858" s="1">
        <v>45021</v>
      </c>
      <c r="P4858" s="2"/>
      <c r="Q4858" s="2"/>
      <c r="R4858" s="1"/>
      <c r="U4858" s="1" t="str">
        <f t="shared" si="345"/>
        <v>2023</v>
      </c>
      <c r="V4858" s="1" t="str">
        <f>VLOOKUP(W4858,quarter[],2,FALSE)</f>
        <v>1st</v>
      </c>
      <c r="W4858" s="1" t="str">
        <f t="shared" si="347"/>
        <v>March</v>
      </c>
      <c r="X4858" s="1" t="str">
        <f t="shared" si="346"/>
        <v>Brake, Cassi</v>
      </c>
      <c r="Y4858" s="1"/>
      <c r="Z4858" s="1"/>
      <c r="AA4858" s="1" t="s">
        <v>11720</v>
      </c>
      <c r="AB4858" s="1"/>
      <c r="AC4858" s="1"/>
      <c r="AD4858" s="1"/>
      <c r="AE4858" s="1"/>
    </row>
    <row r="4859" spans="1:31">
      <c r="A4859" t="s">
        <v>11721</v>
      </c>
      <c r="B4859" s="1">
        <v>44992</v>
      </c>
      <c r="C4859" s="1" t="s">
        <v>48</v>
      </c>
      <c r="D4859" t="s">
        <v>11722</v>
      </c>
      <c r="E4859" t="s">
        <v>220</v>
      </c>
      <c r="F4859" s="16" t="s">
        <v>3343</v>
      </c>
      <c r="G4859" s="16"/>
      <c r="H4859" t="s">
        <v>13</v>
      </c>
      <c r="I4859" t="s">
        <v>13</v>
      </c>
      <c r="J4859" t="s">
        <v>99</v>
      </c>
      <c r="K4859" t="s">
        <v>88</v>
      </c>
      <c r="L4859" t="s">
        <v>89</v>
      </c>
      <c r="N4859" t="s">
        <v>90</v>
      </c>
      <c r="O4859" s="1">
        <v>44993</v>
      </c>
      <c r="P4859" s="2"/>
      <c r="Q4859" s="2"/>
      <c r="R4859" s="1"/>
      <c r="U4859" s="1" t="str">
        <f t="shared" ref="U4859:U4922" si="348">TEXT(B4859,"yyyy")</f>
        <v>2023</v>
      </c>
      <c r="V4859" s="1" t="str">
        <f>VLOOKUP(W4859,quarter[],2,FALSE)</f>
        <v>1st</v>
      </c>
      <c r="W4859" s="1" t="str">
        <f t="shared" si="347"/>
        <v>March</v>
      </c>
      <c r="X4859" s="1" t="str">
        <f t="shared" ref="X4859:X4922" si="349">C4859</f>
        <v>Alexander, Lindsay</v>
      </c>
      <c r="Y4859" s="1"/>
      <c r="Z4859" s="1"/>
      <c r="AA4859" s="1" t="s">
        <v>386</v>
      </c>
      <c r="AB4859" s="1"/>
      <c r="AC4859" s="1"/>
      <c r="AD4859" s="1"/>
      <c r="AE4859" s="1"/>
    </row>
    <row r="4860" spans="1:31">
      <c r="A4860" t="s">
        <v>11723</v>
      </c>
      <c r="B4860" s="1">
        <v>44992</v>
      </c>
      <c r="C4860" s="1" t="s">
        <v>53</v>
      </c>
      <c r="D4860" t="s">
        <v>11724</v>
      </c>
      <c r="E4860" t="s">
        <v>224</v>
      </c>
      <c r="F4860" s="16" t="s">
        <v>2177</v>
      </c>
      <c r="G4860" s="16"/>
      <c r="H4860" t="s">
        <v>13</v>
      </c>
      <c r="I4860" t="s">
        <v>13</v>
      </c>
      <c r="J4860" t="s">
        <v>140</v>
      </c>
      <c r="K4860" t="s">
        <v>88</v>
      </c>
      <c r="L4860" t="s">
        <v>89</v>
      </c>
      <c r="N4860" t="s">
        <v>90</v>
      </c>
      <c r="O4860" s="1">
        <v>44994</v>
      </c>
      <c r="P4860" s="2"/>
      <c r="Q4860" s="2"/>
      <c r="R4860" s="1"/>
      <c r="U4860" s="1" t="str">
        <f t="shared" si="348"/>
        <v>2023</v>
      </c>
      <c r="V4860" s="1" t="str">
        <f>VLOOKUP(W4860,quarter[],2,FALSE)</f>
        <v>1st</v>
      </c>
      <c r="W4860" s="1" t="str">
        <f t="shared" si="347"/>
        <v>March</v>
      </c>
      <c r="X4860" s="1" t="str">
        <f t="shared" si="349"/>
        <v>Perry, April</v>
      </c>
      <c r="Y4860" s="1"/>
      <c r="Z4860" s="1"/>
      <c r="AA4860" s="1" t="s">
        <v>11725</v>
      </c>
      <c r="AB4860" s="1"/>
      <c r="AC4860" s="1"/>
      <c r="AD4860" s="1"/>
      <c r="AE4860" s="1"/>
    </row>
    <row r="4861" spans="1:31">
      <c r="A4861" t="s">
        <v>11726</v>
      </c>
      <c r="B4861" s="1">
        <v>44992</v>
      </c>
      <c r="C4861" s="1" t="s">
        <v>48</v>
      </c>
      <c r="D4861" t="s">
        <v>11727</v>
      </c>
      <c r="E4861" t="s">
        <v>224</v>
      </c>
      <c r="F4861" s="16" t="s">
        <v>2177</v>
      </c>
      <c r="G4861" s="16"/>
      <c r="H4861" t="s">
        <v>13</v>
      </c>
      <c r="I4861" t="s">
        <v>13</v>
      </c>
      <c r="J4861" t="s">
        <v>140</v>
      </c>
      <c r="K4861" t="s">
        <v>88</v>
      </c>
      <c r="L4861" t="s">
        <v>89</v>
      </c>
      <c r="N4861" t="s">
        <v>90</v>
      </c>
      <c r="O4861" s="1">
        <v>44993</v>
      </c>
      <c r="P4861" s="2"/>
      <c r="Q4861" s="2"/>
      <c r="R4861" s="1"/>
      <c r="U4861" s="1" t="str">
        <f t="shared" si="348"/>
        <v>2023</v>
      </c>
      <c r="V4861" s="1" t="str">
        <f>VLOOKUP(W4861,quarter[],2,FALSE)</f>
        <v>1st</v>
      </c>
      <c r="W4861" s="1" t="str">
        <f t="shared" ref="W4861:W4924" si="350">TEXT(B4861,"mmmm")</f>
        <v>March</v>
      </c>
      <c r="X4861" s="1" t="str">
        <f t="shared" si="349"/>
        <v>Alexander, Lindsay</v>
      </c>
      <c r="Y4861" s="1"/>
      <c r="Z4861" s="1"/>
      <c r="AA4861" s="1" t="s">
        <v>11728</v>
      </c>
      <c r="AB4861" s="1"/>
      <c r="AC4861" s="1"/>
      <c r="AD4861" s="1"/>
      <c r="AE4861" s="1"/>
    </row>
    <row r="4862" spans="1:31">
      <c r="A4862" t="s">
        <v>11729</v>
      </c>
      <c r="B4862" s="1">
        <v>44992</v>
      </c>
      <c r="C4862" s="1" t="s">
        <v>53</v>
      </c>
      <c r="D4862" t="s">
        <v>11730</v>
      </c>
      <c r="E4862" t="s">
        <v>224</v>
      </c>
      <c r="F4862" s="16" t="s">
        <v>2177</v>
      </c>
      <c r="G4862" s="16"/>
      <c r="H4862" t="s">
        <v>13</v>
      </c>
      <c r="I4862" t="s">
        <v>13</v>
      </c>
      <c r="J4862" t="s">
        <v>140</v>
      </c>
      <c r="K4862" t="s">
        <v>88</v>
      </c>
      <c r="L4862" t="s">
        <v>89</v>
      </c>
      <c r="N4862" t="s">
        <v>90</v>
      </c>
      <c r="O4862" s="1">
        <v>44994</v>
      </c>
      <c r="P4862" s="2"/>
      <c r="Q4862" s="2"/>
      <c r="R4862" s="1"/>
      <c r="U4862" s="1" t="str">
        <f t="shared" si="348"/>
        <v>2023</v>
      </c>
      <c r="V4862" s="1" t="str">
        <f>VLOOKUP(W4862,quarter[],2,FALSE)</f>
        <v>1st</v>
      </c>
      <c r="W4862" s="1" t="str">
        <f t="shared" si="350"/>
        <v>March</v>
      </c>
      <c r="X4862" s="1" t="str">
        <f t="shared" si="349"/>
        <v>Perry, April</v>
      </c>
      <c r="Y4862" s="1"/>
      <c r="Z4862" s="1"/>
      <c r="AA4862" s="1" t="s">
        <v>11731</v>
      </c>
      <c r="AB4862" s="1"/>
      <c r="AC4862" s="1"/>
      <c r="AD4862" s="1"/>
      <c r="AE4862" s="1"/>
    </row>
    <row r="4863" spans="1:31">
      <c r="A4863" t="s">
        <v>11732</v>
      </c>
      <c r="B4863" s="1">
        <v>44992</v>
      </c>
      <c r="C4863" s="1" t="s">
        <v>48</v>
      </c>
      <c r="D4863" t="s">
        <v>10271</v>
      </c>
      <c r="E4863" t="s">
        <v>224</v>
      </c>
      <c r="F4863" s="16" t="s">
        <v>2177</v>
      </c>
      <c r="G4863" s="16"/>
      <c r="H4863" t="s">
        <v>13</v>
      </c>
      <c r="I4863" t="s">
        <v>13</v>
      </c>
      <c r="J4863" t="s">
        <v>140</v>
      </c>
      <c r="K4863" t="s">
        <v>88</v>
      </c>
      <c r="L4863" t="s">
        <v>89</v>
      </c>
      <c r="N4863" t="s">
        <v>90</v>
      </c>
      <c r="O4863" s="1">
        <v>44993</v>
      </c>
      <c r="P4863" s="2"/>
      <c r="Q4863" s="2"/>
      <c r="R4863" s="1"/>
      <c r="U4863" s="1" t="str">
        <f t="shared" si="348"/>
        <v>2023</v>
      </c>
      <c r="V4863" s="1" t="str">
        <f>VLOOKUP(W4863,quarter[],2,FALSE)</f>
        <v>1st</v>
      </c>
      <c r="W4863" s="1" t="str">
        <f t="shared" si="350"/>
        <v>March</v>
      </c>
      <c r="X4863" s="1" t="str">
        <f t="shared" si="349"/>
        <v>Alexander, Lindsay</v>
      </c>
      <c r="Y4863" s="1"/>
      <c r="Z4863" s="1"/>
      <c r="AA4863" s="1" t="s">
        <v>11733</v>
      </c>
      <c r="AB4863" s="1"/>
      <c r="AC4863" s="1"/>
      <c r="AD4863" s="1"/>
      <c r="AE4863" s="1"/>
    </row>
    <row r="4864" spans="1:31">
      <c r="A4864" t="s">
        <v>11734</v>
      </c>
      <c r="B4864" s="1">
        <v>44992</v>
      </c>
      <c r="C4864" s="1" t="s">
        <v>53</v>
      </c>
      <c r="D4864" t="s">
        <v>11730</v>
      </c>
      <c r="E4864" t="s">
        <v>224</v>
      </c>
      <c r="F4864" s="16" t="s">
        <v>2177</v>
      </c>
      <c r="G4864" s="16"/>
      <c r="H4864" t="s">
        <v>13</v>
      </c>
      <c r="I4864" t="s">
        <v>13</v>
      </c>
      <c r="J4864" t="s">
        <v>140</v>
      </c>
      <c r="K4864" t="s">
        <v>88</v>
      </c>
      <c r="L4864" t="s">
        <v>89</v>
      </c>
      <c r="N4864" t="s">
        <v>90</v>
      </c>
      <c r="O4864" s="1">
        <v>44994</v>
      </c>
      <c r="P4864" s="2"/>
      <c r="Q4864" s="2"/>
      <c r="R4864" s="1"/>
      <c r="U4864" s="1" t="str">
        <f t="shared" si="348"/>
        <v>2023</v>
      </c>
      <c r="V4864" s="1" t="str">
        <f>VLOOKUP(W4864,quarter[],2,FALSE)</f>
        <v>1st</v>
      </c>
      <c r="W4864" s="1" t="str">
        <f t="shared" si="350"/>
        <v>March</v>
      </c>
      <c r="X4864" s="1" t="str">
        <f t="shared" si="349"/>
        <v>Perry, April</v>
      </c>
      <c r="Y4864" s="1"/>
      <c r="Z4864" s="1"/>
      <c r="AA4864" s="1" t="s">
        <v>11735</v>
      </c>
      <c r="AB4864" s="1"/>
      <c r="AC4864" s="1"/>
      <c r="AD4864" s="1"/>
      <c r="AE4864" s="1"/>
    </row>
    <row r="4865" spans="1:31">
      <c r="A4865" t="s">
        <v>11736</v>
      </c>
      <c r="B4865" s="1">
        <v>44992</v>
      </c>
      <c r="C4865" s="1" t="s">
        <v>48</v>
      </c>
      <c r="D4865" t="s">
        <v>10271</v>
      </c>
      <c r="E4865" t="s">
        <v>224</v>
      </c>
      <c r="F4865" s="16" t="s">
        <v>2177</v>
      </c>
      <c r="G4865" s="16"/>
      <c r="H4865" t="s">
        <v>13</v>
      </c>
      <c r="I4865" t="s">
        <v>13</v>
      </c>
      <c r="J4865" t="s">
        <v>140</v>
      </c>
      <c r="K4865" t="s">
        <v>88</v>
      </c>
      <c r="L4865" t="s">
        <v>89</v>
      </c>
      <c r="N4865" t="s">
        <v>90</v>
      </c>
      <c r="O4865" s="1">
        <v>44993</v>
      </c>
      <c r="P4865" s="2"/>
      <c r="Q4865" s="2"/>
      <c r="R4865" s="1"/>
      <c r="U4865" s="1" t="str">
        <f t="shared" si="348"/>
        <v>2023</v>
      </c>
      <c r="V4865" s="1" t="str">
        <f>VLOOKUP(W4865,quarter[],2,FALSE)</f>
        <v>1st</v>
      </c>
      <c r="W4865" s="1" t="str">
        <f t="shared" si="350"/>
        <v>March</v>
      </c>
      <c r="X4865" s="1" t="str">
        <f t="shared" si="349"/>
        <v>Alexander, Lindsay</v>
      </c>
      <c r="Y4865" s="1"/>
      <c r="Z4865" s="1"/>
      <c r="AA4865" s="1" t="s">
        <v>11737</v>
      </c>
      <c r="AB4865" s="1"/>
      <c r="AC4865" s="1"/>
      <c r="AD4865" s="1"/>
      <c r="AE4865" s="1"/>
    </row>
    <row r="4866" spans="1:31">
      <c r="A4866" t="s">
        <v>11738</v>
      </c>
      <c r="B4866" s="1">
        <v>44992</v>
      </c>
      <c r="C4866" s="1" t="s">
        <v>50</v>
      </c>
      <c r="D4866" t="s">
        <v>11739</v>
      </c>
      <c r="E4866" t="s">
        <v>220</v>
      </c>
      <c r="F4866" s="16" t="s">
        <v>5442</v>
      </c>
      <c r="G4866" s="16"/>
      <c r="H4866" t="s">
        <v>11740</v>
      </c>
      <c r="I4866" t="s">
        <v>13</v>
      </c>
      <c r="J4866" t="s">
        <v>117</v>
      </c>
      <c r="K4866" t="s">
        <v>88</v>
      </c>
      <c r="L4866" t="s">
        <v>89</v>
      </c>
      <c r="M4866">
        <v>0</v>
      </c>
      <c r="N4866" t="s">
        <v>90</v>
      </c>
      <c r="O4866" s="1">
        <v>45022</v>
      </c>
      <c r="P4866" s="2"/>
      <c r="Q4866" s="2"/>
      <c r="R4866" s="1"/>
      <c r="U4866" s="1" t="str">
        <f t="shared" si="348"/>
        <v>2023</v>
      </c>
      <c r="V4866" s="1" t="str">
        <f>VLOOKUP(W4866,quarter[],2,FALSE)</f>
        <v>1st</v>
      </c>
      <c r="W4866" s="1" t="str">
        <f t="shared" si="350"/>
        <v>March</v>
      </c>
      <c r="X4866" s="1" t="str">
        <f t="shared" si="349"/>
        <v>Calo, Robyn</v>
      </c>
      <c r="Y4866" s="1"/>
      <c r="Z4866" s="1"/>
      <c r="AA4866" s="1" t="s">
        <v>11741</v>
      </c>
      <c r="AB4866" s="1"/>
      <c r="AC4866" s="1"/>
      <c r="AD4866" s="1"/>
      <c r="AE4866" s="1"/>
    </row>
    <row r="4867" spans="1:31">
      <c r="A4867" t="s">
        <v>11742</v>
      </c>
      <c r="B4867" s="1">
        <v>44992</v>
      </c>
      <c r="C4867" s="1" t="s">
        <v>53</v>
      </c>
      <c r="D4867" t="s">
        <v>8087</v>
      </c>
      <c r="E4867" t="s">
        <v>220</v>
      </c>
      <c r="F4867" s="16" t="s">
        <v>99</v>
      </c>
      <c r="G4867" s="16"/>
      <c r="H4867" t="s">
        <v>13</v>
      </c>
      <c r="I4867" t="s">
        <v>13</v>
      </c>
      <c r="J4867" t="s">
        <v>99</v>
      </c>
      <c r="K4867" t="s">
        <v>88</v>
      </c>
      <c r="L4867" t="s">
        <v>89</v>
      </c>
      <c r="N4867" t="s">
        <v>90</v>
      </c>
      <c r="O4867" s="1">
        <v>44992</v>
      </c>
      <c r="P4867" s="2"/>
      <c r="Q4867" s="2"/>
      <c r="R4867" s="1"/>
      <c r="U4867" s="1" t="str">
        <f t="shared" si="348"/>
        <v>2023</v>
      </c>
      <c r="V4867" s="1" t="str">
        <f>VLOOKUP(W4867,quarter[],2,FALSE)</f>
        <v>1st</v>
      </c>
      <c r="W4867" s="1" t="str">
        <f t="shared" si="350"/>
        <v>March</v>
      </c>
      <c r="X4867" s="1" t="str">
        <f t="shared" si="349"/>
        <v>Perry, April</v>
      </c>
      <c r="Y4867" s="1"/>
      <c r="Z4867" s="1"/>
      <c r="AA4867" s="1" t="s">
        <v>11743</v>
      </c>
      <c r="AB4867" s="1"/>
      <c r="AC4867" s="1"/>
      <c r="AD4867" s="1"/>
      <c r="AE4867" s="1"/>
    </row>
    <row r="4868" spans="1:31">
      <c r="A4868" t="s">
        <v>11744</v>
      </c>
      <c r="B4868" s="1">
        <v>44992</v>
      </c>
      <c r="C4868" s="1" t="s">
        <v>48</v>
      </c>
      <c r="D4868" t="s">
        <v>11745</v>
      </c>
      <c r="E4868" t="s">
        <v>224</v>
      </c>
      <c r="F4868" s="16" t="s">
        <v>2177</v>
      </c>
      <c r="G4868" s="16"/>
      <c r="H4868" t="s">
        <v>13</v>
      </c>
      <c r="I4868" t="s">
        <v>13</v>
      </c>
      <c r="J4868" t="s">
        <v>140</v>
      </c>
      <c r="K4868" t="s">
        <v>88</v>
      </c>
      <c r="L4868" t="s">
        <v>89</v>
      </c>
      <c r="N4868" t="s">
        <v>90</v>
      </c>
      <c r="O4868" s="1">
        <v>44993</v>
      </c>
      <c r="P4868" s="2"/>
      <c r="Q4868" s="2"/>
      <c r="R4868" s="1"/>
      <c r="U4868" s="1" t="str">
        <f t="shared" si="348"/>
        <v>2023</v>
      </c>
      <c r="V4868" s="1" t="str">
        <f>VLOOKUP(W4868,quarter[],2,FALSE)</f>
        <v>1st</v>
      </c>
      <c r="W4868" s="1" t="str">
        <f t="shared" si="350"/>
        <v>March</v>
      </c>
      <c r="X4868" s="1" t="str">
        <f t="shared" si="349"/>
        <v>Alexander, Lindsay</v>
      </c>
      <c r="Y4868" s="1"/>
      <c r="Z4868" s="1"/>
      <c r="AA4868" s="1" t="s">
        <v>11746</v>
      </c>
      <c r="AB4868" s="1"/>
      <c r="AC4868" s="1"/>
      <c r="AD4868" s="1"/>
      <c r="AE4868" s="1"/>
    </row>
    <row r="4869" spans="1:31">
      <c r="A4869" t="s">
        <v>11747</v>
      </c>
      <c r="B4869" s="1">
        <v>44992</v>
      </c>
      <c r="C4869" s="1" t="s">
        <v>53</v>
      </c>
      <c r="D4869" t="s">
        <v>11748</v>
      </c>
      <c r="E4869" t="s">
        <v>224</v>
      </c>
      <c r="F4869" s="16" t="s">
        <v>2177</v>
      </c>
      <c r="G4869" s="16"/>
      <c r="H4869" t="s">
        <v>13</v>
      </c>
      <c r="I4869" t="s">
        <v>13</v>
      </c>
      <c r="J4869" t="s">
        <v>140</v>
      </c>
      <c r="K4869" t="s">
        <v>88</v>
      </c>
      <c r="L4869" t="s">
        <v>89</v>
      </c>
      <c r="N4869" t="s">
        <v>90</v>
      </c>
      <c r="O4869" s="1">
        <v>44994</v>
      </c>
      <c r="P4869" s="2"/>
      <c r="Q4869" s="2"/>
      <c r="R4869" s="1"/>
      <c r="U4869" s="1" t="str">
        <f t="shared" si="348"/>
        <v>2023</v>
      </c>
      <c r="V4869" s="1" t="str">
        <f>VLOOKUP(W4869,quarter[],2,FALSE)</f>
        <v>1st</v>
      </c>
      <c r="W4869" s="1" t="str">
        <f t="shared" si="350"/>
        <v>March</v>
      </c>
      <c r="X4869" s="1" t="str">
        <f t="shared" si="349"/>
        <v>Perry, April</v>
      </c>
      <c r="Y4869" s="1"/>
      <c r="Z4869" s="1"/>
      <c r="AA4869" s="1" t="s">
        <v>11749</v>
      </c>
      <c r="AB4869" s="1"/>
      <c r="AC4869" s="1"/>
      <c r="AD4869" s="1"/>
      <c r="AE4869" s="1"/>
    </row>
    <row r="4870" spans="1:31">
      <c r="A4870" t="s">
        <v>11750</v>
      </c>
      <c r="B4870" s="1">
        <v>44992</v>
      </c>
      <c r="C4870" s="1" t="s">
        <v>49</v>
      </c>
      <c r="D4870" t="s">
        <v>3677</v>
      </c>
      <c r="E4870" t="s">
        <v>86</v>
      </c>
      <c r="F4870" s="16" t="s">
        <v>11751</v>
      </c>
      <c r="G4870" s="16"/>
      <c r="H4870" t="s">
        <v>13</v>
      </c>
      <c r="I4870" t="s">
        <v>13</v>
      </c>
      <c r="J4870" t="s">
        <v>99</v>
      </c>
      <c r="K4870" t="s">
        <v>88</v>
      </c>
      <c r="L4870" t="s">
        <v>89</v>
      </c>
      <c r="N4870" t="s">
        <v>90</v>
      </c>
      <c r="O4870" s="1">
        <v>45000</v>
      </c>
      <c r="P4870" s="2"/>
      <c r="Q4870" s="2"/>
      <c r="R4870" s="1"/>
      <c r="U4870" s="1" t="str">
        <f t="shared" si="348"/>
        <v>2023</v>
      </c>
      <c r="V4870" s="1" t="str">
        <f>VLOOKUP(W4870,quarter[],2,FALSE)</f>
        <v>1st</v>
      </c>
      <c r="W4870" s="1" t="str">
        <f t="shared" si="350"/>
        <v>March</v>
      </c>
      <c r="X4870" s="1" t="str">
        <f t="shared" si="349"/>
        <v>Brake, Cassi</v>
      </c>
      <c r="Y4870" s="1"/>
      <c r="Z4870" s="1"/>
      <c r="AA4870" s="1" t="s">
        <v>11752</v>
      </c>
      <c r="AB4870" s="1"/>
      <c r="AC4870" s="1"/>
      <c r="AD4870" s="1"/>
      <c r="AE4870" s="1"/>
    </row>
    <row r="4871" spans="1:31">
      <c r="A4871" t="s">
        <v>11753</v>
      </c>
      <c r="B4871" s="1">
        <v>44992</v>
      </c>
      <c r="C4871" s="1" t="s">
        <v>48</v>
      </c>
      <c r="D4871" t="s">
        <v>11754</v>
      </c>
      <c r="E4871" t="s">
        <v>86</v>
      </c>
      <c r="F4871" s="16" t="s">
        <v>11755</v>
      </c>
      <c r="G4871" s="16"/>
      <c r="H4871" t="s">
        <v>11755</v>
      </c>
      <c r="I4871" t="s">
        <v>11756</v>
      </c>
      <c r="J4871" t="s">
        <v>87</v>
      </c>
      <c r="K4871" t="s">
        <v>88</v>
      </c>
      <c r="L4871" t="s">
        <v>89</v>
      </c>
      <c r="N4871" t="s">
        <v>90</v>
      </c>
      <c r="O4871" s="1">
        <v>44993</v>
      </c>
      <c r="P4871" s="2"/>
      <c r="Q4871" s="2"/>
      <c r="R4871" s="1"/>
      <c r="U4871" s="1" t="str">
        <f t="shared" si="348"/>
        <v>2023</v>
      </c>
      <c r="V4871" s="1" t="str">
        <f>VLOOKUP(W4871,quarter[],2,FALSE)</f>
        <v>1st</v>
      </c>
      <c r="W4871" s="1" t="str">
        <f t="shared" si="350"/>
        <v>March</v>
      </c>
      <c r="X4871" s="1" t="str">
        <f t="shared" si="349"/>
        <v>Alexander, Lindsay</v>
      </c>
      <c r="Y4871" s="1"/>
      <c r="Z4871" s="1"/>
      <c r="AA4871" s="1" t="s">
        <v>11757</v>
      </c>
      <c r="AB4871" s="1"/>
      <c r="AC4871" s="1"/>
      <c r="AD4871" s="1"/>
      <c r="AE4871" s="1"/>
    </row>
    <row r="4872" spans="1:31">
      <c r="A4872" t="s">
        <v>11758</v>
      </c>
      <c r="B4872" s="1">
        <v>44992</v>
      </c>
      <c r="C4872" s="1" t="s">
        <v>53</v>
      </c>
      <c r="D4872" t="s">
        <v>695</v>
      </c>
      <c r="E4872" t="s">
        <v>86</v>
      </c>
      <c r="F4872" s="16" t="s">
        <v>11759</v>
      </c>
      <c r="G4872" s="16"/>
      <c r="H4872" t="s">
        <v>11759</v>
      </c>
      <c r="I4872" t="s">
        <v>11760</v>
      </c>
      <c r="J4872" t="s">
        <v>87</v>
      </c>
      <c r="K4872" t="s">
        <v>90</v>
      </c>
      <c r="L4872" t="s">
        <v>90</v>
      </c>
      <c r="N4872" t="s">
        <v>90</v>
      </c>
      <c r="O4872" s="1">
        <v>45001</v>
      </c>
      <c r="P4872" s="2"/>
      <c r="Q4872" s="2"/>
      <c r="R4872" s="1"/>
      <c r="U4872" s="1" t="str">
        <f t="shared" si="348"/>
        <v>2023</v>
      </c>
      <c r="V4872" s="1" t="str">
        <f>VLOOKUP(W4872,quarter[],2,FALSE)</f>
        <v>1st</v>
      </c>
      <c r="W4872" s="1" t="str">
        <f t="shared" si="350"/>
        <v>March</v>
      </c>
      <c r="X4872" s="1" t="str">
        <f t="shared" si="349"/>
        <v>Perry, April</v>
      </c>
      <c r="Y4872" s="1"/>
      <c r="Z4872" s="1"/>
      <c r="AA4872" s="1" t="s">
        <v>11761</v>
      </c>
      <c r="AB4872" s="1"/>
      <c r="AC4872" s="1"/>
      <c r="AD4872" s="1"/>
      <c r="AE4872" s="1"/>
    </row>
    <row r="4873" spans="1:31">
      <c r="A4873" t="s">
        <v>11762</v>
      </c>
      <c r="B4873" s="1">
        <v>44992</v>
      </c>
      <c r="C4873" s="1" t="s">
        <v>49</v>
      </c>
      <c r="D4873" t="s">
        <v>11763</v>
      </c>
      <c r="E4873" t="s">
        <v>86</v>
      </c>
      <c r="F4873" s="16" t="s">
        <v>8389</v>
      </c>
      <c r="G4873" s="16"/>
      <c r="H4873" t="s">
        <v>11764</v>
      </c>
      <c r="I4873" t="s">
        <v>13</v>
      </c>
      <c r="J4873" t="s">
        <v>87</v>
      </c>
      <c r="K4873" t="s">
        <v>90</v>
      </c>
      <c r="L4873" t="s">
        <v>90</v>
      </c>
      <c r="M4873">
        <v>1</v>
      </c>
      <c r="N4873" t="s">
        <v>90</v>
      </c>
      <c r="O4873" s="1">
        <v>45027</v>
      </c>
      <c r="P4873" s="2"/>
      <c r="Q4873" s="2"/>
      <c r="R4873" s="1"/>
      <c r="U4873" s="1" t="str">
        <f t="shared" si="348"/>
        <v>2023</v>
      </c>
      <c r="V4873" s="1" t="str">
        <f>VLOOKUP(W4873,quarter[],2,FALSE)</f>
        <v>1st</v>
      </c>
      <c r="W4873" s="1" t="str">
        <f t="shared" si="350"/>
        <v>March</v>
      </c>
      <c r="X4873" s="1" t="str">
        <f t="shared" si="349"/>
        <v>Brake, Cassi</v>
      </c>
      <c r="Y4873" s="1"/>
      <c r="Z4873" s="1"/>
      <c r="AA4873" s="1" t="s">
        <v>11765</v>
      </c>
      <c r="AB4873" s="1"/>
      <c r="AC4873" s="1"/>
      <c r="AD4873" s="1"/>
      <c r="AE4873" s="1"/>
    </row>
    <row r="4874" spans="1:31">
      <c r="A4874" t="s">
        <v>11766</v>
      </c>
      <c r="B4874" s="1">
        <v>44992</v>
      </c>
      <c r="C4874" s="1" t="s">
        <v>48</v>
      </c>
      <c r="D4874" t="s">
        <v>11767</v>
      </c>
      <c r="E4874" t="s">
        <v>86</v>
      </c>
      <c r="F4874" s="16" t="s">
        <v>11768</v>
      </c>
      <c r="G4874" s="16"/>
      <c r="H4874" t="s">
        <v>13</v>
      </c>
      <c r="I4874" t="s">
        <v>11769</v>
      </c>
      <c r="J4874" t="s">
        <v>87</v>
      </c>
      <c r="K4874" t="s">
        <v>88</v>
      </c>
      <c r="L4874" t="s">
        <v>89</v>
      </c>
      <c r="N4874" t="s">
        <v>90</v>
      </c>
      <c r="O4874" s="1">
        <v>44992</v>
      </c>
      <c r="P4874" s="2"/>
      <c r="Q4874" s="2"/>
      <c r="R4874" s="1"/>
      <c r="U4874" s="1" t="str">
        <f t="shared" si="348"/>
        <v>2023</v>
      </c>
      <c r="V4874" s="1" t="str">
        <f>VLOOKUP(W4874,quarter[],2,FALSE)</f>
        <v>1st</v>
      </c>
      <c r="W4874" s="1" t="str">
        <f t="shared" si="350"/>
        <v>March</v>
      </c>
      <c r="X4874" s="1" t="str">
        <f t="shared" si="349"/>
        <v>Alexander, Lindsay</v>
      </c>
      <c r="Y4874" s="1"/>
      <c r="Z4874" s="1"/>
      <c r="AA4874" s="1" t="s">
        <v>1163</v>
      </c>
      <c r="AB4874" s="1"/>
      <c r="AC4874" s="1"/>
      <c r="AD4874" s="1"/>
      <c r="AE4874" s="1"/>
    </row>
    <row r="4875" spans="1:31">
      <c r="A4875" t="s">
        <v>11770</v>
      </c>
      <c r="B4875" s="1">
        <v>44992</v>
      </c>
      <c r="C4875" s="1" t="s">
        <v>53</v>
      </c>
      <c r="D4875" t="s">
        <v>11771</v>
      </c>
      <c r="E4875" t="s">
        <v>86</v>
      </c>
      <c r="F4875" s="16" t="s">
        <v>11772</v>
      </c>
      <c r="G4875" s="16"/>
      <c r="H4875" t="s">
        <v>13</v>
      </c>
      <c r="I4875" t="s">
        <v>13</v>
      </c>
      <c r="J4875" t="s">
        <v>99</v>
      </c>
      <c r="K4875" t="s">
        <v>88</v>
      </c>
      <c r="L4875" t="s">
        <v>89</v>
      </c>
      <c r="N4875" t="s">
        <v>90</v>
      </c>
      <c r="O4875" s="1">
        <v>44993</v>
      </c>
      <c r="P4875" s="2"/>
      <c r="Q4875" s="2"/>
      <c r="R4875" s="1"/>
      <c r="U4875" s="1" t="str">
        <f t="shared" si="348"/>
        <v>2023</v>
      </c>
      <c r="V4875" s="1" t="str">
        <f>VLOOKUP(W4875,quarter[],2,FALSE)</f>
        <v>1st</v>
      </c>
      <c r="W4875" s="1" t="str">
        <f t="shared" si="350"/>
        <v>March</v>
      </c>
      <c r="X4875" s="1" t="str">
        <f t="shared" si="349"/>
        <v>Perry, April</v>
      </c>
      <c r="Y4875" s="1"/>
      <c r="Z4875" s="1"/>
      <c r="AA4875" s="1" t="s">
        <v>11773</v>
      </c>
      <c r="AB4875" s="1"/>
      <c r="AC4875" s="1"/>
      <c r="AD4875" s="1"/>
      <c r="AE4875" s="1"/>
    </row>
    <row r="4876" spans="1:31">
      <c r="A4876" t="s">
        <v>11774</v>
      </c>
      <c r="B4876" s="1">
        <v>44992</v>
      </c>
      <c r="C4876" s="1" t="s">
        <v>49</v>
      </c>
      <c r="D4876" t="s">
        <v>11775</v>
      </c>
      <c r="E4876" t="s">
        <v>86</v>
      </c>
      <c r="F4876" s="16" t="s">
        <v>11776</v>
      </c>
      <c r="G4876" s="16"/>
      <c r="H4876" t="s">
        <v>13</v>
      </c>
      <c r="I4876" t="s">
        <v>13</v>
      </c>
      <c r="J4876" t="s">
        <v>87</v>
      </c>
      <c r="K4876" t="s">
        <v>88</v>
      </c>
      <c r="L4876" t="s">
        <v>89</v>
      </c>
      <c r="N4876" t="s">
        <v>90</v>
      </c>
      <c r="O4876" s="1">
        <v>45007</v>
      </c>
      <c r="P4876" s="2"/>
      <c r="Q4876" s="2"/>
      <c r="R4876" s="1"/>
      <c r="U4876" s="1" t="str">
        <f t="shared" si="348"/>
        <v>2023</v>
      </c>
      <c r="V4876" s="1" t="str">
        <f>VLOOKUP(W4876,quarter[],2,FALSE)</f>
        <v>1st</v>
      </c>
      <c r="W4876" s="1" t="str">
        <f t="shared" si="350"/>
        <v>March</v>
      </c>
      <c r="X4876" s="1" t="str">
        <f t="shared" si="349"/>
        <v>Brake, Cassi</v>
      </c>
      <c r="Y4876" s="1"/>
      <c r="Z4876" s="1"/>
      <c r="AA4876" s="1" t="s">
        <v>11777</v>
      </c>
      <c r="AB4876" s="1"/>
      <c r="AC4876" s="1"/>
      <c r="AD4876" s="1"/>
      <c r="AE4876" s="1"/>
    </row>
    <row r="4877" spans="1:31">
      <c r="A4877" t="s">
        <v>11778</v>
      </c>
      <c r="B4877" s="1">
        <v>44992</v>
      </c>
      <c r="C4877" s="1" t="s">
        <v>48</v>
      </c>
      <c r="D4877" t="s">
        <v>11779</v>
      </c>
      <c r="E4877" t="s">
        <v>86</v>
      </c>
      <c r="F4877" s="16" t="s">
        <v>8389</v>
      </c>
      <c r="G4877" s="16"/>
      <c r="H4877" t="s">
        <v>10342</v>
      </c>
      <c r="I4877" t="s">
        <v>11780</v>
      </c>
      <c r="J4877" t="s">
        <v>87</v>
      </c>
      <c r="K4877" t="s">
        <v>90</v>
      </c>
      <c r="L4877" t="s">
        <v>90</v>
      </c>
      <c r="N4877" t="s">
        <v>90</v>
      </c>
      <c r="O4877" s="1">
        <v>45002</v>
      </c>
      <c r="P4877" s="2"/>
      <c r="Q4877" s="2"/>
      <c r="R4877" s="1"/>
      <c r="U4877" s="1" t="str">
        <f t="shared" si="348"/>
        <v>2023</v>
      </c>
      <c r="V4877" s="1" t="str">
        <f>VLOOKUP(W4877,quarter[],2,FALSE)</f>
        <v>1st</v>
      </c>
      <c r="W4877" s="1" t="str">
        <f t="shared" si="350"/>
        <v>March</v>
      </c>
      <c r="X4877" s="1" t="str">
        <f t="shared" si="349"/>
        <v>Alexander, Lindsay</v>
      </c>
      <c r="Y4877" s="1"/>
      <c r="Z4877" s="1"/>
      <c r="AA4877" s="1" t="s">
        <v>11781</v>
      </c>
      <c r="AB4877" s="1"/>
      <c r="AC4877" s="1"/>
      <c r="AD4877" s="1"/>
      <c r="AE4877" s="1"/>
    </row>
    <row r="4878" spans="1:31">
      <c r="A4878" t="s">
        <v>11782</v>
      </c>
      <c r="B4878" s="1">
        <v>44992</v>
      </c>
      <c r="C4878" s="1" t="s">
        <v>53</v>
      </c>
      <c r="D4878" t="s">
        <v>11775</v>
      </c>
      <c r="E4878" t="s">
        <v>86</v>
      </c>
      <c r="F4878" s="16" t="s">
        <v>11783</v>
      </c>
      <c r="G4878" s="16"/>
      <c r="H4878" t="s">
        <v>13</v>
      </c>
      <c r="I4878" t="s">
        <v>11784</v>
      </c>
      <c r="J4878" t="s">
        <v>87</v>
      </c>
      <c r="K4878" t="s">
        <v>88</v>
      </c>
      <c r="L4878" t="s">
        <v>89</v>
      </c>
      <c r="N4878" t="s">
        <v>90</v>
      </c>
      <c r="O4878" s="1">
        <v>44993</v>
      </c>
      <c r="P4878" s="2"/>
      <c r="Q4878" s="2"/>
      <c r="R4878" s="1"/>
      <c r="U4878" s="1" t="str">
        <f t="shared" si="348"/>
        <v>2023</v>
      </c>
      <c r="V4878" s="1" t="str">
        <f>VLOOKUP(W4878,quarter[],2,FALSE)</f>
        <v>1st</v>
      </c>
      <c r="W4878" s="1" t="str">
        <f t="shared" si="350"/>
        <v>March</v>
      </c>
      <c r="X4878" s="1" t="str">
        <f t="shared" si="349"/>
        <v>Perry, April</v>
      </c>
      <c r="Y4878" s="1"/>
      <c r="Z4878" s="1"/>
      <c r="AA4878" s="1" t="s">
        <v>125</v>
      </c>
      <c r="AB4878" s="1"/>
      <c r="AC4878" s="1"/>
      <c r="AD4878" s="1"/>
      <c r="AE4878" s="1"/>
    </row>
    <row r="4879" spans="1:31">
      <c r="A4879" t="s">
        <v>11785</v>
      </c>
      <c r="B4879" s="1">
        <v>44992</v>
      </c>
      <c r="C4879" s="1" t="s">
        <v>49</v>
      </c>
      <c r="D4879" t="s">
        <v>6417</v>
      </c>
      <c r="E4879" t="s">
        <v>86</v>
      </c>
      <c r="F4879" s="16" t="s">
        <v>11786</v>
      </c>
      <c r="G4879" s="16"/>
      <c r="H4879" t="s">
        <v>11787</v>
      </c>
      <c r="I4879" t="s">
        <v>13</v>
      </c>
      <c r="J4879" t="s">
        <v>87</v>
      </c>
      <c r="K4879" t="s">
        <v>88</v>
      </c>
      <c r="L4879" t="s">
        <v>89</v>
      </c>
      <c r="N4879" t="s">
        <v>90</v>
      </c>
      <c r="O4879" s="1">
        <v>44995</v>
      </c>
      <c r="P4879" s="2"/>
      <c r="Q4879" s="2"/>
      <c r="R4879" s="1"/>
      <c r="U4879" s="1" t="str">
        <f t="shared" si="348"/>
        <v>2023</v>
      </c>
      <c r="V4879" s="1" t="str">
        <f>VLOOKUP(W4879,quarter[],2,FALSE)</f>
        <v>1st</v>
      </c>
      <c r="W4879" s="1" t="str">
        <f t="shared" si="350"/>
        <v>March</v>
      </c>
      <c r="X4879" s="1" t="str">
        <f t="shared" si="349"/>
        <v>Brake, Cassi</v>
      </c>
      <c r="Y4879" s="1"/>
      <c r="Z4879" s="1"/>
      <c r="AA4879" s="1" t="s">
        <v>11788</v>
      </c>
      <c r="AB4879" s="1"/>
      <c r="AC4879" s="1"/>
      <c r="AD4879" s="1"/>
      <c r="AE4879" s="1"/>
    </row>
    <row r="4880" spans="1:31">
      <c r="A4880" t="s">
        <v>11789</v>
      </c>
      <c r="B4880" s="1">
        <v>44992</v>
      </c>
      <c r="C4880" s="1" t="s">
        <v>48</v>
      </c>
      <c r="D4880" t="s">
        <v>11790</v>
      </c>
      <c r="E4880" t="s">
        <v>86</v>
      </c>
      <c r="F4880" s="16" t="s">
        <v>11791</v>
      </c>
      <c r="G4880" s="16"/>
      <c r="H4880" t="s">
        <v>13</v>
      </c>
      <c r="I4880" t="s">
        <v>13</v>
      </c>
      <c r="J4880" t="s">
        <v>369</v>
      </c>
      <c r="K4880" t="s">
        <v>90</v>
      </c>
      <c r="L4880" t="s">
        <v>89</v>
      </c>
      <c r="N4880" t="s">
        <v>90</v>
      </c>
      <c r="O4880" s="1">
        <v>44994</v>
      </c>
      <c r="P4880" s="2"/>
      <c r="Q4880" s="2"/>
      <c r="R4880" s="1"/>
      <c r="U4880" s="1" t="str">
        <f t="shared" si="348"/>
        <v>2023</v>
      </c>
      <c r="V4880" s="1" t="str">
        <f>VLOOKUP(W4880,quarter[],2,FALSE)</f>
        <v>1st</v>
      </c>
      <c r="W4880" s="1" t="str">
        <f t="shared" si="350"/>
        <v>March</v>
      </c>
      <c r="X4880" s="1" t="str">
        <f t="shared" si="349"/>
        <v>Alexander, Lindsay</v>
      </c>
      <c r="Y4880" s="1"/>
      <c r="Z4880" s="1"/>
      <c r="AA4880" s="1" t="s">
        <v>11792</v>
      </c>
      <c r="AB4880" s="1"/>
      <c r="AC4880" s="1"/>
      <c r="AD4880" s="1"/>
      <c r="AE4880" s="1"/>
    </row>
    <row r="4881" spans="1:31">
      <c r="A4881" t="s">
        <v>11793</v>
      </c>
      <c r="B4881" s="1">
        <v>44992</v>
      </c>
      <c r="C4881" s="1" t="s">
        <v>53</v>
      </c>
      <c r="D4881" t="s">
        <v>258</v>
      </c>
      <c r="E4881" t="s">
        <v>224</v>
      </c>
      <c r="F4881" s="16" t="s">
        <v>10730</v>
      </c>
      <c r="G4881" s="16"/>
      <c r="H4881" t="s">
        <v>10731</v>
      </c>
      <c r="I4881" t="s">
        <v>10732</v>
      </c>
      <c r="J4881" t="s">
        <v>87</v>
      </c>
      <c r="K4881" t="s">
        <v>90</v>
      </c>
      <c r="L4881" t="s">
        <v>90</v>
      </c>
      <c r="N4881" t="s">
        <v>90</v>
      </c>
      <c r="O4881" s="1">
        <v>44997</v>
      </c>
      <c r="P4881" s="2"/>
      <c r="Q4881" s="2"/>
      <c r="R4881" s="1"/>
      <c r="U4881" s="1" t="str">
        <f t="shared" si="348"/>
        <v>2023</v>
      </c>
      <c r="V4881" s="1" t="str">
        <f>VLOOKUP(W4881,quarter[],2,FALSE)</f>
        <v>1st</v>
      </c>
      <c r="W4881" s="1" t="str">
        <f t="shared" si="350"/>
        <v>March</v>
      </c>
      <c r="X4881" s="1" t="str">
        <f t="shared" si="349"/>
        <v>Perry, April</v>
      </c>
      <c r="Y4881" s="1"/>
      <c r="Z4881" s="1"/>
      <c r="AA4881" s="1" t="s">
        <v>8701</v>
      </c>
      <c r="AB4881" s="1"/>
      <c r="AC4881" s="1"/>
      <c r="AD4881" s="1"/>
      <c r="AE4881" s="1"/>
    </row>
    <row r="4882" spans="1:31">
      <c r="A4882" t="s">
        <v>11794</v>
      </c>
      <c r="B4882" s="1">
        <v>44992</v>
      </c>
      <c r="C4882" s="1" t="s">
        <v>54</v>
      </c>
      <c r="D4882" t="s">
        <v>11795</v>
      </c>
      <c r="E4882" t="s">
        <v>86</v>
      </c>
      <c r="F4882" s="16" t="s">
        <v>11796</v>
      </c>
      <c r="G4882" s="16"/>
      <c r="H4882" t="s">
        <v>13</v>
      </c>
      <c r="I4882" t="s">
        <v>13</v>
      </c>
      <c r="J4882" t="s">
        <v>117</v>
      </c>
      <c r="K4882" t="s">
        <v>88</v>
      </c>
      <c r="L4882" t="s">
        <v>89</v>
      </c>
      <c r="N4882" t="s">
        <v>90</v>
      </c>
      <c r="O4882" s="1">
        <v>45002</v>
      </c>
      <c r="P4882" s="2"/>
      <c r="Q4882" s="2"/>
      <c r="R4882" s="1"/>
      <c r="U4882" s="1" t="str">
        <f t="shared" si="348"/>
        <v>2023</v>
      </c>
      <c r="V4882" s="1" t="str">
        <f>VLOOKUP(W4882,quarter[],2,FALSE)</f>
        <v>1st</v>
      </c>
      <c r="W4882" s="1" t="str">
        <f t="shared" si="350"/>
        <v>March</v>
      </c>
      <c r="X4882" s="1" t="str">
        <f t="shared" si="349"/>
        <v>Pitts, Jeff</v>
      </c>
      <c r="Y4882" s="1"/>
      <c r="Z4882" s="1"/>
      <c r="AA4882" s="1" t="s">
        <v>11797</v>
      </c>
      <c r="AB4882" s="1"/>
      <c r="AC4882" s="1"/>
      <c r="AD4882" s="1"/>
      <c r="AE4882" s="1"/>
    </row>
    <row r="4883" spans="1:31">
      <c r="A4883" t="s">
        <v>11798</v>
      </c>
      <c r="B4883" s="1">
        <v>44992</v>
      </c>
      <c r="C4883" s="1" t="s">
        <v>54</v>
      </c>
      <c r="D4883" t="s">
        <v>11799</v>
      </c>
      <c r="E4883" t="s">
        <v>86</v>
      </c>
      <c r="F4883" s="16" t="s">
        <v>11800</v>
      </c>
      <c r="G4883" s="16"/>
      <c r="H4883" t="s">
        <v>13</v>
      </c>
      <c r="I4883" t="s">
        <v>13</v>
      </c>
      <c r="J4883" t="s">
        <v>117</v>
      </c>
      <c r="K4883" t="s">
        <v>88</v>
      </c>
      <c r="L4883" t="s">
        <v>89</v>
      </c>
      <c r="N4883" t="s">
        <v>90</v>
      </c>
      <c r="O4883" s="1">
        <v>45009</v>
      </c>
      <c r="P4883" s="2"/>
      <c r="Q4883" s="2"/>
      <c r="R4883" s="1"/>
      <c r="U4883" s="1" t="str">
        <f t="shared" si="348"/>
        <v>2023</v>
      </c>
      <c r="V4883" s="1" t="str">
        <f>VLOOKUP(W4883,quarter[],2,FALSE)</f>
        <v>1st</v>
      </c>
      <c r="W4883" s="1" t="str">
        <f t="shared" si="350"/>
        <v>March</v>
      </c>
      <c r="X4883" s="1" t="str">
        <f t="shared" si="349"/>
        <v>Pitts, Jeff</v>
      </c>
      <c r="Y4883" s="1"/>
      <c r="Z4883" s="1"/>
      <c r="AA4883" s="1" t="s">
        <v>146</v>
      </c>
      <c r="AB4883" s="1"/>
      <c r="AC4883" s="1"/>
      <c r="AD4883" s="1"/>
      <c r="AE4883" s="1"/>
    </row>
    <row r="4884" spans="1:31">
      <c r="A4884" t="s">
        <v>11801</v>
      </c>
      <c r="B4884" s="1">
        <v>44992</v>
      </c>
      <c r="C4884" s="1" t="s">
        <v>49</v>
      </c>
      <c r="D4884" t="s">
        <v>11802</v>
      </c>
      <c r="E4884" t="s">
        <v>86</v>
      </c>
      <c r="F4884" s="16" t="s">
        <v>11803</v>
      </c>
      <c r="G4884" s="16"/>
      <c r="H4884" t="s">
        <v>2568</v>
      </c>
      <c r="I4884" t="s">
        <v>7449</v>
      </c>
      <c r="J4884" t="s">
        <v>369</v>
      </c>
      <c r="K4884" t="s">
        <v>90</v>
      </c>
      <c r="L4884" t="s">
        <v>90</v>
      </c>
      <c r="N4884" t="s">
        <v>90</v>
      </c>
      <c r="O4884" s="1">
        <v>44995</v>
      </c>
      <c r="P4884" s="2"/>
      <c r="Q4884" s="2"/>
      <c r="R4884" s="1"/>
      <c r="U4884" s="1" t="str">
        <f t="shared" si="348"/>
        <v>2023</v>
      </c>
      <c r="V4884" s="1" t="str">
        <f>VLOOKUP(W4884,quarter[],2,FALSE)</f>
        <v>1st</v>
      </c>
      <c r="W4884" s="1" t="str">
        <f t="shared" si="350"/>
        <v>March</v>
      </c>
      <c r="X4884" s="1" t="str">
        <f t="shared" si="349"/>
        <v>Brake, Cassi</v>
      </c>
      <c r="Y4884" s="1"/>
      <c r="Z4884" s="1"/>
      <c r="AA4884" s="1" t="s">
        <v>11804</v>
      </c>
      <c r="AB4884" s="1"/>
      <c r="AC4884" s="1"/>
      <c r="AD4884" s="1"/>
      <c r="AE4884" s="1"/>
    </row>
    <row r="4885" spans="1:31">
      <c r="A4885" t="s">
        <v>11805</v>
      </c>
      <c r="B4885" s="1">
        <v>44992</v>
      </c>
      <c r="C4885" s="1" t="s">
        <v>48</v>
      </c>
      <c r="D4885" t="s">
        <v>11806</v>
      </c>
      <c r="E4885" t="s">
        <v>86</v>
      </c>
      <c r="F4885" s="16" t="s">
        <v>11807</v>
      </c>
      <c r="G4885" s="16"/>
      <c r="H4885" t="s">
        <v>11808</v>
      </c>
      <c r="I4885" t="s">
        <v>11809</v>
      </c>
      <c r="J4885" t="s">
        <v>87</v>
      </c>
      <c r="K4885" t="s">
        <v>90</v>
      </c>
      <c r="L4885" t="s">
        <v>90</v>
      </c>
      <c r="N4885" t="s">
        <v>90</v>
      </c>
      <c r="O4885" s="1">
        <v>45000</v>
      </c>
      <c r="P4885" s="2"/>
      <c r="Q4885" s="2"/>
      <c r="R4885" s="1"/>
      <c r="U4885" s="1" t="str">
        <f t="shared" si="348"/>
        <v>2023</v>
      </c>
      <c r="V4885" s="1" t="str">
        <f>VLOOKUP(W4885,quarter[],2,FALSE)</f>
        <v>1st</v>
      </c>
      <c r="W4885" s="1" t="str">
        <f t="shared" si="350"/>
        <v>March</v>
      </c>
      <c r="X4885" s="1" t="str">
        <f t="shared" si="349"/>
        <v>Alexander, Lindsay</v>
      </c>
      <c r="Y4885" s="1"/>
      <c r="Z4885" s="1"/>
      <c r="AA4885" s="1" t="s">
        <v>4164</v>
      </c>
      <c r="AB4885" s="1"/>
      <c r="AC4885" s="1"/>
      <c r="AD4885" s="1"/>
      <c r="AE4885" s="1"/>
    </row>
    <row r="4886" spans="1:31">
      <c r="A4886" t="s">
        <v>11810</v>
      </c>
      <c r="B4886" s="1">
        <v>44992</v>
      </c>
      <c r="C4886" s="1" t="s">
        <v>53</v>
      </c>
      <c r="D4886" t="s">
        <v>11680</v>
      </c>
      <c r="E4886" t="s">
        <v>86</v>
      </c>
      <c r="F4886" s="16" t="s">
        <v>99</v>
      </c>
      <c r="G4886" s="16"/>
      <c r="H4886" t="s">
        <v>13</v>
      </c>
      <c r="I4886" t="s">
        <v>13</v>
      </c>
      <c r="J4886" t="s">
        <v>99</v>
      </c>
      <c r="K4886" t="s">
        <v>88</v>
      </c>
      <c r="L4886" t="s">
        <v>89</v>
      </c>
      <c r="N4886" t="s">
        <v>90</v>
      </c>
      <c r="O4886" s="1">
        <v>45001</v>
      </c>
      <c r="P4886" s="2"/>
      <c r="Q4886" s="2"/>
      <c r="R4886" s="1"/>
      <c r="U4886" s="1" t="str">
        <f t="shared" si="348"/>
        <v>2023</v>
      </c>
      <c r="V4886" s="1" t="str">
        <f>VLOOKUP(W4886,quarter[],2,FALSE)</f>
        <v>1st</v>
      </c>
      <c r="W4886" s="1" t="str">
        <f t="shared" si="350"/>
        <v>March</v>
      </c>
      <c r="X4886" s="1" t="str">
        <f t="shared" si="349"/>
        <v>Perry, April</v>
      </c>
      <c r="Y4886" s="1"/>
      <c r="Z4886" s="1"/>
      <c r="AA4886" s="1" t="s">
        <v>146</v>
      </c>
      <c r="AB4886" s="1"/>
      <c r="AC4886" s="1"/>
      <c r="AD4886" s="1"/>
      <c r="AE4886" s="1"/>
    </row>
    <row r="4887" spans="1:31">
      <c r="A4887" t="s">
        <v>11811</v>
      </c>
      <c r="B4887" s="1">
        <v>44992</v>
      </c>
      <c r="C4887" s="1" t="s">
        <v>49</v>
      </c>
      <c r="D4887" t="s">
        <v>11812</v>
      </c>
      <c r="E4887" t="s">
        <v>86</v>
      </c>
      <c r="F4887" s="16" t="s">
        <v>87</v>
      </c>
      <c r="G4887" s="16"/>
      <c r="H4887" t="s">
        <v>11813</v>
      </c>
      <c r="I4887" t="s">
        <v>13</v>
      </c>
      <c r="J4887" t="s">
        <v>87</v>
      </c>
      <c r="K4887" t="s">
        <v>88</v>
      </c>
      <c r="L4887" t="s">
        <v>89</v>
      </c>
      <c r="N4887" t="s">
        <v>90</v>
      </c>
      <c r="O4887" s="1">
        <v>45000</v>
      </c>
      <c r="P4887" s="2"/>
      <c r="Q4887" s="2"/>
      <c r="R4887" s="1"/>
      <c r="U4887" s="1" t="str">
        <f t="shared" si="348"/>
        <v>2023</v>
      </c>
      <c r="V4887" s="1" t="str">
        <f>VLOOKUP(W4887,quarter[],2,FALSE)</f>
        <v>1st</v>
      </c>
      <c r="W4887" s="1" t="str">
        <f t="shared" si="350"/>
        <v>March</v>
      </c>
      <c r="X4887" s="1" t="str">
        <f t="shared" si="349"/>
        <v>Brake, Cassi</v>
      </c>
      <c r="Y4887" s="1"/>
      <c r="Z4887" s="1"/>
      <c r="AA4887" s="1" t="s">
        <v>162</v>
      </c>
      <c r="AB4887" s="1"/>
      <c r="AC4887" s="1"/>
      <c r="AD4887" s="1"/>
      <c r="AE4887" s="1"/>
    </row>
    <row r="4888" spans="1:31">
      <c r="A4888" t="s">
        <v>11814</v>
      </c>
      <c r="B4888" s="1">
        <v>44993</v>
      </c>
      <c r="C4888" s="1" t="s">
        <v>48</v>
      </c>
      <c r="D4888" t="s">
        <v>11815</v>
      </c>
      <c r="E4888" t="s">
        <v>86</v>
      </c>
      <c r="F4888" s="16" t="s">
        <v>11816</v>
      </c>
      <c r="G4888" s="16"/>
      <c r="H4888" t="s">
        <v>11817</v>
      </c>
      <c r="I4888" t="s">
        <v>11818</v>
      </c>
      <c r="J4888" t="s">
        <v>87</v>
      </c>
      <c r="K4888" t="s">
        <v>90</v>
      </c>
      <c r="L4888" t="s">
        <v>90</v>
      </c>
      <c r="N4888" t="s">
        <v>90</v>
      </c>
      <c r="O4888" s="1">
        <v>45007</v>
      </c>
      <c r="P4888" s="2"/>
      <c r="Q4888" s="2"/>
      <c r="R4888" s="1"/>
      <c r="U4888" s="1" t="str">
        <f t="shared" si="348"/>
        <v>2023</v>
      </c>
      <c r="V4888" s="1" t="str">
        <f>VLOOKUP(W4888,quarter[],2,FALSE)</f>
        <v>1st</v>
      </c>
      <c r="W4888" s="1" t="str">
        <f t="shared" si="350"/>
        <v>March</v>
      </c>
      <c r="X4888" s="1" t="str">
        <f t="shared" si="349"/>
        <v>Alexander, Lindsay</v>
      </c>
      <c r="Y4888" s="1"/>
      <c r="Z4888" s="1"/>
      <c r="AA4888" s="1" t="s">
        <v>11819</v>
      </c>
      <c r="AB4888" s="1"/>
      <c r="AC4888" s="1"/>
      <c r="AD4888" s="1"/>
      <c r="AE4888" s="1"/>
    </row>
    <row r="4889" spans="1:31">
      <c r="A4889" t="s">
        <v>11820</v>
      </c>
      <c r="B4889" s="1">
        <v>44993</v>
      </c>
      <c r="C4889" s="1" t="s">
        <v>49</v>
      </c>
      <c r="D4889" t="s">
        <v>11821</v>
      </c>
      <c r="E4889" t="s">
        <v>86</v>
      </c>
      <c r="F4889" s="16" t="s">
        <v>87</v>
      </c>
      <c r="G4889" s="16"/>
      <c r="H4889" t="s">
        <v>13</v>
      </c>
      <c r="I4889" t="s">
        <v>13</v>
      </c>
      <c r="J4889" t="s">
        <v>87</v>
      </c>
      <c r="K4889" t="s">
        <v>88</v>
      </c>
      <c r="L4889" t="s">
        <v>89</v>
      </c>
      <c r="N4889" t="s">
        <v>90</v>
      </c>
      <c r="O4889" s="1">
        <v>44995</v>
      </c>
      <c r="P4889" s="2"/>
      <c r="Q4889" s="2"/>
      <c r="R4889" s="1"/>
      <c r="U4889" s="1" t="str">
        <f t="shared" si="348"/>
        <v>2023</v>
      </c>
      <c r="V4889" s="1" t="str">
        <f>VLOOKUP(W4889,quarter[],2,FALSE)</f>
        <v>1st</v>
      </c>
      <c r="W4889" s="1" t="str">
        <f t="shared" si="350"/>
        <v>March</v>
      </c>
      <c r="X4889" s="1" t="str">
        <f t="shared" si="349"/>
        <v>Brake, Cassi</v>
      </c>
      <c r="Y4889" s="1"/>
      <c r="Z4889" s="1"/>
      <c r="AA4889" s="1" t="s">
        <v>191</v>
      </c>
      <c r="AB4889" s="1"/>
      <c r="AC4889" s="1"/>
      <c r="AD4889" s="1"/>
      <c r="AE4889" s="1"/>
    </row>
    <row r="4890" spans="1:31">
      <c r="A4890" t="s">
        <v>11822</v>
      </c>
      <c r="B4890" s="1">
        <v>44993</v>
      </c>
      <c r="C4890" s="1" t="s">
        <v>54</v>
      </c>
      <c r="D4890" t="s">
        <v>6246</v>
      </c>
      <c r="E4890" t="s">
        <v>86</v>
      </c>
      <c r="F4890" s="16" t="s">
        <v>5442</v>
      </c>
      <c r="G4890" s="16"/>
      <c r="H4890" t="s">
        <v>11823</v>
      </c>
      <c r="I4890" t="s">
        <v>13</v>
      </c>
      <c r="J4890" t="s">
        <v>99</v>
      </c>
      <c r="K4890" t="s">
        <v>90</v>
      </c>
      <c r="L4890" t="s">
        <v>88</v>
      </c>
      <c r="N4890" t="s">
        <v>90</v>
      </c>
      <c r="O4890" s="1">
        <v>45009</v>
      </c>
      <c r="P4890" s="2"/>
      <c r="Q4890" s="2"/>
      <c r="R4890" s="1"/>
      <c r="U4890" s="1" t="str">
        <f t="shared" si="348"/>
        <v>2023</v>
      </c>
      <c r="V4890" s="1" t="str">
        <f>VLOOKUP(W4890,quarter[],2,FALSE)</f>
        <v>1st</v>
      </c>
      <c r="W4890" s="1" t="str">
        <f t="shared" si="350"/>
        <v>March</v>
      </c>
      <c r="X4890" s="1" t="str">
        <f t="shared" si="349"/>
        <v>Pitts, Jeff</v>
      </c>
      <c r="Y4890" s="1"/>
      <c r="Z4890" s="1"/>
      <c r="AA4890" s="1" t="s">
        <v>11824</v>
      </c>
      <c r="AB4890" s="1"/>
      <c r="AC4890" s="1"/>
      <c r="AD4890" s="1"/>
      <c r="AE4890" s="1"/>
    </row>
    <row r="4891" spans="1:31">
      <c r="A4891" t="s">
        <v>11825</v>
      </c>
      <c r="B4891" s="1">
        <v>44993</v>
      </c>
      <c r="C4891" s="1" t="s">
        <v>53</v>
      </c>
      <c r="D4891" t="s">
        <v>11826</v>
      </c>
      <c r="E4891" t="s">
        <v>86</v>
      </c>
      <c r="F4891" s="16" t="s">
        <v>9244</v>
      </c>
      <c r="G4891" s="16"/>
      <c r="H4891" t="s">
        <v>13</v>
      </c>
      <c r="I4891" t="s">
        <v>13</v>
      </c>
      <c r="J4891" t="s">
        <v>369</v>
      </c>
      <c r="K4891" t="s">
        <v>90</v>
      </c>
      <c r="L4891" t="s">
        <v>89</v>
      </c>
      <c r="N4891" t="s">
        <v>90</v>
      </c>
      <c r="O4891" s="1">
        <v>44993</v>
      </c>
      <c r="P4891" s="2"/>
      <c r="Q4891" s="2"/>
      <c r="R4891" s="1"/>
      <c r="U4891" s="1" t="str">
        <f t="shared" si="348"/>
        <v>2023</v>
      </c>
      <c r="V4891" s="1" t="str">
        <f>VLOOKUP(W4891,quarter[],2,FALSE)</f>
        <v>1st</v>
      </c>
      <c r="W4891" s="1" t="str">
        <f t="shared" si="350"/>
        <v>March</v>
      </c>
      <c r="X4891" s="1" t="str">
        <f t="shared" si="349"/>
        <v>Perry, April</v>
      </c>
      <c r="Y4891" s="1"/>
      <c r="Z4891" s="1"/>
      <c r="AA4891" s="1" t="s">
        <v>2189</v>
      </c>
      <c r="AB4891" s="1"/>
      <c r="AC4891" s="1"/>
      <c r="AD4891" s="1"/>
      <c r="AE4891" s="1"/>
    </row>
    <row r="4892" spans="1:31">
      <c r="A4892" t="s">
        <v>11827</v>
      </c>
      <c r="B4892" s="1">
        <v>44993</v>
      </c>
      <c r="C4892" s="1" t="s">
        <v>53</v>
      </c>
      <c r="D4892" t="s">
        <v>11828</v>
      </c>
      <c r="E4892" t="s">
        <v>86</v>
      </c>
      <c r="F4892" s="16" t="s">
        <v>11829</v>
      </c>
      <c r="G4892" s="16"/>
      <c r="H4892" t="s">
        <v>13</v>
      </c>
      <c r="I4892" t="s">
        <v>13</v>
      </c>
      <c r="J4892" t="s">
        <v>87</v>
      </c>
      <c r="K4892" t="s">
        <v>88</v>
      </c>
      <c r="L4892" t="s">
        <v>89</v>
      </c>
      <c r="N4892" t="s">
        <v>90</v>
      </c>
      <c r="O4892" s="1">
        <v>44997</v>
      </c>
      <c r="P4892" s="2"/>
      <c r="Q4892" s="2"/>
      <c r="R4892" s="1"/>
      <c r="U4892" s="1" t="str">
        <f t="shared" si="348"/>
        <v>2023</v>
      </c>
      <c r="V4892" s="1" t="str">
        <f>VLOOKUP(W4892,quarter[],2,FALSE)</f>
        <v>1st</v>
      </c>
      <c r="W4892" s="1" t="str">
        <f t="shared" si="350"/>
        <v>March</v>
      </c>
      <c r="X4892" s="1" t="str">
        <f t="shared" si="349"/>
        <v>Perry, April</v>
      </c>
      <c r="Y4892" s="1"/>
      <c r="Z4892" s="1"/>
      <c r="AA4892" s="1" t="s">
        <v>815</v>
      </c>
      <c r="AB4892" s="1"/>
      <c r="AC4892" s="1"/>
      <c r="AD4892" s="1"/>
      <c r="AE4892" s="1"/>
    </row>
    <row r="4893" spans="1:31">
      <c r="A4893" t="s">
        <v>11830</v>
      </c>
      <c r="B4893" s="1">
        <v>44993</v>
      </c>
      <c r="C4893" s="1" t="s">
        <v>54</v>
      </c>
      <c r="D4893" t="s">
        <v>11831</v>
      </c>
      <c r="E4893" t="s">
        <v>86</v>
      </c>
      <c r="F4893" s="16" t="s">
        <v>11832</v>
      </c>
      <c r="G4893" s="16"/>
      <c r="H4893" t="s">
        <v>2568</v>
      </c>
      <c r="I4893" t="s">
        <v>7449</v>
      </c>
      <c r="J4893" t="s">
        <v>87</v>
      </c>
      <c r="K4893" t="s">
        <v>90</v>
      </c>
      <c r="L4893" t="s">
        <v>90</v>
      </c>
      <c r="N4893" t="s">
        <v>90</v>
      </c>
      <c r="O4893" s="1">
        <v>45009</v>
      </c>
      <c r="P4893" s="2"/>
      <c r="Q4893" s="2"/>
      <c r="R4893" s="1"/>
      <c r="U4893" s="1" t="str">
        <f t="shared" si="348"/>
        <v>2023</v>
      </c>
      <c r="V4893" s="1" t="str">
        <f>VLOOKUP(W4893,quarter[],2,FALSE)</f>
        <v>1st</v>
      </c>
      <c r="W4893" s="1" t="str">
        <f t="shared" si="350"/>
        <v>March</v>
      </c>
      <c r="X4893" s="1" t="str">
        <f t="shared" si="349"/>
        <v>Pitts, Jeff</v>
      </c>
      <c r="Y4893" s="1"/>
      <c r="Z4893" s="1"/>
      <c r="AA4893" s="1" t="s">
        <v>11833</v>
      </c>
      <c r="AB4893" s="1"/>
      <c r="AC4893" s="1"/>
      <c r="AD4893" s="1"/>
      <c r="AE4893" s="1"/>
    </row>
    <row r="4894" spans="1:31">
      <c r="A4894" t="s">
        <v>11834</v>
      </c>
      <c r="B4894" s="1">
        <v>44993</v>
      </c>
      <c r="C4894" s="1" t="s">
        <v>53</v>
      </c>
      <c r="D4894" t="s">
        <v>145</v>
      </c>
      <c r="E4894" t="s">
        <v>86</v>
      </c>
      <c r="F4894" s="16" t="s">
        <v>11835</v>
      </c>
      <c r="G4894" s="16"/>
      <c r="H4894" t="s">
        <v>13</v>
      </c>
      <c r="I4894" t="s">
        <v>13</v>
      </c>
      <c r="J4894" t="s">
        <v>87</v>
      </c>
      <c r="K4894" t="s">
        <v>88</v>
      </c>
      <c r="L4894" t="s">
        <v>89</v>
      </c>
      <c r="N4894" t="s">
        <v>90</v>
      </c>
      <c r="O4894" s="1">
        <v>44993</v>
      </c>
      <c r="P4894" s="2"/>
      <c r="Q4894" s="2"/>
      <c r="R4894" s="1"/>
      <c r="U4894" s="1" t="str">
        <f t="shared" si="348"/>
        <v>2023</v>
      </c>
      <c r="V4894" s="1" t="str">
        <f>VLOOKUP(W4894,quarter[],2,FALSE)</f>
        <v>1st</v>
      </c>
      <c r="W4894" s="1" t="str">
        <f t="shared" si="350"/>
        <v>March</v>
      </c>
      <c r="X4894" s="1" t="str">
        <f t="shared" si="349"/>
        <v>Perry, April</v>
      </c>
      <c r="Y4894" s="1"/>
      <c r="Z4894" s="1"/>
      <c r="AA4894" s="1" t="s">
        <v>191</v>
      </c>
      <c r="AB4894" s="1"/>
      <c r="AC4894" s="1"/>
      <c r="AD4894" s="1"/>
      <c r="AE4894" s="1"/>
    </row>
    <row r="4895" spans="1:31">
      <c r="A4895" t="s">
        <v>11836</v>
      </c>
      <c r="B4895" s="1">
        <v>44993</v>
      </c>
      <c r="C4895" s="1" t="s">
        <v>48</v>
      </c>
      <c r="D4895" t="s">
        <v>2971</v>
      </c>
      <c r="E4895" t="s">
        <v>86</v>
      </c>
      <c r="F4895" s="16" t="s">
        <v>87</v>
      </c>
      <c r="G4895" s="16"/>
      <c r="H4895" t="s">
        <v>11837</v>
      </c>
      <c r="I4895" t="s">
        <v>11838</v>
      </c>
      <c r="J4895" t="s">
        <v>87</v>
      </c>
      <c r="K4895" t="s">
        <v>90</v>
      </c>
      <c r="L4895" t="s">
        <v>90</v>
      </c>
      <c r="N4895" t="s">
        <v>90</v>
      </c>
      <c r="O4895" s="1">
        <v>45008</v>
      </c>
      <c r="P4895" s="2"/>
      <c r="Q4895" s="2"/>
      <c r="R4895" s="1"/>
      <c r="U4895" s="1" t="str">
        <f t="shared" si="348"/>
        <v>2023</v>
      </c>
      <c r="V4895" s="1" t="str">
        <f>VLOOKUP(W4895,quarter[],2,FALSE)</f>
        <v>1st</v>
      </c>
      <c r="W4895" s="1" t="str">
        <f t="shared" si="350"/>
        <v>March</v>
      </c>
      <c r="X4895" s="1" t="str">
        <f t="shared" si="349"/>
        <v>Alexander, Lindsay</v>
      </c>
      <c r="Y4895" s="1"/>
      <c r="Z4895" s="1"/>
      <c r="AA4895" s="1" t="s">
        <v>11839</v>
      </c>
      <c r="AB4895" s="1"/>
      <c r="AC4895" s="1"/>
      <c r="AD4895" s="1"/>
      <c r="AE4895" s="1"/>
    </row>
    <row r="4896" spans="1:31">
      <c r="A4896" t="s">
        <v>11840</v>
      </c>
      <c r="B4896" s="1">
        <v>44993</v>
      </c>
      <c r="C4896" s="1" t="s">
        <v>54</v>
      </c>
      <c r="D4896" t="s">
        <v>8066</v>
      </c>
      <c r="E4896" t="s">
        <v>86</v>
      </c>
      <c r="F4896" s="16" t="s">
        <v>11841</v>
      </c>
      <c r="G4896" s="16"/>
      <c r="H4896" t="s">
        <v>13</v>
      </c>
      <c r="I4896" t="s">
        <v>13</v>
      </c>
      <c r="J4896" t="s">
        <v>99</v>
      </c>
      <c r="K4896" t="s">
        <v>90</v>
      </c>
      <c r="L4896" t="s">
        <v>88</v>
      </c>
      <c r="N4896" t="s">
        <v>90</v>
      </c>
      <c r="O4896" s="1">
        <v>45008</v>
      </c>
      <c r="P4896" s="2"/>
      <c r="Q4896" s="2"/>
      <c r="R4896" s="1"/>
      <c r="U4896" s="1" t="str">
        <f t="shared" si="348"/>
        <v>2023</v>
      </c>
      <c r="V4896" s="1" t="str">
        <f>VLOOKUP(W4896,quarter[],2,FALSE)</f>
        <v>1st</v>
      </c>
      <c r="W4896" s="1" t="str">
        <f t="shared" si="350"/>
        <v>March</v>
      </c>
      <c r="X4896" s="1" t="str">
        <f t="shared" si="349"/>
        <v>Pitts, Jeff</v>
      </c>
      <c r="Y4896" s="1"/>
      <c r="Z4896" s="1"/>
      <c r="AA4896" s="1" t="s">
        <v>11842</v>
      </c>
      <c r="AB4896" s="1"/>
      <c r="AC4896" s="1"/>
      <c r="AD4896" s="1"/>
      <c r="AE4896" s="1"/>
    </row>
    <row r="4897" spans="1:31">
      <c r="A4897" t="s">
        <v>11843</v>
      </c>
      <c r="B4897" s="1">
        <v>44993</v>
      </c>
      <c r="C4897" s="1" t="s">
        <v>54</v>
      </c>
      <c r="D4897" t="s">
        <v>10734</v>
      </c>
      <c r="E4897" t="s">
        <v>86</v>
      </c>
      <c r="F4897" s="16" t="s">
        <v>3967</v>
      </c>
      <c r="G4897" s="16"/>
      <c r="H4897" t="s">
        <v>10736</v>
      </c>
      <c r="I4897" t="s">
        <v>13</v>
      </c>
      <c r="J4897" t="s">
        <v>117</v>
      </c>
      <c r="K4897" t="s">
        <v>88</v>
      </c>
      <c r="L4897" t="s">
        <v>89</v>
      </c>
      <c r="N4897" t="s">
        <v>90</v>
      </c>
      <c r="O4897" s="1">
        <v>44994</v>
      </c>
      <c r="P4897" s="2"/>
      <c r="Q4897" s="2"/>
      <c r="R4897" s="1"/>
      <c r="U4897" s="1" t="str">
        <f t="shared" si="348"/>
        <v>2023</v>
      </c>
      <c r="V4897" s="1" t="str">
        <f>VLOOKUP(W4897,quarter[],2,FALSE)</f>
        <v>1st</v>
      </c>
      <c r="W4897" s="1" t="str">
        <f t="shared" si="350"/>
        <v>March</v>
      </c>
      <c r="X4897" s="1" t="str">
        <f t="shared" si="349"/>
        <v>Pitts, Jeff</v>
      </c>
      <c r="Y4897" s="1"/>
      <c r="Z4897" s="1"/>
      <c r="AA4897" s="1" t="s">
        <v>11844</v>
      </c>
      <c r="AB4897" s="1"/>
      <c r="AC4897" s="1"/>
      <c r="AD4897" s="1"/>
      <c r="AE4897" s="1"/>
    </row>
    <row r="4898" spans="1:31">
      <c r="A4898" t="s">
        <v>11845</v>
      </c>
      <c r="B4898" s="1">
        <v>44993</v>
      </c>
      <c r="C4898" s="1" t="s">
        <v>49</v>
      </c>
      <c r="D4898" t="s">
        <v>10695</v>
      </c>
      <c r="E4898" t="s">
        <v>86</v>
      </c>
      <c r="F4898" s="16" t="s">
        <v>99</v>
      </c>
      <c r="G4898" s="16"/>
      <c r="H4898" t="s">
        <v>10696</v>
      </c>
      <c r="I4898" t="s">
        <v>13</v>
      </c>
      <c r="J4898" t="s">
        <v>99</v>
      </c>
      <c r="K4898" t="s">
        <v>88</v>
      </c>
      <c r="L4898" t="s">
        <v>89</v>
      </c>
      <c r="N4898" t="s">
        <v>90</v>
      </c>
      <c r="O4898" s="1">
        <v>44994</v>
      </c>
      <c r="P4898" s="2"/>
      <c r="Q4898" s="2"/>
      <c r="R4898" s="1"/>
      <c r="U4898" s="1" t="str">
        <f t="shared" si="348"/>
        <v>2023</v>
      </c>
      <c r="V4898" s="1" t="str">
        <f>VLOOKUP(W4898,quarter[],2,FALSE)</f>
        <v>1st</v>
      </c>
      <c r="W4898" s="1" t="str">
        <f t="shared" si="350"/>
        <v>March</v>
      </c>
      <c r="X4898" s="1" t="str">
        <f t="shared" si="349"/>
        <v>Brake, Cassi</v>
      </c>
      <c r="Y4898" s="1"/>
      <c r="Z4898" s="1"/>
      <c r="AA4898" s="1" t="s">
        <v>162</v>
      </c>
      <c r="AB4898" s="1"/>
      <c r="AC4898" s="1"/>
      <c r="AD4898" s="1"/>
      <c r="AE4898" s="1"/>
    </row>
    <row r="4899" spans="1:31">
      <c r="A4899" t="s">
        <v>11846</v>
      </c>
      <c r="B4899" s="1">
        <v>44993</v>
      </c>
      <c r="C4899" s="1" t="s">
        <v>48</v>
      </c>
      <c r="D4899" t="s">
        <v>11847</v>
      </c>
      <c r="E4899" t="s">
        <v>86</v>
      </c>
      <c r="F4899" s="16" t="s">
        <v>11162</v>
      </c>
      <c r="G4899" s="16"/>
      <c r="H4899" t="s">
        <v>11163</v>
      </c>
      <c r="I4899" t="s">
        <v>13</v>
      </c>
      <c r="J4899" t="s">
        <v>87</v>
      </c>
      <c r="K4899" t="s">
        <v>88</v>
      </c>
      <c r="L4899" t="s">
        <v>89</v>
      </c>
      <c r="N4899" t="s">
        <v>90</v>
      </c>
      <c r="O4899" s="1">
        <v>44994</v>
      </c>
      <c r="P4899" s="2"/>
      <c r="Q4899" s="2"/>
      <c r="R4899" s="1"/>
      <c r="U4899" s="1" t="str">
        <f t="shared" si="348"/>
        <v>2023</v>
      </c>
      <c r="V4899" s="1" t="str">
        <f>VLOOKUP(W4899,quarter[],2,FALSE)</f>
        <v>1st</v>
      </c>
      <c r="W4899" s="1" t="str">
        <f t="shared" si="350"/>
        <v>March</v>
      </c>
      <c r="X4899" s="1" t="str">
        <f t="shared" si="349"/>
        <v>Alexander, Lindsay</v>
      </c>
      <c r="Y4899" s="1"/>
      <c r="Z4899" s="1"/>
      <c r="AA4899" s="1" t="s">
        <v>11848</v>
      </c>
      <c r="AB4899" s="1"/>
      <c r="AC4899" s="1"/>
      <c r="AD4899" s="1"/>
      <c r="AE4899" s="1"/>
    </row>
    <row r="4900" spans="1:31">
      <c r="A4900" t="s">
        <v>11849</v>
      </c>
      <c r="B4900" s="1">
        <v>44993</v>
      </c>
      <c r="C4900" s="1" t="s">
        <v>53</v>
      </c>
      <c r="D4900" t="s">
        <v>11850</v>
      </c>
      <c r="E4900" t="s">
        <v>86</v>
      </c>
      <c r="F4900" s="16" t="s">
        <v>10890</v>
      </c>
      <c r="G4900" s="16"/>
      <c r="H4900" t="s">
        <v>13</v>
      </c>
      <c r="I4900" t="s">
        <v>13</v>
      </c>
      <c r="J4900" t="s">
        <v>87</v>
      </c>
      <c r="K4900" t="s">
        <v>88</v>
      </c>
      <c r="L4900" t="s">
        <v>89</v>
      </c>
      <c r="N4900" t="s">
        <v>90</v>
      </c>
      <c r="O4900" s="1">
        <v>44994</v>
      </c>
      <c r="P4900" s="2"/>
      <c r="Q4900" s="2"/>
      <c r="R4900" s="1"/>
      <c r="U4900" s="1" t="str">
        <f t="shared" si="348"/>
        <v>2023</v>
      </c>
      <c r="V4900" s="1" t="str">
        <f>VLOOKUP(W4900,quarter[],2,FALSE)</f>
        <v>1st</v>
      </c>
      <c r="W4900" s="1" t="str">
        <f t="shared" si="350"/>
        <v>March</v>
      </c>
      <c r="X4900" s="1" t="str">
        <f t="shared" si="349"/>
        <v>Perry, April</v>
      </c>
      <c r="Y4900" s="1"/>
      <c r="Z4900" s="1"/>
      <c r="AA4900" s="1" t="s">
        <v>146</v>
      </c>
      <c r="AB4900" s="1"/>
      <c r="AC4900" s="1"/>
      <c r="AD4900" s="1"/>
      <c r="AE4900" s="1"/>
    </row>
    <row r="4901" spans="1:31">
      <c r="A4901" t="s">
        <v>11851</v>
      </c>
      <c r="B4901" s="1">
        <v>44993</v>
      </c>
      <c r="C4901" s="1" t="s">
        <v>49</v>
      </c>
      <c r="D4901" t="s">
        <v>11852</v>
      </c>
      <c r="E4901" t="s">
        <v>86</v>
      </c>
      <c r="F4901" s="16" t="s">
        <v>87</v>
      </c>
      <c r="G4901" s="16"/>
      <c r="H4901" t="s">
        <v>13</v>
      </c>
      <c r="I4901" t="s">
        <v>13</v>
      </c>
      <c r="J4901" t="s">
        <v>87</v>
      </c>
      <c r="K4901" t="s">
        <v>88</v>
      </c>
      <c r="L4901" t="s">
        <v>89</v>
      </c>
      <c r="N4901" t="s">
        <v>90</v>
      </c>
      <c r="O4901" s="1">
        <v>44994</v>
      </c>
      <c r="P4901" s="2"/>
      <c r="Q4901" s="2"/>
      <c r="R4901" s="1"/>
      <c r="U4901" s="1" t="str">
        <f t="shared" si="348"/>
        <v>2023</v>
      </c>
      <c r="V4901" s="1" t="str">
        <f>VLOOKUP(W4901,quarter[],2,FALSE)</f>
        <v>1st</v>
      </c>
      <c r="W4901" s="1" t="str">
        <f t="shared" si="350"/>
        <v>March</v>
      </c>
      <c r="X4901" s="1" t="str">
        <f t="shared" si="349"/>
        <v>Brake, Cassi</v>
      </c>
      <c r="Y4901" s="1"/>
      <c r="Z4901" s="1"/>
      <c r="AA4901" s="1" t="s">
        <v>146</v>
      </c>
      <c r="AB4901" s="1"/>
      <c r="AC4901" s="1"/>
      <c r="AD4901" s="1"/>
      <c r="AE4901" s="1"/>
    </row>
    <row r="4902" spans="1:31">
      <c r="A4902" t="s">
        <v>11853</v>
      </c>
      <c r="B4902" s="1">
        <v>44993</v>
      </c>
      <c r="C4902" s="1" t="s">
        <v>48</v>
      </c>
      <c r="D4902" t="s">
        <v>7270</v>
      </c>
      <c r="E4902" t="s">
        <v>86</v>
      </c>
      <c r="F4902" s="16" t="s">
        <v>87</v>
      </c>
      <c r="G4902" s="16"/>
      <c r="H4902" t="s">
        <v>11854</v>
      </c>
      <c r="I4902" t="s">
        <v>13</v>
      </c>
      <c r="J4902" t="s">
        <v>87</v>
      </c>
      <c r="K4902" t="s">
        <v>88</v>
      </c>
      <c r="L4902" t="s">
        <v>88</v>
      </c>
      <c r="N4902" t="s">
        <v>90</v>
      </c>
      <c r="O4902" s="1">
        <v>44995</v>
      </c>
      <c r="P4902" s="2"/>
      <c r="Q4902" s="2"/>
      <c r="R4902" s="1"/>
      <c r="U4902" s="1" t="str">
        <f t="shared" si="348"/>
        <v>2023</v>
      </c>
      <c r="V4902" s="1" t="str">
        <f>VLOOKUP(W4902,quarter[],2,FALSE)</f>
        <v>1st</v>
      </c>
      <c r="W4902" s="1" t="str">
        <f t="shared" si="350"/>
        <v>March</v>
      </c>
      <c r="X4902" s="1" t="str">
        <f t="shared" si="349"/>
        <v>Alexander, Lindsay</v>
      </c>
      <c r="Y4902" s="1"/>
      <c r="Z4902" s="1"/>
      <c r="AA4902" s="1" t="s">
        <v>11855</v>
      </c>
      <c r="AB4902" s="1"/>
      <c r="AC4902" s="1"/>
      <c r="AD4902" s="1"/>
      <c r="AE4902" s="1"/>
    </row>
    <row r="4903" spans="1:31">
      <c r="A4903" t="s">
        <v>11856</v>
      </c>
      <c r="B4903" s="1">
        <v>44993</v>
      </c>
      <c r="C4903" s="1" t="s">
        <v>53</v>
      </c>
      <c r="D4903" t="s">
        <v>11857</v>
      </c>
      <c r="E4903" t="s">
        <v>86</v>
      </c>
      <c r="F4903" s="16" t="s">
        <v>99</v>
      </c>
      <c r="G4903" s="16"/>
      <c r="H4903" t="s">
        <v>13</v>
      </c>
      <c r="I4903" t="s">
        <v>13</v>
      </c>
      <c r="J4903" t="s">
        <v>99</v>
      </c>
      <c r="K4903" t="s">
        <v>88</v>
      </c>
      <c r="L4903" t="s">
        <v>89</v>
      </c>
      <c r="N4903" t="s">
        <v>90</v>
      </c>
      <c r="O4903" s="1">
        <v>45005</v>
      </c>
      <c r="P4903" s="2"/>
      <c r="Q4903" s="2"/>
      <c r="R4903" s="1"/>
      <c r="U4903" s="1" t="str">
        <f t="shared" si="348"/>
        <v>2023</v>
      </c>
      <c r="V4903" s="1" t="str">
        <f>VLOOKUP(W4903,quarter[],2,FALSE)</f>
        <v>1st</v>
      </c>
      <c r="W4903" s="1" t="str">
        <f t="shared" si="350"/>
        <v>March</v>
      </c>
      <c r="X4903" s="1" t="str">
        <f t="shared" si="349"/>
        <v>Perry, April</v>
      </c>
      <c r="Y4903" s="1"/>
      <c r="Z4903" s="1"/>
      <c r="AA4903" s="1" t="s">
        <v>11858</v>
      </c>
      <c r="AB4903" s="1"/>
      <c r="AC4903" s="1"/>
      <c r="AD4903" s="1"/>
      <c r="AE4903" s="1"/>
    </row>
    <row r="4904" spans="1:31">
      <c r="A4904" t="s">
        <v>11859</v>
      </c>
      <c r="B4904" s="1">
        <v>44994</v>
      </c>
      <c r="C4904" s="1" t="s">
        <v>49</v>
      </c>
      <c r="D4904" t="s">
        <v>11860</v>
      </c>
      <c r="E4904" t="s">
        <v>86</v>
      </c>
      <c r="F4904" s="16" t="s">
        <v>11861</v>
      </c>
      <c r="G4904" s="16"/>
      <c r="H4904" t="s">
        <v>13</v>
      </c>
      <c r="I4904" t="s">
        <v>13</v>
      </c>
      <c r="J4904" t="s">
        <v>369</v>
      </c>
      <c r="K4904" t="s">
        <v>90</v>
      </c>
      <c r="L4904" t="s">
        <v>90</v>
      </c>
      <c r="N4904" t="s">
        <v>90</v>
      </c>
      <c r="O4904" s="1">
        <v>44998</v>
      </c>
      <c r="P4904" s="2"/>
      <c r="Q4904" s="2"/>
      <c r="R4904" s="1"/>
      <c r="U4904" s="1" t="str">
        <f t="shared" si="348"/>
        <v>2023</v>
      </c>
      <c r="V4904" s="1" t="str">
        <f>VLOOKUP(W4904,quarter[],2,FALSE)</f>
        <v>1st</v>
      </c>
      <c r="W4904" s="1" t="str">
        <f t="shared" si="350"/>
        <v>March</v>
      </c>
      <c r="X4904" s="1" t="str">
        <f t="shared" si="349"/>
        <v>Brake, Cassi</v>
      </c>
      <c r="Y4904" s="1"/>
      <c r="Z4904" s="1"/>
      <c r="AA4904" s="1" t="s">
        <v>7301</v>
      </c>
      <c r="AB4904" s="1"/>
      <c r="AC4904" s="1"/>
      <c r="AD4904" s="1"/>
      <c r="AE4904" s="1"/>
    </row>
    <row r="4905" spans="1:31">
      <c r="A4905" t="s">
        <v>11862</v>
      </c>
      <c r="B4905" s="1">
        <v>44994</v>
      </c>
      <c r="C4905" s="1" t="s">
        <v>48</v>
      </c>
      <c r="D4905" t="s">
        <v>11863</v>
      </c>
      <c r="E4905" t="s">
        <v>86</v>
      </c>
      <c r="F4905" s="16" t="s">
        <v>11864</v>
      </c>
      <c r="G4905" s="16"/>
      <c r="H4905" t="s">
        <v>11865</v>
      </c>
      <c r="I4905" t="s">
        <v>13</v>
      </c>
      <c r="J4905" t="s">
        <v>87</v>
      </c>
      <c r="K4905" t="s">
        <v>88</v>
      </c>
      <c r="L4905" t="s">
        <v>89</v>
      </c>
      <c r="N4905" t="s">
        <v>90</v>
      </c>
      <c r="O4905" s="1">
        <v>44998</v>
      </c>
      <c r="P4905" s="2"/>
      <c r="Q4905" s="2"/>
      <c r="R4905" s="1"/>
      <c r="U4905" s="1" t="str">
        <f t="shared" si="348"/>
        <v>2023</v>
      </c>
      <c r="V4905" s="1" t="str">
        <f>VLOOKUP(W4905,quarter[],2,FALSE)</f>
        <v>1st</v>
      </c>
      <c r="W4905" s="1" t="str">
        <f t="shared" si="350"/>
        <v>March</v>
      </c>
      <c r="X4905" s="1" t="str">
        <f t="shared" si="349"/>
        <v>Alexander, Lindsay</v>
      </c>
      <c r="Y4905" s="1"/>
      <c r="Z4905" s="1"/>
      <c r="AA4905" s="1" t="s">
        <v>11866</v>
      </c>
      <c r="AB4905" s="1"/>
      <c r="AC4905" s="1"/>
      <c r="AD4905" s="1"/>
      <c r="AE4905" s="1"/>
    </row>
    <row r="4906" spans="1:31">
      <c r="A4906" t="s">
        <v>11867</v>
      </c>
      <c r="B4906" s="1">
        <v>44994</v>
      </c>
      <c r="C4906" s="1" t="s">
        <v>48</v>
      </c>
      <c r="D4906" t="s">
        <v>11868</v>
      </c>
      <c r="E4906" t="s">
        <v>86</v>
      </c>
      <c r="F4906" s="16" t="s">
        <v>11869</v>
      </c>
      <c r="G4906" s="16"/>
      <c r="H4906" t="s">
        <v>11870</v>
      </c>
      <c r="I4906" t="s">
        <v>11871</v>
      </c>
      <c r="J4906" t="s">
        <v>87</v>
      </c>
      <c r="K4906" t="s">
        <v>90</v>
      </c>
      <c r="L4906" t="s">
        <v>90</v>
      </c>
      <c r="N4906" t="s">
        <v>90</v>
      </c>
      <c r="O4906" s="1">
        <v>45007</v>
      </c>
      <c r="P4906" s="2"/>
      <c r="Q4906" s="2"/>
      <c r="R4906" s="1"/>
      <c r="U4906" s="1" t="str">
        <f t="shared" si="348"/>
        <v>2023</v>
      </c>
      <c r="V4906" s="1" t="str">
        <f>VLOOKUP(W4906,quarter[],2,FALSE)</f>
        <v>1st</v>
      </c>
      <c r="W4906" s="1" t="str">
        <f t="shared" si="350"/>
        <v>March</v>
      </c>
      <c r="X4906" s="1" t="str">
        <f t="shared" si="349"/>
        <v>Alexander, Lindsay</v>
      </c>
      <c r="Y4906" s="1"/>
      <c r="Z4906" s="1"/>
      <c r="AA4906" s="1" t="s">
        <v>11872</v>
      </c>
      <c r="AB4906" s="1"/>
      <c r="AC4906" s="1"/>
      <c r="AD4906" s="1"/>
      <c r="AE4906" s="1"/>
    </row>
    <row r="4907" spans="1:31">
      <c r="A4907" t="s">
        <v>11873</v>
      </c>
      <c r="B4907" s="1">
        <v>44994</v>
      </c>
      <c r="C4907" s="1" t="s">
        <v>53</v>
      </c>
      <c r="D4907" t="s">
        <v>11874</v>
      </c>
      <c r="E4907" t="s">
        <v>86</v>
      </c>
      <c r="F4907" s="16" t="s">
        <v>11875</v>
      </c>
      <c r="G4907" s="16"/>
      <c r="H4907" t="s">
        <v>13</v>
      </c>
      <c r="I4907" t="s">
        <v>13</v>
      </c>
      <c r="J4907" t="s">
        <v>87</v>
      </c>
      <c r="K4907" t="s">
        <v>88</v>
      </c>
      <c r="L4907" t="s">
        <v>89</v>
      </c>
      <c r="N4907" t="s">
        <v>90</v>
      </c>
      <c r="O4907" s="1">
        <v>44994</v>
      </c>
      <c r="P4907" s="2"/>
      <c r="Q4907" s="2"/>
      <c r="R4907" s="1"/>
      <c r="U4907" s="1" t="str">
        <f t="shared" si="348"/>
        <v>2023</v>
      </c>
      <c r="V4907" s="1" t="str">
        <f>VLOOKUP(W4907,quarter[],2,FALSE)</f>
        <v>1st</v>
      </c>
      <c r="W4907" s="1" t="str">
        <f t="shared" si="350"/>
        <v>March</v>
      </c>
      <c r="X4907" s="1" t="str">
        <f t="shared" si="349"/>
        <v>Perry, April</v>
      </c>
      <c r="Y4907" s="1"/>
      <c r="Z4907" s="1"/>
      <c r="AA4907" s="1" t="s">
        <v>191</v>
      </c>
      <c r="AB4907" s="1"/>
      <c r="AC4907" s="1"/>
      <c r="AD4907" s="1"/>
      <c r="AE4907" s="1"/>
    </row>
    <row r="4908" spans="1:31">
      <c r="A4908" t="s">
        <v>11876</v>
      </c>
      <c r="B4908" s="1">
        <v>44994</v>
      </c>
      <c r="C4908" s="1" t="s">
        <v>49</v>
      </c>
      <c r="D4908" t="s">
        <v>2159</v>
      </c>
      <c r="E4908" t="s">
        <v>86</v>
      </c>
      <c r="F4908" s="16" t="s">
        <v>8706</v>
      </c>
      <c r="G4908" s="16"/>
      <c r="H4908" t="s">
        <v>2161</v>
      </c>
      <c r="I4908" t="s">
        <v>13</v>
      </c>
      <c r="J4908" t="s">
        <v>87</v>
      </c>
      <c r="K4908" t="s">
        <v>90</v>
      </c>
      <c r="L4908" t="s">
        <v>90</v>
      </c>
      <c r="N4908" t="s">
        <v>90</v>
      </c>
      <c r="O4908" s="1">
        <v>44999</v>
      </c>
      <c r="P4908" s="2"/>
      <c r="Q4908" s="2"/>
      <c r="R4908" s="1"/>
      <c r="U4908" s="1" t="str">
        <f t="shared" si="348"/>
        <v>2023</v>
      </c>
      <c r="V4908" s="1" t="str">
        <f>VLOOKUP(W4908,quarter[],2,FALSE)</f>
        <v>1st</v>
      </c>
      <c r="W4908" s="1" t="str">
        <f t="shared" si="350"/>
        <v>March</v>
      </c>
      <c r="X4908" s="1" t="str">
        <f t="shared" si="349"/>
        <v>Brake, Cassi</v>
      </c>
      <c r="Y4908" s="1"/>
      <c r="Z4908" s="1"/>
      <c r="AA4908" s="1" t="s">
        <v>11877</v>
      </c>
      <c r="AB4908" s="1"/>
      <c r="AC4908" s="1"/>
      <c r="AD4908" s="1"/>
      <c r="AE4908" s="1"/>
    </row>
    <row r="4909" spans="1:31">
      <c r="A4909" t="s">
        <v>11878</v>
      </c>
      <c r="B4909" s="1">
        <v>44994</v>
      </c>
      <c r="C4909" s="1" t="s">
        <v>48</v>
      </c>
      <c r="D4909" t="s">
        <v>243</v>
      </c>
      <c r="E4909" t="s">
        <v>86</v>
      </c>
      <c r="F4909" s="16" t="s">
        <v>2098</v>
      </c>
      <c r="G4909" s="16"/>
      <c r="H4909" t="s">
        <v>13</v>
      </c>
      <c r="I4909" t="s">
        <v>13</v>
      </c>
      <c r="J4909" t="s">
        <v>87</v>
      </c>
      <c r="K4909" t="s">
        <v>88</v>
      </c>
      <c r="L4909" t="s">
        <v>89</v>
      </c>
      <c r="N4909" t="s">
        <v>90</v>
      </c>
      <c r="O4909" s="1">
        <v>44994</v>
      </c>
      <c r="P4909" s="2"/>
      <c r="Q4909" s="2"/>
      <c r="R4909" s="1"/>
      <c r="U4909" s="1" t="str">
        <f t="shared" si="348"/>
        <v>2023</v>
      </c>
      <c r="V4909" s="1" t="str">
        <f>VLOOKUP(W4909,quarter[],2,FALSE)</f>
        <v>1st</v>
      </c>
      <c r="W4909" s="1" t="str">
        <f t="shared" si="350"/>
        <v>March</v>
      </c>
      <c r="X4909" s="1" t="str">
        <f t="shared" si="349"/>
        <v>Alexander, Lindsay</v>
      </c>
      <c r="Y4909" s="1"/>
      <c r="Z4909" s="1"/>
      <c r="AA4909" s="1" t="s">
        <v>8817</v>
      </c>
      <c r="AB4909" s="1"/>
      <c r="AC4909" s="1"/>
      <c r="AD4909" s="1"/>
      <c r="AE4909" s="1"/>
    </row>
    <row r="4910" spans="1:31">
      <c r="A4910" t="s">
        <v>11879</v>
      </c>
      <c r="B4910" s="1">
        <v>44994</v>
      </c>
      <c r="C4910" s="1" t="s">
        <v>53</v>
      </c>
      <c r="D4910" t="s">
        <v>11880</v>
      </c>
      <c r="E4910" t="s">
        <v>86</v>
      </c>
      <c r="F4910" s="16" t="s">
        <v>11881</v>
      </c>
      <c r="G4910" s="16"/>
      <c r="H4910" t="s">
        <v>13</v>
      </c>
      <c r="I4910" t="s">
        <v>13</v>
      </c>
      <c r="J4910" t="s">
        <v>87</v>
      </c>
      <c r="K4910" t="s">
        <v>88</v>
      </c>
      <c r="L4910" t="s">
        <v>89</v>
      </c>
      <c r="N4910" t="s">
        <v>90</v>
      </c>
      <c r="O4910" s="1">
        <v>44994</v>
      </c>
      <c r="P4910" s="2"/>
      <c r="Q4910" s="2"/>
      <c r="R4910" s="1"/>
      <c r="U4910" s="1" t="str">
        <f t="shared" si="348"/>
        <v>2023</v>
      </c>
      <c r="V4910" s="1" t="str">
        <f>VLOOKUP(W4910,quarter[],2,FALSE)</f>
        <v>1st</v>
      </c>
      <c r="W4910" s="1" t="str">
        <f t="shared" si="350"/>
        <v>March</v>
      </c>
      <c r="X4910" s="1" t="str">
        <f t="shared" si="349"/>
        <v>Perry, April</v>
      </c>
      <c r="Y4910" s="1"/>
      <c r="Z4910" s="1"/>
      <c r="AA4910" s="1" t="s">
        <v>191</v>
      </c>
      <c r="AB4910" s="1"/>
      <c r="AC4910" s="1"/>
      <c r="AD4910" s="1"/>
      <c r="AE4910" s="1"/>
    </row>
    <row r="4911" spans="1:31">
      <c r="A4911" t="s">
        <v>11882</v>
      </c>
      <c r="B4911" s="1">
        <v>44994</v>
      </c>
      <c r="C4911" s="1" t="s">
        <v>49</v>
      </c>
      <c r="D4911" t="s">
        <v>11191</v>
      </c>
      <c r="E4911" t="s">
        <v>86</v>
      </c>
      <c r="F4911" s="16" t="s">
        <v>11883</v>
      </c>
      <c r="G4911" s="16"/>
      <c r="H4911" t="s">
        <v>11884</v>
      </c>
      <c r="I4911" t="s">
        <v>13</v>
      </c>
      <c r="J4911" t="s">
        <v>87</v>
      </c>
      <c r="K4911" t="s">
        <v>88</v>
      </c>
      <c r="L4911" t="s">
        <v>89</v>
      </c>
      <c r="N4911" t="s">
        <v>90</v>
      </c>
      <c r="O4911" s="1">
        <v>44994</v>
      </c>
      <c r="P4911" s="2"/>
      <c r="Q4911" s="2"/>
      <c r="R4911" s="1"/>
      <c r="U4911" s="1" t="str">
        <f t="shared" si="348"/>
        <v>2023</v>
      </c>
      <c r="V4911" s="1" t="str">
        <f>VLOOKUP(W4911,quarter[],2,FALSE)</f>
        <v>1st</v>
      </c>
      <c r="W4911" s="1" t="str">
        <f t="shared" si="350"/>
        <v>March</v>
      </c>
      <c r="X4911" s="1" t="str">
        <f t="shared" si="349"/>
        <v>Brake, Cassi</v>
      </c>
      <c r="Y4911" s="1"/>
      <c r="Z4911" s="1"/>
      <c r="AA4911" s="1" t="s">
        <v>11885</v>
      </c>
      <c r="AB4911" s="1"/>
      <c r="AC4911" s="1"/>
      <c r="AD4911" s="1"/>
      <c r="AE4911" s="1"/>
    </row>
    <row r="4912" spans="1:31">
      <c r="A4912" t="s">
        <v>11886</v>
      </c>
      <c r="B4912" s="1">
        <v>44994</v>
      </c>
      <c r="C4912" s="1" t="s">
        <v>48</v>
      </c>
      <c r="D4912" t="s">
        <v>4165</v>
      </c>
      <c r="E4912" t="s">
        <v>86</v>
      </c>
      <c r="F4912" s="16" t="s">
        <v>11887</v>
      </c>
      <c r="G4912" s="16"/>
      <c r="H4912" t="s">
        <v>11888</v>
      </c>
      <c r="I4912" t="s">
        <v>13</v>
      </c>
      <c r="J4912" t="s">
        <v>99</v>
      </c>
      <c r="K4912" t="s">
        <v>88</v>
      </c>
      <c r="L4912" t="s">
        <v>89</v>
      </c>
      <c r="N4912" t="s">
        <v>90</v>
      </c>
      <c r="O4912" s="1">
        <v>44995</v>
      </c>
      <c r="P4912" s="2"/>
      <c r="Q4912" s="2"/>
      <c r="R4912" s="1"/>
      <c r="U4912" s="1" t="str">
        <f t="shared" si="348"/>
        <v>2023</v>
      </c>
      <c r="V4912" s="1" t="str">
        <f>VLOOKUP(W4912,quarter[],2,FALSE)</f>
        <v>1st</v>
      </c>
      <c r="W4912" s="1" t="str">
        <f t="shared" si="350"/>
        <v>March</v>
      </c>
      <c r="X4912" s="1" t="str">
        <f t="shared" si="349"/>
        <v>Alexander, Lindsay</v>
      </c>
      <c r="Y4912" s="1"/>
      <c r="Z4912" s="1"/>
      <c r="AA4912" s="1" t="s">
        <v>108</v>
      </c>
      <c r="AB4912" s="1"/>
      <c r="AC4912" s="1"/>
      <c r="AD4912" s="1"/>
      <c r="AE4912" s="1"/>
    </row>
    <row r="4913" spans="1:31">
      <c r="A4913" t="s">
        <v>11889</v>
      </c>
      <c r="B4913" s="1">
        <v>44994</v>
      </c>
      <c r="C4913" s="1" t="s">
        <v>53</v>
      </c>
      <c r="D4913" t="s">
        <v>11890</v>
      </c>
      <c r="E4913" t="s">
        <v>86</v>
      </c>
      <c r="F4913" s="16" t="s">
        <v>99</v>
      </c>
      <c r="G4913" s="16"/>
      <c r="H4913" t="s">
        <v>13</v>
      </c>
      <c r="I4913" t="s">
        <v>13</v>
      </c>
      <c r="J4913" t="s">
        <v>99</v>
      </c>
      <c r="K4913" t="s">
        <v>88</v>
      </c>
      <c r="L4913" t="s">
        <v>89</v>
      </c>
      <c r="N4913" t="s">
        <v>90</v>
      </c>
      <c r="O4913" s="1">
        <v>45005</v>
      </c>
      <c r="P4913" s="2"/>
      <c r="Q4913" s="2"/>
      <c r="R4913" s="1"/>
      <c r="U4913" s="1" t="str">
        <f t="shared" si="348"/>
        <v>2023</v>
      </c>
      <c r="V4913" s="1" t="str">
        <f>VLOOKUP(W4913,quarter[],2,FALSE)</f>
        <v>1st</v>
      </c>
      <c r="W4913" s="1" t="str">
        <f t="shared" si="350"/>
        <v>March</v>
      </c>
      <c r="X4913" s="1" t="str">
        <f t="shared" si="349"/>
        <v>Perry, April</v>
      </c>
      <c r="Y4913" s="1"/>
      <c r="Z4913" s="1"/>
      <c r="AA4913" s="1" t="s">
        <v>11891</v>
      </c>
      <c r="AB4913" s="1"/>
      <c r="AC4913" s="1"/>
      <c r="AD4913" s="1"/>
      <c r="AE4913" s="1"/>
    </row>
    <row r="4914" spans="1:31">
      <c r="A4914" t="s">
        <v>11892</v>
      </c>
      <c r="B4914" s="1">
        <v>44994</v>
      </c>
      <c r="C4914" s="1" t="s">
        <v>48</v>
      </c>
      <c r="D4914" t="s">
        <v>10729</v>
      </c>
      <c r="E4914" t="s">
        <v>86</v>
      </c>
      <c r="F4914" s="16" t="s">
        <v>11893</v>
      </c>
      <c r="G4914" s="16"/>
      <c r="H4914" t="s">
        <v>7297</v>
      </c>
      <c r="I4914" t="s">
        <v>13</v>
      </c>
      <c r="J4914" t="s">
        <v>87</v>
      </c>
      <c r="K4914" t="s">
        <v>90</v>
      </c>
      <c r="L4914" t="s">
        <v>88</v>
      </c>
      <c r="N4914" t="s">
        <v>90</v>
      </c>
      <c r="O4914" s="1">
        <v>44998</v>
      </c>
      <c r="P4914" s="2"/>
      <c r="Q4914" s="2"/>
      <c r="R4914" s="1"/>
      <c r="U4914" s="1" t="str">
        <f t="shared" si="348"/>
        <v>2023</v>
      </c>
      <c r="V4914" s="1" t="str">
        <f>VLOOKUP(W4914,quarter[],2,FALSE)</f>
        <v>1st</v>
      </c>
      <c r="W4914" s="1" t="str">
        <f t="shared" si="350"/>
        <v>March</v>
      </c>
      <c r="X4914" s="1" t="str">
        <f t="shared" si="349"/>
        <v>Alexander, Lindsay</v>
      </c>
      <c r="Y4914" s="1"/>
      <c r="Z4914" s="1"/>
      <c r="AA4914" s="1" t="s">
        <v>11894</v>
      </c>
      <c r="AB4914" s="1"/>
      <c r="AC4914" s="1"/>
      <c r="AD4914" s="1"/>
      <c r="AE4914" s="1"/>
    </row>
    <row r="4915" spans="1:31">
      <c r="A4915" t="s">
        <v>11895</v>
      </c>
      <c r="B4915" s="1">
        <v>44994</v>
      </c>
      <c r="C4915" s="1" t="s">
        <v>49</v>
      </c>
      <c r="D4915" t="s">
        <v>5758</v>
      </c>
      <c r="E4915" t="s">
        <v>86</v>
      </c>
      <c r="F4915" s="16" t="s">
        <v>10890</v>
      </c>
      <c r="G4915" s="16"/>
      <c r="H4915" t="s">
        <v>11896</v>
      </c>
      <c r="I4915" t="s">
        <v>13</v>
      </c>
      <c r="J4915" t="s">
        <v>87</v>
      </c>
      <c r="K4915" t="s">
        <v>88</v>
      </c>
      <c r="L4915" t="s">
        <v>89</v>
      </c>
      <c r="N4915" t="s">
        <v>90</v>
      </c>
      <c r="O4915" s="1">
        <v>45000</v>
      </c>
      <c r="P4915" s="2"/>
      <c r="Q4915" s="2"/>
      <c r="R4915" s="1"/>
      <c r="U4915" s="1" t="str">
        <f t="shared" si="348"/>
        <v>2023</v>
      </c>
      <c r="V4915" s="1" t="str">
        <f>VLOOKUP(W4915,quarter[],2,FALSE)</f>
        <v>1st</v>
      </c>
      <c r="W4915" s="1" t="str">
        <f t="shared" si="350"/>
        <v>March</v>
      </c>
      <c r="X4915" s="1" t="str">
        <f t="shared" si="349"/>
        <v>Brake, Cassi</v>
      </c>
      <c r="Y4915" s="1"/>
      <c r="Z4915" s="1"/>
      <c r="AA4915" s="1" t="s">
        <v>11897</v>
      </c>
      <c r="AB4915" s="1"/>
      <c r="AC4915" s="1"/>
      <c r="AD4915" s="1"/>
      <c r="AE4915" s="1"/>
    </row>
    <row r="4916" spans="1:31">
      <c r="A4916" t="s">
        <v>11898</v>
      </c>
      <c r="B4916" s="1">
        <v>44994</v>
      </c>
      <c r="C4916" s="1" t="s">
        <v>53</v>
      </c>
      <c r="D4916" t="s">
        <v>11899</v>
      </c>
      <c r="E4916" t="s">
        <v>86</v>
      </c>
      <c r="F4916" s="16" t="s">
        <v>11900</v>
      </c>
      <c r="G4916" s="16"/>
      <c r="H4916" t="s">
        <v>11900</v>
      </c>
      <c r="I4916" t="s">
        <v>13</v>
      </c>
      <c r="J4916" t="s">
        <v>87</v>
      </c>
      <c r="K4916" t="s">
        <v>90</v>
      </c>
      <c r="L4916" t="s">
        <v>88</v>
      </c>
      <c r="N4916" t="s">
        <v>90</v>
      </c>
      <c r="O4916" s="1">
        <v>44998</v>
      </c>
      <c r="P4916" s="2"/>
      <c r="Q4916" s="2"/>
      <c r="R4916" s="1"/>
      <c r="U4916" s="1" t="str">
        <f t="shared" si="348"/>
        <v>2023</v>
      </c>
      <c r="V4916" s="1" t="str">
        <f>VLOOKUP(W4916,quarter[],2,FALSE)</f>
        <v>1st</v>
      </c>
      <c r="W4916" s="1" t="str">
        <f t="shared" si="350"/>
        <v>March</v>
      </c>
      <c r="X4916" s="1" t="str">
        <f t="shared" si="349"/>
        <v>Perry, April</v>
      </c>
      <c r="Y4916" s="1"/>
      <c r="Z4916" s="1"/>
      <c r="AA4916" s="1" t="s">
        <v>323</v>
      </c>
      <c r="AB4916" s="1"/>
      <c r="AC4916" s="1"/>
      <c r="AD4916" s="1"/>
      <c r="AE4916" s="1"/>
    </row>
    <row r="4917" spans="1:31">
      <c r="A4917" t="s">
        <v>11901</v>
      </c>
      <c r="B4917" s="1">
        <v>44994</v>
      </c>
      <c r="C4917" s="1" t="s">
        <v>54</v>
      </c>
      <c r="D4917" t="s">
        <v>11902</v>
      </c>
      <c r="E4917" t="s">
        <v>86</v>
      </c>
      <c r="F4917" s="16" t="s">
        <v>2098</v>
      </c>
      <c r="G4917" s="16"/>
      <c r="H4917" t="s">
        <v>6081</v>
      </c>
      <c r="I4917" t="s">
        <v>13</v>
      </c>
      <c r="J4917" t="s">
        <v>87</v>
      </c>
      <c r="K4917" t="s">
        <v>88</v>
      </c>
      <c r="L4917" t="s">
        <v>89</v>
      </c>
      <c r="N4917" t="s">
        <v>90</v>
      </c>
      <c r="O4917" s="1">
        <v>45009</v>
      </c>
      <c r="P4917" s="2"/>
      <c r="Q4917" s="2"/>
      <c r="R4917" s="1"/>
      <c r="U4917" s="1" t="str">
        <f t="shared" si="348"/>
        <v>2023</v>
      </c>
      <c r="V4917" s="1" t="str">
        <f>VLOOKUP(W4917,quarter[],2,FALSE)</f>
        <v>1st</v>
      </c>
      <c r="W4917" s="1" t="str">
        <f t="shared" si="350"/>
        <v>March</v>
      </c>
      <c r="X4917" s="1" t="str">
        <f t="shared" si="349"/>
        <v>Pitts, Jeff</v>
      </c>
      <c r="Y4917" s="1"/>
      <c r="Z4917" s="1"/>
      <c r="AA4917" s="1" t="s">
        <v>11903</v>
      </c>
      <c r="AB4917" s="1"/>
      <c r="AC4917" s="1"/>
      <c r="AD4917" s="1"/>
      <c r="AE4917" s="1"/>
    </row>
    <row r="4918" spans="1:31">
      <c r="A4918" t="s">
        <v>11904</v>
      </c>
      <c r="B4918" s="1">
        <v>44994</v>
      </c>
      <c r="C4918" s="1" t="s">
        <v>54</v>
      </c>
      <c r="D4918" t="s">
        <v>11905</v>
      </c>
      <c r="E4918" t="s">
        <v>86</v>
      </c>
      <c r="F4918" s="16" t="s">
        <v>11906</v>
      </c>
      <c r="G4918" s="16"/>
      <c r="H4918" t="s">
        <v>13</v>
      </c>
      <c r="I4918" t="s">
        <v>13</v>
      </c>
      <c r="J4918" t="s">
        <v>117</v>
      </c>
      <c r="K4918" t="s">
        <v>88</v>
      </c>
      <c r="L4918" t="s">
        <v>89</v>
      </c>
      <c r="N4918" t="s">
        <v>90</v>
      </c>
      <c r="O4918" s="1">
        <v>45008</v>
      </c>
      <c r="P4918" s="2"/>
      <c r="Q4918" s="2"/>
      <c r="R4918" s="1"/>
      <c r="U4918" s="1" t="str">
        <f t="shared" si="348"/>
        <v>2023</v>
      </c>
      <c r="V4918" s="1" t="str">
        <f>VLOOKUP(W4918,quarter[],2,FALSE)</f>
        <v>1st</v>
      </c>
      <c r="W4918" s="1" t="str">
        <f t="shared" si="350"/>
        <v>March</v>
      </c>
      <c r="X4918" s="1" t="str">
        <f t="shared" si="349"/>
        <v>Pitts, Jeff</v>
      </c>
      <c r="Y4918" s="1"/>
      <c r="Z4918" s="1"/>
      <c r="AA4918" s="1" t="s">
        <v>11907</v>
      </c>
      <c r="AB4918" s="1"/>
      <c r="AC4918" s="1"/>
      <c r="AD4918" s="1"/>
      <c r="AE4918" s="1"/>
    </row>
    <row r="4919" spans="1:31">
      <c r="A4919" t="s">
        <v>11908</v>
      </c>
      <c r="B4919" s="1">
        <v>44994</v>
      </c>
      <c r="C4919" s="1" t="s">
        <v>49</v>
      </c>
      <c r="D4919" t="s">
        <v>11909</v>
      </c>
      <c r="E4919" t="s">
        <v>86</v>
      </c>
      <c r="F4919" s="16" t="s">
        <v>3969</v>
      </c>
      <c r="G4919" s="16"/>
      <c r="H4919" t="s">
        <v>13</v>
      </c>
      <c r="I4919" t="s">
        <v>13</v>
      </c>
      <c r="J4919" t="s">
        <v>369</v>
      </c>
      <c r="K4919" t="s">
        <v>90</v>
      </c>
      <c r="L4919" t="s">
        <v>90</v>
      </c>
      <c r="N4919" t="s">
        <v>90</v>
      </c>
      <c r="O4919" s="1">
        <v>44998</v>
      </c>
      <c r="P4919" s="2"/>
      <c r="Q4919" s="2"/>
      <c r="R4919" s="1"/>
      <c r="U4919" s="1" t="str">
        <f t="shared" si="348"/>
        <v>2023</v>
      </c>
      <c r="V4919" s="1" t="str">
        <f>VLOOKUP(W4919,quarter[],2,FALSE)</f>
        <v>1st</v>
      </c>
      <c r="W4919" s="1" t="str">
        <f t="shared" si="350"/>
        <v>March</v>
      </c>
      <c r="X4919" s="1" t="str">
        <f t="shared" si="349"/>
        <v>Brake, Cassi</v>
      </c>
      <c r="Y4919" s="1"/>
      <c r="Z4919" s="1"/>
      <c r="AA4919" s="1" t="s">
        <v>10899</v>
      </c>
      <c r="AB4919" s="1"/>
      <c r="AC4919" s="1"/>
      <c r="AD4919" s="1"/>
      <c r="AE4919" s="1"/>
    </row>
    <row r="4920" spans="1:31">
      <c r="A4920" t="s">
        <v>11910</v>
      </c>
      <c r="B4920" s="1">
        <v>44995</v>
      </c>
      <c r="C4920" s="1" t="s">
        <v>54</v>
      </c>
      <c r="D4920" t="s">
        <v>9207</v>
      </c>
      <c r="E4920" t="s">
        <v>86</v>
      </c>
      <c r="F4920" s="16" t="s">
        <v>9244</v>
      </c>
      <c r="G4920" s="16"/>
      <c r="H4920" t="s">
        <v>11911</v>
      </c>
      <c r="I4920" t="s">
        <v>11912</v>
      </c>
      <c r="J4920" t="s">
        <v>369</v>
      </c>
      <c r="K4920" t="s">
        <v>90</v>
      </c>
      <c r="L4920" t="s">
        <v>90</v>
      </c>
      <c r="N4920" t="s">
        <v>90</v>
      </c>
      <c r="O4920" s="1">
        <v>45012</v>
      </c>
      <c r="P4920" s="2"/>
      <c r="Q4920" s="2"/>
      <c r="R4920" s="1"/>
      <c r="U4920" s="1" t="str">
        <f t="shared" si="348"/>
        <v>2023</v>
      </c>
      <c r="V4920" s="1" t="str">
        <f>VLOOKUP(W4920,quarter[],2,FALSE)</f>
        <v>1st</v>
      </c>
      <c r="W4920" s="1" t="str">
        <f t="shared" si="350"/>
        <v>March</v>
      </c>
      <c r="X4920" s="1" t="str">
        <f t="shared" si="349"/>
        <v>Pitts, Jeff</v>
      </c>
      <c r="Y4920" s="1"/>
      <c r="Z4920" s="1"/>
      <c r="AA4920" s="1" t="s">
        <v>11913</v>
      </c>
      <c r="AB4920" s="1"/>
      <c r="AC4920" s="1"/>
      <c r="AD4920" s="1"/>
      <c r="AE4920" s="1"/>
    </row>
    <row r="4921" spans="1:31">
      <c r="A4921" t="s">
        <v>11914</v>
      </c>
      <c r="B4921" s="1">
        <v>44995</v>
      </c>
      <c r="C4921" s="1" t="s">
        <v>54</v>
      </c>
      <c r="D4921" t="s">
        <v>11915</v>
      </c>
      <c r="E4921" t="s">
        <v>86</v>
      </c>
      <c r="F4921" s="16" t="s">
        <v>99</v>
      </c>
      <c r="G4921" s="16"/>
      <c r="H4921" s="16" t="s">
        <v>11916</v>
      </c>
      <c r="I4921" t="s">
        <v>13</v>
      </c>
      <c r="J4921" t="s">
        <v>99</v>
      </c>
      <c r="K4921" t="s">
        <v>88</v>
      </c>
      <c r="L4921" t="s">
        <v>89</v>
      </c>
      <c r="N4921" t="s">
        <v>90</v>
      </c>
      <c r="O4921" s="1">
        <v>45012</v>
      </c>
      <c r="P4921" s="2"/>
      <c r="Q4921" s="2"/>
      <c r="R4921" s="1"/>
      <c r="U4921" s="1" t="str">
        <f t="shared" si="348"/>
        <v>2023</v>
      </c>
      <c r="V4921" s="1" t="str">
        <f>VLOOKUP(W4921,quarter[],2,FALSE)</f>
        <v>1st</v>
      </c>
      <c r="W4921" s="1" t="str">
        <f t="shared" si="350"/>
        <v>March</v>
      </c>
      <c r="X4921" s="1" t="str">
        <f t="shared" si="349"/>
        <v>Pitts, Jeff</v>
      </c>
      <c r="Y4921" s="1"/>
      <c r="Z4921" s="1"/>
      <c r="AA4921" s="1" t="s">
        <v>11917</v>
      </c>
      <c r="AB4921" s="1"/>
      <c r="AC4921" s="1"/>
      <c r="AD4921" s="1"/>
      <c r="AE4921" s="1"/>
    </row>
    <row r="4922" spans="1:31">
      <c r="A4922" t="s">
        <v>11918</v>
      </c>
      <c r="B4922" s="1">
        <v>44995</v>
      </c>
      <c r="C4922" s="1" t="s">
        <v>53</v>
      </c>
      <c r="D4922" t="s">
        <v>11919</v>
      </c>
      <c r="E4922" t="s">
        <v>86</v>
      </c>
      <c r="F4922" s="16" t="s">
        <v>11920</v>
      </c>
      <c r="G4922" s="16"/>
      <c r="H4922" t="s">
        <v>13</v>
      </c>
      <c r="I4922" t="s">
        <v>13</v>
      </c>
      <c r="J4922" t="s">
        <v>87</v>
      </c>
      <c r="K4922" t="s">
        <v>88</v>
      </c>
      <c r="L4922" t="s">
        <v>89</v>
      </c>
      <c r="N4922" t="s">
        <v>90</v>
      </c>
      <c r="O4922" s="1">
        <v>44998</v>
      </c>
      <c r="P4922" s="2"/>
      <c r="Q4922" s="2"/>
      <c r="R4922" s="1"/>
      <c r="U4922" s="1" t="str">
        <f t="shared" si="348"/>
        <v>2023</v>
      </c>
      <c r="V4922" s="1" t="str">
        <f>VLOOKUP(W4922,quarter[],2,FALSE)</f>
        <v>1st</v>
      </c>
      <c r="W4922" s="1" t="str">
        <f t="shared" si="350"/>
        <v>March</v>
      </c>
      <c r="X4922" s="1" t="str">
        <f t="shared" si="349"/>
        <v>Perry, April</v>
      </c>
      <c r="Y4922" s="1"/>
      <c r="Z4922" s="1"/>
      <c r="AA4922" s="1" t="s">
        <v>11921</v>
      </c>
      <c r="AB4922" s="1"/>
      <c r="AC4922" s="1"/>
      <c r="AD4922" s="1"/>
      <c r="AE4922" s="1"/>
    </row>
    <row r="4923" spans="1:31">
      <c r="A4923" t="s">
        <v>11922</v>
      </c>
      <c r="B4923" s="1">
        <v>44995</v>
      </c>
      <c r="C4923" s="1" t="s">
        <v>53</v>
      </c>
      <c r="D4923" t="s">
        <v>4852</v>
      </c>
      <c r="E4923" t="s">
        <v>86</v>
      </c>
      <c r="F4923" s="16" t="s">
        <v>11923</v>
      </c>
      <c r="G4923" s="16"/>
      <c r="H4923" t="s">
        <v>11924</v>
      </c>
      <c r="I4923" t="s">
        <v>11925</v>
      </c>
      <c r="J4923" t="s">
        <v>87</v>
      </c>
      <c r="K4923" t="s">
        <v>90</v>
      </c>
      <c r="L4923" t="s">
        <v>90</v>
      </c>
      <c r="N4923" t="s">
        <v>90</v>
      </c>
      <c r="O4923" s="1">
        <v>45005</v>
      </c>
      <c r="P4923" s="2"/>
      <c r="Q4923" s="2"/>
      <c r="R4923" s="1"/>
      <c r="U4923" s="1" t="str">
        <f t="shared" ref="U4923:U4986" si="351">TEXT(B4923,"yyyy")</f>
        <v>2023</v>
      </c>
      <c r="V4923" s="1" t="str">
        <f>VLOOKUP(W4923,quarter[],2,FALSE)</f>
        <v>1st</v>
      </c>
      <c r="W4923" s="1" t="str">
        <f t="shared" si="350"/>
        <v>March</v>
      </c>
      <c r="X4923" s="1" t="str">
        <f t="shared" ref="X4923:X4986" si="352">C4923</f>
        <v>Perry, April</v>
      </c>
      <c r="Y4923" s="1"/>
      <c r="Z4923" s="1"/>
      <c r="AA4923" s="1" t="s">
        <v>11926</v>
      </c>
      <c r="AB4923" s="1"/>
      <c r="AC4923" s="1"/>
      <c r="AD4923" s="1"/>
      <c r="AE4923" s="1"/>
    </row>
    <row r="4924" spans="1:31">
      <c r="A4924" t="s">
        <v>11927</v>
      </c>
      <c r="B4924" s="1">
        <v>44995</v>
      </c>
      <c r="C4924" s="1" t="s">
        <v>53</v>
      </c>
      <c r="D4924" t="s">
        <v>11928</v>
      </c>
      <c r="E4924" t="s">
        <v>86</v>
      </c>
      <c r="F4924" s="16" t="s">
        <v>87</v>
      </c>
      <c r="G4924" s="16"/>
      <c r="H4924" t="s">
        <v>11929</v>
      </c>
      <c r="I4924" t="s">
        <v>11930</v>
      </c>
      <c r="J4924" t="s">
        <v>87</v>
      </c>
      <c r="K4924" t="s">
        <v>88</v>
      </c>
      <c r="L4924" t="s">
        <v>89</v>
      </c>
      <c r="M4924">
        <v>0</v>
      </c>
      <c r="N4924" t="s">
        <v>90</v>
      </c>
      <c r="O4924" s="1">
        <v>45019</v>
      </c>
      <c r="P4924" s="2"/>
      <c r="Q4924" s="2"/>
      <c r="R4924" s="1"/>
      <c r="U4924" s="1" t="str">
        <f t="shared" si="351"/>
        <v>2023</v>
      </c>
      <c r="V4924" s="1" t="str">
        <f>VLOOKUP(W4924,quarter[],2,FALSE)</f>
        <v>1st</v>
      </c>
      <c r="W4924" s="1" t="str">
        <f t="shared" si="350"/>
        <v>March</v>
      </c>
      <c r="X4924" s="1" t="str">
        <f t="shared" si="352"/>
        <v>Perry, April</v>
      </c>
      <c r="Y4924" s="1"/>
      <c r="Z4924" s="1"/>
      <c r="AA4924" s="1" t="s">
        <v>11931</v>
      </c>
      <c r="AB4924" s="1"/>
      <c r="AC4924" s="1"/>
      <c r="AD4924" s="1"/>
      <c r="AE4924" s="1"/>
    </row>
    <row r="4925" spans="1:31">
      <c r="A4925" t="s">
        <v>11932</v>
      </c>
      <c r="B4925" s="1">
        <v>44995</v>
      </c>
      <c r="C4925" s="1" t="s">
        <v>49</v>
      </c>
      <c r="D4925" t="s">
        <v>11933</v>
      </c>
      <c r="E4925" t="s">
        <v>86</v>
      </c>
      <c r="F4925" s="16" t="s">
        <v>11934</v>
      </c>
      <c r="G4925" s="16"/>
      <c r="H4925" t="s">
        <v>13</v>
      </c>
      <c r="I4925" t="s">
        <v>13</v>
      </c>
      <c r="J4925" t="s">
        <v>87</v>
      </c>
      <c r="K4925" t="s">
        <v>88</v>
      </c>
      <c r="L4925" t="s">
        <v>89</v>
      </c>
      <c r="N4925" t="s">
        <v>90</v>
      </c>
      <c r="O4925" s="1">
        <v>44998</v>
      </c>
      <c r="P4925" s="2"/>
      <c r="Q4925" s="2"/>
      <c r="R4925" s="1"/>
      <c r="U4925" s="1" t="str">
        <f t="shared" si="351"/>
        <v>2023</v>
      </c>
      <c r="V4925" s="1" t="str">
        <f>VLOOKUP(W4925,quarter[],2,FALSE)</f>
        <v>1st</v>
      </c>
      <c r="W4925" s="1" t="str">
        <f t="shared" ref="W4925:W4988" si="353">TEXT(B4925,"mmmm")</f>
        <v>March</v>
      </c>
      <c r="X4925" s="1" t="str">
        <f t="shared" si="352"/>
        <v>Brake, Cassi</v>
      </c>
      <c r="Y4925" s="1"/>
      <c r="Z4925" s="1"/>
      <c r="AA4925" s="1" t="s">
        <v>10899</v>
      </c>
      <c r="AB4925" s="1"/>
      <c r="AC4925" s="1"/>
      <c r="AD4925" s="1"/>
      <c r="AE4925" s="1"/>
    </row>
    <row r="4926" spans="1:31">
      <c r="A4926" t="s">
        <v>11935</v>
      </c>
      <c r="B4926" s="1">
        <v>44995</v>
      </c>
      <c r="C4926" s="1" t="s">
        <v>54</v>
      </c>
      <c r="D4926" t="s">
        <v>11936</v>
      </c>
      <c r="E4926" t="s">
        <v>86</v>
      </c>
      <c r="F4926" s="16" t="s">
        <v>11937</v>
      </c>
      <c r="G4926" s="16"/>
      <c r="H4926" s="16" t="s">
        <v>11938</v>
      </c>
      <c r="I4926" s="16" t="s">
        <v>11939</v>
      </c>
      <c r="J4926" t="s">
        <v>117</v>
      </c>
      <c r="K4926" t="s">
        <v>88</v>
      </c>
      <c r="L4926" t="s">
        <v>88</v>
      </c>
      <c r="N4926" t="s">
        <v>90</v>
      </c>
      <c r="O4926" s="1">
        <v>45012</v>
      </c>
      <c r="P4926" s="2"/>
      <c r="Q4926" s="2"/>
      <c r="R4926" s="1"/>
      <c r="U4926" s="1" t="str">
        <f t="shared" si="351"/>
        <v>2023</v>
      </c>
      <c r="V4926" s="1" t="str">
        <f>VLOOKUP(W4926,quarter[],2,FALSE)</f>
        <v>1st</v>
      </c>
      <c r="W4926" s="1" t="str">
        <f t="shared" si="353"/>
        <v>March</v>
      </c>
      <c r="X4926" s="1" t="str">
        <f t="shared" si="352"/>
        <v>Pitts, Jeff</v>
      </c>
      <c r="Y4926" s="1"/>
      <c r="Z4926" s="1"/>
      <c r="AA4926" s="1" t="s">
        <v>11940</v>
      </c>
      <c r="AB4926" s="1"/>
      <c r="AC4926" s="1"/>
      <c r="AD4926" s="1"/>
      <c r="AE4926" s="1"/>
    </row>
    <row r="4927" spans="1:31">
      <c r="A4927" t="s">
        <v>11941</v>
      </c>
      <c r="B4927" s="1">
        <v>44995</v>
      </c>
      <c r="C4927" s="1" t="s">
        <v>48</v>
      </c>
      <c r="D4927" t="s">
        <v>258</v>
      </c>
      <c r="E4927" t="s">
        <v>86</v>
      </c>
      <c r="F4927" s="16" t="s">
        <v>11942</v>
      </c>
      <c r="G4927" s="16"/>
      <c r="H4927" t="s">
        <v>13</v>
      </c>
      <c r="I4927" t="s">
        <v>13</v>
      </c>
      <c r="J4927" t="s">
        <v>117</v>
      </c>
      <c r="K4927" t="s">
        <v>88</v>
      </c>
      <c r="L4927" t="s">
        <v>89</v>
      </c>
      <c r="N4927" t="s">
        <v>90</v>
      </c>
      <c r="O4927" s="1">
        <v>44999</v>
      </c>
      <c r="P4927" s="2"/>
      <c r="Q4927" s="2"/>
      <c r="R4927" s="1"/>
      <c r="U4927" s="1" t="str">
        <f t="shared" si="351"/>
        <v>2023</v>
      </c>
      <c r="V4927" s="1" t="str">
        <f>VLOOKUP(W4927,quarter[],2,FALSE)</f>
        <v>1st</v>
      </c>
      <c r="W4927" s="1" t="str">
        <f t="shared" si="353"/>
        <v>March</v>
      </c>
      <c r="X4927" s="1" t="str">
        <f t="shared" si="352"/>
        <v>Alexander, Lindsay</v>
      </c>
      <c r="Y4927" s="1"/>
      <c r="Z4927" s="1"/>
      <c r="AA4927" s="1" t="s">
        <v>11943</v>
      </c>
      <c r="AB4927" s="1"/>
      <c r="AC4927" s="1"/>
      <c r="AD4927" s="1"/>
      <c r="AE4927" s="1"/>
    </row>
    <row r="4928" spans="1:31">
      <c r="A4928" t="s">
        <v>11944</v>
      </c>
      <c r="B4928" s="1">
        <v>44995</v>
      </c>
      <c r="C4928" s="1" t="s">
        <v>54</v>
      </c>
      <c r="D4928" t="s">
        <v>11945</v>
      </c>
      <c r="E4928" t="s">
        <v>86</v>
      </c>
      <c r="F4928" s="16" t="s">
        <v>3967</v>
      </c>
      <c r="G4928" s="16"/>
      <c r="H4928" t="s">
        <v>13</v>
      </c>
      <c r="I4928" t="s">
        <v>13</v>
      </c>
      <c r="J4928" t="s">
        <v>117</v>
      </c>
      <c r="K4928" t="s">
        <v>88</v>
      </c>
      <c r="L4928" t="s">
        <v>89</v>
      </c>
      <c r="N4928" t="s">
        <v>90</v>
      </c>
      <c r="O4928" s="1">
        <v>45006</v>
      </c>
      <c r="P4928" s="2"/>
      <c r="Q4928" s="2"/>
      <c r="R4928" s="1"/>
      <c r="U4928" s="1" t="str">
        <f t="shared" si="351"/>
        <v>2023</v>
      </c>
      <c r="V4928" s="1" t="str">
        <f>VLOOKUP(W4928,quarter[],2,FALSE)</f>
        <v>1st</v>
      </c>
      <c r="W4928" s="1" t="str">
        <f t="shared" si="353"/>
        <v>March</v>
      </c>
      <c r="X4928" s="1" t="str">
        <f t="shared" si="352"/>
        <v>Pitts, Jeff</v>
      </c>
      <c r="Y4928" s="1"/>
      <c r="Z4928" s="1"/>
      <c r="AA4928" s="41" t="s">
        <v>2094</v>
      </c>
      <c r="AB4928" s="1"/>
      <c r="AC4928" s="1"/>
      <c r="AD4928" s="1"/>
      <c r="AE4928" s="1"/>
    </row>
    <row r="4929" spans="1:31">
      <c r="A4929" t="s">
        <v>11946</v>
      </c>
      <c r="B4929" s="1">
        <v>44995</v>
      </c>
      <c r="C4929" s="1" t="s">
        <v>54</v>
      </c>
      <c r="D4929" t="s">
        <v>10838</v>
      </c>
      <c r="E4929" t="s">
        <v>86</v>
      </c>
      <c r="F4929" s="16" t="s">
        <v>99</v>
      </c>
      <c r="G4929" s="16"/>
      <c r="H4929" t="s">
        <v>13</v>
      </c>
      <c r="I4929" t="s">
        <v>13</v>
      </c>
      <c r="J4929" t="s">
        <v>99</v>
      </c>
      <c r="K4929" t="s">
        <v>88</v>
      </c>
      <c r="L4929" t="s">
        <v>89</v>
      </c>
      <c r="N4929" t="s">
        <v>90</v>
      </c>
      <c r="O4929" s="1">
        <v>45012</v>
      </c>
      <c r="P4929" s="2"/>
      <c r="Q4929" s="2"/>
      <c r="R4929" s="1"/>
      <c r="U4929" s="1" t="str">
        <f t="shared" si="351"/>
        <v>2023</v>
      </c>
      <c r="V4929" s="1" t="str">
        <f>VLOOKUP(W4929,quarter[],2,FALSE)</f>
        <v>1st</v>
      </c>
      <c r="W4929" s="1" t="str">
        <f t="shared" si="353"/>
        <v>March</v>
      </c>
      <c r="X4929" s="1" t="str">
        <f t="shared" si="352"/>
        <v>Pitts, Jeff</v>
      </c>
      <c r="Y4929" s="1"/>
      <c r="Z4929" s="1"/>
      <c r="AA4929" s="1" t="s">
        <v>146</v>
      </c>
      <c r="AB4929" s="1"/>
      <c r="AC4929" s="1"/>
      <c r="AD4929" s="1"/>
      <c r="AE4929" s="1"/>
    </row>
    <row r="4930" spans="1:31">
      <c r="A4930" t="s">
        <v>11947</v>
      </c>
      <c r="B4930" s="1">
        <v>44995</v>
      </c>
      <c r="C4930" s="1" t="s">
        <v>53</v>
      </c>
      <c r="D4930" t="s">
        <v>11948</v>
      </c>
      <c r="E4930" t="s">
        <v>86</v>
      </c>
      <c r="F4930" s="16" t="s">
        <v>87</v>
      </c>
      <c r="G4930" s="16"/>
      <c r="H4930" t="s">
        <v>11949</v>
      </c>
      <c r="I4930" t="s">
        <v>13</v>
      </c>
      <c r="J4930" t="s">
        <v>87</v>
      </c>
      <c r="K4930" t="s">
        <v>90</v>
      </c>
      <c r="L4930" t="s">
        <v>89</v>
      </c>
      <c r="N4930" t="s">
        <v>90</v>
      </c>
      <c r="O4930" s="1">
        <v>45007</v>
      </c>
      <c r="P4930" s="2"/>
      <c r="Q4930" s="2"/>
      <c r="R4930" s="1"/>
      <c r="U4930" s="1" t="str">
        <f t="shared" si="351"/>
        <v>2023</v>
      </c>
      <c r="V4930" s="1" t="str">
        <f>VLOOKUP(W4930,quarter[],2,FALSE)</f>
        <v>1st</v>
      </c>
      <c r="W4930" s="1" t="str">
        <f t="shared" si="353"/>
        <v>March</v>
      </c>
      <c r="X4930" s="1" t="str">
        <f t="shared" si="352"/>
        <v>Perry, April</v>
      </c>
      <c r="Y4930" s="1"/>
      <c r="Z4930" s="1"/>
      <c r="AA4930" s="1" t="s">
        <v>11950</v>
      </c>
      <c r="AB4930" s="1"/>
      <c r="AC4930" s="1"/>
      <c r="AD4930" s="1"/>
      <c r="AE4930" s="1"/>
    </row>
    <row r="4931" spans="1:31">
      <c r="A4931" t="s">
        <v>11951</v>
      </c>
      <c r="B4931" s="1">
        <v>44995</v>
      </c>
      <c r="C4931" s="1" t="s">
        <v>49</v>
      </c>
      <c r="D4931" t="s">
        <v>11952</v>
      </c>
      <c r="E4931" t="s">
        <v>86</v>
      </c>
      <c r="F4931" s="16" t="s">
        <v>11461</v>
      </c>
      <c r="G4931" s="16"/>
      <c r="H4931" t="s">
        <v>13</v>
      </c>
      <c r="I4931" t="s">
        <v>13</v>
      </c>
      <c r="J4931" t="s">
        <v>87</v>
      </c>
      <c r="K4931" t="s">
        <v>88</v>
      </c>
      <c r="L4931" t="s">
        <v>89</v>
      </c>
      <c r="N4931" t="s">
        <v>90</v>
      </c>
      <c r="O4931" s="1">
        <v>44999</v>
      </c>
      <c r="P4931" s="2"/>
      <c r="Q4931" s="2"/>
      <c r="R4931" s="1"/>
      <c r="U4931" s="1" t="str">
        <f t="shared" si="351"/>
        <v>2023</v>
      </c>
      <c r="V4931" s="1" t="str">
        <f>VLOOKUP(W4931,quarter[],2,FALSE)</f>
        <v>1st</v>
      </c>
      <c r="W4931" s="1" t="str">
        <f t="shared" si="353"/>
        <v>March</v>
      </c>
      <c r="X4931" s="1" t="str">
        <f t="shared" si="352"/>
        <v>Brake, Cassi</v>
      </c>
      <c r="Y4931" s="1"/>
      <c r="Z4931" s="1"/>
      <c r="AA4931" s="1" t="s">
        <v>11953</v>
      </c>
      <c r="AB4931" s="1"/>
      <c r="AC4931" s="1"/>
      <c r="AD4931" s="1"/>
      <c r="AE4931" s="1"/>
    </row>
    <row r="4932" spans="1:31">
      <c r="A4932" t="s">
        <v>11954</v>
      </c>
      <c r="B4932" s="1">
        <v>44995</v>
      </c>
      <c r="C4932" s="1" t="s">
        <v>48</v>
      </c>
      <c r="D4932" t="s">
        <v>8652</v>
      </c>
      <c r="E4932" t="s">
        <v>86</v>
      </c>
      <c r="F4932" s="16" t="s">
        <v>11955</v>
      </c>
      <c r="G4932" s="16"/>
      <c r="H4932" t="s">
        <v>13</v>
      </c>
      <c r="I4932" t="s">
        <v>13</v>
      </c>
      <c r="J4932" t="s">
        <v>369</v>
      </c>
      <c r="K4932" t="s">
        <v>90</v>
      </c>
      <c r="L4932" t="s">
        <v>89</v>
      </c>
      <c r="N4932" t="s">
        <v>90</v>
      </c>
      <c r="O4932" s="1">
        <v>44998</v>
      </c>
      <c r="P4932" s="2"/>
      <c r="Q4932" s="2"/>
      <c r="R4932" s="1"/>
      <c r="U4932" s="1" t="str">
        <f t="shared" si="351"/>
        <v>2023</v>
      </c>
      <c r="V4932" s="1" t="str">
        <f>VLOOKUP(W4932,quarter[],2,FALSE)</f>
        <v>1st</v>
      </c>
      <c r="W4932" s="1" t="str">
        <f t="shared" si="353"/>
        <v>March</v>
      </c>
      <c r="X4932" s="1" t="str">
        <f t="shared" si="352"/>
        <v>Alexander, Lindsay</v>
      </c>
      <c r="Y4932" s="1"/>
      <c r="Z4932" s="1"/>
      <c r="AA4932" s="1" t="s">
        <v>11956</v>
      </c>
      <c r="AB4932" s="1"/>
      <c r="AC4932" s="1"/>
      <c r="AD4932" s="1"/>
      <c r="AE4932" s="1"/>
    </row>
    <row r="4933" spans="1:31">
      <c r="A4933" t="s">
        <v>11957</v>
      </c>
      <c r="B4933" s="1">
        <v>44995</v>
      </c>
      <c r="C4933" s="1" t="s">
        <v>53</v>
      </c>
      <c r="D4933" t="s">
        <v>11958</v>
      </c>
      <c r="E4933" t="s">
        <v>86</v>
      </c>
      <c r="F4933" s="16" t="s">
        <v>3280</v>
      </c>
      <c r="G4933" s="16"/>
      <c r="H4933" t="s">
        <v>11958</v>
      </c>
      <c r="I4933" t="s">
        <v>13</v>
      </c>
      <c r="J4933" t="s">
        <v>286</v>
      </c>
      <c r="K4933" t="s">
        <v>88</v>
      </c>
      <c r="L4933" t="s">
        <v>89</v>
      </c>
      <c r="N4933" t="s">
        <v>90</v>
      </c>
      <c r="O4933" s="1">
        <v>45001</v>
      </c>
      <c r="P4933" s="2"/>
      <c r="Q4933" s="2"/>
      <c r="R4933" s="1"/>
      <c r="U4933" s="1" t="str">
        <f t="shared" si="351"/>
        <v>2023</v>
      </c>
      <c r="V4933" s="1" t="str">
        <f>VLOOKUP(W4933,quarter[],2,FALSE)</f>
        <v>1st</v>
      </c>
      <c r="W4933" s="1" t="str">
        <f t="shared" si="353"/>
        <v>March</v>
      </c>
      <c r="X4933" s="1" t="str">
        <f t="shared" si="352"/>
        <v>Perry, April</v>
      </c>
      <c r="Y4933" s="1"/>
      <c r="Z4933" s="1"/>
      <c r="AA4933" s="1" t="s">
        <v>398</v>
      </c>
      <c r="AB4933" s="1"/>
      <c r="AC4933" s="1"/>
      <c r="AD4933" s="1"/>
      <c r="AE4933" s="1"/>
    </row>
    <row r="4934" spans="1:31">
      <c r="A4934" t="s">
        <v>11959</v>
      </c>
      <c r="B4934" s="1">
        <v>44995</v>
      </c>
      <c r="C4934" s="1" t="s">
        <v>49</v>
      </c>
      <c r="D4934" t="s">
        <v>11960</v>
      </c>
      <c r="E4934" t="s">
        <v>86</v>
      </c>
      <c r="F4934" s="16" t="s">
        <v>87</v>
      </c>
      <c r="G4934" s="16"/>
      <c r="H4934" t="s">
        <v>13</v>
      </c>
      <c r="I4934" t="s">
        <v>13</v>
      </c>
      <c r="J4934" t="s">
        <v>87</v>
      </c>
      <c r="K4934" t="s">
        <v>88</v>
      </c>
      <c r="L4934" t="s">
        <v>89</v>
      </c>
      <c r="N4934" t="s">
        <v>90</v>
      </c>
      <c r="O4934" s="1">
        <v>44999</v>
      </c>
      <c r="P4934" s="2"/>
      <c r="Q4934" s="2"/>
      <c r="R4934" s="1"/>
      <c r="U4934" s="1" t="str">
        <f t="shared" si="351"/>
        <v>2023</v>
      </c>
      <c r="V4934" s="1" t="str">
        <f>VLOOKUP(W4934,quarter[],2,FALSE)</f>
        <v>1st</v>
      </c>
      <c r="W4934" s="1" t="str">
        <f t="shared" si="353"/>
        <v>March</v>
      </c>
      <c r="X4934" s="1" t="str">
        <f t="shared" si="352"/>
        <v>Brake, Cassi</v>
      </c>
      <c r="Y4934" s="1"/>
      <c r="Z4934" s="1"/>
      <c r="AA4934" s="1" t="s">
        <v>146</v>
      </c>
      <c r="AB4934" s="1"/>
      <c r="AC4934" s="1"/>
      <c r="AD4934" s="1"/>
      <c r="AE4934" s="1"/>
    </row>
    <row r="4935" spans="1:31">
      <c r="A4935" t="s">
        <v>11961</v>
      </c>
      <c r="B4935" s="1">
        <v>44995</v>
      </c>
      <c r="C4935" s="1" t="s">
        <v>48</v>
      </c>
      <c r="D4935" t="s">
        <v>11962</v>
      </c>
      <c r="E4935" t="s">
        <v>86</v>
      </c>
      <c r="F4935" s="16" t="s">
        <v>11963</v>
      </c>
      <c r="G4935" s="16"/>
      <c r="H4935" t="s">
        <v>11964</v>
      </c>
      <c r="I4935" t="s">
        <v>13</v>
      </c>
      <c r="J4935" t="s">
        <v>87</v>
      </c>
      <c r="K4935" t="s">
        <v>88</v>
      </c>
      <c r="L4935" t="s">
        <v>89</v>
      </c>
      <c r="N4935" t="s">
        <v>90</v>
      </c>
      <c r="O4935" s="1">
        <v>44998</v>
      </c>
      <c r="P4935" s="2"/>
      <c r="Q4935" s="2"/>
      <c r="R4935" s="1"/>
      <c r="U4935" s="1" t="str">
        <f t="shared" si="351"/>
        <v>2023</v>
      </c>
      <c r="V4935" s="1" t="str">
        <f>VLOOKUP(W4935,quarter[],2,FALSE)</f>
        <v>1st</v>
      </c>
      <c r="W4935" s="1" t="str">
        <f t="shared" si="353"/>
        <v>March</v>
      </c>
      <c r="X4935" s="1" t="str">
        <f t="shared" si="352"/>
        <v>Alexander, Lindsay</v>
      </c>
      <c r="Y4935" s="1"/>
      <c r="Z4935" s="1"/>
      <c r="AA4935" s="1" t="s">
        <v>9738</v>
      </c>
      <c r="AB4935" s="1"/>
      <c r="AC4935" s="1"/>
      <c r="AD4935" s="1"/>
      <c r="AE4935" s="1"/>
    </row>
    <row r="4936" spans="1:31">
      <c r="A4936" t="s">
        <v>11965</v>
      </c>
      <c r="B4936" s="1">
        <v>44996</v>
      </c>
      <c r="C4936" s="1" t="s">
        <v>54</v>
      </c>
      <c r="D4936" t="s">
        <v>8066</v>
      </c>
      <c r="E4936" t="s">
        <v>86</v>
      </c>
      <c r="F4936" s="16" t="s">
        <v>11841</v>
      </c>
      <c r="G4936" s="16"/>
      <c r="H4936" s="16" t="s">
        <v>11966</v>
      </c>
      <c r="I4936" t="s">
        <v>13</v>
      </c>
      <c r="J4936" t="s">
        <v>99</v>
      </c>
      <c r="K4936" t="s">
        <v>90</v>
      </c>
      <c r="L4936" t="s">
        <v>88</v>
      </c>
      <c r="N4936" t="s">
        <v>90</v>
      </c>
      <c r="O4936" s="1">
        <v>45012</v>
      </c>
      <c r="P4936" s="2"/>
      <c r="Q4936" s="2"/>
      <c r="R4936" s="1"/>
      <c r="U4936" s="1" t="str">
        <f t="shared" si="351"/>
        <v>2023</v>
      </c>
      <c r="V4936" s="1" t="str">
        <f>VLOOKUP(W4936,quarter[],2,FALSE)</f>
        <v>1st</v>
      </c>
      <c r="W4936" s="1" t="str">
        <f t="shared" si="353"/>
        <v>March</v>
      </c>
      <c r="X4936" s="1" t="str">
        <f t="shared" si="352"/>
        <v>Pitts, Jeff</v>
      </c>
      <c r="Y4936" s="1"/>
      <c r="Z4936" s="1"/>
      <c r="AA4936" s="1" t="s">
        <v>11967</v>
      </c>
      <c r="AB4936" s="1"/>
      <c r="AC4936" s="1"/>
      <c r="AD4936" s="1"/>
      <c r="AE4936" s="1"/>
    </row>
    <row r="4937" spans="1:31">
      <c r="A4937" t="s">
        <v>11968</v>
      </c>
      <c r="B4937" s="1">
        <v>44996</v>
      </c>
      <c r="C4937" s="1" t="s">
        <v>53</v>
      </c>
      <c r="D4937" t="s">
        <v>11969</v>
      </c>
      <c r="E4937" t="s">
        <v>86</v>
      </c>
      <c r="F4937" s="16" t="s">
        <v>11970</v>
      </c>
      <c r="G4937" s="16"/>
      <c r="H4937" t="s">
        <v>13</v>
      </c>
      <c r="I4937" t="s">
        <v>11971</v>
      </c>
      <c r="J4937" t="s">
        <v>369</v>
      </c>
      <c r="K4937" t="s">
        <v>90</v>
      </c>
      <c r="L4937" t="s">
        <v>90</v>
      </c>
      <c r="N4937" t="s">
        <v>90</v>
      </c>
      <c r="O4937" s="1">
        <v>45005</v>
      </c>
      <c r="P4937" s="2"/>
      <c r="Q4937" s="2"/>
      <c r="R4937" s="1"/>
      <c r="U4937" s="1" t="str">
        <f t="shared" si="351"/>
        <v>2023</v>
      </c>
      <c r="V4937" s="1" t="str">
        <f>VLOOKUP(W4937,quarter[],2,FALSE)</f>
        <v>1st</v>
      </c>
      <c r="W4937" s="1" t="str">
        <f t="shared" si="353"/>
        <v>March</v>
      </c>
      <c r="X4937" s="1" t="str">
        <f t="shared" si="352"/>
        <v>Perry, April</v>
      </c>
      <c r="Y4937" s="1"/>
      <c r="Z4937" s="1"/>
      <c r="AA4937" s="1" t="s">
        <v>11972</v>
      </c>
      <c r="AB4937" s="1"/>
      <c r="AC4937" s="1"/>
      <c r="AD4937" s="1"/>
      <c r="AE4937" s="1"/>
    </row>
    <row r="4938" spans="1:31">
      <c r="A4938" t="s">
        <v>11973</v>
      </c>
      <c r="B4938" s="1">
        <v>44996</v>
      </c>
      <c r="C4938" s="1" t="s">
        <v>52</v>
      </c>
      <c r="D4938" t="s">
        <v>11974</v>
      </c>
      <c r="E4938" t="s">
        <v>86</v>
      </c>
      <c r="F4938" s="16" t="s">
        <v>11975</v>
      </c>
      <c r="G4938" s="16"/>
      <c r="H4938" t="s">
        <v>13</v>
      </c>
      <c r="I4938" t="s">
        <v>13</v>
      </c>
      <c r="J4938" t="s">
        <v>117</v>
      </c>
      <c r="K4938" t="s">
        <v>88</v>
      </c>
      <c r="L4938" t="s">
        <v>89</v>
      </c>
      <c r="N4938" t="s">
        <v>90</v>
      </c>
      <c r="O4938" s="1">
        <v>44998</v>
      </c>
      <c r="P4938" s="2">
        <v>0</v>
      </c>
      <c r="Q4938" s="2"/>
      <c r="R4938" s="1"/>
      <c r="U4938" s="1" t="str">
        <f t="shared" si="351"/>
        <v>2023</v>
      </c>
      <c r="V4938" s="1" t="str">
        <f>VLOOKUP(W4938,quarter[],2,FALSE)</f>
        <v>1st</v>
      </c>
      <c r="W4938" s="1" t="str">
        <f t="shared" si="353"/>
        <v>March</v>
      </c>
      <c r="X4938" s="1" t="str">
        <f t="shared" si="352"/>
        <v>Forbes, Cynthia</v>
      </c>
      <c r="Y4938" s="1"/>
      <c r="Z4938" s="1"/>
      <c r="AA4938" s="1" t="s">
        <v>11976</v>
      </c>
      <c r="AB4938" s="1"/>
      <c r="AC4938" s="1"/>
      <c r="AD4938" s="1"/>
      <c r="AE4938" s="1"/>
    </row>
    <row r="4939" spans="1:31">
      <c r="A4939" t="s">
        <v>11977</v>
      </c>
      <c r="B4939" s="1">
        <v>44996</v>
      </c>
      <c r="C4939" s="1" t="s">
        <v>49</v>
      </c>
      <c r="D4939" t="s">
        <v>9766</v>
      </c>
      <c r="E4939" t="s">
        <v>86</v>
      </c>
      <c r="F4939" s="16" t="s">
        <v>8389</v>
      </c>
      <c r="G4939" s="16"/>
      <c r="H4939" t="s">
        <v>11978</v>
      </c>
      <c r="I4939" t="s">
        <v>13</v>
      </c>
      <c r="J4939" t="s">
        <v>87</v>
      </c>
      <c r="K4939" t="s">
        <v>90</v>
      </c>
      <c r="L4939" t="s">
        <v>90</v>
      </c>
      <c r="M4939">
        <v>2</v>
      </c>
      <c r="N4939" t="s">
        <v>90</v>
      </c>
      <c r="O4939" s="1">
        <v>45036</v>
      </c>
      <c r="P4939" s="2"/>
      <c r="Q4939" s="2"/>
      <c r="R4939" s="1"/>
      <c r="U4939" s="1" t="str">
        <f t="shared" si="351"/>
        <v>2023</v>
      </c>
      <c r="V4939" s="1" t="str">
        <f>VLOOKUP(W4939,quarter[],2,FALSE)</f>
        <v>1st</v>
      </c>
      <c r="W4939" s="1" t="str">
        <f t="shared" si="353"/>
        <v>March</v>
      </c>
      <c r="X4939" s="1" t="str">
        <f t="shared" si="352"/>
        <v>Brake, Cassi</v>
      </c>
      <c r="Y4939" s="1"/>
      <c r="Z4939" s="1"/>
      <c r="AA4939" s="1" t="s">
        <v>11979</v>
      </c>
      <c r="AB4939" s="1"/>
      <c r="AC4939" s="1"/>
      <c r="AD4939" s="1"/>
      <c r="AE4939" s="1"/>
    </row>
    <row r="4940" spans="1:31">
      <c r="A4940" t="s">
        <v>11980</v>
      </c>
      <c r="B4940" s="1">
        <v>44996</v>
      </c>
      <c r="C4940" s="1" t="s">
        <v>48</v>
      </c>
      <c r="D4940" t="s">
        <v>11981</v>
      </c>
      <c r="E4940" t="s">
        <v>86</v>
      </c>
      <c r="F4940" s="16" t="s">
        <v>9244</v>
      </c>
      <c r="G4940" s="16"/>
      <c r="H4940" t="s">
        <v>11982</v>
      </c>
      <c r="I4940" t="s">
        <v>11983</v>
      </c>
      <c r="J4940" t="s">
        <v>369</v>
      </c>
      <c r="K4940" t="s">
        <v>90</v>
      </c>
      <c r="L4940" t="s">
        <v>90</v>
      </c>
      <c r="N4940" t="s">
        <v>90</v>
      </c>
      <c r="O4940" s="1">
        <v>44998</v>
      </c>
      <c r="P4940" s="2"/>
      <c r="Q4940" s="2"/>
      <c r="R4940" s="1"/>
      <c r="U4940" s="1" t="str">
        <f t="shared" si="351"/>
        <v>2023</v>
      </c>
      <c r="V4940" s="1" t="str">
        <f>VLOOKUP(W4940,quarter[],2,FALSE)</f>
        <v>1st</v>
      </c>
      <c r="W4940" s="1" t="str">
        <f t="shared" si="353"/>
        <v>March</v>
      </c>
      <c r="X4940" s="1" t="str">
        <f t="shared" si="352"/>
        <v>Alexander, Lindsay</v>
      </c>
      <c r="Y4940" s="1"/>
      <c r="Z4940" s="1"/>
      <c r="AA4940" s="1" t="s">
        <v>11984</v>
      </c>
      <c r="AB4940" s="1"/>
      <c r="AC4940" s="1"/>
      <c r="AD4940" s="1"/>
      <c r="AE4940" s="1"/>
    </row>
    <row r="4941" spans="1:31">
      <c r="A4941" t="s">
        <v>11985</v>
      </c>
      <c r="B4941" s="1">
        <v>44997</v>
      </c>
      <c r="C4941" s="1" t="s">
        <v>53</v>
      </c>
      <c r="D4941" t="s">
        <v>10889</v>
      </c>
      <c r="E4941" t="s">
        <v>86</v>
      </c>
      <c r="F4941" s="16" t="s">
        <v>10890</v>
      </c>
      <c r="G4941" s="16"/>
      <c r="H4941" t="s">
        <v>13</v>
      </c>
      <c r="I4941" t="s">
        <v>11986</v>
      </c>
      <c r="J4941" t="s">
        <v>87</v>
      </c>
      <c r="K4941" t="s">
        <v>88</v>
      </c>
      <c r="L4941" t="s">
        <v>89</v>
      </c>
      <c r="N4941" t="s">
        <v>90</v>
      </c>
      <c r="O4941" s="1">
        <v>44997</v>
      </c>
      <c r="P4941" s="2"/>
      <c r="Q4941" s="2"/>
      <c r="R4941" s="1"/>
      <c r="U4941" s="1" t="str">
        <f t="shared" si="351"/>
        <v>2023</v>
      </c>
      <c r="V4941" s="1" t="str">
        <f>VLOOKUP(W4941,quarter[],2,FALSE)</f>
        <v>1st</v>
      </c>
      <c r="W4941" s="1" t="str">
        <f t="shared" si="353"/>
        <v>March</v>
      </c>
      <c r="X4941" s="1" t="str">
        <f t="shared" si="352"/>
        <v>Perry, April</v>
      </c>
      <c r="Y4941" s="1"/>
      <c r="Z4941" s="1"/>
      <c r="AA4941" s="1" t="s">
        <v>1348</v>
      </c>
      <c r="AB4941" s="1"/>
      <c r="AC4941" s="1"/>
      <c r="AD4941" s="1"/>
      <c r="AE4941" s="1"/>
    </row>
    <row r="4942" spans="1:31">
      <c r="A4942" t="s">
        <v>11987</v>
      </c>
      <c r="B4942" s="1">
        <v>44996</v>
      </c>
      <c r="C4942" s="1" t="s">
        <v>52</v>
      </c>
      <c r="D4942" t="s">
        <v>11974</v>
      </c>
      <c r="E4942" t="s">
        <v>86</v>
      </c>
      <c r="F4942" s="16" t="s">
        <v>11988</v>
      </c>
      <c r="G4942" s="16"/>
      <c r="H4942" t="s">
        <v>13</v>
      </c>
      <c r="I4942" t="s">
        <v>13</v>
      </c>
      <c r="J4942" t="s">
        <v>99</v>
      </c>
      <c r="K4942" t="s">
        <v>88</v>
      </c>
      <c r="L4942" t="s">
        <v>89</v>
      </c>
      <c r="N4942" t="s">
        <v>90</v>
      </c>
      <c r="O4942" s="1">
        <v>44998</v>
      </c>
      <c r="P4942" s="2">
        <v>0</v>
      </c>
      <c r="Q4942" s="2"/>
      <c r="R4942" s="1"/>
      <c r="U4942" s="1" t="str">
        <f t="shared" si="351"/>
        <v>2023</v>
      </c>
      <c r="V4942" s="1" t="str">
        <f>VLOOKUP(W4942,quarter[],2,FALSE)</f>
        <v>1st</v>
      </c>
      <c r="W4942" s="1" t="str">
        <f t="shared" si="353"/>
        <v>March</v>
      </c>
      <c r="X4942" s="1" t="str">
        <f t="shared" si="352"/>
        <v>Forbes, Cynthia</v>
      </c>
      <c r="Y4942" s="1"/>
      <c r="Z4942" s="1"/>
      <c r="AA4942" s="1" t="s">
        <v>11989</v>
      </c>
      <c r="AB4942" s="1"/>
      <c r="AC4942" s="1"/>
      <c r="AD4942" s="1"/>
      <c r="AE4942" s="1"/>
    </row>
    <row r="4943" spans="1:31">
      <c r="A4943" t="s">
        <v>11990</v>
      </c>
      <c r="B4943" s="1">
        <v>44998</v>
      </c>
      <c r="C4943" s="1" t="s">
        <v>49</v>
      </c>
      <c r="D4943" t="s">
        <v>11991</v>
      </c>
      <c r="E4943" t="s">
        <v>86</v>
      </c>
      <c r="F4943" s="16" t="s">
        <v>87</v>
      </c>
      <c r="G4943" s="16"/>
      <c r="H4943" t="s">
        <v>13</v>
      </c>
      <c r="I4943" t="s">
        <v>13</v>
      </c>
      <c r="J4943" t="s">
        <v>87</v>
      </c>
      <c r="K4943" t="s">
        <v>88</v>
      </c>
      <c r="L4943" t="s">
        <v>89</v>
      </c>
      <c r="N4943" t="s">
        <v>90</v>
      </c>
      <c r="O4943" s="1">
        <v>45006</v>
      </c>
      <c r="P4943" s="2"/>
      <c r="Q4943" s="2"/>
      <c r="R4943" s="1"/>
      <c r="U4943" s="1" t="str">
        <f t="shared" si="351"/>
        <v>2023</v>
      </c>
      <c r="V4943" s="1" t="str">
        <f>VLOOKUP(W4943,quarter[],2,FALSE)</f>
        <v>1st</v>
      </c>
      <c r="W4943" s="1" t="str">
        <f t="shared" si="353"/>
        <v>March</v>
      </c>
      <c r="X4943" s="1" t="str">
        <f t="shared" si="352"/>
        <v>Brake, Cassi</v>
      </c>
      <c r="Y4943" s="1"/>
      <c r="Z4943" s="1"/>
      <c r="AA4943" s="1" t="s">
        <v>11992</v>
      </c>
      <c r="AB4943" s="1"/>
      <c r="AC4943" s="1"/>
      <c r="AD4943" s="1"/>
      <c r="AE4943" s="1"/>
    </row>
    <row r="4944" spans="1:31">
      <c r="A4944" t="s">
        <v>11993</v>
      </c>
      <c r="B4944" s="1">
        <v>44998</v>
      </c>
      <c r="C4944" s="1" t="s">
        <v>48</v>
      </c>
      <c r="D4944" t="s">
        <v>6429</v>
      </c>
      <c r="E4944" t="s">
        <v>86</v>
      </c>
      <c r="F4944" s="16" t="s">
        <v>11994</v>
      </c>
      <c r="G4944" s="16"/>
      <c r="H4944" t="s">
        <v>13</v>
      </c>
      <c r="I4944" t="s">
        <v>13</v>
      </c>
      <c r="J4944" t="s">
        <v>87</v>
      </c>
      <c r="K4944" t="s">
        <v>88</v>
      </c>
      <c r="L4944" t="s">
        <v>89</v>
      </c>
      <c r="N4944" t="s">
        <v>90</v>
      </c>
      <c r="O4944" s="1">
        <v>44998</v>
      </c>
      <c r="P4944" s="2"/>
      <c r="Q4944" s="2"/>
      <c r="R4944" s="1"/>
      <c r="U4944" s="1" t="str">
        <f t="shared" si="351"/>
        <v>2023</v>
      </c>
      <c r="V4944" s="1" t="str">
        <f>VLOOKUP(W4944,quarter[],2,FALSE)</f>
        <v>1st</v>
      </c>
      <c r="W4944" s="1" t="str">
        <f t="shared" si="353"/>
        <v>March</v>
      </c>
      <c r="X4944" s="1" t="str">
        <f t="shared" si="352"/>
        <v>Alexander, Lindsay</v>
      </c>
      <c r="Y4944" s="1"/>
      <c r="Z4944" s="1"/>
      <c r="AA4944" s="1" t="s">
        <v>834</v>
      </c>
      <c r="AB4944" s="1"/>
      <c r="AC4944" s="1"/>
      <c r="AD4944" s="1"/>
      <c r="AE4944" s="1"/>
    </row>
    <row r="4945" spans="1:31">
      <c r="A4945" t="s">
        <v>11995</v>
      </c>
      <c r="B4945" s="1">
        <v>44998</v>
      </c>
      <c r="C4945" s="1" t="s">
        <v>50</v>
      </c>
      <c r="D4945" t="s">
        <v>11996</v>
      </c>
      <c r="E4945" t="s">
        <v>86</v>
      </c>
      <c r="F4945" s="16" t="s">
        <v>11997</v>
      </c>
      <c r="G4945" s="16"/>
      <c r="H4945" t="s">
        <v>1858</v>
      </c>
      <c r="I4945" t="s">
        <v>13</v>
      </c>
      <c r="J4945" t="s">
        <v>87</v>
      </c>
      <c r="K4945" t="s">
        <v>90</v>
      </c>
      <c r="L4945" t="s">
        <v>88</v>
      </c>
      <c r="N4945" t="s">
        <v>90</v>
      </c>
      <c r="O4945" s="1">
        <v>45013</v>
      </c>
      <c r="P4945" s="2"/>
      <c r="Q4945" s="2"/>
      <c r="R4945" s="1"/>
      <c r="U4945" s="1" t="str">
        <f t="shared" si="351"/>
        <v>2023</v>
      </c>
      <c r="V4945" s="1" t="str">
        <f>VLOOKUP(W4945,quarter[],2,FALSE)</f>
        <v>1st</v>
      </c>
      <c r="W4945" s="1" t="str">
        <f t="shared" si="353"/>
        <v>March</v>
      </c>
      <c r="X4945" s="1" t="str">
        <f t="shared" si="352"/>
        <v>Calo, Robyn</v>
      </c>
      <c r="Y4945" s="1"/>
      <c r="Z4945" s="1"/>
      <c r="AA4945" s="1" t="s">
        <v>11998</v>
      </c>
      <c r="AB4945" s="1"/>
      <c r="AC4945" s="1"/>
      <c r="AD4945" s="1"/>
      <c r="AE4945" s="1"/>
    </row>
    <row r="4946" spans="1:31">
      <c r="A4946" t="s">
        <v>11999</v>
      </c>
      <c r="B4946" s="1">
        <v>44998</v>
      </c>
      <c r="C4946" s="1" t="s">
        <v>49</v>
      </c>
      <c r="D4946" t="s">
        <v>12000</v>
      </c>
      <c r="E4946" t="s">
        <v>86</v>
      </c>
      <c r="F4946" s="16" t="s">
        <v>12001</v>
      </c>
      <c r="G4946" s="16"/>
      <c r="H4946" t="s">
        <v>12002</v>
      </c>
      <c r="I4946" t="s">
        <v>13</v>
      </c>
      <c r="J4946" t="s">
        <v>87</v>
      </c>
      <c r="K4946" t="s">
        <v>88</v>
      </c>
      <c r="L4946" t="s">
        <v>89</v>
      </c>
      <c r="N4946" t="s">
        <v>90</v>
      </c>
      <c r="O4946" s="1">
        <v>45000</v>
      </c>
      <c r="P4946" s="2"/>
      <c r="Q4946" s="2"/>
      <c r="R4946" s="1"/>
      <c r="U4946" s="1" t="str">
        <f t="shared" si="351"/>
        <v>2023</v>
      </c>
      <c r="V4946" s="1" t="str">
        <f>VLOOKUP(W4946,quarter[],2,FALSE)</f>
        <v>1st</v>
      </c>
      <c r="W4946" s="1" t="str">
        <f t="shared" si="353"/>
        <v>March</v>
      </c>
      <c r="X4946" s="1" t="str">
        <f t="shared" si="352"/>
        <v>Brake, Cassi</v>
      </c>
      <c r="Y4946" s="1"/>
      <c r="Z4946" s="1"/>
      <c r="AA4946" s="1" t="s">
        <v>11897</v>
      </c>
      <c r="AB4946" s="1"/>
      <c r="AC4946" s="1"/>
      <c r="AD4946" s="1"/>
      <c r="AE4946" s="1"/>
    </row>
    <row r="4947" spans="1:31">
      <c r="A4947" t="s">
        <v>12003</v>
      </c>
      <c r="B4947" s="1">
        <v>44998</v>
      </c>
      <c r="C4947" s="1" t="s">
        <v>48</v>
      </c>
      <c r="D4947" t="s">
        <v>12004</v>
      </c>
      <c r="E4947" t="s">
        <v>86</v>
      </c>
      <c r="F4947" s="16" t="s">
        <v>3479</v>
      </c>
      <c r="G4947" s="16"/>
      <c r="H4947" t="s">
        <v>12005</v>
      </c>
      <c r="I4947" t="s">
        <v>13</v>
      </c>
      <c r="J4947" t="s">
        <v>117</v>
      </c>
      <c r="K4947" t="s">
        <v>88</v>
      </c>
      <c r="L4947" t="s">
        <v>89</v>
      </c>
      <c r="N4947" t="s">
        <v>90</v>
      </c>
      <c r="O4947" s="1">
        <v>45007</v>
      </c>
      <c r="P4947" s="2"/>
      <c r="Q4947" s="2"/>
      <c r="R4947" s="1"/>
      <c r="U4947" s="1" t="str">
        <f t="shared" si="351"/>
        <v>2023</v>
      </c>
      <c r="V4947" s="1" t="str">
        <f>VLOOKUP(W4947,quarter[],2,FALSE)</f>
        <v>1st</v>
      </c>
      <c r="W4947" s="1" t="str">
        <f t="shared" si="353"/>
        <v>March</v>
      </c>
      <c r="X4947" s="1" t="str">
        <f t="shared" si="352"/>
        <v>Alexander, Lindsay</v>
      </c>
      <c r="Y4947" s="1"/>
      <c r="Z4947" s="1"/>
      <c r="AA4947" s="1" t="s">
        <v>12006</v>
      </c>
      <c r="AB4947" s="1"/>
      <c r="AC4947" s="1"/>
      <c r="AD4947" s="1"/>
      <c r="AE4947" s="1"/>
    </row>
    <row r="4948" spans="1:31">
      <c r="A4948" t="s">
        <v>12007</v>
      </c>
      <c r="B4948" s="1">
        <v>44998</v>
      </c>
      <c r="C4948" s="1" t="s">
        <v>53</v>
      </c>
      <c r="D4948" t="s">
        <v>12008</v>
      </c>
      <c r="E4948" t="s">
        <v>224</v>
      </c>
      <c r="F4948" s="16" t="s">
        <v>2177</v>
      </c>
      <c r="G4948" s="16"/>
      <c r="H4948" t="s">
        <v>13</v>
      </c>
      <c r="I4948" t="s">
        <v>13</v>
      </c>
      <c r="J4948" t="s">
        <v>140</v>
      </c>
      <c r="K4948" t="s">
        <v>88</v>
      </c>
      <c r="L4948" t="s">
        <v>89</v>
      </c>
      <c r="N4948" t="s">
        <v>90</v>
      </c>
      <c r="O4948" s="1">
        <v>45005</v>
      </c>
      <c r="P4948" s="2"/>
      <c r="Q4948" s="2"/>
      <c r="R4948" s="1"/>
      <c r="U4948" s="1" t="str">
        <f t="shared" si="351"/>
        <v>2023</v>
      </c>
      <c r="V4948" s="1" t="str">
        <f>VLOOKUP(W4948,quarter[],2,FALSE)</f>
        <v>1st</v>
      </c>
      <c r="W4948" s="1" t="str">
        <f t="shared" si="353"/>
        <v>March</v>
      </c>
      <c r="X4948" s="1" t="str">
        <f t="shared" si="352"/>
        <v>Perry, April</v>
      </c>
      <c r="Y4948" s="1"/>
      <c r="Z4948" s="1"/>
      <c r="AA4948" s="1" t="s">
        <v>12009</v>
      </c>
      <c r="AB4948" s="1"/>
      <c r="AC4948" s="1"/>
      <c r="AD4948" s="1"/>
      <c r="AE4948" s="1"/>
    </row>
    <row r="4949" spans="1:31">
      <c r="A4949" t="s">
        <v>12010</v>
      </c>
      <c r="B4949" s="1">
        <v>44998</v>
      </c>
      <c r="C4949" s="1" t="s">
        <v>49</v>
      </c>
      <c r="D4949" t="s">
        <v>6366</v>
      </c>
      <c r="E4949" t="s">
        <v>86</v>
      </c>
      <c r="F4949" s="16" t="s">
        <v>2098</v>
      </c>
      <c r="G4949" s="16"/>
      <c r="H4949" t="s">
        <v>13</v>
      </c>
      <c r="I4949" t="s">
        <v>13</v>
      </c>
      <c r="J4949" t="s">
        <v>87</v>
      </c>
      <c r="K4949" t="s">
        <v>88</v>
      </c>
      <c r="L4949" t="s">
        <v>89</v>
      </c>
      <c r="N4949" t="s">
        <v>90</v>
      </c>
      <c r="O4949" s="1">
        <v>45000</v>
      </c>
      <c r="P4949" s="2"/>
      <c r="Q4949" s="2"/>
      <c r="R4949" s="1"/>
      <c r="U4949" s="1" t="str">
        <f t="shared" si="351"/>
        <v>2023</v>
      </c>
      <c r="V4949" s="1" t="str">
        <f>VLOOKUP(W4949,quarter[],2,FALSE)</f>
        <v>1st</v>
      </c>
      <c r="W4949" s="1" t="str">
        <f t="shared" si="353"/>
        <v>March</v>
      </c>
      <c r="X4949" s="1" t="str">
        <f t="shared" si="352"/>
        <v>Brake, Cassi</v>
      </c>
      <c r="Y4949" s="1"/>
      <c r="Z4949" s="1"/>
      <c r="AA4949" s="1" t="s">
        <v>12011</v>
      </c>
      <c r="AB4949" s="1"/>
      <c r="AC4949" s="1"/>
      <c r="AD4949" s="1"/>
      <c r="AE4949" s="1"/>
    </row>
    <row r="4950" spans="1:31">
      <c r="A4950" t="s">
        <v>12012</v>
      </c>
      <c r="B4950" s="1">
        <v>44998</v>
      </c>
      <c r="C4950" s="1" t="s">
        <v>48</v>
      </c>
      <c r="D4950" t="s">
        <v>5257</v>
      </c>
      <c r="E4950" t="s">
        <v>86</v>
      </c>
      <c r="F4950" s="16" t="s">
        <v>7038</v>
      </c>
      <c r="G4950" s="16"/>
      <c r="H4950" t="s">
        <v>13</v>
      </c>
      <c r="I4950" t="s">
        <v>13</v>
      </c>
      <c r="J4950" t="s">
        <v>117</v>
      </c>
      <c r="K4950" t="s">
        <v>88</v>
      </c>
      <c r="L4950" t="s">
        <v>89</v>
      </c>
      <c r="N4950" t="s">
        <v>90</v>
      </c>
      <c r="O4950" s="1">
        <v>44999</v>
      </c>
      <c r="P4950" s="2"/>
      <c r="Q4950" s="2"/>
      <c r="R4950" s="1"/>
      <c r="U4950" s="1" t="str">
        <f t="shared" si="351"/>
        <v>2023</v>
      </c>
      <c r="V4950" s="1" t="str">
        <f>VLOOKUP(W4950,quarter[],2,FALSE)</f>
        <v>1st</v>
      </c>
      <c r="W4950" s="1" t="str">
        <f t="shared" si="353"/>
        <v>March</v>
      </c>
      <c r="X4950" s="1" t="str">
        <f t="shared" si="352"/>
        <v>Alexander, Lindsay</v>
      </c>
      <c r="Y4950" s="1"/>
      <c r="Z4950" s="1"/>
      <c r="AA4950" s="1" t="s">
        <v>12013</v>
      </c>
      <c r="AB4950" s="1"/>
      <c r="AC4950" s="1"/>
      <c r="AD4950" s="1"/>
      <c r="AE4950" s="1"/>
    </row>
    <row r="4951" spans="1:31">
      <c r="A4951" t="s">
        <v>12014</v>
      </c>
      <c r="B4951" s="1">
        <v>44998</v>
      </c>
      <c r="C4951" s="1" t="s">
        <v>53</v>
      </c>
      <c r="D4951" t="s">
        <v>12015</v>
      </c>
      <c r="E4951" t="s">
        <v>86</v>
      </c>
      <c r="F4951" s="16" t="s">
        <v>12016</v>
      </c>
      <c r="G4951" s="16"/>
      <c r="H4951" t="s">
        <v>11929</v>
      </c>
      <c r="I4951" t="s">
        <v>13</v>
      </c>
      <c r="J4951" t="s">
        <v>87</v>
      </c>
      <c r="K4951" t="s">
        <v>90</v>
      </c>
      <c r="L4951" t="s">
        <v>89</v>
      </c>
      <c r="N4951" t="s">
        <v>90</v>
      </c>
      <c r="O4951" s="1">
        <v>45008</v>
      </c>
      <c r="P4951" s="2"/>
      <c r="Q4951" s="2"/>
      <c r="R4951" s="1"/>
      <c r="U4951" s="1" t="str">
        <f t="shared" si="351"/>
        <v>2023</v>
      </c>
      <c r="V4951" s="1" t="str">
        <f>VLOOKUP(W4951,quarter[],2,FALSE)</f>
        <v>1st</v>
      </c>
      <c r="W4951" s="1" t="str">
        <f t="shared" si="353"/>
        <v>March</v>
      </c>
      <c r="X4951" s="1" t="str">
        <f t="shared" si="352"/>
        <v>Perry, April</v>
      </c>
      <c r="Y4951" s="1"/>
      <c r="Z4951" s="1"/>
      <c r="AA4951" s="1" t="s">
        <v>12017</v>
      </c>
      <c r="AB4951" s="1"/>
      <c r="AC4951" s="1"/>
      <c r="AD4951" s="1"/>
      <c r="AE4951" s="1"/>
    </row>
    <row r="4952" spans="1:31">
      <c r="A4952" t="s">
        <v>12018</v>
      </c>
      <c r="B4952" s="1">
        <v>44998</v>
      </c>
      <c r="C4952" s="1" t="s">
        <v>49</v>
      </c>
      <c r="D4952" t="s">
        <v>12019</v>
      </c>
      <c r="E4952" t="s">
        <v>86</v>
      </c>
      <c r="F4952" s="16" t="s">
        <v>2149</v>
      </c>
      <c r="G4952" s="16"/>
      <c r="H4952" t="s">
        <v>13</v>
      </c>
      <c r="I4952" t="s">
        <v>13</v>
      </c>
      <c r="J4952" t="s">
        <v>87</v>
      </c>
      <c r="K4952" t="s">
        <v>88</v>
      </c>
      <c r="L4952" t="s">
        <v>89</v>
      </c>
      <c r="N4952" t="s">
        <v>90</v>
      </c>
      <c r="O4952" s="1">
        <v>45006</v>
      </c>
      <c r="P4952" s="2"/>
      <c r="Q4952" s="2"/>
      <c r="R4952" s="1"/>
      <c r="U4952" s="1" t="str">
        <f t="shared" si="351"/>
        <v>2023</v>
      </c>
      <c r="V4952" s="1" t="str">
        <f>VLOOKUP(W4952,quarter[],2,FALSE)</f>
        <v>1st</v>
      </c>
      <c r="W4952" s="1" t="str">
        <f t="shared" si="353"/>
        <v>March</v>
      </c>
      <c r="X4952" s="1" t="str">
        <f t="shared" si="352"/>
        <v>Brake, Cassi</v>
      </c>
      <c r="Y4952" s="1"/>
      <c r="Z4952" s="1"/>
      <c r="AA4952" s="1" t="s">
        <v>1157</v>
      </c>
      <c r="AB4952" s="1"/>
      <c r="AC4952" s="1"/>
      <c r="AD4952" s="1"/>
      <c r="AE4952" s="1"/>
    </row>
    <row r="4953" spans="1:31">
      <c r="A4953" t="s">
        <v>12020</v>
      </c>
      <c r="B4953" s="1">
        <v>44998</v>
      </c>
      <c r="C4953" s="1" t="s">
        <v>48</v>
      </c>
      <c r="D4953" t="s">
        <v>12021</v>
      </c>
      <c r="E4953" t="s">
        <v>86</v>
      </c>
      <c r="F4953" s="16" t="s">
        <v>12022</v>
      </c>
      <c r="G4953" s="16"/>
      <c r="H4953" t="s">
        <v>12022</v>
      </c>
      <c r="I4953" t="s">
        <v>12023</v>
      </c>
      <c r="J4953" t="s">
        <v>87</v>
      </c>
      <c r="K4953" t="s">
        <v>88</v>
      </c>
      <c r="L4953" t="s">
        <v>89</v>
      </c>
      <c r="N4953" t="s">
        <v>90</v>
      </c>
      <c r="O4953" s="1">
        <v>45008</v>
      </c>
      <c r="P4953" s="2"/>
      <c r="Q4953" s="2"/>
      <c r="R4953" s="1"/>
      <c r="U4953" s="1" t="str">
        <f t="shared" si="351"/>
        <v>2023</v>
      </c>
      <c r="V4953" s="1" t="str">
        <f>VLOOKUP(W4953,quarter[],2,FALSE)</f>
        <v>1st</v>
      </c>
      <c r="W4953" s="1" t="str">
        <f t="shared" si="353"/>
        <v>March</v>
      </c>
      <c r="X4953" s="1" t="str">
        <f t="shared" si="352"/>
        <v>Alexander, Lindsay</v>
      </c>
      <c r="Y4953" s="1"/>
      <c r="Z4953" s="1"/>
      <c r="AA4953" s="1" t="s">
        <v>12024</v>
      </c>
      <c r="AB4953" s="1"/>
      <c r="AC4953" s="1"/>
      <c r="AD4953" s="1"/>
      <c r="AE4953" s="1"/>
    </row>
    <row r="4954" spans="1:31">
      <c r="A4954" t="s">
        <v>12025</v>
      </c>
      <c r="B4954" s="1">
        <v>44998</v>
      </c>
      <c r="C4954" s="1" t="s">
        <v>53</v>
      </c>
      <c r="D4954" t="s">
        <v>12026</v>
      </c>
      <c r="E4954" t="s">
        <v>86</v>
      </c>
      <c r="F4954" s="16" t="s">
        <v>12027</v>
      </c>
      <c r="G4954" s="16"/>
      <c r="H4954" t="s">
        <v>12027</v>
      </c>
      <c r="I4954" t="s">
        <v>13</v>
      </c>
      <c r="J4954" t="s">
        <v>99</v>
      </c>
      <c r="K4954" t="s">
        <v>88</v>
      </c>
      <c r="L4954" t="s">
        <v>89</v>
      </c>
      <c r="N4954" t="s">
        <v>90</v>
      </c>
      <c r="O4954" s="1">
        <v>45000</v>
      </c>
      <c r="P4954" s="2"/>
      <c r="Q4954" s="2"/>
      <c r="R4954" s="1"/>
      <c r="U4954" s="1" t="str">
        <f t="shared" si="351"/>
        <v>2023</v>
      </c>
      <c r="V4954" s="1" t="str">
        <f>VLOOKUP(W4954,quarter[],2,FALSE)</f>
        <v>1st</v>
      </c>
      <c r="W4954" s="1" t="str">
        <f t="shared" si="353"/>
        <v>March</v>
      </c>
      <c r="X4954" s="1" t="str">
        <f t="shared" si="352"/>
        <v>Perry, April</v>
      </c>
      <c r="Y4954" s="1"/>
      <c r="Z4954" s="1"/>
      <c r="AA4954" s="1" t="s">
        <v>162</v>
      </c>
      <c r="AB4954" s="1"/>
      <c r="AC4954" s="1"/>
      <c r="AD4954" s="1"/>
      <c r="AE4954" s="1"/>
    </row>
    <row r="4955" spans="1:31">
      <c r="A4955" t="s">
        <v>12028</v>
      </c>
      <c r="B4955" s="1">
        <v>44998</v>
      </c>
      <c r="C4955" s="1" t="s">
        <v>50</v>
      </c>
      <c r="D4955" t="s">
        <v>6429</v>
      </c>
      <c r="E4955" t="s">
        <v>86</v>
      </c>
      <c r="F4955" s="16" t="s">
        <v>11585</v>
      </c>
      <c r="G4955" s="16"/>
      <c r="H4955" t="s">
        <v>11586</v>
      </c>
      <c r="I4955" t="s">
        <v>11587</v>
      </c>
      <c r="J4955" t="s">
        <v>87</v>
      </c>
      <c r="K4955" t="s">
        <v>90</v>
      </c>
      <c r="L4955" t="s">
        <v>90</v>
      </c>
      <c r="N4955" t="s">
        <v>90</v>
      </c>
      <c r="O4955" s="1">
        <v>45014</v>
      </c>
      <c r="P4955" s="2"/>
      <c r="Q4955" s="2"/>
      <c r="R4955" s="1"/>
      <c r="U4955" s="1" t="str">
        <f t="shared" si="351"/>
        <v>2023</v>
      </c>
      <c r="V4955" s="1" t="str">
        <f>VLOOKUP(W4955,quarter[],2,FALSE)</f>
        <v>1st</v>
      </c>
      <c r="W4955" s="1" t="str">
        <f t="shared" si="353"/>
        <v>March</v>
      </c>
      <c r="X4955" s="1" t="str">
        <f t="shared" si="352"/>
        <v>Calo, Robyn</v>
      </c>
      <c r="Y4955" s="1"/>
      <c r="Z4955" s="1"/>
      <c r="AA4955" s="1" t="s">
        <v>11588</v>
      </c>
      <c r="AB4955" s="1"/>
      <c r="AC4955" s="1"/>
      <c r="AD4955" s="1"/>
      <c r="AE4955" s="1"/>
    </row>
    <row r="4956" spans="1:31">
      <c r="A4956" t="s">
        <v>12029</v>
      </c>
      <c r="B4956" s="1">
        <v>44998</v>
      </c>
      <c r="C4956" s="1" t="s">
        <v>49</v>
      </c>
      <c r="D4956" t="s">
        <v>12030</v>
      </c>
      <c r="E4956" t="s">
        <v>86</v>
      </c>
      <c r="F4956" s="16" t="s">
        <v>12031</v>
      </c>
      <c r="G4956" s="16"/>
      <c r="H4956" t="s">
        <v>13</v>
      </c>
      <c r="I4956" t="s">
        <v>13</v>
      </c>
      <c r="J4956" t="s">
        <v>87</v>
      </c>
      <c r="K4956" t="s">
        <v>88</v>
      </c>
      <c r="L4956" t="s">
        <v>89</v>
      </c>
      <c r="N4956" t="s">
        <v>90</v>
      </c>
      <c r="O4956" s="1">
        <v>45005</v>
      </c>
      <c r="P4956" s="2"/>
      <c r="Q4956" s="2"/>
      <c r="R4956" s="1"/>
      <c r="U4956" s="1" t="str">
        <f t="shared" si="351"/>
        <v>2023</v>
      </c>
      <c r="V4956" s="1" t="str">
        <f>VLOOKUP(W4956,quarter[],2,FALSE)</f>
        <v>1st</v>
      </c>
      <c r="W4956" s="1" t="str">
        <f t="shared" si="353"/>
        <v>March</v>
      </c>
      <c r="X4956" s="1" t="str">
        <f t="shared" si="352"/>
        <v>Brake, Cassi</v>
      </c>
      <c r="Y4956" s="1"/>
      <c r="Z4956" s="1"/>
      <c r="AA4956" s="1" t="s">
        <v>8434</v>
      </c>
      <c r="AB4956" s="1"/>
      <c r="AC4956" s="1"/>
      <c r="AD4956" s="1"/>
      <c r="AE4956" s="1"/>
    </row>
    <row r="4957" spans="1:31">
      <c r="A4957" t="s">
        <v>12032</v>
      </c>
      <c r="B4957" s="1">
        <v>44998</v>
      </c>
      <c r="C4957" s="1" t="s">
        <v>48</v>
      </c>
      <c r="D4957" t="s">
        <v>12033</v>
      </c>
      <c r="E4957" t="s">
        <v>86</v>
      </c>
      <c r="F4957" s="16" t="s">
        <v>8389</v>
      </c>
      <c r="G4957" s="16"/>
      <c r="H4957" t="s">
        <v>13</v>
      </c>
      <c r="I4957" t="s">
        <v>13</v>
      </c>
      <c r="J4957" t="s">
        <v>87</v>
      </c>
      <c r="K4957" t="s">
        <v>90</v>
      </c>
      <c r="L4957" t="s">
        <v>89</v>
      </c>
      <c r="N4957" t="s">
        <v>90</v>
      </c>
      <c r="O4957" s="1">
        <v>44999</v>
      </c>
      <c r="P4957" s="2"/>
      <c r="Q4957" s="2"/>
      <c r="R4957" s="1"/>
      <c r="U4957" s="1" t="str">
        <f t="shared" si="351"/>
        <v>2023</v>
      </c>
      <c r="V4957" s="1" t="str">
        <f>VLOOKUP(W4957,quarter[],2,FALSE)</f>
        <v>1st</v>
      </c>
      <c r="W4957" s="1" t="str">
        <f t="shared" si="353"/>
        <v>March</v>
      </c>
      <c r="X4957" s="1" t="str">
        <f t="shared" si="352"/>
        <v>Alexander, Lindsay</v>
      </c>
      <c r="Y4957" s="1"/>
      <c r="Z4957" s="1"/>
      <c r="AA4957" s="1" t="s">
        <v>12034</v>
      </c>
      <c r="AB4957" s="1"/>
      <c r="AC4957" s="1"/>
      <c r="AD4957" s="1"/>
      <c r="AE4957" s="1"/>
    </row>
    <row r="4958" spans="1:31">
      <c r="A4958" t="s">
        <v>12035</v>
      </c>
      <c r="B4958" s="1">
        <v>44998</v>
      </c>
      <c r="C4958" s="1" t="s">
        <v>53</v>
      </c>
      <c r="D4958" t="s">
        <v>12036</v>
      </c>
      <c r="E4958" t="s">
        <v>86</v>
      </c>
      <c r="F4958" s="16" t="s">
        <v>87</v>
      </c>
      <c r="G4958" s="16"/>
      <c r="H4958" t="s">
        <v>13</v>
      </c>
      <c r="I4958" t="s">
        <v>13</v>
      </c>
      <c r="J4958" t="s">
        <v>87</v>
      </c>
      <c r="K4958" t="s">
        <v>88</v>
      </c>
      <c r="L4958" t="s">
        <v>89</v>
      </c>
      <c r="N4958" t="s">
        <v>90</v>
      </c>
      <c r="O4958" s="1">
        <v>45008</v>
      </c>
      <c r="P4958" s="2"/>
      <c r="Q4958" s="2"/>
      <c r="R4958" s="1"/>
      <c r="U4958" s="1" t="str">
        <f t="shared" si="351"/>
        <v>2023</v>
      </c>
      <c r="V4958" s="1" t="str">
        <f>VLOOKUP(W4958,quarter[],2,FALSE)</f>
        <v>1st</v>
      </c>
      <c r="W4958" s="1" t="str">
        <f t="shared" si="353"/>
        <v>March</v>
      </c>
      <c r="X4958" s="1" t="str">
        <f t="shared" si="352"/>
        <v>Perry, April</v>
      </c>
      <c r="Y4958" s="1"/>
      <c r="Z4958" s="1"/>
      <c r="AA4958" s="1" t="s">
        <v>430</v>
      </c>
      <c r="AB4958" s="1"/>
      <c r="AC4958" s="1"/>
      <c r="AD4958" s="1"/>
      <c r="AE4958" s="1"/>
    </row>
    <row r="4959" spans="1:31">
      <c r="A4959" t="s">
        <v>12037</v>
      </c>
      <c r="B4959" s="1">
        <v>44998</v>
      </c>
      <c r="C4959" s="1" t="s">
        <v>49</v>
      </c>
      <c r="D4959" t="s">
        <v>7148</v>
      </c>
      <c r="E4959" t="s">
        <v>86</v>
      </c>
      <c r="F4959" s="16" t="s">
        <v>12038</v>
      </c>
      <c r="G4959" s="16"/>
      <c r="H4959" t="s">
        <v>13</v>
      </c>
      <c r="I4959" t="s">
        <v>13</v>
      </c>
      <c r="J4959" t="s">
        <v>87</v>
      </c>
      <c r="K4959" t="s">
        <v>88</v>
      </c>
      <c r="L4959" t="s">
        <v>89</v>
      </c>
      <c r="N4959" t="s">
        <v>90</v>
      </c>
      <c r="O4959" s="1">
        <v>45007</v>
      </c>
      <c r="P4959" s="2"/>
      <c r="Q4959" s="2"/>
      <c r="R4959" s="1"/>
      <c r="U4959" s="1" t="str">
        <f t="shared" si="351"/>
        <v>2023</v>
      </c>
      <c r="V4959" s="1" t="str">
        <f>VLOOKUP(W4959,quarter[],2,FALSE)</f>
        <v>1st</v>
      </c>
      <c r="W4959" s="1" t="str">
        <f t="shared" si="353"/>
        <v>March</v>
      </c>
      <c r="X4959" s="1" t="str">
        <f t="shared" si="352"/>
        <v>Brake, Cassi</v>
      </c>
      <c r="Y4959" s="1"/>
      <c r="Z4959" s="1"/>
      <c r="AA4959" s="1" t="s">
        <v>9626</v>
      </c>
      <c r="AB4959" s="1"/>
      <c r="AC4959" s="1"/>
      <c r="AD4959" s="1"/>
      <c r="AE4959" s="1"/>
    </row>
    <row r="4960" spans="1:31">
      <c r="A4960" t="s">
        <v>12039</v>
      </c>
      <c r="B4960" s="1">
        <v>44998</v>
      </c>
      <c r="C4960" s="1" t="s">
        <v>48</v>
      </c>
      <c r="D4960" t="s">
        <v>11767</v>
      </c>
      <c r="E4960" t="s">
        <v>86</v>
      </c>
      <c r="F4960" s="16" t="s">
        <v>3969</v>
      </c>
      <c r="G4960" s="16"/>
      <c r="H4960" t="s">
        <v>13</v>
      </c>
      <c r="I4960" t="s">
        <v>13</v>
      </c>
      <c r="J4960" t="s">
        <v>369</v>
      </c>
      <c r="K4960" t="s">
        <v>88</v>
      </c>
      <c r="L4960" t="s">
        <v>89</v>
      </c>
      <c r="N4960" t="s">
        <v>90</v>
      </c>
      <c r="O4960" s="1">
        <v>45012</v>
      </c>
      <c r="P4960" s="2"/>
      <c r="Q4960" s="2"/>
      <c r="R4960" s="1"/>
      <c r="U4960" s="1" t="str">
        <f t="shared" si="351"/>
        <v>2023</v>
      </c>
      <c r="V4960" s="1" t="str">
        <f>VLOOKUP(W4960,quarter[],2,FALSE)</f>
        <v>1st</v>
      </c>
      <c r="W4960" s="1" t="str">
        <f t="shared" si="353"/>
        <v>March</v>
      </c>
      <c r="X4960" s="1" t="str">
        <f t="shared" si="352"/>
        <v>Alexander, Lindsay</v>
      </c>
      <c r="Y4960" s="1"/>
      <c r="Z4960" s="1"/>
      <c r="AA4960" s="1" t="s">
        <v>12040</v>
      </c>
      <c r="AB4960" s="1"/>
      <c r="AC4960" s="1"/>
      <c r="AD4960" s="1"/>
      <c r="AE4960" s="1"/>
    </row>
    <row r="4961" spans="1:31">
      <c r="A4961" t="s">
        <v>12041</v>
      </c>
      <c r="B4961" s="1">
        <v>44998</v>
      </c>
      <c r="C4961" s="1" t="s">
        <v>53</v>
      </c>
      <c r="D4961" t="s">
        <v>12042</v>
      </c>
      <c r="E4961" t="s">
        <v>86</v>
      </c>
      <c r="F4961" s="16" t="s">
        <v>87</v>
      </c>
      <c r="G4961" s="16"/>
      <c r="H4961" t="s">
        <v>13</v>
      </c>
      <c r="I4961" t="s">
        <v>13</v>
      </c>
      <c r="J4961" t="s">
        <v>87</v>
      </c>
      <c r="K4961" t="s">
        <v>88</v>
      </c>
      <c r="L4961" t="s">
        <v>89</v>
      </c>
      <c r="N4961" t="s">
        <v>90</v>
      </c>
      <c r="O4961" s="1">
        <v>45000</v>
      </c>
      <c r="P4961" s="2"/>
      <c r="Q4961" s="2"/>
      <c r="R4961" s="1"/>
      <c r="U4961" s="1" t="str">
        <f t="shared" si="351"/>
        <v>2023</v>
      </c>
      <c r="V4961" s="1" t="str">
        <f>VLOOKUP(W4961,quarter[],2,FALSE)</f>
        <v>1st</v>
      </c>
      <c r="W4961" s="1" t="str">
        <f t="shared" si="353"/>
        <v>March</v>
      </c>
      <c r="X4961" s="1" t="str">
        <f t="shared" si="352"/>
        <v>Perry, April</v>
      </c>
      <c r="Y4961" s="1"/>
      <c r="Z4961" s="1"/>
      <c r="AA4961" s="1" t="s">
        <v>430</v>
      </c>
      <c r="AB4961" s="1"/>
      <c r="AC4961" s="1"/>
      <c r="AD4961" s="1"/>
      <c r="AE4961" s="1"/>
    </row>
    <row r="4962" spans="1:31">
      <c r="A4962" t="s">
        <v>12043</v>
      </c>
      <c r="B4962" s="1">
        <v>44998</v>
      </c>
      <c r="C4962" s="1" t="s">
        <v>49</v>
      </c>
      <c r="D4962" t="s">
        <v>12044</v>
      </c>
      <c r="E4962" t="s">
        <v>86</v>
      </c>
      <c r="F4962" s="16" t="s">
        <v>87</v>
      </c>
      <c r="G4962" s="16"/>
      <c r="H4962" t="s">
        <v>13</v>
      </c>
      <c r="I4962" t="s">
        <v>13</v>
      </c>
      <c r="J4962" t="s">
        <v>87</v>
      </c>
      <c r="K4962" t="s">
        <v>88</v>
      </c>
      <c r="L4962" t="s">
        <v>89</v>
      </c>
      <c r="N4962" t="s">
        <v>90</v>
      </c>
      <c r="O4962" s="1">
        <v>44999</v>
      </c>
      <c r="P4962" s="2"/>
      <c r="Q4962" s="2"/>
      <c r="R4962" s="1"/>
      <c r="U4962" s="1" t="str">
        <f t="shared" si="351"/>
        <v>2023</v>
      </c>
      <c r="V4962" s="1" t="str">
        <f>VLOOKUP(W4962,quarter[],2,FALSE)</f>
        <v>1st</v>
      </c>
      <c r="W4962" s="1" t="str">
        <f t="shared" si="353"/>
        <v>March</v>
      </c>
      <c r="X4962" s="1" t="str">
        <f t="shared" si="352"/>
        <v>Brake, Cassi</v>
      </c>
      <c r="Y4962" s="1"/>
      <c r="Z4962" s="1"/>
      <c r="AA4962" s="1" t="s">
        <v>430</v>
      </c>
      <c r="AB4962" s="1"/>
      <c r="AC4962" s="1"/>
      <c r="AD4962" s="1"/>
      <c r="AE4962" s="1"/>
    </row>
    <row r="4963" spans="1:31">
      <c r="A4963" t="s">
        <v>12045</v>
      </c>
      <c r="B4963" s="1">
        <v>44998</v>
      </c>
      <c r="C4963" s="1" t="s">
        <v>48</v>
      </c>
      <c r="D4963" t="s">
        <v>12046</v>
      </c>
      <c r="E4963" t="s">
        <v>86</v>
      </c>
      <c r="F4963" s="16" t="s">
        <v>2177</v>
      </c>
      <c r="G4963" s="16"/>
      <c r="H4963" t="s">
        <v>13</v>
      </c>
      <c r="I4963" t="s">
        <v>13</v>
      </c>
      <c r="J4963" t="s">
        <v>140</v>
      </c>
      <c r="K4963" t="s">
        <v>88</v>
      </c>
      <c r="L4963" t="s">
        <v>89</v>
      </c>
      <c r="N4963" t="s">
        <v>90</v>
      </c>
      <c r="O4963" s="1">
        <v>44999</v>
      </c>
      <c r="P4963" s="2"/>
      <c r="Q4963" s="2"/>
      <c r="R4963" s="1"/>
      <c r="U4963" s="1" t="str">
        <f t="shared" si="351"/>
        <v>2023</v>
      </c>
      <c r="V4963" s="1" t="str">
        <f>VLOOKUP(W4963,quarter[],2,FALSE)</f>
        <v>1st</v>
      </c>
      <c r="W4963" s="1" t="str">
        <f t="shared" si="353"/>
        <v>March</v>
      </c>
      <c r="X4963" s="1" t="str">
        <f t="shared" si="352"/>
        <v>Alexander, Lindsay</v>
      </c>
      <c r="Y4963" s="1"/>
      <c r="Z4963" s="1"/>
      <c r="AA4963" s="1" t="s">
        <v>12047</v>
      </c>
      <c r="AB4963" s="1"/>
      <c r="AC4963" s="1"/>
      <c r="AD4963" s="1"/>
      <c r="AE4963" s="1"/>
    </row>
    <row r="4964" spans="1:31">
      <c r="A4964" t="s">
        <v>12048</v>
      </c>
      <c r="B4964" s="1">
        <v>44998</v>
      </c>
      <c r="C4964" s="1" t="s">
        <v>53</v>
      </c>
      <c r="D4964" t="s">
        <v>12049</v>
      </c>
      <c r="E4964" t="s">
        <v>86</v>
      </c>
      <c r="F4964" s="16" t="s">
        <v>12050</v>
      </c>
      <c r="G4964" s="16"/>
      <c r="H4964" t="s">
        <v>12051</v>
      </c>
      <c r="I4964" t="s">
        <v>13</v>
      </c>
      <c r="J4964" t="s">
        <v>87</v>
      </c>
      <c r="K4964" t="s">
        <v>88</v>
      </c>
      <c r="L4964" t="s">
        <v>89</v>
      </c>
      <c r="N4964" t="s">
        <v>90</v>
      </c>
      <c r="O4964" s="1">
        <v>45009</v>
      </c>
      <c r="P4964" s="2">
        <v>15</v>
      </c>
      <c r="Q4964" s="2"/>
      <c r="R4964" s="1"/>
      <c r="U4964" s="1" t="str">
        <f t="shared" si="351"/>
        <v>2023</v>
      </c>
      <c r="V4964" s="1" t="str">
        <f>VLOOKUP(W4964,quarter[],2,FALSE)</f>
        <v>1st</v>
      </c>
      <c r="W4964" s="1" t="str">
        <f t="shared" si="353"/>
        <v>March</v>
      </c>
      <c r="X4964" s="1" t="str">
        <f t="shared" si="352"/>
        <v>Perry, April</v>
      </c>
      <c r="Y4964" s="1"/>
      <c r="Z4964" s="1"/>
      <c r="AA4964" s="1" t="s">
        <v>12052</v>
      </c>
      <c r="AB4964" s="1"/>
      <c r="AC4964" s="1"/>
      <c r="AD4964" s="1"/>
      <c r="AE4964" s="1"/>
    </row>
    <row r="4965" spans="1:31">
      <c r="A4965" t="s">
        <v>12053</v>
      </c>
      <c r="B4965" s="1">
        <v>44998</v>
      </c>
      <c r="C4965" s="1" t="s">
        <v>49</v>
      </c>
      <c r="D4965" t="s">
        <v>12054</v>
      </c>
      <c r="E4965" t="s">
        <v>86</v>
      </c>
      <c r="F4965" s="16" t="s">
        <v>87</v>
      </c>
      <c r="G4965" s="16"/>
      <c r="H4965" t="s">
        <v>13</v>
      </c>
      <c r="I4965" t="s">
        <v>13</v>
      </c>
      <c r="J4965" t="s">
        <v>87</v>
      </c>
      <c r="K4965" t="s">
        <v>88</v>
      </c>
      <c r="L4965" t="s">
        <v>89</v>
      </c>
      <c r="N4965" t="s">
        <v>90</v>
      </c>
      <c r="O4965" s="1">
        <v>44999</v>
      </c>
      <c r="P4965" s="2"/>
      <c r="Q4965" s="2"/>
      <c r="R4965" s="1"/>
      <c r="U4965" s="1" t="str">
        <f t="shared" si="351"/>
        <v>2023</v>
      </c>
      <c r="V4965" s="1" t="str">
        <f>VLOOKUP(W4965,quarter[],2,FALSE)</f>
        <v>1st</v>
      </c>
      <c r="W4965" s="1" t="str">
        <f t="shared" si="353"/>
        <v>March</v>
      </c>
      <c r="X4965" s="1" t="str">
        <f t="shared" si="352"/>
        <v>Brake, Cassi</v>
      </c>
      <c r="Y4965" s="1"/>
      <c r="Z4965" s="1"/>
      <c r="AA4965" s="1" t="s">
        <v>430</v>
      </c>
      <c r="AB4965" s="1"/>
      <c r="AC4965" s="1"/>
      <c r="AD4965" s="1"/>
      <c r="AE4965" s="1"/>
    </row>
    <row r="4966" spans="1:31">
      <c r="A4966" t="s">
        <v>12055</v>
      </c>
      <c r="B4966" s="1">
        <v>44999</v>
      </c>
      <c r="C4966" s="1" t="s">
        <v>54</v>
      </c>
      <c r="D4966" t="s">
        <v>12056</v>
      </c>
      <c r="E4966" t="s">
        <v>86</v>
      </c>
      <c r="F4966" s="16" t="s">
        <v>3969</v>
      </c>
      <c r="G4966" s="16"/>
      <c r="H4966" t="s">
        <v>12057</v>
      </c>
      <c r="I4966" t="s">
        <v>13</v>
      </c>
      <c r="J4966" t="s">
        <v>369</v>
      </c>
      <c r="K4966" t="s">
        <v>90</v>
      </c>
      <c r="L4966" t="s">
        <v>88</v>
      </c>
      <c r="N4966" t="s">
        <v>90</v>
      </c>
      <c r="O4966" s="1">
        <v>45013</v>
      </c>
      <c r="P4966" s="2"/>
      <c r="Q4966" s="2"/>
      <c r="R4966" s="1"/>
      <c r="U4966" s="1" t="str">
        <f t="shared" si="351"/>
        <v>2023</v>
      </c>
      <c r="V4966" s="1" t="str">
        <f>VLOOKUP(W4966,quarter[],2,FALSE)</f>
        <v>1st</v>
      </c>
      <c r="W4966" s="1" t="str">
        <f t="shared" si="353"/>
        <v>March</v>
      </c>
      <c r="X4966" s="1" t="str">
        <f t="shared" si="352"/>
        <v>Pitts, Jeff</v>
      </c>
      <c r="Y4966" s="1"/>
      <c r="Z4966" s="1"/>
      <c r="AA4966" s="1" t="s">
        <v>12058</v>
      </c>
      <c r="AB4966" s="1"/>
      <c r="AC4966" s="1"/>
      <c r="AD4966" s="1"/>
      <c r="AE4966" s="1"/>
    </row>
    <row r="4967" spans="1:31">
      <c r="A4967" t="s">
        <v>12059</v>
      </c>
      <c r="B4967" s="1">
        <v>44999</v>
      </c>
      <c r="C4967" s="1" t="s">
        <v>48</v>
      </c>
      <c r="D4967" t="s">
        <v>12060</v>
      </c>
      <c r="E4967" t="s">
        <v>86</v>
      </c>
      <c r="F4967" s="16" t="s">
        <v>2098</v>
      </c>
      <c r="G4967" s="16"/>
      <c r="H4967" t="s">
        <v>13</v>
      </c>
      <c r="I4967" t="s">
        <v>13</v>
      </c>
      <c r="J4967" t="s">
        <v>87</v>
      </c>
      <c r="K4967" t="s">
        <v>88</v>
      </c>
      <c r="L4967" t="s">
        <v>89</v>
      </c>
      <c r="N4967" t="s">
        <v>90</v>
      </c>
      <c r="O4967" s="1">
        <v>45005</v>
      </c>
      <c r="P4967" s="2"/>
      <c r="Q4967" s="2"/>
      <c r="R4967" s="1"/>
      <c r="U4967" s="1" t="str">
        <f t="shared" si="351"/>
        <v>2023</v>
      </c>
      <c r="V4967" s="1" t="str">
        <f>VLOOKUP(W4967,quarter[],2,FALSE)</f>
        <v>1st</v>
      </c>
      <c r="W4967" s="1" t="str">
        <f t="shared" si="353"/>
        <v>March</v>
      </c>
      <c r="X4967" s="1" t="str">
        <f t="shared" si="352"/>
        <v>Alexander, Lindsay</v>
      </c>
      <c r="Y4967" s="1"/>
      <c r="Z4967" s="1"/>
      <c r="AA4967" s="1" t="s">
        <v>12061</v>
      </c>
      <c r="AB4967" s="1"/>
      <c r="AC4967" s="1"/>
      <c r="AD4967" s="1"/>
      <c r="AE4967" s="1"/>
    </row>
    <row r="4968" spans="1:31">
      <c r="A4968" t="s">
        <v>12062</v>
      </c>
      <c r="B4968" s="1">
        <v>44999</v>
      </c>
      <c r="C4968" s="1" t="s">
        <v>53</v>
      </c>
      <c r="D4968" t="s">
        <v>12063</v>
      </c>
      <c r="E4968" t="s">
        <v>86</v>
      </c>
      <c r="F4968" s="16" t="s">
        <v>2177</v>
      </c>
      <c r="G4968" s="16"/>
      <c r="H4968" t="s">
        <v>13</v>
      </c>
      <c r="I4968" t="s">
        <v>13</v>
      </c>
      <c r="J4968" t="s">
        <v>140</v>
      </c>
      <c r="K4968" t="s">
        <v>88</v>
      </c>
      <c r="L4968" t="s">
        <v>89</v>
      </c>
      <c r="N4968" t="s">
        <v>90</v>
      </c>
      <c r="O4968" s="1">
        <v>45000</v>
      </c>
      <c r="P4968" s="2"/>
      <c r="Q4968" s="2"/>
      <c r="R4968" s="1"/>
      <c r="U4968" s="1" t="str">
        <f t="shared" si="351"/>
        <v>2023</v>
      </c>
      <c r="V4968" s="1" t="str">
        <f>VLOOKUP(W4968,quarter[],2,FALSE)</f>
        <v>1st</v>
      </c>
      <c r="W4968" s="1" t="str">
        <f t="shared" si="353"/>
        <v>March</v>
      </c>
      <c r="X4968" s="1" t="str">
        <f t="shared" si="352"/>
        <v>Perry, April</v>
      </c>
      <c r="Y4968" s="1"/>
      <c r="Z4968" s="1"/>
      <c r="AA4968" s="1" t="s">
        <v>12064</v>
      </c>
      <c r="AB4968" s="1"/>
      <c r="AC4968" s="1"/>
      <c r="AD4968" s="1"/>
      <c r="AE4968" s="1"/>
    </row>
    <row r="4969" spans="1:31">
      <c r="A4969" t="s">
        <v>12065</v>
      </c>
      <c r="B4969" s="1">
        <v>44999</v>
      </c>
      <c r="C4969" s="1" t="s">
        <v>49</v>
      </c>
      <c r="D4969" t="s">
        <v>12066</v>
      </c>
      <c r="E4969" t="s">
        <v>86</v>
      </c>
      <c r="F4969" s="16" t="s">
        <v>12067</v>
      </c>
      <c r="G4969" s="16"/>
      <c r="H4969" t="s">
        <v>13</v>
      </c>
      <c r="I4969" t="s">
        <v>13</v>
      </c>
      <c r="J4969" t="s">
        <v>87</v>
      </c>
      <c r="K4969" t="s">
        <v>88</v>
      </c>
      <c r="L4969" t="s">
        <v>89</v>
      </c>
      <c r="N4969" t="s">
        <v>90</v>
      </c>
      <c r="O4969" s="1">
        <v>44999</v>
      </c>
      <c r="P4969" s="2"/>
      <c r="Q4969" s="2"/>
      <c r="R4969" s="1"/>
      <c r="U4969" s="1" t="str">
        <f t="shared" si="351"/>
        <v>2023</v>
      </c>
      <c r="V4969" s="1" t="str">
        <f>VLOOKUP(W4969,quarter[],2,FALSE)</f>
        <v>1st</v>
      </c>
      <c r="W4969" s="1" t="str">
        <f t="shared" si="353"/>
        <v>March</v>
      </c>
      <c r="X4969" s="1" t="str">
        <f t="shared" si="352"/>
        <v>Brake, Cassi</v>
      </c>
      <c r="Y4969" s="1"/>
      <c r="Z4969" s="1"/>
      <c r="AA4969" s="1" t="s">
        <v>2829</v>
      </c>
      <c r="AB4969" s="1"/>
      <c r="AC4969" s="1"/>
      <c r="AD4969" s="1"/>
      <c r="AE4969" s="1"/>
    </row>
    <row r="4970" spans="1:31">
      <c r="A4970" t="s">
        <v>12068</v>
      </c>
      <c r="B4970" s="1">
        <v>44999</v>
      </c>
      <c r="C4970" s="1" t="s">
        <v>53</v>
      </c>
      <c r="D4970" t="s">
        <v>12069</v>
      </c>
      <c r="E4970" t="s">
        <v>86</v>
      </c>
      <c r="F4970" s="16" t="s">
        <v>12070</v>
      </c>
      <c r="G4970" s="16"/>
      <c r="H4970" t="s">
        <v>13</v>
      </c>
      <c r="I4970" t="s">
        <v>12071</v>
      </c>
      <c r="J4970" t="s">
        <v>87</v>
      </c>
      <c r="K4970" t="s">
        <v>88</v>
      </c>
      <c r="L4970" t="s">
        <v>89</v>
      </c>
      <c r="N4970" t="s">
        <v>90</v>
      </c>
      <c r="O4970" s="1">
        <v>45006</v>
      </c>
      <c r="P4970" s="2"/>
      <c r="Q4970" s="2"/>
      <c r="R4970" s="1"/>
      <c r="U4970" s="1" t="str">
        <f t="shared" si="351"/>
        <v>2023</v>
      </c>
      <c r="V4970" s="1" t="str">
        <f>VLOOKUP(W4970,quarter[],2,FALSE)</f>
        <v>1st</v>
      </c>
      <c r="W4970" s="1" t="str">
        <f t="shared" si="353"/>
        <v>March</v>
      </c>
      <c r="X4970" s="1" t="str">
        <f t="shared" si="352"/>
        <v>Perry, April</v>
      </c>
      <c r="Y4970" s="1"/>
      <c r="Z4970" s="1"/>
      <c r="AA4970" s="1" t="s">
        <v>1348</v>
      </c>
      <c r="AB4970" s="1"/>
      <c r="AC4970" s="1"/>
      <c r="AD4970" s="1"/>
      <c r="AE4970" s="1"/>
    </row>
    <row r="4971" spans="1:31">
      <c r="A4971" t="s">
        <v>12072</v>
      </c>
      <c r="B4971" s="1">
        <v>44999</v>
      </c>
      <c r="C4971" s="1" t="s">
        <v>48</v>
      </c>
      <c r="D4971" t="s">
        <v>12073</v>
      </c>
      <c r="E4971" t="s">
        <v>86</v>
      </c>
      <c r="F4971" s="16" t="s">
        <v>87</v>
      </c>
      <c r="G4971" s="16"/>
      <c r="H4971" t="s">
        <v>13</v>
      </c>
      <c r="I4971" t="s">
        <v>13</v>
      </c>
      <c r="J4971" t="s">
        <v>87</v>
      </c>
      <c r="K4971" t="s">
        <v>88</v>
      </c>
      <c r="L4971" t="s">
        <v>89</v>
      </c>
      <c r="N4971" t="s">
        <v>90</v>
      </c>
      <c r="O4971" s="1">
        <v>45000</v>
      </c>
      <c r="P4971" s="2"/>
      <c r="Q4971" s="2"/>
      <c r="R4971" s="1"/>
      <c r="U4971" s="1" t="str">
        <f t="shared" si="351"/>
        <v>2023</v>
      </c>
      <c r="V4971" s="1" t="str">
        <f>VLOOKUP(W4971,quarter[],2,FALSE)</f>
        <v>1st</v>
      </c>
      <c r="W4971" s="1" t="str">
        <f t="shared" si="353"/>
        <v>March</v>
      </c>
      <c r="X4971" s="1" t="str">
        <f t="shared" si="352"/>
        <v>Alexander, Lindsay</v>
      </c>
      <c r="Y4971" s="1"/>
      <c r="Z4971" s="1"/>
      <c r="AA4971" s="1" t="s">
        <v>191</v>
      </c>
      <c r="AB4971" s="1"/>
      <c r="AC4971" s="1"/>
      <c r="AD4971" s="1"/>
      <c r="AE4971" s="1"/>
    </row>
    <row r="4972" spans="1:31">
      <c r="A4972" t="s">
        <v>12074</v>
      </c>
      <c r="B4972" s="1">
        <v>44999</v>
      </c>
      <c r="C4972" s="1" t="s">
        <v>49</v>
      </c>
      <c r="D4972" t="s">
        <v>12075</v>
      </c>
      <c r="E4972" t="s">
        <v>86</v>
      </c>
      <c r="F4972" s="16" t="s">
        <v>12076</v>
      </c>
      <c r="G4972" s="16"/>
      <c r="H4972" t="s">
        <v>4654</v>
      </c>
      <c r="I4972" t="s">
        <v>13</v>
      </c>
      <c r="J4972" t="s">
        <v>87</v>
      </c>
      <c r="K4972" t="s">
        <v>90</v>
      </c>
      <c r="L4972" t="s">
        <v>88</v>
      </c>
      <c r="N4972" t="s">
        <v>90</v>
      </c>
      <c r="O4972" s="1">
        <v>45007</v>
      </c>
      <c r="P4972" s="2">
        <v>15</v>
      </c>
      <c r="Q4972" s="2">
        <v>15</v>
      </c>
      <c r="R4972" s="1">
        <v>45029</v>
      </c>
      <c r="S4972">
        <v>11366</v>
      </c>
      <c r="U4972" s="1" t="str">
        <f t="shared" si="351"/>
        <v>2023</v>
      </c>
      <c r="V4972" s="1" t="str">
        <f>VLOOKUP(W4972,quarter[],2,FALSE)</f>
        <v>1st</v>
      </c>
      <c r="W4972" s="1" t="str">
        <f t="shared" si="353"/>
        <v>March</v>
      </c>
      <c r="X4972" s="1" t="str">
        <f t="shared" si="352"/>
        <v>Brake, Cassi</v>
      </c>
      <c r="Y4972" s="1"/>
      <c r="Z4972" s="1"/>
      <c r="AA4972" s="1" t="s">
        <v>12077</v>
      </c>
      <c r="AB4972" s="1" t="s">
        <v>12078</v>
      </c>
      <c r="AC4972" s="1"/>
      <c r="AD4972" s="1"/>
      <c r="AE4972" s="1"/>
    </row>
    <row r="4973" spans="1:31">
      <c r="A4973" t="s">
        <v>12079</v>
      </c>
      <c r="B4973" s="1">
        <v>44999</v>
      </c>
      <c r="C4973" s="1" t="s">
        <v>48</v>
      </c>
      <c r="D4973" t="s">
        <v>10881</v>
      </c>
      <c r="E4973" t="s">
        <v>86</v>
      </c>
      <c r="F4973" s="16" t="s">
        <v>12080</v>
      </c>
      <c r="G4973" s="16"/>
      <c r="H4973" t="s">
        <v>13</v>
      </c>
      <c r="I4973" t="s">
        <v>12081</v>
      </c>
      <c r="J4973" t="s">
        <v>87</v>
      </c>
      <c r="K4973" t="s">
        <v>88</v>
      </c>
      <c r="L4973" t="s">
        <v>89</v>
      </c>
      <c r="N4973" t="s">
        <v>90</v>
      </c>
      <c r="O4973" s="1">
        <v>45000</v>
      </c>
      <c r="P4973" s="2"/>
      <c r="Q4973" s="2"/>
      <c r="R4973" s="1"/>
      <c r="U4973" s="1" t="str">
        <f t="shared" si="351"/>
        <v>2023</v>
      </c>
      <c r="V4973" s="1" t="str">
        <f>VLOOKUP(W4973,quarter[],2,FALSE)</f>
        <v>1st</v>
      </c>
      <c r="W4973" s="1" t="str">
        <f t="shared" si="353"/>
        <v>March</v>
      </c>
      <c r="X4973" s="1" t="str">
        <f t="shared" si="352"/>
        <v>Alexander, Lindsay</v>
      </c>
      <c r="Y4973" s="1"/>
      <c r="Z4973" s="1"/>
      <c r="AA4973" s="1" t="s">
        <v>531</v>
      </c>
      <c r="AB4973" s="1"/>
      <c r="AC4973" s="1"/>
      <c r="AD4973" s="1"/>
      <c r="AE4973" s="1"/>
    </row>
    <row r="4974" spans="1:31">
      <c r="A4974" t="s">
        <v>12082</v>
      </c>
      <c r="B4974" s="1">
        <v>44999</v>
      </c>
      <c r="C4974" s="1" t="s">
        <v>53</v>
      </c>
      <c r="D4974" t="s">
        <v>12083</v>
      </c>
      <c r="E4974" t="s">
        <v>86</v>
      </c>
      <c r="F4974" s="16" t="s">
        <v>12084</v>
      </c>
      <c r="G4974" s="16"/>
      <c r="H4974" t="s">
        <v>12084</v>
      </c>
      <c r="I4974" t="s">
        <v>13</v>
      </c>
      <c r="J4974" t="s">
        <v>99</v>
      </c>
      <c r="K4974" t="s">
        <v>88</v>
      </c>
      <c r="L4974" t="s">
        <v>89</v>
      </c>
      <c r="N4974" t="s">
        <v>90</v>
      </c>
      <c r="O4974" s="1">
        <v>45007</v>
      </c>
      <c r="P4974" s="2"/>
      <c r="Q4974" s="2"/>
      <c r="R4974" s="1"/>
      <c r="U4974" s="1" t="str">
        <f t="shared" si="351"/>
        <v>2023</v>
      </c>
      <c r="V4974" s="1" t="str">
        <f>VLOOKUP(W4974,quarter[],2,FALSE)</f>
        <v>1st</v>
      </c>
      <c r="W4974" s="1" t="str">
        <f t="shared" si="353"/>
        <v>March</v>
      </c>
      <c r="X4974" s="1" t="str">
        <f t="shared" si="352"/>
        <v>Perry, April</v>
      </c>
      <c r="Y4974" s="1"/>
      <c r="Z4974" s="1"/>
      <c r="AA4974" s="1" t="s">
        <v>2898</v>
      </c>
      <c r="AB4974" s="1"/>
      <c r="AC4974" s="1"/>
      <c r="AD4974" s="1"/>
      <c r="AE4974" s="1"/>
    </row>
    <row r="4975" spans="1:31">
      <c r="A4975" t="s">
        <v>12085</v>
      </c>
      <c r="B4975" s="1">
        <v>44999</v>
      </c>
      <c r="C4975" s="1" t="s">
        <v>49</v>
      </c>
      <c r="D4975" t="s">
        <v>12086</v>
      </c>
      <c r="E4975" t="s">
        <v>86</v>
      </c>
      <c r="F4975" s="16" t="s">
        <v>12087</v>
      </c>
      <c r="G4975" s="16"/>
      <c r="H4975" t="s">
        <v>13</v>
      </c>
      <c r="I4975" t="s">
        <v>13</v>
      </c>
      <c r="J4975" t="s">
        <v>99</v>
      </c>
      <c r="K4975" t="s">
        <v>88</v>
      </c>
      <c r="L4975" t="s">
        <v>89</v>
      </c>
      <c r="N4975" t="s">
        <v>90</v>
      </c>
      <c r="O4975" s="1">
        <v>45006</v>
      </c>
      <c r="P4975" s="2"/>
      <c r="Q4975" s="2"/>
      <c r="R4975" s="1"/>
      <c r="U4975" s="1" t="str">
        <f t="shared" si="351"/>
        <v>2023</v>
      </c>
      <c r="V4975" s="1" t="str">
        <f>VLOOKUP(W4975,quarter[],2,FALSE)</f>
        <v>1st</v>
      </c>
      <c r="W4975" s="1" t="str">
        <f t="shared" si="353"/>
        <v>March</v>
      </c>
      <c r="X4975" s="1" t="str">
        <f t="shared" si="352"/>
        <v>Brake, Cassi</v>
      </c>
      <c r="Y4975" s="1"/>
      <c r="Z4975" s="1"/>
      <c r="AA4975" s="1" t="s">
        <v>1157</v>
      </c>
      <c r="AB4975" s="1"/>
      <c r="AC4975" s="1"/>
      <c r="AD4975" s="1"/>
      <c r="AE4975" s="1"/>
    </row>
    <row r="4976" spans="1:31">
      <c r="A4976" t="s">
        <v>12088</v>
      </c>
      <c r="B4976" s="1">
        <v>44999</v>
      </c>
      <c r="C4976" s="1" t="s">
        <v>48</v>
      </c>
      <c r="D4976" t="s">
        <v>12089</v>
      </c>
      <c r="E4976" t="s">
        <v>86</v>
      </c>
      <c r="F4976" s="16" t="s">
        <v>12090</v>
      </c>
      <c r="G4976" s="16"/>
      <c r="H4976" t="s">
        <v>12091</v>
      </c>
      <c r="I4976" t="s">
        <v>13</v>
      </c>
      <c r="J4976" t="s">
        <v>87</v>
      </c>
      <c r="K4976" t="s">
        <v>88</v>
      </c>
      <c r="L4976" t="s">
        <v>89</v>
      </c>
      <c r="N4976" t="s">
        <v>90</v>
      </c>
      <c r="O4976" s="1">
        <v>45001</v>
      </c>
      <c r="P4976" s="2"/>
      <c r="Q4976" s="2"/>
      <c r="R4976" s="1"/>
      <c r="U4976" s="1" t="str">
        <f t="shared" si="351"/>
        <v>2023</v>
      </c>
      <c r="V4976" s="1" t="str">
        <f>VLOOKUP(W4976,quarter[],2,FALSE)</f>
        <v>1st</v>
      </c>
      <c r="W4976" s="1" t="str">
        <f t="shared" si="353"/>
        <v>March</v>
      </c>
      <c r="X4976" s="1" t="str">
        <f t="shared" si="352"/>
        <v>Alexander, Lindsay</v>
      </c>
      <c r="Y4976" s="1"/>
      <c r="Z4976" s="1"/>
      <c r="AA4976" s="1" t="s">
        <v>12092</v>
      </c>
      <c r="AB4976" s="1"/>
      <c r="AC4976" s="1"/>
      <c r="AD4976" s="1"/>
      <c r="AE4976" s="1"/>
    </row>
    <row r="4977" spans="1:31">
      <c r="A4977" t="s">
        <v>12093</v>
      </c>
      <c r="B4977" s="1">
        <v>44999</v>
      </c>
      <c r="C4977" s="1" t="s">
        <v>53</v>
      </c>
      <c r="D4977" t="s">
        <v>6429</v>
      </c>
      <c r="E4977" t="s">
        <v>86</v>
      </c>
      <c r="F4977" s="16" t="s">
        <v>87</v>
      </c>
      <c r="G4977" s="16"/>
      <c r="H4977" t="s">
        <v>13</v>
      </c>
      <c r="I4977" t="s">
        <v>13</v>
      </c>
      <c r="J4977" t="s">
        <v>87</v>
      </c>
      <c r="K4977" t="s">
        <v>88</v>
      </c>
      <c r="L4977" t="s">
        <v>89</v>
      </c>
      <c r="N4977" t="s">
        <v>90</v>
      </c>
      <c r="O4977" s="1">
        <v>45007</v>
      </c>
      <c r="P4977" s="2"/>
      <c r="Q4977" s="2"/>
      <c r="R4977" s="1"/>
      <c r="U4977" s="1" t="str">
        <f t="shared" si="351"/>
        <v>2023</v>
      </c>
      <c r="V4977" s="1" t="str">
        <f>VLOOKUP(W4977,quarter[],2,FALSE)</f>
        <v>1st</v>
      </c>
      <c r="W4977" s="1" t="str">
        <f t="shared" si="353"/>
        <v>March</v>
      </c>
      <c r="X4977" s="1" t="str">
        <f t="shared" si="352"/>
        <v>Perry, April</v>
      </c>
      <c r="Y4977" s="1"/>
      <c r="Z4977" s="1"/>
      <c r="AA4977" s="1" t="s">
        <v>430</v>
      </c>
      <c r="AB4977" s="1"/>
      <c r="AC4977" s="1"/>
      <c r="AD4977" s="1"/>
      <c r="AE4977" s="1"/>
    </row>
    <row r="4978" spans="1:31">
      <c r="A4978" t="s">
        <v>12094</v>
      </c>
      <c r="B4978" s="1">
        <v>44999</v>
      </c>
      <c r="C4978" s="1" t="s">
        <v>49</v>
      </c>
      <c r="D4978" t="s">
        <v>12095</v>
      </c>
      <c r="E4978" t="s">
        <v>86</v>
      </c>
      <c r="F4978" s="16" t="s">
        <v>12096</v>
      </c>
      <c r="G4978" s="16"/>
      <c r="H4978" t="s">
        <v>11929</v>
      </c>
      <c r="I4978" t="s">
        <v>13</v>
      </c>
      <c r="J4978" t="s">
        <v>87</v>
      </c>
      <c r="K4978" t="s">
        <v>90</v>
      </c>
      <c r="L4978" t="s">
        <v>90</v>
      </c>
      <c r="N4978" t="s">
        <v>90</v>
      </c>
      <c r="O4978" s="1">
        <v>45006</v>
      </c>
      <c r="P4978" s="2"/>
      <c r="Q4978" s="2"/>
      <c r="R4978" s="1"/>
      <c r="U4978" s="1" t="str">
        <f t="shared" si="351"/>
        <v>2023</v>
      </c>
      <c r="V4978" s="1" t="str">
        <f>VLOOKUP(W4978,quarter[],2,FALSE)</f>
        <v>1st</v>
      </c>
      <c r="W4978" s="1" t="str">
        <f t="shared" si="353"/>
        <v>March</v>
      </c>
      <c r="X4978" s="1" t="str">
        <f t="shared" si="352"/>
        <v>Brake, Cassi</v>
      </c>
      <c r="Y4978" s="1"/>
      <c r="Z4978" s="1"/>
      <c r="AA4978" s="1" t="s">
        <v>12017</v>
      </c>
      <c r="AB4978" s="1"/>
      <c r="AC4978" s="1"/>
      <c r="AD4978" s="1"/>
      <c r="AE4978" s="1"/>
    </row>
    <row r="4979" spans="1:31">
      <c r="A4979" t="s">
        <v>12097</v>
      </c>
      <c r="B4979" s="1">
        <v>44999</v>
      </c>
      <c r="C4979" s="1" t="s">
        <v>48</v>
      </c>
      <c r="D4979" t="s">
        <v>6390</v>
      </c>
      <c r="E4979" t="s">
        <v>86</v>
      </c>
      <c r="F4979" s="16" t="s">
        <v>12098</v>
      </c>
      <c r="G4979" s="16"/>
      <c r="H4979" t="s">
        <v>13</v>
      </c>
      <c r="I4979" t="s">
        <v>13</v>
      </c>
      <c r="J4979" t="s">
        <v>87</v>
      </c>
      <c r="K4979" t="s">
        <v>88</v>
      </c>
      <c r="L4979" t="s">
        <v>89</v>
      </c>
      <c r="N4979" t="s">
        <v>90</v>
      </c>
      <c r="O4979" s="1">
        <v>45005</v>
      </c>
      <c r="P4979" s="2"/>
      <c r="Q4979" s="2"/>
      <c r="R4979" s="1"/>
      <c r="U4979" s="1" t="str">
        <f t="shared" si="351"/>
        <v>2023</v>
      </c>
      <c r="V4979" s="1" t="str">
        <f>VLOOKUP(W4979,quarter[],2,FALSE)</f>
        <v>1st</v>
      </c>
      <c r="W4979" s="1" t="str">
        <f t="shared" si="353"/>
        <v>March</v>
      </c>
      <c r="X4979" s="1" t="str">
        <f t="shared" si="352"/>
        <v>Alexander, Lindsay</v>
      </c>
      <c r="Y4979" s="1"/>
      <c r="Z4979" s="1"/>
      <c r="AA4979" s="1" t="s">
        <v>12099</v>
      </c>
      <c r="AB4979" s="1"/>
      <c r="AC4979" s="1"/>
      <c r="AD4979" s="1"/>
      <c r="AE4979" s="1"/>
    </row>
    <row r="4980" spans="1:31">
      <c r="A4980" t="s">
        <v>12100</v>
      </c>
      <c r="B4980" s="1">
        <v>44999</v>
      </c>
      <c r="C4980" s="1" t="s">
        <v>53</v>
      </c>
      <c r="D4980" t="s">
        <v>12101</v>
      </c>
      <c r="E4980" t="s">
        <v>86</v>
      </c>
      <c r="F4980" s="16" t="s">
        <v>12102</v>
      </c>
      <c r="G4980" s="16"/>
      <c r="H4980" t="s">
        <v>11252</v>
      </c>
      <c r="I4980" t="s">
        <v>13</v>
      </c>
      <c r="J4980" t="s">
        <v>99</v>
      </c>
      <c r="K4980" t="s">
        <v>88</v>
      </c>
      <c r="L4980" t="s">
        <v>89</v>
      </c>
      <c r="N4980" t="s">
        <v>90</v>
      </c>
      <c r="O4980" s="1">
        <v>45008</v>
      </c>
      <c r="P4980" s="2"/>
      <c r="Q4980" s="2"/>
      <c r="R4980" s="1"/>
      <c r="U4980" s="1" t="str">
        <f t="shared" si="351"/>
        <v>2023</v>
      </c>
      <c r="V4980" s="1" t="str">
        <f>VLOOKUP(W4980,quarter[],2,FALSE)</f>
        <v>1st</v>
      </c>
      <c r="W4980" s="1" t="str">
        <f t="shared" si="353"/>
        <v>March</v>
      </c>
      <c r="X4980" s="1" t="str">
        <f t="shared" si="352"/>
        <v>Perry, April</v>
      </c>
      <c r="Y4980" s="1"/>
      <c r="Z4980" s="1"/>
      <c r="AA4980" s="1" t="s">
        <v>12103</v>
      </c>
      <c r="AB4980" s="1"/>
      <c r="AC4980" s="1"/>
      <c r="AD4980" s="1"/>
      <c r="AE4980" s="1"/>
    </row>
    <row r="4981" spans="1:31">
      <c r="A4981" t="s">
        <v>12104</v>
      </c>
      <c r="B4981" s="1">
        <v>44999</v>
      </c>
      <c r="C4981" s="1" t="s">
        <v>49</v>
      </c>
      <c r="D4981" t="s">
        <v>6390</v>
      </c>
      <c r="E4981" t="s">
        <v>86</v>
      </c>
      <c r="F4981" s="16" t="s">
        <v>12105</v>
      </c>
      <c r="G4981" s="16"/>
      <c r="H4981" t="s">
        <v>13</v>
      </c>
      <c r="I4981" t="s">
        <v>13</v>
      </c>
      <c r="J4981" t="s">
        <v>87</v>
      </c>
      <c r="K4981" t="s">
        <v>88</v>
      </c>
      <c r="L4981" t="s">
        <v>89</v>
      </c>
      <c r="N4981" t="s">
        <v>90</v>
      </c>
      <c r="O4981" s="1">
        <v>45000</v>
      </c>
      <c r="P4981" s="2"/>
      <c r="Q4981" s="2"/>
      <c r="R4981" s="1"/>
      <c r="U4981" s="1" t="str">
        <f t="shared" si="351"/>
        <v>2023</v>
      </c>
      <c r="V4981" s="1" t="str">
        <f>VLOOKUP(W4981,quarter[],2,FALSE)</f>
        <v>1st</v>
      </c>
      <c r="W4981" s="1" t="str">
        <f t="shared" si="353"/>
        <v>March</v>
      </c>
      <c r="X4981" s="1" t="str">
        <f t="shared" si="352"/>
        <v>Brake, Cassi</v>
      </c>
      <c r="Y4981" s="1"/>
      <c r="Z4981" s="1"/>
      <c r="AA4981" s="1" t="s">
        <v>2829</v>
      </c>
      <c r="AB4981" s="1"/>
      <c r="AC4981" s="1"/>
      <c r="AD4981" s="1"/>
      <c r="AE4981" s="1"/>
    </row>
    <row r="4982" spans="1:31">
      <c r="A4982" t="s">
        <v>12106</v>
      </c>
      <c r="B4982" s="1">
        <v>44999</v>
      </c>
      <c r="C4982" s="1" t="s">
        <v>49</v>
      </c>
      <c r="D4982" t="s">
        <v>12107</v>
      </c>
      <c r="E4982" t="s">
        <v>86</v>
      </c>
      <c r="F4982" s="16" t="s">
        <v>8199</v>
      </c>
      <c r="G4982" s="16"/>
      <c r="H4982" t="s">
        <v>8199</v>
      </c>
      <c r="I4982" t="s">
        <v>13</v>
      </c>
      <c r="J4982" t="s">
        <v>87</v>
      </c>
      <c r="K4982" t="s">
        <v>88</v>
      </c>
      <c r="L4982" t="s">
        <v>89</v>
      </c>
      <c r="N4982" t="s">
        <v>90</v>
      </c>
      <c r="O4982" s="1">
        <v>45005</v>
      </c>
      <c r="P4982" s="2"/>
      <c r="Q4982" s="2"/>
      <c r="R4982" s="1"/>
      <c r="U4982" s="1" t="str">
        <f t="shared" si="351"/>
        <v>2023</v>
      </c>
      <c r="V4982" s="1" t="str">
        <f>VLOOKUP(W4982,quarter[],2,FALSE)</f>
        <v>1st</v>
      </c>
      <c r="W4982" s="1" t="str">
        <f t="shared" si="353"/>
        <v>March</v>
      </c>
      <c r="X4982" s="1" t="str">
        <f t="shared" si="352"/>
        <v>Brake, Cassi</v>
      </c>
      <c r="Y4982" s="1"/>
      <c r="Z4982" s="1"/>
      <c r="AA4982" s="1" t="s">
        <v>12108</v>
      </c>
      <c r="AB4982" s="1"/>
      <c r="AC4982" s="1"/>
      <c r="AD4982" s="1"/>
      <c r="AE4982" s="1"/>
    </row>
    <row r="4983" spans="1:31">
      <c r="A4983" t="s">
        <v>12109</v>
      </c>
      <c r="B4983" s="1">
        <v>44999</v>
      </c>
      <c r="C4983" s="1" t="s">
        <v>48</v>
      </c>
      <c r="D4983" t="s">
        <v>12110</v>
      </c>
      <c r="E4983" t="s">
        <v>86</v>
      </c>
      <c r="F4983" s="16" t="s">
        <v>99</v>
      </c>
      <c r="G4983" s="16"/>
      <c r="H4983" t="s">
        <v>12111</v>
      </c>
      <c r="I4983" t="s">
        <v>13</v>
      </c>
      <c r="J4983" t="s">
        <v>99</v>
      </c>
      <c r="K4983" t="s">
        <v>88</v>
      </c>
      <c r="L4983" t="s">
        <v>89</v>
      </c>
      <c r="N4983" t="s">
        <v>90</v>
      </c>
      <c r="O4983" s="1">
        <v>45015</v>
      </c>
      <c r="P4983" s="2"/>
      <c r="Q4983" s="2"/>
      <c r="R4983" s="1"/>
      <c r="U4983" s="1" t="str">
        <f t="shared" si="351"/>
        <v>2023</v>
      </c>
      <c r="V4983" s="1" t="str">
        <f>VLOOKUP(W4983,quarter[],2,FALSE)</f>
        <v>1st</v>
      </c>
      <c r="W4983" s="1" t="str">
        <f t="shared" si="353"/>
        <v>March</v>
      </c>
      <c r="X4983" s="1" t="str">
        <f t="shared" si="352"/>
        <v>Alexander, Lindsay</v>
      </c>
      <c r="Y4983" s="1"/>
      <c r="Z4983" s="1"/>
      <c r="AA4983" s="1" t="s">
        <v>3634</v>
      </c>
      <c r="AB4983" s="1"/>
      <c r="AC4983" s="1"/>
      <c r="AD4983" s="1"/>
      <c r="AE4983" s="1"/>
    </row>
    <row r="4984" spans="1:31">
      <c r="A4984" t="s">
        <v>12112</v>
      </c>
      <c r="B4984" s="1">
        <v>45000</v>
      </c>
      <c r="C4984" s="1" t="s">
        <v>53</v>
      </c>
      <c r="D4984" t="s">
        <v>12113</v>
      </c>
      <c r="E4984" t="s">
        <v>86</v>
      </c>
      <c r="F4984" s="16" t="s">
        <v>12114</v>
      </c>
      <c r="G4984" s="16"/>
      <c r="H4984" t="s">
        <v>13</v>
      </c>
      <c r="I4984" t="s">
        <v>12115</v>
      </c>
      <c r="J4984" t="s">
        <v>87</v>
      </c>
      <c r="K4984" t="s">
        <v>88</v>
      </c>
      <c r="L4984" t="s">
        <v>89</v>
      </c>
      <c r="N4984" t="s">
        <v>90</v>
      </c>
      <c r="O4984" s="1">
        <v>45000</v>
      </c>
      <c r="P4984" s="2"/>
      <c r="Q4984" s="2"/>
      <c r="R4984" s="1"/>
      <c r="U4984" s="1" t="str">
        <f t="shared" si="351"/>
        <v>2023</v>
      </c>
      <c r="V4984" s="1" t="str">
        <f>VLOOKUP(W4984,quarter[],2,FALSE)</f>
        <v>1st</v>
      </c>
      <c r="W4984" s="1" t="str">
        <f t="shared" si="353"/>
        <v>March</v>
      </c>
      <c r="X4984" s="1" t="str">
        <f t="shared" si="352"/>
        <v>Perry, April</v>
      </c>
      <c r="Y4984" s="1"/>
      <c r="Z4984" s="1"/>
      <c r="AA4984" s="1" t="s">
        <v>12116</v>
      </c>
      <c r="AB4984" s="1"/>
      <c r="AC4984" s="1"/>
      <c r="AD4984" s="1"/>
      <c r="AE4984" s="1"/>
    </row>
    <row r="4985" spans="1:31">
      <c r="A4985" t="s">
        <v>12117</v>
      </c>
      <c r="B4985" s="1">
        <v>45000</v>
      </c>
      <c r="C4985" s="1" t="s">
        <v>49</v>
      </c>
      <c r="D4985" t="s">
        <v>12118</v>
      </c>
      <c r="E4985" t="s">
        <v>86</v>
      </c>
      <c r="F4985" s="16" t="s">
        <v>12119</v>
      </c>
      <c r="G4985" s="16"/>
      <c r="H4985" t="s">
        <v>12119</v>
      </c>
      <c r="I4985" t="s">
        <v>13</v>
      </c>
      <c r="J4985" t="s">
        <v>99</v>
      </c>
      <c r="K4985" t="s">
        <v>88</v>
      </c>
      <c r="L4985" t="s">
        <v>89</v>
      </c>
      <c r="N4985" t="s">
        <v>90</v>
      </c>
      <c r="O4985" s="1">
        <v>45001</v>
      </c>
      <c r="P4985" s="2"/>
      <c r="Q4985" s="2"/>
      <c r="R4985" s="1"/>
      <c r="U4985" s="1" t="str">
        <f t="shared" si="351"/>
        <v>2023</v>
      </c>
      <c r="V4985" s="1" t="str">
        <f>VLOOKUP(W4985,quarter[],2,FALSE)</f>
        <v>1st</v>
      </c>
      <c r="W4985" s="1" t="str">
        <f t="shared" si="353"/>
        <v>March</v>
      </c>
      <c r="X4985" s="1" t="str">
        <f t="shared" si="352"/>
        <v>Brake, Cassi</v>
      </c>
      <c r="Y4985" s="1"/>
      <c r="Z4985" s="1"/>
      <c r="AA4985" s="1" t="s">
        <v>677</v>
      </c>
      <c r="AB4985" s="1"/>
      <c r="AC4985" s="1"/>
      <c r="AD4985" s="1"/>
      <c r="AE4985" s="1"/>
    </row>
    <row r="4986" spans="1:31">
      <c r="A4986" t="s">
        <v>12120</v>
      </c>
      <c r="B4986" s="1">
        <v>45000</v>
      </c>
      <c r="C4986" s="1" t="s">
        <v>48</v>
      </c>
      <c r="D4986" t="s">
        <v>12121</v>
      </c>
      <c r="E4986" t="s">
        <v>86</v>
      </c>
      <c r="F4986" s="16" t="s">
        <v>12122</v>
      </c>
      <c r="G4986" s="16"/>
      <c r="H4986" t="s">
        <v>13</v>
      </c>
      <c r="I4986" t="s">
        <v>13</v>
      </c>
      <c r="J4986" t="s">
        <v>87</v>
      </c>
      <c r="K4986" t="s">
        <v>88</v>
      </c>
      <c r="L4986" t="s">
        <v>89</v>
      </c>
      <c r="N4986" t="s">
        <v>90</v>
      </c>
      <c r="O4986" s="1">
        <v>45002</v>
      </c>
      <c r="P4986" s="2"/>
      <c r="Q4986" s="2"/>
      <c r="R4986" s="1"/>
      <c r="U4986" s="1" t="str">
        <f t="shared" si="351"/>
        <v>2023</v>
      </c>
      <c r="V4986" s="1" t="str">
        <f>VLOOKUP(W4986,quarter[],2,FALSE)</f>
        <v>1st</v>
      </c>
      <c r="W4986" s="1" t="str">
        <f t="shared" si="353"/>
        <v>March</v>
      </c>
      <c r="X4986" s="1" t="str">
        <f t="shared" si="352"/>
        <v>Alexander, Lindsay</v>
      </c>
      <c r="Y4986" s="1"/>
      <c r="Z4986" s="1"/>
      <c r="AA4986" s="1" t="s">
        <v>1163</v>
      </c>
      <c r="AB4986" s="1"/>
      <c r="AC4986" s="1"/>
      <c r="AD4986" s="1"/>
      <c r="AE4986" s="1"/>
    </row>
    <row r="4987" spans="1:31">
      <c r="A4987" t="s">
        <v>12123</v>
      </c>
      <c r="B4987" s="1">
        <v>45000</v>
      </c>
      <c r="C4987" s="1" t="s">
        <v>53</v>
      </c>
      <c r="D4987" t="s">
        <v>12124</v>
      </c>
      <c r="E4987" t="s">
        <v>86</v>
      </c>
      <c r="F4987" s="16" t="s">
        <v>12125</v>
      </c>
      <c r="G4987" s="16"/>
      <c r="H4987" t="s">
        <v>13</v>
      </c>
      <c r="I4987" t="s">
        <v>12126</v>
      </c>
      <c r="J4987" t="s">
        <v>87</v>
      </c>
      <c r="K4987" t="s">
        <v>90</v>
      </c>
      <c r="L4987" t="s">
        <v>90</v>
      </c>
      <c r="N4987" t="s">
        <v>90</v>
      </c>
      <c r="O4987" s="1">
        <v>45007</v>
      </c>
      <c r="P4987" s="2"/>
      <c r="Q4987" s="2"/>
      <c r="R4987" s="1"/>
      <c r="U4987" s="1" t="str">
        <f t="shared" ref="U4987:U4998" si="354">TEXT(B4987,"yyyy")</f>
        <v>2023</v>
      </c>
      <c r="V4987" s="1" t="str">
        <f>VLOOKUP(W4987,quarter[],2,FALSE)</f>
        <v>1st</v>
      </c>
      <c r="W4987" s="1" t="str">
        <f t="shared" si="353"/>
        <v>March</v>
      </c>
      <c r="X4987" s="1" t="str">
        <f t="shared" ref="X4987:X4998" si="355">C4987</f>
        <v>Perry, April</v>
      </c>
      <c r="Y4987" s="1"/>
      <c r="Z4987" s="1"/>
      <c r="AA4987" s="1" t="s">
        <v>12127</v>
      </c>
      <c r="AB4987" s="1"/>
      <c r="AC4987" s="1"/>
      <c r="AD4987" s="1"/>
      <c r="AE4987" s="1"/>
    </row>
    <row r="4988" spans="1:31">
      <c r="A4988" t="s">
        <v>12128</v>
      </c>
      <c r="B4988" s="1">
        <v>45000</v>
      </c>
      <c r="C4988" s="1" t="s">
        <v>49</v>
      </c>
      <c r="D4988" t="s">
        <v>12129</v>
      </c>
      <c r="E4988" t="s">
        <v>86</v>
      </c>
      <c r="F4988" s="16" t="s">
        <v>87</v>
      </c>
      <c r="G4988" s="16"/>
      <c r="H4988" t="s">
        <v>13</v>
      </c>
      <c r="I4988" t="s">
        <v>13</v>
      </c>
      <c r="J4988" t="s">
        <v>87</v>
      </c>
      <c r="K4988" t="s">
        <v>88</v>
      </c>
      <c r="L4988" t="s">
        <v>89</v>
      </c>
      <c r="N4988" t="s">
        <v>90</v>
      </c>
      <c r="O4988" s="1">
        <v>45001</v>
      </c>
      <c r="P4988" s="2"/>
      <c r="Q4988" s="2"/>
      <c r="R4988" s="1"/>
      <c r="U4988" s="1" t="str">
        <f t="shared" si="354"/>
        <v>2023</v>
      </c>
      <c r="V4988" s="1" t="str">
        <f>VLOOKUP(W4988,quarter[],2,FALSE)</f>
        <v>1st</v>
      </c>
      <c r="W4988" s="1" t="str">
        <f t="shared" si="353"/>
        <v>March</v>
      </c>
      <c r="X4988" s="1" t="str">
        <f t="shared" si="355"/>
        <v>Brake, Cassi</v>
      </c>
      <c r="Y4988" s="1"/>
      <c r="Z4988" s="1"/>
      <c r="AA4988" s="1" t="s">
        <v>430</v>
      </c>
      <c r="AB4988" s="1"/>
      <c r="AC4988" s="1"/>
      <c r="AD4988" s="1"/>
      <c r="AE4988" s="1"/>
    </row>
    <row r="4989" spans="1:31">
      <c r="A4989" t="s">
        <v>12130</v>
      </c>
      <c r="B4989" s="1">
        <v>45000</v>
      </c>
      <c r="C4989" s="1" t="s">
        <v>48</v>
      </c>
      <c r="D4989" t="s">
        <v>12131</v>
      </c>
      <c r="E4989" t="s">
        <v>7730</v>
      </c>
      <c r="F4989" s="16" t="s">
        <v>99</v>
      </c>
      <c r="G4989" s="16"/>
      <c r="H4989" t="s">
        <v>12132</v>
      </c>
      <c r="I4989" t="s">
        <v>13</v>
      </c>
      <c r="J4989" t="s">
        <v>87</v>
      </c>
      <c r="K4989" t="s">
        <v>88</v>
      </c>
      <c r="L4989" t="s">
        <v>89</v>
      </c>
      <c r="N4989" t="s">
        <v>90</v>
      </c>
      <c r="O4989" s="1">
        <v>45005</v>
      </c>
      <c r="P4989" s="2"/>
      <c r="Q4989" s="2"/>
      <c r="R4989" s="1"/>
      <c r="U4989" s="1" t="str">
        <f t="shared" si="354"/>
        <v>2023</v>
      </c>
      <c r="V4989" s="1" t="str">
        <f>VLOOKUP(W4989,quarter[],2,FALSE)</f>
        <v>1st</v>
      </c>
      <c r="W4989" s="1" t="str">
        <f t="shared" ref="W4989:W5052" si="356">TEXT(B4989,"mmmm")</f>
        <v>March</v>
      </c>
      <c r="X4989" s="1" t="str">
        <f t="shared" si="355"/>
        <v>Alexander, Lindsay</v>
      </c>
      <c r="Y4989" s="1"/>
      <c r="Z4989" s="1"/>
      <c r="AA4989" s="1" t="s">
        <v>12133</v>
      </c>
      <c r="AB4989" s="1"/>
      <c r="AC4989" s="1"/>
      <c r="AD4989" s="1"/>
      <c r="AE4989" s="1"/>
    </row>
    <row r="4990" spans="1:31">
      <c r="A4990" t="s">
        <v>12134</v>
      </c>
      <c r="B4990" s="1">
        <v>45000</v>
      </c>
      <c r="C4990" s="1" t="s">
        <v>53</v>
      </c>
      <c r="D4990" t="s">
        <v>1179</v>
      </c>
      <c r="E4990" t="s">
        <v>86</v>
      </c>
      <c r="F4990" s="16" t="s">
        <v>12135</v>
      </c>
      <c r="G4990" s="16"/>
      <c r="H4990" t="s">
        <v>13</v>
      </c>
      <c r="I4990" t="s">
        <v>12136</v>
      </c>
      <c r="J4990" t="s">
        <v>87</v>
      </c>
      <c r="K4990" t="s">
        <v>88</v>
      </c>
      <c r="L4990" t="s">
        <v>89</v>
      </c>
      <c r="N4990" t="s">
        <v>90</v>
      </c>
      <c r="O4990" s="1">
        <v>45007</v>
      </c>
      <c r="P4990" s="2"/>
      <c r="Q4990" s="2"/>
      <c r="R4990" s="1"/>
      <c r="U4990" s="1" t="str">
        <f t="shared" si="354"/>
        <v>2023</v>
      </c>
      <c r="V4990" s="1" t="str">
        <f>VLOOKUP(W4990,quarter[],2,FALSE)</f>
        <v>1st</v>
      </c>
      <c r="W4990" s="1" t="str">
        <f t="shared" si="356"/>
        <v>March</v>
      </c>
      <c r="X4990" s="1" t="str">
        <f t="shared" si="355"/>
        <v>Perry, April</v>
      </c>
      <c r="Y4990" s="1"/>
      <c r="Z4990" s="1"/>
      <c r="AA4990" s="1" t="s">
        <v>125</v>
      </c>
      <c r="AB4990" s="1"/>
      <c r="AC4990" s="1"/>
      <c r="AD4990" s="1"/>
      <c r="AE4990" s="1"/>
    </row>
    <row r="4991" spans="1:31">
      <c r="A4991" t="s">
        <v>12137</v>
      </c>
      <c r="B4991" s="1">
        <v>45000</v>
      </c>
      <c r="C4991" s="1" t="s">
        <v>49</v>
      </c>
      <c r="D4991" t="s">
        <v>12138</v>
      </c>
      <c r="E4991" t="s">
        <v>220</v>
      </c>
      <c r="F4991" s="16" t="s">
        <v>12139</v>
      </c>
      <c r="G4991" s="16"/>
      <c r="H4991" t="s">
        <v>13</v>
      </c>
      <c r="I4991" t="s">
        <v>13</v>
      </c>
      <c r="J4991" t="s">
        <v>87</v>
      </c>
      <c r="K4991" t="s">
        <v>88</v>
      </c>
      <c r="L4991" t="s">
        <v>89</v>
      </c>
      <c r="N4991" t="s">
        <v>90</v>
      </c>
      <c r="O4991" s="1">
        <v>45001</v>
      </c>
      <c r="P4991" s="2"/>
      <c r="Q4991" s="2"/>
      <c r="R4991" s="1"/>
      <c r="U4991" s="1" t="str">
        <f t="shared" si="354"/>
        <v>2023</v>
      </c>
      <c r="V4991" s="1" t="str">
        <f>VLOOKUP(W4991,quarter[],2,FALSE)</f>
        <v>1st</v>
      </c>
      <c r="W4991" s="1" t="str">
        <f t="shared" si="356"/>
        <v>March</v>
      </c>
      <c r="X4991" s="1" t="str">
        <f t="shared" si="355"/>
        <v>Brake, Cassi</v>
      </c>
      <c r="Y4991" s="1"/>
      <c r="Z4991" s="1"/>
      <c r="AA4991" s="1" t="s">
        <v>1348</v>
      </c>
      <c r="AB4991" s="1"/>
      <c r="AC4991" s="1"/>
      <c r="AD4991" s="1"/>
      <c r="AE4991" s="1"/>
    </row>
    <row r="4992" spans="1:31">
      <c r="A4992" t="s">
        <v>12140</v>
      </c>
      <c r="B4992" s="1">
        <v>45000</v>
      </c>
      <c r="C4992" s="1" t="s">
        <v>48</v>
      </c>
      <c r="D4992" t="s">
        <v>9766</v>
      </c>
      <c r="E4992" t="s">
        <v>86</v>
      </c>
      <c r="F4992" s="16" t="s">
        <v>8389</v>
      </c>
      <c r="G4992" s="16"/>
      <c r="H4992" t="s">
        <v>11787</v>
      </c>
      <c r="I4992" t="s">
        <v>12141</v>
      </c>
      <c r="J4992" t="s">
        <v>87</v>
      </c>
      <c r="K4992" t="s">
        <v>90</v>
      </c>
      <c r="L4992" t="s">
        <v>90</v>
      </c>
      <c r="M4992">
        <v>0</v>
      </c>
      <c r="N4992" t="s">
        <v>90</v>
      </c>
      <c r="O4992" s="1">
        <v>45027</v>
      </c>
      <c r="P4992" s="2">
        <v>15</v>
      </c>
      <c r="Q4992" s="2">
        <v>15</v>
      </c>
      <c r="R4992" s="1">
        <v>45027</v>
      </c>
      <c r="S4992">
        <v>3161</v>
      </c>
      <c r="U4992" s="1" t="str">
        <f t="shared" si="354"/>
        <v>2023</v>
      </c>
      <c r="V4992" s="1" t="str">
        <f>VLOOKUP(W4992,quarter[],2,FALSE)</f>
        <v>1st</v>
      </c>
      <c r="W4992" s="1" t="str">
        <f t="shared" si="356"/>
        <v>March</v>
      </c>
      <c r="X4992" s="1" t="str">
        <f t="shared" si="355"/>
        <v>Alexander, Lindsay</v>
      </c>
      <c r="Y4992" s="1"/>
      <c r="Z4992" s="1"/>
      <c r="AA4992" s="1" t="s">
        <v>12142</v>
      </c>
      <c r="AB4992" s="1"/>
      <c r="AC4992" s="1"/>
      <c r="AD4992" s="1"/>
      <c r="AE4992" s="1"/>
    </row>
    <row r="4993" spans="1:31">
      <c r="A4993" t="s">
        <v>12143</v>
      </c>
      <c r="B4993" s="1">
        <v>45000</v>
      </c>
      <c r="C4993" s="1" t="s">
        <v>53</v>
      </c>
      <c r="D4993" t="s">
        <v>11556</v>
      </c>
      <c r="E4993" t="s">
        <v>86</v>
      </c>
      <c r="F4993" s="16" t="s">
        <v>2177</v>
      </c>
      <c r="G4993" s="16"/>
      <c r="H4993" t="s">
        <v>13</v>
      </c>
      <c r="I4993" t="s">
        <v>13</v>
      </c>
      <c r="J4993" t="s">
        <v>140</v>
      </c>
      <c r="K4993" t="s">
        <v>88</v>
      </c>
      <c r="L4993" t="s">
        <v>89</v>
      </c>
      <c r="N4993" t="s">
        <v>90</v>
      </c>
      <c r="O4993" s="1">
        <v>45001</v>
      </c>
      <c r="P4993" s="2"/>
      <c r="Q4993" s="2"/>
      <c r="R4993" s="1"/>
      <c r="U4993" s="1" t="str">
        <f t="shared" si="354"/>
        <v>2023</v>
      </c>
      <c r="V4993" s="1" t="str">
        <f>VLOOKUP(W4993,quarter[],2,FALSE)</f>
        <v>1st</v>
      </c>
      <c r="W4993" s="1" t="str">
        <f t="shared" si="356"/>
        <v>March</v>
      </c>
      <c r="X4993" s="1" t="str">
        <f t="shared" si="355"/>
        <v>Perry, April</v>
      </c>
      <c r="Y4993" s="1"/>
      <c r="Z4993" s="1"/>
      <c r="AA4993" s="1" t="s">
        <v>12144</v>
      </c>
      <c r="AB4993" s="1"/>
      <c r="AC4993" s="1"/>
      <c r="AD4993" s="1"/>
      <c r="AE4993" s="1"/>
    </row>
    <row r="4994" spans="1:31">
      <c r="A4994" t="s">
        <v>12145</v>
      </c>
      <c r="B4994" s="1">
        <v>45000</v>
      </c>
      <c r="C4994" s="1" t="s">
        <v>53</v>
      </c>
      <c r="D4994" t="s">
        <v>5049</v>
      </c>
      <c r="E4994" t="s">
        <v>86</v>
      </c>
      <c r="F4994" s="16" t="s">
        <v>12146</v>
      </c>
      <c r="G4994" s="16"/>
      <c r="H4994" t="s">
        <v>5654</v>
      </c>
      <c r="I4994" t="s">
        <v>6378</v>
      </c>
      <c r="J4994" t="s">
        <v>369</v>
      </c>
      <c r="K4994" t="s">
        <v>90</v>
      </c>
      <c r="L4994" t="s">
        <v>90</v>
      </c>
      <c r="N4994" t="s">
        <v>90</v>
      </c>
      <c r="O4994" s="1">
        <v>45007</v>
      </c>
      <c r="P4994" s="2"/>
      <c r="Q4994" s="2"/>
      <c r="R4994" s="1"/>
      <c r="U4994" s="1" t="str">
        <f t="shared" si="354"/>
        <v>2023</v>
      </c>
      <c r="V4994" s="1" t="str">
        <f>VLOOKUP(W4994,quarter[],2,FALSE)</f>
        <v>1st</v>
      </c>
      <c r="W4994" s="1" t="str">
        <f t="shared" si="356"/>
        <v>March</v>
      </c>
      <c r="X4994" s="1" t="str">
        <f t="shared" si="355"/>
        <v>Perry, April</v>
      </c>
      <c r="Y4994" s="1"/>
      <c r="Z4994" s="1"/>
      <c r="AA4994" s="1" t="s">
        <v>3492</v>
      </c>
      <c r="AB4994" s="1"/>
      <c r="AC4994" s="1"/>
      <c r="AD4994" s="1"/>
      <c r="AE4994" s="1"/>
    </row>
    <row r="4995" spans="1:31">
      <c r="A4995" t="s">
        <v>12147</v>
      </c>
      <c r="B4995" s="1">
        <v>45000</v>
      </c>
      <c r="C4995" s="1" t="s">
        <v>49</v>
      </c>
      <c r="D4995" t="s">
        <v>12148</v>
      </c>
      <c r="E4995" t="s">
        <v>86</v>
      </c>
      <c r="F4995" s="16" t="s">
        <v>12149</v>
      </c>
      <c r="G4995" s="16"/>
      <c r="H4995" t="s">
        <v>13</v>
      </c>
      <c r="I4995" t="s">
        <v>13</v>
      </c>
      <c r="J4995" t="s">
        <v>87</v>
      </c>
      <c r="K4995" t="s">
        <v>88</v>
      </c>
      <c r="L4995" t="s">
        <v>89</v>
      </c>
      <c r="N4995" t="s">
        <v>90</v>
      </c>
      <c r="O4995" s="1">
        <v>45001</v>
      </c>
      <c r="P4995" s="2"/>
      <c r="Q4995" s="2"/>
      <c r="R4995" s="1"/>
      <c r="U4995" s="1" t="str">
        <f t="shared" si="354"/>
        <v>2023</v>
      </c>
      <c r="V4995" s="1" t="str">
        <f>VLOOKUP(W4995,quarter[],2,FALSE)</f>
        <v>1st</v>
      </c>
      <c r="W4995" s="1" t="str">
        <f t="shared" si="356"/>
        <v>March</v>
      </c>
      <c r="X4995" s="1" t="str">
        <f t="shared" si="355"/>
        <v>Brake, Cassi</v>
      </c>
      <c r="Y4995" s="1"/>
      <c r="Z4995" s="1"/>
      <c r="AA4995" s="1" t="s">
        <v>2829</v>
      </c>
      <c r="AB4995" s="1"/>
      <c r="AC4995" s="1"/>
      <c r="AD4995" s="1"/>
      <c r="AE4995" s="1"/>
    </row>
    <row r="4996" spans="1:31">
      <c r="A4996" t="s">
        <v>12150</v>
      </c>
      <c r="B4996" s="1">
        <v>45000</v>
      </c>
      <c r="C4996" s="1" t="s">
        <v>48</v>
      </c>
      <c r="D4996" t="s">
        <v>12151</v>
      </c>
      <c r="E4996" t="s">
        <v>86</v>
      </c>
      <c r="F4996" s="16" t="s">
        <v>2177</v>
      </c>
      <c r="G4996" s="16"/>
      <c r="H4996" t="s">
        <v>13</v>
      </c>
      <c r="I4996" t="s">
        <v>13</v>
      </c>
      <c r="J4996" t="s">
        <v>140</v>
      </c>
      <c r="K4996" t="s">
        <v>88</v>
      </c>
      <c r="L4996" t="s">
        <v>89</v>
      </c>
      <c r="N4996" t="s">
        <v>90</v>
      </c>
      <c r="O4996" s="1">
        <v>45001</v>
      </c>
      <c r="P4996" s="2"/>
      <c r="Q4996" s="2"/>
      <c r="R4996" s="1"/>
      <c r="U4996" s="1" t="str">
        <f t="shared" si="354"/>
        <v>2023</v>
      </c>
      <c r="V4996" s="1" t="str">
        <f>VLOOKUP(W4996,quarter[],2,FALSE)</f>
        <v>1st</v>
      </c>
      <c r="W4996" s="1" t="str">
        <f t="shared" si="356"/>
        <v>March</v>
      </c>
      <c r="X4996" s="1" t="str">
        <f t="shared" si="355"/>
        <v>Alexander, Lindsay</v>
      </c>
      <c r="Y4996" s="1"/>
      <c r="Z4996" s="1"/>
      <c r="AA4996" s="1" t="s">
        <v>12152</v>
      </c>
      <c r="AB4996" s="1"/>
      <c r="AC4996" s="1"/>
      <c r="AD4996" s="1"/>
      <c r="AE4996" s="1"/>
    </row>
    <row r="4997" spans="1:31">
      <c r="A4997" t="s">
        <v>12153</v>
      </c>
      <c r="B4997" s="1">
        <v>45000</v>
      </c>
      <c r="C4997" s="1" t="s">
        <v>53</v>
      </c>
      <c r="D4997" t="s">
        <v>12154</v>
      </c>
      <c r="E4997" t="s">
        <v>86</v>
      </c>
      <c r="F4997" s="16" t="s">
        <v>12155</v>
      </c>
      <c r="G4997" s="16"/>
      <c r="H4997" t="s">
        <v>13</v>
      </c>
      <c r="I4997" t="s">
        <v>12156</v>
      </c>
      <c r="J4997" t="s">
        <v>87</v>
      </c>
      <c r="K4997" t="s">
        <v>88</v>
      </c>
      <c r="L4997" t="s">
        <v>89</v>
      </c>
      <c r="N4997" t="s">
        <v>90</v>
      </c>
      <c r="O4997" s="1">
        <v>45001</v>
      </c>
      <c r="P4997" s="2"/>
      <c r="Q4997" s="2"/>
      <c r="R4997" s="1"/>
      <c r="U4997" s="1" t="str">
        <f t="shared" si="354"/>
        <v>2023</v>
      </c>
      <c r="V4997" s="1" t="str">
        <f>VLOOKUP(W4997,quarter[],2,FALSE)</f>
        <v>1st</v>
      </c>
      <c r="W4997" s="1" t="str">
        <f t="shared" si="356"/>
        <v>March</v>
      </c>
      <c r="X4997" s="1" t="str">
        <f t="shared" si="355"/>
        <v>Perry, April</v>
      </c>
      <c r="Y4997" s="1"/>
      <c r="Z4997" s="1"/>
      <c r="AA4997" s="1" t="s">
        <v>1348</v>
      </c>
      <c r="AB4997" s="1"/>
      <c r="AC4997" s="1"/>
      <c r="AD4997" s="1"/>
      <c r="AE4997" s="1"/>
    </row>
    <row r="4998" spans="1:31">
      <c r="A4998" t="s">
        <v>12157</v>
      </c>
      <c r="B4998" s="1">
        <v>45000</v>
      </c>
      <c r="C4998" s="1" t="s">
        <v>49</v>
      </c>
      <c r="D4998" t="s">
        <v>12158</v>
      </c>
      <c r="E4998" t="s">
        <v>86</v>
      </c>
      <c r="F4998" s="16" t="s">
        <v>2177</v>
      </c>
      <c r="G4998" s="16"/>
      <c r="H4998" t="s">
        <v>13</v>
      </c>
      <c r="I4998" t="s">
        <v>13</v>
      </c>
      <c r="J4998" t="s">
        <v>140</v>
      </c>
      <c r="K4998" t="s">
        <v>88</v>
      </c>
      <c r="L4998" t="s">
        <v>89</v>
      </c>
      <c r="N4998" t="s">
        <v>90</v>
      </c>
      <c r="O4998" s="1">
        <v>45006</v>
      </c>
      <c r="P4998" s="2"/>
      <c r="Q4998" s="2"/>
      <c r="R4998" s="1"/>
      <c r="U4998" s="1" t="str">
        <f t="shared" si="354"/>
        <v>2023</v>
      </c>
      <c r="V4998" s="1" t="str">
        <f>VLOOKUP(W4998,quarter[],2,FALSE)</f>
        <v>1st</v>
      </c>
      <c r="W4998" s="1" t="str">
        <f t="shared" si="356"/>
        <v>March</v>
      </c>
      <c r="X4998" s="1" t="str">
        <f t="shared" si="355"/>
        <v>Brake, Cassi</v>
      </c>
      <c r="Y4998" s="1"/>
      <c r="Z4998" s="1"/>
      <c r="AA4998" s="1" t="s">
        <v>12159</v>
      </c>
      <c r="AB4998" s="1"/>
      <c r="AC4998" s="1"/>
      <c r="AD4998" s="1"/>
      <c r="AE4998" s="1"/>
    </row>
    <row r="4999" spans="1:31">
      <c r="A4999" t="s">
        <v>12160</v>
      </c>
      <c r="B4999" s="1">
        <v>45000</v>
      </c>
      <c r="C4999" s="1" t="s">
        <v>48</v>
      </c>
      <c r="D4999" t="s">
        <v>12161</v>
      </c>
      <c r="E4999" t="s">
        <v>86</v>
      </c>
      <c r="F4999" s="16" t="s">
        <v>2177</v>
      </c>
      <c r="G4999" s="16"/>
      <c r="H4999" t="s">
        <v>13</v>
      </c>
      <c r="I4999" t="s">
        <v>13</v>
      </c>
      <c r="J4999" t="s">
        <v>140</v>
      </c>
      <c r="K4999" t="s">
        <v>88</v>
      </c>
      <c r="L4999" t="s">
        <v>89</v>
      </c>
      <c r="N4999" t="s">
        <v>90</v>
      </c>
      <c r="O4999" s="1">
        <v>45001</v>
      </c>
      <c r="P4999" s="2"/>
      <c r="Q4999" s="2"/>
      <c r="R4999" s="1"/>
      <c r="U4999" s="1" t="str">
        <f t="shared" ref="U4999:U5062" si="357">TEXT(B4999,"yyyy")</f>
        <v>2023</v>
      </c>
      <c r="V4999" s="1" t="str">
        <f>VLOOKUP(W4999,quarter[],2,FALSE)</f>
        <v>1st</v>
      </c>
      <c r="W4999" s="1" t="str">
        <f t="shared" si="356"/>
        <v>March</v>
      </c>
      <c r="X4999" s="1" t="str">
        <f t="shared" ref="X4999:X5062" si="358">C4999</f>
        <v>Alexander, Lindsay</v>
      </c>
      <c r="Y4999" s="1"/>
      <c r="Z4999" s="1"/>
      <c r="AA4999" s="1" t="s">
        <v>12162</v>
      </c>
      <c r="AB4999" s="1"/>
      <c r="AC4999" s="1"/>
      <c r="AD4999" s="1"/>
      <c r="AE4999" s="1"/>
    </row>
    <row r="5000" spans="1:31">
      <c r="A5000" t="s">
        <v>12163</v>
      </c>
      <c r="B5000" s="1">
        <v>45000</v>
      </c>
      <c r="C5000" s="1" t="s">
        <v>53</v>
      </c>
      <c r="D5000" t="s">
        <v>7100</v>
      </c>
      <c r="E5000" t="s">
        <v>86</v>
      </c>
      <c r="F5000" s="16" t="s">
        <v>5234</v>
      </c>
      <c r="G5000" s="16"/>
      <c r="H5000" t="s">
        <v>13</v>
      </c>
      <c r="I5000" t="s">
        <v>13</v>
      </c>
      <c r="J5000" t="s">
        <v>87</v>
      </c>
      <c r="K5000" t="s">
        <v>88</v>
      </c>
      <c r="L5000" t="s">
        <v>89</v>
      </c>
      <c r="N5000" t="s">
        <v>90</v>
      </c>
      <c r="O5000" s="1">
        <v>45001</v>
      </c>
      <c r="P5000" s="2"/>
      <c r="Q5000" s="2"/>
      <c r="R5000" s="1"/>
      <c r="U5000" s="1" t="str">
        <f t="shared" si="357"/>
        <v>2023</v>
      </c>
      <c r="V5000" s="1" t="str">
        <f>VLOOKUP(W5000,quarter[],2,FALSE)</f>
        <v>1st</v>
      </c>
      <c r="W5000" s="1" t="str">
        <f t="shared" si="356"/>
        <v>March</v>
      </c>
      <c r="X5000" s="1" t="str">
        <f t="shared" si="358"/>
        <v>Perry, April</v>
      </c>
      <c r="Y5000" s="1"/>
      <c r="Z5000" s="1"/>
      <c r="AA5000" s="1" t="s">
        <v>191</v>
      </c>
      <c r="AB5000" s="1"/>
      <c r="AC5000" s="1"/>
      <c r="AD5000" s="1"/>
      <c r="AE5000" s="1"/>
    </row>
    <row r="5001" spans="1:31">
      <c r="A5001" t="s">
        <v>12164</v>
      </c>
      <c r="B5001" s="1">
        <v>45000</v>
      </c>
      <c r="C5001" s="1" t="s">
        <v>49</v>
      </c>
      <c r="D5001" t="s">
        <v>12165</v>
      </c>
      <c r="E5001" t="s">
        <v>86</v>
      </c>
      <c r="F5001" s="16" t="s">
        <v>2177</v>
      </c>
      <c r="G5001" s="16"/>
      <c r="H5001" t="s">
        <v>13</v>
      </c>
      <c r="I5001" t="s">
        <v>13</v>
      </c>
      <c r="J5001" t="s">
        <v>140</v>
      </c>
      <c r="K5001" t="s">
        <v>88</v>
      </c>
      <c r="L5001" t="s">
        <v>89</v>
      </c>
      <c r="N5001" t="s">
        <v>90</v>
      </c>
      <c r="O5001" s="1">
        <v>45006</v>
      </c>
      <c r="P5001" s="2"/>
      <c r="Q5001" s="2"/>
      <c r="R5001" s="1"/>
      <c r="U5001" s="1" t="str">
        <f t="shared" si="357"/>
        <v>2023</v>
      </c>
      <c r="V5001" s="1" t="str">
        <f>VLOOKUP(W5001,quarter[],2,FALSE)</f>
        <v>1st</v>
      </c>
      <c r="W5001" s="1" t="str">
        <f t="shared" si="356"/>
        <v>March</v>
      </c>
      <c r="X5001" s="1" t="str">
        <f t="shared" si="358"/>
        <v>Brake, Cassi</v>
      </c>
      <c r="Y5001" s="1"/>
      <c r="Z5001" s="1"/>
      <c r="AA5001" s="1" t="s">
        <v>12166</v>
      </c>
      <c r="AB5001" s="1"/>
      <c r="AC5001" s="1"/>
      <c r="AD5001" s="1"/>
      <c r="AE5001" s="1"/>
    </row>
    <row r="5002" spans="1:31">
      <c r="A5002" t="s">
        <v>12167</v>
      </c>
      <c r="B5002" s="1">
        <v>45001</v>
      </c>
      <c r="C5002" s="1" t="s">
        <v>49</v>
      </c>
      <c r="D5002" t="s">
        <v>12168</v>
      </c>
      <c r="E5002" t="s">
        <v>86</v>
      </c>
      <c r="F5002" s="16" t="s">
        <v>12169</v>
      </c>
      <c r="G5002" s="16"/>
      <c r="H5002" t="s">
        <v>13</v>
      </c>
      <c r="I5002" t="s">
        <v>13</v>
      </c>
      <c r="J5002" t="s">
        <v>369</v>
      </c>
      <c r="K5002" t="s">
        <v>90</v>
      </c>
      <c r="L5002" t="s">
        <v>90</v>
      </c>
      <c r="N5002" t="s">
        <v>90</v>
      </c>
      <c r="O5002" s="1">
        <v>45007</v>
      </c>
      <c r="P5002" s="2"/>
      <c r="Q5002" s="2"/>
      <c r="R5002" s="1"/>
      <c r="U5002" s="1" t="str">
        <f t="shared" si="357"/>
        <v>2023</v>
      </c>
      <c r="V5002" s="1" t="str">
        <f>VLOOKUP(W5002,quarter[],2,FALSE)</f>
        <v>1st</v>
      </c>
      <c r="W5002" s="1" t="str">
        <f t="shared" si="356"/>
        <v>March</v>
      </c>
      <c r="X5002" s="1" t="str">
        <f t="shared" si="358"/>
        <v>Brake, Cassi</v>
      </c>
      <c r="Y5002" s="1"/>
      <c r="Z5002" s="1"/>
      <c r="AA5002" s="1" t="s">
        <v>12170</v>
      </c>
      <c r="AB5002" s="1"/>
      <c r="AC5002" s="1"/>
      <c r="AD5002" s="1"/>
      <c r="AE5002" s="1"/>
    </row>
    <row r="5003" spans="1:31">
      <c r="A5003" t="s">
        <v>12171</v>
      </c>
      <c r="B5003" s="1">
        <v>45001</v>
      </c>
      <c r="C5003" s="1" t="s">
        <v>53</v>
      </c>
      <c r="D5003" t="s">
        <v>9766</v>
      </c>
      <c r="E5003" t="s">
        <v>86</v>
      </c>
      <c r="F5003" s="16" t="s">
        <v>12172</v>
      </c>
      <c r="G5003" s="16"/>
      <c r="H5003" t="s">
        <v>12173</v>
      </c>
      <c r="I5003" t="s">
        <v>12174</v>
      </c>
      <c r="J5003" t="s">
        <v>87</v>
      </c>
      <c r="K5003" t="s">
        <v>90</v>
      </c>
      <c r="L5003" t="s">
        <v>90</v>
      </c>
      <c r="M5003">
        <v>0</v>
      </c>
      <c r="N5003" t="s">
        <v>90</v>
      </c>
      <c r="O5003" s="1">
        <v>45021</v>
      </c>
      <c r="P5003" s="2"/>
      <c r="Q5003" s="2"/>
      <c r="R5003" s="1"/>
      <c r="U5003" s="1" t="str">
        <f t="shared" si="357"/>
        <v>2023</v>
      </c>
      <c r="V5003" s="1" t="str">
        <f>VLOOKUP(W5003,quarter[],2,FALSE)</f>
        <v>1st</v>
      </c>
      <c r="W5003" s="1" t="str">
        <f t="shared" si="356"/>
        <v>March</v>
      </c>
      <c r="X5003" s="1" t="str">
        <f t="shared" si="358"/>
        <v>Perry, April</v>
      </c>
      <c r="Y5003" s="1"/>
      <c r="Z5003" s="1"/>
      <c r="AA5003" s="1" t="s">
        <v>12175</v>
      </c>
      <c r="AB5003" s="1"/>
      <c r="AC5003" s="1"/>
      <c r="AD5003" s="1"/>
      <c r="AE5003" s="1"/>
    </row>
    <row r="5004" spans="1:31">
      <c r="A5004" t="s">
        <v>12176</v>
      </c>
      <c r="B5004" s="1">
        <v>45001</v>
      </c>
      <c r="C5004" s="1" t="s">
        <v>49</v>
      </c>
      <c r="D5004" t="s">
        <v>9896</v>
      </c>
      <c r="E5004" t="s">
        <v>86</v>
      </c>
      <c r="F5004" s="16" t="s">
        <v>12177</v>
      </c>
      <c r="G5004" s="16"/>
      <c r="H5004" t="s">
        <v>13</v>
      </c>
      <c r="I5004" t="s">
        <v>13</v>
      </c>
      <c r="J5004" t="s">
        <v>87</v>
      </c>
      <c r="K5004" t="s">
        <v>88</v>
      </c>
      <c r="L5004" t="s">
        <v>89</v>
      </c>
      <c r="N5004" t="s">
        <v>90</v>
      </c>
      <c r="O5004" s="1">
        <v>45001</v>
      </c>
      <c r="P5004" s="2"/>
      <c r="Q5004" s="2"/>
      <c r="R5004" s="1"/>
      <c r="U5004" s="1" t="str">
        <f t="shared" si="357"/>
        <v>2023</v>
      </c>
      <c r="V5004" s="1" t="str">
        <f>VLOOKUP(W5004,quarter[],2,FALSE)</f>
        <v>1st</v>
      </c>
      <c r="W5004" s="1" t="str">
        <f t="shared" si="356"/>
        <v>March</v>
      </c>
      <c r="X5004" s="1" t="str">
        <f t="shared" si="358"/>
        <v>Brake, Cassi</v>
      </c>
      <c r="Y5004" s="1"/>
      <c r="Z5004" s="1"/>
      <c r="AA5004" s="1" t="s">
        <v>2829</v>
      </c>
      <c r="AB5004" s="1"/>
      <c r="AC5004" s="1"/>
      <c r="AD5004" s="1"/>
      <c r="AE5004" s="1"/>
    </row>
    <row r="5005" spans="1:31">
      <c r="A5005" t="s">
        <v>12178</v>
      </c>
      <c r="B5005" s="1">
        <v>45001</v>
      </c>
      <c r="C5005" s="1" t="s">
        <v>48</v>
      </c>
      <c r="D5005" t="s">
        <v>12179</v>
      </c>
      <c r="E5005" t="s">
        <v>86</v>
      </c>
      <c r="F5005" s="16" t="s">
        <v>12180</v>
      </c>
      <c r="G5005" s="16"/>
      <c r="H5005" t="s">
        <v>13</v>
      </c>
      <c r="I5005" t="s">
        <v>12181</v>
      </c>
      <c r="J5005" t="s">
        <v>87</v>
      </c>
      <c r="K5005" t="s">
        <v>88</v>
      </c>
      <c r="L5005" t="s">
        <v>89</v>
      </c>
      <c r="N5005" t="s">
        <v>90</v>
      </c>
      <c r="O5005" s="1">
        <v>45005</v>
      </c>
      <c r="P5005" s="2"/>
      <c r="Q5005" s="2"/>
      <c r="R5005" s="1"/>
      <c r="U5005" s="1" t="str">
        <f t="shared" si="357"/>
        <v>2023</v>
      </c>
      <c r="V5005" s="1" t="str">
        <f>VLOOKUP(W5005,quarter[],2,FALSE)</f>
        <v>1st</v>
      </c>
      <c r="W5005" s="1" t="str">
        <f t="shared" si="356"/>
        <v>March</v>
      </c>
      <c r="X5005" s="1" t="str">
        <f t="shared" si="358"/>
        <v>Alexander, Lindsay</v>
      </c>
      <c r="Y5005" s="1"/>
      <c r="Z5005" s="1"/>
      <c r="AA5005" s="1" t="s">
        <v>1348</v>
      </c>
      <c r="AB5005" s="1"/>
      <c r="AC5005" s="1"/>
      <c r="AD5005" s="1"/>
      <c r="AE5005" s="1"/>
    </row>
    <row r="5006" spans="1:31">
      <c r="A5006" t="s">
        <v>12182</v>
      </c>
      <c r="B5006" s="1">
        <v>45001</v>
      </c>
      <c r="C5006" s="1" t="s">
        <v>53</v>
      </c>
      <c r="D5006" t="s">
        <v>12183</v>
      </c>
      <c r="E5006" t="s">
        <v>86</v>
      </c>
      <c r="F5006" s="16" t="s">
        <v>99</v>
      </c>
      <c r="G5006" s="16"/>
      <c r="H5006" t="s">
        <v>13</v>
      </c>
      <c r="I5006" t="s">
        <v>13</v>
      </c>
      <c r="J5006" t="s">
        <v>99</v>
      </c>
      <c r="K5006" t="s">
        <v>88</v>
      </c>
      <c r="L5006" t="s">
        <v>89</v>
      </c>
      <c r="N5006" t="s">
        <v>90</v>
      </c>
      <c r="O5006" s="1">
        <v>45008</v>
      </c>
      <c r="P5006" s="2"/>
      <c r="Q5006" s="2"/>
      <c r="R5006" s="1"/>
      <c r="U5006" s="1" t="str">
        <f t="shared" si="357"/>
        <v>2023</v>
      </c>
      <c r="V5006" s="1" t="str">
        <f>VLOOKUP(W5006,quarter[],2,FALSE)</f>
        <v>1st</v>
      </c>
      <c r="W5006" s="1" t="str">
        <f t="shared" si="356"/>
        <v>March</v>
      </c>
      <c r="X5006" s="1" t="str">
        <f t="shared" si="358"/>
        <v>Perry, April</v>
      </c>
      <c r="Y5006" s="1"/>
      <c r="Z5006" s="1"/>
      <c r="AA5006" s="1" t="s">
        <v>12184</v>
      </c>
      <c r="AB5006" s="1"/>
      <c r="AC5006" s="1"/>
      <c r="AD5006" s="1"/>
      <c r="AE5006" s="1"/>
    </row>
    <row r="5007" spans="1:31">
      <c r="A5007" t="s">
        <v>12185</v>
      </c>
      <c r="B5007" s="1">
        <v>45001</v>
      </c>
      <c r="C5007" s="1" t="s">
        <v>49</v>
      </c>
      <c r="D5007" t="s">
        <v>12186</v>
      </c>
      <c r="E5007" t="s">
        <v>86</v>
      </c>
      <c r="F5007" s="16" t="s">
        <v>2177</v>
      </c>
      <c r="G5007" s="16"/>
      <c r="H5007" t="s">
        <v>13</v>
      </c>
      <c r="I5007" t="s">
        <v>13</v>
      </c>
      <c r="J5007" t="s">
        <v>140</v>
      </c>
      <c r="K5007" t="s">
        <v>88</v>
      </c>
      <c r="L5007" t="s">
        <v>89</v>
      </c>
      <c r="N5007" t="s">
        <v>90</v>
      </c>
      <c r="O5007" s="1">
        <v>45006</v>
      </c>
      <c r="P5007" s="2"/>
      <c r="Q5007" s="2"/>
      <c r="R5007" s="1"/>
      <c r="U5007" s="1" t="str">
        <f t="shared" si="357"/>
        <v>2023</v>
      </c>
      <c r="V5007" s="1" t="str">
        <f>VLOOKUP(W5007,quarter[],2,FALSE)</f>
        <v>1st</v>
      </c>
      <c r="W5007" s="1" t="str">
        <f t="shared" si="356"/>
        <v>March</v>
      </c>
      <c r="X5007" s="1" t="str">
        <f t="shared" si="358"/>
        <v>Brake, Cassi</v>
      </c>
      <c r="Y5007" s="1"/>
      <c r="Z5007" s="1"/>
      <c r="AA5007" s="1" t="s">
        <v>12187</v>
      </c>
      <c r="AB5007" s="1"/>
      <c r="AC5007" s="1"/>
      <c r="AD5007" s="1"/>
      <c r="AE5007" s="1"/>
    </row>
    <row r="5008" spans="1:31">
      <c r="A5008" t="s">
        <v>12188</v>
      </c>
      <c r="B5008" s="1">
        <v>45001</v>
      </c>
      <c r="C5008" s="1" t="s">
        <v>54</v>
      </c>
      <c r="D5008" t="s">
        <v>12189</v>
      </c>
      <c r="E5008" t="s">
        <v>86</v>
      </c>
      <c r="F5008" s="16" t="s">
        <v>5442</v>
      </c>
      <c r="G5008" s="16"/>
      <c r="H5008" t="s">
        <v>12189</v>
      </c>
      <c r="I5008" t="s">
        <v>13</v>
      </c>
      <c r="J5008" t="s">
        <v>99</v>
      </c>
      <c r="K5008" t="s">
        <v>88</v>
      </c>
      <c r="L5008" t="s">
        <v>89</v>
      </c>
      <c r="N5008" t="s">
        <v>90</v>
      </c>
      <c r="O5008" s="1">
        <v>45015</v>
      </c>
      <c r="P5008" s="2"/>
      <c r="Q5008" s="2"/>
      <c r="R5008" s="1"/>
      <c r="U5008" s="1" t="str">
        <f t="shared" si="357"/>
        <v>2023</v>
      </c>
      <c r="V5008" s="1" t="str">
        <f>VLOOKUP(W5008,quarter[],2,FALSE)</f>
        <v>1st</v>
      </c>
      <c r="W5008" s="1" t="str">
        <f t="shared" si="356"/>
        <v>March</v>
      </c>
      <c r="X5008" s="1" t="str">
        <f t="shared" si="358"/>
        <v>Pitts, Jeff</v>
      </c>
      <c r="Y5008" s="1"/>
      <c r="Z5008" s="1"/>
      <c r="AA5008" s="1" t="s">
        <v>12190</v>
      </c>
      <c r="AB5008" s="1"/>
      <c r="AC5008" s="1"/>
      <c r="AD5008" s="1"/>
      <c r="AE5008" s="1"/>
    </row>
    <row r="5009" spans="1:31">
      <c r="A5009" t="s">
        <v>12191</v>
      </c>
      <c r="B5009" s="1">
        <v>45001</v>
      </c>
      <c r="C5009" s="1" t="s">
        <v>53</v>
      </c>
      <c r="D5009" t="s">
        <v>12192</v>
      </c>
      <c r="E5009" t="s">
        <v>86</v>
      </c>
      <c r="F5009" s="16" t="s">
        <v>2177</v>
      </c>
      <c r="G5009" s="16"/>
      <c r="H5009" t="s">
        <v>13</v>
      </c>
      <c r="I5009" t="s">
        <v>13</v>
      </c>
      <c r="J5009" t="s">
        <v>140</v>
      </c>
      <c r="K5009" t="s">
        <v>88</v>
      </c>
      <c r="L5009" t="s">
        <v>89</v>
      </c>
      <c r="N5009" t="s">
        <v>90</v>
      </c>
      <c r="O5009" s="1">
        <v>45001</v>
      </c>
      <c r="P5009" s="2"/>
      <c r="Q5009" s="2"/>
      <c r="R5009" s="1"/>
      <c r="U5009" s="1" t="str">
        <f t="shared" si="357"/>
        <v>2023</v>
      </c>
      <c r="V5009" s="1" t="str">
        <f>VLOOKUP(W5009,quarter[],2,FALSE)</f>
        <v>1st</v>
      </c>
      <c r="W5009" s="1" t="str">
        <f t="shared" si="356"/>
        <v>March</v>
      </c>
      <c r="X5009" s="1" t="str">
        <f t="shared" si="358"/>
        <v>Perry, April</v>
      </c>
      <c r="Y5009" s="1"/>
      <c r="Z5009" s="1"/>
      <c r="AA5009" s="1" t="s">
        <v>12193</v>
      </c>
      <c r="AB5009" s="1"/>
      <c r="AC5009" s="1"/>
      <c r="AD5009" s="1"/>
      <c r="AE5009" s="1"/>
    </row>
    <row r="5010" spans="1:31">
      <c r="A5010" t="s">
        <v>12194</v>
      </c>
      <c r="B5010" s="1">
        <v>45001</v>
      </c>
      <c r="C5010" s="1" t="s">
        <v>53</v>
      </c>
      <c r="D5010" t="s">
        <v>5049</v>
      </c>
      <c r="E5010" t="s">
        <v>86</v>
      </c>
      <c r="F5010" s="16" t="s">
        <v>12016</v>
      </c>
      <c r="G5010" s="16"/>
      <c r="H5010" t="s">
        <v>11929</v>
      </c>
      <c r="I5010" t="s">
        <v>12195</v>
      </c>
      <c r="J5010" t="s">
        <v>87</v>
      </c>
      <c r="K5010" t="s">
        <v>90</v>
      </c>
      <c r="L5010" t="s">
        <v>90</v>
      </c>
      <c r="M5010">
        <v>0</v>
      </c>
      <c r="N5010" t="s">
        <v>90</v>
      </c>
      <c r="O5010" s="1">
        <v>45027</v>
      </c>
      <c r="P5010" s="2"/>
      <c r="Q5010" s="2"/>
      <c r="R5010" s="1"/>
      <c r="U5010" s="1" t="str">
        <f t="shared" si="357"/>
        <v>2023</v>
      </c>
      <c r="V5010" s="1" t="str">
        <f>VLOOKUP(W5010,quarter[],2,FALSE)</f>
        <v>1st</v>
      </c>
      <c r="W5010" s="1" t="str">
        <f t="shared" si="356"/>
        <v>March</v>
      </c>
      <c r="X5010" s="1" t="str">
        <f t="shared" si="358"/>
        <v>Perry, April</v>
      </c>
      <c r="Y5010" s="1"/>
      <c r="Z5010" s="1"/>
      <c r="AA5010" s="1" t="s">
        <v>12196</v>
      </c>
      <c r="AB5010" s="1" t="s">
        <v>12197</v>
      </c>
      <c r="AC5010" s="1"/>
      <c r="AD5010" s="1"/>
      <c r="AE5010" s="1"/>
    </row>
    <row r="5011" spans="1:31">
      <c r="A5011" t="s">
        <v>12198</v>
      </c>
      <c r="B5011" s="1">
        <v>45001</v>
      </c>
      <c r="C5011" s="1" t="s">
        <v>54</v>
      </c>
      <c r="D5011" t="s">
        <v>12199</v>
      </c>
      <c r="E5011" t="s">
        <v>86</v>
      </c>
      <c r="F5011" s="16" t="s">
        <v>8389</v>
      </c>
      <c r="G5011" s="16"/>
      <c r="H5011" t="s">
        <v>12200</v>
      </c>
      <c r="I5011" t="s">
        <v>13</v>
      </c>
      <c r="J5011" t="s">
        <v>87</v>
      </c>
      <c r="K5011" t="s">
        <v>88</v>
      </c>
      <c r="L5011" t="s">
        <v>89</v>
      </c>
      <c r="N5011" t="s">
        <v>90</v>
      </c>
      <c r="O5011" s="1">
        <v>45012</v>
      </c>
      <c r="P5011" s="2"/>
      <c r="Q5011" s="2"/>
      <c r="R5011" s="1"/>
      <c r="U5011" s="1" t="str">
        <f t="shared" si="357"/>
        <v>2023</v>
      </c>
      <c r="V5011" s="1" t="str">
        <f>VLOOKUP(W5011,quarter[],2,FALSE)</f>
        <v>1st</v>
      </c>
      <c r="W5011" s="1" t="str">
        <f t="shared" si="356"/>
        <v>March</v>
      </c>
      <c r="X5011" s="1" t="str">
        <f t="shared" si="358"/>
        <v>Pitts, Jeff</v>
      </c>
      <c r="Y5011" s="1"/>
      <c r="Z5011" s="1"/>
      <c r="AA5011" s="1" t="s">
        <v>12201</v>
      </c>
      <c r="AB5011" s="1"/>
      <c r="AC5011" s="1"/>
      <c r="AD5011" s="1"/>
      <c r="AE5011" s="1"/>
    </row>
    <row r="5012" spans="1:31">
      <c r="A5012" t="s">
        <v>12202</v>
      </c>
      <c r="B5012" s="1">
        <v>45001</v>
      </c>
      <c r="C5012" s="1" t="s">
        <v>48</v>
      </c>
      <c r="D5012" t="s">
        <v>12203</v>
      </c>
      <c r="E5012" t="s">
        <v>86</v>
      </c>
      <c r="F5012" s="16" t="s">
        <v>11461</v>
      </c>
      <c r="G5012" s="16"/>
      <c r="H5012" t="s">
        <v>12204</v>
      </c>
      <c r="I5012" t="s">
        <v>13</v>
      </c>
      <c r="J5012" t="s">
        <v>87</v>
      </c>
      <c r="K5012" t="s">
        <v>88</v>
      </c>
      <c r="L5012" t="s">
        <v>89</v>
      </c>
      <c r="N5012" t="s">
        <v>90</v>
      </c>
      <c r="O5012" s="1">
        <v>45005</v>
      </c>
      <c r="P5012" s="2"/>
      <c r="Q5012" s="2"/>
      <c r="R5012" s="1"/>
      <c r="U5012" s="1" t="str">
        <f t="shared" si="357"/>
        <v>2023</v>
      </c>
      <c r="V5012" s="1" t="str">
        <f>VLOOKUP(W5012,quarter[],2,FALSE)</f>
        <v>1st</v>
      </c>
      <c r="W5012" s="1" t="str">
        <f t="shared" si="356"/>
        <v>March</v>
      </c>
      <c r="X5012" s="1" t="str">
        <f t="shared" si="358"/>
        <v>Alexander, Lindsay</v>
      </c>
      <c r="Y5012" s="1"/>
      <c r="Z5012" s="1"/>
      <c r="AA5012" s="1" t="s">
        <v>12205</v>
      </c>
      <c r="AB5012" s="1"/>
      <c r="AC5012" s="1"/>
      <c r="AD5012" s="1"/>
      <c r="AE5012" s="1"/>
    </row>
    <row r="5013" spans="1:31">
      <c r="A5013" t="s">
        <v>12206</v>
      </c>
      <c r="B5013" s="1">
        <v>45001</v>
      </c>
      <c r="C5013" s="1" t="s">
        <v>53</v>
      </c>
      <c r="D5013" t="s">
        <v>8189</v>
      </c>
      <c r="E5013" t="s">
        <v>86</v>
      </c>
      <c r="F5013" s="16" t="s">
        <v>12207</v>
      </c>
      <c r="G5013" s="16"/>
      <c r="H5013" t="s">
        <v>13</v>
      </c>
      <c r="I5013" t="s">
        <v>12208</v>
      </c>
      <c r="J5013" t="s">
        <v>87</v>
      </c>
      <c r="K5013" t="s">
        <v>88</v>
      </c>
      <c r="L5013" t="s">
        <v>89</v>
      </c>
      <c r="N5013" t="s">
        <v>90</v>
      </c>
      <c r="O5013" s="1">
        <v>45002</v>
      </c>
      <c r="P5013" s="2"/>
      <c r="Q5013" s="2"/>
      <c r="R5013" s="1"/>
      <c r="U5013" s="1" t="str">
        <f t="shared" si="357"/>
        <v>2023</v>
      </c>
      <c r="V5013" s="1" t="str">
        <f>VLOOKUP(W5013,quarter[],2,FALSE)</f>
        <v>1st</v>
      </c>
      <c r="W5013" s="1" t="str">
        <f t="shared" si="356"/>
        <v>March</v>
      </c>
      <c r="X5013" s="1" t="str">
        <f t="shared" si="358"/>
        <v>Perry, April</v>
      </c>
      <c r="Y5013" s="1"/>
      <c r="Z5013" s="1"/>
      <c r="AA5013" s="1" t="s">
        <v>1348</v>
      </c>
      <c r="AB5013" s="1"/>
      <c r="AC5013" s="1"/>
      <c r="AD5013" s="1"/>
      <c r="AE5013" s="1"/>
    </row>
    <row r="5014" spans="1:31">
      <c r="A5014" t="s">
        <v>12209</v>
      </c>
      <c r="B5014" s="1">
        <v>45001</v>
      </c>
      <c r="C5014" s="1" t="s">
        <v>49</v>
      </c>
      <c r="D5014" t="s">
        <v>12165</v>
      </c>
      <c r="E5014" t="s">
        <v>86</v>
      </c>
      <c r="F5014" s="16" t="s">
        <v>2177</v>
      </c>
      <c r="G5014" s="16"/>
      <c r="H5014" t="s">
        <v>13</v>
      </c>
      <c r="I5014" t="s">
        <v>13</v>
      </c>
      <c r="J5014" t="s">
        <v>140</v>
      </c>
      <c r="K5014" t="s">
        <v>88</v>
      </c>
      <c r="L5014" t="s">
        <v>89</v>
      </c>
      <c r="N5014" t="s">
        <v>90</v>
      </c>
      <c r="O5014" s="1">
        <v>45006</v>
      </c>
      <c r="P5014" s="2"/>
      <c r="Q5014" s="2"/>
      <c r="R5014" s="1"/>
      <c r="U5014" s="1" t="str">
        <f t="shared" si="357"/>
        <v>2023</v>
      </c>
      <c r="V5014" s="1" t="str">
        <f>VLOOKUP(W5014,quarter[],2,FALSE)</f>
        <v>1st</v>
      </c>
      <c r="W5014" s="1" t="str">
        <f t="shared" si="356"/>
        <v>March</v>
      </c>
      <c r="X5014" s="1" t="str">
        <f t="shared" si="358"/>
        <v>Brake, Cassi</v>
      </c>
      <c r="Y5014" s="1"/>
      <c r="Z5014" s="1"/>
      <c r="AA5014" s="1" t="s">
        <v>12210</v>
      </c>
      <c r="AB5014" s="1"/>
      <c r="AC5014" s="1"/>
      <c r="AD5014" s="1"/>
      <c r="AE5014" s="1"/>
    </row>
    <row r="5015" spans="1:31">
      <c r="A5015" t="s">
        <v>12211</v>
      </c>
      <c r="B5015" s="1">
        <v>45002</v>
      </c>
      <c r="C5015" s="1" t="s">
        <v>48</v>
      </c>
      <c r="D5015" t="s">
        <v>12212</v>
      </c>
      <c r="E5015" t="s">
        <v>86</v>
      </c>
      <c r="F5015" s="16" t="s">
        <v>2177</v>
      </c>
      <c r="G5015" s="16"/>
      <c r="H5015" t="s">
        <v>13</v>
      </c>
      <c r="I5015" t="s">
        <v>13</v>
      </c>
      <c r="J5015" t="s">
        <v>140</v>
      </c>
      <c r="K5015" t="s">
        <v>88</v>
      </c>
      <c r="L5015" t="s">
        <v>89</v>
      </c>
      <c r="N5015" t="s">
        <v>90</v>
      </c>
      <c r="O5015" s="1">
        <v>45005</v>
      </c>
      <c r="P5015" s="2"/>
      <c r="Q5015" s="2"/>
      <c r="R5015" s="1"/>
      <c r="U5015" s="1" t="str">
        <f t="shared" si="357"/>
        <v>2023</v>
      </c>
      <c r="V5015" s="1" t="str">
        <f>VLOOKUP(W5015,quarter[],2,FALSE)</f>
        <v>1st</v>
      </c>
      <c r="W5015" s="1" t="str">
        <f t="shared" si="356"/>
        <v>March</v>
      </c>
      <c r="X5015" s="1" t="str">
        <f t="shared" si="358"/>
        <v>Alexander, Lindsay</v>
      </c>
      <c r="Y5015" s="1"/>
      <c r="Z5015" s="1"/>
      <c r="AA5015" s="1" t="s">
        <v>12213</v>
      </c>
      <c r="AB5015" s="1"/>
      <c r="AC5015" s="1"/>
      <c r="AD5015" s="1"/>
      <c r="AE5015" s="1"/>
    </row>
    <row r="5016" spans="1:31">
      <c r="A5016" t="s">
        <v>12214</v>
      </c>
      <c r="B5016" s="1">
        <v>45002</v>
      </c>
      <c r="C5016" s="1" t="s">
        <v>53</v>
      </c>
      <c r="D5016" t="s">
        <v>10804</v>
      </c>
      <c r="E5016" t="s">
        <v>86</v>
      </c>
      <c r="F5016" s="16" t="s">
        <v>12215</v>
      </c>
      <c r="G5016" s="16"/>
      <c r="H5016" t="s">
        <v>12216</v>
      </c>
      <c r="I5016" t="s">
        <v>13</v>
      </c>
      <c r="J5016" t="s">
        <v>87</v>
      </c>
      <c r="K5016" t="s">
        <v>88</v>
      </c>
      <c r="L5016" t="s">
        <v>89</v>
      </c>
      <c r="N5016" t="s">
        <v>90</v>
      </c>
      <c r="O5016" s="1">
        <v>45009</v>
      </c>
      <c r="P5016" s="2"/>
      <c r="Q5016" s="2"/>
      <c r="R5016" s="1"/>
      <c r="U5016" s="1" t="str">
        <f t="shared" si="357"/>
        <v>2023</v>
      </c>
      <c r="V5016" s="1" t="str">
        <f>VLOOKUP(W5016,quarter[],2,FALSE)</f>
        <v>1st</v>
      </c>
      <c r="W5016" s="1" t="str">
        <f t="shared" si="356"/>
        <v>March</v>
      </c>
      <c r="X5016" s="1" t="str">
        <f t="shared" si="358"/>
        <v>Perry, April</v>
      </c>
      <c r="Y5016" s="1"/>
      <c r="Z5016" s="1"/>
      <c r="AA5016" s="1" t="s">
        <v>919</v>
      </c>
      <c r="AB5016" s="1"/>
      <c r="AC5016" s="1"/>
      <c r="AD5016" s="1"/>
      <c r="AE5016" s="1"/>
    </row>
    <row r="5017" spans="1:31">
      <c r="A5017" t="s">
        <v>12217</v>
      </c>
      <c r="B5017" s="1">
        <v>45002</v>
      </c>
      <c r="C5017" s="1" t="s">
        <v>49</v>
      </c>
      <c r="D5017" t="s">
        <v>11191</v>
      </c>
      <c r="E5017" t="s">
        <v>86</v>
      </c>
      <c r="F5017" s="16" t="s">
        <v>12218</v>
      </c>
      <c r="G5017" s="16"/>
      <c r="H5017" t="s">
        <v>256</v>
      </c>
      <c r="I5017" t="s">
        <v>13</v>
      </c>
      <c r="J5017" t="s">
        <v>87</v>
      </c>
      <c r="K5017" t="s">
        <v>88</v>
      </c>
      <c r="L5017" t="s">
        <v>89</v>
      </c>
      <c r="N5017" t="s">
        <v>90</v>
      </c>
      <c r="O5017" s="1">
        <v>45002</v>
      </c>
      <c r="P5017" s="2"/>
      <c r="Q5017" s="2"/>
      <c r="R5017" s="1"/>
      <c r="U5017" s="1" t="str">
        <f t="shared" si="357"/>
        <v>2023</v>
      </c>
      <c r="V5017" s="1" t="str">
        <f>VLOOKUP(W5017,quarter[],2,FALSE)</f>
        <v>1st</v>
      </c>
      <c r="W5017" s="1" t="str">
        <f t="shared" si="356"/>
        <v>March</v>
      </c>
      <c r="X5017" s="1" t="str">
        <f t="shared" si="358"/>
        <v>Brake, Cassi</v>
      </c>
      <c r="Y5017" s="1"/>
      <c r="Z5017" s="1"/>
      <c r="AA5017" s="1" t="s">
        <v>470</v>
      </c>
      <c r="AB5017" s="1"/>
      <c r="AC5017" s="1"/>
      <c r="AD5017" s="1"/>
      <c r="AE5017" s="1"/>
    </row>
    <row r="5018" spans="1:31">
      <c r="A5018" t="s">
        <v>12219</v>
      </c>
      <c r="B5018" s="1">
        <v>45002</v>
      </c>
      <c r="C5018" s="1" t="s">
        <v>48</v>
      </c>
      <c r="D5018" t="s">
        <v>12220</v>
      </c>
      <c r="E5018" t="s">
        <v>86</v>
      </c>
      <c r="F5018" s="16" t="s">
        <v>2177</v>
      </c>
      <c r="G5018" s="16"/>
      <c r="H5018" t="s">
        <v>13</v>
      </c>
      <c r="I5018" t="s">
        <v>13</v>
      </c>
      <c r="J5018" t="s">
        <v>140</v>
      </c>
      <c r="K5018" t="s">
        <v>88</v>
      </c>
      <c r="L5018" t="s">
        <v>89</v>
      </c>
      <c r="N5018" t="s">
        <v>90</v>
      </c>
      <c r="O5018" s="1">
        <v>45005</v>
      </c>
      <c r="P5018" s="2"/>
      <c r="Q5018" s="2"/>
      <c r="R5018" s="1"/>
      <c r="U5018" s="1" t="str">
        <f t="shared" si="357"/>
        <v>2023</v>
      </c>
      <c r="V5018" s="1" t="str">
        <f>VLOOKUP(W5018,quarter[],2,FALSE)</f>
        <v>1st</v>
      </c>
      <c r="W5018" s="1" t="str">
        <f t="shared" si="356"/>
        <v>March</v>
      </c>
      <c r="X5018" s="1" t="str">
        <f t="shared" si="358"/>
        <v>Alexander, Lindsay</v>
      </c>
      <c r="Y5018" s="1"/>
      <c r="Z5018" s="1"/>
      <c r="AA5018" s="1" t="s">
        <v>12221</v>
      </c>
      <c r="AB5018" s="1"/>
      <c r="AC5018" s="1"/>
      <c r="AD5018" s="1"/>
      <c r="AE5018" s="1"/>
    </row>
    <row r="5019" spans="1:31">
      <c r="A5019" t="s">
        <v>12222</v>
      </c>
      <c r="B5019" s="1">
        <v>45002</v>
      </c>
      <c r="C5019" s="1" t="s">
        <v>48</v>
      </c>
      <c r="D5019" t="s">
        <v>8874</v>
      </c>
      <c r="E5019" t="s">
        <v>86</v>
      </c>
      <c r="F5019" s="16" t="s">
        <v>12223</v>
      </c>
      <c r="G5019" s="16"/>
      <c r="H5019" t="s">
        <v>13</v>
      </c>
      <c r="I5019" t="s">
        <v>12224</v>
      </c>
      <c r="J5019" t="s">
        <v>87</v>
      </c>
      <c r="K5019" t="s">
        <v>88</v>
      </c>
      <c r="L5019" t="s">
        <v>89</v>
      </c>
      <c r="N5019" t="s">
        <v>90</v>
      </c>
      <c r="O5019" s="1">
        <v>45005</v>
      </c>
      <c r="P5019" s="2"/>
      <c r="Q5019" s="2"/>
      <c r="R5019" s="1"/>
      <c r="U5019" s="1" t="str">
        <f t="shared" si="357"/>
        <v>2023</v>
      </c>
      <c r="V5019" s="1" t="str">
        <f>VLOOKUP(W5019,quarter[],2,FALSE)</f>
        <v>1st</v>
      </c>
      <c r="W5019" s="1" t="str">
        <f t="shared" si="356"/>
        <v>March</v>
      </c>
      <c r="X5019" s="1" t="str">
        <f t="shared" si="358"/>
        <v>Alexander, Lindsay</v>
      </c>
      <c r="Y5019" s="1"/>
      <c r="Z5019" s="1"/>
      <c r="AA5019" s="1" t="s">
        <v>1152</v>
      </c>
      <c r="AB5019" s="1"/>
      <c r="AC5019" s="1"/>
      <c r="AD5019" s="1"/>
      <c r="AE5019" s="1"/>
    </row>
    <row r="5020" spans="1:31">
      <c r="A5020" t="s">
        <v>12225</v>
      </c>
      <c r="B5020" s="1">
        <v>45002</v>
      </c>
      <c r="C5020" s="1" t="s">
        <v>53</v>
      </c>
      <c r="D5020" t="s">
        <v>12226</v>
      </c>
      <c r="E5020" t="s">
        <v>86</v>
      </c>
      <c r="F5020" s="16" t="s">
        <v>2098</v>
      </c>
      <c r="G5020" s="16"/>
      <c r="H5020" t="s">
        <v>13</v>
      </c>
      <c r="I5020" t="s">
        <v>13</v>
      </c>
      <c r="J5020" t="s">
        <v>87</v>
      </c>
      <c r="K5020" t="s">
        <v>88</v>
      </c>
      <c r="L5020" t="s">
        <v>89</v>
      </c>
      <c r="N5020" t="s">
        <v>90</v>
      </c>
      <c r="O5020" s="1">
        <v>45002</v>
      </c>
      <c r="P5020" s="2"/>
      <c r="Q5020" s="2"/>
      <c r="R5020" s="1"/>
      <c r="U5020" s="1" t="str">
        <f t="shared" si="357"/>
        <v>2023</v>
      </c>
      <c r="V5020" s="1" t="str">
        <f>VLOOKUP(W5020,quarter[],2,FALSE)</f>
        <v>1st</v>
      </c>
      <c r="W5020" s="1" t="str">
        <f t="shared" si="356"/>
        <v>March</v>
      </c>
      <c r="X5020" s="1" t="str">
        <f t="shared" si="358"/>
        <v>Perry, April</v>
      </c>
      <c r="Y5020" s="1"/>
      <c r="Z5020" s="1"/>
      <c r="AA5020" s="1" t="s">
        <v>12227</v>
      </c>
      <c r="AB5020" s="1"/>
      <c r="AC5020" s="1"/>
      <c r="AD5020" s="1"/>
      <c r="AE5020" s="1"/>
    </row>
    <row r="5021" spans="1:31">
      <c r="A5021" t="s">
        <v>12228</v>
      </c>
      <c r="B5021" s="1">
        <v>45002</v>
      </c>
      <c r="C5021" s="1" t="s">
        <v>49</v>
      </c>
      <c r="D5021" t="s">
        <v>8510</v>
      </c>
      <c r="E5021" t="s">
        <v>86</v>
      </c>
      <c r="F5021" s="16" t="s">
        <v>2098</v>
      </c>
      <c r="G5021" s="16"/>
      <c r="H5021" t="s">
        <v>13</v>
      </c>
      <c r="I5021" t="s">
        <v>13</v>
      </c>
      <c r="J5021" t="s">
        <v>87</v>
      </c>
      <c r="K5021" t="s">
        <v>88</v>
      </c>
      <c r="L5021" t="s">
        <v>89</v>
      </c>
      <c r="N5021" t="s">
        <v>90</v>
      </c>
      <c r="O5021" s="1">
        <v>45006</v>
      </c>
      <c r="P5021" s="2"/>
      <c r="Q5021" s="2"/>
      <c r="R5021" s="1"/>
      <c r="U5021" s="1" t="str">
        <f t="shared" si="357"/>
        <v>2023</v>
      </c>
      <c r="V5021" s="1" t="str">
        <f>VLOOKUP(W5021,quarter[],2,FALSE)</f>
        <v>1st</v>
      </c>
      <c r="W5021" s="1" t="str">
        <f t="shared" si="356"/>
        <v>March</v>
      </c>
      <c r="X5021" s="1" t="str">
        <f t="shared" si="358"/>
        <v>Brake, Cassi</v>
      </c>
      <c r="Y5021" s="1"/>
      <c r="Z5021" s="1"/>
      <c r="AA5021" s="1" t="s">
        <v>1157</v>
      </c>
      <c r="AB5021" s="1"/>
      <c r="AC5021" s="1"/>
      <c r="AD5021" s="1"/>
      <c r="AE5021" s="1"/>
    </row>
    <row r="5022" spans="1:31">
      <c r="A5022" t="s">
        <v>12229</v>
      </c>
      <c r="B5022" s="1">
        <v>45002</v>
      </c>
      <c r="C5022" s="1" t="s">
        <v>48</v>
      </c>
      <c r="D5022" t="s">
        <v>12230</v>
      </c>
      <c r="E5022" t="s">
        <v>86</v>
      </c>
      <c r="F5022" s="16" t="s">
        <v>12125</v>
      </c>
      <c r="G5022" s="16"/>
      <c r="H5022" t="s">
        <v>13</v>
      </c>
      <c r="I5022" t="s">
        <v>12231</v>
      </c>
      <c r="J5022" t="s">
        <v>87</v>
      </c>
      <c r="K5022" t="s">
        <v>90</v>
      </c>
      <c r="L5022" t="s">
        <v>90</v>
      </c>
      <c r="M5022">
        <v>5</v>
      </c>
      <c r="N5022" t="s">
        <v>90</v>
      </c>
      <c r="O5022" s="1">
        <v>45016</v>
      </c>
      <c r="P5022" s="2"/>
      <c r="Q5022" s="2"/>
      <c r="R5022" s="1"/>
      <c r="U5022" s="1" t="str">
        <f t="shared" si="357"/>
        <v>2023</v>
      </c>
      <c r="V5022" s="1" t="str">
        <f>VLOOKUP(W5022,quarter[],2,FALSE)</f>
        <v>1st</v>
      </c>
      <c r="W5022" s="1" t="str">
        <f t="shared" si="356"/>
        <v>March</v>
      </c>
      <c r="X5022" s="1" t="str">
        <f t="shared" si="358"/>
        <v>Alexander, Lindsay</v>
      </c>
      <c r="Y5022" s="1"/>
      <c r="Z5022" s="1"/>
      <c r="AA5022" s="1" t="s">
        <v>5673</v>
      </c>
      <c r="AB5022" s="1"/>
      <c r="AC5022" s="1"/>
      <c r="AD5022" s="1"/>
      <c r="AE5022" s="1"/>
    </row>
    <row r="5023" spans="1:31">
      <c r="A5023" t="s">
        <v>12232</v>
      </c>
      <c r="B5023" s="1">
        <v>45002</v>
      </c>
      <c r="C5023" s="1" t="s">
        <v>53</v>
      </c>
      <c r="D5023" t="s">
        <v>12233</v>
      </c>
      <c r="E5023" t="s">
        <v>86</v>
      </c>
      <c r="F5023" s="16" t="s">
        <v>12234</v>
      </c>
      <c r="G5023" s="16"/>
      <c r="H5023" t="s">
        <v>13</v>
      </c>
      <c r="I5023" t="s">
        <v>13</v>
      </c>
      <c r="J5023" t="s">
        <v>87</v>
      </c>
      <c r="K5023" t="s">
        <v>88</v>
      </c>
      <c r="L5023" t="s">
        <v>89</v>
      </c>
      <c r="N5023" t="s">
        <v>90</v>
      </c>
      <c r="O5023" s="1">
        <v>45009</v>
      </c>
      <c r="P5023" s="2"/>
      <c r="Q5023" s="2"/>
      <c r="R5023" s="1"/>
      <c r="U5023" s="1" t="str">
        <f t="shared" si="357"/>
        <v>2023</v>
      </c>
      <c r="V5023" s="1" t="str">
        <f>VLOOKUP(W5023,quarter[],2,FALSE)</f>
        <v>1st</v>
      </c>
      <c r="W5023" s="1" t="str">
        <f t="shared" si="356"/>
        <v>March</v>
      </c>
      <c r="X5023" s="1" t="str">
        <f t="shared" si="358"/>
        <v>Perry, April</v>
      </c>
      <c r="Y5023" s="1"/>
      <c r="Z5023" s="1"/>
      <c r="AA5023" s="1" t="s">
        <v>12235</v>
      </c>
      <c r="AB5023" s="1"/>
      <c r="AC5023" s="1"/>
      <c r="AD5023" s="1"/>
      <c r="AE5023" s="1"/>
    </row>
    <row r="5024" spans="1:31">
      <c r="A5024" t="s">
        <v>12236</v>
      </c>
      <c r="B5024" s="1">
        <v>45002</v>
      </c>
      <c r="C5024" s="1" t="s">
        <v>49</v>
      </c>
      <c r="D5024" t="s">
        <v>12237</v>
      </c>
      <c r="E5024" t="s">
        <v>86</v>
      </c>
      <c r="F5024" s="16" t="s">
        <v>2098</v>
      </c>
      <c r="G5024" s="16"/>
      <c r="H5024" t="s">
        <v>13</v>
      </c>
      <c r="I5024" t="s">
        <v>13</v>
      </c>
      <c r="J5024" t="s">
        <v>87</v>
      </c>
      <c r="K5024" t="s">
        <v>88</v>
      </c>
      <c r="L5024" t="s">
        <v>89</v>
      </c>
      <c r="N5024" t="s">
        <v>90</v>
      </c>
      <c r="O5024" s="1">
        <v>45006</v>
      </c>
      <c r="P5024" s="2"/>
      <c r="Q5024" s="2"/>
      <c r="R5024" s="1"/>
      <c r="U5024" s="1" t="str">
        <f t="shared" si="357"/>
        <v>2023</v>
      </c>
      <c r="V5024" s="1" t="str">
        <f>VLOOKUP(W5024,quarter[],2,FALSE)</f>
        <v>1st</v>
      </c>
      <c r="W5024" s="1" t="str">
        <f t="shared" si="356"/>
        <v>March</v>
      </c>
      <c r="X5024" s="1" t="str">
        <f t="shared" si="358"/>
        <v>Brake, Cassi</v>
      </c>
      <c r="Y5024" s="1"/>
      <c r="Z5024" s="1"/>
      <c r="AA5024" s="1" t="s">
        <v>12238</v>
      </c>
      <c r="AB5024" s="1"/>
      <c r="AC5024" s="1"/>
      <c r="AD5024" s="1"/>
      <c r="AE5024" s="1"/>
    </row>
    <row r="5025" spans="1:31">
      <c r="A5025" t="s">
        <v>12239</v>
      </c>
      <c r="B5025" s="1">
        <v>45002</v>
      </c>
      <c r="C5025" s="1" t="s">
        <v>54</v>
      </c>
      <c r="D5025" t="s">
        <v>12240</v>
      </c>
      <c r="E5025" t="s">
        <v>86</v>
      </c>
      <c r="F5025" s="16" t="s">
        <v>5442</v>
      </c>
      <c r="G5025" s="16"/>
      <c r="H5025" t="s">
        <v>13</v>
      </c>
      <c r="I5025" t="s">
        <v>13</v>
      </c>
      <c r="J5025" t="s">
        <v>117</v>
      </c>
      <c r="K5025" t="s">
        <v>88</v>
      </c>
      <c r="L5025" t="s">
        <v>89</v>
      </c>
      <c r="N5025" t="s">
        <v>90</v>
      </c>
      <c r="O5025" s="1">
        <v>45012</v>
      </c>
      <c r="P5025" s="2"/>
      <c r="Q5025" s="2"/>
      <c r="R5025" s="1"/>
      <c r="U5025" s="1" t="str">
        <f t="shared" si="357"/>
        <v>2023</v>
      </c>
      <c r="V5025" s="1" t="str">
        <f>VLOOKUP(W5025,quarter[],2,FALSE)</f>
        <v>1st</v>
      </c>
      <c r="W5025" s="1" t="str">
        <f t="shared" si="356"/>
        <v>March</v>
      </c>
      <c r="X5025" s="1" t="str">
        <f t="shared" si="358"/>
        <v>Pitts, Jeff</v>
      </c>
      <c r="Y5025" s="1"/>
      <c r="Z5025" s="1"/>
      <c r="AA5025" s="1" t="s">
        <v>12241</v>
      </c>
      <c r="AB5025" s="1"/>
      <c r="AC5025" s="1"/>
      <c r="AD5025" s="1"/>
      <c r="AE5025" s="1"/>
    </row>
    <row r="5026" spans="1:31">
      <c r="A5026" t="s">
        <v>12242</v>
      </c>
      <c r="B5026" s="1">
        <v>45002</v>
      </c>
      <c r="C5026" s="1" t="s">
        <v>52</v>
      </c>
      <c r="D5026" t="s">
        <v>12243</v>
      </c>
      <c r="E5026" t="s">
        <v>86</v>
      </c>
      <c r="F5026" s="16" t="s">
        <v>12244</v>
      </c>
      <c r="G5026" s="16"/>
      <c r="H5026" t="s">
        <v>13</v>
      </c>
      <c r="I5026" t="s">
        <v>13</v>
      </c>
      <c r="J5026" t="s">
        <v>117</v>
      </c>
      <c r="K5026" t="s">
        <v>88</v>
      </c>
      <c r="L5026" t="s">
        <v>89</v>
      </c>
      <c r="N5026" t="s">
        <v>90</v>
      </c>
      <c r="O5026" s="1">
        <v>45005</v>
      </c>
      <c r="P5026" s="2"/>
      <c r="Q5026" s="2"/>
      <c r="R5026" s="1"/>
      <c r="U5026" s="1" t="str">
        <f t="shared" si="357"/>
        <v>2023</v>
      </c>
      <c r="V5026" s="1" t="str">
        <f>VLOOKUP(W5026,quarter[],2,FALSE)</f>
        <v>1st</v>
      </c>
      <c r="W5026" s="1" t="str">
        <f t="shared" si="356"/>
        <v>March</v>
      </c>
      <c r="X5026" s="1" t="str">
        <f t="shared" si="358"/>
        <v>Forbes, Cynthia</v>
      </c>
      <c r="Y5026" s="1"/>
      <c r="Z5026" s="1"/>
      <c r="AA5026" s="1" t="s">
        <v>12245</v>
      </c>
      <c r="AB5026" s="1"/>
      <c r="AC5026" s="1"/>
      <c r="AD5026" s="1"/>
      <c r="AE5026" s="1"/>
    </row>
    <row r="5027" spans="1:31">
      <c r="A5027" t="s">
        <v>12246</v>
      </c>
      <c r="B5027" s="1">
        <v>45002</v>
      </c>
      <c r="C5027" s="1" t="s">
        <v>48</v>
      </c>
      <c r="D5027" t="s">
        <v>8510</v>
      </c>
      <c r="E5027" t="s">
        <v>86</v>
      </c>
      <c r="F5027" s="16" t="s">
        <v>12247</v>
      </c>
      <c r="G5027" s="16"/>
      <c r="H5027" t="s">
        <v>13</v>
      </c>
      <c r="I5027" t="s">
        <v>13</v>
      </c>
      <c r="J5027" t="s">
        <v>87</v>
      </c>
      <c r="K5027" t="s">
        <v>88</v>
      </c>
      <c r="L5027" t="s">
        <v>89</v>
      </c>
      <c r="N5027" t="s">
        <v>90</v>
      </c>
      <c r="O5027" s="1">
        <v>45009</v>
      </c>
      <c r="P5027" s="2"/>
      <c r="Q5027" s="2"/>
      <c r="R5027" s="1"/>
      <c r="U5027" s="1" t="str">
        <f t="shared" si="357"/>
        <v>2023</v>
      </c>
      <c r="V5027" s="1" t="str">
        <f>VLOOKUP(W5027,quarter[],2,FALSE)</f>
        <v>1st</v>
      </c>
      <c r="W5027" s="1" t="str">
        <f t="shared" si="356"/>
        <v>March</v>
      </c>
      <c r="X5027" s="1" t="str">
        <f t="shared" si="358"/>
        <v>Alexander, Lindsay</v>
      </c>
      <c r="Y5027" s="1"/>
      <c r="Z5027" s="1"/>
      <c r="AA5027" s="1" t="s">
        <v>834</v>
      </c>
      <c r="AB5027" s="1"/>
      <c r="AC5027" s="1"/>
      <c r="AD5027" s="1"/>
      <c r="AE5027" s="1"/>
    </row>
    <row r="5028" spans="1:31">
      <c r="A5028" t="s">
        <v>12248</v>
      </c>
      <c r="B5028" s="1">
        <v>45002</v>
      </c>
      <c r="C5028" s="1" t="s">
        <v>54</v>
      </c>
      <c r="D5028" t="s">
        <v>8066</v>
      </c>
      <c r="E5028" t="s">
        <v>86</v>
      </c>
      <c r="F5028" s="16" t="s">
        <v>3343</v>
      </c>
      <c r="G5028" s="16"/>
      <c r="H5028" t="s">
        <v>13</v>
      </c>
      <c r="I5028" t="s">
        <v>13</v>
      </c>
      <c r="J5028" t="s">
        <v>99</v>
      </c>
      <c r="K5028" t="s">
        <v>90</v>
      </c>
      <c r="L5028" t="s">
        <v>88</v>
      </c>
      <c r="N5028" t="s">
        <v>90</v>
      </c>
      <c r="O5028" s="1">
        <v>45016</v>
      </c>
      <c r="P5028" s="2"/>
      <c r="Q5028" s="2"/>
      <c r="R5028" s="1"/>
      <c r="U5028" s="1" t="str">
        <f t="shared" si="357"/>
        <v>2023</v>
      </c>
      <c r="V5028" s="1" t="str">
        <f>VLOOKUP(W5028,quarter[],2,FALSE)</f>
        <v>1st</v>
      </c>
      <c r="W5028" s="1" t="str">
        <f t="shared" si="356"/>
        <v>March</v>
      </c>
      <c r="X5028" s="1" t="str">
        <f t="shared" si="358"/>
        <v>Pitts, Jeff</v>
      </c>
      <c r="Y5028" s="1"/>
      <c r="Z5028" s="1"/>
      <c r="AA5028" s="1" t="s">
        <v>12249</v>
      </c>
      <c r="AB5028" s="1"/>
      <c r="AC5028" s="1"/>
      <c r="AD5028" s="1"/>
      <c r="AE5028" s="1"/>
    </row>
    <row r="5029" spans="1:31">
      <c r="A5029" t="s">
        <v>12250</v>
      </c>
      <c r="B5029" s="1">
        <v>45003</v>
      </c>
      <c r="C5029" s="1" t="s">
        <v>53</v>
      </c>
      <c r="D5029" t="s">
        <v>12251</v>
      </c>
      <c r="E5029" t="s">
        <v>86</v>
      </c>
      <c r="F5029" s="16" t="s">
        <v>12252</v>
      </c>
      <c r="G5029" s="16"/>
      <c r="H5029" t="s">
        <v>13</v>
      </c>
      <c r="I5029" t="s">
        <v>13</v>
      </c>
      <c r="J5029" t="s">
        <v>1003</v>
      </c>
      <c r="K5029" t="s">
        <v>88</v>
      </c>
      <c r="L5029" t="s">
        <v>89</v>
      </c>
      <c r="N5029" t="s">
        <v>90</v>
      </c>
      <c r="O5029" s="1">
        <v>45009</v>
      </c>
      <c r="P5029" s="2"/>
      <c r="Q5029" s="2"/>
      <c r="R5029" s="1"/>
      <c r="U5029" s="1" t="str">
        <f t="shared" si="357"/>
        <v>2023</v>
      </c>
      <c r="V5029" s="1" t="str">
        <f>VLOOKUP(W5029,quarter[],2,FALSE)</f>
        <v>1st</v>
      </c>
      <c r="W5029" s="1" t="str">
        <f t="shared" si="356"/>
        <v>March</v>
      </c>
      <c r="X5029" s="1" t="str">
        <f t="shared" si="358"/>
        <v>Perry, April</v>
      </c>
      <c r="Y5029" s="1"/>
      <c r="Z5029" s="1"/>
      <c r="AA5029" s="1" t="s">
        <v>162</v>
      </c>
      <c r="AB5029" s="1"/>
      <c r="AC5029" s="1"/>
      <c r="AD5029" s="1"/>
      <c r="AE5029" s="1"/>
    </row>
    <row r="5030" spans="1:31">
      <c r="A5030" t="s">
        <v>12253</v>
      </c>
      <c r="B5030" s="1">
        <v>45003</v>
      </c>
      <c r="C5030" s="1" t="s">
        <v>49</v>
      </c>
      <c r="D5030" t="s">
        <v>12254</v>
      </c>
      <c r="E5030" t="s">
        <v>86</v>
      </c>
      <c r="F5030" s="16" t="s">
        <v>87</v>
      </c>
      <c r="G5030" s="16"/>
      <c r="H5030" t="s">
        <v>13</v>
      </c>
      <c r="I5030" t="s">
        <v>13</v>
      </c>
      <c r="J5030" t="s">
        <v>87</v>
      </c>
      <c r="K5030" t="s">
        <v>88</v>
      </c>
      <c r="L5030" t="s">
        <v>89</v>
      </c>
      <c r="N5030" t="s">
        <v>90</v>
      </c>
      <c r="O5030" s="1">
        <v>45005</v>
      </c>
      <c r="P5030" s="2"/>
      <c r="Q5030" s="2"/>
      <c r="R5030" s="1"/>
      <c r="U5030" s="1" t="str">
        <f t="shared" si="357"/>
        <v>2023</v>
      </c>
      <c r="V5030" s="1" t="str">
        <f>VLOOKUP(W5030,quarter[],2,FALSE)</f>
        <v>1st</v>
      </c>
      <c r="W5030" s="1" t="str">
        <f t="shared" si="356"/>
        <v>March</v>
      </c>
      <c r="X5030" s="1" t="str">
        <f t="shared" si="358"/>
        <v>Brake, Cassi</v>
      </c>
      <c r="Y5030" s="1"/>
      <c r="Z5030" s="1"/>
      <c r="AA5030" s="1" t="s">
        <v>430</v>
      </c>
      <c r="AB5030" s="1"/>
      <c r="AC5030" s="1"/>
      <c r="AD5030" s="1"/>
      <c r="AE5030" s="1"/>
    </row>
    <row r="5031" spans="1:31">
      <c r="A5031" t="s">
        <v>12255</v>
      </c>
      <c r="B5031" s="1">
        <v>45003</v>
      </c>
      <c r="C5031" s="1" t="s">
        <v>48</v>
      </c>
      <c r="D5031" t="s">
        <v>12256</v>
      </c>
      <c r="E5031" t="s">
        <v>86</v>
      </c>
      <c r="F5031" s="16" t="s">
        <v>12257</v>
      </c>
      <c r="G5031" s="16"/>
      <c r="H5031" t="s">
        <v>12257</v>
      </c>
      <c r="I5031" t="s">
        <v>13</v>
      </c>
      <c r="J5031" t="s">
        <v>99</v>
      </c>
      <c r="K5031" t="s">
        <v>88</v>
      </c>
      <c r="L5031" t="s">
        <v>89</v>
      </c>
      <c r="N5031" t="s">
        <v>90</v>
      </c>
      <c r="O5031" s="1">
        <v>45006</v>
      </c>
      <c r="P5031" s="2"/>
      <c r="Q5031" s="2"/>
      <c r="R5031" s="1"/>
      <c r="U5031" s="1" t="str">
        <f t="shared" si="357"/>
        <v>2023</v>
      </c>
      <c r="V5031" s="1" t="str">
        <f>VLOOKUP(W5031,quarter[],2,FALSE)</f>
        <v>1st</v>
      </c>
      <c r="W5031" s="1" t="str">
        <f t="shared" si="356"/>
        <v>March</v>
      </c>
      <c r="X5031" s="1" t="str">
        <f t="shared" si="358"/>
        <v>Alexander, Lindsay</v>
      </c>
      <c r="Y5031" s="1"/>
      <c r="Z5031" s="1"/>
      <c r="AA5031" s="1" t="s">
        <v>2898</v>
      </c>
      <c r="AB5031" s="1"/>
      <c r="AC5031" s="1"/>
      <c r="AD5031" s="1"/>
      <c r="AE5031" s="1"/>
    </row>
    <row r="5032" spans="1:31">
      <c r="A5032" t="s">
        <v>12258</v>
      </c>
      <c r="B5032" s="1">
        <v>45003</v>
      </c>
      <c r="C5032" s="1" t="s">
        <v>53</v>
      </c>
      <c r="D5032" t="s">
        <v>12259</v>
      </c>
      <c r="E5032" t="s">
        <v>86</v>
      </c>
      <c r="F5032" s="16" t="s">
        <v>12260</v>
      </c>
      <c r="G5032" s="16"/>
      <c r="H5032" t="s">
        <v>13</v>
      </c>
      <c r="I5032" t="s">
        <v>13</v>
      </c>
      <c r="J5032" t="s">
        <v>87</v>
      </c>
      <c r="K5032" t="s">
        <v>88</v>
      </c>
      <c r="L5032" t="s">
        <v>89</v>
      </c>
      <c r="N5032" t="s">
        <v>90</v>
      </c>
      <c r="O5032" s="1">
        <v>45005</v>
      </c>
      <c r="P5032" s="2"/>
      <c r="Q5032" s="2"/>
      <c r="R5032" s="1"/>
      <c r="U5032" s="1" t="str">
        <f t="shared" si="357"/>
        <v>2023</v>
      </c>
      <c r="V5032" s="1" t="str">
        <f>VLOOKUP(W5032,quarter[],2,FALSE)</f>
        <v>1st</v>
      </c>
      <c r="W5032" s="1" t="str">
        <f t="shared" si="356"/>
        <v>March</v>
      </c>
      <c r="X5032" s="1" t="str">
        <f t="shared" si="358"/>
        <v>Perry, April</v>
      </c>
      <c r="Y5032" s="1"/>
      <c r="Z5032" s="1"/>
      <c r="AA5032" s="1" t="s">
        <v>430</v>
      </c>
      <c r="AB5032" s="1"/>
      <c r="AC5032" s="1"/>
      <c r="AD5032" s="1"/>
      <c r="AE5032" s="1"/>
    </row>
    <row r="5033" spans="1:31">
      <c r="A5033" t="s">
        <v>12261</v>
      </c>
      <c r="B5033" s="1">
        <v>45003</v>
      </c>
      <c r="C5033" s="1" t="s">
        <v>49</v>
      </c>
      <c r="D5033" t="s">
        <v>12262</v>
      </c>
      <c r="E5033" t="s">
        <v>86</v>
      </c>
      <c r="F5033" s="16" t="s">
        <v>87</v>
      </c>
      <c r="G5033" s="16"/>
      <c r="H5033" t="s">
        <v>13</v>
      </c>
      <c r="I5033" t="s">
        <v>13</v>
      </c>
      <c r="J5033" t="s">
        <v>87</v>
      </c>
      <c r="K5033" t="s">
        <v>88</v>
      </c>
      <c r="L5033" t="s">
        <v>89</v>
      </c>
      <c r="N5033" t="s">
        <v>90</v>
      </c>
      <c r="O5033" s="1">
        <v>45005</v>
      </c>
      <c r="P5033" s="2"/>
      <c r="Q5033" s="2"/>
      <c r="R5033" s="1"/>
      <c r="U5033" s="1" t="str">
        <f t="shared" si="357"/>
        <v>2023</v>
      </c>
      <c r="V5033" s="1" t="str">
        <f>VLOOKUP(W5033,quarter[],2,FALSE)</f>
        <v>1st</v>
      </c>
      <c r="W5033" s="1" t="str">
        <f t="shared" si="356"/>
        <v>March</v>
      </c>
      <c r="X5033" s="1" t="str">
        <f t="shared" si="358"/>
        <v>Brake, Cassi</v>
      </c>
      <c r="Y5033" s="1"/>
      <c r="Z5033" s="1"/>
      <c r="AA5033" s="1" t="s">
        <v>430</v>
      </c>
      <c r="AB5033" s="1"/>
      <c r="AC5033" s="1"/>
      <c r="AD5033" s="1"/>
      <c r="AE5033" s="1"/>
    </row>
    <row r="5034" spans="1:31">
      <c r="A5034" t="s">
        <v>12263</v>
      </c>
      <c r="B5034" s="1">
        <v>45003</v>
      </c>
      <c r="C5034" s="1" t="s">
        <v>48</v>
      </c>
      <c r="D5034" t="s">
        <v>12264</v>
      </c>
      <c r="E5034" t="s">
        <v>86</v>
      </c>
      <c r="F5034" s="16" t="s">
        <v>87</v>
      </c>
      <c r="G5034" s="16"/>
      <c r="H5034" t="s">
        <v>13</v>
      </c>
      <c r="I5034" t="s">
        <v>13</v>
      </c>
      <c r="J5034" t="s">
        <v>87</v>
      </c>
      <c r="K5034" t="s">
        <v>88</v>
      </c>
      <c r="L5034" t="s">
        <v>89</v>
      </c>
      <c r="N5034" t="s">
        <v>90</v>
      </c>
      <c r="O5034" s="1">
        <v>45005</v>
      </c>
      <c r="P5034" s="2"/>
      <c r="Q5034" s="2"/>
      <c r="R5034" s="1"/>
      <c r="U5034" s="1" t="str">
        <f t="shared" si="357"/>
        <v>2023</v>
      </c>
      <c r="V5034" s="1" t="str">
        <f>VLOOKUP(W5034,quarter[],2,FALSE)</f>
        <v>1st</v>
      </c>
      <c r="W5034" s="1" t="str">
        <f t="shared" si="356"/>
        <v>March</v>
      </c>
      <c r="X5034" s="1" t="str">
        <f t="shared" si="358"/>
        <v>Alexander, Lindsay</v>
      </c>
      <c r="Y5034" s="1"/>
      <c r="Z5034" s="1"/>
      <c r="AA5034" s="1" t="s">
        <v>430</v>
      </c>
      <c r="AB5034" s="1"/>
      <c r="AC5034" s="1"/>
      <c r="AD5034" s="1"/>
      <c r="AE5034" s="1"/>
    </row>
    <row r="5035" spans="1:31">
      <c r="A5035" t="s">
        <v>12265</v>
      </c>
      <c r="B5035" s="1">
        <v>45003</v>
      </c>
      <c r="C5035" s="1" t="s">
        <v>53</v>
      </c>
      <c r="D5035" t="s">
        <v>12266</v>
      </c>
      <c r="E5035" t="s">
        <v>86</v>
      </c>
      <c r="F5035" s="16" t="s">
        <v>12267</v>
      </c>
      <c r="G5035" s="16"/>
      <c r="H5035" t="s">
        <v>13</v>
      </c>
      <c r="I5035" t="s">
        <v>13</v>
      </c>
      <c r="J5035" t="s">
        <v>87</v>
      </c>
      <c r="K5035" t="s">
        <v>88</v>
      </c>
      <c r="L5035" t="s">
        <v>89</v>
      </c>
      <c r="N5035" t="s">
        <v>90</v>
      </c>
      <c r="O5035" s="1">
        <v>45005</v>
      </c>
      <c r="P5035" s="2"/>
      <c r="Q5035" s="2"/>
      <c r="R5035" s="1"/>
      <c r="U5035" s="1" t="str">
        <f t="shared" si="357"/>
        <v>2023</v>
      </c>
      <c r="V5035" s="1" t="str">
        <f>VLOOKUP(W5035,quarter[],2,FALSE)</f>
        <v>1st</v>
      </c>
      <c r="W5035" s="1" t="str">
        <f t="shared" si="356"/>
        <v>March</v>
      </c>
      <c r="X5035" s="1" t="str">
        <f t="shared" si="358"/>
        <v>Perry, April</v>
      </c>
      <c r="Y5035" s="1"/>
      <c r="Z5035" s="1"/>
      <c r="AA5035" s="1" t="s">
        <v>12268</v>
      </c>
      <c r="AB5035" s="1"/>
      <c r="AC5035" s="1"/>
      <c r="AD5035" s="1"/>
      <c r="AE5035" s="1"/>
    </row>
    <row r="5036" spans="1:31">
      <c r="A5036" t="s">
        <v>12269</v>
      </c>
      <c r="B5036" s="1">
        <v>45003</v>
      </c>
      <c r="C5036" s="1" t="s">
        <v>49</v>
      </c>
      <c r="D5036" t="s">
        <v>12270</v>
      </c>
      <c r="E5036" t="s">
        <v>86</v>
      </c>
      <c r="F5036" s="16" t="s">
        <v>12271</v>
      </c>
      <c r="G5036" s="16"/>
      <c r="H5036" t="s">
        <v>13</v>
      </c>
      <c r="I5036" t="s">
        <v>13</v>
      </c>
      <c r="J5036" t="s">
        <v>87</v>
      </c>
      <c r="K5036" t="s">
        <v>88</v>
      </c>
      <c r="L5036" t="s">
        <v>89</v>
      </c>
      <c r="N5036" t="s">
        <v>90</v>
      </c>
      <c r="O5036" s="1">
        <v>45005</v>
      </c>
      <c r="P5036" s="2"/>
      <c r="Q5036" s="2"/>
      <c r="R5036" s="1"/>
      <c r="U5036" s="1" t="str">
        <f t="shared" si="357"/>
        <v>2023</v>
      </c>
      <c r="V5036" s="1" t="str">
        <f>VLOOKUP(W5036,quarter[],2,FALSE)</f>
        <v>1st</v>
      </c>
      <c r="W5036" s="1" t="str">
        <f t="shared" si="356"/>
        <v>March</v>
      </c>
      <c r="X5036" s="1" t="str">
        <f t="shared" si="358"/>
        <v>Brake, Cassi</v>
      </c>
      <c r="Y5036" s="1"/>
      <c r="Z5036" s="1"/>
      <c r="AA5036" s="1" t="s">
        <v>834</v>
      </c>
      <c r="AB5036" s="1"/>
      <c r="AC5036" s="1"/>
      <c r="AD5036" s="1"/>
      <c r="AE5036" s="1"/>
    </row>
    <row r="5037" spans="1:31">
      <c r="A5037" t="s">
        <v>12272</v>
      </c>
      <c r="B5037" s="1">
        <v>45003</v>
      </c>
      <c r="C5037" s="1" t="s">
        <v>48</v>
      </c>
      <c r="D5037" t="s">
        <v>12273</v>
      </c>
      <c r="E5037" t="s">
        <v>86</v>
      </c>
      <c r="F5037" s="16" t="s">
        <v>12274</v>
      </c>
      <c r="G5037" s="16"/>
      <c r="H5037" t="s">
        <v>13</v>
      </c>
      <c r="I5037" t="s">
        <v>13</v>
      </c>
      <c r="J5037" t="s">
        <v>87</v>
      </c>
      <c r="K5037" t="s">
        <v>88</v>
      </c>
      <c r="L5037" t="s">
        <v>89</v>
      </c>
      <c r="N5037" t="s">
        <v>90</v>
      </c>
      <c r="O5037" s="1">
        <v>45005</v>
      </c>
      <c r="P5037" s="2"/>
      <c r="Q5037" s="2"/>
      <c r="R5037" s="1"/>
      <c r="U5037" s="1" t="str">
        <f t="shared" si="357"/>
        <v>2023</v>
      </c>
      <c r="V5037" s="1" t="str">
        <f>VLOOKUP(W5037,quarter[],2,FALSE)</f>
        <v>1st</v>
      </c>
      <c r="W5037" s="1" t="str">
        <f t="shared" si="356"/>
        <v>March</v>
      </c>
      <c r="X5037" s="1" t="str">
        <f t="shared" si="358"/>
        <v>Alexander, Lindsay</v>
      </c>
      <c r="Y5037" s="1"/>
      <c r="Z5037" s="1"/>
      <c r="AA5037" s="1" t="s">
        <v>898</v>
      </c>
      <c r="AB5037" s="1"/>
      <c r="AC5037" s="1"/>
      <c r="AD5037" s="1"/>
      <c r="AE5037" s="1"/>
    </row>
    <row r="5038" spans="1:31">
      <c r="A5038" t="s">
        <v>12275</v>
      </c>
      <c r="B5038" s="1">
        <v>45003</v>
      </c>
      <c r="C5038" s="1" t="s">
        <v>53</v>
      </c>
      <c r="D5038" t="s">
        <v>12276</v>
      </c>
      <c r="E5038" t="s">
        <v>86</v>
      </c>
      <c r="F5038" s="16" t="s">
        <v>4615</v>
      </c>
      <c r="G5038" s="16"/>
      <c r="H5038" t="s">
        <v>13</v>
      </c>
      <c r="I5038" t="s">
        <v>13</v>
      </c>
      <c r="J5038" t="s">
        <v>87</v>
      </c>
      <c r="K5038" t="s">
        <v>88</v>
      </c>
      <c r="L5038" t="s">
        <v>89</v>
      </c>
      <c r="N5038" t="s">
        <v>90</v>
      </c>
      <c r="O5038" s="1">
        <v>45005</v>
      </c>
      <c r="P5038" s="2"/>
      <c r="Q5038" s="2"/>
      <c r="R5038" s="1"/>
      <c r="U5038" s="1" t="str">
        <f t="shared" si="357"/>
        <v>2023</v>
      </c>
      <c r="V5038" s="1" t="str">
        <f>VLOOKUP(W5038,quarter[],2,FALSE)</f>
        <v>1st</v>
      </c>
      <c r="W5038" s="1" t="str">
        <f t="shared" si="356"/>
        <v>March</v>
      </c>
      <c r="X5038" s="1" t="str">
        <f t="shared" si="358"/>
        <v>Perry, April</v>
      </c>
      <c r="Y5038" s="1"/>
      <c r="Z5038" s="1"/>
      <c r="AA5038" s="1" t="s">
        <v>12277</v>
      </c>
      <c r="AB5038" s="1"/>
      <c r="AC5038" s="1"/>
      <c r="AD5038" s="1"/>
      <c r="AE5038" s="1"/>
    </row>
    <row r="5039" spans="1:31">
      <c r="A5039" t="s">
        <v>12278</v>
      </c>
      <c r="B5039" s="1">
        <v>45003</v>
      </c>
      <c r="C5039" s="1" t="s">
        <v>49</v>
      </c>
      <c r="D5039" t="s">
        <v>12279</v>
      </c>
      <c r="E5039" t="s">
        <v>86</v>
      </c>
      <c r="F5039" s="16" t="s">
        <v>87</v>
      </c>
      <c r="G5039" s="16"/>
      <c r="H5039" t="s">
        <v>13</v>
      </c>
      <c r="I5039" t="s">
        <v>13</v>
      </c>
      <c r="J5039" t="s">
        <v>87</v>
      </c>
      <c r="K5039" t="s">
        <v>88</v>
      </c>
      <c r="L5039" t="s">
        <v>89</v>
      </c>
      <c r="N5039" t="s">
        <v>90</v>
      </c>
      <c r="O5039" s="1">
        <v>45005</v>
      </c>
      <c r="P5039" s="2"/>
      <c r="Q5039" s="2"/>
      <c r="R5039" s="1"/>
      <c r="U5039" s="1" t="str">
        <f t="shared" si="357"/>
        <v>2023</v>
      </c>
      <c r="V5039" s="1" t="str">
        <f>VLOOKUP(W5039,quarter[],2,FALSE)</f>
        <v>1st</v>
      </c>
      <c r="W5039" s="1" t="str">
        <f t="shared" si="356"/>
        <v>March</v>
      </c>
      <c r="X5039" s="1" t="str">
        <f t="shared" si="358"/>
        <v>Brake, Cassi</v>
      </c>
      <c r="Y5039" s="1"/>
      <c r="Z5039" s="1"/>
      <c r="AA5039" s="1" t="s">
        <v>430</v>
      </c>
      <c r="AB5039" s="1"/>
      <c r="AC5039" s="1"/>
      <c r="AD5039" s="1"/>
      <c r="AE5039" s="1"/>
    </row>
    <row r="5040" spans="1:31">
      <c r="A5040" t="s">
        <v>12280</v>
      </c>
      <c r="B5040" s="1">
        <v>45003</v>
      </c>
      <c r="C5040" s="1" t="s">
        <v>48</v>
      </c>
      <c r="D5040" t="s">
        <v>12281</v>
      </c>
      <c r="E5040" t="s">
        <v>86</v>
      </c>
      <c r="F5040" s="16" t="s">
        <v>87</v>
      </c>
      <c r="G5040" s="16"/>
      <c r="H5040" t="s">
        <v>13</v>
      </c>
      <c r="I5040" t="s">
        <v>13</v>
      </c>
      <c r="J5040" t="s">
        <v>87</v>
      </c>
      <c r="K5040" t="s">
        <v>88</v>
      </c>
      <c r="L5040" t="s">
        <v>89</v>
      </c>
      <c r="N5040" t="s">
        <v>90</v>
      </c>
      <c r="O5040" s="1">
        <v>45008</v>
      </c>
      <c r="P5040" s="2"/>
      <c r="Q5040" s="2"/>
      <c r="R5040" s="1"/>
      <c r="U5040" s="1" t="str">
        <f t="shared" si="357"/>
        <v>2023</v>
      </c>
      <c r="V5040" s="1" t="str">
        <f>VLOOKUP(W5040,quarter[],2,FALSE)</f>
        <v>1st</v>
      </c>
      <c r="W5040" s="1" t="str">
        <f t="shared" si="356"/>
        <v>March</v>
      </c>
      <c r="X5040" s="1" t="str">
        <f t="shared" si="358"/>
        <v>Alexander, Lindsay</v>
      </c>
      <c r="Y5040" s="1"/>
      <c r="Z5040" s="1"/>
      <c r="AA5040" s="1" t="s">
        <v>191</v>
      </c>
      <c r="AB5040" s="1"/>
      <c r="AC5040" s="1"/>
      <c r="AD5040" s="1"/>
      <c r="AE5040" s="1"/>
    </row>
    <row r="5041" spans="1:31">
      <c r="A5041" t="s">
        <v>12282</v>
      </c>
      <c r="B5041" s="1">
        <v>45003</v>
      </c>
      <c r="C5041" s="1" t="s">
        <v>53</v>
      </c>
      <c r="D5041" t="s">
        <v>12283</v>
      </c>
      <c r="E5041" t="s">
        <v>86</v>
      </c>
      <c r="F5041" s="16" t="s">
        <v>9244</v>
      </c>
      <c r="G5041" s="16"/>
      <c r="H5041" t="s">
        <v>12284</v>
      </c>
      <c r="I5041" t="s">
        <v>13</v>
      </c>
      <c r="J5041" t="s">
        <v>369</v>
      </c>
      <c r="K5041" t="s">
        <v>90</v>
      </c>
      <c r="L5041" t="s">
        <v>90</v>
      </c>
      <c r="N5041" t="s">
        <v>90</v>
      </c>
      <c r="O5041" s="1">
        <v>45013</v>
      </c>
      <c r="P5041" s="2"/>
      <c r="Q5041" s="2"/>
      <c r="R5041" s="1"/>
      <c r="U5041" s="1" t="str">
        <f t="shared" si="357"/>
        <v>2023</v>
      </c>
      <c r="V5041" s="1" t="str">
        <f>VLOOKUP(W5041,quarter[],2,FALSE)</f>
        <v>1st</v>
      </c>
      <c r="W5041" s="1" t="str">
        <f t="shared" si="356"/>
        <v>March</v>
      </c>
      <c r="X5041" s="1" t="str">
        <f t="shared" si="358"/>
        <v>Perry, April</v>
      </c>
      <c r="Y5041" s="1"/>
      <c r="Z5041" s="1"/>
      <c r="AA5041" s="1" t="s">
        <v>2037</v>
      </c>
      <c r="AB5041" s="1"/>
      <c r="AC5041" s="1"/>
      <c r="AD5041" s="1"/>
      <c r="AE5041" s="1"/>
    </row>
    <row r="5042" spans="1:31">
      <c r="A5042" t="s">
        <v>12285</v>
      </c>
      <c r="B5042" s="1">
        <v>45003</v>
      </c>
      <c r="C5042" s="1" t="s">
        <v>49</v>
      </c>
      <c r="D5042" t="s">
        <v>12286</v>
      </c>
      <c r="E5042" t="s">
        <v>86</v>
      </c>
      <c r="F5042" s="16" t="s">
        <v>87</v>
      </c>
      <c r="G5042" s="16"/>
      <c r="H5042" t="s">
        <v>13</v>
      </c>
      <c r="I5042" t="s">
        <v>13</v>
      </c>
      <c r="J5042" t="s">
        <v>87</v>
      </c>
      <c r="K5042" t="s">
        <v>88</v>
      </c>
      <c r="L5042" t="s">
        <v>89</v>
      </c>
      <c r="N5042" t="s">
        <v>90</v>
      </c>
      <c r="O5042" s="1">
        <v>45005</v>
      </c>
      <c r="P5042" s="2"/>
      <c r="Q5042" s="2"/>
      <c r="R5042" s="1"/>
      <c r="U5042" s="1" t="str">
        <f t="shared" si="357"/>
        <v>2023</v>
      </c>
      <c r="V5042" s="1" t="str">
        <f>VLOOKUP(W5042,quarter[],2,FALSE)</f>
        <v>1st</v>
      </c>
      <c r="W5042" s="1" t="str">
        <f t="shared" si="356"/>
        <v>March</v>
      </c>
      <c r="X5042" s="1" t="str">
        <f t="shared" si="358"/>
        <v>Brake, Cassi</v>
      </c>
      <c r="Y5042" s="1"/>
      <c r="Z5042" s="1"/>
      <c r="AA5042" s="1" t="s">
        <v>8174</v>
      </c>
      <c r="AB5042" s="1"/>
      <c r="AC5042" s="1"/>
      <c r="AD5042" s="1"/>
      <c r="AE5042" s="1"/>
    </row>
    <row r="5043" spans="1:31">
      <c r="A5043" t="s">
        <v>12287</v>
      </c>
      <c r="B5043" s="1">
        <v>45003</v>
      </c>
      <c r="C5043" s="1" t="s">
        <v>48</v>
      </c>
      <c r="D5043" t="s">
        <v>12288</v>
      </c>
      <c r="E5043" t="s">
        <v>86</v>
      </c>
      <c r="F5043" s="16" t="s">
        <v>2177</v>
      </c>
      <c r="G5043" s="16"/>
      <c r="H5043" t="s">
        <v>13</v>
      </c>
      <c r="I5043" t="s">
        <v>13</v>
      </c>
      <c r="J5043" t="s">
        <v>140</v>
      </c>
      <c r="K5043" t="s">
        <v>88</v>
      </c>
      <c r="L5043" t="s">
        <v>89</v>
      </c>
      <c r="N5043" t="s">
        <v>90</v>
      </c>
      <c r="O5043" s="1">
        <v>45006</v>
      </c>
      <c r="P5043" s="2"/>
      <c r="Q5043" s="2"/>
      <c r="R5043" s="1"/>
      <c r="U5043" s="1" t="str">
        <f t="shared" si="357"/>
        <v>2023</v>
      </c>
      <c r="V5043" s="1" t="str">
        <f>VLOOKUP(W5043,quarter[],2,FALSE)</f>
        <v>1st</v>
      </c>
      <c r="W5043" s="1" t="str">
        <f t="shared" si="356"/>
        <v>March</v>
      </c>
      <c r="X5043" s="1" t="str">
        <f t="shared" si="358"/>
        <v>Alexander, Lindsay</v>
      </c>
      <c r="Y5043" s="1"/>
      <c r="Z5043" s="1"/>
      <c r="AA5043" s="1" t="s">
        <v>12289</v>
      </c>
      <c r="AB5043" s="1"/>
      <c r="AC5043" s="1"/>
      <c r="AD5043" s="1"/>
      <c r="AE5043" s="1"/>
    </row>
    <row r="5044" spans="1:31">
      <c r="A5044" t="s">
        <v>12290</v>
      </c>
      <c r="B5044" s="1">
        <v>45005</v>
      </c>
      <c r="C5044" s="1" t="s">
        <v>53</v>
      </c>
      <c r="D5044" t="s">
        <v>12291</v>
      </c>
      <c r="E5044" t="s">
        <v>86</v>
      </c>
      <c r="F5044" s="16" t="s">
        <v>9244</v>
      </c>
      <c r="G5044" s="16"/>
      <c r="H5044" t="s">
        <v>13</v>
      </c>
      <c r="I5044" t="s">
        <v>13</v>
      </c>
      <c r="J5044" t="s">
        <v>369</v>
      </c>
      <c r="K5044" t="s">
        <v>90</v>
      </c>
      <c r="L5044" t="s">
        <v>89</v>
      </c>
      <c r="N5044" t="s">
        <v>90</v>
      </c>
      <c r="O5044" s="1">
        <v>45014</v>
      </c>
      <c r="P5044" s="2"/>
      <c r="Q5044" s="2"/>
      <c r="R5044" s="1"/>
      <c r="U5044" s="1" t="str">
        <f t="shared" si="357"/>
        <v>2023</v>
      </c>
      <c r="V5044" s="1" t="str">
        <f>VLOOKUP(W5044,quarter[],2,FALSE)</f>
        <v>1st</v>
      </c>
      <c r="W5044" s="1" t="str">
        <f t="shared" si="356"/>
        <v>March</v>
      </c>
      <c r="X5044" s="1" t="str">
        <f t="shared" si="358"/>
        <v>Perry, April</v>
      </c>
      <c r="Y5044" s="1"/>
      <c r="Z5044" s="1"/>
      <c r="AA5044" s="1" t="s">
        <v>12292</v>
      </c>
      <c r="AB5044" s="1"/>
      <c r="AC5044" s="1"/>
      <c r="AD5044" s="1"/>
      <c r="AE5044" s="1"/>
    </row>
    <row r="5045" spans="1:31">
      <c r="A5045" t="s">
        <v>12293</v>
      </c>
      <c r="B5045" s="1">
        <v>45005</v>
      </c>
      <c r="C5045" s="1" t="s">
        <v>54</v>
      </c>
      <c r="D5045" t="s">
        <v>12294</v>
      </c>
      <c r="E5045" t="s">
        <v>86</v>
      </c>
      <c r="F5045" s="16" t="s">
        <v>12295</v>
      </c>
      <c r="G5045" s="16"/>
      <c r="H5045" t="s">
        <v>13</v>
      </c>
      <c r="J5045" t="s">
        <v>87</v>
      </c>
      <c r="K5045" t="s">
        <v>88</v>
      </c>
      <c r="L5045" t="s">
        <v>89</v>
      </c>
      <c r="N5045" t="s">
        <v>90</v>
      </c>
      <c r="O5045" s="1">
        <v>45037</v>
      </c>
      <c r="P5045" s="2"/>
      <c r="Q5045" s="2"/>
      <c r="R5045" s="1"/>
      <c r="U5045" s="1" t="str">
        <f t="shared" si="357"/>
        <v>2023</v>
      </c>
      <c r="V5045" s="1" t="str">
        <f>VLOOKUP(W5045,quarter[],2,FALSE)</f>
        <v>1st</v>
      </c>
      <c r="W5045" s="1" t="str">
        <f t="shared" si="356"/>
        <v>March</v>
      </c>
      <c r="X5045" s="1" t="str">
        <f t="shared" si="358"/>
        <v>Pitts, Jeff</v>
      </c>
      <c r="Y5045" s="1"/>
      <c r="Z5045" s="1"/>
      <c r="AA5045" s="1" t="s">
        <v>12296</v>
      </c>
      <c r="AB5045" s="1"/>
      <c r="AC5045" s="1"/>
      <c r="AD5045" s="1"/>
      <c r="AE5045" s="1"/>
    </row>
    <row r="5046" spans="1:31">
      <c r="A5046" t="s">
        <v>12297</v>
      </c>
      <c r="B5046" s="1">
        <v>45005</v>
      </c>
      <c r="C5046" s="1" t="s">
        <v>49</v>
      </c>
      <c r="D5046" t="s">
        <v>3677</v>
      </c>
      <c r="E5046" t="s">
        <v>86</v>
      </c>
      <c r="F5046" s="16" t="s">
        <v>12298</v>
      </c>
      <c r="G5046" s="16"/>
      <c r="H5046" t="s">
        <v>13</v>
      </c>
      <c r="I5046" t="s">
        <v>13</v>
      </c>
      <c r="J5046" t="s">
        <v>87</v>
      </c>
      <c r="K5046" t="s">
        <v>88</v>
      </c>
      <c r="L5046" t="s">
        <v>89</v>
      </c>
      <c r="N5046" t="s">
        <v>90</v>
      </c>
      <c r="O5046" s="1">
        <v>45007</v>
      </c>
      <c r="P5046" s="2"/>
      <c r="Q5046" s="2"/>
      <c r="R5046" s="1"/>
      <c r="U5046" s="1" t="str">
        <f t="shared" si="357"/>
        <v>2023</v>
      </c>
      <c r="V5046" s="1" t="str">
        <f>VLOOKUP(W5046,quarter[],2,FALSE)</f>
        <v>1st</v>
      </c>
      <c r="W5046" s="1" t="str">
        <f t="shared" si="356"/>
        <v>March</v>
      </c>
      <c r="X5046" s="1" t="str">
        <f t="shared" si="358"/>
        <v>Brake, Cassi</v>
      </c>
      <c r="Y5046" s="1"/>
      <c r="Z5046" s="1"/>
      <c r="AA5046" s="1" t="s">
        <v>1157</v>
      </c>
      <c r="AB5046" s="1"/>
      <c r="AC5046" s="1"/>
      <c r="AD5046" s="1"/>
      <c r="AE5046" s="1"/>
    </row>
    <row r="5047" spans="1:31">
      <c r="A5047" t="s">
        <v>12299</v>
      </c>
      <c r="B5047" s="1">
        <v>45005</v>
      </c>
      <c r="C5047" s="1" t="s">
        <v>48</v>
      </c>
      <c r="D5047" t="s">
        <v>12300</v>
      </c>
      <c r="E5047" t="s">
        <v>86</v>
      </c>
      <c r="F5047" s="16" t="s">
        <v>12301</v>
      </c>
      <c r="G5047" s="16"/>
      <c r="H5047" t="s">
        <v>12301</v>
      </c>
      <c r="I5047" t="s">
        <v>13</v>
      </c>
      <c r="J5047" t="s">
        <v>99</v>
      </c>
      <c r="K5047" t="s">
        <v>88</v>
      </c>
      <c r="L5047" t="s">
        <v>89</v>
      </c>
      <c r="N5047" t="s">
        <v>90</v>
      </c>
      <c r="O5047" s="1">
        <v>45005</v>
      </c>
      <c r="P5047" s="2"/>
      <c r="Q5047" s="2"/>
      <c r="R5047" s="1"/>
      <c r="U5047" s="1" t="str">
        <f t="shared" si="357"/>
        <v>2023</v>
      </c>
      <c r="V5047" s="1" t="str">
        <f>VLOOKUP(W5047,quarter[],2,FALSE)</f>
        <v>1st</v>
      </c>
      <c r="W5047" s="1" t="str">
        <f t="shared" si="356"/>
        <v>March</v>
      </c>
      <c r="X5047" s="1" t="str">
        <f t="shared" si="358"/>
        <v>Alexander, Lindsay</v>
      </c>
      <c r="Y5047" s="1"/>
      <c r="Z5047" s="1"/>
      <c r="AA5047" s="1" t="s">
        <v>5107</v>
      </c>
      <c r="AB5047" s="1"/>
      <c r="AC5047" s="1"/>
      <c r="AD5047" s="1"/>
      <c r="AE5047" s="1"/>
    </row>
    <row r="5048" spans="1:31">
      <c r="A5048" t="s">
        <v>12302</v>
      </c>
      <c r="B5048" s="1">
        <v>45005</v>
      </c>
      <c r="C5048" s="1" t="s">
        <v>53</v>
      </c>
      <c r="D5048" t="s">
        <v>11821</v>
      </c>
      <c r="E5048" t="s">
        <v>86</v>
      </c>
      <c r="F5048" s="16" t="s">
        <v>87</v>
      </c>
      <c r="G5048" s="16"/>
      <c r="H5048" t="s">
        <v>13</v>
      </c>
      <c r="I5048" t="s">
        <v>13</v>
      </c>
      <c r="J5048" t="s">
        <v>87</v>
      </c>
      <c r="K5048" t="s">
        <v>88</v>
      </c>
      <c r="L5048" t="s">
        <v>89</v>
      </c>
      <c r="N5048" t="s">
        <v>90</v>
      </c>
      <c r="O5048" s="1">
        <v>45005</v>
      </c>
      <c r="P5048" s="2"/>
      <c r="Q5048" s="2"/>
      <c r="R5048" s="1"/>
      <c r="U5048" s="1" t="str">
        <f t="shared" si="357"/>
        <v>2023</v>
      </c>
      <c r="V5048" s="1" t="str">
        <f>VLOOKUP(W5048,quarter[],2,FALSE)</f>
        <v>1st</v>
      </c>
      <c r="W5048" s="1" t="str">
        <f t="shared" si="356"/>
        <v>March</v>
      </c>
      <c r="X5048" s="1" t="str">
        <f t="shared" si="358"/>
        <v>Perry, April</v>
      </c>
      <c r="Y5048" s="1"/>
      <c r="Z5048" s="1"/>
      <c r="AA5048" s="1" t="s">
        <v>191</v>
      </c>
      <c r="AB5048" s="1"/>
      <c r="AC5048" s="1"/>
      <c r="AD5048" s="1"/>
      <c r="AE5048" s="1"/>
    </row>
    <row r="5049" spans="1:31">
      <c r="A5049" t="s">
        <v>12303</v>
      </c>
      <c r="B5049" s="1">
        <v>45005</v>
      </c>
      <c r="C5049" s="1" t="s">
        <v>49</v>
      </c>
      <c r="D5049" t="s">
        <v>8046</v>
      </c>
      <c r="E5049" t="s">
        <v>86</v>
      </c>
      <c r="F5049" s="16" t="s">
        <v>11461</v>
      </c>
      <c r="G5049" s="16"/>
      <c r="H5049" t="s">
        <v>13</v>
      </c>
      <c r="I5049" t="s">
        <v>13</v>
      </c>
      <c r="J5049" t="s">
        <v>87</v>
      </c>
      <c r="K5049" t="s">
        <v>88</v>
      </c>
      <c r="L5049" t="s">
        <v>89</v>
      </c>
      <c r="N5049" t="s">
        <v>90</v>
      </c>
      <c r="O5049" s="1">
        <v>45006</v>
      </c>
      <c r="P5049" s="2"/>
      <c r="Q5049" s="2"/>
      <c r="R5049" s="1"/>
      <c r="U5049" s="1" t="str">
        <f t="shared" si="357"/>
        <v>2023</v>
      </c>
      <c r="V5049" s="1" t="str">
        <f>VLOOKUP(W5049,quarter[],2,FALSE)</f>
        <v>1st</v>
      </c>
      <c r="W5049" s="1" t="str">
        <f t="shared" si="356"/>
        <v>March</v>
      </c>
      <c r="X5049" s="1" t="str">
        <f t="shared" si="358"/>
        <v>Brake, Cassi</v>
      </c>
      <c r="Y5049" s="1"/>
      <c r="Z5049" s="1"/>
      <c r="AA5049" s="1" t="s">
        <v>430</v>
      </c>
      <c r="AB5049" s="1"/>
      <c r="AC5049" s="1"/>
      <c r="AD5049" s="1"/>
      <c r="AE5049" s="1"/>
    </row>
    <row r="5050" spans="1:31">
      <c r="A5050" t="s">
        <v>12304</v>
      </c>
      <c r="B5050" s="1">
        <v>45005</v>
      </c>
      <c r="C5050" s="1" t="s">
        <v>52</v>
      </c>
      <c r="D5050" t="s">
        <v>12305</v>
      </c>
      <c r="E5050" t="s">
        <v>86</v>
      </c>
      <c r="F5050" s="16" t="s">
        <v>12306</v>
      </c>
      <c r="G5050" s="16"/>
      <c r="H5050" t="s">
        <v>12307</v>
      </c>
      <c r="I5050" t="s">
        <v>13</v>
      </c>
      <c r="J5050" t="s">
        <v>87</v>
      </c>
      <c r="K5050" t="s">
        <v>88</v>
      </c>
      <c r="L5050" t="s">
        <v>89</v>
      </c>
      <c r="N5050" t="s">
        <v>90</v>
      </c>
      <c r="O5050" s="1">
        <v>45013</v>
      </c>
      <c r="P5050" s="2">
        <v>0</v>
      </c>
      <c r="Q5050" s="2"/>
      <c r="R5050" s="1"/>
      <c r="U5050" s="1" t="str">
        <f t="shared" si="357"/>
        <v>2023</v>
      </c>
      <c r="V5050" s="1" t="str">
        <f>VLOOKUP(W5050,quarter[],2,FALSE)</f>
        <v>1st</v>
      </c>
      <c r="W5050" s="1" t="str">
        <f t="shared" si="356"/>
        <v>March</v>
      </c>
      <c r="X5050" s="1" t="str">
        <f t="shared" si="358"/>
        <v>Forbes, Cynthia</v>
      </c>
      <c r="Y5050" s="1"/>
      <c r="Z5050" s="1"/>
      <c r="AA5050" s="1" t="s">
        <v>834</v>
      </c>
      <c r="AB5050" s="1"/>
      <c r="AC5050" s="1"/>
      <c r="AD5050" s="1"/>
      <c r="AE5050" s="1"/>
    </row>
    <row r="5051" spans="1:31">
      <c r="A5051" t="s">
        <v>12308</v>
      </c>
      <c r="B5051" s="1">
        <v>45005</v>
      </c>
      <c r="C5051" s="1" t="s">
        <v>48</v>
      </c>
      <c r="D5051" t="s">
        <v>12309</v>
      </c>
      <c r="E5051" t="s">
        <v>86</v>
      </c>
      <c r="F5051" s="16" t="s">
        <v>2177</v>
      </c>
      <c r="G5051" s="16"/>
      <c r="H5051" t="s">
        <v>13</v>
      </c>
      <c r="I5051" t="s">
        <v>13</v>
      </c>
      <c r="J5051" t="s">
        <v>140</v>
      </c>
      <c r="K5051" t="s">
        <v>88</v>
      </c>
      <c r="L5051" t="s">
        <v>89</v>
      </c>
      <c r="N5051" t="s">
        <v>90</v>
      </c>
      <c r="O5051" s="1">
        <v>45006</v>
      </c>
      <c r="P5051" s="2"/>
      <c r="Q5051" s="2"/>
      <c r="R5051" s="1"/>
      <c r="U5051" s="1" t="str">
        <f t="shared" si="357"/>
        <v>2023</v>
      </c>
      <c r="V5051" s="1" t="str">
        <f>VLOOKUP(W5051,quarter[],2,FALSE)</f>
        <v>1st</v>
      </c>
      <c r="W5051" s="1" t="str">
        <f t="shared" si="356"/>
        <v>March</v>
      </c>
      <c r="X5051" s="1" t="str">
        <f t="shared" si="358"/>
        <v>Alexander, Lindsay</v>
      </c>
      <c r="Y5051" s="1"/>
      <c r="Z5051" s="1"/>
      <c r="AA5051" s="1" t="s">
        <v>12310</v>
      </c>
      <c r="AB5051" s="1"/>
      <c r="AC5051" s="1"/>
      <c r="AD5051" s="1"/>
      <c r="AE5051" s="1"/>
    </row>
    <row r="5052" spans="1:31">
      <c r="A5052" t="s">
        <v>12311</v>
      </c>
      <c r="B5052" s="1">
        <v>45005</v>
      </c>
      <c r="C5052" s="1" t="s">
        <v>53</v>
      </c>
      <c r="D5052" t="s">
        <v>12312</v>
      </c>
      <c r="E5052" t="s">
        <v>86</v>
      </c>
      <c r="F5052" s="16" t="s">
        <v>2177</v>
      </c>
      <c r="G5052" s="16"/>
      <c r="H5052" t="s">
        <v>13</v>
      </c>
      <c r="I5052" t="s">
        <v>13</v>
      </c>
      <c r="J5052" t="s">
        <v>140</v>
      </c>
      <c r="K5052" t="s">
        <v>88</v>
      </c>
      <c r="L5052" t="s">
        <v>89</v>
      </c>
      <c r="N5052" t="s">
        <v>90</v>
      </c>
      <c r="O5052" s="1">
        <v>45005</v>
      </c>
      <c r="P5052" s="2"/>
      <c r="Q5052" s="2"/>
      <c r="R5052" s="1"/>
      <c r="U5052" s="1" t="str">
        <f t="shared" si="357"/>
        <v>2023</v>
      </c>
      <c r="V5052" s="1" t="str">
        <f>VLOOKUP(W5052,quarter[],2,FALSE)</f>
        <v>1st</v>
      </c>
      <c r="W5052" s="1" t="str">
        <f t="shared" si="356"/>
        <v>March</v>
      </c>
      <c r="X5052" s="1" t="str">
        <f t="shared" si="358"/>
        <v>Perry, April</v>
      </c>
      <c r="Y5052" s="1"/>
      <c r="Z5052" s="1"/>
      <c r="AA5052" s="1" t="s">
        <v>12313</v>
      </c>
      <c r="AB5052" s="1"/>
      <c r="AC5052" s="1"/>
      <c r="AD5052" s="1"/>
      <c r="AE5052" s="1"/>
    </row>
    <row r="5053" spans="1:31">
      <c r="A5053" t="s">
        <v>12314</v>
      </c>
      <c r="B5053" s="1">
        <v>45005</v>
      </c>
      <c r="C5053" s="1" t="s">
        <v>49</v>
      </c>
      <c r="D5053" t="s">
        <v>12315</v>
      </c>
      <c r="E5053" t="s">
        <v>86</v>
      </c>
      <c r="F5053" s="16" t="s">
        <v>7258</v>
      </c>
      <c r="G5053" s="16"/>
      <c r="H5053" t="s">
        <v>6693</v>
      </c>
      <c r="I5053" t="s">
        <v>13</v>
      </c>
      <c r="J5053" t="s">
        <v>87</v>
      </c>
      <c r="K5053" t="s">
        <v>88</v>
      </c>
      <c r="L5053" t="s">
        <v>89</v>
      </c>
      <c r="N5053" t="s">
        <v>90</v>
      </c>
      <c r="O5053" s="1">
        <v>45006</v>
      </c>
      <c r="P5053" s="2"/>
      <c r="Q5053" s="2"/>
      <c r="R5053" s="1"/>
      <c r="U5053" s="1" t="str">
        <f t="shared" si="357"/>
        <v>2023</v>
      </c>
      <c r="V5053" s="1" t="str">
        <f>VLOOKUP(W5053,quarter[],2,FALSE)</f>
        <v>1st</v>
      </c>
      <c r="W5053" s="1" t="str">
        <f t="shared" ref="W5053:W5116" si="359">TEXT(B5053,"mmmm")</f>
        <v>March</v>
      </c>
      <c r="X5053" s="1" t="str">
        <f t="shared" si="358"/>
        <v>Brake, Cassi</v>
      </c>
      <c r="Y5053" s="1"/>
      <c r="Z5053" s="1"/>
      <c r="AA5053" s="1" t="s">
        <v>12296</v>
      </c>
      <c r="AB5053" s="1"/>
      <c r="AC5053" s="1"/>
      <c r="AD5053" s="1"/>
      <c r="AE5053" s="1"/>
    </row>
    <row r="5054" spans="1:31">
      <c r="A5054" t="s">
        <v>12316</v>
      </c>
      <c r="B5054" s="1">
        <v>45005</v>
      </c>
      <c r="C5054" s="1" t="s">
        <v>48</v>
      </c>
      <c r="D5054" t="s">
        <v>12317</v>
      </c>
      <c r="E5054" t="s">
        <v>86</v>
      </c>
      <c r="F5054" s="16" t="s">
        <v>12318</v>
      </c>
      <c r="G5054" s="16"/>
      <c r="H5054" t="s">
        <v>12319</v>
      </c>
      <c r="I5054" t="s">
        <v>13</v>
      </c>
      <c r="J5054" t="s">
        <v>87</v>
      </c>
      <c r="K5054" t="s">
        <v>88</v>
      </c>
      <c r="L5054" t="s">
        <v>89</v>
      </c>
      <c r="N5054" t="s">
        <v>90</v>
      </c>
      <c r="O5054" s="1">
        <v>45006</v>
      </c>
      <c r="P5054" s="2"/>
      <c r="Q5054" s="2"/>
      <c r="R5054" s="1"/>
      <c r="U5054" s="1" t="str">
        <f t="shared" si="357"/>
        <v>2023</v>
      </c>
      <c r="V5054" s="1" t="str">
        <f>VLOOKUP(W5054,quarter[],2,FALSE)</f>
        <v>1st</v>
      </c>
      <c r="W5054" s="1" t="str">
        <f t="shared" si="359"/>
        <v>March</v>
      </c>
      <c r="X5054" s="1" t="str">
        <f t="shared" si="358"/>
        <v>Alexander, Lindsay</v>
      </c>
      <c r="Y5054" s="1"/>
      <c r="Z5054" s="1"/>
      <c r="AA5054" s="1" t="s">
        <v>12320</v>
      </c>
      <c r="AB5054" s="1"/>
      <c r="AC5054" s="1"/>
      <c r="AD5054" s="1"/>
      <c r="AE5054" s="1"/>
    </row>
    <row r="5055" spans="1:31">
      <c r="A5055" t="s">
        <v>12321</v>
      </c>
      <c r="B5055" s="1">
        <v>45005</v>
      </c>
      <c r="C5055" s="1" t="s">
        <v>54</v>
      </c>
      <c r="D5055" t="s">
        <v>12322</v>
      </c>
      <c r="E5055" t="s">
        <v>86</v>
      </c>
      <c r="F5055" s="16" t="s">
        <v>12323</v>
      </c>
      <c r="G5055" s="16"/>
      <c r="H5055" t="s">
        <v>13</v>
      </c>
      <c r="I5055" t="s">
        <v>13</v>
      </c>
      <c r="J5055" t="s">
        <v>117</v>
      </c>
      <c r="K5055" t="s">
        <v>88</v>
      </c>
      <c r="L5055" t="s">
        <v>89</v>
      </c>
      <c r="N5055" t="s">
        <v>90</v>
      </c>
      <c r="O5055" s="1">
        <v>45016</v>
      </c>
      <c r="P5055" s="2"/>
      <c r="Q5055" s="2"/>
      <c r="R5055" s="1"/>
      <c r="U5055" s="1" t="str">
        <f t="shared" si="357"/>
        <v>2023</v>
      </c>
      <c r="V5055" s="1" t="str">
        <f>VLOOKUP(W5055,quarter[],2,FALSE)</f>
        <v>1st</v>
      </c>
      <c r="W5055" s="1" t="str">
        <f t="shared" si="359"/>
        <v>March</v>
      </c>
      <c r="X5055" s="1" t="str">
        <f t="shared" si="358"/>
        <v>Pitts, Jeff</v>
      </c>
      <c r="Y5055" s="1"/>
      <c r="Z5055" s="1"/>
      <c r="AA5055" s="1" t="s">
        <v>146</v>
      </c>
      <c r="AB5055" s="1"/>
      <c r="AC5055" s="1"/>
      <c r="AD5055" s="1"/>
      <c r="AE5055" s="1"/>
    </row>
    <row r="5056" spans="1:31">
      <c r="A5056" t="s">
        <v>12324</v>
      </c>
      <c r="B5056" s="1">
        <v>45005</v>
      </c>
      <c r="C5056" s="1" t="s">
        <v>53</v>
      </c>
      <c r="D5056" t="s">
        <v>12325</v>
      </c>
      <c r="E5056" t="s">
        <v>86</v>
      </c>
      <c r="F5056" s="16" t="s">
        <v>2098</v>
      </c>
      <c r="G5056" s="16"/>
      <c r="H5056" t="s">
        <v>13</v>
      </c>
      <c r="I5056" t="s">
        <v>13</v>
      </c>
      <c r="J5056" t="s">
        <v>87</v>
      </c>
      <c r="K5056" t="s">
        <v>88</v>
      </c>
      <c r="L5056" t="s">
        <v>89</v>
      </c>
      <c r="N5056" t="s">
        <v>90</v>
      </c>
      <c r="O5056" s="1">
        <v>45005</v>
      </c>
      <c r="P5056" s="2"/>
      <c r="Q5056" s="2"/>
      <c r="R5056" s="1"/>
      <c r="U5056" s="1" t="str">
        <f t="shared" si="357"/>
        <v>2023</v>
      </c>
      <c r="V5056" s="1" t="str">
        <f>VLOOKUP(W5056,quarter[],2,FALSE)</f>
        <v>1st</v>
      </c>
      <c r="W5056" s="1" t="str">
        <f t="shared" si="359"/>
        <v>March</v>
      </c>
      <c r="X5056" s="1" t="str">
        <f t="shared" si="358"/>
        <v>Perry, April</v>
      </c>
      <c r="Y5056" s="1"/>
      <c r="Z5056" s="1"/>
      <c r="AA5056" s="1" t="s">
        <v>191</v>
      </c>
      <c r="AB5056" s="1"/>
      <c r="AC5056" s="1"/>
      <c r="AD5056" s="1"/>
      <c r="AE5056" s="1"/>
    </row>
    <row r="5057" spans="1:31">
      <c r="A5057" t="s">
        <v>12326</v>
      </c>
      <c r="B5057" s="1">
        <v>45005</v>
      </c>
      <c r="C5057" s="1" t="s">
        <v>49</v>
      </c>
      <c r="D5057" t="s">
        <v>12138</v>
      </c>
      <c r="E5057" t="s">
        <v>86</v>
      </c>
      <c r="F5057" s="16" t="s">
        <v>10890</v>
      </c>
      <c r="G5057" s="16"/>
      <c r="H5057" t="s">
        <v>13</v>
      </c>
      <c r="I5057" t="s">
        <v>13</v>
      </c>
      <c r="J5057" t="s">
        <v>87</v>
      </c>
      <c r="K5057" t="s">
        <v>88</v>
      </c>
      <c r="L5057" t="s">
        <v>89</v>
      </c>
      <c r="N5057" t="s">
        <v>90</v>
      </c>
      <c r="O5057" s="1">
        <v>45006</v>
      </c>
      <c r="P5057" s="2"/>
      <c r="Q5057" s="2"/>
      <c r="R5057" s="1"/>
      <c r="U5057" s="1" t="str">
        <f t="shared" si="357"/>
        <v>2023</v>
      </c>
      <c r="V5057" s="1" t="str">
        <f>VLOOKUP(W5057,quarter[],2,FALSE)</f>
        <v>1st</v>
      </c>
      <c r="W5057" s="1" t="str">
        <f t="shared" si="359"/>
        <v>March</v>
      </c>
      <c r="X5057" s="1" t="str">
        <f t="shared" si="358"/>
        <v>Brake, Cassi</v>
      </c>
      <c r="Y5057" s="1"/>
      <c r="Z5057" s="1"/>
      <c r="AA5057" s="1" t="s">
        <v>1163</v>
      </c>
      <c r="AB5057" s="1"/>
      <c r="AC5057" s="1"/>
      <c r="AD5057" s="1"/>
      <c r="AE5057" s="1"/>
    </row>
    <row r="5058" spans="1:31">
      <c r="A5058" t="s">
        <v>12327</v>
      </c>
      <c r="B5058" s="1">
        <v>45005</v>
      </c>
      <c r="C5058" s="1" t="s">
        <v>54</v>
      </c>
      <c r="D5058" t="s">
        <v>12328</v>
      </c>
      <c r="E5058" t="s">
        <v>86</v>
      </c>
      <c r="F5058" s="16" t="s">
        <v>99</v>
      </c>
      <c r="G5058" s="16"/>
      <c r="H5058" t="s">
        <v>12329</v>
      </c>
      <c r="I5058" t="s">
        <v>13</v>
      </c>
      <c r="J5058" t="s">
        <v>99</v>
      </c>
      <c r="K5058" t="s">
        <v>90</v>
      </c>
      <c r="L5058" t="s">
        <v>88</v>
      </c>
      <c r="N5058" t="s">
        <v>90</v>
      </c>
      <c r="O5058" s="1">
        <v>45016</v>
      </c>
      <c r="P5058" s="2"/>
      <c r="Q5058" s="2"/>
      <c r="R5058" s="1"/>
      <c r="U5058" s="1" t="str">
        <f t="shared" si="357"/>
        <v>2023</v>
      </c>
      <c r="V5058" s="1" t="str">
        <f>VLOOKUP(W5058,quarter[],2,FALSE)</f>
        <v>1st</v>
      </c>
      <c r="W5058" s="1" t="str">
        <f t="shared" si="359"/>
        <v>March</v>
      </c>
      <c r="X5058" s="1" t="str">
        <f t="shared" si="358"/>
        <v>Pitts, Jeff</v>
      </c>
      <c r="Y5058" s="1"/>
      <c r="Z5058" s="1"/>
      <c r="AA5058" s="1" t="s">
        <v>12330</v>
      </c>
      <c r="AB5058" s="1"/>
      <c r="AC5058" s="1"/>
      <c r="AD5058" s="1"/>
      <c r="AE5058" s="1"/>
    </row>
    <row r="5059" spans="1:31">
      <c r="A5059" t="s">
        <v>12331</v>
      </c>
      <c r="B5059" s="1">
        <v>45005</v>
      </c>
      <c r="C5059" s="1" t="s">
        <v>53</v>
      </c>
      <c r="D5059" t="s">
        <v>12332</v>
      </c>
      <c r="E5059" t="s">
        <v>86</v>
      </c>
      <c r="F5059" s="16" t="s">
        <v>2177</v>
      </c>
      <c r="G5059" s="16"/>
      <c r="H5059" t="s">
        <v>13</v>
      </c>
      <c r="I5059" t="s">
        <v>13</v>
      </c>
      <c r="J5059" t="s">
        <v>140</v>
      </c>
      <c r="K5059" t="s">
        <v>88</v>
      </c>
      <c r="L5059" t="s">
        <v>89</v>
      </c>
      <c r="N5059" t="s">
        <v>90</v>
      </c>
      <c r="O5059" s="1">
        <v>45005</v>
      </c>
      <c r="P5059" s="2"/>
      <c r="Q5059" s="2"/>
      <c r="R5059" s="1"/>
      <c r="U5059" s="1" t="str">
        <f t="shared" si="357"/>
        <v>2023</v>
      </c>
      <c r="V5059" s="1" t="str">
        <f>VLOOKUP(W5059,quarter[],2,FALSE)</f>
        <v>1st</v>
      </c>
      <c r="W5059" s="1" t="str">
        <f t="shared" si="359"/>
        <v>March</v>
      </c>
      <c r="X5059" s="1" t="str">
        <f t="shared" si="358"/>
        <v>Perry, April</v>
      </c>
      <c r="Y5059" s="1"/>
      <c r="Z5059" s="1"/>
      <c r="AA5059" s="1" t="s">
        <v>12333</v>
      </c>
      <c r="AB5059" s="1"/>
      <c r="AC5059" s="1"/>
      <c r="AD5059" s="1"/>
      <c r="AE5059" s="1"/>
    </row>
    <row r="5060" spans="1:31">
      <c r="A5060" t="s">
        <v>12334</v>
      </c>
      <c r="B5060" s="1">
        <v>45005</v>
      </c>
      <c r="C5060" s="1" t="s">
        <v>49</v>
      </c>
      <c r="D5060" t="s">
        <v>12335</v>
      </c>
      <c r="E5060" t="s">
        <v>86</v>
      </c>
      <c r="F5060" s="16" t="s">
        <v>12336</v>
      </c>
      <c r="G5060" s="16"/>
      <c r="H5060" t="s">
        <v>13</v>
      </c>
      <c r="I5060" t="s">
        <v>13</v>
      </c>
      <c r="J5060" t="s">
        <v>87</v>
      </c>
      <c r="K5060" t="s">
        <v>88</v>
      </c>
      <c r="L5060" t="s">
        <v>89</v>
      </c>
      <c r="N5060" t="s">
        <v>90</v>
      </c>
      <c r="O5060" s="1">
        <v>45006</v>
      </c>
      <c r="P5060" s="2"/>
      <c r="Q5060" s="2"/>
      <c r="R5060" s="1"/>
      <c r="U5060" s="1" t="str">
        <f t="shared" si="357"/>
        <v>2023</v>
      </c>
      <c r="V5060" s="1" t="str">
        <f>VLOOKUP(W5060,quarter[],2,FALSE)</f>
        <v>1st</v>
      </c>
      <c r="W5060" s="1" t="str">
        <f t="shared" si="359"/>
        <v>March</v>
      </c>
      <c r="X5060" s="1" t="str">
        <f t="shared" si="358"/>
        <v>Brake, Cassi</v>
      </c>
      <c r="Y5060" s="1"/>
      <c r="Z5060" s="1"/>
      <c r="AA5060" s="1" t="s">
        <v>1163</v>
      </c>
      <c r="AB5060" s="1"/>
      <c r="AC5060" s="1"/>
      <c r="AD5060" s="1"/>
      <c r="AE5060" s="1"/>
    </row>
    <row r="5061" spans="1:31">
      <c r="A5061" t="s">
        <v>12337</v>
      </c>
      <c r="B5061" s="1">
        <v>45005</v>
      </c>
      <c r="C5061" s="1" t="s">
        <v>48</v>
      </c>
      <c r="D5061" t="s">
        <v>8330</v>
      </c>
      <c r="E5061" t="s">
        <v>86</v>
      </c>
      <c r="F5061" s="16" t="s">
        <v>12338</v>
      </c>
      <c r="G5061" s="16"/>
      <c r="H5061" t="s">
        <v>13</v>
      </c>
      <c r="I5061" t="s">
        <v>13</v>
      </c>
      <c r="J5061" t="s">
        <v>87</v>
      </c>
      <c r="K5061" t="s">
        <v>88</v>
      </c>
      <c r="L5061" t="s">
        <v>89</v>
      </c>
      <c r="M5061">
        <v>0</v>
      </c>
      <c r="N5061" t="s">
        <v>90</v>
      </c>
      <c r="O5061" s="1">
        <v>45022</v>
      </c>
      <c r="P5061" s="2"/>
      <c r="Q5061" s="2"/>
      <c r="R5061" s="1"/>
      <c r="U5061" s="1" t="str">
        <f t="shared" si="357"/>
        <v>2023</v>
      </c>
      <c r="V5061" s="1" t="str">
        <f>VLOOKUP(W5061,quarter[],2,FALSE)</f>
        <v>1st</v>
      </c>
      <c r="W5061" s="1" t="str">
        <f t="shared" si="359"/>
        <v>March</v>
      </c>
      <c r="X5061" s="1" t="str">
        <f t="shared" si="358"/>
        <v>Alexander, Lindsay</v>
      </c>
      <c r="Y5061" s="1"/>
      <c r="Z5061" s="1"/>
      <c r="AA5061" s="1" t="s">
        <v>12339</v>
      </c>
      <c r="AB5061" s="1"/>
      <c r="AC5061" s="1"/>
      <c r="AD5061" s="1"/>
      <c r="AE5061" s="1"/>
    </row>
    <row r="5062" spans="1:31">
      <c r="A5062" t="s">
        <v>12340</v>
      </c>
      <c r="B5062" s="1">
        <v>45005</v>
      </c>
      <c r="C5062" s="1" t="s">
        <v>53</v>
      </c>
      <c r="D5062" t="s">
        <v>12341</v>
      </c>
      <c r="E5062" t="s">
        <v>86</v>
      </c>
      <c r="F5062" s="16" t="s">
        <v>12342</v>
      </c>
      <c r="G5062" s="16"/>
      <c r="H5062" t="s">
        <v>13</v>
      </c>
      <c r="I5062" t="s">
        <v>12343</v>
      </c>
      <c r="J5062" t="s">
        <v>87</v>
      </c>
      <c r="K5062" t="s">
        <v>88</v>
      </c>
      <c r="L5062" t="s">
        <v>89</v>
      </c>
      <c r="N5062" t="s">
        <v>90</v>
      </c>
      <c r="O5062" s="1">
        <v>45005</v>
      </c>
      <c r="P5062" s="2"/>
      <c r="Q5062" s="2"/>
      <c r="R5062" s="1"/>
      <c r="U5062" s="1" t="str">
        <f t="shared" si="357"/>
        <v>2023</v>
      </c>
      <c r="V5062" s="1" t="str">
        <f>VLOOKUP(W5062,quarter[],2,FALSE)</f>
        <v>1st</v>
      </c>
      <c r="W5062" s="1" t="str">
        <f t="shared" si="359"/>
        <v>March</v>
      </c>
      <c r="X5062" s="1" t="str">
        <f t="shared" si="358"/>
        <v>Perry, April</v>
      </c>
      <c r="Y5062" s="1"/>
      <c r="Z5062" s="1"/>
      <c r="AA5062" s="1" t="s">
        <v>1348</v>
      </c>
      <c r="AB5062" s="1"/>
      <c r="AC5062" s="1"/>
      <c r="AD5062" s="1"/>
      <c r="AE5062" s="1"/>
    </row>
    <row r="5063" spans="1:31">
      <c r="A5063" t="s">
        <v>12344</v>
      </c>
      <c r="B5063" s="1">
        <v>45005</v>
      </c>
      <c r="C5063" s="1" t="s">
        <v>49</v>
      </c>
      <c r="D5063" t="s">
        <v>12345</v>
      </c>
      <c r="E5063" t="s">
        <v>86</v>
      </c>
      <c r="F5063" s="16" t="s">
        <v>2098</v>
      </c>
      <c r="G5063" s="16"/>
      <c r="H5063" t="s">
        <v>13</v>
      </c>
      <c r="I5063" t="s">
        <v>13</v>
      </c>
      <c r="J5063" t="s">
        <v>87</v>
      </c>
      <c r="K5063" t="s">
        <v>88</v>
      </c>
      <c r="L5063" t="s">
        <v>89</v>
      </c>
      <c r="N5063" t="s">
        <v>90</v>
      </c>
      <c r="O5063" s="1">
        <v>45006</v>
      </c>
      <c r="P5063" s="2"/>
      <c r="Q5063" s="2"/>
      <c r="R5063" s="1"/>
      <c r="U5063" s="1" t="str">
        <f t="shared" ref="U5063:U5126" si="360">TEXT(B5063,"yyyy")</f>
        <v>2023</v>
      </c>
      <c r="V5063" s="1" t="str">
        <f>VLOOKUP(W5063,quarter[],2,FALSE)</f>
        <v>1st</v>
      </c>
      <c r="W5063" s="1" t="str">
        <f t="shared" si="359"/>
        <v>March</v>
      </c>
      <c r="X5063" s="1" t="str">
        <f t="shared" ref="X5063:X5126" si="361">C5063</f>
        <v>Brake, Cassi</v>
      </c>
      <c r="Y5063" s="1"/>
      <c r="Z5063" s="1"/>
      <c r="AA5063" s="1" t="s">
        <v>12346</v>
      </c>
      <c r="AB5063" s="1"/>
      <c r="AC5063" s="1"/>
      <c r="AD5063" s="1"/>
      <c r="AE5063" s="1"/>
    </row>
    <row r="5064" spans="1:31">
      <c r="A5064" t="s">
        <v>12347</v>
      </c>
      <c r="B5064" s="1">
        <v>45005</v>
      </c>
      <c r="C5064" s="1" t="s">
        <v>48</v>
      </c>
      <c r="D5064" t="s">
        <v>12348</v>
      </c>
      <c r="E5064" t="s">
        <v>86</v>
      </c>
      <c r="F5064" s="16" t="s">
        <v>12349</v>
      </c>
      <c r="G5064" s="16"/>
      <c r="H5064" t="s">
        <v>13</v>
      </c>
      <c r="I5064" t="s">
        <v>13</v>
      </c>
      <c r="J5064" t="s">
        <v>87</v>
      </c>
      <c r="K5064" t="s">
        <v>88</v>
      </c>
      <c r="L5064" t="s">
        <v>89</v>
      </c>
      <c r="N5064" t="s">
        <v>90</v>
      </c>
      <c r="O5064" s="1">
        <v>45006</v>
      </c>
      <c r="P5064" s="2"/>
      <c r="Q5064" s="2"/>
      <c r="R5064" s="1"/>
      <c r="U5064" s="1" t="str">
        <f t="shared" si="360"/>
        <v>2023</v>
      </c>
      <c r="V5064" s="1" t="str">
        <f>VLOOKUP(W5064,quarter[],2,FALSE)</f>
        <v>1st</v>
      </c>
      <c r="W5064" s="1" t="str">
        <f t="shared" si="359"/>
        <v>March</v>
      </c>
      <c r="X5064" s="1" t="str">
        <f t="shared" si="361"/>
        <v>Alexander, Lindsay</v>
      </c>
      <c r="Y5064" s="1"/>
      <c r="Z5064" s="1"/>
      <c r="AA5064" s="1" t="s">
        <v>834</v>
      </c>
      <c r="AB5064" s="1"/>
      <c r="AC5064" s="1"/>
      <c r="AD5064" s="1"/>
      <c r="AE5064" s="1"/>
    </row>
    <row r="5065" spans="1:31">
      <c r="A5065" t="s">
        <v>12350</v>
      </c>
      <c r="B5065" s="1">
        <v>45006</v>
      </c>
      <c r="C5065" s="1" t="s">
        <v>48</v>
      </c>
      <c r="D5065" t="s">
        <v>12351</v>
      </c>
      <c r="E5065" t="s">
        <v>86</v>
      </c>
      <c r="F5065" s="16" t="s">
        <v>12352</v>
      </c>
      <c r="G5065" s="16"/>
      <c r="H5065" t="s">
        <v>2144</v>
      </c>
      <c r="I5065" t="s">
        <v>12353</v>
      </c>
      <c r="J5065" t="s">
        <v>369</v>
      </c>
      <c r="K5065" t="s">
        <v>90</v>
      </c>
      <c r="L5065" t="s">
        <v>90</v>
      </c>
      <c r="N5065" t="s">
        <v>90</v>
      </c>
      <c r="O5065" s="1">
        <v>45008</v>
      </c>
      <c r="P5065" s="2"/>
      <c r="Q5065" s="2"/>
      <c r="R5065" s="1"/>
      <c r="U5065" s="1" t="str">
        <f t="shared" si="360"/>
        <v>2023</v>
      </c>
      <c r="V5065" s="1" t="str">
        <f>VLOOKUP(W5065,quarter[],2,FALSE)</f>
        <v>1st</v>
      </c>
      <c r="W5065" s="1" t="str">
        <f t="shared" si="359"/>
        <v>March</v>
      </c>
      <c r="X5065" s="1" t="str">
        <f t="shared" si="361"/>
        <v>Alexander, Lindsay</v>
      </c>
      <c r="Y5065" s="1"/>
      <c r="Z5065" s="1"/>
      <c r="AA5065" s="1" t="s">
        <v>12354</v>
      </c>
      <c r="AB5065" s="1"/>
      <c r="AC5065" s="1"/>
      <c r="AD5065" s="1"/>
      <c r="AE5065" s="1"/>
    </row>
    <row r="5066" spans="1:31">
      <c r="A5066" t="s">
        <v>12355</v>
      </c>
      <c r="B5066" s="1">
        <v>45006</v>
      </c>
      <c r="C5066" s="1" t="s">
        <v>53</v>
      </c>
      <c r="D5066" t="s">
        <v>12356</v>
      </c>
      <c r="E5066" t="s">
        <v>86</v>
      </c>
      <c r="F5066" s="16" t="s">
        <v>87</v>
      </c>
      <c r="G5066" s="16"/>
      <c r="H5066" t="s">
        <v>13</v>
      </c>
      <c r="I5066" t="s">
        <v>13</v>
      </c>
      <c r="J5066" t="s">
        <v>87</v>
      </c>
      <c r="K5066" t="s">
        <v>88</v>
      </c>
      <c r="L5066" t="s">
        <v>89</v>
      </c>
      <c r="N5066" t="s">
        <v>90</v>
      </c>
      <c r="O5066" s="1">
        <v>45009</v>
      </c>
      <c r="P5066" s="2"/>
      <c r="Q5066" s="2"/>
      <c r="R5066" s="1"/>
      <c r="U5066" s="1" t="str">
        <f t="shared" si="360"/>
        <v>2023</v>
      </c>
      <c r="V5066" s="1" t="str">
        <f>VLOOKUP(W5066,quarter[],2,FALSE)</f>
        <v>1st</v>
      </c>
      <c r="W5066" s="1" t="str">
        <f t="shared" si="359"/>
        <v>March</v>
      </c>
      <c r="X5066" s="1" t="str">
        <f t="shared" si="361"/>
        <v>Perry, April</v>
      </c>
      <c r="Y5066" s="1"/>
      <c r="Z5066" s="1"/>
      <c r="AA5066" s="1" t="s">
        <v>12357</v>
      </c>
      <c r="AB5066" s="1"/>
      <c r="AC5066" s="1"/>
      <c r="AD5066" s="1"/>
      <c r="AE5066" s="1"/>
    </row>
    <row r="5067" spans="1:31">
      <c r="A5067" t="s">
        <v>12358</v>
      </c>
      <c r="B5067" s="1">
        <v>45006</v>
      </c>
      <c r="C5067" s="1" t="s">
        <v>49</v>
      </c>
      <c r="D5067" t="s">
        <v>3194</v>
      </c>
      <c r="E5067" t="s">
        <v>86</v>
      </c>
      <c r="F5067" s="16" t="s">
        <v>12359</v>
      </c>
      <c r="G5067" s="16"/>
      <c r="H5067" t="s">
        <v>12360</v>
      </c>
      <c r="I5067" t="s">
        <v>13</v>
      </c>
      <c r="J5067" t="s">
        <v>87</v>
      </c>
      <c r="K5067" t="s">
        <v>90</v>
      </c>
      <c r="L5067" t="s">
        <v>90</v>
      </c>
      <c r="M5067">
        <v>5</v>
      </c>
      <c r="N5067" t="s">
        <v>90</v>
      </c>
      <c r="O5067" s="1">
        <v>45028</v>
      </c>
      <c r="P5067" s="2"/>
      <c r="Q5067" s="2"/>
      <c r="R5067" s="1"/>
      <c r="U5067" s="1" t="str">
        <f t="shared" si="360"/>
        <v>2023</v>
      </c>
      <c r="V5067" s="1" t="str">
        <f>VLOOKUP(W5067,quarter[],2,FALSE)</f>
        <v>1st</v>
      </c>
      <c r="W5067" s="1" t="str">
        <f t="shared" si="359"/>
        <v>March</v>
      </c>
      <c r="X5067" s="1" t="str">
        <f t="shared" si="361"/>
        <v>Brake, Cassi</v>
      </c>
      <c r="Y5067" s="1"/>
      <c r="Z5067" s="1"/>
      <c r="AA5067" s="1" t="s">
        <v>5529</v>
      </c>
      <c r="AB5067" s="1"/>
      <c r="AC5067" s="1"/>
      <c r="AD5067" s="1"/>
      <c r="AE5067" s="1"/>
    </row>
    <row r="5068" spans="1:31">
      <c r="A5068" t="s">
        <v>12361</v>
      </c>
      <c r="B5068" s="1">
        <v>45006</v>
      </c>
      <c r="C5068" s="1" t="s">
        <v>50</v>
      </c>
      <c r="D5068" t="s">
        <v>12362</v>
      </c>
      <c r="E5068" t="s">
        <v>86</v>
      </c>
      <c r="F5068" s="16" t="s">
        <v>12363</v>
      </c>
      <c r="G5068" s="16"/>
      <c r="H5068" t="s">
        <v>12364</v>
      </c>
      <c r="I5068" t="s">
        <v>147</v>
      </c>
      <c r="J5068" t="s">
        <v>99</v>
      </c>
      <c r="K5068" t="s">
        <v>88</v>
      </c>
      <c r="L5068" t="s">
        <v>89</v>
      </c>
      <c r="N5068" t="s">
        <v>90</v>
      </c>
      <c r="O5068" s="1">
        <v>45008</v>
      </c>
      <c r="P5068" s="2"/>
      <c r="Q5068" s="2"/>
      <c r="R5068" s="1"/>
      <c r="U5068" s="1" t="str">
        <f t="shared" si="360"/>
        <v>2023</v>
      </c>
      <c r="V5068" s="1" t="str">
        <f>VLOOKUP(W5068,quarter[],2,FALSE)</f>
        <v>1st</v>
      </c>
      <c r="W5068" s="1" t="str">
        <f t="shared" si="359"/>
        <v>March</v>
      </c>
      <c r="X5068" s="1" t="str">
        <f t="shared" si="361"/>
        <v>Calo, Robyn</v>
      </c>
      <c r="Y5068" s="1"/>
      <c r="Z5068" s="1"/>
      <c r="AA5068" s="1" t="s">
        <v>2528</v>
      </c>
      <c r="AB5068" s="1"/>
      <c r="AC5068" s="1"/>
      <c r="AD5068" s="1"/>
      <c r="AE5068" s="1"/>
    </row>
    <row r="5069" spans="1:31">
      <c r="A5069" t="s">
        <v>12365</v>
      </c>
      <c r="B5069" s="1">
        <v>45006</v>
      </c>
      <c r="C5069" s="1" t="s">
        <v>48</v>
      </c>
      <c r="D5069" t="s">
        <v>12366</v>
      </c>
      <c r="E5069" t="s">
        <v>86</v>
      </c>
      <c r="F5069" s="16" t="s">
        <v>99</v>
      </c>
      <c r="G5069" s="16"/>
      <c r="H5069" t="s">
        <v>13</v>
      </c>
      <c r="I5069" t="s">
        <v>13</v>
      </c>
      <c r="J5069" t="s">
        <v>99</v>
      </c>
      <c r="K5069" t="s">
        <v>88</v>
      </c>
      <c r="L5069" t="s">
        <v>89</v>
      </c>
      <c r="N5069" t="s">
        <v>90</v>
      </c>
      <c r="O5069" s="1">
        <v>45007</v>
      </c>
      <c r="P5069" s="2"/>
      <c r="Q5069" s="2"/>
      <c r="R5069" s="1"/>
      <c r="U5069" s="1" t="str">
        <f t="shared" si="360"/>
        <v>2023</v>
      </c>
      <c r="V5069" s="1" t="str">
        <f>VLOOKUP(W5069,quarter[],2,FALSE)</f>
        <v>1st</v>
      </c>
      <c r="W5069" s="1" t="str">
        <f t="shared" si="359"/>
        <v>March</v>
      </c>
      <c r="X5069" s="1" t="str">
        <f t="shared" si="361"/>
        <v>Alexander, Lindsay</v>
      </c>
      <c r="Y5069" s="1"/>
      <c r="Z5069" s="1"/>
      <c r="AA5069" s="1" t="s">
        <v>1794</v>
      </c>
      <c r="AB5069" s="1"/>
      <c r="AC5069" s="1"/>
      <c r="AD5069" s="1"/>
      <c r="AE5069" s="1"/>
    </row>
    <row r="5070" spans="1:31">
      <c r="A5070" t="s">
        <v>12367</v>
      </c>
      <c r="B5070" s="1">
        <v>45006</v>
      </c>
      <c r="C5070" s="1" t="s">
        <v>53</v>
      </c>
      <c r="D5070" t="s">
        <v>6390</v>
      </c>
      <c r="E5070" t="s">
        <v>86</v>
      </c>
      <c r="F5070" s="16" t="s">
        <v>12368</v>
      </c>
      <c r="G5070" s="16"/>
      <c r="H5070" t="s">
        <v>13</v>
      </c>
      <c r="I5070" t="s">
        <v>12369</v>
      </c>
      <c r="J5070" t="s">
        <v>87</v>
      </c>
      <c r="K5070" t="s">
        <v>88</v>
      </c>
      <c r="L5070" t="s">
        <v>89</v>
      </c>
      <c r="N5070" t="s">
        <v>90</v>
      </c>
      <c r="O5070" s="1">
        <v>45009</v>
      </c>
      <c r="P5070" s="2"/>
      <c r="Q5070" s="2"/>
      <c r="R5070" s="1"/>
      <c r="U5070" s="1" t="str">
        <f t="shared" si="360"/>
        <v>2023</v>
      </c>
      <c r="V5070" s="1" t="str">
        <f>VLOOKUP(W5070,quarter[],2,FALSE)</f>
        <v>1st</v>
      </c>
      <c r="W5070" s="1" t="str">
        <f t="shared" si="359"/>
        <v>March</v>
      </c>
      <c r="X5070" s="1" t="str">
        <f t="shared" si="361"/>
        <v>Perry, April</v>
      </c>
      <c r="Y5070" s="1"/>
      <c r="Z5070" s="1"/>
      <c r="AA5070" s="1" t="s">
        <v>1348</v>
      </c>
      <c r="AB5070" s="1"/>
      <c r="AC5070" s="1"/>
      <c r="AD5070" s="1"/>
      <c r="AE5070" s="1"/>
    </row>
    <row r="5071" spans="1:31">
      <c r="A5071" t="s">
        <v>12370</v>
      </c>
      <c r="B5071" s="1">
        <v>45006</v>
      </c>
      <c r="C5071" s="1" t="s">
        <v>50</v>
      </c>
      <c r="D5071" t="s">
        <v>6390</v>
      </c>
      <c r="E5071" t="s">
        <v>86</v>
      </c>
      <c r="F5071" s="16" t="s">
        <v>12371</v>
      </c>
      <c r="G5071" s="16"/>
      <c r="H5071" t="s">
        <v>147</v>
      </c>
      <c r="I5071" t="s">
        <v>147</v>
      </c>
      <c r="J5071" t="s">
        <v>87</v>
      </c>
      <c r="K5071" t="s">
        <v>88</v>
      </c>
      <c r="L5071" t="s">
        <v>89</v>
      </c>
      <c r="N5071" t="s">
        <v>90</v>
      </c>
      <c r="O5071" s="1">
        <v>45008</v>
      </c>
      <c r="P5071" s="2"/>
      <c r="Q5071" s="2"/>
      <c r="R5071" s="1"/>
      <c r="U5071" s="1" t="str">
        <f t="shared" si="360"/>
        <v>2023</v>
      </c>
      <c r="V5071" s="1" t="str">
        <f>VLOOKUP(W5071,quarter[],2,FALSE)</f>
        <v>1st</v>
      </c>
      <c r="W5071" s="1" t="str">
        <f t="shared" si="359"/>
        <v>March</v>
      </c>
      <c r="X5071" s="1" t="str">
        <f t="shared" si="361"/>
        <v>Calo, Robyn</v>
      </c>
      <c r="Y5071" s="1"/>
      <c r="Z5071" s="1"/>
      <c r="AA5071" s="1" t="s">
        <v>200</v>
      </c>
      <c r="AB5071" s="1"/>
      <c r="AC5071" s="1"/>
      <c r="AD5071" s="1"/>
      <c r="AE5071" s="1"/>
    </row>
    <row r="5072" spans="1:31">
      <c r="A5072" t="s">
        <v>12372</v>
      </c>
      <c r="B5072" s="1">
        <v>45006</v>
      </c>
      <c r="C5072" s="1" t="s">
        <v>54</v>
      </c>
      <c r="D5072" t="s">
        <v>12373</v>
      </c>
      <c r="E5072" t="s">
        <v>86</v>
      </c>
      <c r="F5072" s="16" t="s">
        <v>12374</v>
      </c>
      <c r="G5072" s="16"/>
      <c r="H5072" t="s">
        <v>12375</v>
      </c>
      <c r="I5072" t="s">
        <v>13</v>
      </c>
      <c r="J5072" t="s">
        <v>87</v>
      </c>
      <c r="K5072" t="s">
        <v>88</v>
      </c>
      <c r="L5072" t="s">
        <v>89</v>
      </c>
      <c r="N5072" t="s">
        <v>90</v>
      </c>
      <c r="O5072" s="1">
        <v>45016</v>
      </c>
      <c r="P5072" s="2"/>
      <c r="Q5072" s="2"/>
      <c r="R5072" s="1"/>
      <c r="U5072" s="1" t="str">
        <f t="shared" si="360"/>
        <v>2023</v>
      </c>
      <c r="V5072" s="1" t="str">
        <f>VLOOKUP(W5072,quarter[],2,FALSE)</f>
        <v>1st</v>
      </c>
      <c r="W5072" s="1" t="str">
        <f t="shared" si="359"/>
        <v>March</v>
      </c>
      <c r="X5072" s="1" t="str">
        <f t="shared" si="361"/>
        <v>Pitts, Jeff</v>
      </c>
      <c r="Y5072" s="1"/>
      <c r="Z5072" s="1"/>
      <c r="AA5072" s="1" t="s">
        <v>12376</v>
      </c>
      <c r="AB5072" s="1"/>
      <c r="AC5072" s="1"/>
      <c r="AD5072" s="1"/>
      <c r="AE5072" s="1"/>
    </row>
    <row r="5073" spans="1:31">
      <c r="A5073" t="s">
        <v>12377</v>
      </c>
      <c r="B5073" s="1">
        <v>45006</v>
      </c>
      <c r="C5073" s="1" t="s">
        <v>49</v>
      </c>
      <c r="D5073" t="s">
        <v>4058</v>
      </c>
      <c r="E5073" t="s">
        <v>86</v>
      </c>
      <c r="F5073" s="16" t="s">
        <v>99</v>
      </c>
      <c r="G5073" s="16"/>
      <c r="H5073" t="s">
        <v>12378</v>
      </c>
      <c r="I5073" t="s">
        <v>13</v>
      </c>
      <c r="J5073" t="s">
        <v>99</v>
      </c>
      <c r="K5073" t="s">
        <v>88</v>
      </c>
      <c r="L5073" t="s">
        <v>89</v>
      </c>
      <c r="N5073" t="s">
        <v>90</v>
      </c>
      <c r="O5073" s="1">
        <v>45007</v>
      </c>
      <c r="P5073" s="2"/>
      <c r="Q5073" s="2"/>
      <c r="R5073" s="1"/>
      <c r="U5073" s="1" t="str">
        <f t="shared" si="360"/>
        <v>2023</v>
      </c>
      <c r="V5073" s="1" t="str">
        <f>VLOOKUP(W5073,quarter[],2,FALSE)</f>
        <v>1st</v>
      </c>
      <c r="W5073" s="1" t="str">
        <f t="shared" si="359"/>
        <v>March</v>
      </c>
      <c r="X5073" s="1" t="str">
        <f t="shared" si="361"/>
        <v>Brake, Cassi</v>
      </c>
      <c r="Y5073" s="1"/>
      <c r="Z5073" s="1"/>
      <c r="AA5073" s="1" t="s">
        <v>12379</v>
      </c>
      <c r="AB5073" s="1"/>
      <c r="AC5073" s="1"/>
      <c r="AD5073" s="1"/>
      <c r="AE5073" s="1"/>
    </row>
    <row r="5074" spans="1:31">
      <c r="A5074" t="s">
        <v>12380</v>
      </c>
      <c r="B5074" s="1">
        <v>45006</v>
      </c>
      <c r="C5074" s="1" t="s">
        <v>48</v>
      </c>
      <c r="D5074" t="s">
        <v>12381</v>
      </c>
      <c r="E5074" t="s">
        <v>86</v>
      </c>
      <c r="F5074" s="16" t="s">
        <v>2177</v>
      </c>
      <c r="G5074" s="16"/>
      <c r="H5074" t="s">
        <v>13</v>
      </c>
      <c r="I5074" t="s">
        <v>13</v>
      </c>
      <c r="J5074" t="s">
        <v>140</v>
      </c>
      <c r="K5074" t="s">
        <v>88</v>
      </c>
      <c r="L5074" t="s">
        <v>89</v>
      </c>
      <c r="N5074" t="s">
        <v>90</v>
      </c>
      <c r="O5074" s="1">
        <v>45007</v>
      </c>
      <c r="P5074" s="2"/>
      <c r="Q5074" s="2"/>
      <c r="R5074" s="1"/>
      <c r="U5074" s="1" t="str">
        <f t="shared" si="360"/>
        <v>2023</v>
      </c>
      <c r="V5074" s="1" t="str">
        <f>VLOOKUP(W5074,quarter[],2,FALSE)</f>
        <v>1st</v>
      </c>
      <c r="W5074" s="1" t="str">
        <f t="shared" si="359"/>
        <v>March</v>
      </c>
      <c r="X5074" s="1" t="str">
        <f t="shared" si="361"/>
        <v>Alexander, Lindsay</v>
      </c>
      <c r="Y5074" s="1"/>
      <c r="Z5074" s="1"/>
      <c r="AA5074" s="1" t="s">
        <v>12382</v>
      </c>
      <c r="AB5074" s="1"/>
      <c r="AC5074" s="1"/>
      <c r="AD5074" s="1"/>
      <c r="AE5074" s="1"/>
    </row>
    <row r="5075" spans="1:31">
      <c r="A5075" t="s">
        <v>12383</v>
      </c>
      <c r="B5075" s="1">
        <v>45006</v>
      </c>
      <c r="C5075" s="1" t="s">
        <v>49</v>
      </c>
      <c r="D5075" t="s">
        <v>8539</v>
      </c>
      <c r="E5075" t="s">
        <v>86</v>
      </c>
      <c r="F5075" s="16" t="s">
        <v>12384</v>
      </c>
      <c r="G5075" s="16"/>
      <c r="H5075" t="s">
        <v>7921</v>
      </c>
      <c r="I5075" t="s">
        <v>7922</v>
      </c>
      <c r="J5075" t="s">
        <v>87</v>
      </c>
      <c r="K5075" t="s">
        <v>90</v>
      </c>
      <c r="L5075" t="s">
        <v>90</v>
      </c>
      <c r="M5075">
        <v>15</v>
      </c>
      <c r="N5075" t="s">
        <v>90</v>
      </c>
      <c r="O5075" s="1">
        <v>45037</v>
      </c>
      <c r="P5075" s="2"/>
      <c r="Q5075" s="2"/>
      <c r="R5075" s="1"/>
      <c r="U5075" s="1" t="str">
        <f t="shared" si="360"/>
        <v>2023</v>
      </c>
      <c r="V5075" s="1" t="str">
        <f>VLOOKUP(W5075,quarter[],2,FALSE)</f>
        <v>1st</v>
      </c>
      <c r="W5075" s="1" t="str">
        <f t="shared" si="359"/>
        <v>March</v>
      </c>
      <c r="X5075" s="1" t="str">
        <f t="shared" si="361"/>
        <v>Brake, Cassi</v>
      </c>
      <c r="Y5075" s="1"/>
      <c r="Z5075" s="1"/>
      <c r="AA5075" s="1" t="s">
        <v>12385</v>
      </c>
      <c r="AB5075" s="1"/>
      <c r="AC5075" s="1"/>
      <c r="AD5075" s="1"/>
      <c r="AE5075" s="1"/>
    </row>
    <row r="5076" spans="1:31">
      <c r="A5076" t="s">
        <v>12386</v>
      </c>
      <c r="B5076" s="1">
        <v>45006</v>
      </c>
      <c r="C5076" s="1" t="s">
        <v>53</v>
      </c>
      <c r="D5076" t="s">
        <v>12387</v>
      </c>
      <c r="E5076" t="s">
        <v>86</v>
      </c>
      <c r="F5076" s="16" t="s">
        <v>3652</v>
      </c>
      <c r="G5076" s="16"/>
      <c r="H5076" t="s">
        <v>13</v>
      </c>
      <c r="I5076" t="s">
        <v>13</v>
      </c>
      <c r="J5076" t="s">
        <v>117</v>
      </c>
      <c r="K5076" t="s">
        <v>88</v>
      </c>
      <c r="L5076" t="s">
        <v>89</v>
      </c>
      <c r="N5076" t="s">
        <v>90</v>
      </c>
      <c r="O5076" s="1">
        <v>45009</v>
      </c>
      <c r="P5076" s="2"/>
      <c r="Q5076" s="2"/>
      <c r="R5076" s="1"/>
      <c r="U5076" s="1" t="str">
        <f t="shared" si="360"/>
        <v>2023</v>
      </c>
      <c r="V5076" s="1" t="str">
        <f>VLOOKUP(W5076,quarter[],2,FALSE)</f>
        <v>1st</v>
      </c>
      <c r="W5076" s="1" t="str">
        <f t="shared" si="359"/>
        <v>March</v>
      </c>
      <c r="X5076" s="1" t="str">
        <f t="shared" si="361"/>
        <v>Perry, April</v>
      </c>
      <c r="Y5076" s="1"/>
      <c r="Z5076" s="1"/>
      <c r="AA5076" s="1" t="s">
        <v>12388</v>
      </c>
      <c r="AB5076" s="1"/>
      <c r="AC5076" s="1"/>
      <c r="AD5076" s="1"/>
      <c r="AE5076" s="1"/>
    </row>
    <row r="5077" spans="1:31">
      <c r="A5077" t="s">
        <v>12389</v>
      </c>
      <c r="B5077" s="1">
        <v>45006</v>
      </c>
      <c r="C5077" s="1" t="s">
        <v>54</v>
      </c>
      <c r="D5077" t="s">
        <v>12390</v>
      </c>
      <c r="E5077" t="s">
        <v>86</v>
      </c>
      <c r="F5077" s="16" t="s">
        <v>12391</v>
      </c>
      <c r="G5077" s="16"/>
      <c r="H5077" t="s">
        <v>12390</v>
      </c>
      <c r="I5077" t="s">
        <v>13</v>
      </c>
      <c r="J5077" t="s">
        <v>117</v>
      </c>
      <c r="K5077" t="s">
        <v>88</v>
      </c>
      <c r="L5077" t="s">
        <v>89</v>
      </c>
      <c r="N5077" t="s">
        <v>90</v>
      </c>
      <c r="O5077" s="1">
        <v>45016</v>
      </c>
      <c r="P5077" s="2"/>
      <c r="Q5077" s="2"/>
      <c r="R5077" s="1"/>
      <c r="U5077" s="1" t="str">
        <f t="shared" si="360"/>
        <v>2023</v>
      </c>
      <c r="V5077" s="1" t="str">
        <f>VLOOKUP(W5077,quarter[],2,FALSE)</f>
        <v>1st</v>
      </c>
      <c r="W5077" s="1" t="str">
        <f t="shared" si="359"/>
        <v>March</v>
      </c>
      <c r="X5077" s="1" t="str">
        <f t="shared" si="361"/>
        <v>Pitts, Jeff</v>
      </c>
      <c r="Y5077" s="1"/>
      <c r="Z5077" s="1"/>
      <c r="AA5077" s="1" t="s">
        <v>12392</v>
      </c>
      <c r="AB5077" s="1"/>
      <c r="AC5077" s="1"/>
      <c r="AD5077" s="1"/>
      <c r="AE5077" s="1"/>
    </row>
    <row r="5078" spans="1:31">
      <c r="A5078" t="s">
        <v>12393</v>
      </c>
      <c r="B5078" s="1">
        <v>45007</v>
      </c>
      <c r="C5078" s="1" t="s">
        <v>49</v>
      </c>
      <c r="D5078" t="s">
        <v>12394</v>
      </c>
      <c r="E5078" t="s">
        <v>86</v>
      </c>
      <c r="F5078" s="16" t="s">
        <v>12395</v>
      </c>
      <c r="G5078" s="16"/>
      <c r="H5078" t="s">
        <v>8866</v>
      </c>
      <c r="I5078" t="s">
        <v>8867</v>
      </c>
      <c r="J5078" t="s">
        <v>87</v>
      </c>
      <c r="K5078" t="s">
        <v>90</v>
      </c>
      <c r="L5078" t="s">
        <v>90</v>
      </c>
      <c r="M5078">
        <v>0</v>
      </c>
      <c r="N5078" t="s">
        <v>90</v>
      </c>
      <c r="O5078" s="1">
        <v>45034</v>
      </c>
      <c r="P5078" s="2"/>
      <c r="Q5078" s="2"/>
      <c r="R5078" s="1"/>
      <c r="U5078" s="1" t="str">
        <f t="shared" si="360"/>
        <v>2023</v>
      </c>
      <c r="V5078" s="1" t="str">
        <f>VLOOKUP(W5078,quarter[],2,FALSE)</f>
        <v>1st</v>
      </c>
      <c r="W5078" s="1" t="str">
        <f t="shared" si="359"/>
        <v>March</v>
      </c>
      <c r="X5078" s="1" t="str">
        <f t="shared" si="361"/>
        <v>Brake, Cassi</v>
      </c>
      <c r="Y5078" s="1"/>
      <c r="Z5078" s="1"/>
      <c r="AA5078" s="1" t="s">
        <v>12396</v>
      </c>
      <c r="AB5078" s="1"/>
      <c r="AC5078" s="1"/>
      <c r="AD5078" s="1"/>
      <c r="AE5078" s="1"/>
    </row>
    <row r="5079" spans="1:31">
      <c r="A5079" t="s">
        <v>12397</v>
      </c>
      <c r="B5079" s="1">
        <v>45007</v>
      </c>
      <c r="C5079" s="1" t="s">
        <v>49</v>
      </c>
      <c r="D5079" t="s">
        <v>12398</v>
      </c>
      <c r="E5079" t="s">
        <v>86</v>
      </c>
      <c r="F5079" s="16" t="s">
        <v>12399</v>
      </c>
      <c r="G5079" s="16"/>
      <c r="H5079" t="s">
        <v>13</v>
      </c>
      <c r="I5079" t="s">
        <v>13</v>
      </c>
      <c r="J5079" t="s">
        <v>87</v>
      </c>
      <c r="K5079" t="s">
        <v>88</v>
      </c>
      <c r="L5079" t="s">
        <v>89</v>
      </c>
      <c r="N5079" t="s">
        <v>90</v>
      </c>
      <c r="O5079" s="1">
        <v>45008</v>
      </c>
      <c r="P5079" s="2"/>
      <c r="Q5079" s="2"/>
      <c r="R5079" s="1"/>
      <c r="U5079" s="1" t="str">
        <f t="shared" si="360"/>
        <v>2023</v>
      </c>
      <c r="V5079" s="1" t="str">
        <f>VLOOKUP(W5079,quarter[],2,FALSE)</f>
        <v>1st</v>
      </c>
      <c r="W5079" s="1" t="str">
        <f t="shared" si="359"/>
        <v>March</v>
      </c>
      <c r="X5079" s="1" t="str">
        <f t="shared" si="361"/>
        <v>Brake, Cassi</v>
      </c>
      <c r="Y5079" s="1"/>
      <c r="Z5079" s="1"/>
      <c r="AA5079" s="1" t="s">
        <v>2829</v>
      </c>
      <c r="AB5079" s="1"/>
      <c r="AC5079" s="1"/>
      <c r="AD5079" s="1"/>
      <c r="AE5079" s="1"/>
    </row>
    <row r="5080" spans="1:31">
      <c r="A5080" t="s">
        <v>12400</v>
      </c>
      <c r="B5080" s="1">
        <v>45007</v>
      </c>
      <c r="C5080" s="1" t="s">
        <v>48</v>
      </c>
      <c r="D5080" t="s">
        <v>6799</v>
      </c>
      <c r="E5080" t="s">
        <v>86</v>
      </c>
      <c r="F5080" s="16" t="s">
        <v>87</v>
      </c>
      <c r="G5080" s="16"/>
      <c r="H5080" t="s">
        <v>9755</v>
      </c>
      <c r="I5080" t="s">
        <v>12401</v>
      </c>
      <c r="J5080" t="s">
        <v>87</v>
      </c>
      <c r="K5080" t="s">
        <v>90</v>
      </c>
      <c r="L5080" t="s">
        <v>90</v>
      </c>
      <c r="M5080">
        <v>0</v>
      </c>
      <c r="N5080" t="s">
        <v>90</v>
      </c>
      <c r="O5080" s="1">
        <v>45019</v>
      </c>
      <c r="P5080" s="2"/>
      <c r="Q5080" s="2"/>
      <c r="R5080" s="1"/>
      <c r="U5080" s="1" t="str">
        <f t="shared" si="360"/>
        <v>2023</v>
      </c>
      <c r="V5080" s="1" t="str">
        <f>VLOOKUP(W5080,quarter[],2,FALSE)</f>
        <v>1st</v>
      </c>
      <c r="W5080" s="1" t="str">
        <f t="shared" si="359"/>
        <v>March</v>
      </c>
      <c r="X5080" s="1" t="str">
        <f t="shared" si="361"/>
        <v>Alexander, Lindsay</v>
      </c>
      <c r="Y5080" s="1"/>
      <c r="Z5080" s="1"/>
      <c r="AA5080" s="1" t="s">
        <v>12402</v>
      </c>
      <c r="AB5080" s="1"/>
      <c r="AC5080" s="1"/>
      <c r="AD5080" s="1"/>
      <c r="AE5080" s="1"/>
    </row>
    <row r="5081" spans="1:31">
      <c r="A5081" t="s">
        <v>12403</v>
      </c>
      <c r="B5081" s="1">
        <v>45007</v>
      </c>
      <c r="C5081" s="1" t="s">
        <v>54</v>
      </c>
      <c r="D5081" t="s">
        <v>12404</v>
      </c>
      <c r="E5081" t="s">
        <v>86</v>
      </c>
      <c r="F5081" s="16" t="s">
        <v>1801</v>
      </c>
      <c r="G5081" s="16"/>
      <c r="H5081" t="s">
        <v>13</v>
      </c>
      <c r="I5081" t="s">
        <v>13</v>
      </c>
      <c r="J5081" t="s">
        <v>117</v>
      </c>
      <c r="K5081" t="s">
        <v>88</v>
      </c>
      <c r="L5081" t="s">
        <v>89</v>
      </c>
      <c r="N5081" t="s">
        <v>90</v>
      </c>
      <c r="O5081" s="1">
        <v>45026</v>
      </c>
      <c r="P5081" s="2"/>
      <c r="Q5081" s="2"/>
      <c r="R5081" s="1"/>
      <c r="U5081" s="1" t="str">
        <f t="shared" si="360"/>
        <v>2023</v>
      </c>
      <c r="V5081" s="1" t="str">
        <f>VLOOKUP(W5081,quarter[],2,FALSE)</f>
        <v>1st</v>
      </c>
      <c r="W5081" s="1" t="str">
        <f t="shared" si="359"/>
        <v>March</v>
      </c>
      <c r="X5081" s="1" t="str">
        <f t="shared" si="361"/>
        <v>Pitts, Jeff</v>
      </c>
      <c r="Y5081" s="1"/>
      <c r="Z5081" s="1"/>
      <c r="AA5081" s="1" t="s">
        <v>12405</v>
      </c>
      <c r="AB5081" s="1"/>
      <c r="AC5081" s="1"/>
      <c r="AD5081" s="1"/>
      <c r="AE5081" s="1"/>
    </row>
    <row r="5082" spans="1:31">
      <c r="A5082" t="s">
        <v>12406</v>
      </c>
      <c r="B5082" s="1">
        <v>45007</v>
      </c>
      <c r="C5082" s="1" t="s">
        <v>50</v>
      </c>
      <c r="D5082" t="s">
        <v>9766</v>
      </c>
      <c r="E5082" t="s">
        <v>86</v>
      </c>
      <c r="F5082" s="16" t="s">
        <v>12407</v>
      </c>
      <c r="G5082" s="16"/>
      <c r="H5082" t="s">
        <v>12407</v>
      </c>
      <c r="I5082" t="s">
        <v>13</v>
      </c>
      <c r="J5082" t="s">
        <v>87</v>
      </c>
      <c r="K5082" t="s">
        <v>88</v>
      </c>
      <c r="L5082" t="s">
        <v>89</v>
      </c>
      <c r="N5082" t="s">
        <v>90</v>
      </c>
      <c r="O5082" s="1">
        <v>45013</v>
      </c>
      <c r="P5082" s="2"/>
      <c r="Q5082" s="2"/>
      <c r="R5082" s="1"/>
      <c r="U5082" s="1" t="str">
        <f t="shared" si="360"/>
        <v>2023</v>
      </c>
      <c r="V5082" s="1" t="str">
        <f>VLOOKUP(W5082,quarter[],2,FALSE)</f>
        <v>1st</v>
      </c>
      <c r="W5082" s="1" t="str">
        <f t="shared" si="359"/>
        <v>March</v>
      </c>
      <c r="X5082" s="1" t="str">
        <f t="shared" si="361"/>
        <v>Calo, Robyn</v>
      </c>
      <c r="Y5082" s="1"/>
      <c r="Z5082" s="1"/>
      <c r="AA5082" s="1" t="s">
        <v>12408</v>
      </c>
      <c r="AB5082" s="1"/>
      <c r="AC5082" s="1"/>
      <c r="AD5082" s="1"/>
      <c r="AE5082" s="1"/>
    </row>
    <row r="5083" spans="1:31">
      <c r="A5083" t="s">
        <v>12409</v>
      </c>
      <c r="B5083" s="1">
        <v>45007</v>
      </c>
      <c r="C5083" s="1" t="s">
        <v>53</v>
      </c>
      <c r="D5083" t="s">
        <v>9421</v>
      </c>
      <c r="E5083" t="s">
        <v>86</v>
      </c>
      <c r="F5083" s="16" t="s">
        <v>12410</v>
      </c>
      <c r="G5083" s="16"/>
      <c r="H5083" t="s">
        <v>12411</v>
      </c>
      <c r="I5083" t="s">
        <v>12412</v>
      </c>
      <c r="J5083" t="s">
        <v>87</v>
      </c>
      <c r="K5083" t="s">
        <v>90</v>
      </c>
      <c r="L5083" t="s">
        <v>90</v>
      </c>
      <c r="N5083" t="s">
        <v>90</v>
      </c>
      <c r="O5083" s="1">
        <v>45014</v>
      </c>
      <c r="P5083" s="2"/>
      <c r="Q5083" s="2"/>
      <c r="R5083" s="1"/>
      <c r="U5083" s="1" t="str">
        <f t="shared" si="360"/>
        <v>2023</v>
      </c>
      <c r="V5083" s="1" t="str">
        <f>VLOOKUP(W5083,quarter[],2,FALSE)</f>
        <v>1st</v>
      </c>
      <c r="W5083" s="1" t="str">
        <f t="shared" si="359"/>
        <v>March</v>
      </c>
      <c r="X5083" s="1" t="str">
        <f t="shared" si="361"/>
        <v>Perry, April</v>
      </c>
      <c r="Y5083" s="1"/>
      <c r="Z5083" s="1"/>
      <c r="AA5083" s="1" t="s">
        <v>12413</v>
      </c>
      <c r="AB5083" s="1"/>
      <c r="AC5083" s="1"/>
      <c r="AD5083" s="1"/>
      <c r="AE5083" s="1"/>
    </row>
    <row r="5084" spans="1:31">
      <c r="A5084" t="s">
        <v>12414</v>
      </c>
      <c r="B5084" s="1">
        <v>45007</v>
      </c>
      <c r="C5084" s="1" t="s">
        <v>48</v>
      </c>
      <c r="D5084" t="s">
        <v>12415</v>
      </c>
      <c r="E5084" t="s">
        <v>220</v>
      </c>
      <c r="F5084" s="16" t="s">
        <v>12416</v>
      </c>
      <c r="G5084" s="16"/>
      <c r="H5084" t="s">
        <v>12417</v>
      </c>
      <c r="I5084" t="s">
        <v>13</v>
      </c>
      <c r="J5084" t="s">
        <v>117</v>
      </c>
      <c r="K5084" t="s">
        <v>88</v>
      </c>
      <c r="L5084" t="s">
        <v>89</v>
      </c>
      <c r="N5084" t="s">
        <v>90</v>
      </c>
      <c r="O5084" s="1">
        <v>45008</v>
      </c>
      <c r="P5084" s="2"/>
      <c r="Q5084" s="2"/>
      <c r="R5084" s="1"/>
      <c r="U5084" s="1" t="str">
        <f t="shared" si="360"/>
        <v>2023</v>
      </c>
      <c r="V5084" s="1" t="str">
        <f>VLOOKUP(W5084,quarter[],2,FALSE)</f>
        <v>1st</v>
      </c>
      <c r="W5084" s="1" t="str">
        <f t="shared" si="359"/>
        <v>March</v>
      </c>
      <c r="X5084" s="1" t="str">
        <f t="shared" si="361"/>
        <v>Alexander, Lindsay</v>
      </c>
      <c r="Y5084" s="1"/>
      <c r="Z5084" s="1"/>
      <c r="AA5084" s="1" t="s">
        <v>12418</v>
      </c>
      <c r="AB5084" s="1"/>
      <c r="AC5084" s="1"/>
      <c r="AD5084" s="1"/>
      <c r="AE5084" s="1"/>
    </row>
    <row r="5085" spans="1:31">
      <c r="A5085" t="s">
        <v>12419</v>
      </c>
      <c r="B5085" s="1">
        <v>45007</v>
      </c>
      <c r="C5085" s="1" t="s">
        <v>53</v>
      </c>
      <c r="D5085" t="s">
        <v>12420</v>
      </c>
      <c r="E5085" t="s">
        <v>86</v>
      </c>
      <c r="F5085" s="16" t="s">
        <v>12421</v>
      </c>
      <c r="G5085" s="16"/>
      <c r="H5085" t="s">
        <v>13</v>
      </c>
      <c r="I5085" t="s">
        <v>12422</v>
      </c>
      <c r="J5085" t="s">
        <v>87</v>
      </c>
      <c r="K5085" t="s">
        <v>88</v>
      </c>
      <c r="L5085" t="s">
        <v>89</v>
      </c>
      <c r="N5085" t="s">
        <v>90</v>
      </c>
      <c r="O5085" s="1">
        <v>45009</v>
      </c>
      <c r="P5085" s="2"/>
      <c r="Q5085" s="2"/>
      <c r="R5085" s="1"/>
      <c r="U5085" s="1" t="str">
        <f t="shared" si="360"/>
        <v>2023</v>
      </c>
      <c r="V5085" s="1" t="str">
        <f>VLOOKUP(W5085,quarter[],2,FALSE)</f>
        <v>1st</v>
      </c>
      <c r="W5085" s="1" t="str">
        <f t="shared" si="359"/>
        <v>March</v>
      </c>
      <c r="X5085" s="1" t="str">
        <f t="shared" si="361"/>
        <v>Perry, April</v>
      </c>
      <c r="Y5085" s="1"/>
      <c r="Z5085" s="1"/>
      <c r="AA5085" s="1" t="s">
        <v>1348</v>
      </c>
      <c r="AB5085" s="1"/>
      <c r="AC5085" s="1"/>
      <c r="AD5085" s="1"/>
      <c r="AE5085" s="1"/>
    </row>
    <row r="5086" spans="1:31">
      <c r="A5086" t="s">
        <v>12423</v>
      </c>
      <c r="B5086" s="1">
        <v>45007</v>
      </c>
      <c r="C5086" s="1" t="s">
        <v>50</v>
      </c>
      <c r="D5086" t="s">
        <v>12424</v>
      </c>
      <c r="E5086" t="s">
        <v>86</v>
      </c>
      <c r="F5086" s="16" t="s">
        <v>87</v>
      </c>
      <c r="G5086" s="16"/>
      <c r="H5086" t="s">
        <v>147</v>
      </c>
      <c r="I5086" t="s">
        <v>147</v>
      </c>
      <c r="J5086" t="s">
        <v>87</v>
      </c>
      <c r="K5086" t="s">
        <v>88</v>
      </c>
      <c r="L5086" t="s">
        <v>89</v>
      </c>
      <c r="N5086" t="s">
        <v>90</v>
      </c>
      <c r="O5086" s="1">
        <v>45008</v>
      </c>
      <c r="P5086" s="2"/>
      <c r="Q5086" s="2"/>
      <c r="R5086" s="1"/>
      <c r="U5086" s="1" t="str">
        <f t="shared" si="360"/>
        <v>2023</v>
      </c>
      <c r="V5086" s="1" t="str">
        <f>VLOOKUP(W5086,quarter[],2,FALSE)</f>
        <v>1st</v>
      </c>
      <c r="W5086" s="1" t="str">
        <f t="shared" si="359"/>
        <v>March</v>
      </c>
      <c r="X5086" s="1" t="str">
        <f t="shared" si="361"/>
        <v>Calo, Robyn</v>
      </c>
      <c r="Y5086" s="1"/>
      <c r="Z5086" s="1"/>
      <c r="AA5086" s="1" t="s">
        <v>307</v>
      </c>
      <c r="AB5086" s="1"/>
      <c r="AC5086" s="1"/>
      <c r="AD5086" s="1"/>
      <c r="AE5086" s="1"/>
    </row>
    <row r="5087" spans="1:31">
      <c r="A5087" t="s">
        <v>12425</v>
      </c>
      <c r="B5087" s="1">
        <v>45007</v>
      </c>
      <c r="C5087" s="1" t="s">
        <v>50</v>
      </c>
      <c r="D5087" t="s">
        <v>12426</v>
      </c>
      <c r="E5087" t="s">
        <v>86</v>
      </c>
      <c r="F5087" s="16" t="s">
        <v>87</v>
      </c>
      <c r="G5087" s="16"/>
      <c r="H5087" t="s">
        <v>147</v>
      </c>
      <c r="I5087" t="s">
        <v>147</v>
      </c>
      <c r="J5087" t="s">
        <v>87</v>
      </c>
      <c r="K5087" t="s">
        <v>88</v>
      </c>
      <c r="L5087" t="s">
        <v>89</v>
      </c>
      <c r="N5087" t="s">
        <v>90</v>
      </c>
      <c r="O5087" s="1">
        <v>45008</v>
      </c>
      <c r="P5087" s="2"/>
      <c r="Q5087" s="2"/>
      <c r="R5087" s="1"/>
      <c r="U5087" s="1" t="str">
        <f t="shared" si="360"/>
        <v>2023</v>
      </c>
      <c r="V5087" s="1" t="str">
        <f>VLOOKUP(W5087,quarter[],2,FALSE)</f>
        <v>1st</v>
      </c>
      <c r="W5087" s="1" t="str">
        <f t="shared" si="359"/>
        <v>March</v>
      </c>
      <c r="X5087" s="1" t="str">
        <f t="shared" si="361"/>
        <v>Calo, Robyn</v>
      </c>
      <c r="Y5087" s="1"/>
      <c r="Z5087" s="1"/>
      <c r="AA5087" s="1" t="s">
        <v>148</v>
      </c>
      <c r="AB5087" s="1"/>
      <c r="AC5087" s="1"/>
      <c r="AD5087" s="1"/>
      <c r="AE5087" s="1"/>
    </row>
    <row r="5088" spans="1:31">
      <c r="A5088" t="s">
        <v>12427</v>
      </c>
      <c r="B5088" s="1">
        <v>45007</v>
      </c>
      <c r="C5088" s="1" t="s">
        <v>49</v>
      </c>
      <c r="D5088" t="s">
        <v>12428</v>
      </c>
      <c r="E5088" t="s">
        <v>86</v>
      </c>
      <c r="F5088" s="16" t="s">
        <v>12429</v>
      </c>
      <c r="G5088" s="16"/>
      <c r="H5088" t="s">
        <v>13</v>
      </c>
      <c r="I5088" t="s">
        <v>13</v>
      </c>
      <c r="J5088" t="s">
        <v>87</v>
      </c>
      <c r="K5088" t="s">
        <v>88</v>
      </c>
      <c r="L5088" t="s">
        <v>89</v>
      </c>
      <c r="N5088" t="s">
        <v>90</v>
      </c>
      <c r="O5088" s="1">
        <v>45008</v>
      </c>
      <c r="P5088" s="2"/>
      <c r="Q5088" s="2"/>
      <c r="R5088" s="1"/>
      <c r="U5088" s="1" t="str">
        <f t="shared" si="360"/>
        <v>2023</v>
      </c>
      <c r="V5088" s="1" t="str">
        <f>VLOOKUP(W5088,quarter[],2,FALSE)</f>
        <v>1st</v>
      </c>
      <c r="W5088" s="1" t="str">
        <f t="shared" si="359"/>
        <v>March</v>
      </c>
      <c r="X5088" s="1" t="str">
        <f t="shared" si="361"/>
        <v>Brake, Cassi</v>
      </c>
      <c r="Y5088" s="1"/>
      <c r="Z5088" s="1"/>
      <c r="AA5088" s="1" t="s">
        <v>2829</v>
      </c>
      <c r="AB5088" s="1"/>
      <c r="AC5088" s="1"/>
      <c r="AD5088" s="1"/>
      <c r="AE5088" s="1"/>
    </row>
    <row r="5089" spans="1:31">
      <c r="A5089" t="s">
        <v>12430</v>
      </c>
      <c r="B5089" s="1">
        <v>45007</v>
      </c>
      <c r="C5089" s="1" t="s">
        <v>48</v>
      </c>
      <c r="D5089" t="s">
        <v>12431</v>
      </c>
      <c r="E5089" t="s">
        <v>86</v>
      </c>
      <c r="F5089" s="16" t="s">
        <v>12432</v>
      </c>
      <c r="G5089" s="16"/>
      <c r="H5089" t="s">
        <v>13</v>
      </c>
      <c r="I5089" t="s">
        <v>12433</v>
      </c>
      <c r="J5089" t="s">
        <v>87</v>
      </c>
      <c r="K5089" t="s">
        <v>88</v>
      </c>
      <c r="L5089" t="s">
        <v>89</v>
      </c>
      <c r="N5089" t="s">
        <v>90</v>
      </c>
      <c r="O5089" s="1">
        <v>45009</v>
      </c>
      <c r="P5089" s="2"/>
      <c r="Q5089" s="2"/>
      <c r="R5089" s="1"/>
      <c r="U5089" s="1" t="str">
        <f t="shared" si="360"/>
        <v>2023</v>
      </c>
      <c r="V5089" s="1" t="str">
        <f>VLOOKUP(W5089,quarter[],2,FALSE)</f>
        <v>1st</v>
      </c>
      <c r="W5089" s="1" t="str">
        <f t="shared" si="359"/>
        <v>March</v>
      </c>
      <c r="X5089" s="1" t="str">
        <f t="shared" si="361"/>
        <v>Alexander, Lindsay</v>
      </c>
      <c r="Y5089" s="1"/>
      <c r="Z5089" s="1"/>
      <c r="AA5089" s="1" t="s">
        <v>1348</v>
      </c>
      <c r="AB5089" s="1"/>
      <c r="AC5089" s="1"/>
      <c r="AD5089" s="1"/>
      <c r="AE5089" s="1"/>
    </row>
    <row r="5090" spans="1:31">
      <c r="A5090" t="s">
        <v>12434</v>
      </c>
      <c r="B5090" s="1">
        <v>45007</v>
      </c>
      <c r="C5090" s="1" t="s">
        <v>53</v>
      </c>
      <c r="D5090" t="s">
        <v>12435</v>
      </c>
      <c r="E5090" t="s">
        <v>86</v>
      </c>
      <c r="F5090" s="16" t="s">
        <v>87</v>
      </c>
      <c r="G5090" s="16"/>
      <c r="H5090" t="s">
        <v>13</v>
      </c>
      <c r="I5090" t="s">
        <v>13</v>
      </c>
      <c r="J5090" t="s">
        <v>87</v>
      </c>
      <c r="K5090" t="s">
        <v>88</v>
      </c>
      <c r="L5090" t="s">
        <v>89</v>
      </c>
      <c r="N5090" t="s">
        <v>90</v>
      </c>
      <c r="O5090" s="1">
        <v>45008</v>
      </c>
      <c r="P5090" s="2"/>
      <c r="Q5090" s="2"/>
      <c r="R5090" s="1"/>
      <c r="U5090" s="1" t="str">
        <f t="shared" si="360"/>
        <v>2023</v>
      </c>
      <c r="V5090" s="1" t="str">
        <f>VLOOKUP(W5090,quarter[],2,FALSE)</f>
        <v>1st</v>
      </c>
      <c r="W5090" s="1" t="str">
        <f t="shared" si="359"/>
        <v>March</v>
      </c>
      <c r="X5090" s="1" t="str">
        <f t="shared" si="361"/>
        <v>Perry, April</v>
      </c>
      <c r="Y5090" s="1"/>
      <c r="Z5090" s="1"/>
      <c r="AA5090" s="1" t="s">
        <v>146</v>
      </c>
      <c r="AB5090" s="1"/>
      <c r="AC5090" s="1"/>
      <c r="AD5090" s="1"/>
      <c r="AE5090" s="1"/>
    </row>
    <row r="5091" spans="1:31">
      <c r="A5091" t="s">
        <v>12436</v>
      </c>
      <c r="B5091" s="1">
        <v>45007</v>
      </c>
      <c r="C5091" s="1" t="s">
        <v>50</v>
      </c>
      <c r="D5091" t="s">
        <v>12437</v>
      </c>
      <c r="E5091" t="s">
        <v>86</v>
      </c>
      <c r="F5091" s="16" t="s">
        <v>12438</v>
      </c>
      <c r="G5091" s="16"/>
      <c r="H5091" t="s">
        <v>13</v>
      </c>
      <c r="I5091" t="s">
        <v>147</v>
      </c>
      <c r="J5091" t="s">
        <v>286</v>
      </c>
      <c r="K5091" t="s">
        <v>90</v>
      </c>
      <c r="L5091" t="s">
        <v>89</v>
      </c>
      <c r="M5091">
        <v>0</v>
      </c>
      <c r="N5091" t="s">
        <v>90</v>
      </c>
      <c r="O5091" s="1">
        <v>45022</v>
      </c>
      <c r="P5091" s="2"/>
      <c r="Q5091" s="2"/>
      <c r="R5091" s="1"/>
      <c r="U5091" s="1" t="str">
        <f t="shared" si="360"/>
        <v>2023</v>
      </c>
      <c r="V5091" s="1" t="str">
        <f>VLOOKUP(W5091,quarter[],2,FALSE)</f>
        <v>1st</v>
      </c>
      <c r="W5091" s="1" t="str">
        <f t="shared" si="359"/>
        <v>March</v>
      </c>
      <c r="X5091" s="1" t="str">
        <f t="shared" si="361"/>
        <v>Calo, Robyn</v>
      </c>
      <c r="Y5091" s="1"/>
      <c r="Z5091" s="1"/>
      <c r="AA5091" s="1" t="s">
        <v>12439</v>
      </c>
      <c r="AB5091" s="1"/>
      <c r="AC5091" s="1"/>
      <c r="AD5091" s="1"/>
      <c r="AE5091" s="1"/>
    </row>
    <row r="5092" spans="1:31">
      <c r="A5092" t="s">
        <v>12440</v>
      </c>
      <c r="B5092" s="1">
        <v>45008</v>
      </c>
      <c r="C5092" s="1" t="s">
        <v>48</v>
      </c>
      <c r="D5092" t="s">
        <v>12441</v>
      </c>
      <c r="E5092" t="s">
        <v>220</v>
      </c>
      <c r="F5092" s="16" t="s">
        <v>87</v>
      </c>
      <c r="G5092" s="16"/>
      <c r="H5092" t="s">
        <v>12442</v>
      </c>
      <c r="I5092" t="s">
        <v>13</v>
      </c>
      <c r="J5092" t="s">
        <v>87</v>
      </c>
      <c r="K5092" t="s">
        <v>88</v>
      </c>
      <c r="L5092" t="s">
        <v>89</v>
      </c>
      <c r="N5092" t="s">
        <v>90</v>
      </c>
      <c r="O5092" s="1">
        <v>45008</v>
      </c>
      <c r="P5092" s="2"/>
      <c r="Q5092" s="2"/>
      <c r="R5092" s="1"/>
      <c r="U5092" s="1" t="str">
        <f t="shared" si="360"/>
        <v>2023</v>
      </c>
      <c r="V5092" s="1" t="str">
        <f>VLOOKUP(W5092,quarter[],2,FALSE)</f>
        <v>1st</v>
      </c>
      <c r="W5092" s="1" t="str">
        <f t="shared" si="359"/>
        <v>March</v>
      </c>
      <c r="X5092" s="1" t="str">
        <f t="shared" si="361"/>
        <v>Alexander, Lindsay</v>
      </c>
      <c r="Y5092" s="1"/>
      <c r="Z5092" s="1"/>
      <c r="AA5092" s="1" t="s">
        <v>12443</v>
      </c>
      <c r="AB5092" s="1"/>
      <c r="AC5092" s="1"/>
      <c r="AD5092" s="1"/>
      <c r="AE5092" s="1"/>
    </row>
    <row r="5093" spans="1:31">
      <c r="A5093" t="s">
        <v>12444</v>
      </c>
      <c r="B5093" s="1">
        <v>45008</v>
      </c>
      <c r="C5093" s="1" t="s">
        <v>53</v>
      </c>
      <c r="D5093" t="s">
        <v>12445</v>
      </c>
      <c r="E5093" t="s">
        <v>220</v>
      </c>
      <c r="F5093" s="16" t="s">
        <v>12446</v>
      </c>
      <c r="G5093" s="16"/>
      <c r="H5093" t="s">
        <v>6542</v>
      </c>
      <c r="I5093" t="s">
        <v>13</v>
      </c>
      <c r="J5093" t="s">
        <v>117</v>
      </c>
      <c r="K5093" t="s">
        <v>88</v>
      </c>
      <c r="L5093" t="s">
        <v>89</v>
      </c>
      <c r="N5093" t="s">
        <v>90</v>
      </c>
      <c r="O5093" s="1">
        <v>45008</v>
      </c>
      <c r="P5093" s="2"/>
      <c r="Q5093" s="2"/>
      <c r="R5093" s="1"/>
      <c r="U5093" s="1" t="str">
        <f t="shared" si="360"/>
        <v>2023</v>
      </c>
      <c r="V5093" s="1" t="str">
        <f>VLOOKUP(W5093,quarter[],2,FALSE)</f>
        <v>1st</v>
      </c>
      <c r="W5093" s="1" t="str">
        <f t="shared" si="359"/>
        <v>March</v>
      </c>
      <c r="X5093" s="1" t="str">
        <f t="shared" si="361"/>
        <v>Perry, April</v>
      </c>
      <c r="Y5093" s="1"/>
      <c r="Z5093" s="1"/>
      <c r="AA5093" s="1" t="s">
        <v>12447</v>
      </c>
      <c r="AB5093" s="1"/>
      <c r="AC5093" s="1"/>
      <c r="AD5093" s="1"/>
      <c r="AE5093" s="1"/>
    </row>
    <row r="5094" spans="1:31">
      <c r="A5094" t="s">
        <v>12448</v>
      </c>
      <c r="B5094" s="1">
        <v>45008</v>
      </c>
      <c r="C5094" s="1" t="s">
        <v>49</v>
      </c>
      <c r="D5094" t="s">
        <v>12449</v>
      </c>
      <c r="E5094" t="s">
        <v>86</v>
      </c>
      <c r="F5094" s="16" t="s">
        <v>87</v>
      </c>
      <c r="G5094" s="16"/>
      <c r="H5094" t="s">
        <v>13</v>
      </c>
      <c r="I5094" t="s">
        <v>13</v>
      </c>
      <c r="J5094" t="s">
        <v>87</v>
      </c>
      <c r="K5094" t="s">
        <v>88</v>
      </c>
      <c r="L5094" t="s">
        <v>89</v>
      </c>
      <c r="N5094" t="s">
        <v>90</v>
      </c>
      <c r="O5094" s="1">
        <v>45009</v>
      </c>
      <c r="P5094" s="2"/>
      <c r="Q5094" s="2"/>
      <c r="R5094" s="1"/>
      <c r="U5094" s="1" t="str">
        <f t="shared" si="360"/>
        <v>2023</v>
      </c>
      <c r="V5094" s="1" t="str">
        <f>VLOOKUP(W5094,quarter[],2,FALSE)</f>
        <v>1st</v>
      </c>
      <c r="W5094" s="1" t="str">
        <f t="shared" si="359"/>
        <v>March</v>
      </c>
      <c r="X5094" s="1" t="str">
        <f t="shared" si="361"/>
        <v>Brake, Cassi</v>
      </c>
      <c r="Y5094" s="1"/>
      <c r="Z5094" s="1"/>
      <c r="AA5094" s="1" t="s">
        <v>12450</v>
      </c>
      <c r="AB5094" s="1"/>
      <c r="AC5094" s="1"/>
      <c r="AD5094" s="1"/>
      <c r="AE5094" s="1"/>
    </row>
    <row r="5095" spans="1:31">
      <c r="A5095" t="s">
        <v>12451</v>
      </c>
      <c r="B5095" s="1">
        <v>45008</v>
      </c>
      <c r="C5095" s="1" t="s">
        <v>50</v>
      </c>
      <c r="D5095" t="s">
        <v>11464</v>
      </c>
      <c r="E5095" t="s">
        <v>86</v>
      </c>
      <c r="F5095" s="16" t="s">
        <v>12452</v>
      </c>
      <c r="G5095" s="16"/>
      <c r="H5095" t="s">
        <v>12453</v>
      </c>
      <c r="I5095" t="s">
        <v>12454</v>
      </c>
      <c r="J5095" t="s">
        <v>87</v>
      </c>
      <c r="K5095" t="s">
        <v>90</v>
      </c>
      <c r="L5095" t="s">
        <v>90</v>
      </c>
      <c r="M5095">
        <v>0</v>
      </c>
      <c r="N5095" t="s">
        <v>90</v>
      </c>
      <c r="O5095" s="1">
        <v>45022</v>
      </c>
      <c r="P5095" s="2"/>
      <c r="Q5095" s="2"/>
      <c r="R5095" s="1"/>
      <c r="U5095" s="1" t="str">
        <f t="shared" si="360"/>
        <v>2023</v>
      </c>
      <c r="V5095" s="1" t="str">
        <f>VLOOKUP(W5095,quarter[],2,FALSE)</f>
        <v>1st</v>
      </c>
      <c r="W5095" s="1" t="str">
        <f t="shared" si="359"/>
        <v>March</v>
      </c>
      <c r="X5095" s="1" t="str">
        <f t="shared" si="361"/>
        <v>Calo, Robyn</v>
      </c>
      <c r="Y5095" s="1"/>
      <c r="Z5095" s="1"/>
      <c r="AA5095" s="1" t="s">
        <v>12455</v>
      </c>
      <c r="AB5095" s="1"/>
      <c r="AC5095" s="1"/>
      <c r="AD5095" s="1"/>
      <c r="AE5095" s="1"/>
    </row>
    <row r="5096" spans="1:31">
      <c r="A5096" t="s">
        <v>12456</v>
      </c>
      <c r="B5096" s="1">
        <v>45008</v>
      </c>
      <c r="C5096" s="1" t="s">
        <v>48</v>
      </c>
      <c r="D5096" t="s">
        <v>12457</v>
      </c>
      <c r="E5096" t="s">
        <v>86</v>
      </c>
      <c r="F5096" s="16" t="s">
        <v>12458</v>
      </c>
      <c r="G5096" s="16"/>
      <c r="H5096" t="s">
        <v>12458</v>
      </c>
      <c r="I5096" t="s">
        <v>12459</v>
      </c>
      <c r="J5096" t="s">
        <v>87</v>
      </c>
      <c r="K5096" t="s">
        <v>88</v>
      </c>
      <c r="L5096" t="s">
        <v>89</v>
      </c>
      <c r="N5096" t="s">
        <v>90</v>
      </c>
      <c r="O5096" s="1">
        <v>45013</v>
      </c>
      <c r="P5096" s="2"/>
      <c r="Q5096" s="2"/>
      <c r="R5096" s="1"/>
      <c r="U5096" s="1" t="str">
        <f t="shared" si="360"/>
        <v>2023</v>
      </c>
      <c r="V5096" s="1" t="str">
        <f>VLOOKUP(W5096,quarter[],2,FALSE)</f>
        <v>1st</v>
      </c>
      <c r="W5096" s="1" t="str">
        <f t="shared" si="359"/>
        <v>March</v>
      </c>
      <c r="X5096" s="1" t="str">
        <f t="shared" si="361"/>
        <v>Alexander, Lindsay</v>
      </c>
      <c r="Y5096" s="1"/>
      <c r="Z5096" s="1"/>
      <c r="AA5096" s="1" t="s">
        <v>12460</v>
      </c>
      <c r="AB5096" s="1"/>
      <c r="AC5096" s="1"/>
      <c r="AD5096" s="1"/>
      <c r="AE5096" s="1"/>
    </row>
    <row r="5097" spans="1:31">
      <c r="A5097" t="s">
        <v>12461</v>
      </c>
      <c r="B5097" s="1">
        <v>45008</v>
      </c>
      <c r="C5097" s="1" t="s">
        <v>53</v>
      </c>
      <c r="D5097" t="s">
        <v>12462</v>
      </c>
      <c r="E5097" t="s">
        <v>86</v>
      </c>
      <c r="F5097" s="16" t="s">
        <v>12463</v>
      </c>
      <c r="G5097" s="16"/>
      <c r="H5097" t="s">
        <v>13</v>
      </c>
      <c r="I5097" t="s">
        <v>12464</v>
      </c>
      <c r="J5097" t="s">
        <v>87</v>
      </c>
      <c r="K5097" t="s">
        <v>88</v>
      </c>
      <c r="L5097" t="s">
        <v>89</v>
      </c>
      <c r="N5097" t="s">
        <v>90</v>
      </c>
      <c r="O5097" s="1">
        <v>45012</v>
      </c>
      <c r="P5097" s="2"/>
      <c r="Q5097" s="2"/>
      <c r="R5097" s="1"/>
      <c r="U5097" s="1" t="str">
        <f t="shared" si="360"/>
        <v>2023</v>
      </c>
      <c r="V5097" s="1" t="str">
        <f>VLOOKUP(W5097,quarter[],2,FALSE)</f>
        <v>1st</v>
      </c>
      <c r="W5097" s="1" t="str">
        <f t="shared" si="359"/>
        <v>March</v>
      </c>
      <c r="X5097" s="1" t="str">
        <f t="shared" si="361"/>
        <v>Perry, April</v>
      </c>
      <c r="Y5097" s="1"/>
      <c r="Z5097" s="1"/>
      <c r="AA5097" s="1" t="s">
        <v>1348</v>
      </c>
      <c r="AB5097" s="1"/>
      <c r="AC5097" s="1"/>
      <c r="AD5097" s="1"/>
      <c r="AE5097" s="1"/>
    </row>
    <row r="5098" spans="1:31">
      <c r="A5098" t="s">
        <v>12465</v>
      </c>
      <c r="B5098" s="1">
        <v>45008</v>
      </c>
      <c r="C5098" s="1" t="s">
        <v>53</v>
      </c>
      <c r="D5098" t="s">
        <v>12466</v>
      </c>
      <c r="E5098" t="s">
        <v>86</v>
      </c>
      <c r="F5098" s="16" t="s">
        <v>12467</v>
      </c>
      <c r="G5098" s="16"/>
      <c r="H5098" t="s">
        <v>8665</v>
      </c>
      <c r="I5098" t="s">
        <v>8666</v>
      </c>
      <c r="J5098" t="s">
        <v>87</v>
      </c>
      <c r="K5098" t="s">
        <v>90</v>
      </c>
      <c r="L5098" t="s">
        <v>90</v>
      </c>
      <c r="M5098">
        <v>8</v>
      </c>
      <c r="N5098" t="s">
        <v>90</v>
      </c>
      <c r="O5098" s="1">
        <v>45021</v>
      </c>
      <c r="P5098" s="2"/>
      <c r="Q5098" s="2"/>
      <c r="R5098" s="1"/>
      <c r="U5098" s="1" t="str">
        <f t="shared" si="360"/>
        <v>2023</v>
      </c>
      <c r="V5098" s="1" t="str">
        <f>VLOOKUP(W5098,quarter[],2,FALSE)</f>
        <v>1st</v>
      </c>
      <c r="W5098" s="1" t="str">
        <f t="shared" si="359"/>
        <v>March</v>
      </c>
      <c r="X5098" s="1" t="str">
        <f t="shared" si="361"/>
        <v>Perry, April</v>
      </c>
      <c r="Y5098" s="1"/>
      <c r="Z5098" s="1"/>
      <c r="AA5098" s="1" t="s">
        <v>8701</v>
      </c>
      <c r="AB5098" s="1"/>
      <c r="AC5098" s="1"/>
      <c r="AD5098" s="1"/>
      <c r="AE5098" s="1"/>
    </row>
    <row r="5099" spans="1:31">
      <c r="A5099" t="s">
        <v>12468</v>
      </c>
      <c r="B5099" s="1">
        <v>45008</v>
      </c>
      <c r="C5099" s="1" t="s">
        <v>50</v>
      </c>
      <c r="D5099" t="s">
        <v>12469</v>
      </c>
      <c r="E5099" t="s">
        <v>86</v>
      </c>
      <c r="F5099" s="16" t="s">
        <v>5442</v>
      </c>
      <c r="G5099" s="16"/>
      <c r="H5099" t="s">
        <v>13</v>
      </c>
      <c r="I5099" t="s">
        <v>13</v>
      </c>
      <c r="J5099" t="s">
        <v>117</v>
      </c>
      <c r="K5099" t="s">
        <v>88</v>
      </c>
      <c r="L5099" t="s">
        <v>89</v>
      </c>
      <c r="N5099" t="s">
        <v>90</v>
      </c>
      <c r="O5099" s="1">
        <v>45009</v>
      </c>
      <c r="P5099" s="2"/>
      <c r="Q5099" s="2"/>
      <c r="R5099" s="1"/>
      <c r="U5099" s="1" t="str">
        <f t="shared" si="360"/>
        <v>2023</v>
      </c>
      <c r="V5099" s="1" t="str">
        <f>VLOOKUP(W5099,quarter[],2,FALSE)</f>
        <v>1st</v>
      </c>
      <c r="W5099" s="1" t="str">
        <f t="shared" si="359"/>
        <v>March</v>
      </c>
      <c r="X5099" s="1" t="str">
        <f t="shared" si="361"/>
        <v>Calo, Robyn</v>
      </c>
      <c r="Y5099" s="1"/>
      <c r="Z5099" s="1"/>
      <c r="AA5099" s="1" t="s">
        <v>12470</v>
      </c>
      <c r="AB5099" s="1"/>
      <c r="AC5099" s="1"/>
      <c r="AD5099" s="1"/>
      <c r="AE5099" s="1"/>
    </row>
    <row r="5100" spans="1:31">
      <c r="A5100" t="s">
        <v>12471</v>
      </c>
      <c r="B5100" s="1">
        <v>45008</v>
      </c>
      <c r="C5100" s="1" t="s">
        <v>49</v>
      </c>
      <c r="D5100" t="s">
        <v>12472</v>
      </c>
      <c r="E5100" t="s">
        <v>86</v>
      </c>
      <c r="F5100" s="16" t="s">
        <v>87</v>
      </c>
      <c r="G5100" s="16"/>
      <c r="H5100" t="s">
        <v>13</v>
      </c>
      <c r="I5100" t="s">
        <v>13</v>
      </c>
      <c r="J5100" t="s">
        <v>87</v>
      </c>
      <c r="K5100" t="s">
        <v>88</v>
      </c>
      <c r="L5100" t="s">
        <v>89</v>
      </c>
      <c r="N5100" t="s">
        <v>90</v>
      </c>
      <c r="O5100" s="1">
        <v>45009</v>
      </c>
      <c r="P5100" s="2"/>
      <c r="Q5100" s="2"/>
      <c r="R5100" s="1"/>
      <c r="U5100" s="1" t="str">
        <f t="shared" si="360"/>
        <v>2023</v>
      </c>
      <c r="V5100" s="1" t="str">
        <f>VLOOKUP(W5100,quarter[],2,FALSE)</f>
        <v>1st</v>
      </c>
      <c r="W5100" s="1" t="str">
        <f t="shared" si="359"/>
        <v>March</v>
      </c>
      <c r="X5100" s="1" t="str">
        <f t="shared" si="361"/>
        <v>Brake, Cassi</v>
      </c>
      <c r="Y5100" s="1"/>
      <c r="Z5100" s="1"/>
      <c r="AA5100" s="1" t="s">
        <v>430</v>
      </c>
      <c r="AB5100" s="1"/>
      <c r="AC5100" s="1"/>
      <c r="AD5100" s="1"/>
      <c r="AE5100" s="1"/>
    </row>
    <row r="5101" spans="1:31">
      <c r="A5101" t="s">
        <v>12473</v>
      </c>
      <c r="B5101" s="1">
        <v>45008</v>
      </c>
      <c r="C5101" s="1" t="s">
        <v>54</v>
      </c>
      <c r="D5101" t="s">
        <v>12474</v>
      </c>
      <c r="E5101" t="s">
        <v>86</v>
      </c>
      <c r="F5101" s="16" t="s">
        <v>12475</v>
      </c>
      <c r="G5101" s="16"/>
      <c r="H5101" t="s">
        <v>12475</v>
      </c>
      <c r="I5101" t="s">
        <v>13</v>
      </c>
      <c r="J5101" t="s">
        <v>99</v>
      </c>
      <c r="K5101" t="s">
        <v>88</v>
      </c>
      <c r="L5101" t="s">
        <v>89</v>
      </c>
      <c r="N5101" t="s">
        <v>90</v>
      </c>
      <c r="O5101" s="1">
        <v>45016</v>
      </c>
      <c r="P5101" s="2"/>
      <c r="Q5101" s="2"/>
      <c r="R5101" s="1"/>
      <c r="U5101" s="1" t="str">
        <f t="shared" si="360"/>
        <v>2023</v>
      </c>
      <c r="V5101" s="1" t="str">
        <f>VLOOKUP(W5101,quarter[],2,FALSE)</f>
        <v>1st</v>
      </c>
      <c r="W5101" s="1" t="str">
        <f t="shared" si="359"/>
        <v>March</v>
      </c>
      <c r="X5101" s="1" t="str">
        <f t="shared" si="361"/>
        <v>Pitts, Jeff</v>
      </c>
      <c r="Y5101" s="1"/>
      <c r="Z5101" s="1"/>
      <c r="AA5101" s="1" t="s">
        <v>12476</v>
      </c>
      <c r="AB5101" s="1"/>
      <c r="AC5101" s="1"/>
      <c r="AD5101" s="1"/>
      <c r="AE5101" s="1"/>
    </row>
    <row r="5102" spans="1:31">
      <c r="A5102" t="s">
        <v>12477</v>
      </c>
      <c r="B5102" s="1">
        <v>45008</v>
      </c>
      <c r="C5102" s="1" t="s">
        <v>54</v>
      </c>
      <c r="D5102" t="s">
        <v>12478</v>
      </c>
      <c r="E5102" t="s">
        <v>86</v>
      </c>
      <c r="F5102" s="16" t="s">
        <v>12479</v>
      </c>
      <c r="G5102" s="16"/>
      <c r="H5102" s="16" t="s">
        <v>12480</v>
      </c>
      <c r="I5102" t="s">
        <v>13</v>
      </c>
      <c r="J5102" t="s">
        <v>99</v>
      </c>
      <c r="K5102" t="s">
        <v>90</v>
      </c>
      <c r="L5102" t="s">
        <v>90</v>
      </c>
      <c r="N5102" t="s">
        <v>90</v>
      </c>
      <c r="O5102" s="1">
        <v>45033</v>
      </c>
      <c r="P5102" s="2"/>
      <c r="Q5102" s="2"/>
      <c r="R5102" s="1"/>
      <c r="U5102" s="1" t="str">
        <f t="shared" si="360"/>
        <v>2023</v>
      </c>
      <c r="V5102" s="1" t="str">
        <f>VLOOKUP(W5102,quarter[],2,FALSE)</f>
        <v>1st</v>
      </c>
      <c r="W5102" s="1" t="str">
        <f t="shared" si="359"/>
        <v>March</v>
      </c>
      <c r="X5102" s="1" t="str">
        <f t="shared" si="361"/>
        <v>Pitts, Jeff</v>
      </c>
      <c r="Y5102" s="1"/>
      <c r="Z5102" s="1"/>
      <c r="AA5102" s="1" t="s">
        <v>12481</v>
      </c>
      <c r="AB5102" s="1"/>
      <c r="AC5102" s="1"/>
      <c r="AD5102" s="1"/>
      <c r="AE5102" s="1"/>
    </row>
    <row r="5103" spans="1:31">
      <c r="A5103" t="s">
        <v>12482</v>
      </c>
      <c r="B5103" s="1">
        <v>45008</v>
      </c>
      <c r="C5103" s="1" t="s">
        <v>54</v>
      </c>
      <c r="D5103" t="s">
        <v>12483</v>
      </c>
      <c r="E5103" t="s">
        <v>86</v>
      </c>
      <c r="F5103" s="16" t="s">
        <v>4293</v>
      </c>
      <c r="G5103" s="16"/>
      <c r="H5103" t="s">
        <v>12484</v>
      </c>
      <c r="I5103" t="s">
        <v>12484</v>
      </c>
      <c r="J5103" t="s">
        <v>369</v>
      </c>
      <c r="K5103" t="s">
        <v>90</v>
      </c>
      <c r="L5103" t="s">
        <v>90</v>
      </c>
      <c r="M5103">
        <v>0</v>
      </c>
      <c r="N5103" t="s">
        <v>90</v>
      </c>
      <c r="O5103" s="1">
        <v>45016</v>
      </c>
      <c r="P5103" s="2"/>
      <c r="Q5103" s="2"/>
      <c r="R5103" s="1"/>
      <c r="U5103" s="1" t="str">
        <f t="shared" si="360"/>
        <v>2023</v>
      </c>
      <c r="V5103" s="1" t="str">
        <f>VLOOKUP(W5103,quarter[],2,FALSE)</f>
        <v>1st</v>
      </c>
      <c r="W5103" s="1" t="str">
        <f t="shared" si="359"/>
        <v>March</v>
      </c>
      <c r="X5103" s="1" t="str">
        <f t="shared" si="361"/>
        <v>Pitts, Jeff</v>
      </c>
      <c r="Y5103" s="1"/>
      <c r="Z5103" s="1"/>
      <c r="AA5103" s="1" t="s">
        <v>12485</v>
      </c>
      <c r="AB5103" s="1"/>
      <c r="AC5103" s="1"/>
      <c r="AD5103" s="1"/>
      <c r="AE5103" s="1"/>
    </row>
    <row r="5104" spans="1:31">
      <c r="A5104" t="s">
        <v>12486</v>
      </c>
      <c r="B5104" s="1">
        <v>45008</v>
      </c>
      <c r="C5104" s="1" t="s">
        <v>48</v>
      </c>
      <c r="D5104" t="s">
        <v>7270</v>
      </c>
      <c r="E5104" t="s">
        <v>86</v>
      </c>
      <c r="F5104" s="16" t="s">
        <v>12487</v>
      </c>
      <c r="G5104" s="16"/>
      <c r="H5104" t="s">
        <v>11854</v>
      </c>
      <c r="I5104" t="s">
        <v>13</v>
      </c>
      <c r="J5104" t="s">
        <v>369</v>
      </c>
      <c r="K5104" t="s">
        <v>90</v>
      </c>
      <c r="L5104" t="s">
        <v>88</v>
      </c>
      <c r="N5104" t="s">
        <v>90</v>
      </c>
      <c r="O5104" s="1">
        <v>45009</v>
      </c>
      <c r="P5104" s="2"/>
      <c r="Q5104" s="2"/>
      <c r="R5104" s="1"/>
      <c r="U5104" s="1" t="str">
        <f t="shared" si="360"/>
        <v>2023</v>
      </c>
      <c r="V5104" s="1" t="str">
        <f>VLOOKUP(W5104,quarter[],2,FALSE)</f>
        <v>1st</v>
      </c>
      <c r="W5104" s="1" t="str">
        <f t="shared" si="359"/>
        <v>March</v>
      </c>
      <c r="X5104" s="1" t="str">
        <f t="shared" si="361"/>
        <v>Alexander, Lindsay</v>
      </c>
      <c r="Y5104" s="1"/>
      <c r="Z5104" s="1"/>
      <c r="AA5104" s="1" t="s">
        <v>12488</v>
      </c>
      <c r="AB5104" s="1"/>
      <c r="AC5104" s="1"/>
      <c r="AD5104" s="1"/>
      <c r="AE5104" s="1"/>
    </row>
    <row r="5105" spans="1:31">
      <c r="A5105" t="s">
        <v>12489</v>
      </c>
      <c r="B5105" s="1">
        <v>45009</v>
      </c>
      <c r="C5105" s="1" t="s">
        <v>50</v>
      </c>
      <c r="D5105" t="s">
        <v>12490</v>
      </c>
      <c r="E5105" t="s">
        <v>86</v>
      </c>
      <c r="F5105" s="16" t="s">
        <v>2177</v>
      </c>
      <c r="G5105" s="16"/>
      <c r="H5105" t="s">
        <v>13</v>
      </c>
      <c r="I5105" t="s">
        <v>13</v>
      </c>
      <c r="J5105" t="s">
        <v>140</v>
      </c>
      <c r="K5105" t="s">
        <v>88</v>
      </c>
      <c r="L5105" t="s">
        <v>89</v>
      </c>
      <c r="N5105" t="s">
        <v>90</v>
      </c>
      <c r="O5105" s="1">
        <v>45009</v>
      </c>
      <c r="P5105" s="2"/>
      <c r="Q5105" s="2"/>
      <c r="R5105" s="1"/>
      <c r="U5105" s="1" t="str">
        <f t="shared" si="360"/>
        <v>2023</v>
      </c>
      <c r="V5105" s="1" t="str">
        <f>VLOOKUP(W5105,quarter[],2,FALSE)</f>
        <v>1st</v>
      </c>
      <c r="W5105" s="1" t="str">
        <f t="shared" si="359"/>
        <v>March</v>
      </c>
      <c r="X5105" s="1" t="str">
        <f t="shared" si="361"/>
        <v>Calo, Robyn</v>
      </c>
      <c r="Y5105" s="1"/>
      <c r="Z5105" s="1"/>
      <c r="AA5105" s="1" t="s">
        <v>12491</v>
      </c>
      <c r="AB5105" s="1"/>
      <c r="AC5105" s="1"/>
      <c r="AD5105" s="1"/>
      <c r="AE5105" s="1"/>
    </row>
    <row r="5106" spans="1:31">
      <c r="A5106" t="s">
        <v>12492</v>
      </c>
      <c r="B5106" s="1">
        <v>45009</v>
      </c>
      <c r="C5106" s="1" t="s">
        <v>49</v>
      </c>
      <c r="D5106" t="s">
        <v>12493</v>
      </c>
      <c r="E5106" t="s">
        <v>86</v>
      </c>
      <c r="F5106" s="16" t="s">
        <v>87</v>
      </c>
      <c r="G5106" s="16"/>
      <c r="H5106" t="s">
        <v>13</v>
      </c>
      <c r="I5106" t="s">
        <v>13</v>
      </c>
      <c r="J5106" t="s">
        <v>87</v>
      </c>
      <c r="K5106" t="s">
        <v>88</v>
      </c>
      <c r="L5106" t="s">
        <v>89</v>
      </c>
      <c r="M5106">
        <v>0</v>
      </c>
      <c r="N5106" t="s">
        <v>90</v>
      </c>
      <c r="O5106" s="1">
        <v>45022</v>
      </c>
      <c r="P5106" s="2"/>
      <c r="Q5106" s="2"/>
      <c r="R5106" s="1"/>
      <c r="U5106" s="1" t="str">
        <f t="shared" si="360"/>
        <v>2023</v>
      </c>
      <c r="V5106" s="1" t="str">
        <f>VLOOKUP(W5106,quarter[],2,FALSE)</f>
        <v>1st</v>
      </c>
      <c r="W5106" s="1" t="str">
        <f t="shared" si="359"/>
        <v>March</v>
      </c>
      <c r="X5106" s="1" t="str">
        <f t="shared" si="361"/>
        <v>Brake, Cassi</v>
      </c>
      <c r="Y5106" s="1"/>
      <c r="Z5106" s="1"/>
      <c r="AA5106" s="1" t="s">
        <v>12494</v>
      </c>
      <c r="AB5106" s="1"/>
      <c r="AC5106" s="1"/>
      <c r="AD5106" s="1"/>
      <c r="AE5106" s="1"/>
    </row>
    <row r="5107" spans="1:31">
      <c r="A5107" t="s">
        <v>12495</v>
      </c>
      <c r="B5107" s="1">
        <v>45009</v>
      </c>
      <c r="C5107" s="1" t="s">
        <v>53</v>
      </c>
      <c r="D5107" t="s">
        <v>12496</v>
      </c>
      <c r="E5107" t="s">
        <v>86</v>
      </c>
      <c r="F5107" s="16" t="s">
        <v>6372</v>
      </c>
      <c r="G5107" s="16"/>
      <c r="H5107" t="s">
        <v>12497</v>
      </c>
      <c r="I5107" t="s">
        <v>147</v>
      </c>
      <c r="J5107" t="s">
        <v>99</v>
      </c>
      <c r="K5107" t="s">
        <v>88</v>
      </c>
      <c r="L5107" t="s">
        <v>89</v>
      </c>
      <c r="N5107" t="s">
        <v>90</v>
      </c>
      <c r="O5107" s="1">
        <v>45014</v>
      </c>
      <c r="P5107" s="2"/>
      <c r="Q5107" s="2"/>
      <c r="R5107" s="1"/>
      <c r="U5107" s="1" t="str">
        <f t="shared" si="360"/>
        <v>2023</v>
      </c>
      <c r="V5107" s="1" t="str">
        <f>VLOOKUP(W5107,quarter[],2,FALSE)</f>
        <v>1st</v>
      </c>
      <c r="W5107" s="1" t="str">
        <f t="shared" si="359"/>
        <v>March</v>
      </c>
      <c r="X5107" s="1" t="str">
        <f t="shared" si="361"/>
        <v>Perry, April</v>
      </c>
      <c r="Y5107" s="1"/>
      <c r="Z5107" s="1"/>
      <c r="AA5107" s="1" t="s">
        <v>162</v>
      </c>
      <c r="AB5107" s="1"/>
      <c r="AC5107" s="1"/>
      <c r="AD5107" s="1"/>
      <c r="AE5107" s="1"/>
    </row>
    <row r="5108" spans="1:31">
      <c r="A5108" t="s">
        <v>12498</v>
      </c>
      <c r="B5108" s="1">
        <v>45009</v>
      </c>
      <c r="C5108" s="1" t="s">
        <v>50</v>
      </c>
      <c r="D5108" t="s">
        <v>10004</v>
      </c>
      <c r="E5108" t="s">
        <v>86</v>
      </c>
      <c r="F5108" s="16" t="s">
        <v>12499</v>
      </c>
      <c r="G5108" s="16"/>
      <c r="H5108" t="s">
        <v>13</v>
      </c>
      <c r="I5108" s="22" t="s">
        <v>12500</v>
      </c>
      <c r="J5108" t="s">
        <v>87</v>
      </c>
      <c r="K5108" t="s">
        <v>88</v>
      </c>
      <c r="L5108" t="s">
        <v>89</v>
      </c>
      <c r="N5108" t="s">
        <v>90</v>
      </c>
      <c r="O5108" s="1">
        <v>45009</v>
      </c>
      <c r="P5108" s="2"/>
      <c r="Q5108" s="2"/>
      <c r="R5108" s="1"/>
      <c r="U5108" s="1" t="str">
        <f t="shared" si="360"/>
        <v>2023</v>
      </c>
      <c r="V5108" s="1" t="str">
        <f>VLOOKUP(W5108,quarter[],2,FALSE)</f>
        <v>1st</v>
      </c>
      <c r="W5108" s="1" t="str">
        <f t="shared" si="359"/>
        <v>March</v>
      </c>
      <c r="X5108" s="1" t="str">
        <f t="shared" si="361"/>
        <v>Calo, Robyn</v>
      </c>
      <c r="Y5108" s="1"/>
      <c r="Z5108" s="1"/>
      <c r="AA5108" s="1" t="s">
        <v>271</v>
      </c>
      <c r="AB5108" s="1"/>
      <c r="AC5108" s="1"/>
      <c r="AD5108" s="1"/>
      <c r="AE5108" s="1"/>
    </row>
    <row r="5109" spans="1:31">
      <c r="A5109" t="s">
        <v>12501</v>
      </c>
      <c r="B5109" s="1">
        <v>45009</v>
      </c>
      <c r="C5109" s="1" t="s">
        <v>50</v>
      </c>
      <c r="D5109" t="s">
        <v>12502</v>
      </c>
      <c r="E5109" t="s">
        <v>86</v>
      </c>
      <c r="F5109" s="16" t="s">
        <v>12503</v>
      </c>
      <c r="G5109" s="16"/>
      <c r="H5109" t="s">
        <v>13</v>
      </c>
      <c r="I5109" s="22" t="s">
        <v>12504</v>
      </c>
      <c r="J5109" t="s">
        <v>369</v>
      </c>
      <c r="K5109" t="s">
        <v>90</v>
      </c>
      <c r="L5109" t="s">
        <v>90</v>
      </c>
      <c r="N5109" t="s">
        <v>90</v>
      </c>
      <c r="O5109" s="1">
        <v>45009</v>
      </c>
      <c r="P5109" s="2"/>
      <c r="Q5109" s="2"/>
      <c r="R5109" s="1"/>
      <c r="U5109" s="1" t="str">
        <f t="shared" si="360"/>
        <v>2023</v>
      </c>
      <c r="V5109" s="1" t="str">
        <f>VLOOKUP(W5109,quarter[],2,FALSE)</f>
        <v>1st</v>
      </c>
      <c r="W5109" s="1" t="str">
        <f t="shared" si="359"/>
        <v>March</v>
      </c>
      <c r="X5109" s="1" t="str">
        <f t="shared" si="361"/>
        <v>Calo, Robyn</v>
      </c>
      <c r="Y5109" s="1"/>
      <c r="Z5109" s="1"/>
      <c r="AA5109" s="1" t="s">
        <v>12505</v>
      </c>
      <c r="AB5109" s="1"/>
      <c r="AC5109" s="1"/>
      <c r="AD5109" s="1"/>
      <c r="AE5109" s="1"/>
    </row>
    <row r="5110" spans="1:31">
      <c r="A5110" t="s">
        <v>12506</v>
      </c>
      <c r="B5110" s="1">
        <v>45009</v>
      </c>
      <c r="C5110" s="1" t="s">
        <v>50</v>
      </c>
      <c r="D5110" t="s">
        <v>11191</v>
      </c>
      <c r="E5110" t="s">
        <v>86</v>
      </c>
      <c r="F5110" s="16" t="s">
        <v>12507</v>
      </c>
      <c r="G5110" s="16"/>
      <c r="H5110" t="s">
        <v>12508</v>
      </c>
      <c r="I5110" t="s">
        <v>147</v>
      </c>
      <c r="J5110" t="s">
        <v>87</v>
      </c>
      <c r="K5110" t="s">
        <v>90</v>
      </c>
      <c r="L5110" t="s">
        <v>88</v>
      </c>
      <c r="N5110" t="s">
        <v>90</v>
      </c>
      <c r="O5110" s="1">
        <v>45014</v>
      </c>
      <c r="P5110" s="2">
        <v>15</v>
      </c>
      <c r="Q5110" s="2">
        <v>15</v>
      </c>
      <c r="R5110" s="1">
        <v>45029</v>
      </c>
      <c r="S5110">
        <v>109947</v>
      </c>
      <c r="U5110" s="1" t="str">
        <f t="shared" si="360"/>
        <v>2023</v>
      </c>
      <c r="V5110" s="1" t="str">
        <f>VLOOKUP(W5110,quarter[],2,FALSE)</f>
        <v>1st</v>
      </c>
      <c r="W5110" s="1" t="str">
        <f t="shared" si="359"/>
        <v>March</v>
      </c>
      <c r="X5110" s="1" t="str">
        <f t="shared" si="361"/>
        <v>Calo, Robyn</v>
      </c>
      <c r="Y5110" s="1"/>
      <c r="Z5110" s="1"/>
      <c r="AA5110" s="1" t="s">
        <v>12509</v>
      </c>
      <c r="AB5110" s="1"/>
      <c r="AC5110" s="1"/>
      <c r="AD5110" s="1"/>
      <c r="AE5110" s="1"/>
    </row>
    <row r="5111" spans="1:31">
      <c r="A5111" t="s">
        <v>12510</v>
      </c>
      <c r="B5111" s="1">
        <v>45009</v>
      </c>
      <c r="C5111" s="1" t="s">
        <v>48</v>
      </c>
      <c r="D5111" t="s">
        <v>12511</v>
      </c>
      <c r="E5111" t="s">
        <v>86</v>
      </c>
      <c r="F5111" s="16" t="s">
        <v>2177</v>
      </c>
      <c r="G5111" s="16"/>
      <c r="H5111" t="s">
        <v>13</v>
      </c>
      <c r="I5111" t="s">
        <v>13</v>
      </c>
      <c r="J5111" t="s">
        <v>140</v>
      </c>
      <c r="K5111" t="s">
        <v>88</v>
      </c>
      <c r="L5111" t="s">
        <v>89</v>
      </c>
      <c r="N5111" t="s">
        <v>90</v>
      </c>
      <c r="O5111" s="1">
        <v>45013</v>
      </c>
      <c r="P5111" s="2"/>
      <c r="Q5111" s="2"/>
      <c r="R5111" s="1"/>
      <c r="U5111" s="1" t="str">
        <f t="shared" si="360"/>
        <v>2023</v>
      </c>
      <c r="V5111" s="1" t="str">
        <f>VLOOKUP(W5111,quarter[],2,FALSE)</f>
        <v>1st</v>
      </c>
      <c r="W5111" s="1" t="str">
        <f t="shared" si="359"/>
        <v>March</v>
      </c>
      <c r="X5111" s="1" t="str">
        <f t="shared" si="361"/>
        <v>Alexander, Lindsay</v>
      </c>
      <c r="Y5111" s="1"/>
      <c r="Z5111" s="1"/>
      <c r="AA5111" s="1" t="s">
        <v>12512</v>
      </c>
      <c r="AB5111" s="1"/>
      <c r="AC5111" s="1"/>
      <c r="AD5111" s="1"/>
      <c r="AE5111" s="1"/>
    </row>
    <row r="5112" spans="1:31">
      <c r="A5112" t="s">
        <v>12513</v>
      </c>
      <c r="B5112" s="1">
        <v>45009</v>
      </c>
      <c r="C5112" s="1" t="s">
        <v>54</v>
      </c>
      <c r="D5112" t="s">
        <v>11116</v>
      </c>
      <c r="E5112" t="s">
        <v>86</v>
      </c>
      <c r="F5112" s="16" t="s">
        <v>12514</v>
      </c>
      <c r="G5112" s="16"/>
      <c r="H5112" t="s">
        <v>11117</v>
      </c>
      <c r="I5112" t="s">
        <v>13</v>
      </c>
      <c r="J5112" t="s">
        <v>87</v>
      </c>
      <c r="K5112" t="s">
        <v>88</v>
      </c>
      <c r="L5112" t="s">
        <v>89</v>
      </c>
      <c r="N5112" t="s">
        <v>90</v>
      </c>
      <c r="O5112" s="1">
        <v>45016</v>
      </c>
      <c r="P5112" s="2"/>
      <c r="Q5112" s="2"/>
      <c r="R5112" s="1"/>
      <c r="U5112" s="1" t="str">
        <f t="shared" si="360"/>
        <v>2023</v>
      </c>
      <c r="V5112" s="1" t="str">
        <f>VLOOKUP(W5112,quarter[],2,FALSE)</f>
        <v>1st</v>
      </c>
      <c r="W5112" s="1" t="str">
        <f t="shared" si="359"/>
        <v>March</v>
      </c>
      <c r="X5112" s="1" t="str">
        <f t="shared" si="361"/>
        <v>Pitts, Jeff</v>
      </c>
      <c r="Y5112" s="1"/>
      <c r="Z5112" s="1"/>
      <c r="AA5112" s="1" t="s">
        <v>12515</v>
      </c>
      <c r="AB5112" s="1"/>
      <c r="AC5112" s="1"/>
      <c r="AD5112" s="1"/>
      <c r="AE5112" s="1"/>
    </row>
    <row r="5113" spans="1:31">
      <c r="A5113" t="s">
        <v>12516</v>
      </c>
      <c r="B5113" s="1">
        <v>45009</v>
      </c>
      <c r="C5113" s="1" t="s">
        <v>50</v>
      </c>
      <c r="D5113" t="s">
        <v>11191</v>
      </c>
      <c r="E5113" t="s">
        <v>86</v>
      </c>
      <c r="F5113" s="16" t="s">
        <v>12517</v>
      </c>
      <c r="G5113" s="16"/>
      <c r="I5113" t="s">
        <v>13</v>
      </c>
      <c r="J5113" t="s">
        <v>87</v>
      </c>
      <c r="K5113" t="s">
        <v>90</v>
      </c>
      <c r="L5113" t="s">
        <v>88</v>
      </c>
      <c r="N5113" t="s">
        <v>90</v>
      </c>
      <c r="O5113" s="1">
        <v>45014</v>
      </c>
      <c r="P5113" s="2">
        <v>15</v>
      </c>
      <c r="Q5113" s="2">
        <v>15</v>
      </c>
      <c r="R5113" s="1">
        <v>45029</v>
      </c>
      <c r="S5113">
        <v>109947</v>
      </c>
      <c r="U5113" s="1" t="str">
        <f t="shared" si="360"/>
        <v>2023</v>
      </c>
      <c r="V5113" s="1" t="str">
        <f>VLOOKUP(W5113,quarter[],2,FALSE)</f>
        <v>1st</v>
      </c>
      <c r="W5113" s="1" t="str">
        <f t="shared" si="359"/>
        <v>March</v>
      </c>
      <c r="X5113" s="1" t="str">
        <f t="shared" si="361"/>
        <v>Calo, Robyn</v>
      </c>
      <c r="Y5113" s="1"/>
      <c r="Z5113" s="1"/>
      <c r="AA5113" s="1" t="s">
        <v>12509</v>
      </c>
      <c r="AB5113" s="1"/>
      <c r="AC5113" s="1"/>
      <c r="AD5113" s="1"/>
      <c r="AE5113" s="1"/>
    </row>
    <row r="5114" spans="1:31">
      <c r="A5114" t="s">
        <v>12518</v>
      </c>
      <c r="B5114" s="1">
        <v>45009</v>
      </c>
      <c r="C5114" s="1" t="s">
        <v>50</v>
      </c>
      <c r="D5114" t="s">
        <v>11191</v>
      </c>
      <c r="E5114" t="s">
        <v>86</v>
      </c>
      <c r="F5114" s="16" t="s">
        <v>12519</v>
      </c>
      <c r="G5114" s="16"/>
      <c r="H5114" t="s">
        <v>12520</v>
      </c>
      <c r="I5114" t="s">
        <v>13</v>
      </c>
      <c r="J5114" t="s">
        <v>87</v>
      </c>
      <c r="K5114" t="s">
        <v>90</v>
      </c>
      <c r="L5114" t="s">
        <v>88</v>
      </c>
      <c r="N5114" t="s">
        <v>90</v>
      </c>
      <c r="O5114" s="1">
        <v>45004</v>
      </c>
      <c r="P5114" s="2">
        <v>15</v>
      </c>
      <c r="Q5114" s="2">
        <v>15</v>
      </c>
      <c r="R5114" s="1">
        <v>45029</v>
      </c>
      <c r="S5114">
        <v>109947</v>
      </c>
      <c r="U5114" s="1" t="str">
        <f t="shared" si="360"/>
        <v>2023</v>
      </c>
      <c r="V5114" s="1" t="str">
        <f>VLOOKUP(W5114,quarter[],2,FALSE)</f>
        <v>1st</v>
      </c>
      <c r="W5114" s="1" t="str">
        <f t="shared" si="359"/>
        <v>March</v>
      </c>
      <c r="X5114" s="1" t="str">
        <f t="shared" si="361"/>
        <v>Calo, Robyn</v>
      </c>
      <c r="Y5114" s="1"/>
      <c r="Z5114" s="1"/>
      <c r="AA5114" s="22" t="s">
        <v>12521</v>
      </c>
      <c r="AB5114" s="1"/>
      <c r="AC5114" s="1"/>
      <c r="AD5114" s="1"/>
      <c r="AE5114" s="1"/>
    </row>
    <row r="5115" spans="1:31">
      <c r="A5115" t="s">
        <v>12522</v>
      </c>
      <c r="B5115" s="1">
        <v>45009</v>
      </c>
      <c r="C5115" s="1" t="s">
        <v>48</v>
      </c>
      <c r="D5115" t="s">
        <v>12523</v>
      </c>
      <c r="E5115" t="s">
        <v>86</v>
      </c>
      <c r="F5115" s="16" t="s">
        <v>12524</v>
      </c>
      <c r="G5115" s="16"/>
      <c r="H5115" t="s">
        <v>6355</v>
      </c>
      <c r="I5115" t="s">
        <v>12525</v>
      </c>
      <c r="J5115" t="s">
        <v>87</v>
      </c>
      <c r="K5115" t="s">
        <v>90</v>
      </c>
      <c r="L5115" t="s">
        <v>90</v>
      </c>
      <c r="N5115" t="s">
        <v>90</v>
      </c>
      <c r="O5115" s="1">
        <v>45015</v>
      </c>
      <c r="P5115" s="2"/>
      <c r="Q5115" s="2"/>
      <c r="R5115" s="1"/>
      <c r="U5115" s="1" t="str">
        <f t="shared" si="360"/>
        <v>2023</v>
      </c>
      <c r="V5115" s="1" t="str">
        <f>VLOOKUP(W5115,quarter[],2,FALSE)</f>
        <v>1st</v>
      </c>
      <c r="W5115" s="1" t="str">
        <f t="shared" si="359"/>
        <v>March</v>
      </c>
      <c r="X5115" s="1" t="str">
        <f t="shared" si="361"/>
        <v>Alexander, Lindsay</v>
      </c>
      <c r="Y5115" s="1"/>
      <c r="Z5115" s="1"/>
      <c r="AA5115" s="1" t="s">
        <v>12526</v>
      </c>
      <c r="AB5115" s="1"/>
      <c r="AC5115" s="1"/>
      <c r="AD5115" s="1"/>
      <c r="AE5115" s="1"/>
    </row>
    <row r="5116" spans="1:31">
      <c r="A5116" t="s">
        <v>12527</v>
      </c>
      <c r="B5116" s="1">
        <v>45009</v>
      </c>
      <c r="C5116" s="1" t="s">
        <v>48</v>
      </c>
      <c r="D5116" t="s">
        <v>12528</v>
      </c>
      <c r="E5116" t="s">
        <v>86</v>
      </c>
      <c r="F5116" s="16" t="s">
        <v>2177</v>
      </c>
      <c r="G5116" s="16"/>
      <c r="H5116" t="s">
        <v>13</v>
      </c>
      <c r="I5116" t="s">
        <v>13</v>
      </c>
      <c r="J5116" t="s">
        <v>140</v>
      </c>
      <c r="K5116" t="s">
        <v>88</v>
      </c>
      <c r="L5116" t="s">
        <v>89</v>
      </c>
      <c r="N5116" t="s">
        <v>90</v>
      </c>
      <c r="O5116" s="1">
        <v>45012</v>
      </c>
      <c r="P5116" s="2"/>
      <c r="Q5116" s="2"/>
      <c r="R5116" s="1"/>
      <c r="U5116" s="1" t="str">
        <f t="shared" si="360"/>
        <v>2023</v>
      </c>
      <c r="V5116" s="1" t="str">
        <f>VLOOKUP(W5116,quarter[],2,FALSE)</f>
        <v>1st</v>
      </c>
      <c r="W5116" s="1" t="str">
        <f t="shared" si="359"/>
        <v>March</v>
      </c>
      <c r="X5116" s="1" t="str">
        <f t="shared" si="361"/>
        <v>Alexander, Lindsay</v>
      </c>
      <c r="Y5116" s="1"/>
      <c r="Z5116" s="1"/>
      <c r="AA5116" s="1" t="s">
        <v>12529</v>
      </c>
      <c r="AB5116" s="1"/>
      <c r="AC5116" s="1"/>
      <c r="AD5116" s="1"/>
      <c r="AE5116" s="1"/>
    </row>
    <row r="5117" spans="1:31">
      <c r="A5117" t="s">
        <v>12530</v>
      </c>
      <c r="B5117" s="1">
        <v>45009</v>
      </c>
      <c r="C5117" s="1" t="s">
        <v>49</v>
      </c>
      <c r="D5117" t="s">
        <v>12531</v>
      </c>
      <c r="E5117" t="s">
        <v>86</v>
      </c>
      <c r="F5117" s="16" t="s">
        <v>87</v>
      </c>
      <c r="G5117" s="16"/>
      <c r="H5117" t="s">
        <v>13</v>
      </c>
      <c r="I5117" t="s">
        <v>13</v>
      </c>
      <c r="J5117" t="s">
        <v>87</v>
      </c>
      <c r="K5117" t="s">
        <v>88</v>
      </c>
      <c r="L5117" t="s">
        <v>89</v>
      </c>
      <c r="M5117">
        <v>0</v>
      </c>
      <c r="N5117" t="s">
        <v>90</v>
      </c>
      <c r="O5117" s="1">
        <v>45027</v>
      </c>
      <c r="P5117" s="2"/>
      <c r="Q5117" s="2"/>
      <c r="R5117" s="1"/>
      <c r="U5117" s="1" t="str">
        <f t="shared" si="360"/>
        <v>2023</v>
      </c>
      <c r="V5117" s="1" t="str">
        <f>VLOOKUP(W5117,quarter[],2,FALSE)</f>
        <v>1st</v>
      </c>
      <c r="W5117" s="1" t="str">
        <f t="shared" ref="W5117:W5180" si="362">TEXT(B5117,"mmmm")</f>
        <v>March</v>
      </c>
      <c r="X5117" s="1" t="str">
        <f t="shared" si="361"/>
        <v>Brake, Cassi</v>
      </c>
      <c r="Y5117" s="1"/>
      <c r="Z5117" s="1"/>
      <c r="AA5117" s="1" t="s">
        <v>12532</v>
      </c>
      <c r="AB5117" s="1"/>
      <c r="AC5117" s="1"/>
      <c r="AD5117" s="1"/>
      <c r="AE5117" s="1"/>
    </row>
    <row r="5118" spans="1:31">
      <c r="A5118" t="s">
        <v>12533</v>
      </c>
      <c r="B5118" s="1">
        <v>45009</v>
      </c>
      <c r="C5118" s="1" t="s">
        <v>50</v>
      </c>
      <c r="D5118" t="s">
        <v>12534</v>
      </c>
      <c r="E5118" t="s">
        <v>86</v>
      </c>
      <c r="F5118" s="16" t="s">
        <v>87</v>
      </c>
      <c r="G5118" s="16"/>
      <c r="H5118" t="s">
        <v>13</v>
      </c>
      <c r="I5118" t="s">
        <v>13</v>
      </c>
      <c r="J5118" t="s">
        <v>87</v>
      </c>
      <c r="K5118" t="s">
        <v>88</v>
      </c>
      <c r="L5118" t="s">
        <v>89</v>
      </c>
      <c r="N5118" t="s">
        <v>90</v>
      </c>
      <c r="O5118" s="1">
        <v>45012</v>
      </c>
      <c r="P5118" s="2"/>
      <c r="Q5118" s="2"/>
      <c r="R5118" s="1"/>
      <c r="U5118" s="1" t="str">
        <f t="shared" si="360"/>
        <v>2023</v>
      </c>
      <c r="V5118" s="1" t="str">
        <f>VLOOKUP(W5118,quarter[],2,FALSE)</f>
        <v>1st</v>
      </c>
      <c r="W5118" s="1" t="str">
        <f t="shared" si="362"/>
        <v>March</v>
      </c>
      <c r="X5118" s="1" t="str">
        <f t="shared" si="361"/>
        <v>Calo, Robyn</v>
      </c>
      <c r="Y5118" s="1"/>
      <c r="Z5118" s="1"/>
      <c r="AA5118" s="1" t="s">
        <v>191</v>
      </c>
      <c r="AB5118" s="1"/>
      <c r="AC5118" s="1"/>
      <c r="AD5118" s="1"/>
      <c r="AE5118" s="1"/>
    </row>
    <row r="5119" spans="1:31">
      <c r="A5119" t="s">
        <v>12535</v>
      </c>
      <c r="B5119" s="1">
        <v>45009</v>
      </c>
      <c r="C5119" s="1" t="s">
        <v>53</v>
      </c>
      <c r="D5119" t="s">
        <v>12536</v>
      </c>
      <c r="E5119" t="s">
        <v>86</v>
      </c>
      <c r="F5119" s="16" t="s">
        <v>3280</v>
      </c>
      <c r="G5119" s="16"/>
      <c r="H5119" t="s">
        <v>12537</v>
      </c>
      <c r="I5119" t="s">
        <v>13</v>
      </c>
      <c r="J5119" t="s">
        <v>117</v>
      </c>
      <c r="K5119" t="s">
        <v>88</v>
      </c>
      <c r="L5119" t="s">
        <v>89</v>
      </c>
      <c r="N5119" t="s">
        <v>90</v>
      </c>
      <c r="O5119" s="1">
        <v>45012</v>
      </c>
      <c r="P5119" s="2"/>
      <c r="Q5119" s="2"/>
      <c r="R5119" s="1"/>
      <c r="U5119" s="1" t="str">
        <f t="shared" si="360"/>
        <v>2023</v>
      </c>
      <c r="V5119" s="1" t="str">
        <f>VLOOKUP(W5119,quarter[],2,FALSE)</f>
        <v>1st</v>
      </c>
      <c r="W5119" s="1" t="str">
        <f t="shared" si="362"/>
        <v>March</v>
      </c>
      <c r="X5119" s="1" t="str">
        <f t="shared" si="361"/>
        <v>Perry, April</v>
      </c>
      <c r="Y5119" s="1"/>
      <c r="Z5119" s="1"/>
      <c r="AA5119" s="1" t="s">
        <v>12538</v>
      </c>
      <c r="AB5119" s="1"/>
      <c r="AC5119" s="1"/>
      <c r="AD5119" s="1"/>
      <c r="AE5119" s="1"/>
    </row>
    <row r="5120" spans="1:31">
      <c r="A5120" t="s">
        <v>12539</v>
      </c>
      <c r="B5120" s="1">
        <v>45009</v>
      </c>
      <c r="C5120" s="1" t="s">
        <v>49</v>
      </c>
      <c r="D5120" t="s">
        <v>12540</v>
      </c>
      <c r="E5120" t="s">
        <v>86</v>
      </c>
      <c r="F5120" s="16" t="s">
        <v>87</v>
      </c>
      <c r="G5120" s="16"/>
      <c r="H5120" t="s">
        <v>13</v>
      </c>
      <c r="I5120" t="s">
        <v>13</v>
      </c>
      <c r="J5120" t="s">
        <v>87</v>
      </c>
      <c r="K5120" t="s">
        <v>88</v>
      </c>
      <c r="L5120" t="s">
        <v>89</v>
      </c>
      <c r="M5120">
        <v>0</v>
      </c>
      <c r="N5120" t="s">
        <v>90</v>
      </c>
      <c r="O5120" s="1">
        <v>45021</v>
      </c>
      <c r="P5120" s="2"/>
      <c r="Q5120" s="2"/>
      <c r="R5120" s="1"/>
      <c r="U5120" s="1" t="str">
        <f t="shared" si="360"/>
        <v>2023</v>
      </c>
      <c r="V5120" s="1" t="str">
        <f>VLOOKUP(W5120,quarter[],2,FALSE)</f>
        <v>1st</v>
      </c>
      <c r="W5120" s="1" t="str">
        <f t="shared" si="362"/>
        <v>March</v>
      </c>
      <c r="X5120" s="1" t="str">
        <f t="shared" si="361"/>
        <v>Brake, Cassi</v>
      </c>
      <c r="Y5120" s="1"/>
      <c r="Z5120" s="1"/>
      <c r="AA5120" s="1" t="s">
        <v>430</v>
      </c>
      <c r="AB5120" s="1"/>
      <c r="AC5120" s="1"/>
      <c r="AD5120" s="1"/>
      <c r="AE5120" s="1"/>
    </row>
    <row r="5121" spans="1:31">
      <c r="A5121" t="s">
        <v>12541</v>
      </c>
      <c r="B5121" s="1">
        <v>45009</v>
      </c>
      <c r="C5121" s="1" t="s">
        <v>54</v>
      </c>
      <c r="D5121" t="s">
        <v>12542</v>
      </c>
      <c r="E5121" t="s">
        <v>86</v>
      </c>
      <c r="F5121" s="16" t="s">
        <v>12543</v>
      </c>
      <c r="G5121" s="16"/>
      <c r="H5121" t="s">
        <v>13</v>
      </c>
      <c r="I5121" t="s">
        <v>13</v>
      </c>
      <c r="J5121" t="s">
        <v>117</v>
      </c>
      <c r="K5121" t="s">
        <v>88</v>
      </c>
      <c r="L5121" t="s">
        <v>89</v>
      </c>
      <c r="N5121" t="s">
        <v>90</v>
      </c>
      <c r="O5121" s="1">
        <v>45014</v>
      </c>
      <c r="P5121" s="2"/>
      <c r="Q5121" s="2"/>
      <c r="R5121" s="1"/>
      <c r="U5121" s="1" t="str">
        <f t="shared" si="360"/>
        <v>2023</v>
      </c>
      <c r="V5121" s="1" t="str">
        <f>VLOOKUP(W5121,quarter[],2,FALSE)</f>
        <v>1st</v>
      </c>
      <c r="W5121" s="1" t="str">
        <f t="shared" si="362"/>
        <v>March</v>
      </c>
      <c r="X5121" s="1" t="str">
        <f t="shared" si="361"/>
        <v>Pitts, Jeff</v>
      </c>
      <c r="Y5121" s="1"/>
      <c r="Z5121" s="1"/>
      <c r="AA5121" s="1" t="s">
        <v>10969</v>
      </c>
      <c r="AB5121" s="1"/>
      <c r="AC5121" s="1"/>
      <c r="AD5121" s="1"/>
      <c r="AE5121" s="1"/>
    </row>
    <row r="5122" spans="1:31">
      <c r="A5122" t="s">
        <v>12544</v>
      </c>
      <c r="B5122" s="1">
        <v>45009</v>
      </c>
      <c r="C5122" s="1" t="s">
        <v>50</v>
      </c>
      <c r="D5122" t="s">
        <v>12545</v>
      </c>
      <c r="E5122" t="s">
        <v>86</v>
      </c>
      <c r="F5122" s="16" t="s">
        <v>12546</v>
      </c>
      <c r="G5122" s="16"/>
      <c r="H5122" t="s">
        <v>12547</v>
      </c>
      <c r="I5122" t="s">
        <v>12548</v>
      </c>
      <c r="J5122" t="s">
        <v>87</v>
      </c>
      <c r="K5122" t="s">
        <v>90</v>
      </c>
      <c r="L5122" t="s">
        <v>90</v>
      </c>
      <c r="M5122">
        <v>5</v>
      </c>
      <c r="N5122" t="s">
        <v>90</v>
      </c>
      <c r="O5122" s="1">
        <v>45027</v>
      </c>
      <c r="P5122" s="2"/>
      <c r="Q5122" s="2"/>
      <c r="R5122" s="1"/>
      <c r="U5122" s="1" t="str">
        <f t="shared" si="360"/>
        <v>2023</v>
      </c>
      <c r="V5122" s="1" t="str">
        <f>VLOOKUP(W5122,quarter[],2,FALSE)</f>
        <v>1st</v>
      </c>
      <c r="W5122" s="1" t="str">
        <f t="shared" si="362"/>
        <v>March</v>
      </c>
      <c r="X5122" s="1" t="str">
        <f t="shared" si="361"/>
        <v>Calo, Robyn</v>
      </c>
      <c r="Y5122" s="1"/>
      <c r="Z5122" s="1"/>
      <c r="AA5122" s="1" t="s">
        <v>11468</v>
      </c>
      <c r="AB5122" s="1"/>
      <c r="AC5122" s="1"/>
      <c r="AD5122" s="1"/>
      <c r="AE5122" s="1"/>
    </row>
    <row r="5123" spans="1:31">
      <c r="A5123" t="s">
        <v>12549</v>
      </c>
      <c r="B5123" s="1">
        <v>45009</v>
      </c>
      <c r="C5123" s="1" t="s">
        <v>48</v>
      </c>
      <c r="D5123" t="s">
        <v>12550</v>
      </c>
      <c r="E5123" t="s">
        <v>86</v>
      </c>
      <c r="F5123" s="16" t="s">
        <v>2177</v>
      </c>
      <c r="G5123" s="16"/>
      <c r="H5123" t="s">
        <v>13</v>
      </c>
      <c r="I5123" t="s">
        <v>13</v>
      </c>
      <c r="J5123" t="s">
        <v>140</v>
      </c>
      <c r="K5123" t="s">
        <v>88</v>
      </c>
      <c r="L5123" t="s">
        <v>89</v>
      </c>
      <c r="N5123" t="s">
        <v>90</v>
      </c>
      <c r="O5123" s="1">
        <v>45012</v>
      </c>
      <c r="P5123" s="2"/>
      <c r="Q5123" s="2"/>
      <c r="R5123" s="1"/>
      <c r="U5123" s="1" t="str">
        <f t="shared" si="360"/>
        <v>2023</v>
      </c>
      <c r="V5123" s="1" t="str">
        <f>VLOOKUP(W5123,quarter[],2,FALSE)</f>
        <v>1st</v>
      </c>
      <c r="W5123" s="1" t="str">
        <f t="shared" si="362"/>
        <v>March</v>
      </c>
      <c r="X5123" s="1" t="str">
        <f t="shared" si="361"/>
        <v>Alexander, Lindsay</v>
      </c>
      <c r="Y5123" s="1"/>
      <c r="Z5123" s="1"/>
      <c r="AA5123" s="1" t="s">
        <v>12551</v>
      </c>
      <c r="AB5123" s="1"/>
      <c r="AC5123" s="1"/>
      <c r="AD5123" s="1"/>
      <c r="AE5123" s="1"/>
    </row>
    <row r="5124" spans="1:31">
      <c r="A5124" t="s">
        <v>12552</v>
      </c>
      <c r="B5124" s="1">
        <v>45009</v>
      </c>
      <c r="C5124" s="1" t="s">
        <v>53</v>
      </c>
      <c r="D5124" t="s">
        <v>12553</v>
      </c>
      <c r="E5124" t="s">
        <v>86</v>
      </c>
      <c r="F5124" s="16" t="s">
        <v>12554</v>
      </c>
      <c r="G5124" s="16"/>
      <c r="H5124" t="s">
        <v>12555</v>
      </c>
      <c r="I5124" t="s">
        <v>12556</v>
      </c>
      <c r="J5124" t="s">
        <v>87</v>
      </c>
      <c r="K5124" t="s">
        <v>90</v>
      </c>
      <c r="L5124" t="s">
        <v>90</v>
      </c>
      <c r="M5124">
        <v>4</v>
      </c>
      <c r="N5124" t="s">
        <v>90</v>
      </c>
      <c r="O5124" s="1">
        <v>45016</v>
      </c>
      <c r="P5124" s="2"/>
      <c r="Q5124" s="2"/>
      <c r="R5124" s="1"/>
      <c r="U5124" s="1" t="str">
        <f t="shared" si="360"/>
        <v>2023</v>
      </c>
      <c r="V5124" s="1" t="str">
        <f>VLOOKUP(W5124,quarter[],2,FALSE)</f>
        <v>1st</v>
      </c>
      <c r="W5124" s="1" t="str">
        <f t="shared" si="362"/>
        <v>March</v>
      </c>
      <c r="X5124" s="1" t="str">
        <f t="shared" si="361"/>
        <v>Perry, April</v>
      </c>
      <c r="Y5124" s="1"/>
      <c r="Z5124" s="1"/>
      <c r="AA5124" s="1" t="s">
        <v>12557</v>
      </c>
      <c r="AB5124" s="1"/>
      <c r="AC5124" s="1"/>
      <c r="AD5124" s="1"/>
      <c r="AE5124" s="1"/>
    </row>
    <row r="5125" spans="1:31">
      <c r="A5125" t="s">
        <v>12558</v>
      </c>
      <c r="B5125" s="1">
        <v>45010</v>
      </c>
      <c r="C5125" s="1" t="s">
        <v>52</v>
      </c>
      <c r="D5125" t="s">
        <v>12559</v>
      </c>
      <c r="E5125" t="s">
        <v>86</v>
      </c>
      <c r="F5125" s="16" t="s">
        <v>12560</v>
      </c>
      <c r="G5125" s="16"/>
      <c r="H5125" t="s">
        <v>13</v>
      </c>
      <c r="I5125" t="s">
        <v>13</v>
      </c>
      <c r="J5125" t="s">
        <v>117</v>
      </c>
      <c r="K5125" t="s">
        <v>88</v>
      </c>
      <c r="L5125" t="s">
        <v>89</v>
      </c>
      <c r="N5125" t="s">
        <v>90</v>
      </c>
      <c r="O5125" s="1">
        <v>45013</v>
      </c>
      <c r="P5125" s="2">
        <v>0</v>
      </c>
      <c r="Q5125" s="2"/>
      <c r="R5125" s="1"/>
      <c r="U5125" s="1" t="str">
        <f t="shared" si="360"/>
        <v>2023</v>
      </c>
      <c r="V5125" s="1" t="str">
        <f>VLOOKUP(W5125,quarter[],2,FALSE)</f>
        <v>1st</v>
      </c>
      <c r="W5125" s="1" t="str">
        <f t="shared" si="362"/>
        <v>March</v>
      </c>
      <c r="X5125" s="1" t="str">
        <f t="shared" si="361"/>
        <v>Forbes, Cynthia</v>
      </c>
      <c r="Y5125" s="1"/>
      <c r="Z5125" s="1"/>
      <c r="AA5125" s="1" t="s">
        <v>12561</v>
      </c>
      <c r="AB5125" s="1"/>
      <c r="AC5125" s="1"/>
      <c r="AD5125" s="1"/>
      <c r="AE5125" s="1"/>
    </row>
    <row r="5126" spans="1:31">
      <c r="A5126" t="s">
        <v>12562</v>
      </c>
      <c r="B5126" s="1">
        <v>45010</v>
      </c>
      <c r="C5126" s="1" t="s">
        <v>49</v>
      </c>
      <c r="D5126" t="s">
        <v>12563</v>
      </c>
      <c r="E5126" t="s">
        <v>86</v>
      </c>
      <c r="F5126" s="16" t="s">
        <v>12564</v>
      </c>
      <c r="G5126" s="16"/>
      <c r="H5126" t="s">
        <v>13</v>
      </c>
      <c r="I5126" t="s">
        <v>13</v>
      </c>
      <c r="J5126" t="s">
        <v>87</v>
      </c>
      <c r="K5126" t="s">
        <v>88</v>
      </c>
      <c r="L5126" t="s">
        <v>89</v>
      </c>
      <c r="M5126">
        <v>0</v>
      </c>
      <c r="N5126" t="s">
        <v>90</v>
      </c>
      <c r="O5126" s="1">
        <v>45021</v>
      </c>
      <c r="P5126" s="2"/>
      <c r="Q5126" s="2"/>
      <c r="R5126" s="1"/>
      <c r="U5126" s="1" t="str">
        <f t="shared" si="360"/>
        <v>2023</v>
      </c>
      <c r="V5126" s="1" t="str">
        <f>VLOOKUP(W5126,quarter[],2,FALSE)</f>
        <v>1st</v>
      </c>
      <c r="W5126" s="1" t="str">
        <f t="shared" si="362"/>
        <v>March</v>
      </c>
      <c r="X5126" s="1" t="str">
        <f t="shared" si="361"/>
        <v>Brake, Cassi</v>
      </c>
      <c r="Y5126" s="1"/>
      <c r="Z5126" s="1"/>
      <c r="AA5126" s="1" t="s">
        <v>1157</v>
      </c>
      <c r="AB5126" s="1"/>
      <c r="AC5126" s="1"/>
      <c r="AD5126" s="1"/>
      <c r="AE5126" s="1"/>
    </row>
    <row r="5127" spans="1:31">
      <c r="A5127" t="s">
        <v>12565</v>
      </c>
      <c r="B5127" s="1">
        <v>45010</v>
      </c>
      <c r="C5127" s="1" t="s">
        <v>52</v>
      </c>
      <c r="D5127" t="s">
        <v>12566</v>
      </c>
      <c r="E5127" t="s">
        <v>86</v>
      </c>
      <c r="F5127" s="16" t="s">
        <v>3652</v>
      </c>
      <c r="G5127" s="16"/>
      <c r="H5127" t="s">
        <v>13</v>
      </c>
      <c r="I5127" t="s">
        <v>13</v>
      </c>
      <c r="J5127" t="s">
        <v>117</v>
      </c>
      <c r="K5127" t="s">
        <v>88</v>
      </c>
      <c r="L5127" t="s">
        <v>89</v>
      </c>
      <c r="N5127" t="s">
        <v>90</v>
      </c>
      <c r="O5127" s="1">
        <v>45013</v>
      </c>
      <c r="P5127" s="2">
        <v>0</v>
      </c>
      <c r="Q5127" s="2"/>
      <c r="R5127" s="1"/>
      <c r="U5127" s="1" t="str">
        <f t="shared" ref="U5127:U5190" si="363">TEXT(B5127,"yyyy")</f>
        <v>2023</v>
      </c>
      <c r="V5127" s="1" t="str">
        <f>VLOOKUP(W5127,quarter[],2,FALSE)</f>
        <v>1st</v>
      </c>
      <c r="W5127" s="1" t="str">
        <f t="shared" si="362"/>
        <v>March</v>
      </c>
      <c r="X5127" s="1" t="str">
        <f t="shared" ref="X5127:X5190" si="364">C5127</f>
        <v>Forbes, Cynthia</v>
      </c>
      <c r="Y5127" s="1"/>
      <c r="Z5127" s="1"/>
      <c r="AA5127" s="1" t="s">
        <v>157</v>
      </c>
      <c r="AB5127" s="1"/>
      <c r="AC5127" s="1"/>
      <c r="AD5127" s="1"/>
      <c r="AE5127" s="1"/>
    </row>
    <row r="5128" spans="1:31">
      <c r="A5128" t="s">
        <v>12567</v>
      </c>
      <c r="B5128" s="1">
        <v>45011</v>
      </c>
      <c r="C5128" s="1" t="s">
        <v>50</v>
      </c>
      <c r="D5128" t="s">
        <v>12568</v>
      </c>
      <c r="E5128" t="s">
        <v>86</v>
      </c>
      <c r="F5128" s="16" t="s">
        <v>87</v>
      </c>
      <c r="G5128" s="16"/>
      <c r="H5128" t="s">
        <v>13</v>
      </c>
      <c r="I5128" t="s">
        <v>13</v>
      </c>
      <c r="J5128" t="s">
        <v>87</v>
      </c>
      <c r="K5128" t="s">
        <v>88</v>
      </c>
      <c r="L5128" t="s">
        <v>89</v>
      </c>
      <c r="N5128" t="s">
        <v>90</v>
      </c>
      <c r="O5128" s="1">
        <v>45012</v>
      </c>
      <c r="P5128" s="2"/>
      <c r="Q5128" s="2"/>
      <c r="R5128" s="1"/>
      <c r="U5128" s="1" t="str">
        <f t="shared" si="363"/>
        <v>2023</v>
      </c>
      <c r="V5128" s="1" t="str">
        <f>VLOOKUP(W5128,quarter[],2,FALSE)</f>
        <v>1st</v>
      </c>
      <c r="W5128" s="1" t="str">
        <f t="shared" si="362"/>
        <v>March</v>
      </c>
      <c r="X5128" s="1" t="str">
        <f t="shared" si="364"/>
        <v>Calo, Robyn</v>
      </c>
      <c r="Y5128" s="1"/>
      <c r="Z5128" s="1"/>
      <c r="AA5128" s="1" t="s">
        <v>12569</v>
      </c>
      <c r="AB5128" s="1"/>
      <c r="AC5128" s="1"/>
      <c r="AD5128" s="1"/>
      <c r="AE5128" s="1"/>
    </row>
    <row r="5129" spans="1:31">
      <c r="A5129" t="s">
        <v>12570</v>
      </c>
      <c r="B5129" s="1">
        <v>45011</v>
      </c>
      <c r="C5129" s="1" t="s">
        <v>49</v>
      </c>
      <c r="D5129" t="s">
        <v>8571</v>
      </c>
      <c r="E5129" t="s">
        <v>86</v>
      </c>
      <c r="F5129" s="16" t="s">
        <v>12571</v>
      </c>
      <c r="G5129" s="16"/>
      <c r="H5129" t="s">
        <v>13</v>
      </c>
      <c r="I5129" t="s">
        <v>13</v>
      </c>
      <c r="J5129" t="s">
        <v>87</v>
      </c>
      <c r="K5129" t="s">
        <v>88</v>
      </c>
      <c r="L5129" t="s">
        <v>90</v>
      </c>
      <c r="M5129">
        <v>0</v>
      </c>
      <c r="N5129" t="s">
        <v>90</v>
      </c>
      <c r="O5129" s="1">
        <v>45021</v>
      </c>
      <c r="P5129" s="2"/>
      <c r="Q5129" s="2"/>
      <c r="R5129" s="1"/>
      <c r="U5129" s="1" t="str">
        <f t="shared" si="363"/>
        <v>2023</v>
      </c>
      <c r="V5129" s="1" t="str">
        <f>VLOOKUP(W5129,quarter[],2,FALSE)</f>
        <v>1st</v>
      </c>
      <c r="W5129" s="1" t="str">
        <f t="shared" si="362"/>
        <v>March</v>
      </c>
      <c r="X5129" s="1" t="str">
        <f t="shared" si="364"/>
        <v>Brake, Cassi</v>
      </c>
      <c r="Y5129" s="1"/>
      <c r="Z5129" s="1"/>
      <c r="AA5129" s="1" t="s">
        <v>12572</v>
      </c>
      <c r="AB5129" s="1"/>
      <c r="AC5129" s="1"/>
      <c r="AD5129" s="1"/>
      <c r="AE5129" s="1"/>
    </row>
    <row r="5130" spans="1:31">
      <c r="A5130" t="s">
        <v>12573</v>
      </c>
      <c r="B5130" s="1">
        <v>45011</v>
      </c>
      <c r="C5130" s="1" t="s">
        <v>48</v>
      </c>
      <c r="D5130" t="s">
        <v>12574</v>
      </c>
      <c r="E5130" t="s">
        <v>86</v>
      </c>
      <c r="F5130" s="16" t="s">
        <v>2098</v>
      </c>
      <c r="G5130" s="16"/>
      <c r="H5130" t="s">
        <v>13</v>
      </c>
      <c r="I5130" t="s">
        <v>13</v>
      </c>
      <c r="J5130" t="s">
        <v>87</v>
      </c>
      <c r="K5130" t="s">
        <v>88</v>
      </c>
      <c r="L5130" t="s">
        <v>89</v>
      </c>
      <c r="N5130" t="s">
        <v>90</v>
      </c>
      <c r="O5130" s="1">
        <v>45012</v>
      </c>
      <c r="P5130" s="2"/>
      <c r="Q5130" s="2"/>
      <c r="R5130" s="1"/>
      <c r="U5130" s="1" t="str">
        <f t="shared" si="363"/>
        <v>2023</v>
      </c>
      <c r="V5130" s="1" t="str">
        <f>VLOOKUP(W5130,quarter[],2,FALSE)</f>
        <v>1st</v>
      </c>
      <c r="W5130" s="1" t="str">
        <f t="shared" si="362"/>
        <v>March</v>
      </c>
      <c r="X5130" s="1" t="str">
        <f t="shared" si="364"/>
        <v>Alexander, Lindsay</v>
      </c>
      <c r="Y5130" s="1"/>
      <c r="Z5130" s="1"/>
      <c r="AA5130" s="1" t="s">
        <v>191</v>
      </c>
      <c r="AB5130" s="1"/>
      <c r="AC5130" s="1"/>
      <c r="AD5130" s="1"/>
      <c r="AE5130" s="1"/>
    </row>
    <row r="5131" spans="1:31">
      <c r="A5131" t="s">
        <v>12575</v>
      </c>
      <c r="B5131" s="1">
        <v>45012</v>
      </c>
      <c r="C5131" s="1" t="s">
        <v>53</v>
      </c>
      <c r="D5131" t="s">
        <v>12576</v>
      </c>
      <c r="E5131" t="s">
        <v>86</v>
      </c>
      <c r="F5131" s="16" t="s">
        <v>12577</v>
      </c>
      <c r="G5131" s="16"/>
      <c r="H5131" t="s">
        <v>13</v>
      </c>
      <c r="I5131" t="s">
        <v>13</v>
      </c>
      <c r="J5131" t="s">
        <v>87</v>
      </c>
      <c r="K5131" t="s">
        <v>88</v>
      </c>
      <c r="L5131" t="s">
        <v>89</v>
      </c>
      <c r="N5131" t="s">
        <v>90</v>
      </c>
      <c r="O5131" s="1">
        <v>45012</v>
      </c>
      <c r="P5131" s="2"/>
      <c r="Q5131" s="2"/>
      <c r="R5131" s="1"/>
      <c r="U5131" s="1" t="str">
        <f t="shared" si="363"/>
        <v>2023</v>
      </c>
      <c r="V5131" s="1" t="str">
        <f>VLOOKUP(W5131,quarter[],2,FALSE)</f>
        <v>1st</v>
      </c>
      <c r="W5131" s="1" t="str">
        <f t="shared" si="362"/>
        <v>March</v>
      </c>
      <c r="X5131" s="1" t="str">
        <f t="shared" si="364"/>
        <v>Perry, April</v>
      </c>
      <c r="Y5131" s="1"/>
      <c r="Z5131" s="1"/>
      <c r="AA5131" s="1" t="s">
        <v>1348</v>
      </c>
      <c r="AB5131" s="1"/>
      <c r="AC5131" s="1"/>
      <c r="AD5131" s="1"/>
      <c r="AE5131" s="1"/>
    </row>
    <row r="5132" spans="1:31">
      <c r="A5132" t="s">
        <v>12578</v>
      </c>
      <c r="B5132" s="1">
        <v>45012</v>
      </c>
      <c r="C5132" s="1" t="s">
        <v>50</v>
      </c>
      <c r="D5132" t="s">
        <v>11604</v>
      </c>
      <c r="E5132" t="s">
        <v>86</v>
      </c>
      <c r="F5132" s="16" t="s">
        <v>11605</v>
      </c>
      <c r="G5132" s="16"/>
      <c r="H5132" t="s">
        <v>13</v>
      </c>
      <c r="I5132" t="s">
        <v>11606</v>
      </c>
      <c r="J5132" t="s">
        <v>87</v>
      </c>
      <c r="K5132" t="s">
        <v>90</v>
      </c>
      <c r="L5132" t="s">
        <v>90</v>
      </c>
      <c r="M5132">
        <v>6</v>
      </c>
      <c r="N5132" t="s">
        <v>90</v>
      </c>
      <c r="O5132" s="1">
        <v>45014</v>
      </c>
      <c r="P5132" s="2"/>
      <c r="Q5132" s="2"/>
      <c r="R5132" s="1"/>
      <c r="U5132" s="1" t="str">
        <f t="shared" si="363"/>
        <v>2023</v>
      </c>
      <c r="V5132" s="1" t="str">
        <f>VLOOKUP(W5132,quarter[],2,FALSE)</f>
        <v>1st</v>
      </c>
      <c r="W5132" s="1" t="str">
        <f t="shared" si="362"/>
        <v>March</v>
      </c>
      <c r="X5132" s="1" t="str">
        <f t="shared" si="364"/>
        <v>Calo, Robyn</v>
      </c>
      <c r="Y5132" s="1"/>
      <c r="Z5132" s="1"/>
      <c r="AA5132" s="1" t="s">
        <v>9863</v>
      </c>
      <c r="AB5132" s="1"/>
      <c r="AC5132" s="1"/>
      <c r="AD5132" s="1"/>
      <c r="AE5132" s="1"/>
    </row>
    <row r="5133" spans="1:31">
      <c r="A5133" t="s">
        <v>12579</v>
      </c>
      <c r="B5133" s="1">
        <v>45012</v>
      </c>
      <c r="C5133" s="1" t="s">
        <v>48</v>
      </c>
      <c r="D5133" t="s">
        <v>12580</v>
      </c>
      <c r="E5133" t="s">
        <v>86</v>
      </c>
      <c r="F5133" s="16" t="s">
        <v>12581</v>
      </c>
      <c r="G5133" s="16"/>
      <c r="H5133" t="s">
        <v>13</v>
      </c>
      <c r="I5133" t="s">
        <v>12582</v>
      </c>
      <c r="J5133" t="s">
        <v>369</v>
      </c>
      <c r="K5133" t="s">
        <v>90</v>
      </c>
      <c r="L5133" t="s">
        <v>90</v>
      </c>
      <c r="M5133">
        <v>2</v>
      </c>
      <c r="N5133" t="s">
        <v>90</v>
      </c>
      <c r="O5133" s="1">
        <v>45019</v>
      </c>
      <c r="P5133" s="2"/>
      <c r="Q5133" s="2"/>
      <c r="R5133" s="1"/>
      <c r="U5133" s="1" t="str">
        <f t="shared" si="363"/>
        <v>2023</v>
      </c>
      <c r="V5133" s="1" t="str">
        <f>VLOOKUP(W5133,quarter[],2,FALSE)</f>
        <v>1st</v>
      </c>
      <c r="W5133" s="1" t="str">
        <f t="shared" si="362"/>
        <v>March</v>
      </c>
      <c r="X5133" s="1" t="str">
        <f t="shared" si="364"/>
        <v>Alexander, Lindsay</v>
      </c>
      <c r="Y5133" s="1"/>
      <c r="Z5133" s="1"/>
      <c r="AA5133" s="1" t="s">
        <v>12583</v>
      </c>
      <c r="AB5133" s="1"/>
      <c r="AC5133" s="1"/>
      <c r="AD5133" s="1"/>
      <c r="AE5133" s="1"/>
    </row>
    <row r="5134" spans="1:31">
      <c r="A5134" t="s">
        <v>12584</v>
      </c>
      <c r="B5134" s="1">
        <v>45012</v>
      </c>
      <c r="C5134" s="1" t="s">
        <v>53</v>
      </c>
      <c r="D5134" t="s">
        <v>12585</v>
      </c>
      <c r="E5134" t="s">
        <v>86</v>
      </c>
      <c r="F5134" s="16" t="s">
        <v>12586</v>
      </c>
      <c r="G5134" s="16"/>
      <c r="H5134" t="s">
        <v>13</v>
      </c>
      <c r="I5134" t="s">
        <v>12587</v>
      </c>
      <c r="J5134" t="s">
        <v>87</v>
      </c>
      <c r="K5134" t="s">
        <v>88</v>
      </c>
      <c r="L5134" t="s">
        <v>89</v>
      </c>
      <c r="M5134">
        <v>0</v>
      </c>
      <c r="N5134" t="s">
        <v>90</v>
      </c>
      <c r="O5134" s="1">
        <v>45021</v>
      </c>
      <c r="P5134" s="2"/>
      <c r="Q5134" s="2"/>
      <c r="R5134" s="1"/>
      <c r="U5134" s="1" t="str">
        <f t="shared" si="363"/>
        <v>2023</v>
      </c>
      <c r="V5134" s="1" t="str">
        <f>VLOOKUP(W5134,quarter[],2,FALSE)</f>
        <v>1st</v>
      </c>
      <c r="W5134" s="1" t="str">
        <f t="shared" si="362"/>
        <v>March</v>
      </c>
      <c r="X5134" s="1" t="str">
        <f t="shared" si="364"/>
        <v>Perry, April</v>
      </c>
      <c r="Y5134" s="1"/>
      <c r="Z5134" s="1"/>
      <c r="AA5134" s="1" t="s">
        <v>1348</v>
      </c>
      <c r="AB5134" s="1"/>
      <c r="AC5134" s="1"/>
      <c r="AD5134" s="1"/>
      <c r="AE5134" s="1"/>
    </row>
    <row r="5135" spans="1:31">
      <c r="A5135" t="s">
        <v>12588</v>
      </c>
      <c r="B5135" s="1">
        <v>45012</v>
      </c>
      <c r="C5135" s="1" t="s">
        <v>50</v>
      </c>
      <c r="D5135" t="s">
        <v>12589</v>
      </c>
      <c r="E5135" t="s">
        <v>86</v>
      </c>
      <c r="F5135" s="16" t="s">
        <v>12590</v>
      </c>
      <c r="G5135" s="16"/>
      <c r="H5135" t="s">
        <v>12591</v>
      </c>
      <c r="I5135" t="s">
        <v>147</v>
      </c>
      <c r="J5135" t="s">
        <v>99</v>
      </c>
      <c r="K5135" t="s">
        <v>88</v>
      </c>
      <c r="L5135" t="s">
        <v>89</v>
      </c>
      <c r="N5135" t="s">
        <v>90</v>
      </c>
      <c r="O5135" s="1">
        <v>45012</v>
      </c>
      <c r="P5135" s="2"/>
      <c r="Q5135" s="2"/>
      <c r="R5135" s="1"/>
      <c r="U5135" s="1" t="str">
        <f t="shared" si="363"/>
        <v>2023</v>
      </c>
      <c r="V5135" s="1" t="str">
        <f>VLOOKUP(W5135,quarter[],2,FALSE)</f>
        <v>1st</v>
      </c>
      <c r="W5135" s="1" t="str">
        <f t="shared" si="362"/>
        <v>March</v>
      </c>
      <c r="X5135" s="1" t="str">
        <f t="shared" si="364"/>
        <v>Calo, Robyn</v>
      </c>
      <c r="Y5135" s="1"/>
      <c r="Z5135" s="1"/>
      <c r="AA5135" s="1" t="s">
        <v>162</v>
      </c>
      <c r="AB5135" s="1"/>
      <c r="AC5135" s="1"/>
      <c r="AD5135" s="1"/>
      <c r="AE5135" s="1"/>
    </row>
    <row r="5136" spans="1:31">
      <c r="A5136" t="s">
        <v>12592</v>
      </c>
      <c r="B5136" s="1">
        <v>45012</v>
      </c>
      <c r="C5136" s="1" t="s">
        <v>50</v>
      </c>
      <c r="D5136" t="s">
        <v>12593</v>
      </c>
      <c r="E5136" t="s">
        <v>86</v>
      </c>
      <c r="F5136" s="16" t="s">
        <v>8389</v>
      </c>
      <c r="G5136" s="16"/>
      <c r="H5136" t="s">
        <v>1858</v>
      </c>
      <c r="I5136" t="s">
        <v>13</v>
      </c>
      <c r="J5136" t="s">
        <v>87</v>
      </c>
      <c r="K5136" t="s">
        <v>90</v>
      </c>
      <c r="L5136" t="s">
        <v>89</v>
      </c>
      <c r="M5136">
        <v>0</v>
      </c>
      <c r="N5136" t="s">
        <v>90</v>
      </c>
      <c r="O5136" s="1">
        <v>45015</v>
      </c>
      <c r="P5136" s="2"/>
      <c r="Q5136" s="2"/>
      <c r="R5136" s="1"/>
      <c r="U5136" s="1" t="str">
        <f t="shared" si="363"/>
        <v>2023</v>
      </c>
      <c r="V5136" s="1" t="str">
        <f>VLOOKUP(W5136,quarter[],2,FALSE)</f>
        <v>1st</v>
      </c>
      <c r="W5136" s="1" t="str">
        <f t="shared" si="362"/>
        <v>March</v>
      </c>
      <c r="X5136" s="1" t="str">
        <f t="shared" si="364"/>
        <v>Calo, Robyn</v>
      </c>
      <c r="Y5136" s="1"/>
      <c r="Z5136" s="1"/>
      <c r="AA5136" s="1" t="s">
        <v>3245</v>
      </c>
      <c r="AB5136" s="1"/>
      <c r="AC5136" s="1"/>
      <c r="AD5136" s="1"/>
      <c r="AE5136" s="1"/>
    </row>
    <row r="5137" spans="1:31">
      <c r="A5137" t="s">
        <v>12594</v>
      </c>
      <c r="B5137" s="1">
        <v>45012</v>
      </c>
      <c r="C5137" s="1" t="s">
        <v>53</v>
      </c>
      <c r="D5137" t="s">
        <v>12595</v>
      </c>
      <c r="E5137" t="s">
        <v>86</v>
      </c>
      <c r="F5137" s="16" t="s">
        <v>12596</v>
      </c>
      <c r="G5137" s="16"/>
      <c r="H5137" t="s">
        <v>12597</v>
      </c>
      <c r="I5137" t="s">
        <v>12597</v>
      </c>
      <c r="J5137" t="s">
        <v>369</v>
      </c>
      <c r="K5137" t="s">
        <v>90</v>
      </c>
      <c r="L5137" t="s">
        <v>90</v>
      </c>
      <c r="N5137" t="s">
        <v>90</v>
      </c>
      <c r="O5137" s="1">
        <v>45014</v>
      </c>
      <c r="P5137" s="2"/>
      <c r="Q5137" s="2"/>
      <c r="R5137" s="1"/>
      <c r="U5137" s="1" t="str">
        <f t="shared" si="363"/>
        <v>2023</v>
      </c>
      <c r="V5137" s="1" t="str">
        <f>VLOOKUP(W5137,quarter[],2,FALSE)</f>
        <v>1st</v>
      </c>
      <c r="W5137" s="1" t="str">
        <f t="shared" si="362"/>
        <v>March</v>
      </c>
      <c r="X5137" s="1" t="str">
        <f t="shared" si="364"/>
        <v>Perry, April</v>
      </c>
      <c r="Y5137" s="1"/>
      <c r="Z5137" s="1"/>
      <c r="AA5137" s="1" t="s">
        <v>8248</v>
      </c>
      <c r="AB5137" s="1"/>
      <c r="AC5137" s="1"/>
      <c r="AD5137" s="1"/>
      <c r="AE5137" s="1"/>
    </row>
    <row r="5138" spans="1:31">
      <c r="A5138" t="s">
        <v>12598</v>
      </c>
      <c r="B5138" s="1">
        <v>45012</v>
      </c>
      <c r="C5138" s="1" t="s">
        <v>50</v>
      </c>
      <c r="D5138" t="s">
        <v>12161</v>
      </c>
      <c r="E5138" t="s">
        <v>86</v>
      </c>
      <c r="F5138" s="16" t="s">
        <v>2177</v>
      </c>
      <c r="G5138" s="16"/>
      <c r="H5138" t="s">
        <v>13</v>
      </c>
      <c r="I5138" t="s">
        <v>13</v>
      </c>
      <c r="J5138" t="s">
        <v>140</v>
      </c>
      <c r="K5138" t="s">
        <v>88</v>
      </c>
      <c r="L5138" t="s">
        <v>89</v>
      </c>
      <c r="N5138" t="s">
        <v>90</v>
      </c>
      <c r="O5138" s="1">
        <v>45012</v>
      </c>
      <c r="P5138" s="2"/>
      <c r="Q5138" s="2"/>
      <c r="R5138" s="1"/>
      <c r="U5138" s="1" t="str">
        <f t="shared" si="363"/>
        <v>2023</v>
      </c>
      <c r="V5138" s="1" t="str">
        <f>VLOOKUP(W5138,quarter[],2,FALSE)</f>
        <v>1st</v>
      </c>
      <c r="W5138" s="1" t="str">
        <f t="shared" si="362"/>
        <v>March</v>
      </c>
      <c r="X5138" s="1" t="str">
        <f t="shared" si="364"/>
        <v>Calo, Robyn</v>
      </c>
      <c r="Y5138" s="1"/>
      <c r="Z5138" s="1"/>
      <c r="AA5138" s="1" t="s">
        <v>12599</v>
      </c>
      <c r="AB5138" s="1"/>
      <c r="AC5138" s="1"/>
      <c r="AD5138" s="1"/>
      <c r="AE5138" s="1"/>
    </row>
    <row r="5139" spans="1:31">
      <c r="A5139" t="s">
        <v>12600</v>
      </c>
      <c r="B5139" s="1">
        <v>45012</v>
      </c>
      <c r="C5139" s="1" t="s">
        <v>48</v>
      </c>
      <c r="D5139" t="s">
        <v>12601</v>
      </c>
      <c r="E5139" t="s">
        <v>86</v>
      </c>
      <c r="F5139" s="16" t="s">
        <v>2177</v>
      </c>
      <c r="G5139" s="16"/>
      <c r="H5139" t="s">
        <v>13</v>
      </c>
      <c r="I5139" t="s">
        <v>13</v>
      </c>
      <c r="J5139" t="s">
        <v>140</v>
      </c>
      <c r="K5139" t="s">
        <v>88</v>
      </c>
      <c r="L5139" t="s">
        <v>89</v>
      </c>
      <c r="N5139" t="s">
        <v>90</v>
      </c>
      <c r="O5139" s="1">
        <v>45012</v>
      </c>
      <c r="P5139" s="2"/>
      <c r="Q5139" s="2"/>
      <c r="R5139" s="1"/>
      <c r="U5139" s="1" t="str">
        <f t="shared" si="363"/>
        <v>2023</v>
      </c>
      <c r="V5139" s="1" t="str">
        <f>VLOOKUP(W5139,quarter[],2,FALSE)</f>
        <v>1st</v>
      </c>
      <c r="W5139" s="1" t="str">
        <f t="shared" si="362"/>
        <v>March</v>
      </c>
      <c r="X5139" s="1" t="str">
        <f t="shared" si="364"/>
        <v>Alexander, Lindsay</v>
      </c>
      <c r="Y5139" s="1"/>
      <c r="Z5139" s="1"/>
      <c r="AA5139" s="1" t="s">
        <v>12602</v>
      </c>
      <c r="AB5139" s="1"/>
      <c r="AC5139" s="1"/>
      <c r="AD5139" s="1"/>
      <c r="AE5139" s="1"/>
    </row>
    <row r="5140" spans="1:31">
      <c r="A5140" t="s">
        <v>12603</v>
      </c>
      <c r="B5140" s="1">
        <v>45012</v>
      </c>
      <c r="C5140" s="1" t="s">
        <v>49</v>
      </c>
      <c r="D5140" t="s">
        <v>10908</v>
      </c>
      <c r="E5140" t="s">
        <v>86</v>
      </c>
      <c r="F5140" s="16" t="s">
        <v>12604</v>
      </c>
      <c r="G5140" s="16"/>
      <c r="H5140" t="s">
        <v>2379</v>
      </c>
      <c r="I5140" t="s">
        <v>12605</v>
      </c>
      <c r="J5140" t="s">
        <v>87</v>
      </c>
      <c r="K5140" t="s">
        <v>90</v>
      </c>
      <c r="L5140" t="s">
        <v>90</v>
      </c>
      <c r="M5140">
        <v>0</v>
      </c>
      <c r="N5140" t="s">
        <v>90</v>
      </c>
      <c r="O5140" s="1">
        <v>45022</v>
      </c>
      <c r="P5140" s="2"/>
      <c r="Q5140" s="2"/>
      <c r="R5140" s="1"/>
      <c r="U5140" s="1" t="str">
        <f t="shared" si="363"/>
        <v>2023</v>
      </c>
      <c r="V5140" s="1" t="str">
        <f>VLOOKUP(W5140,quarter[],2,FALSE)</f>
        <v>1st</v>
      </c>
      <c r="W5140" s="1" t="str">
        <f t="shared" si="362"/>
        <v>March</v>
      </c>
      <c r="X5140" s="1" t="str">
        <f t="shared" si="364"/>
        <v>Brake, Cassi</v>
      </c>
      <c r="Y5140" s="1"/>
      <c r="Z5140" s="1"/>
      <c r="AA5140" s="1" t="s">
        <v>12606</v>
      </c>
      <c r="AB5140" s="1"/>
      <c r="AC5140" s="1"/>
      <c r="AD5140" s="1"/>
      <c r="AE5140" s="1"/>
    </row>
    <row r="5141" spans="1:31">
      <c r="A5141" t="s">
        <v>12607</v>
      </c>
      <c r="B5141" s="1">
        <v>45012</v>
      </c>
      <c r="C5141" s="1" t="s">
        <v>49</v>
      </c>
      <c r="D5141" t="s">
        <v>12608</v>
      </c>
      <c r="E5141" t="s">
        <v>86</v>
      </c>
      <c r="F5141" s="16" t="s">
        <v>12609</v>
      </c>
      <c r="G5141" s="16"/>
      <c r="H5141" t="s">
        <v>13</v>
      </c>
      <c r="I5141" t="s">
        <v>13</v>
      </c>
      <c r="J5141" t="s">
        <v>87</v>
      </c>
      <c r="K5141" t="s">
        <v>88</v>
      </c>
      <c r="L5141" t="s">
        <v>89</v>
      </c>
      <c r="M5141">
        <v>0</v>
      </c>
      <c r="N5141" t="s">
        <v>90</v>
      </c>
      <c r="O5141" s="1">
        <v>45021</v>
      </c>
      <c r="P5141" s="2"/>
      <c r="Q5141" s="2"/>
      <c r="R5141" s="1"/>
      <c r="U5141" s="1" t="str">
        <f t="shared" si="363"/>
        <v>2023</v>
      </c>
      <c r="V5141" s="1" t="str">
        <f>VLOOKUP(W5141,quarter[],2,FALSE)</f>
        <v>1st</v>
      </c>
      <c r="W5141" s="1" t="str">
        <f t="shared" si="362"/>
        <v>March</v>
      </c>
      <c r="X5141" s="1" t="str">
        <f t="shared" si="364"/>
        <v>Brake, Cassi</v>
      </c>
      <c r="Y5141" s="1"/>
      <c r="Z5141" s="1"/>
      <c r="AA5141" s="1" t="s">
        <v>4406</v>
      </c>
      <c r="AB5141" s="1"/>
      <c r="AC5141" s="1"/>
      <c r="AD5141" s="1"/>
      <c r="AE5141" s="1"/>
    </row>
    <row r="5142" spans="1:31">
      <c r="A5142" t="s">
        <v>12610</v>
      </c>
      <c r="B5142" s="1">
        <v>45012</v>
      </c>
      <c r="C5142" s="1" t="s">
        <v>50</v>
      </c>
      <c r="D5142" t="s">
        <v>12611</v>
      </c>
      <c r="E5142" t="s">
        <v>86</v>
      </c>
      <c r="F5142" s="16" t="s">
        <v>99</v>
      </c>
      <c r="G5142" s="16"/>
      <c r="H5142" t="s">
        <v>13</v>
      </c>
      <c r="I5142" t="s">
        <v>13</v>
      </c>
      <c r="J5142" t="s">
        <v>99</v>
      </c>
      <c r="K5142" t="s">
        <v>88</v>
      </c>
      <c r="L5142" t="s">
        <v>89</v>
      </c>
      <c r="N5142" t="s">
        <v>90</v>
      </c>
      <c r="O5142" s="1">
        <v>45013</v>
      </c>
      <c r="P5142" s="2"/>
      <c r="Q5142" s="2"/>
      <c r="R5142" s="1"/>
      <c r="U5142" s="1" t="str">
        <f t="shared" si="363"/>
        <v>2023</v>
      </c>
      <c r="V5142" s="1" t="str">
        <f>VLOOKUP(W5142,quarter[],2,FALSE)</f>
        <v>1st</v>
      </c>
      <c r="W5142" s="1" t="str">
        <f t="shared" si="362"/>
        <v>March</v>
      </c>
      <c r="X5142" s="1" t="str">
        <f t="shared" si="364"/>
        <v>Calo, Robyn</v>
      </c>
      <c r="Y5142" s="1"/>
      <c r="Z5142" s="1"/>
      <c r="AA5142" s="1" t="s">
        <v>12612</v>
      </c>
      <c r="AB5142" s="1"/>
      <c r="AC5142" s="1"/>
      <c r="AD5142" s="1"/>
      <c r="AE5142" s="1"/>
    </row>
    <row r="5143" spans="1:31">
      <c r="A5143" t="s">
        <v>12613</v>
      </c>
      <c r="B5143" s="1">
        <v>45012</v>
      </c>
      <c r="C5143" s="1" t="s">
        <v>48</v>
      </c>
      <c r="D5143" t="s">
        <v>12614</v>
      </c>
      <c r="E5143" t="s">
        <v>86</v>
      </c>
      <c r="F5143" s="16" t="s">
        <v>99</v>
      </c>
      <c r="G5143" s="16"/>
      <c r="H5143" t="s">
        <v>12615</v>
      </c>
      <c r="I5143" t="s">
        <v>13</v>
      </c>
      <c r="J5143" t="s">
        <v>99</v>
      </c>
      <c r="K5143" t="s">
        <v>88</v>
      </c>
      <c r="L5143" t="s">
        <v>89</v>
      </c>
      <c r="M5143">
        <v>0</v>
      </c>
      <c r="N5143" t="s">
        <v>90</v>
      </c>
      <c r="O5143" s="1">
        <v>45022</v>
      </c>
      <c r="P5143" s="2"/>
      <c r="Q5143" s="2"/>
      <c r="R5143" s="1"/>
      <c r="U5143" s="1" t="str">
        <f t="shared" si="363"/>
        <v>2023</v>
      </c>
      <c r="V5143" s="1" t="str">
        <f>VLOOKUP(W5143,quarter[],2,FALSE)</f>
        <v>1st</v>
      </c>
      <c r="W5143" s="1" t="str">
        <f t="shared" si="362"/>
        <v>March</v>
      </c>
      <c r="X5143" s="1" t="str">
        <f t="shared" si="364"/>
        <v>Alexander, Lindsay</v>
      </c>
      <c r="Y5143" s="1"/>
      <c r="Z5143" s="1"/>
      <c r="AA5143" s="1" t="s">
        <v>12616</v>
      </c>
      <c r="AB5143" s="1"/>
      <c r="AC5143" s="1"/>
      <c r="AD5143" s="1"/>
      <c r="AE5143" s="1"/>
    </row>
    <row r="5144" spans="1:31">
      <c r="A5144" t="s">
        <v>12617</v>
      </c>
      <c r="B5144" s="1">
        <v>45012</v>
      </c>
      <c r="C5144" s="1" t="s">
        <v>53</v>
      </c>
      <c r="D5144" t="s">
        <v>12618</v>
      </c>
      <c r="E5144" t="s">
        <v>86</v>
      </c>
      <c r="F5144" s="16" t="s">
        <v>12619</v>
      </c>
      <c r="G5144" s="16"/>
      <c r="H5144" t="s">
        <v>13</v>
      </c>
      <c r="I5144" t="s">
        <v>13</v>
      </c>
      <c r="J5144" t="s">
        <v>87</v>
      </c>
      <c r="K5144" t="s">
        <v>88</v>
      </c>
      <c r="L5144" t="s">
        <v>89</v>
      </c>
      <c r="N5144" t="s">
        <v>90</v>
      </c>
      <c r="O5144" s="1">
        <v>45013</v>
      </c>
      <c r="P5144" s="2"/>
      <c r="Q5144" s="2"/>
      <c r="R5144" s="1"/>
      <c r="U5144" s="1" t="str">
        <f t="shared" si="363"/>
        <v>2023</v>
      </c>
      <c r="V5144" s="1" t="str">
        <f>VLOOKUP(W5144,quarter[],2,FALSE)</f>
        <v>1st</v>
      </c>
      <c r="W5144" s="1" t="str">
        <f t="shared" si="362"/>
        <v>March</v>
      </c>
      <c r="X5144" s="1" t="str">
        <f t="shared" si="364"/>
        <v>Perry, April</v>
      </c>
      <c r="Y5144" s="1"/>
      <c r="Z5144" s="1"/>
      <c r="AA5144" s="1" t="s">
        <v>1807</v>
      </c>
      <c r="AB5144" s="1"/>
      <c r="AC5144" s="1"/>
      <c r="AD5144" s="1"/>
      <c r="AE5144" s="1"/>
    </row>
    <row r="5145" spans="1:31">
      <c r="A5145" t="s">
        <v>12620</v>
      </c>
      <c r="B5145" s="1">
        <v>45012</v>
      </c>
      <c r="C5145" s="1" t="s">
        <v>49</v>
      </c>
      <c r="D5145" t="s">
        <v>12621</v>
      </c>
      <c r="E5145" t="s">
        <v>86</v>
      </c>
      <c r="F5145" s="16" t="s">
        <v>87</v>
      </c>
      <c r="G5145" s="16"/>
      <c r="H5145" t="s">
        <v>13</v>
      </c>
      <c r="I5145" t="s">
        <v>13</v>
      </c>
      <c r="J5145" t="s">
        <v>87</v>
      </c>
      <c r="K5145" t="s">
        <v>88</v>
      </c>
      <c r="L5145" t="s">
        <v>89</v>
      </c>
      <c r="M5145">
        <v>0</v>
      </c>
      <c r="N5145" t="s">
        <v>90</v>
      </c>
      <c r="O5145" s="1">
        <v>45021</v>
      </c>
      <c r="P5145" s="2"/>
      <c r="Q5145" s="2"/>
      <c r="R5145" s="1"/>
      <c r="U5145" s="1" t="str">
        <f t="shared" si="363"/>
        <v>2023</v>
      </c>
      <c r="V5145" s="1" t="str">
        <f>VLOOKUP(W5145,quarter[],2,FALSE)</f>
        <v>1st</v>
      </c>
      <c r="W5145" s="1" t="str">
        <f t="shared" si="362"/>
        <v>March</v>
      </c>
      <c r="X5145" s="1" t="str">
        <f t="shared" si="364"/>
        <v>Brake, Cassi</v>
      </c>
      <c r="Y5145" s="1"/>
      <c r="Z5145" s="1"/>
      <c r="AA5145" s="1" t="s">
        <v>146</v>
      </c>
      <c r="AB5145" s="1"/>
      <c r="AC5145" s="1"/>
      <c r="AD5145" s="1"/>
      <c r="AE5145" s="1"/>
    </row>
    <row r="5146" spans="1:31">
      <c r="A5146" t="s">
        <v>12622</v>
      </c>
      <c r="B5146" s="1">
        <v>45012</v>
      </c>
      <c r="C5146" s="1" t="s">
        <v>50</v>
      </c>
      <c r="D5146" t="s">
        <v>243</v>
      </c>
      <c r="E5146" t="s">
        <v>86</v>
      </c>
      <c r="F5146" s="16" t="s">
        <v>12623</v>
      </c>
      <c r="G5146" s="16"/>
      <c r="H5146" t="s">
        <v>12624</v>
      </c>
      <c r="I5146" t="s">
        <v>12625</v>
      </c>
      <c r="J5146" t="s">
        <v>87</v>
      </c>
      <c r="K5146" t="s">
        <v>90</v>
      </c>
      <c r="L5146" t="s">
        <v>90</v>
      </c>
      <c r="M5146">
        <v>10</v>
      </c>
      <c r="N5146" t="s">
        <v>90</v>
      </c>
      <c r="O5146" s="1">
        <v>45028</v>
      </c>
      <c r="P5146" s="2"/>
      <c r="Q5146" s="2"/>
      <c r="R5146" s="1"/>
      <c r="U5146" s="1" t="str">
        <f t="shared" si="363"/>
        <v>2023</v>
      </c>
      <c r="V5146" s="1" t="str">
        <f>VLOOKUP(W5146,quarter[],2,FALSE)</f>
        <v>1st</v>
      </c>
      <c r="W5146" s="1" t="str">
        <f t="shared" si="362"/>
        <v>March</v>
      </c>
      <c r="X5146" s="1" t="str">
        <f t="shared" si="364"/>
        <v>Calo, Robyn</v>
      </c>
      <c r="Y5146" s="1"/>
      <c r="Z5146" s="1"/>
      <c r="AA5146" s="1" t="s">
        <v>12626</v>
      </c>
      <c r="AB5146" s="1"/>
      <c r="AC5146" s="1"/>
      <c r="AD5146" s="1"/>
      <c r="AE5146" s="1"/>
    </row>
    <row r="5147" spans="1:31">
      <c r="A5147" t="s">
        <v>12627</v>
      </c>
      <c r="B5147" s="1">
        <v>45012</v>
      </c>
      <c r="C5147" s="1" t="s">
        <v>48</v>
      </c>
      <c r="D5147" t="s">
        <v>12628</v>
      </c>
      <c r="E5147" t="s">
        <v>86</v>
      </c>
      <c r="F5147" s="16" t="s">
        <v>87</v>
      </c>
      <c r="G5147" s="16"/>
      <c r="H5147" t="s">
        <v>13</v>
      </c>
      <c r="I5147" t="s">
        <v>13</v>
      </c>
      <c r="J5147" t="s">
        <v>87</v>
      </c>
      <c r="K5147" t="s">
        <v>88</v>
      </c>
      <c r="L5147" t="s">
        <v>89</v>
      </c>
      <c r="N5147" t="s">
        <v>90</v>
      </c>
      <c r="O5147" s="1">
        <v>45013</v>
      </c>
      <c r="P5147" s="2"/>
      <c r="Q5147" s="2"/>
      <c r="R5147" s="1"/>
      <c r="U5147" s="1" t="str">
        <f t="shared" si="363"/>
        <v>2023</v>
      </c>
      <c r="V5147" s="1" t="str">
        <f>VLOOKUP(W5147,quarter[],2,FALSE)</f>
        <v>1st</v>
      </c>
      <c r="W5147" s="1" t="str">
        <f t="shared" si="362"/>
        <v>March</v>
      </c>
      <c r="X5147" s="1" t="str">
        <f t="shared" si="364"/>
        <v>Alexander, Lindsay</v>
      </c>
      <c r="Y5147" s="1"/>
      <c r="Z5147" s="1"/>
      <c r="AA5147" s="1" t="s">
        <v>191</v>
      </c>
      <c r="AB5147" s="1"/>
      <c r="AC5147" s="1"/>
      <c r="AD5147" s="1"/>
      <c r="AE5147" s="1"/>
    </row>
    <row r="5148" spans="1:31">
      <c r="A5148" t="s">
        <v>12629</v>
      </c>
      <c r="B5148" s="1">
        <v>45012</v>
      </c>
      <c r="C5148" s="1" t="s">
        <v>54</v>
      </c>
      <c r="D5148" t="s">
        <v>12630</v>
      </c>
      <c r="E5148" t="s">
        <v>86</v>
      </c>
      <c r="F5148" s="16" t="s">
        <v>12631</v>
      </c>
      <c r="G5148" s="16"/>
      <c r="H5148" t="s">
        <v>8588</v>
      </c>
      <c r="I5148" t="s">
        <v>8589</v>
      </c>
      <c r="J5148" t="s">
        <v>117</v>
      </c>
      <c r="K5148" t="s">
        <v>90</v>
      </c>
      <c r="L5148" t="s">
        <v>90</v>
      </c>
      <c r="M5148">
        <v>0</v>
      </c>
      <c r="N5148" t="s">
        <v>90</v>
      </c>
      <c r="O5148" s="1">
        <v>45016</v>
      </c>
      <c r="P5148" s="2"/>
      <c r="Q5148" s="2"/>
      <c r="R5148" s="1"/>
      <c r="U5148" s="1" t="str">
        <f t="shared" si="363"/>
        <v>2023</v>
      </c>
      <c r="V5148" s="1" t="str">
        <f>VLOOKUP(W5148,quarter[],2,FALSE)</f>
        <v>1st</v>
      </c>
      <c r="W5148" s="1" t="str">
        <f t="shared" si="362"/>
        <v>March</v>
      </c>
      <c r="X5148" s="1" t="str">
        <f t="shared" si="364"/>
        <v>Pitts, Jeff</v>
      </c>
      <c r="Y5148" s="1"/>
      <c r="Z5148" s="1"/>
      <c r="AA5148" s="1" t="s">
        <v>12632</v>
      </c>
      <c r="AB5148" s="1"/>
      <c r="AC5148" s="1"/>
      <c r="AD5148" s="1"/>
      <c r="AE5148" s="1"/>
    </row>
    <row r="5149" spans="1:31">
      <c r="A5149" t="s">
        <v>12633</v>
      </c>
      <c r="B5149" s="1">
        <v>45012</v>
      </c>
      <c r="C5149" s="1" t="s">
        <v>53</v>
      </c>
      <c r="D5149" t="s">
        <v>12634</v>
      </c>
      <c r="E5149" t="s">
        <v>86</v>
      </c>
      <c r="F5149" s="16" t="s">
        <v>87</v>
      </c>
      <c r="G5149" s="16"/>
      <c r="H5149" t="s">
        <v>13</v>
      </c>
      <c r="I5149" t="s">
        <v>13</v>
      </c>
      <c r="J5149" t="s">
        <v>87</v>
      </c>
      <c r="K5149" t="s">
        <v>88</v>
      </c>
      <c r="L5149" t="s">
        <v>89</v>
      </c>
      <c r="N5149" t="s">
        <v>90</v>
      </c>
      <c r="O5149" s="1">
        <v>45013</v>
      </c>
      <c r="P5149" s="2"/>
      <c r="Q5149" s="2"/>
      <c r="R5149" s="1"/>
      <c r="U5149" s="1" t="str">
        <f t="shared" si="363"/>
        <v>2023</v>
      </c>
      <c r="V5149" s="1" t="str">
        <f>VLOOKUP(W5149,quarter[],2,FALSE)</f>
        <v>1st</v>
      </c>
      <c r="W5149" s="1" t="str">
        <f t="shared" si="362"/>
        <v>March</v>
      </c>
      <c r="X5149" s="1" t="str">
        <f t="shared" si="364"/>
        <v>Perry, April</v>
      </c>
      <c r="Y5149" s="1"/>
      <c r="Z5149" s="1"/>
      <c r="AA5149" s="1" t="s">
        <v>191</v>
      </c>
      <c r="AB5149" s="1"/>
      <c r="AC5149" s="1"/>
      <c r="AD5149" s="1"/>
      <c r="AE5149" s="1"/>
    </row>
    <row r="5150" spans="1:31">
      <c r="A5150" t="s">
        <v>12635</v>
      </c>
      <c r="B5150" s="1">
        <v>45012</v>
      </c>
      <c r="C5150" s="1" t="s">
        <v>50</v>
      </c>
      <c r="D5150" t="s">
        <v>12636</v>
      </c>
      <c r="E5150" t="s">
        <v>86</v>
      </c>
      <c r="F5150" s="16" t="s">
        <v>99</v>
      </c>
      <c r="G5150" s="16"/>
      <c r="H5150" t="s">
        <v>13</v>
      </c>
      <c r="I5150" t="s">
        <v>13</v>
      </c>
      <c r="J5150" t="s">
        <v>99</v>
      </c>
      <c r="K5150" t="s">
        <v>88</v>
      </c>
      <c r="L5150" t="s">
        <v>89</v>
      </c>
      <c r="N5150" t="s">
        <v>90</v>
      </c>
      <c r="O5150" s="1">
        <v>45013</v>
      </c>
      <c r="P5150" s="2"/>
      <c r="Q5150" s="2"/>
      <c r="R5150" s="1"/>
      <c r="U5150" s="1" t="str">
        <f t="shared" si="363"/>
        <v>2023</v>
      </c>
      <c r="V5150" s="1" t="str">
        <f>VLOOKUP(W5150,quarter[],2,FALSE)</f>
        <v>1st</v>
      </c>
      <c r="W5150" s="1" t="str">
        <f t="shared" si="362"/>
        <v>March</v>
      </c>
      <c r="X5150" s="1" t="str">
        <f t="shared" si="364"/>
        <v>Calo, Robyn</v>
      </c>
      <c r="Y5150" s="1"/>
      <c r="Z5150" s="1"/>
      <c r="AA5150" s="1" t="s">
        <v>146</v>
      </c>
      <c r="AB5150" s="1"/>
      <c r="AC5150" s="1"/>
      <c r="AD5150" s="1"/>
      <c r="AE5150" s="1"/>
    </row>
    <row r="5151" spans="1:31">
      <c r="A5151" t="s">
        <v>12637</v>
      </c>
      <c r="B5151" s="1">
        <v>45013</v>
      </c>
      <c r="C5151" s="1" t="s">
        <v>48</v>
      </c>
      <c r="D5151" t="s">
        <v>12638</v>
      </c>
      <c r="E5151" t="s">
        <v>224</v>
      </c>
      <c r="F5151" s="16" t="s">
        <v>2177</v>
      </c>
      <c r="G5151" s="16"/>
      <c r="H5151" t="s">
        <v>13</v>
      </c>
      <c r="I5151" t="s">
        <v>13</v>
      </c>
      <c r="J5151" t="s">
        <v>140</v>
      </c>
      <c r="K5151" t="s">
        <v>88</v>
      </c>
      <c r="L5151" t="s">
        <v>89</v>
      </c>
      <c r="N5151" t="s">
        <v>90</v>
      </c>
      <c r="O5151" s="1">
        <v>45013</v>
      </c>
      <c r="P5151" s="2"/>
      <c r="Q5151" s="2"/>
      <c r="R5151" s="1"/>
      <c r="U5151" s="1" t="str">
        <f t="shared" si="363"/>
        <v>2023</v>
      </c>
      <c r="V5151" s="1" t="str">
        <f>VLOOKUP(W5151,quarter[],2,FALSE)</f>
        <v>1st</v>
      </c>
      <c r="W5151" s="1" t="str">
        <f t="shared" si="362"/>
        <v>March</v>
      </c>
      <c r="X5151" s="1" t="str">
        <f t="shared" si="364"/>
        <v>Alexander, Lindsay</v>
      </c>
      <c r="Y5151" s="1"/>
      <c r="Z5151" s="1"/>
      <c r="AA5151" s="1" t="s">
        <v>12639</v>
      </c>
      <c r="AB5151" s="1"/>
      <c r="AC5151" s="1"/>
      <c r="AD5151" s="1"/>
      <c r="AE5151" s="1"/>
    </row>
    <row r="5152" spans="1:31">
      <c r="A5152" t="s">
        <v>12640</v>
      </c>
      <c r="B5152" s="1">
        <v>45013</v>
      </c>
      <c r="C5152" s="1" t="s">
        <v>53</v>
      </c>
      <c r="D5152" t="s">
        <v>5128</v>
      </c>
      <c r="E5152" t="s">
        <v>224</v>
      </c>
      <c r="F5152" s="16" t="s">
        <v>2177</v>
      </c>
      <c r="G5152" s="16"/>
      <c r="H5152" t="s">
        <v>13</v>
      </c>
      <c r="I5152" t="s">
        <v>13</v>
      </c>
      <c r="J5152" t="s">
        <v>140</v>
      </c>
      <c r="K5152" t="s">
        <v>88</v>
      </c>
      <c r="L5152" t="s">
        <v>89</v>
      </c>
      <c r="N5152" t="s">
        <v>90</v>
      </c>
      <c r="O5152" s="1">
        <v>45013</v>
      </c>
      <c r="P5152" s="2"/>
      <c r="Q5152" s="2"/>
      <c r="R5152" s="1"/>
      <c r="U5152" s="1" t="str">
        <f t="shared" si="363"/>
        <v>2023</v>
      </c>
      <c r="V5152" s="1" t="str">
        <f>VLOOKUP(W5152,quarter[],2,FALSE)</f>
        <v>1st</v>
      </c>
      <c r="W5152" s="1" t="str">
        <f t="shared" si="362"/>
        <v>March</v>
      </c>
      <c r="X5152" s="1" t="str">
        <f t="shared" si="364"/>
        <v>Perry, April</v>
      </c>
      <c r="Y5152" s="1"/>
      <c r="Z5152" s="1"/>
      <c r="AA5152" s="1" t="s">
        <v>12641</v>
      </c>
      <c r="AB5152" s="1"/>
      <c r="AC5152" s="1"/>
      <c r="AD5152" s="1"/>
      <c r="AE5152" s="1"/>
    </row>
    <row r="5153" spans="1:31">
      <c r="A5153" t="s">
        <v>12642</v>
      </c>
      <c r="B5153" s="1">
        <v>45013</v>
      </c>
      <c r="C5153" s="1" t="s">
        <v>50</v>
      </c>
      <c r="D5153" t="s">
        <v>12643</v>
      </c>
      <c r="E5153" t="s">
        <v>224</v>
      </c>
      <c r="F5153" s="16" t="s">
        <v>2177</v>
      </c>
      <c r="G5153" s="16"/>
      <c r="H5153" t="s">
        <v>13</v>
      </c>
      <c r="I5153" t="s">
        <v>13</v>
      </c>
      <c r="J5153" t="s">
        <v>140</v>
      </c>
      <c r="K5153" t="s">
        <v>88</v>
      </c>
      <c r="L5153" t="s">
        <v>89</v>
      </c>
      <c r="N5153" t="s">
        <v>90</v>
      </c>
      <c r="O5153" s="1">
        <v>45013</v>
      </c>
      <c r="P5153" s="2"/>
      <c r="Q5153" s="2"/>
      <c r="R5153" s="1"/>
      <c r="U5153" s="1" t="str">
        <f t="shared" si="363"/>
        <v>2023</v>
      </c>
      <c r="V5153" s="1" t="str">
        <f>VLOOKUP(W5153,quarter[],2,FALSE)</f>
        <v>1st</v>
      </c>
      <c r="W5153" s="1" t="str">
        <f t="shared" si="362"/>
        <v>March</v>
      </c>
      <c r="X5153" s="1" t="str">
        <f t="shared" si="364"/>
        <v>Calo, Robyn</v>
      </c>
      <c r="Y5153" s="1"/>
      <c r="Z5153" s="1"/>
      <c r="AA5153" s="1" t="s">
        <v>12644</v>
      </c>
      <c r="AB5153" s="1"/>
      <c r="AC5153" s="1"/>
      <c r="AD5153" s="1"/>
      <c r="AE5153" s="1"/>
    </row>
    <row r="5154" spans="1:31">
      <c r="A5154" t="s">
        <v>12645</v>
      </c>
      <c r="B5154" s="1">
        <v>45013</v>
      </c>
      <c r="C5154" s="1" t="s">
        <v>48</v>
      </c>
      <c r="D5154" t="s">
        <v>12063</v>
      </c>
      <c r="E5154" t="s">
        <v>224</v>
      </c>
      <c r="F5154" s="16" t="s">
        <v>2177</v>
      </c>
      <c r="G5154" s="16"/>
      <c r="H5154" t="s">
        <v>13</v>
      </c>
      <c r="I5154" t="s">
        <v>13</v>
      </c>
      <c r="J5154" t="s">
        <v>140</v>
      </c>
      <c r="K5154" t="s">
        <v>88</v>
      </c>
      <c r="L5154" t="s">
        <v>89</v>
      </c>
      <c r="N5154" t="s">
        <v>90</v>
      </c>
      <c r="O5154" s="1">
        <v>45013</v>
      </c>
      <c r="P5154" s="2"/>
      <c r="Q5154" s="2"/>
      <c r="R5154" s="1"/>
      <c r="U5154" s="1" t="str">
        <f t="shared" si="363"/>
        <v>2023</v>
      </c>
      <c r="V5154" s="1" t="str">
        <f>VLOOKUP(W5154,quarter[],2,FALSE)</f>
        <v>1st</v>
      </c>
      <c r="W5154" s="1" t="str">
        <f t="shared" si="362"/>
        <v>March</v>
      </c>
      <c r="X5154" s="1" t="str">
        <f t="shared" si="364"/>
        <v>Alexander, Lindsay</v>
      </c>
      <c r="Y5154" s="1"/>
      <c r="Z5154" s="1"/>
      <c r="AA5154" s="1" t="s">
        <v>12646</v>
      </c>
      <c r="AB5154" s="1"/>
      <c r="AC5154" s="1"/>
      <c r="AD5154" s="1"/>
      <c r="AE5154" s="1"/>
    </row>
    <row r="5155" spans="1:31">
      <c r="A5155" t="s">
        <v>12647</v>
      </c>
      <c r="B5155" s="1">
        <v>45013</v>
      </c>
      <c r="C5155" s="1" t="s">
        <v>53</v>
      </c>
      <c r="D5155" t="s">
        <v>12648</v>
      </c>
      <c r="E5155" t="s">
        <v>224</v>
      </c>
      <c r="F5155" s="16" t="s">
        <v>2177</v>
      </c>
      <c r="G5155" s="16"/>
      <c r="H5155" t="s">
        <v>13</v>
      </c>
      <c r="I5155" t="s">
        <v>13</v>
      </c>
      <c r="J5155" t="s">
        <v>140</v>
      </c>
      <c r="K5155" t="s">
        <v>88</v>
      </c>
      <c r="L5155" t="s">
        <v>89</v>
      </c>
      <c r="N5155" t="s">
        <v>90</v>
      </c>
      <c r="O5155" s="1">
        <v>45013</v>
      </c>
      <c r="P5155" s="2"/>
      <c r="Q5155" s="2"/>
      <c r="R5155" s="1"/>
      <c r="U5155" s="1" t="str">
        <f t="shared" si="363"/>
        <v>2023</v>
      </c>
      <c r="V5155" s="1" t="str">
        <f>VLOOKUP(W5155,quarter[],2,FALSE)</f>
        <v>1st</v>
      </c>
      <c r="W5155" s="1" t="str">
        <f t="shared" si="362"/>
        <v>March</v>
      </c>
      <c r="X5155" s="1" t="str">
        <f t="shared" si="364"/>
        <v>Perry, April</v>
      </c>
      <c r="Y5155" s="1"/>
      <c r="Z5155" s="1"/>
      <c r="AA5155" s="1" t="s">
        <v>12649</v>
      </c>
      <c r="AB5155" s="1"/>
      <c r="AC5155" s="1"/>
      <c r="AD5155" s="1"/>
      <c r="AE5155" s="1"/>
    </row>
    <row r="5156" spans="1:31">
      <c r="A5156" t="s">
        <v>12650</v>
      </c>
      <c r="B5156" s="1">
        <v>45013</v>
      </c>
      <c r="C5156" s="1" t="s">
        <v>49</v>
      </c>
      <c r="D5156" t="s">
        <v>8189</v>
      </c>
      <c r="E5156" t="s">
        <v>86</v>
      </c>
      <c r="F5156" s="16" t="s">
        <v>12336</v>
      </c>
      <c r="G5156" s="16"/>
      <c r="H5156" t="s">
        <v>13</v>
      </c>
      <c r="I5156" t="s">
        <v>13</v>
      </c>
      <c r="J5156" t="s">
        <v>87</v>
      </c>
      <c r="K5156" t="s">
        <v>88</v>
      </c>
      <c r="L5156" t="s">
        <v>89</v>
      </c>
      <c r="M5156">
        <v>0</v>
      </c>
      <c r="N5156" t="s">
        <v>90</v>
      </c>
      <c r="O5156" s="1">
        <v>45021</v>
      </c>
      <c r="P5156" s="2"/>
      <c r="Q5156" s="2"/>
      <c r="R5156" s="1"/>
      <c r="U5156" s="1" t="str">
        <f t="shared" si="363"/>
        <v>2023</v>
      </c>
      <c r="V5156" s="1" t="str">
        <f>VLOOKUP(W5156,quarter[],2,FALSE)</f>
        <v>1st</v>
      </c>
      <c r="W5156" s="1" t="str">
        <f t="shared" si="362"/>
        <v>March</v>
      </c>
      <c r="X5156" s="1" t="str">
        <f t="shared" si="364"/>
        <v>Brake, Cassi</v>
      </c>
      <c r="Y5156" s="1"/>
      <c r="Z5156" s="1"/>
      <c r="AA5156" s="1" t="s">
        <v>2829</v>
      </c>
      <c r="AB5156" s="1"/>
      <c r="AC5156" s="1"/>
      <c r="AD5156" s="1"/>
      <c r="AE5156" s="1"/>
    </row>
    <row r="5157" spans="1:31">
      <c r="A5157" t="s">
        <v>12651</v>
      </c>
      <c r="B5157" s="1">
        <v>45013</v>
      </c>
      <c r="C5157" s="1" t="s">
        <v>54</v>
      </c>
      <c r="D5157" t="s">
        <v>12652</v>
      </c>
      <c r="E5157" t="s">
        <v>86</v>
      </c>
      <c r="F5157" s="16" t="s">
        <v>12653</v>
      </c>
      <c r="G5157" s="16"/>
      <c r="H5157" t="s">
        <v>12654</v>
      </c>
      <c r="I5157" t="s">
        <v>13</v>
      </c>
      <c r="J5157" t="s">
        <v>117</v>
      </c>
      <c r="K5157" t="s">
        <v>90</v>
      </c>
      <c r="L5157" t="s">
        <v>88</v>
      </c>
      <c r="N5157" t="s">
        <v>90</v>
      </c>
      <c r="O5157" s="1">
        <v>45043</v>
      </c>
      <c r="P5157" s="2"/>
      <c r="Q5157" s="2"/>
      <c r="R5157" s="1"/>
      <c r="U5157" s="1" t="str">
        <f t="shared" si="363"/>
        <v>2023</v>
      </c>
      <c r="V5157" s="1" t="str">
        <f>VLOOKUP(W5157,quarter[],2,FALSE)</f>
        <v>1st</v>
      </c>
      <c r="W5157" s="1" t="str">
        <f t="shared" si="362"/>
        <v>March</v>
      </c>
      <c r="X5157" s="1" t="str">
        <f t="shared" si="364"/>
        <v>Pitts, Jeff</v>
      </c>
      <c r="Y5157" s="1"/>
      <c r="Z5157" s="1"/>
      <c r="AA5157" s="1" t="s">
        <v>12655</v>
      </c>
      <c r="AB5157" s="1"/>
      <c r="AC5157" s="1"/>
      <c r="AD5157" s="1"/>
      <c r="AE5157" s="1"/>
    </row>
    <row r="5158" spans="1:31">
      <c r="A5158" t="s">
        <v>12656</v>
      </c>
      <c r="B5158" s="1">
        <v>45013</v>
      </c>
      <c r="C5158" s="1" t="s">
        <v>48</v>
      </c>
      <c r="D5158" t="s">
        <v>12657</v>
      </c>
      <c r="E5158" t="s">
        <v>86</v>
      </c>
      <c r="F5158" s="16" t="s">
        <v>87</v>
      </c>
      <c r="G5158" s="16"/>
      <c r="H5158" t="s">
        <v>13</v>
      </c>
      <c r="I5158" t="s">
        <v>13</v>
      </c>
      <c r="J5158" t="s">
        <v>87</v>
      </c>
      <c r="K5158" t="s">
        <v>88</v>
      </c>
      <c r="L5158" t="s">
        <v>89</v>
      </c>
      <c r="N5158" t="s">
        <v>90</v>
      </c>
      <c r="O5158" s="1">
        <v>45013</v>
      </c>
      <c r="P5158" s="2"/>
      <c r="Q5158" s="2"/>
      <c r="R5158" s="1"/>
      <c r="U5158" s="1" t="str">
        <f t="shared" si="363"/>
        <v>2023</v>
      </c>
      <c r="V5158" s="1" t="str">
        <f>VLOOKUP(W5158,quarter[],2,FALSE)</f>
        <v>1st</v>
      </c>
      <c r="W5158" s="1" t="str">
        <f t="shared" si="362"/>
        <v>March</v>
      </c>
      <c r="X5158" s="1" t="str">
        <f t="shared" si="364"/>
        <v>Alexander, Lindsay</v>
      </c>
      <c r="Y5158" s="1"/>
      <c r="Z5158" s="1"/>
      <c r="AA5158" s="1" t="s">
        <v>12658</v>
      </c>
      <c r="AB5158" s="1"/>
      <c r="AC5158" s="1"/>
      <c r="AD5158" s="1"/>
      <c r="AE5158" s="1"/>
    </row>
    <row r="5159" spans="1:31">
      <c r="A5159" t="s">
        <v>12659</v>
      </c>
      <c r="B5159" s="1">
        <v>45013</v>
      </c>
      <c r="C5159" s="1" t="s">
        <v>54</v>
      </c>
      <c r="D5159" t="s">
        <v>12660</v>
      </c>
      <c r="E5159" t="s">
        <v>86</v>
      </c>
      <c r="F5159" s="16" t="s">
        <v>99</v>
      </c>
      <c r="G5159" s="16"/>
      <c r="H5159" t="s">
        <v>12661</v>
      </c>
      <c r="I5159" t="s">
        <v>13</v>
      </c>
      <c r="J5159" t="s">
        <v>99</v>
      </c>
      <c r="K5159" t="s">
        <v>88</v>
      </c>
      <c r="L5159" t="s">
        <v>89</v>
      </c>
      <c r="N5159" t="s">
        <v>90</v>
      </c>
      <c r="O5159" s="1">
        <v>45016</v>
      </c>
      <c r="P5159" s="2"/>
      <c r="Q5159" s="2"/>
      <c r="R5159" s="1"/>
      <c r="U5159" s="1" t="str">
        <f t="shared" si="363"/>
        <v>2023</v>
      </c>
      <c r="V5159" s="1" t="str">
        <f>VLOOKUP(W5159,quarter[],2,FALSE)</f>
        <v>1st</v>
      </c>
      <c r="W5159" s="1" t="str">
        <f t="shared" si="362"/>
        <v>March</v>
      </c>
      <c r="X5159" s="1" t="str">
        <f t="shared" si="364"/>
        <v>Pitts, Jeff</v>
      </c>
      <c r="Y5159" s="1"/>
      <c r="Z5159" s="1"/>
      <c r="AA5159" s="1" t="s">
        <v>12662</v>
      </c>
      <c r="AB5159" s="1"/>
      <c r="AC5159" s="1"/>
      <c r="AD5159" s="1"/>
      <c r="AE5159" s="1"/>
    </row>
    <row r="5160" spans="1:31">
      <c r="A5160" t="s">
        <v>12663</v>
      </c>
      <c r="B5160" s="1">
        <v>45013</v>
      </c>
      <c r="C5160" s="1" t="s">
        <v>50</v>
      </c>
      <c r="D5160" t="s">
        <v>12664</v>
      </c>
      <c r="E5160" t="s">
        <v>86</v>
      </c>
      <c r="F5160" s="16" t="s">
        <v>12665</v>
      </c>
      <c r="G5160" s="16"/>
      <c r="H5160" t="s">
        <v>12666</v>
      </c>
      <c r="I5160" t="s">
        <v>13</v>
      </c>
      <c r="J5160" t="s">
        <v>369</v>
      </c>
      <c r="K5160" t="s">
        <v>90</v>
      </c>
      <c r="L5160" t="s">
        <v>88</v>
      </c>
      <c r="N5160" t="s">
        <v>90</v>
      </c>
      <c r="O5160" s="1">
        <v>45013</v>
      </c>
      <c r="P5160" s="2"/>
      <c r="Q5160" s="2"/>
      <c r="R5160" s="1"/>
      <c r="U5160" s="1" t="str">
        <f t="shared" si="363"/>
        <v>2023</v>
      </c>
      <c r="V5160" s="1" t="str">
        <f>VLOOKUP(W5160,quarter[],2,FALSE)</f>
        <v>1st</v>
      </c>
      <c r="W5160" s="1" t="str">
        <f t="shared" si="362"/>
        <v>March</v>
      </c>
      <c r="X5160" s="1" t="str">
        <f t="shared" si="364"/>
        <v>Calo, Robyn</v>
      </c>
      <c r="Y5160" s="1"/>
      <c r="Z5160" s="1"/>
      <c r="AA5160" s="1" t="s">
        <v>12667</v>
      </c>
      <c r="AB5160" s="1"/>
      <c r="AC5160" s="1"/>
      <c r="AD5160" s="1"/>
      <c r="AE5160" s="1"/>
    </row>
    <row r="5161" spans="1:31">
      <c r="A5161" t="s">
        <v>12668</v>
      </c>
      <c r="B5161" s="1">
        <v>45013</v>
      </c>
      <c r="C5161" s="1" t="s">
        <v>48</v>
      </c>
      <c r="D5161" t="s">
        <v>7681</v>
      </c>
      <c r="E5161" t="s">
        <v>86</v>
      </c>
      <c r="F5161" s="16" t="s">
        <v>12669</v>
      </c>
      <c r="G5161" s="16"/>
      <c r="H5161" t="s">
        <v>13</v>
      </c>
      <c r="I5161" t="s">
        <v>12670</v>
      </c>
      <c r="J5161" t="s">
        <v>87</v>
      </c>
      <c r="K5161" t="s">
        <v>88</v>
      </c>
      <c r="L5161" t="s">
        <v>89</v>
      </c>
      <c r="N5161" t="s">
        <v>90</v>
      </c>
      <c r="O5161" s="1">
        <v>45014</v>
      </c>
      <c r="P5161" s="2"/>
      <c r="Q5161" s="2"/>
      <c r="R5161" s="1"/>
      <c r="U5161" s="1" t="str">
        <f t="shared" si="363"/>
        <v>2023</v>
      </c>
      <c r="V5161" s="1" t="str">
        <f>VLOOKUP(W5161,quarter[],2,FALSE)</f>
        <v>1st</v>
      </c>
      <c r="W5161" s="1" t="str">
        <f t="shared" si="362"/>
        <v>March</v>
      </c>
      <c r="X5161" s="1" t="str">
        <f t="shared" si="364"/>
        <v>Alexander, Lindsay</v>
      </c>
      <c r="Y5161" s="1"/>
      <c r="Z5161" s="1"/>
      <c r="AA5161" s="1" t="s">
        <v>1152</v>
      </c>
      <c r="AB5161" s="1"/>
      <c r="AC5161" s="1"/>
      <c r="AD5161" s="1"/>
      <c r="AE5161" s="1"/>
    </row>
    <row r="5162" spans="1:31">
      <c r="A5162" t="s">
        <v>12671</v>
      </c>
      <c r="B5162" s="1">
        <v>45013</v>
      </c>
      <c r="C5162" s="1" t="s">
        <v>53</v>
      </c>
      <c r="D5162" t="s">
        <v>12672</v>
      </c>
      <c r="E5162" t="s">
        <v>86</v>
      </c>
      <c r="F5162" s="16" t="s">
        <v>2177</v>
      </c>
      <c r="G5162" s="16"/>
      <c r="H5162" t="s">
        <v>13</v>
      </c>
      <c r="I5162" t="s">
        <v>13</v>
      </c>
      <c r="J5162" t="s">
        <v>140</v>
      </c>
      <c r="K5162" t="s">
        <v>88</v>
      </c>
      <c r="L5162" t="s">
        <v>89</v>
      </c>
      <c r="N5162" t="s">
        <v>90</v>
      </c>
      <c r="O5162" s="1">
        <v>45013</v>
      </c>
      <c r="P5162" s="2"/>
      <c r="Q5162" s="2"/>
      <c r="R5162" s="1"/>
      <c r="U5162" s="1" t="str">
        <f t="shared" si="363"/>
        <v>2023</v>
      </c>
      <c r="V5162" s="1" t="str">
        <f>VLOOKUP(W5162,quarter[],2,FALSE)</f>
        <v>1st</v>
      </c>
      <c r="W5162" s="1" t="str">
        <f t="shared" si="362"/>
        <v>March</v>
      </c>
      <c r="X5162" s="1" t="str">
        <f t="shared" si="364"/>
        <v>Perry, April</v>
      </c>
      <c r="Y5162" s="1"/>
      <c r="Z5162" s="1"/>
      <c r="AA5162" s="1" t="s">
        <v>12673</v>
      </c>
      <c r="AB5162" s="1"/>
      <c r="AC5162" s="1"/>
      <c r="AD5162" s="1"/>
      <c r="AE5162" s="1"/>
    </row>
    <row r="5163" spans="1:31">
      <c r="A5163" t="s">
        <v>12674</v>
      </c>
      <c r="B5163" s="1">
        <v>45013</v>
      </c>
      <c r="C5163" s="1" t="s">
        <v>50</v>
      </c>
      <c r="D5163" t="s">
        <v>12675</v>
      </c>
      <c r="E5163" t="s">
        <v>86</v>
      </c>
      <c r="F5163" s="16" t="s">
        <v>12676</v>
      </c>
      <c r="G5163" s="16"/>
      <c r="H5163" t="s">
        <v>12677</v>
      </c>
      <c r="I5163" t="s">
        <v>147</v>
      </c>
      <c r="J5163" t="s">
        <v>99</v>
      </c>
      <c r="K5163" t="s">
        <v>88</v>
      </c>
      <c r="L5163" t="s">
        <v>89</v>
      </c>
      <c r="M5163">
        <v>0</v>
      </c>
      <c r="N5163" t="s">
        <v>90</v>
      </c>
      <c r="O5163" s="1">
        <v>45015</v>
      </c>
      <c r="P5163" s="2"/>
      <c r="Q5163" s="2"/>
      <c r="R5163" s="1"/>
      <c r="U5163" s="1" t="str">
        <f t="shared" si="363"/>
        <v>2023</v>
      </c>
      <c r="V5163" s="1" t="str">
        <f>VLOOKUP(W5163,quarter[],2,FALSE)</f>
        <v>1st</v>
      </c>
      <c r="W5163" s="1" t="str">
        <f t="shared" si="362"/>
        <v>March</v>
      </c>
      <c r="X5163" s="1" t="str">
        <f t="shared" si="364"/>
        <v>Calo, Robyn</v>
      </c>
      <c r="Y5163" s="1"/>
      <c r="Z5163" s="1"/>
      <c r="AA5163" s="1" t="s">
        <v>677</v>
      </c>
      <c r="AB5163" s="1"/>
      <c r="AC5163" s="1"/>
      <c r="AD5163" s="1"/>
      <c r="AE5163" s="1"/>
    </row>
    <row r="5164" spans="1:31">
      <c r="A5164" t="s">
        <v>12678</v>
      </c>
      <c r="B5164" s="1">
        <v>45013</v>
      </c>
      <c r="C5164" s="1" t="s">
        <v>48</v>
      </c>
      <c r="D5164" t="s">
        <v>12679</v>
      </c>
      <c r="E5164" t="s">
        <v>86</v>
      </c>
      <c r="F5164" s="16" t="s">
        <v>2177</v>
      </c>
      <c r="G5164" s="16"/>
      <c r="H5164" t="s">
        <v>13</v>
      </c>
      <c r="I5164" t="s">
        <v>13</v>
      </c>
      <c r="J5164" t="s">
        <v>140</v>
      </c>
      <c r="K5164" t="s">
        <v>88</v>
      </c>
      <c r="L5164" t="s">
        <v>89</v>
      </c>
      <c r="N5164" t="s">
        <v>90</v>
      </c>
      <c r="O5164" s="1">
        <v>45015</v>
      </c>
      <c r="P5164" s="2"/>
      <c r="Q5164" s="2"/>
      <c r="R5164" s="1"/>
      <c r="U5164" s="1" t="str">
        <f t="shared" si="363"/>
        <v>2023</v>
      </c>
      <c r="V5164" s="1" t="str">
        <f>VLOOKUP(W5164,quarter[],2,FALSE)</f>
        <v>1st</v>
      </c>
      <c r="W5164" s="1" t="str">
        <f t="shared" si="362"/>
        <v>March</v>
      </c>
      <c r="X5164" s="1" t="str">
        <f t="shared" si="364"/>
        <v>Alexander, Lindsay</v>
      </c>
      <c r="Y5164" s="1"/>
      <c r="Z5164" s="1"/>
      <c r="AA5164" s="1" t="s">
        <v>12680</v>
      </c>
      <c r="AB5164" s="1"/>
      <c r="AC5164" s="1"/>
      <c r="AD5164" s="1"/>
      <c r="AE5164" s="1"/>
    </row>
    <row r="5165" spans="1:31">
      <c r="A5165" t="s">
        <v>12681</v>
      </c>
      <c r="B5165" s="1">
        <v>45013</v>
      </c>
      <c r="C5165" s="1" t="s">
        <v>53</v>
      </c>
      <c r="D5165" t="s">
        <v>12682</v>
      </c>
      <c r="E5165" t="s">
        <v>86</v>
      </c>
      <c r="F5165" s="16" t="s">
        <v>8600</v>
      </c>
      <c r="G5165" s="16"/>
      <c r="H5165" t="s">
        <v>13</v>
      </c>
      <c r="I5165" t="s">
        <v>13</v>
      </c>
      <c r="J5165" t="s">
        <v>99</v>
      </c>
      <c r="K5165" t="s">
        <v>88</v>
      </c>
      <c r="L5165" t="s">
        <v>89</v>
      </c>
      <c r="N5165" t="s">
        <v>90</v>
      </c>
      <c r="O5165" s="1">
        <v>45014</v>
      </c>
      <c r="P5165" s="2"/>
      <c r="Q5165" s="2"/>
      <c r="R5165" s="1"/>
      <c r="U5165" s="1" t="str">
        <f t="shared" si="363"/>
        <v>2023</v>
      </c>
      <c r="V5165" s="1" t="str">
        <f>VLOOKUP(W5165,quarter[],2,FALSE)</f>
        <v>1st</v>
      </c>
      <c r="W5165" s="1" t="str">
        <f t="shared" si="362"/>
        <v>March</v>
      </c>
      <c r="X5165" s="1" t="str">
        <f t="shared" si="364"/>
        <v>Perry, April</v>
      </c>
      <c r="Y5165" s="1"/>
      <c r="Z5165" s="1"/>
      <c r="AA5165" s="1" t="s">
        <v>157</v>
      </c>
      <c r="AB5165" s="1"/>
      <c r="AC5165" s="1"/>
      <c r="AD5165" s="1"/>
      <c r="AE5165" s="1"/>
    </row>
    <row r="5166" spans="1:31">
      <c r="A5166" t="s">
        <v>12683</v>
      </c>
      <c r="B5166" s="1">
        <v>45013</v>
      </c>
      <c r="C5166" s="1" t="s">
        <v>53</v>
      </c>
      <c r="D5166" t="s">
        <v>12684</v>
      </c>
      <c r="E5166" t="s">
        <v>86</v>
      </c>
      <c r="F5166" s="16" t="s">
        <v>12685</v>
      </c>
      <c r="G5166" s="16"/>
      <c r="H5166" t="s">
        <v>6403</v>
      </c>
      <c r="I5166" t="s">
        <v>12686</v>
      </c>
      <c r="J5166" t="s">
        <v>87</v>
      </c>
      <c r="K5166" t="s">
        <v>90</v>
      </c>
      <c r="L5166" t="s">
        <v>90</v>
      </c>
      <c r="M5166">
        <v>23</v>
      </c>
      <c r="N5166" t="s">
        <v>90</v>
      </c>
      <c r="O5166" s="1">
        <v>45035</v>
      </c>
      <c r="P5166" s="2"/>
      <c r="Q5166" s="2"/>
      <c r="R5166" s="1"/>
      <c r="U5166" s="1" t="str">
        <f t="shared" si="363"/>
        <v>2023</v>
      </c>
      <c r="V5166" s="1" t="str">
        <f>VLOOKUP(W5166,quarter[],2,FALSE)</f>
        <v>1st</v>
      </c>
      <c r="W5166" s="1" t="str">
        <f t="shared" si="362"/>
        <v>March</v>
      </c>
      <c r="X5166" s="1" t="str">
        <f t="shared" si="364"/>
        <v>Perry, April</v>
      </c>
      <c r="Y5166" s="1"/>
      <c r="Z5166" s="1"/>
      <c r="AA5166" s="1" t="s">
        <v>12687</v>
      </c>
      <c r="AB5166" s="1"/>
      <c r="AC5166" s="1"/>
      <c r="AD5166" s="1"/>
      <c r="AE5166" s="1"/>
    </row>
    <row r="5167" spans="1:31">
      <c r="A5167" t="s">
        <v>12688</v>
      </c>
      <c r="B5167" s="1">
        <v>45013</v>
      </c>
      <c r="C5167" s="1" t="s">
        <v>50</v>
      </c>
      <c r="D5167" t="s">
        <v>12689</v>
      </c>
      <c r="E5167" t="s">
        <v>86</v>
      </c>
      <c r="F5167" s="16" t="s">
        <v>99</v>
      </c>
      <c r="G5167" s="16"/>
      <c r="H5167" t="s">
        <v>13</v>
      </c>
      <c r="I5167" t="s">
        <v>13</v>
      </c>
      <c r="J5167" t="s">
        <v>99</v>
      </c>
      <c r="K5167" t="s">
        <v>88</v>
      </c>
      <c r="L5167" t="s">
        <v>89</v>
      </c>
      <c r="N5167" t="s">
        <v>90</v>
      </c>
      <c r="O5167" s="1">
        <v>45014</v>
      </c>
      <c r="P5167" s="2"/>
      <c r="Q5167" s="2"/>
      <c r="R5167" s="1"/>
      <c r="U5167" s="1" t="str">
        <f t="shared" si="363"/>
        <v>2023</v>
      </c>
      <c r="V5167" s="1" t="str">
        <f>VLOOKUP(W5167,quarter[],2,FALSE)</f>
        <v>1st</v>
      </c>
      <c r="W5167" s="1" t="str">
        <f t="shared" si="362"/>
        <v>March</v>
      </c>
      <c r="X5167" s="1" t="str">
        <f t="shared" si="364"/>
        <v>Calo, Robyn</v>
      </c>
      <c r="Y5167" s="1"/>
      <c r="Z5167" s="1"/>
      <c r="AA5167" s="1" t="s">
        <v>12690</v>
      </c>
      <c r="AB5167" s="1"/>
      <c r="AC5167" s="1"/>
      <c r="AD5167" s="1"/>
      <c r="AE5167" s="1"/>
    </row>
    <row r="5168" spans="1:31">
      <c r="A5168" t="s">
        <v>12691</v>
      </c>
      <c r="B5168" s="1">
        <v>45013</v>
      </c>
      <c r="C5168" s="1" t="s">
        <v>48</v>
      </c>
      <c r="D5168" t="s">
        <v>12692</v>
      </c>
      <c r="E5168" t="s">
        <v>86</v>
      </c>
      <c r="F5168" s="16" t="s">
        <v>2098</v>
      </c>
      <c r="G5168" s="16"/>
      <c r="H5168" t="s">
        <v>13</v>
      </c>
      <c r="I5168" t="s">
        <v>13</v>
      </c>
      <c r="J5168" t="s">
        <v>87</v>
      </c>
      <c r="K5168" t="s">
        <v>88</v>
      </c>
      <c r="L5168" t="s">
        <v>89</v>
      </c>
      <c r="M5168">
        <v>0</v>
      </c>
      <c r="N5168" t="s">
        <v>90</v>
      </c>
      <c r="O5168" s="1">
        <v>45014</v>
      </c>
      <c r="P5168" s="2"/>
      <c r="Q5168" s="2"/>
      <c r="R5168" s="1"/>
      <c r="U5168" s="1" t="str">
        <f t="shared" si="363"/>
        <v>2023</v>
      </c>
      <c r="V5168" s="1" t="str">
        <f>VLOOKUP(W5168,quarter[],2,FALSE)</f>
        <v>1st</v>
      </c>
      <c r="W5168" s="1" t="str">
        <f t="shared" si="362"/>
        <v>March</v>
      </c>
      <c r="X5168" s="1" t="str">
        <f t="shared" si="364"/>
        <v>Alexander, Lindsay</v>
      </c>
      <c r="Y5168" s="1"/>
      <c r="Z5168" s="1"/>
      <c r="AA5168" s="1" t="s">
        <v>12693</v>
      </c>
      <c r="AB5168" s="1"/>
      <c r="AC5168" s="1"/>
      <c r="AD5168" s="1"/>
      <c r="AE5168" s="1"/>
    </row>
    <row r="5169" spans="1:31">
      <c r="A5169" t="s">
        <v>12694</v>
      </c>
      <c r="B5169" s="1">
        <v>45013</v>
      </c>
      <c r="C5169" s="1" t="s">
        <v>49</v>
      </c>
      <c r="D5169" t="s">
        <v>12695</v>
      </c>
      <c r="E5169" t="s">
        <v>86</v>
      </c>
      <c r="F5169" s="16" t="s">
        <v>10061</v>
      </c>
      <c r="G5169" s="16"/>
      <c r="H5169" t="s">
        <v>13</v>
      </c>
      <c r="I5169" t="s">
        <v>13</v>
      </c>
      <c r="J5169" t="s">
        <v>87</v>
      </c>
      <c r="K5169" t="s">
        <v>88</v>
      </c>
      <c r="L5169" t="s">
        <v>89</v>
      </c>
      <c r="M5169">
        <v>0</v>
      </c>
      <c r="N5169" t="s">
        <v>90</v>
      </c>
      <c r="O5169" s="1">
        <v>45021</v>
      </c>
      <c r="P5169" s="2"/>
      <c r="Q5169" s="2"/>
      <c r="R5169" s="1"/>
      <c r="U5169" s="1" t="str">
        <f t="shared" si="363"/>
        <v>2023</v>
      </c>
      <c r="V5169" s="1" t="str">
        <f>VLOOKUP(W5169,quarter[],2,FALSE)</f>
        <v>1st</v>
      </c>
      <c r="W5169" s="1" t="str">
        <f t="shared" si="362"/>
        <v>March</v>
      </c>
      <c r="X5169" s="1" t="str">
        <f t="shared" si="364"/>
        <v>Brake, Cassi</v>
      </c>
      <c r="Y5169" s="1"/>
      <c r="Z5169" s="1"/>
      <c r="AA5169" s="1" t="s">
        <v>2829</v>
      </c>
      <c r="AB5169" s="1"/>
      <c r="AC5169" s="1"/>
      <c r="AD5169" s="1"/>
      <c r="AE5169" s="1"/>
    </row>
    <row r="5170" spans="1:31">
      <c r="A5170" t="s">
        <v>12696</v>
      </c>
      <c r="B5170" s="1">
        <v>45013</v>
      </c>
      <c r="C5170" s="1" t="s">
        <v>50</v>
      </c>
      <c r="D5170" t="s">
        <v>12697</v>
      </c>
      <c r="E5170" t="s">
        <v>86</v>
      </c>
      <c r="F5170" s="16" t="s">
        <v>2177</v>
      </c>
      <c r="G5170" s="16"/>
      <c r="H5170" t="s">
        <v>13</v>
      </c>
      <c r="I5170" t="s">
        <v>13</v>
      </c>
      <c r="J5170" t="s">
        <v>140</v>
      </c>
      <c r="K5170" t="s">
        <v>88</v>
      </c>
      <c r="L5170" t="s">
        <v>89</v>
      </c>
      <c r="N5170" t="s">
        <v>90</v>
      </c>
      <c r="O5170" s="1">
        <v>45014</v>
      </c>
      <c r="P5170" s="2"/>
      <c r="Q5170" s="2"/>
      <c r="R5170" s="1"/>
      <c r="U5170" s="1" t="str">
        <f t="shared" si="363"/>
        <v>2023</v>
      </c>
      <c r="V5170" s="1" t="str">
        <f>VLOOKUP(W5170,quarter[],2,FALSE)</f>
        <v>1st</v>
      </c>
      <c r="W5170" s="1" t="str">
        <f t="shared" si="362"/>
        <v>March</v>
      </c>
      <c r="X5170" s="1" t="str">
        <f t="shared" si="364"/>
        <v>Calo, Robyn</v>
      </c>
      <c r="Y5170" s="1"/>
      <c r="Z5170" s="1"/>
      <c r="AA5170" s="1" t="s">
        <v>12698</v>
      </c>
      <c r="AB5170" s="1"/>
      <c r="AC5170" s="1"/>
      <c r="AD5170" s="1"/>
      <c r="AE5170" s="1"/>
    </row>
    <row r="5171" spans="1:31">
      <c r="A5171" t="s">
        <v>12699</v>
      </c>
      <c r="B5171" s="1">
        <v>45013</v>
      </c>
      <c r="C5171" s="1" t="s">
        <v>53</v>
      </c>
      <c r="D5171" t="s">
        <v>12700</v>
      </c>
      <c r="E5171" t="s">
        <v>86</v>
      </c>
      <c r="F5171" s="16" t="s">
        <v>6372</v>
      </c>
      <c r="G5171" s="16"/>
      <c r="H5171" t="s">
        <v>13</v>
      </c>
      <c r="I5171" t="s">
        <v>13</v>
      </c>
      <c r="J5171" t="s">
        <v>99</v>
      </c>
      <c r="K5171" t="s">
        <v>88</v>
      </c>
      <c r="L5171" t="s">
        <v>89</v>
      </c>
      <c r="M5171">
        <v>0</v>
      </c>
      <c r="N5171" t="s">
        <v>90</v>
      </c>
      <c r="O5171" s="1">
        <v>45019</v>
      </c>
      <c r="P5171" s="2"/>
      <c r="Q5171" s="2"/>
      <c r="R5171" s="1"/>
      <c r="U5171" s="1" t="str">
        <f t="shared" si="363"/>
        <v>2023</v>
      </c>
      <c r="V5171" s="1" t="str">
        <f>VLOOKUP(W5171,quarter[],2,FALSE)</f>
        <v>1st</v>
      </c>
      <c r="W5171" s="1" t="str">
        <f t="shared" si="362"/>
        <v>March</v>
      </c>
      <c r="X5171" s="1" t="str">
        <f t="shared" si="364"/>
        <v>Perry, April</v>
      </c>
      <c r="Y5171" s="1"/>
      <c r="Z5171" s="1"/>
      <c r="AA5171" s="1" t="s">
        <v>12701</v>
      </c>
      <c r="AB5171" s="1"/>
      <c r="AC5171" s="1"/>
      <c r="AD5171" s="1"/>
      <c r="AE5171" s="1"/>
    </row>
    <row r="5172" spans="1:31">
      <c r="A5172" t="s">
        <v>12702</v>
      </c>
      <c r="B5172" s="1">
        <v>45013</v>
      </c>
      <c r="C5172" s="1" t="s">
        <v>50</v>
      </c>
      <c r="D5172" t="s">
        <v>5257</v>
      </c>
      <c r="E5172" t="s">
        <v>86</v>
      </c>
      <c r="F5172" s="16" t="s">
        <v>99</v>
      </c>
      <c r="G5172" s="16"/>
      <c r="H5172" t="s">
        <v>13</v>
      </c>
      <c r="I5172" t="s">
        <v>13</v>
      </c>
      <c r="J5172" t="s">
        <v>99</v>
      </c>
      <c r="K5172" t="s">
        <v>88</v>
      </c>
      <c r="L5172" t="s">
        <v>89</v>
      </c>
      <c r="M5172">
        <v>0</v>
      </c>
      <c r="N5172" t="s">
        <v>90</v>
      </c>
      <c r="O5172" s="1">
        <v>45014</v>
      </c>
      <c r="P5172" s="2"/>
      <c r="Q5172" s="2"/>
      <c r="R5172" s="1"/>
      <c r="U5172" s="1" t="str">
        <f t="shared" si="363"/>
        <v>2023</v>
      </c>
      <c r="V5172" s="1" t="str">
        <f>VLOOKUP(W5172,quarter[],2,FALSE)</f>
        <v>1st</v>
      </c>
      <c r="W5172" s="1" t="str">
        <f t="shared" si="362"/>
        <v>March</v>
      </c>
      <c r="X5172" s="1" t="str">
        <f t="shared" si="364"/>
        <v>Calo, Robyn</v>
      </c>
      <c r="Y5172" s="1"/>
      <c r="Z5172" s="1"/>
      <c r="AA5172" s="1" t="s">
        <v>12703</v>
      </c>
      <c r="AB5172" s="1"/>
      <c r="AC5172" s="1"/>
      <c r="AD5172" s="1"/>
      <c r="AE5172" s="1"/>
    </row>
    <row r="5173" spans="1:31">
      <c r="A5173" t="s">
        <v>12704</v>
      </c>
      <c r="B5173" s="1">
        <v>45014</v>
      </c>
      <c r="C5173" s="1" t="s">
        <v>48</v>
      </c>
      <c r="D5173" t="s">
        <v>12705</v>
      </c>
      <c r="E5173" t="s">
        <v>86</v>
      </c>
      <c r="F5173" s="16" t="s">
        <v>12706</v>
      </c>
      <c r="G5173" s="16"/>
      <c r="H5173" t="s">
        <v>13</v>
      </c>
      <c r="I5173" t="s">
        <v>13</v>
      </c>
      <c r="J5173" t="s">
        <v>87</v>
      </c>
      <c r="K5173" t="s">
        <v>88</v>
      </c>
      <c r="L5173" t="s">
        <v>89</v>
      </c>
      <c r="M5173">
        <v>0</v>
      </c>
      <c r="N5173" t="s">
        <v>90</v>
      </c>
      <c r="O5173" s="1">
        <v>45015</v>
      </c>
      <c r="P5173" s="2"/>
      <c r="Q5173" s="2"/>
      <c r="R5173" s="1"/>
      <c r="U5173" s="1" t="str">
        <f t="shared" si="363"/>
        <v>2023</v>
      </c>
      <c r="V5173" s="1" t="str">
        <f>VLOOKUP(W5173,quarter[],2,FALSE)</f>
        <v>1st</v>
      </c>
      <c r="W5173" s="1" t="str">
        <f t="shared" si="362"/>
        <v>March</v>
      </c>
      <c r="X5173" s="1" t="str">
        <f t="shared" si="364"/>
        <v>Alexander, Lindsay</v>
      </c>
      <c r="Y5173" s="1"/>
      <c r="Z5173" s="1"/>
      <c r="AA5173" s="1" t="s">
        <v>191</v>
      </c>
      <c r="AB5173" s="1"/>
      <c r="AC5173" s="1"/>
      <c r="AD5173" s="1"/>
      <c r="AE5173" s="1"/>
    </row>
    <row r="5174" spans="1:31">
      <c r="A5174" t="s">
        <v>12707</v>
      </c>
      <c r="B5174" s="1">
        <v>45005</v>
      </c>
      <c r="C5174" s="1" t="s">
        <v>54</v>
      </c>
      <c r="D5174" t="s">
        <v>10734</v>
      </c>
      <c r="E5174" t="s">
        <v>86</v>
      </c>
      <c r="F5174" s="16" t="s">
        <v>10735</v>
      </c>
      <c r="G5174" s="16"/>
      <c r="H5174" t="s">
        <v>13</v>
      </c>
      <c r="I5174" t="s">
        <v>13</v>
      </c>
      <c r="J5174" t="s">
        <v>87</v>
      </c>
      <c r="K5174" t="s">
        <v>88</v>
      </c>
      <c r="L5174" t="s">
        <v>89</v>
      </c>
      <c r="N5174" t="s">
        <v>90</v>
      </c>
      <c r="O5174" s="1">
        <v>45014</v>
      </c>
      <c r="P5174" s="2"/>
      <c r="Q5174" s="2"/>
      <c r="R5174" s="1"/>
      <c r="U5174" s="1" t="str">
        <f t="shared" si="363"/>
        <v>2023</v>
      </c>
      <c r="V5174" s="1" t="str">
        <f>VLOOKUP(W5174,quarter[],2,FALSE)</f>
        <v>1st</v>
      </c>
      <c r="W5174" s="1" t="str">
        <f t="shared" si="362"/>
        <v>March</v>
      </c>
      <c r="X5174" s="1" t="str">
        <f t="shared" si="364"/>
        <v>Pitts, Jeff</v>
      </c>
      <c r="Y5174" s="1"/>
      <c r="Z5174" s="1"/>
      <c r="AA5174" s="1" t="s">
        <v>12708</v>
      </c>
      <c r="AB5174" s="1"/>
      <c r="AC5174" s="1"/>
      <c r="AD5174" s="1"/>
      <c r="AE5174" s="1"/>
    </row>
    <row r="5175" spans="1:31">
      <c r="A5175" t="s">
        <v>12709</v>
      </c>
      <c r="B5175" s="1">
        <v>45014</v>
      </c>
      <c r="C5175" s="1" t="s">
        <v>53</v>
      </c>
      <c r="D5175" t="s">
        <v>3194</v>
      </c>
      <c r="E5175" t="s">
        <v>86</v>
      </c>
      <c r="F5175" s="16" t="s">
        <v>8389</v>
      </c>
      <c r="G5175" s="16"/>
      <c r="H5175" t="s">
        <v>12710</v>
      </c>
      <c r="I5175" t="s">
        <v>13</v>
      </c>
      <c r="J5175" t="s">
        <v>87</v>
      </c>
      <c r="K5175" t="s">
        <v>90</v>
      </c>
      <c r="L5175" t="s">
        <v>88</v>
      </c>
      <c r="M5175">
        <v>0</v>
      </c>
      <c r="N5175" t="s">
        <v>90</v>
      </c>
      <c r="O5175" s="1">
        <v>45019</v>
      </c>
      <c r="P5175" s="2"/>
      <c r="Q5175" s="2"/>
      <c r="R5175" s="1"/>
      <c r="U5175" s="1" t="str">
        <f t="shared" si="363"/>
        <v>2023</v>
      </c>
      <c r="V5175" s="1" t="str">
        <f>VLOOKUP(W5175,quarter[],2,FALSE)</f>
        <v>1st</v>
      </c>
      <c r="W5175" s="1" t="str">
        <f t="shared" si="362"/>
        <v>March</v>
      </c>
      <c r="X5175" s="1" t="str">
        <f t="shared" si="364"/>
        <v>Perry, April</v>
      </c>
      <c r="Y5175" s="1"/>
      <c r="Z5175" s="1"/>
      <c r="AA5175" s="1" t="s">
        <v>12711</v>
      </c>
      <c r="AB5175" s="1"/>
      <c r="AC5175" s="1"/>
      <c r="AD5175" s="1"/>
      <c r="AE5175" s="1"/>
    </row>
    <row r="5176" spans="1:31">
      <c r="A5176" t="s">
        <v>12712</v>
      </c>
      <c r="B5176" s="1">
        <v>45014</v>
      </c>
      <c r="C5176" s="1" t="s">
        <v>50</v>
      </c>
      <c r="D5176" t="s">
        <v>12713</v>
      </c>
      <c r="E5176" t="s">
        <v>86</v>
      </c>
      <c r="F5176" s="16" t="s">
        <v>2177</v>
      </c>
      <c r="G5176" s="16"/>
      <c r="H5176" t="s">
        <v>13</v>
      </c>
      <c r="I5176" t="s">
        <v>13</v>
      </c>
      <c r="J5176" t="s">
        <v>140</v>
      </c>
      <c r="K5176" t="s">
        <v>88</v>
      </c>
      <c r="L5176" t="s">
        <v>89</v>
      </c>
      <c r="M5176">
        <v>0</v>
      </c>
      <c r="N5176" t="s">
        <v>90</v>
      </c>
      <c r="O5176" s="1">
        <v>45015</v>
      </c>
      <c r="P5176" s="2"/>
      <c r="Q5176" s="2"/>
      <c r="R5176" s="1"/>
      <c r="U5176" s="1" t="str">
        <f t="shared" si="363"/>
        <v>2023</v>
      </c>
      <c r="V5176" s="1" t="str">
        <f>VLOOKUP(W5176,quarter[],2,FALSE)</f>
        <v>1st</v>
      </c>
      <c r="W5176" s="1" t="str">
        <f t="shared" si="362"/>
        <v>March</v>
      </c>
      <c r="X5176" s="1" t="str">
        <f t="shared" si="364"/>
        <v>Calo, Robyn</v>
      </c>
      <c r="Y5176" s="1"/>
      <c r="Z5176" s="1"/>
      <c r="AA5176" s="1" t="s">
        <v>12714</v>
      </c>
      <c r="AB5176" s="1"/>
      <c r="AC5176" s="1"/>
      <c r="AD5176" s="1"/>
      <c r="AE5176" s="1"/>
    </row>
    <row r="5177" spans="1:31">
      <c r="A5177" t="s">
        <v>12715</v>
      </c>
      <c r="B5177" s="1">
        <v>45014</v>
      </c>
      <c r="C5177" s="1" t="s">
        <v>48</v>
      </c>
      <c r="D5177" t="s">
        <v>12716</v>
      </c>
      <c r="E5177" t="s">
        <v>86</v>
      </c>
      <c r="F5177" s="16" t="s">
        <v>2177</v>
      </c>
      <c r="G5177" s="16"/>
      <c r="H5177" t="s">
        <v>13</v>
      </c>
      <c r="I5177" t="s">
        <v>13</v>
      </c>
      <c r="J5177" t="s">
        <v>140</v>
      </c>
      <c r="K5177" t="s">
        <v>88</v>
      </c>
      <c r="L5177" t="s">
        <v>89</v>
      </c>
      <c r="M5177">
        <v>0</v>
      </c>
      <c r="N5177" t="s">
        <v>90</v>
      </c>
      <c r="O5177" s="1">
        <v>45015</v>
      </c>
      <c r="P5177" s="2"/>
      <c r="Q5177" s="2"/>
      <c r="R5177" s="1"/>
      <c r="U5177" s="1" t="str">
        <f t="shared" si="363"/>
        <v>2023</v>
      </c>
      <c r="V5177" s="1" t="str">
        <f>VLOOKUP(W5177,quarter[],2,FALSE)</f>
        <v>1st</v>
      </c>
      <c r="W5177" s="1" t="str">
        <f t="shared" si="362"/>
        <v>March</v>
      </c>
      <c r="X5177" s="1" t="str">
        <f t="shared" si="364"/>
        <v>Alexander, Lindsay</v>
      </c>
      <c r="Y5177" s="1"/>
      <c r="Z5177" s="1"/>
      <c r="AA5177" s="1" t="s">
        <v>12717</v>
      </c>
      <c r="AB5177" s="1"/>
      <c r="AC5177" s="1"/>
      <c r="AD5177" s="1"/>
      <c r="AE5177" s="1"/>
    </row>
    <row r="5178" spans="1:31">
      <c r="A5178" t="s">
        <v>12718</v>
      </c>
      <c r="B5178" s="1">
        <v>45014</v>
      </c>
      <c r="C5178" s="1" t="s">
        <v>50</v>
      </c>
      <c r="D5178" t="s">
        <v>12719</v>
      </c>
      <c r="E5178" t="s">
        <v>86</v>
      </c>
      <c r="F5178" s="16" t="s">
        <v>99</v>
      </c>
      <c r="G5178" s="16"/>
      <c r="H5178" t="s">
        <v>12720</v>
      </c>
      <c r="I5178" t="s">
        <v>13</v>
      </c>
      <c r="J5178" t="s">
        <v>99</v>
      </c>
      <c r="K5178" t="s">
        <v>88</v>
      </c>
      <c r="L5178" t="s">
        <v>89</v>
      </c>
      <c r="M5178">
        <v>0</v>
      </c>
      <c r="N5178" t="s">
        <v>90</v>
      </c>
      <c r="O5178" s="1">
        <v>45015</v>
      </c>
      <c r="P5178" s="2"/>
      <c r="Q5178" s="2"/>
      <c r="R5178" s="1"/>
      <c r="U5178" s="1" t="str">
        <f t="shared" si="363"/>
        <v>2023</v>
      </c>
      <c r="V5178" s="1" t="str">
        <f>VLOOKUP(W5178,quarter[],2,FALSE)</f>
        <v>1st</v>
      </c>
      <c r="W5178" s="1" t="str">
        <f t="shared" si="362"/>
        <v>March</v>
      </c>
      <c r="X5178" s="1" t="str">
        <f t="shared" si="364"/>
        <v>Calo, Robyn</v>
      </c>
      <c r="Y5178" s="1"/>
      <c r="Z5178" s="1"/>
      <c r="AA5178" s="1" t="s">
        <v>162</v>
      </c>
      <c r="AB5178" s="1"/>
      <c r="AC5178" s="1"/>
      <c r="AD5178" s="1"/>
      <c r="AE5178" s="1"/>
    </row>
    <row r="5179" spans="1:31">
      <c r="A5179" t="s">
        <v>12721</v>
      </c>
      <c r="B5179" s="1">
        <v>45014</v>
      </c>
      <c r="C5179" s="1" t="s">
        <v>53</v>
      </c>
      <c r="D5179" t="s">
        <v>12722</v>
      </c>
      <c r="E5179" t="s">
        <v>86</v>
      </c>
      <c r="F5179" s="16" t="s">
        <v>12723</v>
      </c>
      <c r="G5179" s="16"/>
      <c r="H5179" t="s">
        <v>12724</v>
      </c>
      <c r="I5179" t="s">
        <v>10090</v>
      </c>
      <c r="J5179" t="s">
        <v>87</v>
      </c>
      <c r="K5179" t="s">
        <v>90</v>
      </c>
      <c r="L5179" t="s">
        <v>90</v>
      </c>
      <c r="M5179">
        <v>4</v>
      </c>
      <c r="N5179" t="s">
        <v>90</v>
      </c>
      <c r="O5179" s="1">
        <v>45019</v>
      </c>
      <c r="P5179" s="2"/>
      <c r="Q5179" s="2"/>
      <c r="R5179" s="1"/>
      <c r="U5179" s="1" t="str">
        <f t="shared" si="363"/>
        <v>2023</v>
      </c>
      <c r="V5179" s="1" t="str">
        <f>VLOOKUP(W5179,quarter[],2,FALSE)</f>
        <v>1st</v>
      </c>
      <c r="W5179" s="1" t="str">
        <f t="shared" si="362"/>
        <v>March</v>
      </c>
      <c r="X5179" s="1" t="str">
        <f t="shared" si="364"/>
        <v>Perry, April</v>
      </c>
      <c r="Y5179" s="1"/>
      <c r="Z5179" s="1"/>
      <c r="AA5179" s="1" t="s">
        <v>11263</v>
      </c>
      <c r="AB5179" s="1"/>
      <c r="AC5179" s="1"/>
      <c r="AD5179" s="1"/>
      <c r="AE5179" s="1"/>
    </row>
    <row r="5180" spans="1:31">
      <c r="A5180" t="s">
        <v>12725</v>
      </c>
      <c r="B5180" s="1">
        <v>45014</v>
      </c>
      <c r="C5180" s="1" t="s">
        <v>50</v>
      </c>
      <c r="D5180" t="s">
        <v>12726</v>
      </c>
      <c r="E5180" t="s">
        <v>86</v>
      </c>
      <c r="F5180" s="16" t="s">
        <v>12727</v>
      </c>
      <c r="G5180" s="16"/>
      <c r="H5180" t="s">
        <v>13</v>
      </c>
      <c r="I5180" t="s">
        <v>13</v>
      </c>
      <c r="J5180" t="s">
        <v>99</v>
      </c>
      <c r="K5180" t="s">
        <v>88</v>
      </c>
      <c r="L5180" t="s">
        <v>89</v>
      </c>
      <c r="M5180">
        <v>0</v>
      </c>
      <c r="N5180" t="s">
        <v>90</v>
      </c>
      <c r="O5180" s="1">
        <v>45015</v>
      </c>
      <c r="P5180" s="2"/>
      <c r="Q5180" s="2"/>
      <c r="R5180" s="1"/>
      <c r="U5180" s="1" t="str">
        <f t="shared" si="363"/>
        <v>2023</v>
      </c>
      <c r="V5180" s="1" t="str">
        <f>VLOOKUP(W5180,quarter[],2,FALSE)</f>
        <v>1st</v>
      </c>
      <c r="W5180" s="1" t="str">
        <f t="shared" si="362"/>
        <v>March</v>
      </c>
      <c r="X5180" s="1" t="str">
        <f t="shared" si="364"/>
        <v>Calo, Robyn</v>
      </c>
      <c r="Y5180" s="1"/>
      <c r="Z5180" s="1"/>
      <c r="AA5180" s="1" t="s">
        <v>12728</v>
      </c>
      <c r="AB5180" s="1"/>
      <c r="AC5180" s="1"/>
      <c r="AD5180" s="1"/>
      <c r="AE5180" s="1"/>
    </row>
    <row r="5181" spans="1:31">
      <c r="A5181" t="s">
        <v>12729</v>
      </c>
      <c r="B5181" s="1">
        <v>45014</v>
      </c>
      <c r="C5181" s="1" t="s">
        <v>49</v>
      </c>
      <c r="D5181" t="s">
        <v>12730</v>
      </c>
      <c r="E5181" t="s">
        <v>86</v>
      </c>
      <c r="F5181" s="16" t="s">
        <v>12731</v>
      </c>
      <c r="G5181" s="16"/>
      <c r="H5181" t="s">
        <v>13</v>
      </c>
      <c r="I5181" t="s">
        <v>13</v>
      </c>
      <c r="J5181" t="s">
        <v>87</v>
      </c>
      <c r="K5181" t="s">
        <v>88</v>
      </c>
      <c r="L5181" t="s">
        <v>89</v>
      </c>
      <c r="M5181">
        <v>0</v>
      </c>
      <c r="N5181" t="s">
        <v>90</v>
      </c>
      <c r="O5181" s="1">
        <v>45021</v>
      </c>
      <c r="P5181" s="2"/>
      <c r="Q5181" s="2"/>
      <c r="R5181" s="1"/>
      <c r="U5181" s="1" t="str">
        <f t="shared" si="363"/>
        <v>2023</v>
      </c>
      <c r="V5181" s="1" t="str">
        <f>VLOOKUP(W5181,quarter[],2,FALSE)</f>
        <v>1st</v>
      </c>
      <c r="W5181" s="1" t="str">
        <f t="shared" ref="W5181:W5244" si="365">TEXT(B5181,"mmmm")</f>
        <v>March</v>
      </c>
      <c r="X5181" s="1" t="str">
        <f t="shared" si="364"/>
        <v>Brake, Cassi</v>
      </c>
      <c r="Y5181" s="1"/>
      <c r="Z5181" s="1"/>
      <c r="AA5181" s="1" t="s">
        <v>2829</v>
      </c>
      <c r="AB5181" s="1"/>
      <c r="AC5181" s="1"/>
      <c r="AD5181" s="1"/>
      <c r="AE5181" s="1"/>
    </row>
    <row r="5182" spans="1:31">
      <c r="A5182" t="s">
        <v>12732</v>
      </c>
      <c r="B5182" s="1">
        <v>45014</v>
      </c>
      <c r="C5182" s="1" t="s">
        <v>49</v>
      </c>
      <c r="D5182" t="s">
        <v>12733</v>
      </c>
      <c r="E5182" t="s">
        <v>86</v>
      </c>
      <c r="F5182" s="16" t="s">
        <v>7258</v>
      </c>
      <c r="G5182" s="16"/>
      <c r="H5182" t="s">
        <v>13</v>
      </c>
      <c r="I5182" t="s">
        <v>13</v>
      </c>
      <c r="J5182" t="s">
        <v>87</v>
      </c>
      <c r="K5182" t="s">
        <v>88</v>
      </c>
      <c r="L5182" t="s">
        <v>89</v>
      </c>
      <c r="M5182">
        <v>0</v>
      </c>
      <c r="N5182" t="s">
        <v>90</v>
      </c>
      <c r="O5182" s="1">
        <v>45021</v>
      </c>
      <c r="P5182" s="2"/>
      <c r="Q5182" s="2"/>
      <c r="R5182" s="1"/>
      <c r="U5182" s="1" t="str">
        <f t="shared" si="363"/>
        <v>2023</v>
      </c>
      <c r="V5182" s="1" t="str">
        <f>VLOOKUP(W5182,quarter[],2,FALSE)</f>
        <v>1st</v>
      </c>
      <c r="W5182" s="1" t="str">
        <f t="shared" si="365"/>
        <v>March</v>
      </c>
      <c r="X5182" s="1" t="str">
        <f t="shared" si="364"/>
        <v>Brake, Cassi</v>
      </c>
      <c r="Y5182" s="1"/>
      <c r="Z5182" s="1"/>
      <c r="AA5182" s="1" t="s">
        <v>12734</v>
      </c>
      <c r="AB5182" s="1"/>
      <c r="AC5182" s="1"/>
      <c r="AD5182" s="1"/>
      <c r="AE5182" s="1"/>
    </row>
    <row r="5183" spans="1:31">
      <c r="A5183" t="s">
        <v>12735</v>
      </c>
      <c r="B5183" s="1">
        <v>45015</v>
      </c>
      <c r="C5183" s="1" t="s">
        <v>48</v>
      </c>
      <c r="D5183" t="s">
        <v>12736</v>
      </c>
      <c r="E5183" t="s">
        <v>86</v>
      </c>
      <c r="F5183" s="16" t="s">
        <v>12737</v>
      </c>
      <c r="G5183" s="16"/>
      <c r="H5183" t="s">
        <v>13</v>
      </c>
      <c r="I5183" t="s">
        <v>13</v>
      </c>
      <c r="J5183" t="s">
        <v>87</v>
      </c>
      <c r="K5183" t="s">
        <v>88</v>
      </c>
      <c r="L5183" t="s">
        <v>89</v>
      </c>
      <c r="M5183">
        <v>0</v>
      </c>
      <c r="N5183" t="s">
        <v>90</v>
      </c>
      <c r="O5183" s="1">
        <v>45016</v>
      </c>
      <c r="P5183" s="2"/>
      <c r="Q5183" s="2"/>
      <c r="R5183" s="1"/>
      <c r="U5183" s="1" t="str">
        <f t="shared" si="363"/>
        <v>2023</v>
      </c>
      <c r="V5183" s="1" t="str">
        <f>VLOOKUP(W5183,quarter[],2,FALSE)</f>
        <v>1st</v>
      </c>
      <c r="W5183" s="1" t="str">
        <f t="shared" si="365"/>
        <v>March</v>
      </c>
      <c r="X5183" s="1" t="str">
        <f t="shared" si="364"/>
        <v>Alexander, Lindsay</v>
      </c>
      <c r="Y5183" s="1"/>
      <c r="Z5183" s="1"/>
      <c r="AA5183" s="1" t="s">
        <v>834</v>
      </c>
      <c r="AB5183" s="1"/>
      <c r="AC5183" s="1"/>
      <c r="AD5183" s="1"/>
      <c r="AE5183" s="1"/>
    </row>
    <row r="5184" spans="1:31">
      <c r="A5184" t="s">
        <v>12738</v>
      </c>
      <c r="B5184" s="1">
        <v>45015</v>
      </c>
      <c r="C5184" s="1" t="s">
        <v>53</v>
      </c>
      <c r="D5184" t="s">
        <v>12739</v>
      </c>
      <c r="E5184" t="s">
        <v>86</v>
      </c>
      <c r="F5184" s="16" t="s">
        <v>9327</v>
      </c>
      <c r="G5184" s="16"/>
      <c r="H5184" t="s">
        <v>13</v>
      </c>
      <c r="I5184" t="s">
        <v>13</v>
      </c>
      <c r="J5184" t="s">
        <v>87</v>
      </c>
      <c r="K5184" t="s">
        <v>88</v>
      </c>
      <c r="L5184" t="s">
        <v>89</v>
      </c>
      <c r="M5184">
        <v>0</v>
      </c>
      <c r="N5184" t="s">
        <v>90</v>
      </c>
      <c r="O5184" s="1">
        <v>45015</v>
      </c>
      <c r="P5184" s="2"/>
      <c r="Q5184" s="2"/>
      <c r="R5184" s="1"/>
      <c r="U5184" s="1" t="str">
        <f t="shared" si="363"/>
        <v>2023</v>
      </c>
      <c r="V5184" s="1" t="str">
        <f>VLOOKUP(W5184,quarter[],2,FALSE)</f>
        <v>1st</v>
      </c>
      <c r="W5184" s="1" t="str">
        <f t="shared" si="365"/>
        <v>March</v>
      </c>
      <c r="X5184" s="1" t="str">
        <f t="shared" si="364"/>
        <v>Perry, April</v>
      </c>
      <c r="Y5184" s="1"/>
      <c r="Z5184" s="1"/>
      <c r="AA5184" s="1" t="s">
        <v>191</v>
      </c>
      <c r="AB5184" s="1"/>
      <c r="AC5184" s="1"/>
      <c r="AD5184" s="1"/>
      <c r="AE5184" s="1"/>
    </row>
    <row r="5185" spans="1:31" ht="15.75">
      <c r="A5185" t="s">
        <v>12740</v>
      </c>
      <c r="B5185" s="1">
        <v>45015</v>
      </c>
      <c r="C5185" s="1" t="s">
        <v>50</v>
      </c>
      <c r="D5185" t="s">
        <v>12741</v>
      </c>
      <c r="E5185" t="s">
        <v>86</v>
      </c>
      <c r="F5185" s="16" t="s">
        <v>12742</v>
      </c>
      <c r="G5185" s="16"/>
      <c r="H5185" t="s">
        <v>12743</v>
      </c>
      <c r="I5185" s="43" t="s">
        <v>12744</v>
      </c>
      <c r="J5185" t="s">
        <v>87</v>
      </c>
      <c r="K5185" t="s">
        <v>88</v>
      </c>
      <c r="L5185" t="s">
        <v>89</v>
      </c>
      <c r="M5185">
        <v>0</v>
      </c>
      <c r="N5185" t="s">
        <v>90</v>
      </c>
      <c r="O5185" s="1">
        <v>45015</v>
      </c>
      <c r="P5185" s="2"/>
      <c r="Q5185" s="2"/>
      <c r="R5185" s="1"/>
      <c r="U5185" s="1" t="str">
        <f t="shared" si="363"/>
        <v>2023</v>
      </c>
      <c r="V5185" s="1" t="str">
        <f>VLOOKUP(W5185,quarter[],2,FALSE)</f>
        <v>1st</v>
      </c>
      <c r="W5185" s="1" t="str">
        <f t="shared" si="365"/>
        <v>March</v>
      </c>
      <c r="X5185" s="1" t="str">
        <f t="shared" si="364"/>
        <v>Calo, Robyn</v>
      </c>
      <c r="Y5185" s="1"/>
      <c r="Z5185" s="1"/>
      <c r="AA5185" s="1" t="s">
        <v>12745</v>
      </c>
      <c r="AB5185" s="1"/>
      <c r="AC5185" s="1"/>
      <c r="AD5185" s="1"/>
      <c r="AE5185" s="1"/>
    </row>
    <row r="5186" spans="1:31">
      <c r="A5186" t="s">
        <v>12746</v>
      </c>
      <c r="B5186" s="1">
        <v>45015</v>
      </c>
      <c r="C5186" s="1" t="s">
        <v>48</v>
      </c>
      <c r="D5186" t="s">
        <v>9896</v>
      </c>
      <c r="E5186" t="s">
        <v>86</v>
      </c>
      <c r="F5186" s="16" t="s">
        <v>12747</v>
      </c>
      <c r="G5186" s="16"/>
      <c r="H5186" t="s">
        <v>13</v>
      </c>
      <c r="I5186" t="s">
        <v>12748</v>
      </c>
      <c r="J5186" t="s">
        <v>87</v>
      </c>
      <c r="K5186" t="s">
        <v>88</v>
      </c>
      <c r="L5186" t="s">
        <v>89</v>
      </c>
      <c r="M5186">
        <v>0</v>
      </c>
      <c r="N5186" t="s">
        <v>90</v>
      </c>
      <c r="O5186" s="1">
        <v>45016</v>
      </c>
      <c r="P5186" s="2"/>
      <c r="Q5186" s="2"/>
      <c r="R5186" s="1"/>
      <c r="U5186" s="1" t="str">
        <f t="shared" si="363"/>
        <v>2023</v>
      </c>
      <c r="V5186" s="1" t="str">
        <f>VLOOKUP(W5186,quarter[],2,FALSE)</f>
        <v>1st</v>
      </c>
      <c r="W5186" s="1" t="str">
        <f t="shared" si="365"/>
        <v>March</v>
      </c>
      <c r="X5186" s="1" t="str">
        <f t="shared" si="364"/>
        <v>Alexander, Lindsay</v>
      </c>
      <c r="Y5186" s="1"/>
      <c r="Z5186" s="1"/>
      <c r="AA5186" s="1" t="s">
        <v>1163</v>
      </c>
      <c r="AB5186" s="1"/>
      <c r="AC5186" s="1"/>
      <c r="AD5186" s="1"/>
      <c r="AE5186" s="1"/>
    </row>
    <row r="5187" spans="1:31">
      <c r="A5187" t="s">
        <v>12749</v>
      </c>
      <c r="B5187" s="1">
        <v>45015</v>
      </c>
      <c r="C5187" s="1" t="s">
        <v>54</v>
      </c>
      <c r="D5187" t="s">
        <v>12750</v>
      </c>
      <c r="E5187" t="s">
        <v>86</v>
      </c>
      <c r="F5187" s="16" t="s">
        <v>12751</v>
      </c>
      <c r="G5187" s="16"/>
      <c r="H5187" t="s">
        <v>12752</v>
      </c>
      <c r="I5187" t="s">
        <v>13</v>
      </c>
      <c r="J5187" t="s">
        <v>117</v>
      </c>
      <c r="K5187" t="s">
        <v>88</v>
      </c>
      <c r="L5187" t="s">
        <v>89</v>
      </c>
      <c r="M5187">
        <v>0</v>
      </c>
      <c r="N5187" t="s">
        <v>90</v>
      </c>
      <c r="O5187" s="1">
        <v>45016</v>
      </c>
      <c r="P5187" s="2"/>
      <c r="Q5187" s="2"/>
      <c r="R5187" s="1"/>
      <c r="U5187" s="1" t="str">
        <f t="shared" si="363"/>
        <v>2023</v>
      </c>
      <c r="V5187" s="1" t="str">
        <f>VLOOKUP(W5187,quarter[],2,FALSE)</f>
        <v>1st</v>
      </c>
      <c r="W5187" s="1" t="str">
        <f t="shared" si="365"/>
        <v>March</v>
      </c>
      <c r="X5187" s="1" t="str">
        <f t="shared" si="364"/>
        <v>Pitts, Jeff</v>
      </c>
      <c r="Y5187" s="1"/>
      <c r="Z5187" s="1"/>
      <c r="AA5187" s="1" t="s">
        <v>12753</v>
      </c>
      <c r="AB5187" s="1"/>
      <c r="AC5187" s="1"/>
      <c r="AD5187" s="1"/>
      <c r="AE5187" s="1"/>
    </row>
    <row r="5188" spans="1:31">
      <c r="A5188" t="s">
        <v>12754</v>
      </c>
      <c r="B5188" s="1">
        <v>45015</v>
      </c>
      <c r="C5188" s="1" t="s">
        <v>53</v>
      </c>
      <c r="D5188" t="s">
        <v>12755</v>
      </c>
      <c r="E5188" t="s">
        <v>86</v>
      </c>
      <c r="F5188" s="16" t="s">
        <v>12756</v>
      </c>
      <c r="G5188" s="16"/>
      <c r="H5188" t="s">
        <v>12756</v>
      </c>
      <c r="I5188" t="s">
        <v>12757</v>
      </c>
      <c r="J5188" t="s">
        <v>87</v>
      </c>
      <c r="K5188" t="s">
        <v>88</v>
      </c>
      <c r="L5188" t="s">
        <v>89</v>
      </c>
      <c r="M5188">
        <v>0</v>
      </c>
      <c r="N5188" t="s">
        <v>90</v>
      </c>
      <c r="O5188" s="1">
        <v>45021</v>
      </c>
      <c r="P5188" s="2"/>
      <c r="Q5188" s="2"/>
      <c r="R5188" s="1"/>
      <c r="U5188" s="1" t="str">
        <f t="shared" si="363"/>
        <v>2023</v>
      </c>
      <c r="V5188" s="1" t="str">
        <f>VLOOKUP(W5188,quarter[],2,FALSE)</f>
        <v>1st</v>
      </c>
      <c r="W5188" s="1" t="str">
        <f t="shared" si="365"/>
        <v>March</v>
      </c>
      <c r="X5188" s="1" t="str">
        <f t="shared" si="364"/>
        <v>Perry, April</v>
      </c>
      <c r="Y5188" s="1"/>
      <c r="Z5188" s="1"/>
      <c r="AA5188" s="1" t="s">
        <v>12758</v>
      </c>
      <c r="AB5188" s="1"/>
      <c r="AC5188" s="1"/>
      <c r="AD5188" s="1"/>
      <c r="AE5188" s="1"/>
    </row>
    <row r="5189" spans="1:31">
      <c r="A5189" t="s">
        <v>12759</v>
      </c>
      <c r="B5189" s="1">
        <v>45015</v>
      </c>
      <c r="C5189" s="1" t="s">
        <v>50</v>
      </c>
      <c r="D5189" t="s">
        <v>12760</v>
      </c>
      <c r="E5189" t="s">
        <v>86</v>
      </c>
      <c r="F5189" s="16" t="s">
        <v>2177</v>
      </c>
      <c r="G5189" s="16"/>
      <c r="H5189" t="s">
        <v>13</v>
      </c>
      <c r="I5189" t="s">
        <v>13</v>
      </c>
      <c r="J5189" t="s">
        <v>140</v>
      </c>
      <c r="K5189" t="s">
        <v>88</v>
      </c>
      <c r="L5189" t="s">
        <v>89</v>
      </c>
      <c r="M5189">
        <v>0</v>
      </c>
      <c r="N5189" t="s">
        <v>90</v>
      </c>
      <c r="O5189" s="1">
        <v>45016</v>
      </c>
      <c r="P5189" s="2"/>
      <c r="Q5189" s="2"/>
      <c r="R5189" s="1"/>
      <c r="U5189" s="1" t="str">
        <f t="shared" si="363"/>
        <v>2023</v>
      </c>
      <c r="V5189" s="1" t="str">
        <f>VLOOKUP(W5189,quarter[],2,FALSE)</f>
        <v>1st</v>
      </c>
      <c r="W5189" s="1" t="str">
        <f t="shared" si="365"/>
        <v>March</v>
      </c>
      <c r="X5189" s="1" t="str">
        <f t="shared" si="364"/>
        <v>Calo, Robyn</v>
      </c>
      <c r="Y5189" s="1"/>
      <c r="Z5189" s="1"/>
      <c r="AA5189" s="1" t="s">
        <v>12761</v>
      </c>
      <c r="AB5189" s="1"/>
      <c r="AC5189" s="1"/>
      <c r="AD5189" s="1"/>
      <c r="AE5189" s="1"/>
    </row>
    <row r="5190" spans="1:31">
      <c r="A5190" t="s">
        <v>12762</v>
      </c>
      <c r="B5190" s="1">
        <v>45015</v>
      </c>
      <c r="C5190" s="1" t="s">
        <v>48</v>
      </c>
      <c r="D5190" t="s">
        <v>12763</v>
      </c>
      <c r="E5190" t="s">
        <v>86</v>
      </c>
      <c r="F5190" s="16" t="s">
        <v>2177</v>
      </c>
      <c r="G5190" s="16"/>
      <c r="H5190" t="s">
        <v>13</v>
      </c>
      <c r="I5190" t="s">
        <v>13</v>
      </c>
      <c r="J5190" t="s">
        <v>140</v>
      </c>
      <c r="K5190" t="s">
        <v>88</v>
      </c>
      <c r="L5190" t="s">
        <v>89</v>
      </c>
      <c r="M5190">
        <v>0</v>
      </c>
      <c r="N5190" t="s">
        <v>90</v>
      </c>
      <c r="O5190" s="1">
        <v>45016</v>
      </c>
      <c r="P5190" s="2"/>
      <c r="Q5190" s="2"/>
      <c r="R5190" s="1"/>
      <c r="U5190" s="1" t="str">
        <f t="shared" si="363"/>
        <v>2023</v>
      </c>
      <c r="V5190" s="1" t="str">
        <f>VLOOKUP(W5190,quarter[],2,FALSE)</f>
        <v>1st</v>
      </c>
      <c r="W5190" s="1" t="str">
        <f t="shared" si="365"/>
        <v>March</v>
      </c>
      <c r="X5190" s="1" t="str">
        <f t="shared" si="364"/>
        <v>Alexander, Lindsay</v>
      </c>
      <c r="Y5190" s="1"/>
      <c r="Z5190" s="1"/>
      <c r="AA5190" s="1" t="s">
        <v>12764</v>
      </c>
      <c r="AB5190" s="1"/>
      <c r="AC5190" s="1"/>
      <c r="AD5190" s="1"/>
      <c r="AE5190" s="1"/>
    </row>
    <row r="5191" spans="1:31">
      <c r="A5191" t="s">
        <v>12765</v>
      </c>
      <c r="B5191" s="1">
        <v>45015</v>
      </c>
      <c r="C5191" s="1" t="s">
        <v>53</v>
      </c>
      <c r="D5191" t="s">
        <v>12766</v>
      </c>
      <c r="E5191" t="s">
        <v>86</v>
      </c>
      <c r="F5191" s="16" t="s">
        <v>12767</v>
      </c>
      <c r="G5191" s="16"/>
      <c r="H5191" t="s">
        <v>13</v>
      </c>
      <c r="I5191" t="s">
        <v>13</v>
      </c>
      <c r="J5191" t="s">
        <v>87</v>
      </c>
      <c r="K5191" t="s">
        <v>88</v>
      </c>
      <c r="L5191" t="s">
        <v>89</v>
      </c>
      <c r="M5191">
        <v>0</v>
      </c>
      <c r="N5191" t="s">
        <v>90</v>
      </c>
      <c r="O5191" s="1">
        <v>45016</v>
      </c>
      <c r="P5191" s="2"/>
      <c r="Q5191" s="2"/>
      <c r="R5191" s="1"/>
      <c r="U5191" s="1" t="str">
        <f t="shared" ref="U5191:U5254" si="366">TEXT(B5191,"yyyy")</f>
        <v>2023</v>
      </c>
      <c r="V5191" s="1" t="str">
        <f>VLOOKUP(W5191,quarter[],2,FALSE)</f>
        <v>1st</v>
      </c>
      <c r="W5191" s="1" t="str">
        <f t="shared" si="365"/>
        <v>March</v>
      </c>
      <c r="X5191" s="1" t="str">
        <f t="shared" ref="X5191:X5254" si="367">C5191</f>
        <v>Perry, April</v>
      </c>
      <c r="Y5191" s="1"/>
      <c r="Z5191" s="1"/>
      <c r="AA5191" s="1" t="s">
        <v>12768</v>
      </c>
      <c r="AB5191" s="1"/>
      <c r="AC5191" s="1"/>
      <c r="AD5191" s="1"/>
      <c r="AE5191" s="1"/>
    </row>
    <row r="5192" spans="1:31">
      <c r="A5192" t="s">
        <v>12769</v>
      </c>
      <c r="B5192" s="1">
        <v>45015</v>
      </c>
      <c r="C5192" s="1" t="s">
        <v>50</v>
      </c>
      <c r="D5192" t="s">
        <v>12770</v>
      </c>
      <c r="E5192" t="s">
        <v>86</v>
      </c>
      <c r="F5192" s="16" t="s">
        <v>99</v>
      </c>
      <c r="G5192" s="16"/>
      <c r="H5192" t="s">
        <v>13</v>
      </c>
      <c r="I5192" t="s">
        <v>13</v>
      </c>
      <c r="J5192" t="s">
        <v>99</v>
      </c>
      <c r="K5192" t="s">
        <v>88</v>
      </c>
      <c r="L5192" t="s">
        <v>89</v>
      </c>
      <c r="M5192">
        <v>0</v>
      </c>
      <c r="N5192" t="s">
        <v>90</v>
      </c>
      <c r="O5192" s="1">
        <v>45016</v>
      </c>
      <c r="P5192" s="2"/>
      <c r="Q5192" s="2"/>
      <c r="R5192" s="1"/>
      <c r="U5192" s="1" t="str">
        <f t="shared" si="366"/>
        <v>2023</v>
      </c>
      <c r="V5192" s="1" t="str">
        <f>VLOOKUP(W5192,quarter[],2,FALSE)</f>
        <v>1st</v>
      </c>
      <c r="W5192" s="1" t="str">
        <f t="shared" si="365"/>
        <v>March</v>
      </c>
      <c r="X5192" s="1" t="str">
        <f t="shared" si="367"/>
        <v>Calo, Robyn</v>
      </c>
      <c r="Y5192" s="1"/>
      <c r="Z5192" s="1"/>
      <c r="AA5192" s="1" t="s">
        <v>157</v>
      </c>
      <c r="AB5192" s="1"/>
      <c r="AC5192" s="1"/>
      <c r="AD5192" s="1"/>
      <c r="AE5192" s="1"/>
    </row>
    <row r="5193" spans="1:31">
      <c r="A5193" t="s">
        <v>12771</v>
      </c>
      <c r="B5193" s="1">
        <v>45015</v>
      </c>
      <c r="C5193" s="1" t="s">
        <v>48</v>
      </c>
      <c r="D5193" t="s">
        <v>12772</v>
      </c>
      <c r="E5193" t="s">
        <v>86</v>
      </c>
      <c r="F5193" s="16" t="s">
        <v>87</v>
      </c>
      <c r="G5193" s="16"/>
      <c r="H5193" t="s">
        <v>13</v>
      </c>
      <c r="I5193" t="s">
        <v>13</v>
      </c>
      <c r="J5193" t="s">
        <v>87</v>
      </c>
      <c r="K5193" t="s">
        <v>88</v>
      </c>
      <c r="L5193" t="s">
        <v>89</v>
      </c>
      <c r="M5193">
        <v>0</v>
      </c>
      <c r="N5193" t="s">
        <v>90</v>
      </c>
      <c r="O5193" s="1">
        <v>45016</v>
      </c>
      <c r="P5193" s="2"/>
      <c r="Q5193" s="2"/>
      <c r="R5193" s="1"/>
      <c r="U5193" s="1" t="str">
        <f t="shared" si="366"/>
        <v>2023</v>
      </c>
      <c r="V5193" s="1" t="str">
        <f>VLOOKUP(W5193,quarter[],2,FALSE)</f>
        <v>1st</v>
      </c>
      <c r="W5193" s="1" t="str">
        <f t="shared" si="365"/>
        <v>March</v>
      </c>
      <c r="X5193" s="1" t="str">
        <f t="shared" si="367"/>
        <v>Alexander, Lindsay</v>
      </c>
      <c r="Y5193" s="1"/>
      <c r="Z5193" s="1"/>
      <c r="AA5193" s="1" t="s">
        <v>191</v>
      </c>
      <c r="AB5193" s="1"/>
      <c r="AC5193" s="1"/>
      <c r="AD5193" s="1"/>
      <c r="AE5193" s="1"/>
    </row>
    <row r="5194" spans="1:31">
      <c r="A5194" t="s">
        <v>12773</v>
      </c>
      <c r="B5194" s="1">
        <v>45016</v>
      </c>
      <c r="C5194" s="1" t="s">
        <v>53</v>
      </c>
      <c r="D5194" t="s">
        <v>6895</v>
      </c>
      <c r="E5194" t="s">
        <v>86</v>
      </c>
      <c r="F5194" s="16" t="s">
        <v>12774</v>
      </c>
      <c r="G5194" s="16"/>
      <c r="H5194" t="s">
        <v>13</v>
      </c>
      <c r="I5194" t="s">
        <v>12775</v>
      </c>
      <c r="J5194" t="s">
        <v>87</v>
      </c>
      <c r="K5194" t="s">
        <v>88</v>
      </c>
      <c r="L5194" t="s">
        <v>89</v>
      </c>
      <c r="M5194">
        <v>0</v>
      </c>
      <c r="N5194" t="s">
        <v>90</v>
      </c>
      <c r="O5194" s="1">
        <v>45019</v>
      </c>
      <c r="P5194" s="2"/>
      <c r="Q5194" s="2"/>
      <c r="R5194" s="1"/>
      <c r="U5194" s="1" t="str">
        <f t="shared" si="366"/>
        <v>2023</v>
      </c>
      <c r="V5194" s="1" t="str">
        <f>VLOOKUP(W5194,quarter[],2,FALSE)</f>
        <v>1st</v>
      </c>
      <c r="W5194" s="1" t="str">
        <f t="shared" si="365"/>
        <v>March</v>
      </c>
      <c r="X5194" s="1" t="str">
        <f t="shared" si="367"/>
        <v>Perry, April</v>
      </c>
      <c r="Y5194" s="1"/>
      <c r="Z5194" s="1"/>
      <c r="AA5194" s="1" t="s">
        <v>1348</v>
      </c>
      <c r="AB5194" s="1"/>
      <c r="AC5194" s="1"/>
      <c r="AD5194" s="1"/>
      <c r="AE5194" s="1"/>
    </row>
    <row r="5195" spans="1:31">
      <c r="A5195" t="s">
        <v>12776</v>
      </c>
      <c r="B5195" s="1">
        <v>45016</v>
      </c>
      <c r="C5195" s="1" t="s">
        <v>50</v>
      </c>
      <c r="D5195" t="s">
        <v>12777</v>
      </c>
      <c r="E5195" t="s">
        <v>86</v>
      </c>
      <c r="F5195" s="16" t="s">
        <v>99</v>
      </c>
      <c r="G5195" s="16"/>
      <c r="H5195" t="s">
        <v>13</v>
      </c>
      <c r="I5195" t="s">
        <v>13</v>
      </c>
      <c r="J5195" t="s">
        <v>99</v>
      </c>
      <c r="K5195" t="s">
        <v>88</v>
      </c>
      <c r="L5195" t="s">
        <v>89</v>
      </c>
      <c r="M5195">
        <v>0</v>
      </c>
      <c r="N5195" t="s">
        <v>90</v>
      </c>
      <c r="O5195" s="1">
        <v>45016</v>
      </c>
      <c r="P5195" s="2"/>
      <c r="Q5195" s="2"/>
      <c r="R5195" s="1"/>
      <c r="U5195" s="1" t="str">
        <f t="shared" si="366"/>
        <v>2023</v>
      </c>
      <c r="V5195" s="1" t="str">
        <f>VLOOKUP(W5195,quarter[],2,FALSE)</f>
        <v>1st</v>
      </c>
      <c r="W5195" s="1" t="str">
        <f t="shared" si="365"/>
        <v>March</v>
      </c>
      <c r="X5195" s="1" t="str">
        <f t="shared" si="367"/>
        <v>Calo, Robyn</v>
      </c>
      <c r="Y5195" s="1"/>
      <c r="Z5195" s="1"/>
      <c r="AA5195" s="1" t="s">
        <v>12778</v>
      </c>
      <c r="AB5195" s="1"/>
      <c r="AC5195" s="1"/>
      <c r="AD5195" s="1"/>
      <c r="AE5195" s="1"/>
    </row>
    <row r="5196" spans="1:31">
      <c r="A5196" t="s">
        <v>12779</v>
      </c>
      <c r="B5196" s="1">
        <v>44999</v>
      </c>
      <c r="C5196" s="1" t="s">
        <v>53</v>
      </c>
      <c r="D5196" t="s">
        <v>6390</v>
      </c>
      <c r="E5196" t="s">
        <v>86</v>
      </c>
      <c r="F5196" s="16" t="s">
        <v>12780</v>
      </c>
      <c r="G5196" s="16"/>
      <c r="H5196" t="s">
        <v>13</v>
      </c>
      <c r="I5196" t="s">
        <v>12781</v>
      </c>
      <c r="J5196" t="s">
        <v>87</v>
      </c>
      <c r="K5196" t="s">
        <v>88</v>
      </c>
      <c r="L5196" t="s">
        <v>89</v>
      </c>
      <c r="M5196">
        <v>0</v>
      </c>
      <c r="N5196" t="s">
        <v>90</v>
      </c>
      <c r="O5196" s="1">
        <v>45016</v>
      </c>
      <c r="P5196" s="2"/>
      <c r="Q5196" s="2"/>
      <c r="R5196" s="1"/>
      <c r="U5196" s="1" t="str">
        <f t="shared" si="366"/>
        <v>2023</v>
      </c>
      <c r="V5196" s="1" t="str">
        <f>VLOOKUP(W5196,quarter[],2,FALSE)</f>
        <v>1st</v>
      </c>
      <c r="W5196" s="1" t="str">
        <f t="shared" si="365"/>
        <v>March</v>
      </c>
      <c r="X5196" s="1" t="str">
        <f t="shared" si="367"/>
        <v>Perry, April</v>
      </c>
      <c r="Y5196" s="1"/>
      <c r="Z5196" s="1"/>
      <c r="AA5196" s="1" t="s">
        <v>1348</v>
      </c>
      <c r="AB5196" s="1"/>
      <c r="AC5196" s="1"/>
      <c r="AD5196" s="1"/>
      <c r="AE5196" s="1"/>
    </row>
    <row r="5197" spans="1:31">
      <c r="A5197" t="s">
        <v>12782</v>
      </c>
      <c r="B5197" s="1">
        <v>45016</v>
      </c>
      <c r="C5197" s="1" t="s">
        <v>48</v>
      </c>
      <c r="D5197" t="s">
        <v>9896</v>
      </c>
      <c r="E5197" t="s">
        <v>86</v>
      </c>
      <c r="F5197" s="16" t="s">
        <v>12783</v>
      </c>
      <c r="G5197" s="16"/>
      <c r="H5197" t="s">
        <v>13</v>
      </c>
      <c r="I5197" t="s">
        <v>12784</v>
      </c>
      <c r="J5197" t="s">
        <v>87</v>
      </c>
      <c r="K5197" t="s">
        <v>88</v>
      </c>
      <c r="L5197" t="s">
        <v>89</v>
      </c>
      <c r="M5197">
        <v>0</v>
      </c>
      <c r="N5197" t="s">
        <v>90</v>
      </c>
      <c r="O5197" s="1">
        <v>45016</v>
      </c>
      <c r="P5197" s="2"/>
      <c r="Q5197" s="2"/>
      <c r="R5197" s="1"/>
      <c r="U5197" s="1" t="str">
        <f t="shared" si="366"/>
        <v>2023</v>
      </c>
      <c r="V5197" s="1" t="str">
        <f>VLOOKUP(W5197,quarter[],2,FALSE)</f>
        <v>1st</v>
      </c>
      <c r="W5197" s="1" t="str">
        <f t="shared" si="365"/>
        <v>March</v>
      </c>
      <c r="X5197" s="1" t="str">
        <f t="shared" si="367"/>
        <v>Alexander, Lindsay</v>
      </c>
      <c r="Y5197" s="1"/>
      <c r="Z5197" s="1"/>
      <c r="AA5197" s="1" t="s">
        <v>1348</v>
      </c>
      <c r="AB5197" s="1"/>
      <c r="AC5197" s="1"/>
      <c r="AD5197" s="1"/>
      <c r="AE5197" s="1"/>
    </row>
    <row r="5198" spans="1:31">
      <c r="A5198" t="s">
        <v>12785</v>
      </c>
      <c r="B5198" s="1">
        <v>45016</v>
      </c>
      <c r="C5198" s="1" t="s">
        <v>50</v>
      </c>
      <c r="D5198" t="s">
        <v>12786</v>
      </c>
      <c r="E5198" t="s">
        <v>86</v>
      </c>
      <c r="F5198" s="16" t="s">
        <v>12787</v>
      </c>
      <c r="G5198" s="16"/>
      <c r="H5198" t="s">
        <v>12788</v>
      </c>
      <c r="I5198" t="s">
        <v>13</v>
      </c>
      <c r="J5198" t="s">
        <v>99</v>
      </c>
      <c r="K5198" t="s">
        <v>88</v>
      </c>
      <c r="L5198" t="s">
        <v>89</v>
      </c>
      <c r="M5198">
        <v>0</v>
      </c>
      <c r="N5198" t="s">
        <v>90</v>
      </c>
      <c r="O5198" s="1">
        <v>45016</v>
      </c>
      <c r="P5198" s="2"/>
      <c r="Q5198" s="2"/>
      <c r="R5198" s="1"/>
      <c r="U5198" s="1" t="str">
        <f t="shared" si="366"/>
        <v>2023</v>
      </c>
      <c r="V5198" s="1" t="str">
        <f>VLOOKUP(W5198,quarter[],2,FALSE)</f>
        <v>1st</v>
      </c>
      <c r="W5198" s="1" t="str">
        <f t="shared" si="365"/>
        <v>March</v>
      </c>
      <c r="X5198" s="1" t="str">
        <f t="shared" si="367"/>
        <v>Calo, Robyn</v>
      </c>
      <c r="Y5198" s="1"/>
      <c r="Z5198" s="1"/>
      <c r="AA5198" s="1" t="s">
        <v>12789</v>
      </c>
      <c r="AB5198" s="1"/>
      <c r="AC5198" s="1"/>
      <c r="AD5198" s="1"/>
      <c r="AE5198" s="1"/>
    </row>
    <row r="5199" spans="1:31">
      <c r="A5199" t="s">
        <v>12790</v>
      </c>
      <c r="B5199" s="1">
        <v>45016</v>
      </c>
      <c r="C5199" s="1" t="s">
        <v>53</v>
      </c>
      <c r="D5199" t="s">
        <v>12791</v>
      </c>
      <c r="E5199" t="s">
        <v>86</v>
      </c>
      <c r="F5199" s="16" t="s">
        <v>12792</v>
      </c>
      <c r="G5199" s="16"/>
      <c r="H5199" t="s">
        <v>13</v>
      </c>
      <c r="I5199" t="s">
        <v>12793</v>
      </c>
      <c r="J5199" t="s">
        <v>87</v>
      </c>
      <c r="K5199" t="s">
        <v>88</v>
      </c>
      <c r="L5199" t="s">
        <v>89</v>
      </c>
      <c r="M5199">
        <v>0</v>
      </c>
      <c r="N5199" t="s">
        <v>90</v>
      </c>
      <c r="O5199" s="1">
        <v>45016</v>
      </c>
      <c r="P5199" s="2"/>
      <c r="Q5199" s="2"/>
      <c r="R5199" s="1"/>
      <c r="U5199" s="1" t="str">
        <f t="shared" si="366"/>
        <v>2023</v>
      </c>
      <c r="V5199" s="1" t="str">
        <f>VLOOKUP(W5199,quarter[],2,FALSE)</f>
        <v>1st</v>
      </c>
      <c r="W5199" s="1" t="str">
        <f t="shared" si="365"/>
        <v>March</v>
      </c>
      <c r="X5199" s="1" t="str">
        <f t="shared" si="367"/>
        <v>Perry, April</v>
      </c>
      <c r="Y5199" s="1"/>
      <c r="Z5199" s="1"/>
      <c r="AA5199" s="1" t="s">
        <v>1348</v>
      </c>
      <c r="AB5199" s="1"/>
      <c r="AC5199" s="1"/>
      <c r="AD5199" s="1"/>
      <c r="AE5199" s="1"/>
    </row>
    <row r="5200" spans="1:31">
      <c r="A5200" t="s">
        <v>12794</v>
      </c>
      <c r="B5200" s="1">
        <v>45016</v>
      </c>
      <c r="C5200" s="1" t="s">
        <v>50</v>
      </c>
      <c r="D5200" t="s">
        <v>12795</v>
      </c>
      <c r="E5200" t="s">
        <v>86</v>
      </c>
      <c r="F5200" s="16" t="s">
        <v>87</v>
      </c>
      <c r="G5200" s="16"/>
      <c r="H5200" t="s">
        <v>13</v>
      </c>
      <c r="I5200" t="s">
        <v>13</v>
      </c>
      <c r="J5200" t="s">
        <v>87</v>
      </c>
      <c r="K5200" t="s">
        <v>88</v>
      </c>
      <c r="L5200" t="s">
        <v>89</v>
      </c>
      <c r="M5200">
        <v>0</v>
      </c>
      <c r="N5200" t="s">
        <v>90</v>
      </c>
      <c r="O5200" s="1">
        <v>45016</v>
      </c>
      <c r="P5200" s="2"/>
      <c r="Q5200" s="2"/>
      <c r="R5200" s="1"/>
      <c r="U5200" s="1" t="str">
        <f t="shared" si="366"/>
        <v>2023</v>
      </c>
      <c r="V5200" s="1" t="str">
        <f>VLOOKUP(W5200,quarter[],2,FALSE)</f>
        <v>1st</v>
      </c>
      <c r="W5200" s="1" t="str">
        <f t="shared" si="365"/>
        <v>March</v>
      </c>
      <c r="X5200" s="1" t="str">
        <f t="shared" si="367"/>
        <v>Calo, Robyn</v>
      </c>
      <c r="Y5200" s="1"/>
      <c r="Z5200" s="1"/>
      <c r="AA5200" s="1" t="s">
        <v>146</v>
      </c>
      <c r="AB5200" s="1"/>
      <c r="AC5200" s="1"/>
      <c r="AD5200" s="1"/>
      <c r="AE5200" s="1"/>
    </row>
    <row r="5201" spans="1:31">
      <c r="A5201" t="s">
        <v>12796</v>
      </c>
      <c r="B5201" s="1">
        <v>45016</v>
      </c>
      <c r="C5201" s="1" t="s">
        <v>48</v>
      </c>
      <c r="D5201" t="s">
        <v>12797</v>
      </c>
      <c r="E5201" t="s">
        <v>86</v>
      </c>
      <c r="F5201" s="16" t="s">
        <v>12798</v>
      </c>
      <c r="G5201" s="16"/>
      <c r="H5201" t="s">
        <v>12799</v>
      </c>
      <c r="I5201" t="s">
        <v>13</v>
      </c>
      <c r="J5201" t="s">
        <v>99</v>
      </c>
      <c r="K5201" t="s">
        <v>88</v>
      </c>
      <c r="L5201" t="s">
        <v>89</v>
      </c>
      <c r="M5201">
        <v>0</v>
      </c>
      <c r="N5201" t="s">
        <v>90</v>
      </c>
      <c r="O5201" s="1">
        <v>45016</v>
      </c>
      <c r="P5201" s="2"/>
      <c r="Q5201" s="2"/>
      <c r="R5201" s="1"/>
      <c r="U5201" s="1" t="str">
        <f t="shared" si="366"/>
        <v>2023</v>
      </c>
      <c r="V5201" s="1" t="str">
        <f>VLOOKUP(W5201,quarter[],2,FALSE)</f>
        <v>1st</v>
      </c>
      <c r="W5201" s="1" t="str">
        <f t="shared" si="365"/>
        <v>March</v>
      </c>
      <c r="X5201" s="1" t="str">
        <f t="shared" si="367"/>
        <v>Alexander, Lindsay</v>
      </c>
      <c r="Y5201" s="1"/>
      <c r="Z5201" s="1"/>
      <c r="AA5201" s="1" t="s">
        <v>12800</v>
      </c>
      <c r="AB5201" s="1"/>
      <c r="AC5201" s="1"/>
      <c r="AD5201" s="1"/>
      <c r="AE5201" s="1"/>
    </row>
    <row r="5202" spans="1:31">
      <c r="A5202" t="s">
        <v>12801</v>
      </c>
      <c r="B5202" s="1">
        <v>45016</v>
      </c>
      <c r="C5202" s="1" t="s">
        <v>53</v>
      </c>
      <c r="D5202" t="s">
        <v>12802</v>
      </c>
      <c r="E5202" t="s">
        <v>86</v>
      </c>
      <c r="F5202" s="16" t="s">
        <v>2177</v>
      </c>
      <c r="G5202" s="16"/>
      <c r="H5202" t="s">
        <v>13</v>
      </c>
      <c r="I5202" t="s">
        <v>13</v>
      </c>
      <c r="J5202" t="s">
        <v>140</v>
      </c>
      <c r="K5202" t="s">
        <v>88</v>
      </c>
      <c r="L5202" t="s">
        <v>89</v>
      </c>
      <c r="M5202">
        <v>0</v>
      </c>
      <c r="N5202" t="s">
        <v>90</v>
      </c>
      <c r="O5202" s="1">
        <v>45019</v>
      </c>
      <c r="P5202" s="2"/>
      <c r="Q5202" s="2"/>
      <c r="R5202" s="1"/>
      <c r="U5202" s="1" t="str">
        <f t="shared" si="366"/>
        <v>2023</v>
      </c>
      <c r="V5202" s="1" t="str">
        <f>VLOOKUP(W5202,quarter[],2,FALSE)</f>
        <v>1st</v>
      </c>
      <c r="W5202" s="1" t="str">
        <f t="shared" si="365"/>
        <v>March</v>
      </c>
      <c r="X5202" s="1" t="str">
        <f t="shared" si="367"/>
        <v>Perry, April</v>
      </c>
      <c r="Y5202" s="1"/>
      <c r="Z5202" s="1"/>
      <c r="AA5202" s="1" t="s">
        <v>146</v>
      </c>
      <c r="AB5202" s="1"/>
      <c r="AC5202" s="1"/>
      <c r="AD5202" s="1"/>
      <c r="AE5202" s="1"/>
    </row>
    <row r="5203" spans="1:31">
      <c r="A5203" t="s">
        <v>12803</v>
      </c>
      <c r="B5203" s="1">
        <v>45016</v>
      </c>
      <c r="C5203" s="1" t="s">
        <v>52</v>
      </c>
      <c r="D5203" t="s">
        <v>12804</v>
      </c>
      <c r="E5203" t="s">
        <v>86</v>
      </c>
      <c r="F5203" s="16" t="s">
        <v>12805</v>
      </c>
      <c r="G5203" s="16"/>
      <c r="H5203" t="s">
        <v>13</v>
      </c>
      <c r="I5203" t="s">
        <v>13</v>
      </c>
      <c r="J5203" t="s">
        <v>117</v>
      </c>
      <c r="K5203" t="s">
        <v>88</v>
      </c>
      <c r="L5203" t="s">
        <v>89</v>
      </c>
      <c r="M5203">
        <v>0</v>
      </c>
      <c r="N5203" t="s">
        <v>90</v>
      </c>
      <c r="O5203" s="1">
        <v>45019</v>
      </c>
      <c r="P5203" s="2">
        <v>0</v>
      </c>
      <c r="Q5203" s="2"/>
      <c r="R5203" s="1"/>
      <c r="U5203" s="1" t="str">
        <f t="shared" si="366"/>
        <v>2023</v>
      </c>
      <c r="V5203" s="1" t="str">
        <f>VLOOKUP(W5203,quarter[],2,FALSE)</f>
        <v>1st</v>
      </c>
      <c r="W5203" s="1" t="str">
        <f t="shared" si="365"/>
        <v>March</v>
      </c>
      <c r="X5203" s="1" t="str">
        <f t="shared" si="367"/>
        <v>Forbes, Cynthia</v>
      </c>
      <c r="Y5203" s="1"/>
      <c r="Z5203" s="1"/>
      <c r="AA5203" s="1" t="s">
        <v>12806</v>
      </c>
      <c r="AB5203" s="1"/>
      <c r="AC5203" s="1"/>
      <c r="AD5203" s="1"/>
      <c r="AE5203" s="1"/>
    </row>
    <row r="5204" spans="1:31">
      <c r="A5204" t="s">
        <v>12807</v>
      </c>
      <c r="B5204" s="1">
        <v>45016</v>
      </c>
      <c r="C5204" s="1" t="s">
        <v>50</v>
      </c>
      <c r="D5204" t="s">
        <v>12808</v>
      </c>
      <c r="E5204" t="s">
        <v>86</v>
      </c>
      <c r="F5204" s="16" t="s">
        <v>2177</v>
      </c>
      <c r="G5204" s="16"/>
      <c r="H5204" t="s">
        <v>13</v>
      </c>
      <c r="I5204" t="s">
        <v>13</v>
      </c>
      <c r="J5204" t="s">
        <v>140</v>
      </c>
      <c r="K5204" t="s">
        <v>88</v>
      </c>
      <c r="L5204" t="s">
        <v>89</v>
      </c>
      <c r="M5204">
        <v>0</v>
      </c>
      <c r="N5204" t="s">
        <v>90</v>
      </c>
      <c r="O5204" s="1">
        <v>45019</v>
      </c>
      <c r="P5204" s="2"/>
      <c r="Q5204" s="2"/>
      <c r="R5204" s="1"/>
      <c r="U5204" s="1" t="str">
        <f t="shared" si="366"/>
        <v>2023</v>
      </c>
      <c r="V5204" s="1" t="str">
        <f>VLOOKUP(W5204,quarter[],2,FALSE)</f>
        <v>1st</v>
      </c>
      <c r="W5204" s="1" t="str">
        <f t="shared" si="365"/>
        <v>March</v>
      </c>
      <c r="X5204" s="1" t="str">
        <f t="shared" si="367"/>
        <v>Calo, Robyn</v>
      </c>
      <c r="Y5204" s="1"/>
      <c r="Z5204" s="1"/>
      <c r="AA5204" s="1" t="s">
        <v>12809</v>
      </c>
      <c r="AB5204" s="1"/>
      <c r="AC5204" s="1"/>
      <c r="AD5204" s="1"/>
      <c r="AE5204" s="1"/>
    </row>
    <row r="5205" spans="1:31">
      <c r="A5205" t="s">
        <v>12810</v>
      </c>
      <c r="B5205" s="1">
        <v>45016</v>
      </c>
      <c r="C5205" s="1" t="s">
        <v>49</v>
      </c>
      <c r="D5205" t="s">
        <v>12811</v>
      </c>
      <c r="E5205" t="s">
        <v>86</v>
      </c>
      <c r="F5205" s="16" t="s">
        <v>87</v>
      </c>
      <c r="G5205" s="16"/>
      <c r="H5205" t="s">
        <v>13</v>
      </c>
      <c r="I5205" t="s">
        <v>13</v>
      </c>
      <c r="J5205" t="s">
        <v>87</v>
      </c>
      <c r="K5205" t="s">
        <v>88</v>
      </c>
      <c r="L5205" t="s">
        <v>89</v>
      </c>
      <c r="M5205">
        <v>0</v>
      </c>
      <c r="N5205" t="s">
        <v>90</v>
      </c>
      <c r="O5205" s="1">
        <v>45021</v>
      </c>
      <c r="P5205" s="2"/>
      <c r="Q5205" s="2"/>
      <c r="R5205" s="1"/>
      <c r="U5205" s="1" t="str">
        <f t="shared" si="366"/>
        <v>2023</v>
      </c>
      <c r="V5205" s="1" t="str">
        <f>VLOOKUP(W5205,quarter[],2,FALSE)</f>
        <v>1st</v>
      </c>
      <c r="W5205" s="1" t="str">
        <f t="shared" si="365"/>
        <v>March</v>
      </c>
      <c r="X5205" s="1" t="str">
        <f t="shared" si="367"/>
        <v>Brake, Cassi</v>
      </c>
      <c r="Y5205" s="1"/>
      <c r="Z5205" s="1"/>
      <c r="AA5205" s="1" t="s">
        <v>146</v>
      </c>
      <c r="AB5205" s="1"/>
      <c r="AC5205" s="1"/>
      <c r="AD5205" s="1"/>
      <c r="AE5205" s="1"/>
    </row>
    <row r="5206" spans="1:31">
      <c r="A5206" t="s">
        <v>12812</v>
      </c>
      <c r="B5206" s="1">
        <v>45016</v>
      </c>
      <c r="C5206" s="1" t="s">
        <v>52</v>
      </c>
      <c r="D5206" t="s">
        <v>12813</v>
      </c>
      <c r="E5206" t="s">
        <v>86</v>
      </c>
      <c r="F5206" s="16" t="s">
        <v>3343</v>
      </c>
      <c r="G5206" s="16"/>
      <c r="H5206" t="s">
        <v>12814</v>
      </c>
      <c r="I5206" t="s">
        <v>13</v>
      </c>
      <c r="J5206" t="s">
        <v>99</v>
      </c>
      <c r="K5206" t="s">
        <v>88</v>
      </c>
      <c r="L5206" t="s">
        <v>89</v>
      </c>
      <c r="M5206">
        <v>0</v>
      </c>
      <c r="N5206" t="s">
        <v>90</v>
      </c>
      <c r="O5206" s="1">
        <v>45020</v>
      </c>
      <c r="P5206" s="2">
        <v>0</v>
      </c>
      <c r="Q5206" s="2"/>
      <c r="R5206" s="1"/>
      <c r="U5206" s="1" t="str">
        <f t="shared" si="366"/>
        <v>2023</v>
      </c>
      <c r="V5206" s="1" t="str">
        <f>VLOOKUP(W5206,quarter[],2,FALSE)</f>
        <v>1st</v>
      </c>
      <c r="W5206" s="1" t="str">
        <f t="shared" si="365"/>
        <v>March</v>
      </c>
      <c r="X5206" s="1" t="str">
        <f t="shared" si="367"/>
        <v>Forbes, Cynthia</v>
      </c>
      <c r="Y5206" s="1"/>
      <c r="Z5206" s="1"/>
      <c r="AA5206" s="1" t="s">
        <v>162</v>
      </c>
      <c r="AB5206" s="1"/>
      <c r="AC5206" s="1"/>
      <c r="AD5206" s="1"/>
      <c r="AE5206" s="1"/>
    </row>
    <row r="5207" spans="1:31">
      <c r="A5207" t="s">
        <v>12815</v>
      </c>
      <c r="B5207" s="1">
        <v>45016</v>
      </c>
      <c r="C5207" s="1" t="s">
        <v>48</v>
      </c>
      <c r="D5207" t="s">
        <v>3355</v>
      </c>
      <c r="E5207" t="s">
        <v>86</v>
      </c>
      <c r="F5207" s="16" t="s">
        <v>12816</v>
      </c>
      <c r="G5207" s="16"/>
      <c r="H5207" t="s">
        <v>12817</v>
      </c>
      <c r="I5207" t="s">
        <v>12818</v>
      </c>
      <c r="J5207" t="s">
        <v>87</v>
      </c>
      <c r="K5207" t="s">
        <v>90</v>
      </c>
      <c r="L5207" t="s">
        <v>90</v>
      </c>
      <c r="M5207">
        <v>0</v>
      </c>
      <c r="N5207" t="s">
        <v>90</v>
      </c>
      <c r="O5207" s="1">
        <v>45027</v>
      </c>
      <c r="P5207" s="2"/>
      <c r="Q5207" s="2"/>
      <c r="R5207" s="1"/>
      <c r="U5207" s="1" t="str">
        <f t="shared" si="366"/>
        <v>2023</v>
      </c>
      <c r="V5207" s="1" t="str">
        <f>VLOOKUP(W5207,quarter[],2,FALSE)</f>
        <v>1st</v>
      </c>
      <c r="W5207" s="1" t="str">
        <f t="shared" si="365"/>
        <v>March</v>
      </c>
      <c r="X5207" s="1" t="str">
        <f t="shared" si="367"/>
        <v>Alexander, Lindsay</v>
      </c>
      <c r="Y5207" s="1"/>
      <c r="Z5207" s="1"/>
      <c r="AA5207" s="1" t="s">
        <v>12819</v>
      </c>
      <c r="AB5207" s="1"/>
      <c r="AC5207" s="1"/>
      <c r="AD5207" s="1"/>
      <c r="AE5207" s="1"/>
    </row>
    <row r="5208" spans="1:31">
      <c r="A5208" t="s">
        <v>12820</v>
      </c>
      <c r="B5208" s="1">
        <v>45016</v>
      </c>
      <c r="C5208" s="1" t="s">
        <v>53</v>
      </c>
      <c r="D5208" t="s">
        <v>12821</v>
      </c>
      <c r="E5208" t="s">
        <v>86</v>
      </c>
      <c r="F5208" s="16" t="s">
        <v>12822</v>
      </c>
      <c r="G5208" s="16"/>
      <c r="H5208" t="s">
        <v>13</v>
      </c>
      <c r="I5208" t="s">
        <v>12823</v>
      </c>
      <c r="J5208" t="s">
        <v>369</v>
      </c>
      <c r="K5208" t="s">
        <v>90</v>
      </c>
      <c r="L5208" t="s">
        <v>90</v>
      </c>
      <c r="M5208">
        <v>8</v>
      </c>
      <c r="N5208" t="s">
        <v>90</v>
      </c>
      <c r="O5208" s="1">
        <v>45019</v>
      </c>
      <c r="P5208" s="2"/>
      <c r="Q5208" s="2"/>
      <c r="R5208" s="1"/>
      <c r="U5208" s="1" t="str">
        <f t="shared" si="366"/>
        <v>2023</v>
      </c>
      <c r="V5208" s="1" t="str">
        <f>VLOOKUP(W5208,quarter[],2,FALSE)</f>
        <v>1st</v>
      </c>
      <c r="W5208" s="1" t="str">
        <f t="shared" si="365"/>
        <v>March</v>
      </c>
      <c r="X5208" s="1" t="str">
        <f t="shared" si="367"/>
        <v>Perry, April</v>
      </c>
      <c r="Y5208" s="1"/>
      <c r="Z5208" s="1"/>
      <c r="AA5208" s="1" t="s">
        <v>12824</v>
      </c>
      <c r="AB5208" s="1"/>
      <c r="AC5208" s="1"/>
      <c r="AD5208" s="1"/>
      <c r="AE5208" s="1"/>
    </row>
    <row r="5209" spans="1:31">
      <c r="A5209" t="s">
        <v>12825</v>
      </c>
      <c r="B5209" s="1">
        <v>45016</v>
      </c>
      <c r="C5209" s="1" t="s">
        <v>52</v>
      </c>
      <c r="D5209" t="s">
        <v>12826</v>
      </c>
      <c r="E5209" t="s">
        <v>86</v>
      </c>
      <c r="F5209" s="16" t="s">
        <v>12827</v>
      </c>
      <c r="G5209" s="16"/>
      <c r="H5209" t="s">
        <v>13</v>
      </c>
      <c r="I5209" t="s">
        <v>13</v>
      </c>
      <c r="J5209" t="s">
        <v>117</v>
      </c>
      <c r="K5209" t="s">
        <v>88</v>
      </c>
      <c r="L5209" t="s">
        <v>89</v>
      </c>
      <c r="M5209">
        <v>0</v>
      </c>
      <c r="N5209" t="s">
        <v>90</v>
      </c>
      <c r="O5209" s="1">
        <v>45019</v>
      </c>
      <c r="P5209" s="2">
        <v>0</v>
      </c>
      <c r="Q5209" s="2"/>
      <c r="R5209" s="1"/>
      <c r="U5209" s="1" t="str">
        <f t="shared" si="366"/>
        <v>2023</v>
      </c>
      <c r="V5209" s="1" t="str">
        <f>VLOOKUP(W5209,quarter[],2,FALSE)</f>
        <v>1st</v>
      </c>
      <c r="W5209" s="1" t="str">
        <f t="shared" si="365"/>
        <v>March</v>
      </c>
      <c r="X5209" s="1" t="str">
        <f t="shared" si="367"/>
        <v>Forbes, Cynthia</v>
      </c>
      <c r="Y5209" s="1"/>
      <c r="Z5209" s="1"/>
      <c r="AA5209" s="1" t="s">
        <v>12828</v>
      </c>
      <c r="AB5209" s="1"/>
      <c r="AC5209" s="1"/>
      <c r="AD5209" s="1"/>
      <c r="AE5209" s="1"/>
    </row>
    <row r="5210" spans="1:31">
      <c r="A5210" t="s">
        <v>12829</v>
      </c>
      <c r="B5210" s="1">
        <v>45019</v>
      </c>
      <c r="C5210" s="1" t="s">
        <v>50</v>
      </c>
      <c r="D5210" t="s">
        <v>12830</v>
      </c>
      <c r="E5210" t="s">
        <v>86</v>
      </c>
      <c r="F5210" s="16" t="s">
        <v>2177</v>
      </c>
      <c r="G5210" s="16"/>
      <c r="H5210" t="s">
        <v>13</v>
      </c>
      <c r="I5210" t="s">
        <v>13</v>
      </c>
      <c r="J5210" t="s">
        <v>140</v>
      </c>
      <c r="K5210" t="s">
        <v>88</v>
      </c>
      <c r="L5210" t="s">
        <v>89</v>
      </c>
      <c r="M5210">
        <v>0</v>
      </c>
      <c r="N5210" t="s">
        <v>90</v>
      </c>
      <c r="O5210" s="1">
        <v>45019</v>
      </c>
      <c r="P5210" s="2"/>
      <c r="Q5210" s="2"/>
      <c r="R5210" s="1"/>
      <c r="U5210" s="1" t="str">
        <f t="shared" si="366"/>
        <v>2023</v>
      </c>
      <c r="V5210" s="1" t="str">
        <f>VLOOKUP(W5210,quarter[],2,FALSE)</f>
        <v>2nd</v>
      </c>
      <c r="W5210" s="1" t="str">
        <f t="shared" si="365"/>
        <v>April</v>
      </c>
      <c r="X5210" s="1" t="str">
        <f t="shared" si="367"/>
        <v>Calo, Robyn</v>
      </c>
      <c r="Y5210" s="1"/>
      <c r="Z5210" s="1"/>
      <c r="AA5210" s="1" t="s">
        <v>12831</v>
      </c>
      <c r="AB5210" s="1"/>
      <c r="AC5210" s="1"/>
      <c r="AD5210" s="1"/>
      <c r="AE5210" s="1"/>
    </row>
    <row r="5211" spans="1:31">
      <c r="A5211" t="s">
        <v>12832</v>
      </c>
      <c r="B5211" s="1">
        <v>45019</v>
      </c>
      <c r="C5211" s="1" t="s">
        <v>48</v>
      </c>
      <c r="D5211" t="s">
        <v>12833</v>
      </c>
      <c r="E5211" t="s">
        <v>86</v>
      </c>
      <c r="F5211" s="16" t="s">
        <v>2177</v>
      </c>
      <c r="G5211" s="16"/>
      <c r="H5211" t="s">
        <v>13</v>
      </c>
      <c r="I5211" t="s">
        <v>13</v>
      </c>
      <c r="J5211" t="s">
        <v>140</v>
      </c>
      <c r="K5211" t="s">
        <v>88</v>
      </c>
      <c r="L5211" t="s">
        <v>89</v>
      </c>
      <c r="M5211">
        <v>0</v>
      </c>
      <c r="N5211" t="s">
        <v>90</v>
      </c>
      <c r="O5211" s="1">
        <v>45019</v>
      </c>
      <c r="P5211" s="2"/>
      <c r="Q5211" s="2"/>
      <c r="R5211" s="1"/>
      <c r="U5211" s="1" t="str">
        <f t="shared" si="366"/>
        <v>2023</v>
      </c>
      <c r="V5211" s="1" t="str">
        <f>VLOOKUP(W5211,quarter[],2,FALSE)</f>
        <v>2nd</v>
      </c>
      <c r="W5211" s="1" t="str">
        <f t="shared" si="365"/>
        <v>April</v>
      </c>
      <c r="X5211" s="1" t="str">
        <f t="shared" si="367"/>
        <v>Alexander, Lindsay</v>
      </c>
      <c r="Y5211" s="1"/>
      <c r="Z5211" s="1"/>
      <c r="AA5211" s="1" t="s">
        <v>12834</v>
      </c>
      <c r="AB5211" s="1"/>
      <c r="AC5211" s="1"/>
      <c r="AD5211" s="1"/>
      <c r="AE5211" s="1"/>
    </row>
    <row r="5212" spans="1:31">
      <c r="A5212" t="s">
        <v>12835</v>
      </c>
      <c r="B5212" s="1">
        <v>45019</v>
      </c>
      <c r="C5212" s="1" t="s">
        <v>50</v>
      </c>
      <c r="D5212" t="s">
        <v>12836</v>
      </c>
      <c r="E5212" t="s">
        <v>220</v>
      </c>
      <c r="F5212" s="16" t="s">
        <v>12837</v>
      </c>
      <c r="G5212" s="16"/>
      <c r="H5212" t="s">
        <v>12838</v>
      </c>
      <c r="I5212" t="s">
        <v>13</v>
      </c>
      <c r="J5212" t="s">
        <v>117</v>
      </c>
      <c r="K5212" t="s">
        <v>88</v>
      </c>
      <c r="L5212" t="s">
        <v>89</v>
      </c>
      <c r="M5212">
        <v>0</v>
      </c>
      <c r="N5212" t="s">
        <v>90</v>
      </c>
      <c r="O5212" s="1">
        <v>45022</v>
      </c>
      <c r="P5212" s="2"/>
      <c r="Q5212" s="2"/>
      <c r="R5212" s="1"/>
      <c r="U5212" s="1" t="str">
        <f t="shared" si="366"/>
        <v>2023</v>
      </c>
      <c r="V5212" s="1" t="str">
        <f>VLOOKUP(W5212,quarter[],2,FALSE)</f>
        <v>2nd</v>
      </c>
      <c r="W5212" s="1" t="str">
        <f t="shared" si="365"/>
        <v>April</v>
      </c>
      <c r="X5212" s="1" t="str">
        <f t="shared" si="367"/>
        <v>Calo, Robyn</v>
      </c>
      <c r="Y5212" s="1"/>
      <c r="Z5212" s="1"/>
      <c r="AA5212" s="1" t="s">
        <v>12839</v>
      </c>
      <c r="AB5212" s="1"/>
      <c r="AC5212" s="1"/>
      <c r="AD5212" s="1"/>
      <c r="AE5212" s="1"/>
    </row>
    <row r="5213" spans="1:31">
      <c r="A5213" t="s">
        <v>12840</v>
      </c>
      <c r="B5213" s="1">
        <v>45019</v>
      </c>
      <c r="C5213" s="1" t="s">
        <v>50</v>
      </c>
      <c r="D5213" t="s">
        <v>12841</v>
      </c>
      <c r="E5213" t="s">
        <v>220</v>
      </c>
      <c r="F5213" s="16" t="s">
        <v>12842</v>
      </c>
      <c r="G5213" s="16"/>
      <c r="H5213" t="s">
        <v>12843</v>
      </c>
      <c r="I5213" t="s">
        <v>13</v>
      </c>
      <c r="J5213" t="s">
        <v>117</v>
      </c>
      <c r="K5213" t="s">
        <v>88</v>
      </c>
      <c r="L5213" t="s">
        <v>89</v>
      </c>
      <c r="M5213">
        <v>0</v>
      </c>
      <c r="N5213" t="s">
        <v>90</v>
      </c>
      <c r="O5213" s="1">
        <v>45022</v>
      </c>
      <c r="P5213" s="2"/>
      <c r="Q5213" s="2"/>
      <c r="R5213" s="1"/>
      <c r="U5213" s="1" t="str">
        <f t="shared" si="366"/>
        <v>2023</v>
      </c>
      <c r="V5213" s="1" t="str">
        <f>VLOOKUP(W5213,quarter[],2,FALSE)</f>
        <v>2nd</v>
      </c>
      <c r="W5213" s="1" t="str">
        <f t="shared" si="365"/>
        <v>April</v>
      </c>
      <c r="X5213" s="1" t="str">
        <f t="shared" si="367"/>
        <v>Calo, Robyn</v>
      </c>
      <c r="Y5213" s="1"/>
      <c r="Z5213" s="1"/>
      <c r="AA5213" s="1" t="s">
        <v>12844</v>
      </c>
      <c r="AB5213" s="1"/>
      <c r="AC5213" s="1"/>
      <c r="AD5213" s="1"/>
      <c r="AE5213" s="1"/>
    </row>
    <row r="5214" spans="1:31">
      <c r="A5214" t="s">
        <v>12845</v>
      </c>
      <c r="B5214" s="1">
        <v>45019</v>
      </c>
      <c r="C5214" s="1" t="s">
        <v>53</v>
      </c>
      <c r="D5214" t="s">
        <v>12846</v>
      </c>
      <c r="E5214" t="s">
        <v>86</v>
      </c>
      <c r="F5214" s="16" t="s">
        <v>2098</v>
      </c>
      <c r="G5214" s="16"/>
      <c r="H5214" t="s">
        <v>13</v>
      </c>
      <c r="I5214" t="s">
        <v>13</v>
      </c>
      <c r="J5214" t="s">
        <v>87</v>
      </c>
      <c r="K5214" t="s">
        <v>88</v>
      </c>
      <c r="L5214" t="s">
        <v>89</v>
      </c>
      <c r="M5214">
        <v>0</v>
      </c>
      <c r="N5214" t="s">
        <v>90</v>
      </c>
      <c r="O5214" s="1">
        <v>45019</v>
      </c>
      <c r="P5214" s="2"/>
      <c r="Q5214" s="2"/>
      <c r="R5214" s="1"/>
      <c r="U5214" s="1" t="str">
        <f t="shared" si="366"/>
        <v>2023</v>
      </c>
      <c r="V5214" s="1" t="str">
        <f>VLOOKUP(W5214,quarter[],2,FALSE)</f>
        <v>2nd</v>
      </c>
      <c r="W5214" s="1" t="str">
        <f t="shared" si="365"/>
        <v>April</v>
      </c>
      <c r="X5214" s="1" t="str">
        <f t="shared" si="367"/>
        <v>Perry, April</v>
      </c>
      <c r="Y5214" s="1"/>
      <c r="Z5214" s="1"/>
      <c r="AA5214" s="1" t="s">
        <v>834</v>
      </c>
      <c r="AB5214" s="1"/>
      <c r="AC5214" s="1"/>
      <c r="AD5214" s="1"/>
      <c r="AE5214" s="1"/>
    </row>
    <row r="5215" spans="1:31">
      <c r="A5215" t="s">
        <v>12847</v>
      </c>
      <c r="B5215" s="1">
        <v>45019</v>
      </c>
      <c r="C5215" s="1" t="s">
        <v>50</v>
      </c>
      <c r="D5215" t="s">
        <v>12848</v>
      </c>
      <c r="E5215" t="s">
        <v>86</v>
      </c>
      <c r="F5215" s="16" t="s">
        <v>2098</v>
      </c>
      <c r="G5215" s="16"/>
      <c r="H5215" t="s">
        <v>13</v>
      </c>
      <c r="I5215" t="s">
        <v>13</v>
      </c>
      <c r="J5215" t="s">
        <v>87</v>
      </c>
      <c r="K5215" t="s">
        <v>88</v>
      </c>
      <c r="L5215" t="s">
        <v>89</v>
      </c>
      <c r="M5215">
        <v>0</v>
      </c>
      <c r="N5215" t="s">
        <v>90</v>
      </c>
      <c r="O5215" s="1">
        <v>45019</v>
      </c>
      <c r="P5215" s="2"/>
      <c r="Q5215" s="2"/>
      <c r="R5215" s="1"/>
      <c r="U5215" s="1" t="str">
        <f t="shared" si="366"/>
        <v>2023</v>
      </c>
      <c r="V5215" s="1" t="str">
        <f>VLOOKUP(W5215,quarter[],2,FALSE)</f>
        <v>2nd</v>
      </c>
      <c r="W5215" s="1" t="str">
        <f t="shared" si="365"/>
        <v>April</v>
      </c>
      <c r="X5215" s="1" t="str">
        <f t="shared" si="367"/>
        <v>Calo, Robyn</v>
      </c>
      <c r="Y5215" s="1"/>
      <c r="Z5215" s="1"/>
      <c r="AA5215" s="1" t="s">
        <v>157</v>
      </c>
      <c r="AB5215" s="1"/>
      <c r="AC5215" s="1"/>
      <c r="AD5215" s="1"/>
      <c r="AE5215" s="1"/>
    </row>
    <row r="5216" spans="1:31">
      <c r="A5216" t="s">
        <v>12849</v>
      </c>
      <c r="B5216" s="1">
        <v>45019</v>
      </c>
      <c r="C5216" s="1" t="s">
        <v>48</v>
      </c>
      <c r="D5216" t="s">
        <v>9896</v>
      </c>
      <c r="E5216" t="s">
        <v>86</v>
      </c>
      <c r="F5216" s="16" t="s">
        <v>12850</v>
      </c>
      <c r="G5216" s="16"/>
      <c r="H5216" t="s">
        <v>13</v>
      </c>
      <c r="I5216" t="s">
        <v>12851</v>
      </c>
      <c r="J5216" t="s">
        <v>87</v>
      </c>
      <c r="K5216" t="s">
        <v>88</v>
      </c>
      <c r="L5216" t="s">
        <v>89</v>
      </c>
      <c r="M5216">
        <v>0</v>
      </c>
      <c r="N5216" t="s">
        <v>90</v>
      </c>
      <c r="O5216" s="1">
        <v>45019</v>
      </c>
      <c r="P5216" s="2"/>
      <c r="Q5216" s="2"/>
      <c r="R5216" s="1"/>
      <c r="U5216" s="1" t="str">
        <f t="shared" si="366"/>
        <v>2023</v>
      </c>
      <c r="V5216" s="1" t="str">
        <f>VLOOKUP(W5216,quarter[],2,FALSE)</f>
        <v>2nd</v>
      </c>
      <c r="W5216" s="1" t="str">
        <f t="shared" si="365"/>
        <v>April</v>
      </c>
      <c r="X5216" s="1" t="str">
        <f t="shared" si="367"/>
        <v>Alexander, Lindsay</v>
      </c>
      <c r="Y5216" s="1"/>
      <c r="Z5216" s="1"/>
      <c r="AA5216" s="1" t="s">
        <v>1163</v>
      </c>
      <c r="AB5216" s="1"/>
      <c r="AC5216" s="1"/>
      <c r="AD5216" s="1"/>
      <c r="AE5216" s="1"/>
    </row>
    <row r="5217" spans="1:31">
      <c r="A5217" t="s">
        <v>12852</v>
      </c>
      <c r="B5217" s="1">
        <v>45019</v>
      </c>
      <c r="C5217" s="1" t="s">
        <v>50</v>
      </c>
      <c r="D5217" t="s">
        <v>12853</v>
      </c>
      <c r="E5217" t="s">
        <v>220</v>
      </c>
      <c r="F5217" s="16" t="s">
        <v>12854</v>
      </c>
      <c r="G5217" s="16"/>
      <c r="H5217" t="s">
        <v>12855</v>
      </c>
      <c r="I5217" t="s">
        <v>13</v>
      </c>
      <c r="J5217" t="s">
        <v>117</v>
      </c>
      <c r="K5217" t="s">
        <v>88</v>
      </c>
      <c r="L5217" t="s">
        <v>89</v>
      </c>
      <c r="M5217">
        <v>0</v>
      </c>
      <c r="N5217" t="s">
        <v>90</v>
      </c>
      <c r="O5217" s="1">
        <v>45022</v>
      </c>
      <c r="P5217" s="2"/>
      <c r="Q5217" s="2"/>
      <c r="R5217" s="1"/>
      <c r="U5217" s="1" t="str">
        <f t="shared" si="366"/>
        <v>2023</v>
      </c>
      <c r="V5217" s="1" t="str">
        <f>VLOOKUP(W5217,quarter[],2,FALSE)</f>
        <v>2nd</v>
      </c>
      <c r="W5217" s="1" t="str">
        <f t="shared" si="365"/>
        <v>April</v>
      </c>
      <c r="X5217" s="1" t="str">
        <f t="shared" si="367"/>
        <v>Calo, Robyn</v>
      </c>
      <c r="Y5217" s="1"/>
      <c r="Z5217" s="1"/>
      <c r="AA5217" s="1" t="s">
        <v>12856</v>
      </c>
      <c r="AB5217" s="1"/>
      <c r="AC5217" s="1"/>
      <c r="AD5217" s="1"/>
      <c r="AE5217" s="1"/>
    </row>
    <row r="5218" spans="1:31">
      <c r="A5218" t="s">
        <v>12857</v>
      </c>
      <c r="B5218" s="1">
        <v>45019</v>
      </c>
      <c r="C5218" s="1" t="s">
        <v>53</v>
      </c>
      <c r="D5218" t="s">
        <v>10723</v>
      </c>
      <c r="E5218" t="s">
        <v>86</v>
      </c>
      <c r="F5218" s="16" t="s">
        <v>12858</v>
      </c>
      <c r="G5218" s="16"/>
      <c r="H5218" t="s">
        <v>12858</v>
      </c>
      <c r="I5218" t="s">
        <v>12859</v>
      </c>
      <c r="J5218" t="s">
        <v>87</v>
      </c>
      <c r="K5218" t="s">
        <v>88</v>
      </c>
      <c r="L5218" t="s">
        <v>89</v>
      </c>
      <c r="M5218">
        <v>0</v>
      </c>
      <c r="N5218" t="s">
        <v>90</v>
      </c>
      <c r="O5218" s="1">
        <v>45022</v>
      </c>
      <c r="P5218" s="2"/>
      <c r="Q5218" s="2"/>
      <c r="R5218" s="1"/>
      <c r="U5218" s="1" t="str">
        <f t="shared" si="366"/>
        <v>2023</v>
      </c>
      <c r="V5218" s="1" t="str">
        <f>VLOOKUP(W5218,quarter[],2,FALSE)</f>
        <v>2nd</v>
      </c>
      <c r="W5218" s="1" t="str">
        <f t="shared" si="365"/>
        <v>April</v>
      </c>
      <c r="X5218" s="1" t="str">
        <f t="shared" si="367"/>
        <v>Perry, April</v>
      </c>
      <c r="Y5218" s="1"/>
      <c r="Z5218" s="1"/>
      <c r="AA5218" s="1" t="s">
        <v>7173</v>
      </c>
      <c r="AB5218" s="1"/>
      <c r="AC5218" s="1"/>
      <c r="AD5218" s="1"/>
      <c r="AE5218" s="1"/>
    </row>
    <row r="5219" spans="1:31">
      <c r="A5219" t="s">
        <v>12860</v>
      </c>
      <c r="B5219" s="1">
        <v>45019</v>
      </c>
      <c r="C5219" s="1" t="s">
        <v>50</v>
      </c>
      <c r="D5219" t="s">
        <v>9766</v>
      </c>
      <c r="E5219" t="s">
        <v>86</v>
      </c>
      <c r="F5219" s="16" t="s">
        <v>8389</v>
      </c>
      <c r="G5219" s="16"/>
      <c r="H5219" t="s">
        <v>12861</v>
      </c>
      <c r="I5219" t="s">
        <v>12862</v>
      </c>
      <c r="J5219" t="s">
        <v>87</v>
      </c>
      <c r="K5219" t="s">
        <v>90</v>
      </c>
      <c r="L5219" t="s">
        <v>90</v>
      </c>
      <c r="M5219">
        <v>5</v>
      </c>
      <c r="N5219" t="s">
        <v>90</v>
      </c>
      <c r="O5219" s="1">
        <v>45029</v>
      </c>
      <c r="P5219" s="2"/>
      <c r="Q5219" s="2"/>
      <c r="R5219" s="1"/>
      <c r="U5219" s="1" t="str">
        <f t="shared" si="366"/>
        <v>2023</v>
      </c>
      <c r="V5219" s="1" t="str">
        <f>VLOOKUP(W5219,quarter[],2,FALSE)</f>
        <v>2nd</v>
      </c>
      <c r="W5219" s="1" t="str">
        <f t="shared" si="365"/>
        <v>April</v>
      </c>
      <c r="X5219" s="1" t="str">
        <f t="shared" si="367"/>
        <v>Calo, Robyn</v>
      </c>
      <c r="Y5219" s="1"/>
      <c r="Z5219" s="1"/>
      <c r="AA5219" s="1" t="s">
        <v>12863</v>
      </c>
      <c r="AB5219" s="1"/>
      <c r="AC5219" s="1"/>
      <c r="AD5219" s="1"/>
      <c r="AE5219" s="1"/>
    </row>
    <row r="5220" spans="1:31">
      <c r="A5220" t="s">
        <v>12864</v>
      </c>
      <c r="B5220" s="1">
        <v>45012</v>
      </c>
      <c r="C5220" s="1" t="s">
        <v>52</v>
      </c>
      <c r="D5220" t="s">
        <v>12865</v>
      </c>
      <c r="E5220" t="s">
        <v>86</v>
      </c>
      <c r="F5220" s="16" t="s">
        <v>12866</v>
      </c>
      <c r="G5220" s="16"/>
      <c r="H5220" t="s">
        <v>12867</v>
      </c>
      <c r="I5220" t="s">
        <v>13</v>
      </c>
      <c r="J5220" t="s">
        <v>99</v>
      </c>
      <c r="K5220" t="s">
        <v>88</v>
      </c>
      <c r="L5220" t="s">
        <v>89</v>
      </c>
      <c r="M5220">
        <v>0</v>
      </c>
      <c r="N5220" t="s">
        <v>90</v>
      </c>
      <c r="O5220" s="1">
        <v>45019</v>
      </c>
      <c r="P5220" s="2">
        <v>0</v>
      </c>
      <c r="Q5220" s="2"/>
      <c r="R5220" s="1"/>
      <c r="U5220" s="1" t="str">
        <f t="shared" si="366"/>
        <v>2023</v>
      </c>
      <c r="V5220" s="1" t="str">
        <f>VLOOKUP(W5220,quarter[],2,FALSE)</f>
        <v>1st</v>
      </c>
      <c r="W5220" s="1" t="str">
        <f t="shared" si="365"/>
        <v>March</v>
      </c>
      <c r="X5220" s="1" t="str">
        <f t="shared" si="367"/>
        <v>Forbes, Cynthia</v>
      </c>
      <c r="Y5220" s="1"/>
      <c r="Z5220" s="1"/>
      <c r="AA5220" s="1" t="s">
        <v>12868</v>
      </c>
      <c r="AB5220" s="1"/>
      <c r="AC5220" s="1"/>
      <c r="AD5220" s="1"/>
      <c r="AE5220" s="1"/>
    </row>
    <row r="5221" spans="1:31">
      <c r="A5221" t="s">
        <v>12869</v>
      </c>
      <c r="B5221" s="1">
        <v>45019</v>
      </c>
      <c r="C5221" s="1" t="s">
        <v>48</v>
      </c>
      <c r="D5221" t="s">
        <v>3355</v>
      </c>
      <c r="E5221" t="s">
        <v>86</v>
      </c>
      <c r="F5221" s="16" t="s">
        <v>12870</v>
      </c>
      <c r="G5221" s="16"/>
      <c r="H5221" t="s">
        <v>12817</v>
      </c>
      <c r="I5221" t="s">
        <v>12871</v>
      </c>
      <c r="J5221" t="s">
        <v>87</v>
      </c>
      <c r="K5221" t="s">
        <v>90</v>
      </c>
      <c r="L5221" t="s">
        <v>90</v>
      </c>
      <c r="M5221">
        <v>0</v>
      </c>
      <c r="N5221" t="s">
        <v>90</v>
      </c>
      <c r="O5221" s="1">
        <v>45028</v>
      </c>
      <c r="P5221" s="2"/>
      <c r="Q5221" s="2"/>
      <c r="R5221" s="1"/>
      <c r="U5221" s="1" t="str">
        <f t="shared" si="366"/>
        <v>2023</v>
      </c>
      <c r="V5221" s="1" t="str">
        <f>VLOOKUP(W5221,quarter[],2,FALSE)</f>
        <v>2nd</v>
      </c>
      <c r="W5221" s="1" t="str">
        <f t="shared" si="365"/>
        <v>April</v>
      </c>
      <c r="X5221" s="1" t="str">
        <f t="shared" si="367"/>
        <v>Alexander, Lindsay</v>
      </c>
      <c r="Y5221" s="1"/>
      <c r="Z5221" s="1"/>
      <c r="AA5221" s="1" t="s">
        <v>12872</v>
      </c>
      <c r="AB5221" s="1"/>
      <c r="AC5221" s="1"/>
      <c r="AD5221" s="1"/>
      <c r="AE5221" s="1"/>
    </row>
    <row r="5222" spans="1:31">
      <c r="A5222" t="s">
        <v>12873</v>
      </c>
      <c r="B5222" s="1">
        <v>45019</v>
      </c>
      <c r="C5222" s="1" t="s">
        <v>52</v>
      </c>
      <c r="D5222" t="s">
        <v>12874</v>
      </c>
      <c r="E5222" t="s">
        <v>86</v>
      </c>
      <c r="F5222" s="16" t="s">
        <v>12866</v>
      </c>
      <c r="G5222" s="16"/>
      <c r="H5222" t="s">
        <v>12875</v>
      </c>
      <c r="I5222" t="s">
        <v>13</v>
      </c>
      <c r="J5222" t="s">
        <v>369</v>
      </c>
      <c r="K5222" t="s">
        <v>90</v>
      </c>
      <c r="L5222" t="s">
        <v>90</v>
      </c>
      <c r="M5222">
        <v>0</v>
      </c>
      <c r="N5222" t="s">
        <v>90</v>
      </c>
      <c r="O5222" s="1">
        <v>45019</v>
      </c>
      <c r="P5222" s="2">
        <v>0</v>
      </c>
      <c r="Q5222" s="2"/>
      <c r="R5222" s="1"/>
      <c r="U5222" s="1" t="str">
        <f t="shared" si="366"/>
        <v>2023</v>
      </c>
      <c r="V5222" s="1" t="str">
        <f>VLOOKUP(W5222,quarter[],2,FALSE)</f>
        <v>2nd</v>
      </c>
      <c r="W5222" s="1" t="str">
        <f t="shared" si="365"/>
        <v>April</v>
      </c>
      <c r="X5222" s="1" t="str">
        <f t="shared" si="367"/>
        <v>Forbes, Cynthia</v>
      </c>
      <c r="Y5222" s="1"/>
      <c r="Z5222" s="1"/>
      <c r="AA5222" s="1" t="s">
        <v>12876</v>
      </c>
      <c r="AB5222" s="1"/>
      <c r="AC5222" s="1"/>
      <c r="AD5222" s="1"/>
      <c r="AE5222" s="1"/>
    </row>
    <row r="5223" spans="1:31">
      <c r="A5223" t="s">
        <v>12877</v>
      </c>
      <c r="B5223" s="1">
        <v>45019</v>
      </c>
      <c r="C5223" s="1" t="s">
        <v>54</v>
      </c>
      <c r="D5223" t="s">
        <v>12878</v>
      </c>
      <c r="E5223" t="s">
        <v>86</v>
      </c>
      <c r="F5223" s="16" t="s">
        <v>99</v>
      </c>
      <c r="G5223" s="16"/>
      <c r="H5223" t="s">
        <v>12879</v>
      </c>
      <c r="I5223" t="s">
        <v>13</v>
      </c>
      <c r="J5223" t="s">
        <v>99</v>
      </c>
      <c r="K5223" t="s">
        <v>88</v>
      </c>
      <c r="L5223" t="s">
        <v>89</v>
      </c>
      <c r="N5223" t="s">
        <v>90</v>
      </c>
      <c r="O5223" s="1">
        <v>45026</v>
      </c>
      <c r="P5223" s="2"/>
      <c r="Q5223" s="2"/>
      <c r="R5223" s="1"/>
      <c r="U5223" s="1" t="str">
        <f t="shared" si="366"/>
        <v>2023</v>
      </c>
      <c r="V5223" s="1" t="str">
        <f>VLOOKUP(W5223,quarter[],2,FALSE)</f>
        <v>2nd</v>
      </c>
      <c r="W5223" s="1" t="str">
        <f t="shared" si="365"/>
        <v>April</v>
      </c>
      <c r="X5223" s="1" t="str">
        <f t="shared" si="367"/>
        <v>Pitts, Jeff</v>
      </c>
      <c r="Y5223" s="1"/>
      <c r="Z5223" s="1"/>
      <c r="AA5223" s="1" t="s">
        <v>12880</v>
      </c>
      <c r="AB5223" s="1"/>
      <c r="AC5223" s="1"/>
      <c r="AD5223" s="1"/>
      <c r="AE5223" s="1"/>
    </row>
    <row r="5224" spans="1:31">
      <c r="A5224" t="s">
        <v>12881</v>
      </c>
      <c r="B5224" s="1">
        <v>45019</v>
      </c>
      <c r="C5224" s="1" t="s">
        <v>49</v>
      </c>
      <c r="D5224" t="s">
        <v>2963</v>
      </c>
      <c r="E5224" t="s">
        <v>86</v>
      </c>
      <c r="F5224" s="16" t="s">
        <v>12882</v>
      </c>
      <c r="G5224" s="16"/>
      <c r="H5224" t="s">
        <v>4820</v>
      </c>
      <c r="I5224" t="s">
        <v>12883</v>
      </c>
      <c r="J5224" t="s">
        <v>87</v>
      </c>
      <c r="K5224" t="s">
        <v>90</v>
      </c>
      <c r="L5224" t="s">
        <v>90</v>
      </c>
      <c r="M5224">
        <v>0</v>
      </c>
      <c r="N5224" t="s">
        <v>90</v>
      </c>
      <c r="O5224" s="1">
        <v>45022</v>
      </c>
      <c r="P5224" s="2"/>
      <c r="Q5224" s="2"/>
      <c r="R5224" s="1"/>
      <c r="U5224" s="1" t="str">
        <f t="shared" si="366"/>
        <v>2023</v>
      </c>
      <c r="V5224" s="1" t="str">
        <f>VLOOKUP(W5224,quarter[],2,FALSE)</f>
        <v>2nd</v>
      </c>
      <c r="W5224" s="1" t="str">
        <f t="shared" si="365"/>
        <v>April</v>
      </c>
      <c r="X5224" s="1" t="str">
        <f t="shared" si="367"/>
        <v>Brake, Cassi</v>
      </c>
      <c r="Y5224" s="1"/>
      <c r="Z5224" s="1"/>
      <c r="AA5224" s="1" t="s">
        <v>12884</v>
      </c>
      <c r="AB5224" s="1"/>
      <c r="AC5224" s="1"/>
      <c r="AD5224" s="1"/>
      <c r="AE5224" s="1"/>
    </row>
    <row r="5225" spans="1:31">
      <c r="A5225" t="s">
        <v>12885</v>
      </c>
      <c r="B5225" s="1">
        <v>45019</v>
      </c>
      <c r="C5225" s="1" t="s">
        <v>48</v>
      </c>
      <c r="D5225" t="s">
        <v>12886</v>
      </c>
      <c r="E5225" t="s">
        <v>86</v>
      </c>
      <c r="F5225" s="16" t="s">
        <v>2093</v>
      </c>
      <c r="G5225" s="16"/>
      <c r="H5225" t="s">
        <v>13</v>
      </c>
      <c r="I5225" t="s">
        <v>13</v>
      </c>
      <c r="J5225" t="s">
        <v>87</v>
      </c>
      <c r="K5225" t="s">
        <v>88</v>
      </c>
      <c r="L5225" t="s">
        <v>89</v>
      </c>
      <c r="M5225">
        <v>0</v>
      </c>
      <c r="N5225" t="s">
        <v>90</v>
      </c>
      <c r="O5225" s="1">
        <v>45029</v>
      </c>
      <c r="P5225" s="2"/>
      <c r="Q5225" s="2"/>
      <c r="R5225" s="1"/>
      <c r="U5225" s="1" t="str">
        <f t="shared" si="366"/>
        <v>2023</v>
      </c>
      <c r="V5225" s="1" t="str">
        <f>VLOOKUP(W5225,quarter[],2,FALSE)</f>
        <v>2nd</v>
      </c>
      <c r="W5225" s="1" t="str">
        <f t="shared" si="365"/>
        <v>April</v>
      </c>
      <c r="X5225" s="1" t="str">
        <f t="shared" si="367"/>
        <v>Alexander, Lindsay</v>
      </c>
      <c r="Y5225" s="1"/>
      <c r="Z5225" s="1"/>
      <c r="AA5225" s="1" t="s">
        <v>12887</v>
      </c>
      <c r="AB5225" s="1"/>
      <c r="AC5225" s="1"/>
      <c r="AD5225" s="1"/>
      <c r="AE5225" s="1"/>
    </row>
    <row r="5226" spans="1:31">
      <c r="A5226" t="s">
        <v>12888</v>
      </c>
      <c r="B5226" s="1">
        <v>45019</v>
      </c>
      <c r="C5226" s="1" t="s">
        <v>48</v>
      </c>
      <c r="D5226" t="s">
        <v>12889</v>
      </c>
      <c r="E5226" t="s">
        <v>86</v>
      </c>
      <c r="F5226" s="16" t="s">
        <v>12890</v>
      </c>
      <c r="G5226" s="16"/>
      <c r="H5226" t="s">
        <v>10342</v>
      </c>
      <c r="I5226" t="s">
        <v>12891</v>
      </c>
      <c r="J5226" t="s">
        <v>87</v>
      </c>
      <c r="K5226" t="s">
        <v>88</v>
      </c>
      <c r="L5226" t="s">
        <v>89</v>
      </c>
      <c r="M5226">
        <v>0</v>
      </c>
      <c r="N5226" t="s">
        <v>90</v>
      </c>
      <c r="O5226" s="1">
        <v>45043</v>
      </c>
      <c r="P5226" s="2"/>
      <c r="Q5226" s="2"/>
      <c r="R5226" s="1"/>
      <c r="U5226" s="1" t="str">
        <f t="shared" si="366"/>
        <v>2023</v>
      </c>
      <c r="V5226" s="1" t="str">
        <f>VLOOKUP(W5226,quarter[],2,FALSE)</f>
        <v>2nd</v>
      </c>
      <c r="W5226" s="1" t="str">
        <f t="shared" si="365"/>
        <v>April</v>
      </c>
      <c r="X5226" s="1" t="str">
        <f t="shared" si="367"/>
        <v>Alexander, Lindsay</v>
      </c>
      <c r="Y5226" s="1"/>
      <c r="Z5226" s="1"/>
      <c r="AA5226" s="1" t="s">
        <v>12892</v>
      </c>
      <c r="AB5226" s="1"/>
      <c r="AC5226" s="1"/>
      <c r="AD5226" s="1"/>
      <c r="AE5226" s="1"/>
    </row>
    <row r="5227" spans="1:31">
      <c r="A5227" t="s">
        <v>12893</v>
      </c>
      <c r="B5227" s="1">
        <v>45019</v>
      </c>
      <c r="C5227" s="1" t="s">
        <v>50</v>
      </c>
      <c r="D5227" t="s">
        <v>12894</v>
      </c>
      <c r="E5227" t="s">
        <v>86</v>
      </c>
      <c r="F5227" s="16" t="s">
        <v>12895</v>
      </c>
      <c r="G5227" s="16"/>
      <c r="H5227" t="s">
        <v>13</v>
      </c>
      <c r="I5227" t="s">
        <v>13</v>
      </c>
      <c r="J5227" t="s">
        <v>99</v>
      </c>
      <c r="K5227" t="s">
        <v>90</v>
      </c>
      <c r="L5227" t="s">
        <v>89</v>
      </c>
      <c r="M5227">
        <v>0</v>
      </c>
      <c r="N5227" t="s">
        <v>90</v>
      </c>
      <c r="O5227" s="1">
        <v>45022</v>
      </c>
      <c r="P5227" s="2"/>
      <c r="Q5227" s="2"/>
      <c r="R5227" s="1"/>
      <c r="U5227" s="1" t="str">
        <f t="shared" si="366"/>
        <v>2023</v>
      </c>
      <c r="V5227" s="1" t="str">
        <f>VLOOKUP(W5227,quarter[],2,FALSE)</f>
        <v>2nd</v>
      </c>
      <c r="W5227" s="1" t="str">
        <f t="shared" si="365"/>
        <v>April</v>
      </c>
      <c r="X5227" s="1" t="str">
        <f t="shared" si="367"/>
        <v>Calo, Robyn</v>
      </c>
      <c r="Y5227" s="1"/>
      <c r="Z5227" s="1"/>
      <c r="AA5227" s="1" t="s">
        <v>12896</v>
      </c>
      <c r="AB5227" s="1"/>
      <c r="AC5227" s="1"/>
      <c r="AD5227" s="1"/>
      <c r="AE5227" s="1"/>
    </row>
    <row r="5228" spans="1:31">
      <c r="A5228" t="s">
        <v>12897</v>
      </c>
      <c r="B5228" s="1">
        <v>45020</v>
      </c>
      <c r="C5228" s="1" t="s">
        <v>53</v>
      </c>
      <c r="D5228" t="s">
        <v>12898</v>
      </c>
      <c r="E5228" t="s">
        <v>86</v>
      </c>
      <c r="F5228" s="16" t="s">
        <v>12899</v>
      </c>
      <c r="G5228" s="16"/>
      <c r="H5228" t="s">
        <v>13</v>
      </c>
      <c r="I5228" t="s">
        <v>12900</v>
      </c>
      <c r="J5228" t="s">
        <v>87</v>
      </c>
      <c r="K5228" t="s">
        <v>88</v>
      </c>
      <c r="L5228" t="s">
        <v>89</v>
      </c>
      <c r="M5228">
        <v>0</v>
      </c>
      <c r="N5228" t="s">
        <v>90</v>
      </c>
      <c r="O5228" s="1">
        <v>45021</v>
      </c>
      <c r="P5228" s="2"/>
      <c r="Q5228" s="2"/>
      <c r="R5228" s="1"/>
      <c r="U5228" s="1" t="str">
        <f t="shared" si="366"/>
        <v>2023</v>
      </c>
      <c r="V5228" s="1" t="str">
        <f>VLOOKUP(W5228,quarter[],2,FALSE)</f>
        <v>2nd</v>
      </c>
      <c r="W5228" s="1" t="str">
        <f t="shared" si="365"/>
        <v>April</v>
      </c>
      <c r="X5228" s="1" t="str">
        <f t="shared" si="367"/>
        <v>Perry, April</v>
      </c>
      <c r="Y5228" s="1"/>
      <c r="Z5228" s="1"/>
      <c r="AA5228" s="1" t="s">
        <v>1348</v>
      </c>
      <c r="AB5228" s="1"/>
      <c r="AC5228" s="1"/>
      <c r="AD5228" s="1"/>
      <c r="AE5228" s="1"/>
    </row>
    <row r="5229" spans="1:31">
      <c r="A5229" t="s">
        <v>12901</v>
      </c>
      <c r="B5229" s="1">
        <v>45020</v>
      </c>
      <c r="C5229" s="1" t="s">
        <v>49</v>
      </c>
      <c r="D5229" t="s">
        <v>12902</v>
      </c>
      <c r="E5229" t="s">
        <v>86</v>
      </c>
      <c r="F5229" s="16" t="s">
        <v>12903</v>
      </c>
      <c r="G5229" s="16"/>
      <c r="H5229" t="s">
        <v>9229</v>
      </c>
      <c r="I5229" t="s">
        <v>13</v>
      </c>
      <c r="J5229" t="s">
        <v>99</v>
      </c>
      <c r="K5229" t="s">
        <v>88</v>
      </c>
      <c r="L5229" t="s">
        <v>89</v>
      </c>
      <c r="M5229">
        <v>0</v>
      </c>
      <c r="N5229" t="s">
        <v>90</v>
      </c>
      <c r="O5229" s="1">
        <v>45021</v>
      </c>
      <c r="P5229" s="2"/>
      <c r="Q5229" s="2"/>
      <c r="R5229" s="1"/>
      <c r="U5229" s="1" t="str">
        <f t="shared" si="366"/>
        <v>2023</v>
      </c>
      <c r="V5229" s="1" t="str">
        <f>VLOOKUP(W5229,quarter[],2,FALSE)</f>
        <v>2nd</v>
      </c>
      <c r="W5229" s="1" t="str">
        <f t="shared" si="365"/>
        <v>April</v>
      </c>
      <c r="X5229" s="1" t="str">
        <f t="shared" si="367"/>
        <v>Brake, Cassi</v>
      </c>
      <c r="Y5229" s="1"/>
      <c r="Z5229" s="1"/>
      <c r="AA5229" s="1" t="s">
        <v>12904</v>
      </c>
      <c r="AB5229" s="1"/>
      <c r="AC5229" s="1"/>
      <c r="AD5229" s="1"/>
      <c r="AE5229" s="1"/>
    </row>
    <row r="5230" spans="1:31">
      <c r="A5230" t="s">
        <v>12905</v>
      </c>
      <c r="B5230" s="1">
        <v>45020</v>
      </c>
      <c r="C5230" s="1" t="s">
        <v>50</v>
      </c>
      <c r="D5230" t="s">
        <v>12906</v>
      </c>
      <c r="E5230" t="s">
        <v>86</v>
      </c>
      <c r="F5230" s="16" t="s">
        <v>5322</v>
      </c>
      <c r="G5230" s="16"/>
      <c r="H5230" t="s">
        <v>12907</v>
      </c>
      <c r="I5230" t="s">
        <v>13</v>
      </c>
      <c r="J5230" t="s">
        <v>87</v>
      </c>
      <c r="K5230" t="s">
        <v>88</v>
      </c>
      <c r="L5230" t="s">
        <v>89</v>
      </c>
      <c r="M5230">
        <v>0</v>
      </c>
      <c r="N5230" t="s">
        <v>90</v>
      </c>
      <c r="O5230" s="1">
        <v>45036</v>
      </c>
      <c r="P5230" s="2"/>
      <c r="Q5230" s="2"/>
      <c r="R5230" s="1"/>
      <c r="U5230" s="1" t="str">
        <f t="shared" si="366"/>
        <v>2023</v>
      </c>
      <c r="V5230" s="1" t="str">
        <f>VLOOKUP(W5230,quarter[],2,FALSE)</f>
        <v>2nd</v>
      </c>
      <c r="W5230" s="1" t="str">
        <f t="shared" si="365"/>
        <v>April</v>
      </c>
      <c r="X5230" s="1" t="str">
        <f t="shared" si="367"/>
        <v>Calo, Robyn</v>
      </c>
      <c r="Y5230" s="1"/>
      <c r="Z5230" s="1"/>
      <c r="AA5230" s="1" t="s">
        <v>12908</v>
      </c>
      <c r="AB5230" s="1"/>
      <c r="AC5230" s="1"/>
      <c r="AD5230" s="1"/>
      <c r="AE5230" s="1"/>
    </row>
    <row r="5231" spans="1:31">
      <c r="A5231" t="s">
        <v>12909</v>
      </c>
      <c r="B5231" s="1">
        <v>45020</v>
      </c>
      <c r="C5231" s="1" t="s">
        <v>53</v>
      </c>
      <c r="D5231" t="s">
        <v>12910</v>
      </c>
      <c r="E5231" t="s">
        <v>86</v>
      </c>
      <c r="F5231" s="16" t="s">
        <v>12911</v>
      </c>
      <c r="G5231" s="16"/>
      <c r="H5231" t="s">
        <v>11929</v>
      </c>
      <c r="I5231" t="s">
        <v>13</v>
      </c>
      <c r="J5231" t="s">
        <v>87</v>
      </c>
      <c r="K5231" t="s">
        <v>90</v>
      </c>
      <c r="L5231" t="s">
        <v>90</v>
      </c>
      <c r="M5231">
        <v>0</v>
      </c>
      <c r="N5231" t="s">
        <v>90</v>
      </c>
      <c r="O5231" s="1">
        <v>45033</v>
      </c>
      <c r="P5231" s="2"/>
      <c r="Q5231" s="2"/>
      <c r="R5231" s="1"/>
      <c r="U5231" s="1" t="str">
        <f t="shared" si="366"/>
        <v>2023</v>
      </c>
      <c r="V5231" s="1" t="str">
        <f>VLOOKUP(W5231,quarter[],2,FALSE)</f>
        <v>2nd</v>
      </c>
      <c r="W5231" s="1" t="str">
        <f t="shared" si="365"/>
        <v>April</v>
      </c>
      <c r="X5231" s="1" t="str">
        <f t="shared" si="367"/>
        <v>Perry, April</v>
      </c>
      <c r="Y5231" s="1"/>
      <c r="Z5231" s="1"/>
      <c r="AA5231" s="1" t="s">
        <v>12912</v>
      </c>
      <c r="AB5231" s="1"/>
      <c r="AC5231" s="1"/>
      <c r="AD5231" s="1"/>
      <c r="AE5231" s="1"/>
    </row>
    <row r="5232" spans="1:31">
      <c r="A5232" t="s">
        <v>12913</v>
      </c>
      <c r="B5232" s="1">
        <v>45020</v>
      </c>
      <c r="C5232" s="1" t="s">
        <v>50</v>
      </c>
      <c r="D5232" t="s">
        <v>2963</v>
      </c>
      <c r="E5232" t="s">
        <v>86</v>
      </c>
      <c r="F5232" s="16" t="s">
        <v>12914</v>
      </c>
      <c r="G5232" s="16"/>
      <c r="H5232" t="s">
        <v>12915</v>
      </c>
      <c r="I5232" t="s">
        <v>12916</v>
      </c>
      <c r="J5232" t="s">
        <v>87</v>
      </c>
      <c r="K5232" t="s">
        <v>90</v>
      </c>
      <c r="L5232" t="s">
        <v>90</v>
      </c>
      <c r="M5232">
        <v>4</v>
      </c>
      <c r="N5232" t="s">
        <v>90</v>
      </c>
      <c r="O5232" s="1">
        <v>45036</v>
      </c>
      <c r="P5232" s="2"/>
      <c r="Q5232" s="2"/>
      <c r="R5232" s="1"/>
      <c r="U5232" s="1" t="str">
        <f t="shared" si="366"/>
        <v>2023</v>
      </c>
      <c r="V5232" s="1" t="str">
        <f>VLOOKUP(W5232,quarter[],2,FALSE)</f>
        <v>2nd</v>
      </c>
      <c r="W5232" s="1" t="str">
        <f t="shared" si="365"/>
        <v>April</v>
      </c>
      <c r="X5232" s="1" t="str">
        <f t="shared" si="367"/>
        <v>Calo, Robyn</v>
      </c>
      <c r="Y5232" s="1"/>
      <c r="Z5232" s="1"/>
      <c r="AA5232" s="1" t="s">
        <v>12917</v>
      </c>
      <c r="AB5232" s="1"/>
      <c r="AC5232" s="1"/>
      <c r="AD5232" s="1"/>
      <c r="AE5232" s="1"/>
    </row>
    <row r="5233" spans="1:31">
      <c r="A5233" t="s">
        <v>12918</v>
      </c>
      <c r="B5233" s="1">
        <v>45020</v>
      </c>
      <c r="C5233" s="1" t="s">
        <v>49</v>
      </c>
      <c r="D5233" t="s">
        <v>11187</v>
      </c>
      <c r="E5233" t="s">
        <v>86</v>
      </c>
      <c r="F5233" s="16" t="s">
        <v>12919</v>
      </c>
      <c r="G5233" s="16"/>
      <c r="H5233" t="s">
        <v>13</v>
      </c>
      <c r="I5233" t="s">
        <v>13</v>
      </c>
      <c r="J5233" t="s">
        <v>87</v>
      </c>
      <c r="K5233" t="s">
        <v>88</v>
      </c>
      <c r="L5233" t="s">
        <v>89</v>
      </c>
      <c r="M5233">
        <v>0</v>
      </c>
      <c r="N5233" t="s">
        <v>90</v>
      </c>
      <c r="O5233" s="1">
        <v>45021</v>
      </c>
      <c r="P5233" s="2"/>
      <c r="Q5233" s="2"/>
      <c r="R5233" s="1"/>
      <c r="U5233" s="1" t="str">
        <f t="shared" si="366"/>
        <v>2023</v>
      </c>
      <c r="V5233" s="1" t="str">
        <f>VLOOKUP(W5233,quarter[],2,FALSE)</f>
        <v>2nd</v>
      </c>
      <c r="W5233" s="1" t="str">
        <f t="shared" si="365"/>
        <v>April</v>
      </c>
      <c r="X5233" s="1" t="str">
        <f t="shared" si="367"/>
        <v>Brake, Cassi</v>
      </c>
      <c r="Y5233" s="1"/>
      <c r="Z5233" s="1"/>
      <c r="AA5233" s="1" t="s">
        <v>2829</v>
      </c>
      <c r="AB5233" s="1"/>
      <c r="AC5233" s="1"/>
      <c r="AD5233" s="1"/>
      <c r="AE5233" s="1"/>
    </row>
    <row r="5234" spans="1:31">
      <c r="A5234" t="s">
        <v>12920</v>
      </c>
      <c r="B5234" s="1">
        <v>45020</v>
      </c>
      <c r="C5234" s="1" t="s">
        <v>48</v>
      </c>
      <c r="D5234" t="s">
        <v>12921</v>
      </c>
      <c r="E5234" t="s">
        <v>86</v>
      </c>
      <c r="F5234" s="16" t="s">
        <v>2098</v>
      </c>
      <c r="G5234" s="16"/>
      <c r="H5234" t="s">
        <v>12922</v>
      </c>
      <c r="I5234" t="s">
        <v>13</v>
      </c>
      <c r="J5234" t="s">
        <v>87</v>
      </c>
      <c r="K5234" t="s">
        <v>88</v>
      </c>
      <c r="L5234" t="s">
        <v>89</v>
      </c>
      <c r="M5234">
        <v>0</v>
      </c>
      <c r="N5234" t="s">
        <v>90</v>
      </c>
      <c r="O5234" s="1">
        <v>45021</v>
      </c>
      <c r="P5234" s="2"/>
      <c r="Q5234" s="2"/>
      <c r="R5234" s="1"/>
      <c r="U5234" s="1" t="str">
        <f t="shared" si="366"/>
        <v>2023</v>
      </c>
      <c r="V5234" s="1" t="str">
        <f>VLOOKUP(W5234,quarter[],2,FALSE)</f>
        <v>2nd</v>
      </c>
      <c r="W5234" s="1" t="str">
        <f t="shared" si="365"/>
        <v>April</v>
      </c>
      <c r="X5234" s="1" t="str">
        <f t="shared" si="367"/>
        <v>Alexander, Lindsay</v>
      </c>
      <c r="Y5234" s="1"/>
      <c r="Z5234" s="1"/>
      <c r="AA5234" s="1" t="s">
        <v>2537</v>
      </c>
      <c r="AB5234" s="1"/>
      <c r="AC5234" s="1"/>
      <c r="AD5234" s="1"/>
      <c r="AE5234" s="1"/>
    </row>
    <row r="5235" spans="1:31">
      <c r="A5235" t="s">
        <v>12923</v>
      </c>
      <c r="B5235" s="1">
        <v>45020</v>
      </c>
      <c r="C5235" s="1" t="s">
        <v>48</v>
      </c>
      <c r="D5235" t="s">
        <v>2963</v>
      </c>
      <c r="E5235" t="s">
        <v>86</v>
      </c>
      <c r="F5235" s="16" t="s">
        <v>12924</v>
      </c>
      <c r="G5235" s="16"/>
      <c r="H5235" t="s">
        <v>12817</v>
      </c>
      <c r="I5235" t="s">
        <v>12925</v>
      </c>
      <c r="J5235" t="s">
        <v>87</v>
      </c>
      <c r="K5235" t="s">
        <v>90</v>
      </c>
      <c r="L5235" t="s">
        <v>90</v>
      </c>
      <c r="M5235">
        <v>0</v>
      </c>
      <c r="N5235" t="s">
        <v>90</v>
      </c>
      <c r="O5235" s="1">
        <v>45030</v>
      </c>
      <c r="P5235" s="2"/>
      <c r="Q5235" s="2"/>
      <c r="R5235" s="1"/>
      <c r="U5235" s="1" t="str">
        <f t="shared" si="366"/>
        <v>2023</v>
      </c>
      <c r="V5235" s="1" t="str">
        <f>VLOOKUP(W5235,quarter[],2,FALSE)</f>
        <v>2nd</v>
      </c>
      <c r="W5235" s="1" t="str">
        <f t="shared" si="365"/>
        <v>April</v>
      </c>
      <c r="X5235" s="1" t="str">
        <f t="shared" si="367"/>
        <v>Alexander, Lindsay</v>
      </c>
      <c r="Y5235" s="1"/>
      <c r="Z5235" s="1"/>
      <c r="AA5235" s="1" t="s">
        <v>12926</v>
      </c>
      <c r="AB5235" s="1"/>
      <c r="AC5235" s="1"/>
      <c r="AD5235" s="1"/>
      <c r="AE5235" s="1"/>
    </row>
    <row r="5236" spans="1:31">
      <c r="A5236" t="s">
        <v>12927</v>
      </c>
      <c r="B5236" s="1">
        <v>45020</v>
      </c>
      <c r="C5236" s="1" t="s">
        <v>50</v>
      </c>
      <c r="D5236" t="s">
        <v>12928</v>
      </c>
      <c r="E5236" t="s">
        <v>86</v>
      </c>
      <c r="F5236" s="16" t="s">
        <v>12929</v>
      </c>
      <c r="G5236" s="16"/>
      <c r="H5236" t="s">
        <v>12930</v>
      </c>
      <c r="I5236" t="s">
        <v>12931</v>
      </c>
      <c r="J5236" t="s">
        <v>87</v>
      </c>
      <c r="K5236" t="s">
        <v>88</v>
      </c>
      <c r="L5236" t="s">
        <v>89</v>
      </c>
      <c r="M5236">
        <v>0</v>
      </c>
      <c r="N5236" t="s">
        <v>90</v>
      </c>
      <c r="O5236" s="1">
        <v>45028</v>
      </c>
      <c r="P5236" s="2"/>
      <c r="Q5236" s="2"/>
      <c r="R5236" s="1"/>
      <c r="U5236" s="1" t="str">
        <f t="shared" si="366"/>
        <v>2023</v>
      </c>
      <c r="V5236" s="1" t="str">
        <f>VLOOKUP(W5236,quarter[],2,FALSE)</f>
        <v>2nd</v>
      </c>
      <c r="W5236" s="1" t="str">
        <f t="shared" si="365"/>
        <v>April</v>
      </c>
      <c r="X5236" s="1" t="str">
        <f t="shared" si="367"/>
        <v>Calo, Robyn</v>
      </c>
      <c r="Y5236" s="1"/>
      <c r="Z5236" s="1"/>
      <c r="AA5236" s="1" t="s">
        <v>12932</v>
      </c>
      <c r="AB5236" s="1"/>
      <c r="AC5236" s="1"/>
      <c r="AD5236" s="1"/>
      <c r="AE5236" s="1"/>
    </row>
    <row r="5237" spans="1:31">
      <c r="A5237" t="s">
        <v>12933</v>
      </c>
      <c r="B5237" s="1">
        <v>45020</v>
      </c>
      <c r="C5237" s="1" t="s">
        <v>49</v>
      </c>
      <c r="D5237" t="s">
        <v>12934</v>
      </c>
      <c r="E5237" t="s">
        <v>86</v>
      </c>
      <c r="F5237" s="16" t="s">
        <v>99</v>
      </c>
      <c r="G5237" s="16"/>
      <c r="H5237" t="s">
        <v>12935</v>
      </c>
      <c r="I5237" t="s">
        <v>13</v>
      </c>
      <c r="J5237" t="s">
        <v>99</v>
      </c>
      <c r="K5237" t="s">
        <v>88</v>
      </c>
      <c r="L5237" t="s">
        <v>89</v>
      </c>
      <c r="M5237">
        <v>0</v>
      </c>
      <c r="N5237" t="s">
        <v>90</v>
      </c>
      <c r="O5237" s="1">
        <v>45027</v>
      </c>
      <c r="P5237" s="2"/>
      <c r="Q5237" s="2"/>
      <c r="R5237" s="1"/>
      <c r="U5237" s="1" t="str">
        <f t="shared" si="366"/>
        <v>2023</v>
      </c>
      <c r="V5237" s="1" t="str">
        <f>VLOOKUP(W5237,quarter[],2,FALSE)</f>
        <v>2nd</v>
      </c>
      <c r="W5237" s="1" t="str">
        <f t="shared" si="365"/>
        <v>April</v>
      </c>
      <c r="X5237" s="1" t="str">
        <f t="shared" si="367"/>
        <v>Brake, Cassi</v>
      </c>
      <c r="Y5237" s="1"/>
      <c r="Z5237" s="1"/>
      <c r="AA5237" s="1" t="s">
        <v>12936</v>
      </c>
      <c r="AB5237" s="1"/>
      <c r="AC5237" s="1"/>
      <c r="AD5237" s="1"/>
      <c r="AE5237" s="1"/>
    </row>
    <row r="5238" spans="1:31">
      <c r="A5238" t="s">
        <v>12937</v>
      </c>
      <c r="B5238" s="1">
        <v>45020</v>
      </c>
      <c r="C5238" s="1" t="s">
        <v>48</v>
      </c>
      <c r="D5238" t="s">
        <v>12938</v>
      </c>
      <c r="E5238" t="s">
        <v>86</v>
      </c>
      <c r="F5238" s="16" t="s">
        <v>12939</v>
      </c>
      <c r="G5238" s="16"/>
      <c r="H5238" t="s">
        <v>12940</v>
      </c>
      <c r="I5238" t="s">
        <v>13</v>
      </c>
      <c r="J5238" t="s">
        <v>117</v>
      </c>
      <c r="K5238" t="s">
        <v>88</v>
      </c>
      <c r="L5238" t="s">
        <v>89</v>
      </c>
      <c r="M5238">
        <v>0</v>
      </c>
      <c r="N5238" t="s">
        <v>90</v>
      </c>
      <c r="O5238" s="1">
        <v>45022</v>
      </c>
      <c r="P5238" s="2"/>
      <c r="Q5238" s="2"/>
      <c r="R5238" s="1"/>
      <c r="U5238" s="1" t="str">
        <f t="shared" si="366"/>
        <v>2023</v>
      </c>
      <c r="V5238" s="1" t="str">
        <f>VLOOKUP(W5238,quarter[],2,FALSE)</f>
        <v>2nd</v>
      </c>
      <c r="W5238" s="1" t="str">
        <f t="shared" si="365"/>
        <v>April</v>
      </c>
      <c r="X5238" s="1" t="str">
        <f t="shared" si="367"/>
        <v>Alexander, Lindsay</v>
      </c>
      <c r="Y5238" s="1"/>
      <c r="Z5238" s="1"/>
      <c r="AA5238" s="1" t="s">
        <v>12941</v>
      </c>
      <c r="AB5238" s="1"/>
      <c r="AC5238" s="1"/>
      <c r="AD5238" s="1"/>
      <c r="AE5238" s="1"/>
    </row>
    <row r="5239" spans="1:31">
      <c r="A5239" t="s">
        <v>12942</v>
      </c>
      <c r="B5239" s="1">
        <v>45020</v>
      </c>
      <c r="C5239" s="1" t="s">
        <v>54</v>
      </c>
      <c r="D5239" t="s">
        <v>12943</v>
      </c>
      <c r="E5239" t="s">
        <v>86</v>
      </c>
      <c r="F5239" s="16" t="s">
        <v>99</v>
      </c>
      <c r="G5239" s="16"/>
      <c r="H5239" s="16" t="s">
        <v>12944</v>
      </c>
      <c r="I5239" t="s">
        <v>13</v>
      </c>
      <c r="J5239" t="s">
        <v>99</v>
      </c>
      <c r="K5239" t="s">
        <v>88</v>
      </c>
      <c r="L5239" t="s">
        <v>89</v>
      </c>
      <c r="N5239" t="s">
        <v>90</v>
      </c>
      <c r="O5239" s="1">
        <v>45043</v>
      </c>
      <c r="P5239" s="2"/>
      <c r="Q5239" s="2"/>
      <c r="R5239" s="1"/>
      <c r="U5239" s="1" t="str">
        <f t="shared" si="366"/>
        <v>2023</v>
      </c>
      <c r="V5239" s="1" t="str">
        <f>VLOOKUP(W5239,quarter[],2,FALSE)</f>
        <v>2nd</v>
      </c>
      <c r="W5239" s="1" t="str">
        <f t="shared" si="365"/>
        <v>April</v>
      </c>
      <c r="X5239" s="1" t="str">
        <f t="shared" si="367"/>
        <v>Pitts, Jeff</v>
      </c>
      <c r="Y5239" s="1"/>
      <c r="Z5239" s="1"/>
      <c r="AA5239" s="1" t="s">
        <v>1014</v>
      </c>
      <c r="AB5239" s="1"/>
      <c r="AC5239" s="1"/>
      <c r="AD5239" s="1"/>
      <c r="AE5239" s="1"/>
    </row>
    <row r="5240" spans="1:31">
      <c r="A5240" t="s">
        <v>12945</v>
      </c>
      <c r="B5240" s="1">
        <v>45021</v>
      </c>
      <c r="C5240" s="1" t="s">
        <v>50</v>
      </c>
      <c r="D5240" t="s">
        <v>12946</v>
      </c>
      <c r="E5240" t="s">
        <v>86</v>
      </c>
      <c r="F5240" s="16" t="s">
        <v>2177</v>
      </c>
      <c r="G5240" s="16"/>
      <c r="H5240" t="s">
        <v>13</v>
      </c>
      <c r="I5240" t="s">
        <v>13</v>
      </c>
      <c r="J5240" t="s">
        <v>140</v>
      </c>
      <c r="K5240" t="s">
        <v>88</v>
      </c>
      <c r="L5240" t="s">
        <v>89</v>
      </c>
      <c r="M5240">
        <v>0</v>
      </c>
      <c r="N5240" t="s">
        <v>90</v>
      </c>
      <c r="O5240" s="1">
        <v>45022</v>
      </c>
      <c r="P5240" s="2"/>
      <c r="Q5240" s="2"/>
      <c r="R5240" s="1"/>
      <c r="U5240" s="1" t="str">
        <f t="shared" si="366"/>
        <v>2023</v>
      </c>
      <c r="V5240" s="1" t="str">
        <f>VLOOKUP(W5240,quarter[],2,FALSE)</f>
        <v>2nd</v>
      </c>
      <c r="W5240" s="1" t="str">
        <f t="shared" si="365"/>
        <v>April</v>
      </c>
      <c r="X5240" s="1" t="str">
        <f t="shared" si="367"/>
        <v>Calo, Robyn</v>
      </c>
      <c r="Y5240" s="1"/>
      <c r="Z5240" s="1"/>
      <c r="AA5240" s="1" t="s">
        <v>2786</v>
      </c>
      <c r="AB5240" s="1"/>
      <c r="AC5240" s="1"/>
      <c r="AD5240" s="1"/>
      <c r="AE5240" s="1"/>
    </row>
    <row r="5241" spans="1:31">
      <c r="A5241" t="s">
        <v>12947</v>
      </c>
      <c r="B5241" s="1">
        <v>45021</v>
      </c>
      <c r="C5241" s="1" t="s">
        <v>49</v>
      </c>
      <c r="D5241" t="s">
        <v>12948</v>
      </c>
      <c r="E5241" t="s">
        <v>86</v>
      </c>
      <c r="F5241" s="16" t="s">
        <v>3280</v>
      </c>
      <c r="G5241" s="16"/>
      <c r="H5241" t="s">
        <v>12949</v>
      </c>
      <c r="I5241" t="s">
        <v>13</v>
      </c>
      <c r="J5241" t="s">
        <v>117</v>
      </c>
      <c r="K5241" t="s">
        <v>88</v>
      </c>
      <c r="L5241" t="s">
        <v>89</v>
      </c>
      <c r="M5241">
        <v>0</v>
      </c>
      <c r="N5241" t="s">
        <v>90</v>
      </c>
      <c r="O5241" s="1">
        <v>45021</v>
      </c>
      <c r="P5241" s="2"/>
      <c r="Q5241" s="2"/>
      <c r="R5241" s="1"/>
      <c r="U5241" s="1" t="str">
        <f t="shared" si="366"/>
        <v>2023</v>
      </c>
      <c r="V5241" s="1" t="str">
        <f>VLOOKUP(W5241,quarter[],2,FALSE)</f>
        <v>2nd</v>
      </c>
      <c r="W5241" s="1" t="str">
        <f t="shared" si="365"/>
        <v>April</v>
      </c>
      <c r="X5241" s="1" t="str">
        <f t="shared" si="367"/>
        <v>Brake, Cassi</v>
      </c>
      <c r="Y5241" s="1"/>
      <c r="Z5241" s="1"/>
      <c r="AA5241" s="1" t="s">
        <v>6124</v>
      </c>
      <c r="AB5241" s="1"/>
      <c r="AC5241" s="1"/>
      <c r="AD5241" s="1"/>
      <c r="AE5241" s="1"/>
    </row>
    <row r="5242" spans="1:31">
      <c r="A5242" t="s">
        <v>12950</v>
      </c>
      <c r="B5242" s="1">
        <v>45021</v>
      </c>
      <c r="C5242" s="1" t="s">
        <v>48</v>
      </c>
      <c r="D5242" t="s">
        <v>12951</v>
      </c>
      <c r="E5242" t="s">
        <v>86</v>
      </c>
      <c r="F5242" s="16" t="s">
        <v>99</v>
      </c>
      <c r="G5242" s="16"/>
      <c r="H5242" t="s">
        <v>13</v>
      </c>
      <c r="I5242" t="s">
        <v>13</v>
      </c>
      <c r="J5242" t="s">
        <v>99</v>
      </c>
      <c r="K5242" t="s">
        <v>88</v>
      </c>
      <c r="L5242" t="s">
        <v>89</v>
      </c>
      <c r="M5242">
        <v>0</v>
      </c>
      <c r="N5242" t="s">
        <v>90</v>
      </c>
      <c r="O5242" s="1">
        <v>45021</v>
      </c>
      <c r="P5242" s="2"/>
      <c r="Q5242" s="2"/>
      <c r="R5242" s="1"/>
      <c r="U5242" s="1" t="str">
        <f t="shared" si="366"/>
        <v>2023</v>
      </c>
      <c r="V5242" s="1" t="str">
        <f>VLOOKUP(W5242,quarter[],2,FALSE)</f>
        <v>2nd</v>
      </c>
      <c r="W5242" s="1" t="str">
        <f t="shared" si="365"/>
        <v>April</v>
      </c>
      <c r="X5242" s="1" t="str">
        <f t="shared" si="367"/>
        <v>Alexander, Lindsay</v>
      </c>
      <c r="Y5242" s="1"/>
      <c r="Z5242" s="1"/>
      <c r="AA5242" s="1" t="s">
        <v>12952</v>
      </c>
      <c r="AB5242" s="1"/>
      <c r="AC5242" s="1"/>
      <c r="AD5242" s="1"/>
      <c r="AE5242" s="1"/>
    </row>
    <row r="5243" spans="1:31">
      <c r="A5243" t="s">
        <v>12953</v>
      </c>
      <c r="B5243" s="1">
        <v>45021</v>
      </c>
      <c r="C5243" s="1" t="s">
        <v>49</v>
      </c>
      <c r="D5243" t="s">
        <v>12954</v>
      </c>
      <c r="E5243" t="s">
        <v>86</v>
      </c>
      <c r="F5243" s="16" t="s">
        <v>12955</v>
      </c>
      <c r="G5243" s="16"/>
      <c r="H5243" t="s">
        <v>13</v>
      </c>
      <c r="I5243" t="s">
        <v>13</v>
      </c>
      <c r="J5243" t="s">
        <v>87</v>
      </c>
      <c r="K5243" t="s">
        <v>88</v>
      </c>
      <c r="L5243" t="s">
        <v>89</v>
      </c>
      <c r="M5243">
        <v>0</v>
      </c>
      <c r="N5243" t="s">
        <v>90</v>
      </c>
      <c r="O5243" s="1">
        <v>45021</v>
      </c>
      <c r="P5243" s="2"/>
      <c r="Q5243" s="2"/>
      <c r="R5243" s="1"/>
      <c r="U5243" s="1" t="str">
        <f t="shared" si="366"/>
        <v>2023</v>
      </c>
      <c r="V5243" s="1" t="str">
        <f>VLOOKUP(W5243,quarter[],2,FALSE)</f>
        <v>2nd</v>
      </c>
      <c r="W5243" s="1" t="str">
        <f t="shared" si="365"/>
        <v>April</v>
      </c>
      <c r="X5243" s="1" t="str">
        <f t="shared" si="367"/>
        <v>Brake, Cassi</v>
      </c>
      <c r="Y5243" s="1"/>
      <c r="Z5243" s="1"/>
      <c r="AA5243" s="1" t="s">
        <v>2829</v>
      </c>
      <c r="AB5243" s="1"/>
      <c r="AC5243" s="1"/>
      <c r="AD5243" s="1"/>
      <c r="AE5243" s="1"/>
    </row>
    <row r="5244" spans="1:31">
      <c r="A5244" t="s">
        <v>12956</v>
      </c>
      <c r="B5244" s="1">
        <v>45021</v>
      </c>
      <c r="C5244" s="1" t="s">
        <v>53</v>
      </c>
      <c r="D5244" t="s">
        <v>5257</v>
      </c>
      <c r="E5244" t="s">
        <v>86</v>
      </c>
      <c r="F5244" s="16" t="s">
        <v>99</v>
      </c>
      <c r="G5244" s="16"/>
      <c r="H5244" t="s">
        <v>12957</v>
      </c>
      <c r="I5244" t="s">
        <v>13</v>
      </c>
      <c r="J5244" t="s">
        <v>99</v>
      </c>
      <c r="K5244" t="s">
        <v>88</v>
      </c>
      <c r="L5244" t="s">
        <v>89</v>
      </c>
      <c r="M5244">
        <v>0</v>
      </c>
      <c r="N5244" t="s">
        <v>90</v>
      </c>
      <c r="O5244" s="1">
        <v>45029</v>
      </c>
      <c r="P5244" s="2"/>
      <c r="Q5244" s="2"/>
      <c r="R5244" s="1"/>
      <c r="U5244" s="1" t="str">
        <f t="shared" si="366"/>
        <v>2023</v>
      </c>
      <c r="V5244" s="1" t="str">
        <f>VLOOKUP(W5244,quarter[],2,FALSE)</f>
        <v>2nd</v>
      </c>
      <c r="W5244" s="1" t="str">
        <f t="shared" si="365"/>
        <v>April</v>
      </c>
      <c r="X5244" s="1" t="str">
        <f t="shared" si="367"/>
        <v>Perry, April</v>
      </c>
      <c r="Y5244" s="1"/>
      <c r="Z5244" s="1"/>
      <c r="AA5244" s="1" t="s">
        <v>3979</v>
      </c>
      <c r="AB5244" s="1"/>
      <c r="AC5244" s="1"/>
      <c r="AD5244" s="1"/>
      <c r="AE5244" s="1"/>
    </row>
    <row r="5245" spans="1:31">
      <c r="A5245" t="s">
        <v>12958</v>
      </c>
      <c r="B5245" s="1">
        <v>45021</v>
      </c>
      <c r="C5245" s="1" t="s">
        <v>49</v>
      </c>
      <c r="D5245" t="s">
        <v>12959</v>
      </c>
      <c r="E5245" t="s">
        <v>86</v>
      </c>
      <c r="F5245" s="16" t="s">
        <v>12960</v>
      </c>
      <c r="G5245" s="16"/>
      <c r="H5245" t="s">
        <v>7921</v>
      </c>
      <c r="I5245" t="s">
        <v>7922</v>
      </c>
      <c r="J5245" t="s">
        <v>87</v>
      </c>
      <c r="K5245" t="s">
        <v>90</v>
      </c>
      <c r="L5245" t="s">
        <v>90</v>
      </c>
      <c r="M5245">
        <v>15</v>
      </c>
      <c r="N5245" t="s">
        <v>90</v>
      </c>
      <c r="O5245" s="1">
        <v>45037</v>
      </c>
      <c r="P5245" s="2"/>
      <c r="Q5245" s="2"/>
      <c r="R5245" s="1"/>
      <c r="U5245" s="1" t="str">
        <f t="shared" si="366"/>
        <v>2023</v>
      </c>
      <c r="V5245" s="1" t="str">
        <f>VLOOKUP(W5245,quarter[],2,FALSE)</f>
        <v>2nd</v>
      </c>
      <c r="W5245" s="1" t="str">
        <f t="shared" ref="W5245:W5308" si="368">TEXT(B5245,"mmmm")</f>
        <v>April</v>
      </c>
      <c r="X5245" s="1" t="str">
        <f t="shared" si="367"/>
        <v>Brake, Cassi</v>
      </c>
      <c r="Y5245" s="1"/>
      <c r="Z5245" s="1"/>
      <c r="AA5245" s="1" t="s">
        <v>12385</v>
      </c>
      <c r="AB5245" s="1"/>
      <c r="AC5245" s="1"/>
      <c r="AD5245" s="1"/>
      <c r="AE5245" s="1"/>
    </row>
    <row r="5246" spans="1:31">
      <c r="A5246" t="s">
        <v>12961</v>
      </c>
      <c r="B5246" s="1">
        <v>45021</v>
      </c>
      <c r="C5246" s="1" t="s">
        <v>50</v>
      </c>
      <c r="D5246" t="s">
        <v>6429</v>
      </c>
      <c r="E5246" t="s">
        <v>86</v>
      </c>
      <c r="F5246" s="16" t="s">
        <v>12962</v>
      </c>
      <c r="G5246" s="16"/>
      <c r="H5246" t="s">
        <v>11586</v>
      </c>
      <c r="I5246" t="s">
        <v>147</v>
      </c>
      <c r="J5246" t="s">
        <v>87</v>
      </c>
      <c r="K5246" t="s">
        <v>88</v>
      </c>
      <c r="L5246" t="s">
        <v>89</v>
      </c>
      <c r="M5246">
        <v>0</v>
      </c>
      <c r="N5246" t="s">
        <v>90</v>
      </c>
      <c r="O5246" s="1">
        <v>45021</v>
      </c>
      <c r="P5246" s="2"/>
      <c r="Q5246" s="2"/>
      <c r="R5246" s="1"/>
      <c r="U5246" s="1" t="str">
        <f t="shared" si="366"/>
        <v>2023</v>
      </c>
      <c r="V5246" s="1" t="str">
        <f>VLOOKUP(W5246,quarter[],2,FALSE)</f>
        <v>2nd</v>
      </c>
      <c r="W5246" s="1" t="str">
        <f t="shared" si="368"/>
        <v>April</v>
      </c>
      <c r="X5246" s="1" t="str">
        <f t="shared" si="367"/>
        <v>Calo, Robyn</v>
      </c>
      <c r="Y5246" s="1"/>
      <c r="Z5246" s="1"/>
      <c r="AA5246" s="1" t="s">
        <v>12963</v>
      </c>
      <c r="AB5246" s="1"/>
      <c r="AC5246" s="1"/>
      <c r="AD5246" s="1"/>
      <c r="AE5246" s="1"/>
    </row>
    <row r="5247" spans="1:31">
      <c r="A5247" t="s">
        <v>12964</v>
      </c>
      <c r="B5247" s="1">
        <v>45021</v>
      </c>
      <c r="C5247" s="1" t="s">
        <v>50</v>
      </c>
      <c r="D5247" t="s">
        <v>12965</v>
      </c>
      <c r="E5247" t="s">
        <v>220</v>
      </c>
      <c r="F5247" s="16" t="s">
        <v>8203</v>
      </c>
      <c r="G5247" s="16"/>
      <c r="H5247" t="s">
        <v>12966</v>
      </c>
      <c r="I5247" t="s">
        <v>13</v>
      </c>
      <c r="J5247" t="s">
        <v>117</v>
      </c>
      <c r="K5247" t="s">
        <v>88</v>
      </c>
      <c r="L5247" t="s">
        <v>89</v>
      </c>
      <c r="M5247">
        <v>0</v>
      </c>
      <c r="N5247" t="s">
        <v>90</v>
      </c>
      <c r="O5247" s="1">
        <v>45027</v>
      </c>
      <c r="P5247" s="2"/>
      <c r="Q5247" s="2"/>
      <c r="R5247" s="1"/>
      <c r="U5247" s="1" t="str">
        <f t="shared" si="366"/>
        <v>2023</v>
      </c>
      <c r="V5247" s="1" t="str">
        <f>VLOOKUP(W5247,quarter[],2,FALSE)</f>
        <v>2nd</v>
      </c>
      <c r="W5247" s="1" t="str">
        <f t="shared" si="368"/>
        <v>April</v>
      </c>
      <c r="X5247" s="1" t="str">
        <f t="shared" si="367"/>
        <v>Calo, Robyn</v>
      </c>
      <c r="Y5247" s="1"/>
      <c r="Z5247" s="1"/>
      <c r="AA5247" s="1" t="s">
        <v>12856</v>
      </c>
      <c r="AB5247" s="1"/>
      <c r="AC5247" s="1"/>
      <c r="AD5247" s="1"/>
      <c r="AE5247" s="1"/>
    </row>
    <row r="5248" spans="1:31">
      <c r="A5248" t="s">
        <v>12967</v>
      </c>
      <c r="B5248" s="1">
        <v>45021</v>
      </c>
      <c r="C5248" s="1" t="s">
        <v>53</v>
      </c>
      <c r="D5248" t="s">
        <v>12968</v>
      </c>
      <c r="E5248" t="s">
        <v>86</v>
      </c>
      <c r="F5248" s="16" t="s">
        <v>12969</v>
      </c>
      <c r="G5248" s="16"/>
      <c r="H5248" t="s">
        <v>12969</v>
      </c>
      <c r="I5248" t="s">
        <v>12970</v>
      </c>
      <c r="J5248" t="s">
        <v>87</v>
      </c>
      <c r="K5248" t="s">
        <v>90</v>
      </c>
      <c r="L5248" t="s">
        <v>88</v>
      </c>
      <c r="M5248">
        <v>0</v>
      </c>
      <c r="N5248" t="s">
        <v>90</v>
      </c>
      <c r="O5248" s="1">
        <v>45028</v>
      </c>
      <c r="P5248" s="2"/>
      <c r="Q5248" s="2"/>
      <c r="R5248" s="1"/>
      <c r="U5248" s="1" t="str">
        <f t="shared" si="366"/>
        <v>2023</v>
      </c>
      <c r="V5248" s="1" t="str">
        <f>VLOOKUP(W5248,quarter[],2,FALSE)</f>
        <v>2nd</v>
      </c>
      <c r="W5248" s="1" t="str">
        <f t="shared" si="368"/>
        <v>April</v>
      </c>
      <c r="X5248" s="1" t="str">
        <f t="shared" si="367"/>
        <v>Perry, April</v>
      </c>
      <c r="Y5248" s="1"/>
      <c r="Z5248" s="1"/>
      <c r="AA5248" s="1" t="s">
        <v>12971</v>
      </c>
      <c r="AB5248" s="1"/>
      <c r="AC5248" s="1"/>
      <c r="AD5248" s="1"/>
      <c r="AE5248" s="1"/>
    </row>
    <row r="5249" spans="1:31">
      <c r="A5249" t="s">
        <v>12972</v>
      </c>
      <c r="B5249" s="1">
        <v>45022</v>
      </c>
      <c r="C5249" s="1" t="s">
        <v>53</v>
      </c>
      <c r="D5249" t="s">
        <v>12973</v>
      </c>
      <c r="E5249" t="s">
        <v>86</v>
      </c>
      <c r="F5249" s="16" t="s">
        <v>2177</v>
      </c>
      <c r="G5249" s="16"/>
      <c r="H5249" t="s">
        <v>13</v>
      </c>
      <c r="I5249" t="s">
        <v>13</v>
      </c>
      <c r="J5249" t="s">
        <v>140</v>
      </c>
      <c r="K5249" t="s">
        <v>88</v>
      </c>
      <c r="L5249" t="s">
        <v>89</v>
      </c>
      <c r="M5249">
        <v>0</v>
      </c>
      <c r="N5249" t="s">
        <v>90</v>
      </c>
      <c r="O5249" s="1">
        <v>45029</v>
      </c>
      <c r="P5249" s="2"/>
      <c r="Q5249" s="2"/>
      <c r="R5249" s="1"/>
      <c r="U5249" s="1" t="str">
        <f t="shared" si="366"/>
        <v>2023</v>
      </c>
      <c r="V5249" s="1" t="str">
        <f>VLOOKUP(W5249,quarter[],2,FALSE)</f>
        <v>2nd</v>
      </c>
      <c r="W5249" s="1" t="str">
        <f t="shared" si="368"/>
        <v>April</v>
      </c>
      <c r="X5249" s="1" t="str">
        <f t="shared" si="367"/>
        <v>Perry, April</v>
      </c>
      <c r="Y5249" s="1"/>
      <c r="Z5249" s="1"/>
      <c r="AA5249" s="1" t="s">
        <v>2178</v>
      </c>
      <c r="AB5249" s="1"/>
      <c r="AC5249" s="1"/>
      <c r="AD5249" s="1"/>
      <c r="AE5249" s="1"/>
    </row>
    <row r="5250" spans="1:31">
      <c r="A5250" t="s">
        <v>12974</v>
      </c>
      <c r="B5250" s="1">
        <v>45021</v>
      </c>
      <c r="C5250" s="1" t="s">
        <v>50</v>
      </c>
      <c r="D5250" t="s">
        <v>12975</v>
      </c>
      <c r="E5250" t="s">
        <v>86</v>
      </c>
      <c r="F5250" s="16" t="s">
        <v>87</v>
      </c>
      <c r="G5250" s="16"/>
      <c r="H5250" t="s">
        <v>13</v>
      </c>
      <c r="I5250" t="s">
        <v>13</v>
      </c>
      <c r="J5250" t="s">
        <v>87</v>
      </c>
      <c r="K5250" t="s">
        <v>88</v>
      </c>
      <c r="L5250" t="s">
        <v>89</v>
      </c>
      <c r="M5250">
        <v>0</v>
      </c>
      <c r="N5250" t="s">
        <v>90</v>
      </c>
      <c r="O5250" s="1">
        <v>45022</v>
      </c>
      <c r="P5250" s="2"/>
      <c r="Q5250" s="2"/>
      <c r="R5250" s="1"/>
      <c r="U5250" s="1" t="str">
        <f t="shared" si="366"/>
        <v>2023</v>
      </c>
      <c r="V5250" s="1" t="str">
        <f>VLOOKUP(W5250,quarter[],2,FALSE)</f>
        <v>2nd</v>
      </c>
      <c r="W5250" s="1" t="str">
        <f t="shared" si="368"/>
        <v>April</v>
      </c>
      <c r="X5250" s="1" t="str">
        <f t="shared" si="367"/>
        <v>Calo, Robyn</v>
      </c>
      <c r="Y5250" s="1"/>
      <c r="Z5250" s="1"/>
      <c r="AA5250" s="1" t="s">
        <v>146</v>
      </c>
      <c r="AB5250" s="1"/>
      <c r="AC5250" s="1"/>
      <c r="AD5250" s="1"/>
      <c r="AE5250" s="1"/>
    </row>
    <row r="5251" spans="1:31">
      <c r="A5251" t="s">
        <v>12976</v>
      </c>
      <c r="B5251" s="1">
        <v>45021</v>
      </c>
      <c r="C5251" s="1" t="s">
        <v>49</v>
      </c>
      <c r="D5251" t="s">
        <v>12977</v>
      </c>
      <c r="E5251" t="s">
        <v>86</v>
      </c>
      <c r="F5251" s="16" t="s">
        <v>12978</v>
      </c>
      <c r="G5251" s="16"/>
      <c r="H5251" t="s">
        <v>12979</v>
      </c>
      <c r="I5251" t="s">
        <v>13</v>
      </c>
      <c r="J5251" t="s">
        <v>99</v>
      </c>
      <c r="K5251" t="s">
        <v>88</v>
      </c>
      <c r="L5251" t="s">
        <v>89</v>
      </c>
      <c r="M5251">
        <v>0</v>
      </c>
      <c r="N5251" t="s">
        <v>90</v>
      </c>
      <c r="O5251" s="1">
        <v>45022</v>
      </c>
      <c r="P5251" s="2"/>
      <c r="Q5251" s="2"/>
      <c r="R5251" s="1"/>
      <c r="U5251" s="1" t="str">
        <f t="shared" si="366"/>
        <v>2023</v>
      </c>
      <c r="V5251" s="1" t="str">
        <f>VLOOKUP(W5251,quarter[],2,FALSE)</f>
        <v>2nd</v>
      </c>
      <c r="W5251" s="1" t="str">
        <f t="shared" si="368"/>
        <v>April</v>
      </c>
      <c r="X5251" s="1" t="str">
        <f t="shared" si="367"/>
        <v>Brake, Cassi</v>
      </c>
      <c r="Y5251" s="1"/>
      <c r="Z5251" s="1"/>
      <c r="AA5251" s="41" t="s">
        <v>12980</v>
      </c>
      <c r="AB5251" s="1"/>
      <c r="AC5251" s="1"/>
      <c r="AD5251" s="1"/>
      <c r="AE5251" s="1"/>
    </row>
    <row r="5252" spans="1:31">
      <c r="A5252" t="s">
        <v>12981</v>
      </c>
      <c r="B5252" s="1">
        <v>45021</v>
      </c>
      <c r="C5252" s="1" t="s">
        <v>48</v>
      </c>
      <c r="D5252" t="s">
        <v>12982</v>
      </c>
      <c r="E5252" t="s">
        <v>86</v>
      </c>
      <c r="F5252" s="16" t="s">
        <v>6699</v>
      </c>
      <c r="G5252" s="16"/>
      <c r="H5252" t="s">
        <v>9646</v>
      </c>
      <c r="I5252" t="s">
        <v>13</v>
      </c>
      <c r="J5252" t="s">
        <v>87</v>
      </c>
      <c r="K5252" t="s">
        <v>88</v>
      </c>
      <c r="L5252" t="s">
        <v>89</v>
      </c>
      <c r="M5252">
        <v>0</v>
      </c>
      <c r="N5252" t="s">
        <v>90</v>
      </c>
      <c r="O5252" s="1">
        <v>45022</v>
      </c>
      <c r="P5252" s="2"/>
      <c r="Q5252" s="2"/>
      <c r="R5252" s="1"/>
      <c r="U5252" s="1" t="str">
        <f t="shared" si="366"/>
        <v>2023</v>
      </c>
      <c r="V5252" s="1" t="str">
        <f>VLOOKUP(W5252,quarter[],2,FALSE)</f>
        <v>2nd</v>
      </c>
      <c r="W5252" s="1" t="str">
        <f t="shared" si="368"/>
        <v>April</v>
      </c>
      <c r="X5252" s="1" t="str">
        <f t="shared" si="367"/>
        <v>Alexander, Lindsay</v>
      </c>
      <c r="Y5252" s="1"/>
      <c r="Z5252" s="1"/>
      <c r="AA5252" s="1" t="s">
        <v>12983</v>
      </c>
      <c r="AB5252" s="1"/>
      <c r="AC5252" s="1"/>
      <c r="AD5252" s="1"/>
      <c r="AE5252" s="1"/>
    </row>
    <row r="5253" spans="1:31">
      <c r="A5253" t="s">
        <v>12984</v>
      </c>
      <c r="B5253" s="1">
        <v>45022</v>
      </c>
      <c r="C5253" s="1" t="s">
        <v>53</v>
      </c>
      <c r="D5253" t="s">
        <v>5964</v>
      </c>
      <c r="E5253" t="s">
        <v>86</v>
      </c>
      <c r="F5253" s="16" t="s">
        <v>12985</v>
      </c>
      <c r="G5253" s="16"/>
      <c r="H5253" t="s">
        <v>13</v>
      </c>
      <c r="I5253" t="s">
        <v>12986</v>
      </c>
      <c r="J5253" t="s">
        <v>87</v>
      </c>
      <c r="K5253" t="s">
        <v>88</v>
      </c>
      <c r="L5253" t="s">
        <v>89</v>
      </c>
      <c r="M5253">
        <v>0</v>
      </c>
      <c r="N5253" t="s">
        <v>90</v>
      </c>
      <c r="O5253" s="1">
        <v>45022</v>
      </c>
      <c r="P5253" s="2"/>
      <c r="Q5253" s="2"/>
      <c r="R5253" s="1"/>
      <c r="U5253" s="1" t="str">
        <f t="shared" si="366"/>
        <v>2023</v>
      </c>
      <c r="V5253" s="1" t="str">
        <f>VLOOKUP(W5253,quarter[],2,FALSE)</f>
        <v>2nd</v>
      </c>
      <c r="W5253" s="1" t="str">
        <f t="shared" si="368"/>
        <v>April</v>
      </c>
      <c r="X5253" s="1" t="str">
        <f t="shared" si="367"/>
        <v>Perry, April</v>
      </c>
      <c r="Y5253" s="1"/>
      <c r="Z5253" s="1"/>
      <c r="AA5253" s="1" t="s">
        <v>1348</v>
      </c>
      <c r="AB5253" s="1"/>
      <c r="AC5253" s="1"/>
      <c r="AD5253" s="1"/>
      <c r="AE5253" s="1"/>
    </row>
    <row r="5254" spans="1:31">
      <c r="A5254" t="s">
        <v>12987</v>
      </c>
      <c r="B5254" s="1">
        <v>45022</v>
      </c>
      <c r="C5254" s="1" t="s">
        <v>50</v>
      </c>
      <c r="D5254" t="s">
        <v>12988</v>
      </c>
      <c r="E5254" t="s">
        <v>86</v>
      </c>
      <c r="F5254" s="16" t="s">
        <v>87</v>
      </c>
      <c r="G5254" s="16"/>
      <c r="H5254" t="s">
        <v>13</v>
      </c>
      <c r="I5254" t="s">
        <v>13</v>
      </c>
      <c r="J5254" t="s">
        <v>87</v>
      </c>
      <c r="K5254" t="s">
        <v>88</v>
      </c>
      <c r="L5254" t="s">
        <v>89</v>
      </c>
      <c r="M5254">
        <v>0</v>
      </c>
      <c r="N5254" t="s">
        <v>90</v>
      </c>
      <c r="O5254" s="1">
        <v>45026</v>
      </c>
      <c r="P5254" s="2"/>
      <c r="Q5254" s="2"/>
      <c r="R5254" s="1"/>
      <c r="U5254" s="1" t="str">
        <f t="shared" si="366"/>
        <v>2023</v>
      </c>
      <c r="V5254" s="1" t="str">
        <f>VLOOKUP(W5254,quarter[],2,FALSE)</f>
        <v>2nd</v>
      </c>
      <c r="W5254" s="1" t="str">
        <f t="shared" si="368"/>
        <v>April</v>
      </c>
      <c r="X5254" s="1" t="str">
        <f t="shared" si="367"/>
        <v>Calo, Robyn</v>
      </c>
      <c r="Y5254" s="1"/>
      <c r="Z5254" s="1"/>
      <c r="AA5254" s="1" t="s">
        <v>146</v>
      </c>
      <c r="AB5254" s="1"/>
      <c r="AC5254" s="1"/>
      <c r="AD5254" s="1"/>
      <c r="AE5254" s="1"/>
    </row>
    <row r="5255" spans="1:31">
      <c r="A5255" t="s">
        <v>12989</v>
      </c>
      <c r="B5255" s="1">
        <v>45022</v>
      </c>
      <c r="C5255" s="1" t="s">
        <v>49</v>
      </c>
      <c r="D5255" t="s">
        <v>12990</v>
      </c>
      <c r="E5255" t="s">
        <v>86</v>
      </c>
      <c r="F5255" s="16" t="s">
        <v>87</v>
      </c>
      <c r="G5255" s="16"/>
      <c r="H5255" t="s">
        <v>13</v>
      </c>
      <c r="I5255" t="s">
        <v>13</v>
      </c>
      <c r="J5255" t="s">
        <v>87</v>
      </c>
      <c r="K5255" t="s">
        <v>88</v>
      </c>
      <c r="L5255" t="s">
        <v>89</v>
      </c>
      <c r="M5255">
        <v>0</v>
      </c>
      <c r="N5255" t="s">
        <v>90</v>
      </c>
      <c r="O5255" s="1">
        <v>45028</v>
      </c>
      <c r="P5255" s="2"/>
      <c r="Q5255" s="2"/>
      <c r="R5255" s="1"/>
      <c r="U5255" s="1" t="str">
        <f t="shared" ref="U5255:U5318" si="369">TEXT(B5255,"yyyy")</f>
        <v>2023</v>
      </c>
      <c r="V5255" s="1" t="str">
        <f>VLOOKUP(W5255,quarter[],2,FALSE)</f>
        <v>2nd</v>
      </c>
      <c r="W5255" s="1" t="str">
        <f t="shared" si="368"/>
        <v>April</v>
      </c>
      <c r="X5255" s="1" t="str">
        <f t="shared" ref="X5255:X5318" si="370">C5255</f>
        <v>Brake, Cassi</v>
      </c>
      <c r="Y5255" s="1"/>
      <c r="Z5255" s="1"/>
      <c r="AA5255" s="1"/>
      <c r="AB5255" s="1"/>
      <c r="AC5255" s="1"/>
      <c r="AD5255" s="1"/>
      <c r="AE5255" s="1"/>
    </row>
    <row r="5256" spans="1:31">
      <c r="A5256" t="s">
        <v>12991</v>
      </c>
      <c r="B5256" s="1">
        <v>45022</v>
      </c>
      <c r="C5256" s="1" t="s">
        <v>48</v>
      </c>
      <c r="D5256" t="s">
        <v>10182</v>
      </c>
      <c r="E5256" t="s">
        <v>86</v>
      </c>
      <c r="F5256" s="16" t="s">
        <v>9244</v>
      </c>
      <c r="G5256" s="16"/>
      <c r="H5256" t="s">
        <v>13</v>
      </c>
      <c r="I5256" t="s">
        <v>13</v>
      </c>
      <c r="J5256" t="s">
        <v>369</v>
      </c>
      <c r="K5256" t="s">
        <v>88</v>
      </c>
      <c r="L5256" t="s">
        <v>89</v>
      </c>
      <c r="M5256">
        <v>0</v>
      </c>
      <c r="N5256" t="s">
        <v>90</v>
      </c>
      <c r="O5256" s="1">
        <v>45022</v>
      </c>
      <c r="P5256" s="2"/>
      <c r="Q5256" s="2"/>
      <c r="R5256" s="1"/>
      <c r="U5256" s="1" t="str">
        <f t="shared" si="369"/>
        <v>2023</v>
      </c>
      <c r="V5256" s="1" t="str">
        <f>VLOOKUP(W5256,quarter[],2,FALSE)</f>
        <v>2nd</v>
      </c>
      <c r="W5256" s="1" t="str">
        <f t="shared" si="368"/>
        <v>April</v>
      </c>
      <c r="X5256" s="1" t="str">
        <f t="shared" si="370"/>
        <v>Alexander, Lindsay</v>
      </c>
      <c r="Y5256" s="1"/>
      <c r="Z5256" s="1"/>
      <c r="AA5256" s="1" t="s">
        <v>12992</v>
      </c>
      <c r="AB5256" s="1"/>
      <c r="AC5256" s="1"/>
      <c r="AD5256" s="1"/>
      <c r="AE5256" s="1"/>
    </row>
    <row r="5257" spans="1:31">
      <c r="A5257" t="s">
        <v>12993</v>
      </c>
      <c r="B5257" s="1">
        <v>45022</v>
      </c>
      <c r="C5257" s="1" t="s">
        <v>54</v>
      </c>
      <c r="D5257" t="s">
        <v>12994</v>
      </c>
      <c r="E5257" t="s">
        <v>86</v>
      </c>
      <c r="F5257" s="16" t="s">
        <v>1801</v>
      </c>
      <c r="G5257" s="16"/>
      <c r="H5257" t="s">
        <v>12995</v>
      </c>
      <c r="I5257" t="s">
        <v>13</v>
      </c>
      <c r="J5257" t="s">
        <v>117</v>
      </c>
      <c r="K5257" t="s">
        <v>88</v>
      </c>
      <c r="L5257" t="s">
        <v>89</v>
      </c>
      <c r="N5257" t="s">
        <v>90</v>
      </c>
      <c r="O5257" s="1">
        <v>45033</v>
      </c>
      <c r="P5257" s="2"/>
      <c r="Q5257" s="2"/>
      <c r="R5257" s="1"/>
      <c r="U5257" s="1" t="str">
        <f t="shared" si="369"/>
        <v>2023</v>
      </c>
      <c r="V5257" s="1" t="str">
        <f>VLOOKUP(W5257,quarter[],2,FALSE)</f>
        <v>2nd</v>
      </c>
      <c r="W5257" s="1" t="str">
        <f t="shared" si="368"/>
        <v>April</v>
      </c>
      <c r="X5257" s="1" t="str">
        <f t="shared" si="370"/>
        <v>Pitts, Jeff</v>
      </c>
      <c r="Y5257" s="1"/>
      <c r="Z5257" s="1"/>
      <c r="AA5257" s="1" t="s">
        <v>12996</v>
      </c>
      <c r="AB5257" s="1"/>
      <c r="AC5257" s="1"/>
      <c r="AD5257" s="1"/>
      <c r="AE5257" s="1"/>
    </row>
    <row r="5258" spans="1:31">
      <c r="A5258" t="s">
        <v>12997</v>
      </c>
      <c r="B5258" s="1">
        <v>45022</v>
      </c>
      <c r="C5258" s="1" t="s">
        <v>53</v>
      </c>
      <c r="D5258" t="s">
        <v>12998</v>
      </c>
      <c r="E5258" t="s">
        <v>86</v>
      </c>
      <c r="F5258" s="16" t="s">
        <v>12999</v>
      </c>
      <c r="G5258" s="16"/>
      <c r="H5258" t="s">
        <v>13</v>
      </c>
      <c r="I5258" t="s">
        <v>13000</v>
      </c>
      <c r="J5258" t="s">
        <v>87</v>
      </c>
      <c r="K5258" t="s">
        <v>88</v>
      </c>
      <c r="L5258" t="s">
        <v>89</v>
      </c>
      <c r="M5258">
        <v>0</v>
      </c>
      <c r="N5258" t="s">
        <v>90</v>
      </c>
      <c r="O5258" s="1">
        <v>45022</v>
      </c>
      <c r="P5258" s="2"/>
      <c r="Q5258" s="2"/>
      <c r="R5258" s="1"/>
      <c r="U5258" s="1" t="str">
        <f t="shared" si="369"/>
        <v>2023</v>
      </c>
      <c r="V5258" s="1" t="str">
        <f>VLOOKUP(W5258,quarter[],2,FALSE)</f>
        <v>2nd</v>
      </c>
      <c r="W5258" s="1" t="str">
        <f t="shared" si="368"/>
        <v>April</v>
      </c>
      <c r="X5258" s="1" t="str">
        <f t="shared" si="370"/>
        <v>Perry, April</v>
      </c>
      <c r="Y5258" s="1"/>
      <c r="Z5258" s="1"/>
      <c r="AA5258" s="1" t="s">
        <v>1348</v>
      </c>
      <c r="AB5258" s="1"/>
      <c r="AC5258" s="1"/>
      <c r="AD5258" s="1"/>
      <c r="AE5258" s="1"/>
    </row>
    <row r="5259" spans="1:31">
      <c r="A5259" t="s">
        <v>13001</v>
      </c>
      <c r="B5259" s="1">
        <v>45022</v>
      </c>
      <c r="C5259" s="1" t="s">
        <v>50</v>
      </c>
      <c r="D5259" t="s">
        <v>13002</v>
      </c>
      <c r="E5259" t="s">
        <v>86</v>
      </c>
      <c r="F5259" s="16" t="s">
        <v>2177</v>
      </c>
      <c r="G5259" s="16"/>
      <c r="H5259" t="s">
        <v>13</v>
      </c>
      <c r="I5259" t="s">
        <v>13</v>
      </c>
      <c r="J5259" t="s">
        <v>140</v>
      </c>
      <c r="K5259" t="s">
        <v>88</v>
      </c>
      <c r="L5259" t="s">
        <v>89</v>
      </c>
      <c r="M5259">
        <v>0</v>
      </c>
      <c r="N5259" t="s">
        <v>90</v>
      </c>
      <c r="O5259" s="1">
        <v>45026</v>
      </c>
      <c r="P5259" s="2"/>
      <c r="Q5259" s="2"/>
      <c r="R5259" s="1"/>
      <c r="U5259" s="1" t="str">
        <f t="shared" si="369"/>
        <v>2023</v>
      </c>
      <c r="V5259" s="1" t="str">
        <f>VLOOKUP(W5259,quarter[],2,FALSE)</f>
        <v>2nd</v>
      </c>
      <c r="W5259" s="1" t="str">
        <f t="shared" si="368"/>
        <v>April</v>
      </c>
      <c r="X5259" s="1" t="str">
        <f t="shared" si="370"/>
        <v>Calo, Robyn</v>
      </c>
      <c r="Y5259" s="1"/>
      <c r="Z5259" s="1"/>
      <c r="AA5259" s="1" t="s">
        <v>13003</v>
      </c>
      <c r="AB5259" s="1"/>
      <c r="AC5259" s="1"/>
      <c r="AD5259" s="1"/>
      <c r="AE5259" s="1"/>
    </row>
    <row r="5260" spans="1:31">
      <c r="A5260" t="s">
        <v>13004</v>
      </c>
      <c r="B5260" s="1">
        <v>45022</v>
      </c>
      <c r="C5260" s="1" t="s">
        <v>49</v>
      </c>
      <c r="D5260" t="s">
        <v>13005</v>
      </c>
      <c r="E5260" t="s">
        <v>86</v>
      </c>
      <c r="F5260" s="16" t="s">
        <v>2098</v>
      </c>
      <c r="G5260" s="16"/>
      <c r="H5260" t="s">
        <v>13</v>
      </c>
      <c r="I5260" t="s">
        <v>13</v>
      </c>
      <c r="J5260" t="s">
        <v>87</v>
      </c>
      <c r="K5260" t="s">
        <v>88</v>
      </c>
      <c r="L5260" t="s">
        <v>89</v>
      </c>
      <c r="M5260">
        <v>0</v>
      </c>
      <c r="N5260" t="s">
        <v>90</v>
      </c>
      <c r="O5260" s="1">
        <v>45026</v>
      </c>
      <c r="P5260" s="2"/>
      <c r="Q5260" s="2"/>
      <c r="R5260" s="1"/>
      <c r="U5260" s="1" t="str">
        <f t="shared" si="369"/>
        <v>2023</v>
      </c>
      <c r="V5260" s="1" t="str">
        <f>VLOOKUP(W5260,quarter[],2,FALSE)</f>
        <v>2nd</v>
      </c>
      <c r="W5260" s="1" t="str">
        <f t="shared" si="368"/>
        <v>April</v>
      </c>
      <c r="X5260" s="1" t="str">
        <f t="shared" si="370"/>
        <v>Brake, Cassi</v>
      </c>
      <c r="Y5260" s="1"/>
      <c r="Z5260" s="1"/>
      <c r="AA5260" s="1" t="s">
        <v>13006</v>
      </c>
      <c r="AB5260" s="1"/>
      <c r="AC5260" s="1"/>
      <c r="AD5260" s="1"/>
      <c r="AE5260" s="1"/>
    </row>
    <row r="5261" spans="1:31">
      <c r="A5261" t="s">
        <v>13007</v>
      </c>
      <c r="B5261" s="1">
        <v>45022</v>
      </c>
      <c r="C5261" s="1" t="s">
        <v>48</v>
      </c>
      <c r="D5261" t="s">
        <v>3570</v>
      </c>
      <c r="E5261" t="s">
        <v>220</v>
      </c>
      <c r="F5261" s="16" t="s">
        <v>99</v>
      </c>
      <c r="G5261" s="16"/>
      <c r="H5261" t="s">
        <v>13</v>
      </c>
      <c r="I5261" t="s">
        <v>13</v>
      </c>
      <c r="J5261" t="s">
        <v>99</v>
      </c>
      <c r="K5261" t="s">
        <v>88</v>
      </c>
      <c r="L5261" t="s">
        <v>89</v>
      </c>
      <c r="M5261">
        <v>0</v>
      </c>
      <c r="N5261" t="s">
        <v>90</v>
      </c>
      <c r="O5261" s="1">
        <v>45022</v>
      </c>
      <c r="P5261" s="2"/>
      <c r="Q5261" s="2"/>
      <c r="R5261" s="1"/>
      <c r="U5261" s="1" t="str">
        <f t="shared" si="369"/>
        <v>2023</v>
      </c>
      <c r="V5261" s="1" t="str">
        <f>VLOOKUP(W5261,quarter[],2,FALSE)</f>
        <v>2nd</v>
      </c>
      <c r="W5261" s="1" t="str">
        <f t="shared" si="368"/>
        <v>April</v>
      </c>
      <c r="X5261" s="1" t="str">
        <f t="shared" si="370"/>
        <v>Alexander, Lindsay</v>
      </c>
      <c r="Y5261" s="1"/>
      <c r="Z5261" s="1"/>
      <c r="AA5261" s="1" t="s">
        <v>13008</v>
      </c>
      <c r="AB5261" s="1"/>
      <c r="AC5261" s="1"/>
      <c r="AD5261" s="1"/>
      <c r="AE5261" s="1"/>
    </row>
    <row r="5262" spans="1:31">
      <c r="A5262" t="s">
        <v>13009</v>
      </c>
      <c r="B5262" s="1">
        <v>45022</v>
      </c>
      <c r="C5262" s="1" t="s">
        <v>53</v>
      </c>
      <c r="D5262" t="s">
        <v>6353</v>
      </c>
      <c r="E5262" t="s">
        <v>220</v>
      </c>
      <c r="F5262" s="16" t="s">
        <v>13010</v>
      </c>
      <c r="G5262" s="16"/>
      <c r="H5262" t="s">
        <v>13</v>
      </c>
      <c r="I5262" t="s">
        <v>13</v>
      </c>
      <c r="J5262" t="s">
        <v>87</v>
      </c>
      <c r="K5262" t="s">
        <v>90</v>
      </c>
      <c r="L5262" t="s">
        <v>88</v>
      </c>
      <c r="M5262">
        <v>0</v>
      </c>
      <c r="N5262" t="s">
        <v>90</v>
      </c>
      <c r="O5262" s="1">
        <v>45030</v>
      </c>
      <c r="P5262" s="2"/>
      <c r="Q5262" s="2"/>
      <c r="R5262" s="1"/>
      <c r="U5262" s="1" t="str">
        <f t="shared" si="369"/>
        <v>2023</v>
      </c>
      <c r="V5262" s="1" t="str">
        <f>VLOOKUP(W5262,quarter[],2,FALSE)</f>
        <v>2nd</v>
      </c>
      <c r="W5262" s="1" t="str">
        <f t="shared" si="368"/>
        <v>April</v>
      </c>
      <c r="X5262" s="1" t="str">
        <f t="shared" si="370"/>
        <v>Perry, April</v>
      </c>
      <c r="Y5262" s="1"/>
      <c r="Z5262" s="1"/>
      <c r="AA5262" s="1" t="s">
        <v>13011</v>
      </c>
      <c r="AB5262" s="1"/>
      <c r="AC5262" s="1"/>
      <c r="AD5262" s="1"/>
      <c r="AE5262" s="1"/>
    </row>
    <row r="5263" spans="1:31">
      <c r="A5263" t="s">
        <v>13012</v>
      </c>
      <c r="B5263" s="1">
        <v>45022</v>
      </c>
      <c r="C5263" s="1" t="s">
        <v>50</v>
      </c>
      <c r="D5263" t="s">
        <v>13013</v>
      </c>
      <c r="E5263" t="s">
        <v>220</v>
      </c>
      <c r="F5263" s="16" t="s">
        <v>87</v>
      </c>
      <c r="G5263" s="16"/>
      <c r="H5263" t="s">
        <v>13014</v>
      </c>
      <c r="I5263" t="s">
        <v>13015</v>
      </c>
      <c r="J5263" t="s">
        <v>87</v>
      </c>
      <c r="K5263" t="s">
        <v>88</v>
      </c>
      <c r="L5263" t="s">
        <v>89</v>
      </c>
      <c r="M5263">
        <v>0</v>
      </c>
      <c r="N5263" t="s">
        <v>90</v>
      </c>
      <c r="O5263" s="1">
        <v>45027</v>
      </c>
      <c r="P5263" s="2"/>
      <c r="Q5263" s="2"/>
      <c r="R5263" s="1"/>
      <c r="U5263" s="1" t="str">
        <f t="shared" si="369"/>
        <v>2023</v>
      </c>
      <c r="V5263" s="1" t="str">
        <f>VLOOKUP(W5263,quarter[],2,FALSE)</f>
        <v>2nd</v>
      </c>
      <c r="W5263" s="1" t="str">
        <f t="shared" si="368"/>
        <v>April</v>
      </c>
      <c r="X5263" s="1" t="str">
        <f t="shared" si="370"/>
        <v>Calo, Robyn</v>
      </c>
      <c r="Y5263" s="1"/>
      <c r="Z5263" s="1"/>
      <c r="AA5263" s="1" t="s">
        <v>13016</v>
      </c>
      <c r="AB5263" s="1"/>
      <c r="AC5263" s="1"/>
      <c r="AD5263" s="1"/>
      <c r="AE5263" s="1"/>
    </row>
    <row r="5264" spans="1:31">
      <c r="A5264" t="s">
        <v>13017</v>
      </c>
      <c r="B5264" s="1">
        <v>45022</v>
      </c>
      <c r="C5264" s="1" t="s">
        <v>49</v>
      </c>
      <c r="D5264" t="s">
        <v>5128</v>
      </c>
      <c r="E5264" t="s">
        <v>224</v>
      </c>
      <c r="F5264" s="16" t="s">
        <v>2177</v>
      </c>
      <c r="G5264" s="16"/>
      <c r="H5264" t="s">
        <v>13</v>
      </c>
      <c r="I5264" t="s">
        <v>13</v>
      </c>
      <c r="J5264" t="s">
        <v>140</v>
      </c>
      <c r="K5264" t="s">
        <v>88</v>
      </c>
      <c r="L5264" t="s">
        <v>89</v>
      </c>
      <c r="M5264">
        <v>0</v>
      </c>
      <c r="N5264" t="s">
        <v>90</v>
      </c>
      <c r="O5264" s="1">
        <v>45028</v>
      </c>
      <c r="P5264" s="2"/>
      <c r="Q5264" s="2"/>
      <c r="R5264" s="1"/>
      <c r="U5264" s="1" t="str">
        <f t="shared" si="369"/>
        <v>2023</v>
      </c>
      <c r="V5264" s="1" t="str">
        <f>VLOOKUP(W5264,quarter[],2,FALSE)</f>
        <v>2nd</v>
      </c>
      <c r="W5264" s="1" t="str">
        <f t="shared" si="368"/>
        <v>April</v>
      </c>
      <c r="X5264" s="1" t="str">
        <f t="shared" si="370"/>
        <v>Brake, Cassi</v>
      </c>
      <c r="Y5264" s="1"/>
      <c r="Z5264" s="1"/>
      <c r="AA5264" s="1" t="s">
        <v>13018</v>
      </c>
      <c r="AB5264" s="1"/>
      <c r="AC5264" s="1"/>
      <c r="AD5264" s="1"/>
      <c r="AE5264" s="1"/>
    </row>
    <row r="5265" spans="1:31">
      <c r="A5265" t="s">
        <v>13019</v>
      </c>
      <c r="B5265" s="1">
        <v>45022</v>
      </c>
      <c r="C5265" s="1" t="s">
        <v>53</v>
      </c>
      <c r="D5265" t="s">
        <v>5128</v>
      </c>
      <c r="E5265" t="s">
        <v>224</v>
      </c>
      <c r="F5265" s="16" t="s">
        <v>2177</v>
      </c>
      <c r="G5265" s="16"/>
      <c r="H5265" t="s">
        <v>13</v>
      </c>
      <c r="I5265" t="s">
        <v>13</v>
      </c>
      <c r="J5265" t="s">
        <v>140</v>
      </c>
      <c r="K5265" t="s">
        <v>88</v>
      </c>
      <c r="L5265" t="s">
        <v>89</v>
      </c>
      <c r="M5265">
        <v>0</v>
      </c>
      <c r="N5265" t="s">
        <v>90</v>
      </c>
      <c r="O5265" s="1">
        <v>45027</v>
      </c>
      <c r="P5265" s="2"/>
      <c r="Q5265" s="2"/>
      <c r="R5265" s="1"/>
      <c r="U5265" s="1" t="str">
        <f t="shared" si="369"/>
        <v>2023</v>
      </c>
      <c r="V5265" s="1" t="str">
        <f>VLOOKUP(W5265,quarter[],2,FALSE)</f>
        <v>2nd</v>
      </c>
      <c r="W5265" s="1" t="str">
        <f t="shared" si="368"/>
        <v>April</v>
      </c>
      <c r="X5265" s="1" t="str">
        <f t="shared" si="370"/>
        <v>Perry, April</v>
      </c>
      <c r="Y5265" s="1"/>
      <c r="Z5265" s="1"/>
      <c r="AA5265" s="1" t="s">
        <v>13020</v>
      </c>
      <c r="AB5265" s="1"/>
      <c r="AC5265" s="1"/>
      <c r="AD5265" s="1"/>
      <c r="AE5265" s="1"/>
    </row>
    <row r="5266" spans="1:31">
      <c r="A5266" t="s">
        <v>13021</v>
      </c>
      <c r="B5266" s="1">
        <v>45022</v>
      </c>
      <c r="C5266" s="1" t="s">
        <v>50</v>
      </c>
      <c r="D5266" t="s">
        <v>13022</v>
      </c>
      <c r="E5266" t="s">
        <v>86</v>
      </c>
      <c r="F5266" s="16" t="s">
        <v>13023</v>
      </c>
      <c r="G5266" s="16"/>
      <c r="H5266" s="16" t="s">
        <v>13</v>
      </c>
      <c r="I5266" t="s">
        <v>13</v>
      </c>
      <c r="J5266" t="s">
        <v>87</v>
      </c>
      <c r="K5266" t="s">
        <v>88</v>
      </c>
      <c r="L5266" t="s">
        <v>89</v>
      </c>
      <c r="M5266">
        <v>0</v>
      </c>
      <c r="N5266" t="s">
        <v>90</v>
      </c>
      <c r="O5266" s="1">
        <v>45027</v>
      </c>
      <c r="P5266" s="2"/>
      <c r="Q5266" s="2"/>
      <c r="R5266" s="1"/>
      <c r="U5266" s="1" t="str">
        <f t="shared" si="369"/>
        <v>2023</v>
      </c>
      <c r="V5266" s="1" t="str">
        <f>VLOOKUP(W5266,quarter[],2,FALSE)</f>
        <v>2nd</v>
      </c>
      <c r="W5266" s="1" t="str">
        <f t="shared" si="368"/>
        <v>April</v>
      </c>
      <c r="X5266" s="1" t="str">
        <f t="shared" si="370"/>
        <v>Calo, Robyn</v>
      </c>
      <c r="Y5266" s="1"/>
      <c r="Z5266" s="1"/>
      <c r="AA5266" s="1" t="s">
        <v>8941</v>
      </c>
      <c r="AB5266" s="1"/>
      <c r="AC5266" s="1"/>
      <c r="AD5266" s="1"/>
      <c r="AE5266" s="1"/>
    </row>
    <row r="5267" spans="1:31">
      <c r="A5267" t="s">
        <v>13024</v>
      </c>
      <c r="B5267" s="1">
        <v>45022</v>
      </c>
      <c r="C5267" s="1" t="s">
        <v>54</v>
      </c>
      <c r="D5267" t="s">
        <v>9731</v>
      </c>
      <c r="E5267" t="s">
        <v>86</v>
      </c>
      <c r="F5267" s="16" t="s">
        <v>5442</v>
      </c>
      <c r="G5267" s="16"/>
      <c r="H5267" s="16" t="s">
        <v>13025</v>
      </c>
      <c r="I5267" t="s">
        <v>13</v>
      </c>
      <c r="J5267" t="s">
        <v>99</v>
      </c>
      <c r="K5267" t="s">
        <v>90</v>
      </c>
      <c r="L5267" t="s">
        <v>88</v>
      </c>
      <c r="N5267" t="s">
        <v>90</v>
      </c>
      <c r="O5267" s="1">
        <v>45037</v>
      </c>
      <c r="P5267" s="2"/>
      <c r="Q5267" s="2"/>
      <c r="R5267" s="1"/>
      <c r="U5267" s="1" t="str">
        <f t="shared" si="369"/>
        <v>2023</v>
      </c>
      <c r="V5267" s="1" t="str">
        <f>VLOOKUP(W5267,quarter[],2,FALSE)</f>
        <v>2nd</v>
      </c>
      <c r="W5267" s="1" t="str">
        <f t="shared" si="368"/>
        <v>April</v>
      </c>
      <c r="X5267" s="1" t="str">
        <f t="shared" si="370"/>
        <v>Pitts, Jeff</v>
      </c>
      <c r="Y5267" s="1"/>
      <c r="Z5267" s="1"/>
      <c r="AA5267" s="1" t="s">
        <v>13026</v>
      </c>
      <c r="AB5267" s="1"/>
      <c r="AC5267" s="1"/>
      <c r="AD5267" s="1"/>
      <c r="AE5267" s="1"/>
    </row>
    <row r="5268" spans="1:31">
      <c r="A5268" t="s">
        <v>13027</v>
      </c>
      <c r="B5268" s="1">
        <v>45022</v>
      </c>
      <c r="C5268" s="1" t="s">
        <v>49</v>
      </c>
      <c r="D5268" t="s">
        <v>3306</v>
      </c>
      <c r="E5268" t="s">
        <v>86</v>
      </c>
      <c r="F5268" s="16" t="s">
        <v>2098</v>
      </c>
      <c r="G5268" s="16"/>
      <c r="H5268" t="s">
        <v>13</v>
      </c>
      <c r="I5268" t="s">
        <v>13</v>
      </c>
      <c r="J5268" t="s">
        <v>87</v>
      </c>
      <c r="K5268" t="s">
        <v>88</v>
      </c>
      <c r="L5268" t="s">
        <v>89</v>
      </c>
      <c r="M5268">
        <v>0</v>
      </c>
      <c r="N5268" t="s">
        <v>90</v>
      </c>
      <c r="O5268" s="1">
        <v>45026</v>
      </c>
      <c r="P5268" s="2"/>
      <c r="Q5268" s="2"/>
      <c r="R5268" s="1"/>
      <c r="U5268" s="1" t="str">
        <f t="shared" si="369"/>
        <v>2023</v>
      </c>
      <c r="V5268" s="1" t="str">
        <f>VLOOKUP(W5268,quarter[],2,FALSE)</f>
        <v>2nd</v>
      </c>
      <c r="W5268" s="1" t="str">
        <f t="shared" si="368"/>
        <v>April</v>
      </c>
      <c r="X5268" s="1" t="str">
        <f t="shared" si="370"/>
        <v>Brake, Cassi</v>
      </c>
      <c r="Y5268" s="1"/>
      <c r="Z5268" s="1"/>
      <c r="AA5268" s="1" t="s">
        <v>146</v>
      </c>
      <c r="AB5268" s="1"/>
      <c r="AC5268" s="1"/>
      <c r="AD5268" s="1"/>
      <c r="AE5268" s="1"/>
    </row>
    <row r="5269" spans="1:31">
      <c r="A5269" t="s">
        <v>13028</v>
      </c>
      <c r="B5269" s="1">
        <v>45023</v>
      </c>
      <c r="C5269" s="1" t="s">
        <v>48</v>
      </c>
      <c r="D5269" t="s">
        <v>13029</v>
      </c>
      <c r="E5269" t="s">
        <v>86</v>
      </c>
      <c r="F5269" s="16" t="s">
        <v>13030</v>
      </c>
      <c r="G5269" s="16"/>
      <c r="H5269" t="s">
        <v>13031</v>
      </c>
      <c r="I5269" t="s">
        <v>13</v>
      </c>
      <c r="J5269" t="s">
        <v>87</v>
      </c>
      <c r="K5269" t="s">
        <v>90</v>
      </c>
      <c r="L5269" t="s">
        <v>89</v>
      </c>
      <c r="M5269">
        <v>0</v>
      </c>
      <c r="N5269" t="s">
        <v>90</v>
      </c>
      <c r="O5269" s="1">
        <v>45027</v>
      </c>
      <c r="P5269" s="2"/>
      <c r="Q5269" s="2"/>
      <c r="R5269" s="1"/>
      <c r="U5269" s="1" t="str">
        <f t="shared" si="369"/>
        <v>2023</v>
      </c>
      <c r="V5269" s="1" t="str">
        <f>VLOOKUP(W5269,quarter[],2,FALSE)</f>
        <v>2nd</v>
      </c>
      <c r="W5269" s="1" t="str">
        <f t="shared" si="368"/>
        <v>April</v>
      </c>
      <c r="X5269" s="1" t="str">
        <f t="shared" si="370"/>
        <v>Alexander, Lindsay</v>
      </c>
      <c r="Y5269" s="1"/>
      <c r="Z5269" s="1"/>
      <c r="AA5269" s="1" t="s">
        <v>13032</v>
      </c>
      <c r="AB5269" s="1"/>
      <c r="AC5269" s="1"/>
      <c r="AD5269" s="1"/>
      <c r="AE5269" s="1"/>
    </row>
    <row r="5270" spans="1:31">
      <c r="A5270" t="s">
        <v>13033</v>
      </c>
      <c r="B5270" s="1">
        <v>45023</v>
      </c>
      <c r="C5270" s="1" t="s">
        <v>53</v>
      </c>
      <c r="D5270" t="s">
        <v>13034</v>
      </c>
      <c r="E5270" t="s">
        <v>86</v>
      </c>
      <c r="F5270" s="16" t="s">
        <v>13035</v>
      </c>
      <c r="G5270" s="16"/>
      <c r="H5270" t="s">
        <v>13036</v>
      </c>
      <c r="I5270" t="s">
        <v>13</v>
      </c>
      <c r="J5270" t="s">
        <v>99</v>
      </c>
      <c r="K5270" t="s">
        <v>88</v>
      </c>
      <c r="L5270" t="s">
        <v>89</v>
      </c>
      <c r="M5270">
        <v>0</v>
      </c>
      <c r="N5270" t="s">
        <v>90</v>
      </c>
      <c r="O5270" s="1">
        <v>45026</v>
      </c>
      <c r="P5270" s="2"/>
      <c r="Q5270" s="2"/>
      <c r="R5270" s="1"/>
      <c r="U5270" s="1" t="str">
        <f t="shared" si="369"/>
        <v>2023</v>
      </c>
      <c r="V5270" s="1" t="str">
        <f>VLOOKUP(W5270,quarter[],2,FALSE)</f>
        <v>2nd</v>
      </c>
      <c r="W5270" s="1" t="str">
        <f t="shared" si="368"/>
        <v>April</v>
      </c>
      <c r="X5270" s="1" t="str">
        <f t="shared" si="370"/>
        <v>Perry, April</v>
      </c>
      <c r="Y5270" s="1"/>
      <c r="Z5270" s="1"/>
      <c r="AA5270" s="1" t="s">
        <v>438</v>
      </c>
      <c r="AB5270" s="1"/>
      <c r="AC5270" s="1"/>
      <c r="AD5270" s="1"/>
      <c r="AE5270" s="1"/>
    </row>
    <row r="5271" spans="1:31">
      <c r="A5271" t="s">
        <v>13037</v>
      </c>
      <c r="B5271" s="1">
        <v>45023</v>
      </c>
      <c r="C5271" s="1" t="s">
        <v>54</v>
      </c>
      <c r="D5271" t="s">
        <v>13038</v>
      </c>
      <c r="E5271" t="s">
        <v>86</v>
      </c>
      <c r="F5271" s="16" t="s">
        <v>13039</v>
      </c>
      <c r="G5271" s="16"/>
      <c r="H5271" t="s">
        <v>13040</v>
      </c>
      <c r="I5271" t="s">
        <v>13</v>
      </c>
      <c r="J5271" t="s">
        <v>117</v>
      </c>
      <c r="K5271" t="s">
        <v>88</v>
      </c>
      <c r="L5271" t="s">
        <v>89</v>
      </c>
      <c r="N5271" t="s">
        <v>90</v>
      </c>
      <c r="O5271" s="1">
        <v>45043</v>
      </c>
      <c r="P5271" s="2"/>
      <c r="Q5271" s="2"/>
      <c r="R5271" s="1"/>
      <c r="U5271" s="1" t="str">
        <f t="shared" si="369"/>
        <v>2023</v>
      </c>
      <c r="V5271" s="1" t="str">
        <f>VLOOKUP(W5271,quarter[],2,FALSE)</f>
        <v>2nd</v>
      </c>
      <c r="W5271" s="1" t="str">
        <f t="shared" si="368"/>
        <v>April</v>
      </c>
      <c r="X5271" s="1" t="str">
        <f t="shared" si="370"/>
        <v>Pitts, Jeff</v>
      </c>
      <c r="Y5271" s="1"/>
      <c r="Z5271" s="1"/>
      <c r="AA5271" s="1" t="s">
        <v>13041</v>
      </c>
      <c r="AB5271" s="1"/>
      <c r="AC5271" s="1"/>
      <c r="AD5271" s="1"/>
      <c r="AE5271" s="1"/>
    </row>
    <row r="5272" spans="1:31">
      <c r="A5272" t="s">
        <v>13042</v>
      </c>
      <c r="B5272" s="1">
        <v>45023</v>
      </c>
      <c r="C5272" s="1" t="s">
        <v>50</v>
      </c>
      <c r="D5272" t="s">
        <v>13043</v>
      </c>
      <c r="E5272" t="s">
        <v>86</v>
      </c>
      <c r="F5272" s="16" t="s">
        <v>2043</v>
      </c>
      <c r="G5272" s="16"/>
      <c r="H5272" t="s">
        <v>13044</v>
      </c>
      <c r="I5272" t="s">
        <v>13</v>
      </c>
      <c r="J5272" t="s">
        <v>87</v>
      </c>
      <c r="K5272" t="s">
        <v>88</v>
      </c>
      <c r="L5272" t="s">
        <v>89</v>
      </c>
      <c r="M5272">
        <v>0</v>
      </c>
      <c r="N5272" t="s">
        <v>90</v>
      </c>
      <c r="O5272" s="1">
        <v>45028</v>
      </c>
      <c r="P5272" s="2"/>
      <c r="Q5272" s="2"/>
      <c r="R5272" s="1"/>
      <c r="U5272" s="1" t="str">
        <f t="shared" si="369"/>
        <v>2023</v>
      </c>
      <c r="V5272" s="1" t="str">
        <f>VLOOKUP(W5272,quarter[],2,FALSE)</f>
        <v>2nd</v>
      </c>
      <c r="W5272" s="1" t="str">
        <f t="shared" si="368"/>
        <v>April</v>
      </c>
      <c r="X5272" s="1" t="str">
        <f t="shared" si="370"/>
        <v>Calo, Robyn</v>
      </c>
      <c r="Y5272" s="1"/>
      <c r="Z5272" s="1"/>
      <c r="AA5272" s="1" t="s">
        <v>9419</v>
      </c>
      <c r="AB5272" s="1"/>
      <c r="AC5272" s="1"/>
      <c r="AD5272" s="1"/>
      <c r="AE5272" s="1"/>
    </row>
    <row r="5273" spans="1:31">
      <c r="A5273" t="s">
        <v>13045</v>
      </c>
      <c r="B5273" s="1">
        <v>45023</v>
      </c>
      <c r="C5273" s="1" t="s">
        <v>49</v>
      </c>
      <c r="D5273" t="s">
        <v>10928</v>
      </c>
      <c r="E5273" t="s">
        <v>86</v>
      </c>
      <c r="F5273" s="16" t="s">
        <v>13046</v>
      </c>
      <c r="G5273" s="16"/>
      <c r="H5273" t="s">
        <v>13047</v>
      </c>
      <c r="I5273" t="s">
        <v>13</v>
      </c>
      <c r="J5273" t="s">
        <v>87</v>
      </c>
      <c r="K5273" t="s">
        <v>90</v>
      </c>
      <c r="L5273" t="s">
        <v>89</v>
      </c>
      <c r="M5273">
        <v>0</v>
      </c>
      <c r="N5273" t="s">
        <v>90</v>
      </c>
      <c r="O5273" s="1">
        <v>45028</v>
      </c>
      <c r="P5273" s="2"/>
      <c r="Q5273" s="2"/>
      <c r="R5273" s="1"/>
      <c r="U5273" s="1" t="str">
        <f t="shared" si="369"/>
        <v>2023</v>
      </c>
      <c r="V5273" s="1" t="str">
        <f>VLOOKUP(W5273,quarter[],2,FALSE)</f>
        <v>2nd</v>
      </c>
      <c r="W5273" s="1" t="str">
        <f t="shared" si="368"/>
        <v>April</v>
      </c>
      <c r="X5273" s="1" t="str">
        <f t="shared" si="370"/>
        <v>Brake, Cassi</v>
      </c>
      <c r="Y5273" s="1"/>
      <c r="Z5273" s="1"/>
      <c r="AA5273" s="1" t="s">
        <v>4038</v>
      </c>
      <c r="AB5273" s="1"/>
      <c r="AC5273" s="1"/>
      <c r="AD5273" s="1"/>
      <c r="AE5273" s="1"/>
    </row>
    <row r="5274" spans="1:31">
      <c r="A5274" t="s">
        <v>13048</v>
      </c>
      <c r="B5274" s="1">
        <v>45023</v>
      </c>
      <c r="C5274" s="1" t="s">
        <v>48</v>
      </c>
      <c r="D5274" t="s">
        <v>13049</v>
      </c>
      <c r="E5274" t="s">
        <v>86</v>
      </c>
      <c r="F5274" s="16" t="s">
        <v>7729</v>
      </c>
      <c r="G5274" s="16"/>
      <c r="H5274" t="s">
        <v>13</v>
      </c>
      <c r="I5274" t="s">
        <v>13050</v>
      </c>
      <c r="J5274" t="s">
        <v>369</v>
      </c>
      <c r="K5274" t="s">
        <v>90</v>
      </c>
      <c r="L5274" t="s">
        <v>90</v>
      </c>
      <c r="M5274">
        <v>1</v>
      </c>
      <c r="N5274" t="s">
        <v>90</v>
      </c>
      <c r="O5274" s="1">
        <v>45028</v>
      </c>
      <c r="P5274" s="2"/>
      <c r="Q5274" s="2"/>
      <c r="R5274" s="1"/>
      <c r="U5274" s="1" t="str">
        <f t="shared" si="369"/>
        <v>2023</v>
      </c>
      <c r="V5274" s="1" t="str">
        <f>VLOOKUP(W5274,quarter[],2,FALSE)</f>
        <v>2nd</v>
      </c>
      <c r="W5274" s="1" t="str">
        <f t="shared" si="368"/>
        <v>April</v>
      </c>
      <c r="X5274" s="1" t="str">
        <f t="shared" si="370"/>
        <v>Alexander, Lindsay</v>
      </c>
      <c r="Y5274" s="1"/>
      <c r="Z5274" s="1"/>
      <c r="AA5274" s="1" t="s">
        <v>13051</v>
      </c>
      <c r="AB5274" s="1"/>
      <c r="AC5274" s="1"/>
      <c r="AD5274" s="1"/>
      <c r="AE5274" s="1"/>
    </row>
    <row r="5275" spans="1:31">
      <c r="A5275" t="s">
        <v>13052</v>
      </c>
      <c r="B5275" s="1">
        <v>45024</v>
      </c>
      <c r="C5275" s="1" t="s">
        <v>53</v>
      </c>
      <c r="D5275" t="s">
        <v>13053</v>
      </c>
      <c r="E5275" t="s">
        <v>86</v>
      </c>
      <c r="F5275" s="16" t="s">
        <v>13054</v>
      </c>
      <c r="G5275" s="16"/>
      <c r="H5275" t="s">
        <v>13</v>
      </c>
      <c r="I5275" t="s">
        <v>13</v>
      </c>
      <c r="J5275" t="s">
        <v>87</v>
      </c>
      <c r="K5275" t="s">
        <v>88</v>
      </c>
      <c r="L5275" t="s">
        <v>89</v>
      </c>
      <c r="M5275">
        <v>0</v>
      </c>
      <c r="N5275" t="s">
        <v>90</v>
      </c>
      <c r="O5275" s="1">
        <v>45026</v>
      </c>
      <c r="P5275" s="2"/>
      <c r="Q5275" s="2"/>
      <c r="R5275" s="1"/>
      <c r="U5275" s="1" t="str">
        <f t="shared" si="369"/>
        <v>2023</v>
      </c>
      <c r="V5275" s="1" t="str">
        <f>VLOOKUP(W5275,quarter[],2,FALSE)</f>
        <v>2nd</v>
      </c>
      <c r="W5275" s="1" t="str">
        <f t="shared" si="368"/>
        <v>April</v>
      </c>
      <c r="X5275" s="1" t="str">
        <f t="shared" si="370"/>
        <v>Perry, April</v>
      </c>
      <c r="Y5275" s="1"/>
      <c r="Z5275" s="1"/>
      <c r="AA5275" s="1" t="s">
        <v>834</v>
      </c>
      <c r="AB5275" s="1"/>
      <c r="AC5275" s="1"/>
      <c r="AD5275" s="1"/>
      <c r="AE5275" s="1"/>
    </row>
    <row r="5276" spans="1:31">
      <c r="A5276" t="s">
        <v>13055</v>
      </c>
      <c r="B5276" s="1">
        <v>45024</v>
      </c>
      <c r="C5276" s="1" t="s">
        <v>50</v>
      </c>
      <c r="D5276" t="s">
        <v>13056</v>
      </c>
      <c r="E5276" t="s">
        <v>86</v>
      </c>
      <c r="F5276" s="16" t="s">
        <v>87</v>
      </c>
      <c r="G5276" s="16"/>
      <c r="H5276" t="s">
        <v>13</v>
      </c>
      <c r="I5276" t="s">
        <v>13</v>
      </c>
      <c r="J5276" t="s">
        <v>87</v>
      </c>
      <c r="K5276" t="s">
        <v>88</v>
      </c>
      <c r="L5276" t="s">
        <v>89</v>
      </c>
      <c r="M5276">
        <v>0</v>
      </c>
      <c r="N5276" t="s">
        <v>90</v>
      </c>
      <c r="O5276" s="1">
        <v>45026</v>
      </c>
      <c r="P5276" s="2"/>
      <c r="Q5276" s="2"/>
      <c r="R5276" s="1"/>
      <c r="U5276" s="1" t="str">
        <f t="shared" si="369"/>
        <v>2023</v>
      </c>
      <c r="V5276" s="1" t="str">
        <f>VLOOKUP(W5276,quarter[],2,FALSE)</f>
        <v>2nd</v>
      </c>
      <c r="W5276" s="1" t="str">
        <f t="shared" si="368"/>
        <v>April</v>
      </c>
      <c r="X5276" s="1" t="str">
        <f t="shared" si="370"/>
        <v>Calo, Robyn</v>
      </c>
      <c r="Y5276" s="1"/>
      <c r="Z5276" s="1"/>
      <c r="AA5276" s="1" t="s">
        <v>146</v>
      </c>
      <c r="AB5276" s="1"/>
      <c r="AC5276" s="1"/>
      <c r="AD5276" s="1"/>
      <c r="AE5276" s="1"/>
    </row>
    <row r="5277" spans="1:31">
      <c r="A5277" t="s">
        <v>13057</v>
      </c>
      <c r="B5277" s="1">
        <v>45024</v>
      </c>
      <c r="C5277" s="1" t="s">
        <v>49</v>
      </c>
      <c r="D5277" t="s">
        <v>12739</v>
      </c>
      <c r="E5277" t="s">
        <v>86</v>
      </c>
      <c r="F5277" s="16" t="s">
        <v>9327</v>
      </c>
      <c r="G5277" s="16"/>
      <c r="H5277" t="s">
        <v>13</v>
      </c>
      <c r="I5277" t="s">
        <v>13</v>
      </c>
      <c r="J5277" t="s">
        <v>87</v>
      </c>
      <c r="K5277" t="s">
        <v>88</v>
      </c>
      <c r="L5277" t="s">
        <v>89</v>
      </c>
      <c r="M5277">
        <v>0</v>
      </c>
      <c r="N5277" t="s">
        <v>90</v>
      </c>
      <c r="O5277" s="1">
        <v>45026</v>
      </c>
      <c r="P5277" s="2"/>
      <c r="Q5277" s="2"/>
      <c r="R5277" s="1"/>
      <c r="U5277" s="1" t="str">
        <f t="shared" si="369"/>
        <v>2023</v>
      </c>
      <c r="V5277" s="1" t="str">
        <f>VLOOKUP(W5277,quarter[],2,FALSE)</f>
        <v>2nd</v>
      </c>
      <c r="W5277" s="1" t="str">
        <f t="shared" si="368"/>
        <v>April</v>
      </c>
      <c r="X5277" s="1" t="str">
        <f t="shared" si="370"/>
        <v>Brake, Cassi</v>
      </c>
      <c r="Y5277" s="1"/>
      <c r="Z5277" s="1"/>
      <c r="AA5277" s="1" t="s">
        <v>834</v>
      </c>
      <c r="AB5277" s="1"/>
      <c r="AC5277" s="1"/>
      <c r="AD5277" s="1"/>
      <c r="AE5277" s="1"/>
    </row>
    <row r="5278" spans="1:31">
      <c r="A5278" t="s">
        <v>13058</v>
      </c>
      <c r="B5278" s="1">
        <v>45024</v>
      </c>
      <c r="C5278" s="1" t="s">
        <v>48</v>
      </c>
      <c r="D5278" t="s">
        <v>13059</v>
      </c>
      <c r="E5278" t="s">
        <v>86</v>
      </c>
      <c r="F5278" s="16" t="s">
        <v>13060</v>
      </c>
      <c r="G5278" s="16"/>
      <c r="H5278" t="s">
        <v>13</v>
      </c>
      <c r="I5278" t="s">
        <v>13</v>
      </c>
      <c r="J5278" t="s">
        <v>87</v>
      </c>
      <c r="K5278" t="s">
        <v>88</v>
      </c>
      <c r="L5278" t="s">
        <v>89</v>
      </c>
      <c r="M5278">
        <v>0</v>
      </c>
      <c r="N5278" t="s">
        <v>90</v>
      </c>
      <c r="O5278" s="1">
        <v>45026</v>
      </c>
      <c r="P5278" s="2"/>
      <c r="Q5278" s="2"/>
      <c r="R5278" s="1"/>
      <c r="U5278" s="1" t="str">
        <f t="shared" si="369"/>
        <v>2023</v>
      </c>
      <c r="V5278" s="1" t="str">
        <f>VLOOKUP(W5278,quarter[],2,FALSE)</f>
        <v>2nd</v>
      </c>
      <c r="W5278" s="1" t="str">
        <f t="shared" si="368"/>
        <v>April</v>
      </c>
      <c r="X5278" s="1" t="str">
        <f t="shared" si="370"/>
        <v>Alexander, Lindsay</v>
      </c>
      <c r="Y5278" s="1"/>
      <c r="Z5278" s="1"/>
      <c r="AA5278" s="1" t="s">
        <v>13061</v>
      </c>
      <c r="AB5278" s="1"/>
      <c r="AC5278" s="1"/>
      <c r="AD5278" s="1"/>
      <c r="AE5278" s="1"/>
    </row>
    <row r="5279" spans="1:31">
      <c r="A5279" t="s">
        <v>13062</v>
      </c>
      <c r="B5279" s="1">
        <v>45024</v>
      </c>
      <c r="C5279" s="1" t="s">
        <v>53</v>
      </c>
      <c r="D5279" t="s">
        <v>13063</v>
      </c>
      <c r="E5279" t="s">
        <v>86</v>
      </c>
      <c r="F5279" s="16" t="s">
        <v>87</v>
      </c>
      <c r="G5279" s="16"/>
      <c r="H5279" t="s">
        <v>13</v>
      </c>
      <c r="I5279" t="s">
        <v>13</v>
      </c>
      <c r="J5279" t="s">
        <v>87</v>
      </c>
      <c r="K5279" t="s">
        <v>88</v>
      </c>
      <c r="L5279" t="s">
        <v>89</v>
      </c>
      <c r="M5279">
        <v>0</v>
      </c>
      <c r="N5279" t="s">
        <v>90</v>
      </c>
      <c r="O5279" s="1">
        <v>45026</v>
      </c>
      <c r="P5279" s="2"/>
      <c r="Q5279" s="2"/>
      <c r="R5279" s="1"/>
      <c r="U5279" s="1" t="str">
        <f t="shared" si="369"/>
        <v>2023</v>
      </c>
      <c r="V5279" s="1" t="str">
        <f>VLOOKUP(W5279,quarter[],2,FALSE)</f>
        <v>2nd</v>
      </c>
      <c r="W5279" s="1" t="str">
        <f t="shared" si="368"/>
        <v>April</v>
      </c>
      <c r="X5279" s="1" t="str">
        <f t="shared" si="370"/>
        <v>Perry, April</v>
      </c>
      <c r="Y5279" s="1"/>
      <c r="Z5279" s="1"/>
      <c r="AA5279" s="1" t="s">
        <v>146</v>
      </c>
      <c r="AB5279" s="1"/>
      <c r="AC5279" s="1"/>
      <c r="AD5279" s="1"/>
      <c r="AE5279" s="1"/>
    </row>
    <row r="5280" spans="1:31">
      <c r="A5280" t="s">
        <v>13064</v>
      </c>
      <c r="B5280" s="1">
        <v>45024</v>
      </c>
      <c r="C5280" s="1" t="s">
        <v>50</v>
      </c>
      <c r="D5280" t="s">
        <v>13065</v>
      </c>
      <c r="E5280" t="s">
        <v>86</v>
      </c>
      <c r="F5280" s="16" t="s">
        <v>87</v>
      </c>
      <c r="G5280" s="16"/>
      <c r="H5280" t="s">
        <v>13</v>
      </c>
      <c r="I5280" t="s">
        <v>13</v>
      </c>
      <c r="J5280" t="s">
        <v>87</v>
      </c>
      <c r="K5280" t="s">
        <v>88</v>
      </c>
      <c r="L5280" t="s">
        <v>89</v>
      </c>
      <c r="M5280">
        <v>0</v>
      </c>
      <c r="N5280" t="s">
        <v>90</v>
      </c>
      <c r="O5280" s="1">
        <v>45026</v>
      </c>
      <c r="P5280" s="2"/>
      <c r="Q5280" s="2"/>
      <c r="R5280" s="1"/>
      <c r="U5280" s="1" t="str">
        <f t="shared" si="369"/>
        <v>2023</v>
      </c>
      <c r="V5280" s="1" t="str">
        <f>VLOOKUP(W5280,quarter[],2,FALSE)</f>
        <v>2nd</v>
      </c>
      <c r="W5280" s="1" t="str">
        <f t="shared" si="368"/>
        <v>April</v>
      </c>
      <c r="X5280" s="1" t="str">
        <f t="shared" si="370"/>
        <v>Calo, Robyn</v>
      </c>
      <c r="Y5280" s="1"/>
      <c r="Z5280" s="1"/>
      <c r="AA5280" s="1" t="s">
        <v>148</v>
      </c>
      <c r="AB5280" s="1"/>
      <c r="AC5280" s="1"/>
      <c r="AD5280" s="1"/>
      <c r="AE5280" s="1"/>
    </row>
    <row r="5281" spans="1:31">
      <c r="A5281" t="s">
        <v>13066</v>
      </c>
      <c r="B5281" s="1">
        <v>45024</v>
      </c>
      <c r="C5281" s="1" t="s">
        <v>49</v>
      </c>
      <c r="D5281" t="s">
        <v>13067</v>
      </c>
      <c r="E5281" t="s">
        <v>86</v>
      </c>
      <c r="F5281" s="16" t="s">
        <v>87</v>
      </c>
      <c r="G5281" s="16"/>
      <c r="H5281" t="s">
        <v>13</v>
      </c>
      <c r="I5281" t="s">
        <v>13</v>
      </c>
      <c r="J5281" t="s">
        <v>87</v>
      </c>
      <c r="K5281" t="s">
        <v>88</v>
      </c>
      <c r="L5281" t="s">
        <v>89</v>
      </c>
      <c r="M5281">
        <v>0</v>
      </c>
      <c r="N5281" t="s">
        <v>90</v>
      </c>
      <c r="O5281" s="1">
        <v>45026</v>
      </c>
      <c r="P5281" s="2"/>
      <c r="Q5281" s="2"/>
      <c r="R5281" s="1"/>
      <c r="U5281" s="1" t="str">
        <f t="shared" si="369"/>
        <v>2023</v>
      </c>
      <c r="V5281" s="1" t="str">
        <f>VLOOKUP(W5281,quarter[],2,FALSE)</f>
        <v>2nd</v>
      </c>
      <c r="W5281" s="1" t="str">
        <f t="shared" si="368"/>
        <v>April</v>
      </c>
      <c r="X5281" s="1" t="str">
        <f t="shared" si="370"/>
        <v>Brake, Cassi</v>
      </c>
      <c r="Y5281" s="1"/>
      <c r="Z5281" s="1"/>
      <c r="AA5281" s="1" t="s">
        <v>146</v>
      </c>
      <c r="AB5281" s="1"/>
      <c r="AC5281" s="1"/>
      <c r="AD5281" s="1"/>
      <c r="AE5281" s="1"/>
    </row>
    <row r="5282" spans="1:31">
      <c r="A5282" t="s">
        <v>13068</v>
      </c>
      <c r="B5282" s="1">
        <v>45024</v>
      </c>
      <c r="C5282" s="1" t="s">
        <v>48</v>
      </c>
      <c r="D5282" t="s">
        <v>13069</v>
      </c>
      <c r="E5282" t="s">
        <v>86</v>
      </c>
      <c r="F5282" s="16" t="s">
        <v>99</v>
      </c>
      <c r="G5282" s="16"/>
      <c r="H5282" t="s">
        <v>13</v>
      </c>
      <c r="I5282" t="s">
        <v>13</v>
      </c>
      <c r="J5282" t="s">
        <v>99</v>
      </c>
      <c r="K5282" t="s">
        <v>88</v>
      </c>
      <c r="L5282" t="s">
        <v>89</v>
      </c>
      <c r="M5282">
        <v>0</v>
      </c>
      <c r="N5282" t="s">
        <v>90</v>
      </c>
      <c r="O5282" s="1">
        <v>45026</v>
      </c>
      <c r="P5282" s="2"/>
      <c r="Q5282" s="2"/>
      <c r="R5282" s="1"/>
      <c r="U5282" s="1" t="str">
        <f t="shared" si="369"/>
        <v>2023</v>
      </c>
      <c r="V5282" s="1" t="str">
        <f>VLOOKUP(W5282,quarter[],2,FALSE)</f>
        <v>2nd</v>
      </c>
      <c r="W5282" s="1" t="str">
        <f t="shared" si="368"/>
        <v>April</v>
      </c>
      <c r="X5282" s="1" t="str">
        <f t="shared" si="370"/>
        <v>Alexander, Lindsay</v>
      </c>
      <c r="Y5282" s="1"/>
      <c r="Z5282" s="1"/>
      <c r="AA5282" s="1" t="s">
        <v>1412</v>
      </c>
      <c r="AB5282" s="1"/>
      <c r="AC5282" s="1"/>
      <c r="AD5282" s="1"/>
      <c r="AE5282" s="1"/>
    </row>
    <row r="5283" spans="1:31">
      <c r="A5283" t="s">
        <v>13070</v>
      </c>
      <c r="B5283" s="1">
        <v>45026</v>
      </c>
      <c r="C5283" s="1" t="s">
        <v>53</v>
      </c>
      <c r="D5283" t="s">
        <v>13071</v>
      </c>
      <c r="E5283" t="s">
        <v>86</v>
      </c>
      <c r="F5283" s="16" t="s">
        <v>2177</v>
      </c>
      <c r="G5283" s="16"/>
      <c r="H5283" t="s">
        <v>13</v>
      </c>
      <c r="I5283" t="s">
        <v>13</v>
      </c>
      <c r="J5283" t="s">
        <v>140</v>
      </c>
      <c r="K5283" t="s">
        <v>88</v>
      </c>
      <c r="L5283" t="s">
        <v>89</v>
      </c>
      <c r="M5283">
        <v>0</v>
      </c>
      <c r="N5283" t="s">
        <v>90</v>
      </c>
      <c r="O5283" s="1">
        <v>45026</v>
      </c>
      <c r="P5283" s="2"/>
      <c r="Q5283" s="2"/>
      <c r="R5283" s="1"/>
      <c r="U5283" s="1" t="str">
        <f t="shared" si="369"/>
        <v>2023</v>
      </c>
      <c r="V5283" s="1" t="str">
        <f>VLOOKUP(W5283,quarter[],2,FALSE)</f>
        <v>2nd</v>
      </c>
      <c r="W5283" s="1" t="str">
        <f t="shared" si="368"/>
        <v>April</v>
      </c>
      <c r="X5283" s="1" t="str">
        <f t="shared" si="370"/>
        <v>Perry, April</v>
      </c>
      <c r="Y5283" s="1"/>
      <c r="Z5283" s="1"/>
      <c r="AA5283" s="1" t="s">
        <v>13072</v>
      </c>
      <c r="AB5283" s="1"/>
      <c r="AC5283" s="1"/>
      <c r="AD5283" s="1"/>
      <c r="AE5283" s="1"/>
    </row>
    <row r="5284" spans="1:31">
      <c r="A5284" t="s">
        <v>13073</v>
      </c>
      <c r="B5284" s="1">
        <v>45026</v>
      </c>
      <c r="C5284" s="1" t="s">
        <v>50</v>
      </c>
      <c r="D5284" t="s">
        <v>13074</v>
      </c>
      <c r="E5284" t="s">
        <v>86</v>
      </c>
      <c r="F5284" s="16" t="s">
        <v>2177</v>
      </c>
      <c r="G5284" s="16"/>
      <c r="H5284" t="s">
        <v>13</v>
      </c>
      <c r="I5284" t="s">
        <v>13</v>
      </c>
      <c r="J5284" t="s">
        <v>140</v>
      </c>
      <c r="K5284" t="s">
        <v>88</v>
      </c>
      <c r="L5284" t="s">
        <v>89</v>
      </c>
      <c r="M5284">
        <v>0</v>
      </c>
      <c r="N5284" t="s">
        <v>90</v>
      </c>
      <c r="O5284" s="1">
        <v>45026</v>
      </c>
      <c r="P5284" s="2"/>
      <c r="Q5284" s="2"/>
      <c r="R5284" s="1"/>
      <c r="U5284" s="1" t="str">
        <f t="shared" si="369"/>
        <v>2023</v>
      </c>
      <c r="V5284" s="1" t="str">
        <f>VLOOKUP(W5284,quarter[],2,FALSE)</f>
        <v>2nd</v>
      </c>
      <c r="W5284" s="1" t="str">
        <f t="shared" si="368"/>
        <v>April</v>
      </c>
      <c r="X5284" s="1" t="str">
        <f t="shared" si="370"/>
        <v>Calo, Robyn</v>
      </c>
      <c r="Y5284" s="1"/>
      <c r="Z5284" s="1"/>
      <c r="AA5284" s="1" t="s">
        <v>13075</v>
      </c>
      <c r="AB5284" s="1"/>
      <c r="AC5284" s="1"/>
      <c r="AD5284" s="1"/>
      <c r="AE5284" s="1"/>
    </row>
    <row r="5285" spans="1:31">
      <c r="A5285" t="s">
        <v>13076</v>
      </c>
      <c r="B5285" s="1">
        <v>45026</v>
      </c>
      <c r="C5285" s="1" t="s">
        <v>49</v>
      </c>
      <c r="D5285" t="s">
        <v>13077</v>
      </c>
      <c r="E5285" t="s">
        <v>86</v>
      </c>
      <c r="F5285" s="16" t="s">
        <v>13078</v>
      </c>
      <c r="G5285" s="16"/>
      <c r="H5285" t="s">
        <v>13</v>
      </c>
      <c r="I5285" t="s">
        <v>13</v>
      </c>
      <c r="J5285" t="s">
        <v>99</v>
      </c>
      <c r="K5285" t="s">
        <v>88</v>
      </c>
      <c r="L5285" t="s">
        <v>89</v>
      </c>
      <c r="M5285">
        <v>0</v>
      </c>
      <c r="N5285" t="s">
        <v>90</v>
      </c>
      <c r="O5285" s="1">
        <v>45028</v>
      </c>
      <c r="P5285" s="2"/>
      <c r="Q5285" s="2"/>
      <c r="R5285" s="1"/>
      <c r="U5285" s="1" t="str">
        <f t="shared" si="369"/>
        <v>2023</v>
      </c>
      <c r="V5285" s="1" t="str">
        <f>VLOOKUP(W5285,quarter[],2,FALSE)</f>
        <v>2nd</v>
      </c>
      <c r="W5285" s="1" t="str">
        <f t="shared" si="368"/>
        <v>April</v>
      </c>
      <c r="X5285" s="1" t="str">
        <f t="shared" si="370"/>
        <v>Brake, Cassi</v>
      </c>
      <c r="Y5285" s="1"/>
      <c r="Z5285" s="1"/>
      <c r="AA5285" s="1" t="s">
        <v>13079</v>
      </c>
      <c r="AB5285" s="1"/>
      <c r="AC5285" s="1"/>
      <c r="AD5285" s="1"/>
      <c r="AE5285" s="1"/>
    </row>
    <row r="5286" spans="1:31">
      <c r="A5286" t="s">
        <v>13080</v>
      </c>
      <c r="B5286" s="1">
        <v>45026</v>
      </c>
      <c r="C5286" s="1" t="s">
        <v>48</v>
      </c>
      <c r="D5286" t="s">
        <v>13081</v>
      </c>
      <c r="E5286" t="s">
        <v>86</v>
      </c>
      <c r="F5286" s="16" t="s">
        <v>2798</v>
      </c>
      <c r="G5286" s="16"/>
      <c r="H5286" t="s">
        <v>13</v>
      </c>
      <c r="I5286" t="s">
        <v>13</v>
      </c>
      <c r="J5286" t="s">
        <v>140</v>
      </c>
      <c r="K5286" t="s">
        <v>88</v>
      </c>
      <c r="L5286" t="s">
        <v>89</v>
      </c>
      <c r="M5286">
        <v>0</v>
      </c>
      <c r="N5286" t="s">
        <v>90</v>
      </c>
      <c r="O5286" s="1">
        <v>45026</v>
      </c>
      <c r="P5286" s="2"/>
      <c r="Q5286" s="2"/>
      <c r="R5286" s="1"/>
      <c r="U5286" s="1" t="str">
        <f t="shared" si="369"/>
        <v>2023</v>
      </c>
      <c r="V5286" s="1" t="str">
        <f>VLOOKUP(W5286,quarter[],2,FALSE)</f>
        <v>2nd</v>
      </c>
      <c r="W5286" s="1" t="str">
        <f t="shared" si="368"/>
        <v>April</v>
      </c>
      <c r="X5286" s="1" t="str">
        <f t="shared" si="370"/>
        <v>Alexander, Lindsay</v>
      </c>
      <c r="Y5286" s="1"/>
      <c r="Z5286" s="1"/>
      <c r="AA5286" s="1" t="s">
        <v>13003</v>
      </c>
      <c r="AB5286" s="1"/>
      <c r="AC5286" s="1"/>
      <c r="AD5286" s="1"/>
      <c r="AE5286" s="1"/>
    </row>
    <row r="5287" spans="1:31">
      <c r="A5287" t="s">
        <v>13082</v>
      </c>
      <c r="B5287" s="1">
        <v>45026</v>
      </c>
      <c r="C5287" s="1" t="s">
        <v>53</v>
      </c>
      <c r="D5287" t="s">
        <v>13083</v>
      </c>
      <c r="E5287" t="s">
        <v>86</v>
      </c>
      <c r="F5287" s="16" t="s">
        <v>99</v>
      </c>
      <c r="G5287" s="16"/>
      <c r="H5287" t="s">
        <v>13</v>
      </c>
      <c r="I5287" t="s">
        <v>13</v>
      </c>
      <c r="J5287" t="s">
        <v>99</v>
      </c>
      <c r="K5287" t="s">
        <v>88</v>
      </c>
      <c r="L5287" t="s">
        <v>89</v>
      </c>
      <c r="M5287">
        <v>0</v>
      </c>
      <c r="N5287" t="s">
        <v>90</v>
      </c>
      <c r="O5287" s="1">
        <v>45028</v>
      </c>
      <c r="P5287" s="2"/>
      <c r="Q5287" s="2"/>
      <c r="R5287" s="1"/>
      <c r="U5287" s="1" t="str">
        <f t="shared" si="369"/>
        <v>2023</v>
      </c>
      <c r="V5287" s="1" t="str">
        <f>VLOOKUP(W5287,quarter[],2,FALSE)</f>
        <v>2nd</v>
      </c>
      <c r="W5287" s="1" t="str">
        <f t="shared" si="368"/>
        <v>April</v>
      </c>
      <c r="X5287" s="1" t="str">
        <f t="shared" si="370"/>
        <v>Perry, April</v>
      </c>
      <c r="Y5287" s="1"/>
      <c r="Z5287" s="1"/>
      <c r="AA5287" s="1" t="s">
        <v>155</v>
      </c>
      <c r="AB5287" s="1"/>
      <c r="AC5287" s="1"/>
      <c r="AD5287" s="1"/>
      <c r="AE5287" s="1"/>
    </row>
    <row r="5288" spans="1:31">
      <c r="A5288" t="s">
        <v>13084</v>
      </c>
      <c r="B5288" s="1">
        <v>45026</v>
      </c>
      <c r="C5288" s="1" t="s">
        <v>50</v>
      </c>
      <c r="D5288" t="s">
        <v>13085</v>
      </c>
      <c r="E5288" t="s">
        <v>86</v>
      </c>
      <c r="F5288" s="16" t="s">
        <v>13086</v>
      </c>
      <c r="G5288" s="16"/>
      <c r="H5288" t="s">
        <v>13</v>
      </c>
      <c r="I5288" t="s">
        <v>13</v>
      </c>
      <c r="J5288" t="s">
        <v>87</v>
      </c>
      <c r="K5288" t="s">
        <v>88</v>
      </c>
      <c r="L5288" t="s">
        <v>89</v>
      </c>
      <c r="M5288">
        <v>0</v>
      </c>
      <c r="N5288" t="s">
        <v>90</v>
      </c>
      <c r="O5288" s="1">
        <v>45026</v>
      </c>
      <c r="P5288" s="2"/>
      <c r="Q5288" s="2"/>
      <c r="R5288" s="1"/>
      <c r="U5288" s="1" t="str">
        <f t="shared" si="369"/>
        <v>2023</v>
      </c>
      <c r="V5288" s="1" t="str">
        <f>VLOOKUP(W5288,quarter[],2,FALSE)</f>
        <v>2nd</v>
      </c>
      <c r="W5288" s="1" t="str">
        <f t="shared" si="368"/>
        <v>April</v>
      </c>
      <c r="X5288" s="1" t="str">
        <f t="shared" si="370"/>
        <v>Calo, Robyn</v>
      </c>
      <c r="Y5288" s="1"/>
      <c r="Z5288" s="1"/>
      <c r="AA5288" s="1" t="s">
        <v>4685</v>
      </c>
      <c r="AB5288" s="1"/>
      <c r="AC5288" s="1"/>
      <c r="AD5288" s="1"/>
      <c r="AE5288" s="1"/>
    </row>
    <row r="5289" spans="1:31">
      <c r="A5289" t="s">
        <v>13087</v>
      </c>
      <c r="B5289" s="1">
        <v>45026</v>
      </c>
      <c r="C5289" s="1" t="s">
        <v>50</v>
      </c>
      <c r="D5289" t="s">
        <v>13088</v>
      </c>
      <c r="E5289" t="s">
        <v>220</v>
      </c>
      <c r="F5289" s="16" t="s">
        <v>13089</v>
      </c>
      <c r="G5289" s="16"/>
      <c r="H5289" t="s">
        <v>13090</v>
      </c>
      <c r="I5289" t="s">
        <v>13</v>
      </c>
      <c r="J5289" t="s">
        <v>117</v>
      </c>
      <c r="K5289" t="s">
        <v>88</v>
      </c>
      <c r="L5289" t="s">
        <v>89</v>
      </c>
      <c r="M5289">
        <v>0</v>
      </c>
      <c r="N5289" t="s">
        <v>90</v>
      </c>
      <c r="O5289" s="1">
        <v>45034</v>
      </c>
      <c r="P5289" s="2"/>
      <c r="Q5289" s="2"/>
      <c r="R5289" s="1"/>
      <c r="U5289" s="1" t="str">
        <f t="shared" si="369"/>
        <v>2023</v>
      </c>
      <c r="V5289" s="1" t="str">
        <f>VLOOKUP(W5289,quarter[],2,FALSE)</f>
        <v>2nd</v>
      </c>
      <c r="W5289" s="1" t="str">
        <f t="shared" si="368"/>
        <v>April</v>
      </c>
      <c r="X5289" s="1" t="str">
        <f t="shared" si="370"/>
        <v>Calo, Robyn</v>
      </c>
      <c r="Y5289" s="1"/>
      <c r="Z5289" s="1"/>
      <c r="AA5289" s="1" t="s">
        <v>13091</v>
      </c>
      <c r="AB5289" s="1"/>
      <c r="AC5289" s="1"/>
      <c r="AD5289" s="1"/>
      <c r="AE5289" s="1"/>
    </row>
    <row r="5290" spans="1:31">
      <c r="A5290" t="s">
        <v>13092</v>
      </c>
      <c r="B5290" s="1">
        <v>45026</v>
      </c>
      <c r="C5290" s="1" t="s">
        <v>50</v>
      </c>
      <c r="D5290" t="s">
        <v>13093</v>
      </c>
      <c r="E5290" t="s">
        <v>220</v>
      </c>
      <c r="F5290" s="16" t="s">
        <v>13089</v>
      </c>
      <c r="G5290" s="16"/>
      <c r="H5290" t="s">
        <v>13094</v>
      </c>
      <c r="I5290" t="s">
        <v>13</v>
      </c>
      <c r="J5290" t="s">
        <v>117</v>
      </c>
      <c r="K5290" t="s">
        <v>88</v>
      </c>
      <c r="L5290" t="s">
        <v>89</v>
      </c>
      <c r="M5290">
        <v>0</v>
      </c>
      <c r="N5290" t="s">
        <v>90</v>
      </c>
      <c r="O5290" s="1">
        <v>45034</v>
      </c>
      <c r="P5290" s="2"/>
      <c r="Q5290" s="2"/>
      <c r="R5290" s="1"/>
      <c r="U5290" s="1" t="str">
        <f t="shared" si="369"/>
        <v>2023</v>
      </c>
      <c r="V5290" s="1" t="str">
        <f>VLOOKUP(W5290,quarter[],2,FALSE)</f>
        <v>2nd</v>
      </c>
      <c r="W5290" s="1" t="str">
        <f t="shared" si="368"/>
        <v>April</v>
      </c>
      <c r="X5290" s="1" t="str">
        <f t="shared" si="370"/>
        <v>Calo, Robyn</v>
      </c>
      <c r="Y5290" s="1"/>
      <c r="Z5290" s="1"/>
      <c r="AA5290" s="1" t="s">
        <v>13095</v>
      </c>
      <c r="AB5290" s="1"/>
      <c r="AC5290" s="1"/>
      <c r="AD5290" s="1"/>
      <c r="AE5290" s="1"/>
    </row>
    <row r="5291" spans="1:31">
      <c r="A5291" t="s">
        <v>13096</v>
      </c>
      <c r="B5291" s="1">
        <v>45026</v>
      </c>
      <c r="C5291" s="1" t="s">
        <v>48</v>
      </c>
      <c r="D5291" t="s">
        <v>13097</v>
      </c>
      <c r="E5291" t="s">
        <v>86</v>
      </c>
      <c r="F5291" s="16" t="s">
        <v>7729</v>
      </c>
      <c r="G5291" s="16"/>
      <c r="H5291" t="s">
        <v>13098</v>
      </c>
      <c r="I5291" t="s">
        <v>13099</v>
      </c>
      <c r="J5291" t="s">
        <v>369</v>
      </c>
      <c r="K5291" t="s">
        <v>90</v>
      </c>
      <c r="L5291" t="s">
        <v>90</v>
      </c>
      <c r="M5291">
        <v>0</v>
      </c>
      <c r="N5291" t="s">
        <v>90</v>
      </c>
      <c r="O5291" s="1">
        <v>45028</v>
      </c>
      <c r="P5291" s="2"/>
      <c r="Q5291" s="2"/>
      <c r="R5291" s="1"/>
      <c r="U5291" s="1" t="str">
        <f t="shared" si="369"/>
        <v>2023</v>
      </c>
      <c r="V5291" s="1" t="str">
        <f>VLOOKUP(W5291,quarter[],2,FALSE)</f>
        <v>2nd</v>
      </c>
      <c r="W5291" s="1" t="str">
        <f t="shared" si="368"/>
        <v>April</v>
      </c>
      <c r="X5291" s="1" t="str">
        <f t="shared" si="370"/>
        <v>Alexander, Lindsay</v>
      </c>
      <c r="Y5291" s="1"/>
      <c r="Z5291" s="1"/>
      <c r="AA5291" s="1" t="s">
        <v>13100</v>
      </c>
      <c r="AB5291" s="1"/>
      <c r="AC5291" s="1"/>
      <c r="AD5291" s="1"/>
      <c r="AE5291" s="1"/>
    </row>
    <row r="5292" spans="1:31">
      <c r="A5292" t="s">
        <v>13101</v>
      </c>
      <c r="B5292" s="1">
        <v>45026</v>
      </c>
      <c r="C5292" s="1" t="s">
        <v>53</v>
      </c>
      <c r="D5292" t="s">
        <v>13102</v>
      </c>
      <c r="E5292" t="s">
        <v>86</v>
      </c>
      <c r="F5292" s="16" t="s">
        <v>99</v>
      </c>
      <c r="G5292" s="16"/>
      <c r="H5292" t="s">
        <v>13</v>
      </c>
      <c r="I5292" t="s">
        <v>13</v>
      </c>
      <c r="J5292" t="s">
        <v>99</v>
      </c>
      <c r="K5292" t="s">
        <v>88</v>
      </c>
      <c r="L5292" t="s">
        <v>89</v>
      </c>
      <c r="M5292">
        <v>0</v>
      </c>
      <c r="N5292" t="s">
        <v>90</v>
      </c>
      <c r="O5292" s="1">
        <v>45034</v>
      </c>
      <c r="P5292" s="2"/>
      <c r="Q5292" s="2"/>
      <c r="R5292" s="1"/>
      <c r="U5292" s="1" t="str">
        <f t="shared" si="369"/>
        <v>2023</v>
      </c>
      <c r="V5292" s="1" t="str">
        <f>VLOOKUP(W5292,quarter[],2,FALSE)</f>
        <v>2nd</v>
      </c>
      <c r="W5292" s="1" t="str">
        <f t="shared" si="368"/>
        <v>April</v>
      </c>
      <c r="X5292" s="1" t="str">
        <f t="shared" si="370"/>
        <v>Perry, April</v>
      </c>
      <c r="Y5292" s="1"/>
      <c r="Z5292" s="1"/>
      <c r="AA5292" s="1" t="s">
        <v>7256</v>
      </c>
      <c r="AB5292" s="1"/>
      <c r="AC5292" s="1"/>
      <c r="AD5292" s="1"/>
      <c r="AE5292" s="1"/>
    </row>
    <row r="5293" spans="1:31">
      <c r="A5293" t="s">
        <v>13103</v>
      </c>
      <c r="B5293" s="1">
        <v>45026</v>
      </c>
      <c r="C5293" s="1" t="s">
        <v>50</v>
      </c>
      <c r="D5293" t="s">
        <v>13104</v>
      </c>
      <c r="E5293" t="s">
        <v>86</v>
      </c>
      <c r="F5293" s="16" t="s">
        <v>9490</v>
      </c>
      <c r="G5293" s="16"/>
      <c r="H5293" t="s">
        <v>6382</v>
      </c>
      <c r="I5293" t="s">
        <v>6383</v>
      </c>
      <c r="J5293" t="s">
        <v>87</v>
      </c>
      <c r="K5293" t="s">
        <v>90</v>
      </c>
      <c r="L5293" t="s">
        <v>90</v>
      </c>
      <c r="M5293">
        <v>0</v>
      </c>
      <c r="N5293" t="s">
        <v>90</v>
      </c>
      <c r="O5293" s="1">
        <v>45028</v>
      </c>
      <c r="P5293" s="2"/>
      <c r="Q5293" s="2"/>
      <c r="R5293" s="1"/>
      <c r="U5293" s="1" t="str">
        <f t="shared" si="369"/>
        <v>2023</v>
      </c>
      <c r="V5293" s="1" t="str">
        <f>VLOOKUP(W5293,quarter[],2,FALSE)</f>
        <v>2nd</v>
      </c>
      <c r="W5293" s="1" t="str">
        <f t="shared" si="368"/>
        <v>April</v>
      </c>
      <c r="X5293" s="1" t="str">
        <f t="shared" si="370"/>
        <v>Calo, Robyn</v>
      </c>
      <c r="Y5293" s="1"/>
      <c r="Z5293" s="1"/>
      <c r="AA5293" s="1" t="s">
        <v>13105</v>
      </c>
      <c r="AB5293" s="1"/>
      <c r="AC5293" s="1"/>
      <c r="AD5293" s="1"/>
      <c r="AE5293" s="1"/>
    </row>
    <row r="5294" spans="1:31">
      <c r="A5294" t="s">
        <v>13106</v>
      </c>
      <c r="B5294" s="1">
        <v>45027</v>
      </c>
      <c r="C5294" s="1" t="s">
        <v>48</v>
      </c>
      <c r="D5294" t="s">
        <v>13107</v>
      </c>
      <c r="E5294" t="s">
        <v>86</v>
      </c>
      <c r="F5294" s="16" t="s">
        <v>99</v>
      </c>
      <c r="G5294" s="16"/>
      <c r="H5294" t="s">
        <v>13108</v>
      </c>
      <c r="I5294" t="s">
        <v>13</v>
      </c>
      <c r="J5294" t="s">
        <v>99</v>
      </c>
      <c r="K5294" t="s">
        <v>88</v>
      </c>
      <c r="L5294" t="s">
        <v>89</v>
      </c>
      <c r="M5294">
        <v>0</v>
      </c>
      <c r="N5294" t="s">
        <v>90</v>
      </c>
      <c r="O5294" s="1">
        <v>45028</v>
      </c>
      <c r="P5294" s="2"/>
      <c r="Q5294" s="2"/>
      <c r="R5294" s="1"/>
      <c r="U5294" s="1" t="str">
        <f>TEXT(B5294,"yyyy")</f>
        <v>2023</v>
      </c>
      <c r="V5294" s="1" t="str">
        <f>VLOOKUP(W5294,quarter[],2,FALSE)</f>
        <v>2nd</v>
      </c>
      <c r="W5294" s="1" t="str">
        <f t="shared" si="368"/>
        <v>April</v>
      </c>
      <c r="X5294" s="1" t="str">
        <f t="shared" si="370"/>
        <v>Alexander, Lindsay</v>
      </c>
      <c r="Y5294" s="1"/>
      <c r="Z5294" s="1"/>
      <c r="AA5294" s="1" t="s">
        <v>3634</v>
      </c>
      <c r="AB5294" s="1"/>
      <c r="AC5294" s="1"/>
      <c r="AD5294" s="1"/>
      <c r="AE5294" s="1"/>
    </row>
    <row r="5295" spans="1:31">
      <c r="A5295" t="s">
        <v>13109</v>
      </c>
      <c r="B5295" s="1">
        <v>45026</v>
      </c>
      <c r="C5295" s="1" t="s">
        <v>52</v>
      </c>
      <c r="D5295" t="s">
        <v>12874</v>
      </c>
      <c r="E5295" t="s">
        <v>86</v>
      </c>
      <c r="F5295" s="16" t="s">
        <v>13110</v>
      </c>
      <c r="G5295" s="16"/>
      <c r="H5295" t="s">
        <v>13</v>
      </c>
      <c r="I5295" t="s">
        <v>13</v>
      </c>
      <c r="J5295" t="s">
        <v>117</v>
      </c>
      <c r="K5295" t="s">
        <v>90</v>
      </c>
      <c r="L5295" t="s">
        <v>88</v>
      </c>
      <c r="M5295">
        <v>0</v>
      </c>
      <c r="N5295" t="s">
        <v>90</v>
      </c>
      <c r="O5295" s="1">
        <v>45040</v>
      </c>
      <c r="P5295" s="2">
        <v>0</v>
      </c>
      <c r="Q5295" s="2"/>
      <c r="R5295" s="1"/>
      <c r="U5295" s="1" t="str">
        <f t="shared" si="369"/>
        <v>2023</v>
      </c>
      <c r="V5295" s="1" t="str">
        <f>VLOOKUP(W5295,quarter[],2,FALSE)</f>
        <v>2nd</v>
      </c>
      <c r="W5295" s="1" t="str">
        <f t="shared" si="368"/>
        <v>April</v>
      </c>
      <c r="X5295" s="1" t="str">
        <f t="shared" si="370"/>
        <v>Forbes, Cynthia</v>
      </c>
      <c r="Y5295" s="1"/>
      <c r="Z5295" s="1"/>
      <c r="AA5295" s="1" t="s">
        <v>13111</v>
      </c>
      <c r="AB5295" s="1"/>
      <c r="AC5295" s="1"/>
      <c r="AD5295" s="1"/>
      <c r="AE5295" s="1"/>
    </row>
    <row r="5296" spans="1:31">
      <c r="A5296" t="s">
        <v>13112</v>
      </c>
      <c r="B5296" s="1">
        <v>45026</v>
      </c>
      <c r="C5296" s="1" t="s">
        <v>49</v>
      </c>
      <c r="D5296" t="s">
        <v>145</v>
      </c>
      <c r="E5296" t="s">
        <v>86</v>
      </c>
      <c r="F5296" s="16" t="s">
        <v>13113</v>
      </c>
      <c r="G5296" s="16"/>
      <c r="H5296" t="s">
        <v>13</v>
      </c>
      <c r="I5296" t="s">
        <v>13</v>
      </c>
      <c r="J5296" t="s">
        <v>87</v>
      </c>
      <c r="K5296" t="s">
        <v>88</v>
      </c>
      <c r="L5296" t="s">
        <v>89</v>
      </c>
      <c r="M5296">
        <v>0</v>
      </c>
      <c r="N5296" t="s">
        <v>90</v>
      </c>
      <c r="O5296" s="1">
        <v>45027</v>
      </c>
      <c r="P5296" s="2"/>
      <c r="Q5296" s="2"/>
      <c r="R5296" s="1"/>
      <c r="U5296" s="1" t="str">
        <f t="shared" si="369"/>
        <v>2023</v>
      </c>
      <c r="V5296" s="1" t="str">
        <f>VLOOKUP(W5296,quarter[],2,FALSE)</f>
        <v>2nd</v>
      </c>
      <c r="W5296" s="1" t="str">
        <f t="shared" si="368"/>
        <v>April</v>
      </c>
      <c r="X5296" s="1" t="str">
        <f t="shared" si="370"/>
        <v>Brake, Cassi</v>
      </c>
      <c r="Y5296" s="1"/>
      <c r="Z5296" s="1"/>
      <c r="AA5296" s="1" t="s">
        <v>2829</v>
      </c>
      <c r="AB5296" s="1"/>
      <c r="AC5296" s="1"/>
      <c r="AD5296" s="1"/>
      <c r="AE5296" s="1"/>
    </row>
    <row r="5297" spans="1:31">
      <c r="A5297" t="s">
        <v>13114</v>
      </c>
      <c r="B5297" s="1">
        <v>45027</v>
      </c>
      <c r="C5297" s="1" t="s">
        <v>50</v>
      </c>
      <c r="D5297" t="s">
        <v>13115</v>
      </c>
      <c r="E5297" t="s">
        <v>220</v>
      </c>
      <c r="F5297" s="16" t="s">
        <v>13116</v>
      </c>
      <c r="G5297" s="16"/>
      <c r="H5297" t="s">
        <v>9385</v>
      </c>
      <c r="I5297" t="s">
        <v>13</v>
      </c>
      <c r="J5297" t="s">
        <v>117</v>
      </c>
      <c r="K5297" t="s">
        <v>88</v>
      </c>
      <c r="L5297" t="s">
        <v>89</v>
      </c>
      <c r="M5297">
        <v>0</v>
      </c>
      <c r="N5297" t="s">
        <v>90</v>
      </c>
      <c r="O5297" s="1">
        <v>45028</v>
      </c>
      <c r="P5297" s="2"/>
      <c r="Q5297" s="2"/>
      <c r="R5297" s="1"/>
      <c r="U5297" s="1" t="str">
        <f t="shared" si="369"/>
        <v>2023</v>
      </c>
      <c r="V5297" s="1" t="str">
        <f>VLOOKUP(W5297,quarter[],2,FALSE)</f>
        <v>2nd</v>
      </c>
      <c r="W5297" s="1" t="str">
        <f t="shared" si="368"/>
        <v>April</v>
      </c>
      <c r="X5297" s="1" t="str">
        <f t="shared" si="370"/>
        <v>Calo, Robyn</v>
      </c>
      <c r="Y5297" s="1"/>
      <c r="Z5297" s="1"/>
      <c r="AA5297" s="1" t="s">
        <v>13117</v>
      </c>
      <c r="AB5297" s="1"/>
      <c r="AC5297" s="1"/>
      <c r="AD5297" s="1"/>
      <c r="AE5297" s="1"/>
    </row>
    <row r="5298" spans="1:31">
      <c r="A5298" t="s">
        <v>13118</v>
      </c>
      <c r="B5298" s="1">
        <v>45027</v>
      </c>
      <c r="C5298" s="1" t="s">
        <v>48</v>
      </c>
      <c r="D5298" t="s">
        <v>13119</v>
      </c>
      <c r="E5298" t="s">
        <v>86</v>
      </c>
      <c r="F5298" s="16" t="s">
        <v>2098</v>
      </c>
      <c r="G5298" s="16"/>
      <c r="H5298" t="s">
        <v>13</v>
      </c>
      <c r="I5298" t="s">
        <v>13</v>
      </c>
      <c r="J5298" t="s">
        <v>87</v>
      </c>
      <c r="K5298" t="s">
        <v>88</v>
      </c>
      <c r="L5298" t="s">
        <v>89</v>
      </c>
      <c r="M5298">
        <v>0</v>
      </c>
      <c r="N5298" t="s">
        <v>90</v>
      </c>
      <c r="O5298" s="1">
        <v>45035</v>
      </c>
      <c r="P5298" s="2"/>
      <c r="Q5298" s="2"/>
      <c r="R5298" s="1"/>
      <c r="U5298" s="1" t="str">
        <f t="shared" si="369"/>
        <v>2023</v>
      </c>
      <c r="V5298" s="1" t="str">
        <f>VLOOKUP(W5298,quarter[],2,FALSE)</f>
        <v>2nd</v>
      </c>
      <c r="W5298" s="1" t="str">
        <f t="shared" si="368"/>
        <v>April</v>
      </c>
      <c r="X5298" s="1" t="str">
        <f t="shared" si="370"/>
        <v>Alexander, Lindsay</v>
      </c>
      <c r="Y5298" s="1"/>
      <c r="Z5298" s="1"/>
      <c r="AA5298" s="1" t="s">
        <v>13120</v>
      </c>
      <c r="AB5298" s="1"/>
      <c r="AC5298" s="1"/>
      <c r="AD5298" s="1"/>
      <c r="AE5298" s="1"/>
    </row>
    <row r="5299" spans="1:31">
      <c r="A5299" t="s">
        <v>13121</v>
      </c>
      <c r="B5299" s="1">
        <v>45027</v>
      </c>
      <c r="C5299" s="1" t="s">
        <v>53</v>
      </c>
      <c r="D5299" t="s">
        <v>13122</v>
      </c>
      <c r="E5299" t="s">
        <v>86</v>
      </c>
      <c r="F5299" s="16" t="s">
        <v>87</v>
      </c>
      <c r="G5299" s="16"/>
      <c r="H5299" t="s">
        <v>13</v>
      </c>
      <c r="I5299" t="s">
        <v>13</v>
      </c>
      <c r="J5299" t="s">
        <v>87</v>
      </c>
      <c r="K5299" t="s">
        <v>88</v>
      </c>
      <c r="L5299" t="s">
        <v>89</v>
      </c>
      <c r="M5299">
        <v>0</v>
      </c>
      <c r="N5299" t="s">
        <v>90</v>
      </c>
      <c r="O5299" s="1">
        <v>45034</v>
      </c>
      <c r="P5299" s="2"/>
      <c r="Q5299" s="2"/>
      <c r="R5299" s="1"/>
      <c r="U5299" s="1" t="str">
        <f t="shared" si="369"/>
        <v>2023</v>
      </c>
      <c r="V5299" s="1" t="str">
        <f>VLOOKUP(W5299,quarter[],2,FALSE)</f>
        <v>2nd</v>
      </c>
      <c r="W5299" s="1" t="str">
        <f t="shared" si="368"/>
        <v>April</v>
      </c>
      <c r="X5299" s="1" t="str">
        <f t="shared" si="370"/>
        <v>Perry, April</v>
      </c>
      <c r="Y5299" s="1"/>
      <c r="Z5299" s="1"/>
      <c r="AA5299" s="1" t="s">
        <v>13123</v>
      </c>
      <c r="AB5299" s="1"/>
      <c r="AC5299" s="1"/>
      <c r="AD5299" s="1"/>
      <c r="AE5299" s="1"/>
    </row>
    <row r="5300" spans="1:31">
      <c r="A5300" t="s">
        <v>13124</v>
      </c>
      <c r="B5300" s="1">
        <v>45027</v>
      </c>
      <c r="C5300" s="1" t="s">
        <v>49</v>
      </c>
      <c r="D5300" t="s">
        <v>13125</v>
      </c>
      <c r="E5300" t="s">
        <v>86</v>
      </c>
      <c r="F5300" s="16" t="s">
        <v>87</v>
      </c>
      <c r="G5300" s="16"/>
      <c r="H5300" t="s">
        <v>13</v>
      </c>
      <c r="I5300" t="s">
        <v>13</v>
      </c>
      <c r="J5300" t="s">
        <v>87</v>
      </c>
      <c r="K5300" t="s">
        <v>88</v>
      </c>
      <c r="L5300" t="s">
        <v>89</v>
      </c>
      <c r="M5300">
        <v>0</v>
      </c>
      <c r="N5300" t="s">
        <v>90</v>
      </c>
      <c r="O5300" s="1">
        <v>45028</v>
      </c>
      <c r="P5300" s="2"/>
      <c r="Q5300" s="2"/>
      <c r="R5300" s="1"/>
      <c r="U5300" s="1" t="str">
        <f t="shared" si="369"/>
        <v>2023</v>
      </c>
      <c r="V5300" s="1" t="str">
        <f>VLOOKUP(W5300,quarter[],2,FALSE)</f>
        <v>2nd</v>
      </c>
      <c r="W5300" s="1" t="str">
        <f t="shared" si="368"/>
        <v>April</v>
      </c>
      <c r="X5300" s="1" t="str">
        <f t="shared" si="370"/>
        <v>Brake, Cassi</v>
      </c>
      <c r="Y5300" s="1"/>
      <c r="Z5300" s="1"/>
      <c r="AA5300" s="1" t="s">
        <v>430</v>
      </c>
      <c r="AB5300" s="1"/>
      <c r="AC5300" s="1"/>
      <c r="AD5300" s="1"/>
      <c r="AE5300" s="1"/>
    </row>
    <row r="5301" spans="1:31">
      <c r="A5301" t="s">
        <v>13126</v>
      </c>
      <c r="B5301" s="1">
        <v>45027</v>
      </c>
      <c r="C5301" s="1" t="s">
        <v>50</v>
      </c>
      <c r="D5301" t="s">
        <v>680</v>
      </c>
      <c r="E5301" t="s">
        <v>220</v>
      </c>
      <c r="F5301" s="16" t="s">
        <v>99</v>
      </c>
      <c r="G5301" s="16"/>
      <c r="H5301" t="s">
        <v>13</v>
      </c>
      <c r="I5301" t="s">
        <v>13</v>
      </c>
      <c r="J5301" t="s">
        <v>99</v>
      </c>
      <c r="K5301" t="s">
        <v>88</v>
      </c>
      <c r="L5301" t="s">
        <v>89</v>
      </c>
      <c r="M5301">
        <v>0</v>
      </c>
      <c r="N5301" t="s">
        <v>90</v>
      </c>
      <c r="O5301" s="1">
        <v>44663</v>
      </c>
      <c r="P5301" s="2"/>
      <c r="Q5301" s="2"/>
      <c r="R5301" s="1"/>
      <c r="U5301" s="1" t="str">
        <f t="shared" si="369"/>
        <v>2023</v>
      </c>
      <c r="V5301" s="1" t="str">
        <f>VLOOKUP(W5301,quarter[],2,FALSE)</f>
        <v>2nd</v>
      </c>
      <c r="W5301" s="1" t="str">
        <f t="shared" si="368"/>
        <v>April</v>
      </c>
      <c r="X5301" s="1" t="str">
        <f t="shared" si="370"/>
        <v>Calo, Robyn</v>
      </c>
      <c r="Y5301" s="1"/>
      <c r="Z5301" s="1"/>
      <c r="AA5301" s="1" t="s">
        <v>13127</v>
      </c>
      <c r="AB5301" s="1"/>
      <c r="AC5301" s="1"/>
      <c r="AD5301" s="1"/>
      <c r="AE5301" s="1"/>
    </row>
    <row r="5302" spans="1:31">
      <c r="A5302" t="s">
        <v>13128</v>
      </c>
      <c r="B5302" s="1">
        <v>45027</v>
      </c>
      <c r="C5302" s="1" t="s">
        <v>53</v>
      </c>
      <c r="D5302" t="s">
        <v>13129</v>
      </c>
      <c r="E5302" t="s">
        <v>86</v>
      </c>
      <c r="F5302" s="16" t="s">
        <v>99</v>
      </c>
      <c r="G5302" s="16"/>
      <c r="H5302" t="s">
        <v>13130</v>
      </c>
      <c r="I5302" t="s">
        <v>13</v>
      </c>
      <c r="J5302" t="s">
        <v>99</v>
      </c>
      <c r="K5302" t="s">
        <v>88</v>
      </c>
      <c r="L5302" t="s">
        <v>89</v>
      </c>
      <c r="M5302">
        <v>0</v>
      </c>
      <c r="N5302" t="s">
        <v>90</v>
      </c>
      <c r="O5302" s="1">
        <v>45028</v>
      </c>
      <c r="P5302" s="2"/>
      <c r="Q5302" s="2"/>
      <c r="R5302" s="1"/>
      <c r="U5302" s="1" t="str">
        <f t="shared" si="369"/>
        <v>2023</v>
      </c>
      <c r="V5302" s="1" t="str">
        <f>VLOOKUP(W5302,quarter[],2,FALSE)</f>
        <v>2nd</v>
      </c>
      <c r="W5302" s="1" t="str">
        <f t="shared" si="368"/>
        <v>April</v>
      </c>
      <c r="X5302" s="1" t="str">
        <f t="shared" si="370"/>
        <v>Perry, April</v>
      </c>
      <c r="Y5302" s="1"/>
      <c r="Z5302" s="1"/>
      <c r="AA5302" s="1" t="s">
        <v>3979</v>
      </c>
      <c r="AB5302" s="1"/>
      <c r="AC5302" s="1"/>
      <c r="AD5302" s="1"/>
      <c r="AE5302" s="1"/>
    </row>
    <row r="5303" spans="1:31">
      <c r="A5303" t="s">
        <v>13131</v>
      </c>
      <c r="B5303" s="1">
        <v>45027</v>
      </c>
      <c r="C5303" s="1" t="s">
        <v>50</v>
      </c>
      <c r="D5303" t="s">
        <v>13132</v>
      </c>
      <c r="E5303" t="s">
        <v>86</v>
      </c>
      <c r="F5303" s="16" t="s">
        <v>99</v>
      </c>
      <c r="G5303" s="16"/>
      <c r="H5303" t="s">
        <v>13133</v>
      </c>
      <c r="I5303" t="s">
        <v>13</v>
      </c>
      <c r="J5303" t="s">
        <v>99</v>
      </c>
      <c r="K5303" t="s">
        <v>88</v>
      </c>
      <c r="L5303" t="s">
        <v>89</v>
      </c>
      <c r="M5303">
        <v>0</v>
      </c>
      <c r="N5303" t="s">
        <v>90</v>
      </c>
      <c r="O5303" s="1">
        <v>45028</v>
      </c>
      <c r="P5303" s="2"/>
      <c r="Q5303" s="2"/>
      <c r="R5303" s="1"/>
      <c r="U5303" s="1" t="str">
        <f t="shared" si="369"/>
        <v>2023</v>
      </c>
      <c r="V5303" s="1" t="str">
        <f>VLOOKUP(W5303,quarter[],2,FALSE)</f>
        <v>2nd</v>
      </c>
      <c r="W5303" s="1" t="str">
        <f t="shared" si="368"/>
        <v>April</v>
      </c>
      <c r="X5303" s="1" t="str">
        <f t="shared" si="370"/>
        <v>Calo, Robyn</v>
      </c>
      <c r="Y5303" s="1"/>
      <c r="Z5303" s="1"/>
      <c r="AA5303" s="1" t="s">
        <v>108</v>
      </c>
      <c r="AB5303" s="1"/>
      <c r="AC5303" s="1"/>
      <c r="AD5303" s="1"/>
      <c r="AE5303" s="1"/>
    </row>
    <row r="5304" spans="1:31">
      <c r="A5304" t="s">
        <v>13134</v>
      </c>
      <c r="B5304" s="1">
        <v>45028</v>
      </c>
      <c r="C5304" s="1" t="s">
        <v>49</v>
      </c>
      <c r="D5304" t="s">
        <v>13135</v>
      </c>
      <c r="E5304" t="s">
        <v>86</v>
      </c>
      <c r="F5304" s="16" t="s">
        <v>10890</v>
      </c>
      <c r="G5304" s="16"/>
      <c r="H5304" t="s">
        <v>13</v>
      </c>
      <c r="I5304" t="s">
        <v>13</v>
      </c>
      <c r="J5304" t="s">
        <v>87</v>
      </c>
      <c r="K5304" t="s">
        <v>88</v>
      </c>
      <c r="L5304" t="s">
        <v>89</v>
      </c>
      <c r="M5304">
        <v>0</v>
      </c>
      <c r="N5304" t="s">
        <v>90</v>
      </c>
      <c r="O5304" s="1">
        <v>45028</v>
      </c>
      <c r="P5304" s="2"/>
      <c r="Q5304" s="2"/>
      <c r="R5304" s="1"/>
      <c r="U5304" s="1" t="str">
        <f t="shared" si="369"/>
        <v>2023</v>
      </c>
      <c r="V5304" s="1" t="str">
        <f>VLOOKUP(W5304,quarter[],2,FALSE)</f>
        <v>2nd</v>
      </c>
      <c r="W5304" s="1" t="str">
        <f t="shared" si="368"/>
        <v>April</v>
      </c>
      <c r="X5304" s="1" t="str">
        <f t="shared" si="370"/>
        <v>Brake, Cassi</v>
      </c>
      <c r="Y5304" s="1"/>
      <c r="Z5304" s="1"/>
      <c r="AA5304" s="1" t="s">
        <v>2829</v>
      </c>
      <c r="AB5304" s="1"/>
      <c r="AC5304" s="1"/>
      <c r="AD5304" s="1"/>
      <c r="AE5304" s="1"/>
    </row>
    <row r="5305" spans="1:31">
      <c r="A5305" t="s">
        <v>13136</v>
      </c>
      <c r="B5305" s="1">
        <v>45028</v>
      </c>
      <c r="C5305" s="1" t="s">
        <v>53</v>
      </c>
      <c r="D5305" t="s">
        <v>13137</v>
      </c>
      <c r="E5305" t="s">
        <v>86</v>
      </c>
      <c r="F5305" s="16" t="s">
        <v>12560</v>
      </c>
      <c r="G5305" s="16"/>
      <c r="H5305" t="s">
        <v>13</v>
      </c>
      <c r="I5305" t="s">
        <v>13</v>
      </c>
      <c r="J5305" t="s">
        <v>117</v>
      </c>
      <c r="K5305" t="s">
        <v>88</v>
      </c>
      <c r="L5305" t="s">
        <v>89</v>
      </c>
      <c r="M5305">
        <v>0</v>
      </c>
      <c r="N5305" t="s">
        <v>90</v>
      </c>
      <c r="O5305" s="1">
        <v>45028</v>
      </c>
      <c r="P5305" s="2"/>
      <c r="Q5305" s="2"/>
      <c r="R5305" s="1"/>
      <c r="U5305" s="1" t="str">
        <f t="shared" si="369"/>
        <v>2023</v>
      </c>
      <c r="V5305" s="1" t="str">
        <f>VLOOKUP(W5305,quarter[],2,FALSE)</f>
        <v>2nd</v>
      </c>
      <c r="W5305" s="1" t="str">
        <f t="shared" si="368"/>
        <v>April</v>
      </c>
      <c r="X5305" s="1" t="str">
        <f t="shared" si="370"/>
        <v>Perry, April</v>
      </c>
      <c r="Y5305" s="1"/>
      <c r="Z5305" s="1"/>
      <c r="AA5305" s="1" t="s">
        <v>12561</v>
      </c>
      <c r="AB5305" s="1"/>
      <c r="AC5305" s="1"/>
      <c r="AD5305" s="1"/>
      <c r="AE5305" s="1"/>
    </row>
    <row r="5306" spans="1:31">
      <c r="A5306" t="s">
        <v>13138</v>
      </c>
      <c r="B5306" s="1">
        <v>45028</v>
      </c>
      <c r="C5306" s="1" t="s">
        <v>48</v>
      </c>
      <c r="D5306" t="s">
        <v>12398</v>
      </c>
      <c r="E5306" t="s">
        <v>86</v>
      </c>
      <c r="F5306" s="16" t="s">
        <v>13139</v>
      </c>
      <c r="G5306" s="16"/>
      <c r="H5306" t="s">
        <v>13</v>
      </c>
      <c r="I5306" t="s">
        <v>13</v>
      </c>
      <c r="J5306" t="s">
        <v>87</v>
      </c>
      <c r="K5306" t="s">
        <v>88</v>
      </c>
      <c r="L5306" t="s">
        <v>89</v>
      </c>
      <c r="M5306">
        <v>0</v>
      </c>
      <c r="N5306" t="s">
        <v>90</v>
      </c>
      <c r="O5306" s="1">
        <v>45028</v>
      </c>
      <c r="P5306" s="2"/>
      <c r="Q5306" s="2"/>
      <c r="R5306" s="1"/>
      <c r="U5306" s="1" t="str">
        <f t="shared" si="369"/>
        <v>2023</v>
      </c>
      <c r="V5306" s="1" t="str">
        <f>VLOOKUP(W5306,quarter[],2,FALSE)</f>
        <v>2nd</v>
      </c>
      <c r="W5306" s="1" t="str">
        <f t="shared" si="368"/>
        <v>April</v>
      </c>
      <c r="X5306" s="1" t="str">
        <f t="shared" si="370"/>
        <v>Alexander, Lindsay</v>
      </c>
      <c r="Y5306" s="1"/>
      <c r="Z5306" s="1"/>
      <c r="AA5306" s="1" t="s">
        <v>13140</v>
      </c>
      <c r="AB5306" s="1"/>
      <c r="AC5306" s="1"/>
      <c r="AD5306" s="1"/>
      <c r="AE5306" s="1"/>
    </row>
    <row r="5307" spans="1:31">
      <c r="A5307" t="s">
        <v>13141</v>
      </c>
      <c r="B5307" s="1">
        <v>45028</v>
      </c>
      <c r="C5307" s="1" t="s">
        <v>53</v>
      </c>
      <c r="D5307" t="s">
        <v>6429</v>
      </c>
      <c r="E5307" t="s">
        <v>86</v>
      </c>
      <c r="F5307" s="16" t="s">
        <v>13142</v>
      </c>
      <c r="G5307" s="16"/>
      <c r="H5307" t="s">
        <v>13143</v>
      </c>
      <c r="I5307" t="s">
        <v>13144</v>
      </c>
      <c r="J5307" t="s">
        <v>87</v>
      </c>
      <c r="K5307" t="s">
        <v>90</v>
      </c>
      <c r="L5307" t="s">
        <v>90</v>
      </c>
      <c r="M5307">
        <v>2</v>
      </c>
      <c r="N5307" t="s">
        <v>90</v>
      </c>
      <c r="O5307" s="1">
        <v>45030</v>
      </c>
      <c r="P5307" s="2"/>
      <c r="Q5307" s="2"/>
      <c r="R5307" s="1"/>
      <c r="U5307" s="1" t="str">
        <f t="shared" si="369"/>
        <v>2023</v>
      </c>
      <c r="V5307" s="1" t="str">
        <f>VLOOKUP(W5307,quarter[],2,FALSE)</f>
        <v>2nd</v>
      </c>
      <c r="W5307" s="1" t="str">
        <f t="shared" si="368"/>
        <v>April</v>
      </c>
      <c r="X5307" s="1" t="str">
        <f t="shared" si="370"/>
        <v>Perry, April</v>
      </c>
      <c r="Y5307" s="1"/>
      <c r="Z5307" s="1"/>
      <c r="AA5307" s="1" t="s">
        <v>7374</v>
      </c>
      <c r="AB5307" s="1"/>
      <c r="AC5307" s="1"/>
      <c r="AD5307" s="1"/>
      <c r="AE5307" s="1"/>
    </row>
    <row r="5308" spans="1:31">
      <c r="A5308" t="s">
        <v>13145</v>
      </c>
      <c r="B5308" s="1">
        <v>45028</v>
      </c>
      <c r="C5308" s="1" t="s">
        <v>50</v>
      </c>
      <c r="D5308" t="s">
        <v>12089</v>
      </c>
      <c r="E5308" t="s">
        <v>86</v>
      </c>
      <c r="F5308" s="16" t="s">
        <v>13146</v>
      </c>
      <c r="G5308" s="16"/>
      <c r="H5308" t="s">
        <v>13147</v>
      </c>
      <c r="I5308" t="s">
        <v>13</v>
      </c>
      <c r="J5308" t="s">
        <v>87</v>
      </c>
      <c r="K5308" t="s">
        <v>88</v>
      </c>
      <c r="L5308" t="s">
        <v>89</v>
      </c>
      <c r="M5308">
        <v>0</v>
      </c>
      <c r="N5308" t="s">
        <v>90</v>
      </c>
      <c r="O5308" s="1">
        <v>45029</v>
      </c>
      <c r="P5308" s="2"/>
      <c r="Q5308" s="2"/>
      <c r="R5308" s="1"/>
      <c r="U5308" s="1" t="str">
        <f t="shared" si="369"/>
        <v>2023</v>
      </c>
      <c r="V5308" s="1" t="str">
        <f>VLOOKUP(W5308,quarter[],2,FALSE)</f>
        <v>2nd</v>
      </c>
      <c r="W5308" s="1" t="str">
        <f t="shared" si="368"/>
        <v>April</v>
      </c>
      <c r="X5308" s="1" t="str">
        <f t="shared" si="370"/>
        <v>Calo, Robyn</v>
      </c>
      <c r="Y5308" s="1"/>
      <c r="Z5308" s="1"/>
      <c r="AA5308" s="1" t="s">
        <v>13148</v>
      </c>
      <c r="AB5308" s="1"/>
      <c r="AC5308" s="1"/>
      <c r="AD5308" s="1"/>
      <c r="AE5308" s="1"/>
    </row>
    <row r="5309" spans="1:31">
      <c r="A5309" t="s">
        <v>13149</v>
      </c>
      <c r="B5309" s="1">
        <v>45028</v>
      </c>
      <c r="C5309" s="1" t="s">
        <v>49</v>
      </c>
      <c r="D5309" t="s">
        <v>13150</v>
      </c>
      <c r="E5309" t="s">
        <v>86</v>
      </c>
      <c r="F5309" s="16" t="s">
        <v>2098</v>
      </c>
      <c r="G5309" s="16"/>
      <c r="H5309" t="s">
        <v>13</v>
      </c>
      <c r="I5309" t="s">
        <v>13</v>
      </c>
      <c r="J5309" t="s">
        <v>87</v>
      </c>
      <c r="K5309" t="s">
        <v>88</v>
      </c>
      <c r="L5309" t="s">
        <v>89</v>
      </c>
      <c r="M5309">
        <v>0</v>
      </c>
      <c r="N5309" t="s">
        <v>90</v>
      </c>
      <c r="O5309" s="1">
        <v>45030</v>
      </c>
      <c r="P5309" s="2"/>
      <c r="Q5309" s="2"/>
      <c r="R5309" s="1"/>
      <c r="U5309" s="1" t="str">
        <f t="shared" si="369"/>
        <v>2023</v>
      </c>
      <c r="V5309" s="1" t="str">
        <f>VLOOKUP(W5309,quarter[],2,FALSE)</f>
        <v>2nd</v>
      </c>
      <c r="W5309" s="1" t="str">
        <f t="shared" ref="W5309:W5372" si="371">TEXT(B5309,"mmmm")</f>
        <v>April</v>
      </c>
      <c r="X5309" s="1" t="str">
        <f t="shared" si="370"/>
        <v>Brake, Cassi</v>
      </c>
      <c r="Y5309" s="1"/>
      <c r="Z5309" s="1"/>
      <c r="AA5309" s="1" t="s">
        <v>146</v>
      </c>
      <c r="AB5309" s="1"/>
      <c r="AC5309" s="1"/>
      <c r="AD5309" s="1"/>
      <c r="AE5309" s="1"/>
    </row>
    <row r="5310" spans="1:31">
      <c r="A5310" t="s">
        <v>13151</v>
      </c>
      <c r="B5310" s="1">
        <v>45028</v>
      </c>
      <c r="C5310" s="1" t="s">
        <v>49</v>
      </c>
      <c r="D5310" t="s">
        <v>9766</v>
      </c>
      <c r="E5310" t="s">
        <v>86</v>
      </c>
      <c r="F5310" s="16" t="s">
        <v>13152</v>
      </c>
      <c r="G5310" s="16"/>
      <c r="H5310" t="s">
        <v>9752</v>
      </c>
      <c r="I5310" t="s">
        <v>13153</v>
      </c>
      <c r="J5310" t="s">
        <v>87</v>
      </c>
      <c r="K5310" t="s">
        <v>90</v>
      </c>
      <c r="L5310" t="s">
        <v>90</v>
      </c>
      <c r="M5310">
        <v>17</v>
      </c>
      <c r="N5310" t="s">
        <v>90</v>
      </c>
      <c r="O5310" s="1">
        <v>45041</v>
      </c>
      <c r="P5310" s="2"/>
      <c r="Q5310" s="2"/>
      <c r="R5310" s="1"/>
      <c r="U5310" s="1" t="str">
        <f t="shared" si="369"/>
        <v>2023</v>
      </c>
      <c r="V5310" s="1" t="str">
        <f>VLOOKUP(W5310,quarter[],2,FALSE)</f>
        <v>2nd</v>
      </c>
      <c r="W5310" s="1" t="str">
        <f t="shared" si="371"/>
        <v>April</v>
      </c>
      <c r="X5310" s="1" t="str">
        <f t="shared" si="370"/>
        <v>Brake, Cassi</v>
      </c>
      <c r="Y5310" s="1"/>
      <c r="Z5310" s="1"/>
      <c r="AA5310" s="1" t="s">
        <v>13154</v>
      </c>
      <c r="AB5310" s="1"/>
      <c r="AC5310" s="1"/>
      <c r="AD5310" s="1"/>
      <c r="AE5310" s="1"/>
    </row>
    <row r="5311" spans="1:31">
      <c r="A5311" t="s">
        <v>13155</v>
      </c>
      <c r="B5311" s="1">
        <v>45028</v>
      </c>
      <c r="C5311" s="1" t="s">
        <v>48</v>
      </c>
      <c r="D5311" t="s">
        <v>13156</v>
      </c>
      <c r="E5311" t="s">
        <v>86</v>
      </c>
      <c r="F5311" s="16" t="s">
        <v>7513</v>
      </c>
      <c r="G5311" s="16"/>
      <c r="H5311" t="s">
        <v>13</v>
      </c>
      <c r="I5311" t="s">
        <v>13</v>
      </c>
      <c r="J5311" t="s">
        <v>99</v>
      </c>
      <c r="K5311" t="s">
        <v>88</v>
      </c>
      <c r="L5311" t="s">
        <v>89</v>
      </c>
      <c r="M5311">
        <v>0</v>
      </c>
      <c r="N5311" t="s">
        <v>90</v>
      </c>
      <c r="O5311" s="1">
        <v>45033</v>
      </c>
      <c r="P5311" s="2"/>
      <c r="Q5311" s="2"/>
      <c r="R5311" s="1"/>
      <c r="U5311" s="1" t="str">
        <f t="shared" si="369"/>
        <v>2023</v>
      </c>
      <c r="V5311" s="1" t="str">
        <f>VLOOKUP(W5311,quarter[],2,FALSE)</f>
        <v>2nd</v>
      </c>
      <c r="W5311" s="1" t="str">
        <f t="shared" si="371"/>
        <v>April</v>
      </c>
      <c r="X5311" s="1" t="str">
        <f t="shared" si="370"/>
        <v>Alexander, Lindsay</v>
      </c>
      <c r="Y5311" s="1"/>
      <c r="Z5311" s="1"/>
      <c r="AA5311" s="1" t="s">
        <v>13157</v>
      </c>
      <c r="AB5311" s="1"/>
      <c r="AC5311" s="1"/>
      <c r="AD5311" s="1"/>
      <c r="AE5311" s="1"/>
    </row>
    <row r="5312" spans="1:31">
      <c r="A5312" t="s">
        <v>13158</v>
      </c>
      <c r="B5312" s="1">
        <v>45028</v>
      </c>
      <c r="C5312" s="1" t="s">
        <v>53</v>
      </c>
      <c r="D5312" t="s">
        <v>2728</v>
      </c>
      <c r="E5312" t="s">
        <v>86</v>
      </c>
      <c r="F5312" s="16" t="s">
        <v>13159</v>
      </c>
      <c r="G5312" s="16"/>
      <c r="H5312" t="s">
        <v>13</v>
      </c>
      <c r="I5312" t="s">
        <v>13</v>
      </c>
      <c r="J5312" t="s">
        <v>87</v>
      </c>
      <c r="K5312" t="s">
        <v>88</v>
      </c>
      <c r="L5312" t="s">
        <v>89</v>
      </c>
      <c r="M5312">
        <v>0</v>
      </c>
      <c r="N5312" t="s">
        <v>90</v>
      </c>
      <c r="O5312" s="1">
        <v>45034</v>
      </c>
      <c r="P5312" s="2"/>
      <c r="Q5312" s="2"/>
      <c r="R5312" s="1"/>
      <c r="U5312" s="1" t="str">
        <f t="shared" si="369"/>
        <v>2023</v>
      </c>
      <c r="V5312" s="1" t="str">
        <f>VLOOKUP(W5312,quarter[],2,FALSE)</f>
        <v>2nd</v>
      </c>
      <c r="W5312" s="1" t="str">
        <f t="shared" si="371"/>
        <v>April</v>
      </c>
      <c r="X5312" s="1" t="str">
        <f t="shared" si="370"/>
        <v>Perry, April</v>
      </c>
      <c r="Y5312" s="1"/>
      <c r="Z5312" s="1"/>
      <c r="AA5312" s="1" t="s">
        <v>13160</v>
      </c>
      <c r="AB5312" s="1"/>
      <c r="AC5312" s="1"/>
      <c r="AD5312" s="1"/>
      <c r="AE5312" s="1"/>
    </row>
    <row r="5313" spans="1:31">
      <c r="A5313" t="s">
        <v>13161</v>
      </c>
      <c r="B5313" s="1">
        <v>45028</v>
      </c>
      <c r="C5313" s="1" t="s">
        <v>50</v>
      </c>
      <c r="D5313" t="s">
        <v>13162</v>
      </c>
      <c r="E5313" t="s">
        <v>86</v>
      </c>
      <c r="F5313" s="16" t="s">
        <v>13163</v>
      </c>
      <c r="G5313" s="16"/>
      <c r="H5313" t="s">
        <v>13164</v>
      </c>
      <c r="I5313" t="s">
        <v>13</v>
      </c>
      <c r="J5313" t="s">
        <v>99</v>
      </c>
      <c r="K5313" t="s">
        <v>88</v>
      </c>
      <c r="L5313" t="s">
        <v>89</v>
      </c>
      <c r="M5313">
        <v>0</v>
      </c>
      <c r="N5313" t="s">
        <v>90</v>
      </c>
      <c r="O5313" s="1">
        <v>45029</v>
      </c>
      <c r="P5313" s="2"/>
      <c r="Q5313" s="2"/>
      <c r="R5313" s="1"/>
      <c r="U5313" s="1" t="str">
        <f t="shared" si="369"/>
        <v>2023</v>
      </c>
      <c r="V5313" s="1" t="str">
        <f>VLOOKUP(W5313,quarter[],2,FALSE)</f>
        <v>2nd</v>
      </c>
      <c r="W5313" s="1" t="str">
        <f t="shared" si="371"/>
        <v>April</v>
      </c>
      <c r="X5313" s="1" t="str">
        <f t="shared" si="370"/>
        <v>Calo, Robyn</v>
      </c>
      <c r="Y5313" s="1"/>
      <c r="Z5313" s="1"/>
      <c r="AA5313" s="1" t="s">
        <v>677</v>
      </c>
      <c r="AB5313" s="1"/>
      <c r="AC5313" s="1"/>
      <c r="AD5313" s="1"/>
      <c r="AE5313" s="1"/>
    </row>
    <row r="5314" spans="1:31">
      <c r="A5314" t="s">
        <v>13165</v>
      </c>
      <c r="B5314" s="1">
        <v>45028</v>
      </c>
      <c r="C5314" s="1" t="s">
        <v>49</v>
      </c>
      <c r="D5314" t="s">
        <v>9460</v>
      </c>
      <c r="E5314" t="s">
        <v>86</v>
      </c>
      <c r="F5314" s="16" t="s">
        <v>13166</v>
      </c>
      <c r="G5314" s="16"/>
      <c r="H5314" t="s">
        <v>13</v>
      </c>
      <c r="I5314" t="s">
        <v>13</v>
      </c>
      <c r="J5314" t="s">
        <v>87</v>
      </c>
      <c r="K5314" t="s">
        <v>88</v>
      </c>
      <c r="L5314" t="s">
        <v>89</v>
      </c>
      <c r="M5314">
        <v>0</v>
      </c>
      <c r="N5314" t="s">
        <v>90</v>
      </c>
      <c r="O5314" s="1">
        <v>45030</v>
      </c>
      <c r="P5314" s="2"/>
      <c r="Q5314" s="2"/>
      <c r="R5314" s="1"/>
      <c r="U5314" s="1" t="str">
        <f t="shared" si="369"/>
        <v>2023</v>
      </c>
      <c r="V5314" s="1" t="str">
        <f>VLOOKUP(W5314,quarter[],2,FALSE)</f>
        <v>2nd</v>
      </c>
      <c r="W5314" s="1" t="str">
        <f t="shared" si="371"/>
        <v>April</v>
      </c>
      <c r="X5314" s="1" t="str">
        <f t="shared" si="370"/>
        <v>Brake, Cassi</v>
      </c>
      <c r="Y5314" s="1"/>
      <c r="Z5314" s="1"/>
      <c r="AA5314" s="1" t="s">
        <v>2829</v>
      </c>
      <c r="AB5314" s="1"/>
      <c r="AC5314" s="1"/>
      <c r="AD5314" s="1"/>
      <c r="AE5314" s="1"/>
    </row>
    <row r="5315" spans="1:31">
      <c r="A5315" t="s">
        <v>13167</v>
      </c>
      <c r="B5315" s="1">
        <v>45028</v>
      </c>
      <c r="C5315" s="1" t="s">
        <v>48</v>
      </c>
      <c r="D5315" t="s">
        <v>13168</v>
      </c>
      <c r="E5315" t="s">
        <v>86</v>
      </c>
      <c r="F5315" s="16" t="s">
        <v>3969</v>
      </c>
      <c r="G5315" s="16"/>
      <c r="H5315" t="s">
        <v>13169</v>
      </c>
      <c r="I5315" t="s">
        <v>13170</v>
      </c>
      <c r="J5315" t="s">
        <v>369</v>
      </c>
      <c r="K5315" t="s">
        <v>90</v>
      </c>
      <c r="L5315" t="s">
        <v>90</v>
      </c>
      <c r="M5315">
        <v>0</v>
      </c>
      <c r="N5315" t="s">
        <v>90</v>
      </c>
      <c r="O5315" s="1">
        <v>45029</v>
      </c>
      <c r="P5315" s="2"/>
      <c r="Q5315" s="2"/>
      <c r="R5315" s="1"/>
      <c r="U5315" s="1" t="str">
        <f t="shared" si="369"/>
        <v>2023</v>
      </c>
      <c r="V5315" s="1" t="str">
        <f>VLOOKUP(W5315,quarter[],2,FALSE)</f>
        <v>2nd</v>
      </c>
      <c r="W5315" s="1" t="str">
        <f t="shared" si="371"/>
        <v>April</v>
      </c>
      <c r="X5315" s="1" t="str">
        <f t="shared" si="370"/>
        <v>Alexander, Lindsay</v>
      </c>
      <c r="Y5315" s="1"/>
      <c r="Z5315" s="1"/>
      <c r="AA5315" s="1" t="s">
        <v>13171</v>
      </c>
      <c r="AB5315" s="1"/>
      <c r="AC5315" s="1"/>
      <c r="AD5315" s="1"/>
      <c r="AE5315" s="1"/>
    </row>
    <row r="5316" spans="1:31">
      <c r="A5316" t="s">
        <v>13172</v>
      </c>
      <c r="B5316" s="1">
        <v>45028</v>
      </c>
      <c r="C5316" s="1" t="s">
        <v>53</v>
      </c>
      <c r="D5316" t="s">
        <v>13173</v>
      </c>
      <c r="E5316" t="s">
        <v>86</v>
      </c>
      <c r="F5316" s="16" t="s">
        <v>87</v>
      </c>
      <c r="G5316" s="16"/>
      <c r="H5316" t="s">
        <v>13</v>
      </c>
      <c r="I5316" t="s">
        <v>13</v>
      </c>
      <c r="J5316" t="s">
        <v>87</v>
      </c>
      <c r="K5316" t="s">
        <v>88</v>
      </c>
      <c r="L5316" t="s">
        <v>89</v>
      </c>
      <c r="M5316">
        <v>0</v>
      </c>
      <c r="N5316" t="s">
        <v>90</v>
      </c>
      <c r="O5316" s="1">
        <v>45029</v>
      </c>
      <c r="P5316" s="2"/>
      <c r="Q5316" s="2"/>
      <c r="R5316" s="1"/>
      <c r="U5316" s="1" t="str">
        <f t="shared" si="369"/>
        <v>2023</v>
      </c>
      <c r="V5316" s="1" t="str">
        <f>VLOOKUP(W5316,quarter[],2,FALSE)</f>
        <v>2nd</v>
      </c>
      <c r="W5316" s="1" t="str">
        <f t="shared" si="371"/>
        <v>April</v>
      </c>
      <c r="X5316" s="1" t="str">
        <f t="shared" si="370"/>
        <v>Perry, April</v>
      </c>
      <c r="Y5316" s="1"/>
      <c r="Z5316" s="1"/>
      <c r="AA5316" s="1" t="s">
        <v>157</v>
      </c>
      <c r="AB5316" s="1"/>
      <c r="AC5316" s="1"/>
      <c r="AD5316" s="1"/>
      <c r="AE5316" s="1"/>
    </row>
    <row r="5317" spans="1:31">
      <c r="A5317" t="s">
        <v>13174</v>
      </c>
      <c r="B5317" s="1">
        <v>45028</v>
      </c>
      <c r="C5317" s="1" t="s">
        <v>54</v>
      </c>
      <c r="D5317" t="s">
        <v>13175</v>
      </c>
      <c r="E5317" t="s">
        <v>86</v>
      </c>
      <c r="F5317" s="16" t="s">
        <v>13176</v>
      </c>
      <c r="G5317" s="16"/>
      <c r="H5317" t="s">
        <v>13</v>
      </c>
      <c r="I5317" t="s">
        <v>13</v>
      </c>
      <c r="J5317" t="s">
        <v>117</v>
      </c>
      <c r="K5317" t="s">
        <v>88</v>
      </c>
      <c r="L5317" t="s">
        <v>89</v>
      </c>
      <c r="N5317" t="s">
        <v>90</v>
      </c>
      <c r="O5317" s="1">
        <v>45034</v>
      </c>
      <c r="P5317" s="2"/>
      <c r="Q5317" s="2"/>
      <c r="R5317" s="1"/>
      <c r="U5317" s="1" t="str">
        <f t="shared" si="369"/>
        <v>2023</v>
      </c>
      <c r="V5317" s="1" t="str">
        <f>VLOOKUP(W5317,quarter[],2,FALSE)</f>
        <v>2nd</v>
      </c>
      <c r="W5317" s="1" t="str">
        <f t="shared" si="371"/>
        <v>April</v>
      </c>
      <c r="X5317" s="1" t="str">
        <f t="shared" si="370"/>
        <v>Pitts, Jeff</v>
      </c>
      <c r="Y5317" s="1"/>
      <c r="Z5317" s="1"/>
      <c r="AA5317" s="1" t="s">
        <v>13177</v>
      </c>
      <c r="AB5317" s="1"/>
      <c r="AC5317" s="1"/>
      <c r="AD5317" s="1"/>
      <c r="AE5317" s="1"/>
    </row>
    <row r="5318" spans="1:31">
      <c r="A5318" t="s">
        <v>13178</v>
      </c>
      <c r="B5318" s="1">
        <v>45029</v>
      </c>
      <c r="C5318" s="1" t="s">
        <v>50</v>
      </c>
      <c r="D5318" t="s">
        <v>13179</v>
      </c>
      <c r="E5318" t="s">
        <v>86</v>
      </c>
      <c r="F5318" s="16" t="s">
        <v>99</v>
      </c>
      <c r="G5318" s="16"/>
      <c r="H5318" t="s">
        <v>13</v>
      </c>
      <c r="I5318" t="s">
        <v>13</v>
      </c>
      <c r="J5318" t="s">
        <v>99</v>
      </c>
      <c r="K5318" t="s">
        <v>88</v>
      </c>
      <c r="L5318" t="s">
        <v>89</v>
      </c>
      <c r="M5318">
        <v>0</v>
      </c>
      <c r="N5318" t="s">
        <v>90</v>
      </c>
      <c r="O5318" s="1">
        <v>45029</v>
      </c>
      <c r="P5318" s="2"/>
      <c r="Q5318" s="2"/>
      <c r="R5318" s="1"/>
      <c r="U5318" s="1" t="str">
        <f t="shared" si="369"/>
        <v>2023</v>
      </c>
      <c r="V5318" s="1" t="str">
        <f>VLOOKUP(W5318,quarter[],2,FALSE)</f>
        <v>2nd</v>
      </c>
      <c r="W5318" s="1" t="str">
        <f t="shared" si="371"/>
        <v>April</v>
      </c>
      <c r="X5318" s="1" t="str">
        <f t="shared" si="370"/>
        <v>Calo, Robyn</v>
      </c>
      <c r="Y5318" s="1"/>
      <c r="Z5318" s="1"/>
      <c r="AA5318" s="1" t="s">
        <v>13180</v>
      </c>
      <c r="AB5318" s="1"/>
      <c r="AC5318" s="1"/>
      <c r="AD5318" s="1"/>
      <c r="AE5318" s="1"/>
    </row>
    <row r="5319" spans="1:31">
      <c r="A5319" t="s">
        <v>13181</v>
      </c>
      <c r="B5319" s="1">
        <v>45029</v>
      </c>
      <c r="C5319" s="1" t="s">
        <v>49</v>
      </c>
      <c r="D5319" t="s">
        <v>786</v>
      </c>
      <c r="E5319" t="s">
        <v>220</v>
      </c>
      <c r="F5319" s="16" t="s">
        <v>87</v>
      </c>
      <c r="G5319" s="16"/>
      <c r="H5319" t="s">
        <v>13</v>
      </c>
      <c r="I5319" t="s">
        <v>13</v>
      </c>
      <c r="J5319" t="s">
        <v>87</v>
      </c>
      <c r="K5319" t="s">
        <v>88</v>
      </c>
      <c r="L5319" t="s">
        <v>89</v>
      </c>
      <c r="M5319">
        <v>0</v>
      </c>
      <c r="N5319" t="s">
        <v>90</v>
      </c>
      <c r="O5319" s="1">
        <v>45034</v>
      </c>
      <c r="P5319" s="2"/>
      <c r="Q5319" s="2"/>
      <c r="R5319" s="1"/>
      <c r="U5319" s="1" t="str">
        <f t="shared" ref="U5319:U5382" si="372">TEXT(B5319,"yyyy")</f>
        <v>2023</v>
      </c>
      <c r="V5319" s="1" t="str">
        <f>VLOOKUP(W5319,quarter[],2,FALSE)</f>
        <v>2nd</v>
      </c>
      <c r="W5319" s="1" t="str">
        <f t="shared" si="371"/>
        <v>April</v>
      </c>
      <c r="X5319" s="1" t="str">
        <f t="shared" ref="X5319:X5382" si="373">C5319</f>
        <v>Brake, Cassi</v>
      </c>
      <c r="Y5319" s="1"/>
      <c r="Z5319" s="1"/>
      <c r="AA5319" s="1" t="s">
        <v>146</v>
      </c>
      <c r="AB5319" s="1"/>
      <c r="AC5319" s="1"/>
      <c r="AD5319" s="1"/>
      <c r="AE5319" s="1"/>
    </row>
    <row r="5320" spans="1:31">
      <c r="A5320" t="s">
        <v>13182</v>
      </c>
      <c r="B5320" s="1">
        <v>45029</v>
      </c>
      <c r="C5320" s="1" t="s">
        <v>48</v>
      </c>
      <c r="D5320" t="s">
        <v>13183</v>
      </c>
      <c r="E5320" t="s">
        <v>86</v>
      </c>
      <c r="F5320" s="16" t="s">
        <v>87</v>
      </c>
      <c r="G5320" s="16"/>
      <c r="H5320" t="s">
        <v>13</v>
      </c>
      <c r="I5320" t="s">
        <v>13</v>
      </c>
      <c r="J5320" t="s">
        <v>87</v>
      </c>
      <c r="K5320" t="s">
        <v>88</v>
      </c>
      <c r="L5320" t="s">
        <v>89</v>
      </c>
      <c r="M5320">
        <v>0</v>
      </c>
      <c r="N5320" t="s">
        <v>90</v>
      </c>
      <c r="O5320" s="1">
        <v>45029</v>
      </c>
      <c r="P5320" s="2"/>
      <c r="Q5320" s="2"/>
      <c r="R5320" s="1"/>
      <c r="U5320" s="1" t="str">
        <f t="shared" si="372"/>
        <v>2023</v>
      </c>
      <c r="V5320" s="1" t="str">
        <f>VLOOKUP(W5320,quarter[],2,FALSE)</f>
        <v>2nd</v>
      </c>
      <c r="W5320" s="1" t="str">
        <f t="shared" si="371"/>
        <v>April</v>
      </c>
      <c r="X5320" s="1" t="str">
        <f t="shared" si="373"/>
        <v>Alexander, Lindsay</v>
      </c>
      <c r="Y5320" s="1"/>
      <c r="Z5320" s="1"/>
      <c r="AA5320" s="1" t="s">
        <v>834</v>
      </c>
      <c r="AB5320" s="1"/>
      <c r="AC5320" s="1"/>
      <c r="AD5320" s="1"/>
      <c r="AE5320" s="1"/>
    </row>
    <row r="5321" spans="1:31">
      <c r="A5321" t="s">
        <v>13184</v>
      </c>
      <c r="B5321" s="1">
        <v>45029</v>
      </c>
      <c r="C5321" s="1" t="s">
        <v>53</v>
      </c>
      <c r="D5321" t="s">
        <v>13185</v>
      </c>
      <c r="E5321" t="s">
        <v>86</v>
      </c>
      <c r="F5321" s="16" t="s">
        <v>87</v>
      </c>
      <c r="G5321" s="16"/>
      <c r="H5321" t="s">
        <v>13</v>
      </c>
      <c r="I5321" t="s">
        <v>13</v>
      </c>
      <c r="J5321" t="s">
        <v>87</v>
      </c>
      <c r="K5321" t="s">
        <v>88</v>
      </c>
      <c r="L5321" t="s">
        <v>89</v>
      </c>
      <c r="M5321">
        <v>0</v>
      </c>
      <c r="N5321" t="s">
        <v>90</v>
      </c>
      <c r="O5321" s="1">
        <v>45029</v>
      </c>
      <c r="P5321" s="2"/>
      <c r="Q5321" s="2"/>
      <c r="R5321" s="1"/>
      <c r="U5321" s="1" t="str">
        <f t="shared" si="372"/>
        <v>2023</v>
      </c>
      <c r="V5321" s="1" t="str">
        <f>VLOOKUP(W5321,quarter[],2,FALSE)</f>
        <v>2nd</v>
      </c>
      <c r="W5321" s="1" t="str">
        <f t="shared" si="371"/>
        <v>April</v>
      </c>
      <c r="X5321" s="1" t="str">
        <f t="shared" si="373"/>
        <v>Perry, April</v>
      </c>
      <c r="Y5321" s="1"/>
      <c r="Z5321" s="1"/>
      <c r="AA5321" s="1" t="s">
        <v>146</v>
      </c>
      <c r="AB5321" s="1"/>
      <c r="AC5321" s="1"/>
      <c r="AD5321" s="1"/>
      <c r="AE5321" s="1"/>
    </row>
    <row r="5322" spans="1:31">
      <c r="A5322" t="s">
        <v>13186</v>
      </c>
      <c r="B5322" s="1">
        <v>45029</v>
      </c>
      <c r="C5322" s="1" t="s">
        <v>50</v>
      </c>
      <c r="D5322" t="s">
        <v>13187</v>
      </c>
      <c r="E5322" t="s">
        <v>86</v>
      </c>
      <c r="F5322" s="16" t="s">
        <v>13188</v>
      </c>
      <c r="G5322" s="16"/>
      <c r="H5322" t="s">
        <v>13188</v>
      </c>
      <c r="I5322" t="s">
        <v>13</v>
      </c>
      <c r="J5322" t="s">
        <v>99</v>
      </c>
      <c r="K5322" t="s">
        <v>90</v>
      </c>
      <c r="L5322" t="s">
        <v>89</v>
      </c>
      <c r="M5322">
        <v>0</v>
      </c>
      <c r="N5322" t="s">
        <v>90</v>
      </c>
      <c r="O5322" s="1">
        <v>45030</v>
      </c>
      <c r="P5322" s="2"/>
      <c r="Q5322" s="2"/>
      <c r="R5322" s="1"/>
      <c r="U5322" s="1" t="str">
        <f t="shared" si="372"/>
        <v>2023</v>
      </c>
      <c r="V5322" s="1" t="str">
        <f>VLOOKUP(W5322,quarter[],2,FALSE)</f>
        <v>2nd</v>
      </c>
      <c r="W5322" s="1" t="str">
        <f t="shared" si="371"/>
        <v>April</v>
      </c>
      <c r="X5322" s="1" t="str">
        <f t="shared" si="373"/>
        <v>Calo, Robyn</v>
      </c>
      <c r="Y5322" s="1"/>
      <c r="Z5322" s="1"/>
      <c r="AA5322" s="1" t="s">
        <v>162</v>
      </c>
      <c r="AB5322" s="1"/>
      <c r="AC5322" s="1"/>
      <c r="AD5322" s="1"/>
      <c r="AE5322" s="1"/>
    </row>
    <row r="5323" spans="1:31">
      <c r="A5323" t="s">
        <v>13189</v>
      </c>
      <c r="B5323" s="1">
        <v>45029</v>
      </c>
      <c r="C5323" s="1" t="s">
        <v>49</v>
      </c>
      <c r="D5323" t="s">
        <v>13190</v>
      </c>
      <c r="E5323" t="s">
        <v>86</v>
      </c>
      <c r="F5323" s="16" t="s">
        <v>4615</v>
      </c>
      <c r="G5323" s="16"/>
      <c r="H5323" t="s">
        <v>13</v>
      </c>
      <c r="I5323" t="s">
        <v>13</v>
      </c>
      <c r="J5323" t="s">
        <v>87</v>
      </c>
      <c r="K5323" t="s">
        <v>88</v>
      </c>
      <c r="L5323" t="s">
        <v>89</v>
      </c>
      <c r="M5323">
        <v>0</v>
      </c>
      <c r="N5323" t="s">
        <v>90</v>
      </c>
      <c r="O5323" s="1">
        <v>45034</v>
      </c>
      <c r="P5323" s="2"/>
      <c r="Q5323" s="2"/>
      <c r="R5323" s="1"/>
      <c r="U5323" s="1" t="str">
        <f t="shared" si="372"/>
        <v>2023</v>
      </c>
      <c r="V5323" s="1" t="str">
        <f>VLOOKUP(W5323,quarter[],2,FALSE)</f>
        <v>2nd</v>
      </c>
      <c r="W5323" s="1" t="str">
        <f t="shared" si="371"/>
        <v>April</v>
      </c>
      <c r="X5323" s="1" t="str">
        <f t="shared" si="373"/>
        <v>Brake, Cassi</v>
      </c>
      <c r="Y5323" s="1"/>
      <c r="Z5323" s="1"/>
      <c r="AA5323" s="1" t="s">
        <v>13191</v>
      </c>
      <c r="AB5323" s="1"/>
      <c r="AC5323" s="1"/>
      <c r="AD5323" s="1"/>
      <c r="AE5323" s="1"/>
    </row>
    <row r="5324" spans="1:31">
      <c r="A5324" t="s">
        <v>13192</v>
      </c>
      <c r="B5324" s="1">
        <v>45029</v>
      </c>
      <c r="C5324" s="1" t="s">
        <v>54</v>
      </c>
      <c r="D5324" t="s">
        <v>13193</v>
      </c>
      <c r="E5324" t="s">
        <v>86</v>
      </c>
      <c r="F5324" s="16" t="s">
        <v>13194</v>
      </c>
      <c r="G5324" s="16"/>
      <c r="H5324" t="s">
        <v>13195</v>
      </c>
      <c r="I5324" t="s">
        <v>13</v>
      </c>
      <c r="J5324" t="s">
        <v>117</v>
      </c>
      <c r="K5324" t="s">
        <v>88</v>
      </c>
      <c r="L5324" t="s">
        <v>89</v>
      </c>
      <c r="N5324" t="s">
        <v>90</v>
      </c>
      <c r="O5324" s="1">
        <v>45040</v>
      </c>
      <c r="P5324" s="2"/>
      <c r="Q5324" s="2"/>
      <c r="R5324" s="1"/>
      <c r="U5324" s="1" t="str">
        <f t="shared" si="372"/>
        <v>2023</v>
      </c>
      <c r="V5324" s="1" t="str">
        <f>VLOOKUP(W5324,quarter[],2,FALSE)</f>
        <v>2nd</v>
      </c>
      <c r="W5324" s="1" t="str">
        <f t="shared" si="371"/>
        <v>April</v>
      </c>
      <c r="X5324" s="1" t="str">
        <f t="shared" si="373"/>
        <v>Pitts, Jeff</v>
      </c>
      <c r="Y5324" s="1"/>
      <c r="Z5324" s="1"/>
      <c r="AA5324" s="1" t="s">
        <v>13196</v>
      </c>
      <c r="AB5324" s="1"/>
      <c r="AC5324" s="1"/>
      <c r="AD5324" s="1"/>
      <c r="AE5324" s="1"/>
    </row>
    <row r="5325" spans="1:31">
      <c r="A5325" t="s">
        <v>13197</v>
      </c>
      <c r="B5325" s="1">
        <v>45029</v>
      </c>
      <c r="C5325" s="1" t="s">
        <v>48</v>
      </c>
      <c r="D5325" t="s">
        <v>5128</v>
      </c>
      <c r="E5325" t="s">
        <v>224</v>
      </c>
      <c r="F5325" s="16" t="s">
        <v>2177</v>
      </c>
      <c r="G5325" s="16"/>
      <c r="H5325" t="s">
        <v>13</v>
      </c>
      <c r="I5325" t="s">
        <v>13</v>
      </c>
      <c r="J5325" t="s">
        <v>140</v>
      </c>
      <c r="K5325" t="s">
        <v>88</v>
      </c>
      <c r="L5325" t="s">
        <v>89</v>
      </c>
      <c r="M5325">
        <v>0</v>
      </c>
      <c r="N5325" t="s">
        <v>90</v>
      </c>
      <c r="O5325" s="1">
        <v>45029</v>
      </c>
      <c r="P5325" s="2"/>
      <c r="Q5325" s="2"/>
      <c r="R5325" s="1"/>
      <c r="U5325" s="1" t="str">
        <f t="shared" si="372"/>
        <v>2023</v>
      </c>
      <c r="V5325" s="1" t="str">
        <f>VLOOKUP(W5325,quarter[],2,FALSE)</f>
        <v>2nd</v>
      </c>
      <c r="W5325" s="1" t="str">
        <f t="shared" si="371"/>
        <v>April</v>
      </c>
      <c r="X5325" s="1" t="str">
        <f t="shared" si="373"/>
        <v>Alexander, Lindsay</v>
      </c>
      <c r="Y5325" s="1"/>
      <c r="Z5325" s="1"/>
      <c r="AA5325" s="1" t="s">
        <v>13198</v>
      </c>
      <c r="AB5325" s="1"/>
      <c r="AC5325" s="1"/>
      <c r="AD5325" s="1"/>
      <c r="AE5325" s="1"/>
    </row>
    <row r="5326" spans="1:31">
      <c r="A5326" t="s">
        <v>13199</v>
      </c>
      <c r="B5326" s="1">
        <v>45029</v>
      </c>
      <c r="C5326" s="1" t="s">
        <v>53</v>
      </c>
      <c r="D5326" t="s">
        <v>5128</v>
      </c>
      <c r="E5326" t="s">
        <v>224</v>
      </c>
      <c r="F5326" s="16" t="s">
        <v>2177</v>
      </c>
      <c r="G5326" s="16"/>
      <c r="H5326" t="s">
        <v>13</v>
      </c>
      <c r="I5326" t="s">
        <v>13</v>
      </c>
      <c r="J5326" t="s">
        <v>140</v>
      </c>
      <c r="K5326" t="s">
        <v>88</v>
      </c>
      <c r="L5326" t="s">
        <v>89</v>
      </c>
      <c r="M5326">
        <v>0</v>
      </c>
      <c r="N5326" t="s">
        <v>90</v>
      </c>
      <c r="O5326" s="1">
        <v>45029</v>
      </c>
      <c r="P5326" s="2"/>
      <c r="Q5326" s="2"/>
      <c r="R5326" s="1"/>
      <c r="U5326" s="1" t="str">
        <f t="shared" si="372"/>
        <v>2023</v>
      </c>
      <c r="V5326" s="1" t="str">
        <f>VLOOKUP(W5326,quarter[],2,FALSE)</f>
        <v>2nd</v>
      </c>
      <c r="W5326" s="1" t="str">
        <f t="shared" si="371"/>
        <v>April</v>
      </c>
      <c r="X5326" s="1" t="str">
        <f t="shared" si="373"/>
        <v>Perry, April</v>
      </c>
      <c r="Y5326" s="1"/>
      <c r="Z5326" s="1"/>
      <c r="AA5326" s="1" t="s">
        <v>13200</v>
      </c>
      <c r="AB5326" s="1"/>
      <c r="AC5326" s="1"/>
      <c r="AD5326" s="1"/>
      <c r="AE5326" s="1"/>
    </row>
    <row r="5327" spans="1:31">
      <c r="A5327" t="s">
        <v>13201</v>
      </c>
      <c r="B5327" s="1">
        <v>45029</v>
      </c>
      <c r="C5327" s="1" t="s">
        <v>50</v>
      </c>
      <c r="D5327" t="s">
        <v>5128</v>
      </c>
      <c r="E5327" t="s">
        <v>224</v>
      </c>
      <c r="F5327" s="16" t="s">
        <v>2177</v>
      </c>
      <c r="G5327" s="16"/>
      <c r="H5327" t="s">
        <v>13</v>
      </c>
      <c r="I5327" t="s">
        <v>13</v>
      </c>
      <c r="J5327" t="s">
        <v>140</v>
      </c>
      <c r="K5327" t="s">
        <v>88</v>
      </c>
      <c r="L5327" t="s">
        <v>89</v>
      </c>
      <c r="M5327">
        <v>0</v>
      </c>
      <c r="N5327" t="s">
        <v>90</v>
      </c>
      <c r="O5327" s="1">
        <v>45030</v>
      </c>
      <c r="P5327" s="2"/>
      <c r="Q5327" s="2"/>
      <c r="R5327" s="1"/>
      <c r="U5327" s="1" t="str">
        <f t="shared" si="372"/>
        <v>2023</v>
      </c>
      <c r="V5327" s="1" t="str">
        <f>VLOOKUP(W5327,quarter[],2,FALSE)</f>
        <v>2nd</v>
      </c>
      <c r="W5327" s="1" t="str">
        <f t="shared" si="371"/>
        <v>April</v>
      </c>
      <c r="X5327" s="1" t="str">
        <f t="shared" si="373"/>
        <v>Calo, Robyn</v>
      </c>
      <c r="Y5327" s="1"/>
      <c r="Z5327" s="1"/>
      <c r="AA5327" s="1" t="s">
        <v>13202</v>
      </c>
      <c r="AB5327" s="1"/>
      <c r="AC5327" s="1"/>
      <c r="AD5327" s="1"/>
      <c r="AE5327" s="1"/>
    </row>
    <row r="5328" spans="1:31">
      <c r="A5328" t="s">
        <v>13203</v>
      </c>
      <c r="B5328" s="1">
        <v>45029</v>
      </c>
      <c r="C5328" s="1" t="s">
        <v>49</v>
      </c>
      <c r="D5328" t="s">
        <v>13204</v>
      </c>
      <c r="E5328" t="s">
        <v>86</v>
      </c>
      <c r="F5328" s="16" t="s">
        <v>13205</v>
      </c>
      <c r="G5328" s="16"/>
      <c r="H5328" t="s">
        <v>13</v>
      </c>
      <c r="I5328" t="s">
        <v>13</v>
      </c>
      <c r="J5328" t="s">
        <v>87</v>
      </c>
      <c r="K5328" t="s">
        <v>88</v>
      </c>
      <c r="L5328" t="s">
        <v>89</v>
      </c>
      <c r="M5328">
        <v>0</v>
      </c>
      <c r="N5328" t="s">
        <v>90</v>
      </c>
      <c r="O5328" s="1">
        <v>45034</v>
      </c>
      <c r="P5328" s="2"/>
      <c r="Q5328" s="2"/>
      <c r="R5328" s="1"/>
      <c r="U5328" s="1" t="str">
        <f t="shared" si="372"/>
        <v>2023</v>
      </c>
      <c r="V5328" s="1" t="str">
        <f>VLOOKUP(W5328,quarter[],2,FALSE)</f>
        <v>2nd</v>
      </c>
      <c r="W5328" s="1" t="str">
        <f t="shared" si="371"/>
        <v>April</v>
      </c>
      <c r="X5328" s="1" t="str">
        <f t="shared" si="373"/>
        <v>Brake, Cassi</v>
      </c>
      <c r="Y5328" s="1"/>
      <c r="Z5328" s="1"/>
      <c r="AA5328" s="1" t="s">
        <v>13206</v>
      </c>
      <c r="AB5328" s="1"/>
      <c r="AC5328" s="1"/>
      <c r="AD5328" s="1"/>
      <c r="AE5328" s="1"/>
    </row>
    <row r="5329" spans="1:31">
      <c r="A5329" t="s">
        <v>13207</v>
      </c>
      <c r="B5329" s="1">
        <v>45029</v>
      </c>
      <c r="C5329" s="1" t="s">
        <v>48</v>
      </c>
      <c r="D5329" t="s">
        <v>3306</v>
      </c>
      <c r="E5329" t="s">
        <v>86</v>
      </c>
      <c r="F5329" s="16" t="s">
        <v>87</v>
      </c>
      <c r="G5329" s="16"/>
      <c r="H5329" t="s">
        <v>13208</v>
      </c>
      <c r="I5329" t="s">
        <v>13209</v>
      </c>
      <c r="J5329" t="s">
        <v>87</v>
      </c>
      <c r="K5329" t="s">
        <v>90</v>
      </c>
      <c r="L5329" t="s">
        <v>90</v>
      </c>
      <c r="M5329">
        <v>4</v>
      </c>
      <c r="N5329" t="s">
        <v>90</v>
      </c>
      <c r="O5329" s="1">
        <v>45047</v>
      </c>
      <c r="P5329" s="2"/>
      <c r="Q5329" s="2"/>
      <c r="R5329" s="1"/>
      <c r="U5329" s="1" t="str">
        <f t="shared" si="372"/>
        <v>2023</v>
      </c>
      <c r="V5329" s="1" t="str">
        <f>VLOOKUP(W5329,quarter[],2,FALSE)</f>
        <v>2nd</v>
      </c>
      <c r="W5329" s="1" t="str">
        <f t="shared" si="371"/>
        <v>April</v>
      </c>
      <c r="X5329" s="1" t="str">
        <f t="shared" si="373"/>
        <v>Alexander, Lindsay</v>
      </c>
      <c r="Y5329" s="1"/>
      <c r="Z5329" s="1"/>
      <c r="AA5329" s="1" t="s">
        <v>13210</v>
      </c>
      <c r="AB5329" s="1"/>
      <c r="AC5329" s="1"/>
      <c r="AD5329" s="1"/>
      <c r="AE5329" s="1"/>
    </row>
    <row r="5330" spans="1:31">
      <c r="A5330" t="s">
        <v>13211</v>
      </c>
      <c r="B5330" s="1">
        <v>45029</v>
      </c>
      <c r="C5330" s="1" t="s">
        <v>53</v>
      </c>
      <c r="D5330" t="s">
        <v>13212</v>
      </c>
      <c r="E5330" t="s">
        <v>86</v>
      </c>
      <c r="F5330" s="16" t="s">
        <v>13213</v>
      </c>
      <c r="G5330" s="16"/>
      <c r="H5330" t="s">
        <v>13214</v>
      </c>
      <c r="I5330" t="s">
        <v>13215</v>
      </c>
      <c r="J5330" t="s">
        <v>87</v>
      </c>
      <c r="K5330" t="s">
        <v>88</v>
      </c>
      <c r="L5330" t="s">
        <v>89</v>
      </c>
      <c r="M5330">
        <v>0</v>
      </c>
      <c r="N5330" t="s">
        <v>90</v>
      </c>
      <c r="O5330" s="1">
        <v>45057</v>
      </c>
      <c r="P5330" s="2"/>
      <c r="Q5330" s="2"/>
      <c r="R5330" s="1"/>
      <c r="U5330" s="1" t="str">
        <f t="shared" si="372"/>
        <v>2023</v>
      </c>
      <c r="V5330" s="1" t="str">
        <f>VLOOKUP(W5330,quarter[],2,FALSE)</f>
        <v>2nd</v>
      </c>
      <c r="W5330" s="1" t="str">
        <f t="shared" si="371"/>
        <v>April</v>
      </c>
      <c r="X5330" s="1" t="str">
        <f t="shared" si="373"/>
        <v>Perry, April</v>
      </c>
      <c r="Y5330" s="1"/>
      <c r="Z5330" s="1"/>
      <c r="AA5330" s="1" t="s">
        <v>13216</v>
      </c>
      <c r="AB5330" s="1"/>
      <c r="AC5330" s="1"/>
      <c r="AD5330" s="1"/>
      <c r="AE5330" s="1"/>
    </row>
    <row r="5331" spans="1:31">
      <c r="A5331" t="s">
        <v>13217</v>
      </c>
      <c r="B5331" s="1">
        <v>45029</v>
      </c>
      <c r="C5331" s="1" t="s">
        <v>54</v>
      </c>
      <c r="D5331" t="s">
        <v>9557</v>
      </c>
      <c r="E5331" t="s">
        <v>86</v>
      </c>
      <c r="F5331" s="16" t="s">
        <v>13039</v>
      </c>
      <c r="G5331" s="16"/>
      <c r="H5331" t="s">
        <v>13218</v>
      </c>
      <c r="I5331" t="s">
        <v>13</v>
      </c>
      <c r="J5331" t="s">
        <v>117</v>
      </c>
      <c r="K5331" t="s">
        <v>88</v>
      </c>
      <c r="L5331" t="s">
        <v>89</v>
      </c>
      <c r="M5331">
        <v>0</v>
      </c>
      <c r="N5331" t="s">
        <v>90</v>
      </c>
      <c r="O5331" s="1">
        <v>45058</v>
      </c>
      <c r="P5331" s="2"/>
      <c r="Q5331" s="2"/>
      <c r="R5331" s="1"/>
      <c r="U5331" s="1" t="str">
        <f t="shared" si="372"/>
        <v>2023</v>
      </c>
      <c r="V5331" s="1" t="str">
        <f>VLOOKUP(W5331,quarter[],2,FALSE)</f>
        <v>2nd</v>
      </c>
      <c r="W5331" s="1" t="str">
        <f t="shared" si="371"/>
        <v>April</v>
      </c>
      <c r="X5331" s="1" t="str">
        <f t="shared" si="373"/>
        <v>Pitts, Jeff</v>
      </c>
      <c r="Y5331" s="1"/>
      <c r="Z5331" s="1"/>
      <c r="AA5331" s="1" t="s">
        <v>13219</v>
      </c>
      <c r="AB5331" s="1"/>
      <c r="AC5331" s="1"/>
      <c r="AD5331" s="1"/>
      <c r="AE5331" s="1"/>
    </row>
    <row r="5332" spans="1:31">
      <c r="A5332" t="s">
        <v>13220</v>
      </c>
      <c r="B5332" s="1">
        <v>45029</v>
      </c>
      <c r="C5332" s="1" t="s">
        <v>50</v>
      </c>
      <c r="D5332" t="s">
        <v>13221</v>
      </c>
      <c r="E5332" t="s">
        <v>86</v>
      </c>
      <c r="F5332" s="16" t="s">
        <v>3343</v>
      </c>
      <c r="G5332" s="16"/>
      <c r="H5332" t="s">
        <v>13222</v>
      </c>
      <c r="I5332" t="s">
        <v>13</v>
      </c>
      <c r="J5332" t="s">
        <v>99</v>
      </c>
      <c r="K5332" t="s">
        <v>90</v>
      </c>
      <c r="L5332" t="s">
        <v>89</v>
      </c>
      <c r="M5332">
        <v>0</v>
      </c>
      <c r="N5332" t="s">
        <v>90</v>
      </c>
      <c r="O5332" s="1">
        <v>45037</v>
      </c>
      <c r="P5332" s="2"/>
      <c r="Q5332" s="2"/>
      <c r="R5332" s="1"/>
      <c r="U5332" s="1" t="str">
        <f t="shared" si="372"/>
        <v>2023</v>
      </c>
      <c r="V5332" s="1" t="str">
        <f>VLOOKUP(W5332,quarter[],2,FALSE)</f>
        <v>2nd</v>
      </c>
      <c r="W5332" s="1" t="str">
        <f t="shared" si="371"/>
        <v>April</v>
      </c>
      <c r="X5332" s="1" t="str">
        <f t="shared" si="373"/>
        <v>Calo, Robyn</v>
      </c>
      <c r="Y5332" s="1"/>
      <c r="Z5332" s="1"/>
      <c r="AA5332" s="1" t="s">
        <v>13223</v>
      </c>
      <c r="AB5332" s="1"/>
      <c r="AC5332" s="1"/>
      <c r="AD5332" s="1"/>
      <c r="AE5332" s="1"/>
    </row>
    <row r="5333" spans="1:31">
      <c r="A5333" t="s">
        <v>13224</v>
      </c>
      <c r="B5333" s="1">
        <v>45030</v>
      </c>
      <c r="C5333" s="1" t="s">
        <v>49</v>
      </c>
      <c r="D5333" t="s">
        <v>13225</v>
      </c>
      <c r="E5333" t="s">
        <v>86</v>
      </c>
      <c r="F5333" s="16" t="s">
        <v>2177</v>
      </c>
      <c r="G5333" s="16"/>
      <c r="H5333" t="s">
        <v>13</v>
      </c>
      <c r="I5333" t="s">
        <v>13</v>
      </c>
      <c r="J5333" t="s">
        <v>140</v>
      </c>
      <c r="K5333" t="s">
        <v>88</v>
      </c>
      <c r="L5333" t="s">
        <v>89</v>
      </c>
      <c r="M5333">
        <v>0</v>
      </c>
      <c r="N5333" t="s">
        <v>90</v>
      </c>
      <c r="O5333" s="1">
        <v>45030</v>
      </c>
      <c r="P5333" s="2"/>
      <c r="Q5333" s="2"/>
      <c r="R5333" s="1"/>
      <c r="U5333" s="1" t="str">
        <f t="shared" si="372"/>
        <v>2023</v>
      </c>
      <c r="V5333" s="1" t="str">
        <f>VLOOKUP(W5333,quarter[],2,FALSE)</f>
        <v>2nd</v>
      </c>
      <c r="W5333" s="1" t="str">
        <f t="shared" si="371"/>
        <v>April</v>
      </c>
      <c r="X5333" s="1" t="str">
        <f t="shared" si="373"/>
        <v>Brake, Cassi</v>
      </c>
      <c r="Y5333" s="1"/>
      <c r="Z5333" s="1"/>
      <c r="AA5333" s="1" t="s">
        <v>13226</v>
      </c>
      <c r="AB5333" s="1"/>
      <c r="AC5333" s="1"/>
      <c r="AD5333" s="1"/>
      <c r="AE5333" s="1"/>
    </row>
    <row r="5334" spans="1:31">
      <c r="A5334" t="s">
        <v>13227</v>
      </c>
      <c r="B5334" s="1">
        <v>45030</v>
      </c>
      <c r="C5334" s="1" t="s">
        <v>48</v>
      </c>
      <c r="D5334" t="s">
        <v>13228</v>
      </c>
      <c r="E5334" t="s">
        <v>86</v>
      </c>
      <c r="F5334" s="16" t="s">
        <v>99</v>
      </c>
      <c r="G5334" s="16"/>
      <c r="H5334" t="s">
        <v>13229</v>
      </c>
      <c r="I5334" t="s">
        <v>13</v>
      </c>
      <c r="J5334" t="s">
        <v>99</v>
      </c>
      <c r="K5334" t="s">
        <v>88</v>
      </c>
      <c r="L5334" t="s">
        <v>89</v>
      </c>
      <c r="M5334">
        <v>0</v>
      </c>
      <c r="N5334" t="s">
        <v>90</v>
      </c>
      <c r="O5334" s="1">
        <v>45034</v>
      </c>
      <c r="P5334" s="2"/>
      <c r="Q5334" s="2"/>
      <c r="R5334" s="1"/>
      <c r="U5334" s="1" t="str">
        <f t="shared" si="372"/>
        <v>2023</v>
      </c>
      <c r="V5334" s="1" t="str">
        <f>VLOOKUP(W5334,quarter[],2,FALSE)</f>
        <v>2nd</v>
      </c>
      <c r="W5334" s="1" t="str">
        <f t="shared" si="371"/>
        <v>April</v>
      </c>
      <c r="X5334" s="1" t="str">
        <f t="shared" si="373"/>
        <v>Alexander, Lindsay</v>
      </c>
      <c r="Y5334" s="1"/>
      <c r="Z5334" s="1"/>
      <c r="AA5334" s="1" t="s">
        <v>3979</v>
      </c>
      <c r="AB5334" s="1"/>
      <c r="AC5334" s="1"/>
      <c r="AD5334" s="1"/>
      <c r="AE5334" s="1"/>
    </row>
    <row r="5335" spans="1:31">
      <c r="A5335" t="s">
        <v>13230</v>
      </c>
      <c r="B5335" s="1">
        <v>45030</v>
      </c>
      <c r="C5335" s="1" t="s">
        <v>53</v>
      </c>
      <c r="D5335" t="s">
        <v>480</v>
      </c>
      <c r="E5335" t="s">
        <v>86</v>
      </c>
      <c r="F5335" s="16" t="s">
        <v>13231</v>
      </c>
      <c r="G5335" s="16"/>
      <c r="H5335" t="s">
        <v>13232</v>
      </c>
      <c r="I5335" t="s">
        <v>13</v>
      </c>
      <c r="J5335" t="s">
        <v>87</v>
      </c>
      <c r="K5335" t="s">
        <v>88</v>
      </c>
      <c r="L5335" t="s">
        <v>89</v>
      </c>
      <c r="M5335">
        <v>0</v>
      </c>
      <c r="N5335" t="s">
        <v>90</v>
      </c>
      <c r="O5335" s="1">
        <v>45042</v>
      </c>
      <c r="P5335" s="2"/>
      <c r="Q5335" s="2"/>
      <c r="R5335" s="1"/>
      <c r="U5335" s="1" t="str">
        <f t="shared" si="372"/>
        <v>2023</v>
      </c>
      <c r="V5335" s="1" t="str">
        <f>VLOOKUP(W5335,quarter[],2,FALSE)</f>
        <v>2nd</v>
      </c>
      <c r="W5335" s="1" t="str">
        <f t="shared" si="371"/>
        <v>April</v>
      </c>
      <c r="X5335" s="1" t="str">
        <f t="shared" si="373"/>
        <v>Perry, April</v>
      </c>
      <c r="Y5335" s="1"/>
      <c r="Z5335" s="1"/>
      <c r="AA5335" s="1" t="s">
        <v>13233</v>
      </c>
      <c r="AB5335" s="1"/>
      <c r="AC5335" s="1"/>
      <c r="AD5335" s="1"/>
      <c r="AE5335" s="1"/>
    </row>
    <row r="5336" spans="1:31">
      <c r="A5336" t="s">
        <v>13234</v>
      </c>
      <c r="B5336" s="1">
        <v>45030</v>
      </c>
      <c r="C5336" s="1" t="s">
        <v>50</v>
      </c>
      <c r="D5336" t="s">
        <v>13235</v>
      </c>
      <c r="E5336" t="s">
        <v>86</v>
      </c>
      <c r="F5336" s="16" t="s">
        <v>13236</v>
      </c>
      <c r="G5336" s="16"/>
      <c r="H5336" t="s">
        <v>13236</v>
      </c>
      <c r="I5336" t="s">
        <v>13237</v>
      </c>
      <c r="J5336" t="s">
        <v>87</v>
      </c>
      <c r="K5336" t="s">
        <v>90</v>
      </c>
      <c r="L5336" t="s">
        <v>90</v>
      </c>
      <c r="M5336">
        <v>20</v>
      </c>
      <c r="N5336" t="s">
        <v>90</v>
      </c>
      <c r="O5336" s="1">
        <v>45042</v>
      </c>
      <c r="P5336" s="2"/>
      <c r="Q5336" s="2"/>
      <c r="R5336" s="1"/>
      <c r="U5336" s="1" t="str">
        <f t="shared" si="372"/>
        <v>2023</v>
      </c>
      <c r="V5336" s="1" t="str">
        <f>VLOOKUP(W5336,quarter[],2,FALSE)</f>
        <v>2nd</v>
      </c>
      <c r="W5336" s="1" t="str">
        <f t="shared" si="371"/>
        <v>April</v>
      </c>
      <c r="X5336" s="1" t="str">
        <f t="shared" si="373"/>
        <v>Calo, Robyn</v>
      </c>
      <c r="Y5336" s="1"/>
      <c r="Z5336" s="1"/>
      <c r="AA5336" s="1" t="s">
        <v>11468</v>
      </c>
      <c r="AB5336" s="1"/>
      <c r="AC5336" s="1"/>
      <c r="AD5336" s="1"/>
      <c r="AE5336" s="1"/>
    </row>
    <row r="5337" spans="1:31">
      <c r="A5337" t="s">
        <v>13238</v>
      </c>
      <c r="B5337" s="1">
        <v>45030</v>
      </c>
      <c r="C5337" s="1" t="s">
        <v>49</v>
      </c>
      <c r="D5337" t="s">
        <v>7605</v>
      </c>
      <c r="E5337" t="s">
        <v>86</v>
      </c>
      <c r="F5337" s="16" t="s">
        <v>2098</v>
      </c>
      <c r="G5337" s="16"/>
      <c r="H5337" t="s">
        <v>13</v>
      </c>
      <c r="I5337" t="s">
        <v>13</v>
      </c>
      <c r="J5337" t="s">
        <v>87</v>
      </c>
      <c r="K5337" t="s">
        <v>88</v>
      </c>
      <c r="L5337" t="s">
        <v>89</v>
      </c>
      <c r="M5337">
        <v>0</v>
      </c>
      <c r="N5337" t="s">
        <v>90</v>
      </c>
      <c r="O5337" s="1">
        <v>45035</v>
      </c>
      <c r="P5337" s="2"/>
      <c r="Q5337" s="2"/>
      <c r="R5337" s="1"/>
      <c r="U5337" s="1" t="str">
        <f t="shared" si="372"/>
        <v>2023</v>
      </c>
      <c r="V5337" s="1" t="str">
        <f>VLOOKUP(W5337,quarter[],2,FALSE)</f>
        <v>2nd</v>
      </c>
      <c r="W5337" s="1" t="str">
        <f t="shared" si="371"/>
        <v>April</v>
      </c>
      <c r="X5337" s="1" t="str">
        <f t="shared" si="373"/>
        <v>Brake, Cassi</v>
      </c>
      <c r="Y5337" s="1"/>
      <c r="Z5337" s="1"/>
      <c r="AA5337" s="1" t="s">
        <v>1157</v>
      </c>
      <c r="AB5337" s="1"/>
      <c r="AC5337" s="1"/>
      <c r="AD5337" s="1"/>
      <c r="AE5337" s="1"/>
    </row>
    <row r="5338" spans="1:31">
      <c r="A5338" t="s">
        <v>13239</v>
      </c>
      <c r="B5338" s="1">
        <v>45030</v>
      </c>
      <c r="C5338" s="1" t="s">
        <v>48</v>
      </c>
      <c r="D5338" t="s">
        <v>7115</v>
      </c>
      <c r="E5338" t="s">
        <v>86</v>
      </c>
      <c r="F5338" s="16" t="s">
        <v>13240</v>
      </c>
      <c r="G5338" s="16"/>
      <c r="H5338" t="s">
        <v>6174</v>
      </c>
      <c r="I5338" t="s">
        <v>10670</v>
      </c>
      <c r="J5338" t="s">
        <v>87</v>
      </c>
      <c r="K5338" t="s">
        <v>88</v>
      </c>
      <c r="L5338" t="s">
        <v>89</v>
      </c>
      <c r="M5338">
        <v>0</v>
      </c>
      <c r="N5338" t="s">
        <v>90</v>
      </c>
      <c r="O5338" s="1">
        <v>45033</v>
      </c>
      <c r="P5338" s="2"/>
      <c r="Q5338" s="2"/>
      <c r="R5338" s="1"/>
      <c r="U5338" s="1" t="str">
        <f t="shared" si="372"/>
        <v>2023</v>
      </c>
      <c r="V5338" s="1" t="str">
        <f>VLOOKUP(W5338,quarter[],2,FALSE)</f>
        <v>2nd</v>
      </c>
      <c r="W5338" s="1" t="str">
        <f t="shared" si="371"/>
        <v>April</v>
      </c>
      <c r="X5338" s="1" t="str">
        <f t="shared" si="373"/>
        <v>Alexander, Lindsay</v>
      </c>
      <c r="Y5338" s="1"/>
      <c r="Z5338" s="1"/>
      <c r="AA5338" s="1" t="s">
        <v>13241</v>
      </c>
      <c r="AB5338" s="1"/>
      <c r="AC5338" s="1"/>
      <c r="AD5338" s="1"/>
      <c r="AE5338" s="1"/>
    </row>
    <row r="5339" spans="1:31">
      <c r="A5339" t="s">
        <v>13242</v>
      </c>
      <c r="B5339" s="1">
        <v>45030</v>
      </c>
      <c r="C5339" s="1" t="s">
        <v>48</v>
      </c>
      <c r="D5339" t="s">
        <v>13243</v>
      </c>
      <c r="E5339" t="s">
        <v>7730</v>
      </c>
      <c r="F5339" s="16" t="s">
        <v>10890</v>
      </c>
      <c r="G5339" s="16"/>
      <c r="H5339" t="s">
        <v>13</v>
      </c>
      <c r="I5339" t="s">
        <v>13</v>
      </c>
      <c r="J5339" t="s">
        <v>87</v>
      </c>
      <c r="K5339" t="s">
        <v>88</v>
      </c>
      <c r="L5339" t="s">
        <v>89</v>
      </c>
      <c r="M5339">
        <v>0</v>
      </c>
      <c r="N5339" t="s">
        <v>90</v>
      </c>
      <c r="O5339" s="1">
        <v>45041</v>
      </c>
      <c r="P5339" s="2"/>
      <c r="Q5339" s="2"/>
      <c r="R5339" s="1"/>
      <c r="U5339" s="1" t="str">
        <f t="shared" si="372"/>
        <v>2023</v>
      </c>
      <c r="V5339" s="1" t="str">
        <f>VLOOKUP(W5339,quarter[],2,FALSE)</f>
        <v>2nd</v>
      </c>
      <c r="W5339" s="1" t="str">
        <f t="shared" si="371"/>
        <v>April</v>
      </c>
      <c r="X5339" s="1" t="str">
        <f t="shared" si="373"/>
        <v>Alexander, Lindsay</v>
      </c>
      <c r="Y5339" s="1"/>
      <c r="Z5339" s="1"/>
      <c r="AA5339" s="1" t="s">
        <v>13244</v>
      </c>
      <c r="AB5339" s="1"/>
      <c r="AC5339" s="1"/>
      <c r="AD5339" s="1"/>
      <c r="AE5339" s="1"/>
    </row>
    <row r="5340" spans="1:31">
      <c r="A5340" t="s">
        <v>13245</v>
      </c>
      <c r="B5340" s="1">
        <v>45030</v>
      </c>
      <c r="C5340" s="1" t="s">
        <v>54</v>
      </c>
      <c r="D5340" t="s">
        <v>13246</v>
      </c>
      <c r="E5340" t="s">
        <v>86</v>
      </c>
      <c r="F5340" s="16" t="s">
        <v>13247</v>
      </c>
      <c r="G5340" s="16"/>
      <c r="H5340" t="s">
        <v>13</v>
      </c>
      <c r="I5340" t="s">
        <v>13</v>
      </c>
      <c r="J5340" t="s">
        <v>117</v>
      </c>
      <c r="K5340" t="s">
        <v>88</v>
      </c>
      <c r="L5340" t="s">
        <v>89</v>
      </c>
      <c r="N5340" t="s">
        <v>90</v>
      </c>
      <c r="O5340" s="1">
        <v>45034</v>
      </c>
      <c r="P5340" s="2"/>
      <c r="Q5340" s="2"/>
      <c r="R5340" s="1"/>
      <c r="U5340" s="1" t="str">
        <f t="shared" si="372"/>
        <v>2023</v>
      </c>
      <c r="V5340" s="1" t="str">
        <f>VLOOKUP(W5340,quarter[],2,FALSE)</f>
        <v>2nd</v>
      </c>
      <c r="W5340" s="1" t="str">
        <f t="shared" si="371"/>
        <v>April</v>
      </c>
      <c r="X5340" s="1" t="str">
        <f t="shared" si="373"/>
        <v>Pitts, Jeff</v>
      </c>
      <c r="Y5340" s="1"/>
      <c r="Z5340" s="1"/>
      <c r="AA5340" s="1" t="s">
        <v>13248</v>
      </c>
      <c r="AB5340" s="1"/>
      <c r="AC5340" s="1"/>
      <c r="AD5340" s="1"/>
      <c r="AE5340" s="1"/>
    </row>
    <row r="5341" spans="1:31">
      <c r="A5341" t="s">
        <v>13249</v>
      </c>
      <c r="B5341" s="1">
        <v>45031</v>
      </c>
      <c r="C5341" s="1" t="s">
        <v>50</v>
      </c>
      <c r="D5341" t="s">
        <v>13250</v>
      </c>
      <c r="E5341" t="s">
        <v>86</v>
      </c>
      <c r="F5341" s="16" t="s">
        <v>13251</v>
      </c>
      <c r="G5341" s="16"/>
      <c r="H5341" t="s">
        <v>13</v>
      </c>
      <c r="I5341" t="s">
        <v>13</v>
      </c>
      <c r="J5341" t="s">
        <v>87</v>
      </c>
      <c r="K5341" t="s">
        <v>88</v>
      </c>
      <c r="L5341" t="s">
        <v>89</v>
      </c>
      <c r="M5341">
        <v>0</v>
      </c>
      <c r="N5341" t="s">
        <v>90</v>
      </c>
      <c r="O5341" s="1">
        <v>45033</v>
      </c>
      <c r="P5341" s="2"/>
      <c r="Q5341" s="2"/>
      <c r="R5341" s="1"/>
      <c r="U5341" s="1" t="str">
        <f t="shared" si="372"/>
        <v>2023</v>
      </c>
      <c r="V5341" s="1" t="str">
        <f>VLOOKUP(W5341,quarter[],2,FALSE)</f>
        <v>2nd</v>
      </c>
      <c r="W5341" s="1" t="str">
        <f t="shared" si="371"/>
        <v>April</v>
      </c>
      <c r="X5341" s="1" t="str">
        <f t="shared" si="373"/>
        <v>Calo, Robyn</v>
      </c>
      <c r="Y5341" s="1"/>
      <c r="Z5341" s="1"/>
      <c r="AA5341" s="1" t="s">
        <v>13206</v>
      </c>
      <c r="AB5341" s="1"/>
      <c r="AC5341" s="1"/>
      <c r="AD5341" s="1"/>
      <c r="AE5341" s="1"/>
    </row>
    <row r="5342" spans="1:31">
      <c r="A5342" t="s">
        <v>13252</v>
      </c>
      <c r="B5342" s="1">
        <v>45031</v>
      </c>
      <c r="C5342" s="1" t="s">
        <v>49</v>
      </c>
      <c r="D5342" t="s">
        <v>13253</v>
      </c>
      <c r="E5342" t="s">
        <v>86</v>
      </c>
      <c r="F5342" s="16" t="s">
        <v>13254</v>
      </c>
      <c r="G5342" s="16"/>
      <c r="H5342" t="s">
        <v>13</v>
      </c>
      <c r="I5342" t="s">
        <v>13</v>
      </c>
      <c r="J5342" t="s">
        <v>87</v>
      </c>
      <c r="K5342" t="s">
        <v>88</v>
      </c>
      <c r="L5342" t="s">
        <v>89</v>
      </c>
      <c r="M5342">
        <v>0</v>
      </c>
      <c r="N5342" t="s">
        <v>90</v>
      </c>
      <c r="O5342" s="1">
        <v>45033</v>
      </c>
      <c r="P5342" s="2"/>
      <c r="Q5342" s="2"/>
      <c r="R5342" s="1"/>
      <c r="U5342" s="1" t="str">
        <f t="shared" si="372"/>
        <v>2023</v>
      </c>
      <c r="V5342" s="1" t="str">
        <f>VLOOKUP(W5342,quarter[],2,FALSE)</f>
        <v>2nd</v>
      </c>
      <c r="W5342" s="1" t="str">
        <f t="shared" si="371"/>
        <v>April</v>
      </c>
      <c r="X5342" s="1" t="str">
        <f t="shared" si="373"/>
        <v>Brake, Cassi</v>
      </c>
      <c r="Y5342" s="1"/>
      <c r="Z5342" s="1"/>
      <c r="AA5342" s="1" t="s">
        <v>13206</v>
      </c>
      <c r="AB5342" s="1"/>
      <c r="AC5342" s="1"/>
      <c r="AD5342" s="1"/>
      <c r="AE5342" s="1"/>
    </row>
    <row r="5343" spans="1:31">
      <c r="A5343" t="s">
        <v>13255</v>
      </c>
      <c r="B5343" s="1">
        <v>45031</v>
      </c>
      <c r="C5343" s="1" t="s">
        <v>48</v>
      </c>
      <c r="D5343" t="s">
        <v>13256</v>
      </c>
      <c r="E5343" t="s">
        <v>86</v>
      </c>
      <c r="F5343" s="16" t="s">
        <v>87</v>
      </c>
      <c r="G5343" s="16"/>
      <c r="H5343" t="s">
        <v>13</v>
      </c>
      <c r="I5343" t="s">
        <v>13</v>
      </c>
      <c r="J5343" t="s">
        <v>87</v>
      </c>
      <c r="K5343" t="s">
        <v>88</v>
      </c>
      <c r="L5343" t="s">
        <v>89</v>
      </c>
      <c r="M5343">
        <v>0</v>
      </c>
      <c r="N5343" t="s">
        <v>90</v>
      </c>
      <c r="O5343" s="1">
        <v>45033</v>
      </c>
      <c r="P5343" s="2"/>
      <c r="Q5343" s="2"/>
      <c r="R5343" s="1"/>
      <c r="U5343" s="1" t="str">
        <f t="shared" si="372"/>
        <v>2023</v>
      </c>
      <c r="V5343" s="1" t="str">
        <f>VLOOKUP(W5343,quarter[],2,FALSE)</f>
        <v>2nd</v>
      </c>
      <c r="W5343" s="1" t="str">
        <f t="shared" si="371"/>
        <v>April</v>
      </c>
      <c r="X5343" s="1" t="str">
        <f t="shared" si="373"/>
        <v>Alexander, Lindsay</v>
      </c>
      <c r="Y5343" s="1"/>
      <c r="Z5343" s="1"/>
      <c r="AA5343" s="1" t="s">
        <v>12658</v>
      </c>
      <c r="AB5343" s="1"/>
      <c r="AC5343" s="1"/>
      <c r="AD5343" s="1"/>
      <c r="AE5343" s="1"/>
    </row>
    <row r="5344" spans="1:31">
      <c r="A5344" t="s">
        <v>13257</v>
      </c>
      <c r="B5344" s="1">
        <v>45032</v>
      </c>
      <c r="C5344" s="1" t="s">
        <v>53</v>
      </c>
      <c r="D5344" t="s">
        <v>13258</v>
      </c>
      <c r="E5344" t="s">
        <v>86</v>
      </c>
      <c r="F5344" s="16" t="s">
        <v>2177</v>
      </c>
      <c r="G5344" s="16"/>
      <c r="H5344" t="s">
        <v>13</v>
      </c>
      <c r="I5344" t="s">
        <v>13</v>
      </c>
      <c r="J5344" t="s">
        <v>140</v>
      </c>
      <c r="K5344" t="s">
        <v>88</v>
      </c>
      <c r="L5344" t="s">
        <v>89</v>
      </c>
      <c r="M5344">
        <v>0</v>
      </c>
      <c r="N5344" t="s">
        <v>90</v>
      </c>
      <c r="O5344" s="1">
        <v>45033</v>
      </c>
      <c r="P5344" s="2"/>
      <c r="Q5344" s="2"/>
      <c r="R5344" s="1"/>
      <c r="U5344" s="1" t="str">
        <f t="shared" si="372"/>
        <v>2023</v>
      </c>
      <c r="V5344" s="1" t="str">
        <f>VLOOKUP(W5344,quarter[],2,FALSE)</f>
        <v>2nd</v>
      </c>
      <c r="W5344" s="1" t="str">
        <f t="shared" si="371"/>
        <v>April</v>
      </c>
      <c r="X5344" s="1" t="str">
        <f t="shared" si="373"/>
        <v>Perry, April</v>
      </c>
      <c r="Y5344" s="1"/>
      <c r="Z5344" s="1"/>
      <c r="AA5344" s="1" t="s">
        <v>13259</v>
      </c>
      <c r="AB5344" s="1"/>
      <c r="AC5344" s="1"/>
      <c r="AD5344" s="1"/>
      <c r="AE5344" s="1"/>
    </row>
    <row r="5345" spans="1:31">
      <c r="A5345" t="s">
        <v>13260</v>
      </c>
      <c r="B5345" s="1">
        <v>45033</v>
      </c>
      <c r="C5345" s="1" t="s">
        <v>50</v>
      </c>
      <c r="D5345" t="s">
        <v>13261</v>
      </c>
      <c r="E5345" t="s">
        <v>86</v>
      </c>
      <c r="F5345" s="16" t="s">
        <v>13262</v>
      </c>
      <c r="G5345" s="16"/>
      <c r="H5345" t="s">
        <v>13263</v>
      </c>
      <c r="I5345" t="s">
        <v>13</v>
      </c>
      <c r="J5345" t="s">
        <v>117</v>
      </c>
      <c r="K5345" t="s">
        <v>88</v>
      </c>
      <c r="L5345" t="s">
        <v>89</v>
      </c>
      <c r="M5345">
        <v>0</v>
      </c>
      <c r="N5345" t="s">
        <v>90</v>
      </c>
      <c r="O5345" s="1">
        <v>45034</v>
      </c>
      <c r="P5345" s="2"/>
      <c r="Q5345" s="2"/>
      <c r="R5345" s="1"/>
      <c r="U5345" s="1" t="str">
        <f t="shared" si="372"/>
        <v>2023</v>
      </c>
      <c r="V5345" s="1" t="str">
        <f>VLOOKUP(W5345,quarter[],2,FALSE)</f>
        <v>2nd</v>
      </c>
      <c r="W5345" s="1" t="str">
        <f t="shared" si="371"/>
        <v>April</v>
      </c>
      <c r="X5345" s="1" t="str">
        <f t="shared" si="373"/>
        <v>Calo, Robyn</v>
      </c>
      <c r="Y5345" s="1"/>
      <c r="Z5345" s="1"/>
      <c r="AA5345" s="1" t="s">
        <v>323</v>
      </c>
      <c r="AB5345" s="1"/>
      <c r="AC5345" s="1"/>
      <c r="AD5345" s="1"/>
      <c r="AE5345" s="1"/>
    </row>
    <row r="5346" spans="1:31">
      <c r="A5346" t="s">
        <v>13264</v>
      </c>
      <c r="B5346" s="1">
        <v>45033</v>
      </c>
      <c r="C5346" s="1" t="s">
        <v>48</v>
      </c>
      <c r="D5346" t="s">
        <v>13265</v>
      </c>
      <c r="E5346" t="s">
        <v>86</v>
      </c>
      <c r="F5346" s="16" t="s">
        <v>13266</v>
      </c>
      <c r="G5346" s="16"/>
      <c r="H5346" t="s">
        <v>13267</v>
      </c>
      <c r="I5346" t="s">
        <v>13268</v>
      </c>
      <c r="J5346" t="s">
        <v>87</v>
      </c>
      <c r="K5346" t="s">
        <v>88</v>
      </c>
      <c r="L5346" t="s">
        <v>89</v>
      </c>
      <c r="M5346">
        <v>0</v>
      </c>
      <c r="N5346" t="s">
        <v>90</v>
      </c>
      <c r="O5346" s="1">
        <v>45033</v>
      </c>
      <c r="P5346" s="2"/>
      <c r="Q5346" s="2"/>
      <c r="R5346" s="1"/>
      <c r="U5346" s="1" t="str">
        <f t="shared" si="372"/>
        <v>2023</v>
      </c>
      <c r="V5346" s="1" t="str">
        <f>VLOOKUP(W5346,quarter[],2,FALSE)</f>
        <v>2nd</v>
      </c>
      <c r="W5346" s="1" t="str">
        <f t="shared" si="371"/>
        <v>April</v>
      </c>
      <c r="X5346" s="1" t="str">
        <f t="shared" si="373"/>
        <v>Alexander, Lindsay</v>
      </c>
      <c r="Y5346" s="1"/>
      <c r="Z5346" s="1"/>
      <c r="AA5346" s="1" t="s">
        <v>1163</v>
      </c>
      <c r="AB5346" s="1"/>
      <c r="AC5346" s="1"/>
      <c r="AD5346" s="1"/>
      <c r="AE5346" s="1"/>
    </row>
    <row r="5347" spans="1:31">
      <c r="A5347" t="s">
        <v>13269</v>
      </c>
      <c r="B5347" s="1">
        <v>45033</v>
      </c>
      <c r="C5347" s="1" t="s">
        <v>49</v>
      </c>
      <c r="D5347" t="s">
        <v>13270</v>
      </c>
      <c r="E5347" t="s">
        <v>86</v>
      </c>
      <c r="F5347" s="16" t="s">
        <v>2177</v>
      </c>
      <c r="G5347" s="16"/>
      <c r="H5347" t="s">
        <v>13</v>
      </c>
      <c r="I5347" t="s">
        <v>13</v>
      </c>
      <c r="J5347" t="s">
        <v>140</v>
      </c>
      <c r="K5347" t="s">
        <v>88</v>
      </c>
      <c r="L5347" t="s">
        <v>89</v>
      </c>
      <c r="M5347">
        <v>0</v>
      </c>
      <c r="N5347" t="s">
        <v>90</v>
      </c>
      <c r="O5347" s="1">
        <v>45034</v>
      </c>
      <c r="P5347" s="2"/>
      <c r="Q5347" s="2"/>
      <c r="R5347" s="1"/>
      <c r="U5347" s="1" t="str">
        <f t="shared" si="372"/>
        <v>2023</v>
      </c>
      <c r="V5347" s="1" t="str">
        <f>VLOOKUP(W5347,quarter[],2,FALSE)</f>
        <v>2nd</v>
      </c>
      <c r="W5347" s="1" t="str">
        <f t="shared" si="371"/>
        <v>April</v>
      </c>
      <c r="X5347" s="1" t="str">
        <f t="shared" si="373"/>
        <v>Brake, Cassi</v>
      </c>
      <c r="Y5347" s="1"/>
      <c r="Z5347" s="1"/>
      <c r="AA5347" s="1" t="s">
        <v>13271</v>
      </c>
      <c r="AB5347" s="1"/>
      <c r="AC5347" s="1"/>
      <c r="AD5347" s="1"/>
      <c r="AE5347" s="1"/>
    </row>
    <row r="5348" spans="1:31">
      <c r="A5348" t="s">
        <v>13272</v>
      </c>
      <c r="B5348" s="1">
        <v>45033</v>
      </c>
      <c r="C5348" s="1" t="s">
        <v>53</v>
      </c>
      <c r="D5348" t="s">
        <v>8902</v>
      </c>
      <c r="E5348" t="s">
        <v>86</v>
      </c>
      <c r="F5348" s="16" t="s">
        <v>13273</v>
      </c>
      <c r="G5348" s="16"/>
      <c r="H5348" t="s">
        <v>13</v>
      </c>
      <c r="I5348" t="s">
        <v>13</v>
      </c>
      <c r="J5348" t="s">
        <v>87</v>
      </c>
      <c r="K5348" t="s">
        <v>88</v>
      </c>
      <c r="L5348" t="s">
        <v>89</v>
      </c>
      <c r="M5348">
        <v>0</v>
      </c>
      <c r="N5348" t="s">
        <v>90</v>
      </c>
      <c r="O5348" s="1">
        <v>45033</v>
      </c>
      <c r="P5348" s="2"/>
      <c r="Q5348" s="2"/>
      <c r="R5348" s="1"/>
      <c r="U5348" s="1" t="str">
        <f t="shared" si="372"/>
        <v>2023</v>
      </c>
      <c r="V5348" s="1" t="str">
        <f>VLOOKUP(W5348,quarter[],2,FALSE)</f>
        <v>2nd</v>
      </c>
      <c r="W5348" s="1" t="str">
        <f t="shared" si="371"/>
        <v>April</v>
      </c>
      <c r="X5348" s="1" t="str">
        <f t="shared" si="373"/>
        <v>Perry, April</v>
      </c>
      <c r="Y5348" s="1"/>
      <c r="Z5348" s="1"/>
      <c r="AA5348" s="1" t="s">
        <v>155</v>
      </c>
      <c r="AB5348" s="1"/>
      <c r="AC5348" s="1"/>
      <c r="AD5348" s="1"/>
      <c r="AE5348" s="1"/>
    </row>
    <row r="5349" spans="1:31">
      <c r="A5349" t="s">
        <v>13274</v>
      </c>
      <c r="B5349" s="1">
        <v>45033</v>
      </c>
      <c r="C5349" s="1" t="s">
        <v>50</v>
      </c>
      <c r="D5349" t="s">
        <v>13275</v>
      </c>
      <c r="E5349" t="s">
        <v>86</v>
      </c>
      <c r="F5349" s="16" t="s">
        <v>13276</v>
      </c>
      <c r="G5349" s="16"/>
      <c r="H5349" t="s">
        <v>13276</v>
      </c>
      <c r="I5349" t="s">
        <v>13</v>
      </c>
      <c r="J5349" t="s">
        <v>99</v>
      </c>
      <c r="K5349" t="s">
        <v>88</v>
      </c>
      <c r="L5349" t="s">
        <v>89</v>
      </c>
      <c r="M5349">
        <v>0</v>
      </c>
      <c r="N5349" t="s">
        <v>90</v>
      </c>
      <c r="O5349" s="1">
        <v>45034</v>
      </c>
      <c r="P5349" s="2"/>
      <c r="Q5349" s="2"/>
      <c r="R5349" s="1"/>
      <c r="U5349" s="1" t="str">
        <f t="shared" si="372"/>
        <v>2023</v>
      </c>
      <c r="V5349" s="1" t="str">
        <f>VLOOKUP(W5349,quarter[],2,FALSE)</f>
        <v>2nd</v>
      </c>
      <c r="W5349" s="1" t="str">
        <f t="shared" si="371"/>
        <v>April</v>
      </c>
      <c r="X5349" s="1" t="str">
        <f t="shared" si="373"/>
        <v>Calo, Robyn</v>
      </c>
      <c r="Y5349" s="1"/>
      <c r="Z5349" s="1"/>
      <c r="AA5349" s="1" t="s">
        <v>162</v>
      </c>
      <c r="AB5349" s="1"/>
      <c r="AC5349" s="1"/>
      <c r="AD5349" s="1"/>
      <c r="AE5349" s="1"/>
    </row>
    <row r="5350" spans="1:31">
      <c r="A5350" t="s">
        <v>13277</v>
      </c>
      <c r="B5350" s="1">
        <v>45033</v>
      </c>
      <c r="C5350" s="1" t="s">
        <v>50</v>
      </c>
      <c r="D5350" t="s">
        <v>13278</v>
      </c>
      <c r="E5350" t="s">
        <v>86</v>
      </c>
      <c r="F5350" s="16" t="s">
        <v>13279</v>
      </c>
      <c r="G5350" s="16"/>
      <c r="H5350" t="s">
        <v>13280</v>
      </c>
      <c r="I5350" t="s">
        <v>13</v>
      </c>
      <c r="J5350" t="s">
        <v>87</v>
      </c>
      <c r="K5350" t="s">
        <v>90</v>
      </c>
      <c r="L5350" t="s">
        <v>89</v>
      </c>
      <c r="M5350">
        <v>0</v>
      </c>
      <c r="N5350" t="s">
        <v>90</v>
      </c>
      <c r="O5350" s="1">
        <v>45034</v>
      </c>
      <c r="P5350" s="2"/>
      <c r="Q5350" s="2"/>
      <c r="R5350" s="1"/>
      <c r="U5350" s="1" t="str">
        <f t="shared" si="372"/>
        <v>2023</v>
      </c>
      <c r="V5350" s="1" t="str">
        <f>VLOOKUP(W5350,quarter[],2,FALSE)</f>
        <v>2nd</v>
      </c>
      <c r="W5350" s="1" t="str">
        <f t="shared" si="371"/>
        <v>April</v>
      </c>
      <c r="X5350" s="1" t="str">
        <f t="shared" si="373"/>
        <v>Calo, Robyn</v>
      </c>
      <c r="Y5350" s="1"/>
      <c r="Z5350" s="1"/>
      <c r="AA5350" s="1" t="s">
        <v>13281</v>
      </c>
      <c r="AB5350" s="1"/>
      <c r="AC5350" s="1"/>
      <c r="AD5350" s="1"/>
      <c r="AE5350" s="1"/>
    </row>
    <row r="5351" spans="1:31">
      <c r="A5351" t="s">
        <v>13282</v>
      </c>
      <c r="B5351" s="1">
        <v>45033</v>
      </c>
      <c r="C5351" s="1" t="s">
        <v>49</v>
      </c>
      <c r="D5351" t="s">
        <v>13283</v>
      </c>
      <c r="E5351" t="s">
        <v>86</v>
      </c>
      <c r="F5351" s="16" t="s">
        <v>10890</v>
      </c>
      <c r="G5351" s="16"/>
      <c r="H5351" t="s">
        <v>13</v>
      </c>
      <c r="I5351" t="s">
        <v>13</v>
      </c>
      <c r="J5351" t="s">
        <v>87</v>
      </c>
      <c r="K5351" t="s">
        <v>88</v>
      </c>
      <c r="L5351" t="s">
        <v>89</v>
      </c>
      <c r="M5351">
        <v>0</v>
      </c>
      <c r="N5351" t="s">
        <v>90</v>
      </c>
      <c r="O5351" s="1">
        <v>45034</v>
      </c>
      <c r="P5351" s="2"/>
      <c r="Q5351" s="2"/>
      <c r="R5351" s="1"/>
      <c r="U5351" s="1" t="str">
        <f t="shared" si="372"/>
        <v>2023</v>
      </c>
      <c r="V5351" s="1" t="str">
        <f>VLOOKUP(W5351,quarter[],2,FALSE)</f>
        <v>2nd</v>
      </c>
      <c r="W5351" s="1" t="str">
        <f t="shared" si="371"/>
        <v>April</v>
      </c>
      <c r="X5351" s="1" t="str">
        <f t="shared" si="373"/>
        <v>Brake, Cassi</v>
      </c>
      <c r="Y5351" s="1"/>
      <c r="Z5351" s="1"/>
      <c r="AA5351" s="1" t="s">
        <v>13284</v>
      </c>
      <c r="AB5351" s="1"/>
      <c r="AC5351" s="1"/>
      <c r="AD5351" s="1"/>
      <c r="AE5351" s="1"/>
    </row>
    <row r="5352" spans="1:31">
      <c r="A5352" t="s">
        <v>13285</v>
      </c>
      <c r="B5352" s="1">
        <v>45033</v>
      </c>
      <c r="C5352" s="1" t="s">
        <v>48</v>
      </c>
      <c r="D5352" t="s">
        <v>8102</v>
      </c>
      <c r="E5352" t="s">
        <v>86</v>
      </c>
      <c r="F5352" s="16" t="s">
        <v>2177</v>
      </c>
      <c r="G5352" s="16"/>
      <c r="H5352" t="s">
        <v>13</v>
      </c>
      <c r="I5352" t="s">
        <v>13</v>
      </c>
      <c r="J5352" t="s">
        <v>140</v>
      </c>
      <c r="K5352" t="s">
        <v>88</v>
      </c>
      <c r="L5352" t="s">
        <v>89</v>
      </c>
      <c r="M5352">
        <v>0</v>
      </c>
      <c r="N5352" t="s">
        <v>90</v>
      </c>
      <c r="O5352" s="1">
        <v>45034</v>
      </c>
      <c r="P5352" s="2"/>
      <c r="Q5352" s="2"/>
      <c r="R5352" s="1"/>
      <c r="U5352" s="1" t="str">
        <f t="shared" si="372"/>
        <v>2023</v>
      </c>
      <c r="V5352" s="1" t="str">
        <f>VLOOKUP(W5352,quarter[],2,FALSE)</f>
        <v>2nd</v>
      </c>
      <c r="W5352" s="1" t="str">
        <f t="shared" si="371"/>
        <v>April</v>
      </c>
      <c r="X5352" s="1" t="str">
        <f t="shared" si="373"/>
        <v>Alexander, Lindsay</v>
      </c>
      <c r="Y5352" s="1"/>
      <c r="Z5352" s="1"/>
      <c r="AA5352" s="1" t="s">
        <v>13286</v>
      </c>
      <c r="AB5352" s="1"/>
      <c r="AC5352" s="1"/>
      <c r="AD5352" s="1"/>
      <c r="AE5352" s="1"/>
    </row>
    <row r="5353" spans="1:31">
      <c r="A5353" t="s">
        <v>13287</v>
      </c>
      <c r="B5353" s="1">
        <v>45033</v>
      </c>
      <c r="C5353" s="1" t="s">
        <v>54</v>
      </c>
      <c r="D5353" t="s">
        <v>13288</v>
      </c>
      <c r="E5353" t="s">
        <v>86</v>
      </c>
      <c r="F5353" s="16" t="s">
        <v>3343</v>
      </c>
      <c r="G5353" s="16"/>
      <c r="H5353" t="s">
        <v>13289</v>
      </c>
      <c r="I5353" t="s">
        <v>13290</v>
      </c>
      <c r="J5353" t="s">
        <v>99</v>
      </c>
      <c r="K5353" t="s">
        <v>88</v>
      </c>
      <c r="L5353" t="s">
        <v>89</v>
      </c>
      <c r="N5353" t="s">
        <v>90</v>
      </c>
      <c r="O5353" s="1">
        <v>45044</v>
      </c>
      <c r="P5353" s="2"/>
      <c r="Q5353" s="2"/>
      <c r="R5353" s="1"/>
      <c r="U5353" s="1" t="str">
        <f t="shared" si="372"/>
        <v>2023</v>
      </c>
      <c r="V5353" s="1" t="str">
        <f>VLOOKUP(W5353,quarter[],2,FALSE)</f>
        <v>2nd</v>
      </c>
      <c r="W5353" s="1" t="str">
        <f t="shared" si="371"/>
        <v>April</v>
      </c>
      <c r="X5353" s="1" t="str">
        <f t="shared" si="373"/>
        <v>Pitts, Jeff</v>
      </c>
      <c r="Y5353" s="1"/>
      <c r="Z5353" s="1"/>
      <c r="AA5353" s="1" t="s">
        <v>13291</v>
      </c>
      <c r="AB5353" s="1"/>
      <c r="AC5353" s="1"/>
      <c r="AD5353" s="1"/>
      <c r="AE5353" s="1"/>
    </row>
    <row r="5354" spans="1:31">
      <c r="A5354" t="s">
        <v>13292</v>
      </c>
      <c r="B5354" s="1">
        <v>45033</v>
      </c>
      <c r="C5354" s="1" t="s">
        <v>53</v>
      </c>
      <c r="D5354" t="s">
        <v>10789</v>
      </c>
      <c r="E5354" t="s">
        <v>86</v>
      </c>
      <c r="F5354" s="16" t="s">
        <v>4650</v>
      </c>
      <c r="G5354" s="16"/>
      <c r="H5354" t="s">
        <v>13</v>
      </c>
      <c r="I5354" t="s">
        <v>4651</v>
      </c>
      <c r="J5354" t="s">
        <v>87</v>
      </c>
      <c r="K5354" t="s">
        <v>88</v>
      </c>
      <c r="L5354" t="s">
        <v>89</v>
      </c>
      <c r="M5354">
        <v>0</v>
      </c>
      <c r="N5354" t="s">
        <v>90</v>
      </c>
      <c r="O5354" s="1">
        <v>45034</v>
      </c>
      <c r="P5354" s="2"/>
      <c r="Q5354" s="2"/>
      <c r="R5354" s="1"/>
      <c r="U5354" s="1" t="str">
        <f t="shared" si="372"/>
        <v>2023</v>
      </c>
      <c r="V5354" s="1" t="str">
        <f>VLOOKUP(W5354,quarter[],2,FALSE)</f>
        <v>2nd</v>
      </c>
      <c r="W5354" s="1" t="str">
        <f t="shared" si="371"/>
        <v>April</v>
      </c>
      <c r="X5354" s="1" t="str">
        <f t="shared" si="373"/>
        <v>Perry, April</v>
      </c>
      <c r="Y5354" s="1"/>
      <c r="Z5354" s="1"/>
      <c r="AA5354" s="1" t="s">
        <v>1348</v>
      </c>
      <c r="AB5354" s="1"/>
      <c r="AC5354" s="1"/>
      <c r="AD5354" s="1"/>
      <c r="AE5354" s="1"/>
    </row>
    <row r="5355" spans="1:31">
      <c r="A5355" t="s">
        <v>13293</v>
      </c>
      <c r="B5355" s="1">
        <v>45033</v>
      </c>
      <c r="C5355" s="1" t="s">
        <v>50</v>
      </c>
      <c r="D5355" t="s">
        <v>13294</v>
      </c>
      <c r="E5355" t="s">
        <v>86</v>
      </c>
      <c r="F5355" s="16" t="s">
        <v>2098</v>
      </c>
      <c r="G5355" s="16"/>
      <c r="H5355" t="s">
        <v>13</v>
      </c>
      <c r="I5355" t="s">
        <v>13</v>
      </c>
      <c r="J5355" t="s">
        <v>87</v>
      </c>
      <c r="K5355" t="s">
        <v>88</v>
      </c>
      <c r="L5355" t="s">
        <v>89</v>
      </c>
      <c r="M5355">
        <v>0</v>
      </c>
      <c r="N5355" t="s">
        <v>90</v>
      </c>
      <c r="O5355" s="1">
        <v>45034</v>
      </c>
      <c r="P5355" s="2"/>
      <c r="Q5355" s="2"/>
      <c r="R5355" s="1"/>
      <c r="U5355" s="1" t="str">
        <f t="shared" si="372"/>
        <v>2023</v>
      </c>
      <c r="V5355" s="1" t="str">
        <f>VLOOKUP(W5355,quarter[],2,FALSE)</f>
        <v>2nd</v>
      </c>
      <c r="W5355" s="1" t="str">
        <f t="shared" si="371"/>
        <v>April</v>
      </c>
      <c r="X5355" s="1" t="str">
        <f t="shared" si="373"/>
        <v>Calo, Robyn</v>
      </c>
      <c r="Y5355" s="1"/>
      <c r="Z5355" s="1"/>
      <c r="AA5355" s="1" t="s">
        <v>13295</v>
      </c>
      <c r="AB5355" s="1"/>
      <c r="AC5355" s="1"/>
      <c r="AD5355" s="1"/>
      <c r="AE5355" s="1"/>
    </row>
    <row r="5356" spans="1:31">
      <c r="A5356" t="s">
        <v>13296</v>
      </c>
      <c r="B5356" s="1">
        <v>45033</v>
      </c>
      <c r="C5356" s="1" t="s">
        <v>49</v>
      </c>
      <c r="D5356" t="s">
        <v>13297</v>
      </c>
      <c r="E5356" t="s">
        <v>86</v>
      </c>
      <c r="F5356" s="16" t="s">
        <v>13298</v>
      </c>
      <c r="G5356" s="16"/>
      <c r="H5356" t="s">
        <v>13299</v>
      </c>
      <c r="I5356" t="s">
        <v>13</v>
      </c>
      <c r="J5356" t="s">
        <v>87</v>
      </c>
      <c r="K5356" t="s">
        <v>90</v>
      </c>
      <c r="L5356" t="s">
        <v>90</v>
      </c>
      <c r="M5356">
        <v>4</v>
      </c>
      <c r="N5356" t="s">
        <v>90</v>
      </c>
      <c r="O5356" s="1">
        <v>45042</v>
      </c>
      <c r="P5356" s="2"/>
      <c r="Q5356" s="2"/>
      <c r="R5356" s="1"/>
      <c r="U5356" s="1" t="str">
        <f t="shared" si="372"/>
        <v>2023</v>
      </c>
      <c r="V5356" s="1" t="str">
        <f>VLOOKUP(W5356,quarter[],2,FALSE)</f>
        <v>2nd</v>
      </c>
      <c r="W5356" s="1" t="str">
        <f t="shared" si="371"/>
        <v>April</v>
      </c>
      <c r="X5356" s="1" t="str">
        <f t="shared" si="373"/>
        <v>Brake, Cassi</v>
      </c>
      <c r="Y5356" s="1"/>
      <c r="Z5356" s="1"/>
      <c r="AA5356" s="1" t="s">
        <v>5529</v>
      </c>
      <c r="AB5356" s="1"/>
      <c r="AC5356" s="1"/>
      <c r="AD5356" s="1"/>
      <c r="AE5356" s="1"/>
    </row>
    <row r="5357" spans="1:31">
      <c r="A5357" t="s">
        <v>13300</v>
      </c>
      <c r="B5357" s="1">
        <v>45033</v>
      </c>
      <c r="C5357" s="1" t="s">
        <v>48</v>
      </c>
      <c r="D5357" t="s">
        <v>13301</v>
      </c>
      <c r="E5357" t="s">
        <v>86</v>
      </c>
      <c r="F5357" s="16" t="s">
        <v>2177</v>
      </c>
      <c r="G5357" s="16"/>
      <c r="H5357" t="s">
        <v>13</v>
      </c>
      <c r="I5357" t="s">
        <v>13</v>
      </c>
      <c r="J5357" t="s">
        <v>140</v>
      </c>
      <c r="K5357" t="s">
        <v>88</v>
      </c>
      <c r="L5357" t="s">
        <v>89</v>
      </c>
      <c r="M5357">
        <v>0</v>
      </c>
      <c r="N5357" t="s">
        <v>90</v>
      </c>
      <c r="O5357" s="1">
        <v>45034</v>
      </c>
      <c r="P5357" s="2"/>
      <c r="Q5357" s="2"/>
      <c r="R5357" s="1"/>
      <c r="U5357" s="1" t="str">
        <f t="shared" si="372"/>
        <v>2023</v>
      </c>
      <c r="V5357" s="1" t="str">
        <f>VLOOKUP(W5357,quarter[],2,FALSE)</f>
        <v>2nd</v>
      </c>
      <c r="W5357" s="1" t="str">
        <f t="shared" si="371"/>
        <v>April</v>
      </c>
      <c r="X5357" s="1" t="str">
        <f t="shared" si="373"/>
        <v>Alexander, Lindsay</v>
      </c>
      <c r="Y5357" s="1"/>
      <c r="Z5357" s="1"/>
      <c r="AA5357" s="1" t="s">
        <v>13302</v>
      </c>
      <c r="AB5357" s="1"/>
      <c r="AC5357" s="1"/>
      <c r="AD5357" s="1"/>
      <c r="AE5357" s="1"/>
    </row>
    <row r="5358" spans="1:31">
      <c r="A5358" t="s">
        <v>13303</v>
      </c>
      <c r="B5358" s="1">
        <v>45033</v>
      </c>
      <c r="C5358" s="1" t="s">
        <v>53</v>
      </c>
      <c r="D5358" t="s">
        <v>13304</v>
      </c>
      <c r="E5358" t="s">
        <v>86</v>
      </c>
      <c r="F5358" s="16" t="s">
        <v>87</v>
      </c>
      <c r="G5358" s="16"/>
      <c r="H5358" t="s">
        <v>13</v>
      </c>
      <c r="I5358" t="s">
        <v>13</v>
      </c>
      <c r="J5358" t="s">
        <v>87</v>
      </c>
      <c r="K5358" t="s">
        <v>88</v>
      </c>
      <c r="L5358" t="s">
        <v>89</v>
      </c>
      <c r="M5358">
        <v>0</v>
      </c>
      <c r="N5358" t="s">
        <v>90</v>
      </c>
      <c r="O5358" s="1">
        <v>45040</v>
      </c>
      <c r="P5358" s="2"/>
      <c r="Q5358" s="2"/>
      <c r="R5358" s="1"/>
      <c r="U5358" s="1" t="str">
        <f t="shared" si="372"/>
        <v>2023</v>
      </c>
      <c r="V5358" s="1" t="str">
        <f>VLOOKUP(W5358,quarter[],2,FALSE)</f>
        <v>2nd</v>
      </c>
      <c r="W5358" s="1" t="str">
        <f t="shared" si="371"/>
        <v>April</v>
      </c>
      <c r="X5358" s="1" t="str">
        <f t="shared" si="373"/>
        <v>Perry, April</v>
      </c>
      <c r="Y5358" s="1"/>
      <c r="Z5358" s="1"/>
      <c r="AA5358" s="1" t="s">
        <v>146</v>
      </c>
      <c r="AB5358" s="1"/>
      <c r="AC5358" s="1"/>
      <c r="AD5358" s="1"/>
      <c r="AE5358" s="1"/>
    </row>
    <row r="5359" spans="1:31">
      <c r="A5359" t="s">
        <v>13305</v>
      </c>
      <c r="B5359" s="1">
        <v>45033</v>
      </c>
      <c r="C5359" s="1" t="s">
        <v>50</v>
      </c>
      <c r="D5359" t="s">
        <v>13306</v>
      </c>
      <c r="E5359" t="s">
        <v>86</v>
      </c>
      <c r="F5359" s="16" t="s">
        <v>2177</v>
      </c>
      <c r="G5359" s="16"/>
      <c r="H5359" t="s">
        <v>13</v>
      </c>
      <c r="I5359" t="s">
        <v>13</v>
      </c>
      <c r="J5359" t="s">
        <v>140</v>
      </c>
      <c r="K5359" t="s">
        <v>88</v>
      </c>
      <c r="L5359" t="s">
        <v>89</v>
      </c>
      <c r="M5359">
        <v>0</v>
      </c>
      <c r="N5359" t="s">
        <v>90</v>
      </c>
      <c r="O5359" s="1">
        <v>45034</v>
      </c>
      <c r="P5359" s="2"/>
      <c r="Q5359" s="2"/>
      <c r="R5359" s="1"/>
      <c r="U5359" s="1" t="str">
        <f t="shared" si="372"/>
        <v>2023</v>
      </c>
      <c r="V5359" s="1" t="str">
        <f>VLOOKUP(W5359,quarter[],2,FALSE)</f>
        <v>2nd</v>
      </c>
      <c r="W5359" s="1" t="str">
        <f t="shared" si="371"/>
        <v>April</v>
      </c>
      <c r="X5359" s="1" t="str">
        <f t="shared" si="373"/>
        <v>Calo, Robyn</v>
      </c>
      <c r="Y5359" s="1"/>
      <c r="Z5359" s="1"/>
      <c r="AA5359" s="1" t="s">
        <v>13307</v>
      </c>
      <c r="AB5359" s="1"/>
      <c r="AC5359" s="1"/>
      <c r="AD5359" s="1"/>
      <c r="AE5359" s="1"/>
    </row>
    <row r="5360" spans="1:31">
      <c r="A5360" t="s">
        <v>13308</v>
      </c>
      <c r="B5360" s="1">
        <v>45033</v>
      </c>
      <c r="C5360" s="1" t="s">
        <v>49</v>
      </c>
      <c r="D5360" t="s">
        <v>13309</v>
      </c>
      <c r="E5360" t="s">
        <v>86</v>
      </c>
      <c r="F5360" s="16" t="s">
        <v>13310</v>
      </c>
      <c r="G5360" s="16"/>
      <c r="H5360" t="s">
        <v>13</v>
      </c>
      <c r="I5360" t="s">
        <v>13</v>
      </c>
      <c r="J5360" t="s">
        <v>87</v>
      </c>
      <c r="K5360" t="s">
        <v>88</v>
      </c>
      <c r="L5360" t="s">
        <v>89</v>
      </c>
      <c r="M5360">
        <v>0</v>
      </c>
      <c r="N5360" t="s">
        <v>90</v>
      </c>
      <c r="O5360" s="1">
        <v>45040</v>
      </c>
      <c r="P5360" s="2"/>
      <c r="Q5360" s="2"/>
      <c r="R5360" s="1"/>
      <c r="U5360" s="1" t="str">
        <f t="shared" si="372"/>
        <v>2023</v>
      </c>
      <c r="V5360" s="1" t="str">
        <f>VLOOKUP(W5360,quarter[],2,FALSE)</f>
        <v>2nd</v>
      </c>
      <c r="W5360" s="1" t="str">
        <f t="shared" si="371"/>
        <v>April</v>
      </c>
      <c r="X5360" s="1" t="str">
        <f t="shared" si="373"/>
        <v>Brake, Cassi</v>
      </c>
      <c r="Y5360" s="1"/>
      <c r="Z5360" s="1"/>
      <c r="AA5360" s="1" t="s">
        <v>834</v>
      </c>
      <c r="AB5360" s="1"/>
      <c r="AC5360" s="1"/>
      <c r="AD5360" s="1"/>
      <c r="AE5360" s="1"/>
    </row>
    <row r="5361" spans="1:31">
      <c r="A5361" t="s">
        <v>13311</v>
      </c>
      <c r="B5361" s="1">
        <v>45034</v>
      </c>
      <c r="C5361" s="1" t="s">
        <v>54</v>
      </c>
      <c r="D5361" t="s">
        <v>13312</v>
      </c>
      <c r="E5361" t="s">
        <v>86</v>
      </c>
      <c r="F5361" s="16" t="s">
        <v>3343</v>
      </c>
      <c r="G5361" s="16"/>
      <c r="H5361" t="s">
        <v>13</v>
      </c>
      <c r="I5361" t="s">
        <v>13</v>
      </c>
      <c r="J5361" t="s">
        <v>99</v>
      </c>
      <c r="K5361" t="s">
        <v>88</v>
      </c>
      <c r="L5361" t="s">
        <v>89</v>
      </c>
      <c r="N5361" t="s">
        <v>90</v>
      </c>
      <c r="O5361" s="1">
        <v>45040</v>
      </c>
      <c r="P5361" s="2"/>
      <c r="Q5361" s="2"/>
      <c r="R5361" s="1"/>
      <c r="U5361" s="1" t="str">
        <f t="shared" si="372"/>
        <v>2023</v>
      </c>
      <c r="V5361" s="1" t="str">
        <f>VLOOKUP(W5361,quarter[],2,FALSE)</f>
        <v>2nd</v>
      </c>
      <c r="W5361" s="1" t="str">
        <f t="shared" si="371"/>
        <v>April</v>
      </c>
      <c r="X5361" s="1" t="str">
        <f t="shared" si="373"/>
        <v>Pitts, Jeff</v>
      </c>
      <c r="Y5361" s="1"/>
      <c r="Z5361" s="1"/>
      <c r="AA5361" s="1" t="s">
        <v>13313</v>
      </c>
      <c r="AB5361" s="1"/>
      <c r="AC5361" s="1"/>
      <c r="AD5361" s="1"/>
      <c r="AE5361" s="1"/>
    </row>
    <row r="5362" spans="1:31">
      <c r="A5362" t="s">
        <v>13314</v>
      </c>
      <c r="B5362" s="1">
        <v>45034</v>
      </c>
      <c r="C5362" s="1" t="s">
        <v>48</v>
      </c>
      <c r="D5362" t="s">
        <v>13315</v>
      </c>
      <c r="E5362" t="s">
        <v>86</v>
      </c>
      <c r="F5362" s="16" t="s">
        <v>13316</v>
      </c>
      <c r="G5362" s="16"/>
      <c r="H5362" t="s">
        <v>13</v>
      </c>
      <c r="I5362" t="s">
        <v>13317</v>
      </c>
      <c r="J5362" t="s">
        <v>87</v>
      </c>
      <c r="K5362" t="s">
        <v>88</v>
      </c>
      <c r="L5362" t="s">
        <v>89</v>
      </c>
      <c r="M5362">
        <v>0</v>
      </c>
      <c r="N5362" t="s">
        <v>90</v>
      </c>
      <c r="O5362" s="1">
        <v>45034</v>
      </c>
      <c r="P5362" s="2"/>
      <c r="Q5362" s="2"/>
      <c r="R5362" s="1"/>
      <c r="U5362" s="1" t="str">
        <f t="shared" si="372"/>
        <v>2023</v>
      </c>
      <c r="V5362" s="1" t="str">
        <f>VLOOKUP(W5362,quarter[],2,FALSE)</f>
        <v>2nd</v>
      </c>
      <c r="W5362" s="1" t="str">
        <f t="shared" si="371"/>
        <v>April</v>
      </c>
      <c r="X5362" s="1" t="str">
        <f t="shared" si="373"/>
        <v>Alexander, Lindsay</v>
      </c>
      <c r="Y5362" s="1"/>
      <c r="Z5362" s="1"/>
      <c r="AA5362" s="1" t="s">
        <v>1152</v>
      </c>
      <c r="AB5362" s="1"/>
      <c r="AC5362" s="1"/>
      <c r="AD5362" s="1"/>
      <c r="AE5362" s="1"/>
    </row>
    <row r="5363" spans="1:31">
      <c r="A5363" t="s">
        <v>13318</v>
      </c>
      <c r="B5363" s="1">
        <v>45034</v>
      </c>
      <c r="C5363" s="1" t="s">
        <v>50</v>
      </c>
      <c r="D5363" t="s">
        <v>13319</v>
      </c>
      <c r="E5363" t="s">
        <v>86</v>
      </c>
      <c r="F5363" s="16" t="s">
        <v>244</v>
      </c>
      <c r="G5363" s="16"/>
      <c r="H5363" t="s">
        <v>13</v>
      </c>
      <c r="I5363" t="s">
        <v>13</v>
      </c>
      <c r="J5363" t="s">
        <v>87</v>
      </c>
      <c r="K5363" t="s">
        <v>90</v>
      </c>
      <c r="L5363" t="s">
        <v>89</v>
      </c>
      <c r="M5363">
        <v>0</v>
      </c>
      <c r="N5363" t="s">
        <v>90</v>
      </c>
      <c r="O5363" s="1">
        <v>45036</v>
      </c>
      <c r="P5363" s="2"/>
      <c r="Q5363" s="2"/>
      <c r="R5363" s="1"/>
      <c r="U5363" s="1" t="str">
        <f t="shared" si="372"/>
        <v>2023</v>
      </c>
      <c r="V5363" s="1" t="str">
        <f>VLOOKUP(W5363,quarter[],2,FALSE)</f>
        <v>2nd</v>
      </c>
      <c r="W5363" s="1" t="str">
        <f t="shared" si="371"/>
        <v>April</v>
      </c>
      <c r="X5363" s="1" t="str">
        <f t="shared" si="373"/>
        <v>Calo, Robyn</v>
      </c>
      <c r="Y5363" s="1"/>
      <c r="Z5363" s="1"/>
      <c r="AA5363" s="1" t="s">
        <v>9419</v>
      </c>
      <c r="AB5363" s="1"/>
      <c r="AC5363" s="1"/>
      <c r="AD5363" s="1"/>
      <c r="AE5363" s="1"/>
    </row>
    <row r="5364" spans="1:31">
      <c r="A5364" t="s">
        <v>13320</v>
      </c>
      <c r="B5364" s="1">
        <v>45034</v>
      </c>
      <c r="C5364" s="1" t="s">
        <v>53</v>
      </c>
      <c r="D5364" t="s">
        <v>13321</v>
      </c>
      <c r="E5364" t="s">
        <v>86</v>
      </c>
      <c r="F5364" s="16" t="s">
        <v>99</v>
      </c>
      <c r="G5364" s="16"/>
      <c r="H5364" t="s">
        <v>13</v>
      </c>
      <c r="I5364" t="s">
        <v>13</v>
      </c>
      <c r="J5364" t="s">
        <v>99</v>
      </c>
      <c r="K5364" t="s">
        <v>88</v>
      </c>
      <c r="L5364" t="s">
        <v>89</v>
      </c>
      <c r="M5364">
        <v>0</v>
      </c>
      <c r="N5364" t="s">
        <v>90</v>
      </c>
      <c r="O5364" s="1">
        <v>45034</v>
      </c>
      <c r="P5364" s="2"/>
      <c r="Q5364" s="2"/>
      <c r="R5364" s="1"/>
      <c r="U5364" s="1" t="str">
        <f t="shared" si="372"/>
        <v>2023</v>
      </c>
      <c r="V5364" s="1" t="str">
        <f>VLOOKUP(W5364,quarter[],2,FALSE)</f>
        <v>2nd</v>
      </c>
      <c r="W5364" s="1" t="str">
        <f t="shared" si="371"/>
        <v>April</v>
      </c>
      <c r="X5364" s="1" t="str">
        <f t="shared" si="373"/>
        <v>Perry, April</v>
      </c>
      <c r="Y5364" s="1"/>
      <c r="Z5364" s="1"/>
      <c r="AA5364" s="1" t="s">
        <v>13322</v>
      </c>
      <c r="AB5364" s="1"/>
      <c r="AC5364" s="1"/>
      <c r="AD5364" s="1"/>
      <c r="AE5364" s="1"/>
    </row>
    <row r="5365" spans="1:31">
      <c r="A5365" t="s">
        <v>13323</v>
      </c>
      <c r="B5365" s="1">
        <v>45034</v>
      </c>
      <c r="C5365" s="1" t="s">
        <v>50</v>
      </c>
      <c r="D5365" t="s">
        <v>12833</v>
      </c>
      <c r="E5365" t="s">
        <v>86</v>
      </c>
      <c r="F5365" s="16" t="s">
        <v>2177</v>
      </c>
      <c r="G5365" s="16"/>
      <c r="H5365" t="s">
        <v>13</v>
      </c>
      <c r="I5365" t="s">
        <v>13</v>
      </c>
      <c r="J5365" t="s">
        <v>140</v>
      </c>
      <c r="K5365" t="s">
        <v>88</v>
      </c>
      <c r="L5365" t="s">
        <v>89</v>
      </c>
      <c r="M5365">
        <v>0</v>
      </c>
      <c r="N5365" t="s">
        <v>90</v>
      </c>
      <c r="O5365" s="1">
        <v>45034</v>
      </c>
      <c r="P5365" s="2"/>
      <c r="Q5365" s="2"/>
      <c r="R5365" s="1"/>
      <c r="U5365" s="1" t="str">
        <f t="shared" si="372"/>
        <v>2023</v>
      </c>
      <c r="V5365" s="1" t="str">
        <f>VLOOKUP(W5365,quarter[],2,FALSE)</f>
        <v>2nd</v>
      </c>
      <c r="W5365" s="1" t="str">
        <f t="shared" si="371"/>
        <v>April</v>
      </c>
      <c r="X5365" s="1" t="str">
        <f t="shared" si="373"/>
        <v>Calo, Robyn</v>
      </c>
      <c r="Y5365" s="1"/>
      <c r="Z5365" s="1"/>
      <c r="AA5365" s="1" t="s">
        <v>13324</v>
      </c>
      <c r="AB5365" s="1"/>
      <c r="AC5365" s="1"/>
      <c r="AD5365" s="1"/>
      <c r="AE5365" s="1"/>
    </row>
    <row r="5366" spans="1:31">
      <c r="A5366" t="s">
        <v>13325</v>
      </c>
      <c r="B5366" s="1">
        <v>45034</v>
      </c>
      <c r="C5366" s="1" t="s">
        <v>53</v>
      </c>
      <c r="D5366" t="s">
        <v>13326</v>
      </c>
      <c r="E5366" t="s">
        <v>86</v>
      </c>
      <c r="F5366" s="16" t="s">
        <v>13327</v>
      </c>
      <c r="G5366" s="16"/>
      <c r="H5366" t="s">
        <v>13328</v>
      </c>
      <c r="I5366" t="s">
        <v>13329</v>
      </c>
      <c r="J5366" t="s">
        <v>87</v>
      </c>
      <c r="K5366" t="s">
        <v>88</v>
      </c>
      <c r="L5366" t="s">
        <v>89</v>
      </c>
      <c r="M5366">
        <v>0</v>
      </c>
      <c r="N5366" t="s">
        <v>90</v>
      </c>
      <c r="O5366" s="1">
        <v>45040</v>
      </c>
      <c r="P5366" s="2"/>
      <c r="Q5366" s="2"/>
      <c r="R5366" s="1"/>
      <c r="U5366" s="1" t="str">
        <f t="shared" si="372"/>
        <v>2023</v>
      </c>
      <c r="V5366" s="1" t="str">
        <f>VLOOKUP(W5366,quarter[],2,FALSE)</f>
        <v>2nd</v>
      </c>
      <c r="W5366" s="1" t="str">
        <f t="shared" si="371"/>
        <v>April</v>
      </c>
      <c r="X5366" s="1" t="str">
        <f t="shared" si="373"/>
        <v>Perry, April</v>
      </c>
      <c r="Y5366" s="1"/>
      <c r="Z5366" s="1"/>
      <c r="AA5366" s="1" t="s">
        <v>13330</v>
      </c>
      <c r="AB5366" s="1"/>
      <c r="AC5366" s="1"/>
      <c r="AD5366" s="1"/>
      <c r="AE5366" s="1"/>
    </row>
    <row r="5367" spans="1:31">
      <c r="A5367" t="s">
        <v>13331</v>
      </c>
      <c r="B5367" s="1">
        <v>45034</v>
      </c>
      <c r="C5367" s="1" t="s">
        <v>49</v>
      </c>
      <c r="D5367" t="s">
        <v>13332</v>
      </c>
      <c r="E5367" t="s">
        <v>86</v>
      </c>
      <c r="F5367" s="16" t="s">
        <v>13333</v>
      </c>
      <c r="G5367" s="16"/>
      <c r="H5367" t="s">
        <v>13334</v>
      </c>
      <c r="I5367" t="s">
        <v>13</v>
      </c>
      <c r="J5367" t="s">
        <v>99</v>
      </c>
      <c r="K5367" t="s">
        <v>88</v>
      </c>
      <c r="L5367" t="s">
        <v>89</v>
      </c>
      <c r="M5367">
        <v>0</v>
      </c>
      <c r="N5367" t="s">
        <v>90</v>
      </c>
      <c r="O5367" s="1">
        <v>45035</v>
      </c>
      <c r="P5367" s="2"/>
      <c r="Q5367" s="2"/>
      <c r="R5367" s="1"/>
      <c r="U5367" s="1" t="str">
        <f t="shared" si="372"/>
        <v>2023</v>
      </c>
      <c r="V5367" s="1" t="str">
        <f>VLOOKUP(W5367,quarter[],2,FALSE)</f>
        <v>2nd</v>
      </c>
      <c r="W5367" s="1" t="str">
        <f t="shared" si="371"/>
        <v>April</v>
      </c>
      <c r="X5367" s="1" t="str">
        <f t="shared" si="373"/>
        <v>Brake, Cassi</v>
      </c>
      <c r="Y5367" s="1"/>
      <c r="Z5367" s="1"/>
      <c r="AA5367" s="1" t="s">
        <v>12904</v>
      </c>
      <c r="AB5367" s="1"/>
      <c r="AC5367" s="1"/>
      <c r="AD5367" s="1"/>
      <c r="AE5367" s="1"/>
    </row>
    <row r="5368" spans="1:31">
      <c r="A5368" t="s">
        <v>13335</v>
      </c>
      <c r="B5368" s="1">
        <v>45034</v>
      </c>
      <c r="C5368" s="1" t="s">
        <v>48</v>
      </c>
      <c r="D5368" t="s">
        <v>13336</v>
      </c>
      <c r="E5368" t="s">
        <v>86</v>
      </c>
      <c r="F5368" s="16" t="s">
        <v>87</v>
      </c>
      <c r="G5368" s="16"/>
      <c r="H5368" t="s">
        <v>13</v>
      </c>
      <c r="I5368" t="s">
        <v>13</v>
      </c>
      <c r="J5368" t="s">
        <v>87</v>
      </c>
      <c r="K5368" t="s">
        <v>88</v>
      </c>
      <c r="L5368" t="s">
        <v>89</v>
      </c>
      <c r="M5368">
        <v>0</v>
      </c>
      <c r="N5368" t="s">
        <v>90</v>
      </c>
      <c r="O5368" s="1">
        <v>45034</v>
      </c>
      <c r="P5368" s="2"/>
      <c r="Q5368" s="2"/>
      <c r="R5368" s="1"/>
      <c r="U5368" s="1" t="str">
        <f t="shared" si="372"/>
        <v>2023</v>
      </c>
      <c r="V5368" s="1" t="str">
        <f>VLOOKUP(W5368,quarter[],2,FALSE)</f>
        <v>2nd</v>
      </c>
      <c r="W5368" s="1" t="str">
        <f t="shared" si="371"/>
        <v>April</v>
      </c>
      <c r="X5368" s="1" t="str">
        <f t="shared" si="373"/>
        <v>Alexander, Lindsay</v>
      </c>
      <c r="Y5368" s="1"/>
      <c r="Z5368" s="1"/>
      <c r="AA5368" s="1" t="s">
        <v>13337</v>
      </c>
      <c r="AB5368" s="1"/>
      <c r="AC5368" s="1"/>
      <c r="AD5368" s="1"/>
      <c r="AE5368" s="1"/>
    </row>
    <row r="5369" spans="1:31">
      <c r="A5369" t="s">
        <v>13338</v>
      </c>
      <c r="B5369" s="1">
        <v>45034</v>
      </c>
      <c r="C5369" s="1" t="s">
        <v>50</v>
      </c>
      <c r="D5369" t="s">
        <v>13339</v>
      </c>
      <c r="E5369" t="s">
        <v>86</v>
      </c>
      <c r="F5369" s="16" t="s">
        <v>9717</v>
      </c>
      <c r="G5369" s="16"/>
      <c r="H5369" t="s">
        <v>9718</v>
      </c>
      <c r="I5369" t="s">
        <v>13340</v>
      </c>
      <c r="J5369" t="s">
        <v>87</v>
      </c>
      <c r="K5369" t="s">
        <v>90</v>
      </c>
      <c r="L5369" t="s">
        <v>90</v>
      </c>
      <c r="M5369">
        <v>0</v>
      </c>
      <c r="N5369" t="s">
        <v>90</v>
      </c>
      <c r="O5369" s="1">
        <v>45036</v>
      </c>
      <c r="P5369" s="2"/>
      <c r="Q5369" s="2"/>
      <c r="R5369" s="1"/>
      <c r="U5369" s="1" t="str">
        <f t="shared" si="372"/>
        <v>2023</v>
      </c>
      <c r="V5369" s="1" t="str">
        <f>VLOOKUP(W5369,quarter[],2,FALSE)</f>
        <v>2nd</v>
      </c>
      <c r="W5369" s="1" t="str">
        <f t="shared" si="371"/>
        <v>April</v>
      </c>
      <c r="X5369" s="1" t="str">
        <f t="shared" si="373"/>
        <v>Calo, Robyn</v>
      </c>
      <c r="Y5369" s="1"/>
      <c r="Z5369" s="1"/>
      <c r="AA5369" s="1" t="s">
        <v>13341</v>
      </c>
      <c r="AB5369" s="1"/>
      <c r="AC5369" s="1"/>
      <c r="AD5369" s="1"/>
      <c r="AE5369" s="1"/>
    </row>
    <row r="5370" spans="1:31">
      <c r="A5370" t="s">
        <v>13342</v>
      </c>
      <c r="B5370" s="1">
        <v>45034</v>
      </c>
      <c r="C5370" s="1" t="s">
        <v>54</v>
      </c>
      <c r="D5370" t="s">
        <v>13343</v>
      </c>
      <c r="E5370" t="s">
        <v>86</v>
      </c>
      <c r="F5370" s="16" t="s">
        <v>1836</v>
      </c>
      <c r="G5370" s="16"/>
      <c r="H5370" t="s">
        <v>13344</v>
      </c>
      <c r="I5370" t="s">
        <v>13</v>
      </c>
      <c r="J5370" t="s">
        <v>99</v>
      </c>
      <c r="K5370" t="s">
        <v>88</v>
      </c>
      <c r="L5370" t="s">
        <v>89</v>
      </c>
      <c r="N5370" t="s">
        <v>90</v>
      </c>
      <c r="O5370" s="1">
        <v>45047</v>
      </c>
      <c r="P5370" s="2"/>
      <c r="Q5370" s="2"/>
      <c r="R5370" s="1"/>
      <c r="U5370" s="1" t="str">
        <f t="shared" si="372"/>
        <v>2023</v>
      </c>
      <c r="V5370" s="1" t="str">
        <f>VLOOKUP(W5370,quarter[],2,FALSE)</f>
        <v>2nd</v>
      </c>
      <c r="W5370" s="1" t="str">
        <f t="shared" si="371"/>
        <v>April</v>
      </c>
      <c r="X5370" s="1" t="str">
        <f t="shared" si="373"/>
        <v>Pitts, Jeff</v>
      </c>
      <c r="Y5370" s="1"/>
      <c r="Z5370" s="1"/>
      <c r="AA5370" s="1" t="s">
        <v>13345</v>
      </c>
      <c r="AB5370" s="1"/>
      <c r="AC5370" s="1"/>
      <c r="AD5370" s="1"/>
      <c r="AE5370" s="1"/>
    </row>
    <row r="5371" spans="1:31">
      <c r="A5371" t="s">
        <v>13346</v>
      </c>
      <c r="B5371" s="1">
        <v>45034</v>
      </c>
      <c r="C5371" s="1" t="s">
        <v>50</v>
      </c>
      <c r="D5371" t="s">
        <v>13347</v>
      </c>
      <c r="E5371" t="s">
        <v>86</v>
      </c>
      <c r="F5371" s="16" t="s">
        <v>13348</v>
      </c>
      <c r="G5371" s="16"/>
      <c r="H5371" t="s">
        <v>13349</v>
      </c>
      <c r="I5371" t="s">
        <v>147</v>
      </c>
      <c r="J5371" t="s">
        <v>99</v>
      </c>
      <c r="K5371" t="s">
        <v>88</v>
      </c>
      <c r="L5371" t="s">
        <v>89</v>
      </c>
      <c r="M5371">
        <v>0</v>
      </c>
      <c r="N5371" t="s">
        <v>90</v>
      </c>
      <c r="O5371" s="1">
        <v>45035</v>
      </c>
      <c r="P5371" s="2"/>
      <c r="Q5371" s="2"/>
      <c r="R5371" s="1"/>
      <c r="U5371" s="1" t="str">
        <f t="shared" si="372"/>
        <v>2023</v>
      </c>
      <c r="V5371" s="1" t="str">
        <f>VLOOKUP(W5371,quarter[],2,FALSE)</f>
        <v>2nd</v>
      </c>
      <c r="W5371" s="1" t="str">
        <f t="shared" si="371"/>
        <v>April</v>
      </c>
      <c r="X5371" s="1" t="str">
        <f t="shared" si="373"/>
        <v>Calo, Robyn</v>
      </c>
      <c r="Y5371" s="1"/>
      <c r="Z5371" s="1"/>
      <c r="AA5371" s="1" t="s">
        <v>2528</v>
      </c>
      <c r="AB5371" s="1"/>
      <c r="AC5371" s="1"/>
      <c r="AD5371" s="1"/>
      <c r="AE5371" s="1"/>
    </row>
    <row r="5372" spans="1:31">
      <c r="A5372" t="s">
        <v>13350</v>
      </c>
      <c r="B5372" s="1">
        <v>45034</v>
      </c>
      <c r="C5372" s="1" t="s">
        <v>49</v>
      </c>
      <c r="D5372" t="s">
        <v>13351</v>
      </c>
      <c r="E5372" t="s">
        <v>86</v>
      </c>
      <c r="F5372" s="16" t="s">
        <v>13352</v>
      </c>
      <c r="G5372" s="16"/>
      <c r="H5372" t="s">
        <v>13</v>
      </c>
      <c r="I5372" t="s">
        <v>13</v>
      </c>
      <c r="J5372" t="s">
        <v>87</v>
      </c>
      <c r="K5372" t="s">
        <v>88</v>
      </c>
      <c r="L5372" t="s">
        <v>89</v>
      </c>
      <c r="M5372">
        <v>0</v>
      </c>
      <c r="N5372" t="s">
        <v>90</v>
      </c>
      <c r="O5372" s="1">
        <v>45036</v>
      </c>
      <c r="P5372" s="2"/>
      <c r="Q5372" s="2"/>
      <c r="R5372" s="1"/>
      <c r="U5372" s="1" t="str">
        <f t="shared" si="372"/>
        <v>2023</v>
      </c>
      <c r="V5372" s="1" t="str">
        <f>VLOOKUP(W5372,quarter[],2,FALSE)</f>
        <v>2nd</v>
      </c>
      <c r="W5372" s="1" t="str">
        <f t="shared" si="371"/>
        <v>April</v>
      </c>
      <c r="X5372" s="1" t="str">
        <f t="shared" si="373"/>
        <v>Brake, Cassi</v>
      </c>
      <c r="Y5372" s="1"/>
      <c r="Z5372" s="1"/>
      <c r="AA5372" s="1" t="s">
        <v>2829</v>
      </c>
      <c r="AB5372" s="1"/>
      <c r="AC5372" s="1"/>
      <c r="AD5372" s="1"/>
      <c r="AE5372" s="1"/>
    </row>
    <row r="5373" spans="1:31">
      <c r="A5373" t="s">
        <v>13353</v>
      </c>
      <c r="B5373" s="1">
        <v>45034</v>
      </c>
      <c r="C5373" s="1" t="s">
        <v>48</v>
      </c>
      <c r="D5373" t="s">
        <v>13354</v>
      </c>
      <c r="E5373" t="s">
        <v>86</v>
      </c>
      <c r="F5373" s="16" t="s">
        <v>87</v>
      </c>
      <c r="G5373" s="16"/>
      <c r="H5373" t="s">
        <v>13</v>
      </c>
      <c r="I5373" t="s">
        <v>13</v>
      </c>
      <c r="J5373" t="s">
        <v>87</v>
      </c>
      <c r="K5373" t="s">
        <v>90</v>
      </c>
      <c r="L5373" t="s">
        <v>89</v>
      </c>
      <c r="M5373">
        <v>0</v>
      </c>
      <c r="N5373" t="s">
        <v>90</v>
      </c>
      <c r="O5373" s="1">
        <v>45037</v>
      </c>
      <c r="P5373" s="2"/>
      <c r="Q5373" s="2"/>
      <c r="R5373" s="1"/>
      <c r="U5373" s="1" t="str">
        <f t="shared" si="372"/>
        <v>2023</v>
      </c>
      <c r="V5373" s="1" t="str">
        <f>VLOOKUP(W5373,quarter[],2,FALSE)</f>
        <v>2nd</v>
      </c>
      <c r="W5373" s="1" t="str">
        <f t="shared" ref="W5373:W5436" si="374">TEXT(B5373,"mmmm")</f>
        <v>April</v>
      </c>
      <c r="X5373" s="1" t="str">
        <f t="shared" si="373"/>
        <v>Alexander, Lindsay</v>
      </c>
      <c r="Y5373" s="1"/>
      <c r="Z5373" s="1"/>
      <c r="AA5373" s="1" t="s">
        <v>13355</v>
      </c>
      <c r="AB5373" s="1"/>
      <c r="AC5373" s="1"/>
      <c r="AD5373" s="1"/>
      <c r="AE5373" s="1"/>
    </row>
    <row r="5374" spans="1:31">
      <c r="A5374" t="s">
        <v>13356</v>
      </c>
      <c r="B5374" s="1">
        <v>45035</v>
      </c>
      <c r="C5374" s="1" t="s">
        <v>53</v>
      </c>
      <c r="D5374" t="s">
        <v>13357</v>
      </c>
      <c r="E5374" t="s">
        <v>86</v>
      </c>
      <c r="F5374" s="16" t="s">
        <v>2177</v>
      </c>
      <c r="G5374" s="16"/>
      <c r="H5374" t="s">
        <v>13</v>
      </c>
      <c r="I5374" t="s">
        <v>13</v>
      </c>
      <c r="J5374" t="s">
        <v>140</v>
      </c>
      <c r="K5374" t="s">
        <v>88</v>
      </c>
      <c r="L5374" t="s">
        <v>89</v>
      </c>
      <c r="M5374">
        <v>0</v>
      </c>
      <c r="N5374" t="s">
        <v>90</v>
      </c>
      <c r="O5374" s="1">
        <v>45035</v>
      </c>
      <c r="P5374" s="2"/>
      <c r="Q5374" s="2"/>
      <c r="R5374" s="1"/>
      <c r="U5374" s="1" t="str">
        <f t="shared" si="372"/>
        <v>2023</v>
      </c>
      <c r="V5374" s="1" t="str">
        <f>VLOOKUP(W5374,quarter[],2,FALSE)</f>
        <v>2nd</v>
      </c>
      <c r="W5374" s="1" t="str">
        <f t="shared" si="374"/>
        <v>April</v>
      </c>
      <c r="X5374" s="1" t="str">
        <f t="shared" si="373"/>
        <v>Perry, April</v>
      </c>
      <c r="Y5374" s="1"/>
      <c r="Z5374" s="1"/>
      <c r="AA5374" s="1" t="s">
        <v>13358</v>
      </c>
      <c r="AB5374" s="1"/>
      <c r="AC5374" s="1"/>
      <c r="AD5374" s="1"/>
      <c r="AE5374" s="1"/>
    </row>
    <row r="5375" spans="1:31">
      <c r="A5375" t="s">
        <v>13359</v>
      </c>
      <c r="B5375" s="1">
        <v>45035</v>
      </c>
      <c r="C5375" s="1" t="s">
        <v>50</v>
      </c>
      <c r="D5375" t="s">
        <v>13360</v>
      </c>
      <c r="E5375" t="s">
        <v>224</v>
      </c>
      <c r="F5375" s="16" t="s">
        <v>2177</v>
      </c>
      <c r="G5375" s="16"/>
      <c r="H5375" t="s">
        <v>13</v>
      </c>
      <c r="I5375" t="s">
        <v>13</v>
      </c>
      <c r="J5375" t="s">
        <v>140</v>
      </c>
      <c r="K5375" t="s">
        <v>88</v>
      </c>
      <c r="L5375" t="s">
        <v>89</v>
      </c>
      <c r="M5375">
        <v>0</v>
      </c>
      <c r="N5375" t="s">
        <v>90</v>
      </c>
      <c r="O5375" s="1">
        <v>45035</v>
      </c>
      <c r="P5375" s="2"/>
      <c r="Q5375" s="2"/>
      <c r="R5375" s="1"/>
      <c r="U5375" s="1" t="str">
        <f t="shared" si="372"/>
        <v>2023</v>
      </c>
      <c r="V5375" s="1" t="str">
        <f>VLOOKUP(W5375,quarter[],2,FALSE)</f>
        <v>2nd</v>
      </c>
      <c r="W5375" s="1" t="str">
        <f t="shared" si="374"/>
        <v>April</v>
      </c>
      <c r="X5375" s="1" t="str">
        <f t="shared" si="373"/>
        <v>Calo, Robyn</v>
      </c>
      <c r="Y5375" s="1"/>
      <c r="Z5375" s="1"/>
      <c r="AA5375" s="1" t="s">
        <v>13361</v>
      </c>
      <c r="AB5375" s="1"/>
      <c r="AC5375" s="1"/>
      <c r="AD5375" s="1"/>
      <c r="AE5375" s="1"/>
    </row>
    <row r="5376" spans="1:31">
      <c r="A5376" t="s">
        <v>13362</v>
      </c>
      <c r="B5376" s="1">
        <v>45035</v>
      </c>
      <c r="C5376" s="1" t="s">
        <v>49</v>
      </c>
      <c r="D5376" t="s">
        <v>5128</v>
      </c>
      <c r="E5376" t="s">
        <v>224</v>
      </c>
      <c r="F5376" s="16" t="s">
        <v>2177</v>
      </c>
      <c r="G5376" s="16"/>
      <c r="H5376" s="16" t="s">
        <v>13</v>
      </c>
      <c r="I5376" t="s">
        <v>13</v>
      </c>
      <c r="J5376" t="s">
        <v>140</v>
      </c>
      <c r="K5376" t="s">
        <v>88</v>
      </c>
      <c r="L5376" t="s">
        <v>89</v>
      </c>
      <c r="M5376">
        <v>0</v>
      </c>
      <c r="N5376" t="s">
        <v>90</v>
      </c>
      <c r="O5376" s="1">
        <v>45035</v>
      </c>
      <c r="P5376" s="2"/>
      <c r="Q5376" s="2"/>
      <c r="R5376" s="1"/>
      <c r="U5376" s="1" t="str">
        <f t="shared" si="372"/>
        <v>2023</v>
      </c>
      <c r="V5376" s="1" t="str">
        <f>VLOOKUP(W5376,quarter[],2,FALSE)</f>
        <v>2nd</v>
      </c>
      <c r="W5376" s="1" t="str">
        <f t="shared" si="374"/>
        <v>April</v>
      </c>
      <c r="X5376" s="1" t="str">
        <f t="shared" si="373"/>
        <v>Brake, Cassi</v>
      </c>
      <c r="Y5376" s="1"/>
      <c r="Z5376" s="1"/>
      <c r="AA5376" s="1" t="s">
        <v>13363</v>
      </c>
      <c r="AB5376" s="1"/>
      <c r="AC5376" s="1"/>
      <c r="AD5376" s="1"/>
      <c r="AE5376" s="1"/>
    </row>
    <row r="5377" spans="1:31">
      <c r="A5377" t="s">
        <v>13364</v>
      </c>
      <c r="B5377" s="1">
        <v>45035</v>
      </c>
      <c r="C5377" s="1" t="s">
        <v>54</v>
      </c>
      <c r="D5377" t="s">
        <v>9557</v>
      </c>
      <c r="E5377" t="s">
        <v>86</v>
      </c>
      <c r="F5377" s="16" t="s">
        <v>2981</v>
      </c>
      <c r="G5377" s="16"/>
      <c r="H5377" s="16" t="s">
        <v>13365</v>
      </c>
      <c r="I5377" s="16" t="s">
        <v>13366</v>
      </c>
      <c r="J5377" t="s">
        <v>369</v>
      </c>
      <c r="K5377" t="s">
        <v>90</v>
      </c>
      <c r="L5377" t="s">
        <v>90</v>
      </c>
      <c r="M5377">
        <v>2</v>
      </c>
      <c r="N5377" t="s">
        <v>90</v>
      </c>
      <c r="O5377" s="1">
        <v>45055</v>
      </c>
      <c r="P5377" s="2"/>
      <c r="Q5377" s="2"/>
      <c r="R5377" s="1"/>
      <c r="U5377" s="1" t="str">
        <f t="shared" si="372"/>
        <v>2023</v>
      </c>
      <c r="V5377" s="1" t="str">
        <f>VLOOKUP(W5377,quarter[],2,FALSE)</f>
        <v>2nd</v>
      </c>
      <c r="W5377" s="1" t="str">
        <f t="shared" si="374"/>
        <v>April</v>
      </c>
      <c r="X5377" s="1" t="str">
        <f t="shared" si="373"/>
        <v>Pitts, Jeff</v>
      </c>
      <c r="Y5377" s="1"/>
      <c r="Z5377" s="1"/>
      <c r="AA5377" s="1" t="s">
        <v>13367</v>
      </c>
      <c r="AB5377" s="1"/>
      <c r="AC5377" s="1"/>
      <c r="AD5377" s="1"/>
      <c r="AE5377" s="1"/>
    </row>
    <row r="5378" spans="1:31">
      <c r="A5378" t="s">
        <v>13368</v>
      </c>
      <c r="B5378" s="1">
        <v>45035</v>
      </c>
      <c r="C5378" s="1" t="s">
        <v>48</v>
      </c>
      <c r="D5378" t="s">
        <v>12063</v>
      </c>
      <c r="E5378" t="s">
        <v>224</v>
      </c>
      <c r="F5378" s="16" t="s">
        <v>2177</v>
      </c>
      <c r="G5378" s="16"/>
      <c r="H5378" t="s">
        <v>13369</v>
      </c>
      <c r="I5378" t="s">
        <v>13</v>
      </c>
      <c r="J5378" t="s">
        <v>140</v>
      </c>
      <c r="K5378" t="s">
        <v>88</v>
      </c>
      <c r="L5378" t="s">
        <v>89</v>
      </c>
      <c r="M5378">
        <v>0</v>
      </c>
      <c r="N5378" t="s">
        <v>90</v>
      </c>
      <c r="O5378" s="1">
        <v>45036</v>
      </c>
      <c r="P5378" s="2"/>
      <c r="Q5378" s="2"/>
      <c r="R5378" s="1"/>
      <c r="U5378" s="1" t="str">
        <f t="shared" si="372"/>
        <v>2023</v>
      </c>
      <c r="V5378" s="1" t="str">
        <f>VLOOKUP(W5378,quarter[],2,FALSE)</f>
        <v>2nd</v>
      </c>
      <c r="W5378" s="1" t="str">
        <f t="shared" si="374"/>
        <v>April</v>
      </c>
      <c r="X5378" s="1" t="str">
        <f t="shared" si="373"/>
        <v>Alexander, Lindsay</v>
      </c>
      <c r="Y5378" s="1"/>
      <c r="Z5378" s="1"/>
      <c r="AA5378" s="1" t="s">
        <v>13370</v>
      </c>
      <c r="AB5378" s="1"/>
      <c r="AC5378" s="1"/>
      <c r="AD5378" s="1"/>
      <c r="AE5378" s="1"/>
    </row>
    <row r="5379" spans="1:31">
      <c r="A5379" t="s">
        <v>13371</v>
      </c>
      <c r="B5379" s="1">
        <v>45035</v>
      </c>
      <c r="C5379" s="1" t="s">
        <v>50</v>
      </c>
      <c r="D5379" t="s">
        <v>12965</v>
      </c>
      <c r="E5379" t="s">
        <v>224</v>
      </c>
      <c r="F5379" s="16" t="s">
        <v>13372</v>
      </c>
      <c r="G5379" s="16"/>
      <c r="H5379" t="s">
        <v>12966</v>
      </c>
      <c r="I5379" t="s">
        <v>13</v>
      </c>
      <c r="J5379" t="s">
        <v>117</v>
      </c>
      <c r="K5379" t="s">
        <v>88</v>
      </c>
      <c r="L5379" t="s">
        <v>89</v>
      </c>
      <c r="M5379">
        <v>0</v>
      </c>
      <c r="N5379" t="s">
        <v>90</v>
      </c>
      <c r="O5379" s="1">
        <v>45036</v>
      </c>
      <c r="P5379" s="2"/>
      <c r="Q5379" s="2"/>
      <c r="R5379" s="1"/>
      <c r="U5379" s="1" t="str">
        <f t="shared" si="372"/>
        <v>2023</v>
      </c>
      <c r="V5379" s="1" t="str">
        <f>VLOOKUP(W5379,quarter[],2,FALSE)</f>
        <v>2nd</v>
      </c>
      <c r="W5379" s="1" t="str">
        <f t="shared" si="374"/>
        <v>April</v>
      </c>
      <c r="X5379" s="1" t="str">
        <f t="shared" si="373"/>
        <v>Calo, Robyn</v>
      </c>
      <c r="Y5379" s="1"/>
      <c r="Z5379" s="1"/>
      <c r="AA5379" s="1" t="s">
        <v>13373</v>
      </c>
      <c r="AB5379" s="1"/>
      <c r="AC5379" s="1"/>
      <c r="AD5379" s="1"/>
      <c r="AE5379" s="1"/>
    </row>
    <row r="5380" spans="1:31">
      <c r="A5380" t="s">
        <v>13374</v>
      </c>
      <c r="B5380" s="1">
        <v>45035</v>
      </c>
      <c r="C5380" s="1" t="s">
        <v>53</v>
      </c>
      <c r="D5380" t="s">
        <v>13375</v>
      </c>
      <c r="E5380" t="s">
        <v>86</v>
      </c>
      <c r="F5380" s="16" t="s">
        <v>2177</v>
      </c>
      <c r="G5380" s="16"/>
      <c r="H5380" t="s">
        <v>13</v>
      </c>
      <c r="I5380" t="s">
        <v>13</v>
      </c>
      <c r="J5380" t="s">
        <v>140</v>
      </c>
      <c r="K5380" t="s">
        <v>88</v>
      </c>
      <c r="L5380" t="s">
        <v>89</v>
      </c>
      <c r="M5380">
        <v>0</v>
      </c>
      <c r="N5380" t="s">
        <v>90</v>
      </c>
      <c r="O5380" s="1">
        <v>45035</v>
      </c>
      <c r="P5380" s="2"/>
      <c r="Q5380" s="2"/>
      <c r="R5380" s="1"/>
      <c r="U5380" s="1" t="str">
        <f t="shared" si="372"/>
        <v>2023</v>
      </c>
      <c r="V5380" s="1" t="str">
        <f>VLOOKUP(W5380,quarter[],2,FALSE)</f>
        <v>2nd</v>
      </c>
      <c r="W5380" s="1" t="str">
        <f t="shared" si="374"/>
        <v>April</v>
      </c>
      <c r="X5380" s="1" t="str">
        <f t="shared" si="373"/>
        <v>Perry, April</v>
      </c>
      <c r="Y5380" s="1"/>
      <c r="Z5380" s="1"/>
      <c r="AA5380" s="1" t="s">
        <v>13376</v>
      </c>
      <c r="AB5380" s="1"/>
      <c r="AC5380" s="1"/>
      <c r="AD5380" s="1"/>
      <c r="AE5380" s="1"/>
    </row>
    <row r="5381" spans="1:31">
      <c r="A5381" t="s">
        <v>13377</v>
      </c>
      <c r="B5381" s="1">
        <v>45035</v>
      </c>
      <c r="C5381" s="1" t="s">
        <v>49</v>
      </c>
      <c r="D5381" t="s">
        <v>13378</v>
      </c>
      <c r="E5381" t="s">
        <v>86</v>
      </c>
      <c r="F5381" s="16" t="s">
        <v>13379</v>
      </c>
      <c r="G5381" s="16"/>
      <c r="H5381" t="s">
        <v>13</v>
      </c>
      <c r="I5381" t="s">
        <v>13</v>
      </c>
      <c r="J5381" t="s">
        <v>87</v>
      </c>
      <c r="K5381" t="s">
        <v>88</v>
      </c>
      <c r="L5381" t="s">
        <v>89</v>
      </c>
      <c r="M5381">
        <v>0</v>
      </c>
      <c r="N5381" t="s">
        <v>90</v>
      </c>
      <c r="O5381" s="1">
        <v>45041</v>
      </c>
      <c r="P5381" s="2"/>
      <c r="Q5381" s="2"/>
      <c r="R5381" s="1"/>
      <c r="U5381" s="1" t="str">
        <f t="shared" si="372"/>
        <v>2023</v>
      </c>
      <c r="V5381" s="1" t="str">
        <f>VLOOKUP(W5381,quarter[],2,FALSE)</f>
        <v>2nd</v>
      </c>
      <c r="W5381" s="1" t="str">
        <f t="shared" si="374"/>
        <v>April</v>
      </c>
      <c r="X5381" s="1" t="str">
        <f t="shared" si="373"/>
        <v>Brake, Cassi</v>
      </c>
      <c r="Y5381" s="1"/>
      <c r="Z5381" s="1"/>
      <c r="AA5381" s="1" t="s">
        <v>834</v>
      </c>
      <c r="AB5381" s="1"/>
      <c r="AC5381" s="1"/>
      <c r="AD5381" s="1"/>
      <c r="AE5381" s="1"/>
    </row>
    <row r="5382" spans="1:31">
      <c r="A5382" t="s">
        <v>13380</v>
      </c>
      <c r="B5382" s="1">
        <v>45035</v>
      </c>
      <c r="C5382" s="1" t="s">
        <v>48</v>
      </c>
      <c r="D5382" t="s">
        <v>13381</v>
      </c>
      <c r="E5382" t="s">
        <v>86</v>
      </c>
      <c r="F5382" s="16" t="s">
        <v>13382</v>
      </c>
      <c r="G5382" s="16"/>
      <c r="H5382" t="s">
        <v>13383</v>
      </c>
      <c r="I5382" t="s">
        <v>13</v>
      </c>
      <c r="J5382" t="s">
        <v>99</v>
      </c>
      <c r="K5382" t="s">
        <v>88</v>
      </c>
      <c r="L5382" t="s">
        <v>89</v>
      </c>
      <c r="M5382">
        <v>0</v>
      </c>
      <c r="N5382" t="s">
        <v>90</v>
      </c>
      <c r="O5382" s="1">
        <v>45050</v>
      </c>
      <c r="P5382" s="2"/>
      <c r="Q5382" s="2"/>
      <c r="R5382" s="1"/>
      <c r="U5382" s="1" t="str">
        <f t="shared" si="372"/>
        <v>2023</v>
      </c>
      <c r="V5382" s="1" t="str">
        <f>VLOOKUP(W5382,quarter[],2,FALSE)</f>
        <v>2nd</v>
      </c>
      <c r="W5382" s="1" t="str">
        <f t="shared" si="374"/>
        <v>April</v>
      </c>
      <c r="X5382" s="1" t="str">
        <f t="shared" si="373"/>
        <v>Alexander, Lindsay</v>
      </c>
      <c r="Y5382" s="1"/>
      <c r="Z5382" s="1"/>
      <c r="AA5382" s="1" t="s">
        <v>13384</v>
      </c>
      <c r="AB5382" s="1"/>
      <c r="AC5382" s="1"/>
      <c r="AD5382" s="1"/>
      <c r="AE5382" s="1"/>
    </row>
    <row r="5383" spans="1:31">
      <c r="A5383" t="s">
        <v>13385</v>
      </c>
      <c r="B5383" s="1">
        <v>45035</v>
      </c>
      <c r="C5383" s="1" t="s">
        <v>53</v>
      </c>
      <c r="D5383" t="s">
        <v>13386</v>
      </c>
      <c r="E5383" t="s">
        <v>86</v>
      </c>
      <c r="F5383" s="16" t="s">
        <v>13387</v>
      </c>
      <c r="G5383" s="16"/>
      <c r="H5383" t="s">
        <v>13</v>
      </c>
      <c r="I5383" t="s">
        <v>13</v>
      </c>
      <c r="J5383" t="s">
        <v>87</v>
      </c>
      <c r="K5383" t="s">
        <v>88</v>
      </c>
      <c r="L5383" t="s">
        <v>89</v>
      </c>
      <c r="M5383">
        <v>0</v>
      </c>
      <c r="N5383" t="s">
        <v>90</v>
      </c>
      <c r="O5383" s="1">
        <v>45035</v>
      </c>
      <c r="P5383" s="2"/>
      <c r="Q5383" s="2"/>
      <c r="R5383" s="1"/>
      <c r="U5383" s="1" t="str">
        <f t="shared" ref="U5383:U5446" si="375">TEXT(B5383,"yyyy")</f>
        <v>2023</v>
      </c>
      <c r="V5383" s="1" t="str">
        <f>VLOOKUP(W5383,quarter[],2,FALSE)</f>
        <v>2nd</v>
      </c>
      <c r="W5383" s="1" t="str">
        <f t="shared" si="374"/>
        <v>April</v>
      </c>
      <c r="X5383" s="1" t="str">
        <f t="shared" ref="X5383:X5446" si="376">C5383</f>
        <v>Perry, April</v>
      </c>
      <c r="Y5383" s="1"/>
      <c r="Z5383" s="1"/>
      <c r="AA5383" s="1" t="s">
        <v>146</v>
      </c>
      <c r="AB5383" s="1"/>
      <c r="AC5383" s="1"/>
      <c r="AD5383" s="1"/>
      <c r="AE5383" s="1"/>
    </row>
    <row r="5384" spans="1:31">
      <c r="A5384" t="s">
        <v>13388</v>
      </c>
      <c r="B5384" s="1">
        <v>45035</v>
      </c>
      <c r="C5384" s="1" t="s">
        <v>50</v>
      </c>
      <c r="D5384" t="s">
        <v>356</v>
      </c>
      <c r="E5384" t="s">
        <v>86</v>
      </c>
      <c r="F5384" s="16" t="s">
        <v>8389</v>
      </c>
      <c r="G5384" s="16"/>
      <c r="H5384" t="s">
        <v>13389</v>
      </c>
      <c r="I5384" t="s">
        <v>13</v>
      </c>
      <c r="J5384" t="s">
        <v>87</v>
      </c>
      <c r="K5384" t="s">
        <v>90</v>
      </c>
      <c r="L5384" t="s">
        <v>89</v>
      </c>
      <c r="M5384">
        <v>0</v>
      </c>
      <c r="N5384" t="s">
        <v>90</v>
      </c>
      <c r="O5384" s="1">
        <v>45057</v>
      </c>
      <c r="P5384" s="2"/>
      <c r="Q5384" s="2"/>
      <c r="R5384" s="1"/>
      <c r="U5384" s="1" t="str">
        <f t="shared" si="375"/>
        <v>2023</v>
      </c>
      <c r="V5384" s="1" t="str">
        <f>VLOOKUP(W5384,quarter[],2,FALSE)</f>
        <v>2nd</v>
      </c>
      <c r="W5384" s="1" t="str">
        <f t="shared" si="374"/>
        <v>April</v>
      </c>
      <c r="X5384" s="1" t="str">
        <f t="shared" si="376"/>
        <v>Calo, Robyn</v>
      </c>
      <c r="Y5384" s="1"/>
      <c r="Z5384" s="1"/>
      <c r="AA5384" s="1" t="s">
        <v>13390</v>
      </c>
      <c r="AB5384" s="1"/>
      <c r="AC5384" s="1"/>
      <c r="AD5384" s="1"/>
      <c r="AE5384" s="1"/>
    </row>
    <row r="5385" spans="1:31">
      <c r="A5385" t="s">
        <v>13391</v>
      </c>
      <c r="B5385" s="1">
        <v>45035</v>
      </c>
      <c r="C5385" s="1" t="s">
        <v>49</v>
      </c>
      <c r="D5385" t="s">
        <v>13392</v>
      </c>
      <c r="E5385" t="s">
        <v>86</v>
      </c>
      <c r="F5385" s="16" t="s">
        <v>87</v>
      </c>
      <c r="G5385" s="16"/>
      <c r="H5385" t="s">
        <v>13</v>
      </c>
      <c r="I5385" t="s">
        <v>13</v>
      </c>
      <c r="J5385" t="s">
        <v>87</v>
      </c>
      <c r="K5385" t="s">
        <v>88</v>
      </c>
      <c r="L5385" t="s">
        <v>89</v>
      </c>
      <c r="M5385">
        <v>0</v>
      </c>
      <c r="N5385" t="s">
        <v>90</v>
      </c>
      <c r="O5385" s="1">
        <v>45035</v>
      </c>
      <c r="P5385" s="2"/>
      <c r="Q5385" s="2"/>
      <c r="R5385" s="1"/>
      <c r="U5385" s="1" t="str">
        <f t="shared" si="375"/>
        <v>2023</v>
      </c>
      <c r="V5385" s="1" t="str">
        <f>VLOOKUP(W5385,quarter[],2,FALSE)</f>
        <v>2nd</v>
      </c>
      <c r="W5385" s="1" t="str">
        <f t="shared" si="374"/>
        <v>April</v>
      </c>
      <c r="X5385" s="1" t="str">
        <f t="shared" si="376"/>
        <v>Brake, Cassi</v>
      </c>
      <c r="Y5385" s="1"/>
      <c r="Z5385" s="1"/>
      <c r="AA5385" s="1" t="s">
        <v>430</v>
      </c>
      <c r="AB5385" s="1"/>
      <c r="AC5385" s="1"/>
      <c r="AD5385" s="1"/>
      <c r="AE5385" s="1"/>
    </row>
    <row r="5386" spans="1:31">
      <c r="A5386" t="s">
        <v>13393</v>
      </c>
      <c r="B5386" s="1">
        <v>45035</v>
      </c>
      <c r="C5386" s="1" t="s">
        <v>48</v>
      </c>
      <c r="D5386" t="s">
        <v>13319</v>
      </c>
      <c r="E5386" t="s">
        <v>86</v>
      </c>
      <c r="F5386" s="16" t="s">
        <v>13394</v>
      </c>
      <c r="G5386" s="16"/>
      <c r="H5386" t="s">
        <v>13395</v>
      </c>
      <c r="I5386" t="s">
        <v>13396</v>
      </c>
      <c r="J5386" t="s">
        <v>87</v>
      </c>
      <c r="K5386" t="s">
        <v>90</v>
      </c>
      <c r="L5386" t="s">
        <v>89</v>
      </c>
      <c r="M5386">
        <v>0</v>
      </c>
      <c r="N5386" t="s">
        <v>90</v>
      </c>
      <c r="O5386" s="1">
        <v>45050</v>
      </c>
      <c r="P5386" s="2"/>
      <c r="Q5386" s="2"/>
      <c r="R5386" s="1"/>
      <c r="U5386" s="1" t="str">
        <f t="shared" si="375"/>
        <v>2023</v>
      </c>
      <c r="V5386" s="1" t="str">
        <f>VLOOKUP(W5386,quarter[],2,FALSE)</f>
        <v>2nd</v>
      </c>
      <c r="W5386" s="1" t="str">
        <f t="shared" si="374"/>
        <v>April</v>
      </c>
      <c r="X5386" s="1" t="str">
        <f t="shared" si="376"/>
        <v>Alexander, Lindsay</v>
      </c>
      <c r="Y5386" s="1"/>
      <c r="Z5386" s="1"/>
      <c r="AA5386" s="1" t="s">
        <v>13397</v>
      </c>
      <c r="AB5386" s="1"/>
      <c r="AC5386" s="1"/>
      <c r="AD5386" s="1"/>
      <c r="AE5386" s="1"/>
    </row>
    <row r="5387" spans="1:31">
      <c r="A5387" t="s">
        <v>13398</v>
      </c>
      <c r="B5387" s="1">
        <v>45035</v>
      </c>
      <c r="C5387" s="1" t="s">
        <v>53</v>
      </c>
      <c r="D5387" t="s">
        <v>13399</v>
      </c>
      <c r="E5387" t="s">
        <v>86</v>
      </c>
      <c r="F5387" s="16" t="s">
        <v>2177</v>
      </c>
      <c r="G5387" s="16"/>
      <c r="H5387" t="s">
        <v>13</v>
      </c>
      <c r="I5387" t="s">
        <v>13</v>
      </c>
      <c r="J5387" t="s">
        <v>140</v>
      </c>
      <c r="K5387" t="s">
        <v>88</v>
      </c>
      <c r="L5387" t="s">
        <v>89</v>
      </c>
      <c r="M5387">
        <v>0</v>
      </c>
      <c r="N5387" t="s">
        <v>90</v>
      </c>
      <c r="O5387" s="1">
        <v>45037</v>
      </c>
      <c r="P5387" s="2"/>
      <c r="Q5387" s="2"/>
      <c r="R5387" s="1"/>
      <c r="U5387" s="1" t="str">
        <f t="shared" si="375"/>
        <v>2023</v>
      </c>
      <c r="V5387" s="1" t="str">
        <f>VLOOKUP(W5387,quarter[],2,FALSE)</f>
        <v>2nd</v>
      </c>
      <c r="W5387" s="1" t="str">
        <f t="shared" si="374"/>
        <v>April</v>
      </c>
      <c r="X5387" s="1" t="str">
        <f t="shared" si="376"/>
        <v>Perry, April</v>
      </c>
      <c r="Y5387" s="1"/>
      <c r="Z5387" s="1"/>
      <c r="AA5387" s="1" t="s">
        <v>13400</v>
      </c>
      <c r="AB5387" s="1"/>
      <c r="AC5387" s="1"/>
      <c r="AD5387" s="1"/>
      <c r="AE5387" s="1"/>
    </row>
    <row r="5388" spans="1:31">
      <c r="A5388" t="s">
        <v>13401</v>
      </c>
      <c r="B5388" s="1">
        <v>45035</v>
      </c>
      <c r="C5388" s="1" t="s">
        <v>48</v>
      </c>
      <c r="D5388" t="s">
        <v>13402</v>
      </c>
      <c r="E5388" t="s">
        <v>86</v>
      </c>
      <c r="F5388" s="16" t="s">
        <v>13403</v>
      </c>
      <c r="G5388" s="16"/>
      <c r="H5388" t="s">
        <v>10840</v>
      </c>
      <c r="I5388" t="s">
        <v>13</v>
      </c>
      <c r="J5388" t="s">
        <v>87</v>
      </c>
      <c r="K5388" t="s">
        <v>90</v>
      </c>
      <c r="L5388" t="s">
        <v>89</v>
      </c>
      <c r="M5388">
        <v>0</v>
      </c>
      <c r="N5388" t="s">
        <v>90</v>
      </c>
      <c r="O5388" s="1">
        <v>45035</v>
      </c>
      <c r="P5388" s="2"/>
      <c r="Q5388" s="2"/>
      <c r="R5388" s="1"/>
      <c r="U5388" s="1" t="str">
        <f t="shared" si="375"/>
        <v>2023</v>
      </c>
      <c r="V5388" s="1" t="str">
        <f>VLOOKUP(W5388,quarter[],2,FALSE)</f>
        <v>2nd</v>
      </c>
      <c r="W5388" s="1" t="str">
        <f t="shared" si="374"/>
        <v>April</v>
      </c>
      <c r="X5388" s="1" t="str">
        <f t="shared" si="376"/>
        <v>Alexander, Lindsay</v>
      </c>
      <c r="Y5388" s="1"/>
      <c r="Z5388" s="1"/>
      <c r="AA5388" s="1" t="s">
        <v>13404</v>
      </c>
      <c r="AB5388" s="1"/>
      <c r="AC5388" s="1"/>
      <c r="AD5388" s="1"/>
      <c r="AE5388" s="1"/>
    </row>
    <row r="5389" spans="1:31">
      <c r="A5389" t="s">
        <v>13405</v>
      </c>
      <c r="B5389" s="1">
        <v>45035</v>
      </c>
      <c r="C5389" s="1" t="s">
        <v>50</v>
      </c>
      <c r="D5389" t="s">
        <v>13406</v>
      </c>
      <c r="E5389" t="s">
        <v>86</v>
      </c>
      <c r="F5389" s="16" t="s">
        <v>2098</v>
      </c>
      <c r="G5389" s="16"/>
      <c r="H5389" t="s">
        <v>13</v>
      </c>
      <c r="I5389" t="s">
        <v>13</v>
      </c>
      <c r="J5389" t="s">
        <v>87</v>
      </c>
      <c r="K5389" t="s">
        <v>88</v>
      </c>
      <c r="L5389" t="s">
        <v>89</v>
      </c>
      <c r="M5389">
        <v>0</v>
      </c>
      <c r="N5389" t="s">
        <v>90</v>
      </c>
      <c r="O5389" s="1">
        <v>45036</v>
      </c>
      <c r="P5389" s="2"/>
      <c r="Q5389" s="2"/>
      <c r="R5389" s="1"/>
      <c r="U5389" s="1" t="str">
        <f t="shared" si="375"/>
        <v>2023</v>
      </c>
      <c r="V5389" s="1" t="str">
        <f>VLOOKUP(W5389,quarter[],2,FALSE)</f>
        <v>2nd</v>
      </c>
      <c r="W5389" s="1" t="str">
        <f t="shared" si="374"/>
        <v>April</v>
      </c>
      <c r="X5389" s="1" t="str">
        <f t="shared" si="376"/>
        <v>Calo, Robyn</v>
      </c>
      <c r="Y5389" s="1"/>
      <c r="Z5389" s="1"/>
      <c r="AA5389" s="1" t="s">
        <v>155</v>
      </c>
      <c r="AB5389" s="1"/>
      <c r="AC5389" s="1"/>
      <c r="AD5389" s="1"/>
      <c r="AE5389" s="1"/>
    </row>
    <row r="5390" spans="1:31">
      <c r="A5390" t="s">
        <v>13407</v>
      </c>
      <c r="B5390" s="1">
        <v>45035</v>
      </c>
      <c r="C5390" s="1" t="s">
        <v>49</v>
      </c>
      <c r="D5390" t="s">
        <v>134</v>
      </c>
      <c r="E5390" t="s">
        <v>86</v>
      </c>
      <c r="F5390" s="16" t="s">
        <v>13408</v>
      </c>
      <c r="G5390" s="16"/>
      <c r="H5390" t="s">
        <v>13</v>
      </c>
      <c r="I5390" t="s">
        <v>13</v>
      </c>
      <c r="J5390" t="s">
        <v>87</v>
      </c>
      <c r="K5390" t="s">
        <v>88</v>
      </c>
      <c r="L5390" t="s">
        <v>89</v>
      </c>
      <c r="M5390">
        <v>0</v>
      </c>
      <c r="N5390" t="s">
        <v>90</v>
      </c>
      <c r="O5390" s="1">
        <v>45036</v>
      </c>
      <c r="P5390" s="2"/>
      <c r="Q5390" s="2"/>
      <c r="R5390" s="1"/>
      <c r="U5390" s="1" t="str">
        <f t="shared" si="375"/>
        <v>2023</v>
      </c>
      <c r="V5390" s="1" t="str">
        <f>VLOOKUP(W5390,quarter[],2,FALSE)</f>
        <v>2nd</v>
      </c>
      <c r="W5390" s="1" t="str">
        <f t="shared" si="374"/>
        <v>April</v>
      </c>
      <c r="X5390" s="1" t="str">
        <f t="shared" si="376"/>
        <v>Brake, Cassi</v>
      </c>
      <c r="Y5390" s="1"/>
      <c r="Z5390" s="1"/>
      <c r="AA5390" s="1" t="s">
        <v>13409</v>
      </c>
      <c r="AB5390" s="1"/>
      <c r="AC5390" s="1"/>
      <c r="AD5390" s="1"/>
      <c r="AE5390" s="1"/>
    </row>
    <row r="5391" spans="1:31">
      <c r="A5391" t="s">
        <v>13410</v>
      </c>
      <c r="B5391" s="1">
        <v>45035</v>
      </c>
      <c r="C5391" s="1" t="s">
        <v>53</v>
      </c>
      <c r="D5391" t="s">
        <v>9421</v>
      </c>
      <c r="E5391" t="s">
        <v>86</v>
      </c>
      <c r="F5391" s="16" t="s">
        <v>13411</v>
      </c>
      <c r="G5391" s="16"/>
      <c r="H5391" t="s">
        <v>13412</v>
      </c>
      <c r="I5391" t="s">
        <v>13413</v>
      </c>
      <c r="J5391" t="s">
        <v>87</v>
      </c>
      <c r="K5391" t="s">
        <v>90</v>
      </c>
      <c r="L5391" t="s">
        <v>90</v>
      </c>
      <c r="M5391">
        <v>0</v>
      </c>
      <c r="N5391" t="s">
        <v>90</v>
      </c>
      <c r="O5391" s="1">
        <v>45042</v>
      </c>
      <c r="P5391" s="2"/>
      <c r="Q5391" s="2"/>
      <c r="R5391" s="1"/>
      <c r="U5391" s="1" t="str">
        <f t="shared" si="375"/>
        <v>2023</v>
      </c>
      <c r="V5391" s="1" t="str">
        <f>VLOOKUP(W5391,quarter[],2,FALSE)</f>
        <v>2nd</v>
      </c>
      <c r="W5391" s="1" t="str">
        <f t="shared" si="374"/>
        <v>April</v>
      </c>
      <c r="X5391" s="1" t="str">
        <f t="shared" si="376"/>
        <v>Perry, April</v>
      </c>
      <c r="Y5391" s="1"/>
      <c r="Z5391" s="1"/>
      <c r="AA5391" s="1" t="s">
        <v>13414</v>
      </c>
      <c r="AB5391" s="1"/>
      <c r="AC5391" s="1"/>
      <c r="AD5391" s="1"/>
      <c r="AE5391" s="1"/>
    </row>
    <row r="5392" spans="1:31">
      <c r="A5392" t="s">
        <v>13415</v>
      </c>
      <c r="B5392" s="1">
        <v>45035</v>
      </c>
      <c r="C5392" s="1" t="s">
        <v>50</v>
      </c>
      <c r="D5392" t="s">
        <v>13416</v>
      </c>
      <c r="E5392" t="s">
        <v>86</v>
      </c>
      <c r="F5392" s="16" t="s">
        <v>13417</v>
      </c>
      <c r="G5392" s="16"/>
      <c r="H5392" t="s">
        <v>13418</v>
      </c>
      <c r="I5392" t="s">
        <v>13</v>
      </c>
      <c r="J5392" t="s">
        <v>87</v>
      </c>
      <c r="K5392" t="s">
        <v>90</v>
      </c>
      <c r="L5392" t="s">
        <v>89</v>
      </c>
      <c r="M5392">
        <v>0</v>
      </c>
      <c r="N5392" t="s">
        <v>90</v>
      </c>
      <c r="O5392" s="1">
        <v>45036</v>
      </c>
      <c r="P5392" s="2"/>
      <c r="Q5392" s="2"/>
      <c r="R5392" s="1"/>
      <c r="U5392" s="1" t="str">
        <f t="shared" si="375"/>
        <v>2023</v>
      </c>
      <c r="V5392" s="1" t="str">
        <f>VLOOKUP(W5392,quarter[],2,FALSE)</f>
        <v>2nd</v>
      </c>
      <c r="W5392" s="1" t="str">
        <f t="shared" si="374"/>
        <v>April</v>
      </c>
      <c r="X5392" s="1" t="str">
        <f t="shared" si="376"/>
        <v>Calo, Robyn</v>
      </c>
      <c r="Y5392" s="1"/>
      <c r="Z5392" s="1"/>
      <c r="AA5392" s="1" t="s">
        <v>10791</v>
      </c>
      <c r="AB5392" s="1"/>
      <c r="AC5392" s="1"/>
      <c r="AD5392" s="1"/>
      <c r="AE5392" s="1"/>
    </row>
    <row r="5393" spans="1:31">
      <c r="A5393" t="s">
        <v>13419</v>
      </c>
      <c r="B5393" s="1">
        <v>45035</v>
      </c>
      <c r="C5393" s="1" t="s">
        <v>49</v>
      </c>
      <c r="D5393" t="s">
        <v>13420</v>
      </c>
      <c r="E5393" t="s">
        <v>86</v>
      </c>
      <c r="F5393" s="16" t="s">
        <v>99</v>
      </c>
      <c r="G5393" s="16"/>
      <c r="H5393" t="s">
        <v>13</v>
      </c>
      <c r="I5393" t="s">
        <v>13</v>
      </c>
      <c r="J5393" t="s">
        <v>99</v>
      </c>
      <c r="K5393" t="s">
        <v>88</v>
      </c>
      <c r="L5393" t="s">
        <v>89</v>
      </c>
      <c r="M5393">
        <v>0</v>
      </c>
      <c r="N5393" t="s">
        <v>90</v>
      </c>
      <c r="O5393" s="1">
        <v>45036</v>
      </c>
      <c r="P5393" s="2"/>
      <c r="Q5393" s="2"/>
      <c r="R5393" s="1"/>
      <c r="U5393" s="1" t="str">
        <f t="shared" si="375"/>
        <v>2023</v>
      </c>
      <c r="V5393" s="1" t="str">
        <f>VLOOKUP(W5393,quarter[],2,FALSE)</f>
        <v>2nd</v>
      </c>
      <c r="W5393" s="1" t="str">
        <f t="shared" si="374"/>
        <v>April</v>
      </c>
      <c r="X5393" s="1" t="str">
        <f t="shared" si="376"/>
        <v>Brake, Cassi</v>
      </c>
      <c r="Y5393" s="1"/>
      <c r="Z5393" s="1"/>
      <c r="AA5393" s="1" t="s">
        <v>13421</v>
      </c>
      <c r="AB5393" s="1"/>
      <c r="AC5393" s="1"/>
      <c r="AD5393" s="1"/>
      <c r="AE5393" s="1"/>
    </row>
    <row r="5394" spans="1:31">
      <c r="A5394" t="s">
        <v>13422</v>
      </c>
      <c r="B5394" s="1">
        <v>45035</v>
      </c>
      <c r="C5394" s="1" t="s">
        <v>48</v>
      </c>
      <c r="D5394" t="s">
        <v>13423</v>
      </c>
      <c r="E5394" t="s">
        <v>86</v>
      </c>
      <c r="F5394" s="16" t="s">
        <v>2043</v>
      </c>
      <c r="G5394" s="16"/>
      <c r="H5394" t="s">
        <v>13</v>
      </c>
      <c r="I5394" t="s">
        <v>13</v>
      </c>
      <c r="J5394" t="s">
        <v>87</v>
      </c>
      <c r="K5394" t="s">
        <v>88</v>
      </c>
      <c r="L5394" t="s">
        <v>89</v>
      </c>
      <c r="M5394">
        <v>0</v>
      </c>
      <c r="N5394" t="s">
        <v>90</v>
      </c>
      <c r="O5394" s="1">
        <v>45036</v>
      </c>
      <c r="P5394" s="2"/>
      <c r="Q5394" s="2"/>
      <c r="R5394" s="1"/>
      <c r="U5394" s="1" t="str">
        <f t="shared" si="375"/>
        <v>2023</v>
      </c>
      <c r="V5394" s="1" t="str">
        <f>VLOOKUP(W5394,quarter[],2,FALSE)</f>
        <v>2nd</v>
      </c>
      <c r="W5394" s="1" t="str">
        <f t="shared" si="374"/>
        <v>April</v>
      </c>
      <c r="X5394" s="1" t="str">
        <f t="shared" si="376"/>
        <v>Alexander, Lindsay</v>
      </c>
      <c r="Y5394" s="1"/>
      <c r="Z5394" s="1"/>
      <c r="AA5394" s="1" t="s">
        <v>13424</v>
      </c>
      <c r="AB5394" s="1"/>
      <c r="AC5394" s="1"/>
      <c r="AD5394" s="1"/>
      <c r="AE5394" s="1"/>
    </row>
    <row r="5395" spans="1:31">
      <c r="A5395" t="s">
        <v>13425</v>
      </c>
      <c r="B5395" s="1">
        <v>45036</v>
      </c>
      <c r="C5395" s="1" t="s">
        <v>53</v>
      </c>
      <c r="D5395" t="s">
        <v>13426</v>
      </c>
      <c r="E5395" t="s">
        <v>86</v>
      </c>
      <c r="F5395" s="16" t="s">
        <v>2177</v>
      </c>
      <c r="G5395" s="16"/>
      <c r="H5395" t="s">
        <v>13</v>
      </c>
      <c r="I5395" t="s">
        <v>13</v>
      </c>
      <c r="J5395" t="s">
        <v>140</v>
      </c>
      <c r="K5395" t="s">
        <v>88</v>
      </c>
      <c r="L5395" t="s">
        <v>89</v>
      </c>
      <c r="M5395">
        <v>0</v>
      </c>
      <c r="N5395" t="s">
        <v>90</v>
      </c>
      <c r="O5395" s="1">
        <v>45036</v>
      </c>
      <c r="P5395" s="2"/>
      <c r="Q5395" s="2"/>
      <c r="R5395" s="1"/>
      <c r="U5395" s="1" t="str">
        <f t="shared" si="375"/>
        <v>2023</v>
      </c>
      <c r="V5395" s="1" t="str">
        <f>VLOOKUP(W5395,quarter[],2,FALSE)</f>
        <v>2nd</v>
      </c>
      <c r="W5395" s="1" t="str">
        <f t="shared" si="374"/>
        <v>April</v>
      </c>
      <c r="X5395" s="1" t="str">
        <f t="shared" si="376"/>
        <v>Perry, April</v>
      </c>
      <c r="Y5395" s="1"/>
      <c r="Z5395" s="1"/>
      <c r="AA5395" s="1" t="s">
        <v>13427</v>
      </c>
      <c r="AB5395" s="1"/>
      <c r="AC5395" s="1"/>
      <c r="AD5395" s="1"/>
      <c r="AE5395" s="1"/>
    </row>
    <row r="5396" spans="1:31">
      <c r="A5396" t="s">
        <v>13428</v>
      </c>
      <c r="B5396" s="1">
        <v>45036</v>
      </c>
      <c r="C5396" s="1" t="s">
        <v>50</v>
      </c>
      <c r="D5396" t="s">
        <v>13429</v>
      </c>
      <c r="E5396" t="s">
        <v>86</v>
      </c>
      <c r="F5396" s="16" t="s">
        <v>2177</v>
      </c>
      <c r="G5396" s="16"/>
      <c r="H5396" t="s">
        <v>13</v>
      </c>
      <c r="I5396" t="s">
        <v>13</v>
      </c>
      <c r="J5396" t="s">
        <v>140</v>
      </c>
      <c r="K5396" t="s">
        <v>88</v>
      </c>
      <c r="L5396" t="s">
        <v>89</v>
      </c>
      <c r="M5396">
        <v>0</v>
      </c>
      <c r="N5396" t="s">
        <v>90</v>
      </c>
      <c r="O5396" s="1">
        <v>45036</v>
      </c>
      <c r="P5396" s="2"/>
      <c r="Q5396" s="2"/>
      <c r="R5396" s="1"/>
      <c r="U5396" s="1" t="str">
        <f t="shared" si="375"/>
        <v>2023</v>
      </c>
      <c r="V5396" s="1" t="str">
        <f>VLOOKUP(W5396,quarter[],2,FALSE)</f>
        <v>2nd</v>
      </c>
      <c r="W5396" s="1" t="str">
        <f t="shared" si="374"/>
        <v>April</v>
      </c>
      <c r="X5396" s="1" t="str">
        <f t="shared" si="376"/>
        <v>Calo, Robyn</v>
      </c>
      <c r="Y5396" s="1"/>
      <c r="Z5396" s="1"/>
      <c r="AA5396" s="1" t="s">
        <v>13430</v>
      </c>
      <c r="AB5396" s="1"/>
      <c r="AC5396" s="1"/>
      <c r="AD5396" s="1"/>
      <c r="AE5396" s="1"/>
    </row>
    <row r="5397" spans="1:31">
      <c r="A5397" t="s">
        <v>13431</v>
      </c>
      <c r="B5397" s="1">
        <v>45036</v>
      </c>
      <c r="C5397" s="1" t="s">
        <v>49</v>
      </c>
      <c r="D5397" t="s">
        <v>13432</v>
      </c>
      <c r="E5397" t="s">
        <v>86</v>
      </c>
      <c r="F5397" s="16" t="s">
        <v>2177</v>
      </c>
      <c r="G5397" s="16"/>
      <c r="H5397" t="s">
        <v>13</v>
      </c>
      <c r="I5397" t="s">
        <v>13</v>
      </c>
      <c r="J5397" t="s">
        <v>140</v>
      </c>
      <c r="K5397" t="s">
        <v>88</v>
      </c>
      <c r="L5397" t="s">
        <v>89</v>
      </c>
      <c r="M5397">
        <v>0</v>
      </c>
      <c r="N5397" t="s">
        <v>90</v>
      </c>
      <c r="O5397" s="1">
        <v>45036</v>
      </c>
      <c r="P5397" s="2"/>
      <c r="Q5397" s="2"/>
      <c r="R5397" s="1"/>
      <c r="U5397" s="1" t="str">
        <f t="shared" si="375"/>
        <v>2023</v>
      </c>
      <c r="V5397" s="1" t="str">
        <f>VLOOKUP(W5397,quarter[],2,FALSE)</f>
        <v>2nd</v>
      </c>
      <c r="W5397" s="1" t="str">
        <f t="shared" si="374"/>
        <v>April</v>
      </c>
      <c r="X5397" s="1" t="str">
        <f t="shared" si="376"/>
        <v>Brake, Cassi</v>
      </c>
      <c r="Y5397" s="1"/>
      <c r="Z5397" s="1"/>
      <c r="AA5397" s="1" t="s">
        <v>13433</v>
      </c>
      <c r="AB5397" s="1"/>
      <c r="AC5397" s="1"/>
      <c r="AD5397" s="1"/>
      <c r="AE5397" s="1"/>
    </row>
    <row r="5398" spans="1:31">
      <c r="A5398" t="s">
        <v>13434</v>
      </c>
      <c r="B5398" s="1">
        <v>45036</v>
      </c>
      <c r="C5398" s="1" t="s">
        <v>48</v>
      </c>
      <c r="D5398" t="s">
        <v>13435</v>
      </c>
      <c r="E5398" t="s">
        <v>86</v>
      </c>
      <c r="F5398" s="16" t="s">
        <v>13436</v>
      </c>
      <c r="G5398" s="16"/>
      <c r="H5398" t="s">
        <v>13</v>
      </c>
      <c r="I5398" t="s">
        <v>13437</v>
      </c>
      <c r="J5398" t="s">
        <v>87</v>
      </c>
      <c r="K5398" t="s">
        <v>88</v>
      </c>
      <c r="L5398" t="s">
        <v>89</v>
      </c>
      <c r="M5398">
        <v>0</v>
      </c>
      <c r="N5398" t="s">
        <v>90</v>
      </c>
      <c r="O5398" s="1">
        <v>45036</v>
      </c>
      <c r="P5398" s="2"/>
      <c r="Q5398" s="2"/>
      <c r="R5398" s="1"/>
      <c r="U5398" s="1" t="str">
        <f t="shared" si="375"/>
        <v>2023</v>
      </c>
      <c r="V5398" s="1" t="str">
        <f>VLOOKUP(W5398,quarter[],2,FALSE)</f>
        <v>2nd</v>
      </c>
      <c r="W5398" s="1" t="str">
        <f t="shared" si="374"/>
        <v>April</v>
      </c>
      <c r="X5398" s="1" t="str">
        <f t="shared" si="376"/>
        <v>Alexander, Lindsay</v>
      </c>
      <c r="Y5398" s="1"/>
      <c r="Z5398" s="1"/>
      <c r="AA5398" s="1" t="s">
        <v>1163</v>
      </c>
      <c r="AB5398" s="1"/>
      <c r="AC5398" s="1"/>
      <c r="AD5398" s="1"/>
      <c r="AE5398" s="1"/>
    </row>
    <row r="5399" spans="1:31">
      <c r="A5399" t="s">
        <v>13438</v>
      </c>
      <c r="B5399" s="1">
        <v>45036</v>
      </c>
      <c r="C5399" s="1" t="s">
        <v>53</v>
      </c>
      <c r="D5399" t="s">
        <v>9722</v>
      </c>
      <c r="E5399" t="s">
        <v>86</v>
      </c>
      <c r="F5399" s="16" t="s">
        <v>13439</v>
      </c>
      <c r="G5399" s="16"/>
      <c r="H5399" t="s">
        <v>13</v>
      </c>
      <c r="I5399" t="s">
        <v>13440</v>
      </c>
      <c r="J5399" t="s">
        <v>87</v>
      </c>
      <c r="K5399" t="s">
        <v>88</v>
      </c>
      <c r="L5399" t="s">
        <v>89</v>
      </c>
      <c r="M5399">
        <v>0</v>
      </c>
      <c r="N5399" t="s">
        <v>90</v>
      </c>
      <c r="O5399" s="1">
        <v>45036</v>
      </c>
      <c r="P5399" s="2"/>
      <c r="Q5399" s="2"/>
      <c r="R5399" s="1"/>
      <c r="U5399" s="1" t="str">
        <f t="shared" si="375"/>
        <v>2023</v>
      </c>
      <c r="V5399" s="1" t="str">
        <f>VLOOKUP(W5399,quarter[],2,FALSE)</f>
        <v>2nd</v>
      </c>
      <c r="W5399" s="1" t="str">
        <f t="shared" si="374"/>
        <v>April</v>
      </c>
      <c r="X5399" s="1" t="str">
        <f t="shared" si="376"/>
        <v>Perry, April</v>
      </c>
      <c r="Y5399" s="1"/>
      <c r="Z5399" s="1"/>
      <c r="AA5399" s="1" t="s">
        <v>1348</v>
      </c>
      <c r="AB5399" s="1"/>
      <c r="AC5399" s="1"/>
      <c r="AD5399" s="1"/>
      <c r="AE5399" s="1"/>
    </row>
    <row r="5400" spans="1:31">
      <c r="A5400" t="s">
        <v>13441</v>
      </c>
      <c r="B5400" s="1">
        <v>45036</v>
      </c>
      <c r="C5400" s="1" t="s">
        <v>50</v>
      </c>
      <c r="D5400" t="s">
        <v>13442</v>
      </c>
      <c r="E5400" t="s">
        <v>86</v>
      </c>
      <c r="F5400" s="16" t="s">
        <v>3343</v>
      </c>
      <c r="G5400" s="16"/>
      <c r="H5400" t="s">
        <v>13</v>
      </c>
      <c r="I5400" t="s">
        <v>13</v>
      </c>
      <c r="J5400" t="s">
        <v>99</v>
      </c>
      <c r="K5400" t="s">
        <v>88</v>
      </c>
      <c r="L5400" t="s">
        <v>89</v>
      </c>
      <c r="M5400">
        <v>0</v>
      </c>
      <c r="N5400" t="s">
        <v>90</v>
      </c>
      <c r="O5400" s="1">
        <v>45037</v>
      </c>
      <c r="P5400" s="2"/>
      <c r="Q5400" s="2"/>
      <c r="R5400" s="1"/>
      <c r="U5400" s="1" t="str">
        <f t="shared" si="375"/>
        <v>2023</v>
      </c>
      <c r="V5400" s="1" t="str">
        <f>VLOOKUP(W5400,quarter[],2,FALSE)</f>
        <v>2nd</v>
      </c>
      <c r="W5400" s="1" t="str">
        <f t="shared" si="374"/>
        <v>April</v>
      </c>
      <c r="X5400" s="1" t="str">
        <f t="shared" si="376"/>
        <v>Calo, Robyn</v>
      </c>
      <c r="Y5400" s="1"/>
      <c r="Z5400" s="1"/>
      <c r="AA5400" s="1" t="s">
        <v>13443</v>
      </c>
      <c r="AB5400" s="1"/>
      <c r="AC5400" s="1"/>
      <c r="AD5400" s="1"/>
      <c r="AE5400" s="1"/>
    </row>
    <row r="5401" spans="1:31">
      <c r="A5401" t="s">
        <v>13444</v>
      </c>
      <c r="B5401" s="1">
        <v>45036</v>
      </c>
      <c r="C5401" s="1" t="s">
        <v>49</v>
      </c>
      <c r="D5401" t="s">
        <v>8023</v>
      </c>
      <c r="E5401" t="s">
        <v>86</v>
      </c>
      <c r="F5401" s="16" t="s">
        <v>2177</v>
      </c>
      <c r="G5401" s="16"/>
      <c r="H5401" t="s">
        <v>13</v>
      </c>
      <c r="I5401" t="s">
        <v>13</v>
      </c>
      <c r="J5401" t="s">
        <v>140</v>
      </c>
      <c r="K5401" t="s">
        <v>88</v>
      </c>
      <c r="L5401" t="s">
        <v>89</v>
      </c>
      <c r="M5401">
        <v>0</v>
      </c>
      <c r="N5401" t="s">
        <v>90</v>
      </c>
      <c r="O5401" s="1">
        <v>45040</v>
      </c>
      <c r="P5401" s="2"/>
      <c r="Q5401" s="2"/>
      <c r="R5401" s="1"/>
      <c r="U5401" s="1" t="str">
        <f t="shared" si="375"/>
        <v>2023</v>
      </c>
      <c r="V5401" s="1" t="str">
        <f>VLOOKUP(W5401,quarter[],2,FALSE)</f>
        <v>2nd</v>
      </c>
      <c r="W5401" s="1" t="str">
        <f t="shared" si="374"/>
        <v>April</v>
      </c>
      <c r="X5401" s="1" t="str">
        <f t="shared" si="376"/>
        <v>Brake, Cassi</v>
      </c>
      <c r="Y5401" s="1"/>
      <c r="Z5401" s="1"/>
      <c r="AA5401" s="1" t="s">
        <v>13445</v>
      </c>
      <c r="AB5401" s="1"/>
      <c r="AC5401" s="1"/>
      <c r="AD5401" s="1"/>
      <c r="AE5401" s="1"/>
    </row>
    <row r="5402" spans="1:31">
      <c r="A5402" t="s">
        <v>13446</v>
      </c>
      <c r="B5402" s="1">
        <v>45036</v>
      </c>
      <c r="C5402" s="1" t="s">
        <v>48</v>
      </c>
      <c r="D5402" t="s">
        <v>9722</v>
      </c>
      <c r="E5402" t="s">
        <v>86</v>
      </c>
      <c r="F5402" s="16" t="s">
        <v>13447</v>
      </c>
      <c r="G5402" s="16"/>
      <c r="H5402" t="s">
        <v>13</v>
      </c>
      <c r="I5402" t="s">
        <v>13448</v>
      </c>
      <c r="J5402" t="s">
        <v>87</v>
      </c>
      <c r="K5402" t="s">
        <v>88</v>
      </c>
      <c r="L5402" t="s">
        <v>89</v>
      </c>
      <c r="M5402">
        <v>0</v>
      </c>
      <c r="N5402" t="s">
        <v>90</v>
      </c>
      <c r="O5402" s="1">
        <v>45037</v>
      </c>
      <c r="P5402" s="2"/>
      <c r="Q5402" s="2"/>
      <c r="R5402" s="1"/>
      <c r="U5402" s="1" t="str">
        <f t="shared" si="375"/>
        <v>2023</v>
      </c>
      <c r="V5402" s="1" t="str">
        <f>VLOOKUP(W5402,quarter[],2,FALSE)</f>
        <v>2nd</v>
      </c>
      <c r="W5402" s="1" t="str">
        <f t="shared" si="374"/>
        <v>April</v>
      </c>
      <c r="X5402" s="1" t="str">
        <f t="shared" si="376"/>
        <v>Alexander, Lindsay</v>
      </c>
      <c r="Y5402" s="1"/>
      <c r="Z5402" s="1"/>
      <c r="AA5402" s="1" t="s">
        <v>1163</v>
      </c>
      <c r="AB5402" s="1"/>
      <c r="AC5402" s="1"/>
      <c r="AD5402" s="1"/>
      <c r="AE5402" s="1"/>
    </row>
    <row r="5403" spans="1:31">
      <c r="A5403" t="s">
        <v>13449</v>
      </c>
      <c r="B5403" s="1">
        <v>45036</v>
      </c>
      <c r="C5403" s="1" t="s">
        <v>54</v>
      </c>
      <c r="D5403" t="s">
        <v>13450</v>
      </c>
      <c r="E5403" t="s">
        <v>86</v>
      </c>
      <c r="F5403" s="16" t="s">
        <v>11581</v>
      </c>
      <c r="G5403" s="16"/>
      <c r="H5403" t="s">
        <v>13</v>
      </c>
      <c r="I5403" t="s">
        <v>13</v>
      </c>
      <c r="J5403" t="s">
        <v>99</v>
      </c>
      <c r="K5403" t="s">
        <v>88</v>
      </c>
      <c r="L5403" t="s">
        <v>89</v>
      </c>
      <c r="M5403">
        <v>0</v>
      </c>
      <c r="N5403" t="s">
        <v>90</v>
      </c>
      <c r="O5403" s="1">
        <v>45055</v>
      </c>
      <c r="P5403" s="2"/>
      <c r="Q5403" s="2"/>
      <c r="R5403" s="1"/>
      <c r="U5403" s="1" t="str">
        <f t="shared" si="375"/>
        <v>2023</v>
      </c>
      <c r="V5403" s="1" t="str">
        <f>VLOOKUP(W5403,quarter[],2,FALSE)</f>
        <v>2nd</v>
      </c>
      <c r="W5403" s="1" t="str">
        <f t="shared" si="374"/>
        <v>April</v>
      </c>
      <c r="X5403" s="1" t="str">
        <f t="shared" si="376"/>
        <v>Pitts, Jeff</v>
      </c>
      <c r="Y5403" s="1"/>
      <c r="Z5403" s="1"/>
      <c r="AA5403" s="1" t="s">
        <v>146</v>
      </c>
      <c r="AB5403" s="1"/>
      <c r="AC5403" s="1"/>
      <c r="AD5403" s="1"/>
      <c r="AE5403" s="1"/>
    </row>
    <row r="5404" spans="1:31">
      <c r="A5404" t="s">
        <v>13451</v>
      </c>
      <c r="B5404" s="1">
        <v>45036</v>
      </c>
      <c r="C5404" s="1" t="s">
        <v>53</v>
      </c>
      <c r="D5404" t="s">
        <v>13452</v>
      </c>
      <c r="E5404" t="s">
        <v>86</v>
      </c>
      <c r="F5404" s="16" t="s">
        <v>13453</v>
      </c>
      <c r="G5404" s="16"/>
      <c r="H5404" t="s">
        <v>13453</v>
      </c>
      <c r="I5404" t="s">
        <v>13454</v>
      </c>
      <c r="J5404" t="s">
        <v>99</v>
      </c>
      <c r="K5404" t="s">
        <v>90</v>
      </c>
      <c r="L5404" t="s">
        <v>90</v>
      </c>
      <c r="M5404">
        <v>4</v>
      </c>
      <c r="N5404" t="s">
        <v>90</v>
      </c>
      <c r="O5404" s="1">
        <v>45050</v>
      </c>
      <c r="P5404" s="2"/>
      <c r="Q5404" s="2"/>
      <c r="R5404" s="1"/>
      <c r="U5404" s="1" t="str">
        <f t="shared" si="375"/>
        <v>2023</v>
      </c>
      <c r="V5404" s="1" t="str">
        <f>VLOOKUP(W5404,quarter[],2,FALSE)</f>
        <v>2nd</v>
      </c>
      <c r="W5404" s="1" t="str">
        <f t="shared" si="374"/>
        <v>April</v>
      </c>
      <c r="X5404" s="1" t="str">
        <f t="shared" si="376"/>
        <v>Perry, April</v>
      </c>
      <c r="Y5404" s="1"/>
      <c r="Z5404" s="1"/>
      <c r="AA5404" s="1" t="s">
        <v>13455</v>
      </c>
      <c r="AB5404" s="1"/>
      <c r="AC5404" s="1"/>
      <c r="AD5404" s="1"/>
      <c r="AE5404" s="1"/>
    </row>
    <row r="5405" spans="1:31">
      <c r="A5405" t="s">
        <v>13456</v>
      </c>
      <c r="B5405" s="1">
        <v>45036</v>
      </c>
      <c r="C5405" s="1" t="s">
        <v>50</v>
      </c>
      <c r="D5405" t="s">
        <v>13457</v>
      </c>
      <c r="E5405" t="s">
        <v>86</v>
      </c>
      <c r="F5405" s="16" t="s">
        <v>99</v>
      </c>
      <c r="G5405" s="16"/>
      <c r="H5405" t="s">
        <v>13</v>
      </c>
      <c r="I5405" t="s">
        <v>13</v>
      </c>
      <c r="J5405" t="s">
        <v>99</v>
      </c>
      <c r="K5405" t="s">
        <v>88</v>
      </c>
      <c r="L5405" t="s">
        <v>89</v>
      </c>
      <c r="M5405">
        <v>0</v>
      </c>
      <c r="N5405" t="s">
        <v>90</v>
      </c>
      <c r="O5405" s="1">
        <v>45037</v>
      </c>
      <c r="P5405" s="2"/>
      <c r="Q5405" s="2"/>
      <c r="R5405" s="1"/>
      <c r="U5405" s="1" t="str">
        <f t="shared" si="375"/>
        <v>2023</v>
      </c>
      <c r="V5405" s="1" t="str">
        <f>VLOOKUP(W5405,quarter[],2,FALSE)</f>
        <v>2nd</v>
      </c>
      <c r="W5405" s="1" t="str">
        <f t="shared" si="374"/>
        <v>April</v>
      </c>
      <c r="X5405" s="1" t="str">
        <f t="shared" si="376"/>
        <v>Calo, Robyn</v>
      </c>
      <c r="Y5405" s="1"/>
      <c r="Z5405" s="1"/>
      <c r="AA5405" s="1" t="s">
        <v>13458</v>
      </c>
      <c r="AB5405" s="1"/>
      <c r="AC5405" s="1"/>
      <c r="AD5405" s="1"/>
      <c r="AE5405" s="1"/>
    </row>
    <row r="5406" spans="1:31">
      <c r="A5406" t="s">
        <v>13459</v>
      </c>
      <c r="B5406" s="1">
        <v>45036</v>
      </c>
      <c r="C5406" s="1" t="s">
        <v>49</v>
      </c>
      <c r="D5406" t="s">
        <v>13460</v>
      </c>
      <c r="E5406" t="s">
        <v>86</v>
      </c>
      <c r="F5406" s="16" t="s">
        <v>7729</v>
      </c>
      <c r="G5406" s="16"/>
      <c r="H5406" t="s">
        <v>13461</v>
      </c>
      <c r="I5406" t="s">
        <v>13</v>
      </c>
      <c r="J5406" t="s">
        <v>369</v>
      </c>
      <c r="K5406" t="s">
        <v>90</v>
      </c>
      <c r="L5406" t="s">
        <v>90</v>
      </c>
      <c r="M5406">
        <v>0</v>
      </c>
      <c r="N5406" t="s">
        <v>90</v>
      </c>
      <c r="O5406" s="1">
        <v>45041</v>
      </c>
      <c r="P5406" s="2"/>
      <c r="Q5406" s="2"/>
      <c r="R5406" s="1"/>
      <c r="U5406" s="1" t="str">
        <f t="shared" si="375"/>
        <v>2023</v>
      </c>
      <c r="V5406" s="1" t="str">
        <f>VLOOKUP(W5406,quarter[],2,FALSE)</f>
        <v>2nd</v>
      </c>
      <c r="W5406" s="1" t="str">
        <f t="shared" si="374"/>
        <v>April</v>
      </c>
      <c r="X5406" s="1" t="str">
        <f t="shared" si="376"/>
        <v>Brake, Cassi</v>
      </c>
      <c r="Y5406" s="1"/>
      <c r="Z5406" s="1"/>
      <c r="AA5406" s="41" t="s">
        <v>13462</v>
      </c>
      <c r="AB5406" s="1"/>
      <c r="AC5406" s="1"/>
      <c r="AD5406" s="1"/>
      <c r="AE5406" s="1"/>
    </row>
    <row r="5407" spans="1:31">
      <c r="A5407" t="s">
        <v>13463</v>
      </c>
      <c r="B5407" s="1">
        <v>45036</v>
      </c>
      <c r="C5407" s="1" t="s">
        <v>48</v>
      </c>
      <c r="D5407" t="s">
        <v>13464</v>
      </c>
      <c r="E5407" t="s">
        <v>86</v>
      </c>
      <c r="F5407" s="16" t="s">
        <v>87</v>
      </c>
      <c r="G5407" s="16"/>
      <c r="H5407" t="s">
        <v>13</v>
      </c>
      <c r="I5407" t="s">
        <v>13</v>
      </c>
      <c r="J5407" t="s">
        <v>87</v>
      </c>
      <c r="K5407" t="s">
        <v>90</v>
      </c>
      <c r="L5407" t="s">
        <v>89</v>
      </c>
      <c r="M5407">
        <v>0</v>
      </c>
      <c r="N5407" t="s">
        <v>90</v>
      </c>
      <c r="O5407" s="1">
        <v>45047</v>
      </c>
      <c r="P5407" s="2"/>
      <c r="Q5407" s="2"/>
      <c r="R5407" s="1"/>
      <c r="U5407" s="1" t="str">
        <f t="shared" si="375"/>
        <v>2023</v>
      </c>
      <c r="V5407" s="1" t="str">
        <f>VLOOKUP(W5407,quarter[],2,FALSE)</f>
        <v>2nd</v>
      </c>
      <c r="W5407" s="1" t="str">
        <f t="shared" si="374"/>
        <v>April</v>
      </c>
      <c r="X5407" s="1" t="str">
        <f t="shared" si="376"/>
        <v>Alexander, Lindsay</v>
      </c>
      <c r="Y5407" s="1"/>
      <c r="Z5407" s="1"/>
      <c r="AA5407" s="1" t="s">
        <v>13465</v>
      </c>
      <c r="AB5407" s="1"/>
      <c r="AC5407" s="1"/>
      <c r="AD5407" s="1"/>
      <c r="AE5407" s="1"/>
    </row>
    <row r="5408" spans="1:31">
      <c r="A5408" t="s">
        <v>13466</v>
      </c>
      <c r="B5408" s="1">
        <v>45036</v>
      </c>
      <c r="C5408" s="1" t="s">
        <v>53</v>
      </c>
      <c r="D5408" t="s">
        <v>13467</v>
      </c>
      <c r="E5408" t="s">
        <v>86</v>
      </c>
      <c r="F5408" s="16" t="s">
        <v>99</v>
      </c>
      <c r="G5408" s="16"/>
      <c r="H5408" t="s">
        <v>13</v>
      </c>
      <c r="I5408" t="s">
        <v>13</v>
      </c>
      <c r="J5408" t="s">
        <v>99</v>
      </c>
      <c r="K5408" t="s">
        <v>88</v>
      </c>
      <c r="L5408" t="s">
        <v>89</v>
      </c>
      <c r="M5408">
        <v>0</v>
      </c>
      <c r="N5408" t="s">
        <v>90</v>
      </c>
      <c r="O5408" s="1">
        <v>45043</v>
      </c>
      <c r="P5408" s="2"/>
      <c r="Q5408" s="2"/>
      <c r="R5408" s="1"/>
      <c r="U5408" s="1" t="str">
        <f t="shared" si="375"/>
        <v>2023</v>
      </c>
      <c r="V5408" s="1" t="str">
        <f>VLOOKUP(W5408,quarter[],2,FALSE)</f>
        <v>2nd</v>
      </c>
      <c r="W5408" s="1" t="str">
        <f t="shared" si="374"/>
        <v>April</v>
      </c>
      <c r="X5408" s="1" t="str">
        <f t="shared" si="376"/>
        <v>Perry, April</v>
      </c>
      <c r="Y5408" s="1"/>
      <c r="Z5408" s="1"/>
      <c r="AA5408" s="1" t="s">
        <v>13468</v>
      </c>
      <c r="AB5408" s="1"/>
      <c r="AC5408" s="1"/>
      <c r="AD5408" s="1"/>
      <c r="AE5408" s="1"/>
    </row>
    <row r="5409" spans="1:31">
      <c r="A5409" t="s">
        <v>13469</v>
      </c>
      <c r="B5409" s="1">
        <v>45036</v>
      </c>
      <c r="C5409" s="1" t="s">
        <v>50</v>
      </c>
      <c r="D5409" t="s">
        <v>13470</v>
      </c>
      <c r="E5409" t="s">
        <v>86</v>
      </c>
      <c r="F5409" s="16" t="s">
        <v>87</v>
      </c>
      <c r="G5409" s="16"/>
      <c r="H5409" t="s">
        <v>13471</v>
      </c>
      <c r="I5409" t="s">
        <v>13</v>
      </c>
      <c r="J5409" t="s">
        <v>87</v>
      </c>
      <c r="K5409" t="s">
        <v>90</v>
      </c>
      <c r="L5409" t="s">
        <v>89</v>
      </c>
      <c r="M5409">
        <v>0</v>
      </c>
      <c r="N5409" t="s">
        <v>90</v>
      </c>
      <c r="O5409" s="1">
        <v>45042</v>
      </c>
      <c r="P5409" s="2"/>
      <c r="Q5409" s="2"/>
      <c r="R5409" s="1"/>
      <c r="U5409" s="1" t="str">
        <f t="shared" si="375"/>
        <v>2023</v>
      </c>
      <c r="V5409" s="1" t="str">
        <f>VLOOKUP(W5409,quarter[],2,FALSE)</f>
        <v>2nd</v>
      </c>
      <c r="W5409" s="1" t="str">
        <f t="shared" si="374"/>
        <v>April</v>
      </c>
      <c r="X5409" s="1" t="str">
        <f t="shared" si="376"/>
        <v>Calo, Robyn</v>
      </c>
      <c r="Y5409" s="1"/>
      <c r="Z5409" s="1"/>
      <c r="AA5409" s="1" t="s">
        <v>13472</v>
      </c>
      <c r="AB5409" s="1"/>
      <c r="AC5409" s="1"/>
      <c r="AD5409" s="1"/>
      <c r="AE5409" s="1"/>
    </row>
    <row r="5410" spans="1:31">
      <c r="A5410" t="s">
        <v>13473</v>
      </c>
      <c r="B5410" s="1">
        <v>45036</v>
      </c>
      <c r="C5410" s="1" t="s">
        <v>49</v>
      </c>
      <c r="D5410" t="s">
        <v>3847</v>
      </c>
      <c r="E5410" t="s">
        <v>86</v>
      </c>
      <c r="F5410" s="16" t="s">
        <v>13474</v>
      </c>
      <c r="G5410" s="16"/>
      <c r="H5410" t="s">
        <v>13475</v>
      </c>
      <c r="I5410" t="s">
        <v>13476</v>
      </c>
      <c r="J5410" t="s">
        <v>87</v>
      </c>
      <c r="K5410" t="s">
        <v>90</v>
      </c>
      <c r="L5410" t="s">
        <v>90</v>
      </c>
      <c r="M5410">
        <v>0</v>
      </c>
      <c r="N5410" t="s">
        <v>90</v>
      </c>
      <c r="O5410" s="1">
        <v>45056</v>
      </c>
      <c r="P5410" s="2"/>
      <c r="Q5410" s="2"/>
      <c r="R5410" s="1"/>
      <c r="U5410" s="1" t="str">
        <f t="shared" si="375"/>
        <v>2023</v>
      </c>
      <c r="V5410" s="1" t="str">
        <f>VLOOKUP(W5410,quarter[],2,FALSE)</f>
        <v>2nd</v>
      </c>
      <c r="W5410" s="1" t="str">
        <f t="shared" si="374"/>
        <v>April</v>
      </c>
      <c r="X5410" s="1" t="str">
        <f t="shared" si="376"/>
        <v>Brake, Cassi</v>
      </c>
      <c r="Y5410" s="1"/>
      <c r="Z5410" s="1"/>
      <c r="AA5410" s="1" t="s">
        <v>13477</v>
      </c>
      <c r="AB5410" s="1"/>
      <c r="AC5410" s="1"/>
      <c r="AD5410" s="1"/>
      <c r="AE5410" s="1"/>
    </row>
    <row r="5411" spans="1:31">
      <c r="A5411" t="s">
        <v>13478</v>
      </c>
      <c r="B5411" s="1">
        <v>45036</v>
      </c>
      <c r="C5411" s="1" t="s">
        <v>48</v>
      </c>
      <c r="D5411" t="s">
        <v>10804</v>
      </c>
      <c r="E5411" t="s">
        <v>86</v>
      </c>
      <c r="F5411" s="16" t="s">
        <v>13479</v>
      </c>
      <c r="G5411" s="16"/>
      <c r="H5411" t="s">
        <v>13</v>
      </c>
      <c r="I5411" t="s">
        <v>13480</v>
      </c>
      <c r="J5411" t="s">
        <v>87</v>
      </c>
      <c r="K5411" t="s">
        <v>88</v>
      </c>
      <c r="L5411" t="s">
        <v>89</v>
      </c>
      <c r="M5411">
        <v>0</v>
      </c>
      <c r="N5411" t="s">
        <v>90</v>
      </c>
      <c r="O5411" s="1">
        <v>45037</v>
      </c>
      <c r="P5411" s="2"/>
      <c r="Q5411" s="2"/>
      <c r="R5411" s="1"/>
      <c r="U5411" s="1" t="str">
        <f t="shared" si="375"/>
        <v>2023</v>
      </c>
      <c r="V5411" s="1" t="str">
        <f>VLOOKUP(W5411,quarter[],2,FALSE)</f>
        <v>2nd</v>
      </c>
      <c r="W5411" s="1" t="str">
        <f t="shared" si="374"/>
        <v>April</v>
      </c>
      <c r="X5411" s="1" t="str">
        <f t="shared" si="376"/>
        <v>Alexander, Lindsay</v>
      </c>
      <c r="Y5411" s="1"/>
      <c r="Z5411" s="1"/>
      <c r="AA5411" s="1" t="s">
        <v>1163</v>
      </c>
      <c r="AB5411" s="1"/>
      <c r="AC5411" s="1"/>
      <c r="AD5411" s="1"/>
      <c r="AE5411" s="1"/>
    </row>
    <row r="5412" spans="1:31">
      <c r="A5412" t="s">
        <v>13481</v>
      </c>
      <c r="B5412" s="1">
        <v>45036</v>
      </c>
      <c r="C5412" s="1" t="s">
        <v>53</v>
      </c>
      <c r="D5412" t="s">
        <v>13482</v>
      </c>
      <c r="E5412" t="s">
        <v>86</v>
      </c>
      <c r="F5412" s="16" t="s">
        <v>13483</v>
      </c>
      <c r="G5412" s="16"/>
      <c r="H5412" t="s">
        <v>13</v>
      </c>
      <c r="I5412" t="s">
        <v>13</v>
      </c>
      <c r="J5412" t="s">
        <v>87</v>
      </c>
      <c r="K5412" t="s">
        <v>88</v>
      </c>
      <c r="L5412" t="s">
        <v>89</v>
      </c>
      <c r="M5412">
        <v>0</v>
      </c>
      <c r="N5412" t="s">
        <v>90</v>
      </c>
      <c r="O5412" s="1">
        <v>45036</v>
      </c>
      <c r="P5412" s="2"/>
      <c r="Q5412" s="2"/>
      <c r="R5412" s="1"/>
      <c r="U5412" s="1" t="str">
        <f t="shared" si="375"/>
        <v>2023</v>
      </c>
      <c r="V5412" s="1" t="str">
        <f>VLOOKUP(W5412,quarter[],2,FALSE)</f>
        <v>2nd</v>
      </c>
      <c r="W5412" s="1" t="str">
        <f t="shared" si="374"/>
        <v>April</v>
      </c>
      <c r="X5412" s="1" t="str">
        <f t="shared" si="376"/>
        <v>Perry, April</v>
      </c>
      <c r="Y5412" s="1"/>
      <c r="Z5412" s="1"/>
      <c r="AA5412" s="1" t="s">
        <v>146</v>
      </c>
      <c r="AB5412" s="1"/>
      <c r="AC5412" s="1"/>
      <c r="AD5412" s="1"/>
      <c r="AE5412" s="1"/>
    </row>
    <row r="5413" spans="1:31">
      <c r="A5413" t="s">
        <v>13484</v>
      </c>
      <c r="B5413" s="1">
        <v>45036</v>
      </c>
      <c r="C5413" s="1" t="s">
        <v>50</v>
      </c>
      <c r="D5413" t="s">
        <v>13485</v>
      </c>
      <c r="E5413" t="s">
        <v>86</v>
      </c>
      <c r="F5413" s="16" t="s">
        <v>13486</v>
      </c>
      <c r="G5413" s="16"/>
      <c r="H5413" t="s">
        <v>13</v>
      </c>
      <c r="I5413" t="s">
        <v>13</v>
      </c>
      <c r="J5413" t="s">
        <v>87</v>
      </c>
      <c r="K5413" t="s">
        <v>88</v>
      </c>
      <c r="L5413" t="s">
        <v>89</v>
      </c>
      <c r="M5413">
        <v>0</v>
      </c>
      <c r="N5413" t="s">
        <v>90</v>
      </c>
      <c r="O5413" s="1">
        <v>45037</v>
      </c>
      <c r="P5413" s="2"/>
      <c r="Q5413" s="2"/>
      <c r="R5413" s="1"/>
      <c r="U5413" s="1" t="str">
        <f t="shared" si="375"/>
        <v>2023</v>
      </c>
      <c r="V5413" s="1" t="str">
        <f>VLOOKUP(W5413,quarter[],2,FALSE)</f>
        <v>2nd</v>
      </c>
      <c r="W5413" s="1" t="str">
        <f t="shared" si="374"/>
        <v>April</v>
      </c>
      <c r="X5413" s="1" t="str">
        <f t="shared" si="376"/>
        <v>Calo, Robyn</v>
      </c>
      <c r="Y5413" s="1"/>
      <c r="Z5413" s="1"/>
      <c r="AA5413" s="1" t="s">
        <v>148</v>
      </c>
      <c r="AB5413" s="1"/>
      <c r="AC5413" s="1"/>
      <c r="AD5413" s="1"/>
      <c r="AE5413" s="1"/>
    </row>
    <row r="5414" spans="1:31">
      <c r="A5414" t="s">
        <v>13487</v>
      </c>
      <c r="B5414" s="1">
        <v>45036</v>
      </c>
      <c r="C5414" s="1" t="s">
        <v>49</v>
      </c>
      <c r="D5414" t="s">
        <v>13488</v>
      </c>
      <c r="E5414" t="s">
        <v>86</v>
      </c>
      <c r="F5414" s="16" t="s">
        <v>9244</v>
      </c>
      <c r="G5414" s="16"/>
      <c r="H5414" t="s">
        <v>13489</v>
      </c>
      <c r="I5414" t="s">
        <v>13</v>
      </c>
      <c r="J5414" t="s">
        <v>369</v>
      </c>
      <c r="K5414" t="s">
        <v>90</v>
      </c>
      <c r="L5414" t="s">
        <v>89</v>
      </c>
      <c r="M5414">
        <v>0</v>
      </c>
      <c r="N5414" t="s">
        <v>90</v>
      </c>
      <c r="O5414" s="1">
        <v>45040</v>
      </c>
      <c r="P5414" s="2"/>
      <c r="Q5414" s="2"/>
      <c r="R5414" s="1"/>
      <c r="U5414" s="1" t="str">
        <f t="shared" si="375"/>
        <v>2023</v>
      </c>
      <c r="V5414" s="1" t="str">
        <f>VLOOKUP(W5414,quarter[],2,FALSE)</f>
        <v>2nd</v>
      </c>
      <c r="W5414" s="1" t="str">
        <f t="shared" si="374"/>
        <v>April</v>
      </c>
      <c r="X5414" s="1" t="str">
        <f t="shared" si="376"/>
        <v>Brake, Cassi</v>
      </c>
      <c r="Y5414" s="1"/>
      <c r="Z5414" s="1"/>
      <c r="AA5414" s="41" t="s">
        <v>13462</v>
      </c>
      <c r="AB5414" s="1"/>
      <c r="AC5414" s="1"/>
      <c r="AD5414" s="1"/>
      <c r="AE5414" s="1"/>
    </row>
    <row r="5415" spans="1:31">
      <c r="A5415" t="s">
        <v>13490</v>
      </c>
      <c r="B5415" s="1">
        <v>45037</v>
      </c>
      <c r="C5415" s="1" t="s">
        <v>48</v>
      </c>
      <c r="D5415" t="s">
        <v>13491</v>
      </c>
      <c r="E5415" t="s">
        <v>86</v>
      </c>
      <c r="F5415" s="16" t="s">
        <v>2098</v>
      </c>
      <c r="G5415" s="16"/>
      <c r="H5415" t="s">
        <v>13</v>
      </c>
      <c r="I5415" t="s">
        <v>13</v>
      </c>
      <c r="J5415" t="s">
        <v>87</v>
      </c>
      <c r="K5415" t="s">
        <v>88</v>
      </c>
      <c r="L5415" t="s">
        <v>89</v>
      </c>
      <c r="M5415">
        <v>0</v>
      </c>
      <c r="N5415" t="s">
        <v>90</v>
      </c>
      <c r="O5415" s="1">
        <v>45050</v>
      </c>
      <c r="P5415" s="2"/>
      <c r="Q5415" s="2"/>
      <c r="R5415" s="1"/>
      <c r="U5415" s="1" t="str">
        <f t="shared" si="375"/>
        <v>2023</v>
      </c>
      <c r="V5415" s="1" t="str">
        <f>VLOOKUP(W5415,quarter[],2,FALSE)</f>
        <v>2nd</v>
      </c>
      <c r="W5415" s="1" t="str">
        <f t="shared" si="374"/>
        <v>April</v>
      </c>
      <c r="X5415" s="1" t="str">
        <f t="shared" si="376"/>
        <v>Alexander, Lindsay</v>
      </c>
      <c r="Y5415" s="1"/>
      <c r="Z5415" s="1"/>
      <c r="AA5415" s="1" t="s">
        <v>191</v>
      </c>
      <c r="AB5415" s="1"/>
      <c r="AC5415" s="1"/>
      <c r="AD5415" s="1"/>
      <c r="AE5415" s="1"/>
    </row>
    <row r="5416" spans="1:31">
      <c r="A5416" t="s">
        <v>13492</v>
      </c>
      <c r="B5416" s="1">
        <v>45037</v>
      </c>
      <c r="C5416" s="1" t="s">
        <v>53</v>
      </c>
      <c r="D5416" t="s">
        <v>13493</v>
      </c>
      <c r="E5416" t="s">
        <v>86</v>
      </c>
      <c r="F5416" s="16" t="s">
        <v>99</v>
      </c>
      <c r="G5416" s="16"/>
      <c r="H5416" t="s">
        <v>13</v>
      </c>
      <c r="I5416" t="s">
        <v>13</v>
      </c>
      <c r="J5416" t="s">
        <v>99</v>
      </c>
      <c r="K5416" t="s">
        <v>88</v>
      </c>
      <c r="L5416" t="s">
        <v>89</v>
      </c>
      <c r="M5416">
        <v>0</v>
      </c>
      <c r="N5416" t="s">
        <v>90</v>
      </c>
      <c r="O5416" s="1">
        <v>45043</v>
      </c>
      <c r="P5416" s="2"/>
      <c r="Q5416" s="2"/>
      <c r="R5416" s="1"/>
      <c r="U5416" s="1" t="str">
        <f t="shared" si="375"/>
        <v>2023</v>
      </c>
      <c r="V5416" s="1" t="str">
        <f>VLOOKUP(W5416,quarter[],2,FALSE)</f>
        <v>2nd</v>
      </c>
      <c r="W5416" s="1" t="str">
        <f t="shared" si="374"/>
        <v>April</v>
      </c>
      <c r="X5416" s="1" t="str">
        <f t="shared" si="376"/>
        <v>Perry, April</v>
      </c>
      <c r="Y5416" s="1"/>
      <c r="Z5416" s="1"/>
      <c r="AA5416" s="1" t="s">
        <v>12184</v>
      </c>
      <c r="AB5416" s="1"/>
      <c r="AC5416" s="1"/>
      <c r="AD5416" s="1"/>
      <c r="AE5416" s="1"/>
    </row>
    <row r="5417" spans="1:31">
      <c r="A5417" t="s">
        <v>13494</v>
      </c>
      <c r="B5417" s="1">
        <v>45037</v>
      </c>
      <c r="C5417" s="1" t="s">
        <v>50</v>
      </c>
      <c r="D5417" t="s">
        <v>13495</v>
      </c>
      <c r="E5417" t="s">
        <v>86</v>
      </c>
      <c r="F5417" s="16" t="s">
        <v>13496</v>
      </c>
      <c r="G5417" s="16"/>
      <c r="H5417" t="s">
        <v>13</v>
      </c>
      <c r="I5417" t="s">
        <v>13</v>
      </c>
      <c r="J5417" t="s">
        <v>87</v>
      </c>
      <c r="K5417" t="s">
        <v>88</v>
      </c>
      <c r="L5417" t="s">
        <v>89</v>
      </c>
      <c r="M5417">
        <v>0</v>
      </c>
      <c r="N5417" t="s">
        <v>90</v>
      </c>
      <c r="O5417" s="1">
        <v>45037</v>
      </c>
      <c r="P5417" s="2"/>
      <c r="Q5417" s="2"/>
      <c r="R5417" s="1"/>
      <c r="U5417" s="1" t="str">
        <f t="shared" si="375"/>
        <v>2023</v>
      </c>
      <c r="V5417" s="1" t="str">
        <f>VLOOKUP(W5417,quarter[],2,FALSE)</f>
        <v>2nd</v>
      </c>
      <c r="W5417" s="1" t="str">
        <f t="shared" si="374"/>
        <v>April</v>
      </c>
      <c r="X5417" s="1" t="str">
        <f t="shared" si="376"/>
        <v>Calo, Robyn</v>
      </c>
      <c r="Y5417" s="1"/>
      <c r="Z5417" s="1"/>
      <c r="AA5417" s="1" t="s">
        <v>323</v>
      </c>
      <c r="AB5417" s="1"/>
      <c r="AC5417" s="1"/>
      <c r="AD5417" s="1"/>
      <c r="AE5417" s="1"/>
    </row>
    <row r="5418" spans="1:31">
      <c r="A5418" t="s">
        <v>13497</v>
      </c>
      <c r="B5418" s="1">
        <v>45037</v>
      </c>
      <c r="C5418" s="1" t="s">
        <v>49</v>
      </c>
      <c r="D5418" t="s">
        <v>13498</v>
      </c>
      <c r="E5418" t="s">
        <v>86</v>
      </c>
      <c r="F5418" s="16" t="s">
        <v>9244</v>
      </c>
      <c r="G5418" s="16"/>
      <c r="H5418" t="s">
        <v>13499</v>
      </c>
      <c r="I5418" t="s">
        <v>13</v>
      </c>
      <c r="J5418" t="s">
        <v>369</v>
      </c>
      <c r="K5418" t="s">
        <v>90</v>
      </c>
      <c r="L5418" t="s">
        <v>90</v>
      </c>
      <c r="M5418">
        <v>0</v>
      </c>
      <c r="N5418" t="s">
        <v>90</v>
      </c>
      <c r="O5418" s="1">
        <v>45040</v>
      </c>
      <c r="P5418" s="2"/>
      <c r="Q5418" s="2"/>
      <c r="R5418" s="1"/>
      <c r="U5418" s="1" t="str">
        <f t="shared" si="375"/>
        <v>2023</v>
      </c>
      <c r="V5418" s="1" t="str">
        <f>VLOOKUP(W5418,quarter[],2,FALSE)</f>
        <v>2nd</v>
      </c>
      <c r="W5418" s="1" t="str">
        <f t="shared" si="374"/>
        <v>April</v>
      </c>
      <c r="X5418" s="1" t="str">
        <f t="shared" si="376"/>
        <v>Brake, Cassi</v>
      </c>
      <c r="Y5418" s="1"/>
      <c r="Z5418" s="1"/>
      <c r="AA5418" s="41" t="s">
        <v>13462</v>
      </c>
      <c r="AB5418" s="1"/>
      <c r="AC5418" s="1"/>
      <c r="AD5418" s="1"/>
      <c r="AE5418" s="1"/>
    </row>
    <row r="5419" spans="1:31">
      <c r="A5419" t="s">
        <v>13500</v>
      </c>
      <c r="B5419" s="1">
        <v>45037</v>
      </c>
      <c r="C5419" s="1" t="s">
        <v>50</v>
      </c>
      <c r="D5419" t="s">
        <v>13501</v>
      </c>
      <c r="E5419" t="s">
        <v>86</v>
      </c>
      <c r="F5419" s="16" t="s">
        <v>13502</v>
      </c>
      <c r="G5419" s="16"/>
      <c r="H5419" t="s">
        <v>6772</v>
      </c>
      <c r="I5419" t="s">
        <v>13</v>
      </c>
      <c r="J5419" t="s">
        <v>87</v>
      </c>
      <c r="K5419" t="s">
        <v>88</v>
      </c>
      <c r="L5419" t="s">
        <v>89</v>
      </c>
      <c r="M5419">
        <v>0</v>
      </c>
      <c r="N5419" t="s">
        <v>90</v>
      </c>
      <c r="O5419" s="1">
        <v>45042</v>
      </c>
      <c r="P5419" s="2"/>
      <c r="Q5419" s="2"/>
      <c r="R5419" s="1"/>
      <c r="U5419" s="1" t="str">
        <f t="shared" si="375"/>
        <v>2023</v>
      </c>
      <c r="V5419" s="1" t="str">
        <f>VLOOKUP(W5419,quarter[],2,FALSE)</f>
        <v>2nd</v>
      </c>
      <c r="W5419" s="1" t="str">
        <f t="shared" si="374"/>
        <v>April</v>
      </c>
      <c r="X5419" s="1" t="str">
        <f t="shared" si="376"/>
        <v>Calo, Robyn</v>
      </c>
      <c r="Y5419" s="1"/>
      <c r="Z5419" s="1"/>
      <c r="AA5419" s="1" t="s">
        <v>13503</v>
      </c>
      <c r="AB5419" s="1"/>
      <c r="AC5419" s="1"/>
      <c r="AD5419" s="1"/>
      <c r="AE5419" s="1"/>
    </row>
    <row r="5420" spans="1:31">
      <c r="A5420" t="s">
        <v>13504</v>
      </c>
      <c r="B5420" s="1">
        <v>45037</v>
      </c>
      <c r="C5420" s="1" t="s">
        <v>48</v>
      </c>
      <c r="D5420" t="s">
        <v>13505</v>
      </c>
      <c r="E5420" t="s">
        <v>86</v>
      </c>
      <c r="F5420" s="16" t="s">
        <v>3479</v>
      </c>
      <c r="G5420" s="16"/>
      <c r="H5420" t="s">
        <v>13</v>
      </c>
      <c r="I5420" t="s">
        <v>13</v>
      </c>
      <c r="J5420" t="s">
        <v>87</v>
      </c>
      <c r="K5420" t="s">
        <v>88</v>
      </c>
      <c r="L5420" t="s">
        <v>89</v>
      </c>
      <c r="M5420">
        <v>0</v>
      </c>
      <c r="N5420" t="s">
        <v>90</v>
      </c>
      <c r="O5420" s="1">
        <v>45037</v>
      </c>
      <c r="P5420" s="2"/>
      <c r="Q5420" s="2"/>
      <c r="R5420" s="1"/>
      <c r="U5420" s="1" t="str">
        <f t="shared" si="375"/>
        <v>2023</v>
      </c>
      <c r="V5420" s="1" t="str">
        <f>VLOOKUP(W5420,quarter[],2,FALSE)</f>
        <v>2nd</v>
      </c>
      <c r="W5420" s="1" t="str">
        <f t="shared" si="374"/>
        <v>April</v>
      </c>
      <c r="X5420" s="1" t="str">
        <f t="shared" si="376"/>
        <v>Alexander, Lindsay</v>
      </c>
      <c r="Y5420" s="1"/>
      <c r="Z5420" s="1"/>
      <c r="AA5420" s="1" t="s">
        <v>13506</v>
      </c>
      <c r="AB5420" s="1"/>
      <c r="AC5420" s="1"/>
      <c r="AD5420" s="1"/>
      <c r="AE5420" s="1"/>
    </row>
    <row r="5421" spans="1:31">
      <c r="A5421" t="s">
        <v>13507</v>
      </c>
      <c r="B5421" s="1">
        <v>45037</v>
      </c>
      <c r="C5421" s="1" t="s">
        <v>53</v>
      </c>
      <c r="D5421" t="s">
        <v>13162</v>
      </c>
      <c r="E5421" t="s">
        <v>86</v>
      </c>
      <c r="F5421" s="16" t="s">
        <v>13508</v>
      </c>
      <c r="G5421" s="16"/>
      <c r="H5421" t="s">
        <v>13509</v>
      </c>
      <c r="I5421" t="s">
        <v>13</v>
      </c>
      <c r="J5421" t="s">
        <v>99</v>
      </c>
      <c r="K5421" t="s">
        <v>88</v>
      </c>
      <c r="L5421" t="s">
        <v>89</v>
      </c>
      <c r="M5421">
        <v>0</v>
      </c>
      <c r="N5421" t="s">
        <v>90</v>
      </c>
      <c r="O5421" s="1">
        <v>45042</v>
      </c>
      <c r="P5421" s="2"/>
      <c r="Q5421" s="2"/>
      <c r="R5421" s="1"/>
      <c r="U5421" s="1" t="str">
        <f t="shared" si="375"/>
        <v>2023</v>
      </c>
      <c r="V5421" s="1" t="str">
        <f>VLOOKUP(W5421,quarter[],2,FALSE)</f>
        <v>2nd</v>
      </c>
      <c r="W5421" s="1" t="str">
        <f t="shared" si="374"/>
        <v>April</v>
      </c>
      <c r="X5421" s="1" t="str">
        <f t="shared" si="376"/>
        <v>Perry, April</v>
      </c>
      <c r="Y5421" s="1"/>
      <c r="Z5421" s="1"/>
      <c r="AA5421" s="1" t="s">
        <v>108</v>
      </c>
      <c r="AB5421" s="1"/>
      <c r="AC5421" s="1"/>
      <c r="AD5421" s="1"/>
      <c r="AE5421" s="1"/>
    </row>
    <row r="5422" spans="1:31">
      <c r="A5422" t="s">
        <v>13510</v>
      </c>
      <c r="B5422" s="1">
        <v>45037</v>
      </c>
      <c r="C5422" s="1" t="s">
        <v>50</v>
      </c>
      <c r="D5422" t="s">
        <v>2728</v>
      </c>
      <c r="E5422" t="s">
        <v>86</v>
      </c>
      <c r="F5422" s="16" t="s">
        <v>2098</v>
      </c>
      <c r="G5422" s="16"/>
      <c r="H5422" t="s">
        <v>13</v>
      </c>
      <c r="I5422" t="s">
        <v>13</v>
      </c>
      <c r="J5422" t="s">
        <v>87</v>
      </c>
      <c r="K5422" t="s">
        <v>88</v>
      </c>
      <c r="L5422" t="s">
        <v>89</v>
      </c>
      <c r="M5422">
        <v>0</v>
      </c>
      <c r="N5422" t="s">
        <v>90</v>
      </c>
      <c r="O5422" s="1">
        <v>45037</v>
      </c>
      <c r="P5422" s="2"/>
      <c r="Q5422" s="2"/>
      <c r="R5422" s="1"/>
      <c r="U5422" s="1" t="str">
        <f t="shared" si="375"/>
        <v>2023</v>
      </c>
      <c r="V5422" s="1" t="str">
        <f>VLOOKUP(W5422,quarter[],2,FALSE)</f>
        <v>2nd</v>
      </c>
      <c r="W5422" s="1" t="str">
        <f t="shared" si="374"/>
        <v>April</v>
      </c>
      <c r="X5422" s="1" t="str">
        <f t="shared" si="376"/>
        <v>Calo, Robyn</v>
      </c>
      <c r="Y5422" s="1"/>
      <c r="Z5422" s="1"/>
      <c r="AA5422" s="1" t="s">
        <v>13511</v>
      </c>
      <c r="AB5422" s="1"/>
      <c r="AC5422" s="1"/>
      <c r="AD5422" s="1"/>
      <c r="AE5422" s="1"/>
    </row>
    <row r="5423" spans="1:31">
      <c r="A5423" t="s">
        <v>13512</v>
      </c>
      <c r="B5423" s="1">
        <v>45037</v>
      </c>
      <c r="C5423" s="1" t="s">
        <v>53</v>
      </c>
      <c r="D5423" t="s">
        <v>13513</v>
      </c>
      <c r="E5423" t="s">
        <v>86</v>
      </c>
      <c r="F5423" s="16" t="s">
        <v>13514</v>
      </c>
      <c r="G5423" s="16"/>
      <c r="H5423" t="s">
        <v>13</v>
      </c>
      <c r="I5423" t="s">
        <v>13</v>
      </c>
      <c r="J5423" t="s">
        <v>87</v>
      </c>
      <c r="K5423" t="s">
        <v>88</v>
      </c>
      <c r="L5423" t="s">
        <v>89</v>
      </c>
      <c r="M5423">
        <v>0</v>
      </c>
      <c r="N5423" t="s">
        <v>90</v>
      </c>
      <c r="O5423" s="1">
        <v>45040</v>
      </c>
      <c r="P5423" s="2"/>
      <c r="Q5423" s="2"/>
      <c r="R5423" s="1"/>
      <c r="U5423" s="1" t="str">
        <f t="shared" si="375"/>
        <v>2023</v>
      </c>
      <c r="V5423" s="1" t="str">
        <f>VLOOKUP(W5423,quarter[],2,FALSE)</f>
        <v>2nd</v>
      </c>
      <c r="W5423" s="1" t="str">
        <f t="shared" si="374"/>
        <v>April</v>
      </c>
      <c r="X5423" s="1" t="str">
        <f t="shared" si="376"/>
        <v>Perry, April</v>
      </c>
      <c r="Y5423" s="1"/>
      <c r="Z5423" s="1"/>
      <c r="AA5423" s="1" t="s">
        <v>12561</v>
      </c>
      <c r="AB5423" s="1"/>
      <c r="AC5423" s="1"/>
      <c r="AD5423" s="1"/>
      <c r="AE5423" s="1"/>
    </row>
    <row r="5424" spans="1:31">
      <c r="A5424" t="s">
        <v>13515</v>
      </c>
      <c r="B5424" s="1">
        <v>45037</v>
      </c>
      <c r="C5424" s="1" t="s">
        <v>54</v>
      </c>
      <c r="D5424" t="s">
        <v>13516</v>
      </c>
      <c r="E5424" t="s">
        <v>86</v>
      </c>
      <c r="F5424" s="16" t="s">
        <v>9244</v>
      </c>
      <c r="G5424" s="16"/>
      <c r="H5424" t="s">
        <v>13</v>
      </c>
      <c r="I5424" t="s">
        <v>13517</v>
      </c>
      <c r="J5424" t="s">
        <v>369</v>
      </c>
      <c r="K5424" t="s">
        <v>90</v>
      </c>
      <c r="L5424" t="s">
        <v>90</v>
      </c>
      <c r="M5424">
        <v>4</v>
      </c>
      <c r="N5424" t="s">
        <v>90</v>
      </c>
      <c r="O5424" s="1">
        <v>45037</v>
      </c>
      <c r="P5424" s="2"/>
      <c r="Q5424" s="2"/>
      <c r="R5424" s="1"/>
      <c r="U5424" s="1" t="str">
        <f t="shared" si="375"/>
        <v>2023</v>
      </c>
      <c r="V5424" s="1" t="str">
        <f>VLOOKUP(W5424,quarter[],2,FALSE)</f>
        <v>2nd</v>
      </c>
      <c r="W5424" s="1" t="str">
        <f t="shared" si="374"/>
        <v>April</v>
      </c>
      <c r="X5424" s="1" t="str">
        <f t="shared" si="376"/>
        <v>Pitts, Jeff</v>
      </c>
      <c r="Y5424" s="1"/>
      <c r="Z5424" s="1"/>
      <c r="AA5424" s="1" t="s">
        <v>13518</v>
      </c>
      <c r="AB5424" s="1"/>
      <c r="AC5424" s="1"/>
      <c r="AD5424" s="1"/>
      <c r="AE5424" s="1"/>
    </row>
    <row r="5425" spans="1:31">
      <c r="A5425" t="s">
        <v>13519</v>
      </c>
      <c r="B5425" s="1">
        <v>45037</v>
      </c>
      <c r="C5425" s="1" t="s">
        <v>48</v>
      </c>
      <c r="D5425" t="s">
        <v>13520</v>
      </c>
      <c r="E5425" t="s">
        <v>86</v>
      </c>
      <c r="F5425" s="16" t="s">
        <v>13521</v>
      </c>
      <c r="G5425" s="16"/>
      <c r="H5425" t="s">
        <v>13522</v>
      </c>
      <c r="I5425" t="s">
        <v>13</v>
      </c>
      <c r="J5425" t="s">
        <v>117</v>
      </c>
      <c r="K5425" t="s">
        <v>88</v>
      </c>
      <c r="L5425" t="s">
        <v>89</v>
      </c>
      <c r="M5425">
        <v>0</v>
      </c>
      <c r="N5425" t="s">
        <v>90</v>
      </c>
      <c r="O5425" s="1">
        <v>45041</v>
      </c>
      <c r="P5425" s="2"/>
      <c r="Q5425" s="2"/>
      <c r="R5425" s="1"/>
      <c r="U5425" s="1" t="str">
        <f t="shared" si="375"/>
        <v>2023</v>
      </c>
      <c r="V5425" s="1" t="str">
        <f>VLOOKUP(W5425,quarter[],2,FALSE)</f>
        <v>2nd</v>
      </c>
      <c r="W5425" s="1" t="str">
        <f t="shared" si="374"/>
        <v>April</v>
      </c>
      <c r="X5425" s="1" t="str">
        <f t="shared" si="376"/>
        <v>Alexander, Lindsay</v>
      </c>
      <c r="Y5425" s="1"/>
      <c r="Z5425" s="1"/>
      <c r="AA5425" s="1" t="s">
        <v>13523</v>
      </c>
      <c r="AB5425" s="1"/>
      <c r="AC5425" s="1"/>
      <c r="AD5425" s="1"/>
      <c r="AE5425" s="1"/>
    </row>
    <row r="5426" spans="1:31">
      <c r="A5426" t="s">
        <v>13524</v>
      </c>
      <c r="B5426" s="1">
        <v>45037</v>
      </c>
      <c r="C5426" s="1" t="s">
        <v>48</v>
      </c>
      <c r="D5426" t="s">
        <v>8545</v>
      </c>
      <c r="E5426" t="s">
        <v>86</v>
      </c>
      <c r="F5426" s="16" t="s">
        <v>13525</v>
      </c>
      <c r="G5426" s="16"/>
      <c r="H5426" t="s">
        <v>13526</v>
      </c>
      <c r="I5426" t="s">
        <v>13527</v>
      </c>
      <c r="J5426" t="s">
        <v>87</v>
      </c>
      <c r="K5426" t="s">
        <v>90</v>
      </c>
      <c r="L5426" t="s">
        <v>90</v>
      </c>
      <c r="M5426">
        <v>0</v>
      </c>
      <c r="N5426" t="s">
        <v>90</v>
      </c>
      <c r="O5426" s="1">
        <v>45049</v>
      </c>
      <c r="P5426" s="2"/>
      <c r="Q5426" s="2"/>
      <c r="R5426" s="1"/>
      <c r="U5426" s="1" t="str">
        <f t="shared" si="375"/>
        <v>2023</v>
      </c>
      <c r="V5426" s="1" t="str">
        <f>VLOOKUP(W5426,quarter[],2,FALSE)</f>
        <v>2nd</v>
      </c>
      <c r="W5426" s="1" t="str">
        <f t="shared" si="374"/>
        <v>April</v>
      </c>
      <c r="X5426" s="1" t="str">
        <f t="shared" si="376"/>
        <v>Alexander, Lindsay</v>
      </c>
      <c r="Y5426" s="1"/>
      <c r="Z5426" s="1"/>
      <c r="AA5426" s="1" t="s">
        <v>13528</v>
      </c>
      <c r="AB5426" s="1"/>
      <c r="AC5426" s="1"/>
      <c r="AD5426" s="1"/>
      <c r="AE5426" s="1"/>
    </row>
    <row r="5427" spans="1:31">
      <c r="A5427" t="s">
        <v>13529</v>
      </c>
      <c r="B5427" s="1">
        <v>45037</v>
      </c>
      <c r="C5427" s="1" t="s">
        <v>50</v>
      </c>
      <c r="D5427" t="s">
        <v>13530</v>
      </c>
      <c r="E5427" t="s">
        <v>86</v>
      </c>
      <c r="F5427" s="16" t="s">
        <v>13531</v>
      </c>
      <c r="G5427" s="16"/>
      <c r="H5427" t="s">
        <v>13</v>
      </c>
      <c r="I5427" t="s">
        <v>13</v>
      </c>
      <c r="J5427" t="s">
        <v>87</v>
      </c>
      <c r="K5427" t="s">
        <v>88</v>
      </c>
      <c r="L5427" t="s">
        <v>89</v>
      </c>
      <c r="M5427">
        <v>0</v>
      </c>
      <c r="N5427" t="s">
        <v>90</v>
      </c>
      <c r="O5427" s="1">
        <v>45040</v>
      </c>
      <c r="P5427" s="2"/>
      <c r="Q5427" s="2"/>
      <c r="R5427" s="1"/>
      <c r="U5427" s="1" t="str">
        <f t="shared" si="375"/>
        <v>2023</v>
      </c>
      <c r="V5427" s="1" t="str">
        <f>VLOOKUP(W5427,quarter[],2,FALSE)</f>
        <v>2nd</v>
      </c>
      <c r="W5427" s="1" t="str">
        <f t="shared" si="374"/>
        <v>April</v>
      </c>
      <c r="X5427" s="1" t="str">
        <f t="shared" si="376"/>
        <v>Calo, Robyn</v>
      </c>
      <c r="Y5427" s="1"/>
      <c r="Z5427" s="1"/>
      <c r="AA5427" s="1" t="s">
        <v>13532</v>
      </c>
      <c r="AB5427" s="1"/>
      <c r="AC5427" s="1"/>
      <c r="AD5427" s="1"/>
      <c r="AE5427" s="1"/>
    </row>
    <row r="5428" spans="1:31">
      <c r="A5428" t="s">
        <v>13533</v>
      </c>
      <c r="B5428" s="1">
        <v>45038</v>
      </c>
      <c r="C5428" s="1" t="s">
        <v>49</v>
      </c>
      <c r="D5428" t="s">
        <v>13534</v>
      </c>
      <c r="E5428" t="s">
        <v>86</v>
      </c>
      <c r="F5428" s="16" t="s">
        <v>3343</v>
      </c>
      <c r="G5428" s="16"/>
      <c r="H5428" t="s">
        <v>13</v>
      </c>
      <c r="I5428" t="s">
        <v>13</v>
      </c>
      <c r="J5428" t="s">
        <v>99</v>
      </c>
      <c r="K5428" t="s">
        <v>88</v>
      </c>
      <c r="L5428" t="s">
        <v>89</v>
      </c>
      <c r="M5428">
        <v>0</v>
      </c>
      <c r="N5428" t="s">
        <v>90</v>
      </c>
      <c r="O5428" s="1">
        <v>45040</v>
      </c>
      <c r="P5428" s="2"/>
      <c r="Q5428" s="2"/>
      <c r="R5428" s="1"/>
      <c r="U5428" s="1" t="str">
        <f t="shared" si="375"/>
        <v>2023</v>
      </c>
      <c r="V5428" s="1" t="str">
        <f>VLOOKUP(W5428,quarter[],2,FALSE)</f>
        <v>2nd</v>
      </c>
      <c r="W5428" s="1" t="str">
        <f t="shared" si="374"/>
        <v>April</v>
      </c>
      <c r="X5428" s="1" t="str">
        <f t="shared" si="376"/>
        <v>Brake, Cassi</v>
      </c>
      <c r="Y5428" s="1"/>
      <c r="Z5428" s="1"/>
      <c r="AA5428" s="1" t="s">
        <v>430</v>
      </c>
      <c r="AB5428" s="1"/>
      <c r="AC5428" s="1"/>
      <c r="AD5428" s="1"/>
      <c r="AE5428" s="1"/>
    </row>
    <row r="5429" spans="1:31">
      <c r="A5429" t="s">
        <v>13535</v>
      </c>
      <c r="B5429" s="1">
        <v>45039</v>
      </c>
      <c r="C5429" s="1" t="s">
        <v>53</v>
      </c>
      <c r="D5429" t="s">
        <v>12821</v>
      </c>
      <c r="E5429" t="s">
        <v>86</v>
      </c>
      <c r="F5429" s="16" t="s">
        <v>13536</v>
      </c>
      <c r="G5429" s="16"/>
      <c r="H5429" t="s">
        <v>13</v>
      </c>
      <c r="I5429" t="s">
        <v>13537</v>
      </c>
      <c r="J5429" t="s">
        <v>87</v>
      </c>
      <c r="K5429" t="s">
        <v>88</v>
      </c>
      <c r="L5429" t="s">
        <v>89</v>
      </c>
      <c r="M5429">
        <v>0</v>
      </c>
      <c r="N5429" t="s">
        <v>90</v>
      </c>
      <c r="O5429" s="1">
        <v>45041</v>
      </c>
      <c r="P5429" s="2"/>
      <c r="Q5429" s="2"/>
      <c r="R5429" s="1"/>
      <c r="U5429" s="1" t="str">
        <f t="shared" si="375"/>
        <v>2023</v>
      </c>
      <c r="V5429" s="1" t="str">
        <f>VLOOKUP(W5429,quarter[],2,FALSE)</f>
        <v>2nd</v>
      </c>
      <c r="W5429" s="1" t="str">
        <f t="shared" si="374"/>
        <v>April</v>
      </c>
      <c r="X5429" s="1" t="str">
        <f t="shared" si="376"/>
        <v>Perry, April</v>
      </c>
      <c r="Y5429" s="1"/>
      <c r="Z5429" s="1"/>
      <c r="AA5429" s="1" t="s">
        <v>13538</v>
      </c>
      <c r="AB5429" s="1"/>
      <c r="AC5429" s="1"/>
      <c r="AD5429" s="1"/>
      <c r="AE5429" s="1"/>
    </row>
    <row r="5430" spans="1:31">
      <c r="A5430" t="s">
        <v>13539</v>
      </c>
      <c r="B5430" s="1">
        <v>45039</v>
      </c>
      <c r="C5430" s="1" t="s">
        <v>53</v>
      </c>
      <c r="D5430" t="s">
        <v>13540</v>
      </c>
      <c r="E5430" t="s">
        <v>86</v>
      </c>
      <c r="F5430" s="16" t="s">
        <v>2177</v>
      </c>
      <c r="G5430" s="16"/>
      <c r="H5430" t="s">
        <v>13</v>
      </c>
      <c r="I5430" t="s">
        <v>13</v>
      </c>
      <c r="J5430" t="s">
        <v>140</v>
      </c>
      <c r="K5430" t="s">
        <v>88</v>
      </c>
      <c r="L5430" t="s">
        <v>89</v>
      </c>
      <c r="M5430">
        <v>0</v>
      </c>
      <c r="N5430" t="s">
        <v>90</v>
      </c>
      <c r="O5430" s="1">
        <v>45040</v>
      </c>
      <c r="P5430" s="2"/>
      <c r="Q5430" s="2"/>
      <c r="R5430" s="1"/>
      <c r="U5430" s="1" t="str">
        <f t="shared" si="375"/>
        <v>2023</v>
      </c>
      <c r="V5430" s="1" t="str">
        <f>VLOOKUP(W5430,quarter[],2,FALSE)</f>
        <v>2nd</v>
      </c>
      <c r="W5430" s="1" t="str">
        <f t="shared" si="374"/>
        <v>April</v>
      </c>
      <c r="X5430" s="1" t="str">
        <f t="shared" si="376"/>
        <v>Perry, April</v>
      </c>
      <c r="Y5430" s="1"/>
      <c r="Z5430" s="1"/>
      <c r="AA5430" s="1" t="s">
        <v>13541</v>
      </c>
      <c r="AB5430" s="1"/>
      <c r="AC5430" s="1"/>
      <c r="AD5430" s="1"/>
      <c r="AE5430" s="1"/>
    </row>
    <row r="5431" spans="1:31">
      <c r="A5431" t="s">
        <v>13542</v>
      </c>
      <c r="B5431" s="1">
        <v>45039</v>
      </c>
      <c r="C5431" s="1" t="s">
        <v>50</v>
      </c>
      <c r="D5431" t="s">
        <v>13543</v>
      </c>
      <c r="E5431" t="s">
        <v>86</v>
      </c>
      <c r="F5431" s="16" t="s">
        <v>2177</v>
      </c>
      <c r="G5431" s="16"/>
      <c r="H5431" t="s">
        <v>13</v>
      </c>
      <c r="I5431" t="s">
        <v>13</v>
      </c>
      <c r="J5431" t="s">
        <v>140</v>
      </c>
      <c r="K5431" t="s">
        <v>88</v>
      </c>
      <c r="L5431" t="s">
        <v>89</v>
      </c>
      <c r="M5431">
        <v>0</v>
      </c>
      <c r="N5431" t="s">
        <v>90</v>
      </c>
      <c r="O5431" s="1">
        <v>45040</v>
      </c>
      <c r="P5431" s="2"/>
      <c r="Q5431" s="2"/>
      <c r="R5431" s="1"/>
      <c r="U5431" s="1" t="str">
        <f t="shared" si="375"/>
        <v>2023</v>
      </c>
      <c r="V5431" s="1" t="str">
        <f>VLOOKUP(W5431,quarter[],2,FALSE)</f>
        <v>2nd</v>
      </c>
      <c r="W5431" s="1" t="str">
        <f t="shared" si="374"/>
        <v>April</v>
      </c>
      <c r="X5431" s="1" t="str">
        <f t="shared" si="376"/>
        <v>Calo, Robyn</v>
      </c>
      <c r="Y5431" s="1"/>
      <c r="Z5431" s="1"/>
      <c r="AA5431" s="1" t="s">
        <v>13544</v>
      </c>
      <c r="AB5431" s="1"/>
      <c r="AC5431" s="1"/>
      <c r="AD5431" s="1"/>
      <c r="AE5431" s="1"/>
    </row>
    <row r="5432" spans="1:31">
      <c r="A5432" t="s">
        <v>13545</v>
      </c>
      <c r="B5432" s="1">
        <v>45039</v>
      </c>
      <c r="C5432" s="1" t="s">
        <v>49</v>
      </c>
      <c r="D5432" t="s">
        <v>5718</v>
      </c>
      <c r="E5432" t="s">
        <v>86</v>
      </c>
      <c r="F5432" s="16" t="s">
        <v>11461</v>
      </c>
      <c r="G5432" s="16"/>
      <c r="H5432" t="s">
        <v>13</v>
      </c>
      <c r="I5432" t="s">
        <v>13</v>
      </c>
      <c r="J5432" t="s">
        <v>87</v>
      </c>
      <c r="K5432" t="s">
        <v>88</v>
      </c>
      <c r="L5432" t="s">
        <v>89</v>
      </c>
      <c r="M5432">
        <v>0</v>
      </c>
      <c r="N5432" t="s">
        <v>90</v>
      </c>
      <c r="O5432" s="1">
        <v>45040</v>
      </c>
      <c r="P5432" s="2"/>
      <c r="Q5432" s="2"/>
      <c r="R5432" s="1"/>
      <c r="U5432" s="1" t="str">
        <f t="shared" si="375"/>
        <v>2023</v>
      </c>
      <c r="V5432" s="1" t="str">
        <f>VLOOKUP(W5432,quarter[],2,FALSE)</f>
        <v>2nd</v>
      </c>
      <c r="W5432" s="1" t="str">
        <f t="shared" si="374"/>
        <v>April</v>
      </c>
      <c r="X5432" s="1" t="str">
        <f t="shared" si="376"/>
        <v>Brake, Cassi</v>
      </c>
      <c r="Y5432" s="1"/>
      <c r="Z5432" s="1"/>
      <c r="AA5432" s="1" t="s">
        <v>13546</v>
      </c>
      <c r="AB5432" s="1"/>
      <c r="AC5432" s="1"/>
      <c r="AD5432" s="1"/>
      <c r="AE5432" s="1"/>
    </row>
    <row r="5433" spans="1:31">
      <c r="A5433" t="s">
        <v>13547</v>
      </c>
      <c r="B5433" s="1">
        <v>45040</v>
      </c>
      <c r="C5433" s="1" t="s">
        <v>53</v>
      </c>
      <c r="D5433" t="s">
        <v>13548</v>
      </c>
      <c r="E5433" t="s">
        <v>86</v>
      </c>
      <c r="F5433" s="16" t="s">
        <v>11929</v>
      </c>
      <c r="G5433" s="16"/>
      <c r="H5433" t="s">
        <v>11929</v>
      </c>
      <c r="I5433" t="s">
        <v>13</v>
      </c>
      <c r="J5433" t="s">
        <v>87</v>
      </c>
      <c r="K5433" t="s">
        <v>90</v>
      </c>
      <c r="L5433" t="s">
        <v>90</v>
      </c>
      <c r="M5433">
        <v>0</v>
      </c>
      <c r="N5433" t="s">
        <v>90</v>
      </c>
      <c r="O5433" s="1">
        <v>45043</v>
      </c>
      <c r="P5433" s="2"/>
      <c r="Q5433" s="2"/>
      <c r="R5433" s="1"/>
      <c r="U5433" s="1" t="str">
        <f t="shared" si="375"/>
        <v>2023</v>
      </c>
      <c r="V5433" s="1" t="str">
        <f>VLOOKUP(W5433,quarter[],2,FALSE)</f>
        <v>2nd</v>
      </c>
      <c r="W5433" s="1" t="str">
        <f t="shared" si="374"/>
        <v>April</v>
      </c>
      <c r="X5433" s="1" t="str">
        <f t="shared" si="376"/>
        <v>Perry, April</v>
      </c>
      <c r="Y5433" s="1"/>
      <c r="Z5433" s="1"/>
      <c r="AA5433" s="1" t="s">
        <v>13549</v>
      </c>
      <c r="AB5433" s="1"/>
      <c r="AC5433" s="1"/>
      <c r="AD5433" s="1"/>
      <c r="AE5433" s="1"/>
    </row>
    <row r="5434" spans="1:31">
      <c r="A5434" t="s">
        <v>13550</v>
      </c>
      <c r="B5434" s="1">
        <v>45040</v>
      </c>
      <c r="C5434" s="1" t="s">
        <v>48</v>
      </c>
      <c r="D5434" t="s">
        <v>1179</v>
      </c>
      <c r="E5434" t="s">
        <v>86</v>
      </c>
      <c r="F5434" s="16" t="s">
        <v>13551</v>
      </c>
      <c r="G5434" s="16"/>
      <c r="H5434" t="s">
        <v>13</v>
      </c>
      <c r="I5434" t="s">
        <v>13552</v>
      </c>
      <c r="J5434" t="s">
        <v>87</v>
      </c>
      <c r="K5434" t="s">
        <v>88</v>
      </c>
      <c r="L5434" t="s">
        <v>89</v>
      </c>
      <c r="M5434">
        <v>0</v>
      </c>
      <c r="N5434" t="s">
        <v>90</v>
      </c>
      <c r="O5434" s="1">
        <v>45040</v>
      </c>
      <c r="P5434" s="2"/>
      <c r="Q5434" s="2"/>
      <c r="R5434" s="1"/>
      <c r="U5434" s="1" t="str">
        <f t="shared" si="375"/>
        <v>2023</v>
      </c>
      <c r="V5434" s="1" t="str">
        <f>VLOOKUP(W5434,quarter[],2,FALSE)</f>
        <v>2nd</v>
      </c>
      <c r="W5434" s="1" t="str">
        <f t="shared" si="374"/>
        <v>April</v>
      </c>
      <c r="X5434" s="1" t="str">
        <f t="shared" si="376"/>
        <v>Alexander, Lindsay</v>
      </c>
      <c r="Y5434" s="1"/>
      <c r="Z5434" s="1"/>
      <c r="AA5434" s="1" t="s">
        <v>1163</v>
      </c>
      <c r="AB5434" s="1"/>
      <c r="AC5434" s="1"/>
      <c r="AD5434" s="1"/>
      <c r="AE5434" s="1"/>
    </row>
    <row r="5435" spans="1:31">
      <c r="A5435" t="s">
        <v>13553</v>
      </c>
      <c r="B5435" s="1">
        <v>45040</v>
      </c>
      <c r="C5435" s="1" t="s">
        <v>49</v>
      </c>
      <c r="D5435" t="s">
        <v>7302</v>
      </c>
      <c r="E5435" t="s">
        <v>86</v>
      </c>
      <c r="F5435" s="16" t="s">
        <v>13554</v>
      </c>
      <c r="G5435" s="16"/>
      <c r="H5435" t="s">
        <v>3117</v>
      </c>
      <c r="I5435" t="s">
        <v>13555</v>
      </c>
      <c r="J5435" t="s">
        <v>87</v>
      </c>
      <c r="K5435" t="s">
        <v>90</v>
      </c>
      <c r="L5435" t="s">
        <v>90</v>
      </c>
      <c r="M5435">
        <v>0</v>
      </c>
      <c r="N5435" t="s">
        <v>90</v>
      </c>
      <c r="O5435" s="1">
        <v>45041</v>
      </c>
      <c r="P5435" s="2"/>
      <c r="Q5435" s="2"/>
      <c r="R5435" s="1"/>
      <c r="U5435" s="1" t="str">
        <f t="shared" si="375"/>
        <v>2023</v>
      </c>
      <c r="V5435" s="1" t="str">
        <f>VLOOKUP(W5435,quarter[],2,FALSE)</f>
        <v>2nd</v>
      </c>
      <c r="W5435" s="1" t="str">
        <f t="shared" si="374"/>
        <v>April</v>
      </c>
      <c r="X5435" s="1" t="str">
        <f t="shared" si="376"/>
        <v>Brake, Cassi</v>
      </c>
      <c r="Y5435" s="1"/>
      <c r="Z5435" s="1"/>
      <c r="AA5435" s="1" t="s">
        <v>13556</v>
      </c>
      <c r="AB5435" s="1"/>
      <c r="AC5435" s="1"/>
      <c r="AD5435" s="1"/>
      <c r="AE5435" s="1"/>
    </row>
    <row r="5436" spans="1:31">
      <c r="A5436" t="s">
        <v>13557</v>
      </c>
      <c r="B5436" s="1">
        <v>45040</v>
      </c>
      <c r="C5436" s="1" t="s">
        <v>50</v>
      </c>
      <c r="D5436" t="s">
        <v>13558</v>
      </c>
      <c r="E5436" t="s">
        <v>86</v>
      </c>
      <c r="F5436" s="16" t="s">
        <v>13559</v>
      </c>
      <c r="G5436" s="16"/>
      <c r="H5436" t="s">
        <v>13</v>
      </c>
      <c r="I5436" t="s">
        <v>13</v>
      </c>
      <c r="J5436" t="s">
        <v>87</v>
      </c>
      <c r="K5436" t="s">
        <v>88</v>
      </c>
      <c r="L5436" t="s">
        <v>89</v>
      </c>
      <c r="M5436">
        <v>0</v>
      </c>
      <c r="N5436" t="s">
        <v>90</v>
      </c>
      <c r="O5436" s="1">
        <v>45040</v>
      </c>
      <c r="P5436" s="2"/>
      <c r="Q5436" s="2"/>
      <c r="R5436" s="1"/>
      <c r="U5436" s="1" t="str">
        <f t="shared" si="375"/>
        <v>2023</v>
      </c>
      <c r="V5436" s="1" t="str">
        <f>VLOOKUP(W5436,quarter[],2,FALSE)</f>
        <v>2nd</v>
      </c>
      <c r="W5436" s="1" t="str">
        <f t="shared" si="374"/>
        <v>April</v>
      </c>
      <c r="X5436" s="1" t="str">
        <f t="shared" si="376"/>
        <v>Calo, Robyn</v>
      </c>
      <c r="Y5436" s="1"/>
      <c r="Z5436" s="1"/>
      <c r="AA5436" s="1" t="s">
        <v>13560</v>
      </c>
      <c r="AB5436" s="1"/>
      <c r="AC5436" s="1"/>
      <c r="AD5436" s="1"/>
      <c r="AE5436" s="1"/>
    </row>
    <row r="5437" spans="1:31">
      <c r="A5437" t="s">
        <v>13561</v>
      </c>
      <c r="B5437" s="1">
        <v>45040</v>
      </c>
      <c r="C5437" s="1" t="s">
        <v>54</v>
      </c>
      <c r="D5437" t="s">
        <v>13562</v>
      </c>
      <c r="E5437" t="s">
        <v>86</v>
      </c>
      <c r="F5437" s="16" t="s">
        <v>87</v>
      </c>
      <c r="G5437" s="16"/>
      <c r="H5437" t="s">
        <v>13</v>
      </c>
      <c r="I5437" t="s">
        <v>13</v>
      </c>
      <c r="J5437" t="s">
        <v>87</v>
      </c>
      <c r="K5437" t="s">
        <v>90</v>
      </c>
      <c r="L5437" t="s">
        <v>89</v>
      </c>
      <c r="M5437">
        <v>0</v>
      </c>
      <c r="N5437" t="s">
        <v>90</v>
      </c>
      <c r="O5437" s="1">
        <v>45057</v>
      </c>
      <c r="P5437" s="2"/>
      <c r="Q5437" s="2"/>
      <c r="R5437" s="1"/>
      <c r="U5437" s="1" t="str">
        <f t="shared" si="375"/>
        <v>2023</v>
      </c>
      <c r="V5437" s="1" t="str">
        <f>VLOOKUP(W5437,quarter[],2,FALSE)</f>
        <v>2nd</v>
      </c>
      <c r="W5437" s="1" t="str">
        <f t="shared" ref="W5437:W5500" si="377">TEXT(B5437,"mmmm")</f>
        <v>April</v>
      </c>
      <c r="X5437" s="1" t="str">
        <f t="shared" si="376"/>
        <v>Pitts, Jeff</v>
      </c>
      <c r="Y5437" s="1"/>
      <c r="Z5437" s="1"/>
      <c r="AA5437" s="1" t="s">
        <v>13563</v>
      </c>
      <c r="AB5437" s="1"/>
      <c r="AC5437" s="1"/>
      <c r="AD5437" s="1"/>
      <c r="AE5437" s="1"/>
    </row>
    <row r="5438" spans="1:31">
      <c r="A5438" t="s">
        <v>13564</v>
      </c>
      <c r="B5438" s="1">
        <v>45040</v>
      </c>
      <c r="C5438" s="1" t="s">
        <v>48</v>
      </c>
      <c r="D5438" t="s">
        <v>13565</v>
      </c>
      <c r="E5438" t="s">
        <v>86</v>
      </c>
      <c r="F5438" s="16" t="s">
        <v>87</v>
      </c>
      <c r="G5438" s="16"/>
      <c r="H5438" t="s">
        <v>13</v>
      </c>
      <c r="I5438" t="s">
        <v>13</v>
      </c>
      <c r="J5438" t="s">
        <v>87</v>
      </c>
      <c r="K5438" t="s">
        <v>88</v>
      </c>
      <c r="L5438" t="s">
        <v>89</v>
      </c>
      <c r="M5438">
        <v>0</v>
      </c>
      <c r="N5438" t="s">
        <v>90</v>
      </c>
      <c r="O5438" s="1">
        <v>45041</v>
      </c>
      <c r="P5438" s="2"/>
      <c r="Q5438" s="2"/>
      <c r="R5438" s="1"/>
      <c r="U5438" s="1" t="str">
        <f t="shared" si="375"/>
        <v>2023</v>
      </c>
      <c r="V5438" s="1" t="str">
        <f>VLOOKUP(W5438,quarter[],2,FALSE)</f>
        <v>2nd</v>
      </c>
      <c r="W5438" s="1" t="str">
        <f t="shared" si="377"/>
        <v>April</v>
      </c>
      <c r="X5438" s="1" t="str">
        <f t="shared" si="376"/>
        <v>Alexander, Lindsay</v>
      </c>
      <c r="Y5438" s="1"/>
      <c r="Z5438" s="1"/>
      <c r="AA5438" s="1" t="s">
        <v>13566</v>
      </c>
      <c r="AB5438" s="1"/>
      <c r="AC5438" s="1"/>
      <c r="AD5438" s="1"/>
      <c r="AE5438" s="1"/>
    </row>
    <row r="5439" spans="1:31">
      <c r="A5439" t="s">
        <v>13567</v>
      </c>
      <c r="B5439" s="1">
        <v>45040</v>
      </c>
      <c r="C5439" s="1" t="s">
        <v>53</v>
      </c>
      <c r="D5439" t="s">
        <v>13568</v>
      </c>
      <c r="E5439" t="s">
        <v>86</v>
      </c>
      <c r="F5439" s="16" t="s">
        <v>13569</v>
      </c>
      <c r="G5439" s="16"/>
      <c r="H5439" t="s">
        <v>13569</v>
      </c>
      <c r="I5439" t="s">
        <v>13</v>
      </c>
      <c r="J5439" t="s">
        <v>87</v>
      </c>
      <c r="K5439" t="s">
        <v>88</v>
      </c>
      <c r="L5439" t="s">
        <v>89</v>
      </c>
      <c r="M5439">
        <v>0</v>
      </c>
      <c r="N5439" t="s">
        <v>90</v>
      </c>
      <c r="O5439" s="1">
        <v>45041</v>
      </c>
      <c r="P5439" s="2"/>
      <c r="Q5439" s="2"/>
      <c r="R5439" s="1"/>
      <c r="U5439" s="1" t="str">
        <f t="shared" si="375"/>
        <v>2023</v>
      </c>
      <c r="V5439" s="1" t="str">
        <f>VLOOKUP(W5439,quarter[],2,FALSE)</f>
        <v>2nd</v>
      </c>
      <c r="W5439" s="1" t="str">
        <f t="shared" si="377"/>
        <v>April</v>
      </c>
      <c r="X5439" s="1" t="str">
        <f t="shared" si="376"/>
        <v>Perry, April</v>
      </c>
      <c r="Y5439" s="1"/>
      <c r="Z5439" s="1"/>
      <c r="AA5439" s="1" t="s">
        <v>13570</v>
      </c>
      <c r="AB5439" s="1"/>
      <c r="AC5439" s="1"/>
      <c r="AD5439" s="1"/>
      <c r="AE5439" s="1"/>
    </row>
    <row r="5440" spans="1:31">
      <c r="A5440" t="s">
        <v>13571</v>
      </c>
      <c r="B5440" s="1">
        <v>45040</v>
      </c>
      <c r="C5440" s="1" t="s">
        <v>50</v>
      </c>
      <c r="D5440" t="s">
        <v>9766</v>
      </c>
      <c r="E5440" t="s">
        <v>86</v>
      </c>
      <c r="F5440" s="16" t="s">
        <v>87</v>
      </c>
      <c r="G5440" s="16"/>
      <c r="H5440" t="s">
        <v>13572</v>
      </c>
      <c r="I5440" t="s">
        <v>13</v>
      </c>
      <c r="J5440" t="s">
        <v>87</v>
      </c>
      <c r="K5440" t="s">
        <v>88</v>
      </c>
      <c r="L5440" t="s">
        <v>89</v>
      </c>
      <c r="M5440">
        <v>0</v>
      </c>
      <c r="N5440" t="s">
        <v>90</v>
      </c>
      <c r="O5440" s="1">
        <v>45042</v>
      </c>
      <c r="P5440" s="2"/>
      <c r="Q5440" s="2"/>
      <c r="R5440" s="1"/>
      <c r="U5440" s="1" t="str">
        <f t="shared" si="375"/>
        <v>2023</v>
      </c>
      <c r="V5440" s="1" t="str">
        <f>VLOOKUP(W5440,quarter[],2,FALSE)</f>
        <v>2nd</v>
      </c>
      <c r="W5440" s="1" t="str">
        <f t="shared" si="377"/>
        <v>April</v>
      </c>
      <c r="X5440" s="1" t="str">
        <f t="shared" si="376"/>
        <v>Calo, Robyn</v>
      </c>
      <c r="Y5440" s="1"/>
      <c r="Z5440" s="1"/>
      <c r="AA5440" s="1" t="s">
        <v>13573</v>
      </c>
      <c r="AB5440" s="1"/>
      <c r="AC5440" s="1"/>
      <c r="AD5440" s="1"/>
      <c r="AE5440" s="1"/>
    </row>
    <row r="5441" spans="1:31">
      <c r="A5441" t="s">
        <v>13574</v>
      </c>
      <c r="B5441" s="1">
        <v>45040</v>
      </c>
      <c r="C5441" s="1" t="s">
        <v>49</v>
      </c>
      <c r="D5441" t="s">
        <v>13575</v>
      </c>
      <c r="E5441" t="s">
        <v>86</v>
      </c>
      <c r="F5441" s="16" t="s">
        <v>87</v>
      </c>
      <c r="G5441" s="16"/>
      <c r="H5441" t="s">
        <v>13576</v>
      </c>
      <c r="I5441" t="s">
        <v>13</v>
      </c>
      <c r="J5441" t="s">
        <v>87</v>
      </c>
      <c r="K5441" t="s">
        <v>88</v>
      </c>
      <c r="L5441" t="s">
        <v>89</v>
      </c>
      <c r="M5441">
        <v>0</v>
      </c>
      <c r="N5441" t="s">
        <v>90</v>
      </c>
      <c r="O5441" s="1">
        <v>45041</v>
      </c>
      <c r="P5441" s="2"/>
      <c r="Q5441" s="2"/>
      <c r="R5441" s="1"/>
      <c r="U5441" s="1" t="str">
        <f t="shared" si="375"/>
        <v>2023</v>
      </c>
      <c r="V5441" s="1" t="str">
        <f>VLOOKUP(W5441,quarter[],2,FALSE)</f>
        <v>2nd</v>
      </c>
      <c r="W5441" s="1" t="str">
        <f t="shared" si="377"/>
        <v>April</v>
      </c>
      <c r="X5441" s="1" t="str">
        <f t="shared" si="376"/>
        <v>Brake, Cassi</v>
      </c>
      <c r="Y5441" s="1"/>
      <c r="Z5441" s="1"/>
      <c r="AA5441" s="1" t="s">
        <v>6197</v>
      </c>
      <c r="AB5441" s="1"/>
      <c r="AC5441" s="1"/>
      <c r="AD5441" s="1"/>
      <c r="AE5441" s="1"/>
    </row>
    <row r="5442" spans="1:31">
      <c r="A5442" t="s">
        <v>13577</v>
      </c>
      <c r="B5442" s="1">
        <v>45040</v>
      </c>
      <c r="C5442" s="1" t="s">
        <v>48</v>
      </c>
      <c r="D5442" t="s">
        <v>13578</v>
      </c>
      <c r="E5442" t="s">
        <v>86</v>
      </c>
      <c r="F5442" s="16" t="s">
        <v>2177</v>
      </c>
      <c r="G5442" s="16"/>
      <c r="H5442" t="s">
        <v>13</v>
      </c>
      <c r="I5442" t="s">
        <v>13</v>
      </c>
      <c r="J5442" t="s">
        <v>140</v>
      </c>
      <c r="K5442" t="s">
        <v>88</v>
      </c>
      <c r="L5442" t="s">
        <v>89</v>
      </c>
      <c r="M5442">
        <v>0</v>
      </c>
      <c r="N5442" t="s">
        <v>90</v>
      </c>
      <c r="O5442" s="1">
        <v>45041</v>
      </c>
      <c r="P5442" s="2"/>
      <c r="Q5442" s="2"/>
      <c r="R5442" s="1"/>
      <c r="U5442" s="1" t="str">
        <f t="shared" si="375"/>
        <v>2023</v>
      </c>
      <c r="V5442" s="1" t="str">
        <f>VLOOKUP(W5442,quarter[],2,FALSE)</f>
        <v>2nd</v>
      </c>
      <c r="W5442" s="1" t="str">
        <f t="shared" si="377"/>
        <v>April</v>
      </c>
      <c r="X5442" s="1" t="str">
        <f t="shared" si="376"/>
        <v>Alexander, Lindsay</v>
      </c>
      <c r="Y5442" s="1"/>
      <c r="Z5442" s="1"/>
      <c r="AA5442" s="1" t="s">
        <v>13579</v>
      </c>
      <c r="AB5442" s="1"/>
      <c r="AC5442" s="1"/>
      <c r="AD5442" s="1"/>
      <c r="AE5442" s="1"/>
    </row>
    <row r="5443" spans="1:31">
      <c r="A5443" t="s">
        <v>13580</v>
      </c>
      <c r="B5443" s="1">
        <v>45040</v>
      </c>
      <c r="C5443" s="1" t="s">
        <v>53</v>
      </c>
      <c r="D5443" t="s">
        <v>13581</v>
      </c>
      <c r="E5443" t="s">
        <v>86</v>
      </c>
      <c r="F5443" s="16" t="s">
        <v>13582</v>
      </c>
      <c r="G5443" s="16"/>
      <c r="H5443" t="s">
        <v>13</v>
      </c>
      <c r="I5443" t="s">
        <v>13583</v>
      </c>
      <c r="J5443" t="s">
        <v>87</v>
      </c>
      <c r="K5443" t="s">
        <v>88</v>
      </c>
      <c r="L5443" t="s">
        <v>89</v>
      </c>
      <c r="M5443">
        <v>0</v>
      </c>
      <c r="N5443" t="s">
        <v>90</v>
      </c>
      <c r="O5443" s="1">
        <v>45041</v>
      </c>
      <c r="P5443" s="2"/>
      <c r="Q5443" s="2"/>
      <c r="R5443" s="1"/>
      <c r="U5443" s="1" t="str">
        <f t="shared" si="375"/>
        <v>2023</v>
      </c>
      <c r="V5443" s="1" t="str">
        <f>VLOOKUP(W5443,quarter[],2,FALSE)</f>
        <v>2nd</v>
      </c>
      <c r="W5443" s="1" t="str">
        <f t="shared" si="377"/>
        <v>April</v>
      </c>
      <c r="X5443" s="1" t="str">
        <f t="shared" si="376"/>
        <v>Perry, April</v>
      </c>
      <c r="Y5443" s="1"/>
      <c r="Z5443" s="1"/>
      <c r="AA5443" s="1" t="s">
        <v>1348</v>
      </c>
      <c r="AB5443" s="1"/>
      <c r="AC5443" s="1"/>
      <c r="AD5443" s="1"/>
      <c r="AE5443" s="1"/>
    </row>
    <row r="5444" spans="1:31">
      <c r="A5444" t="s">
        <v>13584</v>
      </c>
      <c r="B5444" s="1">
        <v>45040</v>
      </c>
      <c r="C5444" s="1" t="s">
        <v>50</v>
      </c>
      <c r="D5444" t="s">
        <v>13585</v>
      </c>
      <c r="E5444" t="s">
        <v>86</v>
      </c>
      <c r="F5444" s="16" t="s">
        <v>1836</v>
      </c>
      <c r="G5444" s="16"/>
      <c r="H5444" t="s">
        <v>13</v>
      </c>
      <c r="I5444" t="s">
        <v>13</v>
      </c>
      <c r="J5444" t="s">
        <v>99</v>
      </c>
      <c r="K5444" t="s">
        <v>88</v>
      </c>
      <c r="L5444" t="s">
        <v>89</v>
      </c>
      <c r="M5444">
        <v>0</v>
      </c>
      <c r="N5444" t="s">
        <v>90</v>
      </c>
      <c r="O5444" s="1">
        <v>45042</v>
      </c>
      <c r="P5444" s="2"/>
      <c r="Q5444" s="2"/>
      <c r="R5444" s="1"/>
      <c r="U5444" s="1" t="str">
        <f t="shared" si="375"/>
        <v>2023</v>
      </c>
      <c r="V5444" s="1" t="str">
        <f>VLOOKUP(W5444,quarter[],2,FALSE)</f>
        <v>2nd</v>
      </c>
      <c r="W5444" s="1" t="str">
        <f t="shared" si="377"/>
        <v>April</v>
      </c>
      <c r="X5444" s="1" t="str">
        <f t="shared" si="376"/>
        <v>Calo, Robyn</v>
      </c>
      <c r="Y5444" s="1"/>
      <c r="Z5444" s="1"/>
      <c r="AA5444" s="1" t="s">
        <v>13586</v>
      </c>
      <c r="AB5444" s="1"/>
      <c r="AC5444" s="1"/>
      <c r="AD5444" s="1"/>
      <c r="AE5444" s="1"/>
    </row>
    <row r="5445" spans="1:31">
      <c r="A5445" t="s">
        <v>13587</v>
      </c>
      <c r="B5445" s="1">
        <v>45040</v>
      </c>
      <c r="C5445" s="1" t="s">
        <v>49</v>
      </c>
      <c r="D5445" t="s">
        <v>13588</v>
      </c>
      <c r="E5445" t="s">
        <v>86</v>
      </c>
      <c r="F5445" s="16" t="s">
        <v>2177</v>
      </c>
      <c r="G5445" s="16"/>
      <c r="H5445" t="s">
        <v>13</v>
      </c>
      <c r="I5445" t="s">
        <v>13</v>
      </c>
      <c r="J5445" t="s">
        <v>140</v>
      </c>
      <c r="K5445" t="s">
        <v>88</v>
      </c>
      <c r="L5445" t="s">
        <v>89</v>
      </c>
      <c r="M5445">
        <v>0</v>
      </c>
      <c r="N5445" t="s">
        <v>90</v>
      </c>
      <c r="O5445" s="1">
        <v>45041</v>
      </c>
      <c r="P5445" s="2"/>
      <c r="Q5445" s="2"/>
      <c r="R5445" s="1"/>
      <c r="U5445" s="1" t="str">
        <f t="shared" si="375"/>
        <v>2023</v>
      </c>
      <c r="V5445" s="1" t="str">
        <f>VLOOKUP(W5445,quarter[],2,FALSE)</f>
        <v>2nd</v>
      </c>
      <c r="W5445" s="1" t="str">
        <f t="shared" si="377"/>
        <v>April</v>
      </c>
      <c r="X5445" s="1" t="str">
        <f t="shared" si="376"/>
        <v>Brake, Cassi</v>
      </c>
      <c r="Y5445" s="1"/>
      <c r="Z5445" s="1"/>
      <c r="AA5445" s="1" t="s">
        <v>13589</v>
      </c>
      <c r="AB5445" s="1"/>
      <c r="AC5445" s="1"/>
      <c r="AD5445" s="1"/>
      <c r="AE5445" s="1"/>
    </row>
    <row r="5446" spans="1:31">
      <c r="A5446" t="s">
        <v>13590</v>
      </c>
      <c r="B5446" s="1">
        <v>45041</v>
      </c>
      <c r="C5446" s="1" t="s">
        <v>48</v>
      </c>
      <c r="D5446" t="s">
        <v>13591</v>
      </c>
      <c r="E5446" t="s">
        <v>86</v>
      </c>
      <c r="F5446" s="16" t="s">
        <v>13592</v>
      </c>
      <c r="G5446" s="16"/>
      <c r="H5446" t="s">
        <v>13</v>
      </c>
      <c r="I5446" t="s">
        <v>13593</v>
      </c>
      <c r="J5446" t="s">
        <v>87</v>
      </c>
      <c r="K5446" t="s">
        <v>88</v>
      </c>
      <c r="L5446" t="s">
        <v>89</v>
      </c>
      <c r="M5446">
        <v>0</v>
      </c>
      <c r="N5446" t="s">
        <v>90</v>
      </c>
      <c r="O5446" s="1">
        <v>45041</v>
      </c>
      <c r="P5446" s="2"/>
      <c r="Q5446" s="2"/>
      <c r="R5446" s="1"/>
      <c r="U5446" s="1" t="str">
        <f t="shared" si="375"/>
        <v>2023</v>
      </c>
      <c r="V5446" s="1" t="str">
        <f>VLOOKUP(W5446,quarter[],2,FALSE)</f>
        <v>2nd</v>
      </c>
      <c r="W5446" s="1" t="str">
        <f t="shared" si="377"/>
        <v>April</v>
      </c>
      <c r="X5446" s="1" t="str">
        <f t="shared" si="376"/>
        <v>Alexander, Lindsay</v>
      </c>
      <c r="Y5446" s="1"/>
      <c r="Z5446" s="1"/>
      <c r="AA5446" s="1" t="s">
        <v>1163</v>
      </c>
      <c r="AB5446" s="1"/>
      <c r="AC5446" s="1"/>
      <c r="AD5446" s="1"/>
      <c r="AE5446" s="1"/>
    </row>
    <row r="5447" spans="1:31">
      <c r="A5447" t="s">
        <v>13594</v>
      </c>
      <c r="B5447" s="1">
        <v>45041</v>
      </c>
      <c r="C5447" s="1" t="s">
        <v>54</v>
      </c>
      <c r="D5447" t="s">
        <v>13595</v>
      </c>
      <c r="E5447" t="s">
        <v>86</v>
      </c>
      <c r="F5447" s="16" t="s">
        <v>13596</v>
      </c>
      <c r="G5447" s="16"/>
      <c r="H5447" t="s">
        <v>13597</v>
      </c>
      <c r="I5447" t="s">
        <v>13</v>
      </c>
      <c r="J5447" t="s">
        <v>117</v>
      </c>
      <c r="K5447" t="s">
        <v>88</v>
      </c>
      <c r="L5447" t="s">
        <v>89</v>
      </c>
      <c r="M5447">
        <v>0</v>
      </c>
      <c r="N5447" t="s">
        <v>90</v>
      </c>
      <c r="O5447" s="1">
        <v>45058</v>
      </c>
      <c r="P5447" s="2"/>
      <c r="Q5447" s="2"/>
      <c r="R5447" s="1"/>
      <c r="U5447" s="1" t="str">
        <f t="shared" ref="U5447:U5510" si="378">TEXT(B5447,"yyyy")</f>
        <v>2023</v>
      </c>
      <c r="V5447" s="1" t="str">
        <f>VLOOKUP(W5447,quarter[],2,FALSE)</f>
        <v>2nd</v>
      </c>
      <c r="W5447" s="1" t="str">
        <f t="shared" si="377"/>
        <v>April</v>
      </c>
      <c r="X5447" s="1" t="str">
        <f t="shared" ref="X5447:X5510" si="379">C5447</f>
        <v>Pitts, Jeff</v>
      </c>
      <c r="Y5447" s="1"/>
      <c r="Z5447" s="1"/>
      <c r="AA5447" s="1" t="s">
        <v>13598</v>
      </c>
      <c r="AB5447" s="1"/>
      <c r="AC5447" s="1"/>
      <c r="AD5447" s="1"/>
      <c r="AE5447" s="1"/>
    </row>
    <row r="5448" spans="1:31">
      <c r="A5448" t="s">
        <v>13599</v>
      </c>
      <c r="B5448" s="1">
        <v>45041</v>
      </c>
      <c r="C5448" s="1" t="s">
        <v>54</v>
      </c>
      <c r="D5448" t="s">
        <v>13600</v>
      </c>
      <c r="E5448" t="s">
        <v>86</v>
      </c>
      <c r="F5448" s="16" t="s">
        <v>13601</v>
      </c>
      <c r="G5448" s="16"/>
      <c r="H5448" t="s">
        <v>13</v>
      </c>
      <c r="I5448" t="s">
        <v>13602</v>
      </c>
      <c r="J5448" t="s">
        <v>369</v>
      </c>
      <c r="K5448" t="s">
        <v>90</v>
      </c>
      <c r="L5448" t="s">
        <v>90</v>
      </c>
      <c r="M5448">
        <v>0</v>
      </c>
      <c r="N5448" t="s">
        <v>90</v>
      </c>
      <c r="O5448" s="1">
        <v>45057</v>
      </c>
      <c r="P5448" s="2"/>
      <c r="Q5448" s="2"/>
      <c r="R5448" s="1"/>
      <c r="U5448" s="1" t="str">
        <f t="shared" si="378"/>
        <v>2023</v>
      </c>
      <c r="V5448" s="1" t="str">
        <f>VLOOKUP(W5448,quarter[],2,FALSE)</f>
        <v>2nd</v>
      </c>
      <c r="W5448" s="1" t="str">
        <f t="shared" si="377"/>
        <v>April</v>
      </c>
      <c r="X5448" s="1" t="str">
        <f t="shared" si="379"/>
        <v>Pitts, Jeff</v>
      </c>
      <c r="Y5448" s="1"/>
      <c r="Z5448" s="1"/>
      <c r="AA5448" s="1" t="s">
        <v>13603</v>
      </c>
      <c r="AB5448" s="1"/>
      <c r="AC5448" s="1"/>
      <c r="AD5448" s="1"/>
      <c r="AE5448" s="1"/>
    </row>
    <row r="5449" spans="1:31">
      <c r="A5449" t="s">
        <v>13604</v>
      </c>
      <c r="B5449" s="1">
        <v>45041</v>
      </c>
      <c r="C5449" s="1" t="s">
        <v>53</v>
      </c>
      <c r="D5449" t="s">
        <v>5257</v>
      </c>
      <c r="E5449" t="s">
        <v>86</v>
      </c>
      <c r="F5449" s="16" t="s">
        <v>99</v>
      </c>
      <c r="G5449" s="16"/>
      <c r="H5449" t="s">
        <v>13605</v>
      </c>
      <c r="J5449" t="s">
        <v>99</v>
      </c>
      <c r="K5449" t="s">
        <v>88</v>
      </c>
      <c r="L5449" t="s">
        <v>89</v>
      </c>
      <c r="M5449">
        <v>0</v>
      </c>
      <c r="N5449" t="s">
        <v>90</v>
      </c>
      <c r="O5449" s="1">
        <v>45041</v>
      </c>
      <c r="P5449" s="2"/>
      <c r="Q5449" s="2"/>
      <c r="R5449" s="1"/>
      <c r="U5449" s="1" t="str">
        <f t="shared" si="378"/>
        <v>2023</v>
      </c>
      <c r="V5449" s="1" t="str">
        <f>VLOOKUP(W5449,quarter[],2,FALSE)</f>
        <v>2nd</v>
      </c>
      <c r="W5449" s="1" t="str">
        <f t="shared" si="377"/>
        <v>April</v>
      </c>
      <c r="X5449" s="1" t="str">
        <f t="shared" si="379"/>
        <v>Perry, April</v>
      </c>
      <c r="Y5449" s="1"/>
      <c r="Z5449" s="1"/>
      <c r="AA5449" s="1" t="s">
        <v>13606</v>
      </c>
      <c r="AB5449" s="1"/>
      <c r="AC5449" s="1"/>
      <c r="AD5449" s="1"/>
      <c r="AE5449" s="1"/>
    </row>
    <row r="5450" spans="1:31">
      <c r="A5450" t="s">
        <v>13607</v>
      </c>
      <c r="B5450" s="1">
        <v>45041</v>
      </c>
      <c r="C5450" s="1" t="s">
        <v>50</v>
      </c>
      <c r="D5450" t="s">
        <v>13608</v>
      </c>
      <c r="E5450" t="s">
        <v>86</v>
      </c>
      <c r="F5450" s="16" t="s">
        <v>87</v>
      </c>
      <c r="G5450" s="16"/>
      <c r="H5450" t="s">
        <v>5351</v>
      </c>
      <c r="I5450" t="s">
        <v>13</v>
      </c>
      <c r="J5450" t="s">
        <v>87</v>
      </c>
      <c r="K5450" t="s">
        <v>90</v>
      </c>
      <c r="L5450" t="s">
        <v>88</v>
      </c>
      <c r="M5450">
        <v>0</v>
      </c>
      <c r="N5450" t="s">
        <v>90</v>
      </c>
      <c r="O5450" s="1">
        <v>45057</v>
      </c>
      <c r="P5450" s="2"/>
      <c r="Q5450" s="2"/>
      <c r="R5450" s="1"/>
      <c r="U5450" s="1" t="str">
        <f t="shared" si="378"/>
        <v>2023</v>
      </c>
      <c r="V5450" s="1" t="str">
        <f>VLOOKUP(W5450,quarter[],2,FALSE)</f>
        <v>2nd</v>
      </c>
      <c r="W5450" s="1" t="str">
        <f t="shared" si="377"/>
        <v>April</v>
      </c>
      <c r="X5450" s="1" t="str">
        <f t="shared" si="379"/>
        <v>Calo, Robyn</v>
      </c>
      <c r="Y5450" s="1"/>
      <c r="Z5450" s="1"/>
      <c r="AA5450" s="1" t="s">
        <v>13609</v>
      </c>
      <c r="AB5450" s="1"/>
      <c r="AC5450" s="1"/>
      <c r="AD5450" s="1"/>
      <c r="AE5450" s="1"/>
    </row>
    <row r="5451" spans="1:31">
      <c r="A5451" t="s">
        <v>13610</v>
      </c>
      <c r="B5451" s="1">
        <v>45041</v>
      </c>
      <c r="C5451" s="1" t="s">
        <v>49</v>
      </c>
      <c r="D5451" t="s">
        <v>13611</v>
      </c>
      <c r="E5451" t="s">
        <v>86</v>
      </c>
      <c r="F5451" s="16" t="s">
        <v>99</v>
      </c>
      <c r="G5451" s="16"/>
      <c r="H5451" t="s">
        <v>13</v>
      </c>
      <c r="I5451" t="s">
        <v>13</v>
      </c>
      <c r="J5451" t="s">
        <v>99</v>
      </c>
      <c r="K5451" t="s">
        <v>88</v>
      </c>
      <c r="L5451" t="s">
        <v>89</v>
      </c>
      <c r="M5451">
        <v>0</v>
      </c>
      <c r="N5451" t="s">
        <v>90</v>
      </c>
      <c r="O5451" s="1">
        <v>45042</v>
      </c>
      <c r="P5451" s="2"/>
      <c r="Q5451" s="2"/>
      <c r="R5451" s="1"/>
      <c r="U5451" s="1" t="str">
        <f t="shared" si="378"/>
        <v>2023</v>
      </c>
      <c r="V5451" s="1" t="str">
        <f>VLOOKUP(W5451,quarter[],2,FALSE)</f>
        <v>2nd</v>
      </c>
      <c r="W5451" s="1" t="str">
        <f t="shared" si="377"/>
        <v>April</v>
      </c>
      <c r="X5451" s="1" t="str">
        <f t="shared" si="379"/>
        <v>Brake, Cassi</v>
      </c>
      <c r="Y5451" s="1"/>
      <c r="Z5451" s="1"/>
      <c r="AA5451" s="1" t="s">
        <v>430</v>
      </c>
      <c r="AB5451" s="1"/>
      <c r="AC5451" s="1"/>
      <c r="AD5451" s="1"/>
      <c r="AE5451" s="1"/>
    </row>
    <row r="5452" spans="1:31">
      <c r="A5452" t="s">
        <v>13612</v>
      </c>
      <c r="B5452" s="1">
        <v>45041</v>
      </c>
      <c r="C5452" s="1" t="s">
        <v>48</v>
      </c>
      <c r="D5452" t="s">
        <v>13613</v>
      </c>
      <c r="E5452" t="s">
        <v>86</v>
      </c>
      <c r="F5452" s="16" t="s">
        <v>3479</v>
      </c>
      <c r="G5452" s="16"/>
      <c r="H5452" t="s">
        <v>13614</v>
      </c>
      <c r="I5452" t="s">
        <v>13</v>
      </c>
      <c r="J5452" t="s">
        <v>117</v>
      </c>
      <c r="K5452" t="s">
        <v>88</v>
      </c>
      <c r="L5452" t="s">
        <v>89</v>
      </c>
      <c r="M5452">
        <v>0</v>
      </c>
      <c r="N5452" t="s">
        <v>90</v>
      </c>
      <c r="O5452" s="1">
        <v>45041</v>
      </c>
      <c r="P5452" s="2"/>
      <c r="Q5452" s="2"/>
      <c r="R5452" s="1"/>
      <c r="U5452" s="1" t="str">
        <f t="shared" si="378"/>
        <v>2023</v>
      </c>
      <c r="V5452" s="1" t="str">
        <f>VLOOKUP(W5452,quarter[],2,FALSE)</f>
        <v>2nd</v>
      </c>
      <c r="W5452" s="1" t="str">
        <f t="shared" si="377"/>
        <v>April</v>
      </c>
      <c r="X5452" s="1" t="str">
        <f t="shared" si="379"/>
        <v>Alexander, Lindsay</v>
      </c>
      <c r="Y5452" s="1"/>
      <c r="Z5452" s="1"/>
      <c r="AA5452" s="1" t="s">
        <v>13615</v>
      </c>
      <c r="AB5452" s="1"/>
      <c r="AC5452" s="1"/>
      <c r="AD5452" s="1"/>
      <c r="AE5452" s="1"/>
    </row>
    <row r="5453" spans="1:31">
      <c r="A5453" t="s">
        <v>13616</v>
      </c>
      <c r="B5453" s="1">
        <v>45041</v>
      </c>
      <c r="C5453" s="1" t="s">
        <v>53</v>
      </c>
      <c r="D5453" t="s">
        <v>13617</v>
      </c>
      <c r="E5453" t="s">
        <v>86</v>
      </c>
      <c r="F5453" s="16" t="s">
        <v>87</v>
      </c>
      <c r="G5453" s="16"/>
      <c r="H5453" t="s">
        <v>13</v>
      </c>
      <c r="I5453" t="s">
        <v>13</v>
      </c>
      <c r="J5453" t="s">
        <v>87</v>
      </c>
      <c r="K5453" t="s">
        <v>88</v>
      </c>
      <c r="L5453" t="s">
        <v>89</v>
      </c>
      <c r="M5453">
        <v>0</v>
      </c>
      <c r="N5453" t="s">
        <v>90</v>
      </c>
      <c r="O5453" s="1">
        <v>45041</v>
      </c>
      <c r="P5453" s="2"/>
      <c r="Q5453" s="2"/>
      <c r="R5453" s="1"/>
      <c r="U5453" s="1" t="str">
        <f t="shared" si="378"/>
        <v>2023</v>
      </c>
      <c r="V5453" s="1" t="str">
        <f>VLOOKUP(W5453,quarter[],2,FALSE)</f>
        <v>2nd</v>
      </c>
      <c r="W5453" s="1" t="str">
        <f t="shared" si="377"/>
        <v>April</v>
      </c>
      <c r="X5453" s="1" t="str">
        <f t="shared" si="379"/>
        <v>Perry, April</v>
      </c>
      <c r="Y5453" s="1"/>
      <c r="Z5453" s="1"/>
      <c r="AA5453" s="1" t="s">
        <v>834</v>
      </c>
      <c r="AB5453" s="1"/>
      <c r="AC5453" s="1"/>
      <c r="AD5453" s="1"/>
      <c r="AE5453" s="1"/>
    </row>
    <row r="5454" spans="1:31">
      <c r="A5454" t="s">
        <v>13618</v>
      </c>
      <c r="B5454" s="1">
        <v>45041</v>
      </c>
      <c r="C5454" s="1" t="s">
        <v>50</v>
      </c>
      <c r="D5454" t="s">
        <v>13619</v>
      </c>
      <c r="E5454" t="s">
        <v>86</v>
      </c>
      <c r="F5454" s="16" t="s">
        <v>13620</v>
      </c>
      <c r="G5454" s="16"/>
      <c r="H5454" t="s">
        <v>13621</v>
      </c>
      <c r="I5454" t="s">
        <v>13</v>
      </c>
      <c r="J5454" t="s">
        <v>99</v>
      </c>
      <c r="K5454" t="s">
        <v>88</v>
      </c>
      <c r="L5454" t="s">
        <v>89</v>
      </c>
      <c r="M5454">
        <v>0</v>
      </c>
      <c r="N5454" t="s">
        <v>90</v>
      </c>
      <c r="O5454" s="1">
        <v>45042</v>
      </c>
      <c r="P5454" s="2"/>
      <c r="Q5454" s="2"/>
      <c r="R5454" s="1"/>
      <c r="U5454" s="1" t="str">
        <f t="shared" si="378"/>
        <v>2023</v>
      </c>
      <c r="V5454" s="1" t="str">
        <f>VLOOKUP(W5454,quarter[],2,FALSE)</f>
        <v>2nd</v>
      </c>
      <c r="W5454" s="1" t="str">
        <f t="shared" si="377"/>
        <v>April</v>
      </c>
      <c r="X5454" s="1" t="str">
        <f t="shared" si="379"/>
        <v>Calo, Robyn</v>
      </c>
      <c r="Y5454" s="1"/>
      <c r="Z5454" s="1"/>
      <c r="AA5454" s="1" t="s">
        <v>108</v>
      </c>
      <c r="AB5454" s="1"/>
      <c r="AC5454" s="1"/>
      <c r="AD5454" s="1"/>
      <c r="AE5454" s="1"/>
    </row>
    <row r="5455" spans="1:31">
      <c r="A5455" t="s">
        <v>13622</v>
      </c>
      <c r="B5455" s="1">
        <v>45041</v>
      </c>
      <c r="C5455" s="1" t="s">
        <v>49</v>
      </c>
      <c r="D5455" t="s">
        <v>1778</v>
      </c>
      <c r="E5455" t="s">
        <v>86</v>
      </c>
      <c r="F5455" s="16" t="s">
        <v>8389</v>
      </c>
      <c r="G5455" s="16"/>
      <c r="H5455" t="s">
        <v>13623</v>
      </c>
      <c r="I5455" t="s">
        <v>13</v>
      </c>
      <c r="J5455" t="s">
        <v>87</v>
      </c>
      <c r="K5455" t="s">
        <v>88</v>
      </c>
      <c r="L5455" t="s">
        <v>89</v>
      </c>
      <c r="M5455">
        <v>0</v>
      </c>
      <c r="N5455" t="s">
        <v>90</v>
      </c>
      <c r="O5455" s="1">
        <v>45042</v>
      </c>
      <c r="P5455" s="2"/>
      <c r="Q5455" s="2"/>
      <c r="R5455" s="1"/>
      <c r="U5455" s="1" t="str">
        <f t="shared" si="378"/>
        <v>2023</v>
      </c>
      <c r="V5455" s="1" t="str">
        <f>VLOOKUP(W5455,quarter[],2,FALSE)</f>
        <v>2nd</v>
      </c>
      <c r="W5455" s="1" t="str">
        <f t="shared" si="377"/>
        <v>April</v>
      </c>
      <c r="X5455" s="1" t="str">
        <f t="shared" si="379"/>
        <v>Brake, Cassi</v>
      </c>
      <c r="Y5455" s="1"/>
      <c r="Z5455" s="1"/>
      <c r="AA5455" s="1" t="s">
        <v>13624</v>
      </c>
      <c r="AB5455" s="1"/>
      <c r="AC5455" s="1"/>
      <c r="AD5455" s="1"/>
      <c r="AE5455" s="1"/>
    </row>
    <row r="5456" spans="1:31">
      <c r="A5456" t="s">
        <v>13625</v>
      </c>
      <c r="B5456" s="1">
        <v>45041</v>
      </c>
      <c r="C5456" s="1" t="s">
        <v>48</v>
      </c>
      <c r="D5456" t="s">
        <v>13626</v>
      </c>
      <c r="E5456" t="s">
        <v>86</v>
      </c>
      <c r="F5456" s="16" t="s">
        <v>13627</v>
      </c>
      <c r="G5456" s="16"/>
      <c r="H5456" t="s">
        <v>13</v>
      </c>
      <c r="I5456" t="s">
        <v>13628</v>
      </c>
      <c r="J5456" t="s">
        <v>87</v>
      </c>
      <c r="K5456" t="s">
        <v>88</v>
      </c>
      <c r="L5456" t="s">
        <v>89</v>
      </c>
      <c r="M5456">
        <v>0</v>
      </c>
      <c r="N5456" t="s">
        <v>90</v>
      </c>
      <c r="O5456" s="1">
        <v>45041</v>
      </c>
      <c r="P5456" s="2"/>
      <c r="Q5456" s="2"/>
      <c r="R5456" s="1"/>
      <c r="U5456" s="1" t="str">
        <f t="shared" si="378"/>
        <v>2023</v>
      </c>
      <c r="V5456" s="1" t="str">
        <f>VLOOKUP(W5456,quarter[],2,FALSE)</f>
        <v>2nd</v>
      </c>
      <c r="W5456" s="1" t="str">
        <f t="shared" si="377"/>
        <v>April</v>
      </c>
      <c r="X5456" s="1" t="str">
        <f t="shared" si="379"/>
        <v>Alexander, Lindsay</v>
      </c>
      <c r="Y5456" s="1"/>
      <c r="Z5456" s="1"/>
      <c r="AA5456" s="1" t="s">
        <v>1163</v>
      </c>
      <c r="AB5456" s="1"/>
      <c r="AC5456" s="1"/>
      <c r="AD5456" s="1"/>
      <c r="AE5456" s="1"/>
    </row>
    <row r="5457" spans="1:31">
      <c r="A5457" t="s">
        <v>13629</v>
      </c>
      <c r="B5457" s="1">
        <v>45041</v>
      </c>
      <c r="C5457" s="1" t="s">
        <v>53</v>
      </c>
      <c r="D5457" t="s">
        <v>13630</v>
      </c>
      <c r="E5457" t="s">
        <v>86</v>
      </c>
      <c r="F5457" s="16" t="s">
        <v>13631</v>
      </c>
      <c r="G5457" s="16"/>
      <c r="H5457" t="s">
        <v>13631</v>
      </c>
      <c r="I5457" t="s">
        <v>13632</v>
      </c>
      <c r="J5457" t="s">
        <v>87</v>
      </c>
      <c r="K5457" t="s">
        <v>88</v>
      </c>
      <c r="L5457" t="s">
        <v>89</v>
      </c>
      <c r="M5457">
        <v>0</v>
      </c>
      <c r="N5457" t="s">
        <v>90</v>
      </c>
      <c r="O5457" s="1">
        <v>45050</v>
      </c>
      <c r="P5457" s="2"/>
      <c r="Q5457" s="2"/>
      <c r="R5457" s="1"/>
      <c r="U5457" s="1" t="str">
        <f t="shared" si="378"/>
        <v>2023</v>
      </c>
      <c r="V5457" s="1" t="str">
        <f>VLOOKUP(W5457,quarter[],2,FALSE)</f>
        <v>2nd</v>
      </c>
      <c r="W5457" s="1" t="str">
        <f t="shared" si="377"/>
        <v>April</v>
      </c>
      <c r="X5457" s="1" t="str">
        <f t="shared" si="379"/>
        <v>Perry, April</v>
      </c>
      <c r="Y5457" s="1"/>
      <c r="Z5457" s="1"/>
      <c r="AA5457" s="1" t="s">
        <v>7173</v>
      </c>
      <c r="AB5457" s="1"/>
      <c r="AC5457" s="1"/>
      <c r="AD5457" s="1"/>
      <c r="AE5457" s="1"/>
    </row>
    <row r="5458" spans="1:31">
      <c r="A5458" t="s">
        <v>13633</v>
      </c>
      <c r="B5458" s="1">
        <v>45041</v>
      </c>
      <c r="C5458" s="1" t="s">
        <v>50</v>
      </c>
      <c r="D5458" t="s">
        <v>13634</v>
      </c>
      <c r="E5458" t="s">
        <v>86</v>
      </c>
      <c r="F5458" s="16" t="s">
        <v>2177</v>
      </c>
      <c r="G5458" s="16"/>
      <c r="H5458" t="s">
        <v>13</v>
      </c>
      <c r="I5458" t="s">
        <v>13</v>
      </c>
      <c r="J5458" t="s">
        <v>140</v>
      </c>
      <c r="K5458" t="s">
        <v>88</v>
      </c>
      <c r="L5458" t="s">
        <v>89</v>
      </c>
      <c r="M5458">
        <v>0</v>
      </c>
      <c r="N5458" t="s">
        <v>90</v>
      </c>
      <c r="O5458" s="1">
        <v>45042</v>
      </c>
      <c r="P5458" s="2"/>
      <c r="Q5458" s="2"/>
      <c r="R5458" s="1"/>
      <c r="U5458" s="1" t="str">
        <f t="shared" si="378"/>
        <v>2023</v>
      </c>
      <c r="V5458" s="1" t="str">
        <f>VLOOKUP(W5458,quarter[],2,FALSE)</f>
        <v>2nd</v>
      </c>
      <c r="W5458" s="1" t="str">
        <f t="shared" si="377"/>
        <v>April</v>
      </c>
      <c r="X5458" s="1" t="str">
        <f t="shared" si="379"/>
        <v>Calo, Robyn</v>
      </c>
      <c r="Y5458" s="1"/>
      <c r="Z5458" s="1"/>
      <c r="AA5458" s="1" t="s">
        <v>13635</v>
      </c>
      <c r="AB5458" s="1"/>
      <c r="AC5458" s="1"/>
      <c r="AD5458" s="1"/>
      <c r="AE5458" s="1"/>
    </row>
    <row r="5459" spans="1:31">
      <c r="A5459" t="s">
        <v>13636</v>
      </c>
      <c r="B5459" s="1">
        <v>45041</v>
      </c>
      <c r="C5459" s="1" t="s">
        <v>49</v>
      </c>
      <c r="D5459" t="s">
        <v>13637</v>
      </c>
      <c r="E5459" t="s">
        <v>86</v>
      </c>
      <c r="F5459" s="16" t="s">
        <v>2177</v>
      </c>
      <c r="G5459" s="16"/>
      <c r="H5459" t="s">
        <v>13</v>
      </c>
      <c r="I5459" t="s">
        <v>13</v>
      </c>
      <c r="J5459" t="s">
        <v>140</v>
      </c>
      <c r="K5459" t="s">
        <v>88</v>
      </c>
      <c r="L5459" t="s">
        <v>89</v>
      </c>
      <c r="M5459">
        <v>0</v>
      </c>
      <c r="N5459" t="s">
        <v>90</v>
      </c>
      <c r="O5459" s="1">
        <v>45042</v>
      </c>
      <c r="P5459" s="2"/>
      <c r="Q5459" s="2"/>
      <c r="R5459" s="1"/>
      <c r="U5459" s="1" t="str">
        <f t="shared" si="378"/>
        <v>2023</v>
      </c>
      <c r="V5459" s="1" t="str">
        <f>VLOOKUP(W5459,quarter[],2,FALSE)</f>
        <v>2nd</v>
      </c>
      <c r="W5459" s="1" t="str">
        <f t="shared" si="377"/>
        <v>April</v>
      </c>
      <c r="X5459" s="1" t="str">
        <f t="shared" si="379"/>
        <v>Brake, Cassi</v>
      </c>
      <c r="Y5459" s="1"/>
      <c r="Z5459" s="1"/>
      <c r="AA5459" s="1" t="s">
        <v>13638</v>
      </c>
      <c r="AB5459" s="1"/>
      <c r="AC5459" s="1"/>
      <c r="AD5459" s="1"/>
      <c r="AE5459" s="1"/>
    </row>
    <row r="5460" spans="1:31">
      <c r="A5460" t="s">
        <v>13639</v>
      </c>
      <c r="B5460" s="1">
        <v>45041</v>
      </c>
      <c r="C5460" s="1" t="s">
        <v>52</v>
      </c>
      <c r="D5460" t="s">
        <v>9766</v>
      </c>
      <c r="E5460" t="s">
        <v>86</v>
      </c>
      <c r="F5460" s="16" t="s">
        <v>13640</v>
      </c>
      <c r="G5460" s="16"/>
      <c r="H5460" t="s">
        <v>13641</v>
      </c>
      <c r="I5460" t="s">
        <v>13</v>
      </c>
      <c r="J5460" t="s">
        <v>87</v>
      </c>
      <c r="K5460" t="s">
        <v>90</v>
      </c>
      <c r="L5460" t="s">
        <v>90</v>
      </c>
      <c r="M5460">
        <v>0</v>
      </c>
      <c r="N5460" t="s">
        <v>90</v>
      </c>
      <c r="O5460" s="1">
        <v>45047</v>
      </c>
      <c r="P5460" s="2">
        <v>0</v>
      </c>
      <c r="Q5460" s="2"/>
      <c r="R5460" s="1"/>
      <c r="U5460" s="1" t="str">
        <f t="shared" si="378"/>
        <v>2023</v>
      </c>
      <c r="V5460" s="1" t="str">
        <f>VLOOKUP(W5460,quarter[],2,FALSE)</f>
        <v>2nd</v>
      </c>
      <c r="W5460" s="1" t="str">
        <f t="shared" si="377"/>
        <v>April</v>
      </c>
      <c r="X5460" s="1" t="str">
        <f t="shared" si="379"/>
        <v>Forbes, Cynthia</v>
      </c>
      <c r="Y5460" s="1"/>
      <c r="Z5460" s="1"/>
      <c r="AA5460" s="1" t="s">
        <v>13642</v>
      </c>
      <c r="AB5460" s="1"/>
      <c r="AC5460" s="1"/>
      <c r="AD5460" s="1"/>
      <c r="AE5460" s="1"/>
    </row>
    <row r="5461" spans="1:31">
      <c r="A5461" t="s">
        <v>13643</v>
      </c>
      <c r="B5461" s="1">
        <v>45041</v>
      </c>
      <c r="C5461" s="1" t="s">
        <v>53</v>
      </c>
      <c r="D5461" t="s">
        <v>8209</v>
      </c>
      <c r="E5461" t="s">
        <v>86</v>
      </c>
      <c r="F5461" s="16" t="s">
        <v>6372</v>
      </c>
      <c r="G5461" s="16"/>
      <c r="H5461" t="s">
        <v>13</v>
      </c>
      <c r="I5461" t="s">
        <v>13</v>
      </c>
      <c r="J5461" t="s">
        <v>99</v>
      </c>
      <c r="K5461" t="s">
        <v>88</v>
      </c>
      <c r="L5461" t="s">
        <v>89</v>
      </c>
      <c r="M5461">
        <v>0</v>
      </c>
      <c r="N5461" t="s">
        <v>90</v>
      </c>
      <c r="O5461" s="1">
        <v>45042</v>
      </c>
      <c r="P5461" s="2"/>
      <c r="Q5461" s="2"/>
      <c r="R5461" s="1"/>
      <c r="U5461" s="1" t="str">
        <f t="shared" si="378"/>
        <v>2023</v>
      </c>
      <c r="V5461" s="1" t="str">
        <f>VLOOKUP(W5461,quarter[],2,FALSE)</f>
        <v>2nd</v>
      </c>
      <c r="W5461" s="1" t="str">
        <f t="shared" si="377"/>
        <v>April</v>
      </c>
      <c r="X5461" s="1" t="str">
        <f t="shared" si="379"/>
        <v>Perry, April</v>
      </c>
      <c r="Y5461" s="1"/>
      <c r="Z5461" s="1"/>
      <c r="AA5461" s="1" t="s">
        <v>13644</v>
      </c>
      <c r="AB5461" s="1"/>
      <c r="AC5461" s="1"/>
      <c r="AD5461" s="1"/>
      <c r="AE5461" s="1"/>
    </row>
    <row r="5462" spans="1:31">
      <c r="A5462" t="s">
        <v>13645</v>
      </c>
      <c r="B5462" s="1">
        <v>45041</v>
      </c>
      <c r="C5462" s="1" t="s">
        <v>50</v>
      </c>
      <c r="D5462" t="s">
        <v>8456</v>
      </c>
      <c r="E5462" t="s">
        <v>86</v>
      </c>
      <c r="F5462" s="16" t="s">
        <v>2177</v>
      </c>
      <c r="G5462" s="16"/>
      <c r="H5462" t="s">
        <v>13</v>
      </c>
      <c r="I5462" t="s">
        <v>13</v>
      </c>
      <c r="J5462" t="s">
        <v>140</v>
      </c>
      <c r="K5462" t="s">
        <v>88</v>
      </c>
      <c r="L5462" t="s">
        <v>89</v>
      </c>
      <c r="M5462">
        <v>0</v>
      </c>
      <c r="N5462" t="s">
        <v>90</v>
      </c>
      <c r="O5462" s="1">
        <v>45042</v>
      </c>
      <c r="P5462" s="2"/>
      <c r="Q5462" s="2"/>
      <c r="R5462" s="1"/>
      <c r="U5462" s="1" t="str">
        <f t="shared" si="378"/>
        <v>2023</v>
      </c>
      <c r="V5462" s="1" t="str">
        <f>VLOOKUP(W5462,quarter[],2,FALSE)</f>
        <v>2nd</v>
      </c>
      <c r="W5462" s="1" t="str">
        <f t="shared" si="377"/>
        <v>April</v>
      </c>
      <c r="X5462" s="1" t="str">
        <f t="shared" si="379"/>
        <v>Calo, Robyn</v>
      </c>
      <c r="Y5462" s="1"/>
      <c r="Z5462" s="1"/>
      <c r="AA5462" s="1" t="s">
        <v>13646</v>
      </c>
      <c r="AB5462" s="1"/>
      <c r="AC5462" s="1"/>
      <c r="AD5462" s="1"/>
      <c r="AE5462" s="1"/>
    </row>
    <row r="5463" spans="1:31">
      <c r="A5463" t="s">
        <v>13647</v>
      </c>
      <c r="B5463" s="1">
        <v>45041</v>
      </c>
      <c r="C5463" s="1" t="s">
        <v>54</v>
      </c>
      <c r="D5463" t="s">
        <v>13648</v>
      </c>
      <c r="E5463" t="s">
        <v>86</v>
      </c>
      <c r="F5463" t="s">
        <v>3343</v>
      </c>
      <c r="H5463" t="s">
        <v>13649</v>
      </c>
      <c r="I5463" t="s">
        <v>13650</v>
      </c>
      <c r="J5463" t="s">
        <v>99</v>
      </c>
      <c r="K5463" t="s">
        <v>90</v>
      </c>
      <c r="L5463" t="s">
        <v>90</v>
      </c>
      <c r="M5463">
        <v>0</v>
      </c>
      <c r="N5463" t="s">
        <v>90</v>
      </c>
      <c r="O5463" s="1">
        <v>45064</v>
      </c>
      <c r="P5463" s="2"/>
      <c r="Q5463" s="2"/>
      <c r="R5463" s="1"/>
      <c r="U5463" s="1" t="str">
        <f t="shared" si="378"/>
        <v>2023</v>
      </c>
      <c r="V5463" s="1" t="str">
        <f>VLOOKUP(W5463,quarter[],2,FALSE)</f>
        <v>2nd</v>
      </c>
      <c r="W5463" s="1" t="str">
        <f t="shared" si="377"/>
        <v>April</v>
      </c>
      <c r="X5463" s="1" t="str">
        <f t="shared" si="379"/>
        <v>Pitts, Jeff</v>
      </c>
      <c r="Y5463" s="1"/>
      <c r="Z5463" s="1"/>
      <c r="AA5463" s="1" t="s">
        <v>13651</v>
      </c>
      <c r="AB5463" s="1"/>
      <c r="AC5463" s="1"/>
      <c r="AD5463" s="1"/>
      <c r="AE5463" s="1"/>
    </row>
    <row r="5464" spans="1:31">
      <c r="A5464" t="s">
        <v>13652</v>
      </c>
      <c r="B5464" s="1">
        <v>45041</v>
      </c>
      <c r="C5464" s="1" t="s">
        <v>49</v>
      </c>
      <c r="D5464" t="s">
        <v>13653</v>
      </c>
      <c r="E5464" t="s">
        <v>86</v>
      </c>
      <c r="F5464" s="16" t="s">
        <v>2981</v>
      </c>
      <c r="G5464" s="16"/>
      <c r="H5464" t="s">
        <v>13</v>
      </c>
      <c r="I5464" t="s">
        <v>13</v>
      </c>
      <c r="J5464" t="s">
        <v>369</v>
      </c>
      <c r="K5464" t="s">
        <v>90</v>
      </c>
      <c r="L5464" t="s">
        <v>88</v>
      </c>
      <c r="M5464">
        <v>0</v>
      </c>
      <c r="N5464" t="s">
        <v>90</v>
      </c>
      <c r="O5464" s="1">
        <v>45042</v>
      </c>
      <c r="P5464" s="2"/>
      <c r="Q5464" s="2"/>
      <c r="R5464" s="1"/>
      <c r="U5464" s="1" t="str">
        <f t="shared" si="378"/>
        <v>2023</v>
      </c>
      <c r="V5464" s="1" t="str">
        <f>VLOOKUP(W5464,quarter[],2,FALSE)</f>
        <v>2nd</v>
      </c>
      <c r="W5464" s="1" t="str">
        <f t="shared" si="377"/>
        <v>April</v>
      </c>
      <c r="X5464" s="1" t="str">
        <f t="shared" si="379"/>
        <v>Brake, Cassi</v>
      </c>
      <c r="Y5464" s="1"/>
      <c r="Z5464" s="1"/>
      <c r="AA5464" s="1" t="s">
        <v>13654</v>
      </c>
      <c r="AB5464" s="1"/>
      <c r="AC5464" s="1"/>
      <c r="AD5464" s="1"/>
      <c r="AE5464" s="1"/>
    </row>
    <row r="5465" spans="1:31">
      <c r="A5465" t="s">
        <v>13655</v>
      </c>
      <c r="B5465" s="1">
        <v>45041</v>
      </c>
      <c r="C5465" s="1" t="s">
        <v>48</v>
      </c>
      <c r="D5465" t="s">
        <v>13656</v>
      </c>
      <c r="E5465" t="s">
        <v>86</v>
      </c>
      <c r="F5465" s="16" t="s">
        <v>13657</v>
      </c>
      <c r="G5465" s="16"/>
      <c r="H5465" t="s">
        <v>13</v>
      </c>
      <c r="I5465" t="s">
        <v>13</v>
      </c>
      <c r="J5465" t="s">
        <v>87</v>
      </c>
      <c r="K5465" t="s">
        <v>88</v>
      </c>
      <c r="L5465" t="s">
        <v>89</v>
      </c>
      <c r="M5465">
        <v>0</v>
      </c>
      <c r="N5465" t="s">
        <v>90</v>
      </c>
      <c r="O5465" s="1">
        <v>45042</v>
      </c>
      <c r="P5465" s="2"/>
      <c r="Q5465" s="2"/>
      <c r="R5465" s="1"/>
      <c r="U5465" s="1" t="str">
        <f t="shared" si="378"/>
        <v>2023</v>
      </c>
      <c r="V5465" s="1" t="str">
        <f>VLOOKUP(W5465,quarter[],2,FALSE)</f>
        <v>2nd</v>
      </c>
      <c r="W5465" s="1" t="str">
        <f t="shared" si="377"/>
        <v>April</v>
      </c>
      <c r="X5465" s="1" t="str">
        <f t="shared" si="379"/>
        <v>Alexander, Lindsay</v>
      </c>
      <c r="Y5465" s="1"/>
      <c r="Z5465" s="1"/>
      <c r="AA5465" s="1" t="s">
        <v>191</v>
      </c>
      <c r="AB5465" s="1"/>
      <c r="AC5465" s="1"/>
      <c r="AD5465" s="1"/>
      <c r="AE5465" s="1"/>
    </row>
    <row r="5466" spans="1:31">
      <c r="A5466" t="s">
        <v>13658</v>
      </c>
      <c r="B5466" s="1">
        <v>45041</v>
      </c>
      <c r="C5466" s="1" t="s">
        <v>53</v>
      </c>
      <c r="D5466" t="s">
        <v>13659</v>
      </c>
      <c r="E5466" t="s">
        <v>86</v>
      </c>
      <c r="F5466" s="16" t="s">
        <v>13660</v>
      </c>
      <c r="G5466" s="16"/>
      <c r="H5466" t="s">
        <v>13</v>
      </c>
      <c r="I5466" t="s">
        <v>13</v>
      </c>
      <c r="J5466" t="s">
        <v>87</v>
      </c>
      <c r="K5466" t="s">
        <v>88</v>
      </c>
      <c r="L5466" t="s">
        <v>89</v>
      </c>
      <c r="M5466">
        <v>0</v>
      </c>
      <c r="N5466" t="s">
        <v>90</v>
      </c>
      <c r="O5466" s="1">
        <v>45042</v>
      </c>
      <c r="P5466" s="2"/>
      <c r="Q5466" s="2"/>
      <c r="R5466" s="1"/>
      <c r="U5466" s="1" t="str">
        <f t="shared" si="378"/>
        <v>2023</v>
      </c>
      <c r="V5466" s="1" t="str">
        <f>VLOOKUP(W5466,quarter[],2,FALSE)</f>
        <v>2nd</v>
      </c>
      <c r="W5466" s="1" t="str">
        <f t="shared" si="377"/>
        <v>April</v>
      </c>
      <c r="X5466" s="1" t="str">
        <f t="shared" si="379"/>
        <v>Perry, April</v>
      </c>
      <c r="Y5466" s="1"/>
      <c r="Z5466" s="1"/>
      <c r="AA5466" s="1" t="s">
        <v>191</v>
      </c>
      <c r="AB5466" s="1"/>
      <c r="AC5466" s="1"/>
      <c r="AD5466" s="1"/>
      <c r="AE5466" s="1"/>
    </row>
    <row r="5467" spans="1:31">
      <c r="A5467" t="s">
        <v>13661</v>
      </c>
      <c r="B5467" s="1">
        <v>45041</v>
      </c>
      <c r="C5467" s="1" t="s">
        <v>50</v>
      </c>
      <c r="D5467" t="s">
        <v>13662</v>
      </c>
      <c r="E5467" t="s">
        <v>86</v>
      </c>
      <c r="F5467" s="16" t="s">
        <v>13663</v>
      </c>
      <c r="G5467" s="16"/>
      <c r="H5467" t="s">
        <v>13</v>
      </c>
      <c r="I5467" t="s">
        <v>13</v>
      </c>
      <c r="J5467" t="s">
        <v>87</v>
      </c>
      <c r="K5467" t="s">
        <v>88</v>
      </c>
      <c r="L5467" t="s">
        <v>89</v>
      </c>
      <c r="M5467">
        <v>0</v>
      </c>
      <c r="N5467" t="s">
        <v>90</v>
      </c>
      <c r="O5467" s="1">
        <v>45042</v>
      </c>
      <c r="P5467" s="2"/>
      <c r="Q5467" s="2"/>
      <c r="R5467" s="1"/>
      <c r="U5467" s="1" t="str">
        <f t="shared" si="378"/>
        <v>2023</v>
      </c>
      <c r="V5467" s="1" t="str">
        <f>VLOOKUP(W5467,quarter[],2,FALSE)</f>
        <v>2nd</v>
      </c>
      <c r="W5467" s="1" t="str">
        <f t="shared" si="377"/>
        <v>April</v>
      </c>
      <c r="X5467" s="1" t="str">
        <f t="shared" si="379"/>
        <v>Calo, Robyn</v>
      </c>
      <c r="Y5467" s="1"/>
      <c r="Z5467" s="1"/>
      <c r="AA5467" s="1" t="s">
        <v>191</v>
      </c>
      <c r="AB5467" s="1"/>
      <c r="AC5467" s="1"/>
      <c r="AD5467" s="1"/>
      <c r="AE5467" s="1"/>
    </row>
    <row r="5468" spans="1:31">
      <c r="A5468" t="s">
        <v>13664</v>
      </c>
      <c r="B5468" s="1">
        <v>45041</v>
      </c>
      <c r="C5468" s="1" t="s">
        <v>49</v>
      </c>
      <c r="D5468" t="s">
        <v>2099</v>
      </c>
      <c r="E5468" t="s">
        <v>86</v>
      </c>
      <c r="F5468" s="16" t="s">
        <v>13665</v>
      </c>
      <c r="G5468" s="16"/>
      <c r="H5468" t="s">
        <v>13</v>
      </c>
      <c r="I5468" t="s">
        <v>13</v>
      </c>
      <c r="J5468" t="s">
        <v>87</v>
      </c>
      <c r="K5468" t="s">
        <v>88</v>
      </c>
      <c r="L5468" t="s">
        <v>89</v>
      </c>
      <c r="M5468">
        <v>0</v>
      </c>
      <c r="N5468" t="s">
        <v>90</v>
      </c>
      <c r="O5468" s="1">
        <v>45042</v>
      </c>
      <c r="P5468" s="2"/>
      <c r="Q5468" s="2"/>
      <c r="R5468" s="1"/>
      <c r="U5468" s="1" t="str">
        <f t="shared" si="378"/>
        <v>2023</v>
      </c>
      <c r="V5468" s="1" t="str">
        <f>VLOOKUP(W5468,quarter[],2,FALSE)</f>
        <v>2nd</v>
      </c>
      <c r="W5468" s="1" t="str">
        <f t="shared" si="377"/>
        <v>April</v>
      </c>
      <c r="X5468" s="1" t="str">
        <f t="shared" si="379"/>
        <v>Brake, Cassi</v>
      </c>
      <c r="Y5468" s="1"/>
      <c r="Z5468" s="1"/>
      <c r="AA5468" s="1" t="s">
        <v>1157</v>
      </c>
      <c r="AB5468" s="1"/>
      <c r="AC5468" s="1"/>
      <c r="AD5468" s="1"/>
      <c r="AE5468" s="1"/>
    </row>
    <row r="5469" spans="1:31">
      <c r="A5469" t="s">
        <v>13666</v>
      </c>
      <c r="B5469" s="1">
        <v>45042</v>
      </c>
      <c r="C5469" s="1" t="s">
        <v>54</v>
      </c>
      <c r="D5469" t="s">
        <v>13667</v>
      </c>
      <c r="E5469" t="s">
        <v>86</v>
      </c>
      <c r="F5469" s="16" t="s">
        <v>13668</v>
      </c>
      <c r="G5469" s="16"/>
      <c r="H5469" s="16" t="s">
        <v>13669</v>
      </c>
      <c r="I5469" s="16" t="s">
        <v>13670</v>
      </c>
      <c r="J5469" t="s">
        <v>369</v>
      </c>
      <c r="K5469" t="s">
        <v>90</v>
      </c>
      <c r="L5469" t="s">
        <v>90</v>
      </c>
      <c r="M5469">
        <v>0</v>
      </c>
      <c r="N5469" t="s">
        <v>90</v>
      </c>
      <c r="O5469" s="1">
        <v>45061</v>
      </c>
      <c r="P5469" s="2"/>
      <c r="Q5469" s="2"/>
      <c r="R5469" s="1"/>
      <c r="U5469" s="1" t="str">
        <f t="shared" si="378"/>
        <v>2023</v>
      </c>
      <c r="V5469" s="1" t="str">
        <f>VLOOKUP(W5469,quarter[],2,FALSE)</f>
        <v>2nd</v>
      </c>
      <c r="W5469" s="1" t="str">
        <f t="shared" si="377"/>
        <v>April</v>
      </c>
      <c r="X5469" s="1" t="str">
        <f t="shared" si="379"/>
        <v>Pitts, Jeff</v>
      </c>
      <c r="Y5469" s="1"/>
      <c r="Z5469" s="1"/>
      <c r="AA5469" s="1" t="s">
        <v>13671</v>
      </c>
      <c r="AB5469" s="1"/>
      <c r="AC5469" s="1"/>
      <c r="AD5469" s="1"/>
      <c r="AE5469" s="1"/>
    </row>
    <row r="5470" spans="1:31">
      <c r="A5470" t="s">
        <v>13672</v>
      </c>
      <c r="B5470" s="1">
        <v>45041</v>
      </c>
      <c r="C5470" s="1" t="s">
        <v>48</v>
      </c>
      <c r="D5470" t="s">
        <v>12648</v>
      </c>
      <c r="E5470" t="s">
        <v>224</v>
      </c>
      <c r="F5470" s="16" t="s">
        <v>2177</v>
      </c>
      <c r="G5470" s="16"/>
      <c r="H5470" t="s">
        <v>13</v>
      </c>
      <c r="I5470" t="s">
        <v>13</v>
      </c>
      <c r="J5470" t="s">
        <v>140</v>
      </c>
      <c r="K5470" t="s">
        <v>88</v>
      </c>
      <c r="L5470" t="s">
        <v>89</v>
      </c>
      <c r="M5470">
        <v>0</v>
      </c>
      <c r="N5470" t="s">
        <v>90</v>
      </c>
      <c r="O5470" s="1">
        <v>45042</v>
      </c>
      <c r="P5470" s="2"/>
      <c r="Q5470" s="2"/>
      <c r="R5470" s="1"/>
      <c r="U5470" s="1" t="str">
        <f t="shared" si="378"/>
        <v>2023</v>
      </c>
      <c r="V5470" s="1" t="str">
        <f>VLOOKUP(W5470,quarter[],2,FALSE)</f>
        <v>2nd</v>
      </c>
      <c r="W5470" s="1" t="str">
        <f t="shared" si="377"/>
        <v>April</v>
      </c>
      <c r="X5470" s="1" t="str">
        <f t="shared" si="379"/>
        <v>Alexander, Lindsay</v>
      </c>
      <c r="Y5470" s="1"/>
      <c r="Z5470" s="1"/>
      <c r="AA5470" s="1" t="s">
        <v>13673</v>
      </c>
      <c r="AB5470" s="1"/>
      <c r="AC5470" s="1"/>
      <c r="AD5470" s="1"/>
      <c r="AE5470" s="1"/>
    </row>
    <row r="5471" spans="1:31">
      <c r="A5471" t="s">
        <v>13674</v>
      </c>
      <c r="B5471" s="1">
        <v>45041</v>
      </c>
      <c r="C5471" s="1" t="s">
        <v>50</v>
      </c>
      <c r="D5471" t="s">
        <v>13675</v>
      </c>
      <c r="E5471" t="s">
        <v>220</v>
      </c>
      <c r="F5471" s="16" t="s">
        <v>13676</v>
      </c>
      <c r="G5471" s="16"/>
      <c r="H5471" t="s">
        <v>13</v>
      </c>
      <c r="I5471" t="s">
        <v>13</v>
      </c>
      <c r="J5471" t="s">
        <v>117</v>
      </c>
      <c r="K5471" t="s">
        <v>88</v>
      </c>
      <c r="L5471" t="s">
        <v>89</v>
      </c>
      <c r="M5471">
        <v>0</v>
      </c>
      <c r="N5471" t="s">
        <v>90</v>
      </c>
      <c r="O5471" s="1">
        <v>45043</v>
      </c>
      <c r="P5471" s="2"/>
      <c r="Q5471" s="2"/>
      <c r="R5471" s="1"/>
      <c r="U5471" s="1" t="str">
        <f t="shared" si="378"/>
        <v>2023</v>
      </c>
      <c r="V5471" s="1" t="str">
        <f>VLOOKUP(W5471,quarter[],2,FALSE)</f>
        <v>2nd</v>
      </c>
      <c r="W5471" s="1" t="str">
        <f t="shared" si="377"/>
        <v>April</v>
      </c>
      <c r="X5471" s="1" t="str">
        <f t="shared" si="379"/>
        <v>Calo, Robyn</v>
      </c>
      <c r="Y5471" s="1"/>
      <c r="Z5471" s="1"/>
      <c r="AA5471" s="1" t="s">
        <v>12561</v>
      </c>
      <c r="AB5471" s="1"/>
      <c r="AC5471" s="1"/>
      <c r="AD5471" s="1"/>
      <c r="AE5471" s="1"/>
    </row>
    <row r="5472" spans="1:31">
      <c r="A5472" t="s">
        <v>13677</v>
      </c>
      <c r="B5472" s="1">
        <v>45042</v>
      </c>
      <c r="C5472" s="1" t="s">
        <v>53</v>
      </c>
      <c r="D5472" t="s">
        <v>13678</v>
      </c>
      <c r="E5472" t="s">
        <v>86</v>
      </c>
      <c r="F5472" s="16" t="s">
        <v>2177</v>
      </c>
      <c r="G5472" s="16"/>
      <c r="H5472" t="s">
        <v>13</v>
      </c>
      <c r="I5472" t="s">
        <v>13</v>
      </c>
      <c r="J5472" t="s">
        <v>140</v>
      </c>
      <c r="K5472" t="s">
        <v>88</v>
      </c>
      <c r="L5472" t="s">
        <v>89</v>
      </c>
      <c r="M5472">
        <v>0</v>
      </c>
      <c r="N5472" t="s">
        <v>90</v>
      </c>
      <c r="O5472" s="1">
        <v>45042</v>
      </c>
      <c r="P5472" s="2"/>
      <c r="Q5472" s="2"/>
      <c r="R5472" s="1"/>
      <c r="U5472" s="1" t="str">
        <f t="shared" si="378"/>
        <v>2023</v>
      </c>
      <c r="V5472" s="1" t="str">
        <f>VLOOKUP(W5472,quarter[],2,FALSE)</f>
        <v>2nd</v>
      </c>
      <c r="W5472" s="1" t="str">
        <f t="shared" si="377"/>
        <v>April</v>
      </c>
      <c r="X5472" s="1" t="str">
        <f t="shared" si="379"/>
        <v>Perry, April</v>
      </c>
      <c r="Y5472" s="1"/>
      <c r="Z5472" s="1"/>
      <c r="AA5472" s="1" t="s">
        <v>13679</v>
      </c>
      <c r="AB5472" s="1"/>
      <c r="AC5472" s="1"/>
      <c r="AD5472" s="1"/>
      <c r="AE5472" s="1"/>
    </row>
    <row r="5473" spans="1:31">
      <c r="A5473" t="s">
        <v>13680</v>
      </c>
      <c r="B5473" s="1">
        <v>45042</v>
      </c>
      <c r="C5473" s="1" t="s">
        <v>49</v>
      </c>
      <c r="D5473" t="s">
        <v>13681</v>
      </c>
      <c r="E5473" t="s">
        <v>86</v>
      </c>
      <c r="F5473" s="16" t="s">
        <v>3479</v>
      </c>
      <c r="G5473" s="16"/>
      <c r="H5473" t="s">
        <v>13682</v>
      </c>
      <c r="I5473" t="s">
        <v>13</v>
      </c>
      <c r="J5473" t="s">
        <v>87</v>
      </c>
      <c r="K5473" t="s">
        <v>88</v>
      </c>
      <c r="L5473" t="s">
        <v>89</v>
      </c>
      <c r="M5473">
        <v>0</v>
      </c>
      <c r="N5473" t="s">
        <v>90</v>
      </c>
      <c r="O5473" s="1">
        <v>45047</v>
      </c>
      <c r="P5473" s="2"/>
      <c r="Q5473" s="2"/>
      <c r="R5473" s="1"/>
      <c r="U5473" s="1" t="str">
        <f t="shared" si="378"/>
        <v>2023</v>
      </c>
      <c r="V5473" s="1" t="str">
        <f>VLOOKUP(W5473,quarter[],2,FALSE)</f>
        <v>2nd</v>
      </c>
      <c r="W5473" s="1" t="str">
        <f t="shared" si="377"/>
        <v>April</v>
      </c>
      <c r="X5473" s="1" t="str">
        <f t="shared" si="379"/>
        <v>Brake, Cassi</v>
      </c>
      <c r="Y5473" s="1"/>
      <c r="Z5473" s="1"/>
      <c r="AA5473" s="1" t="s">
        <v>13683</v>
      </c>
      <c r="AB5473" s="1"/>
      <c r="AC5473" s="1"/>
      <c r="AD5473" s="1"/>
      <c r="AE5473" s="1"/>
    </row>
    <row r="5474" spans="1:31">
      <c r="A5474" t="s">
        <v>13684</v>
      </c>
      <c r="B5474" s="1">
        <v>45042</v>
      </c>
      <c r="C5474" s="1" t="s">
        <v>48</v>
      </c>
      <c r="D5474" t="s">
        <v>13685</v>
      </c>
      <c r="E5474" t="s">
        <v>86</v>
      </c>
      <c r="F5474" s="16" t="s">
        <v>99</v>
      </c>
      <c r="G5474" s="16"/>
      <c r="H5474" t="s">
        <v>13686</v>
      </c>
      <c r="I5474" t="s">
        <v>13</v>
      </c>
      <c r="J5474" t="s">
        <v>99</v>
      </c>
      <c r="K5474" t="s">
        <v>88</v>
      </c>
      <c r="L5474" t="s">
        <v>89</v>
      </c>
      <c r="M5474">
        <v>0</v>
      </c>
      <c r="N5474" t="s">
        <v>90</v>
      </c>
      <c r="O5474" s="1">
        <v>45043</v>
      </c>
      <c r="P5474" s="2"/>
      <c r="Q5474" s="2"/>
      <c r="R5474" s="1"/>
      <c r="U5474" s="1" t="str">
        <f t="shared" si="378"/>
        <v>2023</v>
      </c>
      <c r="V5474" s="1" t="str">
        <f>VLOOKUP(W5474,quarter[],2,FALSE)</f>
        <v>2nd</v>
      </c>
      <c r="W5474" s="1" t="str">
        <f t="shared" si="377"/>
        <v>April</v>
      </c>
      <c r="X5474" s="1" t="str">
        <f t="shared" si="379"/>
        <v>Alexander, Lindsay</v>
      </c>
      <c r="Y5474" s="1"/>
      <c r="Z5474" s="1"/>
      <c r="AA5474" s="1" t="s">
        <v>13687</v>
      </c>
      <c r="AB5474" s="1"/>
      <c r="AC5474" s="1"/>
      <c r="AD5474" s="1"/>
      <c r="AE5474" s="1"/>
    </row>
    <row r="5475" spans="1:31">
      <c r="A5475" t="s">
        <v>13688</v>
      </c>
      <c r="B5475" s="1">
        <v>45042</v>
      </c>
      <c r="C5475" s="1" t="s">
        <v>53</v>
      </c>
      <c r="D5475" t="s">
        <v>13689</v>
      </c>
      <c r="E5475" t="s">
        <v>86</v>
      </c>
      <c r="F5475" s="16" t="s">
        <v>2177</v>
      </c>
      <c r="G5475" s="16"/>
      <c r="H5475" t="s">
        <v>13</v>
      </c>
      <c r="I5475" t="s">
        <v>13</v>
      </c>
      <c r="J5475" t="s">
        <v>140</v>
      </c>
      <c r="K5475" t="s">
        <v>88</v>
      </c>
      <c r="L5475" t="s">
        <v>89</v>
      </c>
      <c r="M5475">
        <v>0</v>
      </c>
      <c r="N5475" t="s">
        <v>90</v>
      </c>
      <c r="O5475" s="1">
        <v>45042</v>
      </c>
      <c r="P5475" s="2"/>
      <c r="Q5475" s="2"/>
      <c r="R5475" s="1"/>
      <c r="U5475" s="1" t="str">
        <f t="shared" si="378"/>
        <v>2023</v>
      </c>
      <c r="V5475" s="1" t="str">
        <f>VLOOKUP(W5475,quarter[],2,FALSE)</f>
        <v>2nd</v>
      </c>
      <c r="W5475" s="1" t="str">
        <f t="shared" si="377"/>
        <v>April</v>
      </c>
      <c r="X5475" s="1" t="str">
        <f t="shared" si="379"/>
        <v>Perry, April</v>
      </c>
      <c r="Y5475" s="1"/>
      <c r="Z5475" s="1"/>
      <c r="AA5475" s="1" t="s">
        <v>13690</v>
      </c>
      <c r="AB5475" s="1"/>
      <c r="AC5475" s="1"/>
      <c r="AD5475" s="1"/>
      <c r="AE5475" s="1"/>
    </row>
    <row r="5476" spans="1:31">
      <c r="A5476" t="s">
        <v>13691</v>
      </c>
      <c r="B5476" s="1">
        <v>45042</v>
      </c>
      <c r="C5476" s="1" t="s">
        <v>50</v>
      </c>
      <c r="D5476" t="s">
        <v>4852</v>
      </c>
      <c r="E5476" t="s">
        <v>86</v>
      </c>
      <c r="F5476" s="16" t="s">
        <v>87</v>
      </c>
      <c r="G5476" s="16"/>
      <c r="H5476" t="s">
        <v>13</v>
      </c>
      <c r="I5476" t="s">
        <v>13</v>
      </c>
      <c r="J5476" t="s">
        <v>87</v>
      </c>
      <c r="K5476" t="s">
        <v>88</v>
      </c>
      <c r="L5476" t="s">
        <v>89</v>
      </c>
      <c r="M5476">
        <v>0</v>
      </c>
      <c r="N5476" t="s">
        <v>90</v>
      </c>
      <c r="O5476" s="1">
        <v>45044</v>
      </c>
      <c r="P5476" s="2"/>
      <c r="Q5476" s="2"/>
      <c r="R5476" s="1"/>
      <c r="U5476" s="1" t="str">
        <f t="shared" si="378"/>
        <v>2023</v>
      </c>
      <c r="V5476" s="1" t="str">
        <f>VLOOKUP(W5476,quarter[],2,FALSE)</f>
        <v>2nd</v>
      </c>
      <c r="W5476" s="1" t="str">
        <f t="shared" si="377"/>
        <v>April</v>
      </c>
      <c r="X5476" s="1" t="str">
        <f t="shared" si="379"/>
        <v>Calo, Robyn</v>
      </c>
      <c r="Y5476" s="1"/>
      <c r="Z5476" s="1"/>
      <c r="AA5476" s="1" t="s">
        <v>13692</v>
      </c>
      <c r="AB5476" s="1"/>
      <c r="AC5476" s="1"/>
      <c r="AD5476" s="1"/>
      <c r="AE5476" s="1"/>
    </row>
    <row r="5477" spans="1:31">
      <c r="A5477" t="s">
        <v>13693</v>
      </c>
      <c r="B5477" s="1">
        <v>45042</v>
      </c>
      <c r="C5477" s="1" t="s">
        <v>49</v>
      </c>
      <c r="D5477" t="s">
        <v>8330</v>
      </c>
      <c r="E5477" t="s">
        <v>86</v>
      </c>
      <c r="F5477" s="16" t="s">
        <v>13694</v>
      </c>
      <c r="G5477" s="16"/>
      <c r="H5477" t="s">
        <v>13</v>
      </c>
      <c r="I5477" t="s">
        <v>13</v>
      </c>
      <c r="J5477" t="s">
        <v>87</v>
      </c>
      <c r="K5477" t="s">
        <v>88</v>
      </c>
      <c r="L5477" t="s">
        <v>89</v>
      </c>
      <c r="M5477">
        <v>0</v>
      </c>
      <c r="N5477" t="s">
        <v>90</v>
      </c>
      <c r="O5477" s="1">
        <v>45051</v>
      </c>
      <c r="P5477" s="2"/>
      <c r="Q5477" s="2"/>
      <c r="R5477" s="1"/>
      <c r="U5477" s="1" t="str">
        <f t="shared" si="378"/>
        <v>2023</v>
      </c>
      <c r="V5477" s="1" t="str">
        <f>VLOOKUP(W5477,quarter[],2,FALSE)</f>
        <v>2nd</v>
      </c>
      <c r="W5477" s="1" t="str">
        <f t="shared" si="377"/>
        <v>April</v>
      </c>
      <c r="X5477" s="1" t="str">
        <f t="shared" si="379"/>
        <v>Brake, Cassi</v>
      </c>
      <c r="Y5477" s="1"/>
      <c r="Z5477" s="1"/>
      <c r="AA5477" s="1" t="s">
        <v>1152</v>
      </c>
      <c r="AB5477" s="1"/>
      <c r="AC5477" s="1"/>
      <c r="AD5477" s="1"/>
      <c r="AE5477" s="1"/>
    </row>
    <row r="5478" spans="1:31">
      <c r="A5478" t="s">
        <v>13695</v>
      </c>
      <c r="B5478" s="1">
        <v>45042</v>
      </c>
      <c r="C5478" s="1" t="s">
        <v>48</v>
      </c>
      <c r="D5478" t="s">
        <v>13696</v>
      </c>
      <c r="E5478" t="s">
        <v>86</v>
      </c>
      <c r="F5478" s="16" t="s">
        <v>13697</v>
      </c>
      <c r="G5478" s="16"/>
      <c r="H5478" t="s">
        <v>13697</v>
      </c>
      <c r="I5478" t="s">
        <v>13</v>
      </c>
      <c r="J5478" t="s">
        <v>99</v>
      </c>
      <c r="K5478" t="s">
        <v>88</v>
      </c>
      <c r="L5478" t="s">
        <v>89</v>
      </c>
      <c r="M5478">
        <v>0</v>
      </c>
      <c r="N5478" t="s">
        <v>90</v>
      </c>
      <c r="O5478" s="1">
        <v>45043</v>
      </c>
      <c r="P5478" s="2"/>
      <c r="Q5478" s="2"/>
      <c r="R5478" s="1"/>
      <c r="U5478" s="1" t="str">
        <f t="shared" si="378"/>
        <v>2023</v>
      </c>
      <c r="V5478" s="1" t="str">
        <f>VLOOKUP(W5478,quarter[],2,FALSE)</f>
        <v>2nd</v>
      </c>
      <c r="W5478" s="1" t="str">
        <f t="shared" si="377"/>
        <v>April</v>
      </c>
      <c r="X5478" s="1" t="str">
        <f t="shared" si="379"/>
        <v>Alexander, Lindsay</v>
      </c>
      <c r="Y5478" s="1"/>
      <c r="Z5478" s="1"/>
      <c r="AA5478" s="1" t="s">
        <v>13698</v>
      </c>
      <c r="AB5478" s="1"/>
      <c r="AC5478" s="1"/>
      <c r="AD5478" s="1"/>
      <c r="AE5478" s="1"/>
    </row>
    <row r="5479" spans="1:31">
      <c r="A5479" t="s">
        <v>13699</v>
      </c>
      <c r="B5479" s="1">
        <v>45042</v>
      </c>
      <c r="C5479" s="1" t="s">
        <v>48</v>
      </c>
      <c r="D5479" t="s">
        <v>13700</v>
      </c>
      <c r="E5479" t="s">
        <v>86</v>
      </c>
      <c r="F5479" s="16" t="s">
        <v>87</v>
      </c>
      <c r="G5479" s="16"/>
      <c r="H5479" t="s">
        <v>8945</v>
      </c>
      <c r="I5479" t="s">
        <v>13701</v>
      </c>
      <c r="J5479" t="s">
        <v>87</v>
      </c>
      <c r="K5479" t="s">
        <v>90</v>
      </c>
      <c r="L5479" t="s">
        <v>89</v>
      </c>
      <c r="M5479">
        <v>0</v>
      </c>
      <c r="N5479" t="s">
        <v>90</v>
      </c>
      <c r="O5479" s="1">
        <v>45047</v>
      </c>
      <c r="P5479" s="2"/>
      <c r="Q5479" s="2"/>
      <c r="R5479" s="1"/>
      <c r="U5479" s="1" t="str">
        <f t="shared" si="378"/>
        <v>2023</v>
      </c>
      <c r="V5479" s="1" t="str">
        <f>VLOOKUP(W5479,quarter[],2,FALSE)</f>
        <v>2nd</v>
      </c>
      <c r="W5479" s="1" t="str">
        <f t="shared" si="377"/>
        <v>April</v>
      </c>
      <c r="X5479" s="1" t="str">
        <f t="shared" si="379"/>
        <v>Alexander, Lindsay</v>
      </c>
      <c r="Y5479" s="1"/>
      <c r="Z5479" s="1"/>
      <c r="AA5479" s="1" t="s">
        <v>13702</v>
      </c>
      <c r="AB5479" s="1"/>
      <c r="AC5479" s="1"/>
      <c r="AD5479" s="1"/>
      <c r="AE5479" s="1"/>
    </row>
    <row r="5480" spans="1:31">
      <c r="A5480" t="s">
        <v>13703</v>
      </c>
      <c r="B5480" s="1">
        <v>45042</v>
      </c>
      <c r="C5480" s="1" t="s">
        <v>50</v>
      </c>
      <c r="D5480" t="s">
        <v>13704</v>
      </c>
      <c r="E5480" t="s">
        <v>86</v>
      </c>
      <c r="F5480" s="16" t="s">
        <v>99</v>
      </c>
      <c r="G5480" s="16"/>
      <c r="H5480" t="s">
        <v>13</v>
      </c>
      <c r="I5480" t="s">
        <v>13</v>
      </c>
      <c r="J5480" t="s">
        <v>99</v>
      </c>
      <c r="K5480" t="s">
        <v>88</v>
      </c>
      <c r="L5480" t="s">
        <v>89</v>
      </c>
      <c r="M5480">
        <v>0</v>
      </c>
      <c r="N5480" t="s">
        <v>90</v>
      </c>
      <c r="O5480" s="1">
        <v>45043</v>
      </c>
      <c r="P5480" s="2"/>
      <c r="Q5480" s="2"/>
      <c r="R5480" s="1"/>
      <c r="U5480" s="1" t="str">
        <f t="shared" si="378"/>
        <v>2023</v>
      </c>
      <c r="V5480" s="1" t="str">
        <f>VLOOKUP(W5480,quarter[],2,FALSE)</f>
        <v>2nd</v>
      </c>
      <c r="W5480" s="1" t="str">
        <f t="shared" si="377"/>
        <v>April</v>
      </c>
      <c r="X5480" s="1" t="str">
        <f t="shared" si="379"/>
        <v>Calo, Robyn</v>
      </c>
      <c r="Y5480" s="1"/>
      <c r="Z5480" s="1"/>
      <c r="AA5480" s="1" t="s">
        <v>146</v>
      </c>
      <c r="AB5480" s="1"/>
      <c r="AC5480" s="1"/>
      <c r="AD5480" s="1"/>
      <c r="AE5480" s="1"/>
    </row>
    <row r="5481" spans="1:31">
      <c r="A5481" t="s">
        <v>13705</v>
      </c>
      <c r="B5481" s="1">
        <v>45042</v>
      </c>
      <c r="C5481" s="1" t="s">
        <v>49</v>
      </c>
      <c r="D5481" t="s">
        <v>13706</v>
      </c>
      <c r="E5481" t="s">
        <v>220</v>
      </c>
      <c r="F5481" s="16" t="s">
        <v>99</v>
      </c>
      <c r="G5481" s="16"/>
      <c r="H5481" t="s">
        <v>13</v>
      </c>
      <c r="I5481" t="s">
        <v>13</v>
      </c>
      <c r="J5481" t="s">
        <v>140</v>
      </c>
      <c r="K5481" t="s">
        <v>88</v>
      </c>
      <c r="L5481" t="s">
        <v>89</v>
      </c>
      <c r="M5481">
        <v>0</v>
      </c>
      <c r="N5481" t="s">
        <v>90</v>
      </c>
      <c r="O5481" s="1">
        <v>45051</v>
      </c>
      <c r="P5481" s="2"/>
      <c r="Q5481" s="2"/>
      <c r="R5481" s="1"/>
      <c r="U5481" s="1" t="str">
        <f t="shared" si="378"/>
        <v>2023</v>
      </c>
      <c r="V5481" s="1" t="str">
        <f>VLOOKUP(W5481,quarter[],2,FALSE)</f>
        <v>2nd</v>
      </c>
      <c r="W5481" s="1" t="str">
        <f t="shared" si="377"/>
        <v>April</v>
      </c>
      <c r="X5481" s="1" t="str">
        <f t="shared" si="379"/>
        <v>Brake, Cassi</v>
      </c>
      <c r="Y5481" s="1"/>
      <c r="Z5481" s="1"/>
      <c r="AA5481" s="1" t="s">
        <v>13707</v>
      </c>
      <c r="AB5481" s="1"/>
      <c r="AC5481" s="1"/>
      <c r="AD5481" s="1"/>
      <c r="AE5481" s="1"/>
    </row>
    <row r="5482" spans="1:31">
      <c r="A5482" t="s">
        <v>13708</v>
      </c>
      <c r="B5482" s="1">
        <v>45042</v>
      </c>
      <c r="C5482" s="1" t="s">
        <v>48</v>
      </c>
      <c r="D5482" t="s">
        <v>13709</v>
      </c>
      <c r="E5482" t="s">
        <v>86</v>
      </c>
      <c r="F5482" s="16" t="s">
        <v>13710</v>
      </c>
      <c r="G5482" s="16"/>
      <c r="H5482" t="s">
        <v>13710</v>
      </c>
      <c r="I5482" t="s">
        <v>13</v>
      </c>
      <c r="J5482" t="s">
        <v>99</v>
      </c>
      <c r="K5482" t="s">
        <v>88</v>
      </c>
      <c r="L5482" t="s">
        <v>89</v>
      </c>
      <c r="M5482">
        <v>0</v>
      </c>
      <c r="N5482" t="s">
        <v>90</v>
      </c>
      <c r="O5482" s="1">
        <v>45049</v>
      </c>
      <c r="P5482" s="2"/>
      <c r="Q5482" s="2"/>
      <c r="R5482" s="1"/>
      <c r="U5482" s="1" t="str">
        <f t="shared" si="378"/>
        <v>2023</v>
      </c>
      <c r="V5482" s="1" t="str">
        <f>VLOOKUP(W5482,quarter[],2,FALSE)</f>
        <v>2nd</v>
      </c>
      <c r="W5482" s="1" t="str">
        <f t="shared" si="377"/>
        <v>April</v>
      </c>
      <c r="X5482" s="1" t="str">
        <f t="shared" si="379"/>
        <v>Alexander, Lindsay</v>
      </c>
      <c r="Y5482" s="1"/>
      <c r="Z5482" s="1"/>
      <c r="AA5482" s="1" t="s">
        <v>13711</v>
      </c>
      <c r="AB5482" s="1"/>
      <c r="AC5482" s="1"/>
      <c r="AD5482" s="1"/>
      <c r="AE5482" s="1"/>
    </row>
    <row r="5483" spans="1:31">
      <c r="A5483" t="s">
        <v>13712</v>
      </c>
      <c r="B5483" s="1">
        <v>45042</v>
      </c>
      <c r="C5483" s="1" t="s">
        <v>53</v>
      </c>
      <c r="D5483" t="s">
        <v>8902</v>
      </c>
      <c r="E5483" t="s">
        <v>86</v>
      </c>
      <c r="F5483" s="16" t="s">
        <v>13713</v>
      </c>
      <c r="G5483" s="16"/>
      <c r="H5483" t="s">
        <v>13</v>
      </c>
      <c r="I5483" t="s">
        <v>13</v>
      </c>
      <c r="J5483" t="s">
        <v>87</v>
      </c>
      <c r="K5483" t="s">
        <v>88</v>
      </c>
      <c r="L5483" t="s">
        <v>89</v>
      </c>
      <c r="M5483">
        <v>0</v>
      </c>
      <c r="N5483" t="s">
        <v>90</v>
      </c>
      <c r="O5483" s="1">
        <v>45043</v>
      </c>
      <c r="P5483" s="2"/>
      <c r="Q5483" s="2"/>
      <c r="R5483" s="1"/>
      <c r="U5483" s="1" t="str">
        <f t="shared" si="378"/>
        <v>2023</v>
      </c>
      <c r="V5483" s="1" t="str">
        <f>VLOOKUP(W5483,quarter[],2,FALSE)</f>
        <v>2nd</v>
      </c>
      <c r="W5483" s="1" t="str">
        <f t="shared" si="377"/>
        <v>April</v>
      </c>
      <c r="X5483" s="1" t="str">
        <f t="shared" si="379"/>
        <v>Perry, April</v>
      </c>
      <c r="Y5483" s="1"/>
      <c r="Z5483" s="1"/>
      <c r="AA5483" s="1" t="s">
        <v>996</v>
      </c>
      <c r="AB5483" s="1"/>
      <c r="AC5483" s="1"/>
      <c r="AD5483" s="1"/>
      <c r="AE5483" s="1"/>
    </row>
    <row r="5484" spans="1:31">
      <c r="A5484" t="s">
        <v>13714</v>
      </c>
      <c r="B5484" s="1">
        <v>45042</v>
      </c>
      <c r="C5484" s="1" t="s">
        <v>50</v>
      </c>
      <c r="D5484" t="s">
        <v>13715</v>
      </c>
      <c r="E5484" t="s">
        <v>86</v>
      </c>
      <c r="F5484" s="16" t="s">
        <v>13716</v>
      </c>
      <c r="G5484" s="16"/>
      <c r="H5484" t="s">
        <v>13</v>
      </c>
      <c r="I5484" t="s">
        <v>13</v>
      </c>
      <c r="J5484" t="s">
        <v>87</v>
      </c>
      <c r="K5484" t="s">
        <v>88</v>
      </c>
      <c r="L5484" t="s">
        <v>89</v>
      </c>
      <c r="M5484">
        <v>0</v>
      </c>
      <c r="N5484" t="s">
        <v>90</v>
      </c>
      <c r="O5484" s="1">
        <v>45044</v>
      </c>
      <c r="P5484" s="2"/>
      <c r="Q5484" s="2"/>
      <c r="R5484" s="1"/>
      <c r="U5484" s="1" t="str">
        <f t="shared" si="378"/>
        <v>2023</v>
      </c>
      <c r="V5484" s="1" t="str">
        <f>VLOOKUP(W5484,quarter[],2,FALSE)</f>
        <v>2nd</v>
      </c>
      <c r="W5484" s="1" t="str">
        <f t="shared" si="377"/>
        <v>April</v>
      </c>
      <c r="X5484" s="1" t="str">
        <f t="shared" si="379"/>
        <v>Calo, Robyn</v>
      </c>
      <c r="Y5484" s="1"/>
      <c r="Z5484" s="1"/>
      <c r="AA5484" s="1" t="s">
        <v>146</v>
      </c>
      <c r="AB5484" s="1"/>
      <c r="AC5484" s="1"/>
      <c r="AD5484" s="1"/>
      <c r="AE5484" s="1"/>
    </row>
    <row r="5485" spans="1:31">
      <c r="A5485" t="s">
        <v>13717</v>
      </c>
      <c r="B5485" s="1">
        <v>45042</v>
      </c>
      <c r="C5485" s="1" t="s">
        <v>50</v>
      </c>
      <c r="D5485" t="s">
        <v>13718</v>
      </c>
      <c r="E5485" t="s">
        <v>86</v>
      </c>
      <c r="F5485" s="16" t="s">
        <v>13719</v>
      </c>
      <c r="G5485" s="16"/>
      <c r="H5485" t="s">
        <v>13</v>
      </c>
      <c r="I5485" t="s">
        <v>13</v>
      </c>
      <c r="J5485" t="s">
        <v>87</v>
      </c>
      <c r="K5485" t="s">
        <v>88</v>
      </c>
      <c r="L5485" t="s">
        <v>89</v>
      </c>
      <c r="M5485">
        <v>0</v>
      </c>
      <c r="N5485" t="s">
        <v>90</v>
      </c>
      <c r="O5485" s="1">
        <v>45049</v>
      </c>
      <c r="P5485" s="2"/>
      <c r="Q5485" s="2"/>
      <c r="R5485" s="1"/>
      <c r="U5485" s="1" t="str">
        <f t="shared" si="378"/>
        <v>2023</v>
      </c>
      <c r="V5485" s="1" t="str">
        <f>VLOOKUP(W5485,quarter[],2,FALSE)</f>
        <v>2nd</v>
      </c>
      <c r="W5485" s="1" t="str">
        <f t="shared" si="377"/>
        <v>April</v>
      </c>
      <c r="X5485" s="1" t="str">
        <f t="shared" si="379"/>
        <v>Calo, Robyn</v>
      </c>
      <c r="Y5485" s="1"/>
      <c r="Z5485" s="1"/>
      <c r="AA5485" s="1" t="s">
        <v>1642</v>
      </c>
      <c r="AB5485" s="1"/>
      <c r="AC5485" s="1"/>
      <c r="AD5485" s="1"/>
      <c r="AE5485" s="1"/>
    </row>
    <row r="5486" spans="1:31">
      <c r="A5486" t="s">
        <v>13720</v>
      </c>
      <c r="B5486" s="1">
        <v>45042</v>
      </c>
      <c r="C5486" s="1" t="s">
        <v>49</v>
      </c>
      <c r="D5486" t="s">
        <v>13721</v>
      </c>
      <c r="E5486" t="s">
        <v>86</v>
      </c>
      <c r="F5486" s="16" t="s">
        <v>13722</v>
      </c>
      <c r="G5486" s="16"/>
      <c r="H5486" t="s">
        <v>13</v>
      </c>
      <c r="I5486" t="s">
        <v>13</v>
      </c>
      <c r="J5486" t="s">
        <v>87</v>
      </c>
      <c r="K5486" t="s">
        <v>88</v>
      </c>
      <c r="L5486" t="s">
        <v>89</v>
      </c>
      <c r="M5486">
        <v>0</v>
      </c>
      <c r="N5486" t="s">
        <v>90</v>
      </c>
      <c r="O5486" s="1">
        <v>45043</v>
      </c>
      <c r="P5486" s="2"/>
      <c r="Q5486" s="2"/>
      <c r="R5486" s="1"/>
      <c r="U5486" s="1" t="str">
        <f t="shared" si="378"/>
        <v>2023</v>
      </c>
      <c r="V5486" s="1" t="str">
        <f>VLOOKUP(W5486,quarter[],2,FALSE)</f>
        <v>2nd</v>
      </c>
      <c r="W5486" s="1" t="str">
        <f t="shared" si="377"/>
        <v>April</v>
      </c>
      <c r="X5486" s="1" t="str">
        <f t="shared" si="379"/>
        <v>Brake, Cassi</v>
      </c>
      <c r="Y5486" s="1"/>
      <c r="Z5486" s="1"/>
      <c r="AA5486" s="1" t="s">
        <v>4038</v>
      </c>
      <c r="AB5486" s="1"/>
      <c r="AC5486" s="1"/>
      <c r="AD5486" s="1"/>
      <c r="AE5486" s="1"/>
    </row>
    <row r="5487" spans="1:31">
      <c r="A5487" t="s">
        <v>13723</v>
      </c>
      <c r="B5487" s="1">
        <v>45042</v>
      </c>
      <c r="C5487" s="1" t="s">
        <v>48</v>
      </c>
      <c r="D5487" t="s">
        <v>13667</v>
      </c>
      <c r="E5487" t="s">
        <v>86</v>
      </c>
      <c r="F5487" s="16" t="s">
        <v>87</v>
      </c>
      <c r="G5487" s="16"/>
      <c r="H5487" t="s">
        <v>13724</v>
      </c>
      <c r="I5487" t="s">
        <v>13</v>
      </c>
      <c r="J5487" t="s">
        <v>87</v>
      </c>
      <c r="K5487" t="s">
        <v>90</v>
      </c>
      <c r="L5487" t="s">
        <v>89</v>
      </c>
      <c r="M5487">
        <v>0</v>
      </c>
      <c r="N5487" t="s">
        <v>90</v>
      </c>
      <c r="O5487" s="1">
        <v>45047</v>
      </c>
      <c r="P5487" s="2"/>
      <c r="Q5487" s="2"/>
      <c r="R5487" s="1"/>
      <c r="U5487" s="1" t="str">
        <f t="shared" si="378"/>
        <v>2023</v>
      </c>
      <c r="V5487" s="1" t="str">
        <f>VLOOKUP(W5487,quarter[],2,FALSE)</f>
        <v>2nd</v>
      </c>
      <c r="W5487" s="1" t="str">
        <f t="shared" si="377"/>
        <v>April</v>
      </c>
      <c r="X5487" s="1" t="str">
        <f t="shared" si="379"/>
        <v>Alexander, Lindsay</v>
      </c>
      <c r="Y5487" s="1"/>
      <c r="Z5487" s="1"/>
      <c r="AA5487" s="1" t="s">
        <v>13725</v>
      </c>
      <c r="AB5487" s="1"/>
      <c r="AC5487" s="1"/>
      <c r="AD5487" s="1"/>
      <c r="AE5487" s="1"/>
    </row>
    <row r="5488" spans="1:31">
      <c r="A5488" t="s">
        <v>13726</v>
      </c>
      <c r="B5488" s="1">
        <v>45042</v>
      </c>
      <c r="C5488" s="1" t="s">
        <v>54</v>
      </c>
      <c r="D5488" t="s">
        <v>13667</v>
      </c>
      <c r="E5488" t="s">
        <v>86</v>
      </c>
      <c r="F5488" s="16" t="s">
        <v>87</v>
      </c>
      <c r="G5488" s="16"/>
      <c r="H5488" t="s">
        <v>13727</v>
      </c>
      <c r="I5488" t="s">
        <v>13</v>
      </c>
      <c r="J5488" t="s">
        <v>87</v>
      </c>
      <c r="K5488" t="s">
        <v>90</v>
      </c>
      <c r="L5488" t="s">
        <v>89</v>
      </c>
      <c r="M5488">
        <v>0</v>
      </c>
      <c r="N5488" t="s">
        <v>90</v>
      </c>
      <c r="O5488" s="1">
        <v>45055</v>
      </c>
      <c r="P5488" s="2"/>
      <c r="Q5488" s="2"/>
      <c r="R5488" s="1"/>
      <c r="U5488" s="1" t="str">
        <f t="shared" si="378"/>
        <v>2023</v>
      </c>
      <c r="V5488" s="1" t="str">
        <f>VLOOKUP(W5488,quarter[],2,FALSE)</f>
        <v>2nd</v>
      </c>
      <c r="W5488" s="1" t="str">
        <f t="shared" si="377"/>
        <v>April</v>
      </c>
      <c r="X5488" s="1" t="str">
        <f t="shared" si="379"/>
        <v>Pitts, Jeff</v>
      </c>
      <c r="Y5488" s="1"/>
      <c r="Z5488" s="1"/>
      <c r="AA5488" s="44" t="s">
        <v>13728</v>
      </c>
      <c r="AB5488" s="1"/>
      <c r="AC5488" s="1"/>
      <c r="AD5488" s="1"/>
      <c r="AE5488" s="1"/>
    </row>
    <row r="5489" spans="1:31">
      <c r="A5489" t="s">
        <v>13729</v>
      </c>
      <c r="B5489" s="1">
        <v>45043</v>
      </c>
      <c r="C5489" s="1" t="s">
        <v>53</v>
      </c>
      <c r="D5489" t="s">
        <v>356</v>
      </c>
      <c r="E5489" t="s">
        <v>86</v>
      </c>
      <c r="F5489" s="16" t="s">
        <v>13730</v>
      </c>
      <c r="G5489" s="16"/>
      <c r="H5489" t="s">
        <v>13</v>
      </c>
      <c r="I5489" t="s">
        <v>13</v>
      </c>
      <c r="J5489" t="s">
        <v>87</v>
      </c>
      <c r="K5489" t="s">
        <v>88</v>
      </c>
      <c r="L5489" t="s">
        <v>89</v>
      </c>
      <c r="M5489">
        <v>0</v>
      </c>
      <c r="N5489" t="s">
        <v>90</v>
      </c>
      <c r="O5489" s="1">
        <v>45044</v>
      </c>
      <c r="P5489" s="2"/>
      <c r="Q5489" s="2"/>
      <c r="R5489" s="1"/>
      <c r="U5489" s="1" t="str">
        <f t="shared" si="378"/>
        <v>2023</v>
      </c>
      <c r="V5489" s="1" t="str">
        <f>VLOOKUP(W5489,quarter[],2,FALSE)</f>
        <v>2nd</v>
      </c>
      <c r="W5489" s="1" t="str">
        <f t="shared" si="377"/>
        <v>April</v>
      </c>
      <c r="X5489" s="1" t="str">
        <f t="shared" si="379"/>
        <v>Perry, April</v>
      </c>
      <c r="Y5489" s="1"/>
      <c r="Z5489" s="1"/>
      <c r="AA5489" s="1" t="s">
        <v>215</v>
      </c>
      <c r="AB5489" s="1"/>
      <c r="AC5489" s="1"/>
      <c r="AD5489" s="1"/>
      <c r="AE5489" s="1"/>
    </row>
    <row r="5490" spans="1:31">
      <c r="A5490" t="s">
        <v>13731</v>
      </c>
      <c r="B5490" s="1">
        <v>45043</v>
      </c>
      <c r="C5490" s="1" t="s">
        <v>50</v>
      </c>
      <c r="D5490" t="s">
        <v>13732</v>
      </c>
      <c r="E5490" t="s">
        <v>86</v>
      </c>
      <c r="F5490" s="16" t="s">
        <v>13733</v>
      </c>
      <c r="G5490" s="16"/>
      <c r="H5490" t="s">
        <v>13734</v>
      </c>
      <c r="I5490" t="s">
        <v>13735</v>
      </c>
      <c r="J5490" t="s">
        <v>87</v>
      </c>
      <c r="K5490" t="s">
        <v>90</v>
      </c>
      <c r="L5490" t="s">
        <v>90</v>
      </c>
      <c r="M5490">
        <v>5</v>
      </c>
      <c r="N5490" t="s">
        <v>90</v>
      </c>
      <c r="O5490" s="1">
        <v>45057</v>
      </c>
      <c r="P5490" s="2"/>
      <c r="Q5490" s="2"/>
      <c r="R5490" s="1"/>
      <c r="U5490" s="1" t="str">
        <f t="shared" si="378"/>
        <v>2023</v>
      </c>
      <c r="V5490" s="1" t="str">
        <f>VLOOKUP(W5490,quarter[],2,FALSE)</f>
        <v>2nd</v>
      </c>
      <c r="W5490" s="1" t="str">
        <f t="shared" si="377"/>
        <v>April</v>
      </c>
      <c r="X5490" s="1" t="str">
        <f t="shared" si="379"/>
        <v>Calo, Robyn</v>
      </c>
      <c r="Y5490" s="1"/>
      <c r="Z5490" s="1"/>
      <c r="AA5490" s="1" t="s">
        <v>13736</v>
      </c>
      <c r="AB5490" s="1"/>
      <c r="AC5490" s="1"/>
      <c r="AD5490" s="1"/>
      <c r="AE5490" s="1"/>
    </row>
    <row r="5491" spans="1:31">
      <c r="A5491" t="s">
        <v>13737</v>
      </c>
      <c r="B5491" s="1">
        <v>45043</v>
      </c>
      <c r="C5491" s="1" t="s">
        <v>49</v>
      </c>
      <c r="D5491" t="s">
        <v>6362</v>
      </c>
      <c r="E5491" t="s">
        <v>86</v>
      </c>
      <c r="F5491" s="16" t="s">
        <v>13738</v>
      </c>
      <c r="G5491" s="16"/>
      <c r="H5491" t="s">
        <v>13</v>
      </c>
      <c r="I5491" t="s">
        <v>13</v>
      </c>
      <c r="J5491" t="s">
        <v>87</v>
      </c>
      <c r="K5491" t="s">
        <v>88</v>
      </c>
      <c r="L5491" t="s">
        <v>89</v>
      </c>
      <c r="M5491">
        <v>0</v>
      </c>
      <c r="N5491" t="s">
        <v>90</v>
      </c>
      <c r="O5491" s="1">
        <v>45049</v>
      </c>
      <c r="P5491" s="2"/>
      <c r="Q5491" s="2"/>
      <c r="R5491" s="1"/>
      <c r="U5491" s="1" t="str">
        <f t="shared" si="378"/>
        <v>2023</v>
      </c>
      <c r="V5491" s="1" t="str">
        <f>VLOOKUP(W5491,quarter[],2,FALSE)</f>
        <v>2nd</v>
      </c>
      <c r="W5491" s="1" t="str">
        <f t="shared" si="377"/>
        <v>April</v>
      </c>
      <c r="X5491" s="1" t="str">
        <f t="shared" si="379"/>
        <v>Brake, Cassi</v>
      </c>
      <c r="Y5491" s="1"/>
      <c r="Z5491" s="1"/>
      <c r="AA5491" s="1" t="s">
        <v>13739</v>
      </c>
      <c r="AB5491" s="1"/>
      <c r="AC5491" s="1"/>
      <c r="AD5491" s="1"/>
      <c r="AE5491" s="1"/>
    </row>
    <row r="5492" spans="1:31">
      <c r="A5492" t="s">
        <v>13740</v>
      </c>
      <c r="B5492" s="1">
        <v>45043</v>
      </c>
      <c r="C5492" s="1" t="s">
        <v>48</v>
      </c>
      <c r="D5492" t="s">
        <v>6390</v>
      </c>
      <c r="E5492" t="s">
        <v>86</v>
      </c>
      <c r="F5492" s="16" t="s">
        <v>13741</v>
      </c>
      <c r="G5492" s="16"/>
      <c r="H5492" t="s">
        <v>13</v>
      </c>
      <c r="I5492" t="s">
        <v>13742</v>
      </c>
      <c r="J5492" t="s">
        <v>87</v>
      </c>
      <c r="K5492" t="s">
        <v>88</v>
      </c>
      <c r="L5492" t="s">
        <v>89</v>
      </c>
      <c r="M5492">
        <v>0</v>
      </c>
      <c r="N5492" t="s">
        <v>90</v>
      </c>
      <c r="O5492" s="1">
        <v>45043</v>
      </c>
      <c r="P5492" s="2"/>
      <c r="Q5492" s="2"/>
      <c r="R5492" s="1"/>
      <c r="U5492" s="1" t="str">
        <f t="shared" si="378"/>
        <v>2023</v>
      </c>
      <c r="V5492" s="1" t="str">
        <f>VLOOKUP(W5492,quarter[],2,FALSE)</f>
        <v>2nd</v>
      </c>
      <c r="W5492" s="1" t="str">
        <f t="shared" si="377"/>
        <v>April</v>
      </c>
      <c r="X5492" s="1" t="str">
        <f t="shared" si="379"/>
        <v>Alexander, Lindsay</v>
      </c>
      <c r="Y5492" s="1"/>
      <c r="Z5492" s="1"/>
      <c r="AA5492" s="1" t="s">
        <v>1163</v>
      </c>
      <c r="AB5492" s="1"/>
      <c r="AC5492" s="1"/>
      <c r="AD5492" s="1"/>
      <c r="AE5492" s="1"/>
    </row>
    <row r="5493" spans="1:31">
      <c r="A5493" t="s">
        <v>13743</v>
      </c>
      <c r="B5493" s="1">
        <v>45043</v>
      </c>
      <c r="C5493" s="1" t="s">
        <v>53</v>
      </c>
      <c r="D5493" t="s">
        <v>13744</v>
      </c>
      <c r="E5493" t="s">
        <v>86</v>
      </c>
      <c r="F5493" s="16" t="s">
        <v>87</v>
      </c>
      <c r="G5493" s="16"/>
      <c r="H5493" t="s">
        <v>13</v>
      </c>
      <c r="I5493" t="s">
        <v>13</v>
      </c>
      <c r="J5493" t="s">
        <v>87</v>
      </c>
      <c r="K5493" t="s">
        <v>88</v>
      </c>
      <c r="L5493" t="s">
        <v>89</v>
      </c>
      <c r="M5493">
        <v>0</v>
      </c>
      <c r="N5493" t="s">
        <v>90</v>
      </c>
      <c r="O5493" s="1">
        <v>45043</v>
      </c>
      <c r="P5493" s="2"/>
      <c r="Q5493" s="2"/>
      <c r="R5493" s="1"/>
      <c r="U5493" s="1" t="str">
        <f t="shared" si="378"/>
        <v>2023</v>
      </c>
      <c r="V5493" s="1" t="str">
        <f>VLOOKUP(W5493,quarter[],2,FALSE)</f>
        <v>2nd</v>
      </c>
      <c r="W5493" s="1" t="str">
        <f t="shared" si="377"/>
        <v>April</v>
      </c>
      <c r="X5493" s="1" t="str">
        <f t="shared" si="379"/>
        <v>Perry, April</v>
      </c>
      <c r="Y5493" s="1"/>
      <c r="Z5493" s="1"/>
      <c r="AA5493" s="1" t="s">
        <v>146</v>
      </c>
      <c r="AB5493" s="1"/>
      <c r="AC5493" s="1"/>
      <c r="AD5493" s="1"/>
      <c r="AE5493" s="1"/>
    </row>
    <row r="5494" spans="1:31">
      <c r="A5494" t="s">
        <v>13745</v>
      </c>
      <c r="B5494" s="1">
        <v>45043</v>
      </c>
      <c r="C5494" s="1" t="s">
        <v>54</v>
      </c>
      <c r="D5494" t="s">
        <v>13746</v>
      </c>
      <c r="E5494" t="s">
        <v>86</v>
      </c>
      <c r="F5494" s="16" t="s">
        <v>3967</v>
      </c>
      <c r="G5494" s="16"/>
      <c r="H5494" t="s">
        <v>13</v>
      </c>
      <c r="I5494" t="s">
        <v>13</v>
      </c>
      <c r="J5494" t="s">
        <v>117</v>
      </c>
      <c r="K5494" t="s">
        <v>88</v>
      </c>
      <c r="L5494" t="s">
        <v>89</v>
      </c>
      <c r="N5494" t="s">
        <v>90</v>
      </c>
      <c r="O5494" s="1">
        <v>45043</v>
      </c>
      <c r="P5494" s="2"/>
      <c r="Q5494" s="2"/>
      <c r="R5494" s="1"/>
      <c r="U5494" s="1" t="str">
        <f t="shared" si="378"/>
        <v>2023</v>
      </c>
      <c r="V5494" s="1" t="str">
        <f>VLOOKUP(W5494,quarter[],2,FALSE)</f>
        <v>2nd</v>
      </c>
      <c r="W5494" s="1" t="str">
        <f t="shared" si="377"/>
        <v>April</v>
      </c>
      <c r="X5494" s="1" t="str">
        <f t="shared" si="379"/>
        <v>Pitts, Jeff</v>
      </c>
      <c r="Y5494" s="1"/>
      <c r="Z5494" s="1"/>
      <c r="AA5494" s="1" t="s">
        <v>13747</v>
      </c>
      <c r="AB5494" s="1"/>
      <c r="AC5494" s="1"/>
      <c r="AD5494" s="1"/>
      <c r="AE5494" s="1"/>
    </row>
    <row r="5495" spans="1:31">
      <c r="A5495" t="s">
        <v>13748</v>
      </c>
      <c r="B5495" s="1">
        <v>45043</v>
      </c>
      <c r="C5495" s="1" t="s">
        <v>50</v>
      </c>
      <c r="D5495" t="s">
        <v>13749</v>
      </c>
      <c r="E5495" t="s">
        <v>86</v>
      </c>
      <c r="F5495" s="16" t="s">
        <v>13750</v>
      </c>
      <c r="G5495" s="16"/>
      <c r="H5495" t="s">
        <v>13</v>
      </c>
      <c r="I5495" t="s">
        <v>569</v>
      </c>
      <c r="J5495" t="s">
        <v>87</v>
      </c>
      <c r="K5495" t="s">
        <v>88</v>
      </c>
      <c r="L5495" t="s">
        <v>89</v>
      </c>
      <c r="M5495">
        <v>0</v>
      </c>
      <c r="N5495" t="s">
        <v>90</v>
      </c>
      <c r="O5495" s="1">
        <v>45043</v>
      </c>
      <c r="P5495" s="2"/>
      <c r="Q5495" s="2"/>
      <c r="R5495" s="1"/>
      <c r="U5495" s="1" t="str">
        <f t="shared" si="378"/>
        <v>2023</v>
      </c>
      <c r="V5495" s="1" t="str">
        <f>VLOOKUP(W5495,quarter[],2,FALSE)</f>
        <v>2nd</v>
      </c>
      <c r="W5495" s="1" t="str">
        <f t="shared" si="377"/>
        <v>April</v>
      </c>
      <c r="X5495" s="1" t="str">
        <f t="shared" si="379"/>
        <v>Calo, Robyn</v>
      </c>
      <c r="Y5495" s="1"/>
      <c r="Z5495" s="1"/>
      <c r="AA5495" s="1" t="s">
        <v>138</v>
      </c>
      <c r="AB5495" s="1"/>
      <c r="AC5495" s="1"/>
      <c r="AD5495" s="1"/>
      <c r="AE5495" s="1"/>
    </row>
    <row r="5496" spans="1:31">
      <c r="A5496" t="s">
        <v>13751</v>
      </c>
      <c r="B5496" s="1">
        <v>45043</v>
      </c>
      <c r="C5496" s="1" t="s">
        <v>49</v>
      </c>
      <c r="D5496" t="s">
        <v>13752</v>
      </c>
      <c r="E5496" t="s">
        <v>86</v>
      </c>
      <c r="F5496" s="16" t="s">
        <v>2614</v>
      </c>
      <c r="G5496" s="16"/>
      <c r="H5496" t="s">
        <v>13753</v>
      </c>
      <c r="I5496" t="s">
        <v>13</v>
      </c>
      <c r="J5496" t="s">
        <v>117</v>
      </c>
      <c r="K5496" t="s">
        <v>88</v>
      </c>
      <c r="L5496" t="s">
        <v>89</v>
      </c>
      <c r="M5496">
        <v>0</v>
      </c>
      <c r="N5496" t="s">
        <v>90</v>
      </c>
      <c r="O5496" s="1">
        <v>45043</v>
      </c>
      <c r="P5496" s="2"/>
      <c r="Q5496" s="2"/>
      <c r="R5496" s="1"/>
      <c r="U5496" s="1" t="str">
        <f t="shared" si="378"/>
        <v>2023</v>
      </c>
      <c r="V5496" s="1" t="str">
        <f>VLOOKUP(W5496,quarter[],2,FALSE)</f>
        <v>2nd</v>
      </c>
      <c r="W5496" s="1" t="str">
        <f t="shared" si="377"/>
        <v>April</v>
      </c>
      <c r="X5496" s="1" t="str">
        <f t="shared" si="379"/>
        <v>Brake, Cassi</v>
      </c>
      <c r="Y5496" s="1"/>
      <c r="Z5496" s="1"/>
      <c r="AA5496" s="1" t="s">
        <v>6124</v>
      </c>
      <c r="AB5496" s="1"/>
      <c r="AC5496" s="1"/>
      <c r="AD5496" s="1"/>
      <c r="AE5496" s="1"/>
    </row>
    <row r="5497" spans="1:31">
      <c r="A5497" t="s">
        <v>13754</v>
      </c>
      <c r="B5497" s="1">
        <v>45043</v>
      </c>
      <c r="C5497" s="1" t="s">
        <v>48</v>
      </c>
      <c r="D5497" t="s">
        <v>13755</v>
      </c>
      <c r="E5497" t="s">
        <v>86</v>
      </c>
      <c r="F5497" s="16" t="s">
        <v>87</v>
      </c>
      <c r="G5497" s="16"/>
      <c r="H5497" t="s">
        <v>13</v>
      </c>
      <c r="I5497" t="s">
        <v>13</v>
      </c>
      <c r="J5497" t="s">
        <v>87</v>
      </c>
      <c r="K5497" t="s">
        <v>88</v>
      </c>
      <c r="L5497" t="s">
        <v>89</v>
      </c>
      <c r="M5497">
        <v>0</v>
      </c>
      <c r="N5497" t="s">
        <v>90</v>
      </c>
      <c r="O5497" s="1">
        <v>45043</v>
      </c>
      <c r="P5497" s="2"/>
      <c r="Q5497" s="2"/>
      <c r="R5497" s="1"/>
      <c r="U5497" s="1" t="str">
        <f t="shared" si="378"/>
        <v>2023</v>
      </c>
      <c r="V5497" s="1" t="str">
        <f>VLOOKUP(W5497,quarter[],2,FALSE)</f>
        <v>2nd</v>
      </c>
      <c r="W5497" s="1" t="str">
        <f t="shared" si="377"/>
        <v>April</v>
      </c>
      <c r="X5497" s="1" t="str">
        <f t="shared" si="379"/>
        <v>Alexander, Lindsay</v>
      </c>
      <c r="Y5497" s="1"/>
      <c r="Z5497" s="1"/>
      <c r="AA5497" s="1" t="s">
        <v>834</v>
      </c>
      <c r="AB5497" s="1"/>
      <c r="AC5497" s="1"/>
      <c r="AD5497" s="1"/>
      <c r="AE5497" s="1"/>
    </row>
    <row r="5498" spans="1:31">
      <c r="A5498" t="s">
        <v>13756</v>
      </c>
      <c r="B5498" s="1">
        <v>45043</v>
      </c>
      <c r="C5498" s="1" t="s">
        <v>53</v>
      </c>
      <c r="D5498" t="s">
        <v>13757</v>
      </c>
      <c r="E5498" t="s">
        <v>224</v>
      </c>
      <c r="F5498" s="16" t="s">
        <v>2177</v>
      </c>
      <c r="G5498" s="16"/>
      <c r="H5498" t="s">
        <v>13</v>
      </c>
      <c r="I5498" t="s">
        <v>13</v>
      </c>
      <c r="J5498" t="s">
        <v>140</v>
      </c>
      <c r="K5498" t="s">
        <v>88</v>
      </c>
      <c r="L5498" t="s">
        <v>89</v>
      </c>
      <c r="M5498">
        <v>0</v>
      </c>
      <c r="N5498" t="s">
        <v>90</v>
      </c>
      <c r="O5498" s="1">
        <v>45043</v>
      </c>
      <c r="P5498" s="2"/>
      <c r="Q5498" s="2"/>
      <c r="R5498" s="1"/>
      <c r="U5498" s="1" t="str">
        <f t="shared" si="378"/>
        <v>2023</v>
      </c>
      <c r="V5498" s="1" t="str">
        <f>VLOOKUP(W5498,quarter[],2,FALSE)</f>
        <v>2nd</v>
      </c>
      <c r="W5498" s="1" t="str">
        <f t="shared" si="377"/>
        <v>April</v>
      </c>
      <c r="X5498" s="1" t="str">
        <f t="shared" si="379"/>
        <v>Perry, April</v>
      </c>
      <c r="Y5498" s="1"/>
      <c r="Z5498" s="1"/>
      <c r="AA5498" s="1" t="s">
        <v>13758</v>
      </c>
      <c r="AB5498" s="1"/>
      <c r="AC5498" s="1"/>
      <c r="AD5498" s="1"/>
      <c r="AE5498" s="1"/>
    </row>
    <row r="5499" spans="1:31">
      <c r="A5499" t="s">
        <v>13759</v>
      </c>
      <c r="B5499" s="1">
        <v>45043</v>
      </c>
      <c r="C5499" s="1" t="s">
        <v>50</v>
      </c>
      <c r="D5499" t="s">
        <v>13760</v>
      </c>
      <c r="E5499" t="s">
        <v>86</v>
      </c>
      <c r="F5499" s="16" t="s">
        <v>5442</v>
      </c>
      <c r="G5499" s="16"/>
      <c r="H5499" t="s">
        <v>13</v>
      </c>
      <c r="I5499" t="s">
        <v>13</v>
      </c>
      <c r="J5499" t="s">
        <v>117</v>
      </c>
      <c r="K5499" t="s">
        <v>88</v>
      </c>
      <c r="L5499" t="s">
        <v>89</v>
      </c>
      <c r="M5499">
        <v>0</v>
      </c>
      <c r="N5499" t="s">
        <v>90</v>
      </c>
      <c r="O5499" s="1">
        <v>45049</v>
      </c>
      <c r="P5499" s="2"/>
      <c r="Q5499" s="2"/>
      <c r="R5499" s="1"/>
      <c r="U5499" s="1" t="str">
        <f t="shared" si="378"/>
        <v>2023</v>
      </c>
      <c r="V5499" s="1" t="str">
        <f>VLOOKUP(W5499,quarter[],2,FALSE)</f>
        <v>2nd</v>
      </c>
      <c r="W5499" s="1" t="str">
        <f t="shared" si="377"/>
        <v>April</v>
      </c>
      <c r="X5499" s="1" t="str">
        <f t="shared" si="379"/>
        <v>Calo, Robyn</v>
      </c>
      <c r="Y5499" s="1"/>
      <c r="Z5499" s="1"/>
      <c r="AA5499" s="1" t="s">
        <v>13761</v>
      </c>
      <c r="AB5499" s="1"/>
      <c r="AC5499" s="1"/>
      <c r="AD5499" s="1"/>
      <c r="AE5499" s="1"/>
    </row>
    <row r="5500" spans="1:31">
      <c r="A5500" t="s">
        <v>13762</v>
      </c>
      <c r="B5500" s="1">
        <v>45043</v>
      </c>
      <c r="C5500" s="1" t="s">
        <v>49</v>
      </c>
      <c r="D5500" t="s">
        <v>12030</v>
      </c>
      <c r="E5500" t="s">
        <v>86</v>
      </c>
      <c r="F5500" s="16" t="s">
        <v>87</v>
      </c>
      <c r="G5500" s="16"/>
      <c r="H5500" t="s">
        <v>13</v>
      </c>
      <c r="I5500" t="s">
        <v>13</v>
      </c>
      <c r="J5500" t="s">
        <v>87</v>
      </c>
      <c r="K5500" t="s">
        <v>88</v>
      </c>
      <c r="L5500" t="s">
        <v>89</v>
      </c>
      <c r="M5500">
        <v>0</v>
      </c>
      <c r="N5500" t="s">
        <v>90</v>
      </c>
      <c r="O5500" s="1">
        <v>45055</v>
      </c>
      <c r="P5500" s="2"/>
      <c r="Q5500" s="2"/>
      <c r="R5500" s="1"/>
      <c r="U5500" s="1" t="str">
        <f t="shared" si="378"/>
        <v>2023</v>
      </c>
      <c r="V5500" s="1" t="str">
        <f>VLOOKUP(W5500,quarter[],2,FALSE)</f>
        <v>2nd</v>
      </c>
      <c r="W5500" s="1" t="str">
        <f t="shared" si="377"/>
        <v>April</v>
      </c>
      <c r="X5500" s="1" t="str">
        <f t="shared" si="379"/>
        <v>Brake, Cassi</v>
      </c>
      <c r="Y5500" s="1"/>
      <c r="Z5500" s="1"/>
      <c r="AA5500" s="1" t="s">
        <v>13763</v>
      </c>
      <c r="AB5500" s="1"/>
      <c r="AC5500" s="1"/>
      <c r="AD5500" s="1"/>
      <c r="AE5500" s="1"/>
    </row>
    <row r="5501" spans="1:31">
      <c r="A5501" t="s">
        <v>13764</v>
      </c>
      <c r="B5501" s="1">
        <v>45043</v>
      </c>
      <c r="C5501" s="1" t="s">
        <v>48</v>
      </c>
      <c r="D5501" t="s">
        <v>9833</v>
      </c>
      <c r="E5501" t="s">
        <v>224</v>
      </c>
      <c r="F5501" s="16" t="s">
        <v>2177</v>
      </c>
      <c r="G5501" s="16"/>
      <c r="H5501" t="s">
        <v>13</v>
      </c>
      <c r="I5501" t="s">
        <v>13</v>
      </c>
      <c r="J5501" t="s">
        <v>140</v>
      </c>
      <c r="K5501" t="s">
        <v>88</v>
      </c>
      <c r="L5501" t="s">
        <v>89</v>
      </c>
      <c r="M5501">
        <v>0</v>
      </c>
      <c r="N5501" t="s">
        <v>90</v>
      </c>
      <c r="O5501" s="1">
        <v>45044</v>
      </c>
      <c r="P5501" s="2"/>
      <c r="Q5501" s="2"/>
      <c r="R5501" s="1"/>
      <c r="U5501" s="1" t="str">
        <f t="shared" si="378"/>
        <v>2023</v>
      </c>
      <c r="V5501" s="1" t="str">
        <f>VLOOKUP(W5501,quarter[],2,FALSE)</f>
        <v>2nd</v>
      </c>
      <c r="W5501" s="1" t="str">
        <f t="shared" ref="W5501:W5564" si="380">TEXT(B5501,"mmmm")</f>
        <v>April</v>
      </c>
      <c r="X5501" s="1" t="str">
        <f t="shared" si="379"/>
        <v>Alexander, Lindsay</v>
      </c>
      <c r="Y5501" s="1"/>
      <c r="Z5501" s="1"/>
      <c r="AA5501" s="1" t="s">
        <v>13765</v>
      </c>
      <c r="AB5501" s="1"/>
      <c r="AC5501" s="1"/>
      <c r="AD5501" s="1"/>
      <c r="AE5501" s="1"/>
    </row>
    <row r="5502" spans="1:31">
      <c r="A5502" t="s">
        <v>13766</v>
      </c>
      <c r="B5502" s="1">
        <v>45043</v>
      </c>
      <c r="C5502" s="1" t="s">
        <v>53</v>
      </c>
      <c r="D5502" t="s">
        <v>13767</v>
      </c>
      <c r="E5502" t="s">
        <v>86</v>
      </c>
      <c r="F5502" s="16" t="s">
        <v>13768</v>
      </c>
      <c r="G5502" s="16"/>
      <c r="H5502" t="s">
        <v>13768</v>
      </c>
      <c r="I5502" t="s">
        <v>13</v>
      </c>
      <c r="J5502" t="s">
        <v>99</v>
      </c>
      <c r="K5502" t="s">
        <v>88</v>
      </c>
      <c r="L5502" t="s">
        <v>89</v>
      </c>
      <c r="M5502">
        <v>0</v>
      </c>
      <c r="N5502" t="s">
        <v>90</v>
      </c>
      <c r="O5502" s="1">
        <v>45043</v>
      </c>
      <c r="P5502" s="2"/>
      <c r="Q5502" s="2"/>
      <c r="R5502" s="1"/>
      <c r="U5502" s="1" t="str">
        <f t="shared" si="378"/>
        <v>2023</v>
      </c>
      <c r="V5502" s="1" t="str">
        <f>VLOOKUP(W5502,quarter[],2,FALSE)</f>
        <v>2nd</v>
      </c>
      <c r="W5502" s="1" t="str">
        <f t="shared" si="380"/>
        <v>April</v>
      </c>
      <c r="X5502" s="1" t="str">
        <f t="shared" si="379"/>
        <v>Perry, April</v>
      </c>
      <c r="Y5502" s="1"/>
      <c r="Z5502" s="1"/>
      <c r="AA5502" s="1" t="s">
        <v>5934</v>
      </c>
      <c r="AB5502" s="1"/>
      <c r="AC5502" s="1"/>
      <c r="AD5502" s="1"/>
      <c r="AE5502" s="1"/>
    </row>
    <row r="5503" spans="1:31">
      <c r="A5503" t="s">
        <v>13769</v>
      </c>
      <c r="B5503" s="1">
        <v>45043</v>
      </c>
      <c r="C5503" s="1" t="s">
        <v>50</v>
      </c>
      <c r="D5503" t="s">
        <v>13770</v>
      </c>
      <c r="E5503" t="s">
        <v>86</v>
      </c>
      <c r="F5503" s="16" t="s">
        <v>99</v>
      </c>
      <c r="G5503" s="16"/>
      <c r="H5503" t="s">
        <v>13</v>
      </c>
      <c r="I5503" t="s">
        <v>13</v>
      </c>
      <c r="J5503" t="s">
        <v>99</v>
      </c>
      <c r="K5503" t="s">
        <v>88</v>
      </c>
      <c r="L5503" t="s">
        <v>89</v>
      </c>
      <c r="M5503">
        <v>0</v>
      </c>
      <c r="N5503" t="s">
        <v>90</v>
      </c>
      <c r="O5503" s="1">
        <v>45044</v>
      </c>
      <c r="P5503" s="2"/>
      <c r="Q5503" s="2"/>
      <c r="R5503" s="1"/>
      <c r="U5503" s="1" t="str">
        <f t="shared" si="378"/>
        <v>2023</v>
      </c>
      <c r="V5503" s="1" t="str">
        <f>VLOOKUP(W5503,quarter[],2,FALSE)</f>
        <v>2nd</v>
      </c>
      <c r="W5503" s="1" t="str">
        <f t="shared" si="380"/>
        <v>April</v>
      </c>
      <c r="X5503" s="1" t="str">
        <f t="shared" si="379"/>
        <v>Calo, Robyn</v>
      </c>
      <c r="Y5503" s="1"/>
      <c r="Z5503" s="1"/>
      <c r="AA5503" s="1" t="s">
        <v>13771</v>
      </c>
      <c r="AB5503" s="1"/>
      <c r="AC5503" s="1"/>
      <c r="AD5503" s="1"/>
      <c r="AE5503" s="1"/>
    </row>
    <row r="5504" spans="1:31">
      <c r="A5504" t="s">
        <v>13772</v>
      </c>
      <c r="B5504" s="1">
        <v>45043</v>
      </c>
      <c r="C5504" s="1" t="s">
        <v>49</v>
      </c>
      <c r="D5504" t="s">
        <v>13773</v>
      </c>
      <c r="E5504" t="s">
        <v>86</v>
      </c>
      <c r="F5504" s="16" t="s">
        <v>99</v>
      </c>
      <c r="G5504" s="16"/>
      <c r="H5504" t="s">
        <v>6158</v>
      </c>
      <c r="I5504" t="s">
        <v>13774</v>
      </c>
      <c r="J5504" t="s">
        <v>99</v>
      </c>
      <c r="K5504" t="s">
        <v>88</v>
      </c>
      <c r="L5504" t="s">
        <v>89</v>
      </c>
      <c r="M5504">
        <v>0</v>
      </c>
      <c r="N5504" t="s">
        <v>90</v>
      </c>
      <c r="O5504" s="1">
        <v>45044</v>
      </c>
      <c r="P5504" s="2"/>
      <c r="Q5504" s="2"/>
      <c r="R5504" s="1"/>
      <c r="U5504" s="1" t="str">
        <f t="shared" si="378"/>
        <v>2023</v>
      </c>
      <c r="V5504" s="1" t="str">
        <f>VLOOKUP(W5504,quarter[],2,FALSE)</f>
        <v>2nd</v>
      </c>
      <c r="W5504" s="1" t="str">
        <f t="shared" si="380"/>
        <v>April</v>
      </c>
      <c r="X5504" s="1" t="str">
        <f t="shared" si="379"/>
        <v>Brake, Cassi</v>
      </c>
      <c r="Y5504" s="1"/>
      <c r="Z5504" s="1"/>
      <c r="AA5504" s="1" t="s">
        <v>6197</v>
      </c>
      <c r="AB5504" s="1"/>
      <c r="AC5504" s="1"/>
      <c r="AD5504" s="1"/>
      <c r="AE5504" s="1"/>
    </row>
    <row r="5505" spans="1:31">
      <c r="A5505" t="s">
        <v>13775</v>
      </c>
      <c r="B5505" s="1">
        <v>45044</v>
      </c>
      <c r="C5505" s="1" t="s">
        <v>48</v>
      </c>
      <c r="D5505" t="s">
        <v>13776</v>
      </c>
      <c r="E5505" t="s">
        <v>86</v>
      </c>
      <c r="F5505" s="16" t="s">
        <v>87</v>
      </c>
      <c r="G5505" s="16"/>
      <c r="H5505" t="s">
        <v>13</v>
      </c>
      <c r="I5505" t="s">
        <v>13</v>
      </c>
      <c r="J5505" t="s">
        <v>87</v>
      </c>
      <c r="K5505" t="s">
        <v>88</v>
      </c>
      <c r="L5505" t="s">
        <v>89</v>
      </c>
      <c r="M5505">
        <v>0</v>
      </c>
      <c r="N5505" t="s">
        <v>90</v>
      </c>
      <c r="O5505" s="1">
        <v>45044</v>
      </c>
      <c r="P5505" s="2"/>
      <c r="Q5505" s="2"/>
      <c r="R5505" s="1"/>
      <c r="U5505" s="1" t="str">
        <f t="shared" si="378"/>
        <v>2023</v>
      </c>
      <c r="V5505" s="1" t="str">
        <f>VLOOKUP(W5505,quarter[],2,FALSE)</f>
        <v>2nd</v>
      </c>
      <c r="W5505" s="1" t="str">
        <f t="shared" si="380"/>
        <v>April</v>
      </c>
      <c r="X5505" s="1" t="str">
        <f t="shared" si="379"/>
        <v>Alexander, Lindsay</v>
      </c>
      <c r="Y5505" s="1"/>
      <c r="Z5505" s="1"/>
      <c r="AA5505" s="1" t="s">
        <v>12658</v>
      </c>
      <c r="AB5505" s="1"/>
      <c r="AC5505" s="1"/>
      <c r="AD5505" s="1"/>
      <c r="AE5505" s="1"/>
    </row>
    <row r="5506" spans="1:31">
      <c r="A5506" t="s">
        <v>13777</v>
      </c>
      <c r="B5506" s="1">
        <v>45044</v>
      </c>
      <c r="C5506" s="1" t="s">
        <v>53</v>
      </c>
      <c r="D5506" t="s">
        <v>13778</v>
      </c>
      <c r="E5506" t="s">
        <v>86</v>
      </c>
      <c r="F5506" s="16" t="s">
        <v>13779</v>
      </c>
      <c r="G5506" s="16"/>
      <c r="H5506" t="s">
        <v>13779</v>
      </c>
      <c r="I5506" t="s">
        <v>13</v>
      </c>
      <c r="J5506" t="s">
        <v>99</v>
      </c>
      <c r="K5506" t="s">
        <v>88</v>
      </c>
      <c r="L5506" t="s">
        <v>89</v>
      </c>
      <c r="M5506">
        <v>0</v>
      </c>
      <c r="N5506" t="s">
        <v>90</v>
      </c>
      <c r="O5506" s="1">
        <v>45044</v>
      </c>
      <c r="P5506" s="2"/>
      <c r="Q5506" s="2"/>
      <c r="R5506" s="1"/>
      <c r="U5506" s="1" t="str">
        <f t="shared" si="378"/>
        <v>2023</v>
      </c>
      <c r="V5506" s="1" t="str">
        <f>VLOOKUP(W5506,quarter[],2,FALSE)</f>
        <v>2nd</v>
      </c>
      <c r="W5506" s="1" t="str">
        <f t="shared" si="380"/>
        <v>April</v>
      </c>
      <c r="X5506" s="1" t="str">
        <f t="shared" si="379"/>
        <v>Perry, April</v>
      </c>
      <c r="Y5506" s="1"/>
      <c r="Z5506" s="1"/>
      <c r="AA5506" s="1" t="s">
        <v>5934</v>
      </c>
      <c r="AB5506" s="1"/>
      <c r="AC5506" s="1"/>
      <c r="AD5506" s="1"/>
      <c r="AE5506" s="1"/>
    </row>
    <row r="5507" spans="1:31">
      <c r="A5507" t="s">
        <v>13780</v>
      </c>
      <c r="B5507" s="1">
        <v>45044</v>
      </c>
      <c r="C5507" s="1" t="s">
        <v>50</v>
      </c>
      <c r="D5507" t="s">
        <v>13781</v>
      </c>
      <c r="E5507" t="s">
        <v>86</v>
      </c>
      <c r="F5507" s="16" t="s">
        <v>2177</v>
      </c>
      <c r="G5507" s="16"/>
      <c r="H5507" t="s">
        <v>13</v>
      </c>
      <c r="I5507" t="s">
        <v>13</v>
      </c>
      <c r="J5507" t="s">
        <v>140</v>
      </c>
      <c r="K5507" t="s">
        <v>88</v>
      </c>
      <c r="L5507" t="s">
        <v>89</v>
      </c>
      <c r="M5507">
        <v>0</v>
      </c>
      <c r="N5507" t="s">
        <v>90</v>
      </c>
      <c r="O5507" s="1">
        <v>45049</v>
      </c>
      <c r="P5507" s="2"/>
      <c r="Q5507" s="2"/>
      <c r="R5507" s="1"/>
      <c r="U5507" s="1" t="str">
        <f t="shared" si="378"/>
        <v>2023</v>
      </c>
      <c r="V5507" s="1" t="str">
        <f>VLOOKUP(W5507,quarter[],2,FALSE)</f>
        <v>2nd</v>
      </c>
      <c r="W5507" s="1" t="str">
        <f t="shared" si="380"/>
        <v>April</v>
      </c>
      <c r="X5507" s="1" t="str">
        <f t="shared" si="379"/>
        <v>Calo, Robyn</v>
      </c>
      <c r="Y5507" s="1"/>
      <c r="Z5507" s="1"/>
      <c r="AA5507" s="1" t="s">
        <v>146</v>
      </c>
      <c r="AB5507" s="1"/>
      <c r="AC5507" s="1"/>
      <c r="AD5507" s="1"/>
      <c r="AE5507" s="1"/>
    </row>
    <row r="5508" spans="1:31">
      <c r="A5508" t="s">
        <v>13782</v>
      </c>
      <c r="B5508" s="1">
        <v>45044</v>
      </c>
      <c r="C5508" s="1" t="s">
        <v>54</v>
      </c>
      <c r="D5508" t="s">
        <v>13667</v>
      </c>
      <c r="E5508" t="s">
        <v>86</v>
      </c>
      <c r="F5508" s="16" t="s">
        <v>9244</v>
      </c>
      <c r="G5508" s="16"/>
      <c r="H5508" t="s">
        <v>13</v>
      </c>
      <c r="I5508" t="s">
        <v>13</v>
      </c>
      <c r="J5508" t="s">
        <v>369</v>
      </c>
      <c r="K5508" t="s">
        <v>90</v>
      </c>
      <c r="L5508" t="s">
        <v>89</v>
      </c>
      <c r="M5508">
        <v>0</v>
      </c>
      <c r="N5508" t="s">
        <v>90</v>
      </c>
      <c r="O5508" s="1">
        <v>45055</v>
      </c>
      <c r="P5508" s="2"/>
      <c r="Q5508" s="2"/>
      <c r="R5508" s="1"/>
      <c r="U5508" s="1" t="str">
        <f t="shared" si="378"/>
        <v>2023</v>
      </c>
      <c r="V5508" s="1" t="str">
        <f>VLOOKUP(W5508,quarter[],2,FALSE)</f>
        <v>2nd</v>
      </c>
      <c r="W5508" s="1" t="str">
        <f t="shared" si="380"/>
        <v>April</v>
      </c>
      <c r="X5508" s="1" t="str">
        <f t="shared" si="379"/>
        <v>Pitts, Jeff</v>
      </c>
      <c r="Y5508" s="1"/>
      <c r="Z5508" s="1"/>
      <c r="AA5508" s="44" t="s">
        <v>13783</v>
      </c>
      <c r="AB5508" s="1"/>
      <c r="AC5508" s="1"/>
      <c r="AD5508" s="1"/>
      <c r="AE5508" s="1"/>
    </row>
    <row r="5509" spans="1:31">
      <c r="A5509" t="s">
        <v>13784</v>
      </c>
      <c r="B5509" s="1">
        <v>45044</v>
      </c>
      <c r="C5509" s="1" t="s">
        <v>54</v>
      </c>
      <c r="D5509" t="s">
        <v>13785</v>
      </c>
      <c r="E5509" t="s">
        <v>86</v>
      </c>
      <c r="F5509" s="16" t="s">
        <v>1801</v>
      </c>
      <c r="G5509" s="16"/>
      <c r="H5509" t="s">
        <v>13786</v>
      </c>
      <c r="I5509" t="s">
        <v>13</v>
      </c>
      <c r="J5509" t="s">
        <v>117</v>
      </c>
      <c r="K5509" t="s">
        <v>88</v>
      </c>
      <c r="L5509" t="s">
        <v>89</v>
      </c>
      <c r="M5509">
        <v>0</v>
      </c>
      <c r="N5509" t="s">
        <v>90</v>
      </c>
      <c r="O5509" s="1">
        <v>45068</v>
      </c>
      <c r="P5509" s="2"/>
      <c r="Q5509" s="2"/>
      <c r="R5509" s="1"/>
      <c r="U5509" s="1" t="str">
        <f t="shared" si="378"/>
        <v>2023</v>
      </c>
      <c r="V5509" s="1" t="str">
        <f>VLOOKUP(W5509,quarter[],2,FALSE)</f>
        <v>2nd</v>
      </c>
      <c r="W5509" s="1" t="str">
        <f t="shared" si="380"/>
        <v>April</v>
      </c>
      <c r="X5509" s="1" t="str">
        <f t="shared" si="379"/>
        <v>Pitts, Jeff</v>
      </c>
      <c r="Y5509" s="1"/>
      <c r="Z5509" s="1"/>
      <c r="AA5509" s="1" t="s">
        <v>13787</v>
      </c>
      <c r="AB5509" s="1"/>
      <c r="AC5509" s="1"/>
      <c r="AD5509" s="1"/>
      <c r="AE5509" s="1"/>
    </row>
    <row r="5510" spans="1:31">
      <c r="A5510" t="s">
        <v>13788</v>
      </c>
      <c r="B5510" s="1">
        <v>45044</v>
      </c>
      <c r="C5510" s="1" t="s">
        <v>48</v>
      </c>
      <c r="D5510" t="s">
        <v>13789</v>
      </c>
      <c r="E5510" t="s">
        <v>86</v>
      </c>
      <c r="F5510" s="16" t="s">
        <v>87</v>
      </c>
      <c r="G5510" s="16"/>
      <c r="H5510" t="s">
        <v>13</v>
      </c>
      <c r="I5510" t="s">
        <v>13</v>
      </c>
      <c r="J5510" t="s">
        <v>87</v>
      </c>
      <c r="K5510" t="s">
        <v>88</v>
      </c>
      <c r="L5510" t="s">
        <v>89</v>
      </c>
      <c r="M5510">
        <v>0</v>
      </c>
      <c r="N5510" t="s">
        <v>90</v>
      </c>
      <c r="O5510" s="1">
        <v>45044</v>
      </c>
      <c r="P5510" s="2"/>
      <c r="Q5510" s="2"/>
      <c r="R5510" s="1"/>
      <c r="U5510" s="1" t="str">
        <f t="shared" si="378"/>
        <v>2023</v>
      </c>
      <c r="V5510" s="1" t="str">
        <f>VLOOKUP(W5510,quarter[],2,FALSE)</f>
        <v>2nd</v>
      </c>
      <c r="W5510" s="1" t="str">
        <f t="shared" si="380"/>
        <v>April</v>
      </c>
      <c r="X5510" s="1" t="str">
        <f t="shared" si="379"/>
        <v>Alexander, Lindsay</v>
      </c>
      <c r="Y5510" s="1"/>
      <c r="Z5510" s="1"/>
      <c r="AA5510" s="1" t="s">
        <v>12658</v>
      </c>
      <c r="AB5510" s="1"/>
      <c r="AC5510" s="1"/>
      <c r="AD5510" s="1"/>
      <c r="AE5510" s="1"/>
    </row>
    <row r="5511" spans="1:31">
      <c r="A5511" t="s">
        <v>13790</v>
      </c>
      <c r="B5511" s="1">
        <v>45044</v>
      </c>
      <c r="C5511" s="1" t="s">
        <v>53</v>
      </c>
      <c r="D5511" t="s">
        <v>13791</v>
      </c>
      <c r="E5511" t="s">
        <v>86</v>
      </c>
      <c r="F5511" s="16" t="s">
        <v>13792</v>
      </c>
      <c r="G5511" s="16"/>
      <c r="H5511" t="s">
        <v>13</v>
      </c>
      <c r="I5511" t="s">
        <v>13</v>
      </c>
      <c r="J5511" t="s">
        <v>87</v>
      </c>
      <c r="K5511" t="s">
        <v>88</v>
      </c>
      <c r="L5511" t="s">
        <v>89</v>
      </c>
      <c r="M5511">
        <v>0</v>
      </c>
      <c r="N5511" t="s">
        <v>90</v>
      </c>
      <c r="O5511" s="1">
        <v>45044</v>
      </c>
      <c r="P5511" s="2"/>
      <c r="Q5511" s="2"/>
      <c r="R5511" s="1"/>
      <c r="U5511" s="1" t="str">
        <f t="shared" ref="U5511:U5574" si="381">TEXT(B5511,"yyyy")</f>
        <v>2023</v>
      </c>
      <c r="V5511" s="1" t="str">
        <f>VLOOKUP(W5511,quarter[],2,FALSE)</f>
        <v>2nd</v>
      </c>
      <c r="W5511" s="1" t="str">
        <f t="shared" si="380"/>
        <v>April</v>
      </c>
      <c r="X5511" s="1" t="str">
        <f t="shared" ref="X5511:X5574" si="382">C5511</f>
        <v>Perry, April</v>
      </c>
      <c r="Y5511" s="1"/>
      <c r="Z5511" s="1"/>
      <c r="AA5511" s="1" t="s">
        <v>146</v>
      </c>
      <c r="AB5511" s="1"/>
      <c r="AC5511" s="1"/>
      <c r="AD5511" s="1"/>
      <c r="AE5511" s="1"/>
    </row>
    <row r="5512" spans="1:31">
      <c r="A5512" t="s">
        <v>13793</v>
      </c>
      <c r="B5512" s="1">
        <v>45044</v>
      </c>
      <c r="C5512" s="1" t="s">
        <v>50</v>
      </c>
      <c r="D5512" t="s">
        <v>4326</v>
      </c>
      <c r="E5512" t="s">
        <v>86</v>
      </c>
      <c r="F5512" s="16" t="s">
        <v>13794</v>
      </c>
      <c r="G5512" s="16"/>
      <c r="H5512" t="s">
        <v>13</v>
      </c>
      <c r="I5512" t="s">
        <v>13</v>
      </c>
      <c r="J5512" t="s">
        <v>87</v>
      </c>
      <c r="K5512" t="s">
        <v>88</v>
      </c>
      <c r="L5512" t="s">
        <v>89</v>
      </c>
      <c r="M5512">
        <v>0</v>
      </c>
      <c r="N5512" t="s">
        <v>90</v>
      </c>
      <c r="O5512" s="1">
        <v>45044</v>
      </c>
      <c r="P5512" s="2"/>
      <c r="Q5512" s="2"/>
      <c r="R5512" s="1"/>
      <c r="U5512" s="1" t="str">
        <f t="shared" si="381"/>
        <v>2023</v>
      </c>
      <c r="V5512" s="1" t="str">
        <f>VLOOKUP(W5512,quarter[],2,FALSE)</f>
        <v>2nd</v>
      </c>
      <c r="W5512" s="1" t="str">
        <f t="shared" si="380"/>
        <v>April</v>
      </c>
      <c r="X5512" s="1" t="str">
        <f t="shared" si="382"/>
        <v>Calo, Robyn</v>
      </c>
      <c r="Y5512" s="1"/>
      <c r="Z5512" s="1"/>
      <c r="AA5512" s="1" t="s">
        <v>148</v>
      </c>
      <c r="AB5512" s="1"/>
      <c r="AC5512" s="1"/>
      <c r="AD5512" s="1"/>
      <c r="AE5512" s="1"/>
    </row>
    <row r="5513" spans="1:31">
      <c r="A5513" t="s">
        <v>13795</v>
      </c>
      <c r="B5513" s="1">
        <v>45044</v>
      </c>
      <c r="C5513" s="1" t="s">
        <v>54</v>
      </c>
      <c r="D5513" t="s">
        <v>13796</v>
      </c>
      <c r="E5513" t="s">
        <v>86</v>
      </c>
      <c r="F5513" s="16" t="s">
        <v>13797</v>
      </c>
      <c r="G5513" s="16"/>
      <c r="H5513" t="s">
        <v>13798</v>
      </c>
      <c r="I5513" t="s">
        <v>13</v>
      </c>
      <c r="J5513" t="s">
        <v>117</v>
      </c>
      <c r="K5513" t="s">
        <v>88</v>
      </c>
      <c r="L5513" t="s">
        <v>89</v>
      </c>
      <c r="M5513">
        <v>0</v>
      </c>
      <c r="N5513" t="s">
        <v>90</v>
      </c>
      <c r="O5513" s="1">
        <v>45064</v>
      </c>
      <c r="P5513" s="2"/>
      <c r="Q5513" s="2"/>
      <c r="R5513" s="1"/>
      <c r="U5513" s="1" t="str">
        <f t="shared" si="381"/>
        <v>2023</v>
      </c>
      <c r="V5513" s="1" t="str">
        <f>VLOOKUP(W5513,quarter[],2,FALSE)</f>
        <v>2nd</v>
      </c>
      <c r="W5513" s="1" t="str">
        <f t="shared" si="380"/>
        <v>April</v>
      </c>
      <c r="X5513" s="1" t="str">
        <f t="shared" si="382"/>
        <v>Pitts, Jeff</v>
      </c>
      <c r="Y5513" s="1"/>
      <c r="Z5513" s="1"/>
      <c r="AA5513" s="1" t="s">
        <v>13799</v>
      </c>
      <c r="AB5513" s="1"/>
      <c r="AC5513" s="1"/>
      <c r="AD5513" s="1"/>
      <c r="AE5513" s="1"/>
    </row>
    <row r="5514" spans="1:31">
      <c r="A5514" t="s">
        <v>13800</v>
      </c>
      <c r="B5514" s="1">
        <v>45044</v>
      </c>
      <c r="C5514" s="1" t="s">
        <v>49</v>
      </c>
      <c r="D5514" t="s">
        <v>13685</v>
      </c>
      <c r="E5514" t="s">
        <v>86</v>
      </c>
      <c r="F5514" s="16" t="s">
        <v>1836</v>
      </c>
      <c r="G5514" s="16"/>
      <c r="H5514" t="s">
        <v>13801</v>
      </c>
      <c r="I5514" t="s">
        <v>13</v>
      </c>
      <c r="J5514" t="s">
        <v>99</v>
      </c>
      <c r="K5514" t="s">
        <v>88</v>
      </c>
      <c r="L5514" t="s">
        <v>89</v>
      </c>
      <c r="M5514">
        <v>0</v>
      </c>
      <c r="N5514" t="s">
        <v>90</v>
      </c>
      <c r="O5514" s="1">
        <v>45049</v>
      </c>
      <c r="P5514" s="2"/>
      <c r="Q5514" s="2"/>
      <c r="R5514" s="1"/>
      <c r="U5514" s="1" t="str">
        <f t="shared" si="381"/>
        <v>2023</v>
      </c>
      <c r="V5514" s="1" t="str">
        <f>VLOOKUP(W5514,quarter[],2,FALSE)</f>
        <v>2nd</v>
      </c>
      <c r="W5514" s="1" t="str">
        <f t="shared" si="380"/>
        <v>April</v>
      </c>
      <c r="X5514" s="1" t="str">
        <f t="shared" si="382"/>
        <v>Brake, Cassi</v>
      </c>
      <c r="Y5514" s="1"/>
      <c r="Z5514" s="1"/>
      <c r="AA5514" s="1" t="s">
        <v>6197</v>
      </c>
      <c r="AB5514" s="1"/>
      <c r="AC5514" s="1"/>
      <c r="AD5514" s="1"/>
      <c r="AE5514" s="1"/>
    </row>
    <row r="5515" spans="1:31">
      <c r="A5515" t="s">
        <v>13802</v>
      </c>
      <c r="B5515" s="1">
        <v>45044</v>
      </c>
      <c r="C5515" s="1" t="s">
        <v>48</v>
      </c>
      <c r="D5515" t="s">
        <v>13243</v>
      </c>
      <c r="E5515" t="s">
        <v>86</v>
      </c>
      <c r="F5515" s="16" t="s">
        <v>13803</v>
      </c>
      <c r="G5515" s="16"/>
      <c r="H5515" t="s">
        <v>13</v>
      </c>
      <c r="I5515" t="s">
        <v>13804</v>
      </c>
      <c r="J5515" t="s">
        <v>87</v>
      </c>
      <c r="K5515" t="s">
        <v>88</v>
      </c>
      <c r="L5515" t="s">
        <v>89</v>
      </c>
      <c r="M5515">
        <v>0</v>
      </c>
      <c r="N5515" t="s">
        <v>90</v>
      </c>
      <c r="O5515" s="1">
        <v>45054</v>
      </c>
      <c r="P5515" s="2"/>
      <c r="Q5515" s="2"/>
      <c r="R5515" s="1"/>
      <c r="U5515" s="1" t="str">
        <f t="shared" si="381"/>
        <v>2023</v>
      </c>
      <c r="V5515" s="1" t="str">
        <f>VLOOKUP(W5515,quarter[],2,FALSE)</f>
        <v>2nd</v>
      </c>
      <c r="W5515" s="1" t="str">
        <f t="shared" si="380"/>
        <v>April</v>
      </c>
      <c r="X5515" s="1" t="str">
        <f t="shared" si="382"/>
        <v>Alexander, Lindsay</v>
      </c>
      <c r="Y5515" s="1"/>
      <c r="Z5515" s="1"/>
      <c r="AA5515" s="1" t="s">
        <v>13805</v>
      </c>
      <c r="AB5515" s="1"/>
      <c r="AC5515" s="1"/>
      <c r="AD5515" s="1"/>
      <c r="AE5515" s="1"/>
    </row>
    <row r="5516" spans="1:31">
      <c r="A5516" t="s">
        <v>13806</v>
      </c>
      <c r="B5516" s="1">
        <v>45044</v>
      </c>
      <c r="C5516" s="1" t="s">
        <v>53</v>
      </c>
      <c r="D5516" t="s">
        <v>13807</v>
      </c>
      <c r="E5516" t="s">
        <v>86</v>
      </c>
      <c r="F5516" s="16" t="s">
        <v>13808</v>
      </c>
      <c r="G5516" s="16"/>
      <c r="H5516" t="s">
        <v>13</v>
      </c>
      <c r="I5516" t="s">
        <v>13</v>
      </c>
      <c r="J5516" t="s">
        <v>99</v>
      </c>
      <c r="K5516" t="s">
        <v>88</v>
      </c>
      <c r="L5516" t="s">
        <v>89</v>
      </c>
      <c r="M5516">
        <v>0</v>
      </c>
      <c r="N5516" t="s">
        <v>90</v>
      </c>
      <c r="O5516" s="1">
        <v>45050</v>
      </c>
      <c r="P5516" s="2"/>
      <c r="Q5516" s="2"/>
      <c r="R5516" s="1"/>
      <c r="U5516" s="1" t="str">
        <f t="shared" si="381"/>
        <v>2023</v>
      </c>
      <c r="V5516" s="1" t="str">
        <f>VLOOKUP(W5516,quarter[],2,FALSE)</f>
        <v>2nd</v>
      </c>
      <c r="W5516" s="1" t="str">
        <f t="shared" si="380"/>
        <v>April</v>
      </c>
      <c r="X5516" s="1" t="str">
        <f t="shared" si="382"/>
        <v>Perry, April</v>
      </c>
      <c r="Y5516" s="1"/>
      <c r="Z5516" s="1"/>
      <c r="AA5516" s="1" t="s">
        <v>13809</v>
      </c>
      <c r="AB5516" s="1"/>
      <c r="AC5516" s="1"/>
      <c r="AD5516" s="1"/>
      <c r="AE5516" s="1"/>
    </row>
    <row r="5517" spans="1:31">
      <c r="A5517" t="s">
        <v>13810</v>
      </c>
      <c r="B5517" s="1">
        <v>45044</v>
      </c>
      <c r="C5517" s="1" t="s">
        <v>50</v>
      </c>
      <c r="D5517" t="s">
        <v>13811</v>
      </c>
      <c r="E5517" t="s">
        <v>86</v>
      </c>
      <c r="F5517" s="16" t="s">
        <v>87</v>
      </c>
      <c r="G5517" s="16"/>
      <c r="H5517" t="s">
        <v>13</v>
      </c>
      <c r="I5517" t="s">
        <v>13</v>
      </c>
      <c r="J5517" t="s">
        <v>87</v>
      </c>
      <c r="K5517" t="s">
        <v>88</v>
      </c>
      <c r="L5517" t="s">
        <v>89</v>
      </c>
      <c r="M5517">
        <v>0</v>
      </c>
      <c r="N5517" t="s">
        <v>90</v>
      </c>
      <c r="O5517" s="1">
        <v>45047</v>
      </c>
      <c r="P5517" s="2"/>
      <c r="Q5517" s="2"/>
      <c r="R5517" s="1"/>
      <c r="U5517" s="1" t="str">
        <f t="shared" si="381"/>
        <v>2023</v>
      </c>
      <c r="V5517" s="1" t="str">
        <f>VLOOKUP(W5517,quarter[],2,FALSE)</f>
        <v>2nd</v>
      </c>
      <c r="W5517" s="1" t="str">
        <f t="shared" si="380"/>
        <v>April</v>
      </c>
      <c r="X5517" s="1" t="str">
        <f t="shared" si="382"/>
        <v>Calo, Robyn</v>
      </c>
      <c r="Y5517" s="1"/>
      <c r="Z5517" s="1"/>
      <c r="AA5517" s="1" t="s">
        <v>307</v>
      </c>
      <c r="AB5517" s="1"/>
      <c r="AC5517" s="1"/>
      <c r="AD5517" s="1"/>
      <c r="AE5517" s="1"/>
    </row>
    <row r="5518" spans="1:31">
      <c r="A5518" t="s">
        <v>13812</v>
      </c>
      <c r="B5518" s="1">
        <v>45044</v>
      </c>
      <c r="C5518" s="1" t="s">
        <v>49</v>
      </c>
      <c r="D5518" t="s">
        <v>13813</v>
      </c>
      <c r="E5518" t="s">
        <v>86</v>
      </c>
      <c r="F5518" s="16" t="s">
        <v>87</v>
      </c>
      <c r="G5518" s="16"/>
      <c r="H5518" t="s">
        <v>13</v>
      </c>
      <c r="I5518" t="s">
        <v>13</v>
      </c>
      <c r="J5518" t="s">
        <v>87</v>
      </c>
      <c r="K5518" t="s">
        <v>88</v>
      </c>
      <c r="L5518" t="s">
        <v>89</v>
      </c>
      <c r="M5518">
        <v>0</v>
      </c>
      <c r="N5518" t="s">
        <v>90</v>
      </c>
      <c r="O5518" s="1">
        <v>45047</v>
      </c>
      <c r="P5518" s="2"/>
      <c r="Q5518" s="2"/>
      <c r="R5518" s="1"/>
      <c r="U5518" s="1" t="str">
        <f t="shared" si="381"/>
        <v>2023</v>
      </c>
      <c r="V5518" s="1" t="str">
        <f>VLOOKUP(W5518,quarter[],2,FALSE)</f>
        <v>2nd</v>
      </c>
      <c r="W5518" s="1" t="str">
        <f t="shared" si="380"/>
        <v>April</v>
      </c>
      <c r="X5518" s="1" t="str">
        <f t="shared" si="382"/>
        <v>Brake, Cassi</v>
      </c>
      <c r="Y5518" s="1"/>
      <c r="Z5518" s="1"/>
      <c r="AA5518" s="1" t="s">
        <v>834</v>
      </c>
      <c r="AB5518" s="1"/>
      <c r="AC5518" s="1"/>
      <c r="AD5518" s="1"/>
      <c r="AE5518" s="1"/>
    </row>
    <row r="5519" spans="1:31">
      <c r="A5519" t="s">
        <v>13814</v>
      </c>
      <c r="B5519" s="1">
        <v>45044</v>
      </c>
      <c r="C5519" s="1" t="s">
        <v>48</v>
      </c>
      <c r="D5519" t="s">
        <v>13815</v>
      </c>
      <c r="E5519" t="s">
        <v>86</v>
      </c>
      <c r="F5519" s="16" t="s">
        <v>2177</v>
      </c>
      <c r="G5519" s="16"/>
      <c r="H5519" t="s">
        <v>13</v>
      </c>
      <c r="I5519" t="s">
        <v>13</v>
      </c>
      <c r="J5519" t="s">
        <v>140</v>
      </c>
      <c r="K5519" t="s">
        <v>88</v>
      </c>
      <c r="L5519" t="s">
        <v>89</v>
      </c>
      <c r="M5519">
        <v>0</v>
      </c>
      <c r="N5519" t="s">
        <v>90</v>
      </c>
      <c r="O5519" s="1">
        <v>45047</v>
      </c>
      <c r="P5519" s="2"/>
      <c r="Q5519" s="2"/>
      <c r="R5519" s="1"/>
      <c r="U5519" s="1" t="str">
        <f t="shared" si="381"/>
        <v>2023</v>
      </c>
      <c r="V5519" s="1" t="str">
        <f>VLOOKUP(W5519,quarter[],2,FALSE)</f>
        <v>2nd</v>
      </c>
      <c r="W5519" s="1" t="str">
        <f t="shared" si="380"/>
        <v>April</v>
      </c>
      <c r="X5519" s="1" t="str">
        <f t="shared" si="382"/>
        <v>Alexander, Lindsay</v>
      </c>
      <c r="Y5519" s="1"/>
      <c r="Z5519" s="1"/>
      <c r="AA5519" s="1" t="s">
        <v>13816</v>
      </c>
      <c r="AB5519" s="1"/>
      <c r="AC5519" s="1"/>
      <c r="AD5519" s="1"/>
      <c r="AE5519" s="1"/>
    </row>
    <row r="5520" spans="1:31">
      <c r="A5520" t="s">
        <v>13817</v>
      </c>
      <c r="B5520" s="1">
        <v>45044</v>
      </c>
      <c r="C5520" s="1" t="s">
        <v>53</v>
      </c>
      <c r="D5520" t="s">
        <v>13818</v>
      </c>
      <c r="E5520" t="s">
        <v>86</v>
      </c>
      <c r="F5520" s="16" t="s">
        <v>13819</v>
      </c>
      <c r="G5520" s="16"/>
      <c r="H5520" t="s">
        <v>13819</v>
      </c>
      <c r="I5520" t="s">
        <v>13</v>
      </c>
      <c r="J5520" t="s">
        <v>99</v>
      </c>
      <c r="K5520" t="s">
        <v>88</v>
      </c>
      <c r="L5520" t="s">
        <v>89</v>
      </c>
      <c r="M5520">
        <v>0</v>
      </c>
      <c r="N5520" t="s">
        <v>90</v>
      </c>
      <c r="O5520" s="1">
        <v>45047</v>
      </c>
      <c r="P5520" s="2"/>
      <c r="Q5520" s="2"/>
      <c r="R5520" s="1"/>
      <c r="U5520" s="1" t="str">
        <f t="shared" si="381"/>
        <v>2023</v>
      </c>
      <c r="V5520" s="1" t="str">
        <f>VLOOKUP(W5520,quarter[],2,FALSE)</f>
        <v>2nd</v>
      </c>
      <c r="W5520" s="1" t="str">
        <f t="shared" si="380"/>
        <v>April</v>
      </c>
      <c r="X5520" s="1" t="str">
        <f t="shared" si="382"/>
        <v>Perry, April</v>
      </c>
      <c r="Y5520" s="1"/>
      <c r="Z5520" s="1"/>
      <c r="AA5520" s="1" t="s">
        <v>13820</v>
      </c>
      <c r="AB5520" s="1"/>
      <c r="AC5520" s="1"/>
      <c r="AD5520" s="1"/>
      <c r="AE5520" s="1"/>
    </row>
    <row r="5521" spans="1:31">
      <c r="A5521" t="s">
        <v>13821</v>
      </c>
      <c r="B5521" s="1">
        <v>45044</v>
      </c>
      <c r="C5521" s="1" t="s">
        <v>54</v>
      </c>
      <c r="D5521" t="s">
        <v>13822</v>
      </c>
      <c r="E5521" t="s">
        <v>86</v>
      </c>
      <c r="F5521" s="16" t="s">
        <v>13823</v>
      </c>
      <c r="G5521" s="16"/>
      <c r="H5521" t="s">
        <v>13824</v>
      </c>
      <c r="I5521" t="s">
        <v>13</v>
      </c>
      <c r="J5521" t="s">
        <v>117</v>
      </c>
      <c r="K5521" t="s">
        <v>88</v>
      </c>
      <c r="L5521" t="s">
        <v>89</v>
      </c>
      <c r="M5521">
        <v>0</v>
      </c>
      <c r="N5521" t="s">
        <v>90</v>
      </c>
      <c r="O5521" s="1">
        <v>45051</v>
      </c>
      <c r="P5521" s="2"/>
      <c r="Q5521" s="2"/>
      <c r="R5521" s="1"/>
      <c r="U5521" s="1" t="str">
        <f t="shared" si="381"/>
        <v>2023</v>
      </c>
      <c r="V5521" s="1" t="str">
        <f>VLOOKUP(W5521,quarter[],2,FALSE)</f>
        <v>2nd</v>
      </c>
      <c r="W5521" s="1" t="str">
        <f t="shared" si="380"/>
        <v>April</v>
      </c>
      <c r="X5521" s="1" t="str">
        <f t="shared" si="382"/>
        <v>Pitts, Jeff</v>
      </c>
      <c r="Y5521" s="1"/>
      <c r="Z5521" s="1"/>
      <c r="AA5521" s="1" t="s">
        <v>13825</v>
      </c>
      <c r="AB5521" s="1"/>
      <c r="AC5521" s="1"/>
      <c r="AD5521" s="1"/>
      <c r="AE5521" s="1"/>
    </row>
    <row r="5522" spans="1:31">
      <c r="A5522" t="s">
        <v>13826</v>
      </c>
      <c r="B5522" s="1">
        <v>45045</v>
      </c>
      <c r="C5522" s="1" t="s">
        <v>54</v>
      </c>
      <c r="D5522" t="s">
        <v>9557</v>
      </c>
      <c r="E5522" t="s">
        <v>86</v>
      </c>
      <c r="F5522" s="16" t="s">
        <v>3343</v>
      </c>
      <c r="G5522" s="16"/>
      <c r="H5522" t="s">
        <v>13827</v>
      </c>
      <c r="I5522" t="s">
        <v>13</v>
      </c>
      <c r="J5522" t="s">
        <v>99</v>
      </c>
      <c r="K5522" t="s">
        <v>88</v>
      </c>
      <c r="L5522" t="s">
        <v>89</v>
      </c>
      <c r="N5522" t="s">
        <v>90</v>
      </c>
      <c r="O5522" s="1">
        <v>45051</v>
      </c>
      <c r="P5522" s="2"/>
      <c r="Q5522" s="2"/>
      <c r="R5522" s="1"/>
      <c r="U5522" s="1" t="str">
        <f t="shared" si="381"/>
        <v>2023</v>
      </c>
      <c r="V5522" s="1" t="str">
        <f>VLOOKUP(W5522,quarter[],2,FALSE)</f>
        <v>2nd</v>
      </c>
      <c r="W5522" s="1" t="str">
        <f t="shared" si="380"/>
        <v>April</v>
      </c>
      <c r="X5522" s="1" t="str">
        <f t="shared" si="382"/>
        <v>Pitts, Jeff</v>
      </c>
      <c r="Y5522" s="1"/>
      <c r="Z5522" s="1"/>
      <c r="AA5522" s="1" t="s">
        <v>13825</v>
      </c>
      <c r="AB5522" s="1"/>
      <c r="AC5522" s="1"/>
      <c r="AD5522" s="1"/>
      <c r="AE5522" s="1"/>
    </row>
    <row r="5523" spans="1:31">
      <c r="A5523" t="s">
        <v>13828</v>
      </c>
      <c r="B5523" s="1">
        <v>45045</v>
      </c>
      <c r="C5523" s="1" t="s">
        <v>50</v>
      </c>
      <c r="D5523" t="s">
        <v>13829</v>
      </c>
      <c r="E5523" t="s">
        <v>86</v>
      </c>
      <c r="F5523" s="16" t="s">
        <v>5442</v>
      </c>
      <c r="G5523" s="16"/>
      <c r="H5523" t="s">
        <v>13</v>
      </c>
      <c r="I5523" t="s">
        <v>13</v>
      </c>
      <c r="J5523" t="s">
        <v>117</v>
      </c>
      <c r="K5523" t="s">
        <v>88</v>
      </c>
      <c r="L5523" t="s">
        <v>89</v>
      </c>
      <c r="M5523">
        <v>0</v>
      </c>
      <c r="N5523" t="s">
        <v>90</v>
      </c>
      <c r="O5523" s="1">
        <v>45049</v>
      </c>
      <c r="P5523" s="2"/>
      <c r="Q5523" s="2"/>
      <c r="R5523" s="1"/>
      <c r="U5523" s="1" t="str">
        <f t="shared" si="381"/>
        <v>2023</v>
      </c>
      <c r="V5523" s="1" t="str">
        <f>VLOOKUP(W5523,quarter[],2,FALSE)</f>
        <v>2nd</v>
      </c>
      <c r="W5523" s="1" t="str">
        <f t="shared" si="380"/>
        <v>April</v>
      </c>
      <c r="X5523" s="1" t="str">
        <f t="shared" si="382"/>
        <v>Calo, Robyn</v>
      </c>
      <c r="Y5523" s="1"/>
      <c r="Z5523" s="1"/>
      <c r="AA5523" s="1" t="s">
        <v>146</v>
      </c>
      <c r="AB5523" s="1"/>
      <c r="AC5523" s="1"/>
      <c r="AD5523" s="1"/>
      <c r="AE5523" s="1"/>
    </row>
    <row r="5524" spans="1:31">
      <c r="A5524" t="s">
        <v>13830</v>
      </c>
      <c r="B5524" s="1">
        <v>45045</v>
      </c>
      <c r="C5524" s="1" t="s">
        <v>49</v>
      </c>
      <c r="D5524" t="s">
        <v>13460</v>
      </c>
      <c r="E5524" t="s">
        <v>86</v>
      </c>
      <c r="F5524" s="16" t="s">
        <v>7729</v>
      </c>
      <c r="G5524" s="16"/>
      <c r="H5524" t="s">
        <v>13</v>
      </c>
      <c r="I5524" t="s">
        <v>13</v>
      </c>
      <c r="J5524" t="s">
        <v>369</v>
      </c>
      <c r="K5524" t="s">
        <v>90</v>
      </c>
      <c r="L5524" t="s">
        <v>90</v>
      </c>
      <c r="M5524">
        <v>2</v>
      </c>
      <c r="N5524" t="s">
        <v>90</v>
      </c>
      <c r="O5524" s="1">
        <v>45049</v>
      </c>
      <c r="P5524" s="2"/>
      <c r="Q5524" s="2"/>
      <c r="R5524" s="1"/>
      <c r="U5524" s="1" t="str">
        <f t="shared" si="381"/>
        <v>2023</v>
      </c>
      <c r="V5524" s="1" t="str">
        <f>VLOOKUP(W5524,quarter[],2,FALSE)</f>
        <v>2nd</v>
      </c>
      <c r="W5524" s="1" t="str">
        <f t="shared" si="380"/>
        <v>April</v>
      </c>
      <c r="X5524" s="1" t="str">
        <f t="shared" si="382"/>
        <v>Brake, Cassi</v>
      </c>
      <c r="Y5524" s="1"/>
      <c r="Z5524" s="1"/>
      <c r="AA5524" s="1" t="s">
        <v>10899</v>
      </c>
      <c r="AB5524" s="1"/>
      <c r="AC5524" s="1"/>
      <c r="AD5524" s="1"/>
      <c r="AE5524" s="1"/>
    </row>
    <row r="5525" spans="1:31">
      <c r="A5525" t="s">
        <v>13831</v>
      </c>
      <c r="B5525" s="1">
        <v>45045</v>
      </c>
      <c r="C5525" s="1" t="s">
        <v>48</v>
      </c>
      <c r="D5525" t="s">
        <v>13832</v>
      </c>
      <c r="E5525" t="s">
        <v>86</v>
      </c>
      <c r="F5525" s="16" t="s">
        <v>2098</v>
      </c>
      <c r="G5525" s="16"/>
      <c r="H5525" t="s">
        <v>13</v>
      </c>
      <c r="I5525" t="s">
        <v>13</v>
      </c>
      <c r="J5525" t="s">
        <v>87</v>
      </c>
      <c r="K5525" t="s">
        <v>88</v>
      </c>
      <c r="L5525" t="s">
        <v>89</v>
      </c>
      <c r="M5525">
        <v>0</v>
      </c>
      <c r="N5525" t="s">
        <v>90</v>
      </c>
      <c r="O5525" s="1">
        <v>45047</v>
      </c>
      <c r="P5525" s="2"/>
      <c r="Q5525" s="2"/>
      <c r="R5525" s="1"/>
      <c r="U5525" s="1" t="str">
        <f t="shared" si="381"/>
        <v>2023</v>
      </c>
      <c r="V5525" s="1" t="str">
        <f>VLOOKUP(W5525,quarter[],2,FALSE)</f>
        <v>2nd</v>
      </c>
      <c r="W5525" s="1" t="str">
        <f t="shared" si="380"/>
        <v>April</v>
      </c>
      <c r="X5525" s="1" t="str">
        <f t="shared" si="382"/>
        <v>Alexander, Lindsay</v>
      </c>
      <c r="Y5525" s="1"/>
      <c r="Z5525" s="1"/>
      <c r="AA5525" s="1" t="s">
        <v>13833</v>
      </c>
      <c r="AB5525" s="1"/>
      <c r="AC5525" s="1"/>
      <c r="AD5525" s="1"/>
      <c r="AE5525" s="1"/>
    </row>
    <row r="5526" spans="1:31">
      <c r="A5526" t="s">
        <v>13834</v>
      </c>
      <c r="B5526" s="1">
        <v>45046</v>
      </c>
      <c r="C5526" s="1" t="s">
        <v>53</v>
      </c>
      <c r="D5526" t="s">
        <v>13835</v>
      </c>
      <c r="E5526" t="s">
        <v>86</v>
      </c>
      <c r="F5526" s="16" t="s">
        <v>13836</v>
      </c>
      <c r="G5526" s="16"/>
      <c r="H5526" t="s">
        <v>13837</v>
      </c>
      <c r="I5526" t="s">
        <v>13</v>
      </c>
      <c r="J5526" t="s">
        <v>99</v>
      </c>
      <c r="K5526" t="s">
        <v>88</v>
      </c>
      <c r="L5526" t="s">
        <v>89</v>
      </c>
      <c r="M5526">
        <v>0</v>
      </c>
      <c r="N5526" t="s">
        <v>90</v>
      </c>
      <c r="O5526" s="1">
        <v>45055</v>
      </c>
      <c r="P5526" s="2"/>
      <c r="Q5526" s="2"/>
      <c r="R5526" s="1"/>
      <c r="U5526" s="1" t="str">
        <f t="shared" si="381"/>
        <v>2023</v>
      </c>
      <c r="V5526" s="1" t="str">
        <f>VLOOKUP(W5526,quarter[],2,FALSE)</f>
        <v>2nd</v>
      </c>
      <c r="W5526" s="1" t="str">
        <f t="shared" si="380"/>
        <v>April</v>
      </c>
      <c r="X5526" s="1" t="str">
        <f t="shared" si="382"/>
        <v>Perry, April</v>
      </c>
      <c r="Y5526" s="1"/>
      <c r="Z5526" s="1"/>
      <c r="AA5526" s="1" t="s">
        <v>3979</v>
      </c>
      <c r="AB5526" s="1"/>
      <c r="AC5526" s="1"/>
      <c r="AD5526" s="1"/>
      <c r="AE5526" s="1"/>
    </row>
    <row r="5527" spans="1:31">
      <c r="A5527" t="s">
        <v>13838</v>
      </c>
      <c r="B5527" s="1">
        <v>45047</v>
      </c>
      <c r="C5527" s="1" t="s">
        <v>50</v>
      </c>
      <c r="D5527" t="s">
        <v>2736</v>
      </c>
      <c r="E5527" t="s">
        <v>86</v>
      </c>
      <c r="F5527" s="16" t="s">
        <v>13839</v>
      </c>
      <c r="G5527" s="16"/>
      <c r="H5527" t="s">
        <v>13</v>
      </c>
      <c r="I5527" t="s">
        <v>13840</v>
      </c>
      <c r="J5527" t="s">
        <v>87</v>
      </c>
      <c r="K5527" t="s">
        <v>90</v>
      </c>
      <c r="L5527" t="s">
        <v>90</v>
      </c>
      <c r="M5527">
        <v>22</v>
      </c>
      <c r="N5527" t="s">
        <v>90</v>
      </c>
      <c r="O5527" s="1">
        <v>45071</v>
      </c>
      <c r="P5527" s="2"/>
      <c r="Q5527" s="2"/>
      <c r="R5527" s="1"/>
      <c r="U5527" s="1" t="str">
        <f t="shared" si="381"/>
        <v>2023</v>
      </c>
      <c r="V5527" s="1" t="str">
        <f>VLOOKUP(W5527,quarter[],2,FALSE)</f>
        <v>2nd</v>
      </c>
      <c r="W5527" s="1" t="str">
        <f t="shared" si="380"/>
        <v>May</v>
      </c>
      <c r="X5527" s="1" t="str">
        <f t="shared" si="382"/>
        <v>Calo, Robyn</v>
      </c>
      <c r="Y5527" s="1"/>
      <c r="Z5527" s="1"/>
      <c r="AA5527" s="1" t="s">
        <v>11468</v>
      </c>
      <c r="AB5527" s="1"/>
      <c r="AC5527" s="1"/>
      <c r="AD5527" s="1"/>
      <c r="AE5527" s="1"/>
    </row>
    <row r="5528" spans="1:31">
      <c r="A5528" t="s">
        <v>13841</v>
      </c>
      <c r="B5528" s="1">
        <v>45047</v>
      </c>
      <c r="C5528" s="1" t="s">
        <v>49</v>
      </c>
      <c r="D5528" t="s">
        <v>13842</v>
      </c>
      <c r="E5528" t="s">
        <v>86</v>
      </c>
      <c r="F5528" s="16" t="s">
        <v>87</v>
      </c>
      <c r="G5528" s="16"/>
      <c r="H5528" t="s">
        <v>13</v>
      </c>
      <c r="I5528" t="s">
        <v>13</v>
      </c>
      <c r="J5528" t="s">
        <v>87</v>
      </c>
      <c r="K5528" t="s">
        <v>88</v>
      </c>
      <c r="L5528" t="s">
        <v>89</v>
      </c>
      <c r="M5528">
        <v>0</v>
      </c>
      <c r="N5528" t="s">
        <v>90</v>
      </c>
      <c r="O5528" s="1">
        <v>45049</v>
      </c>
      <c r="P5528" s="2"/>
      <c r="Q5528" s="2"/>
      <c r="R5528" s="1"/>
      <c r="U5528" s="1" t="str">
        <f t="shared" si="381"/>
        <v>2023</v>
      </c>
      <c r="V5528" s="1" t="str">
        <f>VLOOKUP(W5528,quarter[],2,FALSE)</f>
        <v>2nd</v>
      </c>
      <c r="W5528" s="1" t="str">
        <f t="shared" si="380"/>
        <v>May</v>
      </c>
      <c r="X5528" s="1" t="str">
        <f t="shared" si="382"/>
        <v>Brake, Cassi</v>
      </c>
      <c r="Y5528" s="1"/>
      <c r="Z5528" s="1"/>
      <c r="AA5528" s="1" t="s">
        <v>834</v>
      </c>
      <c r="AB5528" s="1"/>
      <c r="AC5528" s="1"/>
      <c r="AD5528" s="1"/>
      <c r="AE5528" s="1"/>
    </row>
    <row r="5529" spans="1:31">
      <c r="A5529" t="s">
        <v>13843</v>
      </c>
      <c r="B5529" s="1">
        <v>45047</v>
      </c>
      <c r="C5529" s="1" t="s">
        <v>50</v>
      </c>
      <c r="D5529" t="s">
        <v>13221</v>
      </c>
      <c r="E5529" t="s">
        <v>86</v>
      </c>
      <c r="F5529" s="16" t="s">
        <v>3343</v>
      </c>
      <c r="G5529" s="16"/>
      <c r="H5529" t="s">
        <v>13</v>
      </c>
      <c r="I5529" t="s">
        <v>13</v>
      </c>
      <c r="J5529" t="s">
        <v>99</v>
      </c>
      <c r="K5529" t="s">
        <v>90</v>
      </c>
      <c r="L5529" t="s">
        <v>89</v>
      </c>
      <c r="M5529">
        <v>0</v>
      </c>
      <c r="N5529" t="s">
        <v>90</v>
      </c>
      <c r="O5529" s="1">
        <v>45050</v>
      </c>
      <c r="P5529" s="2"/>
      <c r="Q5529" s="2"/>
      <c r="R5529" s="1"/>
      <c r="U5529" s="1" t="str">
        <f t="shared" si="381"/>
        <v>2023</v>
      </c>
      <c r="V5529" s="1" t="str">
        <f>VLOOKUP(W5529,quarter[],2,FALSE)</f>
        <v>2nd</v>
      </c>
      <c r="W5529" s="1" t="str">
        <f t="shared" si="380"/>
        <v>May</v>
      </c>
      <c r="X5529" s="1" t="str">
        <f t="shared" si="382"/>
        <v>Calo, Robyn</v>
      </c>
      <c r="Y5529" s="1"/>
      <c r="Z5529" s="1"/>
      <c r="AA5529" s="1" t="s">
        <v>307</v>
      </c>
      <c r="AB5529" s="1"/>
      <c r="AC5529" s="1"/>
      <c r="AD5529" s="1"/>
      <c r="AE5529" s="1"/>
    </row>
    <row r="5530" spans="1:31">
      <c r="A5530" t="s">
        <v>13844</v>
      </c>
      <c r="B5530" s="1">
        <v>45047</v>
      </c>
      <c r="C5530" s="1" t="s">
        <v>53</v>
      </c>
      <c r="D5530" t="s">
        <v>10978</v>
      </c>
      <c r="E5530" t="s">
        <v>86</v>
      </c>
      <c r="F5530" s="16" t="s">
        <v>13845</v>
      </c>
      <c r="G5530" s="16"/>
      <c r="H5530" t="s">
        <v>13</v>
      </c>
      <c r="I5530" t="s">
        <v>13</v>
      </c>
      <c r="J5530" t="s">
        <v>87</v>
      </c>
      <c r="K5530" t="s">
        <v>88</v>
      </c>
      <c r="L5530" t="s">
        <v>89</v>
      </c>
      <c r="M5530">
        <v>0</v>
      </c>
      <c r="N5530" t="s">
        <v>90</v>
      </c>
      <c r="O5530" s="1">
        <v>45047</v>
      </c>
      <c r="P5530" s="2"/>
      <c r="Q5530" s="2"/>
      <c r="R5530" s="1"/>
      <c r="U5530" s="1" t="str">
        <f t="shared" si="381"/>
        <v>2023</v>
      </c>
      <c r="V5530" s="1" t="str">
        <f>VLOOKUP(W5530,quarter[],2,FALSE)</f>
        <v>2nd</v>
      </c>
      <c r="W5530" s="1" t="str">
        <f t="shared" si="380"/>
        <v>May</v>
      </c>
      <c r="X5530" s="1" t="str">
        <f t="shared" si="382"/>
        <v>Perry, April</v>
      </c>
      <c r="Y5530" s="1"/>
      <c r="Z5530" s="1"/>
      <c r="AA5530" s="1" t="s">
        <v>146</v>
      </c>
      <c r="AB5530" s="1"/>
      <c r="AC5530" s="1"/>
      <c r="AD5530" s="1"/>
      <c r="AE5530" s="1"/>
    </row>
    <row r="5531" spans="1:31">
      <c r="A5531" t="s">
        <v>13846</v>
      </c>
      <c r="B5531" s="1">
        <v>45047</v>
      </c>
      <c r="C5531" s="1" t="s">
        <v>54</v>
      </c>
      <c r="D5531" t="s">
        <v>13847</v>
      </c>
      <c r="E5531" t="s">
        <v>86</v>
      </c>
      <c r="F5531" s="16" t="s">
        <v>87</v>
      </c>
      <c r="G5531" s="16"/>
      <c r="H5531" t="s">
        <v>13848</v>
      </c>
      <c r="I5531" t="s">
        <v>13</v>
      </c>
      <c r="J5531" t="s">
        <v>87</v>
      </c>
      <c r="K5531" t="s">
        <v>88</v>
      </c>
      <c r="L5531" t="s">
        <v>89</v>
      </c>
      <c r="M5531">
        <v>0</v>
      </c>
      <c r="N5531" t="s">
        <v>90</v>
      </c>
      <c r="O5531" s="1">
        <v>45058</v>
      </c>
      <c r="P5531" s="2"/>
      <c r="Q5531" s="2"/>
      <c r="R5531" s="1"/>
      <c r="U5531" s="1" t="str">
        <f t="shared" si="381"/>
        <v>2023</v>
      </c>
      <c r="V5531" s="1" t="str">
        <f>VLOOKUP(W5531,quarter[],2,FALSE)</f>
        <v>2nd</v>
      </c>
      <c r="W5531" s="1" t="str">
        <f t="shared" si="380"/>
        <v>May</v>
      </c>
      <c r="X5531" s="1" t="str">
        <f t="shared" si="382"/>
        <v>Pitts, Jeff</v>
      </c>
      <c r="Y5531" s="1"/>
      <c r="Z5531" s="1"/>
      <c r="AA5531" s="1" t="s">
        <v>13849</v>
      </c>
      <c r="AB5531" s="1"/>
      <c r="AC5531" s="1"/>
      <c r="AD5531" s="1"/>
      <c r="AE5531" s="1"/>
    </row>
    <row r="5532" spans="1:31">
      <c r="A5532" t="s">
        <v>13850</v>
      </c>
      <c r="B5532" s="1">
        <v>45047</v>
      </c>
      <c r="C5532" s="1" t="s">
        <v>50</v>
      </c>
      <c r="D5532" t="s">
        <v>13851</v>
      </c>
      <c r="E5532" t="s">
        <v>86</v>
      </c>
      <c r="F5532" s="16" t="s">
        <v>13852</v>
      </c>
      <c r="G5532" s="16"/>
      <c r="H5532" t="s">
        <v>13853</v>
      </c>
      <c r="I5532" t="s">
        <v>13854</v>
      </c>
      <c r="J5532" t="s">
        <v>87</v>
      </c>
      <c r="K5532" t="s">
        <v>90</v>
      </c>
      <c r="L5532" t="s">
        <v>90</v>
      </c>
      <c r="M5532">
        <v>2</v>
      </c>
      <c r="N5532" t="s">
        <v>90</v>
      </c>
      <c r="O5532" s="1">
        <v>45071</v>
      </c>
      <c r="P5532" s="2"/>
      <c r="Q5532" s="2"/>
      <c r="R5532" s="1"/>
      <c r="U5532" s="1" t="str">
        <f t="shared" si="381"/>
        <v>2023</v>
      </c>
      <c r="V5532" s="1" t="str">
        <f>VLOOKUP(W5532,quarter[],2,FALSE)</f>
        <v>2nd</v>
      </c>
      <c r="W5532" s="1" t="str">
        <f t="shared" si="380"/>
        <v>May</v>
      </c>
      <c r="X5532" s="1" t="str">
        <f t="shared" si="382"/>
        <v>Calo, Robyn</v>
      </c>
      <c r="Y5532" s="1"/>
      <c r="Z5532" s="1"/>
      <c r="AA5532" s="1" t="s">
        <v>13855</v>
      </c>
      <c r="AB5532" s="1"/>
      <c r="AC5532" s="1"/>
      <c r="AD5532" s="1"/>
      <c r="AE5532" s="1"/>
    </row>
    <row r="5533" spans="1:31">
      <c r="A5533" t="s">
        <v>13856</v>
      </c>
      <c r="B5533" s="1">
        <v>45047</v>
      </c>
      <c r="C5533" s="1" t="s">
        <v>49</v>
      </c>
      <c r="D5533" t="s">
        <v>13857</v>
      </c>
      <c r="E5533" t="s">
        <v>86</v>
      </c>
      <c r="F5533" s="16" t="s">
        <v>13858</v>
      </c>
      <c r="G5533" s="16"/>
      <c r="H5533" t="s">
        <v>13</v>
      </c>
      <c r="I5533" t="s">
        <v>13</v>
      </c>
      <c r="J5533" t="s">
        <v>87</v>
      </c>
      <c r="K5533" t="s">
        <v>88</v>
      </c>
      <c r="L5533" t="s">
        <v>89</v>
      </c>
      <c r="M5533">
        <v>0</v>
      </c>
      <c r="N5533" t="s">
        <v>90</v>
      </c>
      <c r="O5533" s="1">
        <v>45049</v>
      </c>
      <c r="P5533" s="2"/>
      <c r="Q5533" s="2"/>
      <c r="R5533" s="1"/>
      <c r="U5533" s="1" t="str">
        <f t="shared" si="381"/>
        <v>2023</v>
      </c>
      <c r="V5533" s="1" t="str">
        <f>VLOOKUP(W5533,quarter[],2,FALSE)</f>
        <v>2nd</v>
      </c>
      <c r="W5533" s="1" t="str">
        <f t="shared" si="380"/>
        <v>May</v>
      </c>
      <c r="X5533" s="1" t="str">
        <f t="shared" si="382"/>
        <v>Brake, Cassi</v>
      </c>
      <c r="Y5533" s="1"/>
      <c r="Z5533" s="1"/>
      <c r="AA5533" s="1" t="s">
        <v>2829</v>
      </c>
      <c r="AB5533" s="1"/>
      <c r="AC5533" s="1"/>
      <c r="AD5533" s="1"/>
      <c r="AE5533" s="1"/>
    </row>
    <row r="5534" spans="1:31">
      <c r="A5534" t="s">
        <v>13859</v>
      </c>
      <c r="B5534" s="1">
        <v>45047</v>
      </c>
      <c r="C5534" s="1" t="s">
        <v>48</v>
      </c>
      <c r="D5534" t="s">
        <v>6895</v>
      </c>
      <c r="E5534" t="s">
        <v>86</v>
      </c>
      <c r="F5534" s="16" t="s">
        <v>13860</v>
      </c>
      <c r="G5534" s="16"/>
      <c r="H5534" t="s">
        <v>13</v>
      </c>
      <c r="I5534" t="s">
        <v>13861</v>
      </c>
      <c r="J5534" t="s">
        <v>87</v>
      </c>
      <c r="K5534" t="s">
        <v>88</v>
      </c>
      <c r="L5534" t="s">
        <v>89</v>
      </c>
      <c r="M5534">
        <v>0</v>
      </c>
      <c r="N5534" t="s">
        <v>90</v>
      </c>
      <c r="O5534" s="1">
        <v>45049</v>
      </c>
      <c r="P5534" s="2"/>
      <c r="Q5534" s="2"/>
      <c r="R5534" s="1"/>
      <c r="U5534" s="1" t="str">
        <f t="shared" si="381"/>
        <v>2023</v>
      </c>
      <c r="V5534" s="1" t="str">
        <f>VLOOKUP(W5534,quarter[],2,FALSE)</f>
        <v>2nd</v>
      </c>
      <c r="W5534" s="1" t="str">
        <f t="shared" si="380"/>
        <v>May</v>
      </c>
      <c r="X5534" s="1" t="str">
        <f t="shared" si="382"/>
        <v>Alexander, Lindsay</v>
      </c>
      <c r="Y5534" s="1"/>
      <c r="Z5534" s="1"/>
      <c r="AA5534" s="1" t="s">
        <v>1163</v>
      </c>
      <c r="AB5534" s="1"/>
      <c r="AC5534" s="1"/>
      <c r="AD5534" s="1"/>
      <c r="AE5534" s="1"/>
    </row>
    <row r="5535" spans="1:31">
      <c r="A5535" t="s">
        <v>13862</v>
      </c>
      <c r="B5535" s="1">
        <v>45047</v>
      </c>
      <c r="C5535" s="1" t="s">
        <v>53</v>
      </c>
      <c r="D5535" t="s">
        <v>13863</v>
      </c>
      <c r="E5535" t="s">
        <v>86</v>
      </c>
      <c r="F5535" s="16" t="s">
        <v>3343</v>
      </c>
      <c r="G5535" s="16"/>
      <c r="H5535" t="s">
        <v>13</v>
      </c>
      <c r="I5535" t="s">
        <v>13</v>
      </c>
      <c r="J5535" t="s">
        <v>99</v>
      </c>
      <c r="K5535" t="s">
        <v>88</v>
      </c>
      <c r="L5535" t="s">
        <v>89</v>
      </c>
      <c r="M5535">
        <v>0</v>
      </c>
      <c r="N5535" t="s">
        <v>90</v>
      </c>
      <c r="O5535" s="1">
        <v>45055</v>
      </c>
      <c r="P5535" s="2"/>
      <c r="Q5535" s="2"/>
      <c r="R5535" s="1"/>
      <c r="U5535" s="1" t="str">
        <f t="shared" si="381"/>
        <v>2023</v>
      </c>
      <c r="V5535" s="1" t="str">
        <f>VLOOKUP(W5535,quarter[],2,FALSE)</f>
        <v>2nd</v>
      </c>
      <c r="W5535" s="1" t="str">
        <f t="shared" si="380"/>
        <v>May</v>
      </c>
      <c r="X5535" s="1" t="str">
        <f t="shared" si="382"/>
        <v>Perry, April</v>
      </c>
      <c r="Y5535" s="1"/>
      <c r="Z5535" s="1"/>
      <c r="AA5535" s="1" t="s">
        <v>157</v>
      </c>
      <c r="AB5535" s="1"/>
      <c r="AC5535" s="1"/>
      <c r="AD5535" s="1"/>
      <c r="AE5535" s="1"/>
    </row>
    <row r="5536" spans="1:31">
      <c r="A5536" t="s">
        <v>13864</v>
      </c>
      <c r="B5536" s="1">
        <v>45047</v>
      </c>
      <c r="C5536" s="1" t="s">
        <v>50</v>
      </c>
      <c r="D5536" t="s">
        <v>13865</v>
      </c>
      <c r="E5536" t="s">
        <v>86</v>
      </c>
      <c r="F5536" s="16" t="s">
        <v>2098</v>
      </c>
      <c r="G5536" s="16"/>
      <c r="H5536" t="s">
        <v>13</v>
      </c>
      <c r="I5536" t="s">
        <v>13</v>
      </c>
      <c r="J5536" t="s">
        <v>87</v>
      </c>
      <c r="K5536" t="s">
        <v>88</v>
      </c>
      <c r="L5536" t="s">
        <v>89</v>
      </c>
      <c r="M5536">
        <v>0</v>
      </c>
      <c r="N5536" t="s">
        <v>90</v>
      </c>
      <c r="O5536" s="1">
        <v>45050</v>
      </c>
      <c r="P5536" s="2"/>
      <c r="Q5536" s="2"/>
      <c r="R5536" s="1"/>
      <c r="U5536" s="1" t="str">
        <f t="shared" si="381"/>
        <v>2023</v>
      </c>
      <c r="V5536" s="1" t="str">
        <f>VLOOKUP(W5536,quarter[],2,FALSE)</f>
        <v>2nd</v>
      </c>
      <c r="W5536" s="1" t="str">
        <f t="shared" si="380"/>
        <v>May</v>
      </c>
      <c r="X5536" s="1" t="str">
        <f t="shared" si="382"/>
        <v>Calo, Robyn</v>
      </c>
      <c r="Y5536" s="1"/>
      <c r="Z5536" s="1"/>
      <c r="AA5536" s="1" t="s">
        <v>148</v>
      </c>
      <c r="AB5536" s="1"/>
      <c r="AC5536" s="1"/>
      <c r="AD5536" s="1"/>
      <c r="AE5536" s="1"/>
    </row>
    <row r="5537" spans="1:31">
      <c r="A5537" t="s">
        <v>13866</v>
      </c>
      <c r="B5537" s="1">
        <v>45047</v>
      </c>
      <c r="C5537" s="1" t="s">
        <v>49</v>
      </c>
      <c r="D5537" t="s">
        <v>13867</v>
      </c>
      <c r="E5537" t="s">
        <v>86</v>
      </c>
      <c r="F5537" s="16" t="s">
        <v>87</v>
      </c>
      <c r="G5537" s="16"/>
      <c r="H5537" t="s">
        <v>13</v>
      </c>
      <c r="I5537" t="s">
        <v>13</v>
      </c>
      <c r="J5537" t="s">
        <v>87</v>
      </c>
      <c r="K5537" t="s">
        <v>88</v>
      </c>
      <c r="L5537" t="s">
        <v>89</v>
      </c>
      <c r="M5537">
        <v>0</v>
      </c>
      <c r="N5537" t="s">
        <v>90</v>
      </c>
      <c r="O5537" s="1">
        <v>45049</v>
      </c>
      <c r="P5537" s="2"/>
      <c r="Q5537" s="2"/>
      <c r="R5537" s="1"/>
      <c r="U5537" s="1" t="str">
        <f t="shared" si="381"/>
        <v>2023</v>
      </c>
      <c r="V5537" s="1" t="str">
        <f>VLOOKUP(W5537,quarter[],2,FALSE)</f>
        <v>2nd</v>
      </c>
      <c r="W5537" s="1" t="str">
        <f t="shared" si="380"/>
        <v>May</v>
      </c>
      <c r="X5537" s="1" t="str">
        <f t="shared" si="382"/>
        <v>Brake, Cassi</v>
      </c>
      <c r="Y5537" s="1"/>
      <c r="Z5537" s="1"/>
      <c r="AA5537" s="1" t="s">
        <v>146</v>
      </c>
      <c r="AB5537" s="1"/>
      <c r="AC5537" s="1"/>
      <c r="AD5537" s="1"/>
      <c r="AE5537" s="1"/>
    </row>
    <row r="5538" spans="1:31">
      <c r="A5538" t="s">
        <v>13868</v>
      </c>
      <c r="B5538" s="1">
        <v>45047</v>
      </c>
      <c r="C5538" s="1" t="s">
        <v>48</v>
      </c>
      <c r="D5538" t="s">
        <v>13869</v>
      </c>
      <c r="E5538" t="s">
        <v>86</v>
      </c>
      <c r="F5538" s="16" t="s">
        <v>4615</v>
      </c>
      <c r="G5538" s="16"/>
      <c r="H5538" t="s">
        <v>13</v>
      </c>
      <c r="I5538" t="s">
        <v>13870</v>
      </c>
      <c r="J5538" t="s">
        <v>87</v>
      </c>
      <c r="K5538" t="s">
        <v>88</v>
      </c>
      <c r="L5538" t="s">
        <v>89</v>
      </c>
      <c r="M5538">
        <v>0</v>
      </c>
      <c r="N5538" t="s">
        <v>90</v>
      </c>
      <c r="O5538" s="1">
        <v>45051</v>
      </c>
      <c r="P5538" s="2"/>
      <c r="Q5538" s="2"/>
      <c r="R5538" s="1"/>
      <c r="U5538" s="1" t="str">
        <f t="shared" si="381"/>
        <v>2023</v>
      </c>
      <c r="V5538" s="1" t="str">
        <f>VLOOKUP(W5538,quarter[],2,FALSE)</f>
        <v>2nd</v>
      </c>
      <c r="W5538" s="1" t="str">
        <f t="shared" si="380"/>
        <v>May</v>
      </c>
      <c r="X5538" s="1" t="str">
        <f t="shared" si="382"/>
        <v>Alexander, Lindsay</v>
      </c>
      <c r="Y5538" s="1"/>
      <c r="Z5538" s="1"/>
      <c r="AA5538" s="1" t="s">
        <v>1163</v>
      </c>
      <c r="AB5538" s="1"/>
      <c r="AC5538" s="1"/>
      <c r="AD5538" s="1"/>
      <c r="AE5538" s="1"/>
    </row>
    <row r="5539" spans="1:31">
      <c r="A5539" t="s">
        <v>13871</v>
      </c>
      <c r="B5539" s="1">
        <v>45048</v>
      </c>
      <c r="C5539" s="1" t="s">
        <v>49</v>
      </c>
      <c r="D5539" t="s">
        <v>13872</v>
      </c>
      <c r="E5539" t="s">
        <v>86</v>
      </c>
      <c r="F5539" s="16" t="s">
        <v>13576</v>
      </c>
      <c r="G5539" s="16"/>
      <c r="H5539" t="s">
        <v>13576</v>
      </c>
      <c r="I5539" t="s">
        <v>13</v>
      </c>
      <c r="J5539" t="s">
        <v>99</v>
      </c>
      <c r="K5539" t="s">
        <v>88</v>
      </c>
      <c r="L5539" t="s">
        <v>89</v>
      </c>
      <c r="M5539">
        <v>0</v>
      </c>
      <c r="N5539" t="s">
        <v>90</v>
      </c>
      <c r="O5539" s="1">
        <v>45049</v>
      </c>
      <c r="P5539" s="2"/>
      <c r="Q5539" s="2"/>
      <c r="R5539" s="1"/>
      <c r="U5539" s="1" t="str">
        <f t="shared" si="381"/>
        <v>2023</v>
      </c>
      <c r="V5539" s="1" t="str">
        <f>VLOOKUP(W5539,quarter[],2,FALSE)</f>
        <v>2nd</v>
      </c>
      <c r="W5539" s="1" t="str">
        <f t="shared" si="380"/>
        <v>May</v>
      </c>
      <c r="X5539" s="1" t="str">
        <f t="shared" si="382"/>
        <v>Brake, Cassi</v>
      </c>
      <c r="Y5539" s="1"/>
      <c r="Z5539" s="1"/>
      <c r="AA5539" s="1" t="s">
        <v>6197</v>
      </c>
      <c r="AB5539" s="1"/>
      <c r="AC5539" s="1"/>
      <c r="AD5539" s="1"/>
      <c r="AE5539" s="1"/>
    </row>
    <row r="5540" spans="1:31">
      <c r="A5540" t="s">
        <v>13873</v>
      </c>
      <c r="B5540" s="1">
        <v>45048</v>
      </c>
      <c r="C5540" s="1" t="s">
        <v>53</v>
      </c>
      <c r="D5540" t="s">
        <v>13874</v>
      </c>
      <c r="E5540" t="s">
        <v>86</v>
      </c>
      <c r="F5540" s="16" t="s">
        <v>87</v>
      </c>
      <c r="G5540" s="16"/>
      <c r="H5540" t="s">
        <v>13</v>
      </c>
      <c r="I5540" t="s">
        <v>13</v>
      </c>
      <c r="J5540" t="s">
        <v>87</v>
      </c>
      <c r="K5540" t="s">
        <v>88</v>
      </c>
      <c r="L5540" t="s">
        <v>89</v>
      </c>
      <c r="M5540">
        <v>0</v>
      </c>
      <c r="N5540" t="s">
        <v>90</v>
      </c>
      <c r="O5540" s="1">
        <v>45050</v>
      </c>
      <c r="P5540" s="2"/>
      <c r="Q5540" s="2"/>
      <c r="R5540" s="1"/>
      <c r="U5540" s="1" t="str">
        <f t="shared" si="381"/>
        <v>2023</v>
      </c>
      <c r="V5540" s="1" t="str">
        <f>VLOOKUP(W5540,quarter[],2,FALSE)</f>
        <v>2nd</v>
      </c>
      <c r="W5540" s="1" t="str">
        <f t="shared" si="380"/>
        <v>May</v>
      </c>
      <c r="X5540" s="1" t="str">
        <f t="shared" si="382"/>
        <v>Perry, April</v>
      </c>
      <c r="Y5540" s="1"/>
      <c r="Z5540" s="1"/>
      <c r="AA5540" s="1" t="s">
        <v>146</v>
      </c>
      <c r="AB5540" s="1"/>
      <c r="AC5540" s="1"/>
      <c r="AD5540" s="1"/>
      <c r="AE5540" s="1"/>
    </row>
    <row r="5541" spans="1:31">
      <c r="A5541" t="s">
        <v>13875</v>
      </c>
      <c r="B5541" s="1">
        <v>45048</v>
      </c>
      <c r="C5541" s="1" t="s">
        <v>50</v>
      </c>
      <c r="D5541" t="s">
        <v>13876</v>
      </c>
      <c r="E5541" t="s">
        <v>86</v>
      </c>
      <c r="F5541" s="16" t="s">
        <v>87</v>
      </c>
      <c r="G5541" s="16"/>
      <c r="H5541" t="s">
        <v>13877</v>
      </c>
      <c r="I5541" t="s">
        <v>13</v>
      </c>
      <c r="J5541" t="s">
        <v>87</v>
      </c>
      <c r="K5541" t="s">
        <v>88</v>
      </c>
      <c r="L5541" t="s">
        <v>89</v>
      </c>
      <c r="M5541">
        <v>0</v>
      </c>
      <c r="N5541" t="s">
        <v>90</v>
      </c>
      <c r="O5541" s="1">
        <v>45050</v>
      </c>
      <c r="P5541" s="2"/>
      <c r="Q5541" s="2"/>
      <c r="R5541" s="1"/>
      <c r="U5541" s="1" t="str">
        <f t="shared" si="381"/>
        <v>2023</v>
      </c>
      <c r="V5541" s="1" t="str">
        <f>VLOOKUP(W5541,quarter[],2,FALSE)</f>
        <v>2nd</v>
      </c>
      <c r="W5541" s="1" t="str">
        <f t="shared" si="380"/>
        <v>May</v>
      </c>
      <c r="X5541" s="1" t="str">
        <f t="shared" si="382"/>
        <v>Calo, Robyn</v>
      </c>
      <c r="Y5541" s="1"/>
      <c r="Z5541" s="1"/>
      <c r="AA5541" s="1" t="s">
        <v>13878</v>
      </c>
      <c r="AB5541" s="1"/>
      <c r="AC5541" s="1"/>
      <c r="AD5541" s="1"/>
      <c r="AE5541" s="1"/>
    </row>
    <row r="5542" spans="1:31">
      <c r="A5542" t="s">
        <v>13879</v>
      </c>
      <c r="B5542" s="1">
        <v>45048</v>
      </c>
      <c r="C5542" s="1" t="s">
        <v>49</v>
      </c>
      <c r="D5542" t="s">
        <v>13880</v>
      </c>
      <c r="E5542" t="s">
        <v>86</v>
      </c>
      <c r="F5542" s="16" t="s">
        <v>13881</v>
      </c>
      <c r="G5542" s="16"/>
      <c r="H5542" t="s">
        <v>13881</v>
      </c>
      <c r="I5542" t="s">
        <v>13</v>
      </c>
      <c r="J5542" t="s">
        <v>99</v>
      </c>
      <c r="K5542" t="s">
        <v>88</v>
      </c>
      <c r="L5542" t="s">
        <v>89</v>
      </c>
      <c r="M5542">
        <v>0</v>
      </c>
      <c r="N5542" t="s">
        <v>90</v>
      </c>
      <c r="O5542" s="1">
        <v>45049</v>
      </c>
      <c r="P5542" s="2"/>
      <c r="Q5542" s="2"/>
      <c r="R5542" s="1"/>
      <c r="U5542" s="1" t="str">
        <f t="shared" si="381"/>
        <v>2023</v>
      </c>
      <c r="V5542" s="1" t="str">
        <f>VLOOKUP(W5542,quarter[],2,FALSE)</f>
        <v>2nd</v>
      </c>
      <c r="W5542" s="1" t="str">
        <f t="shared" si="380"/>
        <v>May</v>
      </c>
      <c r="X5542" s="1" t="str">
        <f t="shared" si="382"/>
        <v>Brake, Cassi</v>
      </c>
      <c r="Y5542" s="1"/>
      <c r="Z5542" s="1"/>
      <c r="AA5542" s="1" t="s">
        <v>13882</v>
      </c>
      <c r="AB5542" s="1"/>
      <c r="AC5542" s="1"/>
      <c r="AD5542" s="1"/>
      <c r="AE5542" s="1"/>
    </row>
    <row r="5543" spans="1:31">
      <c r="A5543" t="s">
        <v>13883</v>
      </c>
      <c r="B5543" s="1">
        <v>45048</v>
      </c>
      <c r="C5543" s="1" t="s">
        <v>48</v>
      </c>
      <c r="D5543" t="s">
        <v>13884</v>
      </c>
      <c r="E5543" t="s">
        <v>86</v>
      </c>
      <c r="F5543" s="16" t="s">
        <v>2177</v>
      </c>
      <c r="G5543" s="16"/>
      <c r="H5543" t="s">
        <v>13</v>
      </c>
      <c r="I5543" t="s">
        <v>13</v>
      </c>
      <c r="J5543" t="s">
        <v>140</v>
      </c>
      <c r="K5543" t="s">
        <v>88</v>
      </c>
      <c r="L5543" t="s">
        <v>89</v>
      </c>
      <c r="M5543">
        <v>0</v>
      </c>
      <c r="N5543" t="s">
        <v>90</v>
      </c>
      <c r="O5543" s="1">
        <v>45049</v>
      </c>
      <c r="P5543" s="2"/>
      <c r="Q5543" s="2"/>
      <c r="R5543" s="1"/>
      <c r="U5543" s="1" t="str">
        <f t="shared" si="381"/>
        <v>2023</v>
      </c>
      <c r="V5543" s="1" t="str">
        <f>VLOOKUP(W5543,quarter[],2,FALSE)</f>
        <v>2nd</v>
      </c>
      <c r="W5543" s="1" t="str">
        <f t="shared" si="380"/>
        <v>May</v>
      </c>
      <c r="X5543" s="1" t="str">
        <f t="shared" si="382"/>
        <v>Alexander, Lindsay</v>
      </c>
      <c r="Y5543" s="1"/>
      <c r="Z5543" s="1"/>
      <c r="AA5543" s="1" t="s">
        <v>13885</v>
      </c>
      <c r="AB5543" s="1"/>
      <c r="AC5543" s="1"/>
      <c r="AD5543" s="1"/>
      <c r="AE5543" s="1"/>
    </row>
    <row r="5544" spans="1:31">
      <c r="A5544" t="s">
        <v>13886</v>
      </c>
      <c r="B5544" s="1">
        <v>45048</v>
      </c>
      <c r="C5544" s="1" t="s">
        <v>49</v>
      </c>
      <c r="D5544" t="s">
        <v>13887</v>
      </c>
      <c r="E5544" t="s">
        <v>86</v>
      </c>
      <c r="F5544" s="16" t="s">
        <v>8268</v>
      </c>
      <c r="G5544" s="16"/>
      <c r="H5544" t="s">
        <v>13888</v>
      </c>
      <c r="I5544" t="s">
        <v>13</v>
      </c>
      <c r="J5544" t="s">
        <v>87</v>
      </c>
      <c r="K5544" t="s">
        <v>88</v>
      </c>
      <c r="L5544" t="s">
        <v>89</v>
      </c>
      <c r="M5544">
        <v>0</v>
      </c>
      <c r="N5544" t="s">
        <v>90</v>
      </c>
      <c r="O5544" s="1">
        <v>45055</v>
      </c>
      <c r="P5544" s="2"/>
      <c r="Q5544" s="2"/>
      <c r="R5544" s="1"/>
      <c r="U5544" s="1" t="str">
        <f t="shared" si="381"/>
        <v>2023</v>
      </c>
      <c r="V5544" s="1" t="str">
        <f>VLOOKUP(W5544,quarter[],2,FALSE)</f>
        <v>2nd</v>
      </c>
      <c r="W5544" s="1" t="str">
        <f t="shared" si="380"/>
        <v>May</v>
      </c>
      <c r="X5544" s="1" t="str">
        <f t="shared" si="382"/>
        <v>Brake, Cassi</v>
      </c>
      <c r="Y5544" s="1"/>
      <c r="Z5544" s="1"/>
      <c r="AA5544" s="1" t="s">
        <v>13889</v>
      </c>
      <c r="AB5544" s="1"/>
      <c r="AC5544" s="1"/>
      <c r="AD5544" s="1"/>
      <c r="AE5544" s="1"/>
    </row>
    <row r="5545" spans="1:31">
      <c r="A5545" t="s">
        <v>13890</v>
      </c>
      <c r="B5545" s="1">
        <v>45048</v>
      </c>
      <c r="C5545" s="1" t="s">
        <v>53</v>
      </c>
      <c r="D5545" t="s">
        <v>8458</v>
      </c>
      <c r="E5545" t="s">
        <v>86</v>
      </c>
      <c r="F5545" s="16" t="s">
        <v>13891</v>
      </c>
      <c r="G5545" s="16"/>
      <c r="H5545" t="s">
        <v>13892</v>
      </c>
      <c r="I5545" t="s">
        <v>13893</v>
      </c>
      <c r="J5545" t="s">
        <v>87</v>
      </c>
      <c r="K5545" t="s">
        <v>90</v>
      </c>
      <c r="L5545" t="s">
        <v>90</v>
      </c>
      <c r="M5545">
        <v>14</v>
      </c>
      <c r="N5545" t="s">
        <v>90</v>
      </c>
      <c r="O5545" s="1">
        <v>45058</v>
      </c>
      <c r="P5545" s="2"/>
      <c r="Q5545" s="2"/>
      <c r="R5545" s="1"/>
      <c r="U5545" s="1" t="str">
        <f t="shared" si="381"/>
        <v>2023</v>
      </c>
      <c r="V5545" s="1" t="str">
        <f>VLOOKUP(W5545,quarter[],2,FALSE)</f>
        <v>2nd</v>
      </c>
      <c r="W5545" s="1" t="str">
        <f t="shared" si="380"/>
        <v>May</v>
      </c>
      <c r="X5545" s="1" t="str">
        <f t="shared" si="382"/>
        <v>Perry, April</v>
      </c>
      <c r="Y5545" s="1"/>
      <c r="Z5545" s="1"/>
      <c r="AA5545" s="1" t="s">
        <v>13894</v>
      </c>
      <c r="AB5545" s="1"/>
      <c r="AC5545" s="1"/>
      <c r="AD5545" s="1"/>
      <c r="AE5545" s="1"/>
    </row>
    <row r="5546" spans="1:31">
      <c r="A5546" t="s">
        <v>13895</v>
      </c>
      <c r="B5546" s="1">
        <v>45048</v>
      </c>
      <c r="C5546" s="1" t="s">
        <v>50</v>
      </c>
      <c r="D5546" t="s">
        <v>8458</v>
      </c>
      <c r="E5546" t="s">
        <v>86</v>
      </c>
      <c r="F5546" s="16" t="s">
        <v>13896</v>
      </c>
      <c r="G5546" s="16"/>
      <c r="H5546" t="s">
        <v>13897</v>
      </c>
      <c r="I5546" t="s">
        <v>13898</v>
      </c>
      <c r="J5546" t="s">
        <v>87</v>
      </c>
      <c r="K5546" t="s">
        <v>90</v>
      </c>
      <c r="L5546" t="s">
        <v>90</v>
      </c>
      <c r="M5546">
        <v>2</v>
      </c>
      <c r="N5546" t="s">
        <v>90</v>
      </c>
      <c r="O5546" s="1">
        <v>45071</v>
      </c>
      <c r="P5546" s="2"/>
      <c r="Q5546" s="2"/>
      <c r="R5546" s="1"/>
      <c r="U5546" s="1" t="str">
        <f t="shared" si="381"/>
        <v>2023</v>
      </c>
      <c r="V5546" s="1" t="str">
        <f>VLOOKUP(W5546,quarter[],2,FALSE)</f>
        <v>2nd</v>
      </c>
      <c r="W5546" s="1" t="str">
        <f t="shared" si="380"/>
        <v>May</v>
      </c>
      <c r="X5546" s="1" t="str">
        <f t="shared" si="382"/>
        <v>Calo, Robyn</v>
      </c>
      <c r="Y5546" s="1"/>
      <c r="Z5546" s="1"/>
      <c r="AA5546" s="1" t="s">
        <v>13899</v>
      </c>
      <c r="AB5546" s="1"/>
      <c r="AC5546" s="1"/>
      <c r="AD5546" s="1"/>
      <c r="AE5546" s="1"/>
    </row>
    <row r="5547" spans="1:31">
      <c r="A5547" t="s">
        <v>13900</v>
      </c>
      <c r="B5547" s="1">
        <v>45048</v>
      </c>
      <c r="C5547" s="1" t="s">
        <v>49</v>
      </c>
      <c r="D5547" t="s">
        <v>8458</v>
      </c>
      <c r="E5547" t="s">
        <v>86</v>
      </c>
      <c r="F5547" s="16" t="s">
        <v>13901</v>
      </c>
      <c r="G5547" s="16"/>
      <c r="H5547" t="s">
        <v>13902</v>
      </c>
      <c r="I5547" t="s">
        <v>13</v>
      </c>
      <c r="J5547" t="s">
        <v>87</v>
      </c>
      <c r="K5547" t="s">
        <v>90</v>
      </c>
      <c r="L5547" t="s">
        <v>90</v>
      </c>
      <c r="M5547">
        <v>2</v>
      </c>
      <c r="N5547" t="s">
        <v>90</v>
      </c>
      <c r="O5547" s="1">
        <v>45069</v>
      </c>
      <c r="P5547" s="2"/>
      <c r="Q5547" s="2"/>
      <c r="R5547" s="1"/>
      <c r="U5547" s="1" t="str">
        <f t="shared" si="381"/>
        <v>2023</v>
      </c>
      <c r="V5547" s="1" t="str">
        <f>VLOOKUP(W5547,quarter[],2,FALSE)</f>
        <v>2nd</v>
      </c>
      <c r="W5547" s="1" t="str">
        <f t="shared" si="380"/>
        <v>May</v>
      </c>
      <c r="X5547" s="1" t="str">
        <f t="shared" si="382"/>
        <v>Brake, Cassi</v>
      </c>
      <c r="Y5547" s="1"/>
      <c r="Z5547" s="1"/>
      <c r="AA5547" s="1" t="s">
        <v>5529</v>
      </c>
      <c r="AB5547" s="1"/>
      <c r="AC5547" s="1"/>
      <c r="AD5547" s="1"/>
      <c r="AE5547" s="1"/>
    </row>
    <row r="5548" spans="1:31">
      <c r="A5548" t="s">
        <v>13903</v>
      </c>
      <c r="B5548" s="1">
        <v>45048</v>
      </c>
      <c r="C5548" s="1" t="s">
        <v>50</v>
      </c>
      <c r="D5548" t="s">
        <v>13904</v>
      </c>
      <c r="E5548" t="s">
        <v>86</v>
      </c>
      <c r="F5548" s="16" t="s">
        <v>8389</v>
      </c>
      <c r="G5548" s="16"/>
      <c r="H5548" t="s">
        <v>13905</v>
      </c>
      <c r="I5548" t="s">
        <v>7216</v>
      </c>
      <c r="J5548" t="s">
        <v>87</v>
      </c>
      <c r="K5548" t="s">
        <v>90</v>
      </c>
      <c r="L5548" t="s">
        <v>90</v>
      </c>
      <c r="M5548">
        <v>0</v>
      </c>
      <c r="N5548" t="s">
        <v>90</v>
      </c>
      <c r="O5548" s="1">
        <v>45050</v>
      </c>
      <c r="P5548" s="2"/>
      <c r="Q5548" s="2"/>
      <c r="R5548" s="1"/>
      <c r="U5548" s="1" t="str">
        <f t="shared" si="381"/>
        <v>2023</v>
      </c>
      <c r="V5548" s="1" t="str">
        <f>VLOOKUP(W5548,quarter[],2,FALSE)</f>
        <v>2nd</v>
      </c>
      <c r="W5548" s="1" t="str">
        <f t="shared" si="380"/>
        <v>May</v>
      </c>
      <c r="X5548" s="1" t="str">
        <f t="shared" si="382"/>
        <v>Calo, Robyn</v>
      </c>
      <c r="Y5548" s="1"/>
      <c r="Z5548" s="1"/>
      <c r="AA5548" s="1" t="s">
        <v>13906</v>
      </c>
      <c r="AB5548" s="1"/>
      <c r="AC5548" s="1"/>
      <c r="AD5548" s="1"/>
      <c r="AE5548" s="1"/>
    </row>
    <row r="5549" spans="1:31">
      <c r="A5549" t="s">
        <v>13907</v>
      </c>
      <c r="B5549" s="1">
        <v>45048</v>
      </c>
      <c r="C5549" s="1" t="s">
        <v>53</v>
      </c>
      <c r="D5549" t="s">
        <v>13770</v>
      </c>
      <c r="E5549" t="s">
        <v>86</v>
      </c>
      <c r="F5549" s="16" t="s">
        <v>99</v>
      </c>
      <c r="G5549" s="16"/>
      <c r="H5549" t="s">
        <v>13908</v>
      </c>
      <c r="I5549" t="s">
        <v>13</v>
      </c>
      <c r="J5549" t="s">
        <v>99</v>
      </c>
      <c r="K5549" t="s">
        <v>88</v>
      </c>
      <c r="L5549" t="s">
        <v>89</v>
      </c>
      <c r="M5549">
        <v>0</v>
      </c>
      <c r="N5549" t="s">
        <v>90</v>
      </c>
      <c r="O5549" s="1">
        <v>45051</v>
      </c>
      <c r="P5549" s="2"/>
      <c r="Q5549" s="2"/>
      <c r="R5549" s="1"/>
      <c r="U5549" s="1" t="str">
        <f t="shared" si="381"/>
        <v>2023</v>
      </c>
      <c r="V5549" s="1" t="str">
        <f>VLOOKUP(W5549,quarter[],2,FALSE)</f>
        <v>2nd</v>
      </c>
      <c r="W5549" s="1" t="str">
        <f t="shared" si="380"/>
        <v>May</v>
      </c>
      <c r="X5549" s="1" t="str">
        <f t="shared" si="382"/>
        <v>Perry, April</v>
      </c>
      <c r="Y5549" s="1"/>
      <c r="Z5549" s="1"/>
      <c r="AA5549" s="1" t="s">
        <v>162</v>
      </c>
      <c r="AB5549" s="1"/>
      <c r="AC5549" s="1"/>
      <c r="AD5549" s="1"/>
      <c r="AE5549" s="1"/>
    </row>
    <row r="5550" spans="1:31">
      <c r="A5550" t="s">
        <v>13909</v>
      </c>
      <c r="B5550" s="1">
        <v>45048</v>
      </c>
      <c r="C5550" s="1" t="s">
        <v>50</v>
      </c>
      <c r="D5550" t="s">
        <v>13910</v>
      </c>
      <c r="E5550" t="s">
        <v>86</v>
      </c>
      <c r="F5550" s="16" t="s">
        <v>2177</v>
      </c>
      <c r="G5550" s="16"/>
      <c r="H5550" t="s">
        <v>13</v>
      </c>
      <c r="I5550" t="s">
        <v>13</v>
      </c>
      <c r="J5550" t="s">
        <v>140</v>
      </c>
      <c r="K5550" t="s">
        <v>88</v>
      </c>
      <c r="L5550" t="s">
        <v>89</v>
      </c>
      <c r="M5550">
        <v>0</v>
      </c>
      <c r="N5550" t="s">
        <v>90</v>
      </c>
      <c r="O5550" s="1">
        <v>45049</v>
      </c>
      <c r="P5550" s="2"/>
      <c r="Q5550" s="2"/>
      <c r="R5550" s="1"/>
      <c r="U5550" s="1" t="str">
        <f t="shared" si="381"/>
        <v>2023</v>
      </c>
      <c r="V5550" s="1" t="str">
        <f>VLOOKUP(W5550,quarter[],2,FALSE)</f>
        <v>2nd</v>
      </c>
      <c r="W5550" s="1" t="str">
        <f t="shared" si="380"/>
        <v>May</v>
      </c>
      <c r="X5550" s="1" t="str">
        <f t="shared" si="382"/>
        <v>Calo, Robyn</v>
      </c>
      <c r="Y5550" s="1"/>
      <c r="Z5550" s="1"/>
      <c r="AA5550" s="1" t="s">
        <v>13911</v>
      </c>
      <c r="AB5550" s="1"/>
      <c r="AC5550" s="1"/>
      <c r="AD5550" s="1"/>
      <c r="AE5550" s="1"/>
    </row>
    <row r="5551" spans="1:31">
      <c r="A5551" t="s">
        <v>13912</v>
      </c>
      <c r="B5551" s="1">
        <v>45048</v>
      </c>
      <c r="C5551" s="1" t="s">
        <v>49</v>
      </c>
      <c r="D5551" t="s">
        <v>4479</v>
      </c>
      <c r="E5551" t="s">
        <v>86</v>
      </c>
      <c r="F5551" s="16" t="s">
        <v>2177</v>
      </c>
      <c r="G5551" s="16"/>
      <c r="H5551" t="s">
        <v>13</v>
      </c>
      <c r="I5551" t="s">
        <v>13</v>
      </c>
      <c r="J5551" t="s">
        <v>140</v>
      </c>
      <c r="K5551" t="s">
        <v>88</v>
      </c>
      <c r="L5551" t="s">
        <v>89</v>
      </c>
      <c r="M5551">
        <v>0</v>
      </c>
      <c r="N5551" t="s">
        <v>90</v>
      </c>
      <c r="O5551" s="1">
        <v>45049</v>
      </c>
      <c r="P5551" s="2"/>
      <c r="Q5551" s="2"/>
      <c r="R5551" s="1"/>
      <c r="U5551" s="1" t="str">
        <f t="shared" si="381"/>
        <v>2023</v>
      </c>
      <c r="V5551" s="1" t="str">
        <f>VLOOKUP(W5551,quarter[],2,FALSE)</f>
        <v>2nd</v>
      </c>
      <c r="W5551" s="1" t="str">
        <f t="shared" si="380"/>
        <v>May</v>
      </c>
      <c r="X5551" s="1" t="str">
        <f t="shared" si="382"/>
        <v>Brake, Cassi</v>
      </c>
      <c r="Y5551" s="1"/>
      <c r="Z5551" s="1"/>
      <c r="AA5551" s="1" t="s">
        <v>13913</v>
      </c>
      <c r="AB5551" s="1"/>
      <c r="AC5551" s="1"/>
      <c r="AD5551" s="1"/>
      <c r="AE5551" s="1"/>
    </row>
    <row r="5552" spans="1:31">
      <c r="A5552" t="s">
        <v>13914</v>
      </c>
      <c r="B5552" s="1">
        <v>45049</v>
      </c>
      <c r="C5552" s="1" t="s">
        <v>48</v>
      </c>
      <c r="D5552" t="s">
        <v>13915</v>
      </c>
      <c r="E5552" t="s">
        <v>86</v>
      </c>
      <c r="F5552" s="16" t="s">
        <v>2177</v>
      </c>
      <c r="G5552" s="16"/>
      <c r="H5552" t="s">
        <v>13</v>
      </c>
      <c r="I5552" t="s">
        <v>13</v>
      </c>
      <c r="J5552" t="s">
        <v>140</v>
      </c>
      <c r="K5552" t="s">
        <v>88</v>
      </c>
      <c r="L5552" t="s">
        <v>89</v>
      </c>
      <c r="M5552">
        <v>0</v>
      </c>
      <c r="N5552" t="s">
        <v>90</v>
      </c>
      <c r="O5552" s="1">
        <v>45049</v>
      </c>
      <c r="P5552" s="2"/>
      <c r="Q5552" s="2"/>
      <c r="R5552" s="1"/>
      <c r="U5552" s="1" t="str">
        <f t="shared" si="381"/>
        <v>2023</v>
      </c>
      <c r="V5552" s="1" t="str">
        <f>VLOOKUP(W5552,quarter[],2,FALSE)</f>
        <v>2nd</v>
      </c>
      <c r="W5552" s="1" t="str">
        <f t="shared" si="380"/>
        <v>May</v>
      </c>
      <c r="X5552" s="1" t="str">
        <f t="shared" si="382"/>
        <v>Alexander, Lindsay</v>
      </c>
      <c r="Y5552" s="1"/>
      <c r="Z5552" s="1"/>
      <c r="AA5552" s="1" t="s">
        <v>13916</v>
      </c>
      <c r="AB5552" s="1"/>
      <c r="AC5552" s="1"/>
      <c r="AD5552" s="1"/>
      <c r="AE5552" s="1"/>
    </row>
    <row r="5553" spans="1:31">
      <c r="A5553" t="s">
        <v>13917</v>
      </c>
      <c r="B5553" s="1">
        <v>45049</v>
      </c>
      <c r="C5553" s="1" t="s">
        <v>53</v>
      </c>
      <c r="D5553" t="s">
        <v>6390</v>
      </c>
      <c r="E5553" t="s">
        <v>86</v>
      </c>
      <c r="F5553" s="16" t="s">
        <v>13918</v>
      </c>
      <c r="G5553" s="16"/>
      <c r="H5553" t="s">
        <v>13</v>
      </c>
      <c r="I5553" t="s">
        <v>13919</v>
      </c>
      <c r="J5553" t="s">
        <v>87</v>
      </c>
      <c r="K5553" t="s">
        <v>88</v>
      </c>
      <c r="L5553" t="s">
        <v>89</v>
      </c>
      <c r="M5553">
        <v>0</v>
      </c>
      <c r="N5553" t="s">
        <v>90</v>
      </c>
      <c r="O5553" s="1">
        <v>45051</v>
      </c>
      <c r="P5553" s="2"/>
      <c r="Q5553" s="2"/>
      <c r="R5553" s="1"/>
      <c r="U5553" s="1" t="str">
        <f t="shared" si="381"/>
        <v>2023</v>
      </c>
      <c r="V5553" s="1" t="str">
        <f>VLOOKUP(W5553,quarter[],2,FALSE)</f>
        <v>2nd</v>
      </c>
      <c r="W5553" s="1" t="str">
        <f t="shared" si="380"/>
        <v>May</v>
      </c>
      <c r="X5553" s="1" t="str">
        <f t="shared" si="382"/>
        <v>Perry, April</v>
      </c>
      <c r="Y5553" s="1"/>
      <c r="Z5553" s="1"/>
      <c r="AA5553" s="1" t="s">
        <v>1348</v>
      </c>
      <c r="AB5553" s="1"/>
      <c r="AC5553" s="1"/>
      <c r="AD5553" s="1"/>
      <c r="AE5553" s="1"/>
    </row>
    <row r="5554" spans="1:31">
      <c r="A5554" t="s">
        <v>13920</v>
      </c>
      <c r="B5554" s="1">
        <v>45049</v>
      </c>
      <c r="C5554" s="1" t="s">
        <v>50</v>
      </c>
      <c r="D5554" t="s">
        <v>13921</v>
      </c>
      <c r="E5554" t="s">
        <v>86</v>
      </c>
      <c r="F5554" s="16" t="s">
        <v>2177</v>
      </c>
      <c r="G5554" s="16"/>
      <c r="H5554" t="s">
        <v>13</v>
      </c>
      <c r="I5554" t="s">
        <v>13</v>
      </c>
      <c r="J5554" t="s">
        <v>140</v>
      </c>
      <c r="K5554" t="s">
        <v>88</v>
      </c>
      <c r="L5554" t="s">
        <v>89</v>
      </c>
      <c r="M5554">
        <v>0</v>
      </c>
      <c r="N5554" t="s">
        <v>90</v>
      </c>
      <c r="O5554" s="1">
        <v>45050</v>
      </c>
      <c r="P5554" s="2"/>
      <c r="Q5554" s="2"/>
      <c r="R5554" s="1"/>
      <c r="U5554" s="1" t="str">
        <f t="shared" si="381"/>
        <v>2023</v>
      </c>
      <c r="V5554" s="1" t="str">
        <f>VLOOKUP(W5554,quarter[],2,FALSE)</f>
        <v>2nd</v>
      </c>
      <c r="W5554" s="1" t="str">
        <f t="shared" si="380"/>
        <v>May</v>
      </c>
      <c r="X5554" s="1" t="str">
        <f t="shared" si="382"/>
        <v>Calo, Robyn</v>
      </c>
      <c r="Y5554" s="1"/>
      <c r="Z5554" s="1"/>
      <c r="AA5554" s="1" t="s">
        <v>13922</v>
      </c>
      <c r="AB5554" s="1"/>
      <c r="AC5554" s="1"/>
      <c r="AD5554" s="1"/>
      <c r="AE5554" s="1"/>
    </row>
    <row r="5555" spans="1:31">
      <c r="A5555" t="s">
        <v>13923</v>
      </c>
      <c r="B5555" s="1">
        <v>45049</v>
      </c>
      <c r="C5555" s="1" t="s">
        <v>49</v>
      </c>
      <c r="D5555" t="s">
        <v>13924</v>
      </c>
      <c r="E5555" t="s">
        <v>86</v>
      </c>
      <c r="F5555" s="16" t="s">
        <v>13925</v>
      </c>
      <c r="G5555" s="16"/>
      <c r="H5555" t="s">
        <v>13</v>
      </c>
      <c r="I5555" t="s">
        <v>13</v>
      </c>
      <c r="J5555" t="s">
        <v>87</v>
      </c>
      <c r="K5555" t="s">
        <v>90</v>
      </c>
      <c r="L5555" t="s">
        <v>90</v>
      </c>
      <c r="M5555">
        <v>2</v>
      </c>
      <c r="N5555" t="s">
        <v>90</v>
      </c>
      <c r="O5555" s="1">
        <v>45055</v>
      </c>
      <c r="P5555" s="2"/>
      <c r="Q5555" s="2"/>
      <c r="R5555" s="1"/>
      <c r="U5555" s="1" t="str">
        <f t="shared" si="381"/>
        <v>2023</v>
      </c>
      <c r="V5555" s="1" t="str">
        <f>VLOOKUP(W5555,quarter[],2,FALSE)</f>
        <v>2nd</v>
      </c>
      <c r="W5555" s="1" t="str">
        <f t="shared" si="380"/>
        <v>May</v>
      </c>
      <c r="X5555" s="1" t="str">
        <f t="shared" si="382"/>
        <v>Brake, Cassi</v>
      </c>
      <c r="Y5555" s="1"/>
      <c r="Z5555" s="1"/>
      <c r="AA5555" s="1" t="s">
        <v>9626</v>
      </c>
      <c r="AB5555" s="1"/>
      <c r="AC5555" s="1"/>
      <c r="AD5555" s="1"/>
      <c r="AE5555" s="1"/>
    </row>
    <row r="5556" spans="1:31">
      <c r="A5556" t="s">
        <v>13926</v>
      </c>
      <c r="B5556" s="1">
        <v>45049</v>
      </c>
      <c r="C5556" s="1" t="s">
        <v>48</v>
      </c>
      <c r="D5556" t="s">
        <v>13927</v>
      </c>
      <c r="E5556" t="s">
        <v>86</v>
      </c>
      <c r="F5556" s="16" t="s">
        <v>2177</v>
      </c>
      <c r="G5556" s="16"/>
      <c r="H5556" t="s">
        <v>13</v>
      </c>
      <c r="I5556" t="s">
        <v>13</v>
      </c>
      <c r="J5556" t="s">
        <v>140</v>
      </c>
      <c r="K5556" t="s">
        <v>88</v>
      </c>
      <c r="L5556" t="s">
        <v>89</v>
      </c>
      <c r="M5556">
        <v>0</v>
      </c>
      <c r="N5556" t="s">
        <v>90</v>
      </c>
      <c r="O5556" s="1">
        <v>45049</v>
      </c>
      <c r="P5556" s="2"/>
      <c r="Q5556" s="2"/>
      <c r="R5556" s="1"/>
      <c r="U5556" s="1" t="str">
        <f t="shared" si="381"/>
        <v>2023</v>
      </c>
      <c r="V5556" s="1" t="str">
        <f>VLOOKUP(W5556,quarter[],2,FALSE)</f>
        <v>2nd</v>
      </c>
      <c r="W5556" s="1" t="str">
        <f t="shared" si="380"/>
        <v>May</v>
      </c>
      <c r="X5556" s="1" t="str">
        <f t="shared" si="382"/>
        <v>Alexander, Lindsay</v>
      </c>
      <c r="Y5556" s="1"/>
      <c r="Z5556" s="1"/>
      <c r="AA5556" s="1" t="s">
        <v>13928</v>
      </c>
      <c r="AB5556" s="1"/>
      <c r="AC5556" s="1"/>
      <c r="AD5556" s="1"/>
      <c r="AE5556" s="1"/>
    </row>
    <row r="5557" spans="1:31">
      <c r="A5557" t="s">
        <v>13929</v>
      </c>
      <c r="B5557" s="1">
        <v>45049</v>
      </c>
      <c r="C5557" s="1" t="s">
        <v>53</v>
      </c>
      <c r="D5557" t="s">
        <v>13930</v>
      </c>
      <c r="E5557" t="s">
        <v>86</v>
      </c>
      <c r="F5557" s="16" t="s">
        <v>13931</v>
      </c>
      <c r="G5557" s="16"/>
      <c r="H5557" t="s">
        <v>13932</v>
      </c>
      <c r="I5557" t="s">
        <v>13</v>
      </c>
      <c r="J5557" t="s">
        <v>87</v>
      </c>
      <c r="K5557" t="s">
        <v>88</v>
      </c>
      <c r="L5557" t="s">
        <v>89</v>
      </c>
      <c r="M5557">
        <v>0</v>
      </c>
      <c r="N5557" t="s">
        <v>90</v>
      </c>
      <c r="O5557" s="1">
        <v>45055</v>
      </c>
      <c r="P5557" s="2"/>
      <c r="Q5557" s="2"/>
      <c r="R5557" s="1"/>
      <c r="U5557" s="1" t="str">
        <f t="shared" si="381"/>
        <v>2023</v>
      </c>
      <c r="V5557" s="1" t="str">
        <f>VLOOKUP(W5557,quarter[],2,FALSE)</f>
        <v>2nd</v>
      </c>
      <c r="W5557" s="1" t="str">
        <f t="shared" si="380"/>
        <v>May</v>
      </c>
      <c r="X5557" s="1" t="str">
        <f t="shared" si="382"/>
        <v>Perry, April</v>
      </c>
      <c r="Y5557" s="1"/>
      <c r="Z5557" s="1"/>
      <c r="AA5557" s="1" t="s">
        <v>971</v>
      </c>
      <c r="AB5557" s="1"/>
      <c r="AC5557" s="1"/>
      <c r="AD5557" s="1"/>
      <c r="AE5557" s="1"/>
    </row>
    <row r="5558" spans="1:31">
      <c r="A5558" t="s">
        <v>13933</v>
      </c>
      <c r="B5558" s="1">
        <v>45049</v>
      </c>
      <c r="C5558" s="1" t="s">
        <v>50</v>
      </c>
      <c r="D5558" t="s">
        <v>13934</v>
      </c>
      <c r="E5558" t="s">
        <v>86</v>
      </c>
      <c r="F5558" s="16" t="s">
        <v>2177</v>
      </c>
      <c r="G5558" s="16"/>
      <c r="H5558" t="s">
        <v>13</v>
      </c>
      <c r="I5558" t="s">
        <v>13</v>
      </c>
      <c r="J5558" t="s">
        <v>140</v>
      </c>
      <c r="K5558" t="s">
        <v>88</v>
      </c>
      <c r="L5558" t="s">
        <v>89</v>
      </c>
      <c r="M5558">
        <v>0</v>
      </c>
      <c r="N5558" t="s">
        <v>90</v>
      </c>
      <c r="O5558" s="1">
        <v>45050</v>
      </c>
      <c r="P5558" s="2"/>
      <c r="Q5558" s="2"/>
      <c r="R5558" s="1"/>
      <c r="U5558" s="1" t="str">
        <f t="shared" si="381"/>
        <v>2023</v>
      </c>
      <c r="V5558" s="1" t="str">
        <f>VLOOKUP(W5558,quarter[],2,FALSE)</f>
        <v>2nd</v>
      </c>
      <c r="W5558" s="1" t="str">
        <f t="shared" si="380"/>
        <v>May</v>
      </c>
      <c r="X5558" s="1" t="str">
        <f t="shared" si="382"/>
        <v>Calo, Robyn</v>
      </c>
      <c r="Y5558" s="1"/>
      <c r="Z5558" s="1"/>
      <c r="AA5558" s="1" t="s">
        <v>13935</v>
      </c>
      <c r="AB5558" s="1"/>
      <c r="AC5558" s="1"/>
      <c r="AD5558" s="1"/>
      <c r="AE5558" s="1"/>
    </row>
    <row r="5559" spans="1:31">
      <c r="A5559" t="s">
        <v>13936</v>
      </c>
      <c r="B5559" s="1">
        <v>45049</v>
      </c>
      <c r="C5559" s="1" t="s">
        <v>49</v>
      </c>
      <c r="D5559" t="s">
        <v>13937</v>
      </c>
      <c r="E5559" t="s">
        <v>86</v>
      </c>
      <c r="F5559" s="16" t="s">
        <v>13938</v>
      </c>
      <c r="G5559" s="16"/>
      <c r="H5559" t="s">
        <v>13939</v>
      </c>
      <c r="I5559" t="s">
        <v>13</v>
      </c>
      <c r="J5559" t="s">
        <v>87</v>
      </c>
      <c r="K5559" t="s">
        <v>90</v>
      </c>
      <c r="L5559" t="s">
        <v>90</v>
      </c>
      <c r="M5559">
        <v>7</v>
      </c>
      <c r="N5559" t="s">
        <v>90</v>
      </c>
      <c r="O5559" s="1">
        <v>45076</v>
      </c>
      <c r="P5559" s="2">
        <v>15</v>
      </c>
      <c r="Q5559" s="2">
        <v>15</v>
      </c>
      <c r="R5559" s="1">
        <v>45085</v>
      </c>
      <c r="S5559">
        <v>11594</v>
      </c>
      <c r="U5559" s="1" t="str">
        <f t="shared" si="381"/>
        <v>2023</v>
      </c>
      <c r="V5559" s="1" t="str">
        <f>VLOOKUP(W5559,quarter[],2,FALSE)</f>
        <v>2nd</v>
      </c>
      <c r="W5559" s="1" t="str">
        <f t="shared" si="380"/>
        <v>May</v>
      </c>
      <c r="X5559" s="1" t="str">
        <f t="shared" si="382"/>
        <v>Brake, Cassi</v>
      </c>
      <c r="Y5559" s="1"/>
      <c r="Z5559" s="1"/>
      <c r="AA5559" s="1" t="s">
        <v>13940</v>
      </c>
      <c r="AB5559" s="1"/>
      <c r="AC5559" s="1"/>
      <c r="AD5559" s="1"/>
      <c r="AE5559" s="1"/>
    </row>
    <row r="5560" spans="1:31">
      <c r="A5560" t="s">
        <v>13941</v>
      </c>
      <c r="B5560" s="1">
        <v>45049</v>
      </c>
      <c r="C5560" s="1" t="s">
        <v>48</v>
      </c>
      <c r="D5560" t="s">
        <v>13942</v>
      </c>
      <c r="E5560" t="s">
        <v>86</v>
      </c>
      <c r="F5560" s="16" t="s">
        <v>13943</v>
      </c>
      <c r="G5560" s="16"/>
      <c r="H5560" t="s">
        <v>13944</v>
      </c>
      <c r="I5560" t="s">
        <v>13</v>
      </c>
      <c r="J5560" t="s">
        <v>117</v>
      </c>
      <c r="K5560" t="s">
        <v>88</v>
      </c>
      <c r="L5560" t="s">
        <v>89</v>
      </c>
      <c r="M5560">
        <v>0</v>
      </c>
      <c r="N5560" t="s">
        <v>90</v>
      </c>
      <c r="O5560" s="1">
        <v>45055</v>
      </c>
      <c r="P5560" s="2"/>
      <c r="Q5560" s="2"/>
      <c r="R5560" s="1"/>
      <c r="U5560" s="1" t="str">
        <f t="shared" si="381"/>
        <v>2023</v>
      </c>
      <c r="V5560" s="1" t="str">
        <f>VLOOKUP(W5560,quarter[],2,FALSE)</f>
        <v>2nd</v>
      </c>
      <c r="W5560" s="1" t="str">
        <f t="shared" si="380"/>
        <v>May</v>
      </c>
      <c r="X5560" s="1" t="str">
        <f t="shared" si="382"/>
        <v>Alexander, Lindsay</v>
      </c>
      <c r="Y5560" s="1"/>
      <c r="Z5560" s="1"/>
      <c r="AA5560" s="1" t="s">
        <v>13945</v>
      </c>
      <c r="AB5560" s="1"/>
      <c r="AC5560" s="1"/>
      <c r="AD5560" s="1"/>
      <c r="AE5560" s="1"/>
    </row>
    <row r="5561" spans="1:31">
      <c r="A5561" t="s">
        <v>13946</v>
      </c>
      <c r="B5561" s="1">
        <v>45049</v>
      </c>
      <c r="C5561" s="1" t="s">
        <v>53</v>
      </c>
      <c r="D5561" t="s">
        <v>13947</v>
      </c>
      <c r="E5561" t="s">
        <v>86</v>
      </c>
      <c r="F5561" s="16" t="s">
        <v>13948</v>
      </c>
      <c r="G5561" s="16"/>
      <c r="H5561" t="s">
        <v>13949</v>
      </c>
      <c r="I5561" t="s">
        <v>13</v>
      </c>
      <c r="J5561" t="s">
        <v>87</v>
      </c>
      <c r="K5561" t="s">
        <v>88</v>
      </c>
      <c r="L5561" t="s">
        <v>89</v>
      </c>
      <c r="M5561">
        <v>0</v>
      </c>
      <c r="N5561" t="s">
        <v>90</v>
      </c>
      <c r="O5561" s="1">
        <v>45072</v>
      </c>
      <c r="P5561" s="2">
        <v>15</v>
      </c>
      <c r="Q5561" s="2">
        <v>15</v>
      </c>
      <c r="R5561" s="1">
        <v>45072</v>
      </c>
      <c r="S5561">
        <v>132606</v>
      </c>
      <c r="U5561" s="1" t="str">
        <f t="shared" si="381"/>
        <v>2023</v>
      </c>
      <c r="V5561" s="1" t="str">
        <f>VLOOKUP(W5561,quarter[],2,FALSE)</f>
        <v>2nd</v>
      </c>
      <c r="W5561" s="1" t="str">
        <f t="shared" si="380"/>
        <v>May</v>
      </c>
      <c r="X5561" s="1" t="str">
        <f t="shared" si="382"/>
        <v>Perry, April</v>
      </c>
      <c r="Y5561" s="1"/>
      <c r="Z5561" s="1"/>
      <c r="AA5561" s="1" t="s">
        <v>13950</v>
      </c>
      <c r="AB5561" s="1"/>
      <c r="AC5561" s="1"/>
      <c r="AD5561" s="1"/>
      <c r="AE5561" s="1"/>
    </row>
    <row r="5562" spans="1:31">
      <c r="A5562" t="s">
        <v>13951</v>
      </c>
      <c r="B5562" s="1">
        <v>45049</v>
      </c>
      <c r="C5562" s="1" t="s">
        <v>50</v>
      </c>
      <c r="D5562" t="s">
        <v>13952</v>
      </c>
      <c r="E5562" t="s">
        <v>86</v>
      </c>
      <c r="F5562" s="16" t="s">
        <v>8094</v>
      </c>
      <c r="G5562" s="16"/>
      <c r="H5562" t="s">
        <v>13</v>
      </c>
      <c r="I5562" t="s">
        <v>13</v>
      </c>
      <c r="J5562" t="s">
        <v>117</v>
      </c>
      <c r="K5562" t="s">
        <v>88</v>
      </c>
      <c r="L5562" t="s">
        <v>89</v>
      </c>
      <c r="M5562">
        <v>0</v>
      </c>
      <c r="N5562" t="s">
        <v>90</v>
      </c>
      <c r="O5562" s="1">
        <v>45050</v>
      </c>
      <c r="P5562" s="2"/>
      <c r="Q5562" s="2"/>
      <c r="R5562" s="1"/>
      <c r="U5562" s="1" t="str">
        <f t="shared" si="381"/>
        <v>2023</v>
      </c>
      <c r="V5562" s="1" t="str">
        <f>VLOOKUP(W5562,quarter[],2,FALSE)</f>
        <v>2nd</v>
      </c>
      <c r="W5562" s="1" t="str">
        <f t="shared" si="380"/>
        <v>May</v>
      </c>
      <c r="X5562" s="1" t="str">
        <f t="shared" si="382"/>
        <v>Calo, Robyn</v>
      </c>
      <c r="Y5562" s="1"/>
      <c r="Z5562" s="1"/>
      <c r="AA5562" s="1" t="s">
        <v>13953</v>
      </c>
      <c r="AB5562" s="1"/>
      <c r="AC5562" s="1"/>
      <c r="AD5562" s="1"/>
      <c r="AE5562" s="1"/>
    </row>
    <row r="5563" spans="1:31">
      <c r="A5563" t="s">
        <v>13954</v>
      </c>
      <c r="B5563" s="1">
        <v>45049</v>
      </c>
      <c r="C5563" s="1" t="s">
        <v>49</v>
      </c>
      <c r="D5563" t="s">
        <v>4836</v>
      </c>
      <c r="E5563" t="s">
        <v>86</v>
      </c>
      <c r="F5563" s="16" t="s">
        <v>13955</v>
      </c>
      <c r="G5563" s="16"/>
      <c r="H5563" t="s">
        <v>13956</v>
      </c>
      <c r="I5563" t="s">
        <v>13956</v>
      </c>
      <c r="J5563" t="s">
        <v>87</v>
      </c>
      <c r="K5563" t="s">
        <v>90</v>
      </c>
      <c r="L5563" t="s">
        <v>90</v>
      </c>
      <c r="M5563">
        <v>0</v>
      </c>
      <c r="N5563" t="s">
        <v>90</v>
      </c>
      <c r="O5563" s="1">
        <v>45069</v>
      </c>
      <c r="P5563" s="2"/>
      <c r="Q5563" s="2"/>
      <c r="R5563" s="1"/>
      <c r="U5563" s="1" t="str">
        <f t="shared" si="381"/>
        <v>2023</v>
      </c>
      <c r="V5563" s="1" t="str">
        <f>VLOOKUP(W5563,quarter[],2,FALSE)</f>
        <v>2nd</v>
      </c>
      <c r="W5563" s="1" t="str">
        <f t="shared" si="380"/>
        <v>May</v>
      </c>
      <c r="X5563" s="1" t="str">
        <f t="shared" si="382"/>
        <v>Brake, Cassi</v>
      </c>
      <c r="Y5563" s="1"/>
      <c r="Z5563" s="1"/>
      <c r="AA5563" s="1" t="s">
        <v>13957</v>
      </c>
      <c r="AB5563" s="1"/>
      <c r="AC5563" s="1"/>
      <c r="AD5563" s="1"/>
      <c r="AE5563" s="1"/>
    </row>
    <row r="5564" spans="1:31">
      <c r="A5564" t="s">
        <v>13958</v>
      </c>
      <c r="B5564" s="1">
        <v>45049</v>
      </c>
      <c r="C5564" s="1" t="s">
        <v>48</v>
      </c>
      <c r="D5564" t="s">
        <v>13959</v>
      </c>
      <c r="E5564" t="s">
        <v>86</v>
      </c>
      <c r="F5564" s="16" t="s">
        <v>13960</v>
      </c>
      <c r="G5564" s="16"/>
      <c r="H5564" t="s">
        <v>13960</v>
      </c>
      <c r="I5564" t="s">
        <v>13</v>
      </c>
      <c r="J5564" t="s">
        <v>87</v>
      </c>
      <c r="K5564" t="s">
        <v>88</v>
      </c>
      <c r="L5564" t="s">
        <v>89</v>
      </c>
      <c r="M5564">
        <v>0</v>
      </c>
      <c r="N5564" t="s">
        <v>90</v>
      </c>
      <c r="O5564" s="1">
        <v>45050</v>
      </c>
      <c r="P5564" s="2"/>
      <c r="Q5564" s="2"/>
      <c r="R5564" s="1"/>
      <c r="U5564" s="1" t="str">
        <f t="shared" si="381"/>
        <v>2023</v>
      </c>
      <c r="V5564" s="1" t="str">
        <f>VLOOKUP(W5564,quarter[],2,FALSE)</f>
        <v>2nd</v>
      </c>
      <c r="W5564" s="1" t="str">
        <f t="shared" si="380"/>
        <v>May</v>
      </c>
      <c r="X5564" s="1" t="str">
        <f t="shared" si="382"/>
        <v>Alexander, Lindsay</v>
      </c>
      <c r="Y5564" s="1"/>
      <c r="Z5564" s="1"/>
      <c r="AA5564" s="1" t="s">
        <v>13961</v>
      </c>
      <c r="AB5564" s="1"/>
      <c r="AC5564" s="1"/>
      <c r="AD5564" s="1"/>
      <c r="AE5564" s="1"/>
    </row>
    <row r="5565" spans="1:31">
      <c r="A5565" t="s">
        <v>13962</v>
      </c>
      <c r="B5565" s="1">
        <v>45049</v>
      </c>
      <c r="C5565" s="1" t="s">
        <v>53</v>
      </c>
      <c r="D5565" t="s">
        <v>13963</v>
      </c>
      <c r="E5565" t="s">
        <v>86</v>
      </c>
      <c r="F5565" s="16" t="s">
        <v>13964</v>
      </c>
      <c r="G5565" s="16"/>
      <c r="H5565" t="s">
        <v>13</v>
      </c>
      <c r="I5565" t="s">
        <v>13965</v>
      </c>
      <c r="J5565" t="s">
        <v>87</v>
      </c>
      <c r="K5565" t="s">
        <v>88</v>
      </c>
      <c r="L5565" t="s">
        <v>89</v>
      </c>
      <c r="M5565">
        <v>0</v>
      </c>
      <c r="N5565" t="s">
        <v>90</v>
      </c>
      <c r="O5565" s="1">
        <v>45050</v>
      </c>
      <c r="P5565" s="2"/>
      <c r="Q5565" s="2"/>
      <c r="R5565" s="1"/>
      <c r="U5565" s="1" t="str">
        <f t="shared" si="381"/>
        <v>2023</v>
      </c>
      <c r="V5565" s="1" t="str">
        <f>VLOOKUP(W5565,quarter[],2,FALSE)</f>
        <v>2nd</v>
      </c>
      <c r="W5565" s="1" t="str">
        <f t="shared" ref="W5565:W5628" si="383">TEXT(B5565,"mmmm")</f>
        <v>May</v>
      </c>
      <c r="X5565" s="1" t="str">
        <f t="shared" si="382"/>
        <v>Perry, April</v>
      </c>
      <c r="Y5565" s="1"/>
      <c r="Z5565" s="1"/>
      <c r="AA5565" s="1" t="s">
        <v>1348</v>
      </c>
      <c r="AB5565" s="1"/>
      <c r="AC5565" s="1"/>
      <c r="AD5565" s="1"/>
      <c r="AE5565" s="1"/>
    </row>
    <row r="5566" spans="1:31">
      <c r="A5566" t="s">
        <v>13966</v>
      </c>
      <c r="B5566" s="1">
        <v>45049</v>
      </c>
      <c r="C5566" s="1" t="s">
        <v>50</v>
      </c>
      <c r="D5566" t="s">
        <v>13967</v>
      </c>
      <c r="E5566" t="s">
        <v>86</v>
      </c>
      <c r="F5566" s="16" t="s">
        <v>13968</v>
      </c>
      <c r="G5566" s="16"/>
      <c r="H5566" t="s">
        <v>13969</v>
      </c>
      <c r="I5566" t="s">
        <v>13</v>
      </c>
      <c r="J5566" t="s">
        <v>369</v>
      </c>
      <c r="K5566" t="s">
        <v>90</v>
      </c>
      <c r="L5566" t="s">
        <v>89</v>
      </c>
      <c r="M5566">
        <v>0</v>
      </c>
      <c r="N5566" t="s">
        <v>90</v>
      </c>
      <c r="O5566" s="1">
        <v>45050</v>
      </c>
      <c r="P5566" s="2"/>
      <c r="Q5566" s="2"/>
      <c r="R5566" s="1"/>
      <c r="U5566" s="1" t="str">
        <f t="shared" si="381"/>
        <v>2023</v>
      </c>
      <c r="V5566" s="1" t="str">
        <f>VLOOKUP(W5566,quarter[],2,FALSE)</f>
        <v>2nd</v>
      </c>
      <c r="W5566" s="1" t="str">
        <f t="shared" si="383"/>
        <v>May</v>
      </c>
      <c r="X5566" s="1" t="str">
        <f t="shared" si="382"/>
        <v>Calo, Robyn</v>
      </c>
      <c r="Y5566" s="1"/>
      <c r="Z5566" s="1"/>
      <c r="AA5566" s="1" t="s">
        <v>13970</v>
      </c>
      <c r="AB5566" s="1"/>
      <c r="AC5566" s="1"/>
      <c r="AD5566" s="1"/>
      <c r="AE5566" s="1"/>
    </row>
    <row r="5567" spans="1:31">
      <c r="A5567" t="s">
        <v>13971</v>
      </c>
      <c r="B5567" s="1">
        <v>45050</v>
      </c>
      <c r="C5567" s="1" t="s">
        <v>48</v>
      </c>
      <c r="D5567" t="s">
        <v>13319</v>
      </c>
      <c r="E5567" t="s">
        <v>86</v>
      </c>
      <c r="F5567" s="16" t="s">
        <v>13972</v>
      </c>
      <c r="G5567" s="16"/>
      <c r="H5567" t="s">
        <v>6174</v>
      </c>
      <c r="I5567" t="s">
        <v>7207</v>
      </c>
      <c r="J5567" t="s">
        <v>87</v>
      </c>
      <c r="K5567" t="s">
        <v>90</v>
      </c>
      <c r="L5567" t="s">
        <v>90</v>
      </c>
      <c r="M5567">
        <v>0</v>
      </c>
      <c r="N5567" t="s">
        <v>90</v>
      </c>
      <c r="O5567" s="1">
        <v>45063</v>
      </c>
      <c r="P5567" s="2"/>
      <c r="Q5567" s="2"/>
      <c r="R5567" s="1"/>
      <c r="U5567" s="1" t="str">
        <f t="shared" si="381"/>
        <v>2023</v>
      </c>
      <c r="V5567" s="1" t="str">
        <f>VLOOKUP(W5567,quarter[],2,FALSE)</f>
        <v>2nd</v>
      </c>
      <c r="W5567" s="1" t="str">
        <f t="shared" si="383"/>
        <v>May</v>
      </c>
      <c r="X5567" s="1" t="str">
        <f t="shared" si="382"/>
        <v>Alexander, Lindsay</v>
      </c>
      <c r="Y5567" s="1"/>
      <c r="Z5567" s="1"/>
      <c r="AA5567" s="1" t="s">
        <v>13973</v>
      </c>
      <c r="AB5567" s="1"/>
      <c r="AC5567" s="1"/>
      <c r="AD5567" s="1"/>
      <c r="AE5567" s="1"/>
    </row>
    <row r="5568" spans="1:31">
      <c r="A5568" t="s">
        <v>13974</v>
      </c>
      <c r="B5568" s="1">
        <v>45050</v>
      </c>
      <c r="C5568" s="1" t="s">
        <v>48</v>
      </c>
      <c r="D5568" t="s">
        <v>13975</v>
      </c>
      <c r="E5568" t="s">
        <v>86</v>
      </c>
      <c r="F5568" s="16" t="s">
        <v>2177</v>
      </c>
      <c r="G5568" s="16"/>
      <c r="H5568" t="s">
        <v>13</v>
      </c>
      <c r="I5568" t="s">
        <v>13</v>
      </c>
      <c r="J5568" t="s">
        <v>140</v>
      </c>
      <c r="K5568" t="s">
        <v>88</v>
      </c>
      <c r="L5568" t="s">
        <v>89</v>
      </c>
      <c r="M5568">
        <v>0</v>
      </c>
      <c r="N5568" t="s">
        <v>90</v>
      </c>
      <c r="O5568" s="1">
        <v>45050</v>
      </c>
      <c r="P5568" s="2"/>
      <c r="Q5568" s="2"/>
      <c r="R5568" s="1"/>
      <c r="U5568" s="1" t="str">
        <f t="shared" si="381"/>
        <v>2023</v>
      </c>
      <c r="V5568" s="1" t="str">
        <f>VLOOKUP(W5568,quarter[],2,FALSE)</f>
        <v>2nd</v>
      </c>
      <c r="W5568" s="1" t="str">
        <f t="shared" si="383"/>
        <v>May</v>
      </c>
      <c r="X5568" s="1" t="str">
        <f t="shared" si="382"/>
        <v>Alexander, Lindsay</v>
      </c>
      <c r="Y5568" s="1"/>
      <c r="Z5568" s="1"/>
      <c r="AA5568" s="1" t="s">
        <v>13976</v>
      </c>
      <c r="AB5568" s="1"/>
      <c r="AC5568" s="1"/>
      <c r="AD5568" s="1"/>
      <c r="AE5568" s="1"/>
    </row>
    <row r="5569" spans="1:31">
      <c r="A5569" t="s">
        <v>13977</v>
      </c>
      <c r="B5569" s="1">
        <v>45050</v>
      </c>
      <c r="C5569" s="1" t="s">
        <v>53</v>
      </c>
      <c r="D5569" t="s">
        <v>13392</v>
      </c>
      <c r="E5569" t="s">
        <v>86</v>
      </c>
      <c r="F5569" s="16" t="s">
        <v>87</v>
      </c>
      <c r="G5569" s="16"/>
      <c r="H5569" t="s">
        <v>13</v>
      </c>
      <c r="I5569" t="s">
        <v>13</v>
      </c>
      <c r="J5569" t="s">
        <v>87</v>
      </c>
      <c r="K5569" t="s">
        <v>88</v>
      </c>
      <c r="L5569" t="s">
        <v>89</v>
      </c>
      <c r="M5569">
        <v>0</v>
      </c>
      <c r="N5569" t="s">
        <v>90</v>
      </c>
      <c r="O5569" s="1">
        <v>45050</v>
      </c>
      <c r="P5569" s="2"/>
      <c r="Q5569" s="2"/>
      <c r="R5569" s="1"/>
      <c r="U5569" s="1" t="str">
        <f t="shared" si="381"/>
        <v>2023</v>
      </c>
      <c r="V5569" s="1" t="str">
        <f>VLOOKUP(W5569,quarter[],2,FALSE)</f>
        <v>2nd</v>
      </c>
      <c r="W5569" s="1" t="str">
        <f t="shared" si="383"/>
        <v>May</v>
      </c>
      <c r="X5569" s="1" t="str">
        <f t="shared" si="382"/>
        <v>Perry, April</v>
      </c>
      <c r="Y5569" s="1"/>
      <c r="Z5569" s="1"/>
      <c r="AA5569" s="1" t="s">
        <v>146</v>
      </c>
      <c r="AB5569" s="1"/>
      <c r="AC5569" s="1"/>
      <c r="AD5569" s="1"/>
      <c r="AE5569" s="1"/>
    </row>
    <row r="5570" spans="1:31">
      <c r="A5570" t="s">
        <v>13978</v>
      </c>
      <c r="B5570" s="1">
        <v>45050</v>
      </c>
      <c r="C5570" s="1" t="s">
        <v>50</v>
      </c>
      <c r="D5570" t="s">
        <v>13979</v>
      </c>
      <c r="E5570" t="s">
        <v>86</v>
      </c>
      <c r="F5570" s="16" t="s">
        <v>13980</v>
      </c>
      <c r="G5570" s="16"/>
      <c r="H5570" t="s">
        <v>13</v>
      </c>
      <c r="I5570" t="s">
        <v>13981</v>
      </c>
      <c r="J5570" t="s">
        <v>87</v>
      </c>
      <c r="K5570" t="s">
        <v>88</v>
      </c>
      <c r="L5570" t="s">
        <v>89</v>
      </c>
      <c r="M5570">
        <v>0</v>
      </c>
      <c r="N5570" t="s">
        <v>90</v>
      </c>
      <c r="O5570" s="1">
        <v>45051</v>
      </c>
      <c r="P5570" s="2"/>
      <c r="Q5570" s="2"/>
      <c r="R5570" s="1"/>
      <c r="U5570" s="1" t="str">
        <f t="shared" si="381"/>
        <v>2023</v>
      </c>
      <c r="V5570" s="1" t="str">
        <f>VLOOKUP(W5570,quarter[],2,FALSE)</f>
        <v>2nd</v>
      </c>
      <c r="W5570" s="1" t="str">
        <f t="shared" si="383"/>
        <v>May</v>
      </c>
      <c r="X5570" s="1" t="str">
        <f t="shared" si="382"/>
        <v>Calo, Robyn</v>
      </c>
      <c r="Y5570" s="1"/>
      <c r="Z5570" s="1"/>
      <c r="AA5570" s="1" t="s">
        <v>262</v>
      </c>
      <c r="AB5570" s="1"/>
      <c r="AC5570" s="1"/>
      <c r="AD5570" s="1"/>
      <c r="AE5570" s="1"/>
    </row>
    <row r="5571" spans="1:31">
      <c r="A5571" t="s">
        <v>13982</v>
      </c>
      <c r="B5571" s="1">
        <v>45050</v>
      </c>
      <c r="C5571" s="1" t="s">
        <v>49</v>
      </c>
      <c r="D5571" t="s">
        <v>13983</v>
      </c>
      <c r="E5571" t="s">
        <v>86</v>
      </c>
      <c r="F5571" s="16" t="s">
        <v>1836</v>
      </c>
      <c r="G5571" s="16"/>
      <c r="H5571" t="s">
        <v>13984</v>
      </c>
      <c r="I5571" t="s">
        <v>13</v>
      </c>
      <c r="J5571" t="s">
        <v>99</v>
      </c>
      <c r="K5571" t="s">
        <v>88</v>
      </c>
      <c r="L5571" t="s">
        <v>89</v>
      </c>
      <c r="M5571">
        <v>0</v>
      </c>
      <c r="N5571" t="s">
        <v>90</v>
      </c>
      <c r="O5571" s="1">
        <v>45051</v>
      </c>
      <c r="P5571" s="2"/>
      <c r="Q5571" s="2"/>
      <c r="R5571" s="1"/>
      <c r="U5571" s="1" t="str">
        <f t="shared" si="381"/>
        <v>2023</v>
      </c>
      <c r="V5571" s="1" t="str">
        <f>VLOOKUP(W5571,quarter[],2,FALSE)</f>
        <v>2nd</v>
      </c>
      <c r="W5571" s="1" t="str">
        <f t="shared" si="383"/>
        <v>May</v>
      </c>
      <c r="X5571" s="1" t="str">
        <f t="shared" si="382"/>
        <v>Brake, Cassi</v>
      </c>
      <c r="Y5571" s="1"/>
      <c r="Z5571" s="1"/>
      <c r="AA5571" s="1" t="s">
        <v>6197</v>
      </c>
      <c r="AB5571" s="1"/>
      <c r="AC5571" s="1"/>
      <c r="AD5571" s="1"/>
      <c r="AE5571" s="1"/>
    </row>
    <row r="5572" spans="1:31">
      <c r="A5572" t="s">
        <v>13985</v>
      </c>
      <c r="B5572" s="1">
        <v>45050</v>
      </c>
      <c r="C5572" s="1" t="s">
        <v>48</v>
      </c>
      <c r="D5572" t="s">
        <v>12063</v>
      </c>
      <c r="E5572" t="s">
        <v>86</v>
      </c>
      <c r="F5572" s="16" t="s">
        <v>2177</v>
      </c>
      <c r="G5572" s="16"/>
      <c r="H5572" t="s">
        <v>13</v>
      </c>
      <c r="I5572" t="s">
        <v>13</v>
      </c>
      <c r="J5572" t="s">
        <v>140</v>
      </c>
      <c r="K5572" t="s">
        <v>88</v>
      </c>
      <c r="L5572" t="s">
        <v>89</v>
      </c>
      <c r="M5572">
        <v>0</v>
      </c>
      <c r="N5572" t="s">
        <v>90</v>
      </c>
      <c r="O5572" s="1">
        <v>45050</v>
      </c>
      <c r="P5572" s="2"/>
      <c r="Q5572" s="2"/>
      <c r="R5572" s="1"/>
      <c r="U5572" s="1" t="str">
        <f t="shared" si="381"/>
        <v>2023</v>
      </c>
      <c r="V5572" s="1" t="str">
        <f>VLOOKUP(W5572,quarter[],2,FALSE)</f>
        <v>2nd</v>
      </c>
      <c r="W5572" s="1" t="str">
        <f t="shared" si="383"/>
        <v>May</v>
      </c>
      <c r="X5572" s="1" t="str">
        <f t="shared" si="382"/>
        <v>Alexander, Lindsay</v>
      </c>
      <c r="Y5572" s="1"/>
      <c r="Z5572" s="1"/>
      <c r="AA5572" s="1" t="s">
        <v>13986</v>
      </c>
      <c r="AB5572" s="1"/>
      <c r="AC5572" s="1"/>
      <c r="AD5572" s="1"/>
      <c r="AE5572" s="1"/>
    </row>
    <row r="5573" spans="1:31">
      <c r="A5573" t="s">
        <v>13987</v>
      </c>
      <c r="B5573" s="1">
        <v>45050</v>
      </c>
      <c r="C5573" s="1" t="s">
        <v>54</v>
      </c>
      <c r="D5573" t="s">
        <v>13988</v>
      </c>
      <c r="E5573" t="s">
        <v>86</v>
      </c>
      <c r="F5573" s="16" t="s">
        <v>13989</v>
      </c>
      <c r="G5573" s="16"/>
      <c r="H5573" t="s">
        <v>12654</v>
      </c>
      <c r="I5573" t="s">
        <v>13</v>
      </c>
      <c r="J5573" t="s">
        <v>99</v>
      </c>
      <c r="K5573" t="s">
        <v>90</v>
      </c>
      <c r="L5573" t="s">
        <v>88</v>
      </c>
      <c r="N5573" t="s">
        <v>90</v>
      </c>
      <c r="O5573" s="1">
        <v>45051</v>
      </c>
      <c r="P5573" s="2"/>
      <c r="Q5573" s="2"/>
      <c r="R5573" s="1"/>
      <c r="U5573" s="1" t="str">
        <f t="shared" si="381"/>
        <v>2023</v>
      </c>
      <c r="V5573" s="1" t="str">
        <f>VLOOKUP(W5573,quarter[],2,FALSE)</f>
        <v>2nd</v>
      </c>
      <c r="W5573" s="1" t="str">
        <f t="shared" si="383"/>
        <v>May</v>
      </c>
      <c r="X5573" s="1" t="str">
        <f t="shared" si="382"/>
        <v>Pitts, Jeff</v>
      </c>
      <c r="Y5573" s="1"/>
      <c r="Z5573" s="1"/>
      <c r="AA5573" s="1" t="s">
        <v>13990</v>
      </c>
      <c r="AB5573" s="1"/>
      <c r="AC5573" s="1"/>
      <c r="AD5573" s="1"/>
      <c r="AE5573" s="1"/>
    </row>
    <row r="5574" spans="1:31">
      <c r="A5574" t="s">
        <v>13991</v>
      </c>
      <c r="B5574" s="1">
        <v>45050</v>
      </c>
      <c r="C5574" s="1" t="s">
        <v>53</v>
      </c>
      <c r="D5574" t="s">
        <v>13992</v>
      </c>
      <c r="E5574" t="s">
        <v>86</v>
      </c>
      <c r="F5574" s="16" t="s">
        <v>99</v>
      </c>
      <c r="G5574" s="16"/>
      <c r="H5574" t="s">
        <v>13993</v>
      </c>
      <c r="I5574" t="s">
        <v>13</v>
      </c>
      <c r="J5574" t="s">
        <v>99</v>
      </c>
      <c r="K5574" t="s">
        <v>88</v>
      </c>
      <c r="L5574" t="s">
        <v>89</v>
      </c>
      <c r="M5574">
        <v>0</v>
      </c>
      <c r="N5574" t="s">
        <v>90</v>
      </c>
      <c r="O5574" s="1">
        <v>45051</v>
      </c>
      <c r="P5574" s="2"/>
      <c r="Q5574" s="2"/>
      <c r="R5574" s="1"/>
      <c r="U5574" s="1" t="str">
        <f t="shared" si="381"/>
        <v>2023</v>
      </c>
      <c r="V5574" s="1" t="str">
        <f>VLOOKUP(W5574,quarter[],2,FALSE)</f>
        <v>2nd</v>
      </c>
      <c r="W5574" s="1" t="str">
        <f t="shared" si="383"/>
        <v>May</v>
      </c>
      <c r="X5574" s="1" t="str">
        <f t="shared" si="382"/>
        <v>Perry, April</v>
      </c>
      <c r="Y5574" s="1"/>
      <c r="Z5574" s="1"/>
      <c r="AA5574" s="1" t="s">
        <v>162</v>
      </c>
      <c r="AB5574" s="1"/>
      <c r="AC5574" s="1"/>
      <c r="AD5574" s="1"/>
      <c r="AE5574" s="1"/>
    </row>
    <row r="5575" spans="1:31">
      <c r="A5575" t="s">
        <v>13994</v>
      </c>
      <c r="B5575" s="1">
        <v>45050</v>
      </c>
      <c r="C5575" s="1" t="s">
        <v>50</v>
      </c>
      <c r="D5575" t="s">
        <v>7458</v>
      </c>
      <c r="E5575" t="s">
        <v>86</v>
      </c>
      <c r="F5575" s="16" t="s">
        <v>13995</v>
      </c>
      <c r="G5575" s="16"/>
      <c r="H5575" t="s">
        <v>13996</v>
      </c>
      <c r="I5575" t="s">
        <v>13997</v>
      </c>
      <c r="J5575" t="s">
        <v>87</v>
      </c>
      <c r="K5575" t="s">
        <v>90</v>
      </c>
      <c r="L5575" t="s">
        <v>90</v>
      </c>
      <c r="M5575">
        <v>2</v>
      </c>
      <c r="N5575" t="s">
        <v>90</v>
      </c>
      <c r="O5575" s="1">
        <v>45071</v>
      </c>
      <c r="P5575" s="2"/>
      <c r="Q5575" s="2"/>
      <c r="R5575" s="1"/>
      <c r="U5575" s="1" t="str">
        <f t="shared" ref="U5575:U5638" si="384">TEXT(B5575,"yyyy")</f>
        <v>2023</v>
      </c>
      <c r="V5575" s="1" t="str">
        <f>VLOOKUP(W5575,quarter[],2,FALSE)</f>
        <v>2nd</v>
      </c>
      <c r="W5575" s="1" t="str">
        <f t="shared" si="383"/>
        <v>May</v>
      </c>
      <c r="X5575" s="1" t="str">
        <f t="shared" ref="X5575:X5638" si="385">C5575</f>
        <v>Calo, Robyn</v>
      </c>
      <c r="Y5575" s="1"/>
      <c r="Z5575" s="1"/>
      <c r="AA5575" s="1" t="s">
        <v>10175</v>
      </c>
      <c r="AB5575" s="1"/>
      <c r="AC5575" s="1"/>
      <c r="AD5575" s="1"/>
      <c r="AE5575" s="1"/>
    </row>
    <row r="5576" spans="1:31">
      <c r="A5576" t="s">
        <v>13998</v>
      </c>
      <c r="B5576" s="1">
        <v>45050</v>
      </c>
      <c r="C5576" s="1" t="s">
        <v>49</v>
      </c>
      <c r="D5576" t="s">
        <v>13999</v>
      </c>
      <c r="E5576" t="s">
        <v>86</v>
      </c>
      <c r="F5576" s="16" t="s">
        <v>286</v>
      </c>
      <c r="G5576" s="16"/>
      <c r="H5576" t="s">
        <v>14000</v>
      </c>
      <c r="I5576" t="s">
        <v>13</v>
      </c>
      <c r="J5576" t="s">
        <v>286</v>
      </c>
      <c r="K5576" t="s">
        <v>90</v>
      </c>
      <c r="L5576" t="s">
        <v>90</v>
      </c>
      <c r="M5576">
        <v>2</v>
      </c>
      <c r="N5576" t="s">
        <v>90</v>
      </c>
      <c r="O5576" s="1">
        <v>45083</v>
      </c>
      <c r="P5576" s="2"/>
      <c r="Q5576" s="2"/>
      <c r="R5576" s="1"/>
      <c r="U5576" s="1" t="str">
        <f t="shared" si="384"/>
        <v>2023</v>
      </c>
      <c r="V5576" s="1" t="str">
        <f>VLOOKUP(W5576,quarter[],2,FALSE)</f>
        <v>2nd</v>
      </c>
      <c r="W5576" s="1" t="str">
        <f t="shared" si="383"/>
        <v>May</v>
      </c>
      <c r="X5576" s="1" t="str">
        <f t="shared" si="385"/>
        <v>Brake, Cassi</v>
      </c>
      <c r="Y5576" s="1"/>
      <c r="Z5576" s="1"/>
      <c r="AA5576" s="1" t="s">
        <v>14001</v>
      </c>
      <c r="AB5576" s="1"/>
      <c r="AC5576" s="1"/>
      <c r="AD5576" s="1"/>
      <c r="AE5576" s="1"/>
    </row>
    <row r="5577" spans="1:31">
      <c r="A5577" t="s">
        <v>14002</v>
      </c>
      <c r="B5577" s="1">
        <v>45050</v>
      </c>
      <c r="C5577" s="1" t="s">
        <v>50</v>
      </c>
      <c r="D5577" t="s">
        <v>12394</v>
      </c>
      <c r="E5577" t="s">
        <v>86</v>
      </c>
      <c r="F5577" s="16" t="s">
        <v>14003</v>
      </c>
      <c r="G5577" s="16"/>
      <c r="H5577" t="s">
        <v>8866</v>
      </c>
      <c r="I5577" t="s">
        <v>13</v>
      </c>
      <c r="J5577" t="s">
        <v>87</v>
      </c>
      <c r="K5577" t="s">
        <v>88</v>
      </c>
      <c r="L5577" t="s">
        <v>89</v>
      </c>
      <c r="M5577">
        <v>0</v>
      </c>
      <c r="N5577" t="s">
        <v>90</v>
      </c>
      <c r="O5577" s="1">
        <v>45051</v>
      </c>
      <c r="P5577" s="2"/>
      <c r="Q5577" s="2"/>
      <c r="R5577" s="1"/>
      <c r="U5577" s="1" t="str">
        <f t="shared" si="384"/>
        <v>2023</v>
      </c>
      <c r="V5577" s="1" t="str">
        <f>VLOOKUP(W5577,quarter[],2,FALSE)</f>
        <v>2nd</v>
      </c>
      <c r="W5577" s="1" t="str">
        <f t="shared" si="383"/>
        <v>May</v>
      </c>
      <c r="X5577" s="1" t="str">
        <f t="shared" si="385"/>
        <v>Calo, Robyn</v>
      </c>
      <c r="Y5577" s="1"/>
      <c r="Z5577" s="1"/>
      <c r="AA5577" s="1" t="s">
        <v>14004</v>
      </c>
      <c r="AB5577" s="1"/>
      <c r="AC5577" s="1"/>
      <c r="AD5577" s="1"/>
      <c r="AE5577" s="1"/>
    </row>
    <row r="5578" spans="1:31">
      <c r="A5578" t="s">
        <v>14005</v>
      </c>
      <c r="B5578" s="1">
        <v>45050</v>
      </c>
      <c r="C5578" s="1" t="s">
        <v>50</v>
      </c>
      <c r="D5578" t="s">
        <v>3847</v>
      </c>
      <c r="E5578" t="s">
        <v>86</v>
      </c>
      <c r="F5578" s="16" t="s">
        <v>9711</v>
      </c>
      <c r="G5578" s="16"/>
      <c r="H5578" s="27" t="s">
        <v>8927</v>
      </c>
      <c r="I5578" t="s">
        <v>14006</v>
      </c>
      <c r="J5578" t="s">
        <v>87</v>
      </c>
      <c r="K5578" t="s">
        <v>90</v>
      </c>
      <c r="L5578" t="s">
        <v>90</v>
      </c>
      <c r="M5578">
        <v>0</v>
      </c>
      <c r="N5578" t="s">
        <v>90</v>
      </c>
      <c r="O5578" s="1">
        <v>45051</v>
      </c>
      <c r="P5578" s="2"/>
      <c r="Q5578" s="2"/>
      <c r="R5578" s="1"/>
      <c r="U5578" s="1" t="str">
        <f t="shared" si="384"/>
        <v>2023</v>
      </c>
      <c r="V5578" s="1" t="str">
        <f>VLOOKUP(W5578,quarter[],2,FALSE)</f>
        <v>2nd</v>
      </c>
      <c r="W5578" s="1" t="str">
        <f t="shared" si="383"/>
        <v>May</v>
      </c>
      <c r="X5578" s="1" t="str">
        <f t="shared" si="385"/>
        <v>Calo, Robyn</v>
      </c>
      <c r="Y5578" s="1"/>
      <c r="Z5578" s="1"/>
      <c r="AA5578" s="1" t="s">
        <v>14007</v>
      </c>
      <c r="AB5578" s="1"/>
      <c r="AC5578" s="1"/>
      <c r="AD5578" s="1"/>
      <c r="AE5578" s="1"/>
    </row>
    <row r="5579" spans="1:31">
      <c r="A5579" t="s">
        <v>14008</v>
      </c>
      <c r="B5579" s="1">
        <v>45050</v>
      </c>
      <c r="C5579" s="1" t="s">
        <v>48</v>
      </c>
      <c r="D5579" t="s">
        <v>14009</v>
      </c>
      <c r="E5579" t="s">
        <v>86</v>
      </c>
      <c r="F5579" s="16" t="s">
        <v>14010</v>
      </c>
      <c r="G5579" s="16"/>
      <c r="H5579" t="s">
        <v>13</v>
      </c>
      <c r="I5579" t="s">
        <v>13</v>
      </c>
      <c r="J5579" t="s">
        <v>87</v>
      </c>
      <c r="K5579" t="s">
        <v>88</v>
      </c>
      <c r="L5579" t="s">
        <v>89</v>
      </c>
      <c r="M5579">
        <v>0</v>
      </c>
      <c r="N5579" t="s">
        <v>90</v>
      </c>
      <c r="O5579" s="1">
        <v>45051</v>
      </c>
      <c r="P5579" s="2"/>
      <c r="Q5579" s="2"/>
      <c r="R5579" s="1"/>
      <c r="U5579" s="1" t="str">
        <f t="shared" si="384"/>
        <v>2023</v>
      </c>
      <c r="V5579" s="1" t="str">
        <f>VLOOKUP(W5579,quarter[],2,FALSE)</f>
        <v>2nd</v>
      </c>
      <c r="W5579" s="1" t="str">
        <f t="shared" si="383"/>
        <v>May</v>
      </c>
      <c r="X5579" s="1" t="str">
        <f t="shared" si="385"/>
        <v>Alexander, Lindsay</v>
      </c>
      <c r="Y5579" s="1"/>
      <c r="Z5579" s="1"/>
      <c r="AA5579" s="1" t="s">
        <v>834</v>
      </c>
      <c r="AB5579" s="1"/>
      <c r="AC5579" s="1"/>
      <c r="AD5579" s="1"/>
      <c r="AE5579" s="1"/>
    </row>
    <row r="5580" spans="1:31">
      <c r="A5580" t="s">
        <v>14011</v>
      </c>
      <c r="B5580" s="1">
        <v>45050</v>
      </c>
      <c r="C5580" s="1" t="s">
        <v>53</v>
      </c>
      <c r="D5580" t="s">
        <v>4184</v>
      </c>
      <c r="E5580" t="s">
        <v>86</v>
      </c>
      <c r="F5580" s="16" t="s">
        <v>9244</v>
      </c>
      <c r="G5580" s="16"/>
      <c r="H5580" t="s">
        <v>14012</v>
      </c>
      <c r="I5580" t="s">
        <v>13</v>
      </c>
      <c r="J5580" t="s">
        <v>369</v>
      </c>
      <c r="K5580" t="s">
        <v>90</v>
      </c>
      <c r="L5580" t="s">
        <v>89</v>
      </c>
      <c r="M5580">
        <v>0</v>
      </c>
      <c r="N5580" t="s">
        <v>90</v>
      </c>
      <c r="O5580" s="1">
        <v>45051</v>
      </c>
      <c r="P5580" s="2"/>
      <c r="Q5580" s="2"/>
      <c r="R5580" s="1"/>
      <c r="U5580" s="1" t="str">
        <f t="shared" si="384"/>
        <v>2023</v>
      </c>
      <c r="V5580" s="1" t="str">
        <f>VLOOKUP(W5580,quarter[],2,FALSE)</f>
        <v>2nd</v>
      </c>
      <c r="W5580" s="1" t="str">
        <f t="shared" si="383"/>
        <v>May</v>
      </c>
      <c r="X5580" s="1" t="str">
        <f t="shared" si="385"/>
        <v>Perry, April</v>
      </c>
      <c r="Y5580" s="1"/>
      <c r="Z5580" s="1"/>
      <c r="AA5580" s="1" t="s">
        <v>162</v>
      </c>
      <c r="AB5580" s="1"/>
      <c r="AC5580" s="1"/>
      <c r="AD5580" s="1"/>
      <c r="AE5580" s="1"/>
    </row>
    <row r="5581" spans="1:31">
      <c r="A5581" t="s">
        <v>14013</v>
      </c>
      <c r="B5581" s="1">
        <v>45050</v>
      </c>
      <c r="C5581" s="1" t="s">
        <v>50</v>
      </c>
      <c r="D5581" t="s">
        <v>14014</v>
      </c>
      <c r="E5581" t="s">
        <v>86</v>
      </c>
      <c r="F5581" s="16" t="s">
        <v>14015</v>
      </c>
      <c r="G5581" s="16"/>
      <c r="H5581" t="s">
        <v>13</v>
      </c>
      <c r="I5581" t="s">
        <v>13</v>
      </c>
      <c r="J5581" t="s">
        <v>87</v>
      </c>
      <c r="K5581" t="s">
        <v>88</v>
      </c>
      <c r="L5581" t="s">
        <v>89</v>
      </c>
      <c r="M5581">
        <v>0</v>
      </c>
      <c r="N5581" t="s">
        <v>90</v>
      </c>
      <c r="O5581" s="1">
        <v>45051</v>
      </c>
      <c r="P5581" s="2"/>
      <c r="Q5581" s="2"/>
      <c r="R5581" s="1"/>
      <c r="U5581" s="1" t="str">
        <f t="shared" si="384"/>
        <v>2023</v>
      </c>
      <c r="V5581" s="1" t="str">
        <f>VLOOKUP(W5581,quarter[],2,FALSE)</f>
        <v>2nd</v>
      </c>
      <c r="W5581" s="1" t="str">
        <f t="shared" si="383"/>
        <v>May</v>
      </c>
      <c r="X5581" s="1" t="str">
        <f t="shared" si="385"/>
        <v>Calo, Robyn</v>
      </c>
      <c r="Y5581" s="1"/>
      <c r="Z5581" s="1"/>
      <c r="AA5581" s="1" t="s">
        <v>262</v>
      </c>
      <c r="AB5581" s="1"/>
      <c r="AC5581" s="1"/>
      <c r="AD5581" s="1"/>
      <c r="AE5581" s="1"/>
    </row>
    <row r="5582" spans="1:31">
      <c r="A5582" t="s">
        <v>14016</v>
      </c>
      <c r="B5582" s="1">
        <v>45051</v>
      </c>
      <c r="C5582" s="1" t="s">
        <v>53</v>
      </c>
      <c r="D5582" t="s">
        <v>14017</v>
      </c>
      <c r="E5582" t="s">
        <v>86</v>
      </c>
      <c r="F5582" s="16" t="s">
        <v>2177</v>
      </c>
      <c r="G5582" s="16"/>
      <c r="H5582" t="s">
        <v>13</v>
      </c>
      <c r="I5582" t="s">
        <v>13</v>
      </c>
      <c r="J5582" t="s">
        <v>140</v>
      </c>
      <c r="K5582" t="s">
        <v>88</v>
      </c>
      <c r="L5582" t="s">
        <v>89</v>
      </c>
      <c r="M5582">
        <v>0</v>
      </c>
      <c r="N5582" t="s">
        <v>90</v>
      </c>
      <c r="O5582" s="1">
        <v>45051</v>
      </c>
      <c r="P5582" s="2"/>
      <c r="Q5582" s="2"/>
      <c r="R5582" s="1"/>
      <c r="U5582" s="1" t="str">
        <f t="shared" si="384"/>
        <v>2023</v>
      </c>
      <c r="V5582" s="1" t="str">
        <f>VLOOKUP(W5582,quarter[],2,FALSE)</f>
        <v>2nd</v>
      </c>
      <c r="W5582" s="1" t="str">
        <f t="shared" si="383"/>
        <v>May</v>
      </c>
      <c r="X5582" s="1" t="str">
        <f t="shared" si="385"/>
        <v>Perry, April</v>
      </c>
      <c r="Y5582" s="1"/>
      <c r="Z5582" s="1"/>
      <c r="AA5582" s="1" t="s">
        <v>14018</v>
      </c>
      <c r="AB5582" s="1"/>
      <c r="AC5582" s="1"/>
      <c r="AD5582" s="1"/>
      <c r="AE5582" s="1"/>
    </row>
    <row r="5583" spans="1:31">
      <c r="A5583" t="s">
        <v>14019</v>
      </c>
      <c r="B5583" s="1">
        <v>45051</v>
      </c>
      <c r="C5583" s="1" t="s">
        <v>49</v>
      </c>
      <c r="D5583" t="s">
        <v>14020</v>
      </c>
      <c r="E5583" t="s">
        <v>86</v>
      </c>
      <c r="F5583" s="16" t="s">
        <v>2177</v>
      </c>
      <c r="G5583" s="16"/>
      <c r="H5583" t="s">
        <v>13</v>
      </c>
      <c r="I5583" t="s">
        <v>13</v>
      </c>
      <c r="J5583" t="s">
        <v>140</v>
      </c>
      <c r="K5583" t="s">
        <v>88</v>
      </c>
      <c r="L5583" t="s">
        <v>89</v>
      </c>
      <c r="M5583">
        <v>0</v>
      </c>
      <c r="N5583" t="s">
        <v>90</v>
      </c>
      <c r="O5583" s="1">
        <v>45051</v>
      </c>
      <c r="P5583" s="2"/>
      <c r="Q5583" s="2"/>
      <c r="R5583" s="1"/>
      <c r="U5583" s="1" t="str">
        <f t="shared" si="384"/>
        <v>2023</v>
      </c>
      <c r="V5583" s="1" t="str">
        <f>VLOOKUP(W5583,quarter[],2,FALSE)</f>
        <v>2nd</v>
      </c>
      <c r="W5583" s="1" t="str">
        <f t="shared" si="383"/>
        <v>May</v>
      </c>
      <c r="X5583" s="1" t="str">
        <f t="shared" si="385"/>
        <v>Brake, Cassi</v>
      </c>
      <c r="Y5583" s="1"/>
      <c r="Z5583" s="1"/>
      <c r="AA5583" s="1" t="s">
        <v>14021</v>
      </c>
      <c r="AB5583" s="1"/>
      <c r="AC5583" s="1"/>
      <c r="AD5583" s="1"/>
      <c r="AE5583" s="1"/>
    </row>
    <row r="5584" spans="1:31">
      <c r="A5584" t="s">
        <v>14022</v>
      </c>
      <c r="B5584" s="1">
        <v>45051</v>
      </c>
      <c r="C5584" s="1" t="s">
        <v>48</v>
      </c>
      <c r="D5584" t="s">
        <v>14023</v>
      </c>
      <c r="E5584" t="s">
        <v>86</v>
      </c>
      <c r="F5584" s="16" t="s">
        <v>14024</v>
      </c>
      <c r="G5584" s="16"/>
      <c r="H5584" t="s">
        <v>14025</v>
      </c>
      <c r="I5584" t="s">
        <v>13</v>
      </c>
      <c r="J5584" t="s">
        <v>117</v>
      </c>
      <c r="K5584" t="s">
        <v>88</v>
      </c>
      <c r="L5584" t="s">
        <v>89</v>
      </c>
      <c r="M5584">
        <v>0</v>
      </c>
      <c r="N5584" t="s">
        <v>90</v>
      </c>
      <c r="O5584" s="1">
        <v>45051</v>
      </c>
      <c r="P5584" s="2"/>
      <c r="Q5584" s="2"/>
      <c r="R5584" s="1"/>
      <c r="U5584" s="1" t="str">
        <f t="shared" si="384"/>
        <v>2023</v>
      </c>
      <c r="V5584" s="1" t="str">
        <f>VLOOKUP(W5584,quarter[],2,FALSE)</f>
        <v>2nd</v>
      </c>
      <c r="W5584" s="1" t="str">
        <f t="shared" si="383"/>
        <v>May</v>
      </c>
      <c r="X5584" s="1" t="str">
        <f t="shared" si="385"/>
        <v>Alexander, Lindsay</v>
      </c>
      <c r="Y5584" s="1"/>
      <c r="Z5584" s="1"/>
      <c r="AA5584" s="1" t="s">
        <v>14026</v>
      </c>
      <c r="AB5584" s="1"/>
      <c r="AC5584" s="1"/>
      <c r="AD5584" s="1"/>
      <c r="AE5584" s="1"/>
    </row>
    <row r="5585" spans="1:31">
      <c r="A5585" t="s">
        <v>14027</v>
      </c>
      <c r="B5585" s="1">
        <v>45051</v>
      </c>
      <c r="C5585" s="1" t="s">
        <v>53</v>
      </c>
      <c r="D5585" t="s">
        <v>14028</v>
      </c>
      <c r="E5585" t="s">
        <v>86</v>
      </c>
      <c r="F5585" s="16" t="s">
        <v>2098</v>
      </c>
      <c r="G5585" s="16"/>
      <c r="H5585" t="s">
        <v>13</v>
      </c>
      <c r="I5585" t="s">
        <v>13</v>
      </c>
      <c r="J5585" t="s">
        <v>87</v>
      </c>
      <c r="K5585" t="s">
        <v>88</v>
      </c>
      <c r="L5585" t="s">
        <v>89</v>
      </c>
      <c r="M5585">
        <v>0</v>
      </c>
      <c r="N5585" t="s">
        <v>90</v>
      </c>
      <c r="O5585" s="1">
        <v>45051</v>
      </c>
      <c r="P5585" s="2"/>
      <c r="Q5585" s="2"/>
      <c r="R5585" s="1"/>
      <c r="U5585" s="1" t="str">
        <f t="shared" si="384"/>
        <v>2023</v>
      </c>
      <c r="V5585" s="1" t="str">
        <f>VLOOKUP(W5585,quarter[],2,FALSE)</f>
        <v>2nd</v>
      </c>
      <c r="W5585" s="1" t="str">
        <f t="shared" si="383"/>
        <v>May</v>
      </c>
      <c r="X5585" s="1" t="str">
        <f t="shared" si="385"/>
        <v>Perry, April</v>
      </c>
      <c r="Y5585" s="1"/>
      <c r="Z5585" s="1"/>
      <c r="AA5585" s="1" t="s">
        <v>146</v>
      </c>
      <c r="AB5585" s="1"/>
      <c r="AC5585" s="1"/>
      <c r="AD5585" s="1"/>
      <c r="AE5585" s="1"/>
    </row>
    <row r="5586" spans="1:31">
      <c r="A5586" t="s">
        <v>14029</v>
      </c>
      <c r="B5586" s="1">
        <v>45051</v>
      </c>
      <c r="C5586" s="1" t="s">
        <v>50</v>
      </c>
      <c r="D5586" t="s">
        <v>14030</v>
      </c>
      <c r="E5586" t="s">
        <v>86</v>
      </c>
      <c r="F5586" s="16" t="s">
        <v>14031</v>
      </c>
      <c r="G5586" s="16"/>
      <c r="H5586" t="s">
        <v>14032</v>
      </c>
      <c r="I5586" t="s">
        <v>14033</v>
      </c>
      <c r="J5586" t="s">
        <v>369</v>
      </c>
      <c r="K5586" t="s">
        <v>90</v>
      </c>
      <c r="L5586" t="s">
        <v>90</v>
      </c>
      <c r="M5586">
        <v>3</v>
      </c>
      <c r="N5586" t="s">
        <v>90</v>
      </c>
      <c r="O5586" s="1">
        <v>45071</v>
      </c>
      <c r="P5586" s="2"/>
      <c r="Q5586" s="2"/>
      <c r="R5586" s="1"/>
      <c r="U5586" s="1" t="str">
        <f t="shared" si="384"/>
        <v>2023</v>
      </c>
      <c r="V5586" s="1" t="str">
        <f>VLOOKUP(W5586,quarter[],2,FALSE)</f>
        <v>2nd</v>
      </c>
      <c r="W5586" s="1" t="str">
        <f t="shared" si="383"/>
        <v>May</v>
      </c>
      <c r="X5586" s="1" t="str">
        <f t="shared" si="385"/>
        <v>Calo, Robyn</v>
      </c>
      <c r="Y5586" s="1"/>
      <c r="Z5586" s="1"/>
      <c r="AA5586" s="1" t="s">
        <v>14034</v>
      </c>
      <c r="AB5586" s="1"/>
      <c r="AC5586" s="1"/>
      <c r="AD5586" s="1"/>
      <c r="AE5586" s="1"/>
    </row>
    <row r="5587" spans="1:31">
      <c r="A5587" t="s">
        <v>14035</v>
      </c>
      <c r="B5587" s="1">
        <v>45051</v>
      </c>
      <c r="C5587" s="1" t="s">
        <v>49</v>
      </c>
      <c r="D5587" t="s">
        <v>359</v>
      </c>
      <c r="E5587" t="s">
        <v>86</v>
      </c>
      <c r="F5587" s="16" t="s">
        <v>87</v>
      </c>
      <c r="G5587" s="16"/>
      <c r="H5587" t="s">
        <v>13</v>
      </c>
      <c r="I5587" t="s">
        <v>13</v>
      </c>
      <c r="J5587" t="s">
        <v>87</v>
      </c>
      <c r="K5587" t="s">
        <v>88</v>
      </c>
      <c r="L5587" t="s">
        <v>89</v>
      </c>
      <c r="M5587">
        <v>0</v>
      </c>
      <c r="N5587" t="s">
        <v>90</v>
      </c>
      <c r="O5587" s="1">
        <v>45069</v>
      </c>
      <c r="P5587" s="2"/>
      <c r="Q5587" s="2"/>
      <c r="R5587" s="1"/>
      <c r="U5587" s="1" t="str">
        <f t="shared" si="384"/>
        <v>2023</v>
      </c>
      <c r="V5587" s="1" t="str">
        <f>VLOOKUP(W5587,quarter[],2,FALSE)</f>
        <v>2nd</v>
      </c>
      <c r="W5587" s="1" t="str">
        <f t="shared" si="383"/>
        <v>May</v>
      </c>
      <c r="X5587" s="1" t="str">
        <f t="shared" si="385"/>
        <v>Brake, Cassi</v>
      </c>
      <c r="Y5587" s="1"/>
      <c r="Z5587" s="1"/>
      <c r="AA5587" s="1" t="s">
        <v>430</v>
      </c>
      <c r="AB5587" s="1"/>
      <c r="AC5587" s="1"/>
      <c r="AD5587" s="1"/>
      <c r="AE5587" s="1"/>
    </row>
    <row r="5588" spans="1:31">
      <c r="A5588" t="s">
        <v>14036</v>
      </c>
      <c r="B5588" s="1">
        <v>45051</v>
      </c>
      <c r="C5588" s="1" t="s">
        <v>48</v>
      </c>
      <c r="D5588" t="s">
        <v>14037</v>
      </c>
      <c r="E5588" t="s">
        <v>86</v>
      </c>
      <c r="F5588" s="16" t="s">
        <v>14038</v>
      </c>
      <c r="G5588" s="16"/>
      <c r="H5588" t="s">
        <v>14039</v>
      </c>
      <c r="I5588" t="s">
        <v>14040</v>
      </c>
      <c r="J5588" t="s">
        <v>87</v>
      </c>
      <c r="K5588" t="s">
        <v>90</v>
      </c>
      <c r="L5588" t="s">
        <v>90</v>
      </c>
      <c r="M5588">
        <v>0</v>
      </c>
      <c r="N5588" t="s">
        <v>90</v>
      </c>
      <c r="O5588" s="1">
        <v>45054</v>
      </c>
      <c r="P5588" s="2"/>
      <c r="Q5588" s="2"/>
      <c r="R5588" s="1"/>
      <c r="U5588" s="1" t="str">
        <f t="shared" si="384"/>
        <v>2023</v>
      </c>
      <c r="V5588" s="1" t="str">
        <f>VLOOKUP(W5588,quarter[],2,FALSE)</f>
        <v>2nd</v>
      </c>
      <c r="W5588" s="1" t="str">
        <f t="shared" si="383"/>
        <v>May</v>
      </c>
      <c r="X5588" s="1" t="str">
        <f t="shared" si="385"/>
        <v>Alexander, Lindsay</v>
      </c>
      <c r="Y5588" s="1"/>
      <c r="Z5588" s="1"/>
      <c r="AA5588" s="1" t="s">
        <v>14041</v>
      </c>
      <c r="AB5588" s="1"/>
      <c r="AC5588" s="1"/>
      <c r="AD5588" s="1"/>
      <c r="AE5588" s="1"/>
    </row>
    <row r="5589" spans="1:31">
      <c r="A5589" t="s">
        <v>14042</v>
      </c>
      <c r="B5589" s="1">
        <v>45051</v>
      </c>
      <c r="C5589" s="1" t="s">
        <v>53</v>
      </c>
      <c r="D5589" t="s">
        <v>14043</v>
      </c>
      <c r="E5589" t="s">
        <v>86</v>
      </c>
      <c r="F5589" s="16" t="s">
        <v>14044</v>
      </c>
      <c r="G5589" s="16"/>
      <c r="H5589" t="s">
        <v>13</v>
      </c>
      <c r="I5589" t="s">
        <v>13</v>
      </c>
      <c r="J5589" t="s">
        <v>87</v>
      </c>
      <c r="K5589" t="s">
        <v>88</v>
      </c>
      <c r="L5589" t="s">
        <v>89</v>
      </c>
      <c r="M5589">
        <v>0</v>
      </c>
      <c r="N5589" t="s">
        <v>90</v>
      </c>
      <c r="O5589" s="1">
        <v>45057</v>
      </c>
      <c r="P5589" s="2"/>
      <c r="Q5589" s="2"/>
      <c r="R5589" s="1"/>
      <c r="U5589" s="1" t="str">
        <f t="shared" si="384"/>
        <v>2023</v>
      </c>
      <c r="V5589" s="1" t="str">
        <f>VLOOKUP(W5589,quarter[],2,FALSE)</f>
        <v>2nd</v>
      </c>
      <c r="W5589" s="1" t="str">
        <f t="shared" si="383"/>
        <v>May</v>
      </c>
      <c r="X5589" s="1" t="str">
        <f t="shared" si="385"/>
        <v>Perry, April</v>
      </c>
      <c r="Y5589" s="1"/>
      <c r="Z5589" s="1"/>
      <c r="AA5589" s="1" t="s">
        <v>834</v>
      </c>
      <c r="AB5589" s="1"/>
      <c r="AC5589" s="1"/>
      <c r="AD5589" s="1"/>
      <c r="AE5589" s="1"/>
    </row>
    <row r="5590" spans="1:31">
      <c r="A5590" t="s">
        <v>14045</v>
      </c>
      <c r="B5590" s="1">
        <v>45054</v>
      </c>
      <c r="C5590" s="1" t="s">
        <v>50</v>
      </c>
      <c r="D5590" t="s">
        <v>14046</v>
      </c>
      <c r="E5590" t="s">
        <v>86</v>
      </c>
      <c r="F5590" s="16" t="s">
        <v>2098</v>
      </c>
      <c r="G5590" s="16"/>
      <c r="H5590" t="s">
        <v>13</v>
      </c>
      <c r="I5590" t="s">
        <v>13</v>
      </c>
      <c r="J5590" t="s">
        <v>87</v>
      </c>
      <c r="K5590" t="s">
        <v>88</v>
      </c>
      <c r="L5590" t="s">
        <v>89</v>
      </c>
      <c r="M5590">
        <v>0</v>
      </c>
      <c r="N5590" t="s">
        <v>90</v>
      </c>
      <c r="O5590" s="1">
        <v>45057</v>
      </c>
      <c r="P5590" s="2"/>
      <c r="Q5590" s="2"/>
      <c r="R5590" s="1"/>
      <c r="U5590" s="1" t="str">
        <f t="shared" si="384"/>
        <v>2023</v>
      </c>
      <c r="V5590" s="1" t="str">
        <f>VLOOKUP(W5590,quarter[],2,FALSE)</f>
        <v>2nd</v>
      </c>
      <c r="W5590" s="1" t="str">
        <f t="shared" si="383"/>
        <v>May</v>
      </c>
      <c r="X5590" s="1" t="str">
        <f t="shared" si="385"/>
        <v>Calo, Robyn</v>
      </c>
      <c r="Y5590" s="1"/>
      <c r="Z5590" s="1"/>
      <c r="AA5590" s="1" t="s">
        <v>376</v>
      </c>
      <c r="AB5590" s="1"/>
      <c r="AC5590" s="1"/>
      <c r="AD5590" s="1"/>
      <c r="AE5590" s="1"/>
    </row>
    <row r="5591" spans="1:31">
      <c r="A5591" t="s">
        <v>14047</v>
      </c>
      <c r="B5591" s="1">
        <v>45054</v>
      </c>
      <c r="C5591" s="1" t="s">
        <v>53</v>
      </c>
      <c r="D5591" t="s">
        <v>14048</v>
      </c>
      <c r="E5591" t="s">
        <v>86</v>
      </c>
      <c r="F5591" s="16" t="s">
        <v>14049</v>
      </c>
      <c r="G5591" s="16"/>
      <c r="H5591" t="s">
        <v>14050</v>
      </c>
      <c r="I5591" t="s">
        <v>14051</v>
      </c>
      <c r="J5591" t="s">
        <v>87</v>
      </c>
      <c r="K5591" t="s">
        <v>88</v>
      </c>
      <c r="L5591" t="s">
        <v>89</v>
      </c>
      <c r="M5591">
        <v>0</v>
      </c>
      <c r="N5591" t="s">
        <v>90</v>
      </c>
      <c r="O5591" s="1">
        <v>45054</v>
      </c>
      <c r="P5591" s="2"/>
      <c r="Q5591" s="2"/>
      <c r="R5591" s="1"/>
      <c r="U5591" s="1" t="str">
        <f t="shared" si="384"/>
        <v>2023</v>
      </c>
      <c r="V5591" s="1" t="str">
        <f>VLOOKUP(W5591,quarter[],2,FALSE)</f>
        <v>2nd</v>
      </c>
      <c r="W5591" s="1" t="str">
        <f t="shared" si="383"/>
        <v>May</v>
      </c>
      <c r="X5591" s="1" t="str">
        <f t="shared" si="385"/>
        <v>Perry, April</v>
      </c>
      <c r="Y5591" s="1"/>
      <c r="Z5591" s="1"/>
      <c r="AA5591" s="1" t="s">
        <v>14052</v>
      </c>
      <c r="AB5591" s="1"/>
      <c r="AC5591" s="1"/>
      <c r="AD5591" s="1"/>
      <c r="AE5591" s="1"/>
    </row>
    <row r="5592" spans="1:31">
      <c r="A5592" t="s">
        <v>14053</v>
      </c>
      <c r="B5592" s="1">
        <v>45054</v>
      </c>
      <c r="C5592" s="1" t="s">
        <v>49</v>
      </c>
      <c r="D5592" t="s">
        <v>14054</v>
      </c>
      <c r="E5592" t="s">
        <v>86</v>
      </c>
      <c r="F5592" s="16" t="s">
        <v>2177</v>
      </c>
      <c r="G5592" s="16"/>
      <c r="H5592" t="s">
        <v>13</v>
      </c>
      <c r="I5592" t="s">
        <v>13</v>
      </c>
      <c r="J5592" t="s">
        <v>140</v>
      </c>
      <c r="K5592" t="s">
        <v>88</v>
      </c>
      <c r="L5592" t="s">
        <v>89</v>
      </c>
      <c r="M5592">
        <v>0</v>
      </c>
      <c r="N5592" t="s">
        <v>90</v>
      </c>
      <c r="O5592" s="1">
        <v>45056</v>
      </c>
      <c r="P5592" s="2"/>
      <c r="Q5592" s="2"/>
      <c r="R5592" s="1"/>
      <c r="U5592" s="1" t="str">
        <f t="shared" si="384"/>
        <v>2023</v>
      </c>
      <c r="V5592" s="1" t="str">
        <f>VLOOKUP(W5592,quarter[],2,FALSE)</f>
        <v>2nd</v>
      </c>
      <c r="W5592" s="1" t="str">
        <f t="shared" si="383"/>
        <v>May</v>
      </c>
      <c r="X5592" s="1" t="str">
        <f t="shared" si="385"/>
        <v>Brake, Cassi</v>
      </c>
      <c r="Y5592" s="1"/>
      <c r="Z5592" s="1"/>
      <c r="AA5592" s="1" t="s">
        <v>14055</v>
      </c>
      <c r="AB5592" s="1"/>
      <c r="AC5592" s="1"/>
      <c r="AD5592" s="1"/>
      <c r="AE5592" s="1"/>
    </row>
    <row r="5593" spans="1:31">
      <c r="A5593" t="s">
        <v>14056</v>
      </c>
      <c r="B5593" s="1">
        <v>45054</v>
      </c>
      <c r="C5593" s="1" t="s">
        <v>54</v>
      </c>
      <c r="D5593" t="s">
        <v>14057</v>
      </c>
      <c r="E5593" t="s">
        <v>86</v>
      </c>
      <c r="F5593" s="16" t="s">
        <v>14058</v>
      </c>
      <c r="G5593" s="16"/>
      <c r="H5593" t="s">
        <v>14059</v>
      </c>
      <c r="I5593" t="s">
        <v>13</v>
      </c>
      <c r="J5593" t="s">
        <v>117</v>
      </c>
      <c r="K5593" t="s">
        <v>88</v>
      </c>
      <c r="L5593" t="s">
        <v>89</v>
      </c>
      <c r="M5593">
        <v>0</v>
      </c>
      <c r="N5593" t="s">
        <v>90</v>
      </c>
      <c r="O5593" s="1">
        <v>45072</v>
      </c>
      <c r="P5593" s="2"/>
      <c r="Q5593" s="2"/>
      <c r="R5593" s="1"/>
      <c r="U5593" s="1" t="str">
        <f t="shared" si="384"/>
        <v>2023</v>
      </c>
      <c r="V5593" s="1" t="str">
        <f>VLOOKUP(W5593,quarter[],2,FALSE)</f>
        <v>2nd</v>
      </c>
      <c r="W5593" s="1" t="str">
        <f t="shared" si="383"/>
        <v>May</v>
      </c>
      <c r="X5593" s="1" t="str">
        <f t="shared" si="385"/>
        <v>Pitts, Jeff</v>
      </c>
      <c r="Y5593" s="1"/>
      <c r="Z5593" s="1"/>
      <c r="AA5593" s="1" t="s">
        <v>14060</v>
      </c>
      <c r="AB5593" s="1"/>
      <c r="AC5593" s="1"/>
      <c r="AD5593" s="1"/>
      <c r="AE5593" s="1"/>
    </row>
    <row r="5594" spans="1:31">
      <c r="A5594" t="s">
        <v>14061</v>
      </c>
      <c r="B5594" s="1">
        <v>45054</v>
      </c>
      <c r="C5594" s="1" t="s">
        <v>48</v>
      </c>
      <c r="D5594" t="s">
        <v>14062</v>
      </c>
      <c r="E5594" t="s">
        <v>86</v>
      </c>
      <c r="F5594" s="16" t="s">
        <v>14063</v>
      </c>
      <c r="G5594" s="16"/>
      <c r="H5594" t="s">
        <v>13</v>
      </c>
      <c r="I5594" t="s">
        <v>13</v>
      </c>
      <c r="J5594" t="s">
        <v>87</v>
      </c>
      <c r="K5594" t="s">
        <v>88</v>
      </c>
      <c r="L5594" t="s">
        <v>89</v>
      </c>
      <c r="M5594">
        <v>0</v>
      </c>
      <c r="N5594" t="s">
        <v>90</v>
      </c>
      <c r="O5594" s="1">
        <v>45054</v>
      </c>
      <c r="P5594" s="2"/>
      <c r="Q5594" s="2"/>
      <c r="R5594" s="1"/>
      <c r="U5594" s="1" t="str">
        <f t="shared" si="384"/>
        <v>2023</v>
      </c>
      <c r="V5594" s="1" t="str">
        <f>VLOOKUP(W5594,quarter[],2,FALSE)</f>
        <v>2nd</v>
      </c>
      <c r="W5594" s="1" t="str">
        <f t="shared" si="383"/>
        <v>May</v>
      </c>
      <c r="X5594" s="1" t="str">
        <f t="shared" si="385"/>
        <v>Alexander, Lindsay</v>
      </c>
      <c r="Y5594" s="1"/>
      <c r="Z5594" s="1"/>
      <c r="AA5594" s="1" t="s">
        <v>834</v>
      </c>
      <c r="AB5594" s="1"/>
      <c r="AC5594" s="1"/>
      <c r="AD5594" s="1"/>
      <c r="AE5594" s="1"/>
    </row>
    <row r="5595" spans="1:31">
      <c r="A5595" t="s">
        <v>14064</v>
      </c>
      <c r="B5595" s="1">
        <v>45054</v>
      </c>
      <c r="C5595" s="1" t="s">
        <v>50</v>
      </c>
      <c r="D5595" t="s">
        <v>14065</v>
      </c>
      <c r="E5595" t="s">
        <v>86</v>
      </c>
      <c r="F5595" s="16" t="s">
        <v>14066</v>
      </c>
      <c r="G5595" s="16"/>
      <c r="H5595" t="s">
        <v>13</v>
      </c>
      <c r="I5595" t="s">
        <v>13</v>
      </c>
      <c r="J5595" t="s">
        <v>99</v>
      </c>
      <c r="K5595" t="s">
        <v>88</v>
      </c>
      <c r="L5595" t="s">
        <v>89</v>
      </c>
      <c r="M5595">
        <v>0</v>
      </c>
      <c r="N5595" t="s">
        <v>90</v>
      </c>
      <c r="O5595" s="1">
        <v>45057</v>
      </c>
      <c r="P5595" s="2"/>
      <c r="Q5595" s="2"/>
      <c r="R5595" s="1"/>
      <c r="U5595" s="1" t="str">
        <f t="shared" si="384"/>
        <v>2023</v>
      </c>
      <c r="V5595" s="1" t="str">
        <f>VLOOKUP(W5595,quarter[],2,FALSE)</f>
        <v>2nd</v>
      </c>
      <c r="W5595" s="1" t="str">
        <f t="shared" si="383"/>
        <v>May</v>
      </c>
      <c r="X5595" s="1" t="str">
        <f t="shared" si="385"/>
        <v>Calo, Robyn</v>
      </c>
      <c r="Y5595" s="1"/>
      <c r="Z5595" s="1"/>
      <c r="AA5595" s="1" t="s">
        <v>14067</v>
      </c>
      <c r="AB5595" s="1"/>
      <c r="AC5595" s="1"/>
      <c r="AD5595" s="1"/>
      <c r="AE5595" s="1"/>
    </row>
    <row r="5596" spans="1:31">
      <c r="A5596" t="s">
        <v>14068</v>
      </c>
      <c r="B5596" s="1">
        <v>45054</v>
      </c>
      <c r="C5596" s="1" t="s">
        <v>50</v>
      </c>
      <c r="D5596" t="s">
        <v>14069</v>
      </c>
      <c r="E5596" t="s">
        <v>86</v>
      </c>
      <c r="F5596" s="16" t="s">
        <v>2177</v>
      </c>
      <c r="G5596" s="16"/>
      <c r="H5596" t="s">
        <v>13</v>
      </c>
      <c r="I5596" t="s">
        <v>13</v>
      </c>
      <c r="J5596" t="s">
        <v>140</v>
      </c>
      <c r="K5596" t="s">
        <v>88</v>
      </c>
      <c r="L5596" t="s">
        <v>89</v>
      </c>
      <c r="M5596">
        <v>0</v>
      </c>
      <c r="N5596" t="s">
        <v>90</v>
      </c>
      <c r="O5596" s="1">
        <v>45055</v>
      </c>
      <c r="P5596" s="2"/>
      <c r="Q5596" s="2"/>
      <c r="R5596" s="1"/>
      <c r="U5596" s="1" t="str">
        <f t="shared" si="384"/>
        <v>2023</v>
      </c>
      <c r="V5596" s="1" t="str">
        <f>VLOOKUP(W5596,quarter[],2,FALSE)</f>
        <v>2nd</v>
      </c>
      <c r="W5596" s="1" t="str">
        <f t="shared" si="383"/>
        <v>May</v>
      </c>
      <c r="X5596" s="1" t="str">
        <f t="shared" si="385"/>
        <v>Calo, Robyn</v>
      </c>
      <c r="Y5596" s="1"/>
      <c r="Z5596" s="1"/>
      <c r="AA5596" s="1" t="s">
        <v>14070</v>
      </c>
      <c r="AB5596" s="1"/>
      <c r="AC5596" s="1"/>
      <c r="AD5596" s="1"/>
      <c r="AE5596" s="1"/>
    </row>
    <row r="5597" spans="1:31">
      <c r="A5597" t="s">
        <v>14071</v>
      </c>
      <c r="B5597" s="1">
        <v>45054</v>
      </c>
      <c r="C5597" s="1" t="s">
        <v>48</v>
      </c>
      <c r="D5597" t="s">
        <v>14072</v>
      </c>
      <c r="E5597" t="s">
        <v>86</v>
      </c>
      <c r="F5597" s="16" t="s">
        <v>14073</v>
      </c>
      <c r="G5597" s="16"/>
      <c r="H5597" t="s">
        <v>4670</v>
      </c>
      <c r="I5597" t="s">
        <v>14074</v>
      </c>
      <c r="J5597" t="s">
        <v>87</v>
      </c>
      <c r="K5597" t="s">
        <v>90</v>
      </c>
      <c r="L5597" t="s">
        <v>90</v>
      </c>
      <c r="M5597">
        <v>0</v>
      </c>
      <c r="N5597" t="s">
        <v>90</v>
      </c>
      <c r="O5597" s="1">
        <v>45055</v>
      </c>
      <c r="P5597" s="2"/>
      <c r="Q5597" s="2"/>
      <c r="R5597" s="1"/>
      <c r="U5597" s="1" t="str">
        <f t="shared" si="384"/>
        <v>2023</v>
      </c>
      <c r="V5597" s="1" t="str">
        <f>VLOOKUP(W5597,quarter[],2,FALSE)</f>
        <v>2nd</v>
      </c>
      <c r="W5597" s="1" t="str">
        <f t="shared" si="383"/>
        <v>May</v>
      </c>
      <c r="X5597" s="1" t="str">
        <f t="shared" si="385"/>
        <v>Alexander, Lindsay</v>
      </c>
      <c r="Y5597" s="1"/>
      <c r="Z5597" s="1"/>
      <c r="AA5597" s="1" t="s">
        <v>14075</v>
      </c>
      <c r="AB5597" s="1"/>
      <c r="AC5597" s="1"/>
      <c r="AD5597" s="1"/>
      <c r="AE5597" s="1"/>
    </row>
    <row r="5598" spans="1:31">
      <c r="A5598" t="s">
        <v>14076</v>
      </c>
      <c r="B5598" s="1">
        <v>45054</v>
      </c>
      <c r="C5598" s="1" t="s">
        <v>49</v>
      </c>
      <c r="D5598" t="s">
        <v>14077</v>
      </c>
      <c r="E5598" t="s">
        <v>86</v>
      </c>
      <c r="F5598" s="16" t="s">
        <v>14078</v>
      </c>
      <c r="G5598" s="16"/>
      <c r="H5598" t="s">
        <v>13</v>
      </c>
      <c r="I5598" t="s">
        <v>13</v>
      </c>
      <c r="J5598" t="s">
        <v>87</v>
      </c>
      <c r="K5598" t="s">
        <v>88</v>
      </c>
      <c r="L5598" t="s">
        <v>89</v>
      </c>
      <c r="M5598">
        <v>0</v>
      </c>
      <c r="N5598" t="s">
        <v>90</v>
      </c>
      <c r="O5598" s="1">
        <v>45057</v>
      </c>
      <c r="P5598" s="2"/>
      <c r="Q5598" s="2"/>
      <c r="R5598" s="1"/>
      <c r="U5598" s="1" t="str">
        <f t="shared" si="384"/>
        <v>2023</v>
      </c>
      <c r="V5598" s="1" t="str">
        <f>VLOOKUP(W5598,quarter[],2,FALSE)</f>
        <v>2nd</v>
      </c>
      <c r="W5598" s="1" t="str">
        <f t="shared" si="383"/>
        <v>May</v>
      </c>
      <c r="X5598" s="1" t="str">
        <f t="shared" si="385"/>
        <v>Brake, Cassi</v>
      </c>
      <c r="Y5598" s="1"/>
      <c r="Z5598" s="1"/>
      <c r="AA5598" s="1" t="s">
        <v>1157</v>
      </c>
      <c r="AB5598" s="1"/>
      <c r="AC5598" s="1"/>
      <c r="AD5598" s="1"/>
      <c r="AE5598" s="1"/>
    </row>
    <row r="5599" spans="1:31">
      <c r="A5599" t="s">
        <v>14079</v>
      </c>
      <c r="B5599" s="1">
        <v>45054</v>
      </c>
      <c r="C5599" s="1" t="s">
        <v>50</v>
      </c>
      <c r="D5599" t="s">
        <v>5049</v>
      </c>
      <c r="E5599" t="s">
        <v>86</v>
      </c>
      <c r="F5599" s="16" t="s">
        <v>14080</v>
      </c>
      <c r="G5599" s="16"/>
      <c r="H5599" t="s">
        <v>14081</v>
      </c>
      <c r="I5599" t="s">
        <v>13</v>
      </c>
      <c r="J5599" t="s">
        <v>87</v>
      </c>
      <c r="K5599" t="s">
        <v>90</v>
      </c>
      <c r="L5599" t="s">
        <v>89</v>
      </c>
      <c r="M5599">
        <v>0</v>
      </c>
      <c r="N5599" t="s">
        <v>90</v>
      </c>
      <c r="O5599" s="1">
        <v>45055</v>
      </c>
      <c r="P5599" s="2"/>
      <c r="Q5599" s="2"/>
      <c r="R5599" s="1"/>
      <c r="U5599" s="1" t="str">
        <f t="shared" si="384"/>
        <v>2023</v>
      </c>
      <c r="V5599" s="1" t="str">
        <f>VLOOKUP(W5599,quarter[],2,FALSE)</f>
        <v>2nd</v>
      </c>
      <c r="W5599" s="1" t="str">
        <f t="shared" si="383"/>
        <v>May</v>
      </c>
      <c r="X5599" s="1" t="str">
        <f t="shared" si="385"/>
        <v>Calo, Robyn</v>
      </c>
      <c r="Y5599" s="1"/>
      <c r="Z5599" s="1"/>
      <c r="AA5599" s="1" t="s">
        <v>14082</v>
      </c>
      <c r="AB5599" s="1"/>
      <c r="AC5599" s="1"/>
      <c r="AD5599" s="1"/>
      <c r="AE5599" s="1"/>
    </row>
    <row r="5600" spans="1:31">
      <c r="A5600" t="s">
        <v>14083</v>
      </c>
      <c r="B5600" s="1">
        <v>45054</v>
      </c>
      <c r="C5600" s="1" t="s">
        <v>53</v>
      </c>
      <c r="D5600" t="s">
        <v>480</v>
      </c>
      <c r="E5600" t="s">
        <v>86</v>
      </c>
      <c r="F5600" s="16" t="s">
        <v>14084</v>
      </c>
      <c r="G5600" s="16"/>
      <c r="H5600" t="s">
        <v>14085</v>
      </c>
      <c r="I5600" t="s">
        <v>13</v>
      </c>
      <c r="J5600" t="s">
        <v>87</v>
      </c>
      <c r="K5600" t="s">
        <v>88</v>
      </c>
      <c r="L5600" t="s">
        <v>89</v>
      </c>
      <c r="M5600">
        <v>0</v>
      </c>
      <c r="N5600" t="s">
        <v>90</v>
      </c>
      <c r="O5600" s="1">
        <v>45058</v>
      </c>
      <c r="P5600" s="2"/>
      <c r="Q5600" s="2"/>
      <c r="R5600" s="1"/>
      <c r="U5600" s="1" t="str">
        <f t="shared" si="384"/>
        <v>2023</v>
      </c>
      <c r="V5600" s="1" t="str">
        <f>VLOOKUP(W5600,quarter[],2,FALSE)</f>
        <v>2nd</v>
      </c>
      <c r="W5600" s="1" t="str">
        <f t="shared" si="383"/>
        <v>May</v>
      </c>
      <c r="X5600" s="1" t="str">
        <f t="shared" si="385"/>
        <v>Perry, April</v>
      </c>
      <c r="Y5600" s="1"/>
      <c r="Z5600" s="1"/>
      <c r="AA5600" s="1" t="s">
        <v>323</v>
      </c>
      <c r="AB5600" s="1"/>
      <c r="AC5600" s="1"/>
      <c r="AD5600" s="1"/>
      <c r="AE5600" s="1"/>
    </row>
    <row r="5601" spans="1:31">
      <c r="A5601" t="s">
        <v>14086</v>
      </c>
      <c r="B5601" s="1">
        <v>45054</v>
      </c>
      <c r="C5601" s="1" t="s">
        <v>50</v>
      </c>
      <c r="D5601" t="s">
        <v>3677</v>
      </c>
      <c r="E5601" t="s">
        <v>86</v>
      </c>
      <c r="F5601" s="16" t="s">
        <v>14087</v>
      </c>
      <c r="G5601" s="16"/>
      <c r="H5601" t="s">
        <v>13</v>
      </c>
      <c r="I5601" t="s">
        <v>13</v>
      </c>
      <c r="J5601" t="s">
        <v>87</v>
      </c>
      <c r="K5601" t="s">
        <v>88</v>
      </c>
      <c r="L5601" t="s">
        <v>89</v>
      </c>
      <c r="M5601">
        <v>0</v>
      </c>
      <c r="N5601" t="s">
        <v>90</v>
      </c>
      <c r="O5601" s="1">
        <v>45061</v>
      </c>
      <c r="P5601" s="2"/>
      <c r="Q5601" s="2"/>
      <c r="R5601" s="1"/>
      <c r="U5601" s="1" t="str">
        <f t="shared" si="384"/>
        <v>2023</v>
      </c>
      <c r="V5601" s="1" t="str">
        <f>VLOOKUP(W5601,quarter[],2,FALSE)</f>
        <v>2nd</v>
      </c>
      <c r="W5601" s="1" t="str">
        <f t="shared" si="383"/>
        <v>May</v>
      </c>
      <c r="X5601" s="1" t="str">
        <f t="shared" si="385"/>
        <v>Calo, Robyn</v>
      </c>
      <c r="Y5601" s="1"/>
      <c r="Z5601" s="1"/>
      <c r="AA5601" s="1" t="s">
        <v>138</v>
      </c>
      <c r="AB5601" s="1"/>
      <c r="AC5601" s="1"/>
      <c r="AD5601" s="1"/>
      <c r="AE5601" s="1"/>
    </row>
    <row r="5602" spans="1:31">
      <c r="A5602" t="s">
        <v>14088</v>
      </c>
      <c r="B5602" s="1">
        <v>45054</v>
      </c>
      <c r="C5602" s="1" t="s">
        <v>49</v>
      </c>
      <c r="D5602" t="s">
        <v>14089</v>
      </c>
      <c r="E5602" t="s">
        <v>86</v>
      </c>
      <c r="F5602" s="16" t="s">
        <v>14090</v>
      </c>
      <c r="G5602" s="16"/>
      <c r="H5602" t="s">
        <v>13</v>
      </c>
      <c r="I5602" t="s">
        <v>13</v>
      </c>
      <c r="J5602" t="s">
        <v>87</v>
      </c>
      <c r="K5602" t="s">
        <v>88</v>
      </c>
      <c r="L5602" t="s">
        <v>89</v>
      </c>
      <c r="M5602">
        <v>0</v>
      </c>
      <c r="N5602" t="s">
        <v>90</v>
      </c>
      <c r="O5602" s="1">
        <v>45056</v>
      </c>
      <c r="P5602" s="2"/>
      <c r="Q5602" s="2"/>
      <c r="R5602" s="1"/>
      <c r="U5602" s="1" t="str">
        <f t="shared" si="384"/>
        <v>2023</v>
      </c>
      <c r="V5602" s="1" t="str">
        <f>VLOOKUP(W5602,quarter[],2,FALSE)</f>
        <v>2nd</v>
      </c>
      <c r="W5602" s="1" t="str">
        <f t="shared" si="383"/>
        <v>May</v>
      </c>
      <c r="X5602" s="1" t="str">
        <f t="shared" si="385"/>
        <v>Brake, Cassi</v>
      </c>
      <c r="Y5602" s="1"/>
      <c r="Z5602" s="1"/>
      <c r="AA5602" s="1" t="s">
        <v>4038</v>
      </c>
      <c r="AB5602" s="1"/>
      <c r="AC5602" s="1"/>
      <c r="AD5602" s="1"/>
      <c r="AE5602" s="1"/>
    </row>
    <row r="5603" spans="1:31">
      <c r="A5603" t="s">
        <v>14091</v>
      </c>
      <c r="B5603" s="1">
        <v>45054</v>
      </c>
      <c r="C5603" s="1" t="s">
        <v>54</v>
      </c>
      <c r="D5603" t="s">
        <v>14092</v>
      </c>
      <c r="E5603" t="s">
        <v>86</v>
      </c>
      <c r="F5603" s="16" t="s">
        <v>14093</v>
      </c>
      <c r="G5603" s="16"/>
      <c r="H5603" t="s">
        <v>13</v>
      </c>
      <c r="I5603" t="s">
        <v>13</v>
      </c>
      <c r="J5603" t="s">
        <v>87</v>
      </c>
      <c r="K5603" t="s">
        <v>88</v>
      </c>
      <c r="L5603" t="s">
        <v>89</v>
      </c>
      <c r="M5603">
        <v>0</v>
      </c>
      <c r="N5603" t="s">
        <v>90</v>
      </c>
      <c r="O5603" s="1">
        <v>45061</v>
      </c>
      <c r="P5603" s="2"/>
      <c r="Q5603" s="2"/>
      <c r="R5603" s="1"/>
      <c r="U5603" s="1" t="str">
        <f t="shared" si="384"/>
        <v>2023</v>
      </c>
      <c r="V5603" s="1" t="str">
        <f>VLOOKUP(W5603,quarter[],2,FALSE)</f>
        <v>2nd</v>
      </c>
      <c r="W5603" s="1" t="str">
        <f t="shared" si="383"/>
        <v>May</v>
      </c>
      <c r="X5603" s="1" t="str">
        <f t="shared" si="385"/>
        <v>Pitts, Jeff</v>
      </c>
      <c r="Y5603" s="1"/>
      <c r="Z5603" s="1"/>
      <c r="AA5603" s="1" t="s">
        <v>14094</v>
      </c>
      <c r="AB5603" s="1"/>
      <c r="AC5603" s="1"/>
      <c r="AD5603" s="1"/>
      <c r="AE5603" s="1"/>
    </row>
    <row r="5604" spans="1:31">
      <c r="A5604" t="s">
        <v>14095</v>
      </c>
      <c r="B5604" s="1">
        <v>45054</v>
      </c>
      <c r="C5604" s="1" t="s">
        <v>48</v>
      </c>
      <c r="D5604" t="s">
        <v>14096</v>
      </c>
      <c r="E5604" t="s">
        <v>86</v>
      </c>
      <c r="F5604" s="16" t="s">
        <v>99</v>
      </c>
      <c r="G5604" s="16"/>
      <c r="H5604" t="s">
        <v>13</v>
      </c>
      <c r="I5604" t="s">
        <v>13</v>
      </c>
      <c r="J5604" t="s">
        <v>99</v>
      </c>
      <c r="K5604" t="s">
        <v>88</v>
      </c>
      <c r="L5604" t="s">
        <v>89</v>
      </c>
      <c r="M5604">
        <v>0</v>
      </c>
      <c r="N5604" t="s">
        <v>90</v>
      </c>
      <c r="O5604" s="1">
        <v>45055</v>
      </c>
      <c r="P5604" s="2"/>
      <c r="Q5604" s="2"/>
      <c r="R5604" s="1"/>
      <c r="U5604" s="1" t="str">
        <f t="shared" si="384"/>
        <v>2023</v>
      </c>
      <c r="V5604" s="1" t="str">
        <f>VLOOKUP(W5604,quarter[],2,FALSE)</f>
        <v>2nd</v>
      </c>
      <c r="W5604" s="1" t="str">
        <f t="shared" si="383"/>
        <v>May</v>
      </c>
      <c r="X5604" s="1" t="str">
        <f t="shared" si="385"/>
        <v>Alexander, Lindsay</v>
      </c>
      <c r="Y5604" s="1"/>
      <c r="Z5604" s="1"/>
      <c r="AA5604" s="1" t="s">
        <v>14097</v>
      </c>
      <c r="AB5604" s="1"/>
      <c r="AC5604" s="1"/>
      <c r="AD5604" s="1"/>
      <c r="AE5604" s="1"/>
    </row>
    <row r="5605" spans="1:31">
      <c r="A5605" t="s">
        <v>14098</v>
      </c>
      <c r="B5605" s="1">
        <v>45054</v>
      </c>
      <c r="C5605" s="1" t="s">
        <v>48</v>
      </c>
      <c r="D5605" t="s">
        <v>14099</v>
      </c>
      <c r="E5605" t="s">
        <v>86</v>
      </c>
      <c r="F5605" s="16" t="s">
        <v>14100</v>
      </c>
      <c r="G5605" s="16"/>
      <c r="H5605" t="s">
        <v>13</v>
      </c>
      <c r="I5605" t="s">
        <v>13</v>
      </c>
      <c r="J5605" t="s">
        <v>99</v>
      </c>
      <c r="K5605" t="s">
        <v>88</v>
      </c>
      <c r="L5605" t="s">
        <v>89</v>
      </c>
      <c r="M5605">
        <v>0</v>
      </c>
      <c r="N5605" t="s">
        <v>90</v>
      </c>
      <c r="O5605" s="1">
        <v>45055</v>
      </c>
      <c r="P5605" s="2"/>
      <c r="Q5605" s="2"/>
      <c r="R5605" s="1"/>
      <c r="U5605" s="1" t="str">
        <f t="shared" si="384"/>
        <v>2023</v>
      </c>
      <c r="V5605" s="1" t="str">
        <f>VLOOKUP(W5605,quarter[],2,FALSE)</f>
        <v>2nd</v>
      </c>
      <c r="W5605" s="1" t="str">
        <f t="shared" si="383"/>
        <v>May</v>
      </c>
      <c r="X5605" s="1" t="str">
        <f t="shared" si="385"/>
        <v>Alexander, Lindsay</v>
      </c>
      <c r="Y5605" s="1"/>
      <c r="Z5605" s="1"/>
      <c r="AA5605" s="1" t="s">
        <v>834</v>
      </c>
      <c r="AB5605" s="1"/>
      <c r="AC5605" s="1"/>
      <c r="AD5605" s="1"/>
      <c r="AE5605" s="1"/>
    </row>
    <row r="5606" spans="1:31">
      <c r="A5606" t="s">
        <v>14101</v>
      </c>
      <c r="B5606" s="1">
        <v>45054</v>
      </c>
      <c r="C5606" s="1" t="s">
        <v>50</v>
      </c>
      <c r="D5606" t="s">
        <v>14102</v>
      </c>
      <c r="E5606" t="s">
        <v>86</v>
      </c>
      <c r="F5606" s="16" t="s">
        <v>2177</v>
      </c>
      <c r="G5606" s="16"/>
      <c r="H5606" t="s">
        <v>13</v>
      </c>
      <c r="I5606" t="s">
        <v>147</v>
      </c>
      <c r="J5606" t="s">
        <v>140</v>
      </c>
      <c r="K5606" t="s">
        <v>88</v>
      </c>
      <c r="L5606" t="s">
        <v>89</v>
      </c>
      <c r="M5606">
        <v>0</v>
      </c>
      <c r="N5606" t="s">
        <v>90</v>
      </c>
      <c r="O5606" s="1">
        <v>45055</v>
      </c>
      <c r="P5606" s="2"/>
      <c r="Q5606" s="2"/>
      <c r="R5606" s="1"/>
      <c r="U5606" s="1" t="str">
        <f t="shared" si="384"/>
        <v>2023</v>
      </c>
      <c r="V5606" s="1" t="str">
        <f>VLOOKUP(W5606,quarter[],2,FALSE)</f>
        <v>2nd</v>
      </c>
      <c r="W5606" s="1" t="str">
        <f t="shared" si="383"/>
        <v>May</v>
      </c>
      <c r="X5606" s="1" t="str">
        <f t="shared" si="385"/>
        <v>Calo, Robyn</v>
      </c>
      <c r="Y5606" s="1"/>
      <c r="Z5606" s="1"/>
      <c r="AA5606" s="1" t="s">
        <v>14103</v>
      </c>
      <c r="AB5606" s="1"/>
      <c r="AC5606" s="1"/>
      <c r="AD5606" s="1"/>
      <c r="AE5606" s="1"/>
    </row>
    <row r="5607" spans="1:31">
      <c r="A5607" t="s">
        <v>14104</v>
      </c>
      <c r="B5607" s="1">
        <v>45054</v>
      </c>
      <c r="C5607" s="1" t="s">
        <v>49</v>
      </c>
      <c r="D5607" t="s">
        <v>14105</v>
      </c>
      <c r="E5607" t="s">
        <v>86</v>
      </c>
      <c r="F5607" s="16" t="s">
        <v>14106</v>
      </c>
      <c r="G5607" s="16"/>
      <c r="H5607" t="s">
        <v>13</v>
      </c>
      <c r="I5607" t="s">
        <v>13</v>
      </c>
      <c r="J5607" t="s">
        <v>87</v>
      </c>
      <c r="K5607" t="s">
        <v>88</v>
      </c>
      <c r="L5607" t="s">
        <v>89</v>
      </c>
      <c r="M5607">
        <v>0</v>
      </c>
      <c r="N5607" t="s">
        <v>90</v>
      </c>
      <c r="O5607" s="1">
        <v>45065</v>
      </c>
      <c r="P5607" s="2"/>
      <c r="Q5607" s="2"/>
      <c r="R5607" s="1"/>
      <c r="U5607" s="1" t="str">
        <f t="shared" si="384"/>
        <v>2023</v>
      </c>
      <c r="V5607" s="1" t="str">
        <f>VLOOKUP(W5607,quarter[],2,FALSE)</f>
        <v>2nd</v>
      </c>
      <c r="W5607" s="1" t="str">
        <f t="shared" si="383"/>
        <v>May</v>
      </c>
      <c r="X5607" s="1" t="str">
        <f t="shared" si="385"/>
        <v>Brake, Cassi</v>
      </c>
      <c r="Y5607" s="1"/>
      <c r="Z5607" s="1"/>
      <c r="AA5607" s="1" t="s">
        <v>14107</v>
      </c>
      <c r="AB5607" s="1"/>
      <c r="AC5607" s="1"/>
      <c r="AD5607" s="1"/>
      <c r="AE5607" s="1"/>
    </row>
    <row r="5608" spans="1:31">
      <c r="A5608" t="s">
        <v>14108</v>
      </c>
      <c r="B5608" s="1">
        <v>45055</v>
      </c>
      <c r="C5608" s="1" t="s">
        <v>48</v>
      </c>
      <c r="D5608" t="s">
        <v>14109</v>
      </c>
      <c r="E5608" t="s">
        <v>86</v>
      </c>
      <c r="F5608" s="16" t="s">
        <v>3969</v>
      </c>
      <c r="G5608" s="16"/>
      <c r="H5608" t="s">
        <v>14110</v>
      </c>
      <c r="I5608" t="s">
        <v>14111</v>
      </c>
      <c r="J5608" t="s">
        <v>369</v>
      </c>
      <c r="K5608" t="s">
        <v>90</v>
      </c>
      <c r="L5608" t="s">
        <v>90</v>
      </c>
      <c r="M5608">
        <v>0</v>
      </c>
      <c r="N5608" t="s">
        <v>90</v>
      </c>
      <c r="O5608" s="1">
        <v>45056</v>
      </c>
      <c r="P5608" s="2"/>
      <c r="Q5608" s="2"/>
      <c r="R5608" s="1"/>
      <c r="U5608" s="1" t="str">
        <f t="shared" si="384"/>
        <v>2023</v>
      </c>
      <c r="V5608" s="1" t="str">
        <f>VLOOKUP(W5608,quarter[],2,FALSE)</f>
        <v>2nd</v>
      </c>
      <c r="W5608" s="1" t="str">
        <f t="shared" si="383"/>
        <v>May</v>
      </c>
      <c r="X5608" s="1" t="str">
        <f t="shared" si="385"/>
        <v>Alexander, Lindsay</v>
      </c>
      <c r="Y5608" s="1"/>
      <c r="Z5608" s="1"/>
      <c r="AA5608" s="1" t="s">
        <v>14112</v>
      </c>
      <c r="AB5608" s="1"/>
      <c r="AC5608" s="1"/>
      <c r="AD5608" s="1"/>
      <c r="AE5608" s="1"/>
    </row>
    <row r="5609" spans="1:31">
      <c r="A5609" t="s">
        <v>14113</v>
      </c>
      <c r="B5609" s="1">
        <v>45055</v>
      </c>
      <c r="C5609" s="1" t="s">
        <v>53</v>
      </c>
      <c r="D5609" t="s">
        <v>14114</v>
      </c>
      <c r="E5609" t="s">
        <v>86</v>
      </c>
      <c r="F5609" s="16" t="s">
        <v>14115</v>
      </c>
      <c r="G5609" s="16"/>
      <c r="H5609" t="s">
        <v>14115</v>
      </c>
      <c r="I5609" t="s">
        <v>14116</v>
      </c>
      <c r="J5609" t="s">
        <v>369</v>
      </c>
      <c r="K5609" t="s">
        <v>90</v>
      </c>
      <c r="L5609" t="s">
        <v>90</v>
      </c>
      <c r="M5609">
        <v>1</v>
      </c>
      <c r="N5609" t="s">
        <v>90</v>
      </c>
      <c r="O5609" s="1">
        <v>45062</v>
      </c>
      <c r="P5609" s="2"/>
      <c r="Q5609" s="2"/>
      <c r="R5609" s="1"/>
      <c r="U5609" s="1" t="str">
        <f t="shared" si="384"/>
        <v>2023</v>
      </c>
      <c r="V5609" s="1" t="str">
        <f>VLOOKUP(W5609,quarter[],2,FALSE)</f>
        <v>2nd</v>
      </c>
      <c r="W5609" s="1" t="str">
        <f t="shared" si="383"/>
        <v>May</v>
      </c>
      <c r="X5609" s="1" t="str">
        <f t="shared" si="385"/>
        <v>Perry, April</v>
      </c>
      <c r="Y5609" s="1"/>
      <c r="Z5609" s="1"/>
      <c r="AA5609" s="1" t="s">
        <v>14117</v>
      </c>
      <c r="AB5609" s="1"/>
      <c r="AC5609" s="1"/>
      <c r="AD5609" s="1"/>
      <c r="AE5609" s="1"/>
    </row>
    <row r="5610" spans="1:31">
      <c r="A5610" t="s">
        <v>14118</v>
      </c>
      <c r="B5610" s="1">
        <v>45055</v>
      </c>
      <c r="C5610" s="1" t="s">
        <v>50</v>
      </c>
      <c r="D5610" t="s">
        <v>14119</v>
      </c>
      <c r="E5610" t="s">
        <v>86</v>
      </c>
      <c r="F5610" s="16" t="s">
        <v>99</v>
      </c>
      <c r="G5610" s="16"/>
      <c r="H5610" t="s">
        <v>13</v>
      </c>
      <c r="I5610" t="s">
        <v>13</v>
      </c>
      <c r="J5610" t="s">
        <v>99</v>
      </c>
      <c r="K5610" t="s">
        <v>88</v>
      </c>
      <c r="L5610" t="s">
        <v>89</v>
      </c>
      <c r="M5610">
        <v>0</v>
      </c>
      <c r="N5610" t="s">
        <v>90</v>
      </c>
      <c r="O5610" s="1">
        <v>45056</v>
      </c>
      <c r="P5610" s="2"/>
      <c r="Q5610" s="2"/>
      <c r="R5610" s="1"/>
      <c r="U5610" s="1" t="str">
        <f t="shared" si="384"/>
        <v>2023</v>
      </c>
      <c r="V5610" s="1" t="str">
        <f>VLOOKUP(W5610,quarter[],2,FALSE)</f>
        <v>2nd</v>
      </c>
      <c r="W5610" s="1" t="str">
        <f t="shared" si="383"/>
        <v>May</v>
      </c>
      <c r="X5610" s="1" t="str">
        <f t="shared" si="385"/>
        <v>Calo, Robyn</v>
      </c>
      <c r="Y5610" s="1"/>
      <c r="Z5610" s="1"/>
      <c r="AA5610" s="1" t="s">
        <v>745</v>
      </c>
      <c r="AB5610" s="1"/>
      <c r="AC5610" s="1"/>
      <c r="AD5610" s="1"/>
      <c r="AE5610" s="1"/>
    </row>
    <row r="5611" spans="1:31">
      <c r="A5611" t="s">
        <v>14120</v>
      </c>
      <c r="B5611" s="1">
        <v>45055</v>
      </c>
      <c r="C5611" s="1" t="s">
        <v>49</v>
      </c>
      <c r="D5611" t="s">
        <v>14121</v>
      </c>
      <c r="E5611" t="s">
        <v>86</v>
      </c>
      <c r="F5611" s="16" t="s">
        <v>2177</v>
      </c>
      <c r="G5611" s="16"/>
      <c r="H5611" t="s">
        <v>13</v>
      </c>
      <c r="I5611" t="s">
        <v>13</v>
      </c>
      <c r="J5611" t="s">
        <v>140</v>
      </c>
      <c r="K5611" t="s">
        <v>88</v>
      </c>
      <c r="L5611" t="s">
        <v>89</v>
      </c>
      <c r="M5611">
        <v>0</v>
      </c>
      <c r="N5611" t="s">
        <v>90</v>
      </c>
      <c r="O5611" s="1">
        <v>45056</v>
      </c>
      <c r="P5611" s="2"/>
      <c r="Q5611" s="2"/>
      <c r="R5611" s="1"/>
      <c r="U5611" s="1" t="str">
        <f t="shared" si="384"/>
        <v>2023</v>
      </c>
      <c r="V5611" s="1" t="str">
        <f>VLOOKUP(W5611,quarter[],2,FALSE)</f>
        <v>2nd</v>
      </c>
      <c r="W5611" s="1" t="str">
        <f t="shared" si="383"/>
        <v>May</v>
      </c>
      <c r="X5611" s="1" t="str">
        <f t="shared" si="385"/>
        <v>Brake, Cassi</v>
      </c>
      <c r="Y5611" s="1"/>
      <c r="Z5611" s="1"/>
      <c r="AA5611" s="1" t="s">
        <v>14122</v>
      </c>
      <c r="AB5611" s="1"/>
      <c r="AC5611" s="1"/>
      <c r="AD5611" s="1"/>
      <c r="AE5611" s="1"/>
    </row>
    <row r="5612" spans="1:31">
      <c r="A5612" t="s">
        <v>14123</v>
      </c>
      <c r="B5612" s="1">
        <v>45055</v>
      </c>
      <c r="C5612" s="1" t="s">
        <v>49</v>
      </c>
      <c r="D5612" t="s">
        <v>14124</v>
      </c>
      <c r="E5612" t="s">
        <v>86</v>
      </c>
      <c r="F5612" s="16" t="s">
        <v>13240</v>
      </c>
      <c r="G5612" s="16"/>
      <c r="H5612" t="s">
        <v>6174</v>
      </c>
      <c r="I5612" t="s">
        <v>13</v>
      </c>
      <c r="J5612" t="s">
        <v>87</v>
      </c>
      <c r="K5612" t="s">
        <v>90</v>
      </c>
      <c r="L5612" t="s">
        <v>90</v>
      </c>
      <c r="M5612">
        <v>0</v>
      </c>
      <c r="N5612" t="s">
        <v>90</v>
      </c>
      <c r="O5612" s="1">
        <v>45069</v>
      </c>
      <c r="P5612" s="2"/>
      <c r="Q5612" s="2"/>
      <c r="R5612" s="1"/>
      <c r="U5612" s="1" t="str">
        <f t="shared" si="384"/>
        <v>2023</v>
      </c>
      <c r="V5612" s="1" t="str">
        <f>VLOOKUP(W5612,quarter[],2,FALSE)</f>
        <v>2nd</v>
      </c>
      <c r="W5612" s="1" t="str">
        <f t="shared" si="383"/>
        <v>May</v>
      </c>
      <c r="X5612" s="1" t="str">
        <f t="shared" si="385"/>
        <v>Brake, Cassi</v>
      </c>
      <c r="Y5612" s="1"/>
      <c r="Z5612" s="1"/>
      <c r="AA5612" s="1" t="s">
        <v>14125</v>
      </c>
      <c r="AB5612" s="1"/>
      <c r="AC5612" s="1"/>
      <c r="AD5612" s="1"/>
      <c r="AE5612" s="1"/>
    </row>
    <row r="5613" spans="1:31">
      <c r="A5613" t="s">
        <v>14126</v>
      </c>
      <c r="B5613" s="1">
        <v>45055</v>
      </c>
      <c r="C5613" s="1" t="s">
        <v>54</v>
      </c>
      <c r="D5613" t="s">
        <v>14127</v>
      </c>
      <c r="E5613" t="s">
        <v>86</v>
      </c>
      <c r="F5613" s="16" t="s">
        <v>3343</v>
      </c>
      <c r="G5613" s="16"/>
      <c r="H5613" t="s">
        <v>14128</v>
      </c>
      <c r="I5613" t="s">
        <v>13</v>
      </c>
      <c r="J5613" t="s">
        <v>99</v>
      </c>
      <c r="K5613" t="s">
        <v>88</v>
      </c>
      <c r="L5613" t="s">
        <v>89</v>
      </c>
      <c r="M5613">
        <v>0</v>
      </c>
      <c r="N5613" t="s">
        <v>90</v>
      </c>
      <c r="O5613" s="1">
        <v>45068</v>
      </c>
      <c r="P5613" s="2"/>
      <c r="Q5613" s="2"/>
      <c r="R5613" s="1"/>
      <c r="U5613" s="1" t="str">
        <f t="shared" si="384"/>
        <v>2023</v>
      </c>
      <c r="V5613" s="1" t="str">
        <f>VLOOKUP(W5613,quarter[],2,FALSE)</f>
        <v>2nd</v>
      </c>
      <c r="W5613" s="1" t="str">
        <f t="shared" si="383"/>
        <v>May</v>
      </c>
      <c r="X5613" s="1" t="str">
        <f t="shared" si="385"/>
        <v>Pitts, Jeff</v>
      </c>
      <c r="Y5613" s="1"/>
      <c r="Z5613" s="1"/>
      <c r="AA5613" s="1" t="s">
        <v>1014</v>
      </c>
      <c r="AB5613" s="1"/>
      <c r="AC5613" s="1"/>
      <c r="AD5613" s="1"/>
      <c r="AE5613" s="1"/>
    </row>
    <row r="5614" spans="1:31">
      <c r="A5614" t="s">
        <v>14129</v>
      </c>
      <c r="B5614" s="1">
        <v>45055</v>
      </c>
      <c r="C5614" s="1" t="s">
        <v>48</v>
      </c>
      <c r="D5614" t="s">
        <v>14130</v>
      </c>
      <c r="E5614" t="s">
        <v>86</v>
      </c>
      <c r="F5614" s="16" t="s">
        <v>2177</v>
      </c>
      <c r="G5614" s="16"/>
      <c r="H5614" t="s">
        <v>13</v>
      </c>
      <c r="I5614" t="s">
        <v>13</v>
      </c>
      <c r="J5614" t="s">
        <v>140</v>
      </c>
      <c r="K5614" t="s">
        <v>88</v>
      </c>
      <c r="L5614" t="s">
        <v>89</v>
      </c>
      <c r="M5614">
        <v>0</v>
      </c>
      <c r="N5614" t="s">
        <v>90</v>
      </c>
      <c r="O5614" s="1">
        <v>45056</v>
      </c>
      <c r="P5614" s="2"/>
      <c r="Q5614" s="2"/>
      <c r="R5614" s="1"/>
      <c r="U5614" s="1" t="str">
        <f t="shared" si="384"/>
        <v>2023</v>
      </c>
      <c r="V5614" s="1" t="str">
        <f>VLOOKUP(W5614,quarter[],2,FALSE)</f>
        <v>2nd</v>
      </c>
      <c r="W5614" s="1" t="str">
        <f t="shared" si="383"/>
        <v>May</v>
      </c>
      <c r="X5614" s="1" t="str">
        <f t="shared" si="385"/>
        <v>Alexander, Lindsay</v>
      </c>
      <c r="Y5614" s="1"/>
      <c r="Z5614" s="1"/>
      <c r="AA5614" s="1" t="s">
        <v>14131</v>
      </c>
      <c r="AB5614" s="1"/>
      <c r="AC5614" s="1"/>
      <c r="AD5614" s="1"/>
      <c r="AE5614" s="1"/>
    </row>
    <row r="5615" spans="1:31">
      <c r="A5615" t="s">
        <v>14132</v>
      </c>
      <c r="B5615" s="1">
        <v>45055</v>
      </c>
      <c r="C5615" s="1" t="s">
        <v>53</v>
      </c>
      <c r="D5615" t="s">
        <v>14133</v>
      </c>
      <c r="E5615" t="s">
        <v>86</v>
      </c>
      <c r="F5615" s="16" t="s">
        <v>14134</v>
      </c>
      <c r="G5615" s="16"/>
      <c r="H5615" t="s">
        <v>14134</v>
      </c>
      <c r="I5615" t="s">
        <v>13</v>
      </c>
      <c r="J5615" t="s">
        <v>87</v>
      </c>
      <c r="K5615" t="s">
        <v>88</v>
      </c>
      <c r="L5615" t="s">
        <v>89</v>
      </c>
      <c r="M5615">
        <v>0</v>
      </c>
      <c r="N5615" t="s">
        <v>90</v>
      </c>
      <c r="O5615" s="1">
        <v>45065</v>
      </c>
      <c r="P5615" s="2"/>
      <c r="Q5615" s="2"/>
      <c r="R5615" s="1"/>
      <c r="U5615" s="1" t="str">
        <f t="shared" si="384"/>
        <v>2023</v>
      </c>
      <c r="V5615" s="1" t="str">
        <f>VLOOKUP(W5615,quarter[],2,FALSE)</f>
        <v>2nd</v>
      </c>
      <c r="W5615" s="1" t="str">
        <f t="shared" si="383"/>
        <v>May</v>
      </c>
      <c r="X5615" s="1" t="str">
        <f t="shared" si="385"/>
        <v>Perry, April</v>
      </c>
      <c r="Y5615" s="1"/>
      <c r="Z5615" s="1"/>
      <c r="AA5615" s="1" t="s">
        <v>150</v>
      </c>
      <c r="AB5615" s="1"/>
      <c r="AC5615" s="1"/>
      <c r="AD5615" s="1"/>
      <c r="AE5615" s="1"/>
    </row>
    <row r="5616" spans="1:31">
      <c r="A5616" t="s">
        <v>14135</v>
      </c>
      <c r="B5616" s="1">
        <v>45055</v>
      </c>
      <c r="C5616" s="1" t="s">
        <v>50</v>
      </c>
      <c r="D5616" t="s">
        <v>14136</v>
      </c>
      <c r="E5616" t="s">
        <v>86</v>
      </c>
      <c r="F5616" s="16" t="s">
        <v>2177</v>
      </c>
      <c r="G5616" s="16"/>
      <c r="H5616" t="s">
        <v>13</v>
      </c>
      <c r="I5616" t="s">
        <v>13</v>
      </c>
      <c r="J5616" t="s">
        <v>140</v>
      </c>
      <c r="K5616" t="s">
        <v>88</v>
      </c>
      <c r="L5616" t="s">
        <v>89</v>
      </c>
      <c r="M5616">
        <v>0</v>
      </c>
      <c r="N5616" t="s">
        <v>90</v>
      </c>
      <c r="O5616" s="1">
        <v>45056</v>
      </c>
      <c r="P5616" s="2"/>
      <c r="Q5616" s="2"/>
      <c r="R5616" s="1"/>
      <c r="U5616" s="1" t="str">
        <f t="shared" si="384"/>
        <v>2023</v>
      </c>
      <c r="V5616" s="1" t="str">
        <f>VLOOKUP(W5616,quarter[],2,FALSE)</f>
        <v>2nd</v>
      </c>
      <c r="W5616" s="1" t="str">
        <f t="shared" si="383"/>
        <v>May</v>
      </c>
      <c r="X5616" s="1" t="str">
        <f t="shared" si="385"/>
        <v>Calo, Robyn</v>
      </c>
      <c r="Y5616" s="1"/>
      <c r="Z5616" s="1"/>
      <c r="AA5616" s="1" t="s">
        <v>14137</v>
      </c>
      <c r="AB5616" s="1"/>
      <c r="AC5616" s="1"/>
      <c r="AD5616" s="1"/>
      <c r="AE5616" s="1"/>
    </row>
    <row r="5617" spans="1:31">
      <c r="A5617" t="s">
        <v>14138</v>
      </c>
      <c r="B5617" s="1">
        <v>45055</v>
      </c>
      <c r="C5617" s="1" t="s">
        <v>54</v>
      </c>
      <c r="D5617" t="s">
        <v>14139</v>
      </c>
      <c r="E5617" t="s">
        <v>86</v>
      </c>
      <c r="F5617" s="16" t="s">
        <v>99</v>
      </c>
      <c r="G5617" s="16"/>
      <c r="H5617" t="s">
        <v>14140</v>
      </c>
      <c r="I5617" t="s">
        <v>13</v>
      </c>
      <c r="J5617" t="s">
        <v>99</v>
      </c>
      <c r="K5617" t="s">
        <v>88</v>
      </c>
      <c r="L5617" t="s">
        <v>89</v>
      </c>
      <c r="M5617">
        <v>0</v>
      </c>
      <c r="N5617" t="s">
        <v>90</v>
      </c>
      <c r="O5617" s="1">
        <v>45069</v>
      </c>
      <c r="P5617" s="2"/>
      <c r="Q5617" s="2"/>
      <c r="R5617" s="1"/>
      <c r="U5617" s="1" t="str">
        <f t="shared" si="384"/>
        <v>2023</v>
      </c>
      <c r="V5617" s="1" t="str">
        <f>VLOOKUP(W5617,quarter[],2,FALSE)</f>
        <v>2nd</v>
      </c>
      <c r="W5617" s="1" t="str">
        <f t="shared" si="383"/>
        <v>May</v>
      </c>
      <c r="X5617" s="1" t="str">
        <f t="shared" si="385"/>
        <v>Pitts, Jeff</v>
      </c>
      <c r="Y5617" s="1"/>
      <c r="Z5617" s="1"/>
      <c r="AA5617" s="1" t="s">
        <v>2945</v>
      </c>
      <c r="AB5617" s="1"/>
      <c r="AC5617" s="1"/>
      <c r="AD5617" s="1"/>
      <c r="AE5617" s="1"/>
    </row>
    <row r="5618" spans="1:31">
      <c r="A5618" t="s">
        <v>14141</v>
      </c>
      <c r="B5618" s="1">
        <v>45055</v>
      </c>
      <c r="C5618" s="1" t="s">
        <v>49</v>
      </c>
      <c r="D5618" t="s">
        <v>14142</v>
      </c>
      <c r="E5618" t="s">
        <v>86</v>
      </c>
      <c r="F5618" s="16" t="s">
        <v>14143</v>
      </c>
      <c r="G5618" s="16"/>
      <c r="H5618" t="s">
        <v>13</v>
      </c>
      <c r="I5618" t="s">
        <v>13</v>
      </c>
      <c r="J5618" t="s">
        <v>87</v>
      </c>
      <c r="K5618" t="s">
        <v>88</v>
      </c>
      <c r="L5618" t="s">
        <v>89</v>
      </c>
      <c r="M5618">
        <v>0</v>
      </c>
      <c r="N5618" t="s">
        <v>90</v>
      </c>
      <c r="O5618" s="1">
        <v>45056</v>
      </c>
      <c r="P5618" s="2"/>
      <c r="Q5618" s="2"/>
      <c r="R5618" s="1"/>
      <c r="U5618" s="1" t="str">
        <f t="shared" si="384"/>
        <v>2023</v>
      </c>
      <c r="V5618" s="1" t="str">
        <f>VLOOKUP(W5618,quarter[],2,FALSE)</f>
        <v>2nd</v>
      </c>
      <c r="W5618" s="1" t="str">
        <f t="shared" si="383"/>
        <v>May</v>
      </c>
      <c r="X5618" s="1" t="str">
        <f t="shared" si="385"/>
        <v>Brake, Cassi</v>
      </c>
      <c r="Y5618" s="1"/>
      <c r="Z5618" s="1"/>
      <c r="AA5618" s="1" t="s">
        <v>2829</v>
      </c>
      <c r="AB5618" s="1"/>
      <c r="AC5618" s="1"/>
      <c r="AD5618" s="1"/>
      <c r="AE5618" s="1"/>
    </row>
    <row r="5619" spans="1:31">
      <c r="A5619" t="s">
        <v>14144</v>
      </c>
      <c r="B5619" s="1">
        <v>45055</v>
      </c>
      <c r="C5619" s="1" t="s">
        <v>48</v>
      </c>
      <c r="D5619" t="s">
        <v>14145</v>
      </c>
      <c r="E5619" t="s">
        <v>86</v>
      </c>
      <c r="F5619" s="16" t="s">
        <v>87</v>
      </c>
      <c r="G5619" s="16"/>
      <c r="H5619" t="s">
        <v>14146</v>
      </c>
      <c r="I5619" t="s">
        <v>13</v>
      </c>
      <c r="J5619" t="s">
        <v>87</v>
      </c>
      <c r="K5619" t="s">
        <v>88</v>
      </c>
      <c r="L5619" t="s">
        <v>89</v>
      </c>
      <c r="M5619">
        <v>0</v>
      </c>
      <c r="N5619" t="s">
        <v>90</v>
      </c>
      <c r="O5619" s="1">
        <v>45056</v>
      </c>
      <c r="P5619" s="2"/>
      <c r="Q5619" s="2"/>
      <c r="R5619" s="1"/>
      <c r="U5619" s="1" t="str">
        <f t="shared" si="384"/>
        <v>2023</v>
      </c>
      <c r="V5619" s="1" t="str">
        <f>VLOOKUP(W5619,quarter[],2,FALSE)</f>
        <v>2nd</v>
      </c>
      <c r="W5619" s="1" t="str">
        <f t="shared" si="383"/>
        <v>May</v>
      </c>
      <c r="X5619" s="1" t="str">
        <f t="shared" si="385"/>
        <v>Alexander, Lindsay</v>
      </c>
      <c r="Y5619" s="1"/>
      <c r="Z5619" s="1"/>
      <c r="AA5619" s="1" t="s">
        <v>14147</v>
      </c>
      <c r="AB5619" s="1"/>
      <c r="AC5619" s="1"/>
      <c r="AD5619" s="1"/>
      <c r="AE5619" s="1"/>
    </row>
    <row r="5620" spans="1:31">
      <c r="A5620" t="s">
        <v>14148</v>
      </c>
      <c r="B5620" s="1">
        <v>45055</v>
      </c>
      <c r="C5620" s="1" t="s">
        <v>53</v>
      </c>
      <c r="D5620" t="s">
        <v>14149</v>
      </c>
      <c r="E5620" t="s">
        <v>86</v>
      </c>
      <c r="F5620" s="16" t="s">
        <v>14150</v>
      </c>
      <c r="G5620" s="16"/>
      <c r="H5620" t="s">
        <v>14151</v>
      </c>
      <c r="I5620" t="s">
        <v>13</v>
      </c>
      <c r="J5620" t="s">
        <v>99</v>
      </c>
      <c r="K5620" t="s">
        <v>88</v>
      </c>
      <c r="L5620" t="s">
        <v>89</v>
      </c>
      <c r="M5620">
        <v>0</v>
      </c>
      <c r="N5620" t="s">
        <v>90</v>
      </c>
      <c r="O5620" s="1">
        <v>45057</v>
      </c>
      <c r="P5620" s="2"/>
      <c r="Q5620" s="2"/>
      <c r="R5620" s="1"/>
      <c r="U5620" s="1" t="str">
        <f t="shared" si="384"/>
        <v>2023</v>
      </c>
      <c r="V5620" s="1" t="str">
        <f>VLOOKUP(W5620,quarter[],2,FALSE)</f>
        <v>2nd</v>
      </c>
      <c r="W5620" s="1" t="str">
        <f t="shared" si="383"/>
        <v>May</v>
      </c>
      <c r="X5620" s="1" t="str">
        <f t="shared" si="385"/>
        <v>Perry, April</v>
      </c>
      <c r="Y5620" s="1"/>
      <c r="Z5620" s="1"/>
      <c r="AA5620" s="1" t="s">
        <v>162</v>
      </c>
      <c r="AB5620" s="1"/>
      <c r="AC5620" s="1"/>
      <c r="AD5620" s="1"/>
      <c r="AE5620" s="1"/>
    </row>
    <row r="5621" spans="1:31">
      <c r="A5621" t="s">
        <v>14152</v>
      </c>
      <c r="B5621" s="1">
        <v>45055</v>
      </c>
      <c r="C5621" s="1" t="s">
        <v>50</v>
      </c>
      <c r="D5621" t="s">
        <v>14153</v>
      </c>
      <c r="E5621" t="s">
        <v>86</v>
      </c>
      <c r="F5621" s="16" t="s">
        <v>14154</v>
      </c>
      <c r="G5621" s="16"/>
      <c r="H5621" t="s">
        <v>14155</v>
      </c>
      <c r="I5621" t="s">
        <v>13</v>
      </c>
      <c r="J5621" t="s">
        <v>87</v>
      </c>
      <c r="K5621" t="s">
        <v>90</v>
      </c>
      <c r="L5621" t="s">
        <v>88</v>
      </c>
      <c r="M5621">
        <v>0</v>
      </c>
      <c r="N5621" t="s">
        <v>90</v>
      </c>
      <c r="O5621" s="1">
        <v>45070</v>
      </c>
      <c r="P5621" s="2"/>
      <c r="Q5621" s="2"/>
      <c r="R5621" s="1"/>
      <c r="U5621" s="1" t="str">
        <f t="shared" si="384"/>
        <v>2023</v>
      </c>
      <c r="V5621" s="1" t="str">
        <f>VLOOKUP(W5621,quarter[],2,FALSE)</f>
        <v>2nd</v>
      </c>
      <c r="W5621" s="1" t="str">
        <f t="shared" si="383"/>
        <v>May</v>
      </c>
      <c r="X5621" s="1" t="str">
        <f t="shared" si="385"/>
        <v>Calo, Robyn</v>
      </c>
      <c r="Y5621" s="1"/>
      <c r="Z5621" s="1"/>
      <c r="AA5621" s="1" t="s">
        <v>150</v>
      </c>
      <c r="AB5621" s="1"/>
      <c r="AC5621" s="1"/>
      <c r="AD5621" s="1"/>
      <c r="AE5621" s="1"/>
    </row>
    <row r="5622" spans="1:31">
      <c r="A5622" t="s">
        <v>14156</v>
      </c>
      <c r="B5622" s="1">
        <v>45055</v>
      </c>
      <c r="C5622" s="1" t="s">
        <v>54</v>
      </c>
      <c r="D5622" t="s">
        <v>10536</v>
      </c>
      <c r="E5622" t="s">
        <v>86</v>
      </c>
      <c r="F5622" s="16" t="s">
        <v>14157</v>
      </c>
      <c r="G5622" s="16"/>
      <c r="H5622" t="s">
        <v>10537</v>
      </c>
      <c r="I5622" t="s">
        <v>13</v>
      </c>
      <c r="J5622" t="s">
        <v>117</v>
      </c>
      <c r="K5622" t="s">
        <v>88</v>
      </c>
      <c r="L5622" t="s">
        <v>89</v>
      </c>
      <c r="M5622">
        <v>0</v>
      </c>
      <c r="N5622" t="s">
        <v>90</v>
      </c>
      <c r="O5622" s="1">
        <v>45062</v>
      </c>
      <c r="P5622" s="2"/>
      <c r="Q5622" s="2"/>
      <c r="R5622" s="1"/>
      <c r="U5622" s="1" t="str">
        <f t="shared" si="384"/>
        <v>2023</v>
      </c>
      <c r="V5622" s="1" t="str">
        <f>VLOOKUP(W5622,quarter[],2,FALSE)</f>
        <v>2nd</v>
      </c>
      <c r="W5622" s="1" t="str">
        <f t="shared" si="383"/>
        <v>May</v>
      </c>
      <c r="X5622" s="1" t="str">
        <f t="shared" si="385"/>
        <v>Pitts, Jeff</v>
      </c>
      <c r="Y5622" s="1"/>
      <c r="Z5622" s="1"/>
      <c r="AA5622" s="1" t="s">
        <v>14158</v>
      </c>
      <c r="AB5622" s="1"/>
      <c r="AC5622" s="1"/>
      <c r="AD5622" s="1"/>
      <c r="AE5622" s="1"/>
    </row>
    <row r="5623" spans="1:31">
      <c r="A5623" t="s">
        <v>14159</v>
      </c>
      <c r="B5623" s="1">
        <v>45055</v>
      </c>
      <c r="C5623" s="1" t="s">
        <v>49</v>
      </c>
      <c r="D5623" t="s">
        <v>14160</v>
      </c>
      <c r="E5623" t="s">
        <v>86</v>
      </c>
      <c r="F5623" s="16" t="s">
        <v>14161</v>
      </c>
      <c r="G5623" s="16"/>
      <c r="H5623" t="s">
        <v>13</v>
      </c>
      <c r="I5623" t="s">
        <v>13</v>
      </c>
      <c r="J5623" t="s">
        <v>87</v>
      </c>
      <c r="K5623" t="s">
        <v>88</v>
      </c>
      <c r="L5623" t="s">
        <v>89</v>
      </c>
      <c r="M5623">
        <v>0</v>
      </c>
      <c r="N5623" t="s">
        <v>90</v>
      </c>
      <c r="O5623" s="1">
        <v>45056</v>
      </c>
      <c r="P5623" s="2"/>
      <c r="Q5623" s="2"/>
      <c r="R5623" s="1"/>
      <c r="U5623" s="1" t="str">
        <f t="shared" si="384"/>
        <v>2023</v>
      </c>
      <c r="V5623" s="1" t="str">
        <f>VLOOKUP(W5623,quarter[],2,FALSE)</f>
        <v>2nd</v>
      </c>
      <c r="W5623" s="1" t="str">
        <f t="shared" si="383"/>
        <v>May</v>
      </c>
      <c r="X5623" s="1" t="str">
        <f t="shared" si="385"/>
        <v>Brake, Cassi</v>
      </c>
      <c r="Y5623" s="1"/>
      <c r="Z5623" s="1"/>
      <c r="AA5623" s="1" t="s">
        <v>2829</v>
      </c>
      <c r="AB5623" s="1"/>
      <c r="AC5623" s="1"/>
      <c r="AD5623" s="1"/>
      <c r="AE5623" s="1"/>
    </row>
    <row r="5624" spans="1:31">
      <c r="A5624" t="s">
        <v>14162</v>
      </c>
      <c r="B5624" s="1">
        <v>45056</v>
      </c>
      <c r="C5624" s="1" t="s">
        <v>48</v>
      </c>
      <c r="D5624" t="s">
        <v>14163</v>
      </c>
      <c r="E5624" t="s">
        <v>86</v>
      </c>
      <c r="F5624" s="16" t="s">
        <v>14164</v>
      </c>
      <c r="G5624" s="16"/>
      <c r="H5624" t="s">
        <v>13</v>
      </c>
      <c r="I5624" t="s">
        <v>13</v>
      </c>
      <c r="J5624" t="s">
        <v>87</v>
      </c>
      <c r="K5624" t="s">
        <v>88</v>
      </c>
      <c r="L5624" t="s">
        <v>89</v>
      </c>
      <c r="M5624">
        <v>0</v>
      </c>
      <c r="N5624" t="s">
        <v>90</v>
      </c>
      <c r="O5624" s="1">
        <v>45057</v>
      </c>
      <c r="P5624" s="2"/>
      <c r="Q5624" s="2"/>
      <c r="R5624" s="1"/>
      <c r="U5624" s="1" t="str">
        <f t="shared" si="384"/>
        <v>2023</v>
      </c>
      <c r="V5624" s="1" t="str">
        <f>VLOOKUP(W5624,quarter[],2,FALSE)</f>
        <v>2nd</v>
      </c>
      <c r="W5624" s="1" t="str">
        <f t="shared" si="383"/>
        <v>May</v>
      </c>
      <c r="X5624" s="1" t="str">
        <f t="shared" si="385"/>
        <v>Alexander, Lindsay</v>
      </c>
      <c r="Y5624" s="1"/>
      <c r="Z5624" s="1"/>
      <c r="AA5624" s="1" t="s">
        <v>14165</v>
      </c>
      <c r="AB5624" s="1"/>
      <c r="AC5624" s="1"/>
      <c r="AD5624" s="1"/>
      <c r="AE5624" s="1"/>
    </row>
    <row r="5625" spans="1:31">
      <c r="A5625" t="s">
        <v>14166</v>
      </c>
      <c r="B5625" s="1">
        <v>45055</v>
      </c>
      <c r="C5625" s="1" t="s">
        <v>49</v>
      </c>
      <c r="D5625" t="s">
        <v>14167</v>
      </c>
      <c r="E5625" t="s">
        <v>86</v>
      </c>
      <c r="F5625" s="16" t="s">
        <v>14168</v>
      </c>
      <c r="G5625" s="16"/>
      <c r="H5625" t="s">
        <v>13489</v>
      </c>
      <c r="I5625" t="s">
        <v>13</v>
      </c>
      <c r="J5625" t="s">
        <v>99</v>
      </c>
      <c r="K5625" t="s">
        <v>90</v>
      </c>
      <c r="L5625" t="s">
        <v>88</v>
      </c>
      <c r="M5625">
        <v>0</v>
      </c>
      <c r="N5625" t="s">
        <v>90</v>
      </c>
      <c r="O5625" s="1">
        <v>45056</v>
      </c>
      <c r="P5625" s="2"/>
      <c r="Q5625" s="2"/>
      <c r="R5625" s="1"/>
      <c r="U5625" s="1" t="str">
        <f t="shared" si="384"/>
        <v>2023</v>
      </c>
      <c r="V5625" s="1" t="str">
        <f>VLOOKUP(W5625,quarter[],2,FALSE)</f>
        <v>2nd</v>
      </c>
      <c r="W5625" s="1" t="str">
        <f t="shared" si="383"/>
        <v>May</v>
      </c>
      <c r="X5625" s="1" t="str">
        <f t="shared" si="385"/>
        <v>Brake, Cassi</v>
      </c>
      <c r="Y5625" s="1"/>
      <c r="Z5625" s="1"/>
      <c r="AA5625" s="1" t="s">
        <v>10634</v>
      </c>
      <c r="AB5625" s="1"/>
      <c r="AC5625" s="1"/>
      <c r="AD5625" s="1"/>
      <c r="AE5625" s="1"/>
    </row>
    <row r="5626" spans="1:31">
      <c r="A5626" t="s">
        <v>14169</v>
      </c>
      <c r="B5626" s="1">
        <v>45056</v>
      </c>
      <c r="C5626" s="1" t="s">
        <v>53</v>
      </c>
      <c r="D5626" t="s">
        <v>14170</v>
      </c>
      <c r="E5626" t="s">
        <v>86</v>
      </c>
      <c r="F5626" s="16" t="s">
        <v>3280</v>
      </c>
      <c r="G5626" s="16"/>
      <c r="H5626" t="s">
        <v>13</v>
      </c>
      <c r="I5626" t="s">
        <v>13</v>
      </c>
      <c r="J5626" t="s">
        <v>117</v>
      </c>
      <c r="K5626" t="s">
        <v>88</v>
      </c>
      <c r="L5626" t="s">
        <v>89</v>
      </c>
      <c r="M5626">
        <v>0</v>
      </c>
      <c r="N5626" t="s">
        <v>90</v>
      </c>
      <c r="O5626" s="1">
        <v>45056</v>
      </c>
      <c r="P5626" s="2"/>
      <c r="Q5626" s="2"/>
      <c r="R5626" s="1"/>
      <c r="U5626" s="1" t="str">
        <f t="shared" si="384"/>
        <v>2023</v>
      </c>
      <c r="V5626" s="1" t="str">
        <f>VLOOKUP(W5626,quarter[],2,FALSE)</f>
        <v>2nd</v>
      </c>
      <c r="W5626" s="1" t="str">
        <f t="shared" si="383"/>
        <v>May</v>
      </c>
      <c r="X5626" s="1" t="str">
        <f t="shared" si="385"/>
        <v>Perry, April</v>
      </c>
      <c r="Y5626" s="1"/>
      <c r="Z5626" s="1"/>
      <c r="AA5626" s="1" t="s">
        <v>3282</v>
      </c>
      <c r="AB5626" s="1"/>
      <c r="AC5626" s="1"/>
      <c r="AD5626" s="1"/>
      <c r="AE5626" s="1"/>
    </row>
    <row r="5627" spans="1:31">
      <c r="A5627" t="s">
        <v>14171</v>
      </c>
      <c r="B5627" s="1">
        <v>45056</v>
      </c>
      <c r="C5627" s="1" t="s">
        <v>50</v>
      </c>
      <c r="D5627" t="s">
        <v>14172</v>
      </c>
      <c r="E5627" t="s">
        <v>86</v>
      </c>
      <c r="F5627" s="16" t="s">
        <v>2177</v>
      </c>
      <c r="G5627" s="16"/>
      <c r="H5627" t="s">
        <v>13</v>
      </c>
      <c r="I5627" t="s">
        <v>13</v>
      </c>
      <c r="J5627" t="s">
        <v>140</v>
      </c>
      <c r="K5627" t="s">
        <v>88</v>
      </c>
      <c r="L5627" t="s">
        <v>89</v>
      </c>
      <c r="M5627">
        <v>0</v>
      </c>
      <c r="N5627" t="s">
        <v>90</v>
      </c>
      <c r="O5627" s="1">
        <v>45056</v>
      </c>
      <c r="P5627" s="2"/>
      <c r="Q5627" s="2"/>
      <c r="R5627" s="1"/>
      <c r="U5627" s="1" t="str">
        <f t="shared" si="384"/>
        <v>2023</v>
      </c>
      <c r="V5627" s="1" t="str">
        <f>VLOOKUP(W5627,quarter[],2,FALSE)</f>
        <v>2nd</v>
      </c>
      <c r="W5627" s="1" t="str">
        <f t="shared" si="383"/>
        <v>May</v>
      </c>
      <c r="X5627" s="1" t="str">
        <f t="shared" si="385"/>
        <v>Calo, Robyn</v>
      </c>
      <c r="Y5627" s="1"/>
      <c r="Z5627" s="1"/>
      <c r="AA5627" s="1" t="s">
        <v>14173</v>
      </c>
      <c r="AB5627" s="1"/>
      <c r="AC5627" s="1"/>
      <c r="AD5627" s="1"/>
      <c r="AE5627" s="1"/>
    </row>
    <row r="5628" spans="1:31">
      <c r="A5628" t="s">
        <v>14174</v>
      </c>
      <c r="B5628" s="1">
        <v>45056</v>
      </c>
      <c r="C5628" s="1" t="s">
        <v>49</v>
      </c>
      <c r="D5628" t="s">
        <v>6429</v>
      </c>
      <c r="E5628" t="s">
        <v>86</v>
      </c>
      <c r="F5628" s="16" t="s">
        <v>14175</v>
      </c>
      <c r="G5628" s="16"/>
      <c r="H5628" t="s">
        <v>13</v>
      </c>
      <c r="I5628" t="s">
        <v>13</v>
      </c>
      <c r="J5628" t="s">
        <v>87</v>
      </c>
      <c r="K5628" t="s">
        <v>88</v>
      </c>
      <c r="L5628" t="s">
        <v>89</v>
      </c>
      <c r="M5628">
        <v>0</v>
      </c>
      <c r="N5628" t="s">
        <v>90</v>
      </c>
      <c r="O5628" s="1">
        <v>45069</v>
      </c>
      <c r="P5628" s="2"/>
      <c r="Q5628" s="2"/>
      <c r="R5628" s="1"/>
      <c r="U5628" s="1" t="str">
        <f t="shared" si="384"/>
        <v>2023</v>
      </c>
      <c r="V5628" s="1" t="str">
        <f>VLOOKUP(W5628,quarter[],2,FALSE)</f>
        <v>2nd</v>
      </c>
      <c r="W5628" s="1" t="str">
        <f t="shared" si="383"/>
        <v>May</v>
      </c>
      <c r="X5628" s="1" t="str">
        <f t="shared" si="385"/>
        <v>Brake, Cassi</v>
      </c>
      <c r="Y5628" s="1"/>
      <c r="Z5628" s="1"/>
      <c r="AA5628" s="1" t="s">
        <v>14176</v>
      </c>
      <c r="AB5628" s="1"/>
      <c r="AC5628" s="1"/>
      <c r="AD5628" s="1"/>
      <c r="AE5628" s="1"/>
    </row>
    <row r="5629" spans="1:31">
      <c r="A5629" t="s">
        <v>14177</v>
      </c>
      <c r="B5629" s="1">
        <v>45056</v>
      </c>
      <c r="C5629" s="1" t="s">
        <v>48</v>
      </c>
      <c r="D5629" t="s">
        <v>6808</v>
      </c>
      <c r="E5629" t="s">
        <v>86</v>
      </c>
      <c r="F5629" s="16" t="s">
        <v>14178</v>
      </c>
      <c r="G5629" s="16"/>
      <c r="H5629" t="s">
        <v>13</v>
      </c>
      <c r="I5629" t="s">
        <v>14179</v>
      </c>
      <c r="J5629" t="s">
        <v>87</v>
      </c>
      <c r="K5629" t="s">
        <v>88</v>
      </c>
      <c r="L5629" t="s">
        <v>89</v>
      </c>
      <c r="M5629">
        <v>0</v>
      </c>
      <c r="N5629" t="s">
        <v>90</v>
      </c>
      <c r="O5629" s="1">
        <v>45057</v>
      </c>
      <c r="P5629" s="2"/>
      <c r="Q5629" s="2"/>
      <c r="R5629" s="1"/>
      <c r="U5629" s="1" t="str">
        <f t="shared" si="384"/>
        <v>2023</v>
      </c>
      <c r="V5629" s="1" t="str">
        <f>VLOOKUP(W5629,quarter[],2,FALSE)</f>
        <v>2nd</v>
      </c>
      <c r="W5629" s="1" t="str">
        <f t="shared" ref="W5629:W5692" si="386">TEXT(B5629,"mmmm")</f>
        <v>May</v>
      </c>
      <c r="X5629" s="1" t="str">
        <f t="shared" si="385"/>
        <v>Alexander, Lindsay</v>
      </c>
      <c r="Y5629" s="1"/>
      <c r="Z5629" s="1"/>
      <c r="AA5629" s="1" t="s">
        <v>1163</v>
      </c>
      <c r="AB5629" s="1"/>
      <c r="AC5629" s="1"/>
      <c r="AD5629" s="1"/>
      <c r="AE5629" s="1"/>
    </row>
    <row r="5630" spans="1:31">
      <c r="A5630" t="s">
        <v>14180</v>
      </c>
      <c r="B5630" s="1">
        <v>45056</v>
      </c>
      <c r="C5630" s="1" t="s">
        <v>53</v>
      </c>
      <c r="D5630" t="s">
        <v>14181</v>
      </c>
      <c r="E5630" t="s">
        <v>86</v>
      </c>
      <c r="F5630" s="16" t="s">
        <v>14182</v>
      </c>
      <c r="G5630" s="16"/>
      <c r="H5630" t="s">
        <v>13</v>
      </c>
      <c r="I5630" t="s">
        <v>13</v>
      </c>
      <c r="J5630" t="s">
        <v>99</v>
      </c>
      <c r="K5630" t="s">
        <v>88</v>
      </c>
      <c r="L5630" t="s">
        <v>89</v>
      </c>
      <c r="M5630">
        <v>0</v>
      </c>
      <c r="N5630" t="s">
        <v>90</v>
      </c>
      <c r="O5630" s="1">
        <v>45056</v>
      </c>
      <c r="P5630" s="2"/>
      <c r="Q5630" s="2"/>
      <c r="R5630" s="1"/>
      <c r="U5630" s="1" t="str">
        <f t="shared" si="384"/>
        <v>2023</v>
      </c>
      <c r="V5630" s="1" t="str">
        <f>VLOOKUP(W5630,quarter[],2,FALSE)</f>
        <v>2nd</v>
      </c>
      <c r="W5630" s="1" t="str">
        <f t="shared" si="386"/>
        <v>May</v>
      </c>
      <c r="X5630" s="1" t="str">
        <f t="shared" si="385"/>
        <v>Perry, April</v>
      </c>
      <c r="Y5630" s="1"/>
      <c r="Z5630" s="1"/>
      <c r="AA5630" s="1" t="s">
        <v>14183</v>
      </c>
      <c r="AB5630" s="1"/>
      <c r="AC5630" s="1"/>
      <c r="AD5630" s="1"/>
      <c r="AE5630" s="1"/>
    </row>
    <row r="5631" spans="1:31">
      <c r="A5631" t="s">
        <v>14184</v>
      </c>
      <c r="B5631" s="1">
        <v>45056</v>
      </c>
      <c r="C5631" s="1" t="s">
        <v>50</v>
      </c>
      <c r="D5631" t="s">
        <v>14185</v>
      </c>
      <c r="E5631" t="s">
        <v>86</v>
      </c>
      <c r="F5631" s="16" t="s">
        <v>2177</v>
      </c>
      <c r="G5631" s="16"/>
      <c r="H5631" t="s">
        <v>13</v>
      </c>
      <c r="I5631" t="s">
        <v>13</v>
      </c>
      <c r="J5631" t="s">
        <v>140</v>
      </c>
      <c r="K5631" t="s">
        <v>88</v>
      </c>
      <c r="L5631" t="s">
        <v>89</v>
      </c>
      <c r="M5631">
        <v>0</v>
      </c>
      <c r="N5631" t="s">
        <v>90</v>
      </c>
      <c r="O5631" s="1">
        <v>45056</v>
      </c>
      <c r="P5631" s="2"/>
      <c r="Q5631" s="2"/>
      <c r="R5631" s="1"/>
      <c r="U5631" s="1" t="str">
        <f t="shared" si="384"/>
        <v>2023</v>
      </c>
      <c r="V5631" s="1" t="str">
        <f>VLOOKUP(W5631,quarter[],2,FALSE)</f>
        <v>2nd</v>
      </c>
      <c r="W5631" s="1" t="str">
        <f t="shared" si="386"/>
        <v>May</v>
      </c>
      <c r="X5631" s="1" t="str">
        <f t="shared" si="385"/>
        <v>Calo, Robyn</v>
      </c>
      <c r="Y5631" s="1"/>
      <c r="Z5631" s="1"/>
      <c r="AA5631" s="1" t="s">
        <v>14186</v>
      </c>
      <c r="AB5631" s="1"/>
      <c r="AC5631" s="1"/>
      <c r="AD5631" s="1"/>
      <c r="AE5631" s="1"/>
    </row>
    <row r="5632" spans="1:31">
      <c r="A5632" t="s">
        <v>14187</v>
      </c>
      <c r="B5632" s="1">
        <v>45056</v>
      </c>
      <c r="C5632" s="1" t="s">
        <v>49</v>
      </c>
      <c r="D5632" t="s">
        <v>14188</v>
      </c>
      <c r="E5632" t="s">
        <v>86</v>
      </c>
      <c r="F5632" s="16" t="s">
        <v>14189</v>
      </c>
      <c r="G5632" s="16"/>
      <c r="H5632" t="s">
        <v>14190</v>
      </c>
      <c r="I5632" t="s">
        <v>13</v>
      </c>
      <c r="J5632" t="s">
        <v>87</v>
      </c>
      <c r="K5632" t="s">
        <v>90</v>
      </c>
      <c r="L5632" t="s">
        <v>90</v>
      </c>
      <c r="M5632">
        <v>4</v>
      </c>
      <c r="N5632" t="s">
        <v>90</v>
      </c>
      <c r="O5632" s="1">
        <v>45076</v>
      </c>
      <c r="P5632" s="2"/>
      <c r="Q5632" s="2"/>
      <c r="R5632" s="1"/>
      <c r="U5632" s="1" t="str">
        <f t="shared" si="384"/>
        <v>2023</v>
      </c>
      <c r="V5632" s="1" t="str">
        <f>VLOOKUP(W5632,quarter[],2,FALSE)</f>
        <v>2nd</v>
      </c>
      <c r="W5632" s="1" t="str">
        <f t="shared" si="386"/>
        <v>May</v>
      </c>
      <c r="X5632" s="1" t="str">
        <f t="shared" si="385"/>
        <v>Brake, Cassi</v>
      </c>
      <c r="Y5632" s="1"/>
      <c r="Z5632" s="1"/>
      <c r="AA5632" s="1" t="s">
        <v>5529</v>
      </c>
      <c r="AB5632" s="1"/>
      <c r="AC5632" s="1"/>
      <c r="AD5632" s="1"/>
      <c r="AE5632" s="1"/>
    </row>
    <row r="5633" spans="1:31">
      <c r="A5633" t="s">
        <v>14191</v>
      </c>
      <c r="B5633" s="1">
        <v>45056</v>
      </c>
      <c r="C5633" s="1" t="s">
        <v>48</v>
      </c>
      <c r="D5633" t="s">
        <v>14192</v>
      </c>
      <c r="E5633" t="s">
        <v>86</v>
      </c>
      <c r="F5633" s="16" t="s">
        <v>10890</v>
      </c>
      <c r="G5633" s="16"/>
      <c r="H5633" t="s">
        <v>13</v>
      </c>
      <c r="I5633" t="s">
        <v>14193</v>
      </c>
      <c r="J5633" t="s">
        <v>87</v>
      </c>
      <c r="K5633" t="s">
        <v>88</v>
      </c>
      <c r="L5633" t="s">
        <v>89</v>
      </c>
      <c r="M5633">
        <v>0</v>
      </c>
      <c r="N5633" t="s">
        <v>90</v>
      </c>
      <c r="O5633" s="1">
        <v>45057</v>
      </c>
      <c r="P5633" s="2"/>
      <c r="Q5633" s="2"/>
      <c r="R5633" s="1"/>
      <c r="U5633" s="1" t="str">
        <f t="shared" si="384"/>
        <v>2023</v>
      </c>
      <c r="V5633" s="1" t="str">
        <f>VLOOKUP(W5633,quarter[],2,FALSE)</f>
        <v>2nd</v>
      </c>
      <c r="W5633" s="1" t="str">
        <f t="shared" si="386"/>
        <v>May</v>
      </c>
      <c r="X5633" s="1" t="str">
        <f t="shared" si="385"/>
        <v>Alexander, Lindsay</v>
      </c>
      <c r="Y5633" s="1"/>
      <c r="Z5633" s="1"/>
      <c r="AA5633" s="1" t="s">
        <v>1163</v>
      </c>
      <c r="AB5633" s="1"/>
      <c r="AC5633" s="1"/>
      <c r="AD5633" s="1"/>
      <c r="AE5633" s="1"/>
    </row>
    <row r="5634" spans="1:31">
      <c r="A5634" t="s">
        <v>14194</v>
      </c>
      <c r="B5634" s="1">
        <v>45056</v>
      </c>
      <c r="C5634" s="1" t="s">
        <v>53</v>
      </c>
      <c r="D5634" t="s">
        <v>14195</v>
      </c>
      <c r="E5634" t="s">
        <v>86</v>
      </c>
      <c r="F5634" s="16" t="s">
        <v>14196</v>
      </c>
      <c r="G5634" s="16"/>
      <c r="H5634" t="s">
        <v>13</v>
      </c>
      <c r="I5634" t="s">
        <v>14197</v>
      </c>
      <c r="J5634" t="s">
        <v>87</v>
      </c>
      <c r="K5634" t="s">
        <v>88</v>
      </c>
      <c r="L5634" t="s">
        <v>89</v>
      </c>
      <c r="M5634">
        <v>4</v>
      </c>
      <c r="N5634" t="s">
        <v>90</v>
      </c>
      <c r="O5634" s="1">
        <v>45061</v>
      </c>
      <c r="P5634" s="2"/>
      <c r="Q5634" s="2"/>
      <c r="R5634" s="1"/>
      <c r="U5634" s="1" t="str">
        <f t="shared" si="384"/>
        <v>2023</v>
      </c>
      <c r="V5634" s="1" t="str">
        <f>VLOOKUP(W5634,quarter[],2,FALSE)</f>
        <v>2nd</v>
      </c>
      <c r="W5634" s="1" t="str">
        <f t="shared" si="386"/>
        <v>May</v>
      </c>
      <c r="X5634" s="1" t="str">
        <f t="shared" si="385"/>
        <v>Perry, April</v>
      </c>
      <c r="Y5634" s="1"/>
      <c r="Z5634" s="1"/>
      <c r="AA5634" s="1" t="s">
        <v>8136</v>
      </c>
      <c r="AB5634" s="1"/>
      <c r="AC5634" s="1"/>
      <c r="AD5634" s="1"/>
      <c r="AE5634" s="1"/>
    </row>
    <row r="5635" spans="1:31">
      <c r="A5635" t="s">
        <v>14198</v>
      </c>
      <c r="B5635" s="1">
        <v>45056</v>
      </c>
      <c r="C5635" s="1" t="s">
        <v>50</v>
      </c>
      <c r="D5635" t="s">
        <v>11464</v>
      </c>
      <c r="E5635" t="s">
        <v>86</v>
      </c>
      <c r="F5635" s="16" t="s">
        <v>14199</v>
      </c>
      <c r="G5635" s="16"/>
      <c r="H5635" t="s">
        <v>13389</v>
      </c>
      <c r="I5635" t="s">
        <v>13</v>
      </c>
      <c r="J5635" t="s">
        <v>87</v>
      </c>
      <c r="K5635" t="s">
        <v>90</v>
      </c>
      <c r="L5635" t="s">
        <v>89</v>
      </c>
      <c r="M5635">
        <v>0</v>
      </c>
      <c r="N5635" t="s">
        <v>90</v>
      </c>
      <c r="O5635" s="1">
        <v>45057</v>
      </c>
      <c r="P5635" s="2"/>
      <c r="Q5635" s="2"/>
      <c r="R5635" s="1"/>
      <c r="U5635" s="1" t="str">
        <f t="shared" si="384"/>
        <v>2023</v>
      </c>
      <c r="V5635" s="1" t="str">
        <f>VLOOKUP(W5635,quarter[],2,FALSE)</f>
        <v>2nd</v>
      </c>
      <c r="W5635" s="1" t="str">
        <f t="shared" si="386"/>
        <v>May</v>
      </c>
      <c r="X5635" s="1" t="str">
        <f t="shared" si="385"/>
        <v>Calo, Robyn</v>
      </c>
      <c r="Y5635" s="1"/>
      <c r="Z5635" s="1"/>
      <c r="AA5635" s="1" t="s">
        <v>14200</v>
      </c>
      <c r="AB5635" s="1"/>
      <c r="AC5635" s="1"/>
      <c r="AD5635" s="1"/>
      <c r="AE5635" s="1"/>
    </row>
    <row r="5636" spans="1:31">
      <c r="A5636" t="s">
        <v>14201</v>
      </c>
      <c r="B5636" s="1">
        <v>45056</v>
      </c>
      <c r="C5636" s="1" t="s">
        <v>49</v>
      </c>
      <c r="D5636" t="s">
        <v>14202</v>
      </c>
      <c r="E5636" t="s">
        <v>86</v>
      </c>
      <c r="F5636" s="16" t="s">
        <v>99</v>
      </c>
      <c r="G5636" s="16"/>
      <c r="H5636" t="s">
        <v>14203</v>
      </c>
      <c r="I5636" t="s">
        <v>13</v>
      </c>
      <c r="J5636" t="s">
        <v>99</v>
      </c>
      <c r="K5636" t="s">
        <v>88</v>
      </c>
      <c r="L5636" t="s">
        <v>89</v>
      </c>
      <c r="M5636">
        <v>0</v>
      </c>
      <c r="N5636" t="s">
        <v>90</v>
      </c>
      <c r="O5636" s="1">
        <v>45069</v>
      </c>
      <c r="P5636" s="2"/>
      <c r="Q5636" s="2"/>
      <c r="R5636" s="1"/>
      <c r="U5636" s="1" t="str">
        <f t="shared" si="384"/>
        <v>2023</v>
      </c>
      <c r="V5636" s="1" t="str">
        <f>VLOOKUP(W5636,quarter[],2,FALSE)</f>
        <v>2nd</v>
      </c>
      <c r="W5636" s="1" t="str">
        <f t="shared" si="386"/>
        <v>May</v>
      </c>
      <c r="X5636" s="1" t="str">
        <f t="shared" si="385"/>
        <v>Brake, Cassi</v>
      </c>
      <c r="Y5636" s="1"/>
      <c r="Z5636" s="1"/>
      <c r="AA5636" s="1" t="s">
        <v>162</v>
      </c>
      <c r="AB5636" s="1"/>
      <c r="AC5636" s="1"/>
      <c r="AD5636" s="1"/>
      <c r="AE5636" s="1"/>
    </row>
    <row r="5637" spans="1:31">
      <c r="A5637" t="s">
        <v>14204</v>
      </c>
      <c r="B5637" s="1">
        <v>45056</v>
      </c>
      <c r="C5637" s="1" t="s">
        <v>48</v>
      </c>
      <c r="D5637" t="s">
        <v>14205</v>
      </c>
      <c r="E5637" t="s">
        <v>86</v>
      </c>
      <c r="F5637" s="16" t="s">
        <v>14206</v>
      </c>
      <c r="G5637" s="16"/>
      <c r="H5637" t="s">
        <v>13</v>
      </c>
      <c r="I5637" t="s">
        <v>13</v>
      </c>
      <c r="J5637" t="s">
        <v>87</v>
      </c>
      <c r="K5637" t="s">
        <v>88</v>
      </c>
      <c r="L5637" t="s">
        <v>89</v>
      </c>
      <c r="M5637">
        <v>0</v>
      </c>
      <c r="N5637" t="s">
        <v>90</v>
      </c>
      <c r="O5637" s="1">
        <v>45057</v>
      </c>
      <c r="P5637" s="2"/>
      <c r="Q5637" s="2"/>
      <c r="R5637" s="1"/>
      <c r="U5637" s="1" t="str">
        <f t="shared" si="384"/>
        <v>2023</v>
      </c>
      <c r="V5637" s="1" t="str">
        <f>VLOOKUP(W5637,quarter[],2,FALSE)</f>
        <v>2nd</v>
      </c>
      <c r="W5637" s="1" t="str">
        <f t="shared" si="386"/>
        <v>May</v>
      </c>
      <c r="X5637" s="1" t="str">
        <f t="shared" si="385"/>
        <v>Alexander, Lindsay</v>
      </c>
      <c r="Y5637" s="1"/>
      <c r="Z5637" s="1"/>
      <c r="AA5637" s="1" t="s">
        <v>14207</v>
      </c>
      <c r="AB5637" s="1"/>
      <c r="AC5637" s="1"/>
      <c r="AD5637" s="1"/>
      <c r="AE5637" s="1"/>
    </row>
    <row r="5638" spans="1:31">
      <c r="A5638" t="s">
        <v>14208</v>
      </c>
      <c r="B5638" s="1">
        <v>45056</v>
      </c>
      <c r="C5638" s="1" t="s">
        <v>53</v>
      </c>
      <c r="D5638" t="s">
        <v>14170</v>
      </c>
      <c r="E5638" t="s">
        <v>86</v>
      </c>
      <c r="F5638" s="16" t="s">
        <v>3280</v>
      </c>
      <c r="G5638" s="16"/>
      <c r="H5638" t="s">
        <v>13</v>
      </c>
      <c r="I5638" t="s">
        <v>13</v>
      </c>
      <c r="J5638" t="s">
        <v>117</v>
      </c>
      <c r="K5638" t="s">
        <v>88</v>
      </c>
      <c r="L5638" t="s">
        <v>89</v>
      </c>
      <c r="M5638">
        <v>0</v>
      </c>
      <c r="N5638" t="s">
        <v>90</v>
      </c>
      <c r="O5638" s="1">
        <v>45057</v>
      </c>
      <c r="P5638" s="2"/>
      <c r="Q5638" s="2"/>
      <c r="R5638" s="1"/>
      <c r="U5638" s="1" t="str">
        <f t="shared" si="384"/>
        <v>2023</v>
      </c>
      <c r="V5638" s="1" t="str">
        <f>VLOOKUP(W5638,quarter[],2,FALSE)</f>
        <v>2nd</v>
      </c>
      <c r="W5638" s="1" t="str">
        <f t="shared" si="386"/>
        <v>May</v>
      </c>
      <c r="X5638" s="1" t="str">
        <f t="shared" si="385"/>
        <v>Perry, April</v>
      </c>
      <c r="Y5638" s="1"/>
      <c r="Z5638" s="1"/>
      <c r="AA5638" s="1" t="s">
        <v>14209</v>
      </c>
      <c r="AB5638" s="1"/>
      <c r="AC5638" s="1"/>
      <c r="AD5638" s="1"/>
      <c r="AE5638" s="1"/>
    </row>
    <row r="5639" spans="1:31">
      <c r="A5639" t="s">
        <v>14210</v>
      </c>
      <c r="B5639" s="1">
        <v>45057</v>
      </c>
      <c r="C5639" s="1" t="s">
        <v>54</v>
      </c>
      <c r="D5639" t="s">
        <v>14211</v>
      </c>
      <c r="E5639" t="s">
        <v>86</v>
      </c>
      <c r="F5639" s="16" t="s">
        <v>10183</v>
      </c>
      <c r="G5639" s="16"/>
      <c r="H5639" t="s">
        <v>13</v>
      </c>
      <c r="I5639" t="s">
        <v>13</v>
      </c>
      <c r="J5639" t="s">
        <v>369</v>
      </c>
      <c r="K5639" t="s">
        <v>90</v>
      </c>
      <c r="L5639" t="s">
        <v>88</v>
      </c>
      <c r="M5639">
        <v>0</v>
      </c>
      <c r="N5639" t="s">
        <v>90</v>
      </c>
      <c r="O5639" s="1">
        <v>45061</v>
      </c>
      <c r="P5639" s="2"/>
      <c r="Q5639" s="2"/>
      <c r="R5639" s="1"/>
      <c r="U5639" s="1" t="str">
        <f t="shared" ref="U5639:U5702" si="387">TEXT(B5639,"yyyy")</f>
        <v>2023</v>
      </c>
      <c r="V5639" s="1" t="str">
        <f>VLOOKUP(W5639,quarter[],2,FALSE)</f>
        <v>2nd</v>
      </c>
      <c r="W5639" s="1" t="str">
        <f t="shared" si="386"/>
        <v>May</v>
      </c>
      <c r="X5639" s="1" t="str">
        <f t="shared" ref="X5639:X5702" si="388">C5639</f>
        <v>Pitts, Jeff</v>
      </c>
      <c r="Y5639" s="1"/>
      <c r="Z5639" s="1"/>
      <c r="AA5639" s="1" t="s">
        <v>146</v>
      </c>
      <c r="AB5639" s="1"/>
      <c r="AC5639" s="1"/>
      <c r="AD5639" s="1"/>
      <c r="AE5639" s="1"/>
    </row>
    <row r="5640" spans="1:31">
      <c r="A5640" t="s">
        <v>14212</v>
      </c>
      <c r="B5640" s="1">
        <v>45057</v>
      </c>
      <c r="C5640" s="1" t="s">
        <v>50</v>
      </c>
      <c r="D5640" t="s">
        <v>14213</v>
      </c>
      <c r="E5640" t="s">
        <v>86</v>
      </c>
      <c r="F5640" s="16" t="s">
        <v>2177</v>
      </c>
      <c r="G5640" s="16"/>
      <c r="H5640" t="s">
        <v>13</v>
      </c>
      <c r="I5640" t="s">
        <v>13</v>
      </c>
      <c r="J5640" t="s">
        <v>140</v>
      </c>
      <c r="K5640" t="s">
        <v>88</v>
      </c>
      <c r="L5640" t="s">
        <v>89</v>
      </c>
      <c r="M5640">
        <v>0</v>
      </c>
      <c r="N5640" t="s">
        <v>90</v>
      </c>
      <c r="O5640" s="1">
        <v>45057</v>
      </c>
      <c r="P5640" s="2"/>
      <c r="Q5640" s="2"/>
      <c r="R5640" s="1"/>
      <c r="U5640" s="1" t="str">
        <f t="shared" si="387"/>
        <v>2023</v>
      </c>
      <c r="V5640" s="1" t="str">
        <f>VLOOKUP(W5640,quarter[],2,FALSE)</f>
        <v>2nd</v>
      </c>
      <c r="W5640" s="1" t="str">
        <f t="shared" si="386"/>
        <v>May</v>
      </c>
      <c r="X5640" s="1" t="str">
        <f t="shared" si="388"/>
        <v>Calo, Robyn</v>
      </c>
      <c r="Y5640" s="1"/>
      <c r="Z5640" s="1"/>
      <c r="AA5640" s="1" t="s">
        <v>14214</v>
      </c>
      <c r="AB5640" s="1"/>
      <c r="AC5640" s="1"/>
      <c r="AD5640" s="1"/>
      <c r="AE5640" s="1"/>
    </row>
    <row r="5641" spans="1:31">
      <c r="A5641" t="s">
        <v>14215</v>
      </c>
      <c r="B5641" s="1">
        <v>45057</v>
      </c>
      <c r="C5641" s="1" t="s">
        <v>49</v>
      </c>
      <c r="D5641" t="s">
        <v>6398</v>
      </c>
      <c r="E5641" t="s">
        <v>86</v>
      </c>
      <c r="F5641" s="16" t="s">
        <v>87</v>
      </c>
      <c r="G5641" s="16"/>
      <c r="H5641" t="s">
        <v>13</v>
      </c>
      <c r="I5641" t="s">
        <v>13</v>
      </c>
      <c r="J5641" t="s">
        <v>87</v>
      </c>
      <c r="K5641" t="s">
        <v>88</v>
      </c>
      <c r="L5641" t="s">
        <v>89</v>
      </c>
      <c r="M5641">
        <v>0</v>
      </c>
      <c r="N5641" t="s">
        <v>90</v>
      </c>
      <c r="O5641" s="1">
        <v>45065</v>
      </c>
      <c r="P5641" s="2"/>
      <c r="Q5641" s="2"/>
      <c r="R5641" s="1"/>
      <c r="U5641" s="1" t="str">
        <f t="shared" si="387"/>
        <v>2023</v>
      </c>
      <c r="V5641" s="1" t="str">
        <f>VLOOKUP(W5641,quarter[],2,FALSE)</f>
        <v>2nd</v>
      </c>
      <c r="W5641" s="1" t="str">
        <f t="shared" si="386"/>
        <v>May</v>
      </c>
      <c r="X5641" s="1" t="str">
        <f t="shared" si="388"/>
        <v>Brake, Cassi</v>
      </c>
      <c r="Y5641" s="1"/>
      <c r="Z5641" s="1"/>
      <c r="AA5641" s="1" t="s">
        <v>430</v>
      </c>
      <c r="AB5641" s="1"/>
      <c r="AC5641" s="1"/>
      <c r="AD5641" s="1"/>
      <c r="AE5641" s="1"/>
    </row>
    <row r="5642" spans="1:31">
      <c r="A5642" t="s">
        <v>14216</v>
      </c>
      <c r="B5642" s="1">
        <v>45057</v>
      </c>
      <c r="C5642" s="1" t="s">
        <v>50</v>
      </c>
      <c r="D5642" t="s">
        <v>9298</v>
      </c>
      <c r="E5642" t="s">
        <v>86</v>
      </c>
      <c r="F5642" s="16" t="s">
        <v>14217</v>
      </c>
      <c r="G5642" s="16"/>
      <c r="H5642" t="s">
        <v>13</v>
      </c>
      <c r="I5642" t="s">
        <v>14218</v>
      </c>
      <c r="J5642" t="s">
        <v>87</v>
      </c>
      <c r="K5642" t="s">
        <v>88</v>
      </c>
      <c r="L5642" t="s">
        <v>89</v>
      </c>
      <c r="M5642">
        <v>0</v>
      </c>
      <c r="N5642" t="s">
        <v>90</v>
      </c>
      <c r="O5642" s="1">
        <v>45062</v>
      </c>
      <c r="P5642" s="2"/>
      <c r="Q5642" s="2"/>
      <c r="R5642" s="1"/>
      <c r="U5642" s="1" t="str">
        <f t="shared" si="387"/>
        <v>2023</v>
      </c>
      <c r="V5642" s="1" t="str">
        <f>VLOOKUP(W5642,quarter[],2,FALSE)</f>
        <v>2nd</v>
      </c>
      <c r="W5642" s="1" t="str">
        <f t="shared" si="386"/>
        <v>May</v>
      </c>
      <c r="X5642" s="1" t="str">
        <f t="shared" si="388"/>
        <v>Calo, Robyn</v>
      </c>
      <c r="Y5642" s="1"/>
      <c r="Z5642" s="1"/>
      <c r="AA5642" s="1" t="s">
        <v>1163</v>
      </c>
      <c r="AB5642" s="1"/>
      <c r="AC5642" s="1"/>
      <c r="AD5642" s="1"/>
      <c r="AE5642" s="1"/>
    </row>
    <row r="5643" spans="1:31">
      <c r="A5643" t="s">
        <v>14219</v>
      </c>
      <c r="B5643" s="1">
        <v>45057</v>
      </c>
      <c r="C5643" s="1" t="s">
        <v>48</v>
      </c>
      <c r="D5643" t="s">
        <v>14220</v>
      </c>
      <c r="E5643" t="s">
        <v>86</v>
      </c>
      <c r="F5643" s="16" t="s">
        <v>1836</v>
      </c>
      <c r="G5643" s="16"/>
      <c r="H5643" t="s">
        <v>13</v>
      </c>
      <c r="I5643" t="s">
        <v>13</v>
      </c>
      <c r="J5643" t="s">
        <v>99</v>
      </c>
      <c r="K5643" t="s">
        <v>88</v>
      </c>
      <c r="L5643" t="s">
        <v>89</v>
      </c>
      <c r="M5643">
        <v>0</v>
      </c>
      <c r="N5643" t="s">
        <v>90</v>
      </c>
      <c r="O5643" s="1">
        <v>45058</v>
      </c>
      <c r="P5643" s="2"/>
      <c r="Q5643" s="2"/>
      <c r="R5643" s="1"/>
      <c r="U5643" s="1" t="str">
        <f t="shared" si="387"/>
        <v>2023</v>
      </c>
      <c r="V5643" s="1" t="str">
        <f>VLOOKUP(W5643,quarter[],2,FALSE)</f>
        <v>2nd</v>
      </c>
      <c r="W5643" s="1" t="str">
        <f t="shared" si="386"/>
        <v>May</v>
      </c>
      <c r="X5643" s="1" t="str">
        <f t="shared" si="388"/>
        <v>Alexander, Lindsay</v>
      </c>
      <c r="Y5643" s="1"/>
      <c r="Z5643" s="1"/>
      <c r="AA5643" s="1" t="s">
        <v>157</v>
      </c>
      <c r="AB5643" s="1"/>
      <c r="AC5643" s="1"/>
      <c r="AD5643" s="1"/>
      <c r="AE5643" s="1"/>
    </row>
    <row r="5644" spans="1:31">
      <c r="A5644" t="s">
        <v>14221</v>
      </c>
      <c r="B5644" s="1">
        <v>45057</v>
      </c>
      <c r="C5644" s="1" t="s">
        <v>53</v>
      </c>
      <c r="D5644" t="s">
        <v>14222</v>
      </c>
      <c r="E5644" t="s">
        <v>86</v>
      </c>
      <c r="F5644" s="16" t="s">
        <v>99</v>
      </c>
      <c r="G5644" s="16"/>
      <c r="H5644" t="s">
        <v>13</v>
      </c>
      <c r="I5644" t="s">
        <v>13</v>
      </c>
      <c r="J5644" t="s">
        <v>99</v>
      </c>
      <c r="K5644" t="s">
        <v>88</v>
      </c>
      <c r="L5644" t="s">
        <v>89</v>
      </c>
      <c r="M5644">
        <v>0</v>
      </c>
      <c r="N5644" t="s">
        <v>90</v>
      </c>
      <c r="O5644" s="1">
        <v>45063</v>
      </c>
      <c r="P5644" s="2"/>
      <c r="Q5644" s="2"/>
      <c r="R5644" s="1"/>
      <c r="U5644" s="1" t="str">
        <f t="shared" si="387"/>
        <v>2023</v>
      </c>
      <c r="V5644" s="1" t="str">
        <f>VLOOKUP(W5644,quarter[],2,FALSE)</f>
        <v>2nd</v>
      </c>
      <c r="W5644" s="1" t="str">
        <f t="shared" si="386"/>
        <v>May</v>
      </c>
      <c r="X5644" s="1" t="str">
        <f t="shared" si="388"/>
        <v>Perry, April</v>
      </c>
      <c r="Y5644" s="1"/>
      <c r="Z5644" s="1"/>
      <c r="AA5644" s="1" t="s">
        <v>4057</v>
      </c>
      <c r="AB5644" s="1"/>
      <c r="AC5644" s="1"/>
      <c r="AD5644" s="1"/>
      <c r="AE5644" s="1"/>
    </row>
    <row r="5645" spans="1:31">
      <c r="A5645" t="s">
        <v>14223</v>
      </c>
      <c r="B5645" s="1">
        <v>45057</v>
      </c>
      <c r="C5645" s="1" t="s">
        <v>50</v>
      </c>
      <c r="D5645" t="s">
        <v>14224</v>
      </c>
      <c r="E5645" t="s">
        <v>86</v>
      </c>
      <c r="F5645" s="16" t="s">
        <v>14225</v>
      </c>
      <c r="G5645" s="16"/>
      <c r="H5645" t="s">
        <v>13</v>
      </c>
      <c r="I5645" t="s">
        <v>13</v>
      </c>
      <c r="J5645" t="s">
        <v>99</v>
      </c>
      <c r="K5645" t="s">
        <v>88</v>
      </c>
      <c r="L5645" t="s">
        <v>89</v>
      </c>
      <c r="M5645">
        <v>0</v>
      </c>
      <c r="N5645" t="s">
        <v>90</v>
      </c>
      <c r="O5645" s="1">
        <v>45062</v>
      </c>
      <c r="P5645" s="2"/>
      <c r="Q5645" s="2"/>
      <c r="R5645" s="1"/>
      <c r="U5645" s="1" t="str">
        <f t="shared" si="387"/>
        <v>2023</v>
      </c>
      <c r="V5645" s="1" t="str">
        <f>VLOOKUP(W5645,quarter[],2,FALSE)</f>
        <v>2nd</v>
      </c>
      <c r="W5645" s="1" t="str">
        <f t="shared" si="386"/>
        <v>May</v>
      </c>
      <c r="X5645" s="1" t="str">
        <f t="shared" si="388"/>
        <v>Calo, Robyn</v>
      </c>
      <c r="Y5645" s="1"/>
      <c r="Z5645" s="1"/>
      <c r="AA5645" s="1" t="s">
        <v>14226</v>
      </c>
      <c r="AB5645" s="1"/>
      <c r="AC5645" s="1"/>
      <c r="AD5645" s="1"/>
      <c r="AE5645" s="1"/>
    </row>
    <row r="5646" spans="1:31">
      <c r="A5646" t="s">
        <v>14227</v>
      </c>
      <c r="B5646" s="1">
        <v>45057</v>
      </c>
      <c r="C5646" s="1" t="s">
        <v>49</v>
      </c>
      <c r="D5646" t="s">
        <v>14228</v>
      </c>
      <c r="E5646" t="s">
        <v>86</v>
      </c>
      <c r="F5646" s="16" t="s">
        <v>2177</v>
      </c>
      <c r="G5646" s="16"/>
      <c r="H5646" t="s">
        <v>13</v>
      </c>
      <c r="I5646" t="s">
        <v>13</v>
      </c>
      <c r="J5646" t="s">
        <v>140</v>
      </c>
      <c r="K5646" t="s">
        <v>88</v>
      </c>
      <c r="L5646" t="s">
        <v>89</v>
      </c>
      <c r="M5646">
        <v>0</v>
      </c>
      <c r="N5646" t="s">
        <v>90</v>
      </c>
      <c r="O5646" s="1">
        <v>45064</v>
      </c>
      <c r="P5646" s="2"/>
      <c r="Q5646" s="2"/>
      <c r="R5646" s="1"/>
      <c r="U5646" s="1" t="str">
        <f t="shared" si="387"/>
        <v>2023</v>
      </c>
      <c r="V5646" s="1" t="str">
        <f>VLOOKUP(W5646,quarter[],2,FALSE)</f>
        <v>2nd</v>
      </c>
      <c r="W5646" s="1" t="str">
        <f t="shared" si="386"/>
        <v>May</v>
      </c>
      <c r="X5646" s="1" t="str">
        <f t="shared" si="388"/>
        <v>Brake, Cassi</v>
      </c>
      <c r="Y5646" s="1"/>
      <c r="Z5646" s="1"/>
      <c r="AA5646" s="1" t="s">
        <v>14229</v>
      </c>
      <c r="AB5646" s="1"/>
      <c r="AC5646" s="1"/>
      <c r="AD5646" s="1"/>
      <c r="AE5646" s="1"/>
    </row>
    <row r="5647" spans="1:31">
      <c r="A5647" t="s">
        <v>14230</v>
      </c>
      <c r="B5647" s="1">
        <v>45057</v>
      </c>
      <c r="C5647" s="1" t="s">
        <v>53</v>
      </c>
      <c r="D5647" t="s">
        <v>14231</v>
      </c>
      <c r="E5647" t="s">
        <v>86</v>
      </c>
      <c r="F5647" s="16" t="s">
        <v>14232</v>
      </c>
      <c r="G5647" s="16"/>
      <c r="H5647" t="s">
        <v>1747</v>
      </c>
      <c r="I5647" t="s">
        <v>13</v>
      </c>
      <c r="J5647" t="s">
        <v>87</v>
      </c>
      <c r="K5647" t="s">
        <v>88</v>
      </c>
      <c r="L5647" t="s">
        <v>89</v>
      </c>
      <c r="M5647">
        <v>0</v>
      </c>
      <c r="N5647" t="s">
        <v>90</v>
      </c>
      <c r="O5647" s="1">
        <v>45068</v>
      </c>
      <c r="P5647" s="2"/>
      <c r="Q5647" s="2"/>
      <c r="R5647" s="1"/>
      <c r="U5647" s="1" t="str">
        <f t="shared" si="387"/>
        <v>2023</v>
      </c>
      <c r="V5647" s="1" t="str">
        <f>VLOOKUP(W5647,quarter[],2,FALSE)</f>
        <v>2nd</v>
      </c>
      <c r="W5647" s="1" t="str">
        <f t="shared" si="386"/>
        <v>May</v>
      </c>
      <c r="X5647" s="1" t="str">
        <f t="shared" si="388"/>
        <v>Perry, April</v>
      </c>
      <c r="Y5647" s="1"/>
      <c r="Z5647" s="1"/>
      <c r="AA5647" s="1" t="s">
        <v>162</v>
      </c>
      <c r="AB5647" s="1"/>
      <c r="AC5647" s="1"/>
      <c r="AD5647" s="1"/>
      <c r="AE5647" s="1"/>
    </row>
    <row r="5648" spans="1:31">
      <c r="A5648" t="s">
        <v>14233</v>
      </c>
      <c r="B5648" s="1">
        <v>45057</v>
      </c>
      <c r="C5648" s="1" t="s">
        <v>48</v>
      </c>
      <c r="D5648" t="s">
        <v>8330</v>
      </c>
      <c r="E5648" t="s">
        <v>86</v>
      </c>
      <c r="F5648" s="16" t="s">
        <v>14234</v>
      </c>
      <c r="G5648" s="16"/>
      <c r="H5648" t="s">
        <v>13</v>
      </c>
      <c r="I5648" t="s">
        <v>14235</v>
      </c>
      <c r="J5648" t="s">
        <v>87</v>
      </c>
      <c r="K5648" t="s">
        <v>88</v>
      </c>
      <c r="L5648" t="s">
        <v>89</v>
      </c>
      <c r="M5648">
        <v>0</v>
      </c>
      <c r="N5648" t="s">
        <v>90</v>
      </c>
      <c r="O5648" s="1">
        <v>45058</v>
      </c>
      <c r="P5648" s="2"/>
      <c r="Q5648" s="2"/>
      <c r="R5648" s="1"/>
      <c r="U5648" s="1" t="str">
        <f t="shared" si="387"/>
        <v>2023</v>
      </c>
      <c r="V5648" s="1" t="str">
        <f>VLOOKUP(W5648,quarter[],2,FALSE)</f>
        <v>2nd</v>
      </c>
      <c r="W5648" s="1" t="str">
        <f t="shared" si="386"/>
        <v>May</v>
      </c>
      <c r="X5648" s="1" t="str">
        <f t="shared" si="388"/>
        <v>Alexander, Lindsay</v>
      </c>
      <c r="Y5648" s="1"/>
      <c r="Z5648" s="1"/>
      <c r="AA5648" s="1" t="s">
        <v>1163</v>
      </c>
      <c r="AB5648" s="1"/>
      <c r="AC5648" s="1"/>
      <c r="AD5648" s="1"/>
      <c r="AE5648" s="1"/>
    </row>
    <row r="5649" spans="1:31">
      <c r="A5649" t="s">
        <v>14236</v>
      </c>
      <c r="B5649" s="1">
        <v>45057</v>
      </c>
      <c r="C5649" s="1" t="s">
        <v>54</v>
      </c>
      <c r="D5649" t="s">
        <v>14237</v>
      </c>
      <c r="E5649" t="s">
        <v>86</v>
      </c>
      <c r="F5649" s="16" t="s">
        <v>2149</v>
      </c>
      <c r="G5649" s="16"/>
      <c r="H5649" t="s">
        <v>13</v>
      </c>
      <c r="I5649" t="s">
        <v>13</v>
      </c>
      <c r="J5649" t="s">
        <v>87</v>
      </c>
      <c r="K5649" t="s">
        <v>88</v>
      </c>
      <c r="L5649" t="s">
        <v>89</v>
      </c>
      <c r="M5649">
        <v>0</v>
      </c>
      <c r="N5649" t="s">
        <v>90</v>
      </c>
      <c r="O5649" s="1">
        <v>45061</v>
      </c>
      <c r="P5649" s="2"/>
      <c r="Q5649" s="2"/>
      <c r="R5649" s="1"/>
      <c r="U5649" s="1" t="str">
        <f t="shared" si="387"/>
        <v>2023</v>
      </c>
      <c r="V5649" s="1" t="str">
        <f>VLOOKUP(W5649,quarter[],2,FALSE)</f>
        <v>2nd</v>
      </c>
      <c r="W5649" s="1" t="str">
        <f t="shared" si="386"/>
        <v>May</v>
      </c>
      <c r="X5649" s="1" t="str">
        <f t="shared" si="388"/>
        <v>Pitts, Jeff</v>
      </c>
      <c r="Y5649" s="1"/>
      <c r="Z5649" s="1"/>
      <c r="AA5649" s="1" t="s">
        <v>1442</v>
      </c>
      <c r="AB5649" s="1"/>
      <c r="AC5649" s="1"/>
      <c r="AD5649" s="1"/>
      <c r="AE5649" s="1"/>
    </row>
    <row r="5650" spans="1:31">
      <c r="A5650" t="s">
        <v>14238</v>
      </c>
      <c r="B5650" s="1">
        <v>45057</v>
      </c>
      <c r="C5650" s="1" t="s">
        <v>50</v>
      </c>
      <c r="D5650" t="s">
        <v>14239</v>
      </c>
      <c r="E5650" t="s">
        <v>86</v>
      </c>
      <c r="F5650" s="16" t="s">
        <v>14240</v>
      </c>
      <c r="G5650" s="16"/>
      <c r="H5650" t="s">
        <v>13</v>
      </c>
      <c r="I5650" t="s">
        <v>13</v>
      </c>
      <c r="J5650" t="s">
        <v>87</v>
      </c>
      <c r="K5650" t="s">
        <v>88</v>
      </c>
      <c r="L5650" t="s">
        <v>89</v>
      </c>
      <c r="M5650">
        <v>0</v>
      </c>
      <c r="N5650" t="s">
        <v>90</v>
      </c>
      <c r="O5650" s="1">
        <v>45061</v>
      </c>
      <c r="P5650" s="2"/>
      <c r="Q5650" s="2"/>
      <c r="R5650" s="1"/>
      <c r="U5650" s="1" t="str">
        <f t="shared" si="387"/>
        <v>2023</v>
      </c>
      <c r="V5650" s="1" t="str">
        <f>VLOOKUP(W5650,quarter[],2,FALSE)</f>
        <v>2nd</v>
      </c>
      <c r="W5650" s="1" t="str">
        <f t="shared" si="386"/>
        <v>May</v>
      </c>
      <c r="X5650" s="1" t="str">
        <f t="shared" si="388"/>
        <v>Calo, Robyn</v>
      </c>
      <c r="Y5650" s="1"/>
      <c r="Z5650" s="1"/>
      <c r="AA5650" s="1" t="s">
        <v>14241</v>
      </c>
      <c r="AB5650" s="1"/>
      <c r="AC5650" s="1"/>
      <c r="AD5650" s="1"/>
      <c r="AE5650" s="1"/>
    </row>
    <row r="5651" spans="1:31">
      <c r="A5651" t="s">
        <v>14242</v>
      </c>
      <c r="B5651" s="1">
        <v>45057</v>
      </c>
      <c r="C5651" s="1" t="s">
        <v>54</v>
      </c>
      <c r="D5651" t="s">
        <v>14243</v>
      </c>
      <c r="E5651" t="s">
        <v>86</v>
      </c>
      <c r="F5651" s="16" t="s">
        <v>99</v>
      </c>
      <c r="G5651" s="16"/>
      <c r="H5651" t="s">
        <v>14244</v>
      </c>
      <c r="I5651" t="s">
        <v>13</v>
      </c>
      <c r="J5651" t="s">
        <v>99</v>
      </c>
      <c r="K5651" t="s">
        <v>88</v>
      </c>
      <c r="L5651" t="s">
        <v>89</v>
      </c>
      <c r="M5651">
        <v>0</v>
      </c>
      <c r="N5651" t="s">
        <v>90</v>
      </c>
      <c r="O5651" s="1">
        <v>45061</v>
      </c>
      <c r="P5651" s="2"/>
      <c r="Q5651" s="2"/>
      <c r="R5651" s="1"/>
      <c r="U5651" s="1" t="str">
        <f t="shared" si="387"/>
        <v>2023</v>
      </c>
      <c r="V5651" s="1" t="str">
        <f>VLOOKUP(W5651,quarter[],2,FALSE)</f>
        <v>2nd</v>
      </c>
      <c r="W5651" s="1" t="str">
        <f t="shared" si="386"/>
        <v>May</v>
      </c>
      <c r="X5651" s="1" t="str">
        <f t="shared" si="388"/>
        <v>Pitts, Jeff</v>
      </c>
      <c r="Y5651" s="1"/>
      <c r="Z5651" s="1"/>
      <c r="AA5651" s="1" t="s">
        <v>14245</v>
      </c>
      <c r="AB5651" s="1"/>
      <c r="AC5651" s="1"/>
      <c r="AD5651" s="1"/>
      <c r="AE5651" s="1"/>
    </row>
    <row r="5652" spans="1:31">
      <c r="A5652" t="s">
        <v>14246</v>
      </c>
      <c r="B5652" s="1">
        <v>45057</v>
      </c>
      <c r="C5652" s="1" t="s">
        <v>49</v>
      </c>
      <c r="D5652" t="s">
        <v>14247</v>
      </c>
      <c r="E5652" t="s">
        <v>86</v>
      </c>
      <c r="F5652" s="16" t="s">
        <v>14248</v>
      </c>
      <c r="G5652" s="16"/>
      <c r="H5652" t="s">
        <v>13</v>
      </c>
      <c r="I5652" t="s">
        <v>13</v>
      </c>
      <c r="J5652" t="s">
        <v>87</v>
      </c>
      <c r="K5652" t="s">
        <v>88</v>
      </c>
      <c r="L5652" t="s">
        <v>89</v>
      </c>
      <c r="M5652">
        <v>0</v>
      </c>
      <c r="N5652" t="s">
        <v>90</v>
      </c>
      <c r="O5652" s="1">
        <v>45069</v>
      </c>
      <c r="P5652" s="2"/>
      <c r="Q5652" s="2"/>
      <c r="R5652" s="1"/>
      <c r="U5652" s="1" t="str">
        <f t="shared" si="387"/>
        <v>2023</v>
      </c>
      <c r="V5652" s="1" t="str">
        <f>VLOOKUP(W5652,quarter[],2,FALSE)</f>
        <v>2nd</v>
      </c>
      <c r="W5652" s="1" t="str">
        <f t="shared" si="386"/>
        <v>May</v>
      </c>
      <c r="X5652" s="1" t="str">
        <f t="shared" si="388"/>
        <v>Brake, Cassi</v>
      </c>
      <c r="Y5652" s="1"/>
      <c r="Z5652" s="1"/>
      <c r="AA5652" s="1" t="s">
        <v>1348</v>
      </c>
      <c r="AB5652" s="1"/>
      <c r="AC5652" s="1"/>
      <c r="AD5652" s="1"/>
      <c r="AE5652" s="1"/>
    </row>
    <row r="5653" spans="1:31">
      <c r="A5653" t="s">
        <v>14249</v>
      </c>
      <c r="B5653" s="1">
        <v>45057</v>
      </c>
      <c r="C5653" s="1" t="s">
        <v>48</v>
      </c>
      <c r="D5653" t="s">
        <v>14250</v>
      </c>
      <c r="E5653" t="s">
        <v>86</v>
      </c>
      <c r="F5653" s="16" t="s">
        <v>87</v>
      </c>
      <c r="G5653" s="16"/>
      <c r="H5653" t="s">
        <v>13</v>
      </c>
      <c r="I5653" t="s">
        <v>14251</v>
      </c>
      <c r="J5653" t="s">
        <v>87</v>
      </c>
      <c r="K5653" t="s">
        <v>90</v>
      </c>
      <c r="L5653" t="s">
        <v>90</v>
      </c>
      <c r="M5653">
        <v>6</v>
      </c>
      <c r="N5653" t="s">
        <v>90</v>
      </c>
      <c r="O5653" s="1">
        <v>45061</v>
      </c>
      <c r="P5653" s="2"/>
      <c r="Q5653" s="2"/>
      <c r="R5653" s="1"/>
      <c r="U5653" s="1" t="str">
        <f t="shared" si="387"/>
        <v>2023</v>
      </c>
      <c r="V5653" s="1" t="str">
        <f>VLOOKUP(W5653,quarter[],2,FALSE)</f>
        <v>2nd</v>
      </c>
      <c r="W5653" s="1" t="str">
        <f t="shared" si="386"/>
        <v>May</v>
      </c>
      <c r="X5653" s="1" t="str">
        <f t="shared" si="388"/>
        <v>Alexander, Lindsay</v>
      </c>
      <c r="Y5653" s="1"/>
      <c r="Z5653" s="1"/>
      <c r="AA5653" s="1" t="s">
        <v>14252</v>
      </c>
      <c r="AB5653" s="1"/>
      <c r="AC5653" s="1"/>
      <c r="AD5653" s="1"/>
      <c r="AE5653" s="1"/>
    </row>
    <row r="5654" spans="1:31">
      <c r="A5654" t="s">
        <v>14253</v>
      </c>
      <c r="B5654" s="1">
        <v>45058</v>
      </c>
      <c r="C5654" s="1" t="s">
        <v>50</v>
      </c>
      <c r="D5654" t="s">
        <v>14254</v>
      </c>
      <c r="E5654" t="s">
        <v>86</v>
      </c>
      <c r="F5654" s="16" t="s">
        <v>14255</v>
      </c>
      <c r="G5654" s="16"/>
      <c r="H5654" t="s">
        <v>13</v>
      </c>
      <c r="I5654" t="s">
        <v>13</v>
      </c>
      <c r="J5654" t="s">
        <v>87</v>
      </c>
      <c r="K5654" t="s">
        <v>88</v>
      </c>
      <c r="L5654" t="s">
        <v>89</v>
      </c>
      <c r="M5654">
        <v>0</v>
      </c>
      <c r="N5654" t="s">
        <v>90</v>
      </c>
      <c r="O5654" s="1">
        <v>45058</v>
      </c>
      <c r="P5654" s="2"/>
      <c r="Q5654" s="2"/>
      <c r="R5654" s="1"/>
      <c r="U5654" s="1" t="str">
        <f t="shared" si="387"/>
        <v>2023</v>
      </c>
      <c r="V5654" s="1" t="str">
        <f>VLOOKUP(W5654,quarter[],2,FALSE)</f>
        <v>2nd</v>
      </c>
      <c r="W5654" s="1" t="str">
        <f t="shared" si="386"/>
        <v>May</v>
      </c>
      <c r="X5654" s="1" t="str">
        <f t="shared" si="388"/>
        <v>Calo, Robyn</v>
      </c>
      <c r="Y5654" s="1"/>
      <c r="Z5654" s="1"/>
      <c r="AA5654" s="1" t="s">
        <v>14256</v>
      </c>
      <c r="AB5654" s="1"/>
      <c r="AC5654" s="1"/>
      <c r="AD5654" s="1"/>
      <c r="AE5654" s="1"/>
    </row>
    <row r="5655" spans="1:31">
      <c r="A5655" t="s">
        <v>14257</v>
      </c>
      <c r="B5655" s="1">
        <v>45058</v>
      </c>
      <c r="C5655" s="1" t="s">
        <v>53</v>
      </c>
      <c r="D5655" t="s">
        <v>14258</v>
      </c>
      <c r="E5655" t="s">
        <v>86</v>
      </c>
      <c r="F5655" s="16" t="s">
        <v>14259</v>
      </c>
      <c r="G5655" s="16"/>
      <c r="H5655" t="s">
        <v>13</v>
      </c>
      <c r="I5655" t="s">
        <v>13</v>
      </c>
      <c r="J5655" t="s">
        <v>87</v>
      </c>
      <c r="K5655" t="s">
        <v>88</v>
      </c>
      <c r="L5655" t="s">
        <v>89</v>
      </c>
      <c r="M5655">
        <v>0</v>
      </c>
      <c r="N5655" t="s">
        <v>90</v>
      </c>
      <c r="O5655" s="1">
        <v>45063</v>
      </c>
      <c r="P5655" s="2"/>
      <c r="Q5655" s="2"/>
      <c r="R5655" s="1"/>
      <c r="U5655" s="1" t="str">
        <f t="shared" si="387"/>
        <v>2023</v>
      </c>
      <c r="V5655" s="1" t="str">
        <f>VLOOKUP(W5655,quarter[],2,FALSE)</f>
        <v>2nd</v>
      </c>
      <c r="W5655" s="1" t="str">
        <f t="shared" si="386"/>
        <v>May</v>
      </c>
      <c r="X5655" s="1" t="str">
        <f t="shared" si="388"/>
        <v>Perry, April</v>
      </c>
      <c r="Y5655" s="1"/>
      <c r="Z5655" s="1"/>
      <c r="AA5655" s="1" t="s">
        <v>191</v>
      </c>
      <c r="AB5655" s="1"/>
      <c r="AC5655" s="1"/>
      <c r="AD5655" s="1"/>
      <c r="AE5655" s="1"/>
    </row>
    <row r="5656" spans="1:31">
      <c r="A5656" t="s">
        <v>14260</v>
      </c>
      <c r="B5656" s="1">
        <v>45058</v>
      </c>
      <c r="C5656" s="1" t="s">
        <v>49</v>
      </c>
      <c r="D5656" t="s">
        <v>11489</v>
      </c>
      <c r="E5656" t="s">
        <v>86</v>
      </c>
      <c r="F5656" s="16" t="s">
        <v>14261</v>
      </c>
      <c r="G5656" s="16"/>
      <c r="H5656" t="s">
        <v>14261</v>
      </c>
      <c r="I5656" t="s">
        <v>13</v>
      </c>
      <c r="J5656" t="s">
        <v>87</v>
      </c>
      <c r="K5656" t="s">
        <v>90</v>
      </c>
      <c r="L5656" t="s">
        <v>90</v>
      </c>
      <c r="M5656">
        <v>10</v>
      </c>
      <c r="N5656" t="s">
        <v>90</v>
      </c>
      <c r="O5656" s="1">
        <v>45084</v>
      </c>
      <c r="P5656" s="2"/>
      <c r="Q5656" s="2"/>
      <c r="R5656" s="1"/>
      <c r="U5656" s="1" t="str">
        <f t="shared" si="387"/>
        <v>2023</v>
      </c>
      <c r="V5656" s="1" t="str">
        <f>VLOOKUP(W5656,quarter[],2,FALSE)</f>
        <v>2nd</v>
      </c>
      <c r="W5656" s="1" t="str">
        <f t="shared" si="386"/>
        <v>May</v>
      </c>
      <c r="X5656" s="1" t="str">
        <f t="shared" si="388"/>
        <v>Brake, Cassi</v>
      </c>
      <c r="Y5656" s="1"/>
      <c r="Z5656" s="1"/>
      <c r="AA5656" s="1" t="s">
        <v>5529</v>
      </c>
      <c r="AB5656" s="1"/>
      <c r="AC5656" s="1"/>
      <c r="AD5656" s="1"/>
      <c r="AE5656" s="1"/>
    </row>
    <row r="5657" spans="1:31">
      <c r="A5657" t="s">
        <v>14262</v>
      </c>
      <c r="B5657" s="1">
        <v>45058</v>
      </c>
      <c r="C5657" s="1" t="s">
        <v>48</v>
      </c>
      <c r="D5657" t="s">
        <v>14263</v>
      </c>
      <c r="E5657" t="s">
        <v>86</v>
      </c>
      <c r="F5657" s="16" t="s">
        <v>14264</v>
      </c>
      <c r="G5657" s="16"/>
      <c r="H5657" t="s">
        <v>14265</v>
      </c>
      <c r="I5657" t="s">
        <v>13</v>
      </c>
      <c r="J5657" t="s">
        <v>99</v>
      </c>
      <c r="K5657" t="s">
        <v>88</v>
      </c>
      <c r="L5657" t="s">
        <v>89</v>
      </c>
      <c r="M5657">
        <v>0</v>
      </c>
      <c r="N5657" t="s">
        <v>90</v>
      </c>
      <c r="O5657" s="1">
        <v>45071</v>
      </c>
      <c r="P5657" s="2"/>
      <c r="Q5657" s="2"/>
      <c r="R5657" s="1"/>
      <c r="U5657" s="1" t="str">
        <f t="shared" si="387"/>
        <v>2023</v>
      </c>
      <c r="V5657" s="1" t="str">
        <f>VLOOKUP(W5657,quarter[],2,FALSE)</f>
        <v>2nd</v>
      </c>
      <c r="W5657" s="1" t="str">
        <f t="shared" si="386"/>
        <v>May</v>
      </c>
      <c r="X5657" s="1" t="str">
        <f t="shared" si="388"/>
        <v>Alexander, Lindsay</v>
      </c>
      <c r="Y5657" s="1"/>
      <c r="Z5657" s="1"/>
      <c r="AA5657" s="1" t="s">
        <v>3979</v>
      </c>
      <c r="AB5657" s="1"/>
      <c r="AC5657" s="1"/>
      <c r="AD5657" s="1"/>
      <c r="AE5657" s="1"/>
    </row>
    <row r="5658" spans="1:31">
      <c r="A5658" t="s">
        <v>14266</v>
      </c>
      <c r="B5658" s="1">
        <v>45058</v>
      </c>
      <c r="C5658" s="1" t="s">
        <v>53</v>
      </c>
      <c r="D5658" t="s">
        <v>14267</v>
      </c>
      <c r="E5658" t="s">
        <v>86</v>
      </c>
      <c r="F5658" s="16" t="s">
        <v>14268</v>
      </c>
      <c r="G5658" s="16"/>
      <c r="H5658" t="s">
        <v>14269</v>
      </c>
      <c r="I5658" t="s">
        <v>14270</v>
      </c>
      <c r="J5658" t="s">
        <v>99</v>
      </c>
      <c r="K5658" t="s">
        <v>90</v>
      </c>
      <c r="L5658" t="s">
        <v>90</v>
      </c>
      <c r="M5658">
        <v>3</v>
      </c>
      <c r="N5658" t="s">
        <v>90</v>
      </c>
      <c r="O5658" s="1">
        <v>45061</v>
      </c>
      <c r="P5658" s="2"/>
      <c r="Q5658" s="2"/>
      <c r="R5658" s="1"/>
      <c r="U5658" s="1" t="str">
        <f t="shared" si="387"/>
        <v>2023</v>
      </c>
      <c r="V5658" s="1" t="str">
        <f>VLOOKUP(W5658,quarter[],2,FALSE)</f>
        <v>2nd</v>
      </c>
      <c r="W5658" s="1" t="str">
        <f t="shared" si="386"/>
        <v>May</v>
      </c>
      <c r="X5658" s="1" t="str">
        <f t="shared" si="388"/>
        <v>Perry, April</v>
      </c>
      <c r="Y5658" s="1"/>
      <c r="Z5658" s="1"/>
      <c r="AA5658" s="1" t="s">
        <v>14271</v>
      </c>
      <c r="AB5658" s="1"/>
      <c r="AC5658" s="1"/>
      <c r="AD5658" s="1"/>
      <c r="AE5658" s="1"/>
    </row>
    <row r="5659" spans="1:31">
      <c r="A5659" t="s">
        <v>14272</v>
      </c>
      <c r="B5659" s="1">
        <v>45058</v>
      </c>
      <c r="C5659" s="1" t="s">
        <v>50</v>
      </c>
      <c r="D5659" t="s">
        <v>14273</v>
      </c>
      <c r="E5659" t="s">
        <v>86</v>
      </c>
      <c r="F5659" s="16" t="s">
        <v>14274</v>
      </c>
      <c r="G5659" s="16"/>
      <c r="H5659" t="s">
        <v>13</v>
      </c>
      <c r="I5659" t="s">
        <v>13</v>
      </c>
      <c r="J5659" t="s">
        <v>99</v>
      </c>
      <c r="K5659" t="s">
        <v>88</v>
      </c>
      <c r="L5659" t="s">
        <v>89</v>
      </c>
      <c r="M5659">
        <v>0</v>
      </c>
      <c r="N5659" t="s">
        <v>90</v>
      </c>
      <c r="O5659" s="1">
        <v>45062</v>
      </c>
      <c r="P5659" s="2"/>
      <c r="Q5659" s="2"/>
      <c r="R5659" s="1"/>
      <c r="U5659" s="1" t="str">
        <f t="shared" si="387"/>
        <v>2023</v>
      </c>
      <c r="V5659" s="1" t="str">
        <f>VLOOKUP(W5659,quarter[],2,FALSE)</f>
        <v>2nd</v>
      </c>
      <c r="W5659" s="1" t="str">
        <f t="shared" si="386"/>
        <v>May</v>
      </c>
      <c r="X5659" s="1" t="str">
        <f t="shared" si="388"/>
        <v>Calo, Robyn</v>
      </c>
      <c r="Y5659" s="1"/>
      <c r="Z5659" s="1"/>
      <c r="AA5659" s="1" t="s">
        <v>12447</v>
      </c>
      <c r="AB5659" s="1"/>
      <c r="AC5659" s="1"/>
      <c r="AD5659" s="1"/>
      <c r="AE5659" s="1"/>
    </row>
    <row r="5660" spans="1:31">
      <c r="A5660" t="s">
        <v>14275</v>
      </c>
      <c r="B5660" s="1">
        <v>45058</v>
      </c>
      <c r="C5660" s="1" t="s">
        <v>49</v>
      </c>
      <c r="D5660" t="s">
        <v>14276</v>
      </c>
      <c r="E5660" t="s">
        <v>86</v>
      </c>
      <c r="F5660" s="16" t="s">
        <v>2252</v>
      </c>
      <c r="G5660" s="16"/>
      <c r="H5660" t="s">
        <v>14277</v>
      </c>
      <c r="I5660" t="s">
        <v>13</v>
      </c>
      <c r="J5660" t="s">
        <v>99</v>
      </c>
      <c r="K5660" t="s">
        <v>88</v>
      </c>
      <c r="L5660" t="s">
        <v>89</v>
      </c>
      <c r="M5660">
        <v>0</v>
      </c>
      <c r="N5660" t="s">
        <v>90</v>
      </c>
      <c r="O5660" s="1">
        <v>45069</v>
      </c>
      <c r="P5660" s="2"/>
      <c r="Q5660" s="2"/>
      <c r="R5660" s="1"/>
      <c r="U5660" s="1" t="str">
        <f t="shared" si="387"/>
        <v>2023</v>
      </c>
      <c r="V5660" s="1" t="str">
        <f>VLOOKUP(W5660,quarter[],2,FALSE)</f>
        <v>2nd</v>
      </c>
      <c r="W5660" s="1" t="str">
        <f t="shared" si="386"/>
        <v>May</v>
      </c>
      <c r="X5660" s="1" t="str">
        <f t="shared" si="388"/>
        <v>Brake, Cassi</v>
      </c>
      <c r="Y5660" s="1"/>
      <c r="Z5660" s="1"/>
      <c r="AA5660" s="1" t="s">
        <v>14278</v>
      </c>
      <c r="AB5660" s="1"/>
      <c r="AC5660" s="1"/>
      <c r="AD5660" s="1"/>
      <c r="AE5660" s="1"/>
    </row>
    <row r="5661" spans="1:31">
      <c r="A5661" t="s">
        <v>14279</v>
      </c>
      <c r="B5661" s="1">
        <v>45058</v>
      </c>
      <c r="C5661" s="1" t="s">
        <v>48</v>
      </c>
      <c r="D5661" t="s">
        <v>14280</v>
      </c>
      <c r="E5661" t="s">
        <v>86</v>
      </c>
      <c r="F5661" s="16" t="s">
        <v>2177</v>
      </c>
      <c r="G5661" s="16"/>
      <c r="H5661" t="s">
        <v>13</v>
      </c>
      <c r="I5661" t="s">
        <v>13</v>
      </c>
      <c r="J5661" t="s">
        <v>140</v>
      </c>
      <c r="K5661" t="s">
        <v>88</v>
      </c>
      <c r="L5661" t="s">
        <v>89</v>
      </c>
      <c r="M5661">
        <v>0</v>
      </c>
      <c r="N5661" t="s">
        <v>90</v>
      </c>
      <c r="O5661" s="1">
        <v>45061</v>
      </c>
      <c r="P5661" s="2"/>
      <c r="Q5661" s="2"/>
      <c r="R5661" s="1"/>
      <c r="U5661" s="1" t="str">
        <f t="shared" si="387"/>
        <v>2023</v>
      </c>
      <c r="V5661" s="1" t="str">
        <f>VLOOKUP(W5661,quarter[],2,FALSE)</f>
        <v>2nd</v>
      </c>
      <c r="W5661" s="1" t="str">
        <f t="shared" si="386"/>
        <v>May</v>
      </c>
      <c r="X5661" s="1" t="str">
        <f t="shared" si="388"/>
        <v>Alexander, Lindsay</v>
      </c>
      <c r="Y5661" s="1"/>
      <c r="Z5661" s="1"/>
      <c r="AA5661" s="1" t="s">
        <v>14281</v>
      </c>
      <c r="AB5661" s="1"/>
      <c r="AC5661" s="1"/>
      <c r="AD5661" s="1"/>
      <c r="AE5661" s="1"/>
    </row>
    <row r="5662" spans="1:31">
      <c r="A5662" t="s">
        <v>14282</v>
      </c>
      <c r="B5662" s="1">
        <v>45058</v>
      </c>
      <c r="C5662" s="1" t="s">
        <v>53</v>
      </c>
      <c r="D5662" t="s">
        <v>14283</v>
      </c>
      <c r="E5662" t="s">
        <v>86</v>
      </c>
      <c r="F5662" s="16" t="s">
        <v>99</v>
      </c>
      <c r="G5662" s="16"/>
      <c r="H5662" t="s">
        <v>13</v>
      </c>
      <c r="I5662" t="s">
        <v>13</v>
      </c>
      <c r="J5662" t="s">
        <v>99</v>
      </c>
      <c r="K5662" t="s">
        <v>88</v>
      </c>
      <c r="L5662" t="s">
        <v>89</v>
      </c>
      <c r="M5662">
        <v>0</v>
      </c>
      <c r="N5662" t="s">
        <v>90</v>
      </c>
      <c r="O5662" s="1">
        <v>45061</v>
      </c>
      <c r="P5662" s="2"/>
      <c r="Q5662" s="2"/>
      <c r="R5662" s="1"/>
      <c r="U5662" s="1" t="str">
        <f t="shared" si="387"/>
        <v>2023</v>
      </c>
      <c r="V5662" s="1" t="str">
        <f>VLOOKUP(W5662,quarter[],2,FALSE)</f>
        <v>2nd</v>
      </c>
      <c r="W5662" s="1" t="str">
        <f t="shared" si="386"/>
        <v>May</v>
      </c>
      <c r="X5662" s="1" t="str">
        <f t="shared" si="388"/>
        <v>Perry, April</v>
      </c>
      <c r="Y5662" s="1"/>
      <c r="Z5662" s="1"/>
      <c r="AA5662" s="1" t="s">
        <v>146</v>
      </c>
      <c r="AB5662" s="1"/>
      <c r="AC5662" s="1"/>
      <c r="AD5662" s="1"/>
      <c r="AE5662" s="1"/>
    </row>
    <row r="5663" spans="1:31">
      <c r="A5663" t="s">
        <v>14284</v>
      </c>
      <c r="B5663" s="1">
        <v>45058</v>
      </c>
      <c r="C5663" s="1" t="s">
        <v>50</v>
      </c>
      <c r="D5663" t="s">
        <v>14285</v>
      </c>
      <c r="E5663" t="s">
        <v>86</v>
      </c>
      <c r="F5663" s="16" t="s">
        <v>14286</v>
      </c>
      <c r="G5663" s="16"/>
      <c r="H5663" t="s">
        <v>13</v>
      </c>
      <c r="I5663" t="s">
        <v>14287</v>
      </c>
      <c r="J5663" t="s">
        <v>369</v>
      </c>
      <c r="K5663" t="s">
        <v>90</v>
      </c>
      <c r="L5663" t="s">
        <v>90</v>
      </c>
      <c r="M5663">
        <v>1</v>
      </c>
      <c r="N5663" t="s">
        <v>90</v>
      </c>
      <c r="O5663" s="1">
        <v>45085</v>
      </c>
      <c r="P5663" s="2"/>
      <c r="Q5663" s="2"/>
      <c r="R5663" s="1"/>
      <c r="U5663" s="1" t="str">
        <f t="shared" si="387"/>
        <v>2023</v>
      </c>
      <c r="V5663" s="1" t="str">
        <f>VLOOKUP(W5663,quarter[],2,FALSE)</f>
        <v>2nd</v>
      </c>
      <c r="W5663" s="1" t="str">
        <f t="shared" si="386"/>
        <v>May</v>
      </c>
      <c r="X5663" s="1" t="str">
        <f t="shared" si="388"/>
        <v>Calo, Robyn</v>
      </c>
      <c r="Y5663" s="1"/>
      <c r="Z5663" s="1"/>
      <c r="AA5663" s="1" t="s">
        <v>8563</v>
      </c>
      <c r="AB5663" s="1"/>
      <c r="AC5663" s="1"/>
      <c r="AD5663" s="1"/>
      <c r="AE5663" s="1"/>
    </row>
    <row r="5664" spans="1:31">
      <c r="A5664" t="s">
        <v>14288</v>
      </c>
      <c r="B5664" s="1">
        <v>45059</v>
      </c>
      <c r="C5664" s="1" t="s">
        <v>48</v>
      </c>
      <c r="D5664" t="s">
        <v>8046</v>
      </c>
      <c r="E5664" t="s">
        <v>86</v>
      </c>
      <c r="F5664" s="16" t="s">
        <v>14289</v>
      </c>
      <c r="G5664" s="16"/>
      <c r="H5664" t="s">
        <v>14290</v>
      </c>
      <c r="I5664" t="s">
        <v>13</v>
      </c>
      <c r="J5664" t="s">
        <v>87</v>
      </c>
      <c r="K5664" t="s">
        <v>88</v>
      </c>
      <c r="L5664" t="s">
        <v>89</v>
      </c>
      <c r="M5664">
        <v>0</v>
      </c>
      <c r="N5664" t="s">
        <v>90</v>
      </c>
      <c r="O5664" s="1">
        <v>45062</v>
      </c>
      <c r="P5664" s="2"/>
      <c r="Q5664" s="2"/>
      <c r="R5664" s="1"/>
      <c r="U5664" s="1" t="str">
        <f t="shared" si="387"/>
        <v>2023</v>
      </c>
      <c r="V5664" s="1" t="str">
        <f>VLOOKUP(W5664,quarter[],2,FALSE)</f>
        <v>2nd</v>
      </c>
      <c r="W5664" s="1" t="str">
        <f t="shared" si="386"/>
        <v>May</v>
      </c>
      <c r="X5664" s="1" t="str">
        <f t="shared" si="388"/>
        <v>Alexander, Lindsay</v>
      </c>
      <c r="Y5664" s="1"/>
      <c r="Z5664" s="1"/>
      <c r="AA5664" s="1" t="s">
        <v>657</v>
      </c>
      <c r="AB5664" s="1"/>
      <c r="AC5664" s="1"/>
      <c r="AD5664" s="1"/>
      <c r="AE5664" s="1"/>
    </row>
    <row r="5665" spans="1:31">
      <c r="A5665" t="s">
        <v>14291</v>
      </c>
      <c r="B5665" s="1">
        <v>45059</v>
      </c>
      <c r="C5665" s="1" t="s">
        <v>49</v>
      </c>
      <c r="D5665" t="s">
        <v>14292</v>
      </c>
      <c r="E5665" t="s">
        <v>86</v>
      </c>
      <c r="F5665" s="16" t="s">
        <v>14293</v>
      </c>
      <c r="G5665" s="16"/>
      <c r="H5665" t="s">
        <v>14294</v>
      </c>
      <c r="I5665" t="s">
        <v>13</v>
      </c>
      <c r="J5665" t="s">
        <v>99</v>
      </c>
      <c r="K5665" t="s">
        <v>88</v>
      </c>
      <c r="L5665" t="s">
        <v>89</v>
      </c>
      <c r="M5665">
        <v>0</v>
      </c>
      <c r="N5665" t="s">
        <v>90</v>
      </c>
      <c r="O5665" s="1">
        <v>45062</v>
      </c>
      <c r="P5665" s="2"/>
      <c r="Q5665" s="2"/>
      <c r="R5665" s="1"/>
      <c r="U5665" s="1" t="str">
        <f t="shared" si="387"/>
        <v>2023</v>
      </c>
      <c r="V5665" s="1" t="str">
        <f>VLOOKUP(W5665,quarter[],2,FALSE)</f>
        <v>2nd</v>
      </c>
      <c r="W5665" s="1" t="str">
        <f t="shared" si="386"/>
        <v>May</v>
      </c>
      <c r="X5665" s="1" t="str">
        <f t="shared" si="388"/>
        <v>Brake, Cassi</v>
      </c>
      <c r="Y5665" s="1"/>
      <c r="Z5665" s="1"/>
      <c r="AA5665" s="1" t="s">
        <v>14295</v>
      </c>
      <c r="AB5665" s="1"/>
      <c r="AC5665" s="1"/>
      <c r="AD5665" s="1"/>
      <c r="AE5665" s="1"/>
    </row>
    <row r="5666" spans="1:31">
      <c r="A5666" t="s">
        <v>14296</v>
      </c>
      <c r="B5666" s="1">
        <v>45059</v>
      </c>
      <c r="C5666" s="1" t="s">
        <v>53</v>
      </c>
      <c r="D5666" t="s">
        <v>14172</v>
      </c>
      <c r="E5666" t="s">
        <v>86</v>
      </c>
      <c r="F5666" s="16" t="s">
        <v>2177</v>
      </c>
      <c r="G5666" s="16"/>
      <c r="H5666" t="s">
        <v>13</v>
      </c>
      <c r="I5666" t="s">
        <v>13</v>
      </c>
      <c r="J5666" t="s">
        <v>140</v>
      </c>
      <c r="K5666" t="s">
        <v>88</v>
      </c>
      <c r="L5666" t="s">
        <v>89</v>
      </c>
      <c r="M5666">
        <v>0</v>
      </c>
      <c r="N5666" t="s">
        <v>90</v>
      </c>
      <c r="O5666" s="1">
        <v>45061</v>
      </c>
      <c r="P5666" s="2"/>
      <c r="Q5666" s="2"/>
      <c r="R5666" s="1"/>
      <c r="U5666" s="1" t="str">
        <f t="shared" si="387"/>
        <v>2023</v>
      </c>
      <c r="V5666" s="1" t="str">
        <f>VLOOKUP(W5666,quarter[],2,FALSE)</f>
        <v>2nd</v>
      </c>
      <c r="W5666" s="1" t="str">
        <f t="shared" si="386"/>
        <v>May</v>
      </c>
      <c r="X5666" s="1" t="str">
        <f t="shared" si="388"/>
        <v>Perry, April</v>
      </c>
      <c r="Y5666" s="1"/>
      <c r="Z5666" s="1"/>
      <c r="AA5666" s="1" t="s">
        <v>14297</v>
      </c>
      <c r="AB5666" s="1"/>
      <c r="AC5666" s="1"/>
      <c r="AD5666" s="1"/>
      <c r="AE5666" s="1"/>
    </row>
    <row r="5667" spans="1:31">
      <c r="A5667" t="s">
        <v>14298</v>
      </c>
      <c r="B5667" s="1">
        <v>45059</v>
      </c>
      <c r="C5667" s="1" t="s">
        <v>50</v>
      </c>
      <c r="D5667" t="s">
        <v>14299</v>
      </c>
      <c r="E5667" t="s">
        <v>86</v>
      </c>
      <c r="F5667" s="16" t="s">
        <v>2177</v>
      </c>
      <c r="G5667" s="16"/>
      <c r="H5667" t="s">
        <v>13</v>
      </c>
      <c r="I5667" t="s">
        <v>13</v>
      </c>
      <c r="J5667" t="s">
        <v>140</v>
      </c>
      <c r="K5667" t="s">
        <v>88</v>
      </c>
      <c r="L5667" t="s">
        <v>89</v>
      </c>
      <c r="M5667">
        <v>0</v>
      </c>
      <c r="N5667" t="s">
        <v>90</v>
      </c>
      <c r="O5667" s="1">
        <v>45062</v>
      </c>
      <c r="P5667" s="2"/>
      <c r="Q5667" s="2"/>
      <c r="R5667" s="1"/>
      <c r="U5667" s="1" t="str">
        <f t="shared" si="387"/>
        <v>2023</v>
      </c>
      <c r="V5667" s="1" t="str">
        <f>VLOOKUP(W5667,quarter[],2,FALSE)</f>
        <v>2nd</v>
      </c>
      <c r="W5667" s="1" t="str">
        <f t="shared" si="386"/>
        <v>May</v>
      </c>
      <c r="X5667" s="1" t="str">
        <f t="shared" si="388"/>
        <v>Calo, Robyn</v>
      </c>
      <c r="Y5667" s="1"/>
      <c r="Z5667" s="1"/>
      <c r="AA5667" s="1" t="s">
        <v>14214</v>
      </c>
      <c r="AB5667" s="1"/>
      <c r="AC5667" s="1"/>
      <c r="AD5667" s="1"/>
      <c r="AE5667" s="1"/>
    </row>
    <row r="5668" spans="1:31">
      <c r="A5668" t="s">
        <v>14300</v>
      </c>
      <c r="B5668" s="1">
        <v>45061</v>
      </c>
      <c r="C5668" s="1" t="s">
        <v>50</v>
      </c>
      <c r="D5668" t="s">
        <v>14301</v>
      </c>
      <c r="E5668" t="s">
        <v>86</v>
      </c>
      <c r="F5668" s="16" t="s">
        <v>14302</v>
      </c>
      <c r="G5668" s="16"/>
      <c r="H5668" t="s">
        <v>10764</v>
      </c>
      <c r="I5668" t="s">
        <v>10765</v>
      </c>
      <c r="J5668" t="s">
        <v>87</v>
      </c>
      <c r="K5668" t="s">
        <v>90</v>
      </c>
      <c r="L5668" t="s">
        <v>90</v>
      </c>
      <c r="M5668">
        <v>9</v>
      </c>
      <c r="N5668" t="s">
        <v>90</v>
      </c>
      <c r="O5668" s="1">
        <v>45090</v>
      </c>
      <c r="P5668" s="2"/>
      <c r="Q5668" s="2"/>
      <c r="R5668" s="1"/>
      <c r="U5668" s="1" t="str">
        <f t="shared" si="387"/>
        <v>2023</v>
      </c>
      <c r="V5668" s="1" t="str">
        <f>VLOOKUP(W5668,quarter[],2,FALSE)</f>
        <v>2nd</v>
      </c>
      <c r="W5668" s="1" t="str">
        <f t="shared" si="386"/>
        <v>May</v>
      </c>
      <c r="X5668" s="1" t="str">
        <f t="shared" si="388"/>
        <v>Calo, Robyn</v>
      </c>
      <c r="Y5668" s="1"/>
      <c r="Z5668" s="1"/>
      <c r="AA5668" s="1" t="s">
        <v>14303</v>
      </c>
      <c r="AB5668" s="1"/>
      <c r="AC5668" s="1"/>
      <c r="AD5668" s="1"/>
      <c r="AE5668" s="1"/>
    </row>
    <row r="5669" spans="1:31">
      <c r="A5669" t="s">
        <v>14304</v>
      </c>
      <c r="B5669" s="1">
        <v>45061</v>
      </c>
      <c r="C5669" s="1" t="s">
        <v>53</v>
      </c>
      <c r="D5669" t="s">
        <v>13464</v>
      </c>
      <c r="E5669" t="s">
        <v>86</v>
      </c>
      <c r="F5669" s="16" t="s">
        <v>13143</v>
      </c>
      <c r="G5669" s="16"/>
      <c r="H5669" t="s">
        <v>13143</v>
      </c>
      <c r="I5669" t="s">
        <v>13144</v>
      </c>
      <c r="J5669" t="s">
        <v>87</v>
      </c>
      <c r="K5669" t="s">
        <v>90</v>
      </c>
      <c r="L5669" t="s">
        <v>90</v>
      </c>
      <c r="M5669">
        <v>0</v>
      </c>
      <c r="N5669" t="s">
        <v>90</v>
      </c>
      <c r="O5669" s="1">
        <v>45069</v>
      </c>
      <c r="P5669" s="2"/>
      <c r="Q5669" s="2"/>
      <c r="R5669" s="1"/>
      <c r="U5669" s="1" t="str">
        <f t="shared" si="387"/>
        <v>2023</v>
      </c>
      <c r="V5669" s="1" t="str">
        <f>VLOOKUP(W5669,quarter[],2,FALSE)</f>
        <v>2nd</v>
      </c>
      <c r="W5669" s="1" t="str">
        <f t="shared" si="386"/>
        <v>May</v>
      </c>
      <c r="X5669" s="1" t="str">
        <f t="shared" si="388"/>
        <v>Perry, April</v>
      </c>
      <c r="Y5669" s="1"/>
      <c r="Z5669" s="1"/>
      <c r="AA5669" s="1" t="s">
        <v>7374</v>
      </c>
      <c r="AB5669" s="1"/>
      <c r="AC5669" s="1"/>
      <c r="AD5669" s="1"/>
      <c r="AE5669" s="1"/>
    </row>
    <row r="5670" spans="1:31">
      <c r="A5670" t="s">
        <v>14305</v>
      </c>
      <c r="B5670" s="1">
        <v>45061</v>
      </c>
      <c r="C5670" s="1" t="s">
        <v>49</v>
      </c>
      <c r="D5670" t="s">
        <v>1139</v>
      </c>
      <c r="E5670" t="s">
        <v>86</v>
      </c>
      <c r="F5670" s="16" t="s">
        <v>14306</v>
      </c>
      <c r="G5670" s="16"/>
      <c r="H5670" t="s">
        <v>13</v>
      </c>
      <c r="I5670" t="s">
        <v>13</v>
      </c>
      <c r="J5670" t="s">
        <v>87</v>
      </c>
      <c r="K5670" t="s">
        <v>88</v>
      </c>
      <c r="L5670" t="s">
        <v>89</v>
      </c>
      <c r="M5670">
        <v>0</v>
      </c>
      <c r="N5670" t="s">
        <v>90</v>
      </c>
      <c r="O5670" s="1">
        <v>45065</v>
      </c>
      <c r="P5670" s="2"/>
      <c r="Q5670" s="2"/>
      <c r="R5670" s="1"/>
      <c r="U5670" s="1" t="str">
        <f t="shared" si="387"/>
        <v>2023</v>
      </c>
      <c r="V5670" s="1" t="str">
        <f>VLOOKUP(W5670,quarter[],2,FALSE)</f>
        <v>2nd</v>
      </c>
      <c r="W5670" s="1" t="str">
        <f t="shared" si="386"/>
        <v>May</v>
      </c>
      <c r="X5670" s="1" t="str">
        <f t="shared" si="388"/>
        <v>Brake, Cassi</v>
      </c>
      <c r="Y5670" s="1"/>
      <c r="Z5670" s="1"/>
      <c r="AA5670" s="1" t="s">
        <v>1157</v>
      </c>
      <c r="AB5670" s="1"/>
      <c r="AC5670" s="1"/>
      <c r="AD5670" s="1"/>
      <c r="AE5670" s="1"/>
    </row>
    <row r="5671" spans="1:31">
      <c r="A5671" t="s">
        <v>14307</v>
      </c>
      <c r="B5671" s="1">
        <v>45061</v>
      </c>
      <c r="C5671" s="1" t="s">
        <v>49</v>
      </c>
      <c r="D5671" t="s">
        <v>14308</v>
      </c>
      <c r="E5671" t="s">
        <v>86</v>
      </c>
      <c r="F5671" s="16" t="s">
        <v>14309</v>
      </c>
      <c r="G5671" s="16"/>
      <c r="H5671" t="s">
        <v>13475</v>
      </c>
      <c r="I5671" t="s">
        <v>13</v>
      </c>
      <c r="J5671" t="s">
        <v>369</v>
      </c>
      <c r="K5671" t="s">
        <v>90</v>
      </c>
      <c r="L5671" t="s">
        <v>90</v>
      </c>
      <c r="M5671">
        <v>0</v>
      </c>
      <c r="N5671" t="s">
        <v>90</v>
      </c>
      <c r="O5671" s="1">
        <v>45065</v>
      </c>
      <c r="P5671" s="2"/>
      <c r="Q5671" s="2"/>
      <c r="R5671" s="1"/>
      <c r="U5671" s="1" t="str">
        <f t="shared" si="387"/>
        <v>2023</v>
      </c>
      <c r="V5671" s="1" t="str">
        <f>VLOOKUP(W5671,quarter[],2,FALSE)</f>
        <v>2nd</v>
      </c>
      <c r="W5671" s="1" t="str">
        <f t="shared" si="386"/>
        <v>May</v>
      </c>
      <c r="X5671" s="1" t="str">
        <f t="shared" si="388"/>
        <v>Brake, Cassi</v>
      </c>
      <c r="Y5671" s="1"/>
      <c r="Z5671" s="1"/>
      <c r="AA5671" s="1" t="s">
        <v>14310</v>
      </c>
      <c r="AB5671" s="1"/>
      <c r="AC5671" s="1"/>
      <c r="AD5671" s="1"/>
      <c r="AE5671" s="1"/>
    </row>
    <row r="5672" spans="1:31">
      <c r="A5672" t="s">
        <v>14311</v>
      </c>
      <c r="B5672" s="1">
        <v>45061</v>
      </c>
      <c r="C5672" s="1" t="s">
        <v>54</v>
      </c>
      <c r="D5672" t="s">
        <v>11676</v>
      </c>
      <c r="E5672" t="s">
        <v>86</v>
      </c>
      <c r="F5672" s="16" t="s">
        <v>11677</v>
      </c>
      <c r="G5672" s="16"/>
      <c r="H5672" t="s">
        <v>13</v>
      </c>
      <c r="I5672" t="s">
        <v>13</v>
      </c>
      <c r="J5672" t="s">
        <v>117</v>
      </c>
      <c r="K5672" t="s">
        <v>88</v>
      </c>
      <c r="L5672" t="s">
        <v>89</v>
      </c>
      <c r="M5672">
        <v>0</v>
      </c>
      <c r="N5672" t="s">
        <v>90</v>
      </c>
      <c r="O5672" s="1">
        <v>45061</v>
      </c>
      <c r="P5672" s="2"/>
      <c r="Q5672" s="2"/>
      <c r="R5672" s="1"/>
      <c r="U5672" s="1" t="str">
        <f t="shared" si="387"/>
        <v>2023</v>
      </c>
      <c r="V5672" s="1" t="str">
        <f>VLOOKUP(W5672,quarter[],2,FALSE)</f>
        <v>2nd</v>
      </c>
      <c r="W5672" s="1" t="str">
        <f t="shared" si="386"/>
        <v>May</v>
      </c>
      <c r="X5672" s="1" t="str">
        <f t="shared" si="388"/>
        <v>Pitts, Jeff</v>
      </c>
      <c r="Y5672" s="1"/>
      <c r="Z5672" s="1"/>
      <c r="AA5672" s="1" t="s">
        <v>14312</v>
      </c>
      <c r="AB5672" s="1"/>
      <c r="AC5672" s="1"/>
      <c r="AD5672" s="1"/>
      <c r="AE5672" s="1"/>
    </row>
    <row r="5673" spans="1:31">
      <c r="A5673" t="s">
        <v>14313</v>
      </c>
      <c r="B5673" s="1">
        <v>45061</v>
      </c>
      <c r="C5673" s="1" t="s">
        <v>50</v>
      </c>
      <c r="D5673" t="s">
        <v>14314</v>
      </c>
      <c r="E5673" t="s">
        <v>220</v>
      </c>
      <c r="F5673" s="16" t="s">
        <v>11800</v>
      </c>
      <c r="G5673" s="16"/>
      <c r="H5673" t="s">
        <v>7555</v>
      </c>
      <c r="I5673" t="s">
        <v>13</v>
      </c>
      <c r="J5673" t="s">
        <v>117</v>
      </c>
      <c r="K5673" t="s">
        <v>88</v>
      </c>
      <c r="L5673" t="s">
        <v>89</v>
      </c>
      <c r="M5673">
        <v>0</v>
      </c>
      <c r="N5673" t="s">
        <v>90</v>
      </c>
      <c r="O5673" s="1">
        <v>45062</v>
      </c>
      <c r="P5673" s="2"/>
      <c r="Q5673" s="2"/>
      <c r="R5673" s="1"/>
      <c r="U5673" s="1" t="str">
        <f t="shared" si="387"/>
        <v>2023</v>
      </c>
      <c r="V5673" s="1" t="str">
        <f>VLOOKUP(W5673,quarter[],2,FALSE)</f>
        <v>2nd</v>
      </c>
      <c r="W5673" s="1" t="str">
        <f t="shared" si="386"/>
        <v>May</v>
      </c>
      <c r="X5673" s="1" t="str">
        <f t="shared" si="388"/>
        <v>Calo, Robyn</v>
      </c>
      <c r="Y5673" s="1"/>
      <c r="Z5673" s="1"/>
      <c r="AA5673" s="1" t="s">
        <v>14315</v>
      </c>
      <c r="AB5673" s="1"/>
      <c r="AC5673" s="1"/>
      <c r="AD5673" s="1"/>
      <c r="AE5673" s="1"/>
    </row>
    <row r="5674" spans="1:31">
      <c r="A5674" t="s">
        <v>14316</v>
      </c>
      <c r="B5674" s="1">
        <v>45061</v>
      </c>
      <c r="C5674" s="1" t="s">
        <v>48</v>
      </c>
      <c r="D5674" t="s">
        <v>10928</v>
      </c>
      <c r="E5674" t="s">
        <v>86</v>
      </c>
      <c r="F5674" s="16" t="s">
        <v>14317</v>
      </c>
      <c r="G5674" s="16"/>
      <c r="H5674" t="s">
        <v>14318</v>
      </c>
      <c r="I5674" t="s">
        <v>14319</v>
      </c>
      <c r="J5674" t="s">
        <v>87</v>
      </c>
      <c r="K5674" t="s">
        <v>90</v>
      </c>
      <c r="L5674" t="s">
        <v>90</v>
      </c>
      <c r="M5674">
        <v>7</v>
      </c>
      <c r="N5674" t="s">
        <v>90</v>
      </c>
      <c r="O5674" s="1">
        <v>45077</v>
      </c>
      <c r="P5674" s="2"/>
      <c r="Q5674" s="2"/>
      <c r="R5674" s="1"/>
      <c r="U5674" s="1" t="str">
        <f t="shared" si="387"/>
        <v>2023</v>
      </c>
      <c r="V5674" s="1" t="str">
        <f>VLOOKUP(W5674,quarter[],2,FALSE)</f>
        <v>2nd</v>
      </c>
      <c r="W5674" s="1" t="str">
        <f t="shared" si="386"/>
        <v>May</v>
      </c>
      <c r="X5674" s="1" t="str">
        <f t="shared" si="388"/>
        <v>Alexander, Lindsay</v>
      </c>
      <c r="Y5674" s="1"/>
      <c r="Z5674" s="1"/>
      <c r="AA5674" s="1" t="s">
        <v>14320</v>
      </c>
      <c r="AB5674" s="1"/>
      <c r="AC5674" s="1"/>
      <c r="AD5674" s="1"/>
      <c r="AE5674" s="1"/>
    </row>
    <row r="5675" spans="1:31">
      <c r="A5675" t="s">
        <v>14321</v>
      </c>
      <c r="B5675" s="1">
        <v>45061</v>
      </c>
      <c r="C5675" s="1" t="s">
        <v>53</v>
      </c>
      <c r="D5675" t="s">
        <v>14322</v>
      </c>
      <c r="E5675" t="s">
        <v>86</v>
      </c>
      <c r="F5675" s="16" t="s">
        <v>14323</v>
      </c>
      <c r="G5675" s="16"/>
      <c r="H5675" t="s">
        <v>13</v>
      </c>
      <c r="I5675" t="s">
        <v>14324</v>
      </c>
      <c r="J5675" t="s">
        <v>87</v>
      </c>
      <c r="K5675" t="s">
        <v>88</v>
      </c>
      <c r="L5675" t="s">
        <v>89</v>
      </c>
      <c r="M5675">
        <v>0</v>
      </c>
      <c r="N5675" t="s">
        <v>90</v>
      </c>
      <c r="O5675" s="1">
        <v>45062</v>
      </c>
      <c r="P5675" s="2"/>
      <c r="Q5675" s="2"/>
      <c r="R5675" s="1"/>
      <c r="U5675" s="1" t="str">
        <f t="shared" si="387"/>
        <v>2023</v>
      </c>
      <c r="V5675" s="1" t="str">
        <f>VLOOKUP(W5675,quarter[],2,FALSE)</f>
        <v>2nd</v>
      </c>
      <c r="W5675" s="1" t="str">
        <f t="shared" si="386"/>
        <v>May</v>
      </c>
      <c r="X5675" s="1" t="str">
        <f t="shared" si="388"/>
        <v>Perry, April</v>
      </c>
      <c r="Y5675" s="1"/>
      <c r="Z5675" s="1"/>
      <c r="AA5675" s="1" t="s">
        <v>1348</v>
      </c>
      <c r="AB5675" s="1"/>
      <c r="AC5675" s="1"/>
      <c r="AD5675" s="1"/>
      <c r="AE5675" s="1"/>
    </row>
    <row r="5676" spans="1:31">
      <c r="A5676" t="s">
        <v>14325</v>
      </c>
      <c r="B5676" s="1">
        <v>45061</v>
      </c>
      <c r="C5676" s="1" t="s">
        <v>50</v>
      </c>
      <c r="D5676" t="s">
        <v>14326</v>
      </c>
      <c r="E5676" t="s">
        <v>86</v>
      </c>
      <c r="F5676" s="16" t="s">
        <v>2177</v>
      </c>
      <c r="G5676" s="16"/>
      <c r="H5676" t="s">
        <v>13</v>
      </c>
      <c r="I5676" t="s">
        <v>13</v>
      </c>
      <c r="J5676" t="s">
        <v>140</v>
      </c>
      <c r="K5676" t="s">
        <v>88</v>
      </c>
      <c r="L5676" t="s">
        <v>89</v>
      </c>
      <c r="M5676">
        <v>0</v>
      </c>
      <c r="N5676" t="s">
        <v>90</v>
      </c>
      <c r="O5676" s="1">
        <v>45062</v>
      </c>
      <c r="P5676" s="2"/>
      <c r="Q5676" s="2"/>
      <c r="R5676" s="1"/>
      <c r="U5676" s="1" t="str">
        <f t="shared" si="387"/>
        <v>2023</v>
      </c>
      <c r="V5676" s="1" t="str">
        <f>VLOOKUP(W5676,quarter[],2,FALSE)</f>
        <v>2nd</v>
      </c>
      <c r="W5676" s="1" t="str">
        <f t="shared" si="386"/>
        <v>May</v>
      </c>
      <c r="X5676" s="1" t="str">
        <f t="shared" si="388"/>
        <v>Calo, Robyn</v>
      </c>
      <c r="Y5676" s="1"/>
      <c r="Z5676" s="1"/>
      <c r="AA5676" s="1" t="s">
        <v>14327</v>
      </c>
      <c r="AB5676" s="1"/>
      <c r="AC5676" s="1"/>
      <c r="AD5676" s="1"/>
      <c r="AE5676" s="1"/>
    </row>
    <row r="5677" spans="1:31">
      <c r="A5677" t="s">
        <v>14328</v>
      </c>
      <c r="B5677" s="1">
        <v>45061</v>
      </c>
      <c r="C5677" s="1" t="s">
        <v>49</v>
      </c>
      <c r="D5677" t="s">
        <v>14329</v>
      </c>
      <c r="E5677" t="s">
        <v>86</v>
      </c>
      <c r="F5677" s="16" t="s">
        <v>14330</v>
      </c>
      <c r="G5677" s="16"/>
      <c r="H5677" t="s">
        <v>13</v>
      </c>
      <c r="I5677" t="s">
        <v>13</v>
      </c>
      <c r="J5677" t="s">
        <v>87</v>
      </c>
      <c r="K5677" t="s">
        <v>88</v>
      </c>
      <c r="L5677" t="s">
        <v>89</v>
      </c>
      <c r="M5677">
        <v>0</v>
      </c>
      <c r="N5677" t="s">
        <v>90</v>
      </c>
      <c r="O5677" s="1">
        <v>45076</v>
      </c>
      <c r="P5677" s="2"/>
      <c r="Q5677" s="2"/>
      <c r="R5677" s="1"/>
      <c r="U5677" s="1" t="str">
        <f t="shared" si="387"/>
        <v>2023</v>
      </c>
      <c r="V5677" s="1" t="str">
        <f>VLOOKUP(W5677,quarter[],2,FALSE)</f>
        <v>2nd</v>
      </c>
      <c r="W5677" s="1" t="str">
        <f t="shared" si="386"/>
        <v>May</v>
      </c>
      <c r="X5677" s="1" t="str">
        <f t="shared" si="388"/>
        <v>Brake, Cassi</v>
      </c>
      <c r="Y5677" s="1"/>
      <c r="Z5677" s="1"/>
      <c r="AA5677" s="1" t="s">
        <v>1157</v>
      </c>
      <c r="AB5677" s="1"/>
      <c r="AC5677" s="1"/>
      <c r="AD5677" s="1"/>
      <c r="AE5677" s="1"/>
    </row>
    <row r="5678" spans="1:31">
      <c r="A5678" t="s">
        <v>14331</v>
      </c>
      <c r="B5678" s="1">
        <v>45061</v>
      </c>
      <c r="C5678" s="1" t="s">
        <v>54</v>
      </c>
      <c r="D5678" t="s">
        <v>14332</v>
      </c>
      <c r="E5678" t="s">
        <v>86</v>
      </c>
      <c r="F5678" s="16" t="s">
        <v>14333</v>
      </c>
      <c r="G5678" s="16"/>
      <c r="H5678" s="27" t="s">
        <v>14334</v>
      </c>
      <c r="I5678" t="s">
        <v>13</v>
      </c>
      <c r="J5678" t="s">
        <v>99</v>
      </c>
      <c r="K5678" t="s">
        <v>88</v>
      </c>
      <c r="L5678" t="s">
        <v>89</v>
      </c>
      <c r="M5678">
        <v>0</v>
      </c>
      <c r="N5678" t="s">
        <v>90</v>
      </c>
      <c r="O5678" s="1">
        <v>45278</v>
      </c>
      <c r="P5678" s="2"/>
      <c r="Q5678" s="2"/>
      <c r="R5678" s="1"/>
      <c r="U5678" s="1" t="str">
        <f t="shared" si="387"/>
        <v>2023</v>
      </c>
      <c r="V5678" s="1" t="str">
        <f>VLOOKUP(W5678,quarter[],2,FALSE)</f>
        <v>2nd</v>
      </c>
      <c r="W5678" s="1" t="str">
        <f t="shared" si="386"/>
        <v>May</v>
      </c>
      <c r="X5678" s="1" t="str">
        <f t="shared" si="388"/>
        <v>Pitts, Jeff</v>
      </c>
      <c r="Y5678" s="1"/>
      <c r="Z5678" s="1"/>
      <c r="AA5678" s="1" t="s">
        <v>14335</v>
      </c>
      <c r="AB5678" s="1"/>
      <c r="AC5678" s="1"/>
      <c r="AD5678" s="1"/>
      <c r="AE5678" s="1"/>
    </row>
    <row r="5679" spans="1:31">
      <c r="A5679" t="s">
        <v>14336</v>
      </c>
      <c r="B5679" s="1">
        <v>45061</v>
      </c>
      <c r="C5679" s="1" t="s">
        <v>48</v>
      </c>
      <c r="D5679" t="s">
        <v>14337</v>
      </c>
      <c r="E5679" t="s">
        <v>86</v>
      </c>
      <c r="F5679" s="16" t="s">
        <v>14338</v>
      </c>
      <c r="G5679" s="16"/>
      <c r="H5679" t="s">
        <v>14339</v>
      </c>
      <c r="I5679" t="s">
        <v>13</v>
      </c>
      <c r="J5679" t="s">
        <v>87</v>
      </c>
      <c r="K5679" t="s">
        <v>88</v>
      </c>
      <c r="L5679" t="s">
        <v>89</v>
      </c>
      <c r="M5679">
        <v>0</v>
      </c>
      <c r="N5679" t="s">
        <v>90</v>
      </c>
      <c r="O5679" s="1">
        <v>45062</v>
      </c>
      <c r="P5679" s="2"/>
      <c r="Q5679" s="2"/>
      <c r="R5679" s="1"/>
      <c r="U5679" s="1" t="str">
        <f t="shared" si="387"/>
        <v>2023</v>
      </c>
      <c r="V5679" s="1" t="str">
        <f>VLOOKUP(W5679,quarter[],2,FALSE)</f>
        <v>2nd</v>
      </c>
      <c r="W5679" s="1" t="str">
        <f t="shared" si="386"/>
        <v>May</v>
      </c>
      <c r="X5679" s="1" t="str">
        <f t="shared" si="388"/>
        <v>Alexander, Lindsay</v>
      </c>
      <c r="Y5679" s="1"/>
      <c r="Z5679" s="1"/>
      <c r="AA5679" s="1" t="s">
        <v>14340</v>
      </c>
      <c r="AB5679" s="1"/>
      <c r="AC5679" s="1"/>
      <c r="AD5679" s="1"/>
      <c r="AE5679" s="1"/>
    </row>
    <row r="5680" spans="1:31">
      <c r="A5680" t="s">
        <v>14341</v>
      </c>
      <c r="B5680" s="1">
        <v>45061</v>
      </c>
      <c r="C5680" s="1" t="s">
        <v>53</v>
      </c>
      <c r="D5680" t="s">
        <v>14342</v>
      </c>
      <c r="E5680" t="s">
        <v>86</v>
      </c>
      <c r="F5680" s="16" t="s">
        <v>14343</v>
      </c>
      <c r="G5680" s="16"/>
      <c r="H5680" t="s">
        <v>13</v>
      </c>
      <c r="I5680" t="s">
        <v>14344</v>
      </c>
      <c r="J5680" t="s">
        <v>87</v>
      </c>
      <c r="K5680" t="s">
        <v>88</v>
      </c>
      <c r="L5680" t="s">
        <v>89</v>
      </c>
      <c r="M5680">
        <v>0</v>
      </c>
      <c r="N5680" t="s">
        <v>90</v>
      </c>
      <c r="O5680" s="1">
        <v>45065</v>
      </c>
      <c r="P5680" s="2"/>
      <c r="Q5680" s="2"/>
      <c r="R5680" s="1"/>
      <c r="U5680" s="1" t="str">
        <f t="shared" si="387"/>
        <v>2023</v>
      </c>
      <c r="V5680" s="1" t="str">
        <f>VLOOKUP(W5680,quarter[],2,FALSE)</f>
        <v>2nd</v>
      </c>
      <c r="W5680" s="1" t="str">
        <f t="shared" si="386"/>
        <v>May</v>
      </c>
      <c r="X5680" s="1" t="str">
        <f t="shared" si="388"/>
        <v>Perry, April</v>
      </c>
      <c r="Y5680" s="1"/>
      <c r="Z5680" s="1"/>
      <c r="AA5680" s="1" t="s">
        <v>1348</v>
      </c>
      <c r="AB5680" s="1"/>
      <c r="AC5680" s="1"/>
      <c r="AD5680" s="1"/>
      <c r="AE5680" s="1"/>
    </row>
    <row r="5681" spans="1:31">
      <c r="A5681" t="s">
        <v>14345</v>
      </c>
      <c r="B5681" s="1">
        <v>45061</v>
      </c>
      <c r="C5681" s="1" t="s">
        <v>50</v>
      </c>
      <c r="D5681" t="s">
        <v>14346</v>
      </c>
      <c r="E5681" t="s">
        <v>86</v>
      </c>
      <c r="F5681" s="16" t="s">
        <v>14347</v>
      </c>
      <c r="G5681" s="16"/>
      <c r="H5681" t="s">
        <v>13</v>
      </c>
      <c r="I5681" t="s">
        <v>13</v>
      </c>
      <c r="J5681" t="s">
        <v>99</v>
      </c>
      <c r="K5681" t="s">
        <v>88</v>
      </c>
      <c r="L5681" t="s">
        <v>89</v>
      </c>
      <c r="M5681">
        <v>0</v>
      </c>
      <c r="N5681" t="s">
        <v>90</v>
      </c>
      <c r="O5681" s="1">
        <v>45062</v>
      </c>
      <c r="P5681" s="2"/>
      <c r="Q5681" s="2"/>
      <c r="R5681" s="1"/>
      <c r="U5681" s="1" t="str">
        <f t="shared" si="387"/>
        <v>2023</v>
      </c>
      <c r="V5681" s="1" t="str">
        <f>VLOOKUP(W5681,quarter[],2,FALSE)</f>
        <v>2nd</v>
      </c>
      <c r="W5681" s="1" t="str">
        <f t="shared" si="386"/>
        <v>May</v>
      </c>
      <c r="X5681" s="1" t="str">
        <f t="shared" si="388"/>
        <v>Calo, Robyn</v>
      </c>
      <c r="Y5681" s="1"/>
      <c r="Z5681" s="1"/>
      <c r="AA5681" s="1" t="s">
        <v>108</v>
      </c>
      <c r="AB5681" s="1"/>
      <c r="AC5681" s="1"/>
      <c r="AD5681" s="1"/>
      <c r="AE5681" s="1"/>
    </row>
    <row r="5682" spans="1:31">
      <c r="A5682" t="s">
        <v>14348</v>
      </c>
      <c r="B5682" s="1">
        <v>45062</v>
      </c>
      <c r="C5682" s="1" t="s">
        <v>49</v>
      </c>
      <c r="D5682" t="s">
        <v>14349</v>
      </c>
      <c r="E5682" t="s">
        <v>86</v>
      </c>
      <c r="F5682" s="16" t="s">
        <v>2177</v>
      </c>
      <c r="G5682" s="16"/>
      <c r="H5682" t="s">
        <v>13</v>
      </c>
      <c r="I5682" t="s">
        <v>13</v>
      </c>
      <c r="J5682" t="s">
        <v>140</v>
      </c>
      <c r="K5682" t="s">
        <v>88</v>
      </c>
      <c r="L5682" t="s">
        <v>89</v>
      </c>
      <c r="M5682">
        <v>0</v>
      </c>
      <c r="N5682" t="s">
        <v>90</v>
      </c>
      <c r="O5682" s="1">
        <v>45063</v>
      </c>
      <c r="P5682" s="2"/>
      <c r="Q5682" s="2"/>
      <c r="R5682" s="1"/>
      <c r="U5682" s="1" t="str">
        <f t="shared" si="387"/>
        <v>2023</v>
      </c>
      <c r="V5682" s="1" t="str">
        <f>VLOOKUP(W5682,quarter[],2,FALSE)</f>
        <v>2nd</v>
      </c>
      <c r="W5682" s="1" t="str">
        <f t="shared" si="386"/>
        <v>May</v>
      </c>
      <c r="X5682" s="1" t="str">
        <f t="shared" si="388"/>
        <v>Brake, Cassi</v>
      </c>
      <c r="Y5682" s="1"/>
      <c r="Z5682" s="1"/>
      <c r="AA5682" s="1" t="s">
        <v>14350</v>
      </c>
      <c r="AB5682" s="1"/>
      <c r="AC5682" s="1"/>
      <c r="AD5682" s="1"/>
      <c r="AE5682" s="1"/>
    </row>
    <row r="5683" spans="1:31">
      <c r="A5683" t="s">
        <v>14351</v>
      </c>
      <c r="B5683" s="1">
        <v>45062</v>
      </c>
      <c r="C5683" s="1" t="s">
        <v>48</v>
      </c>
      <c r="D5683" t="s">
        <v>14352</v>
      </c>
      <c r="E5683" t="s">
        <v>86</v>
      </c>
      <c r="F5683" s="16" t="s">
        <v>2177</v>
      </c>
      <c r="G5683" s="16"/>
      <c r="H5683" t="s">
        <v>13</v>
      </c>
      <c r="I5683" t="s">
        <v>13</v>
      </c>
      <c r="J5683" t="s">
        <v>140</v>
      </c>
      <c r="K5683" t="s">
        <v>88</v>
      </c>
      <c r="L5683" t="s">
        <v>89</v>
      </c>
      <c r="M5683">
        <v>0</v>
      </c>
      <c r="N5683" t="s">
        <v>90</v>
      </c>
      <c r="O5683" s="1">
        <v>45062</v>
      </c>
      <c r="P5683" s="2"/>
      <c r="Q5683" s="2"/>
      <c r="R5683" s="1"/>
      <c r="U5683" s="1" t="str">
        <f t="shared" si="387"/>
        <v>2023</v>
      </c>
      <c r="V5683" s="1" t="str">
        <f>VLOOKUP(W5683,quarter[],2,FALSE)</f>
        <v>2nd</v>
      </c>
      <c r="W5683" s="1" t="str">
        <f t="shared" si="386"/>
        <v>May</v>
      </c>
      <c r="X5683" s="1" t="str">
        <f t="shared" si="388"/>
        <v>Alexander, Lindsay</v>
      </c>
      <c r="Y5683" s="1"/>
      <c r="Z5683" s="1"/>
      <c r="AA5683" s="1" t="s">
        <v>14353</v>
      </c>
      <c r="AB5683" s="1"/>
      <c r="AC5683" s="1"/>
      <c r="AD5683" s="1"/>
      <c r="AE5683" s="1"/>
    </row>
    <row r="5684" spans="1:31">
      <c r="A5684" t="s">
        <v>14354</v>
      </c>
      <c r="B5684" s="1">
        <v>45062</v>
      </c>
      <c r="C5684" s="1" t="s">
        <v>53</v>
      </c>
      <c r="D5684" t="s">
        <v>14355</v>
      </c>
      <c r="E5684" t="s">
        <v>86</v>
      </c>
      <c r="F5684" s="16" t="s">
        <v>2177</v>
      </c>
      <c r="G5684" s="16"/>
      <c r="H5684" t="s">
        <v>13</v>
      </c>
      <c r="I5684" t="s">
        <v>13</v>
      </c>
      <c r="J5684" t="s">
        <v>140</v>
      </c>
      <c r="K5684" t="s">
        <v>88</v>
      </c>
      <c r="L5684" t="s">
        <v>89</v>
      </c>
      <c r="M5684">
        <v>0</v>
      </c>
      <c r="N5684" t="s">
        <v>90</v>
      </c>
      <c r="O5684" s="1">
        <v>45062</v>
      </c>
      <c r="P5684" s="2"/>
      <c r="Q5684" s="2"/>
      <c r="R5684" s="1"/>
      <c r="U5684" s="1" t="str">
        <f t="shared" si="387"/>
        <v>2023</v>
      </c>
      <c r="V5684" s="1" t="str">
        <f>VLOOKUP(W5684,quarter[],2,FALSE)</f>
        <v>2nd</v>
      </c>
      <c r="W5684" s="1" t="str">
        <f t="shared" si="386"/>
        <v>May</v>
      </c>
      <c r="X5684" s="1" t="str">
        <f t="shared" si="388"/>
        <v>Perry, April</v>
      </c>
      <c r="Y5684" s="1"/>
      <c r="Z5684" s="1"/>
      <c r="AA5684" s="1" t="s">
        <v>14356</v>
      </c>
      <c r="AB5684" s="1"/>
      <c r="AC5684" s="1"/>
      <c r="AD5684" s="1"/>
      <c r="AE5684" s="1"/>
    </row>
    <row r="5685" spans="1:31">
      <c r="A5685" t="s">
        <v>14357</v>
      </c>
      <c r="B5685" s="1">
        <v>45062</v>
      </c>
      <c r="C5685" s="1" t="s">
        <v>50</v>
      </c>
      <c r="D5685" t="s">
        <v>14358</v>
      </c>
      <c r="E5685" t="s">
        <v>86</v>
      </c>
      <c r="F5685" s="16" t="s">
        <v>2177</v>
      </c>
      <c r="G5685" s="16"/>
      <c r="H5685" t="s">
        <v>13</v>
      </c>
      <c r="I5685" t="s">
        <v>13</v>
      </c>
      <c r="J5685" t="s">
        <v>140</v>
      </c>
      <c r="K5685" t="s">
        <v>88</v>
      </c>
      <c r="L5685" t="s">
        <v>89</v>
      </c>
      <c r="M5685">
        <v>0</v>
      </c>
      <c r="N5685" t="s">
        <v>90</v>
      </c>
      <c r="O5685" s="1">
        <v>45062</v>
      </c>
      <c r="P5685" s="2"/>
      <c r="Q5685" s="2"/>
      <c r="R5685" s="1"/>
      <c r="U5685" s="1" t="str">
        <f t="shared" si="387"/>
        <v>2023</v>
      </c>
      <c r="V5685" s="1" t="str">
        <f>VLOOKUP(W5685,quarter[],2,FALSE)</f>
        <v>2nd</v>
      </c>
      <c r="W5685" s="1" t="str">
        <f t="shared" si="386"/>
        <v>May</v>
      </c>
      <c r="X5685" s="1" t="str">
        <f t="shared" si="388"/>
        <v>Calo, Robyn</v>
      </c>
      <c r="Y5685" s="1"/>
      <c r="Z5685" s="1"/>
      <c r="AA5685" s="1" t="s">
        <v>14359</v>
      </c>
      <c r="AB5685" s="1"/>
      <c r="AC5685" s="1"/>
      <c r="AD5685" s="1"/>
      <c r="AE5685" s="1"/>
    </row>
    <row r="5686" spans="1:31">
      <c r="A5686" t="s">
        <v>14360</v>
      </c>
      <c r="B5686" s="1">
        <v>45062</v>
      </c>
      <c r="C5686" s="1" t="s">
        <v>48</v>
      </c>
      <c r="D5686" t="s">
        <v>14361</v>
      </c>
      <c r="E5686" t="s">
        <v>86</v>
      </c>
      <c r="F5686" s="16" t="s">
        <v>14038</v>
      </c>
      <c r="G5686" s="16"/>
      <c r="H5686" t="s">
        <v>14039</v>
      </c>
      <c r="I5686" t="s">
        <v>13</v>
      </c>
      <c r="J5686" t="s">
        <v>87</v>
      </c>
      <c r="K5686" t="s">
        <v>88</v>
      </c>
      <c r="L5686" t="s">
        <v>89</v>
      </c>
      <c r="M5686">
        <v>0</v>
      </c>
      <c r="N5686" t="s">
        <v>90</v>
      </c>
      <c r="O5686" s="1">
        <v>45064</v>
      </c>
      <c r="P5686" s="2"/>
      <c r="Q5686" s="2"/>
      <c r="R5686" s="1"/>
      <c r="U5686" s="1" t="str">
        <f t="shared" si="387"/>
        <v>2023</v>
      </c>
      <c r="V5686" s="1" t="str">
        <f>VLOOKUP(W5686,quarter[],2,FALSE)</f>
        <v>2nd</v>
      </c>
      <c r="W5686" s="1" t="str">
        <f t="shared" si="386"/>
        <v>May</v>
      </c>
      <c r="X5686" s="1" t="str">
        <f t="shared" si="388"/>
        <v>Alexander, Lindsay</v>
      </c>
      <c r="Y5686" s="1"/>
      <c r="Z5686" s="1"/>
      <c r="AA5686" s="1" t="s">
        <v>14362</v>
      </c>
      <c r="AB5686" s="1"/>
      <c r="AC5686" s="1"/>
      <c r="AD5686" s="1"/>
      <c r="AE5686" s="1"/>
    </row>
    <row r="5687" spans="1:31">
      <c r="A5687" t="s">
        <v>14363</v>
      </c>
      <c r="B5687" s="1">
        <v>45062</v>
      </c>
      <c r="C5687" s="1" t="s">
        <v>50</v>
      </c>
      <c r="D5687" t="s">
        <v>10958</v>
      </c>
      <c r="E5687" t="s">
        <v>86</v>
      </c>
      <c r="F5687" s="16" t="s">
        <v>14364</v>
      </c>
      <c r="G5687" s="16"/>
      <c r="H5687" t="s">
        <v>14365</v>
      </c>
      <c r="I5687" t="s">
        <v>13</v>
      </c>
      <c r="J5687" t="s">
        <v>87</v>
      </c>
      <c r="K5687" t="s">
        <v>90</v>
      </c>
      <c r="L5687" t="s">
        <v>89</v>
      </c>
      <c r="M5687">
        <v>0</v>
      </c>
      <c r="N5687" t="s">
        <v>90</v>
      </c>
      <c r="O5687" s="1">
        <v>45070</v>
      </c>
      <c r="P5687" s="2"/>
      <c r="Q5687" s="2"/>
      <c r="R5687" s="1"/>
      <c r="U5687" s="1" t="str">
        <f t="shared" si="387"/>
        <v>2023</v>
      </c>
      <c r="V5687" s="1" t="str">
        <f>VLOOKUP(W5687,quarter[],2,FALSE)</f>
        <v>2nd</v>
      </c>
      <c r="W5687" s="1" t="str">
        <f t="shared" si="386"/>
        <v>May</v>
      </c>
      <c r="X5687" s="1" t="str">
        <f t="shared" si="388"/>
        <v>Calo, Robyn</v>
      </c>
      <c r="Y5687" s="1"/>
      <c r="Z5687" s="1"/>
      <c r="AA5687" s="1" t="s">
        <v>9419</v>
      </c>
      <c r="AB5687" s="1"/>
      <c r="AC5687" s="1"/>
      <c r="AD5687" s="1"/>
      <c r="AE5687" s="1"/>
    </row>
    <row r="5688" spans="1:31">
      <c r="A5688" t="s">
        <v>14366</v>
      </c>
      <c r="B5688" s="1">
        <v>45062</v>
      </c>
      <c r="C5688" s="1" t="s">
        <v>49</v>
      </c>
      <c r="D5688" t="s">
        <v>14170</v>
      </c>
      <c r="E5688" t="s">
        <v>86</v>
      </c>
      <c r="F5688" s="16" t="s">
        <v>2177</v>
      </c>
      <c r="G5688" s="16"/>
      <c r="H5688" t="s">
        <v>13</v>
      </c>
      <c r="I5688" t="s">
        <v>13</v>
      </c>
      <c r="J5688" t="s">
        <v>140</v>
      </c>
      <c r="K5688" t="s">
        <v>88</v>
      </c>
      <c r="L5688" t="s">
        <v>89</v>
      </c>
      <c r="M5688">
        <v>0</v>
      </c>
      <c r="N5688" t="s">
        <v>90</v>
      </c>
      <c r="O5688" s="1">
        <v>45069</v>
      </c>
      <c r="P5688" s="2"/>
      <c r="Q5688" s="2"/>
      <c r="R5688" s="1"/>
      <c r="U5688" s="1" t="str">
        <f t="shared" si="387"/>
        <v>2023</v>
      </c>
      <c r="V5688" s="1" t="str">
        <f>VLOOKUP(W5688,quarter[],2,FALSE)</f>
        <v>2nd</v>
      </c>
      <c r="W5688" s="1" t="str">
        <f t="shared" si="386"/>
        <v>May</v>
      </c>
      <c r="X5688" s="1" t="str">
        <f t="shared" si="388"/>
        <v>Brake, Cassi</v>
      </c>
      <c r="Y5688" s="1"/>
      <c r="Z5688" s="1"/>
      <c r="AA5688" s="1" t="s">
        <v>14367</v>
      </c>
      <c r="AB5688" s="1"/>
      <c r="AC5688" s="1"/>
      <c r="AD5688" s="1"/>
      <c r="AE5688" s="1"/>
    </row>
    <row r="5689" spans="1:31">
      <c r="A5689" t="s">
        <v>14368</v>
      </c>
      <c r="B5689" s="1">
        <v>45062</v>
      </c>
      <c r="C5689" s="1" t="s">
        <v>54</v>
      </c>
      <c r="D5689" t="s">
        <v>14369</v>
      </c>
      <c r="E5689" t="s">
        <v>86</v>
      </c>
      <c r="F5689" s="16" t="s">
        <v>14370</v>
      </c>
      <c r="G5689" s="16"/>
      <c r="H5689" t="s">
        <v>13</v>
      </c>
      <c r="I5689" t="s">
        <v>13</v>
      </c>
      <c r="J5689" t="s">
        <v>111</v>
      </c>
      <c r="K5689" t="s">
        <v>88</v>
      </c>
      <c r="L5689" t="s">
        <v>89</v>
      </c>
      <c r="M5689">
        <v>0</v>
      </c>
      <c r="N5689" t="s">
        <v>90</v>
      </c>
      <c r="O5689" s="1">
        <v>45064</v>
      </c>
      <c r="P5689" s="2"/>
      <c r="Q5689" s="2"/>
      <c r="R5689" s="1"/>
      <c r="U5689" s="1" t="str">
        <f t="shared" si="387"/>
        <v>2023</v>
      </c>
      <c r="V5689" s="1" t="str">
        <f>VLOOKUP(W5689,quarter[],2,FALSE)</f>
        <v>2nd</v>
      </c>
      <c r="W5689" s="1" t="str">
        <f t="shared" si="386"/>
        <v>May</v>
      </c>
      <c r="X5689" s="1" t="str">
        <f t="shared" si="388"/>
        <v>Pitts, Jeff</v>
      </c>
      <c r="Y5689" s="1"/>
      <c r="Z5689" s="1"/>
      <c r="AA5689" s="1" t="s">
        <v>14371</v>
      </c>
      <c r="AB5689" s="1"/>
      <c r="AC5689" s="1"/>
      <c r="AD5689" s="1"/>
      <c r="AE5689" s="1"/>
    </row>
    <row r="5690" spans="1:31">
      <c r="A5690" t="s">
        <v>14372</v>
      </c>
      <c r="B5690" s="1">
        <v>45062</v>
      </c>
      <c r="C5690" s="1" t="s">
        <v>54</v>
      </c>
      <c r="D5690" t="s">
        <v>14373</v>
      </c>
      <c r="E5690" t="s">
        <v>86</v>
      </c>
      <c r="F5690" s="16" t="s">
        <v>99</v>
      </c>
      <c r="G5690" s="16"/>
      <c r="H5690" t="s">
        <v>8067</v>
      </c>
      <c r="I5690" t="s">
        <v>8068</v>
      </c>
      <c r="J5690" t="s">
        <v>99</v>
      </c>
      <c r="K5690" t="s">
        <v>88</v>
      </c>
      <c r="L5690" t="s">
        <v>89</v>
      </c>
      <c r="M5690">
        <v>0</v>
      </c>
      <c r="N5690" t="s">
        <v>90</v>
      </c>
      <c r="O5690" s="1">
        <v>45072</v>
      </c>
      <c r="P5690" s="2"/>
      <c r="Q5690" s="2"/>
      <c r="R5690" s="1"/>
      <c r="U5690" s="1" t="str">
        <f t="shared" si="387"/>
        <v>2023</v>
      </c>
      <c r="V5690" s="1" t="str">
        <f>VLOOKUP(W5690,quarter[],2,FALSE)</f>
        <v>2nd</v>
      </c>
      <c r="W5690" s="1" t="str">
        <f t="shared" si="386"/>
        <v>May</v>
      </c>
      <c r="X5690" s="1" t="str">
        <f t="shared" si="388"/>
        <v>Pitts, Jeff</v>
      </c>
      <c r="Y5690" s="1"/>
      <c r="Z5690" s="1"/>
      <c r="AA5690" s="1" t="s">
        <v>14374</v>
      </c>
      <c r="AB5690" s="1"/>
      <c r="AC5690" s="1"/>
      <c r="AD5690" s="1"/>
      <c r="AE5690" s="1"/>
    </row>
    <row r="5691" spans="1:31">
      <c r="A5691" t="s">
        <v>14375</v>
      </c>
      <c r="B5691" s="1">
        <v>45062</v>
      </c>
      <c r="C5691" s="1" t="s">
        <v>53</v>
      </c>
      <c r="D5691" t="s">
        <v>14376</v>
      </c>
      <c r="E5691" t="s">
        <v>86</v>
      </c>
      <c r="F5691" s="16" t="s">
        <v>14377</v>
      </c>
      <c r="G5691" s="16"/>
      <c r="H5691" t="s">
        <v>13</v>
      </c>
      <c r="I5691" t="s">
        <v>14378</v>
      </c>
      <c r="J5691" t="s">
        <v>87</v>
      </c>
      <c r="K5691" t="s">
        <v>88</v>
      </c>
      <c r="L5691" t="s">
        <v>89</v>
      </c>
      <c r="M5691">
        <v>0</v>
      </c>
      <c r="N5691" t="s">
        <v>90</v>
      </c>
      <c r="O5691" s="1">
        <v>45063</v>
      </c>
      <c r="P5691" s="2"/>
      <c r="Q5691" s="2"/>
      <c r="R5691" s="1"/>
      <c r="U5691" s="1" t="str">
        <f t="shared" si="387"/>
        <v>2023</v>
      </c>
      <c r="V5691" s="1" t="str">
        <f>VLOOKUP(W5691,quarter[],2,FALSE)</f>
        <v>2nd</v>
      </c>
      <c r="W5691" s="1" t="str">
        <f t="shared" si="386"/>
        <v>May</v>
      </c>
      <c r="X5691" s="1" t="str">
        <f t="shared" si="388"/>
        <v>Perry, April</v>
      </c>
      <c r="Y5691" s="1"/>
      <c r="Z5691" s="1"/>
      <c r="AA5691" s="1" t="s">
        <v>1348</v>
      </c>
      <c r="AB5691" s="1"/>
      <c r="AC5691" s="1"/>
      <c r="AD5691" s="1"/>
      <c r="AE5691" s="1"/>
    </row>
    <row r="5692" spans="1:31">
      <c r="A5692" t="s">
        <v>14379</v>
      </c>
      <c r="B5692" s="1">
        <v>45062</v>
      </c>
      <c r="C5692" s="1" t="s">
        <v>50</v>
      </c>
      <c r="D5692" t="s">
        <v>8734</v>
      </c>
      <c r="E5692" t="s">
        <v>86</v>
      </c>
      <c r="F5692" s="16" t="s">
        <v>99</v>
      </c>
      <c r="G5692" s="16"/>
      <c r="H5692" t="s">
        <v>13</v>
      </c>
      <c r="I5692" t="s">
        <v>13</v>
      </c>
      <c r="J5692" t="s">
        <v>99</v>
      </c>
      <c r="K5692" t="s">
        <v>88</v>
      </c>
      <c r="L5692" t="s">
        <v>89</v>
      </c>
      <c r="M5692">
        <v>0</v>
      </c>
      <c r="N5692" t="s">
        <v>90</v>
      </c>
      <c r="O5692" s="1">
        <v>45063</v>
      </c>
      <c r="P5692" s="2"/>
      <c r="Q5692" s="2"/>
      <c r="R5692" s="1"/>
      <c r="U5692" s="1" t="str">
        <f t="shared" si="387"/>
        <v>2023</v>
      </c>
      <c r="V5692" s="1" t="str">
        <f>VLOOKUP(W5692,quarter[],2,FALSE)</f>
        <v>2nd</v>
      </c>
      <c r="W5692" s="1" t="str">
        <f t="shared" si="386"/>
        <v>May</v>
      </c>
      <c r="X5692" s="1" t="str">
        <f t="shared" si="388"/>
        <v>Calo, Robyn</v>
      </c>
      <c r="Y5692" s="1"/>
      <c r="Z5692" s="1"/>
      <c r="AA5692" s="1" t="s">
        <v>14380</v>
      </c>
      <c r="AB5692" s="1"/>
      <c r="AC5692" s="1"/>
      <c r="AD5692" s="1"/>
      <c r="AE5692" s="1"/>
    </row>
    <row r="5693" spans="1:31">
      <c r="A5693" t="s">
        <v>14381</v>
      </c>
      <c r="B5693" s="1">
        <v>45063</v>
      </c>
      <c r="C5693" s="1" t="s">
        <v>50</v>
      </c>
      <c r="D5693" t="s">
        <v>9252</v>
      </c>
      <c r="E5693" t="s">
        <v>86</v>
      </c>
      <c r="F5693" s="16" t="s">
        <v>14364</v>
      </c>
      <c r="G5693" s="16"/>
      <c r="H5693" t="s">
        <v>13</v>
      </c>
      <c r="I5693" t="s">
        <v>13</v>
      </c>
      <c r="J5693" t="s">
        <v>87</v>
      </c>
      <c r="K5693" t="s">
        <v>90</v>
      </c>
      <c r="L5693" t="s">
        <v>89</v>
      </c>
      <c r="M5693">
        <v>0</v>
      </c>
      <c r="N5693" t="s">
        <v>90</v>
      </c>
      <c r="O5693" s="1">
        <v>45076</v>
      </c>
      <c r="P5693" s="2"/>
      <c r="Q5693" s="2"/>
      <c r="R5693" s="1"/>
      <c r="U5693" s="1" t="str">
        <f t="shared" si="387"/>
        <v>2023</v>
      </c>
      <c r="V5693" s="1" t="str">
        <f>VLOOKUP(W5693,quarter[],2,FALSE)</f>
        <v>2nd</v>
      </c>
      <c r="W5693" s="1" t="str">
        <f t="shared" ref="W5693:W5756" si="389">TEXT(B5693,"mmmm")</f>
        <v>May</v>
      </c>
      <c r="X5693" s="1" t="str">
        <f t="shared" si="388"/>
        <v>Calo, Robyn</v>
      </c>
      <c r="Y5693" s="1"/>
      <c r="Z5693" s="1"/>
      <c r="AA5693" s="1" t="s">
        <v>14382</v>
      </c>
      <c r="AB5693" s="1"/>
      <c r="AC5693" s="1"/>
      <c r="AD5693" s="1"/>
      <c r="AE5693" s="1"/>
    </row>
    <row r="5694" spans="1:31">
      <c r="A5694" t="s">
        <v>14383</v>
      </c>
      <c r="B5694" s="1">
        <v>45063</v>
      </c>
      <c r="C5694" s="1" t="s">
        <v>48</v>
      </c>
      <c r="D5694" t="s">
        <v>14384</v>
      </c>
      <c r="E5694" t="s">
        <v>86</v>
      </c>
      <c r="F5694" s="16" t="s">
        <v>87</v>
      </c>
      <c r="G5694" s="16"/>
      <c r="H5694" t="s">
        <v>13</v>
      </c>
      <c r="I5694" t="s">
        <v>13</v>
      </c>
      <c r="J5694" t="s">
        <v>87</v>
      </c>
      <c r="K5694" t="s">
        <v>88</v>
      </c>
      <c r="L5694" t="s">
        <v>89</v>
      </c>
      <c r="M5694">
        <v>0</v>
      </c>
      <c r="N5694" t="s">
        <v>90</v>
      </c>
      <c r="O5694" s="1">
        <v>45063</v>
      </c>
      <c r="P5694" s="2"/>
      <c r="Q5694" s="2"/>
      <c r="R5694" s="1"/>
      <c r="U5694" s="1" t="str">
        <f t="shared" si="387"/>
        <v>2023</v>
      </c>
      <c r="V5694" s="1" t="str">
        <f>VLOOKUP(W5694,quarter[],2,FALSE)</f>
        <v>2nd</v>
      </c>
      <c r="W5694" s="1" t="str">
        <f t="shared" si="389"/>
        <v>May</v>
      </c>
      <c r="X5694" s="1" t="str">
        <f t="shared" si="388"/>
        <v>Alexander, Lindsay</v>
      </c>
      <c r="Y5694" s="1"/>
      <c r="Z5694" s="1"/>
      <c r="AA5694" s="1" t="s">
        <v>14385</v>
      </c>
      <c r="AB5694" s="1"/>
      <c r="AC5694" s="1"/>
      <c r="AD5694" s="1"/>
      <c r="AE5694" s="1"/>
    </row>
    <row r="5695" spans="1:31">
      <c r="A5695" t="s">
        <v>14386</v>
      </c>
      <c r="B5695" s="1">
        <v>45063</v>
      </c>
      <c r="C5695" s="1" t="s">
        <v>53</v>
      </c>
      <c r="D5695" t="s">
        <v>14387</v>
      </c>
      <c r="E5695" t="s">
        <v>86</v>
      </c>
      <c r="F5695" s="16" t="s">
        <v>87</v>
      </c>
      <c r="G5695" s="16"/>
      <c r="H5695" t="s">
        <v>13</v>
      </c>
      <c r="I5695" t="s">
        <v>13</v>
      </c>
      <c r="J5695" t="s">
        <v>87</v>
      </c>
      <c r="K5695" t="s">
        <v>88</v>
      </c>
      <c r="L5695" t="s">
        <v>89</v>
      </c>
      <c r="M5695">
        <v>0</v>
      </c>
      <c r="N5695" t="s">
        <v>90</v>
      </c>
      <c r="O5695" s="1">
        <v>45063</v>
      </c>
      <c r="P5695" s="2"/>
      <c r="Q5695" s="2"/>
      <c r="R5695" s="1"/>
      <c r="U5695" s="1" t="str">
        <f t="shared" si="387"/>
        <v>2023</v>
      </c>
      <c r="V5695" s="1" t="str">
        <f>VLOOKUP(W5695,quarter[],2,FALSE)</f>
        <v>2nd</v>
      </c>
      <c r="W5695" s="1" t="str">
        <f t="shared" si="389"/>
        <v>May</v>
      </c>
      <c r="X5695" s="1" t="str">
        <f t="shared" si="388"/>
        <v>Perry, April</v>
      </c>
      <c r="Y5695" s="1"/>
      <c r="Z5695" s="1"/>
      <c r="AA5695" s="1" t="s">
        <v>146</v>
      </c>
      <c r="AB5695" s="1"/>
      <c r="AC5695" s="1"/>
      <c r="AD5695" s="1"/>
      <c r="AE5695" s="1"/>
    </row>
    <row r="5696" spans="1:31">
      <c r="A5696" t="s">
        <v>14388</v>
      </c>
      <c r="B5696" s="1">
        <v>45063</v>
      </c>
      <c r="C5696" s="1" t="s">
        <v>54</v>
      </c>
      <c r="D5696" t="s">
        <v>14389</v>
      </c>
      <c r="E5696" t="s">
        <v>86</v>
      </c>
      <c r="F5696" s="16" t="s">
        <v>2149</v>
      </c>
      <c r="G5696" s="16"/>
      <c r="H5696" t="s">
        <v>13</v>
      </c>
      <c r="I5696" t="s">
        <v>13</v>
      </c>
      <c r="J5696" t="s">
        <v>87</v>
      </c>
      <c r="K5696" t="s">
        <v>88</v>
      </c>
      <c r="L5696" t="s">
        <v>89</v>
      </c>
      <c r="M5696">
        <v>0</v>
      </c>
      <c r="N5696" t="s">
        <v>90</v>
      </c>
      <c r="O5696" s="1">
        <v>45064</v>
      </c>
      <c r="P5696" s="2"/>
      <c r="Q5696" s="2"/>
      <c r="R5696" s="1"/>
      <c r="U5696" s="1" t="str">
        <f t="shared" si="387"/>
        <v>2023</v>
      </c>
      <c r="V5696" s="1" t="str">
        <f>VLOOKUP(W5696,quarter[],2,FALSE)</f>
        <v>2nd</v>
      </c>
      <c r="W5696" s="1" t="str">
        <f t="shared" si="389"/>
        <v>May</v>
      </c>
      <c r="X5696" s="1" t="str">
        <f t="shared" si="388"/>
        <v>Pitts, Jeff</v>
      </c>
      <c r="Y5696" s="1"/>
      <c r="Z5696" s="1"/>
      <c r="AA5696" s="1" t="s">
        <v>1442</v>
      </c>
      <c r="AB5696" s="1"/>
      <c r="AC5696" s="1"/>
      <c r="AD5696" s="1"/>
      <c r="AE5696" s="1"/>
    </row>
    <row r="5697" spans="1:31">
      <c r="A5697" t="s">
        <v>14390</v>
      </c>
      <c r="B5697" s="1">
        <v>45063</v>
      </c>
      <c r="C5697" s="1" t="s">
        <v>50</v>
      </c>
      <c r="D5697" t="s">
        <v>14391</v>
      </c>
      <c r="E5697" t="s">
        <v>86</v>
      </c>
      <c r="F5697" s="16" t="s">
        <v>3046</v>
      </c>
      <c r="G5697" s="16"/>
      <c r="H5697" t="s">
        <v>14392</v>
      </c>
      <c r="I5697" t="s">
        <v>14393</v>
      </c>
      <c r="J5697" t="s">
        <v>87</v>
      </c>
      <c r="K5697" t="s">
        <v>90</v>
      </c>
      <c r="L5697" t="s">
        <v>90</v>
      </c>
      <c r="M5697">
        <v>5</v>
      </c>
      <c r="N5697" t="s">
        <v>90</v>
      </c>
      <c r="O5697" s="1">
        <v>45090</v>
      </c>
      <c r="P5697" s="2"/>
      <c r="Q5697" s="2"/>
      <c r="R5697" s="1"/>
      <c r="U5697" s="1" t="str">
        <f t="shared" si="387"/>
        <v>2023</v>
      </c>
      <c r="V5697" s="1" t="str">
        <f>VLOOKUP(W5697,quarter[],2,FALSE)</f>
        <v>2nd</v>
      </c>
      <c r="W5697" s="1" t="str">
        <f t="shared" si="389"/>
        <v>May</v>
      </c>
      <c r="X5697" s="1" t="str">
        <f t="shared" si="388"/>
        <v>Calo, Robyn</v>
      </c>
      <c r="Y5697" s="1"/>
      <c r="Z5697" s="1"/>
      <c r="AA5697" s="1" t="s">
        <v>14394</v>
      </c>
      <c r="AB5697" s="1"/>
      <c r="AC5697" s="1"/>
      <c r="AD5697" s="1"/>
      <c r="AE5697" s="1"/>
    </row>
    <row r="5698" spans="1:31">
      <c r="A5698" t="s">
        <v>14395</v>
      </c>
      <c r="B5698" s="1">
        <v>45063</v>
      </c>
      <c r="C5698" s="1" t="s">
        <v>49</v>
      </c>
      <c r="D5698" t="s">
        <v>11767</v>
      </c>
      <c r="E5698" t="s">
        <v>86</v>
      </c>
      <c r="F5698" s="16" t="s">
        <v>14396</v>
      </c>
      <c r="G5698" s="16"/>
      <c r="H5698" t="s">
        <v>14397</v>
      </c>
      <c r="I5698" t="s">
        <v>14398</v>
      </c>
      <c r="J5698" t="s">
        <v>87</v>
      </c>
      <c r="K5698" t="s">
        <v>90</v>
      </c>
      <c r="L5698" t="s">
        <v>90</v>
      </c>
      <c r="M5698">
        <v>0</v>
      </c>
      <c r="N5698" t="s">
        <v>90</v>
      </c>
      <c r="O5698" s="1">
        <v>45084</v>
      </c>
      <c r="P5698" s="2"/>
      <c r="Q5698" s="2"/>
      <c r="R5698" s="1"/>
      <c r="U5698" s="1" t="str">
        <f t="shared" si="387"/>
        <v>2023</v>
      </c>
      <c r="V5698" s="1" t="str">
        <f>VLOOKUP(W5698,quarter[],2,FALSE)</f>
        <v>2nd</v>
      </c>
      <c r="W5698" s="1" t="str">
        <f t="shared" si="389"/>
        <v>May</v>
      </c>
      <c r="X5698" s="1" t="str">
        <f t="shared" si="388"/>
        <v>Brake, Cassi</v>
      </c>
      <c r="Y5698" s="1"/>
      <c r="Z5698" s="1"/>
      <c r="AA5698" s="1" t="s">
        <v>14399</v>
      </c>
      <c r="AB5698" s="1"/>
      <c r="AC5698" s="1"/>
      <c r="AD5698" s="1"/>
      <c r="AE5698" s="1"/>
    </row>
    <row r="5699" spans="1:31">
      <c r="A5699" t="s">
        <v>14400</v>
      </c>
      <c r="B5699" s="1">
        <v>45063</v>
      </c>
      <c r="C5699" s="1" t="s">
        <v>48</v>
      </c>
      <c r="D5699" t="s">
        <v>9460</v>
      </c>
      <c r="E5699" t="s">
        <v>86</v>
      </c>
      <c r="F5699" s="16" t="s">
        <v>14401</v>
      </c>
      <c r="G5699" s="16"/>
      <c r="H5699" t="s">
        <v>13</v>
      </c>
      <c r="I5699" t="s">
        <v>14402</v>
      </c>
      <c r="J5699" t="s">
        <v>87</v>
      </c>
      <c r="K5699" t="s">
        <v>88</v>
      </c>
      <c r="L5699" t="s">
        <v>89</v>
      </c>
      <c r="M5699">
        <v>0</v>
      </c>
      <c r="N5699" t="s">
        <v>90</v>
      </c>
      <c r="O5699" s="1">
        <v>45064</v>
      </c>
      <c r="P5699" s="2"/>
      <c r="Q5699" s="2"/>
      <c r="R5699" s="1"/>
      <c r="U5699" s="1" t="str">
        <f t="shared" si="387"/>
        <v>2023</v>
      </c>
      <c r="V5699" s="1" t="str">
        <f>VLOOKUP(W5699,quarter[],2,FALSE)</f>
        <v>2nd</v>
      </c>
      <c r="W5699" s="1" t="str">
        <f t="shared" si="389"/>
        <v>May</v>
      </c>
      <c r="X5699" s="1" t="str">
        <f t="shared" si="388"/>
        <v>Alexander, Lindsay</v>
      </c>
      <c r="Y5699" s="1"/>
      <c r="Z5699" s="1"/>
      <c r="AA5699" s="1" t="s">
        <v>1163</v>
      </c>
      <c r="AB5699" s="1"/>
      <c r="AC5699" s="1"/>
      <c r="AD5699" s="1"/>
      <c r="AE5699" s="1"/>
    </row>
    <row r="5700" spans="1:31">
      <c r="A5700" t="s">
        <v>14403</v>
      </c>
      <c r="B5700" s="1">
        <v>45063</v>
      </c>
      <c r="C5700" s="1" t="s">
        <v>54</v>
      </c>
      <c r="D5700" t="s">
        <v>14404</v>
      </c>
      <c r="E5700" t="s">
        <v>86</v>
      </c>
      <c r="F5700" s="16" t="s">
        <v>14405</v>
      </c>
      <c r="G5700" s="16"/>
      <c r="H5700" t="s">
        <v>13</v>
      </c>
      <c r="I5700" t="s">
        <v>13</v>
      </c>
      <c r="J5700" t="s">
        <v>117</v>
      </c>
      <c r="K5700" t="s">
        <v>88</v>
      </c>
      <c r="L5700" t="s">
        <v>89</v>
      </c>
      <c r="M5700">
        <v>0</v>
      </c>
      <c r="N5700" t="s">
        <v>90</v>
      </c>
      <c r="O5700" s="1">
        <v>45064</v>
      </c>
      <c r="P5700" s="2"/>
      <c r="Q5700" s="2"/>
      <c r="R5700" s="1"/>
      <c r="U5700" s="1" t="str">
        <f t="shared" si="387"/>
        <v>2023</v>
      </c>
      <c r="V5700" s="1" t="str">
        <f>VLOOKUP(W5700,quarter[],2,FALSE)</f>
        <v>2nd</v>
      </c>
      <c r="W5700" s="1" t="str">
        <f t="shared" si="389"/>
        <v>May</v>
      </c>
      <c r="X5700" s="1" t="str">
        <f t="shared" si="388"/>
        <v>Pitts, Jeff</v>
      </c>
      <c r="Y5700" s="1"/>
      <c r="Z5700" s="1"/>
      <c r="AA5700" s="1" t="s">
        <v>14406</v>
      </c>
      <c r="AB5700" s="1"/>
      <c r="AC5700" s="1"/>
      <c r="AD5700" s="1"/>
      <c r="AE5700" s="1"/>
    </row>
    <row r="5701" spans="1:31">
      <c r="A5701" t="s">
        <v>14407</v>
      </c>
      <c r="B5701" s="1">
        <v>45063</v>
      </c>
      <c r="C5701" s="1" t="s">
        <v>53</v>
      </c>
      <c r="D5701" t="s">
        <v>14145</v>
      </c>
      <c r="E5701" t="s">
        <v>86</v>
      </c>
      <c r="F5701" s="16" t="s">
        <v>87</v>
      </c>
      <c r="G5701" s="16"/>
      <c r="H5701" t="s">
        <v>13</v>
      </c>
      <c r="I5701" t="s">
        <v>13</v>
      </c>
      <c r="J5701" t="s">
        <v>87</v>
      </c>
      <c r="K5701" t="s">
        <v>88</v>
      </c>
      <c r="L5701" t="s">
        <v>89</v>
      </c>
      <c r="M5701">
        <v>0</v>
      </c>
      <c r="N5701" t="s">
        <v>90</v>
      </c>
      <c r="O5701" s="1">
        <v>45064</v>
      </c>
      <c r="P5701" s="2"/>
      <c r="Q5701" s="2"/>
      <c r="R5701" s="1"/>
      <c r="U5701" s="1" t="str">
        <f t="shared" si="387"/>
        <v>2023</v>
      </c>
      <c r="V5701" s="1" t="str">
        <f>VLOOKUP(W5701,quarter[],2,FALSE)</f>
        <v>2nd</v>
      </c>
      <c r="W5701" s="1" t="str">
        <f t="shared" si="389"/>
        <v>May</v>
      </c>
      <c r="X5701" s="1" t="str">
        <f t="shared" si="388"/>
        <v>Perry, April</v>
      </c>
      <c r="Y5701" s="1"/>
      <c r="Z5701" s="1"/>
      <c r="AA5701" s="1" t="s">
        <v>155</v>
      </c>
      <c r="AB5701" s="1"/>
      <c r="AC5701" s="1"/>
      <c r="AD5701" s="1"/>
      <c r="AE5701" s="1"/>
    </row>
    <row r="5702" spans="1:31">
      <c r="A5702" t="s">
        <v>14408</v>
      </c>
      <c r="B5702" s="1">
        <v>45063</v>
      </c>
      <c r="C5702" s="1" t="s">
        <v>50</v>
      </c>
      <c r="D5702" t="s">
        <v>14409</v>
      </c>
      <c r="E5702" t="s">
        <v>86</v>
      </c>
      <c r="F5702" s="16" t="s">
        <v>87</v>
      </c>
      <c r="G5702" s="16"/>
      <c r="H5702" t="s">
        <v>13</v>
      </c>
      <c r="I5702" t="s">
        <v>14410</v>
      </c>
      <c r="J5702" t="s">
        <v>87</v>
      </c>
      <c r="K5702" t="s">
        <v>90</v>
      </c>
      <c r="L5702" t="s">
        <v>90</v>
      </c>
      <c r="M5702">
        <v>5</v>
      </c>
      <c r="N5702" t="s">
        <v>90</v>
      </c>
      <c r="O5702" s="1">
        <v>45092</v>
      </c>
      <c r="P5702" s="2"/>
      <c r="Q5702" s="2"/>
      <c r="R5702" s="1"/>
      <c r="U5702" s="1" t="str">
        <f t="shared" si="387"/>
        <v>2023</v>
      </c>
      <c r="V5702" s="1" t="str">
        <f>VLOOKUP(W5702,quarter[],2,FALSE)</f>
        <v>2nd</v>
      </c>
      <c r="W5702" s="1" t="str">
        <f t="shared" si="389"/>
        <v>May</v>
      </c>
      <c r="X5702" s="1" t="str">
        <f t="shared" si="388"/>
        <v>Calo, Robyn</v>
      </c>
      <c r="Y5702" s="1"/>
      <c r="Z5702" s="1"/>
      <c r="AA5702" s="1" t="s">
        <v>14411</v>
      </c>
      <c r="AB5702" s="1"/>
      <c r="AC5702" s="1"/>
      <c r="AD5702" s="1"/>
      <c r="AE5702" s="1"/>
    </row>
    <row r="5703" spans="1:31">
      <c r="A5703" t="s">
        <v>14412</v>
      </c>
      <c r="B5703" s="1">
        <v>45063</v>
      </c>
      <c r="C5703" s="1" t="s">
        <v>49</v>
      </c>
      <c r="D5703" t="s">
        <v>14413</v>
      </c>
      <c r="E5703" t="s">
        <v>86</v>
      </c>
      <c r="F5703" s="16" t="s">
        <v>14414</v>
      </c>
      <c r="G5703" s="16"/>
      <c r="H5703" t="s">
        <v>13475</v>
      </c>
      <c r="I5703" t="s">
        <v>13</v>
      </c>
      <c r="J5703" t="s">
        <v>87</v>
      </c>
      <c r="K5703" t="s">
        <v>90</v>
      </c>
      <c r="L5703" t="s">
        <v>90</v>
      </c>
      <c r="M5703">
        <v>0</v>
      </c>
      <c r="N5703" t="s">
        <v>90</v>
      </c>
      <c r="O5703" s="1">
        <v>45065</v>
      </c>
      <c r="P5703" s="2"/>
      <c r="Q5703" s="2"/>
      <c r="R5703" s="1"/>
      <c r="U5703" s="1" t="str">
        <f t="shared" ref="U5703:U5766" si="390">TEXT(B5703,"yyyy")</f>
        <v>2023</v>
      </c>
      <c r="V5703" s="1" t="str">
        <f>VLOOKUP(W5703,quarter[],2,FALSE)</f>
        <v>2nd</v>
      </c>
      <c r="W5703" s="1" t="str">
        <f t="shared" si="389"/>
        <v>May</v>
      </c>
      <c r="X5703" s="1" t="str">
        <f t="shared" ref="X5703:X5766" si="391">C5703</f>
        <v>Brake, Cassi</v>
      </c>
      <c r="Y5703" s="1"/>
      <c r="Z5703" s="1"/>
      <c r="AA5703" s="1" t="s">
        <v>14415</v>
      </c>
      <c r="AB5703" s="1"/>
      <c r="AC5703" s="1"/>
      <c r="AD5703" s="1"/>
      <c r="AE5703" s="1"/>
    </row>
    <row r="5704" spans="1:31">
      <c r="A5704" t="s">
        <v>14416</v>
      </c>
      <c r="B5704" s="1">
        <v>45063</v>
      </c>
      <c r="C5704" s="1" t="s">
        <v>48</v>
      </c>
      <c r="D5704" t="s">
        <v>13979</v>
      </c>
      <c r="E5704" t="s">
        <v>86</v>
      </c>
      <c r="F5704" s="16" t="s">
        <v>14417</v>
      </c>
      <c r="G5704" s="16"/>
      <c r="H5704" t="s">
        <v>14418</v>
      </c>
      <c r="I5704" t="s">
        <v>14419</v>
      </c>
      <c r="J5704" t="s">
        <v>87</v>
      </c>
      <c r="K5704" t="s">
        <v>90</v>
      </c>
      <c r="L5704" t="s">
        <v>90</v>
      </c>
      <c r="M5704">
        <v>0</v>
      </c>
      <c r="N5704" t="s">
        <v>90</v>
      </c>
      <c r="O5704" s="1">
        <v>45085</v>
      </c>
      <c r="P5704" s="2"/>
      <c r="Q5704" s="2"/>
      <c r="R5704" s="1"/>
      <c r="U5704" s="1" t="str">
        <f t="shared" si="390"/>
        <v>2023</v>
      </c>
      <c r="V5704" s="1" t="str">
        <f>VLOOKUP(W5704,quarter[],2,FALSE)</f>
        <v>2nd</v>
      </c>
      <c r="W5704" s="1" t="str">
        <f t="shared" si="389"/>
        <v>May</v>
      </c>
      <c r="X5704" s="1" t="str">
        <f t="shared" si="391"/>
        <v>Alexander, Lindsay</v>
      </c>
      <c r="Y5704" s="1"/>
      <c r="Z5704" s="1"/>
      <c r="AA5704" s="1" t="s">
        <v>14420</v>
      </c>
      <c r="AB5704" s="1"/>
      <c r="AC5704" s="1"/>
      <c r="AD5704" s="1"/>
      <c r="AE5704" s="1"/>
    </row>
    <row r="5705" spans="1:31">
      <c r="A5705" t="s">
        <v>14421</v>
      </c>
      <c r="B5705" s="1">
        <v>45063</v>
      </c>
      <c r="C5705" s="1" t="s">
        <v>53</v>
      </c>
      <c r="D5705" t="s">
        <v>14422</v>
      </c>
      <c r="E5705" t="s">
        <v>86</v>
      </c>
      <c r="F5705" s="16" t="s">
        <v>2177</v>
      </c>
      <c r="G5705" s="16"/>
      <c r="H5705" t="s">
        <v>13</v>
      </c>
      <c r="I5705" t="s">
        <v>13</v>
      </c>
      <c r="J5705" t="s">
        <v>140</v>
      </c>
      <c r="K5705" t="s">
        <v>88</v>
      </c>
      <c r="L5705" t="s">
        <v>89</v>
      </c>
      <c r="M5705">
        <v>0</v>
      </c>
      <c r="N5705" t="s">
        <v>90</v>
      </c>
      <c r="O5705" s="1">
        <v>45064</v>
      </c>
      <c r="P5705" s="2"/>
      <c r="Q5705" s="2"/>
      <c r="R5705" s="1"/>
      <c r="U5705" s="1" t="str">
        <f t="shared" si="390"/>
        <v>2023</v>
      </c>
      <c r="V5705" s="1" t="str">
        <f>VLOOKUP(W5705,quarter[],2,FALSE)</f>
        <v>2nd</v>
      </c>
      <c r="W5705" s="1" t="str">
        <f t="shared" si="389"/>
        <v>May</v>
      </c>
      <c r="X5705" s="1" t="str">
        <f t="shared" si="391"/>
        <v>Perry, April</v>
      </c>
      <c r="Y5705" s="1"/>
      <c r="Z5705" s="1"/>
      <c r="AA5705" s="1" t="s">
        <v>14423</v>
      </c>
      <c r="AB5705" s="1"/>
      <c r="AC5705" s="1"/>
      <c r="AD5705" s="1"/>
      <c r="AE5705" s="1"/>
    </row>
    <row r="5706" spans="1:31">
      <c r="A5706" t="s">
        <v>14424</v>
      </c>
      <c r="B5706" s="1">
        <v>45063</v>
      </c>
      <c r="C5706" s="1" t="s">
        <v>50</v>
      </c>
      <c r="D5706" t="s">
        <v>6390</v>
      </c>
      <c r="E5706" t="s">
        <v>86</v>
      </c>
      <c r="F5706" s="16" t="s">
        <v>14425</v>
      </c>
      <c r="G5706" s="16"/>
      <c r="H5706" t="s">
        <v>13</v>
      </c>
      <c r="I5706" t="s">
        <v>14426</v>
      </c>
      <c r="J5706" t="s">
        <v>87</v>
      </c>
      <c r="K5706" t="s">
        <v>88</v>
      </c>
      <c r="L5706" t="s">
        <v>89</v>
      </c>
      <c r="M5706">
        <v>0</v>
      </c>
      <c r="N5706" t="s">
        <v>90</v>
      </c>
      <c r="O5706" s="1">
        <v>45070</v>
      </c>
      <c r="P5706" s="2"/>
      <c r="Q5706" s="2"/>
      <c r="R5706" s="1"/>
      <c r="U5706" s="1" t="str">
        <f t="shared" si="390"/>
        <v>2023</v>
      </c>
      <c r="V5706" s="1" t="str">
        <f>VLOOKUP(W5706,quarter[],2,FALSE)</f>
        <v>2nd</v>
      </c>
      <c r="W5706" s="1" t="str">
        <f t="shared" si="389"/>
        <v>May</v>
      </c>
      <c r="X5706" s="1" t="str">
        <f t="shared" si="391"/>
        <v>Calo, Robyn</v>
      </c>
      <c r="Y5706" s="1"/>
      <c r="Z5706" s="1"/>
      <c r="AA5706" s="1"/>
      <c r="AB5706" s="1"/>
      <c r="AC5706" s="1"/>
      <c r="AD5706" s="1"/>
      <c r="AE5706" s="1"/>
    </row>
    <row r="5707" spans="1:31">
      <c r="A5707" t="s">
        <v>14427</v>
      </c>
      <c r="B5707" s="1">
        <v>45063</v>
      </c>
      <c r="C5707" s="1" t="s">
        <v>53</v>
      </c>
      <c r="D5707" t="s">
        <v>14428</v>
      </c>
      <c r="E5707" t="s">
        <v>86</v>
      </c>
      <c r="F5707" s="16" t="s">
        <v>8665</v>
      </c>
      <c r="G5707" s="16"/>
      <c r="H5707" t="s">
        <v>13</v>
      </c>
      <c r="I5707" t="s">
        <v>13</v>
      </c>
      <c r="J5707" t="s">
        <v>87</v>
      </c>
      <c r="K5707" t="s">
        <v>88</v>
      </c>
      <c r="L5707" t="s">
        <v>89</v>
      </c>
      <c r="M5707">
        <v>0</v>
      </c>
      <c r="N5707" t="s">
        <v>90</v>
      </c>
      <c r="O5707" s="1">
        <v>45064</v>
      </c>
      <c r="P5707" s="2"/>
      <c r="Q5707" s="2"/>
      <c r="R5707" s="1"/>
      <c r="U5707" s="1" t="str">
        <f t="shared" si="390"/>
        <v>2023</v>
      </c>
      <c r="V5707" s="1" t="str">
        <f>VLOOKUP(W5707,quarter[],2,FALSE)</f>
        <v>2nd</v>
      </c>
      <c r="W5707" s="1" t="str">
        <f t="shared" si="389"/>
        <v>May</v>
      </c>
      <c r="X5707" s="1" t="str">
        <f t="shared" si="391"/>
        <v>Perry, April</v>
      </c>
      <c r="Y5707" s="1"/>
      <c r="Z5707" s="1"/>
      <c r="AA5707" s="1" t="s">
        <v>191</v>
      </c>
      <c r="AB5707" s="1"/>
      <c r="AC5707" s="1"/>
      <c r="AD5707" s="1"/>
      <c r="AE5707" s="1"/>
    </row>
    <row r="5708" spans="1:31">
      <c r="A5708" t="s">
        <v>14429</v>
      </c>
      <c r="B5708" s="1">
        <v>45063</v>
      </c>
      <c r="C5708" s="1" t="s">
        <v>49</v>
      </c>
      <c r="D5708" t="s">
        <v>14430</v>
      </c>
      <c r="E5708" t="s">
        <v>86</v>
      </c>
      <c r="F5708" s="16" t="s">
        <v>14431</v>
      </c>
      <c r="G5708" s="16"/>
      <c r="H5708" t="s">
        <v>13</v>
      </c>
      <c r="I5708" t="s">
        <v>13</v>
      </c>
      <c r="J5708" t="s">
        <v>87</v>
      </c>
      <c r="K5708" t="s">
        <v>88</v>
      </c>
      <c r="L5708" t="s">
        <v>89</v>
      </c>
      <c r="M5708">
        <v>0</v>
      </c>
      <c r="N5708" t="s">
        <v>90</v>
      </c>
      <c r="O5708" s="1">
        <v>45064</v>
      </c>
      <c r="P5708" s="2"/>
      <c r="Q5708" s="2"/>
      <c r="R5708" s="1"/>
      <c r="U5708" s="1" t="str">
        <f t="shared" si="390"/>
        <v>2023</v>
      </c>
      <c r="V5708" s="1" t="str">
        <f>VLOOKUP(W5708,quarter[],2,FALSE)</f>
        <v>2nd</v>
      </c>
      <c r="W5708" s="1" t="str">
        <f t="shared" si="389"/>
        <v>May</v>
      </c>
      <c r="X5708" s="1" t="str">
        <f t="shared" si="391"/>
        <v>Brake, Cassi</v>
      </c>
      <c r="Y5708" s="1"/>
      <c r="Z5708" s="1"/>
      <c r="AA5708" s="1" t="s">
        <v>1225</v>
      </c>
      <c r="AB5708" s="1"/>
      <c r="AC5708" s="1"/>
      <c r="AD5708" s="1"/>
      <c r="AE5708" s="1"/>
    </row>
    <row r="5709" spans="1:31">
      <c r="A5709" t="s">
        <v>14432</v>
      </c>
      <c r="B5709" s="1">
        <v>45063</v>
      </c>
      <c r="C5709" s="1" t="s">
        <v>50</v>
      </c>
      <c r="D5709" t="s">
        <v>14433</v>
      </c>
      <c r="E5709" t="s">
        <v>86</v>
      </c>
      <c r="F5709" s="16" t="s">
        <v>14434</v>
      </c>
      <c r="G5709" s="16"/>
      <c r="H5709" t="s">
        <v>7194</v>
      </c>
      <c r="I5709" t="s">
        <v>13</v>
      </c>
      <c r="J5709" t="s">
        <v>87</v>
      </c>
      <c r="K5709" t="s">
        <v>88</v>
      </c>
      <c r="L5709" t="s">
        <v>89</v>
      </c>
      <c r="M5709">
        <v>0</v>
      </c>
      <c r="N5709" t="s">
        <v>90</v>
      </c>
      <c r="O5709" s="1">
        <v>45070</v>
      </c>
      <c r="P5709" s="2"/>
      <c r="Q5709" s="2"/>
      <c r="R5709" s="1"/>
      <c r="U5709" s="1" t="str">
        <f t="shared" si="390"/>
        <v>2023</v>
      </c>
      <c r="V5709" s="1" t="str">
        <f>VLOOKUP(W5709,quarter[],2,FALSE)</f>
        <v>2nd</v>
      </c>
      <c r="W5709" s="1" t="str">
        <f t="shared" si="389"/>
        <v>May</v>
      </c>
      <c r="X5709" s="1" t="str">
        <f t="shared" si="391"/>
        <v>Calo, Robyn</v>
      </c>
      <c r="Y5709" s="1"/>
      <c r="Z5709" s="1"/>
      <c r="AA5709" s="1" t="s">
        <v>535</v>
      </c>
      <c r="AB5709" s="1"/>
      <c r="AC5709" s="1"/>
      <c r="AD5709" s="1"/>
      <c r="AE5709" s="1"/>
    </row>
    <row r="5710" spans="1:31">
      <c r="A5710" t="s">
        <v>14435</v>
      </c>
      <c r="B5710" s="1">
        <v>45064</v>
      </c>
      <c r="C5710" s="1" t="s">
        <v>48</v>
      </c>
      <c r="D5710" t="s">
        <v>14436</v>
      </c>
      <c r="E5710" t="s">
        <v>86</v>
      </c>
      <c r="F5710" s="16" t="s">
        <v>99</v>
      </c>
      <c r="G5710" s="16"/>
      <c r="H5710" t="s">
        <v>13</v>
      </c>
      <c r="I5710" t="s">
        <v>13</v>
      </c>
      <c r="J5710" t="s">
        <v>99</v>
      </c>
      <c r="K5710" t="s">
        <v>88</v>
      </c>
      <c r="L5710" t="s">
        <v>89</v>
      </c>
      <c r="M5710">
        <v>0</v>
      </c>
      <c r="N5710" t="s">
        <v>90</v>
      </c>
      <c r="O5710" s="1">
        <v>45064</v>
      </c>
      <c r="P5710" s="2"/>
      <c r="Q5710" s="2"/>
      <c r="R5710" s="1"/>
      <c r="U5710" s="1" t="str">
        <f t="shared" si="390"/>
        <v>2023</v>
      </c>
      <c r="V5710" s="1" t="str">
        <f>VLOOKUP(W5710,quarter[],2,FALSE)</f>
        <v>2nd</v>
      </c>
      <c r="W5710" s="1" t="str">
        <f t="shared" si="389"/>
        <v>May</v>
      </c>
      <c r="X5710" s="1" t="str">
        <f t="shared" si="391"/>
        <v>Alexander, Lindsay</v>
      </c>
      <c r="Y5710" s="1"/>
      <c r="Z5710" s="1"/>
      <c r="AA5710" s="1" t="s">
        <v>14437</v>
      </c>
      <c r="AB5710" s="1"/>
      <c r="AC5710" s="1"/>
      <c r="AD5710" s="1"/>
      <c r="AE5710" s="1"/>
    </row>
    <row r="5711" spans="1:31">
      <c r="A5711" t="s">
        <v>14438</v>
      </c>
      <c r="B5711" s="1">
        <v>45064</v>
      </c>
      <c r="C5711" s="1" t="s">
        <v>53</v>
      </c>
      <c r="D5711" t="s">
        <v>14358</v>
      </c>
      <c r="E5711" t="s">
        <v>86</v>
      </c>
      <c r="F5711" s="16" t="s">
        <v>2177</v>
      </c>
      <c r="G5711" s="16"/>
      <c r="H5711" t="s">
        <v>13</v>
      </c>
      <c r="I5711" t="s">
        <v>13</v>
      </c>
      <c r="J5711" t="s">
        <v>140</v>
      </c>
      <c r="K5711" t="s">
        <v>88</v>
      </c>
      <c r="L5711" t="s">
        <v>89</v>
      </c>
      <c r="M5711">
        <v>0</v>
      </c>
      <c r="N5711" t="s">
        <v>90</v>
      </c>
      <c r="O5711" s="1">
        <v>45064</v>
      </c>
      <c r="P5711" s="2"/>
      <c r="Q5711" s="2"/>
      <c r="R5711" s="1"/>
      <c r="U5711" s="1" t="str">
        <f t="shared" si="390"/>
        <v>2023</v>
      </c>
      <c r="V5711" s="1" t="str">
        <f>VLOOKUP(W5711,quarter[],2,FALSE)</f>
        <v>2nd</v>
      </c>
      <c r="W5711" s="1" t="str">
        <f t="shared" si="389"/>
        <v>May</v>
      </c>
      <c r="X5711" s="1" t="str">
        <f t="shared" si="391"/>
        <v>Perry, April</v>
      </c>
      <c r="Y5711" s="1"/>
      <c r="Z5711" s="1"/>
      <c r="AA5711" s="1" t="s">
        <v>14439</v>
      </c>
      <c r="AB5711" s="1"/>
      <c r="AC5711" s="1"/>
      <c r="AD5711" s="1"/>
      <c r="AE5711" s="1"/>
    </row>
    <row r="5712" spans="1:31">
      <c r="A5712" t="s">
        <v>14440</v>
      </c>
      <c r="B5712" s="1">
        <v>45064</v>
      </c>
      <c r="C5712" s="1" t="s">
        <v>50</v>
      </c>
      <c r="D5712" t="s">
        <v>14441</v>
      </c>
      <c r="E5712" t="s">
        <v>86</v>
      </c>
      <c r="F5712" s="16" t="s">
        <v>14442</v>
      </c>
      <c r="G5712" s="16"/>
      <c r="H5712" t="s">
        <v>13</v>
      </c>
      <c r="I5712" t="s">
        <v>13</v>
      </c>
      <c r="J5712" t="s">
        <v>87</v>
      </c>
      <c r="K5712" t="s">
        <v>88</v>
      </c>
      <c r="L5712" t="s">
        <v>89</v>
      </c>
      <c r="M5712">
        <v>0</v>
      </c>
      <c r="N5712" t="s">
        <v>90</v>
      </c>
      <c r="O5712" s="1">
        <v>45076</v>
      </c>
      <c r="P5712" s="2"/>
      <c r="Q5712" s="2"/>
      <c r="R5712" s="1"/>
      <c r="U5712" s="1" t="str">
        <f t="shared" si="390"/>
        <v>2023</v>
      </c>
      <c r="V5712" s="1" t="str">
        <f>VLOOKUP(W5712,quarter[],2,FALSE)</f>
        <v>2nd</v>
      </c>
      <c r="W5712" s="1" t="str">
        <f t="shared" si="389"/>
        <v>May</v>
      </c>
      <c r="X5712" s="1" t="str">
        <f t="shared" si="391"/>
        <v>Calo, Robyn</v>
      </c>
      <c r="Y5712" s="1"/>
      <c r="Z5712" s="1"/>
      <c r="AA5712" s="1" t="s">
        <v>14443</v>
      </c>
      <c r="AB5712" s="1"/>
      <c r="AC5712" s="1"/>
      <c r="AD5712" s="1"/>
      <c r="AE5712" s="1"/>
    </row>
    <row r="5713" spans="1:31">
      <c r="A5713" t="s">
        <v>14444</v>
      </c>
      <c r="B5713" s="1">
        <v>45064</v>
      </c>
      <c r="C5713" s="1" t="s">
        <v>50</v>
      </c>
      <c r="D5713" t="s">
        <v>14445</v>
      </c>
      <c r="E5713" t="s">
        <v>86</v>
      </c>
      <c r="F5713" s="16" t="s">
        <v>14446</v>
      </c>
      <c r="G5713" s="16"/>
      <c r="H5713" t="s">
        <v>14447</v>
      </c>
      <c r="I5713" t="s">
        <v>13</v>
      </c>
      <c r="J5713" t="s">
        <v>87</v>
      </c>
      <c r="K5713" t="s">
        <v>88</v>
      </c>
      <c r="L5713" t="s">
        <v>89</v>
      </c>
      <c r="M5713">
        <v>0</v>
      </c>
      <c r="N5713" t="s">
        <v>90</v>
      </c>
      <c r="O5713" s="1">
        <v>45070</v>
      </c>
      <c r="P5713" s="2"/>
      <c r="Q5713" s="2"/>
      <c r="R5713" s="1"/>
      <c r="U5713" s="1" t="str">
        <f t="shared" si="390"/>
        <v>2023</v>
      </c>
      <c r="V5713" s="1" t="str">
        <f>VLOOKUP(W5713,quarter[],2,FALSE)</f>
        <v>2nd</v>
      </c>
      <c r="W5713" s="1" t="str">
        <f t="shared" si="389"/>
        <v>May</v>
      </c>
      <c r="X5713" s="1" t="str">
        <f t="shared" si="391"/>
        <v>Calo, Robyn</v>
      </c>
      <c r="Y5713" s="1"/>
      <c r="Z5713" s="1"/>
      <c r="AA5713" s="1" t="s">
        <v>11087</v>
      </c>
      <c r="AB5713" s="1"/>
      <c r="AC5713" s="1"/>
      <c r="AD5713" s="1"/>
      <c r="AE5713" s="1"/>
    </row>
    <row r="5714" spans="1:31">
      <c r="A5714" t="s">
        <v>14448</v>
      </c>
      <c r="B5714" s="1">
        <v>45064</v>
      </c>
      <c r="C5714" s="1" t="s">
        <v>49</v>
      </c>
      <c r="D5714" t="s">
        <v>11899</v>
      </c>
      <c r="E5714" t="s">
        <v>86</v>
      </c>
      <c r="F5714" s="16" t="s">
        <v>9244</v>
      </c>
      <c r="G5714" s="16"/>
      <c r="H5714" t="s">
        <v>13</v>
      </c>
      <c r="I5714" t="s">
        <v>13</v>
      </c>
      <c r="J5714" t="s">
        <v>369</v>
      </c>
      <c r="K5714" t="s">
        <v>88</v>
      </c>
      <c r="L5714" t="s">
        <v>89</v>
      </c>
      <c r="M5714">
        <v>0</v>
      </c>
      <c r="N5714" t="s">
        <v>90</v>
      </c>
      <c r="O5714" s="1">
        <v>45065</v>
      </c>
      <c r="P5714" s="2"/>
      <c r="Q5714" s="2"/>
      <c r="R5714" s="1"/>
      <c r="U5714" s="1" t="str">
        <f t="shared" si="390"/>
        <v>2023</v>
      </c>
      <c r="V5714" s="1" t="str">
        <f>VLOOKUP(W5714,quarter[],2,FALSE)</f>
        <v>2nd</v>
      </c>
      <c r="W5714" s="1" t="str">
        <f t="shared" si="389"/>
        <v>May</v>
      </c>
      <c r="X5714" s="1" t="str">
        <f t="shared" si="391"/>
        <v>Brake, Cassi</v>
      </c>
      <c r="Y5714" s="1"/>
      <c r="Z5714" s="1"/>
      <c r="AA5714" s="1" t="s">
        <v>430</v>
      </c>
      <c r="AB5714" s="1"/>
      <c r="AC5714" s="1"/>
      <c r="AD5714" s="1"/>
      <c r="AE5714" s="1"/>
    </row>
    <row r="5715" spans="1:31">
      <c r="A5715" t="s">
        <v>14449</v>
      </c>
      <c r="B5715" s="1">
        <v>45064</v>
      </c>
      <c r="C5715" s="1" t="s">
        <v>48</v>
      </c>
      <c r="D5715" t="s">
        <v>583</v>
      </c>
      <c r="E5715" t="s">
        <v>86</v>
      </c>
      <c r="F5715" s="16" t="s">
        <v>14450</v>
      </c>
      <c r="G5715" s="16"/>
      <c r="H5715" t="s">
        <v>14451</v>
      </c>
      <c r="I5715" t="s">
        <v>14452</v>
      </c>
      <c r="J5715" t="s">
        <v>87</v>
      </c>
      <c r="K5715" t="s">
        <v>90</v>
      </c>
      <c r="L5715" t="s">
        <v>90</v>
      </c>
      <c r="M5715">
        <v>2</v>
      </c>
      <c r="N5715" t="s">
        <v>90</v>
      </c>
      <c r="O5715" s="1">
        <v>45078</v>
      </c>
      <c r="P5715" s="2"/>
      <c r="Q5715" s="2"/>
      <c r="R5715" s="1"/>
      <c r="U5715" s="1" t="str">
        <f t="shared" si="390"/>
        <v>2023</v>
      </c>
      <c r="V5715" s="1" t="str">
        <f>VLOOKUP(W5715,quarter[],2,FALSE)</f>
        <v>2nd</v>
      </c>
      <c r="W5715" s="1" t="str">
        <f t="shared" si="389"/>
        <v>May</v>
      </c>
      <c r="X5715" s="1" t="str">
        <f t="shared" si="391"/>
        <v>Alexander, Lindsay</v>
      </c>
      <c r="Y5715" s="1"/>
      <c r="Z5715" s="1"/>
      <c r="AA5715" s="1" t="s">
        <v>14453</v>
      </c>
      <c r="AB5715" s="1"/>
      <c r="AC5715" s="1"/>
      <c r="AD5715" s="1"/>
      <c r="AE5715" s="1"/>
    </row>
    <row r="5716" spans="1:31">
      <c r="A5716" t="s">
        <v>14454</v>
      </c>
      <c r="B5716" s="1">
        <v>45064</v>
      </c>
      <c r="C5716" s="1" t="s">
        <v>53</v>
      </c>
      <c r="D5716" t="s">
        <v>14455</v>
      </c>
      <c r="E5716" t="s">
        <v>86</v>
      </c>
      <c r="F5716" s="16" t="s">
        <v>14456</v>
      </c>
      <c r="G5716" s="16"/>
      <c r="H5716" t="s">
        <v>14457</v>
      </c>
      <c r="I5716" t="s">
        <v>14458</v>
      </c>
      <c r="J5716" t="s">
        <v>87</v>
      </c>
      <c r="K5716" t="s">
        <v>90</v>
      </c>
      <c r="L5716" t="s">
        <v>90</v>
      </c>
      <c r="M5716">
        <v>1</v>
      </c>
      <c r="N5716" t="s">
        <v>90</v>
      </c>
      <c r="O5716" s="1">
        <v>45077</v>
      </c>
      <c r="P5716" s="2"/>
      <c r="Q5716" s="2"/>
      <c r="R5716" s="1"/>
      <c r="U5716" s="1" t="str">
        <f t="shared" si="390"/>
        <v>2023</v>
      </c>
      <c r="V5716" s="1" t="str">
        <f>VLOOKUP(W5716,quarter[],2,FALSE)</f>
        <v>2nd</v>
      </c>
      <c r="W5716" s="1" t="str">
        <f t="shared" si="389"/>
        <v>May</v>
      </c>
      <c r="X5716" s="1" t="str">
        <f t="shared" si="391"/>
        <v>Perry, April</v>
      </c>
      <c r="Y5716" s="1"/>
      <c r="Z5716" s="1"/>
      <c r="AA5716" s="1" t="s">
        <v>14459</v>
      </c>
      <c r="AB5716" s="1"/>
      <c r="AC5716" s="1"/>
      <c r="AD5716" s="1"/>
      <c r="AE5716" s="1"/>
    </row>
    <row r="5717" spans="1:31">
      <c r="A5717" t="s">
        <v>14460</v>
      </c>
      <c r="B5717" s="1">
        <v>45064</v>
      </c>
      <c r="C5717" s="1" t="s">
        <v>50</v>
      </c>
      <c r="D5717" t="s">
        <v>14461</v>
      </c>
      <c r="E5717" t="s">
        <v>86</v>
      </c>
      <c r="F5717" s="16" t="s">
        <v>14462</v>
      </c>
      <c r="G5717" s="16"/>
      <c r="H5717" t="s">
        <v>14463</v>
      </c>
      <c r="I5717" t="s">
        <v>13</v>
      </c>
      <c r="J5717" t="s">
        <v>117</v>
      </c>
      <c r="K5717" t="s">
        <v>88</v>
      </c>
      <c r="L5717" t="s">
        <v>89</v>
      </c>
      <c r="M5717">
        <v>0</v>
      </c>
      <c r="N5717" t="s">
        <v>90</v>
      </c>
      <c r="O5717" s="1">
        <v>45085</v>
      </c>
      <c r="P5717" s="2"/>
      <c r="Q5717" s="2"/>
      <c r="R5717" s="1"/>
      <c r="U5717" s="1" t="str">
        <f t="shared" si="390"/>
        <v>2023</v>
      </c>
      <c r="V5717" s="1" t="str">
        <f>VLOOKUP(W5717,quarter[],2,FALSE)</f>
        <v>2nd</v>
      </c>
      <c r="W5717" s="1" t="str">
        <f t="shared" si="389"/>
        <v>May</v>
      </c>
      <c r="X5717" s="1" t="str">
        <f t="shared" si="391"/>
        <v>Calo, Robyn</v>
      </c>
      <c r="Y5717" s="1"/>
      <c r="Z5717" s="1"/>
      <c r="AA5717" s="1" t="s">
        <v>14464</v>
      </c>
      <c r="AB5717" s="1"/>
      <c r="AC5717" s="1"/>
      <c r="AD5717" s="1"/>
      <c r="AE5717" s="1"/>
    </row>
    <row r="5718" spans="1:31">
      <c r="A5718" t="s">
        <v>14465</v>
      </c>
      <c r="B5718" s="1">
        <v>45064</v>
      </c>
      <c r="C5718" s="1" t="s">
        <v>49</v>
      </c>
      <c r="D5718" t="s">
        <v>14466</v>
      </c>
      <c r="E5718" t="s">
        <v>86</v>
      </c>
      <c r="F5718" s="16" t="s">
        <v>14467</v>
      </c>
      <c r="G5718" s="16"/>
      <c r="H5718" t="s">
        <v>13</v>
      </c>
      <c r="I5718" t="s">
        <v>14468</v>
      </c>
      <c r="J5718" t="s">
        <v>87</v>
      </c>
      <c r="K5718" t="s">
        <v>88</v>
      </c>
      <c r="L5718" t="s">
        <v>89</v>
      </c>
      <c r="M5718">
        <v>0</v>
      </c>
      <c r="N5718" t="s">
        <v>90</v>
      </c>
      <c r="O5718" s="1">
        <v>45065</v>
      </c>
      <c r="P5718" s="2"/>
      <c r="Q5718" s="2"/>
      <c r="R5718" s="1"/>
      <c r="U5718" s="1" t="str">
        <f t="shared" si="390"/>
        <v>2023</v>
      </c>
      <c r="V5718" s="1" t="str">
        <f>VLOOKUP(W5718,quarter[],2,FALSE)</f>
        <v>2nd</v>
      </c>
      <c r="W5718" s="1" t="str">
        <f t="shared" si="389"/>
        <v>May</v>
      </c>
      <c r="X5718" s="1" t="str">
        <f t="shared" si="391"/>
        <v>Brake, Cassi</v>
      </c>
      <c r="Y5718" s="1"/>
      <c r="Z5718" s="1"/>
      <c r="AA5718" s="1" t="s">
        <v>2829</v>
      </c>
      <c r="AB5718" s="1"/>
      <c r="AC5718" s="1"/>
      <c r="AD5718" s="1"/>
      <c r="AE5718" s="1"/>
    </row>
    <row r="5719" spans="1:31">
      <c r="A5719" t="s">
        <v>14469</v>
      </c>
      <c r="B5719" s="1">
        <v>45064</v>
      </c>
      <c r="C5719" s="1" t="s">
        <v>48</v>
      </c>
      <c r="D5719" t="s">
        <v>14470</v>
      </c>
      <c r="E5719" t="s">
        <v>86</v>
      </c>
      <c r="F5719" s="16" t="s">
        <v>2177</v>
      </c>
      <c r="G5719" s="16"/>
      <c r="H5719" t="s">
        <v>13</v>
      </c>
      <c r="I5719" t="s">
        <v>13</v>
      </c>
      <c r="J5719" t="s">
        <v>140</v>
      </c>
      <c r="K5719" t="s">
        <v>88</v>
      </c>
      <c r="L5719" t="s">
        <v>89</v>
      </c>
      <c r="M5719">
        <v>0</v>
      </c>
      <c r="N5719" t="s">
        <v>90</v>
      </c>
      <c r="O5719" s="1">
        <v>45065</v>
      </c>
      <c r="P5719" s="2"/>
      <c r="Q5719" s="2"/>
      <c r="R5719" s="1"/>
      <c r="U5719" s="1" t="str">
        <f t="shared" si="390"/>
        <v>2023</v>
      </c>
      <c r="V5719" s="1" t="str">
        <f>VLOOKUP(W5719,quarter[],2,FALSE)</f>
        <v>2nd</v>
      </c>
      <c r="W5719" s="1" t="str">
        <f t="shared" si="389"/>
        <v>May</v>
      </c>
      <c r="X5719" s="1" t="str">
        <f t="shared" si="391"/>
        <v>Alexander, Lindsay</v>
      </c>
      <c r="Y5719" s="1"/>
      <c r="Z5719" s="1"/>
      <c r="AA5719" s="1" t="s">
        <v>14471</v>
      </c>
      <c r="AB5719" s="1"/>
      <c r="AC5719" s="1"/>
      <c r="AD5719" s="1"/>
      <c r="AE5719" s="1"/>
    </row>
    <row r="5720" spans="1:31">
      <c r="A5720" t="s">
        <v>14472</v>
      </c>
      <c r="B5720" s="1">
        <v>45064</v>
      </c>
      <c r="C5720" s="1" t="s">
        <v>49</v>
      </c>
      <c r="D5720" t="s">
        <v>12251</v>
      </c>
      <c r="E5720" t="s">
        <v>86</v>
      </c>
      <c r="F5720" s="16" t="s">
        <v>14473</v>
      </c>
      <c r="G5720" s="16"/>
      <c r="H5720" t="s">
        <v>10245</v>
      </c>
      <c r="I5720" t="s">
        <v>10246</v>
      </c>
      <c r="J5720" t="s">
        <v>87</v>
      </c>
      <c r="K5720" t="s">
        <v>90</v>
      </c>
      <c r="L5720" t="s">
        <v>90</v>
      </c>
      <c r="M5720">
        <v>10</v>
      </c>
      <c r="N5720" t="s">
        <v>90</v>
      </c>
      <c r="O5720" s="1">
        <v>45069</v>
      </c>
      <c r="P5720" s="2"/>
      <c r="Q5720" s="2"/>
      <c r="R5720" s="1"/>
      <c r="U5720" s="1" t="str">
        <f t="shared" si="390"/>
        <v>2023</v>
      </c>
      <c r="V5720" s="1" t="str">
        <f>VLOOKUP(W5720,quarter[],2,FALSE)</f>
        <v>2nd</v>
      </c>
      <c r="W5720" s="1" t="str">
        <f t="shared" si="389"/>
        <v>May</v>
      </c>
      <c r="X5720" s="1" t="str">
        <f t="shared" si="391"/>
        <v>Brake, Cassi</v>
      </c>
      <c r="Y5720" s="1"/>
      <c r="Z5720" s="1"/>
      <c r="AA5720" s="1" t="s">
        <v>14474</v>
      </c>
      <c r="AB5720" s="1"/>
      <c r="AC5720" s="1"/>
      <c r="AD5720" s="1"/>
      <c r="AE5720" s="1"/>
    </row>
    <row r="5721" spans="1:31">
      <c r="A5721" t="s">
        <v>14475</v>
      </c>
      <c r="B5721" s="1">
        <v>45064</v>
      </c>
      <c r="C5721" s="1" t="s">
        <v>53</v>
      </c>
      <c r="D5721" t="s">
        <v>14476</v>
      </c>
      <c r="E5721" t="s">
        <v>86</v>
      </c>
      <c r="F5721" s="16" t="s">
        <v>2177</v>
      </c>
      <c r="G5721" s="16"/>
      <c r="H5721" t="s">
        <v>13</v>
      </c>
      <c r="I5721" t="s">
        <v>13</v>
      </c>
      <c r="J5721" t="s">
        <v>140</v>
      </c>
      <c r="K5721" t="s">
        <v>88</v>
      </c>
      <c r="L5721" t="s">
        <v>89</v>
      </c>
      <c r="M5721">
        <v>0</v>
      </c>
      <c r="N5721" t="s">
        <v>90</v>
      </c>
      <c r="O5721" s="1">
        <v>45065</v>
      </c>
      <c r="P5721" s="2"/>
      <c r="Q5721" s="2"/>
      <c r="R5721" s="1"/>
      <c r="U5721" s="1" t="str">
        <f t="shared" si="390"/>
        <v>2023</v>
      </c>
      <c r="V5721" s="1" t="str">
        <f>VLOOKUP(W5721,quarter[],2,FALSE)</f>
        <v>2nd</v>
      </c>
      <c r="W5721" s="1" t="str">
        <f t="shared" si="389"/>
        <v>May</v>
      </c>
      <c r="X5721" s="1" t="str">
        <f t="shared" si="391"/>
        <v>Perry, April</v>
      </c>
      <c r="Y5721" s="1"/>
      <c r="Z5721" s="1"/>
      <c r="AA5721" s="1" t="s">
        <v>14477</v>
      </c>
      <c r="AB5721" s="1"/>
      <c r="AC5721" s="1"/>
      <c r="AD5721" s="1"/>
      <c r="AE5721" s="1"/>
    </row>
    <row r="5722" spans="1:31">
      <c r="A5722" t="s">
        <v>14478</v>
      </c>
      <c r="B5722" s="1">
        <v>45064</v>
      </c>
      <c r="C5722" s="1" t="s">
        <v>50</v>
      </c>
      <c r="D5722" t="s">
        <v>12251</v>
      </c>
      <c r="E5722" t="s">
        <v>86</v>
      </c>
      <c r="F5722" s="16" t="s">
        <v>14479</v>
      </c>
      <c r="G5722" s="16"/>
      <c r="H5722" t="s">
        <v>14480</v>
      </c>
      <c r="I5722" t="s">
        <v>13</v>
      </c>
      <c r="J5722" t="s">
        <v>87</v>
      </c>
      <c r="K5722" t="s">
        <v>90</v>
      </c>
      <c r="L5722" t="s">
        <v>88</v>
      </c>
      <c r="M5722">
        <v>0</v>
      </c>
      <c r="N5722" t="s">
        <v>90</v>
      </c>
      <c r="O5722" s="1">
        <v>45076</v>
      </c>
      <c r="P5722" s="2"/>
      <c r="Q5722" s="2"/>
      <c r="R5722" s="1"/>
      <c r="U5722" s="1" t="str">
        <f t="shared" si="390"/>
        <v>2023</v>
      </c>
      <c r="V5722" s="1" t="str">
        <f>VLOOKUP(W5722,quarter[],2,FALSE)</f>
        <v>2nd</v>
      </c>
      <c r="W5722" s="1" t="str">
        <f t="shared" si="389"/>
        <v>May</v>
      </c>
      <c r="X5722" s="1" t="str">
        <f t="shared" si="391"/>
        <v>Calo, Robyn</v>
      </c>
      <c r="Y5722" s="1"/>
      <c r="Z5722" s="1"/>
      <c r="AA5722" s="1" t="s">
        <v>323</v>
      </c>
      <c r="AB5722" s="1"/>
      <c r="AC5722" s="1"/>
      <c r="AD5722" s="1"/>
      <c r="AE5722" s="1"/>
    </row>
    <row r="5723" spans="1:31">
      <c r="A5723" t="s">
        <v>14481</v>
      </c>
      <c r="B5723" s="1">
        <v>45064</v>
      </c>
      <c r="C5723" s="1" t="s">
        <v>49</v>
      </c>
      <c r="D5723" t="s">
        <v>14482</v>
      </c>
      <c r="E5723" t="s">
        <v>86</v>
      </c>
      <c r="F5723" s="16" t="s">
        <v>14483</v>
      </c>
      <c r="G5723" s="16"/>
      <c r="H5723" t="s">
        <v>14484</v>
      </c>
      <c r="I5723" t="s">
        <v>13</v>
      </c>
      <c r="J5723" t="s">
        <v>87</v>
      </c>
      <c r="K5723" t="s">
        <v>88</v>
      </c>
      <c r="L5723" t="s">
        <v>89</v>
      </c>
      <c r="M5723">
        <v>0</v>
      </c>
      <c r="N5723" t="s">
        <v>90</v>
      </c>
      <c r="O5723" s="1">
        <v>45065</v>
      </c>
      <c r="P5723" s="2"/>
      <c r="Q5723" s="2"/>
      <c r="R5723" s="1"/>
      <c r="U5723" s="1" t="str">
        <f t="shared" si="390"/>
        <v>2023</v>
      </c>
      <c r="V5723" s="1" t="str">
        <f>VLOOKUP(W5723,quarter[],2,FALSE)</f>
        <v>2nd</v>
      </c>
      <c r="W5723" s="1" t="str">
        <f t="shared" si="389"/>
        <v>May</v>
      </c>
      <c r="X5723" s="1" t="str">
        <f t="shared" si="391"/>
        <v>Brake, Cassi</v>
      </c>
      <c r="Y5723" s="1"/>
      <c r="Z5723" s="1"/>
      <c r="AA5723" s="1" t="s">
        <v>14485</v>
      </c>
      <c r="AB5723" s="1"/>
      <c r="AC5723" s="1"/>
      <c r="AD5723" s="1"/>
      <c r="AE5723" s="1"/>
    </row>
    <row r="5724" spans="1:31">
      <c r="A5724" t="s">
        <v>14486</v>
      </c>
      <c r="B5724" s="1">
        <v>45064</v>
      </c>
      <c r="C5724" s="1" t="s">
        <v>48</v>
      </c>
      <c r="D5724" t="s">
        <v>14487</v>
      </c>
      <c r="E5724" t="s">
        <v>86</v>
      </c>
      <c r="F5724" s="16" t="s">
        <v>14488</v>
      </c>
      <c r="G5724" s="16"/>
      <c r="H5724" t="s">
        <v>14039</v>
      </c>
      <c r="I5724" t="s">
        <v>13</v>
      </c>
      <c r="J5724" t="s">
        <v>87</v>
      </c>
      <c r="K5724" t="s">
        <v>88</v>
      </c>
      <c r="L5724" t="s">
        <v>89</v>
      </c>
      <c r="M5724">
        <v>0</v>
      </c>
      <c r="N5724" t="s">
        <v>90</v>
      </c>
      <c r="O5724" s="1">
        <v>45065</v>
      </c>
      <c r="P5724" s="2"/>
      <c r="Q5724" s="2"/>
      <c r="R5724" s="1"/>
      <c r="U5724" s="1" t="str">
        <f t="shared" si="390"/>
        <v>2023</v>
      </c>
      <c r="V5724" s="1" t="str">
        <f>VLOOKUP(W5724,quarter[],2,FALSE)</f>
        <v>2nd</v>
      </c>
      <c r="W5724" s="1" t="str">
        <f t="shared" si="389"/>
        <v>May</v>
      </c>
      <c r="X5724" s="1" t="str">
        <f t="shared" si="391"/>
        <v>Alexander, Lindsay</v>
      </c>
      <c r="Y5724" s="1"/>
      <c r="Z5724" s="1"/>
      <c r="AA5724" s="1" t="s">
        <v>14489</v>
      </c>
      <c r="AB5724" s="1"/>
      <c r="AC5724" s="1"/>
      <c r="AD5724" s="1"/>
      <c r="AE5724" s="1"/>
    </row>
    <row r="5725" spans="1:31">
      <c r="A5725" t="s">
        <v>14490</v>
      </c>
      <c r="B5725" s="1">
        <v>45065</v>
      </c>
      <c r="C5725" s="1" t="s">
        <v>53</v>
      </c>
      <c r="D5725" t="s">
        <v>14491</v>
      </c>
      <c r="E5725" t="s">
        <v>86</v>
      </c>
      <c r="F5725" s="16" t="s">
        <v>14492</v>
      </c>
      <c r="G5725" s="16"/>
      <c r="H5725" t="s">
        <v>13</v>
      </c>
      <c r="I5725" t="s">
        <v>13</v>
      </c>
      <c r="J5725" t="s">
        <v>87</v>
      </c>
      <c r="K5725" t="s">
        <v>88</v>
      </c>
      <c r="L5725" t="s">
        <v>89</v>
      </c>
      <c r="M5725">
        <v>0</v>
      </c>
      <c r="N5725" t="s">
        <v>90</v>
      </c>
      <c r="O5725" s="1">
        <v>45065</v>
      </c>
      <c r="P5725" s="2"/>
      <c r="Q5725" s="2"/>
      <c r="R5725" s="1"/>
      <c r="U5725" s="1" t="str">
        <f t="shared" si="390"/>
        <v>2023</v>
      </c>
      <c r="V5725" s="1" t="str">
        <f>VLOOKUP(W5725,quarter[],2,FALSE)</f>
        <v>2nd</v>
      </c>
      <c r="W5725" s="1" t="str">
        <f t="shared" si="389"/>
        <v>May</v>
      </c>
      <c r="X5725" s="1" t="str">
        <f t="shared" si="391"/>
        <v>Perry, April</v>
      </c>
      <c r="Y5725" s="1"/>
      <c r="Z5725" s="1"/>
      <c r="AA5725" s="1" t="s">
        <v>191</v>
      </c>
      <c r="AB5725" s="1"/>
      <c r="AC5725" s="1"/>
      <c r="AD5725" s="1"/>
      <c r="AE5725" s="1"/>
    </row>
    <row r="5726" spans="1:31">
      <c r="A5726" t="s">
        <v>14493</v>
      </c>
      <c r="B5726" s="1">
        <v>45065</v>
      </c>
      <c r="C5726" s="1" t="s">
        <v>54</v>
      </c>
      <c r="D5726" t="s">
        <v>14494</v>
      </c>
      <c r="E5726" t="s">
        <v>86</v>
      </c>
      <c r="F5726" s="16" t="s">
        <v>14495</v>
      </c>
      <c r="G5726" s="16"/>
      <c r="H5726" t="s">
        <v>13</v>
      </c>
      <c r="I5726" t="s">
        <v>13</v>
      </c>
      <c r="J5726" t="s">
        <v>117</v>
      </c>
      <c r="K5726" t="s">
        <v>88</v>
      </c>
      <c r="L5726" t="s">
        <v>89</v>
      </c>
      <c r="M5726">
        <v>0</v>
      </c>
      <c r="N5726" t="s">
        <v>90</v>
      </c>
      <c r="O5726" s="1">
        <v>45071</v>
      </c>
      <c r="P5726" s="2"/>
      <c r="Q5726" s="2"/>
      <c r="R5726" s="1"/>
      <c r="U5726" s="1" t="str">
        <f t="shared" si="390"/>
        <v>2023</v>
      </c>
      <c r="V5726" s="1" t="str">
        <f>VLOOKUP(W5726,quarter[],2,FALSE)</f>
        <v>2nd</v>
      </c>
      <c r="W5726" s="1" t="str">
        <f t="shared" si="389"/>
        <v>May</v>
      </c>
      <c r="X5726" s="1" t="str">
        <f t="shared" si="391"/>
        <v>Pitts, Jeff</v>
      </c>
      <c r="Y5726" s="1"/>
      <c r="Z5726" s="1"/>
      <c r="AA5726" s="1" t="s">
        <v>14496</v>
      </c>
      <c r="AB5726" s="1"/>
      <c r="AC5726" s="1"/>
      <c r="AD5726" s="1"/>
      <c r="AE5726" s="1"/>
    </row>
    <row r="5727" spans="1:31">
      <c r="A5727" t="s">
        <v>14497</v>
      </c>
      <c r="B5727" s="1">
        <v>45065</v>
      </c>
      <c r="C5727" s="1" t="s">
        <v>50</v>
      </c>
      <c r="D5727" t="s">
        <v>14498</v>
      </c>
      <c r="E5727" t="s">
        <v>86</v>
      </c>
      <c r="F5727" s="16" t="s">
        <v>3969</v>
      </c>
      <c r="G5727" s="16"/>
      <c r="H5727" t="s">
        <v>14499</v>
      </c>
      <c r="I5727" t="s">
        <v>13</v>
      </c>
      <c r="J5727" t="s">
        <v>369</v>
      </c>
      <c r="K5727" t="s">
        <v>90</v>
      </c>
      <c r="L5727" t="s">
        <v>89</v>
      </c>
      <c r="M5727">
        <v>0</v>
      </c>
      <c r="N5727" t="s">
        <v>90</v>
      </c>
      <c r="O5727" s="1">
        <v>45070</v>
      </c>
      <c r="P5727" s="2"/>
      <c r="Q5727" s="2"/>
      <c r="R5727" s="1"/>
      <c r="U5727" s="1" t="str">
        <f t="shared" si="390"/>
        <v>2023</v>
      </c>
      <c r="V5727" s="1" t="str">
        <f>VLOOKUP(W5727,quarter[],2,FALSE)</f>
        <v>2nd</v>
      </c>
      <c r="W5727" s="1" t="str">
        <f t="shared" si="389"/>
        <v>May</v>
      </c>
      <c r="X5727" s="1" t="str">
        <f t="shared" si="391"/>
        <v>Calo, Robyn</v>
      </c>
      <c r="Y5727" s="1"/>
      <c r="Z5727" s="1"/>
      <c r="AA5727" s="1" t="s">
        <v>14500</v>
      </c>
      <c r="AB5727" s="1"/>
      <c r="AC5727" s="1"/>
      <c r="AD5727" s="1"/>
      <c r="AE5727" s="1"/>
    </row>
    <row r="5728" spans="1:31">
      <c r="A5728" t="s">
        <v>14501</v>
      </c>
      <c r="B5728" s="1">
        <v>45065</v>
      </c>
      <c r="C5728" s="1" t="s">
        <v>49</v>
      </c>
      <c r="D5728" t="s">
        <v>14502</v>
      </c>
      <c r="E5728" t="s">
        <v>86</v>
      </c>
      <c r="F5728" s="16" t="s">
        <v>5442</v>
      </c>
      <c r="G5728" s="16"/>
      <c r="H5728" t="s">
        <v>13</v>
      </c>
      <c r="I5728" t="s">
        <v>13</v>
      </c>
      <c r="J5728" t="s">
        <v>99</v>
      </c>
      <c r="K5728" t="s">
        <v>88</v>
      </c>
      <c r="L5728" t="s">
        <v>89</v>
      </c>
      <c r="M5728">
        <v>0</v>
      </c>
      <c r="N5728" t="s">
        <v>90</v>
      </c>
      <c r="O5728" s="1">
        <v>45068</v>
      </c>
      <c r="P5728" s="2"/>
      <c r="Q5728" s="2"/>
      <c r="R5728" s="1"/>
      <c r="U5728" s="1" t="str">
        <f t="shared" si="390"/>
        <v>2023</v>
      </c>
      <c r="V5728" s="1" t="str">
        <f>VLOOKUP(W5728,quarter[],2,FALSE)</f>
        <v>2nd</v>
      </c>
      <c r="W5728" s="1" t="str">
        <f t="shared" si="389"/>
        <v>May</v>
      </c>
      <c r="X5728" s="1" t="str">
        <f t="shared" si="391"/>
        <v>Brake, Cassi</v>
      </c>
      <c r="Y5728" s="1"/>
      <c r="Z5728" s="1"/>
      <c r="AA5728" s="1" t="s">
        <v>8174</v>
      </c>
      <c r="AB5728" s="1"/>
      <c r="AC5728" s="1"/>
      <c r="AD5728" s="1"/>
      <c r="AE5728" s="1"/>
    </row>
    <row r="5729" spans="1:31">
      <c r="A5729" t="s">
        <v>14503</v>
      </c>
      <c r="B5729" s="1">
        <v>45065</v>
      </c>
      <c r="C5729" s="1" t="s">
        <v>54</v>
      </c>
      <c r="D5729" t="s">
        <v>13667</v>
      </c>
      <c r="E5729" t="s">
        <v>86</v>
      </c>
      <c r="F5729" s="16" t="s">
        <v>9244</v>
      </c>
      <c r="G5729" s="16"/>
      <c r="H5729" t="s">
        <v>13</v>
      </c>
      <c r="I5729" t="s">
        <v>89</v>
      </c>
      <c r="J5729" t="s">
        <v>369</v>
      </c>
      <c r="K5729" t="s">
        <v>90</v>
      </c>
      <c r="L5729" t="s">
        <v>89</v>
      </c>
      <c r="M5729">
        <v>0</v>
      </c>
      <c r="N5729" t="s">
        <v>90</v>
      </c>
      <c r="O5729" s="1">
        <v>45071</v>
      </c>
      <c r="P5729" s="2"/>
      <c r="Q5729" s="2"/>
      <c r="R5729" s="1"/>
      <c r="U5729" s="1" t="str">
        <f t="shared" si="390"/>
        <v>2023</v>
      </c>
      <c r="V5729" s="1" t="str">
        <f>VLOOKUP(W5729,quarter[],2,FALSE)</f>
        <v>2nd</v>
      </c>
      <c r="W5729" s="1" t="str">
        <f t="shared" si="389"/>
        <v>May</v>
      </c>
      <c r="X5729" s="1" t="str">
        <f t="shared" si="391"/>
        <v>Pitts, Jeff</v>
      </c>
      <c r="Y5729" s="1"/>
      <c r="Z5729" s="1"/>
      <c r="AA5729" s="1" t="s">
        <v>14504</v>
      </c>
      <c r="AB5729" s="1"/>
      <c r="AC5729" s="1"/>
      <c r="AD5729" s="1"/>
      <c r="AE5729" s="1"/>
    </row>
    <row r="5730" spans="1:31">
      <c r="A5730" t="s">
        <v>14505</v>
      </c>
      <c r="B5730" s="1">
        <v>45054</v>
      </c>
      <c r="C5730" s="1" t="s">
        <v>49</v>
      </c>
      <c r="D5730" t="s">
        <v>3723</v>
      </c>
      <c r="E5730" t="s">
        <v>86</v>
      </c>
      <c r="F5730" s="16" t="s">
        <v>14506</v>
      </c>
      <c r="G5730" s="16"/>
      <c r="H5730" t="s">
        <v>4820</v>
      </c>
      <c r="I5730" t="s">
        <v>12883</v>
      </c>
      <c r="J5730" t="s">
        <v>87</v>
      </c>
      <c r="K5730" t="s">
        <v>90</v>
      </c>
      <c r="L5730" t="s">
        <v>90</v>
      </c>
      <c r="M5730">
        <v>10</v>
      </c>
      <c r="N5730" t="s">
        <v>90</v>
      </c>
      <c r="O5730" s="1">
        <v>45077</v>
      </c>
      <c r="P5730" s="2"/>
      <c r="Q5730" s="2"/>
      <c r="R5730" s="1"/>
      <c r="U5730" s="1" t="str">
        <f t="shared" si="390"/>
        <v>2023</v>
      </c>
      <c r="V5730" s="1" t="str">
        <f>VLOOKUP(W5730,quarter[],2,FALSE)</f>
        <v>2nd</v>
      </c>
      <c r="W5730" s="1" t="str">
        <f t="shared" si="389"/>
        <v>May</v>
      </c>
      <c r="X5730" s="1" t="str">
        <f t="shared" si="391"/>
        <v>Brake, Cassi</v>
      </c>
      <c r="Y5730" s="1"/>
      <c r="Z5730" s="1"/>
      <c r="AA5730" s="1" t="s">
        <v>14507</v>
      </c>
      <c r="AB5730" s="1"/>
      <c r="AC5730" s="1"/>
      <c r="AD5730" s="1"/>
      <c r="AE5730" s="1"/>
    </row>
    <row r="5731" spans="1:31">
      <c r="A5731" t="s">
        <v>14508</v>
      </c>
      <c r="B5731" s="1">
        <v>45065</v>
      </c>
      <c r="C5731" s="1" t="s">
        <v>48</v>
      </c>
      <c r="D5731" t="s">
        <v>14509</v>
      </c>
      <c r="E5731" t="s">
        <v>86</v>
      </c>
      <c r="F5731" s="16" t="s">
        <v>14510</v>
      </c>
      <c r="G5731" s="16"/>
      <c r="H5731" t="s">
        <v>14511</v>
      </c>
      <c r="I5731" t="s">
        <v>14512</v>
      </c>
      <c r="J5731" t="s">
        <v>87</v>
      </c>
      <c r="K5731" t="s">
        <v>90</v>
      </c>
      <c r="L5731" t="s">
        <v>90</v>
      </c>
      <c r="M5731">
        <v>0</v>
      </c>
      <c r="N5731" t="s">
        <v>90</v>
      </c>
      <c r="O5731" s="1">
        <v>45071</v>
      </c>
      <c r="P5731" s="2"/>
      <c r="Q5731" s="2"/>
      <c r="R5731" s="1"/>
      <c r="U5731" s="1" t="str">
        <f t="shared" si="390"/>
        <v>2023</v>
      </c>
      <c r="V5731" s="1" t="str">
        <f>VLOOKUP(W5731,quarter[],2,FALSE)</f>
        <v>2nd</v>
      </c>
      <c r="W5731" s="1" t="str">
        <f t="shared" si="389"/>
        <v>May</v>
      </c>
      <c r="X5731" s="1" t="str">
        <f t="shared" si="391"/>
        <v>Alexander, Lindsay</v>
      </c>
      <c r="Y5731" s="1"/>
      <c r="Z5731" s="1"/>
      <c r="AA5731" s="1" t="s">
        <v>14513</v>
      </c>
      <c r="AB5731" s="1"/>
      <c r="AC5731" s="1"/>
      <c r="AD5731" s="1"/>
      <c r="AE5731" s="1"/>
    </row>
    <row r="5732" spans="1:31">
      <c r="A5732" t="s">
        <v>14514</v>
      </c>
      <c r="B5732" s="1">
        <v>45065</v>
      </c>
      <c r="C5732" s="1" t="s">
        <v>49</v>
      </c>
      <c r="D5732" t="s">
        <v>14515</v>
      </c>
      <c r="E5732" t="s">
        <v>86</v>
      </c>
      <c r="F5732" s="16" t="s">
        <v>14516</v>
      </c>
      <c r="G5732" s="16"/>
      <c r="H5732" t="s">
        <v>14517</v>
      </c>
      <c r="I5732" t="s">
        <v>13476</v>
      </c>
      <c r="J5732" t="s">
        <v>369</v>
      </c>
      <c r="K5732" t="s">
        <v>90</v>
      </c>
      <c r="L5732" t="s">
        <v>90</v>
      </c>
      <c r="M5732">
        <v>0</v>
      </c>
      <c r="N5732" t="s">
        <v>90</v>
      </c>
      <c r="O5732" s="1">
        <v>45069</v>
      </c>
      <c r="P5732" s="2"/>
      <c r="Q5732" s="2"/>
      <c r="R5732" s="1"/>
      <c r="U5732" s="1" t="str">
        <f t="shared" si="390"/>
        <v>2023</v>
      </c>
      <c r="V5732" s="1" t="str">
        <f>VLOOKUP(W5732,quarter[],2,FALSE)</f>
        <v>2nd</v>
      </c>
      <c r="W5732" s="1" t="str">
        <f t="shared" si="389"/>
        <v>May</v>
      </c>
      <c r="X5732" s="1" t="str">
        <f t="shared" si="391"/>
        <v>Brake, Cassi</v>
      </c>
      <c r="Y5732" s="1"/>
      <c r="Z5732" s="1"/>
      <c r="AA5732" s="1" t="s">
        <v>14518</v>
      </c>
      <c r="AB5732" s="1"/>
      <c r="AC5732" s="1"/>
      <c r="AD5732" s="1"/>
      <c r="AE5732" s="1"/>
    </row>
    <row r="5733" spans="1:31">
      <c r="A5733" t="s">
        <v>14519</v>
      </c>
      <c r="B5733" s="1">
        <v>45065</v>
      </c>
      <c r="C5733" s="1" t="s">
        <v>53</v>
      </c>
      <c r="D5733" t="s">
        <v>14520</v>
      </c>
      <c r="E5733" t="s">
        <v>86</v>
      </c>
      <c r="F5733" s="16" t="s">
        <v>14521</v>
      </c>
      <c r="G5733" s="16"/>
      <c r="H5733" t="s">
        <v>13</v>
      </c>
      <c r="I5733" t="s">
        <v>14522</v>
      </c>
      <c r="J5733" t="s">
        <v>87</v>
      </c>
      <c r="K5733" t="s">
        <v>88</v>
      </c>
      <c r="L5733" t="s">
        <v>89</v>
      </c>
      <c r="M5733">
        <v>0</v>
      </c>
      <c r="N5733" t="s">
        <v>90</v>
      </c>
      <c r="O5733" s="1">
        <v>45068</v>
      </c>
      <c r="P5733" s="2"/>
      <c r="Q5733" s="2"/>
      <c r="R5733" s="1"/>
      <c r="U5733" s="1" t="str">
        <f t="shared" si="390"/>
        <v>2023</v>
      </c>
      <c r="V5733" s="1" t="str">
        <f>VLOOKUP(W5733,quarter[],2,FALSE)</f>
        <v>2nd</v>
      </c>
      <c r="W5733" s="1" t="str">
        <f t="shared" si="389"/>
        <v>May</v>
      </c>
      <c r="X5733" s="1" t="str">
        <f t="shared" si="391"/>
        <v>Perry, April</v>
      </c>
      <c r="Y5733" s="1"/>
      <c r="Z5733" s="1"/>
      <c r="AA5733" s="1" t="s">
        <v>1348</v>
      </c>
      <c r="AB5733" s="1"/>
      <c r="AC5733" s="1"/>
      <c r="AD5733" s="1"/>
      <c r="AE5733" s="1"/>
    </row>
    <row r="5734" spans="1:31">
      <c r="A5734" t="s">
        <v>14523</v>
      </c>
      <c r="B5734" s="1">
        <v>45065</v>
      </c>
      <c r="C5734" s="1" t="s">
        <v>50</v>
      </c>
      <c r="D5734" t="s">
        <v>14014</v>
      </c>
      <c r="E5734" t="s">
        <v>86</v>
      </c>
      <c r="F5734" s="16" t="s">
        <v>14524</v>
      </c>
      <c r="G5734" s="16"/>
      <c r="H5734" t="s">
        <v>13</v>
      </c>
      <c r="I5734" t="s">
        <v>14525</v>
      </c>
      <c r="J5734" t="s">
        <v>87</v>
      </c>
      <c r="K5734" t="s">
        <v>88</v>
      </c>
      <c r="L5734" t="s">
        <v>89</v>
      </c>
      <c r="M5734">
        <v>0</v>
      </c>
      <c r="N5734" t="s">
        <v>90</v>
      </c>
      <c r="O5734" s="1">
        <v>45076</v>
      </c>
      <c r="P5734" s="2"/>
      <c r="Q5734" s="2"/>
      <c r="R5734" s="1"/>
      <c r="U5734" s="1" t="str">
        <f t="shared" si="390"/>
        <v>2023</v>
      </c>
      <c r="V5734" s="1" t="str">
        <f>VLOOKUP(W5734,quarter[],2,FALSE)</f>
        <v>2nd</v>
      </c>
      <c r="W5734" s="1" t="str">
        <f t="shared" si="389"/>
        <v>May</v>
      </c>
      <c r="X5734" s="1" t="str">
        <f t="shared" si="391"/>
        <v>Calo, Robyn</v>
      </c>
      <c r="Y5734" s="1"/>
      <c r="Z5734" s="1"/>
      <c r="AA5734" s="1" t="s">
        <v>262</v>
      </c>
      <c r="AB5734" s="1"/>
      <c r="AC5734" s="1"/>
      <c r="AD5734" s="1"/>
      <c r="AE5734" s="1"/>
    </row>
    <row r="5735" spans="1:31">
      <c r="A5735" t="s">
        <v>14526</v>
      </c>
      <c r="B5735" s="1">
        <v>45065</v>
      </c>
      <c r="C5735" s="1" t="s">
        <v>49</v>
      </c>
      <c r="D5735" t="s">
        <v>14509</v>
      </c>
      <c r="E5735" t="s">
        <v>86</v>
      </c>
      <c r="F5735" s="16" t="s">
        <v>87</v>
      </c>
      <c r="G5735" s="16"/>
      <c r="H5735" t="s">
        <v>14527</v>
      </c>
      <c r="I5735" t="s">
        <v>13</v>
      </c>
      <c r="J5735" t="s">
        <v>87</v>
      </c>
      <c r="K5735" t="s">
        <v>90</v>
      </c>
      <c r="L5735" t="s">
        <v>90</v>
      </c>
      <c r="M5735">
        <v>0</v>
      </c>
      <c r="N5735" t="s">
        <v>90</v>
      </c>
      <c r="O5735" s="1">
        <v>45083</v>
      </c>
      <c r="P5735" s="2"/>
      <c r="Q5735" s="2"/>
      <c r="R5735" s="1"/>
      <c r="U5735" s="1" t="str">
        <f t="shared" si="390"/>
        <v>2023</v>
      </c>
      <c r="V5735" s="1" t="str">
        <f>VLOOKUP(W5735,quarter[],2,FALSE)</f>
        <v>2nd</v>
      </c>
      <c r="W5735" s="1" t="str">
        <f t="shared" si="389"/>
        <v>May</v>
      </c>
      <c r="X5735" s="1" t="str">
        <f t="shared" si="391"/>
        <v>Brake, Cassi</v>
      </c>
      <c r="Y5735" s="1"/>
      <c r="Z5735" s="1"/>
      <c r="AA5735" s="1" t="s">
        <v>14528</v>
      </c>
      <c r="AB5735" s="1"/>
      <c r="AC5735" s="1"/>
      <c r="AD5735" s="1"/>
      <c r="AE5735" s="1"/>
    </row>
    <row r="5736" spans="1:31">
      <c r="A5736" t="s">
        <v>14529</v>
      </c>
      <c r="B5736" s="1">
        <v>45065</v>
      </c>
      <c r="C5736" s="1" t="s">
        <v>54</v>
      </c>
      <c r="D5736" t="s">
        <v>14530</v>
      </c>
      <c r="E5736" t="s">
        <v>86</v>
      </c>
      <c r="F5736" s="16" t="s">
        <v>14531</v>
      </c>
      <c r="G5736" s="16"/>
      <c r="H5736" t="s">
        <v>13</v>
      </c>
      <c r="I5736" t="s">
        <v>13</v>
      </c>
      <c r="J5736" t="s">
        <v>117</v>
      </c>
      <c r="K5736" t="s">
        <v>88</v>
      </c>
      <c r="L5736" t="s">
        <v>89</v>
      </c>
      <c r="M5736">
        <v>0</v>
      </c>
      <c r="N5736" t="s">
        <v>90</v>
      </c>
      <c r="O5736" s="1">
        <v>45083</v>
      </c>
      <c r="P5736" s="2"/>
      <c r="Q5736" s="2"/>
      <c r="R5736" s="1"/>
      <c r="U5736" s="1" t="str">
        <f t="shared" si="390"/>
        <v>2023</v>
      </c>
      <c r="V5736" s="1" t="str">
        <f>VLOOKUP(W5736,quarter[],2,FALSE)</f>
        <v>2nd</v>
      </c>
      <c r="W5736" s="1" t="str">
        <f t="shared" si="389"/>
        <v>May</v>
      </c>
      <c r="X5736" s="1" t="str">
        <f t="shared" si="391"/>
        <v>Pitts, Jeff</v>
      </c>
      <c r="Y5736" s="1"/>
      <c r="Z5736" s="1"/>
      <c r="AA5736" s="1" t="s">
        <v>14532</v>
      </c>
      <c r="AB5736" s="1"/>
      <c r="AC5736" s="1"/>
      <c r="AD5736" s="1"/>
      <c r="AE5736" s="1"/>
    </row>
    <row r="5737" spans="1:31">
      <c r="A5737" t="s">
        <v>14533</v>
      </c>
      <c r="B5737" s="1">
        <v>45066</v>
      </c>
      <c r="C5737" s="1" t="s">
        <v>54</v>
      </c>
      <c r="D5737" t="s">
        <v>13667</v>
      </c>
      <c r="E5737" t="s">
        <v>86</v>
      </c>
      <c r="F5737" s="16" t="s">
        <v>9244</v>
      </c>
      <c r="G5737" s="16"/>
      <c r="H5737" t="s">
        <v>13</v>
      </c>
      <c r="I5737" t="s">
        <v>13</v>
      </c>
      <c r="J5737" t="s">
        <v>369</v>
      </c>
      <c r="K5737" t="s">
        <v>90</v>
      </c>
      <c r="L5737" t="s">
        <v>88</v>
      </c>
      <c r="M5737">
        <v>0</v>
      </c>
      <c r="N5737" t="s">
        <v>90</v>
      </c>
      <c r="O5737" s="1">
        <v>45071</v>
      </c>
      <c r="P5737" s="2"/>
      <c r="Q5737" s="2"/>
      <c r="R5737" s="1"/>
      <c r="U5737" s="1" t="str">
        <f t="shared" si="390"/>
        <v>2023</v>
      </c>
      <c r="V5737" s="1" t="str">
        <f>VLOOKUP(W5737,quarter[],2,FALSE)</f>
        <v>2nd</v>
      </c>
      <c r="W5737" s="1" t="str">
        <f t="shared" si="389"/>
        <v>May</v>
      </c>
      <c r="X5737" s="1" t="str">
        <f t="shared" si="391"/>
        <v>Pitts, Jeff</v>
      </c>
      <c r="Y5737" s="1"/>
      <c r="Z5737" s="1"/>
      <c r="AA5737" s="1" t="s">
        <v>14534</v>
      </c>
      <c r="AB5737" s="1"/>
      <c r="AC5737" s="1"/>
      <c r="AD5737" s="1"/>
      <c r="AE5737" s="1"/>
    </row>
    <row r="5738" spans="1:31">
      <c r="A5738" t="s">
        <v>14535</v>
      </c>
      <c r="B5738" s="1">
        <v>45066</v>
      </c>
      <c r="C5738" s="1" t="s">
        <v>48</v>
      </c>
      <c r="D5738" t="s">
        <v>14536</v>
      </c>
      <c r="E5738" t="s">
        <v>86</v>
      </c>
      <c r="F5738" s="16" t="s">
        <v>2177</v>
      </c>
      <c r="G5738" s="16"/>
      <c r="H5738" t="s">
        <v>13</v>
      </c>
      <c r="I5738" t="s">
        <v>13</v>
      </c>
      <c r="J5738" t="s">
        <v>140</v>
      </c>
      <c r="K5738" t="s">
        <v>88</v>
      </c>
      <c r="L5738" t="s">
        <v>89</v>
      </c>
      <c r="M5738">
        <v>0</v>
      </c>
      <c r="N5738" t="s">
        <v>90</v>
      </c>
      <c r="O5738" s="1">
        <v>45068</v>
      </c>
      <c r="P5738" s="2"/>
      <c r="Q5738" s="2"/>
      <c r="R5738" s="1"/>
      <c r="U5738" s="1" t="str">
        <f t="shared" si="390"/>
        <v>2023</v>
      </c>
      <c r="V5738" s="1" t="str">
        <f>VLOOKUP(W5738,quarter[],2,FALSE)</f>
        <v>2nd</v>
      </c>
      <c r="W5738" s="1" t="str">
        <f t="shared" si="389"/>
        <v>May</v>
      </c>
      <c r="X5738" s="1" t="str">
        <f t="shared" si="391"/>
        <v>Alexander, Lindsay</v>
      </c>
      <c r="Y5738" s="1"/>
      <c r="Z5738" s="1"/>
      <c r="AA5738" s="1" t="s">
        <v>14537</v>
      </c>
      <c r="AB5738" s="1"/>
      <c r="AC5738" s="1"/>
      <c r="AD5738" s="1"/>
      <c r="AE5738" s="1"/>
    </row>
    <row r="5739" spans="1:31">
      <c r="A5739" t="s">
        <v>14538</v>
      </c>
      <c r="B5739" s="1">
        <v>45066</v>
      </c>
      <c r="C5739" s="1" t="s">
        <v>53</v>
      </c>
      <c r="D5739" t="s">
        <v>14539</v>
      </c>
      <c r="E5739" t="s">
        <v>86</v>
      </c>
      <c r="F5739" s="16" t="s">
        <v>2098</v>
      </c>
      <c r="G5739" s="16"/>
      <c r="H5739" t="s">
        <v>13</v>
      </c>
      <c r="I5739" t="s">
        <v>13</v>
      </c>
      <c r="J5739" t="s">
        <v>87</v>
      </c>
      <c r="K5739" t="s">
        <v>88</v>
      </c>
      <c r="L5739" t="s">
        <v>89</v>
      </c>
      <c r="M5739">
        <v>0</v>
      </c>
      <c r="N5739" t="s">
        <v>90</v>
      </c>
      <c r="O5739" s="1">
        <v>45068</v>
      </c>
      <c r="P5739" s="2"/>
      <c r="Q5739" s="2"/>
      <c r="R5739" s="1"/>
      <c r="U5739" s="1" t="str">
        <f t="shared" si="390"/>
        <v>2023</v>
      </c>
      <c r="V5739" s="1" t="str">
        <f>VLOOKUP(W5739,quarter[],2,FALSE)</f>
        <v>2nd</v>
      </c>
      <c r="W5739" s="1" t="str">
        <f t="shared" si="389"/>
        <v>May</v>
      </c>
      <c r="X5739" s="1" t="str">
        <f t="shared" si="391"/>
        <v>Perry, April</v>
      </c>
      <c r="Y5739" s="1"/>
      <c r="Z5739" s="1"/>
      <c r="AA5739" s="1" t="s">
        <v>430</v>
      </c>
      <c r="AB5739" s="1"/>
      <c r="AC5739" s="1"/>
      <c r="AD5739" s="1"/>
      <c r="AE5739" s="1"/>
    </row>
    <row r="5740" spans="1:31">
      <c r="A5740" t="s">
        <v>14540</v>
      </c>
      <c r="B5740" s="1">
        <v>45066</v>
      </c>
      <c r="C5740" s="1" t="s">
        <v>50</v>
      </c>
      <c r="D5740" t="s">
        <v>14541</v>
      </c>
      <c r="E5740" t="s">
        <v>86</v>
      </c>
      <c r="F5740" s="16" t="s">
        <v>14542</v>
      </c>
      <c r="G5740" s="16"/>
      <c r="H5740" t="s">
        <v>13</v>
      </c>
      <c r="I5740" t="s">
        <v>13</v>
      </c>
      <c r="J5740" t="s">
        <v>87</v>
      </c>
      <c r="K5740" t="s">
        <v>88</v>
      </c>
      <c r="L5740" t="s">
        <v>89</v>
      </c>
      <c r="M5740">
        <v>0</v>
      </c>
      <c r="N5740" t="s">
        <v>90</v>
      </c>
      <c r="O5740" s="1">
        <v>45069</v>
      </c>
      <c r="P5740" s="2"/>
      <c r="Q5740" s="2"/>
      <c r="R5740" s="1"/>
      <c r="U5740" s="1" t="str">
        <f t="shared" si="390"/>
        <v>2023</v>
      </c>
      <c r="V5740" s="1" t="str">
        <f>VLOOKUP(W5740,quarter[],2,FALSE)</f>
        <v>2nd</v>
      </c>
      <c r="W5740" s="1" t="str">
        <f t="shared" si="389"/>
        <v>May</v>
      </c>
      <c r="X5740" s="1" t="str">
        <f t="shared" si="391"/>
        <v>Calo, Robyn</v>
      </c>
      <c r="Y5740" s="1"/>
      <c r="Z5740" s="1"/>
      <c r="AA5740" s="1" t="s">
        <v>14543</v>
      </c>
      <c r="AB5740" s="1"/>
      <c r="AC5740" s="1"/>
      <c r="AD5740" s="1"/>
      <c r="AE5740" s="1"/>
    </row>
    <row r="5741" spans="1:31">
      <c r="A5741" t="s">
        <v>14544</v>
      </c>
      <c r="B5741" s="1">
        <v>45066</v>
      </c>
      <c r="C5741" s="1" t="s">
        <v>49</v>
      </c>
      <c r="D5741" t="s">
        <v>14545</v>
      </c>
      <c r="E5741" t="s">
        <v>86</v>
      </c>
      <c r="F5741" s="16" t="s">
        <v>2098</v>
      </c>
      <c r="G5741" s="16"/>
      <c r="H5741" t="s">
        <v>13</v>
      </c>
      <c r="I5741" t="s">
        <v>13</v>
      </c>
      <c r="J5741" t="s">
        <v>87</v>
      </c>
      <c r="K5741" t="s">
        <v>88</v>
      </c>
      <c r="L5741" t="s">
        <v>89</v>
      </c>
      <c r="M5741">
        <v>0</v>
      </c>
      <c r="N5741" t="s">
        <v>90</v>
      </c>
      <c r="O5741" s="1">
        <v>45068</v>
      </c>
      <c r="P5741" s="2"/>
      <c r="Q5741" s="2"/>
      <c r="R5741" s="1"/>
      <c r="U5741" s="1" t="str">
        <f t="shared" si="390"/>
        <v>2023</v>
      </c>
      <c r="V5741" s="1" t="str">
        <f>VLOOKUP(W5741,quarter[],2,FALSE)</f>
        <v>2nd</v>
      </c>
      <c r="W5741" s="1" t="str">
        <f t="shared" si="389"/>
        <v>May</v>
      </c>
      <c r="X5741" s="1" t="str">
        <f t="shared" si="391"/>
        <v>Brake, Cassi</v>
      </c>
      <c r="Y5741" s="1"/>
      <c r="Z5741" s="1"/>
      <c r="AA5741" s="1" t="s">
        <v>430</v>
      </c>
      <c r="AB5741" s="1"/>
      <c r="AC5741" s="1"/>
      <c r="AD5741" s="1"/>
      <c r="AE5741" s="1"/>
    </row>
    <row r="5742" spans="1:31">
      <c r="A5742" t="s">
        <v>14546</v>
      </c>
      <c r="B5742" s="1">
        <v>45066</v>
      </c>
      <c r="C5742" s="1" t="s">
        <v>48</v>
      </c>
      <c r="D5742" t="s">
        <v>14547</v>
      </c>
      <c r="E5742" t="s">
        <v>86</v>
      </c>
      <c r="F5742" s="16" t="s">
        <v>2098</v>
      </c>
      <c r="G5742" s="16"/>
      <c r="H5742" t="s">
        <v>14548</v>
      </c>
      <c r="I5742" t="s">
        <v>13</v>
      </c>
      <c r="J5742" t="s">
        <v>87</v>
      </c>
      <c r="K5742" t="s">
        <v>88</v>
      </c>
      <c r="L5742" t="s">
        <v>89</v>
      </c>
      <c r="M5742">
        <v>0</v>
      </c>
      <c r="N5742" t="s">
        <v>90</v>
      </c>
      <c r="O5742" s="1">
        <v>45068</v>
      </c>
      <c r="P5742" s="2"/>
      <c r="Q5742" s="2"/>
      <c r="R5742" s="1"/>
      <c r="U5742" s="1" t="str">
        <f t="shared" si="390"/>
        <v>2023</v>
      </c>
      <c r="V5742" s="1" t="str">
        <f>VLOOKUP(W5742,quarter[],2,FALSE)</f>
        <v>2nd</v>
      </c>
      <c r="W5742" s="1" t="str">
        <f t="shared" si="389"/>
        <v>May</v>
      </c>
      <c r="X5742" s="1" t="str">
        <f t="shared" si="391"/>
        <v>Alexander, Lindsay</v>
      </c>
      <c r="Y5742" s="1"/>
      <c r="Z5742" s="1"/>
      <c r="AA5742" s="1" t="s">
        <v>14549</v>
      </c>
      <c r="AB5742" s="1"/>
      <c r="AC5742" s="1"/>
      <c r="AD5742" s="1"/>
      <c r="AE5742" s="1"/>
    </row>
    <row r="5743" spans="1:31">
      <c r="A5743" t="s">
        <v>14550</v>
      </c>
      <c r="B5743" s="1">
        <v>45066</v>
      </c>
      <c r="C5743" s="1" t="s">
        <v>53</v>
      </c>
      <c r="D5743" t="s">
        <v>14551</v>
      </c>
      <c r="E5743" t="s">
        <v>86</v>
      </c>
      <c r="F5743" s="16" t="s">
        <v>14552</v>
      </c>
      <c r="G5743" s="16"/>
      <c r="H5743" t="s">
        <v>13</v>
      </c>
      <c r="I5743" t="s">
        <v>13</v>
      </c>
      <c r="J5743" t="s">
        <v>87</v>
      </c>
      <c r="K5743" t="s">
        <v>88</v>
      </c>
      <c r="L5743" t="s">
        <v>89</v>
      </c>
      <c r="M5743">
        <v>0</v>
      </c>
      <c r="N5743" t="s">
        <v>90</v>
      </c>
      <c r="O5743" s="1">
        <v>45068</v>
      </c>
      <c r="P5743" s="2"/>
      <c r="Q5743" s="2"/>
      <c r="R5743" s="1"/>
      <c r="U5743" s="1" t="str">
        <f t="shared" si="390"/>
        <v>2023</v>
      </c>
      <c r="V5743" s="1" t="str">
        <f>VLOOKUP(W5743,quarter[],2,FALSE)</f>
        <v>2nd</v>
      </c>
      <c r="W5743" s="1" t="str">
        <f t="shared" si="389"/>
        <v>May</v>
      </c>
      <c r="X5743" s="1" t="str">
        <f t="shared" si="391"/>
        <v>Perry, April</v>
      </c>
      <c r="Y5743" s="1"/>
      <c r="Z5743" s="1"/>
      <c r="AA5743" s="1" t="s">
        <v>146</v>
      </c>
      <c r="AB5743" s="1"/>
      <c r="AC5743" s="1"/>
      <c r="AD5743" s="1"/>
      <c r="AE5743" s="1"/>
    </row>
    <row r="5744" spans="1:31">
      <c r="A5744" t="s">
        <v>14553</v>
      </c>
      <c r="B5744" s="1">
        <v>45066</v>
      </c>
      <c r="C5744" s="1" t="s">
        <v>50</v>
      </c>
      <c r="D5744" t="s">
        <v>14554</v>
      </c>
      <c r="E5744" t="s">
        <v>86</v>
      </c>
      <c r="F5744" s="16" t="s">
        <v>14555</v>
      </c>
      <c r="G5744" s="16"/>
      <c r="H5744" t="s">
        <v>13</v>
      </c>
      <c r="I5744" t="s">
        <v>13</v>
      </c>
      <c r="J5744" t="s">
        <v>87</v>
      </c>
      <c r="K5744" t="s">
        <v>88</v>
      </c>
      <c r="L5744" t="s">
        <v>89</v>
      </c>
      <c r="M5744">
        <v>0</v>
      </c>
      <c r="N5744" t="s">
        <v>90</v>
      </c>
      <c r="O5744" s="1">
        <v>45069</v>
      </c>
      <c r="P5744" s="2"/>
      <c r="Q5744" s="2"/>
      <c r="R5744" s="1"/>
      <c r="U5744" s="1" t="str">
        <f t="shared" si="390"/>
        <v>2023</v>
      </c>
      <c r="V5744" s="1" t="str">
        <f>VLOOKUP(W5744,quarter[],2,FALSE)</f>
        <v>2nd</v>
      </c>
      <c r="W5744" s="1" t="str">
        <f t="shared" si="389"/>
        <v>May</v>
      </c>
      <c r="X5744" s="1" t="str">
        <f t="shared" si="391"/>
        <v>Calo, Robyn</v>
      </c>
      <c r="Y5744" s="1"/>
      <c r="Z5744" s="1"/>
      <c r="AA5744" s="1" t="s">
        <v>996</v>
      </c>
      <c r="AB5744" s="1"/>
      <c r="AC5744" s="1"/>
      <c r="AD5744" s="1"/>
      <c r="AE5744" s="1"/>
    </row>
    <row r="5745" spans="1:31">
      <c r="A5745" t="s">
        <v>14556</v>
      </c>
      <c r="B5745" s="1">
        <v>45066</v>
      </c>
      <c r="C5745" s="1" t="s">
        <v>49</v>
      </c>
      <c r="D5745" t="s">
        <v>14557</v>
      </c>
      <c r="E5745" t="s">
        <v>86</v>
      </c>
      <c r="F5745" s="16" t="s">
        <v>2098</v>
      </c>
      <c r="G5745" s="16"/>
      <c r="H5745" t="s">
        <v>13</v>
      </c>
      <c r="I5745" t="s">
        <v>13</v>
      </c>
      <c r="J5745" t="s">
        <v>87</v>
      </c>
      <c r="K5745" t="s">
        <v>88</v>
      </c>
      <c r="L5745" t="s">
        <v>89</v>
      </c>
      <c r="M5745">
        <v>0</v>
      </c>
      <c r="N5745" t="s">
        <v>90</v>
      </c>
      <c r="O5745" s="1">
        <v>45068</v>
      </c>
      <c r="P5745" s="2"/>
      <c r="Q5745" s="2"/>
      <c r="R5745" s="1"/>
      <c r="U5745" s="1" t="str">
        <f t="shared" si="390"/>
        <v>2023</v>
      </c>
      <c r="V5745" s="1" t="str">
        <f>VLOOKUP(W5745,quarter[],2,FALSE)</f>
        <v>2nd</v>
      </c>
      <c r="W5745" s="1" t="str">
        <f t="shared" si="389"/>
        <v>May</v>
      </c>
      <c r="X5745" s="1" t="str">
        <f t="shared" si="391"/>
        <v>Brake, Cassi</v>
      </c>
      <c r="Y5745" s="1"/>
      <c r="Z5745" s="1"/>
      <c r="AA5745" s="1" t="s">
        <v>14558</v>
      </c>
      <c r="AB5745" s="1"/>
      <c r="AC5745" s="1"/>
      <c r="AD5745" s="1"/>
      <c r="AE5745" s="1"/>
    </row>
    <row r="5746" spans="1:31">
      <c r="A5746" t="s">
        <v>14559</v>
      </c>
      <c r="B5746" s="1">
        <v>45068</v>
      </c>
      <c r="C5746" s="1" t="s">
        <v>54</v>
      </c>
      <c r="D5746" t="s">
        <v>13667</v>
      </c>
      <c r="E5746" t="s">
        <v>86</v>
      </c>
      <c r="F5746" s="16" t="s">
        <v>9244</v>
      </c>
      <c r="G5746" s="16"/>
      <c r="H5746" t="s">
        <v>13</v>
      </c>
      <c r="I5746" t="s">
        <v>13</v>
      </c>
      <c r="J5746" t="s">
        <v>369</v>
      </c>
      <c r="K5746" t="s">
        <v>90</v>
      </c>
      <c r="L5746" t="s">
        <v>88</v>
      </c>
      <c r="M5746">
        <v>0</v>
      </c>
      <c r="N5746" t="s">
        <v>90</v>
      </c>
      <c r="O5746" s="1">
        <v>45071</v>
      </c>
      <c r="P5746" s="2"/>
      <c r="Q5746" s="2"/>
      <c r="R5746" s="1"/>
      <c r="U5746" s="1" t="str">
        <f t="shared" si="390"/>
        <v>2023</v>
      </c>
      <c r="V5746" s="1" t="str">
        <f>VLOOKUP(W5746,quarter[],2,FALSE)</f>
        <v>2nd</v>
      </c>
      <c r="W5746" s="1" t="str">
        <f t="shared" si="389"/>
        <v>May</v>
      </c>
      <c r="X5746" s="1" t="str">
        <f t="shared" si="391"/>
        <v>Pitts, Jeff</v>
      </c>
      <c r="Y5746" s="1"/>
      <c r="Z5746" s="1"/>
      <c r="AA5746" s="1" t="s">
        <v>14560</v>
      </c>
      <c r="AB5746" s="1"/>
      <c r="AC5746" s="1"/>
      <c r="AD5746" s="1"/>
      <c r="AE5746" s="1"/>
    </row>
    <row r="5747" spans="1:31">
      <c r="A5747" t="s">
        <v>14561</v>
      </c>
      <c r="B5747" s="1">
        <v>45068</v>
      </c>
      <c r="C5747" s="1" t="s">
        <v>48</v>
      </c>
      <c r="D5747" t="s">
        <v>14562</v>
      </c>
      <c r="E5747" t="s">
        <v>86</v>
      </c>
      <c r="F5747" s="16" t="s">
        <v>14563</v>
      </c>
      <c r="G5747" s="16"/>
      <c r="H5747" t="s">
        <v>14039</v>
      </c>
      <c r="I5747" t="s">
        <v>14564</v>
      </c>
      <c r="J5747" t="s">
        <v>87</v>
      </c>
      <c r="K5747" t="s">
        <v>88</v>
      </c>
      <c r="L5747" t="s">
        <v>89</v>
      </c>
      <c r="M5747">
        <v>0</v>
      </c>
      <c r="N5747" t="s">
        <v>90</v>
      </c>
      <c r="O5747" s="1">
        <v>45069</v>
      </c>
      <c r="P5747" s="2"/>
      <c r="Q5747" s="2"/>
      <c r="R5747" s="1"/>
      <c r="U5747" s="1" t="str">
        <f t="shared" si="390"/>
        <v>2023</v>
      </c>
      <c r="V5747" s="1" t="str">
        <f>VLOOKUP(W5747,quarter[],2,FALSE)</f>
        <v>2nd</v>
      </c>
      <c r="W5747" s="1" t="str">
        <f t="shared" si="389"/>
        <v>May</v>
      </c>
      <c r="X5747" s="1" t="str">
        <f t="shared" si="391"/>
        <v>Alexander, Lindsay</v>
      </c>
      <c r="Y5747" s="1"/>
      <c r="Z5747" s="1"/>
      <c r="AA5747" s="1" t="s">
        <v>1163</v>
      </c>
      <c r="AB5747" s="1"/>
      <c r="AC5747" s="1"/>
      <c r="AD5747" s="1"/>
      <c r="AE5747" s="1"/>
    </row>
    <row r="5748" spans="1:31">
      <c r="A5748" t="s">
        <v>14565</v>
      </c>
      <c r="B5748" s="1">
        <v>45068</v>
      </c>
      <c r="C5748" s="1" t="s">
        <v>53</v>
      </c>
      <c r="D5748" t="s">
        <v>14566</v>
      </c>
      <c r="E5748" t="s">
        <v>86</v>
      </c>
      <c r="F5748" s="16" t="s">
        <v>14567</v>
      </c>
      <c r="G5748" s="16"/>
      <c r="H5748" t="s">
        <v>14568</v>
      </c>
      <c r="I5748" t="s">
        <v>13</v>
      </c>
      <c r="J5748" t="s">
        <v>87</v>
      </c>
      <c r="K5748" t="s">
        <v>88</v>
      </c>
      <c r="L5748" t="s">
        <v>89</v>
      </c>
      <c r="M5748">
        <v>0</v>
      </c>
      <c r="N5748" t="s">
        <v>90</v>
      </c>
      <c r="O5748" s="1">
        <v>45071</v>
      </c>
      <c r="P5748" s="2">
        <v>15</v>
      </c>
      <c r="Q5748" s="2">
        <v>15</v>
      </c>
      <c r="R5748" s="1">
        <v>45072</v>
      </c>
      <c r="S5748">
        <v>2989</v>
      </c>
      <c r="U5748" s="1" t="str">
        <f t="shared" si="390"/>
        <v>2023</v>
      </c>
      <c r="V5748" s="1" t="str">
        <f>VLOOKUP(W5748,quarter[],2,FALSE)</f>
        <v>2nd</v>
      </c>
      <c r="W5748" s="1" t="str">
        <f t="shared" si="389"/>
        <v>May</v>
      </c>
      <c r="X5748" s="1" t="str">
        <f t="shared" si="391"/>
        <v>Perry, April</v>
      </c>
      <c r="Y5748" s="1"/>
      <c r="Z5748" s="1"/>
      <c r="AA5748" s="1" t="s">
        <v>14569</v>
      </c>
      <c r="AB5748" s="1"/>
      <c r="AC5748" s="1"/>
      <c r="AD5748" s="1"/>
      <c r="AE5748" s="1"/>
    </row>
    <row r="5749" spans="1:31">
      <c r="A5749" t="s">
        <v>14570</v>
      </c>
      <c r="B5749" s="1">
        <v>45068</v>
      </c>
      <c r="C5749" s="1" t="s">
        <v>50</v>
      </c>
      <c r="D5749" t="s">
        <v>14571</v>
      </c>
      <c r="E5749" t="s">
        <v>86</v>
      </c>
      <c r="F5749" s="16" t="s">
        <v>14572</v>
      </c>
      <c r="G5749" s="16"/>
      <c r="H5749" t="s">
        <v>13</v>
      </c>
      <c r="I5749" t="s">
        <v>14573</v>
      </c>
      <c r="J5749" t="s">
        <v>87</v>
      </c>
      <c r="K5749" t="s">
        <v>90</v>
      </c>
      <c r="L5749" t="s">
        <v>90</v>
      </c>
      <c r="M5749">
        <v>1</v>
      </c>
      <c r="N5749" t="s">
        <v>90</v>
      </c>
      <c r="O5749" s="1">
        <v>45092</v>
      </c>
      <c r="P5749" s="2"/>
      <c r="Q5749" s="2"/>
      <c r="R5749" s="1"/>
      <c r="U5749" s="1" t="str">
        <f t="shared" si="390"/>
        <v>2023</v>
      </c>
      <c r="V5749" s="1" t="str">
        <f>VLOOKUP(W5749,quarter[],2,FALSE)</f>
        <v>2nd</v>
      </c>
      <c r="W5749" s="1" t="str">
        <f t="shared" si="389"/>
        <v>May</v>
      </c>
      <c r="X5749" s="1" t="str">
        <f t="shared" si="391"/>
        <v>Calo, Robyn</v>
      </c>
      <c r="Y5749" s="1"/>
      <c r="Z5749" s="1"/>
      <c r="AA5749" s="1" t="s">
        <v>14574</v>
      </c>
      <c r="AB5749" s="1"/>
      <c r="AC5749" s="1"/>
      <c r="AD5749" s="1"/>
      <c r="AE5749" s="1"/>
    </row>
    <row r="5750" spans="1:31">
      <c r="A5750" t="s">
        <v>14575</v>
      </c>
      <c r="B5750" s="1">
        <v>45068</v>
      </c>
      <c r="C5750" s="1" t="s">
        <v>49</v>
      </c>
      <c r="D5750" t="s">
        <v>14576</v>
      </c>
      <c r="E5750" t="s">
        <v>86</v>
      </c>
      <c r="F5750" s="16" t="s">
        <v>14577</v>
      </c>
      <c r="G5750" s="16"/>
      <c r="H5750" t="s">
        <v>14577</v>
      </c>
      <c r="I5750" t="s">
        <v>13</v>
      </c>
      <c r="J5750" t="s">
        <v>87</v>
      </c>
      <c r="K5750" t="s">
        <v>90</v>
      </c>
      <c r="L5750" t="s">
        <v>90</v>
      </c>
      <c r="M5750">
        <v>2</v>
      </c>
      <c r="N5750" t="s">
        <v>90</v>
      </c>
      <c r="O5750" s="1">
        <v>45076</v>
      </c>
      <c r="P5750" s="2"/>
      <c r="Q5750" s="2"/>
      <c r="R5750" s="1"/>
      <c r="U5750" s="1" t="str">
        <f t="shared" si="390"/>
        <v>2023</v>
      </c>
      <c r="V5750" s="1" t="str">
        <f>VLOOKUP(W5750,quarter[],2,FALSE)</f>
        <v>2nd</v>
      </c>
      <c r="W5750" s="1" t="str">
        <f t="shared" si="389"/>
        <v>May</v>
      </c>
      <c r="X5750" s="1" t="str">
        <f t="shared" si="391"/>
        <v>Brake, Cassi</v>
      </c>
      <c r="Y5750" s="1"/>
      <c r="Z5750" s="1"/>
      <c r="AA5750" s="1" t="s">
        <v>14578</v>
      </c>
      <c r="AB5750" s="1"/>
      <c r="AC5750" s="1"/>
      <c r="AD5750" s="1"/>
      <c r="AE5750" s="1"/>
    </row>
    <row r="5751" spans="1:31">
      <c r="A5751" t="s">
        <v>14579</v>
      </c>
      <c r="B5751" s="1">
        <v>45068</v>
      </c>
      <c r="C5751" s="1" t="s">
        <v>54</v>
      </c>
      <c r="D5751" t="s">
        <v>14580</v>
      </c>
      <c r="E5751" t="s">
        <v>86</v>
      </c>
      <c r="F5751" s="16" t="s">
        <v>99</v>
      </c>
      <c r="G5751" s="16"/>
      <c r="H5751" t="s">
        <v>14581</v>
      </c>
      <c r="I5751" t="s">
        <v>13</v>
      </c>
      <c r="J5751" t="s">
        <v>99</v>
      </c>
      <c r="K5751" t="s">
        <v>88</v>
      </c>
      <c r="L5751" t="s">
        <v>89</v>
      </c>
      <c r="M5751">
        <v>0</v>
      </c>
      <c r="N5751" t="s">
        <v>90</v>
      </c>
      <c r="O5751" s="1">
        <v>45071</v>
      </c>
      <c r="P5751" s="2"/>
      <c r="Q5751" s="2"/>
      <c r="R5751" s="1"/>
      <c r="U5751" s="1" t="str">
        <f t="shared" si="390"/>
        <v>2023</v>
      </c>
      <c r="V5751" s="1" t="str">
        <f>VLOOKUP(W5751,quarter[],2,FALSE)</f>
        <v>2nd</v>
      </c>
      <c r="W5751" s="1" t="str">
        <f t="shared" si="389"/>
        <v>May</v>
      </c>
      <c r="X5751" s="1" t="str">
        <f t="shared" si="391"/>
        <v>Pitts, Jeff</v>
      </c>
      <c r="Y5751" s="1"/>
      <c r="Z5751" s="1"/>
      <c r="AA5751" s="1" t="s">
        <v>14582</v>
      </c>
      <c r="AB5751" s="1"/>
      <c r="AC5751" s="1"/>
      <c r="AD5751" s="1"/>
      <c r="AE5751" s="1"/>
    </row>
    <row r="5752" spans="1:31">
      <c r="A5752" t="s">
        <v>14583</v>
      </c>
      <c r="B5752" s="1">
        <v>45068</v>
      </c>
      <c r="C5752" s="1" t="s">
        <v>48</v>
      </c>
      <c r="D5752" t="s">
        <v>6429</v>
      </c>
      <c r="E5752" t="s">
        <v>86</v>
      </c>
      <c r="F5752" s="16" t="s">
        <v>87</v>
      </c>
      <c r="G5752" s="16"/>
      <c r="H5752" t="s">
        <v>13</v>
      </c>
      <c r="I5752" t="s">
        <v>13</v>
      </c>
      <c r="J5752" t="s">
        <v>87</v>
      </c>
      <c r="K5752" t="s">
        <v>88</v>
      </c>
      <c r="L5752" t="s">
        <v>89</v>
      </c>
      <c r="M5752">
        <v>0</v>
      </c>
      <c r="N5752" t="s">
        <v>90</v>
      </c>
      <c r="O5752" s="1">
        <v>45098</v>
      </c>
      <c r="P5752" s="2"/>
      <c r="Q5752" s="2"/>
      <c r="R5752" s="1"/>
      <c r="U5752" s="1" t="str">
        <f t="shared" si="390"/>
        <v>2023</v>
      </c>
      <c r="V5752" s="1" t="str">
        <f>VLOOKUP(W5752,quarter[],2,FALSE)</f>
        <v>2nd</v>
      </c>
      <c r="W5752" s="1" t="str">
        <f t="shared" si="389"/>
        <v>May</v>
      </c>
      <c r="X5752" s="1" t="str">
        <f t="shared" si="391"/>
        <v>Alexander, Lindsay</v>
      </c>
      <c r="Y5752" s="1"/>
      <c r="Z5752" s="1"/>
      <c r="AA5752" s="1" t="s">
        <v>14584</v>
      </c>
      <c r="AB5752" s="1"/>
      <c r="AC5752" s="1"/>
      <c r="AD5752" s="1"/>
      <c r="AE5752" s="1"/>
    </row>
    <row r="5753" spans="1:31">
      <c r="A5753" t="s">
        <v>14585</v>
      </c>
      <c r="B5753" s="1">
        <v>45068</v>
      </c>
      <c r="C5753" s="1" t="s">
        <v>53</v>
      </c>
      <c r="D5753" t="s">
        <v>13321</v>
      </c>
      <c r="E5753" t="s">
        <v>86</v>
      </c>
      <c r="F5753" s="16" t="s">
        <v>14586</v>
      </c>
      <c r="G5753" s="16"/>
      <c r="H5753" t="s">
        <v>14587</v>
      </c>
      <c r="I5753" t="s">
        <v>13</v>
      </c>
      <c r="J5753" t="s">
        <v>99</v>
      </c>
      <c r="K5753" t="s">
        <v>88</v>
      </c>
      <c r="L5753" t="s">
        <v>89</v>
      </c>
      <c r="M5753">
        <v>0</v>
      </c>
      <c r="N5753" t="s">
        <v>90</v>
      </c>
      <c r="O5753" s="1">
        <v>45068</v>
      </c>
      <c r="P5753" s="2"/>
      <c r="Q5753" s="2"/>
      <c r="R5753" s="1"/>
      <c r="U5753" s="1" t="str">
        <f t="shared" si="390"/>
        <v>2023</v>
      </c>
      <c r="V5753" s="1" t="str">
        <f>VLOOKUP(W5753,quarter[],2,FALSE)</f>
        <v>2nd</v>
      </c>
      <c r="W5753" s="1" t="str">
        <f t="shared" si="389"/>
        <v>May</v>
      </c>
      <c r="X5753" s="1" t="str">
        <f t="shared" si="391"/>
        <v>Perry, April</v>
      </c>
      <c r="Y5753" s="1"/>
      <c r="Z5753" s="1"/>
      <c r="AA5753" s="1" t="s">
        <v>412</v>
      </c>
      <c r="AB5753" s="1"/>
      <c r="AC5753" s="1"/>
      <c r="AD5753" s="1"/>
      <c r="AE5753" s="1"/>
    </row>
    <row r="5754" spans="1:31">
      <c r="A5754" t="s">
        <v>14588</v>
      </c>
      <c r="B5754" s="1">
        <v>45068</v>
      </c>
      <c r="C5754" s="1" t="s">
        <v>54</v>
      </c>
      <c r="D5754" t="s">
        <v>14589</v>
      </c>
      <c r="E5754" t="s">
        <v>86</v>
      </c>
      <c r="F5754" s="16" t="s">
        <v>99</v>
      </c>
      <c r="G5754" s="16"/>
      <c r="H5754" t="s">
        <v>13</v>
      </c>
      <c r="I5754" t="s">
        <v>13</v>
      </c>
      <c r="J5754" t="s">
        <v>99</v>
      </c>
      <c r="K5754" t="s">
        <v>88</v>
      </c>
      <c r="L5754" t="s">
        <v>89</v>
      </c>
      <c r="M5754">
        <v>0</v>
      </c>
      <c r="N5754" t="s">
        <v>90</v>
      </c>
      <c r="O5754" s="1">
        <v>45072</v>
      </c>
      <c r="P5754" s="2"/>
      <c r="Q5754" s="2"/>
      <c r="R5754" s="1"/>
      <c r="U5754" s="1" t="str">
        <f t="shared" si="390"/>
        <v>2023</v>
      </c>
      <c r="V5754" s="1" t="str">
        <f>VLOOKUP(W5754,quarter[],2,FALSE)</f>
        <v>2nd</v>
      </c>
      <c r="W5754" s="1" t="str">
        <f t="shared" si="389"/>
        <v>May</v>
      </c>
      <c r="X5754" s="1" t="str">
        <f t="shared" si="391"/>
        <v>Pitts, Jeff</v>
      </c>
      <c r="Y5754" s="1"/>
      <c r="Z5754" s="1"/>
      <c r="AA5754" s="1" t="s">
        <v>14590</v>
      </c>
      <c r="AB5754" s="1"/>
      <c r="AC5754" s="1"/>
      <c r="AD5754" s="1"/>
      <c r="AE5754" s="1"/>
    </row>
    <row r="5755" spans="1:31">
      <c r="A5755" t="s">
        <v>14591</v>
      </c>
      <c r="B5755" s="1">
        <v>45068</v>
      </c>
      <c r="C5755" s="1" t="s">
        <v>54</v>
      </c>
      <c r="D5755" t="s">
        <v>14592</v>
      </c>
      <c r="E5755" t="s">
        <v>86</v>
      </c>
      <c r="F5755" s="16" t="s">
        <v>14593</v>
      </c>
      <c r="G5755" s="16"/>
      <c r="H5755" t="s">
        <v>13824</v>
      </c>
      <c r="I5755" t="s">
        <v>13</v>
      </c>
      <c r="J5755" t="s">
        <v>117</v>
      </c>
      <c r="K5755" t="s">
        <v>88</v>
      </c>
      <c r="L5755" t="s">
        <v>89</v>
      </c>
      <c r="M5755">
        <v>0</v>
      </c>
      <c r="N5755" t="s">
        <v>90</v>
      </c>
      <c r="O5755" s="1">
        <v>45051</v>
      </c>
      <c r="P5755" s="2"/>
      <c r="Q5755" s="2"/>
      <c r="R5755" s="1"/>
      <c r="U5755" s="1" t="str">
        <f t="shared" si="390"/>
        <v>2023</v>
      </c>
      <c r="V5755" s="1" t="str">
        <f>VLOOKUP(W5755,quarter[],2,FALSE)</f>
        <v>2nd</v>
      </c>
      <c r="W5755" s="1" t="str">
        <f t="shared" si="389"/>
        <v>May</v>
      </c>
      <c r="X5755" s="1" t="str">
        <f t="shared" si="391"/>
        <v>Pitts, Jeff</v>
      </c>
      <c r="Y5755" s="1"/>
      <c r="Z5755" s="1"/>
      <c r="AA5755" s="1" t="s">
        <v>13825</v>
      </c>
      <c r="AB5755" s="1"/>
      <c r="AC5755" s="1"/>
      <c r="AD5755" s="1"/>
      <c r="AE5755" s="1"/>
    </row>
    <row r="5756" spans="1:31">
      <c r="A5756" t="s">
        <v>14594</v>
      </c>
      <c r="B5756" s="1">
        <v>45068</v>
      </c>
      <c r="C5756" s="1" t="s">
        <v>53</v>
      </c>
      <c r="D5756" t="s">
        <v>14595</v>
      </c>
      <c r="E5756" t="s">
        <v>86</v>
      </c>
      <c r="F5756" s="16" t="s">
        <v>99</v>
      </c>
      <c r="G5756" s="16"/>
      <c r="H5756" t="s">
        <v>14596</v>
      </c>
      <c r="I5756" t="s">
        <v>13</v>
      </c>
      <c r="J5756" t="s">
        <v>99</v>
      </c>
      <c r="K5756" t="s">
        <v>88</v>
      </c>
      <c r="L5756" t="s">
        <v>89</v>
      </c>
      <c r="M5756">
        <v>0</v>
      </c>
      <c r="N5756" t="s">
        <v>90</v>
      </c>
      <c r="O5756" s="1">
        <v>45069</v>
      </c>
      <c r="P5756" s="2"/>
      <c r="Q5756" s="2"/>
      <c r="R5756" s="1"/>
      <c r="U5756" s="1" t="str">
        <f t="shared" si="390"/>
        <v>2023</v>
      </c>
      <c r="V5756" s="1" t="str">
        <f>VLOOKUP(W5756,quarter[],2,FALSE)</f>
        <v>2nd</v>
      </c>
      <c r="W5756" s="1" t="str">
        <f t="shared" si="389"/>
        <v>May</v>
      </c>
      <c r="X5756" s="1" t="str">
        <f t="shared" si="391"/>
        <v>Perry, April</v>
      </c>
      <c r="Y5756" s="1"/>
      <c r="Z5756" s="1"/>
      <c r="AA5756" s="1" t="s">
        <v>162</v>
      </c>
      <c r="AB5756" s="1"/>
      <c r="AC5756" s="1"/>
      <c r="AD5756" s="1"/>
      <c r="AE5756" s="1"/>
    </row>
    <row r="5757" spans="1:31">
      <c r="A5757" t="s">
        <v>14597</v>
      </c>
      <c r="B5757" s="1">
        <v>45068</v>
      </c>
      <c r="C5757" s="1" t="s">
        <v>50</v>
      </c>
      <c r="D5757" t="s">
        <v>14598</v>
      </c>
      <c r="E5757" t="s">
        <v>86</v>
      </c>
      <c r="F5757" s="16" t="s">
        <v>14599</v>
      </c>
      <c r="G5757" s="16"/>
      <c r="H5757" t="s">
        <v>13</v>
      </c>
      <c r="I5757" t="s">
        <v>13</v>
      </c>
      <c r="J5757" t="s">
        <v>87</v>
      </c>
      <c r="K5757" t="s">
        <v>88</v>
      </c>
      <c r="L5757" t="s">
        <v>89</v>
      </c>
      <c r="M5757">
        <v>0</v>
      </c>
      <c r="N5757" t="s">
        <v>90</v>
      </c>
      <c r="O5757" s="1">
        <v>45069</v>
      </c>
      <c r="P5757" s="2"/>
      <c r="Q5757" s="2"/>
      <c r="R5757" s="1"/>
      <c r="U5757" s="1" t="str">
        <f t="shared" si="390"/>
        <v>2023</v>
      </c>
      <c r="V5757" s="1" t="str">
        <f>VLOOKUP(W5757,quarter[],2,FALSE)</f>
        <v>2nd</v>
      </c>
      <c r="W5757" s="1" t="str">
        <f t="shared" ref="W5757:W5820" si="392">TEXT(B5757,"mmmm")</f>
        <v>May</v>
      </c>
      <c r="X5757" s="1" t="str">
        <f t="shared" si="391"/>
        <v>Calo, Robyn</v>
      </c>
      <c r="Y5757" s="1"/>
      <c r="Z5757" s="1"/>
      <c r="AA5757" s="1" t="s">
        <v>996</v>
      </c>
      <c r="AB5757" s="1"/>
      <c r="AC5757" s="1"/>
      <c r="AD5757" s="1"/>
      <c r="AE5757" s="1"/>
    </row>
    <row r="5758" spans="1:31">
      <c r="A5758" t="s">
        <v>14600</v>
      </c>
      <c r="B5758" s="1">
        <v>45068</v>
      </c>
      <c r="C5758" s="1" t="s">
        <v>49</v>
      </c>
      <c r="D5758" t="s">
        <v>14601</v>
      </c>
      <c r="E5758" t="s">
        <v>86</v>
      </c>
      <c r="F5758" s="16" t="s">
        <v>14602</v>
      </c>
      <c r="G5758" s="16"/>
      <c r="H5758" t="s">
        <v>13</v>
      </c>
      <c r="I5758" t="s">
        <v>13</v>
      </c>
      <c r="J5758" t="s">
        <v>87</v>
      </c>
      <c r="K5758" t="s">
        <v>88</v>
      </c>
      <c r="L5758" t="s">
        <v>89</v>
      </c>
      <c r="M5758">
        <v>0</v>
      </c>
      <c r="N5758" t="s">
        <v>90</v>
      </c>
      <c r="O5758" s="1">
        <v>45078</v>
      </c>
      <c r="P5758" s="2"/>
      <c r="Q5758" s="2"/>
      <c r="R5758" s="1"/>
      <c r="U5758" s="1" t="str">
        <f t="shared" si="390"/>
        <v>2023</v>
      </c>
      <c r="V5758" s="1" t="str">
        <f>VLOOKUP(W5758,quarter[],2,FALSE)</f>
        <v>2nd</v>
      </c>
      <c r="W5758" s="1" t="str">
        <f t="shared" si="392"/>
        <v>May</v>
      </c>
      <c r="X5758" s="1" t="str">
        <f t="shared" si="391"/>
        <v>Brake, Cassi</v>
      </c>
      <c r="Y5758" s="1"/>
      <c r="Z5758" s="1"/>
      <c r="AA5758" s="1" t="s">
        <v>1157</v>
      </c>
      <c r="AB5758" s="1"/>
      <c r="AC5758" s="1"/>
      <c r="AD5758" s="1"/>
      <c r="AE5758" s="1"/>
    </row>
    <row r="5759" spans="1:31">
      <c r="A5759" t="s">
        <v>14603</v>
      </c>
      <c r="B5759" s="1">
        <v>45068</v>
      </c>
      <c r="C5759" s="1" t="s">
        <v>48</v>
      </c>
      <c r="D5759" t="s">
        <v>7270</v>
      </c>
      <c r="E5759" t="s">
        <v>86</v>
      </c>
      <c r="F5759" s="16" t="s">
        <v>8389</v>
      </c>
      <c r="G5759" s="16"/>
      <c r="H5759" t="s">
        <v>14604</v>
      </c>
      <c r="I5759" t="s">
        <v>14605</v>
      </c>
      <c r="J5759" t="s">
        <v>87</v>
      </c>
      <c r="K5759" t="s">
        <v>90</v>
      </c>
      <c r="L5759" t="s">
        <v>90</v>
      </c>
      <c r="M5759">
        <v>2</v>
      </c>
      <c r="N5759" t="s">
        <v>90</v>
      </c>
      <c r="O5759" s="1">
        <v>45072</v>
      </c>
      <c r="P5759" s="2"/>
      <c r="Q5759" s="2"/>
      <c r="R5759" s="1"/>
      <c r="U5759" s="1" t="str">
        <f t="shared" si="390"/>
        <v>2023</v>
      </c>
      <c r="V5759" s="1" t="str">
        <f>VLOOKUP(W5759,quarter[],2,FALSE)</f>
        <v>2nd</v>
      </c>
      <c r="W5759" s="1" t="str">
        <f t="shared" si="392"/>
        <v>May</v>
      </c>
      <c r="X5759" s="1" t="str">
        <f t="shared" si="391"/>
        <v>Alexander, Lindsay</v>
      </c>
      <c r="Y5759" s="1"/>
      <c r="Z5759" s="1"/>
      <c r="AA5759" s="1" t="s">
        <v>14606</v>
      </c>
      <c r="AB5759" s="1"/>
      <c r="AC5759" s="1"/>
      <c r="AD5759" s="1"/>
      <c r="AE5759" s="1"/>
    </row>
    <row r="5760" spans="1:31">
      <c r="A5760" t="s">
        <v>14607</v>
      </c>
      <c r="B5760" s="1">
        <v>45068</v>
      </c>
      <c r="C5760" s="1" t="s">
        <v>53</v>
      </c>
      <c r="D5760" t="s">
        <v>9766</v>
      </c>
      <c r="E5760" t="s">
        <v>86</v>
      </c>
      <c r="F5760" s="16" t="s">
        <v>14608</v>
      </c>
      <c r="G5760" s="16"/>
      <c r="H5760" t="s">
        <v>14609</v>
      </c>
      <c r="I5760" t="s">
        <v>14610</v>
      </c>
      <c r="J5760" t="s">
        <v>87</v>
      </c>
      <c r="K5760" t="s">
        <v>90</v>
      </c>
      <c r="L5760" t="s">
        <v>90</v>
      </c>
      <c r="M5760">
        <v>4</v>
      </c>
      <c r="N5760" t="s">
        <v>90</v>
      </c>
      <c r="O5760" s="1">
        <v>45083</v>
      </c>
      <c r="P5760" s="2"/>
      <c r="Q5760" s="2"/>
      <c r="R5760" s="1"/>
      <c r="U5760" s="1" t="str">
        <f t="shared" si="390"/>
        <v>2023</v>
      </c>
      <c r="V5760" s="1" t="str">
        <f>VLOOKUP(W5760,quarter[],2,FALSE)</f>
        <v>2nd</v>
      </c>
      <c r="W5760" s="1" t="str">
        <f t="shared" si="392"/>
        <v>May</v>
      </c>
      <c r="X5760" s="1" t="str">
        <f t="shared" si="391"/>
        <v>Perry, April</v>
      </c>
      <c r="Y5760" s="1"/>
      <c r="Z5760" s="1"/>
      <c r="AA5760" s="1" t="s">
        <v>14611</v>
      </c>
      <c r="AB5760" s="1"/>
      <c r="AC5760" s="1"/>
      <c r="AD5760" s="1"/>
      <c r="AE5760" s="1"/>
    </row>
    <row r="5761" spans="1:31">
      <c r="A5761" t="s">
        <v>14612</v>
      </c>
      <c r="B5761" s="1">
        <v>45068</v>
      </c>
      <c r="C5761" s="1" t="s">
        <v>50</v>
      </c>
      <c r="D5761" t="s">
        <v>14613</v>
      </c>
      <c r="E5761" t="s">
        <v>86</v>
      </c>
      <c r="F5761" s="16" t="s">
        <v>14614</v>
      </c>
      <c r="G5761" s="16"/>
      <c r="H5761" t="s">
        <v>13</v>
      </c>
      <c r="I5761" t="s">
        <v>14615</v>
      </c>
      <c r="J5761" t="s">
        <v>87</v>
      </c>
      <c r="K5761" t="s">
        <v>88</v>
      </c>
      <c r="L5761" t="s">
        <v>89</v>
      </c>
      <c r="M5761">
        <v>0</v>
      </c>
      <c r="N5761" t="s">
        <v>90</v>
      </c>
      <c r="O5761" s="1">
        <v>45070</v>
      </c>
      <c r="P5761" s="2"/>
      <c r="Q5761" s="2"/>
      <c r="R5761" s="1"/>
      <c r="U5761" s="1" t="str">
        <f t="shared" si="390"/>
        <v>2023</v>
      </c>
      <c r="V5761" s="1" t="str">
        <f>VLOOKUP(W5761,quarter[],2,FALSE)</f>
        <v>2nd</v>
      </c>
      <c r="W5761" s="1" t="str">
        <f t="shared" si="392"/>
        <v>May</v>
      </c>
      <c r="X5761" s="1" t="str">
        <f t="shared" si="391"/>
        <v>Calo, Robyn</v>
      </c>
      <c r="Y5761" s="1"/>
      <c r="Z5761" s="1"/>
      <c r="AA5761" s="1" t="s">
        <v>262</v>
      </c>
      <c r="AB5761" s="1"/>
      <c r="AC5761" s="1"/>
      <c r="AD5761" s="1"/>
      <c r="AE5761" s="1"/>
    </row>
    <row r="5762" spans="1:31">
      <c r="A5762" t="s">
        <v>14616</v>
      </c>
      <c r="B5762" s="1">
        <v>45068</v>
      </c>
      <c r="C5762" s="1" t="s">
        <v>49</v>
      </c>
      <c r="D5762" t="s">
        <v>14617</v>
      </c>
      <c r="E5762" t="s">
        <v>86</v>
      </c>
      <c r="F5762" s="16" t="s">
        <v>87</v>
      </c>
      <c r="G5762" s="16"/>
      <c r="H5762" t="s">
        <v>13</v>
      </c>
      <c r="I5762" t="s">
        <v>13</v>
      </c>
      <c r="J5762" t="s">
        <v>87</v>
      </c>
      <c r="K5762" t="s">
        <v>88</v>
      </c>
      <c r="L5762" t="s">
        <v>89</v>
      </c>
      <c r="M5762">
        <v>0</v>
      </c>
      <c r="N5762" t="s">
        <v>90</v>
      </c>
      <c r="O5762" s="1">
        <v>45069</v>
      </c>
      <c r="P5762" s="2"/>
      <c r="Q5762" s="2"/>
      <c r="R5762" s="1"/>
      <c r="U5762" s="1" t="str">
        <f t="shared" si="390"/>
        <v>2023</v>
      </c>
      <c r="V5762" s="1" t="str">
        <f>VLOOKUP(W5762,quarter[],2,FALSE)</f>
        <v>2nd</v>
      </c>
      <c r="W5762" s="1" t="str">
        <f t="shared" si="392"/>
        <v>May</v>
      </c>
      <c r="X5762" s="1" t="str">
        <f t="shared" si="391"/>
        <v>Brake, Cassi</v>
      </c>
      <c r="Y5762" s="1"/>
      <c r="Z5762" s="1"/>
      <c r="AA5762" s="1" t="s">
        <v>430</v>
      </c>
      <c r="AB5762" s="1"/>
      <c r="AC5762" s="1"/>
      <c r="AD5762" s="1"/>
      <c r="AE5762" s="1"/>
    </row>
    <row r="5763" spans="1:31">
      <c r="A5763" t="s">
        <v>14618</v>
      </c>
      <c r="B5763" s="1">
        <v>45068</v>
      </c>
      <c r="C5763" s="1" t="s">
        <v>48</v>
      </c>
      <c r="D5763" t="s">
        <v>14619</v>
      </c>
      <c r="E5763" t="s">
        <v>86</v>
      </c>
      <c r="F5763" s="16" t="s">
        <v>14620</v>
      </c>
      <c r="G5763" s="16"/>
      <c r="H5763" t="s">
        <v>13</v>
      </c>
      <c r="I5763" t="s">
        <v>14621</v>
      </c>
      <c r="J5763" t="s">
        <v>87</v>
      </c>
      <c r="K5763" t="s">
        <v>88</v>
      </c>
      <c r="L5763" t="s">
        <v>89</v>
      </c>
      <c r="M5763">
        <v>0</v>
      </c>
      <c r="N5763" t="s">
        <v>90</v>
      </c>
      <c r="O5763" s="1">
        <v>45069</v>
      </c>
      <c r="P5763" s="2"/>
      <c r="Q5763" s="2"/>
      <c r="R5763" s="1"/>
      <c r="U5763" s="1" t="str">
        <f t="shared" si="390"/>
        <v>2023</v>
      </c>
      <c r="V5763" s="1" t="str">
        <f>VLOOKUP(W5763,quarter[],2,FALSE)</f>
        <v>2nd</v>
      </c>
      <c r="W5763" s="1" t="str">
        <f t="shared" si="392"/>
        <v>May</v>
      </c>
      <c r="X5763" s="1" t="str">
        <f t="shared" si="391"/>
        <v>Alexander, Lindsay</v>
      </c>
      <c r="Y5763" s="1"/>
      <c r="Z5763" s="1"/>
      <c r="AA5763" s="1" t="s">
        <v>1163</v>
      </c>
      <c r="AB5763" s="1"/>
      <c r="AC5763" s="1"/>
      <c r="AD5763" s="1"/>
      <c r="AE5763" s="1"/>
    </row>
    <row r="5764" spans="1:31">
      <c r="A5764" t="s">
        <v>14622</v>
      </c>
      <c r="B5764" s="1">
        <v>45068</v>
      </c>
      <c r="C5764" s="1" t="s">
        <v>53</v>
      </c>
      <c r="D5764" t="s">
        <v>13822</v>
      </c>
      <c r="E5764" t="s">
        <v>86</v>
      </c>
      <c r="F5764" s="16" t="s">
        <v>14623</v>
      </c>
      <c r="G5764" s="16"/>
      <c r="H5764" t="s">
        <v>14624</v>
      </c>
      <c r="I5764" t="s">
        <v>13</v>
      </c>
      <c r="J5764" t="s">
        <v>87</v>
      </c>
      <c r="K5764" t="s">
        <v>88</v>
      </c>
      <c r="L5764" t="s">
        <v>89</v>
      </c>
      <c r="M5764">
        <v>0</v>
      </c>
      <c r="N5764" t="s">
        <v>90</v>
      </c>
      <c r="O5764" s="1">
        <v>45077</v>
      </c>
      <c r="P5764" s="2"/>
      <c r="Q5764" s="2"/>
      <c r="R5764" s="1"/>
      <c r="U5764" s="1" t="str">
        <f t="shared" si="390"/>
        <v>2023</v>
      </c>
      <c r="V5764" s="1" t="str">
        <f>VLOOKUP(W5764,quarter[],2,FALSE)</f>
        <v>2nd</v>
      </c>
      <c r="W5764" s="1" t="str">
        <f t="shared" si="392"/>
        <v>May</v>
      </c>
      <c r="X5764" s="1" t="str">
        <f t="shared" si="391"/>
        <v>Perry, April</v>
      </c>
      <c r="Y5764" s="1"/>
      <c r="Z5764" s="1"/>
      <c r="AA5764" s="1" t="s">
        <v>14625</v>
      </c>
      <c r="AB5764" s="1"/>
      <c r="AC5764" s="1"/>
      <c r="AD5764" s="1"/>
      <c r="AE5764" s="1"/>
    </row>
    <row r="5765" spans="1:31">
      <c r="A5765" t="s">
        <v>14626</v>
      </c>
      <c r="B5765" s="1">
        <v>45068</v>
      </c>
      <c r="C5765" s="1" t="s">
        <v>54</v>
      </c>
      <c r="D5765" t="s">
        <v>14595</v>
      </c>
      <c r="E5765" t="s">
        <v>86</v>
      </c>
      <c r="F5765" s="16" t="s">
        <v>9224</v>
      </c>
      <c r="G5765" s="16"/>
      <c r="H5765" t="s">
        <v>13</v>
      </c>
      <c r="I5765" t="s">
        <v>13</v>
      </c>
      <c r="J5765" t="s">
        <v>99</v>
      </c>
      <c r="K5765" t="s">
        <v>88</v>
      </c>
      <c r="L5765" t="s">
        <v>89</v>
      </c>
      <c r="M5765">
        <v>0</v>
      </c>
      <c r="N5765" t="s">
        <v>90</v>
      </c>
      <c r="O5765" s="1">
        <v>45078</v>
      </c>
      <c r="P5765" s="2"/>
      <c r="Q5765" s="2"/>
      <c r="R5765" s="1"/>
      <c r="U5765" s="1" t="str">
        <f t="shared" si="390"/>
        <v>2023</v>
      </c>
      <c r="V5765" s="1" t="str">
        <f>VLOOKUP(W5765,quarter[],2,FALSE)</f>
        <v>2nd</v>
      </c>
      <c r="W5765" s="1" t="str">
        <f t="shared" si="392"/>
        <v>May</v>
      </c>
      <c r="X5765" s="1" t="str">
        <f t="shared" si="391"/>
        <v>Pitts, Jeff</v>
      </c>
      <c r="Y5765" s="1"/>
      <c r="Z5765" s="1"/>
      <c r="AA5765" s="1" t="s">
        <v>14627</v>
      </c>
      <c r="AB5765" s="1"/>
      <c r="AC5765" s="1"/>
      <c r="AD5765" s="1"/>
      <c r="AE5765" s="1"/>
    </row>
    <row r="5766" spans="1:31">
      <c r="A5766" t="s">
        <v>14628</v>
      </c>
      <c r="B5766" s="1">
        <v>45068</v>
      </c>
      <c r="C5766" s="1" t="s">
        <v>54</v>
      </c>
      <c r="D5766" t="s">
        <v>14629</v>
      </c>
      <c r="E5766" t="s">
        <v>86</v>
      </c>
      <c r="F5766" s="16" t="s">
        <v>3969</v>
      </c>
      <c r="G5766" s="16"/>
      <c r="H5766" t="s">
        <v>13</v>
      </c>
      <c r="I5766" s="16" t="s">
        <v>14630</v>
      </c>
      <c r="J5766" t="s">
        <v>369</v>
      </c>
      <c r="K5766" t="s">
        <v>90</v>
      </c>
      <c r="L5766" t="s">
        <v>90</v>
      </c>
      <c r="M5766">
        <v>0</v>
      </c>
      <c r="N5766" t="s">
        <v>90</v>
      </c>
      <c r="O5766" s="1">
        <v>45078</v>
      </c>
      <c r="P5766" s="2"/>
      <c r="Q5766" s="2"/>
      <c r="R5766" s="1"/>
      <c r="U5766" s="1" t="str">
        <f t="shared" si="390"/>
        <v>2023</v>
      </c>
      <c r="V5766" s="1" t="str">
        <f>VLOOKUP(W5766,quarter[],2,FALSE)</f>
        <v>2nd</v>
      </c>
      <c r="W5766" s="1" t="str">
        <f t="shared" si="392"/>
        <v>May</v>
      </c>
      <c r="X5766" s="1" t="str">
        <f t="shared" si="391"/>
        <v>Pitts, Jeff</v>
      </c>
      <c r="Y5766" s="1"/>
      <c r="Z5766" s="1"/>
      <c r="AA5766" s="1" t="s">
        <v>14631</v>
      </c>
      <c r="AB5766" s="1"/>
      <c r="AC5766" s="1"/>
      <c r="AD5766" s="1"/>
      <c r="AE5766" s="1"/>
    </row>
    <row r="5767" spans="1:31">
      <c r="A5767" t="s">
        <v>14632</v>
      </c>
      <c r="B5767" s="1">
        <v>45068</v>
      </c>
      <c r="C5767" s="1" t="s">
        <v>50</v>
      </c>
      <c r="D5767" t="s">
        <v>14633</v>
      </c>
      <c r="E5767" t="s">
        <v>86</v>
      </c>
      <c r="F5767" s="16" t="s">
        <v>3343</v>
      </c>
      <c r="G5767" s="16"/>
      <c r="H5767" t="s">
        <v>13</v>
      </c>
      <c r="J5767" t="s">
        <v>99</v>
      </c>
      <c r="K5767" t="s">
        <v>88</v>
      </c>
      <c r="L5767" t="s">
        <v>89</v>
      </c>
      <c r="M5767">
        <v>0</v>
      </c>
      <c r="N5767" t="s">
        <v>90</v>
      </c>
      <c r="O5767" s="1">
        <v>45070</v>
      </c>
      <c r="P5767" s="2"/>
      <c r="Q5767" s="2"/>
      <c r="R5767" s="1"/>
      <c r="U5767" s="1" t="str">
        <f t="shared" ref="U5767:U5830" si="393">TEXT(B5767,"yyyy")</f>
        <v>2023</v>
      </c>
      <c r="V5767" s="1" t="str">
        <f>VLOOKUP(W5767,quarter[],2,FALSE)</f>
        <v>2nd</v>
      </c>
      <c r="W5767" s="1" t="str">
        <f t="shared" si="392"/>
        <v>May</v>
      </c>
      <c r="X5767" s="1" t="str">
        <f t="shared" ref="X5767:X5830" si="394">C5767</f>
        <v>Calo, Robyn</v>
      </c>
      <c r="Y5767" s="1"/>
      <c r="Z5767" s="1"/>
      <c r="AA5767" s="1" t="s">
        <v>14634</v>
      </c>
      <c r="AB5767" s="1"/>
      <c r="AC5767" s="1"/>
      <c r="AD5767" s="1"/>
      <c r="AE5767" s="1"/>
    </row>
    <row r="5768" spans="1:31">
      <c r="A5768" t="s">
        <v>14635</v>
      </c>
      <c r="B5768" s="1">
        <v>45068</v>
      </c>
      <c r="C5768" s="1" t="s">
        <v>49</v>
      </c>
      <c r="D5768" t="s">
        <v>14636</v>
      </c>
      <c r="E5768" t="s">
        <v>86</v>
      </c>
      <c r="F5768" s="16" t="s">
        <v>4615</v>
      </c>
      <c r="G5768" s="16"/>
      <c r="H5768" t="s">
        <v>13</v>
      </c>
      <c r="I5768" t="s">
        <v>13</v>
      </c>
      <c r="J5768" t="s">
        <v>87</v>
      </c>
      <c r="K5768" t="s">
        <v>88</v>
      </c>
      <c r="L5768" t="s">
        <v>89</v>
      </c>
      <c r="M5768">
        <v>0</v>
      </c>
      <c r="N5768" t="s">
        <v>90</v>
      </c>
      <c r="O5768" s="1">
        <v>45070</v>
      </c>
      <c r="P5768" s="2"/>
      <c r="Q5768" s="2"/>
      <c r="R5768" s="1"/>
      <c r="U5768" s="1" t="str">
        <f t="shared" si="393"/>
        <v>2023</v>
      </c>
      <c r="V5768" s="1" t="str">
        <f>VLOOKUP(W5768,quarter[],2,FALSE)</f>
        <v>2nd</v>
      </c>
      <c r="W5768" s="1" t="str">
        <f t="shared" si="392"/>
        <v>May</v>
      </c>
      <c r="X5768" s="1" t="str">
        <f t="shared" si="394"/>
        <v>Brake, Cassi</v>
      </c>
      <c r="Y5768" s="1"/>
      <c r="Z5768" s="1"/>
      <c r="AA5768" s="1" t="s">
        <v>14637</v>
      </c>
      <c r="AB5768" s="1"/>
      <c r="AC5768" s="1"/>
      <c r="AD5768" s="1"/>
      <c r="AE5768" s="1"/>
    </row>
    <row r="5769" spans="1:31">
      <c r="A5769" t="s">
        <v>14638</v>
      </c>
      <c r="B5769" s="1">
        <v>45068</v>
      </c>
      <c r="C5769" s="1" t="s">
        <v>48</v>
      </c>
      <c r="D5769" t="s">
        <v>14639</v>
      </c>
      <c r="E5769" t="s">
        <v>86</v>
      </c>
      <c r="F5769" s="16" t="s">
        <v>14640</v>
      </c>
      <c r="G5769" s="16"/>
      <c r="H5769" t="s">
        <v>13</v>
      </c>
      <c r="I5769" t="s">
        <v>13</v>
      </c>
      <c r="J5769" t="s">
        <v>87</v>
      </c>
      <c r="K5769" t="s">
        <v>88</v>
      </c>
      <c r="L5769" t="s">
        <v>89</v>
      </c>
      <c r="M5769">
        <v>0</v>
      </c>
      <c r="N5769" t="s">
        <v>90</v>
      </c>
      <c r="O5769" s="1">
        <v>45069</v>
      </c>
      <c r="P5769" s="2"/>
      <c r="Q5769" s="2"/>
      <c r="R5769" s="1"/>
      <c r="U5769" s="1" t="str">
        <f t="shared" si="393"/>
        <v>2023</v>
      </c>
      <c r="V5769" s="1" t="str">
        <f>VLOOKUP(W5769,quarter[],2,FALSE)</f>
        <v>2nd</v>
      </c>
      <c r="W5769" s="1" t="str">
        <f t="shared" si="392"/>
        <v>May</v>
      </c>
      <c r="X5769" s="1" t="str">
        <f t="shared" si="394"/>
        <v>Alexander, Lindsay</v>
      </c>
      <c r="Y5769" s="1"/>
      <c r="Z5769" s="1"/>
      <c r="AA5769" s="1" t="s">
        <v>834</v>
      </c>
      <c r="AB5769" s="1"/>
      <c r="AC5769" s="1"/>
      <c r="AD5769" s="1"/>
      <c r="AE5769" s="1"/>
    </row>
    <row r="5770" spans="1:31">
      <c r="A5770" t="s">
        <v>14641</v>
      </c>
      <c r="B5770" s="1">
        <v>45068</v>
      </c>
      <c r="C5770" s="1" t="s">
        <v>50</v>
      </c>
      <c r="D5770" t="s">
        <v>14642</v>
      </c>
      <c r="E5770" t="s">
        <v>220</v>
      </c>
      <c r="F5770" s="16" t="s">
        <v>14643</v>
      </c>
      <c r="G5770" s="16"/>
      <c r="H5770" t="s">
        <v>14644</v>
      </c>
      <c r="I5770" t="s">
        <v>147</v>
      </c>
      <c r="J5770" t="s">
        <v>117</v>
      </c>
      <c r="K5770" t="s">
        <v>88</v>
      </c>
      <c r="L5770" t="s">
        <v>89</v>
      </c>
      <c r="M5770">
        <v>0</v>
      </c>
      <c r="N5770" t="s">
        <v>90</v>
      </c>
      <c r="O5770" s="1">
        <v>45085</v>
      </c>
      <c r="P5770" s="2"/>
      <c r="Q5770" s="2"/>
      <c r="R5770" s="1"/>
      <c r="U5770" s="1" t="str">
        <f t="shared" si="393"/>
        <v>2023</v>
      </c>
      <c r="V5770" s="1" t="str">
        <f>VLOOKUP(W5770,quarter[],2,FALSE)</f>
        <v>2nd</v>
      </c>
      <c r="W5770" s="1" t="str">
        <f t="shared" si="392"/>
        <v>May</v>
      </c>
      <c r="X5770" s="1" t="str">
        <f t="shared" si="394"/>
        <v>Calo, Robyn</v>
      </c>
      <c r="Y5770" s="1"/>
      <c r="Z5770" s="1"/>
      <c r="AA5770" s="1" t="s">
        <v>14645</v>
      </c>
      <c r="AB5770" s="1"/>
      <c r="AC5770" s="1"/>
      <c r="AD5770" s="1"/>
      <c r="AE5770" s="1"/>
    </row>
    <row r="5771" spans="1:31">
      <c r="A5771" t="s">
        <v>14646</v>
      </c>
      <c r="B5771" s="1">
        <v>45069</v>
      </c>
      <c r="C5771" s="1" t="s">
        <v>48</v>
      </c>
      <c r="D5771" t="s">
        <v>14647</v>
      </c>
      <c r="E5771" t="s">
        <v>86</v>
      </c>
      <c r="F5771" s="16" t="s">
        <v>14038</v>
      </c>
      <c r="G5771" s="16"/>
      <c r="H5771" t="s">
        <v>14039</v>
      </c>
      <c r="I5771" t="s">
        <v>14648</v>
      </c>
      <c r="J5771" t="s">
        <v>87</v>
      </c>
      <c r="K5771" t="s">
        <v>88</v>
      </c>
      <c r="L5771" t="s">
        <v>89</v>
      </c>
      <c r="M5771">
        <v>0</v>
      </c>
      <c r="N5771" t="s">
        <v>90</v>
      </c>
      <c r="O5771" s="1">
        <v>45069</v>
      </c>
      <c r="P5771" s="2"/>
      <c r="Q5771" s="2"/>
      <c r="R5771" s="1"/>
      <c r="U5771" s="1" t="str">
        <f t="shared" si="393"/>
        <v>2023</v>
      </c>
      <c r="V5771" s="1" t="str">
        <f>VLOOKUP(W5771,quarter[],2,FALSE)</f>
        <v>2nd</v>
      </c>
      <c r="W5771" s="1" t="str">
        <f t="shared" si="392"/>
        <v>May</v>
      </c>
      <c r="X5771" s="1" t="str">
        <f t="shared" si="394"/>
        <v>Alexander, Lindsay</v>
      </c>
      <c r="Y5771" s="1"/>
      <c r="Z5771" s="1"/>
      <c r="AA5771" s="1" t="s">
        <v>14649</v>
      </c>
      <c r="AB5771" s="1"/>
      <c r="AC5771" s="1"/>
      <c r="AD5771" s="1"/>
      <c r="AE5771" s="1"/>
    </row>
    <row r="5772" spans="1:31">
      <c r="A5772" t="s">
        <v>14650</v>
      </c>
      <c r="B5772" s="1">
        <v>45069</v>
      </c>
      <c r="C5772" s="1" t="s">
        <v>53</v>
      </c>
      <c r="D5772" t="s">
        <v>4852</v>
      </c>
      <c r="E5772" t="s">
        <v>86</v>
      </c>
      <c r="F5772" s="16" t="s">
        <v>14651</v>
      </c>
      <c r="G5772" s="16"/>
      <c r="H5772" t="s">
        <v>14652</v>
      </c>
      <c r="I5772" t="s">
        <v>14653</v>
      </c>
      <c r="J5772" t="s">
        <v>87</v>
      </c>
      <c r="K5772" t="s">
        <v>90</v>
      </c>
      <c r="L5772" t="s">
        <v>90</v>
      </c>
      <c r="M5772">
        <v>5</v>
      </c>
      <c r="N5772" t="s">
        <v>90</v>
      </c>
      <c r="O5772" s="1">
        <v>45077</v>
      </c>
      <c r="P5772" s="2"/>
      <c r="Q5772" s="2"/>
      <c r="R5772" s="1"/>
      <c r="U5772" s="1" t="str">
        <f t="shared" si="393"/>
        <v>2023</v>
      </c>
      <c r="V5772" s="1" t="str">
        <f>VLOOKUP(W5772,quarter[],2,FALSE)</f>
        <v>2nd</v>
      </c>
      <c r="W5772" s="1" t="str">
        <f t="shared" si="392"/>
        <v>May</v>
      </c>
      <c r="X5772" s="1" t="str">
        <f t="shared" si="394"/>
        <v>Perry, April</v>
      </c>
      <c r="Y5772" s="1"/>
      <c r="Z5772" s="1"/>
      <c r="AA5772" s="1" t="s">
        <v>8701</v>
      </c>
      <c r="AB5772" s="1"/>
      <c r="AC5772" s="1"/>
      <c r="AD5772" s="1"/>
      <c r="AE5772" s="1"/>
    </row>
    <row r="5773" spans="1:31">
      <c r="A5773" t="s">
        <v>14654</v>
      </c>
      <c r="B5773" s="1">
        <v>45069</v>
      </c>
      <c r="C5773" s="1" t="s">
        <v>49</v>
      </c>
      <c r="D5773" t="s">
        <v>14655</v>
      </c>
      <c r="E5773" t="s">
        <v>86</v>
      </c>
      <c r="F5773" s="16" t="s">
        <v>87</v>
      </c>
      <c r="G5773" s="16"/>
      <c r="H5773" t="s">
        <v>14656</v>
      </c>
      <c r="I5773" t="s">
        <v>13</v>
      </c>
      <c r="J5773" t="s">
        <v>87</v>
      </c>
      <c r="K5773" t="s">
        <v>90</v>
      </c>
      <c r="L5773" t="s">
        <v>88</v>
      </c>
      <c r="M5773">
        <v>0</v>
      </c>
      <c r="N5773" t="s">
        <v>90</v>
      </c>
      <c r="O5773" s="1">
        <v>45083</v>
      </c>
      <c r="P5773" s="2"/>
      <c r="Q5773" s="2"/>
      <c r="R5773" s="1"/>
      <c r="U5773" s="1" t="str">
        <f t="shared" si="393"/>
        <v>2023</v>
      </c>
      <c r="V5773" s="1" t="str">
        <f>VLOOKUP(W5773,quarter[],2,FALSE)</f>
        <v>2nd</v>
      </c>
      <c r="W5773" s="1" t="str">
        <f t="shared" si="392"/>
        <v>May</v>
      </c>
      <c r="X5773" s="1" t="str">
        <f t="shared" si="394"/>
        <v>Brake, Cassi</v>
      </c>
      <c r="Y5773" s="1"/>
      <c r="Z5773" s="1"/>
      <c r="AA5773" s="1" t="s">
        <v>14657</v>
      </c>
      <c r="AB5773" s="1"/>
      <c r="AC5773" s="1"/>
      <c r="AD5773" s="1"/>
      <c r="AE5773" s="1"/>
    </row>
    <row r="5774" spans="1:31">
      <c r="A5774" t="s">
        <v>14658</v>
      </c>
      <c r="B5774" s="1">
        <v>45069</v>
      </c>
      <c r="C5774" s="1" t="s">
        <v>50</v>
      </c>
      <c r="D5774" t="s">
        <v>13321</v>
      </c>
      <c r="E5774" t="s">
        <v>86</v>
      </c>
      <c r="F5774" s="16" t="s">
        <v>99</v>
      </c>
      <c r="G5774" s="16"/>
      <c r="H5774" t="s">
        <v>14659</v>
      </c>
      <c r="I5774" t="s">
        <v>13</v>
      </c>
      <c r="J5774" t="s">
        <v>99</v>
      </c>
      <c r="K5774" t="s">
        <v>88</v>
      </c>
      <c r="L5774" t="s">
        <v>89</v>
      </c>
      <c r="M5774">
        <v>0</v>
      </c>
      <c r="N5774" t="s">
        <v>90</v>
      </c>
      <c r="O5774" s="1">
        <v>45069</v>
      </c>
      <c r="P5774" s="2"/>
      <c r="Q5774" s="2"/>
      <c r="R5774" s="1"/>
      <c r="U5774" s="1" t="str">
        <f t="shared" si="393"/>
        <v>2023</v>
      </c>
      <c r="V5774" s="1" t="str">
        <f>VLOOKUP(W5774,quarter[],2,FALSE)</f>
        <v>2nd</v>
      </c>
      <c r="W5774" s="1" t="str">
        <f t="shared" si="392"/>
        <v>May</v>
      </c>
      <c r="X5774" s="1" t="str">
        <f t="shared" si="394"/>
        <v>Calo, Robyn</v>
      </c>
      <c r="Y5774" s="1"/>
      <c r="Z5774" s="1"/>
      <c r="AA5774" s="1" t="s">
        <v>6453</v>
      </c>
      <c r="AB5774" s="1"/>
      <c r="AC5774" s="1"/>
      <c r="AD5774" s="1"/>
      <c r="AE5774" s="1"/>
    </row>
    <row r="5775" spans="1:31">
      <c r="A5775" t="s">
        <v>14660</v>
      </c>
      <c r="B5775" s="1">
        <v>45069</v>
      </c>
      <c r="C5775" s="1" t="s">
        <v>48</v>
      </c>
      <c r="D5775" t="s">
        <v>14661</v>
      </c>
      <c r="E5775" t="s">
        <v>86</v>
      </c>
      <c r="F5775" s="16" t="s">
        <v>14662</v>
      </c>
      <c r="G5775" s="16"/>
      <c r="H5775" t="s">
        <v>13</v>
      </c>
      <c r="I5775" t="s">
        <v>14663</v>
      </c>
      <c r="J5775" t="s">
        <v>87</v>
      </c>
      <c r="K5775" t="s">
        <v>88</v>
      </c>
      <c r="L5775" t="s">
        <v>89</v>
      </c>
      <c r="M5775">
        <v>0</v>
      </c>
      <c r="N5775" t="s">
        <v>90</v>
      </c>
      <c r="O5775" s="1">
        <v>45069</v>
      </c>
      <c r="P5775" s="2"/>
      <c r="Q5775" s="2"/>
      <c r="R5775" s="1"/>
      <c r="U5775" s="1" t="str">
        <f t="shared" si="393"/>
        <v>2023</v>
      </c>
      <c r="V5775" s="1" t="str">
        <f>VLOOKUP(W5775,quarter[],2,FALSE)</f>
        <v>2nd</v>
      </c>
      <c r="W5775" s="1" t="str">
        <f t="shared" si="392"/>
        <v>May</v>
      </c>
      <c r="X5775" s="1" t="str">
        <f t="shared" si="394"/>
        <v>Alexander, Lindsay</v>
      </c>
      <c r="Y5775" s="1"/>
      <c r="Z5775" s="1"/>
      <c r="AA5775" s="1" t="s">
        <v>1163</v>
      </c>
      <c r="AB5775" s="1"/>
      <c r="AC5775" s="1"/>
      <c r="AD5775" s="1"/>
      <c r="AE5775" s="1"/>
    </row>
    <row r="5776" spans="1:31">
      <c r="A5776" t="s">
        <v>14664</v>
      </c>
      <c r="B5776" s="1">
        <v>45069</v>
      </c>
      <c r="C5776" s="1" t="s">
        <v>53</v>
      </c>
      <c r="D5776" t="s">
        <v>13321</v>
      </c>
      <c r="E5776" t="s">
        <v>86</v>
      </c>
      <c r="F5776" s="16" t="s">
        <v>99</v>
      </c>
      <c r="G5776" s="16"/>
      <c r="H5776" t="s">
        <v>14665</v>
      </c>
      <c r="I5776" t="s">
        <v>13</v>
      </c>
      <c r="J5776" t="s">
        <v>99</v>
      </c>
      <c r="K5776" t="s">
        <v>88</v>
      </c>
      <c r="L5776" t="s">
        <v>89</v>
      </c>
      <c r="M5776">
        <v>0</v>
      </c>
      <c r="N5776" t="s">
        <v>90</v>
      </c>
      <c r="O5776" s="1">
        <v>45070</v>
      </c>
      <c r="P5776" s="2"/>
      <c r="Q5776" s="2"/>
      <c r="R5776" s="1"/>
      <c r="U5776" s="1" t="str">
        <f t="shared" si="393"/>
        <v>2023</v>
      </c>
      <c r="V5776" s="1" t="str">
        <f>VLOOKUP(W5776,quarter[],2,FALSE)</f>
        <v>2nd</v>
      </c>
      <c r="W5776" s="1" t="str">
        <f t="shared" si="392"/>
        <v>May</v>
      </c>
      <c r="X5776" s="1" t="str">
        <f t="shared" si="394"/>
        <v>Perry, April</v>
      </c>
      <c r="Y5776" s="1"/>
      <c r="Z5776" s="1"/>
      <c r="AA5776" s="1" t="s">
        <v>677</v>
      </c>
      <c r="AB5776" s="1"/>
      <c r="AC5776" s="1"/>
      <c r="AD5776" s="1"/>
      <c r="AE5776" s="1"/>
    </row>
    <row r="5777" spans="1:31">
      <c r="A5777" t="s">
        <v>14666</v>
      </c>
      <c r="B5777" s="1">
        <v>45069</v>
      </c>
      <c r="C5777" s="1" t="s">
        <v>50</v>
      </c>
      <c r="D5777" t="s">
        <v>14667</v>
      </c>
      <c r="E5777" t="s">
        <v>86</v>
      </c>
      <c r="F5777" s="16" t="s">
        <v>2177</v>
      </c>
      <c r="G5777" s="16"/>
      <c r="H5777" t="s">
        <v>13</v>
      </c>
      <c r="I5777" t="s">
        <v>13</v>
      </c>
      <c r="J5777" t="s">
        <v>140</v>
      </c>
      <c r="K5777" t="s">
        <v>88</v>
      </c>
      <c r="L5777" t="s">
        <v>89</v>
      </c>
      <c r="M5777">
        <v>0</v>
      </c>
      <c r="N5777" t="s">
        <v>90</v>
      </c>
      <c r="O5777" s="1">
        <v>45070</v>
      </c>
      <c r="P5777" s="2"/>
      <c r="Q5777" s="2"/>
      <c r="R5777" s="1"/>
      <c r="U5777" s="1" t="str">
        <f t="shared" si="393"/>
        <v>2023</v>
      </c>
      <c r="V5777" s="1" t="str">
        <f>VLOOKUP(W5777,quarter[],2,FALSE)</f>
        <v>2nd</v>
      </c>
      <c r="W5777" s="1" t="str">
        <f t="shared" si="392"/>
        <v>May</v>
      </c>
      <c r="X5777" s="1" t="str">
        <f t="shared" si="394"/>
        <v>Calo, Robyn</v>
      </c>
      <c r="Y5777" s="1"/>
      <c r="Z5777" s="1"/>
      <c r="AA5777" s="1" t="s">
        <v>14668</v>
      </c>
      <c r="AB5777" s="1"/>
      <c r="AC5777" s="1"/>
      <c r="AD5777" s="1"/>
      <c r="AE5777" s="1"/>
    </row>
    <row r="5778" spans="1:31">
      <c r="A5778" t="s">
        <v>14669</v>
      </c>
      <c r="B5778" s="1">
        <v>45069</v>
      </c>
      <c r="C5778" s="1" t="s">
        <v>54</v>
      </c>
      <c r="D5778" t="s">
        <v>14670</v>
      </c>
      <c r="E5778" t="s">
        <v>86</v>
      </c>
      <c r="F5778" s="16" t="s">
        <v>14671</v>
      </c>
      <c r="G5778" s="16"/>
      <c r="H5778" t="s">
        <v>13</v>
      </c>
      <c r="I5778" t="s">
        <v>13</v>
      </c>
      <c r="J5778" t="s">
        <v>117</v>
      </c>
      <c r="K5778" t="s">
        <v>88</v>
      </c>
      <c r="L5778" t="s">
        <v>89</v>
      </c>
      <c r="M5778">
        <v>0</v>
      </c>
      <c r="N5778" t="s">
        <v>90</v>
      </c>
      <c r="O5778" s="1">
        <v>45072</v>
      </c>
      <c r="P5778" s="2"/>
      <c r="Q5778" s="2"/>
      <c r="R5778" s="1"/>
      <c r="U5778" s="1" t="str">
        <f t="shared" si="393"/>
        <v>2023</v>
      </c>
      <c r="V5778" s="1" t="str">
        <f>VLOOKUP(W5778,quarter[],2,FALSE)</f>
        <v>2nd</v>
      </c>
      <c r="W5778" s="1" t="str">
        <f t="shared" si="392"/>
        <v>May</v>
      </c>
      <c r="X5778" s="1" t="str">
        <f t="shared" si="394"/>
        <v>Pitts, Jeff</v>
      </c>
      <c r="Y5778" s="1"/>
      <c r="Z5778" s="1"/>
      <c r="AA5778" s="1" t="s">
        <v>14672</v>
      </c>
      <c r="AB5778" s="1"/>
      <c r="AC5778" s="1"/>
      <c r="AD5778" s="1"/>
      <c r="AE5778" s="1"/>
    </row>
    <row r="5779" spans="1:31">
      <c r="A5779" t="s">
        <v>14673</v>
      </c>
      <c r="B5779" s="1">
        <v>45069</v>
      </c>
      <c r="C5779" s="1" t="s">
        <v>49</v>
      </c>
      <c r="D5779" t="s">
        <v>14674</v>
      </c>
      <c r="E5779" t="s">
        <v>86</v>
      </c>
      <c r="F5779" s="16" t="s">
        <v>87</v>
      </c>
      <c r="G5779" s="16"/>
      <c r="H5779" t="s">
        <v>13</v>
      </c>
      <c r="I5779" t="s">
        <v>13</v>
      </c>
      <c r="J5779" t="s">
        <v>87</v>
      </c>
      <c r="K5779" t="s">
        <v>88</v>
      </c>
      <c r="L5779" t="s">
        <v>89</v>
      </c>
      <c r="M5779">
        <v>0</v>
      </c>
      <c r="N5779" t="s">
        <v>90</v>
      </c>
      <c r="O5779" s="1">
        <v>45071</v>
      </c>
      <c r="P5779" s="2"/>
      <c r="Q5779" s="2"/>
      <c r="R5779" s="1"/>
      <c r="U5779" s="1" t="str">
        <f t="shared" si="393"/>
        <v>2023</v>
      </c>
      <c r="V5779" s="1" t="str">
        <f>VLOOKUP(W5779,quarter[],2,FALSE)</f>
        <v>2nd</v>
      </c>
      <c r="W5779" s="1" t="str">
        <f t="shared" si="392"/>
        <v>May</v>
      </c>
      <c r="X5779" s="1" t="str">
        <f t="shared" si="394"/>
        <v>Brake, Cassi</v>
      </c>
      <c r="Y5779" s="1"/>
      <c r="Z5779" s="1"/>
      <c r="AA5779" s="1" t="s">
        <v>14675</v>
      </c>
      <c r="AB5779" s="1"/>
      <c r="AC5779" s="1"/>
      <c r="AD5779" s="1"/>
      <c r="AE5779" s="1"/>
    </row>
    <row r="5780" spans="1:31">
      <c r="A5780" t="s">
        <v>14676</v>
      </c>
      <c r="B5780" s="1">
        <v>45069</v>
      </c>
      <c r="C5780" s="1" t="s">
        <v>48</v>
      </c>
      <c r="D5780" t="s">
        <v>14677</v>
      </c>
      <c r="E5780" t="s">
        <v>86</v>
      </c>
      <c r="F5780" s="16" t="s">
        <v>87</v>
      </c>
      <c r="G5780" s="16"/>
      <c r="H5780" t="s">
        <v>13</v>
      </c>
      <c r="I5780" t="s">
        <v>13</v>
      </c>
      <c r="J5780" t="s">
        <v>87</v>
      </c>
      <c r="K5780" t="s">
        <v>88</v>
      </c>
      <c r="L5780" t="s">
        <v>89</v>
      </c>
      <c r="M5780">
        <v>0</v>
      </c>
      <c r="N5780" t="s">
        <v>90</v>
      </c>
      <c r="O5780" s="1">
        <v>45070</v>
      </c>
      <c r="P5780" s="2"/>
      <c r="Q5780" s="2"/>
      <c r="R5780" s="1"/>
      <c r="U5780" s="1" t="str">
        <f t="shared" si="393"/>
        <v>2023</v>
      </c>
      <c r="V5780" s="1" t="str">
        <f>VLOOKUP(W5780,quarter[],2,FALSE)</f>
        <v>2nd</v>
      </c>
      <c r="W5780" s="1" t="str">
        <f t="shared" si="392"/>
        <v>May</v>
      </c>
      <c r="X5780" s="1" t="str">
        <f t="shared" si="394"/>
        <v>Alexander, Lindsay</v>
      </c>
      <c r="Y5780" s="1"/>
      <c r="Z5780" s="1"/>
      <c r="AA5780" s="1" t="s">
        <v>834</v>
      </c>
      <c r="AB5780" s="1"/>
      <c r="AC5780" s="1"/>
      <c r="AD5780" s="1"/>
      <c r="AE5780" s="1"/>
    </row>
    <row r="5781" spans="1:31">
      <c r="A5781" t="s">
        <v>14678</v>
      </c>
      <c r="B5781" s="1">
        <v>45069</v>
      </c>
      <c r="C5781" s="1" t="s">
        <v>53</v>
      </c>
      <c r="D5781" t="s">
        <v>14679</v>
      </c>
      <c r="E5781" t="s">
        <v>86</v>
      </c>
      <c r="F5781" s="16" t="s">
        <v>14680</v>
      </c>
      <c r="G5781" s="16"/>
      <c r="H5781" t="s">
        <v>14681</v>
      </c>
      <c r="I5781" t="s">
        <v>13</v>
      </c>
      <c r="J5781" t="s">
        <v>369</v>
      </c>
      <c r="K5781" t="s">
        <v>90</v>
      </c>
      <c r="L5781" t="s">
        <v>89</v>
      </c>
      <c r="M5781">
        <v>0</v>
      </c>
      <c r="N5781" t="s">
        <v>90</v>
      </c>
      <c r="O5781" s="1">
        <v>45077</v>
      </c>
      <c r="P5781" s="2"/>
      <c r="Q5781" s="2"/>
      <c r="R5781" s="1"/>
      <c r="U5781" s="1" t="str">
        <f t="shared" si="393"/>
        <v>2023</v>
      </c>
      <c r="V5781" s="1" t="str">
        <f>VLOOKUP(W5781,quarter[],2,FALSE)</f>
        <v>2nd</v>
      </c>
      <c r="W5781" s="1" t="str">
        <f t="shared" si="392"/>
        <v>May</v>
      </c>
      <c r="X5781" s="1" t="str">
        <f t="shared" si="394"/>
        <v>Perry, April</v>
      </c>
      <c r="Y5781" s="1"/>
      <c r="Z5781" s="1"/>
      <c r="AA5781" s="1" t="s">
        <v>14682</v>
      </c>
      <c r="AB5781" s="1"/>
      <c r="AC5781" s="1"/>
      <c r="AD5781" s="1"/>
      <c r="AE5781" s="1"/>
    </row>
    <row r="5782" spans="1:31">
      <c r="A5782" t="s">
        <v>14683</v>
      </c>
      <c r="B5782" s="1">
        <v>45069</v>
      </c>
      <c r="C5782" s="1" t="s">
        <v>54</v>
      </c>
      <c r="D5782" t="s">
        <v>9082</v>
      </c>
      <c r="E5782" t="s">
        <v>86</v>
      </c>
      <c r="F5782" s="16" t="s">
        <v>14684</v>
      </c>
      <c r="G5782" s="16"/>
      <c r="H5782" t="s">
        <v>13</v>
      </c>
      <c r="I5782" t="s">
        <v>13</v>
      </c>
      <c r="J5782" t="s">
        <v>117</v>
      </c>
      <c r="K5782" t="s">
        <v>88</v>
      </c>
      <c r="L5782" t="s">
        <v>89</v>
      </c>
      <c r="M5782">
        <v>0</v>
      </c>
      <c r="N5782" t="s">
        <v>90</v>
      </c>
      <c r="O5782" s="1">
        <v>45071</v>
      </c>
      <c r="P5782" s="2"/>
      <c r="Q5782" s="2"/>
      <c r="R5782" s="1"/>
      <c r="U5782" s="1" t="str">
        <f t="shared" si="393"/>
        <v>2023</v>
      </c>
      <c r="V5782" s="1" t="str">
        <f>VLOOKUP(W5782,quarter[],2,FALSE)</f>
        <v>2nd</v>
      </c>
      <c r="W5782" s="1" t="str">
        <f t="shared" si="392"/>
        <v>May</v>
      </c>
      <c r="X5782" s="1" t="str">
        <f t="shared" si="394"/>
        <v>Pitts, Jeff</v>
      </c>
      <c r="Y5782" s="1"/>
      <c r="Z5782" s="1"/>
      <c r="AA5782" s="1" t="s">
        <v>14685</v>
      </c>
      <c r="AB5782" s="1"/>
      <c r="AC5782" s="1"/>
      <c r="AD5782" s="1"/>
      <c r="AE5782" s="1"/>
    </row>
    <row r="5783" spans="1:31">
      <c r="A5783" t="s">
        <v>14686</v>
      </c>
      <c r="B5783" s="1">
        <v>45069</v>
      </c>
      <c r="C5783" s="1" t="s">
        <v>54</v>
      </c>
      <c r="D5783" t="s">
        <v>8271</v>
      </c>
      <c r="E5783" t="s">
        <v>86</v>
      </c>
      <c r="F5783" s="16" t="s">
        <v>14687</v>
      </c>
      <c r="G5783" s="16"/>
      <c r="H5783" t="s">
        <v>8273</v>
      </c>
      <c r="I5783" t="s">
        <v>13</v>
      </c>
      <c r="J5783" t="s">
        <v>117</v>
      </c>
      <c r="K5783" t="s">
        <v>88</v>
      </c>
      <c r="L5783" t="s">
        <v>89</v>
      </c>
      <c r="M5783">
        <v>0</v>
      </c>
      <c r="N5783" t="s">
        <v>90</v>
      </c>
      <c r="O5783" s="1">
        <v>45083</v>
      </c>
      <c r="P5783" s="2"/>
      <c r="Q5783" s="2"/>
      <c r="R5783" s="1"/>
      <c r="U5783" s="1" t="str">
        <f t="shared" si="393"/>
        <v>2023</v>
      </c>
      <c r="V5783" s="1" t="str">
        <f>VLOOKUP(W5783,quarter[],2,FALSE)</f>
        <v>2nd</v>
      </c>
      <c r="W5783" s="1" t="str">
        <f t="shared" si="392"/>
        <v>May</v>
      </c>
      <c r="X5783" s="1" t="str">
        <f t="shared" si="394"/>
        <v>Pitts, Jeff</v>
      </c>
      <c r="Y5783" s="1"/>
      <c r="Z5783" s="1"/>
      <c r="AA5783" s="1" t="s">
        <v>14688</v>
      </c>
      <c r="AB5783" s="1"/>
      <c r="AC5783" s="1"/>
      <c r="AD5783" s="1"/>
      <c r="AE5783" s="1"/>
    </row>
    <row r="5784" spans="1:31">
      <c r="A5784" t="s">
        <v>14689</v>
      </c>
      <c r="B5784" s="1">
        <v>45069</v>
      </c>
      <c r="C5784" s="1" t="s">
        <v>50</v>
      </c>
      <c r="D5784" t="s">
        <v>14690</v>
      </c>
      <c r="E5784" t="s">
        <v>86</v>
      </c>
      <c r="F5784" s="16" t="s">
        <v>5453</v>
      </c>
      <c r="G5784" s="16"/>
      <c r="H5784" t="s">
        <v>13</v>
      </c>
      <c r="I5784" t="s">
        <v>14691</v>
      </c>
      <c r="J5784" t="s">
        <v>369</v>
      </c>
      <c r="K5784" t="s">
        <v>90</v>
      </c>
      <c r="L5784" t="s">
        <v>90</v>
      </c>
      <c r="M5784">
        <v>2</v>
      </c>
      <c r="N5784" t="s">
        <v>90</v>
      </c>
      <c r="O5784" s="1">
        <v>45092</v>
      </c>
      <c r="P5784" s="2"/>
      <c r="Q5784" s="2"/>
      <c r="R5784" s="1"/>
      <c r="U5784" s="1" t="str">
        <f t="shared" si="393"/>
        <v>2023</v>
      </c>
      <c r="V5784" s="1" t="str">
        <f>VLOOKUP(W5784,quarter[],2,FALSE)</f>
        <v>2nd</v>
      </c>
      <c r="W5784" s="1" t="str">
        <f t="shared" si="392"/>
        <v>May</v>
      </c>
      <c r="X5784" s="1" t="str">
        <f t="shared" si="394"/>
        <v>Calo, Robyn</v>
      </c>
      <c r="Y5784" s="1"/>
      <c r="Z5784" s="1"/>
      <c r="AA5784" s="1" t="s">
        <v>10416</v>
      </c>
      <c r="AB5784" s="1"/>
      <c r="AC5784" s="1"/>
      <c r="AD5784" s="1"/>
      <c r="AE5784" s="1"/>
    </row>
    <row r="5785" spans="1:31">
      <c r="A5785" t="s">
        <v>14692</v>
      </c>
      <c r="B5785" s="1">
        <v>45069</v>
      </c>
      <c r="C5785" s="1" t="s">
        <v>49</v>
      </c>
      <c r="D5785" t="s">
        <v>14693</v>
      </c>
      <c r="E5785" t="s">
        <v>86</v>
      </c>
      <c r="F5785" s="16" t="s">
        <v>2098</v>
      </c>
      <c r="G5785" s="16"/>
      <c r="H5785" t="s">
        <v>13</v>
      </c>
      <c r="I5785" t="s">
        <v>13</v>
      </c>
      <c r="J5785" t="s">
        <v>87</v>
      </c>
      <c r="K5785" t="s">
        <v>88</v>
      </c>
      <c r="L5785" t="s">
        <v>89</v>
      </c>
      <c r="M5785">
        <v>0</v>
      </c>
      <c r="N5785" t="s">
        <v>90</v>
      </c>
      <c r="O5785" s="1">
        <v>45070</v>
      </c>
      <c r="P5785" s="2"/>
      <c r="Q5785" s="2"/>
      <c r="R5785" s="1"/>
      <c r="U5785" s="1" t="str">
        <f t="shared" si="393"/>
        <v>2023</v>
      </c>
      <c r="V5785" s="1" t="str">
        <f>VLOOKUP(W5785,quarter[],2,FALSE)</f>
        <v>2nd</v>
      </c>
      <c r="W5785" s="1" t="str">
        <f t="shared" si="392"/>
        <v>May</v>
      </c>
      <c r="X5785" s="1" t="str">
        <f t="shared" si="394"/>
        <v>Brake, Cassi</v>
      </c>
      <c r="Y5785" s="1"/>
      <c r="Z5785" s="1"/>
      <c r="AA5785" s="1" t="s">
        <v>14694</v>
      </c>
      <c r="AB5785" s="1"/>
      <c r="AC5785" s="1"/>
      <c r="AD5785" s="1"/>
      <c r="AE5785" s="1"/>
    </row>
    <row r="5786" spans="1:31">
      <c r="A5786" t="s">
        <v>14695</v>
      </c>
      <c r="B5786" s="1">
        <v>45070</v>
      </c>
      <c r="C5786" s="1" t="s">
        <v>54</v>
      </c>
      <c r="D5786" t="s">
        <v>13667</v>
      </c>
      <c r="E5786" t="s">
        <v>86</v>
      </c>
      <c r="F5786" s="16" t="s">
        <v>5453</v>
      </c>
      <c r="G5786" s="16"/>
      <c r="H5786" t="s">
        <v>14696</v>
      </c>
      <c r="I5786" t="s">
        <v>13</v>
      </c>
      <c r="J5786" t="s">
        <v>369</v>
      </c>
      <c r="K5786" t="s">
        <v>90</v>
      </c>
      <c r="L5786" t="s">
        <v>88</v>
      </c>
      <c r="M5786">
        <v>0</v>
      </c>
      <c r="N5786" t="s">
        <v>90</v>
      </c>
      <c r="O5786" s="1">
        <v>45079</v>
      </c>
      <c r="P5786" s="2"/>
      <c r="Q5786" s="2"/>
      <c r="R5786" s="1"/>
      <c r="U5786" s="1" t="str">
        <f t="shared" si="393"/>
        <v>2023</v>
      </c>
      <c r="V5786" s="1" t="str">
        <f>VLOOKUP(W5786,quarter[],2,FALSE)</f>
        <v>2nd</v>
      </c>
      <c r="W5786" s="1" t="str">
        <f t="shared" si="392"/>
        <v>May</v>
      </c>
      <c r="X5786" s="1" t="str">
        <f t="shared" si="394"/>
        <v>Pitts, Jeff</v>
      </c>
      <c r="Y5786" s="1"/>
      <c r="Z5786" s="1"/>
      <c r="AA5786" s="1" t="s">
        <v>14697</v>
      </c>
      <c r="AB5786" s="1"/>
      <c r="AC5786" s="1"/>
      <c r="AD5786" s="1"/>
      <c r="AE5786" s="1"/>
    </row>
    <row r="5787" spans="1:31">
      <c r="A5787" t="s">
        <v>14698</v>
      </c>
      <c r="B5787" s="1">
        <v>45070</v>
      </c>
      <c r="C5787" s="1" t="s">
        <v>48</v>
      </c>
      <c r="D5787" t="s">
        <v>14048</v>
      </c>
      <c r="E5787" t="s">
        <v>86</v>
      </c>
      <c r="F5787" s="16" t="s">
        <v>14699</v>
      </c>
      <c r="G5787" s="16"/>
      <c r="H5787" t="s">
        <v>13</v>
      </c>
      <c r="I5787" t="s">
        <v>13</v>
      </c>
      <c r="J5787" t="s">
        <v>87</v>
      </c>
      <c r="K5787" t="s">
        <v>90</v>
      </c>
      <c r="L5787" t="s">
        <v>89</v>
      </c>
      <c r="M5787">
        <v>0</v>
      </c>
      <c r="N5787" t="s">
        <v>90</v>
      </c>
      <c r="O5787" s="1">
        <v>45070</v>
      </c>
      <c r="P5787" s="2"/>
      <c r="Q5787" s="2"/>
      <c r="R5787" s="1"/>
      <c r="U5787" s="1" t="str">
        <f t="shared" si="393"/>
        <v>2023</v>
      </c>
      <c r="V5787" s="1" t="str">
        <f>VLOOKUP(W5787,quarter[],2,FALSE)</f>
        <v>2nd</v>
      </c>
      <c r="W5787" s="1" t="str">
        <f t="shared" si="392"/>
        <v>May</v>
      </c>
      <c r="X5787" s="1" t="str">
        <f t="shared" si="394"/>
        <v>Alexander, Lindsay</v>
      </c>
      <c r="Y5787" s="1"/>
      <c r="Z5787" s="1"/>
      <c r="AA5787" s="1" t="s">
        <v>157</v>
      </c>
      <c r="AB5787" s="1"/>
      <c r="AC5787" s="1"/>
      <c r="AD5787" s="1"/>
      <c r="AE5787" s="1"/>
    </row>
    <row r="5788" spans="1:31">
      <c r="A5788" t="s">
        <v>14700</v>
      </c>
      <c r="B5788" s="1">
        <v>45070</v>
      </c>
      <c r="C5788" s="1" t="s">
        <v>53</v>
      </c>
      <c r="D5788" t="s">
        <v>14701</v>
      </c>
      <c r="E5788" t="s">
        <v>86</v>
      </c>
      <c r="F5788" s="16" t="s">
        <v>14702</v>
      </c>
      <c r="G5788" s="16"/>
      <c r="H5788" t="s">
        <v>14703</v>
      </c>
      <c r="I5788" t="s">
        <v>13</v>
      </c>
      <c r="J5788" t="s">
        <v>369</v>
      </c>
      <c r="K5788" t="s">
        <v>90</v>
      </c>
      <c r="L5788" t="s">
        <v>89</v>
      </c>
      <c r="M5788">
        <v>0</v>
      </c>
      <c r="N5788" t="s">
        <v>90</v>
      </c>
      <c r="O5788" s="1">
        <v>45077</v>
      </c>
      <c r="P5788" s="2"/>
      <c r="Q5788" s="2"/>
      <c r="R5788" s="1"/>
      <c r="U5788" s="1" t="str">
        <f t="shared" si="393"/>
        <v>2023</v>
      </c>
      <c r="V5788" s="1" t="str">
        <f>VLOOKUP(W5788,quarter[],2,FALSE)</f>
        <v>2nd</v>
      </c>
      <c r="W5788" s="1" t="str">
        <f t="shared" si="392"/>
        <v>May</v>
      </c>
      <c r="X5788" s="1" t="str">
        <f t="shared" si="394"/>
        <v>Perry, April</v>
      </c>
      <c r="Y5788" s="1"/>
      <c r="Z5788" s="1"/>
      <c r="AA5788" s="1" t="s">
        <v>14704</v>
      </c>
      <c r="AB5788" s="1"/>
      <c r="AC5788" s="1"/>
      <c r="AD5788" s="1"/>
      <c r="AE5788" s="1"/>
    </row>
    <row r="5789" spans="1:31">
      <c r="A5789" t="s">
        <v>14705</v>
      </c>
      <c r="B5789" s="1">
        <v>45070</v>
      </c>
      <c r="C5789" s="1" t="s">
        <v>48</v>
      </c>
      <c r="D5789" t="s">
        <v>14706</v>
      </c>
      <c r="E5789" t="s">
        <v>86</v>
      </c>
      <c r="F5789" s="16" t="s">
        <v>14707</v>
      </c>
      <c r="G5789" s="16"/>
      <c r="H5789" t="s">
        <v>13</v>
      </c>
      <c r="I5789" t="s">
        <v>8937</v>
      </c>
      <c r="J5789" t="s">
        <v>87</v>
      </c>
      <c r="K5789" t="s">
        <v>88</v>
      </c>
      <c r="L5789" t="s">
        <v>89</v>
      </c>
      <c r="M5789">
        <v>0</v>
      </c>
      <c r="N5789" t="s">
        <v>90</v>
      </c>
      <c r="O5789" s="1">
        <v>45070</v>
      </c>
      <c r="P5789" s="2"/>
      <c r="Q5789" s="2"/>
      <c r="R5789" s="1"/>
      <c r="U5789" s="1" t="str">
        <f t="shared" si="393"/>
        <v>2023</v>
      </c>
      <c r="V5789" s="1" t="str">
        <f>VLOOKUP(W5789,quarter[],2,FALSE)</f>
        <v>2nd</v>
      </c>
      <c r="W5789" s="1" t="str">
        <f t="shared" si="392"/>
        <v>May</v>
      </c>
      <c r="X5789" s="1" t="str">
        <f t="shared" si="394"/>
        <v>Alexander, Lindsay</v>
      </c>
      <c r="Y5789" s="1"/>
      <c r="Z5789" s="1"/>
      <c r="AA5789" s="1" t="s">
        <v>1296</v>
      </c>
      <c r="AB5789" s="1"/>
      <c r="AC5789" s="1"/>
      <c r="AD5789" s="1"/>
      <c r="AE5789" s="1"/>
    </row>
    <row r="5790" spans="1:31">
      <c r="A5790" t="s">
        <v>14708</v>
      </c>
      <c r="B5790" s="1">
        <v>45070</v>
      </c>
      <c r="C5790" s="1" t="s">
        <v>53</v>
      </c>
      <c r="D5790" t="s">
        <v>6429</v>
      </c>
      <c r="E5790" t="s">
        <v>86</v>
      </c>
      <c r="F5790" s="16" t="s">
        <v>14709</v>
      </c>
      <c r="G5790" s="16"/>
      <c r="H5790" t="s">
        <v>6120</v>
      </c>
      <c r="I5790" t="s">
        <v>13</v>
      </c>
      <c r="J5790" t="s">
        <v>87</v>
      </c>
      <c r="K5790" t="s">
        <v>88</v>
      </c>
      <c r="L5790" t="s">
        <v>89</v>
      </c>
      <c r="M5790">
        <v>0</v>
      </c>
      <c r="N5790" t="s">
        <v>90</v>
      </c>
      <c r="O5790" s="1">
        <v>45070</v>
      </c>
      <c r="P5790" s="2"/>
      <c r="Q5790" s="2"/>
      <c r="R5790" s="1"/>
      <c r="U5790" s="1" t="str">
        <f t="shared" si="393"/>
        <v>2023</v>
      </c>
      <c r="V5790" s="1" t="str">
        <f>VLOOKUP(W5790,quarter[],2,FALSE)</f>
        <v>2nd</v>
      </c>
      <c r="W5790" s="1" t="str">
        <f t="shared" si="392"/>
        <v>May</v>
      </c>
      <c r="X5790" s="1" t="str">
        <f t="shared" si="394"/>
        <v>Perry, April</v>
      </c>
      <c r="Y5790" s="1"/>
      <c r="Z5790" s="1"/>
      <c r="AA5790" s="1" t="s">
        <v>879</v>
      </c>
      <c r="AB5790" s="1"/>
      <c r="AC5790" s="1"/>
      <c r="AD5790" s="1"/>
      <c r="AE5790" s="1"/>
    </row>
    <row r="5791" spans="1:31">
      <c r="A5791" t="s">
        <v>14710</v>
      </c>
      <c r="B5791" s="1">
        <v>45070</v>
      </c>
      <c r="C5791" s="1" t="s">
        <v>50</v>
      </c>
      <c r="D5791" t="s">
        <v>14711</v>
      </c>
      <c r="E5791" t="s">
        <v>86</v>
      </c>
      <c r="F5791" s="16" t="s">
        <v>14712</v>
      </c>
      <c r="G5791" s="16"/>
      <c r="H5791" t="s">
        <v>14713</v>
      </c>
      <c r="I5791" t="s">
        <v>14714</v>
      </c>
      <c r="J5791" t="s">
        <v>87</v>
      </c>
      <c r="K5791" t="s">
        <v>90</v>
      </c>
      <c r="L5791" t="s">
        <v>89</v>
      </c>
      <c r="M5791">
        <v>0</v>
      </c>
      <c r="N5791" t="s">
        <v>90</v>
      </c>
      <c r="O5791" s="1">
        <v>45098</v>
      </c>
      <c r="P5791" s="2"/>
      <c r="Q5791" s="2"/>
      <c r="R5791" s="1"/>
      <c r="U5791" s="1" t="str">
        <f t="shared" si="393"/>
        <v>2023</v>
      </c>
      <c r="V5791" s="1" t="str">
        <f>VLOOKUP(W5791,quarter[],2,FALSE)</f>
        <v>2nd</v>
      </c>
      <c r="W5791" s="1" t="str">
        <f t="shared" si="392"/>
        <v>May</v>
      </c>
      <c r="X5791" s="1" t="str">
        <f t="shared" si="394"/>
        <v>Calo, Robyn</v>
      </c>
      <c r="Y5791" s="1"/>
      <c r="Z5791" s="1"/>
      <c r="AA5791" s="1" t="s">
        <v>14715</v>
      </c>
      <c r="AB5791" s="1"/>
      <c r="AC5791" s="1"/>
      <c r="AD5791" s="1"/>
      <c r="AE5791" s="1"/>
    </row>
    <row r="5792" spans="1:31">
      <c r="A5792" t="s">
        <v>14716</v>
      </c>
      <c r="B5792" s="1">
        <v>45070</v>
      </c>
      <c r="C5792" s="1" t="s">
        <v>49</v>
      </c>
      <c r="D5792" t="s">
        <v>14717</v>
      </c>
      <c r="E5792" t="s">
        <v>86</v>
      </c>
      <c r="F5792" s="16" t="s">
        <v>14718</v>
      </c>
      <c r="G5792" s="16"/>
      <c r="H5792" t="s">
        <v>13</v>
      </c>
      <c r="I5792" t="s">
        <v>13</v>
      </c>
      <c r="J5792" t="s">
        <v>99</v>
      </c>
      <c r="K5792" t="s">
        <v>88</v>
      </c>
      <c r="L5792" t="s">
        <v>89</v>
      </c>
      <c r="M5792">
        <v>0</v>
      </c>
      <c r="N5792" t="s">
        <v>90</v>
      </c>
      <c r="O5792" s="1">
        <v>45076</v>
      </c>
      <c r="P5792" s="2"/>
      <c r="Q5792" s="2"/>
      <c r="R5792" s="1"/>
      <c r="U5792" s="1" t="str">
        <f t="shared" si="393"/>
        <v>2023</v>
      </c>
      <c r="V5792" s="1" t="str">
        <f>VLOOKUP(W5792,quarter[],2,FALSE)</f>
        <v>2nd</v>
      </c>
      <c r="W5792" s="1" t="str">
        <f t="shared" si="392"/>
        <v>May</v>
      </c>
      <c r="X5792" s="1" t="str">
        <f t="shared" si="394"/>
        <v>Brake, Cassi</v>
      </c>
      <c r="Y5792" s="1"/>
      <c r="Z5792" s="1"/>
      <c r="AA5792" s="1" t="s">
        <v>14719</v>
      </c>
      <c r="AB5792" s="1"/>
      <c r="AC5792" s="1"/>
      <c r="AD5792" s="1"/>
      <c r="AE5792" s="1"/>
    </row>
    <row r="5793" spans="1:31">
      <c r="A5793" t="s">
        <v>14720</v>
      </c>
      <c r="B5793" s="1">
        <v>45070</v>
      </c>
      <c r="C5793" s="1" t="s">
        <v>48</v>
      </c>
      <c r="D5793" t="s">
        <v>14721</v>
      </c>
      <c r="E5793" t="s">
        <v>86</v>
      </c>
      <c r="F5793" s="16" t="s">
        <v>3969</v>
      </c>
      <c r="G5793" s="16"/>
      <c r="H5793" t="s">
        <v>14722</v>
      </c>
      <c r="I5793" t="s">
        <v>14723</v>
      </c>
      <c r="J5793" t="s">
        <v>369</v>
      </c>
      <c r="K5793" t="s">
        <v>90</v>
      </c>
      <c r="L5793" t="s">
        <v>90</v>
      </c>
      <c r="M5793">
        <v>0</v>
      </c>
      <c r="N5793" t="s">
        <v>90</v>
      </c>
      <c r="O5793" s="1">
        <v>45072</v>
      </c>
      <c r="P5793" s="2"/>
      <c r="Q5793" s="2"/>
      <c r="R5793" s="1"/>
      <c r="U5793" s="1" t="str">
        <f t="shared" si="393"/>
        <v>2023</v>
      </c>
      <c r="V5793" s="1" t="str">
        <f>VLOOKUP(W5793,quarter[],2,FALSE)</f>
        <v>2nd</v>
      </c>
      <c r="W5793" s="1" t="str">
        <f t="shared" si="392"/>
        <v>May</v>
      </c>
      <c r="X5793" s="1" t="str">
        <f t="shared" si="394"/>
        <v>Alexander, Lindsay</v>
      </c>
      <c r="Y5793" s="1"/>
      <c r="Z5793" s="1"/>
      <c r="AA5793" s="1" t="s">
        <v>14724</v>
      </c>
      <c r="AB5793" s="1"/>
      <c r="AC5793" s="1"/>
      <c r="AD5793" s="1"/>
      <c r="AE5793" s="1"/>
    </row>
    <row r="5794" spans="1:31">
      <c r="A5794" t="s">
        <v>14725</v>
      </c>
      <c r="B5794" s="1">
        <v>45070</v>
      </c>
      <c r="C5794" s="1" t="s">
        <v>49</v>
      </c>
      <c r="D5794" t="s">
        <v>14726</v>
      </c>
      <c r="E5794" t="s">
        <v>86</v>
      </c>
      <c r="F5794" s="16" t="s">
        <v>14727</v>
      </c>
      <c r="G5794" s="16"/>
      <c r="H5794" t="s">
        <v>13475</v>
      </c>
      <c r="I5794" t="s">
        <v>13</v>
      </c>
      <c r="J5794" t="s">
        <v>87</v>
      </c>
      <c r="K5794" t="s">
        <v>90</v>
      </c>
      <c r="L5794" t="s">
        <v>90</v>
      </c>
      <c r="M5794">
        <v>0</v>
      </c>
      <c r="N5794" t="s">
        <v>90</v>
      </c>
      <c r="O5794" s="1">
        <v>45083</v>
      </c>
      <c r="P5794" s="2"/>
      <c r="Q5794" s="2"/>
      <c r="R5794" s="1"/>
      <c r="U5794" s="1" t="str">
        <f t="shared" si="393"/>
        <v>2023</v>
      </c>
      <c r="V5794" s="1" t="str">
        <f>VLOOKUP(W5794,quarter[],2,FALSE)</f>
        <v>2nd</v>
      </c>
      <c r="W5794" s="1" t="str">
        <f t="shared" si="392"/>
        <v>May</v>
      </c>
      <c r="X5794" s="1" t="str">
        <f t="shared" si="394"/>
        <v>Brake, Cassi</v>
      </c>
      <c r="Y5794" s="1"/>
      <c r="Z5794" s="1"/>
      <c r="AA5794" s="1" t="s">
        <v>14728</v>
      </c>
      <c r="AB5794" s="1"/>
      <c r="AC5794" s="1"/>
      <c r="AD5794" s="1"/>
      <c r="AE5794" s="1"/>
    </row>
    <row r="5795" spans="1:31">
      <c r="A5795" t="s">
        <v>14729</v>
      </c>
      <c r="B5795" s="1">
        <v>45070</v>
      </c>
      <c r="C5795" s="1" t="s">
        <v>53</v>
      </c>
      <c r="D5795" t="s">
        <v>14730</v>
      </c>
      <c r="E5795" t="s">
        <v>86</v>
      </c>
      <c r="F5795" s="16" t="s">
        <v>14731</v>
      </c>
      <c r="G5795" s="16"/>
      <c r="H5795" t="s">
        <v>14732</v>
      </c>
      <c r="I5795" t="s">
        <v>14733</v>
      </c>
      <c r="J5795" t="s">
        <v>87</v>
      </c>
      <c r="K5795" t="s">
        <v>90</v>
      </c>
      <c r="L5795" t="s">
        <v>90</v>
      </c>
      <c r="M5795">
        <v>4</v>
      </c>
      <c r="N5795" t="s">
        <v>90</v>
      </c>
      <c r="O5795" s="1">
        <v>45103</v>
      </c>
      <c r="P5795" s="2"/>
      <c r="Q5795" s="2"/>
      <c r="R5795" s="1"/>
      <c r="U5795" s="1" t="str">
        <f t="shared" si="393"/>
        <v>2023</v>
      </c>
      <c r="V5795" s="1" t="str">
        <f>VLOOKUP(W5795,quarter[],2,FALSE)</f>
        <v>2nd</v>
      </c>
      <c r="W5795" s="1" t="str">
        <f t="shared" si="392"/>
        <v>May</v>
      </c>
      <c r="X5795" s="1" t="str">
        <f t="shared" si="394"/>
        <v>Perry, April</v>
      </c>
      <c r="Y5795" s="1"/>
      <c r="Z5795" s="1"/>
      <c r="AA5795" s="1" t="s">
        <v>14734</v>
      </c>
      <c r="AB5795" s="1"/>
      <c r="AC5795" s="1"/>
      <c r="AD5795" s="1"/>
      <c r="AE5795" s="1"/>
    </row>
    <row r="5796" spans="1:31">
      <c r="A5796" t="s">
        <v>14735</v>
      </c>
      <c r="B5796" s="1">
        <v>45070</v>
      </c>
      <c r="C5796" s="1" t="s">
        <v>50</v>
      </c>
      <c r="D5796" t="s">
        <v>14736</v>
      </c>
      <c r="E5796" t="s">
        <v>86</v>
      </c>
      <c r="F5796" s="16" t="s">
        <v>6372</v>
      </c>
      <c r="G5796" s="16"/>
      <c r="H5796" t="s">
        <v>13</v>
      </c>
      <c r="I5796" t="s">
        <v>13</v>
      </c>
      <c r="J5796" t="s">
        <v>99</v>
      </c>
      <c r="K5796" t="s">
        <v>88</v>
      </c>
      <c r="L5796" t="s">
        <v>89</v>
      </c>
      <c r="M5796">
        <v>0</v>
      </c>
      <c r="N5796" t="s">
        <v>90</v>
      </c>
      <c r="O5796" s="1">
        <v>45071</v>
      </c>
      <c r="P5796" s="2"/>
      <c r="Q5796" s="2"/>
      <c r="R5796" s="1"/>
      <c r="U5796" s="1" t="str">
        <f t="shared" si="393"/>
        <v>2023</v>
      </c>
      <c r="V5796" s="1" t="str">
        <f>VLOOKUP(W5796,quarter[],2,FALSE)</f>
        <v>2nd</v>
      </c>
      <c r="W5796" s="1" t="str">
        <f t="shared" si="392"/>
        <v>May</v>
      </c>
      <c r="X5796" s="1" t="str">
        <f t="shared" si="394"/>
        <v>Calo, Robyn</v>
      </c>
      <c r="Y5796" s="1"/>
      <c r="Z5796" s="1"/>
      <c r="AA5796" s="1" t="s">
        <v>14737</v>
      </c>
      <c r="AB5796" s="1"/>
      <c r="AC5796" s="1"/>
      <c r="AD5796" s="1"/>
      <c r="AE5796" s="1"/>
    </row>
    <row r="5797" spans="1:31">
      <c r="A5797" t="s">
        <v>14738</v>
      </c>
      <c r="B5797" s="1">
        <v>45070</v>
      </c>
      <c r="C5797" s="1" t="s">
        <v>49</v>
      </c>
      <c r="D5797" t="s">
        <v>9766</v>
      </c>
      <c r="E5797" t="s">
        <v>86</v>
      </c>
      <c r="F5797" s="16" t="s">
        <v>2740</v>
      </c>
      <c r="G5797" s="16"/>
      <c r="H5797" t="s">
        <v>13</v>
      </c>
      <c r="I5797" t="s">
        <v>13</v>
      </c>
      <c r="J5797" t="s">
        <v>87</v>
      </c>
      <c r="K5797" t="s">
        <v>88</v>
      </c>
      <c r="L5797" t="s">
        <v>89</v>
      </c>
      <c r="M5797">
        <v>0</v>
      </c>
      <c r="N5797" t="s">
        <v>90</v>
      </c>
      <c r="O5797" s="1">
        <v>45083</v>
      </c>
      <c r="P5797" s="2"/>
      <c r="Q5797" s="2"/>
      <c r="R5797" s="1"/>
      <c r="U5797" s="1" t="str">
        <f t="shared" si="393"/>
        <v>2023</v>
      </c>
      <c r="V5797" s="1" t="str">
        <f>VLOOKUP(W5797,quarter[],2,FALSE)</f>
        <v>2nd</v>
      </c>
      <c r="W5797" s="1" t="str">
        <f t="shared" si="392"/>
        <v>May</v>
      </c>
      <c r="X5797" s="1" t="str">
        <f t="shared" si="394"/>
        <v>Brake, Cassi</v>
      </c>
      <c r="Y5797" s="1"/>
      <c r="Z5797" s="1"/>
      <c r="AA5797" s="1" t="s">
        <v>14739</v>
      </c>
      <c r="AB5797" s="1"/>
      <c r="AC5797" s="1"/>
      <c r="AD5797" s="1"/>
      <c r="AE5797" s="1"/>
    </row>
    <row r="5798" spans="1:31">
      <c r="A5798" t="s">
        <v>14740</v>
      </c>
      <c r="B5798" s="1">
        <v>45070</v>
      </c>
      <c r="C5798" s="1" t="s">
        <v>48</v>
      </c>
      <c r="D5798" t="s">
        <v>9766</v>
      </c>
      <c r="E5798" t="s">
        <v>86</v>
      </c>
      <c r="F5798" s="16" t="s">
        <v>14741</v>
      </c>
      <c r="G5798" s="16"/>
      <c r="H5798" t="s">
        <v>13526</v>
      </c>
      <c r="I5798" t="s">
        <v>13527</v>
      </c>
      <c r="J5798" t="s">
        <v>87</v>
      </c>
      <c r="K5798" t="s">
        <v>90</v>
      </c>
      <c r="L5798" t="s">
        <v>90</v>
      </c>
      <c r="M5798">
        <v>0</v>
      </c>
      <c r="N5798" t="s">
        <v>90</v>
      </c>
      <c r="O5798" s="1">
        <v>45077</v>
      </c>
      <c r="P5798" s="2"/>
      <c r="Q5798" s="2"/>
      <c r="R5798" s="1"/>
      <c r="U5798" s="1" t="str">
        <f t="shared" si="393"/>
        <v>2023</v>
      </c>
      <c r="V5798" s="1" t="str">
        <f>VLOOKUP(W5798,quarter[],2,FALSE)</f>
        <v>2nd</v>
      </c>
      <c r="W5798" s="1" t="str">
        <f t="shared" si="392"/>
        <v>May</v>
      </c>
      <c r="X5798" s="1" t="str">
        <f t="shared" si="394"/>
        <v>Alexander, Lindsay</v>
      </c>
      <c r="Y5798" s="1"/>
      <c r="Z5798" s="1"/>
      <c r="AA5798" s="1" t="s">
        <v>14742</v>
      </c>
      <c r="AB5798" s="1"/>
      <c r="AC5798" s="1"/>
      <c r="AD5798" s="1"/>
      <c r="AE5798" s="1"/>
    </row>
    <row r="5799" spans="1:31">
      <c r="A5799" t="s">
        <v>14743</v>
      </c>
      <c r="B5799" s="1">
        <v>45070</v>
      </c>
      <c r="C5799" s="1" t="s">
        <v>53</v>
      </c>
      <c r="D5799" t="s">
        <v>9460</v>
      </c>
      <c r="E5799" t="s">
        <v>86</v>
      </c>
      <c r="F5799" s="16" t="s">
        <v>14744</v>
      </c>
      <c r="G5799" s="16"/>
      <c r="H5799" t="s">
        <v>13</v>
      </c>
      <c r="I5799" t="s">
        <v>14745</v>
      </c>
      <c r="J5799" t="s">
        <v>87</v>
      </c>
      <c r="K5799" t="s">
        <v>88</v>
      </c>
      <c r="L5799" t="s">
        <v>89</v>
      </c>
      <c r="M5799">
        <v>0</v>
      </c>
      <c r="N5799" t="s">
        <v>90</v>
      </c>
      <c r="O5799" s="1">
        <v>45078</v>
      </c>
      <c r="P5799" s="2"/>
      <c r="Q5799" s="2"/>
      <c r="R5799" s="1"/>
      <c r="U5799" s="1" t="str">
        <f t="shared" si="393"/>
        <v>2023</v>
      </c>
      <c r="V5799" s="1" t="str">
        <f>VLOOKUP(W5799,quarter[],2,FALSE)</f>
        <v>2nd</v>
      </c>
      <c r="W5799" s="1" t="str">
        <f t="shared" si="392"/>
        <v>May</v>
      </c>
      <c r="X5799" s="1" t="str">
        <f t="shared" si="394"/>
        <v>Perry, April</v>
      </c>
      <c r="Y5799" s="1"/>
      <c r="Z5799" s="1"/>
      <c r="AA5799" s="1" t="s">
        <v>1348</v>
      </c>
      <c r="AB5799" s="1"/>
      <c r="AC5799" s="1"/>
      <c r="AD5799" s="1"/>
      <c r="AE5799" s="1"/>
    </row>
    <row r="5800" spans="1:31">
      <c r="A5800" t="s">
        <v>14746</v>
      </c>
      <c r="B5800" s="1">
        <v>45070</v>
      </c>
      <c r="C5800" s="1" t="s">
        <v>48</v>
      </c>
      <c r="D5800" t="s">
        <v>9766</v>
      </c>
      <c r="E5800" t="s">
        <v>86</v>
      </c>
      <c r="F5800" s="16" t="s">
        <v>14747</v>
      </c>
      <c r="G5800" s="16"/>
      <c r="H5800" t="s">
        <v>12817</v>
      </c>
      <c r="I5800" t="s">
        <v>14748</v>
      </c>
      <c r="J5800" t="s">
        <v>87</v>
      </c>
      <c r="K5800" t="s">
        <v>90</v>
      </c>
      <c r="L5800" t="s">
        <v>90</v>
      </c>
      <c r="M5800">
        <v>0</v>
      </c>
      <c r="N5800" t="s">
        <v>90</v>
      </c>
      <c r="O5800" s="1">
        <v>45071</v>
      </c>
      <c r="P5800" s="2"/>
      <c r="Q5800" s="2"/>
      <c r="R5800" s="1"/>
      <c r="U5800" s="1" t="str">
        <f t="shared" si="393"/>
        <v>2023</v>
      </c>
      <c r="V5800" s="1" t="str">
        <f>VLOOKUP(W5800,quarter[],2,FALSE)</f>
        <v>2nd</v>
      </c>
      <c r="W5800" s="1" t="str">
        <f t="shared" si="392"/>
        <v>May</v>
      </c>
      <c r="X5800" s="1" t="str">
        <f t="shared" si="394"/>
        <v>Alexander, Lindsay</v>
      </c>
      <c r="Y5800" s="1"/>
      <c r="Z5800" s="1"/>
      <c r="AA5800" s="1" t="s">
        <v>14749</v>
      </c>
      <c r="AB5800" s="1"/>
      <c r="AC5800" s="1"/>
      <c r="AD5800" s="1"/>
      <c r="AE5800" s="1"/>
    </row>
    <row r="5801" spans="1:31">
      <c r="A5801" t="s">
        <v>14750</v>
      </c>
      <c r="B5801" s="1">
        <v>45070</v>
      </c>
      <c r="C5801" s="1" t="s">
        <v>49</v>
      </c>
      <c r="D5801" t="s">
        <v>9766</v>
      </c>
      <c r="E5801" t="s">
        <v>86</v>
      </c>
      <c r="F5801" s="16" t="s">
        <v>9213</v>
      </c>
      <c r="G5801" s="16"/>
      <c r="H5801" t="s">
        <v>9214</v>
      </c>
      <c r="I5801" t="s">
        <v>14751</v>
      </c>
      <c r="J5801" t="s">
        <v>87</v>
      </c>
      <c r="K5801" t="s">
        <v>90</v>
      </c>
      <c r="L5801" t="s">
        <v>90</v>
      </c>
      <c r="M5801">
        <v>0</v>
      </c>
      <c r="N5801" t="s">
        <v>90</v>
      </c>
      <c r="O5801" s="1">
        <v>45083</v>
      </c>
      <c r="P5801" s="2"/>
      <c r="Q5801" s="2"/>
      <c r="R5801" s="1"/>
      <c r="U5801" s="1" t="str">
        <f t="shared" si="393"/>
        <v>2023</v>
      </c>
      <c r="V5801" s="1" t="str">
        <f>VLOOKUP(W5801,quarter[],2,FALSE)</f>
        <v>2nd</v>
      </c>
      <c r="W5801" s="1" t="str">
        <f t="shared" si="392"/>
        <v>May</v>
      </c>
      <c r="X5801" s="1" t="str">
        <f t="shared" si="394"/>
        <v>Brake, Cassi</v>
      </c>
      <c r="Y5801" s="1"/>
      <c r="Z5801" s="1"/>
      <c r="AA5801" s="1" t="s">
        <v>14752</v>
      </c>
      <c r="AB5801" s="1"/>
      <c r="AC5801" s="1"/>
      <c r="AD5801" s="1"/>
      <c r="AE5801" s="1"/>
    </row>
    <row r="5802" spans="1:31">
      <c r="A5802" t="s">
        <v>14753</v>
      </c>
      <c r="B5802" s="1">
        <v>45070</v>
      </c>
      <c r="C5802" s="1" t="s">
        <v>50</v>
      </c>
      <c r="D5802" t="s">
        <v>14754</v>
      </c>
      <c r="E5802" t="s">
        <v>86</v>
      </c>
      <c r="F5802" s="16" t="s">
        <v>5453</v>
      </c>
      <c r="G5802" s="16"/>
      <c r="H5802" t="s">
        <v>14755</v>
      </c>
      <c r="I5802" t="s">
        <v>13</v>
      </c>
      <c r="J5802" t="s">
        <v>369</v>
      </c>
      <c r="K5802" t="s">
        <v>90</v>
      </c>
      <c r="L5802" t="s">
        <v>89</v>
      </c>
      <c r="M5802">
        <v>0</v>
      </c>
      <c r="N5802" t="s">
        <v>90</v>
      </c>
      <c r="O5802" s="1">
        <v>45071</v>
      </c>
      <c r="P5802" s="2"/>
      <c r="Q5802" s="2"/>
      <c r="R5802" s="1"/>
      <c r="U5802" s="1" t="str">
        <f t="shared" si="393"/>
        <v>2023</v>
      </c>
      <c r="V5802" s="1" t="str">
        <f>VLOOKUP(W5802,quarter[],2,FALSE)</f>
        <v>2nd</v>
      </c>
      <c r="W5802" s="1" t="str">
        <f t="shared" si="392"/>
        <v>May</v>
      </c>
      <c r="X5802" s="1" t="str">
        <f t="shared" si="394"/>
        <v>Calo, Robyn</v>
      </c>
      <c r="Y5802" s="1"/>
      <c r="Z5802" s="1"/>
      <c r="AA5802" s="1" t="s">
        <v>14756</v>
      </c>
      <c r="AB5802" s="1"/>
      <c r="AC5802" s="1"/>
      <c r="AD5802" s="1"/>
      <c r="AE5802" s="1"/>
    </row>
    <row r="5803" spans="1:31">
      <c r="A5803" t="s">
        <v>14757</v>
      </c>
      <c r="B5803" s="1">
        <v>45070</v>
      </c>
      <c r="C5803" s="1" t="s">
        <v>50</v>
      </c>
      <c r="D5803" t="s">
        <v>9766</v>
      </c>
      <c r="E5803" t="s">
        <v>86</v>
      </c>
      <c r="F5803" s="16" t="s">
        <v>14758</v>
      </c>
      <c r="G5803" s="16"/>
      <c r="H5803" t="s">
        <v>9576</v>
      </c>
      <c r="I5803" t="s">
        <v>14759</v>
      </c>
      <c r="J5803" t="s">
        <v>87</v>
      </c>
      <c r="K5803" t="s">
        <v>90</v>
      </c>
      <c r="L5803" t="s">
        <v>89</v>
      </c>
      <c r="M5803">
        <v>0</v>
      </c>
      <c r="N5803" t="s">
        <v>90</v>
      </c>
      <c r="O5803" s="1">
        <v>45098</v>
      </c>
      <c r="P5803" s="2"/>
      <c r="Q5803" s="2"/>
      <c r="R5803" s="1"/>
      <c r="U5803" s="1" t="str">
        <f t="shared" si="393"/>
        <v>2023</v>
      </c>
      <c r="V5803" s="1" t="str">
        <f>VLOOKUP(W5803,quarter[],2,FALSE)</f>
        <v>2nd</v>
      </c>
      <c r="W5803" s="1" t="str">
        <f t="shared" si="392"/>
        <v>May</v>
      </c>
      <c r="X5803" s="1" t="str">
        <f t="shared" si="394"/>
        <v>Calo, Robyn</v>
      </c>
      <c r="Y5803" s="1"/>
      <c r="Z5803" s="1"/>
      <c r="AA5803" s="1" t="s">
        <v>14760</v>
      </c>
      <c r="AB5803" s="1"/>
      <c r="AC5803" s="1"/>
      <c r="AD5803" s="1"/>
      <c r="AE5803" s="1"/>
    </row>
    <row r="5804" spans="1:31">
      <c r="A5804" t="s">
        <v>14761</v>
      </c>
      <c r="B5804" s="1">
        <v>45070</v>
      </c>
      <c r="C5804" s="1" t="s">
        <v>53</v>
      </c>
      <c r="D5804" t="s">
        <v>14762</v>
      </c>
      <c r="E5804" t="s">
        <v>86</v>
      </c>
      <c r="F5804" s="16" t="s">
        <v>14763</v>
      </c>
      <c r="G5804" s="16"/>
      <c r="H5804" t="s">
        <v>14732</v>
      </c>
      <c r="I5804" t="s">
        <v>14733</v>
      </c>
      <c r="J5804" t="s">
        <v>87</v>
      </c>
      <c r="K5804" t="s">
        <v>90</v>
      </c>
      <c r="L5804" t="s">
        <v>90</v>
      </c>
      <c r="M5804">
        <v>0</v>
      </c>
      <c r="N5804" t="s">
        <v>90</v>
      </c>
      <c r="O5804" s="1">
        <v>45103</v>
      </c>
      <c r="P5804" s="2"/>
      <c r="Q5804" s="2"/>
      <c r="R5804" s="1"/>
      <c r="U5804" s="1" t="str">
        <f t="shared" si="393"/>
        <v>2023</v>
      </c>
      <c r="V5804" s="1" t="str">
        <f>VLOOKUP(W5804,quarter[],2,FALSE)</f>
        <v>2nd</v>
      </c>
      <c r="W5804" s="1" t="str">
        <f t="shared" si="392"/>
        <v>May</v>
      </c>
      <c r="X5804" s="1" t="str">
        <f t="shared" si="394"/>
        <v>Perry, April</v>
      </c>
      <c r="Y5804" s="1"/>
      <c r="Z5804" s="1"/>
      <c r="AA5804" s="1" t="s">
        <v>14764</v>
      </c>
      <c r="AB5804" s="1"/>
      <c r="AC5804" s="1"/>
      <c r="AD5804" s="1"/>
      <c r="AE5804" s="1"/>
    </row>
    <row r="5805" spans="1:31">
      <c r="A5805" t="s">
        <v>14765</v>
      </c>
      <c r="B5805" s="1">
        <v>45070</v>
      </c>
      <c r="C5805" s="1" t="s">
        <v>54</v>
      </c>
      <c r="D5805" t="s">
        <v>14766</v>
      </c>
      <c r="E5805" t="s">
        <v>86</v>
      </c>
      <c r="F5805" s="16" t="s">
        <v>99</v>
      </c>
      <c r="G5805" s="16"/>
      <c r="H5805" t="s">
        <v>14767</v>
      </c>
      <c r="I5805" t="s">
        <v>13</v>
      </c>
      <c r="J5805" t="s">
        <v>99</v>
      </c>
      <c r="K5805" t="s">
        <v>88</v>
      </c>
      <c r="L5805" t="s">
        <v>89</v>
      </c>
      <c r="M5805">
        <v>0</v>
      </c>
      <c r="N5805" t="s">
        <v>90</v>
      </c>
      <c r="O5805" s="1">
        <v>45079</v>
      </c>
      <c r="P5805" s="2"/>
      <c r="Q5805" s="2"/>
      <c r="R5805" s="1"/>
      <c r="U5805" s="1" t="str">
        <f t="shared" si="393"/>
        <v>2023</v>
      </c>
      <c r="V5805" s="1" t="str">
        <f>VLOOKUP(W5805,quarter[],2,FALSE)</f>
        <v>2nd</v>
      </c>
      <c r="W5805" s="1" t="str">
        <f t="shared" si="392"/>
        <v>May</v>
      </c>
      <c r="X5805" s="1" t="str">
        <f t="shared" si="394"/>
        <v>Pitts, Jeff</v>
      </c>
      <c r="Y5805" s="1"/>
      <c r="Z5805" s="1"/>
      <c r="AA5805" s="1" t="s">
        <v>14768</v>
      </c>
      <c r="AB5805" s="1"/>
      <c r="AC5805" s="1"/>
      <c r="AD5805" s="1"/>
      <c r="AE5805" s="1"/>
    </row>
    <row r="5806" spans="1:31">
      <c r="A5806" t="s">
        <v>14769</v>
      </c>
      <c r="B5806" s="1">
        <v>45070</v>
      </c>
      <c r="C5806" s="1" t="s">
        <v>50</v>
      </c>
      <c r="D5806" t="s">
        <v>14770</v>
      </c>
      <c r="E5806" t="s">
        <v>86</v>
      </c>
      <c r="F5806" s="16" t="s">
        <v>87</v>
      </c>
      <c r="G5806" s="16"/>
      <c r="H5806" t="s">
        <v>13</v>
      </c>
      <c r="I5806" t="s">
        <v>14771</v>
      </c>
      <c r="J5806" t="s">
        <v>87</v>
      </c>
      <c r="K5806" t="s">
        <v>88</v>
      </c>
      <c r="L5806" t="s">
        <v>89</v>
      </c>
      <c r="M5806">
        <v>0</v>
      </c>
      <c r="N5806" t="s">
        <v>90</v>
      </c>
      <c r="O5806" s="1">
        <v>45071</v>
      </c>
      <c r="P5806" s="2"/>
      <c r="Q5806" s="2"/>
      <c r="R5806" s="1"/>
      <c r="U5806" s="1" t="str">
        <f t="shared" si="393"/>
        <v>2023</v>
      </c>
      <c r="V5806" s="1" t="str">
        <f>VLOOKUP(W5806,quarter[],2,FALSE)</f>
        <v>2nd</v>
      </c>
      <c r="W5806" s="1" t="str">
        <f t="shared" si="392"/>
        <v>May</v>
      </c>
      <c r="X5806" s="1" t="str">
        <f t="shared" si="394"/>
        <v>Calo, Robyn</v>
      </c>
      <c r="Y5806" s="1"/>
      <c r="Z5806" s="1"/>
      <c r="AA5806" s="1" t="s">
        <v>262</v>
      </c>
      <c r="AB5806" s="1"/>
      <c r="AC5806" s="1"/>
      <c r="AD5806" s="1"/>
      <c r="AE5806" s="1"/>
    </row>
    <row r="5807" spans="1:31">
      <c r="A5807" t="s">
        <v>14772</v>
      </c>
      <c r="B5807" s="1">
        <v>45070</v>
      </c>
      <c r="C5807" s="1" t="s">
        <v>48</v>
      </c>
      <c r="D5807" t="s">
        <v>11767</v>
      </c>
      <c r="E5807" t="s">
        <v>86</v>
      </c>
      <c r="F5807" s="16" t="s">
        <v>14773</v>
      </c>
      <c r="G5807" s="16"/>
      <c r="H5807" t="s">
        <v>13</v>
      </c>
      <c r="I5807" t="s">
        <v>14774</v>
      </c>
      <c r="J5807" t="s">
        <v>87</v>
      </c>
      <c r="K5807" t="s">
        <v>88</v>
      </c>
      <c r="L5807" t="s">
        <v>89</v>
      </c>
      <c r="M5807">
        <v>0</v>
      </c>
      <c r="N5807" t="s">
        <v>90</v>
      </c>
      <c r="O5807" s="1">
        <v>45071</v>
      </c>
      <c r="P5807" s="2"/>
      <c r="Q5807" s="2"/>
      <c r="R5807" s="1"/>
      <c r="U5807" s="1" t="str">
        <f t="shared" si="393"/>
        <v>2023</v>
      </c>
      <c r="V5807" s="1" t="str">
        <f>VLOOKUP(W5807,quarter[],2,FALSE)</f>
        <v>2nd</v>
      </c>
      <c r="W5807" s="1" t="str">
        <f t="shared" si="392"/>
        <v>May</v>
      </c>
      <c r="X5807" s="1" t="str">
        <f t="shared" si="394"/>
        <v>Alexander, Lindsay</v>
      </c>
      <c r="Y5807" s="1"/>
      <c r="Z5807" s="1"/>
      <c r="AA5807" s="1" t="s">
        <v>1348</v>
      </c>
      <c r="AB5807" s="1"/>
      <c r="AC5807" s="1"/>
      <c r="AD5807" s="1"/>
      <c r="AE5807" s="1"/>
    </row>
    <row r="5808" spans="1:31">
      <c r="A5808" t="s">
        <v>14775</v>
      </c>
      <c r="B5808" s="1">
        <v>45070</v>
      </c>
      <c r="C5808" s="1" t="s">
        <v>53</v>
      </c>
      <c r="D5808" t="s">
        <v>14776</v>
      </c>
      <c r="E5808" t="s">
        <v>86</v>
      </c>
      <c r="F5808" s="16" t="s">
        <v>87</v>
      </c>
      <c r="G5808" s="16"/>
      <c r="H5808" t="s">
        <v>13</v>
      </c>
      <c r="I5808" t="s">
        <v>13</v>
      </c>
      <c r="J5808" t="s">
        <v>87</v>
      </c>
      <c r="K5808" t="s">
        <v>88</v>
      </c>
      <c r="L5808" t="s">
        <v>89</v>
      </c>
      <c r="M5808">
        <v>0</v>
      </c>
      <c r="N5808" t="s">
        <v>90</v>
      </c>
      <c r="O5808" s="1">
        <v>45106</v>
      </c>
      <c r="P5808" s="2"/>
      <c r="Q5808" s="2"/>
      <c r="R5808" s="1"/>
      <c r="U5808" s="1" t="str">
        <f t="shared" si="393"/>
        <v>2023</v>
      </c>
      <c r="V5808" s="1" t="str">
        <f>VLOOKUP(W5808,quarter[],2,FALSE)</f>
        <v>2nd</v>
      </c>
      <c r="W5808" s="1" t="str">
        <f t="shared" si="392"/>
        <v>May</v>
      </c>
      <c r="X5808" s="1" t="str">
        <f t="shared" si="394"/>
        <v>Perry, April</v>
      </c>
      <c r="Y5808" s="1"/>
      <c r="Z5808" s="1"/>
      <c r="AA5808" s="1" t="s">
        <v>430</v>
      </c>
      <c r="AB5808" s="1"/>
      <c r="AC5808" s="1"/>
      <c r="AD5808" s="1"/>
      <c r="AE5808" s="1"/>
    </row>
    <row r="5809" spans="1:31">
      <c r="A5809" t="s">
        <v>14777</v>
      </c>
      <c r="B5809" s="1">
        <v>45071</v>
      </c>
      <c r="C5809" s="1" t="s">
        <v>54</v>
      </c>
      <c r="D5809" t="s">
        <v>13667</v>
      </c>
      <c r="E5809" t="s">
        <v>86</v>
      </c>
      <c r="F5809" s="16" t="s">
        <v>5453</v>
      </c>
      <c r="G5809" s="16"/>
      <c r="H5809" t="s">
        <v>13</v>
      </c>
      <c r="I5809" t="s">
        <v>13</v>
      </c>
      <c r="J5809" t="s">
        <v>369</v>
      </c>
      <c r="K5809" t="s">
        <v>90</v>
      </c>
      <c r="L5809" t="s">
        <v>89</v>
      </c>
      <c r="M5809">
        <v>0</v>
      </c>
      <c r="N5809" t="s">
        <v>90</v>
      </c>
      <c r="O5809" s="1">
        <v>45079</v>
      </c>
      <c r="P5809" s="2"/>
      <c r="Q5809" s="2"/>
      <c r="R5809" s="1"/>
      <c r="U5809" s="1" t="str">
        <f t="shared" si="393"/>
        <v>2023</v>
      </c>
      <c r="V5809" s="1" t="str">
        <f>VLOOKUP(W5809,quarter[],2,FALSE)</f>
        <v>2nd</v>
      </c>
      <c r="W5809" s="1" t="str">
        <f t="shared" si="392"/>
        <v>May</v>
      </c>
      <c r="X5809" s="1" t="str">
        <f t="shared" si="394"/>
        <v>Pitts, Jeff</v>
      </c>
      <c r="Y5809" s="1"/>
      <c r="Z5809" s="1"/>
      <c r="AA5809" s="1" t="s">
        <v>14778</v>
      </c>
      <c r="AB5809" s="1"/>
      <c r="AC5809" s="1"/>
      <c r="AD5809" s="1"/>
      <c r="AE5809" s="1"/>
    </row>
    <row r="5810" spans="1:31">
      <c r="A5810" t="s">
        <v>14779</v>
      </c>
      <c r="B5810" s="1">
        <v>45071</v>
      </c>
      <c r="C5810" s="1" t="s">
        <v>54</v>
      </c>
      <c r="D5810" t="s">
        <v>13667</v>
      </c>
      <c r="E5810" t="s">
        <v>86</v>
      </c>
      <c r="F5810" s="16" t="s">
        <v>5453</v>
      </c>
      <c r="G5810" s="16"/>
      <c r="H5810" t="s">
        <v>13</v>
      </c>
      <c r="I5810" t="s">
        <v>13</v>
      </c>
      <c r="J5810" t="s">
        <v>369</v>
      </c>
      <c r="K5810" t="s">
        <v>90</v>
      </c>
      <c r="L5810" t="s">
        <v>89</v>
      </c>
      <c r="M5810">
        <v>0</v>
      </c>
      <c r="N5810" t="s">
        <v>90</v>
      </c>
      <c r="O5810" s="1">
        <v>45079</v>
      </c>
      <c r="P5810" s="2"/>
      <c r="Q5810" s="2"/>
      <c r="R5810" s="1"/>
      <c r="U5810" s="1" t="str">
        <f t="shared" si="393"/>
        <v>2023</v>
      </c>
      <c r="V5810" s="1" t="str">
        <f>VLOOKUP(W5810,quarter[],2,FALSE)</f>
        <v>2nd</v>
      </c>
      <c r="W5810" s="1" t="str">
        <f t="shared" si="392"/>
        <v>May</v>
      </c>
      <c r="X5810" s="1" t="str">
        <f t="shared" si="394"/>
        <v>Pitts, Jeff</v>
      </c>
      <c r="Y5810" s="1"/>
      <c r="Z5810" s="1"/>
      <c r="AA5810" s="1" t="s">
        <v>14778</v>
      </c>
      <c r="AB5810" s="1"/>
      <c r="AC5810" s="1"/>
      <c r="AD5810" s="1"/>
      <c r="AE5810" s="1"/>
    </row>
    <row r="5811" spans="1:31">
      <c r="A5811" t="s">
        <v>14780</v>
      </c>
      <c r="B5811" s="1">
        <v>45071</v>
      </c>
      <c r="C5811" s="1" t="s">
        <v>50</v>
      </c>
      <c r="D5811" t="s">
        <v>14781</v>
      </c>
      <c r="E5811" t="s">
        <v>86</v>
      </c>
      <c r="F5811" s="16" t="s">
        <v>2098</v>
      </c>
      <c r="G5811" s="16"/>
      <c r="H5811" t="s">
        <v>13</v>
      </c>
      <c r="I5811" t="s">
        <v>13</v>
      </c>
      <c r="J5811" t="s">
        <v>87</v>
      </c>
      <c r="K5811" t="s">
        <v>88</v>
      </c>
      <c r="L5811" t="s">
        <v>89</v>
      </c>
      <c r="M5811">
        <v>0</v>
      </c>
      <c r="N5811" t="s">
        <v>90</v>
      </c>
      <c r="O5811" s="1">
        <v>45071</v>
      </c>
      <c r="P5811" s="2"/>
      <c r="Q5811" s="2"/>
      <c r="R5811" s="1"/>
      <c r="U5811" s="1" t="str">
        <f t="shared" si="393"/>
        <v>2023</v>
      </c>
      <c r="V5811" s="1" t="str">
        <f>VLOOKUP(W5811,quarter[],2,FALSE)</f>
        <v>2nd</v>
      </c>
      <c r="W5811" s="1" t="str">
        <f t="shared" si="392"/>
        <v>May</v>
      </c>
      <c r="X5811" s="1" t="str">
        <f t="shared" si="394"/>
        <v>Calo, Robyn</v>
      </c>
      <c r="Y5811" s="1"/>
      <c r="Z5811" s="1"/>
      <c r="AA5811" s="1" t="s">
        <v>14782</v>
      </c>
      <c r="AB5811" s="1"/>
      <c r="AC5811" s="1"/>
      <c r="AD5811" s="1"/>
      <c r="AE5811" s="1"/>
    </row>
    <row r="5812" spans="1:31">
      <c r="A5812" t="s">
        <v>14783</v>
      </c>
      <c r="B5812" s="1">
        <v>45071</v>
      </c>
      <c r="C5812" s="1" t="s">
        <v>49</v>
      </c>
      <c r="D5812" t="s">
        <v>14784</v>
      </c>
      <c r="E5812" t="s">
        <v>86</v>
      </c>
      <c r="F5812" s="16" t="s">
        <v>87</v>
      </c>
      <c r="G5812" s="16"/>
      <c r="H5812" t="s">
        <v>13</v>
      </c>
      <c r="I5812" t="s">
        <v>13</v>
      </c>
      <c r="J5812" t="s">
        <v>87</v>
      </c>
      <c r="K5812" t="s">
        <v>88</v>
      </c>
      <c r="L5812" t="s">
        <v>89</v>
      </c>
      <c r="M5812">
        <v>0</v>
      </c>
      <c r="N5812" t="s">
        <v>90</v>
      </c>
      <c r="O5812" s="1">
        <v>45072</v>
      </c>
      <c r="P5812" s="2"/>
      <c r="Q5812" s="2"/>
      <c r="R5812" s="1"/>
      <c r="U5812" s="1" t="str">
        <f t="shared" si="393"/>
        <v>2023</v>
      </c>
      <c r="V5812" s="1" t="str">
        <f>VLOOKUP(W5812,quarter[],2,FALSE)</f>
        <v>2nd</v>
      </c>
      <c r="W5812" s="1" t="str">
        <f t="shared" si="392"/>
        <v>May</v>
      </c>
      <c r="X5812" s="1" t="str">
        <f t="shared" si="394"/>
        <v>Brake, Cassi</v>
      </c>
      <c r="Y5812" s="1"/>
      <c r="Z5812" s="1"/>
      <c r="AA5812" s="1" t="s">
        <v>430</v>
      </c>
      <c r="AB5812" s="1"/>
      <c r="AC5812" s="1"/>
      <c r="AD5812" s="1"/>
      <c r="AE5812" s="1"/>
    </row>
    <row r="5813" spans="1:31">
      <c r="A5813" t="s">
        <v>14785</v>
      </c>
      <c r="B5813" s="1">
        <v>45071</v>
      </c>
      <c r="C5813" s="1" t="s">
        <v>48</v>
      </c>
      <c r="D5813" t="s">
        <v>14717</v>
      </c>
      <c r="E5813" t="s">
        <v>86</v>
      </c>
      <c r="F5813" s="16" t="s">
        <v>99</v>
      </c>
      <c r="G5813" s="16"/>
      <c r="H5813" t="s">
        <v>13</v>
      </c>
      <c r="I5813" t="s">
        <v>13</v>
      </c>
      <c r="J5813" t="s">
        <v>99</v>
      </c>
      <c r="K5813" t="s">
        <v>88</v>
      </c>
      <c r="L5813" t="s">
        <v>89</v>
      </c>
      <c r="M5813">
        <v>0</v>
      </c>
      <c r="N5813" t="s">
        <v>90</v>
      </c>
      <c r="O5813" s="1">
        <v>45071</v>
      </c>
      <c r="P5813" s="2"/>
      <c r="Q5813" s="2"/>
      <c r="R5813" s="1"/>
      <c r="U5813" s="1" t="str">
        <f t="shared" si="393"/>
        <v>2023</v>
      </c>
      <c r="V5813" s="1" t="str">
        <f>VLOOKUP(W5813,quarter[],2,FALSE)</f>
        <v>2nd</v>
      </c>
      <c r="W5813" s="1" t="str">
        <f t="shared" si="392"/>
        <v>May</v>
      </c>
      <c r="X5813" s="1" t="str">
        <f t="shared" si="394"/>
        <v>Alexander, Lindsay</v>
      </c>
      <c r="Y5813" s="1"/>
      <c r="Z5813" s="1"/>
      <c r="AA5813" s="1" t="s">
        <v>14786</v>
      </c>
      <c r="AB5813" s="1"/>
      <c r="AC5813" s="1"/>
      <c r="AD5813" s="1"/>
      <c r="AE5813" s="1"/>
    </row>
    <row r="5814" spans="1:31">
      <c r="A5814" t="s">
        <v>14787</v>
      </c>
      <c r="B5814" s="1">
        <v>45071</v>
      </c>
      <c r="C5814" s="1" t="s">
        <v>48</v>
      </c>
      <c r="D5814" t="s">
        <v>14788</v>
      </c>
      <c r="E5814" t="s">
        <v>86</v>
      </c>
      <c r="F5814" s="16" t="s">
        <v>14789</v>
      </c>
      <c r="G5814" s="16"/>
      <c r="H5814" t="s">
        <v>14790</v>
      </c>
      <c r="I5814" t="s">
        <v>13</v>
      </c>
      <c r="J5814" t="s">
        <v>99</v>
      </c>
      <c r="K5814" t="s">
        <v>88</v>
      </c>
      <c r="L5814" t="s">
        <v>89</v>
      </c>
      <c r="M5814">
        <v>0</v>
      </c>
      <c r="N5814" t="s">
        <v>90</v>
      </c>
      <c r="O5814" s="1">
        <v>45076</v>
      </c>
      <c r="P5814" s="2"/>
      <c r="Q5814" s="2"/>
      <c r="R5814" s="1"/>
      <c r="U5814" s="1" t="str">
        <f t="shared" si="393"/>
        <v>2023</v>
      </c>
      <c r="V5814" s="1" t="str">
        <f>VLOOKUP(W5814,quarter[],2,FALSE)</f>
        <v>2nd</v>
      </c>
      <c r="W5814" s="1" t="str">
        <f t="shared" si="392"/>
        <v>May</v>
      </c>
      <c r="X5814" s="1" t="str">
        <f t="shared" si="394"/>
        <v>Alexander, Lindsay</v>
      </c>
      <c r="Y5814" s="1"/>
      <c r="Z5814" s="1"/>
      <c r="AA5814" s="1" t="s">
        <v>14791</v>
      </c>
      <c r="AB5814" s="1"/>
      <c r="AC5814" s="1"/>
      <c r="AD5814" s="1"/>
      <c r="AE5814" s="1"/>
    </row>
    <row r="5815" spans="1:31">
      <c r="A5815" t="s">
        <v>14792</v>
      </c>
      <c r="B5815" s="1">
        <v>45071</v>
      </c>
      <c r="C5815" s="1" t="s">
        <v>50</v>
      </c>
      <c r="D5815" t="s">
        <v>14793</v>
      </c>
      <c r="E5815" t="s">
        <v>86</v>
      </c>
      <c r="F5815" s="16" t="s">
        <v>14794</v>
      </c>
      <c r="G5815" s="16"/>
      <c r="H5815" s="16" t="s">
        <v>13</v>
      </c>
      <c r="I5815" t="s">
        <v>14795</v>
      </c>
      <c r="J5815" t="s">
        <v>369</v>
      </c>
      <c r="K5815" t="s">
        <v>90</v>
      </c>
      <c r="L5815" t="s">
        <v>90</v>
      </c>
      <c r="M5815">
        <v>19</v>
      </c>
      <c r="N5815" t="s">
        <v>90</v>
      </c>
      <c r="O5815" s="1">
        <v>45100</v>
      </c>
      <c r="P5815" s="2"/>
      <c r="Q5815" s="2"/>
      <c r="R5815" s="1"/>
      <c r="U5815" s="1" t="str">
        <f t="shared" si="393"/>
        <v>2023</v>
      </c>
      <c r="V5815" s="1" t="str">
        <f>VLOOKUP(W5815,quarter[],2,FALSE)</f>
        <v>2nd</v>
      </c>
      <c r="W5815" s="1" t="str">
        <f t="shared" si="392"/>
        <v>May</v>
      </c>
      <c r="X5815" s="1" t="str">
        <f t="shared" si="394"/>
        <v>Calo, Robyn</v>
      </c>
      <c r="Y5815" s="1"/>
      <c r="Z5815" s="1"/>
      <c r="AA5815" s="1" t="s">
        <v>14796</v>
      </c>
      <c r="AB5815" s="1"/>
      <c r="AC5815" s="1"/>
      <c r="AD5815" s="1"/>
      <c r="AE5815" s="1"/>
    </row>
    <row r="5816" spans="1:31">
      <c r="A5816" t="s">
        <v>14797</v>
      </c>
      <c r="B5816" s="1">
        <v>45071</v>
      </c>
      <c r="C5816" s="1" t="s">
        <v>54</v>
      </c>
      <c r="D5816" t="s">
        <v>14798</v>
      </c>
      <c r="E5816" t="s">
        <v>86</v>
      </c>
      <c r="F5816" s="16" t="s">
        <v>3969</v>
      </c>
      <c r="G5816" s="16"/>
      <c r="H5816" s="16" t="s">
        <v>14799</v>
      </c>
      <c r="I5816" s="16" t="s">
        <v>14630</v>
      </c>
      <c r="J5816" t="s">
        <v>369</v>
      </c>
      <c r="K5816" t="s">
        <v>90</v>
      </c>
      <c r="L5816" t="s">
        <v>90</v>
      </c>
      <c r="M5816">
        <v>0</v>
      </c>
      <c r="N5816" t="s">
        <v>90</v>
      </c>
      <c r="O5816" s="1">
        <v>45083</v>
      </c>
      <c r="P5816" s="2"/>
      <c r="Q5816" s="2"/>
      <c r="R5816" s="1"/>
      <c r="U5816" s="1" t="str">
        <f t="shared" si="393"/>
        <v>2023</v>
      </c>
      <c r="V5816" s="1" t="str">
        <f>VLOOKUP(W5816,quarter[],2,FALSE)</f>
        <v>2nd</v>
      </c>
      <c r="W5816" s="1" t="str">
        <f t="shared" si="392"/>
        <v>May</v>
      </c>
      <c r="X5816" s="1" t="str">
        <f t="shared" si="394"/>
        <v>Pitts, Jeff</v>
      </c>
      <c r="Y5816" s="1"/>
      <c r="Z5816" s="1"/>
      <c r="AA5816" s="27" t="s">
        <v>14800</v>
      </c>
      <c r="AB5816" s="1"/>
      <c r="AC5816" s="1"/>
      <c r="AD5816" s="1"/>
      <c r="AE5816" s="1"/>
    </row>
    <row r="5817" spans="1:31">
      <c r="A5817" t="s">
        <v>14801</v>
      </c>
      <c r="B5817" s="1">
        <v>45071</v>
      </c>
      <c r="C5817" s="1" t="s">
        <v>49</v>
      </c>
      <c r="D5817" t="s">
        <v>7302</v>
      </c>
      <c r="E5817" t="s">
        <v>86</v>
      </c>
      <c r="F5817" s="16" t="s">
        <v>8389</v>
      </c>
      <c r="G5817" s="16"/>
      <c r="H5817" t="s">
        <v>14802</v>
      </c>
      <c r="I5817" t="s">
        <v>13</v>
      </c>
      <c r="J5817" t="s">
        <v>99</v>
      </c>
      <c r="K5817" t="s">
        <v>90</v>
      </c>
      <c r="L5817" t="s">
        <v>88</v>
      </c>
      <c r="M5817">
        <v>0</v>
      </c>
      <c r="N5817" t="s">
        <v>90</v>
      </c>
      <c r="O5817" s="1">
        <v>45106</v>
      </c>
      <c r="P5817" s="2"/>
      <c r="Q5817" s="2"/>
      <c r="R5817" s="1"/>
      <c r="U5817" s="1" t="str">
        <f t="shared" si="393"/>
        <v>2023</v>
      </c>
      <c r="V5817" s="1" t="str">
        <f>VLOOKUP(W5817,quarter[],2,FALSE)</f>
        <v>2nd</v>
      </c>
      <c r="W5817" s="1" t="str">
        <f t="shared" si="392"/>
        <v>May</v>
      </c>
      <c r="X5817" s="1" t="str">
        <f t="shared" si="394"/>
        <v>Brake, Cassi</v>
      </c>
      <c r="Y5817" s="1"/>
      <c r="Z5817" s="1"/>
      <c r="AA5817" s="1" t="s">
        <v>14803</v>
      </c>
      <c r="AB5817" s="1"/>
      <c r="AC5817" s="1"/>
      <c r="AD5817" s="1"/>
      <c r="AE5817" s="1"/>
    </row>
    <row r="5818" spans="1:31">
      <c r="A5818" t="s">
        <v>14804</v>
      </c>
      <c r="B5818" s="1">
        <v>45071</v>
      </c>
      <c r="C5818" s="1" t="s">
        <v>48</v>
      </c>
      <c r="D5818" t="s">
        <v>5901</v>
      </c>
      <c r="E5818" t="s">
        <v>86</v>
      </c>
      <c r="F5818" s="16" t="s">
        <v>2043</v>
      </c>
      <c r="G5818" s="16"/>
      <c r="H5818" t="s">
        <v>14805</v>
      </c>
      <c r="I5818" t="s">
        <v>13</v>
      </c>
      <c r="J5818" t="s">
        <v>87</v>
      </c>
      <c r="K5818" t="s">
        <v>88</v>
      </c>
      <c r="L5818" t="s">
        <v>89</v>
      </c>
      <c r="M5818">
        <v>0</v>
      </c>
      <c r="N5818" t="s">
        <v>90</v>
      </c>
      <c r="O5818" s="1">
        <v>45076</v>
      </c>
      <c r="P5818" s="2"/>
      <c r="Q5818" s="2"/>
      <c r="R5818" s="1"/>
      <c r="U5818" s="1" t="str">
        <f t="shared" si="393"/>
        <v>2023</v>
      </c>
      <c r="V5818" s="1" t="str">
        <f>VLOOKUP(W5818,quarter[],2,FALSE)</f>
        <v>2nd</v>
      </c>
      <c r="W5818" s="1" t="str">
        <f t="shared" si="392"/>
        <v>May</v>
      </c>
      <c r="X5818" s="1" t="str">
        <f t="shared" si="394"/>
        <v>Alexander, Lindsay</v>
      </c>
      <c r="Y5818" s="1"/>
      <c r="Z5818" s="1"/>
      <c r="AA5818" s="1" t="s">
        <v>14806</v>
      </c>
      <c r="AB5818" s="1"/>
      <c r="AC5818" s="1"/>
      <c r="AD5818" s="1"/>
      <c r="AE5818" s="1"/>
    </row>
    <row r="5819" spans="1:31">
      <c r="A5819" t="s">
        <v>14807</v>
      </c>
      <c r="B5819" s="1">
        <v>45071</v>
      </c>
      <c r="C5819" s="1" t="s">
        <v>53</v>
      </c>
      <c r="D5819" t="s">
        <v>14808</v>
      </c>
      <c r="E5819" t="s">
        <v>86</v>
      </c>
      <c r="F5819" s="16" t="s">
        <v>2177</v>
      </c>
      <c r="G5819" s="16"/>
      <c r="H5819" t="s">
        <v>13</v>
      </c>
      <c r="I5819" t="s">
        <v>13</v>
      </c>
      <c r="J5819" t="s">
        <v>140</v>
      </c>
      <c r="K5819" t="s">
        <v>88</v>
      </c>
      <c r="L5819" t="s">
        <v>89</v>
      </c>
      <c r="M5819">
        <v>0</v>
      </c>
      <c r="N5819" t="s">
        <v>90</v>
      </c>
      <c r="O5819" s="1">
        <v>45071</v>
      </c>
      <c r="P5819" s="2"/>
      <c r="Q5819" s="2"/>
      <c r="R5819" s="1"/>
      <c r="U5819" s="1" t="str">
        <f t="shared" si="393"/>
        <v>2023</v>
      </c>
      <c r="V5819" s="1" t="str">
        <f>VLOOKUP(W5819,quarter[],2,FALSE)</f>
        <v>2nd</v>
      </c>
      <c r="W5819" s="1" t="str">
        <f t="shared" si="392"/>
        <v>May</v>
      </c>
      <c r="X5819" s="1" t="str">
        <f t="shared" si="394"/>
        <v>Perry, April</v>
      </c>
      <c r="Y5819" s="1"/>
      <c r="Z5819" s="1"/>
      <c r="AA5819" s="1" t="s">
        <v>14809</v>
      </c>
      <c r="AB5819" s="1"/>
      <c r="AC5819" s="1"/>
      <c r="AD5819" s="1"/>
      <c r="AE5819" s="1"/>
    </row>
    <row r="5820" spans="1:31">
      <c r="A5820" t="s">
        <v>14810</v>
      </c>
      <c r="B5820" s="1">
        <v>45071</v>
      </c>
      <c r="C5820" s="1" t="s">
        <v>50</v>
      </c>
      <c r="D5820" t="s">
        <v>14811</v>
      </c>
      <c r="E5820" t="s">
        <v>86</v>
      </c>
      <c r="F5820" s="16" t="s">
        <v>14812</v>
      </c>
      <c r="G5820" s="16"/>
      <c r="H5820" t="s">
        <v>147</v>
      </c>
      <c r="I5820" t="s">
        <v>147</v>
      </c>
      <c r="J5820" t="s">
        <v>87</v>
      </c>
      <c r="K5820" t="s">
        <v>88</v>
      </c>
      <c r="L5820" t="s">
        <v>89</v>
      </c>
      <c r="M5820">
        <v>0</v>
      </c>
      <c r="N5820" t="s">
        <v>90</v>
      </c>
      <c r="O5820" s="1">
        <v>45072</v>
      </c>
      <c r="P5820" s="2"/>
      <c r="Q5820" s="2"/>
      <c r="R5820" s="1"/>
      <c r="U5820" s="1" t="str">
        <f t="shared" si="393"/>
        <v>2023</v>
      </c>
      <c r="V5820" s="1" t="str">
        <f>VLOOKUP(W5820,quarter[],2,FALSE)</f>
        <v>2nd</v>
      </c>
      <c r="W5820" s="1" t="str">
        <f t="shared" si="392"/>
        <v>May</v>
      </c>
      <c r="X5820" s="1" t="str">
        <f t="shared" si="394"/>
        <v>Calo, Robyn</v>
      </c>
      <c r="Y5820" s="1"/>
      <c r="Z5820" s="1"/>
      <c r="AA5820" s="1" t="s">
        <v>148</v>
      </c>
      <c r="AB5820" s="1"/>
      <c r="AC5820" s="1"/>
      <c r="AD5820" s="1"/>
      <c r="AE5820" s="1"/>
    </row>
    <row r="5821" spans="1:31">
      <c r="A5821" t="s">
        <v>14813</v>
      </c>
      <c r="B5821" s="1">
        <v>45071</v>
      </c>
      <c r="C5821" s="1" t="s">
        <v>48</v>
      </c>
      <c r="D5821" t="s">
        <v>11767</v>
      </c>
      <c r="E5821" t="s">
        <v>86</v>
      </c>
      <c r="F5821" s="16" t="s">
        <v>14814</v>
      </c>
      <c r="G5821" s="16"/>
      <c r="H5821" t="s">
        <v>13</v>
      </c>
      <c r="I5821" t="s">
        <v>14815</v>
      </c>
      <c r="J5821" t="s">
        <v>369</v>
      </c>
      <c r="K5821" t="s">
        <v>90</v>
      </c>
      <c r="L5821" t="s">
        <v>90</v>
      </c>
      <c r="M5821">
        <v>0</v>
      </c>
      <c r="N5821" t="s">
        <v>90</v>
      </c>
      <c r="O5821" s="1">
        <v>45072</v>
      </c>
      <c r="P5821" s="2"/>
      <c r="Q5821" s="2"/>
      <c r="R5821" s="1"/>
      <c r="U5821" s="1" t="str">
        <f t="shared" si="393"/>
        <v>2023</v>
      </c>
      <c r="V5821" s="1" t="str">
        <f>VLOOKUP(W5821,quarter[],2,FALSE)</f>
        <v>2nd</v>
      </c>
      <c r="W5821" s="1" t="str">
        <f t="shared" ref="W5821:W5884" si="395">TEXT(B5821,"mmmm")</f>
        <v>May</v>
      </c>
      <c r="X5821" s="1" t="str">
        <f t="shared" si="394"/>
        <v>Alexander, Lindsay</v>
      </c>
      <c r="Y5821" s="1"/>
      <c r="Z5821" s="1"/>
      <c r="AA5821" s="1" t="s">
        <v>14816</v>
      </c>
      <c r="AB5821" s="1"/>
      <c r="AC5821" s="1"/>
      <c r="AD5821" s="1"/>
      <c r="AE5821" s="1"/>
    </row>
    <row r="5822" spans="1:31">
      <c r="A5822" t="s">
        <v>14817</v>
      </c>
      <c r="B5822" s="1">
        <v>45071</v>
      </c>
      <c r="C5822" s="1" t="s">
        <v>49</v>
      </c>
      <c r="D5822" t="s">
        <v>14818</v>
      </c>
      <c r="E5822" t="s">
        <v>86</v>
      </c>
      <c r="F5822" s="16" t="s">
        <v>2043</v>
      </c>
      <c r="G5822" s="16"/>
      <c r="H5822" t="s">
        <v>14819</v>
      </c>
      <c r="I5822" t="s">
        <v>13</v>
      </c>
      <c r="J5822" t="s">
        <v>87</v>
      </c>
      <c r="K5822" t="s">
        <v>88</v>
      </c>
      <c r="L5822" t="s">
        <v>89</v>
      </c>
      <c r="M5822">
        <v>0</v>
      </c>
      <c r="N5822" t="s">
        <v>90</v>
      </c>
      <c r="O5822" s="1">
        <v>45072</v>
      </c>
      <c r="P5822" s="2"/>
      <c r="Q5822" s="2"/>
      <c r="R5822" s="1"/>
      <c r="U5822" s="1" t="str">
        <f t="shared" si="393"/>
        <v>2023</v>
      </c>
      <c r="V5822" s="1" t="str">
        <f>VLOOKUP(W5822,quarter[],2,FALSE)</f>
        <v>2nd</v>
      </c>
      <c r="W5822" s="1" t="str">
        <f t="shared" si="395"/>
        <v>May</v>
      </c>
      <c r="X5822" s="1" t="str">
        <f t="shared" si="394"/>
        <v>Brake, Cassi</v>
      </c>
      <c r="Y5822" s="1"/>
      <c r="Z5822" s="1"/>
      <c r="AA5822" s="1" t="s">
        <v>14820</v>
      </c>
      <c r="AB5822" s="1"/>
      <c r="AC5822" s="1"/>
      <c r="AD5822" s="1"/>
      <c r="AE5822" s="1"/>
    </row>
    <row r="5823" spans="1:31">
      <c r="A5823" t="s">
        <v>14821</v>
      </c>
      <c r="B5823" s="1">
        <v>45072</v>
      </c>
      <c r="C5823" s="1" t="s">
        <v>53</v>
      </c>
      <c r="D5823" t="s">
        <v>8144</v>
      </c>
      <c r="E5823" t="s">
        <v>86</v>
      </c>
      <c r="F5823" s="16" t="s">
        <v>14822</v>
      </c>
      <c r="G5823" s="16"/>
      <c r="H5823" t="s">
        <v>13</v>
      </c>
      <c r="I5823" t="s">
        <v>14823</v>
      </c>
      <c r="J5823" t="s">
        <v>87</v>
      </c>
      <c r="K5823" t="s">
        <v>88</v>
      </c>
      <c r="L5823" t="s">
        <v>89</v>
      </c>
      <c r="M5823">
        <v>0</v>
      </c>
      <c r="N5823" t="s">
        <v>90</v>
      </c>
      <c r="O5823" s="1">
        <v>45078</v>
      </c>
      <c r="P5823" s="2"/>
      <c r="Q5823" s="2"/>
      <c r="R5823" s="1"/>
      <c r="U5823" s="1" t="str">
        <f t="shared" si="393"/>
        <v>2023</v>
      </c>
      <c r="V5823" s="1" t="str">
        <f>VLOOKUP(W5823,quarter[],2,FALSE)</f>
        <v>2nd</v>
      </c>
      <c r="W5823" s="1" t="str">
        <f t="shared" si="395"/>
        <v>May</v>
      </c>
      <c r="X5823" s="1" t="str">
        <f t="shared" si="394"/>
        <v>Perry, April</v>
      </c>
      <c r="Y5823" s="1"/>
      <c r="Z5823" s="1"/>
      <c r="AA5823" s="1" t="s">
        <v>1163</v>
      </c>
      <c r="AB5823" s="1"/>
      <c r="AC5823" s="1"/>
      <c r="AD5823" s="1"/>
      <c r="AE5823" s="1"/>
    </row>
    <row r="5824" spans="1:31">
      <c r="A5824" t="s">
        <v>14824</v>
      </c>
      <c r="B5824" s="1">
        <v>45072</v>
      </c>
      <c r="C5824" s="1" t="s">
        <v>50</v>
      </c>
      <c r="D5824" t="s">
        <v>14825</v>
      </c>
      <c r="E5824" t="s">
        <v>86</v>
      </c>
      <c r="F5824" s="16" t="s">
        <v>87</v>
      </c>
      <c r="G5824" s="16"/>
      <c r="H5824" t="s">
        <v>13</v>
      </c>
      <c r="I5824" t="s">
        <v>13</v>
      </c>
      <c r="J5824" t="s">
        <v>87</v>
      </c>
      <c r="K5824" t="s">
        <v>88</v>
      </c>
      <c r="L5824" t="s">
        <v>89</v>
      </c>
      <c r="M5824">
        <v>0</v>
      </c>
      <c r="N5824" t="s">
        <v>90</v>
      </c>
      <c r="O5824" s="1">
        <v>45072</v>
      </c>
      <c r="P5824" s="2"/>
      <c r="Q5824" s="2"/>
      <c r="R5824" s="1"/>
      <c r="U5824" s="1" t="str">
        <f t="shared" si="393"/>
        <v>2023</v>
      </c>
      <c r="V5824" s="1" t="str">
        <f>VLOOKUP(W5824,quarter[],2,FALSE)</f>
        <v>2nd</v>
      </c>
      <c r="W5824" s="1" t="str">
        <f t="shared" si="395"/>
        <v>May</v>
      </c>
      <c r="X5824" s="1" t="str">
        <f t="shared" si="394"/>
        <v>Calo, Robyn</v>
      </c>
      <c r="Y5824" s="1"/>
      <c r="Z5824" s="1"/>
      <c r="AA5824" s="1" t="s">
        <v>307</v>
      </c>
      <c r="AB5824" s="1"/>
      <c r="AC5824" s="1"/>
      <c r="AD5824" s="1"/>
      <c r="AE5824" s="1"/>
    </row>
    <row r="5825" spans="1:31">
      <c r="A5825" t="s">
        <v>14826</v>
      </c>
      <c r="B5825" s="1">
        <v>45072</v>
      </c>
      <c r="C5825" s="1" t="s">
        <v>53</v>
      </c>
      <c r="D5825" t="s">
        <v>14827</v>
      </c>
      <c r="E5825" t="s">
        <v>86</v>
      </c>
      <c r="F5825" s="16" t="s">
        <v>14828</v>
      </c>
      <c r="G5825" s="16"/>
      <c r="H5825" t="s">
        <v>1958</v>
      </c>
      <c r="I5825" t="s">
        <v>7347</v>
      </c>
      <c r="J5825" t="s">
        <v>87</v>
      </c>
      <c r="K5825" t="s">
        <v>90</v>
      </c>
      <c r="L5825" t="s">
        <v>90</v>
      </c>
      <c r="M5825">
        <v>15</v>
      </c>
      <c r="N5825" t="s">
        <v>90</v>
      </c>
      <c r="O5825" s="1">
        <v>45083</v>
      </c>
      <c r="P5825" s="2"/>
      <c r="Q5825" s="2"/>
      <c r="R5825" s="1"/>
      <c r="U5825" s="1" t="str">
        <f t="shared" si="393"/>
        <v>2023</v>
      </c>
      <c r="V5825" s="1" t="str">
        <f>VLOOKUP(W5825,quarter[],2,FALSE)</f>
        <v>2nd</v>
      </c>
      <c r="W5825" s="1" t="str">
        <f t="shared" si="395"/>
        <v>May</v>
      </c>
      <c r="X5825" s="1" t="str">
        <f t="shared" si="394"/>
        <v>Perry, April</v>
      </c>
      <c r="Y5825" s="1"/>
      <c r="Z5825" s="1"/>
      <c r="AA5825" s="1" t="s">
        <v>14829</v>
      </c>
      <c r="AB5825" s="1"/>
      <c r="AC5825" s="1"/>
      <c r="AD5825" s="1"/>
      <c r="AE5825" s="1"/>
    </row>
    <row r="5826" spans="1:31">
      <c r="A5826" t="s">
        <v>14830</v>
      </c>
      <c r="B5826" s="1">
        <v>45072</v>
      </c>
      <c r="C5826" s="1" t="s">
        <v>49</v>
      </c>
      <c r="D5826" t="s">
        <v>14831</v>
      </c>
      <c r="E5826" t="s">
        <v>86</v>
      </c>
      <c r="F5826" s="16" t="s">
        <v>87</v>
      </c>
      <c r="G5826" s="16"/>
      <c r="H5826" t="s">
        <v>13</v>
      </c>
      <c r="I5826" t="s">
        <v>13</v>
      </c>
      <c r="J5826" t="s">
        <v>87</v>
      </c>
      <c r="K5826" t="s">
        <v>88</v>
      </c>
      <c r="L5826" t="s">
        <v>89</v>
      </c>
      <c r="M5826">
        <v>0</v>
      </c>
      <c r="N5826" t="s">
        <v>90</v>
      </c>
      <c r="O5826" s="1">
        <v>45072</v>
      </c>
      <c r="P5826" s="2"/>
      <c r="Q5826" s="2"/>
      <c r="R5826" s="1"/>
      <c r="U5826" s="1" t="str">
        <f t="shared" si="393"/>
        <v>2023</v>
      </c>
      <c r="V5826" s="1" t="str">
        <f>VLOOKUP(W5826,quarter[],2,FALSE)</f>
        <v>2nd</v>
      </c>
      <c r="W5826" s="1" t="str">
        <f t="shared" si="395"/>
        <v>May</v>
      </c>
      <c r="X5826" s="1" t="str">
        <f t="shared" si="394"/>
        <v>Brake, Cassi</v>
      </c>
      <c r="Y5826" s="1"/>
      <c r="Z5826" s="1"/>
      <c r="AA5826" s="1" t="s">
        <v>146</v>
      </c>
      <c r="AB5826" s="1"/>
      <c r="AC5826" s="1"/>
      <c r="AD5826" s="1"/>
      <c r="AE5826" s="1"/>
    </row>
    <row r="5827" spans="1:31">
      <c r="A5827" t="s">
        <v>14832</v>
      </c>
      <c r="B5827" s="1">
        <v>45072</v>
      </c>
      <c r="C5827" s="1" t="s">
        <v>49</v>
      </c>
      <c r="D5827" t="s">
        <v>9766</v>
      </c>
      <c r="E5827" t="s">
        <v>86</v>
      </c>
      <c r="F5827" s="16" t="s">
        <v>8389</v>
      </c>
      <c r="G5827" s="16"/>
      <c r="H5827" t="s">
        <v>14833</v>
      </c>
      <c r="I5827" t="s">
        <v>14834</v>
      </c>
      <c r="J5827" t="s">
        <v>87</v>
      </c>
      <c r="K5827" t="s">
        <v>90</v>
      </c>
      <c r="L5827" t="s">
        <v>90</v>
      </c>
      <c r="M5827">
        <v>0</v>
      </c>
      <c r="N5827" t="s">
        <v>90</v>
      </c>
      <c r="O5827" s="1">
        <v>45097</v>
      </c>
      <c r="P5827" s="2"/>
      <c r="Q5827" s="2"/>
      <c r="R5827" s="1"/>
      <c r="U5827" s="1" t="str">
        <f t="shared" si="393"/>
        <v>2023</v>
      </c>
      <c r="V5827" s="1" t="str">
        <f>VLOOKUP(W5827,quarter[],2,FALSE)</f>
        <v>2nd</v>
      </c>
      <c r="W5827" s="1" t="str">
        <f t="shared" si="395"/>
        <v>May</v>
      </c>
      <c r="X5827" s="1" t="str">
        <f t="shared" si="394"/>
        <v>Brake, Cassi</v>
      </c>
      <c r="Y5827" s="1"/>
      <c r="Z5827" s="1"/>
      <c r="AA5827" s="1" t="s">
        <v>14835</v>
      </c>
      <c r="AB5827" s="1"/>
      <c r="AC5827" s="1"/>
      <c r="AD5827" s="1"/>
      <c r="AE5827" s="1"/>
    </row>
    <row r="5828" spans="1:31">
      <c r="A5828" t="s">
        <v>14836</v>
      </c>
      <c r="B5828" s="1">
        <v>45072</v>
      </c>
      <c r="C5828" s="1" t="s">
        <v>53</v>
      </c>
      <c r="D5828" t="s">
        <v>14837</v>
      </c>
      <c r="E5828" t="s">
        <v>86</v>
      </c>
      <c r="F5828" s="16" t="s">
        <v>87</v>
      </c>
      <c r="G5828" s="16"/>
      <c r="H5828" t="s">
        <v>13</v>
      </c>
      <c r="I5828" t="s">
        <v>13</v>
      </c>
      <c r="J5828" t="s">
        <v>87</v>
      </c>
      <c r="K5828" t="s">
        <v>88</v>
      </c>
      <c r="L5828" t="s">
        <v>89</v>
      </c>
      <c r="M5828">
        <v>0</v>
      </c>
      <c r="N5828" t="s">
        <v>90</v>
      </c>
      <c r="O5828" s="1">
        <v>45077</v>
      </c>
      <c r="P5828" s="2"/>
      <c r="Q5828" s="2"/>
      <c r="R5828" s="1"/>
      <c r="U5828" s="1" t="str">
        <f t="shared" si="393"/>
        <v>2023</v>
      </c>
      <c r="V5828" s="1" t="str">
        <f>VLOOKUP(W5828,quarter[],2,FALSE)</f>
        <v>2nd</v>
      </c>
      <c r="W5828" s="1" t="str">
        <f t="shared" si="395"/>
        <v>May</v>
      </c>
      <c r="X5828" s="1" t="str">
        <f t="shared" si="394"/>
        <v>Perry, April</v>
      </c>
      <c r="Y5828" s="1"/>
      <c r="Z5828" s="1"/>
      <c r="AA5828" s="1" t="s">
        <v>146</v>
      </c>
      <c r="AB5828" s="1"/>
      <c r="AC5828" s="1"/>
      <c r="AD5828" s="1"/>
      <c r="AE5828" s="1"/>
    </row>
    <row r="5829" spans="1:31">
      <c r="A5829" t="s">
        <v>14838</v>
      </c>
      <c r="B5829" s="1">
        <v>45072</v>
      </c>
      <c r="C5829" s="1" t="s">
        <v>50</v>
      </c>
      <c r="D5829" t="s">
        <v>14839</v>
      </c>
      <c r="E5829" t="s">
        <v>86</v>
      </c>
      <c r="F5829" s="16" t="s">
        <v>87</v>
      </c>
      <c r="G5829" s="16"/>
      <c r="H5829" t="s">
        <v>13</v>
      </c>
      <c r="I5829" t="s">
        <v>13</v>
      </c>
      <c r="J5829" t="s">
        <v>87</v>
      </c>
      <c r="K5829" t="s">
        <v>88</v>
      </c>
      <c r="L5829" t="s">
        <v>89</v>
      </c>
      <c r="M5829">
        <v>0</v>
      </c>
      <c r="N5829" t="s">
        <v>90</v>
      </c>
      <c r="O5829" s="1">
        <v>45072</v>
      </c>
      <c r="P5829" s="2"/>
      <c r="Q5829" s="2"/>
      <c r="R5829" s="1"/>
      <c r="U5829" s="1" t="str">
        <f t="shared" si="393"/>
        <v>2023</v>
      </c>
      <c r="V5829" s="1" t="str">
        <f>VLOOKUP(W5829,quarter[],2,FALSE)</f>
        <v>2nd</v>
      </c>
      <c r="W5829" s="1" t="str">
        <f t="shared" si="395"/>
        <v>May</v>
      </c>
      <c r="X5829" s="1" t="str">
        <f t="shared" si="394"/>
        <v>Calo, Robyn</v>
      </c>
      <c r="Y5829" s="1"/>
      <c r="Z5829" s="1"/>
      <c r="AA5829" s="1" t="s">
        <v>146</v>
      </c>
      <c r="AB5829" s="1"/>
      <c r="AC5829" s="1"/>
      <c r="AD5829" s="1"/>
      <c r="AE5829" s="1"/>
    </row>
    <row r="5830" spans="1:31">
      <c r="A5830" t="s">
        <v>14840</v>
      </c>
      <c r="B5830" s="1">
        <v>45072</v>
      </c>
      <c r="C5830" s="1" t="s">
        <v>49</v>
      </c>
      <c r="D5830" t="s">
        <v>14841</v>
      </c>
      <c r="E5830" t="s">
        <v>86</v>
      </c>
      <c r="F5830" s="16" t="s">
        <v>87</v>
      </c>
      <c r="G5830" s="16"/>
      <c r="H5830" t="s">
        <v>13</v>
      </c>
      <c r="I5830" t="s">
        <v>13</v>
      </c>
      <c r="J5830" t="s">
        <v>87</v>
      </c>
      <c r="K5830" t="s">
        <v>88</v>
      </c>
      <c r="L5830" t="s">
        <v>89</v>
      </c>
      <c r="M5830">
        <v>0</v>
      </c>
      <c r="N5830" t="s">
        <v>90</v>
      </c>
      <c r="O5830" s="1">
        <v>45072</v>
      </c>
      <c r="P5830" s="2"/>
      <c r="Q5830" s="2"/>
      <c r="R5830" s="1"/>
      <c r="U5830" s="1" t="str">
        <f t="shared" si="393"/>
        <v>2023</v>
      </c>
      <c r="V5830" s="1" t="str">
        <f>VLOOKUP(W5830,quarter[],2,FALSE)</f>
        <v>2nd</v>
      </c>
      <c r="W5830" s="1" t="str">
        <f t="shared" si="395"/>
        <v>May</v>
      </c>
      <c r="X5830" s="1" t="str">
        <f t="shared" si="394"/>
        <v>Brake, Cassi</v>
      </c>
      <c r="Y5830" s="1"/>
      <c r="Z5830" s="1"/>
      <c r="AA5830" s="1" t="s">
        <v>146</v>
      </c>
      <c r="AB5830" s="1"/>
      <c r="AC5830" s="1"/>
      <c r="AD5830" s="1"/>
      <c r="AE5830" s="1"/>
    </row>
    <row r="5831" spans="1:31">
      <c r="A5831" t="s">
        <v>14842</v>
      </c>
      <c r="B5831" s="1">
        <v>45072</v>
      </c>
      <c r="C5831" s="1" t="s">
        <v>48</v>
      </c>
      <c r="D5831" t="s">
        <v>14843</v>
      </c>
      <c r="E5831" t="s">
        <v>86</v>
      </c>
      <c r="F5831" s="16" t="s">
        <v>87</v>
      </c>
      <c r="G5831" s="16"/>
      <c r="H5831" t="s">
        <v>13</v>
      </c>
      <c r="I5831" t="s">
        <v>13</v>
      </c>
      <c r="J5831" t="s">
        <v>87</v>
      </c>
      <c r="K5831" t="s">
        <v>88</v>
      </c>
      <c r="L5831" t="s">
        <v>89</v>
      </c>
      <c r="M5831">
        <v>0</v>
      </c>
      <c r="N5831" t="s">
        <v>90</v>
      </c>
      <c r="O5831" s="1">
        <v>45072</v>
      </c>
      <c r="P5831" s="2"/>
      <c r="Q5831" s="2"/>
      <c r="R5831" s="1"/>
      <c r="U5831" s="1" t="str">
        <f t="shared" ref="U5831:U5894" si="396">TEXT(B5831,"yyyy")</f>
        <v>2023</v>
      </c>
      <c r="V5831" s="1" t="str">
        <f>VLOOKUP(W5831,quarter[],2,FALSE)</f>
        <v>2nd</v>
      </c>
      <c r="W5831" s="1" t="str">
        <f t="shared" si="395"/>
        <v>May</v>
      </c>
      <c r="X5831" s="1" t="str">
        <f t="shared" ref="X5831:X5894" si="397">C5831</f>
        <v>Alexander, Lindsay</v>
      </c>
      <c r="Y5831" s="1"/>
      <c r="Z5831" s="1"/>
      <c r="AA5831" s="1" t="s">
        <v>834</v>
      </c>
      <c r="AB5831" s="1"/>
      <c r="AC5831" s="1"/>
      <c r="AD5831" s="1"/>
      <c r="AE5831" s="1"/>
    </row>
    <row r="5832" spans="1:31">
      <c r="A5832" t="s">
        <v>14844</v>
      </c>
      <c r="B5832" s="1">
        <v>45072</v>
      </c>
      <c r="C5832" s="1" t="s">
        <v>53</v>
      </c>
      <c r="D5832" t="s">
        <v>14845</v>
      </c>
      <c r="E5832" t="s">
        <v>86</v>
      </c>
      <c r="F5832" s="16" t="s">
        <v>87</v>
      </c>
      <c r="G5832" s="16"/>
      <c r="H5832" t="s">
        <v>13</v>
      </c>
      <c r="I5832" t="s">
        <v>13</v>
      </c>
      <c r="J5832" t="s">
        <v>87</v>
      </c>
      <c r="K5832" t="s">
        <v>88</v>
      </c>
      <c r="L5832" t="s">
        <v>89</v>
      </c>
      <c r="M5832">
        <v>0</v>
      </c>
      <c r="N5832" t="s">
        <v>90</v>
      </c>
      <c r="O5832" s="1">
        <v>45077</v>
      </c>
      <c r="P5832" s="2"/>
      <c r="Q5832" s="2"/>
      <c r="R5832" s="1"/>
      <c r="U5832" s="1" t="str">
        <f t="shared" si="396"/>
        <v>2023</v>
      </c>
      <c r="V5832" s="1" t="str">
        <f>VLOOKUP(W5832,quarter[],2,FALSE)</f>
        <v>2nd</v>
      </c>
      <c r="W5832" s="1" t="str">
        <f t="shared" si="395"/>
        <v>May</v>
      </c>
      <c r="X5832" s="1" t="str">
        <f t="shared" si="397"/>
        <v>Perry, April</v>
      </c>
      <c r="Y5832" s="1"/>
      <c r="Z5832" s="1"/>
      <c r="AA5832" s="1" t="s">
        <v>307</v>
      </c>
      <c r="AB5832" s="1"/>
      <c r="AC5832" s="1"/>
      <c r="AD5832" s="1"/>
      <c r="AE5832" s="1"/>
    </row>
    <row r="5833" spans="1:31">
      <c r="A5833" t="s">
        <v>14846</v>
      </c>
      <c r="B5833" s="1">
        <v>45072</v>
      </c>
      <c r="C5833" s="1" t="s">
        <v>50</v>
      </c>
      <c r="D5833" t="s">
        <v>7605</v>
      </c>
      <c r="E5833" t="s">
        <v>86</v>
      </c>
      <c r="F5833" s="16" t="s">
        <v>2098</v>
      </c>
      <c r="G5833" s="16"/>
      <c r="H5833" t="s">
        <v>13</v>
      </c>
      <c r="I5833" t="s">
        <v>13</v>
      </c>
      <c r="J5833" t="s">
        <v>87</v>
      </c>
      <c r="K5833" t="s">
        <v>88</v>
      </c>
      <c r="L5833" t="s">
        <v>89</v>
      </c>
      <c r="M5833">
        <v>0</v>
      </c>
      <c r="N5833" t="s">
        <v>90</v>
      </c>
      <c r="O5833" s="1">
        <v>45076</v>
      </c>
      <c r="P5833" s="2"/>
      <c r="Q5833" s="2"/>
      <c r="R5833" s="1"/>
      <c r="U5833" s="1" t="str">
        <f t="shared" si="396"/>
        <v>2023</v>
      </c>
      <c r="V5833" s="1" t="str">
        <f>VLOOKUP(W5833,quarter[],2,FALSE)</f>
        <v>2nd</v>
      </c>
      <c r="W5833" s="1" t="str">
        <f t="shared" si="395"/>
        <v>May</v>
      </c>
      <c r="X5833" s="1" t="str">
        <f t="shared" si="397"/>
        <v>Calo, Robyn</v>
      </c>
      <c r="Y5833" s="1"/>
      <c r="Z5833" s="1"/>
      <c r="AA5833" s="1" t="s">
        <v>307</v>
      </c>
      <c r="AB5833" s="1"/>
      <c r="AC5833" s="1"/>
      <c r="AD5833" s="1"/>
      <c r="AE5833" s="1"/>
    </row>
    <row r="5834" spans="1:31">
      <c r="A5834" t="s">
        <v>14847</v>
      </c>
      <c r="B5834" s="1">
        <v>45072</v>
      </c>
      <c r="C5834" s="1" t="s">
        <v>49</v>
      </c>
      <c r="D5834" t="s">
        <v>14848</v>
      </c>
      <c r="E5834" t="s">
        <v>86</v>
      </c>
      <c r="F5834" s="16" t="s">
        <v>14849</v>
      </c>
      <c r="G5834" s="16"/>
      <c r="H5834" t="s">
        <v>14850</v>
      </c>
      <c r="I5834" t="s">
        <v>13</v>
      </c>
      <c r="J5834" t="s">
        <v>87</v>
      </c>
      <c r="K5834" t="s">
        <v>90</v>
      </c>
      <c r="L5834" t="s">
        <v>90</v>
      </c>
      <c r="M5834">
        <v>7</v>
      </c>
      <c r="N5834" t="s">
        <v>90</v>
      </c>
      <c r="O5834" s="1">
        <v>45097</v>
      </c>
      <c r="P5834" s="2"/>
      <c r="Q5834" s="2"/>
      <c r="R5834" s="1"/>
      <c r="U5834" s="1" t="str">
        <f t="shared" si="396"/>
        <v>2023</v>
      </c>
      <c r="V5834" s="1" t="str">
        <f>VLOOKUP(W5834,quarter[],2,FALSE)</f>
        <v>2nd</v>
      </c>
      <c r="W5834" s="1" t="str">
        <f t="shared" si="395"/>
        <v>May</v>
      </c>
      <c r="X5834" s="1" t="str">
        <f t="shared" si="397"/>
        <v>Brake, Cassi</v>
      </c>
      <c r="Y5834" s="1"/>
      <c r="Z5834" s="1"/>
      <c r="AA5834" s="1" t="s">
        <v>5529</v>
      </c>
      <c r="AB5834" s="1"/>
      <c r="AC5834" s="1"/>
      <c r="AD5834" s="1"/>
      <c r="AE5834" s="1"/>
    </row>
    <row r="5835" spans="1:31">
      <c r="A5835" t="s">
        <v>14851</v>
      </c>
      <c r="B5835" s="1">
        <v>45072</v>
      </c>
      <c r="C5835" s="1" t="s">
        <v>48</v>
      </c>
      <c r="D5835" t="s">
        <v>14852</v>
      </c>
      <c r="E5835" t="s">
        <v>86</v>
      </c>
      <c r="F5835" s="16" t="s">
        <v>14853</v>
      </c>
      <c r="G5835" s="16"/>
      <c r="H5835" t="s">
        <v>13</v>
      </c>
      <c r="I5835" t="s">
        <v>14854</v>
      </c>
      <c r="J5835" t="s">
        <v>87</v>
      </c>
      <c r="K5835" t="s">
        <v>88</v>
      </c>
      <c r="L5835" t="s">
        <v>89</v>
      </c>
      <c r="M5835">
        <v>0</v>
      </c>
      <c r="N5835" t="s">
        <v>90</v>
      </c>
      <c r="O5835" s="1">
        <v>45076</v>
      </c>
      <c r="P5835" s="2"/>
      <c r="Q5835" s="2"/>
      <c r="R5835" s="1"/>
      <c r="U5835" s="1" t="str">
        <f t="shared" si="396"/>
        <v>2023</v>
      </c>
      <c r="V5835" s="1" t="str">
        <f>VLOOKUP(W5835,quarter[],2,FALSE)</f>
        <v>2nd</v>
      </c>
      <c r="W5835" s="1" t="str">
        <f t="shared" si="395"/>
        <v>May</v>
      </c>
      <c r="X5835" s="1" t="str">
        <f t="shared" si="397"/>
        <v>Alexander, Lindsay</v>
      </c>
      <c r="Y5835" s="1"/>
      <c r="Z5835" s="1"/>
      <c r="AA5835" s="1" t="s">
        <v>1163</v>
      </c>
      <c r="AB5835" s="1"/>
      <c r="AC5835" s="1"/>
      <c r="AD5835" s="1"/>
      <c r="AE5835" s="1"/>
    </row>
    <row r="5836" spans="1:31">
      <c r="A5836" t="s">
        <v>14855</v>
      </c>
      <c r="B5836" s="1">
        <v>45072</v>
      </c>
      <c r="C5836" s="1" t="s">
        <v>53</v>
      </c>
      <c r="D5836" t="s">
        <v>14856</v>
      </c>
      <c r="E5836" t="s">
        <v>86</v>
      </c>
      <c r="F5836" s="16" t="s">
        <v>14857</v>
      </c>
      <c r="G5836" s="16"/>
      <c r="H5836" t="s">
        <v>13</v>
      </c>
      <c r="I5836" t="s">
        <v>13</v>
      </c>
      <c r="J5836" t="s">
        <v>87</v>
      </c>
      <c r="K5836" t="s">
        <v>88</v>
      </c>
      <c r="L5836" t="s">
        <v>89</v>
      </c>
      <c r="M5836">
        <v>0</v>
      </c>
      <c r="N5836" t="s">
        <v>90</v>
      </c>
      <c r="O5836" s="1">
        <v>45077</v>
      </c>
      <c r="P5836" s="2"/>
      <c r="Q5836" s="2"/>
      <c r="R5836" s="1"/>
      <c r="U5836" s="1" t="str">
        <f t="shared" si="396"/>
        <v>2023</v>
      </c>
      <c r="V5836" s="1" t="str">
        <f>VLOOKUP(W5836,quarter[],2,FALSE)</f>
        <v>2nd</v>
      </c>
      <c r="W5836" s="1" t="str">
        <f t="shared" si="395"/>
        <v>May</v>
      </c>
      <c r="X5836" s="1" t="str">
        <f t="shared" si="397"/>
        <v>Perry, April</v>
      </c>
      <c r="Y5836" s="1"/>
      <c r="Z5836" s="1"/>
      <c r="AA5836" s="1" t="s">
        <v>834</v>
      </c>
      <c r="AB5836" s="1"/>
      <c r="AC5836" s="1"/>
      <c r="AD5836" s="1"/>
      <c r="AE5836" s="1"/>
    </row>
    <row r="5837" spans="1:31">
      <c r="A5837" t="s">
        <v>14858</v>
      </c>
      <c r="B5837" s="1">
        <v>45072</v>
      </c>
      <c r="C5837" s="1" t="s">
        <v>50</v>
      </c>
      <c r="D5837" t="s">
        <v>14859</v>
      </c>
      <c r="E5837" t="s">
        <v>86</v>
      </c>
      <c r="F5837" s="16" t="s">
        <v>14860</v>
      </c>
      <c r="G5837" s="16"/>
      <c r="H5837" t="s">
        <v>14861</v>
      </c>
      <c r="I5837" t="s">
        <v>13</v>
      </c>
      <c r="J5837" t="s">
        <v>99</v>
      </c>
      <c r="K5837" t="s">
        <v>88</v>
      </c>
      <c r="L5837" t="s">
        <v>89</v>
      </c>
      <c r="M5837">
        <v>0</v>
      </c>
      <c r="N5837" t="s">
        <v>90</v>
      </c>
      <c r="O5837" s="1">
        <v>45076</v>
      </c>
      <c r="P5837" s="2"/>
      <c r="Q5837" s="2"/>
      <c r="R5837" s="1"/>
      <c r="U5837" s="1" t="str">
        <f t="shared" si="396"/>
        <v>2023</v>
      </c>
      <c r="V5837" s="1" t="str">
        <f>VLOOKUP(W5837,quarter[],2,FALSE)</f>
        <v>2nd</v>
      </c>
      <c r="W5837" s="1" t="str">
        <f t="shared" si="395"/>
        <v>May</v>
      </c>
      <c r="X5837" s="1" t="str">
        <f t="shared" si="397"/>
        <v>Calo, Robyn</v>
      </c>
      <c r="Y5837" s="1"/>
      <c r="Z5837" s="1"/>
      <c r="AA5837" s="1" t="s">
        <v>162</v>
      </c>
      <c r="AB5837" s="1"/>
      <c r="AC5837" s="1"/>
      <c r="AD5837" s="1"/>
      <c r="AE5837" s="1"/>
    </row>
    <row r="5838" spans="1:31">
      <c r="A5838" t="s">
        <v>14862</v>
      </c>
      <c r="B5838" s="1">
        <v>45072</v>
      </c>
      <c r="C5838" s="1" t="s">
        <v>49</v>
      </c>
      <c r="D5838" t="s">
        <v>14863</v>
      </c>
      <c r="E5838" t="s">
        <v>86</v>
      </c>
      <c r="F5838" s="16" t="s">
        <v>14864</v>
      </c>
      <c r="G5838" s="16"/>
      <c r="H5838" t="s">
        <v>13</v>
      </c>
      <c r="I5838" t="s">
        <v>13</v>
      </c>
      <c r="J5838" t="s">
        <v>87</v>
      </c>
      <c r="K5838" t="s">
        <v>88</v>
      </c>
      <c r="L5838" t="s">
        <v>89</v>
      </c>
      <c r="M5838">
        <v>0</v>
      </c>
      <c r="N5838" t="s">
        <v>90</v>
      </c>
      <c r="O5838" s="1">
        <v>45084</v>
      </c>
      <c r="P5838" s="2"/>
      <c r="Q5838" s="2"/>
      <c r="R5838" s="1"/>
      <c r="U5838" s="1" t="str">
        <f t="shared" si="396"/>
        <v>2023</v>
      </c>
      <c r="V5838" s="1" t="str">
        <f>VLOOKUP(W5838,quarter[],2,FALSE)</f>
        <v>2nd</v>
      </c>
      <c r="W5838" s="1" t="str">
        <f t="shared" si="395"/>
        <v>May</v>
      </c>
      <c r="X5838" s="1" t="str">
        <f t="shared" si="397"/>
        <v>Brake, Cassi</v>
      </c>
      <c r="Y5838" s="1"/>
      <c r="Z5838" s="1"/>
      <c r="AA5838" s="1" t="s">
        <v>1157</v>
      </c>
      <c r="AB5838" s="1"/>
      <c r="AC5838" s="1"/>
      <c r="AD5838" s="1"/>
      <c r="AE5838" s="1"/>
    </row>
    <row r="5839" spans="1:31">
      <c r="A5839" t="s">
        <v>14865</v>
      </c>
      <c r="B5839" s="1">
        <v>45075</v>
      </c>
      <c r="C5839" s="1" t="s">
        <v>48</v>
      </c>
      <c r="D5839" t="s">
        <v>14866</v>
      </c>
      <c r="E5839" t="s">
        <v>86</v>
      </c>
      <c r="F5839" s="16" t="s">
        <v>5453</v>
      </c>
      <c r="G5839" s="16"/>
      <c r="H5839" t="s">
        <v>14867</v>
      </c>
      <c r="I5839" t="s">
        <v>14868</v>
      </c>
      <c r="J5839" t="s">
        <v>369</v>
      </c>
      <c r="K5839" t="s">
        <v>90</v>
      </c>
      <c r="L5839" t="s">
        <v>90</v>
      </c>
      <c r="M5839">
        <v>0</v>
      </c>
      <c r="N5839" t="s">
        <v>90</v>
      </c>
      <c r="O5839" s="1">
        <v>45076</v>
      </c>
      <c r="P5839" s="2"/>
      <c r="Q5839" s="2"/>
      <c r="R5839" s="1"/>
      <c r="U5839" s="1" t="str">
        <f t="shared" si="396"/>
        <v>2023</v>
      </c>
      <c r="V5839" s="1" t="str">
        <f>VLOOKUP(W5839,quarter[],2,FALSE)</f>
        <v>2nd</v>
      </c>
      <c r="W5839" s="1" t="str">
        <f t="shared" si="395"/>
        <v>May</v>
      </c>
      <c r="X5839" s="1" t="str">
        <f t="shared" si="397"/>
        <v>Alexander, Lindsay</v>
      </c>
      <c r="Y5839" s="1"/>
      <c r="Z5839" s="1"/>
      <c r="AA5839" s="1" t="s">
        <v>14869</v>
      </c>
      <c r="AB5839" s="1"/>
      <c r="AC5839" s="1"/>
      <c r="AD5839" s="1"/>
      <c r="AE5839" s="1"/>
    </row>
    <row r="5840" spans="1:31">
      <c r="A5840" t="s">
        <v>14870</v>
      </c>
      <c r="B5840" s="1">
        <v>45076</v>
      </c>
      <c r="C5840" s="1" t="s">
        <v>53</v>
      </c>
      <c r="D5840" t="s">
        <v>14871</v>
      </c>
      <c r="E5840" t="s">
        <v>86</v>
      </c>
      <c r="F5840" s="16" t="s">
        <v>14872</v>
      </c>
      <c r="G5840" s="16"/>
      <c r="H5840" t="s">
        <v>14873</v>
      </c>
      <c r="I5840" t="s">
        <v>13</v>
      </c>
      <c r="J5840" t="s">
        <v>99</v>
      </c>
      <c r="K5840" t="s">
        <v>88</v>
      </c>
      <c r="L5840" t="s">
        <v>89</v>
      </c>
      <c r="M5840">
        <v>0</v>
      </c>
      <c r="N5840" t="s">
        <v>90</v>
      </c>
      <c r="O5840" s="1">
        <v>45079</v>
      </c>
      <c r="P5840" s="2"/>
      <c r="Q5840" s="2"/>
      <c r="R5840" s="1"/>
      <c r="U5840" s="1" t="str">
        <f t="shared" si="396"/>
        <v>2023</v>
      </c>
      <c r="V5840" s="1" t="str">
        <f>VLOOKUP(W5840,quarter[],2,FALSE)</f>
        <v>2nd</v>
      </c>
      <c r="W5840" s="1" t="str">
        <f t="shared" si="395"/>
        <v>May</v>
      </c>
      <c r="X5840" s="1" t="str">
        <f t="shared" si="397"/>
        <v>Perry, April</v>
      </c>
      <c r="Y5840" s="1"/>
      <c r="Z5840" s="1"/>
      <c r="AA5840" s="1" t="s">
        <v>3430</v>
      </c>
      <c r="AB5840" s="1"/>
      <c r="AC5840" s="1"/>
      <c r="AD5840" s="1"/>
      <c r="AE5840" s="1"/>
    </row>
    <row r="5841" spans="1:31">
      <c r="A5841" t="s">
        <v>14874</v>
      </c>
      <c r="B5841" s="1">
        <v>45076</v>
      </c>
      <c r="C5841" s="1" t="s">
        <v>54</v>
      </c>
      <c r="D5841" t="s">
        <v>14875</v>
      </c>
      <c r="E5841" t="s">
        <v>86</v>
      </c>
      <c r="F5841" s="16" t="s">
        <v>14876</v>
      </c>
      <c r="G5841" s="16"/>
      <c r="H5841" t="s">
        <v>13</v>
      </c>
      <c r="I5841" t="s">
        <v>13</v>
      </c>
      <c r="J5841" t="s">
        <v>99</v>
      </c>
      <c r="K5841" t="s">
        <v>88</v>
      </c>
      <c r="L5841" t="s">
        <v>89</v>
      </c>
      <c r="M5841">
        <v>0</v>
      </c>
      <c r="N5841" t="s">
        <v>90</v>
      </c>
      <c r="O5841" s="1">
        <v>45083</v>
      </c>
      <c r="P5841" s="2"/>
      <c r="Q5841" s="2"/>
      <c r="R5841" s="1"/>
      <c r="U5841" s="1" t="str">
        <f t="shared" si="396"/>
        <v>2023</v>
      </c>
      <c r="V5841" s="1" t="str">
        <f>VLOOKUP(W5841,quarter[],2,FALSE)</f>
        <v>2nd</v>
      </c>
      <c r="W5841" s="1" t="str">
        <f t="shared" si="395"/>
        <v>May</v>
      </c>
      <c r="X5841" s="1" t="str">
        <f t="shared" si="397"/>
        <v>Pitts, Jeff</v>
      </c>
      <c r="Y5841" s="1"/>
      <c r="Z5841" s="1"/>
      <c r="AA5841" s="1" t="s">
        <v>14877</v>
      </c>
      <c r="AB5841" s="1"/>
      <c r="AC5841" s="1"/>
      <c r="AD5841" s="1"/>
      <c r="AE5841" s="1"/>
    </row>
    <row r="5842" spans="1:31">
      <c r="A5842" t="s">
        <v>14878</v>
      </c>
      <c r="B5842" s="1">
        <v>45076</v>
      </c>
      <c r="C5842" s="1" t="s">
        <v>50</v>
      </c>
      <c r="D5842" t="s">
        <v>14879</v>
      </c>
      <c r="E5842" t="s">
        <v>86</v>
      </c>
      <c r="F5842" s="16" t="s">
        <v>14880</v>
      </c>
      <c r="G5842" s="16"/>
      <c r="H5842" t="s">
        <v>13</v>
      </c>
      <c r="I5842" t="s">
        <v>13</v>
      </c>
      <c r="J5842" t="s">
        <v>286</v>
      </c>
      <c r="K5842" t="s">
        <v>90</v>
      </c>
      <c r="L5842" t="s">
        <v>89</v>
      </c>
      <c r="M5842">
        <v>0</v>
      </c>
      <c r="N5842" t="s">
        <v>90</v>
      </c>
      <c r="O5842" s="1">
        <v>45076</v>
      </c>
      <c r="P5842" s="2"/>
      <c r="Q5842" s="2"/>
      <c r="R5842" s="1"/>
      <c r="U5842" s="1" t="str">
        <f t="shared" si="396"/>
        <v>2023</v>
      </c>
      <c r="V5842" s="1" t="str">
        <f>VLOOKUP(W5842,quarter[],2,FALSE)</f>
        <v>2nd</v>
      </c>
      <c r="W5842" s="1" t="str">
        <f t="shared" si="395"/>
        <v>May</v>
      </c>
      <c r="X5842" s="1" t="str">
        <f t="shared" si="397"/>
        <v>Calo, Robyn</v>
      </c>
      <c r="Y5842" s="1"/>
      <c r="Z5842" s="1"/>
      <c r="AA5842" s="1" t="s">
        <v>14881</v>
      </c>
      <c r="AB5842" s="1"/>
      <c r="AC5842" s="1"/>
      <c r="AD5842" s="1"/>
      <c r="AE5842" s="1"/>
    </row>
    <row r="5843" spans="1:31">
      <c r="A5843" t="s">
        <v>14882</v>
      </c>
      <c r="B5843" s="1">
        <v>45076</v>
      </c>
      <c r="C5843" s="1" t="s">
        <v>49</v>
      </c>
      <c r="D5843" t="s">
        <v>14883</v>
      </c>
      <c r="E5843" t="s">
        <v>86</v>
      </c>
      <c r="F5843" s="16" t="s">
        <v>14884</v>
      </c>
      <c r="G5843" s="16"/>
      <c r="H5843" t="s">
        <v>14885</v>
      </c>
      <c r="I5843" t="s">
        <v>13</v>
      </c>
      <c r="J5843" t="s">
        <v>99</v>
      </c>
      <c r="K5843" t="s">
        <v>88</v>
      </c>
      <c r="L5843" t="s">
        <v>89</v>
      </c>
      <c r="M5843">
        <v>0</v>
      </c>
      <c r="N5843" t="s">
        <v>90</v>
      </c>
      <c r="O5843" s="1">
        <v>45076</v>
      </c>
      <c r="P5843" s="2"/>
      <c r="Q5843" s="2"/>
      <c r="R5843" s="1"/>
      <c r="U5843" s="1" t="str">
        <f t="shared" si="396"/>
        <v>2023</v>
      </c>
      <c r="V5843" s="1" t="str">
        <f>VLOOKUP(W5843,quarter[],2,FALSE)</f>
        <v>2nd</v>
      </c>
      <c r="W5843" s="1" t="str">
        <f t="shared" si="395"/>
        <v>May</v>
      </c>
      <c r="X5843" s="1" t="str">
        <f t="shared" si="397"/>
        <v>Brake, Cassi</v>
      </c>
      <c r="Y5843" s="1"/>
      <c r="Z5843" s="1"/>
      <c r="AA5843" s="1" t="s">
        <v>14295</v>
      </c>
      <c r="AB5843" s="1"/>
      <c r="AC5843" s="1"/>
      <c r="AD5843" s="1"/>
      <c r="AE5843" s="1"/>
    </row>
    <row r="5844" spans="1:31">
      <c r="A5844" t="s">
        <v>14886</v>
      </c>
      <c r="B5844" s="1">
        <v>45076</v>
      </c>
      <c r="C5844" s="1" t="s">
        <v>48</v>
      </c>
      <c r="D5844" t="s">
        <v>14887</v>
      </c>
      <c r="E5844" t="s">
        <v>86</v>
      </c>
      <c r="F5844" s="16" t="s">
        <v>14888</v>
      </c>
      <c r="G5844" s="16"/>
      <c r="H5844" t="s">
        <v>13</v>
      </c>
      <c r="I5844" t="s">
        <v>14889</v>
      </c>
      <c r="J5844" t="s">
        <v>369</v>
      </c>
      <c r="K5844" t="s">
        <v>90</v>
      </c>
      <c r="L5844" t="s">
        <v>90</v>
      </c>
      <c r="M5844">
        <v>2</v>
      </c>
      <c r="N5844" t="s">
        <v>90</v>
      </c>
      <c r="O5844" s="1">
        <v>45078</v>
      </c>
      <c r="P5844" s="2"/>
      <c r="Q5844" s="2"/>
      <c r="R5844" s="1"/>
      <c r="U5844" s="1" t="str">
        <f t="shared" si="396"/>
        <v>2023</v>
      </c>
      <c r="V5844" s="1" t="str">
        <f>VLOOKUP(W5844,quarter[],2,FALSE)</f>
        <v>2nd</v>
      </c>
      <c r="W5844" s="1" t="str">
        <f t="shared" si="395"/>
        <v>May</v>
      </c>
      <c r="X5844" s="1" t="str">
        <f t="shared" si="397"/>
        <v>Alexander, Lindsay</v>
      </c>
      <c r="Y5844" s="1"/>
      <c r="Z5844" s="1"/>
      <c r="AA5844" s="1" t="s">
        <v>13210</v>
      </c>
      <c r="AB5844" s="1"/>
      <c r="AC5844" s="1"/>
      <c r="AD5844" s="1"/>
      <c r="AE5844" s="1"/>
    </row>
    <row r="5845" spans="1:31">
      <c r="A5845" t="s">
        <v>14890</v>
      </c>
      <c r="B5845" s="1">
        <v>45076</v>
      </c>
      <c r="C5845" s="1" t="s">
        <v>53</v>
      </c>
      <c r="D5845" t="s">
        <v>14891</v>
      </c>
      <c r="E5845" t="s">
        <v>86</v>
      </c>
      <c r="F5845" s="16" t="s">
        <v>14892</v>
      </c>
      <c r="G5845" s="16"/>
      <c r="H5845" t="s">
        <v>13</v>
      </c>
      <c r="I5845" t="s">
        <v>13</v>
      </c>
      <c r="J5845" t="s">
        <v>99</v>
      </c>
      <c r="K5845" t="s">
        <v>88</v>
      </c>
      <c r="L5845" t="s">
        <v>89</v>
      </c>
      <c r="M5845">
        <v>0</v>
      </c>
      <c r="N5845" t="s">
        <v>90</v>
      </c>
      <c r="O5845" s="1">
        <v>45079</v>
      </c>
      <c r="P5845" s="2"/>
      <c r="Q5845" s="2"/>
      <c r="R5845" s="1"/>
      <c r="U5845" s="1" t="str">
        <f t="shared" si="396"/>
        <v>2023</v>
      </c>
      <c r="V5845" s="1" t="str">
        <f>VLOOKUP(W5845,quarter[],2,FALSE)</f>
        <v>2nd</v>
      </c>
      <c r="W5845" s="1" t="str">
        <f t="shared" si="395"/>
        <v>May</v>
      </c>
      <c r="X5845" s="1" t="str">
        <f t="shared" si="397"/>
        <v>Perry, April</v>
      </c>
      <c r="Y5845" s="1"/>
      <c r="Z5845" s="1"/>
      <c r="AA5845" s="1" t="s">
        <v>14893</v>
      </c>
      <c r="AB5845" s="1"/>
      <c r="AC5845" s="1"/>
      <c r="AD5845" s="1"/>
      <c r="AE5845" s="1"/>
    </row>
    <row r="5846" spans="1:31">
      <c r="A5846" t="s">
        <v>14894</v>
      </c>
      <c r="B5846" s="1">
        <v>45076</v>
      </c>
      <c r="C5846" s="1" t="s">
        <v>50</v>
      </c>
      <c r="D5846" t="s">
        <v>1440</v>
      </c>
      <c r="E5846" t="s">
        <v>86</v>
      </c>
      <c r="F5846" s="16" t="s">
        <v>14895</v>
      </c>
      <c r="G5846" s="16"/>
      <c r="H5846" t="s">
        <v>13</v>
      </c>
      <c r="I5846" t="s">
        <v>14896</v>
      </c>
      <c r="J5846" t="s">
        <v>87</v>
      </c>
      <c r="K5846" t="s">
        <v>88</v>
      </c>
      <c r="L5846" t="s">
        <v>89</v>
      </c>
      <c r="M5846">
        <v>0</v>
      </c>
      <c r="N5846" t="s">
        <v>90</v>
      </c>
      <c r="O5846" s="1">
        <v>45076</v>
      </c>
      <c r="P5846" s="2"/>
      <c r="Q5846" s="2"/>
      <c r="R5846" s="1"/>
      <c r="U5846" s="1" t="str">
        <f t="shared" si="396"/>
        <v>2023</v>
      </c>
      <c r="V5846" s="1" t="str">
        <f>VLOOKUP(W5846,quarter[],2,FALSE)</f>
        <v>2nd</v>
      </c>
      <c r="W5846" s="1" t="str">
        <f t="shared" si="395"/>
        <v>May</v>
      </c>
      <c r="X5846" s="1" t="str">
        <f t="shared" si="397"/>
        <v>Calo, Robyn</v>
      </c>
      <c r="Y5846" s="1"/>
      <c r="Z5846" s="1"/>
      <c r="AA5846" s="1" t="s">
        <v>271</v>
      </c>
      <c r="AB5846" s="1"/>
      <c r="AC5846" s="1"/>
      <c r="AD5846" s="1"/>
      <c r="AE5846" s="1"/>
    </row>
    <row r="5847" spans="1:31">
      <c r="A5847" t="s">
        <v>14897</v>
      </c>
      <c r="B5847" s="1">
        <v>45076</v>
      </c>
      <c r="C5847" s="1" t="s">
        <v>49</v>
      </c>
      <c r="D5847" t="s">
        <v>14898</v>
      </c>
      <c r="E5847" t="s">
        <v>86</v>
      </c>
      <c r="F5847" s="16" t="s">
        <v>14899</v>
      </c>
      <c r="G5847" s="16"/>
      <c r="H5847" t="s">
        <v>14900</v>
      </c>
      <c r="I5847" t="s">
        <v>13</v>
      </c>
      <c r="J5847" t="s">
        <v>87</v>
      </c>
      <c r="K5847" t="s">
        <v>90</v>
      </c>
      <c r="L5847" t="s">
        <v>90</v>
      </c>
      <c r="M5847">
        <v>0</v>
      </c>
      <c r="N5847" t="s">
        <v>90</v>
      </c>
      <c r="O5847" s="1">
        <v>45084</v>
      </c>
      <c r="P5847" s="2"/>
      <c r="Q5847" s="2"/>
      <c r="R5847" s="1"/>
      <c r="U5847" s="1" t="str">
        <f t="shared" si="396"/>
        <v>2023</v>
      </c>
      <c r="V5847" s="1" t="str">
        <f>VLOOKUP(W5847,quarter[],2,FALSE)</f>
        <v>2nd</v>
      </c>
      <c r="W5847" s="1" t="str">
        <f t="shared" si="395"/>
        <v>May</v>
      </c>
      <c r="X5847" s="1" t="str">
        <f t="shared" si="397"/>
        <v>Brake, Cassi</v>
      </c>
      <c r="Y5847" s="1"/>
      <c r="Z5847" s="1"/>
      <c r="AA5847" s="1" t="s">
        <v>14901</v>
      </c>
      <c r="AB5847" s="1"/>
      <c r="AC5847" s="1"/>
      <c r="AD5847" s="1"/>
      <c r="AE5847" s="1"/>
    </row>
    <row r="5848" spans="1:31">
      <c r="A5848" t="s">
        <v>14902</v>
      </c>
      <c r="B5848" s="1">
        <v>45076</v>
      </c>
      <c r="C5848" s="1" t="s">
        <v>48</v>
      </c>
      <c r="D5848" t="s">
        <v>14903</v>
      </c>
      <c r="E5848" t="s">
        <v>86</v>
      </c>
      <c r="F5848" s="16" t="s">
        <v>14904</v>
      </c>
      <c r="G5848" s="16"/>
      <c r="H5848" t="s">
        <v>14905</v>
      </c>
      <c r="I5848" t="s">
        <v>13</v>
      </c>
      <c r="J5848" t="s">
        <v>87</v>
      </c>
      <c r="K5848" t="s">
        <v>88</v>
      </c>
      <c r="L5848" t="s">
        <v>89</v>
      </c>
      <c r="M5848">
        <v>0</v>
      </c>
      <c r="N5848" t="s">
        <v>90</v>
      </c>
      <c r="O5848" s="1">
        <v>45077</v>
      </c>
      <c r="P5848" s="2"/>
      <c r="Q5848" s="2"/>
      <c r="R5848" s="1"/>
      <c r="U5848" s="1" t="str">
        <f t="shared" si="396"/>
        <v>2023</v>
      </c>
      <c r="V5848" s="1" t="str">
        <f>VLOOKUP(W5848,quarter[],2,FALSE)</f>
        <v>2nd</v>
      </c>
      <c r="W5848" s="1" t="str">
        <f t="shared" si="395"/>
        <v>May</v>
      </c>
      <c r="X5848" s="1" t="str">
        <f t="shared" si="397"/>
        <v>Alexander, Lindsay</v>
      </c>
      <c r="Y5848" s="1"/>
      <c r="Z5848" s="1"/>
      <c r="AA5848" s="1" t="s">
        <v>14906</v>
      </c>
      <c r="AB5848" s="1"/>
      <c r="AC5848" s="1"/>
      <c r="AD5848" s="1"/>
      <c r="AE5848" s="1"/>
    </row>
    <row r="5849" spans="1:31">
      <c r="A5849" t="s">
        <v>14907</v>
      </c>
      <c r="B5849" s="1">
        <v>45076</v>
      </c>
      <c r="C5849" s="1" t="s">
        <v>54</v>
      </c>
      <c r="D5849" t="s">
        <v>14908</v>
      </c>
      <c r="E5849" t="s">
        <v>86</v>
      </c>
      <c r="F5849" s="16" t="s">
        <v>14909</v>
      </c>
      <c r="G5849" s="16"/>
      <c r="H5849" t="s">
        <v>14910</v>
      </c>
      <c r="I5849" t="s">
        <v>13</v>
      </c>
      <c r="J5849" t="s">
        <v>369</v>
      </c>
      <c r="K5849" t="s">
        <v>90</v>
      </c>
      <c r="L5849" t="s">
        <v>90</v>
      </c>
      <c r="M5849">
        <v>0</v>
      </c>
      <c r="N5849" t="s">
        <v>90</v>
      </c>
      <c r="O5849" s="1">
        <v>45084</v>
      </c>
      <c r="P5849" s="2"/>
      <c r="Q5849" s="2"/>
      <c r="R5849" s="1"/>
      <c r="U5849" s="1" t="str">
        <f t="shared" si="396"/>
        <v>2023</v>
      </c>
      <c r="V5849" s="1" t="str">
        <f>VLOOKUP(W5849,quarter[],2,FALSE)</f>
        <v>2nd</v>
      </c>
      <c r="W5849" s="1" t="str">
        <f t="shared" si="395"/>
        <v>May</v>
      </c>
      <c r="X5849" s="1" t="str">
        <f t="shared" si="397"/>
        <v>Pitts, Jeff</v>
      </c>
      <c r="Y5849" s="1"/>
      <c r="Z5849" s="1"/>
      <c r="AA5849" s="1" t="s">
        <v>14911</v>
      </c>
      <c r="AB5849" s="1"/>
      <c r="AC5849" s="1"/>
      <c r="AD5849" s="1"/>
      <c r="AE5849" s="1"/>
    </row>
    <row r="5850" spans="1:31">
      <c r="A5850" t="s">
        <v>14912</v>
      </c>
      <c r="B5850" s="1">
        <v>45076</v>
      </c>
      <c r="C5850" s="1" t="s">
        <v>53</v>
      </c>
      <c r="D5850" t="s">
        <v>14913</v>
      </c>
      <c r="E5850" t="s">
        <v>86</v>
      </c>
      <c r="F5850" s="16" t="s">
        <v>14914</v>
      </c>
      <c r="G5850" s="16"/>
      <c r="H5850" t="s">
        <v>14915</v>
      </c>
      <c r="I5850" t="s">
        <v>14916</v>
      </c>
      <c r="J5850" t="s">
        <v>87</v>
      </c>
      <c r="K5850" t="s">
        <v>90</v>
      </c>
      <c r="L5850" t="s">
        <v>90</v>
      </c>
      <c r="M5850">
        <v>3</v>
      </c>
      <c r="N5850" t="s">
        <v>90</v>
      </c>
      <c r="O5850" s="1">
        <v>45104</v>
      </c>
      <c r="P5850" s="2"/>
      <c r="Q5850" s="2"/>
      <c r="R5850" s="1"/>
      <c r="U5850" s="1" t="str">
        <f t="shared" si="396"/>
        <v>2023</v>
      </c>
      <c r="V5850" s="1" t="str">
        <f>VLOOKUP(W5850,quarter[],2,FALSE)</f>
        <v>2nd</v>
      </c>
      <c r="W5850" s="1" t="str">
        <f t="shared" si="395"/>
        <v>May</v>
      </c>
      <c r="X5850" s="1" t="str">
        <f t="shared" si="397"/>
        <v>Perry, April</v>
      </c>
      <c r="Y5850" s="1"/>
      <c r="Z5850" s="1"/>
      <c r="AA5850" s="1" t="s">
        <v>14917</v>
      </c>
      <c r="AB5850" s="1"/>
      <c r="AC5850" s="1"/>
      <c r="AD5850" s="1"/>
      <c r="AE5850" s="1"/>
    </row>
    <row r="5851" spans="1:31">
      <c r="A5851" t="s">
        <v>14918</v>
      </c>
      <c r="B5851" s="1">
        <v>45076</v>
      </c>
      <c r="C5851" s="1" t="s">
        <v>54</v>
      </c>
      <c r="D5851" t="s">
        <v>14919</v>
      </c>
      <c r="E5851" t="s">
        <v>86</v>
      </c>
      <c r="F5851" s="16" t="s">
        <v>14920</v>
      </c>
      <c r="G5851" s="16"/>
      <c r="H5851" t="s">
        <v>13</v>
      </c>
      <c r="I5851" t="s">
        <v>13</v>
      </c>
      <c r="J5851" t="s">
        <v>369</v>
      </c>
      <c r="K5851" t="s">
        <v>90</v>
      </c>
      <c r="L5851" t="s">
        <v>90</v>
      </c>
      <c r="M5851">
        <v>0</v>
      </c>
      <c r="N5851" t="s">
        <v>90</v>
      </c>
      <c r="O5851" s="1">
        <v>45084</v>
      </c>
      <c r="P5851" s="2"/>
      <c r="Q5851" s="2"/>
      <c r="R5851" s="1"/>
      <c r="U5851" s="1" t="str">
        <f t="shared" si="396"/>
        <v>2023</v>
      </c>
      <c r="V5851" s="1" t="str">
        <f>VLOOKUP(W5851,quarter[],2,FALSE)</f>
        <v>2nd</v>
      </c>
      <c r="W5851" s="1" t="str">
        <f t="shared" si="395"/>
        <v>May</v>
      </c>
      <c r="X5851" s="1" t="str">
        <f t="shared" si="397"/>
        <v>Pitts, Jeff</v>
      </c>
      <c r="Y5851" s="1"/>
      <c r="Z5851" s="1"/>
      <c r="AA5851" s="1" t="s">
        <v>14921</v>
      </c>
      <c r="AB5851" s="1"/>
      <c r="AC5851" s="1"/>
      <c r="AD5851" s="1"/>
      <c r="AE5851" s="1"/>
    </row>
    <row r="5852" spans="1:31">
      <c r="A5852" t="s">
        <v>14922</v>
      </c>
      <c r="B5852" s="1">
        <v>45076</v>
      </c>
      <c r="C5852" s="1" t="s">
        <v>50</v>
      </c>
      <c r="D5852" t="s">
        <v>14923</v>
      </c>
      <c r="E5852" t="s">
        <v>86</v>
      </c>
      <c r="F5852" s="16" t="s">
        <v>2177</v>
      </c>
      <c r="G5852" s="16"/>
      <c r="H5852" t="s">
        <v>13</v>
      </c>
      <c r="I5852" t="s">
        <v>13</v>
      </c>
      <c r="J5852" t="s">
        <v>140</v>
      </c>
      <c r="K5852" t="s">
        <v>88</v>
      </c>
      <c r="L5852" t="s">
        <v>89</v>
      </c>
      <c r="M5852">
        <v>0</v>
      </c>
      <c r="N5852" t="s">
        <v>90</v>
      </c>
      <c r="O5852" s="1">
        <v>45077</v>
      </c>
      <c r="P5852" s="2"/>
      <c r="Q5852" s="2"/>
      <c r="R5852" s="1"/>
      <c r="U5852" s="1" t="str">
        <f t="shared" si="396"/>
        <v>2023</v>
      </c>
      <c r="V5852" s="1" t="str">
        <f>VLOOKUP(W5852,quarter[],2,FALSE)</f>
        <v>2nd</v>
      </c>
      <c r="W5852" s="1" t="str">
        <f t="shared" si="395"/>
        <v>May</v>
      </c>
      <c r="X5852" s="1" t="str">
        <f t="shared" si="397"/>
        <v>Calo, Robyn</v>
      </c>
      <c r="Y5852" s="1"/>
      <c r="Z5852" s="1"/>
      <c r="AA5852" s="1" t="s">
        <v>14924</v>
      </c>
      <c r="AB5852" s="1"/>
      <c r="AC5852" s="1"/>
      <c r="AD5852" s="1"/>
      <c r="AE5852" s="1"/>
    </row>
    <row r="5853" spans="1:31">
      <c r="A5853" t="s">
        <v>14925</v>
      </c>
      <c r="B5853" s="1">
        <v>45076</v>
      </c>
      <c r="C5853" s="1" t="s">
        <v>49</v>
      </c>
      <c r="D5853" t="s">
        <v>14441</v>
      </c>
      <c r="E5853" t="s">
        <v>86</v>
      </c>
      <c r="F5853" s="16" t="s">
        <v>10890</v>
      </c>
      <c r="G5853" s="16"/>
      <c r="H5853" t="s">
        <v>13</v>
      </c>
      <c r="I5853" t="s">
        <v>13</v>
      </c>
      <c r="J5853" t="s">
        <v>87</v>
      </c>
      <c r="K5853" t="s">
        <v>88</v>
      </c>
      <c r="L5853" t="s">
        <v>89</v>
      </c>
      <c r="M5853">
        <v>0</v>
      </c>
      <c r="N5853" t="s">
        <v>90</v>
      </c>
      <c r="O5853" s="1">
        <v>45079</v>
      </c>
      <c r="P5853" s="2"/>
      <c r="Q5853" s="2"/>
      <c r="R5853" s="1"/>
      <c r="U5853" s="1" t="str">
        <f t="shared" si="396"/>
        <v>2023</v>
      </c>
      <c r="V5853" s="1" t="str">
        <f>VLOOKUP(W5853,quarter[],2,FALSE)</f>
        <v>2nd</v>
      </c>
      <c r="W5853" s="1" t="str">
        <f t="shared" si="395"/>
        <v>May</v>
      </c>
      <c r="X5853" s="1" t="str">
        <f t="shared" si="397"/>
        <v>Brake, Cassi</v>
      </c>
      <c r="Y5853" s="1"/>
      <c r="Z5853" s="1"/>
      <c r="AA5853" s="1" t="s">
        <v>2829</v>
      </c>
      <c r="AB5853" s="1"/>
      <c r="AC5853" s="1"/>
      <c r="AD5853" s="1"/>
      <c r="AE5853" s="1"/>
    </row>
    <row r="5854" spans="1:31">
      <c r="A5854" t="s">
        <v>14926</v>
      </c>
      <c r="B5854" s="1">
        <v>45076</v>
      </c>
      <c r="C5854" s="1" t="s">
        <v>48</v>
      </c>
      <c r="D5854" t="s">
        <v>2963</v>
      </c>
      <c r="E5854" t="s">
        <v>86</v>
      </c>
      <c r="F5854" s="16" t="s">
        <v>14927</v>
      </c>
      <c r="G5854" s="16"/>
      <c r="H5854" t="s">
        <v>14928</v>
      </c>
      <c r="I5854" t="s">
        <v>14929</v>
      </c>
      <c r="J5854" t="s">
        <v>87</v>
      </c>
      <c r="K5854" t="s">
        <v>90</v>
      </c>
      <c r="L5854" t="s">
        <v>90</v>
      </c>
      <c r="M5854">
        <v>4</v>
      </c>
      <c r="N5854" t="s">
        <v>90</v>
      </c>
      <c r="O5854" s="1">
        <v>45092</v>
      </c>
      <c r="P5854" s="2"/>
      <c r="Q5854" s="2"/>
      <c r="R5854" s="1"/>
      <c r="U5854" s="1" t="str">
        <f t="shared" si="396"/>
        <v>2023</v>
      </c>
      <c r="V5854" s="1" t="str">
        <f>VLOOKUP(W5854,quarter[],2,FALSE)</f>
        <v>2nd</v>
      </c>
      <c r="W5854" s="1" t="str">
        <f t="shared" si="395"/>
        <v>May</v>
      </c>
      <c r="X5854" s="1" t="str">
        <f t="shared" si="397"/>
        <v>Alexander, Lindsay</v>
      </c>
      <c r="Y5854" s="1"/>
      <c r="Z5854" s="1"/>
      <c r="AA5854" s="1" t="s">
        <v>11416</v>
      </c>
      <c r="AB5854" s="1"/>
      <c r="AC5854" s="1"/>
      <c r="AD5854" s="1"/>
      <c r="AE5854" s="1"/>
    </row>
    <row r="5855" spans="1:31">
      <c r="A5855" t="s">
        <v>14930</v>
      </c>
      <c r="B5855" s="1">
        <v>45076</v>
      </c>
      <c r="C5855" s="1" t="s">
        <v>54</v>
      </c>
      <c r="D5855" t="s">
        <v>14931</v>
      </c>
      <c r="E5855" t="s">
        <v>86</v>
      </c>
      <c r="F5855" s="16" t="s">
        <v>14932</v>
      </c>
      <c r="G5855" s="16"/>
      <c r="H5855" t="s">
        <v>14933</v>
      </c>
      <c r="I5855" t="s">
        <v>14934</v>
      </c>
      <c r="J5855" t="s">
        <v>99</v>
      </c>
      <c r="K5855" t="s">
        <v>90</v>
      </c>
      <c r="L5855" t="s">
        <v>90</v>
      </c>
      <c r="M5855">
        <v>0</v>
      </c>
      <c r="N5855" t="s">
        <v>90</v>
      </c>
      <c r="O5855" s="1">
        <v>45084</v>
      </c>
      <c r="P5855" s="2"/>
      <c r="Q5855" s="2"/>
      <c r="R5855" s="1"/>
      <c r="U5855" s="1" t="str">
        <f t="shared" si="396"/>
        <v>2023</v>
      </c>
      <c r="V5855" s="1" t="str">
        <f>VLOOKUP(W5855,quarter[],2,FALSE)</f>
        <v>2nd</v>
      </c>
      <c r="W5855" s="1" t="str">
        <f t="shared" si="395"/>
        <v>May</v>
      </c>
      <c r="X5855" s="1" t="str">
        <f t="shared" si="397"/>
        <v>Pitts, Jeff</v>
      </c>
      <c r="Y5855" s="1"/>
      <c r="Z5855" s="1"/>
      <c r="AA5855" s="1" t="s">
        <v>14935</v>
      </c>
      <c r="AB5855" s="1"/>
      <c r="AC5855" s="1"/>
      <c r="AD5855" s="1"/>
      <c r="AE5855" s="1"/>
    </row>
    <row r="5856" spans="1:31">
      <c r="A5856" t="s">
        <v>14936</v>
      </c>
      <c r="B5856" s="1">
        <v>45076</v>
      </c>
      <c r="C5856" s="1" t="s">
        <v>53</v>
      </c>
      <c r="D5856" t="s">
        <v>2963</v>
      </c>
      <c r="E5856" t="s">
        <v>86</v>
      </c>
      <c r="F5856" s="16" t="s">
        <v>14937</v>
      </c>
      <c r="G5856" s="16"/>
      <c r="H5856" t="s">
        <v>14938</v>
      </c>
      <c r="I5856" t="s">
        <v>14939</v>
      </c>
      <c r="J5856" t="s">
        <v>87</v>
      </c>
      <c r="K5856" t="s">
        <v>90</v>
      </c>
      <c r="L5856" t="s">
        <v>90</v>
      </c>
      <c r="M5856">
        <v>9</v>
      </c>
      <c r="N5856" t="s">
        <v>90</v>
      </c>
      <c r="O5856" s="1">
        <v>45103</v>
      </c>
      <c r="P5856" s="2"/>
      <c r="Q5856" s="2"/>
      <c r="R5856" s="1"/>
      <c r="U5856" s="1" t="str">
        <f t="shared" si="396"/>
        <v>2023</v>
      </c>
      <c r="V5856" s="1" t="str">
        <f>VLOOKUP(W5856,quarter[],2,FALSE)</f>
        <v>2nd</v>
      </c>
      <c r="W5856" s="1" t="str">
        <f t="shared" si="395"/>
        <v>May</v>
      </c>
      <c r="X5856" s="1" t="str">
        <f t="shared" si="397"/>
        <v>Perry, April</v>
      </c>
      <c r="Y5856" s="1"/>
      <c r="Z5856" s="1"/>
      <c r="AA5856" s="1" t="s">
        <v>14734</v>
      </c>
      <c r="AB5856" s="1"/>
      <c r="AC5856" s="1"/>
      <c r="AD5856" s="1"/>
      <c r="AE5856" s="1"/>
    </row>
    <row r="5857" spans="1:31">
      <c r="A5857" t="s">
        <v>14940</v>
      </c>
      <c r="B5857" s="1">
        <v>45076</v>
      </c>
      <c r="C5857" s="1" t="s">
        <v>54</v>
      </c>
      <c r="D5857" t="s">
        <v>14941</v>
      </c>
      <c r="E5857" t="s">
        <v>86</v>
      </c>
      <c r="F5857" s="16" t="s">
        <v>99</v>
      </c>
      <c r="G5857" s="16"/>
      <c r="H5857" t="s">
        <v>13</v>
      </c>
      <c r="I5857" t="s">
        <v>13</v>
      </c>
      <c r="J5857" t="s">
        <v>99</v>
      </c>
      <c r="K5857" t="s">
        <v>88</v>
      </c>
      <c r="L5857" t="s">
        <v>89</v>
      </c>
      <c r="M5857">
        <v>0</v>
      </c>
      <c r="N5857" t="s">
        <v>90</v>
      </c>
      <c r="O5857" s="1">
        <v>45085</v>
      </c>
      <c r="P5857" s="2"/>
      <c r="Q5857" s="2"/>
      <c r="R5857" s="1"/>
      <c r="U5857" s="1" t="str">
        <f t="shared" si="396"/>
        <v>2023</v>
      </c>
      <c r="V5857" s="1" t="str">
        <f>VLOOKUP(W5857,quarter[],2,FALSE)</f>
        <v>2nd</v>
      </c>
      <c r="W5857" s="1" t="str">
        <f t="shared" si="395"/>
        <v>May</v>
      </c>
      <c r="X5857" s="1" t="str">
        <f t="shared" si="397"/>
        <v>Pitts, Jeff</v>
      </c>
      <c r="Y5857" s="1"/>
      <c r="Z5857" s="1"/>
      <c r="AA5857" s="1" t="s">
        <v>146</v>
      </c>
      <c r="AB5857" s="1"/>
      <c r="AC5857" s="1"/>
      <c r="AD5857" s="1"/>
      <c r="AE5857" s="1"/>
    </row>
    <row r="5858" spans="1:31">
      <c r="A5858" t="s">
        <v>14942</v>
      </c>
      <c r="B5858" s="1">
        <v>45076</v>
      </c>
      <c r="C5858" s="1" t="s">
        <v>50</v>
      </c>
      <c r="D5858" t="s">
        <v>14943</v>
      </c>
      <c r="E5858" t="s">
        <v>86</v>
      </c>
      <c r="F5858" s="16" t="s">
        <v>14944</v>
      </c>
      <c r="G5858" s="16"/>
      <c r="H5858" t="s">
        <v>14945</v>
      </c>
      <c r="I5858" t="s">
        <v>14946</v>
      </c>
      <c r="J5858" t="s">
        <v>87</v>
      </c>
      <c r="K5858" t="s">
        <v>90</v>
      </c>
      <c r="L5858" t="s">
        <v>90</v>
      </c>
      <c r="M5858">
        <v>4</v>
      </c>
      <c r="N5858" t="s">
        <v>90</v>
      </c>
      <c r="O5858" s="1">
        <v>45104</v>
      </c>
      <c r="P5858" s="2"/>
      <c r="Q5858" s="2"/>
      <c r="R5858" s="1"/>
      <c r="U5858" s="1" t="str">
        <f t="shared" si="396"/>
        <v>2023</v>
      </c>
      <c r="V5858" s="1" t="str">
        <f>VLOOKUP(W5858,quarter[],2,FALSE)</f>
        <v>2nd</v>
      </c>
      <c r="W5858" s="1" t="str">
        <f t="shared" si="395"/>
        <v>May</v>
      </c>
      <c r="X5858" s="1" t="str">
        <f t="shared" si="397"/>
        <v>Calo, Robyn</v>
      </c>
      <c r="Y5858" s="1"/>
      <c r="Z5858" s="1"/>
      <c r="AA5858" s="1" t="s">
        <v>14947</v>
      </c>
      <c r="AB5858" s="1"/>
      <c r="AC5858" s="1"/>
      <c r="AD5858" s="1"/>
      <c r="AE5858" s="1"/>
    </row>
    <row r="5859" spans="1:31">
      <c r="A5859" t="s">
        <v>14948</v>
      </c>
      <c r="B5859" s="1">
        <v>45076</v>
      </c>
      <c r="C5859" s="1" t="s">
        <v>49</v>
      </c>
      <c r="D5859" t="s">
        <v>14949</v>
      </c>
      <c r="E5859" t="s">
        <v>86</v>
      </c>
      <c r="F5859" s="16" t="s">
        <v>87</v>
      </c>
      <c r="G5859" s="16"/>
      <c r="H5859" t="s">
        <v>13</v>
      </c>
      <c r="I5859" t="s">
        <v>13</v>
      </c>
      <c r="J5859" t="s">
        <v>87</v>
      </c>
      <c r="K5859" t="s">
        <v>88</v>
      </c>
      <c r="L5859" t="s">
        <v>89</v>
      </c>
      <c r="M5859">
        <v>0</v>
      </c>
      <c r="N5859" t="s">
        <v>90</v>
      </c>
      <c r="O5859" s="1">
        <v>45078</v>
      </c>
      <c r="P5859" s="2"/>
      <c r="Q5859" s="2"/>
      <c r="R5859" s="1"/>
      <c r="U5859" s="1" t="str">
        <f t="shared" si="396"/>
        <v>2023</v>
      </c>
      <c r="V5859" s="1" t="str">
        <f>VLOOKUP(W5859,quarter[],2,FALSE)</f>
        <v>2nd</v>
      </c>
      <c r="W5859" s="1" t="str">
        <f t="shared" si="395"/>
        <v>May</v>
      </c>
      <c r="X5859" s="1" t="str">
        <f t="shared" si="397"/>
        <v>Brake, Cassi</v>
      </c>
      <c r="Y5859" s="1"/>
      <c r="Z5859" s="1"/>
      <c r="AA5859" s="1" t="s">
        <v>834</v>
      </c>
      <c r="AB5859" s="1"/>
      <c r="AC5859" s="1"/>
      <c r="AD5859" s="1"/>
      <c r="AE5859" s="1"/>
    </row>
    <row r="5860" spans="1:31">
      <c r="A5860" t="s">
        <v>14950</v>
      </c>
      <c r="B5860" s="1">
        <v>45076</v>
      </c>
      <c r="C5860" s="1" t="s">
        <v>48</v>
      </c>
      <c r="D5860" t="s">
        <v>14951</v>
      </c>
      <c r="E5860" t="s">
        <v>86</v>
      </c>
      <c r="F5860" s="16" t="s">
        <v>14952</v>
      </c>
      <c r="G5860" s="16"/>
      <c r="H5860" t="s">
        <v>14953</v>
      </c>
      <c r="I5860" t="s">
        <v>13</v>
      </c>
      <c r="J5860" t="s">
        <v>99</v>
      </c>
      <c r="K5860" t="s">
        <v>88</v>
      </c>
      <c r="L5860" t="s">
        <v>89</v>
      </c>
      <c r="M5860">
        <v>0</v>
      </c>
      <c r="N5860" t="s">
        <v>90</v>
      </c>
      <c r="O5860" s="1">
        <v>45077</v>
      </c>
      <c r="P5860" s="2"/>
      <c r="Q5860" s="2"/>
      <c r="R5860" s="1"/>
      <c r="U5860" s="1" t="str">
        <f t="shared" si="396"/>
        <v>2023</v>
      </c>
      <c r="V5860" s="1" t="str">
        <f>VLOOKUP(W5860,quarter[],2,FALSE)</f>
        <v>2nd</v>
      </c>
      <c r="W5860" s="1" t="str">
        <f t="shared" si="395"/>
        <v>May</v>
      </c>
      <c r="X5860" s="1" t="str">
        <f t="shared" si="397"/>
        <v>Alexander, Lindsay</v>
      </c>
      <c r="Y5860" s="1"/>
      <c r="Z5860" s="1"/>
      <c r="AA5860" s="1" t="s">
        <v>14954</v>
      </c>
      <c r="AB5860" s="1"/>
      <c r="AC5860" s="1"/>
      <c r="AD5860" s="1"/>
      <c r="AE5860" s="1"/>
    </row>
    <row r="5861" spans="1:31">
      <c r="A5861" t="s">
        <v>14955</v>
      </c>
      <c r="B5861" s="1">
        <v>45076</v>
      </c>
      <c r="C5861" s="1" t="s">
        <v>53</v>
      </c>
      <c r="D5861" t="s">
        <v>14956</v>
      </c>
      <c r="E5861" t="s">
        <v>86</v>
      </c>
      <c r="F5861" s="16" t="s">
        <v>87</v>
      </c>
      <c r="G5861" s="16"/>
      <c r="H5861" t="s">
        <v>13</v>
      </c>
      <c r="I5861" t="s">
        <v>13</v>
      </c>
      <c r="J5861" t="s">
        <v>87</v>
      </c>
      <c r="K5861" t="s">
        <v>88</v>
      </c>
      <c r="L5861" t="s">
        <v>89</v>
      </c>
      <c r="M5861">
        <v>0</v>
      </c>
      <c r="N5861" t="s">
        <v>90</v>
      </c>
      <c r="O5861" s="1">
        <v>45077</v>
      </c>
      <c r="P5861" s="2"/>
      <c r="Q5861" s="2"/>
      <c r="R5861" s="1"/>
      <c r="U5861" s="1" t="str">
        <f t="shared" si="396"/>
        <v>2023</v>
      </c>
      <c r="V5861" s="1" t="str">
        <f>VLOOKUP(W5861,quarter[],2,FALSE)</f>
        <v>2nd</v>
      </c>
      <c r="W5861" s="1" t="str">
        <f t="shared" si="395"/>
        <v>May</v>
      </c>
      <c r="X5861" s="1" t="str">
        <f t="shared" si="397"/>
        <v>Perry, April</v>
      </c>
      <c r="Y5861" s="1"/>
      <c r="Z5861" s="1"/>
      <c r="AA5861" s="1" t="s">
        <v>146</v>
      </c>
      <c r="AB5861" s="1"/>
      <c r="AC5861" s="1"/>
      <c r="AD5861" s="1"/>
      <c r="AE5861" s="1"/>
    </row>
    <row r="5862" spans="1:31">
      <c r="A5862" t="s">
        <v>14957</v>
      </c>
      <c r="B5862" s="1">
        <v>45076</v>
      </c>
      <c r="C5862" s="1" t="s">
        <v>54</v>
      </c>
      <c r="D5862" t="s">
        <v>14958</v>
      </c>
      <c r="E5862" t="s">
        <v>86</v>
      </c>
      <c r="F5862" s="16" t="s">
        <v>14959</v>
      </c>
      <c r="G5862" s="16"/>
      <c r="H5862" t="s">
        <v>13</v>
      </c>
      <c r="I5862" t="s">
        <v>14960</v>
      </c>
      <c r="J5862" t="s">
        <v>87</v>
      </c>
      <c r="K5862" t="s">
        <v>90</v>
      </c>
      <c r="L5862" t="s">
        <v>90</v>
      </c>
      <c r="M5862">
        <v>2</v>
      </c>
      <c r="N5862" t="s">
        <v>90</v>
      </c>
      <c r="O5862" s="1">
        <v>45099</v>
      </c>
      <c r="P5862" s="2"/>
      <c r="Q5862" s="2"/>
      <c r="R5862" s="1"/>
      <c r="U5862" s="1" t="str">
        <f t="shared" si="396"/>
        <v>2023</v>
      </c>
      <c r="V5862" s="1" t="str">
        <f>VLOOKUP(W5862,quarter[],2,FALSE)</f>
        <v>2nd</v>
      </c>
      <c r="W5862" s="1" t="str">
        <f t="shared" si="395"/>
        <v>May</v>
      </c>
      <c r="X5862" s="1" t="str">
        <f t="shared" si="397"/>
        <v>Pitts, Jeff</v>
      </c>
      <c r="Y5862" s="1"/>
      <c r="Z5862" s="1"/>
      <c r="AA5862" s="1" t="s">
        <v>14961</v>
      </c>
      <c r="AB5862" s="1"/>
      <c r="AC5862" s="1"/>
      <c r="AD5862" s="1"/>
      <c r="AE5862" s="1"/>
    </row>
    <row r="5863" spans="1:31">
      <c r="A5863" t="s">
        <v>14962</v>
      </c>
      <c r="B5863" s="1">
        <v>45076</v>
      </c>
      <c r="C5863" s="1" t="s">
        <v>54</v>
      </c>
      <c r="D5863" t="s">
        <v>14963</v>
      </c>
      <c r="E5863" t="s">
        <v>86</v>
      </c>
      <c r="F5863" s="16" t="s">
        <v>14964</v>
      </c>
      <c r="G5863" s="16"/>
      <c r="H5863" t="s">
        <v>14910</v>
      </c>
      <c r="I5863" t="s">
        <v>14965</v>
      </c>
      <c r="J5863" t="s">
        <v>369</v>
      </c>
      <c r="K5863" t="s">
        <v>90</v>
      </c>
      <c r="L5863" t="s">
        <v>90</v>
      </c>
      <c r="M5863">
        <v>0</v>
      </c>
      <c r="N5863" t="s">
        <v>90</v>
      </c>
      <c r="O5863" s="1">
        <v>45085</v>
      </c>
      <c r="P5863" s="2"/>
      <c r="Q5863" s="2"/>
      <c r="R5863" s="1"/>
      <c r="U5863" s="1" t="str">
        <f t="shared" si="396"/>
        <v>2023</v>
      </c>
      <c r="V5863" s="1" t="str">
        <f>VLOOKUP(W5863,quarter[],2,FALSE)</f>
        <v>2nd</v>
      </c>
      <c r="W5863" s="1" t="str">
        <f t="shared" si="395"/>
        <v>May</v>
      </c>
      <c r="X5863" s="1" t="str">
        <f t="shared" si="397"/>
        <v>Pitts, Jeff</v>
      </c>
      <c r="Y5863" s="1"/>
      <c r="Z5863" s="1"/>
      <c r="AA5863" s="1" t="s">
        <v>14911</v>
      </c>
      <c r="AB5863" s="1"/>
      <c r="AC5863" s="1"/>
      <c r="AD5863" s="1"/>
      <c r="AE5863" s="1"/>
    </row>
    <row r="5864" spans="1:31">
      <c r="A5864" t="s">
        <v>14966</v>
      </c>
      <c r="B5864" s="1">
        <v>45076</v>
      </c>
      <c r="C5864" s="1" t="s">
        <v>48</v>
      </c>
      <c r="D5864" t="s">
        <v>14967</v>
      </c>
      <c r="E5864" t="s">
        <v>86</v>
      </c>
      <c r="F5864" s="16" t="s">
        <v>14968</v>
      </c>
      <c r="G5864" s="16"/>
      <c r="H5864" t="s">
        <v>14790</v>
      </c>
      <c r="I5864" t="s">
        <v>13</v>
      </c>
      <c r="J5864" t="s">
        <v>99</v>
      </c>
      <c r="K5864" t="s">
        <v>88</v>
      </c>
      <c r="L5864" t="s">
        <v>89</v>
      </c>
      <c r="M5864">
        <v>0</v>
      </c>
      <c r="N5864" t="s">
        <v>90</v>
      </c>
      <c r="O5864" s="1">
        <v>45077</v>
      </c>
      <c r="P5864" s="2"/>
      <c r="Q5864" s="2"/>
      <c r="R5864" s="1"/>
      <c r="U5864" s="1" t="str">
        <f t="shared" si="396"/>
        <v>2023</v>
      </c>
      <c r="V5864" s="1" t="str">
        <f>VLOOKUP(W5864,quarter[],2,FALSE)</f>
        <v>2nd</v>
      </c>
      <c r="W5864" s="1" t="str">
        <f t="shared" si="395"/>
        <v>May</v>
      </c>
      <c r="X5864" s="1" t="str">
        <f t="shared" si="397"/>
        <v>Alexander, Lindsay</v>
      </c>
      <c r="Y5864" s="1"/>
      <c r="Z5864" s="1"/>
      <c r="AA5864" s="1" t="s">
        <v>14969</v>
      </c>
      <c r="AB5864" s="1"/>
      <c r="AC5864" s="1"/>
      <c r="AD5864" s="1"/>
      <c r="AE5864" s="1"/>
    </row>
    <row r="5865" spans="1:31">
      <c r="A5865" t="s">
        <v>14970</v>
      </c>
      <c r="B5865" s="1">
        <v>45076</v>
      </c>
      <c r="C5865" s="1" t="s">
        <v>50</v>
      </c>
      <c r="D5865" t="s">
        <v>14971</v>
      </c>
      <c r="E5865" t="s">
        <v>86</v>
      </c>
      <c r="F5865" s="16" t="s">
        <v>2098</v>
      </c>
      <c r="G5865" s="16"/>
      <c r="H5865" t="s">
        <v>13</v>
      </c>
      <c r="I5865" t="s">
        <v>13</v>
      </c>
      <c r="J5865" t="s">
        <v>87</v>
      </c>
      <c r="K5865" t="s">
        <v>88</v>
      </c>
      <c r="L5865" t="s">
        <v>89</v>
      </c>
      <c r="M5865">
        <v>0</v>
      </c>
      <c r="N5865" t="s">
        <v>90</v>
      </c>
      <c r="O5865" s="1">
        <v>45085</v>
      </c>
      <c r="P5865" s="2"/>
      <c r="Q5865" s="2"/>
      <c r="R5865" s="1"/>
      <c r="U5865" s="1" t="str">
        <f t="shared" si="396"/>
        <v>2023</v>
      </c>
      <c r="V5865" s="1" t="str">
        <f>VLOOKUP(W5865,quarter[],2,FALSE)</f>
        <v>2nd</v>
      </c>
      <c r="W5865" s="1" t="str">
        <f t="shared" si="395"/>
        <v>May</v>
      </c>
      <c r="X5865" s="1" t="str">
        <f t="shared" si="397"/>
        <v>Calo, Robyn</v>
      </c>
      <c r="Y5865" s="1"/>
      <c r="Z5865" s="1"/>
      <c r="AA5865" s="1" t="s">
        <v>14972</v>
      </c>
      <c r="AB5865" s="1"/>
      <c r="AC5865" s="1"/>
      <c r="AD5865" s="1"/>
      <c r="AE5865" s="1"/>
    </row>
    <row r="5866" spans="1:31">
      <c r="A5866" t="s">
        <v>14973</v>
      </c>
      <c r="B5866" s="1">
        <v>45077</v>
      </c>
      <c r="C5866" s="1" t="s">
        <v>49</v>
      </c>
      <c r="D5866" t="s">
        <v>14974</v>
      </c>
      <c r="E5866" t="s">
        <v>86</v>
      </c>
      <c r="F5866" s="16" t="s">
        <v>2098</v>
      </c>
      <c r="G5866" s="16"/>
      <c r="H5866" t="s">
        <v>13</v>
      </c>
      <c r="I5866" t="s">
        <v>13</v>
      </c>
      <c r="J5866" t="s">
        <v>87</v>
      </c>
      <c r="K5866" t="s">
        <v>88</v>
      </c>
      <c r="L5866" t="s">
        <v>89</v>
      </c>
      <c r="M5866">
        <v>0</v>
      </c>
      <c r="N5866" t="s">
        <v>90</v>
      </c>
      <c r="O5866" s="1">
        <v>45079</v>
      </c>
      <c r="P5866" s="2"/>
      <c r="Q5866" s="2"/>
      <c r="R5866" s="1"/>
      <c r="U5866" s="1" t="str">
        <f t="shared" si="396"/>
        <v>2023</v>
      </c>
      <c r="V5866" s="1" t="str">
        <f>VLOOKUP(W5866,quarter[],2,FALSE)</f>
        <v>2nd</v>
      </c>
      <c r="W5866" s="1" t="str">
        <f t="shared" si="395"/>
        <v>May</v>
      </c>
      <c r="X5866" s="1" t="str">
        <f t="shared" si="397"/>
        <v>Brake, Cassi</v>
      </c>
      <c r="Y5866" s="1"/>
      <c r="Z5866" s="1"/>
      <c r="AA5866" s="1" t="s">
        <v>1157</v>
      </c>
      <c r="AB5866" s="1"/>
      <c r="AC5866" s="1"/>
      <c r="AD5866" s="1"/>
      <c r="AE5866" s="1"/>
    </row>
    <row r="5867" spans="1:31">
      <c r="A5867" t="s">
        <v>14975</v>
      </c>
      <c r="B5867" s="1">
        <v>45077</v>
      </c>
      <c r="C5867" s="1" t="s">
        <v>49</v>
      </c>
      <c r="D5867" t="s">
        <v>3194</v>
      </c>
      <c r="E5867" t="s">
        <v>86</v>
      </c>
      <c r="F5867" s="16" t="s">
        <v>14976</v>
      </c>
      <c r="G5867" s="16"/>
      <c r="H5867" t="s">
        <v>14833</v>
      </c>
      <c r="I5867" t="s">
        <v>14834</v>
      </c>
      <c r="J5867" t="s">
        <v>87</v>
      </c>
      <c r="K5867" t="s">
        <v>90</v>
      </c>
      <c r="L5867" t="s">
        <v>90</v>
      </c>
      <c r="M5867">
        <v>0</v>
      </c>
      <c r="N5867" t="s">
        <v>90</v>
      </c>
      <c r="O5867" s="1">
        <v>45097</v>
      </c>
      <c r="P5867" s="2"/>
      <c r="Q5867" s="2"/>
      <c r="R5867" s="1"/>
      <c r="U5867" s="1" t="str">
        <f t="shared" si="396"/>
        <v>2023</v>
      </c>
      <c r="V5867" s="1" t="str">
        <f>VLOOKUP(W5867,quarter[],2,FALSE)</f>
        <v>2nd</v>
      </c>
      <c r="W5867" s="1" t="str">
        <f t="shared" si="395"/>
        <v>May</v>
      </c>
      <c r="X5867" s="1" t="str">
        <f t="shared" si="397"/>
        <v>Brake, Cassi</v>
      </c>
      <c r="Y5867" s="1"/>
      <c r="Z5867" s="1"/>
      <c r="AA5867" s="1" t="s">
        <v>14835</v>
      </c>
      <c r="AB5867" s="1"/>
      <c r="AC5867" s="1"/>
      <c r="AD5867" s="1"/>
      <c r="AE5867" s="1"/>
    </row>
    <row r="5868" spans="1:31">
      <c r="A5868" t="s">
        <v>14977</v>
      </c>
      <c r="B5868" s="1">
        <v>45077</v>
      </c>
      <c r="C5868" s="1" t="s">
        <v>53</v>
      </c>
      <c r="D5868" t="s">
        <v>8652</v>
      </c>
      <c r="E5868" t="s">
        <v>86</v>
      </c>
      <c r="F5868" s="16" t="s">
        <v>5453</v>
      </c>
      <c r="G5868" s="16"/>
      <c r="H5868" t="s">
        <v>13</v>
      </c>
      <c r="I5868" t="s">
        <v>13</v>
      </c>
      <c r="J5868" t="s">
        <v>369</v>
      </c>
      <c r="K5868" t="s">
        <v>90</v>
      </c>
      <c r="L5868" t="s">
        <v>89</v>
      </c>
      <c r="M5868">
        <v>0</v>
      </c>
      <c r="N5868" t="s">
        <v>90</v>
      </c>
      <c r="O5868" s="1">
        <v>45079</v>
      </c>
      <c r="P5868" s="2"/>
      <c r="Q5868" s="2"/>
      <c r="R5868" s="1"/>
      <c r="U5868" s="1" t="str">
        <f t="shared" si="396"/>
        <v>2023</v>
      </c>
      <c r="V5868" s="1" t="str">
        <f>VLOOKUP(W5868,quarter[],2,FALSE)</f>
        <v>2nd</v>
      </c>
      <c r="W5868" s="1" t="str">
        <f t="shared" si="395"/>
        <v>May</v>
      </c>
      <c r="X5868" s="1" t="str">
        <f t="shared" si="397"/>
        <v>Perry, April</v>
      </c>
      <c r="Y5868" s="1"/>
      <c r="Z5868" s="1"/>
      <c r="AA5868" s="1" t="s">
        <v>14978</v>
      </c>
      <c r="AB5868" s="1"/>
      <c r="AC5868" s="1"/>
      <c r="AD5868" s="1"/>
      <c r="AE5868" s="1"/>
    </row>
    <row r="5869" spans="1:31">
      <c r="A5869" t="s">
        <v>14979</v>
      </c>
      <c r="B5869" s="1">
        <v>45077</v>
      </c>
      <c r="C5869" s="1" t="s">
        <v>54</v>
      </c>
      <c r="D5869" t="s">
        <v>14980</v>
      </c>
      <c r="E5869" t="s">
        <v>86</v>
      </c>
      <c r="F5869" s="16" t="s">
        <v>14981</v>
      </c>
      <c r="G5869" s="16"/>
      <c r="H5869" t="s">
        <v>14982</v>
      </c>
      <c r="I5869" t="s">
        <v>14983</v>
      </c>
      <c r="J5869" t="s">
        <v>369</v>
      </c>
      <c r="K5869" t="s">
        <v>90</v>
      </c>
      <c r="L5869" t="s">
        <v>90</v>
      </c>
      <c r="M5869">
        <v>0</v>
      </c>
      <c r="N5869" t="s">
        <v>90</v>
      </c>
      <c r="O5869" s="1">
        <v>45079</v>
      </c>
      <c r="P5869" s="2"/>
      <c r="Q5869" s="2"/>
      <c r="R5869" s="1"/>
      <c r="U5869" s="1" t="str">
        <f t="shared" si="396"/>
        <v>2023</v>
      </c>
      <c r="V5869" s="1" t="str">
        <f>VLOOKUP(W5869,quarter[],2,FALSE)</f>
        <v>2nd</v>
      </c>
      <c r="W5869" s="1" t="str">
        <f t="shared" si="395"/>
        <v>May</v>
      </c>
      <c r="X5869" s="1" t="str">
        <f t="shared" si="397"/>
        <v>Pitts, Jeff</v>
      </c>
      <c r="Y5869" s="1"/>
      <c r="Z5869" s="1"/>
      <c r="AA5869" s="1" t="s">
        <v>14984</v>
      </c>
      <c r="AB5869" s="1"/>
      <c r="AC5869" s="1"/>
      <c r="AD5869" s="1"/>
      <c r="AE5869" s="1"/>
    </row>
    <row r="5870" spans="1:31">
      <c r="A5870" t="s">
        <v>14985</v>
      </c>
      <c r="B5870" s="1">
        <v>45077</v>
      </c>
      <c r="C5870" s="1" t="s">
        <v>49</v>
      </c>
      <c r="D5870" t="s">
        <v>14986</v>
      </c>
      <c r="E5870" t="s">
        <v>86</v>
      </c>
      <c r="F5870" s="16" t="s">
        <v>87</v>
      </c>
      <c r="G5870" s="16"/>
      <c r="H5870" t="s">
        <v>13</v>
      </c>
      <c r="J5870" t="s">
        <v>87</v>
      </c>
      <c r="K5870" t="s">
        <v>88</v>
      </c>
      <c r="L5870" t="s">
        <v>89</v>
      </c>
      <c r="M5870">
        <v>0</v>
      </c>
      <c r="N5870" t="s">
        <v>90</v>
      </c>
      <c r="O5870" s="1">
        <v>45078</v>
      </c>
      <c r="P5870" s="2"/>
      <c r="Q5870" s="2"/>
      <c r="R5870" s="1"/>
      <c r="U5870" s="1" t="str">
        <f t="shared" si="396"/>
        <v>2023</v>
      </c>
      <c r="V5870" s="1" t="str">
        <f>VLOOKUP(W5870,quarter[],2,FALSE)</f>
        <v>2nd</v>
      </c>
      <c r="W5870" s="1" t="str">
        <f t="shared" si="395"/>
        <v>May</v>
      </c>
      <c r="X5870" s="1" t="str">
        <f t="shared" si="397"/>
        <v>Brake, Cassi</v>
      </c>
      <c r="Y5870" s="1"/>
      <c r="Z5870" s="1"/>
      <c r="AA5870" s="1" t="s">
        <v>834</v>
      </c>
      <c r="AB5870" s="1"/>
      <c r="AC5870" s="1"/>
      <c r="AD5870" s="1"/>
      <c r="AE5870" s="1"/>
    </row>
    <row r="5871" spans="1:31">
      <c r="A5871" t="s">
        <v>14987</v>
      </c>
      <c r="B5871" s="1">
        <v>45077</v>
      </c>
      <c r="C5871" s="1" t="s">
        <v>48</v>
      </c>
      <c r="D5871" t="s">
        <v>14988</v>
      </c>
      <c r="E5871" t="s">
        <v>86</v>
      </c>
      <c r="F5871" s="16" t="s">
        <v>87</v>
      </c>
      <c r="G5871" s="16"/>
      <c r="H5871" t="s">
        <v>13</v>
      </c>
      <c r="I5871" t="s">
        <v>13</v>
      </c>
      <c r="J5871" t="s">
        <v>87</v>
      </c>
      <c r="K5871" t="s">
        <v>88</v>
      </c>
      <c r="L5871" t="s">
        <v>89</v>
      </c>
      <c r="M5871">
        <v>0</v>
      </c>
      <c r="N5871" t="s">
        <v>90</v>
      </c>
      <c r="O5871" s="1">
        <v>45077</v>
      </c>
      <c r="P5871" s="2"/>
      <c r="Q5871" s="2"/>
      <c r="R5871" s="1"/>
      <c r="U5871" s="1" t="str">
        <f t="shared" si="396"/>
        <v>2023</v>
      </c>
      <c r="V5871" s="1" t="str">
        <f>VLOOKUP(W5871,quarter[],2,FALSE)</f>
        <v>2nd</v>
      </c>
      <c r="W5871" s="1" t="str">
        <f t="shared" si="395"/>
        <v>May</v>
      </c>
      <c r="X5871" s="1" t="str">
        <f t="shared" si="397"/>
        <v>Alexander, Lindsay</v>
      </c>
      <c r="Y5871" s="1"/>
      <c r="Z5871" s="1"/>
      <c r="AA5871" s="1" t="s">
        <v>834</v>
      </c>
      <c r="AB5871" s="1"/>
      <c r="AC5871" s="1"/>
      <c r="AD5871" s="1"/>
      <c r="AE5871" s="1"/>
    </row>
    <row r="5872" spans="1:31">
      <c r="A5872" t="s">
        <v>14989</v>
      </c>
      <c r="B5872" s="1">
        <v>45077</v>
      </c>
      <c r="C5872" s="1" t="s">
        <v>53</v>
      </c>
      <c r="D5872" t="s">
        <v>11071</v>
      </c>
      <c r="E5872" t="s">
        <v>86</v>
      </c>
      <c r="F5872" s="16" t="s">
        <v>14990</v>
      </c>
      <c r="G5872" s="16"/>
      <c r="H5872" t="s">
        <v>14991</v>
      </c>
      <c r="I5872" t="s">
        <v>13</v>
      </c>
      <c r="J5872" t="s">
        <v>87</v>
      </c>
      <c r="K5872" t="s">
        <v>88</v>
      </c>
      <c r="L5872" t="s">
        <v>89</v>
      </c>
      <c r="M5872">
        <v>0</v>
      </c>
      <c r="N5872" t="s">
        <v>90</v>
      </c>
      <c r="O5872" s="1">
        <v>45077</v>
      </c>
      <c r="P5872" s="2">
        <v>15</v>
      </c>
      <c r="Q5872" s="2">
        <v>15</v>
      </c>
      <c r="R5872" s="1">
        <v>45084</v>
      </c>
      <c r="S5872" t="s">
        <v>14992</v>
      </c>
      <c r="U5872" s="1" t="str">
        <f t="shared" si="396"/>
        <v>2023</v>
      </c>
      <c r="V5872" s="1" t="str">
        <f>VLOOKUP(W5872,quarter[],2,FALSE)</f>
        <v>2nd</v>
      </c>
      <c r="W5872" s="1" t="str">
        <f t="shared" si="395"/>
        <v>May</v>
      </c>
      <c r="X5872" s="1" t="str">
        <f t="shared" si="397"/>
        <v>Perry, April</v>
      </c>
      <c r="Y5872" s="1"/>
      <c r="Z5872" s="1"/>
      <c r="AA5872" s="1" t="s">
        <v>9293</v>
      </c>
      <c r="AB5872" s="1"/>
      <c r="AC5872" s="1"/>
      <c r="AD5872" s="1"/>
      <c r="AE5872" s="1"/>
    </row>
    <row r="5873" spans="1:31">
      <c r="A5873" t="s">
        <v>14993</v>
      </c>
      <c r="B5873" s="1">
        <v>45077</v>
      </c>
      <c r="C5873" s="1" t="s">
        <v>50</v>
      </c>
      <c r="D5873" t="s">
        <v>14994</v>
      </c>
      <c r="E5873" t="s">
        <v>86</v>
      </c>
      <c r="F5873" s="16" t="s">
        <v>12416</v>
      </c>
      <c r="G5873" s="16"/>
      <c r="H5873" t="s">
        <v>14995</v>
      </c>
      <c r="I5873" t="s">
        <v>13</v>
      </c>
      <c r="J5873" t="s">
        <v>117</v>
      </c>
      <c r="K5873" t="s">
        <v>88</v>
      </c>
      <c r="L5873" t="s">
        <v>89</v>
      </c>
      <c r="M5873">
        <v>0</v>
      </c>
      <c r="N5873" t="s">
        <v>90</v>
      </c>
      <c r="O5873" s="1">
        <v>45085</v>
      </c>
      <c r="P5873" s="2"/>
      <c r="Q5873" s="2"/>
      <c r="R5873" s="1"/>
      <c r="U5873" s="1" t="str">
        <f t="shared" si="396"/>
        <v>2023</v>
      </c>
      <c r="V5873" s="1" t="str">
        <f>VLOOKUP(W5873,quarter[],2,FALSE)</f>
        <v>2nd</v>
      </c>
      <c r="W5873" s="1" t="str">
        <f t="shared" si="395"/>
        <v>May</v>
      </c>
      <c r="X5873" s="1" t="str">
        <f t="shared" si="397"/>
        <v>Calo, Robyn</v>
      </c>
      <c r="Y5873" s="1"/>
      <c r="Z5873" s="1"/>
      <c r="AA5873" s="22" t="s">
        <v>12844</v>
      </c>
      <c r="AB5873" s="1"/>
      <c r="AC5873" s="1"/>
      <c r="AD5873" s="1"/>
      <c r="AE5873" s="1"/>
    </row>
    <row r="5874" spans="1:31">
      <c r="A5874" t="s">
        <v>14996</v>
      </c>
      <c r="B5874" s="1">
        <v>45077</v>
      </c>
      <c r="C5874" s="1" t="s">
        <v>49</v>
      </c>
      <c r="D5874" t="s">
        <v>14997</v>
      </c>
      <c r="E5874" t="s">
        <v>86</v>
      </c>
      <c r="F5874" s="16" t="s">
        <v>14998</v>
      </c>
      <c r="G5874" s="16"/>
      <c r="H5874" t="s">
        <v>14999</v>
      </c>
      <c r="I5874" t="s">
        <v>13</v>
      </c>
      <c r="J5874" t="s">
        <v>99</v>
      </c>
      <c r="K5874" t="s">
        <v>88</v>
      </c>
      <c r="L5874" t="s">
        <v>89</v>
      </c>
      <c r="M5874">
        <v>0</v>
      </c>
      <c r="N5874" t="s">
        <v>90</v>
      </c>
      <c r="O5874" s="1">
        <v>45078</v>
      </c>
      <c r="P5874" s="2"/>
      <c r="Q5874" s="2"/>
      <c r="R5874" s="1"/>
      <c r="U5874" s="1" t="str">
        <f t="shared" si="396"/>
        <v>2023</v>
      </c>
      <c r="V5874" s="1" t="str">
        <f>VLOOKUP(W5874,quarter[],2,FALSE)</f>
        <v>2nd</v>
      </c>
      <c r="W5874" s="1" t="str">
        <f t="shared" si="395"/>
        <v>May</v>
      </c>
      <c r="X5874" s="1" t="str">
        <f t="shared" si="397"/>
        <v>Brake, Cassi</v>
      </c>
      <c r="Y5874" s="1"/>
      <c r="Z5874" s="1"/>
      <c r="AA5874" s="1" t="s">
        <v>14295</v>
      </c>
      <c r="AB5874" s="1"/>
      <c r="AC5874" s="1"/>
      <c r="AD5874" s="1"/>
      <c r="AE5874" s="1"/>
    </row>
    <row r="5875" spans="1:31">
      <c r="A5875" t="s">
        <v>15000</v>
      </c>
      <c r="B5875" s="1">
        <v>45077</v>
      </c>
      <c r="C5875" s="1" t="s">
        <v>48</v>
      </c>
      <c r="D5875" t="s">
        <v>15001</v>
      </c>
      <c r="E5875" t="s">
        <v>86</v>
      </c>
      <c r="F5875" s="16" t="s">
        <v>2098</v>
      </c>
      <c r="G5875" s="16"/>
      <c r="H5875" t="s">
        <v>13</v>
      </c>
      <c r="I5875" t="s">
        <v>13</v>
      </c>
      <c r="J5875" t="s">
        <v>87</v>
      </c>
      <c r="K5875" t="s">
        <v>88</v>
      </c>
      <c r="L5875" t="s">
        <v>89</v>
      </c>
      <c r="M5875">
        <v>0</v>
      </c>
      <c r="N5875" t="s">
        <v>90</v>
      </c>
      <c r="O5875" s="1">
        <v>45078</v>
      </c>
      <c r="P5875" s="2"/>
      <c r="Q5875" s="2"/>
      <c r="R5875" s="1"/>
      <c r="U5875" s="1" t="str">
        <f t="shared" si="396"/>
        <v>2023</v>
      </c>
      <c r="V5875" s="1" t="str">
        <f>VLOOKUP(W5875,quarter[],2,FALSE)</f>
        <v>2nd</v>
      </c>
      <c r="W5875" s="1" t="str">
        <f t="shared" si="395"/>
        <v>May</v>
      </c>
      <c r="X5875" s="1" t="str">
        <f t="shared" si="397"/>
        <v>Alexander, Lindsay</v>
      </c>
      <c r="Y5875" s="1"/>
      <c r="Z5875" s="1"/>
      <c r="AA5875" s="1" t="s">
        <v>15002</v>
      </c>
      <c r="AB5875" s="1"/>
      <c r="AC5875" s="1"/>
      <c r="AD5875" s="1"/>
      <c r="AE5875" s="1"/>
    </row>
    <row r="5876" spans="1:31">
      <c r="A5876" t="s">
        <v>15003</v>
      </c>
      <c r="B5876" s="1">
        <v>45077</v>
      </c>
      <c r="C5876" s="1" t="s">
        <v>48</v>
      </c>
      <c r="D5876" t="s">
        <v>15004</v>
      </c>
      <c r="E5876" t="s">
        <v>86</v>
      </c>
      <c r="F5876" s="16" t="s">
        <v>8520</v>
      </c>
      <c r="G5876" s="16"/>
      <c r="H5876" t="s">
        <v>8521</v>
      </c>
      <c r="I5876" t="s">
        <v>15005</v>
      </c>
      <c r="J5876" t="s">
        <v>87</v>
      </c>
      <c r="K5876" t="s">
        <v>90</v>
      </c>
      <c r="L5876" t="s">
        <v>90</v>
      </c>
      <c r="M5876">
        <v>0</v>
      </c>
      <c r="N5876" t="s">
        <v>90</v>
      </c>
      <c r="O5876" s="1">
        <v>45078</v>
      </c>
      <c r="P5876" s="2"/>
      <c r="Q5876" s="2"/>
      <c r="R5876" s="1"/>
      <c r="U5876" s="1" t="str">
        <f t="shared" si="396"/>
        <v>2023</v>
      </c>
      <c r="V5876" s="1" t="str">
        <f>VLOOKUP(W5876,quarter[],2,FALSE)</f>
        <v>2nd</v>
      </c>
      <c r="W5876" s="1" t="str">
        <f t="shared" si="395"/>
        <v>May</v>
      </c>
      <c r="X5876" s="1" t="str">
        <f t="shared" si="397"/>
        <v>Alexander, Lindsay</v>
      </c>
      <c r="Y5876" s="1"/>
      <c r="Z5876" s="1"/>
      <c r="AA5876" s="1" t="s">
        <v>15006</v>
      </c>
      <c r="AB5876" s="1"/>
      <c r="AC5876" s="1"/>
      <c r="AD5876" s="1"/>
      <c r="AE5876" s="1"/>
    </row>
    <row r="5877" spans="1:31">
      <c r="A5877" t="s">
        <v>15007</v>
      </c>
      <c r="B5877" s="1">
        <v>45065</v>
      </c>
      <c r="C5877" s="1" t="s">
        <v>48</v>
      </c>
      <c r="D5877" t="s">
        <v>8388</v>
      </c>
      <c r="E5877" t="s">
        <v>86</v>
      </c>
      <c r="F5877" s="16" t="s">
        <v>15008</v>
      </c>
      <c r="G5877" s="16"/>
      <c r="H5877" t="s">
        <v>15009</v>
      </c>
      <c r="I5877" t="s">
        <v>15010</v>
      </c>
      <c r="J5877" t="s">
        <v>87</v>
      </c>
      <c r="K5877" t="s">
        <v>90</v>
      </c>
      <c r="L5877" t="s">
        <v>90</v>
      </c>
      <c r="M5877">
        <v>4</v>
      </c>
      <c r="N5877" t="s">
        <v>90</v>
      </c>
      <c r="O5877" s="1">
        <v>45086</v>
      </c>
      <c r="P5877" s="2"/>
      <c r="Q5877" s="2"/>
      <c r="R5877" s="1"/>
      <c r="U5877" s="1" t="str">
        <f t="shared" si="396"/>
        <v>2023</v>
      </c>
      <c r="V5877" s="1" t="str">
        <f>VLOOKUP(W5877,quarter[],2,FALSE)</f>
        <v>2nd</v>
      </c>
      <c r="W5877" s="1" t="str">
        <f t="shared" si="395"/>
        <v>May</v>
      </c>
      <c r="X5877" s="1" t="str">
        <f t="shared" si="397"/>
        <v>Alexander, Lindsay</v>
      </c>
      <c r="Y5877" s="1"/>
      <c r="Z5877" s="1"/>
      <c r="AA5877" s="1" t="s">
        <v>15011</v>
      </c>
      <c r="AB5877" s="1"/>
      <c r="AC5877" s="1"/>
      <c r="AD5877" s="1"/>
      <c r="AE5877" s="1"/>
    </row>
    <row r="5878" spans="1:31">
      <c r="A5878" t="s">
        <v>15012</v>
      </c>
      <c r="B5878" s="1">
        <v>45077</v>
      </c>
      <c r="C5878" s="1" t="s">
        <v>53</v>
      </c>
      <c r="D5878" t="s">
        <v>15013</v>
      </c>
      <c r="E5878" t="s">
        <v>86</v>
      </c>
      <c r="F5878" s="16" t="s">
        <v>2177</v>
      </c>
      <c r="G5878" s="16"/>
      <c r="H5878" t="s">
        <v>13</v>
      </c>
      <c r="I5878" t="s">
        <v>13</v>
      </c>
      <c r="J5878" t="s">
        <v>140</v>
      </c>
      <c r="K5878" t="s">
        <v>88</v>
      </c>
      <c r="L5878" t="s">
        <v>89</v>
      </c>
      <c r="M5878">
        <v>0</v>
      </c>
      <c r="N5878" t="s">
        <v>90</v>
      </c>
      <c r="O5878" s="1">
        <v>45077</v>
      </c>
      <c r="P5878" s="2"/>
      <c r="Q5878" s="2"/>
      <c r="R5878" s="1"/>
      <c r="U5878" s="1" t="str">
        <f t="shared" si="396"/>
        <v>2023</v>
      </c>
      <c r="V5878" s="1" t="str">
        <f>VLOOKUP(W5878,quarter[],2,FALSE)</f>
        <v>2nd</v>
      </c>
      <c r="W5878" s="1" t="str">
        <f t="shared" si="395"/>
        <v>May</v>
      </c>
      <c r="X5878" s="1" t="str">
        <f t="shared" si="397"/>
        <v>Perry, April</v>
      </c>
      <c r="Y5878" s="1"/>
      <c r="Z5878" s="1"/>
      <c r="AA5878" s="1" t="s">
        <v>15014</v>
      </c>
      <c r="AB5878" s="1"/>
      <c r="AC5878" s="1"/>
      <c r="AD5878" s="1"/>
      <c r="AE5878" s="1"/>
    </row>
    <row r="5879" spans="1:31">
      <c r="A5879" t="s">
        <v>15015</v>
      </c>
      <c r="B5879" s="1">
        <v>45077</v>
      </c>
      <c r="C5879" s="1" t="s">
        <v>54</v>
      </c>
      <c r="D5879" t="s">
        <v>15016</v>
      </c>
      <c r="E5879" t="s">
        <v>86</v>
      </c>
      <c r="F5879" s="16" t="s">
        <v>15017</v>
      </c>
      <c r="G5879" s="16"/>
      <c r="H5879" t="s">
        <v>15018</v>
      </c>
      <c r="I5879" s="27" t="s">
        <v>15019</v>
      </c>
      <c r="J5879" t="s">
        <v>369</v>
      </c>
      <c r="K5879" t="s">
        <v>90</v>
      </c>
      <c r="L5879" t="s">
        <v>90</v>
      </c>
      <c r="M5879">
        <v>5</v>
      </c>
      <c r="N5879" t="s">
        <v>90</v>
      </c>
      <c r="O5879" s="1">
        <v>45093</v>
      </c>
      <c r="P5879" s="2"/>
      <c r="Q5879" s="2"/>
      <c r="R5879" s="1"/>
      <c r="U5879" s="1" t="str">
        <f t="shared" si="396"/>
        <v>2023</v>
      </c>
      <c r="V5879" s="1" t="str">
        <f>VLOOKUP(W5879,quarter[],2,FALSE)</f>
        <v>2nd</v>
      </c>
      <c r="W5879" s="1" t="str">
        <f t="shared" si="395"/>
        <v>May</v>
      </c>
      <c r="X5879" s="1" t="str">
        <f t="shared" si="397"/>
        <v>Pitts, Jeff</v>
      </c>
      <c r="Y5879" s="1"/>
      <c r="Z5879" s="1"/>
      <c r="AA5879" s="1" t="s">
        <v>15020</v>
      </c>
      <c r="AB5879" s="1"/>
      <c r="AC5879" s="1"/>
      <c r="AD5879" s="1"/>
      <c r="AE5879" s="1"/>
    </row>
    <row r="5880" spans="1:31">
      <c r="A5880" t="s">
        <v>15021</v>
      </c>
      <c r="B5880" s="1">
        <v>45077</v>
      </c>
      <c r="C5880" s="1" t="s">
        <v>54</v>
      </c>
      <c r="D5880" t="s">
        <v>15022</v>
      </c>
      <c r="E5880" t="s">
        <v>86</v>
      </c>
      <c r="F5880" s="16" t="s">
        <v>10183</v>
      </c>
      <c r="G5880" s="16"/>
      <c r="H5880" t="s">
        <v>15023</v>
      </c>
      <c r="I5880" s="27" t="s">
        <v>15019</v>
      </c>
      <c r="J5880" t="s">
        <v>369</v>
      </c>
      <c r="K5880" t="s">
        <v>90</v>
      </c>
      <c r="L5880" t="s">
        <v>90</v>
      </c>
      <c r="M5880">
        <v>5</v>
      </c>
      <c r="N5880" t="s">
        <v>90</v>
      </c>
      <c r="O5880" s="1">
        <v>45093</v>
      </c>
      <c r="P5880" s="2"/>
      <c r="Q5880" s="2"/>
      <c r="R5880" s="1"/>
      <c r="U5880" s="1" t="str">
        <f t="shared" si="396"/>
        <v>2023</v>
      </c>
      <c r="V5880" s="1" t="str">
        <f>VLOOKUP(W5880,quarter[],2,FALSE)</f>
        <v>2nd</v>
      </c>
      <c r="W5880" s="1" t="str">
        <f t="shared" si="395"/>
        <v>May</v>
      </c>
      <c r="X5880" s="1" t="str">
        <f t="shared" si="397"/>
        <v>Pitts, Jeff</v>
      </c>
      <c r="Y5880" s="1"/>
      <c r="Z5880" s="1"/>
      <c r="AA5880" s="1" t="s">
        <v>15024</v>
      </c>
      <c r="AB5880" s="1"/>
      <c r="AC5880" s="1"/>
      <c r="AD5880" s="1"/>
      <c r="AE5880" s="1"/>
    </row>
    <row r="5881" spans="1:31">
      <c r="A5881" t="s">
        <v>15025</v>
      </c>
      <c r="B5881" s="1">
        <v>45077</v>
      </c>
      <c r="C5881" s="1" t="s">
        <v>50</v>
      </c>
      <c r="D5881" t="s">
        <v>680</v>
      </c>
      <c r="E5881" t="s">
        <v>86</v>
      </c>
      <c r="F5881" s="16" t="s">
        <v>15026</v>
      </c>
      <c r="G5881" s="16"/>
      <c r="H5881" t="s">
        <v>13</v>
      </c>
      <c r="I5881" t="s">
        <v>13</v>
      </c>
      <c r="J5881" t="s">
        <v>99</v>
      </c>
      <c r="K5881" t="s">
        <v>88</v>
      </c>
      <c r="L5881" t="s">
        <v>89</v>
      </c>
      <c r="M5881">
        <v>0</v>
      </c>
      <c r="N5881" t="s">
        <v>90</v>
      </c>
      <c r="O5881" s="1">
        <v>45085</v>
      </c>
      <c r="P5881" s="2"/>
      <c r="Q5881" s="2"/>
      <c r="R5881" s="1"/>
      <c r="U5881" s="1" t="str">
        <f t="shared" si="396"/>
        <v>2023</v>
      </c>
      <c r="V5881" s="1" t="str">
        <f>VLOOKUP(W5881,quarter[],2,FALSE)</f>
        <v>2nd</v>
      </c>
      <c r="W5881" s="1" t="str">
        <f t="shared" si="395"/>
        <v>May</v>
      </c>
      <c r="X5881" s="1" t="str">
        <f t="shared" si="397"/>
        <v>Calo, Robyn</v>
      </c>
      <c r="Y5881" s="1"/>
      <c r="Z5881" s="1"/>
      <c r="AA5881" s="1" t="s">
        <v>15027</v>
      </c>
      <c r="AB5881" s="1"/>
      <c r="AC5881" s="1"/>
      <c r="AD5881" s="1"/>
      <c r="AE5881" s="1"/>
    </row>
    <row r="5882" spans="1:31">
      <c r="A5882" t="s">
        <v>15028</v>
      </c>
      <c r="B5882" s="1">
        <v>45077</v>
      </c>
      <c r="C5882" s="1" t="s">
        <v>49</v>
      </c>
      <c r="D5882" t="s">
        <v>10631</v>
      </c>
      <c r="E5882" t="s">
        <v>86</v>
      </c>
      <c r="F5882" s="16" t="s">
        <v>15029</v>
      </c>
      <c r="G5882" s="16"/>
      <c r="H5882" t="s">
        <v>13</v>
      </c>
      <c r="I5882" t="s">
        <v>13</v>
      </c>
      <c r="J5882" t="s">
        <v>369</v>
      </c>
      <c r="K5882" t="s">
        <v>90</v>
      </c>
      <c r="L5882" t="s">
        <v>88</v>
      </c>
      <c r="M5882">
        <v>0</v>
      </c>
      <c r="N5882" t="s">
        <v>90</v>
      </c>
      <c r="O5882" s="1">
        <v>45079</v>
      </c>
      <c r="P5882" s="2"/>
      <c r="Q5882" s="2"/>
      <c r="R5882" s="1"/>
      <c r="U5882" s="1" t="str">
        <f t="shared" si="396"/>
        <v>2023</v>
      </c>
      <c r="V5882" s="1" t="str">
        <f>VLOOKUP(W5882,quarter[],2,FALSE)</f>
        <v>2nd</v>
      </c>
      <c r="W5882" s="1" t="str">
        <f t="shared" si="395"/>
        <v>May</v>
      </c>
      <c r="X5882" s="1" t="str">
        <f t="shared" si="397"/>
        <v>Brake, Cassi</v>
      </c>
      <c r="Y5882" s="1"/>
      <c r="Z5882" s="1"/>
      <c r="AA5882" s="1" t="s">
        <v>15030</v>
      </c>
      <c r="AB5882" s="1"/>
      <c r="AC5882" s="1"/>
      <c r="AD5882" s="1"/>
      <c r="AE5882" s="1"/>
    </row>
    <row r="5883" spans="1:31">
      <c r="A5883" t="s">
        <v>15031</v>
      </c>
      <c r="B5883" s="1">
        <v>45077</v>
      </c>
      <c r="C5883" s="1" t="s">
        <v>48</v>
      </c>
      <c r="D5883" t="s">
        <v>15032</v>
      </c>
      <c r="E5883" t="s">
        <v>86</v>
      </c>
      <c r="F5883" s="16" t="s">
        <v>87</v>
      </c>
      <c r="G5883" s="16"/>
      <c r="H5883" t="s">
        <v>13</v>
      </c>
      <c r="I5883" t="s">
        <v>13</v>
      </c>
      <c r="J5883" t="s">
        <v>87</v>
      </c>
      <c r="K5883" t="s">
        <v>88</v>
      </c>
      <c r="L5883" t="s">
        <v>89</v>
      </c>
      <c r="M5883">
        <v>0</v>
      </c>
      <c r="N5883" t="s">
        <v>90</v>
      </c>
      <c r="O5883" s="1">
        <v>45078</v>
      </c>
      <c r="P5883" s="2"/>
      <c r="Q5883" s="2"/>
      <c r="R5883" s="1"/>
      <c r="U5883" s="1" t="str">
        <f t="shared" si="396"/>
        <v>2023</v>
      </c>
      <c r="V5883" s="1" t="str">
        <f>VLOOKUP(W5883,quarter[],2,FALSE)</f>
        <v>2nd</v>
      </c>
      <c r="W5883" s="1" t="str">
        <f t="shared" si="395"/>
        <v>May</v>
      </c>
      <c r="X5883" s="1" t="str">
        <f t="shared" si="397"/>
        <v>Alexander, Lindsay</v>
      </c>
      <c r="Y5883" s="1"/>
      <c r="Z5883" s="1"/>
      <c r="AA5883" s="1" t="s">
        <v>834</v>
      </c>
      <c r="AB5883" s="1"/>
      <c r="AC5883" s="1"/>
      <c r="AD5883" s="1"/>
      <c r="AE5883" s="1"/>
    </row>
    <row r="5884" spans="1:31">
      <c r="A5884" t="s">
        <v>15033</v>
      </c>
      <c r="B5884" s="1">
        <v>45077</v>
      </c>
      <c r="C5884" s="1" t="s">
        <v>53</v>
      </c>
      <c r="D5884" t="s">
        <v>15034</v>
      </c>
      <c r="E5884" t="s">
        <v>86</v>
      </c>
      <c r="F5884" s="16" t="s">
        <v>99</v>
      </c>
      <c r="G5884" s="16"/>
      <c r="H5884" t="s">
        <v>13</v>
      </c>
      <c r="I5884" t="s">
        <v>13</v>
      </c>
      <c r="J5884" t="s">
        <v>99</v>
      </c>
      <c r="K5884" t="s">
        <v>88</v>
      </c>
      <c r="L5884" t="s">
        <v>89</v>
      </c>
      <c r="M5884">
        <v>0</v>
      </c>
      <c r="N5884" t="s">
        <v>90</v>
      </c>
      <c r="O5884" s="1">
        <v>45079</v>
      </c>
      <c r="P5884" s="2"/>
      <c r="Q5884" s="2"/>
      <c r="R5884" s="1"/>
      <c r="U5884" s="1" t="str">
        <f t="shared" si="396"/>
        <v>2023</v>
      </c>
      <c r="V5884" s="1" t="str">
        <f>VLOOKUP(W5884,quarter[],2,FALSE)</f>
        <v>2nd</v>
      </c>
      <c r="W5884" s="1" t="str">
        <f t="shared" si="395"/>
        <v>May</v>
      </c>
      <c r="X5884" s="1" t="str">
        <f t="shared" si="397"/>
        <v>Perry, April</v>
      </c>
      <c r="Y5884" s="1"/>
      <c r="Z5884" s="1"/>
      <c r="AA5884" s="1" t="s">
        <v>155</v>
      </c>
      <c r="AB5884" s="1"/>
      <c r="AC5884" s="1"/>
      <c r="AD5884" s="1"/>
      <c r="AE5884" s="1"/>
    </row>
    <row r="5885" spans="1:31">
      <c r="A5885" t="s">
        <v>15035</v>
      </c>
      <c r="B5885" s="1">
        <v>45077</v>
      </c>
      <c r="C5885" s="1" t="s">
        <v>54</v>
      </c>
      <c r="D5885" t="s">
        <v>15036</v>
      </c>
      <c r="E5885" t="s">
        <v>86</v>
      </c>
      <c r="F5885" s="16" t="s">
        <v>5453</v>
      </c>
      <c r="G5885" s="16"/>
      <c r="H5885" t="s">
        <v>15037</v>
      </c>
      <c r="I5885" s="27" t="s">
        <v>15019</v>
      </c>
      <c r="J5885" t="s">
        <v>369</v>
      </c>
      <c r="K5885" t="s">
        <v>90</v>
      </c>
      <c r="L5885" t="s">
        <v>90</v>
      </c>
      <c r="M5885">
        <v>5</v>
      </c>
      <c r="N5885" t="s">
        <v>90</v>
      </c>
      <c r="O5885" s="1">
        <v>45093</v>
      </c>
      <c r="P5885" s="2"/>
      <c r="Q5885" s="2"/>
      <c r="R5885" s="1"/>
      <c r="U5885" s="1" t="str">
        <f t="shared" si="396"/>
        <v>2023</v>
      </c>
      <c r="V5885" s="1" t="str">
        <f>VLOOKUP(W5885,quarter[],2,FALSE)</f>
        <v>2nd</v>
      </c>
      <c r="W5885" s="1" t="str">
        <f t="shared" ref="W5885:W5948" si="398">TEXT(B5885,"mmmm")</f>
        <v>May</v>
      </c>
      <c r="X5885" s="1" t="str">
        <f t="shared" si="397"/>
        <v>Pitts, Jeff</v>
      </c>
      <c r="Y5885" s="1"/>
      <c r="Z5885" s="1"/>
      <c r="AA5885" s="1" t="s">
        <v>15024</v>
      </c>
      <c r="AB5885" s="1"/>
      <c r="AC5885" s="1"/>
      <c r="AD5885" s="1"/>
      <c r="AE5885" s="1"/>
    </row>
    <row r="5886" spans="1:31">
      <c r="A5886" t="s">
        <v>15038</v>
      </c>
      <c r="B5886" s="1">
        <v>45077</v>
      </c>
      <c r="C5886" s="1" t="s">
        <v>50</v>
      </c>
      <c r="D5886" t="s">
        <v>15039</v>
      </c>
      <c r="E5886" t="s">
        <v>86</v>
      </c>
      <c r="F5886" s="16" t="s">
        <v>15040</v>
      </c>
      <c r="G5886" s="16"/>
      <c r="H5886" t="s">
        <v>13</v>
      </c>
      <c r="I5886" t="s">
        <v>13</v>
      </c>
      <c r="J5886" t="s">
        <v>87</v>
      </c>
      <c r="K5886" t="s">
        <v>88</v>
      </c>
      <c r="L5886" t="s">
        <v>89</v>
      </c>
      <c r="M5886">
        <v>0</v>
      </c>
      <c r="N5886" t="s">
        <v>90</v>
      </c>
      <c r="O5886" s="1">
        <v>45085</v>
      </c>
      <c r="P5886" s="2"/>
      <c r="Q5886" s="2"/>
      <c r="R5886" s="1"/>
      <c r="U5886" s="1" t="str">
        <f t="shared" si="396"/>
        <v>2023</v>
      </c>
      <c r="V5886" s="1" t="str">
        <f>VLOOKUP(W5886,quarter[],2,FALSE)</f>
        <v>2nd</v>
      </c>
      <c r="W5886" s="1" t="str">
        <f t="shared" si="398"/>
        <v>May</v>
      </c>
      <c r="X5886" s="1" t="str">
        <f t="shared" si="397"/>
        <v>Calo, Robyn</v>
      </c>
      <c r="Y5886" s="1"/>
      <c r="Z5886" s="1"/>
      <c r="AA5886" s="1" t="s">
        <v>15041</v>
      </c>
      <c r="AB5886" s="1"/>
      <c r="AC5886" s="1"/>
      <c r="AD5886" s="1"/>
      <c r="AE5886" s="1"/>
    </row>
    <row r="5887" spans="1:31">
      <c r="A5887" t="s">
        <v>15042</v>
      </c>
      <c r="B5887" s="1">
        <v>45077</v>
      </c>
      <c r="C5887" s="1" t="s">
        <v>49</v>
      </c>
      <c r="D5887" t="s">
        <v>15043</v>
      </c>
      <c r="E5887" t="s">
        <v>86</v>
      </c>
      <c r="F5887" s="16" t="s">
        <v>15044</v>
      </c>
      <c r="G5887" s="16"/>
      <c r="H5887" t="s">
        <v>13</v>
      </c>
      <c r="I5887" t="s">
        <v>13</v>
      </c>
      <c r="J5887" t="s">
        <v>369</v>
      </c>
      <c r="K5887" t="s">
        <v>90</v>
      </c>
      <c r="L5887" t="s">
        <v>90</v>
      </c>
      <c r="M5887">
        <v>3</v>
      </c>
      <c r="N5887" t="s">
        <v>90</v>
      </c>
      <c r="O5887" s="1">
        <v>45084</v>
      </c>
      <c r="P5887" s="2"/>
      <c r="Q5887" s="2"/>
      <c r="R5887" s="1"/>
      <c r="U5887" s="1" t="str">
        <f t="shared" si="396"/>
        <v>2023</v>
      </c>
      <c r="V5887" s="1" t="str">
        <f>VLOOKUP(W5887,quarter[],2,FALSE)</f>
        <v>2nd</v>
      </c>
      <c r="W5887" s="1" t="str">
        <f t="shared" si="398"/>
        <v>May</v>
      </c>
      <c r="X5887" s="1" t="str">
        <f t="shared" si="397"/>
        <v>Brake, Cassi</v>
      </c>
      <c r="Y5887" s="1"/>
      <c r="Z5887" s="1"/>
      <c r="AA5887" s="1" t="s">
        <v>15045</v>
      </c>
      <c r="AB5887" s="1"/>
      <c r="AC5887" s="1"/>
      <c r="AD5887" s="1"/>
      <c r="AE5887" s="1"/>
    </row>
    <row r="5888" spans="1:31">
      <c r="A5888" t="s">
        <v>15046</v>
      </c>
      <c r="B5888" s="1">
        <v>45078</v>
      </c>
      <c r="C5888" s="1" t="s">
        <v>48</v>
      </c>
      <c r="D5888" t="s">
        <v>15047</v>
      </c>
      <c r="E5888" t="s">
        <v>86</v>
      </c>
      <c r="F5888" s="16" t="s">
        <v>2098</v>
      </c>
      <c r="G5888" s="16"/>
      <c r="H5888" t="s">
        <v>13</v>
      </c>
      <c r="I5888" t="s">
        <v>13</v>
      </c>
      <c r="J5888" t="s">
        <v>87</v>
      </c>
      <c r="K5888" t="s">
        <v>88</v>
      </c>
      <c r="L5888" t="s">
        <v>89</v>
      </c>
      <c r="M5888">
        <v>0</v>
      </c>
      <c r="N5888" t="s">
        <v>90</v>
      </c>
      <c r="O5888" s="1">
        <v>45078</v>
      </c>
      <c r="P5888" s="2"/>
      <c r="Q5888" s="2"/>
      <c r="R5888" s="1"/>
      <c r="U5888" s="1" t="str">
        <f t="shared" si="396"/>
        <v>2023</v>
      </c>
      <c r="V5888" s="1" t="str">
        <f>VLOOKUP(W5888,quarter[],2,FALSE)</f>
        <v>2nd</v>
      </c>
      <c r="W5888" s="1" t="str">
        <f t="shared" si="398"/>
        <v>June</v>
      </c>
      <c r="X5888" s="1" t="str">
        <f t="shared" si="397"/>
        <v>Alexander, Lindsay</v>
      </c>
      <c r="Y5888" s="1"/>
      <c r="Z5888" s="1"/>
      <c r="AA5888" s="1" t="s">
        <v>834</v>
      </c>
      <c r="AB5888" s="1"/>
      <c r="AC5888" s="1"/>
      <c r="AD5888" s="1"/>
      <c r="AE5888" s="1"/>
    </row>
    <row r="5889" spans="1:31">
      <c r="A5889" t="s">
        <v>15048</v>
      </c>
      <c r="B5889" s="1">
        <v>45078</v>
      </c>
      <c r="C5889" s="1" t="s">
        <v>50</v>
      </c>
      <c r="D5889" t="s">
        <v>10224</v>
      </c>
      <c r="E5889" t="s">
        <v>86</v>
      </c>
      <c r="F5889" s="16" t="s">
        <v>15049</v>
      </c>
      <c r="G5889" s="16"/>
      <c r="H5889" t="s">
        <v>15050</v>
      </c>
      <c r="I5889" t="s">
        <v>15051</v>
      </c>
      <c r="J5889" t="s">
        <v>87</v>
      </c>
      <c r="K5889" t="s">
        <v>90</v>
      </c>
      <c r="L5889" t="s">
        <v>89</v>
      </c>
      <c r="M5889">
        <v>0</v>
      </c>
      <c r="N5889" t="s">
        <v>90</v>
      </c>
      <c r="O5889" s="1">
        <v>45091</v>
      </c>
      <c r="P5889" s="2"/>
      <c r="Q5889" s="2"/>
      <c r="R5889" s="1"/>
      <c r="U5889" s="1" t="str">
        <f t="shared" si="396"/>
        <v>2023</v>
      </c>
      <c r="V5889" s="1" t="str">
        <f>VLOOKUP(W5889,quarter[],2,FALSE)</f>
        <v>2nd</v>
      </c>
      <c r="W5889" s="1" t="str">
        <f t="shared" si="398"/>
        <v>June</v>
      </c>
      <c r="X5889" s="1" t="str">
        <f t="shared" si="397"/>
        <v>Calo, Robyn</v>
      </c>
      <c r="Y5889" s="1"/>
      <c r="Z5889" s="1"/>
      <c r="AA5889" s="1" t="s">
        <v>15052</v>
      </c>
      <c r="AB5889" s="1"/>
      <c r="AC5889" s="1"/>
      <c r="AD5889" s="1"/>
      <c r="AE5889" s="1"/>
    </row>
    <row r="5890" spans="1:31">
      <c r="A5890" t="s">
        <v>15053</v>
      </c>
      <c r="B5890" s="1">
        <v>45078</v>
      </c>
      <c r="C5890" s="1" t="s">
        <v>49</v>
      </c>
      <c r="D5890" t="s">
        <v>15054</v>
      </c>
      <c r="E5890" t="s">
        <v>86</v>
      </c>
      <c r="F5890" s="16" t="s">
        <v>15055</v>
      </c>
      <c r="G5890" s="16"/>
      <c r="H5890" t="s">
        <v>15056</v>
      </c>
      <c r="I5890" t="s">
        <v>13</v>
      </c>
      <c r="J5890" t="s">
        <v>87</v>
      </c>
      <c r="K5890" t="s">
        <v>88</v>
      </c>
      <c r="L5890" t="s">
        <v>89</v>
      </c>
      <c r="M5890">
        <v>0</v>
      </c>
      <c r="N5890" t="s">
        <v>90</v>
      </c>
      <c r="O5890" s="1">
        <v>45093</v>
      </c>
      <c r="P5890" s="2"/>
      <c r="Q5890" s="2"/>
      <c r="R5890" s="1"/>
      <c r="U5890" s="1" t="str">
        <f t="shared" si="396"/>
        <v>2023</v>
      </c>
      <c r="V5890" s="1" t="str">
        <f>VLOOKUP(W5890,quarter[],2,FALSE)</f>
        <v>2nd</v>
      </c>
      <c r="W5890" s="1" t="str">
        <f t="shared" si="398"/>
        <v>June</v>
      </c>
      <c r="X5890" s="1" t="str">
        <f t="shared" si="397"/>
        <v>Brake, Cassi</v>
      </c>
      <c r="Y5890" s="1"/>
      <c r="Z5890" s="1"/>
      <c r="AA5890" s="1" t="s">
        <v>15057</v>
      </c>
      <c r="AB5890" s="1"/>
      <c r="AC5890" s="1"/>
      <c r="AD5890" s="1"/>
      <c r="AE5890" s="1"/>
    </row>
    <row r="5891" spans="1:31">
      <c r="A5891" t="s">
        <v>15058</v>
      </c>
      <c r="B5891" s="1">
        <v>45078</v>
      </c>
      <c r="C5891" s="1" t="s">
        <v>54</v>
      </c>
      <c r="D5891" t="s">
        <v>5373</v>
      </c>
      <c r="E5891" t="s">
        <v>86</v>
      </c>
      <c r="F5891" s="16" t="s">
        <v>3969</v>
      </c>
      <c r="G5891" s="16"/>
      <c r="H5891" t="s">
        <v>15059</v>
      </c>
      <c r="I5891" s="27" t="s">
        <v>15019</v>
      </c>
      <c r="J5891" t="s">
        <v>369</v>
      </c>
      <c r="K5891" t="s">
        <v>90</v>
      </c>
      <c r="L5891" t="s">
        <v>90</v>
      </c>
      <c r="M5891">
        <v>5</v>
      </c>
      <c r="N5891" t="s">
        <v>90</v>
      </c>
      <c r="O5891" s="1">
        <v>45093</v>
      </c>
      <c r="P5891" s="2"/>
      <c r="Q5891" s="2"/>
      <c r="R5891" s="1"/>
      <c r="U5891" s="1" t="str">
        <f t="shared" si="396"/>
        <v>2023</v>
      </c>
      <c r="V5891" s="1" t="str">
        <f>VLOOKUP(W5891,quarter[],2,FALSE)</f>
        <v>2nd</v>
      </c>
      <c r="W5891" s="1" t="str">
        <f t="shared" si="398"/>
        <v>June</v>
      </c>
      <c r="X5891" s="1" t="str">
        <f t="shared" si="397"/>
        <v>Pitts, Jeff</v>
      </c>
      <c r="Y5891" s="1"/>
      <c r="Z5891" s="1"/>
      <c r="AA5891" s="1" t="s">
        <v>15024</v>
      </c>
      <c r="AB5891" s="1"/>
      <c r="AC5891" s="1"/>
      <c r="AD5891" s="1"/>
      <c r="AE5891" s="1"/>
    </row>
    <row r="5892" spans="1:31">
      <c r="A5892" t="s">
        <v>15060</v>
      </c>
      <c r="B5892" s="1">
        <v>45078</v>
      </c>
      <c r="C5892" s="1" t="s">
        <v>53</v>
      </c>
      <c r="D5892" t="s">
        <v>12192</v>
      </c>
      <c r="E5892" t="s">
        <v>86</v>
      </c>
      <c r="F5892" s="16" t="s">
        <v>2177</v>
      </c>
      <c r="G5892" s="16"/>
      <c r="H5892" t="s">
        <v>13</v>
      </c>
      <c r="I5892" t="s">
        <v>13</v>
      </c>
      <c r="J5892" t="s">
        <v>140</v>
      </c>
      <c r="K5892" t="s">
        <v>88</v>
      </c>
      <c r="L5892" t="s">
        <v>89</v>
      </c>
      <c r="M5892">
        <v>0</v>
      </c>
      <c r="N5892" t="s">
        <v>90</v>
      </c>
      <c r="O5892" s="1">
        <v>45078</v>
      </c>
      <c r="P5892" s="2"/>
      <c r="Q5892" s="2"/>
      <c r="R5892" s="1"/>
      <c r="U5892" s="1" t="str">
        <f t="shared" si="396"/>
        <v>2023</v>
      </c>
      <c r="V5892" s="1" t="str">
        <f>VLOOKUP(W5892,quarter[],2,FALSE)</f>
        <v>2nd</v>
      </c>
      <c r="W5892" s="1" t="str">
        <f t="shared" si="398"/>
        <v>June</v>
      </c>
      <c r="X5892" s="1" t="str">
        <f t="shared" si="397"/>
        <v>Perry, April</v>
      </c>
      <c r="Y5892" s="1"/>
      <c r="Z5892" s="1"/>
      <c r="AA5892" s="1" t="s">
        <v>15061</v>
      </c>
      <c r="AB5892" s="1"/>
      <c r="AC5892" s="1"/>
      <c r="AD5892" s="1"/>
      <c r="AE5892" s="1"/>
    </row>
    <row r="5893" spans="1:31">
      <c r="A5893" t="s">
        <v>15062</v>
      </c>
      <c r="B5893" s="1">
        <v>45078</v>
      </c>
      <c r="C5893" s="1" t="s">
        <v>48</v>
      </c>
      <c r="D5893" t="s">
        <v>15063</v>
      </c>
      <c r="E5893" t="s">
        <v>86</v>
      </c>
      <c r="F5893" s="16" t="s">
        <v>3479</v>
      </c>
      <c r="G5893" s="16"/>
      <c r="H5893" t="s">
        <v>13</v>
      </c>
      <c r="I5893" t="s">
        <v>13</v>
      </c>
      <c r="J5893" t="s">
        <v>87</v>
      </c>
      <c r="K5893" t="s">
        <v>88</v>
      </c>
      <c r="L5893" t="s">
        <v>89</v>
      </c>
      <c r="M5893">
        <v>0</v>
      </c>
      <c r="N5893" t="s">
        <v>90</v>
      </c>
      <c r="O5893" s="1">
        <v>45089</v>
      </c>
      <c r="P5893" s="2"/>
      <c r="Q5893" s="2"/>
      <c r="R5893" s="1"/>
      <c r="U5893" s="1" t="str">
        <f t="shared" si="396"/>
        <v>2023</v>
      </c>
      <c r="V5893" s="1" t="str">
        <f>VLOOKUP(W5893,quarter[],2,FALSE)</f>
        <v>2nd</v>
      </c>
      <c r="W5893" s="1" t="str">
        <f t="shared" si="398"/>
        <v>June</v>
      </c>
      <c r="X5893" s="1" t="str">
        <f t="shared" si="397"/>
        <v>Alexander, Lindsay</v>
      </c>
      <c r="Y5893" s="1"/>
      <c r="Z5893" s="1"/>
      <c r="AA5893" s="1" t="s">
        <v>15064</v>
      </c>
      <c r="AB5893" s="1"/>
      <c r="AC5893" s="1"/>
      <c r="AD5893" s="1"/>
      <c r="AE5893" s="1"/>
    </row>
    <row r="5894" spans="1:31">
      <c r="A5894" t="s">
        <v>15065</v>
      </c>
      <c r="B5894" s="1">
        <v>45078</v>
      </c>
      <c r="C5894" s="1" t="s">
        <v>50</v>
      </c>
      <c r="D5894" t="s">
        <v>9766</v>
      </c>
      <c r="E5894" t="s">
        <v>86</v>
      </c>
      <c r="F5894" s="16" t="s">
        <v>2740</v>
      </c>
      <c r="G5894" s="16"/>
      <c r="H5894" t="s">
        <v>15066</v>
      </c>
      <c r="I5894" t="s">
        <v>13</v>
      </c>
      <c r="J5894" t="s">
        <v>87</v>
      </c>
      <c r="K5894" t="s">
        <v>88</v>
      </c>
      <c r="L5894" t="s">
        <v>89</v>
      </c>
      <c r="M5894">
        <v>0</v>
      </c>
      <c r="N5894" t="s">
        <v>90</v>
      </c>
      <c r="O5894" s="1">
        <v>45090</v>
      </c>
      <c r="P5894" s="2"/>
      <c r="Q5894" s="2"/>
      <c r="R5894" s="1"/>
      <c r="U5894" s="1" t="str">
        <f t="shared" si="396"/>
        <v>2023</v>
      </c>
      <c r="V5894" s="1" t="str">
        <f>VLOOKUP(W5894,quarter[],2,FALSE)</f>
        <v>2nd</v>
      </c>
      <c r="W5894" s="1" t="str">
        <f t="shared" si="398"/>
        <v>June</v>
      </c>
      <c r="X5894" s="1" t="str">
        <f t="shared" si="397"/>
        <v>Calo, Robyn</v>
      </c>
      <c r="Y5894" s="1"/>
      <c r="Z5894" s="1"/>
      <c r="AA5894" s="1" t="s">
        <v>15067</v>
      </c>
      <c r="AB5894" s="1"/>
      <c r="AC5894" s="1"/>
      <c r="AD5894" s="1"/>
      <c r="AE5894" s="1"/>
    </row>
    <row r="5895" spans="1:31">
      <c r="A5895" t="s">
        <v>15068</v>
      </c>
      <c r="B5895" s="1">
        <v>45078</v>
      </c>
      <c r="C5895" s="1" t="s">
        <v>49</v>
      </c>
      <c r="D5895" t="s">
        <v>9766</v>
      </c>
      <c r="E5895" t="s">
        <v>86</v>
      </c>
      <c r="F5895" s="16" t="s">
        <v>8389</v>
      </c>
      <c r="G5895" s="16"/>
      <c r="H5895" t="s">
        <v>13</v>
      </c>
      <c r="I5895" t="s">
        <v>13</v>
      </c>
      <c r="J5895" t="s">
        <v>87</v>
      </c>
      <c r="K5895" t="s">
        <v>90</v>
      </c>
      <c r="L5895" t="s">
        <v>89</v>
      </c>
      <c r="M5895">
        <v>0</v>
      </c>
      <c r="N5895" t="s">
        <v>90</v>
      </c>
      <c r="O5895" s="1">
        <v>45084</v>
      </c>
      <c r="P5895" s="2"/>
      <c r="Q5895" s="2"/>
      <c r="R5895" s="1"/>
      <c r="U5895" s="1" t="str">
        <f t="shared" ref="U5895:U5958" si="399">TEXT(B5895,"yyyy")</f>
        <v>2023</v>
      </c>
      <c r="V5895" s="1" t="str">
        <f>VLOOKUP(W5895,quarter[],2,FALSE)</f>
        <v>2nd</v>
      </c>
      <c r="W5895" s="1" t="str">
        <f t="shared" si="398"/>
        <v>June</v>
      </c>
      <c r="X5895" s="1" t="str">
        <f t="shared" ref="X5895:X5958" si="400">C5895</f>
        <v>Brake, Cassi</v>
      </c>
      <c r="Y5895" s="1"/>
      <c r="Z5895" s="1"/>
      <c r="AA5895" s="1" t="s">
        <v>15069</v>
      </c>
      <c r="AB5895" s="1"/>
      <c r="AC5895" s="1"/>
      <c r="AD5895" s="1"/>
      <c r="AE5895" s="1"/>
    </row>
    <row r="5896" spans="1:31">
      <c r="A5896" t="s">
        <v>15070</v>
      </c>
      <c r="B5896" s="1">
        <v>45078</v>
      </c>
      <c r="C5896" s="1" t="s">
        <v>54</v>
      </c>
      <c r="D5896" t="s">
        <v>15071</v>
      </c>
      <c r="E5896" t="s">
        <v>86</v>
      </c>
      <c r="F5896" s="16" t="s">
        <v>1836</v>
      </c>
      <c r="G5896" s="16"/>
      <c r="H5896" t="s">
        <v>15072</v>
      </c>
      <c r="I5896" t="s">
        <v>13</v>
      </c>
      <c r="J5896" t="s">
        <v>99</v>
      </c>
      <c r="K5896" t="s">
        <v>88</v>
      </c>
      <c r="L5896" t="s">
        <v>89</v>
      </c>
      <c r="M5896">
        <v>0</v>
      </c>
      <c r="N5896" t="s">
        <v>90</v>
      </c>
      <c r="O5896" s="1">
        <v>45086</v>
      </c>
      <c r="P5896" s="2"/>
      <c r="Q5896" s="2"/>
      <c r="R5896" s="1"/>
      <c r="U5896" s="1" t="str">
        <f t="shared" si="399"/>
        <v>2023</v>
      </c>
      <c r="V5896" s="1" t="str">
        <f>VLOOKUP(W5896,quarter[],2,FALSE)</f>
        <v>2nd</v>
      </c>
      <c r="W5896" s="1" t="str">
        <f t="shared" si="398"/>
        <v>June</v>
      </c>
      <c r="X5896" s="1" t="str">
        <f t="shared" si="400"/>
        <v>Pitts, Jeff</v>
      </c>
      <c r="Y5896" s="1"/>
      <c r="Z5896" s="1"/>
      <c r="AA5896" s="1" t="s">
        <v>15073</v>
      </c>
      <c r="AB5896" s="1"/>
      <c r="AC5896" s="1"/>
      <c r="AD5896" s="1"/>
      <c r="AE5896" s="1"/>
    </row>
    <row r="5897" spans="1:31">
      <c r="A5897" t="s">
        <v>15074</v>
      </c>
      <c r="B5897" s="1">
        <v>45078</v>
      </c>
      <c r="C5897" s="1" t="s">
        <v>48</v>
      </c>
      <c r="D5897" t="s">
        <v>6429</v>
      </c>
      <c r="E5897" t="s">
        <v>86</v>
      </c>
      <c r="F5897" s="16" t="s">
        <v>15075</v>
      </c>
      <c r="G5897" s="16"/>
      <c r="H5897" t="s">
        <v>15076</v>
      </c>
      <c r="I5897" t="s">
        <v>13</v>
      </c>
      <c r="J5897" t="s">
        <v>87</v>
      </c>
      <c r="K5897" t="s">
        <v>88</v>
      </c>
      <c r="L5897" t="s">
        <v>89</v>
      </c>
      <c r="M5897">
        <v>0</v>
      </c>
      <c r="N5897" t="s">
        <v>90</v>
      </c>
      <c r="O5897" s="1">
        <v>45079</v>
      </c>
      <c r="P5897" s="2"/>
      <c r="Q5897" s="2"/>
      <c r="R5897" s="1"/>
      <c r="U5897" s="1" t="str">
        <f t="shared" si="399"/>
        <v>2023</v>
      </c>
      <c r="V5897" s="1" t="str">
        <f>VLOOKUP(W5897,quarter[],2,FALSE)</f>
        <v>2nd</v>
      </c>
      <c r="W5897" s="1" t="str">
        <f t="shared" si="398"/>
        <v>June</v>
      </c>
      <c r="X5897" s="1" t="str">
        <f t="shared" si="400"/>
        <v>Alexander, Lindsay</v>
      </c>
      <c r="Y5897" s="1"/>
      <c r="Z5897" s="1"/>
      <c r="AA5897" s="1" t="s">
        <v>15077</v>
      </c>
      <c r="AB5897" s="1"/>
      <c r="AC5897" s="1"/>
      <c r="AD5897" s="1"/>
      <c r="AE5897" s="1"/>
    </row>
    <row r="5898" spans="1:31">
      <c r="A5898" t="s">
        <v>15078</v>
      </c>
      <c r="B5898" s="1">
        <v>45078</v>
      </c>
      <c r="C5898" s="1" t="s">
        <v>50</v>
      </c>
      <c r="D5898" t="s">
        <v>15079</v>
      </c>
      <c r="E5898" t="s">
        <v>86</v>
      </c>
      <c r="F5898" s="16" t="s">
        <v>15080</v>
      </c>
      <c r="G5898" s="16"/>
      <c r="H5898" t="s">
        <v>12843</v>
      </c>
      <c r="I5898" t="s">
        <v>13</v>
      </c>
      <c r="J5898" t="s">
        <v>117</v>
      </c>
      <c r="K5898" t="s">
        <v>88</v>
      </c>
      <c r="L5898" t="s">
        <v>89</v>
      </c>
      <c r="M5898">
        <v>0</v>
      </c>
      <c r="N5898" t="s">
        <v>90</v>
      </c>
      <c r="O5898" s="1">
        <v>45085</v>
      </c>
      <c r="P5898" s="2"/>
      <c r="Q5898" s="2"/>
      <c r="R5898" s="1"/>
      <c r="U5898" s="1" t="str">
        <f t="shared" si="399"/>
        <v>2023</v>
      </c>
      <c r="V5898" s="1" t="str">
        <f>VLOOKUP(W5898,quarter[],2,FALSE)</f>
        <v>2nd</v>
      </c>
      <c r="W5898" s="1" t="str">
        <f t="shared" si="398"/>
        <v>June</v>
      </c>
      <c r="X5898" s="1" t="str">
        <f t="shared" si="400"/>
        <v>Calo, Robyn</v>
      </c>
      <c r="Y5898" s="1"/>
      <c r="Z5898" s="1"/>
      <c r="AA5898" s="22" t="s">
        <v>12844</v>
      </c>
      <c r="AB5898" s="1"/>
      <c r="AC5898" s="1"/>
      <c r="AD5898" s="1"/>
      <c r="AE5898" s="1"/>
    </row>
    <row r="5899" spans="1:31">
      <c r="A5899" t="s">
        <v>15081</v>
      </c>
      <c r="B5899" s="1">
        <v>45078</v>
      </c>
      <c r="C5899" s="1" t="s">
        <v>49</v>
      </c>
      <c r="D5899" t="s">
        <v>15082</v>
      </c>
      <c r="E5899" t="s">
        <v>86</v>
      </c>
      <c r="F5899" s="16" t="s">
        <v>1836</v>
      </c>
      <c r="G5899" s="16"/>
      <c r="H5899" t="s">
        <v>13</v>
      </c>
      <c r="I5899" t="s">
        <v>13</v>
      </c>
      <c r="J5899" t="s">
        <v>99</v>
      </c>
      <c r="K5899" t="s">
        <v>88</v>
      </c>
      <c r="L5899" t="s">
        <v>89</v>
      </c>
      <c r="M5899">
        <v>0</v>
      </c>
      <c r="N5899" t="s">
        <v>90</v>
      </c>
      <c r="O5899" s="1">
        <v>45079</v>
      </c>
      <c r="P5899" s="2"/>
      <c r="Q5899" s="2"/>
      <c r="R5899" s="1"/>
      <c r="U5899" s="1" t="str">
        <f t="shared" si="399"/>
        <v>2023</v>
      </c>
      <c r="V5899" s="1" t="str">
        <f>VLOOKUP(W5899,quarter[],2,FALSE)</f>
        <v>2nd</v>
      </c>
      <c r="W5899" s="1" t="str">
        <f t="shared" si="398"/>
        <v>June</v>
      </c>
      <c r="X5899" s="1" t="str">
        <f t="shared" si="400"/>
        <v>Brake, Cassi</v>
      </c>
      <c r="Y5899" s="1"/>
      <c r="Z5899" s="1"/>
      <c r="AA5899" s="1" t="s">
        <v>430</v>
      </c>
      <c r="AB5899" s="1"/>
      <c r="AC5899" s="1"/>
      <c r="AD5899" s="1"/>
      <c r="AE5899" s="1"/>
    </row>
    <row r="5900" spans="1:31">
      <c r="A5900" t="s">
        <v>15083</v>
      </c>
      <c r="B5900" s="1">
        <v>45078</v>
      </c>
      <c r="C5900" s="1" t="s">
        <v>48</v>
      </c>
      <c r="D5900" t="s">
        <v>15084</v>
      </c>
      <c r="E5900" t="s">
        <v>86</v>
      </c>
      <c r="F5900" s="16" t="s">
        <v>15085</v>
      </c>
      <c r="G5900" s="16"/>
      <c r="H5900" t="s">
        <v>13</v>
      </c>
      <c r="I5900" t="s">
        <v>13</v>
      </c>
      <c r="J5900" t="s">
        <v>87</v>
      </c>
      <c r="K5900" t="s">
        <v>88</v>
      </c>
      <c r="L5900" t="s">
        <v>89</v>
      </c>
      <c r="M5900">
        <v>0</v>
      </c>
      <c r="N5900" t="s">
        <v>90</v>
      </c>
      <c r="O5900" s="1">
        <v>45082</v>
      </c>
      <c r="P5900" s="2"/>
      <c r="Q5900" s="2"/>
      <c r="R5900" s="1"/>
      <c r="U5900" s="1" t="str">
        <f t="shared" si="399"/>
        <v>2023</v>
      </c>
      <c r="V5900" s="1" t="str">
        <f>VLOOKUP(W5900,quarter[],2,FALSE)</f>
        <v>2nd</v>
      </c>
      <c r="W5900" s="1" t="str">
        <f t="shared" si="398"/>
        <v>June</v>
      </c>
      <c r="X5900" s="1" t="str">
        <f t="shared" si="400"/>
        <v>Alexander, Lindsay</v>
      </c>
      <c r="Y5900" s="1"/>
      <c r="Z5900" s="1"/>
      <c r="AA5900" s="1" t="s">
        <v>834</v>
      </c>
      <c r="AB5900" s="1"/>
      <c r="AC5900" s="1"/>
      <c r="AD5900" s="1"/>
      <c r="AE5900" s="1"/>
    </row>
    <row r="5901" spans="1:31">
      <c r="A5901" t="s">
        <v>15086</v>
      </c>
      <c r="B5901" s="1">
        <v>45078</v>
      </c>
      <c r="C5901" s="1" t="s">
        <v>53</v>
      </c>
      <c r="D5901" t="s">
        <v>15087</v>
      </c>
      <c r="E5901" t="s">
        <v>86</v>
      </c>
      <c r="F5901" s="16" t="s">
        <v>87</v>
      </c>
      <c r="G5901" s="16"/>
      <c r="H5901" t="s">
        <v>13</v>
      </c>
      <c r="I5901" t="s">
        <v>13</v>
      </c>
      <c r="J5901" t="s">
        <v>87</v>
      </c>
      <c r="K5901" t="s">
        <v>88</v>
      </c>
      <c r="L5901" t="s">
        <v>89</v>
      </c>
      <c r="M5901">
        <v>0</v>
      </c>
      <c r="N5901" t="s">
        <v>90</v>
      </c>
      <c r="O5901" s="1">
        <v>45079</v>
      </c>
      <c r="P5901" s="2"/>
      <c r="Q5901" s="2"/>
      <c r="R5901" s="1"/>
      <c r="U5901" s="1" t="str">
        <f t="shared" si="399"/>
        <v>2023</v>
      </c>
      <c r="V5901" s="1" t="str">
        <f>VLOOKUP(W5901,quarter[],2,FALSE)</f>
        <v>2nd</v>
      </c>
      <c r="W5901" s="1" t="str">
        <f t="shared" si="398"/>
        <v>June</v>
      </c>
      <c r="X5901" s="1" t="str">
        <f t="shared" si="400"/>
        <v>Perry, April</v>
      </c>
      <c r="Y5901" s="1"/>
      <c r="Z5901" s="1"/>
      <c r="AA5901" s="1" t="s">
        <v>15088</v>
      </c>
      <c r="AB5901" s="1"/>
      <c r="AC5901" s="1"/>
      <c r="AD5901" s="1"/>
      <c r="AE5901" s="1"/>
    </row>
    <row r="5902" spans="1:31">
      <c r="A5902" t="s">
        <v>15089</v>
      </c>
      <c r="B5902" s="1">
        <v>45078</v>
      </c>
      <c r="C5902" s="1" t="s">
        <v>50</v>
      </c>
      <c r="D5902" t="s">
        <v>15090</v>
      </c>
      <c r="E5902" t="s">
        <v>86</v>
      </c>
      <c r="F5902" s="16" t="s">
        <v>15091</v>
      </c>
      <c r="G5902" s="16"/>
      <c r="H5902" t="s">
        <v>13</v>
      </c>
      <c r="I5902" t="s">
        <v>13</v>
      </c>
      <c r="J5902" t="s">
        <v>87</v>
      </c>
      <c r="K5902" t="s">
        <v>88</v>
      </c>
      <c r="L5902" t="s">
        <v>89</v>
      </c>
      <c r="M5902">
        <v>0</v>
      </c>
      <c r="N5902" t="s">
        <v>90</v>
      </c>
      <c r="O5902" s="1">
        <v>45079</v>
      </c>
      <c r="P5902" s="2"/>
      <c r="Q5902" s="2"/>
      <c r="R5902" s="1"/>
      <c r="U5902" s="1" t="str">
        <f t="shared" si="399"/>
        <v>2023</v>
      </c>
      <c r="V5902" s="1" t="str">
        <f>VLOOKUP(W5902,quarter[],2,FALSE)</f>
        <v>2nd</v>
      </c>
      <c r="W5902" s="1" t="str">
        <f t="shared" si="398"/>
        <v>June</v>
      </c>
      <c r="X5902" s="1" t="str">
        <f t="shared" si="400"/>
        <v>Calo, Robyn</v>
      </c>
      <c r="Y5902" s="1"/>
      <c r="Z5902" s="1"/>
      <c r="AA5902" s="1" t="s">
        <v>996</v>
      </c>
      <c r="AB5902" s="1"/>
      <c r="AC5902" s="1"/>
      <c r="AD5902" s="1"/>
      <c r="AE5902" s="1"/>
    </row>
    <row r="5903" spans="1:31">
      <c r="A5903" t="s">
        <v>15092</v>
      </c>
      <c r="B5903" s="1">
        <v>45078</v>
      </c>
      <c r="C5903" s="1" t="s">
        <v>49</v>
      </c>
      <c r="D5903" t="s">
        <v>9766</v>
      </c>
      <c r="E5903" t="s">
        <v>86</v>
      </c>
      <c r="F5903" s="16" t="s">
        <v>15093</v>
      </c>
      <c r="G5903" s="16"/>
      <c r="H5903" t="s">
        <v>13</v>
      </c>
      <c r="I5903" t="s">
        <v>13</v>
      </c>
      <c r="J5903" t="s">
        <v>87</v>
      </c>
      <c r="K5903" t="s">
        <v>88</v>
      </c>
      <c r="L5903" t="s">
        <v>89</v>
      </c>
      <c r="M5903">
        <v>0</v>
      </c>
      <c r="N5903" t="s">
        <v>90</v>
      </c>
      <c r="O5903" s="1">
        <v>45083</v>
      </c>
      <c r="P5903" s="2"/>
      <c r="Q5903" s="2"/>
      <c r="R5903" s="1"/>
      <c r="U5903" s="1" t="str">
        <f t="shared" si="399"/>
        <v>2023</v>
      </c>
      <c r="V5903" s="1" t="str">
        <f>VLOOKUP(W5903,quarter[],2,FALSE)</f>
        <v>2nd</v>
      </c>
      <c r="W5903" s="1" t="str">
        <f t="shared" si="398"/>
        <v>June</v>
      </c>
      <c r="X5903" s="1" t="str">
        <f t="shared" si="400"/>
        <v>Brake, Cassi</v>
      </c>
      <c r="Y5903" s="1"/>
      <c r="Z5903" s="1"/>
      <c r="AA5903" s="1" t="s">
        <v>430</v>
      </c>
      <c r="AB5903" s="1"/>
      <c r="AC5903" s="1"/>
      <c r="AD5903" s="1"/>
      <c r="AE5903" s="1"/>
    </row>
    <row r="5904" spans="1:31">
      <c r="A5904" t="s">
        <v>15094</v>
      </c>
      <c r="B5904" s="1">
        <v>45078</v>
      </c>
      <c r="C5904" s="1" t="s">
        <v>53</v>
      </c>
      <c r="D5904" t="s">
        <v>9766</v>
      </c>
      <c r="E5904" t="s">
        <v>86</v>
      </c>
      <c r="F5904" s="16" t="s">
        <v>15095</v>
      </c>
      <c r="G5904" s="16"/>
      <c r="H5904" t="s">
        <v>5010</v>
      </c>
      <c r="I5904" t="s">
        <v>13</v>
      </c>
      <c r="J5904" t="s">
        <v>87</v>
      </c>
      <c r="K5904" t="s">
        <v>90</v>
      </c>
      <c r="L5904" t="s">
        <v>88</v>
      </c>
      <c r="M5904">
        <v>0</v>
      </c>
      <c r="N5904" t="s">
        <v>90</v>
      </c>
      <c r="O5904" s="1">
        <v>45104</v>
      </c>
      <c r="P5904" s="2">
        <v>15</v>
      </c>
      <c r="Q5904" s="2">
        <v>15</v>
      </c>
      <c r="R5904" s="1">
        <v>45120</v>
      </c>
      <c r="S5904">
        <v>3189</v>
      </c>
      <c r="U5904" s="1" t="str">
        <f t="shared" si="399"/>
        <v>2023</v>
      </c>
      <c r="V5904" s="1" t="str">
        <f>VLOOKUP(W5904,quarter[],2,FALSE)</f>
        <v>2nd</v>
      </c>
      <c r="W5904" s="1" t="str">
        <f t="shared" si="398"/>
        <v>June</v>
      </c>
      <c r="X5904" s="1" t="str">
        <f t="shared" si="400"/>
        <v>Perry, April</v>
      </c>
      <c r="Y5904" s="1"/>
      <c r="Z5904" s="1"/>
      <c r="AA5904" s="1" t="s">
        <v>15096</v>
      </c>
      <c r="AB5904" s="1"/>
      <c r="AC5904" s="1"/>
      <c r="AD5904" s="1"/>
      <c r="AE5904" s="1"/>
    </row>
    <row r="5905" spans="1:31">
      <c r="A5905" t="s">
        <v>15097</v>
      </c>
      <c r="B5905" s="1">
        <v>45078</v>
      </c>
      <c r="C5905" s="1" t="s">
        <v>48</v>
      </c>
      <c r="D5905" t="s">
        <v>15098</v>
      </c>
      <c r="E5905" t="s">
        <v>86</v>
      </c>
      <c r="F5905" s="16" t="s">
        <v>87</v>
      </c>
      <c r="G5905" s="16"/>
      <c r="H5905" t="s">
        <v>13</v>
      </c>
      <c r="I5905" t="s">
        <v>13</v>
      </c>
      <c r="J5905" t="s">
        <v>87</v>
      </c>
      <c r="K5905" t="s">
        <v>88</v>
      </c>
      <c r="L5905" t="s">
        <v>89</v>
      </c>
      <c r="M5905">
        <v>0</v>
      </c>
      <c r="N5905" t="s">
        <v>90</v>
      </c>
      <c r="O5905" s="1">
        <v>45079</v>
      </c>
      <c r="P5905" s="2"/>
      <c r="Q5905" s="2"/>
      <c r="R5905" s="1"/>
      <c r="U5905" s="1" t="str">
        <f t="shared" si="399"/>
        <v>2023</v>
      </c>
      <c r="V5905" s="1" t="str">
        <f>VLOOKUP(W5905,quarter[],2,FALSE)</f>
        <v>2nd</v>
      </c>
      <c r="W5905" s="1" t="str">
        <f t="shared" si="398"/>
        <v>June</v>
      </c>
      <c r="X5905" s="1" t="str">
        <f t="shared" si="400"/>
        <v>Alexander, Lindsay</v>
      </c>
      <c r="Y5905" s="1"/>
      <c r="Z5905" s="1"/>
      <c r="AA5905" s="1" t="s">
        <v>834</v>
      </c>
      <c r="AB5905" s="1"/>
      <c r="AC5905" s="1"/>
      <c r="AD5905" s="1"/>
      <c r="AE5905" s="1"/>
    </row>
    <row r="5906" spans="1:31">
      <c r="A5906" t="s">
        <v>15099</v>
      </c>
      <c r="B5906" s="1">
        <v>45078</v>
      </c>
      <c r="C5906" s="1" t="s">
        <v>53</v>
      </c>
      <c r="D5906" t="s">
        <v>15100</v>
      </c>
      <c r="E5906" t="s">
        <v>86</v>
      </c>
      <c r="F5906" s="16" t="s">
        <v>87</v>
      </c>
      <c r="G5906" s="16"/>
      <c r="H5906" t="s">
        <v>13</v>
      </c>
      <c r="I5906" t="s">
        <v>13</v>
      </c>
      <c r="J5906" t="s">
        <v>87</v>
      </c>
      <c r="K5906" t="s">
        <v>88</v>
      </c>
      <c r="L5906" t="s">
        <v>89</v>
      </c>
      <c r="M5906">
        <v>0</v>
      </c>
      <c r="N5906" t="s">
        <v>90</v>
      </c>
      <c r="O5906" s="1">
        <v>45079</v>
      </c>
      <c r="P5906" s="2"/>
      <c r="Q5906" s="2"/>
      <c r="R5906" s="1"/>
      <c r="U5906" s="1" t="str">
        <f t="shared" si="399"/>
        <v>2023</v>
      </c>
      <c r="V5906" s="1" t="str">
        <f>VLOOKUP(W5906,quarter[],2,FALSE)</f>
        <v>2nd</v>
      </c>
      <c r="W5906" s="1" t="str">
        <f t="shared" si="398"/>
        <v>June</v>
      </c>
      <c r="X5906" s="1" t="str">
        <f t="shared" si="400"/>
        <v>Perry, April</v>
      </c>
      <c r="Y5906" s="1"/>
      <c r="Z5906" s="1"/>
      <c r="AA5906" s="1" t="s">
        <v>146</v>
      </c>
      <c r="AB5906" s="1"/>
      <c r="AC5906" s="1"/>
      <c r="AD5906" s="1"/>
      <c r="AE5906" s="1"/>
    </row>
    <row r="5907" spans="1:31">
      <c r="A5907" t="s">
        <v>15101</v>
      </c>
      <c r="B5907" s="1">
        <v>45078</v>
      </c>
      <c r="C5907" s="1" t="s">
        <v>50</v>
      </c>
      <c r="D5907" t="s">
        <v>15102</v>
      </c>
      <c r="E5907" t="s">
        <v>86</v>
      </c>
      <c r="F5907" s="16" t="s">
        <v>87</v>
      </c>
      <c r="G5907" s="16"/>
      <c r="H5907" t="s">
        <v>13</v>
      </c>
      <c r="I5907" t="s">
        <v>13</v>
      </c>
      <c r="J5907" t="s">
        <v>87</v>
      </c>
      <c r="K5907" t="s">
        <v>88</v>
      </c>
      <c r="L5907" t="s">
        <v>89</v>
      </c>
      <c r="M5907">
        <v>0</v>
      </c>
      <c r="N5907" t="s">
        <v>90</v>
      </c>
      <c r="O5907" s="1">
        <v>45079</v>
      </c>
      <c r="P5907" s="2"/>
      <c r="Q5907" s="2"/>
      <c r="R5907" s="1"/>
      <c r="U5907" s="1" t="str">
        <f t="shared" si="399"/>
        <v>2023</v>
      </c>
      <c r="V5907" s="1" t="str">
        <f>VLOOKUP(W5907,quarter[],2,FALSE)</f>
        <v>2nd</v>
      </c>
      <c r="W5907" s="1" t="str">
        <f t="shared" si="398"/>
        <v>June</v>
      </c>
      <c r="X5907" s="1" t="str">
        <f t="shared" si="400"/>
        <v>Calo, Robyn</v>
      </c>
      <c r="Y5907" s="1"/>
      <c r="Z5907" s="1"/>
      <c r="AA5907" s="1" t="s">
        <v>146</v>
      </c>
      <c r="AB5907" s="1"/>
      <c r="AC5907" s="1"/>
      <c r="AD5907" s="1"/>
      <c r="AE5907" s="1"/>
    </row>
    <row r="5908" spans="1:31">
      <c r="A5908" t="s">
        <v>15103</v>
      </c>
      <c r="B5908" s="1">
        <v>45078</v>
      </c>
      <c r="C5908" s="1" t="s">
        <v>49</v>
      </c>
      <c r="D5908" t="s">
        <v>8652</v>
      </c>
      <c r="E5908" t="s">
        <v>86</v>
      </c>
      <c r="F5908" s="16" t="s">
        <v>15104</v>
      </c>
      <c r="G5908" s="16"/>
      <c r="H5908" t="s">
        <v>15105</v>
      </c>
      <c r="I5908" t="s">
        <v>13</v>
      </c>
      <c r="J5908" t="s">
        <v>87</v>
      </c>
      <c r="K5908" t="s">
        <v>88</v>
      </c>
      <c r="L5908" t="s">
        <v>89</v>
      </c>
      <c r="M5908">
        <v>0</v>
      </c>
      <c r="N5908" t="s">
        <v>90</v>
      </c>
      <c r="O5908" s="1">
        <v>45096</v>
      </c>
      <c r="P5908" s="2"/>
      <c r="Q5908" s="2"/>
      <c r="R5908" s="1"/>
      <c r="U5908" s="1" t="str">
        <f t="shared" si="399"/>
        <v>2023</v>
      </c>
      <c r="V5908" s="1" t="str">
        <f>VLOOKUP(W5908,quarter[],2,FALSE)</f>
        <v>2nd</v>
      </c>
      <c r="W5908" s="1" t="str">
        <f t="shared" si="398"/>
        <v>June</v>
      </c>
      <c r="X5908" s="1" t="str">
        <f t="shared" si="400"/>
        <v>Brake, Cassi</v>
      </c>
      <c r="Y5908" s="1"/>
      <c r="Z5908" s="1"/>
      <c r="AA5908" s="1" t="s">
        <v>7876</v>
      </c>
      <c r="AB5908" s="1"/>
      <c r="AC5908" s="1"/>
      <c r="AD5908" s="1"/>
      <c r="AE5908" s="1"/>
    </row>
    <row r="5909" spans="1:31">
      <c r="A5909" t="s">
        <v>15106</v>
      </c>
      <c r="B5909" s="1">
        <v>45078</v>
      </c>
      <c r="C5909" s="1" t="s">
        <v>48</v>
      </c>
      <c r="D5909" t="s">
        <v>15107</v>
      </c>
      <c r="E5909" t="s">
        <v>86</v>
      </c>
      <c r="F5909" s="16" t="s">
        <v>2098</v>
      </c>
      <c r="G5909" s="16"/>
      <c r="H5909" t="s">
        <v>15108</v>
      </c>
      <c r="I5909" t="s">
        <v>13</v>
      </c>
      <c r="J5909" t="s">
        <v>87</v>
      </c>
      <c r="K5909" t="s">
        <v>88</v>
      </c>
      <c r="L5909" t="s">
        <v>89</v>
      </c>
      <c r="M5909">
        <v>0</v>
      </c>
      <c r="N5909" t="s">
        <v>90</v>
      </c>
      <c r="O5909" s="1">
        <v>45085</v>
      </c>
      <c r="P5909" s="2"/>
      <c r="Q5909" s="2"/>
      <c r="R5909" s="1"/>
      <c r="U5909" s="1" t="str">
        <f t="shared" si="399"/>
        <v>2023</v>
      </c>
      <c r="V5909" s="1" t="str">
        <f>VLOOKUP(W5909,quarter[],2,FALSE)</f>
        <v>2nd</v>
      </c>
      <c r="W5909" s="1" t="str">
        <f t="shared" si="398"/>
        <v>June</v>
      </c>
      <c r="X5909" s="1" t="str">
        <f t="shared" si="400"/>
        <v>Alexander, Lindsay</v>
      </c>
      <c r="Y5909" s="1"/>
      <c r="Z5909" s="1"/>
      <c r="AA5909" s="1" t="s">
        <v>15109</v>
      </c>
      <c r="AB5909" s="1"/>
      <c r="AC5909" s="1"/>
      <c r="AD5909" s="1"/>
      <c r="AE5909" s="1"/>
    </row>
    <row r="5910" spans="1:31">
      <c r="A5910" t="s">
        <v>15110</v>
      </c>
      <c r="B5910" s="1">
        <v>45078</v>
      </c>
      <c r="C5910" s="1" t="s">
        <v>50</v>
      </c>
      <c r="D5910" t="s">
        <v>15111</v>
      </c>
      <c r="E5910" t="s">
        <v>86</v>
      </c>
      <c r="F5910" s="16" t="s">
        <v>1836</v>
      </c>
      <c r="G5910" s="16"/>
      <c r="H5910" t="s">
        <v>15112</v>
      </c>
      <c r="I5910" t="s">
        <v>13</v>
      </c>
      <c r="J5910" t="s">
        <v>99</v>
      </c>
      <c r="K5910" t="s">
        <v>88</v>
      </c>
      <c r="L5910" t="s">
        <v>89</v>
      </c>
      <c r="M5910">
        <v>0</v>
      </c>
      <c r="N5910" t="s">
        <v>90</v>
      </c>
      <c r="O5910" s="1">
        <v>45079</v>
      </c>
      <c r="P5910" s="2"/>
      <c r="Q5910" s="2"/>
      <c r="R5910" s="1"/>
      <c r="U5910" s="1" t="str">
        <f t="shared" si="399"/>
        <v>2023</v>
      </c>
      <c r="V5910" s="1" t="str">
        <f>VLOOKUP(W5910,quarter[],2,FALSE)</f>
        <v>2nd</v>
      </c>
      <c r="W5910" s="1" t="str">
        <f t="shared" si="398"/>
        <v>June</v>
      </c>
      <c r="X5910" s="1" t="str">
        <f t="shared" si="400"/>
        <v>Calo, Robyn</v>
      </c>
      <c r="Y5910" s="1"/>
      <c r="Z5910" s="1"/>
      <c r="AA5910" s="1" t="s">
        <v>15113</v>
      </c>
      <c r="AB5910" s="1"/>
      <c r="AC5910" s="1"/>
      <c r="AD5910" s="1"/>
      <c r="AE5910" s="1"/>
    </row>
    <row r="5911" spans="1:31">
      <c r="A5911" t="s">
        <v>15114</v>
      </c>
      <c r="B5911" s="1">
        <v>45078</v>
      </c>
      <c r="C5911" s="1" t="s">
        <v>49</v>
      </c>
      <c r="D5911" t="s">
        <v>9362</v>
      </c>
      <c r="E5911" t="s">
        <v>86</v>
      </c>
      <c r="F5911" s="16" t="s">
        <v>10890</v>
      </c>
      <c r="G5911" s="16"/>
      <c r="H5911" t="s">
        <v>13</v>
      </c>
      <c r="I5911" t="s">
        <v>13</v>
      </c>
      <c r="J5911" t="s">
        <v>87</v>
      </c>
      <c r="K5911" t="s">
        <v>88</v>
      </c>
      <c r="L5911" t="s">
        <v>89</v>
      </c>
      <c r="M5911">
        <v>0</v>
      </c>
      <c r="N5911" t="s">
        <v>90</v>
      </c>
      <c r="O5911" s="1">
        <v>45079</v>
      </c>
      <c r="P5911" s="2"/>
      <c r="Q5911" s="2"/>
      <c r="R5911" s="1"/>
      <c r="U5911" s="1" t="str">
        <f t="shared" si="399"/>
        <v>2023</v>
      </c>
      <c r="V5911" s="1" t="str">
        <f>VLOOKUP(W5911,quarter[],2,FALSE)</f>
        <v>2nd</v>
      </c>
      <c r="W5911" s="1" t="str">
        <f t="shared" si="398"/>
        <v>June</v>
      </c>
      <c r="X5911" s="1" t="str">
        <f t="shared" si="400"/>
        <v>Brake, Cassi</v>
      </c>
      <c r="Y5911" s="1"/>
      <c r="Z5911" s="1"/>
      <c r="AA5911" s="1" t="s">
        <v>15115</v>
      </c>
      <c r="AB5911" s="1"/>
      <c r="AC5911" s="1"/>
      <c r="AD5911" s="1"/>
      <c r="AE5911" s="1"/>
    </row>
    <row r="5912" spans="1:31">
      <c r="A5912" t="s">
        <v>15116</v>
      </c>
      <c r="B5912" s="1">
        <v>45078</v>
      </c>
      <c r="C5912" s="1" t="s">
        <v>53</v>
      </c>
      <c r="D5912" t="s">
        <v>7499</v>
      </c>
      <c r="E5912" t="s">
        <v>86</v>
      </c>
      <c r="F5912" s="16" t="s">
        <v>15117</v>
      </c>
      <c r="G5912" s="16"/>
      <c r="H5912" t="s">
        <v>15118</v>
      </c>
      <c r="I5912" t="s">
        <v>13</v>
      </c>
      <c r="J5912" t="s">
        <v>87</v>
      </c>
      <c r="K5912" t="s">
        <v>90</v>
      </c>
      <c r="L5912" t="s">
        <v>89</v>
      </c>
      <c r="M5912">
        <v>0</v>
      </c>
      <c r="N5912" t="s">
        <v>90</v>
      </c>
      <c r="O5912" s="1">
        <v>45082</v>
      </c>
      <c r="P5912" s="2"/>
      <c r="Q5912" s="2"/>
      <c r="R5912" s="1"/>
      <c r="U5912" s="1" t="str">
        <f t="shared" si="399"/>
        <v>2023</v>
      </c>
      <c r="V5912" s="1" t="str">
        <f>VLOOKUP(W5912,quarter[],2,FALSE)</f>
        <v>2nd</v>
      </c>
      <c r="W5912" s="1" t="str">
        <f t="shared" si="398"/>
        <v>June</v>
      </c>
      <c r="X5912" s="1" t="str">
        <f t="shared" si="400"/>
        <v>Perry, April</v>
      </c>
      <c r="Y5912" s="1"/>
      <c r="Z5912" s="1"/>
      <c r="AA5912" s="1" t="s">
        <v>15119</v>
      </c>
      <c r="AB5912" s="1"/>
      <c r="AC5912" s="1"/>
      <c r="AD5912" s="1"/>
      <c r="AE5912" s="1"/>
    </row>
    <row r="5913" spans="1:31">
      <c r="A5913" t="s">
        <v>15120</v>
      </c>
      <c r="B5913" s="1">
        <v>45079</v>
      </c>
      <c r="C5913" s="1" t="s">
        <v>50</v>
      </c>
      <c r="D5913" t="s">
        <v>15121</v>
      </c>
      <c r="E5913" t="s">
        <v>86</v>
      </c>
      <c r="F5913" s="16" t="s">
        <v>2177</v>
      </c>
      <c r="G5913" s="16"/>
      <c r="H5913" t="s">
        <v>13</v>
      </c>
      <c r="I5913" t="s">
        <v>13</v>
      </c>
      <c r="J5913" t="s">
        <v>140</v>
      </c>
      <c r="K5913" t="s">
        <v>88</v>
      </c>
      <c r="L5913" t="s">
        <v>89</v>
      </c>
      <c r="M5913">
        <v>0</v>
      </c>
      <c r="N5913" t="s">
        <v>90</v>
      </c>
      <c r="O5913" s="1">
        <v>45079</v>
      </c>
      <c r="P5913" s="2"/>
      <c r="Q5913" s="2"/>
      <c r="R5913" s="1"/>
      <c r="U5913" s="1" t="str">
        <f t="shared" si="399"/>
        <v>2023</v>
      </c>
      <c r="V5913" s="1" t="str">
        <f>VLOOKUP(W5913,quarter[],2,FALSE)</f>
        <v>2nd</v>
      </c>
      <c r="W5913" s="1" t="str">
        <f t="shared" si="398"/>
        <v>June</v>
      </c>
      <c r="X5913" s="1" t="str">
        <f t="shared" si="400"/>
        <v>Calo, Robyn</v>
      </c>
      <c r="Y5913" s="1"/>
      <c r="Z5913" s="1"/>
      <c r="AA5913" s="1" t="s">
        <v>15122</v>
      </c>
      <c r="AB5913" s="1"/>
      <c r="AC5913" s="1"/>
      <c r="AD5913" s="1"/>
      <c r="AE5913" s="1"/>
    </row>
    <row r="5914" spans="1:31">
      <c r="A5914" t="s">
        <v>15123</v>
      </c>
      <c r="B5914" s="1">
        <v>45079</v>
      </c>
      <c r="C5914" s="1" t="s">
        <v>49</v>
      </c>
      <c r="D5914" t="s">
        <v>6429</v>
      </c>
      <c r="E5914" t="s">
        <v>86</v>
      </c>
      <c r="F5914" s="16" t="s">
        <v>15124</v>
      </c>
      <c r="G5914" s="16"/>
      <c r="H5914" t="s">
        <v>13</v>
      </c>
      <c r="I5914" t="s">
        <v>13</v>
      </c>
      <c r="J5914" t="s">
        <v>87</v>
      </c>
      <c r="K5914" t="s">
        <v>88</v>
      </c>
      <c r="L5914" t="s">
        <v>89</v>
      </c>
      <c r="M5914">
        <v>0</v>
      </c>
      <c r="N5914" t="s">
        <v>90</v>
      </c>
      <c r="O5914" s="1">
        <v>45079</v>
      </c>
      <c r="P5914" s="2"/>
      <c r="Q5914" s="2"/>
      <c r="R5914" s="1"/>
      <c r="U5914" s="1" t="str">
        <f t="shared" si="399"/>
        <v>2023</v>
      </c>
      <c r="V5914" s="1" t="str">
        <f>VLOOKUP(W5914,quarter[],2,FALSE)</f>
        <v>2nd</v>
      </c>
      <c r="W5914" s="1" t="str">
        <f t="shared" si="398"/>
        <v>June</v>
      </c>
      <c r="X5914" s="1" t="str">
        <f t="shared" si="400"/>
        <v>Brake, Cassi</v>
      </c>
      <c r="Y5914" s="1"/>
      <c r="Z5914" s="1"/>
      <c r="AA5914" s="1" t="s">
        <v>2829</v>
      </c>
      <c r="AB5914" s="1"/>
      <c r="AC5914" s="1"/>
      <c r="AD5914" s="1"/>
      <c r="AE5914" s="1"/>
    </row>
    <row r="5915" spans="1:31">
      <c r="A5915" t="s">
        <v>15125</v>
      </c>
      <c r="B5915" s="1">
        <v>45079</v>
      </c>
      <c r="C5915" s="1" t="s">
        <v>48</v>
      </c>
      <c r="D5915" t="s">
        <v>15126</v>
      </c>
      <c r="E5915" t="s">
        <v>86</v>
      </c>
      <c r="F5915" s="16" t="s">
        <v>99</v>
      </c>
      <c r="G5915" s="16"/>
      <c r="H5915" t="s">
        <v>13</v>
      </c>
      <c r="I5915" t="s">
        <v>13</v>
      </c>
      <c r="J5915" t="s">
        <v>99</v>
      </c>
      <c r="K5915" t="s">
        <v>88</v>
      </c>
      <c r="L5915" t="s">
        <v>89</v>
      </c>
      <c r="M5915">
        <v>0</v>
      </c>
      <c r="N5915" t="s">
        <v>90</v>
      </c>
      <c r="O5915" s="1">
        <v>45089</v>
      </c>
      <c r="P5915" s="2"/>
      <c r="Q5915" s="2"/>
      <c r="R5915" s="1"/>
      <c r="U5915" s="1" t="str">
        <f t="shared" si="399"/>
        <v>2023</v>
      </c>
      <c r="V5915" s="1" t="str">
        <f>VLOOKUP(W5915,quarter[],2,FALSE)</f>
        <v>2nd</v>
      </c>
      <c r="W5915" s="1" t="str">
        <f t="shared" si="398"/>
        <v>June</v>
      </c>
      <c r="X5915" s="1" t="str">
        <f t="shared" si="400"/>
        <v>Alexander, Lindsay</v>
      </c>
      <c r="Y5915" s="1"/>
      <c r="Z5915" s="1"/>
      <c r="AA5915" s="1" t="s">
        <v>15127</v>
      </c>
      <c r="AB5915" s="1"/>
      <c r="AC5915" s="1"/>
      <c r="AD5915" s="1"/>
      <c r="AE5915" s="1"/>
    </row>
    <row r="5916" spans="1:31">
      <c r="A5916" t="s">
        <v>15128</v>
      </c>
      <c r="B5916" s="1">
        <v>45079</v>
      </c>
      <c r="C5916" s="1" t="s">
        <v>50</v>
      </c>
      <c r="D5916" t="s">
        <v>15129</v>
      </c>
      <c r="E5916" t="s">
        <v>86</v>
      </c>
      <c r="F5916" s="16" t="s">
        <v>15130</v>
      </c>
      <c r="G5916" s="16"/>
      <c r="H5916" t="s">
        <v>13</v>
      </c>
      <c r="I5916" t="s">
        <v>15131</v>
      </c>
      <c r="J5916" t="s">
        <v>87</v>
      </c>
      <c r="K5916" t="s">
        <v>88</v>
      </c>
      <c r="L5916" t="s">
        <v>89</v>
      </c>
      <c r="M5916">
        <v>0</v>
      </c>
      <c r="N5916" t="s">
        <v>90</v>
      </c>
      <c r="O5916" s="1">
        <v>45085</v>
      </c>
      <c r="P5916" s="2"/>
      <c r="Q5916" s="2"/>
      <c r="R5916" s="1"/>
      <c r="U5916" s="1" t="str">
        <f t="shared" si="399"/>
        <v>2023</v>
      </c>
      <c r="V5916" s="1" t="str">
        <f>VLOOKUP(W5916,quarter[],2,FALSE)</f>
        <v>2nd</v>
      </c>
      <c r="W5916" s="1" t="str">
        <f t="shared" si="398"/>
        <v>June</v>
      </c>
      <c r="X5916" s="1" t="str">
        <f t="shared" si="400"/>
        <v>Calo, Robyn</v>
      </c>
      <c r="Y5916" s="1"/>
      <c r="Z5916" s="1"/>
      <c r="AA5916" s="1" t="s">
        <v>262</v>
      </c>
      <c r="AB5916" s="1"/>
      <c r="AC5916" s="1"/>
      <c r="AD5916" s="1"/>
      <c r="AE5916" s="1"/>
    </row>
    <row r="5917" spans="1:31">
      <c r="A5917" t="s">
        <v>15132</v>
      </c>
      <c r="B5917" s="1">
        <v>45079</v>
      </c>
      <c r="C5917" s="1" t="s">
        <v>49</v>
      </c>
      <c r="D5917" t="s">
        <v>15133</v>
      </c>
      <c r="E5917" t="s">
        <v>86</v>
      </c>
      <c r="F5917" s="16" t="s">
        <v>99</v>
      </c>
      <c r="G5917" s="16"/>
      <c r="H5917" t="s">
        <v>13</v>
      </c>
      <c r="I5917" t="s">
        <v>13</v>
      </c>
      <c r="J5917" t="s">
        <v>99</v>
      </c>
      <c r="K5917" t="s">
        <v>88</v>
      </c>
      <c r="L5917" t="s">
        <v>89</v>
      </c>
      <c r="M5917">
        <v>0</v>
      </c>
      <c r="N5917" t="s">
        <v>90</v>
      </c>
      <c r="O5917" s="1">
        <v>45085</v>
      </c>
      <c r="P5917" s="2"/>
      <c r="Q5917" s="2"/>
      <c r="R5917" s="1"/>
      <c r="U5917" s="1" t="str">
        <f t="shared" si="399"/>
        <v>2023</v>
      </c>
      <c r="V5917" s="1" t="str">
        <f>VLOOKUP(W5917,quarter[],2,FALSE)</f>
        <v>2nd</v>
      </c>
      <c r="W5917" s="1" t="str">
        <f t="shared" si="398"/>
        <v>June</v>
      </c>
      <c r="X5917" s="1" t="str">
        <f t="shared" si="400"/>
        <v>Brake, Cassi</v>
      </c>
      <c r="Y5917" s="1"/>
      <c r="Z5917" s="1"/>
      <c r="AA5917" s="1" t="s">
        <v>15134</v>
      </c>
      <c r="AB5917" s="1"/>
      <c r="AC5917" s="1"/>
      <c r="AD5917" s="1"/>
      <c r="AE5917" s="1"/>
    </row>
    <row r="5918" spans="1:31">
      <c r="A5918" t="s">
        <v>15135</v>
      </c>
      <c r="B5918" s="1">
        <v>45079</v>
      </c>
      <c r="C5918" s="1" t="s">
        <v>54</v>
      </c>
      <c r="D5918" t="s">
        <v>15136</v>
      </c>
      <c r="E5918" t="s">
        <v>220</v>
      </c>
      <c r="F5918" s="16" t="s">
        <v>15137</v>
      </c>
      <c r="G5918" s="16"/>
      <c r="H5918" t="s">
        <v>15138</v>
      </c>
      <c r="I5918" t="s">
        <v>13</v>
      </c>
      <c r="J5918" t="s">
        <v>87</v>
      </c>
      <c r="K5918" t="s">
        <v>88</v>
      </c>
      <c r="L5918" t="s">
        <v>89</v>
      </c>
      <c r="M5918">
        <v>0</v>
      </c>
      <c r="N5918" t="s">
        <v>90</v>
      </c>
      <c r="O5918" s="1">
        <v>45085</v>
      </c>
      <c r="P5918" s="2"/>
      <c r="Q5918" s="2"/>
      <c r="R5918" s="1"/>
      <c r="U5918" s="1" t="str">
        <f t="shared" si="399"/>
        <v>2023</v>
      </c>
      <c r="V5918" s="1" t="str">
        <f>VLOOKUP(W5918,quarter[],2,FALSE)</f>
        <v>2nd</v>
      </c>
      <c r="W5918" s="1" t="str">
        <f t="shared" si="398"/>
        <v>June</v>
      </c>
      <c r="X5918" s="1" t="str">
        <f t="shared" si="400"/>
        <v>Pitts, Jeff</v>
      </c>
      <c r="Y5918" s="1"/>
      <c r="Z5918" s="1"/>
      <c r="AA5918" s="1" t="s">
        <v>15139</v>
      </c>
      <c r="AB5918" s="1"/>
      <c r="AC5918" s="1"/>
      <c r="AD5918" s="1"/>
      <c r="AE5918" s="1"/>
    </row>
    <row r="5919" spans="1:31">
      <c r="A5919" t="s">
        <v>15140</v>
      </c>
      <c r="B5919" s="1">
        <v>45079</v>
      </c>
      <c r="C5919" s="1" t="s">
        <v>48</v>
      </c>
      <c r="D5919" t="s">
        <v>15141</v>
      </c>
      <c r="E5919" t="s">
        <v>86</v>
      </c>
      <c r="F5919" s="16" t="s">
        <v>15075</v>
      </c>
      <c r="G5919" s="16"/>
      <c r="H5919" t="s">
        <v>13</v>
      </c>
      <c r="I5919" t="s">
        <v>13</v>
      </c>
      <c r="J5919" t="s">
        <v>117</v>
      </c>
      <c r="K5919" t="s">
        <v>88</v>
      </c>
      <c r="L5919" t="s">
        <v>89</v>
      </c>
      <c r="M5919">
        <v>0</v>
      </c>
      <c r="N5919" t="s">
        <v>90</v>
      </c>
      <c r="O5919" s="1">
        <v>45082</v>
      </c>
      <c r="P5919" s="2"/>
      <c r="Q5919" s="2"/>
      <c r="R5919" s="1"/>
      <c r="U5919" s="1" t="str">
        <f t="shared" si="399"/>
        <v>2023</v>
      </c>
      <c r="V5919" s="1" t="str">
        <f>VLOOKUP(W5919,quarter[],2,FALSE)</f>
        <v>2nd</v>
      </c>
      <c r="W5919" s="1" t="str">
        <f t="shared" si="398"/>
        <v>June</v>
      </c>
      <c r="X5919" s="1" t="str">
        <f t="shared" si="400"/>
        <v>Alexander, Lindsay</v>
      </c>
      <c r="Y5919" s="1"/>
      <c r="Z5919" s="1"/>
      <c r="AA5919" s="1" t="s">
        <v>15142</v>
      </c>
      <c r="AB5919" s="1"/>
      <c r="AC5919" s="1"/>
      <c r="AD5919" s="1"/>
      <c r="AE5919" s="1"/>
    </row>
    <row r="5920" spans="1:31">
      <c r="A5920" t="s">
        <v>15143</v>
      </c>
      <c r="B5920" s="1">
        <v>45079</v>
      </c>
      <c r="C5920" s="1" t="s">
        <v>50</v>
      </c>
      <c r="D5920" t="s">
        <v>15144</v>
      </c>
      <c r="E5920" t="s">
        <v>86</v>
      </c>
      <c r="F5920" s="16" t="s">
        <v>87</v>
      </c>
      <c r="G5920" s="16"/>
      <c r="H5920" t="s">
        <v>13</v>
      </c>
      <c r="I5920" t="s">
        <v>13</v>
      </c>
      <c r="J5920" t="s">
        <v>87</v>
      </c>
      <c r="K5920" t="s">
        <v>88</v>
      </c>
      <c r="L5920" t="s">
        <v>89</v>
      </c>
      <c r="M5920">
        <v>0</v>
      </c>
      <c r="N5920" t="s">
        <v>90</v>
      </c>
      <c r="O5920" s="1">
        <v>45089</v>
      </c>
      <c r="P5920" s="2"/>
      <c r="Q5920" s="2"/>
      <c r="R5920" s="1"/>
      <c r="U5920" s="1" t="str">
        <f t="shared" si="399"/>
        <v>2023</v>
      </c>
      <c r="V5920" s="1" t="str">
        <f>VLOOKUP(W5920,quarter[],2,FALSE)</f>
        <v>2nd</v>
      </c>
      <c r="W5920" s="1" t="str">
        <f t="shared" si="398"/>
        <v>June</v>
      </c>
      <c r="X5920" s="1" t="str">
        <f t="shared" si="400"/>
        <v>Calo, Robyn</v>
      </c>
      <c r="Y5920" s="1"/>
      <c r="Z5920" s="1"/>
      <c r="AA5920" s="1" t="s">
        <v>1157</v>
      </c>
      <c r="AB5920" s="1"/>
      <c r="AC5920" s="1"/>
      <c r="AD5920" s="1"/>
      <c r="AE5920" s="1"/>
    </row>
    <row r="5921" spans="1:31">
      <c r="A5921" t="s">
        <v>15145</v>
      </c>
      <c r="B5921" s="1">
        <v>45079</v>
      </c>
      <c r="C5921" s="1" t="s">
        <v>49</v>
      </c>
      <c r="D5921" t="s">
        <v>15146</v>
      </c>
      <c r="E5921" t="s">
        <v>86</v>
      </c>
      <c r="F5921" s="16" t="s">
        <v>87</v>
      </c>
      <c r="G5921" s="16"/>
      <c r="H5921" t="s">
        <v>13</v>
      </c>
      <c r="I5921" t="s">
        <v>13</v>
      </c>
      <c r="J5921" t="s">
        <v>87</v>
      </c>
      <c r="K5921" t="s">
        <v>88</v>
      </c>
      <c r="L5921" t="s">
        <v>89</v>
      </c>
      <c r="M5921">
        <v>0</v>
      </c>
      <c r="N5921" t="s">
        <v>90</v>
      </c>
      <c r="O5921" s="1">
        <v>45082</v>
      </c>
      <c r="P5921" s="2"/>
      <c r="Q5921" s="2"/>
      <c r="R5921" s="1"/>
      <c r="U5921" s="1" t="str">
        <f t="shared" si="399"/>
        <v>2023</v>
      </c>
      <c r="V5921" s="1" t="str">
        <f>VLOOKUP(W5921,quarter[],2,FALSE)</f>
        <v>2nd</v>
      </c>
      <c r="W5921" s="1" t="str">
        <f t="shared" si="398"/>
        <v>June</v>
      </c>
      <c r="X5921" s="1" t="str">
        <f t="shared" si="400"/>
        <v>Brake, Cassi</v>
      </c>
      <c r="Y5921" s="1"/>
      <c r="Z5921" s="1"/>
      <c r="AA5921" s="1" t="s">
        <v>430</v>
      </c>
      <c r="AB5921" s="1"/>
      <c r="AC5921" s="1"/>
      <c r="AD5921" s="1"/>
      <c r="AE5921" s="1"/>
    </row>
    <row r="5922" spans="1:31">
      <c r="A5922" t="s">
        <v>15147</v>
      </c>
      <c r="B5922" s="1">
        <v>45079</v>
      </c>
      <c r="C5922" s="1" t="s">
        <v>48</v>
      </c>
      <c r="D5922" t="s">
        <v>15148</v>
      </c>
      <c r="E5922" t="s">
        <v>86</v>
      </c>
      <c r="F5922" s="16" t="s">
        <v>87</v>
      </c>
      <c r="G5922" s="16"/>
      <c r="H5922" t="s">
        <v>13</v>
      </c>
      <c r="I5922" t="s">
        <v>13</v>
      </c>
      <c r="J5922" t="s">
        <v>87</v>
      </c>
      <c r="K5922" t="s">
        <v>88</v>
      </c>
      <c r="L5922" t="s">
        <v>89</v>
      </c>
      <c r="M5922">
        <v>0</v>
      </c>
      <c r="N5922" t="s">
        <v>90</v>
      </c>
      <c r="O5922" s="1">
        <v>45082</v>
      </c>
      <c r="P5922" s="2"/>
      <c r="Q5922" s="2"/>
      <c r="R5922" s="1"/>
      <c r="U5922" s="1" t="str">
        <f t="shared" si="399"/>
        <v>2023</v>
      </c>
      <c r="V5922" s="1" t="str">
        <f>VLOOKUP(W5922,quarter[],2,FALSE)</f>
        <v>2nd</v>
      </c>
      <c r="W5922" s="1" t="str">
        <f t="shared" si="398"/>
        <v>June</v>
      </c>
      <c r="X5922" s="1" t="str">
        <f t="shared" si="400"/>
        <v>Alexander, Lindsay</v>
      </c>
      <c r="Y5922" s="1"/>
      <c r="Z5922" s="1"/>
      <c r="AA5922" s="1" t="s">
        <v>1412</v>
      </c>
      <c r="AB5922" s="1"/>
      <c r="AC5922" s="1"/>
      <c r="AD5922" s="1"/>
      <c r="AE5922" s="1"/>
    </row>
    <row r="5923" spans="1:31">
      <c r="A5923" t="s">
        <v>15149</v>
      </c>
      <c r="B5923" s="1">
        <v>45079</v>
      </c>
      <c r="C5923" s="1" t="s">
        <v>50</v>
      </c>
      <c r="D5923" t="s">
        <v>15150</v>
      </c>
      <c r="E5923" t="s">
        <v>86</v>
      </c>
      <c r="F5923" s="16" t="s">
        <v>15151</v>
      </c>
      <c r="G5923" s="16"/>
      <c r="H5923" t="s">
        <v>13</v>
      </c>
      <c r="I5923" t="s">
        <v>13</v>
      </c>
      <c r="J5923" t="s">
        <v>99</v>
      </c>
      <c r="K5923" t="s">
        <v>88</v>
      </c>
      <c r="L5923" t="s">
        <v>89</v>
      </c>
      <c r="M5923">
        <v>0</v>
      </c>
      <c r="N5923" t="s">
        <v>90</v>
      </c>
      <c r="O5923" s="1">
        <v>45085</v>
      </c>
      <c r="P5923" s="2"/>
      <c r="Q5923" s="2"/>
      <c r="R5923" s="1"/>
      <c r="U5923" s="1" t="str">
        <f t="shared" si="399"/>
        <v>2023</v>
      </c>
      <c r="V5923" s="1" t="str">
        <f>VLOOKUP(W5923,quarter[],2,FALSE)</f>
        <v>2nd</v>
      </c>
      <c r="W5923" s="1" t="str">
        <f t="shared" si="398"/>
        <v>June</v>
      </c>
      <c r="X5923" s="1" t="str">
        <f t="shared" si="400"/>
        <v>Calo, Robyn</v>
      </c>
      <c r="Y5923" s="1"/>
      <c r="Z5923" s="1"/>
      <c r="AA5923" s="1" t="s">
        <v>15152</v>
      </c>
      <c r="AB5923" s="1"/>
      <c r="AC5923" s="1"/>
      <c r="AD5923" s="1"/>
      <c r="AE5923" s="1"/>
    </row>
    <row r="5924" spans="1:31">
      <c r="A5924" t="s">
        <v>15153</v>
      </c>
      <c r="B5924" s="1">
        <v>45079</v>
      </c>
      <c r="C5924" s="1" t="s">
        <v>54</v>
      </c>
      <c r="D5924" t="s">
        <v>14404</v>
      </c>
      <c r="E5924" t="s">
        <v>86</v>
      </c>
      <c r="F5924" s="16" t="s">
        <v>15154</v>
      </c>
      <c r="G5924" s="16"/>
      <c r="H5924" t="s">
        <v>15155</v>
      </c>
      <c r="I5924" t="s">
        <v>13</v>
      </c>
      <c r="J5924" t="s">
        <v>117</v>
      </c>
      <c r="K5924" t="s">
        <v>88</v>
      </c>
      <c r="L5924" t="s">
        <v>89</v>
      </c>
      <c r="M5924">
        <v>0</v>
      </c>
      <c r="N5924" t="s">
        <v>90</v>
      </c>
      <c r="O5924" s="1">
        <v>45107</v>
      </c>
      <c r="P5924" s="2"/>
      <c r="Q5924" s="2"/>
      <c r="R5924" s="1"/>
      <c r="U5924" s="1" t="str">
        <f t="shared" si="399"/>
        <v>2023</v>
      </c>
      <c r="V5924" s="1" t="str">
        <f>VLOOKUP(W5924,quarter[],2,FALSE)</f>
        <v>2nd</v>
      </c>
      <c r="W5924" s="1" t="str">
        <f t="shared" si="398"/>
        <v>June</v>
      </c>
      <c r="X5924" s="1" t="str">
        <f t="shared" si="400"/>
        <v>Pitts, Jeff</v>
      </c>
      <c r="Y5924" s="1"/>
      <c r="Z5924" s="1"/>
      <c r="AA5924" s="1" t="s">
        <v>15156</v>
      </c>
      <c r="AB5924" s="1"/>
      <c r="AC5924" s="1"/>
      <c r="AD5924" s="1"/>
      <c r="AE5924" s="1"/>
    </row>
    <row r="5925" spans="1:31">
      <c r="A5925" t="s">
        <v>15157</v>
      </c>
      <c r="B5925" s="1">
        <v>45079</v>
      </c>
      <c r="C5925" s="1" t="s">
        <v>49</v>
      </c>
      <c r="D5925" t="s">
        <v>15158</v>
      </c>
      <c r="E5925" t="s">
        <v>86</v>
      </c>
      <c r="F5925" s="16" t="s">
        <v>87</v>
      </c>
      <c r="G5925" s="16"/>
      <c r="H5925" t="s">
        <v>13</v>
      </c>
      <c r="I5925" t="s">
        <v>13</v>
      </c>
      <c r="J5925" t="s">
        <v>87</v>
      </c>
      <c r="K5925" t="s">
        <v>88</v>
      </c>
      <c r="L5925" t="s">
        <v>89</v>
      </c>
      <c r="M5925">
        <v>0</v>
      </c>
      <c r="N5925" t="s">
        <v>90</v>
      </c>
      <c r="O5925" s="1">
        <v>45082</v>
      </c>
      <c r="P5925" s="2"/>
      <c r="Q5925" s="2"/>
      <c r="R5925" s="1"/>
      <c r="U5925" s="1" t="str">
        <f t="shared" si="399"/>
        <v>2023</v>
      </c>
      <c r="V5925" s="1" t="str">
        <f>VLOOKUP(W5925,quarter[],2,FALSE)</f>
        <v>2nd</v>
      </c>
      <c r="W5925" s="1" t="str">
        <f t="shared" si="398"/>
        <v>June</v>
      </c>
      <c r="X5925" s="1" t="str">
        <f t="shared" si="400"/>
        <v>Brake, Cassi</v>
      </c>
      <c r="Y5925" s="1"/>
      <c r="Z5925" s="1"/>
      <c r="AA5925" s="1" t="s">
        <v>1157</v>
      </c>
      <c r="AB5925" s="1"/>
      <c r="AC5925" s="1"/>
      <c r="AD5925" s="1"/>
      <c r="AE5925" s="1"/>
    </row>
    <row r="5926" spans="1:31">
      <c r="A5926" t="s">
        <v>15159</v>
      </c>
      <c r="B5926" s="1">
        <v>45079</v>
      </c>
      <c r="C5926" s="1" t="s">
        <v>54</v>
      </c>
      <c r="D5926" t="s">
        <v>8066</v>
      </c>
      <c r="E5926" t="s">
        <v>86</v>
      </c>
      <c r="F5926" s="16" t="s">
        <v>3343</v>
      </c>
      <c r="G5926" s="16"/>
      <c r="H5926" s="16" t="s">
        <v>15160</v>
      </c>
      <c r="I5926" t="s">
        <v>13</v>
      </c>
      <c r="J5926" t="s">
        <v>99</v>
      </c>
      <c r="K5926" t="s">
        <v>90</v>
      </c>
      <c r="L5926" t="s">
        <v>88</v>
      </c>
      <c r="M5926">
        <v>0</v>
      </c>
      <c r="N5926" t="s">
        <v>90</v>
      </c>
      <c r="O5926" s="1">
        <v>45086</v>
      </c>
      <c r="P5926" s="2"/>
      <c r="Q5926" s="2"/>
      <c r="R5926" s="1"/>
      <c r="U5926" s="1" t="str">
        <f t="shared" si="399"/>
        <v>2023</v>
      </c>
      <c r="V5926" s="1" t="str">
        <f>VLOOKUP(W5926,quarter[],2,FALSE)</f>
        <v>2nd</v>
      </c>
      <c r="W5926" s="1" t="str">
        <f t="shared" si="398"/>
        <v>June</v>
      </c>
      <c r="X5926" s="1" t="str">
        <f t="shared" si="400"/>
        <v>Pitts, Jeff</v>
      </c>
      <c r="Y5926" s="1"/>
      <c r="Z5926" s="1"/>
      <c r="AA5926" s="1" t="s">
        <v>162</v>
      </c>
      <c r="AB5926" s="1"/>
      <c r="AC5926" s="1"/>
      <c r="AD5926" s="1"/>
      <c r="AE5926" s="1"/>
    </row>
    <row r="5927" spans="1:31">
      <c r="A5927" t="s">
        <v>15161</v>
      </c>
      <c r="B5927" s="1">
        <v>45082</v>
      </c>
      <c r="C5927" s="1" t="s">
        <v>48</v>
      </c>
      <c r="D5927" t="s">
        <v>15162</v>
      </c>
      <c r="E5927" t="s">
        <v>224</v>
      </c>
      <c r="F5927" s="16" t="s">
        <v>15163</v>
      </c>
      <c r="G5927" s="16"/>
      <c r="H5927" t="s">
        <v>15164</v>
      </c>
      <c r="I5927" t="s">
        <v>15165</v>
      </c>
      <c r="J5927" t="s">
        <v>87</v>
      </c>
      <c r="K5927" t="s">
        <v>88</v>
      </c>
      <c r="L5927" t="s">
        <v>89</v>
      </c>
      <c r="M5927">
        <v>0</v>
      </c>
      <c r="N5927" t="s">
        <v>90</v>
      </c>
      <c r="O5927" s="1">
        <v>45091</v>
      </c>
      <c r="P5927" s="2"/>
      <c r="Q5927" s="2"/>
      <c r="R5927" s="1"/>
      <c r="U5927" s="1" t="str">
        <f t="shared" si="399"/>
        <v>2023</v>
      </c>
      <c r="V5927" s="1" t="str">
        <f>VLOOKUP(W5927,quarter[],2,FALSE)</f>
        <v>2nd</v>
      </c>
      <c r="W5927" s="1" t="str">
        <f t="shared" si="398"/>
        <v>June</v>
      </c>
      <c r="X5927" s="1" t="str">
        <f t="shared" si="400"/>
        <v>Alexander, Lindsay</v>
      </c>
      <c r="Y5927" s="1"/>
      <c r="Z5927" s="1"/>
      <c r="AA5927" s="1" t="s">
        <v>15166</v>
      </c>
      <c r="AB5927" s="1" t="s">
        <v>590</v>
      </c>
      <c r="AC5927" s="1"/>
      <c r="AD5927" s="1"/>
      <c r="AE5927" s="1"/>
    </row>
    <row r="5928" spans="1:31">
      <c r="A5928" t="s">
        <v>15167</v>
      </c>
      <c r="B5928" s="1">
        <v>45082</v>
      </c>
      <c r="C5928" s="1" t="s">
        <v>50</v>
      </c>
      <c r="D5928" t="s">
        <v>15168</v>
      </c>
      <c r="E5928" t="s">
        <v>86</v>
      </c>
      <c r="F5928" s="16" t="s">
        <v>99</v>
      </c>
      <c r="G5928" s="16"/>
      <c r="H5928" t="s">
        <v>147</v>
      </c>
      <c r="I5928" t="s">
        <v>147</v>
      </c>
      <c r="J5928" t="s">
        <v>99</v>
      </c>
      <c r="K5928" t="s">
        <v>88</v>
      </c>
      <c r="L5928" t="s">
        <v>89</v>
      </c>
      <c r="M5928">
        <v>0</v>
      </c>
      <c r="N5928" t="s">
        <v>90</v>
      </c>
      <c r="O5928" s="1">
        <v>45085</v>
      </c>
      <c r="P5928" s="2"/>
      <c r="Q5928" s="2"/>
      <c r="R5928" s="1"/>
      <c r="U5928" s="1" t="str">
        <f t="shared" si="399"/>
        <v>2023</v>
      </c>
      <c r="V5928" s="1" t="str">
        <f>VLOOKUP(W5928,quarter[],2,FALSE)</f>
        <v>2nd</v>
      </c>
      <c r="W5928" s="1" t="str">
        <f t="shared" si="398"/>
        <v>June</v>
      </c>
      <c r="X5928" s="1" t="str">
        <f t="shared" si="400"/>
        <v>Calo, Robyn</v>
      </c>
      <c r="Y5928" s="1"/>
      <c r="Z5928" s="1"/>
      <c r="AA5928" s="1" t="s">
        <v>7838</v>
      </c>
      <c r="AB5928" s="1"/>
      <c r="AC5928" s="1"/>
      <c r="AD5928" s="1"/>
      <c r="AE5928" s="1"/>
    </row>
    <row r="5929" spans="1:31">
      <c r="A5929" t="s">
        <v>15169</v>
      </c>
      <c r="B5929" s="1">
        <v>45082</v>
      </c>
      <c r="C5929" s="1" t="s">
        <v>49</v>
      </c>
      <c r="D5929" t="s">
        <v>15170</v>
      </c>
      <c r="E5929" t="s">
        <v>86</v>
      </c>
      <c r="F5929" s="16" t="s">
        <v>87</v>
      </c>
      <c r="G5929" s="16"/>
      <c r="H5929" t="s">
        <v>13</v>
      </c>
      <c r="I5929" t="s">
        <v>13</v>
      </c>
      <c r="J5929" t="s">
        <v>87</v>
      </c>
      <c r="K5929" t="s">
        <v>88</v>
      </c>
      <c r="L5929" t="s">
        <v>89</v>
      </c>
      <c r="M5929">
        <v>0</v>
      </c>
      <c r="N5929" t="s">
        <v>90</v>
      </c>
      <c r="O5929" s="1">
        <v>45083</v>
      </c>
      <c r="P5929" s="2"/>
      <c r="Q5929" s="2"/>
      <c r="R5929" s="1"/>
      <c r="U5929" s="1" t="str">
        <f t="shared" si="399"/>
        <v>2023</v>
      </c>
      <c r="V5929" s="1" t="str">
        <f>VLOOKUP(W5929,quarter[],2,FALSE)</f>
        <v>2nd</v>
      </c>
      <c r="W5929" s="1" t="str">
        <f t="shared" si="398"/>
        <v>June</v>
      </c>
      <c r="X5929" s="1" t="str">
        <f t="shared" si="400"/>
        <v>Brake, Cassi</v>
      </c>
      <c r="Y5929" s="1"/>
      <c r="Z5929" s="1"/>
      <c r="AA5929" s="1" t="s">
        <v>430</v>
      </c>
      <c r="AB5929" s="1"/>
      <c r="AC5929" s="1"/>
      <c r="AD5929" s="1"/>
      <c r="AE5929" s="1"/>
    </row>
    <row r="5930" spans="1:31">
      <c r="A5930" t="s">
        <v>15171</v>
      </c>
      <c r="B5930" s="1">
        <v>45082</v>
      </c>
      <c r="C5930" s="1" t="s">
        <v>54</v>
      </c>
      <c r="D5930" t="s">
        <v>15172</v>
      </c>
      <c r="E5930" t="s">
        <v>86</v>
      </c>
      <c r="F5930" s="16" t="s">
        <v>9224</v>
      </c>
      <c r="G5930" s="16"/>
      <c r="H5930" t="s">
        <v>13</v>
      </c>
      <c r="I5930" t="s">
        <v>13</v>
      </c>
      <c r="J5930" t="s">
        <v>99</v>
      </c>
      <c r="K5930" t="s">
        <v>88</v>
      </c>
      <c r="L5930" t="s">
        <v>89</v>
      </c>
      <c r="M5930">
        <v>0</v>
      </c>
      <c r="N5930" t="s">
        <v>90</v>
      </c>
      <c r="O5930" s="1">
        <v>45086</v>
      </c>
      <c r="P5930" s="2"/>
      <c r="Q5930" s="2"/>
      <c r="R5930" s="1"/>
      <c r="U5930" s="1" t="str">
        <f t="shared" si="399"/>
        <v>2023</v>
      </c>
      <c r="V5930" s="1" t="str">
        <f>VLOOKUP(W5930,quarter[],2,FALSE)</f>
        <v>2nd</v>
      </c>
      <c r="W5930" s="1" t="str">
        <f t="shared" si="398"/>
        <v>June</v>
      </c>
      <c r="X5930" s="1" t="str">
        <f t="shared" si="400"/>
        <v>Pitts, Jeff</v>
      </c>
      <c r="Y5930" s="1"/>
      <c r="Z5930" s="1"/>
      <c r="AA5930" s="1" t="s">
        <v>15173</v>
      </c>
      <c r="AB5930" s="1"/>
      <c r="AC5930" s="1"/>
      <c r="AD5930" s="1"/>
      <c r="AE5930" s="1"/>
    </row>
    <row r="5931" spans="1:31">
      <c r="A5931" t="s">
        <v>15174</v>
      </c>
      <c r="B5931" s="1">
        <v>45082</v>
      </c>
      <c r="C5931" s="1" t="s">
        <v>50</v>
      </c>
      <c r="D5931" t="s">
        <v>15175</v>
      </c>
      <c r="E5931" t="s">
        <v>86</v>
      </c>
      <c r="F5931" s="16" t="s">
        <v>1836</v>
      </c>
      <c r="G5931" s="16"/>
      <c r="H5931" t="s">
        <v>13</v>
      </c>
      <c r="I5931" t="s">
        <v>13</v>
      </c>
      <c r="J5931" t="s">
        <v>99</v>
      </c>
      <c r="K5931" t="s">
        <v>88</v>
      </c>
      <c r="L5931" t="s">
        <v>89</v>
      </c>
      <c r="M5931">
        <v>0</v>
      </c>
      <c r="N5931" t="s">
        <v>90</v>
      </c>
      <c r="O5931" s="1">
        <v>45085</v>
      </c>
      <c r="P5931" s="2"/>
      <c r="Q5931" s="2"/>
      <c r="R5931" s="1"/>
      <c r="U5931" s="1" t="str">
        <f t="shared" si="399"/>
        <v>2023</v>
      </c>
      <c r="V5931" s="1" t="str">
        <f>VLOOKUP(W5931,quarter[],2,FALSE)</f>
        <v>2nd</v>
      </c>
      <c r="W5931" s="1" t="str">
        <f t="shared" si="398"/>
        <v>June</v>
      </c>
      <c r="X5931" s="1" t="str">
        <f t="shared" si="400"/>
        <v>Calo, Robyn</v>
      </c>
      <c r="Y5931" s="1"/>
      <c r="Z5931" s="1"/>
      <c r="AA5931" s="1" t="s">
        <v>3245</v>
      </c>
      <c r="AB5931" s="1"/>
      <c r="AC5931" s="1"/>
      <c r="AD5931" s="1"/>
      <c r="AE5931" s="1"/>
    </row>
    <row r="5932" spans="1:31">
      <c r="A5932" t="s">
        <v>15176</v>
      </c>
      <c r="B5932" s="1">
        <v>45082</v>
      </c>
      <c r="C5932" s="1" t="s">
        <v>49</v>
      </c>
      <c r="D5932" t="s">
        <v>15177</v>
      </c>
      <c r="E5932" t="s">
        <v>86</v>
      </c>
      <c r="F5932" s="16" t="s">
        <v>15178</v>
      </c>
      <c r="G5932" s="16"/>
      <c r="H5932" t="s">
        <v>15179</v>
      </c>
      <c r="I5932" t="s">
        <v>13</v>
      </c>
      <c r="J5932" t="s">
        <v>99</v>
      </c>
      <c r="K5932" t="s">
        <v>88</v>
      </c>
      <c r="L5932" t="s">
        <v>89</v>
      </c>
      <c r="M5932">
        <v>0</v>
      </c>
      <c r="N5932" t="s">
        <v>90</v>
      </c>
      <c r="O5932" s="1">
        <v>45085</v>
      </c>
      <c r="P5932" s="2"/>
      <c r="Q5932" s="2"/>
      <c r="R5932" s="1"/>
      <c r="U5932" s="1" t="str">
        <f t="shared" si="399"/>
        <v>2023</v>
      </c>
      <c r="V5932" s="1" t="str">
        <f>VLOOKUP(W5932,quarter[],2,FALSE)</f>
        <v>2nd</v>
      </c>
      <c r="W5932" s="1" t="str">
        <f t="shared" si="398"/>
        <v>June</v>
      </c>
      <c r="X5932" s="1" t="str">
        <f t="shared" si="400"/>
        <v>Brake, Cassi</v>
      </c>
      <c r="Y5932" s="1"/>
      <c r="Z5932" s="1"/>
      <c r="AA5932" s="1" t="s">
        <v>9450</v>
      </c>
      <c r="AB5932" s="1"/>
      <c r="AC5932" s="1"/>
      <c r="AD5932" s="1"/>
      <c r="AE5932" s="1"/>
    </row>
    <row r="5933" spans="1:31">
      <c r="A5933" t="s">
        <v>15180</v>
      </c>
      <c r="B5933" s="1">
        <v>45082</v>
      </c>
      <c r="C5933" s="1" t="s">
        <v>48</v>
      </c>
      <c r="D5933" t="s">
        <v>1985</v>
      </c>
      <c r="E5933" t="s">
        <v>86</v>
      </c>
      <c r="F5933" s="16" t="s">
        <v>3969</v>
      </c>
      <c r="G5933" s="16"/>
      <c r="H5933" t="s">
        <v>13</v>
      </c>
      <c r="I5933" t="s">
        <v>13</v>
      </c>
      <c r="J5933" t="s">
        <v>369</v>
      </c>
      <c r="K5933" t="s">
        <v>90</v>
      </c>
      <c r="L5933" t="s">
        <v>89</v>
      </c>
      <c r="M5933">
        <v>0</v>
      </c>
      <c r="N5933" t="s">
        <v>90</v>
      </c>
      <c r="O5933" s="1">
        <v>45082</v>
      </c>
      <c r="P5933" s="2"/>
      <c r="Q5933" s="2"/>
      <c r="R5933" s="1"/>
      <c r="U5933" s="1" t="str">
        <f t="shared" si="399"/>
        <v>2023</v>
      </c>
      <c r="V5933" s="1" t="str">
        <f>VLOOKUP(W5933,quarter[],2,FALSE)</f>
        <v>2nd</v>
      </c>
      <c r="W5933" s="1" t="str">
        <f t="shared" si="398"/>
        <v>June</v>
      </c>
      <c r="X5933" s="1" t="str">
        <f t="shared" si="400"/>
        <v>Alexander, Lindsay</v>
      </c>
      <c r="Y5933" s="1"/>
      <c r="Z5933" s="1"/>
      <c r="AA5933" s="1" t="s">
        <v>15181</v>
      </c>
      <c r="AB5933" s="1"/>
      <c r="AC5933" s="1"/>
      <c r="AD5933" s="1"/>
      <c r="AE5933" s="1"/>
    </row>
    <row r="5934" spans="1:31">
      <c r="A5934" t="s">
        <v>15182</v>
      </c>
      <c r="B5934" s="1">
        <v>45082</v>
      </c>
      <c r="C5934" s="1" t="s">
        <v>50</v>
      </c>
      <c r="D5934" t="s">
        <v>15183</v>
      </c>
      <c r="E5934" t="s">
        <v>86</v>
      </c>
      <c r="F5934" s="16" t="s">
        <v>1836</v>
      </c>
      <c r="G5934" s="16"/>
      <c r="H5934" t="s">
        <v>13</v>
      </c>
      <c r="I5934" t="s">
        <v>13</v>
      </c>
      <c r="J5934" t="s">
        <v>99</v>
      </c>
      <c r="K5934" t="s">
        <v>88</v>
      </c>
      <c r="L5934" t="s">
        <v>89</v>
      </c>
      <c r="M5934">
        <v>0</v>
      </c>
      <c r="N5934" t="s">
        <v>90</v>
      </c>
      <c r="O5934" s="1">
        <v>45090</v>
      </c>
      <c r="P5934" s="2"/>
      <c r="Q5934" s="2"/>
      <c r="R5934" s="1"/>
      <c r="U5934" s="1" t="str">
        <f t="shared" si="399"/>
        <v>2023</v>
      </c>
      <c r="V5934" s="1" t="str">
        <f>VLOOKUP(W5934,quarter[],2,FALSE)</f>
        <v>2nd</v>
      </c>
      <c r="W5934" s="1" t="str">
        <f t="shared" si="398"/>
        <v>June</v>
      </c>
      <c r="X5934" s="1" t="str">
        <f t="shared" si="400"/>
        <v>Calo, Robyn</v>
      </c>
      <c r="Y5934" s="1"/>
      <c r="Z5934" s="1"/>
      <c r="AA5934" s="1" t="s">
        <v>15184</v>
      </c>
      <c r="AB5934" s="1"/>
      <c r="AC5934" s="1"/>
      <c r="AD5934" s="1"/>
      <c r="AE5934" s="1"/>
    </row>
    <row r="5935" spans="1:31">
      <c r="A5935" t="s">
        <v>15185</v>
      </c>
      <c r="B5935" s="1">
        <v>45082</v>
      </c>
      <c r="C5935" s="1" t="s">
        <v>49</v>
      </c>
      <c r="D5935" t="s">
        <v>9766</v>
      </c>
      <c r="E5935" t="s">
        <v>86</v>
      </c>
      <c r="F5935" s="16" t="s">
        <v>15186</v>
      </c>
      <c r="G5935" s="16"/>
      <c r="H5935" t="s">
        <v>13</v>
      </c>
      <c r="I5935" t="s">
        <v>13</v>
      </c>
      <c r="J5935" t="s">
        <v>87</v>
      </c>
      <c r="K5935" t="s">
        <v>88</v>
      </c>
      <c r="L5935" t="s">
        <v>89</v>
      </c>
      <c r="M5935">
        <v>0</v>
      </c>
      <c r="N5935" t="s">
        <v>90</v>
      </c>
      <c r="O5935" s="1">
        <v>45085</v>
      </c>
      <c r="P5935" s="2"/>
      <c r="Q5935" s="2"/>
      <c r="R5935" s="1"/>
      <c r="U5935" s="1" t="str">
        <f t="shared" si="399"/>
        <v>2023</v>
      </c>
      <c r="V5935" s="1" t="str">
        <f>VLOOKUP(W5935,quarter[],2,FALSE)</f>
        <v>2nd</v>
      </c>
      <c r="W5935" s="1" t="str">
        <f t="shared" si="398"/>
        <v>June</v>
      </c>
      <c r="X5935" s="1" t="str">
        <f t="shared" si="400"/>
        <v>Brake, Cassi</v>
      </c>
      <c r="Y5935" s="1"/>
      <c r="Z5935" s="1"/>
      <c r="AA5935" s="1" t="s">
        <v>15187</v>
      </c>
      <c r="AB5935" s="1"/>
      <c r="AC5935" s="1"/>
      <c r="AD5935" s="1"/>
      <c r="AE5935" s="1"/>
    </row>
    <row r="5936" spans="1:31">
      <c r="A5936" t="s">
        <v>15188</v>
      </c>
      <c r="B5936" s="1">
        <v>45082</v>
      </c>
      <c r="C5936" s="1" t="s">
        <v>49</v>
      </c>
      <c r="D5936" t="s">
        <v>15189</v>
      </c>
      <c r="E5936" t="s">
        <v>86</v>
      </c>
      <c r="F5936" s="16" t="s">
        <v>15190</v>
      </c>
      <c r="G5936" s="16"/>
      <c r="H5936" t="s">
        <v>10066</v>
      </c>
      <c r="I5936" t="s">
        <v>13</v>
      </c>
      <c r="J5936" t="s">
        <v>87</v>
      </c>
      <c r="K5936" t="s">
        <v>90</v>
      </c>
      <c r="L5936" t="s">
        <v>88</v>
      </c>
      <c r="M5936">
        <v>0</v>
      </c>
      <c r="N5936" t="s">
        <v>90</v>
      </c>
      <c r="O5936" s="1">
        <v>45085</v>
      </c>
      <c r="P5936" s="2"/>
      <c r="Q5936" s="2"/>
      <c r="R5936" s="1"/>
      <c r="U5936" s="1" t="str">
        <f t="shared" si="399"/>
        <v>2023</v>
      </c>
      <c r="V5936" s="1" t="str">
        <f>VLOOKUP(W5936,quarter[],2,FALSE)</f>
        <v>2nd</v>
      </c>
      <c r="W5936" s="1" t="str">
        <f t="shared" si="398"/>
        <v>June</v>
      </c>
      <c r="X5936" s="1" t="str">
        <f t="shared" si="400"/>
        <v>Brake, Cassi</v>
      </c>
      <c r="Y5936" s="1"/>
      <c r="Z5936" s="1"/>
      <c r="AA5936" s="1" t="s">
        <v>15191</v>
      </c>
      <c r="AB5936" s="1"/>
      <c r="AC5936" s="1"/>
      <c r="AD5936" s="1"/>
      <c r="AE5936" s="1"/>
    </row>
    <row r="5937" spans="1:31">
      <c r="A5937" t="s">
        <v>15192</v>
      </c>
      <c r="B5937" s="1">
        <v>45082</v>
      </c>
      <c r="C5937" s="1" t="s">
        <v>54</v>
      </c>
      <c r="D5937" t="s">
        <v>15193</v>
      </c>
      <c r="E5937" t="s">
        <v>86</v>
      </c>
      <c r="F5937" s="16" t="s">
        <v>1801</v>
      </c>
      <c r="G5937" s="16"/>
      <c r="H5937" t="s">
        <v>15194</v>
      </c>
      <c r="I5937" t="s">
        <v>13</v>
      </c>
      <c r="J5937" t="s">
        <v>117</v>
      </c>
      <c r="K5937" t="s">
        <v>88</v>
      </c>
      <c r="L5937" t="s">
        <v>89</v>
      </c>
      <c r="M5937">
        <v>0</v>
      </c>
      <c r="N5937" t="s">
        <v>90</v>
      </c>
      <c r="O5937" s="1">
        <v>45107</v>
      </c>
      <c r="P5937" s="2"/>
      <c r="Q5937" s="2"/>
      <c r="R5937" s="1"/>
      <c r="U5937" s="1" t="str">
        <f t="shared" si="399"/>
        <v>2023</v>
      </c>
      <c r="V5937" s="1" t="str">
        <f>VLOOKUP(W5937,quarter[],2,FALSE)</f>
        <v>2nd</v>
      </c>
      <c r="W5937" s="1" t="str">
        <f t="shared" si="398"/>
        <v>June</v>
      </c>
      <c r="X5937" s="1" t="str">
        <f t="shared" si="400"/>
        <v>Pitts, Jeff</v>
      </c>
      <c r="Y5937" s="1"/>
      <c r="Z5937" s="1"/>
      <c r="AA5937" s="1" t="s">
        <v>15195</v>
      </c>
      <c r="AB5937" s="1"/>
      <c r="AC5937" s="1"/>
      <c r="AD5937" s="1"/>
      <c r="AE5937" s="1"/>
    </row>
    <row r="5938" spans="1:31">
      <c r="A5938" t="s">
        <v>15196</v>
      </c>
      <c r="B5938" s="1">
        <v>45082</v>
      </c>
      <c r="C5938" s="1" t="s">
        <v>48</v>
      </c>
      <c r="D5938" t="s">
        <v>15197</v>
      </c>
      <c r="E5938" t="s">
        <v>86</v>
      </c>
      <c r="F5938" s="16" t="s">
        <v>99</v>
      </c>
      <c r="G5938" s="16"/>
      <c r="H5938" t="s">
        <v>13</v>
      </c>
      <c r="I5938" t="s">
        <v>13</v>
      </c>
      <c r="J5938" t="s">
        <v>99</v>
      </c>
      <c r="K5938" t="s">
        <v>88</v>
      </c>
      <c r="L5938" t="s">
        <v>89</v>
      </c>
      <c r="M5938">
        <v>0</v>
      </c>
      <c r="N5938" t="s">
        <v>90</v>
      </c>
      <c r="O5938" s="1">
        <v>45083</v>
      </c>
      <c r="P5938" s="2"/>
      <c r="Q5938" s="2"/>
      <c r="R5938" s="1"/>
      <c r="U5938" s="1" t="str">
        <f t="shared" si="399"/>
        <v>2023</v>
      </c>
      <c r="V5938" s="1" t="str">
        <f>VLOOKUP(W5938,quarter[],2,FALSE)</f>
        <v>2nd</v>
      </c>
      <c r="W5938" s="1" t="str">
        <f t="shared" si="398"/>
        <v>June</v>
      </c>
      <c r="X5938" s="1" t="str">
        <f t="shared" si="400"/>
        <v>Alexander, Lindsay</v>
      </c>
      <c r="Y5938" s="1"/>
      <c r="Z5938" s="1"/>
      <c r="AA5938" s="1" t="s">
        <v>15198</v>
      </c>
      <c r="AB5938" s="1"/>
      <c r="AC5938" s="1"/>
      <c r="AD5938" s="1"/>
      <c r="AE5938" s="1"/>
    </row>
    <row r="5939" spans="1:31">
      <c r="A5939" t="s">
        <v>15199</v>
      </c>
      <c r="B5939" s="1">
        <v>45082</v>
      </c>
      <c r="C5939" s="1" t="s">
        <v>53</v>
      </c>
      <c r="D5939" t="s">
        <v>15098</v>
      </c>
      <c r="E5939" t="s">
        <v>86</v>
      </c>
      <c r="F5939" s="16" t="s">
        <v>87</v>
      </c>
      <c r="G5939" s="16"/>
      <c r="H5939" t="s">
        <v>13</v>
      </c>
      <c r="I5939" t="s">
        <v>13</v>
      </c>
      <c r="J5939" t="s">
        <v>87</v>
      </c>
      <c r="K5939" t="s">
        <v>88</v>
      </c>
      <c r="L5939" t="s">
        <v>89</v>
      </c>
      <c r="M5939">
        <v>0</v>
      </c>
      <c r="N5939" t="s">
        <v>90</v>
      </c>
      <c r="O5939" s="1">
        <v>45083</v>
      </c>
      <c r="P5939" s="2"/>
      <c r="Q5939" s="2"/>
      <c r="R5939" s="1"/>
      <c r="U5939" s="1" t="str">
        <f t="shared" si="399"/>
        <v>2023</v>
      </c>
      <c r="V5939" s="1" t="str">
        <f>VLOOKUP(W5939,quarter[],2,FALSE)</f>
        <v>2nd</v>
      </c>
      <c r="W5939" s="1" t="str">
        <f t="shared" si="398"/>
        <v>June</v>
      </c>
      <c r="X5939" s="1" t="str">
        <f t="shared" si="400"/>
        <v>Perry, April</v>
      </c>
      <c r="Y5939" s="1"/>
      <c r="Z5939" s="1"/>
      <c r="AA5939" s="1" t="s">
        <v>146</v>
      </c>
      <c r="AB5939" s="1"/>
      <c r="AC5939" s="1"/>
      <c r="AD5939" s="1"/>
      <c r="AE5939" s="1"/>
    </row>
    <row r="5940" spans="1:31">
      <c r="A5940" t="s">
        <v>15200</v>
      </c>
      <c r="B5940" s="1">
        <v>45082</v>
      </c>
      <c r="C5940" s="1" t="s">
        <v>50</v>
      </c>
      <c r="D5940" t="s">
        <v>252</v>
      </c>
      <c r="E5940" t="s">
        <v>86</v>
      </c>
      <c r="F5940" s="16" t="s">
        <v>10293</v>
      </c>
      <c r="G5940" s="16"/>
      <c r="H5940" t="s">
        <v>15201</v>
      </c>
      <c r="I5940" t="s">
        <v>15202</v>
      </c>
      <c r="J5940" t="s">
        <v>87</v>
      </c>
      <c r="K5940" t="s">
        <v>90</v>
      </c>
      <c r="L5940" t="s">
        <v>90</v>
      </c>
      <c r="M5940">
        <v>4</v>
      </c>
      <c r="N5940" t="s">
        <v>90</v>
      </c>
      <c r="O5940" s="1">
        <v>45106</v>
      </c>
      <c r="P5940" s="2"/>
      <c r="Q5940" s="2"/>
      <c r="R5940" s="1"/>
      <c r="U5940" s="1" t="str">
        <f t="shared" si="399"/>
        <v>2023</v>
      </c>
      <c r="V5940" s="1" t="str">
        <f>VLOOKUP(W5940,quarter[],2,FALSE)</f>
        <v>2nd</v>
      </c>
      <c r="W5940" s="1" t="str">
        <f t="shared" si="398"/>
        <v>June</v>
      </c>
      <c r="X5940" s="1" t="str">
        <f t="shared" si="400"/>
        <v>Calo, Robyn</v>
      </c>
      <c r="Y5940" s="1"/>
      <c r="Z5940" s="1"/>
      <c r="AA5940" s="1" t="s">
        <v>15203</v>
      </c>
      <c r="AB5940" s="1"/>
      <c r="AC5940" s="1"/>
      <c r="AD5940" s="1"/>
      <c r="AE5940" s="1"/>
    </row>
    <row r="5941" spans="1:31">
      <c r="A5941" t="s">
        <v>15204</v>
      </c>
      <c r="B5941" s="1">
        <v>45082</v>
      </c>
      <c r="C5941" s="1" t="s">
        <v>54</v>
      </c>
      <c r="D5941" t="s">
        <v>15205</v>
      </c>
      <c r="E5941" t="s">
        <v>86</v>
      </c>
      <c r="F5941" s="16" t="s">
        <v>15206</v>
      </c>
      <c r="G5941" s="16"/>
      <c r="H5941" t="s">
        <v>15207</v>
      </c>
      <c r="I5941" s="27" t="s">
        <v>15019</v>
      </c>
      <c r="J5941" t="s">
        <v>369</v>
      </c>
      <c r="K5941" t="s">
        <v>90</v>
      </c>
      <c r="L5941" t="s">
        <v>90</v>
      </c>
      <c r="M5941">
        <v>5</v>
      </c>
      <c r="N5941" t="s">
        <v>90</v>
      </c>
      <c r="O5941" s="1">
        <v>45093</v>
      </c>
      <c r="P5941" s="2"/>
      <c r="Q5941" s="2"/>
      <c r="R5941" s="1"/>
      <c r="U5941" s="1" t="str">
        <f t="shared" si="399"/>
        <v>2023</v>
      </c>
      <c r="V5941" s="1" t="str">
        <f>VLOOKUP(W5941,quarter[],2,FALSE)</f>
        <v>2nd</v>
      </c>
      <c r="W5941" s="1" t="str">
        <f t="shared" si="398"/>
        <v>June</v>
      </c>
      <c r="X5941" s="1" t="str">
        <f t="shared" si="400"/>
        <v>Pitts, Jeff</v>
      </c>
      <c r="Y5941" s="1"/>
      <c r="Z5941" s="1"/>
      <c r="AA5941" s="1" t="s">
        <v>15024</v>
      </c>
      <c r="AB5941" s="1"/>
      <c r="AC5941" s="1"/>
      <c r="AD5941" s="1"/>
      <c r="AE5941" s="1"/>
    </row>
    <row r="5942" spans="1:31">
      <c r="A5942" t="s">
        <v>15208</v>
      </c>
      <c r="B5942" s="1">
        <v>45082</v>
      </c>
      <c r="C5942" s="1" t="s">
        <v>54</v>
      </c>
      <c r="D5942" t="s">
        <v>15209</v>
      </c>
      <c r="E5942" t="s">
        <v>86</v>
      </c>
      <c r="F5942" s="16" t="s">
        <v>3343</v>
      </c>
      <c r="G5942" s="16"/>
      <c r="H5942" t="s">
        <v>15210</v>
      </c>
      <c r="I5942" s="27" t="s">
        <v>15019</v>
      </c>
      <c r="J5942" t="s">
        <v>99</v>
      </c>
      <c r="K5942" t="s">
        <v>90</v>
      </c>
      <c r="L5942" t="s">
        <v>90</v>
      </c>
      <c r="M5942">
        <v>5</v>
      </c>
      <c r="N5942" t="s">
        <v>90</v>
      </c>
      <c r="O5942" s="1">
        <v>45093</v>
      </c>
      <c r="P5942" s="2"/>
      <c r="Q5942" s="2"/>
      <c r="R5942" s="1"/>
      <c r="U5942" s="1" t="str">
        <f t="shared" si="399"/>
        <v>2023</v>
      </c>
      <c r="V5942" s="1" t="str">
        <f>VLOOKUP(W5942,quarter[],2,FALSE)</f>
        <v>2nd</v>
      </c>
      <c r="W5942" s="1" t="str">
        <f t="shared" si="398"/>
        <v>June</v>
      </c>
      <c r="X5942" s="1" t="str">
        <f t="shared" si="400"/>
        <v>Pitts, Jeff</v>
      </c>
      <c r="Y5942" s="1"/>
      <c r="Z5942" s="1"/>
      <c r="AA5942" s="1" t="s">
        <v>15211</v>
      </c>
      <c r="AB5942" s="1"/>
      <c r="AC5942" s="1"/>
      <c r="AD5942" s="1"/>
      <c r="AE5942" s="1"/>
    </row>
    <row r="5943" spans="1:31">
      <c r="A5943" t="s">
        <v>15212</v>
      </c>
      <c r="B5943" s="1">
        <v>45082</v>
      </c>
      <c r="C5943" s="1" t="s">
        <v>49</v>
      </c>
      <c r="D5943" t="s">
        <v>15213</v>
      </c>
      <c r="E5943" t="s">
        <v>86</v>
      </c>
      <c r="F5943" s="16" t="s">
        <v>15214</v>
      </c>
      <c r="G5943" s="16"/>
      <c r="H5943" t="s">
        <v>13</v>
      </c>
      <c r="I5943" t="s">
        <v>13</v>
      </c>
      <c r="J5943" t="s">
        <v>87</v>
      </c>
      <c r="K5943" t="s">
        <v>88</v>
      </c>
      <c r="L5943" t="s">
        <v>89</v>
      </c>
      <c r="M5943">
        <v>0</v>
      </c>
      <c r="N5943" t="s">
        <v>90</v>
      </c>
      <c r="O5943" s="1">
        <v>45083</v>
      </c>
      <c r="P5943" s="2"/>
      <c r="Q5943" s="2"/>
      <c r="R5943" s="1"/>
      <c r="U5943" s="1" t="str">
        <f t="shared" si="399"/>
        <v>2023</v>
      </c>
      <c r="V5943" s="1" t="str">
        <f>VLOOKUP(W5943,quarter[],2,FALSE)</f>
        <v>2nd</v>
      </c>
      <c r="W5943" s="1" t="str">
        <f t="shared" si="398"/>
        <v>June</v>
      </c>
      <c r="X5943" s="1" t="str">
        <f t="shared" si="400"/>
        <v>Brake, Cassi</v>
      </c>
      <c r="Y5943" s="1"/>
      <c r="Z5943" s="1"/>
      <c r="AA5943" s="1" t="s">
        <v>1157</v>
      </c>
      <c r="AB5943" s="1"/>
      <c r="AC5943" s="1"/>
      <c r="AD5943" s="1"/>
      <c r="AE5943" s="1"/>
    </row>
    <row r="5944" spans="1:31">
      <c r="A5944" t="s">
        <v>15215</v>
      </c>
      <c r="B5944" s="1">
        <v>45082</v>
      </c>
      <c r="C5944" s="1" t="s">
        <v>48</v>
      </c>
      <c r="D5944" t="s">
        <v>9766</v>
      </c>
      <c r="E5944" t="s">
        <v>86</v>
      </c>
      <c r="F5944" s="16" t="s">
        <v>15216</v>
      </c>
      <c r="G5944" s="16"/>
      <c r="H5944" t="s">
        <v>13</v>
      </c>
      <c r="I5944" t="s">
        <v>13</v>
      </c>
      <c r="J5944" t="s">
        <v>87</v>
      </c>
      <c r="K5944" t="s">
        <v>88</v>
      </c>
      <c r="L5944" t="s">
        <v>89</v>
      </c>
      <c r="M5944">
        <v>0</v>
      </c>
      <c r="N5944" t="s">
        <v>90</v>
      </c>
      <c r="O5944" s="1">
        <v>45083</v>
      </c>
      <c r="P5944" s="2"/>
      <c r="Q5944" s="2"/>
      <c r="R5944" s="1"/>
      <c r="U5944" s="1" t="str">
        <f t="shared" si="399"/>
        <v>2023</v>
      </c>
      <c r="V5944" s="1" t="str">
        <f>VLOOKUP(W5944,quarter[],2,FALSE)</f>
        <v>2nd</v>
      </c>
      <c r="W5944" s="1" t="str">
        <f t="shared" si="398"/>
        <v>June</v>
      </c>
      <c r="X5944" s="1" t="str">
        <f t="shared" si="400"/>
        <v>Alexander, Lindsay</v>
      </c>
      <c r="Y5944" s="1"/>
      <c r="Z5944" s="1"/>
      <c r="AA5944" s="1" t="s">
        <v>15217</v>
      </c>
      <c r="AB5944" s="1"/>
      <c r="AC5944" s="1"/>
      <c r="AD5944" s="1"/>
      <c r="AE5944" s="1"/>
    </row>
    <row r="5945" spans="1:31">
      <c r="A5945" t="s">
        <v>15218</v>
      </c>
      <c r="B5945" s="1">
        <v>45083</v>
      </c>
      <c r="C5945" s="1" t="s">
        <v>48</v>
      </c>
      <c r="D5945" t="s">
        <v>14250</v>
      </c>
      <c r="E5945" t="s">
        <v>86</v>
      </c>
      <c r="F5945" s="16" t="s">
        <v>15219</v>
      </c>
      <c r="G5945" s="16"/>
      <c r="H5945" t="s">
        <v>13</v>
      </c>
      <c r="I5945" t="s">
        <v>15220</v>
      </c>
      <c r="J5945" t="s">
        <v>369</v>
      </c>
      <c r="K5945" t="s">
        <v>90</v>
      </c>
      <c r="L5945" t="s">
        <v>90</v>
      </c>
      <c r="M5945">
        <v>0</v>
      </c>
      <c r="N5945" t="s">
        <v>90</v>
      </c>
      <c r="O5945" s="1">
        <v>45085</v>
      </c>
      <c r="P5945" s="2"/>
      <c r="Q5945" s="2"/>
      <c r="R5945" s="1"/>
      <c r="U5945" s="1" t="str">
        <f t="shared" si="399"/>
        <v>2023</v>
      </c>
      <c r="V5945" s="1" t="str">
        <f>VLOOKUP(W5945,quarter[],2,FALSE)</f>
        <v>2nd</v>
      </c>
      <c r="W5945" s="1" t="str">
        <f t="shared" si="398"/>
        <v>June</v>
      </c>
      <c r="X5945" s="1" t="str">
        <f t="shared" si="400"/>
        <v>Alexander, Lindsay</v>
      </c>
      <c r="Y5945" s="1"/>
      <c r="Z5945" s="1"/>
      <c r="AA5945" s="1" t="s">
        <v>15221</v>
      </c>
      <c r="AB5945" s="1"/>
      <c r="AC5945" s="1"/>
      <c r="AD5945" s="1"/>
      <c r="AE5945" s="1"/>
    </row>
    <row r="5946" spans="1:31">
      <c r="A5946" t="s">
        <v>15222</v>
      </c>
      <c r="B5946" s="1">
        <v>45083</v>
      </c>
      <c r="C5946" s="1" t="s">
        <v>54</v>
      </c>
      <c r="D5946" t="s">
        <v>15223</v>
      </c>
      <c r="E5946" t="s">
        <v>86</v>
      </c>
      <c r="F5946" s="16" t="s">
        <v>5453</v>
      </c>
      <c r="G5946" s="16"/>
      <c r="H5946" t="s">
        <v>13</v>
      </c>
      <c r="I5946" t="s">
        <v>15224</v>
      </c>
      <c r="J5946" t="s">
        <v>369</v>
      </c>
      <c r="K5946" t="s">
        <v>90</v>
      </c>
      <c r="L5946" t="s">
        <v>89</v>
      </c>
      <c r="M5946">
        <v>0</v>
      </c>
      <c r="N5946" t="s">
        <v>90</v>
      </c>
      <c r="O5946" s="1">
        <v>45086</v>
      </c>
      <c r="P5946" s="2"/>
      <c r="Q5946" s="2"/>
      <c r="R5946" s="1"/>
      <c r="U5946" s="1" t="str">
        <f t="shared" si="399"/>
        <v>2023</v>
      </c>
      <c r="V5946" s="1" t="str">
        <f>VLOOKUP(W5946,quarter[],2,FALSE)</f>
        <v>2nd</v>
      </c>
      <c r="W5946" s="1" t="str">
        <f t="shared" si="398"/>
        <v>June</v>
      </c>
      <c r="X5946" s="1" t="str">
        <f t="shared" si="400"/>
        <v>Pitts, Jeff</v>
      </c>
      <c r="Y5946" s="1"/>
      <c r="Z5946" s="1"/>
      <c r="AA5946" s="1" t="s">
        <v>15225</v>
      </c>
      <c r="AB5946" s="1"/>
      <c r="AC5946" s="1"/>
      <c r="AD5946" s="1"/>
      <c r="AE5946" s="1"/>
    </row>
    <row r="5947" spans="1:31">
      <c r="A5947" t="s">
        <v>15226</v>
      </c>
      <c r="B5947" s="1">
        <v>45083</v>
      </c>
      <c r="C5947" s="1" t="s">
        <v>49</v>
      </c>
      <c r="D5947" t="s">
        <v>15227</v>
      </c>
      <c r="E5947" t="s">
        <v>86</v>
      </c>
      <c r="F5947" s="16" t="s">
        <v>14998</v>
      </c>
      <c r="G5947" s="16"/>
      <c r="H5947" t="s">
        <v>14999</v>
      </c>
      <c r="I5947" t="s">
        <v>13</v>
      </c>
      <c r="J5947" t="s">
        <v>99</v>
      </c>
      <c r="K5947" t="s">
        <v>88</v>
      </c>
      <c r="L5947" t="s">
        <v>89</v>
      </c>
      <c r="M5947">
        <v>0</v>
      </c>
      <c r="N5947" t="s">
        <v>90</v>
      </c>
      <c r="O5947" s="1">
        <v>45083</v>
      </c>
      <c r="P5947" s="2"/>
      <c r="Q5947" s="2"/>
      <c r="R5947" s="1"/>
      <c r="U5947" s="1" t="str">
        <f t="shared" si="399"/>
        <v>2023</v>
      </c>
      <c r="V5947" s="1" t="str">
        <f>VLOOKUP(W5947,quarter[],2,FALSE)</f>
        <v>2nd</v>
      </c>
      <c r="W5947" s="1" t="str">
        <f t="shared" si="398"/>
        <v>June</v>
      </c>
      <c r="X5947" s="1" t="str">
        <f t="shared" si="400"/>
        <v>Brake, Cassi</v>
      </c>
      <c r="Y5947" s="1"/>
      <c r="Z5947" s="1"/>
      <c r="AA5947" s="1" t="s">
        <v>162</v>
      </c>
      <c r="AB5947" s="1"/>
      <c r="AC5947" s="1"/>
      <c r="AD5947" s="1"/>
      <c r="AE5947" s="1"/>
    </row>
    <row r="5948" spans="1:31">
      <c r="A5948" t="s">
        <v>15228</v>
      </c>
      <c r="B5948" s="1">
        <v>45083</v>
      </c>
      <c r="C5948" s="1" t="s">
        <v>54</v>
      </c>
      <c r="D5948" t="s">
        <v>4594</v>
      </c>
      <c r="E5948" t="s">
        <v>86</v>
      </c>
      <c r="F5948" s="16" t="s">
        <v>2149</v>
      </c>
      <c r="G5948" s="16"/>
      <c r="H5948" t="s">
        <v>13</v>
      </c>
      <c r="I5948" t="s">
        <v>13</v>
      </c>
      <c r="J5948" t="s">
        <v>87</v>
      </c>
      <c r="K5948" t="s">
        <v>88</v>
      </c>
      <c r="L5948" t="s">
        <v>89</v>
      </c>
      <c r="M5948">
        <v>0</v>
      </c>
      <c r="N5948" t="s">
        <v>90</v>
      </c>
      <c r="O5948" s="1">
        <v>45089</v>
      </c>
      <c r="P5948" s="2"/>
      <c r="Q5948" s="2"/>
      <c r="R5948" s="1"/>
      <c r="U5948" s="1" t="str">
        <f t="shared" si="399"/>
        <v>2023</v>
      </c>
      <c r="V5948" s="1" t="str">
        <f>VLOOKUP(W5948,quarter[],2,FALSE)</f>
        <v>2nd</v>
      </c>
      <c r="W5948" s="1" t="str">
        <f t="shared" si="398"/>
        <v>June</v>
      </c>
      <c r="X5948" s="1" t="str">
        <f t="shared" si="400"/>
        <v>Pitts, Jeff</v>
      </c>
      <c r="Y5948" s="1"/>
      <c r="Z5948" s="1"/>
      <c r="AA5948" s="1" t="s">
        <v>15229</v>
      </c>
      <c r="AB5948" s="1"/>
      <c r="AC5948" s="1"/>
      <c r="AD5948" s="1"/>
      <c r="AE5948" s="1"/>
    </row>
    <row r="5949" spans="1:31">
      <c r="A5949" t="s">
        <v>15230</v>
      </c>
      <c r="B5949" s="1">
        <v>45083</v>
      </c>
      <c r="C5949" s="1" t="s">
        <v>48</v>
      </c>
      <c r="D5949" t="s">
        <v>15231</v>
      </c>
      <c r="E5949" t="s">
        <v>86</v>
      </c>
      <c r="F5949" s="16" t="s">
        <v>15232</v>
      </c>
      <c r="G5949" s="16"/>
      <c r="H5949" t="s">
        <v>13475</v>
      </c>
      <c r="I5949" t="s">
        <v>13</v>
      </c>
      <c r="J5949" t="s">
        <v>87</v>
      </c>
      <c r="K5949" t="s">
        <v>88</v>
      </c>
      <c r="L5949" t="s">
        <v>89</v>
      </c>
      <c r="M5949">
        <v>0</v>
      </c>
      <c r="N5949" t="s">
        <v>90</v>
      </c>
      <c r="O5949" s="1">
        <v>45103</v>
      </c>
      <c r="P5949" s="2"/>
      <c r="Q5949" s="2"/>
      <c r="R5949" s="1"/>
      <c r="U5949" s="1" t="str">
        <f t="shared" si="399"/>
        <v>2023</v>
      </c>
      <c r="V5949" s="1" t="str">
        <f>VLOOKUP(W5949,quarter[],2,FALSE)</f>
        <v>2nd</v>
      </c>
      <c r="W5949" s="1" t="str">
        <f t="shared" ref="W5949:W6012" si="401">TEXT(B5949,"mmmm")</f>
        <v>June</v>
      </c>
      <c r="X5949" s="1" t="str">
        <f t="shared" si="400"/>
        <v>Alexander, Lindsay</v>
      </c>
      <c r="Y5949" s="1"/>
      <c r="Z5949" s="1"/>
      <c r="AA5949" s="1" t="s">
        <v>15233</v>
      </c>
      <c r="AB5949" s="1"/>
      <c r="AC5949" s="1"/>
      <c r="AD5949" s="1"/>
      <c r="AE5949" s="1"/>
    </row>
    <row r="5950" spans="1:31">
      <c r="A5950" t="s">
        <v>15234</v>
      </c>
      <c r="B5950" s="1">
        <v>45083</v>
      </c>
      <c r="C5950" s="1" t="s">
        <v>54</v>
      </c>
      <c r="D5950" t="s">
        <v>14139</v>
      </c>
      <c r="E5950" t="s">
        <v>86</v>
      </c>
      <c r="F5950" s="16" t="s">
        <v>3343</v>
      </c>
      <c r="G5950" s="16"/>
      <c r="H5950" t="s">
        <v>14140</v>
      </c>
      <c r="I5950" t="s">
        <v>13</v>
      </c>
      <c r="J5950" t="s">
        <v>99</v>
      </c>
      <c r="K5950" t="s">
        <v>88</v>
      </c>
      <c r="L5950" t="s">
        <v>89</v>
      </c>
      <c r="M5950">
        <v>0</v>
      </c>
      <c r="N5950" t="s">
        <v>90</v>
      </c>
      <c r="O5950" s="1">
        <v>45107</v>
      </c>
      <c r="P5950" s="2"/>
      <c r="Q5950" s="2"/>
      <c r="R5950" s="1"/>
      <c r="U5950" s="1" t="str">
        <f t="shared" si="399"/>
        <v>2023</v>
      </c>
      <c r="V5950" s="1" t="str">
        <f>VLOOKUP(W5950,quarter[],2,FALSE)</f>
        <v>2nd</v>
      </c>
      <c r="W5950" s="1" t="str">
        <f t="shared" si="401"/>
        <v>June</v>
      </c>
      <c r="X5950" s="1" t="str">
        <f t="shared" si="400"/>
        <v>Pitts, Jeff</v>
      </c>
      <c r="Y5950" s="1"/>
      <c r="Z5950" s="1"/>
      <c r="AA5950" s="1" t="s">
        <v>15235</v>
      </c>
      <c r="AB5950" s="1"/>
      <c r="AC5950" s="1"/>
      <c r="AD5950" s="1"/>
      <c r="AE5950" s="1"/>
    </row>
    <row r="5951" spans="1:31">
      <c r="A5951" t="s">
        <v>15236</v>
      </c>
      <c r="B5951" s="1">
        <v>45083</v>
      </c>
      <c r="C5951" s="1" t="s">
        <v>50</v>
      </c>
      <c r="D5951" t="s">
        <v>9766</v>
      </c>
      <c r="E5951" t="s">
        <v>86</v>
      </c>
      <c r="F5951" s="16" t="s">
        <v>15216</v>
      </c>
      <c r="G5951" s="16"/>
      <c r="H5951" t="s">
        <v>13</v>
      </c>
      <c r="I5951" t="s">
        <v>147</v>
      </c>
      <c r="J5951" t="s">
        <v>87</v>
      </c>
      <c r="K5951" t="s">
        <v>88</v>
      </c>
      <c r="L5951" t="s">
        <v>89</v>
      </c>
      <c r="M5951">
        <v>0</v>
      </c>
      <c r="N5951" t="s">
        <v>90</v>
      </c>
      <c r="O5951" s="1">
        <v>45085</v>
      </c>
      <c r="P5951" s="2"/>
      <c r="Q5951" s="2"/>
      <c r="R5951" s="1"/>
      <c r="U5951" s="1" t="str">
        <f t="shared" si="399"/>
        <v>2023</v>
      </c>
      <c r="V5951" s="1" t="str">
        <f>VLOOKUP(W5951,quarter[],2,FALSE)</f>
        <v>2nd</v>
      </c>
      <c r="W5951" s="1" t="str">
        <f t="shared" si="401"/>
        <v>June</v>
      </c>
      <c r="X5951" s="1" t="str">
        <f t="shared" si="400"/>
        <v>Calo, Robyn</v>
      </c>
      <c r="Y5951" s="1"/>
      <c r="Z5951" s="1"/>
      <c r="AA5951" s="1" t="s">
        <v>15237</v>
      </c>
      <c r="AB5951" s="1"/>
      <c r="AC5951" s="1"/>
      <c r="AD5951" s="1"/>
      <c r="AE5951" s="1"/>
    </row>
    <row r="5952" spans="1:31">
      <c r="A5952" t="s">
        <v>15238</v>
      </c>
      <c r="B5952" s="1">
        <v>45083</v>
      </c>
      <c r="C5952" s="1" t="s">
        <v>50</v>
      </c>
      <c r="D5952" t="s">
        <v>249</v>
      </c>
      <c r="E5952" t="s">
        <v>86</v>
      </c>
      <c r="F5952" s="16" t="s">
        <v>6372</v>
      </c>
      <c r="G5952" s="16"/>
      <c r="H5952" t="s">
        <v>14463</v>
      </c>
      <c r="I5952" t="s">
        <v>13</v>
      </c>
      <c r="J5952" t="s">
        <v>99</v>
      </c>
      <c r="K5952" t="s">
        <v>88</v>
      </c>
      <c r="L5952" t="s">
        <v>89</v>
      </c>
      <c r="M5952">
        <v>0</v>
      </c>
      <c r="N5952" t="s">
        <v>90</v>
      </c>
      <c r="O5952" s="1">
        <v>45085</v>
      </c>
      <c r="P5952" s="2"/>
      <c r="Q5952" s="2"/>
      <c r="R5952" s="1"/>
      <c r="U5952" s="1" t="str">
        <f t="shared" si="399"/>
        <v>2023</v>
      </c>
      <c r="V5952" s="1" t="str">
        <f>VLOOKUP(W5952,quarter[],2,FALSE)</f>
        <v>2nd</v>
      </c>
      <c r="W5952" s="1" t="str">
        <f t="shared" si="401"/>
        <v>June</v>
      </c>
      <c r="X5952" s="1" t="str">
        <f t="shared" si="400"/>
        <v>Calo, Robyn</v>
      </c>
      <c r="Y5952" s="1"/>
      <c r="Z5952" s="1"/>
      <c r="AA5952" s="1" t="s">
        <v>15239</v>
      </c>
      <c r="AB5952" s="1"/>
      <c r="AC5952" s="1"/>
      <c r="AD5952" s="1"/>
      <c r="AE5952" s="1"/>
    </row>
    <row r="5953" spans="1:31">
      <c r="A5953" t="s">
        <v>15240</v>
      </c>
      <c r="B5953" s="1">
        <v>45083</v>
      </c>
      <c r="C5953" s="1" t="s">
        <v>54</v>
      </c>
      <c r="D5953" t="s">
        <v>15241</v>
      </c>
      <c r="E5953" t="s">
        <v>86</v>
      </c>
      <c r="F5953" s="16" t="s">
        <v>3967</v>
      </c>
      <c r="G5953" s="16"/>
      <c r="H5953" t="s">
        <v>13</v>
      </c>
      <c r="I5953" t="s">
        <v>13</v>
      </c>
      <c r="J5953" t="s">
        <v>117</v>
      </c>
      <c r="K5953" t="s">
        <v>88</v>
      </c>
      <c r="L5953" t="s">
        <v>89</v>
      </c>
      <c r="M5953">
        <v>0</v>
      </c>
      <c r="N5953" t="s">
        <v>90</v>
      </c>
      <c r="O5953" s="1">
        <v>45086</v>
      </c>
      <c r="P5953" s="2"/>
      <c r="Q5953" s="2"/>
      <c r="R5953" s="1"/>
      <c r="U5953" s="1" t="str">
        <f t="shared" si="399"/>
        <v>2023</v>
      </c>
      <c r="V5953" s="1" t="str">
        <f>VLOOKUP(W5953,quarter[],2,FALSE)</f>
        <v>2nd</v>
      </c>
      <c r="W5953" s="1" t="str">
        <f t="shared" si="401"/>
        <v>June</v>
      </c>
      <c r="X5953" s="1" t="str">
        <f t="shared" si="400"/>
        <v>Pitts, Jeff</v>
      </c>
      <c r="Y5953" s="1"/>
      <c r="Z5953" s="1"/>
      <c r="AA5953" s="1" t="s">
        <v>15242</v>
      </c>
      <c r="AB5953" s="1"/>
      <c r="AC5953" s="1"/>
      <c r="AD5953" s="1"/>
      <c r="AE5953" s="1"/>
    </row>
    <row r="5954" spans="1:31">
      <c r="A5954" t="s">
        <v>15243</v>
      </c>
      <c r="B5954" s="1">
        <v>45083</v>
      </c>
      <c r="C5954" s="1" t="s">
        <v>54</v>
      </c>
      <c r="D5954" t="s">
        <v>15244</v>
      </c>
      <c r="E5954" t="s">
        <v>86</v>
      </c>
      <c r="F5954" s="16" t="s">
        <v>3236</v>
      </c>
      <c r="G5954" s="16"/>
      <c r="H5954" t="s">
        <v>15245</v>
      </c>
      <c r="I5954" s="27" t="s">
        <v>15019</v>
      </c>
      <c r="J5954" t="s">
        <v>87</v>
      </c>
      <c r="K5954" t="s">
        <v>90</v>
      </c>
      <c r="L5954" t="s">
        <v>90</v>
      </c>
      <c r="M5954">
        <v>5</v>
      </c>
      <c r="N5954" t="s">
        <v>90</v>
      </c>
      <c r="O5954" s="1">
        <v>45093</v>
      </c>
      <c r="P5954" s="2"/>
      <c r="Q5954" s="2"/>
      <c r="R5954" s="1"/>
      <c r="U5954" s="1" t="str">
        <f t="shared" si="399"/>
        <v>2023</v>
      </c>
      <c r="V5954" s="1" t="str">
        <f>VLOOKUP(W5954,quarter[],2,FALSE)</f>
        <v>2nd</v>
      </c>
      <c r="W5954" s="1" t="str">
        <f t="shared" si="401"/>
        <v>June</v>
      </c>
      <c r="X5954" s="1" t="str">
        <f t="shared" si="400"/>
        <v>Pitts, Jeff</v>
      </c>
      <c r="Y5954" s="1"/>
      <c r="Z5954" s="1"/>
      <c r="AA5954" s="1" t="s">
        <v>15246</v>
      </c>
      <c r="AB5954" s="1"/>
      <c r="AC5954" s="1"/>
      <c r="AD5954" s="1"/>
      <c r="AE5954" s="1"/>
    </row>
    <row r="5955" spans="1:31">
      <c r="A5955" t="s">
        <v>15247</v>
      </c>
      <c r="B5955" s="1">
        <v>45083</v>
      </c>
      <c r="C5955" s="1" t="s">
        <v>49</v>
      </c>
      <c r="D5955" t="s">
        <v>15248</v>
      </c>
      <c r="E5955" t="s">
        <v>86</v>
      </c>
      <c r="F5955" s="16" t="s">
        <v>15249</v>
      </c>
      <c r="G5955" s="16"/>
      <c r="H5955" t="s">
        <v>14261</v>
      </c>
      <c r="I5955" t="s">
        <v>13</v>
      </c>
      <c r="J5955" t="s">
        <v>87</v>
      </c>
      <c r="K5955" t="s">
        <v>90</v>
      </c>
      <c r="L5955" t="s">
        <v>90</v>
      </c>
      <c r="M5955">
        <v>10</v>
      </c>
      <c r="N5955" t="s">
        <v>90</v>
      </c>
      <c r="O5955" s="1">
        <v>45085</v>
      </c>
      <c r="P5955" s="2"/>
      <c r="Q5955" s="2"/>
      <c r="R5955" s="1"/>
      <c r="U5955" s="1" t="str">
        <f t="shared" si="399"/>
        <v>2023</v>
      </c>
      <c r="V5955" s="1" t="str">
        <f>VLOOKUP(W5955,quarter[],2,FALSE)</f>
        <v>2nd</v>
      </c>
      <c r="W5955" s="1" t="str">
        <f t="shared" si="401"/>
        <v>June</v>
      </c>
      <c r="X5955" s="1" t="str">
        <f t="shared" si="400"/>
        <v>Brake, Cassi</v>
      </c>
      <c r="Y5955" s="1"/>
      <c r="Z5955" s="1"/>
      <c r="AA5955" s="1" t="s">
        <v>5529</v>
      </c>
      <c r="AB5955" s="1"/>
      <c r="AC5955" s="1"/>
      <c r="AD5955" s="1"/>
      <c r="AE5955" s="1"/>
    </row>
    <row r="5956" spans="1:31">
      <c r="A5956" t="s">
        <v>15250</v>
      </c>
      <c r="B5956" s="1">
        <v>45083</v>
      </c>
      <c r="C5956" s="1" t="s">
        <v>54</v>
      </c>
      <c r="D5956" t="s">
        <v>15251</v>
      </c>
      <c r="E5956" t="s">
        <v>86</v>
      </c>
      <c r="F5956" s="16" t="s">
        <v>2252</v>
      </c>
      <c r="G5956" s="16"/>
      <c r="H5956" t="s">
        <v>15072</v>
      </c>
      <c r="I5956" t="s">
        <v>13</v>
      </c>
      <c r="J5956" t="s">
        <v>99</v>
      </c>
      <c r="K5956" t="s">
        <v>88</v>
      </c>
      <c r="L5956" t="s">
        <v>89</v>
      </c>
      <c r="M5956">
        <v>0</v>
      </c>
      <c r="N5956" t="s">
        <v>90</v>
      </c>
      <c r="O5956" s="1">
        <v>45086</v>
      </c>
      <c r="P5956" s="2"/>
      <c r="Q5956" s="2"/>
      <c r="R5956" s="1"/>
      <c r="U5956" s="1" t="str">
        <f t="shared" si="399"/>
        <v>2023</v>
      </c>
      <c r="V5956" s="1" t="str">
        <f>VLOOKUP(W5956,quarter[],2,FALSE)</f>
        <v>2nd</v>
      </c>
      <c r="W5956" s="1" t="str">
        <f t="shared" si="401"/>
        <v>June</v>
      </c>
      <c r="X5956" s="1" t="str">
        <f t="shared" si="400"/>
        <v>Pitts, Jeff</v>
      </c>
      <c r="Y5956" s="1"/>
      <c r="Z5956" s="1"/>
      <c r="AA5956" s="1" t="s">
        <v>15073</v>
      </c>
      <c r="AB5956" s="1"/>
      <c r="AC5956" s="1"/>
      <c r="AD5956" s="1"/>
      <c r="AE5956" s="1"/>
    </row>
    <row r="5957" spans="1:31">
      <c r="A5957" t="s">
        <v>15252</v>
      </c>
      <c r="B5957" s="1">
        <v>45083</v>
      </c>
      <c r="C5957" s="1" t="s">
        <v>50</v>
      </c>
      <c r="D5957" t="s">
        <v>15253</v>
      </c>
      <c r="E5957" t="s">
        <v>86</v>
      </c>
      <c r="F5957" s="16" t="s">
        <v>3683</v>
      </c>
      <c r="G5957" s="16"/>
      <c r="H5957" t="s">
        <v>13</v>
      </c>
      <c r="I5957" t="s">
        <v>13</v>
      </c>
      <c r="J5957" t="s">
        <v>140</v>
      </c>
      <c r="K5957" t="s">
        <v>88</v>
      </c>
      <c r="L5957" t="s">
        <v>89</v>
      </c>
      <c r="M5957">
        <v>0</v>
      </c>
      <c r="N5957" t="s">
        <v>90</v>
      </c>
      <c r="O5957" s="1">
        <v>45085</v>
      </c>
      <c r="P5957" s="2"/>
      <c r="Q5957" s="2"/>
      <c r="R5957" s="1"/>
      <c r="U5957" s="1" t="str">
        <f t="shared" si="399"/>
        <v>2023</v>
      </c>
      <c r="V5957" s="1" t="str">
        <f>VLOOKUP(W5957,quarter[],2,FALSE)</f>
        <v>2nd</v>
      </c>
      <c r="W5957" s="1" t="str">
        <f t="shared" si="401"/>
        <v>June</v>
      </c>
      <c r="X5957" s="1" t="str">
        <f t="shared" si="400"/>
        <v>Calo, Robyn</v>
      </c>
      <c r="Y5957" s="1"/>
      <c r="Z5957" s="1"/>
      <c r="AA5957" s="1" t="s">
        <v>15254</v>
      </c>
      <c r="AB5957" s="1"/>
      <c r="AC5957" s="1"/>
      <c r="AD5957" s="1"/>
      <c r="AE5957" s="1"/>
    </row>
    <row r="5958" spans="1:31">
      <c r="A5958" t="s">
        <v>15255</v>
      </c>
      <c r="B5958" s="1">
        <v>45083</v>
      </c>
      <c r="C5958" s="1" t="s">
        <v>49</v>
      </c>
      <c r="D5958" t="s">
        <v>15256</v>
      </c>
      <c r="E5958" t="s">
        <v>86</v>
      </c>
      <c r="F5958" s="16" t="s">
        <v>87</v>
      </c>
      <c r="G5958" s="16"/>
      <c r="H5958" t="s">
        <v>13</v>
      </c>
      <c r="I5958" t="s">
        <v>13</v>
      </c>
      <c r="J5958" t="s">
        <v>87</v>
      </c>
      <c r="K5958" t="s">
        <v>88</v>
      </c>
      <c r="L5958" t="s">
        <v>89</v>
      </c>
      <c r="M5958">
        <v>0</v>
      </c>
      <c r="N5958" t="s">
        <v>90</v>
      </c>
      <c r="O5958" s="1">
        <v>45084</v>
      </c>
      <c r="P5958" s="2"/>
      <c r="Q5958" s="2"/>
      <c r="R5958" s="1"/>
      <c r="U5958" s="1" t="str">
        <f t="shared" si="399"/>
        <v>2023</v>
      </c>
      <c r="V5958" s="1" t="str">
        <f>VLOOKUP(W5958,quarter[],2,FALSE)</f>
        <v>2nd</v>
      </c>
      <c r="W5958" s="1" t="str">
        <f t="shared" si="401"/>
        <v>June</v>
      </c>
      <c r="X5958" s="1" t="str">
        <f t="shared" si="400"/>
        <v>Brake, Cassi</v>
      </c>
      <c r="Y5958" s="1"/>
      <c r="Z5958" s="1"/>
      <c r="AA5958" s="1" t="s">
        <v>430</v>
      </c>
      <c r="AB5958" s="1"/>
      <c r="AC5958" s="1"/>
      <c r="AD5958" s="1"/>
      <c r="AE5958" s="1"/>
    </row>
    <row r="5959" spans="1:31">
      <c r="A5959" t="s">
        <v>15257</v>
      </c>
      <c r="B5959" s="1">
        <v>45083</v>
      </c>
      <c r="C5959" s="1" t="s">
        <v>48</v>
      </c>
      <c r="D5959" t="s">
        <v>15258</v>
      </c>
      <c r="E5959" t="s">
        <v>86</v>
      </c>
      <c r="F5959" s="16" t="s">
        <v>2100</v>
      </c>
      <c r="G5959" s="16"/>
      <c r="H5959" t="s">
        <v>13</v>
      </c>
      <c r="I5959" t="s">
        <v>13</v>
      </c>
      <c r="J5959" t="s">
        <v>87</v>
      </c>
      <c r="K5959" t="s">
        <v>88</v>
      </c>
      <c r="L5959" t="s">
        <v>89</v>
      </c>
      <c r="M5959">
        <v>0</v>
      </c>
      <c r="N5959" t="s">
        <v>90</v>
      </c>
      <c r="O5959" s="1">
        <v>45084</v>
      </c>
      <c r="P5959" s="2"/>
      <c r="Q5959" s="2"/>
      <c r="R5959" s="1"/>
      <c r="U5959" s="1" t="str">
        <f t="shared" ref="U5959:U6022" si="402">TEXT(B5959,"yyyy")</f>
        <v>2023</v>
      </c>
      <c r="V5959" s="1" t="str">
        <f>VLOOKUP(W5959,quarter[],2,FALSE)</f>
        <v>2nd</v>
      </c>
      <c r="W5959" s="1" t="str">
        <f t="shared" si="401"/>
        <v>June</v>
      </c>
      <c r="X5959" s="1" t="str">
        <f t="shared" ref="X5959:X6022" si="403">C5959</f>
        <v>Alexander, Lindsay</v>
      </c>
      <c r="Y5959" s="1"/>
      <c r="Z5959" s="1"/>
      <c r="AA5959" s="1" t="s">
        <v>1157</v>
      </c>
      <c r="AB5959" s="1"/>
      <c r="AC5959" s="1"/>
      <c r="AD5959" s="1"/>
      <c r="AE5959" s="1"/>
    </row>
    <row r="5960" spans="1:31">
      <c r="A5960" t="s">
        <v>15259</v>
      </c>
      <c r="B5960" s="1">
        <v>45083</v>
      </c>
      <c r="C5960" s="1" t="s">
        <v>50</v>
      </c>
      <c r="D5960" t="s">
        <v>15260</v>
      </c>
      <c r="E5960" t="s">
        <v>86</v>
      </c>
      <c r="F5960" s="16" t="s">
        <v>15261</v>
      </c>
      <c r="G5960" s="16"/>
      <c r="H5960" t="s">
        <v>13</v>
      </c>
      <c r="I5960" t="s">
        <v>15262</v>
      </c>
      <c r="J5960" t="s">
        <v>369</v>
      </c>
      <c r="K5960" t="s">
        <v>90</v>
      </c>
      <c r="L5960" t="s">
        <v>90</v>
      </c>
      <c r="M5960">
        <v>2</v>
      </c>
      <c r="N5960" t="s">
        <v>835</v>
      </c>
      <c r="O5960" s="1">
        <v>45085</v>
      </c>
      <c r="P5960" s="2"/>
      <c r="Q5960" s="2"/>
      <c r="R5960" s="1"/>
      <c r="U5960" s="1" t="str">
        <f t="shared" si="402"/>
        <v>2023</v>
      </c>
      <c r="V5960" s="1" t="str">
        <f>VLOOKUP(W5960,quarter[],2,FALSE)</f>
        <v>2nd</v>
      </c>
      <c r="W5960" s="1" t="str">
        <f t="shared" si="401"/>
        <v>June</v>
      </c>
      <c r="X5960" s="1" t="str">
        <f t="shared" si="403"/>
        <v>Calo, Robyn</v>
      </c>
      <c r="Y5960" s="1"/>
      <c r="Z5960" s="1"/>
      <c r="AA5960" s="1" t="s">
        <v>15263</v>
      </c>
      <c r="AB5960" s="1"/>
      <c r="AC5960" s="1"/>
      <c r="AD5960" s="1"/>
      <c r="AE5960" s="1"/>
    </row>
    <row r="5961" spans="1:31">
      <c r="A5961" t="s">
        <v>15264</v>
      </c>
      <c r="B5961" s="1">
        <v>45083</v>
      </c>
      <c r="C5961" s="1" t="s">
        <v>49</v>
      </c>
      <c r="D5961" t="s">
        <v>15265</v>
      </c>
      <c r="E5961" t="s">
        <v>86</v>
      </c>
      <c r="F5961" s="16" t="s">
        <v>15266</v>
      </c>
      <c r="G5961" s="16"/>
      <c r="H5961" t="s">
        <v>13</v>
      </c>
      <c r="I5961" t="s">
        <v>13</v>
      </c>
      <c r="J5961" t="s">
        <v>87</v>
      </c>
      <c r="K5961" t="s">
        <v>88</v>
      </c>
      <c r="L5961" t="s">
        <v>89</v>
      </c>
      <c r="M5961">
        <v>0</v>
      </c>
      <c r="N5961" t="s">
        <v>90</v>
      </c>
      <c r="O5961" s="1">
        <v>45084</v>
      </c>
      <c r="P5961" s="2"/>
      <c r="Q5961" s="2"/>
      <c r="R5961" s="1"/>
      <c r="U5961" s="1" t="str">
        <f t="shared" si="402"/>
        <v>2023</v>
      </c>
      <c r="V5961" s="1" t="str">
        <f>VLOOKUP(W5961,quarter[],2,FALSE)</f>
        <v>2nd</v>
      </c>
      <c r="W5961" s="1" t="str">
        <f t="shared" si="401"/>
        <v>June</v>
      </c>
      <c r="X5961" s="1" t="str">
        <f t="shared" si="403"/>
        <v>Brake, Cassi</v>
      </c>
      <c r="Y5961" s="1"/>
      <c r="Z5961" s="1"/>
      <c r="AA5961" s="1" t="s">
        <v>1157</v>
      </c>
      <c r="AB5961" s="1"/>
      <c r="AC5961" s="1"/>
      <c r="AD5961" s="1"/>
      <c r="AE5961" s="1"/>
    </row>
    <row r="5962" spans="1:31">
      <c r="A5962" t="s">
        <v>15267</v>
      </c>
      <c r="B5962" s="1">
        <v>45084</v>
      </c>
      <c r="C5962" s="1" t="s">
        <v>48</v>
      </c>
      <c r="D5962" t="s">
        <v>15268</v>
      </c>
      <c r="E5962" t="s">
        <v>86</v>
      </c>
      <c r="F5962" s="16" t="s">
        <v>15269</v>
      </c>
      <c r="G5962" s="16"/>
      <c r="H5962" t="s">
        <v>13</v>
      </c>
      <c r="I5962" t="s">
        <v>15270</v>
      </c>
      <c r="J5962" t="s">
        <v>87</v>
      </c>
      <c r="K5962" t="s">
        <v>88</v>
      </c>
      <c r="L5962" t="s">
        <v>89</v>
      </c>
      <c r="M5962">
        <v>0</v>
      </c>
      <c r="N5962" t="s">
        <v>90</v>
      </c>
      <c r="O5962" s="1">
        <v>45085</v>
      </c>
      <c r="P5962" s="2"/>
      <c r="Q5962" s="2"/>
      <c r="R5962" s="1"/>
      <c r="U5962" s="1" t="str">
        <f t="shared" si="402"/>
        <v>2023</v>
      </c>
      <c r="V5962" s="1" t="str">
        <f>VLOOKUP(W5962,quarter[],2,FALSE)</f>
        <v>2nd</v>
      </c>
      <c r="W5962" s="1" t="str">
        <f t="shared" si="401"/>
        <v>June</v>
      </c>
      <c r="X5962" s="1" t="str">
        <f t="shared" si="403"/>
        <v>Alexander, Lindsay</v>
      </c>
      <c r="Y5962" s="1"/>
      <c r="Z5962" s="1"/>
      <c r="AA5962" s="1" t="s">
        <v>1163</v>
      </c>
      <c r="AB5962" s="1"/>
      <c r="AC5962" s="1"/>
      <c r="AD5962" s="1"/>
      <c r="AE5962" s="1"/>
    </row>
    <row r="5963" spans="1:31">
      <c r="A5963" t="s">
        <v>15271</v>
      </c>
      <c r="B5963" s="1">
        <v>45084</v>
      </c>
      <c r="C5963" s="1" t="s">
        <v>49</v>
      </c>
      <c r="D5963" t="s">
        <v>15272</v>
      </c>
      <c r="E5963" t="s">
        <v>86</v>
      </c>
      <c r="F5963" s="16" t="s">
        <v>15273</v>
      </c>
      <c r="G5963" s="16"/>
      <c r="H5963" t="s">
        <v>13</v>
      </c>
      <c r="I5963" t="s">
        <v>13</v>
      </c>
      <c r="J5963" t="s">
        <v>87</v>
      </c>
      <c r="K5963" t="s">
        <v>88</v>
      </c>
      <c r="L5963" t="s">
        <v>89</v>
      </c>
      <c r="M5963">
        <v>0</v>
      </c>
      <c r="N5963" t="s">
        <v>90</v>
      </c>
      <c r="O5963" s="1">
        <v>45084</v>
      </c>
      <c r="P5963" s="2"/>
      <c r="Q5963" s="2"/>
      <c r="R5963" s="1"/>
      <c r="U5963" s="1" t="str">
        <f t="shared" si="402"/>
        <v>2023</v>
      </c>
      <c r="V5963" s="1" t="str">
        <f>VLOOKUP(W5963,quarter[],2,FALSE)</f>
        <v>2nd</v>
      </c>
      <c r="W5963" s="1" t="str">
        <f t="shared" si="401"/>
        <v>June</v>
      </c>
      <c r="X5963" s="1" t="str">
        <f t="shared" si="403"/>
        <v>Brake, Cassi</v>
      </c>
      <c r="Y5963" s="1"/>
      <c r="Z5963" s="1"/>
      <c r="AA5963" s="1" t="s">
        <v>2829</v>
      </c>
      <c r="AB5963" s="1"/>
      <c r="AC5963" s="1"/>
      <c r="AD5963" s="1"/>
      <c r="AE5963" s="1"/>
    </row>
    <row r="5964" spans="1:31">
      <c r="A5964" t="s">
        <v>15274</v>
      </c>
      <c r="B5964" s="1">
        <v>45084</v>
      </c>
      <c r="C5964" s="1" t="s">
        <v>50</v>
      </c>
      <c r="D5964" t="s">
        <v>15275</v>
      </c>
      <c r="E5964" t="s">
        <v>86</v>
      </c>
      <c r="F5964" s="16" t="s">
        <v>15276</v>
      </c>
      <c r="G5964" s="16"/>
      <c r="H5964" t="s">
        <v>15201</v>
      </c>
      <c r="I5964" t="s">
        <v>15202</v>
      </c>
      <c r="J5964" t="s">
        <v>87</v>
      </c>
      <c r="K5964" t="s">
        <v>90</v>
      </c>
      <c r="L5964" t="s">
        <v>90</v>
      </c>
      <c r="M5964">
        <v>4</v>
      </c>
      <c r="N5964" t="s">
        <v>90</v>
      </c>
      <c r="O5964" s="1">
        <v>45106</v>
      </c>
      <c r="P5964" s="2"/>
      <c r="Q5964" s="2"/>
      <c r="R5964" s="1"/>
      <c r="U5964" s="1" t="str">
        <f t="shared" si="402"/>
        <v>2023</v>
      </c>
      <c r="V5964" s="1" t="str">
        <f>VLOOKUP(W5964,quarter[],2,FALSE)</f>
        <v>2nd</v>
      </c>
      <c r="W5964" s="1" t="str">
        <f t="shared" si="401"/>
        <v>June</v>
      </c>
      <c r="X5964" s="1" t="str">
        <f t="shared" si="403"/>
        <v>Calo, Robyn</v>
      </c>
      <c r="Y5964" s="1"/>
      <c r="Z5964" s="1"/>
      <c r="AA5964" s="22" t="s">
        <v>15277</v>
      </c>
      <c r="AB5964" s="1"/>
      <c r="AC5964" s="1"/>
      <c r="AD5964" s="1"/>
      <c r="AE5964" s="1"/>
    </row>
    <row r="5965" spans="1:31">
      <c r="A5965" t="s">
        <v>15278</v>
      </c>
      <c r="B5965" s="1">
        <v>45082</v>
      </c>
      <c r="C5965" s="1" t="s">
        <v>48</v>
      </c>
      <c r="D5965" t="s">
        <v>15279</v>
      </c>
      <c r="E5965" t="s">
        <v>224</v>
      </c>
      <c r="F5965" s="16" t="s">
        <v>15280</v>
      </c>
      <c r="G5965" s="16"/>
      <c r="H5965" t="s">
        <v>15281</v>
      </c>
      <c r="I5965" t="s">
        <v>15282</v>
      </c>
      <c r="J5965" t="s">
        <v>87</v>
      </c>
      <c r="K5965" t="s">
        <v>88</v>
      </c>
      <c r="L5965" t="s">
        <v>89</v>
      </c>
      <c r="M5965">
        <v>0</v>
      </c>
      <c r="N5965" t="s">
        <v>90</v>
      </c>
      <c r="O5965" s="1">
        <v>45093</v>
      </c>
      <c r="P5965" s="2"/>
      <c r="Q5965" s="2"/>
      <c r="R5965" s="1"/>
      <c r="U5965" s="1" t="str">
        <f t="shared" si="402"/>
        <v>2023</v>
      </c>
      <c r="V5965" s="1" t="str">
        <f>VLOOKUP(W5965,quarter[],2,FALSE)</f>
        <v>2nd</v>
      </c>
      <c r="W5965" s="1" t="str">
        <f t="shared" si="401"/>
        <v>June</v>
      </c>
      <c r="X5965" s="1" t="str">
        <f t="shared" si="403"/>
        <v>Alexander, Lindsay</v>
      </c>
      <c r="Y5965" s="1"/>
      <c r="Z5965" s="1"/>
      <c r="AA5965" s="1" t="s">
        <v>15283</v>
      </c>
      <c r="AB5965" s="1"/>
      <c r="AC5965" s="1"/>
      <c r="AD5965" s="1"/>
      <c r="AE5965" s="1"/>
    </row>
    <row r="5966" spans="1:31">
      <c r="A5966" t="s">
        <v>15284</v>
      </c>
      <c r="B5966" s="1">
        <v>45084</v>
      </c>
      <c r="C5966" s="1" t="s">
        <v>49</v>
      </c>
      <c r="D5966" t="s">
        <v>15285</v>
      </c>
      <c r="E5966" t="s">
        <v>86</v>
      </c>
      <c r="F5966" s="16" t="s">
        <v>15286</v>
      </c>
      <c r="G5966" s="16"/>
      <c r="H5966" t="s">
        <v>13</v>
      </c>
      <c r="I5966" t="s">
        <v>13</v>
      </c>
      <c r="J5966" t="s">
        <v>117</v>
      </c>
      <c r="K5966" t="s">
        <v>88</v>
      </c>
      <c r="L5966" t="s">
        <v>89</v>
      </c>
      <c r="M5966">
        <v>0</v>
      </c>
      <c r="N5966" t="s">
        <v>90</v>
      </c>
      <c r="O5966" s="1">
        <v>45084</v>
      </c>
      <c r="P5966" s="2"/>
      <c r="Q5966" s="2"/>
      <c r="R5966" s="1"/>
      <c r="U5966" s="1" t="str">
        <f t="shared" si="402"/>
        <v>2023</v>
      </c>
      <c r="V5966" s="1" t="str">
        <f>VLOOKUP(W5966,quarter[],2,FALSE)</f>
        <v>2nd</v>
      </c>
      <c r="W5966" s="1" t="str">
        <f t="shared" si="401"/>
        <v>June</v>
      </c>
      <c r="X5966" s="1" t="str">
        <f t="shared" si="403"/>
        <v>Brake, Cassi</v>
      </c>
      <c r="Y5966" s="1"/>
      <c r="Z5966" s="1"/>
      <c r="AA5966" s="1" t="s">
        <v>15287</v>
      </c>
      <c r="AB5966" s="1"/>
      <c r="AC5966" s="1"/>
      <c r="AD5966" s="1"/>
      <c r="AE5966" s="1"/>
    </row>
    <row r="5967" spans="1:31">
      <c r="A5967" t="s">
        <v>15288</v>
      </c>
      <c r="B5967" s="1">
        <v>45084</v>
      </c>
      <c r="C5967" s="1" t="s">
        <v>49</v>
      </c>
      <c r="D5967" t="s">
        <v>3021</v>
      </c>
      <c r="E5967" t="s">
        <v>86</v>
      </c>
      <c r="F5967" s="16" t="s">
        <v>15289</v>
      </c>
      <c r="G5967" s="16"/>
      <c r="H5967" t="s">
        <v>15290</v>
      </c>
      <c r="I5967" t="s">
        <v>13</v>
      </c>
      <c r="J5967" t="s">
        <v>87</v>
      </c>
      <c r="K5967" t="s">
        <v>90</v>
      </c>
      <c r="L5967" t="s">
        <v>90</v>
      </c>
      <c r="M5967">
        <v>2</v>
      </c>
      <c r="N5967" t="s">
        <v>90</v>
      </c>
      <c r="O5967" s="1">
        <v>45096</v>
      </c>
      <c r="P5967" s="2"/>
      <c r="Q5967" s="2"/>
      <c r="R5967" s="1"/>
      <c r="U5967" s="1" t="str">
        <f t="shared" si="402"/>
        <v>2023</v>
      </c>
      <c r="V5967" s="1" t="str">
        <f>VLOOKUP(W5967,quarter[],2,FALSE)</f>
        <v>2nd</v>
      </c>
      <c r="W5967" s="1" t="str">
        <f t="shared" si="401"/>
        <v>June</v>
      </c>
      <c r="X5967" s="1" t="str">
        <f t="shared" si="403"/>
        <v>Brake, Cassi</v>
      </c>
      <c r="Y5967" s="1"/>
      <c r="Z5967" s="1"/>
      <c r="AA5967" s="1" t="s">
        <v>5529</v>
      </c>
      <c r="AB5967" s="1"/>
      <c r="AC5967" s="1"/>
      <c r="AD5967" s="1"/>
      <c r="AE5967" s="1"/>
    </row>
    <row r="5968" spans="1:31">
      <c r="A5968" t="s">
        <v>15291</v>
      </c>
      <c r="B5968" s="1">
        <v>45084</v>
      </c>
      <c r="C5968" s="1" t="s">
        <v>48</v>
      </c>
      <c r="D5968" t="s">
        <v>15292</v>
      </c>
      <c r="E5968" t="s">
        <v>86</v>
      </c>
      <c r="F5968" s="16" t="s">
        <v>15293</v>
      </c>
      <c r="G5968" s="16"/>
      <c r="H5968" t="s">
        <v>14418</v>
      </c>
      <c r="I5968" t="s">
        <v>14419</v>
      </c>
      <c r="J5968" t="s">
        <v>87</v>
      </c>
      <c r="K5968" t="s">
        <v>90</v>
      </c>
      <c r="L5968" t="s">
        <v>90</v>
      </c>
      <c r="M5968">
        <v>0</v>
      </c>
      <c r="N5968" t="s">
        <v>90</v>
      </c>
      <c r="O5968" s="1">
        <v>45085</v>
      </c>
      <c r="P5968" s="2"/>
      <c r="Q5968" s="2"/>
      <c r="R5968" s="1"/>
      <c r="U5968" s="1" t="str">
        <f t="shared" si="402"/>
        <v>2023</v>
      </c>
      <c r="V5968" s="1" t="str">
        <f>VLOOKUP(W5968,quarter[],2,FALSE)</f>
        <v>2nd</v>
      </c>
      <c r="W5968" s="1" t="str">
        <f t="shared" si="401"/>
        <v>June</v>
      </c>
      <c r="X5968" s="1" t="str">
        <f t="shared" si="403"/>
        <v>Alexander, Lindsay</v>
      </c>
      <c r="Y5968" s="1"/>
      <c r="Z5968" s="1"/>
      <c r="AA5968" s="1" t="s">
        <v>15294</v>
      </c>
      <c r="AB5968" s="1"/>
      <c r="AC5968" s="1"/>
      <c r="AD5968" s="1"/>
      <c r="AE5968" s="1"/>
    </row>
    <row r="5969" spans="1:31">
      <c r="A5969" t="s">
        <v>15295</v>
      </c>
      <c r="B5969" s="1">
        <v>45084</v>
      </c>
      <c r="C5969" s="1" t="s">
        <v>49</v>
      </c>
      <c r="D5969" t="s">
        <v>15296</v>
      </c>
      <c r="E5969" t="s">
        <v>86</v>
      </c>
      <c r="F5969" s="16" t="s">
        <v>87</v>
      </c>
      <c r="G5969" s="16"/>
      <c r="H5969" t="s">
        <v>13</v>
      </c>
      <c r="I5969" t="s">
        <v>13</v>
      </c>
      <c r="J5969" t="s">
        <v>87</v>
      </c>
      <c r="K5969" t="s">
        <v>88</v>
      </c>
      <c r="L5969" t="s">
        <v>89</v>
      </c>
      <c r="M5969">
        <v>0</v>
      </c>
      <c r="N5969" t="s">
        <v>90</v>
      </c>
      <c r="O5969" s="1">
        <v>45085</v>
      </c>
      <c r="P5969" s="2"/>
      <c r="Q5969" s="2"/>
      <c r="R5969" s="1"/>
      <c r="U5969" s="1" t="str">
        <f t="shared" si="402"/>
        <v>2023</v>
      </c>
      <c r="V5969" s="1" t="str">
        <f>VLOOKUP(W5969,quarter[],2,FALSE)</f>
        <v>2nd</v>
      </c>
      <c r="W5969" s="1" t="str">
        <f t="shared" si="401"/>
        <v>June</v>
      </c>
      <c r="X5969" s="1" t="str">
        <f t="shared" si="403"/>
        <v>Brake, Cassi</v>
      </c>
      <c r="Y5969" s="1"/>
      <c r="Z5969" s="1"/>
      <c r="AA5969" s="1" t="s">
        <v>430</v>
      </c>
      <c r="AB5969" s="1"/>
      <c r="AC5969" s="1"/>
      <c r="AD5969" s="1"/>
      <c r="AE5969" s="1"/>
    </row>
    <row r="5970" spans="1:31">
      <c r="A5970" t="s">
        <v>15297</v>
      </c>
      <c r="B5970" s="1">
        <v>45084</v>
      </c>
      <c r="C5970" s="1" t="s">
        <v>54</v>
      </c>
      <c r="D5970" t="s">
        <v>15298</v>
      </c>
      <c r="E5970" t="s">
        <v>86</v>
      </c>
      <c r="F5970" s="16" t="s">
        <v>3236</v>
      </c>
      <c r="G5970" s="16"/>
      <c r="H5970" t="s">
        <v>15299</v>
      </c>
      <c r="I5970" t="s">
        <v>13</v>
      </c>
      <c r="J5970" t="s">
        <v>87</v>
      </c>
      <c r="K5970" t="s">
        <v>90</v>
      </c>
      <c r="L5970" t="s">
        <v>90</v>
      </c>
      <c r="M5970">
        <v>0</v>
      </c>
      <c r="N5970" t="s">
        <v>90</v>
      </c>
      <c r="O5970" s="1">
        <v>45089</v>
      </c>
      <c r="P5970" s="2"/>
      <c r="Q5970" s="2"/>
      <c r="R5970" s="1"/>
      <c r="U5970" s="1" t="str">
        <f t="shared" si="402"/>
        <v>2023</v>
      </c>
      <c r="V5970" s="1" t="str">
        <f>VLOOKUP(W5970,quarter[],2,FALSE)</f>
        <v>2nd</v>
      </c>
      <c r="W5970" s="1" t="str">
        <f t="shared" si="401"/>
        <v>June</v>
      </c>
      <c r="X5970" s="1" t="str">
        <f t="shared" si="403"/>
        <v>Pitts, Jeff</v>
      </c>
      <c r="Y5970" s="1"/>
      <c r="Z5970" s="1"/>
      <c r="AA5970" s="1" t="s">
        <v>1014</v>
      </c>
      <c r="AB5970" s="1"/>
      <c r="AC5970" s="1"/>
      <c r="AD5970" s="1"/>
      <c r="AE5970" s="1"/>
    </row>
    <row r="5971" spans="1:31">
      <c r="A5971" t="s">
        <v>15300</v>
      </c>
      <c r="B5971" s="1">
        <v>45084</v>
      </c>
      <c r="C5971" s="1" t="s">
        <v>54</v>
      </c>
      <c r="D5971" t="s">
        <v>15301</v>
      </c>
      <c r="E5971" t="s">
        <v>86</v>
      </c>
      <c r="F5971" s="16" t="s">
        <v>15302</v>
      </c>
      <c r="G5971" s="16"/>
      <c r="H5971" s="46" t="s">
        <v>15303</v>
      </c>
      <c r="I5971" t="s">
        <v>13</v>
      </c>
      <c r="J5971" t="s">
        <v>99</v>
      </c>
      <c r="K5971" t="s">
        <v>90</v>
      </c>
      <c r="L5971" t="s">
        <v>88</v>
      </c>
      <c r="M5971">
        <v>0</v>
      </c>
      <c r="N5971" t="s">
        <v>90</v>
      </c>
      <c r="O5971" s="1">
        <v>45110</v>
      </c>
      <c r="P5971" s="2"/>
      <c r="Q5971" s="2"/>
      <c r="R5971" s="1"/>
      <c r="U5971" s="1" t="str">
        <f t="shared" si="402"/>
        <v>2023</v>
      </c>
      <c r="V5971" s="1" t="str">
        <f>VLOOKUP(W5971,quarter[],2,FALSE)</f>
        <v>2nd</v>
      </c>
      <c r="W5971" s="1" t="str">
        <f t="shared" si="401"/>
        <v>June</v>
      </c>
      <c r="X5971" s="1" t="str">
        <f t="shared" si="403"/>
        <v>Pitts, Jeff</v>
      </c>
      <c r="Y5971" s="1"/>
      <c r="Z5971" s="1"/>
      <c r="AA5971" s="1" t="s">
        <v>15304</v>
      </c>
      <c r="AB5971" s="1"/>
      <c r="AC5971" s="1"/>
      <c r="AD5971" s="1"/>
      <c r="AE5971" s="1"/>
    </row>
    <row r="5972" spans="1:31">
      <c r="A5972" t="s">
        <v>15305</v>
      </c>
      <c r="B5972" s="1">
        <v>45084</v>
      </c>
      <c r="C5972" s="1" t="s">
        <v>50</v>
      </c>
      <c r="D5972" t="s">
        <v>15306</v>
      </c>
      <c r="E5972" t="s">
        <v>86</v>
      </c>
      <c r="F5972" s="16" t="s">
        <v>2252</v>
      </c>
      <c r="G5972" s="16"/>
      <c r="H5972" t="s">
        <v>13</v>
      </c>
      <c r="I5972" t="s">
        <v>13</v>
      </c>
      <c r="J5972" t="s">
        <v>99</v>
      </c>
      <c r="K5972" t="s">
        <v>88</v>
      </c>
      <c r="L5972" t="s">
        <v>89</v>
      </c>
      <c r="M5972">
        <v>0</v>
      </c>
      <c r="N5972" t="s">
        <v>90</v>
      </c>
      <c r="O5972" s="1">
        <v>45085</v>
      </c>
      <c r="P5972" s="2"/>
      <c r="Q5972" s="2"/>
      <c r="R5972" s="1"/>
      <c r="U5972" s="1" t="str">
        <f t="shared" si="402"/>
        <v>2023</v>
      </c>
      <c r="V5972" s="1" t="str">
        <f>VLOOKUP(W5972,quarter[],2,FALSE)</f>
        <v>2nd</v>
      </c>
      <c r="W5972" s="1" t="str">
        <f t="shared" si="401"/>
        <v>June</v>
      </c>
      <c r="X5972" s="1" t="str">
        <f t="shared" si="403"/>
        <v>Calo, Robyn</v>
      </c>
      <c r="Y5972" s="1"/>
      <c r="Z5972" s="1"/>
      <c r="AA5972" s="1" t="s">
        <v>430</v>
      </c>
      <c r="AB5972" s="1"/>
      <c r="AC5972" s="1"/>
      <c r="AD5972" s="1"/>
      <c r="AE5972" s="1"/>
    </row>
    <row r="5973" spans="1:31">
      <c r="A5973" t="s">
        <v>15307</v>
      </c>
      <c r="B5973" s="1">
        <v>45084</v>
      </c>
      <c r="C5973" s="1" t="s">
        <v>48</v>
      </c>
      <c r="D5973" t="s">
        <v>15308</v>
      </c>
      <c r="E5973" t="s">
        <v>224</v>
      </c>
      <c r="F5973" s="16" t="s">
        <v>15309</v>
      </c>
      <c r="G5973" s="16"/>
      <c r="H5973" t="s">
        <v>15310</v>
      </c>
      <c r="I5973" t="s">
        <v>15311</v>
      </c>
      <c r="J5973" t="s">
        <v>87</v>
      </c>
      <c r="K5973" t="s">
        <v>90</v>
      </c>
      <c r="L5973" t="s">
        <v>90</v>
      </c>
      <c r="M5973">
        <v>0</v>
      </c>
      <c r="N5973" t="s">
        <v>90</v>
      </c>
      <c r="O5973" s="1">
        <v>45103</v>
      </c>
      <c r="P5973" s="2"/>
      <c r="Q5973" s="2"/>
      <c r="R5973" s="1"/>
      <c r="U5973" s="1" t="str">
        <f t="shared" si="402"/>
        <v>2023</v>
      </c>
      <c r="V5973" s="1" t="str">
        <f>VLOOKUP(W5973,quarter[],2,FALSE)</f>
        <v>2nd</v>
      </c>
      <c r="W5973" s="1" t="str">
        <f t="shared" si="401"/>
        <v>June</v>
      </c>
      <c r="X5973" s="1" t="str">
        <f t="shared" si="403"/>
        <v>Alexander, Lindsay</v>
      </c>
      <c r="Y5973" s="1"/>
      <c r="Z5973" s="1"/>
      <c r="AA5973" s="1" t="s">
        <v>15312</v>
      </c>
      <c r="AB5973" s="1"/>
      <c r="AC5973" s="1"/>
      <c r="AD5973" s="1"/>
      <c r="AE5973" s="1"/>
    </row>
    <row r="5974" spans="1:31">
      <c r="A5974" t="s">
        <v>15313</v>
      </c>
      <c r="B5974" s="1">
        <v>45084</v>
      </c>
      <c r="C5974" s="1" t="s">
        <v>49</v>
      </c>
      <c r="D5974" t="s">
        <v>15314</v>
      </c>
      <c r="E5974" t="s">
        <v>86</v>
      </c>
      <c r="F5974" s="16" t="s">
        <v>10293</v>
      </c>
      <c r="G5974" s="16"/>
      <c r="H5974" t="s">
        <v>13</v>
      </c>
      <c r="I5974" t="s">
        <v>13</v>
      </c>
      <c r="J5974" t="s">
        <v>87</v>
      </c>
      <c r="K5974" t="s">
        <v>88</v>
      </c>
      <c r="L5974" t="s">
        <v>89</v>
      </c>
      <c r="M5974">
        <v>0</v>
      </c>
      <c r="N5974" t="s">
        <v>90</v>
      </c>
      <c r="O5974" s="1">
        <v>45091</v>
      </c>
      <c r="P5974" s="2"/>
      <c r="Q5974" s="2"/>
      <c r="R5974" s="1"/>
      <c r="U5974" s="1" t="str">
        <f t="shared" si="402"/>
        <v>2023</v>
      </c>
      <c r="V5974" s="1" t="str">
        <f>VLOOKUP(W5974,quarter[],2,FALSE)</f>
        <v>2nd</v>
      </c>
      <c r="W5974" s="1" t="str">
        <f t="shared" si="401"/>
        <v>June</v>
      </c>
      <c r="X5974" s="1" t="str">
        <f t="shared" si="403"/>
        <v>Brake, Cassi</v>
      </c>
      <c r="Y5974" s="1"/>
      <c r="Z5974" s="1"/>
      <c r="AA5974" s="1" t="s">
        <v>15315</v>
      </c>
      <c r="AB5974" s="1"/>
      <c r="AC5974" s="1"/>
      <c r="AD5974" s="1"/>
      <c r="AE5974" s="1"/>
    </row>
    <row r="5975" spans="1:31">
      <c r="A5975" t="s">
        <v>15316</v>
      </c>
      <c r="B5975" s="1">
        <v>45084</v>
      </c>
      <c r="C5975" s="1" t="s">
        <v>48</v>
      </c>
      <c r="D5975" t="s">
        <v>15317</v>
      </c>
      <c r="E5975" t="s">
        <v>86</v>
      </c>
      <c r="F5975" s="16" t="s">
        <v>15318</v>
      </c>
      <c r="G5975" s="16"/>
      <c r="H5975" t="s">
        <v>15319</v>
      </c>
      <c r="I5975" t="s">
        <v>15320</v>
      </c>
      <c r="J5975" t="s">
        <v>87</v>
      </c>
      <c r="K5975" t="s">
        <v>90</v>
      </c>
      <c r="L5975" t="s">
        <v>90</v>
      </c>
      <c r="M5975">
        <v>0</v>
      </c>
      <c r="N5975" t="s">
        <v>90</v>
      </c>
      <c r="O5975" s="1">
        <v>45089</v>
      </c>
      <c r="P5975" s="2"/>
      <c r="Q5975" s="2"/>
      <c r="R5975" s="1"/>
      <c r="U5975" s="1" t="str">
        <f t="shared" si="402"/>
        <v>2023</v>
      </c>
      <c r="V5975" s="1" t="str">
        <f>VLOOKUP(W5975,quarter[],2,FALSE)</f>
        <v>2nd</v>
      </c>
      <c r="W5975" s="1" t="str">
        <f t="shared" si="401"/>
        <v>June</v>
      </c>
      <c r="X5975" s="1" t="str">
        <f t="shared" si="403"/>
        <v>Alexander, Lindsay</v>
      </c>
      <c r="Y5975" s="1"/>
      <c r="Z5975" s="1"/>
      <c r="AA5975" s="1" t="s">
        <v>15321</v>
      </c>
      <c r="AB5975" s="1"/>
      <c r="AC5975" s="1"/>
      <c r="AD5975" s="1"/>
      <c r="AE5975" s="1"/>
    </row>
    <row r="5976" spans="1:31">
      <c r="A5976" t="s">
        <v>15322</v>
      </c>
      <c r="B5976" s="1">
        <v>45084</v>
      </c>
      <c r="C5976" s="1" t="s">
        <v>49</v>
      </c>
      <c r="D5976" t="s">
        <v>15323</v>
      </c>
      <c r="E5976" t="s">
        <v>224</v>
      </c>
      <c r="F5976" s="16" t="s">
        <v>3683</v>
      </c>
      <c r="G5976" s="16"/>
      <c r="H5976" t="s">
        <v>13</v>
      </c>
      <c r="I5976" t="s">
        <v>13</v>
      </c>
      <c r="J5976" t="s">
        <v>140</v>
      </c>
      <c r="K5976" t="s">
        <v>88</v>
      </c>
      <c r="L5976" t="s">
        <v>89</v>
      </c>
      <c r="M5976">
        <v>0</v>
      </c>
      <c r="N5976" t="s">
        <v>90</v>
      </c>
      <c r="O5976" s="1">
        <v>45091</v>
      </c>
      <c r="P5976" s="2"/>
      <c r="Q5976" s="2"/>
      <c r="R5976" s="1"/>
      <c r="U5976" s="1" t="str">
        <f t="shared" si="402"/>
        <v>2023</v>
      </c>
      <c r="V5976" s="1" t="str">
        <f>VLOOKUP(W5976,quarter[],2,FALSE)</f>
        <v>2nd</v>
      </c>
      <c r="W5976" s="1" t="str">
        <f t="shared" si="401"/>
        <v>June</v>
      </c>
      <c r="X5976" s="1" t="str">
        <f t="shared" si="403"/>
        <v>Brake, Cassi</v>
      </c>
      <c r="Y5976" s="1"/>
      <c r="Z5976" s="1"/>
      <c r="AA5976" s="1" t="s">
        <v>15324</v>
      </c>
      <c r="AB5976" s="1"/>
      <c r="AC5976" s="1"/>
      <c r="AD5976" s="1"/>
      <c r="AE5976" s="1"/>
    </row>
    <row r="5977" spans="1:31">
      <c r="A5977" t="s">
        <v>15325</v>
      </c>
      <c r="B5977" s="1">
        <v>45084</v>
      </c>
      <c r="C5977" s="1" t="s">
        <v>50</v>
      </c>
      <c r="D5977" t="s">
        <v>15326</v>
      </c>
      <c r="E5977" t="s">
        <v>86</v>
      </c>
      <c r="F5977" s="16" t="s">
        <v>15327</v>
      </c>
      <c r="G5977" s="16"/>
      <c r="H5977" t="s">
        <v>12907</v>
      </c>
      <c r="I5977" t="s">
        <v>13</v>
      </c>
      <c r="J5977" t="s">
        <v>87</v>
      </c>
      <c r="K5977" t="s">
        <v>88</v>
      </c>
      <c r="L5977" t="s">
        <v>89</v>
      </c>
      <c r="M5977">
        <v>0</v>
      </c>
      <c r="N5977" t="s">
        <v>90</v>
      </c>
      <c r="O5977" s="1">
        <v>45085</v>
      </c>
      <c r="P5977" s="2"/>
      <c r="Q5977" s="2"/>
      <c r="R5977" s="1"/>
      <c r="U5977" s="1" t="str">
        <f t="shared" si="402"/>
        <v>2023</v>
      </c>
      <c r="V5977" s="1" t="str">
        <f>VLOOKUP(W5977,quarter[],2,FALSE)</f>
        <v>2nd</v>
      </c>
      <c r="W5977" s="1" t="str">
        <f t="shared" si="401"/>
        <v>June</v>
      </c>
      <c r="X5977" s="1" t="str">
        <f t="shared" si="403"/>
        <v>Calo, Robyn</v>
      </c>
      <c r="Y5977" s="1"/>
      <c r="Z5977" s="1"/>
      <c r="AA5977" s="1" t="s">
        <v>15328</v>
      </c>
      <c r="AB5977" s="1"/>
      <c r="AC5977" s="1"/>
      <c r="AD5977" s="1"/>
      <c r="AE5977" s="1"/>
    </row>
    <row r="5978" spans="1:31">
      <c r="A5978" t="s">
        <v>15329</v>
      </c>
      <c r="B5978" s="1">
        <v>45084</v>
      </c>
      <c r="C5978" s="1" t="s">
        <v>49</v>
      </c>
      <c r="D5978" t="s">
        <v>15330</v>
      </c>
      <c r="E5978" t="s">
        <v>86</v>
      </c>
      <c r="F5978" s="16" t="s">
        <v>3236</v>
      </c>
      <c r="G5978" s="16"/>
      <c r="H5978" t="s">
        <v>13</v>
      </c>
      <c r="I5978" t="s">
        <v>13</v>
      </c>
      <c r="J5978" t="s">
        <v>87</v>
      </c>
      <c r="K5978" t="s">
        <v>88</v>
      </c>
      <c r="L5978" t="s">
        <v>89</v>
      </c>
      <c r="M5978">
        <v>0</v>
      </c>
      <c r="N5978" t="s">
        <v>90</v>
      </c>
      <c r="O5978" s="1">
        <v>45085</v>
      </c>
      <c r="P5978" s="2"/>
      <c r="Q5978" s="2"/>
      <c r="R5978" s="1"/>
      <c r="U5978" s="1" t="str">
        <f t="shared" si="402"/>
        <v>2023</v>
      </c>
      <c r="V5978" s="1" t="str">
        <f>VLOOKUP(W5978,quarter[],2,FALSE)</f>
        <v>2nd</v>
      </c>
      <c r="W5978" s="1" t="str">
        <f t="shared" si="401"/>
        <v>June</v>
      </c>
      <c r="X5978" s="1" t="str">
        <f t="shared" si="403"/>
        <v>Brake, Cassi</v>
      </c>
      <c r="Y5978" s="1"/>
      <c r="Z5978" s="1"/>
      <c r="AA5978" s="1" t="s">
        <v>430</v>
      </c>
      <c r="AB5978" s="1"/>
      <c r="AC5978" s="1"/>
      <c r="AD5978" s="1"/>
      <c r="AE5978" s="1"/>
    </row>
    <row r="5979" spans="1:31">
      <c r="A5979" t="s">
        <v>15331</v>
      </c>
      <c r="B5979" s="1">
        <v>45084</v>
      </c>
      <c r="C5979" s="1" t="s">
        <v>48</v>
      </c>
      <c r="D5979" t="s">
        <v>15332</v>
      </c>
      <c r="E5979" t="s">
        <v>86</v>
      </c>
      <c r="F5979" s="16" t="s">
        <v>2252</v>
      </c>
      <c r="G5979" s="16"/>
      <c r="H5979" t="s">
        <v>13</v>
      </c>
      <c r="I5979" t="s">
        <v>13</v>
      </c>
      <c r="J5979" t="s">
        <v>99</v>
      </c>
      <c r="K5979" t="s">
        <v>88</v>
      </c>
      <c r="L5979" t="s">
        <v>89</v>
      </c>
      <c r="M5979">
        <v>0</v>
      </c>
      <c r="N5979" t="s">
        <v>90</v>
      </c>
      <c r="O5979" s="1">
        <v>45085</v>
      </c>
      <c r="P5979" s="2"/>
      <c r="Q5979" s="2"/>
      <c r="R5979" s="1"/>
      <c r="U5979" s="1" t="str">
        <f t="shared" si="402"/>
        <v>2023</v>
      </c>
      <c r="V5979" s="1" t="str">
        <f>VLOOKUP(W5979,quarter[],2,FALSE)</f>
        <v>2nd</v>
      </c>
      <c r="W5979" s="1" t="str">
        <f t="shared" si="401"/>
        <v>June</v>
      </c>
      <c r="X5979" s="1" t="str">
        <f t="shared" si="403"/>
        <v>Alexander, Lindsay</v>
      </c>
      <c r="Y5979" s="1"/>
      <c r="Z5979" s="1"/>
      <c r="AA5979" s="1" t="s">
        <v>1905</v>
      </c>
      <c r="AB5979" s="1"/>
      <c r="AC5979" s="1"/>
      <c r="AD5979" s="1"/>
      <c r="AE5979" s="1"/>
    </row>
    <row r="5980" spans="1:31">
      <c r="A5980" t="s">
        <v>15333</v>
      </c>
      <c r="B5980" s="1">
        <v>45084</v>
      </c>
      <c r="C5980" s="1" t="s">
        <v>50</v>
      </c>
      <c r="D5980" t="s">
        <v>15334</v>
      </c>
      <c r="E5980" t="s">
        <v>86</v>
      </c>
      <c r="F5980" s="16" t="s">
        <v>3236</v>
      </c>
      <c r="G5980" s="16"/>
      <c r="H5980" t="s">
        <v>13</v>
      </c>
      <c r="I5980" t="s">
        <v>13</v>
      </c>
      <c r="J5980" t="s">
        <v>87</v>
      </c>
      <c r="K5980" t="s">
        <v>88</v>
      </c>
      <c r="L5980" t="s">
        <v>89</v>
      </c>
      <c r="M5980">
        <v>0</v>
      </c>
      <c r="N5980" t="s">
        <v>90</v>
      </c>
      <c r="O5980" s="1">
        <v>45085</v>
      </c>
      <c r="P5980" s="2"/>
      <c r="Q5980" s="2"/>
      <c r="R5980" s="1"/>
      <c r="U5980" s="1" t="str">
        <f t="shared" si="402"/>
        <v>2023</v>
      </c>
      <c r="V5980" s="1" t="str">
        <f>VLOOKUP(W5980,quarter[],2,FALSE)</f>
        <v>2nd</v>
      </c>
      <c r="W5980" s="1" t="str">
        <f t="shared" si="401"/>
        <v>June</v>
      </c>
      <c r="X5980" s="1" t="str">
        <f t="shared" si="403"/>
        <v>Calo, Robyn</v>
      </c>
      <c r="Y5980" s="1"/>
      <c r="Z5980" s="1"/>
      <c r="AA5980" s="1" t="s">
        <v>15335</v>
      </c>
      <c r="AB5980" s="1"/>
      <c r="AC5980" s="1"/>
      <c r="AD5980" s="1"/>
      <c r="AE5980" s="1"/>
    </row>
    <row r="5981" spans="1:31">
      <c r="A5981" t="s">
        <v>15336</v>
      </c>
      <c r="B5981" s="1">
        <v>45084</v>
      </c>
      <c r="C5981" s="1" t="s">
        <v>49</v>
      </c>
      <c r="D5981" t="s">
        <v>15337</v>
      </c>
      <c r="E5981" t="s">
        <v>86</v>
      </c>
      <c r="F5981" s="16" t="s">
        <v>15338</v>
      </c>
      <c r="G5981" s="16"/>
      <c r="H5981" t="s">
        <v>15339</v>
      </c>
      <c r="I5981" t="s">
        <v>13</v>
      </c>
      <c r="J5981" t="s">
        <v>99</v>
      </c>
      <c r="K5981" t="s">
        <v>88</v>
      </c>
      <c r="L5981" t="s">
        <v>89</v>
      </c>
      <c r="M5981">
        <v>0</v>
      </c>
      <c r="N5981" t="s">
        <v>90</v>
      </c>
      <c r="O5981" s="1">
        <v>45086</v>
      </c>
      <c r="P5981" s="2"/>
      <c r="Q5981" s="2"/>
      <c r="R5981" s="1"/>
      <c r="U5981" s="1" t="str">
        <f t="shared" si="402"/>
        <v>2023</v>
      </c>
      <c r="V5981" s="1" t="str">
        <f>VLOOKUP(W5981,quarter[],2,FALSE)</f>
        <v>2nd</v>
      </c>
      <c r="W5981" s="1" t="str">
        <f t="shared" si="401"/>
        <v>June</v>
      </c>
      <c r="X5981" s="1" t="str">
        <f t="shared" si="403"/>
        <v>Brake, Cassi</v>
      </c>
      <c r="Y5981" s="1"/>
      <c r="Z5981" s="1"/>
      <c r="AA5981" s="1" t="s">
        <v>2021</v>
      </c>
      <c r="AB5981" s="1"/>
      <c r="AC5981" s="1"/>
      <c r="AD5981" s="1"/>
      <c r="AE5981" s="1"/>
    </row>
    <row r="5982" spans="1:31">
      <c r="A5982" t="s">
        <v>15340</v>
      </c>
      <c r="B5982" s="1">
        <v>45084</v>
      </c>
      <c r="C5982" s="1" t="s">
        <v>49</v>
      </c>
      <c r="D5982" t="s">
        <v>15341</v>
      </c>
      <c r="E5982" t="s">
        <v>86</v>
      </c>
      <c r="F5982" s="16" t="s">
        <v>87</v>
      </c>
      <c r="G5982" s="16"/>
      <c r="H5982" t="s">
        <v>14819</v>
      </c>
      <c r="I5982" t="s">
        <v>13</v>
      </c>
      <c r="J5982" t="s">
        <v>87</v>
      </c>
      <c r="K5982" t="s">
        <v>88</v>
      </c>
      <c r="L5982" t="s">
        <v>89</v>
      </c>
      <c r="M5982">
        <v>0</v>
      </c>
      <c r="N5982" t="s">
        <v>90</v>
      </c>
      <c r="O5982" s="1">
        <v>45086</v>
      </c>
      <c r="P5982" s="2"/>
      <c r="Q5982" s="2"/>
      <c r="R5982" s="1"/>
      <c r="U5982" s="1" t="str">
        <f t="shared" si="402"/>
        <v>2023</v>
      </c>
      <c r="V5982" s="1" t="str">
        <f>VLOOKUP(W5982,quarter[],2,FALSE)</f>
        <v>2nd</v>
      </c>
      <c r="W5982" s="1" t="str">
        <f t="shared" si="401"/>
        <v>June</v>
      </c>
      <c r="X5982" s="1" t="str">
        <f t="shared" si="403"/>
        <v>Brake, Cassi</v>
      </c>
      <c r="Y5982" s="1"/>
      <c r="Z5982" s="1"/>
      <c r="AA5982" s="1" t="s">
        <v>15342</v>
      </c>
      <c r="AB5982" s="1"/>
      <c r="AC5982" s="1"/>
      <c r="AD5982" s="1"/>
      <c r="AE5982" s="1"/>
    </row>
    <row r="5983" spans="1:31">
      <c r="A5983" t="s">
        <v>15343</v>
      </c>
      <c r="B5983" s="1">
        <v>45085</v>
      </c>
      <c r="C5983" s="1" t="s">
        <v>54</v>
      </c>
      <c r="D5983" t="s">
        <v>15344</v>
      </c>
      <c r="E5983" t="s">
        <v>86</v>
      </c>
      <c r="F5983" s="16" t="s">
        <v>87</v>
      </c>
      <c r="G5983" s="16"/>
      <c r="H5983" t="s">
        <v>15345</v>
      </c>
      <c r="I5983" s="27" t="s">
        <v>15019</v>
      </c>
      <c r="J5983" t="s">
        <v>87</v>
      </c>
      <c r="K5983" t="s">
        <v>90</v>
      </c>
      <c r="L5983" t="s">
        <v>90</v>
      </c>
      <c r="M5983">
        <v>5</v>
      </c>
      <c r="N5983" t="s">
        <v>90</v>
      </c>
      <c r="O5983" s="1">
        <v>45093</v>
      </c>
      <c r="P5983" s="2"/>
      <c r="Q5983" s="2"/>
      <c r="R5983" s="1"/>
      <c r="U5983" s="1" t="str">
        <f t="shared" si="402"/>
        <v>2023</v>
      </c>
      <c r="V5983" s="1" t="str">
        <f>VLOOKUP(W5983,quarter[],2,FALSE)</f>
        <v>2nd</v>
      </c>
      <c r="W5983" s="1" t="str">
        <f t="shared" si="401"/>
        <v>June</v>
      </c>
      <c r="X5983" s="1" t="str">
        <f t="shared" si="403"/>
        <v>Pitts, Jeff</v>
      </c>
      <c r="Y5983" s="1"/>
      <c r="Z5983" s="1"/>
      <c r="AA5983" s="1" t="s">
        <v>15024</v>
      </c>
      <c r="AB5983" s="1"/>
      <c r="AC5983" s="1"/>
      <c r="AD5983" s="1"/>
      <c r="AE5983" s="1"/>
    </row>
    <row r="5984" spans="1:31">
      <c r="A5984" t="s">
        <v>15346</v>
      </c>
      <c r="B5984" s="1">
        <v>45085</v>
      </c>
      <c r="C5984" s="1" t="s">
        <v>54</v>
      </c>
      <c r="D5984" t="s">
        <v>15347</v>
      </c>
      <c r="E5984" t="s">
        <v>86</v>
      </c>
      <c r="F5984" s="16" t="s">
        <v>3086</v>
      </c>
      <c r="G5984" s="16"/>
      <c r="H5984" t="s">
        <v>14910</v>
      </c>
      <c r="I5984" t="s">
        <v>13</v>
      </c>
      <c r="J5984" t="s">
        <v>369</v>
      </c>
      <c r="K5984" t="s">
        <v>90</v>
      </c>
      <c r="L5984" t="s">
        <v>90</v>
      </c>
      <c r="M5984">
        <v>0</v>
      </c>
      <c r="N5984" t="s">
        <v>90</v>
      </c>
      <c r="O5984" s="1">
        <v>45093</v>
      </c>
      <c r="P5984" s="2"/>
      <c r="Q5984" s="2"/>
      <c r="R5984" s="1"/>
      <c r="U5984" s="1" t="str">
        <f t="shared" si="402"/>
        <v>2023</v>
      </c>
      <c r="V5984" s="1" t="str">
        <f>VLOOKUP(W5984,quarter[],2,FALSE)</f>
        <v>2nd</v>
      </c>
      <c r="W5984" s="1" t="str">
        <f t="shared" si="401"/>
        <v>June</v>
      </c>
      <c r="X5984" s="1" t="str">
        <f t="shared" si="403"/>
        <v>Pitts, Jeff</v>
      </c>
      <c r="Y5984" s="1"/>
      <c r="Z5984" s="1"/>
      <c r="AA5984" s="1" t="s">
        <v>15348</v>
      </c>
      <c r="AB5984" s="1"/>
      <c r="AC5984" s="1"/>
      <c r="AD5984" s="1"/>
      <c r="AE5984" s="1"/>
    </row>
    <row r="5985" spans="1:31">
      <c r="A5985" t="s">
        <v>15349</v>
      </c>
      <c r="B5985" s="1">
        <v>45085</v>
      </c>
      <c r="C5985" s="1" t="s">
        <v>50</v>
      </c>
      <c r="D5985" t="s">
        <v>13675</v>
      </c>
      <c r="E5985" t="s">
        <v>220</v>
      </c>
      <c r="F5985" s="16" t="s">
        <v>13676</v>
      </c>
      <c r="G5985" s="16"/>
      <c r="H5985" t="s">
        <v>15350</v>
      </c>
      <c r="I5985" t="s">
        <v>13</v>
      </c>
      <c r="J5985" t="s">
        <v>117</v>
      </c>
      <c r="K5985" t="s">
        <v>88</v>
      </c>
      <c r="L5985" t="s">
        <v>89</v>
      </c>
      <c r="M5985">
        <v>0</v>
      </c>
      <c r="N5985" t="s">
        <v>90</v>
      </c>
      <c r="O5985" s="1">
        <v>45090</v>
      </c>
      <c r="P5985" s="2"/>
      <c r="Q5985" s="2"/>
      <c r="R5985" s="1"/>
      <c r="U5985" s="1" t="str">
        <f t="shared" si="402"/>
        <v>2023</v>
      </c>
      <c r="V5985" s="1" t="str">
        <f>VLOOKUP(W5985,quarter[],2,FALSE)</f>
        <v>2nd</v>
      </c>
      <c r="W5985" s="1" t="str">
        <f t="shared" si="401"/>
        <v>June</v>
      </c>
      <c r="X5985" s="1" t="str">
        <f t="shared" si="403"/>
        <v>Calo, Robyn</v>
      </c>
      <c r="Y5985" s="1"/>
      <c r="Z5985" s="1"/>
      <c r="AA5985" s="1" t="s">
        <v>12561</v>
      </c>
      <c r="AB5985" s="1"/>
      <c r="AC5985" s="1"/>
      <c r="AD5985" s="1"/>
      <c r="AE5985" s="1"/>
    </row>
    <row r="5986" spans="1:31">
      <c r="A5986" t="s">
        <v>15351</v>
      </c>
      <c r="B5986" s="1">
        <v>45085</v>
      </c>
      <c r="C5986" s="1" t="s">
        <v>48</v>
      </c>
      <c r="D5986" t="s">
        <v>15352</v>
      </c>
      <c r="E5986" t="s">
        <v>220</v>
      </c>
      <c r="F5986" s="16" t="s">
        <v>3585</v>
      </c>
      <c r="G5986" s="16"/>
      <c r="H5986" t="s">
        <v>15353</v>
      </c>
      <c r="I5986" t="s">
        <v>13</v>
      </c>
      <c r="J5986" t="s">
        <v>140</v>
      </c>
      <c r="K5986" t="s">
        <v>88</v>
      </c>
      <c r="L5986" t="s">
        <v>89</v>
      </c>
      <c r="M5986">
        <v>0</v>
      </c>
      <c r="N5986" t="s">
        <v>90</v>
      </c>
      <c r="O5986" s="1">
        <v>45085</v>
      </c>
      <c r="P5986" s="2"/>
      <c r="Q5986" s="2"/>
      <c r="R5986" s="1"/>
      <c r="U5986" s="1" t="str">
        <f t="shared" si="402"/>
        <v>2023</v>
      </c>
      <c r="V5986" s="1" t="str">
        <f>VLOOKUP(W5986,quarter[],2,FALSE)</f>
        <v>2nd</v>
      </c>
      <c r="W5986" s="1" t="str">
        <f t="shared" si="401"/>
        <v>June</v>
      </c>
      <c r="X5986" s="1" t="str">
        <f t="shared" si="403"/>
        <v>Alexander, Lindsay</v>
      </c>
      <c r="Y5986" s="1"/>
      <c r="Z5986" s="1"/>
      <c r="AA5986" s="1" t="s">
        <v>15354</v>
      </c>
      <c r="AB5986" s="1"/>
      <c r="AC5986" s="1"/>
      <c r="AD5986" s="1"/>
      <c r="AE5986" s="1"/>
    </row>
    <row r="5987" spans="1:31">
      <c r="A5987" t="s">
        <v>15355</v>
      </c>
      <c r="B5987" s="1">
        <v>45083</v>
      </c>
      <c r="C5987" s="1" t="s">
        <v>50</v>
      </c>
      <c r="D5987" t="s">
        <v>7200</v>
      </c>
      <c r="E5987" t="s">
        <v>86</v>
      </c>
      <c r="F5987" s="16" t="s">
        <v>15356</v>
      </c>
      <c r="G5987" s="16"/>
      <c r="H5987" t="s">
        <v>7740</v>
      </c>
      <c r="I5987" t="s">
        <v>13</v>
      </c>
      <c r="J5987" t="s">
        <v>87</v>
      </c>
      <c r="K5987" t="s">
        <v>88</v>
      </c>
      <c r="L5987" t="s">
        <v>89</v>
      </c>
      <c r="M5987">
        <v>0</v>
      </c>
      <c r="N5987" t="s">
        <v>90</v>
      </c>
      <c r="O5987" s="1">
        <v>45085</v>
      </c>
      <c r="P5987" s="2"/>
      <c r="Q5987" s="2"/>
      <c r="R5987" s="1"/>
      <c r="U5987" s="1" t="str">
        <f t="shared" si="402"/>
        <v>2023</v>
      </c>
      <c r="V5987" s="1" t="str">
        <f>VLOOKUP(W5987,quarter[],2,FALSE)</f>
        <v>2nd</v>
      </c>
      <c r="W5987" s="1" t="str">
        <f t="shared" si="401"/>
        <v>June</v>
      </c>
      <c r="X5987" s="1" t="str">
        <f t="shared" si="403"/>
        <v>Calo, Robyn</v>
      </c>
      <c r="Y5987" s="1"/>
      <c r="Z5987" s="1"/>
      <c r="AA5987" s="1" t="s">
        <v>15357</v>
      </c>
      <c r="AB5987" s="1"/>
      <c r="AC5987" s="1"/>
      <c r="AD5987" s="1"/>
      <c r="AE5987" s="1"/>
    </row>
    <row r="5988" spans="1:31">
      <c r="A5988" t="s">
        <v>15358</v>
      </c>
      <c r="B5988" s="1">
        <v>45085</v>
      </c>
      <c r="C5988" s="1" t="s">
        <v>49</v>
      </c>
      <c r="D5988" t="s">
        <v>8705</v>
      </c>
      <c r="E5988" t="s">
        <v>86</v>
      </c>
      <c r="F5988" s="16" t="s">
        <v>15359</v>
      </c>
      <c r="G5988" s="16"/>
      <c r="H5988" t="s">
        <v>2161</v>
      </c>
      <c r="I5988" t="s">
        <v>13</v>
      </c>
      <c r="J5988" t="s">
        <v>87</v>
      </c>
      <c r="K5988" t="s">
        <v>88</v>
      </c>
      <c r="L5988" t="s">
        <v>89</v>
      </c>
      <c r="M5988">
        <v>0</v>
      </c>
      <c r="N5988" t="s">
        <v>90</v>
      </c>
      <c r="O5988" s="1">
        <v>45085</v>
      </c>
      <c r="P5988" s="2"/>
      <c r="Q5988" s="2"/>
      <c r="R5988" s="1"/>
      <c r="U5988" s="1" t="str">
        <f t="shared" si="402"/>
        <v>2023</v>
      </c>
      <c r="V5988" s="1" t="str">
        <f>VLOOKUP(W5988,quarter[],2,FALSE)</f>
        <v>2nd</v>
      </c>
      <c r="W5988" s="1" t="str">
        <f t="shared" si="401"/>
        <v>June</v>
      </c>
      <c r="X5988" s="1" t="str">
        <f t="shared" si="403"/>
        <v>Brake, Cassi</v>
      </c>
      <c r="Y5988" s="1"/>
      <c r="Z5988" s="1"/>
      <c r="AA5988" s="1" t="s">
        <v>15360</v>
      </c>
      <c r="AB5988" s="1"/>
      <c r="AC5988" s="1"/>
      <c r="AD5988" s="1"/>
      <c r="AE5988" s="1"/>
    </row>
    <row r="5989" spans="1:31">
      <c r="A5989" t="s">
        <v>15361</v>
      </c>
      <c r="B5989" s="1">
        <v>45085</v>
      </c>
      <c r="C5989" s="1" t="s">
        <v>48</v>
      </c>
      <c r="D5989" t="s">
        <v>11771</v>
      </c>
      <c r="E5989" t="s">
        <v>86</v>
      </c>
      <c r="F5989" s="16" t="s">
        <v>15362</v>
      </c>
      <c r="G5989" s="16"/>
      <c r="H5989" t="s">
        <v>15363</v>
      </c>
      <c r="I5989" t="s">
        <v>13</v>
      </c>
      <c r="J5989" t="s">
        <v>99</v>
      </c>
      <c r="K5989" t="s">
        <v>88</v>
      </c>
      <c r="L5989" t="s">
        <v>89</v>
      </c>
      <c r="M5989">
        <v>0</v>
      </c>
      <c r="N5989" t="s">
        <v>90</v>
      </c>
      <c r="O5989" s="1">
        <v>45085</v>
      </c>
      <c r="P5989" s="2"/>
      <c r="Q5989" s="2"/>
      <c r="R5989" s="1"/>
      <c r="U5989" s="1" t="str">
        <f t="shared" si="402"/>
        <v>2023</v>
      </c>
      <c r="V5989" s="1" t="str">
        <f>VLOOKUP(W5989,quarter[],2,FALSE)</f>
        <v>2nd</v>
      </c>
      <c r="W5989" s="1" t="str">
        <f t="shared" si="401"/>
        <v>June</v>
      </c>
      <c r="X5989" s="1" t="str">
        <f t="shared" si="403"/>
        <v>Alexander, Lindsay</v>
      </c>
      <c r="Y5989" s="1"/>
      <c r="Z5989" s="1"/>
      <c r="AA5989" s="1" t="s">
        <v>15364</v>
      </c>
      <c r="AB5989" s="1"/>
      <c r="AC5989" s="1"/>
      <c r="AD5989" s="1"/>
      <c r="AE5989" s="1"/>
    </row>
    <row r="5990" spans="1:31">
      <c r="A5990" t="s">
        <v>15365</v>
      </c>
      <c r="B5990" s="1">
        <v>45085</v>
      </c>
      <c r="C5990" s="1" t="s">
        <v>52</v>
      </c>
      <c r="D5990" t="s">
        <v>15366</v>
      </c>
      <c r="E5990" t="s">
        <v>86</v>
      </c>
      <c r="F5990" s="16" t="s">
        <v>15367</v>
      </c>
      <c r="G5990" s="16"/>
      <c r="H5990" t="s">
        <v>13</v>
      </c>
      <c r="I5990" t="s">
        <v>13</v>
      </c>
      <c r="J5990" t="s">
        <v>2565</v>
      </c>
      <c r="K5990" t="s">
        <v>88</v>
      </c>
      <c r="L5990" t="s">
        <v>89</v>
      </c>
      <c r="M5990">
        <v>0</v>
      </c>
      <c r="N5990" t="s">
        <v>90</v>
      </c>
      <c r="O5990" s="1">
        <v>45092</v>
      </c>
      <c r="P5990" s="2">
        <v>0</v>
      </c>
      <c r="Q5990" s="2"/>
      <c r="R5990" s="1"/>
      <c r="U5990" s="1" t="str">
        <f t="shared" si="402"/>
        <v>2023</v>
      </c>
      <c r="V5990" s="1" t="str">
        <f>VLOOKUP(W5990,quarter[],2,FALSE)</f>
        <v>2nd</v>
      </c>
      <c r="W5990" s="1" t="str">
        <f t="shared" si="401"/>
        <v>June</v>
      </c>
      <c r="X5990" s="1" t="str">
        <f t="shared" si="403"/>
        <v>Forbes, Cynthia</v>
      </c>
      <c r="Y5990" s="1"/>
      <c r="Z5990" s="1"/>
      <c r="AA5990" s="1" t="s">
        <v>15368</v>
      </c>
      <c r="AB5990" s="1"/>
      <c r="AC5990" s="1"/>
      <c r="AD5990" s="1"/>
      <c r="AE5990" s="1"/>
    </row>
    <row r="5991" spans="1:31">
      <c r="A5991" t="s">
        <v>15369</v>
      </c>
      <c r="B5991" s="1">
        <v>45082</v>
      </c>
      <c r="C5991" s="1" t="s">
        <v>49</v>
      </c>
      <c r="D5991" t="s">
        <v>15370</v>
      </c>
      <c r="E5991" t="s">
        <v>86</v>
      </c>
      <c r="F5991" s="16" t="s">
        <v>15371</v>
      </c>
      <c r="G5991" s="16"/>
      <c r="H5991" t="s">
        <v>15372</v>
      </c>
      <c r="I5991" t="s">
        <v>13</v>
      </c>
      <c r="J5991" t="s">
        <v>87</v>
      </c>
      <c r="K5991" t="s">
        <v>88</v>
      </c>
      <c r="L5991" t="s">
        <v>89</v>
      </c>
      <c r="M5991">
        <v>0</v>
      </c>
      <c r="N5991" t="s">
        <v>90</v>
      </c>
      <c r="O5991" s="1">
        <v>45085</v>
      </c>
      <c r="P5991" s="2"/>
      <c r="Q5991" s="2"/>
      <c r="R5991" s="1"/>
      <c r="U5991" s="1" t="str">
        <f t="shared" si="402"/>
        <v>2023</v>
      </c>
      <c r="V5991" s="1" t="str">
        <f>VLOOKUP(W5991,quarter[],2,FALSE)</f>
        <v>2nd</v>
      </c>
      <c r="W5991" s="1" t="str">
        <f t="shared" si="401"/>
        <v>June</v>
      </c>
      <c r="X5991" s="1" t="str">
        <f t="shared" si="403"/>
        <v>Brake, Cassi</v>
      </c>
      <c r="Y5991" s="1"/>
      <c r="Z5991" s="1"/>
      <c r="AA5991" s="1" t="s">
        <v>15373</v>
      </c>
      <c r="AB5991" s="1"/>
      <c r="AC5991" s="1"/>
      <c r="AD5991" s="1"/>
      <c r="AE5991" s="1"/>
    </row>
    <row r="5992" spans="1:31">
      <c r="A5992" t="s">
        <v>15374</v>
      </c>
      <c r="B5992" s="1">
        <v>45085</v>
      </c>
      <c r="C5992" s="1" t="s">
        <v>50</v>
      </c>
      <c r="D5992" t="s">
        <v>15375</v>
      </c>
      <c r="E5992" t="s">
        <v>86</v>
      </c>
      <c r="F5992" s="16" t="s">
        <v>15376</v>
      </c>
      <c r="G5992" s="16"/>
      <c r="H5992" t="s">
        <v>13</v>
      </c>
      <c r="I5992" t="s">
        <v>13</v>
      </c>
      <c r="J5992" t="s">
        <v>87</v>
      </c>
      <c r="K5992" t="s">
        <v>88</v>
      </c>
      <c r="L5992" t="s">
        <v>89</v>
      </c>
      <c r="M5992">
        <v>0</v>
      </c>
      <c r="N5992" t="s">
        <v>90</v>
      </c>
      <c r="O5992" s="1">
        <v>45086</v>
      </c>
      <c r="P5992" s="2"/>
      <c r="Q5992" s="2"/>
      <c r="R5992" s="1"/>
      <c r="U5992" s="1" t="str">
        <f t="shared" si="402"/>
        <v>2023</v>
      </c>
      <c r="V5992" s="1" t="str">
        <f>VLOOKUP(W5992,quarter[],2,FALSE)</f>
        <v>2nd</v>
      </c>
      <c r="W5992" s="1" t="str">
        <f t="shared" si="401"/>
        <v>June</v>
      </c>
      <c r="X5992" s="1" t="str">
        <f t="shared" si="403"/>
        <v>Calo, Robyn</v>
      </c>
      <c r="Y5992" s="1"/>
      <c r="Z5992" s="1"/>
      <c r="AA5992" s="1" t="s">
        <v>376</v>
      </c>
      <c r="AB5992" s="1"/>
      <c r="AC5992" s="1"/>
      <c r="AD5992" s="1"/>
      <c r="AE5992" s="1"/>
    </row>
    <row r="5993" spans="1:31">
      <c r="A5993" t="s">
        <v>15377</v>
      </c>
      <c r="B5993" s="1">
        <v>45085</v>
      </c>
      <c r="C5993" s="1" t="s">
        <v>48</v>
      </c>
      <c r="D5993" t="s">
        <v>15378</v>
      </c>
      <c r="E5993" t="s">
        <v>86</v>
      </c>
      <c r="F5993" s="16" t="s">
        <v>15379</v>
      </c>
      <c r="G5993" s="16"/>
      <c r="H5993" t="s">
        <v>15380</v>
      </c>
      <c r="I5993" t="s">
        <v>13</v>
      </c>
      <c r="J5993" t="s">
        <v>87</v>
      </c>
      <c r="K5993" t="s">
        <v>88</v>
      </c>
      <c r="L5993" t="s">
        <v>89</v>
      </c>
      <c r="M5993">
        <v>0</v>
      </c>
      <c r="N5993" t="s">
        <v>90</v>
      </c>
      <c r="O5993" s="1">
        <v>45086</v>
      </c>
      <c r="P5993" s="2"/>
      <c r="Q5993" s="2"/>
      <c r="R5993" s="1"/>
      <c r="U5993" s="1" t="str">
        <f t="shared" si="402"/>
        <v>2023</v>
      </c>
      <c r="V5993" s="1" t="str">
        <f>VLOOKUP(W5993,quarter[],2,FALSE)</f>
        <v>2nd</v>
      </c>
      <c r="W5993" s="1" t="str">
        <f t="shared" si="401"/>
        <v>June</v>
      </c>
      <c r="X5993" s="1" t="str">
        <f t="shared" si="403"/>
        <v>Alexander, Lindsay</v>
      </c>
      <c r="Y5993" s="1"/>
      <c r="Z5993" s="1"/>
      <c r="AA5993" s="1" t="s">
        <v>15381</v>
      </c>
      <c r="AB5993" s="1"/>
      <c r="AC5993" s="1"/>
      <c r="AD5993" s="1"/>
      <c r="AE5993" s="1"/>
    </row>
    <row r="5994" spans="1:31">
      <c r="A5994" t="s">
        <v>15382</v>
      </c>
      <c r="B5994" s="1">
        <v>45085</v>
      </c>
      <c r="C5994" s="1" t="s">
        <v>50</v>
      </c>
      <c r="D5994" t="s">
        <v>15383</v>
      </c>
      <c r="E5994" t="s">
        <v>86</v>
      </c>
      <c r="F5994" s="16" t="s">
        <v>87</v>
      </c>
      <c r="G5994" s="16"/>
      <c r="H5994" t="s">
        <v>13</v>
      </c>
      <c r="I5994" t="s">
        <v>13</v>
      </c>
      <c r="J5994" t="s">
        <v>87</v>
      </c>
      <c r="K5994" t="s">
        <v>88</v>
      </c>
      <c r="L5994" t="s">
        <v>89</v>
      </c>
      <c r="M5994">
        <v>0</v>
      </c>
      <c r="N5994" t="s">
        <v>90</v>
      </c>
      <c r="O5994" s="1">
        <v>45090</v>
      </c>
      <c r="P5994" s="2"/>
      <c r="Q5994" s="2"/>
      <c r="R5994" s="1"/>
      <c r="U5994" s="1" t="str">
        <f t="shared" si="402"/>
        <v>2023</v>
      </c>
      <c r="V5994" s="1" t="str">
        <f>VLOOKUP(W5994,quarter[],2,FALSE)</f>
        <v>2nd</v>
      </c>
      <c r="W5994" s="1" t="str">
        <f t="shared" si="401"/>
        <v>June</v>
      </c>
      <c r="X5994" s="1" t="str">
        <f t="shared" si="403"/>
        <v>Calo, Robyn</v>
      </c>
      <c r="Y5994" s="1"/>
      <c r="Z5994" s="1"/>
      <c r="AA5994" s="1" t="s">
        <v>12561</v>
      </c>
      <c r="AB5994" s="1"/>
      <c r="AC5994" s="1"/>
      <c r="AD5994" s="1"/>
      <c r="AE5994" s="1"/>
    </row>
    <row r="5995" spans="1:31">
      <c r="A5995" t="s">
        <v>15384</v>
      </c>
      <c r="B5995" s="1">
        <v>45085</v>
      </c>
      <c r="C5995" s="1" t="s">
        <v>49</v>
      </c>
      <c r="D5995" t="s">
        <v>330</v>
      </c>
      <c r="E5995" t="s">
        <v>86</v>
      </c>
      <c r="F5995" s="16" t="s">
        <v>87</v>
      </c>
      <c r="G5995" s="16"/>
      <c r="H5995" t="s">
        <v>15385</v>
      </c>
      <c r="I5995" t="s">
        <v>13</v>
      </c>
      <c r="J5995" t="s">
        <v>87</v>
      </c>
      <c r="K5995" t="s">
        <v>88</v>
      </c>
      <c r="L5995" t="s">
        <v>89</v>
      </c>
      <c r="M5995">
        <v>0</v>
      </c>
      <c r="N5995" t="s">
        <v>90</v>
      </c>
      <c r="O5995" s="1">
        <v>45091</v>
      </c>
      <c r="P5995" s="2"/>
      <c r="Q5995" s="2"/>
      <c r="R5995" s="1"/>
      <c r="U5995" s="1" t="str">
        <f t="shared" si="402"/>
        <v>2023</v>
      </c>
      <c r="V5995" s="1" t="str">
        <f>VLOOKUP(W5995,quarter[],2,FALSE)</f>
        <v>2nd</v>
      </c>
      <c r="W5995" s="1" t="str">
        <f t="shared" si="401"/>
        <v>June</v>
      </c>
      <c r="X5995" s="1" t="str">
        <f t="shared" si="403"/>
        <v>Brake, Cassi</v>
      </c>
      <c r="Y5995" s="1"/>
      <c r="Z5995" s="1"/>
      <c r="AA5995" s="1" t="s">
        <v>15386</v>
      </c>
      <c r="AB5995" s="1"/>
      <c r="AC5995" s="1"/>
      <c r="AD5995" s="1"/>
      <c r="AE5995" s="1"/>
    </row>
    <row r="5996" spans="1:31">
      <c r="A5996" t="s">
        <v>15387</v>
      </c>
      <c r="B5996" s="1">
        <v>45085</v>
      </c>
      <c r="C5996" s="1" t="s">
        <v>48</v>
      </c>
      <c r="D5996" t="s">
        <v>15388</v>
      </c>
      <c r="E5996" t="s">
        <v>86</v>
      </c>
      <c r="F5996" s="16" t="s">
        <v>15389</v>
      </c>
      <c r="G5996" s="16"/>
      <c r="H5996" t="s">
        <v>13</v>
      </c>
      <c r="I5996" t="s">
        <v>13</v>
      </c>
      <c r="J5996" t="s">
        <v>99</v>
      </c>
      <c r="K5996" t="s">
        <v>88</v>
      </c>
      <c r="L5996" t="s">
        <v>89</v>
      </c>
      <c r="M5996">
        <v>0</v>
      </c>
      <c r="N5996" t="s">
        <v>90</v>
      </c>
      <c r="O5996" s="1">
        <v>45090</v>
      </c>
      <c r="P5996" s="2"/>
      <c r="Q5996" s="2"/>
      <c r="R5996" s="1"/>
      <c r="U5996" s="1" t="str">
        <f t="shared" si="402"/>
        <v>2023</v>
      </c>
      <c r="V5996" s="1" t="str">
        <f>VLOOKUP(W5996,quarter[],2,FALSE)</f>
        <v>2nd</v>
      </c>
      <c r="W5996" s="1" t="str">
        <f t="shared" si="401"/>
        <v>June</v>
      </c>
      <c r="X5996" s="1" t="str">
        <f t="shared" si="403"/>
        <v>Alexander, Lindsay</v>
      </c>
      <c r="Y5996" s="1"/>
      <c r="Z5996" s="1"/>
      <c r="AA5996" s="1" t="s">
        <v>15390</v>
      </c>
      <c r="AB5996" s="1"/>
      <c r="AC5996" s="1"/>
      <c r="AD5996" s="1"/>
      <c r="AE5996" s="1"/>
    </row>
    <row r="5997" spans="1:31">
      <c r="A5997" t="s">
        <v>15391</v>
      </c>
      <c r="B5997" s="1">
        <v>45085</v>
      </c>
      <c r="C5997" s="1" t="s">
        <v>50</v>
      </c>
      <c r="D5997" t="s">
        <v>15392</v>
      </c>
      <c r="E5997" t="s">
        <v>86</v>
      </c>
      <c r="F5997" s="16" t="s">
        <v>15393</v>
      </c>
      <c r="G5997" s="16"/>
      <c r="H5997" t="s">
        <v>15394</v>
      </c>
      <c r="I5997" t="s">
        <v>13</v>
      </c>
      <c r="J5997" t="s">
        <v>99</v>
      </c>
      <c r="K5997" t="s">
        <v>88</v>
      </c>
      <c r="L5997" t="s">
        <v>88</v>
      </c>
      <c r="M5997">
        <v>0</v>
      </c>
      <c r="N5997" t="s">
        <v>90</v>
      </c>
      <c r="O5997" s="1">
        <v>45089</v>
      </c>
      <c r="P5997" s="2"/>
      <c r="Q5997" s="2"/>
      <c r="R5997" s="1"/>
      <c r="U5997" s="1" t="str">
        <f t="shared" si="402"/>
        <v>2023</v>
      </c>
      <c r="V5997" s="1" t="str">
        <f>VLOOKUP(W5997,quarter[],2,FALSE)</f>
        <v>2nd</v>
      </c>
      <c r="W5997" s="1" t="str">
        <f t="shared" si="401"/>
        <v>June</v>
      </c>
      <c r="X5997" s="1" t="str">
        <f t="shared" si="403"/>
        <v>Calo, Robyn</v>
      </c>
      <c r="Y5997" s="1"/>
      <c r="Z5997" s="1"/>
      <c r="AA5997" s="1" t="s">
        <v>108</v>
      </c>
      <c r="AB5997" s="1"/>
      <c r="AC5997" s="1"/>
      <c r="AD5997" s="1"/>
      <c r="AE5997" s="1"/>
    </row>
    <row r="5998" spans="1:31">
      <c r="A5998" t="s">
        <v>15395</v>
      </c>
      <c r="B5998" s="1">
        <v>45085</v>
      </c>
      <c r="C5998" s="1" t="s">
        <v>49</v>
      </c>
      <c r="D5998" t="s">
        <v>15396</v>
      </c>
      <c r="E5998" t="s">
        <v>86</v>
      </c>
      <c r="F5998" s="16" t="s">
        <v>15397</v>
      </c>
      <c r="G5998" s="16"/>
      <c r="H5998" t="s">
        <v>15398</v>
      </c>
      <c r="I5998" t="s">
        <v>13</v>
      </c>
      <c r="J5998" t="s">
        <v>87</v>
      </c>
      <c r="K5998" t="s">
        <v>88</v>
      </c>
      <c r="L5998" t="s">
        <v>89</v>
      </c>
      <c r="M5998">
        <v>0</v>
      </c>
      <c r="N5998" t="s">
        <v>90</v>
      </c>
      <c r="O5998" s="1">
        <v>45100</v>
      </c>
      <c r="P5998" s="2"/>
      <c r="Q5998" s="2"/>
      <c r="R5998" s="1"/>
      <c r="U5998" s="1" t="str">
        <f t="shared" si="402"/>
        <v>2023</v>
      </c>
      <c r="V5998" s="1" t="str">
        <f>VLOOKUP(W5998,quarter[],2,FALSE)</f>
        <v>2nd</v>
      </c>
      <c r="W5998" s="1" t="str">
        <f t="shared" si="401"/>
        <v>June</v>
      </c>
      <c r="X5998" s="1" t="str">
        <f t="shared" si="403"/>
        <v>Brake, Cassi</v>
      </c>
      <c r="Y5998" s="1"/>
      <c r="Z5998" s="1"/>
      <c r="AA5998" s="1" t="s">
        <v>15399</v>
      </c>
      <c r="AB5998" s="1"/>
      <c r="AC5998" s="1"/>
      <c r="AD5998" s="1"/>
      <c r="AE5998" s="1"/>
    </row>
    <row r="5999" spans="1:31">
      <c r="A5999" t="s">
        <v>15400</v>
      </c>
      <c r="B5999" s="1">
        <v>45085</v>
      </c>
      <c r="C5999" s="1" t="s">
        <v>54</v>
      </c>
      <c r="D5999" t="s">
        <v>15401</v>
      </c>
      <c r="E5999" t="s">
        <v>86</v>
      </c>
      <c r="F5999" s="16" t="s">
        <v>7731</v>
      </c>
      <c r="G5999" s="16"/>
      <c r="H5999" t="s">
        <v>14910</v>
      </c>
      <c r="I5999" t="s">
        <v>13</v>
      </c>
      <c r="J5999" t="s">
        <v>369</v>
      </c>
      <c r="K5999" t="s">
        <v>90</v>
      </c>
      <c r="L5999" t="s">
        <v>90</v>
      </c>
      <c r="M5999">
        <v>0</v>
      </c>
      <c r="N5999" t="s">
        <v>90</v>
      </c>
      <c r="O5999" s="1">
        <v>45093</v>
      </c>
      <c r="P5999" s="2"/>
      <c r="Q5999" s="2"/>
      <c r="R5999" s="1"/>
      <c r="U5999" s="1" t="str">
        <f t="shared" si="402"/>
        <v>2023</v>
      </c>
      <c r="V5999" s="1" t="str">
        <f>VLOOKUP(W5999,quarter[],2,FALSE)</f>
        <v>2nd</v>
      </c>
      <c r="W5999" s="1" t="str">
        <f t="shared" si="401"/>
        <v>June</v>
      </c>
      <c r="X5999" s="1" t="str">
        <f t="shared" si="403"/>
        <v>Pitts, Jeff</v>
      </c>
      <c r="Y5999" s="1"/>
      <c r="Z5999" s="1"/>
      <c r="AA5999" s="1" t="s">
        <v>15348</v>
      </c>
      <c r="AB5999" s="1"/>
      <c r="AC5999" s="1"/>
      <c r="AD5999" s="1"/>
      <c r="AE5999" s="1"/>
    </row>
    <row r="6000" spans="1:31">
      <c r="A6000" t="s">
        <v>15402</v>
      </c>
      <c r="B6000" s="1">
        <v>45085</v>
      </c>
      <c r="C6000" s="1" t="s">
        <v>48</v>
      </c>
      <c r="D6000" t="s">
        <v>15403</v>
      </c>
      <c r="E6000" t="s">
        <v>86</v>
      </c>
      <c r="F6000" s="16" t="s">
        <v>15404</v>
      </c>
      <c r="G6000" s="16"/>
      <c r="H6000" t="s">
        <v>14039</v>
      </c>
      <c r="I6000" t="s">
        <v>15405</v>
      </c>
      <c r="J6000" t="s">
        <v>87</v>
      </c>
      <c r="K6000" t="s">
        <v>88</v>
      </c>
      <c r="L6000" t="s">
        <v>89</v>
      </c>
      <c r="M6000">
        <v>0</v>
      </c>
      <c r="N6000" t="s">
        <v>90</v>
      </c>
      <c r="O6000" s="1">
        <v>45089</v>
      </c>
      <c r="P6000" s="2"/>
      <c r="Q6000" s="2"/>
      <c r="R6000" s="1"/>
      <c r="U6000" s="1" t="str">
        <f t="shared" si="402"/>
        <v>2023</v>
      </c>
      <c r="V6000" s="1" t="str">
        <f>VLOOKUP(W6000,quarter[],2,FALSE)</f>
        <v>2nd</v>
      </c>
      <c r="W6000" s="1" t="str">
        <f t="shared" si="401"/>
        <v>June</v>
      </c>
      <c r="X6000" s="1" t="str">
        <f t="shared" si="403"/>
        <v>Alexander, Lindsay</v>
      </c>
      <c r="Y6000" s="1"/>
      <c r="Z6000" s="1"/>
      <c r="AA6000" s="1" t="s">
        <v>1163</v>
      </c>
      <c r="AB6000" s="1"/>
      <c r="AC6000" s="1"/>
      <c r="AD6000" s="1"/>
      <c r="AE6000" s="1"/>
    </row>
    <row r="6001" spans="1:31" ht="15.75">
      <c r="A6001" t="s">
        <v>15406</v>
      </c>
      <c r="B6001" s="1">
        <v>45085</v>
      </c>
      <c r="C6001" s="1" t="s">
        <v>52</v>
      </c>
      <c r="D6001" t="s">
        <v>15407</v>
      </c>
      <c r="E6001" t="s">
        <v>86</v>
      </c>
      <c r="F6001" s="16" t="s">
        <v>15408</v>
      </c>
      <c r="G6001" s="16"/>
      <c r="H6001" t="s">
        <v>13</v>
      </c>
      <c r="I6001" s="45" t="s">
        <v>8952</v>
      </c>
      <c r="J6001" t="s">
        <v>369</v>
      </c>
      <c r="K6001" t="s">
        <v>90</v>
      </c>
      <c r="L6001" t="s">
        <v>90</v>
      </c>
      <c r="M6001">
        <v>2</v>
      </c>
      <c r="N6001" t="s">
        <v>90</v>
      </c>
      <c r="O6001" s="1">
        <v>45092</v>
      </c>
      <c r="P6001" s="2">
        <v>0</v>
      </c>
      <c r="Q6001" s="2"/>
      <c r="R6001" s="1"/>
      <c r="U6001" s="1" t="str">
        <f t="shared" si="402"/>
        <v>2023</v>
      </c>
      <c r="V6001" s="1" t="str">
        <f>VLOOKUP(W6001,quarter[],2,FALSE)</f>
        <v>2nd</v>
      </c>
      <c r="W6001" s="1" t="str">
        <f t="shared" si="401"/>
        <v>June</v>
      </c>
      <c r="X6001" s="1" t="str">
        <f t="shared" si="403"/>
        <v>Forbes, Cynthia</v>
      </c>
      <c r="Y6001" s="1"/>
      <c r="Z6001" s="1"/>
      <c r="AA6001" s="1" t="s">
        <v>15409</v>
      </c>
      <c r="AB6001" s="1"/>
      <c r="AC6001" s="1"/>
      <c r="AD6001" s="1"/>
      <c r="AE6001" s="1"/>
    </row>
    <row r="6002" spans="1:31">
      <c r="A6002" t="s">
        <v>15410</v>
      </c>
      <c r="B6002" s="1">
        <v>45085</v>
      </c>
      <c r="C6002" s="1" t="s">
        <v>50</v>
      </c>
      <c r="D6002" t="s">
        <v>15411</v>
      </c>
      <c r="E6002" t="s">
        <v>86</v>
      </c>
      <c r="F6002" s="16" t="s">
        <v>15412</v>
      </c>
      <c r="G6002" s="16"/>
      <c r="H6002" t="s">
        <v>15413</v>
      </c>
      <c r="I6002" t="s">
        <v>15414</v>
      </c>
      <c r="J6002" t="s">
        <v>87</v>
      </c>
      <c r="K6002" t="s">
        <v>90</v>
      </c>
      <c r="L6002" t="s">
        <v>90</v>
      </c>
      <c r="M6002">
        <v>5</v>
      </c>
      <c r="N6002" t="s">
        <v>90</v>
      </c>
      <c r="O6002" s="1">
        <v>45112</v>
      </c>
      <c r="P6002" s="2"/>
      <c r="Q6002" s="2"/>
      <c r="R6002" s="1"/>
      <c r="U6002" s="1" t="str">
        <f t="shared" si="402"/>
        <v>2023</v>
      </c>
      <c r="V6002" s="1" t="str">
        <f>VLOOKUP(W6002,quarter[],2,FALSE)</f>
        <v>2nd</v>
      </c>
      <c r="W6002" s="1" t="str">
        <f t="shared" si="401"/>
        <v>June</v>
      </c>
      <c r="X6002" s="1" t="str">
        <f t="shared" si="403"/>
        <v>Calo, Robyn</v>
      </c>
      <c r="Y6002" s="1"/>
      <c r="Z6002" s="1"/>
      <c r="AA6002" s="1" t="s">
        <v>14034</v>
      </c>
      <c r="AB6002" s="1"/>
      <c r="AC6002" s="1"/>
      <c r="AD6002" s="1"/>
      <c r="AE6002" s="1"/>
    </row>
    <row r="6003" spans="1:31">
      <c r="A6003" t="s">
        <v>15415</v>
      </c>
      <c r="B6003" s="1">
        <v>45086</v>
      </c>
      <c r="C6003" s="1" t="s">
        <v>49</v>
      </c>
      <c r="D6003" t="s">
        <v>15416</v>
      </c>
      <c r="E6003" t="s">
        <v>86</v>
      </c>
      <c r="F6003" s="16" t="s">
        <v>2177</v>
      </c>
      <c r="G6003" s="16"/>
      <c r="H6003" t="s">
        <v>13</v>
      </c>
      <c r="I6003" t="s">
        <v>13</v>
      </c>
      <c r="J6003" t="s">
        <v>140</v>
      </c>
      <c r="K6003" t="s">
        <v>88</v>
      </c>
      <c r="L6003" t="s">
        <v>89</v>
      </c>
      <c r="M6003">
        <v>0</v>
      </c>
      <c r="N6003" t="s">
        <v>90</v>
      </c>
      <c r="O6003" s="1">
        <v>45091</v>
      </c>
      <c r="P6003" s="2"/>
      <c r="Q6003" s="2"/>
      <c r="R6003" s="1"/>
      <c r="U6003" s="1" t="str">
        <f t="shared" si="402"/>
        <v>2023</v>
      </c>
      <c r="V6003" s="1" t="str">
        <f>VLOOKUP(W6003,quarter[],2,FALSE)</f>
        <v>2nd</v>
      </c>
      <c r="W6003" s="1" t="str">
        <f t="shared" si="401"/>
        <v>June</v>
      </c>
      <c r="X6003" s="1" t="str">
        <f t="shared" si="403"/>
        <v>Brake, Cassi</v>
      </c>
      <c r="Y6003" s="1"/>
      <c r="Z6003" s="1"/>
      <c r="AA6003" s="1" t="s">
        <v>15417</v>
      </c>
      <c r="AB6003" s="1"/>
      <c r="AC6003" s="1"/>
      <c r="AD6003" s="1"/>
      <c r="AE6003" s="1"/>
    </row>
    <row r="6004" spans="1:31">
      <c r="A6004" t="s">
        <v>15418</v>
      </c>
      <c r="B6004" s="1">
        <v>45086</v>
      </c>
      <c r="C6004" s="1" t="s">
        <v>48</v>
      </c>
      <c r="D6004" t="s">
        <v>15419</v>
      </c>
      <c r="E6004" t="s">
        <v>86</v>
      </c>
      <c r="F6004" s="16" t="s">
        <v>15420</v>
      </c>
      <c r="G6004" s="16"/>
      <c r="H6004" t="s">
        <v>13</v>
      </c>
      <c r="I6004" t="s">
        <v>15421</v>
      </c>
      <c r="J6004" t="s">
        <v>87</v>
      </c>
      <c r="K6004" t="s">
        <v>88</v>
      </c>
      <c r="L6004" t="s">
        <v>89</v>
      </c>
      <c r="M6004">
        <v>0</v>
      </c>
      <c r="N6004" t="s">
        <v>90</v>
      </c>
      <c r="O6004" s="1">
        <v>45086</v>
      </c>
      <c r="P6004" s="2"/>
      <c r="Q6004" s="2"/>
      <c r="R6004" s="1"/>
      <c r="U6004" s="1" t="str">
        <f t="shared" si="402"/>
        <v>2023</v>
      </c>
      <c r="V6004" s="1" t="str">
        <f>VLOOKUP(W6004,quarter[],2,FALSE)</f>
        <v>2nd</v>
      </c>
      <c r="W6004" s="1" t="str">
        <f t="shared" si="401"/>
        <v>June</v>
      </c>
      <c r="X6004" s="1" t="str">
        <f t="shared" si="403"/>
        <v>Alexander, Lindsay</v>
      </c>
      <c r="Y6004" s="1"/>
      <c r="Z6004" s="1"/>
      <c r="AA6004" s="1" t="s">
        <v>1152</v>
      </c>
      <c r="AB6004" s="1"/>
      <c r="AC6004" s="1"/>
      <c r="AD6004" s="1"/>
      <c r="AE6004" s="1"/>
    </row>
    <row r="6005" spans="1:31">
      <c r="A6005" t="s">
        <v>15422</v>
      </c>
      <c r="B6005" s="1">
        <v>45086</v>
      </c>
      <c r="C6005" s="1" t="s">
        <v>50</v>
      </c>
      <c r="D6005" t="s">
        <v>15423</v>
      </c>
      <c r="E6005" t="s">
        <v>86</v>
      </c>
      <c r="F6005" s="16" t="s">
        <v>15424</v>
      </c>
      <c r="G6005" s="16"/>
      <c r="H6005" t="s">
        <v>15425</v>
      </c>
      <c r="I6005" t="s">
        <v>13</v>
      </c>
      <c r="J6005" t="s">
        <v>87</v>
      </c>
      <c r="K6005" t="s">
        <v>90</v>
      </c>
      <c r="L6005" t="s">
        <v>89</v>
      </c>
      <c r="M6005">
        <v>0</v>
      </c>
      <c r="N6005" t="s">
        <v>90</v>
      </c>
      <c r="O6005" s="1">
        <v>45089</v>
      </c>
      <c r="P6005" s="2"/>
      <c r="Q6005" s="2"/>
      <c r="R6005" s="1"/>
      <c r="U6005" s="1" t="str">
        <f t="shared" si="402"/>
        <v>2023</v>
      </c>
      <c r="V6005" s="1" t="str">
        <f>VLOOKUP(W6005,quarter[],2,FALSE)</f>
        <v>2nd</v>
      </c>
      <c r="W6005" s="1" t="str">
        <f t="shared" si="401"/>
        <v>June</v>
      </c>
      <c r="X6005" s="1" t="str">
        <f t="shared" si="403"/>
        <v>Calo, Robyn</v>
      </c>
      <c r="Y6005" s="1"/>
      <c r="Z6005" s="1"/>
      <c r="AA6005" s="1" t="s">
        <v>15426</v>
      </c>
      <c r="AB6005" s="1"/>
      <c r="AC6005" s="1"/>
      <c r="AD6005" s="1"/>
      <c r="AE6005" s="1"/>
    </row>
    <row r="6006" spans="1:31">
      <c r="A6006" t="s">
        <v>15427</v>
      </c>
      <c r="B6006" s="1">
        <v>45086</v>
      </c>
      <c r="C6006" s="1" t="s">
        <v>49</v>
      </c>
      <c r="D6006" t="s">
        <v>6482</v>
      </c>
      <c r="E6006" t="s">
        <v>86</v>
      </c>
      <c r="F6006" s="16" t="s">
        <v>3531</v>
      </c>
      <c r="G6006" s="16"/>
      <c r="H6006" t="s">
        <v>6484</v>
      </c>
      <c r="I6006" t="s">
        <v>13</v>
      </c>
      <c r="J6006" t="s">
        <v>87</v>
      </c>
      <c r="K6006" t="s">
        <v>90</v>
      </c>
      <c r="L6006" t="s">
        <v>88</v>
      </c>
      <c r="M6006">
        <v>0</v>
      </c>
      <c r="N6006" t="s">
        <v>90</v>
      </c>
      <c r="O6006" s="1">
        <v>45096</v>
      </c>
      <c r="P6006" s="2"/>
      <c r="Q6006" s="2"/>
      <c r="R6006" s="1"/>
      <c r="U6006" s="1" t="str">
        <f t="shared" si="402"/>
        <v>2023</v>
      </c>
      <c r="V6006" s="1" t="str">
        <f>VLOOKUP(W6006,quarter[],2,FALSE)</f>
        <v>2nd</v>
      </c>
      <c r="W6006" s="1" t="str">
        <f t="shared" si="401"/>
        <v>June</v>
      </c>
      <c r="X6006" s="1" t="str">
        <f t="shared" si="403"/>
        <v>Brake, Cassi</v>
      </c>
      <c r="Y6006" s="1"/>
      <c r="Z6006" s="1"/>
      <c r="AA6006" s="1" t="s">
        <v>15428</v>
      </c>
      <c r="AB6006" s="1"/>
      <c r="AC6006" s="1"/>
      <c r="AD6006" s="1"/>
      <c r="AE6006" s="1"/>
    </row>
    <row r="6007" spans="1:31">
      <c r="A6007" t="s">
        <v>15429</v>
      </c>
      <c r="B6007" s="1">
        <v>45086</v>
      </c>
      <c r="C6007" s="1" t="s">
        <v>54</v>
      </c>
      <c r="D6007" t="s">
        <v>15430</v>
      </c>
      <c r="E6007" t="s">
        <v>86</v>
      </c>
      <c r="F6007" s="16" t="s">
        <v>3969</v>
      </c>
      <c r="G6007" s="16"/>
      <c r="H6007" t="s">
        <v>15431</v>
      </c>
      <c r="I6007" t="s">
        <v>13</v>
      </c>
      <c r="J6007" t="s">
        <v>369</v>
      </c>
      <c r="K6007" t="s">
        <v>90</v>
      </c>
      <c r="L6007" t="s">
        <v>90</v>
      </c>
      <c r="M6007">
        <v>0</v>
      </c>
      <c r="N6007" t="s">
        <v>90</v>
      </c>
      <c r="O6007" s="1">
        <v>45086</v>
      </c>
      <c r="P6007" s="2"/>
      <c r="Q6007" s="2"/>
      <c r="R6007" s="1"/>
      <c r="U6007" s="1" t="str">
        <f t="shared" si="402"/>
        <v>2023</v>
      </c>
      <c r="V6007" s="1" t="str">
        <f>VLOOKUP(W6007,quarter[],2,FALSE)</f>
        <v>2nd</v>
      </c>
      <c r="W6007" s="1" t="str">
        <f t="shared" si="401"/>
        <v>June</v>
      </c>
      <c r="X6007" s="1" t="str">
        <f t="shared" si="403"/>
        <v>Pitts, Jeff</v>
      </c>
      <c r="Y6007" s="1"/>
      <c r="Z6007" s="1"/>
      <c r="AA6007" s="1" t="s">
        <v>15432</v>
      </c>
      <c r="AB6007" s="1"/>
      <c r="AC6007" s="1"/>
      <c r="AD6007" s="1"/>
      <c r="AE6007" s="1"/>
    </row>
    <row r="6008" spans="1:31">
      <c r="A6008" t="s">
        <v>15433</v>
      </c>
      <c r="B6008" s="1">
        <v>45086</v>
      </c>
      <c r="C6008" s="1" t="s">
        <v>48</v>
      </c>
      <c r="D6008" t="s">
        <v>15434</v>
      </c>
      <c r="E6008" t="s">
        <v>86</v>
      </c>
      <c r="F6008" s="16" t="s">
        <v>15435</v>
      </c>
      <c r="G6008" s="16"/>
      <c r="H6008" t="s">
        <v>15436</v>
      </c>
      <c r="I6008" t="s">
        <v>15437</v>
      </c>
      <c r="J6008" t="s">
        <v>87</v>
      </c>
      <c r="K6008" t="s">
        <v>88</v>
      </c>
      <c r="L6008" t="s">
        <v>89</v>
      </c>
      <c r="M6008">
        <v>0</v>
      </c>
      <c r="N6008" t="s">
        <v>90</v>
      </c>
      <c r="O6008" s="1">
        <v>45089</v>
      </c>
      <c r="P6008" s="2"/>
      <c r="Q6008" s="2"/>
      <c r="R6008" s="1"/>
      <c r="U6008" s="1" t="str">
        <f t="shared" si="402"/>
        <v>2023</v>
      </c>
      <c r="V6008" s="1" t="str">
        <f>VLOOKUP(W6008,quarter[],2,FALSE)</f>
        <v>2nd</v>
      </c>
      <c r="W6008" s="1" t="str">
        <f t="shared" si="401"/>
        <v>June</v>
      </c>
      <c r="X6008" s="1" t="str">
        <f t="shared" si="403"/>
        <v>Alexander, Lindsay</v>
      </c>
      <c r="Y6008" s="1"/>
      <c r="Z6008" s="1"/>
      <c r="AA6008" s="1" t="s">
        <v>15438</v>
      </c>
      <c r="AB6008" s="1"/>
      <c r="AC6008" s="1"/>
      <c r="AD6008" s="1"/>
      <c r="AE6008" s="1"/>
    </row>
    <row r="6009" spans="1:31">
      <c r="A6009" t="s">
        <v>15439</v>
      </c>
      <c r="B6009" s="1">
        <v>45086</v>
      </c>
      <c r="C6009" s="1" t="s">
        <v>52</v>
      </c>
      <c r="D6009" t="s">
        <v>15440</v>
      </c>
      <c r="E6009" t="s">
        <v>86</v>
      </c>
      <c r="F6009" s="16" t="s">
        <v>15441</v>
      </c>
      <c r="G6009" s="16"/>
      <c r="H6009" t="s">
        <v>13</v>
      </c>
      <c r="I6009" t="s">
        <v>13</v>
      </c>
      <c r="J6009" t="s">
        <v>117</v>
      </c>
      <c r="K6009" t="s">
        <v>88</v>
      </c>
      <c r="L6009" t="s">
        <v>89</v>
      </c>
      <c r="M6009">
        <v>0</v>
      </c>
      <c r="N6009" t="s">
        <v>90</v>
      </c>
      <c r="O6009" s="1">
        <v>45092</v>
      </c>
      <c r="P6009" s="2">
        <v>0</v>
      </c>
      <c r="Q6009" s="2"/>
      <c r="R6009" s="1"/>
      <c r="U6009" s="1" t="str">
        <f t="shared" si="402"/>
        <v>2023</v>
      </c>
      <c r="V6009" s="1" t="str">
        <f>VLOOKUP(W6009,quarter[],2,FALSE)</f>
        <v>2nd</v>
      </c>
      <c r="W6009" s="1" t="str">
        <f t="shared" si="401"/>
        <v>June</v>
      </c>
      <c r="X6009" s="1" t="str">
        <f t="shared" si="403"/>
        <v>Forbes, Cynthia</v>
      </c>
      <c r="Y6009" s="1"/>
      <c r="Z6009" s="1"/>
      <c r="AA6009" s="1" t="s">
        <v>15442</v>
      </c>
      <c r="AB6009" s="1"/>
      <c r="AC6009" s="1"/>
      <c r="AD6009" s="1"/>
      <c r="AE6009" s="1"/>
    </row>
    <row r="6010" spans="1:31">
      <c r="A6010" t="s">
        <v>15443</v>
      </c>
      <c r="B6010" s="1">
        <v>45087</v>
      </c>
      <c r="C6010" s="1" t="s">
        <v>50</v>
      </c>
      <c r="D6010" t="s">
        <v>15444</v>
      </c>
      <c r="E6010" t="s">
        <v>86</v>
      </c>
      <c r="F6010" s="16" t="s">
        <v>2098</v>
      </c>
      <c r="G6010" s="16"/>
      <c r="H6010" t="s">
        <v>13</v>
      </c>
      <c r="I6010" t="s">
        <v>13</v>
      </c>
      <c r="J6010" t="s">
        <v>87</v>
      </c>
      <c r="K6010" t="s">
        <v>88</v>
      </c>
      <c r="L6010" t="s">
        <v>89</v>
      </c>
      <c r="M6010">
        <v>0</v>
      </c>
      <c r="N6010" t="s">
        <v>90</v>
      </c>
      <c r="O6010" s="1">
        <v>45089</v>
      </c>
      <c r="P6010" s="2"/>
      <c r="Q6010" s="2"/>
      <c r="R6010" s="1"/>
      <c r="U6010" s="1" t="str">
        <f t="shared" si="402"/>
        <v>2023</v>
      </c>
      <c r="V6010" s="1" t="str">
        <f>VLOOKUP(W6010,quarter[],2,FALSE)</f>
        <v>2nd</v>
      </c>
      <c r="W6010" s="1" t="str">
        <f t="shared" si="401"/>
        <v>June</v>
      </c>
      <c r="X6010" s="1" t="str">
        <f t="shared" si="403"/>
        <v>Calo, Robyn</v>
      </c>
      <c r="Y6010" s="1"/>
      <c r="Z6010" s="1"/>
      <c r="AA6010" s="1" t="s">
        <v>15445</v>
      </c>
      <c r="AB6010" s="1"/>
      <c r="AC6010" s="1"/>
      <c r="AD6010" s="1"/>
      <c r="AE6010" s="1"/>
    </row>
    <row r="6011" spans="1:31">
      <c r="A6011" t="s">
        <v>15446</v>
      </c>
      <c r="B6011" s="1">
        <v>45087</v>
      </c>
      <c r="C6011" s="1" t="s">
        <v>49</v>
      </c>
      <c r="D6011" t="s">
        <v>15447</v>
      </c>
      <c r="E6011" t="s">
        <v>86</v>
      </c>
      <c r="F6011" s="16" t="s">
        <v>2098</v>
      </c>
      <c r="G6011" s="16"/>
      <c r="H6011" t="s">
        <v>13</v>
      </c>
      <c r="I6011" t="s">
        <v>13</v>
      </c>
      <c r="J6011" t="s">
        <v>87</v>
      </c>
      <c r="K6011" t="s">
        <v>88</v>
      </c>
      <c r="L6011" t="s">
        <v>89</v>
      </c>
      <c r="M6011">
        <v>0</v>
      </c>
      <c r="N6011" t="s">
        <v>90</v>
      </c>
      <c r="O6011" s="1">
        <v>45089</v>
      </c>
      <c r="P6011" s="2"/>
      <c r="Q6011" s="2"/>
      <c r="R6011" s="1"/>
      <c r="U6011" s="1" t="str">
        <f t="shared" si="402"/>
        <v>2023</v>
      </c>
      <c r="V6011" s="1" t="str">
        <f>VLOOKUP(W6011,quarter[],2,FALSE)</f>
        <v>2nd</v>
      </c>
      <c r="W6011" s="1" t="str">
        <f t="shared" si="401"/>
        <v>June</v>
      </c>
      <c r="X6011" s="1" t="str">
        <f t="shared" si="403"/>
        <v>Brake, Cassi</v>
      </c>
      <c r="Y6011" s="1"/>
      <c r="Z6011" s="1"/>
      <c r="AA6011" s="1" t="s">
        <v>15445</v>
      </c>
      <c r="AB6011" s="1"/>
      <c r="AC6011" s="1"/>
      <c r="AD6011" s="1"/>
      <c r="AE6011" s="1"/>
    </row>
    <row r="6012" spans="1:31">
      <c r="A6012" t="s">
        <v>15448</v>
      </c>
      <c r="B6012" s="1">
        <v>45087</v>
      </c>
      <c r="C6012" s="1" t="s">
        <v>48</v>
      </c>
      <c r="D6012" t="s">
        <v>15449</v>
      </c>
      <c r="E6012" t="s">
        <v>86</v>
      </c>
      <c r="F6012" s="16" t="s">
        <v>2098</v>
      </c>
      <c r="G6012" s="16"/>
      <c r="H6012" t="s">
        <v>13</v>
      </c>
      <c r="I6012" t="s">
        <v>13</v>
      </c>
      <c r="J6012" t="s">
        <v>87</v>
      </c>
      <c r="K6012" t="s">
        <v>88</v>
      </c>
      <c r="L6012" t="s">
        <v>89</v>
      </c>
      <c r="M6012">
        <v>0</v>
      </c>
      <c r="N6012" t="s">
        <v>90</v>
      </c>
      <c r="O6012" s="1">
        <v>45089</v>
      </c>
      <c r="P6012" s="2"/>
      <c r="Q6012" s="2"/>
      <c r="R6012" s="1"/>
      <c r="U6012" s="1" t="str">
        <f t="shared" si="402"/>
        <v>2023</v>
      </c>
      <c r="V6012" s="1" t="str">
        <f>VLOOKUP(W6012,quarter[],2,FALSE)</f>
        <v>2nd</v>
      </c>
      <c r="W6012" s="1" t="str">
        <f t="shared" si="401"/>
        <v>June</v>
      </c>
      <c r="X6012" s="1" t="str">
        <f t="shared" si="403"/>
        <v>Alexander, Lindsay</v>
      </c>
      <c r="Y6012" s="1"/>
      <c r="Z6012" s="1"/>
      <c r="AA6012" s="1" t="s">
        <v>834</v>
      </c>
      <c r="AB6012" s="1"/>
      <c r="AC6012" s="1"/>
      <c r="AD6012" s="1"/>
      <c r="AE6012" s="1"/>
    </row>
    <row r="6013" spans="1:31">
      <c r="A6013" t="s">
        <v>15450</v>
      </c>
      <c r="B6013" s="1">
        <v>45087</v>
      </c>
      <c r="C6013" s="1" t="s">
        <v>54</v>
      </c>
      <c r="D6013" t="s">
        <v>8066</v>
      </c>
      <c r="E6013" t="s">
        <v>86</v>
      </c>
      <c r="F6013" s="16" t="s">
        <v>99</v>
      </c>
      <c r="G6013" s="16"/>
      <c r="H6013" t="s">
        <v>15451</v>
      </c>
      <c r="I6013" t="s">
        <v>13</v>
      </c>
      <c r="J6013" t="s">
        <v>99</v>
      </c>
      <c r="K6013" t="s">
        <v>88</v>
      </c>
      <c r="L6013" t="s">
        <v>89</v>
      </c>
      <c r="M6013">
        <v>0</v>
      </c>
      <c r="N6013" t="s">
        <v>90</v>
      </c>
      <c r="O6013" s="1">
        <v>45100</v>
      </c>
      <c r="P6013" s="2"/>
      <c r="Q6013" s="2"/>
      <c r="R6013" s="1"/>
      <c r="U6013" s="1" t="str">
        <f t="shared" si="402"/>
        <v>2023</v>
      </c>
      <c r="V6013" s="1" t="str">
        <f>VLOOKUP(W6013,quarter[],2,FALSE)</f>
        <v>2nd</v>
      </c>
      <c r="W6013" s="1" t="str">
        <f t="shared" ref="W6013:W6076" si="404">TEXT(B6013,"mmmm")</f>
        <v>June</v>
      </c>
      <c r="X6013" s="1" t="str">
        <f t="shared" si="403"/>
        <v>Pitts, Jeff</v>
      </c>
      <c r="Y6013" s="1"/>
      <c r="Z6013" s="1"/>
      <c r="AA6013" s="1" t="s">
        <v>162</v>
      </c>
      <c r="AB6013" s="1"/>
      <c r="AC6013" s="1"/>
      <c r="AD6013" s="1"/>
      <c r="AE6013" s="1"/>
    </row>
    <row r="6014" spans="1:31">
      <c r="A6014" t="s">
        <v>15452</v>
      </c>
      <c r="B6014" s="1">
        <v>45087</v>
      </c>
      <c r="C6014" s="1" t="s">
        <v>50</v>
      </c>
      <c r="D6014" t="s">
        <v>15453</v>
      </c>
      <c r="E6014" t="s">
        <v>86</v>
      </c>
      <c r="F6014" s="16" t="s">
        <v>15454</v>
      </c>
      <c r="G6014" s="16"/>
      <c r="H6014" s="18" t="s">
        <v>15455</v>
      </c>
      <c r="I6014" t="s">
        <v>13</v>
      </c>
      <c r="J6014" t="s">
        <v>369</v>
      </c>
      <c r="K6014" t="s">
        <v>90</v>
      </c>
      <c r="L6014" t="s">
        <v>89</v>
      </c>
      <c r="M6014">
        <v>0</v>
      </c>
      <c r="N6014" t="s">
        <v>90</v>
      </c>
      <c r="O6014" s="1">
        <v>45089</v>
      </c>
      <c r="P6014" s="2"/>
      <c r="Q6014" s="2"/>
      <c r="R6014" s="1"/>
      <c r="U6014" s="1" t="str">
        <f t="shared" si="402"/>
        <v>2023</v>
      </c>
      <c r="V6014" s="1" t="str">
        <f>VLOOKUP(W6014,quarter[],2,FALSE)</f>
        <v>2nd</v>
      </c>
      <c r="W6014" s="1" t="str">
        <f t="shared" si="404"/>
        <v>June</v>
      </c>
      <c r="X6014" s="1" t="str">
        <f t="shared" si="403"/>
        <v>Calo, Robyn</v>
      </c>
      <c r="Y6014" s="1"/>
      <c r="Z6014" s="1"/>
      <c r="AA6014" s="1" t="s">
        <v>15456</v>
      </c>
      <c r="AB6014" s="1"/>
      <c r="AC6014" s="1"/>
      <c r="AD6014" s="1"/>
      <c r="AE6014" s="1"/>
    </row>
    <row r="6015" spans="1:31">
      <c r="A6015" t="s">
        <v>15457</v>
      </c>
      <c r="B6015" s="1">
        <v>45089</v>
      </c>
      <c r="C6015" s="1" t="s">
        <v>49</v>
      </c>
      <c r="D6015" t="s">
        <v>15458</v>
      </c>
      <c r="E6015" t="s">
        <v>86</v>
      </c>
      <c r="F6015" s="16" t="s">
        <v>15459</v>
      </c>
      <c r="G6015" s="16"/>
      <c r="H6015" t="s">
        <v>15460</v>
      </c>
      <c r="I6015" t="s">
        <v>13</v>
      </c>
      <c r="J6015" t="s">
        <v>87</v>
      </c>
      <c r="K6015" t="s">
        <v>90</v>
      </c>
      <c r="L6015" t="s">
        <v>90</v>
      </c>
      <c r="M6015">
        <v>21</v>
      </c>
      <c r="N6015" t="s">
        <v>90</v>
      </c>
      <c r="O6015" s="1">
        <v>45112</v>
      </c>
      <c r="P6015" s="2"/>
      <c r="Q6015" s="2"/>
      <c r="R6015" s="1"/>
      <c r="U6015" s="1" t="str">
        <f t="shared" si="402"/>
        <v>2023</v>
      </c>
      <c r="V6015" s="1" t="str">
        <f>VLOOKUP(W6015,quarter[],2,FALSE)</f>
        <v>2nd</v>
      </c>
      <c r="W6015" s="1" t="str">
        <f t="shared" si="404"/>
        <v>June</v>
      </c>
      <c r="X6015" s="1" t="str">
        <f t="shared" si="403"/>
        <v>Brake, Cassi</v>
      </c>
      <c r="Y6015" s="1"/>
      <c r="Z6015" s="1"/>
      <c r="AA6015" s="1" t="s">
        <v>15461</v>
      </c>
      <c r="AB6015" s="1"/>
      <c r="AC6015" s="1"/>
      <c r="AD6015" s="1"/>
      <c r="AE6015" s="1"/>
    </row>
    <row r="6016" spans="1:31">
      <c r="A6016" t="s">
        <v>15462</v>
      </c>
      <c r="B6016" s="1">
        <v>45089</v>
      </c>
      <c r="C6016" s="1" t="s">
        <v>54</v>
      </c>
      <c r="D6016" t="s">
        <v>8066</v>
      </c>
      <c r="E6016" t="s">
        <v>86</v>
      </c>
      <c r="F6016" s="16" t="s">
        <v>99</v>
      </c>
      <c r="G6016" s="16"/>
      <c r="H6016" t="s">
        <v>13</v>
      </c>
      <c r="I6016" t="s">
        <v>13</v>
      </c>
      <c r="J6016" t="s">
        <v>99</v>
      </c>
      <c r="K6016" t="s">
        <v>88</v>
      </c>
      <c r="L6016" t="s">
        <v>89</v>
      </c>
      <c r="M6016">
        <v>0</v>
      </c>
      <c r="N6016" t="s">
        <v>90</v>
      </c>
      <c r="O6016" s="1">
        <v>45099</v>
      </c>
      <c r="P6016" s="2"/>
      <c r="Q6016" s="2"/>
      <c r="R6016" s="1"/>
      <c r="U6016" s="1" t="str">
        <f t="shared" si="402"/>
        <v>2023</v>
      </c>
      <c r="V6016" s="1" t="str">
        <f>VLOOKUP(W6016,quarter[],2,FALSE)</f>
        <v>2nd</v>
      </c>
      <c r="W6016" s="1" t="str">
        <f t="shared" si="404"/>
        <v>June</v>
      </c>
      <c r="X6016" s="1" t="str">
        <f t="shared" si="403"/>
        <v>Pitts, Jeff</v>
      </c>
      <c r="Y6016" s="1"/>
      <c r="Z6016" s="1"/>
      <c r="AA6016" s="1" t="s">
        <v>15463</v>
      </c>
      <c r="AB6016" s="1"/>
      <c r="AC6016" s="1"/>
      <c r="AD6016" s="1"/>
      <c r="AE6016" s="1"/>
    </row>
    <row r="6017" spans="1:31">
      <c r="A6017" t="s">
        <v>15464</v>
      </c>
      <c r="B6017" s="1">
        <v>45089</v>
      </c>
      <c r="C6017" s="1" t="s">
        <v>48</v>
      </c>
      <c r="D6017" t="s">
        <v>3306</v>
      </c>
      <c r="E6017" t="s">
        <v>86</v>
      </c>
      <c r="F6017" s="16" t="s">
        <v>2098</v>
      </c>
      <c r="G6017" s="16"/>
      <c r="H6017" t="s">
        <v>831</v>
      </c>
      <c r="I6017" t="s">
        <v>831</v>
      </c>
      <c r="J6017" t="s">
        <v>87</v>
      </c>
      <c r="K6017" t="s">
        <v>88</v>
      </c>
      <c r="L6017" t="s">
        <v>89</v>
      </c>
      <c r="M6017">
        <v>0</v>
      </c>
      <c r="N6017" t="s">
        <v>90</v>
      </c>
      <c r="O6017" s="1">
        <v>45098</v>
      </c>
      <c r="P6017" s="2"/>
      <c r="Q6017" s="2"/>
      <c r="R6017" s="1"/>
      <c r="U6017" s="1" t="str">
        <f t="shared" si="402"/>
        <v>2023</v>
      </c>
      <c r="V6017" s="1" t="str">
        <f>VLOOKUP(W6017,quarter[],2,FALSE)</f>
        <v>2nd</v>
      </c>
      <c r="W6017" s="1" t="str">
        <f t="shared" si="404"/>
        <v>June</v>
      </c>
      <c r="X6017" s="1" t="str">
        <f t="shared" si="403"/>
        <v>Alexander, Lindsay</v>
      </c>
      <c r="Y6017" s="1"/>
      <c r="Z6017" s="1"/>
      <c r="AA6017" s="1" t="s">
        <v>831</v>
      </c>
      <c r="AB6017" s="1"/>
      <c r="AC6017" s="1"/>
      <c r="AD6017" s="1"/>
      <c r="AE6017" s="1"/>
    </row>
    <row r="6018" spans="1:31">
      <c r="A6018" t="s">
        <v>15465</v>
      </c>
      <c r="B6018" s="1">
        <v>45089</v>
      </c>
      <c r="C6018" s="1" t="s">
        <v>50</v>
      </c>
      <c r="D6018" t="s">
        <v>596</v>
      </c>
      <c r="E6018" t="s">
        <v>86</v>
      </c>
      <c r="F6018" s="16" t="s">
        <v>15466</v>
      </c>
      <c r="G6018" s="16"/>
      <c r="H6018" t="s">
        <v>15467</v>
      </c>
      <c r="I6018" t="s">
        <v>13</v>
      </c>
      <c r="J6018" t="s">
        <v>87</v>
      </c>
      <c r="K6018" t="s">
        <v>88</v>
      </c>
      <c r="L6018" t="s">
        <v>89</v>
      </c>
      <c r="M6018">
        <v>0</v>
      </c>
      <c r="N6018" t="s">
        <v>90</v>
      </c>
      <c r="O6018" s="1">
        <v>45104</v>
      </c>
      <c r="P6018" s="2"/>
      <c r="Q6018" s="2"/>
      <c r="R6018" s="1"/>
      <c r="U6018" s="1" t="str">
        <f t="shared" si="402"/>
        <v>2023</v>
      </c>
      <c r="V6018" s="1" t="str">
        <f>VLOOKUP(W6018,quarter[],2,FALSE)</f>
        <v>2nd</v>
      </c>
      <c r="W6018" s="1" t="str">
        <f t="shared" si="404"/>
        <v>June</v>
      </c>
      <c r="X6018" s="1" t="str">
        <f t="shared" si="403"/>
        <v>Calo, Robyn</v>
      </c>
      <c r="Y6018" s="1"/>
      <c r="Z6018" s="1"/>
      <c r="AA6018" s="1" t="s">
        <v>15468</v>
      </c>
      <c r="AB6018" s="1"/>
      <c r="AC6018" s="1"/>
      <c r="AD6018" s="1"/>
      <c r="AE6018" s="1"/>
    </row>
    <row r="6019" spans="1:31">
      <c r="A6019" t="s">
        <v>15469</v>
      </c>
      <c r="B6019" s="1">
        <v>45089</v>
      </c>
      <c r="C6019" s="1" t="s">
        <v>49</v>
      </c>
      <c r="D6019" t="s">
        <v>1119</v>
      </c>
      <c r="E6019" t="s">
        <v>86</v>
      </c>
      <c r="F6019" s="16" t="s">
        <v>15470</v>
      </c>
      <c r="G6019" s="16"/>
      <c r="H6019" t="s">
        <v>13</v>
      </c>
      <c r="I6019" t="s">
        <v>13</v>
      </c>
      <c r="J6019" t="s">
        <v>87</v>
      </c>
      <c r="K6019" t="s">
        <v>88</v>
      </c>
      <c r="L6019" t="s">
        <v>89</v>
      </c>
      <c r="M6019">
        <v>0</v>
      </c>
      <c r="N6019" t="s">
        <v>90</v>
      </c>
      <c r="O6019" s="1">
        <v>45092</v>
      </c>
      <c r="P6019" s="2"/>
      <c r="Q6019" s="2"/>
      <c r="R6019" s="1"/>
      <c r="U6019" s="1" t="str">
        <f t="shared" si="402"/>
        <v>2023</v>
      </c>
      <c r="V6019" s="1" t="str">
        <f>VLOOKUP(W6019,quarter[],2,FALSE)</f>
        <v>2nd</v>
      </c>
      <c r="W6019" s="1" t="str">
        <f t="shared" si="404"/>
        <v>June</v>
      </c>
      <c r="X6019" s="1" t="str">
        <f t="shared" si="403"/>
        <v>Brake, Cassi</v>
      </c>
      <c r="Y6019" s="1"/>
      <c r="Z6019" s="1"/>
      <c r="AA6019" s="1" t="s">
        <v>2829</v>
      </c>
      <c r="AB6019" s="1"/>
      <c r="AC6019" s="1"/>
      <c r="AD6019" s="1"/>
      <c r="AE6019" s="1"/>
    </row>
    <row r="6020" spans="1:31">
      <c r="A6020" t="s">
        <v>15471</v>
      </c>
      <c r="B6020" s="1">
        <v>45089</v>
      </c>
      <c r="C6020" s="1" t="s">
        <v>48</v>
      </c>
      <c r="D6020" t="s">
        <v>15472</v>
      </c>
      <c r="E6020" t="s">
        <v>86</v>
      </c>
      <c r="F6020" s="16" t="s">
        <v>2177</v>
      </c>
      <c r="G6020" s="16"/>
      <c r="H6020" t="s">
        <v>13</v>
      </c>
      <c r="I6020" t="s">
        <v>13</v>
      </c>
      <c r="J6020" t="s">
        <v>140</v>
      </c>
      <c r="K6020" t="s">
        <v>88</v>
      </c>
      <c r="L6020" t="s">
        <v>89</v>
      </c>
      <c r="M6020">
        <v>0</v>
      </c>
      <c r="N6020" t="s">
        <v>90</v>
      </c>
      <c r="O6020" s="1">
        <v>45090</v>
      </c>
      <c r="P6020" s="2"/>
      <c r="Q6020" s="2"/>
      <c r="R6020" s="1"/>
      <c r="U6020" s="1" t="str">
        <f t="shared" si="402"/>
        <v>2023</v>
      </c>
      <c r="V6020" s="1" t="str">
        <f>VLOOKUP(W6020,quarter[],2,FALSE)</f>
        <v>2nd</v>
      </c>
      <c r="W6020" s="1" t="str">
        <f t="shared" si="404"/>
        <v>June</v>
      </c>
      <c r="X6020" s="1" t="str">
        <f t="shared" si="403"/>
        <v>Alexander, Lindsay</v>
      </c>
      <c r="Y6020" s="1"/>
      <c r="Z6020" s="1"/>
      <c r="AA6020" s="1" t="s">
        <v>15473</v>
      </c>
      <c r="AB6020" s="1"/>
      <c r="AC6020" s="1"/>
      <c r="AD6020" s="1"/>
      <c r="AE6020" s="1"/>
    </row>
    <row r="6021" spans="1:31">
      <c r="A6021" t="s">
        <v>15474</v>
      </c>
      <c r="B6021" s="1">
        <v>45089</v>
      </c>
      <c r="C6021" s="1" t="s">
        <v>50</v>
      </c>
      <c r="D6021" t="s">
        <v>15475</v>
      </c>
      <c r="E6021" t="s">
        <v>86</v>
      </c>
      <c r="F6021" s="16" t="s">
        <v>15476</v>
      </c>
      <c r="G6021" s="16"/>
      <c r="H6021" t="s">
        <v>13</v>
      </c>
      <c r="I6021" t="s">
        <v>15477</v>
      </c>
      <c r="J6021" t="s">
        <v>87</v>
      </c>
      <c r="K6021" t="s">
        <v>88</v>
      </c>
      <c r="L6021" t="s">
        <v>89</v>
      </c>
      <c r="M6021">
        <v>0</v>
      </c>
      <c r="N6021" t="s">
        <v>90</v>
      </c>
      <c r="O6021" s="1">
        <v>45090</v>
      </c>
      <c r="P6021" s="2"/>
      <c r="Q6021" s="2"/>
      <c r="R6021" s="1"/>
      <c r="U6021" s="1" t="str">
        <f t="shared" si="402"/>
        <v>2023</v>
      </c>
      <c r="V6021" s="1" t="str">
        <f>VLOOKUP(W6021,quarter[],2,FALSE)</f>
        <v>2nd</v>
      </c>
      <c r="W6021" s="1" t="str">
        <f t="shared" si="404"/>
        <v>June</v>
      </c>
      <c r="X6021" s="1" t="str">
        <f t="shared" si="403"/>
        <v>Calo, Robyn</v>
      </c>
      <c r="Y6021" s="1"/>
      <c r="Z6021" s="1"/>
      <c r="AA6021" s="1" t="s">
        <v>271</v>
      </c>
      <c r="AB6021" s="1"/>
      <c r="AC6021" s="1"/>
      <c r="AD6021" s="1"/>
      <c r="AE6021" s="1"/>
    </row>
    <row r="6022" spans="1:31">
      <c r="A6022" t="s">
        <v>15478</v>
      </c>
      <c r="B6022" s="1">
        <v>45089</v>
      </c>
      <c r="C6022" s="1" t="s">
        <v>49</v>
      </c>
      <c r="D6022" t="s">
        <v>15479</v>
      </c>
      <c r="E6022" t="s">
        <v>86</v>
      </c>
      <c r="F6022" s="16" t="s">
        <v>15480</v>
      </c>
      <c r="G6022" s="16"/>
      <c r="H6022" t="s">
        <v>15481</v>
      </c>
      <c r="I6022" t="s">
        <v>13</v>
      </c>
      <c r="J6022" t="s">
        <v>87</v>
      </c>
      <c r="K6022" t="s">
        <v>88</v>
      </c>
      <c r="L6022" t="s">
        <v>89</v>
      </c>
      <c r="M6022">
        <v>0</v>
      </c>
      <c r="N6022" t="s">
        <v>90</v>
      </c>
      <c r="O6022" s="1">
        <v>45091</v>
      </c>
      <c r="P6022" s="2"/>
      <c r="Q6022" s="2"/>
      <c r="R6022" s="1"/>
      <c r="U6022" s="1" t="str">
        <f t="shared" si="402"/>
        <v>2023</v>
      </c>
      <c r="V6022" s="1" t="str">
        <f>VLOOKUP(W6022,quarter[],2,FALSE)</f>
        <v>2nd</v>
      </c>
      <c r="W6022" s="1" t="str">
        <f t="shared" si="404"/>
        <v>June</v>
      </c>
      <c r="X6022" s="1" t="str">
        <f t="shared" si="403"/>
        <v>Brake, Cassi</v>
      </c>
      <c r="Y6022" s="1"/>
      <c r="Z6022" s="1"/>
      <c r="AA6022" s="1" t="s">
        <v>15482</v>
      </c>
      <c r="AB6022" s="1"/>
      <c r="AC6022" s="1"/>
      <c r="AD6022" s="1"/>
      <c r="AE6022" s="1"/>
    </row>
    <row r="6023" spans="1:31">
      <c r="A6023" t="s">
        <v>15483</v>
      </c>
      <c r="B6023" s="1">
        <v>45089</v>
      </c>
      <c r="C6023" s="1" t="s">
        <v>48</v>
      </c>
      <c r="D6023" t="s">
        <v>15484</v>
      </c>
      <c r="E6023" t="s">
        <v>86</v>
      </c>
      <c r="F6023" s="16" t="s">
        <v>15485</v>
      </c>
      <c r="G6023" s="16"/>
      <c r="H6023" t="s">
        <v>15486</v>
      </c>
      <c r="I6023" t="s">
        <v>15487</v>
      </c>
      <c r="J6023" t="s">
        <v>87</v>
      </c>
      <c r="K6023" t="s">
        <v>90</v>
      </c>
      <c r="L6023" t="s">
        <v>90</v>
      </c>
      <c r="M6023">
        <v>21</v>
      </c>
      <c r="N6023" t="s">
        <v>90</v>
      </c>
      <c r="O6023" s="1">
        <v>45110</v>
      </c>
      <c r="P6023" s="2"/>
      <c r="Q6023" s="2"/>
      <c r="R6023" s="1"/>
      <c r="U6023" s="1" t="str">
        <f t="shared" ref="U6023:U6086" si="405">TEXT(B6023,"yyyy")</f>
        <v>2023</v>
      </c>
      <c r="V6023" s="1" t="str">
        <f>VLOOKUP(W6023,quarter[],2,FALSE)</f>
        <v>2nd</v>
      </c>
      <c r="W6023" s="1" t="str">
        <f t="shared" si="404"/>
        <v>June</v>
      </c>
      <c r="X6023" s="1" t="str">
        <f t="shared" ref="X6023:X6086" si="406">C6023</f>
        <v>Alexander, Lindsay</v>
      </c>
      <c r="Y6023" s="1"/>
      <c r="Z6023" s="1"/>
      <c r="AA6023" s="1" t="s">
        <v>15488</v>
      </c>
      <c r="AB6023" s="1"/>
      <c r="AC6023" s="1"/>
      <c r="AD6023" s="1"/>
      <c r="AE6023" s="1"/>
    </row>
    <row r="6024" spans="1:31">
      <c r="A6024" t="s">
        <v>15489</v>
      </c>
      <c r="B6024" s="1">
        <v>45089</v>
      </c>
      <c r="C6024" s="1" t="s">
        <v>50</v>
      </c>
      <c r="D6024" t="s">
        <v>15490</v>
      </c>
      <c r="E6024" t="s">
        <v>86</v>
      </c>
      <c r="F6024" s="16" t="s">
        <v>87</v>
      </c>
      <c r="G6024" s="16"/>
      <c r="H6024" t="s">
        <v>13</v>
      </c>
      <c r="I6024" t="s">
        <v>13</v>
      </c>
      <c r="J6024" t="s">
        <v>87</v>
      </c>
      <c r="K6024" t="s">
        <v>88</v>
      </c>
      <c r="L6024" t="s">
        <v>89</v>
      </c>
      <c r="M6024">
        <v>0</v>
      </c>
      <c r="N6024" t="s">
        <v>90</v>
      </c>
      <c r="O6024" s="1">
        <v>45090</v>
      </c>
      <c r="P6024" s="2"/>
      <c r="Q6024" s="2"/>
      <c r="R6024" s="1"/>
      <c r="U6024" s="1" t="str">
        <f t="shared" si="405"/>
        <v>2023</v>
      </c>
      <c r="V6024" s="1" t="str">
        <f>VLOOKUP(W6024,quarter[],2,FALSE)</f>
        <v>2nd</v>
      </c>
      <c r="W6024" s="1" t="str">
        <f t="shared" si="404"/>
        <v>June</v>
      </c>
      <c r="X6024" s="1" t="str">
        <f t="shared" si="406"/>
        <v>Calo, Robyn</v>
      </c>
      <c r="Y6024" s="1"/>
      <c r="Z6024" s="1"/>
      <c r="AA6024" s="1" t="s">
        <v>7838</v>
      </c>
      <c r="AB6024" s="1"/>
      <c r="AC6024" s="1"/>
      <c r="AD6024" s="1"/>
      <c r="AE6024" s="1"/>
    </row>
    <row r="6025" spans="1:31">
      <c r="A6025" t="s">
        <v>15491</v>
      </c>
      <c r="B6025" s="1">
        <v>45089</v>
      </c>
      <c r="C6025" s="1" t="s">
        <v>49</v>
      </c>
      <c r="D6025" t="s">
        <v>15492</v>
      </c>
      <c r="E6025" t="s">
        <v>86</v>
      </c>
      <c r="F6025" s="16" t="s">
        <v>15493</v>
      </c>
      <c r="G6025" s="16"/>
      <c r="H6025" t="s">
        <v>14339</v>
      </c>
      <c r="I6025" t="s">
        <v>13</v>
      </c>
      <c r="J6025" t="s">
        <v>87</v>
      </c>
      <c r="K6025" t="s">
        <v>88</v>
      </c>
      <c r="L6025" t="s">
        <v>89</v>
      </c>
      <c r="M6025">
        <v>0</v>
      </c>
      <c r="N6025" t="s">
        <v>90</v>
      </c>
      <c r="O6025" s="1">
        <v>45091</v>
      </c>
      <c r="P6025" s="2"/>
      <c r="Q6025" s="2"/>
      <c r="R6025" s="1"/>
      <c r="U6025" s="1" t="str">
        <f t="shared" si="405"/>
        <v>2023</v>
      </c>
      <c r="V6025" s="1" t="str">
        <f>VLOOKUP(W6025,quarter[],2,FALSE)</f>
        <v>2nd</v>
      </c>
      <c r="W6025" s="1" t="str">
        <f t="shared" si="404"/>
        <v>June</v>
      </c>
      <c r="X6025" s="1" t="str">
        <f t="shared" si="406"/>
        <v>Brake, Cassi</v>
      </c>
      <c r="Y6025" s="1"/>
      <c r="Z6025" s="1"/>
      <c r="AA6025" s="1" t="s">
        <v>15494</v>
      </c>
      <c r="AB6025" s="1"/>
      <c r="AC6025" s="1"/>
      <c r="AD6025" s="1"/>
      <c r="AE6025" s="1"/>
    </row>
    <row r="6026" spans="1:31">
      <c r="A6026" t="s">
        <v>15495</v>
      </c>
      <c r="B6026" s="1">
        <v>45089</v>
      </c>
      <c r="C6026" s="1" t="s">
        <v>54</v>
      </c>
      <c r="D6026" t="s">
        <v>15496</v>
      </c>
      <c r="E6026" t="s">
        <v>86</v>
      </c>
      <c r="F6026" s="16" t="s">
        <v>5307</v>
      </c>
      <c r="G6026" s="16"/>
      <c r="H6026" t="s">
        <v>15497</v>
      </c>
      <c r="I6026" t="s">
        <v>13</v>
      </c>
      <c r="J6026" t="s">
        <v>2565</v>
      </c>
      <c r="K6026" t="s">
        <v>88</v>
      </c>
      <c r="L6026" t="s">
        <v>89</v>
      </c>
      <c r="M6026">
        <v>0</v>
      </c>
      <c r="N6026" t="s">
        <v>90</v>
      </c>
      <c r="O6026" s="1">
        <v>45110</v>
      </c>
      <c r="P6026" s="2"/>
      <c r="Q6026" s="2"/>
      <c r="R6026" s="1"/>
      <c r="U6026" s="1" t="str">
        <f t="shared" si="405"/>
        <v>2023</v>
      </c>
      <c r="V6026" s="1" t="str">
        <f>VLOOKUP(W6026,quarter[],2,FALSE)</f>
        <v>2nd</v>
      </c>
      <c r="W6026" s="1" t="str">
        <f t="shared" si="404"/>
        <v>June</v>
      </c>
      <c r="X6026" s="1" t="str">
        <f t="shared" si="406"/>
        <v>Pitts, Jeff</v>
      </c>
      <c r="Y6026" s="1"/>
      <c r="Z6026" s="1"/>
      <c r="AA6026" s="1" t="s">
        <v>15498</v>
      </c>
      <c r="AB6026" s="1"/>
      <c r="AC6026" s="1"/>
      <c r="AD6026" s="1"/>
      <c r="AE6026" s="1"/>
    </row>
    <row r="6027" spans="1:31">
      <c r="A6027" t="s">
        <v>15499</v>
      </c>
      <c r="B6027" s="1">
        <v>45090</v>
      </c>
      <c r="C6027" s="1" t="s">
        <v>48</v>
      </c>
      <c r="D6027" t="s">
        <v>15500</v>
      </c>
      <c r="E6027" t="s">
        <v>220</v>
      </c>
      <c r="F6027" s="16" t="s">
        <v>15501</v>
      </c>
      <c r="G6027" s="16"/>
      <c r="H6027" t="s">
        <v>15502</v>
      </c>
      <c r="I6027" t="s">
        <v>15503</v>
      </c>
      <c r="J6027" t="s">
        <v>87</v>
      </c>
      <c r="K6027" t="s">
        <v>90</v>
      </c>
      <c r="L6027" t="s">
        <v>90</v>
      </c>
      <c r="M6027">
        <v>2</v>
      </c>
      <c r="N6027" t="s">
        <v>90</v>
      </c>
      <c r="O6027" s="1">
        <v>45093</v>
      </c>
      <c r="P6027" s="2"/>
      <c r="Q6027" s="2"/>
      <c r="R6027" s="1"/>
      <c r="U6027" s="1" t="str">
        <f t="shared" si="405"/>
        <v>2023</v>
      </c>
      <c r="V6027" s="1" t="str">
        <f>VLOOKUP(W6027,quarter[],2,FALSE)</f>
        <v>2nd</v>
      </c>
      <c r="W6027" s="1" t="str">
        <f t="shared" si="404"/>
        <v>June</v>
      </c>
      <c r="X6027" s="1" t="str">
        <f t="shared" si="406"/>
        <v>Alexander, Lindsay</v>
      </c>
      <c r="Y6027" s="1"/>
      <c r="Z6027" s="1"/>
      <c r="AA6027" s="1" t="s">
        <v>15504</v>
      </c>
      <c r="AB6027" s="1"/>
      <c r="AC6027" s="1"/>
      <c r="AD6027" s="1"/>
      <c r="AE6027" s="1"/>
    </row>
    <row r="6028" spans="1:31">
      <c r="A6028" t="s">
        <v>15505</v>
      </c>
      <c r="B6028" s="1">
        <v>45090</v>
      </c>
      <c r="C6028" s="1" t="s">
        <v>50</v>
      </c>
      <c r="D6028" t="s">
        <v>15506</v>
      </c>
      <c r="E6028" t="s">
        <v>220</v>
      </c>
      <c r="F6028" s="16" t="s">
        <v>15507</v>
      </c>
      <c r="G6028" s="16"/>
      <c r="H6028" t="s">
        <v>13</v>
      </c>
      <c r="I6028" t="s">
        <v>15508</v>
      </c>
      <c r="J6028" t="s">
        <v>87</v>
      </c>
      <c r="K6028" t="s">
        <v>88</v>
      </c>
      <c r="L6028" t="s">
        <v>89</v>
      </c>
      <c r="M6028">
        <v>0</v>
      </c>
      <c r="N6028" t="s">
        <v>90</v>
      </c>
      <c r="O6028" s="1">
        <v>45091</v>
      </c>
      <c r="P6028" s="2"/>
      <c r="Q6028" s="2"/>
      <c r="R6028" s="1"/>
      <c r="U6028" s="1" t="str">
        <f t="shared" si="405"/>
        <v>2023</v>
      </c>
      <c r="V6028" s="1" t="str">
        <f>VLOOKUP(W6028,quarter[],2,FALSE)</f>
        <v>2nd</v>
      </c>
      <c r="W6028" s="1" t="str">
        <f t="shared" si="404"/>
        <v>June</v>
      </c>
      <c r="X6028" s="1" t="str">
        <f t="shared" si="406"/>
        <v>Calo, Robyn</v>
      </c>
      <c r="Y6028" s="1"/>
      <c r="Z6028" s="1"/>
      <c r="AA6028" s="1" t="s">
        <v>271</v>
      </c>
      <c r="AB6028" s="1"/>
      <c r="AC6028" s="1"/>
      <c r="AD6028" s="1"/>
      <c r="AE6028" s="1"/>
    </row>
    <row r="6029" spans="1:31">
      <c r="A6029" t="s">
        <v>15509</v>
      </c>
      <c r="B6029" s="1">
        <v>45090</v>
      </c>
      <c r="C6029" s="1" t="s">
        <v>49</v>
      </c>
      <c r="D6029" t="s">
        <v>15510</v>
      </c>
      <c r="E6029" t="s">
        <v>86</v>
      </c>
      <c r="F6029" s="16" t="s">
        <v>3683</v>
      </c>
      <c r="G6029" s="16"/>
      <c r="H6029" t="s">
        <v>13</v>
      </c>
      <c r="I6029" t="s">
        <v>13</v>
      </c>
      <c r="J6029" t="s">
        <v>140</v>
      </c>
      <c r="K6029" t="s">
        <v>88</v>
      </c>
      <c r="L6029" t="s">
        <v>89</v>
      </c>
      <c r="M6029">
        <v>0</v>
      </c>
      <c r="N6029" t="s">
        <v>90</v>
      </c>
      <c r="O6029" s="1">
        <v>45091</v>
      </c>
      <c r="P6029" s="2"/>
      <c r="Q6029" s="2"/>
      <c r="R6029" s="1"/>
      <c r="U6029" s="1" t="str">
        <f t="shared" si="405"/>
        <v>2023</v>
      </c>
      <c r="V6029" s="1" t="str">
        <f>VLOOKUP(W6029,quarter[],2,FALSE)</f>
        <v>2nd</v>
      </c>
      <c r="W6029" s="1" t="str">
        <f t="shared" si="404"/>
        <v>June</v>
      </c>
      <c r="X6029" s="1" t="str">
        <f t="shared" si="406"/>
        <v>Brake, Cassi</v>
      </c>
      <c r="Y6029" s="1"/>
      <c r="Z6029" s="1"/>
      <c r="AA6029" s="1" t="s">
        <v>15511</v>
      </c>
      <c r="AB6029" s="1"/>
      <c r="AC6029" s="1"/>
      <c r="AD6029" s="1"/>
      <c r="AE6029" s="1"/>
    </row>
    <row r="6030" spans="1:31">
      <c r="A6030" t="s">
        <v>15512</v>
      </c>
      <c r="B6030" s="1">
        <v>45090</v>
      </c>
      <c r="C6030" s="1" t="s">
        <v>48</v>
      </c>
      <c r="D6030" t="s">
        <v>15513</v>
      </c>
      <c r="E6030" t="s">
        <v>86</v>
      </c>
      <c r="F6030" s="16" t="s">
        <v>15514</v>
      </c>
      <c r="G6030" s="16"/>
      <c r="H6030" t="s">
        <v>15515</v>
      </c>
      <c r="I6030" t="s">
        <v>15516</v>
      </c>
      <c r="J6030" t="s">
        <v>87</v>
      </c>
      <c r="K6030" t="s">
        <v>90</v>
      </c>
      <c r="L6030" t="s">
        <v>90</v>
      </c>
      <c r="M6030">
        <v>0</v>
      </c>
      <c r="N6030" t="s">
        <v>90</v>
      </c>
      <c r="O6030" s="1">
        <v>45112</v>
      </c>
      <c r="P6030" s="2"/>
      <c r="Q6030" s="2"/>
      <c r="R6030" s="1"/>
      <c r="U6030" s="1" t="str">
        <f t="shared" si="405"/>
        <v>2023</v>
      </c>
      <c r="V6030" s="1" t="str">
        <f>VLOOKUP(W6030,quarter[],2,FALSE)</f>
        <v>2nd</v>
      </c>
      <c r="W6030" s="1" t="str">
        <f t="shared" si="404"/>
        <v>June</v>
      </c>
      <c r="X6030" s="1" t="str">
        <f t="shared" si="406"/>
        <v>Alexander, Lindsay</v>
      </c>
      <c r="Y6030" s="1"/>
      <c r="Z6030" s="1"/>
      <c r="AA6030" s="1" t="s">
        <v>15517</v>
      </c>
      <c r="AB6030" s="1"/>
      <c r="AC6030" s="1"/>
      <c r="AD6030" s="1"/>
      <c r="AE6030" s="1"/>
    </row>
    <row r="6031" spans="1:31">
      <c r="A6031" t="s">
        <v>15518</v>
      </c>
      <c r="B6031" s="1">
        <v>45090</v>
      </c>
      <c r="C6031" s="1" t="s">
        <v>54</v>
      </c>
      <c r="D6031" t="s">
        <v>14057</v>
      </c>
      <c r="E6031" t="s">
        <v>86</v>
      </c>
      <c r="F6031" s="16" t="s">
        <v>15519</v>
      </c>
      <c r="G6031" s="16"/>
      <c r="H6031" t="s">
        <v>13</v>
      </c>
      <c r="I6031" t="s">
        <v>13</v>
      </c>
      <c r="J6031" t="s">
        <v>111</v>
      </c>
      <c r="K6031" t="s">
        <v>88</v>
      </c>
      <c r="L6031" t="s">
        <v>89</v>
      </c>
      <c r="M6031">
        <v>0</v>
      </c>
      <c r="N6031" t="s">
        <v>90</v>
      </c>
      <c r="O6031" s="1">
        <v>45104</v>
      </c>
      <c r="P6031" s="2"/>
      <c r="Q6031" s="2"/>
      <c r="R6031" s="1"/>
      <c r="U6031" s="1" t="str">
        <f t="shared" si="405"/>
        <v>2023</v>
      </c>
      <c r="V6031" s="1" t="str">
        <f>VLOOKUP(W6031,quarter[],2,FALSE)</f>
        <v>2nd</v>
      </c>
      <c r="W6031" s="1" t="str">
        <f t="shared" si="404"/>
        <v>June</v>
      </c>
      <c r="X6031" s="1" t="str">
        <f t="shared" si="406"/>
        <v>Pitts, Jeff</v>
      </c>
      <c r="Y6031" s="1"/>
      <c r="Z6031" s="1"/>
      <c r="AA6031" s="1" t="s">
        <v>15520</v>
      </c>
      <c r="AB6031" s="1"/>
      <c r="AC6031" s="1"/>
      <c r="AD6031" s="1"/>
      <c r="AE6031" s="1"/>
    </row>
    <row r="6032" spans="1:31">
      <c r="A6032" t="s">
        <v>15521</v>
      </c>
      <c r="B6032" s="1">
        <v>45090</v>
      </c>
      <c r="C6032" s="1" t="s">
        <v>50</v>
      </c>
      <c r="D6032" t="s">
        <v>15522</v>
      </c>
      <c r="E6032" t="s">
        <v>86</v>
      </c>
      <c r="F6032" s="16" t="s">
        <v>2177</v>
      </c>
      <c r="G6032" s="16"/>
      <c r="H6032" t="s">
        <v>13</v>
      </c>
      <c r="I6032" t="s">
        <v>13</v>
      </c>
      <c r="J6032" t="s">
        <v>140</v>
      </c>
      <c r="K6032" t="s">
        <v>88</v>
      </c>
      <c r="L6032" t="s">
        <v>89</v>
      </c>
      <c r="M6032">
        <v>0</v>
      </c>
      <c r="N6032" t="s">
        <v>90</v>
      </c>
      <c r="O6032" s="1">
        <v>45091</v>
      </c>
      <c r="P6032" s="2"/>
      <c r="Q6032" s="2"/>
      <c r="R6032" s="1"/>
      <c r="U6032" s="1" t="str">
        <f t="shared" si="405"/>
        <v>2023</v>
      </c>
      <c r="V6032" s="1" t="str">
        <f>VLOOKUP(W6032,quarter[],2,FALSE)</f>
        <v>2nd</v>
      </c>
      <c r="W6032" s="1" t="str">
        <f t="shared" si="404"/>
        <v>June</v>
      </c>
      <c r="X6032" s="1" t="str">
        <f t="shared" si="406"/>
        <v>Calo, Robyn</v>
      </c>
      <c r="Y6032" s="1"/>
      <c r="Z6032" s="1"/>
      <c r="AA6032" s="1" t="s">
        <v>15523</v>
      </c>
      <c r="AB6032" s="1"/>
      <c r="AC6032" s="1"/>
      <c r="AD6032" s="1"/>
      <c r="AE6032" s="1"/>
    </row>
    <row r="6033" spans="1:31">
      <c r="A6033" t="s">
        <v>15524</v>
      </c>
      <c r="B6033" s="1">
        <v>45090</v>
      </c>
      <c r="C6033" s="1" t="s">
        <v>50</v>
      </c>
      <c r="D6033" t="s">
        <v>15525</v>
      </c>
      <c r="E6033" t="s">
        <v>86</v>
      </c>
      <c r="F6033" s="16" t="s">
        <v>15526</v>
      </c>
      <c r="G6033" s="16"/>
      <c r="H6033" s="18" t="s">
        <v>15527</v>
      </c>
      <c r="I6033" t="s">
        <v>13</v>
      </c>
      <c r="J6033" t="s">
        <v>99</v>
      </c>
      <c r="K6033" t="s">
        <v>88</v>
      </c>
      <c r="L6033" t="s">
        <v>89</v>
      </c>
      <c r="M6033">
        <v>0</v>
      </c>
      <c r="N6033" t="s">
        <v>90</v>
      </c>
      <c r="O6033" s="1">
        <v>45091</v>
      </c>
      <c r="P6033" s="2"/>
      <c r="Q6033" s="2"/>
      <c r="R6033" s="1"/>
      <c r="U6033" s="1" t="str">
        <f t="shared" si="405"/>
        <v>2023</v>
      </c>
      <c r="V6033" s="1" t="str">
        <f>VLOOKUP(W6033,quarter[],2,FALSE)</f>
        <v>2nd</v>
      </c>
      <c r="W6033" s="1" t="str">
        <f t="shared" si="404"/>
        <v>June</v>
      </c>
      <c r="X6033" s="1" t="str">
        <f t="shared" si="406"/>
        <v>Calo, Robyn</v>
      </c>
      <c r="Y6033" s="1"/>
      <c r="Z6033" s="1"/>
      <c r="AA6033" s="1" t="s">
        <v>162</v>
      </c>
      <c r="AB6033" s="1"/>
      <c r="AC6033" s="1"/>
      <c r="AD6033" s="1"/>
      <c r="AE6033" s="1"/>
    </row>
    <row r="6034" spans="1:31">
      <c r="A6034" t="s">
        <v>15528</v>
      </c>
      <c r="B6034" s="1">
        <v>45090</v>
      </c>
      <c r="C6034" s="1" t="s">
        <v>54</v>
      </c>
      <c r="D6034" t="s">
        <v>15529</v>
      </c>
      <c r="E6034" t="s">
        <v>86</v>
      </c>
      <c r="F6034" s="16" t="s">
        <v>6087</v>
      </c>
      <c r="G6034" s="16"/>
      <c r="H6034" t="s">
        <v>15530</v>
      </c>
      <c r="I6034" s="27" t="s">
        <v>15019</v>
      </c>
      <c r="J6034" t="s">
        <v>369</v>
      </c>
      <c r="K6034" t="s">
        <v>90</v>
      </c>
      <c r="L6034" t="s">
        <v>90</v>
      </c>
      <c r="M6034">
        <v>5</v>
      </c>
      <c r="N6034" t="s">
        <v>90</v>
      </c>
      <c r="O6034" s="1">
        <v>45093</v>
      </c>
      <c r="P6034" s="2"/>
      <c r="Q6034" s="2"/>
      <c r="R6034" s="1"/>
      <c r="U6034" s="1" t="str">
        <f t="shared" si="405"/>
        <v>2023</v>
      </c>
      <c r="V6034" s="1" t="str">
        <f>VLOOKUP(W6034,quarter[],2,FALSE)</f>
        <v>2nd</v>
      </c>
      <c r="W6034" s="1" t="str">
        <f t="shared" si="404"/>
        <v>June</v>
      </c>
      <c r="X6034" s="1" t="str">
        <f t="shared" si="406"/>
        <v>Pitts, Jeff</v>
      </c>
      <c r="Y6034" s="1"/>
      <c r="Z6034" s="1"/>
      <c r="AA6034" s="1" t="s">
        <v>15024</v>
      </c>
      <c r="AB6034" s="1"/>
      <c r="AC6034" s="1"/>
      <c r="AD6034" s="1"/>
      <c r="AE6034" s="1"/>
    </row>
    <row r="6035" spans="1:31">
      <c r="A6035" t="s">
        <v>15531</v>
      </c>
      <c r="B6035" s="1">
        <v>45090</v>
      </c>
      <c r="C6035" s="1" t="s">
        <v>49</v>
      </c>
      <c r="D6035" t="s">
        <v>15532</v>
      </c>
      <c r="E6035" t="s">
        <v>86</v>
      </c>
      <c r="F6035" s="16" t="s">
        <v>3585</v>
      </c>
      <c r="G6035" s="16"/>
      <c r="H6035" t="s">
        <v>13</v>
      </c>
      <c r="I6035" t="s">
        <v>13</v>
      </c>
      <c r="J6035" t="s">
        <v>140</v>
      </c>
      <c r="K6035" t="s">
        <v>88</v>
      </c>
      <c r="L6035" t="s">
        <v>89</v>
      </c>
      <c r="M6035">
        <v>0</v>
      </c>
      <c r="N6035" t="s">
        <v>90</v>
      </c>
      <c r="O6035" s="1">
        <v>45091</v>
      </c>
      <c r="P6035" s="2"/>
      <c r="Q6035" s="2"/>
      <c r="R6035" s="1"/>
      <c r="U6035" s="1" t="str">
        <f t="shared" si="405"/>
        <v>2023</v>
      </c>
      <c r="V6035" s="1" t="str">
        <f>VLOOKUP(W6035,quarter[],2,FALSE)</f>
        <v>2nd</v>
      </c>
      <c r="W6035" s="1" t="str">
        <f t="shared" si="404"/>
        <v>June</v>
      </c>
      <c r="X6035" s="1" t="str">
        <f t="shared" si="406"/>
        <v>Brake, Cassi</v>
      </c>
      <c r="Y6035" s="1"/>
      <c r="Z6035" s="1"/>
      <c r="AA6035" s="1" t="s">
        <v>15533</v>
      </c>
      <c r="AB6035" s="1"/>
      <c r="AC6035" s="1"/>
      <c r="AD6035" s="1"/>
      <c r="AE6035" s="1"/>
    </row>
    <row r="6036" spans="1:31">
      <c r="A6036" t="s">
        <v>15534</v>
      </c>
      <c r="B6036" s="1">
        <v>45090</v>
      </c>
      <c r="C6036" s="1" t="s">
        <v>48</v>
      </c>
      <c r="D6036" t="s">
        <v>15535</v>
      </c>
      <c r="E6036" t="s">
        <v>86</v>
      </c>
      <c r="F6036" s="16" t="s">
        <v>3236</v>
      </c>
      <c r="G6036" s="16"/>
      <c r="H6036" t="s">
        <v>15536</v>
      </c>
      <c r="I6036" t="s">
        <v>15537</v>
      </c>
      <c r="J6036" t="s">
        <v>87</v>
      </c>
      <c r="K6036" t="s">
        <v>90</v>
      </c>
      <c r="L6036" t="s">
        <v>90</v>
      </c>
      <c r="M6036">
        <v>0</v>
      </c>
      <c r="N6036" t="s">
        <v>90</v>
      </c>
      <c r="O6036" s="1">
        <v>45097</v>
      </c>
      <c r="P6036" s="2"/>
      <c r="Q6036" s="2"/>
      <c r="R6036" s="1"/>
      <c r="U6036" s="1" t="str">
        <f t="shared" si="405"/>
        <v>2023</v>
      </c>
      <c r="V6036" s="1" t="str">
        <f>VLOOKUP(W6036,quarter[],2,FALSE)</f>
        <v>2nd</v>
      </c>
      <c r="W6036" s="1" t="str">
        <f t="shared" si="404"/>
        <v>June</v>
      </c>
      <c r="X6036" s="1" t="str">
        <f t="shared" si="406"/>
        <v>Alexander, Lindsay</v>
      </c>
      <c r="Y6036" s="1"/>
      <c r="Z6036" s="1"/>
      <c r="AA6036" s="1" t="s">
        <v>15538</v>
      </c>
      <c r="AB6036" s="1"/>
      <c r="AC6036" s="1"/>
      <c r="AD6036" s="1"/>
      <c r="AE6036" s="1"/>
    </row>
    <row r="6037" spans="1:31">
      <c r="A6037" t="s">
        <v>15539</v>
      </c>
      <c r="B6037" s="1">
        <v>45090</v>
      </c>
      <c r="C6037" s="1" t="s">
        <v>50</v>
      </c>
      <c r="D6037" t="s">
        <v>4444</v>
      </c>
      <c r="E6037" t="s">
        <v>86</v>
      </c>
      <c r="F6037" s="16" t="s">
        <v>3585</v>
      </c>
      <c r="G6037" s="16"/>
      <c r="H6037" t="s">
        <v>13</v>
      </c>
      <c r="I6037" t="s">
        <v>13</v>
      </c>
      <c r="J6037" t="s">
        <v>140</v>
      </c>
      <c r="K6037" t="s">
        <v>88</v>
      </c>
      <c r="L6037" t="s">
        <v>89</v>
      </c>
      <c r="M6037">
        <v>0</v>
      </c>
      <c r="N6037" t="s">
        <v>90</v>
      </c>
      <c r="O6037" s="1">
        <v>45091</v>
      </c>
      <c r="P6037" s="2"/>
      <c r="Q6037" s="2"/>
      <c r="R6037" s="1"/>
      <c r="U6037" s="1" t="str">
        <f t="shared" si="405"/>
        <v>2023</v>
      </c>
      <c r="V6037" s="1" t="str">
        <f>VLOOKUP(W6037,quarter[],2,FALSE)</f>
        <v>2nd</v>
      </c>
      <c r="W6037" s="1" t="str">
        <f t="shared" si="404"/>
        <v>June</v>
      </c>
      <c r="X6037" s="1" t="str">
        <f t="shared" si="406"/>
        <v>Calo, Robyn</v>
      </c>
      <c r="Y6037" s="1"/>
      <c r="Z6037" s="1"/>
      <c r="AA6037" s="1" t="s">
        <v>15540</v>
      </c>
      <c r="AB6037" s="1"/>
      <c r="AC6037" s="1"/>
      <c r="AD6037" s="1"/>
      <c r="AE6037" s="1"/>
    </row>
    <row r="6038" spans="1:31">
      <c r="A6038" t="s">
        <v>15541</v>
      </c>
      <c r="B6038" s="1">
        <v>45090</v>
      </c>
      <c r="C6038" s="1" t="s">
        <v>49</v>
      </c>
      <c r="D6038" t="s">
        <v>15542</v>
      </c>
      <c r="E6038" t="s">
        <v>86</v>
      </c>
      <c r="F6038" s="16" t="s">
        <v>15543</v>
      </c>
      <c r="G6038" s="16"/>
      <c r="H6038" t="s">
        <v>15544</v>
      </c>
      <c r="I6038" t="s">
        <v>13</v>
      </c>
      <c r="J6038" t="s">
        <v>87</v>
      </c>
      <c r="K6038" t="s">
        <v>90</v>
      </c>
      <c r="L6038" t="s">
        <v>88</v>
      </c>
      <c r="M6038">
        <v>0</v>
      </c>
      <c r="N6038" t="s">
        <v>90</v>
      </c>
      <c r="O6038" s="1">
        <v>45096</v>
      </c>
      <c r="P6038" s="2"/>
      <c r="Q6038" s="2"/>
      <c r="R6038" s="1"/>
      <c r="U6038" s="1" t="str">
        <f t="shared" si="405"/>
        <v>2023</v>
      </c>
      <c r="V6038" s="1" t="str">
        <f>VLOOKUP(W6038,quarter[],2,FALSE)</f>
        <v>2nd</v>
      </c>
      <c r="W6038" s="1" t="str">
        <f t="shared" si="404"/>
        <v>June</v>
      </c>
      <c r="X6038" s="1" t="str">
        <f t="shared" si="406"/>
        <v>Brake, Cassi</v>
      </c>
      <c r="Y6038" s="1"/>
      <c r="Z6038" s="1"/>
      <c r="AA6038" s="1" t="s">
        <v>15545</v>
      </c>
      <c r="AB6038" s="1"/>
      <c r="AC6038" s="1"/>
      <c r="AD6038" s="1"/>
      <c r="AE6038" s="1"/>
    </row>
    <row r="6039" spans="1:31">
      <c r="A6039" t="s">
        <v>15546</v>
      </c>
      <c r="B6039" s="1">
        <v>45090</v>
      </c>
      <c r="C6039" s="1" t="s">
        <v>54</v>
      </c>
      <c r="D6039" t="s">
        <v>15547</v>
      </c>
      <c r="E6039" t="s">
        <v>86</v>
      </c>
      <c r="F6039" s="16" t="s">
        <v>117</v>
      </c>
      <c r="G6039" s="16"/>
      <c r="J6039" t="s">
        <v>87</v>
      </c>
      <c r="P6039" s="2"/>
      <c r="Q6039" s="2"/>
      <c r="R6039" s="1"/>
      <c r="U6039" s="1" t="str">
        <f t="shared" si="405"/>
        <v>2023</v>
      </c>
      <c r="V6039" s="1" t="str">
        <f>VLOOKUP(W6039,quarter[],2,FALSE)</f>
        <v>2nd</v>
      </c>
      <c r="W6039" s="1" t="str">
        <f t="shared" si="404"/>
        <v>June</v>
      </c>
      <c r="X6039" s="1" t="str">
        <f t="shared" si="406"/>
        <v>Pitts, Jeff</v>
      </c>
      <c r="Y6039" s="1"/>
      <c r="Z6039" s="1"/>
      <c r="AA6039" s="1"/>
      <c r="AB6039" s="1"/>
      <c r="AC6039" s="1"/>
      <c r="AD6039" s="1"/>
      <c r="AE6039" s="1"/>
    </row>
    <row r="6040" spans="1:31">
      <c r="A6040" t="s">
        <v>15548</v>
      </c>
      <c r="B6040" s="1">
        <v>45090</v>
      </c>
      <c r="C6040" s="1" t="s">
        <v>48</v>
      </c>
      <c r="D6040" t="s">
        <v>15549</v>
      </c>
      <c r="E6040" t="s">
        <v>86</v>
      </c>
      <c r="F6040" s="16" t="s">
        <v>15550</v>
      </c>
      <c r="G6040" s="16"/>
      <c r="H6040" t="s">
        <v>15550</v>
      </c>
      <c r="I6040" t="s">
        <v>13</v>
      </c>
      <c r="J6040" t="s">
        <v>99</v>
      </c>
      <c r="K6040" t="s">
        <v>88</v>
      </c>
      <c r="L6040" t="s">
        <v>89</v>
      </c>
      <c r="M6040">
        <v>0</v>
      </c>
      <c r="N6040" t="s">
        <v>90</v>
      </c>
      <c r="O6040" s="1">
        <v>45091</v>
      </c>
      <c r="P6040" s="2"/>
      <c r="Q6040" s="2"/>
      <c r="R6040" s="1"/>
      <c r="U6040" s="1" t="str">
        <f t="shared" si="405"/>
        <v>2023</v>
      </c>
      <c r="V6040" s="1" t="str">
        <f>VLOOKUP(W6040,quarter[],2,FALSE)</f>
        <v>2nd</v>
      </c>
      <c r="W6040" s="1" t="str">
        <f t="shared" si="404"/>
        <v>June</v>
      </c>
      <c r="X6040" s="1" t="str">
        <f t="shared" si="406"/>
        <v>Alexander, Lindsay</v>
      </c>
      <c r="Y6040" s="1"/>
      <c r="Z6040" s="1"/>
      <c r="AA6040" s="1" t="s">
        <v>2898</v>
      </c>
      <c r="AB6040" s="1"/>
      <c r="AC6040" s="1"/>
      <c r="AD6040" s="1"/>
      <c r="AE6040" s="1"/>
    </row>
    <row r="6041" spans="1:31">
      <c r="A6041" t="s">
        <v>15551</v>
      </c>
      <c r="B6041" s="1">
        <v>45090</v>
      </c>
      <c r="C6041" s="1" t="s">
        <v>49</v>
      </c>
      <c r="D6041" t="s">
        <v>15552</v>
      </c>
      <c r="E6041" t="s">
        <v>86</v>
      </c>
      <c r="F6041" s="16" t="s">
        <v>2100</v>
      </c>
      <c r="G6041" s="16"/>
      <c r="H6041" t="s">
        <v>13</v>
      </c>
      <c r="I6041" t="s">
        <v>13</v>
      </c>
      <c r="J6041" t="s">
        <v>87</v>
      </c>
      <c r="K6041" t="s">
        <v>88</v>
      </c>
      <c r="L6041" t="s">
        <v>89</v>
      </c>
      <c r="M6041">
        <v>0</v>
      </c>
      <c r="N6041" t="s">
        <v>90</v>
      </c>
      <c r="O6041" s="1">
        <v>45091</v>
      </c>
      <c r="P6041" s="2"/>
      <c r="Q6041" s="2"/>
      <c r="R6041" s="1"/>
      <c r="U6041" s="1" t="str">
        <f t="shared" si="405"/>
        <v>2023</v>
      </c>
      <c r="V6041" s="1" t="str">
        <f>VLOOKUP(W6041,quarter[],2,FALSE)</f>
        <v>2nd</v>
      </c>
      <c r="W6041" s="1" t="str">
        <f t="shared" si="404"/>
        <v>June</v>
      </c>
      <c r="X6041" s="1" t="str">
        <f t="shared" si="406"/>
        <v>Brake, Cassi</v>
      </c>
      <c r="Y6041" s="1"/>
      <c r="Z6041" s="1"/>
      <c r="AA6041" s="1" t="s">
        <v>430</v>
      </c>
      <c r="AB6041" s="1"/>
      <c r="AC6041" s="1"/>
      <c r="AD6041" s="1"/>
      <c r="AE6041" s="1"/>
    </row>
    <row r="6042" spans="1:31">
      <c r="A6042" t="s">
        <v>15553</v>
      </c>
      <c r="B6042" s="1">
        <v>45090</v>
      </c>
      <c r="C6042" s="1" t="s">
        <v>50</v>
      </c>
      <c r="D6042" t="s">
        <v>15554</v>
      </c>
      <c r="E6042" t="s">
        <v>86</v>
      </c>
      <c r="F6042" s="16" t="s">
        <v>15555</v>
      </c>
      <c r="G6042" s="16"/>
      <c r="H6042" t="s">
        <v>4670</v>
      </c>
      <c r="I6042" t="s">
        <v>13</v>
      </c>
      <c r="J6042" t="s">
        <v>87</v>
      </c>
      <c r="K6042" t="s">
        <v>88</v>
      </c>
      <c r="L6042" t="s">
        <v>89</v>
      </c>
      <c r="M6042">
        <v>0</v>
      </c>
      <c r="N6042" t="s">
        <v>90</v>
      </c>
      <c r="O6042" s="1">
        <v>45091</v>
      </c>
      <c r="P6042" s="2"/>
      <c r="Q6042" s="2"/>
      <c r="R6042" s="1"/>
      <c r="U6042" s="1" t="str">
        <f t="shared" si="405"/>
        <v>2023</v>
      </c>
      <c r="V6042" s="1" t="str">
        <f>VLOOKUP(W6042,quarter[],2,FALSE)</f>
        <v>2nd</v>
      </c>
      <c r="W6042" s="1" t="str">
        <f t="shared" si="404"/>
        <v>June</v>
      </c>
      <c r="X6042" s="1" t="str">
        <f t="shared" si="406"/>
        <v>Calo, Robyn</v>
      </c>
      <c r="Y6042" s="1"/>
      <c r="Z6042" s="1"/>
      <c r="AA6042" s="1" t="s">
        <v>15556</v>
      </c>
      <c r="AB6042" s="1"/>
      <c r="AC6042" s="1"/>
      <c r="AD6042" s="1"/>
      <c r="AE6042" s="1"/>
    </row>
    <row r="6043" spans="1:31">
      <c r="A6043" t="s">
        <v>15557</v>
      </c>
      <c r="B6043" s="1">
        <v>45090</v>
      </c>
      <c r="C6043" s="1" t="s">
        <v>54</v>
      </c>
      <c r="D6043" t="s">
        <v>15558</v>
      </c>
      <c r="E6043" t="s">
        <v>86</v>
      </c>
      <c r="F6043" s="16" t="s">
        <v>87</v>
      </c>
      <c r="G6043" s="16"/>
      <c r="H6043" t="s">
        <v>13</v>
      </c>
      <c r="I6043" t="s">
        <v>13</v>
      </c>
      <c r="J6043" t="s">
        <v>87</v>
      </c>
      <c r="K6043" t="s">
        <v>88</v>
      </c>
      <c r="L6043" t="s">
        <v>89</v>
      </c>
      <c r="M6043">
        <v>0</v>
      </c>
      <c r="N6043" t="s">
        <v>90</v>
      </c>
      <c r="O6043" s="1">
        <v>45093</v>
      </c>
      <c r="P6043" s="2"/>
      <c r="Q6043" s="2"/>
      <c r="R6043" s="1"/>
      <c r="U6043" s="1" t="str">
        <f t="shared" si="405"/>
        <v>2023</v>
      </c>
      <c r="V6043" s="1" t="str">
        <f>VLOOKUP(W6043,quarter[],2,FALSE)</f>
        <v>2nd</v>
      </c>
      <c r="W6043" s="1" t="str">
        <f t="shared" si="404"/>
        <v>June</v>
      </c>
      <c r="X6043" s="1" t="str">
        <f t="shared" si="406"/>
        <v>Pitts, Jeff</v>
      </c>
      <c r="Y6043" s="1"/>
      <c r="Z6043" s="1"/>
      <c r="AA6043" s="1" t="s">
        <v>13747</v>
      </c>
      <c r="AB6043" s="1"/>
      <c r="AC6043" s="1"/>
      <c r="AD6043" s="1"/>
      <c r="AE6043" s="1"/>
    </row>
    <row r="6044" spans="1:31">
      <c r="A6044" t="s">
        <v>15559</v>
      </c>
      <c r="B6044" s="1">
        <v>45090</v>
      </c>
      <c r="C6044" s="1" t="s">
        <v>49</v>
      </c>
      <c r="D6044" t="s">
        <v>15560</v>
      </c>
      <c r="E6044" t="s">
        <v>86</v>
      </c>
      <c r="F6044" s="16" t="s">
        <v>3683</v>
      </c>
      <c r="G6044" s="16"/>
      <c r="H6044" t="s">
        <v>13</v>
      </c>
      <c r="I6044" t="s">
        <v>13</v>
      </c>
      <c r="J6044" t="s">
        <v>140</v>
      </c>
      <c r="K6044" t="s">
        <v>88</v>
      </c>
      <c r="L6044" t="s">
        <v>89</v>
      </c>
      <c r="M6044">
        <v>0</v>
      </c>
      <c r="N6044" t="s">
        <v>90</v>
      </c>
      <c r="O6044" s="1">
        <v>45091</v>
      </c>
      <c r="P6044" s="2"/>
      <c r="Q6044" s="2"/>
      <c r="R6044" s="1"/>
      <c r="U6044" s="1" t="str">
        <f t="shared" si="405"/>
        <v>2023</v>
      </c>
      <c r="V6044" s="1" t="str">
        <f>VLOOKUP(W6044,quarter[],2,FALSE)</f>
        <v>2nd</v>
      </c>
      <c r="W6044" s="1" t="str">
        <f t="shared" si="404"/>
        <v>June</v>
      </c>
      <c r="X6044" s="1" t="str">
        <f t="shared" si="406"/>
        <v>Brake, Cassi</v>
      </c>
      <c r="Y6044" s="1"/>
      <c r="Z6044" s="1"/>
      <c r="AA6044" s="1" t="s">
        <v>15561</v>
      </c>
      <c r="AB6044" s="1"/>
      <c r="AC6044" s="1"/>
      <c r="AD6044" s="1"/>
      <c r="AE6044" s="1"/>
    </row>
    <row r="6045" spans="1:31">
      <c r="A6045" t="s">
        <v>15562</v>
      </c>
      <c r="B6045" s="1">
        <v>45090</v>
      </c>
      <c r="C6045" s="1" t="s">
        <v>50</v>
      </c>
      <c r="D6045" t="s">
        <v>15563</v>
      </c>
      <c r="E6045" t="s">
        <v>86</v>
      </c>
      <c r="F6045" s="16" t="s">
        <v>2252</v>
      </c>
      <c r="G6045" s="16"/>
      <c r="H6045" t="s">
        <v>13</v>
      </c>
      <c r="I6045" t="s">
        <v>13</v>
      </c>
      <c r="J6045" t="s">
        <v>99</v>
      </c>
      <c r="K6045" t="s">
        <v>88</v>
      </c>
      <c r="L6045" t="s">
        <v>89</v>
      </c>
      <c r="M6045">
        <v>0</v>
      </c>
      <c r="N6045" t="s">
        <v>90</v>
      </c>
      <c r="O6045" s="1">
        <v>45091</v>
      </c>
      <c r="P6045" s="2"/>
      <c r="Q6045" s="2"/>
      <c r="R6045" s="1"/>
      <c r="U6045" s="1" t="str">
        <f t="shared" si="405"/>
        <v>2023</v>
      </c>
      <c r="V6045" s="1" t="str">
        <f>VLOOKUP(W6045,quarter[],2,FALSE)</f>
        <v>2nd</v>
      </c>
      <c r="W6045" s="1" t="str">
        <f t="shared" si="404"/>
        <v>June</v>
      </c>
      <c r="X6045" s="1" t="str">
        <f t="shared" si="406"/>
        <v>Calo, Robyn</v>
      </c>
      <c r="Y6045" s="1"/>
      <c r="Z6045" s="1"/>
      <c r="AA6045" s="1" t="s">
        <v>430</v>
      </c>
      <c r="AB6045" s="1"/>
      <c r="AC6045" s="1"/>
      <c r="AD6045" s="1"/>
      <c r="AE6045" s="1"/>
    </row>
    <row r="6046" spans="1:31">
      <c r="A6046" t="s">
        <v>15564</v>
      </c>
      <c r="B6046" s="1">
        <v>45090</v>
      </c>
      <c r="C6046" s="1" t="s">
        <v>48</v>
      </c>
      <c r="D6046" t="s">
        <v>15565</v>
      </c>
      <c r="E6046" t="s">
        <v>86</v>
      </c>
      <c r="F6046" s="16" t="s">
        <v>2252</v>
      </c>
      <c r="G6046" s="16"/>
      <c r="H6046" t="s">
        <v>13</v>
      </c>
      <c r="I6046" t="s">
        <v>13</v>
      </c>
      <c r="J6046" t="s">
        <v>99</v>
      </c>
      <c r="K6046" t="s">
        <v>88</v>
      </c>
      <c r="L6046" t="s">
        <v>89</v>
      </c>
      <c r="M6046">
        <v>0</v>
      </c>
      <c r="N6046" t="s">
        <v>90</v>
      </c>
      <c r="O6046" s="1">
        <v>45093</v>
      </c>
      <c r="P6046" s="2"/>
      <c r="Q6046" s="2"/>
      <c r="R6046" s="1"/>
      <c r="U6046" s="1" t="str">
        <f t="shared" si="405"/>
        <v>2023</v>
      </c>
      <c r="V6046" s="1" t="str">
        <f>VLOOKUP(W6046,quarter[],2,FALSE)</f>
        <v>2nd</v>
      </c>
      <c r="W6046" s="1" t="str">
        <f t="shared" si="404"/>
        <v>June</v>
      </c>
      <c r="X6046" s="1" t="str">
        <f t="shared" si="406"/>
        <v>Alexander, Lindsay</v>
      </c>
      <c r="Y6046" s="1"/>
      <c r="Z6046" s="1"/>
      <c r="AA6046" s="1" t="s">
        <v>15566</v>
      </c>
      <c r="AB6046" s="1"/>
      <c r="AC6046" s="1"/>
      <c r="AD6046" s="1"/>
      <c r="AE6046" s="1"/>
    </row>
    <row r="6047" spans="1:31">
      <c r="A6047" t="s">
        <v>15567</v>
      </c>
      <c r="B6047" s="1">
        <v>45090</v>
      </c>
      <c r="C6047" s="1" t="s">
        <v>49</v>
      </c>
      <c r="D6047" t="s">
        <v>15568</v>
      </c>
      <c r="E6047" t="s">
        <v>86</v>
      </c>
      <c r="F6047" s="16" t="s">
        <v>14861</v>
      </c>
      <c r="G6047" s="16"/>
      <c r="H6047" t="s">
        <v>14861</v>
      </c>
      <c r="I6047" t="s">
        <v>13</v>
      </c>
      <c r="J6047" t="s">
        <v>99</v>
      </c>
      <c r="K6047" t="s">
        <v>88</v>
      </c>
      <c r="L6047" t="s">
        <v>89</v>
      </c>
      <c r="M6047">
        <v>0</v>
      </c>
      <c r="N6047" t="s">
        <v>90</v>
      </c>
      <c r="O6047" s="1">
        <v>45091</v>
      </c>
      <c r="P6047" s="2"/>
      <c r="Q6047" s="2"/>
      <c r="R6047" s="1"/>
      <c r="U6047" s="1" t="str">
        <f t="shared" si="405"/>
        <v>2023</v>
      </c>
      <c r="V6047" s="1" t="str">
        <f>VLOOKUP(W6047,quarter[],2,FALSE)</f>
        <v>2nd</v>
      </c>
      <c r="W6047" s="1" t="str">
        <f t="shared" si="404"/>
        <v>June</v>
      </c>
      <c r="X6047" s="1" t="str">
        <f t="shared" si="406"/>
        <v>Brake, Cassi</v>
      </c>
      <c r="Y6047" s="1"/>
      <c r="Z6047" s="1"/>
      <c r="AA6047" s="1" t="s">
        <v>162</v>
      </c>
      <c r="AB6047" s="1"/>
      <c r="AC6047" s="1"/>
      <c r="AD6047" s="1"/>
      <c r="AE6047" s="1"/>
    </row>
    <row r="6048" spans="1:31">
      <c r="A6048" t="s">
        <v>15569</v>
      </c>
      <c r="B6048" s="1">
        <v>45090</v>
      </c>
      <c r="C6048" s="1" t="s">
        <v>50</v>
      </c>
      <c r="D6048" t="s">
        <v>15570</v>
      </c>
      <c r="E6048" t="s">
        <v>86</v>
      </c>
      <c r="F6048" s="16" t="s">
        <v>3236</v>
      </c>
      <c r="G6048" s="16"/>
      <c r="H6048" t="s">
        <v>13</v>
      </c>
      <c r="I6048" t="s">
        <v>13</v>
      </c>
      <c r="J6048" t="s">
        <v>87</v>
      </c>
      <c r="K6048" t="s">
        <v>90</v>
      </c>
      <c r="L6048" t="s">
        <v>88</v>
      </c>
      <c r="M6048">
        <v>0</v>
      </c>
      <c r="N6048" t="s">
        <v>90</v>
      </c>
      <c r="O6048" s="1">
        <v>45091</v>
      </c>
      <c r="P6048" s="2"/>
      <c r="Q6048" s="2"/>
      <c r="R6048" s="1"/>
      <c r="U6048" s="1" t="str">
        <f t="shared" si="405"/>
        <v>2023</v>
      </c>
      <c r="V6048" s="1" t="str">
        <f>VLOOKUP(W6048,quarter[],2,FALSE)</f>
        <v>2nd</v>
      </c>
      <c r="W6048" s="1" t="str">
        <f t="shared" si="404"/>
        <v>June</v>
      </c>
      <c r="X6048" s="1" t="str">
        <f t="shared" si="406"/>
        <v>Calo, Robyn</v>
      </c>
      <c r="Y6048" s="1"/>
      <c r="Z6048" s="1"/>
      <c r="AA6048" s="1" t="s">
        <v>15571</v>
      </c>
      <c r="AB6048" s="1"/>
      <c r="AC6048" s="1"/>
      <c r="AD6048" s="1"/>
      <c r="AE6048" s="1"/>
    </row>
    <row r="6049" spans="1:31">
      <c r="A6049" t="s">
        <v>15572</v>
      </c>
      <c r="B6049" s="1">
        <v>45091</v>
      </c>
      <c r="C6049" s="1" t="s">
        <v>50</v>
      </c>
      <c r="D6049" t="s">
        <v>15573</v>
      </c>
      <c r="E6049" t="s">
        <v>86</v>
      </c>
      <c r="F6049" s="16" t="s">
        <v>15574</v>
      </c>
      <c r="G6049" s="16"/>
      <c r="H6049" t="s">
        <v>15575</v>
      </c>
      <c r="I6049" t="s">
        <v>13</v>
      </c>
      <c r="J6049" t="s">
        <v>99</v>
      </c>
      <c r="K6049" t="s">
        <v>88</v>
      </c>
      <c r="L6049" t="s">
        <v>89</v>
      </c>
      <c r="M6049">
        <v>0</v>
      </c>
      <c r="N6049" t="s">
        <v>90</v>
      </c>
      <c r="O6049" s="1">
        <v>45099</v>
      </c>
      <c r="P6049" s="2"/>
      <c r="Q6049" s="2"/>
      <c r="R6049" s="1"/>
      <c r="U6049" s="1" t="str">
        <f t="shared" si="405"/>
        <v>2023</v>
      </c>
      <c r="V6049" s="1" t="str">
        <f>VLOOKUP(W6049,quarter[],2,FALSE)</f>
        <v>2nd</v>
      </c>
      <c r="W6049" s="1" t="str">
        <f t="shared" si="404"/>
        <v>June</v>
      </c>
      <c r="X6049" s="1" t="str">
        <f t="shared" si="406"/>
        <v>Calo, Robyn</v>
      </c>
      <c r="Y6049" s="1"/>
      <c r="Z6049" s="1"/>
      <c r="AA6049" s="1" t="s">
        <v>15576</v>
      </c>
      <c r="AB6049" s="1"/>
      <c r="AC6049" s="1"/>
      <c r="AD6049" s="1"/>
      <c r="AE6049" s="1"/>
    </row>
    <row r="6050" spans="1:31">
      <c r="A6050" t="s">
        <v>15577</v>
      </c>
      <c r="B6050" s="1">
        <v>45091</v>
      </c>
      <c r="C6050" s="1" t="s">
        <v>48</v>
      </c>
      <c r="D6050" t="s">
        <v>15578</v>
      </c>
      <c r="E6050" t="s">
        <v>224</v>
      </c>
      <c r="F6050" s="16" t="s">
        <v>2252</v>
      </c>
      <c r="G6050" s="16"/>
      <c r="H6050" t="s">
        <v>13</v>
      </c>
      <c r="I6050" t="s">
        <v>13</v>
      </c>
      <c r="J6050" t="s">
        <v>99</v>
      </c>
      <c r="K6050" t="s">
        <v>88</v>
      </c>
      <c r="L6050" t="s">
        <v>90</v>
      </c>
      <c r="M6050">
        <v>0</v>
      </c>
      <c r="N6050" t="s">
        <v>90</v>
      </c>
      <c r="O6050" s="1">
        <v>45091</v>
      </c>
      <c r="P6050" s="2"/>
      <c r="Q6050" s="2"/>
      <c r="R6050" s="1"/>
      <c r="U6050" s="1" t="str">
        <f t="shared" si="405"/>
        <v>2023</v>
      </c>
      <c r="V6050" s="1" t="str">
        <f>VLOOKUP(W6050,quarter[],2,FALSE)</f>
        <v>2nd</v>
      </c>
      <c r="W6050" s="1" t="str">
        <f t="shared" si="404"/>
        <v>June</v>
      </c>
      <c r="X6050" s="1" t="str">
        <f t="shared" si="406"/>
        <v>Alexander, Lindsay</v>
      </c>
      <c r="Y6050" s="1"/>
      <c r="Z6050" s="1"/>
      <c r="AA6050" s="1" t="s">
        <v>15579</v>
      </c>
      <c r="AB6050" s="1"/>
      <c r="AC6050" s="1"/>
      <c r="AD6050" s="1"/>
      <c r="AE6050" s="1"/>
    </row>
    <row r="6051" spans="1:31">
      <c r="A6051" t="s">
        <v>15580</v>
      </c>
      <c r="B6051" s="1">
        <v>45091</v>
      </c>
      <c r="C6051" s="1" t="s">
        <v>49</v>
      </c>
      <c r="D6051" t="s">
        <v>15581</v>
      </c>
      <c r="E6051" t="s">
        <v>224</v>
      </c>
      <c r="F6051" s="16" t="s">
        <v>3683</v>
      </c>
      <c r="G6051" s="16"/>
      <c r="H6051" t="s">
        <v>13</v>
      </c>
      <c r="I6051" t="s">
        <v>13</v>
      </c>
      <c r="J6051" t="s">
        <v>140</v>
      </c>
      <c r="K6051" t="s">
        <v>88</v>
      </c>
      <c r="L6051" t="s">
        <v>89</v>
      </c>
      <c r="M6051">
        <v>0</v>
      </c>
      <c r="N6051" t="s">
        <v>90</v>
      </c>
      <c r="O6051" s="1">
        <v>45091</v>
      </c>
      <c r="P6051" s="2"/>
      <c r="Q6051" s="2"/>
      <c r="R6051" s="1"/>
      <c r="U6051" s="1" t="str">
        <f t="shared" si="405"/>
        <v>2023</v>
      </c>
      <c r="V6051" s="1" t="str">
        <f>VLOOKUP(W6051,quarter[],2,FALSE)</f>
        <v>2nd</v>
      </c>
      <c r="W6051" s="1" t="str">
        <f t="shared" si="404"/>
        <v>June</v>
      </c>
      <c r="X6051" s="1" t="str">
        <f t="shared" si="406"/>
        <v>Brake, Cassi</v>
      </c>
      <c r="Y6051" s="1"/>
      <c r="Z6051" s="1"/>
      <c r="AA6051" s="1" t="s">
        <v>15582</v>
      </c>
      <c r="AB6051" s="1"/>
      <c r="AC6051" s="1"/>
      <c r="AD6051" s="1"/>
      <c r="AE6051" s="1"/>
    </row>
    <row r="6052" spans="1:31">
      <c r="A6052" t="s">
        <v>15583</v>
      </c>
      <c r="B6052" s="1">
        <v>45091</v>
      </c>
      <c r="C6052" s="1" t="s">
        <v>50</v>
      </c>
      <c r="D6052" t="s">
        <v>15584</v>
      </c>
      <c r="E6052" t="s">
        <v>86</v>
      </c>
      <c r="F6052" s="16" t="s">
        <v>15585</v>
      </c>
      <c r="G6052" s="16"/>
      <c r="H6052" t="s">
        <v>15586</v>
      </c>
      <c r="I6052" t="s">
        <v>13</v>
      </c>
      <c r="J6052" t="s">
        <v>87</v>
      </c>
      <c r="K6052" t="s">
        <v>90</v>
      </c>
      <c r="L6052" t="s">
        <v>89</v>
      </c>
      <c r="M6052">
        <v>0</v>
      </c>
      <c r="N6052" t="s">
        <v>90</v>
      </c>
      <c r="O6052" s="1">
        <v>45106</v>
      </c>
      <c r="P6052" s="2"/>
      <c r="Q6052" s="2"/>
      <c r="R6052" s="1"/>
      <c r="U6052" s="1" t="str">
        <f t="shared" si="405"/>
        <v>2023</v>
      </c>
      <c r="V6052" s="1" t="str">
        <f>VLOOKUP(W6052,quarter[],2,FALSE)</f>
        <v>2nd</v>
      </c>
      <c r="W6052" s="1" t="str">
        <f t="shared" si="404"/>
        <v>June</v>
      </c>
      <c r="X6052" s="1" t="str">
        <f t="shared" si="406"/>
        <v>Calo, Robyn</v>
      </c>
      <c r="Y6052" s="1"/>
      <c r="Z6052" s="1"/>
      <c r="AA6052" s="1" t="s">
        <v>15587</v>
      </c>
      <c r="AB6052" s="1"/>
      <c r="AC6052" s="1"/>
      <c r="AD6052" s="1"/>
      <c r="AE6052" s="1"/>
    </row>
    <row r="6053" spans="1:31">
      <c r="A6053" t="s">
        <v>15588</v>
      </c>
      <c r="B6053" s="1">
        <v>45091</v>
      </c>
      <c r="C6053" s="1" t="s">
        <v>48</v>
      </c>
      <c r="D6053" t="s">
        <v>15589</v>
      </c>
      <c r="E6053" t="s">
        <v>86</v>
      </c>
      <c r="F6053" s="16" t="s">
        <v>15590</v>
      </c>
      <c r="G6053" s="16"/>
      <c r="H6053" t="s">
        <v>13</v>
      </c>
      <c r="I6053" t="s">
        <v>15591</v>
      </c>
      <c r="J6053" t="s">
        <v>369</v>
      </c>
      <c r="K6053" t="s">
        <v>90</v>
      </c>
      <c r="L6053" t="s">
        <v>90</v>
      </c>
      <c r="M6053">
        <v>1</v>
      </c>
      <c r="N6053" t="s">
        <v>90</v>
      </c>
      <c r="O6053" s="1">
        <v>45096</v>
      </c>
      <c r="P6053" s="2"/>
      <c r="Q6053" s="2"/>
      <c r="R6053" s="1"/>
      <c r="U6053" s="1" t="str">
        <f t="shared" si="405"/>
        <v>2023</v>
      </c>
      <c r="V6053" s="1" t="str">
        <f>VLOOKUP(W6053,quarter[],2,FALSE)</f>
        <v>2nd</v>
      </c>
      <c r="W6053" s="1" t="str">
        <f t="shared" si="404"/>
        <v>June</v>
      </c>
      <c r="X6053" s="1" t="str">
        <f t="shared" si="406"/>
        <v>Alexander, Lindsay</v>
      </c>
      <c r="Y6053" s="1"/>
      <c r="Z6053" s="1"/>
      <c r="AA6053" s="1" t="s">
        <v>15592</v>
      </c>
      <c r="AB6053" s="1"/>
      <c r="AC6053" s="1"/>
      <c r="AD6053" s="1"/>
      <c r="AE6053" s="1"/>
    </row>
    <row r="6054" spans="1:31">
      <c r="A6054" t="s">
        <v>15593</v>
      </c>
      <c r="B6054" s="1">
        <v>45091</v>
      </c>
      <c r="C6054" s="1" t="s">
        <v>49</v>
      </c>
      <c r="D6054" s="16" t="s">
        <v>15594</v>
      </c>
      <c r="E6054" t="s">
        <v>224</v>
      </c>
      <c r="F6054" s="16" t="s">
        <v>15595</v>
      </c>
      <c r="G6054" s="16"/>
      <c r="H6054" t="s">
        <v>13</v>
      </c>
      <c r="I6054" t="s">
        <v>13</v>
      </c>
      <c r="J6054" t="s">
        <v>87</v>
      </c>
      <c r="K6054" t="s">
        <v>88</v>
      </c>
      <c r="L6054" t="s">
        <v>89</v>
      </c>
      <c r="M6054">
        <v>0</v>
      </c>
      <c r="N6054" t="s">
        <v>90</v>
      </c>
      <c r="O6054" s="1">
        <v>45098</v>
      </c>
      <c r="P6054" s="2"/>
      <c r="Q6054" s="2"/>
      <c r="R6054" s="1"/>
      <c r="U6054" s="1" t="str">
        <f t="shared" si="405"/>
        <v>2023</v>
      </c>
      <c r="V6054" s="1" t="str">
        <f>VLOOKUP(W6054,quarter[],2,FALSE)</f>
        <v>2nd</v>
      </c>
      <c r="W6054" s="1" t="str">
        <f t="shared" si="404"/>
        <v>June</v>
      </c>
      <c r="X6054" s="1" t="str">
        <f t="shared" si="406"/>
        <v>Brake, Cassi</v>
      </c>
      <c r="Y6054" s="1"/>
      <c r="Z6054" s="1"/>
      <c r="AA6054" s="1" t="s">
        <v>15596</v>
      </c>
      <c r="AB6054" s="1"/>
      <c r="AC6054" s="1"/>
      <c r="AD6054" s="1"/>
      <c r="AE6054" s="1"/>
    </row>
    <row r="6055" spans="1:31">
      <c r="A6055" t="s">
        <v>15597</v>
      </c>
      <c r="B6055" s="1">
        <v>45091</v>
      </c>
      <c r="C6055" s="1" t="s">
        <v>50</v>
      </c>
      <c r="D6055" t="s">
        <v>15598</v>
      </c>
      <c r="E6055" t="s">
        <v>86</v>
      </c>
      <c r="F6055" s="16" t="s">
        <v>15599</v>
      </c>
      <c r="G6055" s="16"/>
      <c r="H6055" t="s">
        <v>15600</v>
      </c>
      <c r="I6055" t="s">
        <v>15601</v>
      </c>
      <c r="J6055" t="s">
        <v>87</v>
      </c>
      <c r="K6055" t="s">
        <v>90</v>
      </c>
      <c r="L6055" t="s">
        <v>90</v>
      </c>
      <c r="M6055">
        <v>2</v>
      </c>
      <c r="N6055" t="s">
        <v>90</v>
      </c>
      <c r="O6055" s="1">
        <v>45112</v>
      </c>
      <c r="P6055" s="2"/>
      <c r="Q6055" s="2"/>
      <c r="R6055" s="1"/>
      <c r="U6055" s="1" t="str">
        <f t="shared" si="405"/>
        <v>2023</v>
      </c>
      <c r="V6055" s="1" t="str">
        <f>VLOOKUP(W6055,quarter[],2,FALSE)</f>
        <v>2nd</v>
      </c>
      <c r="W6055" s="1" t="str">
        <f t="shared" si="404"/>
        <v>June</v>
      </c>
      <c r="X6055" s="1" t="str">
        <f t="shared" si="406"/>
        <v>Calo, Robyn</v>
      </c>
      <c r="Y6055" s="1"/>
      <c r="Z6055" s="1"/>
      <c r="AA6055" s="1" t="s">
        <v>8882</v>
      </c>
      <c r="AB6055" s="1"/>
      <c r="AC6055" s="1"/>
      <c r="AD6055" s="1"/>
      <c r="AE6055" s="1"/>
    </row>
    <row r="6056" spans="1:31">
      <c r="A6056" t="s">
        <v>15602</v>
      </c>
      <c r="B6056" s="1">
        <v>45091</v>
      </c>
      <c r="C6056" s="1" t="s">
        <v>48</v>
      </c>
      <c r="D6056" t="s">
        <v>15603</v>
      </c>
      <c r="E6056" t="s">
        <v>224</v>
      </c>
      <c r="F6056" s="16" t="s">
        <v>3585</v>
      </c>
      <c r="G6056" s="16"/>
      <c r="H6056" t="s">
        <v>13</v>
      </c>
      <c r="I6056" t="s">
        <v>13</v>
      </c>
      <c r="J6056" t="s">
        <v>140</v>
      </c>
      <c r="K6056" t="s">
        <v>88</v>
      </c>
      <c r="L6056" t="s">
        <v>89</v>
      </c>
      <c r="M6056">
        <v>0</v>
      </c>
      <c r="N6056" t="s">
        <v>90</v>
      </c>
      <c r="O6056" s="1">
        <v>45093</v>
      </c>
      <c r="P6056" s="2"/>
      <c r="Q6056" s="2"/>
      <c r="R6056" s="1"/>
      <c r="U6056" s="1" t="str">
        <f t="shared" si="405"/>
        <v>2023</v>
      </c>
      <c r="V6056" s="1" t="str">
        <f>VLOOKUP(W6056,quarter[],2,FALSE)</f>
        <v>2nd</v>
      </c>
      <c r="W6056" s="1" t="str">
        <f t="shared" si="404"/>
        <v>June</v>
      </c>
      <c r="X6056" s="1" t="str">
        <f t="shared" si="406"/>
        <v>Alexander, Lindsay</v>
      </c>
      <c r="Y6056" s="1"/>
      <c r="Z6056" s="1"/>
      <c r="AA6056" s="1" t="s">
        <v>15604</v>
      </c>
      <c r="AB6056" s="1"/>
      <c r="AC6056" s="1"/>
      <c r="AD6056" s="1"/>
      <c r="AE6056" s="1"/>
    </row>
    <row r="6057" spans="1:31">
      <c r="A6057" t="s">
        <v>15605</v>
      </c>
      <c r="B6057" s="1">
        <v>45091</v>
      </c>
      <c r="C6057" s="1" t="s">
        <v>49</v>
      </c>
      <c r="D6057" t="s">
        <v>15606</v>
      </c>
      <c r="E6057" t="s">
        <v>86</v>
      </c>
      <c r="F6057" s="16" t="s">
        <v>15607</v>
      </c>
      <c r="G6057" s="16"/>
      <c r="H6057" t="s">
        <v>13</v>
      </c>
      <c r="I6057" t="s">
        <v>13</v>
      </c>
      <c r="J6057" t="s">
        <v>87</v>
      </c>
      <c r="K6057" t="s">
        <v>88</v>
      </c>
      <c r="L6057" t="s">
        <v>89</v>
      </c>
      <c r="M6057">
        <v>0</v>
      </c>
      <c r="N6057" t="s">
        <v>90</v>
      </c>
      <c r="O6057" s="1">
        <v>45092</v>
      </c>
      <c r="P6057" s="2"/>
      <c r="Q6057" s="2"/>
      <c r="R6057" s="1"/>
      <c r="U6057" s="1" t="str">
        <f t="shared" si="405"/>
        <v>2023</v>
      </c>
      <c r="V6057" s="1" t="str">
        <f>VLOOKUP(W6057,quarter[],2,FALSE)</f>
        <v>2nd</v>
      </c>
      <c r="W6057" s="1" t="str">
        <f t="shared" si="404"/>
        <v>June</v>
      </c>
      <c r="X6057" s="1" t="str">
        <f t="shared" si="406"/>
        <v>Brake, Cassi</v>
      </c>
      <c r="Y6057" s="1"/>
      <c r="Z6057" s="1"/>
      <c r="AA6057" s="1" t="s">
        <v>2829</v>
      </c>
      <c r="AB6057" s="1"/>
      <c r="AC6057" s="1"/>
      <c r="AD6057" s="1"/>
      <c r="AE6057" s="1"/>
    </row>
    <row r="6058" spans="1:31">
      <c r="A6058" t="s">
        <v>15608</v>
      </c>
      <c r="B6058" s="1">
        <v>45091</v>
      </c>
      <c r="C6058" s="1" t="s">
        <v>50</v>
      </c>
      <c r="D6058" t="s">
        <v>13488</v>
      </c>
      <c r="E6058" t="s">
        <v>86</v>
      </c>
      <c r="F6058" s="16" t="s">
        <v>3086</v>
      </c>
      <c r="G6058" s="16"/>
      <c r="H6058" t="s">
        <v>15609</v>
      </c>
      <c r="I6058" t="s">
        <v>15610</v>
      </c>
      <c r="J6058" t="s">
        <v>369</v>
      </c>
      <c r="K6058" t="s">
        <v>90</v>
      </c>
      <c r="L6058" t="s">
        <v>90</v>
      </c>
      <c r="M6058">
        <v>2</v>
      </c>
      <c r="N6058" t="s">
        <v>90</v>
      </c>
      <c r="O6058" s="1">
        <v>45114</v>
      </c>
      <c r="P6058" s="2"/>
      <c r="Q6058" s="2"/>
      <c r="R6058" s="1"/>
      <c r="U6058" s="1" t="str">
        <f t="shared" si="405"/>
        <v>2023</v>
      </c>
      <c r="V6058" s="1" t="str">
        <f>VLOOKUP(W6058,quarter[],2,FALSE)</f>
        <v>2nd</v>
      </c>
      <c r="W6058" s="1" t="str">
        <f t="shared" si="404"/>
        <v>June</v>
      </c>
      <c r="X6058" s="1" t="str">
        <f t="shared" si="406"/>
        <v>Calo, Robyn</v>
      </c>
      <c r="Y6058" s="1"/>
      <c r="Z6058" s="1"/>
      <c r="AA6058" s="1" t="s">
        <v>15611</v>
      </c>
      <c r="AB6058" s="1"/>
      <c r="AC6058" s="1"/>
      <c r="AD6058" s="1"/>
      <c r="AE6058" s="1"/>
    </row>
    <row r="6059" spans="1:31">
      <c r="A6059" t="s">
        <v>15612</v>
      </c>
      <c r="B6059" s="1">
        <v>45091</v>
      </c>
      <c r="C6059" s="1" t="s">
        <v>48</v>
      </c>
      <c r="D6059" t="s">
        <v>15613</v>
      </c>
      <c r="E6059" t="s">
        <v>86</v>
      </c>
      <c r="F6059" s="16" t="s">
        <v>3585</v>
      </c>
      <c r="G6059" s="16"/>
      <c r="H6059" t="s">
        <v>13</v>
      </c>
      <c r="I6059" t="s">
        <v>13</v>
      </c>
      <c r="J6059" t="s">
        <v>140</v>
      </c>
      <c r="K6059" t="s">
        <v>88</v>
      </c>
      <c r="L6059" t="s">
        <v>89</v>
      </c>
      <c r="M6059">
        <v>0</v>
      </c>
      <c r="N6059" t="s">
        <v>90</v>
      </c>
      <c r="O6059" s="1">
        <v>45092</v>
      </c>
      <c r="P6059" s="2"/>
      <c r="Q6059" s="2"/>
      <c r="R6059" s="1"/>
      <c r="U6059" s="1" t="str">
        <f t="shared" si="405"/>
        <v>2023</v>
      </c>
      <c r="V6059" s="1" t="str">
        <f>VLOOKUP(W6059,quarter[],2,FALSE)</f>
        <v>2nd</v>
      </c>
      <c r="W6059" s="1" t="str">
        <f t="shared" si="404"/>
        <v>June</v>
      </c>
      <c r="X6059" s="1" t="str">
        <f t="shared" si="406"/>
        <v>Alexander, Lindsay</v>
      </c>
      <c r="Y6059" s="1"/>
      <c r="Z6059" s="1"/>
      <c r="AA6059" s="1" t="s">
        <v>15614</v>
      </c>
      <c r="AB6059" s="1"/>
      <c r="AC6059" s="1"/>
      <c r="AD6059" s="1"/>
      <c r="AE6059" s="1"/>
    </row>
    <row r="6060" spans="1:31">
      <c r="A6060" t="s">
        <v>15615</v>
      </c>
      <c r="B6060" s="1">
        <v>45091</v>
      </c>
      <c r="C6060" s="1" t="s">
        <v>49</v>
      </c>
      <c r="D6060" t="s">
        <v>15616</v>
      </c>
      <c r="E6060" t="s">
        <v>86</v>
      </c>
      <c r="F6060" s="16" t="s">
        <v>3683</v>
      </c>
      <c r="G6060" s="16"/>
      <c r="H6060" t="s">
        <v>13</v>
      </c>
      <c r="I6060" t="s">
        <v>13</v>
      </c>
      <c r="J6060" t="s">
        <v>140</v>
      </c>
      <c r="K6060" t="s">
        <v>88</v>
      </c>
      <c r="L6060" t="s">
        <v>89</v>
      </c>
      <c r="M6060">
        <v>0</v>
      </c>
      <c r="N6060" t="s">
        <v>90</v>
      </c>
      <c r="O6060" s="1">
        <v>45096</v>
      </c>
      <c r="P6060" s="2"/>
      <c r="Q6060" s="2"/>
      <c r="R6060" s="1"/>
      <c r="U6060" s="1" t="str">
        <f t="shared" si="405"/>
        <v>2023</v>
      </c>
      <c r="V6060" s="1" t="str">
        <f>VLOOKUP(W6060,quarter[],2,FALSE)</f>
        <v>2nd</v>
      </c>
      <c r="W6060" s="1" t="str">
        <f t="shared" si="404"/>
        <v>June</v>
      </c>
      <c r="X6060" s="1" t="str">
        <f t="shared" si="406"/>
        <v>Brake, Cassi</v>
      </c>
      <c r="Y6060" s="1"/>
      <c r="Z6060" s="1"/>
      <c r="AA6060" s="1" t="s">
        <v>15617</v>
      </c>
      <c r="AB6060" s="1"/>
      <c r="AC6060" s="1"/>
      <c r="AD6060" s="1"/>
      <c r="AE6060" s="1"/>
    </row>
    <row r="6061" spans="1:31">
      <c r="A6061" t="s">
        <v>15618</v>
      </c>
      <c r="B6061" s="1">
        <v>45091</v>
      </c>
      <c r="C6061" s="1" t="s">
        <v>54</v>
      </c>
      <c r="D6061" t="s">
        <v>15619</v>
      </c>
      <c r="E6061" t="s">
        <v>86</v>
      </c>
      <c r="F6061" s="16" t="s">
        <v>9224</v>
      </c>
      <c r="G6061" s="16"/>
      <c r="H6061" t="s">
        <v>15620</v>
      </c>
      <c r="I6061" t="s">
        <v>15621</v>
      </c>
      <c r="J6061" t="s">
        <v>117</v>
      </c>
      <c r="K6061" t="s">
        <v>90</v>
      </c>
      <c r="L6061" t="s">
        <v>90</v>
      </c>
      <c r="M6061">
        <v>0</v>
      </c>
      <c r="N6061" t="s">
        <v>90</v>
      </c>
      <c r="O6061" s="1">
        <v>45093</v>
      </c>
      <c r="P6061" s="2"/>
      <c r="Q6061" s="2"/>
      <c r="R6061" s="1"/>
      <c r="U6061" s="1" t="str">
        <f t="shared" si="405"/>
        <v>2023</v>
      </c>
      <c r="V6061" s="1" t="str">
        <f>VLOOKUP(W6061,quarter[],2,FALSE)</f>
        <v>2nd</v>
      </c>
      <c r="W6061" s="1" t="str">
        <f t="shared" si="404"/>
        <v>June</v>
      </c>
      <c r="X6061" s="1" t="str">
        <f t="shared" si="406"/>
        <v>Pitts, Jeff</v>
      </c>
      <c r="Y6061" s="1"/>
      <c r="Z6061" s="1"/>
      <c r="AA6061" s="1" t="s">
        <v>15622</v>
      </c>
      <c r="AB6061" s="1"/>
      <c r="AC6061" s="1"/>
      <c r="AD6061" s="1"/>
      <c r="AE6061" s="1"/>
    </row>
    <row r="6062" spans="1:31">
      <c r="A6062" t="s">
        <v>15623</v>
      </c>
      <c r="B6062" s="1">
        <v>45092</v>
      </c>
      <c r="C6062" s="1" t="s">
        <v>50</v>
      </c>
      <c r="D6062" t="s">
        <v>15624</v>
      </c>
      <c r="E6062" t="s">
        <v>86</v>
      </c>
      <c r="F6062" s="16" t="s">
        <v>99</v>
      </c>
      <c r="G6062" s="16"/>
      <c r="H6062" t="s">
        <v>15625</v>
      </c>
      <c r="I6062" t="s">
        <v>13</v>
      </c>
      <c r="J6062" t="s">
        <v>99</v>
      </c>
      <c r="K6062" t="s">
        <v>88</v>
      </c>
      <c r="L6062" t="s">
        <v>89</v>
      </c>
      <c r="M6062">
        <v>0</v>
      </c>
      <c r="N6062" t="s">
        <v>90</v>
      </c>
      <c r="O6062" s="1">
        <v>45092</v>
      </c>
      <c r="P6062" s="2"/>
      <c r="Q6062" s="2"/>
      <c r="R6062" s="1"/>
      <c r="U6062" s="1" t="str">
        <f t="shared" si="405"/>
        <v>2023</v>
      </c>
      <c r="V6062" s="1" t="str">
        <f>VLOOKUP(W6062,quarter[],2,FALSE)</f>
        <v>2nd</v>
      </c>
      <c r="W6062" s="1" t="str">
        <f t="shared" si="404"/>
        <v>June</v>
      </c>
      <c r="X6062" s="1" t="str">
        <f t="shared" si="406"/>
        <v>Calo, Robyn</v>
      </c>
      <c r="Y6062" s="1"/>
      <c r="Z6062" s="1"/>
      <c r="AA6062" s="1" t="s">
        <v>15626</v>
      </c>
      <c r="AB6062" s="1"/>
      <c r="AC6062" s="1"/>
      <c r="AD6062" s="1"/>
      <c r="AE6062" s="1"/>
    </row>
    <row r="6063" spans="1:31">
      <c r="A6063" t="s">
        <v>15627</v>
      </c>
      <c r="B6063" s="1">
        <v>45092</v>
      </c>
      <c r="C6063" s="1" t="s">
        <v>49</v>
      </c>
      <c r="D6063" t="s">
        <v>15628</v>
      </c>
      <c r="E6063" t="s">
        <v>86</v>
      </c>
      <c r="F6063" s="16" t="s">
        <v>3585</v>
      </c>
      <c r="G6063" s="16"/>
      <c r="H6063" t="s">
        <v>13</v>
      </c>
      <c r="I6063" t="s">
        <v>13</v>
      </c>
      <c r="J6063" t="s">
        <v>140</v>
      </c>
      <c r="K6063" t="s">
        <v>88</v>
      </c>
      <c r="L6063" t="s">
        <v>89</v>
      </c>
      <c r="M6063">
        <v>0</v>
      </c>
      <c r="N6063" t="s">
        <v>90</v>
      </c>
      <c r="O6063" s="1">
        <v>45093</v>
      </c>
      <c r="P6063" s="2"/>
      <c r="Q6063" s="2"/>
      <c r="R6063" s="1"/>
      <c r="U6063" s="1" t="str">
        <f t="shared" si="405"/>
        <v>2023</v>
      </c>
      <c r="V6063" s="1" t="str">
        <f>VLOOKUP(W6063,quarter[],2,FALSE)</f>
        <v>2nd</v>
      </c>
      <c r="W6063" s="1" t="str">
        <f t="shared" si="404"/>
        <v>June</v>
      </c>
      <c r="X6063" s="1" t="str">
        <f t="shared" si="406"/>
        <v>Brake, Cassi</v>
      </c>
      <c r="Y6063" s="1"/>
      <c r="Z6063" s="1"/>
      <c r="AA6063" s="1" t="s">
        <v>15629</v>
      </c>
      <c r="AB6063" s="1"/>
      <c r="AC6063" s="1"/>
      <c r="AD6063" s="1"/>
      <c r="AE6063" s="1"/>
    </row>
    <row r="6064" spans="1:31">
      <c r="A6064" t="s">
        <v>15630</v>
      </c>
      <c r="B6064" s="1">
        <v>45092</v>
      </c>
      <c r="C6064" s="1" t="s">
        <v>48</v>
      </c>
      <c r="D6064" t="s">
        <v>15631</v>
      </c>
      <c r="E6064" t="s">
        <v>86</v>
      </c>
      <c r="F6064" s="16" t="s">
        <v>15632</v>
      </c>
      <c r="G6064" s="16"/>
      <c r="H6064" t="s">
        <v>13</v>
      </c>
      <c r="I6064" t="s">
        <v>15633</v>
      </c>
      <c r="J6064" t="s">
        <v>87</v>
      </c>
      <c r="K6064" t="s">
        <v>88</v>
      </c>
      <c r="L6064" t="s">
        <v>89</v>
      </c>
      <c r="M6064">
        <v>0</v>
      </c>
      <c r="N6064" t="s">
        <v>90</v>
      </c>
      <c r="O6064" s="1">
        <v>45093</v>
      </c>
      <c r="P6064" s="2"/>
      <c r="Q6064" s="2"/>
      <c r="R6064" s="1"/>
      <c r="U6064" s="1" t="str">
        <f t="shared" si="405"/>
        <v>2023</v>
      </c>
      <c r="V6064" s="1" t="str">
        <f>VLOOKUP(W6064,quarter[],2,FALSE)</f>
        <v>2nd</v>
      </c>
      <c r="W6064" s="1" t="str">
        <f t="shared" si="404"/>
        <v>June</v>
      </c>
      <c r="X6064" s="1" t="str">
        <f t="shared" si="406"/>
        <v>Alexander, Lindsay</v>
      </c>
      <c r="Y6064" s="1"/>
      <c r="Z6064" s="1"/>
      <c r="AA6064" s="1" t="s">
        <v>1163</v>
      </c>
      <c r="AB6064" s="1"/>
      <c r="AC6064" s="1"/>
      <c r="AD6064" s="1"/>
      <c r="AE6064" s="1"/>
    </row>
    <row r="6065" spans="1:31">
      <c r="A6065" t="s">
        <v>15634</v>
      </c>
      <c r="B6065" s="1">
        <v>45092</v>
      </c>
      <c r="C6065" s="1" t="s">
        <v>50</v>
      </c>
      <c r="D6065" t="s">
        <v>3253</v>
      </c>
      <c r="E6065" t="s">
        <v>86</v>
      </c>
      <c r="F6065" s="16" t="s">
        <v>15635</v>
      </c>
      <c r="G6065" s="16"/>
      <c r="H6065" t="s">
        <v>15636</v>
      </c>
      <c r="I6065" t="s">
        <v>15637</v>
      </c>
      <c r="J6065" t="s">
        <v>87</v>
      </c>
      <c r="K6065" t="s">
        <v>88</v>
      </c>
      <c r="L6065" t="s">
        <v>89</v>
      </c>
      <c r="M6065">
        <v>0</v>
      </c>
      <c r="N6065" t="s">
        <v>90</v>
      </c>
      <c r="O6065" s="1">
        <v>45098</v>
      </c>
      <c r="P6065" s="2"/>
      <c r="Q6065" s="2"/>
      <c r="R6065" s="1"/>
      <c r="U6065" s="1" t="str">
        <f t="shared" si="405"/>
        <v>2023</v>
      </c>
      <c r="V6065" s="1" t="str">
        <f>VLOOKUP(W6065,quarter[],2,FALSE)</f>
        <v>2nd</v>
      </c>
      <c r="W6065" s="1" t="str">
        <f t="shared" si="404"/>
        <v>June</v>
      </c>
      <c r="X6065" s="1" t="str">
        <f t="shared" si="406"/>
        <v>Calo, Robyn</v>
      </c>
      <c r="Y6065" s="1"/>
      <c r="Z6065" s="1"/>
      <c r="AA6065" s="1" t="s">
        <v>15638</v>
      </c>
      <c r="AB6065" s="1"/>
      <c r="AC6065" s="1"/>
      <c r="AD6065" s="1"/>
      <c r="AE6065" s="1"/>
    </row>
    <row r="6066" spans="1:31">
      <c r="A6066" t="s">
        <v>15639</v>
      </c>
      <c r="B6066" s="1">
        <v>45092</v>
      </c>
      <c r="C6066" s="1" t="s">
        <v>49</v>
      </c>
      <c r="D6066" t="s">
        <v>15640</v>
      </c>
      <c r="E6066" t="s">
        <v>86</v>
      </c>
      <c r="F6066" s="16" t="s">
        <v>3683</v>
      </c>
      <c r="G6066" s="16"/>
      <c r="H6066" t="s">
        <v>13</v>
      </c>
      <c r="I6066" t="s">
        <v>13</v>
      </c>
      <c r="J6066" t="s">
        <v>140</v>
      </c>
      <c r="K6066" t="s">
        <v>88</v>
      </c>
      <c r="L6066" t="s">
        <v>89</v>
      </c>
      <c r="M6066">
        <v>0</v>
      </c>
      <c r="N6066" t="s">
        <v>90</v>
      </c>
      <c r="O6066" s="1">
        <v>45093</v>
      </c>
      <c r="P6066" s="2"/>
      <c r="Q6066" s="2"/>
      <c r="R6066" s="1"/>
      <c r="U6066" s="1" t="str">
        <f t="shared" si="405"/>
        <v>2023</v>
      </c>
      <c r="V6066" s="1" t="str">
        <f>VLOOKUP(W6066,quarter[],2,FALSE)</f>
        <v>2nd</v>
      </c>
      <c r="W6066" s="1" t="str">
        <f t="shared" si="404"/>
        <v>June</v>
      </c>
      <c r="X6066" s="1" t="str">
        <f t="shared" si="406"/>
        <v>Brake, Cassi</v>
      </c>
      <c r="Y6066" s="1"/>
      <c r="Z6066" s="1"/>
      <c r="AA6066" s="1" t="s">
        <v>15641</v>
      </c>
      <c r="AB6066" s="1"/>
      <c r="AC6066" s="1"/>
      <c r="AD6066" s="1"/>
      <c r="AE6066" s="1"/>
    </row>
    <row r="6067" spans="1:31">
      <c r="A6067" t="s">
        <v>15642</v>
      </c>
      <c r="B6067" s="1">
        <v>45092</v>
      </c>
      <c r="C6067" s="1" t="s">
        <v>48</v>
      </c>
      <c r="D6067" t="s">
        <v>15643</v>
      </c>
      <c r="E6067" t="s">
        <v>86</v>
      </c>
      <c r="F6067" s="16" t="s">
        <v>3683</v>
      </c>
      <c r="G6067" s="16"/>
      <c r="H6067" t="s">
        <v>13</v>
      </c>
      <c r="I6067" t="s">
        <v>13</v>
      </c>
      <c r="J6067" t="s">
        <v>140</v>
      </c>
      <c r="K6067" t="s">
        <v>88</v>
      </c>
      <c r="L6067" t="s">
        <v>89</v>
      </c>
      <c r="M6067">
        <v>0</v>
      </c>
      <c r="N6067" t="s">
        <v>90</v>
      </c>
      <c r="O6067" s="1">
        <v>45092</v>
      </c>
      <c r="P6067" s="2"/>
      <c r="Q6067" s="2"/>
      <c r="R6067" s="1"/>
      <c r="U6067" s="1" t="str">
        <f t="shared" si="405"/>
        <v>2023</v>
      </c>
      <c r="V6067" s="1" t="str">
        <f>VLOOKUP(W6067,quarter[],2,FALSE)</f>
        <v>2nd</v>
      </c>
      <c r="W6067" s="1" t="str">
        <f t="shared" si="404"/>
        <v>June</v>
      </c>
      <c r="X6067" s="1" t="str">
        <f t="shared" si="406"/>
        <v>Alexander, Lindsay</v>
      </c>
      <c r="Y6067" s="1"/>
      <c r="Z6067" s="1"/>
      <c r="AA6067" s="1" t="s">
        <v>15644</v>
      </c>
      <c r="AB6067" s="1"/>
      <c r="AC6067" s="1"/>
      <c r="AD6067" s="1"/>
      <c r="AE6067" s="1"/>
    </row>
    <row r="6068" spans="1:31">
      <c r="A6068" t="s">
        <v>15645</v>
      </c>
      <c r="B6068" s="1">
        <v>45092</v>
      </c>
      <c r="C6068" s="1" t="s">
        <v>50</v>
      </c>
      <c r="D6068" t="s">
        <v>15646</v>
      </c>
      <c r="E6068" t="s">
        <v>86</v>
      </c>
      <c r="F6068" s="16" t="s">
        <v>3683</v>
      </c>
      <c r="G6068" s="16"/>
      <c r="H6068" t="s">
        <v>13</v>
      </c>
      <c r="I6068" t="s">
        <v>13</v>
      </c>
      <c r="J6068" t="s">
        <v>140</v>
      </c>
      <c r="K6068" t="s">
        <v>88</v>
      </c>
      <c r="L6068" t="s">
        <v>89</v>
      </c>
      <c r="M6068">
        <v>0</v>
      </c>
      <c r="N6068" t="s">
        <v>90</v>
      </c>
      <c r="O6068" s="1">
        <v>45092</v>
      </c>
      <c r="P6068" s="2"/>
      <c r="Q6068" s="2"/>
      <c r="R6068" s="1"/>
      <c r="U6068" s="1" t="str">
        <f t="shared" si="405"/>
        <v>2023</v>
      </c>
      <c r="V6068" s="1" t="str">
        <f>VLOOKUP(W6068,quarter[],2,FALSE)</f>
        <v>2nd</v>
      </c>
      <c r="W6068" s="1" t="str">
        <f t="shared" si="404"/>
        <v>June</v>
      </c>
      <c r="X6068" s="1" t="str">
        <f t="shared" si="406"/>
        <v>Calo, Robyn</v>
      </c>
      <c r="Y6068" s="1"/>
      <c r="Z6068" s="1"/>
      <c r="AA6068" s="1" t="s">
        <v>15647</v>
      </c>
      <c r="AB6068" s="1"/>
      <c r="AC6068" s="1"/>
      <c r="AD6068" s="1"/>
      <c r="AE6068" s="1"/>
    </row>
    <row r="6069" spans="1:31">
      <c r="A6069" t="s">
        <v>15648</v>
      </c>
      <c r="B6069" s="1">
        <v>45092</v>
      </c>
      <c r="C6069" s="1" t="s">
        <v>49</v>
      </c>
      <c r="D6069" t="s">
        <v>15649</v>
      </c>
      <c r="E6069" t="s">
        <v>86</v>
      </c>
      <c r="F6069" s="16" t="s">
        <v>3683</v>
      </c>
      <c r="G6069" s="16"/>
      <c r="H6069" t="s">
        <v>13</v>
      </c>
      <c r="I6069" t="s">
        <v>13</v>
      </c>
      <c r="J6069" t="s">
        <v>140</v>
      </c>
      <c r="K6069" t="s">
        <v>88</v>
      </c>
      <c r="L6069" t="s">
        <v>89</v>
      </c>
      <c r="M6069">
        <v>0</v>
      </c>
      <c r="N6069" t="s">
        <v>90</v>
      </c>
      <c r="O6069" s="1">
        <v>45093</v>
      </c>
      <c r="P6069" s="2"/>
      <c r="Q6069" s="2"/>
      <c r="R6069" s="1"/>
      <c r="U6069" s="1" t="str">
        <f t="shared" si="405"/>
        <v>2023</v>
      </c>
      <c r="V6069" s="1" t="str">
        <f>VLOOKUP(W6069,quarter[],2,FALSE)</f>
        <v>2nd</v>
      </c>
      <c r="W6069" s="1" t="str">
        <f t="shared" si="404"/>
        <v>June</v>
      </c>
      <c r="X6069" s="1" t="str">
        <f t="shared" si="406"/>
        <v>Brake, Cassi</v>
      </c>
      <c r="Y6069" s="1"/>
      <c r="Z6069" s="1"/>
      <c r="AA6069" s="1" t="s">
        <v>15641</v>
      </c>
      <c r="AB6069" s="1"/>
      <c r="AC6069" s="1"/>
      <c r="AD6069" s="1"/>
      <c r="AE6069" s="1"/>
    </row>
    <row r="6070" spans="1:31">
      <c r="A6070" t="s">
        <v>15650</v>
      </c>
      <c r="B6070" s="1">
        <v>45092</v>
      </c>
      <c r="C6070" s="1" t="s">
        <v>48</v>
      </c>
      <c r="D6070" t="s">
        <v>15651</v>
      </c>
      <c r="E6070" t="s">
        <v>86</v>
      </c>
      <c r="F6070" s="16" t="s">
        <v>2252</v>
      </c>
      <c r="G6070" s="16"/>
      <c r="H6070" t="s">
        <v>13</v>
      </c>
      <c r="I6070" t="s">
        <v>13</v>
      </c>
      <c r="J6070" t="s">
        <v>99</v>
      </c>
      <c r="K6070" t="s">
        <v>88</v>
      </c>
      <c r="L6070" t="s">
        <v>89</v>
      </c>
      <c r="M6070">
        <v>0</v>
      </c>
      <c r="N6070" t="s">
        <v>90</v>
      </c>
      <c r="O6070" s="1">
        <v>45093</v>
      </c>
      <c r="P6070" s="2"/>
      <c r="Q6070" s="2"/>
      <c r="R6070" s="1"/>
      <c r="U6070" s="1" t="str">
        <f t="shared" si="405"/>
        <v>2023</v>
      </c>
      <c r="V6070" s="1" t="str">
        <f>VLOOKUP(W6070,quarter[],2,FALSE)</f>
        <v>2nd</v>
      </c>
      <c r="W6070" s="1" t="str">
        <f t="shared" si="404"/>
        <v>June</v>
      </c>
      <c r="X6070" s="1" t="str">
        <f t="shared" si="406"/>
        <v>Alexander, Lindsay</v>
      </c>
      <c r="Y6070" s="1"/>
      <c r="Z6070" s="1"/>
      <c r="AA6070" s="1" t="s">
        <v>15652</v>
      </c>
      <c r="AB6070" s="1"/>
      <c r="AC6070" s="1"/>
      <c r="AD6070" s="1"/>
      <c r="AE6070" s="1"/>
    </row>
    <row r="6071" spans="1:31">
      <c r="A6071" t="s">
        <v>15653</v>
      </c>
      <c r="B6071" s="1">
        <v>45092</v>
      </c>
      <c r="C6071" s="1" t="s">
        <v>50</v>
      </c>
      <c r="D6071" t="s">
        <v>15654</v>
      </c>
      <c r="E6071" t="s">
        <v>86</v>
      </c>
      <c r="F6071" s="16" t="s">
        <v>2252</v>
      </c>
      <c r="G6071" s="16"/>
      <c r="H6071" t="s">
        <v>13</v>
      </c>
      <c r="I6071" t="s">
        <v>13</v>
      </c>
      <c r="J6071" t="s">
        <v>99</v>
      </c>
      <c r="K6071" t="s">
        <v>88</v>
      </c>
      <c r="L6071" t="s">
        <v>89</v>
      </c>
      <c r="M6071">
        <v>0</v>
      </c>
      <c r="N6071" t="s">
        <v>90</v>
      </c>
      <c r="O6071" s="1">
        <v>45093</v>
      </c>
      <c r="P6071" s="2"/>
      <c r="Q6071" s="2"/>
      <c r="R6071" s="1"/>
      <c r="U6071" s="1" t="str">
        <f t="shared" si="405"/>
        <v>2023</v>
      </c>
      <c r="V6071" s="1" t="str">
        <f>VLOOKUP(W6071,quarter[],2,FALSE)</f>
        <v>2nd</v>
      </c>
      <c r="W6071" s="1" t="str">
        <f t="shared" si="404"/>
        <v>June</v>
      </c>
      <c r="X6071" s="1" t="str">
        <f t="shared" si="406"/>
        <v>Calo, Robyn</v>
      </c>
      <c r="Y6071" s="1"/>
      <c r="Z6071" s="1"/>
      <c r="AA6071" s="1" t="s">
        <v>15655</v>
      </c>
      <c r="AB6071" s="1"/>
      <c r="AC6071" s="1"/>
      <c r="AD6071" s="1"/>
      <c r="AE6071" s="1"/>
    </row>
    <row r="6072" spans="1:31">
      <c r="A6072" t="s">
        <v>15656</v>
      </c>
      <c r="B6072" s="1">
        <v>45092</v>
      </c>
      <c r="C6072" s="1" t="s">
        <v>49</v>
      </c>
      <c r="D6072" t="s">
        <v>15657</v>
      </c>
      <c r="E6072" t="s">
        <v>86</v>
      </c>
      <c r="F6072" s="16" t="s">
        <v>3683</v>
      </c>
      <c r="G6072" s="16"/>
      <c r="H6072" t="s">
        <v>13</v>
      </c>
      <c r="I6072" t="s">
        <v>13</v>
      </c>
      <c r="J6072" t="s">
        <v>140</v>
      </c>
      <c r="K6072" t="s">
        <v>88</v>
      </c>
      <c r="L6072" t="s">
        <v>89</v>
      </c>
      <c r="M6072">
        <v>0</v>
      </c>
      <c r="N6072" t="s">
        <v>90</v>
      </c>
      <c r="O6072" s="1">
        <v>45092</v>
      </c>
      <c r="P6072" s="2"/>
      <c r="Q6072" s="2"/>
      <c r="R6072" s="1"/>
      <c r="U6072" s="1" t="str">
        <f t="shared" si="405"/>
        <v>2023</v>
      </c>
      <c r="V6072" s="1" t="str">
        <f>VLOOKUP(W6072,quarter[],2,FALSE)</f>
        <v>2nd</v>
      </c>
      <c r="W6072" s="1" t="str">
        <f t="shared" si="404"/>
        <v>June</v>
      </c>
      <c r="X6072" s="1" t="str">
        <f t="shared" si="406"/>
        <v>Brake, Cassi</v>
      </c>
      <c r="Y6072" s="1"/>
      <c r="Z6072" s="1"/>
      <c r="AA6072" s="1" t="s">
        <v>15658</v>
      </c>
      <c r="AB6072" s="1"/>
      <c r="AC6072" s="1"/>
      <c r="AD6072" s="1"/>
      <c r="AE6072" s="1"/>
    </row>
    <row r="6073" spans="1:31">
      <c r="A6073" t="s">
        <v>15659</v>
      </c>
      <c r="B6073" s="1">
        <v>45092</v>
      </c>
      <c r="C6073" s="1" t="s">
        <v>48</v>
      </c>
      <c r="D6073" t="s">
        <v>6281</v>
      </c>
      <c r="E6073" t="s">
        <v>86</v>
      </c>
      <c r="F6073" s="16" t="s">
        <v>15660</v>
      </c>
      <c r="G6073" s="16"/>
      <c r="H6073" t="s">
        <v>15661</v>
      </c>
      <c r="I6073" t="s">
        <v>15662</v>
      </c>
      <c r="J6073" t="s">
        <v>87</v>
      </c>
      <c r="K6073" t="s">
        <v>88</v>
      </c>
      <c r="L6073" t="s">
        <v>89</v>
      </c>
      <c r="M6073">
        <v>0</v>
      </c>
      <c r="N6073" t="s">
        <v>90</v>
      </c>
      <c r="O6073" s="1">
        <v>45106</v>
      </c>
      <c r="P6073" s="2"/>
      <c r="Q6073" s="2"/>
      <c r="R6073" s="1"/>
      <c r="U6073" s="1" t="str">
        <f t="shared" si="405"/>
        <v>2023</v>
      </c>
      <c r="V6073" s="1" t="str">
        <f>VLOOKUP(W6073,quarter[],2,FALSE)</f>
        <v>2nd</v>
      </c>
      <c r="W6073" s="1" t="str">
        <f t="shared" si="404"/>
        <v>June</v>
      </c>
      <c r="X6073" s="1" t="str">
        <f t="shared" si="406"/>
        <v>Alexander, Lindsay</v>
      </c>
      <c r="Y6073" s="1"/>
      <c r="Z6073" s="1"/>
      <c r="AA6073" s="1" t="s">
        <v>15663</v>
      </c>
      <c r="AB6073" s="1"/>
      <c r="AC6073" s="1"/>
      <c r="AD6073" s="1"/>
      <c r="AE6073" s="1"/>
    </row>
    <row r="6074" spans="1:31">
      <c r="A6074" t="s">
        <v>15664</v>
      </c>
      <c r="B6074" s="1">
        <v>45092</v>
      </c>
      <c r="C6074" s="1" t="s">
        <v>54</v>
      </c>
      <c r="D6074" t="s">
        <v>15665</v>
      </c>
      <c r="E6074" t="s">
        <v>86</v>
      </c>
      <c r="F6074" s="16" t="s">
        <v>9244</v>
      </c>
      <c r="G6074" s="16"/>
      <c r="H6074" t="s">
        <v>15666</v>
      </c>
      <c r="I6074" s="27" t="s">
        <v>15019</v>
      </c>
      <c r="J6074" t="s">
        <v>369</v>
      </c>
      <c r="K6074" t="s">
        <v>90</v>
      </c>
      <c r="L6074" t="s">
        <v>90</v>
      </c>
      <c r="M6074">
        <v>5</v>
      </c>
      <c r="N6074" t="s">
        <v>90</v>
      </c>
      <c r="O6074" s="1">
        <v>45093</v>
      </c>
      <c r="P6074" s="2"/>
      <c r="Q6074" s="2"/>
      <c r="R6074" s="1"/>
      <c r="U6074" s="1" t="str">
        <f t="shared" si="405"/>
        <v>2023</v>
      </c>
      <c r="V6074" s="1" t="str">
        <f>VLOOKUP(W6074,quarter[],2,FALSE)</f>
        <v>2nd</v>
      </c>
      <c r="W6074" s="1" t="str">
        <f t="shared" si="404"/>
        <v>June</v>
      </c>
      <c r="X6074" s="1" t="str">
        <f t="shared" si="406"/>
        <v>Pitts, Jeff</v>
      </c>
      <c r="Y6074" s="1"/>
      <c r="Z6074" s="1"/>
      <c r="AA6074" s="1" t="s">
        <v>15667</v>
      </c>
      <c r="AB6074" s="1"/>
      <c r="AC6074" s="1"/>
      <c r="AD6074" s="1"/>
      <c r="AE6074" s="1"/>
    </row>
    <row r="6075" spans="1:31">
      <c r="A6075" t="s">
        <v>15668</v>
      </c>
      <c r="B6075" s="1">
        <v>45092</v>
      </c>
      <c r="C6075" s="1" t="s">
        <v>50</v>
      </c>
      <c r="D6075" t="s">
        <v>15669</v>
      </c>
      <c r="E6075" t="s">
        <v>86</v>
      </c>
      <c r="F6075" s="16" t="s">
        <v>87</v>
      </c>
      <c r="G6075" s="16"/>
      <c r="H6075" t="s">
        <v>13</v>
      </c>
      <c r="I6075" t="s">
        <v>13</v>
      </c>
      <c r="J6075" t="s">
        <v>87</v>
      </c>
      <c r="K6075" t="s">
        <v>88</v>
      </c>
      <c r="L6075" t="s">
        <v>89</v>
      </c>
      <c r="M6075">
        <v>0</v>
      </c>
      <c r="N6075" t="s">
        <v>90</v>
      </c>
      <c r="O6075" s="1">
        <v>45093</v>
      </c>
      <c r="P6075" s="2"/>
      <c r="Q6075" s="2"/>
      <c r="R6075" s="1"/>
      <c r="U6075" s="1" t="str">
        <f t="shared" si="405"/>
        <v>2023</v>
      </c>
      <c r="V6075" s="1" t="str">
        <f>VLOOKUP(W6075,quarter[],2,FALSE)</f>
        <v>2nd</v>
      </c>
      <c r="W6075" s="1" t="str">
        <f t="shared" si="404"/>
        <v>June</v>
      </c>
      <c r="X6075" s="1" t="str">
        <f t="shared" si="406"/>
        <v>Calo, Robyn</v>
      </c>
      <c r="Y6075" s="1"/>
      <c r="Z6075" s="1"/>
      <c r="AA6075" s="1" t="s">
        <v>15670</v>
      </c>
      <c r="AB6075" s="1"/>
      <c r="AC6075" s="1"/>
      <c r="AD6075" s="1"/>
      <c r="AE6075" s="1"/>
    </row>
    <row r="6076" spans="1:31">
      <c r="A6076" t="s">
        <v>15671</v>
      </c>
      <c r="B6076" s="1">
        <v>45092</v>
      </c>
      <c r="C6076" s="1" t="s">
        <v>49</v>
      </c>
      <c r="D6076" t="s">
        <v>6390</v>
      </c>
      <c r="E6076" t="s">
        <v>86</v>
      </c>
      <c r="F6076" s="16" t="s">
        <v>15672</v>
      </c>
      <c r="G6076" s="16"/>
      <c r="H6076" t="s">
        <v>13</v>
      </c>
      <c r="I6076" t="s">
        <v>13</v>
      </c>
      <c r="J6076" t="s">
        <v>87</v>
      </c>
      <c r="K6076" t="s">
        <v>88</v>
      </c>
      <c r="L6076" t="s">
        <v>89</v>
      </c>
      <c r="M6076">
        <v>0</v>
      </c>
      <c r="N6076" t="s">
        <v>90</v>
      </c>
      <c r="O6076" s="1">
        <v>45093</v>
      </c>
      <c r="P6076" s="2"/>
      <c r="Q6076" s="2"/>
      <c r="R6076" s="1"/>
      <c r="U6076" s="1" t="str">
        <f t="shared" si="405"/>
        <v>2023</v>
      </c>
      <c r="V6076" s="1" t="str">
        <f>VLOOKUP(W6076,quarter[],2,FALSE)</f>
        <v>2nd</v>
      </c>
      <c r="W6076" s="1" t="str">
        <f t="shared" si="404"/>
        <v>June</v>
      </c>
      <c r="X6076" s="1" t="str">
        <f t="shared" si="406"/>
        <v>Brake, Cassi</v>
      </c>
      <c r="Y6076" s="1"/>
      <c r="Z6076" s="1"/>
      <c r="AA6076" s="1" t="s">
        <v>2829</v>
      </c>
      <c r="AB6076" s="1"/>
      <c r="AC6076" s="1"/>
      <c r="AD6076" s="1"/>
      <c r="AE6076" s="1"/>
    </row>
    <row r="6077" spans="1:31">
      <c r="A6077" t="s">
        <v>15673</v>
      </c>
      <c r="B6077" s="1">
        <v>45092</v>
      </c>
      <c r="C6077" s="1" t="s">
        <v>48</v>
      </c>
      <c r="D6077" t="s">
        <v>15674</v>
      </c>
      <c r="E6077" t="s">
        <v>86</v>
      </c>
      <c r="F6077" s="16" t="s">
        <v>99</v>
      </c>
      <c r="G6077" s="16"/>
      <c r="H6077" t="s">
        <v>13</v>
      </c>
      <c r="I6077" t="s">
        <v>13</v>
      </c>
      <c r="J6077" t="s">
        <v>99</v>
      </c>
      <c r="K6077" t="s">
        <v>88</v>
      </c>
      <c r="L6077" t="s">
        <v>89</v>
      </c>
      <c r="M6077">
        <v>0</v>
      </c>
      <c r="N6077" t="s">
        <v>90</v>
      </c>
      <c r="O6077" s="1">
        <v>45103</v>
      </c>
      <c r="P6077" s="2"/>
      <c r="Q6077" s="2"/>
      <c r="R6077" s="1"/>
      <c r="U6077" s="1" t="str">
        <f t="shared" si="405"/>
        <v>2023</v>
      </c>
      <c r="V6077" s="1" t="str">
        <f>VLOOKUP(W6077,quarter[],2,FALSE)</f>
        <v>2nd</v>
      </c>
      <c r="W6077" s="1" t="str">
        <f t="shared" ref="W6077:W6140" si="407">TEXT(B6077,"mmmm")</f>
        <v>June</v>
      </c>
      <c r="X6077" s="1" t="str">
        <f t="shared" si="406"/>
        <v>Alexander, Lindsay</v>
      </c>
      <c r="Y6077" s="1"/>
      <c r="Z6077" s="1"/>
      <c r="AA6077" s="1" t="s">
        <v>15675</v>
      </c>
      <c r="AB6077" s="1"/>
      <c r="AC6077" s="1"/>
      <c r="AD6077" s="1"/>
      <c r="AE6077" s="1"/>
    </row>
    <row r="6078" spans="1:31">
      <c r="A6078" t="s">
        <v>15676</v>
      </c>
      <c r="B6078" s="1">
        <v>45092</v>
      </c>
      <c r="C6078" s="1" t="s">
        <v>50</v>
      </c>
      <c r="D6078" t="s">
        <v>1406</v>
      </c>
      <c r="E6078" t="s">
        <v>86</v>
      </c>
      <c r="F6078" s="16" t="s">
        <v>15677</v>
      </c>
      <c r="G6078" s="16"/>
      <c r="H6078" t="s">
        <v>13</v>
      </c>
      <c r="I6078" t="s">
        <v>13</v>
      </c>
      <c r="J6078" t="s">
        <v>87</v>
      </c>
      <c r="K6078" t="s">
        <v>88</v>
      </c>
      <c r="L6078" t="s">
        <v>89</v>
      </c>
      <c r="M6078">
        <v>0</v>
      </c>
      <c r="N6078" t="s">
        <v>90</v>
      </c>
      <c r="O6078" s="1">
        <v>45098</v>
      </c>
      <c r="P6078" s="2"/>
      <c r="Q6078" s="2"/>
      <c r="R6078" s="1"/>
      <c r="U6078" s="1" t="str">
        <f t="shared" si="405"/>
        <v>2023</v>
      </c>
      <c r="V6078" s="1" t="str">
        <f>VLOOKUP(W6078,quarter[],2,FALSE)</f>
        <v>2nd</v>
      </c>
      <c r="W6078" s="1" t="str">
        <f t="shared" si="407"/>
        <v>June</v>
      </c>
      <c r="X6078" s="1" t="str">
        <f t="shared" si="406"/>
        <v>Calo, Robyn</v>
      </c>
      <c r="Y6078" s="1"/>
      <c r="Z6078" s="1"/>
      <c r="AA6078" s="1" t="s">
        <v>15678</v>
      </c>
      <c r="AB6078" s="1"/>
      <c r="AC6078" s="1"/>
      <c r="AD6078" s="1"/>
      <c r="AE6078" s="1"/>
    </row>
    <row r="6079" spans="1:31">
      <c r="A6079" t="s">
        <v>15679</v>
      </c>
      <c r="B6079" s="1">
        <v>45092</v>
      </c>
      <c r="C6079" s="1" t="s">
        <v>49</v>
      </c>
      <c r="D6079" t="s">
        <v>15680</v>
      </c>
      <c r="E6079" t="s">
        <v>86</v>
      </c>
      <c r="F6079" s="16" t="s">
        <v>15681</v>
      </c>
      <c r="G6079" s="16"/>
      <c r="H6079" t="s">
        <v>13</v>
      </c>
      <c r="I6079" t="s">
        <v>13</v>
      </c>
      <c r="J6079" t="s">
        <v>87</v>
      </c>
      <c r="K6079" t="s">
        <v>88</v>
      </c>
      <c r="L6079" t="s">
        <v>89</v>
      </c>
      <c r="M6079">
        <v>0</v>
      </c>
      <c r="N6079" t="s">
        <v>90</v>
      </c>
      <c r="O6079" s="1">
        <v>45093</v>
      </c>
      <c r="P6079" s="2"/>
      <c r="Q6079" s="2"/>
      <c r="R6079" s="1"/>
      <c r="U6079" s="1" t="str">
        <f t="shared" si="405"/>
        <v>2023</v>
      </c>
      <c r="V6079" s="1" t="str">
        <f>VLOOKUP(W6079,quarter[],2,FALSE)</f>
        <v>2nd</v>
      </c>
      <c r="W6079" s="1" t="str">
        <f t="shared" si="407"/>
        <v>June</v>
      </c>
      <c r="X6079" s="1" t="str">
        <f t="shared" si="406"/>
        <v>Brake, Cassi</v>
      </c>
      <c r="Y6079" s="1"/>
      <c r="Z6079" s="1"/>
      <c r="AA6079" s="1" t="s">
        <v>1157</v>
      </c>
      <c r="AB6079" s="1"/>
      <c r="AC6079" s="1"/>
      <c r="AD6079" s="1"/>
      <c r="AE6079" s="1"/>
    </row>
    <row r="6080" spans="1:31">
      <c r="A6080" t="s">
        <v>15682</v>
      </c>
      <c r="B6080" s="1">
        <v>45092</v>
      </c>
      <c r="C6080" s="1" t="s">
        <v>50</v>
      </c>
      <c r="D6080" t="s">
        <v>15683</v>
      </c>
      <c r="E6080" t="s">
        <v>86</v>
      </c>
      <c r="F6080" s="16" t="s">
        <v>15684</v>
      </c>
      <c r="G6080" s="16"/>
      <c r="H6080" t="s">
        <v>3263</v>
      </c>
      <c r="I6080" t="s">
        <v>13</v>
      </c>
      <c r="J6080" t="s">
        <v>87</v>
      </c>
      <c r="K6080" t="s">
        <v>90</v>
      </c>
      <c r="L6080" t="s">
        <v>89</v>
      </c>
      <c r="M6080">
        <v>0</v>
      </c>
      <c r="N6080" t="s">
        <v>90</v>
      </c>
      <c r="O6080" s="1">
        <v>45093</v>
      </c>
      <c r="P6080" s="2"/>
      <c r="Q6080" s="2"/>
      <c r="R6080" s="1"/>
      <c r="U6080" s="1" t="str">
        <f t="shared" si="405"/>
        <v>2023</v>
      </c>
      <c r="V6080" s="1" t="str">
        <f>VLOOKUP(W6080,quarter[],2,FALSE)</f>
        <v>2nd</v>
      </c>
      <c r="W6080" s="1" t="str">
        <f t="shared" si="407"/>
        <v>June</v>
      </c>
      <c r="X6080" s="1" t="str">
        <f t="shared" si="406"/>
        <v>Calo, Robyn</v>
      </c>
      <c r="Y6080" s="1"/>
      <c r="Z6080" s="1"/>
      <c r="AA6080" s="1" t="s">
        <v>9419</v>
      </c>
      <c r="AB6080" s="1"/>
      <c r="AC6080" s="1"/>
      <c r="AD6080" s="1"/>
      <c r="AE6080" s="1"/>
    </row>
    <row r="6081" spans="1:31">
      <c r="A6081" t="s">
        <v>15685</v>
      </c>
      <c r="B6081" s="1">
        <v>45092</v>
      </c>
      <c r="C6081" s="1" t="s">
        <v>48</v>
      </c>
      <c r="D6081" t="s">
        <v>15686</v>
      </c>
      <c r="E6081" t="s">
        <v>86</v>
      </c>
      <c r="F6081" s="16" t="s">
        <v>15687</v>
      </c>
      <c r="G6081" s="16"/>
      <c r="H6081" t="s">
        <v>5482</v>
      </c>
      <c r="I6081" t="s">
        <v>15688</v>
      </c>
      <c r="J6081" t="s">
        <v>87</v>
      </c>
      <c r="K6081" t="s">
        <v>90</v>
      </c>
      <c r="L6081" t="s">
        <v>90</v>
      </c>
      <c r="M6081">
        <v>0</v>
      </c>
      <c r="N6081" t="s">
        <v>90</v>
      </c>
      <c r="O6081" s="1">
        <v>45106</v>
      </c>
      <c r="P6081" s="2"/>
      <c r="Q6081" s="2"/>
      <c r="R6081" s="1"/>
      <c r="U6081" s="1" t="str">
        <f t="shared" si="405"/>
        <v>2023</v>
      </c>
      <c r="V6081" s="1" t="str">
        <f>VLOOKUP(W6081,quarter[],2,FALSE)</f>
        <v>2nd</v>
      </c>
      <c r="W6081" s="1" t="str">
        <f t="shared" si="407"/>
        <v>June</v>
      </c>
      <c r="X6081" s="1" t="str">
        <f t="shared" si="406"/>
        <v>Alexander, Lindsay</v>
      </c>
      <c r="Y6081" s="1"/>
      <c r="Z6081" s="1"/>
      <c r="AA6081" s="1" t="s">
        <v>15689</v>
      </c>
      <c r="AB6081" s="1"/>
      <c r="AC6081" s="1"/>
      <c r="AD6081" s="1"/>
      <c r="AE6081" s="1"/>
    </row>
    <row r="6082" spans="1:31">
      <c r="A6082" t="s">
        <v>15690</v>
      </c>
      <c r="B6082" s="1">
        <v>45092</v>
      </c>
      <c r="C6082" s="1" t="s">
        <v>50</v>
      </c>
      <c r="D6082" t="s">
        <v>15691</v>
      </c>
      <c r="E6082" t="s">
        <v>86</v>
      </c>
      <c r="F6082" s="16" t="s">
        <v>15692</v>
      </c>
      <c r="G6082" s="16"/>
      <c r="H6082" s="22" t="s">
        <v>15693</v>
      </c>
      <c r="I6082" t="s">
        <v>13</v>
      </c>
      <c r="J6082" t="s">
        <v>99</v>
      </c>
      <c r="K6082" t="s">
        <v>88</v>
      </c>
      <c r="L6082" t="s">
        <v>89</v>
      </c>
      <c r="M6082">
        <v>0</v>
      </c>
      <c r="N6082" t="s">
        <v>90</v>
      </c>
      <c r="O6082" s="1">
        <v>45093</v>
      </c>
      <c r="P6082" s="2"/>
      <c r="Q6082" s="2"/>
      <c r="R6082" s="1"/>
      <c r="U6082" s="1" t="str">
        <f t="shared" si="405"/>
        <v>2023</v>
      </c>
      <c r="V6082" s="1" t="str">
        <f>VLOOKUP(W6082,quarter[],2,FALSE)</f>
        <v>2nd</v>
      </c>
      <c r="W6082" s="1" t="str">
        <f t="shared" si="407"/>
        <v>June</v>
      </c>
      <c r="X6082" s="1" t="str">
        <f t="shared" si="406"/>
        <v>Calo, Robyn</v>
      </c>
      <c r="Y6082" s="1"/>
      <c r="Z6082" s="1"/>
      <c r="AA6082" s="1" t="s">
        <v>15694</v>
      </c>
      <c r="AB6082" s="1"/>
      <c r="AC6082" s="1"/>
      <c r="AD6082" s="1"/>
      <c r="AE6082" s="1"/>
    </row>
    <row r="6083" spans="1:31">
      <c r="A6083" t="s">
        <v>15695</v>
      </c>
      <c r="B6083" s="1">
        <v>45092</v>
      </c>
      <c r="C6083" s="1" t="s">
        <v>49</v>
      </c>
      <c r="D6083" t="s">
        <v>15696</v>
      </c>
      <c r="E6083" t="s">
        <v>86</v>
      </c>
      <c r="F6083" s="16" t="s">
        <v>15697</v>
      </c>
      <c r="G6083" s="16"/>
      <c r="H6083" t="s">
        <v>15698</v>
      </c>
      <c r="I6083" t="s">
        <v>13</v>
      </c>
      <c r="J6083" t="s">
        <v>99</v>
      </c>
      <c r="K6083" t="s">
        <v>88</v>
      </c>
      <c r="L6083" t="s">
        <v>89</v>
      </c>
      <c r="M6083">
        <v>0</v>
      </c>
      <c r="N6083" t="s">
        <v>90</v>
      </c>
      <c r="O6083" s="1">
        <v>45098</v>
      </c>
      <c r="P6083" s="2"/>
      <c r="Q6083" s="2"/>
      <c r="R6083" s="1"/>
      <c r="U6083" s="1" t="str">
        <f t="shared" si="405"/>
        <v>2023</v>
      </c>
      <c r="V6083" s="1" t="str">
        <f>VLOOKUP(W6083,quarter[],2,FALSE)</f>
        <v>2nd</v>
      </c>
      <c r="W6083" s="1" t="str">
        <f t="shared" si="407"/>
        <v>June</v>
      </c>
      <c r="X6083" s="1" t="str">
        <f t="shared" si="406"/>
        <v>Brake, Cassi</v>
      </c>
      <c r="Y6083" s="1"/>
      <c r="Z6083" s="1"/>
      <c r="AA6083" s="1" t="s">
        <v>15699</v>
      </c>
      <c r="AB6083" s="1"/>
      <c r="AC6083" s="1"/>
      <c r="AD6083" s="1"/>
      <c r="AE6083" s="1"/>
    </row>
    <row r="6084" spans="1:31">
      <c r="A6084" t="s">
        <v>15700</v>
      </c>
      <c r="B6084" s="1">
        <v>45093</v>
      </c>
      <c r="C6084" s="1" t="s">
        <v>54</v>
      </c>
      <c r="D6084" t="s">
        <v>4434</v>
      </c>
      <c r="E6084" t="s">
        <v>86</v>
      </c>
      <c r="F6084" s="16" t="s">
        <v>7731</v>
      </c>
      <c r="G6084" s="16"/>
      <c r="H6084" t="s">
        <v>15701</v>
      </c>
      <c r="I6084" t="s">
        <v>15702</v>
      </c>
      <c r="J6084" t="s">
        <v>369</v>
      </c>
      <c r="K6084" t="s">
        <v>90</v>
      </c>
      <c r="L6084" t="s">
        <v>90</v>
      </c>
      <c r="M6084">
        <v>1</v>
      </c>
      <c r="N6084" t="s">
        <v>90</v>
      </c>
      <c r="O6084" s="1">
        <v>45093</v>
      </c>
      <c r="P6084" s="2"/>
      <c r="Q6084" s="2"/>
      <c r="R6084" s="1"/>
      <c r="U6084" s="1" t="str">
        <f t="shared" si="405"/>
        <v>2023</v>
      </c>
      <c r="V6084" s="1" t="str">
        <f>VLOOKUP(W6084,quarter[],2,FALSE)</f>
        <v>2nd</v>
      </c>
      <c r="W6084" s="1" t="str">
        <f t="shared" si="407"/>
        <v>June</v>
      </c>
      <c r="X6084" s="1" t="str">
        <f t="shared" si="406"/>
        <v>Pitts, Jeff</v>
      </c>
      <c r="Y6084" s="1"/>
      <c r="Z6084" s="1"/>
      <c r="AA6084" s="1" t="s">
        <v>15703</v>
      </c>
      <c r="AB6084" s="1"/>
      <c r="AC6084" s="1"/>
      <c r="AD6084" s="1"/>
      <c r="AE6084" s="1"/>
    </row>
    <row r="6085" spans="1:31">
      <c r="A6085" t="s">
        <v>15704</v>
      </c>
      <c r="B6085" s="1">
        <v>45093</v>
      </c>
      <c r="C6085" s="1" t="s">
        <v>48</v>
      </c>
      <c r="D6085" t="s">
        <v>15705</v>
      </c>
      <c r="E6085" t="s">
        <v>86</v>
      </c>
      <c r="F6085" s="16" t="s">
        <v>15706</v>
      </c>
      <c r="G6085" s="16"/>
      <c r="H6085" t="s">
        <v>13</v>
      </c>
      <c r="I6085" t="s">
        <v>13</v>
      </c>
      <c r="J6085" t="s">
        <v>87</v>
      </c>
      <c r="K6085" t="s">
        <v>90</v>
      </c>
      <c r="L6085" t="s">
        <v>89</v>
      </c>
      <c r="M6085">
        <v>0</v>
      </c>
      <c r="N6085" t="s">
        <v>90</v>
      </c>
      <c r="O6085" s="1">
        <v>45096</v>
      </c>
      <c r="P6085" s="2"/>
      <c r="Q6085" s="2"/>
      <c r="R6085" s="1"/>
      <c r="U6085" s="1" t="str">
        <f t="shared" si="405"/>
        <v>2023</v>
      </c>
      <c r="V6085" s="1" t="str">
        <f>VLOOKUP(W6085,quarter[],2,FALSE)</f>
        <v>2nd</v>
      </c>
      <c r="W6085" s="1" t="str">
        <f t="shared" si="407"/>
        <v>June</v>
      </c>
      <c r="X6085" s="1" t="str">
        <f t="shared" si="406"/>
        <v>Alexander, Lindsay</v>
      </c>
      <c r="Y6085" s="1"/>
      <c r="Z6085" s="1"/>
      <c r="AA6085" s="1" t="s">
        <v>15707</v>
      </c>
      <c r="AB6085" s="1"/>
      <c r="AC6085" s="1"/>
      <c r="AD6085" s="1"/>
      <c r="AE6085" s="1"/>
    </row>
    <row r="6086" spans="1:31">
      <c r="A6086" t="s">
        <v>15708</v>
      </c>
      <c r="B6086" s="1">
        <v>45093</v>
      </c>
      <c r="C6086" s="1" t="s">
        <v>50</v>
      </c>
      <c r="D6086" t="s">
        <v>15709</v>
      </c>
      <c r="E6086" t="s">
        <v>220</v>
      </c>
      <c r="F6086" s="16" t="s">
        <v>15710</v>
      </c>
      <c r="G6086" s="16"/>
      <c r="H6086" t="s">
        <v>15711</v>
      </c>
      <c r="I6086" t="s">
        <v>13</v>
      </c>
      <c r="J6086" t="s">
        <v>99</v>
      </c>
      <c r="K6086" t="s">
        <v>88</v>
      </c>
      <c r="L6086" t="s">
        <v>89</v>
      </c>
      <c r="M6086">
        <v>0</v>
      </c>
      <c r="N6086" t="s">
        <v>90</v>
      </c>
      <c r="O6086" s="1">
        <v>45098</v>
      </c>
      <c r="P6086" s="2"/>
      <c r="Q6086" s="2"/>
      <c r="R6086" s="1"/>
      <c r="U6086" s="1" t="str">
        <f t="shared" si="405"/>
        <v>2023</v>
      </c>
      <c r="V6086" s="1" t="str">
        <f>VLOOKUP(W6086,quarter[],2,FALSE)</f>
        <v>2nd</v>
      </c>
      <c r="W6086" s="1" t="str">
        <f t="shared" si="407"/>
        <v>June</v>
      </c>
      <c r="X6086" s="1" t="str">
        <f t="shared" si="406"/>
        <v>Calo, Robyn</v>
      </c>
      <c r="Y6086" s="1"/>
      <c r="Z6086" s="1"/>
      <c r="AA6086" s="1" t="s">
        <v>162</v>
      </c>
      <c r="AB6086" s="1"/>
      <c r="AC6086" s="1"/>
      <c r="AD6086" s="1"/>
      <c r="AE6086" s="1"/>
    </row>
    <row r="6087" spans="1:31">
      <c r="A6087" t="s">
        <v>15712</v>
      </c>
      <c r="B6087" s="1">
        <v>45093</v>
      </c>
      <c r="C6087" s="1" t="s">
        <v>50</v>
      </c>
      <c r="D6087" t="s">
        <v>15713</v>
      </c>
      <c r="E6087" t="s">
        <v>220</v>
      </c>
      <c r="F6087" s="16" t="s">
        <v>15714</v>
      </c>
      <c r="G6087" s="16"/>
      <c r="H6087" t="s">
        <v>740</v>
      </c>
      <c r="I6087" t="s">
        <v>13</v>
      </c>
      <c r="J6087" t="s">
        <v>117</v>
      </c>
      <c r="K6087" t="s">
        <v>88</v>
      </c>
      <c r="L6087" t="s">
        <v>89</v>
      </c>
      <c r="M6087">
        <v>0</v>
      </c>
      <c r="N6087" t="s">
        <v>90</v>
      </c>
      <c r="O6087" s="1">
        <v>45104</v>
      </c>
      <c r="P6087" s="2"/>
      <c r="Q6087" s="2"/>
      <c r="R6087" s="1"/>
      <c r="U6087" s="1" t="str">
        <f t="shared" ref="U6087:U6149" si="408">TEXT(B6087,"yyyy")</f>
        <v>2023</v>
      </c>
      <c r="V6087" s="1" t="str">
        <f>VLOOKUP(W6087,quarter[],2,FALSE)</f>
        <v>2nd</v>
      </c>
      <c r="W6087" s="1" t="str">
        <f t="shared" si="407"/>
        <v>June</v>
      </c>
      <c r="X6087" s="1" t="str">
        <f t="shared" ref="X6087:X6149" si="409">C6087</f>
        <v>Calo, Robyn</v>
      </c>
      <c r="Y6087" s="1"/>
      <c r="Z6087" s="1"/>
      <c r="AA6087" s="1" t="s">
        <v>146</v>
      </c>
      <c r="AB6087" s="1"/>
      <c r="AC6087" s="1"/>
      <c r="AD6087" s="1"/>
      <c r="AE6087" s="1"/>
    </row>
    <row r="6088" spans="1:31">
      <c r="A6088" t="s">
        <v>15715</v>
      </c>
      <c r="B6088" s="1">
        <v>45093</v>
      </c>
      <c r="C6088" s="1" t="s">
        <v>48</v>
      </c>
      <c r="D6088" t="s">
        <v>15716</v>
      </c>
      <c r="E6088" t="s">
        <v>220</v>
      </c>
      <c r="F6088" s="16" t="s">
        <v>15717</v>
      </c>
      <c r="G6088" s="16"/>
      <c r="H6088" t="s">
        <v>13</v>
      </c>
      <c r="I6088" t="s">
        <v>13</v>
      </c>
      <c r="J6088" t="s">
        <v>140</v>
      </c>
      <c r="K6088" t="s">
        <v>88</v>
      </c>
      <c r="L6088" t="s">
        <v>89</v>
      </c>
      <c r="M6088">
        <v>0</v>
      </c>
      <c r="N6088" t="s">
        <v>90</v>
      </c>
      <c r="O6088" s="1">
        <v>45096</v>
      </c>
      <c r="P6088" s="2"/>
      <c r="Q6088" s="2"/>
      <c r="R6088" s="1"/>
      <c r="U6088" s="1" t="str">
        <f t="shared" si="408"/>
        <v>2023</v>
      </c>
      <c r="V6088" s="1" t="str">
        <f>VLOOKUP(W6088,quarter[],2,FALSE)</f>
        <v>2nd</v>
      </c>
      <c r="W6088" s="1" t="str">
        <f t="shared" si="407"/>
        <v>June</v>
      </c>
      <c r="X6088" s="1" t="str">
        <f t="shared" si="409"/>
        <v>Alexander, Lindsay</v>
      </c>
      <c r="Y6088" s="1"/>
      <c r="Z6088" s="1"/>
      <c r="AA6088" s="1" t="s">
        <v>15718</v>
      </c>
      <c r="AB6088" s="1"/>
      <c r="AC6088" s="1"/>
      <c r="AD6088" s="1"/>
      <c r="AE6088" s="1"/>
    </row>
    <row r="6089" spans="1:31">
      <c r="A6089" t="s">
        <v>15719</v>
      </c>
      <c r="B6089" s="1">
        <v>45093</v>
      </c>
      <c r="C6089" s="1" t="s">
        <v>50</v>
      </c>
      <c r="D6089" t="s">
        <v>15720</v>
      </c>
      <c r="E6089" t="s">
        <v>86</v>
      </c>
      <c r="F6089" s="16" t="s">
        <v>15721</v>
      </c>
      <c r="G6089" s="16"/>
      <c r="H6089" t="s">
        <v>15722</v>
      </c>
      <c r="I6089">
        <v>202300178560</v>
      </c>
      <c r="J6089" t="s">
        <v>87</v>
      </c>
      <c r="K6089" t="s">
        <v>88</v>
      </c>
      <c r="L6089" t="s">
        <v>89</v>
      </c>
      <c r="M6089">
        <v>0</v>
      </c>
      <c r="N6089" t="s">
        <v>90</v>
      </c>
      <c r="O6089" s="1">
        <v>45098</v>
      </c>
      <c r="P6089" s="2"/>
      <c r="Q6089" s="2"/>
      <c r="R6089" s="1"/>
      <c r="U6089" s="1" t="str">
        <f t="shared" si="408"/>
        <v>2023</v>
      </c>
      <c r="V6089" s="1" t="str">
        <f>VLOOKUP(W6089,quarter[],2,FALSE)</f>
        <v>2nd</v>
      </c>
      <c r="W6089" s="1" t="str">
        <f t="shared" si="407"/>
        <v>June</v>
      </c>
      <c r="X6089" s="1" t="str">
        <f t="shared" si="409"/>
        <v>Calo, Robyn</v>
      </c>
      <c r="Y6089" s="1"/>
      <c r="Z6089" s="1"/>
      <c r="AA6089" s="1" t="s">
        <v>2829</v>
      </c>
      <c r="AB6089" s="1"/>
      <c r="AC6089" s="1"/>
      <c r="AD6089" s="1"/>
      <c r="AE6089" s="1"/>
    </row>
    <row r="6090" spans="1:31">
      <c r="A6090" t="s">
        <v>15723</v>
      </c>
      <c r="B6090" s="1">
        <v>45089</v>
      </c>
      <c r="C6090" s="1" t="s">
        <v>54</v>
      </c>
      <c r="D6090" t="s">
        <v>15724</v>
      </c>
      <c r="E6090" t="s">
        <v>86</v>
      </c>
      <c r="F6090" s="16" t="s">
        <v>87</v>
      </c>
      <c r="G6090" s="16"/>
      <c r="H6090" t="s">
        <v>15725</v>
      </c>
      <c r="I6090" s="27" t="s">
        <v>15019</v>
      </c>
      <c r="J6090" t="s">
        <v>87</v>
      </c>
      <c r="K6090" t="s">
        <v>90</v>
      </c>
      <c r="L6090" t="s">
        <v>90</v>
      </c>
      <c r="M6090">
        <v>5</v>
      </c>
      <c r="N6090" t="s">
        <v>90</v>
      </c>
      <c r="O6090" s="1">
        <v>45093</v>
      </c>
      <c r="P6090" s="2"/>
      <c r="Q6090" s="2"/>
      <c r="R6090" s="1"/>
      <c r="U6090" s="1" t="str">
        <f t="shared" si="408"/>
        <v>2023</v>
      </c>
      <c r="V6090" s="1" t="str">
        <f>VLOOKUP(W6090,quarter[],2,FALSE)</f>
        <v>2nd</v>
      </c>
      <c r="W6090" s="1" t="str">
        <f t="shared" si="407"/>
        <v>June</v>
      </c>
      <c r="X6090" s="1" t="str">
        <f t="shared" si="409"/>
        <v>Pitts, Jeff</v>
      </c>
      <c r="Y6090" s="1"/>
      <c r="Z6090" s="1"/>
      <c r="AA6090" s="1" t="s">
        <v>15024</v>
      </c>
      <c r="AB6090" s="1"/>
      <c r="AC6090" s="1"/>
      <c r="AD6090" s="1"/>
      <c r="AE6090" s="1"/>
    </row>
    <row r="6091" spans="1:31">
      <c r="A6091" t="s">
        <v>15726</v>
      </c>
      <c r="B6091" s="1">
        <v>45093</v>
      </c>
      <c r="C6091" s="1" t="s">
        <v>49</v>
      </c>
      <c r="D6091" t="s">
        <v>15727</v>
      </c>
      <c r="E6091" t="s">
        <v>86</v>
      </c>
      <c r="F6091" s="16" t="s">
        <v>99</v>
      </c>
      <c r="G6091" s="16"/>
      <c r="H6091" t="s">
        <v>13</v>
      </c>
      <c r="I6091" t="s">
        <v>13</v>
      </c>
      <c r="J6091" t="s">
        <v>99</v>
      </c>
      <c r="K6091" t="s">
        <v>88</v>
      </c>
      <c r="L6091" t="s">
        <v>89</v>
      </c>
      <c r="M6091">
        <v>0</v>
      </c>
      <c r="N6091" t="s">
        <v>90</v>
      </c>
      <c r="O6091" s="1">
        <v>45110</v>
      </c>
      <c r="P6091" s="2"/>
      <c r="Q6091" s="2"/>
      <c r="R6091" s="1"/>
      <c r="U6091" s="1" t="str">
        <f t="shared" si="408"/>
        <v>2023</v>
      </c>
      <c r="V6091" s="1" t="str">
        <f>VLOOKUP(W6091,quarter[],2,FALSE)</f>
        <v>2nd</v>
      </c>
      <c r="W6091" s="1" t="str">
        <f t="shared" si="407"/>
        <v>June</v>
      </c>
      <c r="X6091" s="1" t="str">
        <f t="shared" si="409"/>
        <v>Brake, Cassi</v>
      </c>
      <c r="Y6091" s="1"/>
      <c r="Z6091" s="1"/>
      <c r="AA6091" s="1" t="s">
        <v>15728</v>
      </c>
      <c r="AB6091" s="1"/>
      <c r="AC6091" s="1"/>
      <c r="AD6091" s="1"/>
      <c r="AE6091" s="1"/>
    </row>
    <row r="6092" spans="1:31">
      <c r="A6092" t="s">
        <v>15729</v>
      </c>
      <c r="B6092" s="1">
        <v>45093</v>
      </c>
      <c r="C6092" s="1" t="s">
        <v>48</v>
      </c>
      <c r="D6092" t="s">
        <v>15730</v>
      </c>
      <c r="E6092" t="s">
        <v>86</v>
      </c>
      <c r="F6092" s="16" t="s">
        <v>15717</v>
      </c>
      <c r="G6092" s="16"/>
      <c r="H6092" t="s">
        <v>13</v>
      </c>
      <c r="I6092" t="s">
        <v>13</v>
      </c>
      <c r="J6092" t="s">
        <v>140</v>
      </c>
      <c r="K6092" t="s">
        <v>88</v>
      </c>
      <c r="L6092" t="s">
        <v>89</v>
      </c>
      <c r="M6092">
        <v>0</v>
      </c>
      <c r="N6092" t="s">
        <v>90</v>
      </c>
      <c r="O6092" s="1">
        <v>45096</v>
      </c>
      <c r="P6092" s="2"/>
      <c r="Q6092" s="2"/>
      <c r="R6092" s="1"/>
      <c r="U6092" s="1" t="str">
        <f t="shared" si="408"/>
        <v>2023</v>
      </c>
      <c r="V6092" s="1" t="str">
        <f>VLOOKUP(W6092,quarter[],2,FALSE)</f>
        <v>2nd</v>
      </c>
      <c r="W6092" s="1" t="str">
        <f t="shared" si="407"/>
        <v>June</v>
      </c>
      <c r="X6092" s="1" t="str">
        <f t="shared" si="409"/>
        <v>Alexander, Lindsay</v>
      </c>
      <c r="Y6092" s="1"/>
      <c r="Z6092" s="1"/>
      <c r="AA6092" s="1" t="s">
        <v>15731</v>
      </c>
      <c r="AB6092" s="1"/>
      <c r="AC6092" s="1"/>
      <c r="AD6092" s="1"/>
      <c r="AE6092" s="1"/>
    </row>
    <row r="6093" spans="1:31">
      <c r="A6093" t="s">
        <v>15732</v>
      </c>
      <c r="B6093" s="1">
        <v>45093</v>
      </c>
      <c r="C6093" s="1" t="s">
        <v>54</v>
      </c>
      <c r="D6093" t="s">
        <v>11104</v>
      </c>
      <c r="E6093" t="s">
        <v>86</v>
      </c>
      <c r="F6093" s="16" t="s">
        <v>15733</v>
      </c>
      <c r="G6093" s="16"/>
      <c r="H6093" t="s">
        <v>11106</v>
      </c>
      <c r="I6093" t="s">
        <v>13</v>
      </c>
      <c r="J6093" t="s">
        <v>117</v>
      </c>
      <c r="K6093" t="s">
        <v>88</v>
      </c>
      <c r="L6093" t="s">
        <v>89</v>
      </c>
      <c r="M6093">
        <v>0</v>
      </c>
      <c r="N6093" t="s">
        <v>90</v>
      </c>
      <c r="O6093" s="1">
        <v>45120</v>
      </c>
      <c r="P6093" s="2"/>
      <c r="Q6093" s="2"/>
      <c r="R6093" s="1"/>
      <c r="U6093" s="1" t="str">
        <f t="shared" si="408"/>
        <v>2023</v>
      </c>
      <c r="V6093" s="1" t="str">
        <f>VLOOKUP(W6093,quarter[],2,FALSE)</f>
        <v>2nd</v>
      </c>
      <c r="W6093" s="1" t="str">
        <f t="shared" si="407"/>
        <v>June</v>
      </c>
      <c r="X6093" s="1" t="str">
        <f t="shared" si="409"/>
        <v>Pitts, Jeff</v>
      </c>
      <c r="Y6093" s="1"/>
      <c r="Z6093" s="1"/>
      <c r="AA6093" s="1" t="s">
        <v>15734</v>
      </c>
      <c r="AB6093" s="1"/>
      <c r="AC6093" s="1"/>
      <c r="AD6093" s="1"/>
      <c r="AE6093" s="1"/>
    </row>
    <row r="6094" spans="1:31">
      <c r="A6094" t="s">
        <v>15735</v>
      </c>
      <c r="B6094" s="1">
        <v>45093</v>
      </c>
      <c r="C6094" s="1" t="s">
        <v>53</v>
      </c>
      <c r="D6094" t="s">
        <v>5355</v>
      </c>
      <c r="E6094" t="s">
        <v>86</v>
      </c>
      <c r="F6094" s="16" t="s">
        <v>15736</v>
      </c>
      <c r="G6094" s="16"/>
      <c r="H6094" t="s">
        <v>13</v>
      </c>
      <c r="I6094" t="s">
        <v>13</v>
      </c>
      <c r="J6094" t="s">
        <v>87</v>
      </c>
      <c r="K6094" t="s">
        <v>88</v>
      </c>
      <c r="L6094" t="s">
        <v>89</v>
      </c>
      <c r="M6094">
        <v>0</v>
      </c>
      <c r="N6094" t="s">
        <v>90</v>
      </c>
      <c r="O6094" s="1">
        <v>45103</v>
      </c>
      <c r="P6094" s="2"/>
      <c r="Q6094" s="2"/>
      <c r="R6094" s="1"/>
      <c r="U6094" s="1" t="str">
        <f t="shared" si="408"/>
        <v>2023</v>
      </c>
      <c r="V6094" s="1" t="str">
        <f>VLOOKUP(W6094,quarter[],2,FALSE)</f>
        <v>2nd</v>
      </c>
      <c r="W6094" s="1" t="str">
        <f t="shared" si="407"/>
        <v>June</v>
      </c>
      <c r="X6094" s="1" t="str">
        <f t="shared" si="409"/>
        <v>Perry, April</v>
      </c>
      <c r="Y6094" s="1"/>
      <c r="Z6094" s="1"/>
      <c r="AA6094" s="1" t="s">
        <v>191</v>
      </c>
      <c r="AB6094" s="1"/>
      <c r="AC6094" s="1"/>
      <c r="AD6094" s="1"/>
      <c r="AE6094" s="1"/>
    </row>
    <row r="6095" spans="1:31">
      <c r="A6095" t="s">
        <v>15737</v>
      </c>
      <c r="B6095" s="1">
        <v>45093</v>
      </c>
      <c r="C6095" s="1" t="s">
        <v>50</v>
      </c>
      <c r="D6095" t="s">
        <v>5355</v>
      </c>
      <c r="E6095" t="s">
        <v>86</v>
      </c>
      <c r="F6095" s="16" t="s">
        <v>15738</v>
      </c>
      <c r="G6095" s="16"/>
      <c r="H6095" t="s">
        <v>13</v>
      </c>
      <c r="I6095" t="s">
        <v>13</v>
      </c>
      <c r="J6095" t="s">
        <v>87</v>
      </c>
      <c r="K6095" t="s">
        <v>88</v>
      </c>
      <c r="L6095" t="s">
        <v>89</v>
      </c>
      <c r="M6095">
        <v>0</v>
      </c>
      <c r="N6095" t="s">
        <v>90</v>
      </c>
      <c r="O6095" s="1">
        <v>45098</v>
      </c>
      <c r="P6095" s="2"/>
      <c r="Q6095" s="2"/>
      <c r="R6095" s="1"/>
      <c r="U6095" s="1" t="str">
        <f t="shared" si="408"/>
        <v>2023</v>
      </c>
      <c r="V6095" s="1" t="str">
        <f>VLOOKUP(W6095,quarter[],2,FALSE)</f>
        <v>2nd</v>
      </c>
      <c r="W6095" s="1" t="str">
        <f t="shared" si="407"/>
        <v>June</v>
      </c>
      <c r="X6095" s="1" t="str">
        <f t="shared" si="409"/>
        <v>Calo, Robyn</v>
      </c>
      <c r="Y6095" s="1"/>
      <c r="Z6095" s="1"/>
      <c r="AA6095" s="1" t="s">
        <v>15739</v>
      </c>
      <c r="AB6095" s="1"/>
      <c r="AC6095" s="1"/>
      <c r="AD6095" s="1"/>
      <c r="AE6095" s="1"/>
    </row>
    <row r="6096" spans="1:31">
      <c r="A6096" t="s">
        <v>15740</v>
      </c>
      <c r="B6096" s="1">
        <v>45093</v>
      </c>
      <c r="C6096" s="1" t="s">
        <v>49</v>
      </c>
      <c r="D6096" t="s">
        <v>15741</v>
      </c>
      <c r="E6096" t="s">
        <v>86</v>
      </c>
      <c r="F6096" s="16" t="s">
        <v>99</v>
      </c>
      <c r="G6096" s="16"/>
      <c r="H6096" t="s">
        <v>15742</v>
      </c>
      <c r="I6096" t="s">
        <v>13</v>
      </c>
      <c r="J6096" t="s">
        <v>99</v>
      </c>
      <c r="K6096" t="s">
        <v>88</v>
      </c>
      <c r="L6096" t="s">
        <v>89</v>
      </c>
      <c r="M6096">
        <v>0</v>
      </c>
      <c r="N6096" t="s">
        <v>90</v>
      </c>
      <c r="O6096" s="1">
        <v>45098</v>
      </c>
      <c r="P6096" s="2"/>
      <c r="Q6096" s="2"/>
      <c r="R6096" s="1"/>
      <c r="U6096" s="1" t="str">
        <f t="shared" si="408"/>
        <v>2023</v>
      </c>
      <c r="V6096" s="1" t="str">
        <f>VLOOKUP(W6096,quarter[],2,FALSE)</f>
        <v>2nd</v>
      </c>
      <c r="W6096" s="1" t="str">
        <f t="shared" si="407"/>
        <v>June</v>
      </c>
      <c r="X6096" s="1" t="str">
        <f t="shared" si="409"/>
        <v>Brake, Cassi</v>
      </c>
      <c r="Y6096" s="1"/>
      <c r="Z6096" s="1"/>
      <c r="AA6096" s="1" t="s">
        <v>15743</v>
      </c>
      <c r="AB6096" s="1"/>
      <c r="AC6096" s="1"/>
      <c r="AD6096" s="1"/>
      <c r="AE6096" s="1"/>
    </row>
    <row r="6097" spans="1:31">
      <c r="A6097" t="s">
        <v>15744</v>
      </c>
      <c r="B6097" s="1">
        <v>45093</v>
      </c>
      <c r="C6097" s="1" t="s">
        <v>48</v>
      </c>
      <c r="D6097" t="s">
        <v>14629</v>
      </c>
      <c r="E6097" t="s">
        <v>86</v>
      </c>
      <c r="F6097" s="16" t="s">
        <v>15745</v>
      </c>
      <c r="G6097" s="16"/>
      <c r="H6097" t="s">
        <v>15746</v>
      </c>
      <c r="I6097" t="s">
        <v>13</v>
      </c>
      <c r="J6097" t="s">
        <v>87</v>
      </c>
      <c r="K6097" t="s">
        <v>88</v>
      </c>
      <c r="L6097" t="s">
        <v>89</v>
      </c>
      <c r="M6097">
        <v>0</v>
      </c>
      <c r="N6097" t="s">
        <v>90</v>
      </c>
      <c r="O6097" s="1">
        <v>45120</v>
      </c>
      <c r="P6097" s="2"/>
      <c r="Q6097" s="2"/>
      <c r="R6097" s="1"/>
      <c r="U6097" s="1" t="str">
        <f t="shared" si="408"/>
        <v>2023</v>
      </c>
      <c r="V6097" s="1" t="str">
        <f>VLOOKUP(W6097,quarter[],2,FALSE)</f>
        <v>2nd</v>
      </c>
      <c r="W6097" s="1" t="str">
        <f t="shared" si="407"/>
        <v>June</v>
      </c>
      <c r="X6097" s="1" t="str">
        <f t="shared" si="409"/>
        <v>Alexander, Lindsay</v>
      </c>
      <c r="Y6097" s="1"/>
      <c r="Z6097" s="1"/>
      <c r="AA6097" s="1" t="s">
        <v>15747</v>
      </c>
      <c r="AB6097" s="1"/>
      <c r="AC6097" s="1"/>
      <c r="AD6097" s="1"/>
      <c r="AE6097" s="1"/>
    </row>
    <row r="6098" spans="1:31">
      <c r="A6098" t="s">
        <v>15748</v>
      </c>
      <c r="B6098" s="1">
        <v>45094</v>
      </c>
      <c r="C6098" s="1" t="s">
        <v>54</v>
      </c>
      <c r="D6098" t="s">
        <v>42</v>
      </c>
      <c r="E6098" t="s">
        <v>86</v>
      </c>
      <c r="F6098" s="16" t="s">
        <v>3343</v>
      </c>
      <c r="G6098" s="16"/>
      <c r="H6098" t="s">
        <v>15749</v>
      </c>
      <c r="I6098" t="s">
        <v>13</v>
      </c>
      <c r="J6098" t="s">
        <v>99</v>
      </c>
      <c r="K6098" t="s">
        <v>88</v>
      </c>
      <c r="L6098" t="s">
        <v>89</v>
      </c>
      <c r="M6098">
        <v>0</v>
      </c>
      <c r="N6098" t="s">
        <v>90</v>
      </c>
      <c r="O6098" s="1">
        <v>45120</v>
      </c>
      <c r="P6098" s="2"/>
      <c r="Q6098" s="2"/>
      <c r="R6098" s="1"/>
      <c r="U6098" s="1" t="str">
        <f t="shared" si="408"/>
        <v>2023</v>
      </c>
      <c r="V6098" s="1" t="str">
        <f>VLOOKUP(W6098,quarter[],2,FALSE)</f>
        <v>2nd</v>
      </c>
      <c r="W6098" s="1" t="str">
        <f t="shared" si="407"/>
        <v>June</v>
      </c>
      <c r="X6098" s="1" t="str">
        <f t="shared" si="409"/>
        <v>Pitts, Jeff</v>
      </c>
      <c r="Y6098" s="1"/>
      <c r="Z6098" s="1"/>
      <c r="AA6098" s="1" t="s">
        <v>15750</v>
      </c>
      <c r="AB6098" s="1"/>
      <c r="AC6098" s="1"/>
      <c r="AD6098" s="1"/>
      <c r="AE6098" s="1"/>
    </row>
    <row r="6099" spans="1:31">
      <c r="A6099" t="s">
        <v>15751</v>
      </c>
      <c r="B6099" s="1">
        <v>45095</v>
      </c>
      <c r="C6099" s="1" t="s">
        <v>48</v>
      </c>
      <c r="D6099" t="s">
        <v>15686</v>
      </c>
      <c r="E6099" t="s">
        <v>86</v>
      </c>
      <c r="F6099" s="16" t="s">
        <v>15752</v>
      </c>
      <c r="G6099" s="16"/>
      <c r="H6099" t="s">
        <v>15536</v>
      </c>
      <c r="I6099" t="s">
        <v>15753</v>
      </c>
      <c r="J6099" t="s">
        <v>87</v>
      </c>
      <c r="K6099" t="s">
        <v>90</v>
      </c>
      <c r="L6099" t="s">
        <v>90</v>
      </c>
      <c r="M6099">
        <v>0</v>
      </c>
      <c r="N6099" t="s">
        <v>90</v>
      </c>
      <c r="O6099" s="1">
        <v>45097</v>
      </c>
      <c r="P6099" s="2"/>
      <c r="Q6099" s="2"/>
      <c r="R6099" s="1"/>
      <c r="U6099" s="1" t="str">
        <f t="shared" si="408"/>
        <v>2023</v>
      </c>
      <c r="V6099" s="1" t="str">
        <f>VLOOKUP(W6099,quarter[],2,FALSE)</f>
        <v>2nd</v>
      </c>
      <c r="W6099" s="1" t="str">
        <f t="shared" si="407"/>
        <v>June</v>
      </c>
      <c r="X6099" s="1" t="str">
        <f t="shared" si="409"/>
        <v>Alexander, Lindsay</v>
      </c>
      <c r="Y6099" s="1"/>
      <c r="Z6099" s="1"/>
      <c r="AA6099" s="1" t="s">
        <v>15754</v>
      </c>
      <c r="AB6099" s="1"/>
      <c r="AC6099" s="1"/>
      <c r="AD6099" s="1"/>
      <c r="AE6099" s="1"/>
    </row>
    <row r="6100" spans="1:31">
      <c r="A6100" t="s">
        <v>15755</v>
      </c>
      <c r="B6100" s="1">
        <v>45095</v>
      </c>
      <c r="C6100" s="1" t="s">
        <v>50</v>
      </c>
      <c r="D6100" t="s">
        <v>15686</v>
      </c>
      <c r="E6100" t="s">
        <v>86</v>
      </c>
      <c r="F6100" s="16" t="s">
        <v>15756</v>
      </c>
      <c r="G6100" s="16"/>
      <c r="H6100" t="s">
        <v>15201</v>
      </c>
      <c r="I6100" t="s">
        <v>15202</v>
      </c>
      <c r="J6100" t="s">
        <v>87</v>
      </c>
      <c r="K6100" t="s">
        <v>90</v>
      </c>
      <c r="L6100" t="s">
        <v>90</v>
      </c>
      <c r="M6100">
        <v>4</v>
      </c>
      <c r="N6100" t="s">
        <v>90</v>
      </c>
      <c r="O6100" s="1">
        <v>45106</v>
      </c>
      <c r="P6100" s="2"/>
      <c r="Q6100" s="2"/>
      <c r="R6100" s="1"/>
      <c r="U6100" s="1" t="str">
        <f t="shared" si="408"/>
        <v>2023</v>
      </c>
      <c r="V6100" s="1" t="str">
        <f>VLOOKUP(W6100,quarter[],2,FALSE)</f>
        <v>2nd</v>
      </c>
      <c r="W6100" s="1" t="str">
        <f t="shared" si="407"/>
        <v>June</v>
      </c>
      <c r="X6100" s="1" t="str">
        <f t="shared" si="409"/>
        <v>Calo, Robyn</v>
      </c>
      <c r="Y6100" s="1"/>
      <c r="Z6100" s="1"/>
      <c r="AA6100" s="22" t="s">
        <v>15277</v>
      </c>
      <c r="AB6100" s="1"/>
      <c r="AC6100" s="1"/>
      <c r="AD6100" s="1"/>
      <c r="AE6100" s="1"/>
    </row>
    <row r="6101" spans="1:31">
      <c r="A6101" t="s">
        <v>15757</v>
      </c>
      <c r="B6101" s="1">
        <v>45095</v>
      </c>
      <c r="C6101" s="1" t="s">
        <v>49</v>
      </c>
      <c r="D6101" t="s">
        <v>15758</v>
      </c>
      <c r="E6101" t="s">
        <v>86</v>
      </c>
      <c r="F6101" s="16" t="s">
        <v>2177</v>
      </c>
      <c r="G6101" s="16"/>
      <c r="H6101" t="s">
        <v>13</v>
      </c>
      <c r="I6101" t="s">
        <v>13</v>
      </c>
      <c r="J6101" t="s">
        <v>140</v>
      </c>
      <c r="K6101" t="s">
        <v>88</v>
      </c>
      <c r="L6101" t="s">
        <v>89</v>
      </c>
      <c r="M6101">
        <v>0</v>
      </c>
      <c r="N6101" t="s">
        <v>90</v>
      </c>
      <c r="O6101" s="1">
        <v>45097</v>
      </c>
      <c r="P6101" s="2"/>
      <c r="Q6101" s="2"/>
      <c r="R6101" s="1"/>
      <c r="U6101" s="1" t="str">
        <f t="shared" si="408"/>
        <v>2023</v>
      </c>
      <c r="V6101" s="1" t="str">
        <f>VLOOKUP(W6101,quarter[],2,FALSE)</f>
        <v>2nd</v>
      </c>
      <c r="W6101" s="1" t="str">
        <f t="shared" si="407"/>
        <v>June</v>
      </c>
      <c r="X6101" s="1" t="str">
        <f t="shared" si="409"/>
        <v>Brake, Cassi</v>
      </c>
      <c r="Y6101" s="1"/>
      <c r="Z6101" s="1"/>
      <c r="AA6101" s="1" t="s">
        <v>15759</v>
      </c>
      <c r="AB6101" s="1"/>
      <c r="AC6101" s="1"/>
      <c r="AD6101" s="1"/>
      <c r="AE6101" s="1"/>
    </row>
    <row r="6102" spans="1:31">
      <c r="A6102" t="s">
        <v>15760</v>
      </c>
      <c r="B6102" s="1">
        <v>45095</v>
      </c>
      <c r="C6102" s="1" t="s">
        <v>48</v>
      </c>
      <c r="D6102" t="s">
        <v>15761</v>
      </c>
      <c r="E6102" t="s">
        <v>86</v>
      </c>
      <c r="F6102" s="16" t="s">
        <v>99</v>
      </c>
      <c r="G6102" s="16"/>
      <c r="H6102" t="s">
        <v>13</v>
      </c>
      <c r="I6102" t="s">
        <v>13</v>
      </c>
      <c r="J6102" t="s">
        <v>99</v>
      </c>
      <c r="K6102" t="s">
        <v>88</v>
      </c>
      <c r="L6102" t="s">
        <v>89</v>
      </c>
      <c r="M6102">
        <v>0</v>
      </c>
      <c r="N6102" t="s">
        <v>90</v>
      </c>
      <c r="O6102" s="1">
        <v>45099</v>
      </c>
      <c r="P6102" s="2"/>
      <c r="Q6102" s="2"/>
      <c r="R6102" s="1"/>
      <c r="U6102" s="1" t="str">
        <f t="shared" si="408"/>
        <v>2023</v>
      </c>
      <c r="V6102" s="1" t="str">
        <f>VLOOKUP(W6102,quarter[],2,FALSE)</f>
        <v>2nd</v>
      </c>
      <c r="W6102" s="1" t="str">
        <f t="shared" si="407"/>
        <v>June</v>
      </c>
      <c r="X6102" s="1" t="str">
        <f t="shared" si="409"/>
        <v>Alexander, Lindsay</v>
      </c>
      <c r="Y6102" s="1"/>
      <c r="Z6102" s="1"/>
      <c r="AA6102" s="1" t="s">
        <v>15762</v>
      </c>
      <c r="AB6102" s="1"/>
      <c r="AC6102" s="1"/>
      <c r="AD6102" s="1"/>
      <c r="AE6102" s="1"/>
    </row>
    <row r="6103" spans="1:31">
      <c r="A6103" t="s">
        <v>15763</v>
      </c>
      <c r="B6103" s="1">
        <v>45095</v>
      </c>
      <c r="C6103" s="1" t="s">
        <v>53</v>
      </c>
      <c r="D6103" t="s">
        <v>15764</v>
      </c>
      <c r="E6103" t="s">
        <v>86</v>
      </c>
      <c r="F6103" s="16" t="s">
        <v>15765</v>
      </c>
      <c r="G6103" s="16"/>
      <c r="H6103" t="s">
        <v>13</v>
      </c>
      <c r="I6103" t="s">
        <v>13</v>
      </c>
      <c r="J6103" t="s">
        <v>87</v>
      </c>
      <c r="K6103" t="s">
        <v>88</v>
      </c>
      <c r="L6103" t="s">
        <v>89</v>
      </c>
      <c r="M6103">
        <v>0</v>
      </c>
      <c r="N6103" t="s">
        <v>90</v>
      </c>
      <c r="O6103" s="1">
        <v>45103</v>
      </c>
      <c r="P6103" s="2"/>
      <c r="Q6103" s="2"/>
      <c r="R6103" s="1"/>
      <c r="U6103" s="1" t="str">
        <f t="shared" si="408"/>
        <v>2023</v>
      </c>
      <c r="V6103" s="1" t="str">
        <f>VLOOKUP(W6103,quarter[],2,FALSE)</f>
        <v>2nd</v>
      </c>
      <c r="W6103" s="1" t="str">
        <f t="shared" si="407"/>
        <v>June</v>
      </c>
      <c r="X6103" s="1" t="str">
        <f t="shared" si="409"/>
        <v>Perry, April</v>
      </c>
      <c r="Y6103" s="1"/>
      <c r="Z6103" s="1"/>
      <c r="AA6103" s="1" t="s">
        <v>15442</v>
      </c>
      <c r="AB6103" s="1"/>
      <c r="AC6103" s="1"/>
      <c r="AD6103" s="1"/>
      <c r="AE6103" s="1"/>
    </row>
    <row r="6104" spans="1:31">
      <c r="A6104" t="s">
        <v>15766</v>
      </c>
      <c r="B6104" s="1">
        <v>45096</v>
      </c>
      <c r="C6104" s="1" t="s">
        <v>50</v>
      </c>
      <c r="D6104" t="s">
        <v>15767</v>
      </c>
      <c r="E6104" t="s">
        <v>86</v>
      </c>
      <c r="F6104" s="16" t="s">
        <v>15768</v>
      </c>
      <c r="G6104" s="16"/>
      <c r="H6104" t="s">
        <v>15769</v>
      </c>
      <c r="I6104" t="s">
        <v>147</v>
      </c>
      <c r="J6104" t="s">
        <v>99</v>
      </c>
      <c r="K6104" t="s">
        <v>88</v>
      </c>
      <c r="L6104" t="s">
        <v>89</v>
      </c>
      <c r="M6104">
        <v>0</v>
      </c>
      <c r="N6104" t="s">
        <v>90</v>
      </c>
      <c r="O6104" s="1">
        <v>45098</v>
      </c>
      <c r="P6104" s="2"/>
      <c r="Q6104" s="2"/>
      <c r="R6104" s="1"/>
      <c r="U6104" s="1" t="str">
        <f t="shared" si="408"/>
        <v>2023</v>
      </c>
      <c r="V6104" s="1" t="str">
        <f>VLOOKUP(W6104,quarter[],2,FALSE)</f>
        <v>2nd</v>
      </c>
      <c r="W6104" s="1" t="str">
        <f t="shared" si="407"/>
        <v>June</v>
      </c>
      <c r="X6104" s="1" t="str">
        <f t="shared" si="409"/>
        <v>Calo, Robyn</v>
      </c>
      <c r="Y6104" s="1"/>
      <c r="Z6104" s="1"/>
      <c r="AA6104" s="1" t="s">
        <v>162</v>
      </c>
      <c r="AB6104" s="1"/>
      <c r="AC6104" s="1"/>
      <c r="AD6104" s="1"/>
      <c r="AE6104" s="1"/>
    </row>
    <row r="6105" spans="1:31">
      <c r="A6105" t="s">
        <v>15770</v>
      </c>
      <c r="B6105" s="1">
        <v>45096</v>
      </c>
      <c r="C6105" s="1" t="s">
        <v>50</v>
      </c>
      <c r="D6105" t="s">
        <v>15771</v>
      </c>
      <c r="E6105" t="s">
        <v>86</v>
      </c>
      <c r="F6105" s="16" t="s">
        <v>15772</v>
      </c>
      <c r="G6105" s="16"/>
      <c r="H6105" t="s">
        <v>15773</v>
      </c>
      <c r="I6105" t="s">
        <v>13</v>
      </c>
      <c r="J6105" t="s">
        <v>87</v>
      </c>
      <c r="K6105" t="s">
        <v>88</v>
      </c>
      <c r="L6105" t="s">
        <v>89</v>
      </c>
      <c r="M6105">
        <v>0</v>
      </c>
      <c r="N6105" t="s">
        <v>90</v>
      </c>
      <c r="O6105" s="1">
        <v>45104</v>
      </c>
      <c r="P6105" s="2"/>
      <c r="Q6105" s="2"/>
      <c r="R6105" s="1"/>
      <c r="U6105" s="1" t="str">
        <f t="shared" si="408"/>
        <v>2023</v>
      </c>
      <c r="V6105" s="1" t="str">
        <f>VLOOKUP(W6105,quarter[],2,FALSE)</f>
        <v>2nd</v>
      </c>
      <c r="W6105" s="1" t="str">
        <f t="shared" si="407"/>
        <v>June</v>
      </c>
      <c r="X6105" s="1" t="str">
        <f t="shared" si="409"/>
        <v>Calo, Robyn</v>
      </c>
      <c r="Y6105" s="1"/>
      <c r="Z6105" s="1"/>
      <c r="AA6105" s="1" t="s">
        <v>535</v>
      </c>
      <c r="AB6105" s="1"/>
      <c r="AC6105" s="1"/>
      <c r="AD6105" s="1"/>
      <c r="AE6105" s="1"/>
    </row>
    <row r="6106" spans="1:31">
      <c r="A6106" t="s">
        <v>15774</v>
      </c>
      <c r="B6106" s="1">
        <v>45096</v>
      </c>
      <c r="C6106" s="1" t="s">
        <v>49</v>
      </c>
      <c r="D6106" t="s">
        <v>15686</v>
      </c>
      <c r="E6106" t="s">
        <v>86</v>
      </c>
      <c r="F6106" s="16" t="s">
        <v>15775</v>
      </c>
      <c r="G6106" s="16"/>
      <c r="H6106" t="s">
        <v>15776</v>
      </c>
      <c r="I6106" t="s">
        <v>13</v>
      </c>
      <c r="J6106" t="s">
        <v>87</v>
      </c>
      <c r="K6106" t="s">
        <v>88</v>
      </c>
      <c r="L6106" t="s">
        <v>89</v>
      </c>
      <c r="M6106">
        <v>0</v>
      </c>
      <c r="N6106" t="s">
        <v>90</v>
      </c>
      <c r="O6106" s="1">
        <v>45110</v>
      </c>
      <c r="P6106" s="2"/>
      <c r="Q6106" s="2"/>
      <c r="R6106" s="1"/>
      <c r="U6106" s="1" t="str">
        <f t="shared" si="408"/>
        <v>2023</v>
      </c>
      <c r="V6106" s="1" t="str">
        <f>VLOOKUP(W6106,quarter[],2,FALSE)</f>
        <v>2nd</v>
      </c>
      <c r="W6106" s="1" t="str">
        <f t="shared" si="407"/>
        <v>June</v>
      </c>
      <c r="X6106" s="1" t="str">
        <f t="shared" si="409"/>
        <v>Brake, Cassi</v>
      </c>
      <c r="Y6106" s="1"/>
      <c r="Z6106" s="1"/>
      <c r="AA6106" s="1" t="s">
        <v>15777</v>
      </c>
      <c r="AB6106" s="1"/>
      <c r="AC6106" s="1"/>
      <c r="AD6106" s="1"/>
      <c r="AE6106" s="1"/>
    </row>
    <row r="6107" spans="1:31">
      <c r="A6107" t="s">
        <v>15778</v>
      </c>
      <c r="B6107" s="1">
        <v>45096</v>
      </c>
      <c r="C6107" s="1" t="s">
        <v>48</v>
      </c>
      <c r="D6107" t="s">
        <v>15779</v>
      </c>
      <c r="E6107" t="s">
        <v>86</v>
      </c>
      <c r="F6107" s="16" t="s">
        <v>15780</v>
      </c>
      <c r="G6107" s="16"/>
      <c r="H6107" t="s">
        <v>15781</v>
      </c>
      <c r="I6107" t="s">
        <v>13</v>
      </c>
      <c r="J6107" t="s">
        <v>369</v>
      </c>
      <c r="K6107" t="s">
        <v>90</v>
      </c>
      <c r="L6107" t="s">
        <v>90</v>
      </c>
      <c r="M6107">
        <v>0</v>
      </c>
      <c r="N6107" t="s">
        <v>90</v>
      </c>
      <c r="O6107" s="1">
        <v>45096</v>
      </c>
      <c r="P6107" s="2"/>
      <c r="Q6107" s="2"/>
      <c r="R6107" s="1"/>
      <c r="U6107" s="1" t="str">
        <f t="shared" si="408"/>
        <v>2023</v>
      </c>
      <c r="V6107" s="1" t="str">
        <f>VLOOKUP(W6107,quarter[],2,FALSE)</f>
        <v>2nd</v>
      </c>
      <c r="W6107" s="1" t="str">
        <f t="shared" si="407"/>
        <v>June</v>
      </c>
      <c r="X6107" s="1" t="str">
        <f t="shared" si="409"/>
        <v>Alexander, Lindsay</v>
      </c>
      <c r="Y6107" s="1"/>
      <c r="Z6107" s="1"/>
      <c r="AA6107" s="1" t="s">
        <v>15782</v>
      </c>
      <c r="AB6107" s="1"/>
      <c r="AC6107" s="1"/>
      <c r="AD6107" s="1"/>
      <c r="AE6107" s="1"/>
    </row>
    <row r="6108" spans="1:31">
      <c r="A6108" t="s">
        <v>15783</v>
      </c>
      <c r="B6108" s="1">
        <v>45096</v>
      </c>
      <c r="C6108" s="1" t="s">
        <v>53</v>
      </c>
      <c r="D6108" t="s">
        <v>15784</v>
      </c>
      <c r="E6108" t="s">
        <v>86</v>
      </c>
      <c r="F6108" s="16" t="s">
        <v>15785</v>
      </c>
      <c r="G6108" s="16"/>
      <c r="H6108" t="s">
        <v>13</v>
      </c>
      <c r="I6108" t="s">
        <v>15786</v>
      </c>
      <c r="J6108" t="s">
        <v>87</v>
      </c>
      <c r="K6108" t="s">
        <v>88</v>
      </c>
      <c r="L6108" t="s">
        <v>89</v>
      </c>
      <c r="M6108">
        <v>0</v>
      </c>
      <c r="N6108" t="s">
        <v>90</v>
      </c>
      <c r="O6108" s="1">
        <v>45103</v>
      </c>
      <c r="P6108" s="2"/>
      <c r="Q6108" s="2"/>
      <c r="R6108" s="1"/>
      <c r="U6108" s="1" t="str">
        <f t="shared" si="408"/>
        <v>2023</v>
      </c>
      <c r="V6108" s="1" t="str">
        <f>VLOOKUP(W6108,quarter[],2,FALSE)</f>
        <v>2nd</v>
      </c>
      <c r="W6108" s="1" t="str">
        <f t="shared" si="407"/>
        <v>June</v>
      </c>
      <c r="X6108" s="1" t="str">
        <f t="shared" si="409"/>
        <v>Perry, April</v>
      </c>
      <c r="Y6108" s="1"/>
      <c r="Z6108" s="1"/>
      <c r="AA6108" s="1" t="s">
        <v>2829</v>
      </c>
      <c r="AB6108" s="1"/>
      <c r="AC6108" s="1"/>
      <c r="AD6108" s="1"/>
      <c r="AE6108" s="1"/>
    </row>
    <row r="6109" spans="1:31">
      <c r="A6109" t="s">
        <v>15787</v>
      </c>
      <c r="B6109" s="1">
        <v>45096</v>
      </c>
      <c r="C6109" s="1" t="s">
        <v>50</v>
      </c>
      <c r="D6109" t="s">
        <v>15788</v>
      </c>
      <c r="E6109" t="s">
        <v>86</v>
      </c>
      <c r="F6109" s="16" t="s">
        <v>15789</v>
      </c>
      <c r="G6109" s="16"/>
      <c r="H6109" t="s">
        <v>15790</v>
      </c>
      <c r="I6109" t="s">
        <v>15791</v>
      </c>
      <c r="J6109" t="s">
        <v>369</v>
      </c>
      <c r="K6109" t="s">
        <v>90</v>
      </c>
      <c r="L6109" t="s">
        <v>90</v>
      </c>
      <c r="M6109">
        <v>3</v>
      </c>
      <c r="N6109" t="s">
        <v>90</v>
      </c>
      <c r="O6109" s="1">
        <v>45117</v>
      </c>
      <c r="P6109" s="2"/>
      <c r="Q6109" s="2"/>
      <c r="R6109" s="1"/>
      <c r="U6109" s="1" t="str">
        <f t="shared" si="408"/>
        <v>2023</v>
      </c>
      <c r="V6109" s="1" t="str">
        <f>VLOOKUP(W6109,quarter[],2,FALSE)</f>
        <v>2nd</v>
      </c>
      <c r="W6109" s="1" t="str">
        <f t="shared" si="407"/>
        <v>June</v>
      </c>
      <c r="X6109" s="1" t="str">
        <f t="shared" si="409"/>
        <v>Calo, Robyn</v>
      </c>
      <c r="Y6109" s="1"/>
      <c r="Z6109" s="1"/>
      <c r="AA6109" s="1" t="s">
        <v>15792</v>
      </c>
      <c r="AB6109" s="1"/>
      <c r="AC6109" s="1"/>
      <c r="AD6109" s="1"/>
      <c r="AE6109" s="1"/>
    </row>
    <row r="6110" spans="1:31">
      <c r="A6110" t="s">
        <v>15793</v>
      </c>
      <c r="B6110" s="1">
        <v>45096</v>
      </c>
      <c r="C6110" s="1" t="s">
        <v>54</v>
      </c>
      <c r="D6110" t="s">
        <v>15794</v>
      </c>
      <c r="E6110" t="s">
        <v>86</v>
      </c>
      <c r="F6110" s="16" t="s">
        <v>7731</v>
      </c>
      <c r="G6110" s="16"/>
      <c r="H6110" t="s">
        <v>13</v>
      </c>
      <c r="I6110" t="s">
        <v>15795</v>
      </c>
      <c r="J6110" t="s">
        <v>369</v>
      </c>
      <c r="K6110" t="s">
        <v>90</v>
      </c>
      <c r="L6110" t="s">
        <v>90</v>
      </c>
      <c r="M6110">
        <v>1</v>
      </c>
      <c r="N6110" t="s">
        <v>90</v>
      </c>
      <c r="O6110" s="1">
        <v>45100</v>
      </c>
      <c r="P6110" s="2"/>
      <c r="Q6110" s="2"/>
      <c r="R6110" s="1"/>
      <c r="U6110" s="1" t="str">
        <f t="shared" si="408"/>
        <v>2023</v>
      </c>
      <c r="V6110" s="1" t="str">
        <f>VLOOKUP(W6110,quarter[],2,FALSE)</f>
        <v>2nd</v>
      </c>
      <c r="W6110" s="1" t="str">
        <f t="shared" si="407"/>
        <v>June</v>
      </c>
      <c r="X6110" s="1" t="str">
        <f t="shared" si="409"/>
        <v>Pitts, Jeff</v>
      </c>
      <c r="Y6110" s="1"/>
      <c r="Z6110" s="1"/>
      <c r="AA6110" s="1" t="s">
        <v>15796</v>
      </c>
      <c r="AB6110" s="1"/>
      <c r="AC6110" s="1"/>
      <c r="AD6110" s="1"/>
      <c r="AE6110" s="1"/>
    </row>
    <row r="6111" spans="1:31">
      <c r="A6111" t="s">
        <v>15797</v>
      </c>
      <c r="B6111" s="1">
        <v>45096</v>
      </c>
      <c r="C6111" s="1" t="s">
        <v>48</v>
      </c>
      <c r="D6111" t="s">
        <v>15798</v>
      </c>
      <c r="E6111" t="s">
        <v>86</v>
      </c>
      <c r="F6111" s="16" t="s">
        <v>15799</v>
      </c>
      <c r="G6111" s="16"/>
      <c r="H6111" t="s">
        <v>13</v>
      </c>
      <c r="I6111" t="s">
        <v>15800</v>
      </c>
      <c r="J6111" t="s">
        <v>369</v>
      </c>
      <c r="K6111" t="s">
        <v>90</v>
      </c>
      <c r="L6111" t="s">
        <v>90</v>
      </c>
      <c r="M6111">
        <v>3</v>
      </c>
      <c r="N6111" t="s">
        <v>90</v>
      </c>
      <c r="O6111" s="1">
        <v>45104</v>
      </c>
      <c r="P6111" s="2"/>
      <c r="Q6111" s="2"/>
      <c r="R6111" s="1"/>
      <c r="U6111" s="1" t="str">
        <f t="shared" si="408"/>
        <v>2023</v>
      </c>
      <c r="V6111" s="1" t="str">
        <f>VLOOKUP(W6111,quarter[],2,FALSE)</f>
        <v>2nd</v>
      </c>
      <c r="W6111" s="1" t="str">
        <f t="shared" si="407"/>
        <v>June</v>
      </c>
      <c r="X6111" s="1" t="e">
        <f>#REF!</f>
        <v>#REF!</v>
      </c>
      <c r="Y6111" s="1"/>
      <c r="Z6111" s="1"/>
      <c r="AA6111" s="1" t="s">
        <v>15801</v>
      </c>
      <c r="AB6111" s="1"/>
      <c r="AC6111" s="1"/>
      <c r="AD6111" s="1"/>
      <c r="AE6111" s="1"/>
    </row>
    <row r="6112" spans="1:31">
      <c r="A6112" t="s">
        <v>15802</v>
      </c>
      <c r="B6112" s="1">
        <v>45096</v>
      </c>
      <c r="C6112" s="1" t="s">
        <v>54</v>
      </c>
      <c r="D6112" t="s">
        <v>15803</v>
      </c>
      <c r="E6112" t="s">
        <v>86</v>
      </c>
      <c r="F6112" s="16" t="s">
        <v>2825</v>
      </c>
      <c r="G6112" s="16"/>
      <c r="H6112" t="s">
        <v>13</v>
      </c>
      <c r="I6112" t="s">
        <v>13</v>
      </c>
      <c r="J6112" t="s">
        <v>111</v>
      </c>
      <c r="K6112" t="s">
        <v>88</v>
      </c>
      <c r="L6112" t="s">
        <v>89</v>
      </c>
      <c r="M6112">
        <v>0</v>
      </c>
      <c r="N6112" t="s">
        <v>90</v>
      </c>
      <c r="O6112" s="1">
        <v>45098</v>
      </c>
      <c r="P6112" s="2"/>
      <c r="Q6112" s="2"/>
      <c r="R6112" s="1"/>
      <c r="U6112" s="1" t="str">
        <f t="shared" si="408"/>
        <v>2023</v>
      </c>
      <c r="V6112" s="1" t="str">
        <f>VLOOKUP(W6112,quarter[],2,FALSE)</f>
        <v>2nd</v>
      </c>
      <c r="W6112" s="1" t="str">
        <f t="shared" si="407"/>
        <v>June</v>
      </c>
      <c r="X6112" s="1" t="str">
        <f t="shared" si="409"/>
        <v>Pitts, Jeff</v>
      </c>
      <c r="Y6112" s="1"/>
      <c r="Z6112" s="1"/>
      <c r="AA6112" s="1" t="s">
        <v>15804</v>
      </c>
      <c r="AB6112" s="1"/>
      <c r="AC6112" s="1"/>
      <c r="AD6112" s="1"/>
      <c r="AE6112" s="1"/>
    </row>
    <row r="6113" spans="1:31">
      <c r="A6113" t="s">
        <v>15805</v>
      </c>
      <c r="B6113" s="1">
        <v>45096</v>
      </c>
      <c r="C6113" s="1" t="s">
        <v>49</v>
      </c>
      <c r="D6113" t="s">
        <v>15806</v>
      </c>
      <c r="E6113" t="s">
        <v>86</v>
      </c>
      <c r="F6113" s="16" t="s">
        <v>2100</v>
      </c>
      <c r="G6113" s="16"/>
      <c r="H6113" t="s">
        <v>13</v>
      </c>
      <c r="I6113" t="s">
        <v>13</v>
      </c>
      <c r="J6113" t="s">
        <v>87</v>
      </c>
      <c r="K6113" t="s">
        <v>88</v>
      </c>
      <c r="L6113" t="s">
        <v>89</v>
      </c>
      <c r="M6113">
        <v>0</v>
      </c>
      <c r="N6113" t="s">
        <v>90</v>
      </c>
      <c r="O6113" s="1">
        <v>45097</v>
      </c>
      <c r="P6113" s="2"/>
      <c r="Q6113" s="2"/>
      <c r="R6113" s="1"/>
      <c r="U6113" s="1" t="str">
        <f t="shared" si="408"/>
        <v>2023</v>
      </c>
      <c r="V6113" s="1" t="str">
        <f>VLOOKUP(W6113,quarter[],2,FALSE)</f>
        <v>2nd</v>
      </c>
      <c r="W6113" s="1" t="str">
        <f t="shared" si="407"/>
        <v>June</v>
      </c>
      <c r="X6113" s="1" t="str">
        <f t="shared" si="409"/>
        <v>Brake, Cassi</v>
      </c>
      <c r="Y6113" s="1"/>
      <c r="Z6113" s="1"/>
      <c r="AA6113" s="1" t="s">
        <v>834</v>
      </c>
      <c r="AB6113" s="1"/>
      <c r="AC6113" s="1"/>
      <c r="AD6113" s="1"/>
      <c r="AE6113" s="1"/>
    </row>
    <row r="6114" spans="1:31">
      <c r="A6114" t="s">
        <v>15807</v>
      </c>
      <c r="B6114" s="1">
        <v>45096</v>
      </c>
      <c r="C6114" s="1" t="s">
        <v>53</v>
      </c>
      <c r="D6114" t="s">
        <v>15808</v>
      </c>
      <c r="E6114" t="s">
        <v>86</v>
      </c>
      <c r="F6114" s="16" t="s">
        <v>2100</v>
      </c>
      <c r="G6114" s="16"/>
      <c r="H6114" t="s">
        <v>13</v>
      </c>
      <c r="I6114" t="s">
        <v>13</v>
      </c>
      <c r="J6114" t="s">
        <v>87</v>
      </c>
      <c r="K6114" t="s">
        <v>88</v>
      </c>
      <c r="L6114" t="s">
        <v>89</v>
      </c>
      <c r="M6114">
        <v>0</v>
      </c>
      <c r="N6114" t="s">
        <v>90</v>
      </c>
      <c r="O6114" s="1">
        <v>45103</v>
      </c>
      <c r="P6114" s="2"/>
      <c r="Q6114" s="2"/>
      <c r="R6114" s="1"/>
      <c r="U6114" s="1" t="str">
        <f t="shared" si="408"/>
        <v>2023</v>
      </c>
      <c r="V6114" s="1" t="str">
        <f>VLOOKUP(W6114,quarter[],2,FALSE)</f>
        <v>2nd</v>
      </c>
      <c r="W6114" s="1" t="str">
        <f t="shared" si="407"/>
        <v>June</v>
      </c>
      <c r="X6114" s="1" t="str">
        <f t="shared" si="409"/>
        <v>Perry, April</v>
      </c>
      <c r="Y6114" s="1"/>
      <c r="Z6114" s="1"/>
      <c r="AA6114" s="1" t="s">
        <v>146</v>
      </c>
      <c r="AB6114" s="1"/>
      <c r="AC6114" s="1"/>
      <c r="AD6114" s="1"/>
      <c r="AE6114" s="1"/>
    </row>
    <row r="6115" spans="1:31">
      <c r="A6115" t="s">
        <v>15809</v>
      </c>
      <c r="B6115" s="1">
        <v>45096</v>
      </c>
      <c r="C6115" s="1" t="s">
        <v>50</v>
      </c>
      <c r="D6115" t="s">
        <v>15810</v>
      </c>
      <c r="E6115" t="s">
        <v>86</v>
      </c>
      <c r="F6115" s="16" t="s">
        <v>2100</v>
      </c>
      <c r="G6115" s="16"/>
      <c r="H6115" t="s">
        <v>13</v>
      </c>
      <c r="I6115" t="s">
        <v>13</v>
      </c>
      <c r="J6115" t="s">
        <v>87</v>
      </c>
      <c r="K6115" t="s">
        <v>88</v>
      </c>
      <c r="L6115" t="s">
        <v>89</v>
      </c>
      <c r="M6115">
        <v>0</v>
      </c>
      <c r="N6115" t="s">
        <v>90</v>
      </c>
      <c r="O6115" s="1">
        <v>45098</v>
      </c>
      <c r="P6115" s="2"/>
      <c r="Q6115" s="2"/>
      <c r="R6115" s="1"/>
      <c r="U6115" s="1" t="str">
        <f t="shared" si="408"/>
        <v>2023</v>
      </c>
      <c r="V6115" s="1" t="str">
        <f>VLOOKUP(W6115,quarter[],2,FALSE)</f>
        <v>2nd</v>
      </c>
      <c r="W6115" s="1" t="str">
        <f t="shared" si="407"/>
        <v>June</v>
      </c>
      <c r="X6115" s="1" t="str">
        <f t="shared" si="409"/>
        <v>Calo, Robyn</v>
      </c>
      <c r="Y6115" s="1"/>
      <c r="Z6115" s="1"/>
      <c r="AA6115" s="1" t="s">
        <v>191</v>
      </c>
      <c r="AB6115" s="1"/>
      <c r="AC6115" s="1"/>
      <c r="AD6115" s="1"/>
      <c r="AE6115" s="1"/>
    </row>
    <row r="6116" spans="1:31">
      <c r="A6116" t="s">
        <v>15811</v>
      </c>
      <c r="B6116" s="1">
        <v>45096</v>
      </c>
      <c r="C6116" s="1" t="s">
        <v>49</v>
      </c>
      <c r="D6116" t="s">
        <v>15812</v>
      </c>
      <c r="E6116" t="s">
        <v>86</v>
      </c>
      <c r="F6116" s="16" t="s">
        <v>2100</v>
      </c>
      <c r="G6116" s="16"/>
      <c r="H6116" t="s">
        <v>13</v>
      </c>
      <c r="I6116" t="s">
        <v>13</v>
      </c>
      <c r="J6116" t="s">
        <v>87</v>
      </c>
      <c r="K6116" t="s">
        <v>88</v>
      </c>
      <c r="L6116" t="s">
        <v>89</v>
      </c>
      <c r="M6116">
        <v>0</v>
      </c>
      <c r="N6116" t="s">
        <v>90</v>
      </c>
      <c r="O6116" s="1">
        <v>45097</v>
      </c>
      <c r="P6116" s="2"/>
      <c r="Q6116" s="2"/>
      <c r="R6116" s="1"/>
      <c r="U6116" s="1" t="str">
        <f t="shared" si="408"/>
        <v>2023</v>
      </c>
      <c r="V6116" s="1" t="str">
        <f>VLOOKUP(W6116,quarter[],2,FALSE)</f>
        <v>2nd</v>
      </c>
      <c r="W6116" s="1" t="str">
        <f t="shared" si="407"/>
        <v>June</v>
      </c>
      <c r="X6116" s="1" t="str">
        <f t="shared" si="409"/>
        <v>Brake, Cassi</v>
      </c>
      <c r="Y6116" s="1"/>
      <c r="Z6116" s="1"/>
      <c r="AA6116" s="1" t="s">
        <v>430</v>
      </c>
      <c r="AB6116" s="1"/>
      <c r="AC6116" s="1"/>
      <c r="AD6116" s="1"/>
      <c r="AE6116" s="1"/>
    </row>
    <row r="6117" spans="1:31">
      <c r="A6117" t="s">
        <v>15813</v>
      </c>
      <c r="B6117" s="1">
        <v>45096</v>
      </c>
      <c r="C6117" s="1" t="s">
        <v>49</v>
      </c>
      <c r="D6117" t="s">
        <v>15814</v>
      </c>
      <c r="E6117" t="s">
        <v>86</v>
      </c>
      <c r="F6117" s="16" t="s">
        <v>13474</v>
      </c>
      <c r="G6117" s="16"/>
      <c r="H6117" t="s">
        <v>13475</v>
      </c>
      <c r="I6117" t="s">
        <v>13476</v>
      </c>
      <c r="J6117" t="s">
        <v>87</v>
      </c>
      <c r="K6117" t="s">
        <v>90</v>
      </c>
      <c r="L6117" t="s">
        <v>90</v>
      </c>
      <c r="M6117">
        <v>0</v>
      </c>
      <c r="N6117" t="s">
        <v>90</v>
      </c>
      <c r="O6117" s="1">
        <v>45110</v>
      </c>
      <c r="P6117" s="2"/>
      <c r="Q6117" s="2"/>
      <c r="R6117" s="1"/>
      <c r="U6117" s="1" t="str">
        <f t="shared" si="408"/>
        <v>2023</v>
      </c>
      <c r="V6117" s="1" t="str">
        <f>VLOOKUP(W6117,quarter[],2,FALSE)</f>
        <v>2nd</v>
      </c>
      <c r="W6117" s="1" t="str">
        <f t="shared" si="407"/>
        <v>June</v>
      </c>
      <c r="X6117" s="1" t="str">
        <f t="shared" si="409"/>
        <v>Brake, Cassi</v>
      </c>
      <c r="Y6117" s="1"/>
      <c r="Z6117" s="1"/>
      <c r="AA6117" s="1" t="s">
        <v>15815</v>
      </c>
      <c r="AB6117" s="1"/>
      <c r="AC6117" s="1"/>
      <c r="AD6117" s="1"/>
      <c r="AE6117" s="1"/>
    </row>
    <row r="6118" spans="1:31">
      <c r="A6118" t="s">
        <v>15816</v>
      </c>
      <c r="B6118" s="1">
        <v>45096</v>
      </c>
      <c r="C6118" s="1" t="s">
        <v>48</v>
      </c>
      <c r="D6118" t="s">
        <v>15817</v>
      </c>
      <c r="E6118" t="s">
        <v>86</v>
      </c>
      <c r="F6118" s="16" t="s">
        <v>3683</v>
      </c>
      <c r="G6118" s="16"/>
      <c r="H6118" t="s">
        <v>13</v>
      </c>
      <c r="I6118" t="s">
        <v>13</v>
      </c>
      <c r="J6118" t="s">
        <v>140</v>
      </c>
      <c r="K6118" t="s">
        <v>88</v>
      </c>
      <c r="L6118" t="s">
        <v>89</v>
      </c>
      <c r="M6118">
        <v>0</v>
      </c>
      <c r="N6118" t="s">
        <v>90</v>
      </c>
      <c r="O6118" s="1">
        <v>45097</v>
      </c>
      <c r="P6118" s="2"/>
      <c r="Q6118" s="2"/>
      <c r="R6118" s="1"/>
      <c r="U6118" s="1" t="str">
        <f t="shared" si="408"/>
        <v>2023</v>
      </c>
      <c r="V6118" s="1" t="str">
        <f>VLOOKUP(W6118,quarter[],2,FALSE)</f>
        <v>2nd</v>
      </c>
      <c r="W6118" s="1" t="str">
        <f t="shared" si="407"/>
        <v>June</v>
      </c>
      <c r="X6118" s="1" t="str">
        <f t="shared" si="409"/>
        <v>Alexander, Lindsay</v>
      </c>
      <c r="Y6118" s="1"/>
      <c r="Z6118" s="1"/>
      <c r="AA6118" s="1" t="s">
        <v>15818</v>
      </c>
      <c r="AB6118" s="1"/>
      <c r="AC6118" s="1"/>
      <c r="AD6118" s="1"/>
      <c r="AE6118" s="1"/>
    </row>
    <row r="6119" spans="1:31">
      <c r="A6119" t="s">
        <v>15819</v>
      </c>
      <c r="B6119" s="1">
        <v>45096</v>
      </c>
      <c r="C6119" s="1" t="s">
        <v>53</v>
      </c>
      <c r="D6119" t="s">
        <v>15820</v>
      </c>
      <c r="E6119" t="s">
        <v>86</v>
      </c>
      <c r="F6119" s="16" t="s">
        <v>15821</v>
      </c>
      <c r="G6119" s="16"/>
      <c r="H6119" t="s">
        <v>15822</v>
      </c>
      <c r="I6119" t="s">
        <v>15823</v>
      </c>
      <c r="J6119" t="s">
        <v>87</v>
      </c>
      <c r="K6119" t="s">
        <v>90</v>
      </c>
      <c r="L6119" t="s">
        <v>90</v>
      </c>
      <c r="M6119">
        <v>2</v>
      </c>
      <c r="N6119" t="s">
        <v>90</v>
      </c>
      <c r="O6119" s="1">
        <v>45124</v>
      </c>
      <c r="P6119" s="2"/>
      <c r="Q6119" s="2"/>
      <c r="R6119" s="1"/>
      <c r="U6119" s="1" t="str">
        <f t="shared" si="408"/>
        <v>2023</v>
      </c>
      <c r="V6119" s="1" t="str">
        <f>VLOOKUP(W6119,quarter[],2,FALSE)</f>
        <v>2nd</v>
      </c>
      <c r="W6119" s="1" t="str">
        <f t="shared" si="407"/>
        <v>June</v>
      </c>
      <c r="X6119" s="1" t="str">
        <f t="shared" si="409"/>
        <v>Perry, April</v>
      </c>
      <c r="Y6119" s="1"/>
      <c r="Z6119" s="1"/>
      <c r="AA6119" s="1" t="s">
        <v>15824</v>
      </c>
      <c r="AB6119" s="1"/>
      <c r="AC6119" s="1"/>
      <c r="AD6119" s="1"/>
      <c r="AE6119" s="1"/>
    </row>
    <row r="6120" spans="1:31">
      <c r="A6120" t="s">
        <v>15825</v>
      </c>
      <c r="B6120" s="1">
        <v>45096</v>
      </c>
      <c r="C6120" s="1" t="s">
        <v>50</v>
      </c>
      <c r="D6120" t="s">
        <v>15826</v>
      </c>
      <c r="E6120" t="s">
        <v>86</v>
      </c>
      <c r="F6120" s="16" t="s">
        <v>3992</v>
      </c>
      <c r="G6120" s="16"/>
      <c r="H6120" t="s">
        <v>14819</v>
      </c>
      <c r="I6120" t="s">
        <v>13</v>
      </c>
      <c r="J6120" t="s">
        <v>87</v>
      </c>
      <c r="K6120" t="s">
        <v>88</v>
      </c>
      <c r="L6120" t="s">
        <v>89</v>
      </c>
      <c r="M6120">
        <v>0</v>
      </c>
      <c r="N6120" t="s">
        <v>90</v>
      </c>
      <c r="O6120" s="1">
        <v>45098</v>
      </c>
      <c r="P6120" s="2"/>
      <c r="Q6120" s="2"/>
      <c r="R6120" s="1"/>
      <c r="U6120" s="1" t="str">
        <f t="shared" si="408"/>
        <v>2023</v>
      </c>
      <c r="V6120" s="1" t="str">
        <f>VLOOKUP(W6120,quarter[],2,FALSE)</f>
        <v>2nd</v>
      </c>
      <c r="W6120" s="1" t="str">
        <f t="shared" si="407"/>
        <v>June</v>
      </c>
      <c r="X6120" s="1" t="str">
        <f t="shared" si="409"/>
        <v>Calo, Robyn</v>
      </c>
      <c r="Y6120" s="1"/>
      <c r="Z6120" s="1"/>
      <c r="AA6120" s="1" t="s">
        <v>15827</v>
      </c>
      <c r="AB6120" s="1"/>
      <c r="AC6120" s="1"/>
      <c r="AD6120" s="1"/>
      <c r="AE6120" s="1"/>
    </row>
    <row r="6121" spans="1:31">
      <c r="A6121" t="s">
        <v>15828</v>
      </c>
      <c r="B6121" s="1">
        <v>45096</v>
      </c>
      <c r="C6121" s="1" t="s">
        <v>54</v>
      </c>
      <c r="D6121" t="s">
        <v>15829</v>
      </c>
      <c r="E6121" t="s">
        <v>86</v>
      </c>
      <c r="F6121" s="16" t="s">
        <v>3086</v>
      </c>
      <c r="G6121" s="16"/>
      <c r="H6121" t="s">
        <v>15830</v>
      </c>
      <c r="I6121" t="s">
        <v>15019</v>
      </c>
      <c r="J6121" t="s">
        <v>369</v>
      </c>
      <c r="K6121" t="s">
        <v>90</v>
      </c>
      <c r="L6121" t="s">
        <v>90</v>
      </c>
      <c r="M6121">
        <v>5</v>
      </c>
      <c r="N6121" t="s">
        <v>90</v>
      </c>
      <c r="O6121" s="1">
        <v>45099</v>
      </c>
      <c r="P6121" s="2"/>
      <c r="Q6121" s="2"/>
      <c r="R6121" s="1"/>
      <c r="U6121" s="1" t="str">
        <f t="shared" si="408"/>
        <v>2023</v>
      </c>
      <c r="V6121" s="1" t="str">
        <f>VLOOKUP(W6121,quarter[],2,FALSE)</f>
        <v>2nd</v>
      </c>
      <c r="W6121" s="1" t="str">
        <f t="shared" si="407"/>
        <v>June</v>
      </c>
      <c r="X6121" s="1" t="str">
        <f t="shared" si="409"/>
        <v>Pitts, Jeff</v>
      </c>
      <c r="Y6121" s="1"/>
      <c r="Z6121" s="1"/>
      <c r="AA6121" s="1" t="s">
        <v>15024</v>
      </c>
      <c r="AB6121" s="1"/>
      <c r="AC6121" s="1"/>
      <c r="AD6121" s="1"/>
      <c r="AE6121" s="1"/>
    </row>
    <row r="6122" spans="1:31">
      <c r="A6122" t="s">
        <v>15831</v>
      </c>
      <c r="B6122" s="1">
        <v>45096</v>
      </c>
      <c r="C6122" s="1" t="s">
        <v>48</v>
      </c>
      <c r="D6122" t="s">
        <v>15832</v>
      </c>
      <c r="E6122" t="s">
        <v>86</v>
      </c>
      <c r="F6122" s="16" t="s">
        <v>15833</v>
      </c>
      <c r="G6122" s="16"/>
      <c r="H6122" t="s">
        <v>15834</v>
      </c>
      <c r="I6122" t="s">
        <v>15835</v>
      </c>
      <c r="J6122" t="s">
        <v>87</v>
      </c>
      <c r="K6122" t="s">
        <v>90</v>
      </c>
      <c r="L6122" t="s">
        <v>90</v>
      </c>
      <c r="M6122">
        <v>4</v>
      </c>
      <c r="N6122" t="s">
        <v>90</v>
      </c>
      <c r="O6122" s="1">
        <v>45113</v>
      </c>
      <c r="P6122" s="2"/>
      <c r="Q6122" s="2"/>
      <c r="R6122" s="1"/>
      <c r="U6122" s="1" t="str">
        <f t="shared" si="408"/>
        <v>2023</v>
      </c>
      <c r="V6122" s="1" t="str">
        <f>VLOOKUP(W6122,quarter[],2,FALSE)</f>
        <v>2nd</v>
      </c>
      <c r="W6122" s="1" t="str">
        <f t="shared" si="407"/>
        <v>June</v>
      </c>
      <c r="X6122" s="1" t="str">
        <f t="shared" si="409"/>
        <v>Alexander, Lindsay</v>
      </c>
      <c r="Y6122" s="1"/>
      <c r="Z6122" s="1"/>
      <c r="AA6122" s="1" t="s">
        <v>15836</v>
      </c>
      <c r="AB6122" s="1"/>
      <c r="AC6122" s="1"/>
      <c r="AD6122" s="1"/>
      <c r="AE6122" s="1"/>
    </row>
    <row r="6123" spans="1:31">
      <c r="A6123" t="s">
        <v>15837</v>
      </c>
      <c r="B6123" s="1">
        <v>45096</v>
      </c>
      <c r="C6123" s="1" t="s">
        <v>54</v>
      </c>
      <c r="D6123" t="s">
        <v>15838</v>
      </c>
      <c r="E6123" t="s">
        <v>86</v>
      </c>
      <c r="F6123" s="16" t="s">
        <v>3086</v>
      </c>
      <c r="G6123" s="16"/>
      <c r="H6123" t="s">
        <v>15830</v>
      </c>
      <c r="I6123" t="s">
        <v>15019</v>
      </c>
      <c r="J6123" t="s">
        <v>369</v>
      </c>
      <c r="K6123" t="s">
        <v>90</v>
      </c>
      <c r="L6123" t="s">
        <v>90</v>
      </c>
      <c r="M6123">
        <v>5</v>
      </c>
      <c r="N6123" t="s">
        <v>90</v>
      </c>
      <c r="O6123" s="1">
        <v>45099</v>
      </c>
      <c r="P6123" s="2"/>
      <c r="Q6123" s="2"/>
      <c r="R6123" s="1"/>
      <c r="U6123" s="1" t="str">
        <f t="shared" si="408"/>
        <v>2023</v>
      </c>
      <c r="V6123" s="1" t="str">
        <f>VLOOKUP(W6123,quarter[],2,FALSE)</f>
        <v>2nd</v>
      </c>
      <c r="W6123" s="1" t="str">
        <f t="shared" si="407"/>
        <v>June</v>
      </c>
      <c r="X6123" s="1" t="str">
        <f t="shared" si="409"/>
        <v>Pitts, Jeff</v>
      </c>
      <c r="Y6123" s="1"/>
      <c r="Z6123" s="1"/>
      <c r="AA6123" s="1" t="s">
        <v>15024</v>
      </c>
      <c r="AB6123" s="1"/>
      <c r="AC6123" s="1"/>
      <c r="AD6123" s="1"/>
      <c r="AE6123" s="1"/>
    </row>
    <row r="6124" spans="1:31">
      <c r="A6124" t="s">
        <v>15839</v>
      </c>
      <c r="B6124" s="1">
        <v>45097</v>
      </c>
      <c r="C6124" s="1" t="s">
        <v>49</v>
      </c>
      <c r="D6124" t="s">
        <v>15840</v>
      </c>
      <c r="E6124" t="s">
        <v>86</v>
      </c>
      <c r="F6124" s="16" t="s">
        <v>15841</v>
      </c>
      <c r="G6124" s="16"/>
      <c r="H6124" t="s">
        <v>13</v>
      </c>
      <c r="I6124" t="s">
        <v>13</v>
      </c>
      <c r="J6124" t="s">
        <v>87</v>
      </c>
      <c r="K6124" t="s">
        <v>88</v>
      </c>
      <c r="L6124" t="s">
        <v>89</v>
      </c>
      <c r="M6124">
        <v>0</v>
      </c>
      <c r="N6124" t="s">
        <v>90</v>
      </c>
      <c r="O6124" s="1">
        <v>45097</v>
      </c>
      <c r="P6124" s="2"/>
      <c r="Q6124" s="2"/>
      <c r="R6124" s="1"/>
      <c r="U6124" s="1" t="str">
        <f t="shared" si="408"/>
        <v>2023</v>
      </c>
      <c r="V6124" s="1" t="str">
        <f>VLOOKUP(W6124,quarter[],2,FALSE)</f>
        <v>2nd</v>
      </c>
      <c r="W6124" s="1" t="str">
        <f t="shared" si="407"/>
        <v>June</v>
      </c>
      <c r="X6124" s="1" t="str">
        <f t="shared" si="409"/>
        <v>Brake, Cassi</v>
      </c>
      <c r="Y6124" s="1"/>
      <c r="Z6124" s="1"/>
      <c r="AA6124" s="1" t="s">
        <v>2829</v>
      </c>
      <c r="AB6124" s="1"/>
      <c r="AC6124" s="1"/>
      <c r="AD6124" s="1"/>
      <c r="AE6124" s="1"/>
    </row>
    <row r="6125" spans="1:31">
      <c r="A6125" t="s">
        <v>15842</v>
      </c>
      <c r="B6125" s="1">
        <v>45097</v>
      </c>
      <c r="C6125" s="1" t="s">
        <v>53</v>
      </c>
      <c r="D6125" t="s">
        <v>15843</v>
      </c>
      <c r="E6125" t="s">
        <v>86</v>
      </c>
      <c r="F6125" s="16" t="s">
        <v>15844</v>
      </c>
      <c r="G6125" s="16"/>
      <c r="H6125" t="s">
        <v>15845</v>
      </c>
      <c r="I6125" t="s">
        <v>13</v>
      </c>
      <c r="J6125" t="s">
        <v>99</v>
      </c>
      <c r="K6125" t="s">
        <v>88</v>
      </c>
      <c r="L6125" t="s">
        <v>89</v>
      </c>
      <c r="M6125">
        <v>0</v>
      </c>
      <c r="N6125" t="s">
        <v>90</v>
      </c>
      <c r="O6125" s="1">
        <v>45105</v>
      </c>
      <c r="P6125" s="2"/>
      <c r="Q6125" s="2"/>
      <c r="R6125" s="1"/>
      <c r="U6125" s="1" t="str">
        <f t="shared" si="408"/>
        <v>2023</v>
      </c>
      <c r="V6125" s="1" t="str">
        <f>VLOOKUP(W6125,quarter[],2,FALSE)</f>
        <v>2nd</v>
      </c>
      <c r="W6125" s="1" t="str">
        <f t="shared" si="407"/>
        <v>June</v>
      </c>
      <c r="X6125" s="1" t="str">
        <f t="shared" si="409"/>
        <v>Perry, April</v>
      </c>
      <c r="Y6125" s="1"/>
      <c r="Z6125" s="1"/>
      <c r="AA6125" s="1" t="s">
        <v>162</v>
      </c>
      <c r="AB6125" s="1"/>
      <c r="AC6125" s="1"/>
      <c r="AD6125" s="1"/>
      <c r="AE6125" s="1"/>
    </row>
    <row r="6126" spans="1:31">
      <c r="A6126" t="s">
        <v>15846</v>
      </c>
      <c r="B6126" s="1">
        <v>45097</v>
      </c>
      <c r="C6126" s="1" t="s">
        <v>49</v>
      </c>
      <c r="D6126" t="s">
        <v>15847</v>
      </c>
      <c r="E6126" t="s">
        <v>86</v>
      </c>
      <c r="F6126" s="16" t="s">
        <v>15848</v>
      </c>
      <c r="G6126" s="16"/>
      <c r="H6126" t="s">
        <v>15849</v>
      </c>
      <c r="I6126" t="s">
        <v>13</v>
      </c>
      <c r="J6126" t="s">
        <v>87</v>
      </c>
      <c r="K6126" t="s">
        <v>90</v>
      </c>
      <c r="L6126" t="s">
        <v>88</v>
      </c>
      <c r="M6126">
        <v>0</v>
      </c>
      <c r="N6126" t="s">
        <v>90</v>
      </c>
      <c r="O6126" s="1">
        <v>45119</v>
      </c>
      <c r="P6126" s="2"/>
      <c r="Q6126" s="2"/>
      <c r="R6126" s="1"/>
      <c r="U6126" s="1" t="str">
        <f t="shared" si="408"/>
        <v>2023</v>
      </c>
      <c r="V6126" s="1" t="str">
        <f>VLOOKUP(W6126,quarter[],2,FALSE)</f>
        <v>2nd</v>
      </c>
      <c r="W6126" s="1" t="str">
        <f t="shared" si="407"/>
        <v>June</v>
      </c>
      <c r="X6126" s="1" t="str">
        <f t="shared" si="409"/>
        <v>Brake, Cassi</v>
      </c>
      <c r="Y6126" s="1"/>
      <c r="Z6126" s="1"/>
      <c r="AA6126" s="1" t="s">
        <v>7282</v>
      </c>
      <c r="AB6126" s="1"/>
      <c r="AC6126" s="1"/>
      <c r="AD6126" s="1"/>
      <c r="AE6126" s="1"/>
    </row>
    <row r="6127" spans="1:31">
      <c r="A6127" t="s">
        <v>15850</v>
      </c>
      <c r="B6127" s="1">
        <v>45097</v>
      </c>
      <c r="C6127" s="1" t="s">
        <v>50</v>
      </c>
      <c r="D6127" t="s">
        <v>15851</v>
      </c>
      <c r="E6127" t="s">
        <v>86</v>
      </c>
      <c r="F6127" s="16" t="s">
        <v>2252</v>
      </c>
      <c r="G6127" s="16"/>
      <c r="H6127" t="s">
        <v>15852</v>
      </c>
      <c r="I6127" t="s">
        <v>13</v>
      </c>
      <c r="J6127" t="s">
        <v>99</v>
      </c>
      <c r="K6127" t="s">
        <v>88</v>
      </c>
      <c r="L6127" t="s">
        <v>89</v>
      </c>
      <c r="M6127">
        <v>0</v>
      </c>
      <c r="N6127" t="s">
        <v>90</v>
      </c>
      <c r="O6127" s="1">
        <v>45104</v>
      </c>
      <c r="P6127" s="2"/>
      <c r="Q6127" s="2"/>
      <c r="R6127" s="1"/>
      <c r="U6127" s="1" t="str">
        <f t="shared" si="408"/>
        <v>2023</v>
      </c>
      <c r="V6127" s="1" t="str">
        <f>VLOOKUP(W6127,quarter[],2,FALSE)</f>
        <v>2nd</v>
      </c>
      <c r="W6127" s="1" t="str">
        <f t="shared" si="407"/>
        <v>June</v>
      </c>
      <c r="X6127" s="1" t="str">
        <f t="shared" si="409"/>
        <v>Calo, Robyn</v>
      </c>
      <c r="Y6127" s="1"/>
      <c r="Z6127" s="1"/>
      <c r="AA6127" s="1" t="s">
        <v>108</v>
      </c>
      <c r="AB6127" s="1"/>
      <c r="AC6127" s="1"/>
      <c r="AD6127" s="1"/>
      <c r="AE6127" s="1"/>
    </row>
    <row r="6128" spans="1:31">
      <c r="A6128" t="s">
        <v>15853</v>
      </c>
      <c r="B6128" s="1">
        <v>45097</v>
      </c>
      <c r="C6128" s="1" t="s">
        <v>54</v>
      </c>
      <c r="D6128" t="s">
        <v>15854</v>
      </c>
      <c r="E6128" t="s">
        <v>86</v>
      </c>
      <c r="F6128" s="16" t="s">
        <v>3086</v>
      </c>
      <c r="G6128" s="16"/>
      <c r="H6128" t="s">
        <v>15855</v>
      </c>
      <c r="I6128" t="s">
        <v>15019</v>
      </c>
      <c r="J6128" t="s">
        <v>369</v>
      </c>
      <c r="K6128" t="s">
        <v>90</v>
      </c>
      <c r="L6128" t="s">
        <v>90</v>
      </c>
      <c r="M6128">
        <v>5</v>
      </c>
      <c r="N6128" t="s">
        <v>90</v>
      </c>
      <c r="O6128" s="1">
        <v>45100</v>
      </c>
      <c r="P6128" s="2"/>
      <c r="Q6128" s="2"/>
      <c r="R6128" s="1"/>
      <c r="U6128" s="1" t="str">
        <f t="shared" si="408"/>
        <v>2023</v>
      </c>
      <c r="V6128" s="1" t="str">
        <f>VLOOKUP(W6128,quarter[],2,FALSE)</f>
        <v>2nd</v>
      </c>
      <c r="W6128" s="1" t="str">
        <f t="shared" si="407"/>
        <v>June</v>
      </c>
      <c r="X6128" s="1" t="str">
        <f t="shared" si="409"/>
        <v>Pitts, Jeff</v>
      </c>
      <c r="Y6128" s="1"/>
      <c r="Z6128" s="1"/>
      <c r="AA6128" s="1" t="s">
        <v>15024</v>
      </c>
      <c r="AB6128" s="1"/>
      <c r="AC6128" s="1"/>
      <c r="AD6128" s="1"/>
      <c r="AE6128" s="1"/>
    </row>
    <row r="6129" spans="1:31">
      <c r="A6129" t="s">
        <v>15856</v>
      </c>
      <c r="B6129" s="1">
        <v>45097</v>
      </c>
      <c r="C6129" s="1" t="s">
        <v>48</v>
      </c>
      <c r="D6129" t="s">
        <v>15857</v>
      </c>
      <c r="E6129" t="s">
        <v>86</v>
      </c>
      <c r="F6129" s="16" t="s">
        <v>15858</v>
      </c>
      <c r="G6129" s="16"/>
      <c r="H6129" t="s">
        <v>15859</v>
      </c>
      <c r="I6129" t="s">
        <v>13</v>
      </c>
      <c r="J6129" t="s">
        <v>99</v>
      </c>
      <c r="K6129" t="s">
        <v>88</v>
      </c>
      <c r="L6129" t="s">
        <v>89</v>
      </c>
      <c r="M6129">
        <v>0</v>
      </c>
      <c r="N6129" t="s">
        <v>90</v>
      </c>
      <c r="O6129" s="1">
        <v>45098</v>
      </c>
      <c r="P6129" s="2"/>
      <c r="Q6129" s="2"/>
      <c r="R6129" s="1"/>
      <c r="U6129" s="1" t="str">
        <f t="shared" si="408"/>
        <v>2023</v>
      </c>
      <c r="V6129" s="1" t="str">
        <f>VLOOKUP(W6129,quarter[],2,FALSE)</f>
        <v>2nd</v>
      </c>
      <c r="W6129" s="1" t="str">
        <f t="shared" si="407"/>
        <v>June</v>
      </c>
      <c r="X6129" s="1" t="str">
        <f t="shared" si="409"/>
        <v>Alexander, Lindsay</v>
      </c>
      <c r="Y6129" s="1"/>
      <c r="Z6129" s="1"/>
      <c r="AA6129" s="1" t="s">
        <v>3569</v>
      </c>
      <c r="AB6129" s="1"/>
      <c r="AC6129" s="1"/>
      <c r="AD6129" s="1"/>
      <c r="AE6129" s="1"/>
    </row>
    <row r="6130" spans="1:31">
      <c r="A6130" t="s">
        <v>15860</v>
      </c>
      <c r="B6130" s="1">
        <v>45097</v>
      </c>
      <c r="C6130" s="1" t="s">
        <v>53</v>
      </c>
      <c r="D6130" t="s">
        <v>15861</v>
      </c>
      <c r="E6130" t="s">
        <v>86</v>
      </c>
      <c r="F6130" s="16" t="s">
        <v>15862</v>
      </c>
      <c r="G6130" s="16"/>
      <c r="H6130" t="s">
        <v>13</v>
      </c>
      <c r="I6130" t="s">
        <v>13</v>
      </c>
      <c r="J6130" t="s">
        <v>87</v>
      </c>
      <c r="K6130" t="s">
        <v>88</v>
      </c>
      <c r="L6130" t="s">
        <v>89</v>
      </c>
      <c r="M6130">
        <v>0</v>
      </c>
      <c r="N6130" t="s">
        <v>90</v>
      </c>
      <c r="O6130" s="1">
        <v>45105</v>
      </c>
      <c r="P6130" s="2"/>
      <c r="Q6130" s="2"/>
      <c r="R6130" s="1"/>
      <c r="U6130" s="1" t="str">
        <f t="shared" si="408"/>
        <v>2023</v>
      </c>
      <c r="V6130" s="1" t="str">
        <f>VLOOKUP(W6130,quarter[],2,FALSE)</f>
        <v>2nd</v>
      </c>
      <c r="W6130" s="1" t="str">
        <f t="shared" si="407"/>
        <v>June</v>
      </c>
      <c r="X6130" s="1" t="str">
        <f t="shared" si="409"/>
        <v>Perry, April</v>
      </c>
      <c r="Y6130" s="1"/>
      <c r="Z6130" s="1"/>
      <c r="AA6130" s="1" t="s">
        <v>15863</v>
      </c>
      <c r="AB6130" s="1"/>
      <c r="AC6130" s="1"/>
      <c r="AD6130" s="1"/>
      <c r="AE6130" s="1"/>
    </row>
    <row r="6131" spans="1:31">
      <c r="A6131" t="s">
        <v>15864</v>
      </c>
      <c r="B6131" s="1">
        <v>45097</v>
      </c>
      <c r="C6131" s="1" t="s">
        <v>49</v>
      </c>
      <c r="D6131" t="s">
        <v>15865</v>
      </c>
      <c r="E6131" t="s">
        <v>86</v>
      </c>
      <c r="F6131" s="16" t="s">
        <v>15866</v>
      </c>
      <c r="G6131" s="16"/>
      <c r="H6131" t="s">
        <v>13</v>
      </c>
      <c r="I6131" t="s">
        <v>13</v>
      </c>
      <c r="J6131" t="s">
        <v>87</v>
      </c>
      <c r="K6131" t="s">
        <v>88</v>
      </c>
      <c r="L6131" t="s">
        <v>89</v>
      </c>
      <c r="M6131">
        <v>0</v>
      </c>
      <c r="N6131" t="s">
        <v>90</v>
      </c>
      <c r="O6131" s="1">
        <v>45098</v>
      </c>
      <c r="P6131" s="2"/>
      <c r="Q6131" s="2"/>
      <c r="R6131" s="1"/>
      <c r="U6131" s="1" t="str">
        <f t="shared" si="408"/>
        <v>2023</v>
      </c>
      <c r="V6131" s="1" t="str">
        <f>VLOOKUP(W6131,quarter[],2,FALSE)</f>
        <v>2nd</v>
      </c>
      <c r="W6131" s="1" t="str">
        <f t="shared" si="407"/>
        <v>June</v>
      </c>
      <c r="X6131" s="1" t="str">
        <f t="shared" si="409"/>
        <v>Brake, Cassi</v>
      </c>
      <c r="Y6131" s="1"/>
      <c r="Z6131" s="1"/>
      <c r="AA6131" s="1" t="s">
        <v>15867</v>
      </c>
      <c r="AB6131" s="1"/>
      <c r="AC6131" s="1"/>
      <c r="AD6131" s="1"/>
      <c r="AE6131" s="1"/>
    </row>
    <row r="6132" spans="1:31">
      <c r="A6132" t="s">
        <v>15868</v>
      </c>
      <c r="B6132" s="1">
        <v>45097</v>
      </c>
      <c r="C6132" s="1" t="s">
        <v>50</v>
      </c>
      <c r="D6132" t="s">
        <v>15869</v>
      </c>
      <c r="E6132" t="s">
        <v>86</v>
      </c>
      <c r="F6132" s="16" t="s">
        <v>15870</v>
      </c>
      <c r="G6132" s="16"/>
      <c r="H6132" t="s">
        <v>13</v>
      </c>
      <c r="I6132" t="s">
        <v>13</v>
      </c>
      <c r="J6132" t="s">
        <v>117</v>
      </c>
      <c r="K6132" t="s">
        <v>90</v>
      </c>
      <c r="L6132" t="s">
        <v>89</v>
      </c>
      <c r="M6132">
        <v>0</v>
      </c>
      <c r="N6132" t="s">
        <v>90</v>
      </c>
      <c r="O6132" s="1">
        <v>45104</v>
      </c>
      <c r="P6132" s="2"/>
      <c r="Q6132" s="2"/>
      <c r="R6132" s="1"/>
      <c r="U6132" s="1" t="str">
        <f t="shared" si="408"/>
        <v>2023</v>
      </c>
      <c r="V6132" s="1" t="str">
        <f>VLOOKUP(W6132,quarter[],2,FALSE)</f>
        <v>2nd</v>
      </c>
      <c r="W6132" s="1" t="str">
        <f t="shared" si="407"/>
        <v>June</v>
      </c>
      <c r="X6132" s="1" t="str">
        <f t="shared" si="409"/>
        <v>Calo, Robyn</v>
      </c>
      <c r="Y6132" s="1"/>
      <c r="Z6132" s="1"/>
      <c r="AA6132" s="1" t="s">
        <v>146</v>
      </c>
      <c r="AB6132" s="1"/>
      <c r="AC6132" s="1"/>
      <c r="AD6132" s="1"/>
      <c r="AE6132" s="1"/>
    </row>
    <row r="6133" spans="1:31">
      <c r="A6133" t="s">
        <v>15871</v>
      </c>
      <c r="B6133" s="1">
        <v>45097</v>
      </c>
      <c r="C6133" s="1" t="s">
        <v>49</v>
      </c>
      <c r="D6133" t="s">
        <v>15872</v>
      </c>
      <c r="E6133" t="s">
        <v>86</v>
      </c>
      <c r="F6133" s="16" t="s">
        <v>15873</v>
      </c>
      <c r="G6133" s="16"/>
      <c r="H6133" t="s">
        <v>13</v>
      </c>
      <c r="I6133" t="s">
        <v>13</v>
      </c>
      <c r="J6133" t="s">
        <v>87</v>
      </c>
      <c r="K6133" t="s">
        <v>88</v>
      </c>
      <c r="L6133" t="s">
        <v>89</v>
      </c>
      <c r="M6133">
        <v>0</v>
      </c>
      <c r="N6133" t="s">
        <v>90</v>
      </c>
      <c r="O6133" s="1">
        <v>45098</v>
      </c>
      <c r="P6133" s="2"/>
      <c r="Q6133" s="2"/>
      <c r="R6133" s="1"/>
      <c r="U6133" s="1" t="str">
        <f t="shared" si="408"/>
        <v>2023</v>
      </c>
      <c r="V6133" s="1" t="str">
        <f>VLOOKUP(W6133,quarter[],2,FALSE)</f>
        <v>2nd</v>
      </c>
      <c r="W6133" s="1" t="str">
        <f t="shared" si="407"/>
        <v>June</v>
      </c>
      <c r="X6133" s="1" t="str">
        <f t="shared" si="409"/>
        <v>Brake, Cassi</v>
      </c>
      <c r="Y6133" s="1"/>
      <c r="Z6133" s="1"/>
      <c r="AA6133" s="1" t="s">
        <v>2829</v>
      </c>
      <c r="AB6133" s="1"/>
      <c r="AC6133" s="1"/>
      <c r="AD6133" s="1"/>
      <c r="AE6133" s="1"/>
    </row>
    <row r="6134" spans="1:31">
      <c r="A6134" t="s">
        <v>15874</v>
      </c>
      <c r="B6134" s="1">
        <v>45097</v>
      </c>
      <c r="C6134" s="1" t="s">
        <v>54</v>
      </c>
      <c r="D6134" t="s">
        <v>15875</v>
      </c>
      <c r="E6134" t="s">
        <v>86</v>
      </c>
      <c r="F6134" s="16" t="s">
        <v>15876</v>
      </c>
      <c r="G6134" s="16"/>
      <c r="H6134" t="s">
        <v>13</v>
      </c>
      <c r="I6134" t="s">
        <v>13</v>
      </c>
      <c r="J6134" t="s">
        <v>111</v>
      </c>
      <c r="K6134" t="s">
        <v>88</v>
      </c>
      <c r="L6134" t="s">
        <v>89</v>
      </c>
      <c r="M6134">
        <v>0</v>
      </c>
      <c r="N6134" t="s">
        <v>90</v>
      </c>
      <c r="O6134" s="1">
        <v>45124</v>
      </c>
      <c r="P6134" s="2"/>
      <c r="Q6134" s="2"/>
      <c r="R6134" s="1"/>
      <c r="U6134" s="1" t="str">
        <f t="shared" si="408"/>
        <v>2023</v>
      </c>
      <c r="V6134" s="1" t="str">
        <f>VLOOKUP(W6134,quarter[],2,FALSE)</f>
        <v>2nd</v>
      </c>
      <c r="W6134" s="1" t="str">
        <f t="shared" si="407"/>
        <v>June</v>
      </c>
      <c r="X6134" s="1" t="str">
        <f t="shared" si="409"/>
        <v>Pitts, Jeff</v>
      </c>
      <c r="Y6134" s="1"/>
      <c r="Z6134" s="1"/>
      <c r="AA6134" s="1" t="s">
        <v>3089</v>
      </c>
      <c r="AB6134" s="1"/>
      <c r="AC6134" s="1"/>
      <c r="AD6134" s="1"/>
      <c r="AE6134" s="1"/>
    </row>
    <row r="6135" spans="1:31">
      <c r="A6135" t="s">
        <v>15877</v>
      </c>
      <c r="B6135" s="1">
        <v>45097</v>
      </c>
      <c r="C6135" s="1" t="s">
        <v>48</v>
      </c>
      <c r="D6135" t="s">
        <v>15878</v>
      </c>
      <c r="E6135" t="s">
        <v>86</v>
      </c>
      <c r="F6135" s="16" t="s">
        <v>15879</v>
      </c>
      <c r="G6135" s="16"/>
      <c r="H6135" t="s">
        <v>15880</v>
      </c>
      <c r="I6135" t="s">
        <v>13</v>
      </c>
      <c r="J6135" t="s">
        <v>87</v>
      </c>
      <c r="K6135" t="s">
        <v>90</v>
      </c>
      <c r="L6135" t="s">
        <v>90</v>
      </c>
      <c r="M6135">
        <v>0</v>
      </c>
      <c r="N6135" t="s">
        <v>90</v>
      </c>
      <c r="O6135" s="1">
        <v>45103</v>
      </c>
      <c r="P6135" s="2"/>
      <c r="Q6135" s="2"/>
      <c r="R6135" s="1"/>
      <c r="U6135" s="1" t="str">
        <f t="shared" si="408"/>
        <v>2023</v>
      </c>
      <c r="V6135" s="1" t="str">
        <f>VLOOKUP(W6135,quarter[],2,FALSE)</f>
        <v>2nd</v>
      </c>
      <c r="W6135" s="1" t="str">
        <f t="shared" si="407"/>
        <v>June</v>
      </c>
      <c r="X6135" s="1" t="str">
        <f t="shared" si="409"/>
        <v>Alexander, Lindsay</v>
      </c>
      <c r="Y6135" s="1"/>
      <c r="Z6135" s="1"/>
      <c r="AA6135" s="1" t="s">
        <v>15881</v>
      </c>
      <c r="AB6135" s="1"/>
      <c r="AC6135" s="1"/>
      <c r="AD6135" s="1"/>
      <c r="AE6135" s="1"/>
    </row>
    <row r="6136" spans="1:31">
      <c r="A6136" t="s">
        <v>15882</v>
      </c>
      <c r="B6136" s="1">
        <v>45097</v>
      </c>
      <c r="C6136" s="1" t="s">
        <v>50</v>
      </c>
      <c r="D6136" t="s">
        <v>15883</v>
      </c>
      <c r="E6136" t="s">
        <v>86</v>
      </c>
      <c r="F6136" s="16" t="s">
        <v>15884</v>
      </c>
      <c r="G6136" s="16"/>
      <c r="H6136" t="s">
        <v>13</v>
      </c>
      <c r="I6136" t="s">
        <v>15885</v>
      </c>
      <c r="J6136" t="s">
        <v>369</v>
      </c>
      <c r="K6136" t="s">
        <v>90</v>
      </c>
      <c r="L6136" t="s">
        <v>90</v>
      </c>
      <c r="M6136">
        <v>1</v>
      </c>
      <c r="N6136" t="s">
        <v>90</v>
      </c>
      <c r="O6136" s="1">
        <v>45118</v>
      </c>
      <c r="P6136" s="2"/>
      <c r="Q6136" s="2"/>
      <c r="R6136" s="1"/>
      <c r="U6136" s="1" t="str">
        <f t="shared" si="408"/>
        <v>2023</v>
      </c>
      <c r="V6136" s="1" t="str">
        <f>VLOOKUP(W6136,quarter[],2,FALSE)</f>
        <v>2nd</v>
      </c>
      <c r="W6136" s="1" t="str">
        <f t="shared" si="407"/>
        <v>June</v>
      </c>
      <c r="X6136" s="1" t="str">
        <f t="shared" si="409"/>
        <v>Calo, Robyn</v>
      </c>
      <c r="Y6136" s="1"/>
      <c r="Z6136" s="1"/>
      <c r="AA6136" s="1" t="s">
        <v>11032</v>
      </c>
      <c r="AB6136" s="1"/>
      <c r="AC6136" s="1"/>
      <c r="AD6136" s="1"/>
      <c r="AE6136" s="1"/>
    </row>
    <row r="6137" spans="1:31">
      <c r="A6137" t="s">
        <v>15886</v>
      </c>
      <c r="B6137" s="1">
        <v>45096</v>
      </c>
      <c r="C6137" s="1" t="s">
        <v>50</v>
      </c>
      <c r="D6137" t="s">
        <v>15887</v>
      </c>
      <c r="E6137" t="s">
        <v>86</v>
      </c>
      <c r="F6137" s="16" t="s">
        <v>15888</v>
      </c>
      <c r="G6137" s="16"/>
      <c r="H6137" t="s">
        <v>15889</v>
      </c>
      <c r="I6137" t="s">
        <v>13</v>
      </c>
      <c r="J6137" t="s">
        <v>117</v>
      </c>
      <c r="K6137" t="s">
        <v>88</v>
      </c>
      <c r="L6137" t="s">
        <v>89</v>
      </c>
      <c r="M6137">
        <v>0</v>
      </c>
      <c r="N6137" t="s">
        <v>90</v>
      </c>
      <c r="O6137" s="1">
        <v>45104</v>
      </c>
      <c r="P6137" s="2"/>
      <c r="Q6137" s="2"/>
      <c r="R6137" s="1"/>
      <c r="U6137" s="1" t="str">
        <f t="shared" si="408"/>
        <v>2023</v>
      </c>
      <c r="V6137" s="1" t="str">
        <f>VLOOKUP(W6137,quarter[],2,FALSE)</f>
        <v>2nd</v>
      </c>
      <c r="W6137" s="1" t="str">
        <f t="shared" si="407"/>
        <v>June</v>
      </c>
      <c r="X6137" s="1" t="str">
        <f t="shared" si="409"/>
        <v>Calo, Robyn</v>
      </c>
      <c r="Y6137" s="1"/>
      <c r="Z6137" s="1"/>
      <c r="AA6137" s="1" t="s">
        <v>15890</v>
      </c>
      <c r="AB6137" s="1"/>
      <c r="AC6137" s="1"/>
      <c r="AD6137" s="1"/>
      <c r="AE6137" s="1"/>
    </row>
    <row r="6138" spans="1:31">
      <c r="A6138" t="s">
        <v>15891</v>
      </c>
      <c r="B6138" s="1">
        <v>45098</v>
      </c>
      <c r="C6138" s="1" t="s">
        <v>49</v>
      </c>
      <c r="D6138" t="s">
        <v>15892</v>
      </c>
      <c r="E6138" t="s">
        <v>86</v>
      </c>
      <c r="F6138" s="16" t="s">
        <v>15893</v>
      </c>
      <c r="G6138" s="16"/>
      <c r="H6138" t="s">
        <v>13</v>
      </c>
      <c r="I6138" t="s">
        <v>13</v>
      </c>
      <c r="J6138" t="s">
        <v>99</v>
      </c>
      <c r="K6138" t="s">
        <v>88</v>
      </c>
      <c r="L6138" t="s">
        <v>89</v>
      </c>
      <c r="M6138">
        <v>0</v>
      </c>
      <c r="N6138" t="s">
        <v>90</v>
      </c>
      <c r="O6138" s="1">
        <v>45098</v>
      </c>
      <c r="P6138" s="2"/>
      <c r="Q6138" s="2"/>
      <c r="R6138" s="1"/>
      <c r="U6138" s="1" t="str">
        <f t="shared" si="408"/>
        <v>2023</v>
      </c>
      <c r="V6138" s="1" t="str">
        <f>VLOOKUP(W6138,quarter[],2,FALSE)</f>
        <v>2nd</v>
      </c>
      <c r="W6138" s="1" t="str">
        <f t="shared" si="407"/>
        <v>June</v>
      </c>
      <c r="X6138" s="1" t="str">
        <f t="shared" si="409"/>
        <v>Brake, Cassi</v>
      </c>
      <c r="Y6138" s="1"/>
      <c r="Z6138" s="1"/>
      <c r="AA6138" s="1" t="s">
        <v>15894</v>
      </c>
      <c r="AB6138" s="1"/>
      <c r="AC6138" s="1"/>
      <c r="AD6138" s="1"/>
      <c r="AE6138" s="1"/>
    </row>
    <row r="6139" spans="1:31">
      <c r="A6139" t="s">
        <v>15895</v>
      </c>
      <c r="B6139" s="1">
        <v>45097</v>
      </c>
      <c r="C6139" s="1" t="s">
        <v>49</v>
      </c>
      <c r="D6139" t="s">
        <v>15896</v>
      </c>
      <c r="E6139" t="s">
        <v>86</v>
      </c>
      <c r="F6139" s="16" t="s">
        <v>15897</v>
      </c>
      <c r="G6139" s="16"/>
      <c r="H6139" t="s">
        <v>13</v>
      </c>
      <c r="I6139" t="s">
        <v>13</v>
      </c>
      <c r="J6139" t="s">
        <v>99</v>
      </c>
      <c r="K6139" t="s">
        <v>88</v>
      </c>
      <c r="L6139" t="s">
        <v>89</v>
      </c>
      <c r="M6139">
        <v>0</v>
      </c>
      <c r="N6139" t="s">
        <v>90</v>
      </c>
      <c r="O6139" s="1">
        <v>45110</v>
      </c>
      <c r="P6139" s="2"/>
      <c r="Q6139" s="2"/>
      <c r="R6139" s="1"/>
      <c r="U6139" s="1" t="str">
        <f t="shared" si="408"/>
        <v>2023</v>
      </c>
      <c r="V6139" s="1" t="str">
        <f>VLOOKUP(W6139,quarter[],2,FALSE)</f>
        <v>2nd</v>
      </c>
      <c r="W6139" s="1" t="str">
        <f t="shared" si="407"/>
        <v>June</v>
      </c>
      <c r="X6139" s="1" t="str">
        <f t="shared" si="409"/>
        <v>Brake, Cassi</v>
      </c>
      <c r="Y6139" s="1"/>
      <c r="Z6139" s="1"/>
      <c r="AA6139" s="1" t="s">
        <v>15898</v>
      </c>
      <c r="AB6139" s="1"/>
      <c r="AC6139" s="1"/>
      <c r="AD6139" s="1"/>
      <c r="AE6139" s="1"/>
    </row>
    <row r="6140" spans="1:31">
      <c r="A6140" t="s">
        <v>15899</v>
      </c>
      <c r="B6140" s="1">
        <v>45097</v>
      </c>
      <c r="C6140" s="1" t="s">
        <v>49</v>
      </c>
      <c r="D6140" t="s">
        <v>15900</v>
      </c>
      <c r="E6140" t="s">
        <v>86</v>
      </c>
      <c r="F6140" s="16" t="s">
        <v>6472</v>
      </c>
      <c r="G6140" s="16"/>
      <c r="H6140" t="s">
        <v>13</v>
      </c>
      <c r="I6140" t="s">
        <v>13</v>
      </c>
      <c r="J6140" t="s">
        <v>117</v>
      </c>
      <c r="K6140" t="s">
        <v>88</v>
      </c>
      <c r="L6140" t="s">
        <v>89</v>
      </c>
      <c r="M6140">
        <v>0</v>
      </c>
      <c r="N6140" t="s">
        <v>90</v>
      </c>
      <c r="O6140" s="1">
        <v>45098</v>
      </c>
      <c r="P6140" s="2"/>
      <c r="Q6140" s="2"/>
      <c r="R6140" s="1"/>
      <c r="U6140" s="1" t="str">
        <f t="shared" si="408"/>
        <v>2023</v>
      </c>
      <c r="V6140" s="1" t="str">
        <f>VLOOKUP(W6140,quarter[],2,FALSE)</f>
        <v>2nd</v>
      </c>
      <c r="W6140" s="1" t="str">
        <f t="shared" si="407"/>
        <v>June</v>
      </c>
      <c r="X6140" s="1" t="str">
        <f t="shared" si="409"/>
        <v>Brake, Cassi</v>
      </c>
      <c r="Y6140" s="1"/>
      <c r="Z6140" s="1"/>
      <c r="AA6140" s="1" t="s">
        <v>15901</v>
      </c>
      <c r="AB6140" s="1"/>
      <c r="AC6140" s="1"/>
      <c r="AD6140" s="1"/>
      <c r="AE6140" s="1"/>
    </row>
    <row r="6141" spans="1:31">
      <c r="A6141" t="s">
        <v>15902</v>
      </c>
      <c r="B6141" s="1">
        <v>45098</v>
      </c>
      <c r="C6141" s="1" t="s">
        <v>48</v>
      </c>
      <c r="D6141" t="s">
        <v>15903</v>
      </c>
      <c r="E6141" t="s">
        <v>86</v>
      </c>
      <c r="F6141" s="16" t="s">
        <v>2252</v>
      </c>
      <c r="G6141" s="16"/>
      <c r="H6141" t="s">
        <v>13</v>
      </c>
      <c r="I6141" t="s">
        <v>13</v>
      </c>
      <c r="J6141" t="s">
        <v>99</v>
      </c>
      <c r="K6141" t="s">
        <v>88</v>
      </c>
      <c r="L6141" t="s">
        <v>89</v>
      </c>
      <c r="M6141">
        <v>0</v>
      </c>
      <c r="N6141" t="s">
        <v>90</v>
      </c>
      <c r="O6141" s="1">
        <v>45106</v>
      </c>
      <c r="P6141" s="2"/>
      <c r="Q6141" s="2"/>
      <c r="R6141" s="1"/>
      <c r="U6141" s="1" t="str">
        <f t="shared" si="408"/>
        <v>2023</v>
      </c>
      <c r="V6141" s="1" t="str">
        <f>VLOOKUP(W6141,quarter[],2,FALSE)</f>
        <v>2nd</v>
      </c>
      <c r="W6141" s="1" t="str">
        <f t="shared" ref="W6141:W6204" si="410">TEXT(B6141,"mmmm")</f>
        <v>June</v>
      </c>
      <c r="X6141" s="1" t="str">
        <f t="shared" si="409"/>
        <v>Alexander, Lindsay</v>
      </c>
      <c r="Y6141" s="1"/>
      <c r="Z6141" s="1"/>
      <c r="AA6141" s="1" t="s">
        <v>15904</v>
      </c>
      <c r="AB6141" s="1"/>
      <c r="AC6141" s="1"/>
      <c r="AD6141" s="1"/>
      <c r="AE6141" s="1"/>
    </row>
    <row r="6142" spans="1:31">
      <c r="A6142" t="s">
        <v>15905</v>
      </c>
      <c r="B6142" s="1">
        <v>45098</v>
      </c>
      <c r="C6142" s="1" t="s">
        <v>53</v>
      </c>
      <c r="D6142" t="s">
        <v>289</v>
      </c>
      <c r="E6142" t="s">
        <v>86</v>
      </c>
      <c r="F6142" s="16" t="s">
        <v>15841</v>
      </c>
      <c r="G6142" s="16"/>
      <c r="H6142" t="s">
        <v>13</v>
      </c>
      <c r="I6142" t="s">
        <v>13537</v>
      </c>
      <c r="J6142" t="s">
        <v>87</v>
      </c>
      <c r="K6142" t="s">
        <v>88</v>
      </c>
      <c r="L6142" t="s">
        <v>89</v>
      </c>
      <c r="M6142">
        <v>0</v>
      </c>
      <c r="N6142" t="s">
        <v>90</v>
      </c>
      <c r="O6142" s="1">
        <v>45105</v>
      </c>
      <c r="P6142" s="2"/>
      <c r="Q6142" s="2"/>
      <c r="R6142" s="1"/>
      <c r="U6142" s="1" t="str">
        <f t="shared" si="408"/>
        <v>2023</v>
      </c>
      <c r="V6142" s="1" t="str">
        <f>VLOOKUP(W6142,quarter[],2,FALSE)</f>
        <v>2nd</v>
      </c>
      <c r="W6142" s="1" t="str">
        <f t="shared" si="410"/>
        <v>June</v>
      </c>
      <c r="X6142" s="1" t="str">
        <f t="shared" si="409"/>
        <v>Perry, April</v>
      </c>
      <c r="Y6142" s="1"/>
      <c r="Z6142" s="1"/>
      <c r="AA6142" s="1" t="s">
        <v>1348</v>
      </c>
      <c r="AB6142" s="1"/>
      <c r="AC6142" s="1"/>
      <c r="AD6142" s="1"/>
      <c r="AE6142" s="1"/>
    </row>
    <row r="6143" spans="1:31">
      <c r="A6143" t="s">
        <v>15906</v>
      </c>
      <c r="B6143" s="1">
        <v>45098</v>
      </c>
      <c r="C6143" s="1" t="s">
        <v>50</v>
      </c>
      <c r="D6143" t="s">
        <v>3253</v>
      </c>
      <c r="E6143" t="s">
        <v>86</v>
      </c>
      <c r="F6143" s="16" t="s">
        <v>2100</v>
      </c>
      <c r="G6143" s="16"/>
      <c r="H6143" t="s">
        <v>13</v>
      </c>
      <c r="I6143" t="s">
        <v>13</v>
      </c>
      <c r="J6143" t="s">
        <v>87</v>
      </c>
      <c r="K6143" t="s">
        <v>88</v>
      </c>
      <c r="L6143" t="s">
        <v>89</v>
      </c>
      <c r="M6143">
        <v>0</v>
      </c>
      <c r="N6143" t="s">
        <v>90</v>
      </c>
      <c r="O6143" s="1">
        <v>45099</v>
      </c>
      <c r="P6143" s="2"/>
      <c r="Q6143" s="2"/>
      <c r="R6143" s="1"/>
      <c r="U6143" s="1" t="str">
        <f t="shared" si="408"/>
        <v>2023</v>
      </c>
      <c r="V6143" s="1" t="str">
        <f>VLOOKUP(W6143,quarter[],2,FALSE)</f>
        <v>2nd</v>
      </c>
      <c r="W6143" s="1" t="str">
        <f t="shared" si="410"/>
        <v>June</v>
      </c>
      <c r="X6143" s="1" t="str">
        <f t="shared" si="409"/>
        <v>Calo, Robyn</v>
      </c>
      <c r="Y6143" s="1"/>
      <c r="Z6143" s="1"/>
      <c r="AA6143" s="1" t="s">
        <v>146</v>
      </c>
      <c r="AB6143" s="1"/>
      <c r="AC6143" s="1"/>
      <c r="AD6143" s="1"/>
      <c r="AE6143" s="1"/>
    </row>
    <row r="6144" spans="1:31">
      <c r="A6144" t="s">
        <v>15907</v>
      </c>
      <c r="B6144" s="1">
        <v>45098</v>
      </c>
      <c r="C6144" s="1" t="s">
        <v>49</v>
      </c>
      <c r="D6144" t="s">
        <v>15908</v>
      </c>
      <c r="E6144" t="s">
        <v>86</v>
      </c>
      <c r="F6144" s="16" t="s">
        <v>15909</v>
      </c>
      <c r="G6144" s="16"/>
      <c r="H6144" t="s">
        <v>13</v>
      </c>
      <c r="I6144" t="s">
        <v>13</v>
      </c>
      <c r="J6144" t="s">
        <v>87</v>
      </c>
      <c r="K6144" t="s">
        <v>88</v>
      </c>
      <c r="L6144" t="s">
        <v>89</v>
      </c>
      <c r="M6144">
        <v>0</v>
      </c>
      <c r="N6144" t="s">
        <v>90</v>
      </c>
      <c r="O6144" s="1">
        <v>45119</v>
      </c>
      <c r="P6144" s="2"/>
      <c r="Q6144" s="2"/>
      <c r="R6144" s="1"/>
      <c r="U6144" s="1" t="str">
        <f t="shared" si="408"/>
        <v>2023</v>
      </c>
      <c r="V6144" s="1" t="str">
        <f>VLOOKUP(W6144,quarter[],2,FALSE)</f>
        <v>2nd</v>
      </c>
      <c r="W6144" s="1" t="str">
        <f t="shared" si="410"/>
        <v>June</v>
      </c>
      <c r="X6144" s="1" t="str">
        <f t="shared" si="409"/>
        <v>Brake, Cassi</v>
      </c>
      <c r="Y6144" s="1"/>
      <c r="Z6144" s="1"/>
      <c r="AA6144" s="1" t="s">
        <v>1679</v>
      </c>
      <c r="AB6144" s="1"/>
      <c r="AC6144" s="1"/>
      <c r="AD6144" s="1"/>
      <c r="AE6144" s="1"/>
    </row>
    <row r="6145" spans="1:31">
      <c r="A6145" t="s">
        <v>15910</v>
      </c>
      <c r="B6145" s="1">
        <v>45098</v>
      </c>
      <c r="C6145" s="1" t="s">
        <v>48</v>
      </c>
      <c r="D6145" t="s">
        <v>15911</v>
      </c>
      <c r="E6145" t="s">
        <v>86</v>
      </c>
      <c r="F6145" s="16" t="s">
        <v>15912</v>
      </c>
      <c r="G6145" s="16"/>
      <c r="H6145" t="s">
        <v>14604</v>
      </c>
      <c r="I6145" t="s">
        <v>13</v>
      </c>
      <c r="J6145" t="s">
        <v>87</v>
      </c>
      <c r="K6145" t="s">
        <v>88</v>
      </c>
      <c r="L6145" t="s">
        <v>89</v>
      </c>
      <c r="M6145">
        <v>0</v>
      </c>
      <c r="N6145" t="s">
        <v>90</v>
      </c>
      <c r="O6145" s="1">
        <v>45099</v>
      </c>
      <c r="P6145" s="2"/>
      <c r="Q6145" s="2"/>
      <c r="R6145" s="1"/>
      <c r="U6145" s="1" t="str">
        <f t="shared" si="408"/>
        <v>2023</v>
      </c>
      <c r="V6145" s="1" t="str">
        <f>VLOOKUP(W6145,quarter[],2,FALSE)</f>
        <v>2nd</v>
      </c>
      <c r="W6145" s="1" t="str">
        <f t="shared" si="410"/>
        <v>June</v>
      </c>
      <c r="X6145" s="1" t="str">
        <f t="shared" si="409"/>
        <v>Alexander, Lindsay</v>
      </c>
      <c r="Y6145" s="1"/>
      <c r="Z6145" s="1"/>
      <c r="AA6145" s="1" t="s">
        <v>15913</v>
      </c>
      <c r="AB6145" s="1"/>
      <c r="AC6145" s="1"/>
      <c r="AD6145" s="1"/>
      <c r="AE6145" s="1"/>
    </row>
    <row r="6146" spans="1:31">
      <c r="A6146" t="s">
        <v>15914</v>
      </c>
      <c r="B6146" s="1">
        <v>45098</v>
      </c>
      <c r="C6146" s="1" t="s">
        <v>50</v>
      </c>
      <c r="D6146" t="s">
        <v>278</v>
      </c>
      <c r="E6146" t="s">
        <v>86</v>
      </c>
      <c r="F6146" s="16" t="s">
        <v>15915</v>
      </c>
      <c r="G6146" s="16"/>
      <c r="H6146" t="s">
        <v>13734</v>
      </c>
      <c r="I6146" t="s">
        <v>13735</v>
      </c>
      <c r="J6146" t="s">
        <v>87</v>
      </c>
      <c r="K6146" t="s">
        <v>90</v>
      </c>
      <c r="L6146" t="s">
        <v>90</v>
      </c>
      <c r="M6146">
        <v>0</v>
      </c>
      <c r="N6146" t="s">
        <v>90</v>
      </c>
      <c r="O6146" s="1">
        <v>45104</v>
      </c>
      <c r="P6146" s="2"/>
      <c r="Q6146" s="2"/>
      <c r="R6146" s="1"/>
      <c r="U6146" s="1" t="str">
        <f t="shared" si="408"/>
        <v>2023</v>
      </c>
      <c r="V6146" s="1" t="str">
        <f>VLOOKUP(W6146,quarter[],2,FALSE)</f>
        <v>2nd</v>
      </c>
      <c r="W6146" s="1" t="str">
        <f t="shared" si="410"/>
        <v>June</v>
      </c>
      <c r="X6146" s="1" t="str">
        <f t="shared" si="409"/>
        <v>Calo, Robyn</v>
      </c>
      <c r="Y6146" s="1"/>
      <c r="Z6146" s="1"/>
      <c r="AA6146" s="1" t="s">
        <v>8882</v>
      </c>
      <c r="AB6146" s="1"/>
      <c r="AC6146" s="1"/>
      <c r="AD6146" s="1"/>
      <c r="AE6146" s="1"/>
    </row>
    <row r="6147" spans="1:31">
      <c r="A6147" t="s">
        <v>15916</v>
      </c>
      <c r="B6147" s="1">
        <v>45098</v>
      </c>
      <c r="C6147" s="1" t="s">
        <v>53</v>
      </c>
      <c r="D6147" t="s">
        <v>15917</v>
      </c>
      <c r="E6147" t="s">
        <v>86</v>
      </c>
      <c r="F6147" s="16" t="s">
        <v>2177</v>
      </c>
      <c r="G6147" s="16"/>
      <c r="H6147" t="s">
        <v>13</v>
      </c>
      <c r="I6147" t="s">
        <v>13</v>
      </c>
      <c r="J6147" t="s">
        <v>140</v>
      </c>
      <c r="K6147" t="s">
        <v>88</v>
      </c>
      <c r="L6147" t="s">
        <v>89</v>
      </c>
      <c r="M6147">
        <v>0</v>
      </c>
      <c r="N6147" t="s">
        <v>90</v>
      </c>
      <c r="O6147" s="1">
        <v>45103</v>
      </c>
      <c r="P6147" s="2"/>
      <c r="Q6147" s="2"/>
      <c r="R6147" s="1"/>
      <c r="U6147" s="1" t="str">
        <f t="shared" si="408"/>
        <v>2023</v>
      </c>
      <c r="V6147" s="1" t="str">
        <f>VLOOKUP(W6147,quarter[],2,FALSE)</f>
        <v>2nd</v>
      </c>
      <c r="W6147" s="1" t="str">
        <f t="shared" si="410"/>
        <v>June</v>
      </c>
      <c r="X6147" s="1" t="str">
        <f t="shared" si="409"/>
        <v>Perry, April</v>
      </c>
      <c r="Y6147" s="1"/>
      <c r="Z6147" s="1"/>
      <c r="AA6147" s="1" t="s">
        <v>15918</v>
      </c>
      <c r="AB6147" s="1"/>
      <c r="AC6147" s="1"/>
      <c r="AD6147" s="1"/>
      <c r="AE6147" s="1"/>
    </row>
    <row r="6148" spans="1:31">
      <c r="A6148" t="s">
        <v>15919</v>
      </c>
      <c r="B6148" s="1">
        <v>45098</v>
      </c>
      <c r="C6148" s="1" t="s">
        <v>50</v>
      </c>
      <c r="D6148" t="s">
        <v>15920</v>
      </c>
      <c r="E6148" t="s">
        <v>86</v>
      </c>
      <c r="F6148" s="16" t="s">
        <v>15921</v>
      </c>
      <c r="G6148" s="16"/>
      <c r="H6148" t="s">
        <v>15922</v>
      </c>
      <c r="I6148" t="s">
        <v>13</v>
      </c>
      <c r="J6148" t="s">
        <v>99</v>
      </c>
      <c r="K6148" t="s">
        <v>88</v>
      </c>
      <c r="L6148" t="s">
        <v>89</v>
      </c>
      <c r="M6148">
        <v>0</v>
      </c>
      <c r="N6148" t="s">
        <v>90</v>
      </c>
      <c r="O6148" s="1">
        <v>45106</v>
      </c>
      <c r="P6148" s="2"/>
      <c r="Q6148" s="2"/>
      <c r="R6148" s="1"/>
      <c r="U6148" s="1" t="str">
        <f t="shared" si="408"/>
        <v>2023</v>
      </c>
      <c r="V6148" s="1" t="str">
        <f>VLOOKUP(W6148,quarter[],2,FALSE)</f>
        <v>2nd</v>
      </c>
      <c r="W6148" s="1" t="str">
        <f t="shared" si="410"/>
        <v>June</v>
      </c>
      <c r="X6148" s="1" t="str">
        <f t="shared" si="409"/>
        <v>Calo, Robyn</v>
      </c>
      <c r="Y6148" s="1"/>
      <c r="Z6148" s="1"/>
      <c r="AA6148" s="1" t="s">
        <v>162</v>
      </c>
      <c r="AB6148" s="1"/>
      <c r="AC6148" s="1"/>
      <c r="AD6148" s="1"/>
      <c r="AE6148" s="1"/>
    </row>
    <row r="6149" spans="1:31">
      <c r="A6149" t="s">
        <v>15923</v>
      </c>
      <c r="B6149" s="1">
        <v>45098</v>
      </c>
      <c r="C6149" s="1" t="s">
        <v>49</v>
      </c>
      <c r="D6149" t="s">
        <v>15924</v>
      </c>
      <c r="E6149" t="s">
        <v>86</v>
      </c>
      <c r="F6149" s="16" t="s">
        <v>15925</v>
      </c>
      <c r="G6149" s="16"/>
      <c r="H6149" t="s">
        <v>13</v>
      </c>
      <c r="I6149" t="s">
        <v>13</v>
      </c>
      <c r="J6149" t="s">
        <v>87</v>
      </c>
      <c r="K6149" t="s">
        <v>88</v>
      </c>
      <c r="L6149" t="s">
        <v>89</v>
      </c>
      <c r="M6149">
        <v>0</v>
      </c>
      <c r="N6149" t="s">
        <v>90</v>
      </c>
      <c r="O6149" s="1">
        <v>45099</v>
      </c>
      <c r="P6149" s="2"/>
      <c r="Q6149" s="2"/>
      <c r="R6149" s="1"/>
      <c r="U6149" s="1" t="str">
        <f t="shared" si="408"/>
        <v>2023</v>
      </c>
      <c r="V6149" s="1" t="str">
        <f>VLOOKUP(W6149,quarter[],2,FALSE)</f>
        <v>2nd</v>
      </c>
      <c r="W6149" s="1" t="str">
        <f t="shared" si="410"/>
        <v>June</v>
      </c>
      <c r="X6149" s="1" t="str">
        <f t="shared" si="409"/>
        <v>Brake, Cassi</v>
      </c>
      <c r="Y6149" s="1"/>
      <c r="Z6149" s="1"/>
      <c r="AA6149" s="1" t="s">
        <v>2829</v>
      </c>
      <c r="AB6149" s="1"/>
      <c r="AC6149" s="1"/>
      <c r="AD6149" s="1"/>
      <c r="AE6149" s="1"/>
    </row>
    <row r="6150" spans="1:31">
      <c r="A6150" t="s">
        <v>15926</v>
      </c>
      <c r="B6150" s="1">
        <v>45098</v>
      </c>
      <c r="C6150" s="1" t="s">
        <v>48</v>
      </c>
      <c r="D6150" t="s">
        <v>15758</v>
      </c>
      <c r="E6150" t="s">
        <v>86</v>
      </c>
      <c r="F6150" s="16" t="s">
        <v>2177</v>
      </c>
      <c r="G6150" s="16"/>
      <c r="H6150" t="s">
        <v>13</v>
      </c>
      <c r="I6150" t="s">
        <v>13</v>
      </c>
      <c r="J6150" t="s">
        <v>140</v>
      </c>
      <c r="K6150" t="s">
        <v>88</v>
      </c>
      <c r="L6150" t="s">
        <v>89</v>
      </c>
      <c r="M6150">
        <v>0</v>
      </c>
      <c r="N6150" t="s">
        <v>90</v>
      </c>
      <c r="O6150" s="1">
        <v>45099</v>
      </c>
      <c r="P6150" s="2"/>
      <c r="Q6150" s="2"/>
      <c r="R6150" s="1"/>
      <c r="U6150" s="1" t="str">
        <f t="shared" ref="U6150:U6213" si="411">TEXT(B6150,"yyyy")</f>
        <v>2023</v>
      </c>
      <c r="V6150" s="1" t="str">
        <f>VLOOKUP(W6150,quarter[],2,FALSE)</f>
        <v>2nd</v>
      </c>
      <c r="W6150" s="1" t="str">
        <f t="shared" si="410"/>
        <v>June</v>
      </c>
      <c r="X6150" s="1" t="str">
        <f t="shared" ref="X6150:X6213" si="412">C6150</f>
        <v>Alexander, Lindsay</v>
      </c>
      <c r="Y6150" s="1"/>
      <c r="Z6150" s="1"/>
      <c r="AA6150" s="1" t="s">
        <v>15927</v>
      </c>
      <c r="AB6150" s="1"/>
      <c r="AC6150" s="1"/>
      <c r="AD6150" s="1"/>
      <c r="AE6150" s="1"/>
    </row>
    <row r="6151" spans="1:31">
      <c r="A6151" t="s">
        <v>15928</v>
      </c>
      <c r="B6151" s="1">
        <v>45098</v>
      </c>
      <c r="C6151" s="1" t="s">
        <v>53</v>
      </c>
      <c r="D6151" t="s">
        <v>15929</v>
      </c>
      <c r="E6151" t="s">
        <v>86</v>
      </c>
      <c r="F6151" s="16" t="s">
        <v>15930</v>
      </c>
      <c r="G6151" s="16"/>
      <c r="H6151" t="s">
        <v>13</v>
      </c>
      <c r="I6151" t="s">
        <v>13</v>
      </c>
      <c r="J6151" t="s">
        <v>87</v>
      </c>
      <c r="K6151" t="s">
        <v>88</v>
      </c>
      <c r="L6151" t="s">
        <v>89</v>
      </c>
      <c r="M6151">
        <v>0</v>
      </c>
      <c r="N6151" t="s">
        <v>90</v>
      </c>
      <c r="O6151" s="1">
        <v>45105</v>
      </c>
      <c r="P6151" s="2"/>
      <c r="Q6151" s="2"/>
      <c r="R6151" s="1"/>
      <c r="U6151" s="1" t="str">
        <f t="shared" si="411"/>
        <v>2023</v>
      </c>
      <c r="V6151" s="1" t="str">
        <f>VLOOKUP(W6151,quarter[],2,FALSE)</f>
        <v>2nd</v>
      </c>
      <c r="W6151" s="1" t="str">
        <f t="shared" si="410"/>
        <v>June</v>
      </c>
      <c r="X6151" s="1" t="str">
        <f t="shared" si="412"/>
        <v>Perry, April</v>
      </c>
      <c r="Y6151" s="1"/>
      <c r="Z6151" s="1"/>
      <c r="AA6151" s="1" t="s">
        <v>834</v>
      </c>
      <c r="AB6151" s="1"/>
      <c r="AC6151" s="1"/>
      <c r="AD6151" s="1"/>
      <c r="AE6151" s="1"/>
    </row>
    <row r="6152" spans="1:31">
      <c r="A6152" t="s">
        <v>15931</v>
      </c>
      <c r="B6152" s="1">
        <v>45099</v>
      </c>
      <c r="C6152" s="1" t="s">
        <v>50</v>
      </c>
      <c r="D6152" t="s">
        <v>15932</v>
      </c>
      <c r="E6152" t="s">
        <v>86</v>
      </c>
      <c r="F6152" s="16" t="s">
        <v>15933</v>
      </c>
      <c r="G6152" s="16"/>
      <c r="H6152" t="s">
        <v>13</v>
      </c>
      <c r="I6152" t="s">
        <v>15934</v>
      </c>
      <c r="J6152" t="s">
        <v>87</v>
      </c>
      <c r="K6152" t="s">
        <v>88</v>
      </c>
      <c r="L6152" t="s">
        <v>89</v>
      </c>
      <c r="M6152">
        <v>0</v>
      </c>
      <c r="N6152" t="s">
        <v>90</v>
      </c>
      <c r="O6152" s="1">
        <v>45099</v>
      </c>
      <c r="P6152" s="2"/>
      <c r="Q6152" s="2"/>
      <c r="R6152" s="1"/>
      <c r="U6152" s="1" t="str">
        <f t="shared" si="411"/>
        <v>2023</v>
      </c>
      <c r="V6152" s="1" t="str">
        <f>VLOOKUP(W6152,quarter[],2,FALSE)</f>
        <v>2nd</v>
      </c>
      <c r="W6152" s="1" t="str">
        <f t="shared" si="410"/>
        <v>June</v>
      </c>
      <c r="X6152" s="1" t="str">
        <f t="shared" si="412"/>
        <v>Calo, Robyn</v>
      </c>
      <c r="Y6152" s="1"/>
      <c r="Z6152" s="1"/>
      <c r="AA6152" s="1" t="s">
        <v>2829</v>
      </c>
      <c r="AB6152" s="1"/>
      <c r="AC6152" s="1"/>
      <c r="AD6152" s="1"/>
      <c r="AE6152" s="1"/>
    </row>
    <row r="6153" spans="1:31">
      <c r="A6153" t="s">
        <v>15935</v>
      </c>
      <c r="B6153" s="1">
        <v>45099</v>
      </c>
      <c r="C6153" s="1" t="s">
        <v>49</v>
      </c>
      <c r="D6153" t="s">
        <v>15936</v>
      </c>
      <c r="E6153" t="s">
        <v>86</v>
      </c>
      <c r="F6153" s="16" t="s">
        <v>15937</v>
      </c>
      <c r="G6153" s="16"/>
      <c r="H6153" t="s">
        <v>13</v>
      </c>
      <c r="I6153" t="s">
        <v>13</v>
      </c>
      <c r="J6153" t="s">
        <v>87</v>
      </c>
      <c r="K6153" t="s">
        <v>88</v>
      </c>
      <c r="L6153" t="s">
        <v>89</v>
      </c>
      <c r="M6153">
        <v>0</v>
      </c>
      <c r="N6153" t="s">
        <v>90</v>
      </c>
      <c r="O6153" s="1">
        <v>45099</v>
      </c>
      <c r="P6153" s="2"/>
      <c r="Q6153" s="2"/>
      <c r="R6153" s="1"/>
      <c r="U6153" s="1" t="str">
        <f t="shared" si="411"/>
        <v>2023</v>
      </c>
      <c r="V6153" s="1" t="str">
        <f>VLOOKUP(W6153,quarter[],2,FALSE)</f>
        <v>2nd</v>
      </c>
      <c r="W6153" s="1" t="str">
        <f t="shared" si="410"/>
        <v>June</v>
      </c>
      <c r="X6153" s="1" t="str">
        <f t="shared" si="412"/>
        <v>Brake, Cassi</v>
      </c>
      <c r="Y6153" s="1"/>
      <c r="Z6153" s="1"/>
      <c r="AA6153" s="1" t="s">
        <v>2829</v>
      </c>
      <c r="AB6153" s="1"/>
      <c r="AC6153" s="1"/>
      <c r="AD6153" s="1"/>
      <c r="AE6153" s="1"/>
    </row>
    <row r="6154" spans="1:31">
      <c r="A6154" t="s">
        <v>15938</v>
      </c>
      <c r="B6154" s="1">
        <v>45099</v>
      </c>
      <c r="C6154" s="1" t="s">
        <v>48</v>
      </c>
      <c r="D6154" t="s">
        <v>15939</v>
      </c>
      <c r="E6154" t="s">
        <v>86</v>
      </c>
      <c r="F6154" s="16" t="s">
        <v>2177</v>
      </c>
      <c r="G6154" s="16"/>
      <c r="H6154" t="s">
        <v>13</v>
      </c>
      <c r="I6154" t="s">
        <v>13</v>
      </c>
      <c r="J6154" t="s">
        <v>140</v>
      </c>
      <c r="K6154" t="s">
        <v>88</v>
      </c>
      <c r="L6154" t="s">
        <v>89</v>
      </c>
      <c r="M6154">
        <v>0</v>
      </c>
      <c r="N6154" t="s">
        <v>90</v>
      </c>
      <c r="O6154" s="1">
        <v>45103</v>
      </c>
      <c r="P6154" s="2"/>
      <c r="Q6154" s="2"/>
      <c r="R6154" s="1"/>
      <c r="U6154" s="1" t="str">
        <f t="shared" si="411"/>
        <v>2023</v>
      </c>
      <c r="V6154" s="1" t="str">
        <f>VLOOKUP(W6154,quarter[],2,FALSE)</f>
        <v>2nd</v>
      </c>
      <c r="W6154" s="1" t="str">
        <f t="shared" si="410"/>
        <v>June</v>
      </c>
      <c r="X6154" s="1" t="str">
        <f t="shared" si="412"/>
        <v>Alexander, Lindsay</v>
      </c>
      <c r="Y6154" s="1"/>
      <c r="Z6154" s="1"/>
      <c r="AA6154" s="1" t="s">
        <v>15940</v>
      </c>
      <c r="AB6154" s="1"/>
      <c r="AC6154" s="1"/>
      <c r="AD6154" s="1"/>
      <c r="AE6154" s="1"/>
    </row>
    <row r="6155" spans="1:31">
      <c r="A6155" t="s">
        <v>15941</v>
      </c>
      <c r="B6155" s="1">
        <v>45099</v>
      </c>
      <c r="C6155" s="1" t="s">
        <v>53</v>
      </c>
      <c r="D6155" t="s">
        <v>15942</v>
      </c>
      <c r="E6155" t="s">
        <v>220</v>
      </c>
      <c r="F6155" s="16" t="s">
        <v>5442</v>
      </c>
      <c r="G6155" s="16"/>
      <c r="H6155" t="s">
        <v>15943</v>
      </c>
      <c r="I6155" t="s">
        <v>13</v>
      </c>
      <c r="J6155" t="s">
        <v>99</v>
      </c>
      <c r="K6155" t="s">
        <v>88</v>
      </c>
      <c r="L6155" t="s">
        <v>89</v>
      </c>
      <c r="M6155">
        <v>0</v>
      </c>
      <c r="N6155" t="s">
        <v>90</v>
      </c>
      <c r="O6155" s="1">
        <v>45104</v>
      </c>
      <c r="P6155" s="2"/>
      <c r="Q6155" s="2"/>
      <c r="R6155" s="1"/>
      <c r="U6155" s="1" t="str">
        <f t="shared" si="411"/>
        <v>2023</v>
      </c>
      <c r="V6155" s="1" t="str">
        <f>VLOOKUP(W6155,quarter[],2,FALSE)</f>
        <v>2nd</v>
      </c>
      <c r="W6155" s="1" t="str">
        <f t="shared" si="410"/>
        <v>June</v>
      </c>
      <c r="X6155" s="1" t="str">
        <f t="shared" si="412"/>
        <v>Perry, April</v>
      </c>
      <c r="Y6155" s="1"/>
      <c r="Z6155" s="1"/>
      <c r="AA6155" s="1" t="s">
        <v>15944</v>
      </c>
      <c r="AB6155" s="1"/>
      <c r="AC6155" s="1"/>
      <c r="AD6155" s="1"/>
      <c r="AE6155" s="1"/>
    </row>
    <row r="6156" spans="1:31">
      <c r="A6156" t="s">
        <v>15945</v>
      </c>
      <c r="B6156" s="1">
        <v>45099</v>
      </c>
      <c r="C6156" s="1" t="s">
        <v>50</v>
      </c>
      <c r="D6156" t="s">
        <v>15946</v>
      </c>
      <c r="E6156" t="s">
        <v>220</v>
      </c>
      <c r="F6156" s="16" t="s">
        <v>15947</v>
      </c>
      <c r="G6156" s="16"/>
      <c r="H6156" t="s">
        <v>13</v>
      </c>
      <c r="I6156" t="s">
        <v>15948</v>
      </c>
      <c r="J6156" t="s">
        <v>87</v>
      </c>
      <c r="K6156" t="s">
        <v>88</v>
      </c>
      <c r="L6156" t="s">
        <v>89</v>
      </c>
      <c r="M6156">
        <v>0</v>
      </c>
      <c r="N6156" t="s">
        <v>90</v>
      </c>
      <c r="O6156" s="1">
        <v>45104</v>
      </c>
      <c r="P6156" s="2"/>
      <c r="Q6156" s="2"/>
      <c r="R6156" s="1"/>
      <c r="U6156" s="1" t="str">
        <f t="shared" si="411"/>
        <v>2023</v>
      </c>
      <c r="V6156" s="1" t="str">
        <f>VLOOKUP(W6156,quarter[],2,FALSE)</f>
        <v>2nd</v>
      </c>
      <c r="W6156" s="1" t="str">
        <f t="shared" si="410"/>
        <v>June</v>
      </c>
      <c r="X6156" s="1" t="str">
        <f t="shared" si="412"/>
        <v>Calo, Robyn</v>
      </c>
      <c r="Y6156" s="1"/>
      <c r="Z6156" s="1"/>
      <c r="AA6156" s="1" t="s">
        <v>8941</v>
      </c>
      <c r="AB6156" s="1"/>
      <c r="AC6156" s="1"/>
      <c r="AD6156" s="1"/>
      <c r="AE6156" s="1"/>
    </row>
    <row r="6157" spans="1:31">
      <c r="A6157" t="s">
        <v>15949</v>
      </c>
      <c r="B6157" s="1">
        <v>45099</v>
      </c>
      <c r="C6157" s="1" t="s">
        <v>49</v>
      </c>
      <c r="D6157" t="s">
        <v>15950</v>
      </c>
      <c r="E6157" t="s">
        <v>86</v>
      </c>
      <c r="F6157" s="16" t="s">
        <v>15951</v>
      </c>
      <c r="G6157" s="16"/>
      <c r="H6157" t="s">
        <v>13</v>
      </c>
      <c r="I6157" t="s">
        <v>13</v>
      </c>
      <c r="J6157" t="s">
        <v>87</v>
      </c>
      <c r="K6157" t="s">
        <v>88</v>
      </c>
      <c r="L6157" t="s">
        <v>89</v>
      </c>
      <c r="M6157">
        <v>0</v>
      </c>
      <c r="N6157" t="s">
        <v>90</v>
      </c>
      <c r="O6157" s="1">
        <v>45100</v>
      </c>
      <c r="P6157" s="2"/>
      <c r="Q6157" s="2"/>
      <c r="R6157" s="1"/>
      <c r="U6157" s="1" t="str">
        <f t="shared" si="411"/>
        <v>2023</v>
      </c>
      <c r="V6157" s="1" t="str">
        <f>VLOOKUP(W6157,quarter[],2,FALSE)</f>
        <v>2nd</v>
      </c>
      <c r="W6157" s="1" t="str">
        <f t="shared" si="410"/>
        <v>June</v>
      </c>
      <c r="X6157" s="1" t="str">
        <f t="shared" si="412"/>
        <v>Brake, Cassi</v>
      </c>
      <c r="Y6157" s="1"/>
      <c r="Z6157" s="1"/>
      <c r="AA6157" s="1" t="s">
        <v>4685</v>
      </c>
      <c r="AB6157" s="1"/>
      <c r="AC6157" s="1"/>
      <c r="AD6157" s="1"/>
      <c r="AE6157" s="1"/>
    </row>
    <row r="6158" spans="1:31">
      <c r="A6158" t="s">
        <v>15952</v>
      </c>
      <c r="B6158" s="1">
        <v>45099</v>
      </c>
      <c r="C6158" s="1" t="s">
        <v>48</v>
      </c>
      <c r="D6158" t="s">
        <v>15953</v>
      </c>
      <c r="E6158" t="s">
        <v>86</v>
      </c>
      <c r="F6158" s="16" t="s">
        <v>15954</v>
      </c>
      <c r="G6158" s="16"/>
      <c r="H6158" t="s">
        <v>13</v>
      </c>
      <c r="I6158" t="s">
        <v>13</v>
      </c>
      <c r="J6158" t="s">
        <v>286</v>
      </c>
      <c r="K6158" t="s">
        <v>90</v>
      </c>
      <c r="L6158" t="s">
        <v>89</v>
      </c>
      <c r="M6158">
        <v>0</v>
      </c>
      <c r="N6158" t="s">
        <v>90</v>
      </c>
      <c r="O6158" s="1">
        <v>45128</v>
      </c>
      <c r="P6158" s="2"/>
      <c r="Q6158" s="2"/>
      <c r="R6158" s="1"/>
      <c r="U6158" s="1" t="str">
        <f t="shared" si="411"/>
        <v>2023</v>
      </c>
      <c r="V6158" s="1" t="str">
        <f>VLOOKUP(W6158,quarter[],2,FALSE)</f>
        <v>2nd</v>
      </c>
      <c r="W6158" s="1" t="str">
        <f t="shared" si="410"/>
        <v>June</v>
      </c>
      <c r="X6158" s="1" t="str">
        <f t="shared" si="412"/>
        <v>Alexander, Lindsay</v>
      </c>
      <c r="Y6158" s="1"/>
      <c r="Z6158" s="1"/>
      <c r="AA6158" s="1" t="s">
        <v>15955</v>
      </c>
      <c r="AB6158" s="1"/>
      <c r="AC6158" s="1"/>
      <c r="AD6158" s="1"/>
      <c r="AE6158" s="1"/>
    </row>
    <row r="6159" spans="1:31">
      <c r="A6159" t="s">
        <v>15956</v>
      </c>
      <c r="B6159" s="1">
        <v>45099</v>
      </c>
      <c r="C6159" s="1" t="s">
        <v>50</v>
      </c>
      <c r="D6159" t="s">
        <v>15957</v>
      </c>
      <c r="E6159" t="s">
        <v>86</v>
      </c>
      <c r="F6159" s="16" t="s">
        <v>2649</v>
      </c>
      <c r="G6159" s="16"/>
      <c r="H6159" t="s">
        <v>15958</v>
      </c>
      <c r="I6159" t="s">
        <v>13</v>
      </c>
      <c r="J6159" t="s">
        <v>99</v>
      </c>
      <c r="K6159" t="s">
        <v>88</v>
      </c>
      <c r="L6159" t="s">
        <v>88</v>
      </c>
      <c r="M6159">
        <v>0</v>
      </c>
      <c r="N6159" t="s">
        <v>90</v>
      </c>
      <c r="O6159" s="1">
        <v>45104</v>
      </c>
      <c r="P6159" s="2"/>
      <c r="Q6159" s="2"/>
      <c r="R6159" s="1"/>
      <c r="U6159" s="1" t="str">
        <f t="shared" si="411"/>
        <v>2023</v>
      </c>
      <c r="V6159" s="1" t="str">
        <f>VLOOKUP(W6159,quarter[],2,FALSE)</f>
        <v>2nd</v>
      </c>
      <c r="W6159" s="1" t="str">
        <f t="shared" si="410"/>
        <v>June</v>
      </c>
      <c r="X6159" s="1" t="str">
        <f t="shared" si="412"/>
        <v>Calo, Robyn</v>
      </c>
      <c r="Y6159" s="1"/>
      <c r="Z6159" s="1"/>
      <c r="AA6159" s="1" t="s">
        <v>108</v>
      </c>
      <c r="AB6159" s="1"/>
      <c r="AC6159" s="1"/>
      <c r="AD6159" s="1"/>
      <c r="AE6159" s="1"/>
    </row>
    <row r="6160" spans="1:31">
      <c r="A6160" t="s">
        <v>15959</v>
      </c>
      <c r="B6160" s="1">
        <v>45099</v>
      </c>
      <c r="C6160" s="1" t="s">
        <v>53</v>
      </c>
      <c r="D6160" t="s">
        <v>15960</v>
      </c>
      <c r="E6160" t="s">
        <v>86</v>
      </c>
      <c r="F6160" s="16" t="s">
        <v>15961</v>
      </c>
      <c r="G6160" s="16"/>
      <c r="H6160" t="s">
        <v>15962</v>
      </c>
      <c r="I6160" t="s">
        <v>13</v>
      </c>
      <c r="J6160" t="s">
        <v>99</v>
      </c>
      <c r="K6160" t="s">
        <v>88</v>
      </c>
      <c r="L6160" t="s">
        <v>89</v>
      </c>
      <c r="M6160">
        <v>0</v>
      </c>
      <c r="N6160" t="s">
        <v>90</v>
      </c>
      <c r="O6160" s="1">
        <v>45103</v>
      </c>
      <c r="P6160" s="2"/>
      <c r="Q6160" s="2"/>
      <c r="R6160" s="1"/>
      <c r="U6160" s="1" t="str">
        <f t="shared" si="411"/>
        <v>2023</v>
      </c>
      <c r="V6160" s="1" t="str">
        <f>VLOOKUP(W6160,quarter[],2,FALSE)</f>
        <v>2nd</v>
      </c>
      <c r="W6160" s="1" t="str">
        <f t="shared" si="410"/>
        <v>June</v>
      </c>
      <c r="X6160" s="1" t="str">
        <f t="shared" si="412"/>
        <v>Perry, April</v>
      </c>
      <c r="Y6160" s="1"/>
      <c r="Z6160" s="1"/>
      <c r="AA6160" s="1" t="s">
        <v>15963</v>
      </c>
      <c r="AB6160" s="1"/>
      <c r="AC6160" s="1"/>
      <c r="AD6160" s="1"/>
      <c r="AE6160" s="1"/>
    </row>
    <row r="6161" spans="1:31">
      <c r="A6161" t="s">
        <v>15964</v>
      </c>
      <c r="B6161" s="1">
        <v>45099</v>
      </c>
      <c r="C6161" s="1" t="s">
        <v>49</v>
      </c>
      <c r="D6161" t="s">
        <v>15965</v>
      </c>
      <c r="E6161" t="s">
        <v>86</v>
      </c>
      <c r="F6161" s="16" t="s">
        <v>15966</v>
      </c>
      <c r="G6161" s="16"/>
      <c r="H6161" t="s">
        <v>15967</v>
      </c>
      <c r="I6161" t="s">
        <v>13</v>
      </c>
      <c r="J6161" t="s">
        <v>369</v>
      </c>
      <c r="K6161" t="s">
        <v>90</v>
      </c>
      <c r="L6161" t="s">
        <v>90</v>
      </c>
      <c r="M6161">
        <v>0</v>
      </c>
      <c r="N6161" t="s">
        <v>90</v>
      </c>
      <c r="O6161" s="1">
        <v>45110</v>
      </c>
      <c r="P6161" s="2"/>
      <c r="Q6161" s="2"/>
      <c r="R6161" s="1"/>
      <c r="U6161" s="1" t="str">
        <f t="shared" si="411"/>
        <v>2023</v>
      </c>
      <c r="V6161" s="1" t="str">
        <f>VLOOKUP(W6161,quarter[],2,FALSE)</f>
        <v>2nd</v>
      </c>
      <c r="W6161" s="1" t="str">
        <f t="shared" si="410"/>
        <v>June</v>
      </c>
      <c r="X6161" s="1" t="str">
        <f t="shared" si="412"/>
        <v>Brake, Cassi</v>
      </c>
      <c r="Y6161" s="1"/>
      <c r="Z6161" s="1"/>
      <c r="AA6161" s="1" t="s">
        <v>15968</v>
      </c>
      <c r="AB6161" s="1"/>
      <c r="AC6161" s="1"/>
      <c r="AD6161" s="1"/>
      <c r="AE6161" s="1"/>
    </row>
    <row r="6162" spans="1:31">
      <c r="A6162" t="s">
        <v>15969</v>
      </c>
      <c r="B6162" s="1">
        <v>45099</v>
      </c>
      <c r="C6162" s="1" t="s">
        <v>48</v>
      </c>
      <c r="D6162" t="s">
        <v>15970</v>
      </c>
      <c r="E6162" t="s">
        <v>86</v>
      </c>
      <c r="F6162" s="16" t="s">
        <v>2649</v>
      </c>
      <c r="G6162" s="16"/>
      <c r="H6162" t="s">
        <v>13</v>
      </c>
      <c r="I6162" t="s">
        <v>13</v>
      </c>
      <c r="J6162" t="s">
        <v>99</v>
      </c>
      <c r="K6162" t="s">
        <v>88</v>
      </c>
      <c r="L6162" t="s">
        <v>89</v>
      </c>
      <c r="M6162">
        <v>0</v>
      </c>
      <c r="N6162" t="s">
        <v>90</v>
      </c>
      <c r="O6162" s="1">
        <v>45139</v>
      </c>
      <c r="P6162" s="2"/>
      <c r="Q6162" s="2"/>
      <c r="R6162" s="1"/>
      <c r="U6162" s="1" t="str">
        <f t="shared" si="411"/>
        <v>2023</v>
      </c>
      <c r="V6162" s="1" t="str">
        <f>VLOOKUP(W6162,quarter[],2,FALSE)</f>
        <v>2nd</v>
      </c>
      <c r="W6162" s="1" t="str">
        <f t="shared" si="410"/>
        <v>June</v>
      </c>
      <c r="X6162" s="1" t="str">
        <f t="shared" si="412"/>
        <v>Alexander, Lindsay</v>
      </c>
      <c r="Y6162" s="1"/>
      <c r="Z6162" s="1"/>
      <c r="AA6162" s="1" t="s">
        <v>15971</v>
      </c>
      <c r="AB6162" s="1"/>
      <c r="AC6162" s="1"/>
      <c r="AD6162" s="1"/>
      <c r="AE6162" s="1"/>
    </row>
    <row r="6163" spans="1:31">
      <c r="A6163" t="s">
        <v>15972</v>
      </c>
      <c r="B6163" s="1">
        <v>45099</v>
      </c>
      <c r="C6163" s="1" t="s">
        <v>50</v>
      </c>
      <c r="D6163" t="s">
        <v>15973</v>
      </c>
      <c r="E6163" t="s">
        <v>86</v>
      </c>
      <c r="F6163" s="16" t="s">
        <v>15974</v>
      </c>
      <c r="G6163" s="16"/>
      <c r="H6163" t="s">
        <v>15975</v>
      </c>
      <c r="I6163" t="s">
        <v>15976</v>
      </c>
      <c r="J6163" t="s">
        <v>99</v>
      </c>
      <c r="K6163" t="s">
        <v>90</v>
      </c>
      <c r="L6163" t="s">
        <v>90</v>
      </c>
      <c r="M6163">
        <v>4</v>
      </c>
      <c r="N6163" t="s">
        <v>90</v>
      </c>
      <c r="O6163" s="1">
        <v>45118</v>
      </c>
      <c r="P6163" s="2"/>
      <c r="Q6163" s="2"/>
      <c r="R6163" s="1"/>
      <c r="U6163" s="1" t="str">
        <f t="shared" si="411"/>
        <v>2023</v>
      </c>
      <c r="V6163" s="1" t="str">
        <f>VLOOKUP(W6163,quarter[],2,FALSE)</f>
        <v>2nd</v>
      </c>
      <c r="W6163" s="1" t="str">
        <f t="shared" si="410"/>
        <v>June</v>
      </c>
      <c r="X6163" s="1" t="str">
        <f t="shared" si="412"/>
        <v>Calo, Robyn</v>
      </c>
      <c r="Y6163" s="1"/>
      <c r="Z6163" s="1"/>
      <c r="AA6163" s="1" t="s">
        <v>15977</v>
      </c>
      <c r="AB6163" s="1"/>
      <c r="AC6163" s="1"/>
      <c r="AD6163" s="1"/>
      <c r="AE6163" s="1"/>
    </row>
    <row r="6164" spans="1:31">
      <c r="A6164" t="s">
        <v>15978</v>
      </c>
      <c r="B6164" s="1">
        <v>45099</v>
      </c>
      <c r="C6164" s="1" t="s">
        <v>48</v>
      </c>
      <c r="D6164" t="s">
        <v>15979</v>
      </c>
      <c r="E6164" t="s">
        <v>86</v>
      </c>
      <c r="F6164" s="16" t="s">
        <v>15980</v>
      </c>
      <c r="G6164" s="16"/>
      <c r="H6164" t="s">
        <v>14418</v>
      </c>
      <c r="I6164" t="s">
        <v>15981</v>
      </c>
      <c r="J6164" t="s">
        <v>87</v>
      </c>
      <c r="K6164" t="s">
        <v>90</v>
      </c>
      <c r="L6164" t="s">
        <v>90</v>
      </c>
      <c r="M6164">
        <v>0</v>
      </c>
      <c r="N6164" t="s">
        <v>90</v>
      </c>
      <c r="O6164" s="1">
        <v>45103</v>
      </c>
      <c r="P6164" s="2"/>
      <c r="Q6164" s="2"/>
      <c r="R6164" s="1"/>
      <c r="U6164" s="1" t="str">
        <f t="shared" si="411"/>
        <v>2023</v>
      </c>
      <c r="V6164" s="1" t="str">
        <f>VLOOKUP(W6164,quarter[],2,FALSE)</f>
        <v>2nd</v>
      </c>
      <c r="W6164" s="1" t="str">
        <f t="shared" si="410"/>
        <v>June</v>
      </c>
      <c r="X6164" s="1" t="str">
        <f t="shared" si="412"/>
        <v>Alexander, Lindsay</v>
      </c>
      <c r="Y6164" s="1"/>
      <c r="Z6164" s="1"/>
      <c r="AA6164" s="1" t="s">
        <v>15982</v>
      </c>
      <c r="AB6164" s="1"/>
      <c r="AC6164" s="1"/>
      <c r="AD6164" s="1"/>
      <c r="AE6164" s="1"/>
    </row>
    <row r="6165" spans="1:31">
      <c r="A6165" t="s">
        <v>15983</v>
      </c>
      <c r="B6165" s="1">
        <v>45099</v>
      </c>
      <c r="C6165" s="1" t="s">
        <v>48</v>
      </c>
      <c r="D6165" t="s">
        <v>15979</v>
      </c>
      <c r="E6165" t="s">
        <v>86</v>
      </c>
      <c r="F6165" s="16" t="s">
        <v>15984</v>
      </c>
      <c r="G6165" s="16"/>
      <c r="H6165" t="s">
        <v>8636</v>
      </c>
      <c r="I6165" t="s">
        <v>15985</v>
      </c>
      <c r="J6165" t="s">
        <v>87</v>
      </c>
      <c r="K6165" t="s">
        <v>90</v>
      </c>
      <c r="L6165" t="s">
        <v>90</v>
      </c>
      <c r="M6165">
        <v>3</v>
      </c>
      <c r="N6165" t="s">
        <v>90</v>
      </c>
      <c r="O6165" s="1">
        <v>45119</v>
      </c>
      <c r="P6165" s="2"/>
      <c r="Q6165" s="2"/>
      <c r="R6165" s="1"/>
      <c r="U6165" s="1" t="str">
        <f t="shared" si="411"/>
        <v>2023</v>
      </c>
      <c r="V6165" s="1" t="str">
        <f>VLOOKUP(W6165,quarter[],2,FALSE)</f>
        <v>2nd</v>
      </c>
      <c r="W6165" s="1" t="str">
        <f t="shared" si="410"/>
        <v>June</v>
      </c>
      <c r="X6165" s="1" t="str">
        <f t="shared" si="412"/>
        <v>Alexander, Lindsay</v>
      </c>
      <c r="Y6165" s="1"/>
      <c r="Z6165" s="1"/>
      <c r="AA6165" s="1" t="s">
        <v>15986</v>
      </c>
      <c r="AB6165" s="1"/>
      <c r="AC6165" s="1"/>
      <c r="AD6165" s="1"/>
      <c r="AE6165" s="1"/>
    </row>
    <row r="6166" spans="1:31">
      <c r="A6166" t="s">
        <v>15987</v>
      </c>
      <c r="B6166" s="1">
        <v>45099</v>
      </c>
      <c r="C6166" s="1" t="s">
        <v>53</v>
      </c>
      <c r="D6166" t="s">
        <v>15988</v>
      </c>
      <c r="E6166" t="s">
        <v>86</v>
      </c>
      <c r="F6166" s="16" t="s">
        <v>15989</v>
      </c>
      <c r="G6166" s="16"/>
      <c r="H6166" t="s">
        <v>13</v>
      </c>
      <c r="I6166" t="s">
        <v>15990</v>
      </c>
      <c r="J6166" t="s">
        <v>87</v>
      </c>
      <c r="K6166" t="s">
        <v>88</v>
      </c>
      <c r="L6166" t="s">
        <v>89</v>
      </c>
      <c r="M6166">
        <v>0</v>
      </c>
      <c r="N6166" t="s">
        <v>90</v>
      </c>
      <c r="O6166" s="1">
        <v>45103</v>
      </c>
      <c r="P6166" s="2"/>
      <c r="Q6166" s="2"/>
      <c r="R6166" s="1"/>
      <c r="U6166" s="1" t="str">
        <f t="shared" si="411"/>
        <v>2023</v>
      </c>
      <c r="V6166" s="1" t="str">
        <f>VLOOKUP(W6166,quarter[],2,FALSE)</f>
        <v>2nd</v>
      </c>
      <c r="W6166" s="1" t="str">
        <f t="shared" si="410"/>
        <v>June</v>
      </c>
      <c r="X6166" s="1" t="str">
        <f t="shared" si="412"/>
        <v>Perry, April</v>
      </c>
      <c r="Y6166" s="1"/>
      <c r="Z6166" s="1"/>
      <c r="AA6166" s="1" t="s">
        <v>1348</v>
      </c>
      <c r="AB6166" s="1"/>
      <c r="AC6166" s="1"/>
      <c r="AD6166" s="1"/>
      <c r="AE6166" s="1"/>
    </row>
    <row r="6167" spans="1:31">
      <c r="A6167" t="s">
        <v>15991</v>
      </c>
      <c r="B6167" s="1">
        <v>45099</v>
      </c>
      <c r="C6167" s="1" t="s">
        <v>49</v>
      </c>
      <c r="D6167" t="s">
        <v>15992</v>
      </c>
      <c r="E6167" t="s">
        <v>86</v>
      </c>
      <c r="F6167" s="16" t="s">
        <v>2032</v>
      </c>
      <c r="G6167" s="16"/>
      <c r="H6167" t="s">
        <v>13</v>
      </c>
      <c r="I6167" t="s">
        <v>13</v>
      </c>
      <c r="J6167" t="s">
        <v>87</v>
      </c>
      <c r="K6167" t="s">
        <v>88</v>
      </c>
      <c r="L6167" t="s">
        <v>89</v>
      </c>
      <c r="M6167">
        <v>0</v>
      </c>
      <c r="N6167" t="s">
        <v>90</v>
      </c>
      <c r="O6167" s="1">
        <v>45100</v>
      </c>
      <c r="P6167" s="2"/>
      <c r="Q6167" s="2"/>
      <c r="R6167" s="1"/>
      <c r="U6167" s="1" t="str">
        <f t="shared" si="411"/>
        <v>2023</v>
      </c>
      <c r="V6167" s="1" t="str">
        <f>VLOOKUP(W6167,quarter[],2,FALSE)</f>
        <v>2nd</v>
      </c>
      <c r="W6167" s="1" t="str">
        <f t="shared" si="410"/>
        <v>June</v>
      </c>
      <c r="X6167" s="1" t="str">
        <f t="shared" si="412"/>
        <v>Brake, Cassi</v>
      </c>
      <c r="Y6167" s="1"/>
      <c r="Z6167" s="1"/>
      <c r="AA6167" s="1" t="s">
        <v>146</v>
      </c>
      <c r="AB6167" s="1"/>
      <c r="AC6167" s="1"/>
      <c r="AD6167" s="1"/>
      <c r="AE6167" s="1"/>
    </row>
    <row r="6168" spans="1:31">
      <c r="A6168" t="s">
        <v>15993</v>
      </c>
      <c r="B6168" s="1">
        <v>45099</v>
      </c>
      <c r="C6168" s="1" t="s">
        <v>48</v>
      </c>
      <c r="D6168" t="s">
        <v>15994</v>
      </c>
      <c r="E6168" t="s">
        <v>86</v>
      </c>
      <c r="F6168" s="16" t="s">
        <v>15995</v>
      </c>
      <c r="G6168" s="16"/>
      <c r="H6168" t="s">
        <v>13</v>
      </c>
      <c r="I6168" t="s">
        <v>13</v>
      </c>
      <c r="J6168" t="s">
        <v>87</v>
      </c>
      <c r="K6168" t="s">
        <v>88</v>
      </c>
      <c r="L6168" t="s">
        <v>89</v>
      </c>
      <c r="M6168">
        <v>0</v>
      </c>
      <c r="N6168" t="s">
        <v>90</v>
      </c>
      <c r="O6168" s="1">
        <v>45103</v>
      </c>
      <c r="P6168" s="2"/>
      <c r="Q6168" s="2"/>
      <c r="R6168" s="1"/>
      <c r="U6168" s="1" t="str">
        <f t="shared" si="411"/>
        <v>2023</v>
      </c>
      <c r="V6168" s="1" t="str">
        <f>VLOOKUP(W6168,quarter[],2,FALSE)</f>
        <v>2nd</v>
      </c>
      <c r="W6168" s="1" t="str">
        <f t="shared" si="410"/>
        <v>June</v>
      </c>
      <c r="X6168" s="1" t="str">
        <f t="shared" si="412"/>
        <v>Alexander, Lindsay</v>
      </c>
      <c r="Y6168" s="1"/>
      <c r="Z6168" s="1"/>
      <c r="AA6168" s="1" t="s">
        <v>15996</v>
      </c>
      <c r="AB6168" s="1"/>
      <c r="AC6168" s="1"/>
      <c r="AD6168" s="1"/>
      <c r="AE6168" s="1"/>
    </row>
    <row r="6169" spans="1:31">
      <c r="A6169" t="s">
        <v>15997</v>
      </c>
      <c r="B6169" s="1">
        <v>45099</v>
      </c>
      <c r="C6169" s="1" t="s">
        <v>53</v>
      </c>
      <c r="D6169" t="s">
        <v>15998</v>
      </c>
      <c r="E6169" t="s">
        <v>86</v>
      </c>
      <c r="F6169" s="16" t="s">
        <v>15999</v>
      </c>
      <c r="G6169" s="16"/>
      <c r="H6169" t="s">
        <v>13</v>
      </c>
      <c r="I6169" t="s">
        <v>16000</v>
      </c>
      <c r="J6169" t="s">
        <v>87</v>
      </c>
      <c r="K6169" t="s">
        <v>88</v>
      </c>
      <c r="L6169" t="s">
        <v>89</v>
      </c>
      <c r="M6169">
        <v>0</v>
      </c>
      <c r="N6169" t="s">
        <v>90</v>
      </c>
      <c r="O6169" s="1">
        <v>45103</v>
      </c>
      <c r="P6169" s="2"/>
      <c r="Q6169" s="2"/>
      <c r="R6169" s="1"/>
      <c r="U6169" s="1" t="str">
        <f t="shared" si="411"/>
        <v>2023</v>
      </c>
      <c r="V6169" s="1" t="str">
        <f>VLOOKUP(W6169,quarter[],2,FALSE)</f>
        <v>2nd</v>
      </c>
      <c r="W6169" s="1" t="str">
        <f t="shared" si="410"/>
        <v>June</v>
      </c>
      <c r="X6169" s="1" t="str">
        <f t="shared" si="412"/>
        <v>Perry, April</v>
      </c>
      <c r="Y6169" s="1"/>
      <c r="Z6169" s="1"/>
      <c r="AA6169" s="1" t="s">
        <v>1348</v>
      </c>
      <c r="AB6169" s="1"/>
      <c r="AC6169" s="1"/>
      <c r="AD6169" s="1"/>
      <c r="AE6169" s="1"/>
    </row>
    <row r="6170" spans="1:31">
      <c r="A6170" t="s">
        <v>16001</v>
      </c>
      <c r="B6170" s="1">
        <v>45099</v>
      </c>
      <c r="C6170" s="1" t="s">
        <v>48</v>
      </c>
      <c r="D6170" t="s">
        <v>16002</v>
      </c>
      <c r="E6170" t="s">
        <v>86</v>
      </c>
      <c r="F6170" s="16" t="s">
        <v>16003</v>
      </c>
      <c r="G6170" s="16"/>
      <c r="H6170" t="s">
        <v>16004</v>
      </c>
      <c r="I6170" t="s">
        <v>15165</v>
      </c>
      <c r="J6170" t="s">
        <v>87</v>
      </c>
      <c r="K6170" t="s">
        <v>90</v>
      </c>
      <c r="L6170" t="s">
        <v>90</v>
      </c>
      <c r="M6170">
        <v>0</v>
      </c>
      <c r="N6170" t="s">
        <v>90</v>
      </c>
      <c r="O6170" s="1">
        <v>45104</v>
      </c>
      <c r="P6170" s="2"/>
      <c r="Q6170" s="2"/>
      <c r="R6170" s="1"/>
      <c r="U6170" s="1" t="str">
        <f t="shared" si="411"/>
        <v>2023</v>
      </c>
      <c r="V6170" s="1" t="str">
        <f>VLOOKUP(W6170,quarter[],2,FALSE)</f>
        <v>2nd</v>
      </c>
      <c r="W6170" s="1" t="str">
        <f t="shared" si="410"/>
        <v>June</v>
      </c>
      <c r="X6170" s="1" t="str">
        <f t="shared" si="412"/>
        <v>Alexander, Lindsay</v>
      </c>
      <c r="Y6170" s="1"/>
      <c r="Z6170" s="1"/>
      <c r="AA6170" s="1" t="s">
        <v>16005</v>
      </c>
      <c r="AB6170" s="1"/>
      <c r="AC6170" s="1"/>
      <c r="AD6170" s="1"/>
      <c r="AE6170" s="1"/>
    </row>
    <row r="6171" spans="1:31">
      <c r="A6171" t="s">
        <v>16006</v>
      </c>
      <c r="B6171" s="1">
        <v>45100</v>
      </c>
      <c r="C6171" s="1" t="s">
        <v>49</v>
      </c>
      <c r="D6171" t="s">
        <v>6248</v>
      </c>
      <c r="E6171" t="s">
        <v>86</v>
      </c>
      <c r="F6171" s="16" t="s">
        <v>16007</v>
      </c>
      <c r="G6171" s="16"/>
      <c r="H6171" t="s">
        <v>12173</v>
      </c>
      <c r="I6171" t="s">
        <v>13</v>
      </c>
      <c r="J6171" t="s">
        <v>87</v>
      </c>
      <c r="K6171" t="s">
        <v>90</v>
      </c>
      <c r="L6171" t="s">
        <v>90</v>
      </c>
      <c r="M6171">
        <v>0</v>
      </c>
      <c r="N6171" t="s">
        <v>90</v>
      </c>
      <c r="O6171" s="1">
        <v>45100</v>
      </c>
      <c r="P6171" s="2"/>
      <c r="Q6171" s="2"/>
      <c r="R6171" s="1"/>
      <c r="U6171" s="1" t="str">
        <f t="shared" si="411"/>
        <v>2023</v>
      </c>
      <c r="V6171" s="1" t="str">
        <f>VLOOKUP(W6171,quarter[],2,FALSE)</f>
        <v>2nd</v>
      </c>
      <c r="W6171" s="1" t="str">
        <f t="shared" si="410"/>
        <v>June</v>
      </c>
      <c r="X6171" s="1" t="str">
        <f t="shared" si="412"/>
        <v>Brake, Cassi</v>
      </c>
      <c r="Y6171" s="1"/>
      <c r="Z6171" s="1"/>
      <c r="AA6171" s="1" t="s">
        <v>14125</v>
      </c>
      <c r="AB6171" s="1"/>
      <c r="AC6171" s="1"/>
      <c r="AD6171" s="1"/>
      <c r="AE6171" s="1"/>
    </row>
    <row r="6172" spans="1:31">
      <c r="A6172" t="s">
        <v>16008</v>
      </c>
      <c r="B6172" s="1">
        <v>45100</v>
      </c>
      <c r="C6172" s="1" t="s">
        <v>50</v>
      </c>
      <c r="D6172" t="s">
        <v>16009</v>
      </c>
      <c r="E6172" t="s">
        <v>86</v>
      </c>
      <c r="F6172" s="16" t="s">
        <v>16010</v>
      </c>
      <c r="G6172" s="16"/>
      <c r="H6172" t="s">
        <v>16011</v>
      </c>
      <c r="I6172" t="s">
        <v>13</v>
      </c>
      <c r="J6172" t="s">
        <v>99</v>
      </c>
      <c r="K6172" t="s">
        <v>88</v>
      </c>
      <c r="L6172" t="s">
        <v>89</v>
      </c>
      <c r="M6172">
        <v>0</v>
      </c>
      <c r="N6172" t="s">
        <v>90</v>
      </c>
      <c r="O6172" s="1">
        <v>45104</v>
      </c>
      <c r="P6172" s="2"/>
      <c r="Q6172" s="2"/>
      <c r="R6172" s="1"/>
      <c r="U6172" s="1" t="str">
        <f t="shared" si="411"/>
        <v>2023</v>
      </c>
      <c r="V6172" s="1" t="str">
        <f>VLOOKUP(W6172,quarter[],2,FALSE)</f>
        <v>2nd</v>
      </c>
      <c r="W6172" s="1" t="str">
        <f t="shared" si="410"/>
        <v>June</v>
      </c>
      <c r="X6172" s="1" t="str">
        <f t="shared" si="412"/>
        <v>Calo, Robyn</v>
      </c>
      <c r="Y6172" s="1"/>
      <c r="Z6172" s="1"/>
      <c r="AA6172" s="1" t="s">
        <v>2528</v>
      </c>
      <c r="AB6172" s="1"/>
      <c r="AC6172" s="1"/>
      <c r="AD6172" s="1"/>
      <c r="AE6172" s="1"/>
    </row>
    <row r="6173" spans="1:31">
      <c r="A6173" t="s">
        <v>16012</v>
      </c>
      <c r="B6173" s="1">
        <v>45100</v>
      </c>
      <c r="C6173" s="1" t="s">
        <v>49</v>
      </c>
      <c r="D6173" t="s">
        <v>634</v>
      </c>
      <c r="E6173" t="s">
        <v>86</v>
      </c>
      <c r="F6173" s="16" t="s">
        <v>16013</v>
      </c>
      <c r="G6173" s="16"/>
      <c r="H6173" t="s">
        <v>13</v>
      </c>
      <c r="I6173" t="s">
        <v>13</v>
      </c>
      <c r="J6173" t="s">
        <v>87</v>
      </c>
      <c r="K6173" t="s">
        <v>88</v>
      </c>
      <c r="L6173" t="s">
        <v>89</v>
      </c>
      <c r="M6173">
        <v>0</v>
      </c>
      <c r="N6173" t="s">
        <v>90</v>
      </c>
      <c r="O6173" s="1">
        <v>45100</v>
      </c>
      <c r="P6173" s="2"/>
      <c r="Q6173" s="2"/>
      <c r="R6173" s="1"/>
      <c r="U6173" s="1" t="str">
        <f t="shared" si="411"/>
        <v>2023</v>
      </c>
      <c r="V6173" s="1" t="str">
        <f>VLOOKUP(W6173,quarter[],2,FALSE)</f>
        <v>2nd</v>
      </c>
      <c r="W6173" s="1" t="str">
        <f t="shared" si="410"/>
        <v>June</v>
      </c>
      <c r="X6173" s="1" t="str">
        <f t="shared" si="412"/>
        <v>Brake, Cassi</v>
      </c>
      <c r="Y6173" s="1"/>
      <c r="Z6173" s="1"/>
      <c r="AA6173" s="1" t="s">
        <v>2829</v>
      </c>
      <c r="AB6173" s="1"/>
      <c r="AC6173" s="1"/>
      <c r="AD6173" s="1"/>
      <c r="AE6173" s="1"/>
    </row>
    <row r="6174" spans="1:31">
      <c r="A6174" t="s">
        <v>16014</v>
      </c>
      <c r="B6174" s="1">
        <v>45100</v>
      </c>
      <c r="C6174" s="1" t="s">
        <v>48</v>
      </c>
      <c r="D6174" t="s">
        <v>16015</v>
      </c>
      <c r="E6174" t="s">
        <v>86</v>
      </c>
      <c r="F6174" s="16" t="s">
        <v>16016</v>
      </c>
      <c r="G6174" s="16"/>
      <c r="H6174" t="s">
        <v>13</v>
      </c>
      <c r="I6174" t="s">
        <v>16017</v>
      </c>
      <c r="J6174" t="s">
        <v>87</v>
      </c>
      <c r="K6174" t="s">
        <v>90</v>
      </c>
      <c r="L6174" t="s">
        <v>90</v>
      </c>
      <c r="M6174">
        <v>4</v>
      </c>
      <c r="N6174" t="s">
        <v>90</v>
      </c>
      <c r="O6174" s="1">
        <v>45117</v>
      </c>
      <c r="P6174" s="2"/>
      <c r="Q6174" s="2"/>
      <c r="R6174" s="1"/>
      <c r="U6174" s="1" t="str">
        <f t="shared" si="411"/>
        <v>2023</v>
      </c>
      <c r="V6174" s="1" t="str">
        <f>VLOOKUP(W6174,quarter[],2,FALSE)</f>
        <v>2nd</v>
      </c>
      <c r="W6174" s="1" t="str">
        <f t="shared" si="410"/>
        <v>June</v>
      </c>
      <c r="X6174" s="1" t="str">
        <f t="shared" si="412"/>
        <v>Alexander, Lindsay</v>
      </c>
      <c r="Y6174" s="1"/>
      <c r="Z6174" s="1"/>
      <c r="AA6174" s="1" t="s">
        <v>16018</v>
      </c>
      <c r="AB6174" s="1"/>
      <c r="AC6174" s="1"/>
      <c r="AD6174" s="1"/>
      <c r="AE6174" s="1"/>
    </row>
    <row r="6175" spans="1:31">
      <c r="A6175" t="s">
        <v>16019</v>
      </c>
      <c r="B6175" s="1">
        <v>45100</v>
      </c>
      <c r="C6175" s="1" t="s">
        <v>49</v>
      </c>
      <c r="D6175" t="s">
        <v>16020</v>
      </c>
      <c r="E6175" t="s">
        <v>86</v>
      </c>
      <c r="F6175" s="16" t="s">
        <v>16021</v>
      </c>
      <c r="G6175" s="16"/>
      <c r="H6175" t="s">
        <v>15515</v>
      </c>
      <c r="I6175" t="s">
        <v>13</v>
      </c>
      <c r="J6175" t="s">
        <v>87</v>
      </c>
      <c r="K6175" t="s">
        <v>88</v>
      </c>
      <c r="L6175" t="s">
        <v>89</v>
      </c>
      <c r="M6175">
        <v>0</v>
      </c>
      <c r="N6175" t="s">
        <v>90</v>
      </c>
      <c r="O6175" s="1">
        <v>45110</v>
      </c>
      <c r="P6175" s="2"/>
      <c r="Q6175" s="2"/>
      <c r="R6175" s="1"/>
      <c r="U6175" s="1" t="str">
        <f t="shared" si="411"/>
        <v>2023</v>
      </c>
      <c r="V6175" s="1" t="str">
        <f>VLOOKUP(W6175,quarter[],2,FALSE)</f>
        <v>2nd</v>
      </c>
      <c r="W6175" s="1" t="str">
        <f t="shared" si="410"/>
        <v>June</v>
      </c>
      <c r="X6175" s="1" t="str">
        <f t="shared" si="412"/>
        <v>Brake, Cassi</v>
      </c>
      <c r="Y6175" s="1"/>
      <c r="Z6175" s="1"/>
      <c r="AA6175" s="1" t="s">
        <v>162</v>
      </c>
      <c r="AB6175" s="1"/>
      <c r="AC6175" s="1"/>
      <c r="AD6175" s="1"/>
      <c r="AE6175" s="1"/>
    </row>
    <row r="6176" spans="1:31">
      <c r="A6176" t="s">
        <v>16022</v>
      </c>
      <c r="B6176" s="1">
        <v>45100</v>
      </c>
      <c r="C6176" s="1" t="s">
        <v>48</v>
      </c>
      <c r="D6176" t="s">
        <v>16023</v>
      </c>
      <c r="E6176" t="s">
        <v>86</v>
      </c>
      <c r="F6176" s="16" t="s">
        <v>5510</v>
      </c>
      <c r="G6176" s="16"/>
      <c r="H6176" t="s">
        <v>5482</v>
      </c>
      <c r="I6176" t="s">
        <v>16024</v>
      </c>
      <c r="J6176" t="s">
        <v>87</v>
      </c>
      <c r="K6176" t="s">
        <v>90</v>
      </c>
      <c r="L6176" t="s">
        <v>90</v>
      </c>
      <c r="M6176">
        <v>0</v>
      </c>
      <c r="N6176" t="s">
        <v>90</v>
      </c>
      <c r="O6176" s="1">
        <v>45114</v>
      </c>
      <c r="P6176" s="2"/>
      <c r="Q6176" s="2"/>
      <c r="R6176" s="1"/>
      <c r="U6176" s="1" t="str">
        <f t="shared" si="411"/>
        <v>2023</v>
      </c>
      <c r="V6176" s="1" t="str">
        <f>VLOOKUP(W6176,quarter[],2,FALSE)</f>
        <v>2nd</v>
      </c>
      <c r="W6176" s="1" t="str">
        <f t="shared" si="410"/>
        <v>June</v>
      </c>
      <c r="X6176" s="1" t="str">
        <f t="shared" si="412"/>
        <v>Alexander, Lindsay</v>
      </c>
      <c r="Y6176" s="1"/>
      <c r="Z6176" s="1"/>
      <c r="AA6176" s="1" t="s">
        <v>16025</v>
      </c>
      <c r="AB6176" s="1"/>
      <c r="AC6176" s="1"/>
      <c r="AD6176" s="1"/>
      <c r="AE6176" s="1"/>
    </row>
    <row r="6177" spans="1:31">
      <c r="A6177" t="s">
        <v>16026</v>
      </c>
      <c r="B6177" s="1">
        <v>45100</v>
      </c>
      <c r="C6177" s="1" t="s">
        <v>53</v>
      </c>
      <c r="D6177" t="s">
        <v>16027</v>
      </c>
      <c r="E6177" t="s">
        <v>86</v>
      </c>
      <c r="F6177" s="16" t="s">
        <v>16028</v>
      </c>
      <c r="G6177" s="16"/>
      <c r="H6177" t="s">
        <v>16029</v>
      </c>
      <c r="I6177" t="s">
        <v>16030</v>
      </c>
      <c r="J6177" t="s">
        <v>87</v>
      </c>
      <c r="K6177" t="s">
        <v>90</v>
      </c>
      <c r="L6177" t="s">
        <v>90</v>
      </c>
      <c r="M6177">
        <v>9</v>
      </c>
      <c r="N6177" t="s">
        <v>90</v>
      </c>
      <c r="O6177" s="1">
        <v>45113</v>
      </c>
      <c r="P6177" s="2"/>
      <c r="Q6177" s="2"/>
      <c r="R6177" s="1"/>
      <c r="U6177" s="1" t="str">
        <f t="shared" si="411"/>
        <v>2023</v>
      </c>
      <c r="V6177" s="1" t="str">
        <f>VLOOKUP(W6177,quarter[],2,FALSE)</f>
        <v>2nd</v>
      </c>
      <c r="W6177" s="1" t="str">
        <f t="shared" si="410"/>
        <v>June</v>
      </c>
      <c r="X6177" s="1" t="str">
        <f t="shared" si="412"/>
        <v>Perry, April</v>
      </c>
      <c r="Y6177" s="1"/>
      <c r="Z6177" s="1"/>
      <c r="AA6177" s="1" t="s">
        <v>16031</v>
      </c>
      <c r="AB6177" s="1"/>
      <c r="AC6177" s="1"/>
      <c r="AD6177" s="1"/>
      <c r="AE6177" s="1"/>
    </row>
    <row r="6178" spans="1:31">
      <c r="A6178" t="s">
        <v>16032</v>
      </c>
      <c r="B6178" s="1">
        <v>45100</v>
      </c>
      <c r="C6178" s="1" t="s">
        <v>50</v>
      </c>
      <c r="D6178" t="s">
        <v>4044</v>
      </c>
      <c r="E6178" t="s">
        <v>86</v>
      </c>
      <c r="F6178" s="16" t="s">
        <v>16033</v>
      </c>
      <c r="G6178" s="16"/>
      <c r="H6178" t="s">
        <v>16034</v>
      </c>
      <c r="I6178" t="s">
        <v>16035</v>
      </c>
      <c r="J6178" t="s">
        <v>87</v>
      </c>
      <c r="K6178" t="s">
        <v>90</v>
      </c>
      <c r="L6178" t="s">
        <v>89</v>
      </c>
      <c r="M6178">
        <v>0</v>
      </c>
      <c r="N6178" t="s">
        <v>90</v>
      </c>
      <c r="O6178" s="1">
        <v>45131</v>
      </c>
      <c r="P6178" s="2"/>
      <c r="Q6178" s="2"/>
      <c r="R6178" s="1"/>
      <c r="U6178" s="1" t="str">
        <f t="shared" si="411"/>
        <v>2023</v>
      </c>
      <c r="V6178" s="1" t="str">
        <f>VLOOKUP(W6178,quarter[],2,FALSE)</f>
        <v>2nd</v>
      </c>
      <c r="W6178" s="1" t="str">
        <f t="shared" si="410"/>
        <v>June</v>
      </c>
      <c r="X6178" s="1" t="str">
        <f t="shared" si="412"/>
        <v>Calo, Robyn</v>
      </c>
      <c r="Y6178" s="1"/>
      <c r="Z6178" s="1"/>
      <c r="AA6178" s="1" t="s">
        <v>16036</v>
      </c>
      <c r="AB6178" s="1"/>
      <c r="AC6178" s="1"/>
      <c r="AD6178" s="1"/>
      <c r="AE6178" s="1"/>
    </row>
    <row r="6179" spans="1:31">
      <c r="A6179" t="s">
        <v>16037</v>
      </c>
      <c r="B6179" s="1">
        <v>45100</v>
      </c>
      <c r="C6179" s="1" t="s">
        <v>54</v>
      </c>
      <c r="D6179" t="s">
        <v>8066</v>
      </c>
      <c r="E6179" t="s">
        <v>86</v>
      </c>
      <c r="F6179" s="16" t="s">
        <v>3343</v>
      </c>
      <c r="G6179" s="16"/>
      <c r="H6179" t="s">
        <v>15451</v>
      </c>
      <c r="I6179" t="s">
        <v>13</v>
      </c>
      <c r="J6179" t="s">
        <v>99</v>
      </c>
      <c r="K6179" t="s">
        <v>88</v>
      </c>
      <c r="L6179" t="s">
        <v>89</v>
      </c>
      <c r="M6179">
        <v>0</v>
      </c>
      <c r="N6179" t="s">
        <v>90</v>
      </c>
      <c r="O6179" s="1">
        <v>45103</v>
      </c>
      <c r="P6179" s="2"/>
      <c r="Q6179" s="2"/>
      <c r="R6179" s="1"/>
      <c r="U6179" s="1" t="str">
        <f t="shared" si="411"/>
        <v>2023</v>
      </c>
      <c r="V6179" s="1" t="str">
        <f>VLOOKUP(W6179,quarter[],2,FALSE)</f>
        <v>2nd</v>
      </c>
      <c r="W6179" s="1" t="str">
        <f t="shared" si="410"/>
        <v>June</v>
      </c>
      <c r="X6179" s="1" t="str">
        <f t="shared" si="412"/>
        <v>Pitts, Jeff</v>
      </c>
      <c r="Y6179" s="1"/>
      <c r="Z6179" s="1"/>
      <c r="AA6179" s="1" t="s">
        <v>162</v>
      </c>
      <c r="AB6179" s="1"/>
      <c r="AC6179" s="1"/>
      <c r="AD6179" s="1"/>
      <c r="AE6179" s="1"/>
    </row>
    <row r="6180" spans="1:31">
      <c r="A6180" t="s">
        <v>16038</v>
      </c>
      <c r="B6180" s="1">
        <v>45100</v>
      </c>
      <c r="C6180" s="1" t="s">
        <v>48</v>
      </c>
      <c r="D6180" t="s">
        <v>16039</v>
      </c>
      <c r="E6180" t="s">
        <v>86</v>
      </c>
      <c r="F6180" s="16" t="s">
        <v>99</v>
      </c>
      <c r="G6180" s="16"/>
      <c r="H6180" t="s">
        <v>16040</v>
      </c>
      <c r="I6180" t="s">
        <v>13</v>
      </c>
      <c r="J6180" t="s">
        <v>99</v>
      </c>
      <c r="K6180" t="s">
        <v>88</v>
      </c>
      <c r="L6180" t="s">
        <v>89</v>
      </c>
      <c r="M6180">
        <v>0</v>
      </c>
      <c r="N6180" t="s">
        <v>90</v>
      </c>
      <c r="O6180" s="1">
        <v>45100</v>
      </c>
      <c r="P6180" s="2"/>
      <c r="Q6180" s="2"/>
      <c r="R6180" s="1"/>
      <c r="U6180" s="1" t="str">
        <f t="shared" si="411"/>
        <v>2023</v>
      </c>
      <c r="V6180" s="1" t="str">
        <f>VLOOKUP(W6180,quarter[],2,FALSE)</f>
        <v>2nd</v>
      </c>
      <c r="W6180" s="1" t="str">
        <f t="shared" si="410"/>
        <v>June</v>
      </c>
      <c r="X6180" s="1" t="str">
        <f t="shared" si="412"/>
        <v>Alexander, Lindsay</v>
      </c>
      <c r="Y6180" s="1"/>
      <c r="Z6180" s="1"/>
      <c r="AA6180" s="1" t="s">
        <v>16041</v>
      </c>
      <c r="AB6180" s="1"/>
      <c r="AC6180" s="1"/>
      <c r="AD6180" s="1"/>
      <c r="AE6180" s="1"/>
    </row>
    <row r="6181" spans="1:31">
      <c r="A6181" t="s">
        <v>16042</v>
      </c>
      <c r="B6181" s="1">
        <v>45100</v>
      </c>
      <c r="C6181" s="1" t="s">
        <v>53</v>
      </c>
      <c r="D6181" t="s">
        <v>16043</v>
      </c>
      <c r="E6181" t="s">
        <v>86</v>
      </c>
      <c r="F6181" s="16" t="s">
        <v>87</v>
      </c>
      <c r="G6181" s="16"/>
      <c r="H6181" t="s">
        <v>13</v>
      </c>
      <c r="I6181" t="s">
        <v>13</v>
      </c>
      <c r="J6181" t="s">
        <v>87</v>
      </c>
      <c r="K6181" t="s">
        <v>88</v>
      </c>
      <c r="L6181" t="s">
        <v>89</v>
      </c>
      <c r="M6181">
        <v>0</v>
      </c>
      <c r="N6181" t="s">
        <v>90</v>
      </c>
      <c r="O6181" s="1">
        <v>45103</v>
      </c>
      <c r="P6181" s="2"/>
      <c r="Q6181" s="2"/>
      <c r="R6181" s="1"/>
      <c r="U6181" s="1" t="str">
        <f t="shared" si="411"/>
        <v>2023</v>
      </c>
      <c r="V6181" s="1" t="str">
        <f>VLOOKUP(W6181,quarter[],2,FALSE)</f>
        <v>2nd</v>
      </c>
      <c r="W6181" s="1" t="str">
        <f t="shared" si="410"/>
        <v>June</v>
      </c>
      <c r="X6181" s="1" t="str">
        <f t="shared" si="412"/>
        <v>Perry, April</v>
      </c>
      <c r="Y6181" s="1"/>
      <c r="Z6181" s="1"/>
      <c r="AA6181" s="1" t="s">
        <v>430</v>
      </c>
      <c r="AB6181" s="1"/>
      <c r="AC6181" s="1"/>
      <c r="AD6181" s="1"/>
      <c r="AE6181" s="1"/>
    </row>
    <row r="6182" spans="1:31">
      <c r="A6182" t="s">
        <v>16044</v>
      </c>
      <c r="B6182" s="1">
        <v>45100</v>
      </c>
      <c r="C6182" s="1" t="s">
        <v>50</v>
      </c>
      <c r="D6182" t="s">
        <v>16045</v>
      </c>
      <c r="E6182" t="s">
        <v>86</v>
      </c>
      <c r="F6182" s="16" t="s">
        <v>16046</v>
      </c>
      <c r="G6182" s="16"/>
      <c r="H6182" t="s">
        <v>13</v>
      </c>
      <c r="I6182" t="s">
        <v>13</v>
      </c>
      <c r="J6182" t="s">
        <v>87</v>
      </c>
      <c r="K6182" t="s">
        <v>88</v>
      </c>
      <c r="L6182" t="s">
        <v>89</v>
      </c>
      <c r="M6182">
        <v>0</v>
      </c>
      <c r="N6182" t="s">
        <v>90</v>
      </c>
      <c r="O6182" s="1">
        <v>45103</v>
      </c>
      <c r="P6182" s="2"/>
      <c r="Q6182" s="2"/>
      <c r="R6182" s="1"/>
      <c r="U6182" s="1" t="str">
        <f t="shared" si="411"/>
        <v>2023</v>
      </c>
      <c r="V6182" s="1" t="str">
        <f>VLOOKUP(W6182,quarter[],2,FALSE)</f>
        <v>2nd</v>
      </c>
      <c r="W6182" s="1" t="str">
        <f t="shared" si="410"/>
        <v>June</v>
      </c>
      <c r="X6182" s="1" t="str">
        <f t="shared" si="412"/>
        <v>Calo, Robyn</v>
      </c>
      <c r="Y6182" s="1"/>
      <c r="Z6182" s="1"/>
      <c r="AA6182" s="1" t="s">
        <v>262</v>
      </c>
      <c r="AB6182" s="1"/>
      <c r="AC6182" s="1"/>
      <c r="AD6182" s="1"/>
      <c r="AE6182" s="1"/>
    </row>
    <row r="6183" spans="1:31">
      <c r="A6183" t="s">
        <v>16047</v>
      </c>
      <c r="B6183" s="1">
        <v>45100</v>
      </c>
      <c r="C6183" s="1" t="s">
        <v>49</v>
      </c>
      <c r="D6183" t="s">
        <v>16048</v>
      </c>
      <c r="E6183" t="s">
        <v>86</v>
      </c>
      <c r="F6183" s="16" t="s">
        <v>87</v>
      </c>
      <c r="G6183" s="16"/>
      <c r="H6183" t="s">
        <v>13</v>
      </c>
      <c r="I6183" t="s">
        <v>13</v>
      </c>
      <c r="J6183" t="s">
        <v>87</v>
      </c>
      <c r="K6183" t="s">
        <v>88</v>
      </c>
      <c r="L6183" t="s">
        <v>89</v>
      </c>
      <c r="M6183">
        <v>0</v>
      </c>
      <c r="N6183" t="s">
        <v>90</v>
      </c>
      <c r="O6183" s="1">
        <v>45103</v>
      </c>
      <c r="P6183" s="2"/>
      <c r="Q6183" s="2"/>
      <c r="R6183" s="1"/>
      <c r="U6183" s="1" t="str">
        <f t="shared" si="411"/>
        <v>2023</v>
      </c>
      <c r="V6183" s="1" t="str">
        <f>VLOOKUP(W6183,quarter[],2,FALSE)</f>
        <v>2nd</v>
      </c>
      <c r="W6183" s="1" t="str">
        <f t="shared" si="410"/>
        <v>June</v>
      </c>
      <c r="X6183" s="1" t="str">
        <f t="shared" si="412"/>
        <v>Brake, Cassi</v>
      </c>
      <c r="Y6183" s="1"/>
      <c r="Z6183" s="1"/>
      <c r="AA6183" s="1" t="s">
        <v>430</v>
      </c>
      <c r="AB6183" s="1"/>
      <c r="AC6183" s="1"/>
      <c r="AD6183" s="1"/>
      <c r="AE6183" s="1"/>
    </row>
    <row r="6184" spans="1:31">
      <c r="A6184" t="s">
        <v>16049</v>
      </c>
      <c r="B6184" s="1">
        <v>45101</v>
      </c>
      <c r="C6184" s="1" t="s">
        <v>48</v>
      </c>
      <c r="D6184" t="s">
        <v>16050</v>
      </c>
      <c r="E6184" t="s">
        <v>86</v>
      </c>
      <c r="F6184" s="16" t="s">
        <v>99</v>
      </c>
      <c r="G6184" s="16"/>
      <c r="H6184" t="s">
        <v>13</v>
      </c>
      <c r="I6184" t="s">
        <v>13</v>
      </c>
      <c r="J6184" t="s">
        <v>99</v>
      </c>
      <c r="K6184" t="s">
        <v>88</v>
      </c>
      <c r="L6184" t="s">
        <v>89</v>
      </c>
      <c r="M6184">
        <v>0</v>
      </c>
      <c r="N6184" t="s">
        <v>90</v>
      </c>
      <c r="O6184" s="1">
        <v>45103</v>
      </c>
      <c r="P6184" s="2"/>
      <c r="Q6184" s="2"/>
      <c r="R6184" s="1"/>
      <c r="U6184" s="1" t="str">
        <f t="shared" si="411"/>
        <v>2023</v>
      </c>
      <c r="V6184" s="1" t="str">
        <f>VLOOKUP(W6184,quarter[],2,FALSE)</f>
        <v>2nd</v>
      </c>
      <c r="W6184" s="1" t="str">
        <f t="shared" si="410"/>
        <v>June</v>
      </c>
      <c r="X6184" s="1" t="str">
        <f t="shared" si="412"/>
        <v>Alexander, Lindsay</v>
      </c>
      <c r="Y6184" s="1"/>
      <c r="Z6184" s="1"/>
      <c r="AA6184" s="1" t="s">
        <v>1412</v>
      </c>
      <c r="AB6184" s="1"/>
      <c r="AC6184" s="1"/>
      <c r="AD6184" s="1"/>
      <c r="AE6184" s="1"/>
    </row>
    <row r="6185" spans="1:31">
      <c r="A6185" t="s">
        <v>16051</v>
      </c>
      <c r="B6185" s="1">
        <v>45101</v>
      </c>
      <c r="C6185" s="1" t="s">
        <v>54</v>
      </c>
      <c r="D6185" t="s">
        <v>16052</v>
      </c>
      <c r="E6185" t="s">
        <v>86</v>
      </c>
      <c r="F6185" s="16" t="s">
        <v>8389</v>
      </c>
      <c r="G6185" s="16"/>
      <c r="H6185" t="s">
        <v>16053</v>
      </c>
      <c r="I6185" t="s">
        <v>15019</v>
      </c>
      <c r="J6185" t="s">
        <v>87</v>
      </c>
      <c r="K6185" t="s">
        <v>90</v>
      </c>
      <c r="L6185" t="s">
        <v>90</v>
      </c>
      <c r="M6185">
        <v>5</v>
      </c>
      <c r="N6185" t="s">
        <v>90</v>
      </c>
      <c r="O6185" s="1">
        <v>45124</v>
      </c>
      <c r="P6185" s="2"/>
      <c r="Q6185" s="2"/>
      <c r="R6185" s="1"/>
      <c r="U6185" s="1" t="str">
        <f t="shared" si="411"/>
        <v>2023</v>
      </c>
      <c r="V6185" s="1" t="str">
        <f>VLOOKUP(W6185,quarter[],2,FALSE)</f>
        <v>2nd</v>
      </c>
      <c r="W6185" s="1" t="str">
        <f t="shared" si="410"/>
        <v>June</v>
      </c>
      <c r="X6185" s="1" t="str">
        <f t="shared" si="412"/>
        <v>Pitts, Jeff</v>
      </c>
      <c r="Y6185" s="1"/>
      <c r="Z6185" s="1"/>
      <c r="AA6185" s="1" t="s">
        <v>16054</v>
      </c>
      <c r="AB6185" s="1"/>
      <c r="AC6185" s="1"/>
      <c r="AD6185" s="1"/>
      <c r="AE6185" s="1"/>
    </row>
    <row r="6186" spans="1:31">
      <c r="A6186" t="s">
        <v>16055</v>
      </c>
      <c r="B6186" s="1">
        <v>45101</v>
      </c>
      <c r="C6186" s="1" t="s">
        <v>50</v>
      </c>
      <c r="D6186" t="s">
        <v>16056</v>
      </c>
      <c r="E6186" t="s">
        <v>86</v>
      </c>
      <c r="F6186" s="16" t="s">
        <v>2098</v>
      </c>
      <c r="G6186" s="16"/>
      <c r="H6186" t="s">
        <v>13</v>
      </c>
      <c r="I6186" t="s">
        <v>13</v>
      </c>
      <c r="J6186" t="s">
        <v>87</v>
      </c>
      <c r="K6186" t="s">
        <v>88</v>
      </c>
      <c r="L6186" t="s">
        <v>89</v>
      </c>
      <c r="M6186">
        <v>0</v>
      </c>
      <c r="N6186" t="s">
        <v>90</v>
      </c>
      <c r="O6186" s="1">
        <v>45103</v>
      </c>
      <c r="P6186" s="2"/>
      <c r="Q6186" s="2"/>
      <c r="R6186" s="1"/>
      <c r="U6186" s="1" t="str">
        <f t="shared" si="411"/>
        <v>2023</v>
      </c>
      <c r="V6186" s="1" t="str">
        <f>VLOOKUP(W6186,quarter[],2,FALSE)</f>
        <v>2nd</v>
      </c>
      <c r="W6186" s="1" t="str">
        <f t="shared" si="410"/>
        <v>June</v>
      </c>
      <c r="X6186" s="1" t="str">
        <f t="shared" si="412"/>
        <v>Calo, Robyn</v>
      </c>
      <c r="Y6186" s="1"/>
      <c r="Z6186" s="1"/>
      <c r="AA6186" s="1" t="s">
        <v>146</v>
      </c>
      <c r="AB6186" s="1"/>
      <c r="AC6186" s="1"/>
      <c r="AD6186" s="1"/>
      <c r="AE6186" s="1"/>
    </row>
    <row r="6187" spans="1:31">
      <c r="A6187" t="s">
        <v>16057</v>
      </c>
      <c r="B6187" s="1">
        <v>45101</v>
      </c>
      <c r="C6187" s="1" t="s">
        <v>49</v>
      </c>
      <c r="D6187" t="s">
        <v>16056</v>
      </c>
      <c r="E6187" t="s">
        <v>86</v>
      </c>
      <c r="F6187" s="16" t="s">
        <v>2098</v>
      </c>
      <c r="G6187" s="16"/>
      <c r="H6187" t="s">
        <v>13</v>
      </c>
      <c r="I6187" t="s">
        <v>13</v>
      </c>
      <c r="J6187" t="s">
        <v>87</v>
      </c>
      <c r="K6187" t="s">
        <v>88</v>
      </c>
      <c r="L6187" t="s">
        <v>89</v>
      </c>
      <c r="M6187">
        <v>0</v>
      </c>
      <c r="N6187" t="s">
        <v>90</v>
      </c>
      <c r="O6187" s="1">
        <v>45110</v>
      </c>
      <c r="P6187" s="2"/>
      <c r="Q6187" s="2"/>
      <c r="R6187" s="1"/>
      <c r="U6187" s="1" t="str">
        <f t="shared" si="411"/>
        <v>2023</v>
      </c>
      <c r="V6187" s="1" t="str">
        <f>VLOOKUP(W6187,quarter[],2,FALSE)</f>
        <v>2nd</v>
      </c>
      <c r="W6187" s="1" t="str">
        <f t="shared" si="410"/>
        <v>June</v>
      </c>
      <c r="X6187" s="1" t="str">
        <f t="shared" si="412"/>
        <v>Brake, Cassi</v>
      </c>
      <c r="Y6187" s="1"/>
      <c r="Z6187" s="1"/>
      <c r="AA6187" s="1" t="s">
        <v>430</v>
      </c>
      <c r="AB6187" s="1"/>
      <c r="AC6187" s="1"/>
      <c r="AD6187" s="1"/>
      <c r="AE6187" s="1"/>
    </row>
    <row r="6188" spans="1:31">
      <c r="A6188" t="s">
        <v>16058</v>
      </c>
      <c r="B6188" s="1">
        <v>45102</v>
      </c>
      <c r="C6188" s="1" t="s">
        <v>48</v>
      </c>
      <c r="D6188" t="s">
        <v>16059</v>
      </c>
      <c r="E6188" t="s">
        <v>86</v>
      </c>
      <c r="F6188" s="16" t="s">
        <v>2177</v>
      </c>
      <c r="G6188" s="16"/>
      <c r="H6188" t="s">
        <v>13</v>
      </c>
      <c r="I6188" t="s">
        <v>13</v>
      </c>
      <c r="J6188" t="s">
        <v>140</v>
      </c>
      <c r="K6188" t="s">
        <v>88</v>
      </c>
      <c r="L6188" t="s">
        <v>89</v>
      </c>
      <c r="M6188">
        <v>0</v>
      </c>
      <c r="N6188" t="s">
        <v>90</v>
      </c>
      <c r="O6188" s="1">
        <v>45103</v>
      </c>
      <c r="P6188" s="2"/>
      <c r="Q6188" s="2"/>
      <c r="R6188" s="1"/>
      <c r="U6188" s="1" t="str">
        <f t="shared" si="411"/>
        <v>2023</v>
      </c>
      <c r="V6188" s="1" t="str">
        <f>VLOOKUP(W6188,quarter[],2,FALSE)</f>
        <v>2nd</v>
      </c>
      <c r="W6188" s="1" t="str">
        <f t="shared" si="410"/>
        <v>June</v>
      </c>
      <c r="X6188" s="1" t="str">
        <f t="shared" si="412"/>
        <v>Alexander, Lindsay</v>
      </c>
      <c r="Y6188" s="1"/>
      <c r="Z6188" s="1"/>
      <c r="AA6188" s="1" t="s">
        <v>16060</v>
      </c>
      <c r="AB6188" s="1"/>
      <c r="AC6188" s="1"/>
      <c r="AD6188" s="1"/>
      <c r="AE6188" s="1"/>
    </row>
    <row r="6189" spans="1:31">
      <c r="A6189" t="s">
        <v>16061</v>
      </c>
      <c r="B6189" s="1">
        <v>45103</v>
      </c>
      <c r="C6189" s="1" t="s">
        <v>53</v>
      </c>
      <c r="D6189" t="s">
        <v>16062</v>
      </c>
      <c r="E6189" t="s">
        <v>86</v>
      </c>
      <c r="F6189" s="16" t="s">
        <v>16063</v>
      </c>
      <c r="G6189" s="16"/>
      <c r="H6189" t="s">
        <v>13</v>
      </c>
      <c r="I6189" t="s">
        <v>13</v>
      </c>
      <c r="J6189" t="s">
        <v>99</v>
      </c>
      <c r="K6189" t="s">
        <v>88</v>
      </c>
      <c r="L6189" t="s">
        <v>89</v>
      </c>
      <c r="M6189">
        <v>0</v>
      </c>
      <c r="N6189" t="s">
        <v>90</v>
      </c>
      <c r="O6189" s="1">
        <v>45106</v>
      </c>
      <c r="P6189" s="2"/>
      <c r="Q6189" s="2"/>
      <c r="R6189" s="1"/>
      <c r="U6189" s="1" t="str">
        <f t="shared" si="411"/>
        <v>2023</v>
      </c>
      <c r="V6189" s="1" t="str">
        <f>VLOOKUP(W6189,quarter[],2,FALSE)</f>
        <v>2nd</v>
      </c>
      <c r="W6189" s="1" t="str">
        <f t="shared" si="410"/>
        <v>June</v>
      </c>
      <c r="X6189" s="1" t="str">
        <f t="shared" si="412"/>
        <v>Perry, April</v>
      </c>
      <c r="Y6189" s="1"/>
      <c r="Z6189" s="1"/>
      <c r="AA6189" s="1" t="s">
        <v>9965</v>
      </c>
      <c r="AB6189" s="1"/>
      <c r="AC6189" s="1"/>
      <c r="AD6189" s="1"/>
      <c r="AE6189" s="1"/>
    </row>
    <row r="6190" spans="1:31">
      <c r="A6190" t="s">
        <v>16064</v>
      </c>
      <c r="B6190" s="1">
        <v>45093</v>
      </c>
      <c r="C6190" s="1" t="s">
        <v>53</v>
      </c>
      <c r="D6190" t="s">
        <v>16065</v>
      </c>
      <c r="E6190" t="s">
        <v>86</v>
      </c>
      <c r="F6190" s="16" t="s">
        <v>16066</v>
      </c>
      <c r="G6190" s="16"/>
      <c r="H6190" t="s">
        <v>8665</v>
      </c>
      <c r="I6190" t="s">
        <v>10123</v>
      </c>
      <c r="J6190" t="s">
        <v>369</v>
      </c>
      <c r="K6190" t="s">
        <v>90</v>
      </c>
      <c r="L6190" t="s">
        <v>90</v>
      </c>
      <c r="M6190">
        <v>0</v>
      </c>
      <c r="N6190" t="s">
        <v>90</v>
      </c>
      <c r="O6190" s="1">
        <v>45103</v>
      </c>
      <c r="P6190" s="2"/>
      <c r="Q6190" s="2"/>
      <c r="R6190" s="1"/>
      <c r="U6190" s="1" t="str">
        <f t="shared" si="411"/>
        <v>2023</v>
      </c>
      <c r="V6190" s="1" t="str">
        <f>VLOOKUP(W6190,quarter[],2,FALSE)</f>
        <v>2nd</v>
      </c>
      <c r="W6190" s="1" t="str">
        <f t="shared" si="410"/>
        <v>June</v>
      </c>
      <c r="X6190" s="1" t="str">
        <f t="shared" si="412"/>
        <v>Perry, April</v>
      </c>
      <c r="Y6190" s="1"/>
      <c r="Z6190" s="1"/>
      <c r="AA6190" s="1"/>
      <c r="AB6190" s="1"/>
      <c r="AC6190" s="1"/>
      <c r="AD6190" s="1"/>
      <c r="AE6190" s="1"/>
    </row>
    <row r="6191" spans="1:31">
      <c r="A6191" t="s">
        <v>16067</v>
      </c>
      <c r="B6191" s="1">
        <v>45103</v>
      </c>
      <c r="C6191" s="1" t="s">
        <v>50</v>
      </c>
      <c r="D6191" t="s">
        <v>10793</v>
      </c>
      <c r="E6191" t="s">
        <v>86</v>
      </c>
      <c r="F6191" s="16" t="s">
        <v>16068</v>
      </c>
      <c r="G6191" s="16"/>
      <c r="H6191" t="s">
        <v>16069</v>
      </c>
      <c r="I6191" t="s">
        <v>16070</v>
      </c>
      <c r="J6191" t="s">
        <v>87</v>
      </c>
      <c r="K6191" t="s">
        <v>90</v>
      </c>
      <c r="L6191" t="s">
        <v>90</v>
      </c>
      <c r="M6191">
        <v>10</v>
      </c>
      <c r="N6191" t="s">
        <v>90</v>
      </c>
      <c r="O6191" s="1">
        <v>45120</v>
      </c>
      <c r="P6191" s="2"/>
      <c r="Q6191" s="2"/>
      <c r="R6191" s="1"/>
      <c r="U6191" s="1" t="str">
        <f t="shared" si="411"/>
        <v>2023</v>
      </c>
      <c r="V6191" s="1" t="str">
        <f>VLOOKUP(W6191,quarter[],2,FALSE)</f>
        <v>2nd</v>
      </c>
      <c r="W6191" s="1" t="str">
        <f t="shared" si="410"/>
        <v>June</v>
      </c>
      <c r="X6191" s="1" t="str">
        <f t="shared" si="412"/>
        <v>Calo, Robyn</v>
      </c>
      <c r="Y6191" s="1"/>
      <c r="Z6191" s="1"/>
      <c r="AA6191" s="1" t="s">
        <v>16071</v>
      </c>
      <c r="AB6191" s="1"/>
      <c r="AC6191" s="1"/>
      <c r="AD6191" s="1"/>
      <c r="AE6191" s="1"/>
    </row>
    <row r="6192" spans="1:31">
      <c r="A6192" t="s">
        <v>16072</v>
      </c>
      <c r="B6192" s="1">
        <v>45103</v>
      </c>
      <c r="C6192" s="1" t="s">
        <v>49</v>
      </c>
      <c r="D6192" t="s">
        <v>16073</v>
      </c>
      <c r="E6192" t="s">
        <v>86</v>
      </c>
      <c r="F6192" s="16" t="s">
        <v>8600</v>
      </c>
      <c r="G6192" s="16"/>
      <c r="H6192" t="s">
        <v>13</v>
      </c>
      <c r="I6192" t="s">
        <v>13</v>
      </c>
      <c r="J6192" t="s">
        <v>99</v>
      </c>
      <c r="K6192" t="s">
        <v>88</v>
      </c>
      <c r="L6192" t="s">
        <v>89</v>
      </c>
      <c r="M6192">
        <v>0</v>
      </c>
      <c r="N6192" t="s">
        <v>90</v>
      </c>
      <c r="O6192" s="1">
        <v>45110</v>
      </c>
      <c r="P6192" s="2"/>
      <c r="Q6192" s="2"/>
      <c r="R6192" s="1"/>
      <c r="U6192" s="1" t="str">
        <f t="shared" si="411"/>
        <v>2023</v>
      </c>
      <c r="V6192" s="1" t="str">
        <f>VLOOKUP(W6192,quarter[],2,FALSE)</f>
        <v>2nd</v>
      </c>
      <c r="W6192" s="1" t="str">
        <f t="shared" si="410"/>
        <v>June</v>
      </c>
      <c r="X6192" s="1" t="str">
        <f t="shared" si="412"/>
        <v>Brake, Cassi</v>
      </c>
      <c r="Y6192" s="1"/>
      <c r="Z6192" s="1"/>
      <c r="AA6192" s="1" t="s">
        <v>430</v>
      </c>
      <c r="AB6192" s="1"/>
      <c r="AC6192" s="1"/>
      <c r="AD6192" s="1"/>
      <c r="AE6192" s="1"/>
    </row>
    <row r="6193" spans="1:31">
      <c r="A6193" t="s">
        <v>16074</v>
      </c>
      <c r="B6193" s="1">
        <v>45103</v>
      </c>
      <c r="C6193" s="1" t="s">
        <v>54</v>
      </c>
      <c r="D6193" t="s">
        <v>16075</v>
      </c>
      <c r="E6193" t="s">
        <v>86</v>
      </c>
      <c r="F6193" s="16" t="s">
        <v>3343</v>
      </c>
      <c r="G6193" s="16"/>
      <c r="H6193" t="s">
        <v>16076</v>
      </c>
      <c r="I6193" t="s">
        <v>13</v>
      </c>
      <c r="J6193" t="s">
        <v>99</v>
      </c>
      <c r="K6193" t="s">
        <v>88</v>
      </c>
      <c r="L6193" t="s">
        <v>89</v>
      </c>
      <c r="M6193">
        <v>0</v>
      </c>
      <c r="N6193" t="s">
        <v>90</v>
      </c>
      <c r="O6193" s="1">
        <v>45112</v>
      </c>
      <c r="P6193" s="2"/>
      <c r="Q6193" s="2"/>
      <c r="R6193" s="1"/>
      <c r="U6193" s="1" t="str">
        <f t="shared" si="411"/>
        <v>2023</v>
      </c>
      <c r="V6193" s="1" t="str">
        <f>VLOOKUP(W6193,quarter[],2,FALSE)</f>
        <v>2nd</v>
      </c>
      <c r="W6193" s="1" t="str">
        <f t="shared" si="410"/>
        <v>June</v>
      </c>
      <c r="X6193" s="1" t="str">
        <f t="shared" si="412"/>
        <v>Pitts, Jeff</v>
      </c>
      <c r="Y6193" s="1"/>
      <c r="Z6193" s="1"/>
      <c r="AA6193" s="1" t="s">
        <v>16077</v>
      </c>
      <c r="AB6193" s="1"/>
      <c r="AC6193" s="1"/>
      <c r="AD6193" s="1"/>
      <c r="AE6193" s="1"/>
    </row>
    <row r="6194" spans="1:31">
      <c r="A6194" t="s">
        <v>16078</v>
      </c>
      <c r="B6194" s="1">
        <v>45103</v>
      </c>
      <c r="C6194" s="1" t="s">
        <v>48</v>
      </c>
      <c r="D6194" t="s">
        <v>16079</v>
      </c>
      <c r="E6194" t="s">
        <v>86</v>
      </c>
      <c r="F6194" s="16" t="s">
        <v>4615</v>
      </c>
      <c r="G6194" s="16"/>
      <c r="H6194" t="s">
        <v>13</v>
      </c>
      <c r="I6194" t="s">
        <v>13</v>
      </c>
      <c r="J6194" t="s">
        <v>87</v>
      </c>
      <c r="K6194" t="s">
        <v>88</v>
      </c>
      <c r="L6194" t="s">
        <v>89</v>
      </c>
      <c r="M6194">
        <v>0</v>
      </c>
      <c r="N6194" t="s">
        <v>90</v>
      </c>
      <c r="O6194" s="1">
        <v>45112</v>
      </c>
      <c r="P6194" s="2"/>
      <c r="Q6194" s="2"/>
      <c r="R6194" s="1"/>
      <c r="U6194" s="1" t="str">
        <f t="shared" si="411"/>
        <v>2023</v>
      </c>
      <c r="V6194" s="1" t="str">
        <f>VLOOKUP(W6194,quarter[],2,FALSE)</f>
        <v>2nd</v>
      </c>
      <c r="W6194" s="1" t="str">
        <f t="shared" si="410"/>
        <v>June</v>
      </c>
      <c r="X6194" s="1" t="str">
        <f t="shared" si="412"/>
        <v>Alexander, Lindsay</v>
      </c>
      <c r="Y6194" s="1"/>
      <c r="Z6194" s="1"/>
      <c r="AA6194" s="1" t="s">
        <v>16080</v>
      </c>
      <c r="AB6194" s="1"/>
      <c r="AC6194" s="1"/>
      <c r="AD6194" s="1"/>
      <c r="AE6194" s="1"/>
    </row>
    <row r="6195" spans="1:31">
      <c r="A6195" t="s">
        <v>16081</v>
      </c>
      <c r="B6195" s="1">
        <v>45103</v>
      </c>
      <c r="C6195" s="1" t="s">
        <v>50</v>
      </c>
      <c r="D6195" t="s">
        <v>16082</v>
      </c>
      <c r="E6195" t="s">
        <v>86</v>
      </c>
      <c r="F6195" s="16" t="s">
        <v>16083</v>
      </c>
      <c r="G6195" s="16"/>
      <c r="H6195" t="s">
        <v>15201</v>
      </c>
      <c r="I6195" t="s">
        <v>15202</v>
      </c>
      <c r="J6195" t="s">
        <v>87</v>
      </c>
      <c r="K6195" t="s">
        <v>90</v>
      </c>
      <c r="L6195" t="s">
        <v>90</v>
      </c>
      <c r="M6195">
        <v>4</v>
      </c>
      <c r="N6195" t="s">
        <v>90</v>
      </c>
      <c r="O6195" s="1">
        <v>45106</v>
      </c>
      <c r="P6195" s="2"/>
      <c r="Q6195" s="2"/>
      <c r="R6195" s="1"/>
      <c r="U6195" s="1" t="str">
        <f t="shared" si="411"/>
        <v>2023</v>
      </c>
      <c r="V6195" s="1" t="str">
        <f>VLOOKUP(W6195,quarter[],2,FALSE)</f>
        <v>2nd</v>
      </c>
      <c r="W6195" s="1" t="str">
        <f t="shared" si="410"/>
        <v>June</v>
      </c>
      <c r="X6195" s="1" t="str">
        <f t="shared" si="412"/>
        <v>Calo, Robyn</v>
      </c>
      <c r="Y6195" s="1"/>
      <c r="Z6195" s="1"/>
      <c r="AA6195" s="22" t="s">
        <v>16084</v>
      </c>
      <c r="AB6195" s="1"/>
      <c r="AC6195" s="1"/>
      <c r="AD6195" s="1"/>
      <c r="AE6195" s="1"/>
    </row>
    <row r="6196" spans="1:31">
      <c r="A6196" t="s">
        <v>16085</v>
      </c>
      <c r="B6196" s="1">
        <v>45103</v>
      </c>
      <c r="C6196" s="1" t="s">
        <v>53</v>
      </c>
      <c r="D6196" t="s">
        <v>16086</v>
      </c>
      <c r="E6196" t="s">
        <v>86</v>
      </c>
      <c r="F6196" s="16" t="s">
        <v>87</v>
      </c>
      <c r="G6196" s="16"/>
      <c r="H6196" t="s">
        <v>16087</v>
      </c>
      <c r="I6196" t="s">
        <v>13</v>
      </c>
      <c r="J6196" t="s">
        <v>87</v>
      </c>
      <c r="K6196" t="s">
        <v>88</v>
      </c>
      <c r="L6196" t="s">
        <v>89</v>
      </c>
      <c r="M6196">
        <v>0</v>
      </c>
      <c r="N6196" t="s">
        <v>90</v>
      </c>
      <c r="O6196" s="1">
        <v>45119</v>
      </c>
      <c r="P6196" s="2"/>
      <c r="Q6196" s="2"/>
      <c r="R6196" s="1"/>
      <c r="U6196" s="1" t="str">
        <f t="shared" si="411"/>
        <v>2023</v>
      </c>
      <c r="V6196" s="1" t="str">
        <f>VLOOKUP(W6196,quarter[],2,FALSE)</f>
        <v>2nd</v>
      </c>
      <c r="W6196" s="1" t="str">
        <f t="shared" si="410"/>
        <v>June</v>
      </c>
      <c r="X6196" s="1" t="str">
        <f t="shared" si="412"/>
        <v>Perry, April</v>
      </c>
      <c r="Y6196" s="1"/>
      <c r="Z6196" s="1"/>
      <c r="AA6196" s="1" t="s">
        <v>162</v>
      </c>
      <c r="AB6196" s="1"/>
      <c r="AC6196" s="1"/>
      <c r="AD6196" s="1"/>
      <c r="AE6196" s="1"/>
    </row>
    <row r="6197" spans="1:31">
      <c r="A6197" t="s">
        <v>16088</v>
      </c>
      <c r="B6197" s="1">
        <v>45103</v>
      </c>
      <c r="C6197" s="1" t="s">
        <v>54</v>
      </c>
      <c r="D6197" t="s">
        <v>16089</v>
      </c>
      <c r="E6197" t="s">
        <v>86</v>
      </c>
      <c r="F6197" s="16" t="s">
        <v>7731</v>
      </c>
      <c r="G6197" s="16"/>
      <c r="H6197" t="s">
        <v>16090</v>
      </c>
      <c r="I6197" t="s">
        <v>13</v>
      </c>
      <c r="J6197" t="s">
        <v>117</v>
      </c>
      <c r="K6197" t="s">
        <v>90</v>
      </c>
      <c r="L6197" t="s">
        <v>90</v>
      </c>
      <c r="M6197">
        <v>1</v>
      </c>
      <c r="N6197" t="s">
        <v>90</v>
      </c>
      <c r="O6197" s="1">
        <v>45112</v>
      </c>
      <c r="P6197" s="2"/>
      <c r="Q6197" s="2"/>
      <c r="R6197" s="1"/>
      <c r="U6197" s="1" t="str">
        <f t="shared" si="411"/>
        <v>2023</v>
      </c>
      <c r="V6197" s="1" t="str">
        <f>VLOOKUP(W6197,quarter[],2,FALSE)</f>
        <v>2nd</v>
      </c>
      <c r="W6197" s="1" t="str">
        <f t="shared" si="410"/>
        <v>June</v>
      </c>
      <c r="X6197" s="1" t="str">
        <f t="shared" si="412"/>
        <v>Pitts, Jeff</v>
      </c>
      <c r="Y6197" s="1"/>
      <c r="Z6197" s="1"/>
      <c r="AA6197" s="1" t="s">
        <v>16091</v>
      </c>
      <c r="AB6197" s="1"/>
      <c r="AC6197" s="1"/>
      <c r="AD6197" s="1"/>
      <c r="AE6197" s="1"/>
    </row>
    <row r="6198" spans="1:31">
      <c r="A6198" t="s">
        <v>16092</v>
      </c>
      <c r="B6198" s="1">
        <v>45103</v>
      </c>
      <c r="C6198" s="1" t="s">
        <v>49</v>
      </c>
      <c r="D6198" t="s">
        <v>9896</v>
      </c>
      <c r="E6198" t="s">
        <v>86</v>
      </c>
      <c r="F6198" s="16" t="s">
        <v>16093</v>
      </c>
      <c r="G6198" s="16"/>
      <c r="H6198" t="s">
        <v>13</v>
      </c>
      <c r="I6198" t="s">
        <v>13</v>
      </c>
      <c r="J6198" t="s">
        <v>87</v>
      </c>
      <c r="K6198" t="s">
        <v>88</v>
      </c>
      <c r="L6198" t="s">
        <v>89</v>
      </c>
      <c r="M6198">
        <v>0</v>
      </c>
      <c r="N6198" t="s">
        <v>90</v>
      </c>
      <c r="O6198" s="1">
        <v>45107</v>
      </c>
      <c r="P6198" s="2"/>
      <c r="Q6198" s="2"/>
      <c r="R6198" s="1"/>
      <c r="U6198" s="1" t="str">
        <f t="shared" si="411"/>
        <v>2023</v>
      </c>
      <c r="V6198" s="1" t="str">
        <f>VLOOKUP(W6198,quarter[],2,FALSE)</f>
        <v>2nd</v>
      </c>
      <c r="W6198" s="1" t="str">
        <f t="shared" si="410"/>
        <v>June</v>
      </c>
      <c r="X6198" s="1" t="str">
        <f t="shared" si="412"/>
        <v>Brake, Cassi</v>
      </c>
      <c r="Y6198" s="1"/>
      <c r="Z6198" s="1"/>
      <c r="AA6198" s="1" t="s">
        <v>1163</v>
      </c>
      <c r="AB6198" s="1"/>
      <c r="AC6198" s="1"/>
      <c r="AD6198" s="1"/>
      <c r="AE6198" s="1"/>
    </row>
    <row r="6199" spans="1:31">
      <c r="A6199" t="s">
        <v>16094</v>
      </c>
      <c r="B6199" s="1">
        <v>45103</v>
      </c>
      <c r="C6199" s="1" t="s">
        <v>48</v>
      </c>
      <c r="D6199" t="s">
        <v>16095</v>
      </c>
      <c r="E6199" t="s">
        <v>86</v>
      </c>
      <c r="F6199" s="16" t="s">
        <v>16096</v>
      </c>
      <c r="G6199" s="16"/>
      <c r="H6199" t="s">
        <v>13</v>
      </c>
      <c r="I6199" t="s">
        <v>16097</v>
      </c>
      <c r="J6199" t="s">
        <v>87</v>
      </c>
      <c r="K6199" t="s">
        <v>88</v>
      </c>
      <c r="L6199" t="s">
        <v>89</v>
      </c>
      <c r="M6199">
        <v>0</v>
      </c>
      <c r="N6199" t="s">
        <v>90</v>
      </c>
      <c r="O6199" s="1">
        <v>45104</v>
      </c>
      <c r="P6199" s="2"/>
      <c r="Q6199" s="2"/>
      <c r="R6199" s="1"/>
      <c r="U6199" s="1" t="str">
        <f t="shared" si="411"/>
        <v>2023</v>
      </c>
      <c r="V6199" s="1" t="str">
        <f>VLOOKUP(W6199,quarter[],2,FALSE)</f>
        <v>2nd</v>
      </c>
      <c r="W6199" s="1" t="str">
        <f t="shared" si="410"/>
        <v>June</v>
      </c>
      <c r="X6199" s="1" t="str">
        <f t="shared" si="412"/>
        <v>Alexander, Lindsay</v>
      </c>
      <c r="Y6199" s="1"/>
      <c r="Z6199" s="1"/>
      <c r="AA6199" s="1" t="s">
        <v>1163</v>
      </c>
      <c r="AB6199" s="1"/>
      <c r="AC6199" s="1"/>
      <c r="AD6199" s="1"/>
      <c r="AE6199" s="1"/>
    </row>
    <row r="6200" spans="1:31">
      <c r="A6200" t="s">
        <v>16098</v>
      </c>
      <c r="B6200" s="1">
        <v>45098</v>
      </c>
      <c r="C6200" s="1" t="s">
        <v>50</v>
      </c>
      <c r="D6200" t="s">
        <v>16099</v>
      </c>
      <c r="E6200" t="s">
        <v>86</v>
      </c>
      <c r="F6200" s="16" t="s">
        <v>16100</v>
      </c>
      <c r="G6200" s="16"/>
      <c r="H6200" t="s">
        <v>6382</v>
      </c>
      <c r="I6200" t="s">
        <v>6383</v>
      </c>
      <c r="J6200" t="s">
        <v>87</v>
      </c>
      <c r="K6200" t="s">
        <v>90</v>
      </c>
      <c r="L6200" t="s">
        <v>90</v>
      </c>
      <c r="M6200">
        <v>9</v>
      </c>
      <c r="N6200" t="s">
        <v>90</v>
      </c>
      <c r="O6200" s="1">
        <v>45104</v>
      </c>
      <c r="P6200" s="2"/>
      <c r="Q6200" s="2"/>
      <c r="R6200" s="1"/>
      <c r="U6200" s="1" t="str">
        <f t="shared" si="411"/>
        <v>2023</v>
      </c>
      <c r="V6200" s="1" t="str">
        <f>VLOOKUP(W6200,quarter[],2,FALSE)</f>
        <v>2nd</v>
      </c>
      <c r="W6200" s="1" t="str">
        <f t="shared" si="410"/>
        <v>June</v>
      </c>
      <c r="X6200" s="1" t="str">
        <f t="shared" si="412"/>
        <v>Calo, Robyn</v>
      </c>
      <c r="Y6200" s="1"/>
      <c r="Z6200" s="1"/>
      <c r="AA6200" s="1" t="s">
        <v>16101</v>
      </c>
      <c r="AB6200" s="1"/>
      <c r="AC6200" s="1"/>
      <c r="AD6200" s="1"/>
      <c r="AE6200" s="1"/>
    </row>
    <row r="6201" spans="1:31">
      <c r="A6201" t="s">
        <v>16102</v>
      </c>
      <c r="B6201" s="1">
        <v>45104</v>
      </c>
      <c r="C6201" s="1" t="s">
        <v>53</v>
      </c>
      <c r="D6201" t="s">
        <v>16103</v>
      </c>
      <c r="E6201" t="s">
        <v>86</v>
      </c>
      <c r="F6201" s="16" t="s">
        <v>16104</v>
      </c>
      <c r="G6201" s="16"/>
      <c r="H6201" t="s">
        <v>16105</v>
      </c>
      <c r="I6201" t="s">
        <v>16106</v>
      </c>
      <c r="J6201" t="s">
        <v>87</v>
      </c>
      <c r="K6201" t="s">
        <v>90</v>
      </c>
      <c r="L6201" t="s">
        <v>90</v>
      </c>
      <c r="M6201">
        <v>11</v>
      </c>
      <c r="N6201" t="s">
        <v>90</v>
      </c>
      <c r="O6201" s="1">
        <v>45126</v>
      </c>
      <c r="P6201" s="2"/>
      <c r="Q6201" s="2"/>
      <c r="R6201" s="1"/>
      <c r="U6201" s="1" t="str">
        <f t="shared" si="411"/>
        <v>2023</v>
      </c>
      <c r="V6201" s="1" t="str">
        <f>VLOOKUP(W6201,quarter[],2,FALSE)</f>
        <v>2nd</v>
      </c>
      <c r="W6201" s="1" t="str">
        <f t="shared" si="410"/>
        <v>June</v>
      </c>
      <c r="X6201" s="1" t="str">
        <f t="shared" si="412"/>
        <v>Perry, April</v>
      </c>
      <c r="Y6201" s="1"/>
      <c r="Z6201" s="1"/>
      <c r="AA6201" s="1" t="s">
        <v>8701</v>
      </c>
      <c r="AB6201" s="1"/>
      <c r="AC6201" s="1"/>
      <c r="AD6201" s="1"/>
      <c r="AE6201" s="1"/>
    </row>
    <row r="6202" spans="1:31">
      <c r="A6202" t="s">
        <v>16107</v>
      </c>
      <c r="B6202" s="1">
        <v>45104</v>
      </c>
      <c r="C6202" s="1" t="s">
        <v>49</v>
      </c>
      <c r="D6202" t="s">
        <v>3355</v>
      </c>
      <c r="E6202" t="s">
        <v>86</v>
      </c>
      <c r="F6202" s="16" t="s">
        <v>8389</v>
      </c>
      <c r="G6202" s="16"/>
      <c r="H6202" t="s">
        <v>16108</v>
      </c>
      <c r="I6202" t="s">
        <v>13</v>
      </c>
      <c r="J6202" t="s">
        <v>87</v>
      </c>
      <c r="K6202" t="s">
        <v>90</v>
      </c>
      <c r="L6202" t="s">
        <v>88</v>
      </c>
      <c r="M6202">
        <v>0</v>
      </c>
      <c r="N6202" t="s">
        <v>90</v>
      </c>
      <c r="O6202" s="1">
        <v>45112</v>
      </c>
      <c r="P6202" s="2"/>
      <c r="Q6202" s="2"/>
      <c r="R6202" s="1"/>
      <c r="U6202" s="1" t="str">
        <f t="shared" si="411"/>
        <v>2023</v>
      </c>
      <c r="V6202" s="1" t="str">
        <f>VLOOKUP(W6202,quarter[],2,FALSE)</f>
        <v>2nd</v>
      </c>
      <c r="W6202" s="1" t="str">
        <f t="shared" si="410"/>
        <v>June</v>
      </c>
      <c r="X6202" s="1" t="str">
        <f t="shared" si="412"/>
        <v>Brake, Cassi</v>
      </c>
      <c r="Y6202" s="1"/>
      <c r="Z6202" s="1"/>
      <c r="AA6202" s="1" t="s">
        <v>16109</v>
      </c>
      <c r="AB6202" s="1"/>
      <c r="AC6202" s="1"/>
      <c r="AD6202" s="1"/>
      <c r="AE6202" s="1"/>
    </row>
    <row r="6203" spans="1:31">
      <c r="A6203" t="s">
        <v>16110</v>
      </c>
      <c r="B6203" s="1">
        <v>45104</v>
      </c>
      <c r="C6203" s="1" t="s">
        <v>54</v>
      </c>
      <c r="D6203" t="s">
        <v>16111</v>
      </c>
      <c r="E6203" t="s">
        <v>86</v>
      </c>
      <c r="F6203" s="16" t="s">
        <v>2149</v>
      </c>
      <c r="G6203" s="16"/>
      <c r="H6203" t="s">
        <v>13</v>
      </c>
      <c r="I6203" t="s">
        <v>13</v>
      </c>
      <c r="J6203" t="s">
        <v>87</v>
      </c>
      <c r="K6203" t="s">
        <v>88</v>
      </c>
      <c r="L6203" t="s">
        <v>89</v>
      </c>
      <c r="M6203">
        <v>0</v>
      </c>
      <c r="N6203" t="s">
        <v>90</v>
      </c>
      <c r="O6203" s="1">
        <v>45112</v>
      </c>
      <c r="P6203" s="2"/>
      <c r="Q6203" s="2"/>
      <c r="R6203" s="1"/>
      <c r="U6203" s="1" t="str">
        <f t="shared" si="411"/>
        <v>2023</v>
      </c>
      <c r="V6203" s="1" t="str">
        <f>VLOOKUP(W6203,quarter[],2,FALSE)</f>
        <v>2nd</v>
      </c>
      <c r="W6203" s="1" t="str">
        <f t="shared" si="410"/>
        <v>June</v>
      </c>
      <c r="X6203" s="1" t="str">
        <f t="shared" si="412"/>
        <v>Pitts, Jeff</v>
      </c>
      <c r="Y6203" s="1"/>
      <c r="Z6203" s="1"/>
      <c r="AA6203" s="1" t="s">
        <v>1442</v>
      </c>
      <c r="AB6203" s="1"/>
      <c r="AC6203" s="1"/>
      <c r="AD6203" s="1"/>
      <c r="AE6203" s="1"/>
    </row>
    <row r="6204" spans="1:31">
      <c r="A6204" t="s">
        <v>16112</v>
      </c>
      <c r="B6204" s="1">
        <v>45104</v>
      </c>
      <c r="C6204" s="1" t="s">
        <v>48</v>
      </c>
      <c r="D6204" t="s">
        <v>16113</v>
      </c>
      <c r="E6204" t="s">
        <v>86</v>
      </c>
      <c r="F6204" s="16" t="s">
        <v>99</v>
      </c>
      <c r="G6204" s="16"/>
      <c r="H6204" t="s">
        <v>13</v>
      </c>
      <c r="I6204" t="s">
        <v>13</v>
      </c>
      <c r="J6204" t="s">
        <v>99</v>
      </c>
      <c r="K6204" t="s">
        <v>88</v>
      </c>
      <c r="L6204" t="s">
        <v>89</v>
      </c>
      <c r="M6204">
        <v>0</v>
      </c>
      <c r="N6204" t="s">
        <v>90</v>
      </c>
      <c r="O6204" s="1">
        <v>45105</v>
      </c>
      <c r="P6204" s="2"/>
      <c r="Q6204" s="2"/>
      <c r="R6204" s="1"/>
      <c r="U6204" s="1" t="str">
        <f t="shared" si="411"/>
        <v>2023</v>
      </c>
      <c r="V6204" s="1" t="str">
        <f>VLOOKUP(W6204,quarter[],2,FALSE)</f>
        <v>2nd</v>
      </c>
      <c r="W6204" s="1" t="str">
        <f t="shared" si="410"/>
        <v>June</v>
      </c>
      <c r="X6204" s="1" t="str">
        <f t="shared" si="412"/>
        <v>Alexander, Lindsay</v>
      </c>
      <c r="Y6204" s="1"/>
      <c r="Z6204" s="1"/>
      <c r="AA6204" s="1" t="s">
        <v>16114</v>
      </c>
      <c r="AB6204" s="1"/>
      <c r="AC6204" s="1"/>
      <c r="AD6204" s="1"/>
      <c r="AE6204" s="1"/>
    </row>
    <row r="6205" spans="1:31">
      <c r="A6205" t="s">
        <v>16115</v>
      </c>
      <c r="B6205" s="1">
        <v>45104</v>
      </c>
      <c r="C6205" s="1" t="s">
        <v>53</v>
      </c>
      <c r="D6205" t="s">
        <v>6429</v>
      </c>
      <c r="E6205" t="s">
        <v>86</v>
      </c>
      <c r="F6205" s="16" t="s">
        <v>16116</v>
      </c>
      <c r="G6205" s="16"/>
      <c r="H6205" t="s">
        <v>16117</v>
      </c>
      <c r="I6205" t="s">
        <v>13</v>
      </c>
      <c r="J6205" t="s">
        <v>87</v>
      </c>
      <c r="K6205" t="s">
        <v>88</v>
      </c>
      <c r="L6205" t="s">
        <v>89</v>
      </c>
      <c r="M6205">
        <v>0</v>
      </c>
      <c r="N6205" t="s">
        <v>90</v>
      </c>
      <c r="O6205" s="1">
        <v>45110</v>
      </c>
      <c r="P6205" s="2"/>
      <c r="Q6205" s="2"/>
      <c r="R6205" s="1"/>
      <c r="U6205" s="1" t="str">
        <f t="shared" si="411"/>
        <v>2023</v>
      </c>
      <c r="V6205" s="1" t="str">
        <f>VLOOKUP(W6205,quarter[],2,FALSE)</f>
        <v>2nd</v>
      </c>
      <c r="W6205" s="1" t="str">
        <f t="shared" ref="W6205:W6268" si="413">TEXT(B6205,"mmmm")</f>
        <v>June</v>
      </c>
      <c r="X6205" s="1" t="str">
        <f t="shared" si="412"/>
        <v>Perry, April</v>
      </c>
      <c r="Y6205" s="1"/>
      <c r="Z6205" s="1"/>
      <c r="AA6205" s="1" t="s">
        <v>16118</v>
      </c>
      <c r="AB6205" s="1"/>
      <c r="AC6205" s="1"/>
      <c r="AD6205" s="1"/>
      <c r="AE6205" s="1"/>
    </row>
    <row r="6206" spans="1:31">
      <c r="A6206" t="s">
        <v>16119</v>
      </c>
      <c r="B6206" s="1">
        <v>45104</v>
      </c>
      <c r="C6206" s="1" t="s">
        <v>50</v>
      </c>
      <c r="D6206" t="s">
        <v>16120</v>
      </c>
      <c r="E6206" t="s">
        <v>86</v>
      </c>
      <c r="F6206" s="16" t="s">
        <v>2177</v>
      </c>
      <c r="G6206" s="16"/>
      <c r="H6206" t="s">
        <v>13</v>
      </c>
      <c r="I6206" t="s">
        <v>13</v>
      </c>
      <c r="J6206" t="s">
        <v>140</v>
      </c>
      <c r="K6206" t="s">
        <v>88</v>
      </c>
      <c r="L6206" t="s">
        <v>89</v>
      </c>
      <c r="M6206">
        <v>0</v>
      </c>
      <c r="N6206" t="s">
        <v>90</v>
      </c>
      <c r="O6206" s="1">
        <v>45104</v>
      </c>
      <c r="P6206" s="2"/>
      <c r="Q6206" s="2"/>
      <c r="R6206" s="1"/>
      <c r="U6206" s="1" t="str">
        <f t="shared" si="411"/>
        <v>2023</v>
      </c>
      <c r="V6206" s="1" t="str">
        <f>VLOOKUP(W6206,quarter[],2,FALSE)</f>
        <v>2nd</v>
      </c>
      <c r="W6206" s="1" t="str">
        <f t="shared" si="413"/>
        <v>June</v>
      </c>
      <c r="X6206" s="1" t="str">
        <f t="shared" si="412"/>
        <v>Calo, Robyn</v>
      </c>
      <c r="Y6206" s="1"/>
      <c r="Z6206" s="1"/>
      <c r="AA6206" s="1" t="s">
        <v>16121</v>
      </c>
      <c r="AB6206" s="1"/>
      <c r="AC6206" s="1"/>
      <c r="AD6206" s="1"/>
      <c r="AE6206" s="1"/>
    </row>
    <row r="6207" spans="1:31">
      <c r="A6207" t="s">
        <v>16122</v>
      </c>
      <c r="B6207" s="1">
        <v>45104</v>
      </c>
      <c r="C6207" s="1" t="s">
        <v>49</v>
      </c>
      <c r="D6207" t="s">
        <v>16123</v>
      </c>
      <c r="E6207" t="s">
        <v>86</v>
      </c>
      <c r="F6207" s="16" t="s">
        <v>2100</v>
      </c>
      <c r="G6207" s="16"/>
      <c r="H6207" t="s">
        <v>13</v>
      </c>
      <c r="I6207" t="s">
        <v>13</v>
      </c>
      <c r="J6207" t="s">
        <v>87</v>
      </c>
      <c r="K6207" t="s">
        <v>88</v>
      </c>
      <c r="L6207" t="s">
        <v>89</v>
      </c>
      <c r="M6207">
        <v>0</v>
      </c>
      <c r="N6207" t="s">
        <v>90</v>
      </c>
      <c r="O6207" s="1">
        <v>45110</v>
      </c>
      <c r="P6207" s="2"/>
      <c r="Q6207" s="2"/>
      <c r="R6207" s="1"/>
      <c r="U6207" s="1" t="str">
        <f t="shared" si="411"/>
        <v>2023</v>
      </c>
      <c r="V6207" s="1" t="str">
        <f>VLOOKUP(W6207,quarter[],2,FALSE)</f>
        <v>2nd</v>
      </c>
      <c r="W6207" s="1" t="str">
        <f t="shared" si="413"/>
        <v>June</v>
      </c>
      <c r="X6207" s="1" t="str">
        <f t="shared" si="412"/>
        <v>Brake, Cassi</v>
      </c>
      <c r="Y6207" s="1"/>
      <c r="Z6207" s="1"/>
      <c r="AA6207" s="1" t="s">
        <v>16124</v>
      </c>
      <c r="AB6207" s="1"/>
      <c r="AC6207" s="1"/>
      <c r="AD6207" s="1"/>
      <c r="AE6207" s="1"/>
    </row>
    <row r="6208" spans="1:31">
      <c r="A6208" t="s">
        <v>16125</v>
      </c>
      <c r="B6208" s="1">
        <v>45104</v>
      </c>
      <c r="C6208" s="1" t="s">
        <v>48</v>
      </c>
      <c r="D6208" t="s">
        <v>16126</v>
      </c>
      <c r="E6208" t="s">
        <v>86</v>
      </c>
      <c r="F6208" s="16" t="s">
        <v>9244</v>
      </c>
      <c r="G6208" s="16"/>
      <c r="H6208" t="s">
        <v>16127</v>
      </c>
      <c r="I6208" t="s">
        <v>16128</v>
      </c>
      <c r="J6208" t="s">
        <v>369</v>
      </c>
      <c r="K6208" t="s">
        <v>90</v>
      </c>
      <c r="L6208" t="s">
        <v>90</v>
      </c>
      <c r="M6208">
        <v>3</v>
      </c>
      <c r="N6208" t="s">
        <v>90</v>
      </c>
      <c r="O6208" s="1">
        <v>45133</v>
      </c>
      <c r="P6208" s="2"/>
      <c r="Q6208" s="2"/>
      <c r="R6208" s="1"/>
      <c r="U6208" s="1" t="str">
        <f t="shared" si="411"/>
        <v>2023</v>
      </c>
      <c r="V6208" s="1" t="str">
        <f>VLOOKUP(W6208,quarter[],2,FALSE)</f>
        <v>2nd</v>
      </c>
      <c r="W6208" s="1" t="str">
        <f t="shared" si="413"/>
        <v>June</v>
      </c>
      <c r="X6208" s="1" t="str">
        <f t="shared" si="412"/>
        <v>Alexander, Lindsay</v>
      </c>
      <c r="Y6208" s="1"/>
      <c r="Z6208" s="1"/>
      <c r="AA6208" s="1" t="s">
        <v>7144</v>
      </c>
      <c r="AB6208" s="1"/>
      <c r="AC6208" s="1"/>
      <c r="AD6208" s="1"/>
      <c r="AE6208" s="1"/>
    </row>
    <row r="6209" spans="1:31">
      <c r="A6209" t="s">
        <v>16129</v>
      </c>
      <c r="B6209" s="1">
        <v>45104</v>
      </c>
      <c r="C6209" s="1" t="s">
        <v>53</v>
      </c>
      <c r="D6209" t="s">
        <v>14667</v>
      </c>
      <c r="E6209" t="s">
        <v>86</v>
      </c>
      <c r="F6209" s="16" t="s">
        <v>2177</v>
      </c>
      <c r="G6209" s="16"/>
      <c r="H6209" t="s">
        <v>13</v>
      </c>
      <c r="I6209" t="s">
        <v>13</v>
      </c>
      <c r="J6209" t="s">
        <v>140</v>
      </c>
      <c r="K6209" t="s">
        <v>88</v>
      </c>
      <c r="L6209" t="s">
        <v>89</v>
      </c>
      <c r="M6209">
        <v>0</v>
      </c>
      <c r="N6209" t="s">
        <v>90</v>
      </c>
      <c r="O6209" s="1">
        <v>45104</v>
      </c>
      <c r="P6209" s="2"/>
      <c r="Q6209" s="2"/>
      <c r="R6209" s="1"/>
      <c r="U6209" s="1" t="str">
        <f t="shared" si="411"/>
        <v>2023</v>
      </c>
      <c r="V6209" s="1" t="str">
        <f>VLOOKUP(W6209,quarter[],2,FALSE)</f>
        <v>2nd</v>
      </c>
      <c r="W6209" s="1" t="str">
        <f t="shared" si="413"/>
        <v>June</v>
      </c>
      <c r="X6209" s="1" t="str">
        <f t="shared" si="412"/>
        <v>Perry, April</v>
      </c>
      <c r="Y6209" s="1"/>
      <c r="Z6209" s="1"/>
      <c r="AA6209" s="1" t="s">
        <v>16130</v>
      </c>
      <c r="AB6209" s="1"/>
      <c r="AC6209" s="1"/>
      <c r="AD6209" s="1"/>
      <c r="AE6209" s="1"/>
    </row>
    <row r="6210" spans="1:31">
      <c r="A6210" t="s">
        <v>16131</v>
      </c>
      <c r="B6210" s="1">
        <v>45104</v>
      </c>
      <c r="C6210" s="1" t="s">
        <v>54</v>
      </c>
      <c r="D6210" t="s">
        <v>16132</v>
      </c>
      <c r="E6210" t="s">
        <v>86</v>
      </c>
      <c r="F6210" s="16" t="s">
        <v>16133</v>
      </c>
      <c r="G6210" s="16"/>
      <c r="H6210" t="s">
        <v>16134</v>
      </c>
      <c r="I6210" t="s">
        <v>13</v>
      </c>
      <c r="J6210" t="s">
        <v>117</v>
      </c>
      <c r="K6210" t="s">
        <v>88</v>
      </c>
      <c r="L6210" t="s">
        <v>89</v>
      </c>
      <c r="M6210">
        <v>0</v>
      </c>
      <c r="N6210" t="s">
        <v>90</v>
      </c>
      <c r="O6210" s="1">
        <v>45126</v>
      </c>
      <c r="P6210" s="2"/>
      <c r="Q6210" s="2"/>
      <c r="R6210" s="1"/>
      <c r="U6210" s="1" t="str">
        <f t="shared" si="411"/>
        <v>2023</v>
      </c>
      <c r="V6210" s="1" t="str">
        <f>VLOOKUP(W6210,quarter[],2,FALSE)</f>
        <v>2nd</v>
      </c>
      <c r="W6210" s="1" t="str">
        <f t="shared" si="413"/>
        <v>June</v>
      </c>
      <c r="X6210" s="1" t="str">
        <f t="shared" si="412"/>
        <v>Pitts, Jeff</v>
      </c>
      <c r="Y6210" s="1"/>
      <c r="Z6210" s="1"/>
      <c r="AA6210" s="1" t="s">
        <v>146</v>
      </c>
      <c r="AB6210" s="1"/>
      <c r="AC6210" s="1"/>
      <c r="AD6210" s="1"/>
      <c r="AE6210" s="1"/>
    </row>
    <row r="6211" spans="1:31">
      <c r="A6211" t="s">
        <v>16135</v>
      </c>
      <c r="B6211" s="1">
        <v>45104</v>
      </c>
      <c r="C6211" s="1" t="s">
        <v>53</v>
      </c>
      <c r="D6211" t="s">
        <v>3306</v>
      </c>
      <c r="E6211" t="s">
        <v>86</v>
      </c>
      <c r="F6211" s="16" t="s">
        <v>16136</v>
      </c>
      <c r="G6211" s="16"/>
      <c r="H6211" t="s">
        <v>13</v>
      </c>
      <c r="I6211" t="s">
        <v>13</v>
      </c>
      <c r="J6211" t="s">
        <v>369</v>
      </c>
      <c r="K6211" t="s">
        <v>90</v>
      </c>
      <c r="L6211" t="s">
        <v>88</v>
      </c>
      <c r="M6211">
        <v>0</v>
      </c>
      <c r="N6211" t="s">
        <v>90</v>
      </c>
      <c r="O6211" s="1">
        <v>45112</v>
      </c>
      <c r="P6211" s="2"/>
      <c r="Q6211" s="2"/>
      <c r="R6211" s="1"/>
      <c r="U6211" s="1" t="str">
        <f t="shared" si="411"/>
        <v>2023</v>
      </c>
      <c r="V6211" s="1" t="str">
        <f>VLOOKUP(W6211,quarter[],2,FALSE)</f>
        <v>2nd</v>
      </c>
      <c r="W6211" s="1" t="str">
        <f t="shared" si="413"/>
        <v>June</v>
      </c>
      <c r="X6211" s="1" t="str">
        <f t="shared" si="412"/>
        <v>Perry, April</v>
      </c>
      <c r="Y6211" s="1"/>
      <c r="Z6211" s="1"/>
      <c r="AA6211" s="1" t="s">
        <v>16137</v>
      </c>
      <c r="AB6211" s="1"/>
      <c r="AC6211" s="1"/>
      <c r="AD6211" s="1"/>
      <c r="AE6211" s="1"/>
    </row>
    <row r="6212" spans="1:31">
      <c r="A6212" t="s">
        <v>16138</v>
      </c>
      <c r="B6212" s="1">
        <v>45104</v>
      </c>
      <c r="C6212" s="1" t="s">
        <v>54</v>
      </c>
      <c r="D6212" t="s">
        <v>6246</v>
      </c>
      <c r="E6212" t="s">
        <v>86</v>
      </c>
      <c r="F6212" s="16" t="s">
        <v>3037</v>
      </c>
      <c r="G6212" s="16"/>
      <c r="H6212" t="s">
        <v>16139</v>
      </c>
      <c r="I6212" t="s">
        <v>13</v>
      </c>
      <c r="J6212" t="s">
        <v>86</v>
      </c>
      <c r="K6212" t="s">
        <v>88</v>
      </c>
      <c r="L6212" t="s">
        <v>89</v>
      </c>
      <c r="M6212">
        <v>0</v>
      </c>
      <c r="N6212" t="s">
        <v>90</v>
      </c>
      <c r="O6212" s="1">
        <v>45126</v>
      </c>
      <c r="P6212" s="2"/>
      <c r="Q6212" s="2"/>
      <c r="R6212" s="1"/>
      <c r="U6212" s="1" t="str">
        <f t="shared" si="411"/>
        <v>2023</v>
      </c>
      <c r="V6212" s="1" t="str">
        <f>VLOOKUP(W6212,quarter[],2,FALSE)</f>
        <v>2nd</v>
      </c>
      <c r="W6212" s="1" t="str">
        <f t="shared" si="413"/>
        <v>June</v>
      </c>
      <c r="X6212" s="1" t="str">
        <f t="shared" si="412"/>
        <v>Pitts, Jeff</v>
      </c>
      <c r="Y6212" s="1"/>
      <c r="Z6212" s="1"/>
      <c r="AA6212" s="1" t="s">
        <v>16140</v>
      </c>
      <c r="AB6212" s="1"/>
      <c r="AC6212" s="1"/>
      <c r="AD6212" s="1"/>
      <c r="AE6212" s="1"/>
    </row>
    <row r="6213" spans="1:31">
      <c r="A6213" t="s">
        <v>16141</v>
      </c>
      <c r="B6213" s="1">
        <v>45104</v>
      </c>
      <c r="C6213" s="1" t="s">
        <v>50</v>
      </c>
      <c r="D6213" t="s">
        <v>11767</v>
      </c>
      <c r="E6213" t="s">
        <v>86</v>
      </c>
      <c r="F6213" s="16" t="s">
        <v>16142</v>
      </c>
      <c r="G6213" s="16"/>
      <c r="H6213" t="s">
        <v>16143</v>
      </c>
      <c r="I6213" t="s">
        <v>13</v>
      </c>
      <c r="J6213" t="s">
        <v>87</v>
      </c>
      <c r="K6213" t="s">
        <v>88</v>
      </c>
      <c r="L6213" t="s">
        <v>89</v>
      </c>
      <c r="M6213">
        <v>0</v>
      </c>
      <c r="N6213" t="s">
        <v>90</v>
      </c>
      <c r="O6213" s="1">
        <v>45124</v>
      </c>
      <c r="P6213" s="2"/>
      <c r="Q6213" s="2"/>
      <c r="R6213" s="1"/>
      <c r="U6213" s="1" t="str">
        <f t="shared" si="411"/>
        <v>2023</v>
      </c>
      <c r="V6213" s="1" t="str">
        <f>VLOOKUP(W6213,quarter[],2,FALSE)</f>
        <v>2nd</v>
      </c>
      <c r="W6213" s="1" t="str">
        <f t="shared" si="413"/>
        <v>June</v>
      </c>
      <c r="X6213" s="1" t="str">
        <f t="shared" si="412"/>
        <v>Calo, Robyn</v>
      </c>
      <c r="Y6213" s="1"/>
      <c r="Z6213" s="1"/>
      <c r="AA6213" s="1" t="s">
        <v>16144</v>
      </c>
      <c r="AB6213" s="1"/>
      <c r="AC6213" s="1"/>
      <c r="AD6213" s="1"/>
      <c r="AE6213" s="1"/>
    </row>
    <row r="6214" spans="1:31">
      <c r="A6214" t="s">
        <v>16145</v>
      </c>
      <c r="B6214" s="1">
        <v>45104</v>
      </c>
      <c r="C6214" s="1" t="s">
        <v>49</v>
      </c>
      <c r="D6214" t="s">
        <v>16146</v>
      </c>
      <c r="E6214" t="s">
        <v>86</v>
      </c>
      <c r="F6214" s="16" t="s">
        <v>99</v>
      </c>
      <c r="G6214" s="16"/>
      <c r="H6214" t="s">
        <v>16147</v>
      </c>
      <c r="I6214" t="s">
        <v>13</v>
      </c>
      <c r="J6214" t="s">
        <v>99</v>
      </c>
      <c r="K6214" t="s">
        <v>88</v>
      </c>
      <c r="L6214" t="s">
        <v>89</v>
      </c>
      <c r="M6214">
        <v>0</v>
      </c>
      <c r="N6214" t="s">
        <v>90</v>
      </c>
      <c r="O6214" s="1">
        <v>45110</v>
      </c>
      <c r="P6214" s="2"/>
      <c r="Q6214" s="2"/>
      <c r="R6214" s="1"/>
      <c r="U6214" s="1" t="str">
        <f t="shared" ref="U6214:U6277" si="414">TEXT(B6214,"yyyy")</f>
        <v>2023</v>
      </c>
      <c r="V6214" s="1" t="str">
        <f>VLOOKUP(W6214,quarter[],2,FALSE)</f>
        <v>2nd</v>
      </c>
      <c r="W6214" s="1" t="str">
        <f t="shared" si="413"/>
        <v>June</v>
      </c>
      <c r="X6214" s="1" t="str">
        <f t="shared" ref="X6214:X6277" si="415">C6214</f>
        <v>Brake, Cassi</v>
      </c>
      <c r="Y6214" s="1"/>
      <c r="Z6214" s="1"/>
      <c r="AA6214" s="1" t="s">
        <v>6197</v>
      </c>
      <c r="AB6214" s="1"/>
      <c r="AC6214" s="1"/>
      <c r="AD6214" s="1"/>
      <c r="AE6214" s="1"/>
    </row>
    <row r="6215" spans="1:31">
      <c r="A6215" t="s">
        <v>16148</v>
      </c>
      <c r="B6215" s="1">
        <v>45104</v>
      </c>
      <c r="C6215" s="1" t="s">
        <v>48</v>
      </c>
      <c r="D6215" t="s">
        <v>16149</v>
      </c>
      <c r="E6215" t="s">
        <v>86</v>
      </c>
      <c r="F6215" s="16" t="s">
        <v>5490</v>
      </c>
      <c r="G6215" s="16"/>
      <c r="H6215" t="s">
        <v>13</v>
      </c>
      <c r="I6215" t="s">
        <v>13</v>
      </c>
      <c r="J6215" t="s">
        <v>99</v>
      </c>
      <c r="K6215" t="s">
        <v>88</v>
      </c>
      <c r="L6215" t="s">
        <v>89</v>
      </c>
      <c r="M6215">
        <v>0</v>
      </c>
      <c r="N6215" t="s">
        <v>90</v>
      </c>
      <c r="O6215" s="1">
        <v>45105</v>
      </c>
      <c r="P6215" s="2"/>
      <c r="Q6215" s="2"/>
      <c r="R6215" s="1"/>
      <c r="U6215" s="1" t="str">
        <f t="shared" si="414"/>
        <v>2023</v>
      </c>
      <c r="V6215" s="1" t="str">
        <f>VLOOKUP(W6215,quarter[],2,FALSE)</f>
        <v>2nd</v>
      </c>
      <c r="W6215" s="1" t="str">
        <f t="shared" si="413"/>
        <v>June</v>
      </c>
      <c r="X6215" s="1" t="str">
        <f t="shared" si="415"/>
        <v>Alexander, Lindsay</v>
      </c>
      <c r="Y6215" s="1"/>
      <c r="Z6215" s="1"/>
      <c r="AA6215" s="1" t="s">
        <v>16150</v>
      </c>
      <c r="AB6215" s="1"/>
      <c r="AC6215" s="1"/>
      <c r="AD6215" s="1"/>
      <c r="AE6215" s="1"/>
    </row>
    <row r="6216" spans="1:31">
      <c r="A6216" t="s">
        <v>16151</v>
      </c>
      <c r="B6216" s="1">
        <v>45104</v>
      </c>
      <c r="C6216" s="1" t="s">
        <v>53</v>
      </c>
      <c r="D6216" t="s">
        <v>9766</v>
      </c>
      <c r="E6216" t="s">
        <v>86</v>
      </c>
      <c r="F6216" s="16" t="s">
        <v>16152</v>
      </c>
      <c r="G6216" s="16"/>
      <c r="H6216" t="s">
        <v>16153</v>
      </c>
      <c r="I6216" t="s">
        <v>16154</v>
      </c>
      <c r="J6216" t="s">
        <v>87</v>
      </c>
      <c r="K6216" t="s">
        <v>90</v>
      </c>
      <c r="L6216" t="s">
        <v>90</v>
      </c>
      <c r="M6216">
        <v>0</v>
      </c>
      <c r="N6216" t="s">
        <v>90</v>
      </c>
      <c r="O6216" s="1">
        <v>45119</v>
      </c>
      <c r="P6216" s="2"/>
      <c r="Q6216" s="2"/>
      <c r="R6216" s="1"/>
      <c r="U6216" s="1" t="str">
        <f t="shared" si="414"/>
        <v>2023</v>
      </c>
      <c r="V6216" s="1" t="str">
        <f>VLOOKUP(W6216,quarter[],2,FALSE)</f>
        <v>2nd</v>
      </c>
      <c r="W6216" s="1" t="str">
        <f t="shared" si="413"/>
        <v>June</v>
      </c>
      <c r="X6216" s="1" t="str">
        <f t="shared" si="415"/>
        <v>Perry, April</v>
      </c>
      <c r="Y6216" s="1"/>
      <c r="Z6216" s="1"/>
      <c r="AA6216" s="1" t="s">
        <v>16155</v>
      </c>
      <c r="AB6216" s="1"/>
      <c r="AC6216" s="1"/>
      <c r="AD6216" s="1"/>
      <c r="AE6216" s="1"/>
    </row>
    <row r="6217" spans="1:31">
      <c r="A6217" t="s">
        <v>16156</v>
      </c>
      <c r="B6217" s="1">
        <v>45104</v>
      </c>
      <c r="C6217" s="1" t="s">
        <v>48</v>
      </c>
      <c r="D6217" t="s">
        <v>7296</v>
      </c>
      <c r="E6217" t="s">
        <v>86</v>
      </c>
      <c r="F6217" s="16" t="s">
        <v>16157</v>
      </c>
      <c r="G6217" s="16"/>
      <c r="H6217" t="s">
        <v>5482</v>
      </c>
      <c r="I6217" t="s">
        <v>16158</v>
      </c>
      <c r="J6217" t="s">
        <v>369</v>
      </c>
      <c r="K6217" t="s">
        <v>90</v>
      </c>
      <c r="L6217" t="s">
        <v>90</v>
      </c>
      <c r="M6217">
        <v>0</v>
      </c>
      <c r="N6217" t="s">
        <v>90</v>
      </c>
      <c r="O6217" s="1">
        <v>45105</v>
      </c>
      <c r="P6217" s="2"/>
      <c r="Q6217" s="2"/>
      <c r="R6217" s="1"/>
      <c r="U6217" s="1" t="str">
        <f t="shared" si="414"/>
        <v>2023</v>
      </c>
      <c r="V6217" s="1" t="str">
        <f>VLOOKUP(W6217,quarter[],2,FALSE)</f>
        <v>2nd</v>
      </c>
      <c r="W6217" s="1" t="str">
        <f t="shared" si="413"/>
        <v>June</v>
      </c>
      <c r="X6217" s="1" t="str">
        <f t="shared" si="415"/>
        <v>Alexander, Lindsay</v>
      </c>
      <c r="Y6217" s="1"/>
      <c r="Z6217" s="1"/>
      <c r="AA6217" s="1" t="s">
        <v>16159</v>
      </c>
      <c r="AB6217" s="1"/>
      <c r="AC6217" s="1"/>
      <c r="AD6217" s="1"/>
      <c r="AE6217" s="1"/>
    </row>
    <row r="6218" spans="1:31">
      <c r="A6218" t="s">
        <v>16160</v>
      </c>
      <c r="B6218" s="1">
        <v>45104</v>
      </c>
      <c r="C6218" s="1" t="s">
        <v>50</v>
      </c>
      <c r="D6218" t="s">
        <v>16161</v>
      </c>
      <c r="E6218" t="s">
        <v>86</v>
      </c>
      <c r="F6218" s="16" t="s">
        <v>16162</v>
      </c>
      <c r="G6218" s="16"/>
      <c r="H6218" t="s">
        <v>13</v>
      </c>
      <c r="I6218" t="s">
        <v>16163</v>
      </c>
      <c r="J6218" t="s">
        <v>87</v>
      </c>
      <c r="K6218" t="s">
        <v>88</v>
      </c>
      <c r="L6218" t="s">
        <v>89</v>
      </c>
      <c r="M6218">
        <v>0</v>
      </c>
      <c r="N6218" t="s">
        <v>90</v>
      </c>
      <c r="O6218" s="1">
        <v>45105</v>
      </c>
      <c r="P6218" s="2"/>
      <c r="Q6218" s="2"/>
      <c r="R6218" s="1"/>
      <c r="U6218" s="1" t="str">
        <f t="shared" si="414"/>
        <v>2023</v>
      </c>
      <c r="V6218" s="1" t="str">
        <f>VLOOKUP(W6218,quarter[],2,FALSE)</f>
        <v>2nd</v>
      </c>
      <c r="W6218" s="1" t="str">
        <f t="shared" si="413"/>
        <v>June</v>
      </c>
      <c r="X6218" s="1" t="str">
        <f t="shared" si="415"/>
        <v>Calo, Robyn</v>
      </c>
      <c r="Y6218" s="1"/>
      <c r="Z6218" s="1"/>
      <c r="AA6218" s="1" t="s">
        <v>271</v>
      </c>
      <c r="AB6218" s="1"/>
      <c r="AC6218" s="1"/>
      <c r="AD6218" s="1"/>
      <c r="AE6218" s="1"/>
    </row>
    <row r="6219" spans="1:31">
      <c r="A6219" t="s">
        <v>16164</v>
      </c>
      <c r="B6219" s="1">
        <v>45104</v>
      </c>
      <c r="C6219" s="1" t="s">
        <v>49</v>
      </c>
      <c r="D6219" t="s">
        <v>16165</v>
      </c>
      <c r="E6219" t="s">
        <v>86</v>
      </c>
      <c r="F6219" s="16" t="s">
        <v>16166</v>
      </c>
      <c r="G6219" s="16"/>
      <c r="H6219" t="s">
        <v>13</v>
      </c>
      <c r="I6219" t="s">
        <v>13</v>
      </c>
      <c r="J6219" t="s">
        <v>87</v>
      </c>
      <c r="K6219" t="s">
        <v>88</v>
      </c>
      <c r="L6219" t="s">
        <v>89</v>
      </c>
      <c r="M6219">
        <v>0</v>
      </c>
      <c r="N6219" t="s">
        <v>90</v>
      </c>
      <c r="O6219" s="1">
        <v>45107</v>
      </c>
      <c r="P6219" s="2"/>
      <c r="Q6219" s="2"/>
      <c r="R6219" s="1"/>
      <c r="U6219" s="1" t="str">
        <f t="shared" si="414"/>
        <v>2023</v>
      </c>
      <c r="V6219" s="1" t="str">
        <f>VLOOKUP(W6219,quarter[],2,FALSE)</f>
        <v>2nd</v>
      </c>
      <c r="W6219" s="1" t="str">
        <f t="shared" si="413"/>
        <v>June</v>
      </c>
      <c r="X6219" s="1" t="str">
        <f t="shared" si="415"/>
        <v>Brake, Cassi</v>
      </c>
      <c r="Y6219" s="1"/>
      <c r="Z6219" s="1"/>
      <c r="AA6219" s="1" t="s">
        <v>2829</v>
      </c>
      <c r="AB6219" s="1"/>
      <c r="AC6219" s="1"/>
      <c r="AD6219" s="1"/>
      <c r="AE6219" s="1"/>
    </row>
    <row r="6220" spans="1:31">
      <c r="A6220" t="s">
        <v>16167</v>
      </c>
      <c r="B6220" s="1">
        <v>45104</v>
      </c>
      <c r="C6220" s="1" t="s">
        <v>54</v>
      </c>
      <c r="D6220" t="s">
        <v>9480</v>
      </c>
      <c r="E6220" t="s">
        <v>86</v>
      </c>
      <c r="F6220" s="16" t="s">
        <v>1801</v>
      </c>
      <c r="G6220" s="16"/>
      <c r="H6220" t="s">
        <v>16168</v>
      </c>
      <c r="I6220" t="s">
        <v>13</v>
      </c>
      <c r="J6220" t="s">
        <v>117</v>
      </c>
      <c r="K6220" t="s">
        <v>88</v>
      </c>
      <c r="L6220" t="s">
        <v>89</v>
      </c>
      <c r="M6220">
        <v>0</v>
      </c>
      <c r="N6220" t="s">
        <v>90</v>
      </c>
      <c r="O6220" s="1">
        <v>45194</v>
      </c>
      <c r="P6220" s="2"/>
      <c r="Q6220" s="2"/>
      <c r="R6220" s="1"/>
      <c r="U6220" s="1" t="str">
        <f t="shared" si="414"/>
        <v>2023</v>
      </c>
      <c r="V6220" s="1" t="str">
        <f>VLOOKUP(W6220,quarter[],2,FALSE)</f>
        <v>2nd</v>
      </c>
      <c r="W6220" s="1" t="str">
        <f t="shared" si="413"/>
        <v>June</v>
      </c>
      <c r="X6220" s="1" t="str">
        <f t="shared" si="415"/>
        <v>Pitts, Jeff</v>
      </c>
      <c r="Y6220" s="1"/>
      <c r="Z6220" s="1"/>
      <c r="AA6220" s="1" t="s">
        <v>16169</v>
      </c>
      <c r="AB6220" s="1"/>
      <c r="AC6220" s="1"/>
      <c r="AD6220" s="1"/>
      <c r="AE6220" s="1"/>
    </row>
    <row r="6221" spans="1:31">
      <c r="A6221" t="s">
        <v>16170</v>
      </c>
      <c r="B6221" s="1">
        <v>45104</v>
      </c>
      <c r="C6221" s="1" t="s">
        <v>50</v>
      </c>
      <c r="D6221" t="s">
        <v>16171</v>
      </c>
      <c r="E6221" t="s">
        <v>86</v>
      </c>
      <c r="F6221" s="16" t="s">
        <v>16172</v>
      </c>
      <c r="G6221" s="16"/>
      <c r="H6221" t="s">
        <v>13</v>
      </c>
      <c r="I6221" t="s">
        <v>13</v>
      </c>
      <c r="J6221" t="s">
        <v>87</v>
      </c>
      <c r="K6221" t="s">
        <v>88</v>
      </c>
      <c r="L6221" t="s">
        <v>89</v>
      </c>
      <c r="M6221">
        <v>0</v>
      </c>
      <c r="N6221" t="s">
        <v>90</v>
      </c>
      <c r="O6221" s="1">
        <v>45105</v>
      </c>
      <c r="P6221" s="2"/>
      <c r="Q6221" s="2"/>
      <c r="R6221" s="1"/>
      <c r="U6221" s="1" t="str">
        <f t="shared" si="414"/>
        <v>2023</v>
      </c>
      <c r="V6221" s="1" t="str">
        <f>VLOOKUP(W6221,quarter[],2,FALSE)</f>
        <v>2nd</v>
      </c>
      <c r="W6221" s="1" t="str">
        <f t="shared" si="413"/>
        <v>June</v>
      </c>
      <c r="X6221" s="1" t="str">
        <f t="shared" si="415"/>
        <v>Calo, Robyn</v>
      </c>
      <c r="Y6221" s="1"/>
      <c r="Z6221" s="1"/>
      <c r="AA6221" s="1" t="s">
        <v>16173</v>
      </c>
      <c r="AB6221" s="1"/>
      <c r="AC6221" s="1"/>
      <c r="AD6221" s="1"/>
      <c r="AE6221" s="1"/>
    </row>
    <row r="6222" spans="1:31">
      <c r="A6222" t="s">
        <v>16174</v>
      </c>
      <c r="B6222" s="1">
        <v>45104</v>
      </c>
      <c r="C6222" s="1" t="s">
        <v>53</v>
      </c>
      <c r="D6222" t="s">
        <v>16175</v>
      </c>
      <c r="E6222" t="s">
        <v>86</v>
      </c>
      <c r="F6222" s="16" t="s">
        <v>16176</v>
      </c>
      <c r="G6222" s="16"/>
      <c r="H6222" t="s">
        <v>13</v>
      </c>
      <c r="I6222" t="s">
        <v>13</v>
      </c>
      <c r="J6222" t="s">
        <v>87</v>
      </c>
      <c r="K6222" t="s">
        <v>88</v>
      </c>
      <c r="L6222" t="s">
        <v>89</v>
      </c>
      <c r="M6222">
        <v>0</v>
      </c>
      <c r="N6222" t="s">
        <v>90</v>
      </c>
      <c r="O6222" s="1">
        <v>45110</v>
      </c>
      <c r="P6222" s="2"/>
      <c r="Q6222" s="2"/>
      <c r="R6222" s="1"/>
      <c r="U6222" s="1" t="str">
        <f t="shared" si="414"/>
        <v>2023</v>
      </c>
      <c r="V6222" s="1" t="str">
        <f>VLOOKUP(W6222,quarter[],2,FALSE)</f>
        <v>2nd</v>
      </c>
      <c r="W6222" s="1" t="str">
        <f t="shared" si="413"/>
        <v>June</v>
      </c>
      <c r="X6222" s="1" t="str">
        <f t="shared" si="415"/>
        <v>Perry, April</v>
      </c>
      <c r="Y6222" s="1"/>
      <c r="Z6222" s="1"/>
      <c r="AA6222" s="1" t="s">
        <v>430</v>
      </c>
      <c r="AB6222" s="1"/>
      <c r="AC6222" s="1"/>
      <c r="AD6222" s="1"/>
      <c r="AE6222" s="1"/>
    </row>
    <row r="6223" spans="1:31">
      <c r="A6223" t="s">
        <v>16177</v>
      </c>
      <c r="B6223" s="1">
        <v>45104</v>
      </c>
      <c r="C6223" s="1" t="s">
        <v>49</v>
      </c>
      <c r="D6223" t="s">
        <v>9766</v>
      </c>
      <c r="E6223" t="s">
        <v>86</v>
      </c>
      <c r="F6223" s="16" t="s">
        <v>16178</v>
      </c>
      <c r="G6223" s="16"/>
      <c r="H6223" t="s">
        <v>16179</v>
      </c>
      <c r="I6223" t="s">
        <v>13</v>
      </c>
      <c r="J6223" t="s">
        <v>87</v>
      </c>
      <c r="K6223" t="s">
        <v>90</v>
      </c>
      <c r="L6223" t="s">
        <v>90</v>
      </c>
      <c r="M6223">
        <v>2</v>
      </c>
      <c r="N6223" t="s">
        <v>90</v>
      </c>
      <c r="O6223" s="1">
        <v>45119</v>
      </c>
      <c r="P6223" s="2"/>
      <c r="Q6223" s="2"/>
      <c r="R6223" s="1"/>
      <c r="U6223" s="1" t="str">
        <f t="shared" si="414"/>
        <v>2023</v>
      </c>
      <c r="V6223" s="1" t="str">
        <f>VLOOKUP(W6223,quarter[],2,FALSE)</f>
        <v>2nd</v>
      </c>
      <c r="W6223" s="1" t="str">
        <f t="shared" si="413"/>
        <v>June</v>
      </c>
      <c r="X6223" s="1" t="str">
        <f t="shared" si="415"/>
        <v>Brake, Cassi</v>
      </c>
      <c r="Y6223" s="1"/>
      <c r="Z6223" s="1"/>
      <c r="AA6223" s="1" t="s">
        <v>5529</v>
      </c>
      <c r="AB6223" s="1"/>
      <c r="AC6223" s="1"/>
      <c r="AD6223" s="1"/>
      <c r="AE6223" s="1"/>
    </row>
    <row r="6224" spans="1:31">
      <c r="A6224" t="s">
        <v>16180</v>
      </c>
      <c r="B6224" s="1">
        <v>45105</v>
      </c>
      <c r="C6224" s="1" t="s">
        <v>50</v>
      </c>
      <c r="D6224" t="s">
        <v>7284</v>
      </c>
      <c r="E6224" t="s">
        <v>86</v>
      </c>
      <c r="F6224" s="16" t="s">
        <v>16181</v>
      </c>
      <c r="G6224" s="16"/>
      <c r="H6224" t="s">
        <v>16182</v>
      </c>
      <c r="I6224" t="s">
        <v>13</v>
      </c>
      <c r="J6224" t="s">
        <v>87</v>
      </c>
      <c r="K6224" t="s">
        <v>88</v>
      </c>
      <c r="L6224" t="s">
        <v>89</v>
      </c>
      <c r="M6224">
        <v>0</v>
      </c>
      <c r="N6224" t="s">
        <v>90</v>
      </c>
      <c r="O6224" s="1">
        <v>45106</v>
      </c>
      <c r="P6224" s="2"/>
      <c r="Q6224" s="2"/>
      <c r="R6224" s="1"/>
      <c r="U6224" s="1" t="str">
        <f t="shared" si="414"/>
        <v>2023</v>
      </c>
      <c r="V6224" s="1" t="str">
        <f>VLOOKUP(W6224,quarter[],2,FALSE)</f>
        <v>2nd</v>
      </c>
      <c r="W6224" s="1" t="str">
        <f t="shared" si="413"/>
        <v>June</v>
      </c>
      <c r="X6224" s="1" t="str">
        <f t="shared" si="415"/>
        <v>Calo, Robyn</v>
      </c>
      <c r="Y6224" s="1"/>
      <c r="Z6224" s="1"/>
      <c r="AA6224" s="1" t="s">
        <v>16183</v>
      </c>
      <c r="AB6224" s="1"/>
      <c r="AC6224" s="1"/>
      <c r="AD6224" s="1"/>
      <c r="AE6224" s="1"/>
    </row>
    <row r="6225" spans="1:31">
      <c r="A6225" t="s">
        <v>16184</v>
      </c>
      <c r="B6225" s="1">
        <v>45105</v>
      </c>
      <c r="C6225" s="1" t="s">
        <v>48</v>
      </c>
      <c r="D6225" t="s">
        <v>16185</v>
      </c>
      <c r="E6225" t="s">
        <v>220</v>
      </c>
      <c r="F6225" s="16" t="s">
        <v>11800</v>
      </c>
      <c r="G6225" s="16"/>
      <c r="H6225" t="s">
        <v>16185</v>
      </c>
      <c r="I6225" t="s">
        <v>13</v>
      </c>
      <c r="J6225" t="s">
        <v>117</v>
      </c>
      <c r="K6225" t="s">
        <v>88</v>
      </c>
      <c r="L6225" t="s">
        <v>89</v>
      </c>
      <c r="M6225">
        <v>0</v>
      </c>
      <c r="N6225" t="s">
        <v>90</v>
      </c>
      <c r="O6225" s="1">
        <v>45106</v>
      </c>
      <c r="P6225" s="2"/>
      <c r="Q6225" s="2"/>
      <c r="R6225" s="1"/>
      <c r="U6225" s="1" t="str">
        <f t="shared" si="414"/>
        <v>2023</v>
      </c>
      <c r="V6225" s="1" t="str">
        <f>VLOOKUP(W6225,quarter[],2,FALSE)</f>
        <v>2nd</v>
      </c>
      <c r="W6225" s="1" t="str">
        <f t="shared" si="413"/>
        <v>June</v>
      </c>
      <c r="X6225" s="1" t="str">
        <f t="shared" si="415"/>
        <v>Alexander, Lindsay</v>
      </c>
      <c r="Y6225" s="1"/>
      <c r="Z6225" s="1"/>
      <c r="AA6225" s="1" t="s">
        <v>16186</v>
      </c>
      <c r="AB6225" s="1"/>
      <c r="AC6225" s="1"/>
      <c r="AD6225" s="1"/>
      <c r="AE6225" s="1"/>
    </row>
    <row r="6226" spans="1:31">
      <c r="A6226" t="s">
        <v>16187</v>
      </c>
      <c r="B6226" s="1">
        <v>45105</v>
      </c>
      <c r="C6226" s="1" t="s">
        <v>53</v>
      </c>
      <c r="D6226" t="s">
        <v>16188</v>
      </c>
      <c r="E6226" t="s">
        <v>220</v>
      </c>
      <c r="F6226" s="16" t="s">
        <v>16189</v>
      </c>
      <c r="G6226" s="16"/>
      <c r="H6226" t="s">
        <v>13</v>
      </c>
      <c r="I6226" t="s">
        <v>13</v>
      </c>
      <c r="J6226" t="s">
        <v>99</v>
      </c>
      <c r="K6226" t="s">
        <v>88</v>
      </c>
      <c r="L6226" t="s">
        <v>89</v>
      </c>
      <c r="M6226">
        <v>0</v>
      </c>
      <c r="N6226" t="s">
        <v>90</v>
      </c>
      <c r="O6226" s="1">
        <v>45105</v>
      </c>
      <c r="P6226" s="2"/>
      <c r="Q6226" s="2"/>
      <c r="R6226" s="1"/>
      <c r="U6226" s="1" t="str">
        <f t="shared" si="414"/>
        <v>2023</v>
      </c>
      <c r="V6226" s="1" t="str">
        <f>VLOOKUP(W6226,quarter[],2,FALSE)</f>
        <v>2nd</v>
      </c>
      <c r="W6226" s="1" t="str">
        <f t="shared" si="413"/>
        <v>June</v>
      </c>
      <c r="X6226" s="1" t="str">
        <f t="shared" si="415"/>
        <v>Perry, April</v>
      </c>
      <c r="Y6226" s="1"/>
      <c r="Z6226" s="1"/>
      <c r="AA6226" s="1" t="s">
        <v>16190</v>
      </c>
      <c r="AB6226" s="1"/>
      <c r="AC6226" s="1"/>
      <c r="AD6226" s="1"/>
      <c r="AE6226" s="1"/>
    </row>
    <row r="6227" spans="1:31">
      <c r="A6227" t="s">
        <v>16191</v>
      </c>
      <c r="B6227" s="1">
        <v>45105</v>
      </c>
      <c r="C6227" s="1" t="s">
        <v>50</v>
      </c>
      <c r="D6227" t="s">
        <v>16188</v>
      </c>
      <c r="E6227" t="s">
        <v>220</v>
      </c>
      <c r="F6227" s="16" t="s">
        <v>16192</v>
      </c>
      <c r="G6227" s="16"/>
      <c r="H6227" t="s">
        <v>13</v>
      </c>
      <c r="I6227" t="s">
        <v>13</v>
      </c>
      <c r="J6227" t="s">
        <v>99</v>
      </c>
      <c r="K6227" t="s">
        <v>88</v>
      </c>
      <c r="L6227" t="s">
        <v>89</v>
      </c>
      <c r="M6227">
        <v>0</v>
      </c>
      <c r="N6227" t="s">
        <v>90</v>
      </c>
      <c r="O6227" s="1">
        <v>45105</v>
      </c>
      <c r="P6227" s="2"/>
      <c r="Q6227" s="2"/>
      <c r="R6227" s="1"/>
      <c r="U6227" s="1" t="str">
        <f t="shared" si="414"/>
        <v>2023</v>
      </c>
      <c r="V6227" s="1" t="str">
        <f>VLOOKUP(W6227,quarter[],2,FALSE)</f>
        <v>2nd</v>
      </c>
      <c r="W6227" s="1" t="str">
        <f t="shared" si="413"/>
        <v>June</v>
      </c>
      <c r="X6227" s="1" t="str">
        <f t="shared" si="415"/>
        <v>Calo, Robyn</v>
      </c>
      <c r="Y6227" s="1"/>
      <c r="Z6227" s="1"/>
      <c r="AA6227" s="1" t="s">
        <v>16193</v>
      </c>
      <c r="AB6227" s="1"/>
      <c r="AC6227" s="1"/>
      <c r="AD6227" s="1"/>
      <c r="AE6227" s="1"/>
    </row>
    <row r="6228" spans="1:31">
      <c r="A6228" t="s">
        <v>16194</v>
      </c>
      <c r="B6228" s="1">
        <v>45105</v>
      </c>
      <c r="C6228" s="1" t="s">
        <v>49</v>
      </c>
      <c r="D6228" t="s">
        <v>16188</v>
      </c>
      <c r="E6228" t="s">
        <v>220</v>
      </c>
      <c r="F6228" s="16" t="s">
        <v>99</v>
      </c>
      <c r="G6228" s="16"/>
      <c r="H6228" t="s">
        <v>13</v>
      </c>
      <c r="I6228" t="s">
        <v>13</v>
      </c>
      <c r="J6228" t="s">
        <v>99</v>
      </c>
      <c r="K6228" t="s">
        <v>88</v>
      </c>
      <c r="L6228" t="s">
        <v>89</v>
      </c>
      <c r="M6228">
        <v>0</v>
      </c>
      <c r="N6228" t="s">
        <v>90</v>
      </c>
      <c r="O6228" s="1">
        <v>45110</v>
      </c>
      <c r="P6228" s="2"/>
      <c r="Q6228" s="2"/>
      <c r="R6228" s="1"/>
      <c r="U6228" s="1" t="str">
        <f t="shared" si="414"/>
        <v>2023</v>
      </c>
      <c r="V6228" s="1" t="str">
        <f>VLOOKUP(W6228,quarter[],2,FALSE)</f>
        <v>2nd</v>
      </c>
      <c r="W6228" s="1" t="str">
        <f t="shared" si="413"/>
        <v>June</v>
      </c>
      <c r="X6228" s="1" t="str">
        <f t="shared" si="415"/>
        <v>Brake, Cassi</v>
      </c>
      <c r="Y6228" s="1"/>
      <c r="Z6228" s="1"/>
      <c r="AA6228" s="1" t="s">
        <v>430</v>
      </c>
      <c r="AB6228" s="1"/>
      <c r="AC6228" s="1"/>
      <c r="AD6228" s="1"/>
      <c r="AE6228" s="1"/>
    </row>
    <row r="6229" spans="1:31">
      <c r="A6229" t="s">
        <v>16195</v>
      </c>
      <c r="B6229" s="1">
        <v>45105</v>
      </c>
      <c r="C6229" s="1" t="s">
        <v>48</v>
      </c>
      <c r="D6229" t="s">
        <v>16196</v>
      </c>
      <c r="E6229" t="s">
        <v>86</v>
      </c>
      <c r="F6229" s="16" t="s">
        <v>99</v>
      </c>
      <c r="G6229" s="16"/>
      <c r="H6229" t="s">
        <v>16040</v>
      </c>
      <c r="I6229" t="s">
        <v>13</v>
      </c>
      <c r="J6229" t="s">
        <v>99</v>
      </c>
      <c r="K6229" t="s">
        <v>88</v>
      </c>
      <c r="L6229" t="s">
        <v>89</v>
      </c>
      <c r="M6229">
        <v>0</v>
      </c>
      <c r="N6229" t="s">
        <v>90</v>
      </c>
      <c r="O6229" s="1">
        <v>45106</v>
      </c>
      <c r="P6229" s="2"/>
      <c r="Q6229" s="2"/>
      <c r="R6229" s="1"/>
      <c r="U6229" s="1" t="str">
        <f t="shared" si="414"/>
        <v>2023</v>
      </c>
      <c r="V6229" s="1" t="str">
        <f>VLOOKUP(W6229,quarter[],2,FALSE)</f>
        <v>2nd</v>
      </c>
      <c r="W6229" s="1" t="str">
        <f t="shared" si="413"/>
        <v>June</v>
      </c>
      <c r="X6229" s="1" t="str">
        <f t="shared" si="415"/>
        <v>Alexander, Lindsay</v>
      </c>
      <c r="Y6229" s="1"/>
      <c r="Z6229" s="1"/>
      <c r="AA6229" s="1" t="s">
        <v>3979</v>
      </c>
      <c r="AB6229" s="1"/>
      <c r="AC6229" s="1"/>
      <c r="AD6229" s="1"/>
      <c r="AE6229" s="1"/>
    </row>
    <row r="6230" spans="1:31">
      <c r="A6230" t="s">
        <v>16197</v>
      </c>
      <c r="B6230" s="1">
        <v>45105</v>
      </c>
      <c r="C6230" s="1" t="s">
        <v>53</v>
      </c>
      <c r="D6230" t="s">
        <v>16198</v>
      </c>
      <c r="E6230" t="s">
        <v>86</v>
      </c>
      <c r="F6230" s="16" t="s">
        <v>16199</v>
      </c>
      <c r="G6230" s="16"/>
      <c r="H6230" t="s">
        <v>13</v>
      </c>
      <c r="I6230" t="s">
        <v>16200</v>
      </c>
      <c r="J6230" t="s">
        <v>87</v>
      </c>
      <c r="K6230" t="s">
        <v>88</v>
      </c>
      <c r="L6230" t="s">
        <v>89</v>
      </c>
      <c r="M6230">
        <v>0</v>
      </c>
      <c r="N6230" t="s">
        <v>90</v>
      </c>
      <c r="O6230" s="1">
        <v>45105</v>
      </c>
      <c r="P6230" s="2"/>
      <c r="Q6230" s="2"/>
      <c r="R6230" s="1"/>
      <c r="U6230" s="1" t="str">
        <f t="shared" si="414"/>
        <v>2023</v>
      </c>
      <c r="V6230" s="1" t="str">
        <f>VLOOKUP(W6230,quarter[],2,FALSE)</f>
        <v>2nd</v>
      </c>
      <c r="W6230" s="1" t="str">
        <f t="shared" si="413"/>
        <v>June</v>
      </c>
      <c r="X6230" s="1" t="str">
        <f t="shared" si="415"/>
        <v>Perry, April</v>
      </c>
      <c r="Y6230" s="1"/>
      <c r="Z6230" s="1"/>
      <c r="AA6230" s="1" t="s">
        <v>1348</v>
      </c>
      <c r="AB6230" s="1"/>
      <c r="AC6230" s="1"/>
      <c r="AD6230" s="1"/>
      <c r="AE6230" s="1"/>
    </row>
    <row r="6231" spans="1:31">
      <c r="A6231" t="s">
        <v>16201</v>
      </c>
      <c r="B6231" s="1">
        <v>45105</v>
      </c>
      <c r="C6231" s="1" t="s">
        <v>50</v>
      </c>
      <c r="D6231" t="s">
        <v>16202</v>
      </c>
      <c r="E6231" t="s">
        <v>86</v>
      </c>
      <c r="F6231" s="16" t="s">
        <v>16203</v>
      </c>
      <c r="G6231" s="16"/>
      <c r="H6231" t="s">
        <v>16204</v>
      </c>
      <c r="I6231" t="s">
        <v>15637</v>
      </c>
      <c r="J6231" t="s">
        <v>87</v>
      </c>
      <c r="K6231" t="s">
        <v>88</v>
      </c>
      <c r="L6231" t="s">
        <v>89</v>
      </c>
      <c r="M6231">
        <v>0</v>
      </c>
      <c r="N6231" t="s">
        <v>90</v>
      </c>
      <c r="O6231" s="1">
        <v>45105</v>
      </c>
      <c r="P6231" s="2"/>
      <c r="Q6231" s="2"/>
      <c r="R6231" s="1"/>
      <c r="U6231" s="1" t="str">
        <f t="shared" si="414"/>
        <v>2023</v>
      </c>
      <c r="V6231" s="1" t="str">
        <f>VLOOKUP(W6231,quarter[],2,FALSE)</f>
        <v>2nd</v>
      </c>
      <c r="W6231" s="1" t="str">
        <f t="shared" si="413"/>
        <v>June</v>
      </c>
      <c r="X6231" s="1" t="str">
        <f t="shared" si="415"/>
        <v>Calo, Robyn</v>
      </c>
      <c r="Y6231" s="1"/>
      <c r="Z6231" s="1"/>
      <c r="AA6231" s="1" t="s">
        <v>262</v>
      </c>
      <c r="AB6231" s="1"/>
      <c r="AC6231" s="1"/>
      <c r="AD6231" s="1"/>
      <c r="AE6231" s="1"/>
    </row>
    <row r="6232" spans="1:31">
      <c r="A6232" t="s">
        <v>16205</v>
      </c>
      <c r="B6232" s="1">
        <v>45105</v>
      </c>
      <c r="C6232" s="1" t="s">
        <v>49</v>
      </c>
      <c r="D6232" t="s">
        <v>16206</v>
      </c>
      <c r="E6232" t="s">
        <v>86</v>
      </c>
      <c r="F6232" s="16" t="s">
        <v>2177</v>
      </c>
      <c r="G6232" s="16"/>
      <c r="H6232" t="s">
        <v>13</v>
      </c>
      <c r="I6232" t="s">
        <v>13</v>
      </c>
      <c r="J6232" t="s">
        <v>140</v>
      </c>
      <c r="K6232" t="s">
        <v>88</v>
      </c>
      <c r="L6232" t="s">
        <v>89</v>
      </c>
      <c r="M6232">
        <v>0</v>
      </c>
      <c r="N6232" t="s">
        <v>90</v>
      </c>
      <c r="O6232" s="1">
        <v>45110</v>
      </c>
      <c r="P6232" s="2"/>
      <c r="Q6232" s="2"/>
      <c r="R6232" s="1"/>
      <c r="U6232" s="1" t="str">
        <f t="shared" si="414"/>
        <v>2023</v>
      </c>
      <c r="V6232" s="1" t="str">
        <f>VLOOKUP(W6232,quarter[],2,FALSE)</f>
        <v>2nd</v>
      </c>
      <c r="W6232" s="1" t="str">
        <f t="shared" si="413"/>
        <v>June</v>
      </c>
      <c r="X6232" s="1" t="str">
        <f t="shared" si="415"/>
        <v>Brake, Cassi</v>
      </c>
      <c r="Y6232" s="1"/>
      <c r="Z6232" s="1"/>
      <c r="AA6232" s="1" t="s">
        <v>16207</v>
      </c>
      <c r="AB6232" s="1"/>
      <c r="AC6232" s="1"/>
      <c r="AD6232" s="1"/>
      <c r="AE6232" s="1"/>
    </row>
    <row r="6233" spans="1:31">
      <c r="A6233" t="s">
        <v>16208</v>
      </c>
      <c r="B6233" s="1">
        <v>45105</v>
      </c>
      <c r="C6233" s="1" t="s">
        <v>48</v>
      </c>
      <c r="D6233" t="s">
        <v>16209</v>
      </c>
      <c r="E6233" t="s">
        <v>86</v>
      </c>
      <c r="F6233" s="16" t="s">
        <v>8389</v>
      </c>
      <c r="G6233" s="16"/>
      <c r="H6233" t="s">
        <v>13</v>
      </c>
      <c r="I6233" t="s">
        <v>13</v>
      </c>
      <c r="J6233" t="s">
        <v>87</v>
      </c>
      <c r="K6233" t="s">
        <v>90</v>
      </c>
      <c r="L6233" t="s">
        <v>89</v>
      </c>
      <c r="M6233">
        <v>0</v>
      </c>
      <c r="N6233" t="s">
        <v>90</v>
      </c>
      <c r="O6233" s="1">
        <v>45113</v>
      </c>
      <c r="P6233" s="2"/>
      <c r="Q6233" s="2"/>
      <c r="R6233" s="1"/>
      <c r="U6233" s="1" t="str">
        <f t="shared" si="414"/>
        <v>2023</v>
      </c>
      <c r="V6233" s="1" t="str">
        <f>VLOOKUP(W6233,quarter[],2,FALSE)</f>
        <v>2nd</v>
      </c>
      <c r="W6233" s="1" t="str">
        <f t="shared" si="413"/>
        <v>June</v>
      </c>
      <c r="X6233" s="1" t="str">
        <f t="shared" si="415"/>
        <v>Alexander, Lindsay</v>
      </c>
      <c r="Y6233" s="1"/>
      <c r="Z6233" s="1"/>
      <c r="AA6233" s="1" t="s">
        <v>974</v>
      </c>
      <c r="AB6233" s="1"/>
      <c r="AC6233" s="1"/>
      <c r="AD6233" s="1"/>
      <c r="AE6233" s="1"/>
    </row>
    <row r="6234" spans="1:31">
      <c r="A6234" t="s">
        <v>16210</v>
      </c>
      <c r="B6234" s="1">
        <v>45105</v>
      </c>
      <c r="C6234" s="1" t="s">
        <v>54</v>
      </c>
      <c r="D6234" t="s">
        <v>16211</v>
      </c>
      <c r="E6234" t="s">
        <v>86</v>
      </c>
      <c r="F6234" s="16" t="s">
        <v>9244</v>
      </c>
      <c r="G6234" s="16"/>
      <c r="H6234" s="48">
        <v>202300285805</v>
      </c>
      <c r="I6234" t="s">
        <v>16212</v>
      </c>
      <c r="J6234" t="s">
        <v>369</v>
      </c>
      <c r="K6234" t="s">
        <v>90</v>
      </c>
      <c r="L6234" t="s">
        <v>90</v>
      </c>
      <c r="M6234">
        <v>2</v>
      </c>
      <c r="N6234" t="s">
        <v>90</v>
      </c>
      <c r="O6234" s="1">
        <v>45131</v>
      </c>
      <c r="P6234" s="2"/>
      <c r="Q6234" s="2"/>
      <c r="R6234" s="1"/>
      <c r="U6234" s="1" t="str">
        <f t="shared" si="414"/>
        <v>2023</v>
      </c>
      <c r="V6234" s="1" t="str">
        <f>VLOOKUP(W6234,quarter[],2,FALSE)</f>
        <v>2nd</v>
      </c>
      <c r="W6234" s="1" t="str">
        <f t="shared" si="413"/>
        <v>June</v>
      </c>
      <c r="X6234" s="1" t="str">
        <f t="shared" si="415"/>
        <v>Pitts, Jeff</v>
      </c>
      <c r="Y6234" s="1"/>
      <c r="Z6234" s="1"/>
      <c r="AA6234" s="1" t="s">
        <v>16213</v>
      </c>
      <c r="AB6234" s="1"/>
      <c r="AC6234" s="1"/>
      <c r="AD6234" s="1"/>
      <c r="AE6234" s="1"/>
    </row>
    <row r="6235" spans="1:31">
      <c r="A6235" t="s">
        <v>16214</v>
      </c>
      <c r="B6235" s="1">
        <v>45105</v>
      </c>
      <c r="C6235" s="1" t="s">
        <v>53</v>
      </c>
      <c r="D6235" t="s">
        <v>12179</v>
      </c>
      <c r="E6235" t="s">
        <v>86</v>
      </c>
      <c r="F6235" s="16" t="s">
        <v>16215</v>
      </c>
      <c r="G6235" s="16"/>
      <c r="H6235" t="s">
        <v>13</v>
      </c>
      <c r="I6235" t="s">
        <v>16216</v>
      </c>
      <c r="J6235" t="s">
        <v>87</v>
      </c>
      <c r="K6235" t="s">
        <v>88</v>
      </c>
      <c r="L6235" t="s">
        <v>89</v>
      </c>
      <c r="M6235">
        <v>0</v>
      </c>
      <c r="N6235" t="s">
        <v>90</v>
      </c>
      <c r="O6235" s="1">
        <v>45105</v>
      </c>
      <c r="P6235" s="2"/>
      <c r="Q6235" s="2"/>
      <c r="R6235" s="1"/>
      <c r="U6235" s="1" t="str">
        <f t="shared" si="414"/>
        <v>2023</v>
      </c>
      <c r="V6235" s="1" t="str">
        <f>VLOOKUP(W6235,quarter[],2,FALSE)</f>
        <v>2nd</v>
      </c>
      <c r="W6235" s="1" t="str">
        <f t="shared" si="413"/>
        <v>June</v>
      </c>
      <c r="X6235" s="1" t="str">
        <f t="shared" si="415"/>
        <v>Perry, April</v>
      </c>
      <c r="Y6235" s="1"/>
      <c r="Z6235" s="1"/>
      <c r="AA6235" s="1" t="s">
        <v>1348</v>
      </c>
      <c r="AB6235" s="1"/>
      <c r="AC6235" s="1"/>
      <c r="AD6235" s="1"/>
      <c r="AE6235" s="1"/>
    </row>
    <row r="6236" spans="1:31">
      <c r="A6236" t="s">
        <v>16217</v>
      </c>
      <c r="B6236" s="1">
        <v>45105</v>
      </c>
      <c r="C6236" s="1" t="s">
        <v>54</v>
      </c>
      <c r="D6236" t="s">
        <v>16218</v>
      </c>
      <c r="E6236" t="s">
        <v>86</v>
      </c>
      <c r="F6236" s="16" t="s">
        <v>99</v>
      </c>
      <c r="G6236" s="16"/>
      <c r="H6236" t="s">
        <v>13</v>
      </c>
      <c r="I6236" t="s">
        <v>13</v>
      </c>
      <c r="J6236" t="s">
        <v>99</v>
      </c>
      <c r="K6236" t="s">
        <v>88</v>
      </c>
      <c r="L6236" t="s">
        <v>89</v>
      </c>
      <c r="M6236">
        <v>0</v>
      </c>
      <c r="N6236" t="s">
        <v>90</v>
      </c>
      <c r="O6236" s="1">
        <v>45112</v>
      </c>
      <c r="P6236" s="2"/>
      <c r="Q6236" s="2"/>
      <c r="R6236" s="1"/>
      <c r="U6236" s="1" t="str">
        <f t="shared" si="414"/>
        <v>2023</v>
      </c>
      <c r="V6236" s="1" t="str">
        <f>VLOOKUP(W6236,quarter[],2,FALSE)</f>
        <v>2nd</v>
      </c>
      <c r="W6236" s="1" t="str">
        <f t="shared" si="413"/>
        <v>June</v>
      </c>
      <c r="X6236" s="1" t="str">
        <f t="shared" si="415"/>
        <v>Pitts, Jeff</v>
      </c>
      <c r="Y6236" s="1"/>
      <c r="Z6236" s="1"/>
      <c r="AA6236" s="1" t="s">
        <v>430</v>
      </c>
      <c r="AB6236" s="1"/>
      <c r="AC6236" s="1"/>
      <c r="AD6236" s="1"/>
      <c r="AE6236" s="1"/>
    </row>
    <row r="6237" spans="1:31">
      <c r="A6237" t="s">
        <v>16219</v>
      </c>
      <c r="B6237" s="1">
        <v>45105</v>
      </c>
      <c r="C6237" s="1" t="s">
        <v>50</v>
      </c>
      <c r="D6237" t="s">
        <v>11381</v>
      </c>
      <c r="E6237" t="s">
        <v>86</v>
      </c>
      <c r="F6237" s="16" t="s">
        <v>2177</v>
      </c>
      <c r="G6237" s="16"/>
      <c r="H6237" t="s">
        <v>13</v>
      </c>
      <c r="I6237" t="s">
        <v>13</v>
      </c>
      <c r="J6237" t="s">
        <v>140</v>
      </c>
      <c r="K6237" t="s">
        <v>88</v>
      </c>
      <c r="L6237" t="s">
        <v>89</v>
      </c>
      <c r="M6237">
        <v>0</v>
      </c>
      <c r="N6237" t="s">
        <v>90</v>
      </c>
      <c r="O6237" s="1">
        <v>45105</v>
      </c>
      <c r="P6237" s="2"/>
      <c r="Q6237" s="2"/>
      <c r="R6237" s="1"/>
      <c r="U6237" s="1" t="str">
        <f t="shared" si="414"/>
        <v>2023</v>
      </c>
      <c r="V6237" s="1" t="str">
        <f>VLOOKUP(W6237,quarter[],2,FALSE)</f>
        <v>2nd</v>
      </c>
      <c r="W6237" s="1" t="str">
        <f t="shared" si="413"/>
        <v>June</v>
      </c>
      <c r="X6237" s="1" t="str">
        <f t="shared" si="415"/>
        <v>Calo, Robyn</v>
      </c>
      <c r="Y6237" s="1"/>
      <c r="Z6237" s="1"/>
      <c r="AA6237" s="1" t="s">
        <v>16220</v>
      </c>
      <c r="AB6237" s="1"/>
      <c r="AC6237" s="1"/>
      <c r="AD6237" s="1"/>
      <c r="AE6237" s="1"/>
    </row>
    <row r="6238" spans="1:31">
      <c r="A6238" t="s">
        <v>16221</v>
      </c>
      <c r="B6238" s="1">
        <v>45105</v>
      </c>
      <c r="C6238" s="1" t="s">
        <v>49</v>
      </c>
      <c r="D6238" t="s">
        <v>16222</v>
      </c>
      <c r="E6238" t="s">
        <v>86</v>
      </c>
      <c r="F6238" s="16" t="s">
        <v>16223</v>
      </c>
      <c r="G6238" s="16"/>
      <c r="H6238" t="s">
        <v>16224</v>
      </c>
      <c r="I6238" t="s">
        <v>13</v>
      </c>
      <c r="J6238" t="s">
        <v>87</v>
      </c>
      <c r="K6238" t="s">
        <v>88</v>
      </c>
      <c r="L6238" t="s">
        <v>89</v>
      </c>
      <c r="M6238">
        <v>0</v>
      </c>
      <c r="N6238" t="s">
        <v>90</v>
      </c>
      <c r="O6238" s="1">
        <v>45110</v>
      </c>
      <c r="P6238" s="2"/>
      <c r="Q6238" s="2"/>
      <c r="R6238" s="1"/>
      <c r="U6238" s="1" t="str">
        <f t="shared" si="414"/>
        <v>2023</v>
      </c>
      <c r="V6238" s="1" t="str">
        <f>VLOOKUP(W6238,quarter[],2,FALSE)</f>
        <v>2nd</v>
      </c>
      <c r="W6238" s="1" t="str">
        <f t="shared" si="413"/>
        <v>June</v>
      </c>
      <c r="X6238" s="1" t="str">
        <f t="shared" si="415"/>
        <v>Brake, Cassi</v>
      </c>
      <c r="Y6238" s="1"/>
      <c r="Z6238" s="1"/>
      <c r="AA6238" s="1" t="s">
        <v>16225</v>
      </c>
      <c r="AB6238" s="1"/>
      <c r="AC6238" s="1"/>
      <c r="AD6238" s="1"/>
      <c r="AE6238" s="1"/>
    </row>
    <row r="6239" spans="1:31">
      <c r="A6239" t="s">
        <v>16226</v>
      </c>
      <c r="B6239" s="1">
        <v>45105</v>
      </c>
      <c r="C6239" s="1" t="s">
        <v>48</v>
      </c>
      <c r="D6239" t="s">
        <v>16227</v>
      </c>
      <c r="E6239" t="s">
        <v>86</v>
      </c>
      <c r="F6239" s="16" t="s">
        <v>16228</v>
      </c>
      <c r="G6239" s="16"/>
      <c r="H6239" t="s">
        <v>16229</v>
      </c>
      <c r="I6239" t="s">
        <v>13</v>
      </c>
      <c r="J6239" t="s">
        <v>99</v>
      </c>
      <c r="K6239" t="s">
        <v>88</v>
      </c>
      <c r="L6239" t="s">
        <v>89</v>
      </c>
      <c r="M6239">
        <v>0</v>
      </c>
      <c r="N6239" t="s">
        <v>90</v>
      </c>
      <c r="O6239" s="1">
        <v>45106</v>
      </c>
      <c r="P6239" s="2"/>
      <c r="Q6239" s="2"/>
      <c r="R6239" s="1"/>
      <c r="U6239" s="1" t="str">
        <f t="shared" si="414"/>
        <v>2023</v>
      </c>
      <c r="V6239" s="1" t="str">
        <f>VLOOKUP(W6239,quarter[],2,FALSE)</f>
        <v>2nd</v>
      </c>
      <c r="W6239" s="1" t="str">
        <f t="shared" si="413"/>
        <v>June</v>
      </c>
      <c r="X6239" s="1" t="str">
        <f t="shared" si="415"/>
        <v>Alexander, Lindsay</v>
      </c>
      <c r="Y6239" s="1"/>
      <c r="Z6239" s="1"/>
      <c r="AA6239" s="1" t="s">
        <v>16230</v>
      </c>
      <c r="AB6239" s="1"/>
      <c r="AC6239" s="1"/>
      <c r="AD6239" s="1"/>
      <c r="AE6239" s="1"/>
    </row>
    <row r="6240" spans="1:31">
      <c r="A6240" t="s">
        <v>16231</v>
      </c>
      <c r="B6240" s="1">
        <v>45105</v>
      </c>
      <c r="C6240" s="1" t="s">
        <v>53</v>
      </c>
      <c r="D6240" t="s">
        <v>16232</v>
      </c>
      <c r="E6240" t="s">
        <v>86</v>
      </c>
      <c r="F6240" s="16" t="s">
        <v>3969</v>
      </c>
      <c r="G6240" s="16"/>
      <c r="H6240" t="s">
        <v>13</v>
      </c>
      <c r="I6240" t="s">
        <v>13</v>
      </c>
      <c r="J6240" t="s">
        <v>369</v>
      </c>
      <c r="K6240" t="s">
        <v>90</v>
      </c>
      <c r="L6240" t="s">
        <v>89</v>
      </c>
      <c r="M6240">
        <v>0</v>
      </c>
      <c r="N6240" t="s">
        <v>90</v>
      </c>
      <c r="O6240" s="1">
        <v>45126</v>
      </c>
      <c r="P6240" s="2"/>
      <c r="Q6240" s="2"/>
      <c r="R6240" s="1"/>
      <c r="U6240" s="1" t="str">
        <f t="shared" si="414"/>
        <v>2023</v>
      </c>
      <c r="V6240" s="1" t="str">
        <f>VLOOKUP(W6240,quarter[],2,FALSE)</f>
        <v>2nd</v>
      </c>
      <c r="W6240" s="1" t="str">
        <f t="shared" si="413"/>
        <v>June</v>
      </c>
      <c r="X6240" s="1" t="str">
        <f t="shared" si="415"/>
        <v>Perry, April</v>
      </c>
      <c r="Y6240" s="1"/>
      <c r="Z6240" s="1"/>
      <c r="AA6240" s="1" t="s">
        <v>16233</v>
      </c>
      <c r="AB6240" s="1"/>
      <c r="AC6240" s="1"/>
      <c r="AD6240" s="1"/>
      <c r="AE6240" s="1"/>
    </row>
    <row r="6241" spans="1:31">
      <c r="A6241" t="s">
        <v>16234</v>
      </c>
      <c r="B6241" s="1">
        <v>45105</v>
      </c>
      <c r="C6241" s="1" t="s">
        <v>50</v>
      </c>
      <c r="D6241" t="s">
        <v>16235</v>
      </c>
      <c r="E6241" t="s">
        <v>86</v>
      </c>
      <c r="F6241" s="16" t="s">
        <v>3969</v>
      </c>
      <c r="G6241" s="16"/>
      <c r="H6241" t="s">
        <v>16236</v>
      </c>
      <c r="I6241" t="s">
        <v>13</v>
      </c>
      <c r="J6241" t="s">
        <v>369</v>
      </c>
      <c r="K6241" t="s">
        <v>90</v>
      </c>
      <c r="L6241" t="s">
        <v>89</v>
      </c>
      <c r="M6241">
        <v>0</v>
      </c>
      <c r="N6241" t="s">
        <v>90</v>
      </c>
      <c r="O6241" s="1">
        <v>45106</v>
      </c>
      <c r="P6241" s="2"/>
      <c r="Q6241" s="2"/>
      <c r="R6241" s="1"/>
      <c r="U6241" s="1" t="str">
        <f t="shared" si="414"/>
        <v>2023</v>
      </c>
      <c r="V6241" s="1" t="str">
        <f>VLOOKUP(W6241,quarter[],2,FALSE)</f>
        <v>2nd</v>
      </c>
      <c r="W6241" s="1" t="str">
        <f t="shared" si="413"/>
        <v>June</v>
      </c>
      <c r="X6241" s="1" t="str">
        <f t="shared" si="415"/>
        <v>Calo, Robyn</v>
      </c>
      <c r="Y6241" s="1"/>
      <c r="Z6241" s="1"/>
      <c r="AA6241" s="1" t="s">
        <v>16237</v>
      </c>
      <c r="AB6241" s="1"/>
      <c r="AC6241" s="1"/>
      <c r="AD6241" s="1"/>
      <c r="AE6241" s="1"/>
    </row>
    <row r="6242" spans="1:31">
      <c r="A6242" t="s">
        <v>16238</v>
      </c>
      <c r="B6242" s="1">
        <v>45105</v>
      </c>
      <c r="C6242" s="1" t="s">
        <v>49</v>
      </c>
      <c r="D6242" t="s">
        <v>16239</v>
      </c>
      <c r="E6242" t="s">
        <v>86</v>
      </c>
      <c r="F6242" s="16" t="s">
        <v>16240</v>
      </c>
      <c r="G6242" s="16"/>
      <c r="H6242" t="s">
        <v>13</v>
      </c>
      <c r="I6242" t="s">
        <v>13</v>
      </c>
      <c r="J6242" t="s">
        <v>87</v>
      </c>
      <c r="K6242" t="s">
        <v>88</v>
      </c>
      <c r="L6242" t="s">
        <v>89</v>
      </c>
      <c r="M6242">
        <v>0</v>
      </c>
      <c r="N6242" t="s">
        <v>90</v>
      </c>
      <c r="O6242" s="1">
        <v>45107</v>
      </c>
      <c r="P6242" s="2"/>
      <c r="Q6242" s="2"/>
      <c r="R6242" s="1"/>
      <c r="U6242" s="1" t="str">
        <f t="shared" si="414"/>
        <v>2023</v>
      </c>
      <c r="V6242" s="1" t="str">
        <f>VLOOKUP(W6242,quarter[],2,FALSE)</f>
        <v>2nd</v>
      </c>
      <c r="W6242" s="1" t="str">
        <f t="shared" si="413"/>
        <v>June</v>
      </c>
      <c r="X6242" s="1" t="str">
        <f t="shared" si="415"/>
        <v>Brake, Cassi</v>
      </c>
      <c r="Y6242" s="1"/>
      <c r="Z6242" s="1"/>
      <c r="AA6242" s="1" t="s">
        <v>2829</v>
      </c>
      <c r="AB6242" s="1"/>
      <c r="AC6242" s="1"/>
      <c r="AD6242" s="1"/>
      <c r="AE6242" s="1"/>
    </row>
    <row r="6243" spans="1:31">
      <c r="A6243" t="s">
        <v>16241</v>
      </c>
      <c r="B6243" s="1">
        <v>45105</v>
      </c>
      <c r="C6243" s="1" t="s">
        <v>48</v>
      </c>
      <c r="D6243" t="s">
        <v>16239</v>
      </c>
      <c r="E6243" t="s">
        <v>86</v>
      </c>
      <c r="F6243" s="16" t="s">
        <v>16242</v>
      </c>
      <c r="G6243" s="16"/>
      <c r="H6243" t="s">
        <v>16243</v>
      </c>
      <c r="I6243" t="s">
        <v>13</v>
      </c>
      <c r="J6243" t="s">
        <v>87</v>
      </c>
      <c r="K6243" t="s">
        <v>88</v>
      </c>
      <c r="L6243" t="s">
        <v>89</v>
      </c>
      <c r="M6243">
        <v>0</v>
      </c>
      <c r="N6243" t="s">
        <v>90</v>
      </c>
      <c r="O6243" s="1">
        <v>45124</v>
      </c>
      <c r="P6243" s="2"/>
      <c r="Q6243" s="2"/>
      <c r="R6243" s="1"/>
      <c r="U6243" s="1" t="str">
        <f t="shared" si="414"/>
        <v>2023</v>
      </c>
      <c r="V6243" s="1" t="str">
        <f>VLOOKUP(W6243,quarter[],2,FALSE)</f>
        <v>2nd</v>
      </c>
      <c r="W6243" s="1" t="str">
        <f t="shared" si="413"/>
        <v>June</v>
      </c>
      <c r="X6243" s="1" t="str">
        <f t="shared" si="415"/>
        <v>Alexander, Lindsay</v>
      </c>
      <c r="Y6243" s="1"/>
      <c r="Z6243" s="1"/>
      <c r="AA6243" s="1" t="s">
        <v>16244</v>
      </c>
      <c r="AB6243" s="1"/>
      <c r="AC6243" s="1"/>
      <c r="AD6243" s="1"/>
      <c r="AE6243" s="1"/>
    </row>
    <row r="6244" spans="1:31">
      <c r="A6244" t="s">
        <v>16245</v>
      </c>
      <c r="B6244" s="1">
        <v>45105</v>
      </c>
      <c r="C6244" s="1" t="s">
        <v>53</v>
      </c>
      <c r="D6244" t="s">
        <v>16246</v>
      </c>
      <c r="E6244" t="s">
        <v>86</v>
      </c>
      <c r="F6244" s="16" t="s">
        <v>16117</v>
      </c>
      <c r="G6244" s="16"/>
      <c r="H6244" t="s">
        <v>13</v>
      </c>
      <c r="I6244" t="s">
        <v>13</v>
      </c>
      <c r="J6244" t="s">
        <v>87</v>
      </c>
      <c r="K6244" t="s">
        <v>88</v>
      </c>
      <c r="L6244" t="s">
        <v>89</v>
      </c>
      <c r="M6244">
        <v>0</v>
      </c>
      <c r="N6244" t="s">
        <v>90</v>
      </c>
      <c r="O6244" s="1">
        <v>45106</v>
      </c>
      <c r="P6244" s="2"/>
      <c r="Q6244" s="2"/>
      <c r="R6244" s="1"/>
      <c r="U6244" s="1" t="str">
        <f t="shared" si="414"/>
        <v>2023</v>
      </c>
      <c r="V6244" s="1" t="str">
        <f>VLOOKUP(W6244,quarter[],2,FALSE)</f>
        <v>2nd</v>
      </c>
      <c r="W6244" s="1" t="str">
        <f t="shared" si="413"/>
        <v>June</v>
      </c>
      <c r="X6244" s="1" t="str">
        <f t="shared" si="415"/>
        <v>Perry, April</v>
      </c>
      <c r="Y6244" s="1"/>
      <c r="Z6244" s="1"/>
      <c r="AA6244" s="1" t="s">
        <v>834</v>
      </c>
      <c r="AB6244" s="1"/>
      <c r="AC6244" s="1"/>
      <c r="AD6244" s="1"/>
      <c r="AE6244" s="1"/>
    </row>
    <row r="6245" spans="1:31">
      <c r="A6245" t="s">
        <v>16247</v>
      </c>
      <c r="B6245" s="1">
        <v>45105</v>
      </c>
      <c r="C6245" s="1" t="s">
        <v>50</v>
      </c>
      <c r="D6245" t="s">
        <v>16248</v>
      </c>
      <c r="E6245" t="s">
        <v>86</v>
      </c>
      <c r="F6245" s="16" t="s">
        <v>87</v>
      </c>
      <c r="G6245" s="16"/>
      <c r="H6245" t="s">
        <v>13</v>
      </c>
      <c r="I6245" t="s">
        <v>13</v>
      </c>
      <c r="J6245" t="s">
        <v>87</v>
      </c>
      <c r="K6245" t="s">
        <v>88</v>
      </c>
      <c r="L6245" t="s">
        <v>89</v>
      </c>
      <c r="M6245">
        <v>0</v>
      </c>
      <c r="N6245" t="s">
        <v>90</v>
      </c>
      <c r="O6245" s="1">
        <v>45106</v>
      </c>
      <c r="P6245" s="2"/>
      <c r="Q6245" s="2"/>
      <c r="R6245" s="1"/>
      <c r="U6245" s="1" t="str">
        <f t="shared" si="414"/>
        <v>2023</v>
      </c>
      <c r="V6245" s="1" t="str">
        <f>VLOOKUP(W6245,quarter[],2,FALSE)</f>
        <v>2nd</v>
      </c>
      <c r="W6245" s="1" t="str">
        <f t="shared" si="413"/>
        <v>June</v>
      </c>
      <c r="X6245" s="1" t="str">
        <f t="shared" si="415"/>
        <v>Calo, Robyn</v>
      </c>
      <c r="Y6245" s="1"/>
      <c r="Z6245" s="1"/>
      <c r="AA6245" s="1" t="s">
        <v>146</v>
      </c>
      <c r="AB6245" s="1"/>
      <c r="AC6245" s="1"/>
      <c r="AD6245" s="1"/>
      <c r="AE6245" s="1"/>
    </row>
    <row r="6246" spans="1:31">
      <c r="A6246" t="s">
        <v>16249</v>
      </c>
      <c r="B6246" s="1">
        <v>45105</v>
      </c>
      <c r="C6246" s="1" t="s">
        <v>49</v>
      </c>
      <c r="D6246" t="s">
        <v>16250</v>
      </c>
      <c r="E6246" t="s">
        <v>86</v>
      </c>
      <c r="F6246" s="16" t="s">
        <v>2177</v>
      </c>
      <c r="G6246" s="16"/>
      <c r="H6246" t="s">
        <v>13</v>
      </c>
      <c r="I6246" t="s">
        <v>13</v>
      </c>
      <c r="J6246" t="s">
        <v>140</v>
      </c>
      <c r="K6246" t="s">
        <v>88</v>
      </c>
      <c r="L6246" t="s">
        <v>89</v>
      </c>
      <c r="M6246">
        <v>0</v>
      </c>
      <c r="N6246" t="s">
        <v>90</v>
      </c>
      <c r="O6246" s="1">
        <v>45110</v>
      </c>
      <c r="P6246" s="2"/>
      <c r="Q6246" s="2"/>
      <c r="R6246" s="1"/>
      <c r="U6246" s="1" t="str">
        <f t="shared" si="414"/>
        <v>2023</v>
      </c>
      <c r="V6246" s="1" t="str">
        <f>VLOOKUP(W6246,quarter[],2,FALSE)</f>
        <v>2nd</v>
      </c>
      <c r="W6246" s="1" t="str">
        <f t="shared" si="413"/>
        <v>June</v>
      </c>
      <c r="X6246" s="1" t="str">
        <f t="shared" si="415"/>
        <v>Brake, Cassi</v>
      </c>
      <c r="Y6246" s="1"/>
      <c r="Z6246" s="1"/>
      <c r="AA6246" s="1" t="s">
        <v>16251</v>
      </c>
      <c r="AB6246" s="1"/>
      <c r="AC6246" s="1"/>
      <c r="AD6246" s="1"/>
      <c r="AE6246" s="1"/>
    </row>
    <row r="6247" spans="1:31">
      <c r="A6247" t="s">
        <v>16252</v>
      </c>
      <c r="B6247" s="1">
        <v>45105</v>
      </c>
      <c r="C6247" s="1" t="s">
        <v>48</v>
      </c>
      <c r="D6247" t="s">
        <v>16253</v>
      </c>
      <c r="E6247" t="s">
        <v>86</v>
      </c>
      <c r="F6247" s="16" t="s">
        <v>16254</v>
      </c>
      <c r="G6247" s="16"/>
      <c r="H6247" t="s">
        <v>13</v>
      </c>
      <c r="I6247" t="s">
        <v>16255</v>
      </c>
      <c r="J6247" t="s">
        <v>87</v>
      </c>
      <c r="K6247" t="s">
        <v>88</v>
      </c>
      <c r="L6247" t="s">
        <v>89</v>
      </c>
      <c r="M6247">
        <v>0</v>
      </c>
      <c r="N6247" t="s">
        <v>90</v>
      </c>
      <c r="O6247" s="1">
        <v>45118</v>
      </c>
      <c r="P6247" s="2"/>
      <c r="Q6247" s="2"/>
      <c r="R6247" s="1"/>
      <c r="U6247" s="1" t="str">
        <f t="shared" si="414"/>
        <v>2023</v>
      </c>
      <c r="V6247" s="1" t="str">
        <f>VLOOKUP(W6247,quarter[],2,FALSE)</f>
        <v>2nd</v>
      </c>
      <c r="W6247" s="1" t="str">
        <f t="shared" si="413"/>
        <v>June</v>
      </c>
      <c r="X6247" s="1" t="str">
        <f t="shared" si="415"/>
        <v>Alexander, Lindsay</v>
      </c>
      <c r="Y6247" s="1"/>
      <c r="Z6247" s="1"/>
      <c r="AA6247" s="1" t="s">
        <v>1163</v>
      </c>
      <c r="AB6247" s="1"/>
      <c r="AC6247" s="1"/>
      <c r="AD6247" s="1"/>
      <c r="AE6247" s="1"/>
    </row>
    <row r="6248" spans="1:31">
      <c r="A6248" t="s">
        <v>16256</v>
      </c>
      <c r="B6248" s="1">
        <v>45105</v>
      </c>
      <c r="C6248" s="1" t="s">
        <v>53</v>
      </c>
      <c r="D6248" t="s">
        <v>16257</v>
      </c>
      <c r="E6248" t="s">
        <v>86</v>
      </c>
      <c r="F6248" s="16" t="s">
        <v>2177</v>
      </c>
      <c r="G6248" s="16"/>
      <c r="H6248" t="s">
        <v>13</v>
      </c>
      <c r="I6248" t="s">
        <v>13</v>
      </c>
      <c r="J6248" t="s">
        <v>140</v>
      </c>
      <c r="K6248" t="s">
        <v>88</v>
      </c>
      <c r="L6248" t="s">
        <v>89</v>
      </c>
      <c r="M6248">
        <v>0</v>
      </c>
      <c r="N6248" t="s">
        <v>90</v>
      </c>
      <c r="O6248" s="1">
        <v>45106</v>
      </c>
      <c r="P6248" s="2"/>
      <c r="Q6248" s="2"/>
      <c r="R6248" s="1"/>
      <c r="U6248" s="1" t="str">
        <f t="shared" si="414"/>
        <v>2023</v>
      </c>
      <c r="V6248" s="1" t="str">
        <f>VLOOKUP(W6248,quarter[],2,FALSE)</f>
        <v>2nd</v>
      </c>
      <c r="W6248" s="1" t="str">
        <f t="shared" si="413"/>
        <v>June</v>
      </c>
      <c r="X6248" s="1" t="str">
        <f t="shared" si="415"/>
        <v>Perry, April</v>
      </c>
      <c r="Y6248" s="1"/>
      <c r="Z6248" s="1"/>
      <c r="AA6248" s="1" t="s">
        <v>16258</v>
      </c>
      <c r="AB6248" s="1"/>
      <c r="AC6248" s="1"/>
      <c r="AD6248" s="1"/>
      <c r="AE6248" s="1"/>
    </row>
    <row r="6249" spans="1:31">
      <c r="A6249" t="s">
        <v>16259</v>
      </c>
      <c r="B6249" s="1">
        <v>45106</v>
      </c>
      <c r="C6249" s="1" t="s">
        <v>50</v>
      </c>
      <c r="D6249" t="s">
        <v>16260</v>
      </c>
      <c r="E6249" t="s">
        <v>86</v>
      </c>
      <c r="F6249" s="16" t="s">
        <v>99</v>
      </c>
      <c r="G6249" s="16"/>
      <c r="H6249" t="s">
        <v>13</v>
      </c>
      <c r="I6249" t="s">
        <v>147</v>
      </c>
      <c r="J6249" t="s">
        <v>99</v>
      </c>
      <c r="K6249" t="s">
        <v>88</v>
      </c>
      <c r="L6249" t="s">
        <v>89</v>
      </c>
      <c r="M6249">
        <v>0</v>
      </c>
      <c r="N6249" t="s">
        <v>90</v>
      </c>
      <c r="O6249" s="1">
        <v>45112</v>
      </c>
      <c r="P6249" s="2"/>
      <c r="Q6249" s="2"/>
      <c r="R6249" s="1"/>
      <c r="U6249" s="1" t="str">
        <f t="shared" si="414"/>
        <v>2023</v>
      </c>
      <c r="V6249" s="1" t="str">
        <f>VLOOKUP(W6249,quarter[],2,FALSE)</f>
        <v>2nd</v>
      </c>
      <c r="W6249" s="1" t="str">
        <f t="shared" si="413"/>
        <v>June</v>
      </c>
      <c r="X6249" s="1" t="str">
        <f t="shared" si="415"/>
        <v>Calo, Robyn</v>
      </c>
      <c r="Y6249" s="1"/>
      <c r="Z6249" s="1"/>
      <c r="AA6249" s="1" t="s">
        <v>430</v>
      </c>
      <c r="AB6249" s="1"/>
      <c r="AC6249" s="1"/>
      <c r="AD6249" s="1"/>
      <c r="AE6249" s="1"/>
    </row>
    <row r="6250" spans="1:31">
      <c r="A6250" t="s">
        <v>16261</v>
      </c>
      <c r="B6250" s="1">
        <v>45106</v>
      </c>
      <c r="C6250" s="1" t="s">
        <v>49</v>
      </c>
      <c r="D6250" t="s">
        <v>16262</v>
      </c>
      <c r="E6250" t="s">
        <v>86</v>
      </c>
      <c r="F6250" s="16" t="s">
        <v>2177</v>
      </c>
      <c r="G6250" s="16"/>
      <c r="H6250" t="s">
        <v>13</v>
      </c>
      <c r="I6250" t="s">
        <v>13</v>
      </c>
      <c r="J6250" t="s">
        <v>140</v>
      </c>
      <c r="K6250" t="s">
        <v>88</v>
      </c>
      <c r="L6250" t="s">
        <v>89</v>
      </c>
      <c r="M6250">
        <v>0</v>
      </c>
      <c r="N6250" t="s">
        <v>90</v>
      </c>
      <c r="O6250" s="1">
        <v>45110</v>
      </c>
      <c r="P6250" s="2"/>
      <c r="Q6250" s="2"/>
      <c r="R6250" s="1"/>
      <c r="U6250" s="1" t="str">
        <f t="shared" si="414"/>
        <v>2023</v>
      </c>
      <c r="V6250" s="1" t="str">
        <f>VLOOKUP(W6250,quarter[],2,FALSE)</f>
        <v>2nd</v>
      </c>
      <c r="W6250" s="1" t="str">
        <f t="shared" si="413"/>
        <v>June</v>
      </c>
      <c r="X6250" s="1" t="str">
        <f t="shared" si="415"/>
        <v>Brake, Cassi</v>
      </c>
      <c r="Y6250" s="1"/>
      <c r="Z6250" s="1"/>
      <c r="AA6250" s="1" t="s">
        <v>16263</v>
      </c>
      <c r="AB6250" s="1"/>
      <c r="AC6250" s="1"/>
      <c r="AD6250" s="1"/>
      <c r="AE6250" s="1"/>
    </row>
    <row r="6251" spans="1:31">
      <c r="A6251" t="s">
        <v>16264</v>
      </c>
      <c r="B6251" s="1">
        <v>45106</v>
      </c>
      <c r="C6251" s="1" t="s">
        <v>48</v>
      </c>
      <c r="D6251" t="s">
        <v>16265</v>
      </c>
      <c r="E6251" t="s">
        <v>86</v>
      </c>
      <c r="F6251" s="16" t="s">
        <v>2177</v>
      </c>
      <c r="G6251" s="16"/>
      <c r="H6251" t="s">
        <v>13</v>
      </c>
      <c r="I6251" t="s">
        <v>13</v>
      </c>
      <c r="J6251" t="s">
        <v>140</v>
      </c>
      <c r="K6251" t="s">
        <v>88</v>
      </c>
      <c r="L6251" t="s">
        <v>89</v>
      </c>
      <c r="M6251">
        <v>0</v>
      </c>
      <c r="N6251" t="s">
        <v>90</v>
      </c>
      <c r="O6251" s="1">
        <v>45106</v>
      </c>
      <c r="P6251" s="2"/>
      <c r="Q6251" s="2"/>
      <c r="R6251" s="1"/>
      <c r="U6251" s="1" t="str">
        <f t="shared" si="414"/>
        <v>2023</v>
      </c>
      <c r="V6251" s="1" t="str">
        <f>VLOOKUP(W6251,quarter[],2,FALSE)</f>
        <v>2nd</v>
      </c>
      <c r="W6251" s="1" t="str">
        <f t="shared" si="413"/>
        <v>June</v>
      </c>
      <c r="X6251" s="1" t="str">
        <f t="shared" si="415"/>
        <v>Alexander, Lindsay</v>
      </c>
      <c r="Y6251" s="1"/>
      <c r="Z6251" s="1"/>
      <c r="AA6251" s="1" t="s">
        <v>16266</v>
      </c>
      <c r="AB6251" s="1"/>
      <c r="AC6251" s="1"/>
      <c r="AD6251" s="1"/>
      <c r="AE6251" s="1"/>
    </row>
    <row r="6252" spans="1:31">
      <c r="A6252" t="s">
        <v>16267</v>
      </c>
      <c r="B6252" s="1">
        <v>45106</v>
      </c>
      <c r="C6252" s="1" t="s">
        <v>53</v>
      </c>
      <c r="D6252" t="s">
        <v>16268</v>
      </c>
      <c r="E6252" t="s">
        <v>86</v>
      </c>
      <c r="F6252" s="16" t="s">
        <v>2177</v>
      </c>
      <c r="G6252" s="16"/>
      <c r="H6252" t="s">
        <v>13</v>
      </c>
      <c r="I6252" t="s">
        <v>13</v>
      </c>
      <c r="J6252" t="s">
        <v>140</v>
      </c>
      <c r="K6252" t="s">
        <v>88</v>
      </c>
      <c r="L6252" t="s">
        <v>89</v>
      </c>
      <c r="M6252">
        <v>0</v>
      </c>
      <c r="N6252" t="s">
        <v>90</v>
      </c>
      <c r="O6252" s="1">
        <v>45106</v>
      </c>
      <c r="P6252" s="2"/>
      <c r="Q6252" s="2"/>
      <c r="R6252" s="1"/>
      <c r="U6252" s="1" t="str">
        <f t="shared" si="414"/>
        <v>2023</v>
      </c>
      <c r="V6252" s="1" t="str">
        <f>VLOOKUP(W6252,quarter[],2,FALSE)</f>
        <v>2nd</v>
      </c>
      <c r="W6252" s="1" t="str">
        <f t="shared" si="413"/>
        <v>June</v>
      </c>
      <c r="X6252" s="1" t="str">
        <f t="shared" si="415"/>
        <v>Perry, April</v>
      </c>
      <c r="Y6252" s="1"/>
      <c r="Z6252" s="1"/>
      <c r="AA6252" s="1" t="s">
        <v>16269</v>
      </c>
      <c r="AB6252" s="1"/>
      <c r="AC6252" s="1"/>
      <c r="AD6252" s="1"/>
      <c r="AE6252" s="1"/>
    </row>
    <row r="6253" spans="1:31">
      <c r="A6253" t="s">
        <v>16270</v>
      </c>
      <c r="B6253" s="1">
        <v>45106</v>
      </c>
      <c r="C6253" s="1" t="s">
        <v>50</v>
      </c>
      <c r="D6253" t="s">
        <v>16271</v>
      </c>
      <c r="E6253" t="s">
        <v>86</v>
      </c>
      <c r="F6253" s="16" t="s">
        <v>87</v>
      </c>
      <c r="G6253" s="16"/>
      <c r="H6253" t="s">
        <v>13</v>
      </c>
      <c r="I6253" t="s">
        <v>13</v>
      </c>
      <c r="J6253" t="s">
        <v>87</v>
      </c>
      <c r="K6253" t="s">
        <v>88</v>
      </c>
      <c r="L6253" t="s">
        <v>89</v>
      </c>
      <c r="M6253">
        <v>0</v>
      </c>
      <c r="N6253" t="s">
        <v>90</v>
      </c>
      <c r="O6253" s="1">
        <v>45112</v>
      </c>
      <c r="P6253" s="2"/>
      <c r="Q6253" s="2"/>
      <c r="R6253" s="1"/>
      <c r="U6253" s="1" t="str">
        <f t="shared" si="414"/>
        <v>2023</v>
      </c>
      <c r="V6253" s="1" t="str">
        <f>VLOOKUP(W6253,quarter[],2,FALSE)</f>
        <v>2nd</v>
      </c>
      <c r="W6253" s="1" t="str">
        <f t="shared" si="413"/>
        <v>June</v>
      </c>
      <c r="X6253" s="1" t="str">
        <f t="shared" si="415"/>
        <v>Calo, Robyn</v>
      </c>
      <c r="Y6253" s="1"/>
      <c r="Z6253" s="1"/>
      <c r="AA6253" s="1" t="s">
        <v>146</v>
      </c>
      <c r="AB6253" s="1"/>
      <c r="AC6253" s="1"/>
      <c r="AD6253" s="1"/>
      <c r="AE6253" s="1"/>
    </row>
    <row r="6254" spans="1:31">
      <c r="A6254" t="s">
        <v>16272</v>
      </c>
      <c r="B6254" s="1">
        <v>45106</v>
      </c>
      <c r="C6254" s="1" t="s">
        <v>53</v>
      </c>
      <c r="D6254" t="s">
        <v>16273</v>
      </c>
      <c r="E6254" t="s">
        <v>86</v>
      </c>
      <c r="F6254" s="16" t="s">
        <v>16274</v>
      </c>
      <c r="G6254" s="16"/>
      <c r="H6254" t="s">
        <v>13</v>
      </c>
      <c r="I6254" t="s">
        <v>16275</v>
      </c>
      <c r="J6254" t="s">
        <v>87</v>
      </c>
      <c r="K6254" t="s">
        <v>88</v>
      </c>
      <c r="L6254" t="s">
        <v>89</v>
      </c>
      <c r="M6254">
        <v>0</v>
      </c>
      <c r="N6254" t="s">
        <v>90</v>
      </c>
      <c r="O6254" s="1">
        <v>45110</v>
      </c>
      <c r="P6254" s="2"/>
      <c r="Q6254" s="2"/>
      <c r="R6254" s="1"/>
      <c r="U6254" s="1" t="str">
        <f t="shared" si="414"/>
        <v>2023</v>
      </c>
      <c r="V6254" s="1" t="str">
        <f>VLOOKUP(W6254,quarter[],2,FALSE)</f>
        <v>2nd</v>
      </c>
      <c r="W6254" s="1" t="str">
        <f t="shared" si="413"/>
        <v>June</v>
      </c>
      <c r="X6254" s="1" t="str">
        <f t="shared" si="415"/>
        <v>Perry, April</v>
      </c>
      <c r="Y6254" s="1"/>
      <c r="Z6254" s="1"/>
      <c r="AA6254" s="1" t="s">
        <v>16276</v>
      </c>
      <c r="AB6254" s="1"/>
      <c r="AC6254" s="1"/>
      <c r="AD6254" s="1"/>
      <c r="AE6254" s="1"/>
    </row>
    <row r="6255" spans="1:31">
      <c r="A6255" t="s">
        <v>16277</v>
      </c>
      <c r="B6255" s="1">
        <v>45106</v>
      </c>
      <c r="C6255" s="1" t="s">
        <v>52</v>
      </c>
      <c r="D6255" t="s">
        <v>16278</v>
      </c>
      <c r="E6255" t="s">
        <v>86</v>
      </c>
      <c r="F6255" s="16" t="s">
        <v>16279</v>
      </c>
      <c r="G6255" s="16"/>
      <c r="H6255" t="s">
        <v>16280</v>
      </c>
      <c r="I6255" t="s">
        <v>13</v>
      </c>
      <c r="J6255" t="s">
        <v>369</v>
      </c>
      <c r="K6255" t="s">
        <v>90</v>
      </c>
      <c r="L6255" t="s">
        <v>90</v>
      </c>
      <c r="M6255">
        <v>0</v>
      </c>
      <c r="N6255" t="s">
        <v>90</v>
      </c>
      <c r="O6255" s="1">
        <v>45125</v>
      </c>
      <c r="P6255" s="2">
        <v>0</v>
      </c>
      <c r="Q6255" s="2"/>
      <c r="R6255" s="1"/>
      <c r="U6255" s="1" t="str">
        <f t="shared" si="414"/>
        <v>2023</v>
      </c>
      <c r="V6255" s="1" t="str">
        <f>VLOOKUP(W6255,quarter[],2,FALSE)</f>
        <v>2nd</v>
      </c>
      <c r="W6255" s="1" t="str">
        <f t="shared" si="413"/>
        <v>June</v>
      </c>
      <c r="X6255" s="1" t="str">
        <f t="shared" si="415"/>
        <v>Forbes, Cynthia</v>
      </c>
      <c r="Y6255" s="1"/>
      <c r="Z6255" s="1"/>
      <c r="AA6255" s="1" t="s">
        <v>16281</v>
      </c>
      <c r="AB6255" s="1"/>
      <c r="AC6255" s="1"/>
      <c r="AD6255" s="1"/>
      <c r="AE6255" s="1"/>
    </row>
    <row r="6256" spans="1:31">
      <c r="A6256" t="s">
        <v>16282</v>
      </c>
      <c r="B6256" s="1">
        <v>45106</v>
      </c>
      <c r="C6256" s="1" t="s">
        <v>50</v>
      </c>
      <c r="D6256" t="s">
        <v>16283</v>
      </c>
      <c r="E6256" t="s">
        <v>86</v>
      </c>
      <c r="F6256" s="16" t="s">
        <v>16284</v>
      </c>
      <c r="G6256" s="16"/>
      <c r="H6256" t="s">
        <v>16285</v>
      </c>
      <c r="I6256" t="s">
        <v>147</v>
      </c>
      <c r="J6256" t="s">
        <v>99</v>
      </c>
      <c r="K6256" t="s">
        <v>88</v>
      </c>
      <c r="L6256" t="s">
        <v>89</v>
      </c>
      <c r="M6256">
        <v>0</v>
      </c>
      <c r="N6256" t="s">
        <v>90</v>
      </c>
      <c r="O6256" s="1">
        <v>45114</v>
      </c>
      <c r="P6256" s="2"/>
      <c r="Q6256" s="2"/>
      <c r="R6256" s="1"/>
      <c r="U6256" s="1" t="str">
        <f t="shared" si="414"/>
        <v>2023</v>
      </c>
      <c r="V6256" s="1" t="str">
        <f>VLOOKUP(W6256,quarter[],2,FALSE)</f>
        <v>2nd</v>
      </c>
      <c r="W6256" s="1" t="str">
        <f t="shared" si="413"/>
        <v>June</v>
      </c>
      <c r="X6256" s="1" t="str">
        <f t="shared" si="415"/>
        <v>Calo, Robyn</v>
      </c>
      <c r="Y6256" s="1"/>
      <c r="Z6256" s="1"/>
      <c r="AA6256" s="1" t="s">
        <v>15694</v>
      </c>
      <c r="AB6256" s="1"/>
      <c r="AC6256" s="1"/>
      <c r="AD6256" s="1"/>
      <c r="AE6256" s="1"/>
    </row>
    <row r="6257" spans="1:31">
      <c r="A6257" t="s">
        <v>16286</v>
      </c>
      <c r="B6257" s="1">
        <v>45106</v>
      </c>
      <c r="C6257" s="1" t="s">
        <v>49</v>
      </c>
      <c r="D6257" t="s">
        <v>13568</v>
      </c>
      <c r="E6257" t="s">
        <v>86</v>
      </c>
      <c r="F6257" s="16" t="s">
        <v>16287</v>
      </c>
      <c r="G6257" s="16"/>
      <c r="H6257" t="s">
        <v>13</v>
      </c>
      <c r="I6257" t="s">
        <v>13</v>
      </c>
      <c r="J6257" t="s">
        <v>87</v>
      </c>
      <c r="K6257" t="s">
        <v>88</v>
      </c>
      <c r="L6257" t="s">
        <v>89</v>
      </c>
      <c r="M6257">
        <v>0</v>
      </c>
      <c r="N6257" t="s">
        <v>90</v>
      </c>
      <c r="O6257" s="1">
        <v>45110</v>
      </c>
      <c r="P6257" s="2"/>
      <c r="Q6257" s="2"/>
      <c r="R6257" s="1"/>
      <c r="U6257" s="1" t="str">
        <f t="shared" si="414"/>
        <v>2023</v>
      </c>
      <c r="V6257" s="1" t="str">
        <f>VLOOKUP(W6257,quarter[],2,FALSE)</f>
        <v>2nd</v>
      </c>
      <c r="W6257" s="1" t="str">
        <f t="shared" si="413"/>
        <v>June</v>
      </c>
      <c r="X6257" s="1" t="str">
        <f t="shared" si="415"/>
        <v>Brake, Cassi</v>
      </c>
      <c r="Y6257" s="1"/>
      <c r="Z6257" s="1"/>
      <c r="AA6257" s="1" t="s">
        <v>16288</v>
      </c>
      <c r="AB6257" s="1"/>
      <c r="AC6257" s="1"/>
      <c r="AD6257" s="1"/>
      <c r="AE6257" s="1"/>
    </row>
    <row r="6258" spans="1:31">
      <c r="A6258" t="s">
        <v>16289</v>
      </c>
      <c r="B6258" s="1">
        <v>45106</v>
      </c>
      <c r="C6258" s="1" t="s">
        <v>48</v>
      </c>
      <c r="D6258" t="s">
        <v>16290</v>
      </c>
      <c r="E6258" t="s">
        <v>86</v>
      </c>
      <c r="F6258" s="16" t="s">
        <v>87</v>
      </c>
      <c r="G6258" s="16"/>
      <c r="H6258" t="s">
        <v>13</v>
      </c>
      <c r="I6258" t="s">
        <v>13</v>
      </c>
      <c r="J6258" t="s">
        <v>87</v>
      </c>
      <c r="K6258" t="s">
        <v>88</v>
      </c>
      <c r="L6258" t="s">
        <v>89</v>
      </c>
      <c r="M6258">
        <v>0</v>
      </c>
      <c r="N6258" t="s">
        <v>90</v>
      </c>
      <c r="O6258" s="1">
        <v>45110</v>
      </c>
      <c r="P6258" s="2"/>
      <c r="Q6258" s="2"/>
      <c r="R6258" s="1"/>
      <c r="U6258" s="1" t="str">
        <f t="shared" si="414"/>
        <v>2023</v>
      </c>
      <c r="V6258" s="1" t="str">
        <f>VLOOKUP(W6258,quarter[],2,FALSE)</f>
        <v>2nd</v>
      </c>
      <c r="W6258" s="1" t="str">
        <f t="shared" si="413"/>
        <v>June</v>
      </c>
      <c r="X6258" s="1" t="str">
        <f t="shared" si="415"/>
        <v>Alexander, Lindsay</v>
      </c>
      <c r="Y6258" s="1"/>
      <c r="Z6258" s="1"/>
      <c r="AA6258" s="1" t="s">
        <v>898</v>
      </c>
      <c r="AB6258" s="1"/>
      <c r="AC6258" s="1"/>
      <c r="AD6258" s="1"/>
      <c r="AE6258" s="1"/>
    </row>
    <row r="6259" spans="1:31">
      <c r="A6259" t="s">
        <v>16291</v>
      </c>
      <c r="B6259" s="1">
        <v>45106</v>
      </c>
      <c r="C6259" s="1" t="s">
        <v>53</v>
      </c>
      <c r="D6259" t="s">
        <v>16292</v>
      </c>
      <c r="E6259" t="s">
        <v>86</v>
      </c>
      <c r="F6259" s="16" t="s">
        <v>16293</v>
      </c>
      <c r="G6259" s="16"/>
      <c r="H6259" t="s">
        <v>16294</v>
      </c>
      <c r="I6259" t="s">
        <v>13</v>
      </c>
      <c r="J6259" t="s">
        <v>87</v>
      </c>
      <c r="K6259" t="s">
        <v>88</v>
      </c>
      <c r="L6259" t="s">
        <v>89</v>
      </c>
      <c r="M6259">
        <v>0</v>
      </c>
      <c r="N6259" t="s">
        <v>90</v>
      </c>
      <c r="O6259" s="1">
        <v>45131</v>
      </c>
      <c r="P6259" s="2"/>
      <c r="Q6259" s="2"/>
      <c r="R6259" s="1"/>
      <c r="U6259" s="1" t="str">
        <f t="shared" si="414"/>
        <v>2023</v>
      </c>
      <c r="V6259" s="1" t="str">
        <f>VLOOKUP(W6259,quarter[],2,FALSE)</f>
        <v>2nd</v>
      </c>
      <c r="W6259" s="1" t="str">
        <f t="shared" si="413"/>
        <v>June</v>
      </c>
      <c r="X6259" s="1" t="str">
        <f t="shared" si="415"/>
        <v>Perry, April</v>
      </c>
      <c r="Y6259" s="1"/>
      <c r="Z6259" s="1"/>
      <c r="AA6259" s="1" t="s">
        <v>971</v>
      </c>
      <c r="AB6259" s="1"/>
      <c r="AC6259" s="1"/>
      <c r="AD6259" s="1"/>
      <c r="AE6259" s="1"/>
    </row>
    <row r="6260" spans="1:31">
      <c r="A6260" t="s">
        <v>16295</v>
      </c>
      <c r="B6260" s="1">
        <v>45106</v>
      </c>
      <c r="C6260" s="1" t="s">
        <v>54</v>
      </c>
      <c r="D6260" t="s">
        <v>16296</v>
      </c>
      <c r="E6260" t="s">
        <v>86</v>
      </c>
      <c r="F6260" s="16" t="s">
        <v>1003</v>
      </c>
      <c r="G6260" s="16"/>
      <c r="H6260" t="s">
        <v>15245</v>
      </c>
      <c r="I6260" t="s">
        <v>13</v>
      </c>
      <c r="J6260" t="s">
        <v>117</v>
      </c>
      <c r="K6260" t="s">
        <v>88</v>
      </c>
      <c r="L6260" t="s">
        <v>89</v>
      </c>
      <c r="M6260">
        <v>0</v>
      </c>
      <c r="N6260" t="s">
        <v>90</v>
      </c>
      <c r="O6260" s="1">
        <v>45112</v>
      </c>
      <c r="P6260" s="2"/>
      <c r="Q6260" s="2"/>
      <c r="R6260" s="1"/>
      <c r="U6260" s="1" t="str">
        <f t="shared" si="414"/>
        <v>2023</v>
      </c>
      <c r="V6260" s="1" t="str">
        <f>VLOOKUP(W6260,quarter[],2,FALSE)</f>
        <v>2nd</v>
      </c>
      <c r="W6260" s="1" t="str">
        <f t="shared" si="413"/>
        <v>June</v>
      </c>
      <c r="X6260" s="1" t="str">
        <f t="shared" si="415"/>
        <v>Pitts, Jeff</v>
      </c>
      <c r="Y6260" s="1"/>
      <c r="Z6260" s="1"/>
      <c r="AA6260" s="1" t="s">
        <v>16297</v>
      </c>
      <c r="AB6260" s="1"/>
      <c r="AC6260" s="1"/>
      <c r="AD6260" s="1"/>
      <c r="AE6260" s="1"/>
    </row>
    <row r="6261" spans="1:31">
      <c r="A6261" t="s">
        <v>16298</v>
      </c>
      <c r="B6261" s="1">
        <v>45106</v>
      </c>
      <c r="C6261" s="1" t="s">
        <v>53</v>
      </c>
      <c r="D6261" t="s">
        <v>16299</v>
      </c>
      <c r="E6261" t="s">
        <v>86</v>
      </c>
      <c r="F6261" s="16" t="s">
        <v>16300</v>
      </c>
      <c r="G6261" s="16"/>
      <c r="H6261" t="s">
        <v>13</v>
      </c>
      <c r="I6261" t="s">
        <v>13</v>
      </c>
      <c r="J6261" t="s">
        <v>87</v>
      </c>
      <c r="K6261" t="s">
        <v>88</v>
      </c>
      <c r="L6261" t="s">
        <v>89</v>
      </c>
      <c r="M6261">
        <v>0</v>
      </c>
      <c r="N6261" t="s">
        <v>90</v>
      </c>
      <c r="O6261" s="1">
        <v>45112</v>
      </c>
      <c r="P6261" s="2"/>
      <c r="Q6261" s="2"/>
      <c r="R6261" s="1"/>
      <c r="U6261" s="1" t="str">
        <f t="shared" si="414"/>
        <v>2023</v>
      </c>
      <c r="V6261" s="1" t="str">
        <f>VLOOKUP(W6261,quarter[],2,FALSE)</f>
        <v>2nd</v>
      </c>
      <c r="W6261" s="1" t="str">
        <f t="shared" si="413"/>
        <v>June</v>
      </c>
      <c r="X6261" s="1" t="str">
        <f t="shared" si="415"/>
        <v>Perry, April</v>
      </c>
      <c r="Y6261" s="1"/>
      <c r="Z6261" s="1"/>
      <c r="AA6261" s="1" t="s">
        <v>16301</v>
      </c>
      <c r="AB6261" s="1"/>
      <c r="AC6261" s="1"/>
      <c r="AD6261" s="1"/>
      <c r="AE6261" s="1"/>
    </row>
    <row r="6262" spans="1:31">
      <c r="A6262" t="s">
        <v>16302</v>
      </c>
      <c r="B6262" s="1">
        <v>45106</v>
      </c>
      <c r="C6262" s="1" t="s">
        <v>50</v>
      </c>
      <c r="D6262" t="s">
        <v>16303</v>
      </c>
      <c r="E6262" t="s">
        <v>86</v>
      </c>
      <c r="F6262" s="16" t="s">
        <v>16304</v>
      </c>
      <c r="G6262" s="16"/>
      <c r="H6262" t="s">
        <v>16304</v>
      </c>
      <c r="I6262" t="s">
        <v>13</v>
      </c>
      <c r="J6262" t="s">
        <v>87</v>
      </c>
      <c r="K6262" t="s">
        <v>88</v>
      </c>
      <c r="L6262" t="s">
        <v>89</v>
      </c>
      <c r="M6262">
        <v>0</v>
      </c>
      <c r="N6262" t="s">
        <v>90</v>
      </c>
      <c r="O6262" s="1">
        <v>45112</v>
      </c>
      <c r="P6262" s="2"/>
      <c r="Q6262" s="2"/>
      <c r="R6262" s="1"/>
      <c r="U6262" s="1" t="str">
        <f t="shared" si="414"/>
        <v>2023</v>
      </c>
      <c r="V6262" s="1" t="str">
        <f>VLOOKUP(W6262,quarter[],2,FALSE)</f>
        <v>2nd</v>
      </c>
      <c r="W6262" s="1" t="str">
        <f t="shared" si="413"/>
        <v>June</v>
      </c>
      <c r="X6262" s="1" t="str">
        <f t="shared" si="415"/>
        <v>Calo, Robyn</v>
      </c>
      <c r="Y6262" s="1"/>
      <c r="Z6262" s="1"/>
      <c r="AA6262" s="1"/>
      <c r="AB6262" s="1"/>
      <c r="AC6262" s="1"/>
      <c r="AD6262" s="1"/>
      <c r="AE6262" s="1"/>
    </row>
    <row r="6263" spans="1:31">
      <c r="A6263" t="s">
        <v>16305</v>
      </c>
      <c r="B6263" s="1">
        <v>45106</v>
      </c>
      <c r="C6263" s="1" t="s">
        <v>48</v>
      </c>
      <c r="D6263" t="s">
        <v>16306</v>
      </c>
      <c r="E6263" t="s">
        <v>86</v>
      </c>
      <c r="F6263" s="16" t="s">
        <v>16307</v>
      </c>
      <c r="G6263" s="16"/>
      <c r="H6263" t="s">
        <v>15536</v>
      </c>
      <c r="I6263" t="s">
        <v>16308</v>
      </c>
      <c r="J6263" t="s">
        <v>87</v>
      </c>
      <c r="K6263" t="s">
        <v>90</v>
      </c>
      <c r="L6263" t="s">
        <v>90</v>
      </c>
      <c r="M6263">
        <v>0</v>
      </c>
      <c r="N6263" t="s">
        <v>90</v>
      </c>
      <c r="O6263" s="1">
        <v>45118</v>
      </c>
      <c r="P6263" s="2"/>
      <c r="Q6263" s="2"/>
      <c r="R6263" s="1"/>
      <c r="U6263" s="1" t="str">
        <f t="shared" si="414"/>
        <v>2023</v>
      </c>
      <c r="V6263" s="1" t="str">
        <f>VLOOKUP(W6263,quarter[],2,FALSE)</f>
        <v>2nd</v>
      </c>
      <c r="W6263" s="1" t="str">
        <f t="shared" si="413"/>
        <v>June</v>
      </c>
      <c r="X6263" s="1" t="str">
        <f t="shared" si="415"/>
        <v>Alexander, Lindsay</v>
      </c>
      <c r="Y6263" s="1"/>
      <c r="Z6263" s="1"/>
      <c r="AA6263" s="1" t="s">
        <v>16309</v>
      </c>
      <c r="AB6263" s="1"/>
      <c r="AC6263" s="1"/>
      <c r="AD6263" s="1"/>
      <c r="AE6263" s="1"/>
    </row>
    <row r="6264" spans="1:31">
      <c r="A6264" t="s">
        <v>16310</v>
      </c>
      <c r="B6264" s="1">
        <v>45107</v>
      </c>
      <c r="C6264" s="1" t="s">
        <v>48</v>
      </c>
      <c r="D6264" t="s">
        <v>16311</v>
      </c>
      <c r="E6264" t="s">
        <v>86</v>
      </c>
      <c r="F6264" s="16" t="s">
        <v>3343</v>
      </c>
      <c r="G6264" s="16"/>
      <c r="H6264" t="s">
        <v>16312</v>
      </c>
      <c r="I6264" t="s">
        <v>13</v>
      </c>
      <c r="J6264" t="s">
        <v>99</v>
      </c>
      <c r="K6264" t="s">
        <v>88</v>
      </c>
      <c r="L6264" t="s">
        <v>89</v>
      </c>
      <c r="M6264">
        <v>0</v>
      </c>
      <c r="N6264" t="s">
        <v>90</v>
      </c>
      <c r="O6264" s="1">
        <v>45112</v>
      </c>
      <c r="P6264" s="2"/>
      <c r="Q6264" s="2"/>
      <c r="R6264" s="1"/>
      <c r="U6264" s="1" t="str">
        <f t="shared" si="414"/>
        <v>2023</v>
      </c>
      <c r="V6264" s="1" t="str">
        <f>VLOOKUP(W6264,quarter[],2,FALSE)</f>
        <v>2nd</v>
      </c>
      <c r="W6264" s="1" t="str">
        <f t="shared" si="413"/>
        <v>June</v>
      </c>
      <c r="X6264" s="1" t="str">
        <f t="shared" si="415"/>
        <v>Alexander, Lindsay</v>
      </c>
      <c r="Y6264" s="1"/>
      <c r="Z6264" s="1"/>
      <c r="AA6264" s="1" t="s">
        <v>16313</v>
      </c>
      <c r="AB6264" s="1"/>
      <c r="AC6264" s="1"/>
      <c r="AD6264" s="1"/>
      <c r="AE6264" s="1"/>
    </row>
    <row r="6265" spans="1:31">
      <c r="A6265" t="s">
        <v>16314</v>
      </c>
      <c r="B6265" s="1">
        <v>45107</v>
      </c>
      <c r="C6265" s="1" t="s">
        <v>53</v>
      </c>
      <c r="D6265" t="s">
        <v>16315</v>
      </c>
      <c r="E6265" t="s">
        <v>86</v>
      </c>
      <c r="F6265" s="16" t="s">
        <v>87</v>
      </c>
      <c r="G6265" s="16"/>
      <c r="H6265" t="s">
        <v>13</v>
      </c>
      <c r="I6265" t="s">
        <v>13</v>
      </c>
      <c r="J6265" t="s">
        <v>87</v>
      </c>
      <c r="K6265" t="s">
        <v>88</v>
      </c>
      <c r="L6265" t="s">
        <v>89</v>
      </c>
      <c r="M6265">
        <v>0</v>
      </c>
      <c r="N6265" t="s">
        <v>90</v>
      </c>
      <c r="O6265" s="1">
        <v>45110</v>
      </c>
      <c r="P6265" s="2"/>
      <c r="Q6265" s="2"/>
      <c r="R6265" s="1"/>
      <c r="U6265" s="1" t="str">
        <f t="shared" si="414"/>
        <v>2023</v>
      </c>
      <c r="V6265" s="1" t="str">
        <f>VLOOKUP(W6265,quarter[],2,FALSE)</f>
        <v>2nd</v>
      </c>
      <c r="W6265" s="1" t="str">
        <f t="shared" si="413"/>
        <v>June</v>
      </c>
      <c r="X6265" s="1" t="str">
        <f t="shared" si="415"/>
        <v>Perry, April</v>
      </c>
      <c r="Y6265" s="1"/>
      <c r="Z6265" s="1"/>
      <c r="AA6265" s="1" t="s">
        <v>146</v>
      </c>
      <c r="AB6265" s="1"/>
      <c r="AC6265" s="1"/>
      <c r="AD6265" s="1"/>
      <c r="AE6265" s="1"/>
    </row>
    <row r="6266" spans="1:31">
      <c r="A6266" t="s">
        <v>16316</v>
      </c>
      <c r="B6266" s="1">
        <v>45107</v>
      </c>
      <c r="C6266" s="1" t="s">
        <v>52</v>
      </c>
      <c r="D6266" t="s">
        <v>16317</v>
      </c>
      <c r="E6266" t="s">
        <v>86</v>
      </c>
      <c r="F6266" s="16" t="s">
        <v>16318</v>
      </c>
      <c r="G6266" s="16"/>
      <c r="H6266" t="s">
        <v>16319</v>
      </c>
      <c r="I6266" t="s">
        <v>13</v>
      </c>
      <c r="J6266" t="s">
        <v>99</v>
      </c>
      <c r="K6266" t="s">
        <v>88</v>
      </c>
      <c r="L6266" t="s">
        <v>89</v>
      </c>
      <c r="M6266">
        <v>0</v>
      </c>
      <c r="N6266" t="s">
        <v>90</v>
      </c>
      <c r="O6266" s="1">
        <v>45133</v>
      </c>
      <c r="P6266" s="2">
        <v>0</v>
      </c>
      <c r="Q6266" s="2"/>
      <c r="R6266" s="1"/>
      <c r="U6266" s="1" t="str">
        <f t="shared" si="414"/>
        <v>2023</v>
      </c>
      <c r="V6266" s="1" t="str">
        <f>VLOOKUP(W6266,quarter[],2,FALSE)</f>
        <v>2nd</v>
      </c>
      <c r="W6266" s="1" t="str">
        <f t="shared" si="413"/>
        <v>June</v>
      </c>
      <c r="X6266" s="1" t="str">
        <f t="shared" si="415"/>
        <v>Forbes, Cynthia</v>
      </c>
      <c r="Y6266" s="1"/>
      <c r="Z6266" s="1"/>
      <c r="AA6266" s="1" t="s">
        <v>438</v>
      </c>
      <c r="AB6266" s="1"/>
      <c r="AC6266" s="1"/>
      <c r="AD6266" s="1"/>
      <c r="AE6266" s="1"/>
    </row>
    <row r="6267" spans="1:31">
      <c r="A6267" t="s">
        <v>16320</v>
      </c>
      <c r="B6267" s="1">
        <v>45107</v>
      </c>
      <c r="C6267" s="1" t="s">
        <v>50</v>
      </c>
      <c r="D6267" t="s">
        <v>16321</v>
      </c>
      <c r="E6267" t="s">
        <v>86</v>
      </c>
      <c r="F6267" s="16" t="s">
        <v>16322</v>
      </c>
      <c r="G6267" s="16"/>
      <c r="H6267" t="s">
        <v>13</v>
      </c>
      <c r="I6267" t="s">
        <v>13</v>
      </c>
      <c r="J6267" t="s">
        <v>87</v>
      </c>
      <c r="K6267" t="s">
        <v>88</v>
      </c>
      <c r="L6267" t="s">
        <v>89</v>
      </c>
      <c r="M6267">
        <v>0</v>
      </c>
      <c r="N6267" t="s">
        <v>90</v>
      </c>
      <c r="O6267" s="1">
        <v>45112</v>
      </c>
      <c r="P6267" s="2"/>
      <c r="Q6267" s="2"/>
      <c r="R6267" s="1"/>
      <c r="U6267" s="1" t="str">
        <f t="shared" si="414"/>
        <v>2023</v>
      </c>
      <c r="V6267" s="1" t="str">
        <f>VLOOKUP(W6267,quarter[],2,FALSE)</f>
        <v>2nd</v>
      </c>
      <c r="W6267" s="1" t="str">
        <f t="shared" si="413"/>
        <v>June</v>
      </c>
      <c r="X6267" s="1" t="str">
        <f t="shared" si="415"/>
        <v>Calo, Robyn</v>
      </c>
      <c r="Y6267" s="1"/>
      <c r="Z6267" s="1"/>
      <c r="AA6267" s="1" t="s">
        <v>191</v>
      </c>
      <c r="AB6267" s="1"/>
      <c r="AC6267" s="1"/>
      <c r="AD6267" s="1"/>
      <c r="AE6267" s="1"/>
    </row>
    <row r="6268" spans="1:31">
      <c r="A6268" t="s">
        <v>16323</v>
      </c>
      <c r="B6268" s="1">
        <v>45107</v>
      </c>
      <c r="C6268" s="1" t="s">
        <v>49</v>
      </c>
      <c r="D6268" t="s">
        <v>16324</v>
      </c>
      <c r="E6268" t="s">
        <v>86</v>
      </c>
      <c r="F6268" s="16" t="s">
        <v>87</v>
      </c>
      <c r="G6268" s="16"/>
      <c r="H6268" t="s">
        <v>13</v>
      </c>
      <c r="I6268" t="s">
        <v>13</v>
      </c>
      <c r="J6268" t="s">
        <v>87</v>
      </c>
      <c r="K6268" t="s">
        <v>88</v>
      </c>
      <c r="L6268" t="s">
        <v>89</v>
      </c>
      <c r="M6268">
        <v>0</v>
      </c>
      <c r="N6268" t="s">
        <v>90</v>
      </c>
      <c r="O6268" s="1">
        <v>45110</v>
      </c>
      <c r="P6268" s="2"/>
      <c r="Q6268" s="2"/>
      <c r="R6268" s="1"/>
      <c r="U6268" s="1" t="str">
        <f t="shared" si="414"/>
        <v>2023</v>
      </c>
      <c r="V6268" s="1" t="str">
        <f>VLOOKUP(W6268,quarter[],2,FALSE)</f>
        <v>2nd</v>
      </c>
      <c r="W6268" s="1" t="str">
        <f t="shared" si="413"/>
        <v>June</v>
      </c>
      <c r="X6268" s="1" t="str">
        <f t="shared" si="415"/>
        <v>Brake, Cassi</v>
      </c>
      <c r="Y6268" s="1"/>
      <c r="Z6268" s="1"/>
      <c r="AA6268" s="1" t="s">
        <v>430</v>
      </c>
      <c r="AB6268" s="1"/>
      <c r="AC6268" s="1"/>
      <c r="AD6268" s="1"/>
      <c r="AE6268" s="1"/>
    </row>
    <row r="6269" spans="1:31">
      <c r="A6269" t="s">
        <v>16325</v>
      </c>
      <c r="B6269" s="1">
        <v>45107</v>
      </c>
      <c r="C6269" s="1" t="s">
        <v>48</v>
      </c>
      <c r="D6269" t="s">
        <v>3847</v>
      </c>
      <c r="E6269" t="s">
        <v>86</v>
      </c>
      <c r="F6269" s="16" t="s">
        <v>16326</v>
      </c>
      <c r="G6269" s="16"/>
      <c r="H6269" t="s">
        <v>16327</v>
      </c>
      <c r="I6269" t="s">
        <v>16328</v>
      </c>
      <c r="J6269" t="s">
        <v>87</v>
      </c>
      <c r="K6269" t="s">
        <v>90</v>
      </c>
      <c r="L6269" t="s">
        <v>90</v>
      </c>
      <c r="M6269">
        <v>2</v>
      </c>
      <c r="N6269" t="s">
        <v>90</v>
      </c>
      <c r="O6269" s="1">
        <v>45124</v>
      </c>
      <c r="P6269" s="2"/>
      <c r="Q6269" s="2"/>
      <c r="R6269" s="1"/>
      <c r="U6269" s="1" t="str">
        <f t="shared" si="414"/>
        <v>2023</v>
      </c>
      <c r="V6269" s="1" t="str">
        <f>VLOOKUP(W6269,quarter[],2,FALSE)</f>
        <v>2nd</v>
      </c>
      <c r="W6269" s="1" t="str">
        <f t="shared" ref="W6269:W6332" si="416">TEXT(B6269,"mmmm")</f>
        <v>June</v>
      </c>
      <c r="X6269" s="1" t="str">
        <f t="shared" si="415"/>
        <v>Alexander, Lindsay</v>
      </c>
      <c r="Y6269" s="1"/>
      <c r="Z6269" s="1"/>
      <c r="AA6269" s="1" t="s">
        <v>16329</v>
      </c>
      <c r="AB6269" s="1"/>
      <c r="AC6269" s="1"/>
      <c r="AD6269" s="1"/>
      <c r="AE6269" s="1"/>
    </row>
    <row r="6270" spans="1:31">
      <c r="A6270" t="s">
        <v>16330</v>
      </c>
      <c r="B6270" s="1">
        <v>45107</v>
      </c>
      <c r="C6270" s="1" t="s">
        <v>53</v>
      </c>
      <c r="D6270" t="s">
        <v>16331</v>
      </c>
      <c r="E6270" t="s">
        <v>86</v>
      </c>
      <c r="F6270" s="16" t="s">
        <v>16332</v>
      </c>
      <c r="G6270" s="16"/>
      <c r="H6270" t="s">
        <v>16333</v>
      </c>
      <c r="I6270" t="s">
        <v>16334</v>
      </c>
      <c r="J6270" t="s">
        <v>87</v>
      </c>
      <c r="K6270" t="s">
        <v>88</v>
      </c>
      <c r="L6270" t="s">
        <v>89</v>
      </c>
      <c r="M6270">
        <v>0</v>
      </c>
      <c r="N6270" t="s">
        <v>90</v>
      </c>
      <c r="O6270" s="1">
        <v>45117</v>
      </c>
      <c r="P6270" s="2"/>
      <c r="Q6270" s="2"/>
      <c r="R6270" s="1"/>
      <c r="U6270" s="1" t="str">
        <f t="shared" si="414"/>
        <v>2023</v>
      </c>
      <c r="V6270" s="1" t="str">
        <f>VLOOKUP(W6270,quarter[],2,FALSE)</f>
        <v>2nd</v>
      </c>
      <c r="W6270" s="1" t="str">
        <f t="shared" si="416"/>
        <v>June</v>
      </c>
      <c r="X6270" s="1" t="str">
        <f t="shared" si="415"/>
        <v>Perry, April</v>
      </c>
      <c r="Y6270" s="1"/>
      <c r="Z6270" s="1"/>
      <c r="AA6270" s="1" t="s">
        <v>16335</v>
      </c>
      <c r="AB6270" s="1"/>
      <c r="AC6270" s="1"/>
      <c r="AD6270" s="1"/>
      <c r="AE6270" s="1"/>
    </row>
    <row r="6271" spans="1:31">
      <c r="A6271" t="s">
        <v>16336</v>
      </c>
      <c r="B6271" s="1">
        <v>45107</v>
      </c>
      <c r="C6271" s="1" t="s">
        <v>52</v>
      </c>
      <c r="D6271" t="s">
        <v>16337</v>
      </c>
      <c r="E6271" t="s">
        <v>86</v>
      </c>
      <c r="F6271" s="16" t="s">
        <v>9520</v>
      </c>
      <c r="G6271" s="16"/>
      <c r="H6271" t="s">
        <v>9521</v>
      </c>
      <c r="I6271" t="s">
        <v>13</v>
      </c>
      <c r="J6271" t="s">
        <v>117</v>
      </c>
      <c r="K6271" t="s">
        <v>88</v>
      </c>
      <c r="L6271" t="s">
        <v>89</v>
      </c>
      <c r="M6271">
        <v>0</v>
      </c>
      <c r="N6271" t="s">
        <v>90</v>
      </c>
      <c r="O6271" s="1">
        <v>45125</v>
      </c>
      <c r="P6271" s="2">
        <v>0</v>
      </c>
      <c r="Q6271" s="2"/>
      <c r="R6271" s="1"/>
      <c r="U6271" s="1" t="str">
        <f t="shared" si="414"/>
        <v>2023</v>
      </c>
      <c r="V6271" s="1" t="str">
        <f>VLOOKUP(W6271,quarter[],2,FALSE)</f>
        <v>2nd</v>
      </c>
      <c r="W6271" s="1" t="str">
        <f t="shared" si="416"/>
        <v>June</v>
      </c>
      <c r="X6271" s="1" t="str">
        <f t="shared" si="415"/>
        <v>Forbes, Cynthia</v>
      </c>
      <c r="Y6271" s="1"/>
      <c r="Z6271" s="1"/>
      <c r="AA6271" s="1" t="s">
        <v>162</v>
      </c>
      <c r="AB6271" s="1"/>
      <c r="AC6271" s="1"/>
      <c r="AD6271" s="1"/>
      <c r="AE6271" s="1"/>
    </row>
    <row r="6272" spans="1:31">
      <c r="A6272" t="s">
        <v>16338</v>
      </c>
      <c r="B6272" s="1">
        <v>45107</v>
      </c>
      <c r="C6272" s="1" t="s">
        <v>50</v>
      </c>
      <c r="D6272" t="s">
        <v>16339</v>
      </c>
      <c r="E6272" t="s">
        <v>86</v>
      </c>
      <c r="F6272" s="16" t="s">
        <v>16340</v>
      </c>
      <c r="G6272" s="16"/>
      <c r="H6272" t="s">
        <v>13</v>
      </c>
      <c r="I6272" t="s">
        <v>13</v>
      </c>
      <c r="J6272" t="s">
        <v>87</v>
      </c>
      <c r="K6272" t="s">
        <v>88</v>
      </c>
      <c r="L6272" t="s">
        <v>89</v>
      </c>
      <c r="M6272">
        <v>0</v>
      </c>
      <c r="N6272" t="s">
        <v>90</v>
      </c>
      <c r="O6272" s="1">
        <v>45112</v>
      </c>
      <c r="P6272" s="2"/>
      <c r="Q6272" s="2"/>
      <c r="R6272" s="1"/>
      <c r="U6272" s="1" t="str">
        <f t="shared" si="414"/>
        <v>2023</v>
      </c>
      <c r="V6272" s="1" t="str">
        <f>VLOOKUP(W6272,quarter[],2,FALSE)</f>
        <v>2nd</v>
      </c>
      <c r="W6272" s="1" t="str">
        <f t="shared" si="416"/>
        <v>June</v>
      </c>
      <c r="X6272" s="1" t="str">
        <f t="shared" si="415"/>
        <v>Calo, Robyn</v>
      </c>
      <c r="Y6272" s="1"/>
      <c r="Z6272" s="1"/>
      <c r="AA6272" s="1" t="s">
        <v>191</v>
      </c>
      <c r="AB6272" s="1"/>
      <c r="AC6272" s="1"/>
      <c r="AD6272" s="1"/>
      <c r="AE6272" s="1"/>
    </row>
    <row r="6273" spans="1:31">
      <c r="A6273" t="s">
        <v>16341</v>
      </c>
      <c r="B6273" s="1">
        <v>45107</v>
      </c>
      <c r="C6273" s="1" t="s">
        <v>49</v>
      </c>
      <c r="D6273" t="s">
        <v>16342</v>
      </c>
      <c r="E6273" t="s">
        <v>86</v>
      </c>
      <c r="F6273" s="16" t="s">
        <v>16343</v>
      </c>
      <c r="G6273" s="16"/>
      <c r="H6273" t="s">
        <v>13</v>
      </c>
      <c r="I6273" t="s">
        <v>13</v>
      </c>
      <c r="J6273" t="s">
        <v>87</v>
      </c>
      <c r="K6273" t="s">
        <v>88</v>
      </c>
      <c r="L6273" t="s">
        <v>89</v>
      </c>
      <c r="M6273">
        <v>0</v>
      </c>
      <c r="N6273" t="s">
        <v>90</v>
      </c>
      <c r="O6273" s="1">
        <v>45110</v>
      </c>
      <c r="P6273" s="2"/>
      <c r="Q6273" s="2"/>
      <c r="R6273" s="1"/>
      <c r="U6273" s="1" t="str">
        <f t="shared" si="414"/>
        <v>2023</v>
      </c>
      <c r="V6273" s="1" t="str">
        <f>VLOOKUP(W6273,quarter[],2,FALSE)</f>
        <v>2nd</v>
      </c>
      <c r="W6273" s="1" t="str">
        <f t="shared" si="416"/>
        <v>June</v>
      </c>
      <c r="X6273" s="1" t="str">
        <f t="shared" si="415"/>
        <v>Brake, Cassi</v>
      </c>
      <c r="Y6273" s="1"/>
      <c r="Z6273" s="1"/>
      <c r="AA6273" s="1" t="s">
        <v>430</v>
      </c>
      <c r="AB6273" s="1"/>
      <c r="AC6273" s="1"/>
      <c r="AD6273" s="1"/>
      <c r="AE6273" s="1"/>
    </row>
    <row r="6274" spans="1:31">
      <c r="A6274" t="s">
        <v>16344</v>
      </c>
      <c r="B6274" s="1">
        <v>45107</v>
      </c>
      <c r="C6274" s="1" t="s">
        <v>48</v>
      </c>
      <c r="D6274" t="s">
        <v>16345</v>
      </c>
      <c r="E6274" t="s">
        <v>86</v>
      </c>
      <c r="F6274" s="16" t="s">
        <v>16346</v>
      </c>
      <c r="G6274" s="16"/>
      <c r="H6274" t="s">
        <v>13</v>
      </c>
      <c r="I6274" t="s">
        <v>16347</v>
      </c>
      <c r="J6274" t="s">
        <v>87</v>
      </c>
      <c r="K6274" t="s">
        <v>88</v>
      </c>
      <c r="L6274" t="s">
        <v>89</v>
      </c>
      <c r="M6274">
        <v>0</v>
      </c>
      <c r="N6274" t="s">
        <v>90</v>
      </c>
      <c r="O6274" s="1">
        <v>45112</v>
      </c>
      <c r="P6274" s="2"/>
      <c r="Q6274" s="2"/>
      <c r="R6274" s="1"/>
      <c r="U6274" s="1" t="str">
        <f t="shared" si="414"/>
        <v>2023</v>
      </c>
      <c r="V6274" s="1" t="str">
        <f>VLOOKUP(W6274,quarter[],2,FALSE)</f>
        <v>2nd</v>
      </c>
      <c r="W6274" s="1" t="str">
        <f t="shared" si="416"/>
        <v>June</v>
      </c>
      <c r="X6274" s="1" t="str">
        <f t="shared" si="415"/>
        <v>Alexander, Lindsay</v>
      </c>
      <c r="Y6274" s="1"/>
      <c r="Z6274" s="1"/>
      <c r="AA6274" s="1" t="s">
        <v>1163</v>
      </c>
      <c r="AB6274" s="1"/>
      <c r="AC6274" s="1"/>
      <c r="AD6274" s="1"/>
      <c r="AE6274" s="1"/>
    </row>
    <row r="6275" spans="1:31">
      <c r="A6275" t="s">
        <v>16348</v>
      </c>
      <c r="B6275" s="1">
        <v>45107</v>
      </c>
      <c r="C6275" s="1" t="s">
        <v>53</v>
      </c>
      <c r="D6275" t="s">
        <v>16349</v>
      </c>
      <c r="E6275" t="s">
        <v>86</v>
      </c>
      <c r="F6275" s="16" t="s">
        <v>16350</v>
      </c>
      <c r="G6275" s="16"/>
      <c r="H6275" t="s">
        <v>13</v>
      </c>
      <c r="I6275" t="s">
        <v>13</v>
      </c>
      <c r="J6275" t="s">
        <v>87</v>
      </c>
      <c r="K6275" t="s">
        <v>88</v>
      </c>
      <c r="L6275" t="s">
        <v>89</v>
      </c>
      <c r="M6275">
        <v>0</v>
      </c>
      <c r="N6275" t="s">
        <v>90</v>
      </c>
      <c r="O6275" s="1">
        <v>45110</v>
      </c>
      <c r="P6275" s="2"/>
      <c r="Q6275" s="2"/>
      <c r="R6275" s="1"/>
      <c r="U6275" s="1" t="str">
        <f t="shared" si="414"/>
        <v>2023</v>
      </c>
      <c r="V6275" s="1" t="str">
        <f>VLOOKUP(W6275,quarter[],2,FALSE)</f>
        <v>2nd</v>
      </c>
      <c r="W6275" s="1" t="str">
        <f t="shared" si="416"/>
        <v>June</v>
      </c>
      <c r="X6275" s="1" t="str">
        <f t="shared" si="415"/>
        <v>Perry, April</v>
      </c>
      <c r="Y6275" s="1"/>
      <c r="Z6275" s="1"/>
      <c r="AA6275" s="1" t="s">
        <v>191</v>
      </c>
      <c r="AB6275" s="1"/>
      <c r="AC6275" s="1"/>
      <c r="AD6275" s="1"/>
      <c r="AE6275" s="1"/>
    </row>
    <row r="6276" spans="1:31">
      <c r="A6276" t="s">
        <v>16351</v>
      </c>
      <c r="B6276" s="1">
        <v>45108</v>
      </c>
      <c r="C6276" s="1" t="s">
        <v>50</v>
      </c>
      <c r="D6276" t="s">
        <v>16352</v>
      </c>
      <c r="E6276" t="s">
        <v>86</v>
      </c>
      <c r="F6276" s="16" t="s">
        <v>3969</v>
      </c>
      <c r="G6276" s="16"/>
      <c r="H6276" t="s">
        <v>16353</v>
      </c>
      <c r="I6276" t="s">
        <v>16354</v>
      </c>
      <c r="J6276" t="s">
        <v>369</v>
      </c>
      <c r="K6276" t="s">
        <v>90</v>
      </c>
      <c r="L6276" t="s">
        <v>89</v>
      </c>
      <c r="M6276">
        <v>0</v>
      </c>
      <c r="N6276" t="s">
        <v>90</v>
      </c>
      <c r="O6276" s="1">
        <v>45132</v>
      </c>
      <c r="P6276" s="2"/>
      <c r="Q6276" s="2"/>
      <c r="R6276" s="1"/>
      <c r="U6276" s="1" t="str">
        <f t="shared" si="414"/>
        <v>2023</v>
      </c>
      <c r="V6276" s="1" t="str">
        <f>VLOOKUP(W6276,quarter[],2,FALSE)</f>
        <v>3rd</v>
      </c>
      <c r="W6276" s="1" t="str">
        <f t="shared" si="416"/>
        <v>July</v>
      </c>
      <c r="X6276" s="1" t="str">
        <f t="shared" si="415"/>
        <v>Calo, Robyn</v>
      </c>
      <c r="Y6276" s="1"/>
      <c r="Z6276" s="1"/>
      <c r="AA6276" s="1" t="s">
        <v>16355</v>
      </c>
      <c r="AB6276" s="1"/>
      <c r="AC6276" s="1"/>
      <c r="AD6276" s="1"/>
      <c r="AE6276" s="1"/>
    </row>
    <row r="6277" spans="1:31">
      <c r="A6277" t="s">
        <v>16356</v>
      </c>
      <c r="B6277" s="1">
        <v>45108</v>
      </c>
      <c r="C6277" s="1" t="s">
        <v>49</v>
      </c>
      <c r="D6277" t="s">
        <v>16357</v>
      </c>
      <c r="E6277" t="s">
        <v>86</v>
      </c>
      <c r="F6277" s="16" t="s">
        <v>16358</v>
      </c>
      <c r="G6277" s="16"/>
      <c r="H6277" t="s">
        <v>16359</v>
      </c>
      <c r="I6277" t="s">
        <v>13</v>
      </c>
      <c r="J6277" t="s">
        <v>99</v>
      </c>
      <c r="K6277" t="s">
        <v>88</v>
      </c>
      <c r="L6277" t="s">
        <v>89</v>
      </c>
      <c r="M6277">
        <v>0</v>
      </c>
      <c r="N6277" t="s">
        <v>90</v>
      </c>
      <c r="O6277" s="1">
        <v>45110</v>
      </c>
      <c r="P6277" s="2"/>
      <c r="Q6277" s="2"/>
      <c r="R6277" s="1"/>
      <c r="U6277" s="1" t="str">
        <f t="shared" si="414"/>
        <v>2023</v>
      </c>
      <c r="V6277" s="1" t="str">
        <f>VLOOKUP(W6277,quarter[],2,FALSE)</f>
        <v>3rd</v>
      </c>
      <c r="W6277" s="1" t="str">
        <f t="shared" si="416"/>
        <v>July</v>
      </c>
      <c r="X6277" s="1" t="str">
        <f t="shared" si="415"/>
        <v>Brake, Cassi</v>
      </c>
      <c r="Y6277" s="1"/>
      <c r="Z6277" s="1"/>
      <c r="AA6277" s="1" t="s">
        <v>16360</v>
      </c>
      <c r="AB6277" s="1"/>
      <c r="AC6277" s="1"/>
      <c r="AD6277" s="1"/>
      <c r="AE6277" s="1"/>
    </row>
    <row r="6278" spans="1:31">
      <c r="A6278" t="s">
        <v>16361</v>
      </c>
      <c r="B6278" s="1">
        <v>45108</v>
      </c>
      <c r="C6278" s="1" t="s">
        <v>48</v>
      </c>
      <c r="D6278" t="s">
        <v>16362</v>
      </c>
      <c r="E6278" t="s">
        <v>86</v>
      </c>
      <c r="F6278" s="16" t="s">
        <v>2098</v>
      </c>
      <c r="G6278" s="16"/>
      <c r="H6278" t="s">
        <v>13</v>
      </c>
      <c r="I6278" t="s">
        <v>13</v>
      </c>
      <c r="J6278" t="s">
        <v>87</v>
      </c>
      <c r="K6278" t="s">
        <v>88</v>
      </c>
      <c r="L6278" t="s">
        <v>89</v>
      </c>
      <c r="M6278">
        <v>0</v>
      </c>
      <c r="N6278" t="s">
        <v>90</v>
      </c>
      <c r="O6278" s="1">
        <v>45112</v>
      </c>
      <c r="P6278" s="2"/>
      <c r="Q6278" s="2"/>
      <c r="R6278" s="1"/>
      <c r="U6278" s="1" t="str">
        <f t="shared" ref="U6278:U6341" si="417">TEXT(B6278,"yyyy")</f>
        <v>2023</v>
      </c>
      <c r="V6278" s="1" t="str">
        <f>VLOOKUP(W6278,quarter[],2,FALSE)</f>
        <v>3rd</v>
      </c>
      <c r="W6278" s="1" t="str">
        <f t="shared" si="416"/>
        <v>July</v>
      </c>
      <c r="X6278" s="1" t="str">
        <f t="shared" ref="X6278:X6341" si="418">C6278</f>
        <v>Alexander, Lindsay</v>
      </c>
      <c r="Y6278" s="1"/>
      <c r="Z6278" s="1"/>
      <c r="AA6278" s="1" t="s">
        <v>834</v>
      </c>
      <c r="AB6278" s="1"/>
      <c r="AC6278" s="1"/>
      <c r="AD6278" s="1"/>
      <c r="AE6278" s="1"/>
    </row>
    <row r="6279" spans="1:31">
      <c r="A6279" t="s">
        <v>16363</v>
      </c>
      <c r="B6279" s="1">
        <v>45110</v>
      </c>
      <c r="C6279" s="1" t="s">
        <v>53</v>
      </c>
      <c r="D6279" t="s">
        <v>11763</v>
      </c>
      <c r="E6279" t="s">
        <v>86</v>
      </c>
      <c r="F6279" s="16" t="s">
        <v>16364</v>
      </c>
      <c r="G6279" s="16"/>
      <c r="H6279" t="s">
        <v>16365</v>
      </c>
      <c r="I6279" t="s">
        <v>16366</v>
      </c>
      <c r="J6279" t="s">
        <v>87</v>
      </c>
      <c r="K6279" t="s">
        <v>90</v>
      </c>
      <c r="L6279" t="s">
        <v>90</v>
      </c>
      <c r="M6279">
        <v>5</v>
      </c>
      <c r="N6279" t="s">
        <v>90</v>
      </c>
      <c r="O6279" s="1">
        <v>45124</v>
      </c>
      <c r="P6279" s="2"/>
      <c r="Q6279" s="2"/>
      <c r="R6279" s="1"/>
      <c r="U6279" s="1" t="str">
        <f t="shared" si="417"/>
        <v>2023</v>
      </c>
      <c r="V6279" s="1" t="str">
        <f>VLOOKUP(W6279,quarter[],2,FALSE)</f>
        <v>3rd</v>
      </c>
      <c r="W6279" s="1" t="str">
        <f t="shared" si="416"/>
        <v>July</v>
      </c>
      <c r="X6279" s="1" t="str">
        <f t="shared" si="418"/>
        <v>Perry, April</v>
      </c>
      <c r="Y6279" s="1"/>
      <c r="Z6279" s="1"/>
      <c r="AA6279" s="1" t="s">
        <v>7374</v>
      </c>
      <c r="AB6279" s="1"/>
      <c r="AC6279" s="1"/>
      <c r="AD6279" s="1"/>
      <c r="AE6279" s="1"/>
    </row>
    <row r="6280" spans="1:31">
      <c r="A6280" t="s">
        <v>16367</v>
      </c>
      <c r="B6280" s="1">
        <v>45110</v>
      </c>
      <c r="C6280" s="1" t="s">
        <v>50</v>
      </c>
      <c r="D6280" t="s">
        <v>13857</v>
      </c>
      <c r="E6280" t="s">
        <v>86</v>
      </c>
      <c r="F6280" s="16" t="s">
        <v>16368</v>
      </c>
      <c r="G6280" s="16"/>
      <c r="H6280" t="s">
        <v>13</v>
      </c>
      <c r="I6280" t="s">
        <v>16369</v>
      </c>
      <c r="J6280" t="s">
        <v>87</v>
      </c>
      <c r="K6280" t="s">
        <v>88</v>
      </c>
      <c r="L6280" t="s">
        <v>89</v>
      </c>
      <c r="M6280">
        <v>0</v>
      </c>
      <c r="N6280" t="s">
        <v>90</v>
      </c>
      <c r="O6280" s="1">
        <v>45112</v>
      </c>
      <c r="P6280" s="2"/>
      <c r="Q6280" s="2"/>
      <c r="R6280" s="1"/>
      <c r="U6280" s="1" t="str">
        <f t="shared" si="417"/>
        <v>2023</v>
      </c>
      <c r="V6280" s="1" t="str">
        <f>VLOOKUP(W6280,quarter[],2,FALSE)</f>
        <v>3rd</v>
      </c>
      <c r="W6280" s="1" t="str">
        <f t="shared" si="416"/>
        <v>July</v>
      </c>
      <c r="X6280" s="1" t="str">
        <f t="shared" si="418"/>
        <v>Calo, Robyn</v>
      </c>
      <c r="Y6280" s="1"/>
      <c r="Z6280" s="1"/>
      <c r="AA6280" s="1" t="s">
        <v>271</v>
      </c>
      <c r="AB6280" s="1"/>
      <c r="AC6280" s="1"/>
      <c r="AD6280" s="1"/>
      <c r="AE6280" s="1"/>
    </row>
    <row r="6281" spans="1:31">
      <c r="A6281" t="s">
        <v>16370</v>
      </c>
      <c r="B6281" s="1">
        <v>45110</v>
      </c>
      <c r="C6281" s="1" t="s">
        <v>49</v>
      </c>
      <c r="D6281" t="s">
        <v>4645</v>
      </c>
      <c r="E6281" t="s">
        <v>86</v>
      </c>
      <c r="F6281" s="16" t="s">
        <v>16371</v>
      </c>
      <c r="G6281" s="16"/>
      <c r="H6281" t="s">
        <v>16372</v>
      </c>
      <c r="I6281" t="s">
        <v>13</v>
      </c>
      <c r="J6281" t="s">
        <v>87</v>
      </c>
      <c r="K6281" t="s">
        <v>90</v>
      </c>
      <c r="L6281" t="s">
        <v>90</v>
      </c>
      <c r="M6281">
        <v>1</v>
      </c>
      <c r="N6281" t="s">
        <v>90</v>
      </c>
      <c r="O6281" s="1">
        <v>45124</v>
      </c>
      <c r="P6281" s="2"/>
      <c r="Q6281" s="2"/>
      <c r="R6281" s="1"/>
      <c r="U6281" s="1" t="str">
        <f t="shared" si="417"/>
        <v>2023</v>
      </c>
      <c r="V6281" s="1" t="str">
        <f>VLOOKUP(W6281,quarter[],2,FALSE)</f>
        <v>3rd</v>
      </c>
      <c r="W6281" s="1" t="str">
        <f t="shared" si="416"/>
        <v>July</v>
      </c>
      <c r="X6281" s="1" t="str">
        <f t="shared" si="418"/>
        <v>Brake, Cassi</v>
      </c>
      <c r="Y6281" s="1"/>
      <c r="Z6281" s="1"/>
      <c r="AA6281" s="1" t="s">
        <v>5529</v>
      </c>
      <c r="AB6281" s="1"/>
      <c r="AC6281" s="1"/>
      <c r="AD6281" s="1"/>
      <c r="AE6281" s="1"/>
    </row>
    <row r="6282" spans="1:31">
      <c r="A6282" t="s">
        <v>16373</v>
      </c>
      <c r="B6282" s="1">
        <v>45110</v>
      </c>
      <c r="C6282" s="1" t="s">
        <v>53</v>
      </c>
      <c r="D6282" t="s">
        <v>16374</v>
      </c>
      <c r="E6282" t="s">
        <v>86</v>
      </c>
      <c r="F6282" s="16" t="s">
        <v>16375</v>
      </c>
      <c r="G6282" s="16"/>
      <c r="H6282" t="s">
        <v>13</v>
      </c>
      <c r="I6282" t="s">
        <v>9799</v>
      </c>
      <c r="J6282" t="s">
        <v>87</v>
      </c>
      <c r="K6282" t="s">
        <v>90</v>
      </c>
      <c r="L6282" t="s">
        <v>88</v>
      </c>
      <c r="M6282">
        <v>0</v>
      </c>
      <c r="N6282" t="s">
        <v>90</v>
      </c>
      <c r="O6282" s="1">
        <v>45117</v>
      </c>
      <c r="P6282" s="2"/>
      <c r="Q6282" s="2"/>
      <c r="R6282" s="1"/>
      <c r="U6282" s="1" t="str">
        <f t="shared" si="417"/>
        <v>2023</v>
      </c>
      <c r="V6282" s="1" t="str">
        <f>VLOOKUP(W6282,quarter[],2,FALSE)</f>
        <v>3rd</v>
      </c>
      <c r="W6282" s="1" t="str">
        <f t="shared" si="416"/>
        <v>July</v>
      </c>
      <c r="X6282" s="1" t="str">
        <f t="shared" si="418"/>
        <v>Perry, April</v>
      </c>
      <c r="Y6282" s="1"/>
      <c r="Z6282" s="1"/>
      <c r="AA6282" s="1" t="s">
        <v>1348</v>
      </c>
      <c r="AB6282" s="1"/>
      <c r="AC6282" s="1"/>
      <c r="AD6282" s="1"/>
      <c r="AE6282" s="1"/>
    </row>
    <row r="6283" spans="1:31">
      <c r="A6283" t="s">
        <v>16376</v>
      </c>
      <c r="B6283" s="1">
        <v>45110</v>
      </c>
      <c r="C6283" s="1" t="s">
        <v>48</v>
      </c>
      <c r="D6283" t="s">
        <v>16377</v>
      </c>
      <c r="E6283" t="s">
        <v>86</v>
      </c>
      <c r="F6283" s="16" t="s">
        <v>6372</v>
      </c>
      <c r="G6283" s="16"/>
      <c r="H6283" t="s">
        <v>16378</v>
      </c>
      <c r="I6283" t="s">
        <v>13</v>
      </c>
      <c r="J6283" t="s">
        <v>99</v>
      </c>
      <c r="K6283" t="s">
        <v>88</v>
      </c>
      <c r="L6283" t="s">
        <v>89</v>
      </c>
      <c r="M6283">
        <v>0</v>
      </c>
      <c r="N6283" t="s">
        <v>90</v>
      </c>
      <c r="O6283" s="1">
        <v>45110</v>
      </c>
      <c r="P6283" s="2"/>
      <c r="Q6283" s="2"/>
      <c r="R6283" s="1"/>
      <c r="U6283" s="1" t="str">
        <f t="shared" si="417"/>
        <v>2023</v>
      </c>
      <c r="V6283" s="1" t="str">
        <f>VLOOKUP(W6283,quarter[],2,FALSE)</f>
        <v>3rd</v>
      </c>
      <c r="W6283" s="1" t="str">
        <f t="shared" si="416"/>
        <v>July</v>
      </c>
      <c r="X6283" s="1" t="str">
        <f t="shared" si="418"/>
        <v>Alexander, Lindsay</v>
      </c>
      <c r="Y6283" s="1"/>
      <c r="Z6283" s="1"/>
      <c r="AA6283" s="1" t="s">
        <v>3634</v>
      </c>
      <c r="AB6283" s="1"/>
      <c r="AC6283" s="1"/>
      <c r="AD6283" s="1"/>
      <c r="AE6283" s="1"/>
    </row>
    <row r="6284" spans="1:31">
      <c r="A6284" t="s">
        <v>16379</v>
      </c>
      <c r="B6284" s="1">
        <v>45110</v>
      </c>
      <c r="C6284" s="1" t="s">
        <v>50</v>
      </c>
      <c r="D6284" t="s">
        <v>16380</v>
      </c>
      <c r="E6284" t="s">
        <v>86</v>
      </c>
      <c r="F6284" s="16" t="s">
        <v>8866</v>
      </c>
      <c r="G6284" s="16"/>
      <c r="H6284" t="s">
        <v>8866</v>
      </c>
      <c r="I6284" t="s">
        <v>13</v>
      </c>
      <c r="J6284" t="s">
        <v>87</v>
      </c>
      <c r="K6284" t="s">
        <v>88</v>
      </c>
      <c r="L6284" t="s">
        <v>89</v>
      </c>
      <c r="M6284">
        <v>0</v>
      </c>
      <c r="N6284" t="s">
        <v>90</v>
      </c>
      <c r="O6284" s="1">
        <v>45112</v>
      </c>
      <c r="P6284" s="2"/>
      <c r="Q6284" s="2"/>
      <c r="R6284" s="1"/>
      <c r="U6284" s="1" t="str">
        <f t="shared" si="417"/>
        <v>2023</v>
      </c>
      <c r="V6284" s="1" t="str">
        <f>VLOOKUP(W6284,quarter[],2,FALSE)</f>
        <v>3rd</v>
      </c>
      <c r="W6284" s="1" t="str">
        <f t="shared" si="416"/>
        <v>July</v>
      </c>
      <c r="X6284" s="1" t="str">
        <f t="shared" si="418"/>
        <v>Calo, Robyn</v>
      </c>
      <c r="Y6284" s="1"/>
      <c r="Z6284" s="1"/>
      <c r="AA6284" s="1" t="s">
        <v>16381</v>
      </c>
      <c r="AB6284" s="1"/>
      <c r="AC6284" s="1"/>
      <c r="AD6284" s="1"/>
      <c r="AE6284" s="1"/>
    </row>
    <row r="6285" spans="1:31">
      <c r="A6285" t="s">
        <v>16382</v>
      </c>
      <c r="B6285" s="1">
        <v>45110</v>
      </c>
      <c r="C6285" s="1" t="s">
        <v>53</v>
      </c>
      <c r="D6285" t="s">
        <v>16383</v>
      </c>
      <c r="E6285" t="s">
        <v>86</v>
      </c>
      <c r="F6285" s="16" t="s">
        <v>6796</v>
      </c>
      <c r="G6285" s="16"/>
      <c r="H6285" t="s">
        <v>6796</v>
      </c>
      <c r="I6285" t="s">
        <v>16384</v>
      </c>
      <c r="J6285" t="s">
        <v>87</v>
      </c>
      <c r="K6285" t="s">
        <v>88</v>
      </c>
      <c r="L6285" t="s">
        <v>89</v>
      </c>
      <c r="M6285">
        <v>0</v>
      </c>
      <c r="N6285" t="s">
        <v>90</v>
      </c>
      <c r="O6285" s="1">
        <v>45118</v>
      </c>
      <c r="P6285" s="2"/>
      <c r="Q6285" s="2"/>
      <c r="R6285" s="1"/>
      <c r="U6285" s="1" t="str">
        <f t="shared" si="417"/>
        <v>2023</v>
      </c>
      <c r="V6285" s="1" t="str">
        <f>VLOOKUP(W6285,quarter[],2,FALSE)</f>
        <v>3rd</v>
      </c>
      <c r="W6285" s="1" t="str">
        <f t="shared" si="416"/>
        <v>July</v>
      </c>
      <c r="X6285" s="1" t="str">
        <f t="shared" si="418"/>
        <v>Perry, April</v>
      </c>
      <c r="Y6285" s="1"/>
      <c r="Z6285" s="1"/>
      <c r="AA6285" s="1" t="s">
        <v>16385</v>
      </c>
      <c r="AB6285" s="1"/>
      <c r="AC6285" s="1"/>
      <c r="AD6285" s="1"/>
      <c r="AE6285" s="1"/>
    </row>
    <row r="6286" spans="1:31">
      <c r="A6286" t="s">
        <v>16386</v>
      </c>
      <c r="B6286" s="1">
        <v>45110</v>
      </c>
      <c r="C6286" s="1" t="s">
        <v>49</v>
      </c>
      <c r="D6286" t="s">
        <v>16387</v>
      </c>
      <c r="E6286" t="s">
        <v>86</v>
      </c>
      <c r="F6286" s="16" t="s">
        <v>99</v>
      </c>
      <c r="G6286" s="16"/>
      <c r="H6286" t="s">
        <v>16388</v>
      </c>
      <c r="I6286" t="s">
        <v>13</v>
      </c>
      <c r="J6286" t="s">
        <v>99</v>
      </c>
      <c r="K6286" t="s">
        <v>88</v>
      </c>
      <c r="L6286" t="s">
        <v>89</v>
      </c>
      <c r="M6286">
        <v>0</v>
      </c>
      <c r="N6286" t="s">
        <v>90</v>
      </c>
      <c r="O6286" s="1">
        <v>45112</v>
      </c>
      <c r="P6286" s="2"/>
      <c r="Q6286" s="2"/>
      <c r="R6286" s="1"/>
      <c r="U6286" s="1" t="str">
        <f t="shared" si="417"/>
        <v>2023</v>
      </c>
      <c r="V6286" s="1" t="str">
        <f>VLOOKUP(W6286,quarter[],2,FALSE)</f>
        <v>3rd</v>
      </c>
      <c r="W6286" s="1" t="str">
        <f t="shared" si="416"/>
        <v>July</v>
      </c>
      <c r="X6286" s="1" t="str">
        <f t="shared" si="418"/>
        <v>Brake, Cassi</v>
      </c>
      <c r="Y6286" s="1"/>
      <c r="Z6286" s="1"/>
      <c r="AA6286" s="1" t="s">
        <v>6197</v>
      </c>
      <c r="AB6286" s="1"/>
      <c r="AC6286" s="1"/>
      <c r="AD6286" s="1"/>
      <c r="AE6286" s="1"/>
    </row>
    <row r="6287" spans="1:31">
      <c r="A6287" t="s">
        <v>16389</v>
      </c>
      <c r="B6287" s="1">
        <v>45110</v>
      </c>
      <c r="C6287" s="1" t="s">
        <v>48</v>
      </c>
      <c r="D6287" t="s">
        <v>16390</v>
      </c>
      <c r="E6287" t="s">
        <v>86</v>
      </c>
      <c r="F6287" s="16" t="s">
        <v>5442</v>
      </c>
      <c r="G6287" s="16"/>
      <c r="H6287" t="s">
        <v>13</v>
      </c>
      <c r="I6287" t="s">
        <v>13</v>
      </c>
      <c r="J6287" t="s">
        <v>99</v>
      </c>
      <c r="K6287" t="s">
        <v>88</v>
      </c>
      <c r="L6287" t="s">
        <v>89</v>
      </c>
      <c r="M6287">
        <v>0</v>
      </c>
      <c r="N6287" t="s">
        <v>90</v>
      </c>
      <c r="O6287" s="1">
        <v>45112</v>
      </c>
      <c r="P6287" s="2"/>
      <c r="Q6287" s="2"/>
      <c r="R6287" s="1"/>
      <c r="U6287" s="1" t="str">
        <f t="shared" si="417"/>
        <v>2023</v>
      </c>
      <c r="V6287" s="1" t="str">
        <f>VLOOKUP(W6287,quarter[],2,FALSE)</f>
        <v>3rd</v>
      </c>
      <c r="W6287" s="1" t="str">
        <f t="shared" si="416"/>
        <v>July</v>
      </c>
      <c r="X6287" s="1" t="str">
        <f t="shared" si="418"/>
        <v>Alexander, Lindsay</v>
      </c>
      <c r="Y6287" s="1"/>
      <c r="Z6287" s="1"/>
      <c r="AA6287" s="1" t="s">
        <v>16391</v>
      </c>
      <c r="AB6287" s="1"/>
      <c r="AC6287" s="1"/>
      <c r="AD6287" s="1"/>
      <c r="AE6287" s="1"/>
    </row>
    <row r="6288" spans="1:31">
      <c r="A6288" t="s">
        <v>16392</v>
      </c>
      <c r="B6288" s="1">
        <v>45103</v>
      </c>
      <c r="C6288" s="1" t="s">
        <v>49</v>
      </c>
      <c r="D6288" t="s">
        <v>16393</v>
      </c>
      <c r="E6288" t="s">
        <v>86</v>
      </c>
      <c r="F6288" s="16" t="s">
        <v>16394</v>
      </c>
      <c r="G6288" s="16"/>
      <c r="H6288" t="s">
        <v>5741</v>
      </c>
      <c r="I6288" t="s">
        <v>13</v>
      </c>
      <c r="J6288" t="s">
        <v>87</v>
      </c>
      <c r="K6288" t="s">
        <v>88</v>
      </c>
      <c r="L6288" t="s">
        <v>89</v>
      </c>
      <c r="M6288">
        <v>0</v>
      </c>
      <c r="N6288" t="s">
        <v>90</v>
      </c>
      <c r="O6288" s="1">
        <v>45112</v>
      </c>
      <c r="P6288" s="2"/>
      <c r="Q6288" s="2"/>
      <c r="R6288" s="1"/>
      <c r="U6288" s="1" t="str">
        <f t="shared" si="417"/>
        <v>2023</v>
      </c>
      <c r="V6288" s="1" t="str">
        <f>VLOOKUP(W6288,quarter[],2,FALSE)</f>
        <v>2nd</v>
      </c>
      <c r="W6288" s="1" t="str">
        <f t="shared" si="416"/>
        <v>June</v>
      </c>
      <c r="X6288" s="1" t="str">
        <f t="shared" si="418"/>
        <v>Brake, Cassi</v>
      </c>
      <c r="Y6288" s="1"/>
      <c r="Z6288" s="1"/>
      <c r="AA6288" s="1" t="s">
        <v>16395</v>
      </c>
      <c r="AB6288" s="1"/>
      <c r="AC6288" s="1"/>
      <c r="AD6288" s="1"/>
      <c r="AE6288" s="1"/>
    </row>
    <row r="6289" spans="1:31">
      <c r="A6289" t="s">
        <v>16396</v>
      </c>
      <c r="B6289" s="1">
        <v>45112</v>
      </c>
      <c r="C6289" s="1" t="s">
        <v>50</v>
      </c>
      <c r="D6289" t="s">
        <v>16397</v>
      </c>
      <c r="E6289" t="s">
        <v>86</v>
      </c>
      <c r="F6289" s="16" t="s">
        <v>16398</v>
      </c>
      <c r="G6289" s="16"/>
      <c r="H6289" t="s">
        <v>13</v>
      </c>
      <c r="I6289" t="s">
        <v>13</v>
      </c>
      <c r="J6289" t="s">
        <v>87</v>
      </c>
      <c r="K6289" t="s">
        <v>88</v>
      </c>
      <c r="L6289" t="s">
        <v>89</v>
      </c>
      <c r="M6289">
        <v>0</v>
      </c>
      <c r="N6289" t="s">
        <v>90</v>
      </c>
      <c r="O6289" s="1">
        <v>45112</v>
      </c>
      <c r="P6289" s="2"/>
      <c r="Q6289" s="2"/>
      <c r="R6289" s="1"/>
      <c r="U6289" s="1" t="str">
        <f t="shared" si="417"/>
        <v>2023</v>
      </c>
      <c r="V6289" s="1" t="str">
        <f>VLOOKUP(W6289,quarter[],2,FALSE)</f>
        <v>3rd</v>
      </c>
      <c r="W6289" s="1" t="str">
        <f t="shared" si="416"/>
        <v>July</v>
      </c>
      <c r="X6289" s="1" t="str">
        <f t="shared" si="418"/>
        <v>Calo, Robyn</v>
      </c>
      <c r="Y6289" s="1"/>
      <c r="Z6289" s="1"/>
      <c r="AA6289" s="1" t="s">
        <v>191</v>
      </c>
      <c r="AB6289" s="1"/>
      <c r="AC6289" s="1"/>
      <c r="AD6289" s="1"/>
      <c r="AE6289" s="1"/>
    </row>
    <row r="6290" spans="1:31">
      <c r="A6290" t="s">
        <v>16399</v>
      </c>
      <c r="B6290" s="1">
        <v>45112</v>
      </c>
      <c r="C6290" s="1" t="s">
        <v>53</v>
      </c>
      <c r="D6290" t="s">
        <v>16400</v>
      </c>
      <c r="E6290" t="s">
        <v>86</v>
      </c>
      <c r="F6290" s="16" t="s">
        <v>16401</v>
      </c>
      <c r="G6290" s="16"/>
      <c r="H6290" t="s">
        <v>16402</v>
      </c>
      <c r="I6290" t="s">
        <v>13</v>
      </c>
      <c r="J6290" t="s">
        <v>99</v>
      </c>
      <c r="K6290" t="s">
        <v>88</v>
      </c>
      <c r="L6290" t="s">
        <v>89</v>
      </c>
      <c r="M6290">
        <v>0</v>
      </c>
      <c r="N6290" t="s">
        <v>90</v>
      </c>
      <c r="O6290" s="1">
        <v>45112</v>
      </c>
      <c r="P6290" s="2"/>
      <c r="Q6290" s="2"/>
      <c r="R6290" s="1"/>
      <c r="U6290" s="1" t="str">
        <f t="shared" si="417"/>
        <v>2023</v>
      </c>
      <c r="V6290" s="1" t="str">
        <f>VLOOKUP(W6290,quarter[],2,FALSE)</f>
        <v>3rd</v>
      </c>
      <c r="W6290" s="1" t="str">
        <f t="shared" si="416"/>
        <v>July</v>
      </c>
      <c r="X6290" s="1" t="str">
        <f t="shared" si="418"/>
        <v>Perry, April</v>
      </c>
      <c r="Y6290" s="1"/>
      <c r="Z6290" s="1"/>
      <c r="AA6290" s="1" t="s">
        <v>3979</v>
      </c>
      <c r="AB6290" s="1"/>
      <c r="AC6290" s="1"/>
      <c r="AD6290" s="1"/>
      <c r="AE6290" s="1"/>
    </row>
    <row r="6291" spans="1:31">
      <c r="A6291" t="s">
        <v>16403</v>
      </c>
      <c r="B6291" s="1">
        <v>45112</v>
      </c>
      <c r="C6291" s="1" t="s">
        <v>50</v>
      </c>
      <c r="D6291" t="s">
        <v>16404</v>
      </c>
      <c r="E6291" t="s">
        <v>86</v>
      </c>
      <c r="F6291" s="16" t="s">
        <v>2043</v>
      </c>
      <c r="G6291" s="16"/>
      <c r="H6291" t="s">
        <v>16405</v>
      </c>
      <c r="I6291" t="s">
        <v>13</v>
      </c>
      <c r="J6291" t="s">
        <v>87</v>
      </c>
      <c r="K6291" t="s">
        <v>88</v>
      </c>
      <c r="L6291" t="s">
        <v>89</v>
      </c>
      <c r="M6291">
        <v>0</v>
      </c>
      <c r="N6291" t="s">
        <v>90</v>
      </c>
      <c r="O6291" s="1">
        <v>45118</v>
      </c>
      <c r="P6291" s="2"/>
      <c r="Q6291" s="2"/>
      <c r="R6291" s="1"/>
      <c r="U6291" s="1" t="str">
        <f t="shared" si="417"/>
        <v>2023</v>
      </c>
      <c r="V6291" s="1" t="str">
        <f>VLOOKUP(W6291,quarter[],2,FALSE)</f>
        <v>3rd</v>
      </c>
      <c r="W6291" s="1" t="str">
        <f t="shared" si="416"/>
        <v>July</v>
      </c>
      <c r="X6291" s="1" t="str">
        <f t="shared" si="418"/>
        <v>Calo, Robyn</v>
      </c>
      <c r="Y6291" s="1"/>
      <c r="Z6291" s="1"/>
      <c r="AA6291" s="1" t="s">
        <v>535</v>
      </c>
      <c r="AB6291" s="1"/>
      <c r="AC6291" s="1"/>
      <c r="AD6291" s="1"/>
      <c r="AE6291" s="1"/>
    </row>
    <row r="6292" spans="1:31">
      <c r="A6292" t="s">
        <v>16406</v>
      </c>
      <c r="B6292" s="1">
        <v>45112</v>
      </c>
      <c r="C6292" s="1" t="s">
        <v>49</v>
      </c>
      <c r="D6292" t="s">
        <v>16407</v>
      </c>
      <c r="E6292" t="s">
        <v>86</v>
      </c>
      <c r="F6292" s="16" t="s">
        <v>2177</v>
      </c>
      <c r="G6292" s="16"/>
      <c r="H6292" t="s">
        <v>13</v>
      </c>
      <c r="I6292" t="s">
        <v>13</v>
      </c>
      <c r="J6292" t="s">
        <v>140</v>
      </c>
      <c r="K6292" t="s">
        <v>88</v>
      </c>
      <c r="L6292" t="s">
        <v>89</v>
      </c>
      <c r="M6292">
        <v>0</v>
      </c>
      <c r="N6292" t="s">
        <v>90</v>
      </c>
      <c r="O6292" s="1">
        <v>45112</v>
      </c>
      <c r="P6292" s="2"/>
      <c r="Q6292" s="2"/>
      <c r="R6292" s="1"/>
      <c r="U6292" s="1" t="str">
        <f t="shared" si="417"/>
        <v>2023</v>
      </c>
      <c r="V6292" s="1" t="str">
        <f>VLOOKUP(W6292,quarter[],2,FALSE)</f>
        <v>3rd</v>
      </c>
      <c r="W6292" s="1" t="str">
        <f t="shared" si="416"/>
        <v>July</v>
      </c>
      <c r="X6292" s="1" t="str">
        <f t="shared" si="418"/>
        <v>Brake, Cassi</v>
      </c>
      <c r="Y6292" s="1"/>
      <c r="Z6292" s="1"/>
      <c r="AA6292" s="1" t="s">
        <v>16408</v>
      </c>
      <c r="AB6292" s="1"/>
      <c r="AC6292" s="1"/>
      <c r="AD6292" s="1"/>
      <c r="AE6292" s="1"/>
    </row>
    <row r="6293" spans="1:31">
      <c r="A6293" t="s">
        <v>16409</v>
      </c>
      <c r="B6293" s="1">
        <v>45112</v>
      </c>
      <c r="C6293" s="1" t="s">
        <v>53</v>
      </c>
      <c r="D6293" t="s">
        <v>16410</v>
      </c>
      <c r="E6293" t="s">
        <v>86</v>
      </c>
      <c r="F6293" s="16" t="s">
        <v>8389</v>
      </c>
      <c r="G6293" s="16"/>
      <c r="H6293" t="s">
        <v>13</v>
      </c>
      <c r="I6293" t="s">
        <v>13</v>
      </c>
      <c r="J6293" t="s">
        <v>87</v>
      </c>
      <c r="K6293" t="s">
        <v>90</v>
      </c>
      <c r="L6293" t="s">
        <v>89</v>
      </c>
      <c r="M6293">
        <v>0</v>
      </c>
      <c r="N6293" t="s">
        <v>90</v>
      </c>
      <c r="O6293" s="1">
        <v>45131</v>
      </c>
      <c r="P6293" s="2"/>
      <c r="Q6293" s="2"/>
      <c r="R6293" s="1"/>
      <c r="U6293" s="1" t="str">
        <f t="shared" si="417"/>
        <v>2023</v>
      </c>
      <c r="V6293" s="1" t="str">
        <f>VLOOKUP(W6293,quarter[],2,FALSE)</f>
        <v>3rd</v>
      </c>
      <c r="W6293" s="1" t="str">
        <f t="shared" si="416"/>
        <v>July</v>
      </c>
      <c r="X6293" s="1" t="str">
        <f t="shared" si="418"/>
        <v>Perry, April</v>
      </c>
      <c r="Y6293" s="1"/>
      <c r="Z6293" s="1"/>
      <c r="AA6293" s="1" t="s">
        <v>16411</v>
      </c>
      <c r="AB6293" s="1"/>
      <c r="AC6293" s="1"/>
      <c r="AD6293" s="1"/>
      <c r="AE6293" s="1"/>
    </row>
    <row r="6294" spans="1:31">
      <c r="A6294" t="s">
        <v>16412</v>
      </c>
      <c r="B6294" s="1">
        <v>45112</v>
      </c>
      <c r="C6294" s="1" t="s">
        <v>54</v>
      </c>
      <c r="D6294" t="s">
        <v>16413</v>
      </c>
      <c r="E6294" t="s">
        <v>86</v>
      </c>
      <c r="F6294" s="16" t="s">
        <v>15379</v>
      </c>
      <c r="G6294" s="16"/>
      <c r="H6294" t="s">
        <v>16414</v>
      </c>
      <c r="I6294" t="s">
        <v>13</v>
      </c>
      <c r="J6294" t="s">
        <v>87</v>
      </c>
      <c r="K6294" t="s">
        <v>88</v>
      </c>
      <c r="L6294" t="s">
        <v>89</v>
      </c>
      <c r="M6294">
        <v>0</v>
      </c>
      <c r="N6294" t="s">
        <v>90</v>
      </c>
      <c r="O6294" s="1">
        <v>45131</v>
      </c>
      <c r="P6294" s="47"/>
      <c r="Q6294" s="2"/>
      <c r="R6294" s="1"/>
      <c r="U6294" s="1" t="str">
        <f t="shared" si="417"/>
        <v>2023</v>
      </c>
      <c r="V6294" s="1" t="str">
        <f>VLOOKUP(W6294,quarter[],2,FALSE)</f>
        <v>3rd</v>
      </c>
      <c r="W6294" s="1" t="str">
        <f t="shared" si="416"/>
        <v>July</v>
      </c>
      <c r="X6294" s="1" t="str">
        <f t="shared" si="418"/>
        <v>Pitts, Jeff</v>
      </c>
      <c r="Y6294" s="1"/>
      <c r="Z6294" s="1"/>
      <c r="AA6294" s="1" t="s">
        <v>16415</v>
      </c>
      <c r="AB6294" s="1"/>
      <c r="AC6294" s="1"/>
      <c r="AD6294" s="1"/>
      <c r="AE6294" s="1"/>
    </row>
    <row r="6295" spans="1:31">
      <c r="A6295" t="s">
        <v>16416</v>
      </c>
      <c r="B6295" s="1">
        <v>45112</v>
      </c>
      <c r="C6295" s="1" t="s">
        <v>50</v>
      </c>
      <c r="D6295" t="s">
        <v>16417</v>
      </c>
      <c r="E6295" t="s">
        <v>86</v>
      </c>
      <c r="F6295" s="16" t="s">
        <v>2177</v>
      </c>
      <c r="G6295" s="16"/>
      <c r="H6295" t="s">
        <v>13</v>
      </c>
      <c r="I6295" t="s">
        <v>13</v>
      </c>
      <c r="J6295" t="s">
        <v>140</v>
      </c>
      <c r="K6295" t="s">
        <v>88</v>
      </c>
      <c r="L6295" t="s">
        <v>89</v>
      </c>
      <c r="M6295">
        <v>0</v>
      </c>
      <c r="N6295" t="s">
        <v>90</v>
      </c>
      <c r="O6295" s="1">
        <v>45112</v>
      </c>
      <c r="P6295" s="2"/>
      <c r="Q6295" s="2"/>
      <c r="R6295" s="1"/>
      <c r="U6295" s="1" t="str">
        <f t="shared" si="417"/>
        <v>2023</v>
      </c>
      <c r="V6295" s="1" t="str">
        <f>VLOOKUP(W6295,quarter[],2,FALSE)</f>
        <v>3rd</v>
      </c>
      <c r="W6295" s="1" t="str">
        <f t="shared" si="416"/>
        <v>July</v>
      </c>
      <c r="X6295" s="1" t="str">
        <f t="shared" si="418"/>
        <v>Calo, Robyn</v>
      </c>
      <c r="Y6295" s="1"/>
      <c r="Z6295" s="1"/>
      <c r="AA6295" s="1" t="s">
        <v>16418</v>
      </c>
      <c r="AB6295" s="1"/>
      <c r="AC6295" s="1"/>
      <c r="AD6295" s="1"/>
      <c r="AE6295" s="1"/>
    </row>
    <row r="6296" spans="1:31">
      <c r="A6296" t="s">
        <v>16419</v>
      </c>
      <c r="B6296" s="1">
        <v>45112</v>
      </c>
      <c r="C6296" s="1" t="s">
        <v>49</v>
      </c>
      <c r="D6296" t="s">
        <v>8200</v>
      </c>
      <c r="E6296" t="s">
        <v>86</v>
      </c>
      <c r="F6296" s="16" t="s">
        <v>2177</v>
      </c>
      <c r="G6296" s="16"/>
      <c r="H6296" t="s">
        <v>13</v>
      </c>
      <c r="I6296" t="s">
        <v>13</v>
      </c>
      <c r="J6296" t="s">
        <v>140</v>
      </c>
      <c r="K6296" t="s">
        <v>88</v>
      </c>
      <c r="L6296" t="s">
        <v>89</v>
      </c>
      <c r="M6296">
        <v>0</v>
      </c>
      <c r="N6296" t="s">
        <v>90</v>
      </c>
      <c r="O6296" s="1">
        <v>45112</v>
      </c>
      <c r="P6296" s="2"/>
      <c r="Q6296" s="2"/>
      <c r="R6296" s="1"/>
      <c r="U6296" s="1" t="str">
        <f t="shared" si="417"/>
        <v>2023</v>
      </c>
      <c r="V6296" s="1" t="str">
        <f>VLOOKUP(W6296,quarter[],2,FALSE)</f>
        <v>3rd</v>
      </c>
      <c r="W6296" s="1" t="str">
        <f t="shared" si="416"/>
        <v>July</v>
      </c>
      <c r="X6296" s="1" t="str">
        <f t="shared" si="418"/>
        <v>Brake, Cassi</v>
      </c>
      <c r="Y6296" s="1"/>
      <c r="Z6296" s="1"/>
      <c r="AA6296" s="1" t="s">
        <v>16420</v>
      </c>
      <c r="AB6296" s="1"/>
      <c r="AC6296" s="1"/>
      <c r="AD6296" s="1"/>
      <c r="AE6296" s="1"/>
    </row>
    <row r="6297" spans="1:31">
      <c r="A6297" t="s">
        <v>16421</v>
      </c>
      <c r="B6297" s="1">
        <v>45112</v>
      </c>
      <c r="C6297" s="1" t="s">
        <v>54</v>
      </c>
      <c r="D6297" t="s">
        <v>16422</v>
      </c>
      <c r="E6297" t="s">
        <v>86</v>
      </c>
      <c r="F6297" s="16" t="s">
        <v>99</v>
      </c>
      <c r="G6297" s="16"/>
      <c r="H6297" t="s">
        <v>13</v>
      </c>
      <c r="I6297" t="s">
        <v>13</v>
      </c>
      <c r="J6297" t="s">
        <v>99</v>
      </c>
      <c r="K6297" t="s">
        <v>88</v>
      </c>
      <c r="L6297" t="s">
        <v>89</v>
      </c>
      <c r="M6297">
        <v>0</v>
      </c>
      <c r="N6297" t="s">
        <v>90</v>
      </c>
      <c r="O6297" s="1">
        <v>45128</v>
      </c>
      <c r="P6297" s="2"/>
      <c r="Q6297" s="2"/>
      <c r="R6297" s="1"/>
      <c r="U6297" s="1" t="str">
        <f t="shared" si="417"/>
        <v>2023</v>
      </c>
      <c r="V6297" s="1" t="str">
        <f>VLOOKUP(W6297,quarter[],2,FALSE)</f>
        <v>3rd</v>
      </c>
      <c r="W6297" s="1" t="str">
        <f t="shared" si="416"/>
        <v>July</v>
      </c>
      <c r="X6297" s="1" t="str">
        <f t="shared" si="418"/>
        <v>Pitts, Jeff</v>
      </c>
      <c r="Y6297" s="1"/>
      <c r="Z6297" s="1"/>
      <c r="AA6297" s="1" t="s">
        <v>16213</v>
      </c>
      <c r="AB6297" s="1"/>
      <c r="AC6297" s="1"/>
      <c r="AD6297" s="1"/>
      <c r="AE6297" s="1"/>
    </row>
    <row r="6298" spans="1:31">
      <c r="A6298" t="s">
        <v>16423</v>
      </c>
      <c r="B6298" s="1">
        <v>45112</v>
      </c>
      <c r="C6298" s="1" t="s">
        <v>54</v>
      </c>
      <c r="D6298" t="s">
        <v>16424</v>
      </c>
      <c r="E6298" t="s">
        <v>86</v>
      </c>
      <c r="F6298" s="16" t="s">
        <v>3343</v>
      </c>
      <c r="G6298" s="16"/>
      <c r="H6298" t="s">
        <v>16425</v>
      </c>
      <c r="I6298" t="s">
        <v>13</v>
      </c>
      <c r="J6298" t="s">
        <v>117</v>
      </c>
      <c r="K6298" t="s">
        <v>88</v>
      </c>
      <c r="L6298" t="s">
        <v>89</v>
      </c>
      <c r="M6298">
        <v>0</v>
      </c>
      <c r="N6298" t="s">
        <v>90</v>
      </c>
      <c r="O6298" s="1">
        <v>45128</v>
      </c>
      <c r="P6298" s="2"/>
      <c r="Q6298" s="2"/>
      <c r="R6298" s="1"/>
      <c r="U6298" s="1" t="str">
        <f t="shared" si="417"/>
        <v>2023</v>
      </c>
      <c r="V6298" s="1" t="str">
        <f>VLOOKUP(W6298,quarter[],2,FALSE)</f>
        <v>3rd</v>
      </c>
      <c r="W6298" s="1" t="str">
        <f t="shared" si="416"/>
        <v>July</v>
      </c>
      <c r="X6298" s="1" t="str">
        <f t="shared" si="418"/>
        <v>Pitts, Jeff</v>
      </c>
      <c r="Y6298" s="1"/>
      <c r="Z6298" s="1"/>
      <c r="AA6298" s="1" t="s">
        <v>16426</v>
      </c>
      <c r="AB6298" s="1"/>
      <c r="AC6298" s="1"/>
      <c r="AD6298" s="1"/>
      <c r="AE6298" s="1"/>
    </row>
    <row r="6299" spans="1:31">
      <c r="A6299" t="s">
        <v>16427</v>
      </c>
      <c r="B6299" s="1">
        <v>45112</v>
      </c>
      <c r="C6299" s="1" t="s">
        <v>53</v>
      </c>
      <c r="D6299" t="s">
        <v>9460</v>
      </c>
      <c r="E6299" t="s">
        <v>86</v>
      </c>
      <c r="F6299" s="16" t="s">
        <v>16428</v>
      </c>
      <c r="G6299" s="16"/>
      <c r="H6299" t="s">
        <v>13</v>
      </c>
      <c r="I6299" t="s">
        <v>16429</v>
      </c>
      <c r="J6299" t="s">
        <v>87</v>
      </c>
      <c r="K6299" t="s">
        <v>88</v>
      </c>
      <c r="L6299" t="s">
        <v>89</v>
      </c>
      <c r="M6299">
        <v>0</v>
      </c>
      <c r="N6299" t="s">
        <v>90</v>
      </c>
      <c r="O6299" s="1">
        <v>45112</v>
      </c>
      <c r="P6299" s="2"/>
      <c r="Q6299" s="2"/>
      <c r="R6299" s="1"/>
      <c r="U6299" s="1" t="str">
        <f t="shared" si="417"/>
        <v>2023</v>
      </c>
      <c r="V6299" s="1" t="str">
        <f>VLOOKUP(W6299,quarter[],2,FALSE)</f>
        <v>3rd</v>
      </c>
      <c r="W6299" s="1" t="str">
        <f t="shared" si="416"/>
        <v>July</v>
      </c>
      <c r="X6299" s="1" t="str">
        <f t="shared" si="418"/>
        <v>Perry, April</v>
      </c>
      <c r="Y6299" s="1"/>
      <c r="Z6299" s="1"/>
      <c r="AA6299" s="1" t="s">
        <v>1348</v>
      </c>
      <c r="AB6299" s="1"/>
      <c r="AC6299" s="1"/>
      <c r="AD6299" s="1"/>
      <c r="AE6299" s="1"/>
    </row>
    <row r="6300" spans="1:31">
      <c r="A6300" t="s">
        <v>16430</v>
      </c>
      <c r="B6300" s="1">
        <v>45112</v>
      </c>
      <c r="C6300" s="1" t="s">
        <v>50</v>
      </c>
      <c r="D6300" t="s">
        <v>16431</v>
      </c>
      <c r="E6300" t="s">
        <v>86</v>
      </c>
      <c r="F6300" s="16" t="s">
        <v>1836</v>
      </c>
      <c r="G6300" s="16"/>
      <c r="H6300" t="s">
        <v>13</v>
      </c>
      <c r="I6300" t="s">
        <v>13</v>
      </c>
      <c r="J6300" t="s">
        <v>99</v>
      </c>
      <c r="K6300" t="s">
        <v>88</v>
      </c>
      <c r="L6300" t="s">
        <v>89</v>
      </c>
      <c r="M6300">
        <v>0</v>
      </c>
      <c r="N6300" t="s">
        <v>90</v>
      </c>
      <c r="O6300" s="1">
        <v>45120</v>
      </c>
      <c r="P6300" s="2"/>
      <c r="Q6300" s="2"/>
      <c r="R6300" s="1"/>
      <c r="U6300" s="1" t="str">
        <f t="shared" si="417"/>
        <v>2023</v>
      </c>
      <c r="V6300" s="1" t="str">
        <f>VLOOKUP(W6300,quarter[],2,FALSE)</f>
        <v>3rd</v>
      </c>
      <c r="W6300" s="1" t="str">
        <f t="shared" si="416"/>
        <v>July</v>
      </c>
      <c r="X6300" s="1" t="str">
        <f t="shared" si="418"/>
        <v>Calo, Robyn</v>
      </c>
      <c r="Y6300" s="1"/>
      <c r="Z6300" s="1"/>
      <c r="AA6300" s="1" t="s">
        <v>16432</v>
      </c>
      <c r="AB6300" s="1"/>
      <c r="AC6300" s="1"/>
      <c r="AD6300" s="1"/>
      <c r="AE6300" s="1"/>
    </row>
    <row r="6301" spans="1:31">
      <c r="A6301" t="s">
        <v>16433</v>
      </c>
      <c r="B6301" s="1">
        <v>45112</v>
      </c>
      <c r="C6301" s="1" t="s">
        <v>49</v>
      </c>
      <c r="D6301" t="s">
        <v>16434</v>
      </c>
      <c r="E6301" t="s">
        <v>86</v>
      </c>
      <c r="F6301" s="16" t="s">
        <v>2098</v>
      </c>
      <c r="G6301" s="16"/>
      <c r="H6301" t="s">
        <v>13</v>
      </c>
      <c r="I6301" t="s">
        <v>13</v>
      </c>
      <c r="J6301" t="s">
        <v>87</v>
      </c>
      <c r="K6301" t="s">
        <v>88</v>
      </c>
      <c r="L6301" t="s">
        <v>89</v>
      </c>
      <c r="M6301">
        <v>0</v>
      </c>
      <c r="N6301" t="s">
        <v>90</v>
      </c>
      <c r="O6301" s="1">
        <v>45113</v>
      </c>
      <c r="P6301" s="2"/>
      <c r="Q6301" s="2"/>
      <c r="R6301" s="1"/>
      <c r="U6301" s="1" t="str">
        <f t="shared" si="417"/>
        <v>2023</v>
      </c>
      <c r="V6301" s="1" t="str">
        <f>VLOOKUP(W6301,quarter[],2,FALSE)</f>
        <v>3rd</v>
      </c>
      <c r="W6301" s="1" t="str">
        <f t="shared" si="416"/>
        <v>July</v>
      </c>
      <c r="X6301" s="1" t="str">
        <f t="shared" si="418"/>
        <v>Brake, Cassi</v>
      </c>
      <c r="Y6301" s="1"/>
      <c r="Z6301" s="1"/>
      <c r="AA6301" s="1" t="s">
        <v>146</v>
      </c>
      <c r="AB6301" s="1"/>
      <c r="AC6301" s="1"/>
      <c r="AD6301" s="1"/>
      <c r="AE6301" s="1"/>
    </row>
    <row r="6302" spans="1:31">
      <c r="A6302" t="s">
        <v>16435</v>
      </c>
      <c r="B6302" s="1">
        <v>45112</v>
      </c>
      <c r="C6302" s="1" t="s">
        <v>48</v>
      </c>
      <c r="D6302" t="s">
        <v>16436</v>
      </c>
      <c r="E6302" t="s">
        <v>86</v>
      </c>
      <c r="F6302" s="16" t="s">
        <v>16437</v>
      </c>
      <c r="G6302" s="16"/>
      <c r="H6302" t="s">
        <v>13</v>
      </c>
      <c r="I6302" t="s">
        <v>13</v>
      </c>
      <c r="J6302" t="s">
        <v>87</v>
      </c>
      <c r="K6302" t="s">
        <v>88</v>
      </c>
      <c r="L6302" t="s">
        <v>89</v>
      </c>
      <c r="M6302">
        <v>0</v>
      </c>
      <c r="N6302" t="s">
        <v>90</v>
      </c>
      <c r="O6302" s="1">
        <v>45113</v>
      </c>
      <c r="P6302" s="2"/>
      <c r="Q6302" s="2"/>
      <c r="R6302" s="1"/>
      <c r="U6302" s="1" t="str">
        <f t="shared" si="417"/>
        <v>2023</v>
      </c>
      <c r="V6302" s="1" t="str">
        <f>VLOOKUP(W6302,quarter[],2,FALSE)</f>
        <v>3rd</v>
      </c>
      <c r="W6302" s="1" t="str">
        <f t="shared" si="416"/>
        <v>July</v>
      </c>
      <c r="X6302" s="1" t="str">
        <f t="shared" si="418"/>
        <v>Alexander, Lindsay</v>
      </c>
      <c r="Y6302" s="1"/>
      <c r="Z6302" s="1"/>
      <c r="AA6302" s="1" t="s">
        <v>834</v>
      </c>
      <c r="AB6302" s="1"/>
      <c r="AC6302" s="1"/>
      <c r="AD6302" s="1"/>
      <c r="AE6302" s="1"/>
    </row>
    <row r="6303" spans="1:31">
      <c r="A6303" t="s">
        <v>16438</v>
      </c>
      <c r="B6303" s="1">
        <v>45112</v>
      </c>
      <c r="C6303" s="1" t="s">
        <v>53</v>
      </c>
      <c r="D6303" t="s">
        <v>16439</v>
      </c>
      <c r="E6303" t="s">
        <v>86</v>
      </c>
      <c r="F6303" s="16" t="s">
        <v>87</v>
      </c>
      <c r="G6303" s="16"/>
      <c r="H6303" t="s">
        <v>13</v>
      </c>
      <c r="I6303" t="s">
        <v>13</v>
      </c>
      <c r="J6303" t="s">
        <v>87</v>
      </c>
      <c r="K6303" t="s">
        <v>88</v>
      </c>
      <c r="L6303" t="s">
        <v>89</v>
      </c>
      <c r="M6303">
        <v>0</v>
      </c>
      <c r="N6303" t="s">
        <v>90</v>
      </c>
      <c r="O6303" s="1">
        <v>45113</v>
      </c>
      <c r="P6303" s="2"/>
      <c r="Q6303" s="2"/>
      <c r="R6303" s="1"/>
      <c r="U6303" s="1" t="str">
        <f t="shared" si="417"/>
        <v>2023</v>
      </c>
      <c r="V6303" s="1" t="str">
        <f>VLOOKUP(W6303,quarter[],2,FALSE)</f>
        <v>3rd</v>
      </c>
      <c r="W6303" s="1" t="str">
        <f t="shared" si="416"/>
        <v>July</v>
      </c>
      <c r="X6303" s="1" t="str">
        <f t="shared" si="418"/>
        <v>Perry, April</v>
      </c>
      <c r="Y6303" s="1"/>
      <c r="Z6303" s="1"/>
      <c r="AA6303" s="1" t="s">
        <v>191</v>
      </c>
      <c r="AB6303" s="1"/>
      <c r="AC6303" s="1"/>
      <c r="AD6303" s="1"/>
      <c r="AE6303" s="1"/>
    </row>
    <row r="6304" spans="1:31">
      <c r="A6304" t="s">
        <v>16440</v>
      </c>
      <c r="B6304" s="1">
        <v>45112</v>
      </c>
      <c r="C6304" s="1" t="s">
        <v>50</v>
      </c>
      <c r="D6304" t="s">
        <v>16441</v>
      </c>
      <c r="E6304" t="s">
        <v>86</v>
      </c>
      <c r="F6304" s="16" t="s">
        <v>16442</v>
      </c>
      <c r="G6304" s="16"/>
      <c r="H6304" t="s">
        <v>13</v>
      </c>
      <c r="I6304" t="s">
        <v>13</v>
      </c>
      <c r="J6304" t="s">
        <v>87</v>
      </c>
      <c r="K6304" t="s">
        <v>88</v>
      </c>
      <c r="L6304" t="s">
        <v>89</v>
      </c>
      <c r="M6304">
        <v>0</v>
      </c>
      <c r="N6304" t="s">
        <v>90</v>
      </c>
      <c r="O6304" s="1">
        <v>45114</v>
      </c>
      <c r="P6304" s="2"/>
      <c r="Q6304" s="2"/>
      <c r="R6304" s="1"/>
      <c r="U6304" s="1" t="str">
        <f t="shared" si="417"/>
        <v>2023</v>
      </c>
      <c r="V6304" s="1" t="str">
        <f>VLOOKUP(W6304,quarter[],2,FALSE)</f>
        <v>3rd</v>
      </c>
      <c r="W6304" s="1" t="str">
        <f t="shared" si="416"/>
        <v>July</v>
      </c>
      <c r="X6304" s="1" t="str">
        <f t="shared" si="418"/>
        <v>Calo, Robyn</v>
      </c>
      <c r="Y6304" s="1"/>
      <c r="Z6304" s="1"/>
      <c r="AA6304" s="1" t="s">
        <v>996</v>
      </c>
      <c r="AB6304" s="1"/>
      <c r="AC6304" s="1"/>
      <c r="AD6304" s="1"/>
      <c r="AE6304" s="1"/>
    </row>
    <row r="6305" spans="1:31">
      <c r="A6305" t="s">
        <v>16443</v>
      </c>
      <c r="B6305" s="1">
        <v>45112</v>
      </c>
      <c r="C6305" s="1" t="s">
        <v>49</v>
      </c>
      <c r="D6305" t="s">
        <v>16444</v>
      </c>
      <c r="E6305" t="s">
        <v>86</v>
      </c>
      <c r="F6305" s="16" t="s">
        <v>87</v>
      </c>
      <c r="G6305" s="16"/>
      <c r="H6305" t="s">
        <v>13</v>
      </c>
      <c r="I6305" t="s">
        <v>13</v>
      </c>
      <c r="J6305" t="s">
        <v>87</v>
      </c>
      <c r="K6305" t="s">
        <v>88</v>
      </c>
      <c r="L6305" t="s">
        <v>89</v>
      </c>
      <c r="M6305">
        <v>0</v>
      </c>
      <c r="N6305" t="s">
        <v>90</v>
      </c>
      <c r="O6305" s="1">
        <v>45113</v>
      </c>
      <c r="P6305" s="2"/>
      <c r="Q6305" s="2"/>
      <c r="R6305" s="1"/>
      <c r="U6305" s="1" t="str">
        <f t="shared" si="417"/>
        <v>2023</v>
      </c>
      <c r="V6305" s="1" t="str">
        <f>VLOOKUP(W6305,quarter[],2,FALSE)</f>
        <v>3rd</v>
      </c>
      <c r="W6305" s="1" t="str">
        <f t="shared" si="416"/>
        <v>July</v>
      </c>
      <c r="X6305" s="1" t="str">
        <f t="shared" si="418"/>
        <v>Brake, Cassi</v>
      </c>
      <c r="Y6305" s="1"/>
      <c r="Z6305" s="1"/>
      <c r="AA6305" s="1" t="s">
        <v>146</v>
      </c>
      <c r="AB6305" s="1"/>
      <c r="AC6305" s="1"/>
      <c r="AD6305" s="1"/>
      <c r="AE6305" s="1"/>
    </row>
    <row r="6306" spans="1:31">
      <c r="A6306" t="s">
        <v>16445</v>
      </c>
      <c r="B6306" s="1">
        <v>45112</v>
      </c>
      <c r="C6306" s="1" t="s">
        <v>48</v>
      </c>
      <c r="D6306" t="s">
        <v>16446</v>
      </c>
      <c r="E6306" t="s">
        <v>86</v>
      </c>
      <c r="F6306" s="16" t="s">
        <v>16447</v>
      </c>
      <c r="G6306" s="16"/>
      <c r="H6306" t="s">
        <v>13</v>
      </c>
      <c r="I6306" t="s">
        <v>13</v>
      </c>
      <c r="J6306" t="s">
        <v>87</v>
      </c>
      <c r="K6306" t="s">
        <v>88</v>
      </c>
      <c r="L6306" t="s">
        <v>89</v>
      </c>
      <c r="M6306">
        <v>0</v>
      </c>
      <c r="N6306" t="s">
        <v>90</v>
      </c>
      <c r="O6306" s="1">
        <v>45118</v>
      </c>
      <c r="P6306" s="2"/>
      <c r="Q6306" s="2"/>
      <c r="R6306" s="1"/>
      <c r="U6306" s="1" t="str">
        <f t="shared" si="417"/>
        <v>2023</v>
      </c>
      <c r="V6306" s="1" t="str">
        <f>VLOOKUP(W6306,quarter[],2,FALSE)</f>
        <v>3rd</v>
      </c>
      <c r="W6306" s="1" t="str">
        <f t="shared" si="416"/>
        <v>July</v>
      </c>
      <c r="X6306" s="1" t="str">
        <f t="shared" si="418"/>
        <v>Alexander, Lindsay</v>
      </c>
      <c r="Y6306" s="1"/>
      <c r="Z6306" s="1"/>
      <c r="AA6306" s="1" t="s">
        <v>1157</v>
      </c>
      <c r="AB6306" s="1"/>
      <c r="AC6306" s="1"/>
      <c r="AD6306" s="1"/>
      <c r="AE6306" s="1"/>
    </row>
    <row r="6307" spans="1:31">
      <c r="A6307" t="s">
        <v>16448</v>
      </c>
      <c r="B6307" s="1">
        <v>45112</v>
      </c>
      <c r="C6307" s="1" t="s">
        <v>53</v>
      </c>
      <c r="D6307" t="s">
        <v>16449</v>
      </c>
      <c r="E6307" t="s">
        <v>86</v>
      </c>
      <c r="F6307" s="16" t="s">
        <v>87</v>
      </c>
      <c r="G6307" s="16"/>
      <c r="H6307" t="s">
        <v>13</v>
      </c>
      <c r="I6307" t="s">
        <v>13</v>
      </c>
      <c r="J6307" t="s">
        <v>87</v>
      </c>
      <c r="K6307" t="s">
        <v>88</v>
      </c>
      <c r="L6307" t="s">
        <v>89</v>
      </c>
      <c r="M6307">
        <v>0</v>
      </c>
      <c r="N6307" t="s">
        <v>90</v>
      </c>
      <c r="O6307" s="1">
        <v>45113</v>
      </c>
      <c r="P6307" s="2"/>
      <c r="Q6307" s="2"/>
      <c r="R6307" s="1"/>
      <c r="U6307" s="1" t="str">
        <f t="shared" si="417"/>
        <v>2023</v>
      </c>
      <c r="V6307" s="1" t="str">
        <f>VLOOKUP(W6307,quarter[],2,FALSE)</f>
        <v>3rd</v>
      </c>
      <c r="W6307" s="1" t="str">
        <f t="shared" si="416"/>
        <v>July</v>
      </c>
      <c r="X6307" s="1" t="str">
        <f t="shared" si="418"/>
        <v>Perry, April</v>
      </c>
      <c r="Y6307" s="1"/>
      <c r="Z6307" s="1"/>
      <c r="AA6307" s="1" t="s">
        <v>146</v>
      </c>
      <c r="AB6307" s="1"/>
      <c r="AC6307" s="1"/>
      <c r="AD6307" s="1"/>
      <c r="AE6307" s="1"/>
    </row>
    <row r="6308" spans="1:31">
      <c r="A6308" t="s">
        <v>16450</v>
      </c>
      <c r="B6308" s="1">
        <v>45112</v>
      </c>
      <c r="C6308" s="1" t="s">
        <v>50</v>
      </c>
      <c r="D6308" t="s">
        <v>16451</v>
      </c>
      <c r="E6308" t="s">
        <v>86</v>
      </c>
      <c r="F6308" s="16" t="s">
        <v>16452</v>
      </c>
      <c r="G6308" s="16"/>
      <c r="H6308" t="s">
        <v>13</v>
      </c>
      <c r="I6308" t="s">
        <v>13</v>
      </c>
      <c r="J6308" t="s">
        <v>87</v>
      </c>
      <c r="K6308" t="s">
        <v>88</v>
      </c>
      <c r="L6308" t="s">
        <v>89</v>
      </c>
      <c r="M6308">
        <v>0</v>
      </c>
      <c r="N6308" t="s">
        <v>90</v>
      </c>
      <c r="O6308" s="1">
        <v>45114</v>
      </c>
      <c r="P6308" s="2"/>
      <c r="Q6308" s="2"/>
      <c r="R6308" s="1"/>
      <c r="U6308" s="1" t="str">
        <f t="shared" si="417"/>
        <v>2023</v>
      </c>
      <c r="V6308" s="1" t="str">
        <f>VLOOKUP(W6308,quarter[],2,FALSE)</f>
        <v>3rd</v>
      </c>
      <c r="W6308" s="1" t="str">
        <f t="shared" si="416"/>
        <v>July</v>
      </c>
      <c r="X6308" s="1" t="str">
        <f t="shared" si="418"/>
        <v>Calo, Robyn</v>
      </c>
      <c r="Y6308" s="1"/>
      <c r="Z6308" s="1"/>
      <c r="AA6308" s="1" t="s">
        <v>191</v>
      </c>
      <c r="AB6308" s="1"/>
      <c r="AC6308" s="1"/>
      <c r="AD6308" s="1"/>
      <c r="AE6308" s="1"/>
    </row>
    <row r="6309" spans="1:31">
      <c r="A6309" t="s">
        <v>16453</v>
      </c>
      <c r="B6309" s="1">
        <v>45112</v>
      </c>
      <c r="C6309" s="1" t="s">
        <v>49</v>
      </c>
      <c r="D6309" t="s">
        <v>16454</v>
      </c>
      <c r="E6309" t="s">
        <v>86</v>
      </c>
      <c r="F6309" s="16" t="s">
        <v>16455</v>
      </c>
      <c r="G6309" s="16"/>
      <c r="H6309" t="s">
        <v>13</v>
      </c>
      <c r="I6309" t="s">
        <v>13</v>
      </c>
      <c r="J6309" t="s">
        <v>87</v>
      </c>
      <c r="K6309" t="s">
        <v>88</v>
      </c>
      <c r="L6309" t="s">
        <v>89</v>
      </c>
      <c r="M6309">
        <v>0</v>
      </c>
      <c r="N6309" t="s">
        <v>90</v>
      </c>
      <c r="O6309" s="1">
        <v>45113</v>
      </c>
      <c r="P6309" s="2"/>
      <c r="Q6309" s="2"/>
      <c r="R6309" s="1"/>
      <c r="U6309" s="1" t="str">
        <f t="shared" si="417"/>
        <v>2023</v>
      </c>
      <c r="V6309" s="1" t="str">
        <f>VLOOKUP(W6309,quarter[],2,FALSE)</f>
        <v>3rd</v>
      </c>
      <c r="W6309" s="1" t="str">
        <f t="shared" si="416"/>
        <v>July</v>
      </c>
      <c r="X6309" s="1" t="str">
        <f t="shared" si="418"/>
        <v>Brake, Cassi</v>
      </c>
      <c r="Y6309" s="1"/>
      <c r="Z6309" s="1"/>
      <c r="AA6309" s="1" t="s">
        <v>1157</v>
      </c>
      <c r="AB6309" s="1"/>
      <c r="AC6309" s="1"/>
      <c r="AD6309" s="1"/>
      <c r="AE6309" s="1"/>
    </row>
    <row r="6310" spans="1:31">
      <c r="A6310" t="s">
        <v>16456</v>
      </c>
      <c r="B6310" s="1">
        <v>45113</v>
      </c>
      <c r="C6310" s="1" t="s">
        <v>54</v>
      </c>
      <c r="D6310" t="s">
        <v>16457</v>
      </c>
      <c r="E6310" t="s">
        <v>86</v>
      </c>
      <c r="F6310" s="16" t="s">
        <v>16458</v>
      </c>
      <c r="G6310" s="16"/>
      <c r="H6310" t="s">
        <v>13</v>
      </c>
      <c r="I6310" t="s">
        <v>13</v>
      </c>
      <c r="J6310" t="s">
        <v>117</v>
      </c>
      <c r="K6310" t="s">
        <v>88</v>
      </c>
      <c r="L6310" t="s">
        <v>89</v>
      </c>
      <c r="M6310">
        <v>0</v>
      </c>
      <c r="N6310" t="s">
        <v>90</v>
      </c>
      <c r="O6310" s="1">
        <v>45128</v>
      </c>
      <c r="P6310" s="2"/>
      <c r="Q6310" s="2"/>
      <c r="R6310" s="1"/>
      <c r="U6310" s="1" t="str">
        <f t="shared" si="417"/>
        <v>2023</v>
      </c>
      <c r="V6310" s="1" t="str">
        <f>VLOOKUP(W6310,quarter[],2,FALSE)</f>
        <v>3rd</v>
      </c>
      <c r="W6310" s="1" t="str">
        <f t="shared" si="416"/>
        <v>July</v>
      </c>
      <c r="X6310" s="1" t="str">
        <f t="shared" si="418"/>
        <v>Pitts, Jeff</v>
      </c>
      <c r="Y6310" s="1"/>
      <c r="Z6310" s="1"/>
      <c r="AA6310" s="1" t="s">
        <v>16459</v>
      </c>
      <c r="AB6310" s="1"/>
      <c r="AC6310" s="1"/>
      <c r="AD6310" s="1"/>
      <c r="AE6310" s="1"/>
    </row>
    <row r="6311" spans="1:31">
      <c r="A6311" t="s">
        <v>16460</v>
      </c>
      <c r="B6311" s="1">
        <v>45113</v>
      </c>
      <c r="C6311" s="1" t="s">
        <v>48</v>
      </c>
      <c r="D6311" t="s">
        <v>6366</v>
      </c>
      <c r="E6311" t="s">
        <v>86</v>
      </c>
      <c r="F6311" s="16" t="s">
        <v>2098</v>
      </c>
      <c r="G6311" s="16"/>
      <c r="H6311" t="s">
        <v>13</v>
      </c>
      <c r="I6311" t="s">
        <v>13</v>
      </c>
      <c r="J6311" t="s">
        <v>87</v>
      </c>
      <c r="K6311" t="s">
        <v>88</v>
      </c>
      <c r="L6311" t="s">
        <v>89</v>
      </c>
      <c r="M6311">
        <v>0</v>
      </c>
      <c r="N6311" t="s">
        <v>90</v>
      </c>
      <c r="O6311" s="1">
        <v>45113</v>
      </c>
      <c r="P6311" s="2"/>
      <c r="Q6311" s="2"/>
      <c r="R6311" s="1"/>
      <c r="U6311" s="1" t="str">
        <f t="shared" si="417"/>
        <v>2023</v>
      </c>
      <c r="V6311" s="1" t="str">
        <f>VLOOKUP(W6311,quarter[],2,FALSE)</f>
        <v>3rd</v>
      </c>
      <c r="W6311" s="1" t="str">
        <f t="shared" si="416"/>
        <v>July</v>
      </c>
      <c r="X6311" s="1" t="str">
        <f t="shared" si="418"/>
        <v>Alexander, Lindsay</v>
      </c>
      <c r="Y6311" s="1"/>
      <c r="Z6311" s="1"/>
      <c r="AA6311" s="1" t="s">
        <v>834</v>
      </c>
      <c r="AB6311" s="1"/>
      <c r="AC6311" s="1"/>
      <c r="AD6311" s="1"/>
      <c r="AE6311" s="1"/>
    </row>
    <row r="6312" spans="1:31">
      <c r="A6312" t="s">
        <v>16461</v>
      </c>
      <c r="B6312" s="1">
        <v>45113</v>
      </c>
      <c r="C6312" s="1" t="s">
        <v>53</v>
      </c>
      <c r="D6312" t="s">
        <v>16462</v>
      </c>
      <c r="E6312" t="s">
        <v>86</v>
      </c>
      <c r="F6312" s="16" t="s">
        <v>2098</v>
      </c>
      <c r="G6312" s="16"/>
      <c r="H6312" t="s">
        <v>13</v>
      </c>
      <c r="I6312" t="s">
        <v>13</v>
      </c>
      <c r="J6312" t="s">
        <v>87</v>
      </c>
      <c r="K6312" t="s">
        <v>88</v>
      </c>
      <c r="L6312" t="s">
        <v>89</v>
      </c>
      <c r="M6312">
        <v>0</v>
      </c>
      <c r="N6312" t="s">
        <v>90</v>
      </c>
      <c r="O6312" s="1">
        <v>45120</v>
      </c>
      <c r="P6312" s="2"/>
      <c r="Q6312" s="2"/>
      <c r="R6312" s="1"/>
      <c r="U6312" s="1" t="str">
        <f t="shared" si="417"/>
        <v>2023</v>
      </c>
      <c r="V6312" s="1" t="str">
        <f>VLOOKUP(W6312,quarter[],2,FALSE)</f>
        <v>3rd</v>
      </c>
      <c r="W6312" s="1" t="str">
        <f t="shared" si="416"/>
        <v>July</v>
      </c>
      <c r="X6312" s="1" t="str">
        <f t="shared" si="418"/>
        <v>Perry, April</v>
      </c>
      <c r="Y6312" s="1"/>
      <c r="Z6312" s="1"/>
      <c r="AA6312" s="1" t="s">
        <v>16463</v>
      </c>
      <c r="AB6312" s="1"/>
      <c r="AC6312" s="1"/>
      <c r="AD6312" s="1"/>
      <c r="AE6312" s="1"/>
    </row>
    <row r="6313" spans="1:31">
      <c r="A6313" t="s">
        <v>16464</v>
      </c>
      <c r="B6313" s="1">
        <v>45113</v>
      </c>
      <c r="C6313" s="1" t="s">
        <v>50</v>
      </c>
      <c r="D6313" t="s">
        <v>16465</v>
      </c>
      <c r="E6313" t="s">
        <v>86</v>
      </c>
      <c r="F6313" s="16" t="s">
        <v>87</v>
      </c>
      <c r="G6313" s="16"/>
      <c r="H6313" t="s">
        <v>13</v>
      </c>
      <c r="I6313" t="s">
        <v>13</v>
      </c>
      <c r="J6313" t="s">
        <v>87</v>
      </c>
      <c r="K6313" t="s">
        <v>88</v>
      </c>
      <c r="L6313" t="s">
        <v>89</v>
      </c>
      <c r="M6313">
        <v>0</v>
      </c>
      <c r="N6313" t="s">
        <v>90</v>
      </c>
      <c r="O6313" s="1">
        <v>45114</v>
      </c>
      <c r="P6313" s="2"/>
      <c r="Q6313" s="2"/>
      <c r="R6313" s="1"/>
      <c r="U6313" s="1" t="str">
        <f t="shared" si="417"/>
        <v>2023</v>
      </c>
      <c r="V6313" s="1" t="str">
        <f>VLOOKUP(W6313,quarter[],2,FALSE)</f>
        <v>3rd</v>
      </c>
      <c r="W6313" s="1" t="str">
        <f t="shared" si="416"/>
        <v>July</v>
      </c>
      <c r="X6313" s="1" t="str">
        <f t="shared" si="418"/>
        <v>Calo, Robyn</v>
      </c>
      <c r="Y6313" s="1"/>
      <c r="Z6313" s="1"/>
      <c r="AA6313" s="1" t="s">
        <v>7838</v>
      </c>
      <c r="AB6313" s="1"/>
      <c r="AC6313" s="1"/>
      <c r="AD6313" s="1"/>
      <c r="AE6313" s="1"/>
    </row>
    <row r="6314" spans="1:31">
      <c r="A6314" t="s">
        <v>16466</v>
      </c>
      <c r="B6314" s="1">
        <v>45113</v>
      </c>
      <c r="C6314" s="1" t="s">
        <v>49</v>
      </c>
      <c r="D6314" t="s">
        <v>16248</v>
      </c>
      <c r="E6314" t="s">
        <v>86</v>
      </c>
      <c r="F6314" s="16" t="s">
        <v>87</v>
      </c>
      <c r="G6314" s="16"/>
      <c r="H6314" t="s">
        <v>13</v>
      </c>
      <c r="I6314" t="s">
        <v>13</v>
      </c>
      <c r="J6314" t="s">
        <v>87</v>
      </c>
      <c r="K6314" t="s">
        <v>88</v>
      </c>
      <c r="L6314" t="s">
        <v>89</v>
      </c>
      <c r="M6314">
        <v>0</v>
      </c>
      <c r="N6314" t="s">
        <v>90</v>
      </c>
      <c r="O6314" s="1">
        <v>45114</v>
      </c>
      <c r="P6314" s="2"/>
      <c r="Q6314" s="2"/>
      <c r="R6314" s="1"/>
      <c r="U6314" s="1" t="str">
        <f t="shared" si="417"/>
        <v>2023</v>
      </c>
      <c r="V6314" s="1" t="str">
        <f>VLOOKUP(W6314,quarter[],2,FALSE)</f>
        <v>3rd</v>
      </c>
      <c r="W6314" s="1" t="str">
        <f t="shared" si="416"/>
        <v>July</v>
      </c>
      <c r="X6314" s="1" t="str">
        <f t="shared" si="418"/>
        <v>Brake, Cassi</v>
      </c>
      <c r="Y6314" s="1"/>
      <c r="Z6314" s="1"/>
      <c r="AA6314" s="1" t="s">
        <v>430</v>
      </c>
      <c r="AB6314" s="1"/>
      <c r="AC6314" s="1"/>
      <c r="AD6314" s="1"/>
      <c r="AE6314" s="1"/>
    </row>
    <row r="6315" spans="1:31">
      <c r="A6315" t="s">
        <v>16467</v>
      </c>
      <c r="B6315" s="1">
        <v>45113</v>
      </c>
      <c r="C6315" s="1" t="s">
        <v>48</v>
      </c>
      <c r="D6315" t="s">
        <v>14557</v>
      </c>
      <c r="E6315" t="s">
        <v>86</v>
      </c>
      <c r="F6315" s="16" t="s">
        <v>87</v>
      </c>
      <c r="G6315" s="16"/>
      <c r="H6315" t="s">
        <v>13</v>
      </c>
      <c r="I6315" t="s">
        <v>13</v>
      </c>
      <c r="J6315" t="s">
        <v>87</v>
      </c>
      <c r="K6315" t="s">
        <v>88</v>
      </c>
      <c r="L6315" t="s">
        <v>89</v>
      </c>
      <c r="M6315">
        <v>0</v>
      </c>
      <c r="N6315" t="s">
        <v>90</v>
      </c>
      <c r="O6315" s="1">
        <v>45113</v>
      </c>
      <c r="P6315" s="2"/>
      <c r="Q6315" s="2"/>
      <c r="R6315" s="1"/>
      <c r="U6315" s="1" t="str">
        <f t="shared" si="417"/>
        <v>2023</v>
      </c>
      <c r="V6315" s="1" t="str">
        <f>VLOOKUP(W6315,quarter[],2,FALSE)</f>
        <v>3rd</v>
      </c>
      <c r="W6315" s="1" t="str">
        <f t="shared" si="416"/>
        <v>July</v>
      </c>
      <c r="X6315" s="1" t="str">
        <f t="shared" si="418"/>
        <v>Alexander, Lindsay</v>
      </c>
      <c r="Y6315" s="1"/>
      <c r="Z6315" s="1"/>
      <c r="AA6315" s="1" t="s">
        <v>834</v>
      </c>
      <c r="AB6315" s="1"/>
      <c r="AC6315" s="1"/>
      <c r="AD6315" s="1"/>
      <c r="AE6315" s="1"/>
    </row>
    <row r="6316" spans="1:31">
      <c r="A6316" t="s">
        <v>16468</v>
      </c>
      <c r="B6316" s="1">
        <v>45113</v>
      </c>
      <c r="C6316" s="1" t="s">
        <v>53</v>
      </c>
      <c r="D6316" t="s">
        <v>16469</v>
      </c>
      <c r="E6316" t="s">
        <v>86</v>
      </c>
      <c r="F6316" s="16" t="s">
        <v>87</v>
      </c>
      <c r="G6316" s="16"/>
      <c r="H6316" t="s">
        <v>13</v>
      </c>
      <c r="I6316" t="s">
        <v>13</v>
      </c>
      <c r="J6316" t="s">
        <v>87</v>
      </c>
      <c r="K6316" t="s">
        <v>88</v>
      </c>
      <c r="L6316" t="s">
        <v>89</v>
      </c>
      <c r="M6316">
        <v>0</v>
      </c>
      <c r="N6316" t="s">
        <v>90</v>
      </c>
      <c r="O6316" s="1">
        <v>45114</v>
      </c>
      <c r="P6316" s="2"/>
      <c r="Q6316" s="2"/>
      <c r="R6316" s="1"/>
      <c r="U6316" s="1" t="str">
        <f t="shared" si="417"/>
        <v>2023</v>
      </c>
      <c r="V6316" s="1" t="str">
        <f>VLOOKUP(W6316,quarter[],2,FALSE)</f>
        <v>3rd</v>
      </c>
      <c r="W6316" s="1" t="str">
        <f t="shared" si="416"/>
        <v>July</v>
      </c>
      <c r="X6316" s="1" t="str">
        <f t="shared" si="418"/>
        <v>Perry, April</v>
      </c>
      <c r="Y6316" s="1"/>
      <c r="Z6316" s="1"/>
      <c r="AA6316" s="1" t="s">
        <v>191</v>
      </c>
      <c r="AB6316" s="1"/>
      <c r="AC6316" s="1"/>
      <c r="AD6316" s="1"/>
      <c r="AE6316" s="1"/>
    </row>
    <row r="6317" spans="1:31">
      <c r="A6317" t="s">
        <v>16470</v>
      </c>
      <c r="B6317" s="1">
        <v>45113</v>
      </c>
      <c r="C6317" s="1" t="s">
        <v>50</v>
      </c>
      <c r="D6317" t="s">
        <v>16471</v>
      </c>
      <c r="E6317" t="s">
        <v>86</v>
      </c>
      <c r="F6317" s="16" t="s">
        <v>2177</v>
      </c>
      <c r="G6317" s="16"/>
      <c r="H6317" t="s">
        <v>13</v>
      </c>
      <c r="I6317" t="s">
        <v>13</v>
      </c>
      <c r="J6317" t="s">
        <v>140</v>
      </c>
      <c r="K6317" t="s">
        <v>88</v>
      </c>
      <c r="L6317" t="s">
        <v>89</v>
      </c>
      <c r="M6317">
        <v>0</v>
      </c>
      <c r="N6317" t="s">
        <v>90</v>
      </c>
      <c r="O6317" s="1">
        <v>45114</v>
      </c>
      <c r="P6317" s="2"/>
      <c r="Q6317" s="2"/>
      <c r="R6317" s="1"/>
      <c r="U6317" s="1" t="str">
        <f t="shared" si="417"/>
        <v>2023</v>
      </c>
      <c r="V6317" s="1" t="str">
        <f>VLOOKUP(W6317,quarter[],2,FALSE)</f>
        <v>3rd</v>
      </c>
      <c r="W6317" s="1" t="str">
        <f t="shared" si="416"/>
        <v>July</v>
      </c>
      <c r="X6317" s="1" t="str">
        <f t="shared" si="418"/>
        <v>Calo, Robyn</v>
      </c>
      <c r="Y6317" s="1"/>
      <c r="Z6317" s="1"/>
      <c r="AA6317" s="1" t="s">
        <v>16472</v>
      </c>
      <c r="AB6317" s="1"/>
      <c r="AC6317" s="1"/>
      <c r="AD6317" s="1"/>
      <c r="AE6317" s="1"/>
    </row>
    <row r="6318" spans="1:31">
      <c r="A6318" t="s">
        <v>16473</v>
      </c>
      <c r="B6318" s="1">
        <v>45113</v>
      </c>
      <c r="C6318" s="1" t="s">
        <v>49</v>
      </c>
      <c r="D6318" t="s">
        <v>16474</v>
      </c>
      <c r="E6318" t="s">
        <v>86</v>
      </c>
      <c r="F6318" s="16" t="s">
        <v>2177</v>
      </c>
      <c r="G6318" s="16"/>
      <c r="H6318" t="s">
        <v>13</v>
      </c>
      <c r="I6318" t="s">
        <v>13</v>
      </c>
      <c r="J6318" t="s">
        <v>140</v>
      </c>
      <c r="K6318" t="s">
        <v>88</v>
      </c>
      <c r="L6318" t="s">
        <v>89</v>
      </c>
      <c r="M6318">
        <v>0</v>
      </c>
      <c r="N6318" t="s">
        <v>90</v>
      </c>
      <c r="O6318" s="1">
        <v>45114</v>
      </c>
      <c r="P6318" s="2"/>
      <c r="Q6318" s="2"/>
      <c r="R6318" s="1"/>
      <c r="U6318" s="1" t="str">
        <f t="shared" si="417"/>
        <v>2023</v>
      </c>
      <c r="V6318" s="1" t="str">
        <f>VLOOKUP(W6318,quarter[],2,FALSE)</f>
        <v>3rd</v>
      </c>
      <c r="W6318" s="1" t="str">
        <f t="shared" si="416"/>
        <v>July</v>
      </c>
      <c r="X6318" s="1" t="str">
        <f t="shared" si="418"/>
        <v>Brake, Cassi</v>
      </c>
      <c r="Y6318" s="1"/>
      <c r="Z6318" s="1"/>
      <c r="AA6318" s="1" t="s">
        <v>16475</v>
      </c>
      <c r="AB6318" s="1"/>
      <c r="AC6318" s="1"/>
      <c r="AD6318" s="1"/>
      <c r="AE6318" s="1"/>
    </row>
    <row r="6319" spans="1:31">
      <c r="A6319" t="s">
        <v>16476</v>
      </c>
      <c r="B6319" s="1">
        <v>45113</v>
      </c>
      <c r="C6319" s="1" t="s">
        <v>48</v>
      </c>
      <c r="D6319" t="s">
        <v>8545</v>
      </c>
      <c r="E6319" t="s">
        <v>86</v>
      </c>
      <c r="F6319" s="16" t="s">
        <v>16477</v>
      </c>
      <c r="G6319" s="16"/>
      <c r="H6319" t="s">
        <v>13</v>
      </c>
      <c r="I6319" t="s">
        <v>16478</v>
      </c>
      <c r="J6319" t="s">
        <v>87</v>
      </c>
      <c r="K6319" t="s">
        <v>90</v>
      </c>
      <c r="L6319" t="s">
        <v>90</v>
      </c>
      <c r="M6319">
        <v>1</v>
      </c>
      <c r="N6319" t="s">
        <v>90</v>
      </c>
      <c r="O6319" s="1">
        <v>45125</v>
      </c>
      <c r="P6319" s="2"/>
      <c r="Q6319" s="2"/>
      <c r="R6319" s="1"/>
      <c r="U6319" s="1" t="str">
        <f t="shared" si="417"/>
        <v>2023</v>
      </c>
      <c r="V6319" s="1" t="str">
        <f>VLOOKUP(W6319,quarter[],2,FALSE)</f>
        <v>3rd</v>
      </c>
      <c r="W6319" s="1" t="str">
        <f t="shared" si="416"/>
        <v>July</v>
      </c>
      <c r="X6319" s="1" t="str">
        <f t="shared" si="418"/>
        <v>Alexander, Lindsay</v>
      </c>
      <c r="Y6319" s="1"/>
      <c r="Z6319" s="1"/>
      <c r="AA6319" s="1" t="s">
        <v>16479</v>
      </c>
      <c r="AB6319" s="1"/>
      <c r="AC6319" s="1"/>
      <c r="AD6319" s="1"/>
      <c r="AE6319" s="1"/>
    </row>
    <row r="6320" spans="1:31">
      <c r="A6320" t="s">
        <v>16480</v>
      </c>
      <c r="B6320" s="1">
        <v>45113</v>
      </c>
      <c r="C6320" s="1" t="s">
        <v>54</v>
      </c>
      <c r="D6320" t="s">
        <v>16481</v>
      </c>
      <c r="E6320" t="s">
        <v>86</v>
      </c>
      <c r="F6320" s="16" t="s">
        <v>3967</v>
      </c>
      <c r="G6320" s="16"/>
      <c r="H6320" t="s">
        <v>13</v>
      </c>
      <c r="I6320" t="s">
        <v>13</v>
      </c>
      <c r="J6320" t="s">
        <v>117</v>
      </c>
      <c r="K6320" t="s">
        <v>88</v>
      </c>
      <c r="L6320" t="s">
        <v>89</v>
      </c>
      <c r="M6320">
        <v>0</v>
      </c>
      <c r="N6320" t="s">
        <v>90</v>
      </c>
      <c r="O6320" s="1">
        <v>45128</v>
      </c>
      <c r="P6320" s="2"/>
      <c r="Q6320" s="2"/>
      <c r="R6320" s="1"/>
      <c r="U6320" s="1" t="str">
        <f t="shared" si="417"/>
        <v>2023</v>
      </c>
      <c r="V6320" s="1" t="str">
        <f>VLOOKUP(W6320,quarter[],2,FALSE)</f>
        <v>3rd</v>
      </c>
      <c r="W6320" s="1" t="str">
        <f t="shared" si="416"/>
        <v>July</v>
      </c>
      <c r="X6320" s="1" t="str">
        <f t="shared" si="418"/>
        <v>Pitts, Jeff</v>
      </c>
      <c r="Y6320" s="1"/>
      <c r="Z6320" s="1"/>
      <c r="AA6320" s="1" t="s">
        <v>1442</v>
      </c>
      <c r="AB6320" s="1"/>
      <c r="AC6320" s="1"/>
      <c r="AD6320" s="1"/>
      <c r="AE6320" s="1"/>
    </row>
    <row r="6321" spans="1:31">
      <c r="A6321" t="s">
        <v>16482</v>
      </c>
      <c r="B6321" s="1">
        <v>45113</v>
      </c>
      <c r="C6321" s="1" t="s">
        <v>53</v>
      </c>
      <c r="D6321" t="s">
        <v>16483</v>
      </c>
      <c r="E6321" t="s">
        <v>86</v>
      </c>
      <c r="F6321" s="16" t="s">
        <v>16484</v>
      </c>
      <c r="G6321" s="16"/>
      <c r="H6321" t="s">
        <v>16485</v>
      </c>
      <c r="I6321" t="s">
        <v>13</v>
      </c>
      <c r="J6321" t="s">
        <v>286</v>
      </c>
      <c r="K6321" t="s">
        <v>88</v>
      </c>
      <c r="L6321" t="s">
        <v>89</v>
      </c>
      <c r="M6321">
        <v>0</v>
      </c>
      <c r="N6321" t="s">
        <v>90</v>
      </c>
      <c r="O6321" s="1">
        <v>45125</v>
      </c>
      <c r="P6321" s="2"/>
      <c r="Q6321" s="2"/>
      <c r="R6321" s="1"/>
      <c r="U6321" s="1" t="str">
        <f t="shared" si="417"/>
        <v>2023</v>
      </c>
      <c r="V6321" s="1" t="str">
        <f>VLOOKUP(W6321,quarter[],2,FALSE)</f>
        <v>3rd</v>
      </c>
      <c r="W6321" s="1" t="str">
        <f t="shared" si="416"/>
        <v>July</v>
      </c>
      <c r="X6321" s="1" t="str">
        <f t="shared" si="418"/>
        <v>Perry, April</v>
      </c>
      <c r="Y6321" s="1"/>
      <c r="Z6321" s="1"/>
      <c r="AA6321" s="1" t="s">
        <v>16486</v>
      </c>
      <c r="AB6321" s="1"/>
      <c r="AC6321" s="1"/>
      <c r="AD6321" s="1"/>
      <c r="AE6321" s="1"/>
    </row>
    <row r="6322" spans="1:31">
      <c r="A6322" t="s">
        <v>16487</v>
      </c>
      <c r="B6322" s="1">
        <v>45113</v>
      </c>
      <c r="C6322" s="1" t="s">
        <v>50</v>
      </c>
      <c r="D6322" t="s">
        <v>16488</v>
      </c>
      <c r="E6322" t="s">
        <v>86</v>
      </c>
      <c r="F6322" s="16" t="s">
        <v>2177</v>
      </c>
      <c r="G6322" s="16"/>
      <c r="H6322" t="s">
        <v>13</v>
      </c>
      <c r="I6322" t="s">
        <v>13</v>
      </c>
      <c r="J6322" t="s">
        <v>140</v>
      </c>
      <c r="K6322" t="s">
        <v>88</v>
      </c>
      <c r="L6322" t="s">
        <v>89</v>
      </c>
      <c r="M6322">
        <v>0</v>
      </c>
      <c r="N6322" t="s">
        <v>90</v>
      </c>
      <c r="O6322" s="1">
        <v>45114</v>
      </c>
      <c r="P6322" s="2"/>
      <c r="Q6322" s="2"/>
      <c r="R6322" s="1"/>
      <c r="U6322" s="1" t="str">
        <f t="shared" si="417"/>
        <v>2023</v>
      </c>
      <c r="V6322" s="1" t="str">
        <f>VLOOKUP(W6322,quarter[],2,FALSE)</f>
        <v>3rd</v>
      </c>
      <c r="W6322" s="1" t="str">
        <f t="shared" si="416"/>
        <v>July</v>
      </c>
      <c r="X6322" s="1" t="str">
        <f t="shared" si="418"/>
        <v>Calo, Robyn</v>
      </c>
      <c r="Y6322" s="1"/>
      <c r="Z6322" s="1"/>
      <c r="AA6322" s="1" t="s">
        <v>16489</v>
      </c>
      <c r="AB6322" s="1"/>
      <c r="AC6322" s="1"/>
      <c r="AD6322" s="1"/>
      <c r="AE6322" s="1"/>
    </row>
    <row r="6323" spans="1:31">
      <c r="A6323" t="s">
        <v>16490</v>
      </c>
      <c r="B6323" s="1">
        <v>45113</v>
      </c>
      <c r="C6323" s="1" t="s">
        <v>49</v>
      </c>
      <c r="D6323" t="s">
        <v>16491</v>
      </c>
      <c r="E6323" t="s">
        <v>86</v>
      </c>
      <c r="F6323" s="16" t="s">
        <v>87</v>
      </c>
      <c r="G6323" s="16"/>
      <c r="H6323" t="s">
        <v>13</v>
      </c>
      <c r="I6323" t="s">
        <v>13</v>
      </c>
      <c r="J6323" t="s">
        <v>87</v>
      </c>
      <c r="K6323" t="s">
        <v>88</v>
      </c>
      <c r="L6323" t="s">
        <v>89</v>
      </c>
      <c r="M6323">
        <v>0</v>
      </c>
      <c r="N6323" t="s">
        <v>90</v>
      </c>
      <c r="O6323" s="1">
        <v>45114</v>
      </c>
      <c r="P6323" s="2"/>
      <c r="Q6323" s="2"/>
      <c r="R6323" s="1"/>
      <c r="U6323" s="1" t="str">
        <f t="shared" si="417"/>
        <v>2023</v>
      </c>
      <c r="V6323" s="1" t="str">
        <f>VLOOKUP(W6323,quarter[],2,FALSE)</f>
        <v>3rd</v>
      </c>
      <c r="W6323" s="1" t="str">
        <f t="shared" si="416"/>
        <v>July</v>
      </c>
      <c r="X6323" s="1" t="str">
        <f t="shared" si="418"/>
        <v>Brake, Cassi</v>
      </c>
      <c r="Y6323" s="1"/>
      <c r="Z6323" s="1"/>
      <c r="AA6323" s="1" t="s">
        <v>430</v>
      </c>
      <c r="AB6323" s="1"/>
      <c r="AC6323" s="1"/>
      <c r="AD6323" s="1"/>
      <c r="AE6323" s="1"/>
    </row>
    <row r="6324" spans="1:31">
      <c r="A6324" t="s">
        <v>16492</v>
      </c>
      <c r="B6324" s="1">
        <v>45113</v>
      </c>
      <c r="C6324" s="1" t="s">
        <v>48</v>
      </c>
      <c r="D6324" t="s">
        <v>16493</v>
      </c>
      <c r="E6324" t="s">
        <v>86</v>
      </c>
      <c r="F6324" s="16" t="s">
        <v>16494</v>
      </c>
      <c r="G6324" s="16"/>
      <c r="H6324" t="s">
        <v>16495</v>
      </c>
      <c r="I6324" t="s">
        <v>13</v>
      </c>
      <c r="J6324" t="s">
        <v>99</v>
      </c>
      <c r="K6324" t="s">
        <v>88</v>
      </c>
      <c r="L6324" t="s">
        <v>89</v>
      </c>
      <c r="M6324">
        <v>0</v>
      </c>
      <c r="N6324" t="s">
        <v>90</v>
      </c>
      <c r="O6324" s="1">
        <v>45114</v>
      </c>
      <c r="P6324" s="2"/>
      <c r="Q6324" s="2"/>
      <c r="R6324" s="1"/>
      <c r="U6324" s="1" t="str">
        <f t="shared" si="417"/>
        <v>2023</v>
      </c>
      <c r="V6324" s="1" t="str">
        <f>VLOOKUP(W6324,quarter[],2,FALSE)</f>
        <v>3rd</v>
      </c>
      <c r="W6324" s="1" t="str">
        <f t="shared" si="416"/>
        <v>July</v>
      </c>
      <c r="X6324" s="1" t="str">
        <f t="shared" si="418"/>
        <v>Alexander, Lindsay</v>
      </c>
      <c r="Y6324" s="1"/>
      <c r="Z6324" s="1"/>
      <c r="AA6324" s="1" t="s">
        <v>3979</v>
      </c>
      <c r="AB6324" s="1"/>
      <c r="AC6324" s="1"/>
      <c r="AD6324" s="1"/>
      <c r="AE6324" s="1"/>
    </row>
    <row r="6325" spans="1:31">
      <c r="A6325" t="s">
        <v>16496</v>
      </c>
      <c r="B6325" s="1">
        <v>45113</v>
      </c>
      <c r="C6325" s="1" t="s">
        <v>53</v>
      </c>
      <c r="D6325" t="s">
        <v>16497</v>
      </c>
      <c r="E6325" t="s">
        <v>86</v>
      </c>
      <c r="F6325" s="16" t="s">
        <v>16498</v>
      </c>
      <c r="G6325" s="16"/>
      <c r="H6325" t="s">
        <v>16498</v>
      </c>
      <c r="I6325" t="s">
        <v>13</v>
      </c>
      <c r="J6325" t="s">
        <v>99</v>
      </c>
      <c r="K6325" t="s">
        <v>88</v>
      </c>
      <c r="L6325" t="s">
        <v>89</v>
      </c>
      <c r="M6325">
        <v>0</v>
      </c>
      <c r="N6325" t="s">
        <v>90</v>
      </c>
      <c r="O6325" s="1">
        <v>45120</v>
      </c>
      <c r="P6325" s="2"/>
      <c r="Q6325" s="2"/>
      <c r="R6325" s="1"/>
      <c r="U6325" s="1" t="str">
        <f t="shared" si="417"/>
        <v>2023</v>
      </c>
      <c r="V6325" s="1" t="str">
        <f>VLOOKUP(W6325,quarter[],2,FALSE)</f>
        <v>3rd</v>
      </c>
      <c r="W6325" s="1" t="str">
        <f t="shared" si="416"/>
        <v>July</v>
      </c>
      <c r="X6325" s="1" t="str">
        <f t="shared" si="418"/>
        <v>Perry, April</v>
      </c>
      <c r="Y6325" s="1"/>
      <c r="Z6325" s="1"/>
      <c r="AA6325" s="1" t="s">
        <v>3979</v>
      </c>
      <c r="AB6325" s="1"/>
      <c r="AC6325" s="1"/>
      <c r="AD6325" s="1"/>
      <c r="AE6325" s="1"/>
    </row>
    <row r="6326" spans="1:31">
      <c r="A6326" t="s">
        <v>16499</v>
      </c>
      <c r="B6326" s="1">
        <v>45113</v>
      </c>
      <c r="C6326" s="1" t="s">
        <v>50</v>
      </c>
      <c r="D6326" t="s">
        <v>16500</v>
      </c>
      <c r="E6326" t="s">
        <v>86</v>
      </c>
      <c r="F6326" s="16" t="s">
        <v>87</v>
      </c>
      <c r="G6326" s="16"/>
      <c r="H6326" t="s">
        <v>13</v>
      </c>
      <c r="I6326" t="s">
        <v>13</v>
      </c>
      <c r="J6326" t="s">
        <v>87</v>
      </c>
      <c r="K6326" t="s">
        <v>88</v>
      </c>
      <c r="L6326" t="s">
        <v>89</v>
      </c>
      <c r="M6326">
        <v>0</v>
      </c>
      <c r="N6326" t="s">
        <v>90</v>
      </c>
      <c r="O6326" s="1">
        <v>45114</v>
      </c>
      <c r="P6326" s="2"/>
      <c r="Q6326" s="2"/>
      <c r="R6326" s="1"/>
      <c r="U6326" s="1" t="str">
        <f t="shared" si="417"/>
        <v>2023</v>
      </c>
      <c r="V6326" s="1" t="str">
        <f>VLOOKUP(W6326,quarter[],2,FALSE)</f>
        <v>3rd</v>
      </c>
      <c r="W6326" s="1" t="str">
        <f t="shared" si="416"/>
        <v>July</v>
      </c>
      <c r="X6326" s="1" t="str">
        <f t="shared" si="418"/>
        <v>Calo, Robyn</v>
      </c>
      <c r="Y6326" s="1"/>
      <c r="Z6326" s="1"/>
      <c r="AA6326" s="1" t="s">
        <v>146</v>
      </c>
      <c r="AB6326" s="1"/>
      <c r="AC6326" s="1"/>
      <c r="AD6326" s="1"/>
      <c r="AE6326" s="1"/>
    </row>
    <row r="6327" spans="1:31">
      <c r="A6327" t="s">
        <v>16501</v>
      </c>
      <c r="B6327" s="1">
        <v>45113</v>
      </c>
      <c r="C6327" s="1" t="s">
        <v>49</v>
      </c>
      <c r="D6327" t="s">
        <v>16502</v>
      </c>
      <c r="E6327" t="s">
        <v>86</v>
      </c>
      <c r="F6327" s="16" t="s">
        <v>16503</v>
      </c>
      <c r="G6327" s="16"/>
      <c r="H6327" t="s">
        <v>16504</v>
      </c>
      <c r="I6327" t="s">
        <v>13</v>
      </c>
      <c r="J6327" t="s">
        <v>87</v>
      </c>
      <c r="K6327" t="s">
        <v>90</v>
      </c>
      <c r="L6327" t="s">
        <v>88</v>
      </c>
      <c r="M6327">
        <v>0</v>
      </c>
      <c r="N6327" t="s">
        <v>90</v>
      </c>
      <c r="O6327" s="1">
        <v>45121</v>
      </c>
      <c r="P6327" s="2"/>
      <c r="Q6327" s="2"/>
      <c r="R6327" s="1"/>
      <c r="U6327" s="1" t="str">
        <f t="shared" si="417"/>
        <v>2023</v>
      </c>
      <c r="V6327" s="1" t="str">
        <f>VLOOKUP(W6327,quarter[],2,FALSE)</f>
        <v>3rd</v>
      </c>
      <c r="W6327" s="1" t="str">
        <f t="shared" si="416"/>
        <v>July</v>
      </c>
      <c r="X6327" s="1" t="str">
        <f t="shared" si="418"/>
        <v>Brake, Cassi</v>
      </c>
      <c r="Y6327" s="1"/>
      <c r="Z6327" s="1"/>
      <c r="AA6327" s="1" t="s">
        <v>1157</v>
      </c>
      <c r="AB6327" s="1"/>
      <c r="AC6327" s="1"/>
      <c r="AD6327" s="1"/>
      <c r="AE6327" s="1"/>
    </row>
    <row r="6328" spans="1:31">
      <c r="A6328" t="s">
        <v>16505</v>
      </c>
      <c r="B6328" s="1">
        <v>45113</v>
      </c>
      <c r="C6328" s="1" t="s">
        <v>48</v>
      </c>
      <c r="D6328" t="s">
        <v>16506</v>
      </c>
      <c r="E6328" t="s">
        <v>86</v>
      </c>
      <c r="F6328" s="16" t="s">
        <v>3969</v>
      </c>
      <c r="G6328" s="16"/>
      <c r="H6328" t="s">
        <v>13</v>
      </c>
      <c r="I6328" t="s">
        <v>13</v>
      </c>
      <c r="J6328" t="s">
        <v>369</v>
      </c>
      <c r="K6328" t="s">
        <v>90</v>
      </c>
      <c r="L6328" t="s">
        <v>88</v>
      </c>
      <c r="M6328">
        <v>0</v>
      </c>
      <c r="N6328" t="s">
        <v>90</v>
      </c>
      <c r="O6328" s="1">
        <v>45117</v>
      </c>
      <c r="P6328" s="2"/>
      <c r="Q6328" s="2"/>
      <c r="R6328" s="1"/>
      <c r="U6328" s="1" t="str">
        <f t="shared" si="417"/>
        <v>2023</v>
      </c>
      <c r="V6328" s="1" t="str">
        <f>VLOOKUP(W6328,quarter[],2,FALSE)</f>
        <v>3rd</v>
      </c>
      <c r="W6328" s="1" t="str">
        <f t="shared" si="416"/>
        <v>July</v>
      </c>
      <c r="X6328" s="1" t="str">
        <f t="shared" si="418"/>
        <v>Alexander, Lindsay</v>
      </c>
      <c r="Y6328" s="1"/>
      <c r="Z6328" s="1"/>
      <c r="AA6328" s="1" t="s">
        <v>16507</v>
      </c>
      <c r="AB6328" s="1"/>
      <c r="AC6328" s="1"/>
      <c r="AD6328" s="1"/>
      <c r="AE6328" s="1"/>
    </row>
    <row r="6329" spans="1:31">
      <c r="A6329" t="s">
        <v>16508</v>
      </c>
      <c r="B6329" s="1">
        <v>45113</v>
      </c>
      <c r="C6329" s="1" t="s">
        <v>53</v>
      </c>
      <c r="D6329" t="s">
        <v>16509</v>
      </c>
      <c r="E6329" t="s">
        <v>86</v>
      </c>
      <c r="F6329" s="16" t="s">
        <v>99</v>
      </c>
      <c r="G6329" s="16"/>
      <c r="H6329" t="s">
        <v>16510</v>
      </c>
      <c r="I6329" t="s">
        <v>13</v>
      </c>
      <c r="J6329" t="s">
        <v>99</v>
      </c>
      <c r="K6329" t="s">
        <v>88</v>
      </c>
      <c r="L6329" t="s">
        <v>89</v>
      </c>
      <c r="M6329">
        <v>0</v>
      </c>
      <c r="N6329" t="s">
        <v>90</v>
      </c>
      <c r="O6329" s="1">
        <v>45114</v>
      </c>
      <c r="P6329" s="2"/>
      <c r="Q6329" s="2"/>
      <c r="R6329" s="1"/>
      <c r="U6329" s="1" t="str">
        <f t="shared" si="417"/>
        <v>2023</v>
      </c>
      <c r="V6329" s="1" t="str">
        <f>VLOOKUP(W6329,quarter[],2,FALSE)</f>
        <v>3rd</v>
      </c>
      <c r="W6329" s="1" t="str">
        <f t="shared" si="416"/>
        <v>July</v>
      </c>
      <c r="X6329" s="1" t="str">
        <f t="shared" si="418"/>
        <v>Perry, April</v>
      </c>
      <c r="Y6329" s="1"/>
      <c r="Z6329" s="1"/>
      <c r="AA6329" s="1" t="s">
        <v>16511</v>
      </c>
      <c r="AB6329" s="1"/>
      <c r="AC6329" s="1"/>
      <c r="AD6329" s="1"/>
      <c r="AE6329" s="1"/>
    </row>
    <row r="6330" spans="1:31">
      <c r="A6330" t="s">
        <v>16512</v>
      </c>
      <c r="B6330" s="1">
        <v>45113</v>
      </c>
      <c r="C6330" s="1" t="s">
        <v>49</v>
      </c>
      <c r="D6330" t="s">
        <v>16513</v>
      </c>
      <c r="E6330" t="s">
        <v>86</v>
      </c>
      <c r="F6330" s="16" t="s">
        <v>99</v>
      </c>
      <c r="G6330" s="16"/>
      <c r="H6330" t="s">
        <v>16514</v>
      </c>
      <c r="I6330" t="s">
        <v>13</v>
      </c>
      <c r="J6330" t="s">
        <v>99</v>
      </c>
      <c r="K6330" t="s">
        <v>88</v>
      </c>
      <c r="L6330" t="s">
        <v>89</v>
      </c>
      <c r="M6330">
        <v>0</v>
      </c>
      <c r="N6330" t="s">
        <v>90</v>
      </c>
      <c r="O6330" s="1">
        <v>45114</v>
      </c>
      <c r="P6330" s="2"/>
      <c r="Q6330" s="2"/>
      <c r="R6330" s="1"/>
      <c r="U6330" s="1" t="str">
        <f t="shared" si="417"/>
        <v>2023</v>
      </c>
      <c r="V6330" s="1" t="str">
        <f>VLOOKUP(W6330,quarter[],2,FALSE)</f>
        <v>3rd</v>
      </c>
      <c r="W6330" s="1" t="str">
        <f t="shared" si="416"/>
        <v>July</v>
      </c>
      <c r="X6330" s="1" t="str">
        <f t="shared" si="418"/>
        <v>Brake, Cassi</v>
      </c>
      <c r="Y6330" s="1"/>
      <c r="Z6330" s="1"/>
      <c r="AA6330" s="1" t="s">
        <v>162</v>
      </c>
      <c r="AB6330" s="1"/>
      <c r="AC6330" s="1"/>
      <c r="AD6330" s="1"/>
      <c r="AE6330" s="1"/>
    </row>
    <row r="6331" spans="1:31">
      <c r="A6331" t="s">
        <v>16515</v>
      </c>
      <c r="B6331" s="1">
        <v>45113</v>
      </c>
      <c r="C6331" s="1" t="s">
        <v>50</v>
      </c>
      <c r="D6331" t="s">
        <v>8189</v>
      </c>
      <c r="E6331" t="s">
        <v>86</v>
      </c>
      <c r="F6331" s="16" t="s">
        <v>2098</v>
      </c>
      <c r="G6331" s="16"/>
      <c r="H6331" t="s">
        <v>13</v>
      </c>
      <c r="I6331" t="s">
        <v>13</v>
      </c>
      <c r="J6331" t="s">
        <v>87</v>
      </c>
      <c r="K6331" t="s">
        <v>88</v>
      </c>
      <c r="L6331" t="s">
        <v>89</v>
      </c>
      <c r="M6331">
        <v>0</v>
      </c>
      <c r="N6331" t="s">
        <v>90</v>
      </c>
      <c r="O6331" s="1">
        <v>45114</v>
      </c>
      <c r="P6331" s="2"/>
      <c r="Q6331" s="2"/>
      <c r="R6331" s="1"/>
      <c r="U6331" s="1" t="str">
        <f t="shared" si="417"/>
        <v>2023</v>
      </c>
      <c r="V6331" s="1" t="str">
        <f>VLOOKUP(W6331,quarter[],2,FALSE)</f>
        <v>3rd</v>
      </c>
      <c r="W6331" s="1" t="str">
        <f t="shared" si="416"/>
        <v>July</v>
      </c>
      <c r="X6331" s="1" t="str">
        <f t="shared" si="418"/>
        <v>Calo, Robyn</v>
      </c>
      <c r="Y6331" s="1"/>
      <c r="Z6331" s="1"/>
      <c r="AA6331" s="1" t="s">
        <v>815</v>
      </c>
      <c r="AB6331" s="1"/>
      <c r="AC6331" s="1"/>
      <c r="AD6331" s="1"/>
      <c r="AE6331" s="1"/>
    </row>
    <row r="6332" spans="1:31">
      <c r="A6332" t="s">
        <v>16516</v>
      </c>
      <c r="B6332" s="1">
        <v>45114</v>
      </c>
      <c r="C6332" s="1" t="s">
        <v>48</v>
      </c>
      <c r="D6332" t="s">
        <v>16517</v>
      </c>
      <c r="E6332" t="s">
        <v>86</v>
      </c>
      <c r="F6332" s="16" t="s">
        <v>16518</v>
      </c>
      <c r="G6332" s="16"/>
      <c r="H6332" t="s">
        <v>16519</v>
      </c>
      <c r="I6332" t="s">
        <v>16520</v>
      </c>
      <c r="J6332" t="s">
        <v>87</v>
      </c>
      <c r="K6332" t="s">
        <v>90</v>
      </c>
      <c r="L6332" t="s">
        <v>90</v>
      </c>
      <c r="M6332">
        <v>0</v>
      </c>
      <c r="N6332" t="s">
        <v>90</v>
      </c>
      <c r="O6332" s="1">
        <v>45131</v>
      </c>
      <c r="P6332" s="2"/>
      <c r="Q6332" s="2"/>
      <c r="R6332" s="1"/>
      <c r="U6332" s="1" t="str">
        <f t="shared" si="417"/>
        <v>2023</v>
      </c>
      <c r="V6332" s="1" t="str">
        <f>VLOOKUP(W6332,quarter[],2,FALSE)</f>
        <v>3rd</v>
      </c>
      <c r="W6332" s="1" t="str">
        <f t="shared" si="416"/>
        <v>July</v>
      </c>
      <c r="X6332" s="1" t="str">
        <f t="shared" si="418"/>
        <v>Alexander, Lindsay</v>
      </c>
      <c r="Y6332" s="1"/>
      <c r="Z6332" s="1"/>
      <c r="AA6332" s="1" t="s">
        <v>16521</v>
      </c>
      <c r="AB6332" s="1"/>
      <c r="AC6332" s="1"/>
      <c r="AD6332" s="1"/>
      <c r="AE6332" s="1"/>
    </row>
    <row r="6333" spans="1:31">
      <c r="A6333" t="s">
        <v>16522</v>
      </c>
      <c r="B6333" s="1">
        <v>45114</v>
      </c>
      <c r="C6333" s="1" t="s">
        <v>53</v>
      </c>
      <c r="D6333" t="s">
        <v>16523</v>
      </c>
      <c r="E6333" t="s">
        <v>86</v>
      </c>
      <c r="F6333" s="16" t="s">
        <v>16524</v>
      </c>
      <c r="G6333" s="16"/>
      <c r="H6333" t="s">
        <v>16524</v>
      </c>
      <c r="I6333" t="s">
        <v>13</v>
      </c>
      <c r="J6333" t="s">
        <v>99</v>
      </c>
      <c r="K6333" t="s">
        <v>88</v>
      </c>
      <c r="L6333" t="s">
        <v>89</v>
      </c>
      <c r="M6333">
        <v>0</v>
      </c>
      <c r="N6333" t="s">
        <v>90</v>
      </c>
      <c r="O6333" s="1">
        <v>45114</v>
      </c>
      <c r="P6333" s="2"/>
      <c r="Q6333" s="2"/>
      <c r="R6333" s="1"/>
      <c r="U6333" s="1" t="str">
        <f t="shared" si="417"/>
        <v>2023</v>
      </c>
      <c r="V6333" s="1" t="str">
        <f>VLOOKUP(W6333,quarter[],2,FALSE)</f>
        <v>3rd</v>
      </c>
      <c r="W6333" s="1" t="str">
        <f t="shared" ref="W6333:W6396" si="419">TEXT(B6333,"mmmm")</f>
        <v>July</v>
      </c>
      <c r="X6333" s="1" t="str">
        <f t="shared" si="418"/>
        <v>Perry, April</v>
      </c>
      <c r="Y6333" s="1"/>
      <c r="Z6333" s="1"/>
      <c r="AA6333" s="1" t="s">
        <v>16511</v>
      </c>
      <c r="AB6333" s="1"/>
      <c r="AC6333" s="1"/>
      <c r="AD6333" s="1"/>
      <c r="AE6333" s="1"/>
    </row>
    <row r="6334" spans="1:31">
      <c r="A6334" t="s">
        <v>16525</v>
      </c>
      <c r="B6334" s="1">
        <v>45114</v>
      </c>
      <c r="C6334" s="1" t="s">
        <v>50</v>
      </c>
      <c r="D6334" t="s">
        <v>16526</v>
      </c>
      <c r="E6334" t="s">
        <v>86</v>
      </c>
      <c r="F6334" s="16" t="s">
        <v>3479</v>
      </c>
      <c r="G6334" s="16"/>
      <c r="H6334" t="s">
        <v>16527</v>
      </c>
      <c r="I6334" t="s">
        <v>13</v>
      </c>
      <c r="J6334" t="s">
        <v>117</v>
      </c>
      <c r="K6334" t="s">
        <v>88</v>
      </c>
      <c r="L6334" t="s">
        <v>89</v>
      </c>
      <c r="M6334">
        <v>0</v>
      </c>
      <c r="N6334" t="s">
        <v>90</v>
      </c>
      <c r="O6334" s="1">
        <v>45118</v>
      </c>
      <c r="P6334" s="2"/>
      <c r="Q6334" s="2"/>
      <c r="R6334" s="1"/>
      <c r="U6334" s="1" t="str">
        <f t="shared" si="417"/>
        <v>2023</v>
      </c>
      <c r="V6334" s="1" t="str">
        <f>VLOOKUP(W6334,quarter[],2,FALSE)</f>
        <v>3rd</v>
      </c>
      <c r="W6334" s="1" t="str">
        <f t="shared" si="419"/>
        <v>July</v>
      </c>
      <c r="X6334" s="1" t="str">
        <f t="shared" si="418"/>
        <v>Calo, Robyn</v>
      </c>
      <c r="Y6334" s="1"/>
      <c r="Z6334" s="1"/>
      <c r="AA6334" s="1" t="s">
        <v>3358</v>
      </c>
      <c r="AB6334" s="1"/>
      <c r="AC6334" s="1"/>
      <c r="AD6334" s="1"/>
      <c r="AE6334" s="1"/>
    </row>
    <row r="6335" spans="1:31">
      <c r="A6335" t="s">
        <v>16528</v>
      </c>
      <c r="B6335" s="1">
        <v>45114</v>
      </c>
      <c r="C6335" t="s">
        <v>54</v>
      </c>
      <c r="D6335" t="s">
        <v>16529</v>
      </c>
      <c r="E6335" t="s">
        <v>86</v>
      </c>
      <c r="F6335" s="16" t="s">
        <v>9244</v>
      </c>
      <c r="G6335" s="16"/>
      <c r="H6335" t="s">
        <v>16530</v>
      </c>
      <c r="I6335" t="s">
        <v>13</v>
      </c>
      <c r="J6335" t="s">
        <v>369</v>
      </c>
      <c r="K6335" t="s">
        <v>90</v>
      </c>
      <c r="L6335" t="s">
        <v>88</v>
      </c>
      <c r="M6335">
        <v>0</v>
      </c>
      <c r="N6335" t="s">
        <v>90</v>
      </c>
      <c r="O6335" s="1">
        <v>45135</v>
      </c>
      <c r="P6335" s="2"/>
      <c r="Q6335" s="2"/>
      <c r="R6335" s="1"/>
      <c r="U6335" s="1" t="str">
        <f t="shared" si="417"/>
        <v>2023</v>
      </c>
      <c r="V6335" s="1" t="str">
        <f>VLOOKUP(W6335,quarter[],2,FALSE)</f>
        <v>3rd</v>
      </c>
      <c r="W6335" s="1" t="str">
        <f t="shared" si="419"/>
        <v>July</v>
      </c>
      <c r="X6335" s="1" t="str">
        <f t="shared" si="418"/>
        <v>Pitts, Jeff</v>
      </c>
      <c r="Y6335" s="1"/>
      <c r="Z6335" s="1"/>
      <c r="AA6335" s="1" t="s">
        <v>16531</v>
      </c>
      <c r="AB6335" s="1"/>
      <c r="AC6335" s="1"/>
      <c r="AD6335" s="1"/>
      <c r="AE6335" s="1"/>
    </row>
    <row r="6336" spans="1:31">
      <c r="A6336" t="s">
        <v>16532</v>
      </c>
      <c r="B6336" s="1">
        <v>45114</v>
      </c>
      <c r="C6336" s="1" t="s">
        <v>49</v>
      </c>
      <c r="D6336" t="s">
        <v>16533</v>
      </c>
      <c r="E6336" t="s">
        <v>86</v>
      </c>
      <c r="F6336" s="16" t="s">
        <v>2177</v>
      </c>
      <c r="G6336" s="16"/>
      <c r="H6336" t="s">
        <v>13</v>
      </c>
      <c r="I6336" t="s">
        <v>13</v>
      </c>
      <c r="J6336" t="s">
        <v>140</v>
      </c>
      <c r="K6336" t="s">
        <v>88</v>
      </c>
      <c r="L6336" t="s">
        <v>89</v>
      </c>
      <c r="M6336">
        <v>0</v>
      </c>
      <c r="N6336" t="s">
        <v>90</v>
      </c>
      <c r="O6336" s="1">
        <v>45117</v>
      </c>
      <c r="P6336" s="2"/>
      <c r="Q6336" s="2"/>
      <c r="R6336" s="1"/>
      <c r="U6336" s="1" t="str">
        <f t="shared" si="417"/>
        <v>2023</v>
      </c>
      <c r="V6336" s="1" t="str">
        <f>VLOOKUP(W6336,quarter[],2,FALSE)</f>
        <v>3rd</v>
      </c>
      <c r="W6336" s="1" t="str">
        <f t="shared" si="419"/>
        <v>July</v>
      </c>
      <c r="X6336" s="1" t="str">
        <f t="shared" si="418"/>
        <v>Brake, Cassi</v>
      </c>
      <c r="Y6336" s="1"/>
      <c r="Z6336" s="1"/>
      <c r="AA6336" s="1" t="s">
        <v>16534</v>
      </c>
      <c r="AB6336" s="1"/>
      <c r="AC6336" s="1"/>
      <c r="AD6336" s="1"/>
      <c r="AE6336" s="1"/>
    </row>
    <row r="6337" spans="1:31">
      <c r="A6337" t="s">
        <v>16535</v>
      </c>
      <c r="B6337" s="1">
        <v>45114</v>
      </c>
      <c r="C6337" s="1" t="s">
        <v>48</v>
      </c>
      <c r="D6337" t="s">
        <v>16536</v>
      </c>
      <c r="E6337" t="s">
        <v>86</v>
      </c>
      <c r="F6337" s="16" t="s">
        <v>2177</v>
      </c>
      <c r="G6337" s="16"/>
      <c r="H6337" t="s">
        <v>13</v>
      </c>
      <c r="I6337" t="s">
        <v>13</v>
      </c>
      <c r="J6337" t="s">
        <v>140</v>
      </c>
      <c r="K6337" t="s">
        <v>88</v>
      </c>
      <c r="L6337" t="s">
        <v>89</v>
      </c>
      <c r="M6337">
        <v>0</v>
      </c>
      <c r="N6337" t="s">
        <v>90</v>
      </c>
      <c r="O6337" s="1">
        <v>45117</v>
      </c>
      <c r="P6337" s="2"/>
      <c r="Q6337" s="2"/>
      <c r="R6337" s="1"/>
      <c r="U6337" s="1" t="str">
        <f t="shared" si="417"/>
        <v>2023</v>
      </c>
      <c r="V6337" s="1" t="str">
        <f>VLOOKUP(W6337,quarter[],2,FALSE)</f>
        <v>3rd</v>
      </c>
      <c r="W6337" s="1" t="str">
        <f t="shared" si="419"/>
        <v>July</v>
      </c>
      <c r="X6337" s="1" t="str">
        <f t="shared" si="418"/>
        <v>Alexander, Lindsay</v>
      </c>
      <c r="Y6337" s="1"/>
      <c r="Z6337" s="1"/>
      <c r="AA6337" s="1" t="s">
        <v>16537</v>
      </c>
      <c r="AB6337" s="1"/>
      <c r="AC6337" s="1"/>
      <c r="AD6337" s="1"/>
      <c r="AE6337" s="1"/>
    </row>
    <row r="6338" spans="1:31">
      <c r="A6338" t="s">
        <v>16538</v>
      </c>
      <c r="B6338" s="1">
        <v>45114</v>
      </c>
      <c r="C6338" s="1" t="s">
        <v>53</v>
      </c>
      <c r="D6338" t="s">
        <v>16536</v>
      </c>
      <c r="E6338" t="s">
        <v>86</v>
      </c>
      <c r="F6338" s="16" t="s">
        <v>2177</v>
      </c>
      <c r="G6338" s="16"/>
      <c r="H6338" t="s">
        <v>13</v>
      </c>
      <c r="I6338" t="s">
        <v>13</v>
      </c>
      <c r="J6338" t="s">
        <v>140</v>
      </c>
      <c r="K6338" t="s">
        <v>88</v>
      </c>
      <c r="L6338" t="s">
        <v>89</v>
      </c>
      <c r="M6338">
        <v>0</v>
      </c>
      <c r="N6338" t="s">
        <v>90</v>
      </c>
      <c r="O6338" s="1">
        <v>45118</v>
      </c>
      <c r="P6338" s="2"/>
      <c r="Q6338" s="2"/>
      <c r="R6338" s="1"/>
      <c r="U6338" s="1" t="str">
        <f t="shared" si="417"/>
        <v>2023</v>
      </c>
      <c r="V6338" s="1" t="str">
        <f>VLOOKUP(W6338,quarter[],2,FALSE)</f>
        <v>3rd</v>
      </c>
      <c r="W6338" s="1" t="str">
        <f t="shared" si="419"/>
        <v>July</v>
      </c>
      <c r="X6338" s="1" t="str">
        <f t="shared" si="418"/>
        <v>Perry, April</v>
      </c>
      <c r="Y6338" s="1"/>
      <c r="Z6338" s="1"/>
      <c r="AA6338" s="1" t="s">
        <v>16539</v>
      </c>
      <c r="AB6338" s="1"/>
      <c r="AC6338" s="1"/>
      <c r="AD6338" s="1"/>
      <c r="AE6338" s="1"/>
    </row>
    <row r="6339" spans="1:31">
      <c r="A6339" t="s">
        <v>16540</v>
      </c>
      <c r="B6339" s="1">
        <v>45114</v>
      </c>
      <c r="C6339" s="1" t="s">
        <v>49</v>
      </c>
      <c r="D6339" t="s">
        <v>6390</v>
      </c>
      <c r="E6339" t="s">
        <v>86</v>
      </c>
      <c r="F6339" s="16" t="s">
        <v>16541</v>
      </c>
      <c r="G6339" s="16"/>
      <c r="H6339" t="s">
        <v>13</v>
      </c>
      <c r="I6339" t="s">
        <v>13</v>
      </c>
      <c r="J6339" t="s">
        <v>87</v>
      </c>
      <c r="K6339" t="s">
        <v>88</v>
      </c>
      <c r="L6339" t="s">
        <v>89</v>
      </c>
      <c r="M6339">
        <v>0</v>
      </c>
      <c r="N6339" t="s">
        <v>90</v>
      </c>
      <c r="O6339" s="1">
        <v>45117</v>
      </c>
      <c r="P6339" s="2"/>
      <c r="Q6339" s="2"/>
      <c r="R6339" s="1"/>
      <c r="U6339" s="1" t="str">
        <f t="shared" si="417"/>
        <v>2023</v>
      </c>
      <c r="V6339" s="1" t="str">
        <f>VLOOKUP(W6339,quarter[],2,FALSE)</f>
        <v>3rd</v>
      </c>
      <c r="W6339" s="1" t="str">
        <f t="shared" si="419"/>
        <v>July</v>
      </c>
      <c r="X6339" s="1" t="str">
        <f t="shared" si="418"/>
        <v>Brake, Cassi</v>
      </c>
      <c r="Y6339" s="1"/>
      <c r="Z6339" s="1"/>
      <c r="AA6339" s="1" t="s">
        <v>2829</v>
      </c>
      <c r="AB6339" s="1"/>
      <c r="AC6339" s="1"/>
      <c r="AD6339" s="1"/>
      <c r="AE6339" s="1"/>
    </row>
    <row r="6340" spans="1:31">
      <c r="A6340" t="s">
        <v>16542</v>
      </c>
      <c r="B6340" s="1">
        <v>45114</v>
      </c>
      <c r="C6340" s="1" t="s">
        <v>50</v>
      </c>
      <c r="D6340" t="s">
        <v>16543</v>
      </c>
      <c r="E6340" t="s">
        <v>86</v>
      </c>
      <c r="F6340" s="16" t="s">
        <v>16544</v>
      </c>
      <c r="G6340" s="16"/>
      <c r="H6340" t="s">
        <v>16545</v>
      </c>
      <c r="I6340" t="s">
        <v>16546</v>
      </c>
      <c r="J6340" t="s">
        <v>87</v>
      </c>
      <c r="K6340" t="s">
        <v>90</v>
      </c>
      <c r="L6340" t="s">
        <v>89</v>
      </c>
      <c r="M6340">
        <v>0</v>
      </c>
      <c r="N6340" t="s">
        <v>90</v>
      </c>
      <c r="O6340" s="1">
        <v>45120</v>
      </c>
      <c r="P6340" s="2"/>
      <c r="Q6340" s="2"/>
      <c r="R6340" s="1"/>
      <c r="U6340" s="1" t="str">
        <f t="shared" si="417"/>
        <v>2023</v>
      </c>
      <c r="V6340" s="1" t="str">
        <f>VLOOKUP(W6340,quarter[],2,FALSE)</f>
        <v>3rd</v>
      </c>
      <c r="W6340" s="1" t="str">
        <f t="shared" si="419"/>
        <v>July</v>
      </c>
      <c r="X6340" s="1" t="str">
        <f t="shared" si="418"/>
        <v>Calo, Robyn</v>
      </c>
      <c r="Y6340" s="1"/>
      <c r="Z6340" s="1"/>
      <c r="AA6340" s="1" t="s">
        <v>16547</v>
      </c>
      <c r="AB6340" s="1"/>
      <c r="AC6340" s="1"/>
      <c r="AD6340" s="1"/>
      <c r="AE6340" s="1"/>
    </row>
    <row r="6341" spans="1:31">
      <c r="A6341" t="s">
        <v>16548</v>
      </c>
      <c r="B6341" s="1">
        <v>45114</v>
      </c>
      <c r="C6341" s="1" t="s">
        <v>48</v>
      </c>
      <c r="D6341" t="s">
        <v>16549</v>
      </c>
      <c r="E6341" t="s">
        <v>86</v>
      </c>
      <c r="F6341" s="16" t="s">
        <v>2683</v>
      </c>
      <c r="G6341" s="16"/>
      <c r="H6341" t="s">
        <v>13</v>
      </c>
      <c r="I6341" t="s">
        <v>13</v>
      </c>
      <c r="J6341" t="s">
        <v>99</v>
      </c>
      <c r="K6341" t="s">
        <v>88</v>
      </c>
      <c r="L6341" t="s">
        <v>89</v>
      </c>
      <c r="M6341">
        <v>0</v>
      </c>
      <c r="N6341" t="s">
        <v>90</v>
      </c>
      <c r="O6341" s="1">
        <v>45117</v>
      </c>
      <c r="P6341" s="2"/>
      <c r="Q6341" s="2"/>
      <c r="R6341" s="1"/>
      <c r="U6341" s="1" t="str">
        <f t="shared" si="417"/>
        <v>2023</v>
      </c>
      <c r="V6341" s="1" t="str">
        <f>VLOOKUP(W6341,quarter[],2,FALSE)</f>
        <v>3rd</v>
      </c>
      <c r="W6341" s="1" t="str">
        <f t="shared" si="419"/>
        <v>July</v>
      </c>
      <c r="X6341" s="1" t="str">
        <f t="shared" si="418"/>
        <v>Alexander, Lindsay</v>
      </c>
      <c r="Y6341" s="1"/>
      <c r="Z6341" s="1"/>
      <c r="AA6341" s="1" t="s">
        <v>146</v>
      </c>
      <c r="AB6341" s="1"/>
      <c r="AC6341" s="1"/>
      <c r="AD6341" s="1"/>
      <c r="AE6341" s="1"/>
    </row>
    <row r="6342" spans="1:31">
      <c r="A6342" t="s">
        <v>16550</v>
      </c>
      <c r="B6342" s="1">
        <v>45114</v>
      </c>
      <c r="C6342" s="1" t="s">
        <v>53</v>
      </c>
      <c r="D6342" t="s">
        <v>16551</v>
      </c>
      <c r="E6342" t="s">
        <v>86</v>
      </c>
      <c r="F6342" s="16" t="s">
        <v>99</v>
      </c>
      <c r="G6342" s="16"/>
      <c r="H6342" t="s">
        <v>16552</v>
      </c>
      <c r="I6342" t="s">
        <v>13</v>
      </c>
      <c r="J6342" t="s">
        <v>99</v>
      </c>
      <c r="K6342" t="s">
        <v>88</v>
      </c>
      <c r="L6342" t="s">
        <v>89</v>
      </c>
      <c r="M6342">
        <v>0</v>
      </c>
      <c r="N6342" t="s">
        <v>90</v>
      </c>
      <c r="O6342" s="1">
        <v>45117</v>
      </c>
      <c r="P6342" s="2"/>
      <c r="Q6342" s="2"/>
      <c r="R6342" s="1"/>
      <c r="U6342" s="1" t="str">
        <f t="shared" ref="U6342:U6405" si="420">TEXT(B6342,"yyyy")</f>
        <v>2023</v>
      </c>
      <c r="V6342" s="1" t="str">
        <f>VLOOKUP(W6342,quarter[],2,FALSE)</f>
        <v>3rd</v>
      </c>
      <c r="W6342" s="1" t="str">
        <f t="shared" si="419"/>
        <v>July</v>
      </c>
      <c r="X6342" s="1" t="str">
        <f t="shared" ref="X6342:X6405" si="421">C6342</f>
        <v>Perry, April</v>
      </c>
      <c r="Y6342" s="1"/>
      <c r="Z6342" s="1"/>
      <c r="AA6342" s="1" t="s">
        <v>3979</v>
      </c>
      <c r="AB6342" s="1"/>
      <c r="AC6342" s="1"/>
      <c r="AD6342" s="1"/>
      <c r="AE6342" s="1"/>
    </row>
    <row r="6343" spans="1:31">
      <c r="A6343" t="s">
        <v>16553</v>
      </c>
      <c r="B6343" s="1">
        <v>45114</v>
      </c>
      <c r="C6343" s="1" t="s">
        <v>54</v>
      </c>
      <c r="D6343" t="s">
        <v>8066</v>
      </c>
      <c r="E6343" t="s">
        <v>86</v>
      </c>
      <c r="F6343" s="16" t="s">
        <v>9244</v>
      </c>
      <c r="G6343" s="16"/>
      <c r="H6343" t="s">
        <v>13</v>
      </c>
      <c r="I6343" t="s">
        <v>13</v>
      </c>
      <c r="J6343" t="s">
        <v>369</v>
      </c>
      <c r="K6343" t="s">
        <v>90</v>
      </c>
      <c r="L6343" t="s">
        <v>88</v>
      </c>
      <c r="M6343">
        <v>0</v>
      </c>
      <c r="N6343" t="s">
        <v>90</v>
      </c>
      <c r="O6343" s="1">
        <v>45128</v>
      </c>
      <c r="P6343" s="2"/>
      <c r="Q6343" s="2"/>
      <c r="R6343" s="1"/>
      <c r="U6343" s="1" t="str">
        <f t="shared" si="420"/>
        <v>2023</v>
      </c>
      <c r="V6343" s="1" t="str">
        <f>VLOOKUP(W6343,quarter[],2,FALSE)</f>
        <v>3rd</v>
      </c>
      <c r="W6343" s="1" t="str">
        <f t="shared" si="419"/>
        <v>July</v>
      </c>
      <c r="X6343" s="1" t="str">
        <f t="shared" si="421"/>
        <v>Pitts, Jeff</v>
      </c>
      <c r="Y6343" s="1"/>
      <c r="Z6343" s="1"/>
      <c r="AA6343" s="1" t="s">
        <v>16554</v>
      </c>
      <c r="AB6343" s="1"/>
      <c r="AC6343" s="1"/>
      <c r="AD6343" s="1"/>
      <c r="AE6343" s="1"/>
    </row>
    <row r="6344" spans="1:31">
      <c r="A6344" t="s">
        <v>16555</v>
      </c>
      <c r="B6344" s="1">
        <v>45114</v>
      </c>
      <c r="C6344" s="1" t="s">
        <v>50</v>
      </c>
      <c r="D6344" t="s">
        <v>11767</v>
      </c>
      <c r="E6344" t="s">
        <v>86</v>
      </c>
      <c r="F6344" s="16" t="s">
        <v>16556</v>
      </c>
      <c r="G6344" s="16"/>
      <c r="H6344" t="s">
        <v>13</v>
      </c>
      <c r="I6344" s="22" t="s">
        <v>16557</v>
      </c>
      <c r="J6344" t="s">
        <v>87</v>
      </c>
      <c r="K6344" t="s">
        <v>88</v>
      </c>
      <c r="L6344" t="s">
        <v>89</v>
      </c>
      <c r="M6344">
        <v>0</v>
      </c>
      <c r="N6344" t="s">
        <v>90</v>
      </c>
      <c r="O6344" s="1">
        <v>45117</v>
      </c>
      <c r="P6344" s="2"/>
      <c r="Q6344" s="2"/>
      <c r="R6344" s="1"/>
      <c r="U6344" s="1" t="str">
        <f t="shared" si="420"/>
        <v>2023</v>
      </c>
      <c r="V6344" s="1" t="str">
        <f>VLOOKUP(W6344,quarter[],2,FALSE)</f>
        <v>3rd</v>
      </c>
      <c r="W6344" s="1" t="str">
        <f t="shared" si="419"/>
        <v>July</v>
      </c>
      <c r="X6344" s="1" t="str">
        <f t="shared" si="421"/>
        <v>Calo, Robyn</v>
      </c>
      <c r="Y6344" s="1"/>
      <c r="Z6344" s="1"/>
      <c r="AA6344" s="1" t="s">
        <v>271</v>
      </c>
      <c r="AB6344" s="1"/>
      <c r="AC6344" s="1"/>
      <c r="AD6344" s="1"/>
      <c r="AE6344" s="1"/>
    </row>
    <row r="6345" spans="1:31">
      <c r="A6345" t="s">
        <v>16558</v>
      </c>
      <c r="B6345" s="1">
        <v>45114</v>
      </c>
      <c r="C6345" s="1" t="s">
        <v>49</v>
      </c>
      <c r="D6345" t="s">
        <v>16559</v>
      </c>
      <c r="E6345" t="s">
        <v>86</v>
      </c>
      <c r="F6345" s="16" t="s">
        <v>2177</v>
      </c>
      <c r="G6345" s="16"/>
      <c r="H6345" t="s">
        <v>13</v>
      </c>
      <c r="I6345" t="s">
        <v>13</v>
      </c>
      <c r="J6345" t="s">
        <v>140</v>
      </c>
      <c r="K6345" t="s">
        <v>88</v>
      </c>
      <c r="L6345" t="s">
        <v>89</v>
      </c>
      <c r="M6345">
        <v>0</v>
      </c>
      <c r="N6345" t="s">
        <v>90</v>
      </c>
      <c r="O6345" s="1">
        <v>45117</v>
      </c>
      <c r="P6345" s="2"/>
      <c r="Q6345" s="2"/>
      <c r="R6345" s="1"/>
      <c r="U6345" s="1" t="str">
        <f t="shared" si="420"/>
        <v>2023</v>
      </c>
      <c r="V6345" s="1" t="str">
        <f>VLOOKUP(W6345,quarter[],2,FALSE)</f>
        <v>3rd</v>
      </c>
      <c r="W6345" s="1" t="str">
        <f t="shared" si="419"/>
        <v>July</v>
      </c>
      <c r="X6345" s="1" t="str">
        <f t="shared" si="421"/>
        <v>Brake, Cassi</v>
      </c>
      <c r="Y6345" s="1"/>
      <c r="Z6345" s="1"/>
      <c r="AA6345" s="1" t="s">
        <v>16560</v>
      </c>
      <c r="AB6345" s="1"/>
      <c r="AC6345" s="1"/>
      <c r="AD6345" s="1"/>
      <c r="AE6345" s="1"/>
    </row>
    <row r="6346" spans="1:31">
      <c r="A6346" t="s">
        <v>16561</v>
      </c>
      <c r="B6346" s="1">
        <v>45115</v>
      </c>
      <c r="C6346" s="1" t="s">
        <v>48</v>
      </c>
      <c r="D6346" t="s">
        <v>14536</v>
      </c>
      <c r="E6346" t="s">
        <v>86</v>
      </c>
      <c r="F6346" s="16" t="s">
        <v>2177</v>
      </c>
      <c r="G6346" s="16"/>
      <c r="H6346" t="s">
        <v>13</v>
      </c>
      <c r="I6346" t="s">
        <v>13</v>
      </c>
      <c r="J6346" t="s">
        <v>140</v>
      </c>
      <c r="K6346" t="s">
        <v>88</v>
      </c>
      <c r="L6346" t="s">
        <v>89</v>
      </c>
      <c r="M6346">
        <v>0</v>
      </c>
      <c r="N6346" t="s">
        <v>90</v>
      </c>
      <c r="O6346" s="1">
        <v>45117</v>
      </c>
      <c r="P6346" s="2"/>
      <c r="Q6346" s="2"/>
      <c r="R6346" s="1"/>
      <c r="U6346" s="1" t="str">
        <f t="shared" si="420"/>
        <v>2023</v>
      </c>
      <c r="V6346" s="1" t="str">
        <f>VLOOKUP(W6346,quarter[],2,FALSE)</f>
        <v>3rd</v>
      </c>
      <c r="W6346" s="1" t="str">
        <f t="shared" si="419"/>
        <v>July</v>
      </c>
      <c r="X6346" s="1" t="str">
        <f t="shared" si="421"/>
        <v>Alexander, Lindsay</v>
      </c>
      <c r="Y6346" s="1"/>
      <c r="Z6346" s="1"/>
      <c r="AA6346" s="1" t="s">
        <v>16562</v>
      </c>
      <c r="AB6346" s="1"/>
      <c r="AC6346" s="1"/>
      <c r="AD6346" s="1"/>
      <c r="AE6346" s="1"/>
    </row>
    <row r="6347" spans="1:31">
      <c r="A6347" t="s">
        <v>16563</v>
      </c>
      <c r="B6347" s="1">
        <v>45115</v>
      </c>
      <c r="C6347" s="1" t="s">
        <v>53</v>
      </c>
      <c r="D6347" t="s">
        <v>16564</v>
      </c>
      <c r="E6347" t="s">
        <v>86</v>
      </c>
      <c r="F6347" s="16" t="s">
        <v>5234</v>
      </c>
      <c r="G6347" s="16"/>
      <c r="H6347" t="s">
        <v>13</v>
      </c>
      <c r="I6347" t="s">
        <v>13</v>
      </c>
      <c r="J6347" t="s">
        <v>99</v>
      </c>
      <c r="K6347" t="s">
        <v>88</v>
      </c>
      <c r="L6347" t="s">
        <v>89</v>
      </c>
      <c r="M6347">
        <v>0</v>
      </c>
      <c r="N6347" t="s">
        <v>90</v>
      </c>
      <c r="O6347" s="1">
        <v>45117</v>
      </c>
      <c r="P6347" s="2"/>
      <c r="Q6347" s="2"/>
      <c r="R6347" s="1"/>
      <c r="U6347" s="1" t="str">
        <f t="shared" si="420"/>
        <v>2023</v>
      </c>
      <c r="V6347" s="1" t="str">
        <f>VLOOKUP(W6347,quarter[],2,FALSE)</f>
        <v>3rd</v>
      </c>
      <c r="W6347" s="1" t="str">
        <f t="shared" si="419"/>
        <v>July</v>
      </c>
      <c r="X6347" s="1" t="str">
        <f t="shared" si="421"/>
        <v>Perry, April</v>
      </c>
      <c r="Y6347" s="1"/>
      <c r="Z6347" s="1"/>
      <c r="AA6347" s="1" t="s">
        <v>146</v>
      </c>
      <c r="AB6347" s="1"/>
      <c r="AC6347" s="1"/>
      <c r="AD6347" s="1"/>
      <c r="AE6347" s="1"/>
    </row>
    <row r="6348" spans="1:31">
      <c r="A6348" t="s">
        <v>16565</v>
      </c>
      <c r="B6348" s="1">
        <v>45115</v>
      </c>
      <c r="C6348" s="1" t="s">
        <v>50</v>
      </c>
      <c r="D6348" t="s">
        <v>9298</v>
      </c>
      <c r="E6348" t="s">
        <v>86</v>
      </c>
      <c r="F6348" s="16" t="s">
        <v>10106</v>
      </c>
      <c r="G6348" s="16"/>
      <c r="H6348" t="s">
        <v>13</v>
      </c>
      <c r="I6348" t="s">
        <v>10107</v>
      </c>
      <c r="J6348" t="s">
        <v>87</v>
      </c>
      <c r="K6348" t="s">
        <v>88</v>
      </c>
      <c r="L6348" t="s">
        <v>89</v>
      </c>
      <c r="M6348">
        <v>0</v>
      </c>
      <c r="N6348" t="s">
        <v>90</v>
      </c>
      <c r="O6348" s="1">
        <v>45117</v>
      </c>
      <c r="P6348" s="2"/>
      <c r="Q6348" s="2"/>
      <c r="R6348" s="1"/>
      <c r="U6348" s="1" t="str">
        <f t="shared" si="420"/>
        <v>2023</v>
      </c>
      <c r="V6348" s="1" t="str">
        <f>VLOOKUP(W6348,quarter[],2,FALSE)</f>
        <v>3rd</v>
      </c>
      <c r="W6348" s="1" t="str">
        <f t="shared" si="419"/>
        <v>July</v>
      </c>
      <c r="X6348" s="1" t="str">
        <f t="shared" si="421"/>
        <v>Calo, Robyn</v>
      </c>
      <c r="Y6348" s="1"/>
      <c r="Z6348" s="1"/>
      <c r="AA6348" s="1" t="s">
        <v>271</v>
      </c>
      <c r="AB6348" s="1"/>
      <c r="AC6348" s="1"/>
      <c r="AD6348" s="1"/>
      <c r="AE6348" s="1"/>
    </row>
    <row r="6349" spans="1:31">
      <c r="A6349" t="s">
        <v>16566</v>
      </c>
      <c r="B6349" s="1">
        <v>45116</v>
      </c>
      <c r="C6349" s="1" t="s">
        <v>49</v>
      </c>
      <c r="D6349" t="s">
        <v>16567</v>
      </c>
      <c r="E6349" t="s">
        <v>86</v>
      </c>
      <c r="F6349" s="16" t="s">
        <v>16568</v>
      </c>
      <c r="G6349" s="16"/>
      <c r="H6349" t="s">
        <v>13</v>
      </c>
      <c r="I6349" t="s">
        <v>13</v>
      </c>
      <c r="J6349" t="s">
        <v>87</v>
      </c>
      <c r="K6349" t="s">
        <v>88</v>
      </c>
      <c r="L6349" t="s">
        <v>89</v>
      </c>
      <c r="M6349">
        <v>0</v>
      </c>
      <c r="N6349" t="s">
        <v>90</v>
      </c>
      <c r="O6349" s="1">
        <v>45117</v>
      </c>
      <c r="P6349" s="2"/>
      <c r="Q6349" s="2"/>
      <c r="R6349" s="1"/>
      <c r="U6349" s="1" t="str">
        <f t="shared" si="420"/>
        <v>2023</v>
      </c>
      <c r="V6349" s="1" t="str">
        <f>VLOOKUP(W6349,quarter[],2,FALSE)</f>
        <v>3rd</v>
      </c>
      <c r="W6349" s="1" t="str">
        <f t="shared" si="419"/>
        <v>July</v>
      </c>
      <c r="X6349" s="1" t="str">
        <f t="shared" si="421"/>
        <v>Brake, Cassi</v>
      </c>
      <c r="Y6349" s="1"/>
      <c r="Z6349" s="1"/>
      <c r="AA6349" s="1" t="s">
        <v>16569</v>
      </c>
      <c r="AB6349" s="1"/>
      <c r="AC6349" s="1"/>
      <c r="AD6349" s="1"/>
      <c r="AE6349" s="1"/>
    </row>
    <row r="6350" spans="1:31">
      <c r="A6350" t="s">
        <v>16570</v>
      </c>
      <c r="B6350" s="1">
        <v>45117</v>
      </c>
      <c r="C6350" s="1" t="s">
        <v>48</v>
      </c>
      <c r="D6350" t="s">
        <v>16571</v>
      </c>
      <c r="E6350" t="s">
        <v>86</v>
      </c>
      <c r="F6350" s="16" t="s">
        <v>12416</v>
      </c>
      <c r="G6350" s="16"/>
      <c r="H6350" t="s">
        <v>13</v>
      </c>
      <c r="I6350" t="s">
        <v>13</v>
      </c>
      <c r="J6350" t="s">
        <v>117</v>
      </c>
      <c r="K6350" t="s">
        <v>88</v>
      </c>
      <c r="L6350" t="s">
        <v>89</v>
      </c>
      <c r="M6350">
        <v>0</v>
      </c>
      <c r="N6350" t="s">
        <v>90</v>
      </c>
      <c r="O6350" s="1">
        <v>45117</v>
      </c>
      <c r="P6350" s="2"/>
      <c r="Q6350" s="2"/>
      <c r="R6350" s="1"/>
      <c r="U6350" s="1" t="str">
        <f t="shared" si="420"/>
        <v>2023</v>
      </c>
      <c r="V6350" s="1" t="str">
        <f>VLOOKUP(W6350,quarter[],2,FALSE)</f>
        <v>3rd</v>
      </c>
      <c r="W6350" s="1" t="str">
        <f t="shared" si="419"/>
        <v>July</v>
      </c>
      <c r="X6350" s="1" t="str">
        <f t="shared" si="421"/>
        <v>Alexander, Lindsay</v>
      </c>
      <c r="Y6350" s="1"/>
      <c r="Z6350" s="1"/>
      <c r="AA6350" s="1" t="s">
        <v>16572</v>
      </c>
      <c r="AB6350" s="1"/>
      <c r="AC6350" s="1"/>
      <c r="AD6350" s="1"/>
      <c r="AE6350" s="1"/>
    </row>
    <row r="6351" spans="1:31">
      <c r="A6351" t="s">
        <v>16573</v>
      </c>
      <c r="B6351" s="1">
        <v>45117</v>
      </c>
      <c r="C6351" s="1" t="s">
        <v>53</v>
      </c>
      <c r="D6351" t="s">
        <v>16574</v>
      </c>
      <c r="E6351" t="s">
        <v>86</v>
      </c>
      <c r="F6351" s="16" t="s">
        <v>2177</v>
      </c>
      <c r="G6351" s="16"/>
      <c r="H6351" t="s">
        <v>13</v>
      </c>
      <c r="I6351" t="s">
        <v>13</v>
      </c>
      <c r="J6351" t="s">
        <v>140</v>
      </c>
      <c r="K6351" t="s">
        <v>88</v>
      </c>
      <c r="L6351" t="s">
        <v>89</v>
      </c>
      <c r="M6351">
        <v>0</v>
      </c>
      <c r="N6351" t="s">
        <v>90</v>
      </c>
      <c r="O6351" s="1">
        <v>45117</v>
      </c>
      <c r="P6351" s="2"/>
      <c r="Q6351" s="2"/>
      <c r="R6351" s="1"/>
      <c r="U6351" s="1" t="str">
        <f t="shared" si="420"/>
        <v>2023</v>
      </c>
      <c r="V6351" s="1" t="str">
        <f>VLOOKUP(W6351,quarter[],2,FALSE)</f>
        <v>3rd</v>
      </c>
      <c r="W6351" s="1" t="str">
        <f t="shared" si="419"/>
        <v>July</v>
      </c>
      <c r="X6351" s="1" t="str">
        <f t="shared" si="421"/>
        <v>Perry, April</v>
      </c>
      <c r="Y6351" s="1"/>
      <c r="Z6351" s="1"/>
      <c r="AA6351" s="1" t="s">
        <v>16575</v>
      </c>
      <c r="AB6351" s="1"/>
      <c r="AC6351" s="1"/>
      <c r="AD6351" s="1"/>
      <c r="AE6351" s="1"/>
    </row>
    <row r="6352" spans="1:31">
      <c r="A6352" t="s">
        <v>16576</v>
      </c>
      <c r="B6352" s="1">
        <v>45117</v>
      </c>
      <c r="C6352" s="1" t="s">
        <v>50</v>
      </c>
      <c r="D6352" t="s">
        <v>16577</v>
      </c>
      <c r="E6352" t="s">
        <v>86</v>
      </c>
      <c r="F6352" s="16" t="s">
        <v>87</v>
      </c>
      <c r="G6352" s="16"/>
      <c r="H6352" t="s">
        <v>13</v>
      </c>
      <c r="I6352" t="s">
        <v>13</v>
      </c>
      <c r="J6352" t="s">
        <v>87</v>
      </c>
      <c r="K6352" t="s">
        <v>88</v>
      </c>
      <c r="L6352" t="s">
        <v>89</v>
      </c>
      <c r="M6352">
        <v>0</v>
      </c>
      <c r="N6352" t="s">
        <v>90</v>
      </c>
      <c r="O6352" s="1">
        <v>45117</v>
      </c>
      <c r="P6352" s="2"/>
      <c r="Q6352" s="2"/>
      <c r="R6352" s="1"/>
      <c r="U6352" s="1" t="str">
        <f t="shared" si="420"/>
        <v>2023</v>
      </c>
      <c r="V6352" s="1" t="str">
        <f>VLOOKUP(W6352,quarter[],2,FALSE)</f>
        <v>3rd</v>
      </c>
      <c r="W6352" s="1" t="str">
        <f t="shared" si="419"/>
        <v>July</v>
      </c>
      <c r="X6352" s="1" t="str">
        <f t="shared" si="421"/>
        <v>Calo, Robyn</v>
      </c>
      <c r="Y6352" s="1"/>
      <c r="Z6352" s="1"/>
      <c r="AA6352" s="1" t="s">
        <v>307</v>
      </c>
      <c r="AB6352" s="1"/>
      <c r="AC6352" s="1"/>
      <c r="AD6352" s="1"/>
      <c r="AE6352" s="1"/>
    </row>
    <row r="6353" spans="1:31">
      <c r="A6353" t="s">
        <v>16578</v>
      </c>
      <c r="B6353" s="1">
        <v>45117</v>
      </c>
      <c r="C6353" s="1" t="s">
        <v>49</v>
      </c>
      <c r="D6353" t="s">
        <v>16579</v>
      </c>
      <c r="E6353" t="s">
        <v>86</v>
      </c>
      <c r="F6353" s="16" t="s">
        <v>3683</v>
      </c>
      <c r="G6353" s="16"/>
      <c r="H6353" t="s">
        <v>13</v>
      </c>
      <c r="I6353" t="s">
        <v>13</v>
      </c>
      <c r="J6353" t="s">
        <v>99</v>
      </c>
      <c r="K6353" t="s">
        <v>88</v>
      </c>
      <c r="L6353" t="s">
        <v>89</v>
      </c>
      <c r="M6353">
        <v>0</v>
      </c>
      <c r="N6353" t="s">
        <v>90</v>
      </c>
      <c r="O6353" s="1">
        <v>45118</v>
      </c>
      <c r="P6353" s="2"/>
      <c r="Q6353" s="2"/>
      <c r="R6353" s="1"/>
      <c r="U6353" s="1" t="str">
        <f t="shared" si="420"/>
        <v>2023</v>
      </c>
      <c r="V6353" s="1" t="str">
        <f>VLOOKUP(W6353,quarter[],2,FALSE)</f>
        <v>3rd</v>
      </c>
      <c r="W6353" s="1" t="str">
        <f t="shared" si="419"/>
        <v>July</v>
      </c>
      <c r="X6353" s="1" t="str">
        <f t="shared" si="421"/>
        <v>Brake, Cassi</v>
      </c>
      <c r="Y6353" s="1"/>
      <c r="Z6353" s="1"/>
      <c r="AA6353" s="1" t="s">
        <v>16580</v>
      </c>
      <c r="AB6353" s="1"/>
      <c r="AC6353" s="1"/>
      <c r="AD6353" s="1"/>
      <c r="AE6353" s="1"/>
    </row>
    <row r="6354" spans="1:31">
      <c r="A6354" t="s">
        <v>16581</v>
      </c>
      <c r="B6354" s="1">
        <v>45117</v>
      </c>
      <c r="C6354" s="1" t="s">
        <v>48</v>
      </c>
      <c r="D6354" t="s">
        <v>16582</v>
      </c>
      <c r="E6354" t="s">
        <v>86</v>
      </c>
      <c r="F6354" s="16" t="s">
        <v>16583</v>
      </c>
      <c r="G6354" s="16"/>
      <c r="H6354" t="s">
        <v>13</v>
      </c>
      <c r="I6354" t="s">
        <v>13</v>
      </c>
      <c r="J6354" t="s">
        <v>87</v>
      </c>
      <c r="K6354" t="s">
        <v>88</v>
      </c>
      <c r="L6354" t="s">
        <v>89</v>
      </c>
      <c r="M6354">
        <v>0</v>
      </c>
      <c r="N6354" t="s">
        <v>90</v>
      </c>
      <c r="O6354" s="1">
        <v>45117</v>
      </c>
      <c r="P6354" s="2"/>
      <c r="Q6354" s="2"/>
      <c r="R6354" s="1"/>
      <c r="U6354" s="1" t="str">
        <f t="shared" si="420"/>
        <v>2023</v>
      </c>
      <c r="V6354" s="1" t="str">
        <f>VLOOKUP(W6354,quarter[],2,FALSE)</f>
        <v>3rd</v>
      </c>
      <c r="W6354" s="1" t="str">
        <f t="shared" si="419"/>
        <v>July</v>
      </c>
      <c r="X6354" s="1" t="str">
        <f t="shared" si="421"/>
        <v>Alexander, Lindsay</v>
      </c>
      <c r="Y6354" s="1"/>
      <c r="Z6354" s="1"/>
      <c r="AA6354" s="1" t="s">
        <v>16584</v>
      </c>
      <c r="AB6354" s="1"/>
      <c r="AC6354" s="1"/>
      <c r="AD6354" s="1"/>
      <c r="AE6354" s="1"/>
    </row>
    <row r="6355" spans="1:31">
      <c r="A6355" t="s">
        <v>16585</v>
      </c>
      <c r="B6355" s="1">
        <v>45117</v>
      </c>
      <c r="C6355" s="1" t="s">
        <v>50</v>
      </c>
      <c r="D6355" t="s">
        <v>16586</v>
      </c>
      <c r="E6355" t="s">
        <v>86</v>
      </c>
      <c r="F6355" s="16" t="s">
        <v>16587</v>
      </c>
      <c r="G6355" s="16"/>
      <c r="H6355" t="s">
        <v>16587</v>
      </c>
      <c r="I6355" t="s">
        <v>13</v>
      </c>
      <c r="J6355" t="s">
        <v>87</v>
      </c>
      <c r="K6355" t="s">
        <v>88</v>
      </c>
      <c r="L6355" t="s">
        <v>89</v>
      </c>
      <c r="M6355">
        <v>0</v>
      </c>
      <c r="N6355" t="s">
        <v>90</v>
      </c>
      <c r="O6355" s="1">
        <v>45127</v>
      </c>
      <c r="P6355" s="2">
        <v>15</v>
      </c>
      <c r="Q6355" s="2">
        <v>15</v>
      </c>
      <c r="R6355" s="1">
        <v>45134</v>
      </c>
      <c r="S6355">
        <v>6995</v>
      </c>
      <c r="U6355" s="1" t="str">
        <f t="shared" si="420"/>
        <v>2023</v>
      </c>
      <c r="V6355" s="1" t="str">
        <f>VLOOKUP(W6355,quarter[],2,FALSE)</f>
        <v>3rd</v>
      </c>
      <c r="W6355" s="1" t="str">
        <f t="shared" si="419"/>
        <v>July</v>
      </c>
      <c r="X6355" s="1" t="str">
        <f t="shared" si="421"/>
        <v>Calo, Robyn</v>
      </c>
      <c r="Y6355" s="1"/>
      <c r="Z6355" s="1"/>
      <c r="AA6355" s="1" t="s">
        <v>16588</v>
      </c>
      <c r="AB6355" s="1"/>
      <c r="AC6355" s="1"/>
      <c r="AD6355" s="1"/>
      <c r="AE6355" s="1"/>
    </row>
    <row r="6356" spans="1:31">
      <c r="A6356" t="s">
        <v>16589</v>
      </c>
      <c r="B6356" s="1">
        <v>45117</v>
      </c>
      <c r="C6356" s="1" t="s">
        <v>50</v>
      </c>
      <c r="D6356" t="s">
        <v>16590</v>
      </c>
      <c r="E6356" t="s">
        <v>86</v>
      </c>
      <c r="F6356" s="16" t="s">
        <v>2177</v>
      </c>
      <c r="G6356" s="16"/>
      <c r="H6356" t="s">
        <v>13</v>
      </c>
      <c r="I6356" t="s">
        <v>13</v>
      </c>
      <c r="J6356" t="s">
        <v>140</v>
      </c>
      <c r="K6356" t="s">
        <v>88</v>
      </c>
      <c r="L6356" t="s">
        <v>89</v>
      </c>
      <c r="M6356">
        <v>0</v>
      </c>
      <c r="N6356" t="s">
        <v>90</v>
      </c>
      <c r="O6356" s="1">
        <v>45118</v>
      </c>
      <c r="P6356" s="2"/>
      <c r="Q6356" s="2"/>
      <c r="R6356" s="1"/>
      <c r="U6356" s="1" t="str">
        <f t="shared" si="420"/>
        <v>2023</v>
      </c>
      <c r="V6356" s="1" t="str">
        <f>VLOOKUP(W6356,quarter[],2,FALSE)</f>
        <v>3rd</v>
      </c>
      <c r="W6356" s="1" t="str">
        <f t="shared" si="419"/>
        <v>July</v>
      </c>
      <c r="X6356" s="1" t="str">
        <f t="shared" si="421"/>
        <v>Calo, Robyn</v>
      </c>
      <c r="Y6356" s="1"/>
      <c r="Z6356" s="1"/>
      <c r="AA6356" s="1" t="s">
        <v>16591</v>
      </c>
      <c r="AB6356" s="1"/>
      <c r="AC6356" s="1"/>
      <c r="AD6356" s="1"/>
      <c r="AE6356" s="1"/>
    </row>
    <row r="6357" spans="1:31">
      <c r="A6357" t="s">
        <v>16592</v>
      </c>
      <c r="B6357" s="1">
        <v>45117</v>
      </c>
      <c r="C6357" s="1" t="s">
        <v>49</v>
      </c>
      <c r="D6357" t="s">
        <v>16593</v>
      </c>
      <c r="E6357" t="s">
        <v>86</v>
      </c>
      <c r="F6357" s="16" t="s">
        <v>99</v>
      </c>
      <c r="G6357" s="16"/>
      <c r="H6357" t="s">
        <v>13</v>
      </c>
      <c r="I6357" t="s">
        <v>13</v>
      </c>
      <c r="J6357" t="s">
        <v>99</v>
      </c>
      <c r="K6357" t="s">
        <v>88</v>
      </c>
      <c r="L6357" t="s">
        <v>89</v>
      </c>
      <c r="M6357">
        <v>0</v>
      </c>
      <c r="N6357" t="s">
        <v>90</v>
      </c>
      <c r="O6357" s="1">
        <v>45118</v>
      </c>
      <c r="P6357" s="2"/>
      <c r="Q6357" s="2"/>
      <c r="R6357" s="1"/>
      <c r="U6357" s="1" t="str">
        <f t="shared" si="420"/>
        <v>2023</v>
      </c>
      <c r="V6357" s="1" t="str">
        <f>VLOOKUP(W6357,quarter[],2,FALSE)</f>
        <v>3rd</v>
      </c>
      <c r="W6357" s="1" t="str">
        <f t="shared" si="419"/>
        <v>July</v>
      </c>
      <c r="X6357" s="1" t="str">
        <f t="shared" si="421"/>
        <v>Brake, Cassi</v>
      </c>
      <c r="Y6357" s="1"/>
      <c r="Z6357" s="1"/>
      <c r="AA6357" s="1" t="s">
        <v>16594</v>
      </c>
      <c r="AB6357" s="1"/>
      <c r="AC6357" s="1"/>
      <c r="AD6357" s="1"/>
      <c r="AE6357" s="1"/>
    </row>
    <row r="6358" spans="1:31">
      <c r="A6358" t="s">
        <v>16595</v>
      </c>
      <c r="B6358" s="1">
        <v>45117</v>
      </c>
      <c r="C6358" s="1" t="s">
        <v>54</v>
      </c>
      <c r="D6358" t="s">
        <v>16596</v>
      </c>
      <c r="E6358" t="s">
        <v>86</v>
      </c>
      <c r="F6358" s="16" t="s">
        <v>1003</v>
      </c>
      <c r="G6358" s="16"/>
      <c r="H6358" s="1" t="s">
        <v>15210</v>
      </c>
      <c r="I6358" t="s">
        <v>13</v>
      </c>
      <c r="J6358" t="s">
        <v>117</v>
      </c>
      <c r="K6358" t="s">
        <v>88</v>
      </c>
      <c r="L6358" t="s">
        <v>89</v>
      </c>
      <c r="M6358">
        <v>0</v>
      </c>
      <c r="N6358" t="s">
        <v>90</v>
      </c>
      <c r="O6358" s="1">
        <v>45132</v>
      </c>
      <c r="P6358" s="2"/>
      <c r="Q6358" s="2"/>
      <c r="R6358" s="1"/>
      <c r="U6358" s="1" t="str">
        <f t="shared" si="420"/>
        <v>2023</v>
      </c>
      <c r="V6358" s="1" t="str">
        <f>VLOOKUP(W6358,quarter[],2,FALSE)</f>
        <v>3rd</v>
      </c>
      <c r="W6358" s="1" t="str">
        <f t="shared" si="419"/>
        <v>July</v>
      </c>
      <c r="X6358" s="1" t="str">
        <f t="shared" si="421"/>
        <v>Pitts, Jeff</v>
      </c>
      <c r="Y6358" s="1"/>
      <c r="Z6358" s="1"/>
      <c r="AA6358" s="1" t="s">
        <v>162</v>
      </c>
      <c r="AB6358" s="1"/>
      <c r="AC6358" s="1"/>
      <c r="AD6358" s="1"/>
      <c r="AE6358" s="1"/>
    </row>
    <row r="6359" spans="1:31">
      <c r="A6359" t="s">
        <v>16597</v>
      </c>
      <c r="B6359" s="1">
        <v>45117</v>
      </c>
      <c r="C6359" s="1" t="s">
        <v>54</v>
      </c>
      <c r="D6359" t="s">
        <v>16598</v>
      </c>
      <c r="E6359" t="s">
        <v>86</v>
      </c>
      <c r="F6359" s="16" t="s">
        <v>1801</v>
      </c>
      <c r="G6359" s="16"/>
      <c r="H6359" t="s">
        <v>13</v>
      </c>
      <c r="I6359" t="s">
        <v>13</v>
      </c>
      <c r="J6359" t="s">
        <v>117</v>
      </c>
      <c r="K6359" t="s">
        <v>88</v>
      </c>
      <c r="L6359" t="s">
        <v>89</v>
      </c>
      <c r="M6359">
        <v>0</v>
      </c>
      <c r="N6359" t="s">
        <v>90</v>
      </c>
      <c r="O6359" s="1">
        <v>45128</v>
      </c>
      <c r="P6359" s="2"/>
      <c r="Q6359" s="2"/>
      <c r="R6359" s="1"/>
      <c r="U6359" s="1" t="str">
        <f t="shared" si="420"/>
        <v>2023</v>
      </c>
      <c r="V6359" s="1" t="str">
        <f>VLOOKUP(W6359,quarter[],2,FALSE)</f>
        <v>3rd</v>
      </c>
      <c r="W6359" s="1" t="str">
        <f t="shared" si="419"/>
        <v>July</v>
      </c>
      <c r="X6359" s="1" t="str">
        <f t="shared" si="421"/>
        <v>Pitts, Jeff</v>
      </c>
      <c r="Y6359" s="1"/>
      <c r="Z6359" s="1"/>
      <c r="AA6359" s="1" t="s">
        <v>16599</v>
      </c>
      <c r="AB6359" s="1"/>
      <c r="AC6359" s="1"/>
      <c r="AD6359" s="1"/>
      <c r="AE6359" s="1"/>
    </row>
    <row r="6360" spans="1:31">
      <c r="A6360" t="s">
        <v>16600</v>
      </c>
      <c r="B6360" s="1">
        <v>45117</v>
      </c>
      <c r="C6360" s="1" t="s">
        <v>54</v>
      </c>
      <c r="D6360" t="s">
        <v>16601</v>
      </c>
      <c r="E6360" t="s">
        <v>86</v>
      </c>
      <c r="F6360" s="16" t="s">
        <v>1836</v>
      </c>
      <c r="G6360" s="16"/>
      <c r="H6360" s="1" t="s">
        <v>16602</v>
      </c>
      <c r="I6360" t="s">
        <v>13</v>
      </c>
      <c r="J6360" t="s">
        <v>99</v>
      </c>
      <c r="K6360" t="s">
        <v>88</v>
      </c>
      <c r="L6360" t="s">
        <v>89</v>
      </c>
      <c r="M6360">
        <v>0</v>
      </c>
      <c r="N6360" t="s">
        <v>90</v>
      </c>
      <c r="O6360" s="1">
        <v>45153</v>
      </c>
      <c r="P6360" s="2"/>
      <c r="Q6360" s="2"/>
      <c r="R6360" s="1"/>
      <c r="U6360" s="1" t="str">
        <f t="shared" si="420"/>
        <v>2023</v>
      </c>
      <c r="V6360" s="1" t="str">
        <f>VLOOKUP(W6360,quarter[],2,FALSE)</f>
        <v>3rd</v>
      </c>
      <c r="W6360" s="1" t="str">
        <f t="shared" si="419"/>
        <v>July</v>
      </c>
      <c r="X6360" s="1" t="str">
        <f t="shared" si="421"/>
        <v>Pitts, Jeff</v>
      </c>
      <c r="Y6360" s="1"/>
      <c r="Z6360" s="1"/>
      <c r="AA6360" s="1" t="s">
        <v>16603</v>
      </c>
      <c r="AB6360" s="1"/>
      <c r="AC6360" s="1"/>
      <c r="AD6360" s="1"/>
      <c r="AE6360" s="1"/>
    </row>
    <row r="6361" spans="1:31">
      <c r="A6361" t="s">
        <v>16604</v>
      </c>
      <c r="B6361" s="1">
        <v>45117</v>
      </c>
      <c r="C6361" s="1" t="s">
        <v>53</v>
      </c>
      <c r="D6361" t="s">
        <v>12545</v>
      </c>
      <c r="E6361" t="s">
        <v>86</v>
      </c>
      <c r="F6361" s="16" t="s">
        <v>16605</v>
      </c>
      <c r="G6361" s="16"/>
      <c r="H6361" t="s">
        <v>13</v>
      </c>
      <c r="I6361" t="s">
        <v>16606</v>
      </c>
      <c r="J6361" t="s">
        <v>87</v>
      </c>
      <c r="K6361" t="s">
        <v>90</v>
      </c>
      <c r="L6361" t="s">
        <v>88</v>
      </c>
      <c r="M6361">
        <v>0</v>
      </c>
      <c r="N6361" t="s">
        <v>90</v>
      </c>
      <c r="O6361" s="1">
        <v>45118</v>
      </c>
      <c r="P6361" s="2"/>
      <c r="Q6361" s="2"/>
      <c r="R6361" s="1"/>
      <c r="U6361" s="1" t="str">
        <f t="shared" si="420"/>
        <v>2023</v>
      </c>
      <c r="V6361" s="1" t="str">
        <f>VLOOKUP(W6361,quarter[],2,FALSE)</f>
        <v>3rd</v>
      </c>
      <c r="W6361" s="1" t="str">
        <f t="shared" si="419"/>
        <v>July</v>
      </c>
      <c r="X6361" s="1" t="str">
        <f t="shared" si="421"/>
        <v>Perry, April</v>
      </c>
      <c r="Y6361" s="1"/>
      <c r="Z6361" s="1"/>
      <c r="AA6361" s="1" t="s">
        <v>2829</v>
      </c>
      <c r="AB6361" s="1"/>
      <c r="AC6361" s="1"/>
      <c r="AD6361" s="1"/>
      <c r="AE6361" s="1"/>
    </row>
    <row r="6362" spans="1:31">
      <c r="A6362" t="s">
        <v>16607</v>
      </c>
      <c r="B6362" s="1">
        <v>45117</v>
      </c>
      <c r="C6362" s="1" t="s">
        <v>50</v>
      </c>
      <c r="D6362" t="s">
        <v>9766</v>
      </c>
      <c r="E6362" t="s">
        <v>86</v>
      </c>
      <c r="F6362" s="16" t="s">
        <v>8389</v>
      </c>
      <c r="G6362" s="16"/>
      <c r="H6362" t="s">
        <v>16034</v>
      </c>
      <c r="I6362" t="s">
        <v>16035</v>
      </c>
      <c r="J6362" t="s">
        <v>87</v>
      </c>
      <c r="K6362" t="s">
        <v>90</v>
      </c>
      <c r="L6362" t="s">
        <v>89</v>
      </c>
      <c r="M6362">
        <v>0</v>
      </c>
      <c r="N6362" t="s">
        <v>90</v>
      </c>
      <c r="O6362" s="1">
        <v>45120</v>
      </c>
      <c r="P6362" s="2"/>
      <c r="Q6362" s="2"/>
      <c r="R6362" s="1"/>
      <c r="U6362" s="1" t="str">
        <f t="shared" si="420"/>
        <v>2023</v>
      </c>
      <c r="V6362" s="1" t="str">
        <f>VLOOKUP(W6362,quarter[],2,FALSE)</f>
        <v>3rd</v>
      </c>
      <c r="W6362" s="1" t="str">
        <f t="shared" si="419"/>
        <v>July</v>
      </c>
      <c r="X6362" s="1" t="str">
        <f t="shared" si="421"/>
        <v>Calo, Robyn</v>
      </c>
      <c r="Y6362" s="1"/>
      <c r="Z6362" s="1"/>
      <c r="AA6362" s="1" t="s">
        <v>16608</v>
      </c>
      <c r="AB6362" s="1"/>
      <c r="AC6362" s="1"/>
      <c r="AD6362" s="1"/>
      <c r="AE6362" s="1"/>
    </row>
    <row r="6363" spans="1:31">
      <c r="A6363" t="s">
        <v>16609</v>
      </c>
      <c r="B6363" s="1">
        <v>45117</v>
      </c>
      <c r="C6363" s="1" t="s">
        <v>54</v>
      </c>
      <c r="D6363" t="s">
        <v>16610</v>
      </c>
      <c r="E6363" t="s">
        <v>86</v>
      </c>
      <c r="F6363" s="16" t="s">
        <v>3343</v>
      </c>
      <c r="G6363" s="16"/>
      <c r="H6363" t="s">
        <v>16611</v>
      </c>
      <c r="I6363" t="s">
        <v>13</v>
      </c>
      <c r="J6363" t="s">
        <v>99</v>
      </c>
      <c r="K6363" t="s">
        <v>88</v>
      </c>
      <c r="L6363" t="s">
        <v>89</v>
      </c>
      <c r="M6363">
        <v>0</v>
      </c>
      <c r="N6363" t="s">
        <v>90</v>
      </c>
      <c r="O6363" s="1">
        <v>45135</v>
      </c>
      <c r="P6363" s="2"/>
      <c r="Q6363" s="2"/>
      <c r="R6363" s="1"/>
      <c r="U6363" s="1" t="str">
        <f t="shared" si="420"/>
        <v>2023</v>
      </c>
      <c r="V6363" s="1" t="str">
        <f>VLOOKUP(W6363,quarter[],2,FALSE)</f>
        <v>3rd</v>
      </c>
      <c r="W6363" s="1" t="str">
        <f t="shared" si="419"/>
        <v>July</v>
      </c>
      <c r="X6363" s="1" t="str">
        <f t="shared" si="421"/>
        <v>Pitts, Jeff</v>
      </c>
      <c r="Y6363" s="1"/>
      <c r="Z6363" s="1"/>
      <c r="AA6363" s="1" t="s">
        <v>16612</v>
      </c>
      <c r="AB6363" s="1"/>
      <c r="AC6363" s="1"/>
      <c r="AD6363" s="1"/>
      <c r="AE6363" s="1"/>
    </row>
    <row r="6364" spans="1:31">
      <c r="A6364" t="s">
        <v>16613</v>
      </c>
      <c r="B6364" s="1">
        <v>45117</v>
      </c>
      <c r="C6364" s="1" t="s">
        <v>49</v>
      </c>
      <c r="D6364" t="s">
        <v>6390</v>
      </c>
      <c r="E6364" t="s">
        <v>86</v>
      </c>
      <c r="F6364" s="16" t="s">
        <v>16614</v>
      </c>
      <c r="G6364" s="16"/>
      <c r="H6364" t="s">
        <v>13</v>
      </c>
      <c r="I6364" t="s">
        <v>13</v>
      </c>
      <c r="J6364" t="s">
        <v>87</v>
      </c>
      <c r="K6364" t="s">
        <v>88</v>
      </c>
      <c r="L6364" t="s">
        <v>89</v>
      </c>
      <c r="M6364">
        <v>0</v>
      </c>
      <c r="N6364" t="s">
        <v>90</v>
      </c>
      <c r="O6364" s="1">
        <v>45118</v>
      </c>
      <c r="P6364" s="2"/>
      <c r="Q6364" s="2"/>
      <c r="R6364" s="1"/>
      <c r="U6364" s="1" t="str">
        <f t="shared" si="420"/>
        <v>2023</v>
      </c>
      <c r="V6364" s="1" t="str">
        <f>VLOOKUP(W6364,quarter[],2,FALSE)</f>
        <v>3rd</v>
      </c>
      <c r="W6364" s="1" t="str">
        <f t="shared" si="419"/>
        <v>July</v>
      </c>
      <c r="X6364" s="1" t="str">
        <f t="shared" si="421"/>
        <v>Brake, Cassi</v>
      </c>
      <c r="Y6364" s="1"/>
      <c r="Z6364" s="1"/>
      <c r="AA6364" s="1" t="s">
        <v>2829</v>
      </c>
      <c r="AB6364" s="1"/>
      <c r="AC6364" s="1"/>
      <c r="AD6364" s="1"/>
      <c r="AE6364" s="1"/>
    </row>
    <row r="6365" spans="1:31">
      <c r="A6365" t="s">
        <v>16615</v>
      </c>
      <c r="B6365" s="1">
        <v>45117</v>
      </c>
      <c r="C6365" s="1" t="s">
        <v>48</v>
      </c>
      <c r="D6365" t="s">
        <v>16616</v>
      </c>
      <c r="E6365" t="s">
        <v>86</v>
      </c>
      <c r="F6365" s="16" t="s">
        <v>2098</v>
      </c>
      <c r="G6365" s="16"/>
      <c r="H6365" t="s">
        <v>13</v>
      </c>
      <c r="I6365" t="s">
        <v>13</v>
      </c>
      <c r="J6365" t="s">
        <v>87</v>
      </c>
      <c r="K6365" t="s">
        <v>88</v>
      </c>
      <c r="L6365" t="s">
        <v>89</v>
      </c>
      <c r="M6365">
        <v>0</v>
      </c>
      <c r="N6365" t="s">
        <v>90</v>
      </c>
      <c r="O6365" s="1">
        <v>45118</v>
      </c>
      <c r="P6365" s="2"/>
      <c r="Q6365" s="2"/>
      <c r="R6365" s="1"/>
      <c r="U6365" s="1" t="str">
        <f t="shared" si="420"/>
        <v>2023</v>
      </c>
      <c r="V6365" s="1" t="str">
        <f>VLOOKUP(W6365,quarter[],2,FALSE)</f>
        <v>3rd</v>
      </c>
      <c r="W6365" s="1" t="str">
        <f t="shared" si="419"/>
        <v>July</v>
      </c>
      <c r="X6365" s="1" t="str">
        <f t="shared" si="421"/>
        <v>Alexander, Lindsay</v>
      </c>
      <c r="Y6365" s="1"/>
      <c r="Z6365" s="1"/>
      <c r="AA6365" s="1" t="s">
        <v>1157</v>
      </c>
      <c r="AB6365" s="1"/>
      <c r="AC6365" s="1"/>
      <c r="AD6365" s="1"/>
      <c r="AE6365" s="1"/>
    </row>
    <row r="6366" spans="1:31">
      <c r="A6366" t="s">
        <v>16617</v>
      </c>
      <c r="B6366" s="1">
        <v>45117</v>
      </c>
      <c r="C6366" s="1" t="s">
        <v>53</v>
      </c>
      <c r="D6366" t="s">
        <v>16618</v>
      </c>
      <c r="E6366" t="s">
        <v>86</v>
      </c>
      <c r="F6366" s="16" t="s">
        <v>16619</v>
      </c>
      <c r="G6366" s="16"/>
      <c r="H6366" t="s">
        <v>13</v>
      </c>
      <c r="I6366" t="s">
        <v>16620</v>
      </c>
      <c r="J6366" t="s">
        <v>87</v>
      </c>
      <c r="K6366" t="s">
        <v>88</v>
      </c>
      <c r="L6366" t="s">
        <v>89</v>
      </c>
      <c r="M6366">
        <v>0</v>
      </c>
      <c r="N6366" t="s">
        <v>90</v>
      </c>
      <c r="O6366" s="1">
        <v>45120</v>
      </c>
      <c r="P6366" s="2"/>
      <c r="Q6366" s="2"/>
      <c r="R6366" s="1"/>
      <c r="U6366" s="1" t="str">
        <f t="shared" si="420"/>
        <v>2023</v>
      </c>
      <c r="V6366" s="1" t="str">
        <f>VLOOKUP(W6366,quarter[],2,FALSE)</f>
        <v>3rd</v>
      </c>
      <c r="W6366" s="1" t="str">
        <f t="shared" si="419"/>
        <v>July</v>
      </c>
      <c r="X6366" s="1" t="str">
        <f t="shared" si="421"/>
        <v>Perry, April</v>
      </c>
      <c r="Y6366" s="1"/>
      <c r="Z6366" s="1"/>
      <c r="AA6366" s="1" t="s">
        <v>16621</v>
      </c>
      <c r="AB6366" s="1"/>
      <c r="AC6366" s="1"/>
      <c r="AD6366" s="1"/>
      <c r="AE6366" s="1"/>
    </row>
    <row r="6367" spans="1:31">
      <c r="A6367" t="s">
        <v>16622</v>
      </c>
      <c r="B6367" s="1">
        <v>45117</v>
      </c>
      <c r="C6367" s="1" t="s">
        <v>50</v>
      </c>
      <c r="D6367" t="s">
        <v>16623</v>
      </c>
      <c r="E6367" t="s">
        <v>86</v>
      </c>
      <c r="F6367" s="16" t="s">
        <v>16624</v>
      </c>
      <c r="G6367" s="16"/>
      <c r="H6367" t="s">
        <v>16625</v>
      </c>
      <c r="I6367" t="s">
        <v>16626</v>
      </c>
      <c r="J6367" t="s">
        <v>87</v>
      </c>
      <c r="K6367" t="s">
        <v>88</v>
      </c>
      <c r="L6367" t="s">
        <v>89</v>
      </c>
      <c r="M6367">
        <v>0</v>
      </c>
      <c r="N6367" t="s">
        <v>90</v>
      </c>
      <c r="O6367" s="1">
        <v>45118</v>
      </c>
      <c r="P6367" s="2"/>
      <c r="Q6367" s="2"/>
      <c r="R6367" s="1"/>
      <c r="U6367" s="1" t="str">
        <f t="shared" si="420"/>
        <v>2023</v>
      </c>
      <c r="V6367" s="1" t="str">
        <f>VLOOKUP(W6367,quarter[],2,FALSE)</f>
        <v>3rd</v>
      </c>
      <c r="W6367" s="1" t="str">
        <f t="shared" si="419"/>
        <v>July</v>
      </c>
      <c r="X6367" s="1" t="str">
        <f t="shared" si="421"/>
        <v>Calo, Robyn</v>
      </c>
      <c r="Y6367" s="1"/>
      <c r="Z6367" s="1"/>
      <c r="AA6367" s="1" t="s">
        <v>262</v>
      </c>
      <c r="AB6367" s="1"/>
      <c r="AC6367" s="1"/>
      <c r="AD6367" s="1"/>
      <c r="AE6367" s="1"/>
    </row>
    <row r="6368" spans="1:31">
      <c r="A6368" t="s">
        <v>16627</v>
      </c>
      <c r="B6368" s="1">
        <v>45117</v>
      </c>
      <c r="C6368" s="1" t="s">
        <v>49</v>
      </c>
      <c r="D6368" t="s">
        <v>16628</v>
      </c>
      <c r="E6368" t="s">
        <v>86</v>
      </c>
      <c r="F6368" s="16" t="s">
        <v>2177</v>
      </c>
      <c r="G6368" s="16"/>
      <c r="H6368" t="s">
        <v>13</v>
      </c>
      <c r="I6368" t="s">
        <v>13</v>
      </c>
      <c r="J6368" t="s">
        <v>140</v>
      </c>
      <c r="K6368" t="s">
        <v>88</v>
      </c>
      <c r="L6368" t="s">
        <v>89</v>
      </c>
      <c r="M6368">
        <v>0</v>
      </c>
      <c r="N6368" t="s">
        <v>90</v>
      </c>
      <c r="O6368" s="1">
        <v>45118</v>
      </c>
      <c r="P6368" s="2"/>
      <c r="Q6368" s="2"/>
      <c r="R6368" s="1"/>
      <c r="U6368" s="1" t="str">
        <f t="shared" si="420"/>
        <v>2023</v>
      </c>
      <c r="V6368" s="1" t="str">
        <f>VLOOKUP(W6368,quarter[],2,FALSE)</f>
        <v>3rd</v>
      </c>
      <c r="W6368" s="1" t="str">
        <f t="shared" si="419"/>
        <v>July</v>
      </c>
      <c r="X6368" s="1" t="str">
        <f t="shared" si="421"/>
        <v>Brake, Cassi</v>
      </c>
      <c r="Y6368" s="1"/>
      <c r="Z6368" s="1"/>
      <c r="AA6368" s="1" t="s">
        <v>16629</v>
      </c>
      <c r="AB6368" s="1"/>
      <c r="AC6368" s="1"/>
      <c r="AD6368" s="1"/>
      <c r="AE6368" s="1"/>
    </row>
    <row r="6369" spans="1:31">
      <c r="A6369" t="s">
        <v>16630</v>
      </c>
      <c r="B6369" s="1">
        <v>45118</v>
      </c>
      <c r="C6369" s="1" t="s">
        <v>48</v>
      </c>
      <c r="D6369" t="s">
        <v>16631</v>
      </c>
      <c r="E6369" t="s">
        <v>86</v>
      </c>
      <c r="F6369" s="16" t="s">
        <v>16011</v>
      </c>
      <c r="G6369" s="16"/>
      <c r="H6369" t="s">
        <v>16011</v>
      </c>
      <c r="I6369" t="s">
        <v>13</v>
      </c>
      <c r="J6369" t="s">
        <v>99</v>
      </c>
      <c r="K6369" t="s">
        <v>88</v>
      </c>
      <c r="L6369" t="s">
        <v>89</v>
      </c>
      <c r="M6369">
        <v>0</v>
      </c>
      <c r="N6369" t="s">
        <v>90</v>
      </c>
      <c r="O6369" s="1">
        <v>45119</v>
      </c>
      <c r="P6369" s="2"/>
      <c r="Q6369" s="2"/>
      <c r="R6369" s="1"/>
      <c r="U6369" s="1" t="str">
        <f t="shared" si="420"/>
        <v>2023</v>
      </c>
      <c r="V6369" s="1" t="str">
        <f>VLOOKUP(W6369,quarter[],2,FALSE)</f>
        <v>3rd</v>
      </c>
      <c r="W6369" s="1" t="str">
        <f t="shared" si="419"/>
        <v>July</v>
      </c>
      <c r="X6369" s="1" t="str">
        <f t="shared" si="421"/>
        <v>Alexander, Lindsay</v>
      </c>
      <c r="Y6369" s="1"/>
      <c r="Z6369" s="1"/>
      <c r="AA6369" s="1" t="s">
        <v>3979</v>
      </c>
      <c r="AB6369" s="1"/>
      <c r="AC6369" s="1"/>
      <c r="AD6369" s="1"/>
      <c r="AE6369" s="1"/>
    </row>
    <row r="6370" spans="1:31">
      <c r="A6370" t="s">
        <v>16632</v>
      </c>
      <c r="B6370" s="1">
        <v>45118</v>
      </c>
      <c r="C6370" s="1" t="s">
        <v>49</v>
      </c>
      <c r="D6370" t="s">
        <v>1985</v>
      </c>
      <c r="E6370" t="s">
        <v>86</v>
      </c>
      <c r="F6370" s="16" t="s">
        <v>16633</v>
      </c>
      <c r="G6370" s="16"/>
      <c r="H6370" t="s">
        <v>13</v>
      </c>
      <c r="I6370" t="s">
        <v>13</v>
      </c>
      <c r="J6370" t="s">
        <v>87</v>
      </c>
      <c r="K6370" t="s">
        <v>88</v>
      </c>
      <c r="L6370" t="s">
        <v>89</v>
      </c>
      <c r="M6370">
        <v>0</v>
      </c>
      <c r="N6370" t="s">
        <v>90</v>
      </c>
      <c r="O6370" s="1">
        <v>45119</v>
      </c>
      <c r="P6370" s="2"/>
      <c r="Q6370" s="2"/>
      <c r="R6370" s="1"/>
      <c r="U6370" s="1" t="str">
        <f t="shared" si="420"/>
        <v>2023</v>
      </c>
      <c r="V6370" s="1" t="str">
        <f>VLOOKUP(W6370,quarter[],2,FALSE)</f>
        <v>3rd</v>
      </c>
      <c r="W6370" s="1" t="str">
        <f t="shared" si="419"/>
        <v>July</v>
      </c>
      <c r="X6370" s="1" t="str">
        <f t="shared" si="421"/>
        <v>Brake, Cassi</v>
      </c>
      <c r="Y6370" s="1"/>
      <c r="Z6370" s="1"/>
      <c r="AA6370" s="1" t="s">
        <v>2829</v>
      </c>
      <c r="AB6370" s="1"/>
      <c r="AC6370" s="1"/>
      <c r="AD6370" s="1"/>
      <c r="AE6370" s="1"/>
    </row>
    <row r="6371" spans="1:31">
      <c r="A6371" t="s">
        <v>16634</v>
      </c>
      <c r="B6371" s="1">
        <v>45118</v>
      </c>
      <c r="C6371" s="1" t="s">
        <v>50</v>
      </c>
      <c r="D6371" t="s">
        <v>16635</v>
      </c>
      <c r="E6371" t="s">
        <v>86</v>
      </c>
      <c r="F6371" s="16" t="s">
        <v>9244</v>
      </c>
      <c r="G6371" s="16"/>
      <c r="H6371" t="s">
        <v>16636</v>
      </c>
      <c r="I6371" t="s">
        <v>13</v>
      </c>
      <c r="J6371" t="s">
        <v>369</v>
      </c>
      <c r="K6371" t="s">
        <v>88</v>
      </c>
      <c r="L6371" t="s">
        <v>89</v>
      </c>
      <c r="M6371">
        <v>0</v>
      </c>
      <c r="N6371" t="s">
        <v>90</v>
      </c>
      <c r="O6371" s="1">
        <v>45119</v>
      </c>
      <c r="P6371" s="2"/>
      <c r="Q6371" s="2"/>
      <c r="R6371" s="1"/>
      <c r="U6371" s="1" t="str">
        <f t="shared" si="420"/>
        <v>2023</v>
      </c>
      <c r="V6371" s="1" t="str">
        <f>VLOOKUP(W6371,quarter[],2,FALSE)</f>
        <v>3rd</v>
      </c>
      <c r="W6371" s="1" t="str">
        <f t="shared" si="419"/>
        <v>July</v>
      </c>
      <c r="X6371" s="1" t="str">
        <f t="shared" si="421"/>
        <v>Calo, Robyn</v>
      </c>
      <c r="Y6371" s="1"/>
      <c r="Z6371" s="1"/>
      <c r="AA6371" s="1" t="s">
        <v>3245</v>
      </c>
      <c r="AB6371" s="1"/>
      <c r="AC6371" s="1"/>
      <c r="AD6371" s="1"/>
      <c r="AE6371" s="1"/>
    </row>
    <row r="6372" spans="1:31">
      <c r="A6372" t="s">
        <v>16637</v>
      </c>
      <c r="B6372" s="1">
        <v>45118</v>
      </c>
      <c r="C6372" s="1" t="s">
        <v>49</v>
      </c>
      <c r="D6372" t="s">
        <v>16638</v>
      </c>
      <c r="E6372" t="s">
        <v>86</v>
      </c>
      <c r="F6372" s="16" t="s">
        <v>2098</v>
      </c>
      <c r="G6372" s="16"/>
      <c r="H6372" t="s">
        <v>13</v>
      </c>
      <c r="I6372" t="s">
        <v>13</v>
      </c>
      <c r="J6372" t="s">
        <v>87</v>
      </c>
      <c r="K6372" t="s">
        <v>88</v>
      </c>
      <c r="L6372" t="s">
        <v>89</v>
      </c>
      <c r="M6372">
        <v>0</v>
      </c>
      <c r="N6372" t="s">
        <v>90</v>
      </c>
      <c r="O6372" s="1">
        <v>45118</v>
      </c>
      <c r="P6372" s="2"/>
      <c r="Q6372" s="2"/>
      <c r="R6372" s="1"/>
      <c r="U6372" s="1" t="str">
        <f t="shared" si="420"/>
        <v>2023</v>
      </c>
      <c r="V6372" s="1" t="str">
        <f>VLOOKUP(W6372,quarter[],2,FALSE)</f>
        <v>3rd</v>
      </c>
      <c r="W6372" s="1" t="str">
        <f t="shared" si="419"/>
        <v>July</v>
      </c>
      <c r="X6372" s="1" t="str">
        <f t="shared" si="421"/>
        <v>Brake, Cassi</v>
      </c>
      <c r="Y6372" s="1"/>
      <c r="Z6372" s="1"/>
      <c r="AA6372" s="1" t="s">
        <v>1157</v>
      </c>
      <c r="AB6372" s="1"/>
      <c r="AC6372" s="1"/>
      <c r="AD6372" s="1"/>
      <c r="AE6372" s="1"/>
    </row>
    <row r="6373" spans="1:31">
      <c r="A6373" t="s">
        <v>16639</v>
      </c>
      <c r="B6373" s="1">
        <v>45118</v>
      </c>
      <c r="C6373" s="1" t="s">
        <v>48</v>
      </c>
      <c r="D6373" t="s">
        <v>16149</v>
      </c>
      <c r="E6373" t="s">
        <v>86</v>
      </c>
      <c r="F6373" s="16" t="s">
        <v>99</v>
      </c>
      <c r="G6373" s="16"/>
      <c r="H6373" t="s">
        <v>16640</v>
      </c>
      <c r="I6373" t="s">
        <v>13</v>
      </c>
      <c r="J6373" t="s">
        <v>99</v>
      </c>
      <c r="K6373" t="s">
        <v>88</v>
      </c>
      <c r="L6373" t="s">
        <v>89</v>
      </c>
      <c r="M6373">
        <v>0</v>
      </c>
      <c r="N6373" t="s">
        <v>90</v>
      </c>
      <c r="O6373" s="1">
        <v>45119</v>
      </c>
      <c r="P6373" s="2"/>
      <c r="Q6373" s="2"/>
      <c r="R6373" s="1"/>
      <c r="U6373" s="1" t="str">
        <f t="shared" si="420"/>
        <v>2023</v>
      </c>
      <c r="V6373" s="1" t="str">
        <f>VLOOKUP(W6373,quarter[],2,FALSE)</f>
        <v>3rd</v>
      </c>
      <c r="W6373" s="1" t="str">
        <f t="shared" si="419"/>
        <v>July</v>
      </c>
      <c r="X6373" s="1" t="str">
        <f t="shared" si="421"/>
        <v>Alexander, Lindsay</v>
      </c>
      <c r="Y6373" s="1"/>
      <c r="Z6373" s="1"/>
      <c r="AA6373" s="1" t="s">
        <v>3979</v>
      </c>
      <c r="AB6373" s="1"/>
      <c r="AC6373" s="1"/>
      <c r="AD6373" s="1"/>
      <c r="AE6373" s="1"/>
    </row>
    <row r="6374" spans="1:31">
      <c r="A6374" t="s">
        <v>16641</v>
      </c>
      <c r="B6374" s="1">
        <v>45118</v>
      </c>
      <c r="C6374" s="1" t="s">
        <v>53</v>
      </c>
      <c r="D6374" t="s">
        <v>16642</v>
      </c>
      <c r="E6374" t="s">
        <v>86</v>
      </c>
      <c r="F6374" s="16" t="s">
        <v>16643</v>
      </c>
      <c r="G6374" s="16"/>
      <c r="H6374" t="s">
        <v>16644</v>
      </c>
      <c r="I6374" t="s">
        <v>16645</v>
      </c>
      <c r="J6374" t="s">
        <v>87</v>
      </c>
      <c r="K6374" t="s">
        <v>90</v>
      </c>
      <c r="L6374" t="s">
        <v>88</v>
      </c>
      <c r="M6374">
        <v>0</v>
      </c>
      <c r="N6374" t="s">
        <v>90</v>
      </c>
      <c r="O6374" s="1">
        <v>45120</v>
      </c>
      <c r="P6374" s="2"/>
      <c r="Q6374" s="2"/>
      <c r="R6374" s="1"/>
      <c r="U6374" s="1" t="str">
        <f t="shared" si="420"/>
        <v>2023</v>
      </c>
      <c r="V6374" s="1" t="str">
        <f>VLOOKUP(W6374,quarter[],2,FALSE)</f>
        <v>3rd</v>
      </c>
      <c r="W6374" s="1" t="str">
        <f t="shared" si="419"/>
        <v>July</v>
      </c>
      <c r="X6374" s="1" t="str">
        <f t="shared" si="421"/>
        <v>Perry, April</v>
      </c>
      <c r="Y6374" s="1"/>
      <c r="Z6374" s="1"/>
      <c r="AA6374" s="1" t="s">
        <v>7173</v>
      </c>
      <c r="AB6374" s="1"/>
      <c r="AC6374" s="1"/>
      <c r="AD6374" s="1"/>
      <c r="AE6374" s="1"/>
    </row>
    <row r="6375" spans="1:31">
      <c r="A6375" t="s">
        <v>16646</v>
      </c>
      <c r="B6375" s="1">
        <v>45118</v>
      </c>
      <c r="C6375" s="1" t="s">
        <v>50</v>
      </c>
      <c r="D6375" t="s">
        <v>16647</v>
      </c>
      <c r="E6375" t="s">
        <v>86</v>
      </c>
      <c r="F6375" s="16" t="s">
        <v>2177</v>
      </c>
      <c r="G6375" s="16"/>
      <c r="H6375" t="s">
        <v>13</v>
      </c>
      <c r="I6375" t="s">
        <v>13</v>
      </c>
      <c r="J6375" t="s">
        <v>140</v>
      </c>
      <c r="K6375" t="s">
        <v>88</v>
      </c>
      <c r="L6375" t="s">
        <v>89</v>
      </c>
      <c r="M6375">
        <v>0</v>
      </c>
      <c r="N6375" t="s">
        <v>90</v>
      </c>
      <c r="O6375" s="1">
        <v>45119</v>
      </c>
      <c r="P6375" s="2"/>
      <c r="Q6375" s="2"/>
      <c r="R6375" s="1"/>
      <c r="U6375" s="1" t="str">
        <f t="shared" si="420"/>
        <v>2023</v>
      </c>
      <c r="V6375" s="1" t="str">
        <f>VLOOKUP(W6375,quarter[],2,FALSE)</f>
        <v>3rd</v>
      </c>
      <c r="W6375" s="1" t="str">
        <f t="shared" si="419"/>
        <v>July</v>
      </c>
      <c r="X6375" s="1" t="str">
        <f t="shared" si="421"/>
        <v>Calo, Robyn</v>
      </c>
      <c r="Y6375" s="1"/>
      <c r="Z6375" s="1"/>
      <c r="AA6375" s="1" t="s">
        <v>16648</v>
      </c>
      <c r="AB6375" s="1"/>
      <c r="AC6375" s="1"/>
      <c r="AD6375" s="1"/>
      <c r="AE6375" s="1"/>
    </row>
    <row r="6376" spans="1:31">
      <c r="A6376" t="s">
        <v>16649</v>
      </c>
      <c r="B6376" s="1">
        <v>45118</v>
      </c>
      <c r="C6376" s="1" t="s">
        <v>49</v>
      </c>
      <c r="D6376" t="s">
        <v>16650</v>
      </c>
      <c r="E6376" t="s">
        <v>86</v>
      </c>
      <c r="F6376" s="16" t="s">
        <v>16651</v>
      </c>
      <c r="G6376" s="16"/>
      <c r="H6376" t="s">
        <v>16652</v>
      </c>
      <c r="I6376" t="s">
        <v>13</v>
      </c>
      <c r="J6376" t="s">
        <v>87</v>
      </c>
      <c r="K6376" t="s">
        <v>88</v>
      </c>
      <c r="L6376" t="s">
        <v>89</v>
      </c>
      <c r="M6376">
        <v>0</v>
      </c>
      <c r="N6376" t="s">
        <v>90</v>
      </c>
      <c r="O6376" s="1">
        <v>45125</v>
      </c>
      <c r="P6376" s="2"/>
      <c r="Q6376" s="2"/>
      <c r="R6376" s="1"/>
      <c r="U6376" s="1" t="str">
        <f t="shared" si="420"/>
        <v>2023</v>
      </c>
      <c r="V6376" s="1" t="str">
        <f>VLOOKUP(W6376,quarter[],2,FALSE)</f>
        <v>3rd</v>
      </c>
      <c r="W6376" s="1" t="str">
        <f t="shared" si="419"/>
        <v>July</v>
      </c>
      <c r="X6376" s="1" t="str">
        <f t="shared" si="421"/>
        <v>Brake, Cassi</v>
      </c>
      <c r="Y6376" s="1"/>
      <c r="Z6376" s="1"/>
      <c r="AA6376" s="1" t="s">
        <v>16653</v>
      </c>
      <c r="AB6376" s="1"/>
      <c r="AC6376" s="1"/>
      <c r="AD6376" s="1"/>
      <c r="AE6376" s="1"/>
    </row>
    <row r="6377" spans="1:31">
      <c r="A6377" t="s">
        <v>16654</v>
      </c>
      <c r="B6377" s="1">
        <v>45118</v>
      </c>
      <c r="C6377" s="1" t="s">
        <v>48</v>
      </c>
      <c r="D6377" t="s">
        <v>16655</v>
      </c>
      <c r="E6377" t="s">
        <v>86</v>
      </c>
      <c r="F6377" s="16" t="s">
        <v>16656</v>
      </c>
      <c r="G6377" s="16"/>
      <c r="H6377" t="s">
        <v>16657</v>
      </c>
      <c r="I6377" t="s">
        <v>16658</v>
      </c>
      <c r="J6377" t="s">
        <v>87</v>
      </c>
      <c r="K6377" t="s">
        <v>90</v>
      </c>
      <c r="L6377" t="s">
        <v>90</v>
      </c>
      <c r="M6377">
        <v>4</v>
      </c>
      <c r="N6377" t="s">
        <v>90</v>
      </c>
      <c r="O6377" s="1">
        <v>45135</v>
      </c>
      <c r="P6377" s="2"/>
      <c r="Q6377" s="2"/>
      <c r="R6377" s="1"/>
      <c r="U6377" s="1" t="str">
        <f t="shared" si="420"/>
        <v>2023</v>
      </c>
      <c r="V6377" s="1" t="str">
        <f>VLOOKUP(W6377,quarter[],2,FALSE)</f>
        <v>3rd</v>
      </c>
      <c r="W6377" s="1" t="str">
        <f t="shared" si="419"/>
        <v>July</v>
      </c>
      <c r="X6377" s="1" t="str">
        <f t="shared" si="421"/>
        <v>Alexander, Lindsay</v>
      </c>
      <c r="Y6377" s="1"/>
      <c r="Z6377" s="1"/>
      <c r="AA6377" s="1" t="s">
        <v>16659</v>
      </c>
      <c r="AB6377" s="1"/>
      <c r="AC6377" s="1"/>
      <c r="AD6377" s="1"/>
      <c r="AE6377" s="1"/>
    </row>
    <row r="6378" spans="1:31">
      <c r="A6378" t="s">
        <v>16660</v>
      </c>
      <c r="B6378" s="1">
        <v>45118</v>
      </c>
      <c r="C6378" s="1" t="s">
        <v>53</v>
      </c>
      <c r="D6378" t="s">
        <v>16661</v>
      </c>
      <c r="E6378" t="s">
        <v>86</v>
      </c>
      <c r="F6378" s="16" t="s">
        <v>2177</v>
      </c>
      <c r="G6378" s="16"/>
      <c r="H6378" t="s">
        <v>13</v>
      </c>
      <c r="I6378" t="s">
        <v>13</v>
      </c>
      <c r="J6378" t="s">
        <v>140</v>
      </c>
      <c r="K6378" t="s">
        <v>88</v>
      </c>
      <c r="L6378" t="s">
        <v>89</v>
      </c>
      <c r="M6378">
        <v>0</v>
      </c>
      <c r="N6378" t="s">
        <v>90</v>
      </c>
      <c r="O6378" s="1">
        <v>45119</v>
      </c>
      <c r="P6378" s="2"/>
      <c r="Q6378" s="2"/>
      <c r="R6378" s="1"/>
      <c r="U6378" s="1" t="str">
        <f t="shared" si="420"/>
        <v>2023</v>
      </c>
      <c r="V6378" s="1" t="str">
        <f>VLOOKUP(W6378,quarter[],2,FALSE)</f>
        <v>3rd</v>
      </c>
      <c r="W6378" s="1" t="str">
        <f t="shared" si="419"/>
        <v>July</v>
      </c>
      <c r="X6378" s="1" t="str">
        <f t="shared" si="421"/>
        <v>Perry, April</v>
      </c>
      <c r="Y6378" s="1"/>
      <c r="Z6378" s="1"/>
      <c r="AA6378" s="1" t="s">
        <v>16662</v>
      </c>
      <c r="AB6378" s="1"/>
      <c r="AC6378" s="1"/>
      <c r="AD6378" s="1"/>
      <c r="AE6378" s="1"/>
    </row>
    <row r="6379" spans="1:31">
      <c r="A6379" t="s">
        <v>16663</v>
      </c>
      <c r="B6379" s="1">
        <v>45118</v>
      </c>
      <c r="C6379" s="1" t="s">
        <v>50</v>
      </c>
      <c r="D6379" t="s">
        <v>9298</v>
      </c>
      <c r="E6379" t="s">
        <v>86</v>
      </c>
      <c r="F6379" s="16" t="s">
        <v>16664</v>
      </c>
      <c r="G6379" s="16"/>
      <c r="H6379" t="s">
        <v>13</v>
      </c>
      <c r="I6379" t="s">
        <v>16665</v>
      </c>
      <c r="J6379" t="s">
        <v>87</v>
      </c>
      <c r="K6379" t="s">
        <v>88</v>
      </c>
      <c r="L6379" t="s">
        <v>89</v>
      </c>
      <c r="M6379">
        <v>0</v>
      </c>
      <c r="N6379" t="s">
        <v>90</v>
      </c>
      <c r="O6379" s="1">
        <v>45120</v>
      </c>
      <c r="P6379" s="2"/>
      <c r="Q6379" s="2"/>
      <c r="R6379" s="1"/>
      <c r="U6379" s="1" t="str">
        <f t="shared" si="420"/>
        <v>2023</v>
      </c>
      <c r="V6379" s="1" t="str">
        <f>VLOOKUP(W6379,quarter[],2,FALSE)</f>
        <v>3rd</v>
      </c>
      <c r="W6379" s="1" t="str">
        <f t="shared" si="419"/>
        <v>July</v>
      </c>
      <c r="X6379" s="1" t="str">
        <f t="shared" si="421"/>
        <v>Calo, Robyn</v>
      </c>
      <c r="Y6379" s="1"/>
      <c r="Z6379" s="1"/>
      <c r="AA6379" s="1" t="s">
        <v>262</v>
      </c>
      <c r="AB6379" s="1"/>
      <c r="AC6379" s="1"/>
      <c r="AD6379" s="1"/>
      <c r="AE6379" s="1"/>
    </row>
    <row r="6380" spans="1:31">
      <c r="A6380" t="s">
        <v>16666</v>
      </c>
      <c r="B6380" s="1">
        <v>45118</v>
      </c>
      <c r="C6380" s="1" t="s">
        <v>49</v>
      </c>
      <c r="D6380" t="s">
        <v>16454</v>
      </c>
      <c r="E6380" t="s">
        <v>86</v>
      </c>
      <c r="F6380" s="16" t="s">
        <v>16667</v>
      </c>
      <c r="G6380" s="16"/>
      <c r="H6380" t="s">
        <v>13</v>
      </c>
      <c r="I6380" t="s">
        <v>13</v>
      </c>
      <c r="J6380" t="s">
        <v>87</v>
      </c>
      <c r="K6380" t="s">
        <v>88</v>
      </c>
      <c r="L6380" t="s">
        <v>89</v>
      </c>
      <c r="M6380">
        <v>0</v>
      </c>
      <c r="N6380" t="s">
        <v>90</v>
      </c>
      <c r="O6380" s="1">
        <v>45119</v>
      </c>
      <c r="P6380" s="2"/>
      <c r="Q6380" s="2"/>
      <c r="R6380" s="1"/>
      <c r="U6380" s="1" t="str">
        <f t="shared" si="420"/>
        <v>2023</v>
      </c>
      <c r="V6380" s="1" t="str">
        <f>VLOOKUP(W6380,quarter[],2,FALSE)</f>
        <v>3rd</v>
      </c>
      <c r="W6380" s="1" t="str">
        <f t="shared" si="419"/>
        <v>July</v>
      </c>
      <c r="X6380" s="1" t="str">
        <f t="shared" si="421"/>
        <v>Brake, Cassi</v>
      </c>
      <c r="Y6380" s="1"/>
      <c r="Z6380" s="1"/>
      <c r="AA6380" s="1" t="s">
        <v>1157</v>
      </c>
      <c r="AB6380" s="1"/>
      <c r="AC6380" s="1"/>
      <c r="AD6380" s="1"/>
      <c r="AE6380" s="1"/>
    </row>
    <row r="6381" spans="1:31">
      <c r="A6381" t="s">
        <v>16668</v>
      </c>
      <c r="B6381" s="1">
        <v>45118</v>
      </c>
      <c r="C6381" s="1" t="s">
        <v>48</v>
      </c>
      <c r="D6381" t="s">
        <v>16669</v>
      </c>
      <c r="E6381" t="s">
        <v>86</v>
      </c>
      <c r="F6381" s="16" t="s">
        <v>99</v>
      </c>
      <c r="G6381" s="16"/>
      <c r="H6381" t="s">
        <v>16670</v>
      </c>
      <c r="I6381" t="s">
        <v>13</v>
      </c>
      <c r="J6381" t="s">
        <v>99</v>
      </c>
      <c r="K6381" t="s">
        <v>88</v>
      </c>
      <c r="L6381" t="s">
        <v>89</v>
      </c>
      <c r="M6381">
        <v>0</v>
      </c>
      <c r="N6381" t="s">
        <v>90</v>
      </c>
      <c r="O6381" s="1">
        <v>45147</v>
      </c>
      <c r="P6381" s="2">
        <v>0.2</v>
      </c>
      <c r="Q6381" s="2">
        <v>0.2</v>
      </c>
      <c r="R6381" s="1">
        <v>45187</v>
      </c>
      <c r="S6381">
        <v>1100</v>
      </c>
      <c r="U6381" s="1" t="str">
        <f t="shared" si="420"/>
        <v>2023</v>
      </c>
      <c r="V6381" s="1" t="str">
        <f>VLOOKUP(W6381,quarter[],2,FALSE)</f>
        <v>3rd</v>
      </c>
      <c r="W6381" s="1" t="str">
        <f t="shared" si="419"/>
        <v>July</v>
      </c>
      <c r="X6381" s="1" t="str">
        <f t="shared" si="421"/>
        <v>Alexander, Lindsay</v>
      </c>
      <c r="Y6381" s="1"/>
      <c r="Z6381" s="1"/>
      <c r="AA6381" s="1" t="s">
        <v>16671</v>
      </c>
      <c r="AB6381" s="1"/>
      <c r="AC6381" s="1"/>
      <c r="AD6381" s="1"/>
      <c r="AE6381" s="1"/>
    </row>
    <row r="6382" spans="1:31">
      <c r="A6382" t="s">
        <v>16672</v>
      </c>
      <c r="B6382" s="1">
        <v>45118</v>
      </c>
      <c r="C6382" s="1" t="s">
        <v>53</v>
      </c>
      <c r="D6382" t="s">
        <v>16673</v>
      </c>
      <c r="E6382" t="s">
        <v>86</v>
      </c>
      <c r="F6382" s="16" t="s">
        <v>16674</v>
      </c>
      <c r="G6382" s="16"/>
      <c r="H6382" t="s">
        <v>16675</v>
      </c>
      <c r="I6382" t="s">
        <v>13</v>
      </c>
      <c r="J6382" t="s">
        <v>99</v>
      </c>
      <c r="K6382" t="s">
        <v>88</v>
      </c>
      <c r="L6382" t="s">
        <v>89</v>
      </c>
      <c r="M6382">
        <v>0</v>
      </c>
      <c r="N6382" t="s">
        <v>90</v>
      </c>
      <c r="O6382" s="1">
        <v>45119</v>
      </c>
      <c r="P6382" s="2"/>
      <c r="Q6382" s="2"/>
      <c r="R6382" s="1"/>
      <c r="U6382" s="1" t="str">
        <f t="shared" si="420"/>
        <v>2023</v>
      </c>
      <c r="V6382" s="1" t="str">
        <f>VLOOKUP(W6382,quarter[],2,FALSE)</f>
        <v>3rd</v>
      </c>
      <c r="W6382" s="1" t="str">
        <f t="shared" si="419"/>
        <v>July</v>
      </c>
      <c r="X6382" s="1" t="str">
        <f t="shared" si="421"/>
        <v>Perry, April</v>
      </c>
      <c r="Y6382" s="1"/>
      <c r="Z6382" s="1"/>
      <c r="AA6382" s="1" t="s">
        <v>138</v>
      </c>
      <c r="AB6382" s="1"/>
      <c r="AC6382" s="1"/>
      <c r="AD6382" s="1"/>
      <c r="AE6382" s="1"/>
    </row>
    <row r="6383" spans="1:31">
      <c r="A6383" t="s">
        <v>16676</v>
      </c>
      <c r="B6383" s="1">
        <v>45118</v>
      </c>
      <c r="C6383" s="1" t="s">
        <v>50</v>
      </c>
      <c r="D6383" t="s">
        <v>16161</v>
      </c>
      <c r="E6383" t="s">
        <v>86</v>
      </c>
      <c r="F6383" s="16" t="s">
        <v>6699</v>
      </c>
      <c r="G6383" s="16"/>
      <c r="H6383" t="s">
        <v>16677</v>
      </c>
      <c r="I6383" t="s">
        <v>13</v>
      </c>
      <c r="J6383" t="s">
        <v>87</v>
      </c>
      <c r="K6383" t="s">
        <v>88</v>
      </c>
      <c r="L6383" t="s">
        <v>89</v>
      </c>
      <c r="M6383">
        <v>0</v>
      </c>
      <c r="N6383" t="s">
        <v>90</v>
      </c>
      <c r="O6383" s="1">
        <v>45119</v>
      </c>
      <c r="P6383" s="2"/>
      <c r="Q6383" s="2"/>
      <c r="R6383" s="1"/>
      <c r="U6383" s="1" t="str">
        <f t="shared" si="420"/>
        <v>2023</v>
      </c>
      <c r="V6383" s="1" t="str">
        <f>VLOOKUP(W6383,quarter[],2,FALSE)</f>
        <v>3rd</v>
      </c>
      <c r="W6383" s="1" t="str">
        <f t="shared" si="419"/>
        <v>July</v>
      </c>
      <c r="X6383" s="1" t="str">
        <f t="shared" si="421"/>
        <v>Calo, Robyn</v>
      </c>
      <c r="Y6383" s="1"/>
      <c r="Z6383" s="1"/>
      <c r="AA6383" s="1" t="s">
        <v>16678</v>
      </c>
      <c r="AB6383" s="1"/>
      <c r="AC6383" s="1"/>
      <c r="AD6383" s="1"/>
      <c r="AE6383" s="1"/>
    </row>
    <row r="6384" spans="1:31">
      <c r="A6384" t="s">
        <v>16679</v>
      </c>
      <c r="B6384" s="1">
        <v>45119</v>
      </c>
      <c r="C6384" s="1" t="s">
        <v>49</v>
      </c>
      <c r="D6384" t="s">
        <v>16680</v>
      </c>
      <c r="E6384" t="s">
        <v>86</v>
      </c>
      <c r="F6384" s="16" t="s">
        <v>2177</v>
      </c>
      <c r="G6384" s="16"/>
      <c r="H6384" t="s">
        <v>13</v>
      </c>
      <c r="I6384" t="s">
        <v>13</v>
      </c>
      <c r="J6384" t="s">
        <v>140</v>
      </c>
      <c r="K6384" t="s">
        <v>88</v>
      </c>
      <c r="L6384" t="s">
        <v>89</v>
      </c>
      <c r="M6384">
        <v>0</v>
      </c>
      <c r="N6384" t="s">
        <v>90</v>
      </c>
      <c r="O6384" s="1">
        <v>45119</v>
      </c>
      <c r="P6384" s="2"/>
      <c r="Q6384" s="2"/>
      <c r="R6384" s="1"/>
      <c r="U6384" s="1" t="str">
        <f t="shared" si="420"/>
        <v>2023</v>
      </c>
      <c r="V6384" s="1" t="str">
        <f>VLOOKUP(W6384,quarter[],2,FALSE)</f>
        <v>3rd</v>
      </c>
      <c r="W6384" s="1" t="str">
        <f t="shared" si="419"/>
        <v>July</v>
      </c>
      <c r="X6384" s="1" t="str">
        <f t="shared" si="421"/>
        <v>Brake, Cassi</v>
      </c>
      <c r="Y6384" s="1"/>
      <c r="Z6384" s="1"/>
      <c r="AA6384" s="1" t="s">
        <v>16681</v>
      </c>
      <c r="AB6384" s="1"/>
      <c r="AC6384" s="1"/>
      <c r="AD6384" s="1"/>
      <c r="AE6384" s="1"/>
    </row>
    <row r="6385" spans="1:31">
      <c r="A6385" t="s">
        <v>16682</v>
      </c>
      <c r="B6385" s="1">
        <v>45119</v>
      </c>
      <c r="C6385" s="1" t="s">
        <v>48</v>
      </c>
      <c r="D6385" t="s">
        <v>8087</v>
      </c>
      <c r="E6385" t="s">
        <v>86</v>
      </c>
      <c r="F6385" s="16" t="s">
        <v>99</v>
      </c>
      <c r="G6385" s="16"/>
      <c r="H6385" t="s">
        <v>13</v>
      </c>
      <c r="I6385" t="s">
        <v>13</v>
      </c>
      <c r="J6385" t="s">
        <v>99</v>
      </c>
      <c r="K6385" t="s">
        <v>88</v>
      </c>
      <c r="L6385" t="s">
        <v>89</v>
      </c>
      <c r="M6385">
        <v>0</v>
      </c>
      <c r="N6385" t="s">
        <v>90</v>
      </c>
      <c r="O6385" s="1">
        <v>45120</v>
      </c>
      <c r="P6385" s="2"/>
      <c r="Q6385" s="2"/>
      <c r="R6385" s="1"/>
      <c r="U6385" s="1" t="str">
        <f t="shared" si="420"/>
        <v>2023</v>
      </c>
      <c r="V6385" s="1" t="str">
        <f>VLOOKUP(W6385,quarter[],2,FALSE)</f>
        <v>3rd</v>
      </c>
      <c r="W6385" s="1" t="str">
        <f t="shared" si="419"/>
        <v>July</v>
      </c>
      <c r="X6385" s="1" t="str">
        <f t="shared" si="421"/>
        <v>Alexander, Lindsay</v>
      </c>
      <c r="Y6385" s="1"/>
      <c r="Z6385" s="1"/>
      <c r="AA6385" s="1" t="s">
        <v>16683</v>
      </c>
      <c r="AB6385" s="1"/>
      <c r="AC6385" s="1"/>
      <c r="AD6385" s="1"/>
      <c r="AE6385" s="1"/>
    </row>
    <row r="6386" spans="1:31">
      <c r="A6386" t="s">
        <v>16684</v>
      </c>
      <c r="B6386" s="1">
        <v>45119</v>
      </c>
      <c r="C6386" s="1" t="s">
        <v>53</v>
      </c>
      <c r="D6386" t="s">
        <v>16188</v>
      </c>
      <c r="E6386" t="s">
        <v>86</v>
      </c>
      <c r="F6386" s="16" t="s">
        <v>99</v>
      </c>
      <c r="G6386" s="16"/>
      <c r="H6386" t="s">
        <v>13</v>
      </c>
      <c r="I6386" t="s">
        <v>13</v>
      </c>
      <c r="J6386" t="s">
        <v>99</v>
      </c>
      <c r="K6386" t="s">
        <v>88</v>
      </c>
      <c r="L6386" t="s">
        <v>89</v>
      </c>
      <c r="M6386">
        <v>0</v>
      </c>
      <c r="N6386" t="s">
        <v>90</v>
      </c>
      <c r="O6386" s="1">
        <v>45120</v>
      </c>
      <c r="P6386" s="2"/>
      <c r="Q6386" s="2"/>
      <c r="R6386" s="1"/>
      <c r="U6386" s="1" t="str">
        <f t="shared" si="420"/>
        <v>2023</v>
      </c>
      <c r="V6386" s="1" t="str">
        <f>VLOOKUP(W6386,quarter[],2,FALSE)</f>
        <v>3rd</v>
      </c>
      <c r="W6386" s="1" t="str">
        <f t="shared" si="419"/>
        <v>July</v>
      </c>
      <c r="X6386" s="1" t="str">
        <f t="shared" si="421"/>
        <v>Perry, April</v>
      </c>
      <c r="Y6386" s="1"/>
      <c r="Z6386" s="1"/>
      <c r="AA6386" s="1" t="s">
        <v>157</v>
      </c>
      <c r="AB6386" s="1"/>
      <c r="AC6386" s="1"/>
      <c r="AD6386" s="1"/>
      <c r="AE6386" s="1"/>
    </row>
    <row r="6387" spans="1:31">
      <c r="A6387" t="s">
        <v>16685</v>
      </c>
      <c r="B6387" s="1">
        <v>45119</v>
      </c>
      <c r="C6387" s="1" t="s">
        <v>50</v>
      </c>
      <c r="D6387" t="s">
        <v>16686</v>
      </c>
      <c r="E6387" t="s">
        <v>86</v>
      </c>
      <c r="F6387" s="16" t="s">
        <v>4173</v>
      </c>
      <c r="G6387" s="16"/>
      <c r="H6387" t="s">
        <v>16687</v>
      </c>
      <c r="I6387" t="s">
        <v>13</v>
      </c>
      <c r="J6387" t="s">
        <v>117</v>
      </c>
      <c r="K6387" t="s">
        <v>88</v>
      </c>
      <c r="L6387" t="s">
        <v>89</v>
      </c>
      <c r="M6387">
        <v>0</v>
      </c>
      <c r="N6387" t="s">
        <v>90</v>
      </c>
      <c r="O6387" s="1">
        <v>45125</v>
      </c>
      <c r="P6387" s="2"/>
      <c r="Q6387" s="2"/>
      <c r="R6387" s="1"/>
      <c r="U6387" s="1" t="str">
        <f t="shared" si="420"/>
        <v>2023</v>
      </c>
      <c r="V6387" s="1" t="str">
        <f>VLOOKUP(W6387,quarter[],2,FALSE)</f>
        <v>3rd</v>
      </c>
      <c r="W6387" s="1" t="str">
        <f t="shared" si="419"/>
        <v>July</v>
      </c>
      <c r="X6387" s="1" t="str">
        <f t="shared" si="421"/>
        <v>Calo, Robyn</v>
      </c>
      <c r="Y6387" s="1"/>
      <c r="Z6387" s="1"/>
      <c r="AA6387" s="1" t="s">
        <v>16688</v>
      </c>
      <c r="AB6387" s="1"/>
      <c r="AC6387" s="1"/>
      <c r="AD6387" s="1"/>
      <c r="AE6387" s="1"/>
    </row>
    <row r="6388" spans="1:31">
      <c r="A6388" t="s">
        <v>16689</v>
      </c>
      <c r="B6388" s="1">
        <v>45119</v>
      </c>
      <c r="C6388" s="1" t="s">
        <v>49</v>
      </c>
      <c r="D6388" t="s">
        <v>786</v>
      </c>
      <c r="E6388" t="s">
        <v>86</v>
      </c>
      <c r="F6388" s="16" t="s">
        <v>16690</v>
      </c>
      <c r="G6388" s="16"/>
      <c r="H6388" t="s">
        <v>13</v>
      </c>
      <c r="I6388" t="s">
        <v>13</v>
      </c>
      <c r="J6388" t="s">
        <v>87</v>
      </c>
      <c r="K6388" t="s">
        <v>88</v>
      </c>
      <c r="L6388" t="s">
        <v>89</v>
      </c>
      <c r="M6388">
        <v>0</v>
      </c>
      <c r="N6388" t="s">
        <v>90</v>
      </c>
      <c r="O6388" s="1">
        <v>45119</v>
      </c>
      <c r="P6388" s="2"/>
      <c r="Q6388" s="2"/>
      <c r="R6388" s="1"/>
      <c r="U6388" s="1" t="str">
        <f t="shared" si="420"/>
        <v>2023</v>
      </c>
      <c r="V6388" s="1" t="str">
        <f>VLOOKUP(W6388,quarter[],2,FALSE)</f>
        <v>3rd</v>
      </c>
      <c r="W6388" s="1" t="str">
        <f t="shared" si="419"/>
        <v>July</v>
      </c>
      <c r="X6388" s="1" t="str">
        <f t="shared" si="421"/>
        <v>Brake, Cassi</v>
      </c>
      <c r="Y6388" s="1"/>
      <c r="Z6388" s="1"/>
      <c r="AA6388" s="1" t="s">
        <v>2829</v>
      </c>
      <c r="AB6388" s="1"/>
      <c r="AC6388" s="1"/>
      <c r="AD6388" s="1"/>
      <c r="AE6388" s="1"/>
    </row>
    <row r="6389" spans="1:31">
      <c r="A6389" t="s">
        <v>16691</v>
      </c>
      <c r="B6389" s="1">
        <v>45119</v>
      </c>
      <c r="C6389" s="1" t="s">
        <v>48</v>
      </c>
      <c r="D6389" t="s">
        <v>786</v>
      </c>
      <c r="E6389" t="s">
        <v>86</v>
      </c>
      <c r="F6389" s="16" t="s">
        <v>16692</v>
      </c>
      <c r="G6389" s="16"/>
      <c r="H6389" t="s">
        <v>13</v>
      </c>
      <c r="I6389" t="s">
        <v>16693</v>
      </c>
      <c r="J6389" t="s">
        <v>87</v>
      </c>
      <c r="K6389" t="s">
        <v>88</v>
      </c>
      <c r="L6389" t="s">
        <v>89</v>
      </c>
      <c r="M6389">
        <v>0</v>
      </c>
      <c r="N6389" t="s">
        <v>90</v>
      </c>
      <c r="O6389" s="1">
        <v>45119</v>
      </c>
      <c r="P6389" s="2"/>
      <c r="Q6389" s="2"/>
      <c r="R6389" s="1"/>
      <c r="U6389" s="1" t="str">
        <f t="shared" si="420"/>
        <v>2023</v>
      </c>
      <c r="V6389" s="1" t="str">
        <f>VLOOKUP(W6389,quarter[],2,FALSE)</f>
        <v>3rd</v>
      </c>
      <c r="W6389" s="1" t="str">
        <f t="shared" si="419"/>
        <v>July</v>
      </c>
      <c r="X6389" s="1" t="str">
        <f t="shared" si="421"/>
        <v>Alexander, Lindsay</v>
      </c>
      <c r="Y6389" s="1"/>
      <c r="Z6389" s="1"/>
      <c r="AA6389" s="1" t="s">
        <v>16694</v>
      </c>
      <c r="AB6389" s="1"/>
      <c r="AC6389" s="1"/>
      <c r="AD6389" s="1"/>
      <c r="AE6389" s="1"/>
    </row>
    <row r="6390" spans="1:31">
      <c r="A6390" t="s">
        <v>16695</v>
      </c>
      <c r="B6390" s="1">
        <v>45119</v>
      </c>
      <c r="C6390" s="1" t="s">
        <v>53</v>
      </c>
      <c r="D6390" t="s">
        <v>16696</v>
      </c>
      <c r="E6390" t="s">
        <v>86</v>
      </c>
      <c r="F6390" s="16" t="s">
        <v>16697</v>
      </c>
      <c r="G6390" s="16"/>
      <c r="H6390" t="s">
        <v>13</v>
      </c>
      <c r="I6390" t="s">
        <v>16698</v>
      </c>
      <c r="J6390" t="s">
        <v>87</v>
      </c>
      <c r="K6390" t="s">
        <v>90</v>
      </c>
      <c r="L6390" t="s">
        <v>90</v>
      </c>
      <c r="M6390">
        <v>6</v>
      </c>
      <c r="N6390" t="s">
        <v>90</v>
      </c>
      <c r="O6390" s="1">
        <v>45133</v>
      </c>
      <c r="P6390" s="2"/>
      <c r="Q6390" s="2"/>
      <c r="R6390" s="1"/>
      <c r="U6390" s="1" t="str">
        <f t="shared" si="420"/>
        <v>2023</v>
      </c>
      <c r="V6390" s="1" t="str">
        <f>VLOOKUP(W6390,quarter[],2,FALSE)</f>
        <v>3rd</v>
      </c>
      <c r="W6390" s="1" t="str">
        <f t="shared" si="419"/>
        <v>July</v>
      </c>
      <c r="X6390" s="1" t="str">
        <f t="shared" si="421"/>
        <v>Perry, April</v>
      </c>
      <c r="Y6390" s="1"/>
      <c r="Z6390" s="1"/>
      <c r="AA6390" s="1" t="s">
        <v>3681</v>
      </c>
      <c r="AB6390" s="1"/>
      <c r="AC6390" s="1"/>
      <c r="AD6390" s="1"/>
      <c r="AE6390" s="1"/>
    </row>
    <row r="6391" spans="1:31">
      <c r="A6391" t="s">
        <v>16699</v>
      </c>
      <c r="B6391" s="1">
        <v>45119</v>
      </c>
      <c r="C6391" s="1" t="s">
        <v>50</v>
      </c>
      <c r="D6391" t="s">
        <v>16700</v>
      </c>
      <c r="E6391" t="s">
        <v>86</v>
      </c>
      <c r="F6391" s="16" t="s">
        <v>16701</v>
      </c>
      <c r="G6391" s="16"/>
      <c r="H6391" t="s">
        <v>11755</v>
      </c>
      <c r="I6391" t="s">
        <v>13</v>
      </c>
      <c r="J6391" t="s">
        <v>87</v>
      </c>
      <c r="K6391" t="s">
        <v>88</v>
      </c>
      <c r="L6391" t="s">
        <v>89</v>
      </c>
      <c r="M6391">
        <v>0</v>
      </c>
      <c r="N6391" t="s">
        <v>90</v>
      </c>
      <c r="O6391" s="1">
        <v>45124</v>
      </c>
      <c r="P6391" s="2"/>
      <c r="Q6391" s="2"/>
      <c r="R6391" s="1"/>
      <c r="U6391" s="1" t="str">
        <f t="shared" si="420"/>
        <v>2023</v>
      </c>
      <c r="V6391" s="1" t="str">
        <f>VLOOKUP(W6391,quarter[],2,FALSE)</f>
        <v>3rd</v>
      </c>
      <c r="W6391" s="1" t="str">
        <f t="shared" si="419"/>
        <v>July</v>
      </c>
      <c r="X6391" s="1" t="str">
        <f t="shared" si="421"/>
        <v>Calo, Robyn</v>
      </c>
      <c r="Y6391" s="1"/>
      <c r="Z6391" s="1"/>
      <c r="AA6391" s="1" t="s">
        <v>879</v>
      </c>
      <c r="AB6391" s="1"/>
      <c r="AC6391" s="1"/>
      <c r="AD6391" s="1"/>
      <c r="AE6391" s="1"/>
    </row>
    <row r="6392" spans="1:31">
      <c r="A6392" t="s">
        <v>16702</v>
      </c>
      <c r="B6392" s="1">
        <v>45119</v>
      </c>
      <c r="C6392" s="1" t="s">
        <v>54</v>
      </c>
      <c r="D6392" t="s">
        <v>16703</v>
      </c>
      <c r="E6392" t="s">
        <v>86</v>
      </c>
      <c r="F6392" s="16" t="s">
        <v>9244</v>
      </c>
      <c r="G6392" s="16"/>
      <c r="H6392" t="s">
        <v>13</v>
      </c>
      <c r="I6392" t="s">
        <v>16704</v>
      </c>
      <c r="J6392" t="s">
        <v>369</v>
      </c>
      <c r="K6392" t="s">
        <v>90</v>
      </c>
      <c r="L6392" t="s">
        <v>90</v>
      </c>
      <c r="M6392">
        <v>1</v>
      </c>
      <c r="N6392" t="s">
        <v>90</v>
      </c>
      <c r="O6392" s="1">
        <v>45145</v>
      </c>
      <c r="P6392" s="2"/>
      <c r="Q6392" s="2"/>
      <c r="R6392" s="1"/>
      <c r="U6392" s="1" t="str">
        <f t="shared" si="420"/>
        <v>2023</v>
      </c>
      <c r="V6392" s="1" t="str">
        <f>VLOOKUP(W6392,quarter[],2,FALSE)</f>
        <v>3rd</v>
      </c>
      <c r="W6392" s="1" t="str">
        <f t="shared" si="419"/>
        <v>July</v>
      </c>
      <c r="X6392" s="1" t="str">
        <f t="shared" si="421"/>
        <v>Pitts, Jeff</v>
      </c>
      <c r="Y6392" s="1"/>
      <c r="Z6392" s="1"/>
      <c r="AA6392" s="1" t="s">
        <v>16705</v>
      </c>
      <c r="AB6392" s="1"/>
      <c r="AC6392" s="1"/>
      <c r="AD6392" s="1"/>
      <c r="AE6392" s="1"/>
    </row>
    <row r="6393" spans="1:31">
      <c r="A6393" t="s">
        <v>16706</v>
      </c>
      <c r="B6393" s="1">
        <v>45119</v>
      </c>
      <c r="C6393" s="1" t="s">
        <v>49</v>
      </c>
      <c r="D6393" t="s">
        <v>13857</v>
      </c>
      <c r="E6393" t="s">
        <v>86</v>
      </c>
      <c r="F6393" s="16" t="s">
        <v>16707</v>
      </c>
      <c r="G6393" s="16"/>
      <c r="H6393" t="s">
        <v>16708</v>
      </c>
      <c r="I6393" t="s">
        <v>13</v>
      </c>
      <c r="J6393" t="s">
        <v>87</v>
      </c>
      <c r="K6393" t="s">
        <v>90</v>
      </c>
      <c r="L6393" t="s">
        <v>90</v>
      </c>
      <c r="M6393">
        <v>2</v>
      </c>
      <c r="N6393" t="s">
        <v>90</v>
      </c>
      <c r="O6393" s="1">
        <v>45121</v>
      </c>
      <c r="P6393" s="2"/>
      <c r="Q6393" s="2"/>
      <c r="R6393" s="1"/>
      <c r="U6393" s="1" t="str">
        <f t="shared" si="420"/>
        <v>2023</v>
      </c>
      <c r="V6393" s="1" t="str">
        <f>VLOOKUP(W6393,quarter[],2,FALSE)</f>
        <v>3rd</v>
      </c>
      <c r="W6393" s="1" t="str">
        <f t="shared" si="419"/>
        <v>July</v>
      </c>
      <c r="X6393" s="1" t="str">
        <f t="shared" si="421"/>
        <v>Brake, Cassi</v>
      </c>
      <c r="Y6393" s="1"/>
      <c r="Z6393" s="1"/>
      <c r="AA6393" s="1" t="s">
        <v>5529</v>
      </c>
      <c r="AB6393" s="1"/>
      <c r="AC6393" s="1"/>
      <c r="AD6393" s="1"/>
      <c r="AE6393" s="1"/>
    </row>
    <row r="6394" spans="1:31">
      <c r="A6394" t="s">
        <v>16709</v>
      </c>
      <c r="B6394" s="1">
        <v>45119</v>
      </c>
      <c r="C6394" s="1" t="s">
        <v>48</v>
      </c>
      <c r="D6394" t="s">
        <v>16710</v>
      </c>
      <c r="E6394" t="s">
        <v>86</v>
      </c>
      <c r="F6394" s="16" t="s">
        <v>8389</v>
      </c>
      <c r="G6394" s="16"/>
      <c r="H6394" t="s">
        <v>16711</v>
      </c>
      <c r="I6394" t="s">
        <v>16712</v>
      </c>
      <c r="J6394" t="s">
        <v>87</v>
      </c>
      <c r="K6394" t="s">
        <v>90</v>
      </c>
      <c r="L6394" t="s">
        <v>90</v>
      </c>
      <c r="M6394">
        <v>0</v>
      </c>
      <c r="N6394" t="s">
        <v>90</v>
      </c>
      <c r="O6394" s="1">
        <v>45125</v>
      </c>
      <c r="P6394" s="2"/>
      <c r="Q6394" s="2"/>
      <c r="R6394" s="1"/>
      <c r="U6394" s="1" t="str">
        <f t="shared" si="420"/>
        <v>2023</v>
      </c>
      <c r="V6394" s="1" t="str">
        <f>VLOOKUP(W6394,quarter[],2,FALSE)</f>
        <v>3rd</v>
      </c>
      <c r="W6394" s="1" t="str">
        <f t="shared" si="419"/>
        <v>July</v>
      </c>
      <c r="X6394" s="1" t="str">
        <f t="shared" si="421"/>
        <v>Alexander, Lindsay</v>
      </c>
      <c r="Y6394" s="1"/>
      <c r="Z6394" s="1"/>
      <c r="AA6394" s="1" t="s">
        <v>16713</v>
      </c>
      <c r="AB6394" s="1"/>
      <c r="AC6394" s="1"/>
      <c r="AD6394" s="1"/>
      <c r="AE6394" s="1"/>
    </row>
    <row r="6395" spans="1:31">
      <c r="A6395" t="s">
        <v>16714</v>
      </c>
      <c r="B6395" s="1">
        <v>45119</v>
      </c>
      <c r="C6395" s="1" t="s">
        <v>53</v>
      </c>
      <c r="D6395" t="s">
        <v>5257</v>
      </c>
      <c r="E6395" t="s">
        <v>86</v>
      </c>
      <c r="F6395" s="16" t="s">
        <v>99</v>
      </c>
      <c r="G6395" s="16"/>
      <c r="H6395" t="s">
        <v>16715</v>
      </c>
      <c r="I6395" t="s">
        <v>13</v>
      </c>
      <c r="J6395" t="s">
        <v>99</v>
      </c>
      <c r="K6395" t="s">
        <v>88</v>
      </c>
      <c r="L6395" t="s">
        <v>89</v>
      </c>
      <c r="M6395">
        <v>0</v>
      </c>
      <c r="N6395" t="s">
        <v>90</v>
      </c>
      <c r="O6395" s="1">
        <v>45119</v>
      </c>
      <c r="P6395" s="2"/>
      <c r="Q6395" s="2"/>
      <c r="R6395" s="1"/>
      <c r="U6395" s="1" t="str">
        <f t="shared" si="420"/>
        <v>2023</v>
      </c>
      <c r="V6395" s="1" t="str">
        <f>VLOOKUP(W6395,quarter[],2,FALSE)</f>
        <v>3rd</v>
      </c>
      <c r="W6395" s="1" t="str">
        <f t="shared" si="419"/>
        <v>July</v>
      </c>
      <c r="X6395" s="1" t="str">
        <f t="shared" si="421"/>
        <v>Perry, April</v>
      </c>
      <c r="Y6395" s="1"/>
      <c r="Z6395" s="1"/>
      <c r="AA6395" s="1" t="s">
        <v>3979</v>
      </c>
      <c r="AB6395" s="1"/>
      <c r="AC6395" s="1"/>
      <c r="AD6395" s="1"/>
      <c r="AE6395" s="1"/>
    </row>
    <row r="6396" spans="1:31">
      <c r="A6396" t="s">
        <v>16716</v>
      </c>
      <c r="B6396" s="1">
        <v>45119</v>
      </c>
      <c r="C6396" s="1" t="s">
        <v>50</v>
      </c>
      <c r="D6396" t="s">
        <v>16717</v>
      </c>
      <c r="E6396" t="s">
        <v>86</v>
      </c>
      <c r="F6396" s="16" t="s">
        <v>2177</v>
      </c>
      <c r="G6396" s="16"/>
      <c r="H6396" t="s">
        <v>13</v>
      </c>
      <c r="I6396" t="s">
        <v>13</v>
      </c>
      <c r="J6396" t="s">
        <v>140</v>
      </c>
      <c r="K6396" t="s">
        <v>88</v>
      </c>
      <c r="L6396" t="s">
        <v>89</v>
      </c>
      <c r="M6396">
        <v>0</v>
      </c>
      <c r="N6396" t="s">
        <v>90</v>
      </c>
      <c r="O6396" s="1">
        <v>45120</v>
      </c>
      <c r="P6396" s="2"/>
      <c r="Q6396" s="2"/>
      <c r="R6396" s="1"/>
      <c r="U6396" s="1" t="str">
        <f t="shared" si="420"/>
        <v>2023</v>
      </c>
      <c r="V6396" s="1" t="str">
        <f>VLOOKUP(W6396,quarter[],2,FALSE)</f>
        <v>3rd</v>
      </c>
      <c r="W6396" s="1" t="str">
        <f t="shared" si="419"/>
        <v>July</v>
      </c>
      <c r="X6396" s="1" t="str">
        <f t="shared" si="421"/>
        <v>Calo, Robyn</v>
      </c>
      <c r="Y6396" s="1"/>
      <c r="Z6396" s="1"/>
      <c r="AA6396" s="1" t="s">
        <v>16718</v>
      </c>
      <c r="AB6396" s="1"/>
      <c r="AC6396" s="1"/>
      <c r="AD6396" s="1"/>
      <c r="AE6396" s="1"/>
    </row>
    <row r="6397" spans="1:31">
      <c r="A6397" t="s">
        <v>16719</v>
      </c>
      <c r="B6397" s="1">
        <v>45119</v>
      </c>
      <c r="C6397" s="1" t="s">
        <v>54</v>
      </c>
      <c r="D6397" t="s">
        <v>16720</v>
      </c>
      <c r="E6397" t="s">
        <v>86</v>
      </c>
      <c r="F6397" s="16" t="s">
        <v>12939</v>
      </c>
      <c r="G6397" s="16"/>
      <c r="H6397" s="16" t="s">
        <v>16721</v>
      </c>
      <c r="I6397" t="s">
        <v>13</v>
      </c>
      <c r="J6397" t="s">
        <v>117</v>
      </c>
      <c r="K6397" t="s">
        <v>88</v>
      </c>
      <c r="L6397" t="s">
        <v>89</v>
      </c>
      <c r="M6397">
        <v>0</v>
      </c>
      <c r="N6397" t="s">
        <v>90</v>
      </c>
      <c r="O6397" s="1">
        <v>45133</v>
      </c>
      <c r="P6397" s="2"/>
      <c r="Q6397" s="2"/>
      <c r="R6397" s="1"/>
      <c r="U6397" s="1" t="str">
        <f t="shared" si="420"/>
        <v>2023</v>
      </c>
      <c r="V6397" s="1" t="str">
        <f>VLOOKUP(W6397,quarter[],2,FALSE)</f>
        <v>3rd</v>
      </c>
      <c r="W6397" s="1" t="str">
        <f t="shared" ref="W6397:W6460" si="422">TEXT(B6397,"mmmm")</f>
        <v>July</v>
      </c>
      <c r="X6397" s="1" t="str">
        <f t="shared" si="421"/>
        <v>Pitts, Jeff</v>
      </c>
      <c r="Y6397" s="1"/>
      <c r="Z6397" s="1"/>
      <c r="AA6397" s="1" t="s">
        <v>16722</v>
      </c>
      <c r="AB6397" s="1"/>
      <c r="AC6397" s="1"/>
      <c r="AD6397" s="1"/>
      <c r="AE6397" s="1"/>
    </row>
    <row r="6398" spans="1:31">
      <c r="A6398" t="s">
        <v>16723</v>
      </c>
      <c r="B6398" s="1">
        <v>45119</v>
      </c>
      <c r="C6398" s="1" t="s">
        <v>49</v>
      </c>
      <c r="D6398" t="s">
        <v>243</v>
      </c>
      <c r="E6398" t="s">
        <v>86</v>
      </c>
      <c r="F6398" s="16" t="s">
        <v>2740</v>
      </c>
      <c r="G6398" s="16"/>
      <c r="H6398" t="s">
        <v>13</v>
      </c>
      <c r="I6398" t="s">
        <v>13</v>
      </c>
      <c r="J6398" t="s">
        <v>87</v>
      </c>
      <c r="K6398" t="s">
        <v>88</v>
      </c>
      <c r="L6398" t="s">
        <v>89</v>
      </c>
      <c r="M6398">
        <v>0</v>
      </c>
      <c r="N6398" t="s">
        <v>90</v>
      </c>
      <c r="O6398" s="1">
        <v>45125</v>
      </c>
      <c r="P6398" s="2"/>
      <c r="Q6398" s="2"/>
      <c r="R6398" s="1"/>
      <c r="U6398" s="1" t="str">
        <f t="shared" si="420"/>
        <v>2023</v>
      </c>
      <c r="V6398" s="1" t="str">
        <f>VLOOKUP(W6398,quarter[],2,FALSE)</f>
        <v>3rd</v>
      </c>
      <c r="W6398" s="1" t="str">
        <f t="shared" si="422"/>
        <v>July</v>
      </c>
      <c r="X6398" s="1" t="str">
        <f t="shared" si="421"/>
        <v>Brake, Cassi</v>
      </c>
      <c r="Y6398" s="1"/>
      <c r="Z6398" s="1"/>
      <c r="AA6398" s="1" t="s">
        <v>9403</v>
      </c>
      <c r="AB6398" s="1"/>
      <c r="AC6398" s="1"/>
      <c r="AD6398" s="1"/>
      <c r="AE6398" s="1"/>
    </row>
    <row r="6399" spans="1:31">
      <c r="A6399" t="s">
        <v>16724</v>
      </c>
      <c r="B6399" s="1">
        <v>45119</v>
      </c>
      <c r="C6399" s="1" t="s">
        <v>48</v>
      </c>
      <c r="D6399" t="s">
        <v>16725</v>
      </c>
      <c r="E6399" t="s">
        <v>86</v>
      </c>
      <c r="F6399" s="16" t="s">
        <v>87</v>
      </c>
      <c r="G6399" s="16"/>
      <c r="H6399" t="s">
        <v>13</v>
      </c>
      <c r="I6399" t="s">
        <v>13</v>
      </c>
      <c r="J6399" t="s">
        <v>87</v>
      </c>
      <c r="K6399" t="s">
        <v>88</v>
      </c>
      <c r="L6399" t="s">
        <v>89</v>
      </c>
      <c r="M6399">
        <v>0</v>
      </c>
      <c r="N6399" t="s">
        <v>90</v>
      </c>
      <c r="O6399" s="1">
        <v>45126</v>
      </c>
      <c r="P6399" s="2"/>
      <c r="Q6399" s="2"/>
      <c r="R6399" s="1"/>
      <c r="U6399" s="1" t="str">
        <f t="shared" si="420"/>
        <v>2023</v>
      </c>
      <c r="V6399" s="1" t="str">
        <f>VLOOKUP(W6399,quarter[],2,FALSE)</f>
        <v>3rd</v>
      </c>
      <c r="W6399" s="1" t="str">
        <f t="shared" si="422"/>
        <v>July</v>
      </c>
      <c r="X6399" s="1" t="str">
        <f t="shared" si="421"/>
        <v>Alexander, Lindsay</v>
      </c>
      <c r="Y6399" s="1"/>
      <c r="Z6399" s="1"/>
      <c r="AA6399" s="1" t="s">
        <v>16726</v>
      </c>
      <c r="AB6399" s="1"/>
      <c r="AC6399" s="1"/>
      <c r="AD6399" s="1"/>
      <c r="AE6399" s="1"/>
    </row>
    <row r="6400" spans="1:31">
      <c r="A6400" t="s">
        <v>16727</v>
      </c>
      <c r="B6400" s="1">
        <v>45119</v>
      </c>
      <c r="C6400" s="1" t="s">
        <v>53</v>
      </c>
      <c r="D6400" t="s">
        <v>16728</v>
      </c>
      <c r="E6400" t="s">
        <v>86</v>
      </c>
      <c r="F6400" s="16" t="s">
        <v>4293</v>
      </c>
      <c r="G6400" s="16"/>
      <c r="H6400" t="s">
        <v>16729</v>
      </c>
      <c r="I6400" t="s">
        <v>13</v>
      </c>
      <c r="J6400" t="s">
        <v>369</v>
      </c>
      <c r="K6400" t="s">
        <v>90</v>
      </c>
      <c r="L6400" t="s">
        <v>90</v>
      </c>
      <c r="M6400">
        <v>0</v>
      </c>
      <c r="N6400" t="s">
        <v>90</v>
      </c>
      <c r="O6400" s="1">
        <v>45134</v>
      </c>
      <c r="P6400" s="2"/>
      <c r="Q6400" s="2"/>
      <c r="R6400" s="1"/>
      <c r="U6400" s="1" t="str">
        <f t="shared" si="420"/>
        <v>2023</v>
      </c>
      <c r="V6400" s="1" t="str">
        <f>VLOOKUP(W6400,quarter[],2,FALSE)</f>
        <v>3rd</v>
      </c>
      <c r="W6400" s="1" t="str">
        <f t="shared" si="422"/>
        <v>July</v>
      </c>
      <c r="X6400" s="1" t="str">
        <f t="shared" si="421"/>
        <v>Perry, April</v>
      </c>
      <c r="Y6400" s="1"/>
      <c r="Z6400" s="1"/>
      <c r="AA6400" s="1" t="s">
        <v>16730</v>
      </c>
      <c r="AB6400" s="1"/>
      <c r="AC6400" s="1"/>
      <c r="AD6400" s="1"/>
      <c r="AE6400" s="1"/>
    </row>
    <row r="6401" spans="1:31">
      <c r="A6401" t="s">
        <v>16731</v>
      </c>
      <c r="B6401" s="1">
        <v>45119</v>
      </c>
      <c r="C6401" s="1" t="s">
        <v>50</v>
      </c>
      <c r="D6401" t="s">
        <v>16732</v>
      </c>
      <c r="E6401" t="s">
        <v>86</v>
      </c>
      <c r="F6401" s="16" t="s">
        <v>2098</v>
      </c>
      <c r="G6401" s="16"/>
      <c r="H6401" t="s">
        <v>13</v>
      </c>
      <c r="I6401" t="s">
        <v>147</v>
      </c>
      <c r="J6401" t="s">
        <v>87</v>
      </c>
      <c r="K6401" t="s">
        <v>88</v>
      </c>
      <c r="L6401" t="s">
        <v>89</v>
      </c>
      <c r="M6401">
        <v>0</v>
      </c>
      <c r="N6401" t="s">
        <v>90</v>
      </c>
      <c r="O6401" s="1">
        <v>45120</v>
      </c>
      <c r="P6401" s="2"/>
      <c r="Q6401" s="2"/>
      <c r="R6401" s="1"/>
      <c r="U6401" s="1" t="str">
        <f t="shared" si="420"/>
        <v>2023</v>
      </c>
      <c r="V6401" s="1" t="str">
        <f>VLOOKUP(W6401,quarter[],2,FALSE)</f>
        <v>3rd</v>
      </c>
      <c r="W6401" s="1" t="str">
        <f t="shared" si="422"/>
        <v>July</v>
      </c>
      <c r="X6401" s="1" t="str">
        <f t="shared" si="421"/>
        <v>Calo, Robyn</v>
      </c>
      <c r="Y6401" s="1"/>
      <c r="Z6401" s="1"/>
      <c r="AA6401" s="1" t="s">
        <v>138</v>
      </c>
      <c r="AB6401" s="1"/>
      <c r="AC6401" s="1"/>
      <c r="AD6401" s="1"/>
      <c r="AE6401" s="1"/>
    </row>
    <row r="6402" spans="1:31">
      <c r="A6402" t="s">
        <v>16733</v>
      </c>
      <c r="B6402" s="1">
        <v>45120</v>
      </c>
      <c r="C6402" s="1" t="s">
        <v>49</v>
      </c>
      <c r="D6402" t="s">
        <v>16734</v>
      </c>
      <c r="E6402" t="s">
        <v>86</v>
      </c>
      <c r="F6402" s="16" t="s">
        <v>16735</v>
      </c>
      <c r="G6402" s="16"/>
      <c r="H6402" t="s">
        <v>13</v>
      </c>
      <c r="I6402" t="s">
        <v>13</v>
      </c>
      <c r="J6402" t="s">
        <v>87</v>
      </c>
      <c r="K6402" t="s">
        <v>88</v>
      </c>
      <c r="L6402" t="s">
        <v>89</v>
      </c>
      <c r="M6402">
        <v>0</v>
      </c>
      <c r="N6402" t="s">
        <v>90</v>
      </c>
      <c r="O6402" s="1">
        <v>45124</v>
      </c>
      <c r="P6402" s="2"/>
      <c r="Q6402" s="2"/>
      <c r="R6402" s="1"/>
      <c r="U6402" s="1" t="str">
        <f t="shared" si="420"/>
        <v>2023</v>
      </c>
      <c r="V6402" s="1" t="str">
        <f>VLOOKUP(W6402,quarter[],2,FALSE)</f>
        <v>3rd</v>
      </c>
      <c r="W6402" s="1" t="str">
        <f t="shared" si="422"/>
        <v>July</v>
      </c>
      <c r="X6402" s="1" t="str">
        <f t="shared" si="421"/>
        <v>Brake, Cassi</v>
      </c>
      <c r="Y6402" s="1"/>
      <c r="Z6402" s="1"/>
      <c r="AA6402" s="1" t="s">
        <v>1157</v>
      </c>
      <c r="AB6402" s="1"/>
      <c r="AC6402" s="1"/>
      <c r="AD6402" s="1"/>
      <c r="AE6402" s="1"/>
    </row>
    <row r="6403" spans="1:31">
      <c r="A6403" t="s">
        <v>16736</v>
      </c>
      <c r="B6403" s="1">
        <v>45120</v>
      </c>
      <c r="C6403" s="1" t="s">
        <v>48</v>
      </c>
      <c r="D6403" t="s">
        <v>10804</v>
      </c>
      <c r="E6403" t="s">
        <v>86</v>
      </c>
      <c r="F6403" s="16" t="s">
        <v>16737</v>
      </c>
      <c r="G6403" s="16"/>
      <c r="H6403" t="s">
        <v>13</v>
      </c>
      <c r="I6403" t="s">
        <v>16738</v>
      </c>
      <c r="J6403" t="s">
        <v>87</v>
      </c>
      <c r="K6403" t="s">
        <v>88</v>
      </c>
      <c r="L6403" t="s">
        <v>89</v>
      </c>
      <c r="M6403">
        <v>0</v>
      </c>
      <c r="N6403" t="s">
        <v>90</v>
      </c>
      <c r="O6403" s="1">
        <v>45120</v>
      </c>
      <c r="P6403" s="2"/>
      <c r="Q6403" s="2"/>
      <c r="R6403" s="1"/>
      <c r="U6403" s="1" t="str">
        <f t="shared" si="420"/>
        <v>2023</v>
      </c>
      <c r="V6403" s="1" t="str">
        <f>VLOOKUP(W6403,quarter[],2,FALSE)</f>
        <v>3rd</v>
      </c>
      <c r="W6403" s="1" t="str">
        <f t="shared" si="422"/>
        <v>July</v>
      </c>
      <c r="X6403" s="1" t="str">
        <f t="shared" si="421"/>
        <v>Alexander, Lindsay</v>
      </c>
      <c r="Y6403" s="1"/>
      <c r="Z6403" s="1"/>
      <c r="AA6403" s="1" t="s">
        <v>1163</v>
      </c>
      <c r="AB6403" s="1"/>
      <c r="AC6403" s="1"/>
      <c r="AD6403" s="1"/>
      <c r="AE6403" s="1"/>
    </row>
    <row r="6404" spans="1:31">
      <c r="A6404" t="s">
        <v>16739</v>
      </c>
      <c r="B6404" s="1">
        <v>45120</v>
      </c>
      <c r="C6404" s="1" t="s">
        <v>53</v>
      </c>
      <c r="D6404" t="s">
        <v>16740</v>
      </c>
      <c r="E6404" t="s">
        <v>86</v>
      </c>
      <c r="F6404" s="16" t="s">
        <v>2177</v>
      </c>
      <c r="G6404" s="16"/>
      <c r="H6404" t="s">
        <v>13</v>
      </c>
      <c r="I6404" t="s">
        <v>13</v>
      </c>
      <c r="J6404" t="s">
        <v>140</v>
      </c>
      <c r="K6404" t="s">
        <v>88</v>
      </c>
      <c r="L6404" t="s">
        <v>88</v>
      </c>
      <c r="M6404">
        <v>0</v>
      </c>
      <c r="N6404" t="s">
        <v>90</v>
      </c>
      <c r="O6404" s="1">
        <v>45120</v>
      </c>
      <c r="P6404" s="2"/>
      <c r="Q6404" s="2"/>
      <c r="R6404" s="1"/>
      <c r="U6404" s="1" t="str">
        <f t="shared" si="420"/>
        <v>2023</v>
      </c>
      <c r="V6404" s="1" t="str">
        <f>VLOOKUP(W6404,quarter[],2,FALSE)</f>
        <v>3rd</v>
      </c>
      <c r="W6404" s="1" t="str">
        <f t="shared" si="422"/>
        <v>July</v>
      </c>
      <c r="X6404" s="1" t="str">
        <f t="shared" si="421"/>
        <v>Perry, April</v>
      </c>
      <c r="Y6404" s="1"/>
      <c r="Z6404" s="1"/>
      <c r="AA6404" s="1" t="s">
        <v>16741</v>
      </c>
      <c r="AB6404" s="1"/>
      <c r="AC6404" s="1"/>
      <c r="AD6404" s="1"/>
      <c r="AE6404" s="1"/>
    </row>
    <row r="6405" spans="1:31">
      <c r="A6405" t="s">
        <v>16742</v>
      </c>
      <c r="B6405" s="1">
        <v>45120</v>
      </c>
      <c r="C6405" s="1" t="s">
        <v>53</v>
      </c>
      <c r="D6405" t="s">
        <v>16743</v>
      </c>
      <c r="E6405" t="s">
        <v>86</v>
      </c>
      <c r="F6405" s="16" t="s">
        <v>12467</v>
      </c>
      <c r="G6405" s="16"/>
      <c r="H6405" t="s">
        <v>8665</v>
      </c>
      <c r="I6405" t="s">
        <v>16744</v>
      </c>
      <c r="J6405" t="s">
        <v>87</v>
      </c>
      <c r="K6405" t="s">
        <v>90</v>
      </c>
      <c r="L6405" t="s">
        <v>90</v>
      </c>
      <c r="M6405">
        <v>9</v>
      </c>
      <c r="N6405" t="s">
        <v>90</v>
      </c>
      <c r="O6405" s="1">
        <v>45133</v>
      </c>
      <c r="P6405" s="2"/>
      <c r="Q6405" s="2"/>
      <c r="R6405" s="1"/>
      <c r="U6405" s="1" t="str">
        <f t="shared" si="420"/>
        <v>2023</v>
      </c>
      <c r="V6405" s="1" t="str">
        <f>VLOOKUP(W6405,quarter[],2,FALSE)</f>
        <v>3rd</v>
      </c>
      <c r="W6405" s="1" t="str">
        <f t="shared" si="422"/>
        <v>July</v>
      </c>
      <c r="X6405" s="1" t="str">
        <f t="shared" si="421"/>
        <v>Perry, April</v>
      </c>
      <c r="Y6405" s="1"/>
      <c r="Z6405" s="1"/>
      <c r="AA6405" s="1" t="s">
        <v>8550</v>
      </c>
      <c r="AB6405" s="1"/>
      <c r="AC6405" s="1"/>
      <c r="AD6405" s="1"/>
      <c r="AE6405" s="1"/>
    </row>
    <row r="6406" spans="1:31">
      <c r="A6406" t="s">
        <v>16745</v>
      </c>
      <c r="B6406" s="1">
        <v>45120</v>
      </c>
      <c r="C6406" s="1" t="s">
        <v>50</v>
      </c>
      <c r="D6406" t="s">
        <v>16746</v>
      </c>
      <c r="E6406" t="s">
        <v>86</v>
      </c>
      <c r="F6406" s="16" t="s">
        <v>2177</v>
      </c>
      <c r="G6406" s="16"/>
      <c r="H6406" t="s">
        <v>13</v>
      </c>
      <c r="I6406" t="s">
        <v>13</v>
      </c>
      <c r="J6406" t="s">
        <v>140</v>
      </c>
      <c r="K6406" t="s">
        <v>88</v>
      </c>
      <c r="L6406" t="s">
        <v>89</v>
      </c>
      <c r="M6406">
        <v>0</v>
      </c>
      <c r="N6406" t="s">
        <v>90</v>
      </c>
      <c r="O6406" s="1">
        <v>45120</v>
      </c>
      <c r="P6406" s="2"/>
      <c r="Q6406" s="2"/>
      <c r="R6406" s="1"/>
      <c r="U6406" s="1" t="str">
        <f t="shared" ref="U6406:U6469" si="423">TEXT(B6406,"yyyy")</f>
        <v>2023</v>
      </c>
      <c r="V6406" s="1" t="str">
        <f>VLOOKUP(W6406,quarter[],2,FALSE)</f>
        <v>3rd</v>
      </c>
      <c r="W6406" s="1" t="str">
        <f t="shared" si="422"/>
        <v>July</v>
      </c>
      <c r="X6406" s="1" t="str">
        <f t="shared" ref="X6406:X6469" si="424">C6406</f>
        <v>Calo, Robyn</v>
      </c>
      <c r="Y6406" s="1"/>
      <c r="Z6406" s="1"/>
      <c r="AA6406" s="1" t="s">
        <v>16747</v>
      </c>
      <c r="AB6406" s="1"/>
      <c r="AC6406" s="1"/>
      <c r="AD6406" s="1"/>
      <c r="AE6406" s="1"/>
    </row>
    <row r="6407" spans="1:31">
      <c r="A6407" t="s">
        <v>16748</v>
      </c>
      <c r="B6407" s="1">
        <v>45120</v>
      </c>
      <c r="C6407" s="1" t="s">
        <v>49</v>
      </c>
      <c r="D6407" t="s">
        <v>16749</v>
      </c>
      <c r="E6407" t="s">
        <v>86</v>
      </c>
      <c r="F6407" s="16" t="s">
        <v>3343</v>
      </c>
      <c r="G6407" s="16"/>
      <c r="H6407" t="s">
        <v>13</v>
      </c>
      <c r="I6407" t="s">
        <v>13</v>
      </c>
      <c r="J6407" t="s">
        <v>99</v>
      </c>
      <c r="K6407" t="s">
        <v>88</v>
      </c>
      <c r="L6407" t="s">
        <v>89</v>
      </c>
      <c r="M6407">
        <v>0</v>
      </c>
      <c r="N6407" t="s">
        <v>90</v>
      </c>
      <c r="O6407" s="1">
        <v>45121</v>
      </c>
      <c r="P6407" s="2"/>
      <c r="Q6407" s="2"/>
      <c r="R6407" s="1"/>
      <c r="U6407" s="1" t="str">
        <f t="shared" si="423"/>
        <v>2023</v>
      </c>
      <c r="V6407" s="1" t="str">
        <f>VLOOKUP(W6407,quarter[],2,FALSE)</f>
        <v>3rd</v>
      </c>
      <c r="W6407" s="1" t="str">
        <f t="shared" si="422"/>
        <v>July</v>
      </c>
      <c r="X6407" s="1" t="str">
        <f t="shared" si="424"/>
        <v>Brake, Cassi</v>
      </c>
      <c r="Y6407" s="1"/>
      <c r="Z6407" s="1"/>
      <c r="AA6407" s="1" t="s">
        <v>9804</v>
      </c>
      <c r="AB6407" s="1"/>
      <c r="AC6407" s="1"/>
      <c r="AD6407" s="1"/>
      <c r="AE6407" s="1"/>
    </row>
    <row r="6408" spans="1:31">
      <c r="A6408" t="s">
        <v>16750</v>
      </c>
      <c r="B6408" s="1">
        <v>45120</v>
      </c>
      <c r="C6408" s="1" t="s">
        <v>48</v>
      </c>
      <c r="D6408" t="s">
        <v>16751</v>
      </c>
      <c r="E6408" t="s">
        <v>86</v>
      </c>
      <c r="F6408" s="16" t="s">
        <v>16752</v>
      </c>
      <c r="G6408" s="16"/>
      <c r="H6408" t="s">
        <v>16753</v>
      </c>
      <c r="I6408" t="s">
        <v>16754</v>
      </c>
      <c r="J6408" t="s">
        <v>87</v>
      </c>
      <c r="K6408" t="s">
        <v>90</v>
      </c>
      <c r="L6408" t="s">
        <v>90</v>
      </c>
      <c r="M6408">
        <v>2</v>
      </c>
      <c r="N6408" t="s">
        <v>90</v>
      </c>
      <c r="O6408" s="1">
        <v>45128</v>
      </c>
      <c r="P6408" s="2"/>
      <c r="Q6408" s="2"/>
      <c r="R6408" s="1"/>
      <c r="U6408" s="1" t="str">
        <f t="shared" si="423"/>
        <v>2023</v>
      </c>
      <c r="V6408" s="1" t="str">
        <f>VLOOKUP(W6408,quarter[],2,FALSE)</f>
        <v>3rd</v>
      </c>
      <c r="W6408" s="1" t="str">
        <f t="shared" si="422"/>
        <v>July</v>
      </c>
      <c r="X6408" s="1" t="str">
        <f t="shared" si="424"/>
        <v>Alexander, Lindsay</v>
      </c>
      <c r="Y6408" s="1"/>
      <c r="Z6408" s="1"/>
      <c r="AA6408" s="1" t="s">
        <v>16755</v>
      </c>
      <c r="AB6408" s="1"/>
      <c r="AC6408" s="1"/>
      <c r="AD6408" s="1"/>
      <c r="AE6408" s="1"/>
    </row>
    <row r="6409" spans="1:31">
      <c r="A6409" t="s">
        <v>16756</v>
      </c>
      <c r="B6409" s="1">
        <v>45120</v>
      </c>
      <c r="C6409" s="1" t="s">
        <v>53</v>
      </c>
      <c r="D6409" t="s">
        <v>10804</v>
      </c>
      <c r="E6409" t="s">
        <v>86</v>
      </c>
      <c r="F6409" s="16" t="s">
        <v>16757</v>
      </c>
      <c r="G6409" s="16"/>
      <c r="H6409" t="s">
        <v>13</v>
      </c>
      <c r="I6409" t="s">
        <v>16758</v>
      </c>
      <c r="J6409" t="s">
        <v>87</v>
      </c>
      <c r="K6409" t="s">
        <v>88</v>
      </c>
      <c r="L6409" t="s">
        <v>89</v>
      </c>
      <c r="M6409">
        <v>0</v>
      </c>
      <c r="N6409" t="s">
        <v>90</v>
      </c>
      <c r="O6409" s="1">
        <v>45120</v>
      </c>
      <c r="P6409" s="2"/>
      <c r="Q6409" s="2"/>
      <c r="R6409" s="1"/>
      <c r="U6409" s="1" t="str">
        <f t="shared" si="423"/>
        <v>2023</v>
      </c>
      <c r="V6409" s="1" t="str">
        <f>VLOOKUP(W6409,quarter[],2,FALSE)</f>
        <v>3rd</v>
      </c>
      <c r="W6409" s="1" t="str">
        <f t="shared" si="422"/>
        <v>July</v>
      </c>
      <c r="X6409" s="1" t="str">
        <f t="shared" si="424"/>
        <v>Perry, April</v>
      </c>
      <c r="Y6409" s="1"/>
      <c r="Z6409" s="1"/>
      <c r="AA6409" s="1" t="s">
        <v>1348</v>
      </c>
      <c r="AB6409" s="1"/>
      <c r="AC6409" s="1"/>
      <c r="AD6409" s="1"/>
      <c r="AE6409" s="1"/>
    </row>
    <row r="6410" spans="1:31">
      <c r="A6410" t="s">
        <v>16759</v>
      </c>
      <c r="B6410" s="1">
        <v>45120</v>
      </c>
      <c r="C6410" s="1" t="s">
        <v>50</v>
      </c>
      <c r="D6410" t="s">
        <v>16720</v>
      </c>
      <c r="E6410" t="s">
        <v>86</v>
      </c>
      <c r="F6410" s="16" t="s">
        <v>16760</v>
      </c>
      <c r="G6410" s="16"/>
      <c r="H6410" t="s">
        <v>16761</v>
      </c>
      <c r="I6410" t="s">
        <v>13</v>
      </c>
      <c r="J6410" t="s">
        <v>286</v>
      </c>
      <c r="K6410" t="s">
        <v>88</v>
      </c>
      <c r="L6410" t="s">
        <v>89</v>
      </c>
      <c r="M6410">
        <v>0</v>
      </c>
      <c r="N6410" t="s">
        <v>90</v>
      </c>
      <c r="O6410" s="1">
        <v>45132</v>
      </c>
      <c r="P6410" s="2"/>
      <c r="Q6410" s="2"/>
      <c r="R6410" s="1"/>
      <c r="U6410" s="1" t="str">
        <f t="shared" si="423"/>
        <v>2023</v>
      </c>
      <c r="V6410" s="1" t="str">
        <f>VLOOKUP(W6410,quarter[],2,FALSE)</f>
        <v>3rd</v>
      </c>
      <c r="W6410" s="1" t="str">
        <f t="shared" si="422"/>
        <v>July</v>
      </c>
      <c r="X6410" s="1" t="str">
        <f t="shared" si="424"/>
        <v>Calo, Robyn</v>
      </c>
      <c r="Y6410" s="1"/>
      <c r="Z6410" s="1"/>
      <c r="AA6410" s="1" t="s">
        <v>16762</v>
      </c>
      <c r="AB6410" s="1"/>
      <c r="AC6410" s="1"/>
      <c r="AD6410" s="1"/>
      <c r="AE6410" s="1"/>
    </row>
    <row r="6411" spans="1:31">
      <c r="A6411" t="s">
        <v>16763</v>
      </c>
      <c r="B6411" s="1">
        <v>45120</v>
      </c>
      <c r="C6411" s="1" t="s">
        <v>48</v>
      </c>
      <c r="D6411" t="s">
        <v>1406</v>
      </c>
      <c r="E6411" t="s">
        <v>86</v>
      </c>
      <c r="F6411" s="16" t="s">
        <v>16764</v>
      </c>
      <c r="G6411" s="16"/>
      <c r="H6411" t="s">
        <v>16519</v>
      </c>
      <c r="I6411" t="s">
        <v>16765</v>
      </c>
      <c r="J6411" t="s">
        <v>87</v>
      </c>
      <c r="K6411" t="s">
        <v>90</v>
      </c>
      <c r="L6411" t="s">
        <v>90</v>
      </c>
      <c r="M6411">
        <v>0</v>
      </c>
      <c r="N6411" t="s">
        <v>90</v>
      </c>
      <c r="O6411" s="1">
        <v>45131</v>
      </c>
      <c r="P6411" s="2"/>
      <c r="Q6411" s="2"/>
      <c r="R6411" s="1"/>
      <c r="U6411" s="1" t="str">
        <f t="shared" si="423"/>
        <v>2023</v>
      </c>
      <c r="V6411" s="1" t="str">
        <f>VLOOKUP(W6411,quarter[],2,FALSE)</f>
        <v>3rd</v>
      </c>
      <c r="W6411" s="1" t="str">
        <f t="shared" si="422"/>
        <v>July</v>
      </c>
      <c r="X6411" s="1" t="str">
        <f t="shared" si="424"/>
        <v>Alexander, Lindsay</v>
      </c>
      <c r="Y6411" s="1"/>
      <c r="Z6411" s="1"/>
      <c r="AA6411" s="1" t="s">
        <v>16766</v>
      </c>
      <c r="AB6411" s="1"/>
      <c r="AC6411" s="1"/>
      <c r="AD6411" s="1"/>
      <c r="AE6411" s="1"/>
    </row>
    <row r="6412" spans="1:31">
      <c r="A6412" t="s">
        <v>16767</v>
      </c>
      <c r="B6412" s="1">
        <v>45120</v>
      </c>
      <c r="C6412" s="1" t="s">
        <v>54</v>
      </c>
      <c r="D6412" t="s">
        <v>16768</v>
      </c>
      <c r="E6412" t="s">
        <v>86</v>
      </c>
      <c r="F6412" s="16" t="s">
        <v>16769</v>
      </c>
      <c r="G6412" s="16"/>
      <c r="H6412" t="s">
        <v>16770</v>
      </c>
      <c r="I6412" t="s">
        <v>13</v>
      </c>
      <c r="J6412" t="s">
        <v>99</v>
      </c>
      <c r="K6412" t="s">
        <v>88</v>
      </c>
      <c r="L6412" t="s">
        <v>89</v>
      </c>
      <c r="M6412">
        <v>0</v>
      </c>
      <c r="N6412" t="s">
        <v>90</v>
      </c>
      <c r="O6412" s="1">
        <v>45135</v>
      </c>
      <c r="P6412" s="2"/>
      <c r="Q6412" s="2"/>
      <c r="R6412" s="1"/>
      <c r="U6412" s="1" t="str">
        <f t="shared" si="423"/>
        <v>2023</v>
      </c>
      <c r="V6412" s="1" t="str">
        <f>VLOOKUP(W6412,quarter[],2,FALSE)</f>
        <v>3rd</v>
      </c>
      <c r="W6412" s="1" t="str">
        <f t="shared" si="422"/>
        <v>July</v>
      </c>
      <c r="X6412" s="1" t="str">
        <f t="shared" si="424"/>
        <v>Pitts, Jeff</v>
      </c>
      <c r="Y6412" s="1"/>
      <c r="Z6412" s="1"/>
      <c r="AA6412" s="1" t="s">
        <v>7861</v>
      </c>
      <c r="AB6412" s="1"/>
      <c r="AC6412" s="1"/>
      <c r="AD6412" s="1"/>
      <c r="AE6412" s="1"/>
    </row>
    <row r="6413" spans="1:31">
      <c r="A6413" t="s">
        <v>16771</v>
      </c>
      <c r="B6413" s="1">
        <v>45120</v>
      </c>
      <c r="C6413" s="1" t="s">
        <v>50</v>
      </c>
      <c r="D6413" t="s">
        <v>16772</v>
      </c>
      <c r="E6413" t="s">
        <v>86</v>
      </c>
      <c r="F6413" s="16" t="s">
        <v>16773</v>
      </c>
      <c r="G6413" s="16"/>
      <c r="H6413" t="s">
        <v>16774</v>
      </c>
      <c r="I6413" t="s">
        <v>13</v>
      </c>
      <c r="J6413" t="s">
        <v>87</v>
      </c>
      <c r="K6413" t="s">
        <v>88</v>
      </c>
      <c r="L6413" t="s">
        <v>89</v>
      </c>
      <c r="M6413">
        <v>0</v>
      </c>
      <c r="N6413" t="s">
        <v>90</v>
      </c>
      <c r="O6413" s="1">
        <v>45125</v>
      </c>
      <c r="P6413" s="2"/>
      <c r="Q6413" s="2"/>
      <c r="R6413" s="1"/>
      <c r="U6413" s="1" t="str">
        <f t="shared" si="423"/>
        <v>2023</v>
      </c>
      <c r="V6413" s="1" t="str">
        <f>VLOOKUP(W6413,quarter[],2,FALSE)</f>
        <v>3rd</v>
      </c>
      <c r="W6413" s="1" t="str">
        <f t="shared" si="422"/>
        <v>July</v>
      </c>
      <c r="X6413" s="1" t="str">
        <f t="shared" si="424"/>
        <v>Calo, Robyn</v>
      </c>
      <c r="Y6413" s="1"/>
      <c r="Z6413" s="1"/>
      <c r="AA6413" s="1" t="s">
        <v>16775</v>
      </c>
      <c r="AB6413" s="1"/>
      <c r="AC6413" s="1"/>
      <c r="AD6413" s="1"/>
      <c r="AE6413" s="1"/>
    </row>
    <row r="6414" spans="1:31">
      <c r="A6414" t="s">
        <v>16776</v>
      </c>
      <c r="B6414" s="1">
        <v>45120</v>
      </c>
      <c r="C6414" s="1" t="s">
        <v>49</v>
      </c>
      <c r="D6414" t="s">
        <v>16777</v>
      </c>
      <c r="E6414" t="s">
        <v>86</v>
      </c>
      <c r="F6414" s="16" t="s">
        <v>16778</v>
      </c>
      <c r="G6414" s="16"/>
      <c r="H6414" t="s">
        <v>13</v>
      </c>
      <c r="I6414" t="s">
        <v>13</v>
      </c>
      <c r="J6414" t="s">
        <v>87</v>
      </c>
      <c r="K6414" t="s">
        <v>88</v>
      </c>
      <c r="L6414" t="s">
        <v>89</v>
      </c>
      <c r="M6414">
        <v>0</v>
      </c>
      <c r="N6414" t="s">
        <v>90</v>
      </c>
      <c r="O6414" s="1">
        <v>45121</v>
      </c>
      <c r="P6414" s="2"/>
      <c r="Q6414" s="2"/>
      <c r="R6414" s="1"/>
      <c r="U6414" s="1" t="str">
        <f t="shared" si="423"/>
        <v>2023</v>
      </c>
      <c r="V6414" s="1" t="str">
        <f>VLOOKUP(W6414,quarter[],2,FALSE)</f>
        <v>3rd</v>
      </c>
      <c r="W6414" s="1" t="str">
        <f t="shared" si="422"/>
        <v>July</v>
      </c>
      <c r="X6414" s="1" t="str">
        <f t="shared" si="424"/>
        <v>Brake, Cassi</v>
      </c>
      <c r="Y6414" s="1"/>
      <c r="Z6414" s="1"/>
      <c r="AA6414" s="1" t="s">
        <v>2829</v>
      </c>
      <c r="AB6414" s="1"/>
      <c r="AC6414" s="1"/>
      <c r="AD6414" s="1"/>
      <c r="AE6414" s="1"/>
    </row>
    <row r="6415" spans="1:31">
      <c r="A6415" t="s">
        <v>16779</v>
      </c>
      <c r="B6415" s="1">
        <v>45120</v>
      </c>
      <c r="C6415" s="1" t="s">
        <v>48</v>
      </c>
      <c r="D6415" t="s">
        <v>16780</v>
      </c>
      <c r="E6415" t="s">
        <v>86</v>
      </c>
      <c r="F6415" s="16" t="s">
        <v>99</v>
      </c>
      <c r="G6415" s="16"/>
      <c r="H6415" t="s">
        <v>16781</v>
      </c>
      <c r="I6415" t="s">
        <v>13</v>
      </c>
      <c r="J6415" t="s">
        <v>99</v>
      </c>
      <c r="K6415" t="s">
        <v>88</v>
      </c>
      <c r="L6415" t="s">
        <v>89</v>
      </c>
      <c r="M6415">
        <v>0</v>
      </c>
      <c r="N6415" t="s">
        <v>90</v>
      </c>
      <c r="O6415" s="1">
        <v>45124</v>
      </c>
      <c r="P6415" s="2"/>
      <c r="Q6415" s="2"/>
      <c r="R6415" s="1"/>
      <c r="U6415" s="1" t="str">
        <f t="shared" si="423"/>
        <v>2023</v>
      </c>
      <c r="V6415" s="1" t="str">
        <f>VLOOKUP(W6415,quarter[],2,FALSE)</f>
        <v>3rd</v>
      </c>
      <c r="W6415" s="1" t="str">
        <f t="shared" si="422"/>
        <v>July</v>
      </c>
      <c r="X6415" s="1" t="str">
        <f t="shared" si="424"/>
        <v>Alexander, Lindsay</v>
      </c>
      <c r="Y6415" s="1"/>
      <c r="Z6415" s="1"/>
      <c r="AA6415" s="1" t="s">
        <v>162</v>
      </c>
      <c r="AB6415" s="1"/>
      <c r="AC6415" s="1"/>
      <c r="AD6415" s="1"/>
      <c r="AE6415" s="1"/>
    </row>
    <row r="6416" spans="1:31">
      <c r="A6416" t="s">
        <v>16782</v>
      </c>
      <c r="B6416" s="1">
        <v>45120</v>
      </c>
      <c r="C6416" s="1" t="s">
        <v>50</v>
      </c>
      <c r="D6416" t="s">
        <v>16783</v>
      </c>
      <c r="E6416" t="s">
        <v>86</v>
      </c>
      <c r="F6416" s="16" t="s">
        <v>16784</v>
      </c>
      <c r="G6416" s="16"/>
      <c r="H6416" t="s">
        <v>13</v>
      </c>
      <c r="I6416" t="s">
        <v>13</v>
      </c>
      <c r="J6416" t="s">
        <v>87</v>
      </c>
      <c r="K6416" t="s">
        <v>88</v>
      </c>
      <c r="L6416" t="s">
        <v>88</v>
      </c>
      <c r="M6416">
        <v>0</v>
      </c>
      <c r="N6416" t="s">
        <v>90</v>
      </c>
      <c r="O6416" s="1">
        <v>45121</v>
      </c>
      <c r="P6416" s="2"/>
      <c r="Q6416" s="2"/>
      <c r="R6416" s="1"/>
      <c r="U6416" s="1" t="str">
        <f t="shared" si="423"/>
        <v>2023</v>
      </c>
      <c r="V6416" s="1" t="str">
        <f>VLOOKUP(W6416,quarter[],2,FALSE)</f>
        <v>3rd</v>
      </c>
      <c r="W6416" s="1" t="str">
        <f t="shared" si="422"/>
        <v>July</v>
      </c>
      <c r="X6416" s="1" t="str">
        <f t="shared" si="424"/>
        <v>Calo, Robyn</v>
      </c>
      <c r="Y6416" s="1"/>
      <c r="Z6416" s="1"/>
      <c r="AA6416" s="1" t="s">
        <v>16785</v>
      </c>
      <c r="AB6416" s="1"/>
      <c r="AC6416" s="1"/>
      <c r="AD6416" s="1"/>
      <c r="AE6416" s="1"/>
    </row>
    <row r="6417" spans="1:31">
      <c r="A6417" t="s">
        <v>16786</v>
      </c>
      <c r="B6417" s="1">
        <v>45120</v>
      </c>
      <c r="C6417" s="1" t="s">
        <v>53</v>
      </c>
      <c r="D6417" t="s">
        <v>16787</v>
      </c>
      <c r="E6417" t="s">
        <v>86</v>
      </c>
      <c r="F6417" s="16" t="s">
        <v>99</v>
      </c>
      <c r="G6417" s="16"/>
      <c r="H6417" t="s">
        <v>16788</v>
      </c>
      <c r="I6417" t="s">
        <v>13</v>
      </c>
      <c r="J6417" t="s">
        <v>99</v>
      </c>
      <c r="K6417" t="s">
        <v>88</v>
      </c>
      <c r="L6417" t="s">
        <v>89</v>
      </c>
      <c r="M6417">
        <v>0</v>
      </c>
      <c r="N6417" t="s">
        <v>90</v>
      </c>
      <c r="O6417" s="1">
        <v>45126</v>
      </c>
      <c r="P6417" s="2"/>
      <c r="Q6417" s="2"/>
      <c r="R6417" s="1"/>
      <c r="U6417" s="1" t="str">
        <f t="shared" si="423"/>
        <v>2023</v>
      </c>
      <c r="V6417" s="1" t="str">
        <f>VLOOKUP(W6417,quarter[],2,FALSE)</f>
        <v>3rd</v>
      </c>
      <c r="W6417" s="1" t="str">
        <f t="shared" si="422"/>
        <v>July</v>
      </c>
      <c r="X6417" s="1" t="str">
        <f t="shared" si="424"/>
        <v>Perry, April</v>
      </c>
      <c r="Y6417" s="1"/>
      <c r="Z6417" s="1"/>
      <c r="AA6417" s="1" t="s">
        <v>3979</v>
      </c>
      <c r="AB6417" s="1"/>
      <c r="AC6417" s="1"/>
      <c r="AD6417" s="1"/>
      <c r="AE6417" s="1"/>
    </row>
    <row r="6418" spans="1:31">
      <c r="A6418" t="s">
        <v>16789</v>
      </c>
      <c r="B6418" s="1">
        <v>45121</v>
      </c>
      <c r="C6418" s="1" t="s">
        <v>50</v>
      </c>
      <c r="D6418" t="s">
        <v>16790</v>
      </c>
      <c r="E6418" t="s">
        <v>86</v>
      </c>
      <c r="F6418" s="16" t="s">
        <v>16791</v>
      </c>
      <c r="G6418" s="16"/>
      <c r="H6418" t="s">
        <v>16792</v>
      </c>
      <c r="I6418" t="s">
        <v>13</v>
      </c>
      <c r="J6418" t="s">
        <v>369</v>
      </c>
      <c r="K6418" t="s">
        <v>90</v>
      </c>
      <c r="L6418" t="s">
        <v>89</v>
      </c>
      <c r="M6418">
        <v>0</v>
      </c>
      <c r="N6418" t="s">
        <v>90</v>
      </c>
      <c r="O6418" s="1">
        <v>45125</v>
      </c>
      <c r="P6418" s="2"/>
      <c r="Q6418" s="2"/>
      <c r="R6418" s="1"/>
      <c r="U6418" s="1" t="str">
        <f t="shared" si="423"/>
        <v>2023</v>
      </c>
      <c r="V6418" s="1" t="str">
        <f>VLOOKUP(W6418,quarter[],2,FALSE)</f>
        <v>3rd</v>
      </c>
      <c r="W6418" s="1" t="str">
        <f t="shared" si="422"/>
        <v>July</v>
      </c>
      <c r="X6418" s="1" t="str">
        <f t="shared" si="424"/>
        <v>Calo, Robyn</v>
      </c>
      <c r="Y6418" s="1"/>
      <c r="Z6418" s="1"/>
      <c r="AA6418" s="1" t="s">
        <v>16793</v>
      </c>
      <c r="AB6418" s="1"/>
      <c r="AC6418" s="1"/>
      <c r="AD6418" s="1"/>
      <c r="AE6418" s="1"/>
    </row>
    <row r="6419" spans="1:31">
      <c r="A6419" t="s">
        <v>16794</v>
      </c>
      <c r="B6419" s="1">
        <v>45121</v>
      </c>
      <c r="C6419" s="1" t="s">
        <v>49</v>
      </c>
      <c r="D6419" t="s">
        <v>16795</v>
      </c>
      <c r="E6419" t="s">
        <v>86</v>
      </c>
      <c r="F6419" s="16" t="s">
        <v>99</v>
      </c>
      <c r="G6419" s="16"/>
      <c r="H6419" t="s">
        <v>13</v>
      </c>
      <c r="I6419" t="s">
        <v>13</v>
      </c>
      <c r="J6419" t="s">
        <v>99</v>
      </c>
      <c r="K6419" t="s">
        <v>88</v>
      </c>
      <c r="L6419" t="s">
        <v>89</v>
      </c>
      <c r="M6419">
        <v>0</v>
      </c>
      <c r="N6419" t="s">
        <v>90</v>
      </c>
      <c r="O6419" s="1">
        <v>45124</v>
      </c>
      <c r="P6419" s="2"/>
      <c r="Q6419" s="2"/>
      <c r="R6419" s="1"/>
      <c r="U6419" s="1" t="str">
        <f t="shared" si="423"/>
        <v>2023</v>
      </c>
      <c r="V6419" s="1" t="str">
        <f>VLOOKUP(W6419,quarter[],2,FALSE)</f>
        <v>3rd</v>
      </c>
      <c r="W6419" s="1" t="str">
        <f t="shared" si="422"/>
        <v>July</v>
      </c>
      <c r="X6419" s="1" t="str">
        <f t="shared" si="424"/>
        <v>Brake, Cassi</v>
      </c>
      <c r="Y6419" s="1"/>
      <c r="Z6419" s="1"/>
      <c r="AA6419" s="1" t="s">
        <v>13707</v>
      </c>
      <c r="AB6419" s="1"/>
      <c r="AC6419" s="1"/>
      <c r="AD6419" s="1"/>
      <c r="AE6419" s="1"/>
    </row>
    <row r="6420" spans="1:31">
      <c r="A6420" t="s">
        <v>16796</v>
      </c>
      <c r="B6420" s="1">
        <v>45121</v>
      </c>
      <c r="C6420" s="1" t="s">
        <v>48</v>
      </c>
      <c r="D6420" t="s">
        <v>16797</v>
      </c>
      <c r="E6420" t="s">
        <v>86</v>
      </c>
      <c r="F6420" s="16" t="s">
        <v>16798</v>
      </c>
      <c r="G6420" s="16"/>
      <c r="H6420" t="s">
        <v>13</v>
      </c>
      <c r="I6420" t="s">
        <v>13</v>
      </c>
      <c r="J6420" t="s">
        <v>87</v>
      </c>
      <c r="K6420" t="s">
        <v>88</v>
      </c>
      <c r="L6420" t="s">
        <v>89</v>
      </c>
      <c r="M6420">
        <v>0</v>
      </c>
      <c r="N6420" t="s">
        <v>90</v>
      </c>
      <c r="O6420" s="1">
        <v>45125</v>
      </c>
      <c r="P6420" s="2"/>
      <c r="Q6420" s="2"/>
      <c r="R6420" s="1"/>
      <c r="U6420" s="1" t="str">
        <f t="shared" si="423"/>
        <v>2023</v>
      </c>
      <c r="V6420" s="1" t="str">
        <f>VLOOKUP(W6420,quarter[],2,FALSE)</f>
        <v>3rd</v>
      </c>
      <c r="W6420" s="1" t="str">
        <f t="shared" si="422"/>
        <v>July</v>
      </c>
      <c r="X6420" s="1" t="str">
        <f t="shared" si="424"/>
        <v>Alexander, Lindsay</v>
      </c>
      <c r="Y6420" s="1"/>
      <c r="Z6420" s="1"/>
      <c r="AA6420" s="1" t="s">
        <v>16799</v>
      </c>
      <c r="AB6420" s="1"/>
      <c r="AC6420" s="1"/>
      <c r="AD6420" s="1"/>
      <c r="AE6420" s="1"/>
    </row>
    <row r="6421" spans="1:31">
      <c r="A6421" t="s">
        <v>16800</v>
      </c>
      <c r="B6421" s="1">
        <v>45121</v>
      </c>
      <c r="C6421" s="1" t="s">
        <v>53</v>
      </c>
      <c r="D6421" t="s">
        <v>16801</v>
      </c>
      <c r="E6421" t="s">
        <v>86</v>
      </c>
      <c r="F6421" s="16" t="s">
        <v>87</v>
      </c>
      <c r="G6421" s="16"/>
      <c r="H6421" t="s">
        <v>13</v>
      </c>
      <c r="I6421" t="s">
        <v>13</v>
      </c>
      <c r="J6421" t="s">
        <v>87</v>
      </c>
      <c r="K6421" t="s">
        <v>88</v>
      </c>
      <c r="L6421" t="s">
        <v>89</v>
      </c>
      <c r="M6421">
        <v>0</v>
      </c>
      <c r="N6421" t="s">
        <v>90</v>
      </c>
      <c r="O6421" s="1">
        <v>45124</v>
      </c>
      <c r="P6421" s="2"/>
      <c r="Q6421" s="2"/>
      <c r="R6421" s="1"/>
      <c r="U6421" s="1" t="str">
        <f t="shared" si="423"/>
        <v>2023</v>
      </c>
      <c r="V6421" s="1" t="str">
        <f>VLOOKUP(W6421,quarter[],2,FALSE)</f>
        <v>3rd</v>
      </c>
      <c r="W6421" s="1" t="str">
        <f t="shared" si="422"/>
        <v>July</v>
      </c>
      <c r="X6421" s="1" t="str">
        <f t="shared" si="424"/>
        <v>Perry, April</v>
      </c>
      <c r="Y6421" s="1"/>
      <c r="Z6421" s="1"/>
      <c r="AA6421" s="1" t="s">
        <v>146</v>
      </c>
      <c r="AB6421" s="1"/>
      <c r="AC6421" s="1"/>
      <c r="AD6421" s="1"/>
      <c r="AE6421" s="1"/>
    </row>
    <row r="6422" spans="1:31">
      <c r="A6422" t="s">
        <v>16802</v>
      </c>
      <c r="B6422" s="1">
        <v>45121</v>
      </c>
      <c r="C6422" s="1" t="s">
        <v>50</v>
      </c>
      <c r="D6422" t="s">
        <v>16803</v>
      </c>
      <c r="E6422" t="s">
        <v>86</v>
      </c>
      <c r="F6422" s="16" t="s">
        <v>87</v>
      </c>
      <c r="G6422" s="16"/>
      <c r="H6422" t="s">
        <v>13</v>
      </c>
      <c r="I6422" t="s">
        <v>13</v>
      </c>
      <c r="J6422" t="s">
        <v>87</v>
      </c>
      <c r="K6422" t="s">
        <v>88</v>
      </c>
      <c r="L6422" t="s">
        <v>89</v>
      </c>
      <c r="M6422">
        <v>0</v>
      </c>
      <c r="N6422" t="s">
        <v>90</v>
      </c>
      <c r="O6422" s="1">
        <v>45124</v>
      </c>
      <c r="P6422" s="2"/>
      <c r="Q6422" s="2"/>
      <c r="R6422" s="1"/>
      <c r="U6422" s="1" t="str">
        <f t="shared" si="423"/>
        <v>2023</v>
      </c>
      <c r="V6422" s="1" t="str">
        <f>VLOOKUP(W6422,quarter[],2,FALSE)</f>
        <v>3rd</v>
      </c>
      <c r="W6422" s="1" t="str">
        <f t="shared" si="422"/>
        <v>July</v>
      </c>
      <c r="X6422" s="1" t="str">
        <f t="shared" si="424"/>
        <v>Calo, Robyn</v>
      </c>
      <c r="Y6422" s="1"/>
      <c r="Z6422" s="1"/>
      <c r="AA6422" s="1" t="s">
        <v>430</v>
      </c>
      <c r="AB6422" s="1"/>
      <c r="AC6422" s="1"/>
      <c r="AD6422" s="1"/>
      <c r="AE6422" s="1"/>
    </row>
    <row r="6423" spans="1:31">
      <c r="A6423" t="s">
        <v>16804</v>
      </c>
      <c r="B6423" s="1">
        <v>45121</v>
      </c>
      <c r="C6423" s="1" t="s">
        <v>49</v>
      </c>
      <c r="D6423" t="s">
        <v>16805</v>
      </c>
      <c r="E6423" t="s">
        <v>86</v>
      </c>
      <c r="F6423" s="16" t="s">
        <v>87</v>
      </c>
      <c r="G6423" s="16"/>
      <c r="H6423" t="s">
        <v>13</v>
      </c>
      <c r="I6423" t="s">
        <v>13</v>
      </c>
      <c r="J6423" t="s">
        <v>87</v>
      </c>
      <c r="K6423" t="s">
        <v>88</v>
      </c>
      <c r="L6423" t="s">
        <v>89</v>
      </c>
      <c r="M6423">
        <v>0</v>
      </c>
      <c r="N6423" t="s">
        <v>90</v>
      </c>
      <c r="O6423" s="1">
        <v>45124</v>
      </c>
      <c r="P6423" s="2"/>
      <c r="Q6423" s="2"/>
      <c r="R6423" s="1"/>
      <c r="U6423" s="1" t="str">
        <f t="shared" si="423"/>
        <v>2023</v>
      </c>
      <c r="V6423" s="1" t="str">
        <f>VLOOKUP(W6423,quarter[],2,FALSE)</f>
        <v>3rd</v>
      </c>
      <c r="W6423" s="1" t="str">
        <f t="shared" si="422"/>
        <v>July</v>
      </c>
      <c r="X6423" s="1" t="str">
        <f t="shared" si="424"/>
        <v>Brake, Cassi</v>
      </c>
      <c r="Y6423" s="1"/>
      <c r="Z6423" s="1"/>
      <c r="AA6423" s="1" t="s">
        <v>430</v>
      </c>
      <c r="AB6423" s="1"/>
      <c r="AC6423" s="1"/>
      <c r="AD6423" s="1"/>
      <c r="AE6423" s="1"/>
    </row>
    <row r="6424" spans="1:31">
      <c r="A6424" t="s">
        <v>16806</v>
      </c>
      <c r="B6424" s="1">
        <v>45121</v>
      </c>
      <c r="C6424" s="1" t="s">
        <v>48</v>
      </c>
      <c r="D6424" t="s">
        <v>8850</v>
      </c>
      <c r="E6424" t="s">
        <v>86</v>
      </c>
      <c r="F6424" s="16" t="s">
        <v>16807</v>
      </c>
      <c r="G6424" s="16"/>
      <c r="H6424" t="s">
        <v>13</v>
      </c>
      <c r="I6424" t="s">
        <v>13</v>
      </c>
      <c r="J6424" t="s">
        <v>87</v>
      </c>
      <c r="K6424" t="s">
        <v>88</v>
      </c>
      <c r="L6424" t="s">
        <v>89</v>
      </c>
      <c r="M6424">
        <v>0</v>
      </c>
      <c r="N6424" t="s">
        <v>90</v>
      </c>
      <c r="O6424" s="1">
        <v>45131</v>
      </c>
      <c r="P6424" s="2"/>
      <c r="Q6424" s="2"/>
      <c r="R6424" s="1"/>
      <c r="U6424" s="1" t="str">
        <f t="shared" si="423"/>
        <v>2023</v>
      </c>
      <c r="V6424" s="1" t="str">
        <f>VLOOKUP(W6424,quarter[],2,FALSE)</f>
        <v>3rd</v>
      </c>
      <c r="W6424" s="1" t="str">
        <f t="shared" si="422"/>
        <v>July</v>
      </c>
      <c r="X6424" s="1" t="str">
        <f t="shared" si="424"/>
        <v>Alexander, Lindsay</v>
      </c>
      <c r="Y6424" s="1"/>
      <c r="Z6424" s="1"/>
      <c r="AA6424" s="1" t="s">
        <v>1157</v>
      </c>
      <c r="AB6424" s="1"/>
      <c r="AC6424" s="1"/>
      <c r="AD6424" s="1"/>
      <c r="AE6424" s="1"/>
    </row>
    <row r="6425" spans="1:31">
      <c r="A6425" t="s">
        <v>16808</v>
      </c>
      <c r="B6425" s="1">
        <v>45122</v>
      </c>
      <c r="C6425" s="1" t="s">
        <v>53</v>
      </c>
      <c r="D6425" t="s">
        <v>8498</v>
      </c>
      <c r="E6425" t="s">
        <v>86</v>
      </c>
      <c r="F6425" s="16" t="s">
        <v>16809</v>
      </c>
      <c r="G6425" s="16"/>
      <c r="H6425" t="s">
        <v>13</v>
      </c>
      <c r="I6425" t="s">
        <v>16810</v>
      </c>
      <c r="J6425" t="s">
        <v>87</v>
      </c>
      <c r="K6425" t="s">
        <v>88</v>
      </c>
      <c r="L6425" t="s">
        <v>89</v>
      </c>
      <c r="M6425">
        <v>0</v>
      </c>
      <c r="N6425" t="s">
        <v>90</v>
      </c>
      <c r="O6425" s="1">
        <v>45124</v>
      </c>
      <c r="P6425" s="2"/>
      <c r="Q6425" s="2"/>
      <c r="R6425" s="1"/>
      <c r="U6425" s="1" t="str">
        <f t="shared" si="423"/>
        <v>2023</v>
      </c>
      <c r="V6425" s="1" t="str">
        <f>VLOOKUP(W6425,quarter[],2,FALSE)</f>
        <v>3rd</v>
      </c>
      <c r="W6425" s="1" t="str">
        <f t="shared" si="422"/>
        <v>July</v>
      </c>
      <c r="X6425" s="1" t="str">
        <f t="shared" si="424"/>
        <v>Perry, April</v>
      </c>
      <c r="Y6425" s="1"/>
      <c r="Z6425" s="1"/>
      <c r="AA6425" s="1" t="s">
        <v>1348</v>
      </c>
      <c r="AB6425" s="1"/>
      <c r="AC6425" s="1"/>
      <c r="AD6425" s="1"/>
      <c r="AE6425" s="1"/>
    </row>
    <row r="6426" spans="1:31">
      <c r="A6426" t="s">
        <v>16811</v>
      </c>
      <c r="B6426" s="1">
        <v>45122</v>
      </c>
      <c r="C6426" s="1" t="s">
        <v>50</v>
      </c>
      <c r="D6426" t="s">
        <v>16812</v>
      </c>
      <c r="E6426" t="s">
        <v>86</v>
      </c>
      <c r="F6426" s="16" t="s">
        <v>2177</v>
      </c>
      <c r="G6426" s="16"/>
      <c r="H6426" t="s">
        <v>13</v>
      </c>
      <c r="I6426" t="s">
        <v>13</v>
      </c>
      <c r="J6426" t="s">
        <v>140</v>
      </c>
      <c r="K6426" t="s">
        <v>88</v>
      </c>
      <c r="L6426" t="s">
        <v>89</v>
      </c>
      <c r="M6426">
        <v>0</v>
      </c>
      <c r="N6426" t="s">
        <v>90</v>
      </c>
      <c r="O6426" s="1">
        <v>45124</v>
      </c>
      <c r="P6426" s="2"/>
      <c r="Q6426" s="2"/>
      <c r="R6426" s="1"/>
      <c r="U6426" s="1" t="str">
        <f t="shared" si="423"/>
        <v>2023</v>
      </c>
      <c r="V6426" s="1" t="str">
        <f>VLOOKUP(W6426,quarter[],2,FALSE)</f>
        <v>3rd</v>
      </c>
      <c r="W6426" s="1" t="str">
        <f t="shared" si="422"/>
        <v>July</v>
      </c>
      <c r="X6426" s="1" t="str">
        <f t="shared" si="424"/>
        <v>Calo, Robyn</v>
      </c>
      <c r="Y6426" s="1"/>
      <c r="Z6426" s="1"/>
      <c r="AA6426" s="1" t="s">
        <v>16813</v>
      </c>
      <c r="AB6426" s="1"/>
      <c r="AC6426" s="1"/>
      <c r="AD6426" s="1"/>
      <c r="AE6426" s="1"/>
    </row>
    <row r="6427" spans="1:31">
      <c r="A6427" t="s">
        <v>16814</v>
      </c>
      <c r="B6427" s="1">
        <v>45123</v>
      </c>
      <c r="C6427" s="1" t="s">
        <v>49</v>
      </c>
      <c r="D6427" t="s">
        <v>16815</v>
      </c>
      <c r="E6427" t="s">
        <v>86</v>
      </c>
      <c r="F6427" s="16" t="s">
        <v>16816</v>
      </c>
      <c r="G6427" s="16"/>
      <c r="H6427" t="s">
        <v>16816</v>
      </c>
      <c r="I6427" t="s">
        <v>13</v>
      </c>
      <c r="J6427" t="s">
        <v>99</v>
      </c>
      <c r="K6427" t="s">
        <v>88</v>
      </c>
      <c r="L6427" t="s">
        <v>89</v>
      </c>
      <c r="M6427">
        <v>0</v>
      </c>
      <c r="N6427" t="s">
        <v>90</v>
      </c>
      <c r="O6427" s="1">
        <v>45124</v>
      </c>
      <c r="P6427" s="2"/>
      <c r="Q6427" s="2"/>
      <c r="R6427" s="1"/>
      <c r="U6427" s="1" t="str">
        <f t="shared" si="423"/>
        <v>2023</v>
      </c>
      <c r="V6427" s="1" t="str">
        <f>VLOOKUP(W6427,quarter[],2,FALSE)</f>
        <v>3rd</v>
      </c>
      <c r="W6427" s="1" t="str">
        <f t="shared" si="422"/>
        <v>July</v>
      </c>
      <c r="X6427" s="1" t="str">
        <f t="shared" si="424"/>
        <v>Brake, Cassi</v>
      </c>
      <c r="Y6427" s="1"/>
      <c r="Z6427" s="1"/>
      <c r="AA6427" s="1" t="s">
        <v>162</v>
      </c>
      <c r="AB6427" s="1"/>
      <c r="AC6427" s="1"/>
      <c r="AD6427" s="1"/>
      <c r="AE6427" s="1"/>
    </row>
    <row r="6428" spans="1:31">
      <c r="A6428" t="s">
        <v>16817</v>
      </c>
      <c r="B6428" s="1">
        <v>45124</v>
      </c>
      <c r="C6428" s="1" t="s">
        <v>48</v>
      </c>
      <c r="D6428" t="s">
        <v>16818</v>
      </c>
      <c r="E6428" t="s">
        <v>86</v>
      </c>
      <c r="F6428" s="16" t="s">
        <v>6699</v>
      </c>
      <c r="G6428" s="16"/>
      <c r="H6428" t="s">
        <v>16819</v>
      </c>
      <c r="I6428" t="s">
        <v>16820</v>
      </c>
      <c r="J6428" t="s">
        <v>87</v>
      </c>
      <c r="K6428" t="s">
        <v>90</v>
      </c>
      <c r="L6428" t="s">
        <v>89</v>
      </c>
      <c r="M6428">
        <v>0</v>
      </c>
      <c r="N6428" t="s">
        <v>90</v>
      </c>
      <c r="O6428" s="1">
        <v>45132</v>
      </c>
      <c r="P6428" s="2"/>
      <c r="Q6428" s="2"/>
      <c r="R6428" s="1"/>
      <c r="U6428" s="1" t="str">
        <f t="shared" si="423"/>
        <v>2023</v>
      </c>
      <c r="V6428" s="1" t="str">
        <f>VLOOKUP(W6428,quarter[],2,FALSE)</f>
        <v>3rd</v>
      </c>
      <c r="W6428" s="1" t="str">
        <f t="shared" si="422"/>
        <v>July</v>
      </c>
      <c r="X6428" s="1" t="str">
        <f t="shared" si="424"/>
        <v>Alexander, Lindsay</v>
      </c>
      <c r="Y6428" s="1"/>
      <c r="Z6428" s="1"/>
      <c r="AA6428" s="1" t="s">
        <v>16821</v>
      </c>
      <c r="AB6428" s="1"/>
      <c r="AC6428" s="1"/>
      <c r="AD6428" s="1"/>
      <c r="AE6428" s="1"/>
    </row>
    <row r="6429" spans="1:31">
      <c r="A6429" t="s">
        <v>16822</v>
      </c>
      <c r="B6429" s="1">
        <v>45124</v>
      </c>
      <c r="C6429" s="1" t="s">
        <v>54</v>
      </c>
      <c r="D6429" t="s">
        <v>16823</v>
      </c>
      <c r="E6429" t="s">
        <v>86</v>
      </c>
      <c r="F6429" s="16" t="s">
        <v>16824</v>
      </c>
      <c r="G6429" s="16"/>
      <c r="H6429" t="s">
        <v>13</v>
      </c>
      <c r="I6429" t="s">
        <v>16825</v>
      </c>
      <c r="J6429" t="s">
        <v>369</v>
      </c>
      <c r="K6429" t="s">
        <v>90</v>
      </c>
      <c r="L6429" t="s">
        <v>90</v>
      </c>
      <c r="M6429">
        <v>1</v>
      </c>
      <c r="N6429" t="s">
        <v>90</v>
      </c>
      <c r="O6429" s="1">
        <v>45135</v>
      </c>
      <c r="P6429" s="2"/>
      <c r="Q6429" s="2"/>
      <c r="R6429" s="1"/>
      <c r="U6429" s="1" t="str">
        <f t="shared" si="423"/>
        <v>2023</v>
      </c>
      <c r="V6429" s="1" t="str">
        <f>VLOOKUP(W6429,quarter[],2,FALSE)</f>
        <v>3rd</v>
      </c>
      <c r="W6429" s="1" t="str">
        <f t="shared" si="422"/>
        <v>July</v>
      </c>
      <c r="X6429" s="1" t="str">
        <f t="shared" si="424"/>
        <v>Pitts, Jeff</v>
      </c>
      <c r="Y6429" s="1"/>
      <c r="Z6429" s="1"/>
      <c r="AA6429" s="1" t="s">
        <v>16826</v>
      </c>
      <c r="AB6429" s="1"/>
      <c r="AC6429" s="1"/>
      <c r="AD6429" s="1"/>
      <c r="AE6429" s="1"/>
    </row>
    <row r="6430" spans="1:31">
      <c r="A6430" t="s">
        <v>16827</v>
      </c>
      <c r="B6430" s="1">
        <v>45124</v>
      </c>
      <c r="C6430" s="1" t="s">
        <v>54</v>
      </c>
      <c r="D6430" t="s">
        <v>16828</v>
      </c>
      <c r="E6430" t="s">
        <v>86</v>
      </c>
      <c r="F6430" s="16" t="s">
        <v>9322</v>
      </c>
      <c r="G6430" s="16"/>
      <c r="H6430" t="s">
        <v>16829</v>
      </c>
      <c r="I6430" t="s">
        <v>13</v>
      </c>
      <c r="J6430" t="s">
        <v>117</v>
      </c>
      <c r="K6430" t="s">
        <v>88</v>
      </c>
      <c r="L6430" t="s">
        <v>89</v>
      </c>
      <c r="M6430">
        <v>0</v>
      </c>
      <c r="N6430" t="s">
        <v>90</v>
      </c>
      <c r="O6430" s="1">
        <v>45147</v>
      </c>
      <c r="P6430" s="2"/>
      <c r="Q6430" s="2"/>
      <c r="R6430" s="1"/>
      <c r="U6430" s="1" t="str">
        <f t="shared" si="423"/>
        <v>2023</v>
      </c>
      <c r="V6430" s="1" t="str">
        <f>VLOOKUP(W6430,quarter[],2,FALSE)</f>
        <v>3rd</v>
      </c>
      <c r="W6430" s="1" t="str">
        <f t="shared" si="422"/>
        <v>July</v>
      </c>
      <c r="X6430" s="1" t="str">
        <f t="shared" si="424"/>
        <v>Pitts, Jeff</v>
      </c>
      <c r="Y6430" s="1"/>
      <c r="Z6430" s="1"/>
      <c r="AA6430" s="1" t="s">
        <v>16830</v>
      </c>
      <c r="AB6430" s="1"/>
      <c r="AC6430" s="1"/>
      <c r="AD6430" s="1"/>
      <c r="AE6430" s="1"/>
    </row>
    <row r="6431" spans="1:31">
      <c r="A6431" t="s">
        <v>16831</v>
      </c>
      <c r="B6431" s="1">
        <v>45124</v>
      </c>
      <c r="C6431" s="1" t="s">
        <v>53</v>
      </c>
      <c r="D6431" t="s">
        <v>14358</v>
      </c>
      <c r="E6431" t="s">
        <v>86</v>
      </c>
      <c r="F6431" s="16" t="s">
        <v>2177</v>
      </c>
      <c r="G6431" s="16"/>
      <c r="H6431" t="s">
        <v>13</v>
      </c>
      <c r="I6431" t="s">
        <v>13</v>
      </c>
      <c r="J6431" t="s">
        <v>140</v>
      </c>
      <c r="K6431" t="s">
        <v>88</v>
      </c>
      <c r="L6431" t="s">
        <v>89</v>
      </c>
      <c r="M6431">
        <v>0</v>
      </c>
      <c r="N6431" t="s">
        <v>90</v>
      </c>
      <c r="O6431" s="1">
        <v>45125</v>
      </c>
      <c r="P6431" s="2"/>
      <c r="Q6431" s="2"/>
      <c r="R6431" s="1"/>
      <c r="U6431" s="1" t="str">
        <f t="shared" si="423"/>
        <v>2023</v>
      </c>
      <c r="V6431" s="1" t="str">
        <f>VLOOKUP(W6431,quarter[],2,FALSE)</f>
        <v>3rd</v>
      </c>
      <c r="W6431" s="1" t="str">
        <f t="shared" si="422"/>
        <v>July</v>
      </c>
      <c r="X6431" s="1" t="str">
        <f t="shared" si="424"/>
        <v>Perry, April</v>
      </c>
      <c r="Y6431" s="1"/>
      <c r="Z6431" s="1"/>
      <c r="AA6431" s="1" t="s">
        <v>16832</v>
      </c>
      <c r="AB6431" s="1"/>
      <c r="AC6431" s="1"/>
      <c r="AD6431" s="1"/>
      <c r="AE6431" s="1"/>
    </row>
    <row r="6432" spans="1:31">
      <c r="A6432" t="s">
        <v>16833</v>
      </c>
      <c r="B6432" s="1">
        <v>45124</v>
      </c>
      <c r="C6432" s="1" t="s">
        <v>50</v>
      </c>
      <c r="D6432" t="s">
        <v>13924</v>
      </c>
      <c r="E6432" t="s">
        <v>86</v>
      </c>
      <c r="F6432" s="16" t="s">
        <v>16834</v>
      </c>
      <c r="G6432" s="16"/>
      <c r="H6432" t="s">
        <v>13</v>
      </c>
      <c r="I6432" t="s">
        <v>13</v>
      </c>
      <c r="J6432" t="s">
        <v>87</v>
      </c>
      <c r="K6432" t="s">
        <v>88</v>
      </c>
      <c r="L6432" t="s">
        <v>89</v>
      </c>
      <c r="M6432">
        <v>0</v>
      </c>
      <c r="N6432" t="s">
        <v>90</v>
      </c>
      <c r="O6432" s="1">
        <v>45124</v>
      </c>
      <c r="P6432" s="2"/>
      <c r="Q6432" s="2"/>
      <c r="R6432" s="1"/>
      <c r="U6432" s="1" t="str">
        <f t="shared" si="423"/>
        <v>2023</v>
      </c>
      <c r="V6432" s="1" t="str">
        <f>VLOOKUP(W6432,quarter[],2,FALSE)</f>
        <v>3rd</v>
      </c>
      <c r="W6432" s="1" t="str">
        <f t="shared" si="422"/>
        <v>July</v>
      </c>
      <c r="X6432" s="1" t="str">
        <f t="shared" si="424"/>
        <v>Calo, Robyn</v>
      </c>
      <c r="Y6432" s="1"/>
      <c r="Z6432" s="1"/>
      <c r="AA6432" s="1" t="s">
        <v>1006</v>
      </c>
      <c r="AB6432" s="1"/>
      <c r="AC6432" s="1"/>
      <c r="AD6432" s="1"/>
      <c r="AE6432" s="1"/>
    </row>
    <row r="6433" spans="1:31">
      <c r="A6433" t="s">
        <v>16835</v>
      </c>
      <c r="B6433" s="1">
        <v>45124</v>
      </c>
      <c r="C6433" s="1" t="s">
        <v>49</v>
      </c>
      <c r="D6433" t="s">
        <v>16836</v>
      </c>
      <c r="E6433" t="s">
        <v>86</v>
      </c>
      <c r="F6433" s="16" t="s">
        <v>2177</v>
      </c>
      <c r="G6433" s="16"/>
      <c r="H6433" t="s">
        <v>13</v>
      </c>
      <c r="I6433" t="s">
        <v>13</v>
      </c>
      <c r="J6433" t="s">
        <v>140</v>
      </c>
      <c r="K6433" t="s">
        <v>88</v>
      </c>
      <c r="L6433" t="s">
        <v>89</v>
      </c>
      <c r="M6433">
        <v>0</v>
      </c>
      <c r="N6433" t="s">
        <v>90</v>
      </c>
      <c r="O6433" s="1">
        <v>45125</v>
      </c>
      <c r="P6433" s="2"/>
      <c r="Q6433" s="2"/>
      <c r="R6433" s="1"/>
      <c r="U6433" s="1" t="str">
        <f t="shared" si="423"/>
        <v>2023</v>
      </c>
      <c r="V6433" s="1" t="str">
        <f>VLOOKUP(W6433,quarter[],2,FALSE)</f>
        <v>3rd</v>
      </c>
      <c r="W6433" s="1" t="str">
        <f t="shared" si="422"/>
        <v>July</v>
      </c>
      <c r="X6433" s="1" t="str">
        <f t="shared" si="424"/>
        <v>Brake, Cassi</v>
      </c>
      <c r="Y6433" s="1"/>
      <c r="Z6433" s="1"/>
      <c r="AA6433" s="1" t="s">
        <v>16837</v>
      </c>
      <c r="AB6433" s="1"/>
      <c r="AC6433" s="1"/>
      <c r="AD6433" s="1"/>
      <c r="AE6433" s="1"/>
    </row>
    <row r="6434" spans="1:31">
      <c r="A6434" t="s">
        <v>16838</v>
      </c>
      <c r="B6434" s="1">
        <v>45124</v>
      </c>
      <c r="C6434" s="1" t="s">
        <v>48</v>
      </c>
      <c r="D6434" t="s">
        <v>2728</v>
      </c>
      <c r="E6434" t="s">
        <v>86</v>
      </c>
      <c r="F6434" s="16" t="s">
        <v>16839</v>
      </c>
      <c r="G6434" s="16"/>
      <c r="H6434" t="s">
        <v>13</v>
      </c>
      <c r="I6434" t="s">
        <v>16840</v>
      </c>
      <c r="J6434" t="s">
        <v>87</v>
      </c>
      <c r="K6434" t="s">
        <v>88</v>
      </c>
      <c r="L6434" t="s">
        <v>89</v>
      </c>
      <c r="M6434">
        <v>0</v>
      </c>
      <c r="N6434" t="s">
        <v>90</v>
      </c>
      <c r="O6434" s="1">
        <v>45125</v>
      </c>
      <c r="P6434" s="2"/>
      <c r="Q6434" s="2"/>
      <c r="R6434" s="1"/>
      <c r="U6434" s="1" t="str">
        <f t="shared" si="423"/>
        <v>2023</v>
      </c>
      <c r="V6434" s="1" t="str">
        <f>VLOOKUP(W6434,quarter[],2,FALSE)</f>
        <v>3rd</v>
      </c>
      <c r="W6434" s="1" t="str">
        <f t="shared" si="422"/>
        <v>July</v>
      </c>
      <c r="X6434" s="1" t="str">
        <f t="shared" si="424"/>
        <v>Alexander, Lindsay</v>
      </c>
      <c r="Y6434" s="1"/>
      <c r="Z6434" s="1"/>
      <c r="AA6434" s="1" t="s">
        <v>1163</v>
      </c>
      <c r="AB6434" s="1"/>
      <c r="AC6434" s="1"/>
      <c r="AD6434" s="1"/>
      <c r="AE6434" s="1"/>
    </row>
    <row r="6435" spans="1:31">
      <c r="A6435" t="s">
        <v>16841</v>
      </c>
      <c r="B6435" s="1">
        <v>45124</v>
      </c>
      <c r="C6435" s="1" t="s">
        <v>53</v>
      </c>
      <c r="D6435" t="s">
        <v>7605</v>
      </c>
      <c r="E6435" t="s">
        <v>86</v>
      </c>
      <c r="F6435" s="16" t="s">
        <v>16842</v>
      </c>
      <c r="G6435" s="16"/>
      <c r="H6435" t="s">
        <v>13</v>
      </c>
      <c r="I6435" t="s">
        <v>13</v>
      </c>
      <c r="J6435" t="s">
        <v>87</v>
      </c>
      <c r="K6435" t="s">
        <v>88</v>
      </c>
      <c r="L6435" t="s">
        <v>89</v>
      </c>
      <c r="M6435">
        <v>0</v>
      </c>
      <c r="N6435" t="s">
        <v>90</v>
      </c>
      <c r="O6435" s="1">
        <v>45125</v>
      </c>
      <c r="P6435" s="2"/>
      <c r="Q6435" s="2"/>
      <c r="R6435" s="1"/>
      <c r="U6435" s="1" t="str">
        <f t="shared" si="423"/>
        <v>2023</v>
      </c>
      <c r="V6435" s="1" t="str">
        <f>VLOOKUP(W6435,quarter[],2,FALSE)</f>
        <v>3rd</v>
      </c>
      <c r="W6435" s="1" t="str">
        <f t="shared" si="422"/>
        <v>July</v>
      </c>
      <c r="X6435" s="1" t="str">
        <f t="shared" si="424"/>
        <v>Perry, April</v>
      </c>
      <c r="Y6435" s="1"/>
      <c r="Z6435" s="1"/>
      <c r="AA6435" s="1" t="s">
        <v>146</v>
      </c>
      <c r="AB6435" s="1"/>
      <c r="AC6435" s="1"/>
      <c r="AD6435" s="1"/>
      <c r="AE6435" s="1"/>
    </row>
    <row r="6436" spans="1:31">
      <c r="A6436" t="s">
        <v>16843</v>
      </c>
      <c r="B6436" s="1">
        <v>45124</v>
      </c>
      <c r="C6436" s="1" t="s">
        <v>50</v>
      </c>
      <c r="D6436" t="s">
        <v>16844</v>
      </c>
      <c r="E6436" t="s">
        <v>86</v>
      </c>
      <c r="F6436" s="16" t="s">
        <v>16845</v>
      </c>
      <c r="G6436" s="16"/>
      <c r="H6436" s="24" t="s">
        <v>16846</v>
      </c>
      <c r="I6436" s="24" t="s">
        <v>15262</v>
      </c>
      <c r="J6436" t="s">
        <v>99</v>
      </c>
      <c r="K6436" t="s">
        <v>90</v>
      </c>
      <c r="L6436" t="s">
        <v>90</v>
      </c>
      <c r="M6436">
        <v>4</v>
      </c>
      <c r="N6436" t="s">
        <v>90</v>
      </c>
      <c r="O6436" s="1">
        <v>45127</v>
      </c>
      <c r="P6436" s="2"/>
      <c r="Q6436" s="2"/>
      <c r="R6436" s="1"/>
      <c r="U6436" s="1" t="str">
        <f t="shared" si="423"/>
        <v>2023</v>
      </c>
      <c r="V6436" s="1" t="str">
        <f>VLOOKUP(W6436,quarter[],2,FALSE)</f>
        <v>3rd</v>
      </c>
      <c r="W6436" s="1" t="str">
        <f t="shared" si="422"/>
        <v>July</v>
      </c>
      <c r="X6436" s="1" t="str">
        <f t="shared" si="424"/>
        <v>Calo, Robyn</v>
      </c>
      <c r="Y6436" s="1"/>
      <c r="Z6436" s="1"/>
      <c r="AA6436" s="1" t="s">
        <v>16101</v>
      </c>
      <c r="AB6436" s="1"/>
      <c r="AC6436" s="1"/>
      <c r="AD6436" s="1"/>
      <c r="AE6436" s="1"/>
    </row>
    <row r="6437" spans="1:31">
      <c r="A6437" t="s">
        <v>16847</v>
      </c>
      <c r="B6437" s="1">
        <v>45124</v>
      </c>
      <c r="C6437" s="1" t="s">
        <v>49</v>
      </c>
      <c r="D6437" t="s">
        <v>16848</v>
      </c>
      <c r="E6437" t="s">
        <v>86</v>
      </c>
      <c r="F6437" s="16" t="s">
        <v>16849</v>
      </c>
      <c r="G6437" s="16"/>
      <c r="H6437" t="s">
        <v>16849</v>
      </c>
      <c r="I6437" t="s">
        <v>13</v>
      </c>
      <c r="J6437" t="s">
        <v>99</v>
      </c>
      <c r="K6437" t="s">
        <v>88</v>
      </c>
      <c r="L6437" t="s">
        <v>89</v>
      </c>
      <c r="M6437">
        <v>0</v>
      </c>
      <c r="N6437" t="s">
        <v>90</v>
      </c>
      <c r="O6437" s="1">
        <v>45125</v>
      </c>
      <c r="P6437" s="2"/>
      <c r="Q6437" s="2"/>
      <c r="R6437" s="1"/>
      <c r="U6437" s="1" t="str">
        <f t="shared" si="423"/>
        <v>2023</v>
      </c>
      <c r="V6437" s="1" t="str">
        <f>VLOOKUP(W6437,quarter[],2,FALSE)</f>
        <v>3rd</v>
      </c>
      <c r="W6437" s="1" t="str">
        <f t="shared" si="422"/>
        <v>July</v>
      </c>
      <c r="X6437" s="1" t="str">
        <f t="shared" si="424"/>
        <v>Brake, Cassi</v>
      </c>
      <c r="Y6437" s="1"/>
      <c r="Z6437" s="1"/>
      <c r="AA6437" s="1" t="s">
        <v>162</v>
      </c>
      <c r="AB6437" s="1"/>
      <c r="AC6437" s="1"/>
      <c r="AD6437" s="1"/>
      <c r="AE6437" s="1"/>
    </row>
    <row r="6438" spans="1:31">
      <c r="A6438" t="s">
        <v>16850</v>
      </c>
      <c r="B6438" s="1">
        <v>45124</v>
      </c>
      <c r="C6438" s="1" t="s">
        <v>48</v>
      </c>
      <c r="D6438" t="s">
        <v>14661</v>
      </c>
      <c r="E6438" t="s">
        <v>86</v>
      </c>
      <c r="F6438" s="16" t="s">
        <v>16851</v>
      </c>
      <c r="G6438" s="16"/>
      <c r="H6438" t="s">
        <v>16852</v>
      </c>
      <c r="I6438" t="s">
        <v>16853</v>
      </c>
      <c r="J6438" t="s">
        <v>87</v>
      </c>
      <c r="K6438" t="s">
        <v>90</v>
      </c>
      <c r="L6438" t="s">
        <v>90</v>
      </c>
      <c r="M6438">
        <v>2</v>
      </c>
      <c r="N6438" t="s">
        <v>90</v>
      </c>
      <c r="O6438" s="1">
        <v>45138</v>
      </c>
      <c r="P6438" s="2"/>
      <c r="Q6438" s="2"/>
      <c r="R6438" s="1"/>
      <c r="U6438" s="1" t="str">
        <f t="shared" si="423"/>
        <v>2023</v>
      </c>
      <c r="V6438" s="1" t="str">
        <f>VLOOKUP(W6438,quarter[],2,FALSE)</f>
        <v>3rd</v>
      </c>
      <c r="W6438" s="1" t="str">
        <f t="shared" si="422"/>
        <v>July</v>
      </c>
      <c r="X6438" s="1" t="str">
        <f t="shared" si="424"/>
        <v>Alexander, Lindsay</v>
      </c>
      <c r="Y6438" s="1"/>
      <c r="Z6438" s="1"/>
      <c r="AA6438" s="1" t="s">
        <v>11872</v>
      </c>
      <c r="AB6438" s="1"/>
      <c r="AC6438" s="1"/>
      <c r="AD6438" s="1"/>
      <c r="AE6438" s="1"/>
    </row>
    <row r="6439" spans="1:31">
      <c r="A6439" t="s">
        <v>16854</v>
      </c>
      <c r="B6439" s="1">
        <v>45124</v>
      </c>
      <c r="C6439" s="1" t="s">
        <v>53</v>
      </c>
      <c r="D6439" t="s">
        <v>16855</v>
      </c>
      <c r="E6439" t="s">
        <v>86</v>
      </c>
      <c r="F6439" s="16" t="s">
        <v>16856</v>
      </c>
      <c r="G6439" s="16"/>
      <c r="H6439" t="s">
        <v>13</v>
      </c>
      <c r="I6439" t="s">
        <v>16857</v>
      </c>
      <c r="J6439" t="s">
        <v>87</v>
      </c>
      <c r="K6439" t="s">
        <v>88</v>
      </c>
      <c r="L6439" t="s">
        <v>89</v>
      </c>
      <c r="M6439">
        <v>0</v>
      </c>
      <c r="N6439" t="s">
        <v>90</v>
      </c>
      <c r="O6439" s="1">
        <v>45125</v>
      </c>
      <c r="P6439" s="2"/>
      <c r="Q6439" s="2"/>
      <c r="R6439" s="1"/>
      <c r="U6439" s="1" t="str">
        <f t="shared" si="423"/>
        <v>2023</v>
      </c>
      <c r="V6439" s="1" t="str">
        <f>VLOOKUP(W6439,quarter[],2,FALSE)</f>
        <v>3rd</v>
      </c>
      <c r="W6439" s="1" t="str">
        <f t="shared" si="422"/>
        <v>July</v>
      </c>
      <c r="X6439" s="1" t="str">
        <f t="shared" si="424"/>
        <v>Perry, April</v>
      </c>
      <c r="Y6439" s="1"/>
      <c r="Z6439" s="1"/>
      <c r="AA6439" s="1" t="s">
        <v>1348</v>
      </c>
      <c r="AB6439" s="1"/>
      <c r="AC6439" s="1"/>
      <c r="AD6439" s="1"/>
      <c r="AE6439" s="1"/>
    </row>
    <row r="6440" spans="1:31">
      <c r="A6440" t="s">
        <v>16858</v>
      </c>
      <c r="B6440" s="1">
        <v>45125</v>
      </c>
      <c r="C6440" s="1" t="s">
        <v>50</v>
      </c>
      <c r="D6440" t="s">
        <v>16859</v>
      </c>
      <c r="E6440" t="s">
        <v>86</v>
      </c>
      <c r="F6440" s="16" t="s">
        <v>2177</v>
      </c>
      <c r="G6440" s="16"/>
      <c r="H6440" t="s">
        <v>13</v>
      </c>
      <c r="I6440" t="s">
        <v>13</v>
      </c>
      <c r="J6440" t="s">
        <v>140</v>
      </c>
      <c r="K6440" t="s">
        <v>88</v>
      </c>
      <c r="L6440" t="s">
        <v>89</v>
      </c>
      <c r="M6440">
        <v>0</v>
      </c>
      <c r="N6440" t="s">
        <v>90</v>
      </c>
      <c r="O6440" s="1">
        <v>45125</v>
      </c>
      <c r="P6440" s="2"/>
      <c r="Q6440" s="2"/>
      <c r="R6440" s="1"/>
      <c r="U6440" s="1" t="str">
        <f t="shared" si="423"/>
        <v>2023</v>
      </c>
      <c r="V6440" s="1" t="str">
        <f>VLOOKUP(W6440,quarter[],2,FALSE)</f>
        <v>3rd</v>
      </c>
      <c r="W6440" s="1" t="str">
        <f t="shared" si="422"/>
        <v>July</v>
      </c>
      <c r="X6440" s="1" t="str">
        <f t="shared" si="424"/>
        <v>Calo, Robyn</v>
      </c>
      <c r="Y6440" s="1"/>
      <c r="Z6440" s="1"/>
      <c r="AA6440" s="1" t="s">
        <v>16860</v>
      </c>
      <c r="AB6440" s="1"/>
      <c r="AC6440" s="1"/>
      <c r="AD6440" s="1"/>
      <c r="AE6440" s="1"/>
    </row>
    <row r="6441" spans="1:31">
      <c r="A6441" t="s">
        <v>16861</v>
      </c>
      <c r="B6441" s="1">
        <v>45125</v>
      </c>
      <c r="C6441" s="1" t="s">
        <v>49</v>
      </c>
      <c r="D6441" t="s">
        <v>16862</v>
      </c>
      <c r="E6441" t="s">
        <v>86</v>
      </c>
      <c r="F6441" s="16" t="s">
        <v>2177</v>
      </c>
      <c r="G6441" s="16"/>
      <c r="H6441" t="s">
        <v>13</v>
      </c>
      <c r="I6441" t="s">
        <v>13</v>
      </c>
      <c r="J6441" t="s">
        <v>140</v>
      </c>
      <c r="K6441" t="s">
        <v>88</v>
      </c>
      <c r="L6441" t="s">
        <v>89</v>
      </c>
      <c r="M6441">
        <v>0</v>
      </c>
      <c r="N6441" t="s">
        <v>90</v>
      </c>
      <c r="O6441" s="1">
        <v>45125</v>
      </c>
      <c r="P6441" s="2"/>
      <c r="Q6441" s="2"/>
      <c r="R6441" s="1"/>
      <c r="U6441" s="1" t="str">
        <f t="shared" si="423"/>
        <v>2023</v>
      </c>
      <c r="V6441" s="1" t="str">
        <f>VLOOKUP(W6441,quarter[],2,FALSE)</f>
        <v>3rd</v>
      </c>
      <c r="W6441" s="1" t="str">
        <f t="shared" si="422"/>
        <v>July</v>
      </c>
      <c r="X6441" s="1" t="str">
        <f t="shared" si="424"/>
        <v>Brake, Cassi</v>
      </c>
      <c r="Y6441" s="1"/>
      <c r="Z6441" s="1"/>
      <c r="AA6441" s="1" t="s">
        <v>16863</v>
      </c>
      <c r="AB6441" s="1"/>
      <c r="AC6441" s="1"/>
      <c r="AD6441" s="1"/>
      <c r="AE6441" s="1"/>
    </row>
    <row r="6442" spans="1:31">
      <c r="A6442" t="s">
        <v>16864</v>
      </c>
      <c r="B6442" s="1">
        <v>45125</v>
      </c>
      <c r="C6442" s="1" t="s">
        <v>48</v>
      </c>
      <c r="D6442" t="s">
        <v>16865</v>
      </c>
      <c r="E6442" t="s">
        <v>86</v>
      </c>
      <c r="F6442" s="16" t="s">
        <v>3479</v>
      </c>
      <c r="G6442" s="16"/>
      <c r="H6442" t="s">
        <v>13</v>
      </c>
      <c r="I6442" t="s">
        <v>13</v>
      </c>
      <c r="J6442" t="s">
        <v>117</v>
      </c>
      <c r="K6442" t="s">
        <v>88</v>
      </c>
      <c r="L6442" t="s">
        <v>89</v>
      </c>
      <c r="M6442">
        <v>0</v>
      </c>
      <c r="N6442" t="s">
        <v>90</v>
      </c>
      <c r="O6442" s="1">
        <v>45125</v>
      </c>
      <c r="P6442" s="2"/>
      <c r="Q6442" s="2"/>
      <c r="R6442" s="1"/>
      <c r="U6442" s="1" t="str">
        <f t="shared" si="423"/>
        <v>2023</v>
      </c>
      <c r="V6442" s="1" t="str">
        <f>VLOOKUP(W6442,quarter[],2,FALSE)</f>
        <v>3rd</v>
      </c>
      <c r="W6442" s="1" t="str">
        <f t="shared" si="422"/>
        <v>July</v>
      </c>
      <c r="X6442" s="1" t="str">
        <f t="shared" si="424"/>
        <v>Alexander, Lindsay</v>
      </c>
      <c r="Y6442" s="1"/>
      <c r="Z6442" s="1"/>
      <c r="AA6442" s="1" t="s">
        <v>16866</v>
      </c>
      <c r="AB6442" s="1"/>
      <c r="AC6442" s="1"/>
      <c r="AD6442" s="1"/>
      <c r="AE6442" s="1"/>
    </row>
    <row r="6443" spans="1:31">
      <c r="A6443" t="s">
        <v>16867</v>
      </c>
      <c r="B6443" s="1">
        <v>45125</v>
      </c>
      <c r="C6443" s="1" t="s">
        <v>53</v>
      </c>
      <c r="D6443" s="16" t="s">
        <v>13791</v>
      </c>
      <c r="E6443" t="s">
        <v>86</v>
      </c>
      <c r="F6443" s="16" t="s">
        <v>2098</v>
      </c>
      <c r="G6443" s="16"/>
      <c r="H6443" t="s">
        <v>13</v>
      </c>
      <c r="I6443" t="s">
        <v>13</v>
      </c>
      <c r="J6443" t="s">
        <v>87</v>
      </c>
      <c r="K6443" t="s">
        <v>88</v>
      </c>
      <c r="L6443" t="s">
        <v>89</v>
      </c>
      <c r="M6443">
        <v>0</v>
      </c>
      <c r="N6443" t="s">
        <v>90</v>
      </c>
      <c r="O6443" s="1">
        <v>45125</v>
      </c>
      <c r="P6443" s="2"/>
      <c r="Q6443" s="2"/>
      <c r="R6443" s="1"/>
      <c r="U6443" s="1" t="str">
        <f t="shared" si="423"/>
        <v>2023</v>
      </c>
      <c r="V6443" s="1" t="str">
        <f>VLOOKUP(W6443,quarter[],2,FALSE)</f>
        <v>3rd</v>
      </c>
      <c r="W6443" s="1" t="str">
        <f t="shared" si="422"/>
        <v>July</v>
      </c>
      <c r="X6443" s="1" t="str">
        <f t="shared" si="424"/>
        <v>Perry, April</v>
      </c>
      <c r="Y6443" s="1"/>
      <c r="Z6443" s="1"/>
      <c r="AA6443" s="1" t="s">
        <v>191</v>
      </c>
      <c r="AB6443" s="1"/>
      <c r="AC6443" s="1"/>
      <c r="AD6443" s="1"/>
      <c r="AE6443" s="1"/>
    </row>
    <row r="6444" spans="1:31">
      <c r="A6444" t="s">
        <v>16868</v>
      </c>
      <c r="B6444" s="1">
        <v>45125</v>
      </c>
      <c r="C6444" s="1" t="s">
        <v>54</v>
      </c>
      <c r="D6444" s="16" t="s">
        <v>16869</v>
      </c>
      <c r="E6444" t="s">
        <v>86</v>
      </c>
      <c r="F6444" s="16" t="s">
        <v>16870</v>
      </c>
      <c r="G6444" s="16"/>
      <c r="H6444" t="s">
        <v>16871</v>
      </c>
      <c r="I6444" t="s">
        <v>13</v>
      </c>
      <c r="J6444" t="s">
        <v>117</v>
      </c>
      <c r="K6444" t="s">
        <v>88</v>
      </c>
      <c r="L6444" t="s">
        <v>89</v>
      </c>
      <c r="M6444">
        <v>0</v>
      </c>
      <c r="N6444" t="s">
        <v>90</v>
      </c>
      <c r="O6444" s="1">
        <v>45154</v>
      </c>
      <c r="P6444" s="2"/>
      <c r="Q6444" s="2"/>
      <c r="R6444" s="1"/>
      <c r="U6444" s="1" t="str">
        <f t="shared" si="423"/>
        <v>2023</v>
      </c>
      <c r="V6444" s="1" t="str">
        <f>VLOOKUP(W6444,quarter[],2,FALSE)</f>
        <v>3rd</v>
      </c>
      <c r="W6444" s="1" t="str">
        <f t="shared" si="422"/>
        <v>July</v>
      </c>
      <c r="X6444" s="1" t="str">
        <f t="shared" si="424"/>
        <v>Pitts, Jeff</v>
      </c>
      <c r="Y6444" s="1"/>
      <c r="Z6444" s="1"/>
      <c r="AA6444" s="1" t="s">
        <v>16872</v>
      </c>
      <c r="AB6444" s="1"/>
      <c r="AC6444" s="1"/>
      <c r="AD6444" s="1"/>
      <c r="AE6444" s="1"/>
    </row>
    <row r="6445" spans="1:31">
      <c r="A6445" t="s">
        <v>16873</v>
      </c>
      <c r="B6445" s="1">
        <v>45125</v>
      </c>
      <c r="C6445" s="1" t="s">
        <v>50</v>
      </c>
      <c r="D6445" t="s">
        <v>16874</v>
      </c>
      <c r="E6445" t="s">
        <v>86</v>
      </c>
      <c r="F6445" s="16" t="s">
        <v>2098</v>
      </c>
      <c r="G6445" s="16"/>
      <c r="H6445" t="s">
        <v>13</v>
      </c>
      <c r="I6445" t="s">
        <v>13</v>
      </c>
      <c r="J6445" t="s">
        <v>87</v>
      </c>
      <c r="K6445" t="s">
        <v>88</v>
      </c>
      <c r="L6445" t="s">
        <v>89</v>
      </c>
      <c r="M6445">
        <v>0</v>
      </c>
      <c r="N6445" t="s">
        <v>90</v>
      </c>
      <c r="O6445" s="1">
        <v>45125</v>
      </c>
      <c r="P6445" s="2"/>
      <c r="Q6445" s="2"/>
      <c r="R6445" s="1"/>
      <c r="U6445" s="1" t="str">
        <f t="shared" si="423"/>
        <v>2023</v>
      </c>
      <c r="V6445" s="1" t="str">
        <f>VLOOKUP(W6445,quarter[],2,FALSE)</f>
        <v>3rd</v>
      </c>
      <c r="W6445" s="1" t="str">
        <f t="shared" si="422"/>
        <v>July</v>
      </c>
      <c r="X6445" s="1" t="str">
        <f t="shared" si="424"/>
        <v>Calo, Robyn</v>
      </c>
      <c r="Y6445" s="1"/>
      <c r="Z6445" s="1"/>
      <c r="AA6445" s="1" t="s">
        <v>16875</v>
      </c>
      <c r="AB6445" s="1"/>
      <c r="AC6445" s="1"/>
      <c r="AD6445" s="1"/>
      <c r="AE6445" s="1"/>
    </row>
    <row r="6446" spans="1:31">
      <c r="A6446" t="s">
        <v>16876</v>
      </c>
      <c r="B6446" s="1">
        <v>45125</v>
      </c>
      <c r="C6446" s="1" t="s">
        <v>49</v>
      </c>
      <c r="D6446" t="s">
        <v>9454</v>
      </c>
      <c r="E6446" t="s">
        <v>86</v>
      </c>
      <c r="F6446" s="16" t="s">
        <v>16877</v>
      </c>
      <c r="G6446" s="16"/>
      <c r="H6446" t="s">
        <v>13</v>
      </c>
      <c r="I6446" t="s">
        <v>13</v>
      </c>
      <c r="J6446" t="s">
        <v>87</v>
      </c>
      <c r="K6446" t="s">
        <v>88</v>
      </c>
      <c r="L6446" t="s">
        <v>89</v>
      </c>
      <c r="M6446">
        <v>0</v>
      </c>
      <c r="N6446" t="s">
        <v>90</v>
      </c>
      <c r="O6446" s="1">
        <v>45145</v>
      </c>
      <c r="P6446" s="2"/>
      <c r="Q6446" s="2"/>
      <c r="R6446" s="1"/>
      <c r="U6446" s="1" t="str">
        <f t="shared" si="423"/>
        <v>2023</v>
      </c>
      <c r="V6446" s="1" t="str">
        <f>VLOOKUP(W6446,quarter[],2,FALSE)</f>
        <v>3rd</v>
      </c>
      <c r="W6446" s="1" t="str">
        <f t="shared" si="422"/>
        <v>July</v>
      </c>
      <c r="X6446" s="1" t="str">
        <f t="shared" si="424"/>
        <v>Brake, Cassi</v>
      </c>
      <c r="Y6446" s="1"/>
      <c r="Z6446" s="1"/>
      <c r="AA6446" s="1" t="s">
        <v>2829</v>
      </c>
      <c r="AB6446" s="1"/>
      <c r="AC6446" s="1"/>
      <c r="AD6446" s="1"/>
      <c r="AE6446" s="1"/>
    </row>
    <row r="6447" spans="1:31">
      <c r="A6447" t="s">
        <v>16878</v>
      </c>
      <c r="B6447" s="1">
        <v>45125</v>
      </c>
      <c r="C6447" s="1" t="s">
        <v>48</v>
      </c>
      <c r="D6447" t="s">
        <v>16879</v>
      </c>
      <c r="E6447" t="s">
        <v>86</v>
      </c>
      <c r="F6447" s="16" t="s">
        <v>3479</v>
      </c>
      <c r="G6447" s="16"/>
      <c r="H6447" t="s">
        <v>16880</v>
      </c>
      <c r="I6447" t="s">
        <v>13</v>
      </c>
      <c r="J6447" t="s">
        <v>87</v>
      </c>
      <c r="K6447" t="s">
        <v>88</v>
      </c>
      <c r="L6447" t="s">
        <v>89</v>
      </c>
      <c r="M6447">
        <v>0</v>
      </c>
      <c r="N6447" t="s">
        <v>90</v>
      </c>
      <c r="O6447" s="1">
        <v>45128</v>
      </c>
      <c r="P6447" s="2"/>
      <c r="Q6447" s="2"/>
      <c r="R6447" s="1"/>
      <c r="U6447" s="1" t="str">
        <f t="shared" si="423"/>
        <v>2023</v>
      </c>
      <c r="V6447" s="1" t="str">
        <f>VLOOKUP(W6447,quarter[],2,FALSE)</f>
        <v>3rd</v>
      </c>
      <c r="W6447" s="1" t="str">
        <f t="shared" si="422"/>
        <v>July</v>
      </c>
      <c r="X6447" s="1" t="str">
        <f t="shared" si="424"/>
        <v>Alexander, Lindsay</v>
      </c>
      <c r="Y6447" s="1"/>
      <c r="Z6447" s="1"/>
      <c r="AA6447" s="1" t="s">
        <v>16881</v>
      </c>
      <c r="AB6447" s="1"/>
      <c r="AC6447" s="1"/>
      <c r="AD6447" s="1"/>
      <c r="AE6447" s="1"/>
    </row>
    <row r="6448" spans="1:31">
      <c r="A6448" t="s">
        <v>16882</v>
      </c>
      <c r="B6448" s="1">
        <v>45125</v>
      </c>
      <c r="C6448" s="1" t="s">
        <v>53</v>
      </c>
      <c r="D6448" t="s">
        <v>16883</v>
      </c>
      <c r="E6448" t="s">
        <v>86</v>
      </c>
      <c r="F6448" s="16" t="s">
        <v>16884</v>
      </c>
      <c r="G6448" s="16"/>
      <c r="H6448" t="s">
        <v>13</v>
      </c>
      <c r="I6448" t="s">
        <v>13</v>
      </c>
      <c r="J6448" t="s">
        <v>87</v>
      </c>
      <c r="K6448" t="s">
        <v>88</v>
      </c>
      <c r="L6448" t="s">
        <v>89</v>
      </c>
      <c r="M6448">
        <v>0</v>
      </c>
      <c r="N6448" t="s">
        <v>90</v>
      </c>
      <c r="O6448" s="1">
        <v>45133</v>
      </c>
      <c r="P6448" s="2"/>
      <c r="Q6448" s="2"/>
      <c r="R6448" s="1"/>
      <c r="U6448" s="1" t="str">
        <f t="shared" si="423"/>
        <v>2023</v>
      </c>
      <c r="V6448" s="1" t="str">
        <f>VLOOKUP(W6448,quarter[],2,FALSE)</f>
        <v>3rd</v>
      </c>
      <c r="W6448" s="1" t="str">
        <f t="shared" si="422"/>
        <v>July</v>
      </c>
      <c r="X6448" s="1" t="str">
        <f t="shared" si="424"/>
        <v>Perry, April</v>
      </c>
      <c r="Y6448" s="1"/>
      <c r="Z6448" s="1"/>
      <c r="AA6448" s="1" t="s">
        <v>191</v>
      </c>
      <c r="AB6448" s="1"/>
      <c r="AC6448" s="1"/>
      <c r="AD6448" s="1"/>
      <c r="AE6448" s="1"/>
    </row>
    <row r="6449" spans="1:31">
      <c r="A6449" t="s">
        <v>16885</v>
      </c>
      <c r="B6449" s="1">
        <v>45125</v>
      </c>
      <c r="C6449" s="1" t="s">
        <v>50</v>
      </c>
      <c r="D6449" t="s">
        <v>16886</v>
      </c>
      <c r="E6449" t="s">
        <v>86</v>
      </c>
      <c r="F6449" s="16" t="s">
        <v>16887</v>
      </c>
      <c r="G6449" s="16"/>
      <c r="H6449" t="s">
        <v>16888</v>
      </c>
      <c r="I6449" t="s">
        <v>16889</v>
      </c>
      <c r="J6449" t="s">
        <v>87</v>
      </c>
      <c r="K6449" t="s">
        <v>90</v>
      </c>
      <c r="L6449" t="s">
        <v>89</v>
      </c>
      <c r="M6449">
        <v>0</v>
      </c>
      <c r="N6449" t="s">
        <v>90</v>
      </c>
      <c r="O6449" s="1">
        <v>45127</v>
      </c>
      <c r="P6449" s="2"/>
      <c r="Q6449" s="2"/>
      <c r="R6449" s="1"/>
      <c r="U6449" s="1" t="str">
        <f t="shared" si="423"/>
        <v>2023</v>
      </c>
      <c r="V6449" s="1" t="str">
        <f>VLOOKUP(W6449,quarter[],2,FALSE)</f>
        <v>3rd</v>
      </c>
      <c r="W6449" s="1" t="str">
        <f t="shared" si="422"/>
        <v>July</v>
      </c>
      <c r="X6449" s="1" t="str">
        <f t="shared" si="424"/>
        <v>Calo, Robyn</v>
      </c>
      <c r="Y6449" s="1"/>
      <c r="Z6449" s="1"/>
      <c r="AA6449" s="1" t="s">
        <v>16890</v>
      </c>
      <c r="AB6449" s="1"/>
      <c r="AC6449" s="1"/>
      <c r="AD6449" s="1"/>
      <c r="AE6449" s="1"/>
    </row>
    <row r="6450" spans="1:31">
      <c r="A6450" t="s">
        <v>16891</v>
      </c>
      <c r="B6450" s="1">
        <v>45125</v>
      </c>
      <c r="C6450" s="1" t="s">
        <v>49</v>
      </c>
      <c r="D6450" t="s">
        <v>16892</v>
      </c>
      <c r="E6450" t="s">
        <v>86</v>
      </c>
      <c r="F6450" s="16" t="s">
        <v>16893</v>
      </c>
      <c r="G6450" s="16"/>
      <c r="H6450" t="s">
        <v>16894</v>
      </c>
      <c r="I6450" t="s">
        <v>13</v>
      </c>
      <c r="J6450" t="s">
        <v>87</v>
      </c>
      <c r="K6450" t="s">
        <v>90</v>
      </c>
      <c r="L6450" t="s">
        <v>90</v>
      </c>
      <c r="M6450">
        <v>4</v>
      </c>
      <c r="N6450" t="s">
        <v>90</v>
      </c>
      <c r="O6450" s="1">
        <v>45138</v>
      </c>
      <c r="P6450" s="2"/>
      <c r="Q6450" s="2"/>
      <c r="R6450" s="1"/>
      <c r="U6450" s="1" t="str">
        <f t="shared" si="423"/>
        <v>2023</v>
      </c>
      <c r="V6450" s="1" t="str">
        <f>VLOOKUP(W6450,quarter[],2,FALSE)</f>
        <v>3rd</v>
      </c>
      <c r="W6450" s="1" t="str">
        <f t="shared" si="422"/>
        <v>July</v>
      </c>
      <c r="X6450" s="1" t="str">
        <f t="shared" si="424"/>
        <v>Brake, Cassi</v>
      </c>
      <c r="Y6450" s="1"/>
      <c r="Z6450" s="1"/>
      <c r="AA6450" s="1" t="s">
        <v>5844</v>
      </c>
      <c r="AB6450" s="1"/>
      <c r="AC6450" s="1"/>
      <c r="AD6450" s="1"/>
      <c r="AE6450" s="1"/>
    </row>
    <row r="6451" spans="1:31">
      <c r="A6451" t="s">
        <v>16895</v>
      </c>
      <c r="B6451" s="1">
        <v>45125</v>
      </c>
      <c r="C6451" s="1" t="s">
        <v>48</v>
      </c>
      <c r="D6451" t="s">
        <v>16896</v>
      </c>
      <c r="E6451" t="s">
        <v>86</v>
      </c>
      <c r="F6451" s="16" t="s">
        <v>2177</v>
      </c>
      <c r="G6451" s="16"/>
      <c r="H6451" t="s">
        <v>13</v>
      </c>
      <c r="I6451" t="s">
        <v>13</v>
      </c>
      <c r="J6451" t="s">
        <v>140</v>
      </c>
      <c r="K6451" t="s">
        <v>88</v>
      </c>
      <c r="L6451" t="s">
        <v>89</v>
      </c>
      <c r="M6451">
        <v>0</v>
      </c>
      <c r="N6451" t="s">
        <v>90</v>
      </c>
      <c r="O6451" s="1">
        <v>45126</v>
      </c>
      <c r="P6451" s="2"/>
      <c r="Q6451" s="2"/>
      <c r="R6451" s="1"/>
      <c r="U6451" s="1" t="str">
        <f t="shared" si="423"/>
        <v>2023</v>
      </c>
      <c r="V6451" s="1" t="str">
        <f>VLOOKUP(W6451,quarter[],2,FALSE)</f>
        <v>3rd</v>
      </c>
      <c r="W6451" s="1" t="str">
        <f t="shared" si="422"/>
        <v>July</v>
      </c>
      <c r="X6451" s="1" t="str">
        <f t="shared" si="424"/>
        <v>Alexander, Lindsay</v>
      </c>
      <c r="Y6451" s="1"/>
      <c r="Z6451" s="1"/>
      <c r="AA6451" s="1" t="s">
        <v>16897</v>
      </c>
      <c r="AB6451" s="1"/>
      <c r="AC6451" s="1"/>
      <c r="AD6451" s="1"/>
      <c r="AE6451" s="1"/>
    </row>
    <row r="6452" spans="1:31">
      <c r="A6452" t="s">
        <v>16898</v>
      </c>
      <c r="B6452" s="1">
        <v>45125</v>
      </c>
      <c r="C6452" s="1" t="s">
        <v>48</v>
      </c>
      <c r="D6452" t="s">
        <v>16899</v>
      </c>
      <c r="E6452" t="s">
        <v>86</v>
      </c>
      <c r="F6452" s="16" t="s">
        <v>16900</v>
      </c>
      <c r="G6452" s="16"/>
      <c r="H6452" t="s">
        <v>16901</v>
      </c>
      <c r="I6452" t="s">
        <v>13</v>
      </c>
      <c r="J6452" t="s">
        <v>117</v>
      </c>
      <c r="K6452" t="s">
        <v>88</v>
      </c>
      <c r="L6452" t="s">
        <v>89</v>
      </c>
      <c r="M6452">
        <v>0</v>
      </c>
      <c r="N6452" t="s">
        <v>90</v>
      </c>
      <c r="O6452" s="1">
        <v>45132</v>
      </c>
      <c r="P6452" s="2"/>
      <c r="Q6452" s="2"/>
      <c r="R6452" s="1"/>
      <c r="U6452" s="1" t="str">
        <f t="shared" si="423"/>
        <v>2023</v>
      </c>
      <c r="V6452" s="1" t="str">
        <f>VLOOKUP(W6452,quarter[],2,FALSE)</f>
        <v>3rd</v>
      </c>
      <c r="W6452" s="1" t="str">
        <f t="shared" si="422"/>
        <v>July</v>
      </c>
      <c r="X6452" s="1" t="str">
        <f t="shared" si="424"/>
        <v>Alexander, Lindsay</v>
      </c>
      <c r="Y6452" s="1"/>
      <c r="Z6452" s="1"/>
      <c r="AA6452" s="1" t="s">
        <v>16902</v>
      </c>
      <c r="AB6452" s="1"/>
      <c r="AC6452" s="1"/>
      <c r="AD6452" s="1"/>
      <c r="AE6452" s="1"/>
    </row>
    <row r="6453" spans="1:31">
      <c r="A6453" t="s">
        <v>16903</v>
      </c>
      <c r="B6453" s="1">
        <v>45126</v>
      </c>
      <c r="C6453" s="1" t="s">
        <v>53</v>
      </c>
      <c r="D6453" t="s">
        <v>16904</v>
      </c>
      <c r="E6453" t="s">
        <v>86</v>
      </c>
      <c r="F6453" s="16" t="s">
        <v>3969</v>
      </c>
      <c r="G6453" s="16"/>
      <c r="H6453" t="s">
        <v>13</v>
      </c>
      <c r="I6453" t="s">
        <v>13</v>
      </c>
      <c r="J6453" t="s">
        <v>369</v>
      </c>
      <c r="K6453" t="s">
        <v>90</v>
      </c>
      <c r="L6453" t="s">
        <v>90</v>
      </c>
      <c r="M6453">
        <v>0</v>
      </c>
      <c r="N6453" t="s">
        <v>90</v>
      </c>
      <c r="O6453" s="1">
        <v>45134</v>
      </c>
      <c r="P6453" s="2"/>
      <c r="Q6453" s="2"/>
      <c r="R6453" s="1"/>
      <c r="U6453" s="1" t="str">
        <f t="shared" si="423"/>
        <v>2023</v>
      </c>
      <c r="V6453" s="1" t="str">
        <f>VLOOKUP(W6453,quarter[],2,FALSE)</f>
        <v>3rd</v>
      </c>
      <c r="W6453" s="1" t="str">
        <f t="shared" si="422"/>
        <v>July</v>
      </c>
      <c r="X6453" s="1" t="str">
        <f t="shared" si="424"/>
        <v>Perry, April</v>
      </c>
      <c r="Y6453" s="1"/>
      <c r="Z6453" s="1"/>
      <c r="AA6453" s="1" t="s">
        <v>16905</v>
      </c>
      <c r="AB6453" s="1"/>
      <c r="AC6453" s="1"/>
      <c r="AD6453" s="1"/>
      <c r="AE6453" s="1"/>
    </row>
    <row r="6454" spans="1:31">
      <c r="A6454" t="s">
        <v>16906</v>
      </c>
      <c r="B6454" s="1">
        <v>45126</v>
      </c>
      <c r="C6454" s="1" t="s">
        <v>50</v>
      </c>
      <c r="D6454" t="s">
        <v>16907</v>
      </c>
      <c r="E6454" t="s">
        <v>86</v>
      </c>
      <c r="F6454" s="16" t="s">
        <v>16908</v>
      </c>
      <c r="G6454" s="16"/>
      <c r="H6454" t="s">
        <v>16909</v>
      </c>
      <c r="I6454" t="s">
        <v>16910</v>
      </c>
      <c r="J6454" t="s">
        <v>87</v>
      </c>
      <c r="K6454" t="s">
        <v>88</v>
      </c>
      <c r="L6454" t="s">
        <v>89</v>
      </c>
      <c r="M6454">
        <v>0</v>
      </c>
      <c r="N6454" t="s">
        <v>90</v>
      </c>
      <c r="O6454" s="1">
        <v>45127</v>
      </c>
      <c r="P6454" s="2"/>
      <c r="Q6454" s="2"/>
      <c r="R6454" s="1"/>
      <c r="U6454" s="1" t="str">
        <f t="shared" si="423"/>
        <v>2023</v>
      </c>
      <c r="V6454" s="1" t="str">
        <f>VLOOKUP(W6454,quarter[],2,FALSE)</f>
        <v>3rd</v>
      </c>
      <c r="W6454" s="1" t="str">
        <f t="shared" si="422"/>
        <v>July</v>
      </c>
      <c r="X6454" s="1" t="str">
        <f t="shared" si="424"/>
        <v>Calo, Robyn</v>
      </c>
      <c r="Y6454" s="1"/>
      <c r="Z6454" s="1"/>
      <c r="AA6454" s="1" t="s">
        <v>16911</v>
      </c>
      <c r="AB6454" s="1"/>
      <c r="AC6454" s="1"/>
      <c r="AD6454" s="1"/>
      <c r="AE6454" s="1"/>
    </row>
    <row r="6455" spans="1:31">
      <c r="A6455" t="s">
        <v>16912</v>
      </c>
      <c r="B6455" s="1">
        <v>45126</v>
      </c>
      <c r="C6455" s="1" t="s">
        <v>48</v>
      </c>
      <c r="D6455" t="s">
        <v>12722</v>
      </c>
      <c r="E6455" t="s">
        <v>86</v>
      </c>
      <c r="F6455" s="16" t="s">
        <v>16913</v>
      </c>
      <c r="G6455" s="16"/>
      <c r="H6455" t="s">
        <v>15515</v>
      </c>
      <c r="I6455" t="s">
        <v>16914</v>
      </c>
      <c r="J6455" t="s">
        <v>87</v>
      </c>
      <c r="K6455" t="s">
        <v>90</v>
      </c>
      <c r="L6455" t="s">
        <v>90</v>
      </c>
      <c r="M6455">
        <v>0</v>
      </c>
      <c r="N6455" t="s">
        <v>90</v>
      </c>
      <c r="O6455" s="1">
        <v>45128</v>
      </c>
      <c r="P6455" s="2"/>
      <c r="Q6455" s="2"/>
      <c r="R6455" s="1"/>
      <c r="U6455" s="1" t="str">
        <f t="shared" si="423"/>
        <v>2023</v>
      </c>
      <c r="V6455" s="1" t="str">
        <f>VLOOKUP(W6455,quarter[],2,FALSE)</f>
        <v>3rd</v>
      </c>
      <c r="W6455" s="1" t="str">
        <f t="shared" si="422"/>
        <v>July</v>
      </c>
      <c r="X6455" s="1" t="str">
        <f t="shared" si="424"/>
        <v>Alexander, Lindsay</v>
      </c>
      <c r="Y6455" s="1"/>
      <c r="Z6455" s="1"/>
      <c r="AA6455" s="1" t="s">
        <v>16915</v>
      </c>
      <c r="AB6455" s="1"/>
      <c r="AC6455" s="1"/>
      <c r="AD6455" s="1"/>
      <c r="AE6455" s="1"/>
    </row>
    <row r="6456" spans="1:31">
      <c r="A6456" t="s">
        <v>16916</v>
      </c>
      <c r="B6456" s="1">
        <v>45126</v>
      </c>
      <c r="C6456" s="1" t="s">
        <v>49</v>
      </c>
      <c r="D6456" t="s">
        <v>16917</v>
      </c>
      <c r="E6456" t="s">
        <v>86</v>
      </c>
      <c r="F6456" s="16" t="s">
        <v>2098</v>
      </c>
      <c r="G6456" s="16"/>
      <c r="H6456" t="s">
        <v>13</v>
      </c>
      <c r="I6456" t="s">
        <v>13</v>
      </c>
      <c r="J6456" t="s">
        <v>87</v>
      </c>
      <c r="K6456" t="s">
        <v>88</v>
      </c>
      <c r="L6456" t="s">
        <v>89</v>
      </c>
      <c r="M6456">
        <v>0</v>
      </c>
      <c r="N6456" t="s">
        <v>90</v>
      </c>
      <c r="O6456" s="1">
        <v>45126</v>
      </c>
      <c r="P6456" s="2"/>
      <c r="Q6456" s="2"/>
      <c r="R6456" s="1"/>
      <c r="U6456" s="1" t="str">
        <f t="shared" si="423"/>
        <v>2023</v>
      </c>
      <c r="V6456" s="1" t="str">
        <f>VLOOKUP(W6456,quarter[],2,FALSE)</f>
        <v>3rd</v>
      </c>
      <c r="W6456" s="1" t="str">
        <f t="shared" si="422"/>
        <v>July</v>
      </c>
      <c r="X6456" s="1" t="str">
        <f t="shared" si="424"/>
        <v>Brake, Cassi</v>
      </c>
      <c r="Y6456" s="1"/>
      <c r="Z6456" s="1"/>
      <c r="AA6456" s="1" t="s">
        <v>1157</v>
      </c>
      <c r="AB6456" s="1"/>
      <c r="AC6456" s="1"/>
      <c r="AD6456" s="1"/>
      <c r="AE6456" s="1"/>
    </row>
    <row r="6457" spans="1:31">
      <c r="A6457" t="s">
        <v>16918</v>
      </c>
      <c r="B6457" s="1">
        <v>45126</v>
      </c>
      <c r="C6457" s="1" t="s">
        <v>53</v>
      </c>
      <c r="D6457" t="s">
        <v>16919</v>
      </c>
      <c r="E6457" t="s">
        <v>86</v>
      </c>
      <c r="F6457" s="16" t="s">
        <v>87</v>
      </c>
      <c r="G6457" s="16"/>
      <c r="H6457" t="s">
        <v>13</v>
      </c>
      <c r="I6457" t="s">
        <v>13</v>
      </c>
      <c r="J6457" t="s">
        <v>87</v>
      </c>
      <c r="K6457" t="s">
        <v>88</v>
      </c>
      <c r="L6457" t="s">
        <v>89</v>
      </c>
      <c r="M6457">
        <v>0</v>
      </c>
      <c r="N6457" t="s">
        <v>90</v>
      </c>
      <c r="O6457" s="1">
        <v>45126</v>
      </c>
      <c r="P6457" s="2"/>
      <c r="Q6457" s="2"/>
      <c r="R6457" s="1"/>
      <c r="U6457" s="1" t="str">
        <f t="shared" si="423"/>
        <v>2023</v>
      </c>
      <c r="V6457" s="1" t="str">
        <f>VLOOKUP(W6457,quarter[],2,FALSE)</f>
        <v>3rd</v>
      </c>
      <c r="W6457" s="1" t="str">
        <f t="shared" si="422"/>
        <v>July</v>
      </c>
      <c r="X6457" s="1" t="str">
        <f t="shared" si="424"/>
        <v>Perry, April</v>
      </c>
      <c r="Y6457" s="1"/>
      <c r="Z6457" s="1"/>
      <c r="AA6457" s="1" t="s">
        <v>146</v>
      </c>
      <c r="AB6457" s="1"/>
      <c r="AC6457" s="1"/>
      <c r="AD6457" s="1"/>
      <c r="AE6457" s="1"/>
    </row>
    <row r="6458" spans="1:31">
      <c r="A6458" t="s">
        <v>16920</v>
      </c>
      <c r="B6458" s="1">
        <v>45126</v>
      </c>
      <c r="C6458" s="1" t="s">
        <v>50</v>
      </c>
      <c r="D6458" t="s">
        <v>16921</v>
      </c>
      <c r="E6458" t="s">
        <v>86</v>
      </c>
      <c r="F6458" s="16" t="s">
        <v>16922</v>
      </c>
      <c r="G6458" s="16"/>
      <c r="H6458" t="s">
        <v>13</v>
      </c>
      <c r="I6458" t="s">
        <v>13</v>
      </c>
      <c r="J6458" t="s">
        <v>87</v>
      </c>
      <c r="K6458" t="s">
        <v>88</v>
      </c>
      <c r="L6458" t="s">
        <v>89</v>
      </c>
      <c r="M6458">
        <v>0</v>
      </c>
      <c r="N6458" t="s">
        <v>90</v>
      </c>
      <c r="O6458" s="1">
        <v>45139</v>
      </c>
      <c r="P6458" s="2"/>
      <c r="Q6458" s="2"/>
      <c r="R6458" s="1"/>
      <c r="U6458" s="1" t="str">
        <f t="shared" si="423"/>
        <v>2023</v>
      </c>
      <c r="V6458" s="1" t="str">
        <f>VLOOKUP(W6458,quarter[],2,FALSE)</f>
        <v>3rd</v>
      </c>
      <c r="W6458" s="1" t="str">
        <f t="shared" si="422"/>
        <v>July</v>
      </c>
      <c r="X6458" s="1" t="str">
        <f t="shared" si="424"/>
        <v>Calo, Robyn</v>
      </c>
      <c r="Y6458" s="1"/>
      <c r="Z6458" s="1"/>
      <c r="AA6458" s="1" t="s">
        <v>191</v>
      </c>
      <c r="AB6458" s="1"/>
      <c r="AC6458" s="1"/>
      <c r="AD6458" s="1"/>
      <c r="AE6458" s="1"/>
    </row>
    <row r="6459" spans="1:31">
      <c r="A6459" t="s">
        <v>16923</v>
      </c>
      <c r="B6459" s="1">
        <v>45126</v>
      </c>
      <c r="C6459" s="1" t="s">
        <v>49</v>
      </c>
      <c r="D6459" t="s">
        <v>2099</v>
      </c>
      <c r="E6459" t="s">
        <v>86</v>
      </c>
      <c r="F6459" s="16" t="s">
        <v>16924</v>
      </c>
      <c r="G6459" s="16"/>
      <c r="H6459" t="s">
        <v>13</v>
      </c>
      <c r="I6459" t="s">
        <v>13</v>
      </c>
      <c r="J6459" t="s">
        <v>87</v>
      </c>
      <c r="K6459" t="s">
        <v>88</v>
      </c>
      <c r="L6459" t="s">
        <v>89</v>
      </c>
      <c r="M6459">
        <v>0</v>
      </c>
      <c r="N6459" t="s">
        <v>90</v>
      </c>
      <c r="O6459" s="1">
        <v>45138</v>
      </c>
      <c r="P6459" s="2"/>
      <c r="Q6459" s="2"/>
      <c r="R6459" s="1"/>
      <c r="U6459" s="1" t="str">
        <f t="shared" si="423"/>
        <v>2023</v>
      </c>
      <c r="V6459" s="1" t="str">
        <f>VLOOKUP(W6459,quarter[],2,FALSE)</f>
        <v>3rd</v>
      </c>
      <c r="W6459" s="1" t="str">
        <f t="shared" si="422"/>
        <v>July</v>
      </c>
      <c r="X6459" s="1" t="str">
        <f t="shared" si="424"/>
        <v>Brake, Cassi</v>
      </c>
      <c r="Y6459" s="1"/>
      <c r="Z6459" s="1"/>
      <c r="AA6459" s="1" t="s">
        <v>1157</v>
      </c>
      <c r="AB6459" s="1"/>
      <c r="AC6459" s="1"/>
      <c r="AD6459" s="1"/>
      <c r="AE6459" s="1"/>
    </row>
    <row r="6460" spans="1:31">
      <c r="A6460" t="s">
        <v>16925</v>
      </c>
      <c r="B6460" s="1">
        <v>45126</v>
      </c>
      <c r="C6460" s="1" t="s">
        <v>48</v>
      </c>
      <c r="D6460" t="s">
        <v>16926</v>
      </c>
      <c r="E6460" t="s">
        <v>86</v>
      </c>
      <c r="F6460" s="16" t="s">
        <v>99</v>
      </c>
      <c r="G6460" s="16"/>
      <c r="H6460" t="s">
        <v>16927</v>
      </c>
      <c r="I6460" t="s">
        <v>13</v>
      </c>
      <c r="J6460" t="s">
        <v>99</v>
      </c>
      <c r="K6460" t="s">
        <v>88</v>
      </c>
      <c r="L6460" t="s">
        <v>89</v>
      </c>
      <c r="M6460">
        <v>0</v>
      </c>
      <c r="N6460" t="s">
        <v>90</v>
      </c>
      <c r="O6460" s="1">
        <v>45126</v>
      </c>
      <c r="P6460" s="2"/>
      <c r="Q6460" s="2"/>
      <c r="R6460" s="1"/>
      <c r="U6460" s="1" t="str">
        <f t="shared" si="423"/>
        <v>2023</v>
      </c>
      <c r="V6460" s="1" t="str">
        <f>VLOOKUP(W6460,quarter[],2,FALSE)</f>
        <v>3rd</v>
      </c>
      <c r="W6460" s="1" t="str">
        <f t="shared" si="422"/>
        <v>July</v>
      </c>
      <c r="X6460" s="1" t="str">
        <f t="shared" si="424"/>
        <v>Alexander, Lindsay</v>
      </c>
      <c r="Y6460" s="1"/>
      <c r="Z6460" s="1"/>
      <c r="AA6460" s="1" t="s">
        <v>16928</v>
      </c>
      <c r="AB6460" s="1"/>
      <c r="AC6460" s="1"/>
      <c r="AD6460" s="1"/>
      <c r="AE6460" s="1"/>
    </row>
    <row r="6461" spans="1:31">
      <c r="A6461" t="s">
        <v>16929</v>
      </c>
      <c r="B6461" s="1">
        <v>45126</v>
      </c>
      <c r="C6461" s="1" t="s">
        <v>53</v>
      </c>
      <c r="D6461" t="s">
        <v>16930</v>
      </c>
      <c r="E6461" t="s">
        <v>86</v>
      </c>
      <c r="F6461" s="16" t="s">
        <v>87</v>
      </c>
      <c r="G6461" s="16"/>
      <c r="H6461" t="s">
        <v>13</v>
      </c>
      <c r="I6461" t="s">
        <v>13</v>
      </c>
      <c r="J6461" t="s">
        <v>87</v>
      </c>
      <c r="K6461" t="s">
        <v>88</v>
      </c>
      <c r="L6461" t="s">
        <v>89</v>
      </c>
      <c r="M6461">
        <v>0</v>
      </c>
      <c r="N6461" t="s">
        <v>90</v>
      </c>
      <c r="O6461" s="1">
        <v>45126</v>
      </c>
      <c r="P6461" s="2"/>
      <c r="Q6461" s="2"/>
      <c r="R6461" s="1"/>
      <c r="U6461" s="1" t="str">
        <f t="shared" si="423"/>
        <v>2023</v>
      </c>
      <c r="V6461" s="1" t="str">
        <f>VLOOKUP(W6461,quarter[],2,FALSE)</f>
        <v>3rd</v>
      </c>
      <c r="W6461" s="1" t="str">
        <f t="shared" ref="W6461:W6524" si="425">TEXT(B6461,"mmmm")</f>
        <v>July</v>
      </c>
      <c r="X6461" s="1" t="str">
        <f t="shared" si="424"/>
        <v>Perry, April</v>
      </c>
      <c r="Y6461" s="1"/>
      <c r="Z6461" s="1"/>
      <c r="AA6461" s="1" t="s">
        <v>191</v>
      </c>
      <c r="AB6461" s="1"/>
      <c r="AC6461" s="1"/>
      <c r="AD6461" s="1"/>
      <c r="AE6461" s="1"/>
    </row>
    <row r="6462" spans="1:31">
      <c r="A6462" t="s">
        <v>16931</v>
      </c>
      <c r="B6462" s="1">
        <v>45126</v>
      </c>
      <c r="C6462" s="1" t="s">
        <v>50</v>
      </c>
      <c r="D6462" t="s">
        <v>16932</v>
      </c>
      <c r="E6462" t="s">
        <v>86</v>
      </c>
      <c r="F6462" s="16" t="s">
        <v>16933</v>
      </c>
      <c r="G6462" s="16"/>
      <c r="H6462" t="s">
        <v>13</v>
      </c>
      <c r="I6462" t="s">
        <v>13</v>
      </c>
      <c r="J6462" t="s">
        <v>99</v>
      </c>
      <c r="K6462" t="s">
        <v>88</v>
      </c>
      <c r="L6462" t="s">
        <v>89</v>
      </c>
      <c r="M6462">
        <v>0</v>
      </c>
      <c r="N6462" t="s">
        <v>90</v>
      </c>
      <c r="O6462" s="1">
        <v>45126</v>
      </c>
      <c r="P6462" s="2"/>
      <c r="Q6462" s="2"/>
      <c r="R6462" s="1"/>
      <c r="U6462" s="1" t="str">
        <f t="shared" si="423"/>
        <v>2023</v>
      </c>
      <c r="V6462" s="1" t="str">
        <f>VLOOKUP(W6462,quarter[],2,FALSE)</f>
        <v>3rd</v>
      </c>
      <c r="W6462" s="1" t="str">
        <f t="shared" si="425"/>
        <v>July</v>
      </c>
      <c r="X6462" s="1" t="str">
        <f t="shared" si="424"/>
        <v>Calo, Robyn</v>
      </c>
      <c r="Y6462" s="1"/>
      <c r="Z6462" s="1"/>
      <c r="AA6462" s="1" t="s">
        <v>746</v>
      </c>
      <c r="AB6462" s="1"/>
      <c r="AC6462" s="1"/>
      <c r="AD6462" s="1"/>
      <c r="AE6462" s="1"/>
    </row>
    <row r="6463" spans="1:31">
      <c r="A6463" t="s">
        <v>16934</v>
      </c>
      <c r="B6463" s="1">
        <v>45126</v>
      </c>
      <c r="C6463" s="1" t="s">
        <v>49</v>
      </c>
      <c r="D6463" t="s">
        <v>16935</v>
      </c>
      <c r="E6463" t="s">
        <v>86</v>
      </c>
      <c r="F6463" s="16" t="s">
        <v>87</v>
      </c>
      <c r="G6463" s="16"/>
      <c r="H6463" t="s">
        <v>13</v>
      </c>
      <c r="I6463" t="s">
        <v>13</v>
      </c>
      <c r="J6463" t="s">
        <v>87</v>
      </c>
      <c r="K6463" t="s">
        <v>88</v>
      </c>
      <c r="L6463" t="s">
        <v>89</v>
      </c>
      <c r="M6463">
        <v>0</v>
      </c>
      <c r="N6463" t="s">
        <v>90</v>
      </c>
      <c r="O6463" s="1">
        <v>45131</v>
      </c>
      <c r="P6463" s="2"/>
      <c r="Q6463" s="2"/>
      <c r="R6463" s="1"/>
      <c r="U6463" s="1" t="str">
        <f t="shared" si="423"/>
        <v>2023</v>
      </c>
      <c r="V6463" s="1" t="str">
        <f>VLOOKUP(W6463,quarter[],2,FALSE)</f>
        <v>3rd</v>
      </c>
      <c r="W6463" s="1" t="str">
        <f t="shared" si="425"/>
        <v>July</v>
      </c>
      <c r="X6463" s="1" t="str">
        <f t="shared" si="424"/>
        <v>Brake, Cassi</v>
      </c>
      <c r="Y6463" s="1"/>
      <c r="Z6463" s="1"/>
      <c r="AA6463" s="1" t="s">
        <v>430</v>
      </c>
      <c r="AB6463" s="1"/>
      <c r="AC6463" s="1"/>
      <c r="AD6463" s="1"/>
      <c r="AE6463" s="1"/>
    </row>
    <row r="6464" spans="1:31">
      <c r="A6464" t="s">
        <v>16936</v>
      </c>
      <c r="B6464" s="1">
        <v>45126</v>
      </c>
      <c r="C6464" s="1" t="s">
        <v>53</v>
      </c>
      <c r="D6464" t="s">
        <v>16937</v>
      </c>
      <c r="E6464" t="s">
        <v>86</v>
      </c>
      <c r="F6464" s="16" t="s">
        <v>16938</v>
      </c>
      <c r="G6464" s="16"/>
      <c r="H6464" t="s">
        <v>16939</v>
      </c>
      <c r="I6464" t="s">
        <v>13</v>
      </c>
      <c r="J6464" t="s">
        <v>87</v>
      </c>
      <c r="K6464" t="s">
        <v>88</v>
      </c>
      <c r="L6464" t="s">
        <v>89</v>
      </c>
      <c r="M6464">
        <v>0</v>
      </c>
      <c r="N6464" t="s">
        <v>90</v>
      </c>
      <c r="O6464" s="1">
        <v>45135</v>
      </c>
      <c r="P6464" s="2"/>
      <c r="Q6464" s="2"/>
      <c r="R6464" s="1"/>
      <c r="U6464" s="1" t="str">
        <f t="shared" si="423"/>
        <v>2023</v>
      </c>
      <c r="V6464" s="1" t="str">
        <f>VLOOKUP(W6464,quarter[],2,FALSE)</f>
        <v>3rd</v>
      </c>
      <c r="W6464" s="1" t="str">
        <f t="shared" si="425"/>
        <v>July</v>
      </c>
      <c r="X6464" s="1" t="str">
        <f t="shared" si="424"/>
        <v>Perry, April</v>
      </c>
      <c r="Y6464" s="1"/>
      <c r="Z6464" s="1"/>
      <c r="AA6464" s="1" t="s">
        <v>7876</v>
      </c>
      <c r="AB6464" s="1"/>
      <c r="AC6464" s="1"/>
      <c r="AD6464" s="1"/>
      <c r="AE6464" s="1"/>
    </row>
    <row r="6465" spans="1:31">
      <c r="A6465" t="s">
        <v>16940</v>
      </c>
      <c r="B6465" s="1">
        <v>45126</v>
      </c>
      <c r="C6465" s="1" t="s">
        <v>50</v>
      </c>
      <c r="D6465" t="s">
        <v>16941</v>
      </c>
      <c r="E6465" t="s">
        <v>86</v>
      </c>
      <c r="F6465" s="16" t="s">
        <v>16942</v>
      </c>
      <c r="G6465" s="16"/>
      <c r="H6465" t="s">
        <v>16943</v>
      </c>
      <c r="I6465" t="s">
        <v>13</v>
      </c>
      <c r="J6465" t="s">
        <v>117</v>
      </c>
      <c r="K6465" t="s">
        <v>88</v>
      </c>
      <c r="L6465" t="s">
        <v>89</v>
      </c>
      <c r="M6465">
        <v>0</v>
      </c>
      <c r="N6465" t="s">
        <v>90</v>
      </c>
      <c r="O6465" s="1">
        <v>45132</v>
      </c>
      <c r="P6465" s="2"/>
      <c r="Q6465" s="2"/>
      <c r="R6465" s="1"/>
      <c r="U6465" s="1" t="str">
        <f t="shared" si="423"/>
        <v>2023</v>
      </c>
      <c r="V6465" s="1" t="str">
        <f>VLOOKUP(W6465,quarter[],2,FALSE)</f>
        <v>3rd</v>
      </c>
      <c r="W6465" s="1" t="str">
        <f t="shared" si="425"/>
        <v>July</v>
      </c>
      <c r="X6465" s="1" t="str">
        <f t="shared" si="424"/>
        <v>Calo, Robyn</v>
      </c>
      <c r="Y6465" s="1"/>
      <c r="Z6465" s="1"/>
      <c r="AA6465" s="1" t="s">
        <v>16944</v>
      </c>
      <c r="AB6465" s="1"/>
      <c r="AC6465" s="1"/>
      <c r="AD6465" s="1"/>
      <c r="AE6465" s="1"/>
    </row>
    <row r="6466" spans="1:31">
      <c r="A6466" t="s">
        <v>16945</v>
      </c>
      <c r="B6466" s="1">
        <v>45126</v>
      </c>
      <c r="C6466" s="1" t="s">
        <v>49</v>
      </c>
      <c r="D6466" t="s">
        <v>16946</v>
      </c>
      <c r="E6466" t="s">
        <v>86</v>
      </c>
      <c r="F6466" s="16" t="s">
        <v>2177</v>
      </c>
      <c r="G6466" s="16"/>
      <c r="H6466" t="s">
        <v>13</v>
      </c>
      <c r="I6466" t="s">
        <v>13</v>
      </c>
      <c r="J6466" t="s">
        <v>140</v>
      </c>
      <c r="K6466" t="s">
        <v>88</v>
      </c>
      <c r="L6466" t="s">
        <v>89</v>
      </c>
      <c r="M6466">
        <v>0</v>
      </c>
      <c r="N6466" t="s">
        <v>90</v>
      </c>
      <c r="O6466" s="1">
        <v>45128</v>
      </c>
      <c r="P6466" s="2"/>
      <c r="Q6466" s="2"/>
      <c r="R6466" s="1"/>
      <c r="U6466" s="1" t="str">
        <f t="shared" si="423"/>
        <v>2023</v>
      </c>
      <c r="V6466" s="1" t="str">
        <f>VLOOKUP(W6466,quarter[],2,FALSE)</f>
        <v>3rd</v>
      </c>
      <c r="W6466" s="1" t="str">
        <f t="shared" si="425"/>
        <v>July</v>
      </c>
      <c r="X6466" s="1" t="str">
        <f t="shared" si="424"/>
        <v>Brake, Cassi</v>
      </c>
      <c r="Y6466" s="1"/>
      <c r="Z6466" s="1"/>
      <c r="AA6466" s="1" t="s">
        <v>16947</v>
      </c>
      <c r="AB6466" s="1"/>
      <c r="AC6466" s="1"/>
      <c r="AD6466" s="1"/>
      <c r="AE6466" s="1"/>
    </row>
    <row r="6467" spans="1:31">
      <c r="A6467" t="s">
        <v>16948</v>
      </c>
      <c r="B6467" s="1">
        <v>45126</v>
      </c>
      <c r="C6467" s="1" t="s">
        <v>48</v>
      </c>
      <c r="D6467" t="s">
        <v>16949</v>
      </c>
      <c r="E6467" t="s">
        <v>86</v>
      </c>
      <c r="F6467" s="16" t="s">
        <v>16950</v>
      </c>
      <c r="G6467" s="16"/>
      <c r="H6467" t="s">
        <v>16951</v>
      </c>
      <c r="I6467" t="s">
        <v>16952</v>
      </c>
      <c r="J6467" t="s">
        <v>87</v>
      </c>
      <c r="K6467" t="s">
        <v>90</v>
      </c>
      <c r="L6467" t="s">
        <v>90</v>
      </c>
      <c r="M6467">
        <v>0</v>
      </c>
      <c r="N6467" t="s">
        <v>90</v>
      </c>
      <c r="O6467" s="1">
        <v>45132</v>
      </c>
      <c r="P6467" s="2"/>
      <c r="Q6467" s="2"/>
      <c r="R6467" s="1"/>
      <c r="U6467" s="1" t="str">
        <f t="shared" si="423"/>
        <v>2023</v>
      </c>
      <c r="V6467" s="1" t="str">
        <f>VLOOKUP(W6467,quarter[],2,FALSE)</f>
        <v>3rd</v>
      </c>
      <c r="W6467" s="1" t="str">
        <f t="shared" si="425"/>
        <v>July</v>
      </c>
      <c r="X6467" s="1" t="str">
        <f t="shared" si="424"/>
        <v>Alexander, Lindsay</v>
      </c>
      <c r="Y6467" s="1"/>
      <c r="Z6467" s="1"/>
      <c r="AA6467" s="1" t="s">
        <v>16953</v>
      </c>
      <c r="AB6467" s="1"/>
      <c r="AC6467" s="1"/>
      <c r="AD6467" s="1"/>
      <c r="AE6467" s="1"/>
    </row>
    <row r="6468" spans="1:31">
      <c r="A6468" t="s">
        <v>16954</v>
      </c>
      <c r="B6468" s="1">
        <v>45126</v>
      </c>
      <c r="C6468" s="1" t="s">
        <v>53</v>
      </c>
      <c r="D6468" t="s">
        <v>16955</v>
      </c>
      <c r="E6468" t="s">
        <v>86</v>
      </c>
      <c r="F6468" s="16" t="s">
        <v>16956</v>
      </c>
      <c r="G6468" s="16"/>
      <c r="H6468" t="s">
        <v>13</v>
      </c>
      <c r="I6468" t="s">
        <v>13</v>
      </c>
      <c r="J6468" t="s">
        <v>87</v>
      </c>
      <c r="K6468" t="s">
        <v>88</v>
      </c>
      <c r="L6468" t="s">
        <v>89</v>
      </c>
      <c r="M6468">
        <v>0</v>
      </c>
      <c r="N6468" t="s">
        <v>90</v>
      </c>
      <c r="O6468" s="1">
        <v>45127</v>
      </c>
      <c r="P6468" s="2"/>
      <c r="Q6468" s="2"/>
      <c r="R6468" s="1"/>
      <c r="U6468" s="1" t="str">
        <f t="shared" si="423"/>
        <v>2023</v>
      </c>
      <c r="V6468" s="1" t="str">
        <f>VLOOKUP(W6468,quarter[],2,FALSE)</f>
        <v>3rd</v>
      </c>
      <c r="W6468" s="1" t="str">
        <f t="shared" si="425"/>
        <v>July</v>
      </c>
      <c r="X6468" s="1" t="str">
        <f t="shared" si="424"/>
        <v>Perry, April</v>
      </c>
      <c r="Y6468" s="1"/>
      <c r="Z6468" s="1"/>
      <c r="AA6468" s="1" t="s">
        <v>191</v>
      </c>
      <c r="AB6468" s="1"/>
      <c r="AC6468" s="1"/>
      <c r="AD6468" s="1"/>
      <c r="AE6468" s="1"/>
    </row>
    <row r="6469" spans="1:31">
      <c r="A6469" t="s">
        <v>16957</v>
      </c>
      <c r="B6469" s="1">
        <v>45126</v>
      </c>
      <c r="C6469" s="1" t="s">
        <v>50</v>
      </c>
      <c r="D6469" t="s">
        <v>16958</v>
      </c>
      <c r="E6469" t="s">
        <v>86</v>
      </c>
      <c r="F6469" s="16" t="s">
        <v>87</v>
      </c>
      <c r="G6469" s="16"/>
      <c r="H6469" t="s">
        <v>13</v>
      </c>
      <c r="I6469" t="s">
        <v>13</v>
      </c>
      <c r="J6469" t="s">
        <v>87</v>
      </c>
      <c r="K6469" t="s">
        <v>88</v>
      </c>
      <c r="L6469" t="s">
        <v>89</v>
      </c>
      <c r="M6469">
        <v>0</v>
      </c>
      <c r="N6469" t="s">
        <v>90</v>
      </c>
      <c r="P6469" s="2"/>
      <c r="Q6469" s="2"/>
      <c r="R6469" s="1"/>
      <c r="U6469" s="1" t="str">
        <f t="shared" si="423"/>
        <v>2023</v>
      </c>
      <c r="V6469" s="1" t="str">
        <f>VLOOKUP(W6469,quarter[],2,FALSE)</f>
        <v>3rd</v>
      </c>
      <c r="W6469" s="1" t="str">
        <f t="shared" si="425"/>
        <v>July</v>
      </c>
      <c r="X6469" s="1" t="str">
        <f t="shared" si="424"/>
        <v>Calo, Robyn</v>
      </c>
      <c r="Y6469" s="1"/>
      <c r="Z6469" s="1"/>
      <c r="AA6469" s="1" t="s">
        <v>16959</v>
      </c>
      <c r="AB6469" s="1"/>
      <c r="AC6469" s="1"/>
      <c r="AD6469" s="1"/>
      <c r="AE6469" s="1"/>
    </row>
    <row r="6470" spans="1:31">
      <c r="A6470" t="s">
        <v>16960</v>
      </c>
      <c r="B6470" s="1">
        <v>45126</v>
      </c>
      <c r="C6470" s="1" t="s">
        <v>49</v>
      </c>
      <c r="D6470" t="s">
        <v>16961</v>
      </c>
      <c r="E6470" t="s">
        <v>86</v>
      </c>
      <c r="F6470" s="16" t="s">
        <v>16962</v>
      </c>
      <c r="G6470" s="16"/>
      <c r="H6470" t="s">
        <v>13</v>
      </c>
      <c r="I6470" t="s">
        <v>13</v>
      </c>
      <c r="J6470" t="s">
        <v>87</v>
      </c>
      <c r="K6470" t="s">
        <v>88</v>
      </c>
      <c r="L6470" t="s">
        <v>89</v>
      </c>
      <c r="M6470">
        <v>0</v>
      </c>
      <c r="N6470" t="s">
        <v>90</v>
      </c>
      <c r="O6470" s="1">
        <v>45128</v>
      </c>
      <c r="P6470" s="2"/>
      <c r="Q6470" s="2"/>
      <c r="R6470" s="1"/>
      <c r="U6470" s="1" t="str">
        <f t="shared" ref="U6470:U6533" si="426">TEXT(B6470,"yyyy")</f>
        <v>2023</v>
      </c>
      <c r="V6470" s="1" t="str">
        <f>VLOOKUP(W6470,quarter[],2,FALSE)</f>
        <v>3rd</v>
      </c>
      <c r="W6470" s="1" t="str">
        <f t="shared" si="425"/>
        <v>July</v>
      </c>
      <c r="X6470" s="1" t="str">
        <f t="shared" ref="X6470:X6533" si="427">C6470</f>
        <v>Brake, Cassi</v>
      </c>
      <c r="Y6470" s="1"/>
      <c r="Z6470" s="1"/>
      <c r="AA6470" s="1" t="s">
        <v>1157</v>
      </c>
      <c r="AB6470" s="1"/>
      <c r="AC6470" s="1"/>
      <c r="AD6470" s="1"/>
      <c r="AE6470" s="1"/>
    </row>
    <row r="6471" spans="1:31">
      <c r="A6471" t="s">
        <v>16963</v>
      </c>
      <c r="B6471" s="1">
        <v>45126</v>
      </c>
      <c r="C6471" s="1" t="s">
        <v>48</v>
      </c>
      <c r="D6471" t="s">
        <v>3194</v>
      </c>
      <c r="E6471" t="s">
        <v>86</v>
      </c>
      <c r="F6471" s="16" t="s">
        <v>16964</v>
      </c>
      <c r="G6471" s="16"/>
      <c r="H6471" t="s">
        <v>1169</v>
      </c>
      <c r="I6471" t="s">
        <v>16965</v>
      </c>
      <c r="J6471" t="s">
        <v>87</v>
      </c>
      <c r="K6471" t="s">
        <v>90</v>
      </c>
      <c r="L6471" t="s">
        <v>90</v>
      </c>
      <c r="M6471">
        <v>9</v>
      </c>
      <c r="N6471" t="s">
        <v>90</v>
      </c>
      <c r="O6471" s="1">
        <v>45140</v>
      </c>
      <c r="P6471" s="2"/>
      <c r="Q6471" s="2"/>
      <c r="R6471" s="1"/>
      <c r="U6471" s="1" t="str">
        <f t="shared" si="426"/>
        <v>2023</v>
      </c>
      <c r="V6471" s="1" t="str">
        <f>VLOOKUP(W6471,quarter[],2,FALSE)</f>
        <v>3rd</v>
      </c>
      <c r="W6471" s="1" t="str">
        <f t="shared" si="425"/>
        <v>July</v>
      </c>
      <c r="X6471" s="1" t="str">
        <f t="shared" si="427"/>
        <v>Alexander, Lindsay</v>
      </c>
      <c r="Y6471" s="1"/>
      <c r="Z6471" s="1"/>
      <c r="AA6471" s="1" t="s">
        <v>16966</v>
      </c>
      <c r="AB6471" s="1"/>
      <c r="AC6471" s="1"/>
      <c r="AD6471" s="1"/>
      <c r="AE6471" s="1"/>
    </row>
    <row r="6472" spans="1:31">
      <c r="A6472" t="s">
        <v>16967</v>
      </c>
      <c r="B6472" s="1">
        <v>45126</v>
      </c>
      <c r="C6472" s="1" t="s">
        <v>53</v>
      </c>
      <c r="D6472" t="s">
        <v>16968</v>
      </c>
      <c r="E6472" t="s">
        <v>86</v>
      </c>
      <c r="F6472" s="16" t="s">
        <v>16969</v>
      </c>
      <c r="G6472" s="16"/>
      <c r="H6472" t="s">
        <v>13</v>
      </c>
      <c r="I6472" t="s">
        <v>13</v>
      </c>
      <c r="J6472" t="s">
        <v>87</v>
      </c>
      <c r="K6472" t="s">
        <v>88</v>
      </c>
      <c r="L6472" t="s">
        <v>89</v>
      </c>
      <c r="M6472">
        <v>0</v>
      </c>
      <c r="N6472" t="s">
        <v>90</v>
      </c>
      <c r="O6472" s="1">
        <v>45127</v>
      </c>
      <c r="P6472" s="2"/>
      <c r="Q6472" s="2"/>
      <c r="R6472" s="1"/>
      <c r="U6472" s="1" t="str">
        <f t="shared" si="426"/>
        <v>2023</v>
      </c>
      <c r="V6472" s="1" t="str">
        <f>VLOOKUP(W6472,quarter[],2,FALSE)</f>
        <v>3rd</v>
      </c>
      <c r="W6472" s="1" t="str">
        <f t="shared" si="425"/>
        <v>July</v>
      </c>
      <c r="X6472" s="1" t="str">
        <f t="shared" si="427"/>
        <v>Perry, April</v>
      </c>
      <c r="Y6472" s="1"/>
      <c r="Z6472" s="1"/>
      <c r="AA6472" s="1" t="s">
        <v>191</v>
      </c>
      <c r="AB6472" s="1"/>
      <c r="AC6472" s="1"/>
      <c r="AD6472" s="1"/>
      <c r="AE6472" s="1"/>
    </row>
    <row r="6473" spans="1:31">
      <c r="A6473" t="s">
        <v>16970</v>
      </c>
      <c r="B6473" s="1">
        <v>45126</v>
      </c>
      <c r="C6473" s="1" t="s">
        <v>50</v>
      </c>
      <c r="D6473" t="s">
        <v>5257</v>
      </c>
      <c r="E6473" t="s">
        <v>86</v>
      </c>
      <c r="F6473" s="16" t="s">
        <v>99</v>
      </c>
      <c r="G6473" s="16"/>
      <c r="H6473" t="s">
        <v>16971</v>
      </c>
      <c r="I6473" t="s">
        <v>13</v>
      </c>
      <c r="J6473" t="s">
        <v>99</v>
      </c>
      <c r="K6473" t="s">
        <v>88</v>
      </c>
      <c r="L6473" t="s">
        <v>89</v>
      </c>
      <c r="M6473">
        <v>0</v>
      </c>
      <c r="N6473" t="s">
        <v>90</v>
      </c>
      <c r="O6473" s="1">
        <v>45127</v>
      </c>
      <c r="P6473" s="2"/>
      <c r="Q6473" s="2"/>
      <c r="R6473" s="1"/>
      <c r="U6473" s="1" t="str">
        <f t="shared" si="426"/>
        <v>2023</v>
      </c>
      <c r="V6473" s="1" t="str">
        <f>VLOOKUP(W6473,quarter[],2,FALSE)</f>
        <v>3rd</v>
      </c>
      <c r="W6473" s="1" t="str">
        <f t="shared" si="425"/>
        <v>July</v>
      </c>
      <c r="X6473" s="1" t="str">
        <f t="shared" si="427"/>
        <v>Calo, Robyn</v>
      </c>
      <c r="Y6473" s="1"/>
      <c r="Z6473" s="1"/>
      <c r="AA6473" s="1" t="s">
        <v>16972</v>
      </c>
      <c r="AB6473" s="1"/>
      <c r="AC6473" s="1"/>
      <c r="AD6473" s="1"/>
      <c r="AE6473" s="1"/>
    </row>
    <row r="6474" spans="1:31">
      <c r="A6474" t="s">
        <v>16973</v>
      </c>
      <c r="B6474" s="1">
        <v>45126</v>
      </c>
      <c r="C6474" s="1" t="s">
        <v>49</v>
      </c>
      <c r="D6474" t="s">
        <v>13543</v>
      </c>
      <c r="E6474" t="s">
        <v>86</v>
      </c>
      <c r="F6474" s="16" t="s">
        <v>2177</v>
      </c>
      <c r="G6474" s="16"/>
      <c r="H6474" t="s">
        <v>13</v>
      </c>
      <c r="I6474" t="s">
        <v>13</v>
      </c>
      <c r="J6474" t="s">
        <v>140</v>
      </c>
      <c r="K6474" t="s">
        <v>88</v>
      </c>
      <c r="L6474" t="s">
        <v>89</v>
      </c>
      <c r="M6474">
        <v>0</v>
      </c>
      <c r="N6474" t="s">
        <v>90</v>
      </c>
      <c r="O6474" s="1">
        <v>45128</v>
      </c>
      <c r="P6474" s="2"/>
      <c r="Q6474" s="2"/>
      <c r="R6474" s="1"/>
      <c r="U6474" s="1" t="str">
        <f t="shared" si="426"/>
        <v>2023</v>
      </c>
      <c r="V6474" s="1" t="str">
        <f>VLOOKUP(W6474,quarter[],2,FALSE)</f>
        <v>3rd</v>
      </c>
      <c r="W6474" s="1" t="str">
        <f t="shared" si="425"/>
        <v>July</v>
      </c>
      <c r="X6474" s="1" t="str">
        <f t="shared" si="427"/>
        <v>Brake, Cassi</v>
      </c>
      <c r="Y6474" s="1"/>
      <c r="Z6474" s="1"/>
      <c r="AA6474" s="1" t="s">
        <v>16974</v>
      </c>
      <c r="AB6474" s="1"/>
      <c r="AC6474" s="1"/>
      <c r="AD6474" s="1"/>
      <c r="AE6474" s="1"/>
    </row>
    <row r="6475" spans="1:31">
      <c r="A6475" t="s">
        <v>16975</v>
      </c>
      <c r="B6475" s="1">
        <v>45126</v>
      </c>
      <c r="C6475" s="1" t="s">
        <v>48</v>
      </c>
      <c r="D6475" t="s">
        <v>16976</v>
      </c>
      <c r="E6475" t="s">
        <v>86</v>
      </c>
      <c r="F6475" s="16" t="s">
        <v>4615</v>
      </c>
      <c r="G6475" s="16"/>
      <c r="H6475" t="s">
        <v>13</v>
      </c>
      <c r="I6475" t="s">
        <v>16977</v>
      </c>
      <c r="J6475" t="s">
        <v>87</v>
      </c>
      <c r="K6475" t="s">
        <v>88</v>
      </c>
      <c r="L6475" t="s">
        <v>89</v>
      </c>
      <c r="M6475">
        <v>0</v>
      </c>
      <c r="N6475" t="s">
        <v>90</v>
      </c>
      <c r="O6475" s="1">
        <v>45139</v>
      </c>
      <c r="P6475" s="2"/>
      <c r="Q6475" s="2"/>
      <c r="R6475" s="1"/>
      <c r="U6475" s="1" t="str">
        <f t="shared" si="426"/>
        <v>2023</v>
      </c>
      <c r="V6475" s="1" t="str">
        <f>VLOOKUP(W6475,quarter[],2,FALSE)</f>
        <v>3rd</v>
      </c>
      <c r="W6475" s="1" t="str">
        <f t="shared" si="425"/>
        <v>July</v>
      </c>
      <c r="X6475" s="1" t="str">
        <f t="shared" si="427"/>
        <v>Alexander, Lindsay</v>
      </c>
      <c r="Y6475" s="1"/>
      <c r="Z6475" s="1"/>
      <c r="AA6475" s="1" t="s">
        <v>1163</v>
      </c>
      <c r="AB6475" s="1"/>
      <c r="AC6475" s="1"/>
      <c r="AD6475" s="1"/>
      <c r="AE6475" s="1"/>
    </row>
    <row r="6476" spans="1:31">
      <c r="A6476" t="s">
        <v>16978</v>
      </c>
      <c r="B6476" s="1">
        <v>45126</v>
      </c>
      <c r="C6476" s="1" t="s">
        <v>53</v>
      </c>
      <c r="D6476" t="s">
        <v>16979</v>
      </c>
      <c r="E6476" t="s">
        <v>86</v>
      </c>
      <c r="F6476" s="16" t="s">
        <v>4615</v>
      </c>
      <c r="G6476" s="16"/>
      <c r="H6476" t="s">
        <v>13</v>
      </c>
      <c r="I6476" t="s">
        <v>13</v>
      </c>
      <c r="J6476" t="s">
        <v>87</v>
      </c>
      <c r="K6476" t="s">
        <v>88</v>
      </c>
      <c r="L6476" t="s">
        <v>89</v>
      </c>
      <c r="M6476">
        <v>0</v>
      </c>
      <c r="N6476" t="s">
        <v>90</v>
      </c>
      <c r="O6476" s="1">
        <v>45127</v>
      </c>
      <c r="P6476" s="2"/>
      <c r="Q6476" s="2"/>
      <c r="R6476" s="1"/>
      <c r="U6476" s="1" t="str">
        <f t="shared" si="426"/>
        <v>2023</v>
      </c>
      <c r="V6476" s="1" t="str">
        <f>VLOOKUP(W6476,quarter[],2,FALSE)</f>
        <v>3rd</v>
      </c>
      <c r="W6476" s="1" t="str">
        <f t="shared" si="425"/>
        <v>July</v>
      </c>
      <c r="X6476" s="1" t="str">
        <f t="shared" si="427"/>
        <v>Perry, April</v>
      </c>
      <c r="Y6476" s="1"/>
      <c r="Z6476" s="1"/>
      <c r="AA6476" s="1" t="s">
        <v>16980</v>
      </c>
      <c r="AB6476" s="1"/>
      <c r="AC6476" s="1"/>
      <c r="AD6476" s="1"/>
      <c r="AE6476" s="1"/>
    </row>
    <row r="6477" spans="1:31">
      <c r="A6477" t="s">
        <v>16981</v>
      </c>
      <c r="B6477" s="1">
        <v>45126</v>
      </c>
      <c r="C6477" s="1" t="s">
        <v>54</v>
      </c>
      <c r="D6477" t="s">
        <v>16982</v>
      </c>
      <c r="E6477" t="s">
        <v>86</v>
      </c>
      <c r="F6477" s="16" t="s">
        <v>3343</v>
      </c>
      <c r="G6477" s="16"/>
      <c r="H6477" t="s">
        <v>16983</v>
      </c>
      <c r="I6477" t="s">
        <v>13</v>
      </c>
      <c r="J6477" t="s">
        <v>99</v>
      </c>
      <c r="K6477" t="s">
        <v>88</v>
      </c>
      <c r="L6477" t="s">
        <v>89</v>
      </c>
      <c r="M6477">
        <v>0</v>
      </c>
      <c r="N6477" t="s">
        <v>90</v>
      </c>
      <c r="O6477" s="1">
        <v>45145</v>
      </c>
      <c r="P6477" s="2"/>
      <c r="Q6477" s="2"/>
      <c r="R6477" s="1"/>
      <c r="U6477" s="1" t="str">
        <f t="shared" si="426"/>
        <v>2023</v>
      </c>
      <c r="V6477" s="1" t="str">
        <f>VLOOKUP(W6477,quarter[],2,FALSE)</f>
        <v>3rd</v>
      </c>
      <c r="W6477" s="1" t="str">
        <f t="shared" si="425"/>
        <v>July</v>
      </c>
      <c r="X6477" s="1" t="str">
        <f t="shared" si="427"/>
        <v>Pitts, Jeff</v>
      </c>
      <c r="Y6477" s="1"/>
      <c r="Z6477" s="1"/>
      <c r="AA6477" s="1" t="s">
        <v>16984</v>
      </c>
      <c r="AB6477" s="1"/>
      <c r="AC6477" s="1"/>
      <c r="AD6477" s="1"/>
      <c r="AE6477" s="1"/>
    </row>
    <row r="6478" spans="1:31">
      <c r="A6478" t="s">
        <v>16985</v>
      </c>
      <c r="B6478" s="1">
        <v>45127</v>
      </c>
      <c r="C6478" s="1" t="s">
        <v>50</v>
      </c>
      <c r="D6478" t="s">
        <v>16986</v>
      </c>
      <c r="E6478" t="s">
        <v>86</v>
      </c>
      <c r="F6478" s="16" t="s">
        <v>16987</v>
      </c>
      <c r="G6478" s="16"/>
      <c r="H6478" t="s">
        <v>13</v>
      </c>
      <c r="I6478" t="s">
        <v>16988</v>
      </c>
      <c r="J6478" t="s">
        <v>369</v>
      </c>
      <c r="K6478" t="s">
        <v>90</v>
      </c>
      <c r="L6478" t="s">
        <v>90</v>
      </c>
      <c r="M6478">
        <v>1</v>
      </c>
      <c r="N6478" t="s">
        <v>90</v>
      </c>
      <c r="O6478" s="1">
        <v>45132</v>
      </c>
      <c r="P6478" s="2"/>
      <c r="Q6478" s="2"/>
      <c r="R6478" s="1"/>
      <c r="U6478" s="1" t="str">
        <f t="shared" si="426"/>
        <v>2023</v>
      </c>
      <c r="V6478" s="1" t="str">
        <f>VLOOKUP(W6478,quarter[],2,FALSE)</f>
        <v>3rd</v>
      </c>
      <c r="W6478" s="1" t="str">
        <f t="shared" si="425"/>
        <v>July</v>
      </c>
      <c r="X6478" s="1" t="str">
        <f t="shared" si="427"/>
        <v>Calo, Robyn</v>
      </c>
      <c r="Y6478" s="1"/>
      <c r="Z6478" s="1"/>
      <c r="AA6478" s="1" t="s">
        <v>16989</v>
      </c>
      <c r="AB6478" s="1"/>
      <c r="AC6478" s="1"/>
      <c r="AD6478" s="1"/>
      <c r="AE6478" s="1"/>
    </row>
    <row r="6479" spans="1:31">
      <c r="A6479" t="s">
        <v>16990</v>
      </c>
      <c r="B6479" s="1">
        <v>45127</v>
      </c>
      <c r="C6479" s="1" t="s">
        <v>49</v>
      </c>
      <c r="D6479" t="s">
        <v>16991</v>
      </c>
      <c r="E6479" t="s">
        <v>86</v>
      </c>
      <c r="F6479" s="16" t="s">
        <v>16992</v>
      </c>
      <c r="G6479" s="16"/>
      <c r="H6479" t="s">
        <v>13</v>
      </c>
      <c r="I6479" t="s">
        <v>13</v>
      </c>
      <c r="J6479" t="s">
        <v>87</v>
      </c>
      <c r="K6479" t="s">
        <v>88</v>
      </c>
      <c r="L6479" t="s">
        <v>89</v>
      </c>
      <c r="M6479">
        <v>0</v>
      </c>
      <c r="N6479" t="s">
        <v>90</v>
      </c>
      <c r="O6479" s="1">
        <v>45128</v>
      </c>
      <c r="P6479" s="2"/>
      <c r="Q6479" s="2"/>
      <c r="R6479" s="1"/>
      <c r="U6479" s="1" t="str">
        <f t="shared" si="426"/>
        <v>2023</v>
      </c>
      <c r="V6479" s="1" t="str">
        <f>VLOOKUP(W6479,quarter[],2,FALSE)</f>
        <v>3rd</v>
      </c>
      <c r="W6479" s="1" t="str">
        <f t="shared" si="425"/>
        <v>July</v>
      </c>
      <c r="X6479" s="1" t="str">
        <f t="shared" si="427"/>
        <v>Brake, Cassi</v>
      </c>
      <c r="Y6479" s="1"/>
      <c r="Z6479" s="1"/>
      <c r="AA6479" s="1" t="s">
        <v>2829</v>
      </c>
      <c r="AB6479" s="1"/>
      <c r="AC6479" s="1"/>
      <c r="AD6479" s="1"/>
      <c r="AE6479" s="1"/>
    </row>
    <row r="6480" spans="1:31">
      <c r="A6480" t="s">
        <v>16993</v>
      </c>
      <c r="B6480" s="1">
        <v>45127</v>
      </c>
      <c r="C6480" s="1" t="s">
        <v>48</v>
      </c>
      <c r="D6480" t="s">
        <v>16994</v>
      </c>
      <c r="E6480" t="s">
        <v>86</v>
      </c>
      <c r="F6480" s="16" t="s">
        <v>87</v>
      </c>
      <c r="G6480" s="16"/>
      <c r="H6480" t="s">
        <v>13</v>
      </c>
      <c r="I6480" t="s">
        <v>13</v>
      </c>
      <c r="J6480" t="s">
        <v>87</v>
      </c>
      <c r="K6480" t="s">
        <v>88</v>
      </c>
      <c r="L6480" t="s">
        <v>89</v>
      </c>
      <c r="M6480">
        <v>0</v>
      </c>
      <c r="N6480" t="s">
        <v>90</v>
      </c>
      <c r="O6480" s="1">
        <v>45127</v>
      </c>
      <c r="P6480" s="2"/>
      <c r="Q6480" s="2"/>
      <c r="R6480" s="1"/>
      <c r="U6480" s="1" t="str">
        <f t="shared" si="426"/>
        <v>2023</v>
      </c>
      <c r="V6480" s="1" t="str">
        <f>VLOOKUP(W6480,quarter[],2,FALSE)</f>
        <v>3rd</v>
      </c>
      <c r="W6480" s="1" t="str">
        <f t="shared" si="425"/>
        <v>July</v>
      </c>
      <c r="X6480" s="1" t="str">
        <f t="shared" si="427"/>
        <v>Alexander, Lindsay</v>
      </c>
      <c r="Y6480" s="1"/>
      <c r="Z6480" s="1"/>
      <c r="AA6480" s="1" t="s">
        <v>16995</v>
      </c>
      <c r="AB6480" s="1"/>
      <c r="AC6480" s="1"/>
      <c r="AD6480" s="1"/>
      <c r="AE6480" s="1"/>
    </row>
    <row r="6481" spans="1:31">
      <c r="A6481" t="s">
        <v>16996</v>
      </c>
      <c r="B6481" s="1">
        <v>45127</v>
      </c>
      <c r="C6481" s="1" t="s">
        <v>53</v>
      </c>
      <c r="D6481" t="s">
        <v>16994</v>
      </c>
      <c r="E6481" t="s">
        <v>86</v>
      </c>
      <c r="F6481" s="16" t="s">
        <v>87</v>
      </c>
      <c r="G6481" s="16"/>
      <c r="H6481" t="s">
        <v>13</v>
      </c>
      <c r="I6481" t="s">
        <v>13</v>
      </c>
      <c r="J6481" t="s">
        <v>87</v>
      </c>
      <c r="K6481" t="s">
        <v>88</v>
      </c>
      <c r="L6481" t="s">
        <v>89</v>
      </c>
      <c r="M6481">
        <v>0</v>
      </c>
      <c r="N6481" t="s">
        <v>90</v>
      </c>
      <c r="O6481" s="1">
        <v>45133</v>
      </c>
      <c r="P6481" s="2"/>
      <c r="Q6481" s="2"/>
      <c r="R6481" s="1"/>
      <c r="U6481" s="1" t="str">
        <f t="shared" si="426"/>
        <v>2023</v>
      </c>
      <c r="V6481" s="1" t="str">
        <f>VLOOKUP(W6481,quarter[],2,FALSE)</f>
        <v>3rd</v>
      </c>
      <c r="W6481" s="1" t="str">
        <f t="shared" si="425"/>
        <v>July</v>
      </c>
      <c r="X6481" s="1" t="str">
        <f t="shared" si="427"/>
        <v>Perry, April</v>
      </c>
      <c r="Y6481" s="1"/>
      <c r="Z6481" s="1"/>
      <c r="AA6481" s="1" t="s">
        <v>430</v>
      </c>
      <c r="AB6481" s="1"/>
      <c r="AC6481" s="1"/>
      <c r="AD6481" s="1"/>
      <c r="AE6481" s="1"/>
    </row>
    <row r="6482" spans="1:31">
      <c r="A6482" t="s">
        <v>16997</v>
      </c>
      <c r="B6482" s="1">
        <v>45127</v>
      </c>
      <c r="C6482" s="1" t="s">
        <v>50</v>
      </c>
      <c r="D6482" t="s">
        <v>16998</v>
      </c>
      <c r="E6482" t="s">
        <v>86</v>
      </c>
      <c r="F6482" s="16" t="s">
        <v>16999</v>
      </c>
      <c r="G6482" s="16"/>
      <c r="H6482" t="s">
        <v>17000</v>
      </c>
      <c r="I6482" t="s">
        <v>17001</v>
      </c>
      <c r="J6482" t="s">
        <v>87</v>
      </c>
      <c r="K6482" t="s">
        <v>90</v>
      </c>
      <c r="L6482" t="s">
        <v>90</v>
      </c>
      <c r="M6482">
        <v>3</v>
      </c>
      <c r="N6482" t="s">
        <v>90</v>
      </c>
      <c r="O6482" s="1">
        <v>45139</v>
      </c>
      <c r="P6482" s="2"/>
      <c r="Q6482" s="2"/>
      <c r="R6482" s="1"/>
      <c r="U6482" s="1" t="str">
        <f t="shared" si="426"/>
        <v>2023</v>
      </c>
      <c r="V6482" s="1" t="str">
        <f>VLOOKUP(W6482,quarter[],2,FALSE)</f>
        <v>3rd</v>
      </c>
      <c r="W6482" s="1" t="str">
        <f t="shared" si="425"/>
        <v>July</v>
      </c>
      <c r="X6482" s="1" t="str">
        <f t="shared" si="427"/>
        <v>Calo, Robyn</v>
      </c>
      <c r="Y6482" s="1"/>
      <c r="Z6482" s="1"/>
      <c r="AA6482" s="1" t="s">
        <v>17002</v>
      </c>
      <c r="AB6482" s="1"/>
      <c r="AC6482" s="1"/>
      <c r="AD6482" s="1"/>
      <c r="AE6482" s="1"/>
    </row>
    <row r="6483" spans="1:31">
      <c r="A6483" t="s">
        <v>17003</v>
      </c>
      <c r="B6483" s="1">
        <v>45127</v>
      </c>
      <c r="C6483" s="1" t="s">
        <v>49</v>
      </c>
      <c r="D6483" t="s">
        <v>17004</v>
      </c>
      <c r="E6483" t="s">
        <v>86</v>
      </c>
      <c r="F6483" s="16" t="s">
        <v>17005</v>
      </c>
      <c r="G6483" s="16"/>
      <c r="H6483" t="s">
        <v>13</v>
      </c>
      <c r="I6483" t="s">
        <v>13</v>
      </c>
      <c r="J6483" t="s">
        <v>87</v>
      </c>
      <c r="K6483" t="s">
        <v>88</v>
      </c>
      <c r="L6483" t="s">
        <v>89</v>
      </c>
      <c r="M6483">
        <v>0</v>
      </c>
      <c r="N6483" t="s">
        <v>90</v>
      </c>
      <c r="O6483" s="1">
        <v>45128</v>
      </c>
      <c r="P6483" s="2"/>
      <c r="Q6483" s="2"/>
      <c r="R6483" s="1"/>
      <c r="U6483" s="1" t="str">
        <f t="shared" si="426"/>
        <v>2023</v>
      </c>
      <c r="V6483" s="1" t="str">
        <f>VLOOKUP(W6483,quarter[],2,FALSE)</f>
        <v>3rd</v>
      </c>
      <c r="W6483" s="1" t="str">
        <f t="shared" si="425"/>
        <v>July</v>
      </c>
      <c r="X6483" s="1" t="str">
        <f t="shared" si="427"/>
        <v>Brake, Cassi</v>
      </c>
      <c r="Y6483" s="1"/>
      <c r="Z6483" s="1"/>
      <c r="AA6483" s="1" t="s">
        <v>17006</v>
      </c>
      <c r="AB6483" s="1"/>
      <c r="AC6483" s="1"/>
      <c r="AD6483" s="1"/>
      <c r="AE6483" s="1"/>
    </row>
    <row r="6484" spans="1:31">
      <c r="A6484" t="s">
        <v>17007</v>
      </c>
      <c r="B6484" s="1">
        <v>45127</v>
      </c>
      <c r="C6484" s="1" t="s">
        <v>48</v>
      </c>
      <c r="D6484" t="s">
        <v>13321</v>
      </c>
      <c r="E6484" t="s">
        <v>86</v>
      </c>
      <c r="F6484" s="16" t="s">
        <v>99</v>
      </c>
      <c r="G6484" s="16"/>
      <c r="H6484" t="s">
        <v>17008</v>
      </c>
      <c r="I6484" t="s">
        <v>13</v>
      </c>
      <c r="J6484" t="s">
        <v>99</v>
      </c>
      <c r="K6484" t="s">
        <v>88</v>
      </c>
      <c r="L6484" t="s">
        <v>89</v>
      </c>
      <c r="M6484">
        <v>0</v>
      </c>
      <c r="N6484" t="s">
        <v>90</v>
      </c>
      <c r="O6484" s="1">
        <v>45128</v>
      </c>
      <c r="P6484" s="2"/>
      <c r="Q6484" s="2"/>
      <c r="R6484" s="1"/>
      <c r="U6484" s="1" t="str">
        <f t="shared" si="426"/>
        <v>2023</v>
      </c>
      <c r="V6484" s="1" t="str">
        <f>VLOOKUP(W6484,quarter[],2,FALSE)</f>
        <v>3rd</v>
      </c>
      <c r="W6484" s="1" t="str">
        <f t="shared" si="425"/>
        <v>July</v>
      </c>
      <c r="X6484" s="1" t="str">
        <f t="shared" si="427"/>
        <v>Alexander, Lindsay</v>
      </c>
      <c r="Y6484" s="1"/>
      <c r="Z6484" s="1"/>
      <c r="AA6484" s="1" t="s">
        <v>17009</v>
      </c>
      <c r="AB6484" s="1"/>
      <c r="AC6484" s="1"/>
      <c r="AD6484" s="1"/>
      <c r="AE6484" s="1"/>
    </row>
    <row r="6485" spans="1:31">
      <c r="A6485" t="s">
        <v>17010</v>
      </c>
      <c r="B6485" s="1">
        <v>45127</v>
      </c>
      <c r="C6485" s="1" t="s">
        <v>50</v>
      </c>
      <c r="D6485" t="s">
        <v>12251</v>
      </c>
      <c r="E6485" t="s">
        <v>86</v>
      </c>
      <c r="F6485" s="16" t="s">
        <v>7739</v>
      </c>
      <c r="G6485" s="16"/>
      <c r="H6485" t="s">
        <v>7740</v>
      </c>
      <c r="I6485" t="s">
        <v>17011</v>
      </c>
      <c r="J6485" t="s">
        <v>87</v>
      </c>
      <c r="K6485" t="s">
        <v>90</v>
      </c>
      <c r="L6485" t="s">
        <v>89</v>
      </c>
      <c r="M6485">
        <v>0</v>
      </c>
      <c r="N6485" t="s">
        <v>90</v>
      </c>
      <c r="O6485" s="1">
        <v>45132</v>
      </c>
      <c r="P6485" s="2"/>
      <c r="Q6485" s="2"/>
      <c r="R6485" s="1"/>
      <c r="U6485" s="1" t="str">
        <f t="shared" si="426"/>
        <v>2023</v>
      </c>
      <c r="V6485" s="1" t="str">
        <f>VLOOKUP(W6485,quarter[],2,FALSE)</f>
        <v>3rd</v>
      </c>
      <c r="W6485" s="1" t="str">
        <f t="shared" si="425"/>
        <v>July</v>
      </c>
      <c r="X6485" s="1" t="str">
        <f t="shared" si="427"/>
        <v>Calo, Robyn</v>
      </c>
      <c r="Y6485" s="1"/>
      <c r="Z6485" s="1"/>
      <c r="AA6485" s="1" t="s">
        <v>9419</v>
      </c>
      <c r="AB6485" s="1"/>
      <c r="AC6485" s="1"/>
      <c r="AD6485" s="1"/>
      <c r="AE6485" s="1"/>
    </row>
    <row r="6486" spans="1:31">
      <c r="A6486" t="s">
        <v>17012</v>
      </c>
      <c r="B6486" s="1">
        <v>45127</v>
      </c>
      <c r="C6486" s="1" t="s">
        <v>53</v>
      </c>
      <c r="D6486" t="s">
        <v>7605</v>
      </c>
      <c r="E6486" t="s">
        <v>86</v>
      </c>
      <c r="F6486" s="16" t="s">
        <v>2098</v>
      </c>
      <c r="G6486" s="16"/>
      <c r="H6486" t="s">
        <v>13</v>
      </c>
      <c r="I6486" t="s">
        <v>13</v>
      </c>
      <c r="J6486" t="s">
        <v>87</v>
      </c>
      <c r="K6486" t="s">
        <v>88</v>
      </c>
      <c r="L6486" t="s">
        <v>89</v>
      </c>
      <c r="M6486">
        <v>0</v>
      </c>
      <c r="N6486" t="s">
        <v>90</v>
      </c>
      <c r="O6486" s="1">
        <v>45127</v>
      </c>
      <c r="P6486" s="2"/>
      <c r="Q6486" s="2"/>
      <c r="R6486" s="1"/>
      <c r="U6486" s="1" t="str">
        <f t="shared" si="426"/>
        <v>2023</v>
      </c>
      <c r="V6486" s="1" t="str">
        <f>VLOOKUP(W6486,quarter[],2,FALSE)</f>
        <v>3rd</v>
      </c>
      <c r="W6486" s="1" t="str">
        <f t="shared" si="425"/>
        <v>July</v>
      </c>
      <c r="X6486" s="1" t="str">
        <f t="shared" si="427"/>
        <v>Perry, April</v>
      </c>
      <c r="Y6486" s="1"/>
      <c r="Z6486" s="1"/>
      <c r="AA6486" s="1" t="s">
        <v>996</v>
      </c>
      <c r="AB6486" s="1"/>
      <c r="AC6486" s="1"/>
      <c r="AD6486" s="1"/>
      <c r="AE6486" s="1"/>
    </row>
    <row r="6487" spans="1:31">
      <c r="A6487" t="s">
        <v>17013</v>
      </c>
      <c r="B6487" s="1">
        <v>45127</v>
      </c>
      <c r="C6487" s="1" t="s">
        <v>50</v>
      </c>
      <c r="D6487" t="s">
        <v>16907</v>
      </c>
      <c r="E6487" t="s">
        <v>86</v>
      </c>
      <c r="F6487" s="16" t="s">
        <v>17014</v>
      </c>
      <c r="G6487" s="16"/>
      <c r="H6487" t="s">
        <v>13</v>
      </c>
      <c r="I6487" t="s">
        <v>17015</v>
      </c>
      <c r="J6487" t="s">
        <v>87</v>
      </c>
      <c r="K6487" t="s">
        <v>88</v>
      </c>
      <c r="L6487" t="s">
        <v>89</v>
      </c>
      <c r="M6487">
        <v>0</v>
      </c>
      <c r="N6487" t="s">
        <v>90</v>
      </c>
      <c r="O6487" s="1">
        <v>45131</v>
      </c>
      <c r="P6487" s="2"/>
      <c r="Q6487" s="2"/>
      <c r="R6487" s="1"/>
      <c r="U6487" s="1" t="str">
        <f t="shared" si="426"/>
        <v>2023</v>
      </c>
      <c r="V6487" s="1" t="str">
        <f>VLOOKUP(W6487,quarter[],2,FALSE)</f>
        <v>3rd</v>
      </c>
      <c r="W6487" s="1" t="str">
        <f t="shared" si="425"/>
        <v>July</v>
      </c>
      <c r="X6487" s="1" t="str">
        <f t="shared" si="427"/>
        <v>Calo, Robyn</v>
      </c>
      <c r="Y6487" s="1"/>
      <c r="Z6487" s="1"/>
      <c r="AA6487" s="1" t="s">
        <v>1163</v>
      </c>
      <c r="AB6487" s="1"/>
      <c r="AC6487" s="1"/>
      <c r="AD6487" s="1"/>
      <c r="AE6487" s="1"/>
    </row>
    <row r="6488" spans="1:31">
      <c r="A6488" t="s">
        <v>17016</v>
      </c>
      <c r="B6488" s="1">
        <v>45127</v>
      </c>
      <c r="C6488" s="1" t="s">
        <v>49</v>
      </c>
      <c r="D6488" t="s">
        <v>9421</v>
      </c>
      <c r="E6488" t="s">
        <v>86</v>
      </c>
      <c r="F6488" s="16" t="s">
        <v>17017</v>
      </c>
      <c r="G6488" s="16"/>
      <c r="H6488" t="s">
        <v>17018</v>
      </c>
      <c r="I6488" t="s">
        <v>13</v>
      </c>
      <c r="J6488" t="s">
        <v>87</v>
      </c>
      <c r="K6488" t="s">
        <v>90</v>
      </c>
      <c r="L6488" t="s">
        <v>88</v>
      </c>
      <c r="M6488">
        <v>0</v>
      </c>
      <c r="N6488" t="s">
        <v>90</v>
      </c>
      <c r="O6488" s="1">
        <v>45146</v>
      </c>
      <c r="P6488" s="2">
        <v>15</v>
      </c>
      <c r="Q6488" s="2">
        <v>15</v>
      </c>
      <c r="R6488" s="1">
        <v>45160</v>
      </c>
      <c r="S6488">
        <v>300760</v>
      </c>
      <c r="U6488" s="1" t="str">
        <f t="shared" si="426"/>
        <v>2023</v>
      </c>
      <c r="V6488" s="1" t="str">
        <f>VLOOKUP(W6488,quarter[],2,FALSE)</f>
        <v>3rd</v>
      </c>
      <c r="W6488" s="1" t="str">
        <f t="shared" si="425"/>
        <v>July</v>
      </c>
      <c r="X6488" s="1" t="str">
        <f t="shared" si="427"/>
        <v>Brake, Cassi</v>
      </c>
      <c r="Y6488" s="1"/>
      <c r="Z6488" s="1"/>
      <c r="AA6488" s="1" t="s">
        <v>17019</v>
      </c>
      <c r="AB6488" s="1"/>
      <c r="AC6488" s="1"/>
      <c r="AD6488" s="1"/>
      <c r="AE6488" s="1"/>
    </row>
    <row r="6489" spans="1:31">
      <c r="A6489" t="s">
        <v>17020</v>
      </c>
      <c r="B6489" s="1">
        <v>45127</v>
      </c>
      <c r="C6489" s="1" t="s">
        <v>48</v>
      </c>
      <c r="D6489" t="s">
        <v>17021</v>
      </c>
      <c r="E6489" t="s">
        <v>86</v>
      </c>
      <c r="F6489" s="16" t="s">
        <v>17022</v>
      </c>
      <c r="G6489" s="16"/>
      <c r="H6489" t="s">
        <v>17023</v>
      </c>
      <c r="I6489" t="s">
        <v>17024</v>
      </c>
      <c r="J6489" t="s">
        <v>369</v>
      </c>
      <c r="K6489" t="s">
        <v>90</v>
      </c>
      <c r="L6489" t="s">
        <v>90</v>
      </c>
      <c r="M6489">
        <v>0</v>
      </c>
      <c r="N6489" t="s">
        <v>90</v>
      </c>
      <c r="O6489" s="1">
        <v>45140</v>
      </c>
      <c r="P6489" s="2"/>
      <c r="Q6489" s="2"/>
      <c r="R6489" s="1"/>
      <c r="U6489" s="1" t="str">
        <f t="shared" si="426"/>
        <v>2023</v>
      </c>
      <c r="V6489" s="1" t="str">
        <f>VLOOKUP(W6489,quarter[],2,FALSE)</f>
        <v>3rd</v>
      </c>
      <c r="W6489" s="1" t="str">
        <f t="shared" si="425"/>
        <v>July</v>
      </c>
      <c r="X6489" s="1" t="str">
        <f t="shared" si="427"/>
        <v>Alexander, Lindsay</v>
      </c>
      <c r="Y6489" s="1"/>
      <c r="Z6489" s="1"/>
      <c r="AA6489" s="1" t="s">
        <v>17025</v>
      </c>
      <c r="AB6489" s="1"/>
      <c r="AC6489" s="1"/>
      <c r="AD6489" s="1"/>
      <c r="AE6489" s="1"/>
    </row>
    <row r="6490" spans="1:31">
      <c r="A6490" t="s">
        <v>17026</v>
      </c>
      <c r="B6490" s="1">
        <v>45127</v>
      </c>
      <c r="C6490" s="1" t="s">
        <v>54</v>
      </c>
      <c r="D6490" t="s">
        <v>17027</v>
      </c>
      <c r="E6490" t="s">
        <v>86</v>
      </c>
      <c r="F6490" s="16" t="s">
        <v>17028</v>
      </c>
      <c r="G6490" s="16"/>
      <c r="H6490" t="s">
        <v>17027</v>
      </c>
      <c r="I6490" t="s">
        <v>13</v>
      </c>
      <c r="J6490" t="s">
        <v>117</v>
      </c>
      <c r="K6490" t="s">
        <v>88</v>
      </c>
      <c r="L6490" t="s">
        <v>89</v>
      </c>
      <c r="M6490">
        <v>0</v>
      </c>
      <c r="N6490" t="s">
        <v>90</v>
      </c>
      <c r="O6490" s="1">
        <v>45145</v>
      </c>
      <c r="P6490" s="2"/>
      <c r="Q6490" s="2"/>
      <c r="R6490" s="1"/>
      <c r="U6490" s="1" t="str">
        <f t="shared" si="426"/>
        <v>2023</v>
      </c>
      <c r="V6490" s="1" t="str">
        <f>VLOOKUP(W6490,quarter[],2,FALSE)</f>
        <v>3rd</v>
      </c>
      <c r="W6490" s="1" t="str">
        <f t="shared" si="425"/>
        <v>July</v>
      </c>
      <c r="X6490" s="1" t="str">
        <f t="shared" si="427"/>
        <v>Pitts, Jeff</v>
      </c>
      <c r="Y6490" s="1"/>
      <c r="Z6490" s="1"/>
      <c r="AA6490" s="1" t="s">
        <v>430</v>
      </c>
      <c r="AB6490" s="1"/>
      <c r="AC6490" s="1"/>
      <c r="AD6490" s="1"/>
      <c r="AE6490" s="1"/>
    </row>
    <row r="6491" spans="1:31">
      <c r="A6491" t="s">
        <v>17029</v>
      </c>
      <c r="B6491" s="1">
        <v>45127</v>
      </c>
      <c r="C6491" s="1" t="s">
        <v>54</v>
      </c>
      <c r="D6491" t="s">
        <v>17030</v>
      </c>
      <c r="E6491" t="s">
        <v>86</v>
      </c>
      <c r="F6491" s="16" t="s">
        <v>9244</v>
      </c>
      <c r="G6491" s="16"/>
      <c r="H6491" t="s">
        <v>15431</v>
      </c>
      <c r="I6491" t="s">
        <v>13</v>
      </c>
      <c r="J6491" t="s">
        <v>369</v>
      </c>
      <c r="K6491" t="s">
        <v>90</v>
      </c>
      <c r="L6491" t="s">
        <v>90</v>
      </c>
      <c r="M6491">
        <v>0</v>
      </c>
      <c r="N6491" t="s">
        <v>90</v>
      </c>
      <c r="O6491" s="1">
        <v>45145</v>
      </c>
      <c r="P6491" s="2"/>
      <c r="Q6491" s="2"/>
      <c r="R6491" s="1"/>
      <c r="U6491" s="1" t="str">
        <f t="shared" si="426"/>
        <v>2023</v>
      </c>
      <c r="V6491" s="1" t="str">
        <f>VLOOKUP(W6491,quarter[],2,FALSE)</f>
        <v>3rd</v>
      </c>
      <c r="W6491" s="1" t="str">
        <f t="shared" si="425"/>
        <v>July</v>
      </c>
      <c r="X6491" s="1" t="str">
        <f t="shared" si="427"/>
        <v>Pitts, Jeff</v>
      </c>
      <c r="Y6491" s="1"/>
      <c r="Z6491" s="1"/>
      <c r="AA6491" s="1" t="s">
        <v>17031</v>
      </c>
      <c r="AB6491" s="1"/>
      <c r="AC6491" s="1"/>
      <c r="AD6491" s="1"/>
      <c r="AE6491" s="1"/>
    </row>
    <row r="6492" spans="1:31">
      <c r="A6492" t="s">
        <v>17032</v>
      </c>
      <c r="B6492" s="1">
        <v>45127</v>
      </c>
      <c r="C6492" s="1" t="s">
        <v>53</v>
      </c>
      <c r="D6492" t="s">
        <v>17033</v>
      </c>
      <c r="E6492" t="s">
        <v>86</v>
      </c>
      <c r="F6492" s="16" t="s">
        <v>17034</v>
      </c>
      <c r="G6492" s="16"/>
      <c r="H6492" t="s">
        <v>17034</v>
      </c>
      <c r="I6492" t="s">
        <v>17035</v>
      </c>
      <c r="J6492" t="s">
        <v>99</v>
      </c>
      <c r="K6492" t="s">
        <v>88</v>
      </c>
      <c r="L6492" t="s">
        <v>89</v>
      </c>
      <c r="M6492">
        <v>0</v>
      </c>
      <c r="N6492" t="s">
        <v>90</v>
      </c>
      <c r="O6492" s="1">
        <v>45135</v>
      </c>
      <c r="P6492" s="2"/>
      <c r="Q6492" s="2"/>
      <c r="R6492" s="1"/>
      <c r="U6492" s="1" t="str">
        <f t="shared" si="426"/>
        <v>2023</v>
      </c>
      <c r="V6492" s="1" t="str">
        <f>VLOOKUP(W6492,quarter[],2,FALSE)</f>
        <v>3rd</v>
      </c>
      <c r="W6492" s="1" t="str">
        <f t="shared" si="425"/>
        <v>July</v>
      </c>
      <c r="X6492" s="1" t="str">
        <f t="shared" si="427"/>
        <v>Perry, April</v>
      </c>
      <c r="Y6492" s="1"/>
      <c r="Z6492" s="1"/>
      <c r="AA6492" s="1" t="s">
        <v>17036</v>
      </c>
      <c r="AB6492" s="1"/>
      <c r="AC6492" s="1"/>
      <c r="AD6492" s="1"/>
      <c r="AE6492" s="1"/>
    </row>
    <row r="6493" spans="1:31">
      <c r="A6493" t="s">
        <v>17037</v>
      </c>
      <c r="B6493" s="1">
        <v>45127</v>
      </c>
      <c r="C6493" s="1" t="s">
        <v>53</v>
      </c>
      <c r="D6493" t="s">
        <v>17038</v>
      </c>
      <c r="E6493" t="s">
        <v>86</v>
      </c>
      <c r="F6493" s="16" t="s">
        <v>17039</v>
      </c>
      <c r="G6493" s="16"/>
      <c r="H6493" t="s">
        <v>16153</v>
      </c>
      <c r="I6493" t="s">
        <v>17040</v>
      </c>
      <c r="J6493" t="s">
        <v>87</v>
      </c>
      <c r="K6493" t="s">
        <v>90</v>
      </c>
      <c r="L6493" t="s">
        <v>90</v>
      </c>
      <c r="M6493">
        <v>0</v>
      </c>
      <c r="N6493" t="s">
        <v>90</v>
      </c>
      <c r="O6493" s="1">
        <v>45138</v>
      </c>
      <c r="P6493" s="2"/>
      <c r="Q6493" s="2"/>
      <c r="R6493" s="1"/>
      <c r="U6493" s="1" t="str">
        <f t="shared" si="426"/>
        <v>2023</v>
      </c>
      <c r="V6493" s="1" t="str">
        <f>VLOOKUP(W6493,quarter[],2,FALSE)</f>
        <v>3rd</v>
      </c>
      <c r="W6493" s="1" t="str">
        <f t="shared" si="425"/>
        <v>July</v>
      </c>
      <c r="X6493" s="1" t="str">
        <f t="shared" si="427"/>
        <v>Perry, April</v>
      </c>
      <c r="Y6493" s="1"/>
      <c r="Z6493" s="1"/>
      <c r="AA6493" s="1" t="s">
        <v>17041</v>
      </c>
      <c r="AB6493" s="1"/>
      <c r="AC6493" s="1"/>
      <c r="AD6493" s="1"/>
      <c r="AE6493" s="1"/>
    </row>
    <row r="6494" spans="1:31">
      <c r="A6494" t="s">
        <v>17042</v>
      </c>
      <c r="B6494" s="1">
        <v>45127</v>
      </c>
      <c r="C6494" s="1" t="s">
        <v>50</v>
      </c>
      <c r="D6494" t="s">
        <v>17043</v>
      </c>
      <c r="E6494" t="s">
        <v>86</v>
      </c>
      <c r="F6494" s="16" t="s">
        <v>17044</v>
      </c>
      <c r="G6494" s="16"/>
      <c r="H6494" t="s">
        <v>17045</v>
      </c>
      <c r="I6494" t="s">
        <v>13</v>
      </c>
      <c r="J6494" t="s">
        <v>87</v>
      </c>
      <c r="K6494" t="s">
        <v>90</v>
      </c>
      <c r="L6494" t="s">
        <v>88</v>
      </c>
      <c r="M6494">
        <v>0</v>
      </c>
      <c r="N6494" t="s">
        <v>90</v>
      </c>
      <c r="O6494" s="1">
        <v>45132</v>
      </c>
      <c r="P6494" s="2">
        <v>15</v>
      </c>
      <c r="Q6494" s="2"/>
      <c r="R6494" s="1"/>
      <c r="U6494" s="1" t="str">
        <f t="shared" si="426"/>
        <v>2023</v>
      </c>
      <c r="V6494" s="1" t="str">
        <f>VLOOKUP(W6494,quarter[],2,FALSE)</f>
        <v>3rd</v>
      </c>
      <c r="W6494" s="1" t="str">
        <f t="shared" si="425"/>
        <v>July</v>
      </c>
      <c r="X6494" s="1" t="str">
        <f t="shared" si="427"/>
        <v>Calo, Robyn</v>
      </c>
      <c r="Y6494" s="1"/>
      <c r="Z6494" s="1"/>
      <c r="AA6494" s="1" t="s">
        <v>17046</v>
      </c>
      <c r="AB6494" s="1"/>
      <c r="AC6494" s="1"/>
      <c r="AD6494" s="1"/>
      <c r="AE6494" s="1"/>
    </row>
    <row r="6495" spans="1:31">
      <c r="A6495" t="s">
        <v>17047</v>
      </c>
      <c r="B6495" s="1">
        <v>45127</v>
      </c>
      <c r="C6495" s="1" t="s">
        <v>49</v>
      </c>
      <c r="D6495" t="s">
        <v>7443</v>
      </c>
      <c r="E6495" t="s">
        <v>86</v>
      </c>
      <c r="F6495" s="16" t="s">
        <v>17048</v>
      </c>
      <c r="G6495" s="16"/>
      <c r="H6495" t="s">
        <v>17049</v>
      </c>
      <c r="I6495" t="s">
        <v>13</v>
      </c>
      <c r="J6495" t="s">
        <v>87</v>
      </c>
      <c r="K6495" t="s">
        <v>90</v>
      </c>
      <c r="L6495" t="s">
        <v>90</v>
      </c>
      <c r="M6495">
        <v>4</v>
      </c>
      <c r="N6495" t="s">
        <v>90</v>
      </c>
      <c r="O6495" s="1">
        <v>45146</v>
      </c>
      <c r="P6495" s="2"/>
      <c r="Q6495" s="2"/>
      <c r="R6495" s="1"/>
      <c r="U6495" s="1" t="str">
        <f t="shared" si="426"/>
        <v>2023</v>
      </c>
      <c r="V6495" s="1" t="str">
        <f>VLOOKUP(W6495,quarter[],2,FALSE)</f>
        <v>3rd</v>
      </c>
      <c r="W6495" s="1" t="str">
        <f t="shared" si="425"/>
        <v>July</v>
      </c>
      <c r="X6495" s="1" t="str">
        <f t="shared" si="427"/>
        <v>Brake, Cassi</v>
      </c>
      <c r="Y6495" s="1"/>
      <c r="Z6495" s="1"/>
      <c r="AA6495" s="1" t="s">
        <v>8776</v>
      </c>
      <c r="AB6495" s="1"/>
      <c r="AC6495" s="1"/>
      <c r="AD6495" s="1"/>
      <c r="AE6495" s="1"/>
    </row>
    <row r="6496" spans="1:31">
      <c r="A6496" t="s">
        <v>17050</v>
      </c>
      <c r="B6496" s="1">
        <v>45127</v>
      </c>
      <c r="C6496" s="1" t="s">
        <v>48</v>
      </c>
      <c r="D6496" t="s">
        <v>17051</v>
      </c>
      <c r="E6496" t="s">
        <v>86</v>
      </c>
      <c r="F6496" s="16" t="s">
        <v>2177</v>
      </c>
      <c r="G6496" s="16"/>
      <c r="H6496" t="s">
        <v>13</v>
      </c>
      <c r="I6496" t="s">
        <v>13</v>
      </c>
      <c r="J6496" t="s">
        <v>140</v>
      </c>
      <c r="K6496" t="s">
        <v>88</v>
      </c>
      <c r="L6496" t="s">
        <v>89</v>
      </c>
      <c r="M6496">
        <v>0</v>
      </c>
      <c r="N6496" t="s">
        <v>90</v>
      </c>
      <c r="O6496" s="1">
        <v>45128</v>
      </c>
      <c r="P6496" s="2"/>
      <c r="Q6496" s="2"/>
      <c r="R6496" s="1"/>
      <c r="U6496" s="1" t="str">
        <f t="shared" si="426"/>
        <v>2023</v>
      </c>
      <c r="V6496" s="1" t="str">
        <f>VLOOKUP(W6496,quarter[],2,FALSE)</f>
        <v>3rd</v>
      </c>
      <c r="W6496" s="1" t="str">
        <f t="shared" si="425"/>
        <v>July</v>
      </c>
      <c r="X6496" s="1" t="str">
        <f t="shared" si="427"/>
        <v>Alexander, Lindsay</v>
      </c>
      <c r="Y6496" s="1"/>
      <c r="Z6496" s="1"/>
      <c r="AA6496" s="1" t="s">
        <v>17052</v>
      </c>
      <c r="AB6496" s="1"/>
      <c r="AC6496" s="1"/>
      <c r="AD6496" s="1"/>
      <c r="AE6496" s="1"/>
    </row>
    <row r="6497" spans="1:31">
      <c r="A6497" t="s">
        <v>17053</v>
      </c>
      <c r="B6497" s="1">
        <v>45127</v>
      </c>
      <c r="C6497" s="1" t="s">
        <v>53</v>
      </c>
      <c r="D6497" t="s">
        <v>7296</v>
      </c>
      <c r="E6497" t="s">
        <v>86</v>
      </c>
      <c r="F6497" s="16" t="s">
        <v>9244</v>
      </c>
      <c r="G6497" s="16"/>
      <c r="H6497" t="s">
        <v>13</v>
      </c>
      <c r="I6497" t="s">
        <v>13</v>
      </c>
      <c r="J6497" t="s">
        <v>369</v>
      </c>
      <c r="K6497" t="s">
        <v>90</v>
      </c>
      <c r="L6497" t="s">
        <v>89</v>
      </c>
      <c r="M6497">
        <v>0</v>
      </c>
      <c r="N6497" t="s">
        <v>90</v>
      </c>
      <c r="O6497" s="1">
        <v>45138</v>
      </c>
      <c r="P6497" s="2"/>
      <c r="Q6497" s="2"/>
      <c r="R6497" s="1"/>
      <c r="U6497" s="1" t="str">
        <f t="shared" si="426"/>
        <v>2023</v>
      </c>
      <c r="V6497" s="1" t="str">
        <f>VLOOKUP(W6497,quarter[],2,FALSE)</f>
        <v>3rd</v>
      </c>
      <c r="W6497" s="1" t="str">
        <f t="shared" si="425"/>
        <v>July</v>
      </c>
      <c r="X6497" s="1" t="str">
        <f t="shared" si="427"/>
        <v>Perry, April</v>
      </c>
      <c r="Y6497" s="1"/>
      <c r="Z6497" s="1"/>
      <c r="AA6497" s="1" t="s">
        <v>17054</v>
      </c>
      <c r="AB6497" s="1"/>
      <c r="AC6497" s="1"/>
      <c r="AD6497" s="1"/>
      <c r="AE6497" s="1"/>
    </row>
    <row r="6498" spans="1:31">
      <c r="A6498" t="s">
        <v>17055</v>
      </c>
      <c r="B6498" s="1">
        <v>45127</v>
      </c>
      <c r="C6498" s="1" t="s">
        <v>48</v>
      </c>
      <c r="D6498" t="s">
        <v>330</v>
      </c>
      <c r="E6498" t="s">
        <v>86</v>
      </c>
      <c r="F6498" s="16" t="s">
        <v>17056</v>
      </c>
      <c r="G6498" s="16"/>
      <c r="H6498" t="s">
        <v>17057</v>
      </c>
      <c r="I6498" t="s">
        <v>17058</v>
      </c>
      <c r="J6498" t="s">
        <v>87</v>
      </c>
      <c r="K6498" t="s">
        <v>90</v>
      </c>
      <c r="L6498" t="s">
        <v>90</v>
      </c>
      <c r="M6498">
        <v>3</v>
      </c>
      <c r="N6498" t="s">
        <v>90</v>
      </c>
      <c r="O6498" s="1">
        <v>45141</v>
      </c>
      <c r="P6498" s="2"/>
      <c r="Q6498" s="2"/>
      <c r="R6498" s="1"/>
      <c r="U6498" s="1" t="str">
        <f t="shared" si="426"/>
        <v>2023</v>
      </c>
      <c r="V6498" s="1" t="str">
        <f>VLOOKUP(W6498,quarter[],2,FALSE)</f>
        <v>3rd</v>
      </c>
      <c r="W6498" s="1" t="str">
        <f t="shared" si="425"/>
        <v>July</v>
      </c>
      <c r="X6498" s="1" t="str">
        <f t="shared" si="427"/>
        <v>Alexander, Lindsay</v>
      </c>
      <c r="Y6498" s="1"/>
      <c r="Z6498" s="1"/>
      <c r="AA6498" s="1" t="s">
        <v>17059</v>
      </c>
      <c r="AB6498" s="1"/>
      <c r="AC6498" s="1"/>
      <c r="AD6498" s="1"/>
      <c r="AE6498" s="1"/>
    </row>
    <row r="6499" spans="1:31">
      <c r="A6499" t="s">
        <v>17060</v>
      </c>
      <c r="B6499" s="1">
        <v>45127</v>
      </c>
      <c r="C6499" s="1" t="s">
        <v>50</v>
      </c>
      <c r="D6499" t="s">
        <v>15932</v>
      </c>
      <c r="E6499" t="s">
        <v>86</v>
      </c>
      <c r="F6499" s="16" t="s">
        <v>17061</v>
      </c>
      <c r="G6499" s="16"/>
      <c r="H6499" t="s">
        <v>13</v>
      </c>
      <c r="I6499" t="s">
        <v>17062</v>
      </c>
      <c r="J6499" t="s">
        <v>87</v>
      </c>
      <c r="K6499" t="s">
        <v>88</v>
      </c>
      <c r="L6499" t="s">
        <v>89</v>
      </c>
      <c r="M6499">
        <v>0</v>
      </c>
      <c r="N6499" t="s">
        <v>90</v>
      </c>
      <c r="O6499" s="1">
        <v>45132</v>
      </c>
      <c r="P6499" s="2"/>
      <c r="Q6499" s="2"/>
      <c r="R6499" s="1"/>
      <c r="U6499" s="1" t="str">
        <f t="shared" si="426"/>
        <v>2023</v>
      </c>
      <c r="V6499" s="1" t="str">
        <f>VLOOKUP(W6499,quarter[],2,FALSE)</f>
        <v>3rd</v>
      </c>
      <c r="W6499" s="1" t="str">
        <f t="shared" si="425"/>
        <v>July</v>
      </c>
      <c r="X6499" s="1" t="str">
        <f t="shared" si="427"/>
        <v>Calo, Robyn</v>
      </c>
      <c r="Y6499" s="1"/>
      <c r="Z6499" s="1"/>
      <c r="AA6499" s="1" t="s">
        <v>1163</v>
      </c>
      <c r="AB6499" s="1"/>
      <c r="AC6499" s="1"/>
      <c r="AD6499" s="1"/>
      <c r="AE6499" s="1"/>
    </row>
    <row r="6500" spans="1:31">
      <c r="A6500" t="s">
        <v>17063</v>
      </c>
      <c r="B6500" s="1">
        <v>45127</v>
      </c>
      <c r="C6500" s="1" t="s">
        <v>49</v>
      </c>
      <c r="D6500" t="s">
        <v>17064</v>
      </c>
      <c r="E6500" t="s">
        <v>86</v>
      </c>
      <c r="F6500" s="16" t="s">
        <v>2177</v>
      </c>
      <c r="G6500" s="16"/>
      <c r="H6500" t="s">
        <v>13</v>
      </c>
      <c r="I6500" t="s">
        <v>13</v>
      </c>
      <c r="J6500" t="s">
        <v>140</v>
      </c>
      <c r="K6500" t="s">
        <v>88</v>
      </c>
      <c r="L6500" t="s">
        <v>89</v>
      </c>
      <c r="M6500">
        <v>0</v>
      </c>
      <c r="N6500" t="s">
        <v>90</v>
      </c>
      <c r="O6500" s="1">
        <v>45128</v>
      </c>
      <c r="P6500" s="2"/>
      <c r="Q6500" s="2"/>
      <c r="R6500" s="1"/>
      <c r="U6500" s="1" t="str">
        <f t="shared" si="426"/>
        <v>2023</v>
      </c>
      <c r="V6500" s="1" t="str">
        <f>VLOOKUP(W6500,quarter[],2,FALSE)</f>
        <v>3rd</v>
      </c>
      <c r="W6500" s="1" t="str">
        <f t="shared" si="425"/>
        <v>July</v>
      </c>
      <c r="X6500" s="1" t="str">
        <f t="shared" si="427"/>
        <v>Brake, Cassi</v>
      </c>
      <c r="Y6500" s="1"/>
      <c r="Z6500" s="1"/>
      <c r="AA6500" s="1" t="s">
        <v>17065</v>
      </c>
      <c r="AB6500" s="1"/>
      <c r="AC6500" s="1"/>
      <c r="AD6500" s="1"/>
      <c r="AE6500" s="1"/>
    </row>
    <row r="6501" spans="1:31">
      <c r="A6501" t="s">
        <v>17066</v>
      </c>
      <c r="B6501" s="1">
        <v>45127</v>
      </c>
      <c r="C6501" s="1" t="s">
        <v>48</v>
      </c>
      <c r="D6501" t="s">
        <v>17067</v>
      </c>
      <c r="E6501" t="s">
        <v>86</v>
      </c>
      <c r="F6501" s="16" t="s">
        <v>17068</v>
      </c>
      <c r="G6501" s="16"/>
      <c r="H6501" t="s">
        <v>17067</v>
      </c>
      <c r="I6501" t="s">
        <v>13</v>
      </c>
      <c r="J6501" t="s">
        <v>117</v>
      </c>
      <c r="K6501" t="s">
        <v>88</v>
      </c>
      <c r="L6501" t="s">
        <v>89</v>
      </c>
      <c r="M6501">
        <v>0</v>
      </c>
      <c r="N6501" t="s">
        <v>90</v>
      </c>
      <c r="O6501" s="1">
        <v>45132</v>
      </c>
      <c r="P6501" s="2"/>
      <c r="Q6501" s="2"/>
      <c r="R6501" s="1"/>
      <c r="U6501" s="1" t="str">
        <f t="shared" si="426"/>
        <v>2023</v>
      </c>
      <c r="V6501" s="1" t="str">
        <f>VLOOKUP(W6501,quarter[],2,FALSE)</f>
        <v>3rd</v>
      </c>
      <c r="W6501" s="1" t="str">
        <f t="shared" si="425"/>
        <v>July</v>
      </c>
      <c r="X6501" s="1" t="str">
        <f t="shared" si="427"/>
        <v>Alexander, Lindsay</v>
      </c>
      <c r="Y6501" s="1"/>
      <c r="Z6501" s="1"/>
      <c r="AA6501" s="1" t="s">
        <v>17069</v>
      </c>
      <c r="AB6501" s="1"/>
      <c r="AC6501" s="1"/>
      <c r="AD6501" s="1"/>
      <c r="AE6501" s="1"/>
    </row>
    <row r="6502" spans="1:31">
      <c r="A6502" t="s">
        <v>17070</v>
      </c>
      <c r="B6502" s="1">
        <v>45127</v>
      </c>
      <c r="C6502" s="1" t="s">
        <v>53</v>
      </c>
      <c r="D6502" t="s">
        <v>17071</v>
      </c>
      <c r="E6502" t="s">
        <v>86</v>
      </c>
      <c r="F6502" s="16" t="s">
        <v>99</v>
      </c>
      <c r="G6502" s="16"/>
      <c r="H6502" t="s">
        <v>17072</v>
      </c>
      <c r="I6502" t="s">
        <v>13</v>
      </c>
      <c r="J6502" t="s">
        <v>99</v>
      </c>
      <c r="K6502" t="s">
        <v>88</v>
      </c>
      <c r="L6502" t="s">
        <v>89</v>
      </c>
      <c r="M6502">
        <v>0</v>
      </c>
      <c r="N6502" t="s">
        <v>90</v>
      </c>
      <c r="O6502" s="1">
        <v>45145</v>
      </c>
      <c r="P6502" s="2"/>
      <c r="Q6502" s="2"/>
      <c r="R6502" s="1"/>
      <c r="U6502" s="1" t="str">
        <f t="shared" si="426"/>
        <v>2023</v>
      </c>
      <c r="V6502" s="1" t="str">
        <f>VLOOKUP(W6502,quarter[],2,FALSE)</f>
        <v>3rd</v>
      </c>
      <c r="W6502" s="1" t="str">
        <f t="shared" si="425"/>
        <v>July</v>
      </c>
      <c r="X6502" s="1" t="str">
        <f t="shared" si="427"/>
        <v>Perry, April</v>
      </c>
      <c r="Y6502" s="1"/>
      <c r="Z6502" s="1"/>
      <c r="AA6502" s="1" t="s">
        <v>16486</v>
      </c>
      <c r="AB6502" s="1"/>
      <c r="AC6502" s="1"/>
      <c r="AD6502" s="1"/>
      <c r="AE6502" s="1"/>
    </row>
    <row r="6503" spans="1:31">
      <c r="A6503" t="s">
        <v>17073</v>
      </c>
      <c r="B6503" s="1">
        <v>45127</v>
      </c>
      <c r="C6503" s="1" t="s">
        <v>50</v>
      </c>
      <c r="D6503" t="s">
        <v>17074</v>
      </c>
      <c r="E6503" t="s">
        <v>86</v>
      </c>
      <c r="F6503" s="16" t="s">
        <v>99</v>
      </c>
      <c r="G6503" s="16"/>
      <c r="H6503" s="18" t="s">
        <v>17075</v>
      </c>
      <c r="I6503" t="s">
        <v>13</v>
      </c>
      <c r="J6503" t="s">
        <v>99</v>
      </c>
      <c r="K6503" t="s">
        <v>88</v>
      </c>
      <c r="L6503" t="s">
        <v>89</v>
      </c>
      <c r="M6503">
        <v>0</v>
      </c>
      <c r="N6503" t="s">
        <v>90</v>
      </c>
      <c r="O6503" s="1">
        <v>45131</v>
      </c>
      <c r="P6503" s="2"/>
      <c r="Q6503" s="2"/>
      <c r="R6503" s="1"/>
      <c r="U6503" s="1" t="str">
        <f t="shared" si="426"/>
        <v>2023</v>
      </c>
      <c r="V6503" s="1" t="str">
        <f>VLOOKUP(W6503,quarter[],2,FALSE)</f>
        <v>3rd</v>
      </c>
      <c r="W6503" s="1" t="str">
        <f t="shared" si="425"/>
        <v>July</v>
      </c>
      <c r="X6503" s="1" t="str">
        <f t="shared" si="427"/>
        <v>Calo, Robyn</v>
      </c>
      <c r="Y6503" s="1"/>
      <c r="Z6503" s="1"/>
      <c r="AA6503" s="1" t="s">
        <v>162</v>
      </c>
      <c r="AB6503" s="1"/>
      <c r="AC6503" s="1"/>
      <c r="AD6503" s="1"/>
      <c r="AE6503" s="1"/>
    </row>
    <row r="6504" spans="1:31">
      <c r="A6504" t="s">
        <v>17076</v>
      </c>
      <c r="B6504" s="1">
        <v>45127</v>
      </c>
      <c r="C6504" s="1" t="s">
        <v>49</v>
      </c>
      <c r="D6504" t="s">
        <v>17077</v>
      </c>
      <c r="E6504" t="s">
        <v>86</v>
      </c>
      <c r="F6504" s="16" t="s">
        <v>4908</v>
      </c>
      <c r="G6504" s="16"/>
      <c r="H6504" t="s">
        <v>13</v>
      </c>
      <c r="I6504" t="s">
        <v>13</v>
      </c>
      <c r="J6504" t="s">
        <v>87</v>
      </c>
      <c r="K6504" t="s">
        <v>88</v>
      </c>
      <c r="L6504" t="s">
        <v>89</v>
      </c>
      <c r="M6504">
        <v>0</v>
      </c>
      <c r="N6504" t="s">
        <v>90</v>
      </c>
      <c r="O6504" s="1">
        <v>45139</v>
      </c>
      <c r="P6504" s="2"/>
      <c r="Q6504" s="2"/>
      <c r="R6504" s="1"/>
      <c r="U6504" s="1" t="str">
        <f t="shared" si="426"/>
        <v>2023</v>
      </c>
      <c r="V6504" s="1" t="str">
        <f>VLOOKUP(W6504,quarter[],2,FALSE)</f>
        <v>3rd</v>
      </c>
      <c r="W6504" s="1" t="str">
        <f t="shared" si="425"/>
        <v>July</v>
      </c>
      <c r="X6504" s="1" t="str">
        <f t="shared" si="427"/>
        <v>Brake, Cassi</v>
      </c>
      <c r="Y6504" s="1"/>
      <c r="Z6504" s="1"/>
      <c r="AA6504" s="1" t="s">
        <v>17078</v>
      </c>
      <c r="AB6504" s="1"/>
      <c r="AC6504" s="1"/>
      <c r="AD6504" s="1"/>
      <c r="AE6504" s="1"/>
    </row>
    <row r="6505" spans="1:31">
      <c r="A6505" t="s">
        <v>17079</v>
      </c>
      <c r="B6505" s="1">
        <v>45128</v>
      </c>
      <c r="C6505" s="1" t="s">
        <v>48</v>
      </c>
      <c r="D6505" t="s">
        <v>17080</v>
      </c>
      <c r="E6505" t="s">
        <v>86</v>
      </c>
      <c r="F6505" s="16" t="s">
        <v>2177</v>
      </c>
      <c r="G6505" s="16"/>
      <c r="H6505" t="s">
        <v>13</v>
      </c>
      <c r="I6505" t="s">
        <v>13</v>
      </c>
      <c r="J6505" t="s">
        <v>140</v>
      </c>
      <c r="K6505" t="s">
        <v>88</v>
      </c>
      <c r="L6505" t="s">
        <v>89</v>
      </c>
      <c r="M6505">
        <v>0</v>
      </c>
      <c r="N6505" t="s">
        <v>90</v>
      </c>
      <c r="O6505" s="1">
        <v>45132</v>
      </c>
      <c r="P6505" s="2"/>
      <c r="Q6505" s="2"/>
      <c r="R6505" s="1"/>
      <c r="U6505" s="1" t="str">
        <f t="shared" si="426"/>
        <v>2023</v>
      </c>
      <c r="V6505" s="1" t="str">
        <f>VLOOKUP(W6505,quarter[],2,FALSE)</f>
        <v>3rd</v>
      </c>
      <c r="W6505" s="1" t="str">
        <f t="shared" si="425"/>
        <v>July</v>
      </c>
      <c r="X6505" s="1" t="str">
        <f t="shared" si="427"/>
        <v>Alexander, Lindsay</v>
      </c>
      <c r="Y6505" s="1"/>
      <c r="Z6505" s="1"/>
      <c r="AA6505" s="1" t="s">
        <v>17081</v>
      </c>
      <c r="AB6505" s="1"/>
      <c r="AC6505" s="1"/>
      <c r="AD6505" s="1"/>
      <c r="AE6505" s="1"/>
    </row>
    <row r="6506" spans="1:31">
      <c r="A6506" t="s">
        <v>17082</v>
      </c>
      <c r="B6506" s="1">
        <v>45128</v>
      </c>
      <c r="C6506" s="1" t="s">
        <v>53</v>
      </c>
      <c r="D6506" t="s">
        <v>17083</v>
      </c>
      <c r="E6506" t="s">
        <v>220</v>
      </c>
      <c r="F6506" s="16" t="s">
        <v>17084</v>
      </c>
      <c r="G6506" s="16"/>
      <c r="H6506" t="s">
        <v>17085</v>
      </c>
      <c r="I6506" t="s">
        <v>13</v>
      </c>
      <c r="J6506" t="s">
        <v>117</v>
      </c>
      <c r="K6506" t="s">
        <v>88</v>
      </c>
      <c r="L6506" t="s">
        <v>89</v>
      </c>
      <c r="M6506">
        <v>0</v>
      </c>
      <c r="N6506" t="s">
        <v>90</v>
      </c>
      <c r="O6506" s="1">
        <v>45134</v>
      </c>
      <c r="P6506" s="2"/>
      <c r="Q6506" s="2"/>
      <c r="R6506" s="1"/>
      <c r="U6506" s="1" t="str">
        <f t="shared" si="426"/>
        <v>2023</v>
      </c>
      <c r="V6506" s="1" t="str">
        <f>VLOOKUP(W6506,quarter[],2,FALSE)</f>
        <v>3rd</v>
      </c>
      <c r="W6506" s="1" t="str">
        <f t="shared" si="425"/>
        <v>July</v>
      </c>
      <c r="X6506" s="1" t="str">
        <f t="shared" si="427"/>
        <v>Perry, April</v>
      </c>
      <c r="Y6506" s="1"/>
      <c r="Z6506" s="1"/>
      <c r="AA6506" s="1" t="s">
        <v>162</v>
      </c>
      <c r="AB6506" s="1"/>
      <c r="AC6506" s="1"/>
      <c r="AD6506" s="1"/>
      <c r="AE6506" s="1"/>
    </row>
    <row r="6507" spans="1:31">
      <c r="A6507" t="s">
        <v>17086</v>
      </c>
      <c r="B6507" s="1">
        <v>45128</v>
      </c>
      <c r="C6507" s="1" t="s">
        <v>49</v>
      </c>
      <c r="D6507" t="s">
        <v>17087</v>
      </c>
      <c r="E6507" t="s">
        <v>86</v>
      </c>
      <c r="F6507" s="16" t="s">
        <v>17088</v>
      </c>
      <c r="G6507" s="16"/>
      <c r="H6507" t="s">
        <v>13</v>
      </c>
      <c r="I6507" t="s">
        <v>13</v>
      </c>
      <c r="J6507" t="s">
        <v>87</v>
      </c>
      <c r="K6507" t="s">
        <v>88</v>
      </c>
      <c r="L6507" t="s">
        <v>89</v>
      </c>
      <c r="M6507">
        <v>0</v>
      </c>
      <c r="N6507" t="s">
        <v>90</v>
      </c>
      <c r="O6507" s="1">
        <v>45128</v>
      </c>
      <c r="P6507" s="2"/>
      <c r="Q6507" s="2"/>
      <c r="R6507" s="1"/>
      <c r="U6507" s="1" t="str">
        <f t="shared" si="426"/>
        <v>2023</v>
      </c>
      <c r="V6507" s="1" t="str">
        <f>VLOOKUP(W6507,quarter[],2,FALSE)</f>
        <v>3rd</v>
      </c>
      <c r="W6507" s="1" t="str">
        <f t="shared" si="425"/>
        <v>July</v>
      </c>
      <c r="X6507" s="1" t="str">
        <f t="shared" si="427"/>
        <v>Brake, Cassi</v>
      </c>
      <c r="Y6507" s="1"/>
      <c r="Z6507" s="1"/>
      <c r="AA6507" s="1" t="s">
        <v>2829</v>
      </c>
      <c r="AB6507" s="1"/>
      <c r="AC6507" s="1"/>
      <c r="AD6507" s="1"/>
      <c r="AE6507" s="1"/>
    </row>
    <row r="6508" spans="1:31">
      <c r="A6508" t="s">
        <v>17089</v>
      </c>
      <c r="B6508" s="1">
        <v>45128</v>
      </c>
      <c r="C6508" s="1" t="s">
        <v>50</v>
      </c>
      <c r="D6508" t="s">
        <v>17090</v>
      </c>
      <c r="E6508" t="s">
        <v>86</v>
      </c>
      <c r="F6508" s="16" t="s">
        <v>99</v>
      </c>
      <c r="G6508" s="16"/>
      <c r="H6508" s="18" t="s">
        <v>17091</v>
      </c>
      <c r="I6508" t="s">
        <v>13</v>
      </c>
      <c r="J6508" t="s">
        <v>99</v>
      </c>
      <c r="K6508" t="s">
        <v>88</v>
      </c>
      <c r="L6508" t="s">
        <v>89</v>
      </c>
      <c r="M6508">
        <v>0</v>
      </c>
      <c r="N6508" t="s">
        <v>90</v>
      </c>
      <c r="O6508" s="1">
        <v>45131</v>
      </c>
      <c r="P6508" s="2"/>
      <c r="Q6508" s="2"/>
      <c r="R6508" s="1"/>
      <c r="U6508" s="1" t="str">
        <f t="shared" si="426"/>
        <v>2023</v>
      </c>
      <c r="V6508" s="1" t="str">
        <f>VLOOKUP(W6508,quarter[],2,FALSE)</f>
        <v>3rd</v>
      </c>
      <c r="W6508" s="1" t="str">
        <f t="shared" si="425"/>
        <v>July</v>
      </c>
      <c r="X6508" s="1" t="str">
        <f t="shared" si="427"/>
        <v>Calo, Robyn</v>
      </c>
      <c r="Y6508" s="1"/>
      <c r="Z6508" s="1"/>
      <c r="AA6508" s="1" t="s">
        <v>162</v>
      </c>
      <c r="AB6508" s="1"/>
      <c r="AC6508" s="1"/>
      <c r="AD6508" s="1"/>
      <c r="AE6508" s="1"/>
    </row>
    <row r="6509" spans="1:31">
      <c r="A6509" t="s">
        <v>17092</v>
      </c>
      <c r="B6509" s="1">
        <v>45111</v>
      </c>
      <c r="C6509" s="1" t="s">
        <v>54</v>
      </c>
      <c r="D6509" t="s">
        <v>17093</v>
      </c>
      <c r="E6509" t="s">
        <v>86</v>
      </c>
      <c r="F6509" s="16" t="s">
        <v>9244</v>
      </c>
      <c r="G6509" s="16"/>
      <c r="H6509" t="s">
        <v>17094</v>
      </c>
      <c r="I6509" t="s">
        <v>17095</v>
      </c>
      <c r="J6509" t="s">
        <v>369</v>
      </c>
      <c r="K6509" t="s">
        <v>90</v>
      </c>
      <c r="L6509" t="s">
        <v>90</v>
      </c>
      <c r="M6509">
        <v>0</v>
      </c>
      <c r="N6509" t="s">
        <v>90</v>
      </c>
      <c r="O6509" s="1">
        <v>45128</v>
      </c>
      <c r="P6509" s="2"/>
      <c r="Q6509" s="2"/>
      <c r="R6509" s="1"/>
      <c r="U6509" s="1" t="str">
        <f t="shared" si="426"/>
        <v>2023</v>
      </c>
      <c r="V6509" s="1" t="str">
        <f>VLOOKUP(W6509,quarter[],2,FALSE)</f>
        <v>3rd</v>
      </c>
      <c r="W6509" s="1" t="str">
        <f t="shared" si="425"/>
        <v>July</v>
      </c>
      <c r="X6509" s="1" t="str">
        <f t="shared" si="427"/>
        <v>Pitts, Jeff</v>
      </c>
      <c r="Y6509" s="1"/>
      <c r="Z6509" s="1"/>
      <c r="AA6509" s="1" t="s">
        <v>17096</v>
      </c>
      <c r="AB6509" s="1"/>
      <c r="AC6509" s="1"/>
      <c r="AD6509" s="1"/>
      <c r="AE6509" s="1"/>
    </row>
    <row r="6510" spans="1:31">
      <c r="A6510" t="s">
        <v>17097</v>
      </c>
      <c r="B6510" s="1">
        <v>45128</v>
      </c>
      <c r="C6510" s="1" t="s">
        <v>49</v>
      </c>
      <c r="D6510" t="s">
        <v>17098</v>
      </c>
      <c r="E6510" t="s">
        <v>86</v>
      </c>
      <c r="F6510" s="16" t="s">
        <v>99</v>
      </c>
      <c r="G6510" s="16"/>
      <c r="H6510" t="s">
        <v>13</v>
      </c>
      <c r="I6510" t="s">
        <v>13</v>
      </c>
      <c r="J6510" t="s">
        <v>99</v>
      </c>
      <c r="K6510" t="s">
        <v>88</v>
      </c>
      <c r="L6510" t="s">
        <v>89</v>
      </c>
      <c r="M6510">
        <v>0</v>
      </c>
      <c r="N6510" t="s">
        <v>90</v>
      </c>
      <c r="O6510" s="1">
        <v>45131</v>
      </c>
      <c r="P6510" s="2"/>
      <c r="Q6510" s="2"/>
      <c r="R6510" s="1"/>
      <c r="U6510" s="1" t="str">
        <f t="shared" si="426"/>
        <v>2023</v>
      </c>
      <c r="V6510" s="1" t="str">
        <f>VLOOKUP(W6510,quarter[],2,FALSE)</f>
        <v>3rd</v>
      </c>
      <c r="W6510" s="1" t="str">
        <f t="shared" si="425"/>
        <v>July</v>
      </c>
      <c r="X6510" s="1" t="str">
        <f t="shared" si="427"/>
        <v>Brake, Cassi</v>
      </c>
      <c r="Y6510" s="1"/>
      <c r="Z6510" s="1"/>
      <c r="AA6510" s="1" t="s">
        <v>430</v>
      </c>
      <c r="AB6510" s="1"/>
      <c r="AC6510" s="1"/>
      <c r="AD6510" s="1"/>
      <c r="AE6510" s="1"/>
    </row>
    <row r="6511" spans="1:31">
      <c r="A6511" t="s">
        <v>17099</v>
      </c>
      <c r="B6511" s="1">
        <v>45128</v>
      </c>
      <c r="C6511" s="1" t="s">
        <v>48</v>
      </c>
      <c r="D6511" t="s">
        <v>17100</v>
      </c>
      <c r="E6511" t="s">
        <v>86</v>
      </c>
      <c r="F6511" s="16" t="s">
        <v>17101</v>
      </c>
      <c r="G6511" s="16"/>
      <c r="H6511" t="s">
        <v>13</v>
      </c>
      <c r="I6511" t="s">
        <v>17102</v>
      </c>
      <c r="J6511" t="s">
        <v>87</v>
      </c>
      <c r="K6511" t="s">
        <v>88</v>
      </c>
      <c r="L6511" t="s">
        <v>89</v>
      </c>
      <c r="M6511">
        <v>0</v>
      </c>
      <c r="N6511" t="s">
        <v>90</v>
      </c>
      <c r="O6511" s="1">
        <v>45128</v>
      </c>
      <c r="P6511" s="2"/>
      <c r="Q6511" s="2"/>
      <c r="R6511" s="1"/>
      <c r="U6511" s="1" t="str">
        <f t="shared" si="426"/>
        <v>2023</v>
      </c>
      <c r="V6511" s="1" t="str">
        <f>VLOOKUP(W6511,quarter[],2,FALSE)</f>
        <v>3rd</v>
      </c>
      <c r="W6511" s="1" t="str">
        <f t="shared" si="425"/>
        <v>July</v>
      </c>
      <c r="X6511" s="1" t="str">
        <f t="shared" si="427"/>
        <v>Alexander, Lindsay</v>
      </c>
      <c r="Y6511" s="1"/>
      <c r="Z6511" s="1"/>
      <c r="AA6511" s="1" t="s">
        <v>1163</v>
      </c>
      <c r="AB6511" s="1"/>
      <c r="AC6511" s="1"/>
      <c r="AD6511" s="1"/>
      <c r="AE6511" s="1"/>
    </row>
    <row r="6512" spans="1:31">
      <c r="A6512" t="s">
        <v>17103</v>
      </c>
      <c r="B6512" s="1">
        <v>45128</v>
      </c>
      <c r="C6512" s="1" t="s">
        <v>53</v>
      </c>
      <c r="D6512" t="s">
        <v>17104</v>
      </c>
      <c r="E6512" t="s">
        <v>86</v>
      </c>
      <c r="F6512" s="16" t="s">
        <v>2177</v>
      </c>
      <c r="G6512" s="16"/>
      <c r="H6512" t="s">
        <v>17105</v>
      </c>
      <c r="I6512" t="s">
        <v>13</v>
      </c>
      <c r="J6512" t="s">
        <v>140</v>
      </c>
      <c r="K6512" t="s">
        <v>88</v>
      </c>
      <c r="L6512" t="s">
        <v>89</v>
      </c>
      <c r="M6512">
        <v>0</v>
      </c>
      <c r="N6512" t="s">
        <v>90</v>
      </c>
      <c r="O6512" s="1">
        <v>45131</v>
      </c>
      <c r="P6512" s="2"/>
      <c r="Q6512" s="2"/>
      <c r="R6512" s="1"/>
      <c r="U6512" s="1" t="str">
        <f t="shared" si="426"/>
        <v>2023</v>
      </c>
      <c r="V6512" s="1" t="str">
        <f>VLOOKUP(W6512,quarter[],2,FALSE)</f>
        <v>3rd</v>
      </c>
      <c r="W6512" s="1" t="str">
        <f t="shared" si="425"/>
        <v>July</v>
      </c>
      <c r="X6512" s="1" t="str">
        <f t="shared" si="427"/>
        <v>Perry, April</v>
      </c>
      <c r="Y6512" s="1"/>
      <c r="Z6512" s="1"/>
      <c r="AA6512" s="1" t="s">
        <v>17106</v>
      </c>
      <c r="AB6512" s="1"/>
      <c r="AC6512" s="1"/>
      <c r="AD6512" s="1"/>
      <c r="AE6512" s="1"/>
    </row>
    <row r="6513" spans="1:31">
      <c r="A6513" t="s">
        <v>17107</v>
      </c>
      <c r="B6513" s="1">
        <v>45128</v>
      </c>
      <c r="C6513" s="1" t="s">
        <v>50</v>
      </c>
      <c r="D6513" t="s">
        <v>17108</v>
      </c>
      <c r="E6513" t="s">
        <v>86</v>
      </c>
      <c r="F6513" s="16" t="s">
        <v>17109</v>
      </c>
      <c r="G6513" s="16"/>
      <c r="H6513" t="s">
        <v>13</v>
      </c>
      <c r="I6513" t="s">
        <v>13</v>
      </c>
      <c r="J6513" t="s">
        <v>87</v>
      </c>
      <c r="K6513" t="s">
        <v>88</v>
      </c>
      <c r="L6513" t="s">
        <v>89</v>
      </c>
      <c r="M6513">
        <v>0</v>
      </c>
      <c r="N6513" t="s">
        <v>90</v>
      </c>
      <c r="O6513" s="1">
        <v>45131</v>
      </c>
      <c r="P6513" s="2"/>
      <c r="Q6513" s="2"/>
      <c r="R6513" s="1"/>
      <c r="U6513" s="1" t="str">
        <f t="shared" si="426"/>
        <v>2023</v>
      </c>
      <c r="V6513" s="1" t="str">
        <f>VLOOKUP(W6513,quarter[],2,FALSE)</f>
        <v>3rd</v>
      </c>
      <c r="W6513" s="1" t="str">
        <f t="shared" si="425"/>
        <v>July</v>
      </c>
      <c r="X6513" s="1" t="str">
        <f t="shared" si="427"/>
        <v>Calo, Robyn</v>
      </c>
      <c r="Y6513" s="1"/>
      <c r="Z6513" s="1"/>
      <c r="AA6513" s="1" t="s">
        <v>191</v>
      </c>
      <c r="AB6513" s="1"/>
      <c r="AC6513" s="1"/>
      <c r="AD6513" s="1"/>
      <c r="AE6513" s="1"/>
    </row>
    <row r="6514" spans="1:31">
      <c r="A6514" t="s">
        <v>17110</v>
      </c>
      <c r="B6514" s="1">
        <v>45128</v>
      </c>
      <c r="C6514" s="1" t="s">
        <v>49</v>
      </c>
      <c r="D6514" t="s">
        <v>17111</v>
      </c>
      <c r="E6514" t="s">
        <v>86</v>
      </c>
      <c r="F6514" s="16" t="s">
        <v>3585</v>
      </c>
      <c r="G6514" s="16"/>
      <c r="H6514" t="s">
        <v>13</v>
      </c>
      <c r="I6514" t="s">
        <v>13</v>
      </c>
      <c r="J6514" t="s">
        <v>140</v>
      </c>
      <c r="K6514" t="s">
        <v>88</v>
      </c>
      <c r="L6514" t="s">
        <v>89</v>
      </c>
      <c r="M6514">
        <v>0</v>
      </c>
      <c r="N6514" t="s">
        <v>90</v>
      </c>
      <c r="O6514" s="1">
        <v>45131</v>
      </c>
      <c r="P6514" s="2"/>
      <c r="Q6514" s="2"/>
      <c r="R6514" s="1"/>
      <c r="U6514" s="1" t="str">
        <f t="shared" si="426"/>
        <v>2023</v>
      </c>
      <c r="V6514" s="1" t="str">
        <f>VLOOKUP(W6514,quarter[],2,FALSE)</f>
        <v>3rd</v>
      </c>
      <c r="W6514" s="1" t="str">
        <f t="shared" si="425"/>
        <v>July</v>
      </c>
      <c r="X6514" s="1" t="str">
        <f t="shared" si="427"/>
        <v>Brake, Cassi</v>
      </c>
      <c r="Y6514" s="1"/>
      <c r="Z6514" s="1"/>
      <c r="AA6514" s="1" t="s">
        <v>17112</v>
      </c>
      <c r="AB6514" s="1"/>
      <c r="AC6514" s="1"/>
      <c r="AD6514" s="1"/>
      <c r="AE6514" s="1"/>
    </row>
    <row r="6515" spans="1:31">
      <c r="A6515" t="s">
        <v>17113</v>
      </c>
      <c r="B6515" s="1">
        <v>45128</v>
      </c>
      <c r="C6515" s="1" t="s">
        <v>54</v>
      </c>
      <c r="D6515" t="s">
        <v>17114</v>
      </c>
      <c r="E6515" t="s">
        <v>86</v>
      </c>
      <c r="F6515" s="16" t="s">
        <v>99</v>
      </c>
      <c r="G6515" s="16"/>
      <c r="H6515" t="s">
        <v>13</v>
      </c>
      <c r="I6515" t="s">
        <v>13</v>
      </c>
      <c r="J6515" t="s">
        <v>99</v>
      </c>
      <c r="K6515" t="s">
        <v>88</v>
      </c>
      <c r="L6515" t="s">
        <v>89</v>
      </c>
      <c r="M6515">
        <v>0</v>
      </c>
      <c r="N6515" t="s">
        <v>90</v>
      </c>
      <c r="O6515" s="1">
        <v>45132</v>
      </c>
      <c r="P6515" s="2"/>
      <c r="Q6515" s="2"/>
      <c r="R6515" s="1"/>
      <c r="U6515" s="1" t="str">
        <f t="shared" si="426"/>
        <v>2023</v>
      </c>
      <c r="V6515" s="1" t="str">
        <f>VLOOKUP(W6515,quarter[],2,FALSE)</f>
        <v>3rd</v>
      </c>
      <c r="W6515" s="1" t="str">
        <f t="shared" si="425"/>
        <v>July</v>
      </c>
      <c r="X6515" s="1" t="str">
        <f t="shared" si="427"/>
        <v>Pitts, Jeff</v>
      </c>
      <c r="Y6515" s="1"/>
      <c r="Z6515" s="1"/>
      <c r="AA6515" s="1" t="s">
        <v>157</v>
      </c>
      <c r="AB6515" s="1"/>
      <c r="AC6515" s="1"/>
      <c r="AD6515" s="1"/>
      <c r="AE6515" s="1"/>
    </row>
    <row r="6516" spans="1:31">
      <c r="A6516" t="s">
        <v>17115</v>
      </c>
      <c r="B6516" s="1">
        <v>45128</v>
      </c>
      <c r="C6516" s="1" t="s">
        <v>48</v>
      </c>
      <c r="D6516" t="s">
        <v>13426</v>
      </c>
      <c r="E6516" t="s">
        <v>86</v>
      </c>
      <c r="F6516" s="16" t="s">
        <v>2177</v>
      </c>
      <c r="G6516" s="16"/>
      <c r="H6516" t="s">
        <v>13</v>
      </c>
      <c r="I6516" t="s">
        <v>13</v>
      </c>
      <c r="J6516" t="s">
        <v>140</v>
      </c>
      <c r="K6516" t="s">
        <v>88</v>
      </c>
      <c r="L6516" t="s">
        <v>89</v>
      </c>
      <c r="M6516">
        <v>0</v>
      </c>
      <c r="N6516" t="s">
        <v>90</v>
      </c>
      <c r="O6516" s="1">
        <v>45131</v>
      </c>
      <c r="P6516" s="2"/>
      <c r="Q6516" s="2"/>
      <c r="R6516" s="1"/>
      <c r="U6516" s="1" t="str">
        <f t="shared" si="426"/>
        <v>2023</v>
      </c>
      <c r="V6516" s="1" t="str">
        <f>VLOOKUP(W6516,quarter[],2,FALSE)</f>
        <v>3rd</v>
      </c>
      <c r="W6516" s="1" t="str">
        <f t="shared" si="425"/>
        <v>July</v>
      </c>
      <c r="X6516" s="1" t="str">
        <f t="shared" si="427"/>
        <v>Alexander, Lindsay</v>
      </c>
      <c r="Y6516" s="1"/>
      <c r="Z6516" s="1"/>
      <c r="AA6516" s="1" t="s">
        <v>17116</v>
      </c>
      <c r="AB6516" s="1"/>
      <c r="AC6516" s="1"/>
      <c r="AD6516" s="1"/>
      <c r="AE6516" s="1"/>
    </row>
    <row r="6517" spans="1:31">
      <c r="A6517" t="s">
        <v>17117</v>
      </c>
      <c r="B6517" s="1">
        <v>45128</v>
      </c>
      <c r="C6517" s="1" t="s">
        <v>53</v>
      </c>
      <c r="D6517" t="s">
        <v>17118</v>
      </c>
      <c r="E6517" t="s">
        <v>86</v>
      </c>
      <c r="F6517" s="16" t="s">
        <v>9244</v>
      </c>
      <c r="G6517" s="16"/>
      <c r="H6517" t="s">
        <v>13</v>
      </c>
      <c r="I6517" t="s">
        <v>13</v>
      </c>
      <c r="J6517" t="s">
        <v>369</v>
      </c>
      <c r="K6517" t="s">
        <v>88</v>
      </c>
      <c r="L6517" t="s">
        <v>89</v>
      </c>
      <c r="M6517">
        <v>0</v>
      </c>
      <c r="N6517" t="s">
        <v>90</v>
      </c>
      <c r="O6517" s="1">
        <v>45138</v>
      </c>
      <c r="P6517" s="2"/>
      <c r="Q6517" s="2"/>
      <c r="R6517" s="1"/>
      <c r="U6517" s="1" t="str">
        <f t="shared" si="426"/>
        <v>2023</v>
      </c>
      <c r="V6517" s="1" t="str">
        <f>VLOOKUP(W6517,quarter[],2,FALSE)</f>
        <v>3rd</v>
      </c>
      <c r="W6517" s="1" t="str">
        <f t="shared" si="425"/>
        <v>July</v>
      </c>
      <c r="X6517" s="1" t="str">
        <f t="shared" si="427"/>
        <v>Perry, April</v>
      </c>
      <c r="Y6517" s="1"/>
      <c r="Z6517" s="1"/>
      <c r="AA6517" s="1" t="s">
        <v>430</v>
      </c>
      <c r="AB6517" s="1"/>
      <c r="AC6517" s="1"/>
      <c r="AD6517" s="1"/>
      <c r="AE6517" s="1"/>
    </row>
    <row r="6518" spans="1:31">
      <c r="A6518" t="s">
        <v>17119</v>
      </c>
      <c r="B6518" s="1">
        <v>45128</v>
      </c>
      <c r="C6518" s="1" t="s">
        <v>53</v>
      </c>
      <c r="D6518" t="s">
        <v>16574</v>
      </c>
      <c r="E6518" t="s">
        <v>86</v>
      </c>
      <c r="F6518" s="16" t="s">
        <v>2177</v>
      </c>
      <c r="G6518" s="16"/>
      <c r="H6518" t="s">
        <v>13</v>
      </c>
      <c r="I6518" t="s">
        <v>13</v>
      </c>
      <c r="J6518" t="s">
        <v>140</v>
      </c>
      <c r="K6518" t="s">
        <v>88</v>
      </c>
      <c r="L6518" t="s">
        <v>89</v>
      </c>
      <c r="M6518">
        <v>0</v>
      </c>
      <c r="N6518" t="s">
        <v>90</v>
      </c>
      <c r="O6518" s="1">
        <v>45131</v>
      </c>
      <c r="P6518" s="2"/>
      <c r="Q6518" s="2"/>
      <c r="R6518" s="1"/>
      <c r="U6518" s="1" t="str">
        <f t="shared" si="426"/>
        <v>2023</v>
      </c>
      <c r="V6518" s="1" t="str">
        <f>VLOOKUP(W6518,quarter[],2,FALSE)</f>
        <v>3rd</v>
      </c>
      <c r="W6518" s="1" t="str">
        <f t="shared" si="425"/>
        <v>July</v>
      </c>
      <c r="X6518" s="1" t="str">
        <f t="shared" si="427"/>
        <v>Perry, April</v>
      </c>
      <c r="Y6518" s="1"/>
      <c r="Z6518" s="1"/>
      <c r="AA6518" s="1" t="s">
        <v>17120</v>
      </c>
      <c r="AB6518" s="1"/>
      <c r="AC6518" s="1"/>
      <c r="AD6518" s="1"/>
      <c r="AE6518" s="1"/>
    </row>
    <row r="6519" spans="1:31">
      <c r="A6519" t="s">
        <v>17121</v>
      </c>
      <c r="B6519" s="1">
        <v>45131</v>
      </c>
      <c r="C6519" s="1" t="s">
        <v>50</v>
      </c>
      <c r="D6519" t="s">
        <v>17122</v>
      </c>
      <c r="E6519" t="s">
        <v>86</v>
      </c>
      <c r="F6519" s="16" t="s">
        <v>17123</v>
      </c>
      <c r="G6519" s="16"/>
      <c r="H6519" t="s">
        <v>13</v>
      </c>
      <c r="I6519" t="s">
        <v>17124</v>
      </c>
      <c r="J6519" t="s">
        <v>87</v>
      </c>
      <c r="K6519" t="s">
        <v>90</v>
      </c>
      <c r="L6519" t="s">
        <v>90</v>
      </c>
      <c r="M6519">
        <v>3</v>
      </c>
      <c r="N6519" t="s">
        <v>90</v>
      </c>
      <c r="O6519" s="1">
        <v>45139</v>
      </c>
      <c r="P6519" s="2"/>
      <c r="Q6519" s="2"/>
      <c r="R6519" s="1"/>
      <c r="U6519" s="1" t="str">
        <f t="shared" si="426"/>
        <v>2023</v>
      </c>
      <c r="V6519" s="1" t="str">
        <f>VLOOKUP(W6519,quarter[],2,FALSE)</f>
        <v>3rd</v>
      </c>
      <c r="W6519" s="1" t="str">
        <f t="shared" si="425"/>
        <v>July</v>
      </c>
      <c r="X6519" s="1" t="str">
        <f t="shared" si="427"/>
        <v>Calo, Robyn</v>
      </c>
      <c r="Y6519" s="1"/>
      <c r="Z6519" s="1"/>
      <c r="AA6519" s="1" t="s">
        <v>11468</v>
      </c>
      <c r="AB6519" s="1"/>
      <c r="AC6519" s="1"/>
      <c r="AD6519" s="1"/>
      <c r="AE6519" s="1"/>
    </row>
    <row r="6520" spans="1:31">
      <c r="A6520" t="s">
        <v>17125</v>
      </c>
      <c r="B6520" s="1">
        <v>45131</v>
      </c>
      <c r="C6520" s="1" t="s">
        <v>49</v>
      </c>
      <c r="D6520" t="s">
        <v>17126</v>
      </c>
      <c r="E6520" t="s">
        <v>86</v>
      </c>
      <c r="F6520" s="16" t="s">
        <v>2177</v>
      </c>
      <c r="G6520" s="16"/>
      <c r="H6520" t="s">
        <v>13</v>
      </c>
      <c r="I6520" t="s">
        <v>13</v>
      </c>
      <c r="J6520" t="s">
        <v>140</v>
      </c>
      <c r="K6520" t="s">
        <v>88</v>
      </c>
      <c r="L6520" t="s">
        <v>89</v>
      </c>
      <c r="M6520">
        <v>0</v>
      </c>
      <c r="N6520" t="s">
        <v>90</v>
      </c>
      <c r="O6520" s="1">
        <v>45135</v>
      </c>
      <c r="P6520" s="2"/>
      <c r="Q6520" s="2"/>
      <c r="R6520" s="1"/>
      <c r="U6520" s="1" t="str">
        <f t="shared" si="426"/>
        <v>2023</v>
      </c>
      <c r="V6520" s="1" t="str">
        <f>VLOOKUP(W6520,quarter[],2,FALSE)</f>
        <v>3rd</v>
      </c>
      <c r="W6520" s="1" t="str">
        <f t="shared" si="425"/>
        <v>July</v>
      </c>
      <c r="X6520" s="1" t="str">
        <f t="shared" si="427"/>
        <v>Brake, Cassi</v>
      </c>
      <c r="Y6520" s="1"/>
      <c r="Z6520" s="1"/>
      <c r="AA6520" s="1" t="s">
        <v>17127</v>
      </c>
      <c r="AB6520" s="1"/>
      <c r="AC6520" s="1"/>
      <c r="AD6520" s="1"/>
      <c r="AE6520" s="1"/>
    </row>
    <row r="6521" spans="1:31">
      <c r="A6521" t="s">
        <v>17128</v>
      </c>
      <c r="B6521" s="1">
        <v>45131</v>
      </c>
      <c r="C6521" s="1" t="s">
        <v>53</v>
      </c>
      <c r="D6521" t="s">
        <v>17129</v>
      </c>
      <c r="E6521" t="s">
        <v>86</v>
      </c>
      <c r="F6521" s="16" t="s">
        <v>17130</v>
      </c>
      <c r="G6521" s="16"/>
      <c r="H6521" t="s">
        <v>3215</v>
      </c>
      <c r="I6521" t="s">
        <v>13</v>
      </c>
      <c r="J6521" t="s">
        <v>87</v>
      </c>
      <c r="K6521" t="s">
        <v>90</v>
      </c>
      <c r="L6521" t="s">
        <v>88</v>
      </c>
      <c r="M6521">
        <v>0</v>
      </c>
      <c r="N6521" t="s">
        <v>90</v>
      </c>
      <c r="O6521" s="1">
        <v>45138</v>
      </c>
      <c r="P6521" s="2">
        <v>15</v>
      </c>
      <c r="Q6521" s="2"/>
      <c r="R6521" s="1"/>
      <c r="U6521" s="1" t="str">
        <f t="shared" si="426"/>
        <v>2023</v>
      </c>
      <c r="V6521" s="1" t="str">
        <f>VLOOKUP(W6521,quarter[],2,FALSE)</f>
        <v>3rd</v>
      </c>
      <c r="W6521" s="1" t="str">
        <f t="shared" si="425"/>
        <v>July</v>
      </c>
      <c r="X6521" s="1" t="str">
        <f t="shared" si="427"/>
        <v>Perry, April</v>
      </c>
      <c r="Y6521" s="1"/>
      <c r="Z6521" s="1"/>
      <c r="AA6521" s="1" t="s">
        <v>17131</v>
      </c>
      <c r="AB6521" s="1"/>
      <c r="AC6521" s="1"/>
      <c r="AD6521" s="1"/>
      <c r="AE6521" s="1"/>
    </row>
    <row r="6522" spans="1:31">
      <c r="A6522" t="s">
        <v>17132</v>
      </c>
      <c r="B6522" s="1">
        <v>45131</v>
      </c>
      <c r="C6522" s="1" t="s">
        <v>48</v>
      </c>
      <c r="D6522" t="s">
        <v>10793</v>
      </c>
      <c r="E6522" t="s">
        <v>86</v>
      </c>
      <c r="F6522" s="16" t="s">
        <v>17133</v>
      </c>
      <c r="G6522" s="16"/>
      <c r="H6522" t="s">
        <v>17134</v>
      </c>
      <c r="I6522" t="s">
        <v>17135</v>
      </c>
      <c r="J6522" t="s">
        <v>87</v>
      </c>
      <c r="K6522" t="s">
        <v>90</v>
      </c>
      <c r="L6522" t="s">
        <v>90</v>
      </c>
      <c r="M6522">
        <v>0</v>
      </c>
      <c r="N6522" t="s">
        <v>90</v>
      </c>
      <c r="O6522" s="1">
        <v>45146</v>
      </c>
      <c r="P6522" s="2"/>
      <c r="Q6522" s="2"/>
      <c r="R6522" s="1"/>
      <c r="U6522" s="1" t="str">
        <f t="shared" si="426"/>
        <v>2023</v>
      </c>
      <c r="V6522" s="1" t="str">
        <f>VLOOKUP(W6522,quarter[],2,FALSE)</f>
        <v>3rd</v>
      </c>
      <c r="W6522" s="1" t="str">
        <f t="shared" si="425"/>
        <v>July</v>
      </c>
      <c r="X6522" s="1" t="str">
        <f t="shared" si="427"/>
        <v>Alexander, Lindsay</v>
      </c>
      <c r="Y6522" s="1"/>
      <c r="Z6522" s="1"/>
      <c r="AA6522" s="1" t="s">
        <v>17136</v>
      </c>
      <c r="AB6522" s="1"/>
      <c r="AC6522" s="1"/>
      <c r="AD6522" s="1"/>
      <c r="AE6522" s="1"/>
    </row>
    <row r="6523" spans="1:31">
      <c r="A6523" t="s">
        <v>17137</v>
      </c>
      <c r="B6523" s="1">
        <v>45131</v>
      </c>
      <c r="C6523" s="1" t="s">
        <v>50</v>
      </c>
      <c r="D6523" t="s">
        <v>17138</v>
      </c>
      <c r="E6523" t="s">
        <v>86</v>
      </c>
      <c r="F6523" s="16" t="s">
        <v>17139</v>
      </c>
      <c r="G6523" s="16"/>
      <c r="H6523" t="s">
        <v>13</v>
      </c>
      <c r="I6523" t="s">
        <v>13</v>
      </c>
      <c r="J6523" t="s">
        <v>87</v>
      </c>
      <c r="K6523" t="s">
        <v>88</v>
      </c>
      <c r="L6523" t="s">
        <v>89</v>
      </c>
      <c r="M6523">
        <v>0</v>
      </c>
      <c r="N6523" t="s">
        <v>90</v>
      </c>
      <c r="O6523" s="1">
        <v>45131</v>
      </c>
      <c r="P6523" s="2"/>
      <c r="Q6523" s="2"/>
      <c r="R6523" s="1"/>
      <c r="U6523" s="1" t="str">
        <f t="shared" si="426"/>
        <v>2023</v>
      </c>
      <c r="V6523" s="1" t="str">
        <f>VLOOKUP(W6523,quarter[],2,FALSE)</f>
        <v>3rd</v>
      </c>
      <c r="W6523" s="1" t="str">
        <f t="shared" si="425"/>
        <v>July</v>
      </c>
      <c r="X6523" s="1" t="str">
        <f t="shared" si="427"/>
        <v>Calo, Robyn</v>
      </c>
      <c r="Y6523" s="1"/>
      <c r="Z6523" s="1"/>
      <c r="AA6523" s="1" t="s">
        <v>200</v>
      </c>
      <c r="AB6523" s="1"/>
      <c r="AC6523" s="1"/>
      <c r="AD6523" s="1"/>
      <c r="AE6523" s="1"/>
    </row>
    <row r="6524" spans="1:31">
      <c r="A6524" t="s">
        <v>17140</v>
      </c>
      <c r="B6524" s="1">
        <v>45131</v>
      </c>
      <c r="C6524" s="1" t="s">
        <v>54</v>
      </c>
      <c r="D6524" t="s">
        <v>17141</v>
      </c>
      <c r="E6524" t="s">
        <v>86</v>
      </c>
      <c r="F6524" s="16" t="s">
        <v>17142</v>
      </c>
      <c r="G6524" s="16"/>
      <c r="H6524" t="s">
        <v>17143</v>
      </c>
      <c r="I6524" t="s">
        <v>13</v>
      </c>
      <c r="J6524" t="s">
        <v>87</v>
      </c>
      <c r="K6524" t="s">
        <v>88</v>
      </c>
      <c r="L6524" t="s">
        <v>89</v>
      </c>
      <c r="M6524">
        <v>0</v>
      </c>
      <c r="N6524" t="s">
        <v>90</v>
      </c>
      <c r="O6524" s="1">
        <v>45148</v>
      </c>
      <c r="P6524" s="2"/>
      <c r="Q6524" s="2"/>
      <c r="R6524" s="1"/>
      <c r="U6524" s="1" t="str">
        <f t="shared" si="426"/>
        <v>2023</v>
      </c>
      <c r="V6524" s="1" t="str">
        <f>VLOOKUP(W6524,quarter[],2,FALSE)</f>
        <v>3rd</v>
      </c>
      <c r="W6524" s="1" t="str">
        <f t="shared" si="425"/>
        <v>July</v>
      </c>
      <c r="X6524" s="1" t="str">
        <f t="shared" si="427"/>
        <v>Pitts, Jeff</v>
      </c>
      <c r="Y6524" s="1"/>
      <c r="Z6524" s="1"/>
      <c r="AA6524" s="1" t="s">
        <v>17144</v>
      </c>
      <c r="AB6524" s="1"/>
      <c r="AC6524" s="1"/>
      <c r="AD6524" s="1"/>
      <c r="AE6524" s="1"/>
    </row>
    <row r="6525" spans="1:31">
      <c r="A6525" t="s">
        <v>17145</v>
      </c>
      <c r="B6525" s="1">
        <v>45131</v>
      </c>
      <c r="C6525" s="1" t="s">
        <v>48</v>
      </c>
      <c r="D6525" t="s">
        <v>3847</v>
      </c>
      <c r="E6525" t="s">
        <v>86</v>
      </c>
      <c r="F6525" s="16" t="s">
        <v>17133</v>
      </c>
      <c r="G6525" s="16"/>
      <c r="H6525" t="s">
        <v>17134</v>
      </c>
      <c r="I6525" t="s">
        <v>17135</v>
      </c>
      <c r="J6525" t="s">
        <v>87</v>
      </c>
      <c r="K6525" t="s">
        <v>90</v>
      </c>
      <c r="L6525" t="s">
        <v>90</v>
      </c>
      <c r="M6525">
        <v>0</v>
      </c>
      <c r="N6525" t="s">
        <v>90</v>
      </c>
      <c r="O6525" s="1">
        <v>45146</v>
      </c>
      <c r="P6525" s="2"/>
      <c r="Q6525" s="2"/>
      <c r="R6525" s="1"/>
      <c r="U6525" s="1" t="str">
        <f t="shared" si="426"/>
        <v>2023</v>
      </c>
      <c r="V6525" s="1" t="str">
        <f>VLOOKUP(W6525,quarter[],2,FALSE)</f>
        <v>3rd</v>
      </c>
      <c r="W6525" s="1" t="str">
        <f t="shared" ref="W6525:W6588" si="428">TEXT(B6525,"mmmm")</f>
        <v>July</v>
      </c>
      <c r="X6525" s="1" t="str">
        <f t="shared" si="427"/>
        <v>Alexander, Lindsay</v>
      </c>
      <c r="Y6525" s="1"/>
      <c r="Z6525" s="1"/>
      <c r="AA6525" s="1" t="s">
        <v>17146</v>
      </c>
      <c r="AB6525" s="1"/>
      <c r="AC6525" s="1"/>
      <c r="AD6525" s="1"/>
      <c r="AE6525" s="1"/>
    </row>
    <row r="6526" spans="1:31">
      <c r="A6526" t="s">
        <v>17147</v>
      </c>
      <c r="B6526" s="1">
        <v>45131</v>
      </c>
      <c r="C6526" s="1" t="s">
        <v>49</v>
      </c>
      <c r="D6526" t="s">
        <v>17148</v>
      </c>
      <c r="E6526" t="s">
        <v>86</v>
      </c>
      <c r="F6526" s="16" t="s">
        <v>17149</v>
      </c>
      <c r="G6526" s="16"/>
      <c r="H6526" t="s">
        <v>13</v>
      </c>
      <c r="I6526" t="s">
        <v>13</v>
      </c>
      <c r="J6526" t="s">
        <v>87</v>
      </c>
      <c r="K6526" t="s">
        <v>88</v>
      </c>
      <c r="L6526" t="s">
        <v>89</v>
      </c>
      <c r="M6526">
        <v>0</v>
      </c>
      <c r="N6526" t="s">
        <v>90</v>
      </c>
      <c r="O6526" s="1">
        <v>45145</v>
      </c>
      <c r="P6526" s="2"/>
      <c r="Q6526" s="2"/>
      <c r="R6526" s="1"/>
      <c r="U6526" s="1" t="str">
        <f t="shared" si="426"/>
        <v>2023</v>
      </c>
      <c r="V6526" s="1" t="str">
        <f>VLOOKUP(W6526,quarter[],2,FALSE)</f>
        <v>3rd</v>
      </c>
      <c r="W6526" s="1" t="str">
        <f t="shared" si="428"/>
        <v>July</v>
      </c>
      <c r="X6526" s="1" t="str">
        <f t="shared" si="427"/>
        <v>Brake, Cassi</v>
      </c>
      <c r="Y6526" s="1"/>
      <c r="Z6526" s="1"/>
      <c r="AA6526" s="1" t="s">
        <v>17150</v>
      </c>
      <c r="AB6526" s="1"/>
      <c r="AC6526" s="1"/>
      <c r="AD6526" s="1"/>
      <c r="AE6526" s="1"/>
    </row>
    <row r="6527" spans="1:31">
      <c r="A6527" t="s">
        <v>17151</v>
      </c>
      <c r="B6527" s="1">
        <v>45131</v>
      </c>
      <c r="C6527" s="1" t="s">
        <v>53</v>
      </c>
      <c r="D6527" t="s">
        <v>4307</v>
      </c>
      <c r="E6527" t="s">
        <v>86</v>
      </c>
      <c r="F6527" s="16" t="s">
        <v>17152</v>
      </c>
      <c r="G6527" s="16"/>
      <c r="H6527" t="s">
        <v>17153</v>
      </c>
      <c r="I6527" t="s">
        <v>17154</v>
      </c>
      <c r="J6527" t="s">
        <v>87</v>
      </c>
      <c r="K6527" t="s">
        <v>90</v>
      </c>
      <c r="L6527" t="s">
        <v>90</v>
      </c>
      <c r="M6527">
        <v>7</v>
      </c>
      <c r="N6527" t="s">
        <v>90</v>
      </c>
      <c r="O6527" s="1">
        <v>45139</v>
      </c>
      <c r="P6527" s="2"/>
      <c r="Q6527" s="2"/>
      <c r="R6527" s="1"/>
      <c r="U6527" s="1" t="str">
        <f t="shared" si="426"/>
        <v>2023</v>
      </c>
      <c r="V6527" s="1" t="str">
        <f>VLOOKUP(W6527,quarter[],2,FALSE)</f>
        <v>3rd</v>
      </c>
      <c r="W6527" s="1" t="str">
        <f t="shared" si="428"/>
        <v>July</v>
      </c>
      <c r="X6527" s="1" t="str">
        <f t="shared" si="427"/>
        <v>Perry, April</v>
      </c>
      <c r="Y6527" s="1"/>
      <c r="Z6527" s="1"/>
      <c r="AA6527" s="1" t="s">
        <v>17155</v>
      </c>
      <c r="AB6527" s="1"/>
      <c r="AC6527" s="1"/>
      <c r="AD6527" s="1"/>
      <c r="AE6527" s="1"/>
    </row>
    <row r="6528" spans="1:31">
      <c r="A6528" t="s">
        <v>17156</v>
      </c>
      <c r="B6528" s="1">
        <v>45131</v>
      </c>
      <c r="C6528" s="1" t="s">
        <v>50</v>
      </c>
      <c r="D6528" t="s">
        <v>17157</v>
      </c>
      <c r="E6528" t="s">
        <v>86</v>
      </c>
      <c r="F6528" s="16" t="s">
        <v>3652</v>
      </c>
      <c r="G6528" s="16"/>
      <c r="H6528" t="s">
        <v>17157</v>
      </c>
      <c r="I6528" t="s">
        <v>13</v>
      </c>
      <c r="J6528" t="s">
        <v>286</v>
      </c>
      <c r="K6528" t="s">
        <v>88</v>
      </c>
      <c r="L6528" t="s">
        <v>89</v>
      </c>
      <c r="M6528">
        <v>0</v>
      </c>
      <c r="N6528" t="s">
        <v>90</v>
      </c>
      <c r="O6528" s="1">
        <v>45132</v>
      </c>
      <c r="P6528" s="2"/>
      <c r="Q6528" s="2"/>
      <c r="R6528" s="1"/>
      <c r="U6528" s="1" t="str">
        <f t="shared" si="426"/>
        <v>2023</v>
      </c>
      <c r="V6528" s="1" t="str">
        <f>VLOOKUP(W6528,quarter[],2,FALSE)</f>
        <v>3rd</v>
      </c>
      <c r="W6528" s="1" t="str">
        <f t="shared" si="428"/>
        <v>July</v>
      </c>
      <c r="X6528" s="1" t="str">
        <f t="shared" si="427"/>
        <v>Calo, Robyn</v>
      </c>
      <c r="Y6528" s="1"/>
      <c r="Z6528" s="1"/>
      <c r="AA6528" s="1" t="s">
        <v>398</v>
      </c>
      <c r="AB6528" s="1"/>
      <c r="AC6528" s="1"/>
      <c r="AD6528" s="1"/>
      <c r="AE6528" s="1"/>
    </row>
    <row r="6529" spans="1:31">
      <c r="A6529" t="s">
        <v>17158</v>
      </c>
      <c r="B6529" s="1">
        <v>45131</v>
      </c>
      <c r="C6529" s="1" t="s">
        <v>49</v>
      </c>
      <c r="D6529" t="s">
        <v>17159</v>
      </c>
      <c r="E6529" t="s">
        <v>86</v>
      </c>
      <c r="F6529" s="16" t="s">
        <v>99</v>
      </c>
      <c r="G6529" s="16"/>
      <c r="H6529" t="s">
        <v>13</v>
      </c>
      <c r="I6529" t="s">
        <v>13</v>
      </c>
      <c r="J6529" t="s">
        <v>99</v>
      </c>
      <c r="K6529" t="s">
        <v>88</v>
      </c>
      <c r="L6529" t="s">
        <v>89</v>
      </c>
      <c r="M6529">
        <v>0</v>
      </c>
      <c r="N6529" t="s">
        <v>90</v>
      </c>
      <c r="O6529" s="1">
        <v>45135</v>
      </c>
      <c r="P6529" s="2"/>
      <c r="Q6529" s="2"/>
      <c r="R6529" s="1"/>
      <c r="U6529" s="1" t="str">
        <f t="shared" si="426"/>
        <v>2023</v>
      </c>
      <c r="V6529" s="1" t="str">
        <f>VLOOKUP(W6529,quarter[],2,FALSE)</f>
        <v>3rd</v>
      </c>
      <c r="W6529" s="1" t="str">
        <f t="shared" si="428"/>
        <v>July</v>
      </c>
      <c r="X6529" s="1" t="str">
        <f t="shared" si="427"/>
        <v>Brake, Cassi</v>
      </c>
      <c r="Y6529" s="1"/>
      <c r="Z6529" s="1"/>
      <c r="AA6529" s="1" t="s">
        <v>430</v>
      </c>
      <c r="AB6529" s="1"/>
      <c r="AC6529" s="1"/>
      <c r="AD6529" s="1"/>
      <c r="AE6529" s="1"/>
    </row>
    <row r="6530" spans="1:31">
      <c r="A6530" t="s">
        <v>17160</v>
      </c>
      <c r="B6530" s="1">
        <v>45131</v>
      </c>
      <c r="C6530" s="1" t="s">
        <v>48</v>
      </c>
      <c r="D6530" t="s">
        <v>17161</v>
      </c>
      <c r="E6530" t="s">
        <v>86</v>
      </c>
      <c r="F6530" s="16" t="s">
        <v>17162</v>
      </c>
      <c r="G6530" s="16"/>
      <c r="H6530" t="s">
        <v>13</v>
      </c>
      <c r="I6530" t="s">
        <v>13</v>
      </c>
      <c r="J6530" t="s">
        <v>87</v>
      </c>
      <c r="K6530" t="s">
        <v>88</v>
      </c>
      <c r="L6530" t="s">
        <v>89</v>
      </c>
      <c r="M6530">
        <v>0</v>
      </c>
      <c r="N6530" t="s">
        <v>90</v>
      </c>
      <c r="O6530" s="1">
        <v>45133</v>
      </c>
      <c r="P6530" s="2"/>
      <c r="Q6530" s="2"/>
      <c r="R6530" s="1"/>
      <c r="U6530" s="1" t="str">
        <f t="shared" si="426"/>
        <v>2023</v>
      </c>
      <c r="V6530" s="1" t="str">
        <f>VLOOKUP(W6530,quarter[],2,FALSE)</f>
        <v>3rd</v>
      </c>
      <c r="W6530" s="1" t="str">
        <f t="shared" si="428"/>
        <v>July</v>
      </c>
      <c r="X6530" s="1" t="str">
        <f t="shared" si="427"/>
        <v>Alexander, Lindsay</v>
      </c>
      <c r="Y6530" s="1"/>
      <c r="Z6530" s="1"/>
      <c r="AA6530" s="1" t="s">
        <v>17163</v>
      </c>
      <c r="AB6530" s="1"/>
      <c r="AC6530" s="1"/>
      <c r="AD6530" s="1"/>
      <c r="AE6530" s="1"/>
    </row>
    <row r="6531" spans="1:31">
      <c r="A6531" t="s">
        <v>17164</v>
      </c>
      <c r="B6531" s="1">
        <v>45132</v>
      </c>
      <c r="C6531" s="1" t="s">
        <v>53</v>
      </c>
      <c r="D6531" t="s">
        <v>17165</v>
      </c>
      <c r="E6531" t="s">
        <v>86</v>
      </c>
      <c r="F6531" s="16" t="s">
        <v>2177</v>
      </c>
      <c r="G6531" s="16"/>
      <c r="H6531" t="s">
        <v>13</v>
      </c>
      <c r="I6531" t="s">
        <v>13</v>
      </c>
      <c r="J6531" t="s">
        <v>140</v>
      </c>
      <c r="K6531" t="s">
        <v>88</v>
      </c>
      <c r="L6531" t="s">
        <v>89</v>
      </c>
      <c r="M6531">
        <v>0</v>
      </c>
      <c r="N6531" t="s">
        <v>90</v>
      </c>
      <c r="O6531" s="1">
        <v>45134</v>
      </c>
      <c r="P6531" s="2"/>
      <c r="Q6531" s="2"/>
      <c r="R6531" s="1"/>
      <c r="U6531" s="1" t="str">
        <f t="shared" si="426"/>
        <v>2023</v>
      </c>
      <c r="V6531" s="1" t="str">
        <f>VLOOKUP(W6531,quarter[],2,FALSE)</f>
        <v>3rd</v>
      </c>
      <c r="W6531" s="1" t="str">
        <f t="shared" si="428"/>
        <v>July</v>
      </c>
      <c r="X6531" s="1" t="str">
        <f t="shared" si="427"/>
        <v>Perry, April</v>
      </c>
      <c r="Y6531" s="1"/>
      <c r="Z6531" s="1"/>
      <c r="AA6531" s="1" t="s">
        <v>17166</v>
      </c>
      <c r="AB6531" s="1"/>
      <c r="AC6531" s="1"/>
      <c r="AD6531" s="1"/>
      <c r="AE6531" s="1"/>
    </row>
    <row r="6532" spans="1:31">
      <c r="A6532" t="s">
        <v>17167</v>
      </c>
      <c r="B6532" s="1">
        <v>45132</v>
      </c>
      <c r="C6532" s="1" t="s">
        <v>54</v>
      </c>
      <c r="D6532" t="s">
        <v>17168</v>
      </c>
      <c r="E6532" t="s">
        <v>86</v>
      </c>
      <c r="F6532" s="16" t="s">
        <v>3967</v>
      </c>
      <c r="G6532" s="16"/>
      <c r="H6532" t="s">
        <v>13</v>
      </c>
      <c r="I6532" t="s">
        <v>13</v>
      </c>
      <c r="J6532" t="s">
        <v>111</v>
      </c>
      <c r="K6532" t="s">
        <v>88</v>
      </c>
      <c r="L6532" t="s">
        <v>89</v>
      </c>
      <c r="M6532">
        <v>0</v>
      </c>
      <c r="N6532" t="s">
        <v>90</v>
      </c>
      <c r="O6532" s="1">
        <v>45135</v>
      </c>
      <c r="P6532" s="2"/>
      <c r="Q6532" s="2"/>
      <c r="R6532" s="1"/>
      <c r="U6532" s="1" t="str">
        <f t="shared" si="426"/>
        <v>2023</v>
      </c>
      <c r="V6532" s="1" t="str">
        <f>VLOOKUP(W6532,quarter[],2,FALSE)</f>
        <v>3rd</v>
      </c>
      <c r="W6532" s="1" t="str">
        <f t="shared" si="428"/>
        <v>July</v>
      </c>
      <c r="X6532" s="1" t="str">
        <f t="shared" si="427"/>
        <v>Pitts, Jeff</v>
      </c>
      <c r="Y6532" s="1"/>
      <c r="Z6532" s="1"/>
      <c r="AA6532" s="1" t="s">
        <v>1442</v>
      </c>
      <c r="AB6532" s="1"/>
      <c r="AC6532" s="1"/>
      <c r="AD6532" s="1"/>
      <c r="AE6532" s="1"/>
    </row>
    <row r="6533" spans="1:31">
      <c r="A6533" t="s">
        <v>17169</v>
      </c>
      <c r="B6533" s="1">
        <v>45132</v>
      </c>
      <c r="C6533" s="1" t="s">
        <v>54</v>
      </c>
      <c r="D6533" t="s">
        <v>10813</v>
      </c>
      <c r="E6533" t="s">
        <v>86</v>
      </c>
      <c r="F6533" s="16" t="s">
        <v>17170</v>
      </c>
      <c r="G6533" s="16"/>
      <c r="H6533" t="s">
        <v>17171</v>
      </c>
      <c r="I6533" t="s">
        <v>13</v>
      </c>
      <c r="J6533" t="s">
        <v>87</v>
      </c>
      <c r="K6533" t="s">
        <v>88</v>
      </c>
      <c r="L6533" t="s">
        <v>89</v>
      </c>
      <c r="M6533">
        <v>0</v>
      </c>
      <c r="N6533" t="s">
        <v>90</v>
      </c>
      <c r="O6533" s="1">
        <v>45148</v>
      </c>
      <c r="P6533" s="2"/>
      <c r="Q6533" s="2"/>
      <c r="R6533" s="1"/>
      <c r="U6533" s="1" t="str">
        <f t="shared" si="426"/>
        <v>2023</v>
      </c>
      <c r="V6533" s="1" t="str">
        <f>VLOOKUP(W6533,quarter[],2,FALSE)</f>
        <v>3rd</v>
      </c>
      <c r="W6533" s="1" t="str">
        <f t="shared" si="428"/>
        <v>July</v>
      </c>
      <c r="X6533" s="1" t="str">
        <f t="shared" si="427"/>
        <v>Pitts, Jeff</v>
      </c>
      <c r="Y6533" s="1"/>
      <c r="Z6533" s="1"/>
      <c r="AA6533" s="1" t="s">
        <v>17172</v>
      </c>
      <c r="AB6533" s="1"/>
      <c r="AC6533" s="1"/>
      <c r="AD6533" s="1"/>
      <c r="AE6533" s="1"/>
    </row>
    <row r="6534" spans="1:31">
      <c r="A6534" t="s">
        <v>17173</v>
      </c>
      <c r="B6534" s="1">
        <v>45132</v>
      </c>
      <c r="C6534" s="1" t="s">
        <v>48</v>
      </c>
      <c r="D6534" t="s">
        <v>9766</v>
      </c>
      <c r="E6534" t="s">
        <v>86</v>
      </c>
      <c r="F6534" s="16" t="s">
        <v>17133</v>
      </c>
      <c r="G6534" s="16"/>
      <c r="H6534" t="s">
        <v>17134</v>
      </c>
      <c r="I6534" t="s">
        <v>17135</v>
      </c>
      <c r="J6534" t="s">
        <v>87</v>
      </c>
      <c r="K6534" t="s">
        <v>90</v>
      </c>
      <c r="L6534" t="s">
        <v>90</v>
      </c>
      <c r="M6534">
        <v>0</v>
      </c>
      <c r="N6534" t="s">
        <v>90</v>
      </c>
      <c r="O6534" s="1">
        <v>45146</v>
      </c>
      <c r="P6534" s="2"/>
      <c r="Q6534" s="2"/>
      <c r="R6534" s="1"/>
      <c r="U6534" s="1" t="str">
        <f t="shared" ref="U6534:U6597" si="429">TEXT(B6534,"yyyy")</f>
        <v>2023</v>
      </c>
      <c r="V6534" s="1" t="str">
        <f>VLOOKUP(W6534,quarter[],2,FALSE)</f>
        <v>3rd</v>
      </c>
      <c r="W6534" s="1" t="str">
        <f t="shared" si="428"/>
        <v>July</v>
      </c>
      <c r="X6534" s="1" t="str">
        <f t="shared" ref="X6534:X6597" si="430">C6534</f>
        <v>Alexander, Lindsay</v>
      </c>
      <c r="Y6534" s="1"/>
      <c r="Z6534" s="1"/>
      <c r="AA6534" s="1" t="s">
        <v>17174</v>
      </c>
      <c r="AB6534" s="1"/>
      <c r="AC6534" s="1"/>
      <c r="AD6534" s="1"/>
      <c r="AE6534" s="1"/>
    </row>
    <row r="6535" spans="1:31">
      <c r="A6535" t="s">
        <v>17175</v>
      </c>
      <c r="B6535" s="1">
        <v>45132</v>
      </c>
      <c r="C6535" s="1" t="s">
        <v>50</v>
      </c>
      <c r="D6535" t="s">
        <v>11520</v>
      </c>
      <c r="E6535" t="s">
        <v>86</v>
      </c>
      <c r="F6535" s="16" t="s">
        <v>17176</v>
      </c>
      <c r="G6535" s="16"/>
      <c r="H6535" t="s">
        <v>17177</v>
      </c>
      <c r="I6535" t="s">
        <v>17178</v>
      </c>
      <c r="J6535" t="s">
        <v>87</v>
      </c>
      <c r="K6535" t="s">
        <v>90</v>
      </c>
      <c r="L6535" t="s">
        <v>90</v>
      </c>
      <c r="M6535">
        <v>3</v>
      </c>
      <c r="N6535" t="s">
        <v>90</v>
      </c>
      <c r="O6535" s="1">
        <v>45140</v>
      </c>
      <c r="P6535" s="2"/>
      <c r="Q6535" s="2"/>
      <c r="R6535" s="1"/>
      <c r="U6535" s="1" t="str">
        <f t="shared" si="429"/>
        <v>2023</v>
      </c>
      <c r="V6535" s="1" t="str">
        <f>VLOOKUP(W6535,quarter[],2,FALSE)</f>
        <v>3rd</v>
      </c>
      <c r="W6535" s="1" t="str">
        <f t="shared" si="428"/>
        <v>July</v>
      </c>
      <c r="X6535" s="1" t="str">
        <f t="shared" si="430"/>
        <v>Calo, Robyn</v>
      </c>
      <c r="Y6535" s="1"/>
      <c r="Z6535" s="1"/>
      <c r="AA6535" s="1" t="s">
        <v>8882</v>
      </c>
      <c r="AB6535" s="1"/>
      <c r="AC6535" s="1"/>
      <c r="AD6535" s="1"/>
      <c r="AE6535" s="1"/>
    </row>
    <row r="6536" spans="1:31">
      <c r="A6536" t="s">
        <v>17179</v>
      </c>
      <c r="B6536" s="1">
        <v>45132</v>
      </c>
      <c r="C6536" s="1" t="s">
        <v>49</v>
      </c>
      <c r="D6536" t="s">
        <v>17180</v>
      </c>
      <c r="E6536" t="s">
        <v>86</v>
      </c>
      <c r="F6536" s="16" t="s">
        <v>17181</v>
      </c>
      <c r="G6536" s="16"/>
      <c r="H6536" t="s">
        <v>13</v>
      </c>
      <c r="I6536" t="s">
        <v>13</v>
      </c>
      <c r="J6536" t="s">
        <v>87</v>
      </c>
      <c r="K6536" t="s">
        <v>88</v>
      </c>
      <c r="L6536" t="s">
        <v>89</v>
      </c>
      <c r="M6536">
        <v>0</v>
      </c>
      <c r="N6536" t="s">
        <v>90</v>
      </c>
      <c r="O6536" s="1">
        <v>45135</v>
      </c>
      <c r="P6536" s="2"/>
      <c r="Q6536" s="2"/>
      <c r="R6536" s="1"/>
      <c r="U6536" s="1" t="str">
        <f t="shared" si="429"/>
        <v>2023</v>
      </c>
      <c r="V6536" s="1" t="str">
        <f>VLOOKUP(W6536,quarter[],2,FALSE)</f>
        <v>3rd</v>
      </c>
      <c r="W6536" s="1" t="str">
        <f t="shared" si="428"/>
        <v>July</v>
      </c>
      <c r="X6536" s="1" t="str">
        <f t="shared" si="430"/>
        <v>Brake, Cassi</v>
      </c>
      <c r="Y6536" s="1"/>
      <c r="Z6536" s="1"/>
      <c r="AA6536" s="1" t="s">
        <v>2829</v>
      </c>
      <c r="AB6536" s="1"/>
      <c r="AC6536" s="1"/>
      <c r="AD6536" s="1"/>
      <c r="AE6536" s="1"/>
    </row>
    <row r="6537" spans="1:31">
      <c r="A6537" t="s">
        <v>17182</v>
      </c>
      <c r="B6537" s="1">
        <v>45132</v>
      </c>
      <c r="C6537" s="1" t="s">
        <v>49</v>
      </c>
      <c r="D6537" t="s">
        <v>17183</v>
      </c>
      <c r="E6537" t="s">
        <v>86</v>
      </c>
      <c r="F6537" s="16" t="s">
        <v>17184</v>
      </c>
      <c r="G6537" s="16"/>
      <c r="H6537" t="s">
        <v>17185</v>
      </c>
      <c r="I6537" t="s">
        <v>13</v>
      </c>
      <c r="J6537" t="s">
        <v>87</v>
      </c>
      <c r="K6537" t="s">
        <v>90</v>
      </c>
      <c r="L6537" t="s">
        <v>90</v>
      </c>
      <c r="M6537">
        <v>10</v>
      </c>
      <c r="N6537" t="s">
        <v>90</v>
      </c>
      <c r="O6537" s="1">
        <v>45152</v>
      </c>
      <c r="P6537" s="2"/>
      <c r="Q6537" s="2"/>
      <c r="R6537" s="1"/>
      <c r="U6537" s="1" t="str">
        <f t="shared" si="429"/>
        <v>2023</v>
      </c>
      <c r="V6537" s="1" t="str">
        <f>VLOOKUP(W6537,quarter[],2,FALSE)</f>
        <v>3rd</v>
      </c>
      <c r="W6537" s="1" t="str">
        <f t="shared" si="428"/>
        <v>July</v>
      </c>
      <c r="X6537" s="1" t="str">
        <f t="shared" si="430"/>
        <v>Brake, Cassi</v>
      </c>
      <c r="Y6537" s="1"/>
      <c r="Z6537" s="1"/>
      <c r="AA6537" s="1" t="s">
        <v>17186</v>
      </c>
      <c r="AB6537" s="1"/>
      <c r="AC6537" s="1"/>
      <c r="AD6537" s="1"/>
      <c r="AE6537" s="1"/>
    </row>
    <row r="6538" spans="1:31">
      <c r="A6538" t="s">
        <v>17187</v>
      </c>
      <c r="B6538" s="1">
        <v>45132</v>
      </c>
      <c r="C6538" s="1" t="s">
        <v>53</v>
      </c>
      <c r="D6538" t="s">
        <v>17188</v>
      </c>
      <c r="E6538" t="s">
        <v>86</v>
      </c>
      <c r="F6538" s="16" t="s">
        <v>17189</v>
      </c>
      <c r="G6538" s="16"/>
      <c r="H6538" t="s">
        <v>13</v>
      </c>
      <c r="I6538" t="s">
        <v>13</v>
      </c>
      <c r="J6538" t="s">
        <v>87</v>
      </c>
      <c r="K6538" t="s">
        <v>88</v>
      </c>
      <c r="L6538" t="s">
        <v>89</v>
      </c>
      <c r="M6538">
        <v>0</v>
      </c>
      <c r="N6538" t="s">
        <v>90</v>
      </c>
      <c r="O6538" s="1">
        <v>45135</v>
      </c>
      <c r="P6538" s="2"/>
      <c r="Q6538" s="2"/>
      <c r="R6538" s="1"/>
      <c r="U6538" s="1" t="str">
        <f t="shared" si="429"/>
        <v>2023</v>
      </c>
      <c r="V6538" s="1" t="str">
        <f>VLOOKUP(W6538,quarter[],2,FALSE)</f>
        <v>3rd</v>
      </c>
      <c r="W6538" s="1" t="str">
        <f t="shared" si="428"/>
        <v>July</v>
      </c>
      <c r="X6538" s="1" t="str">
        <f t="shared" si="430"/>
        <v>Perry, April</v>
      </c>
      <c r="Y6538" s="1"/>
      <c r="Z6538" s="1"/>
      <c r="AA6538" s="1" t="s">
        <v>17190</v>
      </c>
      <c r="AB6538" s="1"/>
      <c r="AC6538" s="1"/>
      <c r="AD6538" s="1"/>
      <c r="AE6538" s="1"/>
    </row>
    <row r="6539" spans="1:31">
      <c r="A6539" t="s">
        <v>17191</v>
      </c>
      <c r="B6539" s="1">
        <v>45132</v>
      </c>
      <c r="C6539" s="1" t="s">
        <v>50</v>
      </c>
      <c r="D6539" t="s">
        <v>17192</v>
      </c>
      <c r="E6539" t="s">
        <v>220</v>
      </c>
      <c r="F6539" s="16" t="s">
        <v>15080</v>
      </c>
      <c r="G6539" s="16"/>
      <c r="H6539" t="s">
        <v>17193</v>
      </c>
      <c r="I6539" t="s">
        <v>13</v>
      </c>
      <c r="J6539" t="s">
        <v>117</v>
      </c>
      <c r="K6539" t="s">
        <v>88</v>
      </c>
      <c r="L6539" t="s">
        <v>89</v>
      </c>
      <c r="M6539">
        <v>0</v>
      </c>
      <c r="N6539" t="s">
        <v>90</v>
      </c>
      <c r="O6539" s="1">
        <v>45139</v>
      </c>
      <c r="P6539" s="2"/>
      <c r="Q6539" s="2"/>
      <c r="R6539" s="1"/>
      <c r="U6539" s="1" t="str">
        <f t="shared" si="429"/>
        <v>2023</v>
      </c>
      <c r="V6539" s="1" t="str">
        <f>VLOOKUP(W6539,quarter[],2,FALSE)</f>
        <v>3rd</v>
      </c>
      <c r="W6539" s="1" t="str">
        <f t="shared" si="428"/>
        <v>July</v>
      </c>
      <c r="X6539" s="1" t="str">
        <f t="shared" si="430"/>
        <v>Calo, Robyn</v>
      </c>
      <c r="Y6539" s="1"/>
      <c r="Z6539" s="1"/>
      <c r="AA6539" s="1" t="s">
        <v>17194</v>
      </c>
      <c r="AB6539" s="1"/>
      <c r="AC6539" s="1"/>
      <c r="AD6539" s="1"/>
      <c r="AE6539" s="1"/>
    </row>
    <row r="6540" spans="1:31">
      <c r="A6540" t="s">
        <v>17195</v>
      </c>
      <c r="B6540" s="1">
        <v>45132</v>
      </c>
      <c r="C6540" s="1" t="s">
        <v>49</v>
      </c>
      <c r="D6540" t="s">
        <v>12179</v>
      </c>
      <c r="E6540" t="s">
        <v>86</v>
      </c>
      <c r="F6540" s="16" t="s">
        <v>17196</v>
      </c>
      <c r="G6540" s="16"/>
      <c r="H6540" t="s">
        <v>13</v>
      </c>
      <c r="I6540" t="s">
        <v>13</v>
      </c>
      <c r="J6540" t="s">
        <v>87</v>
      </c>
      <c r="K6540" t="s">
        <v>88</v>
      </c>
      <c r="L6540" t="s">
        <v>89</v>
      </c>
      <c r="M6540">
        <v>0</v>
      </c>
      <c r="N6540" t="s">
        <v>90</v>
      </c>
      <c r="O6540" s="1">
        <v>45140</v>
      </c>
      <c r="P6540" s="2"/>
      <c r="Q6540" s="2"/>
      <c r="R6540" s="1"/>
      <c r="U6540" s="1" t="str">
        <f t="shared" si="429"/>
        <v>2023</v>
      </c>
      <c r="V6540" s="1" t="str">
        <f>VLOOKUP(W6540,quarter[],2,FALSE)</f>
        <v>3rd</v>
      </c>
      <c r="W6540" s="1" t="str">
        <f t="shared" si="428"/>
        <v>July</v>
      </c>
      <c r="X6540" s="1" t="str">
        <f t="shared" si="430"/>
        <v>Brake, Cassi</v>
      </c>
      <c r="Y6540" s="1"/>
      <c r="Z6540" s="1"/>
      <c r="AA6540" s="1" t="s">
        <v>2829</v>
      </c>
      <c r="AB6540" s="1"/>
      <c r="AC6540" s="1"/>
      <c r="AD6540" s="1"/>
      <c r="AE6540" s="1"/>
    </row>
    <row r="6541" spans="1:31">
      <c r="A6541" t="s">
        <v>17197</v>
      </c>
      <c r="B6541" s="1">
        <v>45132</v>
      </c>
      <c r="C6541" s="1" t="s">
        <v>48</v>
      </c>
      <c r="D6541" t="s">
        <v>17198</v>
      </c>
      <c r="E6541" t="s">
        <v>86</v>
      </c>
      <c r="F6541" s="16" t="s">
        <v>17199</v>
      </c>
      <c r="G6541" s="16"/>
      <c r="H6541" t="s">
        <v>17200</v>
      </c>
      <c r="I6541" t="s">
        <v>13</v>
      </c>
      <c r="J6541" t="s">
        <v>117</v>
      </c>
      <c r="K6541" t="s">
        <v>88</v>
      </c>
      <c r="L6541" t="s">
        <v>89</v>
      </c>
      <c r="M6541">
        <v>0</v>
      </c>
      <c r="N6541" t="s">
        <v>90</v>
      </c>
      <c r="O6541" s="1">
        <v>45139</v>
      </c>
      <c r="P6541" s="2"/>
      <c r="Q6541" s="2"/>
      <c r="R6541" s="1"/>
      <c r="U6541" s="1" t="str">
        <f t="shared" si="429"/>
        <v>2023</v>
      </c>
      <c r="V6541" s="1" t="str">
        <f>VLOOKUP(W6541,quarter[],2,FALSE)</f>
        <v>3rd</v>
      </c>
      <c r="W6541" s="1" t="str">
        <f t="shared" si="428"/>
        <v>July</v>
      </c>
      <c r="X6541" s="1" t="str">
        <f t="shared" si="430"/>
        <v>Alexander, Lindsay</v>
      </c>
      <c r="Y6541" s="1"/>
      <c r="Z6541" s="1"/>
      <c r="AA6541" s="1" t="s">
        <v>17201</v>
      </c>
      <c r="AB6541" s="1"/>
      <c r="AC6541" s="1"/>
      <c r="AD6541" s="1"/>
      <c r="AE6541" s="1"/>
    </row>
    <row r="6542" spans="1:31">
      <c r="A6542" t="s">
        <v>17202</v>
      </c>
      <c r="B6542" s="1">
        <v>45133</v>
      </c>
      <c r="C6542" s="1" t="s">
        <v>53</v>
      </c>
      <c r="D6542" t="s">
        <v>17203</v>
      </c>
      <c r="E6542" t="s">
        <v>86</v>
      </c>
      <c r="F6542" s="16" t="s">
        <v>8600</v>
      </c>
      <c r="G6542" s="16"/>
      <c r="H6542" t="s">
        <v>13</v>
      </c>
      <c r="I6542" t="s">
        <v>13</v>
      </c>
      <c r="J6542" t="s">
        <v>99</v>
      </c>
      <c r="K6542" t="s">
        <v>88</v>
      </c>
      <c r="L6542" t="s">
        <v>89</v>
      </c>
      <c r="M6542">
        <v>0</v>
      </c>
      <c r="N6542" t="s">
        <v>90</v>
      </c>
      <c r="O6542" s="1">
        <v>45133</v>
      </c>
      <c r="P6542" s="2"/>
      <c r="Q6542" s="2"/>
      <c r="R6542" s="1"/>
      <c r="U6542" s="1" t="str">
        <f t="shared" si="429"/>
        <v>2023</v>
      </c>
      <c r="V6542" s="1" t="str">
        <f>VLOOKUP(W6542,quarter[],2,FALSE)</f>
        <v>3rd</v>
      </c>
      <c r="W6542" s="1" t="str">
        <f t="shared" si="428"/>
        <v>July</v>
      </c>
      <c r="X6542" s="1" t="str">
        <f t="shared" si="430"/>
        <v>Perry, April</v>
      </c>
      <c r="Y6542" s="1"/>
      <c r="Z6542" s="1"/>
      <c r="AA6542" s="1" t="s">
        <v>3095</v>
      </c>
      <c r="AB6542" s="1"/>
      <c r="AC6542" s="1"/>
      <c r="AD6542" s="1"/>
      <c r="AE6542" s="1"/>
    </row>
    <row r="6543" spans="1:31">
      <c r="A6543" t="s">
        <v>17204</v>
      </c>
      <c r="B6543" s="1">
        <v>45133</v>
      </c>
      <c r="C6543" s="1" t="s">
        <v>50</v>
      </c>
      <c r="D6543" t="s">
        <v>17205</v>
      </c>
      <c r="E6543" t="s">
        <v>86</v>
      </c>
      <c r="F6543" s="16" t="s">
        <v>17206</v>
      </c>
      <c r="G6543" s="16"/>
      <c r="H6543" t="s">
        <v>13</v>
      </c>
      <c r="I6543" t="s">
        <v>13</v>
      </c>
      <c r="J6543" t="s">
        <v>87</v>
      </c>
      <c r="K6543" t="s">
        <v>88</v>
      </c>
      <c r="L6543" t="s">
        <v>89</v>
      </c>
      <c r="M6543">
        <v>0</v>
      </c>
      <c r="N6543" t="s">
        <v>90</v>
      </c>
      <c r="O6543" s="1">
        <v>45134</v>
      </c>
      <c r="P6543" s="2"/>
      <c r="Q6543" s="2"/>
      <c r="R6543" s="1"/>
      <c r="U6543" s="1" t="str">
        <f t="shared" si="429"/>
        <v>2023</v>
      </c>
      <c r="V6543" s="1" t="str">
        <f>VLOOKUP(W6543,quarter[],2,FALSE)</f>
        <v>3rd</v>
      </c>
      <c r="W6543" s="1" t="str">
        <f t="shared" si="428"/>
        <v>July</v>
      </c>
      <c r="X6543" s="1" t="str">
        <f t="shared" si="430"/>
        <v>Calo, Robyn</v>
      </c>
      <c r="Y6543" s="1"/>
      <c r="Z6543" s="1"/>
      <c r="AA6543" s="1" t="s">
        <v>191</v>
      </c>
      <c r="AB6543" s="1"/>
      <c r="AC6543" s="1"/>
      <c r="AD6543" s="1"/>
      <c r="AE6543" s="1"/>
    </row>
    <row r="6544" spans="1:31">
      <c r="A6544" t="s">
        <v>17207</v>
      </c>
      <c r="B6544" s="1">
        <v>45133</v>
      </c>
      <c r="C6544" s="1" t="s">
        <v>49</v>
      </c>
      <c r="D6544" t="s">
        <v>17208</v>
      </c>
      <c r="E6544" t="s">
        <v>86</v>
      </c>
      <c r="F6544" s="16" t="s">
        <v>17209</v>
      </c>
      <c r="G6544" s="16"/>
      <c r="H6544" t="s">
        <v>13</v>
      </c>
      <c r="I6544" t="s">
        <v>13</v>
      </c>
      <c r="J6544" t="s">
        <v>369</v>
      </c>
      <c r="K6544" t="s">
        <v>90</v>
      </c>
      <c r="L6544" t="s">
        <v>90</v>
      </c>
      <c r="M6544">
        <v>2</v>
      </c>
      <c r="N6544" t="s">
        <v>90</v>
      </c>
      <c r="O6544" s="1">
        <v>45138</v>
      </c>
      <c r="P6544" s="2"/>
      <c r="Q6544" s="2"/>
      <c r="R6544" s="1"/>
      <c r="U6544" s="1" t="str">
        <f t="shared" si="429"/>
        <v>2023</v>
      </c>
      <c r="V6544" s="1" t="str">
        <f>VLOOKUP(W6544,quarter[],2,FALSE)</f>
        <v>3rd</v>
      </c>
      <c r="W6544" s="1" t="str">
        <f t="shared" si="428"/>
        <v>July</v>
      </c>
      <c r="X6544" s="1" t="str">
        <f t="shared" si="430"/>
        <v>Brake, Cassi</v>
      </c>
      <c r="Y6544" s="1"/>
      <c r="Z6544" s="1"/>
      <c r="AA6544" s="1" t="s">
        <v>17210</v>
      </c>
      <c r="AB6544" s="1"/>
      <c r="AC6544" s="1"/>
      <c r="AD6544" s="1"/>
      <c r="AE6544" s="1"/>
    </row>
    <row r="6545" spans="1:31">
      <c r="A6545" t="s">
        <v>17211</v>
      </c>
      <c r="B6545" s="1">
        <v>45133</v>
      </c>
      <c r="C6545" s="1" t="s">
        <v>48</v>
      </c>
      <c r="D6545" t="s">
        <v>17212</v>
      </c>
      <c r="E6545" t="s">
        <v>86</v>
      </c>
      <c r="F6545" s="16" t="s">
        <v>17213</v>
      </c>
      <c r="G6545" s="16"/>
      <c r="H6545" t="s">
        <v>17214</v>
      </c>
      <c r="I6545" t="s">
        <v>13</v>
      </c>
      <c r="J6545" t="s">
        <v>87</v>
      </c>
      <c r="K6545" t="s">
        <v>88</v>
      </c>
      <c r="L6545" t="s">
        <v>89</v>
      </c>
      <c r="M6545">
        <v>0</v>
      </c>
      <c r="N6545" t="s">
        <v>90</v>
      </c>
      <c r="O6545" s="1">
        <v>45134</v>
      </c>
      <c r="P6545" s="2"/>
      <c r="Q6545" s="2"/>
      <c r="R6545" s="1"/>
      <c r="U6545" s="1" t="str">
        <f t="shared" si="429"/>
        <v>2023</v>
      </c>
      <c r="V6545" s="1" t="str">
        <f>VLOOKUP(W6545,quarter[],2,FALSE)</f>
        <v>3rd</v>
      </c>
      <c r="W6545" s="1" t="str">
        <f t="shared" si="428"/>
        <v>July</v>
      </c>
      <c r="X6545" s="1" t="str">
        <f t="shared" si="430"/>
        <v>Alexander, Lindsay</v>
      </c>
      <c r="Y6545" s="1"/>
      <c r="Z6545" s="1"/>
      <c r="AA6545" s="1" t="s">
        <v>17215</v>
      </c>
      <c r="AB6545" s="1"/>
      <c r="AC6545" s="1"/>
      <c r="AD6545" s="1"/>
      <c r="AE6545" s="1"/>
    </row>
    <row r="6546" spans="1:31">
      <c r="A6546" t="s">
        <v>17216</v>
      </c>
      <c r="B6546" s="1">
        <v>45133</v>
      </c>
      <c r="C6546" s="1" t="s">
        <v>53</v>
      </c>
      <c r="D6546" t="s">
        <v>17217</v>
      </c>
      <c r="E6546" t="s">
        <v>86</v>
      </c>
      <c r="F6546" s="16" t="s">
        <v>9244</v>
      </c>
      <c r="G6546" s="16"/>
      <c r="H6546" t="s">
        <v>13</v>
      </c>
      <c r="I6546" t="s">
        <v>13</v>
      </c>
      <c r="J6546" t="s">
        <v>369</v>
      </c>
      <c r="K6546" t="s">
        <v>90</v>
      </c>
      <c r="L6546" t="s">
        <v>88</v>
      </c>
      <c r="M6546">
        <v>0</v>
      </c>
      <c r="N6546" t="s">
        <v>90</v>
      </c>
      <c r="O6546" s="1">
        <v>45139</v>
      </c>
      <c r="P6546" s="2"/>
      <c r="Q6546" s="2"/>
      <c r="R6546" s="1"/>
      <c r="U6546" s="1" t="str">
        <f t="shared" si="429"/>
        <v>2023</v>
      </c>
      <c r="V6546" s="1" t="str">
        <f>VLOOKUP(W6546,quarter[],2,FALSE)</f>
        <v>3rd</v>
      </c>
      <c r="W6546" s="1" t="str">
        <f t="shared" si="428"/>
        <v>July</v>
      </c>
      <c r="X6546" s="1" t="str">
        <f t="shared" si="430"/>
        <v>Perry, April</v>
      </c>
      <c r="Y6546" s="1"/>
      <c r="Z6546" s="1"/>
      <c r="AA6546" s="1" t="s">
        <v>17218</v>
      </c>
      <c r="AB6546" s="1"/>
      <c r="AC6546" s="1"/>
      <c r="AD6546" s="1"/>
      <c r="AE6546" s="1"/>
    </row>
    <row r="6547" spans="1:31">
      <c r="A6547" t="s">
        <v>17219</v>
      </c>
      <c r="B6547" s="1">
        <v>45133</v>
      </c>
      <c r="C6547" s="1" t="s">
        <v>50</v>
      </c>
      <c r="D6547" t="s">
        <v>13416</v>
      </c>
      <c r="E6547" t="s">
        <v>86</v>
      </c>
      <c r="F6547" s="16" t="s">
        <v>17220</v>
      </c>
      <c r="G6547" s="16"/>
      <c r="H6547" t="s">
        <v>13</v>
      </c>
      <c r="I6547" t="s">
        <v>13</v>
      </c>
      <c r="J6547" t="s">
        <v>87</v>
      </c>
      <c r="K6547" t="s">
        <v>88</v>
      </c>
      <c r="L6547" t="s">
        <v>89</v>
      </c>
      <c r="M6547">
        <v>0</v>
      </c>
      <c r="N6547" t="s">
        <v>90</v>
      </c>
      <c r="O6547" s="1">
        <v>45134</v>
      </c>
      <c r="P6547" s="2"/>
      <c r="Q6547" s="2"/>
      <c r="R6547" s="1"/>
      <c r="U6547" s="1" t="str">
        <f t="shared" si="429"/>
        <v>2023</v>
      </c>
      <c r="V6547" s="1" t="str">
        <f>VLOOKUP(W6547,quarter[],2,FALSE)</f>
        <v>3rd</v>
      </c>
      <c r="W6547" s="1" t="str">
        <f t="shared" si="428"/>
        <v>July</v>
      </c>
      <c r="X6547" s="1" t="str">
        <f t="shared" si="430"/>
        <v>Calo, Robyn</v>
      </c>
      <c r="Y6547" s="1"/>
      <c r="Z6547" s="1"/>
      <c r="AA6547" s="1" t="s">
        <v>17221</v>
      </c>
      <c r="AB6547" s="1"/>
      <c r="AC6547" s="1"/>
      <c r="AD6547" s="1"/>
      <c r="AE6547" s="1"/>
    </row>
    <row r="6548" spans="1:31">
      <c r="A6548" t="s">
        <v>17222</v>
      </c>
      <c r="B6548" s="1">
        <v>45133</v>
      </c>
      <c r="C6548" s="1" t="s">
        <v>54</v>
      </c>
      <c r="D6548" t="s">
        <v>17223</v>
      </c>
      <c r="E6548" t="s">
        <v>86</v>
      </c>
      <c r="F6548" s="16" t="s">
        <v>3343</v>
      </c>
      <c r="G6548" s="16"/>
      <c r="H6548" s="1" t="s">
        <v>17224</v>
      </c>
      <c r="I6548" t="s">
        <v>13</v>
      </c>
      <c r="J6548" t="s">
        <v>99</v>
      </c>
      <c r="K6548" t="s">
        <v>88</v>
      </c>
      <c r="L6548" t="s">
        <v>89</v>
      </c>
      <c r="M6548">
        <v>0</v>
      </c>
      <c r="N6548" t="s">
        <v>90</v>
      </c>
      <c r="O6548" s="1">
        <v>45163</v>
      </c>
      <c r="P6548" s="2"/>
      <c r="Q6548" s="2"/>
      <c r="R6548" s="1"/>
      <c r="U6548" s="1" t="str">
        <f t="shared" si="429"/>
        <v>2023</v>
      </c>
      <c r="V6548" s="1" t="str">
        <f>VLOOKUP(W6548,quarter[],2,FALSE)</f>
        <v>3rd</v>
      </c>
      <c r="W6548" s="1" t="str">
        <f t="shared" si="428"/>
        <v>July</v>
      </c>
      <c r="X6548" s="1" t="str">
        <f t="shared" si="430"/>
        <v>Pitts, Jeff</v>
      </c>
      <c r="Y6548" s="1"/>
      <c r="Z6548" s="1"/>
      <c r="AA6548" s="1" t="s">
        <v>162</v>
      </c>
      <c r="AB6548" s="1"/>
      <c r="AC6548" s="1"/>
      <c r="AD6548" s="1"/>
      <c r="AE6548" s="1"/>
    </row>
    <row r="6549" spans="1:31">
      <c r="A6549" t="s">
        <v>17225</v>
      </c>
      <c r="B6549" s="1">
        <v>45133</v>
      </c>
      <c r="C6549" s="1" t="s">
        <v>49</v>
      </c>
      <c r="D6549" t="s">
        <v>17226</v>
      </c>
      <c r="E6549" t="s">
        <v>86</v>
      </c>
      <c r="F6549" s="16" t="s">
        <v>17227</v>
      </c>
      <c r="G6549" s="16"/>
      <c r="H6549" t="s">
        <v>13</v>
      </c>
      <c r="I6549" t="s">
        <v>13</v>
      </c>
      <c r="J6549" t="s">
        <v>87</v>
      </c>
      <c r="K6549" t="s">
        <v>88</v>
      </c>
      <c r="L6549" t="s">
        <v>89</v>
      </c>
      <c r="M6549">
        <v>0</v>
      </c>
      <c r="N6549" t="s">
        <v>90</v>
      </c>
      <c r="O6549" s="1">
        <v>45138</v>
      </c>
      <c r="P6549" s="2"/>
      <c r="Q6549" s="2"/>
      <c r="R6549" s="1"/>
      <c r="U6549" s="1" t="str">
        <f t="shared" si="429"/>
        <v>2023</v>
      </c>
      <c r="V6549" s="1" t="str">
        <f>VLOOKUP(W6549,quarter[],2,FALSE)</f>
        <v>3rd</v>
      </c>
      <c r="W6549" s="1" t="str">
        <f t="shared" si="428"/>
        <v>July</v>
      </c>
      <c r="X6549" s="1" t="str">
        <f t="shared" si="430"/>
        <v>Brake, Cassi</v>
      </c>
      <c r="Y6549" s="1"/>
      <c r="Z6549" s="1"/>
      <c r="AA6549" s="1" t="s">
        <v>1157</v>
      </c>
      <c r="AB6549" s="1"/>
      <c r="AC6549" s="1"/>
      <c r="AD6549" s="1"/>
      <c r="AE6549" s="1"/>
    </row>
    <row r="6550" spans="1:31">
      <c r="A6550" t="s">
        <v>17228</v>
      </c>
      <c r="B6550" s="1">
        <v>45133</v>
      </c>
      <c r="C6550" t="s">
        <v>54</v>
      </c>
      <c r="D6550" t="s">
        <v>17229</v>
      </c>
      <c r="E6550" t="s">
        <v>86</v>
      </c>
      <c r="F6550" s="16" t="s">
        <v>99</v>
      </c>
      <c r="G6550" s="16"/>
      <c r="H6550" t="s">
        <v>17230</v>
      </c>
      <c r="I6550" t="s">
        <v>13</v>
      </c>
      <c r="J6550" t="s">
        <v>99</v>
      </c>
      <c r="K6550" t="s">
        <v>88</v>
      </c>
      <c r="L6550" t="s">
        <v>89</v>
      </c>
      <c r="M6550">
        <v>0</v>
      </c>
      <c r="N6550" t="s">
        <v>90</v>
      </c>
      <c r="O6550" s="1">
        <v>45135</v>
      </c>
      <c r="P6550" s="2"/>
      <c r="Q6550" s="2"/>
      <c r="R6550" s="1"/>
      <c r="U6550" s="1" t="str">
        <f t="shared" si="429"/>
        <v>2023</v>
      </c>
      <c r="V6550" s="1" t="str">
        <f>VLOOKUP(W6550,quarter[],2,FALSE)</f>
        <v>3rd</v>
      </c>
      <c r="W6550" s="1" t="str">
        <f t="shared" si="428"/>
        <v>July</v>
      </c>
      <c r="X6550" s="1" t="str">
        <f t="shared" si="430"/>
        <v>Pitts, Jeff</v>
      </c>
      <c r="Y6550" s="1"/>
      <c r="Z6550" s="1"/>
      <c r="AA6550" s="1" t="s">
        <v>17231</v>
      </c>
      <c r="AB6550" s="1"/>
      <c r="AC6550" s="1"/>
      <c r="AD6550" s="1"/>
      <c r="AE6550" s="1"/>
    </row>
    <row r="6551" spans="1:31">
      <c r="A6551" t="s">
        <v>17232</v>
      </c>
      <c r="B6551" s="1">
        <v>45133</v>
      </c>
      <c r="C6551" s="1" t="s">
        <v>48</v>
      </c>
      <c r="D6551" t="s">
        <v>17233</v>
      </c>
      <c r="E6551" t="s">
        <v>86</v>
      </c>
      <c r="F6551" s="16" t="s">
        <v>3343</v>
      </c>
      <c r="G6551" s="16"/>
      <c r="H6551" t="s">
        <v>13</v>
      </c>
      <c r="I6551" t="s">
        <v>13</v>
      </c>
      <c r="J6551" t="s">
        <v>99</v>
      </c>
      <c r="K6551" t="s">
        <v>88</v>
      </c>
      <c r="L6551" t="s">
        <v>89</v>
      </c>
      <c r="M6551">
        <v>0</v>
      </c>
      <c r="N6551" t="s">
        <v>90</v>
      </c>
      <c r="O6551" s="1">
        <v>45134</v>
      </c>
      <c r="P6551" s="2"/>
      <c r="Q6551" s="2"/>
      <c r="R6551" s="1"/>
      <c r="U6551" s="1" t="str">
        <f t="shared" si="429"/>
        <v>2023</v>
      </c>
      <c r="V6551" s="1" t="str">
        <f>VLOOKUP(W6551,quarter[],2,FALSE)</f>
        <v>3rd</v>
      </c>
      <c r="W6551" s="1" t="str">
        <f t="shared" si="428"/>
        <v>July</v>
      </c>
      <c r="X6551" s="1" t="str">
        <f t="shared" si="430"/>
        <v>Alexander, Lindsay</v>
      </c>
      <c r="Y6551" s="1"/>
      <c r="Z6551" s="1"/>
      <c r="AA6551" s="1" t="s">
        <v>11531</v>
      </c>
      <c r="AB6551" s="1"/>
      <c r="AC6551" s="1"/>
      <c r="AD6551" s="1"/>
      <c r="AE6551" s="1"/>
    </row>
    <row r="6552" spans="1:31">
      <c r="A6552" t="s">
        <v>17234</v>
      </c>
      <c r="B6552" s="1">
        <v>45133</v>
      </c>
      <c r="C6552" s="1" t="s">
        <v>54</v>
      </c>
      <c r="D6552" t="s">
        <v>17235</v>
      </c>
      <c r="E6552" t="s">
        <v>86</v>
      </c>
      <c r="F6552" s="16" t="s">
        <v>3343</v>
      </c>
      <c r="G6552" s="16"/>
      <c r="H6552" t="s">
        <v>17236</v>
      </c>
      <c r="I6552" t="s">
        <v>13</v>
      </c>
      <c r="J6552" t="s">
        <v>99</v>
      </c>
      <c r="K6552" t="s">
        <v>88</v>
      </c>
      <c r="L6552" t="s">
        <v>89</v>
      </c>
      <c r="M6552">
        <v>0</v>
      </c>
      <c r="N6552" t="s">
        <v>90</v>
      </c>
      <c r="O6552" s="1">
        <v>45148</v>
      </c>
      <c r="P6552" s="2"/>
      <c r="Q6552" s="2"/>
      <c r="R6552" s="1"/>
      <c r="U6552" s="1" t="str">
        <f t="shared" si="429"/>
        <v>2023</v>
      </c>
      <c r="V6552" s="1" t="str">
        <f>VLOOKUP(W6552,quarter[],2,FALSE)</f>
        <v>3rd</v>
      </c>
      <c r="W6552" s="1" t="str">
        <f t="shared" si="428"/>
        <v>July</v>
      </c>
      <c r="X6552" s="1" t="str">
        <f t="shared" si="430"/>
        <v>Pitts, Jeff</v>
      </c>
      <c r="Y6552" s="1"/>
      <c r="Z6552" s="1"/>
      <c r="AA6552" s="1" t="s">
        <v>17237</v>
      </c>
      <c r="AB6552" s="1"/>
      <c r="AC6552" s="1"/>
      <c r="AD6552" s="1"/>
      <c r="AE6552" s="1"/>
    </row>
    <row r="6553" spans="1:31">
      <c r="A6553" t="s">
        <v>17238</v>
      </c>
      <c r="B6553" s="1">
        <v>45133</v>
      </c>
      <c r="C6553" s="1" t="s">
        <v>52</v>
      </c>
      <c r="D6553" t="s">
        <v>17239</v>
      </c>
      <c r="E6553" t="s">
        <v>86</v>
      </c>
      <c r="F6553" s="16" t="s">
        <v>7038</v>
      </c>
      <c r="G6553" s="16"/>
      <c r="H6553" t="s">
        <v>13</v>
      </c>
      <c r="I6553" t="s">
        <v>13</v>
      </c>
      <c r="J6553" t="s">
        <v>99</v>
      </c>
      <c r="K6553" t="s">
        <v>88</v>
      </c>
      <c r="L6553" t="s">
        <v>89</v>
      </c>
      <c r="M6553">
        <v>0</v>
      </c>
      <c r="N6553" t="s">
        <v>90</v>
      </c>
      <c r="O6553" s="1">
        <v>45132</v>
      </c>
      <c r="P6553" s="2">
        <v>0</v>
      </c>
      <c r="Q6553" s="2"/>
      <c r="R6553" s="1"/>
      <c r="U6553" s="1" t="str">
        <f t="shared" si="429"/>
        <v>2023</v>
      </c>
      <c r="V6553" s="1" t="str">
        <f>VLOOKUP(W6553,quarter[],2,FALSE)</f>
        <v>3rd</v>
      </c>
      <c r="W6553" s="1" t="str">
        <f t="shared" si="428"/>
        <v>July</v>
      </c>
      <c r="X6553" s="1" t="str">
        <f t="shared" si="430"/>
        <v>Forbes, Cynthia</v>
      </c>
      <c r="Y6553" s="1"/>
      <c r="Z6553" s="1"/>
      <c r="AA6553" s="1" t="s">
        <v>17240</v>
      </c>
      <c r="AB6553" s="1"/>
      <c r="AC6553" s="1"/>
      <c r="AD6553" s="1"/>
      <c r="AE6553" s="1"/>
    </row>
    <row r="6554" spans="1:31">
      <c r="A6554" t="s">
        <v>17241</v>
      </c>
      <c r="B6554" s="1">
        <v>45133</v>
      </c>
      <c r="C6554" s="1" t="s">
        <v>53</v>
      </c>
      <c r="D6554" t="s">
        <v>13637</v>
      </c>
      <c r="E6554" t="s">
        <v>86</v>
      </c>
      <c r="F6554" s="16" t="s">
        <v>2177</v>
      </c>
      <c r="G6554" s="16"/>
      <c r="H6554" t="s">
        <v>13</v>
      </c>
      <c r="I6554" t="s">
        <v>13</v>
      </c>
      <c r="J6554" t="s">
        <v>140</v>
      </c>
      <c r="K6554" t="s">
        <v>88</v>
      </c>
      <c r="L6554" t="s">
        <v>89</v>
      </c>
      <c r="M6554">
        <v>0</v>
      </c>
      <c r="N6554" t="s">
        <v>90</v>
      </c>
      <c r="O6554" s="1">
        <v>45134</v>
      </c>
      <c r="P6554" s="2"/>
      <c r="Q6554" s="2"/>
      <c r="R6554" s="1"/>
      <c r="U6554" s="1" t="str">
        <f t="shared" si="429"/>
        <v>2023</v>
      </c>
      <c r="V6554" s="1" t="str">
        <f>VLOOKUP(W6554,quarter[],2,FALSE)</f>
        <v>3rd</v>
      </c>
      <c r="W6554" s="1" t="str">
        <f t="shared" si="428"/>
        <v>July</v>
      </c>
      <c r="X6554" s="1" t="str">
        <f t="shared" si="430"/>
        <v>Perry, April</v>
      </c>
      <c r="Y6554" s="1"/>
      <c r="Z6554" s="1"/>
      <c r="AA6554" s="1" t="s">
        <v>17242</v>
      </c>
      <c r="AB6554" s="1"/>
      <c r="AC6554" s="1"/>
      <c r="AD6554" s="1"/>
      <c r="AE6554" s="1"/>
    </row>
    <row r="6555" spans="1:31">
      <c r="A6555" t="s">
        <v>17243</v>
      </c>
      <c r="B6555" s="1">
        <v>45133</v>
      </c>
      <c r="C6555" s="1" t="s">
        <v>50</v>
      </c>
      <c r="D6555" t="s">
        <v>17244</v>
      </c>
      <c r="E6555" t="s">
        <v>86</v>
      </c>
      <c r="F6555" s="16" t="s">
        <v>2177</v>
      </c>
      <c r="G6555" s="16"/>
      <c r="H6555" t="s">
        <v>13</v>
      </c>
      <c r="I6555" t="s">
        <v>13</v>
      </c>
      <c r="J6555" t="s">
        <v>140</v>
      </c>
      <c r="K6555" t="s">
        <v>88</v>
      </c>
      <c r="L6555" t="s">
        <v>89</v>
      </c>
      <c r="M6555">
        <v>0</v>
      </c>
      <c r="N6555" t="s">
        <v>90</v>
      </c>
      <c r="O6555" s="1">
        <v>45134</v>
      </c>
      <c r="P6555" s="2"/>
      <c r="Q6555" s="2"/>
      <c r="R6555" s="1"/>
      <c r="U6555" s="1" t="str">
        <f t="shared" si="429"/>
        <v>2023</v>
      </c>
      <c r="V6555" s="1" t="str">
        <f>VLOOKUP(W6555,quarter[],2,FALSE)</f>
        <v>3rd</v>
      </c>
      <c r="W6555" s="1" t="str">
        <f t="shared" si="428"/>
        <v>July</v>
      </c>
      <c r="X6555" s="1" t="str">
        <f t="shared" si="430"/>
        <v>Calo, Robyn</v>
      </c>
      <c r="Y6555" s="1"/>
      <c r="Z6555" s="1"/>
      <c r="AA6555" s="1" t="s">
        <v>17245</v>
      </c>
      <c r="AB6555" s="1"/>
      <c r="AC6555" s="1"/>
      <c r="AD6555" s="1"/>
      <c r="AE6555" s="1"/>
    </row>
    <row r="6556" spans="1:31">
      <c r="A6556" t="s">
        <v>17246</v>
      </c>
      <c r="B6556" s="1">
        <v>45133</v>
      </c>
      <c r="C6556" s="1" t="s">
        <v>50</v>
      </c>
      <c r="D6556" t="s">
        <v>17247</v>
      </c>
      <c r="E6556" t="s">
        <v>86</v>
      </c>
      <c r="F6556" s="16" t="s">
        <v>2177</v>
      </c>
      <c r="G6556" s="16"/>
      <c r="H6556" t="s">
        <v>13</v>
      </c>
      <c r="I6556" t="s">
        <v>13</v>
      </c>
      <c r="J6556" t="s">
        <v>140</v>
      </c>
      <c r="K6556" t="s">
        <v>88</v>
      </c>
      <c r="L6556" t="s">
        <v>89</v>
      </c>
      <c r="M6556">
        <v>0</v>
      </c>
      <c r="N6556" t="s">
        <v>90</v>
      </c>
      <c r="O6556" s="1">
        <v>45134</v>
      </c>
      <c r="P6556" s="2"/>
      <c r="Q6556" s="2"/>
      <c r="R6556" s="1"/>
      <c r="U6556" s="1" t="str">
        <f t="shared" si="429"/>
        <v>2023</v>
      </c>
      <c r="V6556" s="1" t="str">
        <f>VLOOKUP(W6556,quarter[],2,FALSE)</f>
        <v>3rd</v>
      </c>
      <c r="W6556" s="1" t="str">
        <f t="shared" si="428"/>
        <v>July</v>
      </c>
      <c r="X6556" s="1" t="str">
        <f t="shared" si="430"/>
        <v>Calo, Robyn</v>
      </c>
      <c r="Y6556" s="1"/>
      <c r="Z6556" s="1"/>
      <c r="AA6556" s="1" t="s">
        <v>17248</v>
      </c>
      <c r="AB6556" s="1"/>
      <c r="AC6556" s="1"/>
      <c r="AD6556" s="1"/>
      <c r="AE6556" s="1"/>
    </row>
    <row r="6557" spans="1:31">
      <c r="A6557" t="s">
        <v>17249</v>
      </c>
      <c r="B6557" s="1">
        <v>45133</v>
      </c>
      <c r="C6557" s="1" t="s">
        <v>53</v>
      </c>
      <c r="D6557" t="s">
        <v>17250</v>
      </c>
      <c r="E6557" t="s">
        <v>86</v>
      </c>
      <c r="F6557" s="16" t="s">
        <v>16332</v>
      </c>
      <c r="G6557" s="16"/>
      <c r="H6557" t="s">
        <v>16333</v>
      </c>
      <c r="I6557" t="s">
        <v>16334</v>
      </c>
      <c r="J6557" t="s">
        <v>87</v>
      </c>
      <c r="K6557" t="s">
        <v>90</v>
      </c>
      <c r="L6557" t="s">
        <v>90</v>
      </c>
      <c r="M6557">
        <v>0</v>
      </c>
      <c r="N6557" t="s">
        <v>90</v>
      </c>
      <c r="O6557" s="1">
        <v>45139</v>
      </c>
      <c r="P6557" s="2"/>
      <c r="Q6557" s="2"/>
      <c r="R6557" s="1"/>
      <c r="U6557" s="1" t="str">
        <f t="shared" si="429"/>
        <v>2023</v>
      </c>
      <c r="V6557" s="1" t="str">
        <f>VLOOKUP(W6557,quarter[],2,FALSE)</f>
        <v>3rd</v>
      </c>
      <c r="W6557" s="1" t="str">
        <f t="shared" si="428"/>
        <v>July</v>
      </c>
      <c r="X6557" s="1" t="str">
        <f t="shared" si="430"/>
        <v>Perry, April</v>
      </c>
      <c r="Y6557" s="1"/>
      <c r="Z6557" s="1"/>
      <c r="AA6557" s="1" t="s">
        <v>17251</v>
      </c>
      <c r="AB6557" s="1"/>
      <c r="AC6557" s="1"/>
      <c r="AD6557" s="1"/>
      <c r="AE6557" s="1"/>
    </row>
    <row r="6558" spans="1:31">
      <c r="A6558" t="s">
        <v>17252</v>
      </c>
      <c r="B6558" s="1">
        <v>45133</v>
      </c>
      <c r="C6558" s="1" t="s">
        <v>53</v>
      </c>
      <c r="D6558" t="s">
        <v>134</v>
      </c>
      <c r="E6558" t="s">
        <v>86</v>
      </c>
      <c r="F6558" s="16" t="s">
        <v>16332</v>
      </c>
      <c r="G6558" s="16"/>
      <c r="H6558" t="s">
        <v>16333</v>
      </c>
      <c r="I6558" t="s">
        <v>16334</v>
      </c>
      <c r="J6558" t="s">
        <v>87</v>
      </c>
      <c r="K6558" t="s">
        <v>90</v>
      </c>
      <c r="L6558" t="s">
        <v>90</v>
      </c>
      <c r="M6558">
        <v>0</v>
      </c>
      <c r="N6558" t="s">
        <v>90</v>
      </c>
      <c r="O6558" s="1">
        <v>45139</v>
      </c>
      <c r="P6558" s="2"/>
      <c r="Q6558" s="2"/>
      <c r="R6558" s="1"/>
      <c r="U6558" s="1" t="str">
        <f t="shared" si="429"/>
        <v>2023</v>
      </c>
      <c r="V6558" s="1" t="str">
        <f>VLOOKUP(W6558,quarter[],2,FALSE)</f>
        <v>3rd</v>
      </c>
      <c r="W6558" s="1" t="str">
        <f t="shared" si="428"/>
        <v>July</v>
      </c>
      <c r="X6558" s="1" t="str">
        <f t="shared" si="430"/>
        <v>Perry, April</v>
      </c>
      <c r="Y6558" s="1"/>
      <c r="Z6558" s="1"/>
      <c r="AA6558" s="1" t="s">
        <v>17251</v>
      </c>
      <c r="AB6558" s="1"/>
      <c r="AC6558" s="1"/>
      <c r="AD6558" s="1"/>
      <c r="AE6558" s="1"/>
    </row>
    <row r="6559" spans="1:31">
      <c r="A6559" t="s">
        <v>17253</v>
      </c>
      <c r="B6559" s="1">
        <v>45133</v>
      </c>
      <c r="C6559" s="1" t="s">
        <v>49</v>
      </c>
      <c r="D6559" t="s">
        <v>16661</v>
      </c>
      <c r="E6559" t="s">
        <v>86</v>
      </c>
      <c r="F6559" s="16" t="s">
        <v>2177</v>
      </c>
      <c r="G6559" s="16"/>
      <c r="H6559" t="s">
        <v>13</v>
      </c>
      <c r="I6559" t="s">
        <v>13</v>
      </c>
      <c r="J6559" t="s">
        <v>140</v>
      </c>
      <c r="K6559" t="s">
        <v>88</v>
      </c>
      <c r="L6559" t="s">
        <v>89</v>
      </c>
      <c r="M6559">
        <v>0</v>
      </c>
      <c r="N6559" t="s">
        <v>90</v>
      </c>
      <c r="O6559" s="1">
        <v>45135</v>
      </c>
      <c r="P6559" s="2"/>
      <c r="Q6559" s="2"/>
      <c r="R6559" s="1"/>
      <c r="U6559" s="1" t="str">
        <f t="shared" si="429"/>
        <v>2023</v>
      </c>
      <c r="V6559" s="1" t="str">
        <f>VLOOKUP(W6559,quarter[],2,FALSE)</f>
        <v>3rd</v>
      </c>
      <c r="W6559" s="1" t="str">
        <f t="shared" si="428"/>
        <v>July</v>
      </c>
      <c r="X6559" s="1" t="str">
        <f t="shared" si="430"/>
        <v>Brake, Cassi</v>
      </c>
      <c r="Y6559" s="1"/>
      <c r="Z6559" s="1"/>
      <c r="AA6559" s="1" t="s">
        <v>17254</v>
      </c>
      <c r="AB6559" s="1"/>
      <c r="AC6559" s="1"/>
      <c r="AD6559" s="1"/>
      <c r="AE6559" s="1"/>
    </row>
    <row r="6560" spans="1:31">
      <c r="A6560" t="s">
        <v>17255</v>
      </c>
      <c r="B6560" s="1">
        <v>45133</v>
      </c>
      <c r="C6560" s="1" t="s">
        <v>48</v>
      </c>
      <c r="D6560" t="s">
        <v>17256</v>
      </c>
      <c r="E6560" t="s">
        <v>86</v>
      </c>
      <c r="F6560" s="16" t="s">
        <v>17257</v>
      </c>
      <c r="G6560" s="16"/>
      <c r="H6560" t="s">
        <v>17258</v>
      </c>
      <c r="I6560" t="s">
        <v>13</v>
      </c>
      <c r="J6560" t="s">
        <v>87</v>
      </c>
      <c r="K6560" t="s">
        <v>88</v>
      </c>
      <c r="L6560" t="s">
        <v>89</v>
      </c>
      <c r="M6560">
        <v>0</v>
      </c>
      <c r="N6560" t="s">
        <v>90</v>
      </c>
      <c r="O6560" s="1">
        <v>45134</v>
      </c>
      <c r="P6560" s="2"/>
      <c r="Q6560" s="2"/>
      <c r="R6560" s="1"/>
      <c r="U6560" s="1" t="str">
        <f t="shared" si="429"/>
        <v>2023</v>
      </c>
      <c r="V6560" s="1" t="str">
        <f>VLOOKUP(W6560,quarter[],2,FALSE)</f>
        <v>3rd</v>
      </c>
      <c r="W6560" s="1" t="str">
        <f t="shared" si="428"/>
        <v>July</v>
      </c>
      <c r="X6560" s="1" t="str">
        <f t="shared" si="430"/>
        <v>Alexander, Lindsay</v>
      </c>
      <c r="Y6560" s="1"/>
      <c r="Z6560" s="1"/>
      <c r="AA6560" s="1" t="s">
        <v>17259</v>
      </c>
      <c r="AB6560" s="1"/>
      <c r="AC6560" s="1"/>
      <c r="AD6560" s="1"/>
      <c r="AE6560" s="1"/>
    </row>
    <row r="6561" spans="1:31">
      <c r="A6561" t="s">
        <v>17260</v>
      </c>
      <c r="B6561" s="1">
        <v>45133</v>
      </c>
      <c r="C6561" s="1" t="s">
        <v>53</v>
      </c>
      <c r="D6561" t="s">
        <v>17261</v>
      </c>
      <c r="E6561" t="s">
        <v>86</v>
      </c>
      <c r="F6561" s="16" t="s">
        <v>17262</v>
      </c>
      <c r="G6561" s="16"/>
      <c r="H6561" t="s">
        <v>17262</v>
      </c>
      <c r="I6561" t="s">
        <v>13</v>
      </c>
      <c r="J6561" t="s">
        <v>99</v>
      </c>
      <c r="K6561" t="s">
        <v>88</v>
      </c>
      <c r="L6561" t="s">
        <v>89</v>
      </c>
      <c r="M6561">
        <v>0</v>
      </c>
      <c r="N6561" t="s">
        <v>90</v>
      </c>
      <c r="O6561" s="1">
        <v>45134</v>
      </c>
      <c r="P6561" s="2"/>
      <c r="Q6561" s="2"/>
      <c r="R6561" s="1"/>
      <c r="U6561" s="1" t="str">
        <f t="shared" si="429"/>
        <v>2023</v>
      </c>
      <c r="V6561" s="1" t="str">
        <f>VLOOKUP(W6561,quarter[],2,FALSE)</f>
        <v>3rd</v>
      </c>
      <c r="W6561" s="1" t="str">
        <f t="shared" si="428"/>
        <v>July</v>
      </c>
      <c r="X6561" s="1" t="str">
        <f t="shared" si="430"/>
        <v>Perry, April</v>
      </c>
      <c r="Y6561" s="1"/>
      <c r="Z6561" s="1"/>
      <c r="AA6561" s="1" t="s">
        <v>2898</v>
      </c>
      <c r="AB6561" s="1"/>
      <c r="AC6561" s="1"/>
      <c r="AD6561" s="1"/>
      <c r="AE6561" s="1"/>
    </row>
    <row r="6562" spans="1:31">
      <c r="A6562" t="s">
        <v>17263</v>
      </c>
      <c r="B6562" s="1">
        <v>45133</v>
      </c>
      <c r="C6562" s="1" t="s">
        <v>53</v>
      </c>
      <c r="D6562" t="s">
        <v>9766</v>
      </c>
      <c r="E6562" t="s">
        <v>86</v>
      </c>
      <c r="F6562" s="16" t="s">
        <v>17264</v>
      </c>
      <c r="G6562" s="16"/>
      <c r="H6562" t="s">
        <v>17153</v>
      </c>
      <c r="I6562" t="s">
        <v>17154</v>
      </c>
      <c r="J6562" t="s">
        <v>87</v>
      </c>
      <c r="K6562" t="s">
        <v>90</v>
      </c>
      <c r="L6562" t="s">
        <v>90</v>
      </c>
      <c r="M6562">
        <v>0</v>
      </c>
      <c r="N6562" t="s">
        <v>90</v>
      </c>
      <c r="O6562" s="1">
        <v>45140</v>
      </c>
      <c r="P6562" s="2"/>
      <c r="Q6562" s="2"/>
      <c r="R6562" s="1"/>
      <c r="U6562" s="1" t="str">
        <f t="shared" si="429"/>
        <v>2023</v>
      </c>
      <c r="V6562" s="1" t="str">
        <f>VLOOKUP(W6562,quarter[],2,FALSE)</f>
        <v>3rd</v>
      </c>
      <c r="W6562" s="1" t="str">
        <f t="shared" si="428"/>
        <v>July</v>
      </c>
      <c r="X6562" s="1" t="str">
        <f t="shared" si="430"/>
        <v>Perry, April</v>
      </c>
      <c r="Y6562" s="1"/>
      <c r="Z6562" s="1"/>
      <c r="AA6562" s="1" t="s">
        <v>17265</v>
      </c>
      <c r="AB6562" s="1"/>
      <c r="AC6562" s="1"/>
      <c r="AD6562" s="1"/>
      <c r="AE6562" s="1"/>
    </row>
    <row r="6563" spans="1:31">
      <c r="A6563" t="s">
        <v>17266</v>
      </c>
      <c r="B6563" s="1">
        <v>45134</v>
      </c>
      <c r="C6563" s="1" t="s">
        <v>54</v>
      </c>
      <c r="D6563" t="s">
        <v>9731</v>
      </c>
      <c r="E6563" t="s">
        <v>86</v>
      </c>
      <c r="F6563" s="16" t="s">
        <v>17267</v>
      </c>
      <c r="G6563" s="16"/>
      <c r="H6563" t="s">
        <v>17268</v>
      </c>
      <c r="I6563" t="s">
        <v>13</v>
      </c>
      <c r="J6563" t="s">
        <v>369</v>
      </c>
      <c r="K6563" t="s">
        <v>90</v>
      </c>
      <c r="L6563" t="s">
        <v>90</v>
      </c>
      <c r="M6563">
        <v>0</v>
      </c>
      <c r="N6563" t="s">
        <v>90</v>
      </c>
      <c r="O6563" s="1">
        <v>45149</v>
      </c>
      <c r="P6563" s="2"/>
      <c r="Q6563" s="2"/>
      <c r="R6563" s="1"/>
      <c r="U6563" s="1" t="str">
        <f t="shared" si="429"/>
        <v>2023</v>
      </c>
      <c r="V6563" s="1" t="str">
        <f>VLOOKUP(W6563,quarter[],2,FALSE)</f>
        <v>3rd</v>
      </c>
      <c r="W6563" s="1" t="str">
        <f t="shared" si="428"/>
        <v>July</v>
      </c>
      <c r="X6563" s="1" t="str">
        <f t="shared" si="430"/>
        <v>Pitts, Jeff</v>
      </c>
      <c r="Y6563" s="1"/>
      <c r="Z6563" s="1"/>
      <c r="AA6563" s="1" t="s">
        <v>162</v>
      </c>
      <c r="AB6563" s="1"/>
      <c r="AC6563" s="1"/>
      <c r="AD6563" s="1"/>
      <c r="AE6563" s="1"/>
    </row>
    <row r="6564" spans="1:31">
      <c r="A6564" t="s">
        <v>17269</v>
      </c>
      <c r="B6564" s="1">
        <v>45134</v>
      </c>
      <c r="C6564" s="1" t="s">
        <v>50</v>
      </c>
      <c r="D6564" t="s">
        <v>17270</v>
      </c>
      <c r="E6564" t="s">
        <v>86</v>
      </c>
      <c r="F6564" s="16" t="s">
        <v>2177</v>
      </c>
      <c r="G6564" s="16"/>
      <c r="H6564" t="s">
        <v>13</v>
      </c>
      <c r="I6564" t="s">
        <v>13</v>
      </c>
      <c r="J6564" t="s">
        <v>140</v>
      </c>
      <c r="K6564" t="s">
        <v>88</v>
      </c>
      <c r="L6564" t="s">
        <v>89</v>
      </c>
      <c r="M6564">
        <v>0</v>
      </c>
      <c r="N6564" t="s">
        <v>90</v>
      </c>
      <c r="O6564" s="1">
        <v>45134</v>
      </c>
      <c r="P6564" s="2"/>
      <c r="Q6564" s="2"/>
      <c r="R6564" s="1"/>
      <c r="U6564" s="1" t="str">
        <f t="shared" si="429"/>
        <v>2023</v>
      </c>
      <c r="V6564" s="1" t="str">
        <f>VLOOKUP(W6564,quarter[],2,FALSE)</f>
        <v>3rd</v>
      </c>
      <c r="W6564" s="1" t="str">
        <f t="shared" si="428"/>
        <v>July</v>
      </c>
      <c r="X6564" s="1" t="str">
        <f t="shared" si="430"/>
        <v>Calo, Robyn</v>
      </c>
      <c r="Y6564" s="1"/>
      <c r="Z6564" s="1"/>
      <c r="AA6564" s="1" t="s">
        <v>17271</v>
      </c>
      <c r="AB6564" s="1"/>
      <c r="AC6564" s="1"/>
      <c r="AD6564" s="1"/>
      <c r="AE6564" s="1"/>
    </row>
    <row r="6565" spans="1:31">
      <c r="A6565" t="s">
        <v>17272</v>
      </c>
      <c r="B6565" s="1">
        <v>45134</v>
      </c>
      <c r="C6565" s="1" t="s">
        <v>49</v>
      </c>
      <c r="D6565" t="s">
        <v>17273</v>
      </c>
      <c r="E6565" t="s">
        <v>86</v>
      </c>
      <c r="F6565" s="16" t="s">
        <v>17274</v>
      </c>
      <c r="G6565" s="16"/>
      <c r="H6565" t="s">
        <v>13</v>
      </c>
      <c r="I6565" t="s">
        <v>13</v>
      </c>
      <c r="J6565" t="s">
        <v>87</v>
      </c>
      <c r="K6565" t="s">
        <v>88</v>
      </c>
      <c r="L6565" t="s">
        <v>89</v>
      </c>
      <c r="M6565">
        <v>0</v>
      </c>
      <c r="N6565" t="s">
        <v>90</v>
      </c>
      <c r="O6565" s="1">
        <v>45138</v>
      </c>
      <c r="P6565" s="2"/>
      <c r="Q6565" s="2"/>
      <c r="R6565" s="1"/>
      <c r="U6565" s="1" t="str">
        <f t="shared" si="429"/>
        <v>2023</v>
      </c>
      <c r="V6565" s="1" t="str">
        <f>VLOOKUP(W6565,quarter[],2,FALSE)</f>
        <v>3rd</v>
      </c>
      <c r="W6565" s="1" t="str">
        <f t="shared" si="428"/>
        <v>July</v>
      </c>
      <c r="X6565" s="1" t="str">
        <f t="shared" si="430"/>
        <v>Brake, Cassi</v>
      </c>
      <c r="Y6565" s="1"/>
      <c r="Z6565" s="1"/>
      <c r="AA6565" s="1" t="s">
        <v>2537</v>
      </c>
      <c r="AB6565" s="1"/>
      <c r="AC6565" s="1"/>
      <c r="AD6565" s="1"/>
      <c r="AE6565" s="1"/>
    </row>
    <row r="6566" spans="1:31">
      <c r="A6566" t="s">
        <v>17275</v>
      </c>
      <c r="B6566" s="1">
        <v>45134</v>
      </c>
      <c r="C6566" s="1" t="s">
        <v>48</v>
      </c>
      <c r="D6566" t="s">
        <v>17270</v>
      </c>
      <c r="E6566" t="s">
        <v>86</v>
      </c>
      <c r="F6566" s="16" t="s">
        <v>2177</v>
      </c>
      <c r="G6566" s="16"/>
      <c r="H6566" t="s">
        <v>13</v>
      </c>
      <c r="I6566" t="s">
        <v>13</v>
      </c>
      <c r="J6566" t="s">
        <v>140</v>
      </c>
      <c r="K6566" t="s">
        <v>88</v>
      </c>
      <c r="L6566" t="s">
        <v>89</v>
      </c>
      <c r="M6566">
        <v>0</v>
      </c>
      <c r="N6566" t="s">
        <v>90</v>
      </c>
      <c r="O6566" s="1">
        <v>45134</v>
      </c>
      <c r="P6566" s="2"/>
      <c r="Q6566" s="2"/>
      <c r="R6566" s="1"/>
      <c r="U6566" s="1" t="str">
        <f t="shared" si="429"/>
        <v>2023</v>
      </c>
      <c r="V6566" s="1" t="str">
        <f>VLOOKUP(W6566,quarter[],2,FALSE)</f>
        <v>3rd</v>
      </c>
      <c r="W6566" s="1" t="str">
        <f t="shared" si="428"/>
        <v>July</v>
      </c>
      <c r="X6566" s="1" t="str">
        <f t="shared" si="430"/>
        <v>Alexander, Lindsay</v>
      </c>
      <c r="Y6566" s="1"/>
      <c r="Z6566" s="1"/>
      <c r="AA6566" s="1" t="s">
        <v>17276</v>
      </c>
      <c r="AB6566" s="1"/>
      <c r="AC6566" s="1"/>
      <c r="AD6566" s="1"/>
      <c r="AE6566" s="1"/>
    </row>
    <row r="6567" spans="1:31">
      <c r="A6567" t="s">
        <v>17277</v>
      </c>
      <c r="B6567" s="1">
        <v>45134</v>
      </c>
      <c r="C6567" s="1" t="s">
        <v>53</v>
      </c>
      <c r="D6567" t="s">
        <v>17278</v>
      </c>
      <c r="E6567" t="s">
        <v>86</v>
      </c>
      <c r="F6567" s="16" t="s">
        <v>17279</v>
      </c>
      <c r="G6567" s="16"/>
      <c r="H6567" t="s">
        <v>17279</v>
      </c>
      <c r="I6567" t="s">
        <v>13</v>
      </c>
      <c r="J6567" t="s">
        <v>99</v>
      </c>
      <c r="K6567" t="s">
        <v>88</v>
      </c>
      <c r="L6567" t="s">
        <v>89</v>
      </c>
      <c r="M6567">
        <v>0</v>
      </c>
      <c r="N6567" t="s">
        <v>90</v>
      </c>
      <c r="O6567" s="1">
        <v>45141</v>
      </c>
      <c r="P6567" s="2"/>
      <c r="Q6567" s="2"/>
      <c r="R6567" s="1"/>
      <c r="U6567" s="1" t="str">
        <f t="shared" si="429"/>
        <v>2023</v>
      </c>
      <c r="V6567" s="1" t="str">
        <f>VLOOKUP(W6567,quarter[],2,FALSE)</f>
        <v>3rd</v>
      </c>
      <c r="W6567" s="1" t="str">
        <f t="shared" si="428"/>
        <v>July</v>
      </c>
      <c r="X6567" s="1" t="str">
        <f t="shared" si="430"/>
        <v>Perry, April</v>
      </c>
      <c r="Y6567" s="1"/>
      <c r="Z6567" s="1"/>
      <c r="AA6567" s="1" t="s">
        <v>16511</v>
      </c>
      <c r="AB6567" s="1"/>
      <c r="AC6567" s="1"/>
      <c r="AD6567" s="1"/>
      <c r="AE6567" s="1"/>
    </row>
    <row r="6568" spans="1:31">
      <c r="A6568" t="s">
        <v>17280</v>
      </c>
      <c r="B6568" s="1">
        <v>45134</v>
      </c>
      <c r="C6568" s="1" t="s">
        <v>53</v>
      </c>
      <c r="D6568" t="s">
        <v>17281</v>
      </c>
      <c r="E6568" t="s">
        <v>86</v>
      </c>
      <c r="F6568" s="16" t="s">
        <v>4173</v>
      </c>
      <c r="G6568" s="16"/>
      <c r="H6568" t="s">
        <v>13</v>
      </c>
      <c r="I6568" t="s">
        <v>13</v>
      </c>
      <c r="J6568" t="s">
        <v>117</v>
      </c>
      <c r="K6568" t="s">
        <v>88</v>
      </c>
      <c r="L6568" t="s">
        <v>89</v>
      </c>
      <c r="M6568">
        <v>0</v>
      </c>
      <c r="N6568" t="s">
        <v>90</v>
      </c>
      <c r="O6568" s="1">
        <v>45134</v>
      </c>
      <c r="P6568" s="2"/>
      <c r="Q6568" s="2"/>
      <c r="R6568" s="1"/>
      <c r="U6568" s="1" t="str">
        <f t="shared" si="429"/>
        <v>2023</v>
      </c>
      <c r="V6568" s="1" t="str">
        <f>VLOOKUP(W6568,quarter[],2,FALSE)</f>
        <v>3rd</v>
      </c>
      <c r="W6568" s="1" t="str">
        <f t="shared" si="428"/>
        <v>July</v>
      </c>
      <c r="X6568" s="1" t="str">
        <f t="shared" si="430"/>
        <v>Perry, April</v>
      </c>
      <c r="Y6568" s="1"/>
      <c r="Z6568" s="1"/>
      <c r="AA6568" s="1" t="s">
        <v>2786</v>
      </c>
      <c r="AB6568" s="1"/>
      <c r="AC6568" s="1"/>
      <c r="AD6568" s="1"/>
      <c r="AE6568" s="1"/>
    </row>
    <row r="6569" spans="1:31">
      <c r="A6569" t="s">
        <v>17282</v>
      </c>
      <c r="B6569" s="1">
        <v>45134</v>
      </c>
      <c r="C6569" s="1" t="s">
        <v>54</v>
      </c>
      <c r="D6569" t="s">
        <v>17283</v>
      </c>
      <c r="E6569" t="s">
        <v>86</v>
      </c>
      <c r="F6569" s="16" t="s">
        <v>5442</v>
      </c>
      <c r="G6569" s="16"/>
      <c r="H6569" t="s">
        <v>13</v>
      </c>
      <c r="I6569" t="s">
        <v>13</v>
      </c>
      <c r="J6569" t="s">
        <v>117</v>
      </c>
      <c r="K6569" t="s">
        <v>88</v>
      </c>
      <c r="L6569" t="s">
        <v>89</v>
      </c>
      <c r="M6569">
        <v>0</v>
      </c>
      <c r="N6569" t="s">
        <v>90</v>
      </c>
      <c r="O6569" s="1">
        <v>45134</v>
      </c>
      <c r="P6569" s="2"/>
      <c r="Q6569" s="2"/>
      <c r="R6569" s="1"/>
      <c r="U6569" s="1" t="str">
        <f t="shared" si="429"/>
        <v>2023</v>
      </c>
      <c r="V6569" s="1" t="str">
        <f>VLOOKUP(W6569,quarter[],2,FALSE)</f>
        <v>3rd</v>
      </c>
      <c r="W6569" s="1" t="str">
        <f t="shared" si="428"/>
        <v>July</v>
      </c>
      <c r="X6569" s="1" t="str">
        <f t="shared" si="430"/>
        <v>Pitts, Jeff</v>
      </c>
      <c r="Y6569" s="1"/>
      <c r="Z6569" s="1"/>
      <c r="AA6569" s="1" t="s">
        <v>17284</v>
      </c>
      <c r="AB6569" s="1"/>
      <c r="AC6569" s="1"/>
      <c r="AD6569" s="1"/>
      <c r="AE6569" s="1"/>
    </row>
    <row r="6570" spans="1:31">
      <c r="A6570" t="s">
        <v>17285</v>
      </c>
      <c r="B6570" s="1">
        <v>45134</v>
      </c>
      <c r="C6570" s="1" t="s">
        <v>54</v>
      </c>
      <c r="D6570" t="s">
        <v>17286</v>
      </c>
      <c r="E6570" t="s">
        <v>86</v>
      </c>
      <c r="F6570" s="16" t="s">
        <v>5442</v>
      </c>
      <c r="G6570" s="16"/>
      <c r="H6570" t="s">
        <v>13</v>
      </c>
      <c r="I6570" t="s">
        <v>13</v>
      </c>
      <c r="J6570" t="s">
        <v>117</v>
      </c>
      <c r="K6570" t="s">
        <v>88</v>
      </c>
      <c r="L6570" t="s">
        <v>89</v>
      </c>
      <c r="M6570">
        <v>0</v>
      </c>
      <c r="N6570" t="s">
        <v>90</v>
      </c>
      <c r="O6570" s="1">
        <v>45135</v>
      </c>
      <c r="P6570" s="2"/>
      <c r="Q6570" s="2"/>
      <c r="R6570" s="1"/>
      <c r="U6570" s="1" t="str">
        <f t="shared" si="429"/>
        <v>2023</v>
      </c>
      <c r="V6570" s="1" t="str">
        <f>VLOOKUP(W6570,quarter[],2,FALSE)</f>
        <v>3rd</v>
      </c>
      <c r="W6570" s="1" t="str">
        <f t="shared" si="428"/>
        <v>July</v>
      </c>
      <c r="X6570" s="1" t="str">
        <f t="shared" si="430"/>
        <v>Pitts, Jeff</v>
      </c>
      <c r="Y6570" s="1"/>
      <c r="Z6570" s="1"/>
      <c r="AA6570" s="1" t="s">
        <v>17287</v>
      </c>
      <c r="AB6570" s="1"/>
      <c r="AC6570" s="1"/>
      <c r="AD6570" s="1"/>
      <c r="AE6570" s="1"/>
    </row>
    <row r="6571" spans="1:31">
      <c r="A6571" t="s">
        <v>17288</v>
      </c>
      <c r="B6571" s="1">
        <v>45134</v>
      </c>
      <c r="C6571" s="1" t="s">
        <v>50</v>
      </c>
      <c r="D6571" t="s">
        <v>17270</v>
      </c>
      <c r="E6571" t="s">
        <v>86</v>
      </c>
      <c r="F6571" s="16" t="s">
        <v>2177</v>
      </c>
      <c r="G6571" s="16"/>
      <c r="H6571" t="s">
        <v>13</v>
      </c>
      <c r="I6571" t="s">
        <v>13</v>
      </c>
      <c r="J6571" t="s">
        <v>140</v>
      </c>
      <c r="K6571" t="s">
        <v>88</v>
      </c>
      <c r="L6571" t="s">
        <v>89</v>
      </c>
      <c r="M6571">
        <v>0</v>
      </c>
      <c r="N6571" t="s">
        <v>90</v>
      </c>
      <c r="O6571" s="1">
        <v>45135</v>
      </c>
      <c r="P6571" s="2"/>
      <c r="Q6571" s="2"/>
      <c r="R6571" s="1"/>
      <c r="U6571" s="1" t="str">
        <f t="shared" si="429"/>
        <v>2023</v>
      </c>
      <c r="V6571" s="1" t="str">
        <f>VLOOKUP(W6571,quarter[],2,FALSE)</f>
        <v>3rd</v>
      </c>
      <c r="W6571" s="1" t="str">
        <f t="shared" si="428"/>
        <v>July</v>
      </c>
      <c r="X6571" s="1" t="str">
        <f t="shared" si="430"/>
        <v>Calo, Robyn</v>
      </c>
      <c r="Y6571" s="1"/>
      <c r="Z6571" s="1"/>
      <c r="AA6571" s="1" t="s">
        <v>17289</v>
      </c>
      <c r="AB6571" s="1"/>
      <c r="AC6571" s="1"/>
      <c r="AD6571" s="1"/>
      <c r="AE6571" s="1"/>
    </row>
    <row r="6572" spans="1:31">
      <c r="A6572" t="s">
        <v>17290</v>
      </c>
      <c r="B6572" s="1">
        <v>45134</v>
      </c>
      <c r="C6572" s="1" t="s">
        <v>50</v>
      </c>
      <c r="D6572" t="s">
        <v>17270</v>
      </c>
      <c r="E6572" t="s">
        <v>86</v>
      </c>
      <c r="F6572" s="16" t="s">
        <v>2177</v>
      </c>
      <c r="G6572" s="16"/>
      <c r="H6572" t="s">
        <v>13</v>
      </c>
      <c r="I6572" t="s">
        <v>13</v>
      </c>
      <c r="J6572" t="s">
        <v>140</v>
      </c>
      <c r="K6572" t="s">
        <v>88</v>
      </c>
      <c r="L6572" t="s">
        <v>89</v>
      </c>
      <c r="M6572">
        <v>0</v>
      </c>
      <c r="N6572" t="s">
        <v>90</v>
      </c>
      <c r="O6572" s="1">
        <v>45135</v>
      </c>
      <c r="P6572" s="2"/>
      <c r="Q6572" s="2"/>
      <c r="R6572" s="1"/>
      <c r="U6572" s="1" t="str">
        <f t="shared" si="429"/>
        <v>2023</v>
      </c>
      <c r="V6572" s="1" t="str">
        <f>VLOOKUP(W6572,quarter[],2,FALSE)</f>
        <v>3rd</v>
      </c>
      <c r="W6572" s="1" t="str">
        <f t="shared" si="428"/>
        <v>July</v>
      </c>
      <c r="X6572" s="1" t="str">
        <f t="shared" si="430"/>
        <v>Calo, Robyn</v>
      </c>
      <c r="Y6572" s="1"/>
      <c r="Z6572" s="1"/>
      <c r="AA6572" s="1" t="s">
        <v>17291</v>
      </c>
      <c r="AB6572" s="1"/>
      <c r="AC6572" s="1"/>
      <c r="AD6572" s="1"/>
      <c r="AE6572" s="1"/>
    </row>
    <row r="6573" spans="1:31">
      <c r="A6573" t="s">
        <v>17292</v>
      </c>
      <c r="B6573" s="1">
        <v>45134</v>
      </c>
      <c r="C6573" s="1" t="s">
        <v>49</v>
      </c>
      <c r="D6573" t="s">
        <v>17293</v>
      </c>
      <c r="E6573" t="s">
        <v>86</v>
      </c>
      <c r="F6573" s="16" t="s">
        <v>2177</v>
      </c>
      <c r="G6573" s="16"/>
      <c r="H6573" t="s">
        <v>13</v>
      </c>
      <c r="I6573" t="s">
        <v>13</v>
      </c>
      <c r="J6573" t="s">
        <v>140</v>
      </c>
      <c r="K6573" t="s">
        <v>88</v>
      </c>
      <c r="L6573" t="s">
        <v>89</v>
      </c>
      <c r="M6573">
        <v>0</v>
      </c>
      <c r="N6573" t="s">
        <v>90</v>
      </c>
      <c r="O6573" s="1">
        <v>45110</v>
      </c>
      <c r="P6573" s="2"/>
      <c r="Q6573" s="2"/>
      <c r="R6573" s="1"/>
      <c r="U6573" s="1" t="str">
        <f t="shared" si="429"/>
        <v>2023</v>
      </c>
      <c r="V6573" s="1" t="str">
        <f>VLOOKUP(W6573,quarter[],2,FALSE)</f>
        <v>3rd</v>
      </c>
      <c r="W6573" s="1" t="str">
        <f t="shared" si="428"/>
        <v>July</v>
      </c>
      <c r="X6573" s="1" t="str">
        <f t="shared" si="430"/>
        <v>Brake, Cassi</v>
      </c>
      <c r="Y6573" s="1"/>
      <c r="Z6573" s="1"/>
      <c r="AA6573" s="1"/>
      <c r="AB6573" s="1"/>
      <c r="AC6573" s="1"/>
      <c r="AD6573" s="1"/>
      <c r="AE6573" s="1"/>
    </row>
    <row r="6574" spans="1:31">
      <c r="A6574" t="s">
        <v>17294</v>
      </c>
      <c r="B6574" s="1">
        <v>45134</v>
      </c>
      <c r="C6574" s="1" t="s">
        <v>48</v>
      </c>
      <c r="D6574" t="s">
        <v>17295</v>
      </c>
      <c r="E6574" t="s">
        <v>86</v>
      </c>
      <c r="F6574" s="16" t="s">
        <v>2177</v>
      </c>
      <c r="G6574" s="16"/>
      <c r="H6574" t="s">
        <v>13</v>
      </c>
      <c r="I6574" t="s">
        <v>13</v>
      </c>
      <c r="J6574" t="s">
        <v>140</v>
      </c>
      <c r="K6574" t="s">
        <v>88</v>
      </c>
      <c r="L6574" t="s">
        <v>89</v>
      </c>
      <c r="M6574">
        <v>0</v>
      </c>
      <c r="N6574" t="s">
        <v>90</v>
      </c>
      <c r="O6574" s="1">
        <v>45138</v>
      </c>
      <c r="P6574" s="2"/>
      <c r="Q6574" s="2"/>
      <c r="R6574" s="1"/>
      <c r="U6574" s="1" t="str">
        <f t="shared" si="429"/>
        <v>2023</v>
      </c>
      <c r="V6574" s="1" t="str">
        <f>VLOOKUP(W6574,quarter[],2,FALSE)</f>
        <v>3rd</v>
      </c>
      <c r="W6574" s="1" t="str">
        <f t="shared" si="428"/>
        <v>July</v>
      </c>
      <c r="X6574" s="1" t="str">
        <f t="shared" si="430"/>
        <v>Alexander, Lindsay</v>
      </c>
      <c r="Y6574" s="1"/>
      <c r="Z6574" s="1"/>
      <c r="AA6574" s="1" t="s">
        <v>17296</v>
      </c>
      <c r="AB6574" s="1"/>
      <c r="AC6574" s="1"/>
      <c r="AD6574" s="1"/>
      <c r="AE6574" s="1"/>
    </row>
    <row r="6575" spans="1:31">
      <c r="A6575" t="s">
        <v>17297</v>
      </c>
      <c r="B6575" s="1">
        <v>45134</v>
      </c>
      <c r="C6575" s="1" t="s">
        <v>53</v>
      </c>
      <c r="D6575" t="s">
        <v>12638</v>
      </c>
      <c r="E6575" t="s">
        <v>86</v>
      </c>
      <c r="F6575" s="16" t="s">
        <v>2177</v>
      </c>
      <c r="G6575" s="16"/>
      <c r="H6575" t="s">
        <v>13</v>
      </c>
      <c r="I6575" t="s">
        <v>13</v>
      </c>
      <c r="J6575" t="s">
        <v>140</v>
      </c>
      <c r="K6575" t="s">
        <v>88</v>
      </c>
      <c r="L6575" t="s">
        <v>89</v>
      </c>
      <c r="M6575">
        <v>0</v>
      </c>
      <c r="N6575" t="s">
        <v>90</v>
      </c>
      <c r="O6575" s="1">
        <v>45134</v>
      </c>
      <c r="P6575" s="2"/>
      <c r="Q6575" s="2"/>
      <c r="R6575" s="1"/>
      <c r="U6575" s="1" t="str">
        <f t="shared" si="429"/>
        <v>2023</v>
      </c>
      <c r="V6575" s="1" t="str">
        <f>VLOOKUP(W6575,quarter[],2,FALSE)</f>
        <v>3rd</v>
      </c>
      <c r="W6575" s="1" t="str">
        <f t="shared" si="428"/>
        <v>July</v>
      </c>
      <c r="X6575" s="1" t="str">
        <f t="shared" si="430"/>
        <v>Perry, April</v>
      </c>
      <c r="Y6575" s="1"/>
      <c r="Z6575" s="1"/>
      <c r="AA6575" s="1" t="s">
        <v>17298</v>
      </c>
      <c r="AB6575" s="1"/>
      <c r="AC6575" s="1"/>
      <c r="AD6575" s="1"/>
      <c r="AE6575" s="1"/>
    </row>
    <row r="6576" spans="1:31">
      <c r="A6576" t="s">
        <v>17299</v>
      </c>
      <c r="B6576" s="1">
        <v>45134</v>
      </c>
      <c r="C6576" s="1" t="s">
        <v>50</v>
      </c>
      <c r="D6576" t="s">
        <v>17300</v>
      </c>
      <c r="E6576" t="s">
        <v>86</v>
      </c>
      <c r="F6576" s="16" t="s">
        <v>2177</v>
      </c>
      <c r="G6576" s="16"/>
      <c r="H6576" t="s">
        <v>13</v>
      </c>
      <c r="I6576" t="s">
        <v>13</v>
      </c>
      <c r="J6576" t="s">
        <v>140</v>
      </c>
      <c r="K6576" t="s">
        <v>88</v>
      </c>
      <c r="L6576" t="s">
        <v>89</v>
      </c>
      <c r="M6576">
        <v>0</v>
      </c>
      <c r="N6576" t="s">
        <v>90</v>
      </c>
      <c r="O6576" s="1">
        <v>45135</v>
      </c>
      <c r="P6576" s="2"/>
      <c r="Q6576" s="2"/>
      <c r="R6576" s="1"/>
      <c r="U6576" s="1" t="str">
        <f t="shared" si="429"/>
        <v>2023</v>
      </c>
      <c r="V6576" s="1" t="str">
        <f>VLOOKUP(W6576,quarter[],2,FALSE)</f>
        <v>3rd</v>
      </c>
      <c r="W6576" s="1" t="str">
        <f t="shared" si="428"/>
        <v>July</v>
      </c>
      <c r="X6576" s="1" t="str">
        <f t="shared" si="430"/>
        <v>Calo, Robyn</v>
      </c>
      <c r="Y6576" s="1"/>
      <c r="Z6576" s="1"/>
      <c r="AA6576" s="1" t="s">
        <v>17301</v>
      </c>
      <c r="AB6576" s="1"/>
      <c r="AC6576" s="1"/>
      <c r="AD6576" s="1"/>
      <c r="AE6576" s="1"/>
    </row>
    <row r="6577" spans="1:31">
      <c r="A6577" t="s">
        <v>17302</v>
      </c>
      <c r="B6577" s="1">
        <v>45134</v>
      </c>
      <c r="C6577" s="1" t="s">
        <v>49</v>
      </c>
      <c r="D6577" t="s">
        <v>16188</v>
      </c>
      <c r="E6577" t="s">
        <v>86</v>
      </c>
      <c r="F6577" s="16" t="s">
        <v>99</v>
      </c>
      <c r="G6577" s="16"/>
      <c r="H6577" t="s">
        <v>13</v>
      </c>
      <c r="I6577" t="s">
        <v>13</v>
      </c>
      <c r="J6577" t="s">
        <v>99</v>
      </c>
      <c r="K6577" t="s">
        <v>88</v>
      </c>
      <c r="L6577" t="s">
        <v>89</v>
      </c>
      <c r="M6577">
        <v>0</v>
      </c>
      <c r="N6577" t="s">
        <v>90</v>
      </c>
      <c r="O6577" s="1">
        <v>45138</v>
      </c>
      <c r="P6577" s="2"/>
      <c r="Q6577" s="2"/>
      <c r="R6577" s="1"/>
      <c r="U6577" s="1" t="str">
        <f t="shared" si="429"/>
        <v>2023</v>
      </c>
      <c r="V6577" s="1" t="str">
        <f>VLOOKUP(W6577,quarter[],2,FALSE)</f>
        <v>3rd</v>
      </c>
      <c r="W6577" s="1" t="str">
        <f t="shared" si="428"/>
        <v>July</v>
      </c>
      <c r="X6577" s="1" t="str">
        <f t="shared" si="430"/>
        <v>Brake, Cassi</v>
      </c>
      <c r="Y6577" s="1"/>
      <c r="Z6577" s="1"/>
      <c r="AA6577" s="1" t="s">
        <v>17303</v>
      </c>
      <c r="AB6577" s="1"/>
      <c r="AC6577" s="1"/>
      <c r="AD6577" s="1"/>
      <c r="AE6577" s="1"/>
    </row>
    <row r="6578" spans="1:31">
      <c r="A6578" t="s">
        <v>17304</v>
      </c>
      <c r="B6578" s="1">
        <v>45134</v>
      </c>
      <c r="C6578" s="1" t="s">
        <v>48</v>
      </c>
      <c r="D6578" t="s">
        <v>17305</v>
      </c>
      <c r="E6578" t="s">
        <v>86</v>
      </c>
      <c r="F6578" s="16" t="s">
        <v>17306</v>
      </c>
      <c r="G6578" s="16"/>
      <c r="H6578" t="s">
        <v>17307</v>
      </c>
      <c r="I6578" t="s">
        <v>17308</v>
      </c>
      <c r="J6578" t="s">
        <v>87</v>
      </c>
      <c r="K6578" t="s">
        <v>88</v>
      </c>
      <c r="L6578" t="s">
        <v>89</v>
      </c>
      <c r="M6578">
        <v>0</v>
      </c>
      <c r="N6578" t="s">
        <v>90</v>
      </c>
      <c r="O6578" s="1">
        <v>45134</v>
      </c>
      <c r="P6578" s="2"/>
      <c r="Q6578" s="2"/>
      <c r="R6578" s="1"/>
      <c r="U6578" s="1" t="str">
        <f t="shared" si="429"/>
        <v>2023</v>
      </c>
      <c r="V6578" s="1" t="str">
        <f>VLOOKUP(W6578,quarter[],2,FALSE)</f>
        <v>3rd</v>
      </c>
      <c r="W6578" s="1" t="str">
        <f t="shared" si="428"/>
        <v>July</v>
      </c>
      <c r="X6578" s="1" t="str">
        <f t="shared" si="430"/>
        <v>Alexander, Lindsay</v>
      </c>
      <c r="Y6578" s="1"/>
      <c r="Z6578" s="1"/>
      <c r="AA6578" s="1" t="s">
        <v>1163</v>
      </c>
      <c r="AB6578" s="1"/>
      <c r="AC6578" s="1"/>
      <c r="AD6578" s="1"/>
      <c r="AE6578" s="1"/>
    </row>
    <row r="6579" spans="1:31">
      <c r="A6579" t="s">
        <v>17309</v>
      </c>
      <c r="B6579" s="1">
        <v>45134</v>
      </c>
      <c r="C6579" s="1" t="s">
        <v>53</v>
      </c>
      <c r="D6579" t="s">
        <v>17270</v>
      </c>
      <c r="E6579" t="s">
        <v>86</v>
      </c>
      <c r="F6579" s="16" t="s">
        <v>2177</v>
      </c>
      <c r="G6579" s="16"/>
      <c r="H6579" t="s">
        <v>13</v>
      </c>
      <c r="I6579" t="s">
        <v>13</v>
      </c>
      <c r="J6579" t="s">
        <v>140</v>
      </c>
      <c r="K6579" t="s">
        <v>88</v>
      </c>
      <c r="L6579" t="s">
        <v>89</v>
      </c>
      <c r="M6579">
        <v>0</v>
      </c>
      <c r="N6579" t="s">
        <v>90</v>
      </c>
      <c r="O6579" s="1">
        <v>45134</v>
      </c>
      <c r="P6579" s="2"/>
      <c r="Q6579" s="2"/>
      <c r="R6579" s="1"/>
      <c r="U6579" s="1" t="str">
        <f t="shared" si="429"/>
        <v>2023</v>
      </c>
      <c r="V6579" s="1" t="str">
        <f>VLOOKUP(W6579,quarter[],2,FALSE)</f>
        <v>3rd</v>
      </c>
      <c r="W6579" s="1" t="str">
        <f t="shared" si="428"/>
        <v>July</v>
      </c>
      <c r="X6579" s="1" t="str">
        <f t="shared" si="430"/>
        <v>Perry, April</v>
      </c>
      <c r="Y6579" s="1"/>
      <c r="Z6579" s="1"/>
      <c r="AA6579" s="1" t="s">
        <v>17310</v>
      </c>
      <c r="AB6579" s="1"/>
      <c r="AC6579" s="1"/>
      <c r="AD6579" s="1"/>
      <c r="AE6579" s="1"/>
    </row>
    <row r="6580" spans="1:31">
      <c r="A6580" t="s">
        <v>17311</v>
      </c>
      <c r="B6580" s="1">
        <v>45134</v>
      </c>
      <c r="C6580" s="1" t="s">
        <v>50</v>
      </c>
      <c r="D6580" t="s">
        <v>17312</v>
      </c>
      <c r="E6580" t="s">
        <v>86</v>
      </c>
      <c r="F6580" s="16" t="s">
        <v>2177</v>
      </c>
      <c r="G6580" s="16"/>
      <c r="H6580" t="s">
        <v>13</v>
      </c>
      <c r="I6580" t="s">
        <v>13</v>
      </c>
      <c r="J6580" t="s">
        <v>140</v>
      </c>
      <c r="K6580" t="s">
        <v>88</v>
      </c>
      <c r="L6580" t="s">
        <v>89</v>
      </c>
      <c r="M6580">
        <v>0</v>
      </c>
      <c r="N6580" t="s">
        <v>90</v>
      </c>
      <c r="O6580" s="1">
        <v>45135</v>
      </c>
      <c r="P6580" s="2"/>
      <c r="Q6580" s="2"/>
      <c r="R6580" s="1"/>
      <c r="U6580" s="1" t="str">
        <f t="shared" si="429"/>
        <v>2023</v>
      </c>
      <c r="V6580" s="1" t="str">
        <f>VLOOKUP(W6580,quarter[],2,FALSE)</f>
        <v>3rd</v>
      </c>
      <c r="W6580" s="1" t="str">
        <f t="shared" si="428"/>
        <v>July</v>
      </c>
      <c r="X6580" s="1" t="str">
        <f t="shared" si="430"/>
        <v>Calo, Robyn</v>
      </c>
      <c r="Y6580" s="1"/>
      <c r="Z6580" s="1"/>
      <c r="AA6580" s="1" t="s">
        <v>17313</v>
      </c>
      <c r="AB6580" s="1"/>
      <c r="AC6580" s="1"/>
      <c r="AD6580" s="1"/>
      <c r="AE6580" s="1"/>
    </row>
    <row r="6581" spans="1:31">
      <c r="A6581" t="s">
        <v>17314</v>
      </c>
      <c r="B6581" s="1">
        <v>45134</v>
      </c>
      <c r="C6581" s="1" t="s">
        <v>50</v>
      </c>
      <c r="D6581" t="s">
        <v>17315</v>
      </c>
      <c r="E6581" t="s">
        <v>86</v>
      </c>
      <c r="F6581" s="16" t="s">
        <v>12842</v>
      </c>
      <c r="G6581" s="16"/>
      <c r="H6581" t="s">
        <v>17316</v>
      </c>
      <c r="I6581" t="s">
        <v>13</v>
      </c>
      <c r="J6581" t="s">
        <v>117</v>
      </c>
      <c r="K6581" t="s">
        <v>88</v>
      </c>
      <c r="L6581" t="s">
        <v>89</v>
      </c>
      <c r="M6581">
        <v>0</v>
      </c>
      <c r="N6581" t="s">
        <v>90</v>
      </c>
      <c r="O6581" s="1">
        <v>45139</v>
      </c>
      <c r="P6581" s="2"/>
      <c r="Q6581" s="2"/>
      <c r="R6581" s="1"/>
      <c r="U6581" s="1" t="str">
        <f t="shared" si="429"/>
        <v>2023</v>
      </c>
      <c r="V6581" s="1" t="str">
        <f>VLOOKUP(W6581,quarter[],2,FALSE)</f>
        <v>3rd</v>
      </c>
      <c r="W6581" s="1" t="str">
        <f t="shared" si="428"/>
        <v>July</v>
      </c>
      <c r="X6581" s="1" t="str">
        <f t="shared" si="430"/>
        <v>Calo, Robyn</v>
      </c>
      <c r="Y6581" s="1"/>
      <c r="Z6581" s="1"/>
      <c r="AA6581" s="1" t="s">
        <v>17317</v>
      </c>
      <c r="AB6581" s="1"/>
      <c r="AC6581" s="1"/>
      <c r="AD6581" s="1"/>
      <c r="AE6581" s="1"/>
    </row>
    <row r="6582" spans="1:31">
      <c r="A6582" t="s">
        <v>17318</v>
      </c>
      <c r="B6582" s="1">
        <v>45134</v>
      </c>
      <c r="C6582" s="1" t="s">
        <v>53</v>
      </c>
      <c r="D6582" t="s">
        <v>17319</v>
      </c>
      <c r="E6582" t="s">
        <v>86</v>
      </c>
      <c r="F6582" s="16" t="s">
        <v>17320</v>
      </c>
      <c r="G6582" s="16"/>
      <c r="H6582" t="s">
        <v>17321</v>
      </c>
      <c r="I6582" t="s">
        <v>17322</v>
      </c>
      <c r="J6582" t="s">
        <v>87</v>
      </c>
      <c r="K6582" t="s">
        <v>90</v>
      </c>
      <c r="L6582" t="s">
        <v>90</v>
      </c>
      <c r="M6582">
        <v>1</v>
      </c>
      <c r="N6582" t="s">
        <v>90</v>
      </c>
      <c r="O6582" s="1">
        <v>45146</v>
      </c>
      <c r="P6582" s="2"/>
      <c r="Q6582" s="2"/>
      <c r="R6582" s="1"/>
      <c r="U6582" s="1" t="str">
        <f t="shared" si="429"/>
        <v>2023</v>
      </c>
      <c r="V6582" s="1" t="str">
        <f>VLOOKUP(W6582,quarter[],2,FALSE)</f>
        <v>3rd</v>
      </c>
      <c r="W6582" s="1" t="str">
        <f t="shared" si="428"/>
        <v>July</v>
      </c>
      <c r="X6582" s="1" t="str">
        <f t="shared" si="430"/>
        <v>Perry, April</v>
      </c>
      <c r="Y6582" s="1"/>
      <c r="Z6582" s="1"/>
      <c r="AA6582" s="1" t="s">
        <v>17323</v>
      </c>
      <c r="AB6582" s="1"/>
      <c r="AC6582" s="1"/>
      <c r="AD6582" s="1"/>
      <c r="AE6582" s="1"/>
    </row>
    <row r="6583" spans="1:31">
      <c r="A6583" t="s">
        <v>17324</v>
      </c>
      <c r="B6583" s="1">
        <v>45134</v>
      </c>
      <c r="C6583" s="1" t="s">
        <v>53</v>
      </c>
      <c r="D6583" t="s">
        <v>17325</v>
      </c>
      <c r="E6583" t="s">
        <v>86</v>
      </c>
      <c r="F6583" s="16" t="s">
        <v>3046</v>
      </c>
      <c r="G6583" s="16"/>
      <c r="H6583" t="s">
        <v>13</v>
      </c>
      <c r="I6583" t="s">
        <v>13</v>
      </c>
      <c r="J6583" t="s">
        <v>117</v>
      </c>
      <c r="K6583" t="s">
        <v>88</v>
      </c>
      <c r="L6583" t="s">
        <v>89</v>
      </c>
      <c r="M6583">
        <v>0</v>
      </c>
      <c r="N6583" t="s">
        <v>90</v>
      </c>
      <c r="O6583" s="1">
        <v>45141</v>
      </c>
      <c r="P6583" s="2">
        <v>15</v>
      </c>
      <c r="Q6583" s="2">
        <v>15</v>
      </c>
      <c r="R6583" s="1">
        <v>45146</v>
      </c>
      <c r="S6583">
        <v>3210</v>
      </c>
      <c r="U6583" s="1" t="str">
        <f t="shared" si="429"/>
        <v>2023</v>
      </c>
      <c r="V6583" s="1" t="str">
        <f>VLOOKUP(W6583,quarter[],2,FALSE)</f>
        <v>3rd</v>
      </c>
      <c r="W6583" s="1" t="str">
        <f t="shared" si="428"/>
        <v>July</v>
      </c>
      <c r="X6583" s="1" t="str">
        <f t="shared" si="430"/>
        <v>Perry, April</v>
      </c>
      <c r="Y6583" s="1"/>
      <c r="Z6583" s="1"/>
      <c r="AA6583" s="1" t="s">
        <v>17326</v>
      </c>
      <c r="AB6583" s="1"/>
      <c r="AC6583" s="1"/>
      <c r="AD6583" s="1"/>
      <c r="AE6583" s="1"/>
    </row>
    <row r="6584" spans="1:31">
      <c r="A6584" t="s">
        <v>17327</v>
      </c>
      <c r="B6584" s="1">
        <v>45134</v>
      </c>
      <c r="C6584" s="1" t="s">
        <v>50</v>
      </c>
      <c r="D6584" t="s">
        <v>17328</v>
      </c>
      <c r="E6584" t="s">
        <v>86</v>
      </c>
      <c r="F6584" s="16" t="s">
        <v>17329</v>
      </c>
      <c r="G6584" s="16"/>
      <c r="H6584" t="s">
        <v>17330</v>
      </c>
      <c r="I6584" t="s">
        <v>13</v>
      </c>
      <c r="J6584" t="s">
        <v>87</v>
      </c>
      <c r="K6584" t="s">
        <v>88</v>
      </c>
      <c r="L6584" t="s">
        <v>89</v>
      </c>
      <c r="M6584">
        <v>0</v>
      </c>
      <c r="N6584" t="s">
        <v>90</v>
      </c>
      <c r="O6584" s="1">
        <v>45135</v>
      </c>
      <c r="P6584" s="2"/>
      <c r="Q6584" s="2"/>
      <c r="R6584" s="1"/>
      <c r="U6584" s="1" t="str">
        <f t="shared" si="429"/>
        <v>2023</v>
      </c>
      <c r="V6584" s="1" t="str">
        <f>VLOOKUP(W6584,quarter[],2,FALSE)</f>
        <v>3rd</v>
      </c>
      <c r="W6584" s="1" t="str">
        <f t="shared" si="428"/>
        <v>July</v>
      </c>
      <c r="X6584" s="1" t="str">
        <f t="shared" si="430"/>
        <v>Calo, Robyn</v>
      </c>
      <c r="Y6584" s="1"/>
      <c r="Z6584" s="1"/>
      <c r="AA6584" s="1" t="s">
        <v>848</v>
      </c>
      <c r="AB6584" s="1"/>
      <c r="AC6584" s="1"/>
      <c r="AD6584" s="1"/>
      <c r="AE6584" s="1"/>
    </row>
    <row r="6585" spans="1:31">
      <c r="A6585" t="s">
        <v>17331</v>
      </c>
      <c r="B6585" s="1">
        <v>45134</v>
      </c>
      <c r="C6585" s="1" t="s">
        <v>54</v>
      </c>
      <c r="D6585" t="s">
        <v>17332</v>
      </c>
      <c r="E6585" t="s">
        <v>86</v>
      </c>
      <c r="F6585" s="16" t="s">
        <v>17333</v>
      </c>
      <c r="G6585" s="16"/>
      <c r="H6585" t="s">
        <v>13</v>
      </c>
      <c r="I6585" t="s">
        <v>13</v>
      </c>
      <c r="J6585" t="s">
        <v>117</v>
      </c>
      <c r="K6585" t="s">
        <v>88</v>
      </c>
      <c r="L6585" t="s">
        <v>89</v>
      </c>
      <c r="M6585">
        <v>0</v>
      </c>
      <c r="N6585" t="s">
        <v>90</v>
      </c>
      <c r="O6585" s="1">
        <v>45135</v>
      </c>
      <c r="P6585" s="2"/>
      <c r="Q6585" s="2"/>
      <c r="R6585" s="1"/>
      <c r="U6585" s="1" t="str">
        <f t="shared" si="429"/>
        <v>2023</v>
      </c>
      <c r="V6585" s="1" t="str">
        <f>VLOOKUP(W6585,quarter[],2,FALSE)</f>
        <v>3rd</v>
      </c>
      <c r="W6585" s="1" t="str">
        <f t="shared" si="428"/>
        <v>July</v>
      </c>
      <c r="X6585" s="1" t="str">
        <f t="shared" si="430"/>
        <v>Pitts, Jeff</v>
      </c>
      <c r="Y6585" s="1"/>
      <c r="Z6585" s="1"/>
      <c r="AA6585" s="1" t="s">
        <v>17334</v>
      </c>
      <c r="AB6585" s="1"/>
      <c r="AC6585" s="1"/>
      <c r="AD6585" s="1"/>
      <c r="AE6585" s="1"/>
    </row>
    <row r="6586" spans="1:31">
      <c r="A6586" t="s">
        <v>17335</v>
      </c>
      <c r="B6586" s="1">
        <v>45134</v>
      </c>
      <c r="C6586" s="1" t="s">
        <v>48</v>
      </c>
      <c r="D6586" t="s">
        <v>17336</v>
      </c>
      <c r="E6586" t="s">
        <v>86</v>
      </c>
      <c r="F6586" s="16" t="s">
        <v>17337</v>
      </c>
      <c r="G6586" s="16"/>
      <c r="H6586" t="s">
        <v>16819</v>
      </c>
      <c r="I6586" t="s">
        <v>16820</v>
      </c>
      <c r="J6586" t="s">
        <v>87</v>
      </c>
      <c r="K6586" t="s">
        <v>90</v>
      </c>
      <c r="L6586" t="s">
        <v>90</v>
      </c>
      <c r="M6586">
        <v>0</v>
      </c>
      <c r="N6586" t="s">
        <v>90</v>
      </c>
      <c r="O6586" s="1">
        <v>45148</v>
      </c>
      <c r="P6586" s="2"/>
      <c r="Q6586" s="2"/>
      <c r="R6586" s="1"/>
      <c r="U6586" s="1" t="str">
        <f t="shared" si="429"/>
        <v>2023</v>
      </c>
      <c r="V6586" s="1" t="str">
        <f>VLOOKUP(W6586,quarter[],2,FALSE)</f>
        <v>3rd</v>
      </c>
      <c r="W6586" s="1" t="str">
        <f t="shared" si="428"/>
        <v>July</v>
      </c>
      <c r="X6586" s="1" t="str">
        <f t="shared" si="430"/>
        <v>Alexander, Lindsay</v>
      </c>
      <c r="Y6586" s="1"/>
      <c r="Z6586" s="1"/>
      <c r="AA6586" s="1" t="s">
        <v>17338</v>
      </c>
      <c r="AB6586" s="1"/>
      <c r="AC6586" s="1"/>
      <c r="AD6586" s="1"/>
      <c r="AE6586" s="1"/>
    </row>
    <row r="6587" spans="1:31">
      <c r="A6587" t="s">
        <v>17339</v>
      </c>
      <c r="B6587" s="1">
        <v>45134</v>
      </c>
      <c r="C6587" s="1" t="s">
        <v>48</v>
      </c>
      <c r="D6587" t="s">
        <v>17340</v>
      </c>
      <c r="E6587" t="s">
        <v>86</v>
      </c>
      <c r="F6587" s="16" t="s">
        <v>17341</v>
      </c>
      <c r="G6587" s="16"/>
      <c r="H6587" t="s">
        <v>13</v>
      </c>
      <c r="I6587" t="s">
        <v>13</v>
      </c>
      <c r="J6587" t="s">
        <v>87</v>
      </c>
      <c r="K6587" t="s">
        <v>88</v>
      </c>
      <c r="L6587" t="s">
        <v>89</v>
      </c>
      <c r="M6587">
        <v>0</v>
      </c>
      <c r="N6587" t="s">
        <v>90</v>
      </c>
      <c r="O6587" s="1">
        <v>45141</v>
      </c>
      <c r="P6587" s="2"/>
      <c r="Q6587" s="2"/>
      <c r="R6587" s="1"/>
      <c r="U6587" s="1" t="str">
        <f t="shared" si="429"/>
        <v>2023</v>
      </c>
      <c r="V6587" s="1" t="str">
        <f>VLOOKUP(W6587,quarter[],2,FALSE)</f>
        <v>3rd</v>
      </c>
      <c r="W6587" s="1" t="str">
        <f t="shared" si="428"/>
        <v>July</v>
      </c>
      <c r="X6587" s="1" t="str">
        <f t="shared" si="430"/>
        <v>Alexander, Lindsay</v>
      </c>
      <c r="Y6587" s="1"/>
      <c r="Z6587" s="1"/>
      <c r="AA6587" s="1" t="s">
        <v>1157</v>
      </c>
      <c r="AB6587" s="1"/>
      <c r="AC6587" s="1"/>
      <c r="AD6587" s="1"/>
      <c r="AE6587" s="1"/>
    </row>
    <row r="6588" spans="1:31">
      <c r="A6588" t="s">
        <v>17342</v>
      </c>
      <c r="B6588" s="1">
        <v>45134</v>
      </c>
      <c r="C6588" s="1" t="s">
        <v>53</v>
      </c>
      <c r="D6588" t="s">
        <v>17343</v>
      </c>
      <c r="E6588" t="s">
        <v>86</v>
      </c>
      <c r="F6588" s="16" t="s">
        <v>2177</v>
      </c>
      <c r="G6588" s="16"/>
      <c r="H6588" t="s">
        <v>13</v>
      </c>
      <c r="I6588" t="s">
        <v>13</v>
      </c>
      <c r="J6588" t="s">
        <v>140</v>
      </c>
      <c r="K6588" t="s">
        <v>88</v>
      </c>
      <c r="L6588" t="s">
        <v>89</v>
      </c>
      <c r="M6588">
        <v>0</v>
      </c>
      <c r="N6588" t="s">
        <v>90</v>
      </c>
      <c r="O6588" s="1">
        <v>45135</v>
      </c>
      <c r="P6588" s="2"/>
      <c r="Q6588" s="2"/>
      <c r="R6588" s="1"/>
      <c r="U6588" s="1" t="str">
        <f t="shared" si="429"/>
        <v>2023</v>
      </c>
      <c r="V6588" s="1" t="str">
        <f>VLOOKUP(W6588,quarter[],2,FALSE)</f>
        <v>3rd</v>
      </c>
      <c r="W6588" s="1" t="str">
        <f t="shared" si="428"/>
        <v>July</v>
      </c>
      <c r="X6588" s="1" t="str">
        <f t="shared" si="430"/>
        <v>Perry, April</v>
      </c>
      <c r="Y6588" s="1"/>
      <c r="Z6588" s="1"/>
      <c r="AA6588" s="1" t="s">
        <v>17344</v>
      </c>
      <c r="AB6588" s="1"/>
      <c r="AC6588" s="1"/>
      <c r="AD6588" s="1"/>
      <c r="AE6588" s="1"/>
    </row>
    <row r="6589" spans="1:31">
      <c r="A6589" t="s">
        <v>17345</v>
      </c>
      <c r="B6589" s="1">
        <v>45134</v>
      </c>
      <c r="C6589" s="1" t="s">
        <v>50</v>
      </c>
      <c r="D6589" t="s">
        <v>17343</v>
      </c>
      <c r="E6589" t="s">
        <v>86</v>
      </c>
      <c r="F6589" s="16" t="s">
        <v>2177</v>
      </c>
      <c r="G6589" s="16"/>
      <c r="H6589" t="s">
        <v>13</v>
      </c>
      <c r="I6589" t="s">
        <v>13</v>
      </c>
      <c r="J6589" t="s">
        <v>140</v>
      </c>
      <c r="K6589" t="s">
        <v>88</v>
      </c>
      <c r="L6589" t="s">
        <v>89</v>
      </c>
      <c r="M6589">
        <v>0</v>
      </c>
      <c r="N6589" t="s">
        <v>90</v>
      </c>
      <c r="O6589" s="1">
        <v>45135</v>
      </c>
      <c r="P6589" s="2"/>
      <c r="Q6589" s="2"/>
      <c r="R6589" s="1"/>
      <c r="U6589" s="1" t="str">
        <f t="shared" si="429"/>
        <v>2023</v>
      </c>
      <c r="V6589" s="1" t="str">
        <f>VLOOKUP(W6589,quarter[],2,FALSE)</f>
        <v>3rd</v>
      </c>
      <c r="W6589" s="1" t="str">
        <f t="shared" ref="W6589:W6652" si="431">TEXT(B6589,"mmmm")</f>
        <v>July</v>
      </c>
      <c r="X6589" s="1" t="str">
        <f t="shared" si="430"/>
        <v>Calo, Robyn</v>
      </c>
      <c r="Y6589" s="1"/>
      <c r="Z6589" s="1"/>
      <c r="AA6589" s="1" t="s">
        <v>17346</v>
      </c>
      <c r="AB6589" s="1"/>
      <c r="AC6589" s="1"/>
      <c r="AD6589" s="1"/>
      <c r="AE6589" s="1"/>
    </row>
    <row r="6590" spans="1:31">
      <c r="A6590" t="s">
        <v>17347</v>
      </c>
      <c r="B6590" s="1">
        <v>45134</v>
      </c>
      <c r="C6590" s="1" t="s">
        <v>49</v>
      </c>
      <c r="D6590" t="s">
        <v>17348</v>
      </c>
      <c r="E6590" t="s">
        <v>86</v>
      </c>
      <c r="F6590" s="16" t="s">
        <v>17349</v>
      </c>
      <c r="G6590" s="16"/>
      <c r="H6590" t="s">
        <v>13</v>
      </c>
      <c r="I6590" t="s">
        <v>13</v>
      </c>
      <c r="J6590" t="s">
        <v>99</v>
      </c>
      <c r="K6590" t="s">
        <v>88</v>
      </c>
      <c r="L6590" t="s">
        <v>89</v>
      </c>
      <c r="M6590">
        <v>0</v>
      </c>
      <c r="N6590" t="s">
        <v>90</v>
      </c>
      <c r="O6590" s="1">
        <v>45138</v>
      </c>
      <c r="P6590" s="2"/>
      <c r="Q6590" s="2"/>
      <c r="R6590" s="1"/>
      <c r="U6590" s="1" t="str">
        <f t="shared" si="429"/>
        <v>2023</v>
      </c>
      <c r="V6590" s="1" t="str">
        <f>VLOOKUP(W6590,quarter[],2,FALSE)</f>
        <v>3rd</v>
      </c>
      <c r="W6590" s="1" t="str">
        <f t="shared" si="431"/>
        <v>July</v>
      </c>
      <c r="X6590" s="1" t="str">
        <f t="shared" si="430"/>
        <v>Brake, Cassi</v>
      </c>
      <c r="Y6590" s="1"/>
      <c r="Z6590" s="1"/>
      <c r="AA6590" s="1" t="s">
        <v>5679</v>
      </c>
      <c r="AB6590" s="1"/>
      <c r="AC6590" s="1"/>
      <c r="AD6590" s="1"/>
      <c r="AE6590" s="1"/>
    </row>
    <row r="6591" spans="1:31">
      <c r="A6591" t="s">
        <v>17350</v>
      </c>
      <c r="B6591" s="1">
        <v>45134</v>
      </c>
      <c r="C6591" s="1" t="s">
        <v>48</v>
      </c>
      <c r="D6591" t="s">
        <v>17351</v>
      </c>
      <c r="E6591" t="s">
        <v>86</v>
      </c>
      <c r="F6591" s="16" t="s">
        <v>17352</v>
      </c>
      <c r="G6591" s="16"/>
      <c r="H6591" t="s">
        <v>13</v>
      </c>
      <c r="I6591" t="s">
        <v>13</v>
      </c>
      <c r="J6591" t="s">
        <v>87</v>
      </c>
      <c r="K6591" t="s">
        <v>88</v>
      </c>
      <c r="L6591" t="s">
        <v>89</v>
      </c>
      <c r="M6591">
        <v>0</v>
      </c>
      <c r="N6591" t="s">
        <v>90</v>
      </c>
      <c r="O6591" s="1">
        <v>45135</v>
      </c>
      <c r="P6591" s="2"/>
      <c r="Q6591" s="2"/>
      <c r="R6591" s="1"/>
      <c r="U6591" s="1" t="str">
        <f t="shared" si="429"/>
        <v>2023</v>
      </c>
      <c r="V6591" s="1" t="str">
        <f>VLOOKUP(W6591,quarter[],2,FALSE)</f>
        <v>3rd</v>
      </c>
      <c r="W6591" s="1" t="str">
        <f t="shared" si="431"/>
        <v>July</v>
      </c>
      <c r="X6591" s="1" t="str">
        <f t="shared" si="430"/>
        <v>Alexander, Lindsay</v>
      </c>
      <c r="Y6591" s="1"/>
      <c r="Z6591" s="1"/>
      <c r="AA6591" s="1" t="s">
        <v>834</v>
      </c>
      <c r="AB6591" s="1"/>
      <c r="AC6591" s="1"/>
      <c r="AD6591" s="1"/>
      <c r="AE6591" s="1"/>
    </row>
    <row r="6592" spans="1:31">
      <c r="A6592" t="s">
        <v>17353</v>
      </c>
      <c r="B6592" s="1">
        <v>45134</v>
      </c>
      <c r="C6592" s="1" t="s">
        <v>50</v>
      </c>
      <c r="D6592" t="s">
        <v>17354</v>
      </c>
      <c r="E6592" t="s">
        <v>86</v>
      </c>
      <c r="F6592" s="16" t="s">
        <v>17355</v>
      </c>
      <c r="G6592" s="16"/>
      <c r="H6592" t="s">
        <v>13</v>
      </c>
      <c r="I6592" t="s">
        <v>13</v>
      </c>
      <c r="J6592" t="s">
        <v>87</v>
      </c>
      <c r="K6592" t="s">
        <v>88</v>
      </c>
      <c r="L6592" t="s">
        <v>89</v>
      </c>
      <c r="M6592">
        <v>0</v>
      </c>
      <c r="N6592" t="s">
        <v>90</v>
      </c>
      <c r="O6592" s="1">
        <v>45135</v>
      </c>
      <c r="P6592" s="2"/>
      <c r="Q6592" s="2"/>
      <c r="R6592" s="1"/>
      <c r="U6592" s="1" t="str">
        <f t="shared" si="429"/>
        <v>2023</v>
      </c>
      <c r="V6592" s="1" t="str">
        <f>VLOOKUP(W6592,quarter[],2,FALSE)</f>
        <v>3rd</v>
      </c>
      <c r="W6592" s="1" t="str">
        <f t="shared" si="431"/>
        <v>July</v>
      </c>
      <c r="X6592" s="1" t="str">
        <f t="shared" si="430"/>
        <v>Calo, Robyn</v>
      </c>
      <c r="Y6592" s="1"/>
      <c r="Z6592" s="1"/>
      <c r="AA6592" s="1" t="s">
        <v>17356</v>
      </c>
      <c r="AB6592" s="1"/>
      <c r="AC6592" s="1"/>
      <c r="AD6592" s="1"/>
      <c r="AE6592" s="1"/>
    </row>
    <row r="6593" spans="1:31">
      <c r="A6593" t="s">
        <v>17357</v>
      </c>
      <c r="B6593" s="1">
        <v>45134</v>
      </c>
      <c r="C6593" s="1" t="s">
        <v>53</v>
      </c>
      <c r="D6593" t="s">
        <v>17358</v>
      </c>
      <c r="E6593" t="s">
        <v>86</v>
      </c>
      <c r="F6593" s="16" t="s">
        <v>17359</v>
      </c>
      <c r="G6593" s="16"/>
      <c r="H6593" t="s">
        <v>13</v>
      </c>
      <c r="I6593" t="s">
        <v>13</v>
      </c>
      <c r="J6593" t="s">
        <v>87</v>
      </c>
      <c r="K6593" t="s">
        <v>88</v>
      </c>
      <c r="L6593" t="s">
        <v>89</v>
      </c>
      <c r="M6593">
        <v>0</v>
      </c>
      <c r="N6593" t="s">
        <v>90</v>
      </c>
      <c r="O6593" s="1">
        <v>45140</v>
      </c>
      <c r="P6593" s="2"/>
      <c r="Q6593" s="2"/>
      <c r="R6593" s="1"/>
      <c r="U6593" s="1" t="str">
        <f t="shared" si="429"/>
        <v>2023</v>
      </c>
      <c r="V6593" s="1" t="str">
        <f>VLOOKUP(W6593,quarter[],2,FALSE)</f>
        <v>3rd</v>
      </c>
      <c r="W6593" s="1" t="str">
        <f t="shared" si="431"/>
        <v>July</v>
      </c>
      <c r="X6593" s="1" t="str">
        <f t="shared" si="430"/>
        <v>Perry, April</v>
      </c>
      <c r="Y6593" s="1"/>
      <c r="Z6593" s="1"/>
      <c r="AA6593" s="1" t="s">
        <v>191</v>
      </c>
      <c r="AB6593" s="1"/>
      <c r="AC6593" s="1"/>
      <c r="AD6593" s="1"/>
      <c r="AE6593" s="1"/>
    </row>
    <row r="6594" spans="1:31">
      <c r="A6594" t="s">
        <v>17360</v>
      </c>
      <c r="B6594" s="1">
        <v>45134</v>
      </c>
      <c r="C6594" s="1" t="s">
        <v>49</v>
      </c>
      <c r="D6594" t="s">
        <v>17361</v>
      </c>
      <c r="E6594" t="s">
        <v>86</v>
      </c>
      <c r="F6594" s="16" t="s">
        <v>2296</v>
      </c>
      <c r="G6594" s="16"/>
      <c r="H6594" t="s">
        <v>13</v>
      </c>
      <c r="I6594" t="s">
        <v>13</v>
      </c>
      <c r="J6594" t="s">
        <v>87</v>
      </c>
      <c r="K6594" t="s">
        <v>88</v>
      </c>
      <c r="L6594" t="s">
        <v>89</v>
      </c>
      <c r="M6594">
        <v>0</v>
      </c>
      <c r="N6594" t="s">
        <v>90</v>
      </c>
      <c r="O6594" s="1">
        <v>45138</v>
      </c>
      <c r="P6594" s="2"/>
      <c r="Q6594" s="2"/>
      <c r="R6594" s="1"/>
      <c r="U6594" s="1" t="str">
        <f t="shared" si="429"/>
        <v>2023</v>
      </c>
      <c r="V6594" s="1" t="str">
        <f>VLOOKUP(W6594,quarter[],2,FALSE)</f>
        <v>3rd</v>
      </c>
      <c r="W6594" s="1" t="str">
        <f t="shared" si="431"/>
        <v>July</v>
      </c>
      <c r="X6594" s="1" t="str">
        <f t="shared" si="430"/>
        <v>Brake, Cassi</v>
      </c>
      <c r="Y6594" s="1"/>
      <c r="Z6594" s="1"/>
      <c r="AA6594" s="1" t="s">
        <v>17362</v>
      </c>
      <c r="AB6594" s="1"/>
      <c r="AC6594" s="1"/>
      <c r="AD6594" s="1"/>
      <c r="AE6594" s="1"/>
    </row>
    <row r="6595" spans="1:31">
      <c r="A6595" t="s">
        <v>17363</v>
      </c>
      <c r="B6595" s="1">
        <v>45134</v>
      </c>
      <c r="C6595" s="1" t="s">
        <v>48</v>
      </c>
      <c r="D6595" t="s">
        <v>17364</v>
      </c>
      <c r="E6595" t="s">
        <v>86</v>
      </c>
      <c r="F6595" s="16" t="s">
        <v>17365</v>
      </c>
      <c r="G6595" s="16"/>
      <c r="H6595" t="s">
        <v>13</v>
      </c>
      <c r="I6595" t="s">
        <v>17366</v>
      </c>
      <c r="J6595" t="s">
        <v>87</v>
      </c>
      <c r="K6595" t="s">
        <v>88</v>
      </c>
      <c r="L6595" t="s">
        <v>89</v>
      </c>
      <c r="M6595">
        <v>0</v>
      </c>
      <c r="N6595" t="s">
        <v>90</v>
      </c>
      <c r="O6595" s="1">
        <v>45147</v>
      </c>
      <c r="P6595" s="2"/>
      <c r="Q6595" s="2"/>
      <c r="R6595" s="1"/>
      <c r="U6595" s="1" t="str">
        <f t="shared" si="429"/>
        <v>2023</v>
      </c>
      <c r="V6595" s="1" t="str">
        <f>VLOOKUP(W6595,quarter[],2,FALSE)</f>
        <v>3rd</v>
      </c>
      <c r="W6595" s="1" t="str">
        <f t="shared" si="431"/>
        <v>July</v>
      </c>
      <c r="X6595" s="1" t="str">
        <f t="shared" si="430"/>
        <v>Alexander, Lindsay</v>
      </c>
      <c r="Y6595" s="1"/>
      <c r="Z6595" s="1"/>
      <c r="AA6595" s="1" t="s">
        <v>1163</v>
      </c>
      <c r="AB6595" s="1"/>
      <c r="AC6595" s="1"/>
      <c r="AD6595" s="1"/>
      <c r="AE6595" s="1"/>
    </row>
    <row r="6596" spans="1:31">
      <c r="A6596" t="s">
        <v>17367</v>
      </c>
      <c r="B6596" s="1">
        <v>45134</v>
      </c>
      <c r="C6596" s="1" t="s">
        <v>50</v>
      </c>
      <c r="D6596" t="s">
        <v>17368</v>
      </c>
      <c r="E6596" t="s">
        <v>86</v>
      </c>
      <c r="F6596" s="16" t="s">
        <v>17369</v>
      </c>
      <c r="G6596" s="16"/>
      <c r="H6596" t="s">
        <v>13</v>
      </c>
      <c r="I6596" t="s">
        <v>13</v>
      </c>
      <c r="J6596" t="s">
        <v>87</v>
      </c>
      <c r="K6596" t="s">
        <v>88</v>
      </c>
      <c r="L6596" t="s">
        <v>89</v>
      </c>
      <c r="M6596">
        <v>0</v>
      </c>
      <c r="N6596" t="s">
        <v>90</v>
      </c>
      <c r="O6596" s="1">
        <v>45135</v>
      </c>
      <c r="P6596" s="2"/>
      <c r="Q6596" s="2"/>
      <c r="R6596" s="1"/>
      <c r="U6596" s="1" t="str">
        <f t="shared" si="429"/>
        <v>2023</v>
      </c>
      <c r="V6596" s="1" t="str">
        <f>VLOOKUP(W6596,quarter[],2,FALSE)</f>
        <v>3rd</v>
      </c>
      <c r="W6596" s="1" t="str">
        <f t="shared" si="431"/>
        <v>July</v>
      </c>
      <c r="X6596" s="1" t="str">
        <f t="shared" si="430"/>
        <v>Calo, Robyn</v>
      </c>
      <c r="Y6596" s="1"/>
      <c r="Z6596" s="1"/>
      <c r="AA6596" s="1" t="s">
        <v>17370</v>
      </c>
      <c r="AB6596" s="1"/>
      <c r="AC6596" s="1"/>
      <c r="AD6596" s="1"/>
      <c r="AE6596" s="1"/>
    </row>
    <row r="6597" spans="1:31">
      <c r="A6597" t="s">
        <v>17371</v>
      </c>
      <c r="B6597" s="1">
        <v>45134</v>
      </c>
      <c r="C6597" s="1" t="s">
        <v>49</v>
      </c>
      <c r="D6597" t="s">
        <v>17372</v>
      </c>
      <c r="E6597" t="s">
        <v>86</v>
      </c>
      <c r="F6597" s="16" t="s">
        <v>140</v>
      </c>
      <c r="G6597" s="16"/>
      <c r="H6597" t="s">
        <v>13</v>
      </c>
      <c r="I6597" t="s">
        <v>13</v>
      </c>
      <c r="J6597" t="s">
        <v>140</v>
      </c>
      <c r="K6597" t="s">
        <v>88</v>
      </c>
      <c r="L6597" t="s">
        <v>89</v>
      </c>
      <c r="M6597">
        <v>0</v>
      </c>
      <c r="N6597" t="s">
        <v>90</v>
      </c>
      <c r="O6597" s="1">
        <v>45138</v>
      </c>
      <c r="P6597" s="2"/>
      <c r="Q6597" s="2"/>
      <c r="R6597" s="1"/>
      <c r="U6597" s="1" t="str">
        <f t="shared" si="429"/>
        <v>2023</v>
      </c>
      <c r="V6597" s="1" t="str">
        <f>VLOOKUP(W6597,quarter[],2,FALSE)</f>
        <v>3rd</v>
      </c>
      <c r="W6597" s="1" t="str">
        <f t="shared" si="431"/>
        <v>July</v>
      </c>
      <c r="X6597" s="1" t="str">
        <f t="shared" si="430"/>
        <v>Brake, Cassi</v>
      </c>
      <c r="Y6597" s="1"/>
      <c r="Z6597" s="1"/>
      <c r="AA6597" s="1" t="s">
        <v>17373</v>
      </c>
      <c r="AB6597" s="1"/>
      <c r="AC6597" s="1"/>
      <c r="AD6597" s="1"/>
      <c r="AE6597" s="1"/>
    </row>
    <row r="6598" spans="1:31">
      <c r="A6598" t="s">
        <v>17374</v>
      </c>
      <c r="B6598" s="1">
        <v>45135</v>
      </c>
      <c r="C6598" s="1" t="s">
        <v>48</v>
      </c>
      <c r="D6598" t="s">
        <v>17375</v>
      </c>
      <c r="E6598" t="s">
        <v>86</v>
      </c>
      <c r="F6598" s="16" t="s">
        <v>17376</v>
      </c>
      <c r="G6598" s="16"/>
      <c r="H6598" t="s">
        <v>6174</v>
      </c>
      <c r="I6598" t="s">
        <v>17377</v>
      </c>
      <c r="J6598" t="s">
        <v>87</v>
      </c>
      <c r="K6598" t="s">
        <v>90</v>
      </c>
      <c r="L6598" t="s">
        <v>90</v>
      </c>
      <c r="M6598">
        <v>0</v>
      </c>
      <c r="N6598" t="s">
        <v>90</v>
      </c>
      <c r="O6598" s="1">
        <v>45135</v>
      </c>
      <c r="P6598" s="2"/>
      <c r="Q6598" s="2"/>
      <c r="R6598" s="1"/>
      <c r="U6598" s="1" t="str">
        <f t="shared" ref="U6598:U6661" si="432">TEXT(B6598,"yyyy")</f>
        <v>2023</v>
      </c>
      <c r="V6598" s="1" t="str">
        <f>VLOOKUP(W6598,quarter[],2,FALSE)</f>
        <v>3rd</v>
      </c>
      <c r="W6598" s="1" t="str">
        <f t="shared" si="431"/>
        <v>July</v>
      </c>
      <c r="X6598" s="1" t="str">
        <f t="shared" ref="X6598:X6661" si="433">C6598</f>
        <v>Alexander, Lindsay</v>
      </c>
      <c r="Y6598" s="1"/>
      <c r="Z6598" s="1"/>
      <c r="AA6598" s="1" t="s">
        <v>17378</v>
      </c>
      <c r="AB6598" s="1"/>
      <c r="AC6598" s="1"/>
      <c r="AD6598" s="1"/>
      <c r="AE6598" s="1"/>
    </row>
    <row r="6599" spans="1:31">
      <c r="A6599" t="s">
        <v>17379</v>
      </c>
      <c r="B6599" s="1">
        <v>45135</v>
      </c>
      <c r="C6599" s="1" t="s">
        <v>53</v>
      </c>
      <c r="D6599" t="s">
        <v>17380</v>
      </c>
      <c r="E6599" t="s">
        <v>86</v>
      </c>
      <c r="F6599" s="16" t="s">
        <v>17381</v>
      </c>
      <c r="G6599" s="16"/>
      <c r="H6599" t="s">
        <v>13</v>
      </c>
      <c r="I6599" t="s">
        <v>13</v>
      </c>
      <c r="J6599" t="s">
        <v>87</v>
      </c>
      <c r="K6599" t="s">
        <v>88</v>
      </c>
      <c r="L6599" t="s">
        <v>89</v>
      </c>
      <c r="M6599">
        <v>0</v>
      </c>
      <c r="N6599" t="s">
        <v>90</v>
      </c>
      <c r="O6599" s="1">
        <v>45135</v>
      </c>
      <c r="P6599" s="2"/>
      <c r="Q6599" s="2"/>
      <c r="R6599" s="1"/>
      <c r="U6599" s="1" t="str">
        <f t="shared" si="432"/>
        <v>2023</v>
      </c>
      <c r="V6599" s="1" t="str">
        <f>VLOOKUP(W6599,quarter[],2,FALSE)</f>
        <v>3rd</v>
      </c>
      <c r="W6599" s="1" t="str">
        <f t="shared" si="431"/>
        <v>July</v>
      </c>
      <c r="X6599" s="1" t="str">
        <f t="shared" si="433"/>
        <v>Perry, April</v>
      </c>
      <c r="Y6599" s="1"/>
      <c r="Z6599" s="1"/>
      <c r="AA6599" s="1" t="s">
        <v>996</v>
      </c>
      <c r="AB6599" s="1"/>
      <c r="AC6599" s="1"/>
      <c r="AD6599" s="1"/>
      <c r="AE6599" s="1"/>
    </row>
    <row r="6600" spans="1:31">
      <c r="A6600" t="s">
        <v>17382</v>
      </c>
      <c r="B6600" s="1">
        <v>45135</v>
      </c>
      <c r="C6600" s="1" t="s">
        <v>50</v>
      </c>
      <c r="D6600" t="s">
        <v>9460</v>
      </c>
      <c r="E6600" t="s">
        <v>86</v>
      </c>
      <c r="F6600" s="16" t="s">
        <v>17383</v>
      </c>
      <c r="G6600" s="16"/>
      <c r="H6600" t="s">
        <v>13</v>
      </c>
      <c r="I6600" t="s">
        <v>17384</v>
      </c>
      <c r="J6600" t="s">
        <v>87</v>
      </c>
      <c r="K6600" t="s">
        <v>88</v>
      </c>
      <c r="L6600" t="s">
        <v>89</v>
      </c>
      <c r="M6600">
        <v>0</v>
      </c>
      <c r="N6600" t="s">
        <v>90</v>
      </c>
      <c r="O6600" s="1">
        <v>45135</v>
      </c>
      <c r="P6600" s="2"/>
      <c r="Q6600" s="2"/>
      <c r="R6600" s="1"/>
      <c r="U6600" s="1" t="str">
        <f t="shared" si="432"/>
        <v>2023</v>
      </c>
      <c r="V6600" s="1" t="str">
        <f>VLOOKUP(W6600,quarter[],2,FALSE)</f>
        <v>3rd</v>
      </c>
      <c r="W6600" s="1" t="str">
        <f t="shared" si="431"/>
        <v>July</v>
      </c>
      <c r="X6600" s="1" t="str">
        <f t="shared" si="433"/>
        <v>Calo, Robyn</v>
      </c>
      <c r="Y6600" s="1"/>
      <c r="Z6600" s="1"/>
      <c r="AA6600" s="1" t="s">
        <v>262</v>
      </c>
      <c r="AB6600" s="1"/>
      <c r="AC6600" s="1"/>
      <c r="AD6600" s="1"/>
      <c r="AE6600" s="1"/>
    </row>
    <row r="6601" spans="1:31">
      <c r="A6601" t="s">
        <v>17385</v>
      </c>
      <c r="B6601" s="1">
        <v>45135</v>
      </c>
      <c r="C6601" s="1" t="s">
        <v>49</v>
      </c>
      <c r="D6601" t="s">
        <v>17386</v>
      </c>
      <c r="E6601" t="s">
        <v>86</v>
      </c>
      <c r="F6601" s="16" t="s">
        <v>17387</v>
      </c>
      <c r="G6601" s="16"/>
      <c r="H6601" t="s">
        <v>17388</v>
      </c>
      <c r="I6601" t="s">
        <v>13</v>
      </c>
      <c r="J6601" t="s">
        <v>87</v>
      </c>
      <c r="K6601" t="s">
        <v>90</v>
      </c>
      <c r="L6601" t="s">
        <v>90</v>
      </c>
      <c r="M6601">
        <v>3</v>
      </c>
      <c r="N6601" t="s">
        <v>90</v>
      </c>
      <c r="O6601" s="1">
        <v>45146</v>
      </c>
      <c r="P6601" s="2"/>
      <c r="Q6601" s="2"/>
      <c r="R6601" s="1"/>
      <c r="U6601" s="1" t="str">
        <f t="shared" si="432"/>
        <v>2023</v>
      </c>
      <c r="V6601" s="1" t="str">
        <f>VLOOKUP(W6601,quarter[],2,FALSE)</f>
        <v>3rd</v>
      </c>
      <c r="W6601" s="1" t="str">
        <f t="shared" si="431"/>
        <v>July</v>
      </c>
      <c r="X6601" s="1" t="str">
        <f t="shared" si="433"/>
        <v>Brake, Cassi</v>
      </c>
      <c r="Y6601" s="1"/>
      <c r="Z6601" s="1"/>
      <c r="AA6601" s="1" t="s">
        <v>8776</v>
      </c>
      <c r="AB6601" s="1"/>
      <c r="AC6601" s="1"/>
      <c r="AD6601" s="1"/>
      <c r="AE6601" s="1"/>
    </row>
    <row r="6602" spans="1:31">
      <c r="A6602" t="s">
        <v>17389</v>
      </c>
      <c r="B6602" s="1">
        <v>45135</v>
      </c>
      <c r="C6602" s="1" t="s">
        <v>54</v>
      </c>
      <c r="D6602" t="s">
        <v>17390</v>
      </c>
      <c r="E6602" t="s">
        <v>86</v>
      </c>
      <c r="F6602" s="16" t="s">
        <v>17391</v>
      </c>
      <c r="G6602" s="16"/>
      <c r="H6602" s="1" t="s">
        <v>17392</v>
      </c>
      <c r="I6602" t="s">
        <v>13</v>
      </c>
      <c r="J6602" t="s">
        <v>99</v>
      </c>
      <c r="K6602" t="s">
        <v>88</v>
      </c>
      <c r="L6602" t="s">
        <v>89</v>
      </c>
      <c r="M6602">
        <v>0</v>
      </c>
      <c r="N6602" t="s">
        <v>90</v>
      </c>
      <c r="O6602" s="1">
        <v>45153</v>
      </c>
      <c r="P6602" s="2"/>
      <c r="Q6602" s="2"/>
      <c r="R6602" s="1"/>
      <c r="U6602" s="1" t="str">
        <f t="shared" si="432"/>
        <v>2023</v>
      </c>
      <c r="V6602" s="1" t="str">
        <f>VLOOKUP(W6602,quarter[],2,FALSE)</f>
        <v>3rd</v>
      </c>
      <c r="W6602" s="1" t="str">
        <f t="shared" si="431"/>
        <v>July</v>
      </c>
      <c r="X6602" s="1" t="str">
        <f t="shared" si="433"/>
        <v>Pitts, Jeff</v>
      </c>
      <c r="Y6602" s="1"/>
      <c r="Z6602" s="1"/>
      <c r="AA6602" s="1" t="s">
        <v>17393</v>
      </c>
      <c r="AB6602" s="1"/>
      <c r="AC6602" s="1"/>
      <c r="AD6602" s="1"/>
      <c r="AE6602" s="1"/>
    </row>
    <row r="6603" spans="1:31">
      <c r="A6603" t="s">
        <v>17394</v>
      </c>
      <c r="B6603" s="1">
        <v>45135</v>
      </c>
      <c r="C6603" s="1" t="s">
        <v>48</v>
      </c>
      <c r="D6603" t="s">
        <v>17395</v>
      </c>
      <c r="E6603" t="s">
        <v>86</v>
      </c>
      <c r="F6603" s="16" t="s">
        <v>2177</v>
      </c>
      <c r="G6603" s="16"/>
      <c r="H6603" t="s">
        <v>13</v>
      </c>
      <c r="I6603" t="s">
        <v>13</v>
      </c>
      <c r="J6603" t="s">
        <v>140</v>
      </c>
      <c r="K6603" t="s">
        <v>88</v>
      </c>
      <c r="L6603" t="s">
        <v>89</v>
      </c>
      <c r="M6603">
        <v>0</v>
      </c>
      <c r="N6603" t="s">
        <v>90</v>
      </c>
      <c r="O6603" s="1">
        <v>45138</v>
      </c>
      <c r="P6603" s="2"/>
      <c r="Q6603" s="2"/>
      <c r="R6603" s="1"/>
      <c r="U6603" s="1" t="str">
        <f t="shared" si="432"/>
        <v>2023</v>
      </c>
      <c r="V6603" s="1" t="str">
        <f>VLOOKUP(W6603,quarter[],2,FALSE)</f>
        <v>3rd</v>
      </c>
      <c r="W6603" s="1" t="str">
        <f t="shared" si="431"/>
        <v>July</v>
      </c>
      <c r="X6603" s="1" t="str">
        <f t="shared" si="433"/>
        <v>Alexander, Lindsay</v>
      </c>
      <c r="Y6603" s="1"/>
      <c r="Z6603" s="1"/>
      <c r="AA6603" s="1" t="s">
        <v>17396</v>
      </c>
      <c r="AB6603" s="1"/>
      <c r="AC6603" s="1"/>
      <c r="AD6603" s="1"/>
      <c r="AE6603" s="1"/>
    </row>
    <row r="6604" spans="1:31">
      <c r="A6604" t="s">
        <v>17397</v>
      </c>
      <c r="B6604" s="1">
        <v>45135</v>
      </c>
      <c r="C6604" s="1" t="s">
        <v>53</v>
      </c>
      <c r="D6604" t="s">
        <v>17398</v>
      </c>
      <c r="E6604" t="s">
        <v>86</v>
      </c>
      <c r="F6604" s="16" t="s">
        <v>2177</v>
      </c>
      <c r="G6604" s="16"/>
      <c r="H6604" t="s">
        <v>3440</v>
      </c>
      <c r="I6604" t="s">
        <v>13</v>
      </c>
      <c r="J6604" t="s">
        <v>140</v>
      </c>
      <c r="K6604" t="s">
        <v>88</v>
      </c>
      <c r="L6604" t="s">
        <v>89</v>
      </c>
      <c r="M6604">
        <v>0</v>
      </c>
      <c r="N6604" t="s">
        <v>90</v>
      </c>
      <c r="O6604" s="1">
        <v>45138</v>
      </c>
      <c r="P6604" s="2"/>
      <c r="Q6604" s="2"/>
      <c r="R6604" s="1"/>
      <c r="U6604" s="1" t="str">
        <f t="shared" si="432"/>
        <v>2023</v>
      </c>
      <c r="V6604" s="1" t="str">
        <f>VLOOKUP(W6604,quarter[],2,FALSE)</f>
        <v>3rd</v>
      </c>
      <c r="W6604" s="1" t="str">
        <f t="shared" si="431"/>
        <v>July</v>
      </c>
      <c r="X6604" s="1" t="str">
        <f t="shared" si="433"/>
        <v>Perry, April</v>
      </c>
      <c r="Y6604" s="1"/>
      <c r="Z6604" s="1"/>
      <c r="AA6604" s="1" t="s">
        <v>3979</v>
      </c>
      <c r="AB6604" s="1"/>
      <c r="AC6604" s="1"/>
      <c r="AD6604" s="1"/>
      <c r="AE6604" s="1"/>
    </row>
    <row r="6605" spans="1:31">
      <c r="A6605" t="s">
        <v>17399</v>
      </c>
      <c r="B6605" s="1">
        <v>45135</v>
      </c>
      <c r="C6605" s="1" t="s">
        <v>50</v>
      </c>
      <c r="D6605" t="s">
        <v>16710</v>
      </c>
      <c r="E6605" t="s">
        <v>86</v>
      </c>
      <c r="F6605" s="16" t="s">
        <v>17400</v>
      </c>
      <c r="G6605" s="16"/>
      <c r="H6605" t="s">
        <v>17401</v>
      </c>
      <c r="I6605" t="s">
        <v>17402</v>
      </c>
      <c r="J6605" t="s">
        <v>87</v>
      </c>
      <c r="K6605" t="s">
        <v>90</v>
      </c>
      <c r="L6605" t="s">
        <v>90</v>
      </c>
      <c r="M6605">
        <v>7</v>
      </c>
      <c r="N6605" t="s">
        <v>90</v>
      </c>
      <c r="O6605" s="1">
        <v>45155</v>
      </c>
      <c r="P6605" s="2"/>
      <c r="Q6605" s="2"/>
      <c r="R6605" s="1"/>
      <c r="U6605" s="1" t="str">
        <f t="shared" si="432"/>
        <v>2023</v>
      </c>
      <c r="V6605" s="1" t="str">
        <f>VLOOKUP(W6605,quarter[],2,FALSE)</f>
        <v>3rd</v>
      </c>
      <c r="W6605" s="1" t="str">
        <f t="shared" si="431"/>
        <v>July</v>
      </c>
      <c r="X6605" s="1" t="str">
        <f t="shared" si="433"/>
        <v>Calo, Robyn</v>
      </c>
      <c r="Y6605" s="1"/>
      <c r="Z6605" s="1"/>
      <c r="AA6605" s="1" t="s">
        <v>17403</v>
      </c>
      <c r="AB6605" s="1"/>
      <c r="AC6605" s="1"/>
      <c r="AD6605" s="1"/>
      <c r="AE6605" s="1"/>
    </row>
    <row r="6606" spans="1:31">
      <c r="A6606" t="s">
        <v>17404</v>
      </c>
      <c r="B6606" s="1">
        <v>45135</v>
      </c>
      <c r="C6606" s="1" t="s">
        <v>49</v>
      </c>
      <c r="D6606" t="s">
        <v>5049</v>
      </c>
      <c r="E6606" t="s">
        <v>86</v>
      </c>
      <c r="F6606" s="16" t="s">
        <v>17405</v>
      </c>
      <c r="G6606" s="16"/>
      <c r="H6606" t="s">
        <v>17406</v>
      </c>
      <c r="I6606" t="s">
        <v>13</v>
      </c>
      <c r="J6606" t="s">
        <v>87</v>
      </c>
      <c r="K6606" t="s">
        <v>90</v>
      </c>
      <c r="L6606" t="s">
        <v>90</v>
      </c>
      <c r="M6606">
        <v>3</v>
      </c>
      <c r="N6606" t="s">
        <v>90</v>
      </c>
      <c r="O6606" s="1">
        <v>45148</v>
      </c>
      <c r="P6606" s="2"/>
      <c r="Q6606" s="2"/>
      <c r="R6606" s="1"/>
      <c r="U6606" s="1" t="str">
        <f t="shared" si="432"/>
        <v>2023</v>
      </c>
      <c r="V6606" s="1" t="str">
        <f>VLOOKUP(W6606,quarter[],2,FALSE)</f>
        <v>3rd</v>
      </c>
      <c r="W6606" s="1" t="str">
        <f t="shared" si="431"/>
        <v>July</v>
      </c>
      <c r="X6606" s="1" t="str">
        <f t="shared" si="433"/>
        <v>Brake, Cassi</v>
      </c>
      <c r="Y6606" s="1"/>
      <c r="Z6606" s="1"/>
      <c r="AA6606" s="1" t="s">
        <v>17407</v>
      </c>
      <c r="AB6606" s="1"/>
      <c r="AC6606" s="1"/>
      <c r="AD6606" s="1"/>
      <c r="AE6606" s="1"/>
    </row>
    <row r="6607" spans="1:31">
      <c r="A6607" t="s">
        <v>17408</v>
      </c>
      <c r="B6607" s="1">
        <v>45135</v>
      </c>
      <c r="C6607" s="1" t="s">
        <v>48</v>
      </c>
      <c r="D6607" t="s">
        <v>17409</v>
      </c>
      <c r="E6607" t="s">
        <v>86</v>
      </c>
      <c r="F6607" s="16" t="s">
        <v>87</v>
      </c>
      <c r="G6607" s="16"/>
      <c r="H6607" t="s">
        <v>17410</v>
      </c>
      <c r="I6607" t="s">
        <v>13</v>
      </c>
      <c r="J6607" t="s">
        <v>87</v>
      </c>
      <c r="K6607" t="s">
        <v>88</v>
      </c>
      <c r="L6607" t="s">
        <v>89</v>
      </c>
      <c r="M6607">
        <v>0</v>
      </c>
      <c r="N6607" t="s">
        <v>90</v>
      </c>
      <c r="O6607" s="1">
        <v>45138</v>
      </c>
      <c r="P6607" s="2"/>
      <c r="Q6607" s="2"/>
      <c r="R6607" s="1"/>
      <c r="U6607" s="1" t="str">
        <f t="shared" si="432"/>
        <v>2023</v>
      </c>
      <c r="V6607" s="1" t="str">
        <f>VLOOKUP(W6607,quarter[],2,FALSE)</f>
        <v>3rd</v>
      </c>
      <c r="W6607" s="1" t="str">
        <f t="shared" si="431"/>
        <v>July</v>
      </c>
      <c r="X6607" s="1" t="str">
        <f t="shared" si="433"/>
        <v>Alexander, Lindsay</v>
      </c>
      <c r="Y6607" s="1"/>
      <c r="Z6607" s="1"/>
      <c r="AA6607" s="1" t="s">
        <v>17411</v>
      </c>
      <c r="AB6607" s="1"/>
      <c r="AC6607" s="1"/>
      <c r="AD6607" s="1"/>
      <c r="AE6607" s="1"/>
    </row>
    <row r="6608" spans="1:31">
      <c r="A6608" t="s">
        <v>17412</v>
      </c>
      <c r="B6608" s="1">
        <v>45135</v>
      </c>
      <c r="C6608" s="1" t="s">
        <v>53</v>
      </c>
      <c r="D6608" t="s">
        <v>17413</v>
      </c>
      <c r="E6608" t="s">
        <v>86</v>
      </c>
      <c r="F6608" s="16" t="s">
        <v>3280</v>
      </c>
      <c r="G6608" s="16"/>
      <c r="H6608" t="s">
        <v>13</v>
      </c>
      <c r="I6608" t="s">
        <v>13</v>
      </c>
      <c r="J6608" t="s">
        <v>117</v>
      </c>
      <c r="K6608" t="s">
        <v>88</v>
      </c>
      <c r="L6608" t="s">
        <v>89</v>
      </c>
      <c r="M6608">
        <v>0</v>
      </c>
      <c r="N6608" t="s">
        <v>90</v>
      </c>
      <c r="O6608" s="1">
        <v>45140</v>
      </c>
      <c r="P6608" s="2"/>
      <c r="Q6608" s="2"/>
      <c r="R6608" s="1"/>
      <c r="U6608" s="1" t="str">
        <f t="shared" si="432"/>
        <v>2023</v>
      </c>
      <c r="V6608" s="1" t="str">
        <f>VLOOKUP(W6608,quarter[],2,FALSE)</f>
        <v>3rd</v>
      </c>
      <c r="W6608" s="1" t="str">
        <f t="shared" si="431"/>
        <v>July</v>
      </c>
      <c r="X6608" s="1" t="str">
        <f t="shared" si="433"/>
        <v>Perry, April</v>
      </c>
      <c r="Y6608" s="1"/>
      <c r="Z6608" s="1"/>
      <c r="AA6608" s="1" t="s">
        <v>146</v>
      </c>
      <c r="AB6608" s="1"/>
      <c r="AC6608" s="1"/>
      <c r="AD6608" s="1"/>
      <c r="AE6608" s="1"/>
    </row>
    <row r="6609" spans="1:31">
      <c r="A6609" t="s">
        <v>17414</v>
      </c>
      <c r="B6609" s="1">
        <v>45119</v>
      </c>
      <c r="C6609" s="1" t="s">
        <v>53</v>
      </c>
      <c r="D6609" t="s">
        <v>17415</v>
      </c>
      <c r="E6609" t="s">
        <v>86</v>
      </c>
      <c r="F6609" s="16" t="s">
        <v>6796</v>
      </c>
      <c r="G6609" s="16"/>
      <c r="H6609" t="s">
        <v>6796</v>
      </c>
      <c r="I6609" t="s">
        <v>13</v>
      </c>
      <c r="J6609" t="s">
        <v>87</v>
      </c>
      <c r="K6609" t="s">
        <v>88</v>
      </c>
      <c r="L6609" t="s">
        <v>89</v>
      </c>
      <c r="M6609">
        <v>0</v>
      </c>
      <c r="N6609" t="s">
        <v>90</v>
      </c>
      <c r="O6609" s="1">
        <v>45138</v>
      </c>
      <c r="P6609" s="2"/>
      <c r="Q6609" s="2"/>
      <c r="R6609" s="1"/>
      <c r="U6609" s="1" t="str">
        <f t="shared" si="432"/>
        <v>2023</v>
      </c>
      <c r="V6609" s="1" t="str">
        <f>VLOOKUP(W6609,quarter[],2,FALSE)</f>
        <v>3rd</v>
      </c>
      <c r="W6609" s="1" t="str">
        <f t="shared" si="431"/>
        <v>July</v>
      </c>
      <c r="X6609" s="1" t="str">
        <f t="shared" si="433"/>
        <v>Perry, April</v>
      </c>
      <c r="Y6609" s="1"/>
      <c r="Z6609" s="1"/>
      <c r="AA6609" s="1" t="s">
        <v>17416</v>
      </c>
      <c r="AB6609" s="1"/>
      <c r="AC6609" s="1"/>
      <c r="AD6609" s="1"/>
      <c r="AE6609" s="1"/>
    </row>
    <row r="6610" spans="1:31">
      <c r="A6610" t="s">
        <v>17417</v>
      </c>
      <c r="B6610" s="1">
        <v>45138</v>
      </c>
      <c r="C6610" s="1" t="s">
        <v>50</v>
      </c>
      <c r="D6610" t="s">
        <v>17418</v>
      </c>
      <c r="E6610" t="s">
        <v>86</v>
      </c>
      <c r="F6610" s="16" t="s">
        <v>99</v>
      </c>
      <c r="G6610" s="16"/>
      <c r="H6610" t="s">
        <v>13</v>
      </c>
      <c r="I6610" t="s">
        <v>13</v>
      </c>
      <c r="J6610" t="s">
        <v>99</v>
      </c>
      <c r="K6610" t="s">
        <v>88</v>
      </c>
      <c r="L6610" t="s">
        <v>89</v>
      </c>
      <c r="M6610">
        <v>0</v>
      </c>
      <c r="N6610" t="s">
        <v>90</v>
      </c>
      <c r="O6610" s="1">
        <v>45139</v>
      </c>
      <c r="P6610" s="2"/>
      <c r="Q6610" s="2"/>
      <c r="R6610" s="1"/>
      <c r="U6610" s="1" t="str">
        <f t="shared" si="432"/>
        <v>2023</v>
      </c>
      <c r="V6610" s="1" t="str">
        <f>VLOOKUP(W6610,quarter[],2,FALSE)</f>
        <v>3rd</v>
      </c>
      <c r="W6610" s="1" t="str">
        <f t="shared" si="431"/>
        <v>July</v>
      </c>
      <c r="X6610" s="1" t="str">
        <f t="shared" si="433"/>
        <v>Calo, Robyn</v>
      </c>
      <c r="Y6610" s="1"/>
      <c r="Z6610" s="1"/>
      <c r="AA6610" s="1" t="s">
        <v>157</v>
      </c>
      <c r="AB6610" s="1"/>
      <c r="AC6610" s="1"/>
      <c r="AD6610" s="1"/>
      <c r="AE6610" s="1"/>
    </row>
    <row r="6611" spans="1:31">
      <c r="A6611" t="s">
        <v>17419</v>
      </c>
      <c r="B6611" s="1">
        <v>45138</v>
      </c>
      <c r="C6611" s="1" t="s">
        <v>54</v>
      </c>
      <c r="D6611" t="s">
        <v>17420</v>
      </c>
      <c r="E6611" t="s">
        <v>86</v>
      </c>
      <c r="F6611" s="16" t="s">
        <v>17421</v>
      </c>
      <c r="G6611" s="16"/>
      <c r="H6611" t="s">
        <v>17422</v>
      </c>
      <c r="I6611" t="s">
        <v>17423</v>
      </c>
      <c r="J6611" t="s">
        <v>99</v>
      </c>
      <c r="K6611" t="s">
        <v>90</v>
      </c>
      <c r="L6611" t="s">
        <v>90</v>
      </c>
      <c r="M6611">
        <v>0</v>
      </c>
      <c r="N6611" t="s">
        <v>90</v>
      </c>
      <c r="O6611" s="1">
        <v>45149</v>
      </c>
      <c r="P6611" s="2"/>
      <c r="Q6611" s="2"/>
      <c r="R6611" s="1"/>
      <c r="U6611" s="1" t="str">
        <f t="shared" si="432"/>
        <v>2023</v>
      </c>
      <c r="V6611" s="1" t="str">
        <f>VLOOKUP(W6611,quarter[],2,FALSE)</f>
        <v>3rd</v>
      </c>
      <c r="W6611" s="1" t="str">
        <f t="shared" si="431"/>
        <v>July</v>
      </c>
      <c r="X6611" s="1" t="str">
        <f t="shared" si="433"/>
        <v>Pitts, Jeff</v>
      </c>
      <c r="Y6611" s="1"/>
      <c r="Z6611" s="1"/>
      <c r="AA6611" s="1" t="s">
        <v>162</v>
      </c>
      <c r="AB6611" s="1"/>
      <c r="AC6611" s="1"/>
      <c r="AD6611" s="1"/>
      <c r="AE6611" s="1"/>
    </row>
    <row r="6612" spans="1:31">
      <c r="A6612" t="s">
        <v>17424</v>
      </c>
      <c r="B6612" s="1">
        <v>45138</v>
      </c>
      <c r="C6612" s="1" t="s">
        <v>49</v>
      </c>
      <c r="D6612" t="s">
        <v>17425</v>
      </c>
      <c r="E6612" t="s">
        <v>86</v>
      </c>
      <c r="F6612" s="16" t="s">
        <v>2098</v>
      </c>
      <c r="G6612" s="16"/>
      <c r="H6612" t="s">
        <v>13</v>
      </c>
      <c r="J6612" t="s">
        <v>87</v>
      </c>
      <c r="K6612" t="s">
        <v>88</v>
      </c>
      <c r="L6612" t="s">
        <v>89</v>
      </c>
      <c r="M6612">
        <v>0</v>
      </c>
      <c r="N6612" t="s">
        <v>90</v>
      </c>
      <c r="O6612" s="1">
        <v>45139</v>
      </c>
      <c r="P6612" s="2"/>
      <c r="Q6612" s="2"/>
      <c r="R6612" s="1"/>
      <c r="U6612" s="1" t="str">
        <f t="shared" si="432"/>
        <v>2023</v>
      </c>
      <c r="V6612" s="1" t="str">
        <f>VLOOKUP(W6612,quarter[],2,FALSE)</f>
        <v>3rd</v>
      </c>
      <c r="W6612" s="1" t="str">
        <f t="shared" si="431"/>
        <v>July</v>
      </c>
      <c r="X6612" s="1" t="str">
        <f t="shared" si="433"/>
        <v>Brake, Cassi</v>
      </c>
      <c r="Y6612" s="1"/>
      <c r="Z6612" s="1"/>
      <c r="AA6612" s="1" t="s">
        <v>1157</v>
      </c>
      <c r="AB6612" s="1"/>
      <c r="AC6612" s="1"/>
      <c r="AD6612" s="1"/>
      <c r="AE6612" s="1"/>
    </row>
    <row r="6613" spans="1:31">
      <c r="A6613" t="s">
        <v>17426</v>
      </c>
      <c r="B6613" s="1">
        <v>45138</v>
      </c>
      <c r="C6613" s="1" t="s">
        <v>48</v>
      </c>
      <c r="D6613" t="s">
        <v>17427</v>
      </c>
      <c r="E6613" t="s">
        <v>86</v>
      </c>
      <c r="F6613" s="16" t="s">
        <v>17428</v>
      </c>
      <c r="G6613" s="16"/>
      <c r="H6613" t="s">
        <v>17429</v>
      </c>
      <c r="I6613" t="s">
        <v>13</v>
      </c>
      <c r="J6613" t="s">
        <v>87</v>
      </c>
      <c r="K6613" t="s">
        <v>88</v>
      </c>
      <c r="L6613" t="s">
        <v>89</v>
      </c>
      <c r="M6613">
        <v>0</v>
      </c>
      <c r="N6613" t="s">
        <v>90</v>
      </c>
      <c r="O6613" s="1">
        <v>45141</v>
      </c>
      <c r="P6613" s="2"/>
      <c r="Q6613" s="2"/>
      <c r="R6613" s="1"/>
      <c r="U6613" s="1" t="str">
        <f t="shared" si="432"/>
        <v>2023</v>
      </c>
      <c r="V6613" s="1" t="str">
        <f>VLOOKUP(W6613,quarter[],2,FALSE)</f>
        <v>3rd</v>
      </c>
      <c r="W6613" s="1" t="str">
        <f t="shared" si="431"/>
        <v>July</v>
      </c>
      <c r="X6613" s="1" t="str">
        <f t="shared" si="433"/>
        <v>Alexander, Lindsay</v>
      </c>
      <c r="Y6613" s="1"/>
      <c r="Z6613" s="1"/>
      <c r="AA6613" s="1" t="s">
        <v>17430</v>
      </c>
      <c r="AB6613" s="1"/>
      <c r="AC6613" s="1"/>
      <c r="AD6613" s="1"/>
      <c r="AE6613" s="1"/>
    </row>
    <row r="6614" spans="1:31">
      <c r="A6614" t="s">
        <v>17431</v>
      </c>
      <c r="B6614" s="1">
        <v>45138</v>
      </c>
      <c r="C6614" s="1" t="s">
        <v>53</v>
      </c>
      <c r="D6614" t="s">
        <v>17244</v>
      </c>
      <c r="E6614" t="s">
        <v>86</v>
      </c>
      <c r="F6614" s="16" t="s">
        <v>2177</v>
      </c>
      <c r="G6614" s="16"/>
      <c r="H6614" t="s">
        <v>13</v>
      </c>
      <c r="I6614" t="s">
        <v>13</v>
      </c>
      <c r="J6614" t="s">
        <v>140</v>
      </c>
      <c r="K6614" t="s">
        <v>88</v>
      </c>
      <c r="L6614" t="s">
        <v>89</v>
      </c>
      <c r="M6614">
        <v>0</v>
      </c>
      <c r="N6614" t="s">
        <v>90</v>
      </c>
      <c r="O6614" s="1">
        <v>45140</v>
      </c>
      <c r="P6614" s="2"/>
      <c r="Q6614" s="2"/>
      <c r="R6614" s="1"/>
      <c r="U6614" s="1" t="str">
        <f t="shared" si="432"/>
        <v>2023</v>
      </c>
      <c r="V6614" s="1" t="str">
        <f>VLOOKUP(W6614,quarter[],2,FALSE)</f>
        <v>3rd</v>
      </c>
      <c r="W6614" s="1" t="str">
        <f t="shared" si="431"/>
        <v>July</v>
      </c>
      <c r="X6614" s="1" t="str">
        <f t="shared" si="433"/>
        <v>Perry, April</v>
      </c>
      <c r="Y6614" s="1"/>
      <c r="Z6614" s="1"/>
      <c r="AA6614" s="1" t="s">
        <v>17432</v>
      </c>
      <c r="AB6614" s="1"/>
      <c r="AC6614" s="1"/>
      <c r="AD6614" s="1"/>
      <c r="AE6614" s="1"/>
    </row>
    <row r="6615" spans="1:31">
      <c r="A6615" t="s">
        <v>17433</v>
      </c>
      <c r="B6615" s="1">
        <v>45138</v>
      </c>
      <c r="C6615" s="1" t="s">
        <v>50</v>
      </c>
      <c r="D6615" t="s">
        <v>17244</v>
      </c>
      <c r="E6615" t="s">
        <v>86</v>
      </c>
      <c r="F6615" s="16" t="s">
        <v>2177</v>
      </c>
      <c r="G6615" s="16"/>
      <c r="H6615" t="s">
        <v>13</v>
      </c>
      <c r="I6615" t="s">
        <v>13</v>
      </c>
      <c r="J6615" t="s">
        <v>140</v>
      </c>
      <c r="K6615" t="s">
        <v>88</v>
      </c>
      <c r="L6615" t="s">
        <v>89</v>
      </c>
      <c r="M6615">
        <v>0</v>
      </c>
      <c r="N6615" t="s">
        <v>90</v>
      </c>
      <c r="O6615" s="1">
        <v>45139</v>
      </c>
      <c r="P6615" s="2"/>
      <c r="Q6615" s="2"/>
      <c r="R6615" s="1"/>
      <c r="U6615" s="1" t="str">
        <f t="shared" si="432"/>
        <v>2023</v>
      </c>
      <c r="V6615" s="1" t="str">
        <f>VLOOKUP(W6615,quarter[],2,FALSE)</f>
        <v>3rd</v>
      </c>
      <c r="W6615" s="1" t="str">
        <f t="shared" si="431"/>
        <v>July</v>
      </c>
      <c r="X6615" s="1" t="str">
        <f t="shared" si="433"/>
        <v>Calo, Robyn</v>
      </c>
      <c r="Y6615" s="1"/>
      <c r="Z6615" s="1"/>
      <c r="AA6615" s="1" t="s">
        <v>17434</v>
      </c>
      <c r="AB6615" s="1"/>
      <c r="AC6615" s="1"/>
      <c r="AD6615" s="1"/>
      <c r="AE6615" s="1"/>
    </row>
    <row r="6616" spans="1:31">
      <c r="A6616" t="s">
        <v>17435</v>
      </c>
      <c r="B6616" s="1">
        <v>45138</v>
      </c>
      <c r="C6616" s="1" t="s">
        <v>49</v>
      </c>
      <c r="D6616" t="s">
        <v>17244</v>
      </c>
      <c r="E6616" t="s">
        <v>86</v>
      </c>
      <c r="F6616" s="16" t="s">
        <v>2177</v>
      </c>
      <c r="G6616" s="16"/>
      <c r="H6616" t="s">
        <v>13</v>
      </c>
      <c r="I6616" t="s">
        <v>13</v>
      </c>
      <c r="J6616" t="s">
        <v>140</v>
      </c>
      <c r="K6616" t="s">
        <v>88</v>
      </c>
      <c r="L6616" t="s">
        <v>89</v>
      </c>
      <c r="M6616">
        <v>0</v>
      </c>
      <c r="N6616" t="s">
        <v>90</v>
      </c>
      <c r="O6616" s="1">
        <v>45139</v>
      </c>
      <c r="P6616" s="2"/>
      <c r="Q6616" s="2"/>
      <c r="R6616" s="1"/>
      <c r="U6616" s="1" t="str">
        <f t="shared" si="432"/>
        <v>2023</v>
      </c>
      <c r="V6616" s="1" t="str">
        <f>VLOOKUP(W6616,quarter[],2,FALSE)</f>
        <v>3rd</v>
      </c>
      <c r="W6616" s="1" t="str">
        <f t="shared" si="431"/>
        <v>July</v>
      </c>
      <c r="X6616" s="1" t="str">
        <f t="shared" si="433"/>
        <v>Brake, Cassi</v>
      </c>
      <c r="Y6616" s="1"/>
      <c r="Z6616" s="1"/>
      <c r="AA6616" s="1" t="s">
        <v>17436</v>
      </c>
      <c r="AB6616" s="1"/>
      <c r="AC6616" s="1"/>
      <c r="AD6616" s="1"/>
      <c r="AE6616" s="1"/>
    </row>
    <row r="6617" spans="1:31">
      <c r="A6617" t="s">
        <v>17437</v>
      </c>
      <c r="B6617" s="1">
        <v>45138</v>
      </c>
      <c r="C6617" s="1" t="s">
        <v>53</v>
      </c>
      <c r="D6617" t="s">
        <v>17415</v>
      </c>
      <c r="E6617" t="s">
        <v>86</v>
      </c>
      <c r="F6617" s="16" t="s">
        <v>17438</v>
      </c>
      <c r="G6617" s="16"/>
      <c r="H6617" t="s">
        <v>17439</v>
      </c>
      <c r="I6617" t="s">
        <v>17440</v>
      </c>
      <c r="J6617" t="s">
        <v>369</v>
      </c>
      <c r="K6617" t="s">
        <v>90</v>
      </c>
      <c r="L6617" t="s">
        <v>90</v>
      </c>
      <c r="M6617">
        <v>0</v>
      </c>
      <c r="N6617" t="s">
        <v>90</v>
      </c>
      <c r="O6617" s="1">
        <v>45147</v>
      </c>
      <c r="P6617" s="2"/>
      <c r="Q6617" s="2"/>
      <c r="R6617" s="1"/>
      <c r="U6617" s="1" t="str">
        <f t="shared" si="432"/>
        <v>2023</v>
      </c>
      <c r="V6617" s="1" t="str">
        <f>VLOOKUP(W6617,quarter[],2,FALSE)</f>
        <v>3rd</v>
      </c>
      <c r="W6617" s="1" t="str">
        <f t="shared" si="431"/>
        <v>July</v>
      </c>
      <c r="X6617" s="1" t="str">
        <f t="shared" si="433"/>
        <v>Perry, April</v>
      </c>
      <c r="Y6617" s="1"/>
      <c r="Z6617" s="1"/>
      <c r="AA6617" s="1" t="s">
        <v>8579</v>
      </c>
      <c r="AB6617" s="1"/>
      <c r="AC6617" s="1"/>
      <c r="AD6617" s="1"/>
      <c r="AE6617" s="1"/>
    </row>
    <row r="6618" spans="1:31">
      <c r="A6618" t="s">
        <v>17441</v>
      </c>
      <c r="B6618" s="1">
        <v>45138</v>
      </c>
      <c r="C6618" s="1" t="s">
        <v>49</v>
      </c>
      <c r="D6618" t="s">
        <v>7296</v>
      </c>
      <c r="E6618" t="s">
        <v>86</v>
      </c>
      <c r="F6618" s="16" t="s">
        <v>17442</v>
      </c>
      <c r="G6618" s="16"/>
      <c r="H6618" t="s">
        <v>13475</v>
      </c>
      <c r="I6618" t="s">
        <v>13476</v>
      </c>
      <c r="J6618" t="s">
        <v>87</v>
      </c>
      <c r="K6618" t="s">
        <v>90</v>
      </c>
      <c r="L6618" t="s">
        <v>90</v>
      </c>
      <c r="M6618">
        <v>0</v>
      </c>
      <c r="N6618" t="s">
        <v>90</v>
      </c>
      <c r="O6618" s="1">
        <v>45146</v>
      </c>
      <c r="P6618" s="2"/>
      <c r="Q6618" s="2"/>
      <c r="R6618" s="1"/>
      <c r="U6618" s="1" t="str">
        <f t="shared" si="432"/>
        <v>2023</v>
      </c>
      <c r="V6618" s="1" t="str">
        <f>VLOOKUP(W6618,quarter[],2,FALSE)</f>
        <v>3rd</v>
      </c>
      <c r="W6618" s="1" t="str">
        <f t="shared" si="431"/>
        <v>July</v>
      </c>
      <c r="X6618" s="1" t="str">
        <f t="shared" si="433"/>
        <v>Brake, Cassi</v>
      </c>
      <c r="Y6618" s="1"/>
      <c r="Z6618" s="1"/>
      <c r="AA6618" s="1" t="s">
        <v>17443</v>
      </c>
      <c r="AB6618" s="1"/>
      <c r="AC6618" s="1"/>
      <c r="AD6618" s="1"/>
      <c r="AE6618" s="1"/>
    </row>
    <row r="6619" spans="1:31">
      <c r="A6619" t="s">
        <v>17444</v>
      </c>
      <c r="B6619" s="1">
        <v>45138</v>
      </c>
      <c r="C6619" s="1" t="s">
        <v>48</v>
      </c>
      <c r="D6619" t="s">
        <v>17244</v>
      </c>
      <c r="E6619" t="s">
        <v>86</v>
      </c>
      <c r="F6619" s="16" t="s">
        <v>2177</v>
      </c>
      <c r="G6619" s="16"/>
      <c r="H6619" t="s">
        <v>13</v>
      </c>
      <c r="I6619" t="s">
        <v>13</v>
      </c>
      <c r="J6619" t="s">
        <v>140</v>
      </c>
      <c r="K6619" t="s">
        <v>88</v>
      </c>
      <c r="L6619" t="s">
        <v>89</v>
      </c>
      <c r="M6619">
        <v>0</v>
      </c>
      <c r="N6619" t="s">
        <v>90</v>
      </c>
      <c r="O6619" s="1">
        <v>45139</v>
      </c>
      <c r="P6619" s="2"/>
      <c r="Q6619" s="2"/>
      <c r="R6619" s="1"/>
      <c r="U6619" s="1" t="str">
        <f t="shared" si="432"/>
        <v>2023</v>
      </c>
      <c r="V6619" s="1" t="str">
        <f>VLOOKUP(W6619,quarter[],2,FALSE)</f>
        <v>3rd</v>
      </c>
      <c r="W6619" s="1" t="str">
        <f t="shared" si="431"/>
        <v>July</v>
      </c>
      <c r="X6619" s="1" t="str">
        <f t="shared" si="433"/>
        <v>Alexander, Lindsay</v>
      </c>
      <c r="Y6619" s="1"/>
      <c r="Z6619" s="1"/>
      <c r="AA6619" s="1" t="s">
        <v>17445</v>
      </c>
      <c r="AB6619" s="1"/>
      <c r="AC6619" s="1"/>
      <c r="AD6619" s="1"/>
      <c r="AE6619" s="1"/>
    </row>
    <row r="6620" spans="1:31">
      <c r="A6620" t="s">
        <v>17446</v>
      </c>
      <c r="B6620" s="1">
        <v>45138</v>
      </c>
      <c r="C6620" s="1" t="s">
        <v>54</v>
      </c>
      <c r="D6620" t="s">
        <v>17447</v>
      </c>
      <c r="E6620" t="s">
        <v>86</v>
      </c>
      <c r="F6620" s="16" t="s">
        <v>6422</v>
      </c>
      <c r="G6620" s="16"/>
      <c r="H6620" t="s">
        <v>13</v>
      </c>
      <c r="I6620" t="s">
        <v>13</v>
      </c>
      <c r="J6620" t="s">
        <v>117</v>
      </c>
      <c r="K6620" t="s">
        <v>88</v>
      </c>
      <c r="L6620" t="s">
        <v>89</v>
      </c>
      <c r="M6620">
        <v>0</v>
      </c>
      <c r="N6620" t="s">
        <v>90</v>
      </c>
      <c r="O6620" s="1">
        <v>45147</v>
      </c>
      <c r="P6620" s="2"/>
      <c r="Q6620" s="2"/>
      <c r="R6620" s="1"/>
      <c r="U6620" s="1" t="str">
        <f t="shared" si="432"/>
        <v>2023</v>
      </c>
      <c r="V6620" s="1" t="str">
        <f>VLOOKUP(W6620,quarter[],2,FALSE)</f>
        <v>3rd</v>
      </c>
      <c r="W6620" s="1" t="str">
        <f t="shared" si="431"/>
        <v>July</v>
      </c>
      <c r="X6620" s="1" t="str">
        <f t="shared" si="433"/>
        <v>Pitts, Jeff</v>
      </c>
      <c r="Y6620" s="1"/>
      <c r="Z6620" s="1"/>
      <c r="AA6620" s="1" t="s">
        <v>17448</v>
      </c>
      <c r="AB6620" s="1"/>
      <c r="AC6620" s="1"/>
      <c r="AD6620" s="1"/>
      <c r="AE6620" s="1"/>
    </row>
    <row r="6621" spans="1:31">
      <c r="A6621" t="s">
        <v>17449</v>
      </c>
      <c r="B6621" s="1">
        <v>45138</v>
      </c>
      <c r="C6621" s="1" t="s">
        <v>50</v>
      </c>
      <c r="D6621" t="s">
        <v>17450</v>
      </c>
      <c r="E6621" t="s">
        <v>86</v>
      </c>
      <c r="F6621" s="16" t="s">
        <v>17451</v>
      </c>
      <c r="G6621" s="16"/>
      <c r="H6621" t="s">
        <v>17452</v>
      </c>
      <c r="I6621" t="s">
        <v>13</v>
      </c>
      <c r="J6621" t="s">
        <v>87</v>
      </c>
      <c r="K6621" t="s">
        <v>88</v>
      </c>
      <c r="L6621" t="s">
        <v>89</v>
      </c>
      <c r="M6621">
        <v>0</v>
      </c>
      <c r="N6621" t="s">
        <v>90</v>
      </c>
      <c r="O6621" s="1">
        <v>45139</v>
      </c>
      <c r="P6621" s="2"/>
      <c r="Q6621" s="2"/>
      <c r="R6621" s="1"/>
      <c r="U6621" s="1" t="str">
        <f t="shared" si="432"/>
        <v>2023</v>
      </c>
      <c r="V6621" s="1" t="str">
        <f>VLOOKUP(W6621,quarter[],2,FALSE)</f>
        <v>3rd</v>
      </c>
      <c r="W6621" s="1" t="str">
        <f t="shared" si="431"/>
        <v>July</v>
      </c>
      <c r="X6621" s="1" t="str">
        <f t="shared" si="433"/>
        <v>Calo, Robyn</v>
      </c>
      <c r="Y6621" s="1"/>
      <c r="Z6621" s="1"/>
      <c r="AA6621" s="1"/>
      <c r="AB6621" s="1"/>
      <c r="AC6621" s="1"/>
      <c r="AD6621" s="1"/>
      <c r="AE6621" s="1"/>
    </row>
    <row r="6622" spans="1:31">
      <c r="A6622" t="s">
        <v>17453</v>
      </c>
      <c r="B6622" s="1">
        <v>45138</v>
      </c>
      <c r="C6622" s="1" t="s">
        <v>53</v>
      </c>
      <c r="D6622" t="s">
        <v>3847</v>
      </c>
      <c r="E6622" t="s">
        <v>86</v>
      </c>
      <c r="F6622" s="16" t="s">
        <v>17454</v>
      </c>
      <c r="G6622" s="16"/>
      <c r="H6622" t="s">
        <v>17455</v>
      </c>
      <c r="I6622" t="s">
        <v>17456</v>
      </c>
      <c r="J6622" t="s">
        <v>87</v>
      </c>
      <c r="K6622" t="s">
        <v>90</v>
      </c>
      <c r="L6622" t="s">
        <v>90</v>
      </c>
      <c r="M6622">
        <v>0</v>
      </c>
      <c r="N6622" t="s">
        <v>90</v>
      </c>
      <c r="O6622" s="1">
        <v>45155</v>
      </c>
      <c r="P6622" s="2"/>
      <c r="Q6622" s="2"/>
      <c r="R6622" s="1"/>
      <c r="U6622" s="1" t="str">
        <f t="shared" si="432"/>
        <v>2023</v>
      </c>
      <c r="V6622" s="1" t="str">
        <f>VLOOKUP(W6622,quarter[],2,FALSE)</f>
        <v>3rd</v>
      </c>
      <c r="W6622" s="1" t="str">
        <f t="shared" si="431"/>
        <v>July</v>
      </c>
      <c r="X6622" s="1" t="str">
        <f t="shared" si="433"/>
        <v>Perry, April</v>
      </c>
      <c r="Y6622" s="1"/>
      <c r="Z6622" s="1"/>
      <c r="AA6622" s="1" t="s">
        <v>17457</v>
      </c>
      <c r="AB6622" s="1"/>
      <c r="AC6622" s="1"/>
      <c r="AD6622" s="1"/>
      <c r="AE6622" s="1"/>
    </row>
    <row r="6623" spans="1:31">
      <c r="A6623" t="s">
        <v>17458</v>
      </c>
      <c r="B6623" s="1">
        <v>45138</v>
      </c>
      <c r="C6623" s="1" t="s">
        <v>50</v>
      </c>
      <c r="D6623" t="s">
        <v>17459</v>
      </c>
      <c r="E6623" t="s">
        <v>86</v>
      </c>
      <c r="F6623" s="16" t="s">
        <v>2177</v>
      </c>
      <c r="G6623" s="16"/>
      <c r="H6623" t="s">
        <v>13</v>
      </c>
      <c r="I6623" t="s">
        <v>13</v>
      </c>
      <c r="J6623" t="s">
        <v>140</v>
      </c>
      <c r="K6623" t="s">
        <v>88</v>
      </c>
      <c r="L6623" t="s">
        <v>89</v>
      </c>
      <c r="M6623">
        <v>0</v>
      </c>
      <c r="N6623" t="s">
        <v>90</v>
      </c>
      <c r="O6623" s="1">
        <v>45139</v>
      </c>
      <c r="P6623" s="2"/>
      <c r="Q6623" s="2"/>
      <c r="R6623" s="1"/>
      <c r="U6623" s="1" t="str">
        <f t="shared" si="432"/>
        <v>2023</v>
      </c>
      <c r="V6623" s="1" t="str">
        <f>VLOOKUP(W6623,quarter[],2,FALSE)</f>
        <v>3rd</v>
      </c>
      <c r="W6623" s="1" t="str">
        <f t="shared" si="431"/>
        <v>July</v>
      </c>
      <c r="X6623" s="1" t="str">
        <f t="shared" si="433"/>
        <v>Calo, Robyn</v>
      </c>
      <c r="Y6623" s="1"/>
      <c r="Z6623" s="1"/>
      <c r="AA6623" s="1" t="s">
        <v>17460</v>
      </c>
      <c r="AB6623" s="1"/>
      <c r="AC6623" s="1"/>
      <c r="AD6623" s="1"/>
      <c r="AE6623" s="1"/>
    </row>
    <row r="6624" spans="1:31">
      <c r="A6624" t="s">
        <v>17461</v>
      </c>
      <c r="B6624" s="1">
        <v>45138</v>
      </c>
      <c r="C6624" s="1" t="s">
        <v>49</v>
      </c>
      <c r="D6624" t="s">
        <v>17270</v>
      </c>
      <c r="E6624" t="s">
        <v>86</v>
      </c>
      <c r="F6624" s="16" t="s">
        <v>2177</v>
      </c>
      <c r="G6624" s="16"/>
      <c r="H6624" t="s">
        <v>13</v>
      </c>
      <c r="I6624" t="s">
        <v>13</v>
      </c>
      <c r="J6624" t="s">
        <v>140</v>
      </c>
      <c r="K6624" t="s">
        <v>88</v>
      </c>
      <c r="L6624" t="s">
        <v>89</v>
      </c>
      <c r="M6624">
        <v>0</v>
      </c>
      <c r="N6624" t="s">
        <v>90</v>
      </c>
      <c r="O6624" s="1">
        <v>45139</v>
      </c>
      <c r="P6624" s="2"/>
      <c r="Q6624" s="2"/>
      <c r="R6624" s="1"/>
      <c r="U6624" s="1" t="str">
        <f t="shared" si="432"/>
        <v>2023</v>
      </c>
      <c r="V6624" s="1" t="str">
        <f>VLOOKUP(W6624,quarter[],2,FALSE)</f>
        <v>3rd</v>
      </c>
      <c r="W6624" s="1" t="str">
        <f t="shared" si="431"/>
        <v>July</v>
      </c>
      <c r="X6624" s="1" t="str">
        <f t="shared" si="433"/>
        <v>Brake, Cassi</v>
      </c>
      <c r="Y6624" s="1"/>
      <c r="Z6624" s="1"/>
      <c r="AA6624" s="1" t="s">
        <v>17462</v>
      </c>
      <c r="AB6624" s="1"/>
      <c r="AC6624" s="1"/>
      <c r="AD6624" s="1"/>
      <c r="AE6624" s="1"/>
    </row>
    <row r="6625" spans="1:31">
      <c r="A6625" t="s">
        <v>17463</v>
      </c>
      <c r="B6625" s="1">
        <v>45138</v>
      </c>
      <c r="C6625" s="1" t="s">
        <v>48</v>
      </c>
      <c r="D6625" t="s">
        <v>17270</v>
      </c>
      <c r="E6625" t="s">
        <v>86</v>
      </c>
      <c r="F6625" s="16" t="s">
        <v>2177</v>
      </c>
      <c r="G6625" s="16"/>
      <c r="H6625" t="s">
        <v>13</v>
      </c>
      <c r="I6625" t="s">
        <v>13</v>
      </c>
      <c r="J6625" t="s">
        <v>140</v>
      </c>
      <c r="K6625" t="s">
        <v>88</v>
      </c>
      <c r="L6625" t="s">
        <v>89</v>
      </c>
      <c r="M6625">
        <v>0</v>
      </c>
      <c r="N6625" t="s">
        <v>90</v>
      </c>
      <c r="O6625" s="1">
        <v>45139</v>
      </c>
      <c r="P6625" s="2"/>
      <c r="Q6625" s="2"/>
      <c r="R6625" s="1"/>
      <c r="U6625" s="1" t="str">
        <f t="shared" si="432"/>
        <v>2023</v>
      </c>
      <c r="V6625" s="1" t="str">
        <f>VLOOKUP(W6625,quarter[],2,FALSE)</f>
        <v>3rd</v>
      </c>
      <c r="W6625" s="1" t="str">
        <f t="shared" si="431"/>
        <v>July</v>
      </c>
      <c r="X6625" s="1" t="str">
        <f t="shared" si="433"/>
        <v>Alexander, Lindsay</v>
      </c>
      <c r="Y6625" s="1"/>
      <c r="Z6625" s="1"/>
      <c r="AA6625" s="1" t="s">
        <v>17464</v>
      </c>
      <c r="AB6625" s="1"/>
      <c r="AC6625" s="1"/>
      <c r="AD6625" s="1"/>
      <c r="AE6625" s="1"/>
    </row>
    <row r="6626" spans="1:31">
      <c r="A6626" t="s">
        <v>17465</v>
      </c>
      <c r="B6626" s="1">
        <v>45138</v>
      </c>
      <c r="C6626" s="1" t="s">
        <v>53</v>
      </c>
      <c r="D6626" t="s">
        <v>17466</v>
      </c>
      <c r="E6626" t="s">
        <v>86</v>
      </c>
      <c r="F6626" s="16" t="s">
        <v>99</v>
      </c>
      <c r="G6626" s="16"/>
      <c r="H6626" t="s">
        <v>17467</v>
      </c>
      <c r="I6626" t="s">
        <v>13</v>
      </c>
      <c r="J6626" t="s">
        <v>99</v>
      </c>
      <c r="K6626" t="s">
        <v>88</v>
      </c>
      <c r="L6626" t="s">
        <v>89</v>
      </c>
      <c r="M6626">
        <v>0</v>
      </c>
      <c r="N6626" t="s">
        <v>90</v>
      </c>
      <c r="O6626" s="1">
        <v>45149</v>
      </c>
      <c r="P6626" s="2"/>
      <c r="Q6626" s="2"/>
      <c r="R6626" s="1"/>
      <c r="U6626" s="1" t="str">
        <f t="shared" si="432"/>
        <v>2023</v>
      </c>
      <c r="V6626" s="1" t="str">
        <f>VLOOKUP(W6626,quarter[],2,FALSE)</f>
        <v>3rd</v>
      </c>
      <c r="W6626" s="1" t="str">
        <f t="shared" si="431"/>
        <v>July</v>
      </c>
      <c r="X6626" s="1" t="str">
        <f t="shared" si="433"/>
        <v>Perry, April</v>
      </c>
      <c r="Y6626" s="1"/>
      <c r="Z6626" s="1"/>
      <c r="AA6626" s="1" t="s">
        <v>17468</v>
      </c>
      <c r="AB6626" s="1"/>
      <c r="AC6626" s="1"/>
      <c r="AD6626" s="1"/>
      <c r="AE6626" s="1"/>
    </row>
    <row r="6627" spans="1:31">
      <c r="A6627" t="s">
        <v>17469</v>
      </c>
      <c r="B6627" s="1">
        <v>45138</v>
      </c>
      <c r="C6627" s="1" t="s">
        <v>50</v>
      </c>
      <c r="D6627" t="s">
        <v>17270</v>
      </c>
      <c r="E6627" t="s">
        <v>86</v>
      </c>
      <c r="F6627" s="16" t="s">
        <v>2177</v>
      </c>
      <c r="G6627" s="16"/>
      <c r="H6627" t="s">
        <v>13</v>
      </c>
      <c r="I6627" t="s">
        <v>13</v>
      </c>
      <c r="J6627" t="s">
        <v>140</v>
      </c>
      <c r="K6627" t="s">
        <v>88</v>
      </c>
      <c r="L6627" t="s">
        <v>89</v>
      </c>
      <c r="M6627">
        <v>0</v>
      </c>
      <c r="N6627" t="s">
        <v>90</v>
      </c>
      <c r="O6627" s="1">
        <v>45139</v>
      </c>
      <c r="P6627" s="2"/>
      <c r="Q6627" s="2"/>
      <c r="R6627" s="1"/>
      <c r="U6627" s="1" t="str">
        <f t="shared" si="432"/>
        <v>2023</v>
      </c>
      <c r="V6627" s="1" t="str">
        <f>VLOOKUP(W6627,quarter[],2,FALSE)</f>
        <v>3rd</v>
      </c>
      <c r="W6627" s="1" t="str">
        <f t="shared" si="431"/>
        <v>July</v>
      </c>
      <c r="X6627" s="1" t="str">
        <f t="shared" si="433"/>
        <v>Calo, Robyn</v>
      </c>
      <c r="Y6627" s="1"/>
      <c r="Z6627" s="1"/>
      <c r="AA6627" s="1" t="s">
        <v>17470</v>
      </c>
      <c r="AB6627" s="1"/>
      <c r="AC6627" s="1"/>
      <c r="AD6627" s="1"/>
      <c r="AE6627" s="1"/>
    </row>
    <row r="6628" spans="1:31">
      <c r="A6628" t="s">
        <v>17471</v>
      </c>
      <c r="B6628" s="1">
        <v>45138</v>
      </c>
      <c r="C6628" s="1" t="s">
        <v>49</v>
      </c>
      <c r="D6628" t="s">
        <v>17472</v>
      </c>
      <c r="E6628" t="s">
        <v>86</v>
      </c>
      <c r="F6628" s="16" t="s">
        <v>17473</v>
      </c>
      <c r="G6628" s="16"/>
      <c r="H6628" t="s">
        <v>13</v>
      </c>
      <c r="I6628" t="s">
        <v>13</v>
      </c>
      <c r="J6628" t="s">
        <v>117</v>
      </c>
      <c r="K6628" t="s">
        <v>88</v>
      </c>
      <c r="L6628" t="s">
        <v>89</v>
      </c>
      <c r="M6628">
        <v>0</v>
      </c>
      <c r="N6628" t="s">
        <v>90</v>
      </c>
      <c r="O6628" s="1">
        <v>45146</v>
      </c>
      <c r="P6628" s="2"/>
      <c r="Q6628" s="2"/>
      <c r="R6628" s="1"/>
      <c r="U6628" s="1" t="str">
        <f t="shared" si="432"/>
        <v>2023</v>
      </c>
      <c r="V6628" s="1" t="str">
        <f>VLOOKUP(W6628,quarter[],2,FALSE)</f>
        <v>3rd</v>
      </c>
      <c r="W6628" s="1" t="str">
        <f t="shared" si="431"/>
        <v>July</v>
      </c>
      <c r="X6628" s="1" t="str">
        <f t="shared" si="433"/>
        <v>Brake, Cassi</v>
      </c>
      <c r="Y6628" s="1"/>
      <c r="Z6628" s="1"/>
      <c r="AA6628" s="1" t="s">
        <v>17474</v>
      </c>
      <c r="AB6628" s="1"/>
      <c r="AC6628" s="1"/>
      <c r="AD6628" s="1"/>
      <c r="AE6628" s="1"/>
    </row>
    <row r="6629" spans="1:31">
      <c r="A6629" t="s">
        <v>17475</v>
      </c>
      <c r="B6629" s="1">
        <v>45138</v>
      </c>
      <c r="C6629" s="1" t="s">
        <v>48</v>
      </c>
      <c r="D6629" t="s">
        <v>12179</v>
      </c>
      <c r="E6629" t="s">
        <v>86</v>
      </c>
      <c r="F6629" s="16" t="s">
        <v>17476</v>
      </c>
      <c r="G6629" s="16"/>
      <c r="H6629" t="s">
        <v>13</v>
      </c>
      <c r="I6629" t="s">
        <v>17477</v>
      </c>
      <c r="J6629" t="s">
        <v>87</v>
      </c>
      <c r="K6629" t="s">
        <v>88</v>
      </c>
      <c r="L6629" t="s">
        <v>89</v>
      </c>
      <c r="M6629">
        <v>0</v>
      </c>
      <c r="N6629" t="s">
        <v>90</v>
      </c>
      <c r="O6629" s="1">
        <v>45139</v>
      </c>
      <c r="P6629" s="2"/>
      <c r="Q6629" s="2"/>
      <c r="R6629" s="1"/>
      <c r="U6629" s="1" t="str">
        <f t="shared" si="432"/>
        <v>2023</v>
      </c>
      <c r="V6629" s="1" t="str">
        <f>VLOOKUP(W6629,quarter[],2,FALSE)</f>
        <v>3rd</v>
      </c>
      <c r="W6629" s="1" t="str">
        <f t="shared" si="431"/>
        <v>July</v>
      </c>
      <c r="X6629" s="1" t="str">
        <f t="shared" si="433"/>
        <v>Alexander, Lindsay</v>
      </c>
      <c r="Y6629" s="1"/>
      <c r="Z6629" s="1"/>
      <c r="AA6629" s="1" t="s">
        <v>1163</v>
      </c>
      <c r="AB6629" s="1"/>
      <c r="AC6629" s="1"/>
      <c r="AD6629" s="1"/>
      <c r="AE6629" s="1"/>
    </row>
    <row r="6630" spans="1:31">
      <c r="A6630" t="s">
        <v>17478</v>
      </c>
      <c r="B6630" s="1">
        <v>45138</v>
      </c>
      <c r="C6630" s="1" t="s">
        <v>53</v>
      </c>
      <c r="D6630" t="s">
        <v>7283</v>
      </c>
      <c r="E6630" t="s">
        <v>86</v>
      </c>
      <c r="F6630" s="16" t="s">
        <v>17479</v>
      </c>
      <c r="G6630" s="16"/>
      <c r="H6630" t="s">
        <v>17479</v>
      </c>
      <c r="I6630" t="s">
        <v>17480</v>
      </c>
      <c r="J6630" t="s">
        <v>87</v>
      </c>
      <c r="K6630" t="s">
        <v>90</v>
      </c>
      <c r="L6630" t="s">
        <v>90</v>
      </c>
      <c r="M6630">
        <v>12</v>
      </c>
      <c r="N6630" t="s">
        <v>90</v>
      </c>
      <c r="O6630" s="1">
        <v>45146</v>
      </c>
      <c r="P6630" s="2"/>
      <c r="Q6630" s="2"/>
      <c r="R6630" s="1"/>
      <c r="U6630" s="1" t="str">
        <f t="shared" si="432"/>
        <v>2023</v>
      </c>
      <c r="V6630" s="1" t="str">
        <f>VLOOKUP(W6630,quarter[],2,FALSE)</f>
        <v>3rd</v>
      </c>
      <c r="W6630" s="1" t="str">
        <f t="shared" si="431"/>
        <v>July</v>
      </c>
      <c r="X6630" s="1" t="str">
        <f t="shared" si="433"/>
        <v>Perry, April</v>
      </c>
      <c r="Y6630" s="1"/>
      <c r="Z6630" s="1"/>
      <c r="AA6630" s="1" t="s">
        <v>17481</v>
      </c>
      <c r="AB6630" s="1"/>
      <c r="AC6630" s="1"/>
      <c r="AD6630" s="1"/>
      <c r="AE6630" s="1"/>
    </row>
    <row r="6631" spans="1:31">
      <c r="A6631" t="s">
        <v>17482</v>
      </c>
      <c r="B6631" s="1">
        <v>45138</v>
      </c>
      <c r="C6631" s="1" t="s">
        <v>50</v>
      </c>
      <c r="D6631" t="s">
        <v>17483</v>
      </c>
      <c r="E6631" t="s">
        <v>86</v>
      </c>
      <c r="F6631" s="16" t="s">
        <v>2177</v>
      </c>
      <c r="G6631" s="16"/>
      <c r="H6631" t="s">
        <v>13</v>
      </c>
      <c r="I6631" t="s">
        <v>13</v>
      </c>
      <c r="J6631" t="s">
        <v>140</v>
      </c>
      <c r="K6631" t="s">
        <v>88</v>
      </c>
      <c r="L6631" t="s">
        <v>89</v>
      </c>
      <c r="M6631">
        <v>0</v>
      </c>
      <c r="N6631" t="s">
        <v>90</v>
      </c>
      <c r="O6631" s="1">
        <v>45139</v>
      </c>
      <c r="P6631" s="2"/>
      <c r="Q6631" s="2"/>
      <c r="R6631" s="1"/>
      <c r="U6631" s="1" t="str">
        <f t="shared" si="432"/>
        <v>2023</v>
      </c>
      <c r="V6631" s="1" t="str">
        <f>VLOOKUP(W6631,quarter[],2,FALSE)</f>
        <v>3rd</v>
      </c>
      <c r="W6631" s="1" t="str">
        <f t="shared" si="431"/>
        <v>July</v>
      </c>
      <c r="X6631" s="1" t="str">
        <f t="shared" si="433"/>
        <v>Calo, Robyn</v>
      </c>
      <c r="Y6631" s="1"/>
      <c r="Z6631" s="1"/>
      <c r="AA6631" s="1" t="s">
        <v>17484</v>
      </c>
      <c r="AB6631" s="1"/>
      <c r="AC6631" s="1"/>
      <c r="AD6631" s="1"/>
      <c r="AE6631" s="1"/>
    </row>
    <row r="6632" spans="1:31">
      <c r="A6632" t="s">
        <v>17485</v>
      </c>
      <c r="B6632" s="1">
        <v>45138</v>
      </c>
      <c r="C6632" s="1" t="s">
        <v>49</v>
      </c>
      <c r="D6632" t="s">
        <v>17483</v>
      </c>
      <c r="E6632" t="s">
        <v>86</v>
      </c>
      <c r="F6632" s="16" t="s">
        <v>2177</v>
      </c>
      <c r="G6632" s="16"/>
      <c r="H6632" t="s">
        <v>13</v>
      </c>
      <c r="I6632" t="s">
        <v>13</v>
      </c>
      <c r="J6632" t="s">
        <v>140</v>
      </c>
      <c r="K6632" t="s">
        <v>88</v>
      </c>
      <c r="L6632" t="s">
        <v>89</v>
      </c>
      <c r="M6632">
        <v>0</v>
      </c>
      <c r="N6632" t="s">
        <v>90</v>
      </c>
      <c r="O6632" s="1">
        <v>45139</v>
      </c>
      <c r="P6632" s="2"/>
      <c r="Q6632" s="2"/>
      <c r="R6632" s="1"/>
      <c r="U6632" s="1" t="str">
        <f t="shared" si="432"/>
        <v>2023</v>
      </c>
      <c r="V6632" s="1" t="str">
        <f>VLOOKUP(W6632,quarter[],2,FALSE)</f>
        <v>3rd</v>
      </c>
      <c r="W6632" s="1" t="str">
        <f t="shared" si="431"/>
        <v>July</v>
      </c>
      <c r="X6632" s="1" t="str">
        <f t="shared" si="433"/>
        <v>Brake, Cassi</v>
      </c>
      <c r="Y6632" s="1"/>
      <c r="Z6632" s="1"/>
      <c r="AA6632" s="1" t="s">
        <v>17486</v>
      </c>
      <c r="AB6632" s="1"/>
      <c r="AC6632" s="1"/>
      <c r="AD6632" s="1"/>
      <c r="AE6632" s="1"/>
    </row>
    <row r="6633" spans="1:31">
      <c r="A6633" t="s">
        <v>17487</v>
      </c>
      <c r="B6633" s="1">
        <v>45138</v>
      </c>
      <c r="C6633" s="1" t="s">
        <v>48</v>
      </c>
      <c r="D6633" t="s">
        <v>17483</v>
      </c>
      <c r="E6633" t="s">
        <v>86</v>
      </c>
      <c r="F6633" s="16" t="s">
        <v>2177</v>
      </c>
      <c r="G6633" s="16"/>
      <c r="H6633" t="s">
        <v>13</v>
      </c>
      <c r="I6633" t="s">
        <v>13</v>
      </c>
      <c r="J6633" t="s">
        <v>140</v>
      </c>
      <c r="K6633" t="s">
        <v>88</v>
      </c>
      <c r="L6633" t="s">
        <v>89</v>
      </c>
      <c r="M6633">
        <v>0</v>
      </c>
      <c r="N6633" t="s">
        <v>90</v>
      </c>
      <c r="O6633" s="1">
        <v>45139</v>
      </c>
      <c r="P6633" s="2"/>
      <c r="Q6633" s="2"/>
      <c r="R6633" s="1"/>
      <c r="U6633" s="1" t="str">
        <f t="shared" si="432"/>
        <v>2023</v>
      </c>
      <c r="V6633" s="1" t="str">
        <f>VLOOKUP(W6633,quarter[],2,FALSE)</f>
        <v>3rd</v>
      </c>
      <c r="W6633" s="1" t="str">
        <f t="shared" si="431"/>
        <v>July</v>
      </c>
      <c r="X6633" s="1" t="str">
        <f t="shared" si="433"/>
        <v>Alexander, Lindsay</v>
      </c>
      <c r="Y6633" s="1"/>
      <c r="Z6633" s="1"/>
      <c r="AA6633" s="1" t="s">
        <v>17488</v>
      </c>
      <c r="AB6633" s="1"/>
      <c r="AC6633" s="1"/>
      <c r="AD6633" s="1"/>
      <c r="AE6633" s="1"/>
    </row>
    <row r="6634" spans="1:31">
      <c r="A6634" t="s">
        <v>17489</v>
      </c>
      <c r="B6634" s="1">
        <v>45138</v>
      </c>
      <c r="C6634" s="1" t="s">
        <v>54</v>
      </c>
      <c r="D6634" t="s">
        <v>17490</v>
      </c>
      <c r="E6634" t="s">
        <v>86</v>
      </c>
      <c r="F6634" s="16" t="s">
        <v>3343</v>
      </c>
      <c r="G6634" s="16"/>
      <c r="H6634" t="s">
        <v>17491</v>
      </c>
      <c r="I6634" t="s">
        <v>13</v>
      </c>
      <c r="J6634" t="s">
        <v>99</v>
      </c>
      <c r="K6634" t="s">
        <v>90</v>
      </c>
      <c r="L6634" t="s">
        <v>88</v>
      </c>
      <c r="M6634">
        <v>0</v>
      </c>
      <c r="N6634" t="s">
        <v>90</v>
      </c>
      <c r="O6634" s="1">
        <v>45169</v>
      </c>
      <c r="P6634" s="2"/>
      <c r="Q6634" s="2"/>
      <c r="R6634" s="1"/>
      <c r="U6634" s="1" t="str">
        <f t="shared" si="432"/>
        <v>2023</v>
      </c>
      <c r="V6634" s="1" t="str">
        <f>VLOOKUP(W6634,quarter[],2,FALSE)</f>
        <v>3rd</v>
      </c>
      <c r="W6634" s="1" t="str">
        <f t="shared" si="431"/>
        <v>July</v>
      </c>
      <c r="X6634" s="1" t="str">
        <f t="shared" si="433"/>
        <v>Pitts, Jeff</v>
      </c>
      <c r="Y6634" s="1"/>
      <c r="Z6634" s="1"/>
      <c r="AA6634" s="1" t="s">
        <v>17492</v>
      </c>
      <c r="AB6634" s="1"/>
      <c r="AC6634" s="1"/>
      <c r="AD6634" s="1"/>
      <c r="AE6634" s="1"/>
    </row>
    <row r="6635" spans="1:31">
      <c r="A6635" t="s">
        <v>17493</v>
      </c>
      <c r="B6635" s="1">
        <v>45138</v>
      </c>
      <c r="C6635" s="1" t="s">
        <v>53</v>
      </c>
      <c r="D6635" t="s">
        <v>17483</v>
      </c>
      <c r="E6635" t="s">
        <v>86</v>
      </c>
      <c r="F6635" s="16" t="s">
        <v>2177</v>
      </c>
      <c r="G6635" s="16"/>
      <c r="H6635" t="s">
        <v>13</v>
      </c>
      <c r="I6635" t="s">
        <v>13</v>
      </c>
      <c r="J6635" t="s">
        <v>140</v>
      </c>
      <c r="K6635" t="s">
        <v>88</v>
      </c>
      <c r="L6635" t="s">
        <v>89</v>
      </c>
      <c r="M6635">
        <v>0</v>
      </c>
      <c r="N6635" t="s">
        <v>90</v>
      </c>
      <c r="O6635" s="1">
        <v>45139</v>
      </c>
      <c r="P6635" s="2"/>
      <c r="Q6635" s="2"/>
      <c r="R6635" s="1"/>
      <c r="U6635" s="1" t="str">
        <f t="shared" si="432"/>
        <v>2023</v>
      </c>
      <c r="V6635" s="1" t="str">
        <f>VLOOKUP(W6635,quarter[],2,FALSE)</f>
        <v>3rd</v>
      </c>
      <c r="W6635" s="1" t="str">
        <f t="shared" si="431"/>
        <v>July</v>
      </c>
      <c r="X6635" s="1" t="str">
        <f t="shared" si="433"/>
        <v>Perry, April</v>
      </c>
      <c r="Y6635" s="1"/>
      <c r="Z6635" s="1"/>
      <c r="AA6635" s="1" t="s">
        <v>17494</v>
      </c>
      <c r="AB6635" s="1"/>
      <c r="AC6635" s="1"/>
      <c r="AD6635" s="1"/>
      <c r="AE6635" s="1"/>
    </row>
    <row r="6636" spans="1:31">
      <c r="A6636" t="s">
        <v>17495</v>
      </c>
      <c r="B6636" s="1">
        <v>45138</v>
      </c>
      <c r="C6636" s="1" t="s">
        <v>50</v>
      </c>
      <c r="D6636" t="s">
        <v>17483</v>
      </c>
      <c r="E6636" t="s">
        <v>86</v>
      </c>
      <c r="F6636" s="16" t="s">
        <v>2177</v>
      </c>
      <c r="G6636" s="16"/>
      <c r="H6636" t="s">
        <v>13</v>
      </c>
      <c r="I6636" t="s">
        <v>13</v>
      </c>
      <c r="J6636" t="s">
        <v>140</v>
      </c>
      <c r="K6636" t="s">
        <v>88</v>
      </c>
      <c r="L6636" t="s">
        <v>89</v>
      </c>
      <c r="M6636">
        <v>0</v>
      </c>
      <c r="N6636" t="s">
        <v>90</v>
      </c>
      <c r="O6636" s="1">
        <v>45139</v>
      </c>
      <c r="P6636" s="2"/>
      <c r="Q6636" s="2"/>
      <c r="R6636" s="1"/>
      <c r="U6636" s="1" t="str">
        <f t="shared" si="432"/>
        <v>2023</v>
      </c>
      <c r="V6636" s="1" t="str">
        <f>VLOOKUP(W6636,quarter[],2,FALSE)</f>
        <v>3rd</v>
      </c>
      <c r="W6636" s="1" t="str">
        <f t="shared" si="431"/>
        <v>July</v>
      </c>
      <c r="X6636" s="1" t="str">
        <f t="shared" si="433"/>
        <v>Calo, Robyn</v>
      </c>
      <c r="Y6636" s="1"/>
      <c r="Z6636" s="1"/>
      <c r="AA6636" s="1" t="s">
        <v>17496</v>
      </c>
      <c r="AB6636" s="1"/>
      <c r="AC6636" s="1"/>
      <c r="AD6636" s="1"/>
      <c r="AE6636" s="1"/>
    </row>
    <row r="6637" spans="1:31">
      <c r="A6637" t="s">
        <v>17497</v>
      </c>
      <c r="B6637" s="1">
        <v>45138</v>
      </c>
      <c r="C6637" s="1" t="s">
        <v>49</v>
      </c>
      <c r="D6637" t="s">
        <v>17483</v>
      </c>
      <c r="E6637" t="s">
        <v>86</v>
      </c>
      <c r="F6637" s="16" t="s">
        <v>2177</v>
      </c>
      <c r="G6637" s="16"/>
      <c r="H6637" t="s">
        <v>13</v>
      </c>
      <c r="I6637" t="s">
        <v>13</v>
      </c>
      <c r="J6637" t="s">
        <v>140</v>
      </c>
      <c r="K6637" t="s">
        <v>88</v>
      </c>
      <c r="L6637" t="s">
        <v>89</v>
      </c>
      <c r="M6637">
        <v>0</v>
      </c>
      <c r="N6637" t="s">
        <v>90</v>
      </c>
      <c r="O6637" s="1">
        <v>45139</v>
      </c>
      <c r="P6637" s="2"/>
      <c r="Q6637" s="2"/>
      <c r="R6637" s="1"/>
      <c r="U6637" s="1" t="str">
        <f t="shared" si="432"/>
        <v>2023</v>
      </c>
      <c r="V6637" s="1" t="str">
        <f>VLOOKUP(W6637,quarter[],2,FALSE)</f>
        <v>3rd</v>
      </c>
      <c r="W6637" s="1" t="str">
        <f t="shared" si="431"/>
        <v>July</v>
      </c>
      <c r="X6637" s="1" t="str">
        <f t="shared" si="433"/>
        <v>Brake, Cassi</v>
      </c>
      <c r="Y6637" s="1"/>
      <c r="Z6637" s="1"/>
      <c r="AA6637" s="1" t="s">
        <v>17498</v>
      </c>
      <c r="AB6637" s="1"/>
      <c r="AC6637" s="1"/>
      <c r="AD6637" s="1"/>
      <c r="AE6637" s="1"/>
    </row>
    <row r="6638" spans="1:31">
      <c r="A6638" t="s">
        <v>17499</v>
      </c>
      <c r="B6638" s="1">
        <v>45139</v>
      </c>
      <c r="C6638" s="1" t="s">
        <v>48</v>
      </c>
      <c r="D6638" t="s">
        <v>17500</v>
      </c>
      <c r="E6638" t="s">
        <v>86</v>
      </c>
      <c r="F6638" s="16" t="s">
        <v>5881</v>
      </c>
      <c r="G6638" s="16"/>
      <c r="H6638" t="s">
        <v>13</v>
      </c>
      <c r="I6638" t="s">
        <v>13</v>
      </c>
      <c r="J6638" t="s">
        <v>99</v>
      </c>
      <c r="K6638" t="s">
        <v>88</v>
      </c>
      <c r="L6638" t="s">
        <v>89</v>
      </c>
      <c r="M6638">
        <v>0</v>
      </c>
      <c r="N6638" t="s">
        <v>90</v>
      </c>
      <c r="O6638" s="1">
        <v>45140</v>
      </c>
      <c r="P6638" s="2"/>
      <c r="Q6638" s="2"/>
      <c r="R6638" s="1"/>
      <c r="U6638" s="1" t="str">
        <f t="shared" si="432"/>
        <v>2023</v>
      </c>
      <c r="V6638" s="1" t="str">
        <f>VLOOKUP(W6638,quarter[],2,FALSE)</f>
        <v>3rd</v>
      </c>
      <c r="W6638" s="1" t="str">
        <f t="shared" si="431"/>
        <v>August</v>
      </c>
      <c r="X6638" s="1" t="str">
        <f t="shared" si="433"/>
        <v>Alexander, Lindsay</v>
      </c>
      <c r="Y6638" s="1"/>
      <c r="Z6638" s="1"/>
      <c r="AA6638" s="1" t="s">
        <v>17501</v>
      </c>
      <c r="AB6638" s="1"/>
      <c r="AC6638" s="1"/>
      <c r="AD6638" s="1"/>
      <c r="AE6638" s="1"/>
    </row>
    <row r="6639" spans="1:31">
      <c r="A6639" t="s">
        <v>17502</v>
      </c>
      <c r="B6639" s="1">
        <v>45139</v>
      </c>
      <c r="C6639" s="1" t="s">
        <v>54</v>
      </c>
      <c r="D6639" t="s">
        <v>17503</v>
      </c>
      <c r="E6639" t="s">
        <v>86</v>
      </c>
      <c r="F6639" s="16" t="s">
        <v>9244</v>
      </c>
      <c r="G6639" s="16"/>
      <c r="H6639" t="s">
        <v>13</v>
      </c>
      <c r="I6639" t="s">
        <v>13</v>
      </c>
      <c r="J6639" t="s">
        <v>140</v>
      </c>
      <c r="K6639" t="s">
        <v>90</v>
      </c>
      <c r="L6639" t="s">
        <v>89</v>
      </c>
      <c r="M6639">
        <v>0</v>
      </c>
      <c r="N6639" t="s">
        <v>90</v>
      </c>
      <c r="O6639" s="1">
        <v>45149</v>
      </c>
      <c r="P6639" s="2"/>
      <c r="Q6639" s="2"/>
      <c r="R6639" s="1"/>
      <c r="U6639" s="1" t="str">
        <f t="shared" si="432"/>
        <v>2023</v>
      </c>
      <c r="V6639" s="1" t="str">
        <f>VLOOKUP(W6639,quarter[],2,FALSE)</f>
        <v>3rd</v>
      </c>
      <c r="W6639" s="1" t="str">
        <f t="shared" si="431"/>
        <v>August</v>
      </c>
      <c r="X6639" s="1" t="str">
        <f t="shared" si="433"/>
        <v>Pitts, Jeff</v>
      </c>
      <c r="Y6639" s="1"/>
      <c r="Z6639" s="1"/>
      <c r="AA6639" s="1" t="s">
        <v>17504</v>
      </c>
      <c r="AB6639" s="1"/>
      <c r="AC6639" s="1"/>
      <c r="AD6639" s="1"/>
      <c r="AE6639" s="1"/>
    </row>
    <row r="6640" spans="1:31">
      <c r="A6640" t="s">
        <v>17505</v>
      </c>
      <c r="B6640" s="1">
        <v>45139</v>
      </c>
      <c r="C6640" s="1" t="s">
        <v>53</v>
      </c>
      <c r="D6640" t="s">
        <v>17506</v>
      </c>
      <c r="E6640" t="s">
        <v>86</v>
      </c>
      <c r="F6640" s="16" t="s">
        <v>17507</v>
      </c>
      <c r="G6640" s="16"/>
      <c r="H6640" t="s">
        <v>13</v>
      </c>
      <c r="I6640" t="s">
        <v>17508</v>
      </c>
      <c r="J6640" t="s">
        <v>117</v>
      </c>
      <c r="K6640" t="s">
        <v>88</v>
      </c>
      <c r="L6640" t="s">
        <v>89</v>
      </c>
      <c r="M6640">
        <v>0</v>
      </c>
      <c r="N6640" t="s">
        <v>90</v>
      </c>
      <c r="O6640" s="1">
        <v>45146</v>
      </c>
      <c r="P6640" s="2"/>
      <c r="Q6640" s="2"/>
      <c r="R6640" s="1"/>
      <c r="U6640" s="1" t="str">
        <f t="shared" si="432"/>
        <v>2023</v>
      </c>
      <c r="V6640" s="1" t="str">
        <f>VLOOKUP(W6640,quarter[],2,FALSE)</f>
        <v>3rd</v>
      </c>
      <c r="W6640" s="1" t="str">
        <f t="shared" si="431"/>
        <v>August</v>
      </c>
      <c r="X6640" s="1" t="str">
        <f t="shared" si="433"/>
        <v>Perry, April</v>
      </c>
      <c r="Y6640" s="1"/>
      <c r="Z6640" s="1"/>
      <c r="AA6640" s="1" t="s">
        <v>1163</v>
      </c>
      <c r="AB6640" s="1"/>
      <c r="AC6640" s="1"/>
      <c r="AD6640" s="1"/>
      <c r="AE6640" s="1"/>
    </row>
    <row r="6641" spans="1:31">
      <c r="A6641" t="s">
        <v>17509</v>
      </c>
      <c r="B6641" s="1">
        <v>45139</v>
      </c>
      <c r="C6641" s="1" t="s">
        <v>50</v>
      </c>
      <c r="D6641" t="s">
        <v>17510</v>
      </c>
      <c r="E6641" t="s">
        <v>86</v>
      </c>
      <c r="F6641" s="16" t="s">
        <v>17511</v>
      </c>
      <c r="G6641" s="16"/>
      <c r="H6641" t="s">
        <v>17512</v>
      </c>
      <c r="I6641" t="s">
        <v>13</v>
      </c>
      <c r="J6641" t="s">
        <v>87</v>
      </c>
      <c r="K6641" t="s">
        <v>88</v>
      </c>
      <c r="L6641" t="s">
        <v>89</v>
      </c>
      <c r="M6641">
        <v>0</v>
      </c>
      <c r="N6641" t="s">
        <v>90</v>
      </c>
      <c r="O6641" s="1">
        <v>45140</v>
      </c>
      <c r="P6641" s="2"/>
      <c r="Q6641" s="2"/>
      <c r="R6641" s="1"/>
      <c r="U6641" s="1" t="str">
        <f t="shared" si="432"/>
        <v>2023</v>
      </c>
      <c r="V6641" s="1" t="str">
        <f>VLOOKUP(W6641,quarter[],2,FALSE)</f>
        <v>3rd</v>
      </c>
      <c r="W6641" s="1" t="str">
        <f t="shared" si="431"/>
        <v>August</v>
      </c>
      <c r="X6641" s="1" t="str">
        <f t="shared" si="433"/>
        <v>Calo, Robyn</v>
      </c>
      <c r="Y6641" s="1"/>
      <c r="Z6641" s="1"/>
      <c r="AA6641" s="1" t="s">
        <v>9419</v>
      </c>
      <c r="AB6641" s="1"/>
      <c r="AC6641" s="1"/>
      <c r="AD6641" s="1"/>
      <c r="AE6641" s="1"/>
    </row>
    <row r="6642" spans="1:31">
      <c r="A6642" t="s">
        <v>17513</v>
      </c>
      <c r="B6642" s="1">
        <v>45139</v>
      </c>
      <c r="C6642" s="1" t="s">
        <v>49</v>
      </c>
      <c r="D6642" t="s">
        <v>17514</v>
      </c>
      <c r="E6642" t="s">
        <v>86</v>
      </c>
      <c r="F6642" s="16" t="s">
        <v>3969</v>
      </c>
      <c r="G6642" s="16"/>
      <c r="H6642" t="s">
        <v>13</v>
      </c>
      <c r="I6642" t="s">
        <v>13</v>
      </c>
      <c r="J6642" t="s">
        <v>369</v>
      </c>
      <c r="K6642" t="s">
        <v>88</v>
      </c>
      <c r="L6642" t="s">
        <v>89</v>
      </c>
      <c r="M6642">
        <v>0</v>
      </c>
      <c r="N6642" t="s">
        <v>90</v>
      </c>
      <c r="O6642" s="1">
        <v>45146</v>
      </c>
      <c r="P6642" s="2"/>
      <c r="Q6642" s="2"/>
      <c r="R6642" s="1"/>
      <c r="U6642" s="1" t="str">
        <f t="shared" si="432"/>
        <v>2023</v>
      </c>
      <c r="V6642" s="1" t="str">
        <f>VLOOKUP(W6642,quarter[],2,FALSE)</f>
        <v>3rd</v>
      </c>
      <c r="W6642" s="1" t="str">
        <f t="shared" si="431"/>
        <v>August</v>
      </c>
      <c r="X6642" s="1" t="str">
        <f t="shared" si="433"/>
        <v>Brake, Cassi</v>
      </c>
      <c r="Y6642" s="1"/>
      <c r="Z6642" s="1"/>
      <c r="AA6642" s="1" t="s">
        <v>17515</v>
      </c>
      <c r="AB6642" s="1"/>
      <c r="AC6642" s="1"/>
      <c r="AD6642" s="1"/>
      <c r="AE6642" s="1"/>
    </row>
    <row r="6643" spans="1:31">
      <c r="A6643" t="s">
        <v>17516</v>
      </c>
      <c r="B6643" s="1">
        <v>45139</v>
      </c>
      <c r="C6643" s="1" t="s">
        <v>49</v>
      </c>
      <c r="D6643" t="s">
        <v>9766</v>
      </c>
      <c r="E6643" t="s">
        <v>86</v>
      </c>
      <c r="F6643" s="16" t="s">
        <v>17517</v>
      </c>
      <c r="G6643" s="16"/>
      <c r="H6643" t="s">
        <v>14480</v>
      </c>
      <c r="I6643" t="s">
        <v>13</v>
      </c>
      <c r="J6643" t="s">
        <v>87</v>
      </c>
      <c r="K6643" t="s">
        <v>88</v>
      </c>
      <c r="L6643" t="s">
        <v>89</v>
      </c>
      <c r="M6643">
        <v>0</v>
      </c>
      <c r="N6643" t="s">
        <v>90</v>
      </c>
      <c r="O6643" s="1">
        <v>45152</v>
      </c>
      <c r="P6643" s="2"/>
      <c r="Q6643" s="2"/>
      <c r="R6643" s="1"/>
      <c r="U6643" s="1" t="str">
        <f t="shared" si="432"/>
        <v>2023</v>
      </c>
      <c r="V6643" s="1" t="str">
        <f>VLOOKUP(W6643,quarter[],2,FALSE)</f>
        <v>3rd</v>
      </c>
      <c r="W6643" s="1" t="str">
        <f t="shared" si="431"/>
        <v>August</v>
      </c>
      <c r="X6643" s="1" t="str">
        <f t="shared" si="433"/>
        <v>Brake, Cassi</v>
      </c>
      <c r="Y6643" s="1"/>
      <c r="Z6643" s="1"/>
      <c r="AA6643" s="1" t="s">
        <v>4531</v>
      </c>
      <c r="AB6643" s="1"/>
      <c r="AC6643" s="1"/>
      <c r="AD6643" s="1"/>
      <c r="AE6643" s="1"/>
    </row>
    <row r="6644" spans="1:31">
      <c r="A6644" t="s">
        <v>17518</v>
      </c>
      <c r="B6644" s="1">
        <v>45139</v>
      </c>
      <c r="C6644" s="1" t="s">
        <v>54</v>
      </c>
      <c r="D6644" t="s">
        <v>17519</v>
      </c>
      <c r="E6644" t="s">
        <v>86</v>
      </c>
      <c r="F6644" s="16" t="s">
        <v>3969</v>
      </c>
      <c r="G6644" s="16"/>
      <c r="H6644" s="48">
        <v>202300289515</v>
      </c>
      <c r="I6644" s="16" t="s">
        <v>17520</v>
      </c>
      <c r="J6644" t="s">
        <v>369</v>
      </c>
      <c r="K6644" t="s">
        <v>90</v>
      </c>
      <c r="L6644" t="s">
        <v>90</v>
      </c>
      <c r="M6644">
        <v>0</v>
      </c>
      <c r="N6644" t="s">
        <v>90</v>
      </c>
      <c r="O6644" s="1">
        <v>45149</v>
      </c>
      <c r="P6644" s="2"/>
      <c r="Q6644" s="2"/>
      <c r="R6644" s="1"/>
      <c r="U6644" s="1" t="str">
        <f t="shared" si="432"/>
        <v>2023</v>
      </c>
      <c r="V6644" s="1" t="str">
        <f>VLOOKUP(W6644,quarter[],2,FALSE)</f>
        <v>3rd</v>
      </c>
      <c r="W6644" s="1" t="str">
        <f t="shared" si="431"/>
        <v>August</v>
      </c>
      <c r="X6644" s="1" t="str">
        <f t="shared" si="433"/>
        <v>Pitts, Jeff</v>
      </c>
      <c r="Y6644" s="1"/>
      <c r="Z6644" s="1"/>
      <c r="AA6644" s="1" t="s">
        <v>17521</v>
      </c>
      <c r="AB6644" s="1"/>
      <c r="AC6644" s="1"/>
      <c r="AD6644" s="1"/>
      <c r="AE6644" s="1"/>
    </row>
    <row r="6645" spans="1:31">
      <c r="A6645" t="s">
        <v>17522</v>
      </c>
      <c r="B6645" s="1">
        <v>45139</v>
      </c>
      <c r="C6645" s="1" t="s">
        <v>48</v>
      </c>
      <c r="D6645" t="s">
        <v>17523</v>
      </c>
      <c r="E6645" t="s">
        <v>86</v>
      </c>
      <c r="F6645" s="16" t="s">
        <v>2177</v>
      </c>
      <c r="G6645" s="16"/>
      <c r="H6645" t="s">
        <v>13</v>
      </c>
      <c r="J6645" t="s">
        <v>140</v>
      </c>
      <c r="K6645" t="s">
        <v>88</v>
      </c>
      <c r="L6645" t="s">
        <v>89</v>
      </c>
      <c r="M6645">
        <v>0</v>
      </c>
      <c r="N6645" t="s">
        <v>90</v>
      </c>
      <c r="O6645" s="1">
        <v>45145</v>
      </c>
      <c r="P6645" s="2"/>
      <c r="Q6645" s="2"/>
      <c r="R6645" s="1"/>
      <c r="U6645" s="1" t="str">
        <f t="shared" si="432"/>
        <v>2023</v>
      </c>
      <c r="V6645" s="1" t="str">
        <f>VLOOKUP(W6645,quarter[],2,FALSE)</f>
        <v>3rd</v>
      </c>
      <c r="W6645" s="1" t="str">
        <f t="shared" si="431"/>
        <v>August</v>
      </c>
      <c r="X6645" s="1" t="str">
        <f t="shared" si="433"/>
        <v>Alexander, Lindsay</v>
      </c>
      <c r="Y6645" s="1"/>
      <c r="Z6645" s="1"/>
      <c r="AA6645" s="1" t="s">
        <v>17524</v>
      </c>
      <c r="AB6645" s="1"/>
      <c r="AC6645" s="1"/>
      <c r="AD6645" s="1"/>
      <c r="AE6645" s="1"/>
    </row>
    <row r="6646" spans="1:31">
      <c r="A6646" t="s">
        <v>17525</v>
      </c>
      <c r="B6646" s="1">
        <v>45139</v>
      </c>
      <c r="C6646" s="1" t="s">
        <v>53</v>
      </c>
      <c r="D6646" t="s">
        <v>17526</v>
      </c>
      <c r="E6646" t="s">
        <v>86</v>
      </c>
      <c r="F6646" s="16" t="s">
        <v>17527</v>
      </c>
      <c r="G6646" s="16"/>
      <c r="H6646" t="s">
        <v>17528</v>
      </c>
      <c r="I6646" t="s">
        <v>13</v>
      </c>
      <c r="J6646" t="s">
        <v>87</v>
      </c>
      <c r="K6646" t="s">
        <v>88</v>
      </c>
      <c r="L6646" t="s">
        <v>89</v>
      </c>
      <c r="M6646">
        <v>0</v>
      </c>
      <c r="N6646" t="s">
        <v>90</v>
      </c>
      <c r="O6646" s="1">
        <v>45140</v>
      </c>
      <c r="P6646" s="2"/>
      <c r="Q6646" s="2"/>
      <c r="R6646" s="1"/>
      <c r="U6646" s="1" t="str">
        <f t="shared" si="432"/>
        <v>2023</v>
      </c>
      <c r="V6646" s="1" t="str">
        <f>VLOOKUP(W6646,quarter[],2,FALSE)</f>
        <v>3rd</v>
      </c>
      <c r="W6646" s="1" t="str">
        <f t="shared" si="431"/>
        <v>August</v>
      </c>
      <c r="X6646" s="1" t="str">
        <f t="shared" si="433"/>
        <v>Perry, April</v>
      </c>
      <c r="Y6646" s="1"/>
      <c r="Z6646" s="1"/>
      <c r="AA6646" s="1" t="s">
        <v>438</v>
      </c>
      <c r="AB6646" s="1"/>
      <c r="AC6646" s="1"/>
      <c r="AD6646" s="1"/>
      <c r="AE6646" s="1"/>
    </row>
    <row r="6647" spans="1:31">
      <c r="A6647" t="s">
        <v>17529</v>
      </c>
      <c r="B6647" s="1">
        <v>45139</v>
      </c>
      <c r="C6647" s="1" t="s">
        <v>50</v>
      </c>
      <c r="D6647" t="s">
        <v>17530</v>
      </c>
      <c r="E6647" t="s">
        <v>86</v>
      </c>
      <c r="F6647" s="16" t="s">
        <v>17531</v>
      </c>
      <c r="G6647" s="16"/>
      <c r="H6647" t="s">
        <v>13</v>
      </c>
      <c r="I6647" t="s">
        <v>13</v>
      </c>
      <c r="J6647" t="s">
        <v>87</v>
      </c>
      <c r="K6647" t="s">
        <v>88</v>
      </c>
      <c r="L6647" t="s">
        <v>89</v>
      </c>
      <c r="M6647">
        <v>0</v>
      </c>
      <c r="N6647" t="s">
        <v>90</v>
      </c>
      <c r="O6647" s="1">
        <v>45140</v>
      </c>
      <c r="P6647" s="2"/>
      <c r="Q6647" s="2"/>
      <c r="R6647" s="1"/>
      <c r="U6647" s="1" t="str">
        <f t="shared" si="432"/>
        <v>2023</v>
      </c>
      <c r="V6647" s="1" t="str">
        <f>VLOOKUP(W6647,quarter[],2,FALSE)</f>
        <v>3rd</v>
      </c>
      <c r="W6647" s="1" t="str">
        <f t="shared" si="431"/>
        <v>August</v>
      </c>
      <c r="X6647" s="1" t="str">
        <f t="shared" si="433"/>
        <v>Calo, Robyn</v>
      </c>
      <c r="Y6647" s="1"/>
      <c r="Z6647" s="1"/>
      <c r="AA6647" s="1" t="s">
        <v>17532</v>
      </c>
      <c r="AB6647" s="1"/>
      <c r="AC6647" s="1"/>
      <c r="AD6647" s="1"/>
      <c r="AE6647" s="1"/>
    </row>
    <row r="6648" spans="1:31">
      <c r="A6648" t="s">
        <v>17533</v>
      </c>
      <c r="B6648" s="1">
        <v>45139</v>
      </c>
      <c r="C6648" s="1" t="s">
        <v>49</v>
      </c>
      <c r="D6648" t="s">
        <v>5718</v>
      </c>
      <c r="E6648" t="s">
        <v>86</v>
      </c>
      <c r="F6648" s="16" t="s">
        <v>17534</v>
      </c>
      <c r="G6648" s="16"/>
      <c r="H6648" t="s">
        <v>13</v>
      </c>
      <c r="I6648" t="s">
        <v>13</v>
      </c>
      <c r="J6648" t="s">
        <v>87</v>
      </c>
      <c r="K6648" t="s">
        <v>90</v>
      </c>
      <c r="L6648" t="s">
        <v>89</v>
      </c>
      <c r="M6648">
        <v>0</v>
      </c>
      <c r="N6648" t="s">
        <v>90</v>
      </c>
      <c r="O6648" s="1">
        <v>45146</v>
      </c>
      <c r="P6648" s="2"/>
      <c r="Q6648" s="2"/>
      <c r="R6648" s="1"/>
      <c r="U6648" s="1" t="str">
        <f t="shared" si="432"/>
        <v>2023</v>
      </c>
      <c r="V6648" s="1" t="str">
        <f>VLOOKUP(W6648,quarter[],2,FALSE)</f>
        <v>3rd</v>
      </c>
      <c r="W6648" s="1" t="str">
        <f t="shared" si="431"/>
        <v>August</v>
      </c>
      <c r="X6648" s="1" t="str">
        <f t="shared" si="433"/>
        <v>Brake, Cassi</v>
      </c>
      <c r="Y6648" s="1"/>
      <c r="Z6648" s="1"/>
      <c r="AA6648" s="1" t="s">
        <v>17535</v>
      </c>
      <c r="AB6648" s="1"/>
      <c r="AC6648" s="1"/>
      <c r="AD6648" s="1"/>
      <c r="AE6648" s="1"/>
    </row>
    <row r="6649" spans="1:31">
      <c r="A6649" t="s">
        <v>17536</v>
      </c>
      <c r="B6649" s="1">
        <v>45140</v>
      </c>
      <c r="C6649" s="1" t="s">
        <v>54</v>
      </c>
      <c r="D6649" t="s">
        <v>17537</v>
      </c>
      <c r="E6649" t="s">
        <v>86</v>
      </c>
      <c r="F6649" s="16" t="s">
        <v>17538</v>
      </c>
      <c r="G6649" s="16"/>
      <c r="H6649" t="s">
        <v>13</v>
      </c>
      <c r="I6649" s="16" t="s">
        <v>17539</v>
      </c>
      <c r="J6649" t="s">
        <v>369</v>
      </c>
      <c r="K6649" t="s">
        <v>90</v>
      </c>
      <c r="L6649" t="s">
        <v>90</v>
      </c>
      <c r="M6649">
        <v>0</v>
      </c>
      <c r="N6649" t="s">
        <v>90</v>
      </c>
      <c r="O6649" s="1">
        <v>45140</v>
      </c>
      <c r="P6649" s="2"/>
      <c r="Q6649" s="2"/>
      <c r="R6649" s="1"/>
      <c r="U6649" s="1" t="str">
        <f t="shared" si="432"/>
        <v>2023</v>
      </c>
      <c r="V6649" s="1" t="str">
        <f>VLOOKUP(W6649,quarter[],2,FALSE)</f>
        <v>3rd</v>
      </c>
      <c r="W6649" s="1" t="str">
        <f t="shared" si="431"/>
        <v>August</v>
      </c>
      <c r="X6649" s="1" t="str">
        <f t="shared" si="433"/>
        <v>Pitts, Jeff</v>
      </c>
      <c r="Y6649" s="1"/>
      <c r="Z6649" s="1"/>
      <c r="AA6649" s="1" t="s">
        <v>17540</v>
      </c>
      <c r="AB6649" s="1"/>
      <c r="AC6649" s="1"/>
      <c r="AD6649" s="1"/>
      <c r="AE6649" s="1"/>
    </row>
    <row r="6650" spans="1:31">
      <c r="A6650" t="s">
        <v>17541</v>
      </c>
      <c r="B6650" s="1">
        <v>45140</v>
      </c>
      <c r="C6650" s="1" t="s">
        <v>48</v>
      </c>
      <c r="D6650" t="s">
        <v>3306</v>
      </c>
      <c r="E6650" t="s">
        <v>86</v>
      </c>
      <c r="F6650" s="16" t="s">
        <v>17542</v>
      </c>
      <c r="G6650" s="16"/>
      <c r="H6650" t="s">
        <v>13</v>
      </c>
      <c r="I6650" t="s">
        <v>17543</v>
      </c>
      <c r="J6650" t="s">
        <v>87</v>
      </c>
      <c r="K6650" t="s">
        <v>88</v>
      </c>
      <c r="L6650" t="s">
        <v>89</v>
      </c>
      <c r="M6650">
        <v>0</v>
      </c>
      <c r="N6650" t="s">
        <v>90</v>
      </c>
      <c r="O6650" s="1">
        <v>45141</v>
      </c>
      <c r="P6650" s="2"/>
      <c r="Q6650" s="2"/>
      <c r="R6650" s="1"/>
      <c r="U6650" s="1" t="str">
        <f t="shared" si="432"/>
        <v>2023</v>
      </c>
      <c r="V6650" s="1" t="str">
        <f>VLOOKUP(W6650,quarter[],2,FALSE)</f>
        <v>3rd</v>
      </c>
      <c r="W6650" s="1" t="str">
        <f t="shared" si="431"/>
        <v>August</v>
      </c>
      <c r="X6650" s="1" t="str">
        <f t="shared" si="433"/>
        <v>Alexander, Lindsay</v>
      </c>
      <c r="Y6650" s="1"/>
      <c r="Z6650" s="1"/>
      <c r="AA6650" s="1" t="s">
        <v>1163</v>
      </c>
      <c r="AB6650" s="1"/>
      <c r="AC6650" s="1"/>
      <c r="AD6650" s="1"/>
      <c r="AE6650" s="1"/>
    </row>
    <row r="6651" spans="1:31">
      <c r="A6651" t="s">
        <v>17544</v>
      </c>
      <c r="B6651" s="1">
        <v>45140</v>
      </c>
      <c r="C6651" s="1" t="s">
        <v>53</v>
      </c>
      <c r="D6651" t="s">
        <v>3677</v>
      </c>
      <c r="E6651" t="s">
        <v>86</v>
      </c>
      <c r="F6651" s="16" t="s">
        <v>17545</v>
      </c>
      <c r="G6651" s="16"/>
      <c r="H6651" t="s">
        <v>17546</v>
      </c>
      <c r="I6651" t="s">
        <v>13</v>
      </c>
      <c r="J6651" t="s">
        <v>99</v>
      </c>
      <c r="K6651" t="s">
        <v>88</v>
      </c>
      <c r="L6651" t="s">
        <v>89</v>
      </c>
      <c r="M6651">
        <v>0</v>
      </c>
      <c r="N6651" t="s">
        <v>90</v>
      </c>
      <c r="O6651" s="1">
        <v>45140</v>
      </c>
      <c r="P6651" s="2"/>
      <c r="Q6651" s="2"/>
      <c r="R6651" s="1"/>
      <c r="U6651" s="1" t="str">
        <f t="shared" si="432"/>
        <v>2023</v>
      </c>
      <c r="V6651" s="1" t="str">
        <f>VLOOKUP(W6651,quarter[],2,FALSE)</f>
        <v>3rd</v>
      </c>
      <c r="W6651" s="1" t="str">
        <f t="shared" si="431"/>
        <v>August</v>
      </c>
      <c r="X6651" s="1" t="str">
        <f t="shared" si="433"/>
        <v>Perry, April</v>
      </c>
      <c r="Y6651" s="1"/>
      <c r="Z6651" s="1"/>
      <c r="AA6651" s="1" t="s">
        <v>3979</v>
      </c>
      <c r="AB6651" s="1"/>
      <c r="AC6651" s="1"/>
      <c r="AD6651" s="1"/>
      <c r="AE6651" s="1"/>
    </row>
    <row r="6652" spans="1:31">
      <c r="A6652" t="s">
        <v>17547</v>
      </c>
      <c r="B6652" s="1">
        <v>45140</v>
      </c>
      <c r="C6652" s="1" t="s">
        <v>50</v>
      </c>
      <c r="D6652" t="s">
        <v>7499</v>
      </c>
      <c r="E6652" t="s">
        <v>86</v>
      </c>
      <c r="F6652" s="16" t="s">
        <v>17548</v>
      </c>
      <c r="G6652" s="16"/>
      <c r="H6652" t="s">
        <v>17549</v>
      </c>
      <c r="I6652" t="s">
        <v>17550</v>
      </c>
      <c r="J6652" t="s">
        <v>87</v>
      </c>
      <c r="K6652" t="s">
        <v>90</v>
      </c>
      <c r="L6652" t="s">
        <v>90</v>
      </c>
      <c r="M6652">
        <v>2</v>
      </c>
      <c r="N6652" t="s">
        <v>90</v>
      </c>
      <c r="O6652" s="1">
        <v>45162</v>
      </c>
      <c r="P6652" s="2"/>
      <c r="Q6652" s="2"/>
      <c r="R6652" s="1"/>
      <c r="U6652" s="1" t="str">
        <f t="shared" si="432"/>
        <v>2023</v>
      </c>
      <c r="V6652" s="1" t="str">
        <f>VLOOKUP(W6652,quarter[],2,FALSE)</f>
        <v>3rd</v>
      </c>
      <c r="W6652" s="1" t="str">
        <f t="shared" si="431"/>
        <v>August</v>
      </c>
      <c r="X6652" s="1" t="str">
        <f t="shared" si="433"/>
        <v>Calo, Robyn</v>
      </c>
      <c r="Y6652" s="1"/>
      <c r="Z6652" s="1"/>
      <c r="AA6652" s="1" t="s">
        <v>17551</v>
      </c>
      <c r="AB6652" s="1"/>
      <c r="AC6652" s="1"/>
      <c r="AD6652" s="1"/>
      <c r="AE6652" s="1"/>
    </row>
    <row r="6653" spans="1:31">
      <c r="A6653" t="s">
        <v>17552</v>
      </c>
      <c r="B6653" s="1">
        <v>45140</v>
      </c>
      <c r="C6653" s="1" t="s">
        <v>49</v>
      </c>
      <c r="D6653" t="s">
        <v>17553</v>
      </c>
      <c r="E6653" t="s">
        <v>86</v>
      </c>
      <c r="F6653" s="16" t="s">
        <v>17554</v>
      </c>
      <c r="G6653" s="16"/>
      <c r="H6653" t="s">
        <v>13</v>
      </c>
      <c r="I6653" t="s">
        <v>13</v>
      </c>
      <c r="J6653" t="s">
        <v>117</v>
      </c>
      <c r="K6653" t="s">
        <v>88</v>
      </c>
      <c r="L6653" t="s">
        <v>89</v>
      </c>
      <c r="M6653">
        <v>0</v>
      </c>
      <c r="N6653" t="s">
        <v>90</v>
      </c>
      <c r="O6653" s="1">
        <v>45146</v>
      </c>
      <c r="P6653" s="2"/>
      <c r="Q6653" s="2"/>
      <c r="R6653" s="1"/>
      <c r="U6653" s="1" t="str">
        <f t="shared" si="432"/>
        <v>2023</v>
      </c>
      <c r="V6653" s="1" t="str">
        <f>VLOOKUP(W6653,quarter[],2,FALSE)</f>
        <v>3rd</v>
      </c>
      <c r="W6653" s="1" t="str">
        <f t="shared" ref="W6653:W6716" si="434">TEXT(B6653,"mmmm")</f>
        <v>August</v>
      </c>
      <c r="X6653" s="1" t="str">
        <f t="shared" si="433"/>
        <v>Brake, Cassi</v>
      </c>
      <c r="Y6653" s="1"/>
      <c r="Z6653" s="1"/>
      <c r="AA6653" s="1" t="s">
        <v>17555</v>
      </c>
      <c r="AB6653" s="1"/>
      <c r="AC6653" s="1"/>
      <c r="AD6653" s="1"/>
      <c r="AE6653" s="1"/>
    </row>
    <row r="6654" spans="1:31">
      <c r="A6654" t="s">
        <v>17556</v>
      </c>
      <c r="B6654" s="1">
        <v>45140</v>
      </c>
      <c r="C6654" s="1" t="s">
        <v>48</v>
      </c>
      <c r="D6654" t="s">
        <v>17557</v>
      </c>
      <c r="E6654" t="s">
        <v>86</v>
      </c>
      <c r="F6654" s="16" t="s">
        <v>2177</v>
      </c>
      <c r="G6654" s="16"/>
      <c r="H6654" t="s">
        <v>13</v>
      </c>
      <c r="I6654" t="s">
        <v>13</v>
      </c>
      <c r="J6654" t="s">
        <v>140</v>
      </c>
      <c r="K6654" t="s">
        <v>88</v>
      </c>
      <c r="L6654" t="s">
        <v>89</v>
      </c>
      <c r="M6654">
        <v>0</v>
      </c>
      <c r="N6654" t="s">
        <v>90</v>
      </c>
      <c r="O6654" s="1">
        <v>45141</v>
      </c>
      <c r="P6654" s="2"/>
      <c r="Q6654" s="2"/>
      <c r="R6654" s="1"/>
      <c r="U6654" s="1" t="str">
        <f t="shared" si="432"/>
        <v>2023</v>
      </c>
      <c r="V6654" s="1" t="str">
        <f>VLOOKUP(W6654,quarter[],2,FALSE)</f>
        <v>3rd</v>
      </c>
      <c r="W6654" s="1" t="str">
        <f t="shared" si="434"/>
        <v>August</v>
      </c>
      <c r="X6654" s="1" t="str">
        <f t="shared" si="433"/>
        <v>Alexander, Lindsay</v>
      </c>
      <c r="Y6654" s="1"/>
      <c r="Z6654" s="1"/>
      <c r="AA6654" s="1" t="s">
        <v>17558</v>
      </c>
      <c r="AB6654" s="1"/>
      <c r="AC6654" s="1"/>
      <c r="AD6654" s="1"/>
      <c r="AE6654" s="1"/>
    </row>
    <row r="6655" spans="1:31">
      <c r="A6655" t="s">
        <v>17559</v>
      </c>
      <c r="B6655" s="1">
        <v>45140</v>
      </c>
      <c r="C6655" s="1" t="s">
        <v>53</v>
      </c>
      <c r="D6655" t="s">
        <v>17560</v>
      </c>
      <c r="E6655" t="s">
        <v>86</v>
      </c>
      <c r="F6655" s="16" t="s">
        <v>2177</v>
      </c>
      <c r="G6655" s="16"/>
      <c r="H6655" t="s">
        <v>13</v>
      </c>
      <c r="I6655" t="s">
        <v>13</v>
      </c>
      <c r="J6655" t="s">
        <v>140</v>
      </c>
      <c r="K6655" t="s">
        <v>88</v>
      </c>
      <c r="L6655" t="s">
        <v>89</v>
      </c>
      <c r="M6655">
        <v>0</v>
      </c>
      <c r="N6655" t="s">
        <v>90</v>
      </c>
      <c r="O6655" s="1">
        <v>45146</v>
      </c>
      <c r="P6655" s="2"/>
      <c r="Q6655" s="2"/>
      <c r="R6655" s="1"/>
      <c r="U6655" s="1" t="str">
        <f t="shared" si="432"/>
        <v>2023</v>
      </c>
      <c r="V6655" s="1" t="str">
        <f>VLOOKUP(W6655,quarter[],2,FALSE)</f>
        <v>3rd</v>
      </c>
      <c r="W6655" s="1" t="str">
        <f t="shared" si="434"/>
        <v>August</v>
      </c>
      <c r="X6655" s="1" t="str">
        <f t="shared" si="433"/>
        <v>Perry, April</v>
      </c>
      <c r="Y6655" s="1"/>
      <c r="Z6655" s="1"/>
      <c r="AA6655" s="1" t="s">
        <v>17561</v>
      </c>
      <c r="AB6655" s="1"/>
      <c r="AC6655" s="1"/>
      <c r="AD6655" s="1"/>
      <c r="AE6655" s="1"/>
    </row>
    <row r="6656" spans="1:31">
      <c r="A6656" t="s">
        <v>17562</v>
      </c>
      <c r="B6656" s="1">
        <v>45140</v>
      </c>
      <c r="C6656" s="1" t="s">
        <v>50</v>
      </c>
      <c r="D6656" t="s">
        <v>17563</v>
      </c>
      <c r="E6656" t="s">
        <v>86</v>
      </c>
      <c r="F6656" s="16" t="s">
        <v>3046</v>
      </c>
      <c r="G6656" s="16"/>
      <c r="H6656" t="s">
        <v>13</v>
      </c>
      <c r="I6656" t="s">
        <v>13</v>
      </c>
      <c r="J6656" t="s">
        <v>99</v>
      </c>
      <c r="K6656" t="s">
        <v>90</v>
      </c>
      <c r="L6656" t="s">
        <v>88</v>
      </c>
      <c r="M6656">
        <v>0</v>
      </c>
      <c r="N6656" t="s">
        <v>90</v>
      </c>
      <c r="O6656" s="1">
        <v>45141</v>
      </c>
      <c r="P6656" s="2"/>
      <c r="Q6656" s="2"/>
      <c r="R6656" s="1"/>
      <c r="U6656" s="1" t="str">
        <f t="shared" si="432"/>
        <v>2023</v>
      </c>
      <c r="V6656" s="1" t="str">
        <f>VLOOKUP(W6656,quarter[],2,FALSE)</f>
        <v>3rd</v>
      </c>
      <c r="W6656" s="1" t="str">
        <f t="shared" si="434"/>
        <v>August</v>
      </c>
      <c r="X6656" s="1" t="str">
        <f t="shared" si="433"/>
        <v>Calo, Robyn</v>
      </c>
      <c r="Y6656" s="1"/>
      <c r="Z6656" s="1"/>
      <c r="AA6656" s="1" t="s">
        <v>146</v>
      </c>
      <c r="AB6656" s="1"/>
      <c r="AC6656" s="1"/>
      <c r="AD6656" s="1"/>
      <c r="AE6656" s="1"/>
    </row>
    <row r="6657" spans="1:31">
      <c r="A6657" t="s">
        <v>17564</v>
      </c>
      <c r="B6657" s="1">
        <v>45140</v>
      </c>
      <c r="C6657" s="1" t="s">
        <v>49</v>
      </c>
      <c r="D6657" t="s">
        <v>17565</v>
      </c>
      <c r="E6657" t="s">
        <v>86</v>
      </c>
      <c r="F6657" s="16" t="s">
        <v>8389</v>
      </c>
      <c r="G6657" s="16"/>
      <c r="H6657" t="s">
        <v>13</v>
      </c>
      <c r="I6657" t="s">
        <v>13</v>
      </c>
      <c r="J6657" t="s">
        <v>87</v>
      </c>
      <c r="K6657" t="s">
        <v>90</v>
      </c>
      <c r="L6657" t="s">
        <v>88</v>
      </c>
      <c r="M6657">
        <v>0</v>
      </c>
      <c r="N6657" t="s">
        <v>90</v>
      </c>
      <c r="O6657" s="1">
        <v>45146</v>
      </c>
      <c r="P6657" s="2"/>
      <c r="Q6657" s="2"/>
      <c r="R6657" s="1"/>
      <c r="U6657" s="1" t="str">
        <f t="shared" si="432"/>
        <v>2023</v>
      </c>
      <c r="V6657" s="1" t="str">
        <f>VLOOKUP(W6657,quarter[],2,FALSE)</f>
        <v>3rd</v>
      </c>
      <c r="W6657" s="1" t="str">
        <f t="shared" si="434"/>
        <v>August</v>
      </c>
      <c r="X6657" s="1" t="str">
        <f t="shared" si="433"/>
        <v>Brake, Cassi</v>
      </c>
      <c r="Y6657" s="1"/>
      <c r="Z6657" s="1"/>
      <c r="AA6657" s="1" t="s">
        <v>17566</v>
      </c>
      <c r="AB6657" s="1"/>
      <c r="AC6657" s="1"/>
      <c r="AD6657" s="1"/>
      <c r="AE6657" s="1"/>
    </row>
    <row r="6658" spans="1:31">
      <c r="A6658" t="s">
        <v>17567</v>
      </c>
      <c r="B6658" s="1">
        <v>45140</v>
      </c>
      <c r="C6658" s="1" t="s">
        <v>53</v>
      </c>
      <c r="D6658" t="s">
        <v>17568</v>
      </c>
      <c r="E6658" t="s">
        <v>86</v>
      </c>
      <c r="F6658" s="16" t="s">
        <v>17569</v>
      </c>
      <c r="G6658" s="16"/>
      <c r="H6658" t="s">
        <v>3628</v>
      </c>
      <c r="I6658" t="s">
        <v>13</v>
      </c>
      <c r="J6658" t="s">
        <v>87</v>
      </c>
      <c r="K6658" t="s">
        <v>88</v>
      </c>
      <c r="L6658" t="s">
        <v>89</v>
      </c>
      <c r="M6658">
        <v>0</v>
      </c>
      <c r="N6658" t="s">
        <v>90</v>
      </c>
      <c r="O6658" s="1">
        <v>45160</v>
      </c>
      <c r="P6658" s="2">
        <v>15</v>
      </c>
      <c r="Q6658" s="2">
        <v>15</v>
      </c>
      <c r="R6658" s="1">
        <v>45167</v>
      </c>
      <c r="S6658">
        <v>23178</v>
      </c>
      <c r="U6658" s="1" t="str">
        <f t="shared" si="432"/>
        <v>2023</v>
      </c>
      <c r="V6658" s="1" t="str">
        <f>VLOOKUP(W6658,quarter[],2,FALSE)</f>
        <v>3rd</v>
      </c>
      <c r="W6658" s="1" t="str">
        <f t="shared" si="434"/>
        <v>August</v>
      </c>
      <c r="X6658" s="1" t="str">
        <f t="shared" si="433"/>
        <v>Perry, April</v>
      </c>
      <c r="Y6658" s="1"/>
      <c r="Z6658" s="1"/>
      <c r="AA6658" s="1" t="s">
        <v>9293</v>
      </c>
      <c r="AB6658" s="1"/>
      <c r="AC6658" s="1"/>
      <c r="AD6658" s="1"/>
      <c r="AE6658" s="1"/>
    </row>
    <row r="6659" spans="1:31">
      <c r="A6659" t="s">
        <v>17570</v>
      </c>
      <c r="B6659" s="1">
        <v>45140</v>
      </c>
      <c r="C6659" s="1" t="s">
        <v>48</v>
      </c>
      <c r="D6659" t="s">
        <v>6358</v>
      </c>
      <c r="E6659" t="s">
        <v>86</v>
      </c>
      <c r="F6659" s="16" t="s">
        <v>17571</v>
      </c>
      <c r="G6659" s="16"/>
      <c r="H6659" t="s">
        <v>17572</v>
      </c>
      <c r="I6659" t="s">
        <v>17573</v>
      </c>
      <c r="J6659" t="s">
        <v>369</v>
      </c>
      <c r="K6659" t="s">
        <v>90</v>
      </c>
      <c r="L6659" t="s">
        <v>88</v>
      </c>
      <c r="M6659">
        <v>0</v>
      </c>
      <c r="N6659" t="s">
        <v>90</v>
      </c>
      <c r="O6659" s="1">
        <v>45149</v>
      </c>
      <c r="P6659" s="2"/>
      <c r="Q6659" s="2"/>
      <c r="R6659" s="1"/>
      <c r="U6659" s="1" t="str">
        <f t="shared" si="432"/>
        <v>2023</v>
      </c>
      <c r="V6659" s="1" t="str">
        <f>VLOOKUP(W6659,quarter[],2,FALSE)</f>
        <v>3rd</v>
      </c>
      <c r="W6659" s="1" t="str">
        <f t="shared" si="434"/>
        <v>August</v>
      </c>
      <c r="X6659" s="1" t="str">
        <f t="shared" si="433"/>
        <v>Alexander, Lindsay</v>
      </c>
      <c r="Y6659" s="1"/>
      <c r="Z6659" s="1"/>
      <c r="AA6659" s="1" t="s">
        <v>17574</v>
      </c>
      <c r="AB6659" s="1"/>
      <c r="AC6659" s="1"/>
      <c r="AD6659" s="1"/>
      <c r="AE6659" s="1"/>
    </row>
    <row r="6660" spans="1:31">
      <c r="A6660" t="s">
        <v>17575</v>
      </c>
      <c r="B6660" s="1">
        <v>45140</v>
      </c>
      <c r="C6660" s="1" t="s">
        <v>50</v>
      </c>
      <c r="D6660" t="s">
        <v>17576</v>
      </c>
      <c r="E6660" t="s">
        <v>86</v>
      </c>
      <c r="F6660" s="16" t="s">
        <v>99</v>
      </c>
      <c r="G6660" s="16"/>
      <c r="H6660" t="s">
        <v>13</v>
      </c>
      <c r="I6660" t="s">
        <v>13</v>
      </c>
      <c r="J6660" t="s">
        <v>99</v>
      </c>
      <c r="K6660" t="s">
        <v>88</v>
      </c>
      <c r="L6660" t="s">
        <v>89</v>
      </c>
      <c r="M6660">
        <v>0</v>
      </c>
      <c r="N6660" t="s">
        <v>90</v>
      </c>
      <c r="O6660" s="1">
        <v>45141</v>
      </c>
      <c r="P6660" s="2"/>
      <c r="Q6660" s="2"/>
      <c r="R6660" s="1"/>
      <c r="U6660" s="1" t="str">
        <f t="shared" si="432"/>
        <v>2023</v>
      </c>
      <c r="V6660" s="1" t="str">
        <f>VLOOKUP(W6660,quarter[],2,FALSE)</f>
        <v>3rd</v>
      </c>
      <c r="W6660" s="1" t="str">
        <f t="shared" si="434"/>
        <v>August</v>
      </c>
      <c r="X6660" s="1" t="str">
        <f t="shared" si="433"/>
        <v>Calo, Robyn</v>
      </c>
      <c r="Y6660" s="1"/>
      <c r="Z6660" s="1"/>
      <c r="AA6660" s="1" t="s">
        <v>146</v>
      </c>
      <c r="AB6660" s="1"/>
      <c r="AC6660" s="1"/>
      <c r="AD6660" s="1"/>
      <c r="AE6660" s="1"/>
    </row>
    <row r="6661" spans="1:31">
      <c r="A6661" t="s">
        <v>17577</v>
      </c>
      <c r="B6661" s="1">
        <v>45140</v>
      </c>
      <c r="C6661" s="1" t="s">
        <v>49</v>
      </c>
      <c r="D6661" t="s">
        <v>17578</v>
      </c>
      <c r="E6661" t="s">
        <v>86</v>
      </c>
      <c r="F6661" s="16" t="s">
        <v>2177</v>
      </c>
      <c r="G6661" s="16"/>
      <c r="H6661" t="s">
        <v>13</v>
      </c>
      <c r="I6661" t="s">
        <v>13</v>
      </c>
      <c r="J6661" t="s">
        <v>140</v>
      </c>
      <c r="K6661" t="s">
        <v>88</v>
      </c>
      <c r="L6661" t="s">
        <v>89</v>
      </c>
      <c r="M6661">
        <v>0</v>
      </c>
      <c r="N6661" t="s">
        <v>90</v>
      </c>
      <c r="O6661" s="1">
        <v>45141</v>
      </c>
      <c r="P6661" s="2"/>
      <c r="Q6661" s="2"/>
      <c r="R6661" s="1"/>
      <c r="U6661" s="1" t="str">
        <f t="shared" si="432"/>
        <v>2023</v>
      </c>
      <c r="V6661" s="1" t="str">
        <f>VLOOKUP(W6661,quarter[],2,FALSE)</f>
        <v>3rd</v>
      </c>
      <c r="W6661" s="1" t="str">
        <f t="shared" si="434"/>
        <v>August</v>
      </c>
      <c r="X6661" s="1" t="str">
        <f t="shared" si="433"/>
        <v>Brake, Cassi</v>
      </c>
      <c r="Y6661" s="1"/>
      <c r="Z6661" s="1"/>
      <c r="AA6661" s="1" t="s">
        <v>17579</v>
      </c>
      <c r="AB6661" s="1"/>
      <c r="AC6661" s="1"/>
      <c r="AD6661" s="1"/>
      <c r="AE6661" s="1"/>
    </row>
    <row r="6662" spans="1:31">
      <c r="A6662" t="s">
        <v>17580</v>
      </c>
      <c r="B6662" s="1">
        <v>45140</v>
      </c>
      <c r="C6662" s="1" t="s">
        <v>53</v>
      </c>
      <c r="D6662" t="s">
        <v>17581</v>
      </c>
      <c r="E6662" t="s">
        <v>86</v>
      </c>
      <c r="F6662" s="16" t="s">
        <v>17582</v>
      </c>
      <c r="G6662" s="16"/>
      <c r="H6662" t="s">
        <v>17583</v>
      </c>
      <c r="I6662" t="s">
        <v>17584</v>
      </c>
      <c r="J6662" t="s">
        <v>87</v>
      </c>
      <c r="K6662" t="s">
        <v>90</v>
      </c>
      <c r="L6662" t="s">
        <v>90</v>
      </c>
      <c r="M6662">
        <v>0</v>
      </c>
      <c r="N6662" t="s">
        <v>90</v>
      </c>
      <c r="O6662" s="1">
        <v>45149</v>
      </c>
      <c r="P6662" s="2"/>
      <c r="Q6662" s="2"/>
      <c r="R6662" s="1"/>
      <c r="U6662" s="1" t="str">
        <f t="shared" ref="U6662:U6725" si="435">TEXT(B6662,"yyyy")</f>
        <v>2023</v>
      </c>
      <c r="V6662" s="1" t="str">
        <f>VLOOKUP(W6662,quarter[],2,FALSE)</f>
        <v>3rd</v>
      </c>
      <c r="W6662" s="1" t="str">
        <f t="shared" si="434"/>
        <v>August</v>
      </c>
      <c r="X6662" s="1" t="str">
        <f t="shared" ref="X6662:X6725" si="436">C6662</f>
        <v>Perry, April</v>
      </c>
      <c r="Y6662" s="1"/>
      <c r="Z6662" s="1"/>
      <c r="AA6662" s="1" t="s">
        <v>16730</v>
      </c>
      <c r="AB6662" s="1"/>
      <c r="AC6662" s="1"/>
      <c r="AD6662" s="1"/>
      <c r="AE6662" s="1"/>
    </row>
    <row r="6663" spans="1:31">
      <c r="A6663" t="s">
        <v>17585</v>
      </c>
      <c r="B6663" s="1">
        <v>45140</v>
      </c>
      <c r="C6663" s="1" t="s">
        <v>53</v>
      </c>
      <c r="D6663" t="s">
        <v>17586</v>
      </c>
      <c r="E6663" t="s">
        <v>86</v>
      </c>
      <c r="F6663" s="16" t="s">
        <v>17587</v>
      </c>
      <c r="G6663" s="16"/>
      <c r="H6663" t="s">
        <v>17588</v>
      </c>
      <c r="I6663" t="s">
        <v>13</v>
      </c>
      <c r="J6663" t="s">
        <v>99</v>
      </c>
      <c r="K6663" t="s">
        <v>88</v>
      </c>
      <c r="L6663" t="s">
        <v>89</v>
      </c>
      <c r="M6663">
        <v>0</v>
      </c>
      <c r="N6663" t="s">
        <v>90</v>
      </c>
      <c r="O6663" s="1">
        <v>45145</v>
      </c>
      <c r="P6663" s="2"/>
      <c r="Q6663" s="2"/>
      <c r="R6663" s="1"/>
      <c r="U6663" s="1" t="str">
        <f t="shared" si="435"/>
        <v>2023</v>
      </c>
      <c r="V6663" s="1" t="str">
        <f>VLOOKUP(W6663,quarter[],2,FALSE)</f>
        <v>3rd</v>
      </c>
      <c r="W6663" s="1" t="str">
        <f t="shared" si="434"/>
        <v>August</v>
      </c>
      <c r="X6663" s="1" t="str">
        <f t="shared" si="436"/>
        <v>Perry, April</v>
      </c>
      <c r="Y6663" s="1"/>
      <c r="Z6663" s="1"/>
      <c r="AA6663" s="1" t="s">
        <v>162</v>
      </c>
      <c r="AB6663" s="1"/>
      <c r="AC6663" s="1"/>
      <c r="AD6663" s="1"/>
      <c r="AE6663" s="1"/>
    </row>
    <row r="6664" spans="1:31">
      <c r="A6664" t="s">
        <v>17589</v>
      </c>
      <c r="B6664" s="1">
        <v>45140</v>
      </c>
      <c r="C6664" s="1" t="s">
        <v>50</v>
      </c>
      <c r="D6664" t="s">
        <v>17590</v>
      </c>
      <c r="E6664" t="s">
        <v>86</v>
      </c>
      <c r="F6664" s="16" t="s">
        <v>17591</v>
      </c>
      <c r="G6664" s="16"/>
      <c r="H6664" t="s">
        <v>17592</v>
      </c>
      <c r="I6664" t="s">
        <v>17593</v>
      </c>
      <c r="J6664" t="s">
        <v>87</v>
      </c>
      <c r="K6664" t="s">
        <v>90</v>
      </c>
      <c r="L6664" t="s">
        <v>89</v>
      </c>
      <c r="M6664">
        <v>0</v>
      </c>
      <c r="N6664" t="s">
        <v>90</v>
      </c>
      <c r="O6664" s="1">
        <v>45155</v>
      </c>
      <c r="P6664" s="2"/>
      <c r="Q6664" s="2"/>
      <c r="R6664" s="1"/>
      <c r="U6664" s="1" t="str">
        <f t="shared" si="435"/>
        <v>2023</v>
      </c>
      <c r="V6664" s="1" t="str">
        <f>VLOOKUP(W6664,quarter[],2,FALSE)</f>
        <v>3rd</v>
      </c>
      <c r="W6664" s="1" t="str">
        <f t="shared" si="434"/>
        <v>August</v>
      </c>
      <c r="X6664" s="1" t="str">
        <f t="shared" si="436"/>
        <v>Calo, Robyn</v>
      </c>
      <c r="Y6664" s="1"/>
      <c r="Z6664" s="1"/>
      <c r="AA6664" s="1" t="s">
        <v>17594</v>
      </c>
      <c r="AB6664" s="1"/>
      <c r="AC6664" s="1"/>
      <c r="AD6664" s="1"/>
      <c r="AE6664" s="1"/>
    </row>
    <row r="6665" spans="1:31">
      <c r="A6665" t="s">
        <v>17595</v>
      </c>
      <c r="B6665" s="1">
        <v>45140</v>
      </c>
      <c r="C6665" s="1" t="s">
        <v>49</v>
      </c>
      <c r="D6665" t="s">
        <v>17596</v>
      </c>
      <c r="E6665" t="s">
        <v>86</v>
      </c>
      <c r="F6665" s="16" t="s">
        <v>2098</v>
      </c>
      <c r="G6665" s="16"/>
      <c r="H6665" t="s">
        <v>13</v>
      </c>
      <c r="I6665" t="s">
        <v>13</v>
      </c>
      <c r="J6665" t="s">
        <v>87</v>
      </c>
      <c r="K6665" t="s">
        <v>88</v>
      </c>
      <c r="L6665" t="s">
        <v>89</v>
      </c>
      <c r="M6665">
        <v>0</v>
      </c>
      <c r="N6665" t="s">
        <v>90</v>
      </c>
      <c r="O6665" s="1">
        <v>45141</v>
      </c>
      <c r="P6665" s="2"/>
      <c r="Q6665" s="2"/>
      <c r="R6665" s="1"/>
      <c r="U6665" s="1" t="str">
        <f t="shared" si="435"/>
        <v>2023</v>
      </c>
      <c r="V6665" s="1" t="str">
        <f>VLOOKUP(W6665,quarter[],2,FALSE)</f>
        <v>3rd</v>
      </c>
      <c r="W6665" s="1" t="str">
        <f t="shared" si="434"/>
        <v>August</v>
      </c>
      <c r="X6665" s="1" t="str">
        <f t="shared" si="436"/>
        <v>Brake, Cassi</v>
      </c>
      <c r="Y6665" s="1"/>
      <c r="Z6665" s="1"/>
      <c r="AA6665" s="1" t="s">
        <v>17597</v>
      </c>
      <c r="AB6665" s="1"/>
      <c r="AC6665" s="1"/>
      <c r="AD6665" s="1"/>
      <c r="AE6665" s="1"/>
    </row>
    <row r="6666" spans="1:31">
      <c r="A6666" t="s">
        <v>17598</v>
      </c>
      <c r="B6666" s="1">
        <v>45140</v>
      </c>
      <c r="C6666" s="1" t="s">
        <v>50</v>
      </c>
      <c r="D6666" t="s">
        <v>17599</v>
      </c>
      <c r="E6666" t="s">
        <v>86</v>
      </c>
      <c r="F6666" s="16" t="s">
        <v>17600</v>
      </c>
      <c r="G6666" s="16"/>
      <c r="H6666" t="s">
        <v>17592</v>
      </c>
      <c r="I6666" t="s">
        <v>17593</v>
      </c>
      <c r="J6666" t="s">
        <v>87</v>
      </c>
      <c r="K6666" t="s">
        <v>88</v>
      </c>
      <c r="L6666" t="s">
        <v>89</v>
      </c>
      <c r="M6666">
        <v>0</v>
      </c>
      <c r="N6666" t="s">
        <v>90</v>
      </c>
      <c r="O6666" s="1">
        <v>45155</v>
      </c>
      <c r="P6666" s="2"/>
      <c r="Q6666" s="2"/>
      <c r="R6666" s="1"/>
      <c r="U6666" s="1" t="str">
        <f t="shared" si="435"/>
        <v>2023</v>
      </c>
      <c r="V6666" s="1" t="str">
        <f>VLOOKUP(W6666,quarter[],2,FALSE)</f>
        <v>3rd</v>
      </c>
      <c r="W6666" s="1" t="str">
        <f t="shared" si="434"/>
        <v>August</v>
      </c>
      <c r="X6666" s="1" t="str">
        <f t="shared" si="436"/>
        <v>Calo, Robyn</v>
      </c>
      <c r="Y6666" s="1"/>
      <c r="Z6666" s="1"/>
      <c r="AA6666" s="27" t="s">
        <v>17601</v>
      </c>
      <c r="AB6666" s="1"/>
      <c r="AC6666" s="1"/>
      <c r="AD6666" s="1"/>
      <c r="AE6666" s="1"/>
    </row>
    <row r="6667" spans="1:31">
      <c r="A6667" t="s">
        <v>17602</v>
      </c>
      <c r="B6667" s="1">
        <v>45140</v>
      </c>
      <c r="C6667" s="1" t="s">
        <v>48</v>
      </c>
      <c r="D6667" t="s">
        <v>17603</v>
      </c>
      <c r="E6667" t="s">
        <v>86</v>
      </c>
      <c r="F6667" s="16" t="s">
        <v>87</v>
      </c>
      <c r="G6667" s="16"/>
      <c r="H6667" t="s">
        <v>13</v>
      </c>
      <c r="I6667" t="s">
        <v>13</v>
      </c>
      <c r="J6667" t="s">
        <v>87</v>
      </c>
      <c r="K6667" t="s">
        <v>88</v>
      </c>
      <c r="L6667" t="s">
        <v>89</v>
      </c>
      <c r="M6667">
        <v>0</v>
      </c>
      <c r="N6667" t="s">
        <v>90</v>
      </c>
      <c r="O6667" s="1">
        <v>45141</v>
      </c>
      <c r="P6667" s="2"/>
      <c r="Q6667" s="2"/>
      <c r="R6667" s="1"/>
      <c r="U6667" s="1" t="str">
        <f t="shared" si="435"/>
        <v>2023</v>
      </c>
      <c r="V6667" s="1" t="str">
        <f>VLOOKUP(W6667,quarter[],2,FALSE)</f>
        <v>3rd</v>
      </c>
      <c r="W6667" s="1" t="str">
        <f t="shared" si="434"/>
        <v>August</v>
      </c>
      <c r="X6667" s="1" t="str">
        <f t="shared" si="436"/>
        <v>Alexander, Lindsay</v>
      </c>
      <c r="Y6667" s="1"/>
      <c r="Z6667" s="1"/>
      <c r="AA6667" s="1" t="s">
        <v>834</v>
      </c>
      <c r="AB6667" s="1"/>
      <c r="AC6667" s="1"/>
      <c r="AD6667" s="1"/>
      <c r="AE6667" s="1"/>
    </row>
    <row r="6668" spans="1:31">
      <c r="A6668" t="s">
        <v>17604</v>
      </c>
      <c r="B6668" s="1">
        <v>45140</v>
      </c>
      <c r="C6668" s="1" t="s">
        <v>54</v>
      </c>
      <c r="D6668" t="s">
        <v>17605</v>
      </c>
      <c r="E6668" t="s">
        <v>86</v>
      </c>
      <c r="F6668" s="16" t="s">
        <v>17606</v>
      </c>
      <c r="G6668" s="16"/>
      <c r="H6668" s="1" t="s">
        <v>17607</v>
      </c>
      <c r="I6668" t="s">
        <v>13</v>
      </c>
      <c r="J6668" t="s">
        <v>369</v>
      </c>
      <c r="K6668" t="s">
        <v>90</v>
      </c>
      <c r="L6668" t="s">
        <v>88</v>
      </c>
      <c r="M6668">
        <v>0</v>
      </c>
      <c r="N6668" t="s">
        <v>90</v>
      </c>
      <c r="O6668" s="1">
        <v>45156</v>
      </c>
      <c r="P6668" s="2"/>
      <c r="Q6668" s="2"/>
      <c r="R6668" s="1"/>
      <c r="U6668" s="1" t="str">
        <f t="shared" si="435"/>
        <v>2023</v>
      </c>
      <c r="V6668" s="1" t="str">
        <f>VLOOKUP(W6668,quarter[],2,FALSE)</f>
        <v>3rd</v>
      </c>
      <c r="W6668" s="1" t="str">
        <f t="shared" si="434"/>
        <v>August</v>
      </c>
      <c r="X6668" s="1" t="str">
        <f t="shared" si="436"/>
        <v>Pitts, Jeff</v>
      </c>
      <c r="Y6668" s="1"/>
      <c r="Z6668" s="1"/>
      <c r="AA6668" s="1" t="s">
        <v>17608</v>
      </c>
      <c r="AB6668" s="1"/>
      <c r="AC6668" s="1"/>
      <c r="AD6668" s="1"/>
      <c r="AE6668" s="1"/>
    </row>
    <row r="6669" spans="1:31">
      <c r="A6669" t="s">
        <v>17609</v>
      </c>
      <c r="B6669" s="1">
        <v>45140</v>
      </c>
      <c r="C6669" s="1" t="s">
        <v>53</v>
      </c>
      <c r="D6669" t="s">
        <v>17610</v>
      </c>
      <c r="E6669" t="s">
        <v>86</v>
      </c>
      <c r="F6669" s="16" t="s">
        <v>2098</v>
      </c>
      <c r="G6669" s="16"/>
      <c r="H6669" t="s">
        <v>13</v>
      </c>
      <c r="I6669" t="s">
        <v>13</v>
      </c>
      <c r="J6669" t="s">
        <v>87</v>
      </c>
      <c r="K6669" t="s">
        <v>88</v>
      </c>
      <c r="L6669" t="s">
        <v>89</v>
      </c>
      <c r="M6669">
        <v>0</v>
      </c>
      <c r="N6669" t="s">
        <v>90</v>
      </c>
      <c r="O6669" s="1">
        <v>45141</v>
      </c>
      <c r="P6669" s="2"/>
      <c r="Q6669" s="2"/>
      <c r="R6669" s="1"/>
      <c r="U6669" s="1" t="str">
        <f t="shared" si="435"/>
        <v>2023</v>
      </c>
      <c r="V6669" s="1" t="str">
        <f>VLOOKUP(W6669,quarter[],2,FALSE)</f>
        <v>3rd</v>
      </c>
      <c r="W6669" s="1" t="str">
        <f t="shared" si="434"/>
        <v>August</v>
      </c>
      <c r="X6669" s="1" t="str">
        <f t="shared" si="436"/>
        <v>Perry, April</v>
      </c>
      <c r="Y6669" s="1"/>
      <c r="Z6669" s="1"/>
      <c r="AA6669" s="1" t="s">
        <v>157</v>
      </c>
      <c r="AB6669" s="1"/>
      <c r="AC6669" s="1"/>
      <c r="AD6669" s="1"/>
      <c r="AE6669" s="1"/>
    </row>
    <row r="6670" spans="1:31">
      <c r="A6670" t="s">
        <v>17611</v>
      </c>
      <c r="B6670" s="1">
        <v>45140</v>
      </c>
      <c r="C6670" s="1" t="s">
        <v>54</v>
      </c>
      <c r="D6670" t="s">
        <v>17612</v>
      </c>
      <c r="E6670" t="s">
        <v>86</v>
      </c>
      <c r="F6670" s="16" t="s">
        <v>7441</v>
      </c>
      <c r="G6670" s="16"/>
      <c r="H6670" s="1" t="s">
        <v>17613</v>
      </c>
      <c r="I6670" t="s">
        <v>13</v>
      </c>
      <c r="J6670" t="s">
        <v>117</v>
      </c>
      <c r="K6670" t="s">
        <v>88</v>
      </c>
      <c r="L6670" t="s">
        <v>89</v>
      </c>
      <c r="M6670">
        <v>0</v>
      </c>
      <c r="N6670" t="s">
        <v>90</v>
      </c>
      <c r="O6670" s="1">
        <v>45149</v>
      </c>
      <c r="P6670" s="2"/>
      <c r="Q6670" s="2"/>
      <c r="R6670" s="1"/>
      <c r="U6670" s="1" t="str">
        <f t="shared" si="435"/>
        <v>2023</v>
      </c>
      <c r="V6670" s="1" t="str">
        <f>VLOOKUP(W6670,quarter[],2,FALSE)</f>
        <v>3rd</v>
      </c>
      <c r="W6670" s="1" t="str">
        <f t="shared" si="434"/>
        <v>August</v>
      </c>
      <c r="X6670" s="1" t="str">
        <f t="shared" si="436"/>
        <v>Pitts, Jeff</v>
      </c>
      <c r="Y6670" s="1"/>
      <c r="Z6670" s="1"/>
      <c r="AA6670" s="1" t="s">
        <v>17614</v>
      </c>
      <c r="AB6670" s="1"/>
      <c r="AC6670" s="1"/>
      <c r="AD6670" s="1"/>
      <c r="AE6670" s="1"/>
    </row>
    <row r="6671" spans="1:31">
      <c r="A6671" t="s">
        <v>17615</v>
      </c>
      <c r="B6671" s="1">
        <v>45140</v>
      </c>
      <c r="C6671" s="1" t="s">
        <v>54</v>
      </c>
      <c r="D6671" t="s">
        <v>17616</v>
      </c>
      <c r="E6671" t="s">
        <v>86</v>
      </c>
      <c r="F6671" s="16" t="s">
        <v>9244</v>
      </c>
      <c r="G6671" s="16"/>
      <c r="H6671" s="1" t="s">
        <v>17617</v>
      </c>
      <c r="I6671" s="1" t="s">
        <v>17618</v>
      </c>
      <c r="J6671" t="s">
        <v>369</v>
      </c>
      <c r="K6671" t="s">
        <v>90</v>
      </c>
      <c r="L6671" t="s">
        <v>90</v>
      </c>
      <c r="M6671">
        <v>0</v>
      </c>
      <c r="N6671" t="s">
        <v>90</v>
      </c>
      <c r="O6671" s="1">
        <v>45156</v>
      </c>
      <c r="P6671" s="2"/>
      <c r="Q6671" s="2"/>
      <c r="R6671" s="1"/>
      <c r="U6671" s="1" t="str">
        <f t="shared" si="435"/>
        <v>2023</v>
      </c>
      <c r="V6671" s="1" t="str">
        <f>VLOOKUP(W6671,quarter[],2,FALSE)</f>
        <v>3rd</v>
      </c>
      <c r="W6671" s="1" t="str">
        <f t="shared" si="434"/>
        <v>August</v>
      </c>
      <c r="X6671" s="1" t="str">
        <f t="shared" si="436"/>
        <v>Pitts, Jeff</v>
      </c>
      <c r="Y6671" s="1"/>
      <c r="Z6671" s="1"/>
      <c r="AA6671" s="1" t="s">
        <v>17619</v>
      </c>
      <c r="AB6671" s="1"/>
      <c r="AC6671" s="1"/>
      <c r="AD6671" s="1"/>
      <c r="AE6671" s="1"/>
    </row>
    <row r="6672" spans="1:31">
      <c r="A6672" t="s">
        <v>17620</v>
      </c>
      <c r="B6672" s="1">
        <v>45141</v>
      </c>
      <c r="C6672" s="1" t="s">
        <v>50</v>
      </c>
      <c r="D6672" t="s">
        <v>17621</v>
      </c>
      <c r="E6672" t="s">
        <v>86</v>
      </c>
      <c r="F6672" s="16" t="s">
        <v>17622</v>
      </c>
      <c r="G6672" s="16"/>
      <c r="H6672" t="s">
        <v>13</v>
      </c>
      <c r="I6672" t="s">
        <v>13</v>
      </c>
      <c r="J6672" t="s">
        <v>87</v>
      </c>
      <c r="K6672" t="s">
        <v>88</v>
      </c>
      <c r="L6672" t="s">
        <v>89</v>
      </c>
      <c r="M6672">
        <v>0</v>
      </c>
      <c r="N6672" t="s">
        <v>90</v>
      </c>
      <c r="O6672" s="1">
        <v>45141</v>
      </c>
      <c r="P6672" s="2"/>
      <c r="Q6672" s="2"/>
      <c r="R6672" s="1"/>
      <c r="U6672" s="1" t="str">
        <f t="shared" si="435"/>
        <v>2023</v>
      </c>
      <c r="V6672" s="1" t="str">
        <f>VLOOKUP(W6672,quarter[],2,FALSE)</f>
        <v>3rd</v>
      </c>
      <c r="W6672" s="1" t="str">
        <f t="shared" si="434"/>
        <v>August</v>
      </c>
      <c r="X6672" s="1" t="str">
        <f t="shared" si="436"/>
        <v>Calo, Robyn</v>
      </c>
      <c r="Y6672" s="1"/>
      <c r="Z6672" s="1"/>
      <c r="AA6672" s="1" t="s">
        <v>17623</v>
      </c>
      <c r="AB6672" s="1"/>
      <c r="AC6672" s="1"/>
      <c r="AD6672" s="1"/>
      <c r="AE6672" s="1"/>
    </row>
    <row r="6673" spans="1:31">
      <c r="A6673" t="s">
        <v>17624</v>
      </c>
      <c r="B6673" s="1">
        <v>45141</v>
      </c>
      <c r="C6673" s="1" t="s">
        <v>49</v>
      </c>
      <c r="D6673" t="s">
        <v>17386</v>
      </c>
      <c r="E6673" t="s">
        <v>86</v>
      </c>
      <c r="F6673" s="16" t="s">
        <v>17625</v>
      </c>
      <c r="G6673" s="16"/>
      <c r="H6673" t="s">
        <v>13</v>
      </c>
      <c r="I6673" t="s">
        <v>13</v>
      </c>
      <c r="J6673" t="s">
        <v>87</v>
      </c>
      <c r="K6673" t="s">
        <v>90</v>
      </c>
      <c r="L6673" t="s">
        <v>90</v>
      </c>
      <c r="M6673">
        <v>2</v>
      </c>
      <c r="N6673" t="s">
        <v>90</v>
      </c>
      <c r="O6673" s="1">
        <v>45148</v>
      </c>
      <c r="P6673" s="2"/>
      <c r="Q6673" s="2"/>
      <c r="R6673" s="1"/>
      <c r="U6673" s="1" t="str">
        <f t="shared" si="435"/>
        <v>2023</v>
      </c>
      <c r="V6673" s="1" t="str">
        <f>VLOOKUP(W6673,quarter[],2,FALSE)</f>
        <v>3rd</v>
      </c>
      <c r="W6673" s="1" t="str">
        <f t="shared" si="434"/>
        <v>August</v>
      </c>
      <c r="X6673" s="1" t="str">
        <f t="shared" si="436"/>
        <v>Brake, Cassi</v>
      </c>
      <c r="Y6673" s="1"/>
      <c r="Z6673" s="1"/>
      <c r="AA6673" s="1" t="s">
        <v>9626</v>
      </c>
      <c r="AB6673" s="1"/>
      <c r="AC6673" s="1"/>
      <c r="AD6673" s="1"/>
      <c r="AE6673" s="1"/>
    </row>
    <row r="6674" spans="1:31">
      <c r="A6674" t="s">
        <v>17626</v>
      </c>
      <c r="B6674" s="1">
        <v>45141</v>
      </c>
      <c r="C6674" s="1" t="s">
        <v>48</v>
      </c>
      <c r="D6674" t="s">
        <v>13979</v>
      </c>
      <c r="E6674" t="s">
        <v>86</v>
      </c>
      <c r="F6674" s="16" t="s">
        <v>17627</v>
      </c>
      <c r="G6674" s="16"/>
      <c r="H6674" t="s">
        <v>13</v>
      </c>
      <c r="I6674" t="s">
        <v>17628</v>
      </c>
      <c r="J6674" t="s">
        <v>87</v>
      </c>
      <c r="K6674" t="s">
        <v>88</v>
      </c>
      <c r="L6674" t="s">
        <v>89</v>
      </c>
      <c r="M6674">
        <v>0</v>
      </c>
      <c r="N6674" t="s">
        <v>90</v>
      </c>
      <c r="O6674" s="1">
        <v>45142</v>
      </c>
      <c r="P6674" s="2"/>
      <c r="Q6674" s="2"/>
      <c r="R6674" s="1"/>
      <c r="U6674" s="1" t="str">
        <f t="shared" si="435"/>
        <v>2023</v>
      </c>
      <c r="V6674" s="1" t="str">
        <f>VLOOKUP(W6674,quarter[],2,FALSE)</f>
        <v>3rd</v>
      </c>
      <c r="W6674" s="1" t="str">
        <f t="shared" si="434"/>
        <v>August</v>
      </c>
      <c r="X6674" s="1" t="str">
        <f t="shared" si="436"/>
        <v>Alexander, Lindsay</v>
      </c>
      <c r="Y6674" s="1"/>
      <c r="Z6674" s="1"/>
      <c r="AA6674" s="1" t="s">
        <v>1163</v>
      </c>
      <c r="AB6674" s="1"/>
      <c r="AC6674" s="1"/>
      <c r="AD6674" s="1"/>
      <c r="AE6674" s="1"/>
    </row>
    <row r="6675" spans="1:31">
      <c r="A6675" t="s">
        <v>17629</v>
      </c>
      <c r="B6675" s="1">
        <v>45141</v>
      </c>
      <c r="C6675" s="1" t="s">
        <v>53</v>
      </c>
      <c r="D6675" t="s">
        <v>17630</v>
      </c>
      <c r="E6675" t="s">
        <v>86</v>
      </c>
      <c r="F6675" s="16" t="s">
        <v>2098</v>
      </c>
      <c r="G6675" s="16"/>
      <c r="H6675" t="s">
        <v>13</v>
      </c>
      <c r="I6675" t="s">
        <v>13</v>
      </c>
      <c r="J6675" t="s">
        <v>87</v>
      </c>
      <c r="K6675" t="s">
        <v>88</v>
      </c>
      <c r="L6675" t="s">
        <v>89</v>
      </c>
      <c r="M6675">
        <v>0</v>
      </c>
      <c r="N6675" t="s">
        <v>90</v>
      </c>
      <c r="O6675" s="1">
        <v>45149</v>
      </c>
      <c r="P6675" s="2"/>
      <c r="Q6675" s="2"/>
      <c r="R6675" s="1"/>
      <c r="U6675" s="1" t="str">
        <f t="shared" si="435"/>
        <v>2023</v>
      </c>
      <c r="V6675" s="1" t="str">
        <f>VLOOKUP(W6675,quarter[],2,FALSE)</f>
        <v>3rd</v>
      </c>
      <c r="W6675" s="1" t="str">
        <f t="shared" si="434"/>
        <v>August</v>
      </c>
      <c r="X6675" s="1" t="str">
        <f t="shared" si="436"/>
        <v>Perry, April</v>
      </c>
      <c r="Y6675" s="1"/>
      <c r="Z6675" s="1"/>
      <c r="AA6675" s="1" t="s">
        <v>834</v>
      </c>
      <c r="AB6675" s="1"/>
      <c r="AC6675" s="1"/>
      <c r="AD6675" s="1"/>
      <c r="AE6675" s="1"/>
    </row>
    <row r="6676" spans="1:31">
      <c r="A6676" t="s">
        <v>17631</v>
      </c>
      <c r="B6676" s="1">
        <v>45141</v>
      </c>
      <c r="C6676" s="1" t="s">
        <v>50</v>
      </c>
      <c r="D6676" t="s">
        <v>17632</v>
      </c>
      <c r="E6676" t="s">
        <v>86</v>
      </c>
      <c r="F6676" s="16" t="s">
        <v>87</v>
      </c>
      <c r="G6676" s="16"/>
      <c r="H6676" t="s">
        <v>13</v>
      </c>
      <c r="I6676" t="s">
        <v>13</v>
      </c>
      <c r="J6676" t="s">
        <v>87</v>
      </c>
      <c r="K6676" t="s">
        <v>88</v>
      </c>
      <c r="L6676" t="s">
        <v>89</v>
      </c>
      <c r="M6676">
        <v>0</v>
      </c>
      <c r="N6676" t="s">
        <v>90</v>
      </c>
      <c r="O6676" s="1">
        <v>45142</v>
      </c>
      <c r="P6676" s="2"/>
      <c r="Q6676" s="2"/>
      <c r="R6676" s="1"/>
      <c r="U6676" s="1" t="str">
        <f t="shared" si="435"/>
        <v>2023</v>
      </c>
      <c r="V6676" s="1" t="str">
        <f>VLOOKUP(W6676,quarter[],2,FALSE)</f>
        <v>3rd</v>
      </c>
      <c r="W6676" s="1" t="str">
        <f t="shared" si="434"/>
        <v>August</v>
      </c>
      <c r="X6676" s="1" t="str">
        <f t="shared" si="436"/>
        <v>Calo, Robyn</v>
      </c>
      <c r="Y6676" s="1"/>
      <c r="Z6676" s="1"/>
      <c r="AA6676" s="1" t="s">
        <v>146</v>
      </c>
      <c r="AB6676" s="1"/>
      <c r="AC6676" s="1"/>
      <c r="AD6676" s="1"/>
      <c r="AE6676" s="1"/>
    </row>
    <row r="6677" spans="1:31">
      <c r="A6677" t="s">
        <v>17633</v>
      </c>
      <c r="B6677" s="1">
        <v>45141</v>
      </c>
      <c r="C6677" s="1" t="s">
        <v>49</v>
      </c>
      <c r="D6677" t="s">
        <v>17634</v>
      </c>
      <c r="E6677" t="s">
        <v>86</v>
      </c>
      <c r="F6677" s="16" t="s">
        <v>99</v>
      </c>
      <c r="G6677" s="16"/>
      <c r="H6677" t="s">
        <v>13</v>
      </c>
      <c r="I6677" t="s">
        <v>13</v>
      </c>
      <c r="J6677" t="s">
        <v>99</v>
      </c>
      <c r="K6677" t="s">
        <v>88</v>
      </c>
      <c r="L6677" t="s">
        <v>89</v>
      </c>
      <c r="M6677">
        <v>0</v>
      </c>
      <c r="N6677" t="s">
        <v>90</v>
      </c>
      <c r="O6677" s="1">
        <v>45146</v>
      </c>
      <c r="P6677" s="2"/>
      <c r="Q6677" s="2"/>
      <c r="R6677" s="1"/>
      <c r="U6677" s="1" t="str">
        <f t="shared" si="435"/>
        <v>2023</v>
      </c>
      <c r="V6677" s="1" t="str">
        <f>VLOOKUP(W6677,quarter[],2,FALSE)</f>
        <v>3rd</v>
      </c>
      <c r="W6677" s="1" t="str">
        <f t="shared" si="434"/>
        <v>August</v>
      </c>
      <c r="X6677" s="1" t="str">
        <f t="shared" si="436"/>
        <v>Brake, Cassi</v>
      </c>
      <c r="Y6677" s="1"/>
      <c r="Z6677" s="1"/>
      <c r="AA6677" s="1" t="s">
        <v>430</v>
      </c>
      <c r="AB6677" s="1"/>
      <c r="AC6677" s="1"/>
      <c r="AD6677" s="1"/>
      <c r="AE6677" s="1"/>
    </row>
    <row r="6678" spans="1:31">
      <c r="A6678" t="s">
        <v>17635</v>
      </c>
      <c r="B6678" s="1">
        <v>45141</v>
      </c>
      <c r="C6678" s="1" t="s">
        <v>48</v>
      </c>
      <c r="D6678" t="s">
        <v>17636</v>
      </c>
      <c r="E6678" t="s">
        <v>86</v>
      </c>
      <c r="F6678" s="16" t="s">
        <v>1836</v>
      </c>
      <c r="G6678" s="16"/>
      <c r="H6678" t="s">
        <v>17637</v>
      </c>
      <c r="I6678" t="s">
        <v>13</v>
      </c>
      <c r="J6678" t="s">
        <v>99</v>
      </c>
      <c r="K6678" t="s">
        <v>88</v>
      </c>
      <c r="L6678" t="s">
        <v>89</v>
      </c>
      <c r="M6678">
        <v>0</v>
      </c>
      <c r="N6678" t="s">
        <v>90</v>
      </c>
      <c r="O6678" s="1">
        <v>45145</v>
      </c>
      <c r="P6678" s="2"/>
      <c r="Q6678" s="2"/>
      <c r="R6678" s="1"/>
      <c r="U6678" s="1" t="str">
        <f t="shared" si="435"/>
        <v>2023</v>
      </c>
      <c r="V6678" s="1" t="str">
        <f>VLOOKUP(W6678,quarter[],2,FALSE)</f>
        <v>3rd</v>
      </c>
      <c r="W6678" s="1" t="str">
        <f t="shared" si="434"/>
        <v>August</v>
      </c>
      <c r="X6678" s="1" t="str">
        <f t="shared" si="436"/>
        <v>Alexander, Lindsay</v>
      </c>
      <c r="Y6678" s="1"/>
      <c r="Z6678" s="1"/>
      <c r="AA6678" s="1" t="s">
        <v>17638</v>
      </c>
      <c r="AB6678" s="1"/>
      <c r="AC6678" s="1"/>
      <c r="AD6678" s="1"/>
      <c r="AE6678" s="1"/>
    </row>
    <row r="6679" spans="1:31">
      <c r="A6679" t="s">
        <v>17639</v>
      </c>
      <c r="B6679" s="1">
        <v>45141</v>
      </c>
      <c r="C6679" s="1" t="s">
        <v>49</v>
      </c>
      <c r="D6679" t="s">
        <v>3306</v>
      </c>
      <c r="E6679" t="s">
        <v>86</v>
      </c>
      <c r="F6679" s="16" t="s">
        <v>17640</v>
      </c>
      <c r="G6679" s="16"/>
      <c r="H6679" t="s">
        <v>13</v>
      </c>
      <c r="I6679" t="s">
        <v>13</v>
      </c>
      <c r="J6679" t="s">
        <v>87</v>
      </c>
      <c r="K6679" t="s">
        <v>90</v>
      </c>
      <c r="L6679" t="s">
        <v>88</v>
      </c>
      <c r="M6679">
        <v>0</v>
      </c>
      <c r="N6679" t="s">
        <v>90</v>
      </c>
      <c r="O6679" s="1">
        <v>45155</v>
      </c>
      <c r="P6679" s="2"/>
      <c r="Q6679" s="2"/>
      <c r="R6679" s="1"/>
      <c r="U6679" s="1" t="str">
        <f t="shared" si="435"/>
        <v>2023</v>
      </c>
      <c r="V6679" s="1" t="str">
        <f>VLOOKUP(W6679,quarter[],2,FALSE)</f>
        <v>3rd</v>
      </c>
      <c r="W6679" s="1" t="str">
        <f t="shared" si="434"/>
        <v>August</v>
      </c>
      <c r="X6679" s="1" t="str">
        <f t="shared" si="436"/>
        <v>Brake, Cassi</v>
      </c>
      <c r="Y6679" s="1"/>
      <c r="Z6679" s="1"/>
      <c r="AA6679" s="1" t="s">
        <v>17641</v>
      </c>
      <c r="AB6679" s="1"/>
      <c r="AC6679" s="1"/>
      <c r="AD6679" s="1"/>
      <c r="AE6679" s="1"/>
    </row>
    <row r="6680" spans="1:31">
      <c r="A6680" t="s">
        <v>17642</v>
      </c>
      <c r="B6680" s="1">
        <v>45141</v>
      </c>
      <c r="C6680" s="1" t="s">
        <v>53</v>
      </c>
      <c r="D6680" t="s">
        <v>17643</v>
      </c>
      <c r="E6680" t="s">
        <v>86</v>
      </c>
      <c r="F6680" s="16" t="s">
        <v>2098</v>
      </c>
      <c r="G6680" s="16"/>
      <c r="H6680" t="s">
        <v>13</v>
      </c>
      <c r="I6680" t="s">
        <v>13</v>
      </c>
      <c r="J6680" t="s">
        <v>87</v>
      </c>
      <c r="K6680" t="s">
        <v>88</v>
      </c>
      <c r="L6680" t="s">
        <v>89</v>
      </c>
      <c r="M6680">
        <v>0</v>
      </c>
      <c r="N6680" t="s">
        <v>90</v>
      </c>
      <c r="O6680" s="1">
        <v>45142</v>
      </c>
      <c r="P6680" s="2"/>
      <c r="Q6680" s="2"/>
      <c r="R6680" s="1"/>
      <c r="U6680" s="1" t="str">
        <f t="shared" si="435"/>
        <v>2023</v>
      </c>
      <c r="V6680" s="1" t="str">
        <f>VLOOKUP(W6680,quarter[],2,FALSE)</f>
        <v>3rd</v>
      </c>
      <c r="W6680" s="1" t="str">
        <f t="shared" si="434"/>
        <v>August</v>
      </c>
      <c r="X6680" s="1" t="str">
        <f t="shared" si="436"/>
        <v>Perry, April</v>
      </c>
      <c r="Y6680" s="1"/>
      <c r="Z6680" s="1"/>
      <c r="AA6680" s="1" t="s">
        <v>17644</v>
      </c>
      <c r="AB6680" s="1"/>
      <c r="AC6680" s="1"/>
      <c r="AD6680" s="1"/>
      <c r="AE6680" s="1"/>
    </row>
    <row r="6681" spans="1:31">
      <c r="A6681" t="s">
        <v>17645</v>
      </c>
      <c r="B6681" s="1">
        <v>45141</v>
      </c>
      <c r="C6681" s="1" t="s">
        <v>50</v>
      </c>
      <c r="D6681" t="s">
        <v>17646</v>
      </c>
      <c r="E6681" t="s">
        <v>86</v>
      </c>
      <c r="F6681" s="16" t="s">
        <v>1836</v>
      </c>
      <c r="G6681" s="16"/>
      <c r="H6681" t="s">
        <v>17647</v>
      </c>
      <c r="I6681" t="s">
        <v>13</v>
      </c>
      <c r="J6681" t="s">
        <v>99</v>
      </c>
      <c r="K6681" t="s">
        <v>88</v>
      </c>
      <c r="L6681" t="s">
        <v>89</v>
      </c>
      <c r="M6681">
        <v>0</v>
      </c>
      <c r="N6681" t="s">
        <v>90</v>
      </c>
      <c r="O6681" s="1">
        <v>45147</v>
      </c>
      <c r="P6681" s="2"/>
      <c r="Q6681" s="2"/>
      <c r="R6681" s="1"/>
      <c r="U6681" s="1" t="str">
        <f t="shared" si="435"/>
        <v>2023</v>
      </c>
      <c r="V6681" s="1" t="str">
        <f>VLOOKUP(W6681,quarter[],2,FALSE)</f>
        <v>3rd</v>
      </c>
      <c r="W6681" s="1" t="str">
        <f t="shared" si="434"/>
        <v>August</v>
      </c>
      <c r="X6681" s="1" t="str">
        <f t="shared" si="436"/>
        <v>Calo, Robyn</v>
      </c>
      <c r="Y6681" s="1"/>
      <c r="Z6681" s="1"/>
      <c r="AA6681" s="1" t="s">
        <v>17648</v>
      </c>
      <c r="AB6681" s="1"/>
      <c r="AC6681" s="1"/>
      <c r="AD6681" s="1"/>
      <c r="AE6681" s="1"/>
    </row>
    <row r="6682" spans="1:31">
      <c r="A6682" t="s">
        <v>17649</v>
      </c>
      <c r="B6682" s="1">
        <v>45141</v>
      </c>
      <c r="C6682" s="1" t="s">
        <v>49</v>
      </c>
      <c r="D6682" t="s">
        <v>17650</v>
      </c>
      <c r="E6682" t="s">
        <v>86</v>
      </c>
      <c r="F6682" s="16" t="s">
        <v>87</v>
      </c>
      <c r="G6682" s="16"/>
      <c r="H6682" t="s">
        <v>13</v>
      </c>
      <c r="I6682" t="s">
        <v>13</v>
      </c>
      <c r="J6682" t="s">
        <v>87</v>
      </c>
      <c r="K6682" t="s">
        <v>88</v>
      </c>
      <c r="L6682" t="s">
        <v>89</v>
      </c>
      <c r="M6682">
        <v>0</v>
      </c>
      <c r="N6682" t="s">
        <v>90</v>
      </c>
      <c r="O6682" s="1">
        <v>45142</v>
      </c>
      <c r="P6682" s="2"/>
      <c r="Q6682" s="2"/>
      <c r="R6682" s="1"/>
      <c r="U6682" s="1" t="str">
        <f t="shared" si="435"/>
        <v>2023</v>
      </c>
      <c r="V6682" s="1" t="str">
        <f>VLOOKUP(W6682,quarter[],2,FALSE)</f>
        <v>3rd</v>
      </c>
      <c r="W6682" s="1" t="str">
        <f t="shared" si="434"/>
        <v>August</v>
      </c>
      <c r="X6682" s="1" t="str">
        <f t="shared" si="436"/>
        <v>Brake, Cassi</v>
      </c>
      <c r="Y6682" s="1"/>
      <c r="Z6682" s="1"/>
      <c r="AA6682" s="1" t="s">
        <v>430</v>
      </c>
      <c r="AB6682" s="1"/>
      <c r="AC6682" s="1"/>
      <c r="AD6682" s="1"/>
      <c r="AE6682" s="1"/>
    </row>
    <row r="6683" spans="1:31">
      <c r="A6683" t="s">
        <v>17651</v>
      </c>
      <c r="B6683" s="1">
        <v>45141</v>
      </c>
      <c r="C6683" s="1" t="s">
        <v>48</v>
      </c>
      <c r="D6683" t="s">
        <v>17652</v>
      </c>
      <c r="E6683" t="s">
        <v>86</v>
      </c>
      <c r="F6683" s="16" t="s">
        <v>17653</v>
      </c>
      <c r="G6683" s="16"/>
      <c r="H6683" t="s">
        <v>5708</v>
      </c>
      <c r="I6683" t="s">
        <v>13</v>
      </c>
      <c r="J6683" t="s">
        <v>87</v>
      </c>
      <c r="K6683" t="s">
        <v>88</v>
      </c>
      <c r="L6683" t="s">
        <v>89</v>
      </c>
      <c r="M6683">
        <v>0</v>
      </c>
      <c r="N6683" t="s">
        <v>90</v>
      </c>
      <c r="O6683" s="1">
        <v>45142</v>
      </c>
      <c r="P6683" s="2"/>
      <c r="Q6683" s="2"/>
      <c r="R6683" s="1"/>
      <c r="U6683" s="1" t="str">
        <f t="shared" si="435"/>
        <v>2023</v>
      </c>
      <c r="V6683" s="1" t="str">
        <f>VLOOKUP(W6683,quarter[],2,FALSE)</f>
        <v>3rd</v>
      </c>
      <c r="W6683" s="1" t="str">
        <f t="shared" si="434"/>
        <v>August</v>
      </c>
      <c r="X6683" s="1" t="str">
        <f t="shared" si="436"/>
        <v>Alexander, Lindsay</v>
      </c>
      <c r="Y6683" s="1"/>
      <c r="Z6683" s="1"/>
      <c r="AA6683" s="1" t="s">
        <v>17654</v>
      </c>
      <c r="AB6683" s="1"/>
      <c r="AC6683" s="1"/>
      <c r="AD6683" s="1"/>
      <c r="AE6683" s="1"/>
    </row>
    <row r="6684" spans="1:31">
      <c r="A6684" t="s">
        <v>17655</v>
      </c>
      <c r="B6684" s="1">
        <v>45141</v>
      </c>
      <c r="C6684" s="1" t="s">
        <v>50</v>
      </c>
      <c r="D6684" t="s">
        <v>17656</v>
      </c>
      <c r="E6684" t="s">
        <v>86</v>
      </c>
      <c r="F6684" s="16" t="s">
        <v>17657</v>
      </c>
      <c r="G6684" s="16"/>
      <c r="H6684" t="s">
        <v>13222</v>
      </c>
      <c r="I6684" t="s">
        <v>13</v>
      </c>
      <c r="J6684" t="s">
        <v>99</v>
      </c>
      <c r="K6684" t="s">
        <v>88</v>
      </c>
      <c r="L6684" t="s">
        <v>89</v>
      </c>
      <c r="M6684">
        <v>0</v>
      </c>
      <c r="N6684" t="s">
        <v>90</v>
      </c>
      <c r="O6684" s="1">
        <v>45142</v>
      </c>
      <c r="P6684" s="2"/>
      <c r="Q6684" s="2"/>
      <c r="R6684" s="1"/>
      <c r="U6684" s="1" t="str">
        <f t="shared" si="435"/>
        <v>2023</v>
      </c>
      <c r="V6684" s="1" t="str">
        <f>VLOOKUP(W6684,quarter[],2,FALSE)</f>
        <v>3rd</v>
      </c>
      <c r="W6684" s="1" t="str">
        <f t="shared" si="434"/>
        <v>August</v>
      </c>
      <c r="X6684" s="1" t="str">
        <f t="shared" si="436"/>
        <v>Calo, Robyn</v>
      </c>
      <c r="Y6684" s="1"/>
      <c r="Z6684" s="1"/>
      <c r="AA6684" s="1" t="s">
        <v>677</v>
      </c>
      <c r="AB6684" s="1"/>
      <c r="AC6684" s="1"/>
      <c r="AD6684" s="1"/>
      <c r="AE6684" s="1"/>
    </row>
    <row r="6685" spans="1:31">
      <c r="A6685" t="s">
        <v>17658</v>
      </c>
      <c r="B6685" s="1">
        <v>45142</v>
      </c>
      <c r="C6685" s="1" t="s">
        <v>50</v>
      </c>
      <c r="D6685" t="s">
        <v>17659</v>
      </c>
      <c r="E6685" t="s">
        <v>86</v>
      </c>
      <c r="F6685" s="16" t="s">
        <v>17660</v>
      </c>
      <c r="G6685" s="16"/>
      <c r="H6685" t="s">
        <v>17661</v>
      </c>
      <c r="I6685" t="s">
        <v>13</v>
      </c>
      <c r="J6685" t="s">
        <v>99</v>
      </c>
      <c r="K6685" t="s">
        <v>88</v>
      </c>
      <c r="L6685" t="s">
        <v>89</v>
      </c>
      <c r="M6685">
        <v>0</v>
      </c>
      <c r="N6685" t="s">
        <v>90</v>
      </c>
      <c r="O6685" s="1">
        <v>45142</v>
      </c>
      <c r="P6685" s="2"/>
      <c r="Q6685" s="2"/>
      <c r="R6685" s="1"/>
      <c r="U6685" s="1" t="str">
        <f t="shared" si="435"/>
        <v>2023</v>
      </c>
      <c r="V6685" s="1" t="str">
        <f>VLOOKUP(W6685,quarter[],2,FALSE)</f>
        <v>3rd</v>
      </c>
      <c r="W6685" s="1" t="str">
        <f t="shared" si="434"/>
        <v>August</v>
      </c>
      <c r="X6685" s="1" t="str">
        <f t="shared" si="436"/>
        <v>Calo, Robyn</v>
      </c>
      <c r="Y6685" s="1"/>
      <c r="Z6685" s="1"/>
      <c r="AA6685" s="1" t="s">
        <v>15694</v>
      </c>
      <c r="AB6685" s="1"/>
      <c r="AC6685" s="1"/>
      <c r="AD6685" s="1"/>
      <c r="AE6685" s="1"/>
    </row>
    <row r="6686" spans="1:31">
      <c r="A6686" t="s">
        <v>17662</v>
      </c>
      <c r="B6686" s="1">
        <v>45142</v>
      </c>
      <c r="C6686" s="1" t="s">
        <v>53</v>
      </c>
      <c r="D6686" t="s">
        <v>17663</v>
      </c>
      <c r="E6686" t="s">
        <v>86</v>
      </c>
      <c r="F6686" s="16" t="s">
        <v>17664</v>
      </c>
      <c r="G6686" s="16"/>
      <c r="H6686" t="s">
        <v>2070</v>
      </c>
      <c r="I6686" t="s">
        <v>13</v>
      </c>
      <c r="J6686" t="s">
        <v>87</v>
      </c>
      <c r="K6686" t="s">
        <v>90</v>
      </c>
      <c r="L6686" t="s">
        <v>89</v>
      </c>
      <c r="M6686">
        <v>0</v>
      </c>
      <c r="N6686" t="s">
        <v>90</v>
      </c>
      <c r="O6686" s="1">
        <v>45162</v>
      </c>
      <c r="P6686" s="2"/>
      <c r="Q6686" s="2"/>
      <c r="R6686" s="1"/>
      <c r="U6686" s="1" t="str">
        <f t="shared" si="435"/>
        <v>2023</v>
      </c>
      <c r="V6686" s="1" t="str">
        <f>VLOOKUP(W6686,quarter[],2,FALSE)</f>
        <v>3rd</v>
      </c>
      <c r="W6686" s="1" t="str">
        <f t="shared" si="434"/>
        <v>August</v>
      </c>
      <c r="X6686" s="1" t="str">
        <f t="shared" si="436"/>
        <v>Perry, April</v>
      </c>
      <c r="Y6686" s="1"/>
      <c r="Z6686" s="1"/>
      <c r="AA6686" s="1" t="s">
        <v>17665</v>
      </c>
      <c r="AB6686" s="1"/>
      <c r="AC6686" s="1"/>
      <c r="AD6686" s="1"/>
      <c r="AE6686" s="1"/>
    </row>
    <row r="6687" spans="1:31">
      <c r="A6687" t="s">
        <v>17666</v>
      </c>
      <c r="B6687" s="1">
        <v>45142</v>
      </c>
      <c r="C6687" s="1" t="s">
        <v>50</v>
      </c>
      <c r="D6687" t="s">
        <v>17667</v>
      </c>
      <c r="E6687" t="s">
        <v>86</v>
      </c>
      <c r="F6687" s="16" t="s">
        <v>17668</v>
      </c>
      <c r="G6687" s="16"/>
      <c r="H6687" t="s">
        <v>17669</v>
      </c>
      <c r="I6687" t="s">
        <v>13</v>
      </c>
      <c r="J6687" t="s">
        <v>117</v>
      </c>
      <c r="K6687" t="s">
        <v>88</v>
      </c>
      <c r="L6687" t="s">
        <v>89</v>
      </c>
      <c r="M6687">
        <v>0</v>
      </c>
      <c r="N6687" t="s">
        <v>90</v>
      </c>
      <c r="O6687" s="1">
        <v>45155</v>
      </c>
      <c r="P6687" s="2"/>
      <c r="Q6687" s="2"/>
      <c r="R6687" s="1"/>
      <c r="U6687" s="1" t="str">
        <f t="shared" si="435"/>
        <v>2023</v>
      </c>
      <c r="V6687" s="1" t="str">
        <f>VLOOKUP(W6687,quarter[],2,FALSE)</f>
        <v>3rd</v>
      </c>
      <c r="W6687" s="1" t="str">
        <f t="shared" si="434"/>
        <v>August</v>
      </c>
      <c r="X6687" s="1" t="str">
        <f t="shared" si="436"/>
        <v>Calo, Robyn</v>
      </c>
      <c r="Y6687" s="1"/>
      <c r="Z6687" s="1"/>
      <c r="AA6687" s="1" t="s">
        <v>17670</v>
      </c>
      <c r="AB6687" s="1"/>
      <c r="AC6687" s="1"/>
      <c r="AD6687" s="1"/>
      <c r="AE6687" s="1"/>
    </row>
    <row r="6688" spans="1:31">
      <c r="A6688" t="s">
        <v>17671</v>
      </c>
      <c r="B6688" s="1">
        <v>45142</v>
      </c>
      <c r="C6688" s="1" t="s">
        <v>49</v>
      </c>
      <c r="D6688" t="s">
        <v>17672</v>
      </c>
      <c r="E6688" t="s">
        <v>86</v>
      </c>
      <c r="F6688" s="16" t="s">
        <v>17673</v>
      </c>
      <c r="G6688" s="16"/>
      <c r="H6688" t="s">
        <v>17674</v>
      </c>
      <c r="I6688" t="s">
        <v>13</v>
      </c>
      <c r="J6688" t="s">
        <v>87</v>
      </c>
      <c r="K6688" t="s">
        <v>90</v>
      </c>
      <c r="L6688" t="s">
        <v>90</v>
      </c>
      <c r="M6688">
        <v>6</v>
      </c>
      <c r="N6688" t="s">
        <v>90</v>
      </c>
      <c r="O6688" s="1">
        <v>45152</v>
      </c>
      <c r="P6688" s="2"/>
      <c r="Q6688" s="2"/>
      <c r="R6688" s="1"/>
      <c r="U6688" s="1" t="str">
        <f t="shared" si="435"/>
        <v>2023</v>
      </c>
      <c r="V6688" s="1" t="str">
        <f>VLOOKUP(W6688,quarter[],2,FALSE)</f>
        <v>3rd</v>
      </c>
      <c r="W6688" s="1" t="str">
        <f t="shared" si="434"/>
        <v>August</v>
      </c>
      <c r="X6688" s="1" t="str">
        <f t="shared" si="436"/>
        <v>Brake, Cassi</v>
      </c>
      <c r="Y6688" s="1"/>
      <c r="Z6688" s="1"/>
      <c r="AA6688" s="1" t="s">
        <v>17551</v>
      </c>
      <c r="AB6688" s="1"/>
      <c r="AC6688" s="1"/>
      <c r="AD6688" s="1"/>
      <c r="AE6688" s="1"/>
    </row>
    <row r="6689" spans="1:31">
      <c r="A6689" t="s">
        <v>17675</v>
      </c>
      <c r="B6689" s="1">
        <v>45142</v>
      </c>
      <c r="C6689" s="1" t="s">
        <v>48</v>
      </c>
      <c r="D6689" t="s">
        <v>17676</v>
      </c>
      <c r="E6689" t="s">
        <v>86</v>
      </c>
      <c r="F6689" s="16" t="s">
        <v>2098</v>
      </c>
      <c r="G6689" s="16"/>
      <c r="H6689" t="s">
        <v>13</v>
      </c>
      <c r="I6689" t="s">
        <v>13</v>
      </c>
      <c r="J6689" t="s">
        <v>87</v>
      </c>
      <c r="K6689" t="s">
        <v>88</v>
      </c>
      <c r="L6689" t="s">
        <v>89</v>
      </c>
      <c r="M6689">
        <v>0</v>
      </c>
      <c r="N6689" t="s">
        <v>90</v>
      </c>
      <c r="O6689" s="1">
        <v>45145</v>
      </c>
      <c r="P6689" s="2"/>
      <c r="Q6689" s="2"/>
      <c r="R6689" s="1"/>
      <c r="U6689" s="1" t="str">
        <f t="shared" si="435"/>
        <v>2023</v>
      </c>
      <c r="V6689" s="1" t="str">
        <f>VLOOKUP(W6689,quarter[],2,FALSE)</f>
        <v>3rd</v>
      </c>
      <c r="W6689" s="1" t="str">
        <f t="shared" si="434"/>
        <v>August</v>
      </c>
      <c r="X6689" s="1" t="str">
        <f t="shared" si="436"/>
        <v>Alexander, Lindsay</v>
      </c>
      <c r="Y6689" s="1"/>
      <c r="Z6689" s="1"/>
      <c r="AA6689" s="1" t="s">
        <v>834</v>
      </c>
      <c r="AB6689" s="1"/>
      <c r="AC6689" s="1"/>
      <c r="AD6689" s="1"/>
      <c r="AE6689" s="1"/>
    </row>
    <row r="6690" spans="1:31">
      <c r="A6690" t="s">
        <v>17677</v>
      </c>
      <c r="B6690" s="1">
        <v>45142</v>
      </c>
      <c r="C6690" s="1" t="s">
        <v>53</v>
      </c>
      <c r="D6690" t="s">
        <v>17678</v>
      </c>
      <c r="E6690" t="s">
        <v>86</v>
      </c>
      <c r="F6690" s="16" t="s">
        <v>17679</v>
      </c>
      <c r="G6690" s="16"/>
      <c r="H6690" t="s">
        <v>13</v>
      </c>
      <c r="I6690" t="s">
        <v>13</v>
      </c>
      <c r="J6690" t="s">
        <v>87</v>
      </c>
      <c r="K6690" t="s">
        <v>88</v>
      </c>
      <c r="L6690" t="s">
        <v>89</v>
      </c>
      <c r="M6690">
        <v>0</v>
      </c>
      <c r="N6690" t="s">
        <v>90</v>
      </c>
      <c r="O6690" s="1">
        <v>45149</v>
      </c>
      <c r="P6690" s="2"/>
      <c r="Q6690" s="2"/>
      <c r="R6690" s="1"/>
      <c r="U6690" s="1" t="str">
        <f t="shared" si="435"/>
        <v>2023</v>
      </c>
      <c r="V6690" s="1" t="str">
        <f>VLOOKUP(W6690,quarter[],2,FALSE)</f>
        <v>3rd</v>
      </c>
      <c r="W6690" s="1" t="str">
        <f t="shared" si="434"/>
        <v>August</v>
      </c>
      <c r="X6690" s="1" t="str">
        <f t="shared" si="436"/>
        <v>Perry, April</v>
      </c>
      <c r="Y6690" s="1"/>
      <c r="Z6690" s="1"/>
      <c r="AA6690" s="1" t="s">
        <v>17680</v>
      </c>
      <c r="AB6690" s="1"/>
      <c r="AC6690" s="1"/>
      <c r="AD6690" s="1"/>
      <c r="AE6690" s="1"/>
    </row>
    <row r="6691" spans="1:31">
      <c r="A6691" t="s">
        <v>17681</v>
      </c>
      <c r="B6691" s="1">
        <v>45142</v>
      </c>
      <c r="C6691" s="1" t="s">
        <v>50</v>
      </c>
      <c r="D6691" t="s">
        <v>17682</v>
      </c>
      <c r="E6691" t="s">
        <v>86</v>
      </c>
      <c r="F6691" s="16" t="s">
        <v>87</v>
      </c>
      <c r="G6691" s="16"/>
      <c r="H6691" t="s">
        <v>17683</v>
      </c>
      <c r="I6691" t="s">
        <v>13</v>
      </c>
      <c r="J6691" t="s">
        <v>87</v>
      </c>
      <c r="K6691" t="s">
        <v>90</v>
      </c>
      <c r="L6691" t="s">
        <v>89</v>
      </c>
      <c r="M6691">
        <v>0</v>
      </c>
      <c r="N6691" t="s">
        <v>90</v>
      </c>
      <c r="O6691" s="1">
        <v>45147</v>
      </c>
      <c r="P6691" s="2"/>
      <c r="Q6691" s="2"/>
      <c r="R6691" s="1"/>
      <c r="U6691" s="1" t="str">
        <f t="shared" si="435"/>
        <v>2023</v>
      </c>
      <c r="V6691" s="1" t="str">
        <f>VLOOKUP(W6691,quarter[],2,FALSE)</f>
        <v>3rd</v>
      </c>
      <c r="W6691" s="1" t="str">
        <f t="shared" si="434"/>
        <v>August</v>
      </c>
      <c r="X6691" s="1" t="str">
        <f t="shared" si="436"/>
        <v>Calo, Robyn</v>
      </c>
      <c r="Y6691" s="1"/>
      <c r="Z6691" s="1"/>
      <c r="AA6691" s="1" t="s">
        <v>9419</v>
      </c>
      <c r="AB6691" s="1"/>
      <c r="AC6691" s="1"/>
      <c r="AD6691" s="1"/>
      <c r="AE6691" s="1"/>
    </row>
    <row r="6692" spans="1:31">
      <c r="A6692" t="s">
        <v>17684</v>
      </c>
      <c r="B6692" s="1">
        <v>45142</v>
      </c>
      <c r="C6692" s="1" t="s">
        <v>49</v>
      </c>
      <c r="D6692" t="s">
        <v>17685</v>
      </c>
      <c r="E6692" t="s">
        <v>86</v>
      </c>
      <c r="F6692" s="16" t="s">
        <v>17686</v>
      </c>
      <c r="G6692" s="16"/>
      <c r="H6692" t="s">
        <v>13</v>
      </c>
      <c r="I6692" t="s">
        <v>13</v>
      </c>
      <c r="J6692" t="s">
        <v>99</v>
      </c>
      <c r="K6692" t="s">
        <v>88</v>
      </c>
      <c r="L6692" t="s">
        <v>89</v>
      </c>
      <c r="M6692">
        <v>0</v>
      </c>
      <c r="N6692" t="s">
        <v>90</v>
      </c>
      <c r="O6692" s="1">
        <v>45148</v>
      </c>
      <c r="P6692" s="2"/>
      <c r="Q6692" s="2"/>
      <c r="R6692" s="1"/>
      <c r="U6692" s="1" t="str">
        <f t="shared" si="435"/>
        <v>2023</v>
      </c>
      <c r="V6692" s="1" t="str">
        <f>VLOOKUP(W6692,quarter[],2,FALSE)</f>
        <v>3rd</v>
      </c>
      <c r="W6692" s="1" t="str">
        <f t="shared" si="434"/>
        <v>August</v>
      </c>
      <c r="X6692" s="1" t="str">
        <f t="shared" si="436"/>
        <v>Brake, Cassi</v>
      </c>
      <c r="Y6692" s="1"/>
      <c r="Z6692" s="1"/>
      <c r="AA6692" s="1" t="s">
        <v>6197</v>
      </c>
      <c r="AB6692" s="1"/>
      <c r="AC6692" s="1"/>
      <c r="AD6692" s="1"/>
      <c r="AE6692" s="1"/>
    </row>
    <row r="6693" spans="1:31">
      <c r="A6693" t="s">
        <v>17687</v>
      </c>
      <c r="B6693" s="1">
        <v>45142</v>
      </c>
      <c r="C6693" s="1" t="s">
        <v>48</v>
      </c>
      <c r="D6693" t="s">
        <v>8545</v>
      </c>
      <c r="E6693" t="s">
        <v>86</v>
      </c>
      <c r="F6693" s="16" t="s">
        <v>17688</v>
      </c>
      <c r="G6693" s="16"/>
      <c r="H6693" t="s">
        <v>16819</v>
      </c>
      <c r="I6693" t="s">
        <v>13</v>
      </c>
      <c r="J6693" t="s">
        <v>87</v>
      </c>
      <c r="K6693" t="s">
        <v>90</v>
      </c>
      <c r="L6693" t="s">
        <v>89</v>
      </c>
      <c r="M6693">
        <v>0</v>
      </c>
      <c r="N6693" t="s">
        <v>90</v>
      </c>
      <c r="O6693" s="1">
        <v>45146</v>
      </c>
      <c r="P6693" s="2"/>
      <c r="Q6693" s="2"/>
      <c r="R6693" s="1"/>
      <c r="U6693" s="1" t="str">
        <f t="shared" si="435"/>
        <v>2023</v>
      </c>
      <c r="V6693" s="1" t="str">
        <f>VLOOKUP(W6693,quarter[],2,FALSE)</f>
        <v>3rd</v>
      </c>
      <c r="W6693" s="1" t="str">
        <f t="shared" si="434"/>
        <v>August</v>
      </c>
      <c r="X6693" s="1" t="str">
        <f t="shared" si="436"/>
        <v>Alexander, Lindsay</v>
      </c>
      <c r="Y6693" s="1"/>
      <c r="Z6693" s="1"/>
      <c r="AA6693" s="1" t="s">
        <v>17689</v>
      </c>
      <c r="AB6693" s="1"/>
      <c r="AC6693" s="1"/>
      <c r="AD6693" s="1"/>
      <c r="AE6693" s="1"/>
    </row>
    <row r="6694" spans="1:31">
      <c r="A6694" t="s">
        <v>17690</v>
      </c>
      <c r="B6694" s="1">
        <v>45142</v>
      </c>
      <c r="C6694" s="1" t="s">
        <v>53</v>
      </c>
      <c r="D6694" t="s">
        <v>17691</v>
      </c>
      <c r="E6694" t="s">
        <v>86</v>
      </c>
      <c r="F6694" s="16" t="s">
        <v>17692</v>
      </c>
      <c r="G6694" s="16"/>
      <c r="H6694" t="s">
        <v>17693</v>
      </c>
      <c r="I6694" t="s">
        <v>17694</v>
      </c>
      <c r="J6694" t="s">
        <v>87</v>
      </c>
      <c r="K6694" t="s">
        <v>90</v>
      </c>
      <c r="L6694" t="s">
        <v>90</v>
      </c>
      <c r="M6694">
        <v>7</v>
      </c>
      <c r="N6694" t="s">
        <v>90</v>
      </c>
      <c r="O6694" s="1">
        <v>45160</v>
      </c>
      <c r="P6694" s="2"/>
      <c r="Q6694" s="2"/>
      <c r="R6694" s="1"/>
      <c r="U6694" s="1" t="str">
        <f t="shared" si="435"/>
        <v>2023</v>
      </c>
      <c r="V6694" s="1" t="str">
        <f>VLOOKUP(W6694,quarter[],2,FALSE)</f>
        <v>3rd</v>
      </c>
      <c r="W6694" s="1" t="str">
        <f t="shared" si="434"/>
        <v>August</v>
      </c>
      <c r="X6694" s="1" t="str">
        <f t="shared" si="436"/>
        <v>Perry, April</v>
      </c>
      <c r="Y6694" s="1"/>
      <c r="Z6694" s="1"/>
      <c r="AA6694" s="1" t="s">
        <v>17695</v>
      </c>
      <c r="AB6694" s="1"/>
      <c r="AC6694" s="1"/>
      <c r="AD6694" s="1"/>
      <c r="AE6694" s="1"/>
    </row>
    <row r="6695" spans="1:31">
      <c r="A6695" t="s">
        <v>17696</v>
      </c>
      <c r="B6695" s="1">
        <v>45142</v>
      </c>
      <c r="C6695" s="1" t="s">
        <v>50</v>
      </c>
      <c r="D6695" t="s">
        <v>17697</v>
      </c>
      <c r="E6695" t="s">
        <v>86</v>
      </c>
      <c r="F6695" s="16" t="s">
        <v>17698</v>
      </c>
      <c r="G6695" s="16"/>
      <c r="H6695" t="s">
        <v>17699</v>
      </c>
      <c r="I6695" t="s">
        <v>13</v>
      </c>
      <c r="J6695" t="s">
        <v>369</v>
      </c>
      <c r="K6695" t="s">
        <v>90</v>
      </c>
      <c r="L6695" t="s">
        <v>89</v>
      </c>
      <c r="M6695">
        <v>0</v>
      </c>
      <c r="N6695" t="s">
        <v>90</v>
      </c>
      <c r="O6695" s="1">
        <v>45147</v>
      </c>
      <c r="P6695" s="2"/>
      <c r="Q6695" s="2"/>
      <c r="R6695" s="1"/>
      <c r="U6695" s="1" t="str">
        <f t="shared" si="435"/>
        <v>2023</v>
      </c>
      <c r="V6695" s="1" t="str">
        <f>VLOOKUP(W6695,quarter[],2,FALSE)</f>
        <v>3rd</v>
      </c>
      <c r="W6695" s="1" t="str">
        <f t="shared" si="434"/>
        <v>August</v>
      </c>
      <c r="X6695" s="1" t="str">
        <f t="shared" si="436"/>
        <v>Calo, Robyn</v>
      </c>
      <c r="Y6695" s="1"/>
      <c r="Z6695" s="1"/>
      <c r="AA6695" s="1" t="s">
        <v>17700</v>
      </c>
      <c r="AB6695" s="1"/>
      <c r="AC6695" s="1"/>
      <c r="AD6695" s="1"/>
      <c r="AE6695" s="1"/>
    </row>
    <row r="6696" spans="1:31">
      <c r="A6696" t="s">
        <v>17701</v>
      </c>
      <c r="B6696" s="1">
        <v>45142</v>
      </c>
      <c r="C6696" s="1" t="s">
        <v>49</v>
      </c>
      <c r="D6696" t="s">
        <v>17702</v>
      </c>
      <c r="E6696" t="s">
        <v>86</v>
      </c>
      <c r="F6696" s="16" t="s">
        <v>1836</v>
      </c>
      <c r="G6696" s="16"/>
      <c r="H6696" t="s">
        <v>13</v>
      </c>
      <c r="I6696" t="s">
        <v>13</v>
      </c>
      <c r="J6696" t="s">
        <v>87</v>
      </c>
      <c r="K6696" t="s">
        <v>88</v>
      </c>
      <c r="L6696" t="s">
        <v>89</v>
      </c>
      <c r="M6696">
        <v>0</v>
      </c>
      <c r="N6696" t="s">
        <v>90</v>
      </c>
      <c r="O6696" s="1">
        <v>45147</v>
      </c>
      <c r="P6696" s="2"/>
      <c r="Q6696" s="2"/>
      <c r="R6696" s="1"/>
      <c r="U6696" s="1" t="str">
        <f t="shared" si="435"/>
        <v>2023</v>
      </c>
      <c r="V6696" s="1" t="str">
        <f>VLOOKUP(W6696,quarter[],2,FALSE)</f>
        <v>3rd</v>
      </c>
      <c r="W6696" s="1" t="str">
        <f t="shared" si="434"/>
        <v>August</v>
      </c>
      <c r="X6696" s="1" t="str">
        <f t="shared" si="436"/>
        <v>Brake, Cassi</v>
      </c>
      <c r="Y6696" s="1"/>
      <c r="Z6696" s="1"/>
      <c r="AA6696" s="1" t="s">
        <v>1956</v>
      </c>
      <c r="AB6696" s="1"/>
      <c r="AC6696" s="1"/>
      <c r="AD6696" s="1"/>
      <c r="AE6696" s="1"/>
    </row>
    <row r="6697" spans="1:31">
      <c r="A6697" t="s">
        <v>17703</v>
      </c>
      <c r="B6697" s="1">
        <v>45142</v>
      </c>
      <c r="C6697" s="1" t="s">
        <v>49</v>
      </c>
      <c r="D6697" t="s">
        <v>8487</v>
      </c>
      <c r="E6697" t="s">
        <v>86</v>
      </c>
      <c r="F6697" s="16" t="s">
        <v>17704</v>
      </c>
      <c r="G6697" s="16"/>
      <c r="H6697" t="s">
        <v>14900</v>
      </c>
      <c r="I6697" t="s">
        <v>17705</v>
      </c>
      <c r="J6697" t="s">
        <v>87</v>
      </c>
      <c r="K6697" t="s">
        <v>88</v>
      </c>
      <c r="L6697" t="s">
        <v>89</v>
      </c>
      <c r="M6697">
        <v>0</v>
      </c>
      <c r="N6697" t="s">
        <v>90</v>
      </c>
      <c r="O6697" s="1">
        <v>45146</v>
      </c>
      <c r="P6697" s="2"/>
      <c r="Q6697" s="2"/>
      <c r="R6697" s="1"/>
      <c r="U6697" s="1" t="str">
        <f t="shared" si="435"/>
        <v>2023</v>
      </c>
      <c r="V6697" s="1" t="str">
        <f>VLOOKUP(W6697,quarter[],2,FALSE)</f>
        <v>3rd</v>
      </c>
      <c r="W6697" s="1" t="str">
        <f t="shared" si="434"/>
        <v>August</v>
      </c>
      <c r="X6697" s="1" t="str">
        <f t="shared" si="436"/>
        <v>Brake, Cassi</v>
      </c>
      <c r="Y6697" s="1"/>
      <c r="Z6697" s="1"/>
      <c r="AA6697" s="1" t="s">
        <v>17706</v>
      </c>
      <c r="AB6697" s="1"/>
      <c r="AC6697" s="1"/>
      <c r="AD6697" s="1"/>
      <c r="AE6697" s="1"/>
    </row>
    <row r="6698" spans="1:31">
      <c r="A6698" t="s">
        <v>17707</v>
      </c>
      <c r="B6698" s="1">
        <v>45142</v>
      </c>
      <c r="C6698" s="1" t="s">
        <v>48</v>
      </c>
      <c r="D6698" t="s">
        <v>17708</v>
      </c>
      <c r="E6698" t="s">
        <v>86</v>
      </c>
      <c r="F6698" s="16" t="s">
        <v>87</v>
      </c>
      <c r="G6698" s="16"/>
      <c r="H6698" t="s">
        <v>13</v>
      </c>
      <c r="I6698" t="s">
        <v>13</v>
      </c>
      <c r="J6698" t="s">
        <v>87</v>
      </c>
      <c r="K6698" t="s">
        <v>88</v>
      </c>
      <c r="L6698" t="s">
        <v>89</v>
      </c>
      <c r="M6698">
        <v>0</v>
      </c>
      <c r="N6698" t="s">
        <v>90</v>
      </c>
      <c r="O6698" s="1">
        <v>45145</v>
      </c>
      <c r="P6698" s="2"/>
      <c r="Q6698" s="2"/>
      <c r="R6698" s="1"/>
      <c r="U6698" s="1" t="str">
        <f t="shared" si="435"/>
        <v>2023</v>
      </c>
      <c r="V6698" s="1" t="str">
        <f>VLOOKUP(W6698,quarter[],2,FALSE)</f>
        <v>3rd</v>
      </c>
      <c r="W6698" s="1" t="str">
        <f t="shared" si="434"/>
        <v>August</v>
      </c>
      <c r="X6698" s="1" t="str">
        <f t="shared" si="436"/>
        <v>Alexander, Lindsay</v>
      </c>
      <c r="Y6698" s="1"/>
      <c r="Z6698" s="1"/>
      <c r="AA6698" s="1" t="s">
        <v>834</v>
      </c>
      <c r="AB6698" s="1"/>
      <c r="AC6698" s="1"/>
      <c r="AD6698" s="1"/>
      <c r="AE6698" s="1"/>
    </row>
    <row r="6699" spans="1:31">
      <c r="A6699" t="s">
        <v>17709</v>
      </c>
      <c r="B6699" s="1">
        <v>45143</v>
      </c>
      <c r="C6699" s="1" t="s">
        <v>54</v>
      </c>
      <c r="D6699" t="s">
        <v>17710</v>
      </c>
      <c r="E6699" t="s">
        <v>86</v>
      </c>
      <c r="F6699" s="16" t="s">
        <v>17711</v>
      </c>
      <c r="G6699" s="16"/>
      <c r="H6699" s="1" t="s">
        <v>17712</v>
      </c>
      <c r="I6699" t="s">
        <v>13</v>
      </c>
      <c r="J6699" t="s">
        <v>117</v>
      </c>
      <c r="K6699" t="s">
        <v>88</v>
      </c>
      <c r="L6699" t="s">
        <v>89</v>
      </c>
      <c r="M6699">
        <v>0</v>
      </c>
      <c r="N6699" t="s">
        <v>90</v>
      </c>
      <c r="O6699" s="1">
        <v>45166</v>
      </c>
      <c r="P6699" s="2"/>
      <c r="Q6699" s="2"/>
      <c r="R6699" s="1"/>
      <c r="U6699" s="1" t="str">
        <f t="shared" si="435"/>
        <v>2023</v>
      </c>
      <c r="V6699" s="1" t="str">
        <f>VLOOKUP(W6699,quarter[],2,FALSE)</f>
        <v>3rd</v>
      </c>
      <c r="W6699" s="1" t="str">
        <f t="shared" si="434"/>
        <v>August</v>
      </c>
      <c r="X6699" s="1" t="str">
        <f t="shared" si="436"/>
        <v>Pitts, Jeff</v>
      </c>
      <c r="Y6699" s="1"/>
      <c r="Z6699" s="1"/>
      <c r="AA6699" s="1" t="s">
        <v>17713</v>
      </c>
      <c r="AB6699" s="1"/>
      <c r="AC6699" s="1"/>
      <c r="AD6699" s="1"/>
      <c r="AE6699" s="1"/>
    </row>
    <row r="6700" spans="1:31">
      <c r="A6700" t="s">
        <v>17714</v>
      </c>
      <c r="B6700" s="1">
        <v>45143</v>
      </c>
      <c r="C6700" s="1" t="s">
        <v>54</v>
      </c>
      <c r="D6700" t="s">
        <v>17715</v>
      </c>
      <c r="E6700" t="s">
        <v>86</v>
      </c>
      <c r="F6700" s="16" t="s">
        <v>4293</v>
      </c>
      <c r="G6700" s="16"/>
      <c r="H6700" s="49">
        <v>202200056720</v>
      </c>
      <c r="I6700" t="s">
        <v>17716</v>
      </c>
      <c r="J6700" t="s">
        <v>369</v>
      </c>
      <c r="K6700" t="s">
        <v>90</v>
      </c>
      <c r="L6700" t="s">
        <v>90</v>
      </c>
      <c r="M6700">
        <v>0</v>
      </c>
      <c r="N6700" t="s">
        <v>90</v>
      </c>
      <c r="O6700" s="1">
        <v>45156</v>
      </c>
      <c r="P6700" s="2"/>
      <c r="Q6700" s="2"/>
      <c r="R6700" s="1"/>
      <c r="U6700" s="1" t="str">
        <f t="shared" si="435"/>
        <v>2023</v>
      </c>
      <c r="V6700" s="1" t="str">
        <f>VLOOKUP(W6700,quarter[],2,FALSE)</f>
        <v>3rd</v>
      </c>
      <c r="W6700" s="1" t="str">
        <f t="shared" si="434"/>
        <v>August</v>
      </c>
      <c r="X6700" s="1" t="str">
        <f t="shared" si="436"/>
        <v>Pitts, Jeff</v>
      </c>
      <c r="Y6700" s="1"/>
      <c r="Z6700" s="1"/>
      <c r="AA6700" s="1" t="s">
        <v>17521</v>
      </c>
      <c r="AB6700" s="1"/>
      <c r="AC6700" s="1"/>
      <c r="AD6700" s="1"/>
      <c r="AE6700" s="1"/>
    </row>
    <row r="6701" spans="1:31">
      <c r="A6701" t="s">
        <v>17717</v>
      </c>
      <c r="B6701" s="1">
        <v>45145</v>
      </c>
      <c r="C6701" s="1" t="s">
        <v>50</v>
      </c>
      <c r="D6701" t="s">
        <v>7499</v>
      </c>
      <c r="E6701" t="s">
        <v>86</v>
      </c>
      <c r="F6701" s="16" t="s">
        <v>17718</v>
      </c>
      <c r="G6701" s="16"/>
      <c r="H6701" t="s">
        <v>17719</v>
      </c>
      <c r="I6701" t="s">
        <v>17720</v>
      </c>
      <c r="J6701" t="s">
        <v>87</v>
      </c>
      <c r="K6701" t="s">
        <v>90</v>
      </c>
      <c r="L6701" t="s">
        <v>90</v>
      </c>
      <c r="M6701">
        <v>4</v>
      </c>
      <c r="N6701" t="s">
        <v>90</v>
      </c>
      <c r="O6701" s="1">
        <v>45163</v>
      </c>
      <c r="P6701" s="2"/>
      <c r="Q6701" s="2"/>
      <c r="R6701" s="1"/>
      <c r="U6701" s="1" t="str">
        <f t="shared" si="435"/>
        <v>2023</v>
      </c>
      <c r="V6701" s="1" t="str">
        <f>VLOOKUP(W6701,quarter[],2,FALSE)</f>
        <v>3rd</v>
      </c>
      <c r="W6701" s="1" t="str">
        <f t="shared" si="434"/>
        <v>August</v>
      </c>
      <c r="X6701" s="1" t="str">
        <f t="shared" si="436"/>
        <v>Calo, Robyn</v>
      </c>
      <c r="Y6701" s="1"/>
      <c r="Z6701" s="1"/>
      <c r="AA6701" s="1" t="s">
        <v>12626</v>
      </c>
      <c r="AB6701" s="1"/>
      <c r="AC6701" s="1"/>
      <c r="AD6701" s="1"/>
      <c r="AE6701" s="1"/>
    </row>
    <row r="6702" spans="1:31">
      <c r="A6702" t="s">
        <v>17721</v>
      </c>
      <c r="B6702" s="1">
        <v>45145</v>
      </c>
      <c r="C6702" s="1" t="s">
        <v>49</v>
      </c>
      <c r="D6702" t="s">
        <v>17722</v>
      </c>
      <c r="E6702" t="s">
        <v>86</v>
      </c>
      <c r="F6702" s="16" t="s">
        <v>87</v>
      </c>
      <c r="G6702" s="16"/>
      <c r="H6702" t="s">
        <v>13</v>
      </c>
      <c r="I6702" t="s">
        <v>13</v>
      </c>
      <c r="J6702" t="s">
        <v>87</v>
      </c>
      <c r="K6702" t="s">
        <v>88</v>
      </c>
      <c r="L6702" t="s">
        <v>89</v>
      </c>
      <c r="M6702">
        <v>0</v>
      </c>
      <c r="N6702" t="s">
        <v>90</v>
      </c>
      <c r="O6702" s="1">
        <v>45146</v>
      </c>
      <c r="P6702" s="2"/>
      <c r="Q6702" s="2"/>
      <c r="R6702" s="1"/>
      <c r="U6702" s="1" t="str">
        <f t="shared" si="435"/>
        <v>2023</v>
      </c>
      <c r="V6702" s="1" t="str">
        <f>VLOOKUP(W6702,quarter[],2,FALSE)</f>
        <v>3rd</v>
      </c>
      <c r="W6702" s="1" t="str">
        <f t="shared" si="434"/>
        <v>August</v>
      </c>
      <c r="X6702" s="1" t="str">
        <f t="shared" si="436"/>
        <v>Brake, Cassi</v>
      </c>
      <c r="Y6702" s="1"/>
      <c r="Z6702" s="1"/>
      <c r="AA6702" s="1" t="s">
        <v>1956</v>
      </c>
      <c r="AB6702" s="1"/>
      <c r="AC6702" s="1"/>
      <c r="AD6702" s="1"/>
      <c r="AE6702" s="1"/>
    </row>
    <row r="6703" spans="1:31">
      <c r="A6703" t="s">
        <v>17723</v>
      </c>
      <c r="B6703" s="1">
        <v>45145</v>
      </c>
      <c r="C6703" s="1" t="s">
        <v>48</v>
      </c>
      <c r="D6703" t="s">
        <v>12030</v>
      </c>
      <c r="E6703" t="s">
        <v>86</v>
      </c>
      <c r="F6703" s="16" t="s">
        <v>17724</v>
      </c>
      <c r="G6703" s="16"/>
      <c r="H6703" t="s">
        <v>17725</v>
      </c>
      <c r="I6703" t="s">
        <v>13</v>
      </c>
      <c r="J6703" t="s">
        <v>87</v>
      </c>
      <c r="K6703" t="s">
        <v>88</v>
      </c>
      <c r="L6703" t="s">
        <v>89</v>
      </c>
      <c r="M6703">
        <v>0</v>
      </c>
      <c r="N6703" t="s">
        <v>90</v>
      </c>
      <c r="O6703" s="1">
        <v>45155</v>
      </c>
      <c r="P6703" s="2"/>
      <c r="Q6703" s="2"/>
      <c r="R6703" s="1"/>
      <c r="U6703" s="1" t="str">
        <f t="shared" si="435"/>
        <v>2023</v>
      </c>
      <c r="V6703" s="1" t="str">
        <f>VLOOKUP(W6703,quarter[],2,FALSE)</f>
        <v>3rd</v>
      </c>
      <c r="W6703" s="1" t="str">
        <f t="shared" si="434"/>
        <v>August</v>
      </c>
      <c r="X6703" s="1" t="str">
        <f t="shared" si="436"/>
        <v>Alexander, Lindsay</v>
      </c>
      <c r="Y6703" s="1"/>
      <c r="Z6703" s="1"/>
      <c r="AA6703" s="1" t="s">
        <v>834</v>
      </c>
      <c r="AB6703" s="1"/>
      <c r="AC6703" s="1"/>
      <c r="AD6703" s="1"/>
      <c r="AE6703" s="1"/>
    </row>
    <row r="6704" spans="1:31">
      <c r="A6704" t="s">
        <v>17726</v>
      </c>
      <c r="B6704" s="1">
        <v>45145</v>
      </c>
      <c r="C6704" s="1" t="s">
        <v>53</v>
      </c>
      <c r="D6704" t="s">
        <v>17727</v>
      </c>
      <c r="E6704" t="s">
        <v>86</v>
      </c>
      <c r="F6704" s="16" t="s">
        <v>11706</v>
      </c>
      <c r="G6704" s="16"/>
      <c r="H6704" t="s">
        <v>17728</v>
      </c>
      <c r="I6704" t="s">
        <v>17729</v>
      </c>
      <c r="J6704" t="s">
        <v>117</v>
      </c>
      <c r="K6704" t="s">
        <v>90</v>
      </c>
      <c r="L6704" t="s">
        <v>90</v>
      </c>
      <c r="M6704">
        <v>0</v>
      </c>
      <c r="N6704" t="s">
        <v>90</v>
      </c>
      <c r="O6704" s="1">
        <v>45160</v>
      </c>
      <c r="P6704" s="2"/>
      <c r="Q6704" s="2"/>
      <c r="R6704" s="1"/>
      <c r="U6704" s="1" t="str">
        <f t="shared" si="435"/>
        <v>2023</v>
      </c>
      <c r="V6704" s="1" t="str">
        <f>VLOOKUP(W6704,quarter[],2,FALSE)</f>
        <v>3rd</v>
      </c>
      <c r="W6704" s="1" t="str">
        <f t="shared" si="434"/>
        <v>August</v>
      </c>
      <c r="X6704" s="1" t="str">
        <f t="shared" si="436"/>
        <v>Perry, April</v>
      </c>
      <c r="Y6704" s="1"/>
      <c r="Z6704" s="1"/>
      <c r="AA6704" s="1" t="s">
        <v>17730</v>
      </c>
      <c r="AB6704" s="1"/>
      <c r="AC6704" s="1"/>
      <c r="AD6704" s="1"/>
      <c r="AE6704" s="1"/>
    </row>
    <row r="6705" spans="1:31">
      <c r="A6705" t="s">
        <v>17731</v>
      </c>
      <c r="B6705" s="1">
        <v>45145</v>
      </c>
      <c r="C6705" s="1" t="s">
        <v>50</v>
      </c>
      <c r="D6705" t="s">
        <v>17732</v>
      </c>
      <c r="E6705" t="s">
        <v>86</v>
      </c>
      <c r="F6705" s="16" t="s">
        <v>99</v>
      </c>
      <c r="G6705" s="16"/>
      <c r="H6705" t="s">
        <v>17647</v>
      </c>
      <c r="I6705" t="s">
        <v>13</v>
      </c>
      <c r="J6705" t="s">
        <v>99</v>
      </c>
      <c r="K6705" t="s">
        <v>88</v>
      </c>
      <c r="L6705" t="s">
        <v>89</v>
      </c>
      <c r="M6705">
        <v>0</v>
      </c>
      <c r="N6705" t="s">
        <v>90</v>
      </c>
      <c r="O6705" s="1">
        <v>45147</v>
      </c>
      <c r="P6705" s="2"/>
      <c r="Q6705" s="2"/>
      <c r="R6705" s="1"/>
      <c r="U6705" s="1" t="str">
        <f t="shared" si="435"/>
        <v>2023</v>
      </c>
      <c r="V6705" s="1" t="str">
        <f>VLOOKUP(W6705,quarter[],2,FALSE)</f>
        <v>3rd</v>
      </c>
      <c r="W6705" s="1" t="str">
        <f t="shared" si="434"/>
        <v>August</v>
      </c>
      <c r="X6705" s="1" t="str">
        <f t="shared" si="436"/>
        <v>Calo, Robyn</v>
      </c>
      <c r="Y6705" s="1"/>
      <c r="Z6705" s="1"/>
      <c r="AA6705" s="1" t="s">
        <v>108</v>
      </c>
      <c r="AB6705" s="1"/>
      <c r="AC6705" s="1"/>
      <c r="AD6705" s="1"/>
      <c r="AE6705" s="1"/>
    </row>
    <row r="6706" spans="1:31">
      <c r="A6706" t="s">
        <v>17733</v>
      </c>
      <c r="B6706" s="1">
        <v>45145</v>
      </c>
      <c r="C6706" s="1" t="s">
        <v>49</v>
      </c>
      <c r="D6706" t="s">
        <v>17734</v>
      </c>
      <c r="E6706" t="s">
        <v>86</v>
      </c>
      <c r="F6706" s="16" t="s">
        <v>17735</v>
      </c>
      <c r="G6706" s="16"/>
      <c r="H6706" t="s">
        <v>17736</v>
      </c>
      <c r="I6706" t="s">
        <v>13</v>
      </c>
      <c r="J6706" t="s">
        <v>99</v>
      </c>
      <c r="K6706" t="s">
        <v>88</v>
      </c>
      <c r="L6706" t="s">
        <v>89</v>
      </c>
      <c r="M6706">
        <v>0</v>
      </c>
      <c r="N6706" t="s">
        <v>90</v>
      </c>
      <c r="O6706" s="1">
        <v>45146</v>
      </c>
      <c r="P6706" s="2"/>
      <c r="Q6706" s="2"/>
      <c r="R6706" s="1"/>
      <c r="U6706" s="1" t="str">
        <f t="shared" si="435"/>
        <v>2023</v>
      </c>
      <c r="V6706" s="1" t="str">
        <f>VLOOKUP(W6706,quarter[],2,FALSE)</f>
        <v>3rd</v>
      </c>
      <c r="W6706" s="1" t="str">
        <f t="shared" si="434"/>
        <v>August</v>
      </c>
      <c r="X6706" s="1" t="str">
        <f t="shared" si="436"/>
        <v>Brake, Cassi</v>
      </c>
      <c r="Y6706" s="1"/>
      <c r="Z6706" s="1"/>
      <c r="AA6706" s="1" t="s">
        <v>162</v>
      </c>
      <c r="AB6706" s="1"/>
      <c r="AC6706" s="1"/>
      <c r="AD6706" s="1"/>
      <c r="AE6706" s="1"/>
    </row>
    <row r="6707" spans="1:31">
      <c r="A6707" t="s">
        <v>17737</v>
      </c>
      <c r="B6707" s="1">
        <v>45145</v>
      </c>
      <c r="C6707" s="1" t="s">
        <v>48</v>
      </c>
      <c r="D6707" t="s">
        <v>6390</v>
      </c>
      <c r="E6707" t="s">
        <v>86</v>
      </c>
      <c r="F6707" s="16" t="s">
        <v>17738</v>
      </c>
      <c r="G6707" s="16"/>
      <c r="H6707" t="s">
        <v>15515</v>
      </c>
      <c r="I6707" t="s">
        <v>17739</v>
      </c>
      <c r="J6707" t="s">
        <v>87</v>
      </c>
      <c r="K6707" t="s">
        <v>88</v>
      </c>
      <c r="L6707" t="s">
        <v>89</v>
      </c>
      <c r="M6707">
        <v>0</v>
      </c>
      <c r="N6707" t="s">
        <v>90</v>
      </c>
      <c r="O6707" s="1">
        <v>45147</v>
      </c>
      <c r="P6707" s="2"/>
      <c r="Q6707" s="2"/>
      <c r="R6707" s="1"/>
      <c r="U6707" s="1" t="str">
        <f t="shared" si="435"/>
        <v>2023</v>
      </c>
      <c r="V6707" s="1" t="str">
        <f>VLOOKUP(W6707,quarter[],2,FALSE)</f>
        <v>3rd</v>
      </c>
      <c r="W6707" s="1" t="str">
        <f t="shared" si="434"/>
        <v>August</v>
      </c>
      <c r="X6707" s="1" t="str">
        <f t="shared" si="436"/>
        <v>Alexander, Lindsay</v>
      </c>
      <c r="Y6707" s="1"/>
      <c r="Z6707" s="1"/>
      <c r="AA6707" s="1" t="s">
        <v>1163</v>
      </c>
      <c r="AB6707" s="1"/>
      <c r="AC6707" s="1"/>
      <c r="AD6707" s="1"/>
      <c r="AE6707" s="1"/>
    </row>
    <row r="6708" spans="1:31">
      <c r="A6708" t="s">
        <v>17740</v>
      </c>
      <c r="B6708" s="1">
        <v>45145</v>
      </c>
      <c r="C6708" s="1" t="s">
        <v>53</v>
      </c>
      <c r="D6708" t="s">
        <v>17741</v>
      </c>
      <c r="E6708" t="s">
        <v>86</v>
      </c>
      <c r="F6708" s="16" t="s">
        <v>17742</v>
      </c>
      <c r="G6708" s="16"/>
      <c r="H6708" t="s">
        <v>13</v>
      </c>
      <c r="I6708" t="s">
        <v>13</v>
      </c>
      <c r="J6708" t="s">
        <v>87</v>
      </c>
      <c r="K6708" t="s">
        <v>88</v>
      </c>
      <c r="L6708" t="s">
        <v>89</v>
      </c>
      <c r="M6708">
        <v>0</v>
      </c>
      <c r="N6708" t="s">
        <v>90</v>
      </c>
      <c r="O6708" s="1">
        <v>45155</v>
      </c>
      <c r="P6708" s="2"/>
      <c r="Q6708" s="2"/>
      <c r="R6708" s="1"/>
      <c r="U6708" s="1" t="str">
        <f t="shared" si="435"/>
        <v>2023</v>
      </c>
      <c r="V6708" s="1" t="str">
        <f>VLOOKUP(W6708,quarter[],2,FALSE)</f>
        <v>3rd</v>
      </c>
      <c r="W6708" s="1" t="str">
        <f t="shared" si="434"/>
        <v>August</v>
      </c>
      <c r="X6708" s="1" t="str">
        <f t="shared" si="436"/>
        <v>Perry, April</v>
      </c>
      <c r="Y6708" s="1"/>
      <c r="Z6708" s="1"/>
      <c r="AA6708" s="1" t="s">
        <v>6528</v>
      </c>
      <c r="AB6708" s="1"/>
      <c r="AC6708" s="1"/>
      <c r="AD6708" s="1"/>
      <c r="AE6708" s="1"/>
    </row>
    <row r="6709" spans="1:31">
      <c r="A6709" t="s">
        <v>17743</v>
      </c>
      <c r="B6709" s="1">
        <v>45145</v>
      </c>
      <c r="C6709" s="1" t="s">
        <v>53</v>
      </c>
      <c r="D6709" t="s">
        <v>17744</v>
      </c>
      <c r="E6709" t="s">
        <v>86</v>
      </c>
      <c r="F6709" s="16" t="s">
        <v>17745</v>
      </c>
      <c r="G6709" s="16"/>
      <c r="H6709" t="s">
        <v>16333</v>
      </c>
      <c r="I6709" t="s">
        <v>17746</v>
      </c>
      <c r="J6709" t="s">
        <v>87</v>
      </c>
      <c r="K6709" t="s">
        <v>90</v>
      </c>
      <c r="L6709" t="s">
        <v>90</v>
      </c>
      <c r="M6709">
        <v>0</v>
      </c>
      <c r="N6709" t="s">
        <v>90</v>
      </c>
      <c r="O6709" s="1">
        <v>45159</v>
      </c>
      <c r="P6709" s="2"/>
      <c r="Q6709" s="2"/>
      <c r="R6709" s="1"/>
      <c r="U6709" s="1" t="str">
        <f t="shared" si="435"/>
        <v>2023</v>
      </c>
      <c r="V6709" s="1" t="str">
        <f>VLOOKUP(W6709,quarter[],2,FALSE)</f>
        <v>3rd</v>
      </c>
      <c r="W6709" s="1" t="str">
        <f t="shared" si="434"/>
        <v>August</v>
      </c>
      <c r="X6709" s="1" t="str">
        <f t="shared" si="436"/>
        <v>Perry, April</v>
      </c>
      <c r="Y6709" s="1"/>
      <c r="Z6709" s="1"/>
      <c r="AA6709" s="1" t="s">
        <v>17747</v>
      </c>
      <c r="AB6709" s="1"/>
      <c r="AC6709" s="1"/>
      <c r="AD6709" s="1"/>
      <c r="AE6709" s="1"/>
    </row>
    <row r="6710" spans="1:31">
      <c r="A6710" t="s">
        <v>17748</v>
      </c>
      <c r="B6710" s="1">
        <v>45145</v>
      </c>
      <c r="C6710" s="1" t="s">
        <v>49</v>
      </c>
      <c r="D6710" t="s">
        <v>17749</v>
      </c>
      <c r="E6710" t="s">
        <v>86</v>
      </c>
      <c r="F6710" s="16" t="s">
        <v>17750</v>
      </c>
      <c r="G6710" s="16"/>
      <c r="H6710" t="s">
        <v>13</v>
      </c>
      <c r="I6710" t="s">
        <v>13</v>
      </c>
      <c r="J6710" t="s">
        <v>87</v>
      </c>
      <c r="K6710" t="s">
        <v>88</v>
      </c>
      <c r="L6710" t="s">
        <v>89</v>
      </c>
      <c r="M6710">
        <v>0</v>
      </c>
      <c r="N6710" t="s">
        <v>90</v>
      </c>
      <c r="O6710" s="1">
        <v>45146</v>
      </c>
      <c r="P6710" s="2"/>
      <c r="Q6710" s="2"/>
      <c r="R6710" s="1"/>
      <c r="U6710" s="1" t="str">
        <f t="shared" si="435"/>
        <v>2023</v>
      </c>
      <c r="V6710" s="1" t="str">
        <f>VLOOKUP(W6710,quarter[],2,FALSE)</f>
        <v>3rd</v>
      </c>
      <c r="W6710" s="1" t="str">
        <f t="shared" si="434"/>
        <v>August</v>
      </c>
      <c r="X6710" s="1" t="str">
        <f t="shared" si="436"/>
        <v>Brake, Cassi</v>
      </c>
      <c r="Y6710" s="1"/>
      <c r="Z6710" s="1"/>
      <c r="AA6710" s="1" t="s">
        <v>17751</v>
      </c>
      <c r="AB6710" s="1"/>
      <c r="AC6710" s="1"/>
      <c r="AD6710" s="1"/>
      <c r="AE6710" s="1"/>
    </row>
    <row r="6711" spans="1:31">
      <c r="A6711" t="s">
        <v>17752</v>
      </c>
      <c r="B6711" s="1">
        <v>45145</v>
      </c>
      <c r="C6711" s="1" t="s">
        <v>49</v>
      </c>
      <c r="D6711" t="s">
        <v>16198</v>
      </c>
      <c r="E6711" t="s">
        <v>86</v>
      </c>
      <c r="F6711" s="16" t="s">
        <v>17753</v>
      </c>
      <c r="G6711" s="16"/>
      <c r="H6711" t="s">
        <v>17754</v>
      </c>
      <c r="I6711" t="s">
        <v>17755</v>
      </c>
      <c r="J6711" t="s">
        <v>87</v>
      </c>
      <c r="K6711" t="s">
        <v>88</v>
      </c>
      <c r="L6711" t="s">
        <v>89</v>
      </c>
      <c r="M6711">
        <v>0</v>
      </c>
      <c r="N6711" t="s">
        <v>90</v>
      </c>
      <c r="O6711" s="1">
        <v>45146</v>
      </c>
      <c r="P6711" s="2"/>
      <c r="Q6711" s="2"/>
      <c r="R6711" s="1"/>
      <c r="U6711" s="1" t="str">
        <f t="shared" si="435"/>
        <v>2023</v>
      </c>
      <c r="V6711" s="1" t="str">
        <f>VLOOKUP(W6711,quarter[],2,FALSE)</f>
        <v>3rd</v>
      </c>
      <c r="W6711" s="1" t="str">
        <f t="shared" si="434"/>
        <v>August</v>
      </c>
      <c r="X6711" s="1" t="str">
        <f t="shared" si="436"/>
        <v>Brake, Cassi</v>
      </c>
      <c r="Y6711" s="1"/>
      <c r="Z6711" s="1"/>
      <c r="AA6711" s="1" t="s">
        <v>17756</v>
      </c>
      <c r="AB6711" s="1"/>
      <c r="AC6711" s="1"/>
      <c r="AD6711" s="1"/>
      <c r="AE6711" s="1"/>
    </row>
    <row r="6712" spans="1:31">
      <c r="A6712" t="s">
        <v>17757</v>
      </c>
      <c r="B6712" s="1">
        <v>45145</v>
      </c>
      <c r="C6712" s="1" t="s">
        <v>53</v>
      </c>
      <c r="D6712" t="s">
        <v>17758</v>
      </c>
      <c r="E6712" t="s">
        <v>86</v>
      </c>
      <c r="F6712" s="16" t="s">
        <v>11997</v>
      </c>
      <c r="G6712" s="16"/>
      <c r="H6712" t="s">
        <v>13</v>
      </c>
      <c r="I6712" t="s">
        <v>13</v>
      </c>
      <c r="J6712" t="s">
        <v>87</v>
      </c>
      <c r="K6712" t="s">
        <v>88</v>
      </c>
      <c r="L6712" t="s">
        <v>89</v>
      </c>
      <c r="M6712">
        <v>0</v>
      </c>
      <c r="N6712" t="s">
        <v>90</v>
      </c>
      <c r="O6712" s="1">
        <v>45156</v>
      </c>
      <c r="P6712" s="2"/>
      <c r="Q6712" s="2"/>
      <c r="R6712" s="1"/>
      <c r="U6712" s="1" t="str">
        <f t="shared" si="435"/>
        <v>2023</v>
      </c>
      <c r="V6712" s="1" t="str">
        <f>VLOOKUP(W6712,quarter[],2,FALSE)</f>
        <v>3rd</v>
      </c>
      <c r="W6712" s="1" t="str">
        <f t="shared" si="434"/>
        <v>August</v>
      </c>
      <c r="X6712" s="1" t="str">
        <f t="shared" si="436"/>
        <v>Perry, April</v>
      </c>
      <c r="Y6712" s="1"/>
      <c r="Z6712" s="1"/>
      <c r="AA6712" s="1" t="s">
        <v>157</v>
      </c>
      <c r="AB6712" s="1"/>
      <c r="AC6712" s="1"/>
      <c r="AD6712" s="1"/>
      <c r="AE6712" s="1"/>
    </row>
    <row r="6713" spans="1:31">
      <c r="A6713" t="s">
        <v>17759</v>
      </c>
      <c r="B6713" s="1">
        <v>45145</v>
      </c>
      <c r="C6713" s="1" t="s">
        <v>50</v>
      </c>
      <c r="D6713" t="s">
        <v>12332</v>
      </c>
      <c r="E6713" t="s">
        <v>86</v>
      </c>
      <c r="F6713" s="16" t="s">
        <v>2177</v>
      </c>
      <c r="G6713" s="16"/>
      <c r="H6713" t="s">
        <v>13</v>
      </c>
      <c r="I6713" t="s">
        <v>13</v>
      </c>
      <c r="J6713" t="s">
        <v>140</v>
      </c>
      <c r="K6713" t="s">
        <v>88</v>
      </c>
      <c r="L6713" t="s">
        <v>89</v>
      </c>
      <c r="M6713">
        <v>0</v>
      </c>
      <c r="N6713" t="s">
        <v>90</v>
      </c>
      <c r="O6713" s="1">
        <v>45147</v>
      </c>
      <c r="P6713" s="2"/>
      <c r="Q6713" s="2"/>
      <c r="R6713" s="1"/>
      <c r="U6713" s="1" t="str">
        <f t="shared" si="435"/>
        <v>2023</v>
      </c>
      <c r="V6713" s="1" t="str">
        <f>VLOOKUP(W6713,quarter[],2,FALSE)</f>
        <v>3rd</v>
      </c>
      <c r="W6713" s="1" t="str">
        <f t="shared" si="434"/>
        <v>August</v>
      </c>
      <c r="X6713" s="1" t="str">
        <f t="shared" si="436"/>
        <v>Calo, Robyn</v>
      </c>
      <c r="Y6713" s="1"/>
      <c r="Z6713" s="1"/>
      <c r="AA6713" s="1" t="s">
        <v>17760</v>
      </c>
      <c r="AB6713" s="1"/>
      <c r="AC6713" s="1"/>
      <c r="AD6713" s="1"/>
      <c r="AE6713" s="1"/>
    </row>
    <row r="6714" spans="1:31">
      <c r="A6714" t="s">
        <v>17761</v>
      </c>
      <c r="B6714" s="1">
        <v>45145</v>
      </c>
      <c r="C6714" s="1" t="s">
        <v>49</v>
      </c>
      <c r="D6714" t="s">
        <v>17762</v>
      </c>
      <c r="E6714" t="s">
        <v>86</v>
      </c>
      <c r="F6714" s="16" t="s">
        <v>17763</v>
      </c>
      <c r="G6714" s="16"/>
      <c r="H6714" t="s">
        <v>13</v>
      </c>
      <c r="I6714" t="s">
        <v>13</v>
      </c>
      <c r="J6714" t="s">
        <v>87</v>
      </c>
      <c r="K6714" t="s">
        <v>88</v>
      </c>
      <c r="L6714" t="s">
        <v>89</v>
      </c>
      <c r="M6714">
        <v>0</v>
      </c>
      <c r="N6714" t="s">
        <v>90</v>
      </c>
      <c r="O6714" s="1">
        <v>45147</v>
      </c>
      <c r="P6714" s="2"/>
      <c r="Q6714" s="2"/>
      <c r="R6714" s="1"/>
      <c r="U6714" s="1" t="str">
        <f t="shared" si="435"/>
        <v>2023</v>
      </c>
      <c r="V6714" s="1" t="str">
        <f>VLOOKUP(W6714,quarter[],2,FALSE)</f>
        <v>3rd</v>
      </c>
      <c r="W6714" s="1" t="str">
        <f t="shared" si="434"/>
        <v>August</v>
      </c>
      <c r="X6714" s="1" t="str">
        <f t="shared" si="436"/>
        <v>Brake, Cassi</v>
      </c>
      <c r="Y6714" s="1"/>
      <c r="Z6714" s="1"/>
      <c r="AA6714" s="1" t="s">
        <v>17751</v>
      </c>
      <c r="AB6714" s="1"/>
      <c r="AC6714" s="1"/>
      <c r="AD6714" s="1"/>
      <c r="AE6714" s="1"/>
    </row>
    <row r="6715" spans="1:31">
      <c r="A6715" t="s">
        <v>17764</v>
      </c>
      <c r="B6715" s="1">
        <v>45145</v>
      </c>
      <c r="C6715" s="1" t="s">
        <v>48</v>
      </c>
      <c r="D6715" t="s">
        <v>7100</v>
      </c>
      <c r="E6715" t="s">
        <v>86</v>
      </c>
      <c r="F6715" s="16" t="s">
        <v>2098</v>
      </c>
      <c r="G6715" s="16"/>
      <c r="H6715" t="s">
        <v>13</v>
      </c>
      <c r="I6715" t="s">
        <v>13</v>
      </c>
      <c r="J6715" t="s">
        <v>87</v>
      </c>
      <c r="K6715" t="s">
        <v>88</v>
      </c>
      <c r="L6715" t="s">
        <v>89</v>
      </c>
      <c r="M6715">
        <v>0</v>
      </c>
      <c r="N6715" t="s">
        <v>90</v>
      </c>
      <c r="O6715" s="1">
        <v>45146</v>
      </c>
      <c r="P6715" s="2"/>
      <c r="Q6715" s="2"/>
      <c r="R6715" s="1"/>
      <c r="U6715" s="1" t="str">
        <f t="shared" si="435"/>
        <v>2023</v>
      </c>
      <c r="V6715" s="1" t="str">
        <f>VLOOKUP(W6715,quarter[],2,FALSE)</f>
        <v>3rd</v>
      </c>
      <c r="W6715" s="1" t="str">
        <f t="shared" si="434"/>
        <v>August</v>
      </c>
      <c r="X6715" s="1" t="str">
        <f t="shared" si="436"/>
        <v>Alexander, Lindsay</v>
      </c>
      <c r="Y6715" s="1"/>
      <c r="Z6715" s="1"/>
      <c r="AA6715" s="1" t="s">
        <v>834</v>
      </c>
      <c r="AB6715" s="1"/>
      <c r="AC6715" s="1"/>
      <c r="AD6715" s="1"/>
      <c r="AE6715" s="1"/>
    </row>
    <row r="6716" spans="1:31">
      <c r="A6716" t="s">
        <v>17765</v>
      </c>
      <c r="B6716" s="1">
        <v>45145</v>
      </c>
      <c r="C6716" s="1" t="s">
        <v>53</v>
      </c>
      <c r="D6716" t="s">
        <v>7100</v>
      </c>
      <c r="E6716" t="s">
        <v>86</v>
      </c>
      <c r="F6716" s="16" t="s">
        <v>17766</v>
      </c>
      <c r="G6716" s="16"/>
      <c r="H6716" t="s">
        <v>13</v>
      </c>
      <c r="I6716" t="s">
        <v>13</v>
      </c>
      <c r="J6716" t="s">
        <v>87</v>
      </c>
      <c r="K6716" t="s">
        <v>88</v>
      </c>
      <c r="L6716" t="s">
        <v>89</v>
      </c>
      <c r="M6716">
        <v>0</v>
      </c>
      <c r="N6716" t="s">
        <v>90</v>
      </c>
      <c r="O6716" s="1">
        <v>45146</v>
      </c>
      <c r="P6716" s="2"/>
      <c r="Q6716" s="2"/>
      <c r="R6716" s="1"/>
      <c r="U6716" s="1" t="str">
        <f t="shared" si="435"/>
        <v>2023</v>
      </c>
      <c r="V6716" s="1" t="str">
        <f>VLOOKUP(W6716,quarter[],2,FALSE)</f>
        <v>3rd</v>
      </c>
      <c r="W6716" s="1" t="str">
        <f t="shared" si="434"/>
        <v>August</v>
      </c>
      <c r="X6716" s="1" t="str">
        <f t="shared" si="436"/>
        <v>Perry, April</v>
      </c>
      <c r="Y6716" s="1"/>
      <c r="Z6716" s="1"/>
      <c r="AA6716" s="1" t="s">
        <v>191</v>
      </c>
      <c r="AB6716" s="1"/>
      <c r="AC6716" s="1"/>
      <c r="AD6716" s="1"/>
      <c r="AE6716" s="1"/>
    </row>
    <row r="6717" spans="1:31">
      <c r="A6717" t="s">
        <v>17767</v>
      </c>
      <c r="B6717" s="1">
        <v>45145</v>
      </c>
      <c r="C6717" s="1" t="s">
        <v>50</v>
      </c>
      <c r="D6717" t="s">
        <v>17768</v>
      </c>
      <c r="E6717" t="s">
        <v>86</v>
      </c>
      <c r="F6717" s="16" t="s">
        <v>99</v>
      </c>
      <c r="G6717" s="16"/>
      <c r="H6717" t="s">
        <v>17769</v>
      </c>
      <c r="I6717" t="s">
        <v>13</v>
      </c>
      <c r="J6717" t="s">
        <v>99</v>
      </c>
      <c r="K6717" t="s">
        <v>88</v>
      </c>
      <c r="L6717" t="s">
        <v>89</v>
      </c>
      <c r="M6717">
        <v>0</v>
      </c>
      <c r="N6717" t="s">
        <v>90</v>
      </c>
      <c r="O6717" s="1">
        <v>45147</v>
      </c>
      <c r="P6717" s="2"/>
      <c r="Q6717" s="2"/>
      <c r="R6717" s="1"/>
      <c r="U6717" s="1" t="str">
        <f t="shared" si="435"/>
        <v>2023</v>
      </c>
      <c r="V6717" s="1" t="str">
        <f>VLOOKUP(W6717,quarter[],2,FALSE)</f>
        <v>3rd</v>
      </c>
      <c r="W6717" s="1" t="str">
        <f t="shared" ref="W6717:W6780" si="437">TEXT(B6717,"mmmm")</f>
        <v>August</v>
      </c>
      <c r="X6717" s="1" t="str">
        <f t="shared" si="436"/>
        <v>Calo, Robyn</v>
      </c>
      <c r="Y6717" s="1"/>
      <c r="Z6717" s="1"/>
      <c r="AA6717" s="1" t="s">
        <v>162</v>
      </c>
      <c r="AB6717" s="1"/>
      <c r="AC6717" s="1"/>
      <c r="AD6717" s="1"/>
      <c r="AE6717" s="1"/>
    </row>
    <row r="6718" spans="1:31">
      <c r="A6718" t="s">
        <v>17770</v>
      </c>
      <c r="B6718" s="1">
        <v>45145</v>
      </c>
      <c r="C6718" s="1" t="s">
        <v>54</v>
      </c>
      <c r="D6718" t="s">
        <v>17771</v>
      </c>
      <c r="E6718" t="s">
        <v>86</v>
      </c>
      <c r="F6718" s="16" t="s">
        <v>17772</v>
      </c>
      <c r="G6718" s="16"/>
      <c r="H6718" t="s">
        <v>13</v>
      </c>
      <c r="I6718" t="s">
        <v>13</v>
      </c>
      <c r="J6718" t="s">
        <v>117</v>
      </c>
      <c r="K6718" t="s">
        <v>88</v>
      </c>
      <c r="L6718" t="s">
        <v>89</v>
      </c>
      <c r="M6718">
        <v>0</v>
      </c>
      <c r="N6718" t="s">
        <v>90</v>
      </c>
      <c r="O6718" s="1">
        <v>45162</v>
      </c>
      <c r="P6718" s="2"/>
      <c r="Q6718" s="2"/>
      <c r="R6718" s="1"/>
      <c r="U6718" s="1" t="str">
        <f t="shared" si="435"/>
        <v>2023</v>
      </c>
      <c r="V6718" s="1" t="str">
        <f>VLOOKUP(W6718,quarter[],2,FALSE)</f>
        <v>3rd</v>
      </c>
      <c r="W6718" s="1" t="str">
        <f t="shared" si="437"/>
        <v>August</v>
      </c>
      <c r="X6718" s="1" t="str">
        <f t="shared" si="436"/>
        <v>Pitts, Jeff</v>
      </c>
      <c r="Y6718" s="1"/>
      <c r="Z6718" s="1"/>
      <c r="AA6718" s="1" t="s">
        <v>17773</v>
      </c>
      <c r="AB6718" s="1"/>
      <c r="AC6718" s="1"/>
      <c r="AD6718" s="1"/>
      <c r="AE6718" s="1"/>
    </row>
    <row r="6719" spans="1:31">
      <c r="A6719" t="s">
        <v>17774</v>
      </c>
      <c r="B6719" s="1">
        <v>45145</v>
      </c>
      <c r="C6719" s="1" t="s">
        <v>54</v>
      </c>
      <c r="D6719" t="s">
        <v>17775</v>
      </c>
      <c r="E6719" t="s">
        <v>86</v>
      </c>
      <c r="F6719" s="16" t="s">
        <v>3967</v>
      </c>
      <c r="G6719" s="16"/>
      <c r="H6719" t="s">
        <v>13</v>
      </c>
      <c r="I6719" t="s">
        <v>13</v>
      </c>
      <c r="J6719" t="s">
        <v>117</v>
      </c>
      <c r="K6719" t="s">
        <v>88</v>
      </c>
      <c r="L6719" t="s">
        <v>89</v>
      </c>
      <c r="M6719">
        <v>0</v>
      </c>
      <c r="N6719" t="s">
        <v>90</v>
      </c>
      <c r="O6719" s="1">
        <v>45163</v>
      </c>
      <c r="P6719" s="2"/>
      <c r="Q6719" s="2"/>
      <c r="R6719" s="1"/>
      <c r="U6719" s="1" t="str">
        <f t="shared" si="435"/>
        <v>2023</v>
      </c>
      <c r="V6719" s="1" t="str">
        <f>VLOOKUP(W6719,quarter[],2,FALSE)</f>
        <v>3rd</v>
      </c>
      <c r="W6719" s="1" t="str">
        <f t="shared" si="437"/>
        <v>August</v>
      </c>
      <c r="X6719" s="1" t="str">
        <f t="shared" si="436"/>
        <v>Pitts, Jeff</v>
      </c>
      <c r="Y6719" s="1"/>
      <c r="Z6719" s="1"/>
      <c r="AA6719" s="1" t="s">
        <v>16213</v>
      </c>
      <c r="AB6719" s="1"/>
      <c r="AC6719" s="1"/>
      <c r="AD6719" s="1"/>
      <c r="AE6719" s="1"/>
    </row>
    <row r="6720" spans="1:31">
      <c r="A6720" t="s">
        <v>17776</v>
      </c>
      <c r="B6720" s="1">
        <v>45145</v>
      </c>
      <c r="C6720" s="1" t="s">
        <v>48</v>
      </c>
      <c r="D6720" t="s">
        <v>17777</v>
      </c>
      <c r="E6720" t="s">
        <v>86</v>
      </c>
      <c r="F6720" s="16" t="s">
        <v>17778</v>
      </c>
      <c r="G6720" s="16"/>
      <c r="H6720" t="s">
        <v>13</v>
      </c>
      <c r="I6720" t="s">
        <v>17779</v>
      </c>
      <c r="J6720" t="s">
        <v>87</v>
      </c>
      <c r="K6720" t="s">
        <v>88</v>
      </c>
      <c r="L6720" t="s">
        <v>89</v>
      </c>
      <c r="M6720">
        <v>0</v>
      </c>
      <c r="N6720" t="s">
        <v>90</v>
      </c>
      <c r="O6720" s="1">
        <v>45146</v>
      </c>
      <c r="P6720" s="2"/>
      <c r="Q6720" s="2"/>
      <c r="R6720" s="1"/>
      <c r="U6720" s="1" t="str">
        <f t="shared" si="435"/>
        <v>2023</v>
      </c>
      <c r="V6720" s="1" t="str">
        <f>VLOOKUP(W6720,quarter[],2,FALSE)</f>
        <v>3rd</v>
      </c>
      <c r="W6720" s="1" t="str">
        <f t="shared" si="437"/>
        <v>August</v>
      </c>
      <c r="X6720" s="1" t="str">
        <f t="shared" si="436"/>
        <v>Alexander, Lindsay</v>
      </c>
      <c r="Y6720" s="1"/>
      <c r="Z6720" s="1"/>
      <c r="AA6720" s="1" t="s">
        <v>17751</v>
      </c>
      <c r="AB6720" s="1"/>
      <c r="AC6720" s="1"/>
      <c r="AD6720" s="1"/>
      <c r="AE6720" s="1"/>
    </row>
    <row r="6721" spans="1:31">
      <c r="A6721" t="s">
        <v>17780</v>
      </c>
      <c r="B6721" s="1">
        <v>45145</v>
      </c>
      <c r="C6721" s="1" t="s">
        <v>53</v>
      </c>
      <c r="D6721" t="s">
        <v>17781</v>
      </c>
      <c r="E6721" t="s">
        <v>86</v>
      </c>
      <c r="F6721" s="16" t="s">
        <v>2177</v>
      </c>
      <c r="G6721" s="16"/>
      <c r="H6721" t="s">
        <v>13</v>
      </c>
      <c r="I6721" t="s">
        <v>13</v>
      </c>
      <c r="J6721" t="s">
        <v>140</v>
      </c>
      <c r="K6721" t="s">
        <v>88</v>
      </c>
      <c r="L6721" t="s">
        <v>89</v>
      </c>
      <c r="M6721">
        <v>0</v>
      </c>
      <c r="N6721" t="s">
        <v>90</v>
      </c>
      <c r="O6721" s="1">
        <v>45146</v>
      </c>
      <c r="P6721" s="2"/>
      <c r="Q6721" s="2"/>
      <c r="R6721" s="1"/>
      <c r="U6721" s="1" t="str">
        <f t="shared" si="435"/>
        <v>2023</v>
      </c>
      <c r="V6721" s="1" t="str">
        <f>VLOOKUP(W6721,quarter[],2,FALSE)</f>
        <v>3rd</v>
      </c>
      <c r="W6721" s="1" t="str">
        <f t="shared" si="437"/>
        <v>August</v>
      </c>
      <c r="X6721" s="1" t="str">
        <f t="shared" si="436"/>
        <v>Perry, April</v>
      </c>
      <c r="Y6721" s="1"/>
      <c r="Z6721" s="1"/>
      <c r="AA6721" s="1" t="s">
        <v>17782</v>
      </c>
      <c r="AB6721" s="1"/>
      <c r="AC6721" s="1"/>
      <c r="AD6721" s="1"/>
      <c r="AE6721" s="1"/>
    </row>
    <row r="6722" spans="1:31">
      <c r="A6722" t="s">
        <v>17783</v>
      </c>
      <c r="B6722" s="1">
        <v>45146</v>
      </c>
      <c r="C6722" s="1" t="s">
        <v>50</v>
      </c>
      <c r="D6722" t="s">
        <v>16732</v>
      </c>
      <c r="E6722" t="s">
        <v>86</v>
      </c>
      <c r="F6722" s="16" t="s">
        <v>17784</v>
      </c>
      <c r="G6722" s="16"/>
      <c r="H6722" t="s">
        <v>13</v>
      </c>
      <c r="I6722" t="s">
        <v>13</v>
      </c>
      <c r="J6722" t="s">
        <v>87</v>
      </c>
      <c r="K6722" t="s">
        <v>88</v>
      </c>
      <c r="L6722" t="s">
        <v>89</v>
      </c>
      <c r="M6722">
        <v>0</v>
      </c>
      <c r="N6722" t="s">
        <v>90</v>
      </c>
      <c r="O6722" s="1">
        <v>45147</v>
      </c>
      <c r="P6722" s="2"/>
      <c r="Q6722" s="2"/>
      <c r="R6722" s="1"/>
      <c r="U6722" s="1" t="str">
        <f t="shared" si="435"/>
        <v>2023</v>
      </c>
      <c r="V6722" s="1" t="str">
        <f>VLOOKUP(W6722,quarter[],2,FALSE)</f>
        <v>3rd</v>
      </c>
      <c r="W6722" s="1" t="str">
        <f t="shared" si="437"/>
        <v>August</v>
      </c>
      <c r="X6722" s="1" t="str">
        <f t="shared" si="436"/>
        <v>Calo, Robyn</v>
      </c>
      <c r="Y6722" s="1"/>
      <c r="Z6722" s="1"/>
      <c r="AA6722" s="1" t="s">
        <v>138</v>
      </c>
      <c r="AB6722" s="1"/>
      <c r="AC6722" s="1"/>
      <c r="AD6722" s="1"/>
      <c r="AE6722" s="1"/>
    </row>
    <row r="6723" spans="1:31">
      <c r="A6723" t="s">
        <v>17785</v>
      </c>
      <c r="B6723" s="1">
        <v>45146</v>
      </c>
      <c r="C6723" s="1" t="s">
        <v>49</v>
      </c>
      <c r="D6723" t="s">
        <v>17786</v>
      </c>
      <c r="E6723" t="s">
        <v>86</v>
      </c>
      <c r="F6723" s="16" t="s">
        <v>87</v>
      </c>
      <c r="G6723" s="16"/>
      <c r="H6723" t="s">
        <v>13</v>
      </c>
      <c r="I6723" t="s">
        <v>13</v>
      </c>
      <c r="J6723" t="s">
        <v>87</v>
      </c>
      <c r="K6723" t="s">
        <v>88</v>
      </c>
      <c r="L6723" t="s">
        <v>89</v>
      </c>
      <c r="M6723">
        <v>0</v>
      </c>
      <c r="N6723" t="s">
        <v>90</v>
      </c>
      <c r="O6723" s="1">
        <v>45147</v>
      </c>
      <c r="P6723" s="2"/>
      <c r="Q6723" s="2"/>
      <c r="R6723" s="1"/>
      <c r="U6723" s="1" t="str">
        <f t="shared" si="435"/>
        <v>2023</v>
      </c>
      <c r="V6723" s="1" t="str">
        <f>VLOOKUP(W6723,quarter[],2,FALSE)</f>
        <v>3rd</v>
      </c>
      <c r="W6723" s="1" t="str">
        <f t="shared" si="437"/>
        <v>August</v>
      </c>
      <c r="X6723" s="1" t="str">
        <f t="shared" si="436"/>
        <v>Brake, Cassi</v>
      </c>
      <c r="Y6723" s="1"/>
      <c r="Z6723" s="1"/>
      <c r="AA6723" s="1" t="s">
        <v>1956</v>
      </c>
      <c r="AB6723" s="1"/>
      <c r="AC6723" s="1"/>
      <c r="AD6723" s="1"/>
      <c r="AE6723" s="1"/>
    </row>
    <row r="6724" spans="1:31">
      <c r="A6724" t="s">
        <v>17787</v>
      </c>
      <c r="B6724" s="1">
        <v>45131</v>
      </c>
      <c r="C6724" s="1" t="s">
        <v>49</v>
      </c>
      <c r="D6724" t="s">
        <v>3631</v>
      </c>
      <c r="E6724" t="s">
        <v>86</v>
      </c>
      <c r="F6724" s="16" t="s">
        <v>13474</v>
      </c>
      <c r="G6724" s="16"/>
      <c r="H6724" t="s">
        <v>13475</v>
      </c>
      <c r="I6724" t="s">
        <v>13476</v>
      </c>
      <c r="J6724" t="s">
        <v>87</v>
      </c>
      <c r="K6724" t="s">
        <v>90</v>
      </c>
      <c r="L6724" t="s">
        <v>90</v>
      </c>
      <c r="M6724">
        <v>0</v>
      </c>
      <c r="N6724" t="s">
        <v>90</v>
      </c>
      <c r="O6724" s="1">
        <v>45146</v>
      </c>
      <c r="P6724" s="2"/>
      <c r="Q6724" s="2"/>
      <c r="R6724" s="1"/>
      <c r="U6724" s="1" t="str">
        <f t="shared" si="435"/>
        <v>2023</v>
      </c>
      <c r="V6724" s="1" t="str">
        <f>VLOOKUP(W6724,quarter[],2,FALSE)</f>
        <v>3rd</v>
      </c>
      <c r="W6724" s="1" t="str">
        <f t="shared" si="437"/>
        <v>July</v>
      </c>
      <c r="X6724" s="1" t="str">
        <f t="shared" si="436"/>
        <v>Brake, Cassi</v>
      </c>
      <c r="Y6724" s="1"/>
      <c r="Z6724" s="1"/>
      <c r="AA6724" s="1" t="s">
        <v>17788</v>
      </c>
      <c r="AB6724" s="1"/>
      <c r="AC6724" s="1"/>
      <c r="AD6724" s="1"/>
      <c r="AE6724" s="1"/>
    </row>
    <row r="6725" spans="1:31">
      <c r="A6725" t="s">
        <v>17789</v>
      </c>
      <c r="B6725" s="1">
        <v>45146</v>
      </c>
      <c r="C6725" s="1" t="s">
        <v>48</v>
      </c>
      <c r="D6725" t="s">
        <v>17790</v>
      </c>
      <c r="E6725" t="s">
        <v>86</v>
      </c>
      <c r="F6725" s="16" t="s">
        <v>17791</v>
      </c>
      <c r="G6725" s="16"/>
      <c r="H6725" t="s">
        <v>13</v>
      </c>
      <c r="I6725" t="s">
        <v>13</v>
      </c>
      <c r="J6725" t="s">
        <v>369</v>
      </c>
      <c r="K6725" t="s">
        <v>90</v>
      </c>
      <c r="L6725" t="s">
        <v>89</v>
      </c>
      <c r="M6725">
        <v>0</v>
      </c>
      <c r="N6725" t="s">
        <v>90</v>
      </c>
      <c r="O6725" s="1">
        <v>45146</v>
      </c>
      <c r="P6725" s="2"/>
      <c r="Q6725" s="2"/>
      <c r="R6725" s="1"/>
      <c r="U6725" s="1" t="str">
        <f t="shared" si="435"/>
        <v>2023</v>
      </c>
      <c r="V6725" s="1" t="str">
        <f>VLOOKUP(W6725,quarter[],2,FALSE)</f>
        <v>3rd</v>
      </c>
      <c r="W6725" s="1" t="str">
        <f t="shared" si="437"/>
        <v>August</v>
      </c>
      <c r="X6725" s="1" t="str">
        <f t="shared" si="436"/>
        <v>Alexander, Lindsay</v>
      </c>
      <c r="Y6725" s="1"/>
      <c r="Z6725" s="1"/>
      <c r="AA6725" s="1" t="s">
        <v>17792</v>
      </c>
      <c r="AB6725" s="1"/>
      <c r="AC6725" s="1"/>
      <c r="AD6725" s="1"/>
      <c r="AE6725" s="1"/>
    </row>
    <row r="6726" spans="1:31">
      <c r="A6726" t="s">
        <v>17793</v>
      </c>
      <c r="B6726" s="1">
        <v>45146</v>
      </c>
      <c r="C6726" s="1" t="s">
        <v>53</v>
      </c>
      <c r="D6726" t="s">
        <v>3847</v>
      </c>
      <c r="E6726" t="s">
        <v>86</v>
      </c>
      <c r="F6726" s="16" t="s">
        <v>17794</v>
      </c>
      <c r="G6726" s="16"/>
      <c r="H6726" t="s">
        <v>17795</v>
      </c>
      <c r="I6726" t="s">
        <v>17796</v>
      </c>
      <c r="J6726" t="s">
        <v>87</v>
      </c>
      <c r="K6726" t="s">
        <v>90</v>
      </c>
      <c r="L6726" t="s">
        <v>90</v>
      </c>
      <c r="M6726">
        <v>0</v>
      </c>
      <c r="N6726" t="s">
        <v>90</v>
      </c>
      <c r="O6726" s="1">
        <v>45156</v>
      </c>
      <c r="P6726" s="2"/>
      <c r="Q6726" s="2"/>
      <c r="R6726" s="1"/>
      <c r="U6726" s="1" t="str">
        <f t="shared" ref="U6726:U6789" si="438">TEXT(B6726,"yyyy")</f>
        <v>2023</v>
      </c>
      <c r="V6726" s="1" t="str">
        <f>VLOOKUP(W6726,quarter[],2,FALSE)</f>
        <v>3rd</v>
      </c>
      <c r="W6726" s="1" t="str">
        <f t="shared" si="437"/>
        <v>August</v>
      </c>
      <c r="X6726" s="1" t="str">
        <f t="shared" ref="X6726:X6789" si="439">C6726</f>
        <v>Perry, April</v>
      </c>
      <c r="Y6726" s="1"/>
      <c r="Z6726" s="1"/>
      <c r="AA6726" s="1" t="s">
        <v>17797</v>
      </c>
      <c r="AB6726" s="1"/>
      <c r="AC6726" s="1"/>
      <c r="AD6726" s="1"/>
      <c r="AE6726" s="1"/>
    </row>
    <row r="6727" spans="1:31">
      <c r="A6727" t="s">
        <v>17798</v>
      </c>
      <c r="B6727" s="1">
        <v>45146</v>
      </c>
      <c r="C6727" s="1" t="s">
        <v>50</v>
      </c>
      <c r="D6727" t="s">
        <v>16623</v>
      </c>
      <c r="E6727" t="s">
        <v>86</v>
      </c>
      <c r="F6727" s="16" t="s">
        <v>17799</v>
      </c>
      <c r="G6727" s="16"/>
      <c r="H6727" t="s">
        <v>13</v>
      </c>
      <c r="I6727" t="s">
        <v>17800</v>
      </c>
      <c r="J6727" t="s">
        <v>87</v>
      </c>
      <c r="K6727" t="s">
        <v>88</v>
      </c>
      <c r="L6727" t="s">
        <v>89</v>
      </c>
      <c r="M6727">
        <v>0</v>
      </c>
      <c r="N6727" t="s">
        <v>90</v>
      </c>
      <c r="O6727" s="1">
        <v>45147</v>
      </c>
      <c r="P6727" s="2"/>
      <c r="Q6727" s="2"/>
      <c r="R6727" s="1"/>
      <c r="U6727" s="1" t="str">
        <f t="shared" si="438"/>
        <v>2023</v>
      </c>
      <c r="V6727" s="1" t="str">
        <f>VLOOKUP(W6727,quarter[],2,FALSE)</f>
        <v>3rd</v>
      </c>
      <c r="W6727" s="1" t="str">
        <f t="shared" si="437"/>
        <v>August</v>
      </c>
      <c r="X6727" s="1" t="str">
        <f t="shared" si="439"/>
        <v>Calo, Robyn</v>
      </c>
      <c r="Y6727" s="1"/>
      <c r="Z6727" s="1"/>
      <c r="AA6727" s="1" t="s">
        <v>262</v>
      </c>
      <c r="AB6727" s="1"/>
      <c r="AC6727" s="1"/>
      <c r="AD6727" s="1"/>
      <c r="AE6727" s="1"/>
    </row>
    <row r="6728" spans="1:31">
      <c r="A6728" t="s">
        <v>17801</v>
      </c>
      <c r="B6728" s="1">
        <v>45146</v>
      </c>
      <c r="C6728" s="1" t="s">
        <v>49</v>
      </c>
      <c r="D6728" t="s">
        <v>17802</v>
      </c>
      <c r="E6728" t="s">
        <v>86</v>
      </c>
      <c r="F6728" s="16" t="s">
        <v>17803</v>
      </c>
      <c r="G6728" s="16"/>
      <c r="H6728" t="s">
        <v>17804</v>
      </c>
      <c r="I6728" t="s">
        <v>13</v>
      </c>
      <c r="J6728" t="s">
        <v>99</v>
      </c>
      <c r="K6728" t="s">
        <v>88</v>
      </c>
      <c r="L6728" t="s">
        <v>89</v>
      </c>
      <c r="M6728">
        <v>0</v>
      </c>
      <c r="N6728" t="s">
        <v>90</v>
      </c>
      <c r="O6728" s="1">
        <v>45147</v>
      </c>
      <c r="P6728" s="2"/>
      <c r="Q6728" s="2" t="s">
        <v>17805</v>
      </c>
      <c r="R6728" s="1"/>
      <c r="U6728" s="1" t="str">
        <f t="shared" si="438"/>
        <v>2023</v>
      </c>
      <c r="V6728" s="1" t="str">
        <f>VLOOKUP(W6728,quarter[],2,FALSE)</f>
        <v>3rd</v>
      </c>
      <c r="W6728" s="1" t="str">
        <f t="shared" si="437"/>
        <v>August</v>
      </c>
      <c r="X6728" s="1" t="str">
        <f t="shared" si="439"/>
        <v>Brake, Cassi</v>
      </c>
      <c r="Y6728" s="1"/>
      <c r="Z6728" s="1"/>
      <c r="AA6728" s="1" t="s">
        <v>162</v>
      </c>
      <c r="AB6728" s="1"/>
      <c r="AC6728" s="1"/>
      <c r="AD6728" s="1"/>
      <c r="AE6728" s="1"/>
    </row>
    <row r="6729" spans="1:31">
      <c r="A6729" t="s">
        <v>17806</v>
      </c>
      <c r="B6729" s="1">
        <v>45146</v>
      </c>
      <c r="C6729" s="1" t="s">
        <v>48</v>
      </c>
      <c r="D6729" t="s">
        <v>16623</v>
      </c>
      <c r="E6729" t="s">
        <v>86</v>
      </c>
      <c r="F6729" s="16" t="s">
        <v>17807</v>
      </c>
      <c r="G6729" s="16"/>
      <c r="H6729" t="s">
        <v>17808</v>
      </c>
      <c r="I6729" t="s">
        <v>17809</v>
      </c>
      <c r="J6729" t="s">
        <v>87</v>
      </c>
      <c r="K6729" t="s">
        <v>88</v>
      </c>
      <c r="L6729" t="s">
        <v>89</v>
      </c>
      <c r="M6729">
        <v>0</v>
      </c>
      <c r="N6729" t="s">
        <v>90</v>
      </c>
      <c r="O6729" s="1">
        <v>45147</v>
      </c>
      <c r="P6729" s="2"/>
      <c r="Q6729" s="2"/>
      <c r="R6729" s="1"/>
      <c r="U6729" s="1" t="str">
        <f t="shared" si="438"/>
        <v>2023</v>
      </c>
      <c r="V6729" s="1" t="str">
        <f>VLOOKUP(W6729,quarter[],2,FALSE)</f>
        <v>3rd</v>
      </c>
      <c r="W6729" s="1" t="str">
        <f t="shared" si="437"/>
        <v>August</v>
      </c>
      <c r="X6729" s="1" t="str">
        <f t="shared" si="439"/>
        <v>Alexander, Lindsay</v>
      </c>
      <c r="Y6729" s="1"/>
      <c r="Z6729" s="1"/>
      <c r="AA6729" s="1" t="s">
        <v>17810</v>
      </c>
      <c r="AB6729" s="1"/>
      <c r="AC6729" s="1"/>
      <c r="AD6729" s="1"/>
      <c r="AE6729" s="1"/>
    </row>
    <row r="6730" spans="1:31">
      <c r="A6730" t="s">
        <v>17811</v>
      </c>
      <c r="B6730" s="1">
        <v>45146</v>
      </c>
      <c r="C6730" s="1" t="s">
        <v>53</v>
      </c>
      <c r="D6730" t="s">
        <v>17812</v>
      </c>
      <c r="E6730" t="s">
        <v>86</v>
      </c>
      <c r="F6730" s="16" t="s">
        <v>2177</v>
      </c>
      <c r="G6730" s="16"/>
      <c r="H6730" t="s">
        <v>13</v>
      </c>
      <c r="I6730" t="s">
        <v>13</v>
      </c>
      <c r="J6730" t="s">
        <v>140</v>
      </c>
      <c r="K6730" t="s">
        <v>88</v>
      </c>
      <c r="L6730" t="s">
        <v>89</v>
      </c>
      <c r="M6730">
        <v>0</v>
      </c>
      <c r="N6730" t="s">
        <v>90</v>
      </c>
      <c r="O6730" s="1">
        <v>45147</v>
      </c>
      <c r="P6730" s="2"/>
      <c r="Q6730" s="2"/>
      <c r="R6730" s="1"/>
      <c r="U6730" s="1" t="str">
        <f t="shared" si="438"/>
        <v>2023</v>
      </c>
      <c r="V6730" s="1" t="str">
        <f>VLOOKUP(W6730,quarter[],2,FALSE)</f>
        <v>3rd</v>
      </c>
      <c r="W6730" s="1" t="str">
        <f t="shared" si="437"/>
        <v>August</v>
      </c>
      <c r="X6730" s="1" t="str">
        <f t="shared" si="439"/>
        <v>Perry, April</v>
      </c>
      <c r="Y6730" s="1"/>
      <c r="Z6730" s="1"/>
      <c r="AA6730" s="1" t="s">
        <v>17813</v>
      </c>
      <c r="AB6730" s="1"/>
      <c r="AC6730" s="1"/>
      <c r="AD6730" s="1"/>
      <c r="AE6730" s="1"/>
    </row>
    <row r="6731" spans="1:31">
      <c r="A6731" t="s">
        <v>17814</v>
      </c>
      <c r="B6731" s="1">
        <v>45146</v>
      </c>
      <c r="C6731" s="1" t="s">
        <v>50</v>
      </c>
      <c r="D6731" t="s">
        <v>17815</v>
      </c>
      <c r="E6731" t="s">
        <v>86</v>
      </c>
      <c r="F6731" s="16" t="s">
        <v>17816</v>
      </c>
      <c r="G6731" s="16"/>
      <c r="H6731" t="s">
        <v>13</v>
      </c>
      <c r="I6731" t="s">
        <v>17817</v>
      </c>
      <c r="J6731" t="s">
        <v>87</v>
      </c>
      <c r="K6731" t="s">
        <v>88</v>
      </c>
      <c r="L6731" t="s">
        <v>89</v>
      </c>
      <c r="M6731">
        <v>0</v>
      </c>
      <c r="N6731" t="s">
        <v>90</v>
      </c>
      <c r="O6731" s="1">
        <v>45147</v>
      </c>
      <c r="P6731" s="2"/>
      <c r="Q6731" s="2"/>
      <c r="R6731" s="1"/>
      <c r="U6731" s="1" t="str">
        <f t="shared" si="438"/>
        <v>2023</v>
      </c>
      <c r="V6731" s="1" t="str">
        <f>VLOOKUP(W6731,quarter[],2,FALSE)</f>
        <v>3rd</v>
      </c>
      <c r="W6731" s="1" t="str">
        <f t="shared" si="437"/>
        <v>August</v>
      </c>
      <c r="X6731" s="1" t="str">
        <f t="shared" si="439"/>
        <v>Calo, Robyn</v>
      </c>
      <c r="Y6731" s="1"/>
      <c r="Z6731" s="1"/>
      <c r="AA6731" s="1" t="s">
        <v>262</v>
      </c>
      <c r="AB6731" s="1"/>
      <c r="AC6731" s="1"/>
      <c r="AD6731" s="1"/>
      <c r="AE6731" s="1"/>
    </row>
    <row r="6732" spans="1:31">
      <c r="A6732" t="s">
        <v>17818</v>
      </c>
      <c r="B6732" s="1">
        <v>45146</v>
      </c>
      <c r="C6732" s="1" t="s">
        <v>49</v>
      </c>
      <c r="D6732" t="s">
        <v>5236</v>
      </c>
      <c r="E6732" t="s">
        <v>224</v>
      </c>
      <c r="F6732" s="16" t="s">
        <v>2177</v>
      </c>
      <c r="G6732" s="16"/>
      <c r="H6732" t="s">
        <v>13</v>
      </c>
      <c r="I6732" t="s">
        <v>13</v>
      </c>
      <c r="J6732" t="s">
        <v>140</v>
      </c>
      <c r="K6732" t="s">
        <v>88</v>
      </c>
      <c r="L6732" t="s">
        <v>89</v>
      </c>
      <c r="M6732">
        <v>0</v>
      </c>
      <c r="N6732" t="s">
        <v>90</v>
      </c>
      <c r="O6732" s="1">
        <v>45148</v>
      </c>
      <c r="P6732" s="2"/>
      <c r="Q6732" s="2"/>
      <c r="R6732" s="1"/>
      <c r="U6732" s="1" t="str">
        <f t="shared" si="438"/>
        <v>2023</v>
      </c>
      <c r="V6732" s="1" t="str">
        <f>VLOOKUP(W6732,quarter[],2,FALSE)</f>
        <v>3rd</v>
      </c>
      <c r="W6732" s="1" t="str">
        <f t="shared" si="437"/>
        <v>August</v>
      </c>
      <c r="X6732" s="1" t="str">
        <f t="shared" si="439"/>
        <v>Brake, Cassi</v>
      </c>
      <c r="Y6732" s="1"/>
      <c r="Z6732" s="1"/>
      <c r="AA6732" s="1" t="s">
        <v>17819</v>
      </c>
      <c r="AB6732" s="1"/>
      <c r="AC6732" s="1"/>
      <c r="AD6732" s="1"/>
      <c r="AE6732" s="1"/>
    </row>
    <row r="6733" spans="1:31">
      <c r="A6733" t="s">
        <v>17820</v>
      </c>
      <c r="B6733" s="1">
        <v>45146</v>
      </c>
      <c r="C6733" s="1" t="s">
        <v>48</v>
      </c>
      <c r="D6733" t="s">
        <v>17821</v>
      </c>
      <c r="E6733" t="s">
        <v>220</v>
      </c>
      <c r="F6733" s="16" t="s">
        <v>17822</v>
      </c>
      <c r="G6733" s="16"/>
      <c r="H6733" t="s">
        <v>17823</v>
      </c>
      <c r="I6733" t="s">
        <v>17824</v>
      </c>
      <c r="J6733" t="s">
        <v>87</v>
      </c>
      <c r="K6733" t="s">
        <v>90</v>
      </c>
      <c r="L6733" t="s">
        <v>90</v>
      </c>
      <c r="M6733">
        <v>0</v>
      </c>
      <c r="N6733" t="s">
        <v>90</v>
      </c>
      <c r="O6733" s="1">
        <v>45149</v>
      </c>
      <c r="P6733" s="2"/>
      <c r="Q6733" s="2"/>
      <c r="R6733" s="1"/>
      <c r="U6733" s="1" t="str">
        <f t="shared" si="438"/>
        <v>2023</v>
      </c>
      <c r="V6733" s="1" t="str">
        <f>VLOOKUP(W6733,quarter[],2,FALSE)</f>
        <v>3rd</v>
      </c>
      <c r="W6733" s="1" t="str">
        <f t="shared" si="437"/>
        <v>August</v>
      </c>
      <c r="X6733" s="1" t="str">
        <f t="shared" si="439"/>
        <v>Alexander, Lindsay</v>
      </c>
      <c r="Y6733" s="1"/>
      <c r="Z6733" s="1"/>
      <c r="AA6733" s="1" t="s">
        <v>17825</v>
      </c>
      <c r="AB6733" s="1"/>
      <c r="AC6733" s="1"/>
      <c r="AD6733" s="1"/>
      <c r="AE6733" s="1"/>
    </row>
    <row r="6734" spans="1:31">
      <c r="A6734" t="s">
        <v>17826</v>
      </c>
      <c r="B6734" s="1">
        <v>45146</v>
      </c>
      <c r="C6734" s="1" t="s">
        <v>54</v>
      </c>
      <c r="D6734" t="s">
        <v>17827</v>
      </c>
      <c r="E6734" t="s">
        <v>220</v>
      </c>
      <c r="F6734" s="16" t="s">
        <v>17828</v>
      </c>
      <c r="G6734" s="16"/>
      <c r="H6734" t="s">
        <v>17829</v>
      </c>
      <c r="I6734" t="s">
        <v>13</v>
      </c>
      <c r="J6734" t="s">
        <v>117</v>
      </c>
      <c r="K6734" t="s">
        <v>88</v>
      </c>
      <c r="L6734" t="s">
        <v>89</v>
      </c>
      <c r="M6734">
        <v>0</v>
      </c>
      <c r="N6734" t="s">
        <v>90</v>
      </c>
      <c r="O6734" s="1">
        <v>45167</v>
      </c>
      <c r="P6734" s="2"/>
      <c r="Q6734" s="2"/>
      <c r="R6734" s="1"/>
      <c r="U6734" s="1" t="str">
        <f t="shared" si="438"/>
        <v>2023</v>
      </c>
      <c r="V6734" s="1" t="str">
        <f>VLOOKUP(W6734,quarter[],2,FALSE)</f>
        <v>3rd</v>
      </c>
      <c r="W6734" s="1" t="str">
        <f t="shared" si="437"/>
        <v>August</v>
      </c>
      <c r="X6734" s="1" t="str">
        <f t="shared" si="439"/>
        <v>Pitts, Jeff</v>
      </c>
      <c r="Y6734" s="1"/>
      <c r="Z6734" s="1"/>
      <c r="AA6734" s="1" t="s">
        <v>17830</v>
      </c>
      <c r="AB6734" s="1"/>
      <c r="AC6734" s="1"/>
      <c r="AD6734" s="1"/>
      <c r="AE6734" s="1"/>
    </row>
    <row r="6735" spans="1:31">
      <c r="A6735" t="s">
        <v>17831</v>
      </c>
      <c r="B6735" s="1">
        <v>45146</v>
      </c>
      <c r="C6735" s="1" t="s">
        <v>53</v>
      </c>
      <c r="D6735" t="s">
        <v>17832</v>
      </c>
      <c r="E6735" t="s">
        <v>220</v>
      </c>
      <c r="F6735" s="16" t="s">
        <v>2177</v>
      </c>
      <c r="G6735" s="16"/>
      <c r="H6735" t="s">
        <v>13</v>
      </c>
      <c r="I6735" t="s">
        <v>13</v>
      </c>
      <c r="J6735" t="s">
        <v>140</v>
      </c>
      <c r="K6735" t="s">
        <v>88</v>
      </c>
      <c r="L6735" t="s">
        <v>89</v>
      </c>
      <c r="M6735">
        <v>0</v>
      </c>
      <c r="N6735" t="s">
        <v>90</v>
      </c>
      <c r="O6735" s="1">
        <v>45147</v>
      </c>
      <c r="P6735" s="2"/>
      <c r="Q6735" s="2"/>
      <c r="R6735" s="1"/>
      <c r="U6735" s="1" t="str">
        <f t="shared" si="438"/>
        <v>2023</v>
      </c>
      <c r="V6735" s="1" t="str">
        <f>VLOOKUP(W6735,quarter[],2,FALSE)</f>
        <v>3rd</v>
      </c>
      <c r="W6735" s="1" t="str">
        <f t="shared" si="437"/>
        <v>August</v>
      </c>
      <c r="X6735" s="1" t="str">
        <f t="shared" si="439"/>
        <v>Perry, April</v>
      </c>
      <c r="Y6735" s="1"/>
      <c r="Z6735" s="1"/>
      <c r="AA6735" s="1" t="s">
        <v>17833</v>
      </c>
      <c r="AB6735" s="1"/>
      <c r="AC6735" s="1"/>
      <c r="AD6735" s="1"/>
      <c r="AE6735" s="1"/>
    </row>
    <row r="6736" spans="1:31">
      <c r="A6736" t="s">
        <v>17834</v>
      </c>
      <c r="B6736" s="1">
        <v>45146</v>
      </c>
      <c r="C6736" s="1" t="s">
        <v>50</v>
      </c>
      <c r="D6736" t="s">
        <v>3306</v>
      </c>
      <c r="E6736" t="s">
        <v>86</v>
      </c>
      <c r="F6736" s="16" t="s">
        <v>17835</v>
      </c>
      <c r="G6736" s="16"/>
      <c r="H6736" t="s">
        <v>17836</v>
      </c>
      <c r="I6736" t="s">
        <v>17837</v>
      </c>
      <c r="J6736" t="s">
        <v>87</v>
      </c>
      <c r="K6736" t="s">
        <v>90</v>
      </c>
      <c r="L6736" t="s">
        <v>90</v>
      </c>
      <c r="M6736">
        <v>26</v>
      </c>
      <c r="N6736" t="s">
        <v>90</v>
      </c>
      <c r="O6736" s="1">
        <v>45176</v>
      </c>
      <c r="P6736" s="2"/>
      <c r="Q6736" s="2"/>
      <c r="R6736" s="1"/>
      <c r="U6736" s="1" t="str">
        <f t="shared" si="438"/>
        <v>2023</v>
      </c>
      <c r="V6736" s="1" t="str">
        <f>VLOOKUP(W6736,quarter[],2,FALSE)</f>
        <v>3rd</v>
      </c>
      <c r="W6736" s="1" t="str">
        <f t="shared" si="437"/>
        <v>August</v>
      </c>
      <c r="X6736" s="1" t="str">
        <f t="shared" si="439"/>
        <v>Calo, Robyn</v>
      </c>
      <c r="Y6736" s="1"/>
      <c r="Z6736" s="1"/>
      <c r="AA6736" s="1" t="s">
        <v>17838</v>
      </c>
      <c r="AB6736" s="1"/>
      <c r="AC6736" s="1"/>
      <c r="AD6736" s="1"/>
      <c r="AE6736" s="1"/>
    </row>
    <row r="6737" spans="1:31">
      <c r="A6737" t="s">
        <v>17839</v>
      </c>
      <c r="B6737" s="1">
        <v>45146</v>
      </c>
      <c r="C6737" s="1" t="s">
        <v>49</v>
      </c>
      <c r="D6737" t="s">
        <v>17514</v>
      </c>
      <c r="E6737" t="s">
        <v>86</v>
      </c>
      <c r="F6737" s="16" t="s">
        <v>3969</v>
      </c>
      <c r="G6737" s="16"/>
      <c r="H6737" t="s">
        <v>13</v>
      </c>
      <c r="I6737" t="s">
        <v>13</v>
      </c>
      <c r="J6737" t="s">
        <v>369</v>
      </c>
      <c r="K6737" t="s">
        <v>90</v>
      </c>
      <c r="L6737" t="s">
        <v>90</v>
      </c>
      <c r="M6737">
        <v>2</v>
      </c>
      <c r="N6737" t="s">
        <v>90</v>
      </c>
      <c r="O6737" s="1">
        <v>45152</v>
      </c>
      <c r="P6737" s="2"/>
      <c r="Q6737" s="2"/>
      <c r="R6737" s="1"/>
      <c r="U6737" s="1" t="str">
        <f t="shared" si="438"/>
        <v>2023</v>
      </c>
      <c r="V6737" s="1" t="str">
        <f>VLOOKUP(W6737,quarter[],2,FALSE)</f>
        <v>3rd</v>
      </c>
      <c r="W6737" s="1" t="str">
        <f t="shared" si="437"/>
        <v>August</v>
      </c>
      <c r="X6737" s="1" t="str">
        <f t="shared" si="439"/>
        <v>Brake, Cassi</v>
      </c>
      <c r="Y6737" s="1"/>
      <c r="Z6737" s="1"/>
      <c r="AA6737" s="1" t="s">
        <v>5454</v>
      </c>
      <c r="AB6737" s="1"/>
      <c r="AC6737" s="1"/>
      <c r="AD6737" s="1"/>
      <c r="AE6737" s="1"/>
    </row>
    <row r="6738" spans="1:31">
      <c r="A6738" t="s">
        <v>17840</v>
      </c>
      <c r="B6738" s="1">
        <v>45146</v>
      </c>
      <c r="C6738" s="1" t="s">
        <v>48</v>
      </c>
      <c r="D6738" t="s">
        <v>17841</v>
      </c>
      <c r="E6738" t="s">
        <v>86</v>
      </c>
      <c r="F6738" s="16" t="s">
        <v>1836</v>
      </c>
      <c r="G6738" s="16"/>
      <c r="H6738" t="s">
        <v>17842</v>
      </c>
      <c r="I6738" t="s">
        <v>13</v>
      </c>
      <c r="J6738" t="s">
        <v>87</v>
      </c>
      <c r="K6738" t="s">
        <v>88</v>
      </c>
      <c r="L6738" t="s">
        <v>89</v>
      </c>
      <c r="M6738">
        <v>0</v>
      </c>
      <c r="N6738" t="s">
        <v>90</v>
      </c>
      <c r="O6738" s="1">
        <v>45147</v>
      </c>
      <c r="P6738" s="2"/>
      <c r="Q6738" s="2"/>
      <c r="R6738" s="1"/>
      <c r="U6738" s="1" t="str">
        <f t="shared" si="438"/>
        <v>2023</v>
      </c>
      <c r="V6738" s="1" t="str">
        <f>VLOOKUP(W6738,quarter[],2,FALSE)</f>
        <v>3rd</v>
      </c>
      <c r="W6738" s="1" t="str">
        <f t="shared" si="437"/>
        <v>August</v>
      </c>
      <c r="X6738" s="1" t="str">
        <f t="shared" si="439"/>
        <v>Alexander, Lindsay</v>
      </c>
      <c r="Y6738" s="1"/>
      <c r="Z6738" s="1"/>
      <c r="AA6738" s="1" t="s">
        <v>17843</v>
      </c>
      <c r="AB6738" s="1"/>
      <c r="AC6738" s="1"/>
      <c r="AD6738" s="1"/>
      <c r="AE6738" s="1"/>
    </row>
    <row r="6739" spans="1:31">
      <c r="A6739" t="s">
        <v>17844</v>
      </c>
      <c r="B6739" s="1">
        <v>45146</v>
      </c>
      <c r="C6739" s="1" t="s">
        <v>53</v>
      </c>
      <c r="D6739" t="s">
        <v>17845</v>
      </c>
      <c r="E6739" t="s">
        <v>86</v>
      </c>
      <c r="F6739" s="16" t="s">
        <v>2177</v>
      </c>
      <c r="G6739" s="16"/>
      <c r="H6739" t="s">
        <v>13</v>
      </c>
      <c r="I6739" t="s">
        <v>13</v>
      </c>
      <c r="J6739" t="s">
        <v>140</v>
      </c>
      <c r="K6739" t="s">
        <v>88</v>
      </c>
      <c r="L6739" t="s">
        <v>89</v>
      </c>
      <c r="M6739">
        <v>0</v>
      </c>
      <c r="N6739" t="s">
        <v>90</v>
      </c>
      <c r="O6739" s="1">
        <v>45147</v>
      </c>
      <c r="P6739" s="2"/>
      <c r="Q6739" s="2"/>
      <c r="R6739" s="1"/>
      <c r="U6739" s="1" t="str">
        <f t="shared" si="438"/>
        <v>2023</v>
      </c>
      <c r="V6739" s="1" t="str">
        <f>VLOOKUP(W6739,quarter[],2,FALSE)</f>
        <v>3rd</v>
      </c>
      <c r="W6739" s="1" t="str">
        <f t="shared" si="437"/>
        <v>August</v>
      </c>
      <c r="X6739" s="1" t="str">
        <f t="shared" si="439"/>
        <v>Perry, April</v>
      </c>
      <c r="Y6739" s="1"/>
      <c r="Z6739" s="1"/>
      <c r="AA6739" s="1" t="s">
        <v>17846</v>
      </c>
      <c r="AB6739" s="1"/>
      <c r="AC6739" s="1"/>
      <c r="AD6739" s="1"/>
      <c r="AE6739" s="1"/>
    </row>
    <row r="6740" spans="1:31">
      <c r="A6740" t="s">
        <v>17847</v>
      </c>
      <c r="B6740" s="1">
        <v>45146</v>
      </c>
      <c r="C6740" s="1" t="s">
        <v>50</v>
      </c>
      <c r="D6740" t="s">
        <v>17848</v>
      </c>
      <c r="E6740" t="s">
        <v>86</v>
      </c>
      <c r="F6740" s="16" t="s">
        <v>2177</v>
      </c>
      <c r="G6740" s="16"/>
      <c r="H6740" t="s">
        <v>13</v>
      </c>
      <c r="I6740" t="s">
        <v>13</v>
      </c>
      <c r="J6740" t="s">
        <v>140</v>
      </c>
      <c r="K6740" t="s">
        <v>88</v>
      </c>
      <c r="L6740" t="s">
        <v>89</v>
      </c>
      <c r="M6740">
        <v>0</v>
      </c>
      <c r="N6740" t="s">
        <v>90</v>
      </c>
      <c r="O6740" s="1">
        <v>45147</v>
      </c>
      <c r="P6740" s="2"/>
      <c r="Q6740" s="2"/>
      <c r="R6740" s="1"/>
      <c r="U6740" s="1" t="str">
        <f t="shared" si="438"/>
        <v>2023</v>
      </c>
      <c r="V6740" s="1" t="str">
        <f>VLOOKUP(W6740,quarter[],2,FALSE)</f>
        <v>3rd</v>
      </c>
      <c r="W6740" s="1" t="str">
        <f t="shared" si="437"/>
        <v>August</v>
      </c>
      <c r="X6740" s="1" t="str">
        <f t="shared" si="439"/>
        <v>Calo, Robyn</v>
      </c>
      <c r="Y6740" s="1"/>
      <c r="Z6740" s="1"/>
      <c r="AA6740" s="1" t="s">
        <v>17849</v>
      </c>
      <c r="AB6740" s="1"/>
      <c r="AC6740" s="1"/>
      <c r="AD6740" s="1"/>
      <c r="AE6740" s="1"/>
    </row>
    <row r="6741" spans="1:31">
      <c r="A6741" t="s">
        <v>17850</v>
      </c>
      <c r="B6741" s="1">
        <v>45146</v>
      </c>
      <c r="C6741" s="1" t="s">
        <v>49</v>
      </c>
      <c r="D6741" t="s">
        <v>17851</v>
      </c>
      <c r="E6741" t="s">
        <v>86</v>
      </c>
      <c r="F6741" s="16" t="s">
        <v>87</v>
      </c>
      <c r="G6741" s="16"/>
      <c r="H6741" t="s">
        <v>13</v>
      </c>
      <c r="I6741" t="s">
        <v>13</v>
      </c>
      <c r="J6741" t="s">
        <v>87</v>
      </c>
      <c r="K6741" t="s">
        <v>88</v>
      </c>
      <c r="L6741" t="s">
        <v>89</v>
      </c>
      <c r="M6741">
        <v>0</v>
      </c>
      <c r="N6741" t="s">
        <v>90</v>
      </c>
      <c r="O6741" s="1">
        <v>45147</v>
      </c>
      <c r="P6741" s="2"/>
      <c r="Q6741" s="2"/>
      <c r="R6741" s="1"/>
      <c r="U6741" s="1" t="str">
        <f t="shared" si="438"/>
        <v>2023</v>
      </c>
      <c r="V6741" s="1" t="str">
        <f>VLOOKUP(W6741,quarter[],2,FALSE)</f>
        <v>3rd</v>
      </c>
      <c r="W6741" s="1" t="str">
        <f t="shared" si="437"/>
        <v>August</v>
      </c>
      <c r="X6741" s="1" t="str">
        <f t="shared" si="439"/>
        <v>Brake, Cassi</v>
      </c>
      <c r="Y6741" s="1"/>
      <c r="Z6741" s="1"/>
      <c r="AA6741" s="1" t="s">
        <v>834</v>
      </c>
      <c r="AB6741" s="1"/>
      <c r="AC6741" s="1"/>
      <c r="AD6741" s="1"/>
      <c r="AE6741" s="1"/>
    </row>
    <row r="6742" spans="1:31">
      <c r="A6742" t="s">
        <v>17852</v>
      </c>
      <c r="B6742" s="1">
        <v>45146</v>
      </c>
      <c r="C6742" s="1" t="s">
        <v>48</v>
      </c>
      <c r="D6742" t="s">
        <v>17853</v>
      </c>
      <c r="E6742" t="s">
        <v>86</v>
      </c>
      <c r="F6742" s="16" t="s">
        <v>87</v>
      </c>
      <c r="G6742" s="16"/>
      <c r="H6742" t="s">
        <v>13</v>
      </c>
      <c r="I6742" t="s">
        <v>13</v>
      </c>
      <c r="J6742" t="s">
        <v>87</v>
      </c>
      <c r="K6742" t="s">
        <v>88</v>
      </c>
      <c r="L6742" t="s">
        <v>89</v>
      </c>
      <c r="M6742">
        <v>0</v>
      </c>
      <c r="N6742" t="s">
        <v>90</v>
      </c>
      <c r="O6742" s="1">
        <v>45147</v>
      </c>
      <c r="P6742" s="2"/>
      <c r="Q6742" s="2"/>
      <c r="R6742" s="1"/>
      <c r="U6742" s="1" t="str">
        <f t="shared" si="438"/>
        <v>2023</v>
      </c>
      <c r="V6742" s="1" t="str">
        <f>VLOOKUP(W6742,quarter[],2,FALSE)</f>
        <v>3rd</v>
      </c>
      <c r="W6742" s="1" t="str">
        <f t="shared" si="437"/>
        <v>August</v>
      </c>
      <c r="X6742" s="1" t="str">
        <f t="shared" si="439"/>
        <v>Alexander, Lindsay</v>
      </c>
      <c r="Y6742" s="1"/>
      <c r="Z6742" s="1"/>
      <c r="AA6742" s="1" t="s">
        <v>191</v>
      </c>
      <c r="AB6742" s="1"/>
      <c r="AC6742" s="1"/>
      <c r="AD6742" s="1"/>
      <c r="AE6742" s="1"/>
    </row>
    <row r="6743" spans="1:31">
      <c r="A6743" t="s">
        <v>17854</v>
      </c>
      <c r="B6743" s="1">
        <v>45146</v>
      </c>
      <c r="C6743" s="1" t="s">
        <v>53</v>
      </c>
      <c r="D6743" t="s">
        <v>17855</v>
      </c>
      <c r="E6743" t="s">
        <v>86</v>
      </c>
      <c r="F6743" s="16" t="s">
        <v>17856</v>
      </c>
      <c r="G6743" s="16"/>
      <c r="H6743" t="s">
        <v>13</v>
      </c>
      <c r="I6743" t="s">
        <v>13</v>
      </c>
      <c r="J6743" t="s">
        <v>87</v>
      </c>
      <c r="K6743" t="s">
        <v>88</v>
      </c>
      <c r="L6743" t="s">
        <v>89</v>
      </c>
      <c r="M6743">
        <v>0</v>
      </c>
      <c r="N6743" t="s">
        <v>90</v>
      </c>
      <c r="O6743" s="1">
        <v>45147</v>
      </c>
      <c r="P6743" s="2"/>
      <c r="Q6743" s="2"/>
      <c r="R6743" s="1"/>
      <c r="U6743" s="1" t="str">
        <f t="shared" si="438"/>
        <v>2023</v>
      </c>
      <c r="V6743" s="1" t="str">
        <f>VLOOKUP(W6743,quarter[],2,FALSE)</f>
        <v>3rd</v>
      </c>
      <c r="W6743" s="1" t="str">
        <f t="shared" si="437"/>
        <v>August</v>
      </c>
      <c r="X6743" s="1" t="str">
        <f t="shared" si="439"/>
        <v>Perry, April</v>
      </c>
      <c r="Y6743" s="1"/>
      <c r="Z6743" s="1"/>
      <c r="AA6743" s="1" t="s">
        <v>191</v>
      </c>
      <c r="AB6743" s="1"/>
      <c r="AC6743" s="1"/>
      <c r="AD6743" s="1"/>
      <c r="AE6743" s="1"/>
    </row>
    <row r="6744" spans="1:31">
      <c r="A6744" t="s">
        <v>17857</v>
      </c>
      <c r="B6744" s="1">
        <v>45146</v>
      </c>
      <c r="C6744" s="1" t="s">
        <v>50</v>
      </c>
      <c r="D6744" t="s">
        <v>17858</v>
      </c>
      <c r="E6744" t="s">
        <v>86</v>
      </c>
      <c r="F6744" s="16" t="s">
        <v>87</v>
      </c>
      <c r="G6744" s="16"/>
      <c r="H6744" t="s">
        <v>13</v>
      </c>
      <c r="I6744" t="s">
        <v>13</v>
      </c>
      <c r="J6744" t="s">
        <v>87</v>
      </c>
      <c r="K6744" t="s">
        <v>88</v>
      </c>
      <c r="L6744" t="s">
        <v>89</v>
      </c>
      <c r="M6744">
        <v>0</v>
      </c>
      <c r="N6744" t="s">
        <v>90</v>
      </c>
      <c r="O6744" s="1">
        <v>45147</v>
      </c>
      <c r="P6744" s="2"/>
      <c r="Q6744" s="2"/>
      <c r="R6744" s="1"/>
      <c r="U6744" s="1" t="str">
        <f t="shared" si="438"/>
        <v>2023</v>
      </c>
      <c r="V6744" s="1" t="str">
        <f>VLOOKUP(W6744,quarter[],2,FALSE)</f>
        <v>3rd</v>
      </c>
      <c r="W6744" s="1" t="str">
        <f t="shared" si="437"/>
        <v>August</v>
      </c>
      <c r="X6744" s="1" t="str">
        <f t="shared" si="439"/>
        <v>Calo, Robyn</v>
      </c>
      <c r="Y6744" s="1"/>
      <c r="Z6744" s="1"/>
      <c r="AA6744" s="1" t="s">
        <v>148</v>
      </c>
      <c r="AB6744" s="1"/>
      <c r="AC6744" s="1"/>
      <c r="AD6744" s="1"/>
      <c r="AE6744" s="1"/>
    </row>
    <row r="6745" spans="1:31">
      <c r="A6745" t="s">
        <v>17859</v>
      </c>
      <c r="B6745" s="1">
        <v>45146</v>
      </c>
      <c r="C6745" s="1" t="s">
        <v>49</v>
      </c>
      <c r="D6745" t="s">
        <v>17860</v>
      </c>
      <c r="E6745" t="s">
        <v>86</v>
      </c>
      <c r="F6745" s="16" t="s">
        <v>87</v>
      </c>
      <c r="G6745" s="16"/>
      <c r="H6745" t="s">
        <v>13</v>
      </c>
      <c r="I6745" t="s">
        <v>13</v>
      </c>
      <c r="J6745" t="s">
        <v>87</v>
      </c>
      <c r="K6745" t="s">
        <v>88</v>
      </c>
      <c r="L6745" t="s">
        <v>89</v>
      </c>
      <c r="M6745">
        <v>0</v>
      </c>
      <c r="N6745" t="s">
        <v>90</v>
      </c>
      <c r="O6745" s="1">
        <v>45147</v>
      </c>
      <c r="P6745" s="2"/>
      <c r="Q6745" s="2"/>
      <c r="R6745" s="1"/>
      <c r="U6745" s="1" t="str">
        <f t="shared" si="438"/>
        <v>2023</v>
      </c>
      <c r="V6745" s="1" t="str">
        <f>VLOOKUP(W6745,quarter[],2,FALSE)</f>
        <v>3rd</v>
      </c>
      <c r="W6745" s="1" t="str">
        <f t="shared" si="437"/>
        <v>August</v>
      </c>
      <c r="X6745" s="1" t="str">
        <f t="shared" si="439"/>
        <v>Brake, Cassi</v>
      </c>
      <c r="Y6745" s="1"/>
      <c r="Z6745" s="1"/>
      <c r="AA6745" s="1" t="s">
        <v>834</v>
      </c>
      <c r="AB6745" s="1"/>
      <c r="AC6745" s="1"/>
      <c r="AD6745" s="1"/>
      <c r="AE6745" s="1"/>
    </row>
    <row r="6746" spans="1:31">
      <c r="A6746" t="s">
        <v>17861</v>
      </c>
      <c r="B6746" s="1">
        <v>45146</v>
      </c>
      <c r="C6746" s="1" t="s">
        <v>48</v>
      </c>
      <c r="D6746" t="s">
        <v>17862</v>
      </c>
      <c r="E6746" t="s">
        <v>86</v>
      </c>
      <c r="F6746" s="16" t="s">
        <v>17863</v>
      </c>
      <c r="G6746" s="16"/>
      <c r="H6746" t="s">
        <v>13</v>
      </c>
      <c r="I6746" t="s">
        <v>13</v>
      </c>
      <c r="J6746" t="s">
        <v>87</v>
      </c>
      <c r="K6746" t="s">
        <v>88</v>
      </c>
      <c r="L6746" t="s">
        <v>89</v>
      </c>
      <c r="M6746">
        <v>0</v>
      </c>
      <c r="N6746" t="s">
        <v>90</v>
      </c>
      <c r="O6746" s="1">
        <v>45147</v>
      </c>
      <c r="P6746" s="2"/>
      <c r="Q6746" s="2"/>
      <c r="R6746" s="1"/>
      <c r="U6746" s="1" t="str">
        <f t="shared" si="438"/>
        <v>2023</v>
      </c>
      <c r="V6746" s="1" t="str">
        <f>VLOOKUP(W6746,quarter[],2,FALSE)</f>
        <v>3rd</v>
      </c>
      <c r="W6746" s="1" t="str">
        <f t="shared" si="437"/>
        <v>August</v>
      </c>
      <c r="X6746" s="1" t="str">
        <f t="shared" si="439"/>
        <v>Alexander, Lindsay</v>
      </c>
      <c r="Y6746" s="1"/>
      <c r="Z6746" s="1"/>
      <c r="AA6746" s="1" t="s">
        <v>148</v>
      </c>
      <c r="AB6746" s="1"/>
      <c r="AC6746" s="1"/>
      <c r="AD6746" s="1"/>
      <c r="AE6746" s="1"/>
    </row>
    <row r="6747" spans="1:31">
      <c r="A6747" t="s">
        <v>17864</v>
      </c>
      <c r="B6747" s="1">
        <v>45146</v>
      </c>
      <c r="C6747" s="1" t="s">
        <v>53</v>
      </c>
      <c r="D6747" t="s">
        <v>17865</v>
      </c>
      <c r="E6747" t="s">
        <v>86</v>
      </c>
      <c r="F6747" s="16" t="s">
        <v>87</v>
      </c>
      <c r="G6747" s="16"/>
      <c r="H6747" t="s">
        <v>13</v>
      </c>
      <c r="I6747" t="s">
        <v>13</v>
      </c>
      <c r="J6747" t="s">
        <v>87</v>
      </c>
      <c r="K6747" t="s">
        <v>88</v>
      </c>
      <c r="L6747" t="s">
        <v>89</v>
      </c>
      <c r="M6747">
        <v>0</v>
      </c>
      <c r="N6747" t="s">
        <v>90</v>
      </c>
      <c r="O6747" s="1">
        <v>45147</v>
      </c>
      <c r="P6747" s="2"/>
      <c r="Q6747" s="2"/>
      <c r="R6747" s="1"/>
      <c r="U6747" s="1" t="str">
        <f t="shared" si="438"/>
        <v>2023</v>
      </c>
      <c r="V6747" s="1" t="str">
        <f>VLOOKUP(W6747,quarter[],2,FALSE)</f>
        <v>3rd</v>
      </c>
      <c r="W6747" s="1" t="str">
        <f t="shared" si="437"/>
        <v>August</v>
      </c>
      <c r="X6747" s="1" t="str">
        <f t="shared" si="439"/>
        <v>Perry, April</v>
      </c>
      <c r="Y6747" s="1"/>
      <c r="Z6747" s="1"/>
      <c r="AA6747" s="1" t="s">
        <v>191</v>
      </c>
      <c r="AB6747" s="1"/>
      <c r="AC6747" s="1"/>
      <c r="AD6747" s="1"/>
      <c r="AE6747" s="1"/>
    </row>
    <row r="6748" spans="1:31">
      <c r="A6748" t="s">
        <v>17866</v>
      </c>
      <c r="B6748" s="1">
        <v>45146</v>
      </c>
      <c r="C6748" s="1" t="s">
        <v>50</v>
      </c>
      <c r="D6748" t="s">
        <v>17867</v>
      </c>
      <c r="E6748" t="s">
        <v>86</v>
      </c>
      <c r="F6748" s="16" t="s">
        <v>17868</v>
      </c>
      <c r="G6748" s="16"/>
      <c r="H6748" t="s">
        <v>13</v>
      </c>
      <c r="I6748" t="s">
        <v>13</v>
      </c>
      <c r="J6748" t="s">
        <v>87</v>
      </c>
      <c r="K6748" t="s">
        <v>88</v>
      </c>
      <c r="L6748" t="s">
        <v>89</v>
      </c>
      <c r="M6748">
        <v>0</v>
      </c>
      <c r="N6748" t="s">
        <v>90</v>
      </c>
      <c r="O6748" s="1">
        <v>45147</v>
      </c>
      <c r="P6748" s="2"/>
      <c r="Q6748" s="2"/>
      <c r="R6748" s="1"/>
      <c r="U6748" s="1" t="str">
        <f t="shared" si="438"/>
        <v>2023</v>
      </c>
      <c r="V6748" s="1" t="str">
        <f>VLOOKUP(W6748,quarter[],2,FALSE)</f>
        <v>3rd</v>
      </c>
      <c r="W6748" s="1" t="str">
        <f t="shared" si="437"/>
        <v>August</v>
      </c>
      <c r="X6748" s="1" t="str">
        <f t="shared" si="439"/>
        <v>Calo, Robyn</v>
      </c>
      <c r="Y6748" s="1"/>
      <c r="Z6748" s="1"/>
      <c r="AA6748" s="1" t="s">
        <v>191</v>
      </c>
      <c r="AB6748" s="1"/>
      <c r="AC6748" s="1"/>
      <c r="AD6748" s="1"/>
      <c r="AE6748" s="1"/>
    </row>
    <row r="6749" spans="1:31">
      <c r="A6749" t="s">
        <v>17869</v>
      </c>
      <c r="B6749" s="1">
        <v>45146</v>
      </c>
      <c r="C6749" s="1" t="s">
        <v>49</v>
      </c>
      <c r="D6749" t="s">
        <v>17870</v>
      </c>
      <c r="E6749" t="s">
        <v>86</v>
      </c>
      <c r="F6749" s="16" t="s">
        <v>17871</v>
      </c>
      <c r="G6749" s="16"/>
      <c r="H6749" t="s">
        <v>13</v>
      </c>
      <c r="I6749" t="s">
        <v>13</v>
      </c>
      <c r="J6749" t="s">
        <v>87</v>
      </c>
      <c r="K6749" t="s">
        <v>88</v>
      </c>
      <c r="L6749" t="s">
        <v>89</v>
      </c>
      <c r="M6749">
        <v>0</v>
      </c>
      <c r="N6749" t="s">
        <v>90</v>
      </c>
      <c r="O6749" s="1">
        <v>45147</v>
      </c>
      <c r="P6749" s="2"/>
      <c r="Q6749" s="2"/>
      <c r="R6749" s="1"/>
      <c r="U6749" s="1" t="str">
        <f t="shared" si="438"/>
        <v>2023</v>
      </c>
      <c r="V6749" s="1" t="str">
        <f>VLOOKUP(W6749,quarter[],2,FALSE)</f>
        <v>3rd</v>
      </c>
      <c r="W6749" s="1" t="str">
        <f t="shared" si="437"/>
        <v>August</v>
      </c>
      <c r="X6749" s="1" t="str">
        <f t="shared" si="439"/>
        <v>Brake, Cassi</v>
      </c>
      <c r="Y6749" s="1"/>
      <c r="Z6749" s="1"/>
      <c r="AA6749" s="1" t="s">
        <v>1157</v>
      </c>
      <c r="AB6749" s="1"/>
      <c r="AC6749" s="1"/>
      <c r="AD6749" s="1"/>
      <c r="AE6749" s="1"/>
    </row>
    <row r="6750" spans="1:31">
      <c r="A6750" t="s">
        <v>17872</v>
      </c>
      <c r="B6750" s="1">
        <v>45146</v>
      </c>
      <c r="C6750" s="1" t="s">
        <v>48</v>
      </c>
      <c r="D6750" t="s">
        <v>17873</v>
      </c>
      <c r="E6750" t="s">
        <v>86</v>
      </c>
      <c r="F6750" s="16" t="s">
        <v>17874</v>
      </c>
      <c r="G6750" s="16"/>
      <c r="H6750" t="s">
        <v>13</v>
      </c>
      <c r="I6750" t="s">
        <v>13</v>
      </c>
      <c r="J6750" t="s">
        <v>87</v>
      </c>
      <c r="K6750" t="s">
        <v>88</v>
      </c>
      <c r="L6750" t="s">
        <v>89</v>
      </c>
      <c r="M6750">
        <v>0</v>
      </c>
      <c r="N6750" t="s">
        <v>90</v>
      </c>
      <c r="O6750" s="1">
        <v>45147</v>
      </c>
      <c r="P6750" s="2"/>
      <c r="Q6750" s="2"/>
      <c r="R6750" s="1"/>
      <c r="U6750" s="1" t="str">
        <f t="shared" si="438"/>
        <v>2023</v>
      </c>
      <c r="V6750" s="1" t="str">
        <f>VLOOKUP(W6750,quarter[],2,FALSE)</f>
        <v>3rd</v>
      </c>
      <c r="W6750" s="1" t="str">
        <f t="shared" si="437"/>
        <v>August</v>
      </c>
      <c r="X6750" s="1" t="str">
        <f t="shared" si="439"/>
        <v>Alexander, Lindsay</v>
      </c>
      <c r="Y6750" s="1"/>
      <c r="Z6750" s="1"/>
      <c r="AA6750" s="1" t="s">
        <v>191</v>
      </c>
      <c r="AB6750" s="1"/>
      <c r="AC6750" s="1"/>
      <c r="AD6750" s="1"/>
      <c r="AE6750" s="1"/>
    </row>
    <row r="6751" spans="1:31">
      <c r="A6751" t="s">
        <v>17875</v>
      </c>
      <c r="B6751" s="1">
        <v>45146</v>
      </c>
      <c r="C6751" s="1" t="s">
        <v>53</v>
      </c>
      <c r="D6751" t="s">
        <v>17876</v>
      </c>
      <c r="E6751" t="s">
        <v>86</v>
      </c>
      <c r="F6751" s="16" t="s">
        <v>17877</v>
      </c>
      <c r="G6751" s="16"/>
      <c r="H6751" t="s">
        <v>13</v>
      </c>
      <c r="I6751" t="s">
        <v>13</v>
      </c>
      <c r="J6751" t="s">
        <v>87</v>
      </c>
      <c r="K6751" t="s">
        <v>88</v>
      </c>
      <c r="L6751" t="s">
        <v>89</v>
      </c>
      <c r="M6751">
        <v>0</v>
      </c>
      <c r="N6751" t="s">
        <v>90</v>
      </c>
      <c r="O6751" s="1">
        <v>45147</v>
      </c>
      <c r="P6751" s="2"/>
      <c r="Q6751" s="2"/>
      <c r="R6751" s="1"/>
      <c r="U6751" s="1" t="str">
        <f t="shared" si="438"/>
        <v>2023</v>
      </c>
      <c r="V6751" s="1" t="str">
        <f>VLOOKUP(W6751,quarter[],2,FALSE)</f>
        <v>3rd</v>
      </c>
      <c r="W6751" s="1" t="str">
        <f t="shared" si="437"/>
        <v>August</v>
      </c>
      <c r="X6751" s="1" t="str">
        <f t="shared" si="439"/>
        <v>Perry, April</v>
      </c>
      <c r="Y6751" s="1"/>
      <c r="Z6751" s="1"/>
      <c r="AA6751" s="1" t="s">
        <v>191</v>
      </c>
      <c r="AB6751" s="1"/>
      <c r="AC6751" s="1"/>
      <c r="AD6751" s="1"/>
      <c r="AE6751" s="1"/>
    </row>
    <row r="6752" spans="1:31">
      <c r="A6752" t="s">
        <v>17878</v>
      </c>
      <c r="B6752" s="1">
        <v>45146</v>
      </c>
      <c r="C6752" s="1" t="s">
        <v>50</v>
      </c>
      <c r="D6752" t="s">
        <v>17879</v>
      </c>
      <c r="E6752" t="s">
        <v>86</v>
      </c>
      <c r="F6752" s="16" t="s">
        <v>87</v>
      </c>
      <c r="G6752" s="16"/>
      <c r="H6752" t="s">
        <v>13</v>
      </c>
      <c r="I6752" t="s">
        <v>13</v>
      </c>
      <c r="J6752" t="s">
        <v>87</v>
      </c>
      <c r="K6752" t="s">
        <v>88</v>
      </c>
      <c r="L6752" t="s">
        <v>89</v>
      </c>
      <c r="M6752">
        <v>0</v>
      </c>
      <c r="N6752" t="s">
        <v>90</v>
      </c>
      <c r="O6752" s="1">
        <v>45147</v>
      </c>
      <c r="P6752" s="2"/>
      <c r="Q6752" s="2"/>
      <c r="R6752" s="1"/>
      <c r="U6752" s="1" t="str">
        <f t="shared" si="438"/>
        <v>2023</v>
      </c>
      <c r="V6752" s="1" t="str">
        <f>VLOOKUP(W6752,quarter[],2,FALSE)</f>
        <v>3rd</v>
      </c>
      <c r="W6752" s="1" t="str">
        <f t="shared" si="437"/>
        <v>August</v>
      </c>
      <c r="X6752" s="1" t="str">
        <f t="shared" si="439"/>
        <v>Calo, Robyn</v>
      </c>
      <c r="Y6752" s="1"/>
      <c r="Z6752" s="1"/>
      <c r="AA6752" s="1" t="s">
        <v>191</v>
      </c>
      <c r="AB6752" s="1"/>
      <c r="AC6752" s="1"/>
      <c r="AD6752" s="1"/>
      <c r="AE6752" s="1"/>
    </row>
    <row r="6753" spans="1:31">
      <c r="A6753" t="s">
        <v>17880</v>
      </c>
      <c r="B6753" s="1">
        <v>45146</v>
      </c>
      <c r="C6753" s="1" t="s">
        <v>49</v>
      </c>
      <c r="D6753" t="s">
        <v>17881</v>
      </c>
      <c r="E6753" t="s">
        <v>86</v>
      </c>
      <c r="F6753" s="16" t="s">
        <v>17882</v>
      </c>
      <c r="G6753" s="16"/>
      <c r="H6753" t="s">
        <v>13</v>
      </c>
      <c r="I6753" t="s">
        <v>13</v>
      </c>
      <c r="J6753" t="s">
        <v>87</v>
      </c>
      <c r="K6753" t="s">
        <v>88</v>
      </c>
      <c r="L6753" t="s">
        <v>89</v>
      </c>
      <c r="M6753">
        <v>0</v>
      </c>
      <c r="N6753" t="s">
        <v>90</v>
      </c>
      <c r="O6753" s="1">
        <v>45163</v>
      </c>
      <c r="P6753" s="2"/>
      <c r="Q6753" s="2"/>
      <c r="R6753" s="1"/>
      <c r="U6753" s="1" t="str">
        <f t="shared" si="438"/>
        <v>2023</v>
      </c>
      <c r="V6753" s="1" t="str">
        <f>VLOOKUP(W6753,quarter[],2,FALSE)</f>
        <v>3rd</v>
      </c>
      <c r="W6753" s="1" t="str">
        <f t="shared" si="437"/>
        <v>August</v>
      </c>
      <c r="X6753" s="1" t="str">
        <f t="shared" si="439"/>
        <v>Brake, Cassi</v>
      </c>
      <c r="Y6753" s="1"/>
      <c r="Z6753" s="1"/>
      <c r="AA6753" s="1" t="s">
        <v>1157</v>
      </c>
      <c r="AB6753" s="1"/>
      <c r="AC6753" s="1"/>
      <c r="AD6753" s="1"/>
      <c r="AE6753" s="1"/>
    </row>
    <row r="6754" spans="1:31">
      <c r="A6754" t="s">
        <v>17883</v>
      </c>
      <c r="B6754" s="1">
        <v>45146</v>
      </c>
      <c r="C6754" s="1" t="s">
        <v>48</v>
      </c>
      <c r="D6754" t="s">
        <v>17884</v>
      </c>
      <c r="E6754" t="s">
        <v>86</v>
      </c>
      <c r="F6754" s="16" t="s">
        <v>87</v>
      </c>
      <c r="G6754" s="16"/>
      <c r="H6754" t="s">
        <v>13</v>
      </c>
      <c r="I6754" t="s">
        <v>13</v>
      </c>
      <c r="J6754" t="s">
        <v>87</v>
      </c>
      <c r="K6754" t="s">
        <v>88</v>
      </c>
      <c r="L6754" t="s">
        <v>89</v>
      </c>
      <c r="M6754">
        <v>0</v>
      </c>
      <c r="N6754" t="s">
        <v>90</v>
      </c>
      <c r="O6754" s="1">
        <v>45147</v>
      </c>
      <c r="P6754" s="2"/>
      <c r="Q6754" s="2"/>
      <c r="R6754" s="1"/>
      <c r="U6754" s="1" t="str">
        <f t="shared" si="438"/>
        <v>2023</v>
      </c>
      <c r="V6754" s="1" t="str">
        <f>VLOOKUP(W6754,quarter[],2,FALSE)</f>
        <v>3rd</v>
      </c>
      <c r="W6754" s="1" t="str">
        <f t="shared" si="437"/>
        <v>August</v>
      </c>
      <c r="X6754" s="1" t="str">
        <f t="shared" si="439"/>
        <v>Alexander, Lindsay</v>
      </c>
      <c r="Y6754" s="1"/>
      <c r="Z6754" s="1"/>
      <c r="AA6754" s="1" t="s">
        <v>191</v>
      </c>
      <c r="AB6754" s="1"/>
      <c r="AC6754" s="1"/>
      <c r="AD6754" s="1"/>
      <c r="AE6754" s="1"/>
    </row>
    <row r="6755" spans="1:31">
      <c r="A6755" t="s">
        <v>17885</v>
      </c>
      <c r="B6755" s="1">
        <v>45146</v>
      </c>
      <c r="C6755" s="1" t="s">
        <v>53</v>
      </c>
      <c r="D6755" t="s">
        <v>17886</v>
      </c>
      <c r="E6755" t="s">
        <v>86</v>
      </c>
      <c r="F6755" s="16" t="s">
        <v>87</v>
      </c>
      <c r="G6755" s="16"/>
      <c r="H6755" t="s">
        <v>13</v>
      </c>
      <c r="I6755" t="s">
        <v>13</v>
      </c>
      <c r="J6755" t="s">
        <v>87</v>
      </c>
      <c r="K6755" t="s">
        <v>88</v>
      </c>
      <c r="L6755" t="s">
        <v>89</v>
      </c>
      <c r="M6755">
        <v>0</v>
      </c>
      <c r="N6755" t="s">
        <v>90</v>
      </c>
      <c r="O6755" s="1">
        <v>45147</v>
      </c>
      <c r="P6755" s="2"/>
      <c r="Q6755" s="2"/>
      <c r="R6755" s="1"/>
      <c r="U6755" s="1" t="str">
        <f t="shared" si="438"/>
        <v>2023</v>
      </c>
      <c r="V6755" s="1" t="str">
        <f>VLOOKUP(W6755,quarter[],2,FALSE)</f>
        <v>3rd</v>
      </c>
      <c r="W6755" s="1" t="str">
        <f t="shared" si="437"/>
        <v>August</v>
      </c>
      <c r="X6755" s="1" t="str">
        <f t="shared" si="439"/>
        <v>Perry, April</v>
      </c>
      <c r="Y6755" s="1"/>
      <c r="Z6755" s="1"/>
      <c r="AA6755" s="1" t="s">
        <v>146</v>
      </c>
      <c r="AB6755" s="1"/>
      <c r="AC6755" s="1"/>
      <c r="AD6755" s="1"/>
      <c r="AE6755" s="1"/>
    </row>
    <row r="6756" spans="1:31">
      <c r="A6756" t="s">
        <v>17887</v>
      </c>
      <c r="B6756" s="1">
        <v>45146</v>
      </c>
      <c r="C6756" s="1" t="s">
        <v>50</v>
      </c>
      <c r="D6756" t="s">
        <v>17888</v>
      </c>
      <c r="E6756" t="s">
        <v>86</v>
      </c>
      <c r="F6756" s="16" t="s">
        <v>87</v>
      </c>
      <c r="G6756" s="16"/>
      <c r="H6756" t="s">
        <v>13</v>
      </c>
      <c r="I6756" t="s">
        <v>13</v>
      </c>
      <c r="J6756" t="s">
        <v>87</v>
      </c>
      <c r="K6756" t="s">
        <v>88</v>
      </c>
      <c r="L6756" t="s">
        <v>89</v>
      </c>
      <c r="M6756">
        <v>0</v>
      </c>
      <c r="N6756" t="s">
        <v>90</v>
      </c>
      <c r="O6756" s="1">
        <v>45147</v>
      </c>
      <c r="P6756" s="2"/>
      <c r="Q6756" s="2"/>
      <c r="R6756" s="1"/>
      <c r="U6756" s="1" t="str">
        <f t="shared" si="438"/>
        <v>2023</v>
      </c>
      <c r="V6756" s="1" t="str">
        <f>VLOOKUP(W6756,quarter[],2,FALSE)</f>
        <v>3rd</v>
      </c>
      <c r="W6756" s="1" t="str">
        <f t="shared" si="437"/>
        <v>August</v>
      </c>
      <c r="X6756" s="1" t="str">
        <f t="shared" si="439"/>
        <v>Calo, Robyn</v>
      </c>
      <c r="Y6756" s="1"/>
      <c r="Z6756" s="1"/>
      <c r="AA6756" s="1" t="s">
        <v>430</v>
      </c>
      <c r="AB6756" s="1"/>
      <c r="AC6756" s="1"/>
      <c r="AD6756" s="1"/>
      <c r="AE6756" s="1"/>
    </row>
    <row r="6757" spans="1:31">
      <c r="A6757" t="s">
        <v>17889</v>
      </c>
      <c r="B6757" s="1">
        <v>45146</v>
      </c>
      <c r="C6757" s="1" t="s">
        <v>49</v>
      </c>
      <c r="D6757" t="s">
        <v>17890</v>
      </c>
      <c r="E6757" t="s">
        <v>86</v>
      </c>
      <c r="F6757" s="16" t="s">
        <v>2981</v>
      </c>
      <c r="G6757" s="16"/>
      <c r="H6757" t="s">
        <v>17891</v>
      </c>
      <c r="I6757" t="s">
        <v>13</v>
      </c>
      <c r="J6757" t="s">
        <v>369</v>
      </c>
      <c r="K6757" t="s">
        <v>90</v>
      </c>
      <c r="L6757" t="s">
        <v>90</v>
      </c>
      <c r="M6757">
        <v>0</v>
      </c>
      <c r="N6757" t="s">
        <v>90</v>
      </c>
      <c r="O6757" s="1">
        <v>45148</v>
      </c>
      <c r="P6757" s="2"/>
      <c r="Q6757" s="2"/>
      <c r="R6757" s="1"/>
      <c r="U6757" s="1" t="str">
        <f t="shared" si="438"/>
        <v>2023</v>
      </c>
      <c r="V6757" s="1" t="str">
        <f>VLOOKUP(W6757,quarter[],2,FALSE)</f>
        <v>3rd</v>
      </c>
      <c r="W6757" s="1" t="str">
        <f t="shared" si="437"/>
        <v>August</v>
      </c>
      <c r="X6757" s="1" t="str">
        <f t="shared" si="439"/>
        <v>Brake, Cassi</v>
      </c>
      <c r="Y6757" s="1"/>
      <c r="Z6757" s="1"/>
      <c r="AA6757" s="1" t="s">
        <v>17892</v>
      </c>
      <c r="AB6757" s="1"/>
      <c r="AC6757" s="1"/>
      <c r="AD6757" s="1"/>
      <c r="AE6757" s="1"/>
    </row>
    <row r="6758" spans="1:31">
      <c r="A6758" t="s">
        <v>17893</v>
      </c>
      <c r="B6758" s="1">
        <v>45146</v>
      </c>
      <c r="C6758" s="1" t="s">
        <v>48</v>
      </c>
      <c r="D6758" t="s">
        <v>17894</v>
      </c>
      <c r="E6758" t="s">
        <v>86</v>
      </c>
      <c r="F6758" s="16" t="s">
        <v>87</v>
      </c>
      <c r="G6758" s="16"/>
      <c r="H6758" t="s">
        <v>13</v>
      </c>
      <c r="I6758" t="s">
        <v>13</v>
      </c>
      <c r="J6758" t="s">
        <v>87</v>
      </c>
      <c r="K6758" t="s">
        <v>88</v>
      </c>
      <c r="L6758" t="s">
        <v>89</v>
      </c>
      <c r="M6758">
        <v>0</v>
      </c>
      <c r="N6758" t="s">
        <v>90</v>
      </c>
      <c r="O6758" s="1">
        <v>45147</v>
      </c>
      <c r="P6758" s="2"/>
      <c r="Q6758" s="2"/>
      <c r="R6758" s="1"/>
      <c r="U6758" s="1" t="str">
        <f t="shared" si="438"/>
        <v>2023</v>
      </c>
      <c r="V6758" s="1" t="str">
        <f>VLOOKUP(W6758,quarter[],2,FALSE)</f>
        <v>3rd</v>
      </c>
      <c r="W6758" s="1" t="str">
        <f t="shared" si="437"/>
        <v>August</v>
      </c>
      <c r="X6758" s="1" t="str">
        <f t="shared" si="439"/>
        <v>Alexander, Lindsay</v>
      </c>
      <c r="Y6758" s="1"/>
      <c r="Z6758" s="1"/>
      <c r="AA6758" s="1" t="s">
        <v>191</v>
      </c>
      <c r="AB6758" s="1"/>
      <c r="AC6758" s="1"/>
      <c r="AD6758" s="1"/>
      <c r="AE6758" s="1"/>
    </row>
    <row r="6759" spans="1:31">
      <c r="A6759" t="s">
        <v>17895</v>
      </c>
      <c r="B6759" s="1">
        <v>45146</v>
      </c>
      <c r="C6759" s="1" t="s">
        <v>53</v>
      </c>
      <c r="D6759" t="s">
        <v>17896</v>
      </c>
      <c r="E6759" t="s">
        <v>86</v>
      </c>
      <c r="F6759" s="16" t="s">
        <v>17897</v>
      </c>
      <c r="G6759" s="16"/>
      <c r="H6759" t="s">
        <v>13</v>
      </c>
      <c r="I6759" t="s">
        <v>13</v>
      </c>
      <c r="J6759" t="s">
        <v>87</v>
      </c>
      <c r="K6759" t="s">
        <v>88</v>
      </c>
      <c r="L6759" t="s">
        <v>89</v>
      </c>
      <c r="M6759">
        <v>0</v>
      </c>
      <c r="N6759" t="s">
        <v>90</v>
      </c>
      <c r="O6759" s="1">
        <v>45147</v>
      </c>
      <c r="P6759" s="2"/>
      <c r="Q6759" s="2"/>
      <c r="R6759" s="1"/>
      <c r="U6759" s="1" t="str">
        <f t="shared" si="438"/>
        <v>2023</v>
      </c>
      <c r="V6759" s="1" t="str">
        <f>VLOOKUP(W6759,quarter[],2,FALSE)</f>
        <v>3rd</v>
      </c>
      <c r="W6759" s="1" t="str">
        <f t="shared" si="437"/>
        <v>August</v>
      </c>
      <c r="X6759" s="1" t="str">
        <f t="shared" si="439"/>
        <v>Perry, April</v>
      </c>
      <c r="Y6759" s="1"/>
      <c r="Z6759" s="1"/>
      <c r="AA6759" s="1" t="s">
        <v>191</v>
      </c>
      <c r="AB6759" s="1"/>
      <c r="AC6759" s="1"/>
      <c r="AD6759" s="1"/>
      <c r="AE6759" s="1"/>
    </row>
    <row r="6760" spans="1:31">
      <c r="A6760" t="s">
        <v>17898</v>
      </c>
      <c r="B6760" s="1">
        <v>45146</v>
      </c>
      <c r="C6760" s="1" t="s">
        <v>50</v>
      </c>
      <c r="D6760" t="s">
        <v>17899</v>
      </c>
      <c r="E6760" t="s">
        <v>86</v>
      </c>
      <c r="F6760" s="16" t="s">
        <v>17900</v>
      </c>
      <c r="G6760" s="16"/>
      <c r="H6760" t="s">
        <v>17901</v>
      </c>
      <c r="I6760" t="s">
        <v>13</v>
      </c>
      <c r="J6760" t="s">
        <v>99</v>
      </c>
      <c r="K6760" t="s">
        <v>88</v>
      </c>
      <c r="L6760" t="s">
        <v>89</v>
      </c>
      <c r="M6760">
        <v>0</v>
      </c>
      <c r="N6760" t="s">
        <v>90</v>
      </c>
      <c r="O6760" s="1">
        <v>45147</v>
      </c>
      <c r="P6760" s="2"/>
      <c r="Q6760" s="2"/>
      <c r="R6760" s="1"/>
      <c r="U6760" s="1" t="str">
        <f t="shared" si="438"/>
        <v>2023</v>
      </c>
      <c r="V6760" s="1" t="str">
        <f>VLOOKUP(W6760,quarter[],2,FALSE)</f>
        <v>3rd</v>
      </c>
      <c r="W6760" s="1" t="str">
        <f t="shared" si="437"/>
        <v>August</v>
      </c>
      <c r="X6760" s="1" t="str">
        <f t="shared" si="439"/>
        <v>Calo, Robyn</v>
      </c>
      <c r="Y6760" s="1"/>
      <c r="Z6760" s="1"/>
      <c r="AA6760" s="1" t="s">
        <v>17902</v>
      </c>
      <c r="AB6760" s="1"/>
      <c r="AC6760" s="1"/>
      <c r="AD6760" s="1"/>
      <c r="AE6760" s="1"/>
    </row>
    <row r="6761" spans="1:31">
      <c r="A6761" t="s">
        <v>17903</v>
      </c>
      <c r="B6761" s="1">
        <v>45146</v>
      </c>
      <c r="C6761" s="1" t="s">
        <v>49</v>
      </c>
      <c r="D6761" t="s">
        <v>17904</v>
      </c>
      <c r="E6761" t="s">
        <v>86</v>
      </c>
      <c r="F6761" s="16" t="s">
        <v>17905</v>
      </c>
      <c r="G6761" s="16"/>
      <c r="H6761" t="s">
        <v>13</v>
      </c>
      <c r="I6761" t="s">
        <v>13</v>
      </c>
      <c r="J6761" t="s">
        <v>87</v>
      </c>
      <c r="K6761" t="s">
        <v>88</v>
      </c>
      <c r="L6761" t="s">
        <v>89</v>
      </c>
      <c r="M6761">
        <v>0</v>
      </c>
      <c r="N6761" t="s">
        <v>90</v>
      </c>
      <c r="O6761" s="1">
        <v>45161</v>
      </c>
      <c r="P6761" s="2"/>
      <c r="Q6761" s="2"/>
      <c r="R6761" s="1"/>
      <c r="U6761" s="1" t="str">
        <f t="shared" si="438"/>
        <v>2023</v>
      </c>
      <c r="V6761" s="1" t="str">
        <f>VLOOKUP(W6761,quarter[],2,FALSE)</f>
        <v>3rd</v>
      </c>
      <c r="W6761" s="1" t="str">
        <f t="shared" si="437"/>
        <v>August</v>
      </c>
      <c r="X6761" s="1" t="str">
        <f t="shared" si="439"/>
        <v>Brake, Cassi</v>
      </c>
      <c r="Y6761" s="1"/>
      <c r="Z6761" s="1"/>
      <c r="AA6761" s="1" t="s">
        <v>1157</v>
      </c>
      <c r="AB6761" s="1"/>
      <c r="AC6761" s="1"/>
      <c r="AD6761" s="1"/>
      <c r="AE6761" s="1"/>
    </row>
    <row r="6762" spans="1:31">
      <c r="A6762" t="s">
        <v>17906</v>
      </c>
      <c r="B6762" s="1">
        <v>45146</v>
      </c>
      <c r="C6762" s="1" t="s">
        <v>48</v>
      </c>
      <c r="D6762" t="s">
        <v>17907</v>
      </c>
      <c r="E6762" t="s">
        <v>86</v>
      </c>
      <c r="F6762" s="16" t="s">
        <v>87</v>
      </c>
      <c r="G6762" s="16"/>
      <c r="H6762" t="s">
        <v>13</v>
      </c>
      <c r="I6762" t="s">
        <v>13</v>
      </c>
      <c r="J6762" t="s">
        <v>87</v>
      </c>
      <c r="K6762" t="s">
        <v>88</v>
      </c>
      <c r="L6762" t="s">
        <v>89</v>
      </c>
      <c r="M6762">
        <v>0</v>
      </c>
      <c r="N6762" t="s">
        <v>90</v>
      </c>
      <c r="O6762" s="1">
        <v>45147</v>
      </c>
      <c r="P6762" s="2"/>
      <c r="Q6762" s="2"/>
      <c r="R6762" s="1"/>
      <c r="U6762" s="1" t="str">
        <f t="shared" si="438"/>
        <v>2023</v>
      </c>
      <c r="V6762" s="1" t="str">
        <f>VLOOKUP(W6762,quarter[],2,FALSE)</f>
        <v>3rd</v>
      </c>
      <c r="W6762" s="1" t="str">
        <f t="shared" si="437"/>
        <v>August</v>
      </c>
      <c r="X6762" s="1" t="str">
        <f t="shared" si="439"/>
        <v>Alexander, Lindsay</v>
      </c>
      <c r="Y6762" s="1"/>
      <c r="Z6762" s="1"/>
      <c r="AA6762" s="1" t="s">
        <v>191</v>
      </c>
      <c r="AB6762" s="1"/>
      <c r="AC6762" s="1"/>
      <c r="AD6762" s="1"/>
      <c r="AE6762" s="1"/>
    </row>
    <row r="6763" spans="1:31">
      <c r="A6763" t="s">
        <v>17908</v>
      </c>
      <c r="B6763" s="1">
        <v>45146</v>
      </c>
      <c r="C6763" s="1" t="s">
        <v>53</v>
      </c>
      <c r="D6763" t="s">
        <v>17909</v>
      </c>
      <c r="E6763" t="s">
        <v>86</v>
      </c>
      <c r="F6763" s="16" t="s">
        <v>87</v>
      </c>
      <c r="G6763" s="16"/>
      <c r="H6763" t="s">
        <v>13</v>
      </c>
      <c r="I6763" t="s">
        <v>13</v>
      </c>
      <c r="J6763" t="s">
        <v>87</v>
      </c>
      <c r="K6763" t="s">
        <v>88</v>
      </c>
      <c r="L6763" t="s">
        <v>89</v>
      </c>
      <c r="M6763">
        <v>0</v>
      </c>
      <c r="N6763" t="s">
        <v>90</v>
      </c>
      <c r="O6763" s="1">
        <v>45147</v>
      </c>
      <c r="P6763" s="2"/>
      <c r="Q6763" s="2"/>
      <c r="R6763" s="1"/>
      <c r="U6763" s="1" t="str">
        <f t="shared" si="438"/>
        <v>2023</v>
      </c>
      <c r="V6763" s="1" t="str">
        <f>VLOOKUP(W6763,quarter[],2,FALSE)</f>
        <v>3rd</v>
      </c>
      <c r="W6763" s="1" t="str">
        <f t="shared" si="437"/>
        <v>August</v>
      </c>
      <c r="X6763" s="1" t="str">
        <f t="shared" si="439"/>
        <v>Perry, April</v>
      </c>
      <c r="Y6763" s="1"/>
      <c r="Z6763" s="1"/>
      <c r="AA6763" s="1" t="s">
        <v>191</v>
      </c>
      <c r="AB6763" s="1"/>
      <c r="AC6763" s="1"/>
      <c r="AD6763" s="1"/>
      <c r="AE6763" s="1"/>
    </row>
    <row r="6764" spans="1:31">
      <c r="A6764" t="s">
        <v>17910</v>
      </c>
      <c r="B6764" s="1">
        <v>45146</v>
      </c>
      <c r="C6764" s="1" t="s">
        <v>50</v>
      </c>
      <c r="D6764" t="s">
        <v>17911</v>
      </c>
      <c r="E6764" t="s">
        <v>86</v>
      </c>
      <c r="F6764" s="16" t="s">
        <v>87</v>
      </c>
      <c r="G6764" s="16"/>
      <c r="H6764" t="s">
        <v>13</v>
      </c>
      <c r="I6764" t="s">
        <v>13</v>
      </c>
      <c r="J6764" t="s">
        <v>87</v>
      </c>
      <c r="K6764" t="s">
        <v>88</v>
      </c>
      <c r="L6764" t="s">
        <v>89</v>
      </c>
      <c r="M6764">
        <v>0</v>
      </c>
      <c r="N6764" t="s">
        <v>90</v>
      </c>
      <c r="O6764" s="1">
        <v>45147</v>
      </c>
      <c r="P6764" s="2"/>
      <c r="Q6764" s="2"/>
      <c r="R6764" s="1"/>
      <c r="U6764" s="1" t="str">
        <f t="shared" si="438"/>
        <v>2023</v>
      </c>
      <c r="V6764" s="1" t="str">
        <f>VLOOKUP(W6764,quarter[],2,FALSE)</f>
        <v>3rd</v>
      </c>
      <c r="W6764" s="1" t="str">
        <f t="shared" si="437"/>
        <v>August</v>
      </c>
      <c r="X6764" s="1" t="str">
        <f t="shared" si="439"/>
        <v>Calo, Robyn</v>
      </c>
      <c r="Y6764" s="1"/>
      <c r="Z6764" s="1"/>
      <c r="AA6764" s="1" t="s">
        <v>17912</v>
      </c>
      <c r="AB6764" s="1"/>
      <c r="AC6764" s="1"/>
      <c r="AD6764" s="1"/>
      <c r="AE6764" s="1"/>
    </row>
    <row r="6765" spans="1:31">
      <c r="A6765" t="s">
        <v>17913</v>
      </c>
      <c r="B6765" s="1">
        <v>45146</v>
      </c>
      <c r="C6765" s="1" t="s">
        <v>49</v>
      </c>
      <c r="D6765" t="s">
        <v>17914</v>
      </c>
      <c r="E6765" t="s">
        <v>86</v>
      </c>
      <c r="F6765" s="16" t="s">
        <v>87</v>
      </c>
      <c r="G6765" s="16"/>
      <c r="H6765" t="s">
        <v>13</v>
      </c>
      <c r="I6765" t="s">
        <v>13</v>
      </c>
      <c r="J6765" t="s">
        <v>87</v>
      </c>
      <c r="K6765" t="s">
        <v>88</v>
      </c>
      <c r="L6765" t="s">
        <v>89</v>
      </c>
      <c r="M6765">
        <v>0</v>
      </c>
      <c r="N6765" t="s">
        <v>90</v>
      </c>
      <c r="O6765" s="1">
        <v>45147</v>
      </c>
      <c r="P6765" s="2"/>
      <c r="Q6765" s="2"/>
      <c r="R6765" s="1"/>
      <c r="U6765" s="1" t="str">
        <f t="shared" si="438"/>
        <v>2023</v>
      </c>
      <c r="V6765" s="1" t="str">
        <f>VLOOKUP(W6765,quarter[],2,FALSE)</f>
        <v>3rd</v>
      </c>
      <c r="W6765" s="1" t="str">
        <f t="shared" si="437"/>
        <v>August</v>
      </c>
      <c r="X6765" s="1" t="str">
        <f t="shared" si="439"/>
        <v>Brake, Cassi</v>
      </c>
      <c r="Y6765" s="1"/>
      <c r="Z6765" s="1"/>
      <c r="AA6765" s="1" t="s">
        <v>17915</v>
      </c>
      <c r="AB6765" s="1"/>
      <c r="AC6765" s="1"/>
      <c r="AD6765" s="1"/>
      <c r="AE6765" s="1"/>
    </row>
    <row r="6766" spans="1:31">
      <c r="A6766" t="s">
        <v>17916</v>
      </c>
      <c r="B6766" s="1">
        <v>45146</v>
      </c>
      <c r="C6766" s="1" t="s">
        <v>48</v>
      </c>
      <c r="D6766" t="s">
        <v>17917</v>
      </c>
      <c r="E6766" t="s">
        <v>86</v>
      </c>
      <c r="F6766" s="16" t="s">
        <v>2981</v>
      </c>
      <c r="G6766" s="16"/>
      <c r="H6766" t="s">
        <v>17918</v>
      </c>
      <c r="I6766" t="s">
        <v>17919</v>
      </c>
      <c r="J6766" t="s">
        <v>369</v>
      </c>
      <c r="K6766" t="s">
        <v>90</v>
      </c>
      <c r="L6766" t="s">
        <v>90</v>
      </c>
      <c r="M6766">
        <v>0</v>
      </c>
      <c r="N6766" t="s">
        <v>90</v>
      </c>
      <c r="O6766" s="1">
        <v>45148</v>
      </c>
      <c r="P6766" s="2"/>
      <c r="Q6766" s="2"/>
      <c r="R6766" s="1"/>
      <c r="U6766" s="1" t="str">
        <f t="shared" si="438"/>
        <v>2023</v>
      </c>
      <c r="V6766" s="1" t="str">
        <f>VLOOKUP(W6766,quarter[],2,FALSE)</f>
        <v>3rd</v>
      </c>
      <c r="W6766" s="1" t="str">
        <f t="shared" si="437"/>
        <v>August</v>
      </c>
      <c r="X6766" s="1" t="str">
        <f t="shared" si="439"/>
        <v>Alexander, Lindsay</v>
      </c>
      <c r="Y6766" s="1"/>
      <c r="Z6766" s="1"/>
      <c r="AA6766" s="1" t="s">
        <v>17920</v>
      </c>
      <c r="AB6766" s="1"/>
      <c r="AC6766" s="1"/>
      <c r="AD6766" s="1"/>
      <c r="AE6766" s="1"/>
    </row>
    <row r="6767" spans="1:31">
      <c r="A6767" t="s">
        <v>17921</v>
      </c>
      <c r="B6767" s="1">
        <v>45146</v>
      </c>
      <c r="C6767" s="1" t="s">
        <v>53</v>
      </c>
      <c r="D6767" t="s">
        <v>17922</v>
      </c>
      <c r="E6767" t="s">
        <v>86</v>
      </c>
      <c r="F6767" s="16" t="s">
        <v>2177</v>
      </c>
      <c r="G6767" s="16"/>
      <c r="H6767" t="s">
        <v>13</v>
      </c>
      <c r="I6767" t="s">
        <v>13</v>
      </c>
      <c r="J6767" t="s">
        <v>140</v>
      </c>
      <c r="K6767" t="s">
        <v>88</v>
      </c>
      <c r="L6767" t="s">
        <v>89</v>
      </c>
      <c r="M6767">
        <v>0</v>
      </c>
      <c r="N6767" t="s">
        <v>90</v>
      </c>
      <c r="O6767" s="1">
        <v>45147</v>
      </c>
      <c r="P6767" s="2"/>
      <c r="Q6767" s="2"/>
      <c r="R6767" s="1"/>
      <c r="U6767" s="1" t="str">
        <f t="shared" si="438"/>
        <v>2023</v>
      </c>
      <c r="V6767" s="1" t="str">
        <f>VLOOKUP(W6767,quarter[],2,FALSE)</f>
        <v>3rd</v>
      </c>
      <c r="W6767" s="1" t="str">
        <f t="shared" si="437"/>
        <v>August</v>
      </c>
      <c r="X6767" s="1" t="str">
        <f t="shared" si="439"/>
        <v>Perry, April</v>
      </c>
      <c r="Y6767" s="1"/>
      <c r="Z6767" s="1"/>
      <c r="AA6767" s="1" t="s">
        <v>17923</v>
      </c>
      <c r="AB6767" s="1"/>
      <c r="AC6767" s="1"/>
      <c r="AD6767" s="1"/>
      <c r="AE6767" s="1"/>
    </row>
    <row r="6768" spans="1:31">
      <c r="A6768" t="s">
        <v>17924</v>
      </c>
      <c r="B6768" s="1">
        <v>45146</v>
      </c>
      <c r="C6768" s="1" t="s">
        <v>50</v>
      </c>
      <c r="D6768" t="s">
        <v>17925</v>
      </c>
      <c r="E6768" t="s">
        <v>86</v>
      </c>
      <c r="F6768" s="16" t="s">
        <v>2177</v>
      </c>
      <c r="G6768" s="16"/>
      <c r="H6768" t="s">
        <v>13</v>
      </c>
      <c r="I6768" t="s">
        <v>13</v>
      </c>
      <c r="J6768" t="s">
        <v>140</v>
      </c>
      <c r="K6768" t="s">
        <v>88</v>
      </c>
      <c r="L6768" t="s">
        <v>89</v>
      </c>
      <c r="M6768">
        <v>0</v>
      </c>
      <c r="N6768" t="s">
        <v>90</v>
      </c>
      <c r="O6768" s="1">
        <v>45147</v>
      </c>
      <c r="P6768" s="2"/>
      <c r="Q6768" s="2"/>
      <c r="R6768" s="1"/>
      <c r="U6768" s="1" t="str">
        <f t="shared" si="438"/>
        <v>2023</v>
      </c>
      <c r="V6768" s="1" t="str">
        <f>VLOOKUP(W6768,quarter[],2,FALSE)</f>
        <v>3rd</v>
      </c>
      <c r="W6768" s="1" t="str">
        <f t="shared" si="437"/>
        <v>August</v>
      </c>
      <c r="X6768" s="1" t="str">
        <f t="shared" si="439"/>
        <v>Calo, Robyn</v>
      </c>
      <c r="Y6768" s="1"/>
      <c r="Z6768" s="1"/>
      <c r="AA6768" s="1" t="s">
        <v>17926</v>
      </c>
      <c r="AB6768" s="1"/>
      <c r="AC6768" s="1"/>
      <c r="AD6768" s="1"/>
      <c r="AE6768" s="1"/>
    </row>
    <row r="6769" spans="1:31">
      <c r="A6769" t="s">
        <v>17927</v>
      </c>
      <c r="B6769" s="1">
        <v>45146</v>
      </c>
      <c r="C6769" s="1" t="s">
        <v>49</v>
      </c>
      <c r="D6769" t="s">
        <v>17928</v>
      </c>
      <c r="E6769" t="s">
        <v>86</v>
      </c>
      <c r="F6769" s="16" t="s">
        <v>17929</v>
      </c>
      <c r="G6769" s="16"/>
      <c r="H6769" t="s">
        <v>13</v>
      </c>
      <c r="I6769" t="s">
        <v>13</v>
      </c>
      <c r="J6769" t="s">
        <v>87</v>
      </c>
      <c r="K6769" t="s">
        <v>88</v>
      </c>
      <c r="L6769" t="s">
        <v>89</v>
      </c>
      <c r="M6769">
        <v>0</v>
      </c>
      <c r="N6769" t="s">
        <v>90</v>
      </c>
      <c r="O6769" s="1">
        <v>45147</v>
      </c>
      <c r="P6769" s="2"/>
      <c r="Q6769" s="2"/>
      <c r="R6769" s="1"/>
      <c r="U6769" s="1" t="str">
        <f t="shared" si="438"/>
        <v>2023</v>
      </c>
      <c r="V6769" s="1" t="str">
        <f>VLOOKUP(W6769,quarter[],2,FALSE)</f>
        <v>3rd</v>
      </c>
      <c r="W6769" s="1" t="str">
        <f t="shared" si="437"/>
        <v>August</v>
      </c>
      <c r="X6769" s="1" t="str">
        <f t="shared" si="439"/>
        <v>Brake, Cassi</v>
      </c>
      <c r="Y6769" s="1"/>
      <c r="Z6769" s="1"/>
      <c r="AA6769" s="1" t="s">
        <v>2829</v>
      </c>
      <c r="AB6769" s="1"/>
      <c r="AC6769" s="1"/>
      <c r="AD6769" s="1"/>
      <c r="AE6769" s="1"/>
    </row>
    <row r="6770" spans="1:31">
      <c r="A6770" t="s">
        <v>17930</v>
      </c>
      <c r="B6770" s="1">
        <v>45146</v>
      </c>
      <c r="C6770" s="1" t="s">
        <v>48</v>
      </c>
      <c r="D6770" t="s">
        <v>17931</v>
      </c>
      <c r="E6770" t="s">
        <v>86</v>
      </c>
      <c r="F6770" s="16" t="s">
        <v>17932</v>
      </c>
      <c r="G6770" s="16"/>
      <c r="H6770" t="s">
        <v>13</v>
      </c>
      <c r="I6770" t="s">
        <v>13</v>
      </c>
      <c r="J6770" t="s">
        <v>87</v>
      </c>
      <c r="K6770" t="s">
        <v>88</v>
      </c>
      <c r="L6770" t="s">
        <v>89</v>
      </c>
      <c r="M6770">
        <v>0</v>
      </c>
      <c r="N6770" t="s">
        <v>90</v>
      </c>
      <c r="O6770" s="1">
        <v>45147</v>
      </c>
      <c r="P6770" s="2"/>
      <c r="Q6770" s="2"/>
      <c r="R6770" s="1"/>
      <c r="U6770" s="1" t="str">
        <f t="shared" si="438"/>
        <v>2023</v>
      </c>
      <c r="V6770" s="1" t="str">
        <f>VLOOKUP(W6770,quarter[],2,FALSE)</f>
        <v>3rd</v>
      </c>
      <c r="W6770" s="1" t="str">
        <f t="shared" si="437"/>
        <v>August</v>
      </c>
      <c r="X6770" s="1" t="str">
        <f t="shared" si="439"/>
        <v>Alexander, Lindsay</v>
      </c>
      <c r="Y6770" s="1"/>
      <c r="Z6770" s="1"/>
      <c r="AA6770" s="1" t="s">
        <v>17933</v>
      </c>
      <c r="AB6770" s="1"/>
      <c r="AC6770" s="1"/>
      <c r="AD6770" s="1"/>
      <c r="AE6770" s="1"/>
    </row>
    <row r="6771" spans="1:31">
      <c r="A6771" t="s">
        <v>17934</v>
      </c>
      <c r="B6771" s="1">
        <v>45146</v>
      </c>
      <c r="C6771" s="1" t="s">
        <v>53</v>
      </c>
      <c r="D6771" t="s">
        <v>17935</v>
      </c>
      <c r="E6771" t="s">
        <v>86</v>
      </c>
      <c r="F6771" s="16" t="s">
        <v>17936</v>
      </c>
      <c r="G6771" s="16"/>
      <c r="H6771" t="s">
        <v>13</v>
      </c>
      <c r="I6771" t="s">
        <v>13</v>
      </c>
      <c r="J6771" t="s">
        <v>87</v>
      </c>
      <c r="K6771" t="s">
        <v>88</v>
      </c>
      <c r="L6771" t="s">
        <v>89</v>
      </c>
      <c r="M6771">
        <v>0</v>
      </c>
      <c r="N6771" t="s">
        <v>90</v>
      </c>
      <c r="O6771" s="1">
        <v>45147</v>
      </c>
      <c r="P6771" s="2"/>
      <c r="Q6771" s="2"/>
      <c r="R6771" s="1"/>
      <c r="U6771" s="1" t="str">
        <f t="shared" si="438"/>
        <v>2023</v>
      </c>
      <c r="V6771" s="1" t="str">
        <f>VLOOKUP(W6771,quarter[],2,FALSE)</f>
        <v>3rd</v>
      </c>
      <c r="W6771" s="1" t="str">
        <f t="shared" si="437"/>
        <v>August</v>
      </c>
      <c r="X6771" s="1" t="str">
        <f t="shared" si="439"/>
        <v>Perry, April</v>
      </c>
      <c r="Y6771" s="1"/>
      <c r="Z6771" s="1"/>
      <c r="AA6771" s="1" t="s">
        <v>191</v>
      </c>
      <c r="AB6771" s="1"/>
      <c r="AC6771" s="1"/>
      <c r="AD6771" s="1"/>
      <c r="AE6771" s="1"/>
    </row>
    <row r="6772" spans="1:31">
      <c r="A6772" t="s">
        <v>17937</v>
      </c>
      <c r="B6772" s="1">
        <v>45146</v>
      </c>
      <c r="C6772" s="1" t="s">
        <v>50</v>
      </c>
      <c r="D6772" t="s">
        <v>17938</v>
      </c>
      <c r="E6772" t="s">
        <v>86</v>
      </c>
      <c r="F6772" s="16" t="s">
        <v>2177</v>
      </c>
      <c r="G6772" s="16"/>
      <c r="H6772" t="s">
        <v>13</v>
      </c>
      <c r="I6772" t="s">
        <v>13</v>
      </c>
      <c r="J6772" t="s">
        <v>140</v>
      </c>
      <c r="K6772" t="s">
        <v>88</v>
      </c>
      <c r="L6772" t="s">
        <v>89</v>
      </c>
      <c r="M6772">
        <v>0</v>
      </c>
      <c r="N6772" t="s">
        <v>90</v>
      </c>
      <c r="O6772" s="1">
        <v>45147</v>
      </c>
      <c r="P6772" s="2"/>
      <c r="Q6772" s="2"/>
      <c r="R6772" s="1"/>
      <c r="U6772" s="1" t="str">
        <f t="shared" si="438"/>
        <v>2023</v>
      </c>
      <c r="V6772" s="1" t="str">
        <f>VLOOKUP(W6772,quarter[],2,FALSE)</f>
        <v>3rd</v>
      </c>
      <c r="W6772" s="1" t="str">
        <f t="shared" si="437"/>
        <v>August</v>
      </c>
      <c r="X6772" s="1" t="str">
        <f t="shared" si="439"/>
        <v>Calo, Robyn</v>
      </c>
      <c r="Y6772" s="1"/>
      <c r="Z6772" s="1"/>
      <c r="AA6772" s="1" t="s">
        <v>17939</v>
      </c>
      <c r="AB6772" s="1"/>
      <c r="AC6772" s="1"/>
      <c r="AD6772" s="1"/>
      <c r="AE6772" s="1"/>
    </row>
    <row r="6773" spans="1:31">
      <c r="A6773" t="s">
        <v>17940</v>
      </c>
      <c r="B6773" s="1">
        <v>45146</v>
      </c>
      <c r="C6773" s="1" t="s">
        <v>48</v>
      </c>
      <c r="D6773" t="s">
        <v>17941</v>
      </c>
      <c r="E6773" t="s">
        <v>86</v>
      </c>
      <c r="F6773" s="16" t="s">
        <v>17942</v>
      </c>
      <c r="G6773" s="16"/>
      <c r="H6773" t="s">
        <v>17942</v>
      </c>
      <c r="I6773" t="s">
        <v>17943</v>
      </c>
      <c r="J6773" t="s">
        <v>87</v>
      </c>
      <c r="K6773" t="s">
        <v>88</v>
      </c>
      <c r="L6773" t="s">
        <v>89</v>
      </c>
      <c r="M6773">
        <v>0</v>
      </c>
      <c r="N6773" t="s">
        <v>90</v>
      </c>
      <c r="O6773" s="1">
        <v>45156</v>
      </c>
      <c r="P6773" s="2"/>
      <c r="Q6773" s="2"/>
      <c r="R6773" s="1"/>
      <c r="U6773" s="1" t="str">
        <f t="shared" si="438"/>
        <v>2023</v>
      </c>
      <c r="V6773" s="1" t="str">
        <f>VLOOKUP(W6773,quarter[],2,FALSE)</f>
        <v>3rd</v>
      </c>
      <c r="W6773" s="1" t="str">
        <f t="shared" si="437"/>
        <v>August</v>
      </c>
      <c r="X6773" s="1" t="str">
        <f t="shared" si="439"/>
        <v>Alexander, Lindsay</v>
      </c>
      <c r="Y6773" s="1"/>
      <c r="Z6773" s="1"/>
      <c r="AA6773" s="1" t="s">
        <v>17944</v>
      </c>
      <c r="AB6773" s="1"/>
      <c r="AC6773" s="1"/>
      <c r="AD6773" s="1"/>
      <c r="AE6773" s="1"/>
    </row>
    <row r="6774" spans="1:31">
      <c r="A6774" t="s">
        <v>17945</v>
      </c>
      <c r="B6774" s="1">
        <v>45147</v>
      </c>
      <c r="C6774" s="1" t="s">
        <v>53</v>
      </c>
      <c r="D6774" t="s">
        <v>17946</v>
      </c>
      <c r="E6774" t="s">
        <v>86</v>
      </c>
      <c r="F6774" s="16" t="s">
        <v>87</v>
      </c>
      <c r="G6774" s="16"/>
      <c r="H6774" t="s">
        <v>13</v>
      </c>
      <c r="I6774" t="s">
        <v>13</v>
      </c>
      <c r="J6774" t="s">
        <v>87</v>
      </c>
      <c r="K6774" t="s">
        <v>88</v>
      </c>
      <c r="L6774" t="s">
        <v>89</v>
      </c>
      <c r="M6774">
        <v>0</v>
      </c>
      <c r="N6774" t="s">
        <v>90</v>
      </c>
      <c r="O6774" s="1">
        <v>45147</v>
      </c>
      <c r="P6774" s="2"/>
      <c r="Q6774" s="2"/>
      <c r="R6774" s="1"/>
      <c r="U6774" s="1" t="str">
        <f t="shared" si="438"/>
        <v>2023</v>
      </c>
      <c r="V6774" s="1" t="str">
        <f>VLOOKUP(W6774,quarter[],2,FALSE)</f>
        <v>3rd</v>
      </c>
      <c r="W6774" s="1" t="str">
        <f t="shared" si="437"/>
        <v>August</v>
      </c>
      <c r="X6774" s="1" t="str">
        <f t="shared" si="439"/>
        <v>Perry, April</v>
      </c>
      <c r="Y6774" s="1"/>
      <c r="Z6774" s="1"/>
      <c r="AA6774" s="1" t="s">
        <v>146</v>
      </c>
      <c r="AB6774" s="1"/>
      <c r="AC6774" s="1"/>
      <c r="AD6774" s="1"/>
      <c r="AE6774" s="1"/>
    </row>
    <row r="6775" spans="1:31">
      <c r="A6775" t="s">
        <v>17947</v>
      </c>
      <c r="B6775" s="1">
        <v>45147</v>
      </c>
      <c r="C6775" s="1" t="s">
        <v>50</v>
      </c>
      <c r="D6775" t="s">
        <v>17802</v>
      </c>
      <c r="E6775" t="s">
        <v>86</v>
      </c>
      <c r="F6775" s="16" t="s">
        <v>99</v>
      </c>
      <c r="G6775" s="16"/>
      <c r="H6775" t="s">
        <v>13</v>
      </c>
      <c r="I6775" t="s">
        <v>13</v>
      </c>
      <c r="J6775" t="s">
        <v>99</v>
      </c>
      <c r="K6775" t="s">
        <v>88</v>
      </c>
      <c r="L6775" t="s">
        <v>89</v>
      </c>
      <c r="M6775">
        <v>0</v>
      </c>
      <c r="N6775" t="s">
        <v>90</v>
      </c>
      <c r="O6775" s="1">
        <v>45147</v>
      </c>
      <c r="P6775" s="2"/>
      <c r="Q6775" s="2"/>
      <c r="R6775" s="1"/>
      <c r="U6775" s="1" t="str">
        <f t="shared" si="438"/>
        <v>2023</v>
      </c>
      <c r="V6775" s="1" t="str">
        <f>VLOOKUP(W6775,quarter[],2,FALSE)</f>
        <v>3rd</v>
      </c>
      <c r="W6775" s="1" t="str">
        <f t="shared" si="437"/>
        <v>August</v>
      </c>
      <c r="X6775" s="1" t="str">
        <f t="shared" si="439"/>
        <v>Calo, Robyn</v>
      </c>
      <c r="Y6775" s="1"/>
      <c r="Z6775" s="1"/>
      <c r="AA6775" s="1" t="s">
        <v>146</v>
      </c>
      <c r="AB6775" s="1"/>
      <c r="AC6775" s="1"/>
      <c r="AD6775" s="1"/>
      <c r="AE6775" s="1"/>
    </row>
    <row r="6776" spans="1:31">
      <c r="A6776" t="s">
        <v>17948</v>
      </c>
      <c r="B6776" s="1">
        <v>45147</v>
      </c>
      <c r="C6776" s="1" t="s">
        <v>48</v>
      </c>
      <c r="D6776" t="s">
        <v>17949</v>
      </c>
      <c r="E6776" t="s">
        <v>86</v>
      </c>
      <c r="F6776" s="16" t="s">
        <v>17950</v>
      </c>
      <c r="G6776" s="16"/>
      <c r="H6776" t="s">
        <v>17942</v>
      </c>
      <c r="I6776" t="s">
        <v>17951</v>
      </c>
      <c r="J6776" t="s">
        <v>369</v>
      </c>
      <c r="K6776" t="s">
        <v>90</v>
      </c>
      <c r="L6776" t="s">
        <v>90</v>
      </c>
      <c r="M6776">
        <v>2</v>
      </c>
      <c r="N6776" t="s">
        <v>90</v>
      </c>
      <c r="O6776" s="1">
        <v>45156</v>
      </c>
      <c r="P6776" s="2"/>
      <c r="Q6776" s="2"/>
      <c r="R6776" s="1"/>
      <c r="U6776" s="1" t="str">
        <f t="shared" si="438"/>
        <v>2023</v>
      </c>
      <c r="V6776" s="1" t="str">
        <f>VLOOKUP(W6776,quarter[],2,FALSE)</f>
        <v>3rd</v>
      </c>
      <c r="W6776" s="1" t="str">
        <f t="shared" si="437"/>
        <v>August</v>
      </c>
      <c r="X6776" s="1" t="str">
        <f t="shared" si="439"/>
        <v>Alexander, Lindsay</v>
      </c>
      <c r="Y6776" s="1"/>
      <c r="Z6776" s="1"/>
      <c r="AA6776" s="1" t="s">
        <v>17952</v>
      </c>
      <c r="AB6776" s="1"/>
      <c r="AC6776" s="1"/>
      <c r="AD6776" s="1"/>
      <c r="AE6776" s="1"/>
    </row>
    <row r="6777" spans="1:31">
      <c r="A6777" t="s">
        <v>17953</v>
      </c>
      <c r="B6777" s="1">
        <v>45147</v>
      </c>
      <c r="C6777" s="1" t="s">
        <v>49</v>
      </c>
      <c r="D6777" t="s">
        <v>17954</v>
      </c>
      <c r="E6777" t="s">
        <v>86</v>
      </c>
      <c r="F6777" s="16" t="s">
        <v>17955</v>
      </c>
      <c r="G6777" s="16"/>
      <c r="H6777" t="s">
        <v>13</v>
      </c>
      <c r="I6777" t="s">
        <v>13</v>
      </c>
      <c r="J6777" t="s">
        <v>369</v>
      </c>
      <c r="K6777" t="s">
        <v>88</v>
      </c>
      <c r="L6777" t="s">
        <v>89</v>
      </c>
      <c r="M6777">
        <v>0</v>
      </c>
      <c r="N6777" t="s">
        <v>90</v>
      </c>
      <c r="O6777" s="1">
        <v>45159</v>
      </c>
      <c r="P6777" s="2"/>
      <c r="Q6777" s="2"/>
      <c r="R6777" s="1"/>
      <c r="U6777" s="1" t="str">
        <f t="shared" si="438"/>
        <v>2023</v>
      </c>
      <c r="V6777" s="1" t="str">
        <f>VLOOKUP(W6777,quarter[],2,FALSE)</f>
        <v>3rd</v>
      </c>
      <c r="W6777" s="1" t="str">
        <f t="shared" si="437"/>
        <v>August</v>
      </c>
      <c r="X6777" s="1" t="str">
        <f t="shared" si="439"/>
        <v>Brake, Cassi</v>
      </c>
      <c r="Y6777" s="1"/>
      <c r="Z6777" s="1"/>
      <c r="AA6777" s="1" t="s">
        <v>17956</v>
      </c>
      <c r="AB6777" s="1"/>
      <c r="AC6777" s="1"/>
      <c r="AD6777" s="1"/>
      <c r="AE6777" s="1"/>
    </row>
    <row r="6778" spans="1:31">
      <c r="A6778" t="s">
        <v>17957</v>
      </c>
      <c r="B6778" s="1">
        <v>45147</v>
      </c>
      <c r="C6778" s="1" t="s">
        <v>53</v>
      </c>
      <c r="D6778" t="s">
        <v>17958</v>
      </c>
      <c r="E6778" t="s">
        <v>86</v>
      </c>
      <c r="F6778" s="16" t="s">
        <v>2177</v>
      </c>
      <c r="G6778" s="16"/>
      <c r="H6778" t="s">
        <v>13</v>
      </c>
      <c r="I6778" t="s">
        <v>13</v>
      </c>
      <c r="J6778" t="s">
        <v>140</v>
      </c>
      <c r="K6778" t="s">
        <v>88</v>
      </c>
      <c r="L6778" t="s">
        <v>89</v>
      </c>
      <c r="M6778">
        <v>0</v>
      </c>
      <c r="N6778" t="s">
        <v>90</v>
      </c>
      <c r="O6778" s="1">
        <v>45149</v>
      </c>
      <c r="P6778" s="2"/>
      <c r="Q6778" s="2"/>
      <c r="R6778" s="1"/>
      <c r="U6778" s="1" t="str">
        <f t="shared" si="438"/>
        <v>2023</v>
      </c>
      <c r="V6778" s="1" t="str">
        <f>VLOOKUP(W6778,quarter[],2,FALSE)</f>
        <v>3rd</v>
      </c>
      <c r="W6778" s="1" t="str">
        <f t="shared" si="437"/>
        <v>August</v>
      </c>
      <c r="X6778" s="1" t="str">
        <f t="shared" si="439"/>
        <v>Perry, April</v>
      </c>
      <c r="Y6778" s="1"/>
      <c r="Z6778" s="1"/>
      <c r="AA6778" s="1" t="s">
        <v>17959</v>
      </c>
      <c r="AB6778" s="1"/>
      <c r="AC6778" s="1"/>
      <c r="AD6778" s="1"/>
      <c r="AE6778" s="1"/>
    </row>
    <row r="6779" spans="1:31">
      <c r="A6779" t="s">
        <v>17960</v>
      </c>
      <c r="B6779" s="1">
        <v>45147</v>
      </c>
      <c r="C6779" s="1" t="s">
        <v>48</v>
      </c>
      <c r="D6779" t="s">
        <v>17961</v>
      </c>
      <c r="E6779" t="s">
        <v>220</v>
      </c>
      <c r="F6779" s="16" t="s">
        <v>17962</v>
      </c>
      <c r="G6779" s="16"/>
      <c r="H6779" t="s">
        <v>17963</v>
      </c>
      <c r="I6779" t="s">
        <v>17964</v>
      </c>
      <c r="J6779" t="s">
        <v>87</v>
      </c>
      <c r="K6779" t="s">
        <v>90</v>
      </c>
      <c r="L6779" t="s">
        <v>90</v>
      </c>
      <c r="M6779">
        <v>0</v>
      </c>
      <c r="N6779" t="s">
        <v>90</v>
      </c>
      <c r="O6779" s="1">
        <v>45154</v>
      </c>
      <c r="P6779" s="2"/>
      <c r="Q6779" s="2"/>
      <c r="R6779" s="1"/>
      <c r="S6779" t="s">
        <v>590</v>
      </c>
      <c r="U6779" s="1" t="str">
        <f t="shared" si="438"/>
        <v>2023</v>
      </c>
      <c r="V6779" s="1" t="str">
        <f>VLOOKUP(W6779,quarter[],2,FALSE)</f>
        <v>3rd</v>
      </c>
      <c r="W6779" s="1" t="str">
        <f t="shared" si="437"/>
        <v>August</v>
      </c>
      <c r="X6779" s="1" t="str">
        <f t="shared" si="439"/>
        <v>Alexander, Lindsay</v>
      </c>
      <c r="Y6779" s="1"/>
      <c r="Z6779" s="1"/>
      <c r="AA6779" s="1" t="s">
        <v>17965</v>
      </c>
      <c r="AB6779" s="1"/>
      <c r="AC6779" s="1"/>
      <c r="AD6779" s="1"/>
      <c r="AE6779" s="1"/>
    </row>
    <row r="6780" spans="1:31">
      <c r="A6780" t="s">
        <v>17966</v>
      </c>
      <c r="B6780" s="1">
        <v>45147</v>
      </c>
      <c r="C6780" s="1" t="s">
        <v>50</v>
      </c>
      <c r="D6780" t="s">
        <v>17967</v>
      </c>
      <c r="E6780" t="s">
        <v>86</v>
      </c>
      <c r="F6780" s="16" t="s">
        <v>17968</v>
      </c>
      <c r="G6780" s="16"/>
      <c r="H6780" t="s">
        <v>17969</v>
      </c>
      <c r="I6780" t="s">
        <v>17970</v>
      </c>
      <c r="J6780" t="s">
        <v>87</v>
      </c>
      <c r="K6780" t="s">
        <v>90</v>
      </c>
      <c r="L6780" t="s">
        <v>90</v>
      </c>
      <c r="M6780">
        <v>1</v>
      </c>
      <c r="N6780" t="s">
        <v>90</v>
      </c>
      <c r="O6780" s="1">
        <v>45177</v>
      </c>
      <c r="P6780" s="2"/>
      <c r="Q6780" s="2"/>
      <c r="R6780" s="1"/>
      <c r="U6780" s="1" t="str">
        <f t="shared" si="438"/>
        <v>2023</v>
      </c>
      <c r="V6780" s="1" t="str">
        <f>VLOOKUP(W6780,quarter[],2,FALSE)</f>
        <v>3rd</v>
      </c>
      <c r="W6780" s="1" t="str">
        <f t="shared" si="437"/>
        <v>August</v>
      </c>
      <c r="X6780" s="1" t="str">
        <f t="shared" si="439"/>
        <v>Calo, Robyn</v>
      </c>
      <c r="Y6780" s="1"/>
      <c r="Z6780" s="1"/>
      <c r="AA6780" s="1" t="s">
        <v>17971</v>
      </c>
      <c r="AB6780" s="1"/>
      <c r="AC6780" s="1"/>
      <c r="AD6780" s="1"/>
      <c r="AE6780" s="1"/>
    </row>
    <row r="6781" spans="1:31">
      <c r="A6781" t="s">
        <v>17972</v>
      </c>
      <c r="B6781" s="1">
        <v>45147</v>
      </c>
      <c r="C6781" s="1" t="s">
        <v>53</v>
      </c>
      <c r="D6781" t="s">
        <v>17973</v>
      </c>
      <c r="E6781" t="s">
        <v>86</v>
      </c>
      <c r="F6781" s="16" t="s">
        <v>17974</v>
      </c>
      <c r="G6781" s="16"/>
      <c r="H6781" t="s">
        <v>17975</v>
      </c>
      <c r="I6781" t="s">
        <v>17976</v>
      </c>
      <c r="J6781" t="s">
        <v>87</v>
      </c>
      <c r="K6781" t="s">
        <v>90</v>
      </c>
      <c r="L6781" t="s">
        <v>90</v>
      </c>
      <c r="M6781">
        <v>0</v>
      </c>
      <c r="N6781" t="s">
        <v>90</v>
      </c>
      <c r="O6781" s="1">
        <v>45159</v>
      </c>
      <c r="P6781" s="2"/>
      <c r="Q6781" s="2"/>
      <c r="R6781" s="1"/>
      <c r="U6781" s="1" t="str">
        <f t="shared" si="438"/>
        <v>2023</v>
      </c>
      <c r="V6781" s="1" t="str">
        <f>VLOOKUP(W6781,quarter[],2,FALSE)</f>
        <v>3rd</v>
      </c>
      <c r="W6781" s="1" t="str">
        <f t="shared" ref="W6781:W6844" si="440">TEXT(B6781,"mmmm")</f>
        <v>August</v>
      </c>
      <c r="X6781" s="1" t="str">
        <f t="shared" si="439"/>
        <v>Perry, April</v>
      </c>
      <c r="Y6781" s="1"/>
      <c r="Z6781" s="1"/>
      <c r="AA6781" s="1" t="s">
        <v>17977</v>
      </c>
      <c r="AB6781" s="1"/>
      <c r="AC6781" s="1"/>
      <c r="AD6781" s="1"/>
      <c r="AE6781" s="1"/>
    </row>
    <row r="6782" spans="1:31">
      <c r="A6782" t="s">
        <v>17978</v>
      </c>
      <c r="B6782" s="1">
        <v>45147</v>
      </c>
      <c r="C6782" s="1" t="s">
        <v>49</v>
      </c>
      <c r="D6782" t="s">
        <v>17979</v>
      </c>
      <c r="E6782" t="s">
        <v>86</v>
      </c>
      <c r="F6782" s="16" t="s">
        <v>6087</v>
      </c>
      <c r="G6782" s="16"/>
      <c r="H6782" t="s">
        <v>17980</v>
      </c>
      <c r="I6782" t="s">
        <v>13</v>
      </c>
      <c r="J6782" t="s">
        <v>369</v>
      </c>
      <c r="K6782" t="s">
        <v>90</v>
      </c>
      <c r="L6782" t="s">
        <v>90</v>
      </c>
      <c r="M6782">
        <v>0</v>
      </c>
      <c r="N6782" t="s">
        <v>90</v>
      </c>
      <c r="O6782" s="1">
        <v>45148</v>
      </c>
      <c r="P6782" s="2"/>
      <c r="Q6782" s="2"/>
      <c r="R6782" s="1"/>
      <c r="U6782" s="1" t="str">
        <f t="shared" si="438"/>
        <v>2023</v>
      </c>
      <c r="V6782" s="1" t="str">
        <f>VLOOKUP(W6782,quarter[],2,FALSE)</f>
        <v>3rd</v>
      </c>
      <c r="W6782" s="1" t="str">
        <f t="shared" si="440"/>
        <v>August</v>
      </c>
      <c r="X6782" s="1" t="str">
        <f t="shared" si="439"/>
        <v>Brake, Cassi</v>
      </c>
      <c r="Y6782" s="1"/>
      <c r="Z6782" s="1"/>
      <c r="AA6782" s="1" t="s">
        <v>17981</v>
      </c>
      <c r="AB6782" s="1"/>
      <c r="AC6782" s="1"/>
      <c r="AD6782" s="1"/>
      <c r="AE6782" s="1"/>
    </row>
    <row r="6783" spans="1:31">
      <c r="A6783" t="s">
        <v>17982</v>
      </c>
      <c r="B6783" s="1">
        <v>45147</v>
      </c>
      <c r="C6783" s="1" t="s">
        <v>48</v>
      </c>
      <c r="D6783" t="s">
        <v>17983</v>
      </c>
      <c r="E6783" t="s">
        <v>86</v>
      </c>
      <c r="F6783" s="16" t="s">
        <v>2100</v>
      </c>
      <c r="G6783" s="16"/>
      <c r="H6783" t="s">
        <v>13</v>
      </c>
      <c r="I6783" t="s">
        <v>13</v>
      </c>
      <c r="J6783" t="s">
        <v>87</v>
      </c>
      <c r="K6783" t="s">
        <v>88</v>
      </c>
      <c r="L6783" t="s">
        <v>89</v>
      </c>
      <c r="M6783">
        <v>0</v>
      </c>
      <c r="N6783" t="s">
        <v>90</v>
      </c>
      <c r="O6783" s="1">
        <v>45148</v>
      </c>
      <c r="P6783" s="2"/>
      <c r="Q6783" s="2"/>
      <c r="R6783" s="1"/>
      <c r="U6783" s="1" t="str">
        <f t="shared" si="438"/>
        <v>2023</v>
      </c>
      <c r="V6783" s="1" t="str">
        <f>VLOOKUP(W6783,quarter[],2,FALSE)</f>
        <v>3rd</v>
      </c>
      <c r="W6783" s="1" t="str">
        <f t="shared" si="440"/>
        <v>August</v>
      </c>
      <c r="X6783" s="1" t="str">
        <f t="shared" si="439"/>
        <v>Alexander, Lindsay</v>
      </c>
      <c r="Y6783" s="1"/>
      <c r="Z6783" s="1"/>
      <c r="AA6783" s="1" t="s">
        <v>8817</v>
      </c>
      <c r="AB6783" s="1"/>
      <c r="AC6783" s="1"/>
      <c r="AD6783" s="1"/>
      <c r="AE6783" s="1"/>
    </row>
    <row r="6784" spans="1:31">
      <c r="A6784" t="s">
        <v>17984</v>
      </c>
      <c r="B6784" s="1">
        <v>45147</v>
      </c>
      <c r="C6784" s="1" t="s">
        <v>50</v>
      </c>
      <c r="D6784" t="s">
        <v>17983</v>
      </c>
      <c r="E6784" t="s">
        <v>86</v>
      </c>
      <c r="F6784" s="16" t="s">
        <v>17985</v>
      </c>
      <c r="G6784" s="16"/>
      <c r="H6784" t="s">
        <v>13</v>
      </c>
      <c r="I6784" t="s">
        <v>13</v>
      </c>
      <c r="J6784" t="s">
        <v>87</v>
      </c>
      <c r="K6784" t="s">
        <v>88</v>
      </c>
      <c r="L6784" t="s">
        <v>89</v>
      </c>
      <c r="M6784">
        <v>0</v>
      </c>
      <c r="N6784" t="s">
        <v>90</v>
      </c>
      <c r="O6784" s="1">
        <v>45153</v>
      </c>
      <c r="P6784" s="2"/>
      <c r="Q6784" s="2"/>
      <c r="R6784" s="1"/>
      <c r="U6784" s="1" t="str">
        <f t="shared" si="438"/>
        <v>2023</v>
      </c>
      <c r="V6784" s="1" t="str">
        <f>VLOOKUP(W6784,quarter[],2,FALSE)</f>
        <v>3rd</v>
      </c>
      <c r="W6784" s="1" t="str">
        <f t="shared" si="440"/>
        <v>August</v>
      </c>
      <c r="X6784" s="1" t="str">
        <f t="shared" si="439"/>
        <v>Calo, Robyn</v>
      </c>
      <c r="Y6784" s="1"/>
      <c r="Z6784" s="1"/>
      <c r="AA6784" s="1" t="s">
        <v>17986</v>
      </c>
      <c r="AB6784" s="1"/>
      <c r="AC6784" s="1"/>
      <c r="AD6784" s="1"/>
      <c r="AE6784" s="1"/>
    </row>
    <row r="6785" spans="1:31">
      <c r="A6785" t="s">
        <v>17987</v>
      </c>
      <c r="B6785" s="1">
        <v>45147</v>
      </c>
      <c r="C6785" s="1" t="s">
        <v>49</v>
      </c>
      <c r="D6785" t="s">
        <v>17988</v>
      </c>
      <c r="E6785" t="s">
        <v>86</v>
      </c>
      <c r="F6785" s="16" t="s">
        <v>17989</v>
      </c>
      <c r="G6785" s="16"/>
      <c r="H6785" t="s">
        <v>13</v>
      </c>
      <c r="I6785" t="s">
        <v>13</v>
      </c>
      <c r="J6785" t="s">
        <v>87</v>
      </c>
      <c r="K6785" t="s">
        <v>88</v>
      </c>
      <c r="L6785" t="s">
        <v>89</v>
      </c>
      <c r="M6785">
        <v>0</v>
      </c>
      <c r="N6785" t="s">
        <v>90</v>
      </c>
      <c r="O6785" s="1">
        <v>45148</v>
      </c>
      <c r="P6785" s="2"/>
      <c r="Q6785" s="2"/>
      <c r="R6785" s="1"/>
      <c r="U6785" s="1" t="str">
        <f t="shared" si="438"/>
        <v>2023</v>
      </c>
      <c r="V6785" s="1" t="str">
        <f>VLOOKUP(W6785,quarter[],2,FALSE)</f>
        <v>3rd</v>
      </c>
      <c r="W6785" s="1" t="str">
        <f t="shared" si="440"/>
        <v>August</v>
      </c>
      <c r="X6785" s="1" t="str">
        <f t="shared" si="439"/>
        <v>Brake, Cassi</v>
      </c>
      <c r="Y6785" s="1"/>
      <c r="Z6785" s="1"/>
      <c r="AA6785" s="1" t="s">
        <v>2829</v>
      </c>
      <c r="AB6785" s="1"/>
      <c r="AC6785" s="1"/>
      <c r="AD6785" s="1"/>
      <c r="AE6785" s="1"/>
    </row>
    <row r="6786" spans="1:31">
      <c r="A6786" t="s">
        <v>17990</v>
      </c>
      <c r="B6786" s="1">
        <v>45147</v>
      </c>
      <c r="C6786" s="1" t="s">
        <v>53</v>
      </c>
      <c r="D6786" t="s">
        <v>17991</v>
      </c>
      <c r="E6786" t="s">
        <v>86</v>
      </c>
      <c r="F6786" s="16" t="s">
        <v>17992</v>
      </c>
      <c r="G6786" s="16"/>
      <c r="H6786" t="s">
        <v>13</v>
      </c>
      <c r="I6786" t="s">
        <v>17993</v>
      </c>
      <c r="J6786" t="s">
        <v>87</v>
      </c>
      <c r="K6786" t="s">
        <v>88</v>
      </c>
      <c r="L6786" t="s">
        <v>89</v>
      </c>
      <c r="M6786">
        <v>0</v>
      </c>
      <c r="N6786" t="s">
        <v>90</v>
      </c>
      <c r="O6786" s="1">
        <v>45149</v>
      </c>
      <c r="P6786" s="2"/>
      <c r="Q6786" s="2"/>
      <c r="R6786" s="1"/>
      <c r="U6786" s="1" t="str">
        <f t="shared" si="438"/>
        <v>2023</v>
      </c>
      <c r="V6786" s="1" t="str">
        <f>VLOOKUP(W6786,quarter[],2,FALSE)</f>
        <v>3rd</v>
      </c>
      <c r="W6786" s="1" t="str">
        <f t="shared" si="440"/>
        <v>August</v>
      </c>
      <c r="X6786" s="1" t="str">
        <f t="shared" si="439"/>
        <v>Perry, April</v>
      </c>
      <c r="Y6786" s="1"/>
      <c r="Z6786" s="1"/>
      <c r="AA6786" s="1" t="s">
        <v>1348</v>
      </c>
      <c r="AB6786" s="1"/>
      <c r="AC6786" s="1"/>
      <c r="AD6786" s="1"/>
      <c r="AE6786" s="1"/>
    </row>
    <row r="6787" spans="1:31">
      <c r="A6787" t="s">
        <v>17994</v>
      </c>
      <c r="B6787" s="1">
        <v>45147</v>
      </c>
      <c r="C6787" s="1" t="s">
        <v>48</v>
      </c>
      <c r="D6787" t="s">
        <v>17995</v>
      </c>
      <c r="E6787" t="s">
        <v>86</v>
      </c>
      <c r="F6787" s="16" t="s">
        <v>17996</v>
      </c>
      <c r="G6787" s="16"/>
      <c r="H6787" t="s">
        <v>17997</v>
      </c>
      <c r="I6787" t="s">
        <v>13</v>
      </c>
      <c r="J6787" t="s">
        <v>99</v>
      </c>
      <c r="K6787" t="s">
        <v>88</v>
      </c>
      <c r="L6787" t="s">
        <v>89</v>
      </c>
      <c r="M6787">
        <v>0</v>
      </c>
      <c r="N6787" t="s">
        <v>90</v>
      </c>
      <c r="O6787" s="1">
        <v>45148</v>
      </c>
      <c r="P6787" s="2"/>
      <c r="Q6787" s="2"/>
      <c r="R6787" s="1"/>
      <c r="U6787" s="1" t="str">
        <f t="shared" si="438"/>
        <v>2023</v>
      </c>
      <c r="V6787" s="1" t="str">
        <f>VLOOKUP(W6787,quarter[],2,FALSE)</f>
        <v>3rd</v>
      </c>
      <c r="W6787" s="1" t="str">
        <f t="shared" si="440"/>
        <v>August</v>
      </c>
      <c r="X6787" s="1" t="str">
        <f t="shared" si="439"/>
        <v>Alexander, Lindsay</v>
      </c>
      <c r="Y6787" s="1"/>
      <c r="Z6787" s="1"/>
      <c r="AA6787" s="1" t="s">
        <v>17998</v>
      </c>
      <c r="AB6787" s="1"/>
      <c r="AC6787" s="1"/>
      <c r="AD6787" s="1"/>
      <c r="AE6787" s="1"/>
    </row>
    <row r="6788" spans="1:31">
      <c r="A6788" t="s">
        <v>17999</v>
      </c>
      <c r="B6788" s="1">
        <v>45147</v>
      </c>
      <c r="C6788" s="1" t="s">
        <v>49</v>
      </c>
      <c r="D6788" t="s">
        <v>18000</v>
      </c>
      <c r="E6788" t="s">
        <v>86</v>
      </c>
      <c r="F6788" s="16" t="s">
        <v>3683</v>
      </c>
      <c r="G6788" s="16"/>
      <c r="H6788" t="s">
        <v>13</v>
      </c>
      <c r="I6788" t="s">
        <v>13</v>
      </c>
      <c r="J6788" t="s">
        <v>140</v>
      </c>
      <c r="K6788" t="s">
        <v>88</v>
      </c>
      <c r="L6788" t="s">
        <v>89</v>
      </c>
      <c r="M6788">
        <v>0</v>
      </c>
      <c r="N6788" t="s">
        <v>90</v>
      </c>
      <c r="O6788" s="1">
        <v>45148</v>
      </c>
      <c r="P6788" s="2"/>
      <c r="Q6788" s="2"/>
      <c r="R6788" s="1"/>
      <c r="U6788" s="1" t="str">
        <f t="shared" si="438"/>
        <v>2023</v>
      </c>
      <c r="V6788" s="1" t="str">
        <f>VLOOKUP(W6788,quarter[],2,FALSE)</f>
        <v>3rd</v>
      </c>
      <c r="W6788" s="1" t="str">
        <f t="shared" si="440"/>
        <v>August</v>
      </c>
      <c r="X6788" s="1" t="str">
        <f t="shared" si="439"/>
        <v>Brake, Cassi</v>
      </c>
      <c r="Y6788" s="1"/>
      <c r="Z6788" s="1"/>
      <c r="AA6788" s="1" t="s">
        <v>18001</v>
      </c>
      <c r="AB6788" s="1"/>
      <c r="AC6788" s="1"/>
      <c r="AD6788" s="1"/>
      <c r="AE6788" s="1"/>
    </row>
    <row r="6789" spans="1:31">
      <c r="A6789" t="s">
        <v>18002</v>
      </c>
      <c r="B6789" s="1">
        <v>45148</v>
      </c>
      <c r="C6789" s="1" t="s">
        <v>50</v>
      </c>
      <c r="D6789" t="s">
        <v>18003</v>
      </c>
      <c r="E6789" t="s">
        <v>86</v>
      </c>
      <c r="F6789" s="16" t="s">
        <v>6087</v>
      </c>
      <c r="G6789" s="16"/>
      <c r="H6789" t="s">
        <v>18004</v>
      </c>
      <c r="I6789" t="s">
        <v>18005</v>
      </c>
      <c r="J6789" t="s">
        <v>369</v>
      </c>
      <c r="K6789" t="s">
        <v>90</v>
      </c>
      <c r="L6789" t="s">
        <v>89</v>
      </c>
      <c r="M6789">
        <v>0</v>
      </c>
      <c r="N6789" t="s">
        <v>90</v>
      </c>
      <c r="O6789" s="1">
        <v>45155</v>
      </c>
      <c r="P6789" s="2"/>
      <c r="Q6789" s="2"/>
      <c r="R6789" s="1"/>
      <c r="U6789" s="1" t="str">
        <f t="shared" si="438"/>
        <v>2023</v>
      </c>
      <c r="V6789" s="1" t="str">
        <f>VLOOKUP(W6789,quarter[],2,FALSE)</f>
        <v>3rd</v>
      </c>
      <c r="W6789" s="1" t="str">
        <f t="shared" si="440"/>
        <v>August</v>
      </c>
      <c r="X6789" s="1" t="str">
        <f t="shared" si="439"/>
        <v>Calo, Robyn</v>
      </c>
      <c r="Y6789" s="1"/>
      <c r="Z6789" s="1"/>
      <c r="AA6789" s="1" t="s">
        <v>18006</v>
      </c>
      <c r="AB6789" s="1"/>
      <c r="AC6789" s="1"/>
      <c r="AD6789" s="1"/>
      <c r="AE6789" s="1"/>
    </row>
    <row r="6790" spans="1:31">
      <c r="A6790" t="s">
        <v>18007</v>
      </c>
      <c r="B6790" s="1">
        <v>45148</v>
      </c>
      <c r="C6790" s="1" t="s">
        <v>53</v>
      </c>
      <c r="D6790" t="s">
        <v>18008</v>
      </c>
      <c r="E6790" t="s">
        <v>220</v>
      </c>
      <c r="F6790" s="16" t="s">
        <v>2252</v>
      </c>
      <c r="G6790" s="16"/>
      <c r="H6790" t="s">
        <v>13</v>
      </c>
      <c r="I6790" t="s">
        <v>13</v>
      </c>
      <c r="J6790" t="s">
        <v>99</v>
      </c>
      <c r="K6790" t="s">
        <v>88</v>
      </c>
      <c r="L6790" t="s">
        <v>89</v>
      </c>
      <c r="M6790">
        <v>0</v>
      </c>
      <c r="N6790" t="s">
        <v>90</v>
      </c>
      <c r="O6790" s="1">
        <v>45149</v>
      </c>
      <c r="P6790" s="2"/>
      <c r="Q6790" s="2"/>
      <c r="R6790" s="1"/>
      <c r="U6790" s="1" t="str">
        <f t="shared" ref="U6790:U6853" si="441">TEXT(B6790,"yyyy")</f>
        <v>2023</v>
      </c>
      <c r="V6790" s="1" t="str">
        <f>VLOOKUP(W6790,quarter[],2,FALSE)</f>
        <v>3rd</v>
      </c>
      <c r="W6790" s="1" t="str">
        <f t="shared" si="440"/>
        <v>August</v>
      </c>
      <c r="X6790" s="1" t="str">
        <f t="shared" ref="X6790:X6853" si="442">C6790</f>
        <v>Perry, April</v>
      </c>
      <c r="Y6790" s="1"/>
      <c r="Z6790" s="1"/>
      <c r="AA6790" s="1" t="s">
        <v>18009</v>
      </c>
      <c r="AB6790" s="1"/>
      <c r="AC6790" s="1"/>
      <c r="AD6790" s="1"/>
      <c r="AE6790" s="1"/>
    </row>
    <row r="6791" spans="1:31">
      <c r="A6791" t="s">
        <v>18010</v>
      </c>
      <c r="B6791" s="1">
        <v>45148</v>
      </c>
      <c r="C6791" s="1" t="s">
        <v>54</v>
      </c>
      <c r="D6791" t="s">
        <v>18011</v>
      </c>
      <c r="E6791" t="s">
        <v>220</v>
      </c>
      <c r="F6791" s="16" t="s">
        <v>18012</v>
      </c>
      <c r="G6791" s="16"/>
      <c r="H6791" t="s">
        <v>13</v>
      </c>
      <c r="I6791" t="s">
        <v>13</v>
      </c>
      <c r="J6791" t="s">
        <v>117</v>
      </c>
      <c r="K6791" t="s">
        <v>88</v>
      </c>
      <c r="L6791" t="s">
        <v>89</v>
      </c>
      <c r="M6791">
        <v>0</v>
      </c>
      <c r="N6791" t="s">
        <v>90</v>
      </c>
      <c r="O6791" s="1">
        <v>45156</v>
      </c>
      <c r="P6791" s="2"/>
      <c r="Q6791" s="2"/>
      <c r="R6791" s="1"/>
      <c r="U6791" s="1" t="str">
        <f t="shared" si="441"/>
        <v>2023</v>
      </c>
      <c r="V6791" s="1" t="str">
        <f>VLOOKUP(W6791,quarter[],2,FALSE)</f>
        <v>3rd</v>
      </c>
      <c r="W6791" s="1" t="str">
        <f t="shared" si="440"/>
        <v>August</v>
      </c>
      <c r="X6791" s="1" t="str">
        <f t="shared" si="442"/>
        <v>Pitts, Jeff</v>
      </c>
      <c r="Y6791" s="1"/>
      <c r="Z6791" s="1"/>
      <c r="AA6791" s="1" t="s">
        <v>18013</v>
      </c>
      <c r="AB6791" s="1"/>
      <c r="AC6791" s="1"/>
      <c r="AD6791" s="1"/>
      <c r="AE6791" s="1"/>
    </row>
    <row r="6792" spans="1:31">
      <c r="A6792" t="s">
        <v>18014</v>
      </c>
      <c r="B6792" s="1">
        <v>45148</v>
      </c>
      <c r="C6792" s="1" t="s">
        <v>49</v>
      </c>
      <c r="D6792" t="s">
        <v>18015</v>
      </c>
      <c r="E6792" t="s">
        <v>86</v>
      </c>
      <c r="F6792" s="16" t="s">
        <v>3585</v>
      </c>
      <c r="G6792" s="16"/>
      <c r="H6792" t="s">
        <v>13</v>
      </c>
      <c r="I6792" t="s">
        <v>13</v>
      </c>
      <c r="J6792" t="s">
        <v>140</v>
      </c>
      <c r="K6792" t="s">
        <v>88</v>
      </c>
      <c r="L6792" t="s">
        <v>89</v>
      </c>
      <c r="M6792">
        <v>0</v>
      </c>
      <c r="N6792" t="s">
        <v>90</v>
      </c>
      <c r="O6792" s="1">
        <v>45148</v>
      </c>
      <c r="P6792" s="2"/>
      <c r="Q6792" s="2"/>
      <c r="R6792" s="1"/>
      <c r="U6792" s="1" t="str">
        <f t="shared" si="441"/>
        <v>2023</v>
      </c>
      <c r="V6792" s="1" t="str">
        <f>VLOOKUP(W6792,quarter[],2,FALSE)</f>
        <v>3rd</v>
      </c>
      <c r="W6792" s="1" t="str">
        <f t="shared" si="440"/>
        <v>August</v>
      </c>
      <c r="X6792" s="1" t="str">
        <f t="shared" si="442"/>
        <v>Brake, Cassi</v>
      </c>
      <c r="Y6792" s="1"/>
      <c r="Z6792" s="1"/>
      <c r="AA6792" s="1" t="s">
        <v>18016</v>
      </c>
      <c r="AB6792" s="1"/>
      <c r="AC6792" s="1"/>
      <c r="AD6792" s="1"/>
      <c r="AE6792" s="1"/>
    </row>
    <row r="6793" spans="1:31">
      <c r="A6793" t="s">
        <v>18017</v>
      </c>
      <c r="B6793" s="1">
        <v>45148</v>
      </c>
      <c r="C6793" s="1" t="s">
        <v>48</v>
      </c>
      <c r="D6793" t="s">
        <v>18018</v>
      </c>
      <c r="E6793" t="s">
        <v>86</v>
      </c>
      <c r="F6793" s="16" t="s">
        <v>18019</v>
      </c>
      <c r="G6793" s="16"/>
      <c r="H6793" t="s">
        <v>18020</v>
      </c>
      <c r="I6793" t="s">
        <v>18021</v>
      </c>
      <c r="J6793" t="s">
        <v>369</v>
      </c>
      <c r="K6793" t="s">
        <v>90</v>
      </c>
      <c r="L6793" t="s">
        <v>90</v>
      </c>
      <c r="M6793">
        <v>2</v>
      </c>
      <c r="N6793" t="s">
        <v>90</v>
      </c>
      <c r="O6793" s="1">
        <v>45152</v>
      </c>
      <c r="P6793" s="2"/>
      <c r="Q6793" s="2"/>
      <c r="R6793" s="1"/>
      <c r="U6793" s="1" t="str">
        <f t="shared" si="441"/>
        <v>2023</v>
      </c>
      <c r="V6793" s="1" t="str">
        <f>VLOOKUP(W6793,quarter[],2,FALSE)</f>
        <v>3rd</v>
      </c>
      <c r="W6793" s="1" t="str">
        <f t="shared" si="440"/>
        <v>August</v>
      </c>
      <c r="X6793" s="1" t="str">
        <f t="shared" si="442"/>
        <v>Alexander, Lindsay</v>
      </c>
      <c r="Y6793" s="1"/>
      <c r="Z6793" s="1"/>
      <c r="AA6793" s="1" t="s">
        <v>18022</v>
      </c>
      <c r="AB6793" s="1"/>
      <c r="AC6793" s="1"/>
      <c r="AD6793" s="1"/>
      <c r="AE6793" s="1"/>
    </row>
    <row r="6794" spans="1:31">
      <c r="A6794" t="s">
        <v>18023</v>
      </c>
      <c r="B6794" s="1">
        <v>45148</v>
      </c>
      <c r="C6794" s="1" t="s">
        <v>50</v>
      </c>
      <c r="D6794" t="s">
        <v>18024</v>
      </c>
      <c r="E6794" t="s">
        <v>220</v>
      </c>
      <c r="F6794" s="16" t="s">
        <v>18025</v>
      </c>
      <c r="G6794" s="16"/>
      <c r="H6794" t="s">
        <v>13</v>
      </c>
      <c r="I6794" t="s">
        <v>18026</v>
      </c>
      <c r="J6794" t="s">
        <v>87</v>
      </c>
      <c r="K6794" t="s">
        <v>88</v>
      </c>
      <c r="L6794" t="s">
        <v>89</v>
      </c>
      <c r="M6794">
        <v>0</v>
      </c>
      <c r="N6794" t="s">
        <v>90</v>
      </c>
      <c r="O6794" s="1">
        <v>45153</v>
      </c>
      <c r="P6794" s="2"/>
      <c r="Q6794" s="2"/>
      <c r="R6794" s="1"/>
      <c r="U6794" s="1" t="str">
        <f t="shared" si="441"/>
        <v>2023</v>
      </c>
      <c r="V6794" s="1" t="str">
        <f>VLOOKUP(W6794,quarter[],2,FALSE)</f>
        <v>3rd</v>
      </c>
      <c r="W6794" s="1" t="str">
        <f t="shared" si="440"/>
        <v>August</v>
      </c>
      <c r="X6794" s="1" t="str">
        <f t="shared" si="442"/>
        <v>Calo, Robyn</v>
      </c>
      <c r="Y6794" s="1"/>
      <c r="Z6794" s="1"/>
      <c r="AA6794" s="1" t="s">
        <v>18027</v>
      </c>
      <c r="AB6794" s="1"/>
      <c r="AC6794" s="1"/>
      <c r="AD6794" s="1"/>
      <c r="AE6794" s="1"/>
    </row>
    <row r="6795" spans="1:31">
      <c r="A6795" t="s">
        <v>18028</v>
      </c>
      <c r="B6795" s="1">
        <v>45148</v>
      </c>
      <c r="C6795" s="1" t="s">
        <v>49</v>
      </c>
      <c r="D6795" t="s">
        <v>18029</v>
      </c>
      <c r="E6795" t="s">
        <v>220</v>
      </c>
      <c r="F6795" s="16" t="s">
        <v>3683</v>
      </c>
      <c r="G6795" s="16"/>
      <c r="H6795" t="s">
        <v>13</v>
      </c>
      <c r="I6795" t="s">
        <v>13</v>
      </c>
      <c r="J6795" t="s">
        <v>140</v>
      </c>
      <c r="K6795" t="s">
        <v>88</v>
      </c>
      <c r="L6795" t="s">
        <v>89</v>
      </c>
      <c r="M6795">
        <v>0</v>
      </c>
      <c r="N6795" t="s">
        <v>90</v>
      </c>
      <c r="O6795" s="1">
        <v>45148</v>
      </c>
      <c r="P6795" s="2"/>
      <c r="Q6795" s="2"/>
      <c r="R6795" s="1"/>
      <c r="U6795" s="1" t="str">
        <f t="shared" si="441"/>
        <v>2023</v>
      </c>
      <c r="V6795" s="1" t="str">
        <f>VLOOKUP(W6795,quarter[],2,FALSE)</f>
        <v>3rd</v>
      </c>
      <c r="W6795" s="1" t="str">
        <f t="shared" si="440"/>
        <v>August</v>
      </c>
      <c r="X6795" s="1" t="str">
        <f t="shared" si="442"/>
        <v>Brake, Cassi</v>
      </c>
      <c r="Y6795" s="1"/>
      <c r="Z6795" s="1"/>
      <c r="AA6795" s="1" t="s">
        <v>18030</v>
      </c>
      <c r="AB6795" s="1"/>
      <c r="AC6795" s="1"/>
      <c r="AD6795" s="1"/>
      <c r="AE6795" s="1"/>
    </row>
    <row r="6796" spans="1:31">
      <c r="A6796" t="s">
        <v>18031</v>
      </c>
      <c r="B6796" s="1">
        <v>45148</v>
      </c>
      <c r="C6796" s="1" t="s">
        <v>48</v>
      </c>
      <c r="D6796" t="s">
        <v>18032</v>
      </c>
      <c r="E6796" t="s">
        <v>220</v>
      </c>
      <c r="F6796" s="16" t="s">
        <v>18033</v>
      </c>
      <c r="G6796" s="16"/>
      <c r="H6796" t="s">
        <v>18034</v>
      </c>
      <c r="I6796" t="s">
        <v>18035</v>
      </c>
      <c r="J6796" t="s">
        <v>87</v>
      </c>
      <c r="K6796" t="s">
        <v>90</v>
      </c>
      <c r="L6796" t="s">
        <v>89</v>
      </c>
      <c r="M6796">
        <v>0</v>
      </c>
      <c r="N6796" t="s">
        <v>90</v>
      </c>
      <c r="O6796" s="1">
        <v>45149</v>
      </c>
      <c r="P6796" s="2"/>
      <c r="Q6796" s="2"/>
      <c r="R6796" s="1"/>
      <c r="U6796" s="1" t="str">
        <f t="shared" si="441"/>
        <v>2023</v>
      </c>
      <c r="V6796" s="1" t="str">
        <f>VLOOKUP(W6796,quarter[],2,FALSE)</f>
        <v>3rd</v>
      </c>
      <c r="W6796" s="1" t="str">
        <f t="shared" si="440"/>
        <v>August</v>
      </c>
      <c r="X6796" s="1" t="str">
        <f t="shared" si="442"/>
        <v>Alexander, Lindsay</v>
      </c>
      <c r="Y6796" s="1"/>
      <c r="Z6796" s="1"/>
      <c r="AA6796" s="1" t="s">
        <v>18036</v>
      </c>
      <c r="AB6796" s="1"/>
      <c r="AC6796" s="1"/>
      <c r="AD6796" s="1"/>
      <c r="AE6796" s="1"/>
    </row>
    <row r="6797" spans="1:31">
      <c r="A6797" t="s">
        <v>18037</v>
      </c>
      <c r="B6797" s="1">
        <v>45148</v>
      </c>
      <c r="C6797" s="1" t="s">
        <v>53</v>
      </c>
      <c r="D6797" t="s">
        <v>18038</v>
      </c>
      <c r="E6797" t="s">
        <v>86</v>
      </c>
      <c r="F6797" s="16" t="s">
        <v>18039</v>
      </c>
      <c r="G6797" s="16"/>
      <c r="H6797" t="s">
        <v>13</v>
      </c>
      <c r="I6797" t="s">
        <v>13</v>
      </c>
      <c r="J6797" t="s">
        <v>87</v>
      </c>
      <c r="K6797" t="s">
        <v>88</v>
      </c>
      <c r="L6797" t="s">
        <v>89</v>
      </c>
      <c r="M6797">
        <v>0</v>
      </c>
      <c r="N6797" t="s">
        <v>90</v>
      </c>
      <c r="O6797" s="1">
        <v>45160</v>
      </c>
      <c r="P6797" s="2"/>
      <c r="Q6797" s="2"/>
      <c r="R6797" s="1"/>
      <c r="U6797" s="1" t="str">
        <f t="shared" si="441"/>
        <v>2023</v>
      </c>
      <c r="V6797" s="1" t="str">
        <f>VLOOKUP(W6797,quarter[],2,FALSE)</f>
        <v>3rd</v>
      </c>
      <c r="W6797" s="1" t="str">
        <f t="shared" si="440"/>
        <v>August</v>
      </c>
      <c r="X6797" s="1" t="str">
        <f t="shared" si="442"/>
        <v>Perry, April</v>
      </c>
      <c r="Y6797" s="1"/>
      <c r="Z6797" s="1"/>
      <c r="AA6797" s="1" t="s">
        <v>18040</v>
      </c>
      <c r="AB6797" s="1"/>
      <c r="AC6797" s="1"/>
      <c r="AD6797" s="1"/>
      <c r="AE6797" s="1"/>
    </row>
    <row r="6798" spans="1:31">
      <c r="A6798" t="s">
        <v>18041</v>
      </c>
      <c r="B6798" s="1">
        <v>45148</v>
      </c>
      <c r="C6798" s="1" t="s">
        <v>49</v>
      </c>
      <c r="D6798" t="s">
        <v>2963</v>
      </c>
      <c r="E6798" t="s">
        <v>86</v>
      </c>
      <c r="F6798" s="16" t="s">
        <v>18042</v>
      </c>
      <c r="G6798" s="16"/>
      <c r="H6798" t="s">
        <v>18043</v>
      </c>
      <c r="I6798" t="s">
        <v>13</v>
      </c>
      <c r="J6798" t="s">
        <v>87</v>
      </c>
      <c r="K6798" t="s">
        <v>90</v>
      </c>
      <c r="L6798" t="s">
        <v>90</v>
      </c>
      <c r="M6798">
        <v>0</v>
      </c>
      <c r="N6798" t="s">
        <v>90</v>
      </c>
      <c r="O6798" s="1">
        <v>45154</v>
      </c>
      <c r="P6798" s="2"/>
      <c r="Q6798" s="2"/>
      <c r="R6798" s="1"/>
      <c r="U6798" s="1" t="str">
        <f t="shared" si="441"/>
        <v>2023</v>
      </c>
      <c r="V6798" s="1" t="str">
        <f>VLOOKUP(W6798,quarter[],2,FALSE)</f>
        <v>3rd</v>
      </c>
      <c r="W6798" s="1" t="str">
        <f t="shared" si="440"/>
        <v>August</v>
      </c>
      <c r="X6798" s="1" t="str">
        <f t="shared" si="442"/>
        <v>Brake, Cassi</v>
      </c>
      <c r="Y6798" s="1"/>
      <c r="Z6798" s="1"/>
      <c r="AA6798" s="1" t="s">
        <v>18044</v>
      </c>
      <c r="AB6798" s="1"/>
      <c r="AC6798" s="1"/>
      <c r="AD6798" s="1"/>
      <c r="AE6798" s="1"/>
    </row>
    <row r="6799" spans="1:31">
      <c r="A6799" t="s">
        <v>18045</v>
      </c>
      <c r="B6799" s="1">
        <v>45148</v>
      </c>
      <c r="C6799" s="1" t="s">
        <v>50</v>
      </c>
      <c r="D6799" t="s">
        <v>2728</v>
      </c>
      <c r="E6799" t="s">
        <v>86</v>
      </c>
      <c r="F6799" s="16" t="s">
        <v>18046</v>
      </c>
      <c r="G6799" s="16"/>
      <c r="H6799" t="s">
        <v>13</v>
      </c>
      <c r="I6799" t="s">
        <v>13</v>
      </c>
      <c r="J6799" t="s">
        <v>87</v>
      </c>
      <c r="K6799" t="s">
        <v>88</v>
      </c>
      <c r="L6799" t="s">
        <v>89</v>
      </c>
      <c r="M6799">
        <v>0</v>
      </c>
      <c r="N6799" t="s">
        <v>90</v>
      </c>
      <c r="O6799" s="1">
        <v>45149</v>
      </c>
      <c r="P6799" s="2"/>
      <c r="Q6799" s="2"/>
      <c r="R6799" s="1"/>
      <c r="U6799" s="1" t="str">
        <f t="shared" si="441"/>
        <v>2023</v>
      </c>
      <c r="V6799" s="1" t="str">
        <f>VLOOKUP(W6799,quarter[],2,FALSE)</f>
        <v>3rd</v>
      </c>
      <c r="W6799" s="1" t="str">
        <f t="shared" si="440"/>
        <v>August</v>
      </c>
      <c r="X6799" s="1" t="str">
        <f t="shared" si="442"/>
        <v>Calo, Robyn</v>
      </c>
      <c r="Y6799" s="1"/>
      <c r="Z6799" s="1"/>
      <c r="AA6799" s="1" t="s">
        <v>18047</v>
      </c>
      <c r="AB6799" s="1"/>
      <c r="AC6799" s="1"/>
      <c r="AD6799" s="1"/>
      <c r="AE6799" s="1"/>
    </row>
    <row r="6800" spans="1:31">
      <c r="A6800" t="s">
        <v>18048</v>
      </c>
      <c r="B6800" s="1">
        <v>45148</v>
      </c>
      <c r="C6800" s="1" t="s">
        <v>48</v>
      </c>
      <c r="D6800" t="s">
        <v>18049</v>
      </c>
      <c r="E6800" t="s">
        <v>86</v>
      </c>
      <c r="F6800" s="16" t="s">
        <v>18050</v>
      </c>
      <c r="G6800" s="16"/>
      <c r="H6800" t="s">
        <v>18051</v>
      </c>
      <c r="I6800" t="s">
        <v>18052</v>
      </c>
      <c r="J6800" t="s">
        <v>87</v>
      </c>
      <c r="K6800" t="s">
        <v>90</v>
      </c>
      <c r="L6800" t="s">
        <v>90</v>
      </c>
      <c r="M6800">
        <v>0</v>
      </c>
      <c r="N6800" t="s">
        <v>90</v>
      </c>
      <c r="O6800" s="1">
        <v>45166</v>
      </c>
      <c r="P6800" s="2"/>
      <c r="Q6800" s="2"/>
      <c r="R6800" s="1"/>
      <c r="U6800" s="1" t="str">
        <f t="shared" si="441"/>
        <v>2023</v>
      </c>
      <c r="V6800" s="1" t="str">
        <f>VLOOKUP(W6800,quarter[],2,FALSE)</f>
        <v>3rd</v>
      </c>
      <c r="W6800" s="1" t="str">
        <f t="shared" si="440"/>
        <v>August</v>
      </c>
      <c r="X6800" s="1" t="str">
        <f t="shared" si="442"/>
        <v>Alexander, Lindsay</v>
      </c>
      <c r="Y6800" s="1"/>
      <c r="Z6800" s="1"/>
      <c r="AA6800" s="1" t="s">
        <v>18053</v>
      </c>
      <c r="AB6800" s="1"/>
      <c r="AC6800" s="1"/>
      <c r="AD6800" s="1"/>
      <c r="AE6800" s="1"/>
    </row>
    <row r="6801" spans="1:31">
      <c r="A6801" t="s">
        <v>18054</v>
      </c>
      <c r="B6801" s="1">
        <v>45148</v>
      </c>
      <c r="C6801" s="1" t="s">
        <v>53</v>
      </c>
      <c r="D6801" t="s">
        <v>6390</v>
      </c>
      <c r="E6801" t="s">
        <v>86</v>
      </c>
      <c r="F6801" s="16" t="s">
        <v>18055</v>
      </c>
      <c r="G6801" s="16"/>
      <c r="H6801" t="s">
        <v>13</v>
      </c>
      <c r="I6801" t="s">
        <v>18056</v>
      </c>
      <c r="J6801" t="s">
        <v>87</v>
      </c>
      <c r="K6801" t="s">
        <v>88</v>
      </c>
      <c r="L6801" t="s">
        <v>89</v>
      </c>
      <c r="M6801">
        <v>0</v>
      </c>
      <c r="N6801" t="s">
        <v>90</v>
      </c>
      <c r="O6801" s="1">
        <v>45155</v>
      </c>
      <c r="P6801" s="2"/>
      <c r="Q6801" s="2"/>
      <c r="R6801" s="1"/>
      <c r="U6801" s="1" t="str">
        <f t="shared" si="441"/>
        <v>2023</v>
      </c>
      <c r="V6801" s="1" t="str">
        <f>VLOOKUP(W6801,quarter[],2,FALSE)</f>
        <v>3rd</v>
      </c>
      <c r="W6801" s="1" t="str">
        <f t="shared" si="440"/>
        <v>August</v>
      </c>
      <c r="X6801" s="1" t="str">
        <f t="shared" si="442"/>
        <v>Perry, April</v>
      </c>
      <c r="Y6801" s="1"/>
      <c r="Z6801" s="1"/>
      <c r="AA6801" s="1" t="s">
        <v>1348</v>
      </c>
      <c r="AB6801" s="1"/>
      <c r="AC6801" s="1"/>
      <c r="AD6801" s="1"/>
      <c r="AE6801" s="1"/>
    </row>
    <row r="6802" spans="1:31">
      <c r="A6802" t="s">
        <v>18057</v>
      </c>
      <c r="B6802" s="1">
        <v>45148</v>
      </c>
      <c r="C6802" s="1" t="s">
        <v>50</v>
      </c>
      <c r="D6802" t="s">
        <v>18058</v>
      </c>
      <c r="E6802" t="s">
        <v>86</v>
      </c>
      <c r="F6802" s="16" t="s">
        <v>2177</v>
      </c>
      <c r="G6802" s="16"/>
      <c r="H6802" t="s">
        <v>13</v>
      </c>
      <c r="I6802" t="s">
        <v>13</v>
      </c>
      <c r="J6802" t="s">
        <v>140</v>
      </c>
      <c r="K6802" t="s">
        <v>88</v>
      </c>
      <c r="L6802" t="s">
        <v>89</v>
      </c>
      <c r="M6802">
        <v>0</v>
      </c>
      <c r="N6802" t="s">
        <v>90</v>
      </c>
      <c r="O6802" s="1">
        <v>45149</v>
      </c>
      <c r="P6802" s="2"/>
      <c r="Q6802" s="2"/>
      <c r="R6802" s="1"/>
      <c r="U6802" s="1" t="str">
        <f t="shared" si="441"/>
        <v>2023</v>
      </c>
      <c r="V6802" s="1" t="str">
        <f>VLOOKUP(W6802,quarter[],2,FALSE)</f>
        <v>3rd</v>
      </c>
      <c r="W6802" s="1" t="str">
        <f t="shared" si="440"/>
        <v>August</v>
      </c>
      <c r="X6802" s="1" t="str">
        <f t="shared" si="442"/>
        <v>Calo, Robyn</v>
      </c>
      <c r="Y6802" s="1"/>
      <c r="Z6802" s="1"/>
      <c r="AA6802" s="1" t="s">
        <v>18059</v>
      </c>
      <c r="AB6802" s="1"/>
      <c r="AC6802" s="1"/>
      <c r="AD6802" s="1"/>
      <c r="AE6802" s="1"/>
    </row>
    <row r="6803" spans="1:31">
      <c r="A6803" t="s">
        <v>18060</v>
      </c>
      <c r="B6803" s="1">
        <v>45148</v>
      </c>
      <c r="C6803" s="1" t="s">
        <v>49</v>
      </c>
      <c r="D6803" t="s">
        <v>18061</v>
      </c>
      <c r="E6803" t="s">
        <v>86</v>
      </c>
      <c r="F6803" s="16" t="s">
        <v>2177</v>
      </c>
      <c r="G6803" s="16"/>
      <c r="H6803" t="s">
        <v>13</v>
      </c>
      <c r="I6803" t="s">
        <v>13</v>
      </c>
      <c r="J6803" t="s">
        <v>140</v>
      </c>
      <c r="K6803" t="s">
        <v>88</v>
      </c>
      <c r="L6803" t="s">
        <v>89</v>
      </c>
      <c r="M6803">
        <v>0</v>
      </c>
      <c r="N6803" t="s">
        <v>90</v>
      </c>
      <c r="O6803" s="1">
        <v>45149</v>
      </c>
      <c r="P6803" s="2"/>
      <c r="Q6803" s="2"/>
      <c r="R6803" s="1"/>
      <c r="U6803" s="1" t="str">
        <f t="shared" si="441"/>
        <v>2023</v>
      </c>
      <c r="V6803" s="1" t="str">
        <f>VLOOKUP(W6803,quarter[],2,FALSE)</f>
        <v>3rd</v>
      </c>
      <c r="W6803" s="1" t="str">
        <f t="shared" si="440"/>
        <v>August</v>
      </c>
      <c r="X6803" s="1" t="str">
        <f t="shared" si="442"/>
        <v>Brake, Cassi</v>
      </c>
      <c r="Y6803" s="1"/>
      <c r="Z6803" s="1"/>
      <c r="AA6803" s="1" t="s">
        <v>18062</v>
      </c>
      <c r="AB6803" s="1"/>
      <c r="AC6803" s="1"/>
      <c r="AD6803" s="1"/>
      <c r="AE6803" s="1"/>
    </row>
    <row r="6804" spans="1:31">
      <c r="A6804" t="s">
        <v>18063</v>
      </c>
      <c r="B6804" s="1">
        <v>45148</v>
      </c>
      <c r="C6804" s="1" t="s">
        <v>48</v>
      </c>
      <c r="D6804" t="s">
        <v>14470</v>
      </c>
      <c r="E6804" t="s">
        <v>86</v>
      </c>
      <c r="F6804" s="16" t="s">
        <v>2177</v>
      </c>
      <c r="G6804" s="16"/>
      <c r="H6804" t="s">
        <v>13</v>
      </c>
      <c r="I6804" t="s">
        <v>13</v>
      </c>
      <c r="J6804" t="s">
        <v>140</v>
      </c>
      <c r="K6804" t="s">
        <v>88</v>
      </c>
      <c r="L6804" t="s">
        <v>89</v>
      </c>
      <c r="M6804">
        <v>0</v>
      </c>
      <c r="N6804" t="s">
        <v>90</v>
      </c>
      <c r="O6804" s="1">
        <v>45149</v>
      </c>
      <c r="P6804" s="2"/>
      <c r="Q6804" s="2"/>
      <c r="R6804" s="1"/>
      <c r="U6804" s="1" t="str">
        <f t="shared" si="441"/>
        <v>2023</v>
      </c>
      <c r="V6804" s="1" t="str">
        <f>VLOOKUP(W6804,quarter[],2,FALSE)</f>
        <v>3rd</v>
      </c>
      <c r="W6804" s="1" t="str">
        <f t="shared" si="440"/>
        <v>August</v>
      </c>
      <c r="X6804" s="1" t="str">
        <f t="shared" si="442"/>
        <v>Alexander, Lindsay</v>
      </c>
      <c r="Y6804" s="1"/>
      <c r="Z6804" s="1"/>
      <c r="AA6804" s="1" t="s">
        <v>18064</v>
      </c>
      <c r="AB6804" s="1"/>
      <c r="AC6804" s="1"/>
      <c r="AD6804" s="1"/>
      <c r="AE6804" s="1"/>
    </row>
    <row r="6805" spans="1:31">
      <c r="A6805" t="s">
        <v>18065</v>
      </c>
      <c r="B6805" s="1">
        <v>45148</v>
      </c>
      <c r="C6805" s="1" t="s">
        <v>53</v>
      </c>
      <c r="D6805" t="s">
        <v>2963</v>
      </c>
      <c r="E6805" t="s">
        <v>86</v>
      </c>
      <c r="F6805" s="16" t="s">
        <v>18066</v>
      </c>
      <c r="G6805" s="16"/>
      <c r="H6805" t="s">
        <v>18067</v>
      </c>
      <c r="I6805" t="s">
        <v>18068</v>
      </c>
      <c r="J6805" t="s">
        <v>87</v>
      </c>
      <c r="K6805" t="s">
        <v>90</v>
      </c>
      <c r="L6805" t="s">
        <v>90</v>
      </c>
      <c r="M6805">
        <v>0</v>
      </c>
      <c r="N6805" t="s">
        <v>90</v>
      </c>
      <c r="O6805" s="1">
        <v>45159</v>
      </c>
      <c r="P6805" s="2"/>
      <c r="Q6805" s="2"/>
      <c r="R6805" s="1"/>
      <c r="U6805" s="1" t="str">
        <f t="shared" si="441"/>
        <v>2023</v>
      </c>
      <c r="V6805" s="1" t="str">
        <f>VLOOKUP(W6805,quarter[],2,FALSE)</f>
        <v>3rd</v>
      </c>
      <c r="W6805" s="1" t="str">
        <f t="shared" si="440"/>
        <v>August</v>
      </c>
      <c r="X6805" s="1" t="str">
        <f t="shared" si="442"/>
        <v>Perry, April</v>
      </c>
      <c r="Y6805" s="1"/>
      <c r="Z6805" s="1"/>
      <c r="AA6805" s="1" t="s">
        <v>16730</v>
      </c>
      <c r="AB6805" s="1"/>
      <c r="AC6805" s="1"/>
      <c r="AD6805" s="1"/>
      <c r="AE6805" s="1"/>
    </row>
    <row r="6806" spans="1:31">
      <c r="A6806" t="s">
        <v>18069</v>
      </c>
      <c r="B6806" s="1">
        <v>45148</v>
      </c>
      <c r="C6806" s="1" t="s">
        <v>50</v>
      </c>
      <c r="D6806" t="s">
        <v>18070</v>
      </c>
      <c r="E6806" t="s">
        <v>86</v>
      </c>
      <c r="F6806" s="16" t="s">
        <v>10890</v>
      </c>
      <c r="G6806" s="16"/>
      <c r="H6806" t="s">
        <v>13</v>
      </c>
      <c r="I6806" t="s">
        <v>13</v>
      </c>
      <c r="J6806" t="s">
        <v>87</v>
      </c>
      <c r="K6806" t="s">
        <v>88</v>
      </c>
      <c r="L6806" t="s">
        <v>89</v>
      </c>
      <c r="M6806">
        <v>0</v>
      </c>
      <c r="N6806" t="s">
        <v>90</v>
      </c>
      <c r="O6806" s="1">
        <v>45149</v>
      </c>
      <c r="P6806" s="2"/>
      <c r="Q6806" s="2"/>
      <c r="R6806" s="1"/>
      <c r="U6806" s="1" t="str">
        <f t="shared" si="441"/>
        <v>2023</v>
      </c>
      <c r="V6806" s="1" t="str">
        <f>VLOOKUP(W6806,quarter[],2,FALSE)</f>
        <v>3rd</v>
      </c>
      <c r="W6806" s="1" t="str">
        <f t="shared" si="440"/>
        <v>August</v>
      </c>
      <c r="X6806" s="1" t="str">
        <f t="shared" si="442"/>
        <v>Calo, Robyn</v>
      </c>
      <c r="Y6806" s="1"/>
      <c r="Z6806" s="1"/>
      <c r="AA6806" s="1" t="s">
        <v>157</v>
      </c>
      <c r="AB6806" s="1"/>
      <c r="AC6806" s="1"/>
      <c r="AD6806" s="1"/>
      <c r="AE6806" s="1"/>
    </row>
    <row r="6807" spans="1:31">
      <c r="A6807" t="s">
        <v>18071</v>
      </c>
      <c r="B6807" s="1">
        <v>45148</v>
      </c>
      <c r="C6807" s="1" t="s">
        <v>49</v>
      </c>
      <c r="D6807" t="s">
        <v>18072</v>
      </c>
      <c r="E6807" t="s">
        <v>86</v>
      </c>
      <c r="F6807" s="16" t="s">
        <v>2177</v>
      </c>
      <c r="G6807" s="16"/>
      <c r="H6807" t="s">
        <v>13</v>
      </c>
      <c r="I6807" t="s">
        <v>13</v>
      </c>
      <c r="J6807" t="s">
        <v>140</v>
      </c>
      <c r="K6807" t="s">
        <v>88</v>
      </c>
      <c r="L6807" t="s">
        <v>89</v>
      </c>
      <c r="M6807">
        <v>0</v>
      </c>
      <c r="N6807" t="s">
        <v>90</v>
      </c>
      <c r="O6807" s="1">
        <v>45149</v>
      </c>
      <c r="P6807" s="2"/>
      <c r="Q6807" s="2"/>
      <c r="R6807" s="1"/>
      <c r="U6807" s="1" t="str">
        <f t="shared" si="441"/>
        <v>2023</v>
      </c>
      <c r="V6807" s="1" t="str">
        <f>VLOOKUP(W6807,quarter[],2,FALSE)</f>
        <v>3rd</v>
      </c>
      <c r="W6807" s="1" t="str">
        <f t="shared" si="440"/>
        <v>August</v>
      </c>
      <c r="X6807" s="1" t="str">
        <f t="shared" si="442"/>
        <v>Brake, Cassi</v>
      </c>
      <c r="Y6807" s="1"/>
      <c r="Z6807" s="1"/>
      <c r="AA6807" s="1" t="s">
        <v>18073</v>
      </c>
      <c r="AB6807" s="1"/>
      <c r="AC6807" s="1"/>
      <c r="AD6807" s="1"/>
      <c r="AE6807" s="1"/>
    </row>
    <row r="6808" spans="1:31">
      <c r="A6808" t="s">
        <v>18074</v>
      </c>
      <c r="B6808" s="1">
        <v>45148</v>
      </c>
      <c r="C6808" s="1" t="s">
        <v>48</v>
      </c>
      <c r="D6808" t="s">
        <v>18075</v>
      </c>
      <c r="E6808" t="s">
        <v>86</v>
      </c>
      <c r="F6808" s="16" t="s">
        <v>2177</v>
      </c>
      <c r="G6808" s="16"/>
      <c r="H6808" t="s">
        <v>13</v>
      </c>
      <c r="I6808" t="s">
        <v>13</v>
      </c>
      <c r="J6808" t="s">
        <v>140</v>
      </c>
      <c r="K6808" t="s">
        <v>88</v>
      </c>
      <c r="L6808" t="s">
        <v>89</v>
      </c>
      <c r="M6808">
        <v>0</v>
      </c>
      <c r="N6808" t="s">
        <v>90</v>
      </c>
      <c r="O6808" s="1">
        <v>45149</v>
      </c>
      <c r="P6808" s="2"/>
      <c r="Q6808" s="2"/>
      <c r="R6808" s="1"/>
      <c r="U6808" s="1" t="str">
        <f t="shared" si="441"/>
        <v>2023</v>
      </c>
      <c r="V6808" s="1" t="str">
        <f>VLOOKUP(W6808,quarter[],2,FALSE)</f>
        <v>3rd</v>
      </c>
      <c r="W6808" s="1" t="str">
        <f t="shared" si="440"/>
        <v>August</v>
      </c>
      <c r="X6808" s="1" t="str">
        <f t="shared" si="442"/>
        <v>Alexander, Lindsay</v>
      </c>
      <c r="Y6808" s="1"/>
      <c r="Z6808" s="1"/>
      <c r="AA6808" s="1" t="s">
        <v>18076</v>
      </c>
      <c r="AB6808" s="1"/>
      <c r="AC6808" s="1"/>
      <c r="AD6808" s="1"/>
      <c r="AE6808" s="1"/>
    </row>
    <row r="6809" spans="1:31">
      <c r="A6809" t="s">
        <v>18077</v>
      </c>
      <c r="B6809" s="1">
        <v>45148</v>
      </c>
      <c r="C6809" s="1" t="s">
        <v>53</v>
      </c>
      <c r="D6809" t="s">
        <v>18078</v>
      </c>
      <c r="E6809" t="s">
        <v>86</v>
      </c>
      <c r="F6809" s="16" t="s">
        <v>3969</v>
      </c>
      <c r="G6809" s="16"/>
      <c r="H6809" t="s">
        <v>13</v>
      </c>
      <c r="I6809" t="s">
        <v>13</v>
      </c>
      <c r="J6809" t="s">
        <v>369</v>
      </c>
      <c r="K6809" t="s">
        <v>90</v>
      </c>
      <c r="L6809" t="s">
        <v>89</v>
      </c>
      <c r="M6809">
        <v>0</v>
      </c>
      <c r="N6809" t="s">
        <v>90</v>
      </c>
      <c r="O6809" s="1">
        <v>45162</v>
      </c>
      <c r="P6809" s="2"/>
      <c r="Q6809" s="2"/>
      <c r="R6809" s="1"/>
      <c r="U6809" s="1" t="str">
        <f t="shared" si="441"/>
        <v>2023</v>
      </c>
      <c r="V6809" s="1" t="str">
        <f>VLOOKUP(W6809,quarter[],2,FALSE)</f>
        <v>3rd</v>
      </c>
      <c r="W6809" s="1" t="str">
        <f t="shared" si="440"/>
        <v>August</v>
      </c>
      <c r="X6809" s="1" t="str">
        <f t="shared" si="442"/>
        <v>Perry, April</v>
      </c>
      <c r="Y6809" s="1"/>
      <c r="Z6809" s="1"/>
      <c r="AA6809" s="1" t="s">
        <v>18079</v>
      </c>
      <c r="AB6809" s="1"/>
      <c r="AC6809" s="1"/>
      <c r="AD6809" s="1"/>
      <c r="AE6809" s="1"/>
    </row>
    <row r="6810" spans="1:31">
      <c r="A6810" t="s">
        <v>18080</v>
      </c>
      <c r="B6810" s="1">
        <v>45149</v>
      </c>
      <c r="C6810" s="1" t="s">
        <v>50</v>
      </c>
      <c r="D6810" t="s">
        <v>18081</v>
      </c>
      <c r="E6810" t="s">
        <v>86</v>
      </c>
      <c r="F6810" s="16" t="s">
        <v>99</v>
      </c>
      <c r="G6810" s="16"/>
      <c r="H6810" t="s">
        <v>13</v>
      </c>
      <c r="I6810" t="s">
        <v>13</v>
      </c>
      <c r="J6810" t="s">
        <v>99</v>
      </c>
      <c r="K6810" t="s">
        <v>88</v>
      </c>
      <c r="L6810" t="s">
        <v>89</v>
      </c>
      <c r="M6810">
        <v>0</v>
      </c>
      <c r="N6810" t="s">
        <v>90</v>
      </c>
      <c r="O6810" s="1">
        <v>45160</v>
      </c>
      <c r="P6810" s="2"/>
      <c r="Q6810" s="2"/>
      <c r="R6810" s="1"/>
      <c r="U6810" s="1" t="str">
        <f t="shared" si="441"/>
        <v>2023</v>
      </c>
      <c r="V6810" s="1" t="str">
        <f>VLOOKUP(W6810,quarter[],2,FALSE)</f>
        <v>3rd</v>
      </c>
      <c r="W6810" s="1" t="str">
        <f t="shared" si="440"/>
        <v>August</v>
      </c>
      <c r="X6810" s="1" t="str">
        <f t="shared" si="442"/>
        <v>Calo, Robyn</v>
      </c>
      <c r="Y6810" s="1"/>
      <c r="Z6810" s="1"/>
      <c r="AA6810" s="1" t="s">
        <v>18082</v>
      </c>
      <c r="AB6810" s="1"/>
      <c r="AC6810" s="1"/>
      <c r="AD6810" s="1"/>
      <c r="AE6810" s="1"/>
    </row>
    <row r="6811" spans="1:31">
      <c r="A6811" t="s">
        <v>18083</v>
      </c>
      <c r="B6811" s="1">
        <v>45149</v>
      </c>
      <c r="C6811" s="1" t="s">
        <v>49</v>
      </c>
      <c r="D6811" t="s">
        <v>16149</v>
      </c>
      <c r="E6811" t="s">
        <v>86</v>
      </c>
      <c r="F6811" s="16" t="s">
        <v>18084</v>
      </c>
      <c r="G6811" s="16"/>
      <c r="H6811" t="s">
        <v>13</v>
      </c>
      <c r="I6811" t="s">
        <v>13</v>
      </c>
      <c r="J6811" t="s">
        <v>99</v>
      </c>
      <c r="K6811" t="s">
        <v>88</v>
      </c>
      <c r="L6811" t="s">
        <v>89</v>
      </c>
      <c r="M6811">
        <v>0</v>
      </c>
      <c r="N6811" t="s">
        <v>90</v>
      </c>
      <c r="O6811" s="1">
        <v>45152</v>
      </c>
      <c r="P6811" s="2"/>
      <c r="Q6811" s="2"/>
      <c r="R6811" s="1"/>
      <c r="U6811" s="1" t="str">
        <f t="shared" si="441"/>
        <v>2023</v>
      </c>
      <c r="V6811" s="1" t="str">
        <f>VLOOKUP(W6811,quarter[],2,FALSE)</f>
        <v>3rd</v>
      </c>
      <c r="W6811" s="1" t="str">
        <f t="shared" si="440"/>
        <v>August</v>
      </c>
      <c r="X6811" s="1" t="str">
        <f t="shared" si="442"/>
        <v>Brake, Cassi</v>
      </c>
      <c r="Y6811" s="1"/>
      <c r="Z6811" s="1"/>
      <c r="AA6811" s="1" t="s">
        <v>6197</v>
      </c>
      <c r="AB6811" s="1"/>
      <c r="AC6811" s="1"/>
      <c r="AD6811" s="1"/>
      <c r="AE6811" s="1"/>
    </row>
    <row r="6812" spans="1:31">
      <c r="A6812" t="s">
        <v>18085</v>
      </c>
      <c r="B6812" s="1">
        <v>45149</v>
      </c>
      <c r="C6812" s="1" t="s">
        <v>48</v>
      </c>
      <c r="D6812" t="s">
        <v>18086</v>
      </c>
      <c r="E6812" t="s">
        <v>86</v>
      </c>
      <c r="F6812" s="16" t="s">
        <v>2098</v>
      </c>
      <c r="G6812" s="16"/>
      <c r="H6812" t="s">
        <v>16442</v>
      </c>
      <c r="I6812" t="s">
        <v>13</v>
      </c>
      <c r="J6812" t="s">
        <v>87</v>
      </c>
      <c r="K6812" t="s">
        <v>88</v>
      </c>
      <c r="L6812" t="s">
        <v>89</v>
      </c>
      <c r="M6812">
        <v>0</v>
      </c>
      <c r="N6812" t="s">
        <v>90</v>
      </c>
      <c r="O6812" s="1">
        <v>45149</v>
      </c>
      <c r="P6812" s="2"/>
      <c r="Q6812" s="2"/>
      <c r="R6812" s="1"/>
      <c r="U6812" s="1" t="str">
        <f t="shared" si="441"/>
        <v>2023</v>
      </c>
      <c r="V6812" s="1" t="str">
        <f>VLOOKUP(W6812,quarter[],2,FALSE)</f>
        <v>3rd</v>
      </c>
      <c r="W6812" s="1" t="str">
        <f t="shared" si="440"/>
        <v>August</v>
      </c>
      <c r="X6812" s="1" t="str">
        <f t="shared" si="442"/>
        <v>Alexander, Lindsay</v>
      </c>
      <c r="Y6812" s="1"/>
      <c r="Z6812" s="1"/>
      <c r="AA6812" s="1" t="s">
        <v>18087</v>
      </c>
      <c r="AB6812" s="1"/>
      <c r="AC6812" s="1"/>
      <c r="AD6812" s="1"/>
      <c r="AE6812" s="1"/>
    </row>
    <row r="6813" spans="1:31">
      <c r="A6813" t="s">
        <v>18088</v>
      </c>
      <c r="B6813" s="1">
        <v>45149</v>
      </c>
      <c r="C6813" s="1" t="s">
        <v>53</v>
      </c>
      <c r="D6813" t="s">
        <v>18089</v>
      </c>
      <c r="E6813" t="s">
        <v>86</v>
      </c>
      <c r="F6813" s="16" t="s">
        <v>18090</v>
      </c>
      <c r="G6813" s="16"/>
      <c r="H6813" t="s">
        <v>13</v>
      </c>
      <c r="I6813" t="s">
        <v>13</v>
      </c>
      <c r="J6813" t="s">
        <v>87</v>
      </c>
      <c r="K6813" t="s">
        <v>88</v>
      </c>
      <c r="L6813" t="s">
        <v>89</v>
      </c>
      <c r="M6813">
        <v>0</v>
      </c>
      <c r="N6813" t="s">
        <v>90</v>
      </c>
      <c r="O6813" s="1">
        <v>45159</v>
      </c>
      <c r="P6813" s="2"/>
      <c r="Q6813" s="2"/>
      <c r="R6813" s="1"/>
      <c r="U6813" s="1" t="str">
        <f t="shared" si="441"/>
        <v>2023</v>
      </c>
      <c r="V6813" s="1" t="str">
        <f>VLOOKUP(W6813,quarter[],2,FALSE)</f>
        <v>3rd</v>
      </c>
      <c r="W6813" s="1" t="str">
        <f t="shared" si="440"/>
        <v>August</v>
      </c>
      <c r="X6813" s="1" t="str">
        <f t="shared" si="442"/>
        <v>Perry, April</v>
      </c>
      <c r="Y6813" s="1"/>
      <c r="Z6813" s="1"/>
      <c r="AA6813" s="1" t="s">
        <v>191</v>
      </c>
      <c r="AB6813" s="1"/>
      <c r="AC6813" s="1"/>
      <c r="AD6813" s="1"/>
      <c r="AE6813" s="1"/>
    </row>
    <row r="6814" spans="1:31">
      <c r="A6814" t="s">
        <v>18091</v>
      </c>
      <c r="B6814" s="1">
        <v>45149</v>
      </c>
      <c r="C6814" s="1" t="s">
        <v>50</v>
      </c>
      <c r="D6814" t="s">
        <v>18092</v>
      </c>
      <c r="E6814" t="s">
        <v>86</v>
      </c>
      <c r="F6814" s="16" t="s">
        <v>18093</v>
      </c>
      <c r="G6814" s="16"/>
      <c r="H6814" t="s">
        <v>18094</v>
      </c>
      <c r="I6814" t="s">
        <v>13</v>
      </c>
      <c r="J6814" t="s">
        <v>369</v>
      </c>
      <c r="K6814" t="s">
        <v>90</v>
      </c>
      <c r="L6814" t="s">
        <v>89</v>
      </c>
      <c r="M6814">
        <v>0</v>
      </c>
      <c r="N6814" t="s">
        <v>90</v>
      </c>
      <c r="O6814" s="1">
        <v>45153</v>
      </c>
      <c r="P6814" s="2"/>
      <c r="Q6814" s="2"/>
      <c r="R6814" s="1"/>
      <c r="U6814" s="1" t="str">
        <f t="shared" si="441"/>
        <v>2023</v>
      </c>
      <c r="V6814" s="1" t="str">
        <f>VLOOKUP(W6814,quarter[],2,FALSE)</f>
        <v>3rd</v>
      </c>
      <c r="W6814" s="1" t="str">
        <f t="shared" si="440"/>
        <v>August</v>
      </c>
      <c r="X6814" s="1" t="str">
        <f t="shared" si="442"/>
        <v>Calo, Robyn</v>
      </c>
      <c r="Y6814" s="1"/>
      <c r="Z6814" s="1"/>
      <c r="AA6814" s="1" t="s">
        <v>18095</v>
      </c>
      <c r="AB6814" s="1"/>
      <c r="AC6814" s="1"/>
      <c r="AD6814" s="1"/>
      <c r="AE6814" s="1"/>
    </row>
    <row r="6815" spans="1:31">
      <c r="A6815" t="s">
        <v>18096</v>
      </c>
      <c r="B6815" s="1">
        <v>45149</v>
      </c>
      <c r="C6815" s="1" t="s">
        <v>50</v>
      </c>
      <c r="D6815" t="s">
        <v>3306</v>
      </c>
      <c r="E6815" t="s">
        <v>86</v>
      </c>
      <c r="F6815" s="16" t="s">
        <v>18097</v>
      </c>
      <c r="G6815" s="16"/>
      <c r="H6815" t="s">
        <v>16204</v>
      </c>
      <c r="I6815" t="s">
        <v>13</v>
      </c>
      <c r="J6815" t="s">
        <v>87</v>
      </c>
      <c r="K6815" t="s">
        <v>90</v>
      </c>
      <c r="L6815" t="s">
        <v>89</v>
      </c>
      <c r="M6815">
        <v>0</v>
      </c>
      <c r="N6815" t="s">
        <v>90</v>
      </c>
      <c r="O6815" s="1">
        <v>45155</v>
      </c>
      <c r="P6815" s="2"/>
      <c r="Q6815" s="2"/>
      <c r="R6815" s="1"/>
      <c r="U6815" s="1" t="str">
        <f t="shared" si="441"/>
        <v>2023</v>
      </c>
      <c r="V6815" s="1" t="str">
        <f>VLOOKUP(W6815,quarter[],2,FALSE)</f>
        <v>3rd</v>
      </c>
      <c r="W6815" s="1" t="str">
        <f t="shared" si="440"/>
        <v>August</v>
      </c>
      <c r="X6815" s="1" t="str">
        <f t="shared" si="442"/>
        <v>Calo, Robyn</v>
      </c>
      <c r="Y6815" s="1"/>
      <c r="Z6815" s="1"/>
      <c r="AA6815" s="1" t="s">
        <v>18098</v>
      </c>
      <c r="AB6815" s="1"/>
      <c r="AC6815" s="1"/>
      <c r="AD6815" s="1"/>
      <c r="AE6815" s="1"/>
    </row>
    <row r="6816" spans="1:31">
      <c r="A6816" t="s">
        <v>18099</v>
      </c>
      <c r="B6816" s="1">
        <v>45149</v>
      </c>
      <c r="C6816" s="1" t="s">
        <v>49</v>
      </c>
      <c r="D6816" t="s">
        <v>18100</v>
      </c>
      <c r="E6816" t="s">
        <v>86</v>
      </c>
      <c r="F6816" s="16" t="s">
        <v>99</v>
      </c>
      <c r="G6816" s="16"/>
      <c r="H6816" t="s">
        <v>13</v>
      </c>
      <c r="I6816" t="s">
        <v>13</v>
      </c>
      <c r="J6816" t="s">
        <v>99</v>
      </c>
      <c r="K6816" t="s">
        <v>88</v>
      </c>
      <c r="L6816" t="s">
        <v>89</v>
      </c>
      <c r="M6816">
        <v>0</v>
      </c>
      <c r="N6816" t="s">
        <v>90</v>
      </c>
      <c r="O6816" s="1">
        <v>45154</v>
      </c>
      <c r="P6816" s="2"/>
      <c r="Q6816" s="2"/>
      <c r="R6816" s="1"/>
      <c r="U6816" s="1" t="str">
        <f t="shared" si="441"/>
        <v>2023</v>
      </c>
      <c r="V6816" s="1" t="str">
        <f>VLOOKUP(W6816,quarter[],2,FALSE)</f>
        <v>3rd</v>
      </c>
      <c r="W6816" s="1" t="str">
        <f t="shared" si="440"/>
        <v>August</v>
      </c>
      <c r="X6816" s="1" t="str">
        <f t="shared" si="442"/>
        <v>Brake, Cassi</v>
      </c>
      <c r="Y6816" s="1"/>
      <c r="Z6816" s="1"/>
      <c r="AA6816" s="1" t="s">
        <v>18101</v>
      </c>
      <c r="AB6816" s="1"/>
      <c r="AC6816" s="1"/>
      <c r="AD6816" s="1"/>
      <c r="AE6816" s="1"/>
    </row>
    <row r="6817" spans="1:31">
      <c r="A6817" t="s">
        <v>18102</v>
      </c>
      <c r="B6817" s="1">
        <v>45149</v>
      </c>
      <c r="C6817" s="1" t="s">
        <v>53</v>
      </c>
      <c r="D6817" t="s">
        <v>18103</v>
      </c>
      <c r="E6817" t="s">
        <v>86</v>
      </c>
      <c r="F6817" s="16" t="s">
        <v>18104</v>
      </c>
      <c r="G6817" s="16"/>
      <c r="H6817" t="s">
        <v>18105</v>
      </c>
      <c r="I6817" t="s">
        <v>18106</v>
      </c>
      <c r="J6817" t="s">
        <v>87</v>
      </c>
      <c r="K6817" t="s">
        <v>90</v>
      </c>
      <c r="L6817" t="s">
        <v>90</v>
      </c>
      <c r="M6817">
        <v>4</v>
      </c>
      <c r="N6817" t="s">
        <v>90</v>
      </c>
      <c r="O6817" s="1">
        <v>45166</v>
      </c>
      <c r="P6817" s="2"/>
      <c r="Q6817" s="2"/>
      <c r="R6817" s="1"/>
      <c r="U6817" s="1" t="str">
        <f t="shared" si="441"/>
        <v>2023</v>
      </c>
      <c r="V6817" s="1" t="str">
        <f>VLOOKUP(W6817,quarter[],2,FALSE)</f>
        <v>3rd</v>
      </c>
      <c r="W6817" s="1" t="str">
        <f t="shared" si="440"/>
        <v>August</v>
      </c>
      <c r="X6817" s="1" t="str">
        <f t="shared" si="442"/>
        <v>Perry, April</v>
      </c>
      <c r="Y6817" s="1"/>
      <c r="Z6817" s="1"/>
      <c r="AA6817" s="1" t="s">
        <v>18107</v>
      </c>
      <c r="AB6817" s="1"/>
      <c r="AC6817" s="1"/>
      <c r="AD6817" s="1"/>
      <c r="AE6817" s="1"/>
    </row>
    <row r="6818" spans="1:31">
      <c r="A6818" t="s">
        <v>18108</v>
      </c>
      <c r="B6818" s="1">
        <v>45149</v>
      </c>
      <c r="C6818" s="1" t="s">
        <v>48</v>
      </c>
      <c r="D6818" t="s">
        <v>18109</v>
      </c>
      <c r="E6818" t="s">
        <v>86</v>
      </c>
      <c r="F6818" s="16" t="s">
        <v>18110</v>
      </c>
      <c r="G6818" s="16"/>
      <c r="H6818" t="s">
        <v>16640</v>
      </c>
      <c r="I6818" t="s">
        <v>13</v>
      </c>
      <c r="J6818" t="s">
        <v>99</v>
      </c>
      <c r="K6818" t="s">
        <v>88</v>
      </c>
      <c r="L6818" t="s">
        <v>89</v>
      </c>
      <c r="M6818">
        <v>0</v>
      </c>
      <c r="N6818" t="s">
        <v>90</v>
      </c>
      <c r="O6818" s="1">
        <v>45152</v>
      </c>
      <c r="P6818" s="2"/>
      <c r="Q6818" s="2"/>
      <c r="R6818" s="1"/>
      <c r="U6818" s="1" t="str">
        <f t="shared" si="441"/>
        <v>2023</v>
      </c>
      <c r="V6818" s="1" t="str">
        <f>VLOOKUP(W6818,quarter[],2,FALSE)</f>
        <v>3rd</v>
      </c>
      <c r="W6818" s="1" t="str">
        <f t="shared" si="440"/>
        <v>August</v>
      </c>
      <c r="X6818" s="1" t="str">
        <f t="shared" si="442"/>
        <v>Alexander, Lindsay</v>
      </c>
      <c r="Y6818" s="1"/>
      <c r="Z6818" s="1"/>
      <c r="AA6818" s="1" t="s">
        <v>13642</v>
      </c>
      <c r="AB6818" s="1"/>
      <c r="AC6818" s="1"/>
      <c r="AD6818" s="1"/>
      <c r="AE6818" s="1"/>
    </row>
    <row r="6819" spans="1:31">
      <c r="A6819" t="s">
        <v>18111</v>
      </c>
      <c r="B6819" s="1">
        <v>45147</v>
      </c>
      <c r="C6819" s="1" t="s">
        <v>54</v>
      </c>
      <c r="D6819" t="s">
        <v>18112</v>
      </c>
      <c r="E6819" t="s">
        <v>86</v>
      </c>
      <c r="F6819" s="16" t="s">
        <v>18113</v>
      </c>
      <c r="G6819" s="16"/>
      <c r="H6819" t="s">
        <v>13</v>
      </c>
      <c r="I6819" t="s">
        <v>13</v>
      </c>
      <c r="J6819" t="s">
        <v>117</v>
      </c>
      <c r="K6819" t="s">
        <v>88</v>
      </c>
      <c r="L6819" t="s">
        <v>89</v>
      </c>
      <c r="M6819">
        <v>0</v>
      </c>
      <c r="N6819" t="s">
        <v>90</v>
      </c>
      <c r="O6819" s="1">
        <v>45149</v>
      </c>
      <c r="P6819" s="2"/>
      <c r="Q6819" s="2"/>
      <c r="R6819" s="1"/>
      <c r="U6819" s="1" t="str">
        <f t="shared" si="441"/>
        <v>2023</v>
      </c>
      <c r="V6819" s="1" t="str">
        <f>VLOOKUP(W6819,quarter[],2,FALSE)</f>
        <v>3rd</v>
      </c>
      <c r="W6819" s="1" t="str">
        <f t="shared" si="440"/>
        <v>August</v>
      </c>
      <c r="X6819" s="1" t="str">
        <f t="shared" si="442"/>
        <v>Pitts, Jeff</v>
      </c>
      <c r="Y6819" s="1"/>
      <c r="Z6819" s="1"/>
      <c r="AA6819" s="1" t="s">
        <v>18114</v>
      </c>
      <c r="AB6819" s="1"/>
      <c r="AC6819" s="1"/>
      <c r="AD6819" s="1"/>
      <c r="AE6819" s="1"/>
    </row>
    <row r="6820" spans="1:31">
      <c r="A6820" t="s">
        <v>18115</v>
      </c>
      <c r="B6820" s="1">
        <v>45149</v>
      </c>
      <c r="C6820" s="1" t="s">
        <v>53</v>
      </c>
      <c r="D6820" t="s">
        <v>8012</v>
      </c>
      <c r="E6820" t="s">
        <v>86</v>
      </c>
      <c r="F6820" s="16" t="s">
        <v>18116</v>
      </c>
      <c r="G6820" s="16"/>
      <c r="H6820" t="s">
        <v>13</v>
      </c>
      <c r="I6820" t="s">
        <v>13</v>
      </c>
      <c r="J6820" t="s">
        <v>87</v>
      </c>
      <c r="K6820" t="s">
        <v>88</v>
      </c>
      <c r="L6820" t="s">
        <v>89</v>
      </c>
      <c r="M6820">
        <v>0</v>
      </c>
      <c r="N6820" t="s">
        <v>90</v>
      </c>
      <c r="O6820" s="1">
        <v>45159</v>
      </c>
      <c r="P6820" s="2"/>
      <c r="Q6820" s="2"/>
      <c r="R6820" s="1"/>
      <c r="U6820" s="1" t="str">
        <f t="shared" si="441"/>
        <v>2023</v>
      </c>
      <c r="V6820" s="1" t="str">
        <f>VLOOKUP(W6820,quarter[],2,FALSE)</f>
        <v>3rd</v>
      </c>
      <c r="W6820" s="1" t="str">
        <f t="shared" si="440"/>
        <v>August</v>
      </c>
      <c r="X6820" s="1" t="str">
        <f t="shared" si="442"/>
        <v>Perry, April</v>
      </c>
      <c r="Y6820" s="1"/>
      <c r="Z6820" s="1"/>
      <c r="AA6820" s="1" t="s">
        <v>834</v>
      </c>
      <c r="AB6820" s="1"/>
      <c r="AC6820" s="1"/>
      <c r="AD6820" s="1"/>
      <c r="AE6820" s="1"/>
    </row>
    <row r="6821" spans="1:31">
      <c r="A6821" t="s">
        <v>18117</v>
      </c>
      <c r="B6821" s="1">
        <v>45149</v>
      </c>
      <c r="C6821" s="1" t="s">
        <v>50</v>
      </c>
      <c r="D6821" t="s">
        <v>18118</v>
      </c>
      <c r="E6821" t="s">
        <v>86</v>
      </c>
      <c r="F6821" s="16" t="s">
        <v>18119</v>
      </c>
      <c r="G6821" s="16"/>
      <c r="H6821" t="s">
        <v>18120</v>
      </c>
      <c r="I6821" t="s">
        <v>147</v>
      </c>
      <c r="J6821" t="s">
        <v>87</v>
      </c>
      <c r="K6821" t="s">
        <v>90</v>
      </c>
      <c r="L6821" t="s">
        <v>88</v>
      </c>
      <c r="M6821">
        <v>0</v>
      </c>
      <c r="N6821" t="s">
        <v>90</v>
      </c>
      <c r="O6821" s="1">
        <v>45177</v>
      </c>
      <c r="P6821" s="2"/>
      <c r="Q6821" s="2"/>
      <c r="R6821" s="1"/>
      <c r="U6821" s="1" t="str">
        <f t="shared" si="441"/>
        <v>2023</v>
      </c>
      <c r="V6821" s="1" t="str">
        <f>VLOOKUP(W6821,quarter[],2,FALSE)</f>
        <v>3rd</v>
      </c>
      <c r="W6821" s="1" t="str">
        <f t="shared" si="440"/>
        <v>August</v>
      </c>
      <c r="X6821" s="1" t="str">
        <f t="shared" si="442"/>
        <v>Calo, Robyn</v>
      </c>
      <c r="Y6821" s="1"/>
      <c r="Z6821" s="1"/>
      <c r="AA6821" s="1" t="s">
        <v>18121</v>
      </c>
      <c r="AB6821" s="1"/>
      <c r="AC6821" s="1"/>
      <c r="AD6821" s="1"/>
      <c r="AE6821" s="1"/>
    </row>
    <row r="6822" spans="1:31">
      <c r="A6822" t="s">
        <v>18122</v>
      </c>
      <c r="B6822" s="1">
        <v>45149</v>
      </c>
      <c r="C6822" s="1" t="s">
        <v>49</v>
      </c>
      <c r="D6822" t="s">
        <v>18123</v>
      </c>
      <c r="E6822" t="s">
        <v>86</v>
      </c>
      <c r="F6822" s="16" t="s">
        <v>18124</v>
      </c>
      <c r="G6822" s="16"/>
      <c r="H6822" t="s">
        <v>18125</v>
      </c>
      <c r="I6822" t="s">
        <v>13</v>
      </c>
      <c r="J6822" t="s">
        <v>87</v>
      </c>
      <c r="K6822" t="s">
        <v>88</v>
      </c>
      <c r="L6822" t="s">
        <v>89</v>
      </c>
      <c r="M6822">
        <v>0</v>
      </c>
      <c r="N6822" t="s">
        <v>90</v>
      </c>
      <c r="O6822" s="1">
        <v>45152</v>
      </c>
      <c r="P6822" s="2"/>
      <c r="Q6822" s="2"/>
      <c r="R6822" s="1"/>
      <c r="U6822" s="1" t="str">
        <f t="shared" si="441"/>
        <v>2023</v>
      </c>
      <c r="V6822" s="1" t="str">
        <f>VLOOKUP(W6822,quarter[],2,FALSE)</f>
        <v>3rd</v>
      </c>
      <c r="W6822" s="1" t="str">
        <f t="shared" si="440"/>
        <v>August</v>
      </c>
      <c r="X6822" s="1" t="str">
        <f t="shared" si="442"/>
        <v>Brake, Cassi</v>
      </c>
      <c r="Y6822" s="1"/>
      <c r="Z6822" s="1"/>
      <c r="AA6822" s="1" t="s">
        <v>18126</v>
      </c>
      <c r="AB6822" s="1"/>
      <c r="AC6822" s="1"/>
      <c r="AD6822" s="1"/>
      <c r="AE6822" s="1"/>
    </row>
    <row r="6823" spans="1:31">
      <c r="A6823" t="s">
        <v>18127</v>
      </c>
      <c r="B6823" s="1">
        <v>45149</v>
      </c>
      <c r="C6823" s="1" t="s">
        <v>48</v>
      </c>
      <c r="D6823" t="s">
        <v>18128</v>
      </c>
      <c r="E6823" t="s">
        <v>86</v>
      </c>
      <c r="F6823" s="16" t="s">
        <v>18129</v>
      </c>
      <c r="G6823" s="16"/>
      <c r="H6823" t="s">
        <v>18130</v>
      </c>
      <c r="I6823" t="s">
        <v>13</v>
      </c>
      <c r="J6823" t="s">
        <v>99</v>
      </c>
      <c r="K6823" t="s">
        <v>88</v>
      </c>
      <c r="L6823" t="s">
        <v>89</v>
      </c>
      <c r="M6823">
        <v>0</v>
      </c>
      <c r="N6823" t="s">
        <v>90</v>
      </c>
      <c r="O6823" s="1">
        <v>45152</v>
      </c>
      <c r="P6823" s="2"/>
      <c r="Q6823" s="2"/>
      <c r="R6823" s="1"/>
      <c r="U6823" s="1" t="str">
        <f t="shared" si="441"/>
        <v>2023</v>
      </c>
      <c r="V6823" s="1" t="str">
        <f>VLOOKUP(W6823,quarter[],2,FALSE)</f>
        <v>3rd</v>
      </c>
      <c r="W6823" s="1" t="str">
        <f t="shared" si="440"/>
        <v>August</v>
      </c>
      <c r="X6823" s="1" t="str">
        <f t="shared" si="442"/>
        <v>Alexander, Lindsay</v>
      </c>
      <c r="Y6823" s="1"/>
      <c r="Z6823" s="1"/>
      <c r="AA6823" s="1" t="s">
        <v>18131</v>
      </c>
      <c r="AB6823" s="1"/>
      <c r="AC6823" s="1"/>
      <c r="AD6823" s="1"/>
      <c r="AE6823" s="1"/>
    </row>
    <row r="6824" spans="1:31">
      <c r="A6824" t="s">
        <v>18132</v>
      </c>
      <c r="B6824" s="1">
        <v>45150</v>
      </c>
      <c r="C6824" s="1" t="s">
        <v>53</v>
      </c>
      <c r="D6824" t="s">
        <v>18133</v>
      </c>
      <c r="E6824" t="s">
        <v>86</v>
      </c>
      <c r="F6824" s="16" t="s">
        <v>3969</v>
      </c>
      <c r="G6824" s="16"/>
      <c r="H6824" t="s">
        <v>13</v>
      </c>
      <c r="I6824" t="s">
        <v>13</v>
      </c>
      <c r="J6824" t="s">
        <v>369</v>
      </c>
      <c r="K6824" t="s">
        <v>90</v>
      </c>
      <c r="L6824" t="s">
        <v>88</v>
      </c>
      <c r="M6824">
        <v>0</v>
      </c>
      <c r="N6824" t="s">
        <v>90</v>
      </c>
      <c r="O6824" s="1">
        <v>45160</v>
      </c>
      <c r="P6824" s="2"/>
      <c r="Q6824" s="2"/>
      <c r="R6824" s="1"/>
      <c r="U6824" s="1" t="str">
        <f t="shared" si="441"/>
        <v>2023</v>
      </c>
      <c r="V6824" s="1" t="str">
        <f>VLOOKUP(W6824,quarter[],2,FALSE)</f>
        <v>3rd</v>
      </c>
      <c r="W6824" s="1" t="str">
        <f t="shared" si="440"/>
        <v>August</v>
      </c>
      <c r="X6824" s="1" t="str">
        <f t="shared" si="442"/>
        <v>Perry, April</v>
      </c>
      <c r="Y6824" s="1"/>
      <c r="Z6824" s="1"/>
      <c r="AA6824" s="1" t="s">
        <v>146</v>
      </c>
      <c r="AB6824" s="1"/>
      <c r="AC6824" s="1"/>
      <c r="AD6824" s="1"/>
      <c r="AE6824" s="1"/>
    </row>
    <row r="6825" spans="1:31">
      <c r="A6825" t="s">
        <v>18134</v>
      </c>
      <c r="B6825" s="1">
        <v>45151</v>
      </c>
      <c r="C6825" s="1" t="s">
        <v>50</v>
      </c>
      <c r="D6825" t="s">
        <v>18135</v>
      </c>
      <c r="E6825" t="s">
        <v>86</v>
      </c>
      <c r="F6825" s="16" t="s">
        <v>99</v>
      </c>
      <c r="G6825" s="16"/>
      <c r="H6825" t="s">
        <v>18136</v>
      </c>
      <c r="I6825" t="s">
        <v>13</v>
      </c>
      <c r="J6825" t="s">
        <v>99</v>
      </c>
      <c r="K6825" t="s">
        <v>88</v>
      </c>
      <c r="L6825" t="s">
        <v>89</v>
      </c>
      <c r="M6825">
        <v>0</v>
      </c>
      <c r="N6825" t="s">
        <v>90</v>
      </c>
      <c r="O6825" s="1">
        <v>45153</v>
      </c>
      <c r="P6825" s="2"/>
      <c r="Q6825" s="2"/>
      <c r="R6825" s="1"/>
      <c r="U6825" s="1" t="str">
        <f t="shared" si="441"/>
        <v>2023</v>
      </c>
      <c r="V6825" s="1" t="str">
        <f>VLOOKUP(W6825,quarter[],2,FALSE)</f>
        <v>3rd</v>
      </c>
      <c r="W6825" s="1" t="str">
        <f t="shared" si="440"/>
        <v>August</v>
      </c>
      <c r="X6825" s="1" t="str">
        <f t="shared" si="442"/>
        <v>Calo, Robyn</v>
      </c>
      <c r="Y6825" s="1"/>
      <c r="Z6825" s="1"/>
      <c r="AA6825" s="1" t="s">
        <v>18137</v>
      </c>
      <c r="AB6825" s="1"/>
      <c r="AC6825" s="1"/>
      <c r="AD6825" s="1"/>
      <c r="AE6825" s="1"/>
    </row>
    <row r="6826" spans="1:31">
      <c r="A6826" t="s">
        <v>18138</v>
      </c>
      <c r="B6826" s="1">
        <v>45151</v>
      </c>
      <c r="C6826" s="1" t="s">
        <v>49</v>
      </c>
      <c r="D6826" t="s">
        <v>18139</v>
      </c>
      <c r="E6826" t="s">
        <v>86</v>
      </c>
      <c r="F6826" s="16" t="s">
        <v>18140</v>
      </c>
      <c r="G6826" s="16"/>
      <c r="H6826" t="s">
        <v>18141</v>
      </c>
      <c r="I6826" t="s">
        <v>13</v>
      </c>
      <c r="J6826" t="s">
        <v>99</v>
      </c>
      <c r="K6826" t="s">
        <v>88</v>
      </c>
      <c r="L6826" t="s">
        <v>89</v>
      </c>
      <c r="M6826">
        <v>0</v>
      </c>
      <c r="N6826" t="s">
        <v>90</v>
      </c>
      <c r="O6826" s="1">
        <v>45156</v>
      </c>
      <c r="P6826" s="2"/>
      <c r="Q6826" s="2"/>
      <c r="R6826" s="1"/>
      <c r="U6826" s="1" t="str">
        <f t="shared" si="441"/>
        <v>2023</v>
      </c>
      <c r="V6826" s="1" t="str">
        <f>VLOOKUP(W6826,quarter[],2,FALSE)</f>
        <v>3rd</v>
      </c>
      <c r="W6826" s="1" t="str">
        <f t="shared" si="440"/>
        <v>August</v>
      </c>
      <c r="X6826" s="1" t="str">
        <f t="shared" si="442"/>
        <v>Brake, Cassi</v>
      </c>
      <c r="Y6826" s="1"/>
      <c r="Z6826" s="1"/>
      <c r="AA6826" s="1" t="s">
        <v>6197</v>
      </c>
      <c r="AB6826" s="1"/>
      <c r="AC6826" s="1"/>
      <c r="AD6826" s="1"/>
      <c r="AE6826" s="1"/>
    </row>
    <row r="6827" spans="1:31">
      <c r="A6827" t="s">
        <v>18142</v>
      </c>
      <c r="B6827" s="1">
        <v>45152</v>
      </c>
      <c r="C6827" s="1" t="s">
        <v>48</v>
      </c>
      <c r="D6827" t="s">
        <v>18143</v>
      </c>
      <c r="E6827" t="s">
        <v>86</v>
      </c>
      <c r="F6827" s="16" t="s">
        <v>18144</v>
      </c>
      <c r="G6827" s="16"/>
      <c r="H6827" t="s">
        <v>18145</v>
      </c>
      <c r="I6827" t="s">
        <v>13</v>
      </c>
      <c r="J6827" t="s">
        <v>87</v>
      </c>
      <c r="K6827" t="s">
        <v>88</v>
      </c>
      <c r="L6827" t="s">
        <v>89</v>
      </c>
      <c r="M6827">
        <v>0</v>
      </c>
      <c r="N6827" t="s">
        <v>90</v>
      </c>
      <c r="O6827" s="1">
        <v>45159</v>
      </c>
      <c r="P6827" s="2"/>
      <c r="Q6827" s="2"/>
      <c r="R6827" s="1"/>
      <c r="U6827" s="1" t="str">
        <f t="shared" si="441"/>
        <v>2023</v>
      </c>
      <c r="V6827" s="1" t="str">
        <f>VLOOKUP(W6827,quarter[],2,FALSE)</f>
        <v>3rd</v>
      </c>
      <c r="W6827" s="1" t="str">
        <f t="shared" si="440"/>
        <v>August</v>
      </c>
      <c r="X6827" s="1" t="str">
        <f t="shared" si="442"/>
        <v>Alexander, Lindsay</v>
      </c>
      <c r="Y6827" s="1"/>
      <c r="Z6827" s="1"/>
      <c r="AA6827" s="1" t="s">
        <v>2537</v>
      </c>
      <c r="AB6827" s="1"/>
      <c r="AC6827" s="1"/>
      <c r="AD6827" s="1"/>
      <c r="AE6827" s="1"/>
    </row>
    <row r="6828" spans="1:31">
      <c r="A6828" t="s">
        <v>18146</v>
      </c>
      <c r="B6828" s="1">
        <v>45152</v>
      </c>
      <c r="C6828" s="1" t="s">
        <v>50</v>
      </c>
      <c r="D6828" t="s">
        <v>18147</v>
      </c>
      <c r="E6828" t="s">
        <v>86</v>
      </c>
      <c r="F6828" s="16" t="s">
        <v>2177</v>
      </c>
      <c r="G6828" s="16"/>
      <c r="H6828" t="s">
        <v>13</v>
      </c>
      <c r="I6828" t="s">
        <v>13</v>
      </c>
      <c r="J6828" t="s">
        <v>140</v>
      </c>
      <c r="K6828" t="s">
        <v>88</v>
      </c>
      <c r="L6828" t="s">
        <v>89</v>
      </c>
      <c r="M6828">
        <v>0</v>
      </c>
      <c r="N6828" t="s">
        <v>90</v>
      </c>
      <c r="O6828" s="1">
        <v>45153</v>
      </c>
      <c r="P6828" s="2"/>
      <c r="Q6828" s="2"/>
      <c r="R6828" s="1"/>
      <c r="U6828" s="1" t="str">
        <f t="shared" si="441"/>
        <v>2023</v>
      </c>
      <c r="V6828" s="1" t="str">
        <f>VLOOKUP(W6828,quarter[],2,FALSE)</f>
        <v>3rd</v>
      </c>
      <c r="W6828" s="1" t="str">
        <f t="shared" si="440"/>
        <v>August</v>
      </c>
      <c r="X6828" s="1" t="str">
        <f t="shared" si="442"/>
        <v>Calo, Robyn</v>
      </c>
      <c r="Y6828" s="1"/>
      <c r="Z6828" s="1"/>
      <c r="AA6828" s="1" t="s">
        <v>18148</v>
      </c>
      <c r="AB6828" s="1"/>
      <c r="AC6828" s="1"/>
      <c r="AD6828" s="1"/>
      <c r="AE6828" s="1"/>
    </row>
    <row r="6829" spans="1:31">
      <c r="A6829" t="s">
        <v>18149</v>
      </c>
      <c r="B6829" s="1">
        <v>45152</v>
      </c>
      <c r="C6829" s="1" t="s">
        <v>49</v>
      </c>
      <c r="D6829" t="s">
        <v>18150</v>
      </c>
      <c r="E6829" t="s">
        <v>86</v>
      </c>
      <c r="F6829" s="16" t="s">
        <v>18151</v>
      </c>
      <c r="G6829" s="16"/>
      <c r="H6829" t="s">
        <v>18152</v>
      </c>
      <c r="I6829" t="s">
        <v>13</v>
      </c>
      <c r="J6829" t="s">
        <v>87</v>
      </c>
      <c r="K6829" t="s">
        <v>90</v>
      </c>
      <c r="L6829" t="s">
        <v>90</v>
      </c>
      <c r="M6829">
        <v>5</v>
      </c>
      <c r="N6829" t="s">
        <v>90</v>
      </c>
      <c r="O6829" s="1">
        <v>45174</v>
      </c>
      <c r="P6829" s="2"/>
      <c r="Q6829" s="2"/>
      <c r="R6829" s="1"/>
      <c r="U6829" s="1" t="str">
        <f t="shared" si="441"/>
        <v>2023</v>
      </c>
      <c r="V6829" s="1" t="str">
        <f>VLOOKUP(W6829,quarter[],2,FALSE)</f>
        <v>3rd</v>
      </c>
      <c r="W6829" s="1" t="str">
        <f t="shared" si="440"/>
        <v>August</v>
      </c>
      <c r="X6829" s="1" t="str">
        <f t="shared" si="442"/>
        <v>Brake, Cassi</v>
      </c>
      <c r="Y6829" s="1"/>
      <c r="Z6829" s="1"/>
      <c r="AA6829" s="41" t="s">
        <v>18153</v>
      </c>
      <c r="AB6829" s="1"/>
      <c r="AC6829" s="1"/>
      <c r="AD6829" s="1"/>
      <c r="AE6829" s="1"/>
    </row>
    <row r="6830" spans="1:31">
      <c r="A6830" t="s">
        <v>18154</v>
      </c>
      <c r="B6830" s="1">
        <v>45152</v>
      </c>
      <c r="C6830" s="1" t="s">
        <v>48</v>
      </c>
      <c r="D6830" t="s">
        <v>18155</v>
      </c>
      <c r="E6830" t="s">
        <v>86</v>
      </c>
      <c r="F6830" s="16" t="s">
        <v>18156</v>
      </c>
      <c r="G6830" s="16"/>
      <c r="H6830" t="s">
        <v>18157</v>
      </c>
      <c r="I6830" t="s">
        <v>18158</v>
      </c>
      <c r="J6830" t="s">
        <v>87</v>
      </c>
      <c r="K6830" t="s">
        <v>90</v>
      </c>
      <c r="L6830" t="s">
        <v>90</v>
      </c>
      <c r="M6830">
        <v>7</v>
      </c>
      <c r="N6830" t="s">
        <v>90</v>
      </c>
      <c r="O6830" s="1">
        <v>45167</v>
      </c>
      <c r="P6830" s="2"/>
      <c r="Q6830" s="2"/>
      <c r="R6830" s="1"/>
      <c r="U6830" s="1" t="str">
        <f t="shared" si="441"/>
        <v>2023</v>
      </c>
      <c r="V6830" s="1" t="str">
        <f>VLOOKUP(W6830,quarter[],2,FALSE)</f>
        <v>3rd</v>
      </c>
      <c r="W6830" s="1" t="str">
        <f t="shared" si="440"/>
        <v>August</v>
      </c>
      <c r="X6830" s="1" t="str">
        <f t="shared" si="442"/>
        <v>Alexander, Lindsay</v>
      </c>
      <c r="Y6830" s="1"/>
      <c r="Z6830" s="1"/>
      <c r="AA6830" s="1" t="s">
        <v>18159</v>
      </c>
      <c r="AB6830" s="1"/>
      <c r="AC6830" s="1"/>
      <c r="AD6830" s="1"/>
      <c r="AE6830" s="1"/>
    </row>
    <row r="6831" spans="1:31">
      <c r="A6831" t="s">
        <v>18160</v>
      </c>
      <c r="B6831" s="1">
        <v>45152</v>
      </c>
      <c r="C6831" s="1" t="s">
        <v>54</v>
      </c>
      <c r="D6831" t="s">
        <v>18161</v>
      </c>
      <c r="E6831" t="s">
        <v>86</v>
      </c>
      <c r="F6831" s="16" t="s">
        <v>3343</v>
      </c>
      <c r="G6831" s="16"/>
      <c r="H6831" t="s">
        <v>18162</v>
      </c>
      <c r="I6831" t="s">
        <v>13</v>
      </c>
      <c r="J6831" t="s">
        <v>99</v>
      </c>
      <c r="K6831" t="s">
        <v>90</v>
      </c>
      <c r="L6831" t="s">
        <v>90</v>
      </c>
      <c r="M6831">
        <v>0</v>
      </c>
      <c r="N6831" t="s">
        <v>90</v>
      </c>
      <c r="O6831" s="1">
        <v>45166</v>
      </c>
      <c r="P6831" s="2"/>
      <c r="Q6831" s="2"/>
      <c r="R6831" s="1"/>
      <c r="U6831" s="1" t="str">
        <f t="shared" si="441"/>
        <v>2023</v>
      </c>
      <c r="V6831" s="1" t="str">
        <f>VLOOKUP(W6831,quarter[],2,FALSE)</f>
        <v>3rd</v>
      </c>
      <c r="W6831" s="1" t="str">
        <f t="shared" si="440"/>
        <v>August</v>
      </c>
      <c r="X6831" s="1" t="str">
        <f t="shared" si="442"/>
        <v>Pitts, Jeff</v>
      </c>
      <c r="Y6831" s="1"/>
      <c r="Z6831" s="1"/>
      <c r="AA6831" s="1" t="s">
        <v>162</v>
      </c>
      <c r="AB6831" s="1"/>
      <c r="AC6831" s="1"/>
      <c r="AD6831" s="1"/>
      <c r="AE6831" s="1"/>
    </row>
    <row r="6832" spans="1:31">
      <c r="A6832" t="s">
        <v>18163</v>
      </c>
      <c r="B6832" s="1">
        <v>45152</v>
      </c>
      <c r="C6832" s="1" t="s">
        <v>50</v>
      </c>
      <c r="D6832" t="s">
        <v>18164</v>
      </c>
      <c r="E6832" t="s">
        <v>86</v>
      </c>
      <c r="F6832" s="16" t="s">
        <v>2177</v>
      </c>
      <c r="G6832" s="16"/>
      <c r="H6832" t="s">
        <v>13</v>
      </c>
      <c r="I6832" t="s">
        <v>13</v>
      </c>
      <c r="J6832" t="s">
        <v>140</v>
      </c>
      <c r="K6832" t="s">
        <v>88</v>
      </c>
      <c r="L6832" t="s">
        <v>89</v>
      </c>
      <c r="M6832">
        <v>0</v>
      </c>
      <c r="N6832" t="s">
        <v>90</v>
      </c>
      <c r="O6832" s="1">
        <v>45153</v>
      </c>
      <c r="P6832" s="2"/>
      <c r="Q6832" s="2"/>
      <c r="R6832" s="1"/>
      <c r="U6832" s="1" t="str">
        <f t="shared" si="441"/>
        <v>2023</v>
      </c>
      <c r="V6832" s="1" t="str">
        <f>VLOOKUP(W6832,quarter[],2,FALSE)</f>
        <v>3rd</v>
      </c>
      <c r="W6832" s="1" t="str">
        <f t="shared" si="440"/>
        <v>August</v>
      </c>
      <c r="X6832" s="1" t="str">
        <f t="shared" si="442"/>
        <v>Calo, Robyn</v>
      </c>
      <c r="Y6832" s="1"/>
      <c r="Z6832" s="1"/>
      <c r="AA6832" s="1" t="s">
        <v>18165</v>
      </c>
      <c r="AB6832" s="1"/>
      <c r="AC6832" s="1"/>
      <c r="AD6832" s="1"/>
      <c r="AE6832" s="1"/>
    </row>
    <row r="6833" spans="1:31">
      <c r="A6833" t="s">
        <v>18166</v>
      </c>
      <c r="B6833" s="1">
        <v>45152</v>
      </c>
      <c r="C6833" s="1" t="s">
        <v>53</v>
      </c>
      <c r="D6833" t="s">
        <v>18167</v>
      </c>
      <c r="E6833" t="s">
        <v>86</v>
      </c>
      <c r="F6833" s="16" t="s">
        <v>18168</v>
      </c>
      <c r="G6833" s="16"/>
      <c r="H6833" t="s">
        <v>18169</v>
      </c>
      <c r="I6833" t="s">
        <v>18170</v>
      </c>
      <c r="J6833" t="s">
        <v>369</v>
      </c>
      <c r="K6833" t="s">
        <v>90</v>
      </c>
      <c r="L6833" t="s">
        <v>90</v>
      </c>
      <c r="M6833">
        <v>13</v>
      </c>
      <c r="N6833" t="s">
        <v>90</v>
      </c>
      <c r="O6833" s="1">
        <v>45175</v>
      </c>
      <c r="P6833" s="2"/>
      <c r="Q6833" s="2"/>
      <c r="R6833" s="1"/>
      <c r="U6833" s="1" t="str">
        <f t="shared" si="441"/>
        <v>2023</v>
      </c>
      <c r="V6833" s="1" t="str">
        <f>VLOOKUP(W6833,quarter[],2,FALSE)</f>
        <v>3rd</v>
      </c>
      <c r="W6833" s="1" t="str">
        <f t="shared" si="440"/>
        <v>August</v>
      </c>
      <c r="X6833" s="1" t="str">
        <f t="shared" si="442"/>
        <v>Perry, April</v>
      </c>
      <c r="Y6833" s="1"/>
      <c r="Z6833" s="1"/>
      <c r="AA6833" s="1" t="s">
        <v>18171</v>
      </c>
      <c r="AB6833" s="1"/>
      <c r="AC6833" s="1"/>
      <c r="AD6833" s="1"/>
      <c r="AE6833" s="1"/>
    </row>
    <row r="6834" spans="1:31">
      <c r="A6834" t="s">
        <v>18172</v>
      </c>
      <c r="B6834" s="1">
        <v>45152</v>
      </c>
      <c r="C6834" s="1" t="s">
        <v>54</v>
      </c>
      <c r="D6834" t="s">
        <v>18173</v>
      </c>
      <c r="E6834" t="s">
        <v>86</v>
      </c>
      <c r="F6834" s="16" t="s">
        <v>3343</v>
      </c>
      <c r="G6834" s="16"/>
      <c r="H6834" t="s">
        <v>18174</v>
      </c>
      <c r="I6834" t="s">
        <v>13</v>
      </c>
      <c r="J6834" t="s">
        <v>99</v>
      </c>
      <c r="K6834" t="s">
        <v>90</v>
      </c>
      <c r="L6834" t="s">
        <v>89</v>
      </c>
      <c r="M6834">
        <v>0</v>
      </c>
      <c r="N6834" t="s">
        <v>90</v>
      </c>
      <c r="O6834" s="1">
        <v>45166</v>
      </c>
      <c r="P6834" s="2"/>
      <c r="Q6834" s="2"/>
      <c r="R6834" s="1"/>
      <c r="U6834" s="1" t="str">
        <f t="shared" si="441"/>
        <v>2023</v>
      </c>
      <c r="V6834" s="1" t="str">
        <f>VLOOKUP(W6834,quarter[],2,FALSE)</f>
        <v>3rd</v>
      </c>
      <c r="W6834" s="1" t="str">
        <f t="shared" si="440"/>
        <v>August</v>
      </c>
      <c r="X6834" s="1" t="str">
        <f t="shared" si="442"/>
        <v>Pitts, Jeff</v>
      </c>
      <c r="Y6834" s="1"/>
      <c r="Z6834" s="1"/>
      <c r="AA6834" s="1" t="s">
        <v>162</v>
      </c>
      <c r="AB6834" s="1"/>
      <c r="AC6834" s="1"/>
      <c r="AD6834" s="1"/>
      <c r="AE6834" s="1"/>
    </row>
    <row r="6835" spans="1:31">
      <c r="A6835" t="s">
        <v>18175</v>
      </c>
      <c r="B6835" s="1">
        <v>45152</v>
      </c>
      <c r="C6835" s="1" t="s">
        <v>49</v>
      </c>
      <c r="D6835" t="s">
        <v>17514</v>
      </c>
      <c r="E6835" t="s">
        <v>86</v>
      </c>
      <c r="F6835" s="16" t="s">
        <v>3969</v>
      </c>
      <c r="G6835" s="16"/>
      <c r="H6835" t="s">
        <v>18176</v>
      </c>
      <c r="I6835" t="s">
        <v>13</v>
      </c>
      <c r="J6835" t="s">
        <v>369</v>
      </c>
      <c r="K6835" t="s">
        <v>90</v>
      </c>
      <c r="L6835" t="s">
        <v>90</v>
      </c>
      <c r="M6835">
        <v>0</v>
      </c>
      <c r="N6835" t="s">
        <v>90</v>
      </c>
      <c r="O6835" s="1">
        <v>45159</v>
      </c>
      <c r="P6835" s="2"/>
      <c r="Q6835" s="2"/>
      <c r="R6835" s="1"/>
      <c r="U6835" s="1" t="str">
        <f t="shared" si="441"/>
        <v>2023</v>
      </c>
      <c r="V6835" s="1" t="str">
        <f>VLOOKUP(W6835,quarter[],2,FALSE)</f>
        <v>3rd</v>
      </c>
      <c r="W6835" s="1" t="str">
        <f t="shared" si="440"/>
        <v>August</v>
      </c>
      <c r="X6835" s="1" t="str">
        <f t="shared" si="442"/>
        <v>Brake, Cassi</v>
      </c>
      <c r="Y6835" s="1"/>
      <c r="Z6835" s="1"/>
      <c r="AA6835" s="1" t="s">
        <v>18177</v>
      </c>
      <c r="AB6835" s="1"/>
      <c r="AC6835" s="1"/>
      <c r="AD6835" s="1"/>
      <c r="AE6835" s="1"/>
    </row>
    <row r="6836" spans="1:31">
      <c r="A6836" t="s">
        <v>18178</v>
      </c>
      <c r="B6836" s="1">
        <v>45152</v>
      </c>
      <c r="C6836" s="1" t="s">
        <v>48</v>
      </c>
      <c r="D6836" t="s">
        <v>18179</v>
      </c>
      <c r="E6836" t="s">
        <v>86</v>
      </c>
      <c r="F6836" s="16" t="s">
        <v>2177</v>
      </c>
      <c r="G6836" s="16"/>
      <c r="H6836" t="s">
        <v>13</v>
      </c>
      <c r="I6836" t="s">
        <v>13</v>
      </c>
      <c r="J6836" t="s">
        <v>140</v>
      </c>
      <c r="K6836" t="s">
        <v>88</v>
      </c>
      <c r="L6836" t="s">
        <v>89</v>
      </c>
      <c r="M6836">
        <v>0</v>
      </c>
      <c r="N6836" t="s">
        <v>90</v>
      </c>
      <c r="O6836" s="1">
        <v>45153</v>
      </c>
      <c r="P6836" s="2"/>
      <c r="Q6836" s="2"/>
      <c r="R6836" s="1"/>
      <c r="U6836" s="1" t="str">
        <f t="shared" si="441"/>
        <v>2023</v>
      </c>
      <c r="V6836" s="1" t="str">
        <f>VLOOKUP(W6836,quarter[],2,FALSE)</f>
        <v>3rd</v>
      </c>
      <c r="W6836" s="1" t="str">
        <f t="shared" si="440"/>
        <v>August</v>
      </c>
      <c r="X6836" s="1" t="str">
        <f t="shared" si="442"/>
        <v>Alexander, Lindsay</v>
      </c>
      <c r="Y6836" s="1"/>
      <c r="Z6836" s="1"/>
      <c r="AA6836" s="1" t="s">
        <v>18180</v>
      </c>
      <c r="AB6836" s="1"/>
      <c r="AC6836" s="1"/>
      <c r="AD6836" s="1"/>
      <c r="AE6836" s="1"/>
    </row>
    <row r="6837" spans="1:31">
      <c r="A6837" t="s">
        <v>18181</v>
      </c>
      <c r="B6837" s="1">
        <v>45152</v>
      </c>
      <c r="C6837" s="1" t="s">
        <v>53</v>
      </c>
      <c r="D6837" t="s">
        <v>18182</v>
      </c>
      <c r="E6837" t="s">
        <v>86</v>
      </c>
      <c r="F6837" s="16" t="s">
        <v>18183</v>
      </c>
      <c r="G6837" s="16"/>
      <c r="H6837" t="s">
        <v>18184</v>
      </c>
      <c r="I6837" t="s">
        <v>13</v>
      </c>
      <c r="J6837" t="s">
        <v>99</v>
      </c>
      <c r="K6837" t="s">
        <v>88</v>
      </c>
      <c r="L6837" t="s">
        <v>89</v>
      </c>
      <c r="M6837">
        <v>0</v>
      </c>
      <c r="N6837" t="s">
        <v>90</v>
      </c>
      <c r="O6837" s="1">
        <v>45155</v>
      </c>
      <c r="P6837" s="2"/>
      <c r="Q6837" s="2"/>
      <c r="R6837" s="1"/>
      <c r="U6837" s="1" t="str">
        <f t="shared" si="441"/>
        <v>2023</v>
      </c>
      <c r="V6837" s="1" t="str">
        <f>VLOOKUP(W6837,quarter[],2,FALSE)</f>
        <v>3rd</v>
      </c>
      <c r="W6837" s="1" t="str">
        <f t="shared" si="440"/>
        <v>August</v>
      </c>
      <c r="X6837" s="1" t="str">
        <f t="shared" si="442"/>
        <v>Perry, April</v>
      </c>
      <c r="Y6837" s="1"/>
      <c r="Z6837" s="1"/>
      <c r="AA6837" s="1" t="s">
        <v>14295</v>
      </c>
      <c r="AB6837" s="1"/>
      <c r="AC6837" s="1"/>
      <c r="AD6837" s="1"/>
      <c r="AE6837" s="1"/>
    </row>
    <row r="6838" spans="1:31">
      <c r="A6838" t="s">
        <v>18185</v>
      </c>
      <c r="B6838" s="1">
        <v>45152</v>
      </c>
      <c r="C6838" s="1" t="s">
        <v>54</v>
      </c>
      <c r="D6838" t="s">
        <v>18186</v>
      </c>
      <c r="E6838" t="s">
        <v>86</v>
      </c>
      <c r="F6838" s="16" t="s">
        <v>18187</v>
      </c>
      <c r="G6838" s="16"/>
      <c r="H6838" t="s">
        <v>18188</v>
      </c>
      <c r="I6838" t="s">
        <v>13</v>
      </c>
      <c r="J6838" t="s">
        <v>117</v>
      </c>
      <c r="K6838" t="s">
        <v>88</v>
      </c>
      <c r="L6838" t="s">
        <v>89</v>
      </c>
      <c r="M6838">
        <v>0</v>
      </c>
      <c r="N6838" t="s">
        <v>90</v>
      </c>
      <c r="O6838" s="1">
        <v>45170</v>
      </c>
      <c r="P6838" s="2"/>
      <c r="Q6838" s="2"/>
      <c r="R6838" s="1"/>
      <c r="U6838" s="1" t="str">
        <f t="shared" si="441"/>
        <v>2023</v>
      </c>
      <c r="V6838" s="1" t="str">
        <f>VLOOKUP(W6838,quarter[],2,FALSE)</f>
        <v>3rd</v>
      </c>
      <c r="W6838" s="1" t="str">
        <f t="shared" si="440"/>
        <v>August</v>
      </c>
      <c r="X6838" s="1" t="str">
        <f t="shared" si="442"/>
        <v>Pitts, Jeff</v>
      </c>
      <c r="Y6838" s="1"/>
      <c r="Z6838" s="1"/>
      <c r="AA6838" s="1" t="s">
        <v>18189</v>
      </c>
      <c r="AB6838" s="1"/>
      <c r="AC6838" s="1"/>
      <c r="AD6838" s="1"/>
      <c r="AE6838" s="1"/>
    </row>
    <row r="6839" spans="1:31">
      <c r="A6839" t="s">
        <v>18190</v>
      </c>
      <c r="B6839" s="1">
        <v>45153</v>
      </c>
      <c r="C6839" s="1" t="s">
        <v>49</v>
      </c>
      <c r="D6839" t="s">
        <v>330</v>
      </c>
      <c r="E6839" t="s">
        <v>86</v>
      </c>
      <c r="F6839" s="16" t="s">
        <v>18191</v>
      </c>
      <c r="G6839" s="16"/>
      <c r="H6839" t="s">
        <v>15290</v>
      </c>
      <c r="I6839" t="s">
        <v>13</v>
      </c>
      <c r="J6839" t="s">
        <v>87</v>
      </c>
      <c r="K6839" t="s">
        <v>90</v>
      </c>
      <c r="L6839" t="s">
        <v>90</v>
      </c>
      <c r="M6839">
        <v>2</v>
      </c>
      <c r="N6839" t="s">
        <v>90</v>
      </c>
      <c r="O6839" s="1">
        <v>45159</v>
      </c>
      <c r="P6839" s="2"/>
      <c r="Q6839" s="2"/>
      <c r="R6839" s="1"/>
      <c r="U6839" s="1" t="str">
        <f t="shared" si="441"/>
        <v>2023</v>
      </c>
      <c r="V6839" s="1" t="str">
        <f>VLOOKUP(W6839,quarter[],2,FALSE)</f>
        <v>3rd</v>
      </c>
      <c r="W6839" s="1" t="str">
        <f t="shared" si="440"/>
        <v>August</v>
      </c>
      <c r="X6839" s="1" t="str">
        <f t="shared" si="442"/>
        <v>Brake, Cassi</v>
      </c>
      <c r="Y6839" s="1"/>
      <c r="Z6839" s="1"/>
      <c r="AA6839" s="1" t="s">
        <v>17551</v>
      </c>
      <c r="AB6839" s="1"/>
      <c r="AC6839" s="1"/>
      <c r="AD6839" s="1"/>
      <c r="AE6839" s="1"/>
    </row>
    <row r="6840" spans="1:31">
      <c r="A6840" t="s">
        <v>18192</v>
      </c>
      <c r="B6840" s="1">
        <v>45153</v>
      </c>
      <c r="C6840" s="1" t="s">
        <v>54</v>
      </c>
      <c r="D6840" t="s">
        <v>18193</v>
      </c>
      <c r="E6840" t="s">
        <v>86</v>
      </c>
      <c r="F6840" s="16" t="s">
        <v>18194</v>
      </c>
      <c r="G6840" s="16"/>
      <c r="H6840" s="1" t="s">
        <v>18195</v>
      </c>
      <c r="I6840" t="s">
        <v>13</v>
      </c>
      <c r="J6840" t="s">
        <v>87</v>
      </c>
      <c r="K6840" t="s">
        <v>88</v>
      </c>
      <c r="L6840" t="s">
        <v>89</v>
      </c>
      <c r="M6840">
        <v>0</v>
      </c>
      <c r="N6840" t="s">
        <v>90</v>
      </c>
      <c r="O6840" s="1">
        <v>45167</v>
      </c>
      <c r="P6840" s="2"/>
      <c r="Q6840" s="2"/>
      <c r="R6840" s="1"/>
      <c r="U6840" s="1" t="str">
        <f t="shared" si="441"/>
        <v>2023</v>
      </c>
      <c r="V6840" s="1" t="str">
        <f>VLOOKUP(W6840,quarter[],2,FALSE)</f>
        <v>3rd</v>
      </c>
      <c r="W6840" s="1" t="str">
        <f t="shared" si="440"/>
        <v>August</v>
      </c>
      <c r="X6840" s="1" t="str">
        <f t="shared" si="442"/>
        <v>Pitts, Jeff</v>
      </c>
      <c r="Y6840" s="1"/>
      <c r="Z6840" s="1"/>
      <c r="AA6840" s="1" t="s">
        <v>18196</v>
      </c>
      <c r="AB6840" s="1"/>
      <c r="AC6840" s="1"/>
      <c r="AD6840" s="1"/>
      <c r="AE6840" s="1"/>
    </row>
    <row r="6841" spans="1:31">
      <c r="A6841" t="s">
        <v>18197</v>
      </c>
      <c r="B6841" s="1">
        <v>45153</v>
      </c>
      <c r="C6841" s="1" t="s">
        <v>49</v>
      </c>
      <c r="D6841" t="s">
        <v>18198</v>
      </c>
      <c r="E6841" t="s">
        <v>86</v>
      </c>
      <c r="F6841" s="16" t="s">
        <v>18199</v>
      </c>
      <c r="G6841" s="16"/>
      <c r="H6841" t="s">
        <v>13</v>
      </c>
      <c r="I6841" t="s">
        <v>13</v>
      </c>
      <c r="J6841" t="s">
        <v>369</v>
      </c>
      <c r="K6841" t="s">
        <v>90</v>
      </c>
      <c r="L6841" t="s">
        <v>90</v>
      </c>
      <c r="M6841">
        <v>4</v>
      </c>
      <c r="N6841" t="s">
        <v>90</v>
      </c>
      <c r="O6841" s="1">
        <v>45159</v>
      </c>
      <c r="P6841" s="2"/>
      <c r="Q6841" s="2"/>
      <c r="R6841" s="1"/>
      <c r="U6841" s="1" t="str">
        <f t="shared" si="441"/>
        <v>2023</v>
      </c>
      <c r="V6841" s="1" t="str">
        <f>VLOOKUP(W6841,quarter[],2,FALSE)</f>
        <v>3rd</v>
      </c>
      <c r="W6841" s="1" t="str">
        <f t="shared" si="440"/>
        <v>August</v>
      </c>
      <c r="X6841" s="1" t="str">
        <f t="shared" si="442"/>
        <v>Brake, Cassi</v>
      </c>
      <c r="Y6841" s="1"/>
      <c r="Z6841" s="1"/>
      <c r="AA6841" s="1" t="s">
        <v>10899</v>
      </c>
      <c r="AB6841" s="1"/>
      <c r="AC6841" s="1"/>
      <c r="AD6841" s="1"/>
      <c r="AE6841" s="1"/>
    </row>
    <row r="6842" spans="1:31">
      <c r="A6842" t="s">
        <v>18200</v>
      </c>
      <c r="B6842" s="1">
        <v>45153</v>
      </c>
      <c r="C6842" s="1" t="s">
        <v>50</v>
      </c>
      <c r="D6842" t="s">
        <v>18201</v>
      </c>
      <c r="E6842" t="s">
        <v>86</v>
      </c>
      <c r="F6842" s="16" t="s">
        <v>2098</v>
      </c>
      <c r="G6842" s="16"/>
      <c r="H6842" t="s">
        <v>13</v>
      </c>
      <c r="I6842" t="s">
        <v>13</v>
      </c>
      <c r="J6842" t="s">
        <v>87</v>
      </c>
      <c r="K6842" t="s">
        <v>88</v>
      </c>
      <c r="L6842" t="s">
        <v>89</v>
      </c>
      <c r="M6842">
        <v>0</v>
      </c>
      <c r="N6842" t="s">
        <v>90</v>
      </c>
      <c r="O6842" s="1">
        <v>45154</v>
      </c>
      <c r="P6842" s="2"/>
      <c r="Q6842" s="2"/>
      <c r="R6842" s="1"/>
      <c r="U6842" s="1" t="str">
        <f t="shared" si="441"/>
        <v>2023</v>
      </c>
      <c r="V6842" s="1" t="str">
        <f>VLOOKUP(W6842,quarter[],2,FALSE)</f>
        <v>3rd</v>
      </c>
      <c r="W6842" s="1" t="str">
        <f t="shared" si="440"/>
        <v>August</v>
      </c>
      <c r="X6842" s="1" t="str">
        <f t="shared" si="442"/>
        <v>Calo, Robyn</v>
      </c>
      <c r="Y6842" s="1"/>
      <c r="Z6842" s="1"/>
      <c r="AA6842" s="1" t="s">
        <v>146</v>
      </c>
      <c r="AB6842" s="1"/>
      <c r="AC6842" s="1"/>
      <c r="AD6842" s="1"/>
      <c r="AE6842" s="1"/>
    </row>
    <row r="6843" spans="1:31">
      <c r="A6843" t="s">
        <v>18202</v>
      </c>
      <c r="B6843" s="1">
        <v>45153</v>
      </c>
      <c r="C6843" s="1" t="s">
        <v>48</v>
      </c>
      <c r="D6843" t="s">
        <v>18203</v>
      </c>
      <c r="E6843" t="s">
        <v>86</v>
      </c>
      <c r="F6843" s="16" t="s">
        <v>18204</v>
      </c>
      <c r="G6843" s="16"/>
      <c r="H6843" t="s">
        <v>18205</v>
      </c>
      <c r="I6843" t="s">
        <v>13</v>
      </c>
      <c r="J6843" t="s">
        <v>99</v>
      </c>
      <c r="K6843" t="s">
        <v>88</v>
      </c>
      <c r="L6843" t="s">
        <v>89</v>
      </c>
      <c r="M6843">
        <v>0</v>
      </c>
      <c r="N6843" t="s">
        <v>90</v>
      </c>
      <c r="O6843" s="1">
        <v>45153</v>
      </c>
      <c r="P6843" s="2"/>
      <c r="Q6843" s="2"/>
      <c r="R6843" s="1"/>
      <c r="U6843" s="1" t="str">
        <f t="shared" si="441"/>
        <v>2023</v>
      </c>
      <c r="V6843" s="1" t="str">
        <f>VLOOKUP(W6843,quarter[],2,FALSE)</f>
        <v>3rd</v>
      </c>
      <c r="W6843" s="1" t="str">
        <f t="shared" si="440"/>
        <v>August</v>
      </c>
      <c r="X6843" s="1" t="str">
        <f t="shared" si="442"/>
        <v>Alexander, Lindsay</v>
      </c>
      <c r="Y6843" s="1"/>
      <c r="Z6843" s="1"/>
      <c r="AA6843" s="1" t="s">
        <v>18206</v>
      </c>
      <c r="AB6843" s="1"/>
      <c r="AC6843" s="1"/>
      <c r="AD6843" s="1"/>
      <c r="AE6843" s="1"/>
    </row>
    <row r="6844" spans="1:31">
      <c r="A6844" t="s">
        <v>18207</v>
      </c>
      <c r="B6844" s="1">
        <v>45153</v>
      </c>
      <c r="C6844" s="1" t="s">
        <v>53</v>
      </c>
      <c r="D6844" t="s">
        <v>18208</v>
      </c>
      <c r="E6844" t="s">
        <v>86</v>
      </c>
      <c r="F6844" s="16" t="s">
        <v>2098</v>
      </c>
      <c r="G6844" s="16"/>
      <c r="H6844" t="s">
        <v>13</v>
      </c>
      <c r="I6844" t="s">
        <v>13</v>
      </c>
      <c r="J6844" t="s">
        <v>87</v>
      </c>
      <c r="K6844" t="s">
        <v>88</v>
      </c>
      <c r="L6844" t="s">
        <v>89</v>
      </c>
      <c r="M6844">
        <v>0</v>
      </c>
      <c r="N6844" t="s">
        <v>90</v>
      </c>
      <c r="O6844" s="1">
        <v>45155</v>
      </c>
      <c r="P6844" s="2"/>
      <c r="Q6844" s="2"/>
      <c r="R6844" s="1"/>
      <c r="U6844" s="1" t="str">
        <f t="shared" si="441"/>
        <v>2023</v>
      </c>
      <c r="V6844" s="1" t="str">
        <f>VLOOKUP(W6844,quarter[],2,FALSE)</f>
        <v>3rd</v>
      </c>
      <c r="W6844" s="1" t="str">
        <f t="shared" si="440"/>
        <v>August</v>
      </c>
      <c r="X6844" s="1" t="str">
        <f t="shared" si="442"/>
        <v>Perry, April</v>
      </c>
      <c r="Y6844" s="1"/>
      <c r="Z6844" s="1"/>
      <c r="AA6844" s="1" t="s">
        <v>146</v>
      </c>
      <c r="AB6844" s="1"/>
      <c r="AC6844" s="1"/>
      <c r="AD6844" s="1"/>
      <c r="AE6844" s="1"/>
    </row>
    <row r="6845" spans="1:31">
      <c r="A6845" t="s">
        <v>18209</v>
      </c>
      <c r="B6845" s="1">
        <v>45153</v>
      </c>
      <c r="C6845" s="1" t="s">
        <v>50</v>
      </c>
      <c r="D6845" t="s">
        <v>18210</v>
      </c>
      <c r="E6845" t="s">
        <v>86</v>
      </c>
      <c r="F6845" s="16" t="s">
        <v>2177</v>
      </c>
      <c r="G6845" s="16"/>
      <c r="H6845" t="s">
        <v>13</v>
      </c>
      <c r="I6845" t="s">
        <v>13</v>
      </c>
      <c r="J6845" t="s">
        <v>140</v>
      </c>
      <c r="K6845" t="s">
        <v>88</v>
      </c>
      <c r="L6845" t="s">
        <v>89</v>
      </c>
      <c r="M6845">
        <v>0</v>
      </c>
      <c r="N6845" t="s">
        <v>90</v>
      </c>
      <c r="O6845" s="1">
        <v>45154</v>
      </c>
      <c r="P6845" s="2"/>
      <c r="Q6845" s="2"/>
      <c r="R6845" s="1"/>
      <c r="U6845" s="1" t="str">
        <f t="shared" si="441"/>
        <v>2023</v>
      </c>
      <c r="V6845" s="1" t="str">
        <f>VLOOKUP(W6845,quarter[],2,FALSE)</f>
        <v>3rd</v>
      </c>
      <c r="W6845" s="1" t="str">
        <f t="shared" ref="W6845:W6908" si="443">TEXT(B6845,"mmmm")</f>
        <v>August</v>
      </c>
      <c r="X6845" s="1" t="str">
        <f t="shared" si="442"/>
        <v>Calo, Robyn</v>
      </c>
      <c r="Y6845" s="1"/>
      <c r="Z6845" s="1"/>
      <c r="AA6845" s="1" t="s">
        <v>18211</v>
      </c>
      <c r="AB6845" s="1"/>
      <c r="AC6845" s="1"/>
      <c r="AD6845" s="1"/>
      <c r="AE6845" s="1"/>
    </row>
    <row r="6846" spans="1:31">
      <c r="A6846" t="s">
        <v>18212</v>
      </c>
      <c r="B6846" s="1">
        <v>45153</v>
      </c>
      <c r="C6846" s="1" t="s">
        <v>50</v>
      </c>
      <c r="D6846" t="s">
        <v>18213</v>
      </c>
      <c r="E6846" t="s">
        <v>220</v>
      </c>
      <c r="F6846" s="16" t="s">
        <v>18214</v>
      </c>
      <c r="G6846" s="16"/>
      <c r="H6846" t="s">
        <v>15711</v>
      </c>
      <c r="I6846" t="s">
        <v>13</v>
      </c>
      <c r="J6846" t="s">
        <v>99</v>
      </c>
      <c r="K6846" t="s">
        <v>88</v>
      </c>
      <c r="L6846" t="s">
        <v>89</v>
      </c>
      <c r="M6846">
        <v>0</v>
      </c>
      <c r="N6846" t="s">
        <v>90</v>
      </c>
      <c r="O6846" s="1">
        <v>45153</v>
      </c>
      <c r="P6846" s="2"/>
      <c r="Q6846" s="2"/>
      <c r="R6846" s="1"/>
      <c r="U6846" s="1" t="str">
        <f t="shared" si="441"/>
        <v>2023</v>
      </c>
      <c r="V6846" s="1" t="str">
        <f>VLOOKUP(W6846,quarter[],2,FALSE)</f>
        <v>3rd</v>
      </c>
      <c r="W6846" s="1" t="str">
        <f t="shared" si="443"/>
        <v>August</v>
      </c>
      <c r="X6846" s="1" t="str">
        <f t="shared" si="442"/>
        <v>Calo, Robyn</v>
      </c>
      <c r="Y6846" s="1"/>
      <c r="Z6846" s="1"/>
      <c r="AA6846" s="1" t="s">
        <v>18215</v>
      </c>
      <c r="AB6846" s="1"/>
      <c r="AC6846" s="1"/>
      <c r="AD6846" s="1"/>
      <c r="AE6846" s="1"/>
    </row>
    <row r="6847" spans="1:31">
      <c r="A6847" t="s">
        <v>18216</v>
      </c>
      <c r="B6847" s="1">
        <v>45153</v>
      </c>
      <c r="C6847" s="1" t="s">
        <v>54</v>
      </c>
      <c r="D6847" t="s">
        <v>18217</v>
      </c>
      <c r="E6847" t="s">
        <v>86</v>
      </c>
      <c r="F6847" s="16" t="s">
        <v>11841</v>
      </c>
      <c r="G6847" s="16"/>
      <c r="H6847" t="s">
        <v>13</v>
      </c>
      <c r="I6847" t="s">
        <v>13</v>
      </c>
      <c r="J6847" t="s">
        <v>99</v>
      </c>
      <c r="K6847" t="s">
        <v>90</v>
      </c>
      <c r="L6847" t="s">
        <v>89</v>
      </c>
      <c r="M6847">
        <v>0</v>
      </c>
      <c r="N6847" t="s">
        <v>90</v>
      </c>
      <c r="O6847" s="1">
        <v>45147</v>
      </c>
      <c r="P6847" s="2"/>
      <c r="Q6847" s="2"/>
      <c r="R6847" s="1"/>
      <c r="U6847" s="1" t="str">
        <f t="shared" si="441"/>
        <v>2023</v>
      </c>
      <c r="V6847" s="1" t="str">
        <f>VLOOKUP(W6847,quarter[],2,FALSE)</f>
        <v>3rd</v>
      </c>
      <c r="W6847" s="1" t="str">
        <f t="shared" si="443"/>
        <v>August</v>
      </c>
      <c r="X6847" s="1" t="str">
        <f t="shared" si="442"/>
        <v>Pitts, Jeff</v>
      </c>
      <c r="Y6847" s="1"/>
      <c r="Z6847" s="1"/>
      <c r="AA6847" s="1" t="s">
        <v>18218</v>
      </c>
      <c r="AB6847" s="1"/>
      <c r="AC6847" s="1"/>
      <c r="AD6847" s="1"/>
      <c r="AE6847" s="1"/>
    </row>
    <row r="6848" spans="1:31">
      <c r="A6848" t="s">
        <v>18219</v>
      </c>
      <c r="B6848" s="1">
        <v>45153</v>
      </c>
      <c r="C6848" s="1" t="s">
        <v>49</v>
      </c>
      <c r="D6848" t="s">
        <v>18220</v>
      </c>
      <c r="E6848" t="s">
        <v>86</v>
      </c>
      <c r="F6848" s="16" t="s">
        <v>18221</v>
      </c>
      <c r="G6848" s="16"/>
      <c r="H6848" t="s">
        <v>18222</v>
      </c>
      <c r="I6848" t="s">
        <v>13</v>
      </c>
      <c r="J6848" t="s">
        <v>99</v>
      </c>
      <c r="K6848" t="s">
        <v>88</v>
      </c>
      <c r="L6848" t="s">
        <v>89</v>
      </c>
      <c r="M6848">
        <v>0</v>
      </c>
      <c r="N6848" t="s">
        <v>90</v>
      </c>
      <c r="O6848" s="1">
        <v>45154</v>
      </c>
      <c r="P6848" s="2"/>
      <c r="Q6848" s="2"/>
      <c r="R6848" s="1"/>
      <c r="U6848" s="1" t="str">
        <f t="shared" si="441"/>
        <v>2023</v>
      </c>
      <c r="V6848" s="1" t="str">
        <f>VLOOKUP(W6848,quarter[],2,FALSE)</f>
        <v>3rd</v>
      </c>
      <c r="W6848" s="1" t="str">
        <f t="shared" si="443"/>
        <v>August</v>
      </c>
      <c r="X6848" s="1" t="str">
        <f t="shared" si="442"/>
        <v>Brake, Cassi</v>
      </c>
      <c r="Y6848" s="1"/>
      <c r="Z6848" s="1"/>
      <c r="AA6848" s="1" t="s">
        <v>14295</v>
      </c>
      <c r="AB6848" s="1"/>
      <c r="AC6848" s="1"/>
      <c r="AD6848" s="1"/>
      <c r="AE6848" s="1"/>
    </row>
    <row r="6849" spans="1:31">
      <c r="A6849" t="s">
        <v>18223</v>
      </c>
      <c r="B6849" s="1">
        <v>45147</v>
      </c>
      <c r="C6849" s="1" t="s">
        <v>49</v>
      </c>
      <c r="D6849" t="s">
        <v>17890</v>
      </c>
      <c r="E6849" t="s">
        <v>86</v>
      </c>
      <c r="F6849" s="16" t="s">
        <v>3086</v>
      </c>
      <c r="G6849" s="16"/>
      <c r="H6849" t="s">
        <v>17891</v>
      </c>
      <c r="I6849" t="s">
        <v>13</v>
      </c>
      <c r="J6849" t="s">
        <v>87</v>
      </c>
      <c r="K6849" t="s">
        <v>88</v>
      </c>
      <c r="L6849" t="s">
        <v>89</v>
      </c>
      <c r="M6849">
        <v>0</v>
      </c>
      <c r="N6849" t="s">
        <v>90</v>
      </c>
      <c r="O6849" s="1">
        <v>45154</v>
      </c>
      <c r="P6849" s="2"/>
      <c r="Q6849" s="2"/>
      <c r="R6849" s="1"/>
      <c r="U6849" s="1" t="str">
        <f t="shared" si="441"/>
        <v>2023</v>
      </c>
      <c r="V6849" s="1" t="str">
        <f>VLOOKUP(W6849,quarter[],2,FALSE)</f>
        <v>3rd</v>
      </c>
      <c r="W6849" s="1" t="str">
        <f t="shared" si="443"/>
        <v>August</v>
      </c>
      <c r="X6849" s="1" t="str">
        <f t="shared" si="442"/>
        <v>Brake, Cassi</v>
      </c>
      <c r="Y6849" s="1"/>
      <c r="Z6849" s="1"/>
      <c r="AA6849" s="1" t="s">
        <v>17981</v>
      </c>
      <c r="AB6849" s="1"/>
      <c r="AC6849" s="1"/>
      <c r="AD6849" s="1"/>
      <c r="AE6849" s="1"/>
    </row>
    <row r="6850" spans="1:31">
      <c r="A6850" t="s">
        <v>18224</v>
      </c>
      <c r="B6850" s="1">
        <v>45153</v>
      </c>
      <c r="C6850" s="1" t="s">
        <v>48</v>
      </c>
      <c r="D6850" t="s">
        <v>18225</v>
      </c>
      <c r="E6850" t="s">
        <v>86</v>
      </c>
      <c r="F6850" s="16" t="s">
        <v>18226</v>
      </c>
      <c r="G6850" s="16"/>
      <c r="H6850" t="s">
        <v>18227</v>
      </c>
      <c r="I6850" t="s">
        <v>18228</v>
      </c>
      <c r="J6850" t="s">
        <v>369</v>
      </c>
      <c r="K6850" t="s">
        <v>90</v>
      </c>
      <c r="L6850" t="s">
        <v>90</v>
      </c>
      <c r="M6850">
        <v>0</v>
      </c>
      <c r="N6850" t="s">
        <v>90</v>
      </c>
      <c r="O6850" s="1">
        <v>45155</v>
      </c>
      <c r="P6850" s="2"/>
      <c r="Q6850" s="2"/>
      <c r="R6850" s="1"/>
      <c r="U6850" s="1" t="str">
        <f t="shared" si="441"/>
        <v>2023</v>
      </c>
      <c r="V6850" s="1" t="str">
        <f>VLOOKUP(W6850,quarter[],2,FALSE)</f>
        <v>3rd</v>
      </c>
      <c r="W6850" s="1" t="str">
        <f t="shared" si="443"/>
        <v>August</v>
      </c>
      <c r="X6850" s="1" t="str">
        <f t="shared" si="442"/>
        <v>Alexander, Lindsay</v>
      </c>
      <c r="Y6850" s="1"/>
      <c r="Z6850" s="1"/>
      <c r="AA6850" s="1" t="s">
        <v>18229</v>
      </c>
      <c r="AB6850" s="1"/>
      <c r="AC6850" s="1"/>
      <c r="AD6850" s="1"/>
      <c r="AE6850" s="1"/>
    </row>
    <row r="6851" spans="1:31">
      <c r="A6851" t="s">
        <v>18230</v>
      </c>
      <c r="B6851" s="1">
        <v>45153</v>
      </c>
      <c r="C6851" s="1" t="s">
        <v>54</v>
      </c>
      <c r="D6851" t="s">
        <v>18231</v>
      </c>
      <c r="E6851" t="s">
        <v>86</v>
      </c>
      <c r="F6851" s="16" t="s">
        <v>7213</v>
      </c>
      <c r="G6851" s="16"/>
      <c r="H6851" t="s">
        <v>18232</v>
      </c>
      <c r="I6851" t="s">
        <v>18233</v>
      </c>
      <c r="J6851" t="s">
        <v>99</v>
      </c>
      <c r="K6851" t="s">
        <v>90</v>
      </c>
      <c r="L6851" t="s">
        <v>90</v>
      </c>
      <c r="M6851">
        <v>3</v>
      </c>
      <c r="N6851" t="s">
        <v>90</v>
      </c>
      <c r="O6851" s="1">
        <v>45216</v>
      </c>
      <c r="P6851" s="2"/>
      <c r="Q6851" s="2"/>
      <c r="R6851" s="1"/>
      <c r="U6851" s="1" t="str">
        <f t="shared" si="441"/>
        <v>2023</v>
      </c>
      <c r="V6851" s="1" t="str">
        <f>VLOOKUP(W6851,quarter[],2,FALSE)</f>
        <v>3rd</v>
      </c>
      <c r="W6851" s="1" t="str">
        <f t="shared" si="443"/>
        <v>August</v>
      </c>
      <c r="X6851" s="1" t="str">
        <f t="shared" si="442"/>
        <v>Pitts, Jeff</v>
      </c>
      <c r="Y6851" s="1"/>
      <c r="Z6851" s="1"/>
      <c r="AA6851" s="1" t="s">
        <v>18234</v>
      </c>
      <c r="AB6851" s="1"/>
      <c r="AC6851" s="1"/>
      <c r="AD6851" s="1"/>
      <c r="AE6851" s="1"/>
    </row>
    <row r="6852" spans="1:31">
      <c r="A6852" t="s">
        <v>18235</v>
      </c>
      <c r="B6852" s="1">
        <v>45153</v>
      </c>
      <c r="C6852" s="1" t="s">
        <v>53</v>
      </c>
      <c r="D6852" t="s">
        <v>18236</v>
      </c>
      <c r="E6852" t="s">
        <v>86</v>
      </c>
      <c r="F6852" s="16" t="s">
        <v>2177</v>
      </c>
      <c r="G6852" s="16"/>
      <c r="H6852" t="s">
        <v>13</v>
      </c>
      <c r="I6852" t="s">
        <v>13</v>
      </c>
      <c r="J6852" t="s">
        <v>140</v>
      </c>
      <c r="K6852" t="s">
        <v>88</v>
      </c>
      <c r="L6852" t="s">
        <v>89</v>
      </c>
      <c r="M6852">
        <v>0</v>
      </c>
      <c r="N6852" t="s">
        <v>90</v>
      </c>
      <c r="O6852" s="1">
        <v>45155</v>
      </c>
      <c r="P6852" s="2"/>
      <c r="Q6852" s="2"/>
      <c r="R6852" s="1"/>
      <c r="U6852" s="1" t="str">
        <f t="shared" si="441"/>
        <v>2023</v>
      </c>
      <c r="V6852" s="1" t="str">
        <f>VLOOKUP(W6852,quarter[],2,FALSE)</f>
        <v>3rd</v>
      </c>
      <c r="W6852" s="1" t="str">
        <f t="shared" si="443"/>
        <v>August</v>
      </c>
      <c r="X6852" s="1" t="str">
        <f t="shared" si="442"/>
        <v>Perry, April</v>
      </c>
      <c r="Y6852" s="1"/>
      <c r="Z6852" s="1"/>
      <c r="AA6852" s="1" t="s">
        <v>18237</v>
      </c>
      <c r="AB6852" s="1"/>
      <c r="AC6852" s="1"/>
      <c r="AD6852" s="1"/>
      <c r="AE6852" s="1"/>
    </row>
    <row r="6853" spans="1:31">
      <c r="A6853" t="s">
        <v>18238</v>
      </c>
      <c r="B6853" s="1">
        <v>45134</v>
      </c>
      <c r="C6853" s="1" t="s">
        <v>50</v>
      </c>
      <c r="D6853" t="s">
        <v>18239</v>
      </c>
      <c r="E6853" t="s">
        <v>220</v>
      </c>
      <c r="F6853" s="16" t="s">
        <v>14718</v>
      </c>
      <c r="G6853" s="16"/>
      <c r="H6853" t="s">
        <v>18240</v>
      </c>
      <c r="I6853" t="s">
        <v>13</v>
      </c>
      <c r="J6853" t="s">
        <v>117</v>
      </c>
      <c r="K6853" t="s">
        <v>88</v>
      </c>
      <c r="L6853" t="s">
        <v>89</v>
      </c>
      <c r="M6853">
        <v>0</v>
      </c>
      <c r="N6853" t="s">
        <v>90</v>
      </c>
      <c r="O6853" s="1">
        <v>45153</v>
      </c>
      <c r="P6853" s="2"/>
      <c r="Q6853" s="2"/>
      <c r="R6853" s="1"/>
      <c r="U6853" s="1" t="str">
        <f t="shared" si="441"/>
        <v>2023</v>
      </c>
      <c r="V6853" s="1" t="str">
        <f>VLOOKUP(W6853,quarter[],2,FALSE)</f>
        <v>3rd</v>
      </c>
      <c r="W6853" s="1" t="str">
        <f t="shared" si="443"/>
        <v>July</v>
      </c>
      <c r="X6853" s="1" t="str">
        <f t="shared" si="442"/>
        <v>Calo, Robyn</v>
      </c>
      <c r="Y6853" s="1"/>
      <c r="Z6853" s="1"/>
      <c r="AA6853" s="1" t="s">
        <v>18241</v>
      </c>
      <c r="AB6853" s="1"/>
      <c r="AC6853" s="1"/>
      <c r="AD6853" s="1"/>
      <c r="AE6853" s="1"/>
    </row>
    <row r="6854" spans="1:31">
      <c r="A6854" t="s">
        <v>18242</v>
      </c>
      <c r="B6854" s="1">
        <v>45153</v>
      </c>
      <c r="C6854" s="1" t="s">
        <v>49</v>
      </c>
      <c r="D6854" t="s">
        <v>18243</v>
      </c>
      <c r="E6854" t="s">
        <v>86</v>
      </c>
      <c r="F6854" s="16" t="s">
        <v>2177</v>
      </c>
      <c r="G6854" s="16"/>
      <c r="H6854" t="s">
        <v>13</v>
      </c>
      <c r="I6854" t="s">
        <v>13</v>
      </c>
      <c r="J6854" t="s">
        <v>140</v>
      </c>
      <c r="K6854" t="s">
        <v>88</v>
      </c>
      <c r="L6854" t="s">
        <v>89</v>
      </c>
      <c r="M6854">
        <v>0</v>
      </c>
      <c r="N6854" t="s">
        <v>90</v>
      </c>
      <c r="O6854" s="1">
        <v>45154</v>
      </c>
      <c r="P6854" s="2"/>
      <c r="Q6854" s="2"/>
      <c r="R6854" s="1"/>
      <c r="U6854" s="1" t="str">
        <f t="shared" ref="U6854:U6917" si="444">TEXT(B6854,"yyyy")</f>
        <v>2023</v>
      </c>
      <c r="V6854" s="1" t="str">
        <f>VLOOKUP(W6854,quarter[],2,FALSE)</f>
        <v>3rd</v>
      </c>
      <c r="W6854" s="1" t="str">
        <f t="shared" si="443"/>
        <v>August</v>
      </c>
      <c r="X6854" s="1" t="str">
        <f t="shared" ref="X6854:X6917" si="445">C6854</f>
        <v>Brake, Cassi</v>
      </c>
      <c r="Y6854" s="1"/>
      <c r="Z6854" s="1"/>
      <c r="AA6854" s="1" t="s">
        <v>18244</v>
      </c>
      <c r="AB6854" s="1"/>
      <c r="AC6854" s="1"/>
      <c r="AD6854" s="1"/>
      <c r="AE6854" s="1"/>
    </row>
    <row r="6855" spans="1:31">
      <c r="A6855" t="s">
        <v>18245</v>
      </c>
      <c r="B6855" s="1">
        <v>45153</v>
      </c>
      <c r="C6855" s="1" t="s">
        <v>48</v>
      </c>
      <c r="D6855" t="s">
        <v>18246</v>
      </c>
      <c r="E6855" t="s">
        <v>86</v>
      </c>
      <c r="F6855" s="16" t="s">
        <v>2098</v>
      </c>
      <c r="G6855" s="16"/>
      <c r="H6855" t="s">
        <v>13</v>
      </c>
      <c r="I6855" t="s">
        <v>13</v>
      </c>
      <c r="J6855" t="s">
        <v>87</v>
      </c>
      <c r="K6855" t="s">
        <v>88</v>
      </c>
      <c r="L6855" t="s">
        <v>89</v>
      </c>
      <c r="M6855">
        <v>0</v>
      </c>
      <c r="N6855" t="s">
        <v>90</v>
      </c>
      <c r="O6855" s="1">
        <v>45154</v>
      </c>
      <c r="P6855" s="2"/>
      <c r="Q6855" s="2"/>
      <c r="R6855" s="1"/>
      <c r="U6855" s="1" t="str">
        <f t="shared" si="444"/>
        <v>2023</v>
      </c>
      <c r="V6855" s="1" t="str">
        <f>VLOOKUP(W6855,quarter[],2,FALSE)</f>
        <v>3rd</v>
      </c>
      <c r="W6855" s="1" t="str">
        <f t="shared" si="443"/>
        <v>August</v>
      </c>
      <c r="X6855" s="1" t="str">
        <f t="shared" si="445"/>
        <v>Alexander, Lindsay</v>
      </c>
      <c r="Y6855" s="1"/>
      <c r="Z6855" s="1"/>
      <c r="AA6855" s="1" t="s">
        <v>11531</v>
      </c>
      <c r="AB6855" s="1"/>
      <c r="AC6855" s="1"/>
      <c r="AD6855" s="1"/>
      <c r="AE6855" s="1"/>
    </row>
    <row r="6856" spans="1:31">
      <c r="A6856" t="s">
        <v>18247</v>
      </c>
      <c r="B6856" s="1">
        <v>45153</v>
      </c>
      <c r="C6856" s="1" t="s">
        <v>48</v>
      </c>
      <c r="D6856" t="s">
        <v>3194</v>
      </c>
      <c r="E6856" t="s">
        <v>86</v>
      </c>
      <c r="F6856" s="16" t="s">
        <v>16764</v>
      </c>
      <c r="G6856" s="16"/>
      <c r="H6856" t="s">
        <v>16519</v>
      </c>
      <c r="I6856" t="s">
        <v>16765</v>
      </c>
      <c r="J6856" t="s">
        <v>87</v>
      </c>
      <c r="K6856" t="s">
        <v>90</v>
      </c>
      <c r="L6856" t="s">
        <v>90</v>
      </c>
      <c r="M6856">
        <v>0</v>
      </c>
      <c r="N6856" t="s">
        <v>90</v>
      </c>
      <c r="O6856" s="1">
        <v>45154</v>
      </c>
      <c r="P6856" s="2"/>
      <c r="Q6856" s="2"/>
      <c r="R6856" s="1"/>
      <c r="U6856" s="1" t="str">
        <f t="shared" si="444"/>
        <v>2023</v>
      </c>
      <c r="V6856" s="1" t="str">
        <f>VLOOKUP(W6856,quarter[],2,FALSE)</f>
        <v>3rd</v>
      </c>
      <c r="W6856" s="1" t="str">
        <f t="shared" si="443"/>
        <v>August</v>
      </c>
      <c r="X6856" s="1" t="str">
        <f t="shared" si="445"/>
        <v>Alexander, Lindsay</v>
      </c>
      <c r="Y6856" s="1"/>
      <c r="Z6856" s="1"/>
      <c r="AA6856" s="1" t="s">
        <v>18248</v>
      </c>
      <c r="AB6856" s="1"/>
      <c r="AC6856" s="1"/>
      <c r="AD6856" s="1"/>
      <c r="AE6856" s="1"/>
    </row>
    <row r="6857" spans="1:31">
      <c r="A6857" t="s">
        <v>18249</v>
      </c>
      <c r="B6857" s="1">
        <v>45153</v>
      </c>
      <c r="C6857" s="1" t="s">
        <v>53</v>
      </c>
      <c r="D6857" t="s">
        <v>18250</v>
      </c>
      <c r="E6857" t="s">
        <v>86</v>
      </c>
      <c r="F6857" s="16" t="s">
        <v>2683</v>
      </c>
      <c r="G6857" s="16"/>
      <c r="H6857" t="s">
        <v>13</v>
      </c>
      <c r="I6857" t="s">
        <v>13</v>
      </c>
      <c r="J6857" t="s">
        <v>99</v>
      </c>
      <c r="K6857" t="s">
        <v>88</v>
      </c>
      <c r="L6857" t="s">
        <v>89</v>
      </c>
      <c r="M6857">
        <v>0</v>
      </c>
      <c r="N6857" t="s">
        <v>90</v>
      </c>
      <c r="O6857" s="1">
        <v>45166</v>
      </c>
      <c r="P6857" s="2"/>
      <c r="Q6857" s="2"/>
      <c r="R6857" s="1"/>
      <c r="U6857" s="1" t="str">
        <f t="shared" si="444"/>
        <v>2023</v>
      </c>
      <c r="V6857" s="1" t="str">
        <f>VLOOKUP(W6857,quarter[],2,FALSE)</f>
        <v>3rd</v>
      </c>
      <c r="W6857" s="1" t="str">
        <f t="shared" si="443"/>
        <v>August</v>
      </c>
      <c r="X6857" s="1" t="str">
        <f t="shared" si="445"/>
        <v>Perry, April</v>
      </c>
      <c r="Y6857" s="1"/>
      <c r="Z6857" s="1"/>
      <c r="AA6857" s="1" t="s">
        <v>18251</v>
      </c>
      <c r="AB6857" s="1"/>
      <c r="AC6857" s="1"/>
      <c r="AD6857" s="1"/>
      <c r="AE6857" s="1"/>
    </row>
    <row r="6858" spans="1:31">
      <c r="A6858" t="s">
        <v>18252</v>
      </c>
      <c r="B6858" s="1">
        <v>45153</v>
      </c>
      <c r="C6858" s="1" t="s">
        <v>50</v>
      </c>
      <c r="D6858" t="s">
        <v>18253</v>
      </c>
      <c r="E6858" t="s">
        <v>86</v>
      </c>
      <c r="F6858" s="16" t="s">
        <v>2032</v>
      </c>
      <c r="G6858" s="16"/>
      <c r="H6858" t="s">
        <v>13</v>
      </c>
      <c r="I6858" t="s">
        <v>13</v>
      </c>
      <c r="J6858" t="s">
        <v>87</v>
      </c>
      <c r="K6858" t="s">
        <v>88</v>
      </c>
      <c r="L6858" t="s">
        <v>89</v>
      </c>
      <c r="M6858">
        <v>0</v>
      </c>
      <c r="N6858" t="s">
        <v>90</v>
      </c>
      <c r="O6858" s="1">
        <v>45154</v>
      </c>
      <c r="P6858" s="2"/>
      <c r="Q6858" s="2"/>
      <c r="R6858" s="1"/>
      <c r="U6858" s="1" t="str">
        <f t="shared" si="444"/>
        <v>2023</v>
      </c>
      <c r="V6858" s="1" t="str">
        <f>VLOOKUP(W6858,quarter[],2,FALSE)</f>
        <v>3rd</v>
      </c>
      <c r="W6858" s="1" t="str">
        <f t="shared" si="443"/>
        <v>August</v>
      </c>
      <c r="X6858" s="1" t="str">
        <f t="shared" si="445"/>
        <v>Calo, Robyn</v>
      </c>
      <c r="Y6858" s="1"/>
      <c r="Z6858" s="1"/>
      <c r="AA6858" s="1" t="s">
        <v>18254</v>
      </c>
      <c r="AB6858" s="1"/>
      <c r="AC6858" s="1"/>
      <c r="AD6858" s="1"/>
      <c r="AE6858" s="1"/>
    </row>
    <row r="6859" spans="1:31">
      <c r="A6859" t="s">
        <v>18255</v>
      </c>
      <c r="B6859" s="1">
        <v>45153</v>
      </c>
      <c r="C6859" s="1" t="s">
        <v>54</v>
      </c>
      <c r="D6859" t="s">
        <v>18256</v>
      </c>
      <c r="E6859" t="s">
        <v>86</v>
      </c>
      <c r="F6859" s="16" t="s">
        <v>18257</v>
      </c>
      <c r="G6859" s="16"/>
      <c r="H6859" t="s">
        <v>13</v>
      </c>
      <c r="I6859" t="s">
        <v>13</v>
      </c>
      <c r="J6859" t="s">
        <v>117</v>
      </c>
      <c r="K6859" t="s">
        <v>88</v>
      </c>
      <c r="L6859" t="s">
        <v>89</v>
      </c>
      <c r="M6859">
        <v>0</v>
      </c>
      <c r="N6859" t="s">
        <v>90</v>
      </c>
      <c r="O6859" s="1">
        <v>45167</v>
      </c>
      <c r="P6859" s="2"/>
      <c r="Q6859" s="2"/>
      <c r="R6859" s="1"/>
      <c r="U6859" s="1" t="str">
        <f t="shared" si="444"/>
        <v>2023</v>
      </c>
      <c r="V6859" s="1" t="str">
        <f>VLOOKUP(W6859,quarter[],2,FALSE)</f>
        <v>3rd</v>
      </c>
      <c r="W6859" s="1" t="str">
        <f t="shared" si="443"/>
        <v>August</v>
      </c>
      <c r="X6859" s="1" t="str">
        <f t="shared" si="445"/>
        <v>Pitts, Jeff</v>
      </c>
      <c r="Y6859" s="1"/>
      <c r="Z6859" s="1"/>
      <c r="AA6859" s="1" t="s">
        <v>18258</v>
      </c>
      <c r="AB6859" s="1"/>
      <c r="AC6859" s="1"/>
      <c r="AD6859" s="1"/>
      <c r="AE6859" s="1"/>
    </row>
    <row r="6860" spans="1:31">
      <c r="A6860" t="s">
        <v>18259</v>
      </c>
      <c r="B6860" s="1">
        <v>45153</v>
      </c>
      <c r="C6860" s="1" t="s">
        <v>49</v>
      </c>
      <c r="D6860" t="s">
        <v>18260</v>
      </c>
      <c r="E6860" t="s">
        <v>86</v>
      </c>
      <c r="F6860" s="16" t="s">
        <v>18261</v>
      </c>
      <c r="G6860" s="16"/>
      <c r="H6860" t="s">
        <v>18262</v>
      </c>
      <c r="I6860" t="s">
        <v>18263</v>
      </c>
      <c r="J6860" t="s">
        <v>87</v>
      </c>
      <c r="K6860" t="s">
        <v>90</v>
      </c>
      <c r="L6860" t="s">
        <v>90</v>
      </c>
      <c r="M6860">
        <v>0</v>
      </c>
      <c r="N6860" t="s">
        <v>90</v>
      </c>
      <c r="O6860" s="1">
        <v>45159</v>
      </c>
      <c r="P6860" s="2"/>
      <c r="Q6860" s="2"/>
      <c r="R6860" s="1"/>
      <c r="U6860" s="1" t="str">
        <f t="shared" si="444"/>
        <v>2023</v>
      </c>
      <c r="V6860" s="1" t="str">
        <f>VLOOKUP(W6860,quarter[],2,FALSE)</f>
        <v>3rd</v>
      </c>
      <c r="W6860" s="1" t="str">
        <f t="shared" si="443"/>
        <v>August</v>
      </c>
      <c r="X6860" s="1" t="str">
        <f t="shared" si="445"/>
        <v>Brake, Cassi</v>
      </c>
      <c r="Y6860" s="1"/>
      <c r="Z6860" s="1"/>
      <c r="AA6860" s="1" t="s">
        <v>18264</v>
      </c>
      <c r="AB6860" s="1"/>
      <c r="AC6860" s="1"/>
      <c r="AD6860" s="1"/>
      <c r="AE6860" s="1"/>
    </row>
    <row r="6861" spans="1:31">
      <c r="A6861" t="s">
        <v>18265</v>
      </c>
      <c r="B6861" s="1">
        <v>45154</v>
      </c>
      <c r="C6861" s="1" t="s">
        <v>48</v>
      </c>
      <c r="D6861" t="s">
        <v>18266</v>
      </c>
      <c r="E6861" t="s">
        <v>86</v>
      </c>
      <c r="F6861" s="16" t="s">
        <v>87</v>
      </c>
      <c r="G6861" s="16"/>
      <c r="H6861" t="s">
        <v>13</v>
      </c>
      <c r="I6861" t="s">
        <v>13</v>
      </c>
      <c r="J6861" t="s">
        <v>87</v>
      </c>
      <c r="K6861" t="s">
        <v>88</v>
      </c>
      <c r="L6861" t="s">
        <v>89</v>
      </c>
      <c r="M6861">
        <v>0</v>
      </c>
      <c r="N6861" t="s">
        <v>90</v>
      </c>
      <c r="O6861" s="1">
        <v>45155</v>
      </c>
      <c r="P6861" s="2"/>
      <c r="Q6861" s="2"/>
      <c r="R6861" s="1"/>
      <c r="U6861" s="1" t="str">
        <f t="shared" si="444"/>
        <v>2023</v>
      </c>
      <c r="V6861" s="1" t="str">
        <f>VLOOKUP(W6861,quarter[],2,FALSE)</f>
        <v>3rd</v>
      </c>
      <c r="W6861" s="1" t="str">
        <f t="shared" si="443"/>
        <v>August</v>
      </c>
      <c r="X6861" s="1" t="str">
        <f t="shared" si="445"/>
        <v>Alexander, Lindsay</v>
      </c>
      <c r="Y6861" s="1"/>
      <c r="Z6861" s="1"/>
      <c r="AA6861" s="1" t="s">
        <v>18267</v>
      </c>
      <c r="AB6861" s="1"/>
      <c r="AC6861" s="1"/>
      <c r="AD6861" s="1"/>
      <c r="AE6861" s="1"/>
    </row>
    <row r="6862" spans="1:31">
      <c r="A6862" t="s">
        <v>18268</v>
      </c>
      <c r="B6862" s="1">
        <v>45149</v>
      </c>
      <c r="C6862" s="1" t="s">
        <v>50</v>
      </c>
      <c r="D6862" t="s">
        <v>970</v>
      </c>
      <c r="E6862" t="s">
        <v>86</v>
      </c>
      <c r="F6862" s="16" t="s">
        <v>18269</v>
      </c>
      <c r="G6862" s="16"/>
      <c r="H6862" t="s">
        <v>16182</v>
      </c>
      <c r="I6862" t="s">
        <v>13</v>
      </c>
      <c r="J6862" t="s">
        <v>87</v>
      </c>
      <c r="K6862" t="s">
        <v>88</v>
      </c>
      <c r="L6862" t="s">
        <v>89</v>
      </c>
      <c r="M6862">
        <v>0</v>
      </c>
      <c r="N6862" t="s">
        <v>90</v>
      </c>
      <c r="O6862" s="1">
        <v>45154</v>
      </c>
      <c r="P6862" s="2"/>
      <c r="Q6862" s="2"/>
      <c r="R6862" s="1"/>
      <c r="U6862" s="1" t="str">
        <f t="shared" si="444"/>
        <v>2023</v>
      </c>
      <c r="V6862" s="1" t="str">
        <f>VLOOKUP(W6862,quarter[],2,FALSE)</f>
        <v>3rd</v>
      </c>
      <c r="W6862" s="1" t="str">
        <f t="shared" si="443"/>
        <v>August</v>
      </c>
      <c r="X6862" s="1" t="str">
        <f t="shared" si="445"/>
        <v>Calo, Robyn</v>
      </c>
      <c r="Y6862" s="1"/>
      <c r="Z6862" s="1"/>
      <c r="AA6862" s="1" t="s">
        <v>535</v>
      </c>
      <c r="AB6862" s="1"/>
      <c r="AC6862" s="1"/>
      <c r="AD6862" s="1"/>
      <c r="AE6862" s="1"/>
    </row>
    <row r="6863" spans="1:31">
      <c r="A6863" t="s">
        <v>18270</v>
      </c>
      <c r="B6863" s="1">
        <v>45154</v>
      </c>
      <c r="C6863" s="1" t="s">
        <v>53</v>
      </c>
      <c r="D6863" t="s">
        <v>18271</v>
      </c>
      <c r="E6863" t="s">
        <v>86</v>
      </c>
      <c r="F6863" s="16" t="s">
        <v>18272</v>
      </c>
      <c r="G6863" s="16"/>
      <c r="H6863" t="s">
        <v>18273</v>
      </c>
      <c r="I6863" t="s">
        <v>18274</v>
      </c>
      <c r="J6863" t="s">
        <v>87</v>
      </c>
      <c r="K6863" t="s">
        <v>90</v>
      </c>
      <c r="L6863" t="s">
        <v>90</v>
      </c>
      <c r="M6863">
        <v>6</v>
      </c>
      <c r="N6863" t="s">
        <v>90</v>
      </c>
      <c r="O6863" s="1">
        <v>45167</v>
      </c>
      <c r="P6863" s="2"/>
      <c r="Q6863" s="2"/>
      <c r="R6863" s="1"/>
      <c r="U6863" s="1" t="str">
        <f t="shared" si="444"/>
        <v>2023</v>
      </c>
      <c r="V6863" s="1" t="str">
        <f>VLOOKUP(W6863,quarter[],2,FALSE)</f>
        <v>3rd</v>
      </c>
      <c r="W6863" s="1" t="str">
        <f t="shared" si="443"/>
        <v>August</v>
      </c>
      <c r="X6863" s="1" t="str">
        <f t="shared" si="445"/>
        <v>Perry, April</v>
      </c>
      <c r="Y6863" s="1"/>
      <c r="Z6863" s="1"/>
      <c r="AA6863" s="1" t="s">
        <v>18275</v>
      </c>
      <c r="AB6863" s="1"/>
      <c r="AC6863" s="1"/>
      <c r="AD6863" s="1"/>
      <c r="AE6863" s="1"/>
    </row>
    <row r="6864" spans="1:31">
      <c r="A6864" t="s">
        <v>18276</v>
      </c>
      <c r="B6864" s="1">
        <v>45154</v>
      </c>
      <c r="C6864" s="1" t="s">
        <v>50</v>
      </c>
      <c r="D6864" t="s">
        <v>18277</v>
      </c>
      <c r="E6864" t="s">
        <v>86</v>
      </c>
      <c r="F6864" s="16" t="s">
        <v>2177</v>
      </c>
      <c r="G6864" s="16"/>
      <c r="H6864" t="s">
        <v>13</v>
      </c>
      <c r="I6864" t="s">
        <v>13</v>
      </c>
      <c r="J6864" t="s">
        <v>140</v>
      </c>
      <c r="K6864" t="s">
        <v>88</v>
      </c>
      <c r="L6864" t="s">
        <v>89</v>
      </c>
      <c r="M6864">
        <v>0</v>
      </c>
      <c r="N6864" t="s">
        <v>90</v>
      </c>
      <c r="O6864" s="1">
        <v>45154</v>
      </c>
      <c r="P6864" s="2"/>
      <c r="Q6864" s="2"/>
      <c r="R6864" s="1"/>
      <c r="U6864" s="1" t="str">
        <f t="shared" si="444"/>
        <v>2023</v>
      </c>
      <c r="V6864" s="1" t="str">
        <f>VLOOKUP(W6864,quarter[],2,FALSE)</f>
        <v>3rd</v>
      </c>
      <c r="W6864" s="1" t="str">
        <f t="shared" si="443"/>
        <v>August</v>
      </c>
      <c r="X6864" s="1" t="str">
        <f t="shared" si="445"/>
        <v>Calo, Robyn</v>
      </c>
      <c r="Y6864" s="1"/>
      <c r="Z6864" s="1"/>
      <c r="AA6864" s="1" t="s">
        <v>18278</v>
      </c>
      <c r="AB6864" s="1"/>
      <c r="AC6864" s="1"/>
      <c r="AD6864" s="1"/>
      <c r="AE6864" s="1"/>
    </row>
    <row r="6865" spans="1:31">
      <c r="A6865" t="s">
        <v>18279</v>
      </c>
      <c r="B6865" s="1">
        <v>45154</v>
      </c>
      <c r="C6865" s="1" t="s">
        <v>49</v>
      </c>
      <c r="D6865" t="s">
        <v>18280</v>
      </c>
      <c r="E6865" t="s">
        <v>86</v>
      </c>
      <c r="F6865" s="16" t="s">
        <v>18281</v>
      </c>
      <c r="G6865" s="16"/>
      <c r="H6865" t="s">
        <v>13</v>
      </c>
      <c r="I6865" t="s">
        <v>13</v>
      </c>
      <c r="J6865" t="s">
        <v>87</v>
      </c>
      <c r="K6865" t="s">
        <v>90</v>
      </c>
      <c r="L6865" t="s">
        <v>88</v>
      </c>
      <c r="M6865">
        <v>0</v>
      </c>
      <c r="N6865" t="s">
        <v>90</v>
      </c>
      <c r="O6865" s="1">
        <v>45159</v>
      </c>
      <c r="P6865" s="2"/>
      <c r="Q6865" s="2"/>
      <c r="R6865" s="1"/>
      <c r="U6865" s="1" t="str">
        <f t="shared" si="444"/>
        <v>2023</v>
      </c>
      <c r="V6865" s="1" t="str">
        <f>VLOOKUP(W6865,quarter[],2,FALSE)</f>
        <v>3rd</v>
      </c>
      <c r="W6865" s="1" t="str">
        <f t="shared" si="443"/>
        <v>August</v>
      </c>
      <c r="X6865" s="1" t="str">
        <f t="shared" si="445"/>
        <v>Brake, Cassi</v>
      </c>
      <c r="Y6865" s="1"/>
      <c r="Z6865" s="1"/>
      <c r="AA6865" s="1" t="s">
        <v>18282</v>
      </c>
      <c r="AB6865" s="1"/>
      <c r="AC6865" s="1"/>
      <c r="AD6865" s="1"/>
      <c r="AE6865" s="1"/>
    </row>
    <row r="6866" spans="1:31">
      <c r="A6866" t="s">
        <v>18283</v>
      </c>
      <c r="B6866" s="1">
        <v>45154</v>
      </c>
      <c r="C6866" s="1" t="s">
        <v>48</v>
      </c>
      <c r="D6866" t="s">
        <v>18284</v>
      </c>
      <c r="E6866" t="s">
        <v>86</v>
      </c>
      <c r="F6866" s="16" t="s">
        <v>5326</v>
      </c>
      <c r="G6866" s="16"/>
      <c r="H6866" t="s">
        <v>18285</v>
      </c>
      <c r="I6866" t="s">
        <v>18286</v>
      </c>
      <c r="J6866" t="s">
        <v>369</v>
      </c>
      <c r="K6866" t="s">
        <v>90</v>
      </c>
      <c r="L6866" t="s">
        <v>90</v>
      </c>
      <c r="M6866">
        <v>0</v>
      </c>
      <c r="N6866" t="s">
        <v>90</v>
      </c>
      <c r="O6866" s="1">
        <v>45160</v>
      </c>
      <c r="P6866" s="2"/>
      <c r="Q6866" s="2"/>
      <c r="R6866" s="1"/>
      <c r="U6866" s="1" t="str">
        <f t="shared" si="444"/>
        <v>2023</v>
      </c>
      <c r="V6866" s="1" t="str">
        <f>VLOOKUP(W6866,quarter[],2,FALSE)</f>
        <v>3rd</v>
      </c>
      <c r="W6866" s="1" t="str">
        <f t="shared" si="443"/>
        <v>August</v>
      </c>
      <c r="X6866" s="1" t="str">
        <f t="shared" si="445"/>
        <v>Alexander, Lindsay</v>
      </c>
      <c r="Y6866" s="1"/>
      <c r="Z6866" s="1"/>
      <c r="AA6866" s="1" t="s">
        <v>18287</v>
      </c>
      <c r="AB6866" s="1"/>
      <c r="AC6866" s="1"/>
      <c r="AD6866" s="1"/>
      <c r="AE6866" s="1"/>
    </row>
    <row r="6867" spans="1:31">
      <c r="A6867" t="s">
        <v>18288</v>
      </c>
      <c r="B6867" s="1">
        <v>45154</v>
      </c>
      <c r="C6867" s="1" t="s">
        <v>54</v>
      </c>
      <c r="D6867" t="s">
        <v>18289</v>
      </c>
      <c r="E6867" t="s">
        <v>86</v>
      </c>
      <c r="F6867" s="16" t="s">
        <v>3343</v>
      </c>
      <c r="G6867" s="16"/>
      <c r="H6867" t="s">
        <v>13</v>
      </c>
      <c r="I6867" t="s">
        <v>13</v>
      </c>
      <c r="J6867" t="s">
        <v>99</v>
      </c>
      <c r="K6867" t="s">
        <v>90</v>
      </c>
      <c r="L6867" t="s">
        <v>88</v>
      </c>
      <c r="M6867">
        <v>0</v>
      </c>
      <c r="N6867" t="s">
        <v>90</v>
      </c>
      <c r="O6867" s="1">
        <v>45169</v>
      </c>
      <c r="P6867" s="2"/>
      <c r="Q6867" s="2"/>
      <c r="R6867" s="1"/>
      <c r="U6867" s="1" t="str">
        <f t="shared" si="444"/>
        <v>2023</v>
      </c>
      <c r="V6867" s="1" t="str">
        <f>VLOOKUP(W6867,quarter[],2,FALSE)</f>
        <v>3rd</v>
      </c>
      <c r="W6867" s="1" t="str">
        <f t="shared" si="443"/>
        <v>August</v>
      </c>
      <c r="X6867" s="1" t="str">
        <f t="shared" si="445"/>
        <v>Pitts, Jeff</v>
      </c>
      <c r="Y6867" s="1"/>
      <c r="Z6867" s="1"/>
      <c r="AA6867" s="1" t="s">
        <v>18290</v>
      </c>
      <c r="AB6867" s="1"/>
      <c r="AC6867" s="1"/>
      <c r="AD6867" s="1"/>
      <c r="AE6867" s="1"/>
    </row>
    <row r="6868" spans="1:31">
      <c r="A6868" t="s">
        <v>18291</v>
      </c>
      <c r="B6868" s="1">
        <v>45154</v>
      </c>
      <c r="C6868" s="1" t="s">
        <v>53</v>
      </c>
      <c r="D6868" t="s">
        <v>18292</v>
      </c>
      <c r="E6868" t="s">
        <v>86</v>
      </c>
      <c r="F6868" s="16" t="s">
        <v>18293</v>
      </c>
      <c r="G6868" s="16"/>
      <c r="H6868" t="s">
        <v>13</v>
      </c>
      <c r="I6868" t="s">
        <v>13</v>
      </c>
      <c r="J6868" t="s">
        <v>87</v>
      </c>
      <c r="K6868" t="s">
        <v>88</v>
      </c>
      <c r="L6868" t="s">
        <v>89</v>
      </c>
      <c r="M6868">
        <v>0</v>
      </c>
      <c r="N6868" t="s">
        <v>90</v>
      </c>
      <c r="O6868" s="1">
        <v>45156</v>
      </c>
      <c r="P6868" s="2"/>
      <c r="Q6868" s="2"/>
      <c r="R6868" s="1"/>
      <c r="U6868" s="1" t="str">
        <f t="shared" si="444"/>
        <v>2023</v>
      </c>
      <c r="V6868" s="1" t="str">
        <f>VLOOKUP(W6868,quarter[],2,FALSE)</f>
        <v>3rd</v>
      </c>
      <c r="W6868" s="1" t="str">
        <f t="shared" si="443"/>
        <v>August</v>
      </c>
      <c r="X6868" s="1" t="str">
        <f t="shared" si="445"/>
        <v>Perry, April</v>
      </c>
      <c r="Y6868" s="1"/>
      <c r="Z6868" s="1"/>
      <c r="AA6868" s="1" t="s">
        <v>18294</v>
      </c>
      <c r="AB6868" s="1"/>
      <c r="AC6868" s="1"/>
      <c r="AD6868" s="1"/>
      <c r="AE6868" s="1"/>
    </row>
    <row r="6869" spans="1:31">
      <c r="A6869" t="s">
        <v>18295</v>
      </c>
      <c r="B6869" s="1">
        <v>45154</v>
      </c>
      <c r="C6869" s="1" t="s">
        <v>54</v>
      </c>
      <c r="D6869" t="s">
        <v>18289</v>
      </c>
      <c r="E6869" t="s">
        <v>86</v>
      </c>
      <c r="F6869" s="16" t="s">
        <v>3343</v>
      </c>
      <c r="G6869" s="16"/>
      <c r="H6869" t="s">
        <v>18296</v>
      </c>
      <c r="I6869" t="s">
        <v>13</v>
      </c>
      <c r="J6869" t="s">
        <v>99</v>
      </c>
      <c r="K6869" t="s">
        <v>90</v>
      </c>
      <c r="L6869" t="s">
        <v>88</v>
      </c>
      <c r="M6869">
        <v>0</v>
      </c>
      <c r="N6869" t="s">
        <v>90</v>
      </c>
      <c r="O6869" s="1">
        <v>45169</v>
      </c>
      <c r="P6869" s="2"/>
      <c r="Q6869" s="2"/>
      <c r="R6869" s="1"/>
      <c r="U6869" s="1" t="str">
        <f t="shared" si="444"/>
        <v>2023</v>
      </c>
      <c r="V6869" s="1" t="str">
        <f>VLOOKUP(W6869,quarter[],2,FALSE)</f>
        <v>3rd</v>
      </c>
      <c r="W6869" s="1" t="str">
        <f t="shared" si="443"/>
        <v>August</v>
      </c>
      <c r="X6869" s="1" t="str">
        <f t="shared" si="445"/>
        <v>Pitts, Jeff</v>
      </c>
      <c r="Y6869" s="1"/>
      <c r="Z6869" s="1"/>
      <c r="AA6869" s="1" t="s">
        <v>18297</v>
      </c>
      <c r="AB6869" s="1"/>
      <c r="AC6869" s="1"/>
      <c r="AD6869" s="1"/>
      <c r="AE6869" s="1"/>
    </row>
    <row r="6870" spans="1:31">
      <c r="A6870" t="s">
        <v>18298</v>
      </c>
      <c r="B6870" s="1">
        <v>45154</v>
      </c>
      <c r="C6870" s="1" t="s">
        <v>50</v>
      </c>
      <c r="D6870" t="s">
        <v>18299</v>
      </c>
      <c r="E6870" t="s">
        <v>86</v>
      </c>
      <c r="F6870" s="16" t="s">
        <v>18300</v>
      </c>
      <c r="G6870" s="16"/>
      <c r="H6870" t="s">
        <v>18301</v>
      </c>
      <c r="I6870" t="s">
        <v>13</v>
      </c>
      <c r="J6870" t="s">
        <v>99</v>
      </c>
      <c r="K6870" t="s">
        <v>88</v>
      </c>
      <c r="L6870" t="s">
        <v>89</v>
      </c>
      <c r="M6870">
        <v>0</v>
      </c>
      <c r="N6870" t="s">
        <v>90</v>
      </c>
      <c r="O6870" s="1">
        <v>45155</v>
      </c>
      <c r="P6870" s="2"/>
      <c r="Q6870" s="2"/>
      <c r="R6870" s="1"/>
      <c r="U6870" s="1" t="str">
        <f t="shared" si="444"/>
        <v>2023</v>
      </c>
      <c r="V6870" s="1" t="str">
        <f>VLOOKUP(W6870,quarter[],2,FALSE)</f>
        <v>3rd</v>
      </c>
      <c r="W6870" s="1" t="str">
        <f t="shared" si="443"/>
        <v>August</v>
      </c>
      <c r="X6870" s="1" t="str">
        <f t="shared" si="445"/>
        <v>Calo, Robyn</v>
      </c>
      <c r="Y6870" s="1"/>
      <c r="Z6870" s="1"/>
      <c r="AA6870" s="1" t="s">
        <v>323</v>
      </c>
      <c r="AB6870" s="1"/>
      <c r="AC6870" s="1"/>
      <c r="AD6870" s="1"/>
      <c r="AE6870" s="1"/>
    </row>
    <row r="6871" spans="1:31">
      <c r="A6871" t="s">
        <v>18302</v>
      </c>
      <c r="B6871" s="1">
        <v>45154</v>
      </c>
      <c r="C6871" s="1" t="s">
        <v>49</v>
      </c>
      <c r="D6871" t="s">
        <v>18303</v>
      </c>
      <c r="E6871" t="s">
        <v>86</v>
      </c>
      <c r="F6871" s="16" t="s">
        <v>18304</v>
      </c>
      <c r="G6871" s="16"/>
      <c r="H6871" t="s">
        <v>13</v>
      </c>
      <c r="I6871" t="s">
        <v>13</v>
      </c>
      <c r="J6871" t="s">
        <v>99</v>
      </c>
      <c r="K6871" t="s">
        <v>88</v>
      </c>
      <c r="L6871" t="s">
        <v>89</v>
      </c>
      <c r="M6871">
        <v>0</v>
      </c>
      <c r="N6871" t="s">
        <v>90</v>
      </c>
      <c r="O6871" s="1">
        <v>45161</v>
      </c>
      <c r="P6871" s="2"/>
      <c r="Q6871" s="2"/>
      <c r="R6871" s="1"/>
      <c r="U6871" s="1" t="str">
        <f t="shared" si="444"/>
        <v>2023</v>
      </c>
      <c r="V6871" s="1" t="str">
        <f>VLOOKUP(W6871,quarter[],2,FALSE)</f>
        <v>3rd</v>
      </c>
      <c r="W6871" s="1" t="str">
        <f t="shared" si="443"/>
        <v>August</v>
      </c>
      <c r="X6871" s="1" t="str">
        <f t="shared" si="445"/>
        <v>Brake, Cassi</v>
      </c>
      <c r="Y6871" s="1"/>
      <c r="Z6871" s="1"/>
      <c r="AA6871" s="1" t="s">
        <v>6453</v>
      </c>
      <c r="AB6871" s="1"/>
      <c r="AC6871" s="1"/>
      <c r="AD6871" s="1"/>
      <c r="AE6871" s="1"/>
    </row>
    <row r="6872" spans="1:31">
      <c r="A6872" t="s">
        <v>18305</v>
      </c>
      <c r="B6872" s="1">
        <v>45154</v>
      </c>
      <c r="C6872" s="1" t="s">
        <v>48</v>
      </c>
      <c r="D6872" t="s">
        <v>18306</v>
      </c>
      <c r="E6872" t="s">
        <v>86</v>
      </c>
      <c r="F6872" s="16" t="s">
        <v>18307</v>
      </c>
      <c r="G6872" s="16"/>
      <c r="H6872" t="s">
        <v>18308</v>
      </c>
      <c r="I6872" t="s">
        <v>13</v>
      </c>
      <c r="J6872" t="s">
        <v>99</v>
      </c>
      <c r="K6872" t="s">
        <v>88</v>
      </c>
      <c r="L6872" t="s">
        <v>89</v>
      </c>
      <c r="M6872">
        <v>0</v>
      </c>
      <c r="N6872" t="s">
        <v>90</v>
      </c>
      <c r="O6872" s="1">
        <v>45162</v>
      </c>
      <c r="P6872" s="2"/>
      <c r="Q6872" s="2"/>
      <c r="R6872" s="1"/>
      <c r="U6872" s="1" t="str">
        <f t="shared" si="444"/>
        <v>2023</v>
      </c>
      <c r="V6872" s="1" t="str">
        <f>VLOOKUP(W6872,quarter[],2,FALSE)</f>
        <v>3rd</v>
      </c>
      <c r="W6872" s="1" t="str">
        <f t="shared" si="443"/>
        <v>August</v>
      </c>
      <c r="X6872" s="1" t="str">
        <f t="shared" si="445"/>
        <v>Alexander, Lindsay</v>
      </c>
      <c r="Y6872" s="1"/>
      <c r="Z6872" s="1"/>
      <c r="AA6872" s="1" t="s">
        <v>18309</v>
      </c>
      <c r="AB6872" s="1"/>
      <c r="AC6872" s="1"/>
      <c r="AD6872" s="1"/>
      <c r="AE6872" s="1"/>
    </row>
    <row r="6873" spans="1:31">
      <c r="A6873" t="s">
        <v>18310</v>
      </c>
      <c r="B6873" s="1">
        <v>45154</v>
      </c>
      <c r="C6873" s="1" t="s">
        <v>54</v>
      </c>
      <c r="D6873" t="s">
        <v>18311</v>
      </c>
      <c r="E6873" t="s">
        <v>86</v>
      </c>
      <c r="F6873" s="16" t="s">
        <v>18312</v>
      </c>
      <c r="G6873" s="16"/>
      <c r="H6873" t="s">
        <v>18313</v>
      </c>
      <c r="I6873" t="s">
        <v>147</v>
      </c>
      <c r="J6873" t="s">
        <v>117</v>
      </c>
      <c r="K6873" t="s">
        <v>88</v>
      </c>
      <c r="L6873" t="s">
        <v>89</v>
      </c>
      <c r="M6873">
        <v>0</v>
      </c>
      <c r="N6873" t="s">
        <v>90</v>
      </c>
      <c r="O6873" s="1">
        <v>45170</v>
      </c>
      <c r="P6873" s="2"/>
      <c r="Q6873" s="2"/>
      <c r="R6873" s="1"/>
      <c r="U6873" s="1" t="str">
        <f t="shared" si="444"/>
        <v>2023</v>
      </c>
      <c r="V6873" s="1" t="str">
        <f>VLOOKUP(W6873,quarter[],2,FALSE)</f>
        <v>3rd</v>
      </c>
      <c r="W6873" s="1" t="str">
        <f t="shared" si="443"/>
        <v>August</v>
      </c>
      <c r="X6873" s="1" t="str">
        <f t="shared" si="445"/>
        <v>Pitts, Jeff</v>
      </c>
      <c r="Y6873" s="1"/>
      <c r="Z6873" s="1"/>
      <c r="AA6873" s="1" t="s">
        <v>18314</v>
      </c>
      <c r="AB6873" s="1"/>
      <c r="AC6873" s="1"/>
      <c r="AD6873" s="1"/>
      <c r="AE6873" s="1"/>
    </row>
    <row r="6874" spans="1:31">
      <c r="A6874" t="s">
        <v>18315</v>
      </c>
      <c r="B6874" s="1">
        <v>45154</v>
      </c>
      <c r="C6874" s="1" t="s">
        <v>49</v>
      </c>
      <c r="D6874" t="s">
        <v>18316</v>
      </c>
      <c r="E6874" t="s">
        <v>86</v>
      </c>
      <c r="F6874" s="16" t="s">
        <v>18317</v>
      </c>
      <c r="G6874" s="16"/>
      <c r="H6874" t="s">
        <v>8844</v>
      </c>
      <c r="I6874" t="s">
        <v>13</v>
      </c>
      <c r="J6874" t="s">
        <v>87</v>
      </c>
      <c r="K6874" t="s">
        <v>90</v>
      </c>
      <c r="L6874" t="s">
        <v>90</v>
      </c>
      <c r="M6874">
        <v>6</v>
      </c>
      <c r="N6874" t="s">
        <v>90</v>
      </c>
      <c r="O6874" s="1">
        <v>45166</v>
      </c>
      <c r="P6874" s="2"/>
      <c r="Q6874" s="2"/>
      <c r="R6874" s="1"/>
      <c r="U6874" s="1" t="str">
        <f t="shared" si="444"/>
        <v>2023</v>
      </c>
      <c r="V6874" s="1" t="str">
        <f>VLOOKUP(W6874,quarter[],2,FALSE)</f>
        <v>3rd</v>
      </c>
      <c r="W6874" s="1" t="str">
        <f t="shared" si="443"/>
        <v>August</v>
      </c>
      <c r="X6874" s="1" t="str">
        <f t="shared" si="445"/>
        <v>Brake, Cassi</v>
      </c>
      <c r="Y6874" s="1"/>
      <c r="Z6874" s="1"/>
      <c r="AA6874" s="1" t="s">
        <v>17551</v>
      </c>
      <c r="AB6874" s="1"/>
      <c r="AC6874" s="1"/>
      <c r="AD6874" s="1"/>
      <c r="AE6874" s="1"/>
    </row>
    <row r="6875" spans="1:31">
      <c r="A6875" t="s">
        <v>18318</v>
      </c>
      <c r="B6875" s="1">
        <v>45154</v>
      </c>
      <c r="C6875" s="1" t="s">
        <v>48</v>
      </c>
      <c r="D6875" t="s">
        <v>11826</v>
      </c>
      <c r="E6875" t="s">
        <v>86</v>
      </c>
      <c r="F6875" s="16" t="s">
        <v>18319</v>
      </c>
      <c r="G6875" s="16"/>
      <c r="H6875" t="s">
        <v>18320</v>
      </c>
      <c r="I6875" t="s">
        <v>18321</v>
      </c>
      <c r="J6875" t="s">
        <v>87</v>
      </c>
      <c r="K6875" t="s">
        <v>88</v>
      </c>
      <c r="L6875" t="s">
        <v>89</v>
      </c>
      <c r="M6875">
        <v>0</v>
      </c>
      <c r="N6875" t="s">
        <v>90</v>
      </c>
      <c r="O6875" s="1">
        <v>45155</v>
      </c>
      <c r="P6875" s="2"/>
      <c r="Q6875" s="2"/>
      <c r="R6875" s="1"/>
      <c r="U6875" s="1" t="str">
        <f t="shared" si="444"/>
        <v>2023</v>
      </c>
      <c r="V6875" s="1" t="str">
        <f>VLOOKUP(W6875,quarter[],2,FALSE)</f>
        <v>3rd</v>
      </c>
      <c r="W6875" s="1" t="str">
        <f t="shared" si="443"/>
        <v>August</v>
      </c>
      <c r="X6875" s="1" t="str">
        <f t="shared" si="445"/>
        <v>Alexander, Lindsay</v>
      </c>
      <c r="Y6875" s="1"/>
      <c r="Z6875" s="1"/>
      <c r="AA6875" s="1" t="s">
        <v>1163</v>
      </c>
      <c r="AB6875" s="1"/>
      <c r="AC6875" s="1"/>
      <c r="AD6875" s="1"/>
      <c r="AE6875" s="1"/>
    </row>
    <row r="6876" spans="1:31">
      <c r="A6876" t="s">
        <v>18322</v>
      </c>
      <c r="B6876" s="1">
        <v>45154</v>
      </c>
      <c r="C6876" s="1" t="s">
        <v>54</v>
      </c>
      <c r="D6876" t="s">
        <v>18323</v>
      </c>
      <c r="E6876" t="s">
        <v>86</v>
      </c>
      <c r="F6876" s="16" t="s">
        <v>99</v>
      </c>
      <c r="G6876" s="16"/>
      <c r="H6876" t="s">
        <v>18324</v>
      </c>
      <c r="I6876" t="s">
        <v>13</v>
      </c>
      <c r="J6876" t="s">
        <v>99</v>
      </c>
      <c r="K6876" t="s">
        <v>90</v>
      </c>
      <c r="L6876" t="s">
        <v>89</v>
      </c>
      <c r="M6876">
        <v>0</v>
      </c>
      <c r="N6876" t="s">
        <v>90</v>
      </c>
      <c r="O6876" s="1">
        <v>45180</v>
      </c>
      <c r="P6876" s="2"/>
      <c r="Q6876" s="2"/>
      <c r="R6876" s="1"/>
      <c r="U6876" s="1" t="str">
        <f t="shared" si="444"/>
        <v>2023</v>
      </c>
      <c r="V6876" s="1" t="str">
        <f>VLOOKUP(W6876,quarter[],2,FALSE)</f>
        <v>3rd</v>
      </c>
      <c r="W6876" s="1" t="str">
        <f t="shared" si="443"/>
        <v>August</v>
      </c>
      <c r="X6876" s="1" t="str">
        <f t="shared" si="445"/>
        <v>Pitts, Jeff</v>
      </c>
      <c r="Y6876" s="1"/>
      <c r="Z6876" s="1"/>
      <c r="AA6876" s="1" t="s">
        <v>18325</v>
      </c>
      <c r="AB6876" s="1"/>
      <c r="AC6876" s="1"/>
      <c r="AD6876" s="1"/>
      <c r="AE6876" s="1"/>
    </row>
    <row r="6877" spans="1:31">
      <c r="A6877" t="s">
        <v>18326</v>
      </c>
      <c r="B6877" s="1">
        <v>45154</v>
      </c>
      <c r="C6877" s="1" t="s">
        <v>53</v>
      </c>
      <c r="D6877" t="s">
        <v>18327</v>
      </c>
      <c r="E6877" t="s">
        <v>86</v>
      </c>
      <c r="F6877" s="16" t="s">
        <v>18328</v>
      </c>
      <c r="G6877" s="16"/>
      <c r="H6877" t="s">
        <v>13</v>
      </c>
      <c r="I6877" t="s">
        <v>13</v>
      </c>
      <c r="J6877" t="s">
        <v>99</v>
      </c>
      <c r="K6877" t="s">
        <v>88</v>
      </c>
      <c r="L6877" t="s">
        <v>89</v>
      </c>
      <c r="M6877">
        <v>0</v>
      </c>
      <c r="N6877" t="s">
        <v>90</v>
      </c>
      <c r="O6877" s="1">
        <v>45155</v>
      </c>
      <c r="P6877" s="2"/>
      <c r="Q6877" s="2"/>
      <c r="R6877" s="1"/>
      <c r="U6877" s="1" t="str">
        <f t="shared" si="444"/>
        <v>2023</v>
      </c>
      <c r="V6877" s="1" t="str">
        <f>VLOOKUP(W6877,quarter[],2,FALSE)</f>
        <v>3rd</v>
      </c>
      <c r="W6877" s="1" t="str">
        <f t="shared" si="443"/>
        <v>August</v>
      </c>
      <c r="X6877" s="1" t="str">
        <f t="shared" si="445"/>
        <v>Perry, April</v>
      </c>
      <c r="Y6877" s="1"/>
      <c r="Z6877" s="1"/>
      <c r="AA6877" s="1" t="s">
        <v>146</v>
      </c>
      <c r="AB6877" s="1"/>
      <c r="AC6877" s="1"/>
      <c r="AD6877" s="1"/>
      <c r="AE6877" s="1"/>
    </row>
    <row r="6878" spans="1:31">
      <c r="A6878" t="s">
        <v>18329</v>
      </c>
      <c r="B6878" s="1">
        <v>45154</v>
      </c>
      <c r="C6878" s="1" t="s">
        <v>50</v>
      </c>
      <c r="D6878" t="s">
        <v>18330</v>
      </c>
      <c r="E6878" t="s">
        <v>86</v>
      </c>
      <c r="F6878" s="16" t="s">
        <v>18331</v>
      </c>
      <c r="G6878" s="16"/>
      <c r="H6878" t="s">
        <v>18332</v>
      </c>
      <c r="I6878" t="s">
        <v>18333</v>
      </c>
      <c r="J6878" t="s">
        <v>87</v>
      </c>
      <c r="K6878" t="s">
        <v>90</v>
      </c>
      <c r="L6878" t="s">
        <v>90</v>
      </c>
      <c r="M6878">
        <v>4</v>
      </c>
      <c r="N6878" t="s">
        <v>90</v>
      </c>
      <c r="O6878" s="1">
        <v>45180</v>
      </c>
      <c r="P6878" s="2"/>
      <c r="Q6878" s="2"/>
      <c r="R6878" s="1"/>
      <c r="U6878" s="1" t="str">
        <f t="shared" si="444"/>
        <v>2023</v>
      </c>
      <c r="V6878" s="1" t="str">
        <f>VLOOKUP(W6878,quarter[],2,FALSE)</f>
        <v>3rd</v>
      </c>
      <c r="W6878" s="1" t="str">
        <f t="shared" si="443"/>
        <v>August</v>
      </c>
      <c r="X6878" s="1" t="str">
        <f t="shared" si="445"/>
        <v>Calo, Robyn</v>
      </c>
      <c r="Y6878" s="1"/>
      <c r="Z6878" s="1"/>
      <c r="AA6878" s="1" t="s">
        <v>12626</v>
      </c>
      <c r="AB6878" s="1"/>
      <c r="AC6878" s="1"/>
      <c r="AD6878" s="1"/>
      <c r="AE6878" s="1"/>
    </row>
    <row r="6879" spans="1:31">
      <c r="A6879" t="s">
        <v>18334</v>
      </c>
      <c r="B6879" s="1">
        <v>45155</v>
      </c>
      <c r="C6879" s="1" t="s">
        <v>54</v>
      </c>
      <c r="D6879" t="s">
        <v>18335</v>
      </c>
      <c r="E6879" t="s">
        <v>86</v>
      </c>
      <c r="F6879" s="16" t="s">
        <v>3969</v>
      </c>
      <c r="G6879" s="16"/>
      <c r="H6879" t="s">
        <v>18336</v>
      </c>
      <c r="I6879" t="s">
        <v>18337</v>
      </c>
      <c r="J6879" t="s">
        <v>369</v>
      </c>
      <c r="K6879" t="s">
        <v>90</v>
      </c>
      <c r="L6879" t="s">
        <v>90</v>
      </c>
      <c r="M6879">
        <v>0</v>
      </c>
      <c r="N6879" t="s">
        <v>90</v>
      </c>
      <c r="O6879" s="1">
        <v>45170</v>
      </c>
      <c r="P6879" s="2"/>
      <c r="Q6879" s="2"/>
      <c r="R6879" s="1"/>
      <c r="U6879" s="1" t="str">
        <f t="shared" si="444"/>
        <v>2023</v>
      </c>
      <c r="V6879" s="1" t="str">
        <f>VLOOKUP(W6879,quarter[],2,FALSE)</f>
        <v>3rd</v>
      </c>
      <c r="W6879" s="1" t="str">
        <f t="shared" si="443"/>
        <v>August</v>
      </c>
      <c r="X6879" s="1" t="str">
        <f t="shared" si="445"/>
        <v>Pitts, Jeff</v>
      </c>
      <c r="Y6879" s="1"/>
      <c r="Z6879" s="1"/>
      <c r="AA6879" s="1" t="s">
        <v>17521</v>
      </c>
      <c r="AB6879" s="1"/>
      <c r="AC6879" s="1"/>
      <c r="AD6879" s="1"/>
      <c r="AE6879" s="1"/>
    </row>
    <row r="6880" spans="1:31">
      <c r="A6880" t="s">
        <v>18338</v>
      </c>
      <c r="B6880" s="1">
        <v>45155</v>
      </c>
      <c r="C6880" s="1" t="s">
        <v>54</v>
      </c>
      <c r="D6880" t="s">
        <v>18339</v>
      </c>
      <c r="E6880" t="s">
        <v>86</v>
      </c>
      <c r="F6880" s="16" t="s">
        <v>1801</v>
      </c>
      <c r="G6880" s="16"/>
      <c r="H6880" t="s">
        <v>18340</v>
      </c>
      <c r="I6880" t="s">
        <v>13</v>
      </c>
      <c r="J6880" t="s">
        <v>117</v>
      </c>
      <c r="K6880" t="s">
        <v>88</v>
      </c>
      <c r="L6880" t="s">
        <v>89</v>
      </c>
      <c r="M6880">
        <v>0</v>
      </c>
      <c r="N6880" t="s">
        <v>90</v>
      </c>
      <c r="O6880" s="1">
        <v>45184</v>
      </c>
      <c r="P6880" s="2"/>
      <c r="Q6880" s="2"/>
      <c r="R6880" s="1"/>
      <c r="U6880" s="1" t="str">
        <f t="shared" si="444"/>
        <v>2023</v>
      </c>
      <c r="V6880" s="1" t="str">
        <f>VLOOKUP(W6880,quarter[],2,FALSE)</f>
        <v>3rd</v>
      </c>
      <c r="W6880" s="1" t="str">
        <f t="shared" si="443"/>
        <v>August</v>
      </c>
      <c r="X6880" s="1" t="str">
        <f t="shared" si="445"/>
        <v>Pitts, Jeff</v>
      </c>
      <c r="Y6880" s="1"/>
      <c r="Z6880" s="1"/>
      <c r="AA6880" s="1" t="s">
        <v>18341</v>
      </c>
      <c r="AB6880" s="1"/>
      <c r="AC6880" s="1"/>
      <c r="AD6880" s="1"/>
      <c r="AE6880" s="1"/>
    </row>
    <row r="6881" spans="1:31">
      <c r="A6881" t="s">
        <v>18342</v>
      </c>
      <c r="B6881" s="1">
        <v>45155</v>
      </c>
      <c r="C6881" s="1" t="s">
        <v>48</v>
      </c>
      <c r="D6881" t="s">
        <v>2213</v>
      </c>
      <c r="E6881" t="s">
        <v>86</v>
      </c>
      <c r="F6881" s="16" t="s">
        <v>18343</v>
      </c>
      <c r="G6881" s="16"/>
      <c r="H6881" t="s">
        <v>18344</v>
      </c>
      <c r="I6881" t="s">
        <v>13</v>
      </c>
      <c r="J6881" t="s">
        <v>87</v>
      </c>
      <c r="K6881" t="s">
        <v>88</v>
      </c>
      <c r="L6881" t="s">
        <v>89</v>
      </c>
      <c r="M6881">
        <v>0</v>
      </c>
      <c r="N6881" t="s">
        <v>90</v>
      </c>
      <c r="O6881" s="1">
        <v>45155</v>
      </c>
      <c r="P6881" s="2"/>
      <c r="Q6881" s="2"/>
      <c r="R6881" s="1"/>
      <c r="U6881" s="1" t="str">
        <f t="shared" si="444"/>
        <v>2023</v>
      </c>
      <c r="V6881" s="1" t="str">
        <f>VLOOKUP(W6881,quarter[],2,FALSE)</f>
        <v>3rd</v>
      </c>
      <c r="W6881" s="1" t="str">
        <f t="shared" si="443"/>
        <v>August</v>
      </c>
      <c r="X6881" s="1" t="str">
        <f t="shared" si="445"/>
        <v>Alexander, Lindsay</v>
      </c>
      <c r="Y6881" s="1"/>
      <c r="Z6881" s="1"/>
      <c r="AA6881" s="1" t="s">
        <v>18345</v>
      </c>
      <c r="AB6881" s="1"/>
      <c r="AC6881" s="1"/>
      <c r="AD6881" s="1"/>
      <c r="AE6881" s="1"/>
    </row>
    <row r="6882" spans="1:31">
      <c r="A6882" t="s">
        <v>18346</v>
      </c>
      <c r="B6882" s="1">
        <v>45155</v>
      </c>
      <c r="C6882" s="1" t="s">
        <v>53</v>
      </c>
      <c r="D6882" t="s">
        <v>18347</v>
      </c>
      <c r="E6882" t="s">
        <v>86</v>
      </c>
      <c r="F6882" s="16" t="s">
        <v>18348</v>
      </c>
      <c r="G6882" s="16"/>
      <c r="H6882" t="s">
        <v>13</v>
      </c>
      <c r="I6882" t="s">
        <v>13</v>
      </c>
      <c r="J6882" t="s">
        <v>87</v>
      </c>
      <c r="K6882" t="s">
        <v>88</v>
      </c>
      <c r="L6882" t="s">
        <v>89</v>
      </c>
      <c r="M6882">
        <v>0</v>
      </c>
      <c r="N6882" t="s">
        <v>90</v>
      </c>
      <c r="O6882" s="1">
        <v>45155</v>
      </c>
      <c r="P6882" s="2"/>
      <c r="Q6882" s="2"/>
      <c r="R6882" s="1"/>
      <c r="U6882" s="1" t="str">
        <f t="shared" si="444"/>
        <v>2023</v>
      </c>
      <c r="V6882" s="1" t="str">
        <f>VLOOKUP(W6882,quarter[],2,FALSE)</f>
        <v>3rd</v>
      </c>
      <c r="W6882" s="1" t="str">
        <f t="shared" si="443"/>
        <v>August</v>
      </c>
      <c r="X6882" s="1" t="str">
        <f t="shared" si="445"/>
        <v>Perry, April</v>
      </c>
      <c r="Y6882" s="1"/>
      <c r="Z6882" s="1"/>
      <c r="AA6882" s="1" t="s">
        <v>146</v>
      </c>
      <c r="AB6882" s="1"/>
      <c r="AC6882" s="1"/>
      <c r="AD6882" s="1"/>
      <c r="AE6882" s="1"/>
    </row>
    <row r="6883" spans="1:31">
      <c r="A6883" t="s">
        <v>18349</v>
      </c>
      <c r="B6883" s="1">
        <v>45155</v>
      </c>
      <c r="C6883" s="1" t="s">
        <v>50</v>
      </c>
      <c r="D6883" t="s">
        <v>18350</v>
      </c>
      <c r="E6883" t="s">
        <v>86</v>
      </c>
      <c r="F6883" s="16" t="s">
        <v>18351</v>
      </c>
      <c r="G6883" s="16"/>
      <c r="H6883" t="s">
        <v>13</v>
      </c>
      <c r="I6883" t="s">
        <v>18352</v>
      </c>
      <c r="J6883" t="s">
        <v>87</v>
      </c>
      <c r="K6883" t="s">
        <v>88</v>
      </c>
      <c r="L6883" t="s">
        <v>89</v>
      </c>
      <c r="M6883">
        <v>0</v>
      </c>
      <c r="N6883" t="s">
        <v>90</v>
      </c>
      <c r="O6883" s="1">
        <v>45155</v>
      </c>
      <c r="P6883" s="2"/>
      <c r="Q6883" s="2"/>
      <c r="R6883" s="1"/>
      <c r="U6883" s="1" t="str">
        <f t="shared" si="444"/>
        <v>2023</v>
      </c>
      <c r="V6883" s="1" t="str">
        <f>VLOOKUP(W6883,quarter[],2,FALSE)</f>
        <v>3rd</v>
      </c>
      <c r="W6883" s="1" t="str">
        <f t="shared" si="443"/>
        <v>August</v>
      </c>
      <c r="X6883" s="1" t="str">
        <f t="shared" si="445"/>
        <v>Calo, Robyn</v>
      </c>
      <c r="Y6883" s="1"/>
      <c r="Z6883" s="1"/>
      <c r="AA6883" s="1" t="s">
        <v>262</v>
      </c>
      <c r="AB6883" s="1"/>
      <c r="AC6883" s="1"/>
      <c r="AD6883" s="1"/>
      <c r="AE6883" s="1"/>
    </row>
    <row r="6884" spans="1:31">
      <c r="A6884" t="s">
        <v>18353</v>
      </c>
      <c r="B6884" s="1">
        <v>45155</v>
      </c>
      <c r="C6884" s="1" t="s">
        <v>49</v>
      </c>
      <c r="D6884" t="s">
        <v>18354</v>
      </c>
      <c r="E6884" t="s">
        <v>86</v>
      </c>
      <c r="F6884" s="16" t="s">
        <v>18355</v>
      </c>
      <c r="G6884" s="16"/>
      <c r="H6884" t="s">
        <v>13</v>
      </c>
      <c r="I6884" t="s">
        <v>13</v>
      </c>
      <c r="J6884" t="s">
        <v>369</v>
      </c>
      <c r="K6884" t="s">
        <v>88</v>
      </c>
      <c r="L6884" t="s">
        <v>89</v>
      </c>
      <c r="M6884">
        <v>0</v>
      </c>
      <c r="N6884" t="s">
        <v>90</v>
      </c>
      <c r="O6884" s="1">
        <v>45159</v>
      </c>
      <c r="P6884" s="2"/>
      <c r="Q6884" s="2"/>
      <c r="R6884" s="1"/>
      <c r="U6884" s="1" t="str">
        <f t="shared" si="444"/>
        <v>2023</v>
      </c>
      <c r="V6884" s="1" t="str">
        <f>VLOOKUP(W6884,quarter[],2,FALSE)</f>
        <v>3rd</v>
      </c>
      <c r="W6884" s="1" t="str">
        <f t="shared" si="443"/>
        <v>August</v>
      </c>
      <c r="X6884" s="1" t="str">
        <f t="shared" si="445"/>
        <v>Brake, Cassi</v>
      </c>
      <c r="Y6884" s="1"/>
      <c r="Z6884" s="1"/>
      <c r="AA6884" s="1" t="s">
        <v>430</v>
      </c>
      <c r="AB6884" s="1"/>
      <c r="AC6884" s="1"/>
      <c r="AD6884" s="1"/>
      <c r="AE6884" s="1"/>
    </row>
    <row r="6885" spans="1:31">
      <c r="A6885" t="s">
        <v>18356</v>
      </c>
      <c r="B6885" s="1">
        <v>45155</v>
      </c>
      <c r="C6885" s="1" t="s">
        <v>48</v>
      </c>
      <c r="D6885" t="s">
        <v>18357</v>
      </c>
      <c r="E6885" t="s">
        <v>86</v>
      </c>
      <c r="F6885" s="16" t="s">
        <v>18358</v>
      </c>
      <c r="G6885" s="16"/>
      <c r="H6885" t="s">
        <v>13</v>
      </c>
      <c r="I6885" t="s">
        <v>13</v>
      </c>
      <c r="J6885" t="s">
        <v>99</v>
      </c>
      <c r="K6885" t="s">
        <v>88</v>
      </c>
      <c r="L6885" t="s">
        <v>89</v>
      </c>
      <c r="M6885">
        <v>0</v>
      </c>
      <c r="N6885" t="s">
        <v>90</v>
      </c>
      <c r="O6885" s="1">
        <v>45155</v>
      </c>
      <c r="P6885" s="2"/>
      <c r="Q6885" s="2"/>
      <c r="R6885" s="1"/>
      <c r="U6885" s="1" t="str">
        <f t="shared" si="444"/>
        <v>2023</v>
      </c>
      <c r="V6885" s="1" t="str">
        <f>VLOOKUP(W6885,quarter[],2,FALSE)</f>
        <v>3rd</v>
      </c>
      <c r="W6885" s="1" t="str">
        <f t="shared" si="443"/>
        <v>August</v>
      </c>
      <c r="X6885" s="1" t="str">
        <f t="shared" si="445"/>
        <v>Alexander, Lindsay</v>
      </c>
      <c r="Y6885" s="1"/>
      <c r="Z6885" s="1"/>
      <c r="AA6885" s="1" t="s">
        <v>18359</v>
      </c>
      <c r="AB6885" s="1"/>
      <c r="AC6885" s="1"/>
      <c r="AD6885" s="1"/>
      <c r="AE6885" s="1"/>
    </row>
    <row r="6886" spans="1:31">
      <c r="A6886" t="s">
        <v>18360</v>
      </c>
      <c r="B6886" s="1">
        <v>45155</v>
      </c>
      <c r="C6886" s="1" t="s">
        <v>53</v>
      </c>
      <c r="D6886" t="s">
        <v>18361</v>
      </c>
      <c r="E6886" t="s">
        <v>86</v>
      </c>
      <c r="F6886" s="16" t="s">
        <v>18362</v>
      </c>
      <c r="G6886" s="16"/>
      <c r="H6886" t="s">
        <v>13</v>
      </c>
      <c r="I6886" t="s">
        <v>13</v>
      </c>
      <c r="J6886" t="s">
        <v>99</v>
      </c>
      <c r="K6886" t="s">
        <v>88</v>
      </c>
      <c r="L6886" t="s">
        <v>89</v>
      </c>
      <c r="M6886">
        <v>0</v>
      </c>
      <c r="N6886" t="s">
        <v>90</v>
      </c>
      <c r="O6886" s="1">
        <v>45155</v>
      </c>
      <c r="P6886" s="2"/>
      <c r="Q6886" s="2"/>
      <c r="R6886" s="1"/>
      <c r="U6886" s="1" t="str">
        <f t="shared" si="444"/>
        <v>2023</v>
      </c>
      <c r="V6886" s="1" t="str">
        <f>VLOOKUP(W6886,quarter[],2,FALSE)</f>
        <v>3rd</v>
      </c>
      <c r="W6886" s="1" t="str">
        <f t="shared" si="443"/>
        <v>August</v>
      </c>
      <c r="X6886" s="1" t="str">
        <f t="shared" si="445"/>
        <v>Perry, April</v>
      </c>
      <c r="Y6886" s="1"/>
      <c r="Z6886" s="1"/>
      <c r="AA6886" s="1" t="s">
        <v>146</v>
      </c>
      <c r="AB6886" s="1"/>
      <c r="AC6886" s="1"/>
      <c r="AD6886" s="1"/>
      <c r="AE6886" s="1"/>
    </row>
    <row r="6887" spans="1:31">
      <c r="A6887" t="s">
        <v>18363</v>
      </c>
      <c r="B6887" s="1">
        <v>45155</v>
      </c>
      <c r="C6887" s="1" t="s">
        <v>50</v>
      </c>
      <c r="D6887" t="s">
        <v>18364</v>
      </c>
      <c r="E6887" t="s">
        <v>86</v>
      </c>
      <c r="F6887" s="16" t="s">
        <v>18365</v>
      </c>
      <c r="G6887" s="16"/>
      <c r="H6887" t="s">
        <v>13</v>
      </c>
      <c r="I6887" t="s">
        <v>13</v>
      </c>
      <c r="J6887" t="s">
        <v>87</v>
      </c>
      <c r="K6887" t="s">
        <v>88</v>
      </c>
      <c r="L6887" t="s">
        <v>89</v>
      </c>
      <c r="M6887">
        <v>0</v>
      </c>
      <c r="N6887" t="s">
        <v>90</v>
      </c>
      <c r="O6887" s="1">
        <v>45155</v>
      </c>
      <c r="P6887" s="2"/>
      <c r="Q6887" s="2"/>
      <c r="R6887" s="1"/>
      <c r="U6887" s="1" t="str">
        <f t="shared" si="444"/>
        <v>2023</v>
      </c>
      <c r="V6887" s="1" t="str">
        <f>VLOOKUP(W6887,quarter[],2,FALSE)</f>
        <v>3rd</v>
      </c>
      <c r="W6887" s="1" t="str">
        <f t="shared" si="443"/>
        <v>August</v>
      </c>
      <c r="X6887" s="1" t="str">
        <f t="shared" si="445"/>
        <v>Calo, Robyn</v>
      </c>
      <c r="Y6887" s="1"/>
      <c r="Z6887" s="1"/>
      <c r="AA6887" s="1" t="s">
        <v>18366</v>
      </c>
      <c r="AB6887" s="1"/>
      <c r="AC6887" s="1"/>
      <c r="AD6887" s="1"/>
      <c r="AE6887" s="1"/>
    </row>
    <row r="6888" spans="1:31">
      <c r="A6888" t="s">
        <v>18367</v>
      </c>
      <c r="B6888" s="1">
        <v>45155</v>
      </c>
      <c r="C6888" s="1" t="s">
        <v>49</v>
      </c>
      <c r="D6888" t="s">
        <v>18368</v>
      </c>
      <c r="E6888" t="s">
        <v>86</v>
      </c>
      <c r="F6888" s="16" t="s">
        <v>18369</v>
      </c>
      <c r="G6888" s="16"/>
      <c r="H6888" t="s">
        <v>13</v>
      </c>
      <c r="I6888" t="s">
        <v>13</v>
      </c>
      <c r="J6888" t="s">
        <v>87</v>
      </c>
      <c r="K6888" t="s">
        <v>88</v>
      </c>
      <c r="L6888" t="s">
        <v>89</v>
      </c>
      <c r="M6888">
        <v>0</v>
      </c>
      <c r="N6888" t="s">
        <v>90</v>
      </c>
      <c r="O6888" s="1">
        <v>45156</v>
      </c>
      <c r="P6888" s="2"/>
      <c r="Q6888" s="2"/>
      <c r="R6888" s="1"/>
      <c r="U6888" s="1" t="str">
        <f t="shared" si="444"/>
        <v>2023</v>
      </c>
      <c r="V6888" s="1" t="str">
        <f>VLOOKUP(W6888,quarter[],2,FALSE)</f>
        <v>3rd</v>
      </c>
      <c r="W6888" s="1" t="str">
        <f t="shared" si="443"/>
        <v>August</v>
      </c>
      <c r="X6888" s="1" t="str">
        <f t="shared" si="445"/>
        <v>Brake, Cassi</v>
      </c>
      <c r="Y6888" s="1"/>
      <c r="Z6888" s="1"/>
      <c r="AA6888" s="1" t="s">
        <v>18370</v>
      </c>
      <c r="AB6888" s="1"/>
      <c r="AC6888" s="1"/>
      <c r="AD6888" s="1"/>
      <c r="AE6888" s="1"/>
    </row>
    <row r="6889" spans="1:31">
      <c r="A6889" t="s">
        <v>18371</v>
      </c>
      <c r="B6889" s="1">
        <v>45155</v>
      </c>
      <c r="C6889" s="1" t="s">
        <v>48</v>
      </c>
      <c r="D6889" t="s">
        <v>18372</v>
      </c>
      <c r="E6889" t="s">
        <v>86</v>
      </c>
      <c r="F6889" s="16" t="s">
        <v>87</v>
      </c>
      <c r="G6889" s="16"/>
      <c r="H6889" t="s">
        <v>13</v>
      </c>
      <c r="I6889" t="s">
        <v>13</v>
      </c>
      <c r="J6889" t="s">
        <v>87</v>
      </c>
      <c r="K6889" t="s">
        <v>88</v>
      </c>
      <c r="L6889" t="s">
        <v>89</v>
      </c>
      <c r="M6889">
        <v>0</v>
      </c>
      <c r="N6889" t="s">
        <v>90</v>
      </c>
      <c r="O6889" s="1">
        <v>45155</v>
      </c>
      <c r="P6889" s="2"/>
      <c r="Q6889" s="2"/>
      <c r="R6889" s="1"/>
      <c r="U6889" s="1" t="str">
        <f t="shared" si="444"/>
        <v>2023</v>
      </c>
      <c r="V6889" s="1" t="str">
        <f>VLOOKUP(W6889,quarter[],2,FALSE)</f>
        <v>3rd</v>
      </c>
      <c r="W6889" s="1" t="str">
        <f t="shared" si="443"/>
        <v>August</v>
      </c>
      <c r="X6889" s="1" t="str">
        <f t="shared" si="445"/>
        <v>Alexander, Lindsay</v>
      </c>
      <c r="Y6889" s="1"/>
      <c r="Z6889" s="1"/>
      <c r="AA6889" s="1" t="s">
        <v>18373</v>
      </c>
      <c r="AB6889" s="1"/>
      <c r="AC6889" s="1"/>
      <c r="AD6889" s="1"/>
      <c r="AE6889" s="1"/>
    </row>
    <row r="6890" spans="1:31">
      <c r="A6890" t="s">
        <v>18374</v>
      </c>
      <c r="B6890" s="1">
        <v>45155</v>
      </c>
      <c r="C6890" s="1" t="s">
        <v>53</v>
      </c>
      <c r="D6890" t="s">
        <v>18375</v>
      </c>
      <c r="E6890" t="s">
        <v>86</v>
      </c>
      <c r="F6890" s="16" t="s">
        <v>2177</v>
      </c>
      <c r="G6890" s="16"/>
      <c r="H6890" t="s">
        <v>13</v>
      </c>
      <c r="I6890" t="s">
        <v>13</v>
      </c>
      <c r="J6890" t="s">
        <v>140</v>
      </c>
      <c r="K6890" t="s">
        <v>88</v>
      </c>
      <c r="L6890" t="s">
        <v>89</v>
      </c>
      <c r="M6890">
        <v>0</v>
      </c>
      <c r="N6890" t="s">
        <v>90</v>
      </c>
      <c r="O6890" s="1">
        <v>45155</v>
      </c>
      <c r="P6890" s="2"/>
      <c r="Q6890" s="2"/>
      <c r="R6890" s="1"/>
      <c r="U6890" s="1" t="str">
        <f t="shared" si="444"/>
        <v>2023</v>
      </c>
      <c r="V6890" s="1" t="str">
        <f>VLOOKUP(W6890,quarter[],2,FALSE)</f>
        <v>3rd</v>
      </c>
      <c r="W6890" s="1" t="str">
        <f t="shared" si="443"/>
        <v>August</v>
      </c>
      <c r="X6890" s="1" t="str">
        <f t="shared" si="445"/>
        <v>Perry, April</v>
      </c>
      <c r="Y6890" s="1"/>
      <c r="Z6890" s="1"/>
      <c r="AA6890" s="1" t="s">
        <v>18376</v>
      </c>
      <c r="AB6890" s="1"/>
      <c r="AC6890" s="1"/>
      <c r="AD6890" s="1"/>
      <c r="AE6890" s="1"/>
    </row>
    <row r="6891" spans="1:31">
      <c r="A6891" t="s">
        <v>18377</v>
      </c>
      <c r="B6891" s="1">
        <v>45155</v>
      </c>
      <c r="C6891" s="1" t="s">
        <v>50</v>
      </c>
      <c r="D6891" t="s">
        <v>18378</v>
      </c>
      <c r="E6891" t="s">
        <v>86</v>
      </c>
      <c r="F6891" s="16" t="s">
        <v>99</v>
      </c>
      <c r="G6891" s="16"/>
      <c r="H6891" t="s">
        <v>18379</v>
      </c>
      <c r="I6891" t="s">
        <v>13</v>
      </c>
      <c r="J6891" t="s">
        <v>99</v>
      </c>
      <c r="K6891" t="s">
        <v>88</v>
      </c>
      <c r="L6891" t="s">
        <v>89</v>
      </c>
      <c r="M6891">
        <v>0</v>
      </c>
      <c r="N6891" t="s">
        <v>90</v>
      </c>
      <c r="O6891" s="1">
        <v>45155</v>
      </c>
      <c r="P6891" s="2"/>
      <c r="Q6891" s="2"/>
      <c r="R6891" s="1"/>
      <c r="U6891" s="1" t="str">
        <f t="shared" si="444"/>
        <v>2023</v>
      </c>
      <c r="V6891" s="1" t="str">
        <f>VLOOKUP(W6891,quarter[],2,FALSE)</f>
        <v>3rd</v>
      </c>
      <c r="W6891" s="1" t="str">
        <f t="shared" si="443"/>
        <v>August</v>
      </c>
      <c r="X6891" s="1" t="str">
        <f t="shared" si="445"/>
        <v>Calo, Robyn</v>
      </c>
      <c r="Y6891" s="1"/>
      <c r="Z6891" s="1"/>
      <c r="AA6891" s="1" t="s">
        <v>18380</v>
      </c>
      <c r="AB6891" s="1"/>
      <c r="AC6891" s="1"/>
      <c r="AD6891" s="1"/>
      <c r="AE6891" s="1"/>
    </row>
    <row r="6892" spans="1:31">
      <c r="A6892" t="s">
        <v>18381</v>
      </c>
      <c r="B6892" s="1">
        <v>45155</v>
      </c>
      <c r="C6892" s="1" t="s">
        <v>54</v>
      </c>
      <c r="D6892" t="s">
        <v>18382</v>
      </c>
      <c r="E6892" t="s">
        <v>86</v>
      </c>
      <c r="F6892" s="16" t="s">
        <v>3343</v>
      </c>
      <c r="G6892" s="16"/>
      <c r="H6892" t="s">
        <v>18383</v>
      </c>
      <c r="I6892" t="s">
        <v>13</v>
      </c>
      <c r="J6892" t="s">
        <v>99</v>
      </c>
      <c r="K6892" t="s">
        <v>88</v>
      </c>
      <c r="L6892" t="s">
        <v>89</v>
      </c>
      <c r="M6892">
        <v>0</v>
      </c>
      <c r="N6892" t="s">
        <v>90</v>
      </c>
      <c r="O6892" s="1">
        <v>45170</v>
      </c>
      <c r="P6892" s="2"/>
      <c r="Q6892" s="2"/>
      <c r="R6892" s="1"/>
      <c r="U6892" s="1" t="str">
        <f t="shared" si="444"/>
        <v>2023</v>
      </c>
      <c r="V6892" s="1" t="str">
        <f>VLOOKUP(W6892,quarter[],2,FALSE)</f>
        <v>3rd</v>
      </c>
      <c r="W6892" s="1" t="str">
        <f t="shared" si="443"/>
        <v>August</v>
      </c>
      <c r="X6892" s="1" t="str">
        <f t="shared" si="445"/>
        <v>Pitts, Jeff</v>
      </c>
      <c r="Y6892" s="1"/>
      <c r="Z6892" s="1"/>
      <c r="AA6892" s="1" t="s">
        <v>18384</v>
      </c>
      <c r="AB6892" s="1"/>
      <c r="AC6892" s="1"/>
      <c r="AD6892" s="1"/>
      <c r="AE6892" s="1"/>
    </row>
    <row r="6893" spans="1:31">
      <c r="A6893" t="s">
        <v>18385</v>
      </c>
      <c r="B6893" s="1">
        <v>45155</v>
      </c>
      <c r="C6893" s="1" t="s">
        <v>49</v>
      </c>
      <c r="D6893" t="s">
        <v>9766</v>
      </c>
      <c r="E6893" t="s">
        <v>86</v>
      </c>
      <c r="F6893" s="16" t="s">
        <v>18386</v>
      </c>
      <c r="G6893" s="16"/>
      <c r="H6893" t="s">
        <v>18387</v>
      </c>
      <c r="I6893" t="s">
        <v>18388</v>
      </c>
      <c r="J6893" t="s">
        <v>87</v>
      </c>
      <c r="K6893" t="s">
        <v>90</v>
      </c>
      <c r="L6893" t="s">
        <v>90</v>
      </c>
      <c r="M6893">
        <v>0</v>
      </c>
      <c r="N6893" t="s">
        <v>90</v>
      </c>
      <c r="O6893" s="1">
        <v>45175</v>
      </c>
      <c r="P6893" s="2"/>
      <c r="Q6893" s="2"/>
      <c r="R6893" s="1"/>
      <c r="U6893" s="1" t="str">
        <f t="shared" si="444"/>
        <v>2023</v>
      </c>
      <c r="V6893" s="1" t="str">
        <f>VLOOKUP(W6893,quarter[],2,FALSE)</f>
        <v>3rd</v>
      </c>
      <c r="W6893" s="1" t="str">
        <f t="shared" si="443"/>
        <v>August</v>
      </c>
      <c r="X6893" s="1" t="str">
        <f t="shared" si="445"/>
        <v>Brake, Cassi</v>
      </c>
      <c r="Y6893" s="1"/>
      <c r="Z6893" s="1"/>
      <c r="AA6893" s="1" t="s">
        <v>18389</v>
      </c>
      <c r="AB6893" s="1"/>
      <c r="AC6893" s="1"/>
      <c r="AD6893" s="1"/>
      <c r="AE6893" s="1"/>
    </row>
    <row r="6894" spans="1:31">
      <c r="A6894" t="s">
        <v>18390</v>
      </c>
      <c r="B6894" s="1">
        <v>45155</v>
      </c>
      <c r="C6894" s="1" t="s">
        <v>48</v>
      </c>
      <c r="D6894" t="s">
        <v>17691</v>
      </c>
      <c r="E6894" t="s">
        <v>86</v>
      </c>
      <c r="F6894" s="16" t="s">
        <v>8389</v>
      </c>
      <c r="G6894" s="16"/>
      <c r="H6894" t="s">
        <v>18391</v>
      </c>
      <c r="I6894" t="s">
        <v>18392</v>
      </c>
      <c r="J6894" t="s">
        <v>87</v>
      </c>
      <c r="K6894" t="s">
        <v>90</v>
      </c>
      <c r="L6894" t="s">
        <v>90</v>
      </c>
      <c r="M6894">
        <v>2</v>
      </c>
      <c r="N6894" t="s">
        <v>90</v>
      </c>
      <c r="O6894" s="1">
        <v>45170</v>
      </c>
      <c r="P6894" s="2"/>
      <c r="Q6894" s="2"/>
      <c r="R6894" s="1"/>
      <c r="U6894" s="1" t="str">
        <f t="shared" si="444"/>
        <v>2023</v>
      </c>
      <c r="V6894" s="1" t="str">
        <f>VLOOKUP(W6894,quarter[],2,FALSE)</f>
        <v>3rd</v>
      </c>
      <c r="W6894" s="1" t="str">
        <f t="shared" si="443"/>
        <v>August</v>
      </c>
      <c r="X6894" s="1" t="str">
        <f t="shared" si="445"/>
        <v>Alexander, Lindsay</v>
      </c>
      <c r="Y6894" s="1"/>
      <c r="Z6894" s="1"/>
      <c r="AA6894" s="1" t="s">
        <v>18393</v>
      </c>
      <c r="AB6894" s="1"/>
      <c r="AC6894" s="1"/>
      <c r="AD6894" s="1"/>
      <c r="AE6894" s="1"/>
    </row>
    <row r="6895" spans="1:31">
      <c r="A6895" t="s">
        <v>18394</v>
      </c>
      <c r="B6895" s="1">
        <v>45155</v>
      </c>
      <c r="C6895" s="1" t="s">
        <v>53</v>
      </c>
      <c r="D6895" t="s">
        <v>18395</v>
      </c>
      <c r="E6895" t="s">
        <v>86</v>
      </c>
      <c r="F6895" s="16" t="s">
        <v>2177</v>
      </c>
      <c r="G6895" s="16"/>
      <c r="H6895" t="s">
        <v>13</v>
      </c>
      <c r="I6895" t="s">
        <v>13</v>
      </c>
      <c r="J6895" t="s">
        <v>140</v>
      </c>
      <c r="K6895" t="s">
        <v>88</v>
      </c>
      <c r="L6895" t="s">
        <v>89</v>
      </c>
      <c r="M6895">
        <v>0</v>
      </c>
      <c r="N6895" t="s">
        <v>90</v>
      </c>
      <c r="O6895" s="1">
        <v>45155</v>
      </c>
      <c r="P6895" s="2"/>
      <c r="Q6895" s="2"/>
      <c r="R6895" s="1"/>
      <c r="U6895" s="1" t="str">
        <f t="shared" si="444"/>
        <v>2023</v>
      </c>
      <c r="V6895" s="1" t="str">
        <f>VLOOKUP(W6895,quarter[],2,FALSE)</f>
        <v>3rd</v>
      </c>
      <c r="W6895" s="1" t="str">
        <f t="shared" si="443"/>
        <v>August</v>
      </c>
      <c r="X6895" s="1" t="str">
        <f t="shared" si="445"/>
        <v>Perry, April</v>
      </c>
      <c r="Y6895" s="1"/>
      <c r="Z6895" s="1"/>
      <c r="AA6895" s="1" t="s">
        <v>18396</v>
      </c>
      <c r="AB6895" s="1"/>
      <c r="AC6895" s="1"/>
      <c r="AD6895" s="1"/>
      <c r="AE6895" s="1"/>
    </row>
    <row r="6896" spans="1:31">
      <c r="A6896" t="s">
        <v>18397</v>
      </c>
      <c r="B6896" s="1">
        <v>45155</v>
      </c>
      <c r="C6896" s="1" t="s">
        <v>50</v>
      </c>
      <c r="D6896" t="s">
        <v>18398</v>
      </c>
      <c r="E6896" t="s">
        <v>86</v>
      </c>
      <c r="F6896" s="16" t="s">
        <v>1836</v>
      </c>
      <c r="G6896" s="16"/>
      <c r="H6896" t="s">
        <v>18399</v>
      </c>
      <c r="I6896" t="s">
        <v>13</v>
      </c>
      <c r="J6896" t="s">
        <v>99</v>
      </c>
      <c r="K6896" t="s">
        <v>88</v>
      </c>
      <c r="L6896" t="s">
        <v>89</v>
      </c>
      <c r="M6896">
        <v>0</v>
      </c>
      <c r="N6896" t="s">
        <v>90</v>
      </c>
      <c r="O6896" s="1">
        <v>45162</v>
      </c>
      <c r="P6896" s="2"/>
      <c r="Q6896" s="2"/>
      <c r="R6896" s="1"/>
      <c r="U6896" s="1" t="str">
        <f t="shared" si="444"/>
        <v>2023</v>
      </c>
      <c r="V6896" s="1" t="str">
        <f>VLOOKUP(W6896,quarter[],2,FALSE)</f>
        <v>3rd</v>
      </c>
      <c r="W6896" s="1" t="str">
        <f t="shared" si="443"/>
        <v>August</v>
      </c>
      <c r="X6896" s="1" t="str">
        <f t="shared" si="445"/>
        <v>Calo, Robyn</v>
      </c>
      <c r="Y6896" s="1"/>
      <c r="Z6896" s="1"/>
      <c r="AA6896" s="1" t="s">
        <v>18400</v>
      </c>
      <c r="AB6896" s="1"/>
      <c r="AC6896" s="1"/>
      <c r="AD6896" s="1"/>
      <c r="AE6896" s="1"/>
    </row>
    <row r="6897" spans="1:31">
      <c r="A6897" t="s">
        <v>18401</v>
      </c>
      <c r="B6897" s="1">
        <v>45155</v>
      </c>
      <c r="C6897" s="1" t="s">
        <v>54</v>
      </c>
      <c r="D6897" t="s">
        <v>18402</v>
      </c>
      <c r="E6897" t="s">
        <v>86</v>
      </c>
      <c r="F6897" s="16" t="s">
        <v>3343</v>
      </c>
      <c r="G6897" s="16"/>
      <c r="H6897" t="s">
        <v>13</v>
      </c>
      <c r="I6897" t="s">
        <v>13</v>
      </c>
      <c r="J6897" t="s">
        <v>117</v>
      </c>
      <c r="K6897" t="s">
        <v>88</v>
      </c>
      <c r="L6897" t="s">
        <v>89</v>
      </c>
      <c r="M6897">
        <v>0</v>
      </c>
      <c r="N6897" t="s">
        <v>90</v>
      </c>
      <c r="O6897" s="1">
        <v>45170</v>
      </c>
      <c r="P6897" s="2"/>
      <c r="Q6897" s="2"/>
      <c r="R6897" s="1"/>
      <c r="U6897" s="1" t="str">
        <f t="shared" si="444"/>
        <v>2023</v>
      </c>
      <c r="V6897" s="1" t="str">
        <f>VLOOKUP(W6897,quarter[],2,FALSE)</f>
        <v>3rd</v>
      </c>
      <c r="W6897" s="1" t="str">
        <f t="shared" si="443"/>
        <v>August</v>
      </c>
      <c r="X6897" s="1" t="str">
        <f t="shared" si="445"/>
        <v>Pitts, Jeff</v>
      </c>
      <c r="Y6897" s="1"/>
      <c r="Z6897" s="1"/>
      <c r="AA6897" s="1" t="s">
        <v>18403</v>
      </c>
      <c r="AB6897" s="1"/>
      <c r="AC6897" s="1"/>
      <c r="AD6897" s="1"/>
      <c r="AE6897" s="1"/>
    </row>
    <row r="6898" spans="1:31">
      <c r="A6898" t="s">
        <v>18404</v>
      </c>
      <c r="B6898" s="1">
        <v>45155</v>
      </c>
      <c r="C6898" s="1" t="s">
        <v>49</v>
      </c>
      <c r="D6898" t="s">
        <v>18405</v>
      </c>
      <c r="E6898" t="s">
        <v>86</v>
      </c>
      <c r="F6898" s="16" t="s">
        <v>99</v>
      </c>
      <c r="G6898" s="16"/>
      <c r="H6898" t="s">
        <v>13</v>
      </c>
      <c r="I6898" t="s">
        <v>13</v>
      </c>
      <c r="J6898" t="s">
        <v>99</v>
      </c>
      <c r="K6898" t="s">
        <v>88</v>
      </c>
      <c r="L6898" t="s">
        <v>89</v>
      </c>
      <c r="M6898">
        <v>0</v>
      </c>
      <c r="N6898" t="s">
        <v>90</v>
      </c>
      <c r="O6898" s="1">
        <v>45156</v>
      </c>
      <c r="P6898" s="2"/>
      <c r="Q6898" s="2"/>
      <c r="R6898" s="1"/>
      <c r="U6898" s="1" t="str">
        <f t="shared" si="444"/>
        <v>2023</v>
      </c>
      <c r="V6898" s="1" t="str">
        <f>VLOOKUP(W6898,quarter[],2,FALSE)</f>
        <v>3rd</v>
      </c>
      <c r="W6898" s="1" t="str">
        <f t="shared" si="443"/>
        <v>August</v>
      </c>
      <c r="X6898" s="1" t="str">
        <f t="shared" si="445"/>
        <v>Brake, Cassi</v>
      </c>
      <c r="Y6898" s="1"/>
      <c r="Z6898" s="1"/>
      <c r="AA6898" s="1" t="s">
        <v>18406</v>
      </c>
      <c r="AB6898" s="1"/>
      <c r="AC6898" s="1"/>
      <c r="AD6898" s="1"/>
      <c r="AE6898" s="1"/>
    </row>
    <row r="6899" spans="1:31">
      <c r="A6899" t="s">
        <v>18407</v>
      </c>
      <c r="B6899" s="1">
        <v>45155</v>
      </c>
      <c r="C6899" s="1" t="s">
        <v>53</v>
      </c>
      <c r="D6899" t="s">
        <v>8261</v>
      </c>
      <c r="E6899" t="s">
        <v>86</v>
      </c>
      <c r="F6899" s="16" t="s">
        <v>18408</v>
      </c>
      <c r="G6899" s="16"/>
      <c r="H6899" t="s">
        <v>8262</v>
      </c>
      <c r="I6899" t="s">
        <v>13</v>
      </c>
      <c r="J6899" t="s">
        <v>99</v>
      </c>
      <c r="K6899" t="s">
        <v>88</v>
      </c>
      <c r="L6899" t="s">
        <v>89</v>
      </c>
      <c r="M6899">
        <v>0</v>
      </c>
      <c r="N6899" t="s">
        <v>90</v>
      </c>
      <c r="O6899" s="1">
        <v>45156</v>
      </c>
      <c r="P6899" s="2"/>
      <c r="Q6899" s="2"/>
      <c r="R6899" s="1"/>
      <c r="U6899" s="1" t="str">
        <f t="shared" si="444"/>
        <v>2023</v>
      </c>
      <c r="V6899" s="1" t="str">
        <f>VLOOKUP(W6899,quarter[],2,FALSE)</f>
        <v>3rd</v>
      </c>
      <c r="W6899" s="1" t="str">
        <f t="shared" si="443"/>
        <v>August</v>
      </c>
      <c r="X6899" s="1" t="str">
        <f t="shared" si="445"/>
        <v>Perry, April</v>
      </c>
      <c r="Y6899" s="1"/>
      <c r="Z6899" s="1"/>
      <c r="AA6899" s="1" t="s">
        <v>162</v>
      </c>
      <c r="AB6899" s="1"/>
      <c r="AC6899" s="1"/>
      <c r="AD6899" s="1"/>
      <c r="AE6899" s="1"/>
    </row>
    <row r="6900" spans="1:31">
      <c r="A6900" t="s">
        <v>18409</v>
      </c>
      <c r="B6900" s="1">
        <v>45155</v>
      </c>
      <c r="C6900" s="1" t="s">
        <v>48</v>
      </c>
      <c r="D6900" t="s">
        <v>18410</v>
      </c>
      <c r="E6900" t="s">
        <v>86</v>
      </c>
      <c r="F6900" s="16" t="s">
        <v>18411</v>
      </c>
      <c r="G6900" s="16"/>
      <c r="H6900" t="s">
        <v>18412</v>
      </c>
      <c r="I6900" t="s">
        <v>18413</v>
      </c>
      <c r="J6900" t="s">
        <v>87</v>
      </c>
      <c r="K6900" t="s">
        <v>90</v>
      </c>
      <c r="L6900" t="s">
        <v>90</v>
      </c>
      <c r="M6900">
        <v>0</v>
      </c>
      <c r="N6900" t="s">
        <v>90</v>
      </c>
      <c r="O6900" s="1">
        <v>45168</v>
      </c>
      <c r="P6900" s="2"/>
      <c r="Q6900" s="2"/>
      <c r="R6900" s="1"/>
      <c r="U6900" s="1" t="str">
        <f t="shared" si="444"/>
        <v>2023</v>
      </c>
      <c r="V6900" s="1" t="str">
        <f>VLOOKUP(W6900,quarter[],2,FALSE)</f>
        <v>3rd</v>
      </c>
      <c r="W6900" s="1" t="str">
        <f t="shared" si="443"/>
        <v>August</v>
      </c>
      <c r="X6900" s="1" t="str">
        <f t="shared" si="445"/>
        <v>Alexander, Lindsay</v>
      </c>
      <c r="Y6900" s="1"/>
      <c r="Z6900" s="1"/>
      <c r="AA6900" s="1" t="s">
        <v>18414</v>
      </c>
      <c r="AB6900" s="1"/>
      <c r="AC6900" s="1"/>
      <c r="AD6900" s="1"/>
      <c r="AE6900" s="1"/>
    </row>
    <row r="6901" spans="1:31">
      <c r="A6901" t="s">
        <v>18415</v>
      </c>
      <c r="B6901" s="1">
        <v>45155</v>
      </c>
      <c r="C6901" s="1" t="s">
        <v>53</v>
      </c>
      <c r="D6901" t="s">
        <v>18416</v>
      </c>
      <c r="E6901" t="s">
        <v>86</v>
      </c>
      <c r="F6901" s="16" t="s">
        <v>18417</v>
      </c>
      <c r="G6901" s="16"/>
      <c r="H6901" t="s">
        <v>4495</v>
      </c>
      <c r="I6901" t="s">
        <v>18418</v>
      </c>
      <c r="J6901" t="s">
        <v>87</v>
      </c>
      <c r="K6901" t="s">
        <v>90</v>
      </c>
      <c r="L6901" t="s">
        <v>90</v>
      </c>
      <c r="M6901">
        <v>0</v>
      </c>
      <c r="N6901" t="s">
        <v>90</v>
      </c>
      <c r="O6901" s="1">
        <v>45167</v>
      </c>
      <c r="P6901" s="2"/>
      <c r="Q6901" s="2"/>
      <c r="R6901" s="1"/>
      <c r="U6901" s="1" t="str">
        <f t="shared" si="444"/>
        <v>2023</v>
      </c>
      <c r="V6901" s="1" t="str">
        <f>VLOOKUP(W6901,quarter[],2,FALSE)</f>
        <v>3rd</v>
      </c>
      <c r="W6901" s="1" t="str">
        <f t="shared" si="443"/>
        <v>August</v>
      </c>
      <c r="X6901" s="1" t="str">
        <f t="shared" si="445"/>
        <v>Perry, April</v>
      </c>
      <c r="Y6901" s="1"/>
      <c r="Z6901" s="1"/>
      <c r="AA6901" s="1" t="s">
        <v>18419</v>
      </c>
      <c r="AB6901" s="1"/>
      <c r="AC6901" s="1"/>
      <c r="AD6901" s="1"/>
      <c r="AE6901" s="1"/>
    </row>
    <row r="6902" spans="1:31">
      <c r="A6902" t="s">
        <v>18420</v>
      </c>
      <c r="B6902" s="1">
        <v>45155</v>
      </c>
      <c r="C6902" s="1" t="s">
        <v>50</v>
      </c>
      <c r="D6902" t="s">
        <v>18421</v>
      </c>
      <c r="E6902" t="s">
        <v>86</v>
      </c>
      <c r="F6902" s="16" t="s">
        <v>2177</v>
      </c>
      <c r="G6902" s="16"/>
      <c r="H6902" t="s">
        <v>13</v>
      </c>
      <c r="I6902" t="s">
        <v>13</v>
      </c>
      <c r="J6902" t="s">
        <v>140</v>
      </c>
      <c r="K6902" t="s">
        <v>88</v>
      </c>
      <c r="L6902" t="s">
        <v>89</v>
      </c>
      <c r="M6902">
        <v>0</v>
      </c>
      <c r="N6902" t="s">
        <v>90</v>
      </c>
      <c r="O6902" s="1">
        <v>45156</v>
      </c>
      <c r="P6902" s="2"/>
      <c r="Q6902" s="2"/>
      <c r="R6902" s="1"/>
      <c r="U6902" s="1" t="str">
        <f t="shared" si="444"/>
        <v>2023</v>
      </c>
      <c r="V6902" s="1" t="str">
        <f>VLOOKUP(W6902,quarter[],2,FALSE)</f>
        <v>3rd</v>
      </c>
      <c r="W6902" s="1" t="str">
        <f t="shared" si="443"/>
        <v>August</v>
      </c>
      <c r="X6902" s="1" t="str">
        <f t="shared" si="445"/>
        <v>Calo, Robyn</v>
      </c>
      <c r="Y6902" s="1"/>
      <c r="Z6902" s="1"/>
      <c r="AA6902" s="1" t="s">
        <v>18422</v>
      </c>
      <c r="AB6902" s="1"/>
      <c r="AC6902" s="1"/>
      <c r="AD6902" s="1"/>
      <c r="AE6902" s="1"/>
    </row>
    <row r="6903" spans="1:31">
      <c r="A6903" t="s">
        <v>18423</v>
      </c>
      <c r="B6903" s="1">
        <v>45155</v>
      </c>
      <c r="C6903" s="1" t="s">
        <v>53</v>
      </c>
      <c r="D6903" t="s">
        <v>9766</v>
      </c>
      <c r="E6903" t="s">
        <v>86</v>
      </c>
      <c r="F6903" s="16" t="s">
        <v>18424</v>
      </c>
      <c r="G6903" s="16"/>
      <c r="H6903" t="s">
        <v>18425</v>
      </c>
      <c r="I6903" t="s">
        <v>18426</v>
      </c>
      <c r="J6903" t="s">
        <v>87</v>
      </c>
      <c r="K6903" t="s">
        <v>90</v>
      </c>
      <c r="L6903" t="s">
        <v>90</v>
      </c>
      <c r="M6903">
        <v>2</v>
      </c>
      <c r="N6903" t="s">
        <v>90</v>
      </c>
      <c r="O6903" s="1">
        <v>45174</v>
      </c>
      <c r="P6903" s="2"/>
      <c r="Q6903" s="2"/>
      <c r="R6903" s="1"/>
      <c r="U6903" s="1" t="str">
        <f t="shared" si="444"/>
        <v>2023</v>
      </c>
      <c r="V6903" s="1" t="str">
        <f>VLOOKUP(W6903,quarter[],2,FALSE)</f>
        <v>3rd</v>
      </c>
      <c r="W6903" s="1" t="str">
        <f t="shared" si="443"/>
        <v>August</v>
      </c>
      <c r="X6903" s="1" t="str">
        <f t="shared" si="445"/>
        <v>Perry, April</v>
      </c>
      <c r="Y6903" s="1"/>
      <c r="Z6903" s="1"/>
      <c r="AA6903" s="1" t="s">
        <v>7374</v>
      </c>
      <c r="AB6903" s="1"/>
      <c r="AC6903" s="1"/>
      <c r="AD6903" s="1"/>
      <c r="AE6903" s="1"/>
    </row>
    <row r="6904" spans="1:31">
      <c r="A6904" t="s">
        <v>18427</v>
      </c>
      <c r="B6904" s="1">
        <v>45155</v>
      </c>
      <c r="C6904" s="1" t="s">
        <v>49</v>
      </c>
      <c r="D6904" t="s">
        <v>18428</v>
      </c>
      <c r="E6904" t="s">
        <v>86</v>
      </c>
      <c r="F6904" s="16" t="s">
        <v>18429</v>
      </c>
      <c r="G6904" s="16"/>
      <c r="H6904" t="s">
        <v>13</v>
      </c>
      <c r="I6904" t="s">
        <v>13</v>
      </c>
      <c r="J6904" t="s">
        <v>87</v>
      </c>
      <c r="K6904" t="s">
        <v>88</v>
      </c>
      <c r="L6904" t="s">
        <v>89</v>
      </c>
      <c r="M6904">
        <v>0</v>
      </c>
      <c r="N6904" t="s">
        <v>90</v>
      </c>
      <c r="O6904" s="1">
        <v>45156</v>
      </c>
      <c r="P6904" s="2"/>
      <c r="Q6904" s="2"/>
      <c r="R6904" s="1"/>
      <c r="U6904" s="1" t="str">
        <f t="shared" si="444"/>
        <v>2023</v>
      </c>
      <c r="V6904" s="1" t="str">
        <f>VLOOKUP(W6904,quarter[],2,FALSE)</f>
        <v>3rd</v>
      </c>
      <c r="W6904" s="1" t="str">
        <f t="shared" si="443"/>
        <v>August</v>
      </c>
      <c r="X6904" s="1" t="str">
        <f t="shared" si="445"/>
        <v>Brake, Cassi</v>
      </c>
      <c r="Y6904" s="1"/>
      <c r="Z6904" s="1"/>
      <c r="AA6904" s="1" t="s">
        <v>2829</v>
      </c>
      <c r="AB6904" s="1"/>
      <c r="AC6904" s="1"/>
      <c r="AD6904" s="1"/>
      <c r="AE6904" s="1"/>
    </row>
    <row r="6905" spans="1:31">
      <c r="A6905" t="s">
        <v>18430</v>
      </c>
      <c r="B6905" s="1">
        <v>45156</v>
      </c>
      <c r="C6905" s="1" t="s">
        <v>48</v>
      </c>
      <c r="D6905" t="s">
        <v>18431</v>
      </c>
      <c r="E6905" t="s">
        <v>86</v>
      </c>
      <c r="F6905" s="16" t="s">
        <v>8600</v>
      </c>
      <c r="G6905" s="16"/>
      <c r="H6905" t="s">
        <v>13</v>
      </c>
      <c r="I6905" t="s">
        <v>13</v>
      </c>
      <c r="J6905" t="s">
        <v>99</v>
      </c>
      <c r="K6905" t="s">
        <v>88</v>
      </c>
      <c r="L6905" t="s">
        <v>89</v>
      </c>
      <c r="M6905">
        <v>0</v>
      </c>
      <c r="N6905" t="s">
        <v>90</v>
      </c>
      <c r="O6905" s="1">
        <v>45159</v>
      </c>
      <c r="P6905" s="2"/>
      <c r="Q6905" s="2"/>
      <c r="R6905" s="1"/>
      <c r="U6905" s="1" t="str">
        <f t="shared" si="444"/>
        <v>2023</v>
      </c>
      <c r="V6905" s="1" t="str">
        <f>VLOOKUP(W6905,quarter[],2,FALSE)</f>
        <v>3rd</v>
      </c>
      <c r="W6905" s="1" t="str">
        <f t="shared" si="443"/>
        <v>August</v>
      </c>
      <c r="X6905" s="1" t="str">
        <f t="shared" si="445"/>
        <v>Alexander, Lindsay</v>
      </c>
      <c r="Y6905" s="1"/>
      <c r="Z6905" s="1"/>
      <c r="AA6905" s="1" t="s">
        <v>18432</v>
      </c>
      <c r="AB6905" s="1"/>
      <c r="AC6905" s="1"/>
      <c r="AD6905" s="1"/>
      <c r="AE6905" s="1"/>
    </row>
    <row r="6906" spans="1:31">
      <c r="A6906" t="s">
        <v>18433</v>
      </c>
      <c r="B6906" s="1">
        <v>45156</v>
      </c>
      <c r="C6906" s="1" t="s">
        <v>50</v>
      </c>
      <c r="D6906" t="s">
        <v>18434</v>
      </c>
      <c r="E6906" t="s">
        <v>86</v>
      </c>
      <c r="F6906" s="16" t="s">
        <v>2098</v>
      </c>
      <c r="G6906" s="16"/>
      <c r="H6906" t="s">
        <v>13</v>
      </c>
      <c r="I6906" t="s">
        <v>13</v>
      </c>
      <c r="J6906" t="s">
        <v>87</v>
      </c>
      <c r="K6906" t="s">
        <v>88</v>
      </c>
      <c r="L6906" t="s">
        <v>89</v>
      </c>
      <c r="M6906">
        <v>0</v>
      </c>
      <c r="N6906" t="s">
        <v>90</v>
      </c>
      <c r="O6906" s="1">
        <v>45156</v>
      </c>
      <c r="P6906" s="2"/>
      <c r="Q6906" s="2"/>
      <c r="R6906" s="1"/>
      <c r="U6906" s="1" t="str">
        <f t="shared" si="444"/>
        <v>2023</v>
      </c>
      <c r="V6906" s="1" t="str">
        <f>VLOOKUP(W6906,quarter[],2,FALSE)</f>
        <v>3rd</v>
      </c>
      <c r="W6906" s="1" t="str">
        <f t="shared" si="443"/>
        <v>August</v>
      </c>
      <c r="X6906" s="1" t="str">
        <f t="shared" si="445"/>
        <v>Calo, Robyn</v>
      </c>
      <c r="Y6906" s="1"/>
      <c r="Z6906" s="1"/>
      <c r="AA6906" s="1" t="s">
        <v>18435</v>
      </c>
      <c r="AB6906" s="1"/>
      <c r="AC6906" s="1"/>
      <c r="AD6906" s="1"/>
      <c r="AE6906" s="1"/>
    </row>
    <row r="6907" spans="1:31">
      <c r="A6907" t="s">
        <v>18436</v>
      </c>
      <c r="B6907" s="1">
        <v>45156</v>
      </c>
      <c r="C6907" s="1" t="s">
        <v>54</v>
      </c>
      <c r="D6907" t="s">
        <v>18437</v>
      </c>
      <c r="E6907" t="s">
        <v>86</v>
      </c>
      <c r="F6907" s="16" t="s">
        <v>18438</v>
      </c>
      <c r="G6907" s="16"/>
      <c r="H6907" t="s">
        <v>18439</v>
      </c>
      <c r="I6907" t="s">
        <v>13</v>
      </c>
      <c r="J6907" t="s">
        <v>117</v>
      </c>
      <c r="K6907" t="s">
        <v>88</v>
      </c>
      <c r="L6907" t="s">
        <v>89</v>
      </c>
      <c r="M6907">
        <v>0</v>
      </c>
      <c r="N6907" t="s">
        <v>90</v>
      </c>
      <c r="O6907" s="1">
        <v>45170</v>
      </c>
      <c r="P6907" s="2"/>
      <c r="Q6907" s="2"/>
      <c r="R6907" s="1"/>
      <c r="U6907" s="1" t="str">
        <f t="shared" si="444"/>
        <v>2023</v>
      </c>
      <c r="V6907" s="1" t="str">
        <f>VLOOKUP(W6907,quarter[],2,FALSE)</f>
        <v>3rd</v>
      </c>
      <c r="W6907" s="1" t="str">
        <f t="shared" si="443"/>
        <v>August</v>
      </c>
      <c r="X6907" s="1" t="str">
        <f t="shared" si="445"/>
        <v>Pitts, Jeff</v>
      </c>
      <c r="Y6907" s="1"/>
      <c r="Z6907" s="1"/>
      <c r="AA6907" s="1" t="s">
        <v>18440</v>
      </c>
      <c r="AB6907" s="1"/>
      <c r="AC6907" s="1"/>
      <c r="AD6907" s="1"/>
      <c r="AE6907" s="1"/>
    </row>
    <row r="6908" spans="1:31">
      <c r="A6908" t="s">
        <v>18441</v>
      </c>
      <c r="B6908" s="1">
        <v>45156</v>
      </c>
      <c r="C6908" s="1" t="s">
        <v>49</v>
      </c>
      <c r="D6908" t="s">
        <v>18442</v>
      </c>
      <c r="E6908" t="s">
        <v>86</v>
      </c>
      <c r="F6908" s="16" t="s">
        <v>18443</v>
      </c>
      <c r="G6908" s="16"/>
      <c r="H6908" t="s">
        <v>13</v>
      </c>
      <c r="I6908" t="s">
        <v>13</v>
      </c>
      <c r="J6908" t="s">
        <v>87</v>
      </c>
      <c r="K6908" t="s">
        <v>88</v>
      </c>
      <c r="L6908" t="s">
        <v>89</v>
      </c>
      <c r="M6908">
        <v>0</v>
      </c>
      <c r="N6908" t="s">
        <v>90</v>
      </c>
      <c r="O6908" s="1">
        <v>45159</v>
      </c>
      <c r="P6908" s="2"/>
      <c r="Q6908" s="2"/>
      <c r="R6908" s="1"/>
      <c r="U6908" s="1" t="str">
        <f t="shared" si="444"/>
        <v>2023</v>
      </c>
      <c r="V6908" s="1" t="str">
        <f>VLOOKUP(W6908,quarter[],2,FALSE)</f>
        <v>3rd</v>
      </c>
      <c r="W6908" s="1" t="str">
        <f t="shared" si="443"/>
        <v>August</v>
      </c>
      <c r="X6908" s="1" t="str">
        <f t="shared" si="445"/>
        <v>Brake, Cassi</v>
      </c>
      <c r="Y6908" s="1"/>
      <c r="Z6908" s="1"/>
      <c r="AA6908" s="1" t="s">
        <v>18444</v>
      </c>
      <c r="AB6908" s="1"/>
      <c r="AC6908" s="1"/>
      <c r="AD6908" s="1"/>
      <c r="AE6908" s="1"/>
    </row>
    <row r="6909" spans="1:31">
      <c r="A6909" t="s">
        <v>18445</v>
      </c>
      <c r="B6909" s="1">
        <v>45156</v>
      </c>
      <c r="C6909" s="1" t="s">
        <v>48</v>
      </c>
      <c r="D6909" t="s">
        <v>18446</v>
      </c>
      <c r="E6909" t="s">
        <v>86</v>
      </c>
      <c r="F6909" s="16" t="s">
        <v>87</v>
      </c>
      <c r="G6909" s="16"/>
      <c r="H6909" t="s">
        <v>13</v>
      </c>
      <c r="I6909" t="s">
        <v>13</v>
      </c>
      <c r="J6909" t="s">
        <v>87</v>
      </c>
      <c r="K6909" t="s">
        <v>88</v>
      </c>
      <c r="L6909" t="s">
        <v>89</v>
      </c>
      <c r="M6909">
        <v>0</v>
      </c>
      <c r="N6909" t="s">
        <v>90</v>
      </c>
      <c r="O6909" s="1">
        <v>45159</v>
      </c>
      <c r="P6909" s="2"/>
      <c r="Q6909" s="2"/>
      <c r="R6909" s="1"/>
      <c r="U6909" s="1" t="str">
        <f t="shared" si="444"/>
        <v>2023</v>
      </c>
      <c r="V6909" s="1" t="str">
        <f>VLOOKUP(W6909,quarter[],2,FALSE)</f>
        <v>3rd</v>
      </c>
      <c r="W6909" s="1" t="str">
        <f t="shared" ref="W6909:W6972" si="446">TEXT(B6909,"mmmm")</f>
        <v>August</v>
      </c>
      <c r="X6909" s="1" t="str">
        <f t="shared" si="445"/>
        <v>Alexander, Lindsay</v>
      </c>
      <c r="Y6909" s="1"/>
      <c r="Z6909" s="1"/>
      <c r="AA6909" s="1" t="s">
        <v>3193</v>
      </c>
      <c r="AB6909" s="1"/>
      <c r="AC6909" s="1"/>
      <c r="AD6909" s="1"/>
      <c r="AE6909" s="1"/>
    </row>
    <row r="6910" spans="1:31">
      <c r="A6910" t="s">
        <v>18447</v>
      </c>
      <c r="B6910" s="1">
        <v>45156</v>
      </c>
      <c r="C6910" s="1" t="s">
        <v>53</v>
      </c>
      <c r="D6910" t="s">
        <v>18448</v>
      </c>
      <c r="E6910" t="s">
        <v>86</v>
      </c>
      <c r="F6910" s="16" t="s">
        <v>18449</v>
      </c>
      <c r="G6910" s="16"/>
      <c r="H6910" t="s">
        <v>13</v>
      </c>
      <c r="I6910" t="s">
        <v>18450</v>
      </c>
      <c r="J6910" t="s">
        <v>87</v>
      </c>
      <c r="K6910" t="s">
        <v>90</v>
      </c>
      <c r="L6910" t="s">
        <v>90</v>
      </c>
      <c r="M6910">
        <v>2</v>
      </c>
      <c r="N6910" t="s">
        <v>90</v>
      </c>
      <c r="O6910" s="1">
        <v>45175</v>
      </c>
      <c r="P6910" s="2"/>
      <c r="Q6910" s="2"/>
      <c r="R6910" s="1"/>
      <c r="U6910" s="1" t="str">
        <f t="shared" si="444"/>
        <v>2023</v>
      </c>
      <c r="V6910" s="1" t="str">
        <f>VLOOKUP(W6910,quarter[],2,FALSE)</f>
        <v>3rd</v>
      </c>
      <c r="W6910" s="1" t="str">
        <f t="shared" si="446"/>
        <v>August</v>
      </c>
      <c r="X6910" s="1" t="str">
        <f t="shared" si="445"/>
        <v>Perry, April</v>
      </c>
      <c r="Y6910" s="1"/>
      <c r="Z6910" s="1"/>
      <c r="AA6910" s="1" t="s">
        <v>8579</v>
      </c>
      <c r="AB6910" s="1"/>
      <c r="AC6910" s="1"/>
      <c r="AD6910" s="1"/>
      <c r="AE6910" s="1"/>
    </row>
    <row r="6911" spans="1:31">
      <c r="A6911" t="s">
        <v>18451</v>
      </c>
      <c r="B6911" s="1">
        <v>45156</v>
      </c>
      <c r="C6911" s="1" t="s">
        <v>50</v>
      </c>
      <c r="D6911" t="s">
        <v>18452</v>
      </c>
      <c r="E6911" t="s">
        <v>86</v>
      </c>
      <c r="F6911" s="16" t="s">
        <v>2177</v>
      </c>
      <c r="G6911" s="16"/>
      <c r="H6911" t="s">
        <v>13</v>
      </c>
      <c r="I6911" t="s">
        <v>13</v>
      </c>
      <c r="J6911" t="s">
        <v>140</v>
      </c>
      <c r="K6911" t="s">
        <v>88</v>
      </c>
      <c r="L6911" t="s">
        <v>89</v>
      </c>
      <c r="M6911">
        <v>0</v>
      </c>
      <c r="N6911" t="s">
        <v>90</v>
      </c>
      <c r="O6911" s="1">
        <v>45156</v>
      </c>
      <c r="P6911" s="2"/>
      <c r="Q6911" s="2"/>
      <c r="R6911" s="1"/>
      <c r="U6911" s="1" t="str">
        <f t="shared" si="444"/>
        <v>2023</v>
      </c>
      <c r="V6911" s="1" t="str">
        <f>VLOOKUP(W6911,quarter[],2,FALSE)</f>
        <v>3rd</v>
      </c>
      <c r="W6911" s="1" t="str">
        <f t="shared" si="446"/>
        <v>August</v>
      </c>
      <c r="X6911" s="1" t="str">
        <f t="shared" si="445"/>
        <v>Calo, Robyn</v>
      </c>
      <c r="Y6911" s="1"/>
      <c r="Z6911" s="1"/>
      <c r="AA6911" s="1" t="s">
        <v>18453</v>
      </c>
      <c r="AB6911" s="1"/>
      <c r="AC6911" s="1"/>
      <c r="AD6911" s="1"/>
      <c r="AE6911" s="1"/>
    </row>
    <row r="6912" spans="1:31">
      <c r="A6912" t="s">
        <v>18454</v>
      </c>
      <c r="B6912" s="1">
        <v>45156</v>
      </c>
      <c r="C6912" s="1" t="s">
        <v>54</v>
      </c>
      <c r="D6912" t="s">
        <v>17223</v>
      </c>
      <c r="E6912" t="s">
        <v>86</v>
      </c>
      <c r="F6912" s="16" t="s">
        <v>18438</v>
      </c>
      <c r="G6912" s="16"/>
      <c r="H6912" t="s">
        <v>17224</v>
      </c>
      <c r="I6912" t="s">
        <v>13</v>
      </c>
      <c r="J6912" t="s">
        <v>117</v>
      </c>
      <c r="K6912" t="s">
        <v>88</v>
      </c>
      <c r="L6912" t="s">
        <v>89</v>
      </c>
      <c r="M6912">
        <v>0</v>
      </c>
      <c r="N6912" t="s">
        <v>90</v>
      </c>
      <c r="O6912" s="1">
        <v>45170</v>
      </c>
      <c r="P6912" s="2"/>
      <c r="Q6912" s="2"/>
      <c r="R6912" s="1"/>
      <c r="U6912" s="1" t="str">
        <f t="shared" si="444"/>
        <v>2023</v>
      </c>
      <c r="V6912" s="1" t="str">
        <f>VLOOKUP(W6912,quarter[],2,FALSE)</f>
        <v>3rd</v>
      </c>
      <c r="W6912" s="1" t="str">
        <f t="shared" si="446"/>
        <v>August</v>
      </c>
      <c r="X6912" s="1" t="str">
        <f t="shared" si="445"/>
        <v>Pitts, Jeff</v>
      </c>
      <c r="Y6912" s="1"/>
      <c r="Z6912" s="1"/>
      <c r="AA6912" s="1" t="s">
        <v>18455</v>
      </c>
      <c r="AB6912" s="1"/>
      <c r="AC6912" s="1"/>
      <c r="AD6912" s="1"/>
      <c r="AE6912" s="1"/>
    </row>
    <row r="6913" spans="1:31">
      <c r="A6913" t="s">
        <v>18456</v>
      </c>
      <c r="B6913" s="1">
        <v>45156</v>
      </c>
      <c r="C6913" s="1" t="s">
        <v>49</v>
      </c>
      <c r="D6913" t="s">
        <v>18457</v>
      </c>
      <c r="E6913" t="s">
        <v>86</v>
      </c>
      <c r="F6913" s="16" t="s">
        <v>2177</v>
      </c>
      <c r="G6913" s="16"/>
      <c r="H6913" t="s">
        <v>13</v>
      </c>
      <c r="I6913" t="s">
        <v>13</v>
      </c>
      <c r="J6913" t="s">
        <v>140</v>
      </c>
      <c r="K6913" t="s">
        <v>88</v>
      </c>
      <c r="L6913" t="s">
        <v>89</v>
      </c>
      <c r="M6913">
        <v>0</v>
      </c>
      <c r="N6913" t="s">
        <v>90</v>
      </c>
      <c r="O6913" s="1">
        <v>45159</v>
      </c>
      <c r="P6913" s="2"/>
      <c r="Q6913" s="2"/>
      <c r="R6913" s="1"/>
      <c r="U6913" s="1" t="str">
        <f t="shared" si="444"/>
        <v>2023</v>
      </c>
      <c r="V6913" s="1" t="str">
        <f>VLOOKUP(W6913,quarter[],2,FALSE)</f>
        <v>3rd</v>
      </c>
      <c r="W6913" s="1" t="str">
        <f t="shared" si="446"/>
        <v>August</v>
      </c>
      <c r="X6913" s="1" t="str">
        <f t="shared" si="445"/>
        <v>Brake, Cassi</v>
      </c>
      <c r="Y6913" s="1"/>
      <c r="Z6913" s="1"/>
      <c r="AA6913" s="1" t="s">
        <v>18458</v>
      </c>
      <c r="AB6913" s="1"/>
      <c r="AC6913" s="1"/>
      <c r="AD6913" s="1"/>
      <c r="AE6913" s="1"/>
    </row>
    <row r="6914" spans="1:31">
      <c r="A6914" t="s">
        <v>18459</v>
      </c>
      <c r="B6914" s="1">
        <v>45156</v>
      </c>
      <c r="C6914" s="1" t="s">
        <v>48</v>
      </c>
      <c r="D6914" t="s">
        <v>18460</v>
      </c>
      <c r="E6914" t="s">
        <v>86</v>
      </c>
      <c r="F6914" s="16" t="s">
        <v>87</v>
      </c>
      <c r="G6914" s="16"/>
      <c r="H6914" t="s">
        <v>18461</v>
      </c>
      <c r="I6914" t="s">
        <v>13</v>
      </c>
      <c r="J6914" t="s">
        <v>87</v>
      </c>
      <c r="K6914" t="s">
        <v>88</v>
      </c>
      <c r="L6914" t="s">
        <v>89</v>
      </c>
      <c r="M6914">
        <v>0</v>
      </c>
      <c r="N6914" t="s">
        <v>90</v>
      </c>
      <c r="O6914" s="1">
        <v>45182</v>
      </c>
      <c r="P6914" s="2"/>
      <c r="Q6914" s="2"/>
      <c r="R6914" s="1"/>
      <c r="U6914" s="1" t="str">
        <f t="shared" si="444"/>
        <v>2023</v>
      </c>
      <c r="V6914" s="1" t="str">
        <f>VLOOKUP(W6914,quarter[],2,FALSE)</f>
        <v>3rd</v>
      </c>
      <c r="W6914" s="1" t="str">
        <f t="shared" si="446"/>
        <v>August</v>
      </c>
      <c r="X6914" s="1" t="str">
        <f t="shared" si="445"/>
        <v>Alexander, Lindsay</v>
      </c>
      <c r="Y6914" s="1"/>
      <c r="Z6914" s="1"/>
      <c r="AA6914" s="1" t="s">
        <v>18462</v>
      </c>
      <c r="AB6914" s="1"/>
      <c r="AC6914" s="1"/>
      <c r="AD6914" s="1"/>
      <c r="AE6914" s="1"/>
    </row>
    <row r="6915" spans="1:31">
      <c r="A6915" t="s">
        <v>18463</v>
      </c>
      <c r="B6915" s="1">
        <v>45156</v>
      </c>
      <c r="C6915" s="1" t="s">
        <v>53</v>
      </c>
      <c r="D6915" t="s">
        <v>18464</v>
      </c>
      <c r="E6915" t="s">
        <v>86</v>
      </c>
      <c r="F6915" s="16" t="s">
        <v>2177</v>
      </c>
      <c r="G6915" s="16"/>
      <c r="H6915" t="s">
        <v>13</v>
      </c>
      <c r="I6915" t="s">
        <v>13</v>
      </c>
      <c r="J6915" t="s">
        <v>140</v>
      </c>
      <c r="K6915" t="s">
        <v>88</v>
      </c>
      <c r="L6915" t="s">
        <v>89</v>
      </c>
      <c r="M6915">
        <v>0</v>
      </c>
      <c r="N6915" t="s">
        <v>90</v>
      </c>
      <c r="O6915" s="1">
        <v>45159</v>
      </c>
      <c r="P6915" s="2"/>
      <c r="Q6915" s="2"/>
      <c r="R6915" s="1"/>
      <c r="U6915" s="1" t="str">
        <f t="shared" si="444"/>
        <v>2023</v>
      </c>
      <c r="V6915" s="1" t="str">
        <f>VLOOKUP(W6915,quarter[],2,FALSE)</f>
        <v>3rd</v>
      </c>
      <c r="W6915" s="1" t="str">
        <f t="shared" si="446"/>
        <v>August</v>
      </c>
      <c r="X6915" s="1" t="str">
        <f t="shared" si="445"/>
        <v>Perry, April</v>
      </c>
      <c r="Y6915" s="1"/>
      <c r="Z6915" s="1"/>
      <c r="AA6915" s="1" t="s">
        <v>18465</v>
      </c>
      <c r="AB6915" s="1"/>
      <c r="AC6915" s="1"/>
      <c r="AD6915" s="1"/>
      <c r="AE6915" s="1"/>
    </row>
    <row r="6916" spans="1:31">
      <c r="A6916" t="s">
        <v>18466</v>
      </c>
      <c r="B6916" s="1">
        <v>45156</v>
      </c>
      <c r="C6916" s="1" t="s">
        <v>50</v>
      </c>
      <c r="D6916" t="s">
        <v>18467</v>
      </c>
      <c r="E6916" t="s">
        <v>86</v>
      </c>
      <c r="F6916" s="16" t="s">
        <v>99</v>
      </c>
      <c r="G6916" s="16"/>
      <c r="H6916" t="s">
        <v>13</v>
      </c>
      <c r="I6916" t="s">
        <v>13</v>
      </c>
      <c r="J6916" t="s">
        <v>99</v>
      </c>
      <c r="K6916" t="s">
        <v>88</v>
      </c>
      <c r="L6916" t="s">
        <v>89</v>
      </c>
      <c r="M6916">
        <v>0</v>
      </c>
      <c r="N6916" t="s">
        <v>90</v>
      </c>
      <c r="O6916" s="1">
        <v>45162</v>
      </c>
      <c r="P6916" s="2"/>
      <c r="Q6916" s="2"/>
      <c r="R6916" s="1"/>
      <c r="U6916" s="1" t="str">
        <f t="shared" si="444"/>
        <v>2023</v>
      </c>
      <c r="V6916" s="1" t="str">
        <f>VLOOKUP(W6916,quarter[],2,FALSE)</f>
        <v>3rd</v>
      </c>
      <c r="W6916" s="1" t="str">
        <f t="shared" si="446"/>
        <v>August</v>
      </c>
      <c r="X6916" s="1" t="str">
        <f t="shared" si="445"/>
        <v>Calo, Robyn</v>
      </c>
      <c r="Y6916" s="1"/>
      <c r="Z6916" s="1"/>
      <c r="AA6916" s="1" t="s">
        <v>18468</v>
      </c>
      <c r="AB6916" s="1"/>
      <c r="AC6916" s="1"/>
      <c r="AD6916" s="1"/>
      <c r="AE6916" s="1"/>
    </row>
    <row r="6917" spans="1:31">
      <c r="A6917" t="s">
        <v>18469</v>
      </c>
      <c r="B6917" s="1">
        <v>45156</v>
      </c>
      <c r="C6917" s="1" t="s">
        <v>49</v>
      </c>
      <c r="D6917" t="s">
        <v>18470</v>
      </c>
      <c r="E6917" t="s">
        <v>86</v>
      </c>
      <c r="F6917" s="16" t="s">
        <v>18471</v>
      </c>
      <c r="G6917" s="16"/>
      <c r="H6917" t="s">
        <v>13</v>
      </c>
      <c r="I6917" t="s">
        <v>13</v>
      </c>
      <c r="J6917" t="s">
        <v>87</v>
      </c>
      <c r="K6917" t="s">
        <v>88</v>
      </c>
      <c r="L6917" t="s">
        <v>89</v>
      </c>
      <c r="M6917">
        <v>0</v>
      </c>
      <c r="N6917" t="s">
        <v>90</v>
      </c>
      <c r="O6917" s="1">
        <v>45159</v>
      </c>
      <c r="P6917" s="2"/>
      <c r="Q6917" s="2"/>
      <c r="R6917" s="1"/>
      <c r="U6917" s="1" t="str">
        <f t="shared" si="444"/>
        <v>2023</v>
      </c>
      <c r="V6917" s="1" t="str">
        <f>VLOOKUP(W6917,quarter[],2,FALSE)</f>
        <v>3rd</v>
      </c>
      <c r="W6917" s="1" t="str">
        <f t="shared" si="446"/>
        <v>August</v>
      </c>
      <c r="X6917" s="1" t="str">
        <f t="shared" si="445"/>
        <v>Brake, Cassi</v>
      </c>
      <c r="Y6917" s="1"/>
      <c r="Z6917" s="1"/>
      <c r="AA6917" s="1" t="s">
        <v>4038</v>
      </c>
      <c r="AB6917" s="1"/>
      <c r="AC6917" s="1"/>
      <c r="AD6917" s="1"/>
      <c r="AE6917" s="1"/>
    </row>
    <row r="6918" spans="1:31">
      <c r="A6918" t="s">
        <v>18472</v>
      </c>
      <c r="B6918" s="1">
        <v>45156</v>
      </c>
      <c r="C6918" s="1" t="s">
        <v>49</v>
      </c>
      <c r="D6918" t="s">
        <v>18473</v>
      </c>
      <c r="E6918" t="s">
        <v>86</v>
      </c>
      <c r="F6918" s="16" t="s">
        <v>14517</v>
      </c>
      <c r="G6918" s="16"/>
      <c r="H6918" t="s">
        <v>13</v>
      </c>
      <c r="I6918" t="s">
        <v>13</v>
      </c>
      <c r="J6918" t="s">
        <v>87</v>
      </c>
      <c r="K6918" t="s">
        <v>88</v>
      </c>
      <c r="L6918" t="s">
        <v>89</v>
      </c>
      <c r="M6918">
        <v>0</v>
      </c>
      <c r="N6918" t="s">
        <v>90</v>
      </c>
      <c r="O6918" s="1">
        <v>45159</v>
      </c>
      <c r="P6918" s="2"/>
      <c r="Q6918" s="2"/>
      <c r="R6918" s="1"/>
      <c r="U6918" s="1" t="str">
        <f t="shared" ref="U6918:U6981" si="447">TEXT(B6918,"yyyy")</f>
        <v>2023</v>
      </c>
      <c r="V6918" s="1" t="str">
        <f>VLOOKUP(W6918,quarter[],2,FALSE)</f>
        <v>3rd</v>
      </c>
      <c r="W6918" s="1" t="str">
        <f t="shared" si="446"/>
        <v>August</v>
      </c>
      <c r="X6918" s="1" t="str">
        <f t="shared" ref="X6918:X6981" si="448">C6918</f>
        <v>Brake, Cassi</v>
      </c>
      <c r="Y6918" s="1"/>
      <c r="Z6918" s="1"/>
      <c r="AA6918" s="1" t="s">
        <v>1157</v>
      </c>
      <c r="AB6918" s="1"/>
      <c r="AC6918" s="1"/>
      <c r="AD6918" s="1"/>
      <c r="AE6918" s="1"/>
    </row>
    <row r="6919" spans="1:31">
      <c r="A6919" t="s">
        <v>18474</v>
      </c>
      <c r="B6919" s="1">
        <v>45156</v>
      </c>
      <c r="C6919" s="1" t="s">
        <v>48</v>
      </c>
      <c r="D6919" t="s">
        <v>18475</v>
      </c>
      <c r="E6919" t="s">
        <v>86</v>
      </c>
      <c r="F6919" s="16" t="s">
        <v>12416</v>
      </c>
      <c r="G6919" s="16"/>
      <c r="H6919" t="s">
        <v>18476</v>
      </c>
      <c r="I6919" t="s">
        <v>13</v>
      </c>
      <c r="J6919" t="s">
        <v>117</v>
      </c>
      <c r="K6919" t="s">
        <v>88</v>
      </c>
      <c r="L6919" t="s">
        <v>89</v>
      </c>
      <c r="M6919">
        <v>0</v>
      </c>
      <c r="N6919" t="s">
        <v>90</v>
      </c>
      <c r="O6919" s="1">
        <v>45161</v>
      </c>
      <c r="P6919" s="2"/>
      <c r="Q6919" s="2"/>
      <c r="R6919" s="1"/>
      <c r="U6919" s="1" t="str">
        <f t="shared" si="447"/>
        <v>2023</v>
      </c>
      <c r="V6919" s="1" t="str">
        <f>VLOOKUP(W6919,quarter[],2,FALSE)</f>
        <v>3rd</v>
      </c>
      <c r="W6919" s="1" t="str">
        <f t="shared" si="446"/>
        <v>August</v>
      </c>
      <c r="X6919" s="1" t="str">
        <f t="shared" si="448"/>
        <v>Alexander, Lindsay</v>
      </c>
      <c r="Y6919" s="1"/>
      <c r="Z6919" s="1"/>
      <c r="AA6919" s="1" t="s">
        <v>18477</v>
      </c>
      <c r="AB6919" s="1"/>
      <c r="AC6919" s="1"/>
      <c r="AD6919" s="1"/>
      <c r="AE6919" s="1"/>
    </row>
    <row r="6920" spans="1:31">
      <c r="A6920" t="s">
        <v>18478</v>
      </c>
      <c r="B6920" s="1">
        <v>45156</v>
      </c>
      <c r="C6920" s="1" t="s">
        <v>53</v>
      </c>
      <c r="D6920" t="s">
        <v>18479</v>
      </c>
      <c r="E6920" t="s">
        <v>86</v>
      </c>
      <c r="F6920" s="16" t="s">
        <v>2177</v>
      </c>
      <c r="G6920" s="16"/>
      <c r="H6920" t="s">
        <v>13</v>
      </c>
      <c r="I6920" t="s">
        <v>13</v>
      </c>
      <c r="J6920" t="s">
        <v>140</v>
      </c>
      <c r="K6920" t="s">
        <v>88</v>
      </c>
      <c r="L6920" t="s">
        <v>89</v>
      </c>
      <c r="M6920">
        <v>0</v>
      </c>
      <c r="N6920" t="s">
        <v>90</v>
      </c>
      <c r="O6920" s="1">
        <v>45159</v>
      </c>
      <c r="P6920" s="2"/>
      <c r="Q6920" s="2"/>
      <c r="R6920" s="1"/>
      <c r="U6920" s="1" t="str">
        <f t="shared" si="447"/>
        <v>2023</v>
      </c>
      <c r="V6920" s="1" t="str">
        <f>VLOOKUP(W6920,quarter[],2,FALSE)</f>
        <v>3rd</v>
      </c>
      <c r="W6920" s="1" t="str">
        <f t="shared" si="446"/>
        <v>August</v>
      </c>
      <c r="X6920" s="1" t="str">
        <f t="shared" si="448"/>
        <v>Perry, April</v>
      </c>
      <c r="Y6920" s="1"/>
      <c r="Z6920" s="1"/>
      <c r="AA6920" s="1" t="s">
        <v>18480</v>
      </c>
      <c r="AB6920" s="1"/>
      <c r="AC6920" s="1"/>
      <c r="AD6920" s="1"/>
      <c r="AE6920" s="1"/>
    </row>
    <row r="6921" spans="1:31">
      <c r="A6921" t="s">
        <v>18481</v>
      </c>
      <c r="B6921" s="1">
        <v>45157</v>
      </c>
      <c r="C6921" s="1" t="s">
        <v>50</v>
      </c>
      <c r="D6921" t="s">
        <v>18482</v>
      </c>
      <c r="E6921" t="s">
        <v>86</v>
      </c>
      <c r="F6921" s="16" t="s">
        <v>2177</v>
      </c>
      <c r="G6921" s="16"/>
      <c r="H6921" t="s">
        <v>13</v>
      </c>
      <c r="I6921" t="s">
        <v>13</v>
      </c>
      <c r="J6921" t="s">
        <v>140</v>
      </c>
      <c r="K6921" t="s">
        <v>88</v>
      </c>
      <c r="L6921" t="s">
        <v>89</v>
      </c>
      <c r="M6921">
        <v>0</v>
      </c>
      <c r="N6921" t="s">
        <v>90</v>
      </c>
      <c r="O6921" s="1">
        <v>45159</v>
      </c>
      <c r="P6921" s="2"/>
      <c r="Q6921" s="2"/>
      <c r="R6921" s="1"/>
      <c r="U6921" s="1" t="str">
        <f t="shared" si="447"/>
        <v>2023</v>
      </c>
      <c r="V6921" s="1" t="str">
        <f>VLOOKUP(W6921,quarter[],2,FALSE)</f>
        <v>3rd</v>
      </c>
      <c r="W6921" s="1" t="str">
        <f t="shared" si="446"/>
        <v>August</v>
      </c>
      <c r="X6921" s="1" t="str">
        <f t="shared" si="448"/>
        <v>Calo, Robyn</v>
      </c>
      <c r="Y6921" s="1"/>
      <c r="Z6921" s="1"/>
      <c r="AA6921" s="1" t="s">
        <v>18483</v>
      </c>
      <c r="AB6921" s="1"/>
      <c r="AC6921" s="1"/>
      <c r="AD6921" s="1"/>
      <c r="AE6921" s="1"/>
    </row>
    <row r="6922" spans="1:31">
      <c r="A6922" t="s">
        <v>18484</v>
      </c>
      <c r="B6922" s="1">
        <v>45158</v>
      </c>
      <c r="C6922" s="1" t="s">
        <v>50</v>
      </c>
      <c r="D6922" t="s">
        <v>10432</v>
      </c>
      <c r="E6922" t="s">
        <v>86</v>
      </c>
      <c r="F6922" s="16" t="s">
        <v>18485</v>
      </c>
      <c r="G6922" s="16"/>
      <c r="H6922" t="s">
        <v>18486</v>
      </c>
      <c r="I6922" t="s">
        <v>18487</v>
      </c>
      <c r="J6922" t="s">
        <v>87</v>
      </c>
      <c r="K6922" t="s">
        <v>90</v>
      </c>
      <c r="L6922" t="s">
        <v>90</v>
      </c>
      <c r="M6922">
        <v>4</v>
      </c>
      <c r="N6922" t="s">
        <v>90</v>
      </c>
      <c r="O6922" s="1">
        <v>45180</v>
      </c>
      <c r="P6922" s="2"/>
      <c r="Q6922" s="2"/>
      <c r="R6922" s="1"/>
      <c r="U6922" s="1" t="str">
        <f t="shared" si="447"/>
        <v>2023</v>
      </c>
      <c r="V6922" s="1" t="str">
        <f>VLOOKUP(W6922,quarter[],2,FALSE)</f>
        <v>3rd</v>
      </c>
      <c r="W6922" s="1" t="str">
        <f t="shared" si="446"/>
        <v>August</v>
      </c>
      <c r="X6922" s="1" t="str">
        <f t="shared" si="448"/>
        <v>Calo, Robyn</v>
      </c>
      <c r="Y6922" s="1"/>
      <c r="Z6922" s="1"/>
      <c r="AA6922" s="1" t="s">
        <v>18488</v>
      </c>
      <c r="AB6922" s="1"/>
      <c r="AC6922" s="1"/>
      <c r="AD6922" s="1"/>
      <c r="AE6922" s="1"/>
    </row>
    <row r="6923" spans="1:31">
      <c r="A6923" t="s">
        <v>18489</v>
      </c>
      <c r="B6923" s="1">
        <v>45158</v>
      </c>
      <c r="C6923" s="1" t="s">
        <v>53</v>
      </c>
      <c r="D6923" t="s">
        <v>10432</v>
      </c>
      <c r="E6923" t="s">
        <v>86</v>
      </c>
      <c r="F6923" s="16" t="s">
        <v>18490</v>
      </c>
      <c r="G6923" s="16"/>
      <c r="H6923" t="s">
        <v>18491</v>
      </c>
      <c r="I6923" t="s">
        <v>18492</v>
      </c>
      <c r="J6923" t="s">
        <v>87</v>
      </c>
      <c r="K6923" t="s">
        <v>90</v>
      </c>
      <c r="L6923" t="s">
        <v>90</v>
      </c>
      <c r="M6923">
        <v>2</v>
      </c>
      <c r="N6923" t="s">
        <v>90</v>
      </c>
      <c r="O6923" s="1">
        <v>45177</v>
      </c>
      <c r="P6923" s="2"/>
      <c r="Q6923" s="2"/>
      <c r="R6923" s="1"/>
      <c r="U6923" s="1" t="str">
        <f t="shared" si="447"/>
        <v>2023</v>
      </c>
      <c r="V6923" s="1" t="str">
        <f>VLOOKUP(W6923,quarter[],2,FALSE)</f>
        <v>3rd</v>
      </c>
      <c r="W6923" s="1" t="str">
        <f t="shared" si="446"/>
        <v>August</v>
      </c>
      <c r="X6923" s="1" t="str">
        <f t="shared" si="448"/>
        <v>Perry, April</v>
      </c>
      <c r="Y6923" s="1"/>
      <c r="Z6923" s="1"/>
      <c r="AA6923" s="1" t="s">
        <v>7374</v>
      </c>
      <c r="AB6923" s="1"/>
      <c r="AC6923" s="1"/>
      <c r="AD6923" s="1"/>
      <c r="AE6923" s="1"/>
    </row>
    <row r="6924" spans="1:31">
      <c r="A6924" t="s">
        <v>18493</v>
      </c>
      <c r="B6924" s="1">
        <v>45158</v>
      </c>
      <c r="C6924" s="1" t="s">
        <v>48</v>
      </c>
      <c r="D6924" t="s">
        <v>18494</v>
      </c>
      <c r="E6924" t="s">
        <v>86</v>
      </c>
      <c r="F6924" s="16" t="s">
        <v>18495</v>
      </c>
      <c r="G6924" s="16"/>
      <c r="H6924" t="s">
        <v>18496</v>
      </c>
      <c r="I6924" t="s">
        <v>13</v>
      </c>
      <c r="J6924" t="s">
        <v>99</v>
      </c>
      <c r="K6924" t="s">
        <v>88</v>
      </c>
      <c r="L6924" t="s">
        <v>89</v>
      </c>
      <c r="M6924">
        <v>0</v>
      </c>
      <c r="N6924" t="s">
        <v>90</v>
      </c>
      <c r="O6924" s="1">
        <v>45159</v>
      </c>
      <c r="P6924" s="2"/>
      <c r="Q6924" s="2"/>
      <c r="R6924" s="1"/>
      <c r="U6924" s="1" t="str">
        <f t="shared" si="447"/>
        <v>2023</v>
      </c>
      <c r="V6924" s="1" t="str">
        <f>VLOOKUP(W6924,quarter[],2,FALSE)</f>
        <v>3rd</v>
      </c>
      <c r="W6924" s="1" t="str">
        <f t="shared" si="446"/>
        <v>August</v>
      </c>
      <c r="X6924" s="1" t="str">
        <f t="shared" si="448"/>
        <v>Alexander, Lindsay</v>
      </c>
      <c r="Y6924" s="1"/>
      <c r="Z6924" s="1"/>
      <c r="AA6924" s="1" t="s">
        <v>3979</v>
      </c>
      <c r="AB6924" s="1"/>
      <c r="AC6924" s="1"/>
      <c r="AD6924" s="1"/>
      <c r="AE6924" s="1"/>
    </row>
    <row r="6925" spans="1:31">
      <c r="A6925" t="s">
        <v>18497</v>
      </c>
      <c r="B6925" s="1">
        <v>45159</v>
      </c>
      <c r="C6925" s="1" t="s">
        <v>49</v>
      </c>
      <c r="D6925" t="s">
        <v>18498</v>
      </c>
      <c r="E6925" t="s">
        <v>86</v>
      </c>
      <c r="F6925" s="16" t="s">
        <v>2177</v>
      </c>
      <c r="G6925" s="16"/>
      <c r="H6925" t="s">
        <v>13</v>
      </c>
      <c r="I6925" t="s">
        <v>13</v>
      </c>
      <c r="J6925" t="s">
        <v>140</v>
      </c>
      <c r="K6925" t="s">
        <v>88</v>
      </c>
      <c r="L6925" t="s">
        <v>89</v>
      </c>
      <c r="M6925">
        <v>0</v>
      </c>
      <c r="N6925" t="s">
        <v>90</v>
      </c>
      <c r="O6925" s="1">
        <v>45159</v>
      </c>
      <c r="P6925" s="2"/>
      <c r="Q6925" s="2"/>
      <c r="R6925" s="1"/>
      <c r="U6925" s="1" t="str">
        <f t="shared" si="447"/>
        <v>2023</v>
      </c>
      <c r="V6925" s="1" t="str">
        <f>VLOOKUP(W6925,quarter[],2,FALSE)</f>
        <v>3rd</v>
      </c>
      <c r="W6925" s="1" t="str">
        <f t="shared" si="446"/>
        <v>August</v>
      </c>
      <c r="X6925" s="1" t="str">
        <f t="shared" si="448"/>
        <v>Brake, Cassi</v>
      </c>
      <c r="Y6925" s="1"/>
      <c r="Z6925" s="1"/>
      <c r="AA6925" s="1" t="s">
        <v>18499</v>
      </c>
      <c r="AB6925" s="1"/>
      <c r="AC6925" s="1"/>
      <c r="AD6925" s="1"/>
      <c r="AE6925" s="1"/>
    </row>
    <row r="6926" spans="1:31">
      <c r="A6926" t="s">
        <v>18500</v>
      </c>
      <c r="B6926" s="1">
        <v>45159</v>
      </c>
      <c r="C6926" s="1" t="s">
        <v>53</v>
      </c>
      <c r="D6926" t="s">
        <v>18501</v>
      </c>
      <c r="E6926" t="s">
        <v>86</v>
      </c>
      <c r="F6926" s="16" t="s">
        <v>2098</v>
      </c>
      <c r="G6926" s="16"/>
      <c r="H6926" t="s">
        <v>13</v>
      </c>
      <c r="I6926" t="s">
        <v>13</v>
      </c>
      <c r="J6926" t="s">
        <v>87</v>
      </c>
      <c r="K6926" t="s">
        <v>88</v>
      </c>
      <c r="L6926" t="s">
        <v>89</v>
      </c>
      <c r="M6926">
        <v>0</v>
      </c>
      <c r="N6926" t="s">
        <v>90</v>
      </c>
      <c r="O6926" s="1">
        <v>45167</v>
      </c>
      <c r="P6926" s="2"/>
      <c r="Q6926" s="2"/>
      <c r="R6926" s="1"/>
      <c r="U6926" s="1" t="str">
        <f t="shared" si="447"/>
        <v>2023</v>
      </c>
      <c r="V6926" s="1" t="str">
        <f>VLOOKUP(W6926,quarter[],2,FALSE)</f>
        <v>3rd</v>
      </c>
      <c r="W6926" s="1" t="str">
        <f t="shared" si="446"/>
        <v>August</v>
      </c>
      <c r="X6926" s="1" t="str">
        <f t="shared" si="448"/>
        <v>Perry, April</v>
      </c>
      <c r="Y6926" s="1"/>
      <c r="Z6926" s="1"/>
      <c r="AA6926" s="1" t="s">
        <v>18502</v>
      </c>
      <c r="AB6926" s="1"/>
      <c r="AC6926" s="1"/>
      <c r="AD6926" s="1"/>
      <c r="AE6926" s="1"/>
    </row>
    <row r="6927" spans="1:31">
      <c r="A6927" t="s">
        <v>18503</v>
      </c>
      <c r="B6927" s="1">
        <v>45159</v>
      </c>
      <c r="C6927" s="1" t="s">
        <v>50</v>
      </c>
      <c r="D6927" t="s">
        <v>18504</v>
      </c>
      <c r="E6927" t="s">
        <v>86</v>
      </c>
      <c r="F6927" s="16" t="s">
        <v>87</v>
      </c>
      <c r="G6927" s="16"/>
      <c r="H6927" t="s">
        <v>18505</v>
      </c>
      <c r="I6927" t="s">
        <v>13</v>
      </c>
      <c r="J6927" t="s">
        <v>87</v>
      </c>
      <c r="K6927" t="s">
        <v>88</v>
      </c>
      <c r="L6927" t="s">
        <v>89</v>
      </c>
      <c r="M6927">
        <v>0</v>
      </c>
      <c r="N6927" t="s">
        <v>90</v>
      </c>
      <c r="O6927" s="1">
        <v>45162</v>
      </c>
      <c r="P6927" s="2"/>
      <c r="Q6927" s="2"/>
      <c r="R6927" s="1"/>
      <c r="U6927" s="1" t="str">
        <f t="shared" si="447"/>
        <v>2023</v>
      </c>
      <c r="V6927" s="1" t="str">
        <f>VLOOKUP(W6927,quarter[],2,FALSE)</f>
        <v>3rd</v>
      </c>
      <c r="W6927" s="1" t="str">
        <f t="shared" si="446"/>
        <v>August</v>
      </c>
      <c r="X6927" s="1" t="str">
        <f t="shared" si="448"/>
        <v>Calo, Robyn</v>
      </c>
      <c r="Y6927" s="1"/>
      <c r="Z6927" s="1"/>
      <c r="AA6927" s="1" t="s">
        <v>18506</v>
      </c>
      <c r="AB6927" s="1"/>
      <c r="AC6927" s="1"/>
      <c r="AD6927" s="1"/>
      <c r="AE6927" s="1"/>
    </row>
    <row r="6928" spans="1:31">
      <c r="A6928" t="s">
        <v>18507</v>
      </c>
      <c r="B6928" s="1">
        <v>45159</v>
      </c>
      <c r="C6928" s="1" t="s">
        <v>49</v>
      </c>
      <c r="D6928" t="s">
        <v>18498</v>
      </c>
      <c r="E6928" t="s">
        <v>86</v>
      </c>
      <c r="F6928" s="16" t="s">
        <v>2177</v>
      </c>
      <c r="G6928" s="16"/>
      <c r="H6928" t="s">
        <v>13</v>
      </c>
      <c r="I6928" t="s">
        <v>13</v>
      </c>
      <c r="J6928" t="s">
        <v>140</v>
      </c>
      <c r="K6928" t="s">
        <v>88</v>
      </c>
      <c r="L6928" t="s">
        <v>89</v>
      </c>
      <c r="M6928">
        <v>0</v>
      </c>
      <c r="N6928" t="s">
        <v>90</v>
      </c>
      <c r="O6928" s="1">
        <v>45159</v>
      </c>
      <c r="P6928" s="2"/>
      <c r="Q6928" s="2"/>
      <c r="R6928" s="1"/>
      <c r="U6928" s="1" t="str">
        <f t="shared" si="447"/>
        <v>2023</v>
      </c>
      <c r="V6928" s="1" t="str">
        <f>VLOOKUP(W6928,quarter[],2,FALSE)</f>
        <v>3rd</v>
      </c>
      <c r="W6928" s="1" t="str">
        <f t="shared" si="446"/>
        <v>August</v>
      </c>
      <c r="X6928" s="1" t="str">
        <f t="shared" si="448"/>
        <v>Brake, Cassi</v>
      </c>
      <c r="Y6928" s="1"/>
      <c r="Z6928" s="1"/>
      <c r="AA6928" s="1" t="s">
        <v>18508</v>
      </c>
      <c r="AB6928" s="1"/>
      <c r="AC6928" s="1"/>
      <c r="AD6928" s="1"/>
      <c r="AE6928" s="1"/>
    </row>
    <row r="6929" spans="1:31">
      <c r="A6929" t="s">
        <v>18509</v>
      </c>
      <c r="B6929" s="1">
        <v>45159</v>
      </c>
      <c r="C6929" s="1" t="s">
        <v>48</v>
      </c>
      <c r="D6929" t="s">
        <v>18510</v>
      </c>
      <c r="E6929" t="s">
        <v>86</v>
      </c>
      <c r="F6929" s="16" t="s">
        <v>18511</v>
      </c>
      <c r="G6929" s="16"/>
      <c r="H6929" t="s">
        <v>18512</v>
      </c>
      <c r="I6929" t="s">
        <v>13</v>
      </c>
      <c r="J6929" t="s">
        <v>99</v>
      </c>
      <c r="K6929" t="s">
        <v>88</v>
      </c>
      <c r="L6929" t="s">
        <v>89</v>
      </c>
      <c r="M6929">
        <v>0</v>
      </c>
      <c r="N6929" t="s">
        <v>90</v>
      </c>
      <c r="O6929" s="1">
        <v>45160</v>
      </c>
      <c r="P6929" s="2"/>
      <c r="Q6929" s="2"/>
      <c r="R6929" s="1"/>
      <c r="U6929" s="1" t="str">
        <f t="shared" si="447"/>
        <v>2023</v>
      </c>
      <c r="V6929" s="1" t="str">
        <f>VLOOKUP(W6929,quarter[],2,FALSE)</f>
        <v>3rd</v>
      </c>
      <c r="W6929" s="1" t="str">
        <f t="shared" si="446"/>
        <v>August</v>
      </c>
      <c r="X6929" s="1" t="str">
        <f t="shared" si="448"/>
        <v>Alexander, Lindsay</v>
      </c>
      <c r="Y6929" s="1"/>
      <c r="Z6929" s="1"/>
      <c r="AA6929" s="1" t="s">
        <v>3634</v>
      </c>
      <c r="AB6929" s="1"/>
      <c r="AC6929" s="1"/>
      <c r="AD6929" s="1"/>
      <c r="AE6929" s="1"/>
    </row>
    <row r="6930" spans="1:31">
      <c r="A6930" t="s">
        <v>18513</v>
      </c>
      <c r="B6930" s="1">
        <v>45159</v>
      </c>
      <c r="C6930" s="1" t="s">
        <v>53</v>
      </c>
      <c r="D6930" t="s">
        <v>18514</v>
      </c>
      <c r="E6930" t="s">
        <v>86</v>
      </c>
      <c r="F6930" s="16" t="s">
        <v>2177</v>
      </c>
      <c r="G6930" s="16"/>
      <c r="H6930" t="s">
        <v>13</v>
      </c>
      <c r="I6930" t="s">
        <v>13</v>
      </c>
      <c r="J6930" t="s">
        <v>140</v>
      </c>
      <c r="K6930" t="s">
        <v>88</v>
      </c>
      <c r="L6930" t="s">
        <v>89</v>
      </c>
      <c r="M6930">
        <v>0</v>
      </c>
      <c r="N6930" t="s">
        <v>90</v>
      </c>
      <c r="O6930" s="1">
        <v>45159</v>
      </c>
      <c r="P6930" s="2"/>
      <c r="Q6930" s="2"/>
      <c r="R6930" s="1"/>
      <c r="U6930" s="1" t="str">
        <f t="shared" si="447"/>
        <v>2023</v>
      </c>
      <c r="V6930" s="1" t="str">
        <f>VLOOKUP(W6930,quarter[],2,FALSE)</f>
        <v>3rd</v>
      </c>
      <c r="W6930" s="1" t="str">
        <f t="shared" si="446"/>
        <v>August</v>
      </c>
      <c r="X6930" s="1" t="str">
        <f t="shared" si="448"/>
        <v>Perry, April</v>
      </c>
      <c r="Y6930" s="1"/>
      <c r="Z6930" s="1"/>
      <c r="AA6930" s="1" t="s">
        <v>18515</v>
      </c>
      <c r="AB6930" s="1"/>
      <c r="AC6930" s="1"/>
      <c r="AD6930" s="1"/>
      <c r="AE6930" s="1"/>
    </row>
    <row r="6931" spans="1:31">
      <c r="A6931" t="s">
        <v>18516</v>
      </c>
      <c r="B6931" s="1">
        <v>45159</v>
      </c>
      <c r="C6931" s="1" t="s">
        <v>54</v>
      </c>
      <c r="D6931" t="s">
        <v>18517</v>
      </c>
      <c r="E6931" t="s">
        <v>86</v>
      </c>
      <c r="F6931" s="16" t="s">
        <v>3343</v>
      </c>
      <c r="G6931" s="16"/>
      <c r="H6931" t="s">
        <v>13</v>
      </c>
      <c r="I6931" t="s">
        <v>13</v>
      </c>
      <c r="J6931" t="s">
        <v>99</v>
      </c>
      <c r="K6931" t="s">
        <v>90</v>
      </c>
      <c r="L6931" t="s">
        <v>88</v>
      </c>
      <c r="M6931">
        <v>0</v>
      </c>
      <c r="N6931" t="s">
        <v>90</v>
      </c>
      <c r="O6931" s="1">
        <v>45176</v>
      </c>
      <c r="P6931" s="2"/>
      <c r="Q6931" s="2"/>
      <c r="R6931" s="1"/>
      <c r="U6931" s="1" t="str">
        <f t="shared" si="447"/>
        <v>2023</v>
      </c>
      <c r="V6931" s="1" t="str">
        <f>VLOOKUP(W6931,quarter[],2,FALSE)</f>
        <v>3rd</v>
      </c>
      <c r="W6931" s="1" t="str">
        <f t="shared" si="446"/>
        <v>August</v>
      </c>
      <c r="X6931" s="1" t="str">
        <f t="shared" si="448"/>
        <v>Pitts, Jeff</v>
      </c>
      <c r="Y6931" s="1"/>
      <c r="Z6931" s="1"/>
      <c r="AA6931" s="1" t="s">
        <v>18518</v>
      </c>
      <c r="AB6931" s="1"/>
      <c r="AC6931" s="1"/>
      <c r="AD6931" s="1"/>
      <c r="AE6931" s="1"/>
    </row>
    <row r="6932" spans="1:31">
      <c r="A6932" t="s">
        <v>18519</v>
      </c>
      <c r="B6932" s="1">
        <v>45159</v>
      </c>
      <c r="C6932" s="1" t="s">
        <v>54</v>
      </c>
      <c r="D6932" t="s">
        <v>18520</v>
      </c>
      <c r="E6932" t="s">
        <v>86</v>
      </c>
      <c r="F6932" s="16" t="s">
        <v>3343</v>
      </c>
      <c r="G6932" s="16"/>
      <c r="H6932" t="s">
        <v>13</v>
      </c>
      <c r="I6932" t="s">
        <v>13</v>
      </c>
      <c r="J6932" t="s">
        <v>99</v>
      </c>
      <c r="K6932" t="s">
        <v>88</v>
      </c>
      <c r="L6932" t="s">
        <v>89</v>
      </c>
      <c r="M6932">
        <v>0</v>
      </c>
      <c r="N6932" t="s">
        <v>90</v>
      </c>
      <c r="O6932" s="1">
        <v>45182</v>
      </c>
      <c r="P6932" s="2"/>
      <c r="Q6932" s="2"/>
      <c r="R6932" s="1"/>
      <c r="U6932" s="1" t="str">
        <f t="shared" si="447"/>
        <v>2023</v>
      </c>
      <c r="V6932" s="1" t="str">
        <f>VLOOKUP(W6932,quarter[],2,FALSE)</f>
        <v>3rd</v>
      </c>
      <c r="W6932" s="1" t="str">
        <f t="shared" si="446"/>
        <v>August</v>
      </c>
      <c r="X6932" s="1" t="str">
        <f t="shared" si="448"/>
        <v>Pitts, Jeff</v>
      </c>
      <c r="Y6932" s="1"/>
      <c r="Z6932" s="1"/>
      <c r="AA6932" s="1" t="s">
        <v>18521</v>
      </c>
      <c r="AB6932" s="1"/>
      <c r="AC6932" s="1"/>
      <c r="AD6932" s="1"/>
      <c r="AE6932" s="1"/>
    </row>
    <row r="6933" spans="1:31">
      <c r="A6933" t="s">
        <v>18522</v>
      </c>
      <c r="B6933" s="1">
        <v>45159</v>
      </c>
      <c r="C6933" s="1" t="s">
        <v>50</v>
      </c>
      <c r="D6933" t="s">
        <v>18523</v>
      </c>
      <c r="E6933" t="s">
        <v>86</v>
      </c>
      <c r="F6933" s="16" t="s">
        <v>18524</v>
      </c>
      <c r="G6933" s="16"/>
      <c r="H6933" t="s">
        <v>13</v>
      </c>
      <c r="I6933" t="s">
        <v>13</v>
      </c>
      <c r="J6933" t="s">
        <v>87</v>
      </c>
      <c r="K6933" t="s">
        <v>88</v>
      </c>
      <c r="L6933" t="s">
        <v>89</v>
      </c>
      <c r="M6933">
        <v>0</v>
      </c>
      <c r="N6933" t="s">
        <v>90</v>
      </c>
      <c r="O6933" s="1">
        <v>45162</v>
      </c>
      <c r="P6933" s="2"/>
      <c r="Q6933" s="2"/>
      <c r="R6933" s="1"/>
      <c r="U6933" s="1" t="str">
        <f t="shared" si="447"/>
        <v>2023</v>
      </c>
      <c r="V6933" s="1" t="str">
        <f>VLOOKUP(W6933,quarter[],2,FALSE)</f>
        <v>3rd</v>
      </c>
      <c r="W6933" s="1" t="str">
        <f t="shared" si="446"/>
        <v>August</v>
      </c>
      <c r="X6933" s="1" t="str">
        <f t="shared" si="448"/>
        <v>Calo, Robyn</v>
      </c>
      <c r="Y6933" s="1"/>
      <c r="Z6933" s="1"/>
      <c r="AA6933" s="1" t="s">
        <v>2829</v>
      </c>
      <c r="AB6933" s="1"/>
      <c r="AC6933" s="1"/>
      <c r="AD6933" s="1"/>
      <c r="AE6933" s="1"/>
    </row>
    <row r="6934" spans="1:31">
      <c r="A6934" t="s">
        <v>18525</v>
      </c>
      <c r="B6934" s="1">
        <v>45159</v>
      </c>
      <c r="C6934" s="1" t="s">
        <v>49</v>
      </c>
      <c r="D6934" t="s">
        <v>12741</v>
      </c>
      <c r="E6934" t="s">
        <v>86</v>
      </c>
      <c r="F6934" s="16" t="s">
        <v>18526</v>
      </c>
      <c r="G6934" s="16"/>
      <c r="H6934" t="s">
        <v>13</v>
      </c>
      <c r="I6934" t="s">
        <v>13</v>
      </c>
      <c r="J6934" t="s">
        <v>87</v>
      </c>
      <c r="K6934" t="s">
        <v>88</v>
      </c>
      <c r="L6934" t="s">
        <v>89</v>
      </c>
      <c r="M6934">
        <v>0</v>
      </c>
      <c r="N6934" t="s">
        <v>90</v>
      </c>
      <c r="O6934" s="1">
        <v>45160</v>
      </c>
      <c r="P6934" s="2"/>
      <c r="Q6934" s="2"/>
      <c r="R6934" s="1"/>
      <c r="U6934" s="1" t="str">
        <f t="shared" si="447"/>
        <v>2023</v>
      </c>
      <c r="V6934" s="1" t="str">
        <f>VLOOKUP(W6934,quarter[],2,FALSE)</f>
        <v>3rd</v>
      </c>
      <c r="W6934" s="1" t="str">
        <f t="shared" si="446"/>
        <v>August</v>
      </c>
      <c r="X6934" s="1" t="str">
        <f t="shared" si="448"/>
        <v>Brake, Cassi</v>
      </c>
      <c r="Y6934" s="1"/>
      <c r="Z6934" s="1"/>
      <c r="AA6934" s="1" t="s">
        <v>2829</v>
      </c>
      <c r="AB6934" s="1"/>
      <c r="AC6934" s="1"/>
      <c r="AD6934" s="1"/>
      <c r="AE6934" s="1"/>
    </row>
    <row r="6935" spans="1:31">
      <c r="A6935" t="s">
        <v>18527</v>
      </c>
      <c r="B6935" s="1">
        <v>45159</v>
      </c>
      <c r="C6935" s="1" t="s">
        <v>48</v>
      </c>
      <c r="D6935" t="s">
        <v>18528</v>
      </c>
      <c r="E6935" t="s">
        <v>86</v>
      </c>
      <c r="F6935" s="16" t="s">
        <v>2177</v>
      </c>
      <c r="G6935" s="16"/>
      <c r="H6935" t="s">
        <v>13</v>
      </c>
      <c r="I6935" t="s">
        <v>13</v>
      </c>
      <c r="J6935" t="s">
        <v>140</v>
      </c>
      <c r="K6935" t="s">
        <v>88</v>
      </c>
      <c r="L6935" t="s">
        <v>89</v>
      </c>
      <c r="M6935">
        <v>0</v>
      </c>
      <c r="N6935" t="s">
        <v>90</v>
      </c>
      <c r="O6935" s="1">
        <v>45160</v>
      </c>
      <c r="P6935" s="2"/>
      <c r="Q6935" s="2"/>
      <c r="R6935" s="1"/>
      <c r="U6935" s="1" t="str">
        <f t="shared" si="447"/>
        <v>2023</v>
      </c>
      <c r="V6935" s="1" t="str">
        <f>VLOOKUP(W6935,quarter[],2,FALSE)</f>
        <v>3rd</v>
      </c>
      <c r="W6935" s="1" t="str">
        <f t="shared" si="446"/>
        <v>August</v>
      </c>
      <c r="X6935" s="1" t="str">
        <f t="shared" si="448"/>
        <v>Alexander, Lindsay</v>
      </c>
      <c r="Y6935" s="1"/>
      <c r="Z6935" s="1"/>
      <c r="AA6935" s="1" t="s">
        <v>18529</v>
      </c>
      <c r="AB6935" s="1"/>
      <c r="AC6935" s="1"/>
      <c r="AD6935" s="1"/>
      <c r="AE6935" s="1"/>
    </row>
    <row r="6936" spans="1:31">
      <c r="A6936" t="s">
        <v>18530</v>
      </c>
      <c r="B6936" s="1">
        <v>45159</v>
      </c>
      <c r="C6936" s="1" t="s">
        <v>53</v>
      </c>
      <c r="D6936" t="s">
        <v>18531</v>
      </c>
      <c r="E6936" t="s">
        <v>86</v>
      </c>
      <c r="F6936" s="16" t="s">
        <v>18532</v>
      </c>
      <c r="G6936" s="16"/>
      <c r="H6936" t="s">
        <v>18533</v>
      </c>
      <c r="I6936" t="s">
        <v>13</v>
      </c>
      <c r="J6936" t="s">
        <v>99</v>
      </c>
      <c r="K6936" t="s">
        <v>88</v>
      </c>
      <c r="L6936" t="s">
        <v>89</v>
      </c>
      <c r="M6936">
        <v>0</v>
      </c>
      <c r="N6936" t="s">
        <v>90</v>
      </c>
      <c r="O6936" s="1">
        <v>45168</v>
      </c>
      <c r="P6936" s="2"/>
      <c r="Q6936" s="2"/>
      <c r="R6936" s="1"/>
      <c r="U6936" s="1" t="str">
        <f t="shared" si="447"/>
        <v>2023</v>
      </c>
      <c r="V6936" s="1" t="str">
        <f>VLOOKUP(W6936,quarter[],2,FALSE)</f>
        <v>3rd</v>
      </c>
      <c r="W6936" s="1" t="str">
        <f t="shared" si="446"/>
        <v>August</v>
      </c>
      <c r="X6936" s="1" t="str">
        <f t="shared" si="448"/>
        <v>Perry, April</v>
      </c>
      <c r="Y6936" s="1"/>
      <c r="Z6936" s="1"/>
      <c r="AA6936" s="1" t="s">
        <v>146</v>
      </c>
      <c r="AB6936" s="1"/>
      <c r="AC6936" s="1"/>
      <c r="AD6936" s="1"/>
      <c r="AE6936" s="1"/>
    </row>
    <row r="6937" spans="1:31">
      <c r="A6937" t="s">
        <v>18534</v>
      </c>
      <c r="B6937" s="1">
        <v>45159</v>
      </c>
      <c r="C6937" s="1" t="s">
        <v>50</v>
      </c>
      <c r="D6937" t="s">
        <v>18535</v>
      </c>
      <c r="E6937" t="s">
        <v>86</v>
      </c>
      <c r="F6937" s="16" t="s">
        <v>2177</v>
      </c>
      <c r="G6937" s="16"/>
      <c r="H6937" t="s">
        <v>13</v>
      </c>
      <c r="I6937" t="s">
        <v>13</v>
      </c>
      <c r="J6937" t="s">
        <v>140</v>
      </c>
      <c r="K6937" t="s">
        <v>88</v>
      </c>
      <c r="L6937" t="s">
        <v>89</v>
      </c>
      <c r="M6937">
        <v>0</v>
      </c>
      <c r="N6937" t="s">
        <v>90</v>
      </c>
      <c r="O6937" s="1">
        <v>45160</v>
      </c>
      <c r="P6937" s="2"/>
      <c r="Q6937" s="2"/>
      <c r="R6937" s="1"/>
      <c r="U6937" s="1" t="str">
        <f t="shared" si="447"/>
        <v>2023</v>
      </c>
      <c r="V6937" s="1" t="str">
        <f>VLOOKUP(W6937,quarter[],2,FALSE)</f>
        <v>3rd</v>
      </c>
      <c r="W6937" s="1" t="str">
        <f t="shared" si="446"/>
        <v>August</v>
      </c>
      <c r="X6937" s="1" t="str">
        <f t="shared" si="448"/>
        <v>Calo, Robyn</v>
      </c>
      <c r="Y6937" s="1"/>
      <c r="Z6937" s="1"/>
      <c r="AA6937" s="1" t="s">
        <v>18536</v>
      </c>
      <c r="AB6937" s="1"/>
      <c r="AC6937" s="1"/>
      <c r="AD6937" s="1"/>
      <c r="AE6937" s="1"/>
    </row>
    <row r="6938" spans="1:31">
      <c r="A6938" t="s">
        <v>18537</v>
      </c>
      <c r="B6938" s="1">
        <v>45160</v>
      </c>
      <c r="C6938" s="1" t="s">
        <v>52</v>
      </c>
      <c r="D6938" t="s">
        <v>18538</v>
      </c>
      <c r="E6938" t="s">
        <v>86</v>
      </c>
      <c r="F6938" s="16" t="s">
        <v>18539</v>
      </c>
      <c r="G6938" s="16"/>
      <c r="H6938" t="s">
        <v>18540</v>
      </c>
      <c r="I6938" t="s">
        <v>13</v>
      </c>
      <c r="J6938" t="s">
        <v>99</v>
      </c>
      <c r="K6938" t="s">
        <v>88</v>
      </c>
      <c r="L6938" t="s">
        <v>89</v>
      </c>
      <c r="M6938">
        <v>0</v>
      </c>
      <c r="N6938" t="s">
        <v>90</v>
      </c>
      <c r="O6938" s="1">
        <v>45166</v>
      </c>
      <c r="P6938" s="2">
        <v>0</v>
      </c>
      <c r="Q6938" s="2"/>
      <c r="R6938" s="1"/>
      <c r="U6938" s="1" t="str">
        <f t="shared" si="447"/>
        <v>2023</v>
      </c>
      <c r="V6938" s="1" t="str">
        <f>VLOOKUP(W6938,quarter[],2,FALSE)</f>
        <v>3rd</v>
      </c>
      <c r="W6938" s="1" t="str">
        <f t="shared" si="446"/>
        <v>August</v>
      </c>
      <c r="X6938" s="1" t="str">
        <f t="shared" si="448"/>
        <v>Forbes, Cynthia</v>
      </c>
      <c r="Y6938" s="1"/>
      <c r="Z6938" s="1"/>
      <c r="AA6938" s="1" t="s">
        <v>18541</v>
      </c>
      <c r="AB6938" s="1"/>
      <c r="AC6938" s="1"/>
      <c r="AD6938" s="1"/>
      <c r="AE6938" s="1"/>
    </row>
    <row r="6939" spans="1:31">
      <c r="A6939" t="s">
        <v>18542</v>
      </c>
      <c r="B6939" s="1">
        <v>45160</v>
      </c>
      <c r="C6939" s="1" t="s">
        <v>48</v>
      </c>
      <c r="D6939" t="s">
        <v>18543</v>
      </c>
      <c r="E6939" t="s">
        <v>86</v>
      </c>
      <c r="F6939" s="16" t="s">
        <v>18544</v>
      </c>
      <c r="G6939" s="16"/>
      <c r="H6939" t="s">
        <v>18545</v>
      </c>
      <c r="I6939" t="s">
        <v>13</v>
      </c>
      <c r="J6939" t="s">
        <v>117</v>
      </c>
      <c r="K6939" t="s">
        <v>88</v>
      </c>
      <c r="L6939" t="s">
        <v>89</v>
      </c>
      <c r="M6939">
        <v>0</v>
      </c>
      <c r="N6939" t="s">
        <v>90</v>
      </c>
      <c r="O6939" s="1">
        <v>45162</v>
      </c>
      <c r="P6939" s="2"/>
      <c r="Q6939" s="2"/>
      <c r="R6939" s="1"/>
      <c r="U6939" s="1" t="str">
        <f t="shared" si="447"/>
        <v>2023</v>
      </c>
      <c r="V6939" s="1" t="str">
        <f>VLOOKUP(W6939,quarter[],2,FALSE)</f>
        <v>3rd</v>
      </c>
      <c r="W6939" s="1" t="str">
        <f t="shared" si="446"/>
        <v>August</v>
      </c>
      <c r="X6939" s="1" t="str">
        <f t="shared" si="448"/>
        <v>Alexander, Lindsay</v>
      </c>
      <c r="Y6939" s="1"/>
      <c r="Z6939" s="1"/>
      <c r="AA6939" s="1" t="s">
        <v>18546</v>
      </c>
      <c r="AB6939" s="1"/>
      <c r="AC6939" s="1"/>
      <c r="AD6939" s="1"/>
      <c r="AE6939" s="1"/>
    </row>
    <row r="6940" spans="1:31">
      <c r="A6940" t="s">
        <v>18547</v>
      </c>
      <c r="B6940" s="1">
        <v>45160</v>
      </c>
      <c r="C6940" s="1" t="s">
        <v>53</v>
      </c>
      <c r="D6940" t="s">
        <v>18548</v>
      </c>
      <c r="E6940" t="s">
        <v>86</v>
      </c>
      <c r="F6940" s="16" t="s">
        <v>2177</v>
      </c>
      <c r="G6940" s="16"/>
      <c r="H6940" t="s">
        <v>13</v>
      </c>
      <c r="I6940" t="s">
        <v>13</v>
      </c>
      <c r="J6940" t="s">
        <v>140</v>
      </c>
      <c r="K6940" t="s">
        <v>88</v>
      </c>
      <c r="L6940" t="s">
        <v>89</v>
      </c>
      <c r="M6940">
        <v>0</v>
      </c>
      <c r="N6940" t="s">
        <v>90</v>
      </c>
      <c r="O6940" s="1">
        <v>45160</v>
      </c>
      <c r="P6940" s="2"/>
      <c r="Q6940" s="2"/>
      <c r="R6940" s="1"/>
      <c r="U6940" s="1" t="str">
        <f t="shared" si="447"/>
        <v>2023</v>
      </c>
      <c r="V6940" s="1" t="str">
        <f>VLOOKUP(W6940,quarter[],2,FALSE)</f>
        <v>3rd</v>
      </c>
      <c r="W6940" s="1" t="str">
        <f t="shared" si="446"/>
        <v>August</v>
      </c>
      <c r="X6940" s="1" t="str">
        <f t="shared" si="448"/>
        <v>Perry, April</v>
      </c>
      <c r="Y6940" s="1"/>
      <c r="Z6940" s="1"/>
      <c r="AA6940" s="1" t="s">
        <v>18549</v>
      </c>
      <c r="AB6940" s="1"/>
      <c r="AC6940" s="1"/>
      <c r="AD6940" s="1"/>
      <c r="AE6940" s="1"/>
    </row>
    <row r="6941" spans="1:31">
      <c r="A6941" t="s">
        <v>18550</v>
      </c>
      <c r="B6941" s="1">
        <v>45160</v>
      </c>
      <c r="C6941" s="1" t="s">
        <v>50</v>
      </c>
      <c r="D6941" t="s">
        <v>18551</v>
      </c>
      <c r="E6941" t="s">
        <v>86</v>
      </c>
      <c r="F6941" s="16" t="s">
        <v>2177</v>
      </c>
      <c r="G6941" s="16"/>
      <c r="H6941" t="s">
        <v>13</v>
      </c>
      <c r="I6941" t="s">
        <v>13</v>
      </c>
      <c r="J6941" t="s">
        <v>140</v>
      </c>
      <c r="K6941" t="s">
        <v>88</v>
      </c>
      <c r="L6941" t="s">
        <v>89</v>
      </c>
      <c r="M6941">
        <v>0</v>
      </c>
      <c r="N6941" t="s">
        <v>90</v>
      </c>
      <c r="O6941" s="1">
        <v>45162</v>
      </c>
      <c r="P6941" s="2"/>
      <c r="Q6941" s="2"/>
      <c r="R6941" s="1"/>
      <c r="U6941" s="1" t="str">
        <f t="shared" si="447"/>
        <v>2023</v>
      </c>
      <c r="V6941" s="1" t="str">
        <f>VLOOKUP(W6941,quarter[],2,FALSE)</f>
        <v>3rd</v>
      </c>
      <c r="W6941" s="1" t="str">
        <f t="shared" si="446"/>
        <v>August</v>
      </c>
      <c r="X6941" s="1" t="str">
        <f t="shared" si="448"/>
        <v>Calo, Robyn</v>
      </c>
      <c r="Y6941" s="1"/>
      <c r="Z6941" s="1"/>
      <c r="AA6941" s="1" t="s">
        <v>18552</v>
      </c>
      <c r="AB6941" s="1"/>
      <c r="AC6941" s="1"/>
      <c r="AD6941" s="1"/>
      <c r="AE6941" s="1"/>
    </row>
    <row r="6942" spans="1:31">
      <c r="A6942" t="s">
        <v>18553</v>
      </c>
      <c r="B6942" s="1">
        <v>45160</v>
      </c>
      <c r="C6942" s="1" t="s">
        <v>49</v>
      </c>
      <c r="D6942" t="s">
        <v>18554</v>
      </c>
      <c r="E6942" t="s">
        <v>86</v>
      </c>
      <c r="F6942" s="16" t="s">
        <v>2098</v>
      </c>
      <c r="G6942" s="16"/>
      <c r="H6942" t="s">
        <v>13</v>
      </c>
      <c r="I6942" t="s">
        <v>13</v>
      </c>
      <c r="J6942" t="s">
        <v>87</v>
      </c>
      <c r="K6942" t="s">
        <v>88</v>
      </c>
      <c r="L6942" t="s">
        <v>89</v>
      </c>
      <c r="M6942">
        <v>0</v>
      </c>
      <c r="N6942" t="s">
        <v>90</v>
      </c>
      <c r="O6942" s="1">
        <v>45161</v>
      </c>
      <c r="P6942" s="2"/>
      <c r="Q6942" s="2"/>
      <c r="R6942" s="1"/>
      <c r="U6942" s="1" t="str">
        <f t="shared" si="447"/>
        <v>2023</v>
      </c>
      <c r="V6942" s="1" t="str">
        <f>VLOOKUP(W6942,quarter[],2,FALSE)</f>
        <v>3rd</v>
      </c>
      <c r="W6942" s="1" t="str">
        <f t="shared" si="446"/>
        <v>August</v>
      </c>
      <c r="X6942" s="1" t="str">
        <f t="shared" si="448"/>
        <v>Brake, Cassi</v>
      </c>
      <c r="Y6942" s="1"/>
      <c r="Z6942" s="1"/>
      <c r="AA6942" s="1" t="s">
        <v>4685</v>
      </c>
      <c r="AB6942" s="1"/>
      <c r="AC6942" s="1"/>
      <c r="AD6942" s="1"/>
      <c r="AE6942" s="1"/>
    </row>
    <row r="6943" spans="1:31">
      <c r="A6943" t="s">
        <v>18555</v>
      </c>
      <c r="B6943" s="1">
        <v>45160</v>
      </c>
      <c r="C6943" s="1" t="s">
        <v>48</v>
      </c>
      <c r="D6943" t="s">
        <v>18556</v>
      </c>
      <c r="E6943" t="s">
        <v>86</v>
      </c>
      <c r="F6943" s="16" t="s">
        <v>99</v>
      </c>
      <c r="G6943" s="16"/>
      <c r="H6943" t="s">
        <v>18557</v>
      </c>
      <c r="I6943" t="s">
        <v>13</v>
      </c>
      <c r="J6943" t="s">
        <v>99</v>
      </c>
      <c r="K6943" t="s">
        <v>88</v>
      </c>
      <c r="L6943" t="s">
        <v>89</v>
      </c>
      <c r="M6943">
        <v>0</v>
      </c>
      <c r="N6943" t="s">
        <v>90</v>
      </c>
      <c r="O6943" s="1">
        <v>45160</v>
      </c>
      <c r="P6943" s="2"/>
      <c r="Q6943" s="2"/>
      <c r="R6943" s="1"/>
      <c r="U6943" s="1" t="str">
        <f t="shared" si="447"/>
        <v>2023</v>
      </c>
      <c r="V6943" s="1" t="str">
        <f>VLOOKUP(W6943,quarter[],2,FALSE)</f>
        <v>3rd</v>
      </c>
      <c r="W6943" s="1" t="str">
        <f t="shared" si="446"/>
        <v>August</v>
      </c>
      <c r="X6943" s="1" t="str">
        <f t="shared" si="448"/>
        <v>Alexander, Lindsay</v>
      </c>
      <c r="Y6943" s="1"/>
      <c r="Z6943" s="1"/>
      <c r="AA6943" s="1" t="s">
        <v>3979</v>
      </c>
      <c r="AB6943" s="1"/>
      <c r="AC6943" s="1"/>
      <c r="AD6943" s="1"/>
      <c r="AE6943" s="1"/>
    </row>
    <row r="6944" spans="1:31">
      <c r="A6944" t="s">
        <v>18558</v>
      </c>
      <c r="B6944" s="1">
        <v>45160</v>
      </c>
      <c r="C6944" s="1" t="s">
        <v>53</v>
      </c>
      <c r="D6944" t="s">
        <v>18559</v>
      </c>
      <c r="E6944" t="s">
        <v>86</v>
      </c>
      <c r="F6944" s="16" t="s">
        <v>2177</v>
      </c>
      <c r="G6944" s="16"/>
      <c r="H6944" t="s">
        <v>13</v>
      </c>
      <c r="I6944" t="s">
        <v>13</v>
      </c>
      <c r="J6944" t="s">
        <v>140</v>
      </c>
      <c r="K6944" t="s">
        <v>88</v>
      </c>
      <c r="L6944" t="s">
        <v>89</v>
      </c>
      <c r="M6944">
        <v>0</v>
      </c>
      <c r="N6944" t="s">
        <v>90</v>
      </c>
      <c r="O6944" s="1">
        <v>45160</v>
      </c>
      <c r="P6944" s="2"/>
      <c r="Q6944" s="2"/>
      <c r="R6944" s="1"/>
      <c r="U6944" s="1" t="str">
        <f t="shared" si="447"/>
        <v>2023</v>
      </c>
      <c r="V6944" s="1" t="str">
        <f>VLOOKUP(W6944,quarter[],2,FALSE)</f>
        <v>3rd</v>
      </c>
      <c r="W6944" s="1" t="str">
        <f t="shared" si="446"/>
        <v>August</v>
      </c>
      <c r="X6944" s="1" t="str">
        <f t="shared" si="448"/>
        <v>Perry, April</v>
      </c>
      <c r="Y6944" s="1"/>
      <c r="Z6944" s="1"/>
      <c r="AA6944" s="1" t="s">
        <v>18560</v>
      </c>
      <c r="AB6944" s="1"/>
      <c r="AC6944" s="1"/>
      <c r="AD6944" s="1"/>
      <c r="AE6944" s="1"/>
    </row>
    <row r="6945" spans="1:31">
      <c r="A6945" t="s">
        <v>18561</v>
      </c>
      <c r="B6945" s="1">
        <v>45160</v>
      </c>
      <c r="C6945" s="1" t="s">
        <v>50</v>
      </c>
      <c r="D6945" t="s">
        <v>18562</v>
      </c>
      <c r="E6945" t="s">
        <v>86</v>
      </c>
      <c r="F6945" s="16" t="s">
        <v>4173</v>
      </c>
      <c r="G6945" s="16"/>
      <c r="H6945" t="s">
        <v>13</v>
      </c>
      <c r="I6945" t="s">
        <v>13</v>
      </c>
      <c r="J6945" t="s">
        <v>107</v>
      </c>
      <c r="K6945" t="s">
        <v>88</v>
      </c>
      <c r="L6945" t="s">
        <v>89</v>
      </c>
      <c r="M6945">
        <v>0</v>
      </c>
      <c r="N6945" t="s">
        <v>90</v>
      </c>
      <c r="O6945" s="1">
        <v>45167</v>
      </c>
      <c r="P6945" s="2"/>
      <c r="Q6945" s="2"/>
      <c r="R6945" s="1"/>
      <c r="U6945" s="1" t="str">
        <f t="shared" si="447"/>
        <v>2023</v>
      </c>
      <c r="V6945" s="1" t="str">
        <f>VLOOKUP(W6945,quarter[],2,FALSE)</f>
        <v>3rd</v>
      </c>
      <c r="W6945" s="1" t="str">
        <f t="shared" si="446"/>
        <v>August</v>
      </c>
      <c r="X6945" s="1" t="str">
        <f t="shared" si="448"/>
        <v>Calo, Robyn</v>
      </c>
      <c r="Y6945" s="1"/>
      <c r="Z6945" s="1"/>
      <c r="AA6945" s="1" t="s">
        <v>18563</v>
      </c>
      <c r="AB6945" s="1"/>
      <c r="AC6945" s="1"/>
      <c r="AD6945" s="1"/>
      <c r="AE6945" s="1"/>
    </row>
    <row r="6946" spans="1:31">
      <c r="A6946" t="s">
        <v>18564</v>
      </c>
      <c r="B6946" s="1">
        <v>45160</v>
      </c>
      <c r="C6946" s="1" t="s">
        <v>48</v>
      </c>
      <c r="D6946" t="s">
        <v>10793</v>
      </c>
      <c r="E6946" t="s">
        <v>86</v>
      </c>
      <c r="F6946" s="16" t="s">
        <v>18565</v>
      </c>
      <c r="G6946" s="16"/>
      <c r="H6946" t="s">
        <v>17134</v>
      </c>
      <c r="I6946" t="s">
        <v>13</v>
      </c>
      <c r="J6946" t="s">
        <v>87</v>
      </c>
      <c r="K6946" t="s">
        <v>88</v>
      </c>
      <c r="L6946" t="s">
        <v>89</v>
      </c>
      <c r="M6946">
        <v>0</v>
      </c>
      <c r="N6946" t="s">
        <v>90</v>
      </c>
      <c r="O6946" s="1">
        <v>45162</v>
      </c>
      <c r="P6946" s="2"/>
      <c r="Q6946" s="2"/>
      <c r="R6946" s="1"/>
      <c r="U6946" s="1" t="str">
        <f t="shared" si="447"/>
        <v>2023</v>
      </c>
      <c r="V6946" s="1" t="str">
        <f>VLOOKUP(W6946,quarter[],2,FALSE)</f>
        <v>3rd</v>
      </c>
      <c r="W6946" s="1" t="str">
        <f t="shared" si="446"/>
        <v>August</v>
      </c>
      <c r="X6946" s="1" t="str">
        <f t="shared" si="448"/>
        <v>Alexander, Lindsay</v>
      </c>
      <c r="Y6946" s="1"/>
      <c r="Z6946" s="1"/>
      <c r="AA6946" s="1" t="s">
        <v>18566</v>
      </c>
      <c r="AB6946" s="1"/>
      <c r="AC6946" s="1"/>
      <c r="AD6946" s="1"/>
      <c r="AE6946" s="1"/>
    </row>
    <row r="6947" spans="1:31">
      <c r="A6947" t="s">
        <v>18567</v>
      </c>
      <c r="B6947" s="1">
        <v>45160</v>
      </c>
      <c r="C6947" s="1" t="s">
        <v>49</v>
      </c>
      <c r="D6947" t="s">
        <v>7681</v>
      </c>
      <c r="E6947" t="s">
        <v>86</v>
      </c>
      <c r="F6947" s="16" t="s">
        <v>18568</v>
      </c>
      <c r="G6947" s="16"/>
      <c r="H6947" t="s">
        <v>13</v>
      </c>
      <c r="I6947" t="s">
        <v>13</v>
      </c>
      <c r="J6947" t="s">
        <v>87</v>
      </c>
      <c r="K6947" t="s">
        <v>88</v>
      </c>
      <c r="L6947" t="s">
        <v>89</v>
      </c>
      <c r="M6947">
        <v>0</v>
      </c>
      <c r="N6947" t="s">
        <v>90</v>
      </c>
      <c r="O6947" s="1">
        <v>45163</v>
      </c>
      <c r="P6947" s="2"/>
      <c r="Q6947" s="2"/>
      <c r="R6947" s="1"/>
      <c r="U6947" s="1" t="str">
        <f t="shared" si="447"/>
        <v>2023</v>
      </c>
      <c r="V6947" s="1" t="str">
        <f>VLOOKUP(W6947,quarter[],2,FALSE)</f>
        <v>3rd</v>
      </c>
      <c r="W6947" s="1" t="str">
        <f t="shared" si="446"/>
        <v>August</v>
      </c>
      <c r="X6947" s="1" t="str">
        <f t="shared" si="448"/>
        <v>Brake, Cassi</v>
      </c>
      <c r="Y6947" s="1"/>
      <c r="Z6947" s="1"/>
      <c r="AA6947" s="1" t="s">
        <v>2829</v>
      </c>
      <c r="AB6947" s="1"/>
      <c r="AC6947" s="1"/>
      <c r="AD6947" s="1"/>
      <c r="AE6947" s="1"/>
    </row>
    <row r="6948" spans="1:31">
      <c r="A6948" t="s">
        <v>18569</v>
      </c>
      <c r="B6948" s="1">
        <v>45160</v>
      </c>
      <c r="C6948" s="1" t="s">
        <v>53</v>
      </c>
      <c r="D6948" t="s">
        <v>18570</v>
      </c>
      <c r="E6948" t="s">
        <v>86</v>
      </c>
      <c r="F6948" s="16" t="s">
        <v>18571</v>
      </c>
      <c r="G6948" s="16"/>
      <c r="H6948" t="s">
        <v>18572</v>
      </c>
      <c r="I6948" t="s">
        <v>18573</v>
      </c>
      <c r="J6948" t="s">
        <v>87</v>
      </c>
      <c r="K6948" t="s">
        <v>90</v>
      </c>
      <c r="L6948" t="s">
        <v>90</v>
      </c>
      <c r="M6948">
        <v>2</v>
      </c>
      <c r="N6948" t="s">
        <v>90</v>
      </c>
      <c r="O6948" s="1">
        <v>45187</v>
      </c>
      <c r="P6948" s="2"/>
      <c r="Q6948" s="2"/>
      <c r="R6948" s="1"/>
      <c r="U6948" s="1" t="str">
        <f t="shared" si="447"/>
        <v>2023</v>
      </c>
      <c r="V6948" s="1" t="str">
        <f>VLOOKUP(W6948,quarter[],2,FALSE)</f>
        <v>3rd</v>
      </c>
      <c r="W6948" s="1" t="str">
        <f t="shared" si="446"/>
        <v>August</v>
      </c>
      <c r="X6948" s="1" t="str">
        <f t="shared" si="448"/>
        <v>Perry, April</v>
      </c>
      <c r="Y6948" s="1"/>
      <c r="Z6948" s="1"/>
      <c r="AA6948" s="1" t="s">
        <v>18574</v>
      </c>
      <c r="AB6948" s="1"/>
      <c r="AC6948" s="1"/>
      <c r="AD6948" s="1"/>
      <c r="AE6948" s="1"/>
    </row>
    <row r="6949" spans="1:31">
      <c r="A6949" t="s">
        <v>18575</v>
      </c>
      <c r="B6949" s="1">
        <v>45160</v>
      </c>
      <c r="C6949" s="1" t="s">
        <v>48</v>
      </c>
      <c r="D6949" t="s">
        <v>3194</v>
      </c>
      <c r="E6949" t="s">
        <v>86</v>
      </c>
      <c r="F6949" s="16" t="s">
        <v>18050</v>
      </c>
      <c r="G6949" s="16"/>
      <c r="H6949" t="s">
        <v>18051</v>
      </c>
      <c r="I6949" t="s">
        <v>18052</v>
      </c>
      <c r="J6949" t="s">
        <v>87</v>
      </c>
      <c r="K6949" t="s">
        <v>90</v>
      </c>
      <c r="L6949" t="s">
        <v>90</v>
      </c>
      <c r="M6949">
        <v>0</v>
      </c>
      <c r="N6949" t="s">
        <v>90</v>
      </c>
      <c r="O6949" s="1">
        <v>45166</v>
      </c>
      <c r="P6949" s="2"/>
      <c r="Q6949" s="2"/>
      <c r="R6949" s="1"/>
      <c r="U6949" s="1" t="str">
        <f t="shared" si="447"/>
        <v>2023</v>
      </c>
      <c r="V6949" s="1" t="str">
        <f>VLOOKUP(W6949,quarter[],2,FALSE)</f>
        <v>3rd</v>
      </c>
      <c r="W6949" s="1" t="str">
        <f t="shared" si="446"/>
        <v>August</v>
      </c>
      <c r="X6949" s="1" t="str">
        <f t="shared" si="448"/>
        <v>Alexander, Lindsay</v>
      </c>
      <c r="Y6949" s="1"/>
      <c r="Z6949" s="1"/>
      <c r="AA6949" s="1" t="s">
        <v>18576</v>
      </c>
      <c r="AB6949" s="1"/>
      <c r="AC6949" s="1"/>
      <c r="AD6949" s="1"/>
      <c r="AE6949" s="1"/>
    </row>
    <row r="6950" spans="1:31">
      <c r="A6950" t="s">
        <v>18577</v>
      </c>
      <c r="B6950" s="1">
        <v>45160</v>
      </c>
      <c r="C6950" s="1" t="s">
        <v>50</v>
      </c>
      <c r="D6950" t="s">
        <v>18578</v>
      </c>
      <c r="E6950" t="s">
        <v>86</v>
      </c>
      <c r="F6950" s="16" t="s">
        <v>18579</v>
      </c>
      <c r="G6950" s="16"/>
      <c r="H6950" t="s">
        <v>13</v>
      </c>
      <c r="I6950" t="s">
        <v>18580</v>
      </c>
      <c r="J6950" t="s">
        <v>87</v>
      </c>
      <c r="K6950" t="s">
        <v>88</v>
      </c>
      <c r="L6950" t="s">
        <v>89</v>
      </c>
      <c r="M6950">
        <v>0</v>
      </c>
      <c r="N6950" t="s">
        <v>90</v>
      </c>
      <c r="O6950" s="1">
        <v>45162</v>
      </c>
      <c r="P6950" s="2"/>
      <c r="Q6950" s="2"/>
      <c r="R6950" s="1"/>
      <c r="U6950" s="1" t="str">
        <f t="shared" si="447"/>
        <v>2023</v>
      </c>
      <c r="V6950" s="1" t="str">
        <f>VLOOKUP(W6950,quarter[],2,FALSE)</f>
        <v>3rd</v>
      </c>
      <c r="W6950" s="1" t="str">
        <f t="shared" si="446"/>
        <v>August</v>
      </c>
      <c r="X6950" s="1" t="str">
        <f t="shared" si="448"/>
        <v>Calo, Robyn</v>
      </c>
      <c r="Y6950" s="1"/>
      <c r="Z6950" s="1"/>
      <c r="AA6950" s="1" t="s">
        <v>2829</v>
      </c>
      <c r="AB6950" s="1"/>
      <c r="AC6950" s="1"/>
      <c r="AD6950" s="1"/>
      <c r="AE6950" s="1"/>
    </row>
    <row r="6951" spans="1:31">
      <c r="A6951" t="s">
        <v>18581</v>
      </c>
      <c r="B6951" s="1">
        <v>45160</v>
      </c>
      <c r="C6951" s="1" t="s">
        <v>49</v>
      </c>
      <c r="D6951" t="s">
        <v>18582</v>
      </c>
      <c r="E6951" t="s">
        <v>86</v>
      </c>
      <c r="F6951" s="16" t="s">
        <v>18583</v>
      </c>
      <c r="G6951" s="16"/>
      <c r="H6951" t="s">
        <v>18584</v>
      </c>
      <c r="I6951" t="s">
        <v>13</v>
      </c>
      <c r="J6951" t="s">
        <v>87</v>
      </c>
      <c r="K6951" t="s">
        <v>88</v>
      </c>
      <c r="L6951" t="s">
        <v>89</v>
      </c>
      <c r="M6951">
        <v>0</v>
      </c>
      <c r="N6951" t="s">
        <v>90</v>
      </c>
      <c r="O6951" s="1">
        <v>45161</v>
      </c>
      <c r="P6951" s="2"/>
      <c r="Q6951" s="2"/>
      <c r="R6951" s="1"/>
      <c r="U6951" s="1" t="str">
        <f t="shared" si="447"/>
        <v>2023</v>
      </c>
      <c r="V6951" s="1" t="str">
        <f>VLOOKUP(W6951,quarter[],2,FALSE)</f>
        <v>3rd</v>
      </c>
      <c r="W6951" s="1" t="str">
        <f t="shared" si="446"/>
        <v>August</v>
      </c>
      <c r="X6951" s="1" t="str">
        <f t="shared" si="448"/>
        <v>Brake, Cassi</v>
      </c>
      <c r="Y6951" s="1"/>
      <c r="Z6951" s="1"/>
      <c r="AA6951" s="1" t="s">
        <v>18585</v>
      </c>
      <c r="AB6951" s="1"/>
      <c r="AC6951" s="1"/>
      <c r="AD6951" s="1"/>
      <c r="AE6951" s="1"/>
    </row>
    <row r="6952" spans="1:31">
      <c r="A6952" t="s">
        <v>18586</v>
      </c>
      <c r="B6952" s="1">
        <v>45160</v>
      </c>
      <c r="C6952" s="1" t="s">
        <v>48</v>
      </c>
      <c r="D6952" t="s">
        <v>18587</v>
      </c>
      <c r="E6952" t="s">
        <v>86</v>
      </c>
      <c r="F6952" s="16" t="s">
        <v>18588</v>
      </c>
      <c r="G6952" s="16"/>
      <c r="H6952" t="s">
        <v>14290</v>
      </c>
      <c r="I6952" t="s">
        <v>18589</v>
      </c>
      <c r="J6952" t="s">
        <v>87</v>
      </c>
      <c r="K6952" t="s">
        <v>88</v>
      </c>
      <c r="L6952" t="s">
        <v>89</v>
      </c>
      <c r="M6952">
        <v>0</v>
      </c>
      <c r="N6952" t="s">
        <v>90</v>
      </c>
      <c r="O6952" s="1">
        <v>45175</v>
      </c>
      <c r="P6952" s="2"/>
      <c r="Q6952" s="2"/>
      <c r="R6952" s="1"/>
      <c r="U6952" s="1" t="str">
        <f t="shared" si="447"/>
        <v>2023</v>
      </c>
      <c r="V6952" s="1" t="str">
        <f>VLOOKUP(W6952,quarter[],2,FALSE)</f>
        <v>3rd</v>
      </c>
      <c r="W6952" s="1" t="str">
        <f t="shared" si="446"/>
        <v>August</v>
      </c>
      <c r="X6952" s="1" t="str">
        <f t="shared" si="448"/>
        <v>Alexander, Lindsay</v>
      </c>
      <c r="Y6952" s="1"/>
      <c r="Z6952" s="1"/>
      <c r="AA6952" s="1" t="s">
        <v>18590</v>
      </c>
      <c r="AB6952" s="1"/>
      <c r="AC6952" s="1"/>
      <c r="AD6952" s="1"/>
      <c r="AE6952" s="1"/>
    </row>
    <row r="6953" spans="1:31">
      <c r="A6953" t="s">
        <v>18591</v>
      </c>
      <c r="B6953" s="1">
        <v>45160</v>
      </c>
      <c r="C6953" s="1" t="s">
        <v>50</v>
      </c>
      <c r="D6953" t="s">
        <v>6390</v>
      </c>
      <c r="E6953" t="s">
        <v>86</v>
      </c>
      <c r="F6953" s="16" t="s">
        <v>18592</v>
      </c>
      <c r="G6953" s="16"/>
      <c r="H6953" t="s">
        <v>13</v>
      </c>
      <c r="I6953" t="s">
        <v>18593</v>
      </c>
      <c r="J6953" t="s">
        <v>87</v>
      </c>
      <c r="K6953" t="s">
        <v>88</v>
      </c>
      <c r="L6953" t="s">
        <v>89</v>
      </c>
      <c r="M6953">
        <v>0</v>
      </c>
      <c r="N6953" t="s">
        <v>90</v>
      </c>
      <c r="O6953" s="1">
        <v>45162</v>
      </c>
      <c r="P6953" s="2"/>
      <c r="Q6953" s="2"/>
      <c r="R6953" s="1"/>
      <c r="U6953" s="1" t="str">
        <f t="shared" si="447"/>
        <v>2023</v>
      </c>
      <c r="V6953" s="1" t="str">
        <f>VLOOKUP(W6953,quarter[],2,FALSE)</f>
        <v>3rd</v>
      </c>
      <c r="W6953" s="1" t="str">
        <f t="shared" si="446"/>
        <v>August</v>
      </c>
      <c r="X6953" s="1" t="str">
        <f t="shared" si="448"/>
        <v>Calo, Robyn</v>
      </c>
      <c r="Y6953" s="1"/>
      <c r="Z6953" s="1"/>
      <c r="AA6953" s="1" t="s">
        <v>2829</v>
      </c>
      <c r="AB6953" s="1"/>
      <c r="AC6953" s="1"/>
      <c r="AD6953" s="1"/>
      <c r="AE6953" s="1"/>
    </row>
    <row r="6954" spans="1:31">
      <c r="A6954" t="s">
        <v>18594</v>
      </c>
      <c r="B6954" s="1">
        <v>45160</v>
      </c>
      <c r="C6954" s="1" t="s">
        <v>49</v>
      </c>
      <c r="D6954" t="s">
        <v>18595</v>
      </c>
      <c r="E6954" t="s">
        <v>86</v>
      </c>
      <c r="F6954" s="16" t="s">
        <v>18596</v>
      </c>
      <c r="G6954" s="16"/>
      <c r="H6954" t="s">
        <v>13</v>
      </c>
      <c r="I6954" t="s">
        <v>13</v>
      </c>
      <c r="J6954" t="s">
        <v>87</v>
      </c>
      <c r="K6954" t="s">
        <v>88</v>
      </c>
      <c r="L6954" t="s">
        <v>89</v>
      </c>
      <c r="M6954">
        <v>0</v>
      </c>
      <c r="N6954" t="s">
        <v>90</v>
      </c>
      <c r="O6954" s="1">
        <v>45161</v>
      </c>
      <c r="P6954" s="2"/>
      <c r="Q6954" s="2"/>
      <c r="R6954" s="1"/>
      <c r="U6954" s="1" t="str">
        <f t="shared" si="447"/>
        <v>2023</v>
      </c>
      <c r="V6954" s="1" t="str">
        <f>VLOOKUP(W6954,quarter[],2,FALSE)</f>
        <v>3rd</v>
      </c>
      <c r="W6954" s="1" t="str">
        <f t="shared" si="446"/>
        <v>August</v>
      </c>
      <c r="X6954" s="1" t="str">
        <f t="shared" si="448"/>
        <v>Brake, Cassi</v>
      </c>
      <c r="Y6954" s="1"/>
      <c r="Z6954" s="1"/>
      <c r="AA6954" s="1" t="s">
        <v>2829</v>
      </c>
      <c r="AB6954" s="1"/>
      <c r="AC6954" s="1"/>
      <c r="AD6954" s="1"/>
      <c r="AE6954" s="1"/>
    </row>
    <row r="6955" spans="1:31">
      <c r="A6955" t="s">
        <v>18597</v>
      </c>
      <c r="B6955" s="1">
        <v>45160</v>
      </c>
      <c r="C6955" s="1" t="s">
        <v>48</v>
      </c>
      <c r="D6955" t="s">
        <v>18598</v>
      </c>
      <c r="E6955" t="s">
        <v>86</v>
      </c>
      <c r="F6955" s="16" t="s">
        <v>2177</v>
      </c>
      <c r="G6955" s="16"/>
      <c r="H6955" t="s">
        <v>13</v>
      </c>
      <c r="I6955" t="s">
        <v>13</v>
      </c>
      <c r="J6955" t="s">
        <v>140</v>
      </c>
      <c r="K6955" t="s">
        <v>88</v>
      </c>
      <c r="L6955" t="s">
        <v>89</v>
      </c>
      <c r="M6955">
        <v>0</v>
      </c>
      <c r="N6955" t="s">
        <v>90</v>
      </c>
      <c r="O6955" s="1">
        <v>45161</v>
      </c>
      <c r="P6955" s="2"/>
      <c r="Q6955" s="2"/>
      <c r="R6955" s="1"/>
      <c r="U6955" s="1" t="str">
        <f t="shared" si="447"/>
        <v>2023</v>
      </c>
      <c r="V6955" s="1" t="str">
        <f>VLOOKUP(W6955,quarter[],2,FALSE)</f>
        <v>3rd</v>
      </c>
      <c r="W6955" s="1" t="str">
        <f t="shared" si="446"/>
        <v>August</v>
      </c>
      <c r="X6955" s="1" t="str">
        <f t="shared" si="448"/>
        <v>Alexander, Lindsay</v>
      </c>
      <c r="Y6955" s="1"/>
      <c r="Z6955" s="1"/>
      <c r="AA6955" s="1" t="s">
        <v>18599</v>
      </c>
      <c r="AB6955" s="1"/>
      <c r="AC6955" s="1"/>
      <c r="AD6955" s="1"/>
      <c r="AE6955" s="1"/>
    </row>
    <row r="6956" spans="1:31">
      <c r="A6956" t="s">
        <v>18600</v>
      </c>
      <c r="B6956" s="1">
        <v>45160</v>
      </c>
      <c r="C6956" s="1" t="s">
        <v>50</v>
      </c>
      <c r="D6956" t="s">
        <v>18601</v>
      </c>
      <c r="E6956" t="s">
        <v>86</v>
      </c>
      <c r="F6956" s="16" t="s">
        <v>18602</v>
      </c>
      <c r="G6956" s="16"/>
      <c r="H6956" t="s">
        <v>13</v>
      </c>
      <c r="I6956" t="s">
        <v>13</v>
      </c>
      <c r="J6956" t="s">
        <v>87</v>
      </c>
      <c r="K6956" t="s">
        <v>88</v>
      </c>
      <c r="L6956" t="s">
        <v>89</v>
      </c>
      <c r="M6956">
        <v>0</v>
      </c>
      <c r="N6956" t="s">
        <v>90</v>
      </c>
      <c r="O6956" s="1">
        <v>45168</v>
      </c>
      <c r="P6956" s="2"/>
      <c r="Q6956" s="2"/>
      <c r="R6956" s="1"/>
      <c r="U6956" s="1" t="str">
        <f t="shared" si="447"/>
        <v>2023</v>
      </c>
      <c r="V6956" s="1" t="str">
        <f>VLOOKUP(W6956,quarter[],2,FALSE)</f>
        <v>3rd</v>
      </c>
      <c r="W6956" s="1" t="str">
        <f t="shared" si="446"/>
        <v>August</v>
      </c>
      <c r="X6956" s="1" t="str">
        <f t="shared" si="448"/>
        <v>Calo, Robyn</v>
      </c>
      <c r="Y6956" s="1"/>
      <c r="Z6956" s="1"/>
      <c r="AA6956" s="1" t="s">
        <v>18603</v>
      </c>
      <c r="AB6956" s="1"/>
      <c r="AC6956" s="1"/>
      <c r="AD6956" s="1"/>
      <c r="AE6956" s="1"/>
    </row>
    <row r="6957" spans="1:31">
      <c r="A6957" t="s">
        <v>18604</v>
      </c>
      <c r="B6957" s="1">
        <v>45160</v>
      </c>
      <c r="C6957" s="1" t="s">
        <v>49</v>
      </c>
      <c r="D6957" t="s">
        <v>18605</v>
      </c>
      <c r="E6957" t="s">
        <v>86</v>
      </c>
      <c r="F6957" s="16" t="s">
        <v>18606</v>
      </c>
      <c r="G6957" s="16"/>
      <c r="H6957" t="s">
        <v>18387</v>
      </c>
      <c r="I6957" t="s">
        <v>18388</v>
      </c>
      <c r="J6957" t="s">
        <v>87</v>
      </c>
      <c r="K6957" t="s">
        <v>90</v>
      </c>
      <c r="L6957" t="s">
        <v>90</v>
      </c>
      <c r="M6957">
        <v>0</v>
      </c>
      <c r="N6957" t="s">
        <v>90</v>
      </c>
      <c r="O6957" s="1">
        <v>45175</v>
      </c>
      <c r="P6957" s="2"/>
      <c r="Q6957" s="2"/>
      <c r="R6957" s="1"/>
      <c r="U6957" s="1" t="str">
        <f t="shared" si="447"/>
        <v>2023</v>
      </c>
      <c r="V6957" s="1" t="str">
        <f>VLOOKUP(W6957,quarter[],2,FALSE)</f>
        <v>3rd</v>
      </c>
      <c r="W6957" s="1" t="str">
        <f t="shared" si="446"/>
        <v>August</v>
      </c>
      <c r="X6957" s="1" t="str">
        <f t="shared" si="448"/>
        <v>Brake, Cassi</v>
      </c>
      <c r="Y6957" s="1"/>
      <c r="Z6957" s="1"/>
      <c r="AA6957" s="1" t="s">
        <v>18389</v>
      </c>
      <c r="AB6957" s="1"/>
      <c r="AC6957" s="1"/>
      <c r="AD6957" s="1"/>
      <c r="AE6957" s="1"/>
    </row>
    <row r="6958" spans="1:31">
      <c r="A6958" t="s">
        <v>18607</v>
      </c>
      <c r="B6958" s="1">
        <v>45160</v>
      </c>
      <c r="C6958" s="1" t="s">
        <v>49</v>
      </c>
      <c r="D6958" t="s">
        <v>18608</v>
      </c>
      <c r="E6958" t="s">
        <v>86</v>
      </c>
      <c r="F6958" s="16" t="s">
        <v>2177</v>
      </c>
      <c r="G6958" s="16"/>
      <c r="H6958" t="s">
        <v>13</v>
      </c>
      <c r="I6958" t="s">
        <v>13</v>
      </c>
      <c r="J6958" t="s">
        <v>140</v>
      </c>
      <c r="K6958" t="s">
        <v>88</v>
      </c>
      <c r="L6958" t="s">
        <v>89</v>
      </c>
      <c r="M6958">
        <v>0</v>
      </c>
      <c r="N6958" t="s">
        <v>90</v>
      </c>
      <c r="O6958" s="1">
        <v>45161</v>
      </c>
      <c r="P6958" s="2"/>
      <c r="Q6958" s="2"/>
      <c r="R6958" s="1"/>
      <c r="U6958" s="1" t="str">
        <f t="shared" si="447"/>
        <v>2023</v>
      </c>
      <c r="V6958" s="1" t="str">
        <f>VLOOKUP(W6958,quarter[],2,FALSE)</f>
        <v>3rd</v>
      </c>
      <c r="W6958" s="1" t="str">
        <f t="shared" si="446"/>
        <v>August</v>
      </c>
      <c r="X6958" s="1" t="str">
        <f t="shared" si="448"/>
        <v>Brake, Cassi</v>
      </c>
      <c r="Y6958" s="1"/>
      <c r="Z6958" s="1"/>
      <c r="AA6958" s="1" t="s">
        <v>18609</v>
      </c>
      <c r="AB6958" s="1"/>
      <c r="AC6958" s="1"/>
      <c r="AD6958" s="1"/>
      <c r="AE6958" s="1"/>
    </row>
    <row r="6959" spans="1:31">
      <c r="A6959" t="s">
        <v>18610</v>
      </c>
      <c r="B6959" s="1">
        <v>45153</v>
      </c>
      <c r="C6959" s="1" t="s">
        <v>49</v>
      </c>
      <c r="D6959" t="s">
        <v>18611</v>
      </c>
      <c r="E6959" t="s">
        <v>86</v>
      </c>
      <c r="F6959" s="16" t="s">
        <v>18612</v>
      </c>
      <c r="G6959" s="16"/>
      <c r="H6959" t="s">
        <v>18152</v>
      </c>
      <c r="I6959" t="s">
        <v>13</v>
      </c>
      <c r="J6959" t="s">
        <v>87</v>
      </c>
      <c r="K6959" t="s">
        <v>90</v>
      </c>
      <c r="L6959" t="s">
        <v>90</v>
      </c>
      <c r="M6959">
        <v>5</v>
      </c>
      <c r="N6959" t="s">
        <v>90</v>
      </c>
      <c r="O6959" s="1">
        <v>45174</v>
      </c>
      <c r="P6959" s="2"/>
      <c r="Q6959" s="2"/>
      <c r="R6959" s="1"/>
      <c r="U6959" s="1" t="str">
        <f t="shared" si="447"/>
        <v>2023</v>
      </c>
      <c r="V6959" s="1" t="str">
        <f>VLOOKUP(W6959,quarter[],2,FALSE)</f>
        <v>3rd</v>
      </c>
      <c r="W6959" s="1" t="str">
        <f t="shared" si="446"/>
        <v>August</v>
      </c>
      <c r="X6959" s="1" t="str">
        <f t="shared" si="448"/>
        <v>Brake, Cassi</v>
      </c>
      <c r="Y6959" s="1"/>
      <c r="Z6959" s="1"/>
      <c r="AA6959" s="1" t="s">
        <v>18153</v>
      </c>
      <c r="AB6959" s="1"/>
      <c r="AC6959" s="1"/>
      <c r="AD6959" s="1"/>
      <c r="AE6959" s="1"/>
    </row>
    <row r="6960" spans="1:31">
      <c r="A6960" t="s">
        <v>18613</v>
      </c>
      <c r="B6960" s="1">
        <v>45161</v>
      </c>
      <c r="C6960" s="1" t="s">
        <v>48</v>
      </c>
      <c r="D6960" t="s">
        <v>18614</v>
      </c>
      <c r="E6960" t="s">
        <v>86</v>
      </c>
      <c r="F6960" s="16" t="s">
        <v>2177</v>
      </c>
      <c r="G6960" s="16"/>
      <c r="H6960" t="s">
        <v>13</v>
      </c>
      <c r="I6960" t="s">
        <v>13</v>
      </c>
      <c r="J6960" t="s">
        <v>140</v>
      </c>
      <c r="K6960" t="s">
        <v>88</v>
      </c>
      <c r="L6960" t="s">
        <v>89</v>
      </c>
      <c r="M6960">
        <v>0</v>
      </c>
      <c r="N6960" t="s">
        <v>90</v>
      </c>
      <c r="O6960" s="1">
        <v>45161</v>
      </c>
      <c r="P6960" s="2"/>
      <c r="Q6960" s="2"/>
      <c r="R6960" s="1"/>
      <c r="U6960" s="1" t="str">
        <f t="shared" si="447"/>
        <v>2023</v>
      </c>
      <c r="V6960" s="1" t="str">
        <f>VLOOKUP(W6960,quarter[],2,FALSE)</f>
        <v>3rd</v>
      </c>
      <c r="W6960" s="1" t="str">
        <f t="shared" si="446"/>
        <v>August</v>
      </c>
      <c r="X6960" s="1" t="str">
        <f t="shared" si="448"/>
        <v>Alexander, Lindsay</v>
      </c>
      <c r="Y6960" s="1"/>
      <c r="Z6960" s="1"/>
      <c r="AA6960" s="1" t="s">
        <v>18615</v>
      </c>
      <c r="AB6960" s="1"/>
      <c r="AC6960" s="1"/>
      <c r="AD6960" s="1"/>
      <c r="AE6960" s="1"/>
    </row>
    <row r="6961" spans="1:31">
      <c r="A6961" t="s">
        <v>18616</v>
      </c>
      <c r="B6961" s="1">
        <v>45161</v>
      </c>
      <c r="C6961" s="1" t="s">
        <v>54</v>
      </c>
      <c r="D6961" t="s">
        <v>18617</v>
      </c>
      <c r="E6961" t="s">
        <v>86</v>
      </c>
      <c r="F6961" s="16" t="s">
        <v>4173</v>
      </c>
      <c r="G6961" s="16"/>
      <c r="H6961" t="s">
        <v>13</v>
      </c>
      <c r="I6961" t="s">
        <v>13</v>
      </c>
      <c r="J6961" t="s">
        <v>107</v>
      </c>
      <c r="K6961" t="s">
        <v>88</v>
      </c>
      <c r="L6961" t="s">
        <v>89</v>
      </c>
      <c r="M6961">
        <v>0</v>
      </c>
      <c r="N6961" t="s">
        <v>90</v>
      </c>
      <c r="O6961" s="1">
        <v>45170</v>
      </c>
      <c r="P6961" s="2"/>
      <c r="Q6961" s="2"/>
      <c r="R6961" s="1"/>
      <c r="U6961" s="1" t="str">
        <f t="shared" si="447"/>
        <v>2023</v>
      </c>
      <c r="V6961" s="1" t="str">
        <f>VLOOKUP(W6961,quarter[],2,FALSE)</f>
        <v>3rd</v>
      </c>
      <c r="W6961" s="1" t="str">
        <f t="shared" si="446"/>
        <v>August</v>
      </c>
      <c r="X6961" s="1" t="str">
        <f t="shared" si="448"/>
        <v>Pitts, Jeff</v>
      </c>
      <c r="Y6961" s="1"/>
      <c r="Z6961" s="1"/>
      <c r="AA6961" s="1" t="s">
        <v>18618</v>
      </c>
      <c r="AB6961" s="1"/>
      <c r="AC6961" s="1"/>
      <c r="AD6961" s="1"/>
      <c r="AE6961" s="1"/>
    </row>
    <row r="6962" spans="1:31">
      <c r="A6962" t="s">
        <v>18619</v>
      </c>
      <c r="B6962" s="1">
        <v>45161</v>
      </c>
      <c r="C6962" s="1" t="s">
        <v>50</v>
      </c>
      <c r="D6962" t="s">
        <v>18620</v>
      </c>
      <c r="E6962" t="s">
        <v>86</v>
      </c>
      <c r="F6962" s="16" t="s">
        <v>18621</v>
      </c>
      <c r="G6962" s="16"/>
      <c r="H6962" t="s">
        <v>13</v>
      </c>
      <c r="I6962" t="s">
        <v>13</v>
      </c>
      <c r="J6962" t="s">
        <v>87</v>
      </c>
      <c r="K6962" t="s">
        <v>88</v>
      </c>
      <c r="L6962" t="s">
        <v>89</v>
      </c>
      <c r="M6962">
        <v>0</v>
      </c>
      <c r="N6962" t="s">
        <v>90</v>
      </c>
      <c r="O6962" s="1">
        <v>45169</v>
      </c>
      <c r="P6962" s="2"/>
      <c r="Q6962" s="2"/>
      <c r="R6962" s="1"/>
      <c r="U6962" s="1" t="str">
        <f t="shared" si="447"/>
        <v>2023</v>
      </c>
      <c r="V6962" s="1" t="str">
        <f>VLOOKUP(W6962,quarter[],2,FALSE)</f>
        <v>3rd</v>
      </c>
      <c r="W6962" s="1" t="str">
        <f t="shared" si="446"/>
        <v>August</v>
      </c>
      <c r="X6962" s="1" t="str">
        <f t="shared" si="448"/>
        <v>Calo, Robyn</v>
      </c>
      <c r="Y6962" s="1"/>
      <c r="Z6962" s="1"/>
      <c r="AA6962" s="1" t="s">
        <v>18622</v>
      </c>
      <c r="AB6962" s="1"/>
      <c r="AC6962" s="1"/>
      <c r="AD6962" s="1"/>
      <c r="AE6962" s="1"/>
    </row>
    <row r="6963" spans="1:31">
      <c r="A6963" t="s">
        <v>18623</v>
      </c>
      <c r="B6963" s="1">
        <v>45161</v>
      </c>
      <c r="C6963" s="1" t="s">
        <v>53</v>
      </c>
      <c r="D6963" t="s">
        <v>18624</v>
      </c>
      <c r="E6963" t="s">
        <v>86</v>
      </c>
      <c r="F6963" s="16" t="s">
        <v>2177</v>
      </c>
      <c r="G6963" s="16"/>
      <c r="H6963" t="s">
        <v>13</v>
      </c>
      <c r="I6963" t="s">
        <v>13</v>
      </c>
      <c r="J6963" t="s">
        <v>140</v>
      </c>
      <c r="K6963" t="s">
        <v>88</v>
      </c>
      <c r="L6963" t="s">
        <v>89</v>
      </c>
      <c r="M6963">
        <v>0</v>
      </c>
      <c r="N6963" t="s">
        <v>90</v>
      </c>
      <c r="O6963" s="1">
        <v>45161</v>
      </c>
      <c r="P6963" s="2"/>
      <c r="Q6963" s="2"/>
      <c r="R6963" s="1"/>
      <c r="U6963" s="1" t="str">
        <f t="shared" si="447"/>
        <v>2023</v>
      </c>
      <c r="V6963" s="1" t="str">
        <f>VLOOKUP(W6963,quarter[],2,FALSE)</f>
        <v>3rd</v>
      </c>
      <c r="W6963" s="1" t="str">
        <f t="shared" si="446"/>
        <v>August</v>
      </c>
      <c r="X6963" s="1" t="str">
        <f t="shared" si="448"/>
        <v>Perry, April</v>
      </c>
      <c r="Y6963" s="1"/>
      <c r="Z6963" s="1"/>
      <c r="AA6963" s="1" t="s">
        <v>18625</v>
      </c>
      <c r="AB6963" s="1"/>
      <c r="AC6963" s="1"/>
      <c r="AD6963" s="1"/>
      <c r="AE6963" s="1"/>
    </row>
    <row r="6964" spans="1:31">
      <c r="A6964" t="s">
        <v>18626</v>
      </c>
      <c r="B6964" s="1">
        <v>45161</v>
      </c>
      <c r="C6964" s="1" t="s">
        <v>50</v>
      </c>
      <c r="D6964" t="s">
        <v>18627</v>
      </c>
      <c r="E6964" t="s">
        <v>86</v>
      </c>
      <c r="F6964" s="16" t="s">
        <v>18628</v>
      </c>
      <c r="G6964" s="16"/>
      <c r="H6964" t="s">
        <v>18629</v>
      </c>
      <c r="I6964" t="s">
        <v>18630</v>
      </c>
      <c r="J6964" t="s">
        <v>87</v>
      </c>
      <c r="K6964" t="s">
        <v>90</v>
      </c>
      <c r="L6964" t="s">
        <v>90</v>
      </c>
      <c r="M6964">
        <v>7</v>
      </c>
      <c r="N6964" t="s">
        <v>90</v>
      </c>
      <c r="O6964" s="1">
        <v>45188</v>
      </c>
      <c r="P6964" s="2"/>
      <c r="Q6964" s="2"/>
      <c r="R6964" s="1"/>
      <c r="U6964" s="1" t="str">
        <f t="shared" si="447"/>
        <v>2023</v>
      </c>
      <c r="V6964" s="1" t="str">
        <f>VLOOKUP(W6964,quarter[],2,FALSE)</f>
        <v>3rd</v>
      </c>
      <c r="W6964" s="1" t="str">
        <f t="shared" si="446"/>
        <v>August</v>
      </c>
      <c r="X6964" s="1" t="str">
        <f t="shared" si="448"/>
        <v>Calo, Robyn</v>
      </c>
      <c r="Y6964" s="1"/>
      <c r="Z6964" s="1"/>
      <c r="AA6964" s="1" t="s">
        <v>18631</v>
      </c>
      <c r="AB6964" s="1"/>
      <c r="AC6964" s="1"/>
      <c r="AD6964" s="1"/>
      <c r="AE6964" s="1"/>
    </row>
    <row r="6965" spans="1:31">
      <c r="A6965" t="s">
        <v>18632</v>
      </c>
      <c r="B6965" s="1">
        <v>45161</v>
      </c>
      <c r="C6965" s="1" t="s">
        <v>49</v>
      </c>
      <c r="D6965" t="s">
        <v>18633</v>
      </c>
      <c r="E6965" t="s">
        <v>86</v>
      </c>
      <c r="F6965" s="16" t="s">
        <v>4615</v>
      </c>
      <c r="G6965" s="16"/>
      <c r="H6965" t="s">
        <v>13</v>
      </c>
      <c r="I6965" t="s">
        <v>13</v>
      </c>
      <c r="J6965" t="s">
        <v>87</v>
      </c>
      <c r="K6965" t="s">
        <v>88</v>
      </c>
      <c r="L6965" t="s">
        <v>89</v>
      </c>
      <c r="M6965">
        <v>0</v>
      </c>
      <c r="N6965" t="s">
        <v>90</v>
      </c>
      <c r="O6965" s="1">
        <v>45162</v>
      </c>
      <c r="P6965" s="2"/>
      <c r="Q6965" s="2"/>
      <c r="R6965" s="1"/>
      <c r="U6965" s="1" t="str">
        <f t="shared" si="447"/>
        <v>2023</v>
      </c>
      <c r="V6965" s="1" t="str">
        <f>VLOOKUP(W6965,quarter[],2,FALSE)</f>
        <v>3rd</v>
      </c>
      <c r="W6965" s="1" t="str">
        <f t="shared" si="446"/>
        <v>August</v>
      </c>
      <c r="X6965" s="1" t="str">
        <f t="shared" si="448"/>
        <v>Brake, Cassi</v>
      </c>
      <c r="Y6965" s="1"/>
      <c r="Z6965" s="1"/>
      <c r="AA6965" s="1" t="s">
        <v>2829</v>
      </c>
      <c r="AB6965" s="1"/>
      <c r="AC6965" s="1"/>
      <c r="AD6965" s="1"/>
      <c r="AE6965" s="1"/>
    </row>
    <row r="6966" spans="1:31">
      <c r="A6966" t="s">
        <v>18634</v>
      </c>
      <c r="B6966" s="1">
        <v>45161</v>
      </c>
      <c r="C6966" s="1" t="s">
        <v>48</v>
      </c>
      <c r="D6966" t="s">
        <v>18635</v>
      </c>
      <c r="E6966" t="s">
        <v>86</v>
      </c>
      <c r="F6966" s="16" t="s">
        <v>99</v>
      </c>
      <c r="G6966" s="16"/>
      <c r="H6966" t="s">
        <v>13</v>
      </c>
      <c r="I6966" t="s">
        <v>13</v>
      </c>
      <c r="J6966" t="s">
        <v>99</v>
      </c>
      <c r="K6966" t="s">
        <v>88</v>
      </c>
      <c r="L6966" t="s">
        <v>89</v>
      </c>
      <c r="M6966">
        <v>0</v>
      </c>
      <c r="N6966" t="s">
        <v>90</v>
      </c>
      <c r="O6966" s="1">
        <v>45162</v>
      </c>
      <c r="P6966" s="2"/>
      <c r="Q6966" s="2"/>
      <c r="R6966" s="1"/>
      <c r="U6966" s="1" t="str">
        <f t="shared" si="447"/>
        <v>2023</v>
      </c>
      <c r="V6966" s="1" t="str">
        <f>VLOOKUP(W6966,quarter[],2,FALSE)</f>
        <v>3rd</v>
      </c>
      <c r="W6966" s="1" t="str">
        <f t="shared" si="446"/>
        <v>August</v>
      </c>
      <c r="X6966" s="1" t="str">
        <f t="shared" si="448"/>
        <v>Alexander, Lindsay</v>
      </c>
      <c r="Y6966" s="1"/>
      <c r="Z6966" s="1"/>
      <c r="AA6966" s="1" t="s">
        <v>18636</v>
      </c>
      <c r="AB6966" s="1"/>
      <c r="AC6966" s="1"/>
      <c r="AD6966" s="1"/>
      <c r="AE6966" s="1"/>
    </row>
    <row r="6967" spans="1:31">
      <c r="A6967" t="s">
        <v>18637</v>
      </c>
      <c r="B6967" s="1">
        <v>45161</v>
      </c>
      <c r="C6967" s="1" t="s">
        <v>54</v>
      </c>
      <c r="D6967" t="s">
        <v>18638</v>
      </c>
      <c r="E6967" t="s">
        <v>86</v>
      </c>
      <c r="F6967" s="16" t="s">
        <v>3343</v>
      </c>
      <c r="G6967" s="16"/>
      <c r="H6967" t="s">
        <v>18639</v>
      </c>
      <c r="I6967" t="s">
        <v>13</v>
      </c>
      <c r="J6967" t="s">
        <v>99</v>
      </c>
      <c r="K6967" t="s">
        <v>88</v>
      </c>
      <c r="L6967" t="s">
        <v>89</v>
      </c>
      <c r="M6967">
        <v>0</v>
      </c>
      <c r="N6967" t="s">
        <v>90</v>
      </c>
      <c r="O6967" s="1">
        <v>45170</v>
      </c>
      <c r="P6967" s="2"/>
      <c r="Q6967" s="2"/>
      <c r="R6967" s="1"/>
      <c r="U6967" s="1" t="str">
        <f t="shared" si="447"/>
        <v>2023</v>
      </c>
      <c r="V6967" s="1" t="str">
        <f>VLOOKUP(W6967,quarter[],2,FALSE)</f>
        <v>3rd</v>
      </c>
      <c r="W6967" s="1" t="str">
        <f t="shared" si="446"/>
        <v>August</v>
      </c>
      <c r="X6967" s="1" t="str">
        <f t="shared" si="448"/>
        <v>Pitts, Jeff</v>
      </c>
      <c r="Y6967" s="1"/>
      <c r="Z6967" s="1"/>
      <c r="AA6967" s="1" t="s">
        <v>18640</v>
      </c>
      <c r="AB6967" s="1"/>
      <c r="AC6967" s="1"/>
      <c r="AD6967" s="1"/>
      <c r="AE6967" s="1"/>
    </row>
    <row r="6968" spans="1:31">
      <c r="A6968" t="s">
        <v>18641</v>
      </c>
      <c r="B6968" s="1">
        <v>45161</v>
      </c>
      <c r="C6968" s="1" t="s">
        <v>54</v>
      </c>
      <c r="D6968" t="s">
        <v>18642</v>
      </c>
      <c r="E6968" t="s">
        <v>86</v>
      </c>
      <c r="F6968" s="16" t="s">
        <v>18643</v>
      </c>
      <c r="G6968" s="16"/>
      <c r="H6968" t="s">
        <v>13</v>
      </c>
      <c r="I6968" t="s">
        <v>13</v>
      </c>
      <c r="J6968" t="s">
        <v>117</v>
      </c>
      <c r="K6968" t="s">
        <v>88</v>
      </c>
      <c r="L6968" t="s">
        <v>89</v>
      </c>
      <c r="M6968">
        <v>0</v>
      </c>
      <c r="N6968" t="s">
        <v>90</v>
      </c>
      <c r="O6968" s="1">
        <v>45174</v>
      </c>
      <c r="P6968" s="2"/>
      <c r="Q6968" s="2"/>
      <c r="R6968" s="1"/>
      <c r="U6968" s="1" t="str">
        <f t="shared" si="447"/>
        <v>2023</v>
      </c>
      <c r="V6968" s="1" t="str">
        <f>VLOOKUP(W6968,quarter[],2,FALSE)</f>
        <v>3rd</v>
      </c>
      <c r="W6968" s="1" t="str">
        <f t="shared" si="446"/>
        <v>August</v>
      </c>
      <c r="X6968" s="1" t="str">
        <f t="shared" si="448"/>
        <v>Pitts, Jeff</v>
      </c>
      <c r="Y6968" s="1"/>
      <c r="Z6968" s="1"/>
      <c r="AA6968" s="1" t="s">
        <v>18644</v>
      </c>
      <c r="AB6968" s="1"/>
      <c r="AC6968" s="1"/>
      <c r="AD6968" s="1"/>
      <c r="AE6968" s="1"/>
    </row>
    <row r="6969" spans="1:31">
      <c r="A6969" t="s">
        <v>18645</v>
      </c>
      <c r="B6969" s="1">
        <v>45161</v>
      </c>
      <c r="C6969" s="1" t="s">
        <v>53</v>
      </c>
      <c r="D6969" t="s">
        <v>7270</v>
      </c>
      <c r="E6969" t="s">
        <v>86</v>
      </c>
      <c r="F6969" s="16" t="s">
        <v>87</v>
      </c>
      <c r="G6969" s="16"/>
      <c r="H6969" t="s">
        <v>13</v>
      </c>
      <c r="I6969" t="s">
        <v>13</v>
      </c>
      <c r="J6969" t="s">
        <v>87</v>
      </c>
      <c r="K6969" t="s">
        <v>88</v>
      </c>
      <c r="L6969" t="s">
        <v>89</v>
      </c>
      <c r="M6969">
        <v>0</v>
      </c>
      <c r="N6969" t="s">
        <v>90</v>
      </c>
      <c r="O6969" s="1">
        <v>45180</v>
      </c>
      <c r="P6969" s="2"/>
      <c r="Q6969" s="2"/>
      <c r="R6969" s="1"/>
      <c r="U6969" s="1" t="str">
        <f t="shared" si="447"/>
        <v>2023</v>
      </c>
      <c r="V6969" s="1" t="str">
        <f>VLOOKUP(W6969,quarter[],2,FALSE)</f>
        <v>3rd</v>
      </c>
      <c r="W6969" s="1" t="str">
        <f t="shared" si="446"/>
        <v>August</v>
      </c>
      <c r="X6969" s="1" t="str">
        <f t="shared" si="448"/>
        <v>Perry, April</v>
      </c>
      <c r="Y6969" s="1"/>
      <c r="Z6969" s="1"/>
      <c r="AA6969" s="1" t="s">
        <v>18646</v>
      </c>
      <c r="AB6969" s="1"/>
      <c r="AC6969" s="1"/>
      <c r="AD6969" s="1"/>
      <c r="AE6969" s="1"/>
    </row>
    <row r="6970" spans="1:31">
      <c r="A6970" t="s">
        <v>18647</v>
      </c>
      <c r="B6970" s="1">
        <v>45161</v>
      </c>
      <c r="C6970" s="1" t="s">
        <v>50</v>
      </c>
      <c r="D6970" t="s">
        <v>6429</v>
      </c>
      <c r="E6970" t="s">
        <v>86</v>
      </c>
      <c r="F6970" s="16" t="s">
        <v>18648</v>
      </c>
      <c r="G6970" s="16"/>
      <c r="H6970" t="s">
        <v>18649</v>
      </c>
      <c r="I6970" t="s">
        <v>13</v>
      </c>
      <c r="J6970" t="s">
        <v>87</v>
      </c>
      <c r="K6970" t="s">
        <v>88</v>
      </c>
      <c r="L6970" t="s">
        <v>89</v>
      </c>
      <c r="M6970">
        <v>0</v>
      </c>
      <c r="N6970" t="s">
        <v>90</v>
      </c>
      <c r="O6970" s="1">
        <v>45176</v>
      </c>
      <c r="P6970" s="2"/>
      <c r="Q6970" s="2"/>
      <c r="R6970" s="1"/>
      <c r="U6970" s="1" t="str">
        <f t="shared" si="447"/>
        <v>2023</v>
      </c>
      <c r="V6970" s="1" t="str">
        <f>VLOOKUP(W6970,quarter[],2,FALSE)</f>
        <v>3rd</v>
      </c>
      <c r="W6970" s="1" t="str">
        <f t="shared" si="446"/>
        <v>August</v>
      </c>
      <c r="X6970" s="1" t="str">
        <f t="shared" si="448"/>
        <v>Calo, Robyn</v>
      </c>
      <c r="Y6970" s="1"/>
      <c r="Z6970" s="1"/>
      <c r="AA6970" s="1" t="s">
        <v>18650</v>
      </c>
      <c r="AB6970" s="1"/>
      <c r="AC6970" s="1"/>
      <c r="AD6970" s="1"/>
      <c r="AE6970" s="1"/>
    </row>
    <row r="6971" spans="1:31">
      <c r="A6971" t="s">
        <v>18651</v>
      </c>
      <c r="B6971" s="1">
        <v>45161</v>
      </c>
      <c r="C6971" s="1" t="s">
        <v>49</v>
      </c>
      <c r="D6971" t="s">
        <v>18652</v>
      </c>
      <c r="E6971" t="s">
        <v>86</v>
      </c>
      <c r="F6971" s="16" t="s">
        <v>18653</v>
      </c>
      <c r="G6971" s="16"/>
      <c r="H6971" t="s">
        <v>13</v>
      </c>
      <c r="I6971" t="s">
        <v>13</v>
      </c>
      <c r="J6971" t="s">
        <v>87</v>
      </c>
      <c r="K6971" t="s">
        <v>88</v>
      </c>
      <c r="L6971" t="s">
        <v>89</v>
      </c>
      <c r="M6971">
        <v>0</v>
      </c>
      <c r="N6971" t="s">
        <v>90</v>
      </c>
      <c r="O6971" s="1">
        <v>45162</v>
      </c>
      <c r="P6971" s="2"/>
      <c r="Q6971" s="2"/>
      <c r="R6971" s="1"/>
      <c r="U6971" s="1" t="str">
        <f t="shared" si="447"/>
        <v>2023</v>
      </c>
      <c r="V6971" s="1" t="str">
        <f>VLOOKUP(W6971,quarter[],2,FALSE)</f>
        <v>3rd</v>
      </c>
      <c r="W6971" s="1" t="str">
        <f t="shared" si="446"/>
        <v>August</v>
      </c>
      <c r="X6971" s="1" t="str">
        <f t="shared" si="448"/>
        <v>Brake, Cassi</v>
      </c>
      <c r="Y6971" s="1"/>
      <c r="Z6971" s="1"/>
      <c r="AA6971" s="1" t="s">
        <v>2829</v>
      </c>
      <c r="AB6971" s="1"/>
      <c r="AC6971" s="1"/>
      <c r="AD6971" s="1"/>
      <c r="AE6971" s="1"/>
    </row>
    <row r="6972" spans="1:31">
      <c r="A6972" t="s">
        <v>18654</v>
      </c>
      <c r="B6972" s="1">
        <v>45161</v>
      </c>
      <c r="C6972" s="1" t="s">
        <v>50</v>
      </c>
      <c r="D6972" t="s">
        <v>6556</v>
      </c>
      <c r="E6972" t="s">
        <v>86</v>
      </c>
      <c r="F6972" s="16" t="s">
        <v>18655</v>
      </c>
      <c r="G6972" s="16"/>
      <c r="H6972" t="s">
        <v>18656</v>
      </c>
      <c r="I6972" t="s">
        <v>18580</v>
      </c>
      <c r="J6972" t="s">
        <v>87</v>
      </c>
      <c r="K6972" t="s">
        <v>90</v>
      </c>
      <c r="L6972" t="s">
        <v>90</v>
      </c>
      <c r="M6972">
        <v>6</v>
      </c>
      <c r="N6972" t="s">
        <v>90</v>
      </c>
      <c r="O6972" s="1">
        <v>45191</v>
      </c>
      <c r="P6972" s="2"/>
      <c r="Q6972" s="2"/>
      <c r="R6972" s="1"/>
      <c r="U6972" s="1" t="str">
        <f t="shared" si="447"/>
        <v>2023</v>
      </c>
      <c r="V6972" s="1" t="str">
        <f>VLOOKUP(W6972,quarter[],2,FALSE)</f>
        <v>3rd</v>
      </c>
      <c r="W6972" s="1" t="str">
        <f t="shared" si="446"/>
        <v>August</v>
      </c>
      <c r="X6972" s="1" t="str">
        <f t="shared" si="448"/>
        <v>Calo, Robyn</v>
      </c>
      <c r="Y6972" s="1"/>
      <c r="Z6972" s="1"/>
      <c r="AA6972" s="1" t="s">
        <v>8882</v>
      </c>
      <c r="AB6972" s="1"/>
      <c r="AC6972" s="1"/>
      <c r="AD6972" s="1"/>
      <c r="AE6972" s="1"/>
    </row>
    <row r="6973" spans="1:31">
      <c r="A6973" t="s">
        <v>18657</v>
      </c>
      <c r="B6973" s="1">
        <v>45161</v>
      </c>
      <c r="C6973" s="1" t="s">
        <v>50</v>
      </c>
      <c r="D6973" t="s">
        <v>18658</v>
      </c>
      <c r="E6973" t="s">
        <v>86</v>
      </c>
      <c r="F6973" s="16" t="s">
        <v>18659</v>
      </c>
      <c r="G6973" s="16"/>
      <c r="H6973" t="s">
        <v>11740</v>
      </c>
      <c r="I6973" t="s">
        <v>13</v>
      </c>
      <c r="J6973" t="s">
        <v>117</v>
      </c>
      <c r="K6973" t="s">
        <v>88</v>
      </c>
      <c r="L6973" t="s">
        <v>89</v>
      </c>
      <c r="M6973">
        <v>0</v>
      </c>
      <c r="N6973" t="s">
        <v>90</v>
      </c>
      <c r="O6973" s="1">
        <v>45167</v>
      </c>
      <c r="P6973" s="2"/>
      <c r="Q6973" s="2"/>
      <c r="R6973" s="1"/>
      <c r="U6973" s="1" t="str">
        <f t="shared" si="447"/>
        <v>2023</v>
      </c>
      <c r="V6973" s="1" t="str">
        <f>VLOOKUP(W6973,quarter[],2,FALSE)</f>
        <v>3rd</v>
      </c>
      <c r="W6973" s="1" t="str">
        <f t="shared" ref="W6973:W7036" si="449">TEXT(B6973,"mmmm")</f>
        <v>August</v>
      </c>
      <c r="X6973" s="1" t="str">
        <f t="shared" si="448"/>
        <v>Calo, Robyn</v>
      </c>
      <c r="Y6973" s="1"/>
      <c r="Z6973" s="1"/>
      <c r="AA6973" s="1" t="s">
        <v>18660</v>
      </c>
      <c r="AB6973" s="1"/>
      <c r="AC6973" s="1"/>
      <c r="AD6973" s="1"/>
      <c r="AE6973" s="1"/>
    </row>
    <row r="6974" spans="1:31">
      <c r="A6974" t="s">
        <v>18661</v>
      </c>
      <c r="B6974" s="1">
        <v>45162</v>
      </c>
      <c r="C6974" s="1" t="s">
        <v>48</v>
      </c>
      <c r="D6974" t="s">
        <v>18662</v>
      </c>
      <c r="E6974" t="s">
        <v>86</v>
      </c>
      <c r="F6974" s="16" t="s">
        <v>2098</v>
      </c>
      <c r="G6974" s="16"/>
      <c r="H6974" t="s">
        <v>13</v>
      </c>
      <c r="I6974" t="s">
        <v>13</v>
      </c>
      <c r="J6974" t="s">
        <v>87</v>
      </c>
      <c r="K6974" t="s">
        <v>88</v>
      </c>
      <c r="L6974" t="s">
        <v>89</v>
      </c>
      <c r="M6974">
        <v>0</v>
      </c>
      <c r="N6974" t="s">
        <v>90</v>
      </c>
      <c r="O6974" s="1">
        <v>45162</v>
      </c>
      <c r="P6974" s="2"/>
      <c r="Q6974" s="2"/>
      <c r="R6974" s="1"/>
      <c r="U6974" s="1" t="str">
        <f t="shared" si="447"/>
        <v>2023</v>
      </c>
      <c r="V6974" s="1" t="str">
        <f>VLOOKUP(W6974,quarter[],2,FALSE)</f>
        <v>3rd</v>
      </c>
      <c r="W6974" s="1" t="str">
        <f t="shared" si="449"/>
        <v>August</v>
      </c>
      <c r="X6974" s="1" t="str">
        <f t="shared" si="448"/>
        <v>Alexander, Lindsay</v>
      </c>
      <c r="Y6974" s="1"/>
      <c r="Z6974" s="1"/>
      <c r="AA6974" s="1" t="s">
        <v>834</v>
      </c>
      <c r="AB6974" s="1"/>
      <c r="AC6974" s="1"/>
      <c r="AD6974" s="1"/>
      <c r="AE6974" s="1"/>
    </row>
    <row r="6975" spans="1:31">
      <c r="A6975" t="s">
        <v>18663</v>
      </c>
      <c r="B6975" s="1">
        <v>45162</v>
      </c>
      <c r="C6975" s="1" t="s">
        <v>53</v>
      </c>
      <c r="D6975" t="s">
        <v>18664</v>
      </c>
      <c r="E6975" t="s">
        <v>86</v>
      </c>
      <c r="F6975" s="16" t="s">
        <v>18665</v>
      </c>
      <c r="G6975" s="16"/>
      <c r="H6975" t="s">
        <v>18666</v>
      </c>
      <c r="I6975" t="s">
        <v>13</v>
      </c>
      <c r="J6975" t="s">
        <v>87</v>
      </c>
      <c r="K6975" t="s">
        <v>88</v>
      </c>
      <c r="L6975" t="s">
        <v>89</v>
      </c>
      <c r="M6975">
        <v>0</v>
      </c>
      <c r="N6975" t="s">
        <v>90</v>
      </c>
      <c r="O6975" s="1">
        <v>45169</v>
      </c>
      <c r="P6975" s="2"/>
      <c r="Q6975" s="2"/>
      <c r="R6975" s="1"/>
      <c r="U6975" s="1" t="str">
        <f t="shared" si="447"/>
        <v>2023</v>
      </c>
      <c r="V6975" s="1" t="str">
        <f>VLOOKUP(W6975,quarter[],2,FALSE)</f>
        <v>3rd</v>
      </c>
      <c r="W6975" s="1" t="str">
        <f t="shared" si="449"/>
        <v>August</v>
      </c>
      <c r="X6975" s="1" t="str">
        <f t="shared" si="448"/>
        <v>Perry, April</v>
      </c>
      <c r="Y6975" s="1"/>
      <c r="Z6975" s="1"/>
      <c r="AA6975" s="1" t="s">
        <v>13570</v>
      </c>
      <c r="AB6975" s="1"/>
      <c r="AC6975" s="1"/>
      <c r="AD6975" s="1"/>
      <c r="AE6975" s="1"/>
    </row>
    <row r="6976" spans="1:31">
      <c r="A6976" t="s">
        <v>18667</v>
      </c>
      <c r="B6976" s="1">
        <v>45162</v>
      </c>
      <c r="C6976" s="1" t="s">
        <v>49</v>
      </c>
      <c r="D6976" t="s">
        <v>7499</v>
      </c>
      <c r="E6976" t="s">
        <v>86</v>
      </c>
      <c r="F6976" s="16" t="s">
        <v>18668</v>
      </c>
      <c r="G6976" s="16"/>
      <c r="H6976" t="s">
        <v>18669</v>
      </c>
      <c r="I6976" t="s">
        <v>13</v>
      </c>
      <c r="J6976" t="s">
        <v>87</v>
      </c>
      <c r="K6976" t="s">
        <v>90</v>
      </c>
      <c r="L6976" t="s">
        <v>90</v>
      </c>
      <c r="M6976">
        <v>2</v>
      </c>
      <c r="N6976" t="s">
        <v>90</v>
      </c>
      <c r="O6976" s="1">
        <v>45194</v>
      </c>
      <c r="P6976" s="2"/>
      <c r="Q6976" s="2"/>
      <c r="R6976" s="1"/>
      <c r="U6976" s="1" t="str">
        <f t="shared" si="447"/>
        <v>2023</v>
      </c>
      <c r="V6976" s="1" t="str">
        <f>VLOOKUP(W6976,quarter[],2,FALSE)</f>
        <v>3rd</v>
      </c>
      <c r="W6976" s="1" t="str">
        <f t="shared" si="449"/>
        <v>August</v>
      </c>
      <c r="X6976" s="1" t="str">
        <f t="shared" si="448"/>
        <v>Brake, Cassi</v>
      </c>
      <c r="Y6976" s="1"/>
      <c r="Z6976" s="1"/>
      <c r="AA6976" s="1" t="s">
        <v>18670</v>
      </c>
      <c r="AB6976" s="1"/>
      <c r="AC6976" s="1"/>
      <c r="AD6976" s="1"/>
      <c r="AE6976" s="1"/>
    </row>
    <row r="6977" spans="1:31">
      <c r="A6977" t="s">
        <v>18671</v>
      </c>
      <c r="B6977" s="1">
        <v>45162</v>
      </c>
      <c r="C6977" s="1" t="s">
        <v>50</v>
      </c>
      <c r="D6977" t="s">
        <v>18672</v>
      </c>
      <c r="E6977" t="s">
        <v>86</v>
      </c>
      <c r="F6977" s="16" t="s">
        <v>2098</v>
      </c>
      <c r="G6977" s="16"/>
      <c r="H6977" t="s">
        <v>13</v>
      </c>
      <c r="I6977" t="s">
        <v>13</v>
      </c>
      <c r="J6977" t="s">
        <v>87</v>
      </c>
      <c r="K6977" t="s">
        <v>88</v>
      </c>
      <c r="L6977" t="s">
        <v>89</v>
      </c>
      <c r="M6977">
        <v>0</v>
      </c>
      <c r="N6977" t="s">
        <v>90</v>
      </c>
      <c r="O6977" s="1">
        <v>45167</v>
      </c>
      <c r="P6977" s="2"/>
      <c r="Q6977" s="2"/>
      <c r="R6977" s="1"/>
      <c r="U6977" s="1" t="str">
        <f t="shared" si="447"/>
        <v>2023</v>
      </c>
      <c r="V6977" s="1" t="str">
        <f>VLOOKUP(W6977,quarter[],2,FALSE)</f>
        <v>3rd</v>
      </c>
      <c r="W6977" s="1" t="str">
        <f t="shared" si="449"/>
        <v>August</v>
      </c>
      <c r="X6977" s="1" t="str">
        <f t="shared" si="448"/>
        <v>Calo, Robyn</v>
      </c>
      <c r="Y6977" s="1"/>
      <c r="Z6977" s="1"/>
      <c r="AA6977" s="1" t="s">
        <v>18673</v>
      </c>
      <c r="AB6977" s="1"/>
      <c r="AC6977" s="1"/>
      <c r="AD6977" s="1"/>
      <c r="AE6977" s="1"/>
    </row>
    <row r="6978" spans="1:31">
      <c r="A6978" t="s">
        <v>18674</v>
      </c>
      <c r="B6978" s="1">
        <v>45162</v>
      </c>
      <c r="C6978" s="1" t="s">
        <v>48</v>
      </c>
      <c r="D6978" t="s">
        <v>18675</v>
      </c>
      <c r="E6978" t="s">
        <v>86</v>
      </c>
      <c r="F6978" s="16" t="s">
        <v>18676</v>
      </c>
      <c r="G6978" s="16"/>
      <c r="H6978" t="s">
        <v>18677</v>
      </c>
      <c r="I6978" t="s">
        <v>18678</v>
      </c>
      <c r="J6978" t="s">
        <v>87</v>
      </c>
      <c r="K6978" t="s">
        <v>90</v>
      </c>
      <c r="L6978" t="s">
        <v>90</v>
      </c>
      <c r="M6978">
        <v>3</v>
      </c>
      <c r="N6978" t="s">
        <v>90</v>
      </c>
      <c r="O6978" s="1">
        <v>45175</v>
      </c>
      <c r="P6978" s="2"/>
      <c r="Q6978" s="2"/>
      <c r="R6978" s="1"/>
      <c r="U6978" s="1" t="str">
        <f t="shared" si="447"/>
        <v>2023</v>
      </c>
      <c r="V6978" s="1" t="str">
        <f>VLOOKUP(W6978,quarter[],2,FALSE)</f>
        <v>3rd</v>
      </c>
      <c r="W6978" s="1" t="str">
        <f t="shared" si="449"/>
        <v>August</v>
      </c>
      <c r="X6978" s="1" t="str">
        <f t="shared" si="448"/>
        <v>Alexander, Lindsay</v>
      </c>
      <c r="Y6978" s="1"/>
      <c r="Z6978" s="1"/>
      <c r="AA6978" s="1" t="s">
        <v>18679</v>
      </c>
      <c r="AB6978" s="1"/>
      <c r="AC6978" s="1"/>
      <c r="AD6978" s="1"/>
      <c r="AE6978" s="1"/>
    </row>
    <row r="6979" spans="1:31">
      <c r="A6979" t="s">
        <v>18680</v>
      </c>
      <c r="B6979" s="1">
        <v>45162</v>
      </c>
      <c r="C6979" s="1" t="s">
        <v>53</v>
      </c>
      <c r="D6979" t="s">
        <v>18681</v>
      </c>
      <c r="E6979" t="s">
        <v>86</v>
      </c>
      <c r="F6979" s="16" t="s">
        <v>2177</v>
      </c>
      <c r="G6979" s="16"/>
      <c r="H6979" t="s">
        <v>13</v>
      </c>
      <c r="I6979" t="s">
        <v>13</v>
      </c>
      <c r="J6979" t="s">
        <v>140</v>
      </c>
      <c r="K6979" t="s">
        <v>88</v>
      </c>
      <c r="L6979" t="s">
        <v>89</v>
      </c>
      <c r="M6979">
        <v>0</v>
      </c>
      <c r="N6979" t="s">
        <v>90</v>
      </c>
      <c r="O6979" s="1">
        <v>45162</v>
      </c>
      <c r="P6979" s="2"/>
      <c r="Q6979" s="2"/>
      <c r="R6979" s="1"/>
      <c r="U6979" s="1" t="str">
        <f t="shared" si="447"/>
        <v>2023</v>
      </c>
      <c r="V6979" s="1" t="str">
        <f>VLOOKUP(W6979,quarter[],2,FALSE)</f>
        <v>3rd</v>
      </c>
      <c r="W6979" s="1" t="str">
        <f t="shared" si="449"/>
        <v>August</v>
      </c>
      <c r="X6979" s="1" t="str">
        <f t="shared" si="448"/>
        <v>Perry, April</v>
      </c>
      <c r="Y6979" s="1"/>
      <c r="Z6979" s="1"/>
      <c r="AA6979" s="1" t="s">
        <v>18682</v>
      </c>
      <c r="AB6979" s="1"/>
      <c r="AC6979" s="1"/>
      <c r="AD6979" s="1"/>
      <c r="AE6979" s="1"/>
    </row>
    <row r="6980" spans="1:31">
      <c r="A6980" t="s">
        <v>18683</v>
      </c>
      <c r="B6980" s="1">
        <v>45162</v>
      </c>
      <c r="C6980" s="1" t="s">
        <v>54</v>
      </c>
      <c r="D6980" t="s">
        <v>18684</v>
      </c>
      <c r="E6980" t="s">
        <v>86</v>
      </c>
      <c r="F6980" s="16" t="s">
        <v>4293</v>
      </c>
      <c r="G6980" s="16"/>
      <c r="H6980" t="s">
        <v>18685</v>
      </c>
      <c r="I6980" t="s">
        <v>18686</v>
      </c>
      <c r="J6980" t="s">
        <v>369</v>
      </c>
      <c r="K6980" t="s">
        <v>90</v>
      </c>
      <c r="L6980" t="s">
        <v>90</v>
      </c>
      <c r="M6980">
        <v>7</v>
      </c>
      <c r="N6980" t="s">
        <v>90</v>
      </c>
      <c r="O6980" s="1">
        <v>45183</v>
      </c>
      <c r="P6980" s="2"/>
      <c r="Q6980" s="2"/>
      <c r="R6980" s="1"/>
      <c r="U6980" s="1" t="str">
        <f t="shared" si="447"/>
        <v>2023</v>
      </c>
      <c r="V6980" s="1" t="str">
        <f>VLOOKUP(W6980,quarter[],2,FALSE)</f>
        <v>3rd</v>
      </c>
      <c r="W6980" s="1" t="str">
        <f t="shared" si="449"/>
        <v>August</v>
      </c>
      <c r="X6980" s="1" t="str">
        <f t="shared" si="448"/>
        <v>Pitts, Jeff</v>
      </c>
      <c r="Y6980" s="1"/>
      <c r="Z6980" s="1"/>
      <c r="AA6980" s="1" t="s">
        <v>18687</v>
      </c>
      <c r="AB6980" s="1"/>
      <c r="AC6980" s="1"/>
      <c r="AD6980" s="1"/>
      <c r="AE6980" s="1"/>
    </row>
    <row r="6981" spans="1:31">
      <c r="A6981" t="s">
        <v>18688</v>
      </c>
      <c r="B6981" s="1">
        <v>45162</v>
      </c>
      <c r="C6981" s="1" t="s">
        <v>54</v>
      </c>
      <c r="D6981" t="s">
        <v>18689</v>
      </c>
      <c r="E6981" t="s">
        <v>86</v>
      </c>
      <c r="F6981" s="16" t="s">
        <v>3969</v>
      </c>
      <c r="G6981" s="16"/>
      <c r="H6981" t="s">
        <v>18690</v>
      </c>
      <c r="I6981" t="s">
        <v>18686</v>
      </c>
      <c r="J6981" t="s">
        <v>369</v>
      </c>
      <c r="K6981" t="s">
        <v>90</v>
      </c>
      <c r="L6981" t="s">
        <v>90</v>
      </c>
      <c r="M6981">
        <v>7</v>
      </c>
      <c r="N6981" t="s">
        <v>90</v>
      </c>
      <c r="O6981" s="1">
        <v>45183</v>
      </c>
      <c r="P6981" s="2"/>
      <c r="Q6981" s="2"/>
      <c r="R6981" s="1"/>
      <c r="U6981" s="1" t="str">
        <f t="shared" si="447"/>
        <v>2023</v>
      </c>
      <c r="V6981" s="1" t="str">
        <f>VLOOKUP(W6981,quarter[],2,FALSE)</f>
        <v>3rd</v>
      </c>
      <c r="W6981" s="1" t="str">
        <f t="shared" si="449"/>
        <v>August</v>
      </c>
      <c r="X6981" s="1" t="str">
        <f t="shared" si="448"/>
        <v>Pitts, Jeff</v>
      </c>
      <c r="Y6981" s="1"/>
      <c r="Z6981" s="1"/>
      <c r="AA6981" s="1" t="s">
        <v>18687</v>
      </c>
      <c r="AB6981" s="1"/>
      <c r="AC6981" s="1"/>
      <c r="AD6981" s="1"/>
      <c r="AE6981" s="1"/>
    </row>
    <row r="6982" spans="1:31">
      <c r="A6982" t="s">
        <v>18691</v>
      </c>
      <c r="B6982" s="1">
        <v>45162</v>
      </c>
      <c r="C6982" s="1" t="s">
        <v>54</v>
      </c>
      <c r="D6982" t="s">
        <v>16211</v>
      </c>
      <c r="E6982" t="s">
        <v>86</v>
      </c>
      <c r="F6982" s="16" t="s">
        <v>2981</v>
      </c>
      <c r="G6982" s="16"/>
      <c r="H6982" t="s">
        <v>18692</v>
      </c>
      <c r="I6982" t="s">
        <v>18686</v>
      </c>
      <c r="J6982" t="s">
        <v>369</v>
      </c>
      <c r="K6982" t="s">
        <v>90</v>
      </c>
      <c r="L6982" t="s">
        <v>90</v>
      </c>
      <c r="M6982">
        <v>7</v>
      </c>
      <c r="N6982" t="s">
        <v>90</v>
      </c>
      <c r="O6982" s="1">
        <v>45183</v>
      </c>
      <c r="P6982" s="2"/>
      <c r="Q6982" s="2"/>
      <c r="R6982" s="1"/>
      <c r="U6982" s="1" t="str">
        <f t="shared" ref="U6982:U7044" si="450">TEXT(B6982,"yyyy")</f>
        <v>2023</v>
      </c>
      <c r="V6982" s="1" t="str">
        <f>VLOOKUP(W6982,quarter[],2,FALSE)</f>
        <v>3rd</v>
      </c>
      <c r="W6982" s="1" t="str">
        <f t="shared" si="449"/>
        <v>August</v>
      </c>
      <c r="X6982" s="1" t="str">
        <f t="shared" ref="X6982:X7044" si="451">C6982</f>
        <v>Pitts, Jeff</v>
      </c>
      <c r="Y6982" s="1"/>
      <c r="Z6982" s="1"/>
      <c r="AA6982" s="1" t="s">
        <v>18687</v>
      </c>
      <c r="AB6982" s="1"/>
      <c r="AC6982" s="1"/>
      <c r="AD6982" s="1"/>
      <c r="AE6982" s="1"/>
    </row>
    <row r="6983" spans="1:31">
      <c r="A6983" t="s">
        <v>18693</v>
      </c>
      <c r="B6983" s="1">
        <v>45162</v>
      </c>
      <c r="C6983" s="1" t="s">
        <v>50</v>
      </c>
      <c r="D6983" t="s">
        <v>18694</v>
      </c>
      <c r="E6983" t="s">
        <v>86</v>
      </c>
      <c r="F6983" s="16" t="s">
        <v>99</v>
      </c>
      <c r="G6983" s="16"/>
      <c r="H6983" t="s">
        <v>13</v>
      </c>
      <c r="I6983" t="s">
        <v>13</v>
      </c>
      <c r="J6983" t="s">
        <v>99</v>
      </c>
      <c r="K6983" t="s">
        <v>88</v>
      </c>
      <c r="L6983" t="s">
        <v>89</v>
      </c>
      <c r="M6983">
        <v>0</v>
      </c>
      <c r="N6983" t="s">
        <v>90</v>
      </c>
      <c r="O6983" s="1">
        <v>45167</v>
      </c>
      <c r="P6983" s="2"/>
      <c r="Q6983" s="2"/>
      <c r="R6983" s="1"/>
      <c r="U6983" s="1" t="str">
        <f t="shared" si="450"/>
        <v>2023</v>
      </c>
      <c r="V6983" s="1" t="str">
        <f>VLOOKUP(W6983,quarter[],2,FALSE)</f>
        <v>3rd</v>
      </c>
      <c r="W6983" s="1" t="str">
        <f t="shared" si="449"/>
        <v>August</v>
      </c>
      <c r="X6983" s="1" t="str">
        <f t="shared" si="451"/>
        <v>Calo, Robyn</v>
      </c>
      <c r="Y6983" s="1"/>
      <c r="Z6983" s="1"/>
      <c r="AA6983" s="1" t="s">
        <v>18695</v>
      </c>
      <c r="AB6983" s="1"/>
      <c r="AC6983" s="1"/>
      <c r="AD6983" s="1"/>
      <c r="AE6983" s="1"/>
    </row>
    <row r="6984" spans="1:31">
      <c r="A6984" t="s">
        <v>18696</v>
      </c>
      <c r="B6984" s="1">
        <v>45162</v>
      </c>
      <c r="C6984" s="1" t="s">
        <v>49</v>
      </c>
      <c r="D6984" t="s">
        <v>18697</v>
      </c>
      <c r="E6984" t="s">
        <v>86</v>
      </c>
      <c r="F6984" s="16" t="s">
        <v>2177</v>
      </c>
      <c r="G6984" s="16"/>
      <c r="H6984" t="s">
        <v>13</v>
      </c>
      <c r="I6984" t="s">
        <v>13</v>
      </c>
      <c r="J6984" t="s">
        <v>140</v>
      </c>
      <c r="K6984" t="s">
        <v>88</v>
      </c>
      <c r="L6984" t="s">
        <v>89</v>
      </c>
      <c r="M6984">
        <v>0</v>
      </c>
      <c r="N6984" t="s">
        <v>90</v>
      </c>
      <c r="O6984" s="1">
        <v>45163</v>
      </c>
      <c r="P6984" s="2"/>
      <c r="Q6984" s="2"/>
      <c r="R6984" s="1"/>
      <c r="U6984" s="1" t="str">
        <f t="shared" si="450"/>
        <v>2023</v>
      </c>
      <c r="V6984" s="1" t="str">
        <f>VLOOKUP(W6984,quarter[],2,FALSE)</f>
        <v>3rd</v>
      </c>
      <c r="W6984" s="1" t="str">
        <f t="shared" si="449"/>
        <v>August</v>
      </c>
      <c r="X6984" s="1" t="str">
        <f t="shared" si="451"/>
        <v>Brake, Cassi</v>
      </c>
      <c r="Y6984" s="1"/>
      <c r="Z6984" s="1"/>
      <c r="AA6984" s="1" t="s">
        <v>18698</v>
      </c>
      <c r="AB6984" s="1"/>
      <c r="AC6984" s="1"/>
      <c r="AD6984" s="1"/>
      <c r="AE6984" s="1"/>
    </row>
    <row r="6985" spans="1:31">
      <c r="A6985" t="s">
        <v>18699</v>
      </c>
      <c r="B6985" s="1">
        <v>45162</v>
      </c>
      <c r="C6985" s="1" t="s">
        <v>54</v>
      </c>
      <c r="D6985" t="s">
        <v>18700</v>
      </c>
      <c r="E6985" t="s">
        <v>86</v>
      </c>
      <c r="F6985" s="16" t="s">
        <v>18701</v>
      </c>
      <c r="G6985" s="16"/>
      <c r="H6985" t="s">
        <v>18702</v>
      </c>
      <c r="I6985" t="s">
        <v>18686</v>
      </c>
      <c r="J6985" t="s">
        <v>369</v>
      </c>
      <c r="K6985" t="s">
        <v>90</v>
      </c>
      <c r="L6985" t="s">
        <v>90</v>
      </c>
      <c r="M6985">
        <v>7</v>
      </c>
      <c r="N6985" t="s">
        <v>90</v>
      </c>
      <c r="O6985" s="1">
        <v>45183</v>
      </c>
      <c r="P6985" s="2"/>
      <c r="Q6985" s="2"/>
      <c r="R6985" s="1"/>
      <c r="U6985" s="1" t="str">
        <f t="shared" si="450"/>
        <v>2023</v>
      </c>
      <c r="V6985" s="1" t="str">
        <f>VLOOKUP(W6985,quarter[],2,FALSE)</f>
        <v>3rd</v>
      </c>
      <c r="W6985" s="1" t="str">
        <f t="shared" si="449"/>
        <v>August</v>
      </c>
      <c r="X6985" s="1" t="str">
        <f t="shared" si="451"/>
        <v>Pitts, Jeff</v>
      </c>
      <c r="Y6985" s="1"/>
      <c r="Z6985" s="1"/>
      <c r="AA6985" s="1" t="s">
        <v>18687</v>
      </c>
      <c r="AB6985" s="1"/>
      <c r="AC6985" s="1"/>
      <c r="AD6985" s="1"/>
      <c r="AE6985" s="1"/>
    </row>
    <row r="6986" spans="1:31">
      <c r="A6986" t="s">
        <v>18703</v>
      </c>
      <c r="B6986" s="1">
        <v>45162</v>
      </c>
      <c r="C6986" s="1" t="s">
        <v>54</v>
      </c>
      <c r="D6986" t="s">
        <v>18704</v>
      </c>
      <c r="E6986" t="s">
        <v>86</v>
      </c>
      <c r="F6986" s="16" t="s">
        <v>2683</v>
      </c>
      <c r="G6986" s="16"/>
      <c r="H6986" t="s">
        <v>4009</v>
      </c>
      <c r="I6986" t="s">
        <v>13</v>
      </c>
      <c r="J6986" t="s">
        <v>99</v>
      </c>
      <c r="K6986" t="s">
        <v>88</v>
      </c>
      <c r="L6986" t="s">
        <v>89</v>
      </c>
      <c r="M6986">
        <v>0</v>
      </c>
      <c r="N6986" t="s">
        <v>90</v>
      </c>
      <c r="O6986" s="1">
        <v>45170</v>
      </c>
      <c r="P6986" s="2"/>
      <c r="Q6986" s="2"/>
      <c r="R6986" s="1"/>
      <c r="U6986" s="1" t="str">
        <f t="shared" si="450"/>
        <v>2023</v>
      </c>
      <c r="V6986" s="1" t="str">
        <f>VLOOKUP(W6986,quarter[],2,FALSE)</f>
        <v>3rd</v>
      </c>
      <c r="W6986" s="1" t="str">
        <f t="shared" si="449"/>
        <v>August</v>
      </c>
      <c r="X6986" s="1" t="str">
        <f t="shared" si="451"/>
        <v>Pitts, Jeff</v>
      </c>
      <c r="Y6986" s="1"/>
      <c r="Z6986" s="1"/>
      <c r="AA6986" s="1" t="s">
        <v>8251</v>
      </c>
      <c r="AB6986" s="1"/>
      <c r="AC6986" s="1"/>
      <c r="AD6986" s="1"/>
      <c r="AE6986" s="1"/>
    </row>
    <row r="6987" spans="1:31">
      <c r="A6987" t="s">
        <v>18705</v>
      </c>
      <c r="B6987" s="1">
        <v>45162</v>
      </c>
      <c r="C6987" s="1" t="s">
        <v>53</v>
      </c>
      <c r="D6987" t="s">
        <v>18706</v>
      </c>
      <c r="E6987" t="s">
        <v>86</v>
      </c>
      <c r="F6987" s="16" t="s">
        <v>18707</v>
      </c>
      <c r="G6987" s="16"/>
      <c r="H6987" t="s">
        <v>18708</v>
      </c>
      <c r="I6987" t="s">
        <v>13</v>
      </c>
      <c r="J6987" t="s">
        <v>99</v>
      </c>
      <c r="K6987" t="s">
        <v>88</v>
      </c>
      <c r="L6987" t="s">
        <v>89</v>
      </c>
      <c r="M6987">
        <v>0</v>
      </c>
      <c r="N6987" t="s">
        <v>90</v>
      </c>
      <c r="O6987" s="1">
        <v>45169</v>
      </c>
      <c r="P6987" s="2"/>
      <c r="Q6987" s="2"/>
      <c r="R6987" s="1"/>
      <c r="U6987" s="1" t="str">
        <f t="shared" si="450"/>
        <v>2023</v>
      </c>
      <c r="V6987" s="1" t="str">
        <f>VLOOKUP(W6987,quarter[],2,FALSE)</f>
        <v>3rd</v>
      </c>
      <c r="W6987" s="1" t="str">
        <f t="shared" si="449"/>
        <v>August</v>
      </c>
      <c r="X6987" s="1" t="str">
        <f t="shared" si="451"/>
        <v>Perry, April</v>
      </c>
      <c r="Y6987" s="1"/>
      <c r="Z6987" s="1"/>
      <c r="AA6987" s="1" t="s">
        <v>18709</v>
      </c>
      <c r="AB6987" s="1"/>
      <c r="AC6987" s="1"/>
      <c r="AD6987" s="1"/>
      <c r="AE6987" s="1"/>
    </row>
    <row r="6988" spans="1:31">
      <c r="A6988" t="s">
        <v>18710</v>
      </c>
      <c r="B6988" s="1">
        <v>45162</v>
      </c>
      <c r="C6988" s="1" t="s">
        <v>50</v>
      </c>
      <c r="D6988" t="s">
        <v>18711</v>
      </c>
      <c r="E6988" t="s">
        <v>86</v>
      </c>
      <c r="F6988" s="16" t="s">
        <v>18712</v>
      </c>
      <c r="G6988" s="16"/>
      <c r="H6988" t="s">
        <v>18713</v>
      </c>
      <c r="I6988" t="s">
        <v>18026</v>
      </c>
      <c r="J6988" t="s">
        <v>87</v>
      </c>
      <c r="K6988" t="s">
        <v>88</v>
      </c>
      <c r="L6988" t="s">
        <v>89</v>
      </c>
      <c r="M6988">
        <v>0</v>
      </c>
      <c r="N6988" t="s">
        <v>90</v>
      </c>
      <c r="O6988" s="1">
        <v>45175</v>
      </c>
      <c r="P6988" s="2"/>
      <c r="Q6988" s="2"/>
      <c r="R6988" s="1"/>
      <c r="U6988" s="1" t="str">
        <f t="shared" si="450"/>
        <v>2023</v>
      </c>
      <c r="V6988" s="1" t="str">
        <f>VLOOKUP(W6988,quarter[],2,FALSE)</f>
        <v>3rd</v>
      </c>
      <c r="W6988" s="1" t="str">
        <f t="shared" si="449"/>
        <v>August</v>
      </c>
      <c r="X6988" s="1" t="str">
        <f t="shared" si="451"/>
        <v>Calo, Robyn</v>
      </c>
      <c r="Y6988" s="1"/>
      <c r="Z6988" s="1"/>
      <c r="AA6988" s="1" t="s">
        <v>18714</v>
      </c>
      <c r="AB6988" s="1"/>
      <c r="AC6988" s="1"/>
      <c r="AD6988" s="1"/>
      <c r="AE6988" s="1"/>
    </row>
    <row r="6989" spans="1:31">
      <c r="A6989" t="s">
        <v>18715</v>
      </c>
      <c r="B6989" s="1">
        <v>45163</v>
      </c>
      <c r="C6989" s="1" t="s">
        <v>49</v>
      </c>
      <c r="D6989" t="s">
        <v>18716</v>
      </c>
      <c r="E6989" t="s">
        <v>86</v>
      </c>
      <c r="F6989" s="16" t="s">
        <v>18717</v>
      </c>
      <c r="G6989" s="16"/>
      <c r="H6989" t="s">
        <v>13</v>
      </c>
      <c r="I6989" t="s">
        <v>13</v>
      </c>
      <c r="J6989" t="s">
        <v>87</v>
      </c>
      <c r="K6989" t="s">
        <v>88</v>
      </c>
      <c r="L6989" t="s">
        <v>89</v>
      </c>
      <c r="M6989">
        <v>0</v>
      </c>
      <c r="N6989" t="s">
        <v>90</v>
      </c>
      <c r="O6989" s="1">
        <v>45166</v>
      </c>
      <c r="P6989" s="2"/>
      <c r="Q6989" s="2"/>
      <c r="R6989" s="1"/>
      <c r="U6989" s="1" t="str">
        <f t="shared" si="450"/>
        <v>2023</v>
      </c>
      <c r="V6989" s="1" t="str">
        <f>VLOOKUP(W6989,quarter[],2,FALSE)</f>
        <v>3rd</v>
      </c>
      <c r="W6989" s="1" t="str">
        <f t="shared" si="449"/>
        <v>August</v>
      </c>
      <c r="X6989" s="1" t="str">
        <f t="shared" si="451"/>
        <v>Brake, Cassi</v>
      </c>
      <c r="Y6989" s="1"/>
      <c r="Z6989" s="1"/>
      <c r="AA6989" s="1" t="s">
        <v>2829</v>
      </c>
      <c r="AB6989" s="1"/>
      <c r="AC6989" s="1"/>
      <c r="AD6989" s="1"/>
      <c r="AE6989" s="1"/>
    </row>
    <row r="6990" spans="1:31">
      <c r="A6990" t="s">
        <v>18718</v>
      </c>
      <c r="B6990" s="1">
        <v>45163</v>
      </c>
      <c r="C6990" s="1" t="s">
        <v>48</v>
      </c>
      <c r="D6990" t="s">
        <v>18719</v>
      </c>
      <c r="E6990" t="s">
        <v>86</v>
      </c>
      <c r="F6990" s="16" t="s">
        <v>3343</v>
      </c>
      <c r="G6990" s="16"/>
      <c r="H6990" t="s">
        <v>18720</v>
      </c>
      <c r="I6990" t="s">
        <v>13</v>
      </c>
      <c r="J6990" t="s">
        <v>99</v>
      </c>
      <c r="K6990" t="s">
        <v>88</v>
      </c>
      <c r="L6990" t="s">
        <v>89</v>
      </c>
      <c r="M6990">
        <v>0</v>
      </c>
      <c r="N6990" t="s">
        <v>90</v>
      </c>
      <c r="O6990" s="1">
        <v>45168</v>
      </c>
      <c r="P6990" s="2"/>
      <c r="Q6990" s="2"/>
      <c r="R6990" s="1"/>
      <c r="U6990" s="1" t="str">
        <f t="shared" si="450"/>
        <v>2023</v>
      </c>
      <c r="V6990" s="1" t="str">
        <f>VLOOKUP(W6990,quarter[],2,FALSE)</f>
        <v>3rd</v>
      </c>
      <c r="W6990" s="1" t="str">
        <f t="shared" si="449"/>
        <v>August</v>
      </c>
      <c r="X6990" s="1" t="str">
        <f t="shared" si="451"/>
        <v>Alexander, Lindsay</v>
      </c>
      <c r="Y6990" s="1"/>
      <c r="Z6990" s="1"/>
      <c r="AA6990" s="1" t="s">
        <v>18721</v>
      </c>
      <c r="AB6990" s="1"/>
      <c r="AC6990" s="1"/>
      <c r="AD6990" s="1"/>
      <c r="AE6990" s="1"/>
    </row>
    <row r="6991" spans="1:31">
      <c r="A6991" t="s">
        <v>18722</v>
      </c>
      <c r="B6991" s="1">
        <v>45163</v>
      </c>
      <c r="C6991" s="1" t="s">
        <v>54</v>
      </c>
      <c r="D6991" t="s">
        <v>18217</v>
      </c>
      <c r="E6991" t="s">
        <v>86</v>
      </c>
      <c r="F6991" s="16" t="s">
        <v>18723</v>
      </c>
      <c r="G6991" s="16"/>
      <c r="H6991" t="s">
        <v>18724</v>
      </c>
      <c r="I6991" t="s">
        <v>18686</v>
      </c>
      <c r="J6991" t="s">
        <v>369</v>
      </c>
      <c r="K6991" t="s">
        <v>90</v>
      </c>
      <c r="L6991" t="s">
        <v>90</v>
      </c>
      <c r="M6991">
        <v>7</v>
      </c>
      <c r="N6991" t="s">
        <v>90</v>
      </c>
      <c r="O6991" s="1">
        <v>45183</v>
      </c>
      <c r="P6991" s="2"/>
      <c r="Q6991" s="2"/>
      <c r="R6991" s="1"/>
      <c r="U6991" s="1" t="str">
        <f t="shared" si="450"/>
        <v>2023</v>
      </c>
      <c r="V6991" s="1" t="str">
        <f>VLOOKUP(W6991,quarter[],2,FALSE)</f>
        <v>3rd</v>
      </c>
      <c r="W6991" s="1" t="str">
        <f t="shared" si="449"/>
        <v>August</v>
      </c>
      <c r="X6991" s="1" t="str">
        <f t="shared" si="451"/>
        <v>Pitts, Jeff</v>
      </c>
      <c r="Y6991" s="1"/>
      <c r="Z6991" s="1"/>
      <c r="AA6991" s="1" t="s">
        <v>18687</v>
      </c>
      <c r="AB6991" s="1"/>
      <c r="AC6991" s="1"/>
      <c r="AD6991" s="1"/>
      <c r="AE6991" s="1"/>
    </row>
    <row r="6992" spans="1:31">
      <c r="A6992" t="s">
        <v>18725</v>
      </c>
      <c r="B6992" s="1">
        <v>45163</v>
      </c>
      <c r="C6992" s="1" t="s">
        <v>54</v>
      </c>
      <c r="D6992" t="s">
        <v>18726</v>
      </c>
      <c r="E6992" t="s">
        <v>86</v>
      </c>
      <c r="F6992" s="16" t="s">
        <v>3969</v>
      </c>
      <c r="G6992" s="16"/>
      <c r="H6992" t="s">
        <v>18727</v>
      </c>
      <c r="I6992" t="s">
        <v>18686</v>
      </c>
      <c r="J6992" t="s">
        <v>369</v>
      </c>
      <c r="K6992" t="s">
        <v>90</v>
      </c>
      <c r="L6992" t="s">
        <v>90</v>
      </c>
      <c r="M6992">
        <v>7</v>
      </c>
      <c r="N6992" t="s">
        <v>90</v>
      </c>
      <c r="O6992" s="1">
        <v>45183</v>
      </c>
      <c r="P6992" s="2"/>
      <c r="Q6992" s="2"/>
      <c r="R6992" s="1"/>
      <c r="U6992" s="1" t="str">
        <f t="shared" si="450"/>
        <v>2023</v>
      </c>
      <c r="V6992" s="1" t="str">
        <f>VLOOKUP(W6992,quarter[],2,FALSE)</f>
        <v>3rd</v>
      </c>
      <c r="W6992" s="1" t="str">
        <f t="shared" si="449"/>
        <v>August</v>
      </c>
      <c r="X6992" s="1" t="str">
        <f t="shared" si="451"/>
        <v>Pitts, Jeff</v>
      </c>
      <c r="Y6992" s="1"/>
      <c r="Z6992" s="1"/>
      <c r="AA6992" s="1" t="s">
        <v>18687</v>
      </c>
      <c r="AB6992" s="1"/>
      <c r="AC6992" s="1"/>
      <c r="AD6992" s="1"/>
      <c r="AE6992" s="1"/>
    </row>
    <row r="6993" spans="1:31">
      <c r="A6993" t="s">
        <v>18728</v>
      </c>
      <c r="B6993" s="1">
        <v>45163</v>
      </c>
      <c r="C6993" s="1" t="s">
        <v>53</v>
      </c>
      <c r="D6993" t="s">
        <v>18729</v>
      </c>
      <c r="E6993" t="s">
        <v>86</v>
      </c>
      <c r="F6993" s="16" t="s">
        <v>8094</v>
      </c>
      <c r="G6993" s="16"/>
      <c r="H6993" t="s">
        <v>13</v>
      </c>
      <c r="I6993" t="s">
        <v>13</v>
      </c>
      <c r="J6993" t="s">
        <v>117</v>
      </c>
      <c r="K6993" t="s">
        <v>88</v>
      </c>
      <c r="L6993" t="s">
        <v>89</v>
      </c>
      <c r="M6993">
        <v>0</v>
      </c>
      <c r="N6993" t="s">
        <v>90</v>
      </c>
      <c r="O6993" s="1">
        <v>45169</v>
      </c>
      <c r="P6993" s="2"/>
      <c r="Q6993" s="2"/>
      <c r="R6993" s="1"/>
      <c r="U6993" s="1" t="str">
        <f t="shared" si="450"/>
        <v>2023</v>
      </c>
      <c r="V6993" s="1" t="str">
        <f>VLOOKUP(W6993,quarter[],2,FALSE)</f>
        <v>3rd</v>
      </c>
      <c r="W6993" s="1" t="str">
        <f t="shared" si="449"/>
        <v>August</v>
      </c>
      <c r="X6993" s="1" t="str">
        <f t="shared" si="451"/>
        <v>Perry, April</v>
      </c>
      <c r="Y6993" s="1"/>
      <c r="Z6993" s="1"/>
      <c r="AA6993" s="1" t="s">
        <v>18730</v>
      </c>
      <c r="AB6993" s="1"/>
      <c r="AC6993" s="1"/>
      <c r="AD6993" s="1"/>
      <c r="AE6993" s="1"/>
    </row>
    <row r="6994" spans="1:31">
      <c r="A6994" t="s">
        <v>18731</v>
      </c>
      <c r="B6994" s="1">
        <v>45163</v>
      </c>
      <c r="C6994" s="1" t="s">
        <v>50</v>
      </c>
      <c r="D6994" t="s">
        <v>15686</v>
      </c>
      <c r="E6994" t="s">
        <v>86</v>
      </c>
      <c r="F6994" s="16" t="s">
        <v>2518</v>
      </c>
      <c r="G6994" s="16"/>
      <c r="H6994" t="s">
        <v>18505</v>
      </c>
      <c r="I6994" t="s">
        <v>18732</v>
      </c>
      <c r="J6994" t="s">
        <v>87</v>
      </c>
      <c r="K6994" t="s">
        <v>90</v>
      </c>
      <c r="L6994" t="s">
        <v>89</v>
      </c>
      <c r="M6994">
        <v>0</v>
      </c>
      <c r="N6994" t="s">
        <v>90</v>
      </c>
      <c r="O6994" s="1">
        <v>45167</v>
      </c>
      <c r="P6994" s="2"/>
      <c r="Q6994" s="2"/>
      <c r="R6994" s="1"/>
      <c r="U6994" s="1" t="str">
        <f t="shared" si="450"/>
        <v>2023</v>
      </c>
      <c r="V6994" s="1" t="str">
        <f>VLOOKUP(W6994,quarter[],2,FALSE)</f>
        <v>3rd</v>
      </c>
      <c r="W6994" s="1" t="str">
        <f t="shared" si="449"/>
        <v>August</v>
      </c>
      <c r="X6994" s="1" t="str">
        <f t="shared" si="451"/>
        <v>Calo, Robyn</v>
      </c>
      <c r="Y6994" s="1"/>
      <c r="Z6994" s="1"/>
      <c r="AA6994" s="27" t="s">
        <v>18733</v>
      </c>
      <c r="AB6994" s="1"/>
      <c r="AC6994" s="1"/>
      <c r="AD6994" s="1"/>
      <c r="AE6994" s="1"/>
    </row>
    <row r="6995" spans="1:31">
      <c r="A6995" t="s">
        <v>18734</v>
      </c>
      <c r="B6995" s="1">
        <v>45163</v>
      </c>
      <c r="C6995" s="1" t="s">
        <v>49</v>
      </c>
      <c r="D6995" t="s">
        <v>18735</v>
      </c>
      <c r="E6995" t="s">
        <v>86</v>
      </c>
      <c r="F6995" s="16" t="s">
        <v>2098</v>
      </c>
      <c r="G6995" s="16"/>
      <c r="H6995" t="s">
        <v>13</v>
      </c>
      <c r="I6995" t="s">
        <v>13</v>
      </c>
      <c r="J6995" t="s">
        <v>87</v>
      </c>
      <c r="K6995" t="s">
        <v>88</v>
      </c>
      <c r="L6995" t="s">
        <v>89</v>
      </c>
      <c r="M6995">
        <v>0</v>
      </c>
      <c r="N6995" t="s">
        <v>90</v>
      </c>
      <c r="O6995" s="1">
        <v>45166</v>
      </c>
      <c r="P6995" s="2"/>
      <c r="Q6995" s="2"/>
      <c r="R6995" s="1"/>
      <c r="U6995" s="1" t="str">
        <f t="shared" si="450"/>
        <v>2023</v>
      </c>
      <c r="V6995" s="1" t="str">
        <f>VLOOKUP(W6995,quarter[],2,FALSE)</f>
        <v>3rd</v>
      </c>
      <c r="W6995" s="1" t="str">
        <f t="shared" si="449"/>
        <v>August</v>
      </c>
      <c r="X6995" s="1" t="str">
        <f t="shared" si="451"/>
        <v>Brake, Cassi</v>
      </c>
      <c r="Y6995" s="1"/>
      <c r="Z6995" s="1"/>
      <c r="AA6995" s="1" t="s">
        <v>430</v>
      </c>
      <c r="AB6995" s="1"/>
      <c r="AC6995" s="1"/>
      <c r="AD6995" s="1"/>
      <c r="AE6995" s="1"/>
    </row>
    <row r="6996" spans="1:31">
      <c r="A6996" t="s">
        <v>18736</v>
      </c>
      <c r="B6996" s="1">
        <v>45163</v>
      </c>
      <c r="C6996" s="1" t="s">
        <v>48</v>
      </c>
      <c r="D6996" t="s">
        <v>9766</v>
      </c>
      <c r="E6996" t="s">
        <v>86</v>
      </c>
      <c r="F6996" s="16" t="s">
        <v>8389</v>
      </c>
      <c r="G6996" s="16"/>
      <c r="H6996" t="s">
        <v>18737</v>
      </c>
      <c r="I6996" t="s">
        <v>18738</v>
      </c>
      <c r="J6996" t="s">
        <v>87</v>
      </c>
      <c r="K6996" t="s">
        <v>90</v>
      </c>
      <c r="L6996" t="s">
        <v>90</v>
      </c>
      <c r="M6996">
        <v>0</v>
      </c>
      <c r="N6996" t="s">
        <v>90</v>
      </c>
      <c r="O6996" s="1">
        <v>45174</v>
      </c>
      <c r="P6996" s="2"/>
      <c r="Q6996" s="2"/>
      <c r="R6996" s="1"/>
      <c r="U6996" s="1" t="str">
        <f t="shared" si="450"/>
        <v>2023</v>
      </c>
      <c r="V6996" s="1" t="str">
        <f>VLOOKUP(W6996,quarter[],2,FALSE)</f>
        <v>3rd</v>
      </c>
      <c r="W6996" s="1" t="str">
        <f t="shared" si="449"/>
        <v>August</v>
      </c>
      <c r="X6996" s="1" t="str">
        <f t="shared" si="451"/>
        <v>Alexander, Lindsay</v>
      </c>
      <c r="Y6996" s="1"/>
      <c r="Z6996" s="1"/>
      <c r="AA6996" s="1" t="s">
        <v>18739</v>
      </c>
      <c r="AB6996" s="1"/>
      <c r="AC6996" s="1"/>
      <c r="AD6996" s="1"/>
      <c r="AE6996" s="1"/>
    </row>
    <row r="6997" spans="1:31">
      <c r="A6997" t="s">
        <v>18740</v>
      </c>
      <c r="B6997" s="1">
        <v>45163</v>
      </c>
      <c r="C6997" s="1" t="s">
        <v>53</v>
      </c>
      <c r="D6997" t="s">
        <v>18741</v>
      </c>
      <c r="E6997" t="s">
        <v>86</v>
      </c>
      <c r="F6997" s="16" t="s">
        <v>99</v>
      </c>
      <c r="G6997" s="16"/>
      <c r="H6997" t="s">
        <v>13</v>
      </c>
      <c r="I6997" t="s">
        <v>13</v>
      </c>
      <c r="J6997" t="s">
        <v>99</v>
      </c>
      <c r="K6997" t="s">
        <v>88</v>
      </c>
      <c r="L6997" t="s">
        <v>89</v>
      </c>
      <c r="M6997">
        <v>0</v>
      </c>
      <c r="N6997" t="s">
        <v>90</v>
      </c>
      <c r="O6997" s="1">
        <v>45181</v>
      </c>
      <c r="P6997" s="2"/>
      <c r="Q6997" s="2"/>
      <c r="R6997" s="1"/>
      <c r="U6997" s="1" t="str">
        <f t="shared" si="450"/>
        <v>2023</v>
      </c>
      <c r="V6997" s="1" t="str">
        <f>VLOOKUP(W6997,quarter[],2,FALSE)</f>
        <v>3rd</v>
      </c>
      <c r="W6997" s="1" t="str">
        <f t="shared" si="449"/>
        <v>August</v>
      </c>
      <c r="X6997" s="1" t="str">
        <f t="shared" si="451"/>
        <v>Perry, April</v>
      </c>
      <c r="Y6997" s="1"/>
      <c r="Z6997" s="1"/>
      <c r="AA6997" s="1" t="s">
        <v>2786</v>
      </c>
      <c r="AB6997" s="1"/>
      <c r="AC6997" s="1"/>
      <c r="AD6997" s="1"/>
      <c r="AE6997" s="1"/>
    </row>
    <row r="6998" spans="1:31">
      <c r="A6998" t="s">
        <v>18742</v>
      </c>
      <c r="B6998" s="1">
        <v>45163</v>
      </c>
      <c r="C6998" s="1" t="s">
        <v>50</v>
      </c>
      <c r="D6998" t="s">
        <v>18743</v>
      </c>
      <c r="E6998" t="s">
        <v>86</v>
      </c>
      <c r="F6998" s="16" t="s">
        <v>18744</v>
      </c>
      <c r="G6998" s="16"/>
      <c r="H6998" t="s">
        <v>18745</v>
      </c>
      <c r="I6998" t="s">
        <v>13</v>
      </c>
      <c r="J6998" t="s">
        <v>99</v>
      </c>
      <c r="K6998" t="s">
        <v>88</v>
      </c>
      <c r="L6998" t="s">
        <v>89</v>
      </c>
      <c r="M6998">
        <v>0</v>
      </c>
      <c r="N6998" t="s">
        <v>90</v>
      </c>
      <c r="O6998" s="1">
        <v>45195</v>
      </c>
      <c r="P6998" s="2"/>
      <c r="Q6998" s="2"/>
      <c r="R6998" s="1"/>
      <c r="U6998" s="1" t="str">
        <f t="shared" si="450"/>
        <v>2023</v>
      </c>
      <c r="V6998" s="1" t="str">
        <f>VLOOKUP(W6998,quarter[],2,FALSE)</f>
        <v>3rd</v>
      </c>
      <c r="W6998" s="1" t="str">
        <f t="shared" si="449"/>
        <v>August</v>
      </c>
      <c r="X6998" s="1" t="str">
        <f t="shared" si="451"/>
        <v>Calo, Robyn</v>
      </c>
      <c r="Y6998" s="1"/>
      <c r="Z6998" s="1"/>
      <c r="AA6998" s="1" t="s">
        <v>1376</v>
      </c>
      <c r="AB6998" s="1"/>
      <c r="AC6998" s="1"/>
      <c r="AD6998" s="1"/>
      <c r="AE6998" s="1"/>
    </row>
    <row r="6999" spans="1:31">
      <c r="A6999" t="s">
        <v>18746</v>
      </c>
      <c r="B6999" s="1">
        <v>45163</v>
      </c>
      <c r="C6999" s="1" t="s">
        <v>49</v>
      </c>
      <c r="D6999" t="s">
        <v>18747</v>
      </c>
      <c r="E6999" t="s">
        <v>86</v>
      </c>
      <c r="F6999" s="16" t="s">
        <v>3969</v>
      </c>
      <c r="G6999" s="16"/>
      <c r="H6999" t="s">
        <v>13</v>
      </c>
      <c r="I6999" t="s">
        <v>13</v>
      </c>
      <c r="J6999" t="s">
        <v>87</v>
      </c>
      <c r="K6999" t="s">
        <v>88</v>
      </c>
      <c r="L6999" t="s">
        <v>89</v>
      </c>
      <c r="M6999">
        <v>0</v>
      </c>
      <c r="N6999" t="s">
        <v>90</v>
      </c>
      <c r="O6999" s="1">
        <v>45167</v>
      </c>
      <c r="P6999" s="2"/>
      <c r="Q6999" s="2"/>
      <c r="R6999" s="1"/>
      <c r="U6999" s="1" t="str">
        <f t="shared" si="450"/>
        <v>2023</v>
      </c>
      <c r="V6999" s="1" t="str">
        <f>VLOOKUP(W6999,quarter[],2,FALSE)</f>
        <v>3rd</v>
      </c>
      <c r="W6999" s="1" t="str">
        <f t="shared" si="449"/>
        <v>August</v>
      </c>
      <c r="X6999" s="1" t="str">
        <f t="shared" si="451"/>
        <v>Brake, Cassi</v>
      </c>
      <c r="Y6999" s="1"/>
      <c r="Z6999" s="1"/>
      <c r="AA6999" s="1" t="s">
        <v>18748</v>
      </c>
      <c r="AB6999" s="1"/>
      <c r="AC6999" s="1"/>
      <c r="AD6999" s="1"/>
      <c r="AE6999" s="1"/>
    </row>
    <row r="7000" spans="1:31">
      <c r="A7000" t="s">
        <v>18749</v>
      </c>
      <c r="B7000" s="1">
        <v>45163</v>
      </c>
      <c r="C7000" s="1" t="s">
        <v>48</v>
      </c>
      <c r="D7000" t="s">
        <v>3306</v>
      </c>
      <c r="E7000" t="s">
        <v>86</v>
      </c>
      <c r="F7000" s="16" t="s">
        <v>18750</v>
      </c>
      <c r="G7000" s="16"/>
      <c r="H7000" t="s">
        <v>18751</v>
      </c>
      <c r="I7000" t="s">
        <v>18752</v>
      </c>
      <c r="J7000" t="s">
        <v>87</v>
      </c>
      <c r="K7000" t="s">
        <v>90</v>
      </c>
      <c r="L7000" t="s">
        <v>90</v>
      </c>
      <c r="M7000">
        <v>0</v>
      </c>
      <c r="N7000" t="s">
        <v>90</v>
      </c>
      <c r="O7000" s="1">
        <v>45174</v>
      </c>
      <c r="P7000" s="2"/>
      <c r="Q7000" s="2"/>
      <c r="R7000" s="1"/>
      <c r="U7000" s="1" t="str">
        <f t="shared" si="450"/>
        <v>2023</v>
      </c>
      <c r="V7000" s="1" t="str">
        <f>VLOOKUP(W7000,quarter[],2,FALSE)</f>
        <v>3rd</v>
      </c>
      <c r="W7000" s="1" t="str">
        <f t="shared" si="449"/>
        <v>August</v>
      </c>
      <c r="X7000" s="1" t="str">
        <f t="shared" si="451"/>
        <v>Alexander, Lindsay</v>
      </c>
      <c r="Y7000" s="1"/>
      <c r="Z7000" s="1"/>
      <c r="AA7000" s="1" t="s">
        <v>18753</v>
      </c>
      <c r="AB7000" s="1"/>
      <c r="AC7000" s="1"/>
      <c r="AD7000" s="1"/>
      <c r="AE7000" s="1"/>
    </row>
    <row r="7001" spans="1:31">
      <c r="A7001" t="s">
        <v>18754</v>
      </c>
      <c r="B7001" s="1">
        <v>45163</v>
      </c>
      <c r="C7001" s="1" t="s">
        <v>53</v>
      </c>
      <c r="D7001" t="s">
        <v>18755</v>
      </c>
      <c r="E7001" t="s">
        <v>86</v>
      </c>
      <c r="F7001" s="16" t="s">
        <v>18756</v>
      </c>
      <c r="G7001" s="16"/>
      <c r="H7001" t="s">
        <v>18757</v>
      </c>
      <c r="I7001" t="s">
        <v>13</v>
      </c>
      <c r="J7001" t="s">
        <v>87</v>
      </c>
      <c r="K7001" t="s">
        <v>88</v>
      </c>
      <c r="L7001" t="s">
        <v>89</v>
      </c>
      <c r="M7001">
        <v>0</v>
      </c>
      <c r="N7001" t="s">
        <v>90</v>
      </c>
      <c r="O7001" s="1">
        <v>45166</v>
      </c>
      <c r="P7001" s="2"/>
      <c r="Q7001" s="2"/>
      <c r="R7001" s="1"/>
      <c r="U7001" s="1" t="str">
        <f t="shared" si="450"/>
        <v>2023</v>
      </c>
      <c r="V7001" s="1" t="str">
        <f>VLOOKUP(W7001,quarter[],2,FALSE)</f>
        <v>3rd</v>
      </c>
      <c r="W7001" s="1" t="str">
        <f t="shared" si="449"/>
        <v>August</v>
      </c>
      <c r="X7001" s="1" t="str">
        <f t="shared" si="451"/>
        <v>Perry, April</v>
      </c>
      <c r="Y7001" s="1"/>
      <c r="Z7001" s="1"/>
      <c r="AA7001" s="1" t="s">
        <v>16730</v>
      </c>
      <c r="AB7001" s="1"/>
      <c r="AC7001" s="1"/>
      <c r="AD7001" s="1"/>
      <c r="AE7001" s="1"/>
    </row>
    <row r="7002" spans="1:31">
      <c r="A7002" t="s">
        <v>18758</v>
      </c>
      <c r="B7002" s="1">
        <v>45163</v>
      </c>
      <c r="C7002" s="1" t="s">
        <v>53</v>
      </c>
      <c r="D7002" t="s">
        <v>9766</v>
      </c>
      <c r="E7002" t="s">
        <v>86</v>
      </c>
      <c r="F7002" s="16" t="s">
        <v>17582</v>
      </c>
      <c r="G7002" s="16"/>
      <c r="H7002" t="s">
        <v>17583</v>
      </c>
      <c r="I7002" t="s">
        <v>18759</v>
      </c>
      <c r="J7002" t="s">
        <v>87</v>
      </c>
      <c r="K7002" t="s">
        <v>90</v>
      </c>
      <c r="L7002" t="s">
        <v>90</v>
      </c>
      <c r="M7002">
        <v>0</v>
      </c>
      <c r="N7002" t="s">
        <v>90</v>
      </c>
      <c r="O7002" s="1">
        <v>45180</v>
      </c>
      <c r="P7002" s="2"/>
      <c r="Q7002" s="2"/>
      <c r="R7002" s="1"/>
      <c r="U7002" s="1" t="str">
        <f t="shared" si="450"/>
        <v>2023</v>
      </c>
      <c r="V7002" s="1" t="str">
        <f>VLOOKUP(W7002,quarter[],2,FALSE)</f>
        <v>3rd</v>
      </c>
      <c r="W7002" s="1" t="str">
        <f t="shared" si="449"/>
        <v>August</v>
      </c>
      <c r="X7002" s="1" t="str">
        <f t="shared" si="451"/>
        <v>Perry, April</v>
      </c>
      <c r="Y7002" s="1"/>
      <c r="Z7002" s="1"/>
      <c r="AA7002" s="1" t="s">
        <v>17457</v>
      </c>
      <c r="AB7002" s="1"/>
      <c r="AC7002" s="1"/>
      <c r="AD7002" s="1"/>
      <c r="AE7002" s="1"/>
    </row>
    <row r="7003" spans="1:31">
      <c r="A7003" t="s">
        <v>18760</v>
      </c>
      <c r="B7003" s="1">
        <v>45164</v>
      </c>
      <c r="C7003" s="1" t="s">
        <v>54</v>
      </c>
      <c r="D7003" t="s">
        <v>4184</v>
      </c>
      <c r="E7003" t="s">
        <v>86</v>
      </c>
      <c r="F7003" s="16" t="s">
        <v>9244</v>
      </c>
      <c r="G7003" s="16"/>
      <c r="H7003" t="s">
        <v>13</v>
      </c>
      <c r="I7003" t="s">
        <v>18761</v>
      </c>
      <c r="J7003" t="s">
        <v>369</v>
      </c>
      <c r="K7003" t="s">
        <v>90</v>
      </c>
      <c r="L7003" t="s">
        <v>90</v>
      </c>
      <c r="M7003">
        <v>0</v>
      </c>
      <c r="N7003" t="s">
        <v>90</v>
      </c>
      <c r="O7003" s="1">
        <v>45195</v>
      </c>
      <c r="P7003" s="2"/>
      <c r="Q7003" s="2"/>
      <c r="R7003" s="1"/>
      <c r="U7003" s="1" t="str">
        <f t="shared" si="450"/>
        <v>2023</v>
      </c>
      <c r="V7003" s="1" t="str">
        <f>VLOOKUP(W7003,quarter[],2,FALSE)</f>
        <v>3rd</v>
      </c>
      <c r="W7003" s="1" t="str">
        <f t="shared" si="449"/>
        <v>August</v>
      </c>
      <c r="X7003" s="1" t="str">
        <f t="shared" si="451"/>
        <v>Pitts, Jeff</v>
      </c>
      <c r="Y7003" s="1"/>
      <c r="Z7003" s="1"/>
      <c r="AA7003" s="1" t="s">
        <v>146</v>
      </c>
      <c r="AB7003" s="1"/>
      <c r="AC7003" s="1"/>
      <c r="AD7003" s="1"/>
      <c r="AE7003" s="1"/>
    </row>
    <row r="7004" spans="1:31">
      <c r="A7004" t="s">
        <v>18762</v>
      </c>
      <c r="B7004" s="1">
        <v>45165</v>
      </c>
      <c r="C7004" s="1" t="s">
        <v>50</v>
      </c>
      <c r="D7004" t="s">
        <v>18763</v>
      </c>
      <c r="E7004" t="s">
        <v>86</v>
      </c>
      <c r="F7004" s="16" t="s">
        <v>99</v>
      </c>
      <c r="G7004" s="16"/>
      <c r="H7004" t="s">
        <v>13</v>
      </c>
      <c r="I7004" t="s">
        <v>13</v>
      </c>
      <c r="J7004" t="s">
        <v>99</v>
      </c>
      <c r="K7004" t="s">
        <v>88</v>
      </c>
      <c r="L7004" t="s">
        <v>89</v>
      </c>
      <c r="M7004">
        <v>0</v>
      </c>
      <c r="N7004" t="s">
        <v>90</v>
      </c>
      <c r="O7004" s="1">
        <v>45166</v>
      </c>
      <c r="P7004" s="2"/>
      <c r="Q7004" s="2"/>
      <c r="R7004" s="1"/>
      <c r="U7004" s="1" t="str">
        <f t="shared" si="450"/>
        <v>2023</v>
      </c>
      <c r="V7004" s="1" t="str">
        <f>VLOOKUP(W7004,quarter[],2,FALSE)</f>
        <v>3rd</v>
      </c>
      <c r="W7004" s="1" t="str">
        <f t="shared" si="449"/>
        <v>August</v>
      </c>
      <c r="X7004" s="1" t="str">
        <f t="shared" si="451"/>
        <v>Calo, Robyn</v>
      </c>
      <c r="Y7004" s="1"/>
      <c r="Z7004" s="1"/>
      <c r="AA7004" s="1" t="s">
        <v>6303</v>
      </c>
      <c r="AB7004" s="1"/>
      <c r="AC7004" s="1"/>
      <c r="AD7004" s="1"/>
      <c r="AE7004" s="1"/>
    </row>
    <row r="7005" spans="1:31">
      <c r="A7005" t="s">
        <v>18764</v>
      </c>
      <c r="B7005" s="1">
        <v>45165</v>
      </c>
      <c r="C7005" s="1" t="s">
        <v>54</v>
      </c>
      <c r="D7005" t="s">
        <v>18765</v>
      </c>
      <c r="E7005" t="s">
        <v>86</v>
      </c>
      <c r="F7005" s="16" t="s">
        <v>3969</v>
      </c>
      <c r="G7005" s="16"/>
      <c r="H7005" t="s">
        <v>13</v>
      </c>
      <c r="I7005" t="s">
        <v>18766</v>
      </c>
      <c r="J7005" t="s">
        <v>369</v>
      </c>
      <c r="K7005" t="s">
        <v>90</v>
      </c>
      <c r="L7005" t="s">
        <v>90</v>
      </c>
      <c r="M7005">
        <v>0</v>
      </c>
      <c r="N7005" t="s">
        <v>90</v>
      </c>
      <c r="O7005" s="1">
        <v>45174</v>
      </c>
      <c r="P7005" s="2"/>
      <c r="Q7005" s="2"/>
      <c r="R7005" s="1"/>
      <c r="U7005" s="1" t="str">
        <f t="shared" si="450"/>
        <v>2023</v>
      </c>
      <c r="V7005" s="1" t="str">
        <f>VLOOKUP(W7005,quarter[],2,FALSE)</f>
        <v>3rd</v>
      </c>
      <c r="W7005" s="1" t="str">
        <f t="shared" si="449"/>
        <v>August</v>
      </c>
      <c r="X7005" s="1" t="str">
        <f t="shared" si="451"/>
        <v>Pitts, Jeff</v>
      </c>
      <c r="Y7005" s="1"/>
      <c r="Z7005" s="1"/>
      <c r="AA7005" s="1" t="s">
        <v>18767</v>
      </c>
      <c r="AB7005" s="1"/>
      <c r="AC7005" s="1"/>
      <c r="AD7005" s="1"/>
      <c r="AE7005" s="1"/>
    </row>
    <row r="7006" spans="1:31">
      <c r="A7006" t="s">
        <v>18768</v>
      </c>
      <c r="B7006" s="1">
        <v>45166</v>
      </c>
      <c r="C7006" s="1" t="s">
        <v>49</v>
      </c>
      <c r="D7006" t="s">
        <v>18605</v>
      </c>
      <c r="E7006" t="s">
        <v>86</v>
      </c>
      <c r="F7006" s="16" t="s">
        <v>18769</v>
      </c>
      <c r="G7006" s="16"/>
      <c r="H7006" t="s">
        <v>18387</v>
      </c>
      <c r="I7006" t="s">
        <v>18388</v>
      </c>
      <c r="J7006" t="s">
        <v>87</v>
      </c>
      <c r="K7006" t="s">
        <v>90</v>
      </c>
      <c r="L7006" t="s">
        <v>90</v>
      </c>
      <c r="M7006">
        <v>0</v>
      </c>
      <c r="N7006" t="s">
        <v>90</v>
      </c>
      <c r="O7006" s="1">
        <v>45175</v>
      </c>
      <c r="P7006" s="2"/>
      <c r="Q7006" s="2"/>
      <c r="R7006" s="1"/>
      <c r="U7006" s="1" t="str">
        <f t="shared" si="450"/>
        <v>2023</v>
      </c>
      <c r="V7006" s="1" t="str">
        <f>VLOOKUP(W7006,quarter[],2,FALSE)</f>
        <v>3rd</v>
      </c>
      <c r="W7006" s="1" t="str">
        <f t="shared" si="449"/>
        <v>August</v>
      </c>
      <c r="X7006" s="1" t="str">
        <f t="shared" si="451"/>
        <v>Brake, Cassi</v>
      </c>
      <c r="Y7006" s="1"/>
      <c r="Z7006" s="1"/>
      <c r="AA7006" s="1" t="s">
        <v>18770</v>
      </c>
      <c r="AB7006" s="1"/>
      <c r="AC7006" s="1"/>
      <c r="AD7006" s="1"/>
      <c r="AE7006" s="1"/>
    </row>
    <row r="7007" spans="1:31">
      <c r="A7007" t="s">
        <v>18771</v>
      </c>
      <c r="B7007" s="1">
        <v>45166</v>
      </c>
      <c r="C7007" s="1" t="s">
        <v>48</v>
      </c>
      <c r="D7007" t="s">
        <v>18772</v>
      </c>
      <c r="E7007" t="s">
        <v>86</v>
      </c>
      <c r="F7007" s="16" t="s">
        <v>2098</v>
      </c>
      <c r="G7007" s="16"/>
      <c r="H7007" t="s">
        <v>18773</v>
      </c>
      <c r="I7007" t="s">
        <v>13</v>
      </c>
      <c r="J7007" t="s">
        <v>87</v>
      </c>
      <c r="K7007" t="s">
        <v>88</v>
      </c>
      <c r="L7007" t="s">
        <v>89</v>
      </c>
      <c r="M7007">
        <v>0</v>
      </c>
      <c r="N7007" t="s">
        <v>90</v>
      </c>
      <c r="O7007" s="1">
        <v>45168</v>
      </c>
      <c r="P7007" s="2"/>
      <c r="Q7007" s="2"/>
      <c r="R7007" s="1"/>
      <c r="U7007" s="1" t="str">
        <f t="shared" si="450"/>
        <v>2023</v>
      </c>
      <c r="V7007" s="1" t="str">
        <f>VLOOKUP(W7007,quarter[],2,FALSE)</f>
        <v>3rd</v>
      </c>
      <c r="W7007" s="1" t="str">
        <f t="shared" si="449"/>
        <v>August</v>
      </c>
      <c r="X7007" s="1" t="str">
        <f t="shared" si="451"/>
        <v>Alexander, Lindsay</v>
      </c>
      <c r="Y7007" s="1"/>
      <c r="Z7007" s="1"/>
      <c r="AA7007" s="1" t="s">
        <v>18774</v>
      </c>
      <c r="AB7007" s="1"/>
      <c r="AC7007" s="1"/>
      <c r="AD7007" s="1"/>
      <c r="AE7007" s="1"/>
    </row>
    <row r="7008" spans="1:31">
      <c r="A7008" t="s">
        <v>18775</v>
      </c>
      <c r="B7008" s="1">
        <v>45163</v>
      </c>
      <c r="C7008" s="1" t="s">
        <v>53</v>
      </c>
      <c r="D7008" t="s">
        <v>14181</v>
      </c>
      <c r="E7008" t="s">
        <v>86</v>
      </c>
      <c r="F7008" s="16" t="s">
        <v>18776</v>
      </c>
      <c r="G7008" s="16"/>
      <c r="H7008" t="s">
        <v>13</v>
      </c>
      <c r="I7008" t="s">
        <v>13</v>
      </c>
      <c r="J7008" t="s">
        <v>87</v>
      </c>
      <c r="K7008" t="s">
        <v>88</v>
      </c>
      <c r="L7008" t="s">
        <v>89</v>
      </c>
      <c r="M7008">
        <v>0</v>
      </c>
      <c r="N7008" t="s">
        <v>90</v>
      </c>
      <c r="O7008" s="1">
        <v>45166</v>
      </c>
      <c r="P7008" s="2"/>
      <c r="Q7008" s="2"/>
      <c r="R7008" s="1"/>
      <c r="U7008" s="1" t="str">
        <f t="shared" si="450"/>
        <v>2023</v>
      </c>
      <c r="V7008" s="1" t="str">
        <f>VLOOKUP(W7008,quarter[],2,FALSE)</f>
        <v>3rd</v>
      </c>
      <c r="W7008" s="1" t="str">
        <f t="shared" si="449"/>
        <v>August</v>
      </c>
      <c r="X7008" s="1" t="str">
        <f t="shared" si="451"/>
        <v>Perry, April</v>
      </c>
      <c r="Y7008" s="1"/>
      <c r="Z7008" s="1"/>
      <c r="AA7008" s="1" t="s">
        <v>834</v>
      </c>
      <c r="AB7008" s="1"/>
      <c r="AC7008" s="1"/>
      <c r="AD7008" s="1"/>
      <c r="AE7008" s="1"/>
    </row>
    <row r="7009" spans="1:31">
      <c r="A7009" t="s">
        <v>18777</v>
      </c>
      <c r="B7009" s="1">
        <v>45166</v>
      </c>
      <c r="C7009" s="1" t="s">
        <v>49</v>
      </c>
      <c r="D7009" t="s">
        <v>18778</v>
      </c>
      <c r="E7009" t="s">
        <v>86</v>
      </c>
      <c r="F7009" s="16" t="s">
        <v>18779</v>
      </c>
      <c r="G7009" s="16"/>
      <c r="H7009" t="s">
        <v>18780</v>
      </c>
      <c r="I7009" t="s">
        <v>13</v>
      </c>
      <c r="J7009" t="s">
        <v>87</v>
      </c>
      <c r="K7009" t="s">
        <v>90</v>
      </c>
      <c r="L7009" t="s">
        <v>90</v>
      </c>
      <c r="M7009">
        <v>2</v>
      </c>
      <c r="N7009" t="s">
        <v>90</v>
      </c>
      <c r="O7009" s="1">
        <v>45181</v>
      </c>
      <c r="P7009" s="2"/>
      <c r="Q7009" s="2"/>
      <c r="R7009" s="1"/>
      <c r="U7009" s="1" t="str">
        <f t="shared" si="450"/>
        <v>2023</v>
      </c>
      <c r="V7009" s="1" t="str">
        <f>VLOOKUP(W7009,quarter[],2,FALSE)</f>
        <v>3rd</v>
      </c>
      <c r="W7009" s="1" t="str">
        <f t="shared" si="449"/>
        <v>August</v>
      </c>
      <c r="X7009" s="1" t="str">
        <f t="shared" si="451"/>
        <v>Brake, Cassi</v>
      </c>
      <c r="Y7009" s="1"/>
      <c r="Z7009" s="1"/>
      <c r="AA7009" s="1" t="s">
        <v>5529</v>
      </c>
      <c r="AB7009" s="1"/>
      <c r="AC7009" s="1"/>
      <c r="AD7009" s="1"/>
      <c r="AE7009" s="1"/>
    </row>
    <row r="7010" spans="1:31">
      <c r="A7010" t="s">
        <v>18781</v>
      </c>
      <c r="B7010" s="1">
        <v>45166</v>
      </c>
      <c r="C7010" s="1" t="s">
        <v>53</v>
      </c>
      <c r="D7010" t="s">
        <v>14181</v>
      </c>
      <c r="E7010" t="s">
        <v>86</v>
      </c>
      <c r="F7010" s="16" t="s">
        <v>18782</v>
      </c>
      <c r="G7010" s="16"/>
      <c r="H7010" t="s">
        <v>18783</v>
      </c>
      <c r="I7010" t="s">
        <v>13</v>
      </c>
      <c r="J7010" t="s">
        <v>87</v>
      </c>
      <c r="K7010" t="s">
        <v>88</v>
      </c>
      <c r="L7010" t="s">
        <v>89</v>
      </c>
      <c r="M7010">
        <v>0</v>
      </c>
      <c r="N7010" t="s">
        <v>90</v>
      </c>
      <c r="O7010" s="1">
        <v>45167</v>
      </c>
      <c r="P7010" s="2"/>
      <c r="Q7010" s="2"/>
      <c r="R7010" s="1"/>
      <c r="U7010" s="1" t="str">
        <f t="shared" si="450"/>
        <v>2023</v>
      </c>
      <c r="V7010" s="1" t="str">
        <f>VLOOKUP(W7010,quarter[],2,FALSE)</f>
        <v>3rd</v>
      </c>
      <c r="W7010" s="1" t="str">
        <f t="shared" si="449"/>
        <v>August</v>
      </c>
      <c r="X7010" s="1" t="str">
        <f t="shared" si="451"/>
        <v>Perry, April</v>
      </c>
      <c r="Y7010" s="1"/>
      <c r="Z7010" s="1"/>
      <c r="AA7010" s="1" t="s">
        <v>18784</v>
      </c>
      <c r="AB7010" s="1"/>
      <c r="AC7010" s="1"/>
      <c r="AD7010" s="1"/>
      <c r="AE7010" s="1"/>
    </row>
    <row r="7011" spans="1:31">
      <c r="A7011" t="s">
        <v>18785</v>
      </c>
      <c r="B7011" s="1">
        <v>45166</v>
      </c>
      <c r="C7011" s="1" t="s">
        <v>53</v>
      </c>
      <c r="D7011" t="s">
        <v>18786</v>
      </c>
      <c r="E7011" t="s">
        <v>86</v>
      </c>
      <c r="F7011" s="16" t="s">
        <v>18787</v>
      </c>
      <c r="G7011" s="16"/>
      <c r="H7011" t="s">
        <v>17728</v>
      </c>
      <c r="I7011" t="s">
        <v>13</v>
      </c>
      <c r="J7011" t="s">
        <v>99</v>
      </c>
      <c r="K7011" t="s">
        <v>88</v>
      </c>
      <c r="L7011" t="s">
        <v>89</v>
      </c>
      <c r="M7011">
        <v>0</v>
      </c>
      <c r="N7011" t="s">
        <v>90</v>
      </c>
      <c r="O7011" s="1">
        <v>45181</v>
      </c>
      <c r="P7011" s="2"/>
      <c r="Q7011" s="2"/>
      <c r="R7011" s="1"/>
      <c r="U7011" s="1" t="str">
        <f t="shared" si="450"/>
        <v>2023</v>
      </c>
      <c r="V7011" s="1" t="str">
        <f>VLOOKUP(W7011,quarter[],2,FALSE)</f>
        <v>3rd</v>
      </c>
      <c r="W7011" s="1" t="str">
        <f t="shared" si="449"/>
        <v>August</v>
      </c>
      <c r="X7011" s="1" t="str">
        <f t="shared" si="451"/>
        <v>Perry, April</v>
      </c>
      <c r="Y7011" s="1"/>
      <c r="Z7011" s="1"/>
      <c r="AA7011" s="1" t="s">
        <v>18788</v>
      </c>
      <c r="AB7011" s="1"/>
      <c r="AC7011" s="1"/>
      <c r="AD7011" s="1"/>
      <c r="AE7011" s="1"/>
    </row>
    <row r="7012" spans="1:31">
      <c r="A7012" t="s">
        <v>18789</v>
      </c>
      <c r="B7012" s="1">
        <v>45166</v>
      </c>
      <c r="C7012" s="1" t="s">
        <v>50</v>
      </c>
      <c r="D7012" t="s">
        <v>11520</v>
      </c>
      <c r="E7012" t="s">
        <v>86</v>
      </c>
      <c r="F7012" s="16" t="s">
        <v>18790</v>
      </c>
      <c r="G7012" s="16"/>
      <c r="H7012" t="s">
        <v>18791</v>
      </c>
      <c r="I7012" t="s">
        <v>18792</v>
      </c>
      <c r="J7012" t="s">
        <v>87</v>
      </c>
      <c r="K7012" t="s">
        <v>90</v>
      </c>
      <c r="L7012" t="s">
        <v>90</v>
      </c>
      <c r="M7012">
        <v>3</v>
      </c>
      <c r="N7012" t="s">
        <v>90</v>
      </c>
      <c r="O7012" s="1">
        <v>45190</v>
      </c>
      <c r="P7012" s="2"/>
      <c r="Q7012" s="2"/>
      <c r="R7012" s="1"/>
      <c r="U7012" s="1" t="str">
        <f t="shared" si="450"/>
        <v>2023</v>
      </c>
      <c r="V7012" s="1" t="str">
        <f>VLOOKUP(W7012,quarter[],2,FALSE)</f>
        <v>3rd</v>
      </c>
      <c r="W7012" s="1" t="str">
        <f t="shared" si="449"/>
        <v>August</v>
      </c>
      <c r="X7012" s="1" t="str">
        <f t="shared" si="451"/>
        <v>Calo, Robyn</v>
      </c>
      <c r="Y7012" s="1"/>
      <c r="Z7012" s="1"/>
      <c r="AA7012" s="1" t="s">
        <v>12626</v>
      </c>
      <c r="AB7012" s="1"/>
      <c r="AC7012" s="1"/>
      <c r="AD7012" s="1"/>
      <c r="AE7012" s="1"/>
    </row>
    <row r="7013" spans="1:31">
      <c r="A7013" t="s">
        <v>18793</v>
      </c>
      <c r="B7013" s="1">
        <v>45166</v>
      </c>
      <c r="C7013" s="1" t="s">
        <v>49</v>
      </c>
      <c r="D7013" t="s">
        <v>18794</v>
      </c>
      <c r="E7013" t="s">
        <v>86</v>
      </c>
      <c r="F7013" s="16" t="s">
        <v>87</v>
      </c>
      <c r="G7013" s="16"/>
      <c r="H7013" t="s">
        <v>13</v>
      </c>
      <c r="I7013" t="s">
        <v>13</v>
      </c>
      <c r="J7013" t="s">
        <v>87</v>
      </c>
      <c r="K7013" t="s">
        <v>88</v>
      </c>
      <c r="L7013" t="s">
        <v>89</v>
      </c>
      <c r="M7013">
        <v>0</v>
      </c>
      <c r="N7013" t="s">
        <v>90</v>
      </c>
      <c r="O7013" s="1">
        <v>45167</v>
      </c>
      <c r="P7013" s="2"/>
      <c r="Q7013" s="2"/>
      <c r="R7013" s="1"/>
      <c r="U7013" s="1" t="str">
        <f t="shared" si="450"/>
        <v>2023</v>
      </c>
      <c r="V7013" s="1" t="str">
        <f>VLOOKUP(W7013,quarter[],2,FALSE)</f>
        <v>3rd</v>
      </c>
      <c r="W7013" s="1" t="str">
        <f t="shared" si="449"/>
        <v>August</v>
      </c>
      <c r="X7013" s="1" t="str">
        <f t="shared" si="451"/>
        <v>Brake, Cassi</v>
      </c>
      <c r="Y7013" s="1"/>
      <c r="Z7013" s="1"/>
      <c r="AA7013" s="1" t="s">
        <v>430</v>
      </c>
      <c r="AB7013" s="1"/>
      <c r="AC7013" s="1"/>
      <c r="AD7013" s="1"/>
      <c r="AE7013" s="1"/>
    </row>
    <row r="7014" spans="1:31">
      <c r="A7014" t="s">
        <v>18795</v>
      </c>
      <c r="B7014" s="1">
        <v>45166</v>
      </c>
      <c r="C7014" s="1" t="s">
        <v>48</v>
      </c>
      <c r="D7014" t="s">
        <v>18796</v>
      </c>
      <c r="E7014" t="s">
        <v>86</v>
      </c>
      <c r="F7014" s="16" t="s">
        <v>1836</v>
      </c>
      <c r="G7014" s="16"/>
      <c r="H7014" t="s">
        <v>18797</v>
      </c>
      <c r="I7014" t="s">
        <v>13</v>
      </c>
      <c r="J7014" t="s">
        <v>99</v>
      </c>
      <c r="K7014" t="s">
        <v>88</v>
      </c>
      <c r="L7014" t="s">
        <v>89</v>
      </c>
      <c r="M7014">
        <v>0</v>
      </c>
      <c r="N7014" t="s">
        <v>90</v>
      </c>
      <c r="O7014" s="1">
        <v>45175</v>
      </c>
      <c r="P7014" s="2"/>
      <c r="Q7014" s="2"/>
      <c r="R7014" s="1"/>
      <c r="U7014" s="1" t="str">
        <f t="shared" si="450"/>
        <v>2023</v>
      </c>
      <c r="V7014" s="1" t="str">
        <f>VLOOKUP(W7014,quarter[],2,FALSE)</f>
        <v>3rd</v>
      </c>
      <c r="W7014" s="1" t="str">
        <f t="shared" si="449"/>
        <v>August</v>
      </c>
      <c r="X7014" s="1" t="str">
        <f t="shared" si="451"/>
        <v>Alexander, Lindsay</v>
      </c>
      <c r="Y7014" s="1"/>
      <c r="Z7014" s="1"/>
      <c r="AA7014" s="1" t="s">
        <v>18798</v>
      </c>
      <c r="AB7014" s="1"/>
      <c r="AC7014" s="1"/>
      <c r="AD7014" s="1"/>
      <c r="AE7014" s="1"/>
    </row>
    <row r="7015" spans="1:31">
      <c r="A7015" t="s">
        <v>18799</v>
      </c>
      <c r="B7015" s="1">
        <v>45166</v>
      </c>
      <c r="C7015" s="1" t="s">
        <v>53</v>
      </c>
      <c r="D7015" t="s">
        <v>18800</v>
      </c>
      <c r="E7015" t="s">
        <v>86</v>
      </c>
      <c r="F7015" s="16" t="s">
        <v>18801</v>
      </c>
      <c r="G7015" s="16"/>
      <c r="H7015" t="s">
        <v>18802</v>
      </c>
      <c r="I7015" t="s">
        <v>18803</v>
      </c>
      <c r="J7015" t="s">
        <v>87</v>
      </c>
      <c r="K7015" t="s">
        <v>90</v>
      </c>
      <c r="L7015" t="s">
        <v>90</v>
      </c>
      <c r="M7015">
        <v>1</v>
      </c>
      <c r="N7015" t="s">
        <v>90</v>
      </c>
      <c r="O7015" s="1">
        <v>45187</v>
      </c>
      <c r="P7015" s="2"/>
      <c r="Q7015" s="2"/>
      <c r="R7015" s="1"/>
      <c r="U7015" s="1" t="str">
        <f t="shared" si="450"/>
        <v>2023</v>
      </c>
      <c r="V7015" s="1" t="str">
        <f>VLOOKUP(W7015,quarter[],2,FALSE)</f>
        <v>3rd</v>
      </c>
      <c r="W7015" s="1" t="str">
        <f t="shared" si="449"/>
        <v>August</v>
      </c>
      <c r="X7015" s="1" t="str">
        <f t="shared" si="451"/>
        <v>Perry, April</v>
      </c>
      <c r="Y7015" s="1"/>
      <c r="Z7015" s="1"/>
      <c r="AA7015" s="1" t="s">
        <v>18804</v>
      </c>
      <c r="AB7015" s="1"/>
      <c r="AC7015" s="1"/>
      <c r="AD7015" s="1"/>
      <c r="AE7015" s="1"/>
    </row>
    <row r="7016" spans="1:31">
      <c r="A7016" t="s">
        <v>18805</v>
      </c>
      <c r="B7016" s="1">
        <v>45166</v>
      </c>
      <c r="C7016" s="1" t="s">
        <v>50</v>
      </c>
      <c r="D7016" t="s">
        <v>18806</v>
      </c>
      <c r="E7016" t="s">
        <v>86</v>
      </c>
      <c r="F7016" s="16" t="s">
        <v>18807</v>
      </c>
      <c r="G7016" s="16"/>
      <c r="H7016" t="s">
        <v>13</v>
      </c>
      <c r="I7016" t="s">
        <v>13</v>
      </c>
      <c r="J7016" t="s">
        <v>87</v>
      </c>
      <c r="K7016" t="s">
        <v>88</v>
      </c>
      <c r="L7016" t="s">
        <v>89</v>
      </c>
      <c r="M7016">
        <v>0</v>
      </c>
      <c r="N7016" t="s">
        <v>90</v>
      </c>
      <c r="O7016" s="1">
        <v>45167</v>
      </c>
      <c r="P7016" s="2"/>
      <c r="Q7016" s="2"/>
      <c r="R7016" s="1"/>
      <c r="U7016" s="1" t="str">
        <f t="shared" si="450"/>
        <v>2023</v>
      </c>
      <c r="V7016" s="1" t="str">
        <f>VLOOKUP(W7016,quarter[],2,FALSE)</f>
        <v>3rd</v>
      </c>
      <c r="W7016" s="1" t="str">
        <f t="shared" si="449"/>
        <v>August</v>
      </c>
      <c r="X7016" s="1" t="str">
        <f t="shared" si="451"/>
        <v>Calo, Robyn</v>
      </c>
      <c r="Y7016" s="1"/>
      <c r="Z7016" s="1"/>
      <c r="AA7016" s="1" t="s">
        <v>13560</v>
      </c>
      <c r="AB7016" s="1"/>
      <c r="AC7016" s="1"/>
      <c r="AD7016" s="1"/>
      <c r="AE7016" s="1"/>
    </row>
    <row r="7017" spans="1:31">
      <c r="A7017" t="s">
        <v>18808</v>
      </c>
      <c r="B7017" s="1">
        <v>45166</v>
      </c>
      <c r="C7017" s="1" t="s">
        <v>49</v>
      </c>
      <c r="D7017" t="s">
        <v>18809</v>
      </c>
      <c r="E7017" t="s">
        <v>86</v>
      </c>
      <c r="F7017" s="16" t="s">
        <v>18810</v>
      </c>
      <c r="G7017" s="16"/>
      <c r="H7017" t="s">
        <v>13</v>
      </c>
      <c r="I7017" t="s">
        <v>13</v>
      </c>
      <c r="J7017" t="s">
        <v>87</v>
      </c>
      <c r="K7017" t="s">
        <v>88</v>
      </c>
      <c r="L7017" t="s">
        <v>89</v>
      </c>
      <c r="M7017">
        <v>0</v>
      </c>
      <c r="N7017" t="s">
        <v>90</v>
      </c>
      <c r="O7017" s="1">
        <v>45174</v>
      </c>
      <c r="P7017" s="2"/>
      <c r="Q7017" s="2"/>
      <c r="R7017" s="1"/>
      <c r="U7017" s="1" t="str">
        <f t="shared" si="450"/>
        <v>2023</v>
      </c>
      <c r="V7017" s="1" t="str">
        <f>VLOOKUP(W7017,quarter[],2,FALSE)</f>
        <v>3rd</v>
      </c>
      <c r="W7017" s="1" t="str">
        <f t="shared" si="449"/>
        <v>August</v>
      </c>
      <c r="X7017" s="1" t="str">
        <f t="shared" si="451"/>
        <v>Brake, Cassi</v>
      </c>
      <c r="Y7017" s="1"/>
      <c r="Z7017" s="1"/>
      <c r="AA7017" s="1" t="s">
        <v>1157</v>
      </c>
      <c r="AB7017" s="1"/>
      <c r="AC7017" s="1"/>
      <c r="AD7017" s="1"/>
      <c r="AE7017" s="1"/>
    </row>
    <row r="7018" spans="1:31">
      <c r="A7018" t="s">
        <v>18811</v>
      </c>
      <c r="B7018" s="1">
        <v>45166</v>
      </c>
      <c r="C7018" s="1" t="s">
        <v>50</v>
      </c>
      <c r="D7018" t="s">
        <v>18812</v>
      </c>
      <c r="E7018" t="s">
        <v>86</v>
      </c>
      <c r="F7018" s="16" t="s">
        <v>18813</v>
      </c>
      <c r="G7018" s="16"/>
      <c r="H7018" t="s">
        <v>13236</v>
      </c>
      <c r="I7018" t="s">
        <v>13237</v>
      </c>
      <c r="J7018" t="s">
        <v>87</v>
      </c>
      <c r="K7018" t="s">
        <v>88</v>
      </c>
      <c r="L7018" t="s">
        <v>89</v>
      </c>
      <c r="M7018">
        <v>0</v>
      </c>
      <c r="N7018" t="s">
        <v>90</v>
      </c>
      <c r="O7018" s="1">
        <v>45167</v>
      </c>
      <c r="P7018" s="2"/>
      <c r="Q7018" s="2"/>
      <c r="R7018" s="1"/>
      <c r="U7018" s="1" t="str">
        <f t="shared" si="450"/>
        <v>2023</v>
      </c>
      <c r="V7018" s="1" t="str">
        <f>VLOOKUP(W7018,quarter[],2,FALSE)</f>
        <v>3rd</v>
      </c>
      <c r="W7018" s="1" t="str">
        <f t="shared" si="449"/>
        <v>August</v>
      </c>
      <c r="X7018" s="1" t="str">
        <f t="shared" si="451"/>
        <v>Calo, Robyn</v>
      </c>
      <c r="Y7018" s="1"/>
      <c r="Z7018" s="1"/>
      <c r="AA7018" s="1" t="s">
        <v>262</v>
      </c>
      <c r="AB7018" s="1"/>
      <c r="AC7018" s="1"/>
      <c r="AD7018" s="1"/>
      <c r="AE7018" s="1"/>
    </row>
    <row r="7019" spans="1:31">
      <c r="A7019" t="s">
        <v>18814</v>
      </c>
      <c r="B7019" s="1">
        <v>45167</v>
      </c>
      <c r="C7019" s="1" t="s">
        <v>54</v>
      </c>
      <c r="D7019" t="s">
        <v>18815</v>
      </c>
      <c r="E7019" t="s">
        <v>86</v>
      </c>
      <c r="F7019" s="16" t="s">
        <v>18816</v>
      </c>
      <c r="G7019" s="16"/>
      <c r="H7019" t="s">
        <v>18817</v>
      </c>
      <c r="I7019" t="s">
        <v>13</v>
      </c>
      <c r="J7019" t="s">
        <v>87</v>
      </c>
      <c r="K7019" t="s">
        <v>90</v>
      </c>
      <c r="L7019" t="s">
        <v>90</v>
      </c>
      <c r="M7019">
        <v>0</v>
      </c>
      <c r="N7019" t="s">
        <v>90</v>
      </c>
      <c r="O7019" s="1">
        <v>45174</v>
      </c>
      <c r="P7019" s="2"/>
      <c r="Q7019" s="2"/>
      <c r="R7019" s="1"/>
      <c r="U7019" s="1" t="str">
        <f t="shared" si="450"/>
        <v>2023</v>
      </c>
      <c r="V7019" s="1" t="str">
        <f>VLOOKUP(W7019,quarter[],2,FALSE)</f>
        <v>3rd</v>
      </c>
      <c r="W7019" s="1" t="str">
        <f t="shared" si="449"/>
        <v>August</v>
      </c>
      <c r="X7019" s="1" t="str">
        <f t="shared" si="451"/>
        <v>Pitts, Jeff</v>
      </c>
      <c r="Y7019" s="1"/>
      <c r="Z7019" s="1"/>
      <c r="AA7019" s="1" t="s">
        <v>18818</v>
      </c>
      <c r="AB7019" s="1"/>
      <c r="AC7019" s="1"/>
      <c r="AD7019" s="1"/>
      <c r="AE7019" s="1"/>
    </row>
    <row r="7020" spans="1:31">
      <c r="A7020" t="s">
        <v>18819</v>
      </c>
      <c r="B7020" s="1">
        <v>45167</v>
      </c>
      <c r="C7020" s="1" t="s">
        <v>54</v>
      </c>
      <c r="D7020" t="s">
        <v>18820</v>
      </c>
      <c r="E7020" t="s">
        <v>86</v>
      </c>
      <c r="F7020" s="16" t="s">
        <v>3343</v>
      </c>
      <c r="G7020" s="16"/>
      <c r="H7020" t="s">
        <v>13</v>
      </c>
      <c r="I7020" t="s">
        <v>13</v>
      </c>
      <c r="J7020" t="s">
        <v>99</v>
      </c>
      <c r="K7020" t="s">
        <v>90</v>
      </c>
      <c r="L7020" t="s">
        <v>88</v>
      </c>
      <c r="M7020">
        <v>0</v>
      </c>
      <c r="N7020" t="s">
        <v>90</v>
      </c>
      <c r="O7020" s="1">
        <v>45180</v>
      </c>
      <c r="P7020" s="2"/>
      <c r="Q7020" s="2"/>
      <c r="R7020" s="1"/>
      <c r="U7020" s="1" t="str">
        <f t="shared" si="450"/>
        <v>2023</v>
      </c>
      <c r="V7020" s="1" t="str">
        <f>VLOOKUP(W7020,quarter[],2,FALSE)</f>
        <v>3rd</v>
      </c>
      <c r="W7020" s="1" t="str">
        <f t="shared" si="449"/>
        <v>August</v>
      </c>
      <c r="X7020" s="1" t="str">
        <f t="shared" si="451"/>
        <v>Pitts, Jeff</v>
      </c>
      <c r="Y7020" s="1"/>
      <c r="Z7020" s="1"/>
      <c r="AA7020" s="1" t="s">
        <v>18821</v>
      </c>
      <c r="AB7020" s="1"/>
      <c r="AC7020" s="1"/>
      <c r="AD7020" s="1"/>
      <c r="AE7020" s="1"/>
    </row>
    <row r="7021" spans="1:31">
      <c r="A7021" t="s">
        <v>18822</v>
      </c>
      <c r="B7021" s="1">
        <v>45167</v>
      </c>
      <c r="C7021" s="1" t="s">
        <v>48</v>
      </c>
      <c r="D7021" t="s">
        <v>18823</v>
      </c>
      <c r="E7021" t="s">
        <v>86</v>
      </c>
      <c r="F7021" s="16" t="s">
        <v>2177</v>
      </c>
      <c r="G7021" s="16"/>
      <c r="H7021" t="s">
        <v>13</v>
      </c>
      <c r="I7021" t="s">
        <v>13</v>
      </c>
      <c r="J7021" t="s">
        <v>140</v>
      </c>
      <c r="K7021" t="s">
        <v>88</v>
      </c>
      <c r="L7021" t="s">
        <v>89</v>
      </c>
      <c r="M7021">
        <v>0</v>
      </c>
      <c r="N7021" t="s">
        <v>90</v>
      </c>
      <c r="O7021" s="1">
        <v>45168</v>
      </c>
      <c r="P7021" s="2"/>
      <c r="Q7021" s="2"/>
      <c r="R7021" s="1"/>
      <c r="U7021" s="1" t="str">
        <f t="shared" si="450"/>
        <v>2023</v>
      </c>
      <c r="V7021" s="1" t="str">
        <f>VLOOKUP(W7021,quarter[],2,FALSE)</f>
        <v>3rd</v>
      </c>
      <c r="W7021" s="1" t="str">
        <f t="shared" si="449"/>
        <v>August</v>
      </c>
      <c r="X7021" s="1" t="str">
        <f t="shared" si="451"/>
        <v>Alexander, Lindsay</v>
      </c>
      <c r="Y7021" s="1"/>
      <c r="Z7021" s="1"/>
      <c r="AA7021" s="1" t="s">
        <v>18824</v>
      </c>
      <c r="AB7021" s="1"/>
      <c r="AC7021" s="1"/>
      <c r="AD7021" s="1"/>
      <c r="AE7021" s="1"/>
    </row>
    <row r="7022" spans="1:31">
      <c r="A7022" t="s">
        <v>18825</v>
      </c>
      <c r="B7022" s="1">
        <v>45167</v>
      </c>
      <c r="C7022" s="1" t="s">
        <v>48</v>
      </c>
      <c r="D7022" t="s">
        <v>18826</v>
      </c>
      <c r="E7022" t="s">
        <v>86</v>
      </c>
      <c r="F7022" s="16" t="s">
        <v>18827</v>
      </c>
      <c r="G7022" s="16"/>
      <c r="H7022" t="s">
        <v>18828</v>
      </c>
      <c r="I7022" t="s">
        <v>18829</v>
      </c>
      <c r="J7022" t="s">
        <v>87</v>
      </c>
      <c r="K7022" t="s">
        <v>88</v>
      </c>
      <c r="L7022" t="s">
        <v>89</v>
      </c>
      <c r="M7022">
        <v>0</v>
      </c>
      <c r="N7022" t="s">
        <v>90</v>
      </c>
      <c r="O7022" s="1">
        <v>45168</v>
      </c>
      <c r="P7022" s="2"/>
      <c r="Q7022" s="2"/>
      <c r="R7022" s="1"/>
      <c r="U7022" s="1" t="str">
        <f t="shared" si="450"/>
        <v>2023</v>
      </c>
      <c r="V7022" s="1" t="str">
        <f>VLOOKUP(W7022,quarter[],2,FALSE)</f>
        <v>3rd</v>
      </c>
      <c r="W7022" s="1" t="str">
        <f t="shared" si="449"/>
        <v>August</v>
      </c>
      <c r="X7022" s="1" t="str">
        <f t="shared" si="451"/>
        <v>Alexander, Lindsay</v>
      </c>
      <c r="Y7022" s="1"/>
      <c r="Z7022" s="1"/>
      <c r="AA7022" s="1" t="s">
        <v>18830</v>
      </c>
      <c r="AB7022" s="1"/>
      <c r="AC7022" s="1"/>
      <c r="AD7022" s="1"/>
      <c r="AE7022" s="1"/>
    </row>
    <row r="7023" spans="1:31">
      <c r="A7023" t="s">
        <v>18831</v>
      </c>
      <c r="B7023" s="1">
        <v>45167</v>
      </c>
      <c r="C7023" s="1" t="s">
        <v>54</v>
      </c>
      <c r="D7023" t="s">
        <v>18832</v>
      </c>
      <c r="E7023" t="s">
        <v>86</v>
      </c>
      <c r="F7023" s="16" t="s">
        <v>3967</v>
      </c>
      <c r="G7023" s="16"/>
      <c r="H7023" t="s">
        <v>13</v>
      </c>
      <c r="I7023" t="s">
        <v>13</v>
      </c>
      <c r="J7023" t="s">
        <v>117</v>
      </c>
      <c r="K7023" t="s">
        <v>88</v>
      </c>
      <c r="L7023" t="s">
        <v>89</v>
      </c>
      <c r="M7023">
        <v>0</v>
      </c>
      <c r="N7023" t="s">
        <v>90</v>
      </c>
      <c r="O7023" s="1">
        <v>45180</v>
      </c>
      <c r="P7023" s="2"/>
      <c r="Q7023" s="2"/>
      <c r="R7023" s="1"/>
      <c r="U7023" s="1" t="str">
        <f t="shared" si="450"/>
        <v>2023</v>
      </c>
      <c r="V7023" s="1" t="str">
        <f>VLOOKUP(W7023,quarter[],2,FALSE)</f>
        <v>3rd</v>
      </c>
      <c r="W7023" s="1" t="str">
        <f t="shared" si="449"/>
        <v>August</v>
      </c>
      <c r="X7023" s="1" t="str">
        <f t="shared" si="451"/>
        <v>Pitts, Jeff</v>
      </c>
      <c r="Y7023" s="1"/>
      <c r="Z7023" s="1"/>
      <c r="AA7023" s="1" t="s">
        <v>1442</v>
      </c>
      <c r="AB7023" s="1"/>
      <c r="AC7023" s="1"/>
      <c r="AD7023" s="1"/>
      <c r="AE7023" s="1"/>
    </row>
    <row r="7024" spans="1:31">
      <c r="A7024" t="s">
        <v>18833</v>
      </c>
      <c r="B7024" s="1">
        <v>45167</v>
      </c>
      <c r="C7024" s="1" t="s">
        <v>49</v>
      </c>
      <c r="D7024" t="s">
        <v>18834</v>
      </c>
      <c r="E7024" t="s">
        <v>86</v>
      </c>
      <c r="F7024" s="16" t="s">
        <v>18835</v>
      </c>
      <c r="G7024" s="16"/>
      <c r="H7024" t="s">
        <v>18836</v>
      </c>
      <c r="I7024" t="s">
        <v>13</v>
      </c>
      <c r="J7024" t="s">
        <v>87</v>
      </c>
      <c r="K7024" t="s">
        <v>90</v>
      </c>
      <c r="L7024" t="s">
        <v>90</v>
      </c>
      <c r="M7024">
        <v>0</v>
      </c>
      <c r="N7024" t="s">
        <v>90</v>
      </c>
      <c r="O7024" s="1">
        <v>45174</v>
      </c>
      <c r="P7024" s="2"/>
      <c r="Q7024" s="2"/>
      <c r="R7024" s="1"/>
      <c r="U7024" s="1" t="str">
        <f t="shared" si="450"/>
        <v>2023</v>
      </c>
      <c r="V7024" s="1" t="str">
        <f>VLOOKUP(W7024,quarter[],2,FALSE)</f>
        <v>3rd</v>
      </c>
      <c r="W7024" s="1" t="str">
        <f t="shared" si="449"/>
        <v>August</v>
      </c>
      <c r="X7024" s="1" t="str">
        <f t="shared" si="451"/>
        <v>Brake, Cassi</v>
      </c>
      <c r="Y7024" s="1"/>
      <c r="Z7024" s="1"/>
      <c r="AA7024" s="1" t="s">
        <v>18837</v>
      </c>
      <c r="AB7024" s="1"/>
      <c r="AC7024" s="1"/>
      <c r="AD7024" s="1"/>
      <c r="AE7024" s="1"/>
    </row>
    <row r="7025" spans="1:31">
      <c r="A7025" t="s">
        <v>18838</v>
      </c>
      <c r="B7025" s="1">
        <v>45167</v>
      </c>
      <c r="C7025" s="1" t="s">
        <v>54</v>
      </c>
      <c r="D7025" t="s">
        <v>18839</v>
      </c>
      <c r="E7025" t="s">
        <v>86</v>
      </c>
      <c r="F7025" s="16" t="s">
        <v>1836</v>
      </c>
      <c r="G7025" s="16"/>
      <c r="H7025" t="s">
        <v>13</v>
      </c>
      <c r="I7025" t="s">
        <v>13</v>
      </c>
      <c r="J7025" t="s">
        <v>99</v>
      </c>
      <c r="K7025" t="s">
        <v>88</v>
      </c>
      <c r="L7025" t="s">
        <v>89</v>
      </c>
      <c r="M7025">
        <v>0</v>
      </c>
      <c r="N7025" t="s">
        <v>90</v>
      </c>
      <c r="O7025" s="1">
        <v>45181</v>
      </c>
      <c r="P7025" s="2"/>
      <c r="Q7025" s="2"/>
      <c r="R7025" s="1"/>
      <c r="U7025" s="1" t="str">
        <f t="shared" si="450"/>
        <v>2023</v>
      </c>
      <c r="V7025" s="1" t="str">
        <f>VLOOKUP(W7025,quarter[],2,FALSE)</f>
        <v>3rd</v>
      </c>
      <c r="W7025" s="1" t="str">
        <f t="shared" si="449"/>
        <v>August</v>
      </c>
      <c r="X7025" s="1" t="str">
        <f t="shared" si="451"/>
        <v>Pitts, Jeff</v>
      </c>
      <c r="Y7025" s="1"/>
      <c r="Z7025" s="1"/>
      <c r="AA7025" s="1" t="s">
        <v>18840</v>
      </c>
      <c r="AB7025" s="1"/>
      <c r="AC7025" s="1"/>
      <c r="AD7025" s="1"/>
      <c r="AE7025" s="1"/>
    </row>
    <row r="7026" spans="1:31">
      <c r="A7026" t="s">
        <v>18841</v>
      </c>
      <c r="B7026" s="1">
        <v>45167</v>
      </c>
      <c r="C7026" s="1" t="s">
        <v>50</v>
      </c>
      <c r="D7026" t="s">
        <v>18614</v>
      </c>
      <c r="E7026" t="s">
        <v>86</v>
      </c>
      <c r="F7026" s="16" t="s">
        <v>2177</v>
      </c>
      <c r="G7026" s="16"/>
      <c r="H7026" t="s">
        <v>13</v>
      </c>
      <c r="I7026" t="s">
        <v>13</v>
      </c>
      <c r="J7026" t="s">
        <v>140</v>
      </c>
      <c r="K7026" t="s">
        <v>88</v>
      </c>
      <c r="L7026" t="s">
        <v>89</v>
      </c>
      <c r="M7026">
        <v>0</v>
      </c>
      <c r="N7026" t="s">
        <v>90</v>
      </c>
      <c r="O7026" s="1">
        <v>45168</v>
      </c>
      <c r="P7026" s="2"/>
      <c r="Q7026" s="2"/>
      <c r="R7026" s="1"/>
      <c r="U7026" s="1" t="str">
        <f t="shared" si="450"/>
        <v>2023</v>
      </c>
      <c r="V7026" s="1" t="str">
        <f>VLOOKUP(W7026,quarter[],2,FALSE)</f>
        <v>3rd</v>
      </c>
      <c r="W7026" s="1" t="str">
        <f t="shared" si="449"/>
        <v>August</v>
      </c>
      <c r="X7026" s="1" t="str">
        <f t="shared" si="451"/>
        <v>Calo, Robyn</v>
      </c>
      <c r="Y7026" s="1"/>
      <c r="Z7026" s="1"/>
      <c r="AA7026" s="1" t="s">
        <v>18842</v>
      </c>
      <c r="AB7026" s="1"/>
      <c r="AC7026" s="1"/>
      <c r="AD7026" s="1"/>
      <c r="AE7026" s="1"/>
    </row>
    <row r="7027" spans="1:31">
      <c r="A7027" t="s">
        <v>18843</v>
      </c>
      <c r="B7027" s="1">
        <v>45167</v>
      </c>
      <c r="C7027" s="1" t="s">
        <v>49</v>
      </c>
      <c r="D7027" t="s">
        <v>5236</v>
      </c>
      <c r="E7027" t="s">
        <v>86</v>
      </c>
      <c r="F7027" s="16" t="s">
        <v>2177</v>
      </c>
      <c r="G7027" s="16"/>
      <c r="H7027" t="s">
        <v>13</v>
      </c>
      <c r="I7027" t="s">
        <v>13</v>
      </c>
      <c r="J7027" t="s">
        <v>140</v>
      </c>
      <c r="K7027" t="s">
        <v>88</v>
      </c>
      <c r="L7027" t="s">
        <v>89</v>
      </c>
      <c r="M7027">
        <v>0</v>
      </c>
      <c r="N7027" t="s">
        <v>90</v>
      </c>
      <c r="O7027" s="1">
        <v>45168</v>
      </c>
      <c r="P7027" s="2"/>
      <c r="Q7027" s="2"/>
      <c r="R7027" s="1"/>
      <c r="U7027" s="1" t="str">
        <f t="shared" si="450"/>
        <v>2023</v>
      </c>
      <c r="V7027" s="1" t="str">
        <f>VLOOKUP(W7027,quarter[],2,FALSE)</f>
        <v>3rd</v>
      </c>
      <c r="W7027" s="1" t="str">
        <f t="shared" si="449"/>
        <v>August</v>
      </c>
      <c r="X7027" s="1" t="str">
        <f t="shared" si="451"/>
        <v>Brake, Cassi</v>
      </c>
      <c r="Y7027" s="1"/>
      <c r="Z7027" s="1"/>
      <c r="AA7027" s="1" t="s">
        <v>18844</v>
      </c>
      <c r="AB7027" s="1"/>
      <c r="AC7027" s="1"/>
      <c r="AD7027" s="1"/>
      <c r="AE7027" s="1"/>
    </row>
    <row r="7028" spans="1:31">
      <c r="A7028" t="s">
        <v>18845</v>
      </c>
      <c r="B7028" s="1">
        <v>45167</v>
      </c>
      <c r="C7028" s="1" t="s">
        <v>48</v>
      </c>
      <c r="D7028" t="s">
        <v>18846</v>
      </c>
      <c r="E7028" t="s">
        <v>86</v>
      </c>
      <c r="F7028" s="16" t="s">
        <v>87</v>
      </c>
      <c r="G7028" s="16"/>
      <c r="H7028" t="s">
        <v>18847</v>
      </c>
      <c r="I7028" t="s">
        <v>18848</v>
      </c>
      <c r="J7028" t="s">
        <v>87</v>
      </c>
      <c r="K7028" t="s">
        <v>90</v>
      </c>
      <c r="L7028" t="s">
        <v>90</v>
      </c>
      <c r="M7028">
        <v>0</v>
      </c>
      <c r="N7028" t="s">
        <v>90</v>
      </c>
      <c r="O7028" s="1">
        <v>45170</v>
      </c>
      <c r="P7028" s="2"/>
      <c r="Q7028" s="2"/>
      <c r="R7028" s="1"/>
      <c r="U7028" s="1" t="str">
        <f t="shared" si="450"/>
        <v>2023</v>
      </c>
      <c r="V7028" s="1" t="str">
        <f>VLOOKUP(W7028,quarter[],2,FALSE)</f>
        <v>3rd</v>
      </c>
      <c r="W7028" s="1" t="str">
        <f t="shared" si="449"/>
        <v>August</v>
      </c>
      <c r="X7028" s="1" t="str">
        <f t="shared" si="451"/>
        <v>Alexander, Lindsay</v>
      </c>
      <c r="Y7028" s="1"/>
      <c r="Z7028" s="1"/>
      <c r="AA7028" s="1" t="s">
        <v>18849</v>
      </c>
      <c r="AB7028" s="1"/>
      <c r="AC7028" s="1"/>
      <c r="AD7028" s="1"/>
      <c r="AE7028" s="1"/>
    </row>
    <row r="7029" spans="1:31">
      <c r="A7029" t="s">
        <v>18850</v>
      </c>
      <c r="B7029" s="1">
        <v>45167</v>
      </c>
      <c r="C7029" s="1" t="s">
        <v>48</v>
      </c>
      <c r="D7029" t="s">
        <v>18851</v>
      </c>
      <c r="E7029" t="s">
        <v>86</v>
      </c>
      <c r="F7029" s="16" t="s">
        <v>18852</v>
      </c>
      <c r="G7029" s="16"/>
      <c r="H7029" t="s">
        <v>15515</v>
      </c>
      <c r="I7029" t="s">
        <v>18853</v>
      </c>
      <c r="J7029" t="s">
        <v>87</v>
      </c>
      <c r="K7029" t="s">
        <v>88</v>
      </c>
      <c r="L7029" t="s">
        <v>89</v>
      </c>
      <c r="M7029">
        <v>0</v>
      </c>
      <c r="N7029" t="s">
        <v>90</v>
      </c>
      <c r="O7029" s="1">
        <v>45169</v>
      </c>
      <c r="P7029" s="2"/>
      <c r="Q7029" s="2"/>
      <c r="R7029" s="1"/>
      <c r="U7029" s="1" t="str">
        <f t="shared" si="450"/>
        <v>2023</v>
      </c>
      <c r="V7029" s="1" t="str">
        <f>VLOOKUP(W7029,quarter[],2,FALSE)</f>
        <v>3rd</v>
      </c>
      <c r="W7029" s="1" t="str">
        <f t="shared" si="449"/>
        <v>August</v>
      </c>
      <c r="X7029" s="1" t="str">
        <f t="shared" si="451"/>
        <v>Alexander, Lindsay</v>
      </c>
      <c r="Y7029" s="1"/>
      <c r="Z7029" s="1"/>
      <c r="AA7029" s="1" t="s">
        <v>18854</v>
      </c>
      <c r="AB7029" s="1"/>
      <c r="AC7029" s="1"/>
      <c r="AD7029" s="1"/>
      <c r="AE7029" s="1"/>
    </row>
    <row r="7030" spans="1:31">
      <c r="A7030" t="s">
        <v>18855</v>
      </c>
      <c r="B7030" s="1">
        <v>45167</v>
      </c>
      <c r="C7030" s="1" t="s">
        <v>53</v>
      </c>
      <c r="D7030" t="s">
        <v>134</v>
      </c>
      <c r="E7030" t="s">
        <v>86</v>
      </c>
      <c r="F7030" s="16" t="s">
        <v>17693</v>
      </c>
      <c r="G7030" s="16"/>
      <c r="H7030" t="s">
        <v>17693</v>
      </c>
      <c r="I7030" t="s">
        <v>18856</v>
      </c>
      <c r="J7030" t="s">
        <v>87</v>
      </c>
      <c r="K7030" t="s">
        <v>90</v>
      </c>
      <c r="L7030" t="s">
        <v>90</v>
      </c>
      <c r="M7030">
        <v>0</v>
      </c>
      <c r="N7030" t="s">
        <v>90</v>
      </c>
      <c r="O7030" s="1">
        <v>45182</v>
      </c>
      <c r="P7030" s="2"/>
      <c r="Q7030" s="2"/>
      <c r="R7030" s="1"/>
      <c r="U7030" s="1" t="str">
        <f t="shared" si="450"/>
        <v>2023</v>
      </c>
      <c r="V7030" s="1" t="str">
        <f>VLOOKUP(W7030,quarter[],2,FALSE)</f>
        <v>3rd</v>
      </c>
      <c r="W7030" s="1" t="str">
        <f t="shared" si="449"/>
        <v>August</v>
      </c>
      <c r="X7030" s="1" t="str">
        <f t="shared" si="451"/>
        <v>Perry, April</v>
      </c>
      <c r="Y7030" s="1"/>
      <c r="Z7030" s="1"/>
      <c r="AA7030" s="1" t="s">
        <v>17695</v>
      </c>
      <c r="AB7030" s="1"/>
      <c r="AC7030" s="1"/>
      <c r="AD7030" s="1"/>
      <c r="AE7030" s="1"/>
    </row>
    <row r="7031" spans="1:31">
      <c r="A7031" t="s">
        <v>18857</v>
      </c>
      <c r="B7031" s="1">
        <v>45167</v>
      </c>
      <c r="C7031" s="1" t="s">
        <v>50</v>
      </c>
      <c r="D7031" t="s">
        <v>18858</v>
      </c>
      <c r="E7031" t="s">
        <v>86</v>
      </c>
      <c r="F7031" s="16" t="s">
        <v>2177</v>
      </c>
      <c r="G7031" s="16"/>
      <c r="H7031" t="s">
        <v>13</v>
      </c>
      <c r="I7031" t="s">
        <v>13</v>
      </c>
      <c r="J7031" t="s">
        <v>140</v>
      </c>
      <c r="K7031" t="s">
        <v>88</v>
      </c>
      <c r="L7031" t="s">
        <v>89</v>
      </c>
      <c r="M7031">
        <v>0</v>
      </c>
      <c r="N7031" t="s">
        <v>90</v>
      </c>
      <c r="O7031" s="1">
        <v>45168</v>
      </c>
      <c r="P7031" s="2"/>
      <c r="Q7031" s="2"/>
      <c r="R7031" s="1"/>
      <c r="U7031" s="1" t="str">
        <f t="shared" si="450"/>
        <v>2023</v>
      </c>
      <c r="V7031" s="1" t="str">
        <f>VLOOKUP(W7031,quarter[],2,FALSE)</f>
        <v>3rd</v>
      </c>
      <c r="W7031" s="1" t="str">
        <f t="shared" si="449"/>
        <v>August</v>
      </c>
      <c r="X7031" s="1" t="str">
        <f t="shared" si="451"/>
        <v>Calo, Robyn</v>
      </c>
      <c r="Y7031" s="1"/>
      <c r="Z7031" s="1"/>
      <c r="AA7031" s="1" t="s">
        <v>18859</v>
      </c>
      <c r="AB7031" s="1"/>
      <c r="AC7031" s="1"/>
      <c r="AD7031" s="1"/>
      <c r="AE7031" s="1"/>
    </row>
    <row r="7032" spans="1:31">
      <c r="A7032" t="s">
        <v>18860</v>
      </c>
      <c r="B7032" s="1">
        <v>45167</v>
      </c>
      <c r="C7032" s="1" t="s">
        <v>49</v>
      </c>
      <c r="D7032" t="s">
        <v>18861</v>
      </c>
      <c r="E7032" t="s">
        <v>86</v>
      </c>
      <c r="F7032" s="16" t="s">
        <v>87</v>
      </c>
      <c r="G7032" s="16"/>
      <c r="H7032" t="s">
        <v>13</v>
      </c>
      <c r="I7032" t="s">
        <v>13</v>
      </c>
      <c r="J7032" t="s">
        <v>87</v>
      </c>
      <c r="K7032" t="s">
        <v>88</v>
      </c>
      <c r="L7032" t="s">
        <v>89</v>
      </c>
      <c r="M7032">
        <v>0</v>
      </c>
      <c r="N7032" t="s">
        <v>90</v>
      </c>
      <c r="O7032" s="1">
        <v>45169</v>
      </c>
      <c r="P7032" s="2"/>
      <c r="Q7032" s="2"/>
      <c r="R7032" s="1"/>
      <c r="U7032" s="1" t="str">
        <f t="shared" si="450"/>
        <v>2023</v>
      </c>
      <c r="V7032" s="1" t="str">
        <f>VLOOKUP(W7032,quarter[],2,FALSE)</f>
        <v>3rd</v>
      </c>
      <c r="W7032" s="1" t="str">
        <f t="shared" si="449"/>
        <v>August</v>
      </c>
      <c r="X7032" s="1" t="str">
        <f t="shared" si="451"/>
        <v>Brake, Cassi</v>
      </c>
      <c r="Y7032" s="1"/>
      <c r="Z7032" s="1"/>
      <c r="AA7032" s="1" t="s">
        <v>146</v>
      </c>
      <c r="AB7032" s="1"/>
      <c r="AC7032" s="1"/>
      <c r="AD7032" s="1"/>
      <c r="AE7032" s="1"/>
    </row>
    <row r="7033" spans="1:31">
      <c r="A7033" t="s">
        <v>18862</v>
      </c>
      <c r="B7033" s="1">
        <v>45167</v>
      </c>
      <c r="C7033" s="1" t="s">
        <v>48</v>
      </c>
      <c r="D7033" t="s">
        <v>18863</v>
      </c>
      <c r="E7033" t="s">
        <v>86</v>
      </c>
      <c r="F7033" s="16" t="s">
        <v>2177</v>
      </c>
      <c r="G7033" s="16"/>
      <c r="H7033" t="s">
        <v>13</v>
      </c>
      <c r="I7033" t="s">
        <v>13</v>
      </c>
      <c r="J7033" t="s">
        <v>140</v>
      </c>
      <c r="K7033" t="s">
        <v>88</v>
      </c>
      <c r="L7033" t="s">
        <v>89</v>
      </c>
      <c r="M7033">
        <v>0</v>
      </c>
      <c r="N7033" t="s">
        <v>90</v>
      </c>
      <c r="O7033" s="1">
        <v>45168</v>
      </c>
      <c r="P7033" s="2"/>
      <c r="Q7033" s="2"/>
      <c r="R7033" s="1"/>
      <c r="U7033" s="1" t="str">
        <f t="shared" si="450"/>
        <v>2023</v>
      </c>
      <c r="V7033" s="1" t="str">
        <f>VLOOKUP(W7033,quarter[],2,FALSE)</f>
        <v>3rd</v>
      </c>
      <c r="W7033" s="1" t="str">
        <f t="shared" si="449"/>
        <v>August</v>
      </c>
      <c r="X7033" s="1" t="str">
        <f t="shared" si="451"/>
        <v>Alexander, Lindsay</v>
      </c>
      <c r="Y7033" s="1"/>
      <c r="Z7033" s="1"/>
      <c r="AA7033" s="1" t="s">
        <v>18864</v>
      </c>
      <c r="AB7033" s="1"/>
      <c r="AC7033" s="1"/>
      <c r="AD7033" s="1"/>
      <c r="AE7033" s="1"/>
    </row>
    <row r="7034" spans="1:31">
      <c r="A7034" t="s">
        <v>18865</v>
      </c>
      <c r="B7034" s="1">
        <v>45168</v>
      </c>
      <c r="C7034" s="1" t="s">
        <v>53</v>
      </c>
      <c r="D7034" t="s">
        <v>18866</v>
      </c>
      <c r="E7034" t="s">
        <v>86</v>
      </c>
      <c r="F7034" s="16" t="s">
        <v>18867</v>
      </c>
      <c r="G7034" s="16"/>
      <c r="H7034" t="s">
        <v>18867</v>
      </c>
      <c r="I7034" t="s">
        <v>13</v>
      </c>
      <c r="J7034" t="s">
        <v>99</v>
      </c>
      <c r="K7034" t="s">
        <v>88</v>
      </c>
      <c r="L7034" t="s">
        <v>89</v>
      </c>
      <c r="M7034">
        <v>0</v>
      </c>
      <c r="N7034" t="s">
        <v>90</v>
      </c>
      <c r="O7034" s="1">
        <v>45168</v>
      </c>
      <c r="P7034" s="2"/>
      <c r="Q7034" s="2"/>
      <c r="R7034" s="1"/>
      <c r="U7034" s="1" t="str">
        <f t="shared" si="450"/>
        <v>2023</v>
      </c>
      <c r="V7034" s="1" t="str">
        <f>VLOOKUP(W7034,quarter[],2,FALSE)</f>
        <v>3rd</v>
      </c>
      <c r="W7034" s="1" t="str">
        <f t="shared" si="449"/>
        <v>August</v>
      </c>
      <c r="X7034" s="1" t="str">
        <f t="shared" si="451"/>
        <v>Perry, April</v>
      </c>
      <c r="Y7034" s="1"/>
      <c r="Z7034" s="1"/>
      <c r="AA7034" s="1" t="s">
        <v>5934</v>
      </c>
      <c r="AB7034" s="1"/>
      <c r="AC7034" s="1"/>
      <c r="AD7034" s="1"/>
      <c r="AE7034" s="1"/>
    </row>
    <row r="7035" spans="1:31">
      <c r="A7035" t="s">
        <v>18868</v>
      </c>
      <c r="B7035" s="1">
        <v>45168</v>
      </c>
      <c r="C7035" s="1" t="s">
        <v>50</v>
      </c>
      <c r="D7035" t="s">
        <v>18869</v>
      </c>
      <c r="E7035" t="s">
        <v>86</v>
      </c>
      <c r="F7035" s="16" t="s">
        <v>18870</v>
      </c>
      <c r="G7035" s="16"/>
      <c r="H7035" t="s">
        <v>13</v>
      </c>
      <c r="I7035" t="s">
        <v>13</v>
      </c>
      <c r="J7035" t="s">
        <v>87</v>
      </c>
      <c r="K7035" t="s">
        <v>88</v>
      </c>
      <c r="L7035" t="s">
        <v>89</v>
      </c>
      <c r="M7035">
        <v>0</v>
      </c>
      <c r="N7035" t="s">
        <v>90</v>
      </c>
      <c r="O7035" s="1">
        <v>45168</v>
      </c>
      <c r="P7035" s="2"/>
      <c r="Q7035" s="2"/>
      <c r="R7035" s="1"/>
      <c r="U7035" s="1" t="str">
        <f t="shared" si="450"/>
        <v>2023</v>
      </c>
      <c r="V7035" s="1" t="str">
        <f>VLOOKUP(W7035,quarter[],2,FALSE)</f>
        <v>3rd</v>
      </c>
      <c r="W7035" s="1" t="str">
        <f t="shared" si="449"/>
        <v>August</v>
      </c>
      <c r="X7035" s="1" t="str">
        <f t="shared" si="451"/>
        <v>Calo, Robyn</v>
      </c>
      <c r="Y7035" s="1"/>
      <c r="Z7035" s="1"/>
      <c r="AA7035" s="1" t="s">
        <v>146</v>
      </c>
      <c r="AB7035" s="1"/>
      <c r="AC7035" s="1"/>
      <c r="AD7035" s="1"/>
      <c r="AE7035" s="1"/>
    </row>
    <row r="7036" spans="1:31">
      <c r="A7036" t="s">
        <v>18871</v>
      </c>
      <c r="B7036" s="1">
        <v>45168</v>
      </c>
      <c r="C7036" s="1" t="s">
        <v>49</v>
      </c>
      <c r="D7036" t="s">
        <v>18872</v>
      </c>
      <c r="E7036" t="s">
        <v>86</v>
      </c>
      <c r="F7036" s="16" t="s">
        <v>18873</v>
      </c>
      <c r="G7036" s="16"/>
      <c r="H7036" t="s">
        <v>13</v>
      </c>
      <c r="I7036" t="s">
        <v>13</v>
      </c>
      <c r="J7036" t="s">
        <v>87</v>
      </c>
      <c r="K7036" t="s">
        <v>88</v>
      </c>
      <c r="L7036" t="s">
        <v>89</v>
      </c>
      <c r="M7036">
        <v>0</v>
      </c>
      <c r="N7036" t="s">
        <v>90</v>
      </c>
      <c r="O7036" s="1">
        <v>45169</v>
      </c>
      <c r="P7036" s="2"/>
      <c r="Q7036" s="2"/>
      <c r="R7036" s="1"/>
      <c r="U7036" s="1" t="str">
        <f t="shared" si="450"/>
        <v>2023</v>
      </c>
      <c r="V7036" s="1" t="str">
        <f>VLOOKUP(W7036,quarter[],2,FALSE)</f>
        <v>3rd</v>
      </c>
      <c r="W7036" s="1" t="str">
        <f t="shared" si="449"/>
        <v>August</v>
      </c>
      <c r="X7036" s="1" t="str">
        <f t="shared" si="451"/>
        <v>Brake, Cassi</v>
      </c>
      <c r="Y7036" s="1"/>
      <c r="Z7036" s="1"/>
      <c r="AA7036" s="1" t="s">
        <v>1157</v>
      </c>
      <c r="AB7036" s="1"/>
      <c r="AC7036" s="1"/>
      <c r="AD7036" s="1"/>
      <c r="AE7036" s="1"/>
    </row>
    <row r="7037" spans="1:31">
      <c r="A7037" t="s">
        <v>18874</v>
      </c>
      <c r="B7037" s="1">
        <v>45168</v>
      </c>
      <c r="C7037" s="1" t="s">
        <v>48</v>
      </c>
      <c r="D7037" t="s">
        <v>18875</v>
      </c>
      <c r="E7037" t="s">
        <v>86</v>
      </c>
      <c r="F7037" s="16" t="s">
        <v>18876</v>
      </c>
      <c r="G7037" s="16"/>
      <c r="H7037" t="s">
        <v>13</v>
      </c>
      <c r="I7037" t="s">
        <v>13</v>
      </c>
      <c r="J7037" t="s">
        <v>87</v>
      </c>
      <c r="K7037" t="s">
        <v>88</v>
      </c>
      <c r="L7037" t="s">
        <v>89</v>
      </c>
      <c r="M7037">
        <v>0</v>
      </c>
      <c r="N7037" t="s">
        <v>90</v>
      </c>
      <c r="O7037" s="1">
        <v>45169</v>
      </c>
      <c r="P7037" s="2"/>
      <c r="Q7037" s="2"/>
      <c r="R7037" s="1"/>
      <c r="U7037" s="1" t="str">
        <f t="shared" si="450"/>
        <v>2023</v>
      </c>
      <c r="V7037" s="1" t="str">
        <f>VLOOKUP(W7037,quarter[],2,FALSE)</f>
        <v>3rd</v>
      </c>
      <c r="W7037" s="1" t="str">
        <f t="shared" ref="W7037:W7100" si="452">TEXT(B7037,"mmmm")</f>
        <v>August</v>
      </c>
      <c r="X7037" s="1" t="str">
        <f t="shared" si="451"/>
        <v>Alexander, Lindsay</v>
      </c>
      <c r="Y7037" s="1"/>
      <c r="Z7037" s="1"/>
      <c r="AA7037" s="1" t="s">
        <v>834</v>
      </c>
      <c r="AB7037" s="1"/>
      <c r="AC7037" s="1"/>
      <c r="AD7037" s="1"/>
      <c r="AE7037" s="1"/>
    </row>
    <row r="7038" spans="1:31">
      <c r="A7038" t="s">
        <v>18877</v>
      </c>
      <c r="B7038" s="1">
        <v>45168</v>
      </c>
      <c r="C7038" s="1" t="s">
        <v>53</v>
      </c>
      <c r="D7038" t="s">
        <v>18878</v>
      </c>
      <c r="E7038" t="s">
        <v>86</v>
      </c>
      <c r="F7038" s="16" t="s">
        <v>87</v>
      </c>
      <c r="G7038" s="16"/>
      <c r="H7038" t="s">
        <v>13</v>
      </c>
      <c r="I7038" t="s">
        <v>13</v>
      </c>
      <c r="J7038" t="s">
        <v>87</v>
      </c>
      <c r="K7038" t="s">
        <v>88</v>
      </c>
      <c r="L7038" t="s">
        <v>89</v>
      </c>
      <c r="M7038">
        <v>0</v>
      </c>
      <c r="N7038" t="s">
        <v>90</v>
      </c>
      <c r="O7038" s="1">
        <v>45168</v>
      </c>
      <c r="P7038" s="2"/>
      <c r="Q7038" s="2"/>
      <c r="R7038" s="1"/>
      <c r="U7038" s="1" t="str">
        <f t="shared" si="450"/>
        <v>2023</v>
      </c>
      <c r="V7038" s="1" t="str">
        <f>VLOOKUP(W7038,quarter[],2,FALSE)</f>
        <v>3rd</v>
      </c>
      <c r="W7038" s="1" t="str">
        <f t="shared" si="452"/>
        <v>August</v>
      </c>
      <c r="X7038" s="1" t="str">
        <f t="shared" si="451"/>
        <v>Perry, April</v>
      </c>
      <c r="Y7038" s="1"/>
      <c r="Z7038" s="1"/>
      <c r="AA7038" s="1" t="s">
        <v>146</v>
      </c>
      <c r="AB7038" s="1"/>
      <c r="AC7038" s="1"/>
      <c r="AD7038" s="1"/>
      <c r="AE7038" s="1"/>
    </row>
    <row r="7039" spans="1:31">
      <c r="A7039" t="s">
        <v>18879</v>
      </c>
      <c r="B7039" s="1">
        <v>45168</v>
      </c>
      <c r="C7039" s="1" t="s">
        <v>50</v>
      </c>
      <c r="D7039" t="s">
        <v>18880</v>
      </c>
      <c r="E7039" t="s">
        <v>86</v>
      </c>
      <c r="F7039" s="16" t="s">
        <v>87</v>
      </c>
      <c r="G7039" s="16"/>
      <c r="H7039" t="s">
        <v>13</v>
      </c>
      <c r="I7039" t="s">
        <v>13</v>
      </c>
      <c r="J7039" t="s">
        <v>87</v>
      </c>
      <c r="K7039" t="s">
        <v>88</v>
      </c>
      <c r="L7039" t="s">
        <v>89</v>
      </c>
      <c r="M7039">
        <v>0</v>
      </c>
      <c r="N7039" t="s">
        <v>90</v>
      </c>
      <c r="O7039" s="1">
        <v>45168</v>
      </c>
      <c r="P7039" s="2"/>
      <c r="Q7039" s="2"/>
      <c r="R7039" s="1"/>
      <c r="U7039" s="1" t="str">
        <f t="shared" si="450"/>
        <v>2023</v>
      </c>
      <c r="V7039" s="1" t="str">
        <f>VLOOKUP(W7039,quarter[],2,FALSE)</f>
        <v>3rd</v>
      </c>
      <c r="W7039" s="1" t="str">
        <f t="shared" si="452"/>
        <v>August</v>
      </c>
      <c r="X7039" s="1" t="str">
        <f t="shared" si="451"/>
        <v>Calo, Robyn</v>
      </c>
      <c r="Y7039" s="1"/>
      <c r="Z7039" s="1"/>
      <c r="AA7039" s="1" t="s">
        <v>146</v>
      </c>
      <c r="AB7039" s="1"/>
      <c r="AC7039" s="1"/>
      <c r="AD7039" s="1"/>
      <c r="AE7039" s="1"/>
    </row>
    <row r="7040" spans="1:31">
      <c r="A7040" t="s">
        <v>18881</v>
      </c>
      <c r="B7040" s="1">
        <v>45168</v>
      </c>
      <c r="C7040" s="1" t="s">
        <v>49</v>
      </c>
      <c r="D7040" t="s">
        <v>18882</v>
      </c>
      <c r="E7040" t="s">
        <v>86</v>
      </c>
      <c r="F7040" s="16" t="s">
        <v>18883</v>
      </c>
      <c r="G7040" s="16"/>
      <c r="H7040" t="s">
        <v>13</v>
      </c>
      <c r="I7040" t="s">
        <v>13</v>
      </c>
      <c r="J7040" t="s">
        <v>87</v>
      </c>
      <c r="K7040" t="s">
        <v>88</v>
      </c>
      <c r="L7040" t="s">
        <v>89</v>
      </c>
      <c r="M7040">
        <v>0</v>
      </c>
      <c r="N7040" t="s">
        <v>90</v>
      </c>
      <c r="O7040" s="1">
        <v>45169</v>
      </c>
      <c r="P7040" s="2"/>
      <c r="Q7040" s="2"/>
      <c r="R7040" s="1"/>
      <c r="U7040" s="1" t="str">
        <f t="shared" si="450"/>
        <v>2023</v>
      </c>
      <c r="V7040" s="1" t="str">
        <f>VLOOKUP(W7040,quarter[],2,FALSE)</f>
        <v>3rd</v>
      </c>
      <c r="W7040" s="1" t="str">
        <f t="shared" si="452"/>
        <v>August</v>
      </c>
      <c r="X7040" s="1" t="str">
        <f t="shared" si="451"/>
        <v>Brake, Cassi</v>
      </c>
      <c r="Y7040" s="1"/>
      <c r="Z7040" s="1"/>
      <c r="AA7040" s="1" t="s">
        <v>18884</v>
      </c>
      <c r="AB7040" s="1"/>
      <c r="AC7040" s="1"/>
      <c r="AD7040" s="1"/>
      <c r="AE7040" s="1"/>
    </row>
    <row r="7041" spans="1:31">
      <c r="A7041" t="s">
        <v>18885</v>
      </c>
      <c r="B7041" s="1">
        <v>45168</v>
      </c>
      <c r="C7041" s="1" t="s">
        <v>48</v>
      </c>
      <c r="D7041" t="s">
        <v>18886</v>
      </c>
      <c r="E7041" t="s">
        <v>86</v>
      </c>
      <c r="F7041" s="16" t="s">
        <v>18887</v>
      </c>
      <c r="G7041" s="16"/>
      <c r="H7041" t="s">
        <v>18888</v>
      </c>
      <c r="I7041" t="s">
        <v>18889</v>
      </c>
      <c r="J7041" t="s">
        <v>87</v>
      </c>
      <c r="K7041" t="s">
        <v>88</v>
      </c>
      <c r="L7041" t="s">
        <v>89</v>
      </c>
      <c r="M7041">
        <v>0</v>
      </c>
      <c r="N7041" t="s">
        <v>90</v>
      </c>
      <c r="O7041" s="1">
        <v>45169</v>
      </c>
      <c r="P7041" s="2"/>
      <c r="Q7041" s="2"/>
      <c r="R7041" s="1"/>
      <c r="U7041" s="1" t="str">
        <f t="shared" si="450"/>
        <v>2023</v>
      </c>
      <c r="V7041" s="1" t="str">
        <f>VLOOKUP(W7041,quarter[],2,FALSE)</f>
        <v>3rd</v>
      </c>
      <c r="W7041" s="1" t="str">
        <f t="shared" si="452"/>
        <v>August</v>
      </c>
      <c r="X7041" s="1" t="str">
        <f t="shared" si="451"/>
        <v>Alexander, Lindsay</v>
      </c>
      <c r="Y7041" s="1"/>
      <c r="Z7041" s="1"/>
      <c r="AA7041" s="1" t="s">
        <v>18890</v>
      </c>
      <c r="AB7041" s="1"/>
      <c r="AC7041" s="1"/>
      <c r="AD7041" s="1"/>
      <c r="AE7041" s="1"/>
    </row>
    <row r="7042" spans="1:31">
      <c r="A7042" t="s">
        <v>18891</v>
      </c>
      <c r="B7042" s="1">
        <v>45168</v>
      </c>
      <c r="C7042" s="1" t="s">
        <v>53</v>
      </c>
      <c r="D7042" t="s">
        <v>18892</v>
      </c>
      <c r="E7042" t="s">
        <v>86</v>
      </c>
      <c r="F7042" s="16" t="s">
        <v>18893</v>
      </c>
      <c r="G7042" s="16"/>
      <c r="H7042" t="s">
        <v>18894</v>
      </c>
      <c r="I7042" t="s">
        <v>13</v>
      </c>
      <c r="J7042" t="s">
        <v>87</v>
      </c>
      <c r="K7042" t="s">
        <v>88</v>
      </c>
      <c r="L7042" t="s">
        <v>89</v>
      </c>
      <c r="M7042">
        <v>0</v>
      </c>
      <c r="N7042" t="s">
        <v>90</v>
      </c>
      <c r="O7042" s="1">
        <v>45181</v>
      </c>
      <c r="P7042" s="2"/>
      <c r="Q7042" s="2"/>
      <c r="R7042" s="1"/>
      <c r="U7042" s="1" t="str">
        <f t="shared" si="450"/>
        <v>2023</v>
      </c>
      <c r="V7042" s="1" t="str">
        <f>VLOOKUP(W7042,quarter[],2,FALSE)</f>
        <v>3rd</v>
      </c>
      <c r="W7042" s="1" t="str">
        <f t="shared" si="452"/>
        <v>August</v>
      </c>
      <c r="X7042" s="1" t="str">
        <f t="shared" si="451"/>
        <v>Perry, April</v>
      </c>
      <c r="Y7042" s="1"/>
      <c r="Z7042" s="1"/>
      <c r="AA7042" s="1" t="s">
        <v>150</v>
      </c>
      <c r="AB7042" s="1"/>
      <c r="AC7042" s="1"/>
      <c r="AD7042" s="1"/>
      <c r="AE7042" s="1"/>
    </row>
    <row r="7043" spans="1:31">
      <c r="A7043" t="s">
        <v>18895</v>
      </c>
      <c r="B7043" s="1">
        <v>45168</v>
      </c>
      <c r="C7043" s="1" t="s">
        <v>53</v>
      </c>
      <c r="D7043" t="s">
        <v>18896</v>
      </c>
      <c r="E7043" t="s">
        <v>86</v>
      </c>
      <c r="F7043" s="16" t="s">
        <v>18897</v>
      </c>
      <c r="G7043" s="16"/>
      <c r="H7043" t="s">
        <v>18894</v>
      </c>
      <c r="I7043" t="s">
        <v>18898</v>
      </c>
      <c r="J7043" t="s">
        <v>369</v>
      </c>
      <c r="K7043" t="s">
        <v>88</v>
      </c>
      <c r="L7043" t="s">
        <v>89</v>
      </c>
      <c r="M7043">
        <v>0</v>
      </c>
      <c r="N7043" t="s">
        <v>90</v>
      </c>
      <c r="O7043" s="1">
        <v>45181</v>
      </c>
      <c r="P7043" s="2"/>
      <c r="Q7043" s="2"/>
      <c r="R7043" s="1"/>
      <c r="U7043" s="1" t="str">
        <f t="shared" si="450"/>
        <v>2023</v>
      </c>
      <c r="V7043" s="1" t="str">
        <f>VLOOKUP(W7043,quarter[],2,FALSE)</f>
        <v>3rd</v>
      </c>
      <c r="W7043" s="1" t="str">
        <f t="shared" si="452"/>
        <v>August</v>
      </c>
      <c r="X7043" s="1" t="str">
        <f t="shared" si="451"/>
        <v>Perry, April</v>
      </c>
      <c r="Y7043" s="1"/>
      <c r="Z7043" s="1"/>
      <c r="AA7043" s="1" t="s">
        <v>1348</v>
      </c>
      <c r="AB7043" s="1"/>
      <c r="AC7043" s="1"/>
      <c r="AD7043" s="1"/>
      <c r="AE7043" s="1"/>
    </row>
    <row r="7044" spans="1:31">
      <c r="A7044" t="s">
        <v>18899</v>
      </c>
      <c r="B7044" s="1">
        <v>45168</v>
      </c>
      <c r="C7044" s="1" t="s">
        <v>50</v>
      </c>
      <c r="D7044" t="s">
        <v>18900</v>
      </c>
      <c r="E7044" t="s">
        <v>86</v>
      </c>
      <c r="F7044" s="16" t="s">
        <v>18901</v>
      </c>
      <c r="G7044" s="16"/>
      <c r="H7044" t="s">
        <v>13</v>
      </c>
      <c r="I7044" t="s">
        <v>13</v>
      </c>
      <c r="J7044" t="s">
        <v>87</v>
      </c>
      <c r="K7044" t="s">
        <v>88</v>
      </c>
      <c r="L7044" t="s">
        <v>89</v>
      </c>
      <c r="M7044">
        <v>0</v>
      </c>
      <c r="N7044" t="s">
        <v>90</v>
      </c>
      <c r="O7044" s="1">
        <v>45168</v>
      </c>
      <c r="P7044" s="2"/>
      <c r="Q7044" s="2"/>
      <c r="R7044" s="1"/>
      <c r="U7044" s="1" t="str">
        <f t="shared" si="450"/>
        <v>2023</v>
      </c>
      <c r="V7044" s="1" t="str">
        <f>VLOOKUP(W7044,quarter[],2,FALSE)</f>
        <v>3rd</v>
      </c>
      <c r="W7044" s="1" t="str">
        <f t="shared" si="452"/>
        <v>August</v>
      </c>
      <c r="X7044" s="1" t="str">
        <f t="shared" si="451"/>
        <v>Calo, Robyn</v>
      </c>
      <c r="Y7044" s="1"/>
      <c r="Z7044" s="1"/>
      <c r="AA7044" s="1" t="s">
        <v>191</v>
      </c>
      <c r="AB7044" s="1"/>
      <c r="AC7044" s="1"/>
      <c r="AD7044" s="1"/>
      <c r="AE7044" s="1"/>
    </row>
    <row r="7045" spans="1:31">
      <c r="A7045" t="s">
        <v>18902</v>
      </c>
      <c r="B7045" s="1">
        <v>45168</v>
      </c>
      <c r="C7045" s="1" t="s">
        <v>53</v>
      </c>
      <c r="D7045" t="s">
        <v>18903</v>
      </c>
      <c r="E7045" t="s">
        <v>86</v>
      </c>
      <c r="F7045" s="16" t="s">
        <v>18897</v>
      </c>
      <c r="G7045" s="16"/>
      <c r="H7045" t="s">
        <v>18894</v>
      </c>
      <c r="I7045" t="s">
        <v>18904</v>
      </c>
      <c r="J7045" t="s">
        <v>87</v>
      </c>
      <c r="K7045" t="s">
        <v>90</v>
      </c>
      <c r="L7045" t="s">
        <v>90</v>
      </c>
      <c r="M7045">
        <v>2</v>
      </c>
      <c r="N7045" t="s">
        <v>90</v>
      </c>
      <c r="O7045" s="1">
        <v>45187</v>
      </c>
      <c r="P7045" s="2"/>
      <c r="Q7045" s="2"/>
      <c r="R7045" s="1"/>
      <c r="U7045" s="1" t="str">
        <f t="shared" ref="U7045:U7108" si="453">TEXT(B7045,"yyyy")</f>
        <v>2023</v>
      </c>
      <c r="V7045" s="1" t="str">
        <f>VLOOKUP(W7045,quarter[],2,FALSE)</f>
        <v>3rd</v>
      </c>
      <c r="W7045" s="1" t="str">
        <f t="shared" si="452"/>
        <v>August</v>
      </c>
      <c r="X7045" s="1" t="str">
        <f t="shared" ref="X7045:X7108" si="454">C7045</f>
        <v>Perry, April</v>
      </c>
      <c r="Y7045" s="1"/>
      <c r="Z7045" s="1"/>
      <c r="AA7045" s="1" t="s">
        <v>12583</v>
      </c>
      <c r="AB7045" s="1"/>
      <c r="AC7045" s="1"/>
      <c r="AD7045" s="1"/>
      <c r="AE7045" s="1"/>
    </row>
    <row r="7046" spans="1:31">
      <c r="A7046" t="s">
        <v>18905</v>
      </c>
      <c r="B7046" s="1">
        <v>45168</v>
      </c>
      <c r="C7046" s="1" t="s">
        <v>49</v>
      </c>
      <c r="D7046" t="s">
        <v>18906</v>
      </c>
      <c r="E7046" t="s">
        <v>86</v>
      </c>
      <c r="F7046" s="16" t="s">
        <v>18907</v>
      </c>
      <c r="G7046" s="16"/>
      <c r="H7046" t="s">
        <v>18908</v>
      </c>
      <c r="I7046" t="s">
        <v>13</v>
      </c>
      <c r="J7046" t="s">
        <v>99</v>
      </c>
      <c r="K7046" t="s">
        <v>88</v>
      </c>
      <c r="L7046" t="s">
        <v>89</v>
      </c>
      <c r="M7046">
        <v>0</v>
      </c>
      <c r="N7046" t="s">
        <v>90</v>
      </c>
      <c r="O7046" s="1">
        <v>45169</v>
      </c>
      <c r="P7046" s="2"/>
      <c r="Q7046" s="2"/>
      <c r="R7046" s="1"/>
      <c r="U7046" s="1" t="str">
        <f t="shared" si="453"/>
        <v>2023</v>
      </c>
      <c r="V7046" s="1" t="str">
        <f>VLOOKUP(W7046,quarter[],2,FALSE)</f>
        <v>3rd</v>
      </c>
      <c r="W7046" s="1" t="str">
        <f t="shared" si="452"/>
        <v>August</v>
      </c>
      <c r="X7046" s="1" t="str">
        <f t="shared" si="454"/>
        <v>Brake, Cassi</v>
      </c>
      <c r="Y7046" s="1"/>
      <c r="Z7046" s="1"/>
      <c r="AA7046" s="1" t="s">
        <v>18909</v>
      </c>
      <c r="AB7046" s="1"/>
      <c r="AC7046" s="1"/>
      <c r="AD7046" s="1"/>
      <c r="AE7046" s="1"/>
    </row>
    <row r="7047" spans="1:31">
      <c r="A7047" t="s">
        <v>18910</v>
      </c>
      <c r="B7047" s="1">
        <v>45168</v>
      </c>
      <c r="C7047" s="1" t="s">
        <v>48</v>
      </c>
      <c r="D7047" t="s">
        <v>18911</v>
      </c>
      <c r="E7047" t="s">
        <v>86</v>
      </c>
      <c r="F7047" s="16" t="s">
        <v>87</v>
      </c>
      <c r="G7047" s="16"/>
      <c r="H7047" t="s">
        <v>13</v>
      </c>
      <c r="I7047" t="s">
        <v>13</v>
      </c>
      <c r="J7047" t="s">
        <v>87</v>
      </c>
      <c r="K7047" t="s">
        <v>88</v>
      </c>
      <c r="L7047" t="s">
        <v>89</v>
      </c>
      <c r="M7047">
        <v>0</v>
      </c>
      <c r="N7047" t="s">
        <v>90</v>
      </c>
      <c r="O7047" s="1">
        <v>45169</v>
      </c>
      <c r="P7047" s="2"/>
      <c r="Q7047" s="2"/>
      <c r="R7047" s="1"/>
      <c r="U7047" s="1" t="str">
        <f t="shared" si="453"/>
        <v>2023</v>
      </c>
      <c r="V7047" s="1" t="str">
        <f>VLOOKUP(W7047,quarter[],2,FALSE)</f>
        <v>3rd</v>
      </c>
      <c r="W7047" s="1" t="str">
        <f t="shared" si="452"/>
        <v>August</v>
      </c>
      <c r="X7047" s="1" t="str">
        <f t="shared" si="454"/>
        <v>Alexander, Lindsay</v>
      </c>
      <c r="Y7047" s="1"/>
      <c r="Z7047" s="1"/>
      <c r="AA7047" s="1" t="s">
        <v>1105</v>
      </c>
      <c r="AB7047" s="1"/>
      <c r="AC7047" s="1"/>
      <c r="AD7047" s="1"/>
      <c r="AE7047" s="1"/>
    </row>
    <row r="7048" spans="1:31">
      <c r="A7048" t="s">
        <v>18912</v>
      </c>
      <c r="B7048" s="1">
        <v>45168</v>
      </c>
      <c r="C7048" s="1" t="s">
        <v>50</v>
      </c>
      <c r="D7048" t="s">
        <v>18913</v>
      </c>
      <c r="E7048" t="s">
        <v>86</v>
      </c>
      <c r="F7048" s="16" t="s">
        <v>87</v>
      </c>
      <c r="G7048" s="16"/>
      <c r="H7048" t="s">
        <v>18914</v>
      </c>
      <c r="I7048" t="s">
        <v>13</v>
      </c>
      <c r="J7048" t="s">
        <v>87</v>
      </c>
      <c r="K7048" t="s">
        <v>88</v>
      </c>
      <c r="L7048" t="s">
        <v>89</v>
      </c>
      <c r="M7048">
        <v>0</v>
      </c>
      <c r="N7048" t="s">
        <v>90</v>
      </c>
      <c r="O7048" s="1">
        <v>45176</v>
      </c>
      <c r="P7048" s="2"/>
      <c r="Q7048" s="2"/>
      <c r="R7048" s="1"/>
      <c r="U7048" s="1" t="str">
        <f t="shared" si="453"/>
        <v>2023</v>
      </c>
      <c r="V7048" s="1" t="str">
        <f>VLOOKUP(W7048,quarter[],2,FALSE)</f>
        <v>3rd</v>
      </c>
      <c r="W7048" s="1" t="str">
        <f t="shared" si="452"/>
        <v>August</v>
      </c>
      <c r="X7048" s="1" t="str">
        <f t="shared" si="454"/>
        <v>Calo, Robyn</v>
      </c>
      <c r="Y7048" s="1"/>
      <c r="Z7048" s="1"/>
      <c r="AA7048" s="1" t="s">
        <v>18915</v>
      </c>
      <c r="AB7048" s="1"/>
      <c r="AC7048" s="1"/>
      <c r="AD7048" s="1"/>
      <c r="AE7048" s="1"/>
    </row>
    <row r="7049" spans="1:31">
      <c r="A7049" t="s">
        <v>18916</v>
      </c>
      <c r="B7049" s="1">
        <v>45168</v>
      </c>
      <c r="C7049" s="1" t="s">
        <v>49</v>
      </c>
      <c r="D7049" t="s">
        <v>18917</v>
      </c>
      <c r="E7049" t="s">
        <v>86</v>
      </c>
      <c r="F7049" s="16" t="s">
        <v>18918</v>
      </c>
      <c r="G7049" s="16"/>
      <c r="H7049" t="s">
        <v>13</v>
      </c>
      <c r="I7049" t="s">
        <v>13</v>
      </c>
      <c r="J7049" t="s">
        <v>87</v>
      </c>
      <c r="K7049" t="s">
        <v>88</v>
      </c>
      <c r="L7049" t="s">
        <v>89</v>
      </c>
      <c r="M7049">
        <v>0</v>
      </c>
      <c r="N7049" t="s">
        <v>90</v>
      </c>
      <c r="O7049" s="1">
        <v>45169</v>
      </c>
      <c r="P7049" s="2"/>
      <c r="Q7049" s="2"/>
      <c r="R7049" s="1"/>
      <c r="U7049" s="1" t="str">
        <f t="shared" si="453"/>
        <v>2023</v>
      </c>
      <c r="V7049" s="1" t="str">
        <f>VLOOKUP(W7049,quarter[],2,FALSE)</f>
        <v>3rd</v>
      </c>
      <c r="W7049" s="1" t="str">
        <f t="shared" si="452"/>
        <v>August</v>
      </c>
      <c r="X7049" s="1" t="str">
        <f t="shared" si="454"/>
        <v>Brake, Cassi</v>
      </c>
      <c r="Y7049" s="1"/>
      <c r="Z7049" s="1"/>
      <c r="AA7049" s="1" t="s">
        <v>18919</v>
      </c>
      <c r="AB7049" s="1"/>
      <c r="AC7049" s="1"/>
      <c r="AD7049" s="1"/>
      <c r="AE7049" s="1"/>
    </row>
    <row r="7050" spans="1:31">
      <c r="A7050" t="s">
        <v>18920</v>
      </c>
      <c r="B7050" s="1">
        <v>45168</v>
      </c>
      <c r="C7050" s="1" t="s">
        <v>48</v>
      </c>
      <c r="D7050" t="s">
        <v>3677</v>
      </c>
      <c r="E7050" t="s">
        <v>86</v>
      </c>
      <c r="F7050" s="16" t="s">
        <v>18921</v>
      </c>
      <c r="G7050" s="16"/>
      <c r="H7050" t="s">
        <v>18922</v>
      </c>
      <c r="I7050" t="s">
        <v>13</v>
      </c>
      <c r="J7050" t="s">
        <v>87</v>
      </c>
      <c r="K7050" t="s">
        <v>88</v>
      </c>
      <c r="L7050" t="s">
        <v>89</v>
      </c>
      <c r="M7050">
        <v>0</v>
      </c>
      <c r="N7050" t="s">
        <v>90</v>
      </c>
      <c r="O7050" s="1">
        <v>45170</v>
      </c>
      <c r="P7050" s="2"/>
      <c r="Q7050" s="2"/>
      <c r="R7050" s="1"/>
      <c r="U7050" s="1" t="str">
        <f t="shared" si="453"/>
        <v>2023</v>
      </c>
      <c r="V7050" s="1" t="str">
        <f>VLOOKUP(W7050,quarter[],2,FALSE)</f>
        <v>3rd</v>
      </c>
      <c r="W7050" s="1" t="str">
        <f t="shared" si="452"/>
        <v>August</v>
      </c>
      <c r="X7050" s="1" t="str">
        <f t="shared" si="454"/>
        <v>Alexander, Lindsay</v>
      </c>
      <c r="Y7050" s="1"/>
      <c r="Z7050" s="1"/>
      <c r="AA7050" s="1" t="s">
        <v>18923</v>
      </c>
      <c r="AB7050" s="1"/>
      <c r="AC7050" s="1"/>
      <c r="AD7050" s="1"/>
      <c r="AE7050" s="1"/>
    </row>
    <row r="7051" spans="1:31">
      <c r="A7051" t="s">
        <v>18924</v>
      </c>
      <c r="B7051" s="1">
        <v>45168</v>
      </c>
      <c r="C7051" s="1" t="s">
        <v>53</v>
      </c>
      <c r="D7051" t="s">
        <v>12138</v>
      </c>
      <c r="E7051" t="s">
        <v>86</v>
      </c>
      <c r="F7051" s="16" t="s">
        <v>18925</v>
      </c>
      <c r="G7051" s="16"/>
      <c r="H7051" t="s">
        <v>18926</v>
      </c>
      <c r="I7051" t="s">
        <v>18927</v>
      </c>
      <c r="J7051" t="s">
        <v>87</v>
      </c>
      <c r="K7051" t="s">
        <v>88</v>
      </c>
      <c r="L7051" t="s">
        <v>89</v>
      </c>
      <c r="M7051">
        <v>0</v>
      </c>
      <c r="N7051" t="s">
        <v>90</v>
      </c>
      <c r="O7051" s="1">
        <v>45187</v>
      </c>
      <c r="P7051" s="2"/>
      <c r="Q7051" s="2"/>
      <c r="R7051" s="1"/>
      <c r="U7051" s="1" t="str">
        <f t="shared" si="453"/>
        <v>2023</v>
      </c>
      <c r="V7051" s="1" t="str">
        <f>VLOOKUP(W7051,quarter[],2,FALSE)</f>
        <v>3rd</v>
      </c>
      <c r="W7051" s="1" t="str">
        <f t="shared" si="452"/>
        <v>August</v>
      </c>
      <c r="X7051" s="1" t="str">
        <f t="shared" si="454"/>
        <v>Perry, April</v>
      </c>
      <c r="Y7051" s="1"/>
      <c r="Z7051" s="1"/>
      <c r="AA7051" s="1" t="s">
        <v>18928</v>
      </c>
      <c r="AB7051" s="1"/>
      <c r="AC7051" s="1"/>
      <c r="AD7051" s="1"/>
      <c r="AE7051" s="1"/>
    </row>
    <row r="7052" spans="1:31">
      <c r="A7052" t="s">
        <v>18929</v>
      </c>
      <c r="B7052" s="1">
        <v>45168</v>
      </c>
      <c r="C7052" s="1" t="s">
        <v>54</v>
      </c>
      <c r="D7052" t="s">
        <v>18930</v>
      </c>
      <c r="E7052" t="s">
        <v>86</v>
      </c>
      <c r="F7052" s="16" t="s">
        <v>3967</v>
      </c>
      <c r="G7052" s="16"/>
      <c r="H7052" t="s">
        <v>13</v>
      </c>
      <c r="I7052" t="s">
        <v>13</v>
      </c>
      <c r="J7052" t="s">
        <v>117</v>
      </c>
      <c r="K7052" t="s">
        <v>88</v>
      </c>
      <c r="L7052" t="s">
        <v>89</v>
      </c>
      <c r="M7052">
        <v>0</v>
      </c>
      <c r="N7052" t="s">
        <v>90</v>
      </c>
      <c r="O7052" s="1">
        <v>45180</v>
      </c>
      <c r="P7052" s="2"/>
      <c r="Q7052" s="2"/>
      <c r="R7052" s="1"/>
      <c r="U7052" s="1" t="str">
        <f t="shared" si="453"/>
        <v>2023</v>
      </c>
      <c r="V7052" s="1" t="str">
        <f>VLOOKUP(W7052,quarter[],2,FALSE)</f>
        <v>3rd</v>
      </c>
      <c r="W7052" s="1" t="str">
        <f t="shared" si="452"/>
        <v>August</v>
      </c>
      <c r="X7052" s="1" t="str">
        <f t="shared" si="454"/>
        <v>Pitts, Jeff</v>
      </c>
      <c r="Y7052" s="1"/>
      <c r="Z7052" s="1"/>
      <c r="AA7052" s="1" t="s">
        <v>1442</v>
      </c>
      <c r="AB7052" s="1"/>
      <c r="AC7052" s="1"/>
      <c r="AD7052" s="1"/>
      <c r="AE7052" s="1"/>
    </row>
    <row r="7053" spans="1:31">
      <c r="A7053" t="s">
        <v>18931</v>
      </c>
      <c r="B7053" s="1">
        <v>45168</v>
      </c>
      <c r="C7053" s="1" t="s">
        <v>50</v>
      </c>
      <c r="D7053" t="s">
        <v>18932</v>
      </c>
      <c r="E7053" t="s">
        <v>86</v>
      </c>
      <c r="F7053" s="16" t="s">
        <v>18933</v>
      </c>
      <c r="G7053" s="16"/>
      <c r="H7053" t="s">
        <v>18934</v>
      </c>
      <c r="I7053" t="s">
        <v>18935</v>
      </c>
      <c r="J7053" t="s">
        <v>87</v>
      </c>
      <c r="K7053" t="s">
        <v>90</v>
      </c>
      <c r="L7053" t="s">
        <v>90</v>
      </c>
      <c r="M7053">
        <v>8</v>
      </c>
      <c r="N7053" t="s">
        <v>90</v>
      </c>
      <c r="O7053" s="1">
        <v>45195</v>
      </c>
      <c r="P7053" s="2"/>
      <c r="Q7053" s="2"/>
      <c r="R7053" s="1"/>
      <c r="U7053" s="1" t="str">
        <f t="shared" si="453"/>
        <v>2023</v>
      </c>
      <c r="V7053" s="1" t="str">
        <f>VLOOKUP(W7053,quarter[],2,FALSE)</f>
        <v>3rd</v>
      </c>
      <c r="W7053" s="1" t="str">
        <f t="shared" si="452"/>
        <v>August</v>
      </c>
      <c r="X7053" s="1" t="str">
        <f t="shared" si="454"/>
        <v>Calo, Robyn</v>
      </c>
      <c r="Y7053" s="1"/>
      <c r="Z7053" s="1"/>
      <c r="AA7053" s="1" t="s">
        <v>18936</v>
      </c>
      <c r="AB7053" s="1"/>
      <c r="AC7053" s="1"/>
      <c r="AD7053" s="1"/>
      <c r="AE7053" s="1"/>
    </row>
    <row r="7054" spans="1:31">
      <c r="A7054" t="s">
        <v>18937</v>
      </c>
      <c r="B7054" s="1">
        <v>45168</v>
      </c>
      <c r="C7054" s="1" t="s">
        <v>54</v>
      </c>
      <c r="D7054" t="s">
        <v>18938</v>
      </c>
      <c r="E7054" t="s">
        <v>86</v>
      </c>
      <c r="F7054" s="16" t="s">
        <v>1836</v>
      </c>
      <c r="G7054" s="16"/>
      <c r="H7054" t="s">
        <v>18939</v>
      </c>
      <c r="I7054" t="s">
        <v>13</v>
      </c>
      <c r="J7054" t="s">
        <v>99</v>
      </c>
      <c r="K7054" t="s">
        <v>88</v>
      </c>
      <c r="L7054" t="s">
        <v>89</v>
      </c>
      <c r="M7054">
        <v>0</v>
      </c>
      <c r="N7054" t="s">
        <v>90</v>
      </c>
      <c r="O7054" s="1">
        <v>45180</v>
      </c>
      <c r="P7054" s="2"/>
      <c r="Q7054" s="2"/>
      <c r="R7054" s="1"/>
      <c r="U7054" s="1" t="str">
        <f t="shared" si="453"/>
        <v>2023</v>
      </c>
      <c r="V7054" s="1" t="str">
        <f>VLOOKUP(W7054,quarter[],2,FALSE)</f>
        <v>3rd</v>
      </c>
      <c r="W7054" s="1" t="str">
        <f t="shared" si="452"/>
        <v>August</v>
      </c>
      <c r="X7054" s="1" t="str">
        <f t="shared" si="454"/>
        <v>Pitts, Jeff</v>
      </c>
      <c r="Y7054" s="1"/>
      <c r="Z7054" s="1"/>
      <c r="AA7054" s="1" t="s">
        <v>18940</v>
      </c>
      <c r="AB7054" s="1"/>
      <c r="AC7054" s="1"/>
      <c r="AD7054" s="1"/>
      <c r="AE7054" s="1"/>
    </row>
    <row r="7055" spans="1:31">
      <c r="A7055" t="s">
        <v>18941</v>
      </c>
      <c r="B7055" s="1">
        <v>45168</v>
      </c>
      <c r="C7055" s="1" t="s">
        <v>48</v>
      </c>
      <c r="D7055" t="s">
        <v>6402</v>
      </c>
      <c r="E7055" t="s">
        <v>86</v>
      </c>
      <c r="F7055" s="16" t="s">
        <v>8389</v>
      </c>
      <c r="G7055" s="16"/>
      <c r="H7055" t="s">
        <v>18797</v>
      </c>
      <c r="I7055" t="s">
        <v>18942</v>
      </c>
      <c r="J7055" t="s">
        <v>87</v>
      </c>
      <c r="K7055" t="s">
        <v>90</v>
      </c>
      <c r="L7055" t="s">
        <v>90</v>
      </c>
      <c r="M7055">
        <v>0</v>
      </c>
      <c r="N7055" t="s">
        <v>90</v>
      </c>
      <c r="O7055" s="1">
        <v>45175</v>
      </c>
      <c r="P7055" s="2"/>
      <c r="Q7055" s="2"/>
      <c r="R7055" s="1"/>
      <c r="U7055" s="1" t="str">
        <f t="shared" si="453"/>
        <v>2023</v>
      </c>
      <c r="V7055" s="1" t="str">
        <f>VLOOKUP(W7055,quarter[],2,FALSE)</f>
        <v>3rd</v>
      </c>
      <c r="W7055" s="1" t="str">
        <f t="shared" si="452"/>
        <v>August</v>
      </c>
      <c r="X7055" s="1" t="str">
        <f t="shared" si="454"/>
        <v>Alexander, Lindsay</v>
      </c>
      <c r="Y7055" s="1"/>
      <c r="Z7055" s="1"/>
      <c r="AA7055" s="1" t="s">
        <v>18943</v>
      </c>
      <c r="AB7055" s="1"/>
      <c r="AC7055" s="1"/>
      <c r="AD7055" s="1"/>
      <c r="AE7055" s="1"/>
    </row>
    <row r="7056" spans="1:31">
      <c r="A7056" t="s">
        <v>18944</v>
      </c>
      <c r="B7056" s="1">
        <v>45168</v>
      </c>
      <c r="C7056" s="1" t="s">
        <v>53</v>
      </c>
      <c r="D7056" t="s">
        <v>18945</v>
      </c>
      <c r="E7056" t="s">
        <v>224</v>
      </c>
      <c r="F7056" s="16" t="s">
        <v>18946</v>
      </c>
      <c r="G7056" s="16"/>
      <c r="H7056" t="s">
        <v>18947</v>
      </c>
      <c r="I7056" t="s">
        <v>18948</v>
      </c>
      <c r="J7056" t="s">
        <v>87</v>
      </c>
      <c r="K7056" t="s">
        <v>90</v>
      </c>
      <c r="L7056" t="s">
        <v>90</v>
      </c>
      <c r="M7056">
        <v>8</v>
      </c>
      <c r="N7056" t="s">
        <v>90</v>
      </c>
      <c r="O7056" s="1">
        <v>45190</v>
      </c>
      <c r="P7056" s="2"/>
      <c r="Q7056" s="2"/>
      <c r="R7056" s="1"/>
      <c r="U7056" s="1" t="str">
        <f t="shared" si="453"/>
        <v>2023</v>
      </c>
      <c r="V7056" s="1" t="str">
        <f>VLOOKUP(W7056,quarter[],2,FALSE)</f>
        <v>3rd</v>
      </c>
      <c r="W7056" s="1" t="str">
        <f t="shared" si="452"/>
        <v>August</v>
      </c>
      <c r="X7056" s="1" t="str">
        <f t="shared" si="454"/>
        <v>Perry, April</v>
      </c>
      <c r="Y7056" s="1"/>
      <c r="Z7056" s="1"/>
      <c r="AA7056" s="1" t="s">
        <v>18949</v>
      </c>
      <c r="AB7056" s="1"/>
      <c r="AC7056" s="1"/>
      <c r="AD7056" s="1"/>
      <c r="AE7056" s="1"/>
    </row>
    <row r="7057" spans="1:31">
      <c r="A7057" t="s">
        <v>18950</v>
      </c>
      <c r="B7057" s="1">
        <v>45168</v>
      </c>
      <c r="C7057" s="1" t="s">
        <v>48</v>
      </c>
      <c r="D7057" t="s">
        <v>18951</v>
      </c>
      <c r="E7057" t="s">
        <v>86</v>
      </c>
      <c r="F7057" s="16" t="s">
        <v>18952</v>
      </c>
      <c r="G7057" s="16"/>
      <c r="H7057" t="s">
        <v>18952</v>
      </c>
      <c r="I7057" t="s">
        <v>18953</v>
      </c>
      <c r="J7057" t="s">
        <v>87</v>
      </c>
      <c r="K7057" t="s">
        <v>88</v>
      </c>
      <c r="L7057" t="s">
        <v>89</v>
      </c>
      <c r="M7057">
        <v>0</v>
      </c>
      <c r="N7057" t="s">
        <v>90</v>
      </c>
      <c r="O7057" s="1">
        <v>45175</v>
      </c>
      <c r="P7057" s="2"/>
      <c r="Q7057" s="2"/>
      <c r="R7057" s="1"/>
      <c r="U7057" s="1" t="str">
        <f t="shared" si="453"/>
        <v>2023</v>
      </c>
      <c r="V7057" s="1" t="str">
        <f>VLOOKUP(W7057,quarter[],2,FALSE)</f>
        <v>3rd</v>
      </c>
      <c r="W7057" s="1" t="str">
        <f t="shared" si="452"/>
        <v>August</v>
      </c>
      <c r="X7057" s="1" t="str">
        <f t="shared" si="454"/>
        <v>Alexander, Lindsay</v>
      </c>
      <c r="Y7057" s="1"/>
      <c r="Z7057" s="1"/>
      <c r="AA7057" s="1" t="s">
        <v>18954</v>
      </c>
      <c r="AB7057" s="1"/>
      <c r="AC7057" s="1"/>
      <c r="AD7057" s="1"/>
      <c r="AE7057" s="1"/>
    </row>
    <row r="7058" spans="1:31">
      <c r="A7058" t="s">
        <v>18955</v>
      </c>
      <c r="B7058" s="1">
        <v>45168</v>
      </c>
      <c r="C7058" s="1" t="s">
        <v>49</v>
      </c>
      <c r="D7058" t="s">
        <v>18956</v>
      </c>
      <c r="E7058" t="s">
        <v>86</v>
      </c>
      <c r="F7058" s="16" t="s">
        <v>18957</v>
      </c>
      <c r="G7058" s="16"/>
      <c r="H7058" t="s">
        <v>14900</v>
      </c>
      <c r="I7058" t="s">
        <v>13</v>
      </c>
      <c r="J7058" t="s">
        <v>87</v>
      </c>
      <c r="K7058" t="s">
        <v>88</v>
      </c>
      <c r="L7058" t="s">
        <v>89</v>
      </c>
      <c r="M7058">
        <v>0</v>
      </c>
      <c r="N7058" t="s">
        <v>90</v>
      </c>
      <c r="O7058" s="1">
        <v>45169</v>
      </c>
      <c r="P7058" s="2"/>
      <c r="Q7058" s="2"/>
      <c r="R7058" s="1"/>
      <c r="U7058" s="1" t="str">
        <f t="shared" si="453"/>
        <v>2023</v>
      </c>
      <c r="V7058" s="1" t="str">
        <f>VLOOKUP(W7058,quarter[],2,FALSE)</f>
        <v>3rd</v>
      </c>
      <c r="W7058" s="1" t="str">
        <f t="shared" si="452"/>
        <v>August</v>
      </c>
      <c r="X7058" s="1" t="str">
        <f t="shared" si="454"/>
        <v>Brake, Cassi</v>
      </c>
      <c r="Y7058" s="1"/>
      <c r="Z7058" s="1"/>
      <c r="AA7058" s="1" t="s">
        <v>18958</v>
      </c>
      <c r="AB7058" s="1"/>
      <c r="AC7058" s="1"/>
      <c r="AD7058" s="1"/>
      <c r="AE7058" s="1"/>
    </row>
    <row r="7059" spans="1:31">
      <c r="A7059" t="s">
        <v>18959</v>
      </c>
      <c r="B7059" s="1">
        <v>45168</v>
      </c>
      <c r="C7059" s="1" t="s">
        <v>53</v>
      </c>
      <c r="D7059" t="s">
        <v>18960</v>
      </c>
      <c r="E7059" t="s">
        <v>86</v>
      </c>
      <c r="F7059" s="16" t="s">
        <v>18961</v>
      </c>
      <c r="G7059" s="16"/>
      <c r="H7059" t="s">
        <v>13</v>
      </c>
      <c r="I7059" t="s">
        <v>13</v>
      </c>
      <c r="J7059" t="s">
        <v>87</v>
      </c>
      <c r="K7059" t="s">
        <v>88</v>
      </c>
      <c r="L7059" t="s">
        <v>89</v>
      </c>
      <c r="M7059">
        <v>0</v>
      </c>
      <c r="N7059" t="s">
        <v>90</v>
      </c>
      <c r="O7059" s="1">
        <v>45169</v>
      </c>
      <c r="P7059" s="2"/>
      <c r="Q7059" s="2"/>
      <c r="R7059" s="1"/>
      <c r="U7059" s="1" t="str">
        <f t="shared" si="453"/>
        <v>2023</v>
      </c>
      <c r="V7059" s="1" t="str">
        <f>VLOOKUP(W7059,quarter[],2,FALSE)</f>
        <v>3rd</v>
      </c>
      <c r="W7059" s="1" t="str">
        <f t="shared" si="452"/>
        <v>August</v>
      </c>
      <c r="X7059" s="1" t="str">
        <f t="shared" si="454"/>
        <v>Perry, April</v>
      </c>
      <c r="Y7059" s="1"/>
      <c r="Z7059" s="1"/>
      <c r="AA7059" s="1" t="s">
        <v>146</v>
      </c>
      <c r="AB7059" s="1"/>
      <c r="AC7059" s="1"/>
      <c r="AD7059" s="1"/>
      <c r="AE7059" s="1"/>
    </row>
    <row r="7060" spans="1:31">
      <c r="A7060" t="s">
        <v>18962</v>
      </c>
      <c r="B7060" s="1">
        <v>45168</v>
      </c>
      <c r="C7060" s="1" t="s">
        <v>50</v>
      </c>
      <c r="D7060" t="s">
        <v>18963</v>
      </c>
      <c r="E7060" t="s">
        <v>86</v>
      </c>
      <c r="F7060" s="16" t="s">
        <v>2043</v>
      </c>
      <c r="G7060" s="16"/>
      <c r="H7060" t="s">
        <v>18964</v>
      </c>
      <c r="I7060" t="s">
        <v>13</v>
      </c>
      <c r="J7060" t="s">
        <v>87</v>
      </c>
      <c r="K7060" t="s">
        <v>88</v>
      </c>
      <c r="L7060" t="s">
        <v>89</v>
      </c>
      <c r="M7060">
        <v>0</v>
      </c>
      <c r="N7060" t="s">
        <v>90</v>
      </c>
      <c r="O7060" s="1">
        <v>45169</v>
      </c>
      <c r="P7060" s="2"/>
      <c r="Q7060" s="2"/>
      <c r="R7060" s="1"/>
      <c r="U7060" s="1" t="str">
        <f t="shared" si="453"/>
        <v>2023</v>
      </c>
      <c r="V7060" s="1" t="str">
        <f>VLOOKUP(W7060,quarter[],2,FALSE)</f>
        <v>3rd</v>
      </c>
      <c r="W7060" s="1" t="str">
        <f t="shared" si="452"/>
        <v>August</v>
      </c>
      <c r="X7060" s="1" t="str">
        <f t="shared" si="454"/>
        <v>Calo, Robyn</v>
      </c>
      <c r="Y7060" s="1"/>
      <c r="Z7060" s="1"/>
      <c r="AA7060" s="1" t="s">
        <v>18965</v>
      </c>
      <c r="AB7060" s="1"/>
      <c r="AC7060" s="1"/>
      <c r="AD7060" s="1"/>
      <c r="AE7060" s="1"/>
    </row>
    <row r="7061" spans="1:31">
      <c r="A7061" t="s">
        <v>18966</v>
      </c>
      <c r="B7061" s="1">
        <v>45146</v>
      </c>
      <c r="C7061" s="1" t="s">
        <v>50</v>
      </c>
      <c r="D7061" t="s">
        <v>3306</v>
      </c>
      <c r="E7061" t="s">
        <v>86</v>
      </c>
      <c r="F7061" s="16" t="s">
        <v>18967</v>
      </c>
      <c r="G7061" s="16"/>
      <c r="H7061" t="s">
        <v>18968</v>
      </c>
      <c r="I7061" t="s">
        <v>18969</v>
      </c>
      <c r="J7061" t="s">
        <v>87</v>
      </c>
      <c r="K7061" t="s">
        <v>90</v>
      </c>
      <c r="L7061" t="s">
        <v>90</v>
      </c>
      <c r="M7061">
        <v>8</v>
      </c>
      <c r="N7061" t="s">
        <v>90</v>
      </c>
      <c r="O7061" s="1">
        <v>45176</v>
      </c>
      <c r="P7061" s="2"/>
      <c r="Q7061" s="2"/>
      <c r="R7061" s="1"/>
      <c r="U7061" s="1" t="str">
        <f t="shared" si="453"/>
        <v>2023</v>
      </c>
      <c r="V7061" s="1" t="str">
        <f>VLOOKUP(W7061,quarter[],2,FALSE)</f>
        <v>3rd</v>
      </c>
      <c r="W7061" s="1" t="str">
        <f t="shared" si="452"/>
        <v>August</v>
      </c>
      <c r="X7061" s="1" t="str">
        <f t="shared" si="454"/>
        <v>Calo, Robyn</v>
      </c>
      <c r="Y7061" s="1"/>
      <c r="Z7061" s="1"/>
      <c r="AA7061" s="22" t="s">
        <v>18970</v>
      </c>
      <c r="AB7061" s="1"/>
      <c r="AC7061" s="1"/>
      <c r="AD7061" s="1"/>
      <c r="AE7061" s="1"/>
    </row>
    <row r="7062" spans="1:31">
      <c r="A7062" t="s">
        <v>18971</v>
      </c>
      <c r="B7062" s="1">
        <v>45169</v>
      </c>
      <c r="C7062" s="1" t="s">
        <v>50</v>
      </c>
      <c r="D7062" t="s">
        <v>18972</v>
      </c>
      <c r="E7062" t="s">
        <v>86</v>
      </c>
      <c r="F7062" s="16" t="s">
        <v>18973</v>
      </c>
      <c r="G7062" s="16"/>
      <c r="H7062" t="s">
        <v>18974</v>
      </c>
      <c r="I7062" t="s">
        <v>18975</v>
      </c>
      <c r="J7062" t="s">
        <v>87</v>
      </c>
      <c r="K7062" t="s">
        <v>90</v>
      </c>
      <c r="L7062" t="s">
        <v>90</v>
      </c>
      <c r="M7062">
        <v>2</v>
      </c>
      <c r="N7062" t="s">
        <v>90</v>
      </c>
      <c r="O7062" s="1">
        <v>45196</v>
      </c>
      <c r="P7062" s="2"/>
      <c r="Q7062" s="2"/>
      <c r="R7062" s="1"/>
      <c r="U7062" s="1" t="str">
        <f t="shared" si="453"/>
        <v>2023</v>
      </c>
      <c r="V7062" s="1" t="str">
        <f>VLOOKUP(W7062,quarter[],2,FALSE)</f>
        <v>3rd</v>
      </c>
      <c r="W7062" s="1" t="str">
        <f t="shared" si="452"/>
        <v>August</v>
      </c>
      <c r="X7062" s="1" t="str">
        <f t="shared" si="454"/>
        <v>Calo, Robyn</v>
      </c>
      <c r="Y7062" s="1"/>
      <c r="Z7062" s="1"/>
      <c r="AA7062" s="1" t="s">
        <v>18976</v>
      </c>
      <c r="AB7062" s="1"/>
      <c r="AC7062" s="1"/>
      <c r="AD7062" s="1"/>
      <c r="AE7062" s="1"/>
    </row>
    <row r="7063" spans="1:31">
      <c r="A7063" t="s">
        <v>18977</v>
      </c>
      <c r="B7063" s="1">
        <v>45169</v>
      </c>
      <c r="C7063" s="1" t="s">
        <v>54</v>
      </c>
      <c r="D7063" t="s">
        <v>18978</v>
      </c>
      <c r="E7063" t="s">
        <v>86</v>
      </c>
      <c r="F7063" s="16" t="s">
        <v>99</v>
      </c>
      <c r="G7063" s="16"/>
      <c r="H7063" t="s">
        <v>18979</v>
      </c>
      <c r="I7063" t="s">
        <v>13</v>
      </c>
      <c r="J7063" t="s">
        <v>99</v>
      </c>
      <c r="K7063" t="s">
        <v>88</v>
      </c>
      <c r="L7063" t="s">
        <v>89</v>
      </c>
      <c r="M7063">
        <v>0</v>
      </c>
      <c r="N7063" t="s">
        <v>90</v>
      </c>
      <c r="O7063" s="1">
        <v>45196</v>
      </c>
      <c r="P7063" s="2"/>
      <c r="Q7063" s="2"/>
      <c r="R7063" s="1"/>
      <c r="U7063" s="1" t="str">
        <f t="shared" si="453"/>
        <v>2023</v>
      </c>
      <c r="V7063" s="1" t="str">
        <f>VLOOKUP(W7063,quarter[],2,FALSE)</f>
        <v>3rd</v>
      </c>
      <c r="W7063" s="1" t="str">
        <f t="shared" si="452"/>
        <v>August</v>
      </c>
      <c r="X7063" s="1" t="str">
        <f t="shared" si="454"/>
        <v>Pitts, Jeff</v>
      </c>
      <c r="Y7063" s="1"/>
      <c r="Z7063" s="1"/>
      <c r="AA7063" s="1" t="s">
        <v>18980</v>
      </c>
      <c r="AB7063" s="1"/>
      <c r="AC7063" s="1"/>
      <c r="AD7063" s="1"/>
      <c r="AE7063" s="1"/>
    </row>
    <row r="7064" spans="1:31">
      <c r="A7064" t="s">
        <v>18981</v>
      </c>
      <c r="B7064" s="1">
        <v>45169</v>
      </c>
      <c r="C7064" s="1" t="s">
        <v>48</v>
      </c>
      <c r="D7064" t="s">
        <v>18982</v>
      </c>
      <c r="E7064" t="s">
        <v>86</v>
      </c>
      <c r="F7064" s="16" t="s">
        <v>2177</v>
      </c>
      <c r="G7064" s="16"/>
      <c r="H7064" t="s">
        <v>13</v>
      </c>
      <c r="I7064" t="s">
        <v>13</v>
      </c>
      <c r="J7064" t="s">
        <v>140</v>
      </c>
      <c r="K7064" t="s">
        <v>88</v>
      </c>
      <c r="L7064" t="s">
        <v>89</v>
      </c>
      <c r="M7064">
        <v>0</v>
      </c>
      <c r="N7064" t="s">
        <v>90</v>
      </c>
      <c r="O7064" s="1">
        <v>45170</v>
      </c>
      <c r="P7064" s="2"/>
      <c r="Q7064" s="2"/>
      <c r="R7064" s="1"/>
      <c r="U7064" s="1" t="str">
        <f t="shared" si="453"/>
        <v>2023</v>
      </c>
      <c r="V7064" s="1" t="str">
        <f>VLOOKUP(W7064,quarter[],2,FALSE)</f>
        <v>3rd</v>
      </c>
      <c r="W7064" s="1" t="str">
        <f t="shared" si="452"/>
        <v>August</v>
      </c>
      <c r="X7064" s="1" t="str">
        <f t="shared" si="454"/>
        <v>Alexander, Lindsay</v>
      </c>
      <c r="Y7064" s="1"/>
      <c r="Z7064" s="1"/>
      <c r="AA7064" s="1" t="s">
        <v>18983</v>
      </c>
      <c r="AB7064" s="1"/>
      <c r="AC7064" s="1"/>
      <c r="AD7064" s="1"/>
      <c r="AE7064" s="1"/>
    </row>
    <row r="7065" spans="1:31">
      <c r="A7065" t="s">
        <v>18984</v>
      </c>
      <c r="B7065" s="1">
        <v>45169</v>
      </c>
      <c r="C7065" s="1" t="s">
        <v>53</v>
      </c>
      <c r="D7065" t="s">
        <v>18985</v>
      </c>
      <c r="E7065" t="s">
        <v>86</v>
      </c>
      <c r="F7065" s="16" t="s">
        <v>18986</v>
      </c>
      <c r="G7065" s="16"/>
      <c r="H7065" t="s">
        <v>18987</v>
      </c>
      <c r="I7065" t="s">
        <v>13</v>
      </c>
      <c r="J7065" t="s">
        <v>87</v>
      </c>
      <c r="K7065" t="s">
        <v>88</v>
      </c>
      <c r="L7065" t="s">
        <v>89</v>
      </c>
      <c r="M7065">
        <v>0</v>
      </c>
      <c r="N7065" t="s">
        <v>90</v>
      </c>
      <c r="O7065" s="1">
        <v>45187</v>
      </c>
      <c r="P7065" s="2"/>
      <c r="Q7065" s="2"/>
      <c r="R7065" s="1"/>
      <c r="U7065" s="1" t="str">
        <f t="shared" si="453"/>
        <v>2023</v>
      </c>
      <c r="V7065" s="1" t="str">
        <f>VLOOKUP(W7065,quarter[],2,FALSE)</f>
        <v>3rd</v>
      </c>
      <c r="W7065" s="1" t="str">
        <f t="shared" si="452"/>
        <v>August</v>
      </c>
      <c r="X7065" s="1" t="str">
        <f t="shared" si="454"/>
        <v>Perry, April</v>
      </c>
      <c r="Y7065" s="1"/>
      <c r="Z7065" s="1"/>
      <c r="AA7065" s="1" t="s">
        <v>18988</v>
      </c>
      <c r="AB7065" s="1"/>
      <c r="AC7065" s="1"/>
      <c r="AD7065" s="1"/>
      <c r="AE7065" s="1"/>
    </row>
    <row r="7066" spans="1:31">
      <c r="A7066" t="s">
        <v>18989</v>
      </c>
      <c r="B7066" s="1">
        <v>45169</v>
      </c>
      <c r="C7066" s="1" t="s">
        <v>53</v>
      </c>
      <c r="D7066" t="s">
        <v>18990</v>
      </c>
      <c r="E7066" t="s">
        <v>86</v>
      </c>
      <c r="F7066" s="16" t="s">
        <v>18991</v>
      </c>
      <c r="G7066" s="16"/>
      <c r="J7066" t="s">
        <v>117</v>
      </c>
      <c r="K7066" t="s">
        <v>88</v>
      </c>
      <c r="L7066" t="s">
        <v>88</v>
      </c>
      <c r="M7066">
        <v>0</v>
      </c>
      <c r="N7066" t="s">
        <v>90</v>
      </c>
      <c r="O7066" s="1">
        <v>45169</v>
      </c>
      <c r="P7066" s="2"/>
      <c r="Q7066" s="2"/>
      <c r="R7066" s="1"/>
      <c r="U7066" s="1" t="str">
        <f t="shared" si="453"/>
        <v>2023</v>
      </c>
      <c r="V7066" s="1" t="str">
        <f>VLOOKUP(W7066,quarter[],2,FALSE)</f>
        <v>3rd</v>
      </c>
      <c r="W7066" s="1" t="str">
        <f t="shared" si="452"/>
        <v>August</v>
      </c>
      <c r="X7066" s="1" t="str">
        <f t="shared" si="454"/>
        <v>Perry, April</v>
      </c>
      <c r="Y7066" s="1"/>
      <c r="Z7066" s="1"/>
      <c r="AA7066" s="1" t="s">
        <v>18992</v>
      </c>
      <c r="AB7066" s="1"/>
      <c r="AC7066" s="1"/>
      <c r="AD7066" s="1"/>
      <c r="AE7066" s="1"/>
    </row>
    <row r="7067" spans="1:31">
      <c r="A7067" t="s">
        <v>18993</v>
      </c>
      <c r="B7067" s="1">
        <v>45169</v>
      </c>
      <c r="C7067" s="1" t="s">
        <v>50</v>
      </c>
      <c r="D7067" t="s">
        <v>16543</v>
      </c>
      <c r="E7067" t="s">
        <v>86</v>
      </c>
      <c r="F7067" s="16" t="s">
        <v>18994</v>
      </c>
      <c r="G7067" s="16"/>
      <c r="H7067" t="s">
        <v>18995</v>
      </c>
      <c r="I7067" t="s">
        <v>147</v>
      </c>
      <c r="J7067" t="s">
        <v>99</v>
      </c>
      <c r="K7067" t="s">
        <v>88</v>
      </c>
      <c r="L7067" t="s">
        <v>89</v>
      </c>
      <c r="M7067">
        <v>0</v>
      </c>
      <c r="N7067" t="s">
        <v>90</v>
      </c>
      <c r="O7067" s="1">
        <v>45170</v>
      </c>
      <c r="P7067" s="2"/>
      <c r="Q7067" s="2"/>
      <c r="R7067" s="1"/>
      <c r="U7067" s="1" t="str">
        <f t="shared" si="453"/>
        <v>2023</v>
      </c>
      <c r="V7067" s="1" t="str">
        <f>VLOOKUP(W7067,quarter[],2,FALSE)</f>
        <v>3rd</v>
      </c>
      <c r="W7067" s="1" t="str">
        <f t="shared" si="452"/>
        <v>August</v>
      </c>
      <c r="X7067" s="1" t="str">
        <f t="shared" si="454"/>
        <v>Calo, Robyn</v>
      </c>
      <c r="Y7067" s="1"/>
      <c r="Z7067" s="1"/>
      <c r="AA7067" s="1" t="s">
        <v>18996</v>
      </c>
      <c r="AB7067" s="1"/>
      <c r="AC7067" s="1"/>
      <c r="AD7067" s="1"/>
      <c r="AE7067" s="1"/>
    </row>
    <row r="7068" spans="1:31">
      <c r="A7068" t="s">
        <v>18997</v>
      </c>
      <c r="B7068" s="1">
        <v>45169</v>
      </c>
      <c r="C7068" s="1" t="s">
        <v>49</v>
      </c>
      <c r="D7068" t="s">
        <v>18998</v>
      </c>
      <c r="E7068" t="s">
        <v>86</v>
      </c>
      <c r="F7068" s="16" t="s">
        <v>18999</v>
      </c>
      <c r="G7068" s="16"/>
      <c r="H7068" t="s">
        <v>19000</v>
      </c>
      <c r="I7068" t="s">
        <v>13</v>
      </c>
      <c r="J7068" t="s">
        <v>369</v>
      </c>
      <c r="K7068" t="s">
        <v>90</v>
      </c>
      <c r="L7068" t="s">
        <v>90</v>
      </c>
      <c r="M7068">
        <v>2</v>
      </c>
      <c r="N7068" t="s">
        <v>90</v>
      </c>
      <c r="O7068" s="1">
        <v>45175</v>
      </c>
      <c r="P7068" s="2"/>
      <c r="Q7068" s="2"/>
      <c r="R7068" s="1"/>
      <c r="U7068" s="1" t="str">
        <f t="shared" si="453"/>
        <v>2023</v>
      </c>
      <c r="V7068" s="1" t="str">
        <f>VLOOKUP(W7068,quarter[],2,FALSE)</f>
        <v>3rd</v>
      </c>
      <c r="W7068" s="1" t="str">
        <f t="shared" si="452"/>
        <v>August</v>
      </c>
      <c r="X7068" s="1" t="str">
        <f t="shared" si="454"/>
        <v>Brake, Cassi</v>
      </c>
      <c r="Y7068" s="1"/>
      <c r="Z7068" s="1"/>
      <c r="AA7068" s="1" t="s">
        <v>19001</v>
      </c>
      <c r="AB7068" s="1"/>
      <c r="AC7068" s="1"/>
      <c r="AD7068" s="1"/>
      <c r="AE7068" s="1"/>
    </row>
    <row r="7069" spans="1:31">
      <c r="A7069" t="s">
        <v>19002</v>
      </c>
      <c r="B7069" s="1">
        <v>45169</v>
      </c>
      <c r="C7069" s="1" t="s">
        <v>48</v>
      </c>
      <c r="D7069" t="s">
        <v>19003</v>
      </c>
      <c r="E7069" t="s">
        <v>86</v>
      </c>
      <c r="F7069" s="16" t="s">
        <v>19004</v>
      </c>
      <c r="G7069" s="16"/>
      <c r="H7069" t="s">
        <v>19005</v>
      </c>
      <c r="I7069" t="s">
        <v>19006</v>
      </c>
      <c r="J7069" t="s">
        <v>87</v>
      </c>
      <c r="K7069" t="s">
        <v>90</v>
      </c>
      <c r="L7069" t="s">
        <v>90</v>
      </c>
      <c r="M7069">
        <v>5</v>
      </c>
      <c r="N7069" t="s">
        <v>90</v>
      </c>
      <c r="O7069" s="1">
        <v>45184</v>
      </c>
      <c r="P7069" s="2"/>
      <c r="Q7069" s="2"/>
      <c r="R7069" s="1"/>
      <c r="U7069" s="1" t="str">
        <f t="shared" si="453"/>
        <v>2023</v>
      </c>
      <c r="V7069" s="1" t="str">
        <f>VLOOKUP(W7069,quarter[],2,FALSE)</f>
        <v>3rd</v>
      </c>
      <c r="W7069" s="1" t="str">
        <f t="shared" si="452"/>
        <v>August</v>
      </c>
      <c r="X7069" s="1" t="str">
        <f t="shared" si="454"/>
        <v>Alexander, Lindsay</v>
      </c>
      <c r="Y7069" s="1"/>
      <c r="Z7069" s="1"/>
      <c r="AA7069" s="1" t="s">
        <v>19007</v>
      </c>
      <c r="AB7069" s="1"/>
      <c r="AC7069" s="1"/>
      <c r="AD7069" s="1"/>
      <c r="AE7069" s="1"/>
    </row>
    <row r="7070" spans="1:31">
      <c r="A7070" t="s">
        <v>19008</v>
      </c>
      <c r="B7070" s="1">
        <v>45169</v>
      </c>
      <c r="C7070" s="1" t="s">
        <v>50</v>
      </c>
      <c r="D7070" t="s">
        <v>12251</v>
      </c>
      <c r="E7070" t="s">
        <v>86</v>
      </c>
      <c r="F7070" s="16" t="s">
        <v>19009</v>
      </c>
      <c r="G7070" s="16"/>
      <c r="H7070" t="s">
        <v>19010</v>
      </c>
      <c r="I7070" t="s">
        <v>18732</v>
      </c>
      <c r="J7070" t="s">
        <v>87</v>
      </c>
      <c r="K7070" t="s">
        <v>90</v>
      </c>
      <c r="L7070" t="s">
        <v>89</v>
      </c>
      <c r="M7070">
        <v>0</v>
      </c>
      <c r="N7070" t="s">
        <v>90</v>
      </c>
      <c r="O7070" s="1">
        <v>45175</v>
      </c>
      <c r="P7070" s="2"/>
      <c r="Q7070" s="2"/>
      <c r="R7070" s="1"/>
      <c r="U7070" s="1" t="str">
        <f t="shared" si="453"/>
        <v>2023</v>
      </c>
      <c r="V7070" s="1" t="str">
        <f>VLOOKUP(W7070,quarter[],2,FALSE)</f>
        <v>3rd</v>
      </c>
      <c r="W7070" s="1" t="str">
        <f t="shared" si="452"/>
        <v>August</v>
      </c>
      <c r="X7070" s="1" t="str">
        <f t="shared" si="454"/>
        <v>Calo, Robyn</v>
      </c>
      <c r="Y7070" s="1"/>
      <c r="Z7070" s="1"/>
      <c r="AA7070" s="1" t="s">
        <v>19011</v>
      </c>
      <c r="AB7070" s="1"/>
      <c r="AC7070" s="1"/>
      <c r="AD7070" s="1"/>
      <c r="AE7070" s="1"/>
    </row>
    <row r="7071" spans="1:31">
      <c r="A7071" t="s">
        <v>19012</v>
      </c>
      <c r="B7071" s="1">
        <v>45169</v>
      </c>
      <c r="C7071" s="1" t="s">
        <v>53</v>
      </c>
      <c r="D7071" t="s">
        <v>2963</v>
      </c>
      <c r="E7071" t="s">
        <v>86</v>
      </c>
      <c r="F7071" s="16" t="s">
        <v>19013</v>
      </c>
      <c r="G7071" s="16"/>
      <c r="H7071" t="s">
        <v>19014</v>
      </c>
      <c r="I7071" t="s">
        <v>19015</v>
      </c>
      <c r="J7071" t="s">
        <v>87</v>
      </c>
      <c r="K7071" t="s">
        <v>90</v>
      </c>
      <c r="L7071" t="s">
        <v>90</v>
      </c>
      <c r="M7071">
        <v>2</v>
      </c>
      <c r="N7071" t="s">
        <v>90</v>
      </c>
      <c r="O7071" s="1">
        <v>45191</v>
      </c>
      <c r="P7071" s="2"/>
      <c r="Q7071" s="2"/>
      <c r="R7071" s="1"/>
      <c r="U7071" s="1" t="str">
        <f t="shared" si="453"/>
        <v>2023</v>
      </c>
      <c r="V7071" s="1" t="str">
        <f>VLOOKUP(W7071,quarter[],2,FALSE)</f>
        <v>3rd</v>
      </c>
      <c r="W7071" s="1" t="str">
        <f t="shared" si="452"/>
        <v>August</v>
      </c>
      <c r="X7071" s="1" t="str">
        <f t="shared" si="454"/>
        <v>Perry, April</v>
      </c>
      <c r="Y7071" s="1"/>
      <c r="Z7071" s="1"/>
      <c r="AA7071" s="1" t="s">
        <v>19016</v>
      </c>
      <c r="AB7071" s="1"/>
      <c r="AC7071" s="1"/>
      <c r="AD7071" s="1"/>
      <c r="AE7071" s="1"/>
    </row>
    <row r="7072" spans="1:31">
      <c r="A7072" t="s">
        <v>19017</v>
      </c>
      <c r="B7072" s="1">
        <v>45169</v>
      </c>
      <c r="C7072" s="1" t="s">
        <v>49</v>
      </c>
      <c r="D7072" t="s">
        <v>19018</v>
      </c>
      <c r="E7072" t="s">
        <v>86</v>
      </c>
      <c r="F7072" s="16" t="s">
        <v>2177</v>
      </c>
      <c r="G7072" s="16"/>
      <c r="H7072" t="s">
        <v>13</v>
      </c>
      <c r="I7072" t="s">
        <v>13</v>
      </c>
      <c r="J7072" t="s">
        <v>140</v>
      </c>
      <c r="K7072" t="s">
        <v>88</v>
      </c>
      <c r="L7072" t="s">
        <v>89</v>
      </c>
      <c r="M7072">
        <v>0</v>
      </c>
      <c r="N7072" t="s">
        <v>90</v>
      </c>
      <c r="O7072" s="1">
        <v>45174</v>
      </c>
      <c r="P7072" s="2"/>
      <c r="Q7072" s="2"/>
      <c r="R7072" s="1"/>
      <c r="U7072" s="1" t="str">
        <f t="shared" si="453"/>
        <v>2023</v>
      </c>
      <c r="V7072" s="1" t="str">
        <f>VLOOKUP(W7072,quarter[],2,FALSE)</f>
        <v>3rd</v>
      </c>
      <c r="W7072" s="1" t="str">
        <f t="shared" si="452"/>
        <v>August</v>
      </c>
      <c r="X7072" s="1" t="str">
        <f t="shared" si="454"/>
        <v>Brake, Cassi</v>
      </c>
      <c r="Y7072" s="1"/>
      <c r="Z7072" s="1"/>
      <c r="AA7072" s="1" t="s">
        <v>19019</v>
      </c>
      <c r="AB7072" s="1"/>
      <c r="AC7072" s="1"/>
      <c r="AD7072" s="1"/>
      <c r="AE7072" s="1"/>
    </row>
    <row r="7073" spans="1:31">
      <c r="A7073" t="s">
        <v>19020</v>
      </c>
      <c r="B7073" s="1">
        <v>45169</v>
      </c>
      <c r="C7073" s="1" t="s">
        <v>48</v>
      </c>
      <c r="D7073" t="s">
        <v>4444</v>
      </c>
      <c r="E7073" t="s">
        <v>86</v>
      </c>
      <c r="F7073" s="16" t="s">
        <v>99</v>
      </c>
      <c r="G7073" s="16"/>
      <c r="H7073" t="s">
        <v>13</v>
      </c>
      <c r="I7073" t="s">
        <v>13</v>
      </c>
      <c r="J7073" t="s">
        <v>99</v>
      </c>
      <c r="K7073" t="s">
        <v>88</v>
      </c>
      <c r="L7073" t="s">
        <v>89</v>
      </c>
      <c r="M7073">
        <v>0</v>
      </c>
      <c r="N7073" t="s">
        <v>90</v>
      </c>
      <c r="O7073" s="1">
        <v>45176</v>
      </c>
      <c r="P7073" s="2"/>
      <c r="Q7073" s="2"/>
      <c r="R7073" s="1"/>
      <c r="U7073" s="1" t="str">
        <f t="shared" si="453"/>
        <v>2023</v>
      </c>
      <c r="V7073" s="1" t="str">
        <f>VLOOKUP(W7073,quarter[],2,FALSE)</f>
        <v>3rd</v>
      </c>
      <c r="W7073" s="1" t="str">
        <f t="shared" si="452"/>
        <v>August</v>
      </c>
      <c r="X7073" s="1" t="str">
        <f t="shared" si="454"/>
        <v>Alexander, Lindsay</v>
      </c>
      <c r="Y7073" s="1"/>
      <c r="Z7073" s="1"/>
      <c r="AA7073" s="1" t="s">
        <v>430</v>
      </c>
      <c r="AB7073" s="1"/>
      <c r="AC7073" s="1"/>
      <c r="AD7073" s="1"/>
      <c r="AE7073" s="1"/>
    </row>
    <row r="7074" spans="1:31">
      <c r="A7074" t="s">
        <v>19021</v>
      </c>
      <c r="B7074" s="1">
        <v>45170</v>
      </c>
      <c r="C7074" s="1" t="s">
        <v>54</v>
      </c>
      <c r="D7074" t="s">
        <v>19022</v>
      </c>
      <c r="E7074" t="s">
        <v>86</v>
      </c>
      <c r="F7074" s="16" t="s">
        <v>19023</v>
      </c>
      <c r="G7074" s="16"/>
      <c r="H7074" t="s">
        <v>13</v>
      </c>
      <c r="I7074" t="s">
        <v>13</v>
      </c>
      <c r="J7074" t="s">
        <v>117</v>
      </c>
      <c r="K7074" t="s">
        <v>88</v>
      </c>
      <c r="L7074" t="s">
        <v>89</v>
      </c>
      <c r="M7074">
        <v>0</v>
      </c>
      <c r="N7074" t="s">
        <v>90</v>
      </c>
      <c r="O7074" s="1">
        <v>45184</v>
      </c>
      <c r="P7074" s="2"/>
      <c r="Q7074" s="2"/>
      <c r="R7074" s="1"/>
      <c r="U7074" s="1" t="str">
        <f t="shared" si="453"/>
        <v>2023</v>
      </c>
      <c r="V7074" s="1" t="str">
        <f>VLOOKUP(W7074,quarter[],2,FALSE)</f>
        <v>3rd</v>
      </c>
      <c r="W7074" s="1" t="str">
        <f t="shared" si="452"/>
        <v>September</v>
      </c>
      <c r="X7074" s="1" t="str">
        <f t="shared" si="454"/>
        <v>Pitts, Jeff</v>
      </c>
      <c r="Y7074" s="1"/>
      <c r="Z7074" s="1"/>
      <c r="AA7074" s="1" t="s">
        <v>19024</v>
      </c>
      <c r="AB7074" s="1"/>
      <c r="AC7074" s="1"/>
      <c r="AD7074" s="1"/>
      <c r="AE7074" s="1"/>
    </row>
    <row r="7075" spans="1:31">
      <c r="A7075" t="s">
        <v>19025</v>
      </c>
      <c r="B7075" s="1">
        <v>45170</v>
      </c>
      <c r="C7075" s="1" t="s">
        <v>53</v>
      </c>
      <c r="D7075" t="s">
        <v>19026</v>
      </c>
      <c r="E7075" t="s">
        <v>86</v>
      </c>
      <c r="F7075" s="16" t="s">
        <v>19027</v>
      </c>
      <c r="G7075" s="16"/>
      <c r="H7075" t="s">
        <v>6958</v>
      </c>
      <c r="I7075" t="s">
        <v>19028</v>
      </c>
      <c r="J7075" t="s">
        <v>87</v>
      </c>
      <c r="K7075" t="s">
        <v>90</v>
      </c>
      <c r="L7075" t="s">
        <v>90</v>
      </c>
      <c r="M7075">
        <v>0</v>
      </c>
      <c r="N7075" t="s">
        <v>90</v>
      </c>
      <c r="O7075" s="1">
        <v>45187</v>
      </c>
      <c r="P7075" s="2"/>
      <c r="Q7075" s="2"/>
      <c r="R7075" s="1"/>
      <c r="U7075" s="1" t="str">
        <f t="shared" si="453"/>
        <v>2023</v>
      </c>
      <c r="V7075" s="1" t="str">
        <f>VLOOKUP(W7075,quarter[],2,FALSE)</f>
        <v>3rd</v>
      </c>
      <c r="W7075" s="1" t="str">
        <f t="shared" si="452"/>
        <v>September</v>
      </c>
      <c r="X7075" s="1" t="str">
        <f t="shared" si="454"/>
        <v>Perry, April</v>
      </c>
      <c r="Y7075" s="1"/>
      <c r="Z7075" s="1"/>
      <c r="AA7075" s="1" t="s">
        <v>8701</v>
      </c>
      <c r="AB7075" s="1"/>
      <c r="AC7075" s="1"/>
      <c r="AD7075" s="1"/>
      <c r="AE7075" s="1"/>
    </row>
    <row r="7076" spans="1:31">
      <c r="A7076" t="s">
        <v>19029</v>
      </c>
      <c r="B7076" s="1">
        <v>45170</v>
      </c>
      <c r="C7076" s="1" t="s">
        <v>54</v>
      </c>
      <c r="D7076" t="s">
        <v>19030</v>
      </c>
      <c r="E7076" t="s">
        <v>86</v>
      </c>
      <c r="F7076" s="16" t="s">
        <v>3969</v>
      </c>
      <c r="G7076" s="16"/>
      <c r="H7076" t="s">
        <v>13</v>
      </c>
      <c r="I7076" t="s">
        <v>19031</v>
      </c>
      <c r="J7076" t="s">
        <v>369</v>
      </c>
      <c r="K7076" t="s">
        <v>90</v>
      </c>
      <c r="L7076" t="s">
        <v>90</v>
      </c>
      <c r="M7076">
        <v>3</v>
      </c>
      <c r="N7076" t="s">
        <v>90</v>
      </c>
      <c r="O7076" s="1">
        <v>45180</v>
      </c>
      <c r="P7076" s="2"/>
      <c r="Q7076" s="2"/>
      <c r="R7076" s="1"/>
      <c r="U7076" s="1" t="str">
        <f t="shared" si="453"/>
        <v>2023</v>
      </c>
      <c r="V7076" s="1" t="str">
        <f>VLOOKUP(W7076,quarter[],2,FALSE)</f>
        <v>3rd</v>
      </c>
      <c r="W7076" s="1" t="str">
        <f t="shared" si="452"/>
        <v>September</v>
      </c>
      <c r="X7076" s="1" t="str">
        <f t="shared" si="454"/>
        <v>Pitts, Jeff</v>
      </c>
      <c r="Y7076" s="1"/>
      <c r="Z7076" s="1"/>
      <c r="AA7076" s="1" t="s">
        <v>19032</v>
      </c>
      <c r="AB7076" s="1"/>
      <c r="AC7076" s="1"/>
      <c r="AD7076" s="1"/>
      <c r="AE7076" s="1"/>
    </row>
    <row r="7077" spans="1:31">
      <c r="A7077" t="s">
        <v>19033</v>
      </c>
      <c r="B7077" s="1">
        <v>45170</v>
      </c>
      <c r="C7077" s="1" t="s">
        <v>50</v>
      </c>
      <c r="D7077" t="s">
        <v>19034</v>
      </c>
      <c r="E7077" t="s">
        <v>86</v>
      </c>
      <c r="F7077" s="16" t="s">
        <v>19035</v>
      </c>
      <c r="G7077" s="16"/>
      <c r="H7077" t="s">
        <v>13</v>
      </c>
      <c r="I7077" t="s">
        <v>147</v>
      </c>
      <c r="J7077" t="s">
        <v>87</v>
      </c>
      <c r="K7077" t="s">
        <v>88</v>
      </c>
      <c r="L7077" t="s">
        <v>90</v>
      </c>
      <c r="M7077">
        <v>0</v>
      </c>
      <c r="N7077" t="s">
        <v>90</v>
      </c>
      <c r="O7077" s="1">
        <v>45170</v>
      </c>
      <c r="P7077" s="2"/>
      <c r="Q7077" s="2"/>
      <c r="R7077" s="1"/>
      <c r="U7077" s="1" t="str">
        <f t="shared" si="453"/>
        <v>2023</v>
      </c>
      <c r="V7077" s="1" t="str">
        <f>VLOOKUP(W7077,quarter[],2,FALSE)</f>
        <v>3rd</v>
      </c>
      <c r="W7077" s="1" t="str">
        <f t="shared" si="452"/>
        <v>September</v>
      </c>
      <c r="X7077" s="1" t="str">
        <f t="shared" si="454"/>
        <v>Calo, Robyn</v>
      </c>
      <c r="Y7077" s="1"/>
      <c r="Z7077" s="1"/>
      <c r="AA7077" s="1" t="s">
        <v>191</v>
      </c>
      <c r="AB7077" s="1"/>
      <c r="AC7077" s="1"/>
      <c r="AD7077" s="1"/>
      <c r="AE7077" s="1"/>
    </row>
    <row r="7078" spans="1:31">
      <c r="A7078" t="s">
        <v>19036</v>
      </c>
      <c r="B7078" s="1">
        <v>45170</v>
      </c>
      <c r="C7078" s="1" t="s">
        <v>54</v>
      </c>
      <c r="D7078" t="s">
        <v>19037</v>
      </c>
      <c r="E7078" t="s">
        <v>86</v>
      </c>
      <c r="F7078" s="16" t="s">
        <v>19038</v>
      </c>
      <c r="G7078" s="16"/>
      <c r="H7078" t="s">
        <v>19039</v>
      </c>
      <c r="I7078" t="s">
        <v>19040</v>
      </c>
      <c r="J7078" t="s">
        <v>369</v>
      </c>
      <c r="K7078" t="s">
        <v>90</v>
      </c>
      <c r="L7078" t="s">
        <v>90</v>
      </c>
      <c r="M7078">
        <v>0</v>
      </c>
      <c r="N7078" t="s">
        <v>90</v>
      </c>
      <c r="O7078" s="1">
        <v>45174</v>
      </c>
      <c r="P7078" s="2"/>
      <c r="Q7078" s="2"/>
      <c r="R7078" s="1"/>
      <c r="U7078" s="1" t="str">
        <f t="shared" si="453"/>
        <v>2023</v>
      </c>
      <c r="V7078" s="1" t="str">
        <f>VLOOKUP(W7078,quarter[],2,FALSE)</f>
        <v>3rd</v>
      </c>
      <c r="W7078" s="1" t="str">
        <f t="shared" si="452"/>
        <v>September</v>
      </c>
      <c r="X7078" s="1" t="str">
        <f t="shared" si="454"/>
        <v>Pitts, Jeff</v>
      </c>
      <c r="Y7078" s="1"/>
      <c r="Z7078" s="1"/>
      <c r="AA7078" s="1" t="s">
        <v>19041</v>
      </c>
      <c r="AB7078" s="1"/>
      <c r="AC7078" s="1"/>
      <c r="AD7078" s="1"/>
      <c r="AE7078" s="1"/>
    </row>
    <row r="7079" spans="1:31">
      <c r="A7079" t="s">
        <v>19042</v>
      </c>
      <c r="B7079" s="1">
        <v>45170</v>
      </c>
      <c r="C7079" s="1" t="s">
        <v>48</v>
      </c>
      <c r="D7079" t="s">
        <v>19043</v>
      </c>
      <c r="E7079" t="s">
        <v>86</v>
      </c>
      <c r="F7079" s="16" t="s">
        <v>2177</v>
      </c>
      <c r="G7079" s="16"/>
      <c r="H7079" t="s">
        <v>13</v>
      </c>
      <c r="I7079" t="s">
        <v>13</v>
      </c>
      <c r="J7079" t="s">
        <v>140</v>
      </c>
      <c r="K7079" t="s">
        <v>88</v>
      </c>
      <c r="L7079" t="s">
        <v>89</v>
      </c>
      <c r="M7079">
        <v>0</v>
      </c>
      <c r="N7079" t="s">
        <v>90</v>
      </c>
      <c r="O7079" s="1">
        <v>45170</v>
      </c>
      <c r="P7079" s="2"/>
      <c r="Q7079" s="2"/>
      <c r="R7079" s="1"/>
      <c r="U7079" s="1" t="str">
        <f t="shared" si="453"/>
        <v>2023</v>
      </c>
      <c r="V7079" s="1" t="str">
        <f>VLOOKUP(W7079,quarter[],2,FALSE)</f>
        <v>3rd</v>
      </c>
      <c r="W7079" s="1" t="str">
        <f t="shared" si="452"/>
        <v>September</v>
      </c>
      <c r="X7079" s="1" t="str">
        <f t="shared" si="454"/>
        <v>Alexander, Lindsay</v>
      </c>
      <c r="Y7079" s="1"/>
      <c r="Z7079" s="1"/>
      <c r="AA7079" s="1" t="s">
        <v>19044</v>
      </c>
      <c r="AB7079" s="1"/>
      <c r="AC7079" s="1"/>
      <c r="AD7079" s="1"/>
      <c r="AE7079" s="1"/>
    </row>
    <row r="7080" spans="1:31">
      <c r="A7080" t="s">
        <v>19045</v>
      </c>
      <c r="B7080" s="1">
        <v>45170</v>
      </c>
      <c r="C7080" s="1" t="s">
        <v>53</v>
      </c>
      <c r="D7080" t="s">
        <v>19046</v>
      </c>
      <c r="E7080" t="s">
        <v>86</v>
      </c>
      <c r="F7080" s="16" t="s">
        <v>19047</v>
      </c>
      <c r="G7080" s="16"/>
      <c r="H7080" t="s">
        <v>19048</v>
      </c>
      <c r="I7080" t="s">
        <v>19049</v>
      </c>
      <c r="J7080" t="s">
        <v>87</v>
      </c>
      <c r="K7080" t="s">
        <v>90</v>
      </c>
      <c r="L7080" t="s">
        <v>90</v>
      </c>
      <c r="M7080">
        <v>0</v>
      </c>
      <c r="N7080" t="s">
        <v>90</v>
      </c>
      <c r="O7080" s="1">
        <v>45187</v>
      </c>
      <c r="P7080" s="2"/>
      <c r="Q7080" s="2"/>
      <c r="R7080" s="1"/>
      <c r="U7080" s="1" t="str">
        <f t="shared" si="453"/>
        <v>2023</v>
      </c>
      <c r="V7080" s="1" t="str">
        <f>VLOOKUP(W7080,quarter[],2,FALSE)</f>
        <v>3rd</v>
      </c>
      <c r="W7080" s="1" t="str">
        <f t="shared" si="452"/>
        <v>September</v>
      </c>
      <c r="X7080" s="1" t="str">
        <f t="shared" si="454"/>
        <v>Perry, April</v>
      </c>
      <c r="Y7080" s="1"/>
      <c r="Z7080" s="1"/>
      <c r="AA7080" s="1" t="s">
        <v>16730</v>
      </c>
      <c r="AB7080" s="1"/>
      <c r="AC7080" s="1"/>
      <c r="AD7080" s="1"/>
      <c r="AE7080" s="1"/>
    </row>
    <row r="7081" spans="1:31">
      <c r="A7081" t="s">
        <v>19050</v>
      </c>
      <c r="B7081" s="1">
        <v>45170</v>
      </c>
      <c r="C7081" s="1" t="s">
        <v>50</v>
      </c>
      <c r="D7081" t="s">
        <v>19051</v>
      </c>
      <c r="E7081" t="s">
        <v>86</v>
      </c>
      <c r="F7081" s="16" t="s">
        <v>2177</v>
      </c>
      <c r="G7081" s="16"/>
      <c r="H7081" t="s">
        <v>13</v>
      </c>
      <c r="I7081" t="s">
        <v>13</v>
      </c>
      <c r="J7081" t="s">
        <v>140</v>
      </c>
      <c r="K7081" t="s">
        <v>88</v>
      </c>
      <c r="L7081" t="s">
        <v>89</v>
      </c>
      <c r="M7081">
        <v>0</v>
      </c>
      <c r="N7081" t="s">
        <v>90</v>
      </c>
      <c r="O7081" s="1">
        <v>45174</v>
      </c>
      <c r="P7081" s="2"/>
      <c r="Q7081" s="2"/>
      <c r="R7081" s="1"/>
      <c r="U7081" s="1" t="str">
        <f t="shared" si="453"/>
        <v>2023</v>
      </c>
      <c r="V7081" s="1" t="str">
        <f>VLOOKUP(W7081,quarter[],2,FALSE)</f>
        <v>3rd</v>
      </c>
      <c r="W7081" s="1" t="str">
        <f t="shared" si="452"/>
        <v>September</v>
      </c>
      <c r="X7081" s="1" t="str">
        <f t="shared" si="454"/>
        <v>Calo, Robyn</v>
      </c>
      <c r="Y7081" s="1"/>
      <c r="Z7081" s="1"/>
      <c r="AA7081" s="1" t="s">
        <v>19052</v>
      </c>
      <c r="AB7081" s="1"/>
      <c r="AC7081" s="1"/>
      <c r="AD7081" s="1"/>
      <c r="AE7081" s="1"/>
    </row>
    <row r="7082" spans="1:31">
      <c r="A7082" t="s">
        <v>19053</v>
      </c>
      <c r="B7082" s="1">
        <v>45170</v>
      </c>
      <c r="C7082" s="1" t="s">
        <v>49</v>
      </c>
      <c r="D7082" t="s">
        <v>19054</v>
      </c>
      <c r="E7082" t="s">
        <v>86</v>
      </c>
      <c r="F7082" s="16" t="s">
        <v>19055</v>
      </c>
      <c r="G7082" s="16"/>
      <c r="H7082" t="s">
        <v>13</v>
      </c>
      <c r="I7082" t="s">
        <v>13</v>
      </c>
      <c r="J7082" t="s">
        <v>99</v>
      </c>
      <c r="K7082" t="s">
        <v>88</v>
      </c>
      <c r="L7082" t="s">
        <v>89</v>
      </c>
      <c r="M7082">
        <v>0</v>
      </c>
      <c r="N7082" t="s">
        <v>90</v>
      </c>
      <c r="O7082" s="1">
        <v>45174</v>
      </c>
      <c r="P7082" s="2"/>
      <c r="Q7082" s="2"/>
      <c r="R7082" s="1"/>
      <c r="U7082" s="1" t="str">
        <f t="shared" si="453"/>
        <v>2023</v>
      </c>
      <c r="V7082" s="1" t="str">
        <f>VLOOKUP(W7082,quarter[],2,FALSE)</f>
        <v>3rd</v>
      </c>
      <c r="W7082" s="1" t="str">
        <f t="shared" si="452"/>
        <v>September</v>
      </c>
      <c r="X7082" s="1" t="str">
        <f t="shared" si="454"/>
        <v>Brake, Cassi</v>
      </c>
      <c r="Y7082" s="1"/>
      <c r="Z7082" s="1"/>
      <c r="AA7082" s="1" t="s">
        <v>430</v>
      </c>
      <c r="AB7082" s="1"/>
      <c r="AC7082" s="1"/>
      <c r="AD7082" s="1"/>
      <c r="AE7082" s="1"/>
    </row>
    <row r="7083" spans="1:31">
      <c r="A7083" t="s">
        <v>19056</v>
      </c>
      <c r="B7083" s="1">
        <v>45170</v>
      </c>
      <c r="C7083" s="1" t="s">
        <v>49</v>
      </c>
      <c r="D7083" t="s">
        <v>19057</v>
      </c>
      <c r="E7083" t="s">
        <v>86</v>
      </c>
      <c r="F7083" s="16" t="s">
        <v>19058</v>
      </c>
      <c r="G7083" s="16"/>
      <c r="H7083" t="s">
        <v>14900</v>
      </c>
      <c r="I7083" t="s">
        <v>13</v>
      </c>
      <c r="J7083" t="s">
        <v>1003</v>
      </c>
      <c r="K7083" t="s">
        <v>88</v>
      </c>
      <c r="L7083" t="s">
        <v>89</v>
      </c>
      <c r="M7083">
        <v>0</v>
      </c>
      <c r="N7083" t="s">
        <v>90</v>
      </c>
      <c r="O7083" s="1">
        <v>45174</v>
      </c>
      <c r="P7083" s="2"/>
      <c r="Q7083" s="2"/>
      <c r="R7083" s="1"/>
      <c r="U7083" s="1" t="str">
        <f t="shared" si="453"/>
        <v>2023</v>
      </c>
      <c r="V7083" s="1" t="str">
        <f>VLOOKUP(W7083,quarter[],2,FALSE)</f>
        <v>3rd</v>
      </c>
      <c r="W7083" s="1" t="str">
        <f t="shared" si="452"/>
        <v>September</v>
      </c>
      <c r="X7083" s="1" t="str">
        <f t="shared" si="454"/>
        <v>Brake, Cassi</v>
      </c>
      <c r="Y7083" s="1"/>
      <c r="Z7083" s="1"/>
      <c r="AA7083" s="1" t="s">
        <v>162</v>
      </c>
      <c r="AB7083" s="1"/>
      <c r="AC7083" s="1"/>
      <c r="AD7083" s="1"/>
      <c r="AE7083" s="1"/>
    </row>
    <row r="7084" spans="1:31">
      <c r="A7084" t="s">
        <v>19059</v>
      </c>
      <c r="B7084" s="1">
        <v>45170</v>
      </c>
      <c r="C7084" s="1" t="s">
        <v>48</v>
      </c>
      <c r="D7084" t="s">
        <v>19060</v>
      </c>
      <c r="E7084" t="s">
        <v>86</v>
      </c>
      <c r="F7084" s="16" t="s">
        <v>19061</v>
      </c>
      <c r="G7084" s="16"/>
      <c r="H7084" t="s">
        <v>19062</v>
      </c>
      <c r="I7084" t="s">
        <v>19063</v>
      </c>
      <c r="J7084" t="s">
        <v>369</v>
      </c>
      <c r="K7084" t="s">
        <v>90</v>
      </c>
      <c r="L7084" t="s">
        <v>90</v>
      </c>
      <c r="M7084">
        <v>0</v>
      </c>
      <c r="N7084" t="s">
        <v>90</v>
      </c>
      <c r="O7084" s="1">
        <v>45188</v>
      </c>
      <c r="P7084" s="2"/>
      <c r="Q7084" s="2"/>
      <c r="R7084" s="1"/>
      <c r="U7084" s="1" t="str">
        <f t="shared" si="453"/>
        <v>2023</v>
      </c>
      <c r="V7084" s="1" t="str">
        <f>VLOOKUP(W7084,quarter[],2,FALSE)</f>
        <v>3rd</v>
      </c>
      <c r="W7084" s="1" t="str">
        <f t="shared" si="452"/>
        <v>September</v>
      </c>
      <c r="X7084" s="1" t="str">
        <f t="shared" si="454"/>
        <v>Alexander, Lindsay</v>
      </c>
      <c r="Y7084" s="1"/>
      <c r="Z7084" s="1"/>
      <c r="AA7084" s="1" t="s">
        <v>19064</v>
      </c>
      <c r="AB7084" s="1"/>
      <c r="AC7084" s="1"/>
      <c r="AD7084" s="1"/>
      <c r="AE7084" s="1"/>
    </row>
    <row r="7085" spans="1:31">
      <c r="A7085" t="s">
        <v>19065</v>
      </c>
      <c r="B7085" s="1">
        <v>45171</v>
      </c>
      <c r="C7085" s="1" t="s">
        <v>53</v>
      </c>
      <c r="D7085" t="s">
        <v>19066</v>
      </c>
      <c r="E7085" t="s">
        <v>86</v>
      </c>
      <c r="F7085" s="16" t="s">
        <v>19067</v>
      </c>
      <c r="G7085" s="16"/>
      <c r="H7085" t="s">
        <v>13</v>
      </c>
      <c r="I7085" t="s">
        <v>13</v>
      </c>
      <c r="J7085" t="s">
        <v>87</v>
      </c>
      <c r="K7085" t="s">
        <v>88</v>
      </c>
      <c r="L7085" t="s">
        <v>89</v>
      </c>
      <c r="M7085">
        <v>0</v>
      </c>
      <c r="N7085" t="s">
        <v>90</v>
      </c>
      <c r="O7085" s="1">
        <v>45174</v>
      </c>
      <c r="P7085" s="2"/>
      <c r="Q7085" s="2"/>
      <c r="R7085" s="1"/>
      <c r="U7085" s="1" t="str">
        <f t="shared" si="453"/>
        <v>2023</v>
      </c>
      <c r="V7085" s="1" t="str">
        <f>VLOOKUP(W7085,quarter[],2,FALSE)</f>
        <v>3rd</v>
      </c>
      <c r="W7085" s="1" t="str">
        <f t="shared" si="452"/>
        <v>September</v>
      </c>
      <c r="X7085" s="1" t="str">
        <f t="shared" si="454"/>
        <v>Perry, April</v>
      </c>
      <c r="Y7085" s="1"/>
      <c r="Z7085" s="1"/>
      <c r="AA7085" s="1" t="s">
        <v>191</v>
      </c>
      <c r="AB7085" s="1"/>
      <c r="AC7085" s="1"/>
      <c r="AD7085" s="1"/>
      <c r="AE7085" s="1"/>
    </row>
    <row r="7086" spans="1:31">
      <c r="A7086" t="s">
        <v>19068</v>
      </c>
      <c r="B7086" s="1">
        <v>45171</v>
      </c>
      <c r="C7086" s="1" t="s">
        <v>50</v>
      </c>
      <c r="D7086" t="s">
        <v>19069</v>
      </c>
      <c r="E7086" t="s">
        <v>86</v>
      </c>
      <c r="F7086" s="16" t="s">
        <v>2098</v>
      </c>
      <c r="G7086" s="16"/>
      <c r="H7086" t="s">
        <v>13</v>
      </c>
      <c r="I7086" t="s">
        <v>13</v>
      </c>
      <c r="J7086" t="s">
        <v>87</v>
      </c>
      <c r="K7086" t="s">
        <v>88</v>
      </c>
      <c r="L7086" t="s">
        <v>89</v>
      </c>
      <c r="M7086">
        <v>0</v>
      </c>
      <c r="N7086" t="s">
        <v>90</v>
      </c>
      <c r="O7086" s="1">
        <v>45174</v>
      </c>
      <c r="P7086" s="2"/>
      <c r="Q7086" s="2"/>
      <c r="R7086" s="1"/>
      <c r="U7086" s="1" t="str">
        <f t="shared" si="453"/>
        <v>2023</v>
      </c>
      <c r="V7086" s="1" t="str">
        <f>VLOOKUP(W7086,quarter[],2,FALSE)</f>
        <v>3rd</v>
      </c>
      <c r="W7086" s="1" t="str">
        <f t="shared" si="452"/>
        <v>September</v>
      </c>
      <c r="X7086" s="1" t="str">
        <f t="shared" si="454"/>
        <v>Calo, Robyn</v>
      </c>
      <c r="Y7086" s="1"/>
      <c r="Z7086" s="1"/>
      <c r="AA7086" s="1" t="s">
        <v>1157</v>
      </c>
      <c r="AB7086" s="1"/>
      <c r="AC7086" s="1"/>
      <c r="AD7086" s="1"/>
      <c r="AE7086" s="1"/>
    </row>
    <row r="7087" spans="1:31">
      <c r="A7087" t="s">
        <v>19070</v>
      </c>
      <c r="B7087" s="1">
        <v>45171</v>
      </c>
      <c r="C7087" s="1" t="s">
        <v>49</v>
      </c>
      <c r="D7087" t="s">
        <v>19071</v>
      </c>
      <c r="E7087" t="s">
        <v>86</v>
      </c>
      <c r="F7087" s="16" t="s">
        <v>2098</v>
      </c>
      <c r="G7087" s="16"/>
      <c r="H7087" t="s">
        <v>13</v>
      </c>
      <c r="I7087" t="s">
        <v>13</v>
      </c>
      <c r="J7087" t="s">
        <v>87</v>
      </c>
      <c r="K7087" t="s">
        <v>88</v>
      </c>
      <c r="L7087" t="s">
        <v>89</v>
      </c>
      <c r="M7087">
        <v>0</v>
      </c>
      <c r="N7087" t="s">
        <v>90</v>
      </c>
      <c r="O7087" s="1">
        <v>45174</v>
      </c>
      <c r="P7087" s="2"/>
      <c r="Q7087" s="2"/>
      <c r="R7087" s="1"/>
      <c r="U7087" s="1" t="str">
        <f t="shared" si="453"/>
        <v>2023</v>
      </c>
      <c r="V7087" s="1" t="str">
        <f>VLOOKUP(W7087,quarter[],2,FALSE)</f>
        <v>3rd</v>
      </c>
      <c r="W7087" s="1" t="str">
        <f t="shared" si="452"/>
        <v>September</v>
      </c>
      <c r="X7087" s="1" t="str">
        <f t="shared" si="454"/>
        <v>Brake, Cassi</v>
      </c>
      <c r="Y7087" s="1"/>
      <c r="Z7087" s="1"/>
      <c r="AA7087" s="1" t="s">
        <v>1157</v>
      </c>
      <c r="AB7087" s="1"/>
      <c r="AC7087" s="1"/>
      <c r="AD7087" s="1"/>
      <c r="AE7087" s="1"/>
    </row>
    <row r="7088" spans="1:31">
      <c r="A7088" t="s">
        <v>19072</v>
      </c>
      <c r="B7088" s="1">
        <v>45172</v>
      </c>
      <c r="C7088" s="1" t="s">
        <v>48</v>
      </c>
      <c r="D7088" t="s">
        <v>19073</v>
      </c>
      <c r="E7088" t="s">
        <v>86</v>
      </c>
      <c r="F7088" s="16" t="s">
        <v>19074</v>
      </c>
      <c r="G7088" s="16"/>
      <c r="H7088" t="s">
        <v>19075</v>
      </c>
      <c r="I7088" t="s">
        <v>13</v>
      </c>
      <c r="J7088" t="s">
        <v>87</v>
      </c>
      <c r="K7088" t="s">
        <v>88</v>
      </c>
      <c r="L7088" t="s">
        <v>89</v>
      </c>
      <c r="M7088">
        <v>0</v>
      </c>
      <c r="N7088" t="s">
        <v>90</v>
      </c>
      <c r="O7088" s="1">
        <v>45174</v>
      </c>
      <c r="P7088" s="2"/>
      <c r="Q7088" s="2"/>
      <c r="R7088" s="1"/>
      <c r="U7088" s="1" t="str">
        <f t="shared" si="453"/>
        <v>2023</v>
      </c>
      <c r="V7088" s="1" t="str">
        <f>VLOOKUP(W7088,quarter[],2,FALSE)</f>
        <v>3rd</v>
      </c>
      <c r="W7088" s="1" t="str">
        <f t="shared" si="452"/>
        <v>September</v>
      </c>
      <c r="X7088" s="1" t="str">
        <f t="shared" si="454"/>
        <v>Alexander, Lindsay</v>
      </c>
      <c r="Y7088" s="1"/>
      <c r="Z7088" s="1"/>
      <c r="AA7088" s="1" t="s">
        <v>19076</v>
      </c>
      <c r="AB7088" s="1"/>
      <c r="AC7088" s="1"/>
      <c r="AD7088" s="1"/>
      <c r="AE7088" s="1"/>
    </row>
    <row r="7089" spans="1:31">
      <c r="A7089" t="s">
        <v>19077</v>
      </c>
      <c r="B7089" s="1">
        <v>45172</v>
      </c>
      <c r="C7089" s="1" t="s">
        <v>54</v>
      </c>
      <c r="D7089" t="s">
        <v>19078</v>
      </c>
      <c r="E7089" t="s">
        <v>86</v>
      </c>
      <c r="F7089" s="16" t="s">
        <v>9244</v>
      </c>
      <c r="G7089" s="16"/>
      <c r="H7089" t="s">
        <v>19079</v>
      </c>
      <c r="I7089" t="s">
        <v>13</v>
      </c>
      <c r="J7089" t="s">
        <v>117</v>
      </c>
      <c r="K7089" t="s">
        <v>90</v>
      </c>
      <c r="L7089" t="s">
        <v>88</v>
      </c>
      <c r="M7089">
        <v>0</v>
      </c>
      <c r="N7089" t="s">
        <v>90</v>
      </c>
      <c r="O7089" s="1">
        <v>45181</v>
      </c>
      <c r="P7089" s="2"/>
      <c r="Q7089" s="2"/>
      <c r="R7089" s="1"/>
      <c r="U7089" s="1" t="str">
        <f t="shared" si="453"/>
        <v>2023</v>
      </c>
      <c r="V7089" s="1" t="str">
        <f>VLOOKUP(W7089,quarter[],2,FALSE)</f>
        <v>3rd</v>
      </c>
      <c r="W7089" s="1" t="str">
        <f t="shared" si="452"/>
        <v>September</v>
      </c>
      <c r="X7089" s="1" t="str">
        <f t="shared" si="454"/>
        <v>Pitts, Jeff</v>
      </c>
      <c r="Y7089" s="1"/>
      <c r="Z7089" s="1"/>
      <c r="AA7089" s="1" t="s">
        <v>19080</v>
      </c>
      <c r="AB7089" s="1"/>
      <c r="AC7089" s="1"/>
      <c r="AD7089" s="1"/>
      <c r="AE7089" s="1"/>
    </row>
    <row r="7090" spans="1:31">
      <c r="A7090" t="s">
        <v>19081</v>
      </c>
      <c r="B7090" s="1">
        <v>45173</v>
      </c>
      <c r="C7090" s="1" t="s">
        <v>53</v>
      </c>
      <c r="D7090" t="s">
        <v>9766</v>
      </c>
      <c r="E7090" t="s">
        <v>86</v>
      </c>
      <c r="F7090" s="16" t="s">
        <v>19082</v>
      </c>
      <c r="G7090" s="16"/>
      <c r="H7090" t="s">
        <v>19083</v>
      </c>
      <c r="I7090" t="s">
        <v>19084</v>
      </c>
      <c r="J7090" t="s">
        <v>87</v>
      </c>
      <c r="K7090" t="s">
        <v>90</v>
      </c>
      <c r="L7090" t="s">
        <v>90</v>
      </c>
      <c r="M7090">
        <v>3</v>
      </c>
      <c r="N7090" t="s">
        <v>90</v>
      </c>
      <c r="O7090" s="1">
        <v>45194</v>
      </c>
      <c r="P7090" s="2"/>
      <c r="Q7090" s="2"/>
      <c r="R7090" s="1"/>
      <c r="U7090" s="1" t="str">
        <f t="shared" si="453"/>
        <v>2023</v>
      </c>
      <c r="V7090" s="1" t="str">
        <f>VLOOKUP(W7090,quarter[],2,FALSE)</f>
        <v>3rd</v>
      </c>
      <c r="W7090" s="1" t="str">
        <f t="shared" si="452"/>
        <v>September</v>
      </c>
      <c r="X7090" s="1" t="str">
        <f t="shared" si="454"/>
        <v>Perry, April</v>
      </c>
      <c r="Y7090" s="1"/>
      <c r="Z7090" s="1"/>
      <c r="AA7090" s="1" t="s">
        <v>19085</v>
      </c>
      <c r="AB7090" s="1"/>
      <c r="AC7090" s="1"/>
      <c r="AD7090" s="1"/>
      <c r="AE7090" s="1"/>
    </row>
    <row r="7091" spans="1:31">
      <c r="A7091" t="s">
        <v>19086</v>
      </c>
      <c r="B7091" s="1">
        <v>45173</v>
      </c>
      <c r="C7091" s="1" t="s">
        <v>50</v>
      </c>
      <c r="D7091" t="s">
        <v>8498</v>
      </c>
      <c r="E7091" t="s">
        <v>86</v>
      </c>
      <c r="F7091" s="16" t="s">
        <v>19087</v>
      </c>
      <c r="G7091" s="16"/>
      <c r="H7091" t="s">
        <v>19088</v>
      </c>
      <c r="I7091" t="s">
        <v>19089</v>
      </c>
      <c r="J7091" t="s">
        <v>87</v>
      </c>
      <c r="K7091" t="s">
        <v>90</v>
      </c>
      <c r="L7091" t="s">
        <v>90</v>
      </c>
      <c r="M7091">
        <v>12</v>
      </c>
      <c r="N7091" t="s">
        <v>90</v>
      </c>
      <c r="O7091" s="1">
        <v>45197</v>
      </c>
      <c r="P7091" s="2"/>
      <c r="Q7091" s="2"/>
      <c r="R7091" s="1"/>
      <c r="U7091" s="1" t="str">
        <f t="shared" si="453"/>
        <v>2023</v>
      </c>
      <c r="V7091" s="1" t="str">
        <f>VLOOKUP(W7091,quarter[],2,FALSE)</f>
        <v>3rd</v>
      </c>
      <c r="W7091" s="1" t="str">
        <f t="shared" si="452"/>
        <v>September</v>
      </c>
      <c r="X7091" s="1" t="str">
        <f t="shared" si="454"/>
        <v>Calo, Robyn</v>
      </c>
      <c r="Y7091" s="1"/>
      <c r="Z7091" s="1"/>
      <c r="AA7091" s="1" t="s">
        <v>11468</v>
      </c>
      <c r="AB7091" s="1"/>
      <c r="AC7091" s="1"/>
      <c r="AD7091" s="1"/>
      <c r="AE7091" s="1"/>
    </row>
    <row r="7092" spans="1:31">
      <c r="A7092" t="s">
        <v>19090</v>
      </c>
      <c r="B7092" s="1">
        <v>45173</v>
      </c>
      <c r="C7092" s="1" t="s">
        <v>54</v>
      </c>
      <c r="D7092" t="s">
        <v>19091</v>
      </c>
      <c r="E7092" t="s">
        <v>86</v>
      </c>
      <c r="F7092" s="16" t="s">
        <v>19092</v>
      </c>
      <c r="G7092" s="16"/>
      <c r="H7092" t="s">
        <v>19093</v>
      </c>
      <c r="I7092" t="s">
        <v>19094</v>
      </c>
      <c r="J7092" t="s">
        <v>117</v>
      </c>
      <c r="K7092" t="s">
        <v>90</v>
      </c>
      <c r="L7092" t="s">
        <v>90</v>
      </c>
      <c r="M7092">
        <v>0</v>
      </c>
      <c r="N7092" t="s">
        <v>90</v>
      </c>
      <c r="O7092" s="1">
        <v>45195</v>
      </c>
      <c r="P7092" s="2"/>
      <c r="Q7092" s="2"/>
      <c r="R7092" s="1"/>
      <c r="U7092" s="1" t="str">
        <f t="shared" si="453"/>
        <v>2023</v>
      </c>
      <c r="V7092" s="1" t="str">
        <f>VLOOKUP(W7092,quarter[],2,FALSE)</f>
        <v>3rd</v>
      </c>
      <c r="W7092" s="1" t="str">
        <f t="shared" si="452"/>
        <v>September</v>
      </c>
      <c r="X7092" s="1" t="str">
        <f t="shared" si="454"/>
        <v>Pitts, Jeff</v>
      </c>
      <c r="Y7092" s="1"/>
      <c r="Z7092" s="1"/>
      <c r="AA7092" s="1" t="s">
        <v>162</v>
      </c>
      <c r="AB7092" s="1"/>
      <c r="AC7092" s="1"/>
      <c r="AD7092" s="1"/>
      <c r="AE7092" s="1"/>
    </row>
    <row r="7093" spans="1:31">
      <c r="A7093" t="s">
        <v>19095</v>
      </c>
      <c r="B7093" s="1">
        <v>45173</v>
      </c>
      <c r="C7093" s="1" t="s">
        <v>49</v>
      </c>
      <c r="D7093" t="s">
        <v>19096</v>
      </c>
      <c r="E7093" t="s">
        <v>86</v>
      </c>
      <c r="F7093" s="16" t="s">
        <v>3969</v>
      </c>
      <c r="G7093" s="16"/>
      <c r="H7093" t="s">
        <v>13</v>
      </c>
      <c r="I7093" t="s">
        <v>13</v>
      </c>
      <c r="J7093" t="s">
        <v>369</v>
      </c>
      <c r="K7093" t="s">
        <v>90</v>
      </c>
      <c r="L7093" t="s">
        <v>89</v>
      </c>
      <c r="M7093">
        <v>0</v>
      </c>
      <c r="N7093" t="s">
        <v>90</v>
      </c>
      <c r="O7093" s="1">
        <v>45174</v>
      </c>
      <c r="P7093" s="2"/>
      <c r="Q7093" s="2"/>
      <c r="R7093" s="1"/>
      <c r="U7093" s="1" t="str">
        <f t="shared" si="453"/>
        <v>2023</v>
      </c>
      <c r="V7093" s="1" t="str">
        <f>VLOOKUP(W7093,quarter[],2,FALSE)</f>
        <v>3rd</v>
      </c>
      <c r="W7093" s="1" t="str">
        <f t="shared" si="452"/>
        <v>September</v>
      </c>
      <c r="X7093" s="1" t="str">
        <f t="shared" si="454"/>
        <v>Brake, Cassi</v>
      </c>
      <c r="Y7093" s="1"/>
      <c r="Z7093" s="1"/>
      <c r="AA7093" s="1" t="s">
        <v>19097</v>
      </c>
      <c r="AB7093" s="1"/>
      <c r="AC7093" s="1"/>
      <c r="AD7093" s="1"/>
      <c r="AE7093" s="1"/>
    </row>
    <row r="7094" spans="1:31">
      <c r="A7094" t="s">
        <v>19098</v>
      </c>
      <c r="B7094" s="1">
        <v>45173</v>
      </c>
      <c r="C7094" s="1" t="s">
        <v>48</v>
      </c>
      <c r="D7094" t="s">
        <v>19099</v>
      </c>
      <c r="E7094" t="s">
        <v>86</v>
      </c>
      <c r="F7094" s="16" t="s">
        <v>19100</v>
      </c>
      <c r="G7094" s="16"/>
      <c r="H7094" t="s">
        <v>19101</v>
      </c>
      <c r="I7094" t="s">
        <v>13</v>
      </c>
      <c r="J7094" t="s">
        <v>99</v>
      </c>
      <c r="K7094" t="s">
        <v>88</v>
      </c>
      <c r="L7094" t="s">
        <v>89</v>
      </c>
      <c r="M7094">
        <v>0</v>
      </c>
      <c r="N7094" t="s">
        <v>90</v>
      </c>
      <c r="O7094" s="1">
        <v>45182</v>
      </c>
      <c r="P7094" s="2"/>
      <c r="Q7094" s="2"/>
      <c r="R7094" s="1"/>
      <c r="U7094" s="1" t="str">
        <f t="shared" si="453"/>
        <v>2023</v>
      </c>
      <c r="V7094" s="1" t="str">
        <f>VLOOKUP(W7094,quarter[],2,FALSE)</f>
        <v>3rd</v>
      </c>
      <c r="W7094" s="1" t="str">
        <f t="shared" si="452"/>
        <v>September</v>
      </c>
      <c r="X7094" s="1" t="str">
        <f t="shared" si="454"/>
        <v>Alexander, Lindsay</v>
      </c>
      <c r="Y7094" s="1"/>
      <c r="Z7094" s="1"/>
      <c r="AA7094" s="1" t="s">
        <v>19102</v>
      </c>
      <c r="AB7094" s="1"/>
      <c r="AC7094" s="1"/>
      <c r="AD7094" s="1"/>
      <c r="AE7094" s="1"/>
    </row>
    <row r="7095" spans="1:31">
      <c r="A7095" t="s">
        <v>19103</v>
      </c>
      <c r="B7095" s="1">
        <v>45174</v>
      </c>
      <c r="C7095" s="1" t="s">
        <v>53</v>
      </c>
      <c r="D7095" t="s">
        <v>19104</v>
      </c>
      <c r="E7095" t="s">
        <v>86</v>
      </c>
      <c r="F7095" s="16" t="s">
        <v>2683</v>
      </c>
      <c r="G7095" s="16"/>
      <c r="H7095" t="s">
        <v>13</v>
      </c>
      <c r="I7095" t="s">
        <v>13</v>
      </c>
      <c r="J7095" t="s">
        <v>99</v>
      </c>
      <c r="K7095" t="s">
        <v>88</v>
      </c>
      <c r="L7095" t="s">
        <v>89</v>
      </c>
      <c r="M7095">
        <v>0</v>
      </c>
      <c r="N7095" t="s">
        <v>90</v>
      </c>
      <c r="O7095" s="1">
        <v>45187</v>
      </c>
      <c r="P7095" s="2"/>
      <c r="Q7095" s="2"/>
      <c r="R7095" s="1"/>
      <c r="U7095" s="1" t="str">
        <f t="shared" si="453"/>
        <v>2023</v>
      </c>
      <c r="V7095" s="1" t="str">
        <f>VLOOKUP(W7095,quarter[],2,FALSE)</f>
        <v>3rd</v>
      </c>
      <c r="W7095" s="1" t="str">
        <f t="shared" si="452"/>
        <v>September</v>
      </c>
      <c r="X7095" s="1" t="str">
        <f t="shared" si="454"/>
        <v>Perry, April</v>
      </c>
      <c r="Y7095" s="1"/>
      <c r="Z7095" s="1"/>
      <c r="AA7095" s="1" t="s">
        <v>146</v>
      </c>
      <c r="AB7095" s="1"/>
      <c r="AC7095" s="1"/>
      <c r="AD7095" s="1"/>
      <c r="AE7095" s="1"/>
    </row>
    <row r="7096" spans="1:31">
      <c r="A7096" t="s">
        <v>19105</v>
      </c>
      <c r="B7096" s="1">
        <v>45174</v>
      </c>
      <c r="C7096" s="1" t="s">
        <v>53</v>
      </c>
      <c r="D7096" t="s">
        <v>19106</v>
      </c>
      <c r="E7096" t="s">
        <v>86</v>
      </c>
      <c r="F7096" s="16" t="s">
        <v>17582</v>
      </c>
      <c r="G7096" s="16"/>
      <c r="H7096" t="s">
        <v>17583</v>
      </c>
      <c r="I7096" t="s">
        <v>17584</v>
      </c>
      <c r="J7096" t="s">
        <v>87</v>
      </c>
      <c r="K7096" t="s">
        <v>90</v>
      </c>
      <c r="L7096" t="s">
        <v>90</v>
      </c>
      <c r="M7096">
        <v>0</v>
      </c>
      <c r="N7096" t="s">
        <v>90</v>
      </c>
      <c r="O7096" s="1">
        <v>45187</v>
      </c>
      <c r="P7096" s="2"/>
      <c r="Q7096" s="2"/>
      <c r="R7096" s="1"/>
      <c r="U7096" s="1" t="str">
        <f t="shared" si="453"/>
        <v>2023</v>
      </c>
      <c r="V7096" s="1" t="str">
        <f>VLOOKUP(W7096,quarter[],2,FALSE)</f>
        <v>3rd</v>
      </c>
      <c r="W7096" s="1" t="str">
        <f t="shared" si="452"/>
        <v>September</v>
      </c>
      <c r="X7096" s="1" t="str">
        <f t="shared" si="454"/>
        <v>Perry, April</v>
      </c>
      <c r="Y7096" s="1"/>
      <c r="Z7096" s="1"/>
      <c r="AA7096" s="1" t="s">
        <v>17457</v>
      </c>
      <c r="AB7096" s="1"/>
      <c r="AC7096" s="1"/>
      <c r="AD7096" s="1"/>
      <c r="AE7096" s="1"/>
    </row>
    <row r="7097" spans="1:31">
      <c r="A7097" t="s">
        <v>19107</v>
      </c>
      <c r="B7097" s="1">
        <v>45174</v>
      </c>
      <c r="C7097" s="1" t="s">
        <v>50</v>
      </c>
      <c r="D7097" t="s">
        <v>19108</v>
      </c>
      <c r="E7097" t="s">
        <v>86</v>
      </c>
      <c r="F7097" s="16" t="s">
        <v>19109</v>
      </c>
      <c r="G7097" s="16"/>
      <c r="H7097" t="s">
        <v>17592</v>
      </c>
      <c r="I7097" t="s">
        <v>13</v>
      </c>
      <c r="J7097" t="s">
        <v>87</v>
      </c>
      <c r="K7097" t="s">
        <v>88</v>
      </c>
      <c r="L7097" t="s">
        <v>89</v>
      </c>
      <c r="M7097">
        <v>0</v>
      </c>
      <c r="N7097" t="s">
        <v>90</v>
      </c>
      <c r="O7097" s="1">
        <v>45175</v>
      </c>
      <c r="P7097" s="2"/>
      <c r="Q7097" s="2"/>
      <c r="R7097" s="1"/>
      <c r="U7097" s="1" t="str">
        <f t="shared" si="453"/>
        <v>2023</v>
      </c>
      <c r="V7097" s="1" t="str">
        <f>VLOOKUP(W7097,quarter[],2,FALSE)</f>
        <v>3rd</v>
      </c>
      <c r="W7097" s="1" t="str">
        <f t="shared" si="452"/>
        <v>September</v>
      </c>
      <c r="X7097" s="1" t="str">
        <f t="shared" si="454"/>
        <v>Calo, Robyn</v>
      </c>
      <c r="Y7097" s="1"/>
      <c r="Z7097" s="1"/>
      <c r="AA7097" s="1" t="s">
        <v>19110</v>
      </c>
      <c r="AB7097" s="1"/>
      <c r="AC7097" s="1"/>
      <c r="AD7097" s="1"/>
      <c r="AE7097" s="1"/>
    </row>
    <row r="7098" spans="1:31">
      <c r="A7098" t="s">
        <v>19111</v>
      </c>
      <c r="B7098" s="1">
        <v>45174</v>
      </c>
      <c r="C7098" s="1" t="s">
        <v>49</v>
      </c>
      <c r="D7098" t="s">
        <v>19112</v>
      </c>
      <c r="E7098" t="s">
        <v>86</v>
      </c>
      <c r="F7098" s="16" t="s">
        <v>19113</v>
      </c>
      <c r="G7098" s="16"/>
      <c r="H7098" t="s">
        <v>19114</v>
      </c>
      <c r="I7098" t="s">
        <v>19115</v>
      </c>
      <c r="J7098" t="s">
        <v>87</v>
      </c>
      <c r="K7098" t="s">
        <v>90</v>
      </c>
      <c r="L7098" t="s">
        <v>90</v>
      </c>
      <c r="M7098">
        <v>0</v>
      </c>
      <c r="N7098" t="s">
        <v>90</v>
      </c>
      <c r="O7098" s="1">
        <v>45175</v>
      </c>
      <c r="P7098" s="2"/>
      <c r="Q7098" s="2"/>
      <c r="R7098" s="1"/>
      <c r="U7098" s="1" t="str">
        <f t="shared" si="453"/>
        <v>2023</v>
      </c>
      <c r="V7098" s="1" t="str">
        <f>VLOOKUP(W7098,quarter[],2,FALSE)</f>
        <v>3rd</v>
      </c>
      <c r="W7098" s="1" t="str">
        <f t="shared" si="452"/>
        <v>September</v>
      </c>
      <c r="X7098" s="1" t="str">
        <f t="shared" si="454"/>
        <v>Brake, Cassi</v>
      </c>
      <c r="Y7098" s="1"/>
      <c r="Z7098" s="1"/>
      <c r="AA7098" s="1" t="s">
        <v>19116</v>
      </c>
      <c r="AB7098" s="1"/>
      <c r="AC7098" s="1"/>
      <c r="AD7098" s="1"/>
      <c r="AE7098" s="1"/>
    </row>
    <row r="7099" spans="1:31">
      <c r="A7099" t="s">
        <v>19117</v>
      </c>
      <c r="B7099" s="1">
        <v>45174</v>
      </c>
      <c r="C7099" s="1" t="s">
        <v>53</v>
      </c>
      <c r="D7099" t="s">
        <v>19118</v>
      </c>
      <c r="E7099" t="s">
        <v>86</v>
      </c>
      <c r="F7099" s="16" t="s">
        <v>2177</v>
      </c>
      <c r="G7099" s="16"/>
      <c r="H7099" t="s">
        <v>13</v>
      </c>
      <c r="I7099" t="s">
        <v>13</v>
      </c>
      <c r="J7099" t="s">
        <v>140</v>
      </c>
      <c r="K7099" t="s">
        <v>88</v>
      </c>
      <c r="L7099" t="s">
        <v>89</v>
      </c>
      <c r="M7099">
        <v>0</v>
      </c>
      <c r="N7099" t="s">
        <v>90</v>
      </c>
      <c r="O7099" s="1">
        <v>45174</v>
      </c>
      <c r="P7099" s="2"/>
      <c r="Q7099" s="2"/>
      <c r="R7099" s="1"/>
      <c r="U7099" s="1" t="str">
        <f t="shared" si="453"/>
        <v>2023</v>
      </c>
      <c r="V7099" s="1" t="str">
        <f>VLOOKUP(W7099,quarter[],2,FALSE)</f>
        <v>3rd</v>
      </c>
      <c r="W7099" s="1" t="str">
        <f t="shared" si="452"/>
        <v>September</v>
      </c>
      <c r="X7099" s="1" t="str">
        <f t="shared" si="454"/>
        <v>Perry, April</v>
      </c>
      <c r="Y7099" s="1"/>
      <c r="Z7099" s="1"/>
      <c r="AA7099" s="1" t="s">
        <v>19119</v>
      </c>
      <c r="AB7099" s="1"/>
      <c r="AC7099" s="1"/>
      <c r="AD7099" s="1"/>
      <c r="AE7099" s="1"/>
    </row>
    <row r="7100" spans="1:31">
      <c r="A7100" t="s">
        <v>19120</v>
      </c>
      <c r="B7100" s="1">
        <v>45174</v>
      </c>
      <c r="C7100" s="1" t="s">
        <v>48</v>
      </c>
      <c r="D7100" t="s">
        <v>11981</v>
      </c>
      <c r="E7100" t="s">
        <v>86</v>
      </c>
      <c r="F7100" s="16" t="s">
        <v>9244</v>
      </c>
      <c r="G7100" s="16"/>
      <c r="H7100" t="s">
        <v>11982</v>
      </c>
      <c r="I7100" t="s">
        <v>19121</v>
      </c>
      <c r="J7100" t="s">
        <v>369</v>
      </c>
      <c r="K7100" t="s">
        <v>90</v>
      </c>
      <c r="L7100" t="s">
        <v>90</v>
      </c>
      <c r="M7100">
        <v>6</v>
      </c>
      <c r="N7100" t="s">
        <v>90</v>
      </c>
      <c r="O7100" s="1">
        <v>45190</v>
      </c>
      <c r="P7100" s="2"/>
      <c r="Q7100" s="2"/>
      <c r="R7100" s="1"/>
      <c r="U7100" s="1" t="str">
        <f t="shared" si="453"/>
        <v>2023</v>
      </c>
      <c r="V7100" s="1" t="str">
        <f>VLOOKUP(W7100,quarter[],2,FALSE)</f>
        <v>3rd</v>
      </c>
      <c r="W7100" s="1" t="str">
        <f t="shared" si="452"/>
        <v>September</v>
      </c>
      <c r="X7100" s="1" t="str">
        <f t="shared" si="454"/>
        <v>Alexander, Lindsay</v>
      </c>
      <c r="Y7100" s="1"/>
      <c r="Z7100" s="1"/>
      <c r="AA7100" s="1" t="s">
        <v>19122</v>
      </c>
      <c r="AB7100" s="1"/>
      <c r="AC7100" s="1"/>
      <c r="AD7100" s="1"/>
      <c r="AE7100" s="1"/>
    </row>
    <row r="7101" spans="1:31">
      <c r="A7101" t="s">
        <v>19123</v>
      </c>
      <c r="B7101" s="1">
        <v>45174</v>
      </c>
      <c r="C7101" s="1" t="s">
        <v>50</v>
      </c>
      <c r="D7101" t="s">
        <v>18858</v>
      </c>
      <c r="E7101" t="s">
        <v>86</v>
      </c>
      <c r="F7101" s="16" t="s">
        <v>2177</v>
      </c>
      <c r="G7101" s="16"/>
      <c r="H7101" t="s">
        <v>13</v>
      </c>
      <c r="I7101" t="s">
        <v>13</v>
      </c>
      <c r="J7101" t="s">
        <v>140</v>
      </c>
      <c r="K7101" t="s">
        <v>88</v>
      </c>
      <c r="L7101" t="s">
        <v>89</v>
      </c>
      <c r="M7101">
        <v>0</v>
      </c>
      <c r="N7101" t="s">
        <v>90</v>
      </c>
      <c r="O7101" s="1">
        <v>45175</v>
      </c>
      <c r="P7101" s="2"/>
      <c r="Q7101" s="2"/>
      <c r="R7101" s="1"/>
      <c r="U7101" s="1" t="str">
        <f t="shared" si="453"/>
        <v>2023</v>
      </c>
      <c r="V7101" s="1" t="str">
        <f>VLOOKUP(W7101,quarter[],2,FALSE)</f>
        <v>3rd</v>
      </c>
      <c r="W7101" s="1" t="str">
        <f t="shared" ref="W7101:W7164" si="455">TEXT(B7101,"mmmm")</f>
        <v>September</v>
      </c>
      <c r="X7101" s="1" t="str">
        <f t="shared" si="454"/>
        <v>Calo, Robyn</v>
      </c>
      <c r="Y7101" s="1"/>
      <c r="Z7101" s="1"/>
      <c r="AA7101" s="1" t="s">
        <v>18859</v>
      </c>
      <c r="AB7101" s="1"/>
      <c r="AC7101" s="1"/>
      <c r="AD7101" s="1"/>
      <c r="AE7101" s="1"/>
    </row>
    <row r="7102" spans="1:31">
      <c r="A7102" t="s">
        <v>19124</v>
      </c>
      <c r="B7102" s="1">
        <v>45174</v>
      </c>
      <c r="C7102" s="1" t="s">
        <v>49</v>
      </c>
      <c r="D7102" t="s">
        <v>19125</v>
      </c>
      <c r="E7102" t="s">
        <v>86</v>
      </c>
      <c r="F7102" s="16" t="s">
        <v>2177</v>
      </c>
      <c r="G7102" s="16"/>
      <c r="H7102" t="s">
        <v>13</v>
      </c>
      <c r="I7102" t="s">
        <v>13</v>
      </c>
      <c r="J7102" t="s">
        <v>140</v>
      </c>
      <c r="K7102" t="s">
        <v>88</v>
      </c>
      <c r="L7102" t="s">
        <v>89</v>
      </c>
      <c r="M7102">
        <v>0</v>
      </c>
      <c r="N7102" t="s">
        <v>90</v>
      </c>
      <c r="O7102" s="1">
        <v>45175</v>
      </c>
      <c r="P7102" s="2"/>
      <c r="Q7102" s="2"/>
      <c r="R7102" s="1"/>
      <c r="U7102" s="1" t="str">
        <f t="shared" si="453"/>
        <v>2023</v>
      </c>
      <c r="V7102" s="1" t="str">
        <f>VLOOKUP(W7102,quarter[],2,FALSE)</f>
        <v>3rd</v>
      </c>
      <c r="W7102" s="1" t="str">
        <f t="shared" si="455"/>
        <v>September</v>
      </c>
      <c r="X7102" s="1" t="str">
        <f t="shared" si="454"/>
        <v>Brake, Cassi</v>
      </c>
      <c r="Y7102" s="1"/>
      <c r="Z7102" s="1"/>
      <c r="AA7102" s="1" t="s">
        <v>19126</v>
      </c>
      <c r="AB7102" s="1"/>
      <c r="AC7102" s="1"/>
      <c r="AD7102" s="1"/>
      <c r="AE7102" s="1"/>
    </row>
    <row r="7103" spans="1:31">
      <c r="A7103" t="s">
        <v>19127</v>
      </c>
      <c r="B7103" s="1">
        <v>45174</v>
      </c>
      <c r="C7103" s="1" t="s">
        <v>54</v>
      </c>
      <c r="D7103" t="s">
        <v>19128</v>
      </c>
      <c r="E7103" t="s">
        <v>86</v>
      </c>
      <c r="F7103" s="16" t="s">
        <v>19129</v>
      </c>
      <c r="G7103" s="16"/>
      <c r="H7103" t="s">
        <v>19130</v>
      </c>
      <c r="I7103" t="s">
        <v>13</v>
      </c>
      <c r="J7103" t="s">
        <v>99</v>
      </c>
      <c r="K7103" t="s">
        <v>88</v>
      </c>
      <c r="L7103" t="s">
        <v>89</v>
      </c>
      <c r="M7103">
        <v>0</v>
      </c>
      <c r="N7103" t="s">
        <v>90</v>
      </c>
      <c r="O7103" s="1">
        <v>45195</v>
      </c>
      <c r="P7103" s="2"/>
      <c r="Q7103" s="2"/>
      <c r="R7103" s="1"/>
      <c r="U7103" s="1" t="str">
        <f t="shared" si="453"/>
        <v>2023</v>
      </c>
      <c r="V7103" s="1" t="str">
        <f>VLOOKUP(W7103,quarter[],2,FALSE)</f>
        <v>3rd</v>
      </c>
      <c r="W7103" s="1" t="str">
        <f t="shared" si="455"/>
        <v>September</v>
      </c>
      <c r="X7103" s="1" t="str">
        <f t="shared" si="454"/>
        <v>Pitts, Jeff</v>
      </c>
      <c r="Y7103" s="1"/>
      <c r="Z7103" s="1"/>
      <c r="AA7103" s="1" t="s">
        <v>16213</v>
      </c>
      <c r="AB7103" s="1"/>
      <c r="AC7103" s="1"/>
      <c r="AD7103" s="1"/>
      <c r="AE7103" s="1"/>
    </row>
    <row r="7104" spans="1:31">
      <c r="A7104" t="s">
        <v>19131</v>
      </c>
      <c r="B7104" s="1">
        <v>45174</v>
      </c>
      <c r="C7104" s="1" t="s">
        <v>53</v>
      </c>
      <c r="D7104" t="s">
        <v>19132</v>
      </c>
      <c r="E7104" t="s">
        <v>86</v>
      </c>
      <c r="F7104" s="16" t="s">
        <v>2177</v>
      </c>
      <c r="G7104" s="16"/>
      <c r="H7104" t="s">
        <v>13</v>
      </c>
      <c r="I7104" t="s">
        <v>13</v>
      </c>
      <c r="J7104" t="s">
        <v>140</v>
      </c>
      <c r="K7104" t="s">
        <v>88</v>
      </c>
      <c r="L7104" t="s">
        <v>89</v>
      </c>
      <c r="M7104">
        <v>0</v>
      </c>
      <c r="N7104" t="s">
        <v>90</v>
      </c>
      <c r="O7104" s="1">
        <v>45174</v>
      </c>
      <c r="P7104" s="2"/>
      <c r="Q7104" s="2"/>
      <c r="R7104" s="1"/>
      <c r="U7104" s="1" t="str">
        <f t="shared" si="453"/>
        <v>2023</v>
      </c>
      <c r="V7104" s="1" t="str">
        <f>VLOOKUP(W7104,quarter[],2,FALSE)</f>
        <v>3rd</v>
      </c>
      <c r="W7104" s="1" t="str">
        <f t="shared" si="455"/>
        <v>September</v>
      </c>
      <c r="X7104" s="1" t="str">
        <f t="shared" si="454"/>
        <v>Perry, April</v>
      </c>
      <c r="Y7104" s="1"/>
      <c r="Z7104" s="1"/>
      <c r="AA7104" s="1" t="s">
        <v>19133</v>
      </c>
      <c r="AB7104" s="1"/>
      <c r="AC7104" s="1"/>
      <c r="AD7104" s="1"/>
      <c r="AE7104" s="1"/>
    </row>
    <row r="7105" spans="1:31">
      <c r="A7105" t="s">
        <v>19134</v>
      </c>
      <c r="B7105" s="1">
        <v>45174</v>
      </c>
      <c r="C7105" s="1" t="s">
        <v>54</v>
      </c>
      <c r="D7105" t="s">
        <v>19135</v>
      </c>
      <c r="E7105" t="s">
        <v>86</v>
      </c>
      <c r="F7105" s="16" t="s">
        <v>3967</v>
      </c>
      <c r="G7105" s="16"/>
      <c r="H7105" t="s">
        <v>13</v>
      </c>
      <c r="I7105" t="s">
        <v>13</v>
      </c>
      <c r="J7105" t="s">
        <v>117</v>
      </c>
      <c r="K7105" t="s">
        <v>88</v>
      </c>
      <c r="L7105" t="s">
        <v>89</v>
      </c>
      <c r="M7105">
        <v>0</v>
      </c>
      <c r="N7105" t="s">
        <v>90</v>
      </c>
      <c r="O7105" s="1">
        <v>45181</v>
      </c>
      <c r="P7105" s="2"/>
      <c r="Q7105" s="2"/>
      <c r="R7105" s="1"/>
      <c r="U7105" s="1" t="str">
        <f t="shared" si="453"/>
        <v>2023</v>
      </c>
      <c r="V7105" s="1" t="str">
        <f>VLOOKUP(W7105,quarter[],2,FALSE)</f>
        <v>3rd</v>
      </c>
      <c r="W7105" s="1" t="str">
        <f t="shared" si="455"/>
        <v>September</v>
      </c>
      <c r="X7105" s="1" t="str">
        <f t="shared" si="454"/>
        <v>Pitts, Jeff</v>
      </c>
      <c r="Y7105" s="1"/>
      <c r="Z7105" s="1"/>
      <c r="AA7105" s="1" t="s">
        <v>1442</v>
      </c>
      <c r="AB7105" s="1"/>
      <c r="AC7105" s="1"/>
      <c r="AD7105" s="1"/>
      <c r="AE7105" s="1"/>
    </row>
    <row r="7106" spans="1:31">
      <c r="A7106" t="s">
        <v>19136</v>
      </c>
      <c r="B7106" s="1">
        <v>45174</v>
      </c>
      <c r="C7106" s="1" t="s">
        <v>50</v>
      </c>
      <c r="D7106" t="s">
        <v>19137</v>
      </c>
      <c r="E7106" t="s">
        <v>86</v>
      </c>
      <c r="F7106" s="16" t="s">
        <v>19138</v>
      </c>
      <c r="G7106" s="16"/>
      <c r="H7106" t="s">
        <v>13</v>
      </c>
      <c r="I7106" t="s">
        <v>13</v>
      </c>
      <c r="J7106" t="s">
        <v>87</v>
      </c>
      <c r="K7106" t="s">
        <v>88</v>
      </c>
      <c r="L7106" t="s">
        <v>89</v>
      </c>
      <c r="M7106">
        <v>0</v>
      </c>
      <c r="N7106" t="s">
        <v>90</v>
      </c>
      <c r="O7106" s="1">
        <v>45175</v>
      </c>
      <c r="P7106" s="2"/>
      <c r="Q7106" s="2"/>
      <c r="R7106" s="1"/>
      <c r="U7106" s="1" t="str">
        <f t="shared" si="453"/>
        <v>2023</v>
      </c>
      <c r="V7106" s="1" t="str">
        <f>VLOOKUP(W7106,quarter[],2,FALSE)</f>
        <v>3rd</v>
      </c>
      <c r="W7106" s="1" t="str">
        <f t="shared" si="455"/>
        <v>September</v>
      </c>
      <c r="X7106" s="1" t="str">
        <f t="shared" si="454"/>
        <v>Calo, Robyn</v>
      </c>
      <c r="Y7106" s="1"/>
      <c r="Z7106" s="1"/>
      <c r="AA7106" s="1" t="s">
        <v>19139</v>
      </c>
      <c r="AB7106" s="1"/>
      <c r="AC7106" s="1"/>
      <c r="AD7106" s="1"/>
      <c r="AE7106" s="1"/>
    </row>
    <row r="7107" spans="1:31">
      <c r="A7107" t="s">
        <v>19140</v>
      </c>
      <c r="B7107" s="1">
        <v>45174</v>
      </c>
      <c r="C7107" s="1" t="s">
        <v>49</v>
      </c>
      <c r="D7107" t="s">
        <v>14422</v>
      </c>
      <c r="E7107" t="s">
        <v>86</v>
      </c>
      <c r="F7107" s="16" t="s">
        <v>2177</v>
      </c>
      <c r="G7107" s="16"/>
      <c r="H7107" t="s">
        <v>13</v>
      </c>
      <c r="I7107" t="s">
        <v>13</v>
      </c>
      <c r="J7107" t="s">
        <v>140</v>
      </c>
      <c r="K7107" t="s">
        <v>88</v>
      </c>
      <c r="L7107" t="s">
        <v>89</v>
      </c>
      <c r="M7107">
        <v>0</v>
      </c>
      <c r="N7107" t="s">
        <v>90</v>
      </c>
      <c r="O7107" s="1">
        <v>45175</v>
      </c>
      <c r="P7107" s="2"/>
      <c r="Q7107" s="2"/>
      <c r="R7107" s="1"/>
      <c r="U7107" s="1" t="str">
        <f t="shared" si="453"/>
        <v>2023</v>
      </c>
      <c r="V7107" s="1" t="str">
        <f>VLOOKUP(W7107,quarter[],2,FALSE)</f>
        <v>3rd</v>
      </c>
      <c r="W7107" s="1" t="str">
        <f t="shared" si="455"/>
        <v>September</v>
      </c>
      <c r="X7107" s="1" t="str">
        <f t="shared" si="454"/>
        <v>Brake, Cassi</v>
      </c>
      <c r="Y7107" s="1"/>
      <c r="Z7107" s="1"/>
      <c r="AA7107" s="1" t="s">
        <v>19141</v>
      </c>
      <c r="AB7107" s="1"/>
      <c r="AC7107" s="1"/>
      <c r="AD7107" s="1"/>
      <c r="AE7107" s="1"/>
    </row>
    <row r="7108" spans="1:31">
      <c r="A7108" t="s">
        <v>19142</v>
      </c>
      <c r="B7108" s="1">
        <v>45174</v>
      </c>
      <c r="C7108" s="1" t="s">
        <v>50</v>
      </c>
      <c r="D7108" t="s">
        <v>19143</v>
      </c>
      <c r="E7108" t="s">
        <v>86</v>
      </c>
      <c r="F7108" s="16" t="s">
        <v>16675</v>
      </c>
      <c r="G7108" s="16"/>
      <c r="H7108" t="s">
        <v>16888</v>
      </c>
      <c r="I7108" t="s">
        <v>19144</v>
      </c>
      <c r="J7108" t="s">
        <v>87</v>
      </c>
      <c r="K7108" t="s">
        <v>90</v>
      </c>
      <c r="L7108" t="s">
        <v>89</v>
      </c>
      <c r="M7108">
        <v>0</v>
      </c>
      <c r="N7108" t="s">
        <v>90</v>
      </c>
      <c r="O7108" s="1">
        <v>45175</v>
      </c>
      <c r="P7108" s="2"/>
      <c r="Q7108" s="2"/>
      <c r="R7108" s="1"/>
      <c r="U7108" s="1" t="str">
        <f t="shared" si="453"/>
        <v>2023</v>
      </c>
      <c r="V7108" s="1" t="str">
        <f>VLOOKUP(W7108,quarter[],2,FALSE)</f>
        <v>3rd</v>
      </c>
      <c r="W7108" s="1" t="str">
        <f t="shared" si="455"/>
        <v>September</v>
      </c>
      <c r="X7108" s="1" t="str">
        <f t="shared" si="454"/>
        <v>Calo, Robyn</v>
      </c>
      <c r="Y7108" s="1"/>
      <c r="Z7108" s="1"/>
      <c r="AA7108" s="1" t="s">
        <v>19145</v>
      </c>
      <c r="AB7108" s="1"/>
      <c r="AC7108" s="1"/>
      <c r="AD7108" s="1"/>
      <c r="AE7108" s="1"/>
    </row>
    <row r="7109" spans="1:31">
      <c r="A7109" t="s">
        <v>19146</v>
      </c>
      <c r="B7109" s="1">
        <v>45174</v>
      </c>
      <c r="C7109" s="1" t="s">
        <v>48</v>
      </c>
      <c r="D7109" t="s">
        <v>19147</v>
      </c>
      <c r="E7109" t="s">
        <v>86</v>
      </c>
      <c r="F7109" s="16" t="s">
        <v>2098</v>
      </c>
      <c r="G7109" s="16"/>
      <c r="H7109" t="s">
        <v>13</v>
      </c>
      <c r="I7109" t="s">
        <v>13</v>
      </c>
      <c r="J7109" t="s">
        <v>87</v>
      </c>
      <c r="K7109" t="s">
        <v>88</v>
      </c>
      <c r="L7109" t="s">
        <v>89</v>
      </c>
      <c r="M7109">
        <v>0</v>
      </c>
      <c r="N7109" t="s">
        <v>90</v>
      </c>
      <c r="O7109" s="1">
        <v>45183</v>
      </c>
      <c r="P7109" s="2"/>
      <c r="Q7109" s="2"/>
      <c r="R7109" s="1"/>
      <c r="U7109" s="1" t="str">
        <f t="shared" ref="U7109:U7172" si="456">TEXT(B7109,"yyyy")</f>
        <v>2023</v>
      </c>
      <c r="V7109" s="1" t="str">
        <f>VLOOKUP(W7109,quarter[],2,FALSE)</f>
        <v>3rd</v>
      </c>
      <c r="W7109" s="1" t="str">
        <f t="shared" si="455"/>
        <v>September</v>
      </c>
      <c r="X7109" s="1" t="str">
        <f t="shared" ref="X7109:X7172" si="457">C7109</f>
        <v>Alexander, Lindsay</v>
      </c>
      <c r="Y7109" s="1"/>
      <c r="Z7109" s="1"/>
      <c r="AA7109" s="1" t="s">
        <v>834</v>
      </c>
      <c r="AB7109" s="1"/>
      <c r="AC7109" s="1"/>
      <c r="AD7109" s="1"/>
      <c r="AE7109" s="1"/>
    </row>
    <row r="7110" spans="1:31">
      <c r="A7110" t="s">
        <v>19148</v>
      </c>
      <c r="B7110" s="1">
        <v>45174</v>
      </c>
      <c r="C7110" s="1" t="s">
        <v>53</v>
      </c>
      <c r="D7110" t="s">
        <v>19149</v>
      </c>
      <c r="E7110" t="s">
        <v>86</v>
      </c>
      <c r="F7110" s="16" t="s">
        <v>19150</v>
      </c>
      <c r="G7110" s="16"/>
      <c r="H7110" t="s">
        <v>13</v>
      </c>
      <c r="I7110" t="s">
        <v>13</v>
      </c>
      <c r="J7110" t="s">
        <v>87</v>
      </c>
      <c r="K7110" t="s">
        <v>88</v>
      </c>
      <c r="L7110" t="s">
        <v>89</v>
      </c>
      <c r="M7110">
        <v>0</v>
      </c>
      <c r="N7110" t="s">
        <v>90</v>
      </c>
      <c r="O7110" s="1">
        <v>45180</v>
      </c>
      <c r="P7110" s="2"/>
      <c r="Q7110" s="2"/>
      <c r="R7110" s="1"/>
      <c r="U7110" s="1" t="str">
        <f t="shared" si="456"/>
        <v>2023</v>
      </c>
      <c r="V7110" s="1" t="str">
        <f>VLOOKUP(W7110,quarter[],2,FALSE)</f>
        <v>3rd</v>
      </c>
      <c r="W7110" s="1" t="str">
        <f t="shared" si="455"/>
        <v>September</v>
      </c>
      <c r="X7110" s="1" t="str">
        <f t="shared" si="457"/>
        <v>Perry, April</v>
      </c>
      <c r="Y7110" s="1"/>
      <c r="Z7110" s="1"/>
      <c r="AA7110" s="1" t="s">
        <v>19151</v>
      </c>
      <c r="AB7110" s="1"/>
      <c r="AC7110" s="1"/>
      <c r="AD7110" s="1"/>
      <c r="AE7110" s="1"/>
    </row>
    <row r="7111" spans="1:31">
      <c r="A7111" t="s">
        <v>19152</v>
      </c>
      <c r="B7111" s="1">
        <v>45174</v>
      </c>
      <c r="C7111" s="1" t="s">
        <v>48</v>
      </c>
      <c r="D7111" t="s">
        <v>19153</v>
      </c>
      <c r="E7111" t="s">
        <v>86</v>
      </c>
      <c r="F7111" s="16" t="s">
        <v>19154</v>
      </c>
      <c r="G7111" s="16"/>
      <c r="H7111" t="s">
        <v>19062</v>
      </c>
      <c r="I7111" t="s">
        <v>19155</v>
      </c>
      <c r="J7111" t="s">
        <v>87</v>
      </c>
      <c r="K7111" t="s">
        <v>88</v>
      </c>
      <c r="L7111" t="s">
        <v>89</v>
      </c>
      <c r="M7111">
        <v>0</v>
      </c>
      <c r="N7111" t="s">
        <v>90</v>
      </c>
      <c r="O7111" s="1">
        <v>45188</v>
      </c>
      <c r="P7111" s="2"/>
      <c r="Q7111" s="2"/>
      <c r="R7111" s="1"/>
      <c r="U7111" s="1" t="str">
        <f t="shared" si="456"/>
        <v>2023</v>
      </c>
      <c r="V7111" s="1" t="str">
        <f>VLOOKUP(W7111,quarter[],2,FALSE)</f>
        <v>3rd</v>
      </c>
      <c r="W7111" s="1" t="str">
        <f t="shared" si="455"/>
        <v>September</v>
      </c>
      <c r="X7111" s="1" t="str">
        <f t="shared" si="457"/>
        <v>Alexander, Lindsay</v>
      </c>
      <c r="Y7111" s="1"/>
      <c r="Z7111" s="1"/>
      <c r="AA7111" s="1" t="s">
        <v>19156</v>
      </c>
      <c r="AB7111" s="1"/>
      <c r="AC7111" s="1"/>
      <c r="AD7111" s="1"/>
      <c r="AE7111" s="1"/>
    </row>
    <row r="7112" spans="1:31">
      <c r="A7112" t="s">
        <v>19157</v>
      </c>
      <c r="B7112" s="1">
        <v>45174</v>
      </c>
      <c r="C7112" s="1" t="s">
        <v>50</v>
      </c>
      <c r="D7112" t="s">
        <v>18133</v>
      </c>
      <c r="E7112" t="s">
        <v>86</v>
      </c>
      <c r="F7112" s="16" t="s">
        <v>19158</v>
      </c>
      <c r="G7112" s="16"/>
      <c r="H7112" t="s">
        <v>13</v>
      </c>
      <c r="I7112" t="s">
        <v>19159</v>
      </c>
      <c r="J7112" t="s">
        <v>369</v>
      </c>
      <c r="K7112" t="s">
        <v>90</v>
      </c>
      <c r="L7112" t="s">
        <v>90</v>
      </c>
      <c r="M7112">
        <v>2</v>
      </c>
      <c r="N7112" t="s">
        <v>90</v>
      </c>
      <c r="O7112" s="1">
        <v>45197</v>
      </c>
      <c r="P7112" s="2"/>
      <c r="Q7112" s="2"/>
      <c r="R7112" s="1"/>
      <c r="U7112" s="1" t="str">
        <f t="shared" si="456"/>
        <v>2023</v>
      </c>
      <c r="V7112" s="1" t="str">
        <f>VLOOKUP(W7112,quarter[],2,FALSE)</f>
        <v>3rd</v>
      </c>
      <c r="W7112" s="1" t="str">
        <f t="shared" si="455"/>
        <v>September</v>
      </c>
      <c r="X7112" s="1" t="str">
        <f t="shared" si="457"/>
        <v>Calo, Robyn</v>
      </c>
      <c r="Y7112" s="1"/>
      <c r="Z7112" s="1"/>
      <c r="AA7112" s="1" t="s">
        <v>19160</v>
      </c>
      <c r="AB7112" s="1"/>
      <c r="AC7112" s="1"/>
      <c r="AD7112" s="1"/>
      <c r="AE7112" s="1"/>
    </row>
    <row r="7113" spans="1:31">
      <c r="A7113" t="s">
        <v>19161</v>
      </c>
      <c r="B7113" s="1">
        <v>45174</v>
      </c>
      <c r="C7113" s="1" t="s">
        <v>49</v>
      </c>
      <c r="D7113" t="s">
        <v>19162</v>
      </c>
      <c r="E7113" t="s">
        <v>86</v>
      </c>
      <c r="F7113" s="16" t="s">
        <v>2177</v>
      </c>
      <c r="G7113" s="16"/>
      <c r="H7113" t="s">
        <v>13</v>
      </c>
      <c r="I7113" t="s">
        <v>13</v>
      </c>
      <c r="J7113" t="s">
        <v>140</v>
      </c>
      <c r="K7113" t="s">
        <v>88</v>
      </c>
      <c r="L7113" t="s">
        <v>89</v>
      </c>
      <c r="M7113">
        <v>0</v>
      </c>
      <c r="N7113" t="s">
        <v>90</v>
      </c>
      <c r="O7113" s="1">
        <v>45175</v>
      </c>
      <c r="P7113" s="2"/>
      <c r="Q7113" s="2"/>
      <c r="R7113" s="1"/>
      <c r="U7113" s="1" t="str">
        <f t="shared" si="456"/>
        <v>2023</v>
      </c>
      <c r="V7113" s="1" t="str">
        <f>VLOOKUP(W7113,quarter[],2,FALSE)</f>
        <v>3rd</v>
      </c>
      <c r="W7113" s="1" t="str">
        <f t="shared" si="455"/>
        <v>September</v>
      </c>
      <c r="X7113" s="1" t="str">
        <f t="shared" si="457"/>
        <v>Brake, Cassi</v>
      </c>
      <c r="Y7113" s="1"/>
      <c r="Z7113" s="1"/>
      <c r="AA7113" s="1" t="s">
        <v>19163</v>
      </c>
      <c r="AB7113" s="1"/>
      <c r="AC7113" s="1"/>
      <c r="AD7113" s="1"/>
      <c r="AE7113" s="1"/>
    </row>
    <row r="7114" spans="1:31">
      <c r="A7114" t="s">
        <v>19164</v>
      </c>
      <c r="B7114" s="1">
        <v>45174</v>
      </c>
      <c r="C7114" s="1" t="s">
        <v>48</v>
      </c>
      <c r="D7114" t="s">
        <v>19165</v>
      </c>
      <c r="E7114" t="s">
        <v>86</v>
      </c>
      <c r="F7114" s="16" t="s">
        <v>99</v>
      </c>
      <c r="G7114" s="16"/>
      <c r="H7114" t="s">
        <v>18797</v>
      </c>
      <c r="I7114" t="s">
        <v>13</v>
      </c>
      <c r="J7114" t="s">
        <v>99</v>
      </c>
      <c r="K7114" t="s">
        <v>88</v>
      </c>
      <c r="L7114" t="s">
        <v>89</v>
      </c>
      <c r="M7114">
        <v>0</v>
      </c>
      <c r="N7114" t="s">
        <v>90</v>
      </c>
      <c r="O7114" s="1">
        <v>45176</v>
      </c>
      <c r="P7114" s="2"/>
      <c r="Q7114" s="2"/>
      <c r="R7114" s="1"/>
      <c r="U7114" s="1" t="str">
        <f t="shared" si="456"/>
        <v>2023</v>
      </c>
      <c r="V7114" s="1" t="str">
        <f>VLOOKUP(W7114,quarter[],2,FALSE)</f>
        <v>3rd</v>
      </c>
      <c r="W7114" s="1" t="str">
        <f t="shared" si="455"/>
        <v>September</v>
      </c>
      <c r="X7114" s="1" t="str">
        <f t="shared" si="457"/>
        <v>Alexander, Lindsay</v>
      </c>
      <c r="Y7114" s="1"/>
      <c r="Z7114" s="1"/>
      <c r="AA7114" s="1" t="s">
        <v>19166</v>
      </c>
      <c r="AB7114" s="1"/>
      <c r="AC7114" s="1"/>
      <c r="AD7114" s="1"/>
      <c r="AE7114" s="1"/>
    </row>
    <row r="7115" spans="1:31">
      <c r="A7115" t="s">
        <v>19167</v>
      </c>
      <c r="B7115" s="1">
        <v>45175</v>
      </c>
      <c r="C7115" s="1" t="s">
        <v>53</v>
      </c>
      <c r="D7115" t="s">
        <v>3677</v>
      </c>
      <c r="E7115" t="s">
        <v>86</v>
      </c>
      <c r="F7115" s="16" t="s">
        <v>19168</v>
      </c>
      <c r="G7115" s="16"/>
      <c r="H7115" t="s">
        <v>13</v>
      </c>
      <c r="I7115" t="s">
        <v>13</v>
      </c>
      <c r="J7115" t="s">
        <v>87</v>
      </c>
      <c r="K7115" t="s">
        <v>88</v>
      </c>
      <c r="L7115" t="s">
        <v>89</v>
      </c>
      <c r="M7115">
        <v>0</v>
      </c>
      <c r="N7115" t="s">
        <v>90</v>
      </c>
      <c r="O7115" s="1">
        <v>45186</v>
      </c>
      <c r="P7115" s="2"/>
      <c r="Q7115" s="2"/>
      <c r="R7115" s="1"/>
      <c r="U7115" s="1" t="str">
        <f t="shared" si="456"/>
        <v>2023</v>
      </c>
      <c r="V7115" s="1" t="str">
        <f>VLOOKUP(W7115,quarter[],2,FALSE)</f>
        <v>3rd</v>
      </c>
      <c r="W7115" s="1" t="str">
        <f t="shared" si="455"/>
        <v>September</v>
      </c>
      <c r="X7115" s="1" t="str">
        <f t="shared" si="457"/>
        <v>Perry, April</v>
      </c>
      <c r="Y7115" s="1"/>
      <c r="Z7115" s="1"/>
      <c r="AA7115" s="1" t="s">
        <v>19169</v>
      </c>
      <c r="AB7115" s="1"/>
      <c r="AC7115" s="1"/>
      <c r="AD7115" s="1"/>
      <c r="AE7115" s="1"/>
    </row>
    <row r="7116" spans="1:31">
      <c r="A7116" t="s">
        <v>19170</v>
      </c>
      <c r="B7116" s="1">
        <v>45175</v>
      </c>
      <c r="C7116" s="1" t="s">
        <v>50</v>
      </c>
      <c r="D7116" t="s">
        <v>14661</v>
      </c>
      <c r="E7116" t="s">
        <v>86</v>
      </c>
      <c r="F7116" s="16" t="s">
        <v>19171</v>
      </c>
      <c r="G7116" s="16"/>
      <c r="H7116" t="s">
        <v>13</v>
      </c>
      <c r="I7116" t="s">
        <v>19172</v>
      </c>
      <c r="J7116" t="s">
        <v>87</v>
      </c>
      <c r="K7116" t="s">
        <v>88</v>
      </c>
      <c r="L7116" t="s">
        <v>89</v>
      </c>
      <c r="M7116">
        <v>0</v>
      </c>
      <c r="N7116" t="s">
        <v>90</v>
      </c>
      <c r="O7116" s="1">
        <v>45175</v>
      </c>
      <c r="P7116" s="2"/>
      <c r="Q7116" s="2"/>
      <c r="R7116" s="1"/>
      <c r="U7116" s="1" t="str">
        <f t="shared" si="456"/>
        <v>2023</v>
      </c>
      <c r="V7116" s="1" t="str">
        <f>VLOOKUP(W7116,quarter[],2,FALSE)</f>
        <v>3rd</v>
      </c>
      <c r="W7116" s="1" t="str">
        <f t="shared" si="455"/>
        <v>September</v>
      </c>
      <c r="X7116" s="1" t="str">
        <f t="shared" si="457"/>
        <v>Calo, Robyn</v>
      </c>
      <c r="Y7116" s="1"/>
      <c r="Z7116" s="1"/>
      <c r="AA7116" s="1" t="s">
        <v>271</v>
      </c>
      <c r="AB7116" s="1"/>
      <c r="AC7116" s="1"/>
      <c r="AD7116" s="1"/>
      <c r="AE7116" s="1"/>
    </row>
    <row r="7117" spans="1:31">
      <c r="A7117" t="s">
        <v>19173</v>
      </c>
      <c r="B7117" s="1">
        <v>45175</v>
      </c>
      <c r="C7117" s="1" t="s">
        <v>49</v>
      </c>
      <c r="D7117" t="s">
        <v>19174</v>
      </c>
      <c r="E7117" t="s">
        <v>86</v>
      </c>
      <c r="F7117" s="16" t="s">
        <v>2177</v>
      </c>
      <c r="G7117" s="16"/>
      <c r="H7117" t="s">
        <v>13</v>
      </c>
      <c r="I7117" t="s">
        <v>13</v>
      </c>
      <c r="J7117" t="s">
        <v>140</v>
      </c>
      <c r="K7117" t="s">
        <v>88</v>
      </c>
      <c r="L7117" t="s">
        <v>89</v>
      </c>
      <c r="M7117">
        <v>0</v>
      </c>
      <c r="N7117" t="s">
        <v>90</v>
      </c>
      <c r="O7117" s="1">
        <v>45175</v>
      </c>
      <c r="P7117" s="2"/>
      <c r="Q7117" s="2"/>
      <c r="R7117" s="1"/>
      <c r="U7117" s="1" t="str">
        <f t="shared" si="456"/>
        <v>2023</v>
      </c>
      <c r="V7117" s="1" t="str">
        <f>VLOOKUP(W7117,quarter[],2,FALSE)</f>
        <v>3rd</v>
      </c>
      <c r="W7117" s="1" t="str">
        <f t="shared" si="455"/>
        <v>September</v>
      </c>
      <c r="X7117" s="1" t="str">
        <f t="shared" si="457"/>
        <v>Brake, Cassi</v>
      </c>
      <c r="Y7117" s="1"/>
      <c r="Z7117" s="1"/>
      <c r="AA7117" s="1" t="s">
        <v>19175</v>
      </c>
      <c r="AB7117" s="1"/>
      <c r="AC7117" s="1"/>
      <c r="AD7117" s="1"/>
      <c r="AE7117" s="1"/>
    </row>
    <row r="7118" spans="1:31">
      <c r="A7118" t="s">
        <v>19176</v>
      </c>
      <c r="B7118" s="1">
        <v>45175</v>
      </c>
      <c r="C7118" s="1" t="s">
        <v>48</v>
      </c>
      <c r="D7118" t="s">
        <v>2728</v>
      </c>
      <c r="E7118" t="s">
        <v>86</v>
      </c>
      <c r="F7118" s="16" t="s">
        <v>19177</v>
      </c>
      <c r="G7118" s="16"/>
      <c r="H7118" t="s">
        <v>19178</v>
      </c>
      <c r="I7118" t="s">
        <v>13</v>
      </c>
      <c r="J7118" t="s">
        <v>87</v>
      </c>
      <c r="K7118" t="s">
        <v>88</v>
      </c>
      <c r="L7118" t="s">
        <v>89</v>
      </c>
      <c r="M7118">
        <v>0</v>
      </c>
      <c r="N7118" t="s">
        <v>90</v>
      </c>
      <c r="O7118" s="1">
        <v>45182</v>
      </c>
      <c r="P7118" s="2"/>
      <c r="Q7118" s="2"/>
      <c r="R7118" s="1"/>
      <c r="U7118" s="1" t="str">
        <f t="shared" si="456"/>
        <v>2023</v>
      </c>
      <c r="V7118" s="1" t="str">
        <f>VLOOKUP(W7118,quarter[],2,FALSE)</f>
        <v>3rd</v>
      </c>
      <c r="W7118" s="1" t="str">
        <f t="shared" si="455"/>
        <v>September</v>
      </c>
      <c r="X7118" s="1" t="str">
        <f t="shared" si="457"/>
        <v>Alexander, Lindsay</v>
      </c>
      <c r="Y7118" s="1"/>
      <c r="Z7118" s="1"/>
      <c r="AA7118" s="1" t="s">
        <v>19179</v>
      </c>
      <c r="AB7118" s="1"/>
      <c r="AC7118" s="1"/>
      <c r="AD7118" s="1"/>
      <c r="AE7118" s="1"/>
    </row>
    <row r="7119" spans="1:31">
      <c r="A7119" t="s">
        <v>19180</v>
      </c>
      <c r="B7119" s="1">
        <v>45175</v>
      </c>
      <c r="C7119" s="1" t="s">
        <v>54</v>
      </c>
      <c r="D7119" t="s">
        <v>19181</v>
      </c>
      <c r="E7119" t="s">
        <v>86</v>
      </c>
      <c r="F7119" s="16" t="s">
        <v>3967</v>
      </c>
      <c r="G7119" s="16"/>
      <c r="H7119" t="s">
        <v>13</v>
      </c>
      <c r="I7119" t="s">
        <v>13</v>
      </c>
      <c r="J7119" t="s">
        <v>117</v>
      </c>
      <c r="K7119" t="s">
        <v>88</v>
      </c>
      <c r="L7119" t="s">
        <v>89</v>
      </c>
      <c r="M7119">
        <v>0</v>
      </c>
      <c r="N7119" t="s">
        <v>90</v>
      </c>
      <c r="O7119" s="1">
        <v>45184</v>
      </c>
      <c r="P7119" s="2"/>
      <c r="Q7119" s="2"/>
      <c r="R7119" s="1"/>
      <c r="U7119" s="1" t="str">
        <f t="shared" si="456"/>
        <v>2023</v>
      </c>
      <c r="V7119" s="1" t="str">
        <f>VLOOKUP(W7119,quarter[],2,FALSE)</f>
        <v>3rd</v>
      </c>
      <c r="W7119" s="1" t="str">
        <f t="shared" si="455"/>
        <v>September</v>
      </c>
      <c r="X7119" s="1" t="str">
        <f t="shared" si="457"/>
        <v>Pitts, Jeff</v>
      </c>
      <c r="Y7119" s="1"/>
      <c r="Z7119" s="1"/>
      <c r="AA7119" s="1" t="s">
        <v>1442</v>
      </c>
      <c r="AB7119" s="1"/>
      <c r="AC7119" s="1"/>
      <c r="AD7119" s="1"/>
      <c r="AE7119" s="1"/>
    </row>
    <row r="7120" spans="1:31">
      <c r="A7120" t="s">
        <v>19182</v>
      </c>
      <c r="B7120" s="1">
        <v>45175</v>
      </c>
      <c r="C7120" s="1" t="s">
        <v>53</v>
      </c>
      <c r="D7120" t="s">
        <v>19183</v>
      </c>
      <c r="E7120" t="s">
        <v>86</v>
      </c>
      <c r="F7120" s="16" t="s">
        <v>2177</v>
      </c>
      <c r="G7120" s="16"/>
      <c r="H7120" t="s">
        <v>13</v>
      </c>
      <c r="I7120" t="s">
        <v>13</v>
      </c>
      <c r="J7120" t="s">
        <v>140</v>
      </c>
      <c r="K7120" t="s">
        <v>88</v>
      </c>
      <c r="L7120" t="s">
        <v>89</v>
      </c>
      <c r="M7120">
        <v>0</v>
      </c>
      <c r="N7120" t="s">
        <v>90</v>
      </c>
      <c r="O7120" s="1">
        <v>45177</v>
      </c>
      <c r="P7120" s="2"/>
      <c r="Q7120" s="2"/>
      <c r="R7120" s="1"/>
      <c r="U7120" s="1" t="str">
        <f t="shared" si="456"/>
        <v>2023</v>
      </c>
      <c r="V7120" s="1" t="str">
        <f>VLOOKUP(W7120,quarter[],2,FALSE)</f>
        <v>3rd</v>
      </c>
      <c r="W7120" s="1" t="str">
        <f t="shared" si="455"/>
        <v>September</v>
      </c>
      <c r="X7120" s="1" t="str">
        <f t="shared" si="457"/>
        <v>Perry, April</v>
      </c>
      <c r="Y7120" s="1"/>
      <c r="Z7120" s="1"/>
      <c r="AA7120" s="1" t="s">
        <v>19184</v>
      </c>
      <c r="AB7120" s="1"/>
      <c r="AC7120" s="1"/>
      <c r="AD7120" s="1"/>
      <c r="AE7120" s="1"/>
    </row>
    <row r="7121" spans="1:31">
      <c r="A7121" t="s">
        <v>19185</v>
      </c>
      <c r="B7121" s="1">
        <v>45175</v>
      </c>
      <c r="C7121" s="1" t="s">
        <v>49</v>
      </c>
      <c r="D7121" t="s">
        <v>19186</v>
      </c>
      <c r="E7121" t="s">
        <v>86</v>
      </c>
      <c r="F7121" s="16" t="s">
        <v>19187</v>
      </c>
      <c r="G7121" s="16"/>
      <c r="H7121" t="s">
        <v>14900</v>
      </c>
      <c r="I7121" t="s">
        <v>17705</v>
      </c>
      <c r="J7121" t="s">
        <v>87</v>
      </c>
      <c r="K7121" t="s">
        <v>88</v>
      </c>
      <c r="L7121" t="s">
        <v>89</v>
      </c>
      <c r="M7121">
        <v>0</v>
      </c>
      <c r="N7121" t="s">
        <v>90</v>
      </c>
      <c r="O7121" s="1">
        <v>45180</v>
      </c>
      <c r="P7121" s="2"/>
      <c r="Q7121" s="2"/>
      <c r="R7121" s="1"/>
      <c r="U7121" s="1" t="str">
        <f t="shared" si="456"/>
        <v>2023</v>
      </c>
      <c r="V7121" s="1" t="str">
        <f>VLOOKUP(W7121,quarter[],2,FALSE)</f>
        <v>3rd</v>
      </c>
      <c r="W7121" s="1" t="str">
        <f t="shared" si="455"/>
        <v>September</v>
      </c>
      <c r="X7121" s="1" t="str">
        <f t="shared" si="457"/>
        <v>Brake, Cassi</v>
      </c>
      <c r="Y7121" s="1"/>
      <c r="Z7121" s="1"/>
      <c r="AA7121" s="1" t="s">
        <v>19188</v>
      </c>
      <c r="AB7121" s="1"/>
      <c r="AC7121" s="1"/>
      <c r="AD7121" s="1"/>
      <c r="AE7121" s="1"/>
    </row>
    <row r="7122" spans="1:31">
      <c r="A7122" t="s">
        <v>19189</v>
      </c>
      <c r="B7122" s="1">
        <v>45175</v>
      </c>
      <c r="C7122" s="1" t="s">
        <v>49</v>
      </c>
      <c r="D7122" t="s">
        <v>19190</v>
      </c>
      <c r="E7122" t="s">
        <v>220</v>
      </c>
      <c r="F7122" s="16" t="s">
        <v>19191</v>
      </c>
      <c r="G7122" s="16"/>
      <c r="H7122" t="s">
        <v>13</v>
      </c>
      <c r="I7122" t="s">
        <v>13</v>
      </c>
      <c r="J7122" t="s">
        <v>87</v>
      </c>
      <c r="K7122" t="s">
        <v>88</v>
      </c>
      <c r="L7122" t="s">
        <v>89</v>
      </c>
      <c r="M7122">
        <v>0</v>
      </c>
      <c r="N7122" t="s">
        <v>90</v>
      </c>
      <c r="O7122" s="1">
        <v>45180</v>
      </c>
      <c r="P7122" s="2"/>
      <c r="Q7122" s="2"/>
      <c r="R7122" s="1"/>
      <c r="U7122" s="1" t="str">
        <f t="shared" si="456"/>
        <v>2023</v>
      </c>
      <c r="V7122" s="1" t="str">
        <f>VLOOKUP(W7122,quarter[],2,FALSE)</f>
        <v>3rd</v>
      </c>
      <c r="W7122" s="1" t="str">
        <f t="shared" si="455"/>
        <v>September</v>
      </c>
      <c r="X7122" s="1" t="str">
        <f t="shared" si="457"/>
        <v>Brake, Cassi</v>
      </c>
      <c r="Y7122" s="1"/>
      <c r="Z7122" s="1"/>
      <c r="AA7122" s="1" t="s">
        <v>19192</v>
      </c>
      <c r="AB7122" s="1"/>
      <c r="AC7122" s="1"/>
      <c r="AD7122" s="1"/>
      <c r="AE7122" s="1"/>
    </row>
    <row r="7123" spans="1:31">
      <c r="A7123" t="s">
        <v>19193</v>
      </c>
      <c r="B7123" s="1">
        <v>45175</v>
      </c>
      <c r="C7123" s="1" t="s">
        <v>50</v>
      </c>
      <c r="D7123" t="s">
        <v>19194</v>
      </c>
      <c r="E7123" t="s">
        <v>220</v>
      </c>
      <c r="F7123" s="16" t="s">
        <v>2177</v>
      </c>
      <c r="G7123" s="16"/>
      <c r="H7123" t="s">
        <v>13</v>
      </c>
      <c r="I7123" t="s">
        <v>13</v>
      </c>
      <c r="J7123" t="s">
        <v>140</v>
      </c>
      <c r="K7123" t="s">
        <v>88</v>
      </c>
      <c r="L7123" t="s">
        <v>89</v>
      </c>
      <c r="M7123">
        <v>0</v>
      </c>
      <c r="N7123" t="s">
        <v>90</v>
      </c>
      <c r="O7123" s="1">
        <v>45175</v>
      </c>
      <c r="P7123" s="2"/>
      <c r="Q7123" s="2"/>
      <c r="R7123" s="1"/>
      <c r="U7123" s="1" t="str">
        <f t="shared" si="456"/>
        <v>2023</v>
      </c>
      <c r="V7123" s="1" t="str">
        <f>VLOOKUP(W7123,quarter[],2,FALSE)</f>
        <v>3rd</v>
      </c>
      <c r="W7123" s="1" t="str">
        <f t="shared" si="455"/>
        <v>September</v>
      </c>
      <c r="X7123" s="1" t="str">
        <f t="shared" si="457"/>
        <v>Calo, Robyn</v>
      </c>
      <c r="Y7123" s="1"/>
      <c r="Z7123" s="1"/>
      <c r="AA7123" s="1" t="s">
        <v>19195</v>
      </c>
      <c r="AB7123" s="1"/>
      <c r="AC7123" s="1"/>
      <c r="AD7123" s="1"/>
      <c r="AE7123" s="1"/>
    </row>
    <row r="7124" spans="1:31">
      <c r="A7124" t="s">
        <v>19196</v>
      </c>
      <c r="B7124" s="1">
        <v>45175</v>
      </c>
      <c r="C7124" s="1" t="s">
        <v>48</v>
      </c>
      <c r="D7124" t="s">
        <v>19197</v>
      </c>
      <c r="E7124" t="s">
        <v>220</v>
      </c>
      <c r="F7124" s="16" t="s">
        <v>6372</v>
      </c>
      <c r="G7124" s="16"/>
      <c r="H7124" t="s">
        <v>19198</v>
      </c>
      <c r="I7124" t="s">
        <v>13</v>
      </c>
      <c r="J7124" t="s">
        <v>99</v>
      </c>
      <c r="K7124" t="s">
        <v>88</v>
      </c>
      <c r="L7124" t="s">
        <v>89</v>
      </c>
      <c r="M7124">
        <v>0</v>
      </c>
      <c r="N7124" t="s">
        <v>90</v>
      </c>
      <c r="O7124" s="1">
        <v>45176</v>
      </c>
      <c r="P7124" s="2"/>
      <c r="Q7124" s="2"/>
      <c r="R7124" s="1"/>
      <c r="U7124" s="1" t="str">
        <f t="shared" si="456"/>
        <v>2023</v>
      </c>
      <c r="V7124" s="1" t="str">
        <f>VLOOKUP(W7124,quarter[],2,FALSE)</f>
        <v>3rd</v>
      </c>
      <c r="W7124" s="1" t="str">
        <f t="shared" si="455"/>
        <v>September</v>
      </c>
      <c r="X7124" s="1" t="str">
        <f t="shared" si="457"/>
        <v>Alexander, Lindsay</v>
      </c>
      <c r="Y7124" s="1"/>
      <c r="Z7124" s="1"/>
      <c r="AA7124" s="1" t="s">
        <v>19199</v>
      </c>
      <c r="AB7124" s="1"/>
      <c r="AC7124" s="1"/>
      <c r="AD7124" s="1"/>
      <c r="AE7124" s="1"/>
    </row>
    <row r="7125" spans="1:31">
      <c r="A7125" t="s">
        <v>19200</v>
      </c>
      <c r="B7125" s="1">
        <v>45175</v>
      </c>
      <c r="C7125" s="1" t="s">
        <v>53</v>
      </c>
      <c r="D7125" t="s">
        <v>583</v>
      </c>
      <c r="E7125" t="s">
        <v>220</v>
      </c>
      <c r="F7125" s="16" t="s">
        <v>19201</v>
      </c>
      <c r="G7125" s="16"/>
      <c r="H7125" t="s">
        <v>19202</v>
      </c>
      <c r="I7125" t="s">
        <v>19203</v>
      </c>
      <c r="J7125" t="s">
        <v>87</v>
      </c>
      <c r="K7125" t="s">
        <v>90</v>
      </c>
      <c r="L7125" t="s">
        <v>90</v>
      </c>
      <c r="M7125">
        <v>0</v>
      </c>
      <c r="N7125" t="s">
        <v>90</v>
      </c>
      <c r="O7125" s="1">
        <v>45187</v>
      </c>
      <c r="P7125" s="2"/>
      <c r="Q7125" s="2"/>
      <c r="R7125" s="1"/>
      <c r="U7125" s="1" t="str">
        <f t="shared" si="456"/>
        <v>2023</v>
      </c>
      <c r="V7125" s="1" t="str">
        <f>VLOOKUP(W7125,quarter[],2,FALSE)</f>
        <v>3rd</v>
      </c>
      <c r="W7125" s="1" t="str">
        <f t="shared" si="455"/>
        <v>September</v>
      </c>
      <c r="X7125" s="1" t="str">
        <f t="shared" si="457"/>
        <v>Perry, April</v>
      </c>
      <c r="Y7125" s="1"/>
      <c r="Z7125" s="1"/>
      <c r="AA7125" s="1" t="s">
        <v>19204</v>
      </c>
      <c r="AB7125" s="1"/>
      <c r="AC7125" s="1"/>
      <c r="AD7125" s="1"/>
      <c r="AE7125" s="1"/>
    </row>
    <row r="7126" spans="1:31">
      <c r="A7126" t="s">
        <v>19205</v>
      </c>
      <c r="B7126" s="1">
        <v>45175</v>
      </c>
      <c r="C7126" s="1" t="s">
        <v>50</v>
      </c>
      <c r="D7126" t="s">
        <v>19206</v>
      </c>
      <c r="E7126" t="s">
        <v>220</v>
      </c>
      <c r="F7126" s="16" t="s">
        <v>99</v>
      </c>
      <c r="G7126" s="16"/>
      <c r="H7126" t="s">
        <v>13</v>
      </c>
      <c r="I7126" t="s">
        <v>13</v>
      </c>
      <c r="J7126" t="s">
        <v>99</v>
      </c>
      <c r="K7126" t="s">
        <v>88</v>
      </c>
      <c r="L7126" t="s">
        <v>89</v>
      </c>
      <c r="M7126">
        <v>0</v>
      </c>
      <c r="N7126" t="s">
        <v>90</v>
      </c>
      <c r="O7126" s="1">
        <v>45175</v>
      </c>
      <c r="P7126" s="2"/>
      <c r="Q7126" s="2"/>
      <c r="R7126" s="1"/>
      <c r="U7126" s="1" t="str">
        <f t="shared" si="456"/>
        <v>2023</v>
      </c>
      <c r="V7126" s="1" t="str">
        <f>VLOOKUP(W7126,quarter[],2,FALSE)</f>
        <v>3rd</v>
      </c>
      <c r="W7126" s="1" t="str">
        <f t="shared" si="455"/>
        <v>September</v>
      </c>
      <c r="X7126" s="1" t="str">
        <f t="shared" si="457"/>
        <v>Calo, Robyn</v>
      </c>
      <c r="Y7126" s="1"/>
      <c r="Z7126" s="1"/>
      <c r="AA7126" s="1" t="s">
        <v>157</v>
      </c>
      <c r="AB7126" s="1"/>
      <c r="AC7126" s="1"/>
      <c r="AD7126" s="1"/>
      <c r="AE7126" s="1"/>
    </row>
    <row r="7127" spans="1:31">
      <c r="A7127" t="s">
        <v>19207</v>
      </c>
      <c r="B7127" s="1">
        <v>45175</v>
      </c>
      <c r="C7127" s="1" t="s">
        <v>49</v>
      </c>
      <c r="D7127" t="s">
        <v>19208</v>
      </c>
      <c r="E7127" t="s">
        <v>220</v>
      </c>
      <c r="F7127" s="16" t="s">
        <v>2100</v>
      </c>
      <c r="G7127" s="16"/>
      <c r="H7127" t="s">
        <v>13</v>
      </c>
      <c r="I7127" t="s">
        <v>13</v>
      </c>
      <c r="J7127" t="s">
        <v>87</v>
      </c>
      <c r="K7127" t="s">
        <v>88</v>
      </c>
      <c r="L7127" t="s">
        <v>89</v>
      </c>
      <c r="M7127">
        <v>0</v>
      </c>
      <c r="N7127" t="s">
        <v>90</v>
      </c>
      <c r="O7127" s="1">
        <v>45181</v>
      </c>
      <c r="P7127" s="2"/>
      <c r="Q7127" s="2"/>
      <c r="R7127" s="1"/>
      <c r="U7127" s="1" t="str">
        <f t="shared" si="456"/>
        <v>2023</v>
      </c>
      <c r="V7127" s="1" t="str">
        <f>VLOOKUP(W7127,quarter[],2,FALSE)</f>
        <v>3rd</v>
      </c>
      <c r="W7127" s="1" t="str">
        <f t="shared" si="455"/>
        <v>September</v>
      </c>
      <c r="X7127" s="1" t="str">
        <f t="shared" si="457"/>
        <v>Brake, Cassi</v>
      </c>
      <c r="Y7127" s="1"/>
      <c r="Z7127" s="1"/>
      <c r="AA7127" s="1" t="s">
        <v>19209</v>
      </c>
      <c r="AB7127" s="1"/>
      <c r="AC7127" s="1"/>
      <c r="AD7127" s="1"/>
      <c r="AE7127" s="1"/>
    </row>
    <row r="7128" spans="1:31">
      <c r="A7128" t="s">
        <v>19210</v>
      </c>
      <c r="B7128" s="1">
        <v>45175</v>
      </c>
      <c r="C7128" s="1" t="s">
        <v>48</v>
      </c>
      <c r="D7128" t="s">
        <v>19211</v>
      </c>
      <c r="E7128" t="s">
        <v>220</v>
      </c>
      <c r="F7128" s="16" t="s">
        <v>99</v>
      </c>
      <c r="G7128" s="16"/>
      <c r="H7128" t="s">
        <v>13</v>
      </c>
      <c r="I7128" t="s">
        <v>13</v>
      </c>
      <c r="J7128" t="s">
        <v>99</v>
      </c>
      <c r="K7128" t="s">
        <v>88</v>
      </c>
      <c r="L7128" t="s">
        <v>89</v>
      </c>
      <c r="M7128">
        <v>0</v>
      </c>
      <c r="N7128" t="s">
        <v>90</v>
      </c>
      <c r="O7128" s="1">
        <v>45176</v>
      </c>
      <c r="P7128" s="2"/>
      <c r="Q7128" s="2"/>
      <c r="R7128" s="1"/>
      <c r="U7128" s="1" t="str">
        <f t="shared" si="456"/>
        <v>2023</v>
      </c>
      <c r="V7128" s="1" t="str">
        <f>VLOOKUP(W7128,quarter[],2,FALSE)</f>
        <v>3rd</v>
      </c>
      <c r="W7128" s="1" t="str">
        <f t="shared" si="455"/>
        <v>September</v>
      </c>
      <c r="X7128" s="1" t="str">
        <f t="shared" si="457"/>
        <v>Alexander, Lindsay</v>
      </c>
      <c r="Y7128" s="1"/>
      <c r="Z7128" s="1"/>
      <c r="AA7128" s="1" t="s">
        <v>19212</v>
      </c>
      <c r="AB7128" s="1"/>
      <c r="AC7128" s="1"/>
      <c r="AD7128" s="1"/>
      <c r="AE7128" s="1"/>
    </row>
    <row r="7129" spans="1:31">
      <c r="A7129" t="s">
        <v>19213</v>
      </c>
      <c r="B7129" s="1">
        <v>45175</v>
      </c>
      <c r="C7129" s="1" t="s">
        <v>53</v>
      </c>
      <c r="D7129" t="s">
        <v>16188</v>
      </c>
      <c r="E7129" t="s">
        <v>220</v>
      </c>
      <c r="F7129" s="16" t="s">
        <v>99</v>
      </c>
      <c r="G7129" s="16"/>
      <c r="H7129" t="s">
        <v>13</v>
      </c>
      <c r="I7129" t="s">
        <v>13</v>
      </c>
      <c r="J7129" t="s">
        <v>99</v>
      </c>
      <c r="K7129" t="s">
        <v>88</v>
      </c>
      <c r="L7129" t="s">
        <v>89</v>
      </c>
      <c r="M7129">
        <v>0</v>
      </c>
      <c r="N7129" t="s">
        <v>90</v>
      </c>
      <c r="O7129" s="1">
        <v>45177</v>
      </c>
      <c r="P7129" s="2"/>
      <c r="Q7129" s="2"/>
      <c r="R7129" s="1"/>
      <c r="U7129" s="1" t="str">
        <f t="shared" si="456"/>
        <v>2023</v>
      </c>
      <c r="V7129" s="1" t="str">
        <f>VLOOKUP(W7129,quarter[],2,FALSE)</f>
        <v>3rd</v>
      </c>
      <c r="W7129" s="1" t="str">
        <f t="shared" si="455"/>
        <v>September</v>
      </c>
      <c r="X7129" s="1" t="str">
        <f t="shared" si="457"/>
        <v>Perry, April</v>
      </c>
      <c r="Y7129" s="1"/>
      <c r="Z7129" s="1"/>
      <c r="AA7129" s="1" t="s">
        <v>19214</v>
      </c>
      <c r="AB7129" s="1"/>
      <c r="AC7129" s="1"/>
      <c r="AD7129" s="1"/>
      <c r="AE7129" s="1"/>
    </row>
    <row r="7130" spans="1:31">
      <c r="A7130" t="s">
        <v>19215</v>
      </c>
      <c r="B7130" s="1">
        <v>45175</v>
      </c>
      <c r="C7130" s="1" t="s">
        <v>50</v>
      </c>
      <c r="D7130" t="s">
        <v>19216</v>
      </c>
      <c r="E7130" t="s">
        <v>220</v>
      </c>
      <c r="F7130" s="16" t="s">
        <v>19217</v>
      </c>
      <c r="G7130" s="16"/>
      <c r="H7130" t="s">
        <v>19218</v>
      </c>
      <c r="I7130" t="s">
        <v>13</v>
      </c>
      <c r="J7130" t="s">
        <v>117</v>
      </c>
      <c r="K7130" t="s">
        <v>88</v>
      </c>
      <c r="L7130" t="s">
        <v>89</v>
      </c>
      <c r="M7130">
        <v>0</v>
      </c>
      <c r="N7130" t="s">
        <v>90</v>
      </c>
      <c r="O7130" s="1">
        <v>45181</v>
      </c>
      <c r="P7130" s="2"/>
      <c r="Q7130" s="2"/>
      <c r="R7130" s="1"/>
      <c r="U7130" s="1" t="str">
        <f t="shared" si="456"/>
        <v>2023</v>
      </c>
      <c r="V7130" s="1" t="str">
        <f>VLOOKUP(W7130,quarter[],2,FALSE)</f>
        <v>3rd</v>
      </c>
      <c r="W7130" s="1" t="str">
        <f t="shared" si="455"/>
        <v>September</v>
      </c>
      <c r="X7130" s="1" t="str">
        <f t="shared" si="457"/>
        <v>Calo, Robyn</v>
      </c>
      <c r="Y7130" s="1"/>
      <c r="Z7130" s="1"/>
      <c r="AA7130" s="1" t="s">
        <v>19219</v>
      </c>
      <c r="AB7130" s="1"/>
      <c r="AC7130" s="1"/>
      <c r="AD7130" s="1"/>
      <c r="AE7130" s="1"/>
    </row>
    <row r="7131" spans="1:31">
      <c r="A7131" t="s">
        <v>19220</v>
      </c>
      <c r="B7131" s="1">
        <v>45175</v>
      </c>
      <c r="C7131" s="1" t="s">
        <v>49</v>
      </c>
      <c r="D7131" t="s">
        <v>19221</v>
      </c>
      <c r="E7131" t="s">
        <v>86</v>
      </c>
      <c r="F7131" s="16" t="s">
        <v>2798</v>
      </c>
      <c r="G7131" s="16"/>
      <c r="H7131" t="s">
        <v>13</v>
      </c>
      <c r="I7131" t="s">
        <v>13</v>
      </c>
      <c r="J7131" t="s">
        <v>140</v>
      </c>
      <c r="K7131" t="s">
        <v>88</v>
      </c>
      <c r="L7131" t="s">
        <v>89</v>
      </c>
      <c r="M7131">
        <v>0</v>
      </c>
      <c r="N7131" t="s">
        <v>90</v>
      </c>
      <c r="O7131" s="1">
        <v>45175</v>
      </c>
      <c r="P7131" s="2"/>
      <c r="Q7131" s="2"/>
      <c r="R7131" s="1"/>
      <c r="U7131" s="1" t="str">
        <f t="shared" si="456"/>
        <v>2023</v>
      </c>
      <c r="V7131" s="1" t="str">
        <f>VLOOKUP(W7131,quarter[],2,FALSE)</f>
        <v>3rd</v>
      </c>
      <c r="W7131" s="1" t="str">
        <f t="shared" si="455"/>
        <v>September</v>
      </c>
      <c r="X7131" s="1" t="str">
        <f t="shared" si="457"/>
        <v>Brake, Cassi</v>
      </c>
      <c r="Y7131" s="1"/>
      <c r="Z7131" s="1"/>
      <c r="AA7131" s="1" t="s">
        <v>19222</v>
      </c>
      <c r="AB7131" s="1"/>
      <c r="AC7131" s="1"/>
      <c r="AD7131" s="1"/>
      <c r="AE7131" s="1"/>
    </row>
    <row r="7132" spans="1:31">
      <c r="A7132" t="s">
        <v>19223</v>
      </c>
      <c r="B7132" s="1">
        <v>45175</v>
      </c>
      <c r="C7132" s="1" t="s">
        <v>54</v>
      </c>
      <c r="D7132" t="s">
        <v>17027</v>
      </c>
      <c r="E7132" t="s">
        <v>86</v>
      </c>
      <c r="F7132" s="16" t="s">
        <v>3343</v>
      </c>
      <c r="G7132" s="16"/>
      <c r="H7132" t="s">
        <v>19224</v>
      </c>
      <c r="I7132" t="s">
        <v>13</v>
      </c>
      <c r="J7132" t="s">
        <v>99</v>
      </c>
      <c r="K7132" t="s">
        <v>88</v>
      </c>
      <c r="L7132" t="s">
        <v>89</v>
      </c>
      <c r="M7132">
        <v>0</v>
      </c>
      <c r="N7132" t="s">
        <v>90</v>
      </c>
      <c r="O7132" s="1">
        <v>45205</v>
      </c>
      <c r="P7132" s="2"/>
      <c r="Q7132" s="2"/>
      <c r="R7132" s="1"/>
      <c r="U7132" s="1" t="str">
        <f t="shared" si="456"/>
        <v>2023</v>
      </c>
      <c r="V7132" s="1" t="str">
        <f>VLOOKUP(W7132,quarter[],2,FALSE)</f>
        <v>3rd</v>
      </c>
      <c r="W7132" s="1" t="str">
        <f t="shared" si="455"/>
        <v>September</v>
      </c>
      <c r="X7132" s="1" t="str">
        <f t="shared" si="457"/>
        <v>Pitts, Jeff</v>
      </c>
      <c r="Y7132" s="1"/>
      <c r="Z7132" s="1"/>
      <c r="AA7132" s="1" t="s">
        <v>19225</v>
      </c>
      <c r="AB7132" s="1"/>
      <c r="AC7132" s="1"/>
      <c r="AD7132" s="1"/>
      <c r="AE7132" s="1"/>
    </row>
    <row r="7133" spans="1:31">
      <c r="A7133" t="s">
        <v>19226</v>
      </c>
      <c r="B7133" s="1">
        <v>45175</v>
      </c>
      <c r="C7133" s="1" t="s">
        <v>50</v>
      </c>
      <c r="D7133" t="s">
        <v>15709</v>
      </c>
      <c r="E7133" t="s">
        <v>220</v>
      </c>
      <c r="F7133" s="16" t="s">
        <v>19227</v>
      </c>
      <c r="G7133" s="16"/>
      <c r="H7133" t="s">
        <v>15711</v>
      </c>
      <c r="I7133" t="s">
        <v>13</v>
      </c>
      <c r="J7133" t="s">
        <v>117</v>
      </c>
      <c r="K7133" t="s">
        <v>88</v>
      </c>
      <c r="L7133" t="s">
        <v>89</v>
      </c>
      <c r="M7133">
        <v>0</v>
      </c>
      <c r="N7133" t="s">
        <v>90</v>
      </c>
      <c r="O7133" s="1">
        <v>45176</v>
      </c>
      <c r="P7133" s="2"/>
      <c r="Q7133" s="2"/>
      <c r="R7133" s="1"/>
      <c r="U7133" s="1" t="str">
        <f t="shared" si="456"/>
        <v>2023</v>
      </c>
      <c r="V7133" s="1" t="str">
        <f>VLOOKUP(W7133,quarter[],2,FALSE)</f>
        <v>3rd</v>
      </c>
      <c r="W7133" s="1" t="str">
        <f t="shared" si="455"/>
        <v>September</v>
      </c>
      <c r="X7133" s="1" t="str">
        <f t="shared" si="457"/>
        <v>Calo, Robyn</v>
      </c>
      <c r="Y7133" s="1"/>
      <c r="Z7133" s="1"/>
      <c r="AA7133" s="1" t="s">
        <v>19228</v>
      </c>
      <c r="AB7133" s="1"/>
      <c r="AC7133" s="1"/>
      <c r="AD7133" s="1"/>
      <c r="AE7133" s="1"/>
    </row>
    <row r="7134" spans="1:31">
      <c r="A7134" t="s">
        <v>19229</v>
      </c>
      <c r="B7134" s="1">
        <v>45175</v>
      </c>
      <c r="C7134" s="1" t="s">
        <v>48</v>
      </c>
      <c r="D7134" t="s">
        <v>19230</v>
      </c>
      <c r="E7134" t="s">
        <v>86</v>
      </c>
      <c r="F7134" s="16" t="s">
        <v>19231</v>
      </c>
      <c r="G7134" s="16"/>
      <c r="H7134" t="s">
        <v>13</v>
      </c>
      <c r="I7134" t="s">
        <v>13</v>
      </c>
      <c r="J7134" t="s">
        <v>87</v>
      </c>
      <c r="K7134" t="s">
        <v>88</v>
      </c>
      <c r="L7134" t="s">
        <v>89</v>
      </c>
      <c r="M7134">
        <v>0</v>
      </c>
      <c r="N7134" t="s">
        <v>90</v>
      </c>
      <c r="O7134" s="1">
        <v>45176</v>
      </c>
      <c r="P7134" s="2"/>
      <c r="Q7134" s="2"/>
      <c r="R7134" s="1"/>
      <c r="U7134" s="1" t="str">
        <f t="shared" si="456"/>
        <v>2023</v>
      </c>
      <c r="V7134" s="1" t="str">
        <f>VLOOKUP(W7134,quarter[],2,FALSE)</f>
        <v>3rd</v>
      </c>
      <c r="W7134" s="1" t="str">
        <f t="shared" si="455"/>
        <v>September</v>
      </c>
      <c r="X7134" s="1" t="str">
        <f t="shared" si="457"/>
        <v>Alexander, Lindsay</v>
      </c>
      <c r="Y7134" s="1"/>
      <c r="Z7134" s="1"/>
      <c r="AA7134" s="1" t="s">
        <v>1163</v>
      </c>
      <c r="AB7134" s="1"/>
      <c r="AC7134" s="1"/>
      <c r="AD7134" s="1"/>
      <c r="AE7134" s="1"/>
    </row>
    <row r="7135" spans="1:31">
      <c r="A7135" t="s">
        <v>19232</v>
      </c>
      <c r="B7135" s="1">
        <v>45175</v>
      </c>
      <c r="C7135" s="1" t="s">
        <v>53</v>
      </c>
      <c r="D7135" t="s">
        <v>19233</v>
      </c>
      <c r="E7135" t="s">
        <v>86</v>
      </c>
      <c r="F7135" s="16" t="s">
        <v>19234</v>
      </c>
      <c r="G7135" s="16"/>
      <c r="H7135" t="s">
        <v>19234</v>
      </c>
      <c r="I7135" t="s">
        <v>19235</v>
      </c>
      <c r="J7135" t="s">
        <v>87</v>
      </c>
      <c r="K7135" t="s">
        <v>88</v>
      </c>
      <c r="L7135" t="s">
        <v>89</v>
      </c>
      <c r="M7135">
        <v>0</v>
      </c>
      <c r="N7135" t="s">
        <v>90</v>
      </c>
      <c r="O7135" s="1">
        <v>45187</v>
      </c>
      <c r="P7135" s="2"/>
      <c r="Q7135" s="2"/>
      <c r="R7135" s="1"/>
      <c r="U7135" s="1" t="str">
        <f t="shared" si="456"/>
        <v>2023</v>
      </c>
      <c r="V7135" s="1" t="str">
        <f>VLOOKUP(W7135,quarter[],2,FALSE)</f>
        <v>3rd</v>
      </c>
      <c r="W7135" s="1" t="str">
        <f t="shared" si="455"/>
        <v>September</v>
      </c>
      <c r="X7135" s="1" t="str">
        <f t="shared" si="457"/>
        <v>Perry, April</v>
      </c>
      <c r="Y7135" s="1"/>
      <c r="Z7135" s="1"/>
      <c r="AA7135" s="1" t="s">
        <v>17797</v>
      </c>
      <c r="AB7135" s="1"/>
      <c r="AC7135" s="1"/>
      <c r="AD7135" s="1"/>
      <c r="AE7135" s="1"/>
    </row>
    <row r="7136" spans="1:31">
      <c r="A7136" t="s">
        <v>19236</v>
      </c>
      <c r="B7136" s="1">
        <v>45175</v>
      </c>
      <c r="C7136" s="1" t="s">
        <v>50</v>
      </c>
      <c r="D7136" t="s">
        <v>19237</v>
      </c>
      <c r="E7136" t="s">
        <v>86</v>
      </c>
      <c r="F7136" s="16" t="s">
        <v>99</v>
      </c>
      <c r="G7136" s="16"/>
      <c r="H7136" t="s">
        <v>19238</v>
      </c>
      <c r="I7136" t="s">
        <v>13</v>
      </c>
      <c r="J7136" t="s">
        <v>99</v>
      </c>
      <c r="K7136" t="s">
        <v>88</v>
      </c>
      <c r="L7136" t="s">
        <v>89</v>
      </c>
      <c r="M7136">
        <v>0</v>
      </c>
      <c r="N7136" t="s">
        <v>90</v>
      </c>
      <c r="O7136" s="1">
        <v>45176</v>
      </c>
      <c r="P7136" s="2"/>
      <c r="Q7136" s="2"/>
      <c r="R7136" s="1"/>
      <c r="U7136" s="1" t="str">
        <f t="shared" si="456"/>
        <v>2023</v>
      </c>
      <c r="V7136" s="1" t="str">
        <f>VLOOKUP(W7136,quarter[],2,FALSE)</f>
        <v>3rd</v>
      </c>
      <c r="W7136" s="1" t="str">
        <f t="shared" si="455"/>
        <v>September</v>
      </c>
      <c r="X7136" s="1" t="str">
        <f t="shared" si="457"/>
        <v>Calo, Robyn</v>
      </c>
      <c r="Y7136" s="1"/>
      <c r="Z7136" s="1"/>
      <c r="AA7136" s="1" t="s">
        <v>162</v>
      </c>
      <c r="AB7136" s="1"/>
      <c r="AC7136" s="1"/>
      <c r="AD7136" s="1"/>
      <c r="AE7136" s="1"/>
    </row>
    <row r="7137" spans="1:31">
      <c r="A7137" t="s">
        <v>19239</v>
      </c>
      <c r="B7137" s="1">
        <v>45175</v>
      </c>
      <c r="C7137" s="1" t="s">
        <v>49</v>
      </c>
      <c r="D7137" t="s">
        <v>10813</v>
      </c>
      <c r="E7137" t="s">
        <v>86</v>
      </c>
      <c r="F7137" s="16" t="s">
        <v>19240</v>
      </c>
      <c r="G7137" s="16"/>
      <c r="H7137" t="s">
        <v>19240</v>
      </c>
      <c r="I7137" t="s">
        <v>13</v>
      </c>
      <c r="J7137" t="s">
        <v>87</v>
      </c>
      <c r="K7137" t="s">
        <v>90</v>
      </c>
      <c r="L7137" t="s">
        <v>90</v>
      </c>
      <c r="M7137">
        <v>2</v>
      </c>
      <c r="N7137" t="s">
        <v>90</v>
      </c>
      <c r="O7137" s="1">
        <v>45196</v>
      </c>
      <c r="P7137" s="2"/>
      <c r="Q7137" s="2"/>
      <c r="R7137" s="1"/>
      <c r="U7137" s="1" t="str">
        <f t="shared" si="456"/>
        <v>2023</v>
      </c>
      <c r="V7137" s="1" t="str">
        <f>VLOOKUP(W7137,quarter[],2,FALSE)</f>
        <v>3rd</v>
      </c>
      <c r="W7137" s="1" t="str">
        <f t="shared" si="455"/>
        <v>September</v>
      </c>
      <c r="X7137" s="1" t="str">
        <f t="shared" si="457"/>
        <v>Brake, Cassi</v>
      </c>
      <c r="Y7137" s="1"/>
      <c r="Z7137" s="1"/>
      <c r="AA7137" s="1" t="s">
        <v>19241</v>
      </c>
      <c r="AB7137" s="1"/>
      <c r="AC7137" s="1"/>
      <c r="AD7137" s="1"/>
      <c r="AE7137" s="1"/>
    </row>
    <row r="7138" spans="1:31">
      <c r="A7138" t="s">
        <v>19242</v>
      </c>
      <c r="B7138" s="1">
        <v>45175</v>
      </c>
      <c r="C7138" s="1" t="s">
        <v>48</v>
      </c>
      <c r="D7138" t="s">
        <v>7100</v>
      </c>
      <c r="E7138" t="s">
        <v>86</v>
      </c>
      <c r="F7138" s="16" t="s">
        <v>2098</v>
      </c>
      <c r="G7138" s="16"/>
      <c r="H7138" t="s">
        <v>13</v>
      </c>
      <c r="I7138" t="s">
        <v>13</v>
      </c>
      <c r="J7138" t="s">
        <v>87</v>
      </c>
      <c r="K7138" t="s">
        <v>88</v>
      </c>
      <c r="L7138" t="s">
        <v>89</v>
      </c>
      <c r="M7138">
        <v>0</v>
      </c>
      <c r="N7138" t="s">
        <v>90</v>
      </c>
      <c r="O7138" s="1">
        <v>45176</v>
      </c>
      <c r="P7138" s="2"/>
      <c r="Q7138" s="2"/>
      <c r="R7138" s="1"/>
      <c r="U7138" s="1" t="str">
        <f t="shared" si="456"/>
        <v>2023</v>
      </c>
      <c r="V7138" s="1" t="str">
        <f>VLOOKUP(W7138,quarter[],2,FALSE)</f>
        <v>3rd</v>
      </c>
      <c r="W7138" s="1" t="str">
        <f t="shared" si="455"/>
        <v>September</v>
      </c>
      <c r="X7138" s="1" t="str">
        <f t="shared" si="457"/>
        <v>Alexander, Lindsay</v>
      </c>
      <c r="Y7138" s="1"/>
      <c r="Z7138" s="1"/>
      <c r="AA7138" s="1" t="s">
        <v>19243</v>
      </c>
      <c r="AB7138" s="1"/>
      <c r="AC7138" s="1"/>
      <c r="AD7138" s="1"/>
      <c r="AE7138" s="1"/>
    </row>
    <row r="7139" spans="1:31">
      <c r="A7139" t="s">
        <v>19244</v>
      </c>
      <c r="B7139" s="1">
        <v>45175</v>
      </c>
      <c r="C7139" s="1" t="s">
        <v>53</v>
      </c>
      <c r="D7139" t="s">
        <v>19245</v>
      </c>
      <c r="E7139" t="s">
        <v>86</v>
      </c>
      <c r="F7139" s="16" t="s">
        <v>19246</v>
      </c>
      <c r="G7139" s="16"/>
      <c r="H7139" t="s">
        <v>13932</v>
      </c>
      <c r="I7139" t="s">
        <v>13</v>
      </c>
      <c r="J7139" t="s">
        <v>87</v>
      </c>
      <c r="K7139" t="s">
        <v>90</v>
      </c>
      <c r="L7139" t="s">
        <v>88</v>
      </c>
      <c r="M7139">
        <v>0</v>
      </c>
      <c r="N7139" t="s">
        <v>90</v>
      </c>
      <c r="O7139" s="1">
        <v>45188</v>
      </c>
      <c r="P7139" s="2">
        <v>15</v>
      </c>
      <c r="Q7139" s="2">
        <v>15</v>
      </c>
      <c r="R7139" s="1">
        <v>45195</v>
      </c>
      <c r="S7139">
        <v>43021</v>
      </c>
      <c r="U7139" s="1" t="str">
        <f t="shared" si="456"/>
        <v>2023</v>
      </c>
      <c r="V7139" s="1" t="str">
        <f>VLOOKUP(W7139,quarter[],2,FALSE)</f>
        <v>3rd</v>
      </c>
      <c r="W7139" s="1" t="str">
        <f t="shared" si="455"/>
        <v>September</v>
      </c>
      <c r="X7139" s="1" t="str">
        <f t="shared" si="457"/>
        <v>Perry, April</v>
      </c>
      <c r="Y7139" s="1"/>
      <c r="Z7139" s="1"/>
      <c r="AA7139" s="1" t="s">
        <v>19247</v>
      </c>
      <c r="AB7139" s="1"/>
      <c r="AC7139" s="1"/>
      <c r="AD7139" s="1"/>
      <c r="AE7139" s="1"/>
    </row>
    <row r="7140" spans="1:31">
      <c r="A7140" t="s">
        <v>19248</v>
      </c>
      <c r="B7140" s="1">
        <v>45176</v>
      </c>
      <c r="C7140" s="1" t="s">
        <v>50</v>
      </c>
      <c r="D7140" t="s">
        <v>19249</v>
      </c>
      <c r="E7140" t="s">
        <v>86</v>
      </c>
      <c r="F7140" s="16" t="s">
        <v>19250</v>
      </c>
      <c r="G7140" s="16"/>
      <c r="H7140" t="s">
        <v>19251</v>
      </c>
      <c r="I7140" t="s">
        <v>19252</v>
      </c>
      <c r="J7140" t="s">
        <v>87</v>
      </c>
      <c r="K7140" t="s">
        <v>90</v>
      </c>
      <c r="L7140" t="s">
        <v>90</v>
      </c>
      <c r="M7140">
        <v>25</v>
      </c>
      <c r="N7140" t="s">
        <v>90</v>
      </c>
      <c r="O7140" s="1">
        <v>45215</v>
      </c>
      <c r="P7140" s="2"/>
      <c r="Q7140" s="2"/>
      <c r="R7140" s="1"/>
      <c r="U7140" s="1" t="str">
        <f t="shared" si="456"/>
        <v>2023</v>
      </c>
      <c r="V7140" s="1" t="str">
        <f>VLOOKUP(W7140,quarter[],2,FALSE)</f>
        <v>3rd</v>
      </c>
      <c r="W7140" s="1" t="str">
        <f t="shared" si="455"/>
        <v>September</v>
      </c>
      <c r="X7140" s="1" t="str">
        <f t="shared" si="457"/>
        <v>Calo, Robyn</v>
      </c>
      <c r="Y7140" s="1"/>
      <c r="Z7140" s="1"/>
      <c r="AA7140" s="1" t="s">
        <v>19253</v>
      </c>
      <c r="AB7140" s="1"/>
      <c r="AC7140" s="1"/>
      <c r="AD7140" s="1"/>
      <c r="AE7140" s="1"/>
    </row>
    <row r="7141" spans="1:31">
      <c r="A7141" t="s">
        <v>19254</v>
      </c>
      <c r="B7141" s="1">
        <v>45176</v>
      </c>
      <c r="C7141" s="1" t="s">
        <v>53</v>
      </c>
      <c r="D7141" t="s">
        <v>6353</v>
      </c>
      <c r="E7141" t="s">
        <v>86</v>
      </c>
      <c r="F7141" s="16" t="s">
        <v>17582</v>
      </c>
      <c r="G7141" s="16"/>
      <c r="H7141" t="s">
        <v>17583</v>
      </c>
      <c r="I7141" t="s">
        <v>18759</v>
      </c>
      <c r="J7141" t="s">
        <v>87</v>
      </c>
      <c r="K7141" t="s">
        <v>90</v>
      </c>
      <c r="L7141" t="s">
        <v>90</v>
      </c>
      <c r="M7141">
        <v>0</v>
      </c>
      <c r="N7141" t="s">
        <v>90</v>
      </c>
      <c r="O7141" s="1">
        <v>45187</v>
      </c>
      <c r="P7141" s="2"/>
      <c r="Q7141" s="2"/>
      <c r="R7141" s="1"/>
      <c r="U7141" s="1" t="str">
        <f t="shared" si="456"/>
        <v>2023</v>
      </c>
      <c r="V7141" s="1" t="str">
        <f>VLOOKUP(W7141,quarter[],2,FALSE)</f>
        <v>3rd</v>
      </c>
      <c r="W7141" s="1" t="str">
        <f t="shared" si="455"/>
        <v>September</v>
      </c>
      <c r="X7141" s="1" t="str">
        <f t="shared" si="457"/>
        <v>Perry, April</v>
      </c>
      <c r="Y7141" s="1"/>
      <c r="Z7141" s="1"/>
      <c r="AA7141" s="1" t="s">
        <v>17797</v>
      </c>
      <c r="AB7141" s="1"/>
      <c r="AC7141" s="1"/>
      <c r="AD7141" s="1"/>
      <c r="AE7141" s="1"/>
    </row>
    <row r="7142" spans="1:31">
      <c r="A7142" t="s">
        <v>19255</v>
      </c>
      <c r="B7142" s="1">
        <v>45176</v>
      </c>
      <c r="C7142" s="1" t="s">
        <v>49</v>
      </c>
      <c r="D7142" t="s">
        <v>19256</v>
      </c>
      <c r="E7142" t="s">
        <v>86</v>
      </c>
      <c r="F7142" s="16" t="s">
        <v>19257</v>
      </c>
      <c r="G7142" s="16"/>
      <c r="H7142" t="s">
        <v>13</v>
      </c>
      <c r="I7142" t="s">
        <v>13</v>
      </c>
      <c r="J7142" t="s">
        <v>99</v>
      </c>
      <c r="K7142" t="s">
        <v>88</v>
      </c>
      <c r="L7142" t="s">
        <v>89</v>
      </c>
      <c r="M7142">
        <v>0</v>
      </c>
      <c r="N7142" t="s">
        <v>90</v>
      </c>
      <c r="O7142" s="1">
        <v>45181</v>
      </c>
      <c r="P7142" s="2"/>
      <c r="Q7142" s="2"/>
      <c r="R7142" s="1"/>
      <c r="U7142" s="1" t="str">
        <f t="shared" si="456"/>
        <v>2023</v>
      </c>
      <c r="V7142" s="1" t="str">
        <f>VLOOKUP(W7142,quarter[],2,FALSE)</f>
        <v>3rd</v>
      </c>
      <c r="W7142" s="1" t="str">
        <f t="shared" si="455"/>
        <v>September</v>
      </c>
      <c r="X7142" s="1" t="str">
        <f t="shared" si="457"/>
        <v>Brake, Cassi</v>
      </c>
      <c r="Y7142" s="1"/>
      <c r="Z7142" s="1"/>
      <c r="AA7142" s="1" t="s">
        <v>19258</v>
      </c>
      <c r="AB7142" s="1"/>
      <c r="AC7142" s="1"/>
      <c r="AD7142" s="1"/>
      <c r="AE7142" s="1"/>
    </row>
    <row r="7143" spans="1:31">
      <c r="A7143" t="s">
        <v>19259</v>
      </c>
      <c r="B7143" s="1">
        <v>45176</v>
      </c>
      <c r="C7143" s="1" t="s">
        <v>54</v>
      </c>
      <c r="D7143" t="s">
        <v>19260</v>
      </c>
      <c r="E7143" t="s">
        <v>220</v>
      </c>
      <c r="F7143" s="16" t="s">
        <v>3969</v>
      </c>
      <c r="G7143" s="16"/>
      <c r="H7143" t="s">
        <v>19261</v>
      </c>
      <c r="I7143" t="s">
        <v>13</v>
      </c>
      <c r="J7143" t="s">
        <v>369</v>
      </c>
      <c r="K7143" t="s">
        <v>90</v>
      </c>
      <c r="L7143" t="s">
        <v>90</v>
      </c>
      <c r="M7143">
        <v>0</v>
      </c>
      <c r="N7143" t="s">
        <v>90</v>
      </c>
      <c r="O7143" s="1">
        <v>45183</v>
      </c>
      <c r="P7143" s="2"/>
      <c r="Q7143" s="2"/>
      <c r="R7143" s="1"/>
      <c r="U7143" s="1" t="str">
        <f t="shared" si="456"/>
        <v>2023</v>
      </c>
      <c r="V7143" s="1" t="str">
        <f>VLOOKUP(W7143,quarter[],2,FALSE)</f>
        <v>3rd</v>
      </c>
      <c r="W7143" s="1" t="str">
        <f t="shared" si="455"/>
        <v>September</v>
      </c>
      <c r="X7143" s="1" t="str">
        <f t="shared" si="457"/>
        <v>Pitts, Jeff</v>
      </c>
      <c r="Y7143" s="1"/>
      <c r="Z7143" s="1"/>
      <c r="AA7143" s="1" t="s">
        <v>19262</v>
      </c>
      <c r="AB7143" s="1"/>
      <c r="AC7143" s="1"/>
      <c r="AD7143" s="1"/>
      <c r="AE7143" s="1"/>
    </row>
    <row r="7144" spans="1:31">
      <c r="A7144" t="s">
        <v>19263</v>
      </c>
      <c r="B7144" s="1">
        <v>45176</v>
      </c>
      <c r="C7144" s="1" t="s">
        <v>53</v>
      </c>
      <c r="D7144" t="s">
        <v>19264</v>
      </c>
      <c r="E7144" t="s">
        <v>86</v>
      </c>
      <c r="F7144" s="16" t="s">
        <v>2098</v>
      </c>
      <c r="G7144" s="16"/>
      <c r="H7144" t="s">
        <v>13</v>
      </c>
      <c r="I7144" t="s">
        <v>13</v>
      </c>
      <c r="J7144" t="s">
        <v>87</v>
      </c>
      <c r="K7144" t="s">
        <v>88</v>
      </c>
      <c r="L7144" t="s">
        <v>89</v>
      </c>
      <c r="M7144">
        <v>0</v>
      </c>
      <c r="N7144" t="s">
        <v>90</v>
      </c>
      <c r="O7144" s="1">
        <v>45177</v>
      </c>
      <c r="P7144" s="2"/>
      <c r="Q7144" s="2"/>
      <c r="R7144" s="1"/>
      <c r="U7144" s="1" t="str">
        <f t="shared" si="456"/>
        <v>2023</v>
      </c>
      <c r="V7144" s="1" t="str">
        <f>VLOOKUP(W7144,quarter[],2,FALSE)</f>
        <v>3rd</v>
      </c>
      <c r="W7144" s="1" t="str">
        <f t="shared" si="455"/>
        <v>September</v>
      </c>
      <c r="X7144" s="1" t="str">
        <f t="shared" si="457"/>
        <v>Perry, April</v>
      </c>
      <c r="Y7144" s="1"/>
      <c r="Z7144" s="1"/>
      <c r="AA7144" s="1" t="s">
        <v>834</v>
      </c>
      <c r="AB7144" s="1"/>
      <c r="AC7144" s="1"/>
      <c r="AD7144" s="1"/>
      <c r="AE7144" s="1"/>
    </row>
    <row r="7145" spans="1:31">
      <c r="A7145" t="s">
        <v>19265</v>
      </c>
      <c r="B7145" s="1">
        <v>45176</v>
      </c>
      <c r="C7145" s="1" t="s">
        <v>50</v>
      </c>
      <c r="D7145" t="s">
        <v>19266</v>
      </c>
      <c r="E7145" t="s">
        <v>86</v>
      </c>
      <c r="F7145" s="16" t="s">
        <v>2177</v>
      </c>
      <c r="G7145" s="16"/>
      <c r="H7145" t="s">
        <v>13</v>
      </c>
      <c r="I7145" t="s">
        <v>13</v>
      </c>
      <c r="J7145" t="s">
        <v>140</v>
      </c>
      <c r="K7145" t="s">
        <v>88</v>
      </c>
      <c r="L7145" t="s">
        <v>90</v>
      </c>
      <c r="M7145">
        <v>0</v>
      </c>
      <c r="N7145" t="s">
        <v>90</v>
      </c>
      <c r="O7145" s="1">
        <v>45177</v>
      </c>
      <c r="P7145" s="2"/>
      <c r="Q7145" s="2"/>
      <c r="R7145" s="1"/>
      <c r="U7145" s="1" t="str">
        <f t="shared" si="456"/>
        <v>2023</v>
      </c>
      <c r="V7145" s="1" t="str">
        <f>VLOOKUP(W7145,quarter[],2,FALSE)</f>
        <v>3rd</v>
      </c>
      <c r="W7145" s="1" t="str">
        <f t="shared" si="455"/>
        <v>September</v>
      </c>
      <c r="X7145" s="1" t="str">
        <f t="shared" si="457"/>
        <v>Calo, Robyn</v>
      </c>
      <c r="Y7145" s="1"/>
      <c r="Z7145" s="1"/>
      <c r="AA7145" s="1" t="s">
        <v>19267</v>
      </c>
      <c r="AB7145" s="1"/>
      <c r="AC7145" s="1"/>
      <c r="AD7145" s="1"/>
      <c r="AE7145" s="1"/>
    </row>
    <row r="7146" spans="1:31">
      <c r="A7146" t="s">
        <v>19268</v>
      </c>
      <c r="B7146" s="1">
        <v>45176</v>
      </c>
      <c r="C7146" s="1" t="s">
        <v>49</v>
      </c>
      <c r="D7146" t="s">
        <v>19269</v>
      </c>
      <c r="E7146" t="s">
        <v>86</v>
      </c>
      <c r="F7146" s="16" t="s">
        <v>19270</v>
      </c>
      <c r="G7146" s="16"/>
      <c r="H7146" t="s">
        <v>13</v>
      </c>
      <c r="I7146" t="s">
        <v>13</v>
      </c>
      <c r="J7146" t="s">
        <v>87</v>
      </c>
      <c r="K7146" t="s">
        <v>88</v>
      </c>
      <c r="L7146" t="s">
        <v>89</v>
      </c>
      <c r="M7146">
        <v>0</v>
      </c>
      <c r="N7146" t="s">
        <v>90</v>
      </c>
      <c r="O7146" s="1">
        <v>45180</v>
      </c>
      <c r="P7146" s="2"/>
      <c r="Q7146" s="2"/>
      <c r="R7146" s="1"/>
      <c r="U7146" s="1" t="str">
        <f t="shared" si="456"/>
        <v>2023</v>
      </c>
      <c r="V7146" s="1" t="str">
        <f>VLOOKUP(W7146,quarter[],2,FALSE)</f>
        <v>3rd</v>
      </c>
      <c r="W7146" s="1" t="str">
        <f t="shared" si="455"/>
        <v>September</v>
      </c>
      <c r="X7146" s="1" t="str">
        <f t="shared" si="457"/>
        <v>Brake, Cassi</v>
      </c>
      <c r="Y7146" s="1"/>
      <c r="Z7146" s="1"/>
      <c r="AA7146" s="1" t="s">
        <v>1152</v>
      </c>
      <c r="AB7146" s="1"/>
      <c r="AC7146" s="1"/>
      <c r="AD7146" s="1"/>
      <c r="AE7146" s="1"/>
    </row>
    <row r="7147" spans="1:31">
      <c r="A7147" t="s">
        <v>19271</v>
      </c>
      <c r="B7147" s="1">
        <v>45176</v>
      </c>
      <c r="C7147" s="1" t="s">
        <v>54</v>
      </c>
      <c r="D7147" t="s">
        <v>19272</v>
      </c>
      <c r="E7147" t="s">
        <v>86</v>
      </c>
      <c r="F7147" s="16" t="s">
        <v>19273</v>
      </c>
      <c r="G7147" s="16"/>
      <c r="H7147" t="s">
        <v>19274</v>
      </c>
      <c r="I7147" t="s">
        <v>18686</v>
      </c>
      <c r="J7147" t="s">
        <v>369</v>
      </c>
      <c r="K7147" t="s">
        <v>90</v>
      </c>
      <c r="L7147" t="s">
        <v>90</v>
      </c>
      <c r="M7147">
        <v>7</v>
      </c>
      <c r="N7147" t="s">
        <v>90</v>
      </c>
      <c r="O7147" s="1">
        <v>45184</v>
      </c>
      <c r="P7147" s="2"/>
      <c r="Q7147" s="2"/>
      <c r="R7147" s="1"/>
      <c r="U7147" s="1" t="str">
        <f t="shared" si="456"/>
        <v>2023</v>
      </c>
      <c r="V7147" s="1" t="str">
        <f>VLOOKUP(W7147,quarter[],2,FALSE)</f>
        <v>3rd</v>
      </c>
      <c r="W7147" s="1" t="str">
        <f t="shared" si="455"/>
        <v>September</v>
      </c>
      <c r="X7147" s="1" t="str">
        <f t="shared" si="457"/>
        <v>Pitts, Jeff</v>
      </c>
      <c r="Y7147" s="1"/>
      <c r="Z7147" s="1"/>
      <c r="AA7147" s="1" t="s">
        <v>18687</v>
      </c>
      <c r="AB7147" s="1"/>
      <c r="AC7147" s="1"/>
      <c r="AD7147" s="1"/>
      <c r="AE7147" s="1"/>
    </row>
    <row r="7148" spans="1:31">
      <c r="A7148" t="s">
        <v>19275</v>
      </c>
      <c r="B7148" s="1">
        <v>45176</v>
      </c>
      <c r="C7148" s="1" t="s">
        <v>48</v>
      </c>
      <c r="D7148" t="s">
        <v>19276</v>
      </c>
      <c r="E7148" t="s">
        <v>86</v>
      </c>
      <c r="F7148" s="16" t="s">
        <v>19277</v>
      </c>
      <c r="G7148" s="16"/>
      <c r="H7148" t="s">
        <v>19278</v>
      </c>
      <c r="I7148" t="s">
        <v>19279</v>
      </c>
      <c r="J7148" t="s">
        <v>369</v>
      </c>
      <c r="K7148" t="s">
        <v>90</v>
      </c>
      <c r="L7148" t="s">
        <v>90</v>
      </c>
      <c r="M7148">
        <v>2</v>
      </c>
      <c r="N7148" t="s">
        <v>90</v>
      </c>
      <c r="O7148" s="1">
        <v>45194</v>
      </c>
      <c r="P7148" s="2"/>
      <c r="Q7148" s="2"/>
      <c r="R7148" s="1"/>
      <c r="U7148" s="1" t="str">
        <f t="shared" si="456"/>
        <v>2023</v>
      </c>
      <c r="V7148" s="1" t="str">
        <f>VLOOKUP(W7148,quarter[],2,FALSE)</f>
        <v>3rd</v>
      </c>
      <c r="W7148" s="1" t="str">
        <f t="shared" si="455"/>
        <v>September</v>
      </c>
      <c r="X7148" s="1" t="str">
        <f t="shared" si="457"/>
        <v>Alexander, Lindsay</v>
      </c>
      <c r="Y7148" s="1"/>
      <c r="Z7148" s="1"/>
      <c r="AA7148" s="1" t="s">
        <v>19280</v>
      </c>
      <c r="AB7148" s="1"/>
      <c r="AC7148" s="1"/>
      <c r="AD7148" s="1"/>
      <c r="AE7148" s="1"/>
    </row>
    <row r="7149" spans="1:31">
      <c r="A7149" t="s">
        <v>19281</v>
      </c>
      <c r="B7149" s="1">
        <v>45176</v>
      </c>
      <c r="C7149" s="1" t="s">
        <v>49</v>
      </c>
      <c r="D7149" t="s">
        <v>19282</v>
      </c>
      <c r="E7149" t="s">
        <v>86</v>
      </c>
      <c r="F7149" s="16" t="s">
        <v>19283</v>
      </c>
      <c r="G7149" s="16"/>
      <c r="H7149" t="s">
        <v>19284</v>
      </c>
      <c r="I7149" t="s">
        <v>19285</v>
      </c>
      <c r="J7149" t="s">
        <v>87</v>
      </c>
      <c r="K7149" t="s">
        <v>90</v>
      </c>
      <c r="L7149" t="s">
        <v>90</v>
      </c>
      <c r="M7149">
        <v>0</v>
      </c>
      <c r="N7149" t="s">
        <v>90</v>
      </c>
      <c r="O7149" s="1">
        <v>45188</v>
      </c>
      <c r="P7149" s="2"/>
      <c r="Q7149" s="2"/>
      <c r="R7149" s="1"/>
      <c r="S7149" t="s">
        <v>590</v>
      </c>
      <c r="U7149" s="1" t="str">
        <f t="shared" si="456"/>
        <v>2023</v>
      </c>
      <c r="V7149" s="1" t="str">
        <f>VLOOKUP(W7149,quarter[],2,FALSE)</f>
        <v>3rd</v>
      </c>
      <c r="W7149" s="1" t="str">
        <f t="shared" si="455"/>
        <v>September</v>
      </c>
      <c r="X7149" s="1" t="str">
        <f t="shared" si="457"/>
        <v>Brake, Cassi</v>
      </c>
      <c r="Y7149" s="1"/>
      <c r="Z7149" s="1"/>
      <c r="AA7149" s="1" t="s">
        <v>19286</v>
      </c>
      <c r="AB7149" s="1"/>
      <c r="AC7149" s="1"/>
      <c r="AD7149" s="1"/>
      <c r="AE7149" s="1"/>
    </row>
    <row r="7150" spans="1:31">
      <c r="A7150" t="s">
        <v>19287</v>
      </c>
      <c r="B7150" s="1">
        <v>45176</v>
      </c>
      <c r="C7150" s="1" t="s">
        <v>50</v>
      </c>
      <c r="D7150" t="s">
        <v>17691</v>
      </c>
      <c r="E7150" t="s">
        <v>86</v>
      </c>
      <c r="F7150" s="16" t="s">
        <v>11997</v>
      </c>
      <c r="G7150" s="16"/>
      <c r="H7150" t="s">
        <v>19288</v>
      </c>
      <c r="I7150" t="s">
        <v>19289</v>
      </c>
      <c r="J7150" t="s">
        <v>87</v>
      </c>
      <c r="K7150" t="s">
        <v>90</v>
      </c>
      <c r="L7150" t="s">
        <v>90</v>
      </c>
      <c r="M7150">
        <v>1</v>
      </c>
      <c r="N7150" t="s">
        <v>90</v>
      </c>
      <c r="O7150" s="1">
        <v>45209</v>
      </c>
      <c r="P7150" s="2"/>
      <c r="Q7150" s="2"/>
      <c r="R7150" s="1"/>
      <c r="U7150" s="1" t="str">
        <f t="shared" si="456"/>
        <v>2023</v>
      </c>
      <c r="V7150" s="1" t="str">
        <f>VLOOKUP(W7150,quarter[],2,FALSE)</f>
        <v>3rd</v>
      </c>
      <c r="W7150" s="1" t="str">
        <f t="shared" si="455"/>
        <v>September</v>
      </c>
      <c r="X7150" s="1" t="str">
        <f t="shared" si="457"/>
        <v>Calo, Robyn</v>
      </c>
      <c r="Y7150" s="1"/>
      <c r="Z7150" s="1"/>
      <c r="AA7150" s="1" t="s">
        <v>19290</v>
      </c>
      <c r="AB7150" s="1"/>
      <c r="AC7150" s="1"/>
      <c r="AD7150" s="1"/>
      <c r="AE7150" s="1"/>
    </row>
    <row r="7151" spans="1:31">
      <c r="A7151" t="s">
        <v>19291</v>
      </c>
      <c r="B7151" s="1">
        <v>45176</v>
      </c>
      <c r="C7151" s="1" t="s">
        <v>54</v>
      </c>
      <c r="D7151" t="s">
        <v>19292</v>
      </c>
      <c r="E7151" t="s">
        <v>86</v>
      </c>
      <c r="F7151" s="16" t="s">
        <v>3343</v>
      </c>
      <c r="G7151" s="16"/>
      <c r="H7151" t="s">
        <v>13</v>
      </c>
      <c r="I7151" t="s">
        <v>13</v>
      </c>
      <c r="J7151" t="s">
        <v>99</v>
      </c>
      <c r="K7151" t="s">
        <v>88</v>
      </c>
      <c r="L7151" t="s">
        <v>89</v>
      </c>
      <c r="M7151">
        <v>0</v>
      </c>
      <c r="N7151" t="s">
        <v>90</v>
      </c>
      <c r="O7151" s="1">
        <v>45184</v>
      </c>
      <c r="P7151" s="2"/>
      <c r="Q7151" s="2"/>
      <c r="R7151" s="1"/>
      <c r="U7151" s="1" t="str">
        <f t="shared" si="456"/>
        <v>2023</v>
      </c>
      <c r="V7151" s="1" t="str">
        <f>VLOOKUP(W7151,quarter[],2,FALSE)</f>
        <v>3rd</v>
      </c>
      <c r="W7151" s="1" t="str">
        <f t="shared" si="455"/>
        <v>September</v>
      </c>
      <c r="X7151" s="1" t="str">
        <f t="shared" si="457"/>
        <v>Pitts, Jeff</v>
      </c>
      <c r="Y7151" s="1"/>
      <c r="Z7151" s="1"/>
      <c r="AA7151" s="1" t="s">
        <v>146</v>
      </c>
      <c r="AB7151" s="1"/>
      <c r="AC7151" s="1"/>
      <c r="AD7151" s="1"/>
      <c r="AE7151" s="1"/>
    </row>
    <row r="7152" spans="1:31">
      <c r="A7152" t="s">
        <v>19293</v>
      </c>
      <c r="B7152" s="1">
        <v>45176</v>
      </c>
      <c r="C7152" s="1" t="s">
        <v>49</v>
      </c>
      <c r="D7152" t="s">
        <v>19294</v>
      </c>
      <c r="E7152" t="s">
        <v>86</v>
      </c>
      <c r="F7152" s="16" t="s">
        <v>19295</v>
      </c>
      <c r="G7152" s="16"/>
      <c r="H7152" t="s">
        <v>19296</v>
      </c>
      <c r="I7152" t="s">
        <v>13</v>
      </c>
      <c r="J7152" t="s">
        <v>87</v>
      </c>
      <c r="K7152" t="s">
        <v>88</v>
      </c>
      <c r="L7152" t="s">
        <v>89</v>
      </c>
      <c r="M7152">
        <v>0</v>
      </c>
      <c r="N7152" t="s">
        <v>90</v>
      </c>
      <c r="O7152" s="1">
        <v>45182</v>
      </c>
      <c r="P7152" s="2"/>
      <c r="Q7152" s="2"/>
      <c r="R7152" s="1"/>
      <c r="U7152" s="1" t="str">
        <f t="shared" si="456"/>
        <v>2023</v>
      </c>
      <c r="V7152" s="1" t="str">
        <f>VLOOKUP(W7152,quarter[],2,FALSE)</f>
        <v>3rd</v>
      </c>
      <c r="W7152" s="1" t="str">
        <f t="shared" si="455"/>
        <v>September</v>
      </c>
      <c r="X7152" s="1" t="str">
        <f t="shared" si="457"/>
        <v>Brake, Cassi</v>
      </c>
      <c r="Y7152" s="1"/>
      <c r="Z7152" s="1"/>
      <c r="AA7152" s="1" t="s">
        <v>19297</v>
      </c>
      <c r="AB7152" s="1"/>
      <c r="AC7152" s="1"/>
      <c r="AD7152" s="1"/>
      <c r="AE7152" s="1"/>
    </row>
    <row r="7153" spans="1:31">
      <c r="A7153" t="s">
        <v>19298</v>
      </c>
      <c r="B7153" s="1">
        <v>45176</v>
      </c>
      <c r="C7153" s="1" t="s">
        <v>48</v>
      </c>
      <c r="D7153" t="s">
        <v>19299</v>
      </c>
      <c r="E7153" t="s">
        <v>86</v>
      </c>
      <c r="F7153" s="16" t="s">
        <v>7731</v>
      </c>
      <c r="G7153" s="16"/>
      <c r="H7153" t="s">
        <v>13</v>
      </c>
      <c r="I7153" t="s">
        <v>13</v>
      </c>
      <c r="J7153" t="s">
        <v>369</v>
      </c>
      <c r="K7153" t="s">
        <v>88</v>
      </c>
      <c r="L7153" t="s">
        <v>89</v>
      </c>
      <c r="M7153">
        <v>0</v>
      </c>
      <c r="N7153" t="s">
        <v>90</v>
      </c>
      <c r="O7153" s="1">
        <v>45184</v>
      </c>
      <c r="P7153" s="2"/>
      <c r="Q7153" s="2"/>
      <c r="R7153" s="1"/>
      <c r="U7153" s="1" t="str">
        <f t="shared" si="456"/>
        <v>2023</v>
      </c>
      <c r="V7153" s="1" t="str">
        <f>VLOOKUP(W7153,quarter[],2,FALSE)</f>
        <v>3rd</v>
      </c>
      <c r="W7153" s="1" t="str">
        <f t="shared" si="455"/>
        <v>September</v>
      </c>
      <c r="X7153" s="1" t="str">
        <f t="shared" si="457"/>
        <v>Alexander, Lindsay</v>
      </c>
      <c r="Y7153" s="1"/>
      <c r="Z7153" s="1"/>
      <c r="AA7153" s="1" t="s">
        <v>19300</v>
      </c>
      <c r="AB7153" s="1"/>
      <c r="AC7153" s="1"/>
      <c r="AD7153" s="1"/>
      <c r="AE7153" s="1"/>
    </row>
    <row r="7154" spans="1:31">
      <c r="A7154" t="s">
        <v>19301</v>
      </c>
      <c r="B7154" s="1">
        <v>45177</v>
      </c>
      <c r="C7154" s="1" t="s">
        <v>53</v>
      </c>
      <c r="D7154" t="s">
        <v>19302</v>
      </c>
      <c r="E7154" t="s">
        <v>86</v>
      </c>
      <c r="F7154" s="16" t="s">
        <v>2177</v>
      </c>
      <c r="G7154" s="16"/>
      <c r="H7154" t="s">
        <v>13</v>
      </c>
      <c r="I7154" t="s">
        <v>13</v>
      </c>
      <c r="J7154" t="s">
        <v>140</v>
      </c>
      <c r="K7154" t="s">
        <v>88</v>
      </c>
      <c r="L7154" t="s">
        <v>89</v>
      </c>
      <c r="M7154">
        <v>0</v>
      </c>
      <c r="N7154" t="s">
        <v>90</v>
      </c>
      <c r="O7154" s="1">
        <v>45180</v>
      </c>
      <c r="P7154" s="2"/>
      <c r="Q7154" s="2"/>
      <c r="R7154" s="1"/>
      <c r="U7154" s="1" t="str">
        <f t="shared" si="456"/>
        <v>2023</v>
      </c>
      <c r="V7154" s="1" t="str">
        <f>VLOOKUP(W7154,quarter[],2,FALSE)</f>
        <v>3rd</v>
      </c>
      <c r="W7154" s="1" t="str">
        <f t="shared" si="455"/>
        <v>September</v>
      </c>
      <c r="X7154" s="1" t="str">
        <f t="shared" si="457"/>
        <v>Perry, April</v>
      </c>
      <c r="Y7154" s="1"/>
      <c r="Z7154" s="1"/>
      <c r="AA7154" s="1" t="s">
        <v>19303</v>
      </c>
      <c r="AB7154" s="1"/>
      <c r="AC7154" s="1"/>
      <c r="AD7154" s="1"/>
      <c r="AE7154" s="1"/>
    </row>
    <row r="7155" spans="1:31">
      <c r="A7155" t="s">
        <v>19304</v>
      </c>
      <c r="B7155" s="1">
        <v>45177</v>
      </c>
      <c r="C7155" s="1" t="s">
        <v>50</v>
      </c>
      <c r="D7155" t="s">
        <v>19305</v>
      </c>
      <c r="E7155" t="s">
        <v>86</v>
      </c>
      <c r="F7155" s="16" t="s">
        <v>19306</v>
      </c>
      <c r="G7155" s="16"/>
      <c r="H7155" t="s">
        <v>19307</v>
      </c>
      <c r="I7155" t="s">
        <v>13</v>
      </c>
      <c r="J7155" t="s">
        <v>99</v>
      </c>
      <c r="K7155" t="s">
        <v>88</v>
      </c>
      <c r="L7155" t="s">
        <v>89</v>
      </c>
      <c r="M7155">
        <v>0</v>
      </c>
      <c r="N7155" t="s">
        <v>90</v>
      </c>
      <c r="O7155" s="1">
        <v>45177</v>
      </c>
      <c r="P7155" s="2"/>
      <c r="Q7155" s="2"/>
      <c r="R7155" s="1"/>
      <c r="U7155" s="1" t="str">
        <f t="shared" si="456"/>
        <v>2023</v>
      </c>
      <c r="V7155" s="1" t="str">
        <f>VLOOKUP(W7155,quarter[],2,FALSE)</f>
        <v>3rd</v>
      </c>
      <c r="W7155" s="1" t="str">
        <f t="shared" si="455"/>
        <v>September</v>
      </c>
      <c r="X7155" s="1" t="str">
        <f t="shared" si="457"/>
        <v>Calo, Robyn</v>
      </c>
      <c r="Y7155" s="1"/>
      <c r="Z7155" s="1"/>
      <c r="AA7155" s="1" t="s">
        <v>19308</v>
      </c>
      <c r="AB7155" s="1"/>
      <c r="AC7155" s="1"/>
      <c r="AD7155" s="1"/>
      <c r="AE7155" s="1"/>
    </row>
    <row r="7156" spans="1:31">
      <c r="A7156" t="s">
        <v>19309</v>
      </c>
      <c r="B7156" s="1">
        <v>45177</v>
      </c>
      <c r="C7156" s="1" t="s">
        <v>49</v>
      </c>
      <c r="D7156" t="s">
        <v>359</v>
      </c>
      <c r="E7156" t="s">
        <v>86</v>
      </c>
      <c r="F7156" s="16" t="s">
        <v>19310</v>
      </c>
      <c r="G7156" s="16"/>
      <c r="H7156" t="s">
        <v>19311</v>
      </c>
      <c r="I7156" t="s">
        <v>13</v>
      </c>
      <c r="J7156" t="s">
        <v>87</v>
      </c>
      <c r="K7156" t="s">
        <v>90</v>
      </c>
      <c r="L7156" t="s">
        <v>88</v>
      </c>
      <c r="M7156">
        <v>0</v>
      </c>
      <c r="N7156" t="s">
        <v>90</v>
      </c>
      <c r="O7156" s="1">
        <v>45188</v>
      </c>
      <c r="P7156" s="2"/>
      <c r="Q7156" s="2"/>
      <c r="R7156" s="1"/>
      <c r="U7156" s="1" t="str">
        <f t="shared" si="456"/>
        <v>2023</v>
      </c>
      <c r="V7156" s="1" t="str">
        <f>VLOOKUP(W7156,quarter[],2,FALSE)</f>
        <v>3rd</v>
      </c>
      <c r="W7156" s="1" t="str">
        <f t="shared" si="455"/>
        <v>September</v>
      </c>
      <c r="X7156" s="1" t="str">
        <f t="shared" si="457"/>
        <v>Brake, Cassi</v>
      </c>
      <c r="Y7156" s="1"/>
      <c r="Z7156" s="1"/>
      <c r="AA7156" s="1" t="s">
        <v>7282</v>
      </c>
      <c r="AB7156" s="1"/>
      <c r="AC7156" s="1"/>
      <c r="AD7156" s="1"/>
      <c r="AE7156" s="1"/>
    </row>
    <row r="7157" spans="1:31">
      <c r="A7157" t="s">
        <v>19312</v>
      </c>
      <c r="B7157" s="1">
        <v>45177</v>
      </c>
      <c r="C7157" s="1" t="s">
        <v>48</v>
      </c>
      <c r="D7157" t="s">
        <v>3194</v>
      </c>
      <c r="E7157" t="s">
        <v>86</v>
      </c>
      <c r="F7157" s="16" t="s">
        <v>19313</v>
      </c>
      <c r="G7157" s="16"/>
      <c r="H7157" t="s">
        <v>19314</v>
      </c>
      <c r="I7157" t="s">
        <v>19315</v>
      </c>
      <c r="J7157" t="s">
        <v>87</v>
      </c>
      <c r="K7157" t="s">
        <v>90</v>
      </c>
      <c r="L7157" t="s">
        <v>90</v>
      </c>
      <c r="M7157">
        <v>1</v>
      </c>
      <c r="N7157" t="s">
        <v>90</v>
      </c>
      <c r="O7157" s="1">
        <v>45191</v>
      </c>
      <c r="P7157" s="2"/>
      <c r="Q7157" s="2"/>
      <c r="R7157" s="1"/>
      <c r="U7157" s="1" t="str">
        <f t="shared" si="456"/>
        <v>2023</v>
      </c>
      <c r="V7157" s="1" t="str">
        <f>VLOOKUP(W7157,quarter[],2,FALSE)</f>
        <v>3rd</v>
      </c>
      <c r="W7157" s="1" t="str">
        <f t="shared" si="455"/>
        <v>September</v>
      </c>
      <c r="X7157" s="1" t="str">
        <f t="shared" si="457"/>
        <v>Alexander, Lindsay</v>
      </c>
      <c r="Y7157" s="1"/>
      <c r="Z7157" s="1"/>
      <c r="AA7157" s="1" t="s">
        <v>19316</v>
      </c>
      <c r="AB7157" s="1"/>
      <c r="AC7157" s="1"/>
      <c r="AD7157" s="1"/>
      <c r="AE7157" s="1"/>
    </row>
    <row r="7158" spans="1:31">
      <c r="A7158" t="s">
        <v>19317</v>
      </c>
      <c r="B7158" s="1">
        <v>45177</v>
      </c>
      <c r="C7158" s="1" t="s">
        <v>54</v>
      </c>
      <c r="D7158" t="s">
        <v>19318</v>
      </c>
      <c r="E7158" t="s">
        <v>86</v>
      </c>
      <c r="F7158" s="16" t="s">
        <v>19319</v>
      </c>
      <c r="G7158" s="16"/>
      <c r="H7158" t="s">
        <v>19320</v>
      </c>
      <c r="I7158" t="s">
        <v>13</v>
      </c>
      <c r="J7158" t="s">
        <v>117</v>
      </c>
      <c r="K7158" t="s">
        <v>88</v>
      </c>
      <c r="L7158" t="s">
        <v>89</v>
      </c>
      <c r="M7158">
        <v>0</v>
      </c>
      <c r="N7158" t="s">
        <v>90</v>
      </c>
      <c r="O7158" s="1">
        <v>45184</v>
      </c>
      <c r="P7158" s="2"/>
      <c r="Q7158" s="2"/>
      <c r="R7158" s="1"/>
      <c r="U7158" s="1" t="str">
        <f t="shared" si="456"/>
        <v>2023</v>
      </c>
      <c r="V7158" s="1" t="str">
        <f>VLOOKUP(W7158,quarter[],2,FALSE)</f>
        <v>3rd</v>
      </c>
      <c r="W7158" s="1" t="str">
        <f t="shared" si="455"/>
        <v>September</v>
      </c>
      <c r="X7158" s="1" t="str">
        <f t="shared" si="457"/>
        <v>Pitts, Jeff</v>
      </c>
      <c r="Y7158" s="1"/>
      <c r="Z7158" s="1"/>
      <c r="AA7158" s="1" t="s">
        <v>19321</v>
      </c>
      <c r="AB7158" s="1"/>
      <c r="AC7158" s="1"/>
      <c r="AD7158" s="1"/>
      <c r="AE7158" s="1"/>
    </row>
    <row r="7159" spans="1:31">
      <c r="A7159" t="s">
        <v>19322</v>
      </c>
      <c r="B7159" s="1">
        <v>45177</v>
      </c>
      <c r="C7159" s="1" t="s">
        <v>53</v>
      </c>
      <c r="D7159" t="s">
        <v>19323</v>
      </c>
      <c r="E7159" t="s">
        <v>86</v>
      </c>
      <c r="F7159" s="16" t="s">
        <v>2177</v>
      </c>
      <c r="G7159" s="16"/>
      <c r="H7159" t="s">
        <v>13</v>
      </c>
      <c r="I7159" t="s">
        <v>13</v>
      </c>
      <c r="J7159" t="s">
        <v>140</v>
      </c>
      <c r="K7159" t="s">
        <v>88</v>
      </c>
      <c r="L7159" t="s">
        <v>89</v>
      </c>
      <c r="M7159">
        <v>0</v>
      </c>
      <c r="N7159" t="s">
        <v>90</v>
      </c>
      <c r="O7159" s="1">
        <v>45177</v>
      </c>
      <c r="P7159" s="2"/>
      <c r="Q7159" s="2"/>
      <c r="R7159" s="1"/>
      <c r="U7159" s="1" t="str">
        <f t="shared" si="456"/>
        <v>2023</v>
      </c>
      <c r="V7159" s="1" t="str">
        <f>VLOOKUP(W7159,quarter[],2,FALSE)</f>
        <v>3rd</v>
      </c>
      <c r="W7159" s="1" t="str">
        <f t="shared" si="455"/>
        <v>September</v>
      </c>
      <c r="X7159" s="1" t="str">
        <f t="shared" si="457"/>
        <v>Perry, April</v>
      </c>
      <c r="Y7159" s="1"/>
      <c r="Z7159" s="1"/>
      <c r="AA7159" s="1" t="s">
        <v>19324</v>
      </c>
      <c r="AB7159" s="1"/>
      <c r="AC7159" s="1"/>
      <c r="AD7159" s="1"/>
      <c r="AE7159" s="1"/>
    </row>
    <row r="7160" spans="1:31">
      <c r="A7160" t="s">
        <v>19325</v>
      </c>
      <c r="B7160" s="1">
        <v>45177</v>
      </c>
      <c r="C7160" s="1" t="s">
        <v>50</v>
      </c>
      <c r="D7160" t="s">
        <v>19326</v>
      </c>
      <c r="E7160" t="s">
        <v>86</v>
      </c>
      <c r="F7160" s="16" t="s">
        <v>19327</v>
      </c>
      <c r="G7160" s="16"/>
      <c r="H7160" t="s">
        <v>19328</v>
      </c>
      <c r="I7160" t="s">
        <v>13</v>
      </c>
      <c r="J7160" t="s">
        <v>99</v>
      </c>
      <c r="K7160" t="s">
        <v>88</v>
      </c>
      <c r="L7160" t="s">
        <v>89</v>
      </c>
      <c r="M7160">
        <v>0</v>
      </c>
      <c r="N7160" t="s">
        <v>90</v>
      </c>
      <c r="O7160" s="1">
        <v>45177</v>
      </c>
      <c r="P7160" s="2"/>
      <c r="Q7160" s="2"/>
      <c r="R7160" s="1"/>
      <c r="U7160" s="1" t="str">
        <f t="shared" si="456"/>
        <v>2023</v>
      </c>
      <c r="V7160" s="1" t="str">
        <f>VLOOKUP(W7160,quarter[],2,FALSE)</f>
        <v>3rd</v>
      </c>
      <c r="W7160" s="1" t="str">
        <f t="shared" si="455"/>
        <v>September</v>
      </c>
      <c r="X7160" s="1" t="str">
        <f t="shared" si="457"/>
        <v>Calo, Robyn</v>
      </c>
      <c r="Y7160" s="1"/>
      <c r="Z7160" s="1"/>
      <c r="AA7160" s="1" t="s">
        <v>162</v>
      </c>
      <c r="AB7160" s="1"/>
      <c r="AC7160" s="1"/>
      <c r="AD7160" s="1"/>
      <c r="AE7160" s="1"/>
    </row>
    <row r="7161" spans="1:31">
      <c r="A7161" t="s">
        <v>19329</v>
      </c>
      <c r="B7161" s="1">
        <v>45177</v>
      </c>
      <c r="C7161" s="1" t="s">
        <v>49</v>
      </c>
      <c r="D7161" t="s">
        <v>19330</v>
      </c>
      <c r="E7161" t="s">
        <v>86</v>
      </c>
      <c r="F7161" s="16" t="s">
        <v>19331</v>
      </c>
      <c r="G7161" s="16"/>
      <c r="H7161" t="s">
        <v>19332</v>
      </c>
      <c r="I7161" t="s">
        <v>13</v>
      </c>
      <c r="J7161" t="s">
        <v>99</v>
      </c>
      <c r="K7161" t="s">
        <v>88</v>
      </c>
      <c r="L7161" t="s">
        <v>89</v>
      </c>
      <c r="M7161">
        <v>0</v>
      </c>
      <c r="N7161" t="s">
        <v>90</v>
      </c>
      <c r="O7161" s="1">
        <v>45180</v>
      </c>
      <c r="P7161" s="2"/>
      <c r="Q7161" s="2"/>
      <c r="R7161" s="1"/>
      <c r="U7161" s="1" t="str">
        <f t="shared" si="456"/>
        <v>2023</v>
      </c>
      <c r="V7161" s="1" t="str">
        <f>VLOOKUP(W7161,quarter[],2,FALSE)</f>
        <v>3rd</v>
      </c>
      <c r="W7161" s="1" t="str">
        <f t="shared" si="455"/>
        <v>September</v>
      </c>
      <c r="X7161" s="1" t="str">
        <f t="shared" si="457"/>
        <v>Brake, Cassi</v>
      </c>
      <c r="Y7161" s="1"/>
      <c r="Z7161" s="1"/>
      <c r="AA7161" s="1" t="s">
        <v>162</v>
      </c>
      <c r="AB7161" s="1"/>
      <c r="AC7161" s="1"/>
      <c r="AD7161" s="1"/>
      <c r="AE7161" s="1"/>
    </row>
    <row r="7162" spans="1:31">
      <c r="A7162" t="s">
        <v>19333</v>
      </c>
      <c r="B7162" s="1">
        <v>45177</v>
      </c>
      <c r="C7162" s="1" t="s">
        <v>48</v>
      </c>
      <c r="D7162" t="s">
        <v>19334</v>
      </c>
      <c r="E7162" t="s">
        <v>86</v>
      </c>
      <c r="F7162" s="16" t="s">
        <v>2177</v>
      </c>
      <c r="G7162" s="16"/>
      <c r="H7162" t="s">
        <v>13</v>
      </c>
      <c r="I7162" t="s">
        <v>13</v>
      </c>
      <c r="J7162" t="s">
        <v>140</v>
      </c>
      <c r="K7162" t="s">
        <v>88</v>
      </c>
      <c r="L7162" t="s">
        <v>89</v>
      </c>
      <c r="M7162">
        <v>0</v>
      </c>
      <c r="N7162" t="s">
        <v>90</v>
      </c>
      <c r="O7162" s="1">
        <v>45177</v>
      </c>
      <c r="P7162" s="2"/>
      <c r="Q7162" s="2"/>
      <c r="R7162" s="1"/>
      <c r="U7162" s="1" t="str">
        <f t="shared" si="456"/>
        <v>2023</v>
      </c>
      <c r="V7162" s="1" t="str">
        <f>VLOOKUP(W7162,quarter[],2,FALSE)</f>
        <v>3rd</v>
      </c>
      <c r="W7162" s="1" t="str">
        <f t="shared" si="455"/>
        <v>September</v>
      </c>
      <c r="X7162" s="1" t="str">
        <f t="shared" si="457"/>
        <v>Alexander, Lindsay</v>
      </c>
      <c r="Y7162" s="1"/>
      <c r="Z7162" s="1"/>
      <c r="AA7162" s="1" t="s">
        <v>19335</v>
      </c>
      <c r="AB7162" s="1"/>
      <c r="AC7162" s="1"/>
      <c r="AD7162" s="1"/>
      <c r="AE7162" s="1"/>
    </row>
    <row r="7163" spans="1:31">
      <c r="A7163" t="s">
        <v>19336</v>
      </c>
      <c r="B7163" s="1">
        <v>45177</v>
      </c>
      <c r="C7163" s="1" t="s">
        <v>53</v>
      </c>
      <c r="D7163" t="s">
        <v>18133</v>
      </c>
      <c r="E7163" t="s">
        <v>86</v>
      </c>
      <c r="F7163" s="16" t="s">
        <v>3969</v>
      </c>
      <c r="G7163" s="16"/>
      <c r="H7163" t="s">
        <v>13</v>
      </c>
      <c r="I7163" t="s">
        <v>13</v>
      </c>
      <c r="J7163" t="s">
        <v>369</v>
      </c>
      <c r="K7163" t="s">
        <v>90</v>
      </c>
      <c r="L7163" t="s">
        <v>89</v>
      </c>
      <c r="M7163">
        <v>0</v>
      </c>
      <c r="N7163" t="s">
        <v>90</v>
      </c>
      <c r="O7163" s="1">
        <v>45187</v>
      </c>
      <c r="P7163" s="2"/>
      <c r="Q7163" s="2"/>
      <c r="R7163" s="1"/>
      <c r="U7163" s="1" t="str">
        <f t="shared" si="456"/>
        <v>2023</v>
      </c>
      <c r="V7163" s="1" t="str">
        <f>VLOOKUP(W7163,quarter[],2,FALSE)</f>
        <v>3rd</v>
      </c>
      <c r="W7163" s="1" t="str">
        <f t="shared" si="455"/>
        <v>September</v>
      </c>
      <c r="X7163" s="1" t="str">
        <f t="shared" si="457"/>
        <v>Perry, April</v>
      </c>
      <c r="Y7163" s="1"/>
      <c r="Z7163" s="1"/>
      <c r="AA7163" s="1" t="s">
        <v>19337</v>
      </c>
      <c r="AB7163" s="1"/>
      <c r="AC7163" s="1"/>
      <c r="AD7163" s="1"/>
      <c r="AE7163" s="1"/>
    </row>
    <row r="7164" spans="1:31">
      <c r="A7164" t="s">
        <v>19338</v>
      </c>
      <c r="B7164" s="1">
        <v>45177</v>
      </c>
      <c r="C7164" s="1" t="s">
        <v>50</v>
      </c>
      <c r="D7164" t="s">
        <v>10004</v>
      </c>
      <c r="E7164" t="s">
        <v>86</v>
      </c>
      <c r="F7164" s="16" t="s">
        <v>19339</v>
      </c>
      <c r="G7164" s="16"/>
      <c r="H7164" t="s">
        <v>19340</v>
      </c>
      <c r="I7164" t="s">
        <v>13</v>
      </c>
      <c r="J7164" t="s">
        <v>87</v>
      </c>
      <c r="K7164" t="s">
        <v>88</v>
      </c>
      <c r="L7164" t="s">
        <v>89</v>
      </c>
      <c r="M7164">
        <v>0</v>
      </c>
      <c r="N7164" t="s">
        <v>90</v>
      </c>
      <c r="O7164" s="1">
        <v>45180</v>
      </c>
      <c r="P7164" s="2"/>
      <c r="Q7164" s="2"/>
      <c r="R7164" s="1"/>
      <c r="U7164" s="1" t="str">
        <f t="shared" si="456"/>
        <v>2023</v>
      </c>
      <c r="V7164" s="1" t="str">
        <f>VLOOKUP(W7164,quarter[],2,FALSE)</f>
        <v>3rd</v>
      </c>
      <c r="W7164" s="1" t="str">
        <f t="shared" si="455"/>
        <v>September</v>
      </c>
      <c r="X7164" s="1" t="str">
        <f t="shared" si="457"/>
        <v>Calo, Robyn</v>
      </c>
      <c r="Y7164" s="1"/>
      <c r="Z7164" s="1"/>
      <c r="AA7164" s="1" t="s">
        <v>19341</v>
      </c>
      <c r="AB7164" s="1"/>
      <c r="AC7164" s="1"/>
      <c r="AD7164" s="1"/>
      <c r="AE7164" s="1"/>
    </row>
    <row r="7165" spans="1:31">
      <c r="A7165" t="s">
        <v>19342</v>
      </c>
      <c r="B7165" s="1">
        <v>45177</v>
      </c>
      <c r="C7165" s="1" t="s">
        <v>49</v>
      </c>
      <c r="D7165" t="s">
        <v>19343</v>
      </c>
      <c r="E7165" t="s">
        <v>86</v>
      </c>
      <c r="F7165" s="16" t="s">
        <v>19344</v>
      </c>
      <c r="G7165" s="16"/>
      <c r="H7165" t="s">
        <v>13</v>
      </c>
      <c r="I7165" t="s">
        <v>13</v>
      </c>
      <c r="J7165" t="s">
        <v>87</v>
      </c>
      <c r="K7165" t="s">
        <v>88</v>
      </c>
      <c r="L7165" t="s">
        <v>89</v>
      </c>
      <c r="M7165">
        <v>0</v>
      </c>
      <c r="N7165" t="s">
        <v>90</v>
      </c>
      <c r="O7165" s="1">
        <v>45181</v>
      </c>
      <c r="P7165" s="2"/>
      <c r="Q7165" s="2"/>
      <c r="R7165" s="1"/>
      <c r="U7165" s="1" t="str">
        <f t="shared" si="456"/>
        <v>2023</v>
      </c>
      <c r="V7165" s="1" t="str">
        <f>VLOOKUP(W7165,quarter[],2,FALSE)</f>
        <v>3rd</v>
      </c>
      <c r="W7165" s="1" t="str">
        <f t="shared" ref="W7165:W7228" si="458">TEXT(B7165,"mmmm")</f>
        <v>September</v>
      </c>
      <c r="X7165" s="1" t="str">
        <f t="shared" si="457"/>
        <v>Brake, Cassi</v>
      </c>
      <c r="Y7165" s="1"/>
      <c r="Z7165" s="1"/>
      <c r="AA7165" s="1" t="s">
        <v>19345</v>
      </c>
      <c r="AB7165" s="1"/>
      <c r="AC7165" s="1"/>
      <c r="AD7165" s="1"/>
      <c r="AE7165" s="1"/>
    </row>
    <row r="7166" spans="1:31">
      <c r="A7166" t="s">
        <v>19346</v>
      </c>
      <c r="B7166" s="1">
        <v>45177</v>
      </c>
      <c r="C7166" s="1" t="s">
        <v>48</v>
      </c>
      <c r="D7166" t="s">
        <v>19347</v>
      </c>
      <c r="E7166" t="s">
        <v>86</v>
      </c>
      <c r="F7166" s="16" t="s">
        <v>99</v>
      </c>
      <c r="G7166" s="16"/>
      <c r="H7166" t="s">
        <v>13</v>
      </c>
      <c r="I7166" t="s">
        <v>13</v>
      </c>
      <c r="J7166" t="s">
        <v>99</v>
      </c>
      <c r="K7166" t="s">
        <v>88</v>
      </c>
      <c r="L7166" t="s">
        <v>89</v>
      </c>
      <c r="M7166">
        <v>0</v>
      </c>
      <c r="N7166" t="s">
        <v>90</v>
      </c>
      <c r="O7166" s="1">
        <v>45181</v>
      </c>
      <c r="P7166" s="2"/>
      <c r="Q7166" s="2"/>
      <c r="R7166" s="1"/>
      <c r="U7166" s="1" t="str">
        <f t="shared" si="456"/>
        <v>2023</v>
      </c>
      <c r="V7166" s="1" t="str">
        <f>VLOOKUP(W7166,quarter[],2,FALSE)</f>
        <v>3rd</v>
      </c>
      <c r="W7166" s="1" t="str">
        <f t="shared" si="458"/>
        <v>September</v>
      </c>
      <c r="X7166" s="1" t="str">
        <f t="shared" si="457"/>
        <v>Alexander, Lindsay</v>
      </c>
      <c r="Y7166" s="1"/>
      <c r="Z7166" s="1"/>
      <c r="AA7166" s="1" t="s">
        <v>157</v>
      </c>
      <c r="AB7166" s="1"/>
      <c r="AC7166" s="1"/>
      <c r="AD7166" s="1"/>
      <c r="AE7166" s="1"/>
    </row>
    <row r="7167" spans="1:31">
      <c r="A7167" t="s">
        <v>19348</v>
      </c>
      <c r="B7167" s="1">
        <v>45177</v>
      </c>
      <c r="C7167" s="1" t="s">
        <v>53</v>
      </c>
      <c r="D7167" t="s">
        <v>19349</v>
      </c>
      <c r="E7167" t="s">
        <v>86</v>
      </c>
      <c r="F7167" s="16" t="s">
        <v>19350</v>
      </c>
      <c r="G7167" s="16"/>
      <c r="H7167" t="s">
        <v>13</v>
      </c>
      <c r="I7167" t="s">
        <v>13</v>
      </c>
      <c r="J7167" t="s">
        <v>87</v>
      </c>
      <c r="K7167" t="s">
        <v>88</v>
      </c>
      <c r="L7167" t="s">
        <v>89</v>
      </c>
      <c r="M7167">
        <v>0</v>
      </c>
      <c r="N7167" t="s">
        <v>90</v>
      </c>
      <c r="O7167" s="1">
        <v>45180</v>
      </c>
      <c r="P7167" s="2"/>
      <c r="Q7167" s="2"/>
      <c r="R7167" s="1"/>
      <c r="U7167" s="1" t="str">
        <f t="shared" si="456"/>
        <v>2023</v>
      </c>
      <c r="V7167" s="1" t="str">
        <f>VLOOKUP(W7167,quarter[],2,FALSE)</f>
        <v>3rd</v>
      </c>
      <c r="W7167" s="1" t="str">
        <f t="shared" si="458"/>
        <v>September</v>
      </c>
      <c r="X7167" s="1" t="str">
        <f t="shared" si="457"/>
        <v>Perry, April</v>
      </c>
      <c r="Y7167" s="1"/>
      <c r="Z7167" s="1"/>
      <c r="AA7167" s="1" t="s">
        <v>125</v>
      </c>
      <c r="AB7167" s="1"/>
      <c r="AC7167" s="1"/>
      <c r="AD7167" s="1"/>
      <c r="AE7167" s="1"/>
    </row>
    <row r="7168" spans="1:31">
      <c r="A7168" t="s">
        <v>19351</v>
      </c>
      <c r="B7168" s="1">
        <v>45177</v>
      </c>
      <c r="C7168" s="1" t="s">
        <v>50</v>
      </c>
      <c r="D7168" t="s">
        <v>19352</v>
      </c>
      <c r="E7168" t="s">
        <v>86</v>
      </c>
      <c r="F7168" s="16" t="s">
        <v>8600</v>
      </c>
      <c r="G7168" s="16"/>
      <c r="H7168" t="s">
        <v>18184</v>
      </c>
      <c r="I7168" t="s">
        <v>13</v>
      </c>
      <c r="J7168" t="s">
        <v>99</v>
      </c>
      <c r="K7168" t="s">
        <v>88</v>
      </c>
      <c r="L7168" t="s">
        <v>89</v>
      </c>
      <c r="M7168">
        <v>0</v>
      </c>
      <c r="N7168" t="s">
        <v>90</v>
      </c>
      <c r="O7168" s="1">
        <v>45180</v>
      </c>
      <c r="P7168" s="2"/>
      <c r="Q7168" s="2"/>
      <c r="R7168" s="1"/>
      <c r="U7168" s="1" t="str">
        <f t="shared" si="456"/>
        <v>2023</v>
      </c>
      <c r="V7168" s="1" t="str">
        <f>VLOOKUP(W7168,quarter[],2,FALSE)</f>
        <v>3rd</v>
      </c>
      <c r="W7168" s="1" t="str">
        <f t="shared" si="458"/>
        <v>September</v>
      </c>
      <c r="X7168" s="1" t="str">
        <f t="shared" si="457"/>
        <v>Calo, Robyn</v>
      </c>
      <c r="Y7168" s="1"/>
      <c r="Z7168" s="1"/>
      <c r="AA7168" s="1" t="s">
        <v>15694</v>
      </c>
      <c r="AB7168" s="1"/>
      <c r="AC7168" s="1"/>
      <c r="AD7168" s="1"/>
      <c r="AE7168" s="1"/>
    </row>
    <row r="7169" spans="1:31">
      <c r="A7169" t="s">
        <v>19353</v>
      </c>
      <c r="B7169" s="1">
        <v>45177</v>
      </c>
      <c r="C7169" s="1" t="s">
        <v>49</v>
      </c>
      <c r="D7169" t="s">
        <v>19354</v>
      </c>
      <c r="E7169" t="s">
        <v>86</v>
      </c>
      <c r="F7169" s="16" t="s">
        <v>2177</v>
      </c>
      <c r="G7169" s="16"/>
      <c r="H7169" t="s">
        <v>13</v>
      </c>
      <c r="I7169" t="s">
        <v>13</v>
      </c>
      <c r="J7169" t="s">
        <v>140</v>
      </c>
      <c r="K7169" t="s">
        <v>88</v>
      </c>
      <c r="L7169" t="s">
        <v>89</v>
      </c>
      <c r="M7169">
        <v>0</v>
      </c>
      <c r="N7169" t="s">
        <v>90</v>
      </c>
      <c r="O7169" s="1">
        <v>45180</v>
      </c>
      <c r="P7169" s="2"/>
      <c r="Q7169" s="2"/>
      <c r="R7169" s="1"/>
      <c r="U7169" s="1" t="str">
        <f t="shared" si="456"/>
        <v>2023</v>
      </c>
      <c r="V7169" s="1" t="str">
        <f>VLOOKUP(W7169,quarter[],2,FALSE)</f>
        <v>3rd</v>
      </c>
      <c r="W7169" s="1" t="str">
        <f t="shared" si="458"/>
        <v>September</v>
      </c>
      <c r="X7169" s="1" t="str">
        <f t="shared" si="457"/>
        <v>Brake, Cassi</v>
      </c>
      <c r="Y7169" s="1"/>
      <c r="Z7169" s="1"/>
      <c r="AA7169" s="1" t="s">
        <v>19355</v>
      </c>
      <c r="AB7169" s="1"/>
      <c r="AC7169" s="1"/>
      <c r="AD7169" s="1"/>
      <c r="AE7169" s="1"/>
    </row>
    <row r="7170" spans="1:31">
      <c r="A7170" t="s">
        <v>19356</v>
      </c>
      <c r="B7170" s="1">
        <v>45179</v>
      </c>
      <c r="C7170" s="1" t="s">
        <v>48</v>
      </c>
      <c r="D7170" t="s">
        <v>19357</v>
      </c>
      <c r="E7170" t="s">
        <v>86</v>
      </c>
      <c r="F7170" s="16" t="s">
        <v>99</v>
      </c>
      <c r="G7170" s="16"/>
      <c r="H7170" t="s">
        <v>13</v>
      </c>
      <c r="I7170" t="s">
        <v>13</v>
      </c>
      <c r="J7170" t="s">
        <v>99</v>
      </c>
      <c r="K7170" t="s">
        <v>88</v>
      </c>
      <c r="L7170" t="s">
        <v>89</v>
      </c>
      <c r="M7170">
        <v>0</v>
      </c>
      <c r="N7170" t="s">
        <v>90</v>
      </c>
      <c r="O7170" s="1">
        <v>45181</v>
      </c>
      <c r="P7170" s="2"/>
      <c r="Q7170" s="2"/>
      <c r="R7170" s="1"/>
      <c r="U7170" s="1" t="str">
        <f t="shared" si="456"/>
        <v>2023</v>
      </c>
      <c r="V7170" s="1" t="str">
        <f>VLOOKUP(W7170,quarter[],2,FALSE)</f>
        <v>3rd</v>
      </c>
      <c r="W7170" s="1" t="str">
        <f t="shared" si="458"/>
        <v>September</v>
      </c>
      <c r="X7170" s="1" t="str">
        <f t="shared" si="457"/>
        <v>Alexander, Lindsay</v>
      </c>
      <c r="Y7170" s="1"/>
      <c r="Z7170" s="1"/>
      <c r="AA7170" s="1" t="s">
        <v>19358</v>
      </c>
      <c r="AB7170" s="1"/>
      <c r="AC7170" s="1"/>
      <c r="AD7170" s="1"/>
      <c r="AE7170" s="1"/>
    </row>
    <row r="7171" spans="1:31">
      <c r="A7171" t="s">
        <v>19359</v>
      </c>
      <c r="B7171" s="1">
        <v>45179</v>
      </c>
      <c r="C7171" s="1" t="s">
        <v>53</v>
      </c>
      <c r="D7171" t="s">
        <v>19360</v>
      </c>
      <c r="E7171" t="s">
        <v>86</v>
      </c>
      <c r="F7171" s="16" t="s">
        <v>19361</v>
      </c>
      <c r="G7171" s="16"/>
      <c r="H7171" t="s">
        <v>19362</v>
      </c>
      <c r="I7171" t="s">
        <v>13</v>
      </c>
      <c r="J7171" t="s">
        <v>99</v>
      </c>
      <c r="K7171" t="s">
        <v>90</v>
      </c>
      <c r="L7171" t="s">
        <v>88</v>
      </c>
      <c r="M7171">
        <v>0</v>
      </c>
      <c r="N7171" t="s">
        <v>90</v>
      </c>
      <c r="O7171" s="1">
        <v>45188</v>
      </c>
      <c r="P7171" s="2"/>
      <c r="Q7171" s="2"/>
      <c r="R7171" s="1"/>
      <c r="U7171" s="1" t="str">
        <f t="shared" si="456"/>
        <v>2023</v>
      </c>
      <c r="V7171" s="1" t="str">
        <f>VLOOKUP(W7171,quarter[],2,FALSE)</f>
        <v>3rd</v>
      </c>
      <c r="W7171" s="1" t="str">
        <f t="shared" si="458"/>
        <v>September</v>
      </c>
      <c r="X7171" s="1" t="str">
        <f t="shared" si="457"/>
        <v>Perry, April</v>
      </c>
      <c r="Y7171" s="1"/>
      <c r="Z7171" s="1"/>
      <c r="AA7171" s="1" t="s">
        <v>3979</v>
      </c>
      <c r="AB7171" s="1"/>
      <c r="AC7171" s="1"/>
      <c r="AD7171" s="1"/>
      <c r="AE7171" s="1"/>
    </row>
    <row r="7172" spans="1:31">
      <c r="A7172" t="s">
        <v>19363</v>
      </c>
      <c r="B7172" s="1">
        <v>45180</v>
      </c>
      <c r="C7172" s="1" t="s">
        <v>50</v>
      </c>
      <c r="D7172" t="s">
        <v>18070</v>
      </c>
      <c r="E7172" t="s">
        <v>86</v>
      </c>
      <c r="F7172" s="16" t="s">
        <v>4615</v>
      </c>
      <c r="G7172" s="16"/>
      <c r="H7172" t="s">
        <v>13</v>
      </c>
      <c r="I7172" t="s">
        <v>13</v>
      </c>
      <c r="J7172" t="s">
        <v>87</v>
      </c>
      <c r="K7172" t="s">
        <v>88</v>
      </c>
      <c r="L7172" t="s">
        <v>89</v>
      </c>
      <c r="M7172">
        <v>0</v>
      </c>
      <c r="N7172" t="s">
        <v>90</v>
      </c>
      <c r="O7172" s="1">
        <v>45180</v>
      </c>
      <c r="P7172" s="2"/>
      <c r="Q7172" s="2"/>
      <c r="R7172" s="1"/>
      <c r="U7172" s="1" t="str">
        <f t="shared" si="456"/>
        <v>2023</v>
      </c>
      <c r="V7172" s="1" t="str">
        <f>VLOOKUP(W7172,quarter[],2,FALSE)</f>
        <v>3rd</v>
      </c>
      <c r="W7172" s="1" t="str">
        <f t="shared" si="458"/>
        <v>September</v>
      </c>
      <c r="X7172" s="1" t="str">
        <f t="shared" si="457"/>
        <v>Calo, Robyn</v>
      </c>
      <c r="Y7172" s="1"/>
      <c r="Z7172" s="1"/>
      <c r="AA7172" s="1" t="s">
        <v>19364</v>
      </c>
      <c r="AB7172" s="1"/>
      <c r="AC7172" s="1"/>
      <c r="AD7172" s="1"/>
      <c r="AE7172" s="1"/>
    </row>
    <row r="7173" spans="1:31">
      <c r="A7173" t="s">
        <v>19365</v>
      </c>
      <c r="B7173" s="1">
        <v>45180</v>
      </c>
      <c r="C7173" s="1" t="s">
        <v>49</v>
      </c>
      <c r="D7173" t="s">
        <v>19366</v>
      </c>
      <c r="E7173" t="s">
        <v>86</v>
      </c>
      <c r="F7173" s="16" t="s">
        <v>99</v>
      </c>
      <c r="G7173" s="16"/>
      <c r="H7173" t="s">
        <v>13</v>
      </c>
      <c r="I7173" t="s">
        <v>13</v>
      </c>
      <c r="J7173" t="s">
        <v>99</v>
      </c>
      <c r="K7173" t="s">
        <v>88</v>
      </c>
      <c r="L7173" t="s">
        <v>89</v>
      </c>
      <c r="M7173">
        <v>0</v>
      </c>
      <c r="N7173" t="s">
        <v>90</v>
      </c>
      <c r="O7173" s="1">
        <v>45181</v>
      </c>
      <c r="P7173" s="2"/>
      <c r="Q7173" s="2"/>
      <c r="R7173" s="1"/>
      <c r="U7173" s="1" t="str">
        <f t="shared" ref="U7173:U7236" si="459">TEXT(B7173,"yyyy")</f>
        <v>2023</v>
      </c>
      <c r="V7173" s="1" t="str">
        <f>VLOOKUP(W7173,quarter[],2,FALSE)</f>
        <v>3rd</v>
      </c>
      <c r="W7173" s="1" t="str">
        <f t="shared" si="458"/>
        <v>September</v>
      </c>
      <c r="X7173" s="1" t="str">
        <f t="shared" ref="X7173:X7236" si="460">C7173</f>
        <v>Brake, Cassi</v>
      </c>
      <c r="Y7173" s="1"/>
      <c r="Z7173" s="1"/>
      <c r="AA7173" s="1" t="s">
        <v>1956</v>
      </c>
      <c r="AB7173" s="1"/>
      <c r="AC7173" s="1"/>
      <c r="AD7173" s="1"/>
      <c r="AE7173" s="1"/>
    </row>
    <row r="7174" spans="1:31">
      <c r="A7174" t="s">
        <v>19367</v>
      </c>
      <c r="B7174" s="1">
        <v>45180</v>
      </c>
      <c r="C7174" s="1" t="s">
        <v>48</v>
      </c>
      <c r="D7174" t="s">
        <v>19368</v>
      </c>
      <c r="E7174" t="s">
        <v>86</v>
      </c>
      <c r="F7174" s="16" t="s">
        <v>2177</v>
      </c>
      <c r="G7174" s="16"/>
      <c r="H7174" t="s">
        <v>13</v>
      </c>
      <c r="I7174" t="s">
        <v>13</v>
      </c>
      <c r="J7174" t="s">
        <v>140</v>
      </c>
      <c r="K7174" t="s">
        <v>88</v>
      </c>
      <c r="L7174" t="s">
        <v>89</v>
      </c>
      <c r="M7174">
        <v>0</v>
      </c>
      <c r="N7174" t="s">
        <v>90</v>
      </c>
      <c r="O7174" s="1">
        <v>45181</v>
      </c>
      <c r="P7174" s="2"/>
      <c r="Q7174" s="2"/>
      <c r="R7174" s="1"/>
      <c r="U7174" s="1" t="str">
        <f t="shared" si="459"/>
        <v>2023</v>
      </c>
      <c r="V7174" s="1" t="str">
        <f>VLOOKUP(W7174,quarter[],2,FALSE)</f>
        <v>3rd</v>
      </c>
      <c r="W7174" s="1" t="str">
        <f t="shared" si="458"/>
        <v>September</v>
      </c>
      <c r="X7174" s="1" t="str">
        <f t="shared" si="460"/>
        <v>Alexander, Lindsay</v>
      </c>
      <c r="Y7174" s="1"/>
      <c r="Z7174" s="1"/>
      <c r="AA7174" s="1" t="s">
        <v>19369</v>
      </c>
      <c r="AB7174" s="1"/>
      <c r="AC7174" s="1"/>
      <c r="AD7174" s="1"/>
      <c r="AE7174" s="1"/>
    </row>
    <row r="7175" spans="1:31">
      <c r="A7175" t="s">
        <v>19370</v>
      </c>
      <c r="B7175" s="1">
        <v>45180</v>
      </c>
      <c r="C7175" s="1" t="s">
        <v>48</v>
      </c>
      <c r="D7175" t="s">
        <v>19371</v>
      </c>
      <c r="E7175" t="s">
        <v>86</v>
      </c>
      <c r="F7175" s="16" t="s">
        <v>2177</v>
      </c>
      <c r="G7175" s="16"/>
      <c r="H7175" t="s">
        <v>13</v>
      </c>
      <c r="I7175" t="s">
        <v>13</v>
      </c>
      <c r="J7175" t="s">
        <v>140</v>
      </c>
      <c r="K7175" t="s">
        <v>88</v>
      </c>
      <c r="L7175" t="s">
        <v>89</v>
      </c>
      <c r="M7175">
        <v>0</v>
      </c>
      <c r="N7175" t="s">
        <v>90</v>
      </c>
      <c r="O7175" s="1">
        <v>45181</v>
      </c>
      <c r="P7175" s="2"/>
      <c r="Q7175" s="2"/>
      <c r="R7175" s="1"/>
      <c r="U7175" s="1" t="str">
        <f t="shared" si="459"/>
        <v>2023</v>
      </c>
      <c r="V7175" s="1" t="str">
        <f>VLOOKUP(W7175,quarter[],2,FALSE)</f>
        <v>3rd</v>
      </c>
      <c r="W7175" s="1" t="str">
        <f t="shared" si="458"/>
        <v>September</v>
      </c>
      <c r="X7175" s="1" t="str">
        <f t="shared" si="460"/>
        <v>Alexander, Lindsay</v>
      </c>
      <c r="Y7175" s="1"/>
      <c r="Z7175" s="1"/>
      <c r="AA7175" s="1" t="s">
        <v>19372</v>
      </c>
      <c r="AB7175" s="1"/>
      <c r="AC7175" s="1"/>
      <c r="AD7175" s="1"/>
      <c r="AE7175" s="1"/>
    </row>
    <row r="7176" spans="1:31">
      <c r="A7176" t="s">
        <v>19373</v>
      </c>
      <c r="B7176" s="1">
        <v>45180</v>
      </c>
      <c r="C7176" s="1" t="s">
        <v>53</v>
      </c>
      <c r="D7176" t="s">
        <v>19374</v>
      </c>
      <c r="E7176" t="s">
        <v>86</v>
      </c>
      <c r="F7176" s="16" t="s">
        <v>19375</v>
      </c>
      <c r="G7176" s="16"/>
      <c r="H7176" t="s">
        <v>19376</v>
      </c>
      <c r="I7176" t="s">
        <v>13</v>
      </c>
      <c r="J7176" t="s">
        <v>369</v>
      </c>
      <c r="K7176" t="s">
        <v>90</v>
      </c>
      <c r="L7176" t="s">
        <v>88</v>
      </c>
      <c r="M7176">
        <v>0</v>
      </c>
      <c r="N7176" t="s">
        <v>90</v>
      </c>
      <c r="O7176" s="1">
        <v>45188</v>
      </c>
      <c r="P7176" s="2"/>
      <c r="Q7176" s="2"/>
      <c r="R7176" s="1"/>
      <c r="U7176" s="1" t="str">
        <f t="shared" si="459"/>
        <v>2023</v>
      </c>
      <c r="V7176" s="1" t="str">
        <f>VLOOKUP(W7176,quarter[],2,FALSE)</f>
        <v>3rd</v>
      </c>
      <c r="W7176" s="1" t="str">
        <f t="shared" si="458"/>
        <v>September</v>
      </c>
      <c r="X7176" s="1" t="str">
        <f t="shared" si="460"/>
        <v>Perry, April</v>
      </c>
      <c r="Y7176" s="1"/>
      <c r="Z7176" s="1"/>
      <c r="AA7176" s="1" t="s">
        <v>3430</v>
      </c>
      <c r="AB7176" s="1"/>
      <c r="AC7176" s="1"/>
      <c r="AD7176" s="1"/>
      <c r="AE7176" s="1"/>
    </row>
    <row r="7177" spans="1:31">
      <c r="A7177" t="s">
        <v>19377</v>
      </c>
      <c r="B7177" s="1">
        <v>45180</v>
      </c>
      <c r="C7177" s="1" t="s">
        <v>49</v>
      </c>
      <c r="D7177" t="s">
        <v>19378</v>
      </c>
      <c r="E7177" t="s">
        <v>86</v>
      </c>
      <c r="F7177" s="16" t="s">
        <v>19379</v>
      </c>
      <c r="G7177" s="16"/>
      <c r="H7177" t="s">
        <v>19380</v>
      </c>
      <c r="I7177" t="s">
        <v>19381</v>
      </c>
      <c r="J7177" t="s">
        <v>87</v>
      </c>
      <c r="K7177" t="s">
        <v>90</v>
      </c>
      <c r="L7177" t="s">
        <v>90</v>
      </c>
      <c r="M7177">
        <v>0</v>
      </c>
      <c r="N7177" t="s">
        <v>90</v>
      </c>
      <c r="O7177" s="1">
        <v>45181</v>
      </c>
      <c r="P7177" s="2"/>
      <c r="Q7177" s="2"/>
      <c r="R7177" s="1"/>
      <c r="U7177" s="1" t="str">
        <f t="shared" si="459"/>
        <v>2023</v>
      </c>
      <c r="V7177" s="1" t="str">
        <f>VLOOKUP(W7177,quarter[],2,FALSE)</f>
        <v>3rd</v>
      </c>
      <c r="W7177" s="1" t="str">
        <f t="shared" si="458"/>
        <v>September</v>
      </c>
      <c r="X7177" s="1" t="str">
        <f t="shared" si="460"/>
        <v>Brake, Cassi</v>
      </c>
      <c r="Y7177" s="1"/>
      <c r="Z7177" s="1"/>
      <c r="AA7177" s="1" t="s">
        <v>19286</v>
      </c>
      <c r="AB7177" s="1"/>
      <c r="AC7177" s="1"/>
      <c r="AD7177" s="1"/>
      <c r="AE7177" s="1"/>
    </row>
    <row r="7178" spans="1:31">
      <c r="A7178" t="s">
        <v>19382</v>
      </c>
      <c r="B7178" s="1">
        <v>45180</v>
      </c>
      <c r="C7178" s="1" t="s">
        <v>50</v>
      </c>
      <c r="D7178" t="s">
        <v>19371</v>
      </c>
      <c r="E7178" t="s">
        <v>86</v>
      </c>
      <c r="F7178" s="16" t="s">
        <v>2177</v>
      </c>
      <c r="G7178" s="16"/>
      <c r="H7178" t="s">
        <v>13</v>
      </c>
      <c r="I7178" t="s">
        <v>13</v>
      </c>
      <c r="J7178" t="s">
        <v>140</v>
      </c>
      <c r="K7178" t="s">
        <v>88</v>
      </c>
      <c r="L7178" t="s">
        <v>89</v>
      </c>
      <c r="M7178">
        <v>0</v>
      </c>
      <c r="N7178" t="s">
        <v>90</v>
      </c>
      <c r="O7178" s="1">
        <v>45181</v>
      </c>
      <c r="P7178" s="2"/>
      <c r="Q7178" s="2"/>
      <c r="R7178" s="1"/>
      <c r="U7178" s="1" t="str">
        <f t="shared" si="459"/>
        <v>2023</v>
      </c>
      <c r="V7178" s="1" t="str">
        <f>VLOOKUP(W7178,quarter[],2,FALSE)</f>
        <v>3rd</v>
      </c>
      <c r="W7178" s="1" t="str">
        <f t="shared" si="458"/>
        <v>September</v>
      </c>
      <c r="X7178" s="1" t="str">
        <f t="shared" si="460"/>
        <v>Calo, Robyn</v>
      </c>
      <c r="Y7178" s="1"/>
      <c r="Z7178" s="1"/>
      <c r="AA7178" s="1" t="s">
        <v>19383</v>
      </c>
      <c r="AB7178" s="1"/>
      <c r="AC7178" s="1"/>
      <c r="AD7178" s="1"/>
      <c r="AE7178" s="1"/>
    </row>
    <row r="7179" spans="1:31">
      <c r="A7179" t="s">
        <v>19384</v>
      </c>
      <c r="B7179" s="1">
        <v>45180</v>
      </c>
      <c r="C7179" s="1" t="s">
        <v>48</v>
      </c>
      <c r="D7179" t="s">
        <v>19385</v>
      </c>
      <c r="E7179" t="s">
        <v>86</v>
      </c>
      <c r="F7179" s="16" t="s">
        <v>19386</v>
      </c>
      <c r="G7179" s="16"/>
      <c r="H7179" t="s">
        <v>19387</v>
      </c>
      <c r="I7179" t="s">
        <v>19388</v>
      </c>
      <c r="J7179" t="s">
        <v>369</v>
      </c>
      <c r="K7179" t="s">
        <v>90</v>
      </c>
      <c r="L7179" t="s">
        <v>90</v>
      </c>
      <c r="M7179">
        <v>5</v>
      </c>
      <c r="N7179" t="s">
        <v>90</v>
      </c>
      <c r="O7179" s="1">
        <v>45195</v>
      </c>
      <c r="P7179" s="2"/>
      <c r="Q7179" s="2"/>
      <c r="R7179" s="1"/>
      <c r="U7179" s="1" t="str">
        <f t="shared" si="459"/>
        <v>2023</v>
      </c>
      <c r="V7179" s="1" t="str">
        <f>VLOOKUP(W7179,quarter[],2,FALSE)</f>
        <v>3rd</v>
      </c>
      <c r="W7179" s="1" t="str">
        <f t="shared" si="458"/>
        <v>September</v>
      </c>
      <c r="X7179" s="1" t="str">
        <f t="shared" si="460"/>
        <v>Alexander, Lindsay</v>
      </c>
      <c r="Y7179" s="1"/>
      <c r="Z7179" s="1"/>
      <c r="AA7179" s="1" t="s">
        <v>19389</v>
      </c>
      <c r="AB7179" s="1"/>
      <c r="AC7179" s="1"/>
      <c r="AD7179" s="1"/>
      <c r="AE7179" s="1"/>
    </row>
    <row r="7180" spans="1:31">
      <c r="A7180" t="s">
        <v>19390</v>
      </c>
      <c r="B7180" s="1">
        <v>45180</v>
      </c>
      <c r="C7180" s="1" t="s">
        <v>53</v>
      </c>
      <c r="D7180" t="s">
        <v>9252</v>
      </c>
      <c r="E7180" t="s">
        <v>86</v>
      </c>
      <c r="F7180" s="16" t="s">
        <v>11997</v>
      </c>
      <c r="G7180" s="16"/>
      <c r="H7180" t="s">
        <v>13</v>
      </c>
      <c r="I7180" t="s">
        <v>13</v>
      </c>
      <c r="J7180" t="s">
        <v>87</v>
      </c>
      <c r="K7180" t="s">
        <v>90</v>
      </c>
      <c r="L7180" t="s">
        <v>88</v>
      </c>
      <c r="M7180">
        <v>0</v>
      </c>
      <c r="N7180" t="s">
        <v>90</v>
      </c>
      <c r="O7180" s="1">
        <v>45180</v>
      </c>
      <c r="P7180" s="2"/>
      <c r="Q7180" s="2"/>
      <c r="R7180" s="1"/>
      <c r="U7180" s="1" t="str">
        <f t="shared" si="459"/>
        <v>2023</v>
      </c>
      <c r="V7180" s="1" t="str">
        <f>VLOOKUP(W7180,quarter[],2,FALSE)</f>
        <v>3rd</v>
      </c>
      <c r="W7180" s="1" t="str">
        <f t="shared" si="458"/>
        <v>September</v>
      </c>
      <c r="X7180" s="1" t="str">
        <f t="shared" si="460"/>
        <v>Perry, April</v>
      </c>
      <c r="Y7180" s="1"/>
      <c r="Z7180" s="1"/>
      <c r="AA7180" s="1" t="s">
        <v>19391</v>
      </c>
      <c r="AB7180" s="1"/>
      <c r="AC7180" s="1"/>
      <c r="AD7180" s="1"/>
      <c r="AE7180" s="1"/>
    </row>
    <row r="7181" spans="1:31">
      <c r="A7181" t="s">
        <v>19392</v>
      </c>
      <c r="B7181" s="1">
        <v>45180</v>
      </c>
      <c r="C7181" s="1" t="s">
        <v>50</v>
      </c>
      <c r="D7181" t="s">
        <v>19393</v>
      </c>
      <c r="E7181" t="s">
        <v>86</v>
      </c>
      <c r="F7181" s="16" t="s">
        <v>2098</v>
      </c>
      <c r="G7181" s="16"/>
      <c r="H7181" t="s">
        <v>13</v>
      </c>
      <c r="I7181" t="s">
        <v>13</v>
      </c>
      <c r="J7181" t="s">
        <v>87</v>
      </c>
      <c r="K7181" t="s">
        <v>88</v>
      </c>
      <c r="L7181" t="s">
        <v>88</v>
      </c>
      <c r="M7181">
        <v>0</v>
      </c>
      <c r="N7181" t="s">
        <v>90</v>
      </c>
      <c r="O7181" s="1">
        <v>45181</v>
      </c>
      <c r="P7181" s="2"/>
      <c r="Q7181" s="2"/>
      <c r="R7181" s="1"/>
      <c r="U7181" s="1" t="str">
        <f t="shared" si="459"/>
        <v>2023</v>
      </c>
      <c r="V7181" s="1" t="str">
        <f>VLOOKUP(W7181,quarter[],2,FALSE)</f>
        <v>3rd</v>
      </c>
      <c r="W7181" s="1" t="str">
        <f t="shared" si="458"/>
        <v>September</v>
      </c>
      <c r="X7181" s="1" t="str">
        <f t="shared" si="460"/>
        <v>Calo, Robyn</v>
      </c>
      <c r="Y7181" s="1"/>
      <c r="Z7181" s="1"/>
      <c r="AA7181" s="1" t="s">
        <v>19394</v>
      </c>
      <c r="AB7181" s="1"/>
      <c r="AC7181" s="1"/>
      <c r="AD7181" s="1"/>
      <c r="AE7181" s="1"/>
    </row>
    <row r="7182" spans="1:31">
      <c r="A7182" t="s">
        <v>19395</v>
      </c>
      <c r="B7182" s="1">
        <v>45180</v>
      </c>
      <c r="C7182" s="1" t="s">
        <v>49</v>
      </c>
      <c r="D7182" t="s">
        <v>14121</v>
      </c>
      <c r="E7182" t="s">
        <v>86</v>
      </c>
      <c r="F7182" s="16" t="s">
        <v>2177</v>
      </c>
      <c r="G7182" s="16"/>
      <c r="H7182" t="s">
        <v>13</v>
      </c>
      <c r="I7182" t="s">
        <v>13</v>
      </c>
      <c r="J7182" t="s">
        <v>140</v>
      </c>
      <c r="K7182" t="s">
        <v>88</v>
      </c>
      <c r="L7182" t="s">
        <v>89</v>
      </c>
      <c r="M7182">
        <v>0</v>
      </c>
      <c r="N7182" t="s">
        <v>90</v>
      </c>
      <c r="O7182" s="1">
        <v>45181</v>
      </c>
      <c r="P7182" s="2"/>
      <c r="Q7182" s="2"/>
      <c r="R7182" s="1"/>
      <c r="U7182" s="1" t="str">
        <f t="shared" si="459"/>
        <v>2023</v>
      </c>
      <c r="V7182" s="1" t="str">
        <f>VLOOKUP(W7182,quarter[],2,FALSE)</f>
        <v>3rd</v>
      </c>
      <c r="W7182" s="1" t="str">
        <f t="shared" si="458"/>
        <v>September</v>
      </c>
      <c r="X7182" s="1" t="str">
        <f t="shared" si="460"/>
        <v>Brake, Cassi</v>
      </c>
      <c r="Y7182" s="1"/>
      <c r="Z7182" s="1"/>
      <c r="AA7182" s="1" t="s">
        <v>19396</v>
      </c>
      <c r="AB7182" s="1"/>
      <c r="AC7182" s="1"/>
      <c r="AD7182" s="1"/>
      <c r="AE7182" s="1"/>
    </row>
    <row r="7183" spans="1:31">
      <c r="A7183" t="s">
        <v>19397</v>
      </c>
      <c r="B7183" s="1">
        <v>45180</v>
      </c>
      <c r="C7183" s="1" t="s">
        <v>54</v>
      </c>
      <c r="D7183" t="s">
        <v>19398</v>
      </c>
      <c r="E7183" t="s">
        <v>86</v>
      </c>
      <c r="F7183" s="16" t="s">
        <v>99</v>
      </c>
      <c r="G7183" s="16"/>
      <c r="H7183" t="s">
        <v>19399</v>
      </c>
      <c r="I7183" t="s">
        <v>13</v>
      </c>
      <c r="J7183" t="s">
        <v>99</v>
      </c>
      <c r="K7183" t="s">
        <v>88</v>
      </c>
      <c r="L7183" t="s">
        <v>89</v>
      </c>
      <c r="M7183">
        <v>0</v>
      </c>
      <c r="N7183" t="s">
        <v>90</v>
      </c>
      <c r="O7183" s="1">
        <v>45184</v>
      </c>
      <c r="P7183" s="2"/>
      <c r="Q7183" s="2"/>
      <c r="R7183" s="1"/>
      <c r="U7183" s="1" t="str">
        <f t="shared" si="459"/>
        <v>2023</v>
      </c>
      <c r="V7183" s="1" t="str">
        <f>VLOOKUP(W7183,quarter[],2,FALSE)</f>
        <v>3rd</v>
      </c>
      <c r="W7183" s="1" t="str">
        <f t="shared" si="458"/>
        <v>September</v>
      </c>
      <c r="X7183" s="1" t="str">
        <f t="shared" si="460"/>
        <v>Pitts, Jeff</v>
      </c>
      <c r="Y7183" s="1"/>
      <c r="Z7183" s="1"/>
      <c r="AA7183" s="1" t="s">
        <v>19400</v>
      </c>
      <c r="AB7183" s="1"/>
      <c r="AC7183" s="1"/>
      <c r="AD7183" s="1"/>
      <c r="AE7183" s="1"/>
    </row>
    <row r="7184" spans="1:31">
      <c r="A7184" t="s">
        <v>19401</v>
      </c>
      <c r="B7184" s="1">
        <v>45180</v>
      </c>
      <c r="C7184" s="1" t="s">
        <v>48</v>
      </c>
      <c r="D7184" t="s">
        <v>19402</v>
      </c>
      <c r="E7184" t="s">
        <v>86</v>
      </c>
      <c r="F7184" s="16" t="s">
        <v>99</v>
      </c>
      <c r="G7184" s="16"/>
      <c r="H7184" t="s">
        <v>13</v>
      </c>
      <c r="I7184" t="s">
        <v>13</v>
      </c>
      <c r="J7184" t="s">
        <v>99</v>
      </c>
      <c r="K7184" t="s">
        <v>88</v>
      </c>
      <c r="L7184" t="s">
        <v>89</v>
      </c>
      <c r="M7184">
        <v>0</v>
      </c>
      <c r="N7184" t="s">
        <v>90</v>
      </c>
      <c r="O7184" s="1">
        <v>45181</v>
      </c>
      <c r="P7184" s="2"/>
      <c r="Q7184" s="2"/>
      <c r="R7184" s="1"/>
      <c r="U7184" s="1" t="str">
        <f t="shared" si="459"/>
        <v>2023</v>
      </c>
      <c r="V7184" s="1" t="str">
        <f>VLOOKUP(W7184,quarter[],2,FALSE)</f>
        <v>3rd</v>
      </c>
      <c r="W7184" s="1" t="str">
        <f t="shared" si="458"/>
        <v>September</v>
      </c>
      <c r="X7184" s="1" t="str">
        <f t="shared" si="460"/>
        <v>Alexander, Lindsay</v>
      </c>
      <c r="Y7184" s="1"/>
      <c r="Z7184" s="1"/>
      <c r="AA7184" s="1" t="s">
        <v>19403</v>
      </c>
      <c r="AB7184" s="1"/>
      <c r="AC7184" s="1"/>
      <c r="AD7184" s="1"/>
      <c r="AE7184" s="1"/>
    </row>
    <row r="7185" spans="1:31">
      <c r="A7185" t="s">
        <v>19404</v>
      </c>
      <c r="B7185" s="1">
        <v>45180</v>
      </c>
      <c r="C7185" s="1" t="s">
        <v>53</v>
      </c>
      <c r="D7185" t="s">
        <v>19405</v>
      </c>
      <c r="E7185" t="s">
        <v>86</v>
      </c>
      <c r="F7185" s="16" t="s">
        <v>99</v>
      </c>
      <c r="G7185" s="16"/>
      <c r="H7185" t="s">
        <v>13</v>
      </c>
      <c r="I7185" t="s">
        <v>13</v>
      </c>
      <c r="J7185" t="s">
        <v>99</v>
      </c>
      <c r="K7185" t="s">
        <v>88</v>
      </c>
      <c r="L7185" t="s">
        <v>89</v>
      </c>
      <c r="M7185">
        <v>0</v>
      </c>
      <c r="N7185" t="s">
        <v>90</v>
      </c>
      <c r="O7185" s="1">
        <v>45181</v>
      </c>
      <c r="P7185" s="2"/>
      <c r="Q7185" s="2"/>
      <c r="R7185" s="1"/>
      <c r="U7185" s="1" t="str">
        <f t="shared" si="459"/>
        <v>2023</v>
      </c>
      <c r="V7185" s="1" t="str">
        <f>VLOOKUP(W7185,quarter[],2,FALSE)</f>
        <v>3rd</v>
      </c>
      <c r="W7185" s="1" t="str">
        <f t="shared" si="458"/>
        <v>September</v>
      </c>
      <c r="X7185" s="1" t="str">
        <f t="shared" si="460"/>
        <v>Perry, April</v>
      </c>
      <c r="Y7185" s="1"/>
      <c r="Z7185" s="1"/>
      <c r="AA7185" s="1" t="s">
        <v>146</v>
      </c>
      <c r="AB7185" s="1"/>
      <c r="AC7185" s="1"/>
      <c r="AD7185" s="1"/>
      <c r="AE7185" s="1"/>
    </row>
    <row r="7186" spans="1:31">
      <c r="A7186" t="s">
        <v>19406</v>
      </c>
      <c r="B7186" s="1">
        <v>45180</v>
      </c>
      <c r="C7186" s="1" t="s">
        <v>54</v>
      </c>
      <c r="D7186" t="s">
        <v>19407</v>
      </c>
      <c r="E7186" t="s">
        <v>86</v>
      </c>
      <c r="F7186" s="16" t="s">
        <v>19408</v>
      </c>
      <c r="G7186" s="16"/>
      <c r="H7186" t="s">
        <v>13</v>
      </c>
      <c r="I7186" t="s">
        <v>13</v>
      </c>
      <c r="J7186" t="s">
        <v>117</v>
      </c>
      <c r="K7186" t="s">
        <v>88</v>
      </c>
      <c r="L7186" t="s">
        <v>89</v>
      </c>
      <c r="M7186">
        <v>0</v>
      </c>
      <c r="N7186" t="s">
        <v>90</v>
      </c>
      <c r="O7186" s="1">
        <v>45184</v>
      </c>
      <c r="P7186" s="2"/>
      <c r="Q7186" s="2"/>
      <c r="R7186" s="1"/>
      <c r="U7186" s="1" t="str">
        <f t="shared" si="459"/>
        <v>2023</v>
      </c>
      <c r="V7186" s="1" t="str">
        <f>VLOOKUP(W7186,quarter[],2,FALSE)</f>
        <v>3rd</v>
      </c>
      <c r="W7186" s="1" t="str">
        <f t="shared" si="458"/>
        <v>September</v>
      </c>
      <c r="X7186" s="1" t="str">
        <f t="shared" si="460"/>
        <v>Pitts, Jeff</v>
      </c>
      <c r="Y7186" s="1"/>
      <c r="Z7186" s="1"/>
      <c r="AA7186" s="1" t="s">
        <v>19409</v>
      </c>
      <c r="AB7186" s="1"/>
      <c r="AC7186" s="1"/>
      <c r="AD7186" s="1"/>
      <c r="AE7186" s="1"/>
    </row>
    <row r="7187" spans="1:31">
      <c r="A7187" t="s">
        <v>19410</v>
      </c>
      <c r="B7187" s="1">
        <v>45180</v>
      </c>
      <c r="C7187" s="1" t="s">
        <v>50</v>
      </c>
      <c r="D7187" t="s">
        <v>19411</v>
      </c>
      <c r="E7187" t="s">
        <v>86</v>
      </c>
      <c r="F7187" s="16" t="s">
        <v>19412</v>
      </c>
      <c r="G7187" s="16"/>
      <c r="H7187" t="s">
        <v>13</v>
      </c>
      <c r="I7187" t="s">
        <v>19413</v>
      </c>
      <c r="J7187" t="s">
        <v>87</v>
      </c>
      <c r="K7187" t="s">
        <v>88</v>
      </c>
      <c r="L7187" t="s">
        <v>89</v>
      </c>
      <c r="M7187">
        <v>0</v>
      </c>
      <c r="N7187" t="s">
        <v>90</v>
      </c>
      <c r="O7187" s="1">
        <v>45181</v>
      </c>
      <c r="P7187" s="2"/>
      <c r="Q7187" s="2"/>
      <c r="R7187" s="1"/>
      <c r="U7187" s="1" t="str">
        <f t="shared" si="459"/>
        <v>2023</v>
      </c>
      <c r="V7187" s="1" t="str">
        <f>VLOOKUP(W7187,quarter[],2,FALSE)</f>
        <v>3rd</v>
      </c>
      <c r="W7187" s="1" t="str">
        <f t="shared" si="458"/>
        <v>September</v>
      </c>
      <c r="X7187" s="1" t="str">
        <f t="shared" si="460"/>
        <v>Calo, Robyn</v>
      </c>
      <c r="Y7187" s="1"/>
      <c r="Z7187" s="1"/>
      <c r="AA7187" s="1" t="s">
        <v>19414</v>
      </c>
      <c r="AB7187" s="1"/>
      <c r="AC7187" s="1"/>
      <c r="AD7187" s="1"/>
      <c r="AE7187" s="1"/>
    </row>
    <row r="7188" spans="1:31">
      <c r="A7188" t="s">
        <v>19415</v>
      </c>
      <c r="B7188" s="1">
        <v>45180</v>
      </c>
      <c r="C7188" s="1" t="s">
        <v>48</v>
      </c>
      <c r="D7188" t="s">
        <v>19416</v>
      </c>
      <c r="E7188" t="s">
        <v>86</v>
      </c>
      <c r="F7188" s="16" t="s">
        <v>19417</v>
      </c>
      <c r="G7188" s="16"/>
      <c r="H7188" t="s">
        <v>18751</v>
      </c>
      <c r="I7188" t="s">
        <v>19418</v>
      </c>
      <c r="J7188" t="s">
        <v>87</v>
      </c>
      <c r="K7188" t="s">
        <v>88</v>
      </c>
      <c r="L7188" t="s">
        <v>89</v>
      </c>
      <c r="M7188">
        <v>0</v>
      </c>
      <c r="N7188" t="s">
        <v>90</v>
      </c>
      <c r="O7188" s="1">
        <v>45181</v>
      </c>
      <c r="P7188" s="2"/>
      <c r="Q7188" s="2"/>
      <c r="R7188" s="1"/>
      <c r="U7188" s="1" t="str">
        <f t="shared" si="459"/>
        <v>2023</v>
      </c>
      <c r="V7188" s="1" t="str">
        <f>VLOOKUP(W7188,quarter[],2,FALSE)</f>
        <v>3rd</v>
      </c>
      <c r="W7188" s="1" t="str">
        <f t="shared" si="458"/>
        <v>September</v>
      </c>
      <c r="X7188" s="1" t="str">
        <f t="shared" si="460"/>
        <v>Alexander, Lindsay</v>
      </c>
      <c r="Y7188" s="1"/>
      <c r="Z7188" s="1"/>
      <c r="AA7188" s="1" t="s">
        <v>19419</v>
      </c>
      <c r="AB7188" s="1"/>
      <c r="AC7188" s="1"/>
      <c r="AD7188" s="1"/>
      <c r="AE7188" s="1"/>
    </row>
    <row r="7189" spans="1:31">
      <c r="A7189" t="s">
        <v>19420</v>
      </c>
      <c r="B7189" s="1">
        <v>45180</v>
      </c>
      <c r="C7189" s="1" t="s">
        <v>49</v>
      </c>
      <c r="D7189" t="s">
        <v>19421</v>
      </c>
      <c r="E7189" t="s">
        <v>86</v>
      </c>
      <c r="F7189" s="16" t="s">
        <v>19422</v>
      </c>
      <c r="G7189" s="16"/>
      <c r="H7189" t="s">
        <v>19423</v>
      </c>
      <c r="I7189" t="s">
        <v>13</v>
      </c>
      <c r="J7189" t="s">
        <v>99</v>
      </c>
      <c r="K7189" t="s">
        <v>88</v>
      </c>
      <c r="L7189" t="s">
        <v>89</v>
      </c>
      <c r="M7189">
        <v>0</v>
      </c>
      <c r="N7189" t="s">
        <v>90</v>
      </c>
      <c r="O7189" s="1">
        <v>45181</v>
      </c>
      <c r="P7189" s="2"/>
      <c r="Q7189" s="2"/>
      <c r="R7189" s="1"/>
      <c r="U7189" s="1" t="str">
        <f t="shared" si="459"/>
        <v>2023</v>
      </c>
      <c r="V7189" s="1" t="str">
        <f>VLOOKUP(W7189,quarter[],2,FALSE)</f>
        <v>3rd</v>
      </c>
      <c r="W7189" s="1" t="str">
        <f t="shared" si="458"/>
        <v>September</v>
      </c>
      <c r="X7189" s="1" t="str">
        <f t="shared" si="460"/>
        <v>Brake, Cassi</v>
      </c>
      <c r="Y7189" s="1"/>
      <c r="Z7189" s="1"/>
      <c r="AA7189" s="1" t="s">
        <v>3430</v>
      </c>
      <c r="AB7189" s="1"/>
      <c r="AC7189" s="1"/>
      <c r="AD7189" s="1"/>
      <c r="AE7189" s="1"/>
    </row>
    <row r="7190" spans="1:31">
      <c r="A7190" t="s">
        <v>19424</v>
      </c>
      <c r="B7190" s="1">
        <v>45180</v>
      </c>
      <c r="C7190" s="1" t="s">
        <v>53</v>
      </c>
      <c r="D7190" t="s">
        <v>19425</v>
      </c>
      <c r="E7190" t="s">
        <v>86</v>
      </c>
      <c r="F7190" s="16" t="s">
        <v>2098</v>
      </c>
      <c r="G7190" s="16"/>
      <c r="H7190" t="s">
        <v>19426</v>
      </c>
      <c r="I7190" t="s">
        <v>13</v>
      </c>
      <c r="J7190" t="s">
        <v>87</v>
      </c>
      <c r="K7190" t="s">
        <v>88</v>
      </c>
      <c r="L7190" t="s">
        <v>89</v>
      </c>
      <c r="M7190">
        <v>0</v>
      </c>
      <c r="N7190" t="s">
        <v>90</v>
      </c>
      <c r="O7190" s="1">
        <v>45181</v>
      </c>
      <c r="P7190" s="2"/>
      <c r="Q7190" s="2"/>
      <c r="R7190" s="1"/>
      <c r="U7190" s="1" t="str">
        <f t="shared" si="459"/>
        <v>2023</v>
      </c>
      <c r="V7190" s="1" t="str">
        <f>VLOOKUP(W7190,quarter[],2,FALSE)</f>
        <v>3rd</v>
      </c>
      <c r="W7190" s="1" t="str">
        <f t="shared" si="458"/>
        <v>September</v>
      </c>
      <c r="X7190" s="1" t="str">
        <f t="shared" si="460"/>
        <v>Perry, April</v>
      </c>
      <c r="Y7190" s="1"/>
      <c r="Z7190" s="1"/>
      <c r="AA7190" s="1" t="s">
        <v>138</v>
      </c>
      <c r="AB7190" s="1"/>
      <c r="AC7190" s="1"/>
      <c r="AD7190" s="1"/>
      <c r="AE7190" s="1"/>
    </row>
    <row r="7191" spans="1:31">
      <c r="A7191" t="s">
        <v>19427</v>
      </c>
      <c r="B7191" s="1">
        <v>45180</v>
      </c>
      <c r="C7191" s="1" t="s">
        <v>50</v>
      </c>
      <c r="D7191" t="s">
        <v>19428</v>
      </c>
      <c r="E7191" t="s">
        <v>86</v>
      </c>
      <c r="F7191" s="16" t="s">
        <v>19429</v>
      </c>
      <c r="G7191" s="16"/>
      <c r="H7191" t="s">
        <v>13</v>
      </c>
      <c r="I7191" t="s">
        <v>13</v>
      </c>
      <c r="J7191" t="s">
        <v>87</v>
      </c>
      <c r="K7191" t="s">
        <v>88</v>
      </c>
      <c r="L7191" t="s">
        <v>89</v>
      </c>
      <c r="M7191">
        <v>0</v>
      </c>
      <c r="N7191" t="s">
        <v>90</v>
      </c>
      <c r="O7191" s="1">
        <v>45181</v>
      </c>
      <c r="P7191" s="2"/>
      <c r="Q7191" s="2"/>
      <c r="R7191" s="1"/>
      <c r="U7191" s="1" t="str">
        <f t="shared" si="459"/>
        <v>2023</v>
      </c>
      <c r="V7191" s="1" t="str">
        <f>VLOOKUP(W7191,quarter[],2,FALSE)</f>
        <v>3rd</v>
      </c>
      <c r="W7191" s="1" t="str">
        <f t="shared" si="458"/>
        <v>September</v>
      </c>
      <c r="X7191" s="1" t="str">
        <f t="shared" si="460"/>
        <v>Calo, Robyn</v>
      </c>
      <c r="Y7191" s="1"/>
      <c r="Z7191" s="1"/>
      <c r="AA7191" s="1" t="s">
        <v>191</v>
      </c>
      <c r="AB7191" s="1"/>
      <c r="AC7191" s="1"/>
      <c r="AD7191" s="1"/>
      <c r="AE7191" s="1"/>
    </row>
    <row r="7192" spans="1:31">
      <c r="A7192" t="s">
        <v>19430</v>
      </c>
      <c r="B7192" s="1">
        <v>45180</v>
      </c>
      <c r="C7192" s="1" t="s">
        <v>49</v>
      </c>
      <c r="D7192" t="s">
        <v>19431</v>
      </c>
      <c r="E7192" t="s">
        <v>86</v>
      </c>
      <c r="F7192" s="16" t="s">
        <v>19432</v>
      </c>
      <c r="G7192" s="16"/>
      <c r="H7192" t="s">
        <v>13</v>
      </c>
      <c r="I7192" t="s">
        <v>13</v>
      </c>
      <c r="J7192" t="s">
        <v>87</v>
      </c>
      <c r="K7192" t="s">
        <v>88</v>
      </c>
      <c r="L7192" t="s">
        <v>89</v>
      </c>
      <c r="M7192">
        <v>0</v>
      </c>
      <c r="N7192" t="s">
        <v>90</v>
      </c>
      <c r="O7192" s="1">
        <v>45181</v>
      </c>
      <c r="P7192" s="2"/>
      <c r="Q7192" s="2"/>
      <c r="R7192" s="1"/>
      <c r="U7192" s="1" t="str">
        <f t="shared" si="459"/>
        <v>2023</v>
      </c>
      <c r="V7192" s="1" t="str">
        <f>VLOOKUP(W7192,quarter[],2,FALSE)</f>
        <v>3rd</v>
      </c>
      <c r="W7192" s="1" t="str">
        <f t="shared" si="458"/>
        <v>September</v>
      </c>
      <c r="X7192" s="1" t="str">
        <f t="shared" si="460"/>
        <v>Brake, Cassi</v>
      </c>
      <c r="Y7192" s="1"/>
      <c r="Z7192" s="1"/>
      <c r="AA7192" s="1" t="s">
        <v>19433</v>
      </c>
      <c r="AB7192" s="1"/>
      <c r="AC7192" s="1"/>
      <c r="AD7192" s="1"/>
      <c r="AE7192" s="1"/>
    </row>
    <row r="7193" spans="1:31">
      <c r="A7193" t="s">
        <v>19434</v>
      </c>
      <c r="B7193" s="1">
        <v>45181</v>
      </c>
      <c r="C7193" s="1" t="s">
        <v>54</v>
      </c>
      <c r="D7193" t="s">
        <v>19435</v>
      </c>
      <c r="E7193" t="s">
        <v>86</v>
      </c>
      <c r="F7193" s="16" t="s">
        <v>3343</v>
      </c>
      <c r="G7193" s="16"/>
      <c r="H7193" t="s">
        <v>18296</v>
      </c>
      <c r="I7193" t="s">
        <v>13</v>
      </c>
      <c r="J7193" t="s">
        <v>99</v>
      </c>
      <c r="K7193" t="s">
        <v>90</v>
      </c>
      <c r="L7193" t="s">
        <v>88</v>
      </c>
      <c r="M7193">
        <v>0</v>
      </c>
      <c r="N7193" t="s">
        <v>90</v>
      </c>
      <c r="O7193" s="1">
        <v>45196</v>
      </c>
      <c r="P7193" s="2"/>
      <c r="Q7193" s="2"/>
      <c r="R7193" s="1"/>
      <c r="U7193" s="1" t="str">
        <f t="shared" si="459"/>
        <v>2023</v>
      </c>
      <c r="V7193" s="1" t="str">
        <f>VLOOKUP(W7193,quarter[],2,FALSE)</f>
        <v>3rd</v>
      </c>
      <c r="W7193" s="1" t="str">
        <f t="shared" si="458"/>
        <v>September</v>
      </c>
      <c r="X7193" s="1" t="str">
        <f t="shared" si="460"/>
        <v>Pitts, Jeff</v>
      </c>
      <c r="Y7193" s="1"/>
      <c r="Z7193" s="1"/>
      <c r="AA7193" s="1" t="s">
        <v>19436</v>
      </c>
      <c r="AB7193" s="1"/>
      <c r="AC7193" s="1"/>
      <c r="AD7193" s="1"/>
      <c r="AE7193" s="1"/>
    </row>
    <row r="7194" spans="1:31">
      <c r="A7194" t="s">
        <v>19437</v>
      </c>
      <c r="B7194" s="1">
        <v>45181</v>
      </c>
      <c r="C7194" s="1" t="s">
        <v>48</v>
      </c>
      <c r="D7194" t="s">
        <v>19438</v>
      </c>
      <c r="E7194" t="s">
        <v>86</v>
      </c>
      <c r="F7194" s="16" t="s">
        <v>19439</v>
      </c>
      <c r="G7194" s="16"/>
      <c r="H7194" t="s">
        <v>19440</v>
      </c>
      <c r="I7194" t="s">
        <v>19441</v>
      </c>
      <c r="J7194" t="s">
        <v>87</v>
      </c>
      <c r="K7194" t="s">
        <v>88</v>
      </c>
      <c r="L7194" t="s">
        <v>89</v>
      </c>
      <c r="M7194">
        <v>0</v>
      </c>
      <c r="N7194" t="s">
        <v>90</v>
      </c>
      <c r="O7194" s="1">
        <v>45182</v>
      </c>
      <c r="P7194" s="2"/>
      <c r="Q7194" s="2"/>
      <c r="R7194" s="1"/>
      <c r="U7194" s="1" t="str">
        <f t="shared" si="459"/>
        <v>2023</v>
      </c>
      <c r="V7194" s="1" t="str">
        <f>VLOOKUP(W7194,quarter[],2,FALSE)</f>
        <v>3rd</v>
      </c>
      <c r="W7194" s="1" t="str">
        <f t="shared" si="458"/>
        <v>September</v>
      </c>
      <c r="X7194" s="1" t="str">
        <f t="shared" si="460"/>
        <v>Alexander, Lindsay</v>
      </c>
      <c r="Y7194" s="1"/>
      <c r="Z7194" s="1"/>
      <c r="AA7194" s="1" t="s">
        <v>19442</v>
      </c>
      <c r="AB7194" s="1"/>
      <c r="AC7194" s="1"/>
      <c r="AD7194" s="1"/>
      <c r="AE7194" s="1"/>
    </row>
    <row r="7195" spans="1:31">
      <c r="A7195" t="s">
        <v>19443</v>
      </c>
      <c r="B7195" s="1">
        <v>45181</v>
      </c>
      <c r="C7195" s="1" t="s">
        <v>53</v>
      </c>
      <c r="D7195" t="s">
        <v>19444</v>
      </c>
      <c r="E7195" t="s">
        <v>86</v>
      </c>
      <c r="F7195" s="16" t="s">
        <v>19445</v>
      </c>
      <c r="G7195" s="16"/>
      <c r="H7195" t="s">
        <v>19446</v>
      </c>
      <c r="I7195" t="s">
        <v>19447</v>
      </c>
      <c r="J7195" t="s">
        <v>87</v>
      </c>
      <c r="K7195" t="s">
        <v>90</v>
      </c>
      <c r="L7195" t="s">
        <v>90</v>
      </c>
      <c r="M7195">
        <v>2</v>
      </c>
      <c r="N7195" t="s">
        <v>90</v>
      </c>
      <c r="O7195" s="1">
        <v>45195</v>
      </c>
      <c r="P7195" s="2"/>
      <c r="Q7195" s="2"/>
      <c r="R7195" s="1"/>
      <c r="U7195" s="1" t="str">
        <f t="shared" si="459"/>
        <v>2023</v>
      </c>
      <c r="V7195" s="1" t="str">
        <f>VLOOKUP(W7195,quarter[],2,FALSE)</f>
        <v>3rd</v>
      </c>
      <c r="W7195" s="1" t="str">
        <f t="shared" si="458"/>
        <v>September</v>
      </c>
      <c r="X7195" s="1" t="str">
        <f t="shared" si="460"/>
        <v>Perry, April</v>
      </c>
      <c r="Y7195" s="1"/>
      <c r="Z7195" s="1"/>
      <c r="AA7195" s="1" t="s">
        <v>19448</v>
      </c>
      <c r="AB7195" s="1"/>
      <c r="AC7195" s="1"/>
      <c r="AD7195" s="1"/>
      <c r="AE7195" s="1"/>
    </row>
    <row r="7196" spans="1:31">
      <c r="A7196" t="s">
        <v>19449</v>
      </c>
      <c r="B7196" s="1">
        <v>45181</v>
      </c>
      <c r="C7196" s="1" t="s">
        <v>50</v>
      </c>
      <c r="D7196" t="s">
        <v>19450</v>
      </c>
      <c r="E7196" t="s">
        <v>86</v>
      </c>
      <c r="F7196" s="16" t="s">
        <v>19451</v>
      </c>
      <c r="G7196" s="16"/>
      <c r="H7196" t="s">
        <v>19452</v>
      </c>
      <c r="I7196" t="s">
        <v>19453</v>
      </c>
      <c r="J7196" t="s">
        <v>87</v>
      </c>
      <c r="K7196" t="s">
        <v>90</v>
      </c>
      <c r="L7196" t="s">
        <v>90</v>
      </c>
      <c r="M7196">
        <v>2</v>
      </c>
      <c r="N7196" t="s">
        <v>90</v>
      </c>
      <c r="O7196" s="1">
        <v>45210</v>
      </c>
      <c r="P7196" s="2">
        <v>15</v>
      </c>
      <c r="Q7196" s="2">
        <v>15</v>
      </c>
      <c r="R7196" s="1">
        <v>45210</v>
      </c>
      <c r="S7196">
        <v>3366</v>
      </c>
      <c r="U7196" s="1" t="str">
        <f t="shared" si="459"/>
        <v>2023</v>
      </c>
      <c r="V7196" s="1" t="str">
        <f>VLOOKUP(W7196,quarter[],2,FALSE)</f>
        <v>3rd</v>
      </c>
      <c r="W7196" s="1" t="str">
        <f t="shared" si="458"/>
        <v>September</v>
      </c>
      <c r="X7196" s="1" t="str">
        <f t="shared" si="460"/>
        <v>Calo, Robyn</v>
      </c>
      <c r="Y7196" s="1"/>
      <c r="Z7196" s="1"/>
      <c r="AA7196" s="1" t="s">
        <v>19454</v>
      </c>
      <c r="AB7196" s="1"/>
      <c r="AC7196" s="1"/>
      <c r="AD7196" s="1"/>
      <c r="AE7196" s="1"/>
    </row>
    <row r="7197" spans="1:31">
      <c r="A7197" t="s">
        <v>19455</v>
      </c>
      <c r="B7197" s="1">
        <v>45181</v>
      </c>
      <c r="C7197" s="1" t="s">
        <v>49</v>
      </c>
      <c r="D7197" t="s">
        <v>19456</v>
      </c>
      <c r="E7197" t="s">
        <v>86</v>
      </c>
      <c r="F7197" s="16" t="s">
        <v>19457</v>
      </c>
      <c r="G7197" s="16"/>
      <c r="H7197" t="s">
        <v>18584</v>
      </c>
      <c r="I7197" t="s">
        <v>19458</v>
      </c>
      <c r="J7197" t="s">
        <v>87</v>
      </c>
      <c r="K7197" t="s">
        <v>88</v>
      </c>
      <c r="L7197" t="s">
        <v>89</v>
      </c>
      <c r="M7197">
        <v>0</v>
      </c>
      <c r="N7197" t="s">
        <v>90</v>
      </c>
      <c r="O7197" s="1">
        <v>45188</v>
      </c>
      <c r="P7197" s="2"/>
      <c r="Q7197" s="2"/>
      <c r="R7197" s="1"/>
      <c r="U7197" s="1" t="str">
        <f t="shared" si="459"/>
        <v>2023</v>
      </c>
      <c r="V7197" s="1" t="str">
        <f>VLOOKUP(W7197,quarter[],2,FALSE)</f>
        <v>3rd</v>
      </c>
      <c r="W7197" s="1" t="str">
        <f t="shared" si="458"/>
        <v>September</v>
      </c>
      <c r="X7197" s="1" t="str">
        <f t="shared" si="460"/>
        <v>Brake, Cassi</v>
      </c>
      <c r="Y7197" s="1"/>
      <c r="Z7197" s="1"/>
      <c r="AA7197" s="1" t="s">
        <v>19459</v>
      </c>
      <c r="AB7197" s="1"/>
      <c r="AC7197" s="1"/>
      <c r="AD7197" s="1"/>
      <c r="AE7197" s="1"/>
    </row>
    <row r="7198" spans="1:31">
      <c r="A7198" t="s">
        <v>19460</v>
      </c>
      <c r="B7198" s="1">
        <v>45181</v>
      </c>
      <c r="C7198" s="1" t="s">
        <v>48</v>
      </c>
      <c r="D7198" t="s">
        <v>9766</v>
      </c>
      <c r="E7198" t="s">
        <v>86</v>
      </c>
      <c r="F7198" s="16" t="s">
        <v>5326</v>
      </c>
      <c r="G7198" s="16"/>
      <c r="H7198" t="s">
        <v>10794</v>
      </c>
      <c r="I7198" t="s">
        <v>19461</v>
      </c>
      <c r="J7198" t="s">
        <v>369</v>
      </c>
      <c r="K7198" t="s">
        <v>90</v>
      </c>
      <c r="L7198" t="s">
        <v>90</v>
      </c>
      <c r="M7198">
        <v>1</v>
      </c>
      <c r="N7198" t="s">
        <v>90</v>
      </c>
      <c r="O7198" s="1">
        <v>45196</v>
      </c>
      <c r="P7198" s="2"/>
      <c r="Q7198" s="2"/>
      <c r="R7198" s="1"/>
      <c r="U7198" s="1" t="str">
        <f t="shared" si="459"/>
        <v>2023</v>
      </c>
      <c r="V7198" s="1" t="str">
        <f>VLOOKUP(W7198,quarter[],2,FALSE)</f>
        <v>3rd</v>
      </c>
      <c r="W7198" s="1" t="str">
        <f t="shared" si="458"/>
        <v>September</v>
      </c>
      <c r="X7198" s="1" t="str">
        <f t="shared" si="460"/>
        <v>Alexander, Lindsay</v>
      </c>
      <c r="Y7198" s="1"/>
      <c r="Z7198" s="1"/>
      <c r="AA7198" s="1" t="s">
        <v>19462</v>
      </c>
      <c r="AB7198" s="1"/>
      <c r="AC7198" s="1"/>
      <c r="AD7198" s="1"/>
      <c r="AE7198" s="1"/>
    </row>
    <row r="7199" spans="1:31">
      <c r="A7199" t="s">
        <v>19463</v>
      </c>
      <c r="B7199" s="1">
        <v>45181</v>
      </c>
      <c r="C7199" s="1" t="s">
        <v>53</v>
      </c>
      <c r="D7199" t="s">
        <v>18133</v>
      </c>
      <c r="E7199" t="s">
        <v>86</v>
      </c>
      <c r="F7199" s="16" t="s">
        <v>9882</v>
      </c>
      <c r="G7199" s="16"/>
      <c r="H7199" t="s">
        <v>13</v>
      </c>
      <c r="I7199" t="s">
        <v>13</v>
      </c>
      <c r="J7199" t="s">
        <v>369</v>
      </c>
      <c r="K7199" t="s">
        <v>90</v>
      </c>
      <c r="L7199" t="s">
        <v>89</v>
      </c>
      <c r="M7199">
        <v>0</v>
      </c>
      <c r="N7199" t="s">
        <v>90</v>
      </c>
      <c r="O7199" s="1">
        <v>45187</v>
      </c>
      <c r="P7199" s="2"/>
      <c r="Q7199" s="2"/>
      <c r="R7199" s="1"/>
      <c r="U7199" s="1" t="str">
        <f t="shared" si="459"/>
        <v>2023</v>
      </c>
      <c r="V7199" s="1" t="str">
        <f>VLOOKUP(W7199,quarter[],2,FALSE)</f>
        <v>3rd</v>
      </c>
      <c r="W7199" s="1" t="str">
        <f t="shared" si="458"/>
        <v>September</v>
      </c>
      <c r="X7199" s="1" t="str">
        <f t="shared" si="460"/>
        <v>Perry, April</v>
      </c>
      <c r="Y7199" s="1"/>
      <c r="Z7199" s="1"/>
      <c r="AA7199" s="1" t="s">
        <v>19464</v>
      </c>
      <c r="AB7199" s="1"/>
      <c r="AC7199" s="1"/>
      <c r="AD7199" s="1"/>
      <c r="AE7199" s="1"/>
    </row>
    <row r="7200" spans="1:31">
      <c r="A7200" t="s">
        <v>19465</v>
      </c>
      <c r="B7200" s="1">
        <v>45181</v>
      </c>
      <c r="C7200" s="1" t="s">
        <v>50</v>
      </c>
      <c r="D7200" t="s">
        <v>19466</v>
      </c>
      <c r="E7200" t="s">
        <v>86</v>
      </c>
      <c r="F7200" s="16" t="s">
        <v>2032</v>
      </c>
      <c r="G7200" s="16"/>
      <c r="H7200" t="s">
        <v>5558</v>
      </c>
      <c r="I7200" t="s">
        <v>13</v>
      </c>
      <c r="J7200" t="s">
        <v>87</v>
      </c>
      <c r="K7200" t="s">
        <v>90</v>
      </c>
      <c r="L7200" t="s">
        <v>90</v>
      </c>
      <c r="M7200">
        <v>4</v>
      </c>
      <c r="N7200" t="s">
        <v>90</v>
      </c>
      <c r="O7200" s="1">
        <v>45197</v>
      </c>
      <c r="P7200" s="2"/>
      <c r="Q7200" s="2"/>
      <c r="R7200" s="1"/>
      <c r="U7200" s="1" t="str">
        <f t="shared" si="459"/>
        <v>2023</v>
      </c>
      <c r="V7200" s="1" t="str">
        <f>VLOOKUP(W7200,quarter[],2,FALSE)</f>
        <v>3rd</v>
      </c>
      <c r="W7200" s="1" t="str">
        <f t="shared" si="458"/>
        <v>September</v>
      </c>
      <c r="X7200" s="1" t="str">
        <f t="shared" si="460"/>
        <v>Calo, Robyn</v>
      </c>
      <c r="Y7200" s="1"/>
      <c r="Z7200" s="1"/>
      <c r="AA7200" s="1" t="s">
        <v>19467</v>
      </c>
      <c r="AB7200" s="1"/>
      <c r="AC7200" s="1"/>
      <c r="AD7200" s="1"/>
      <c r="AE7200" s="1"/>
    </row>
    <row r="7201" spans="1:31">
      <c r="A7201" t="s">
        <v>19468</v>
      </c>
      <c r="B7201" s="1">
        <v>45181</v>
      </c>
      <c r="C7201" s="1" t="s">
        <v>49</v>
      </c>
      <c r="D7201" t="s">
        <v>19469</v>
      </c>
      <c r="E7201" t="s">
        <v>86</v>
      </c>
      <c r="F7201" s="16" t="s">
        <v>15595</v>
      </c>
      <c r="G7201" s="16"/>
      <c r="H7201" t="s">
        <v>13</v>
      </c>
      <c r="I7201" t="s">
        <v>13</v>
      </c>
      <c r="J7201" t="s">
        <v>87</v>
      </c>
      <c r="K7201" t="s">
        <v>88</v>
      </c>
      <c r="L7201" t="s">
        <v>89</v>
      </c>
      <c r="M7201">
        <v>0</v>
      </c>
      <c r="N7201" t="s">
        <v>90</v>
      </c>
      <c r="O7201" s="1">
        <v>45187</v>
      </c>
      <c r="P7201" s="2"/>
      <c r="Q7201" s="2"/>
      <c r="R7201" s="1"/>
      <c r="U7201" s="1" t="str">
        <f t="shared" si="459"/>
        <v>2023</v>
      </c>
      <c r="V7201" s="1" t="str">
        <f>VLOOKUP(W7201,quarter[],2,FALSE)</f>
        <v>3rd</v>
      </c>
      <c r="W7201" s="1" t="str">
        <f t="shared" si="458"/>
        <v>September</v>
      </c>
      <c r="X7201" s="1" t="str">
        <f t="shared" si="460"/>
        <v>Brake, Cassi</v>
      </c>
      <c r="Y7201" s="1"/>
      <c r="Z7201" s="1"/>
      <c r="AA7201" s="1" t="s">
        <v>19470</v>
      </c>
      <c r="AB7201" s="1"/>
      <c r="AC7201" s="1"/>
      <c r="AD7201" s="1"/>
      <c r="AE7201" s="1"/>
    </row>
    <row r="7202" spans="1:31">
      <c r="A7202" t="s">
        <v>19471</v>
      </c>
      <c r="B7202" s="1">
        <v>45181</v>
      </c>
      <c r="C7202" s="1" t="s">
        <v>54</v>
      </c>
      <c r="D7202" t="s">
        <v>19472</v>
      </c>
      <c r="E7202" t="s">
        <v>86</v>
      </c>
      <c r="F7202" s="16" t="s">
        <v>19473</v>
      </c>
      <c r="G7202" s="16"/>
      <c r="H7202" t="s">
        <v>13</v>
      </c>
      <c r="I7202" t="s">
        <v>13</v>
      </c>
      <c r="J7202" t="s">
        <v>117</v>
      </c>
      <c r="K7202" t="s">
        <v>88</v>
      </c>
      <c r="L7202" t="s">
        <v>89</v>
      </c>
      <c r="M7202">
        <v>0</v>
      </c>
      <c r="N7202" t="s">
        <v>90</v>
      </c>
      <c r="O7202" s="1">
        <v>45205</v>
      </c>
      <c r="P7202" s="2"/>
      <c r="Q7202" s="2"/>
      <c r="R7202" s="1"/>
      <c r="U7202" s="1" t="str">
        <f t="shared" si="459"/>
        <v>2023</v>
      </c>
      <c r="V7202" s="1" t="str">
        <f>VLOOKUP(W7202,quarter[],2,FALSE)</f>
        <v>3rd</v>
      </c>
      <c r="W7202" s="1" t="str">
        <f t="shared" si="458"/>
        <v>September</v>
      </c>
      <c r="X7202" s="1" t="str">
        <f t="shared" si="460"/>
        <v>Pitts, Jeff</v>
      </c>
      <c r="Y7202" s="1"/>
      <c r="Z7202" s="1"/>
      <c r="AA7202" s="1" t="s">
        <v>19474</v>
      </c>
      <c r="AB7202" s="1"/>
      <c r="AC7202" s="1"/>
      <c r="AD7202" s="1"/>
      <c r="AE7202" s="1"/>
    </row>
    <row r="7203" spans="1:31">
      <c r="A7203" t="s">
        <v>19475</v>
      </c>
      <c r="B7203" s="1">
        <v>45181</v>
      </c>
      <c r="C7203" s="1" t="s">
        <v>50</v>
      </c>
      <c r="D7203" t="s">
        <v>17319</v>
      </c>
      <c r="E7203" t="s">
        <v>86</v>
      </c>
      <c r="F7203" s="16" t="s">
        <v>3046</v>
      </c>
      <c r="G7203" s="16"/>
      <c r="H7203" t="s">
        <v>9576</v>
      </c>
      <c r="I7203" t="s">
        <v>19476</v>
      </c>
      <c r="J7203" t="s">
        <v>87</v>
      </c>
      <c r="K7203" t="s">
        <v>90</v>
      </c>
      <c r="L7203" t="s">
        <v>90</v>
      </c>
      <c r="M7203">
        <v>26</v>
      </c>
      <c r="N7203" t="s">
        <v>90</v>
      </c>
      <c r="O7203" s="1">
        <v>45216</v>
      </c>
      <c r="P7203" s="2"/>
      <c r="Q7203" s="2"/>
      <c r="R7203" s="1"/>
      <c r="U7203" s="1" t="str">
        <f t="shared" si="459"/>
        <v>2023</v>
      </c>
      <c r="V7203" s="1" t="str">
        <f>VLOOKUP(W7203,quarter[],2,FALSE)</f>
        <v>3rd</v>
      </c>
      <c r="W7203" s="1" t="str">
        <f t="shared" si="458"/>
        <v>September</v>
      </c>
      <c r="X7203" s="1" t="str">
        <f t="shared" si="460"/>
        <v>Calo, Robyn</v>
      </c>
      <c r="Y7203" s="1"/>
      <c r="Z7203" s="1"/>
      <c r="AA7203" s="1" t="s">
        <v>19477</v>
      </c>
      <c r="AB7203" s="1"/>
      <c r="AC7203" s="1"/>
      <c r="AD7203" s="1"/>
      <c r="AE7203" s="1"/>
    </row>
    <row r="7204" spans="1:31">
      <c r="A7204" t="s">
        <v>19478</v>
      </c>
      <c r="B7204" s="1">
        <v>45181</v>
      </c>
      <c r="C7204" s="1" t="s">
        <v>48</v>
      </c>
      <c r="D7204" t="s">
        <v>7890</v>
      </c>
      <c r="E7204" t="s">
        <v>86</v>
      </c>
      <c r="F7204" s="16" t="s">
        <v>2149</v>
      </c>
      <c r="G7204" s="16"/>
      <c r="H7204" t="s">
        <v>13</v>
      </c>
      <c r="I7204" t="s">
        <v>13</v>
      </c>
      <c r="J7204" t="s">
        <v>87</v>
      </c>
      <c r="K7204" t="s">
        <v>88</v>
      </c>
      <c r="L7204" t="s">
        <v>89</v>
      </c>
      <c r="M7204">
        <v>0</v>
      </c>
      <c r="N7204" t="s">
        <v>90</v>
      </c>
      <c r="O7204" s="1">
        <v>45188</v>
      </c>
      <c r="P7204" s="2"/>
      <c r="Q7204" s="2"/>
      <c r="R7204" s="1"/>
      <c r="U7204" s="1" t="str">
        <f t="shared" si="459"/>
        <v>2023</v>
      </c>
      <c r="V7204" s="1" t="str">
        <f>VLOOKUP(W7204,quarter[],2,FALSE)</f>
        <v>3rd</v>
      </c>
      <c r="W7204" s="1" t="str">
        <f t="shared" si="458"/>
        <v>September</v>
      </c>
      <c r="X7204" s="1" t="str">
        <f t="shared" si="460"/>
        <v>Alexander, Lindsay</v>
      </c>
      <c r="Y7204" s="1"/>
      <c r="Z7204" s="1"/>
      <c r="AA7204" s="1" t="s">
        <v>19479</v>
      </c>
      <c r="AB7204" s="1"/>
      <c r="AC7204" s="1"/>
      <c r="AD7204" s="1"/>
      <c r="AE7204" s="1"/>
    </row>
    <row r="7205" spans="1:31">
      <c r="A7205" t="s">
        <v>19480</v>
      </c>
      <c r="B7205" s="1">
        <v>45181</v>
      </c>
      <c r="C7205" s="1" t="s">
        <v>53</v>
      </c>
      <c r="D7205" t="s">
        <v>12528</v>
      </c>
      <c r="E7205" t="s">
        <v>86</v>
      </c>
      <c r="F7205" s="16" t="s">
        <v>2177</v>
      </c>
      <c r="G7205" s="16"/>
      <c r="H7205" t="s">
        <v>13</v>
      </c>
      <c r="I7205" t="s">
        <v>13</v>
      </c>
      <c r="J7205" t="s">
        <v>140</v>
      </c>
      <c r="K7205" t="s">
        <v>88</v>
      </c>
      <c r="L7205" t="s">
        <v>89</v>
      </c>
      <c r="M7205">
        <v>0</v>
      </c>
      <c r="N7205" t="s">
        <v>90</v>
      </c>
      <c r="O7205" s="1">
        <v>45182</v>
      </c>
      <c r="P7205" s="2"/>
      <c r="Q7205" s="2"/>
      <c r="R7205" s="1"/>
      <c r="U7205" s="1" t="str">
        <f t="shared" si="459"/>
        <v>2023</v>
      </c>
      <c r="V7205" s="1" t="str">
        <f>VLOOKUP(W7205,quarter[],2,FALSE)</f>
        <v>3rd</v>
      </c>
      <c r="W7205" s="1" t="str">
        <f t="shared" si="458"/>
        <v>September</v>
      </c>
      <c r="X7205" s="1" t="str">
        <f t="shared" si="460"/>
        <v>Perry, April</v>
      </c>
      <c r="Y7205" s="1"/>
      <c r="Z7205" s="1"/>
      <c r="AA7205" s="1" t="s">
        <v>19481</v>
      </c>
      <c r="AB7205" s="1"/>
      <c r="AC7205" s="1"/>
      <c r="AD7205" s="1"/>
      <c r="AE7205" s="1"/>
    </row>
    <row r="7206" spans="1:31">
      <c r="A7206" t="s">
        <v>19482</v>
      </c>
      <c r="B7206" s="1">
        <v>45181</v>
      </c>
      <c r="C7206" s="1" t="s">
        <v>50</v>
      </c>
      <c r="D7206" t="s">
        <v>11520</v>
      </c>
      <c r="E7206" t="s">
        <v>86</v>
      </c>
      <c r="F7206" s="16" t="s">
        <v>19483</v>
      </c>
      <c r="G7206" s="16"/>
      <c r="H7206" t="s">
        <v>19484</v>
      </c>
      <c r="I7206" t="s">
        <v>19485</v>
      </c>
      <c r="J7206" t="s">
        <v>87</v>
      </c>
      <c r="K7206" t="s">
        <v>90</v>
      </c>
      <c r="L7206" t="s">
        <v>90</v>
      </c>
      <c r="M7206">
        <v>2</v>
      </c>
      <c r="N7206" t="s">
        <v>90</v>
      </c>
      <c r="O7206" s="1">
        <v>45181</v>
      </c>
      <c r="P7206" s="2"/>
      <c r="Q7206" s="2"/>
      <c r="R7206" s="1"/>
      <c r="U7206" s="1" t="str">
        <f t="shared" si="459"/>
        <v>2023</v>
      </c>
      <c r="V7206" s="1" t="str">
        <f>VLOOKUP(W7206,quarter[],2,FALSE)</f>
        <v>3rd</v>
      </c>
      <c r="W7206" s="1" t="str">
        <f t="shared" si="458"/>
        <v>September</v>
      </c>
      <c r="X7206" s="1" t="str">
        <f t="shared" si="460"/>
        <v>Calo, Robyn</v>
      </c>
      <c r="Y7206" s="1"/>
      <c r="Z7206" s="1"/>
      <c r="AA7206" s="1" t="s">
        <v>14947</v>
      </c>
      <c r="AB7206" s="1"/>
      <c r="AC7206" s="1"/>
      <c r="AD7206" s="1"/>
      <c r="AE7206" s="1"/>
    </row>
    <row r="7207" spans="1:31">
      <c r="A7207" t="s">
        <v>19486</v>
      </c>
      <c r="B7207" s="1">
        <v>45181</v>
      </c>
      <c r="C7207" s="1" t="s">
        <v>49</v>
      </c>
      <c r="D7207" t="s">
        <v>19487</v>
      </c>
      <c r="E7207" t="s">
        <v>86</v>
      </c>
      <c r="F7207" s="16" t="s">
        <v>11997</v>
      </c>
      <c r="G7207" s="16"/>
      <c r="H7207" t="s">
        <v>13</v>
      </c>
      <c r="I7207" t="s">
        <v>13</v>
      </c>
      <c r="J7207" t="s">
        <v>87</v>
      </c>
      <c r="K7207" t="s">
        <v>88</v>
      </c>
      <c r="L7207" t="s">
        <v>89</v>
      </c>
      <c r="M7207">
        <v>0</v>
      </c>
      <c r="N7207" t="s">
        <v>90</v>
      </c>
      <c r="O7207" s="1">
        <v>45187</v>
      </c>
      <c r="P7207" s="2"/>
      <c r="Q7207" s="2"/>
      <c r="R7207" s="1"/>
      <c r="U7207" s="1" t="str">
        <f t="shared" si="459"/>
        <v>2023</v>
      </c>
      <c r="V7207" s="1" t="str">
        <f>VLOOKUP(W7207,quarter[],2,FALSE)</f>
        <v>3rd</v>
      </c>
      <c r="W7207" s="1" t="str">
        <f t="shared" si="458"/>
        <v>September</v>
      </c>
      <c r="X7207" s="1" t="str">
        <f t="shared" si="460"/>
        <v>Brake, Cassi</v>
      </c>
      <c r="Y7207" s="1"/>
      <c r="Z7207" s="1"/>
      <c r="AA7207" s="1"/>
      <c r="AB7207" s="1"/>
      <c r="AC7207" s="1"/>
      <c r="AD7207" s="1"/>
      <c r="AE7207" s="1"/>
    </row>
    <row r="7208" spans="1:31">
      <c r="A7208" t="s">
        <v>19488</v>
      </c>
      <c r="B7208" s="1">
        <v>45181</v>
      </c>
      <c r="C7208" s="1" t="s">
        <v>48</v>
      </c>
      <c r="D7208" t="s">
        <v>19489</v>
      </c>
      <c r="E7208" t="s">
        <v>86</v>
      </c>
      <c r="F7208" s="16" t="s">
        <v>3343</v>
      </c>
      <c r="G7208" s="16"/>
      <c r="H7208" t="s">
        <v>19489</v>
      </c>
      <c r="I7208" t="s">
        <v>13</v>
      </c>
      <c r="J7208" t="s">
        <v>99</v>
      </c>
      <c r="K7208" t="s">
        <v>88</v>
      </c>
      <c r="L7208" t="s">
        <v>89</v>
      </c>
      <c r="M7208">
        <v>0</v>
      </c>
      <c r="N7208" t="s">
        <v>90</v>
      </c>
      <c r="O7208" s="1">
        <v>45231</v>
      </c>
      <c r="P7208" s="2"/>
      <c r="Q7208" s="2"/>
      <c r="R7208" s="1"/>
      <c r="U7208" s="1" t="str">
        <f t="shared" si="459"/>
        <v>2023</v>
      </c>
      <c r="V7208" s="1" t="str">
        <f>VLOOKUP(W7208,quarter[],2,FALSE)</f>
        <v>3rd</v>
      </c>
      <c r="W7208" s="1" t="str">
        <f t="shared" si="458"/>
        <v>September</v>
      </c>
      <c r="X7208" s="1" t="str">
        <f t="shared" si="460"/>
        <v>Alexander, Lindsay</v>
      </c>
      <c r="Y7208" s="1"/>
      <c r="Z7208" s="1"/>
      <c r="AA7208" s="1" t="s">
        <v>19490</v>
      </c>
      <c r="AB7208" s="1"/>
      <c r="AC7208" s="1"/>
      <c r="AD7208" s="1"/>
      <c r="AE7208" s="1"/>
    </row>
    <row r="7209" spans="1:31">
      <c r="A7209" t="s">
        <v>19491</v>
      </c>
      <c r="B7209" s="1">
        <v>45181</v>
      </c>
      <c r="C7209" s="1" t="s">
        <v>48</v>
      </c>
      <c r="D7209" t="s">
        <v>9766</v>
      </c>
      <c r="E7209" t="s">
        <v>86</v>
      </c>
      <c r="F7209" s="16" t="s">
        <v>19492</v>
      </c>
      <c r="G7209" s="16"/>
      <c r="H7209" t="s">
        <v>12817</v>
      </c>
      <c r="I7209" t="s">
        <v>19493</v>
      </c>
      <c r="J7209" t="s">
        <v>87</v>
      </c>
      <c r="K7209" t="s">
        <v>90</v>
      </c>
      <c r="L7209" t="s">
        <v>90</v>
      </c>
      <c r="M7209">
        <v>0</v>
      </c>
      <c r="N7209" t="s">
        <v>90</v>
      </c>
      <c r="O7209" s="1">
        <v>45191</v>
      </c>
      <c r="P7209" s="2"/>
      <c r="Q7209" s="2"/>
      <c r="R7209" s="1"/>
      <c r="U7209" s="1" t="str">
        <f t="shared" si="459"/>
        <v>2023</v>
      </c>
      <c r="V7209" s="1" t="str">
        <f>VLOOKUP(W7209,quarter[],2,FALSE)</f>
        <v>3rd</v>
      </c>
      <c r="W7209" s="1" t="str">
        <f t="shared" si="458"/>
        <v>September</v>
      </c>
      <c r="X7209" s="1" t="str">
        <f t="shared" si="460"/>
        <v>Alexander, Lindsay</v>
      </c>
      <c r="Y7209" s="1"/>
      <c r="Z7209" s="1"/>
      <c r="AA7209" s="1" t="s">
        <v>19494</v>
      </c>
      <c r="AB7209" s="1"/>
      <c r="AC7209" s="1"/>
      <c r="AD7209" s="1"/>
      <c r="AE7209" s="1"/>
    </row>
    <row r="7210" spans="1:31">
      <c r="A7210" t="s">
        <v>19495</v>
      </c>
      <c r="B7210" s="1">
        <v>45181</v>
      </c>
      <c r="C7210" s="1" t="s">
        <v>49</v>
      </c>
      <c r="D7210" t="s">
        <v>9766</v>
      </c>
      <c r="E7210" t="s">
        <v>86</v>
      </c>
      <c r="F7210" s="16" t="s">
        <v>19496</v>
      </c>
      <c r="G7210" s="16"/>
      <c r="H7210" t="s">
        <v>14833</v>
      </c>
      <c r="I7210" t="s">
        <v>14834</v>
      </c>
      <c r="J7210" t="s">
        <v>87</v>
      </c>
      <c r="K7210" t="s">
        <v>90</v>
      </c>
      <c r="L7210" t="s">
        <v>90</v>
      </c>
      <c r="M7210">
        <v>0</v>
      </c>
      <c r="N7210" t="s">
        <v>90</v>
      </c>
      <c r="O7210" s="1">
        <v>45189</v>
      </c>
      <c r="P7210" s="2"/>
      <c r="Q7210" s="2"/>
      <c r="R7210" s="1"/>
      <c r="U7210" s="1" t="str">
        <f t="shared" si="459"/>
        <v>2023</v>
      </c>
      <c r="V7210" s="1" t="str">
        <f>VLOOKUP(W7210,quarter[],2,FALSE)</f>
        <v>3rd</v>
      </c>
      <c r="W7210" s="1" t="str">
        <f t="shared" si="458"/>
        <v>September</v>
      </c>
      <c r="X7210" s="1" t="str">
        <f t="shared" si="460"/>
        <v>Brake, Cassi</v>
      </c>
      <c r="Y7210" s="1"/>
      <c r="Z7210" s="1"/>
      <c r="AA7210" s="1" t="s">
        <v>16730</v>
      </c>
      <c r="AB7210" s="1"/>
      <c r="AC7210" s="1"/>
      <c r="AD7210" s="1"/>
      <c r="AE7210" s="1"/>
    </row>
    <row r="7211" spans="1:31">
      <c r="A7211" t="s">
        <v>19497</v>
      </c>
      <c r="B7211" s="1">
        <v>45181</v>
      </c>
      <c r="C7211" s="1" t="s">
        <v>54</v>
      </c>
      <c r="D7211" t="s">
        <v>19498</v>
      </c>
      <c r="E7211" t="s">
        <v>86</v>
      </c>
      <c r="F7211" s="16" t="s">
        <v>1801</v>
      </c>
      <c r="G7211" s="16"/>
      <c r="H7211" t="s">
        <v>19499</v>
      </c>
      <c r="I7211" t="s">
        <v>13</v>
      </c>
      <c r="J7211" t="s">
        <v>117</v>
      </c>
      <c r="K7211" t="s">
        <v>88</v>
      </c>
      <c r="L7211" t="s">
        <v>89</v>
      </c>
      <c r="M7211">
        <v>0</v>
      </c>
      <c r="N7211" t="s">
        <v>90</v>
      </c>
      <c r="O7211" s="1">
        <v>45197</v>
      </c>
      <c r="P7211" s="2"/>
      <c r="Q7211" s="2"/>
      <c r="R7211" s="1"/>
      <c r="U7211" s="1" t="str">
        <f t="shared" si="459"/>
        <v>2023</v>
      </c>
      <c r="V7211" s="1" t="str">
        <f>VLOOKUP(W7211,quarter[],2,FALSE)</f>
        <v>3rd</v>
      </c>
      <c r="W7211" s="1" t="str">
        <f t="shared" si="458"/>
        <v>September</v>
      </c>
      <c r="X7211" s="1" t="str">
        <f t="shared" si="460"/>
        <v>Pitts, Jeff</v>
      </c>
      <c r="Y7211" s="1"/>
      <c r="Z7211" s="1"/>
      <c r="AA7211" s="1" t="s">
        <v>19500</v>
      </c>
      <c r="AB7211" s="1"/>
      <c r="AC7211" s="1"/>
      <c r="AD7211" s="1"/>
      <c r="AE7211" s="1"/>
    </row>
    <row r="7212" spans="1:31">
      <c r="A7212" t="s">
        <v>19501</v>
      </c>
      <c r="B7212" s="1">
        <v>45181</v>
      </c>
      <c r="C7212" s="1" t="s">
        <v>50</v>
      </c>
      <c r="D7212" t="s">
        <v>19502</v>
      </c>
      <c r="E7212" t="s">
        <v>86</v>
      </c>
      <c r="F7212" s="16" t="s">
        <v>2681</v>
      </c>
      <c r="G7212" s="16"/>
      <c r="H7212" t="s">
        <v>13</v>
      </c>
      <c r="I7212" t="s">
        <v>147</v>
      </c>
      <c r="J7212" t="s">
        <v>87</v>
      </c>
      <c r="K7212" t="s">
        <v>88</v>
      </c>
      <c r="L7212" t="s">
        <v>89</v>
      </c>
      <c r="M7212">
        <v>0</v>
      </c>
      <c r="N7212" t="s">
        <v>90</v>
      </c>
      <c r="O7212" s="1">
        <v>45189</v>
      </c>
      <c r="P7212" s="2"/>
      <c r="Q7212" s="2"/>
      <c r="R7212" s="1"/>
      <c r="U7212" s="1" t="str">
        <f t="shared" si="459"/>
        <v>2023</v>
      </c>
      <c r="V7212" s="1" t="str">
        <f>VLOOKUP(W7212,quarter[],2,FALSE)</f>
        <v>3rd</v>
      </c>
      <c r="W7212" s="1" t="str">
        <f t="shared" si="458"/>
        <v>September</v>
      </c>
      <c r="X7212" s="1" t="str">
        <f t="shared" si="460"/>
        <v>Calo, Robyn</v>
      </c>
      <c r="Y7212" s="1"/>
      <c r="Z7212" s="1"/>
      <c r="AA7212" s="1" t="s">
        <v>19503</v>
      </c>
      <c r="AB7212" s="1"/>
      <c r="AC7212" s="1"/>
      <c r="AD7212" s="1"/>
      <c r="AE7212" s="1"/>
    </row>
    <row r="7213" spans="1:31">
      <c r="A7213" t="s">
        <v>19504</v>
      </c>
      <c r="B7213" s="1">
        <v>45182</v>
      </c>
      <c r="C7213" s="1" t="s">
        <v>49</v>
      </c>
      <c r="D7213" t="s">
        <v>8850</v>
      </c>
      <c r="E7213" t="s">
        <v>86</v>
      </c>
      <c r="F7213" s="16" t="s">
        <v>19505</v>
      </c>
      <c r="G7213" s="16"/>
      <c r="H7213" t="s">
        <v>13</v>
      </c>
      <c r="I7213" t="s">
        <v>13</v>
      </c>
      <c r="J7213" t="s">
        <v>87</v>
      </c>
      <c r="K7213" t="s">
        <v>90</v>
      </c>
      <c r="L7213" t="s">
        <v>90</v>
      </c>
      <c r="M7213">
        <v>4</v>
      </c>
      <c r="N7213" t="s">
        <v>90</v>
      </c>
      <c r="O7213" s="1">
        <v>45187</v>
      </c>
      <c r="P7213" s="2"/>
      <c r="Q7213" s="2"/>
      <c r="R7213" s="1"/>
      <c r="U7213" s="1" t="str">
        <f t="shared" si="459"/>
        <v>2023</v>
      </c>
      <c r="V7213" s="1" t="str">
        <f>VLOOKUP(W7213,quarter[],2,FALSE)</f>
        <v>3rd</v>
      </c>
      <c r="W7213" s="1" t="str">
        <f t="shared" si="458"/>
        <v>September</v>
      </c>
      <c r="X7213" s="1" t="str">
        <f t="shared" si="460"/>
        <v>Brake, Cassi</v>
      </c>
      <c r="Y7213" s="1"/>
      <c r="Z7213" s="1"/>
      <c r="AA7213" s="1" t="s">
        <v>9626</v>
      </c>
      <c r="AB7213" s="1"/>
      <c r="AC7213" s="1"/>
      <c r="AD7213" s="1"/>
      <c r="AE7213" s="1"/>
    </row>
    <row r="7214" spans="1:31">
      <c r="A7214" t="s">
        <v>19506</v>
      </c>
      <c r="B7214" s="1">
        <v>45182</v>
      </c>
      <c r="C7214" s="1" t="s">
        <v>50</v>
      </c>
      <c r="D7214" t="s">
        <v>8850</v>
      </c>
      <c r="E7214" t="s">
        <v>86</v>
      </c>
      <c r="F7214" s="16" t="s">
        <v>19507</v>
      </c>
      <c r="G7214" s="16"/>
      <c r="H7214" t="s">
        <v>13</v>
      </c>
      <c r="I7214" t="s">
        <v>13</v>
      </c>
      <c r="J7214" t="s">
        <v>87</v>
      </c>
      <c r="K7214" t="s">
        <v>88</v>
      </c>
      <c r="L7214" t="s">
        <v>89</v>
      </c>
      <c r="M7214">
        <v>0</v>
      </c>
      <c r="N7214" t="s">
        <v>90</v>
      </c>
      <c r="O7214" s="1">
        <v>45182</v>
      </c>
      <c r="P7214" s="2"/>
      <c r="Q7214" s="2"/>
      <c r="R7214" s="1"/>
      <c r="U7214" s="1" t="str">
        <f t="shared" si="459"/>
        <v>2023</v>
      </c>
      <c r="V7214" s="1" t="str">
        <f>VLOOKUP(W7214,quarter[],2,FALSE)</f>
        <v>3rd</v>
      </c>
      <c r="W7214" s="1" t="str">
        <f t="shared" si="458"/>
        <v>September</v>
      </c>
      <c r="X7214" s="1" t="str">
        <f t="shared" si="460"/>
        <v>Calo, Robyn</v>
      </c>
      <c r="Y7214" s="1"/>
      <c r="Z7214" s="1"/>
      <c r="AA7214" s="1" t="s">
        <v>19508</v>
      </c>
      <c r="AB7214" s="1"/>
      <c r="AC7214" s="1"/>
      <c r="AD7214" s="1"/>
      <c r="AE7214" s="1"/>
    </row>
    <row r="7215" spans="1:31">
      <c r="A7215" t="s">
        <v>19509</v>
      </c>
      <c r="B7215" s="1">
        <v>45182</v>
      </c>
      <c r="C7215" s="1" t="s">
        <v>48</v>
      </c>
      <c r="D7215" t="s">
        <v>3306</v>
      </c>
      <c r="E7215" t="s">
        <v>86</v>
      </c>
      <c r="F7215" s="16" t="s">
        <v>19510</v>
      </c>
      <c r="G7215" s="16"/>
      <c r="H7215" t="s">
        <v>13</v>
      </c>
      <c r="I7215" t="s">
        <v>19511</v>
      </c>
      <c r="J7215" t="s">
        <v>87</v>
      </c>
      <c r="K7215" t="s">
        <v>88</v>
      </c>
      <c r="L7215" t="s">
        <v>89</v>
      </c>
      <c r="M7215">
        <v>0</v>
      </c>
      <c r="N7215" t="s">
        <v>90</v>
      </c>
      <c r="O7215" s="1">
        <v>45183</v>
      </c>
      <c r="P7215" s="2"/>
      <c r="Q7215" s="2"/>
      <c r="R7215" s="1"/>
      <c r="U7215" s="1" t="str">
        <f t="shared" si="459"/>
        <v>2023</v>
      </c>
      <c r="V7215" s="1" t="str">
        <f>VLOOKUP(W7215,quarter[],2,FALSE)</f>
        <v>3rd</v>
      </c>
      <c r="W7215" s="1" t="str">
        <f t="shared" si="458"/>
        <v>September</v>
      </c>
      <c r="X7215" s="1" t="str">
        <f t="shared" si="460"/>
        <v>Alexander, Lindsay</v>
      </c>
      <c r="Y7215" s="1"/>
      <c r="Z7215" s="1"/>
      <c r="AA7215" s="1" t="s">
        <v>1163</v>
      </c>
      <c r="AB7215" s="1"/>
      <c r="AC7215" s="1"/>
      <c r="AD7215" s="1"/>
      <c r="AE7215" s="1"/>
    </row>
    <row r="7216" spans="1:31">
      <c r="A7216" t="s">
        <v>19512</v>
      </c>
      <c r="B7216" s="1">
        <v>45182</v>
      </c>
      <c r="C7216" s="1" t="s">
        <v>49</v>
      </c>
      <c r="D7216" t="s">
        <v>19513</v>
      </c>
      <c r="E7216" t="s">
        <v>220</v>
      </c>
      <c r="F7216" s="16" t="s">
        <v>19514</v>
      </c>
      <c r="G7216" s="16"/>
      <c r="H7216" t="s">
        <v>15849</v>
      </c>
      <c r="I7216" t="s">
        <v>13</v>
      </c>
      <c r="J7216" t="s">
        <v>87</v>
      </c>
      <c r="K7216" t="s">
        <v>90</v>
      </c>
      <c r="L7216" t="s">
        <v>90</v>
      </c>
      <c r="M7216">
        <v>0</v>
      </c>
      <c r="N7216" t="s">
        <v>90</v>
      </c>
      <c r="O7216" s="1">
        <v>45187</v>
      </c>
      <c r="P7216" s="2"/>
      <c r="Q7216" s="2"/>
      <c r="R7216" s="1"/>
      <c r="U7216" s="1" t="str">
        <f t="shared" si="459"/>
        <v>2023</v>
      </c>
      <c r="V7216" s="1" t="str">
        <f>VLOOKUP(W7216,quarter[],2,FALSE)</f>
        <v>3rd</v>
      </c>
      <c r="W7216" s="1" t="str">
        <f t="shared" si="458"/>
        <v>September</v>
      </c>
      <c r="X7216" s="1" t="str">
        <f t="shared" si="460"/>
        <v>Brake, Cassi</v>
      </c>
      <c r="Y7216" s="1"/>
      <c r="Z7216" s="1"/>
      <c r="AA7216" s="1" t="s">
        <v>2189</v>
      </c>
      <c r="AB7216" s="1"/>
      <c r="AC7216" s="1"/>
      <c r="AD7216" s="1"/>
      <c r="AE7216" s="1"/>
    </row>
    <row r="7217" spans="1:31">
      <c r="A7217" t="s">
        <v>19515</v>
      </c>
      <c r="B7217" s="1">
        <v>45182</v>
      </c>
      <c r="C7217" s="1" t="s">
        <v>50</v>
      </c>
      <c r="D7217" t="s">
        <v>19516</v>
      </c>
      <c r="E7217" t="s">
        <v>86</v>
      </c>
      <c r="F7217" s="16" t="s">
        <v>3656</v>
      </c>
      <c r="G7217" s="16"/>
      <c r="H7217" t="s">
        <v>19517</v>
      </c>
      <c r="I7217" t="s">
        <v>13</v>
      </c>
      <c r="J7217" t="s">
        <v>117</v>
      </c>
      <c r="K7217" t="s">
        <v>88</v>
      </c>
      <c r="L7217" t="s">
        <v>89</v>
      </c>
      <c r="M7217">
        <v>0</v>
      </c>
      <c r="N7217" t="s">
        <v>90</v>
      </c>
      <c r="O7217" s="1">
        <v>45188</v>
      </c>
      <c r="P7217" s="2"/>
      <c r="Q7217" s="2"/>
      <c r="R7217" s="1"/>
      <c r="U7217" s="1" t="str">
        <f t="shared" si="459"/>
        <v>2023</v>
      </c>
      <c r="V7217" s="1" t="str">
        <f>VLOOKUP(W7217,quarter[],2,FALSE)</f>
        <v>3rd</v>
      </c>
      <c r="W7217" s="1" t="str">
        <f t="shared" si="458"/>
        <v>September</v>
      </c>
      <c r="X7217" s="1" t="str">
        <f t="shared" si="460"/>
        <v>Calo, Robyn</v>
      </c>
      <c r="Y7217" s="1"/>
      <c r="Z7217" s="1"/>
      <c r="AA7217" s="1" t="s">
        <v>19518</v>
      </c>
      <c r="AB7217" s="1"/>
      <c r="AC7217" s="1"/>
      <c r="AD7217" s="1"/>
      <c r="AE7217" s="1"/>
    </row>
    <row r="7218" spans="1:31">
      <c r="A7218" t="s">
        <v>19519</v>
      </c>
      <c r="B7218" s="1">
        <v>45182</v>
      </c>
      <c r="C7218" s="1" t="s">
        <v>54</v>
      </c>
      <c r="D7218" t="s">
        <v>8771</v>
      </c>
      <c r="E7218" t="s">
        <v>86</v>
      </c>
      <c r="F7218" s="16" t="s">
        <v>3967</v>
      </c>
      <c r="G7218" s="16"/>
      <c r="H7218" t="s">
        <v>13</v>
      </c>
      <c r="I7218" t="s">
        <v>13</v>
      </c>
      <c r="J7218" t="s">
        <v>87</v>
      </c>
      <c r="K7218" t="s">
        <v>88</v>
      </c>
      <c r="L7218" t="s">
        <v>89</v>
      </c>
      <c r="M7218">
        <v>0</v>
      </c>
      <c r="N7218" t="s">
        <v>90</v>
      </c>
      <c r="O7218" s="1">
        <v>45183</v>
      </c>
      <c r="P7218" s="2"/>
      <c r="Q7218" s="2"/>
      <c r="R7218" s="1"/>
      <c r="U7218" s="1" t="str">
        <f t="shared" si="459"/>
        <v>2023</v>
      </c>
      <c r="V7218" s="1" t="str">
        <f>VLOOKUP(W7218,quarter[],2,FALSE)</f>
        <v>3rd</v>
      </c>
      <c r="W7218" s="1" t="str">
        <f t="shared" si="458"/>
        <v>September</v>
      </c>
      <c r="X7218" s="1" t="str">
        <f t="shared" si="460"/>
        <v>Pitts, Jeff</v>
      </c>
      <c r="Y7218" s="1"/>
      <c r="Z7218" s="1"/>
      <c r="AA7218" s="1" t="s">
        <v>1442</v>
      </c>
      <c r="AB7218" s="1"/>
      <c r="AC7218" s="1"/>
      <c r="AD7218" s="1"/>
      <c r="AE7218" s="1"/>
    </row>
    <row r="7219" spans="1:31">
      <c r="A7219" t="s">
        <v>19520</v>
      </c>
      <c r="B7219" s="1">
        <v>45182</v>
      </c>
      <c r="C7219" s="1" t="s">
        <v>53</v>
      </c>
      <c r="D7219" t="s">
        <v>4344</v>
      </c>
      <c r="E7219" t="s">
        <v>86</v>
      </c>
      <c r="F7219" s="16" t="s">
        <v>19521</v>
      </c>
      <c r="G7219" s="16"/>
      <c r="H7219" t="s">
        <v>19522</v>
      </c>
      <c r="I7219" t="s">
        <v>19523</v>
      </c>
      <c r="J7219" t="s">
        <v>87</v>
      </c>
      <c r="K7219" t="s">
        <v>90</v>
      </c>
      <c r="L7219" t="s">
        <v>90</v>
      </c>
      <c r="M7219">
        <v>3</v>
      </c>
      <c r="N7219" t="s">
        <v>90</v>
      </c>
      <c r="O7219" s="1">
        <v>45196</v>
      </c>
      <c r="P7219" s="2"/>
      <c r="Q7219" s="2"/>
      <c r="R7219" s="1"/>
      <c r="U7219" s="1" t="str">
        <f t="shared" si="459"/>
        <v>2023</v>
      </c>
      <c r="V7219" s="1" t="str">
        <f>VLOOKUP(W7219,quarter[],2,FALSE)</f>
        <v>3rd</v>
      </c>
      <c r="W7219" s="1" t="str">
        <f t="shared" si="458"/>
        <v>September</v>
      </c>
      <c r="X7219" s="1" t="str">
        <f t="shared" si="460"/>
        <v>Perry, April</v>
      </c>
      <c r="Y7219" s="1"/>
      <c r="Z7219" s="1"/>
      <c r="AA7219" s="1" t="s">
        <v>8701</v>
      </c>
      <c r="AB7219" s="1"/>
      <c r="AC7219" s="1"/>
      <c r="AD7219" s="1"/>
      <c r="AE7219" s="1"/>
    </row>
    <row r="7220" spans="1:31">
      <c r="A7220" t="s">
        <v>19524</v>
      </c>
      <c r="B7220" s="1">
        <v>45182</v>
      </c>
      <c r="C7220" s="1" t="s">
        <v>50</v>
      </c>
      <c r="D7220" t="s">
        <v>19525</v>
      </c>
      <c r="E7220" t="s">
        <v>86</v>
      </c>
      <c r="F7220" s="16" t="s">
        <v>19526</v>
      </c>
      <c r="G7220" s="16"/>
      <c r="H7220" t="s">
        <v>13</v>
      </c>
      <c r="I7220" t="s">
        <v>19527</v>
      </c>
      <c r="J7220" t="s">
        <v>87</v>
      </c>
      <c r="K7220" t="s">
        <v>88</v>
      </c>
      <c r="L7220" t="s">
        <v>89</v>
      </c>
      <c r="M7220">
        <v>0</v>
      </c>
      <c r="N7220" t="s">
        <v>90</v>
      </c>
      <c r="O7220" s="1">
        <v>45183</v>
      </c>
      <c r="P7220" s="2"/>
      <c r="Q7220" s="2"/>
      <c r="R7220" s="1"/>
      <c r="U7220" s="1" t="str">
        <f t="shared" si="459"/>
        <v>2023</v>
      </c>
      <c r="V7220" s="1" t="str">
        <f>VLOOKUP(W7220,quarter[],2,FALSE)</f>
        <v>3rd</v>
      </c>
      <c r="W7220" s="1" t="str">
        <f t="shared" si="458"/>
        <v>September</v>
      </c>
      <c r="X7220" s="1" t="str">
        <f t="shared" si="460"/>
        <v>Calo, Robyn</v>
      </c>
      <c r="Y7220" s="1"/>
      <c r="Z7220" s="1"/>
      <c r="AA7220" s="1" t="s">
        <v>2829</v>
      </c>
      <c r="AB7220" s="1"/>
      <c r="AC7220" s="1"/>
      <c r="AD7220" s="1"/>
      <c r="AE7220" s="1"/>
    </row>
    <row r="7221" spans="1:31">
      <c r="A7221" t="s">
        <v>19528</v>
      </c>
      <c r="B7221" s="1">
        <v>45182</v>
      </c>
      <c r="C7221" s="1" t="s">
        <v>48</v>
      </c>
      <c r="D7221" t="s">
        <v>14445</v>
      </c>
      <c r="E7221" t="s">
        <v>86</v>
      </c>
      <c r="F7221" s="16" t="s">
        <v>19529</v>
      </c>
      <c r="G7221" s="16"/>
      <c r="H7221" t="s">
        <v>16819</v>
      </c>
      <c r="I7221" t="s">
        <v>16820</v>
      </c>
      <c r="J7221" t="s">
        <v>87</v>
      </c>
      <c r="K7221" t="s">
        <v>88</v>
      </c>
      <c r="L7221" t="s">
        <v>89</v>
      </c>
      <c r="M7221">
        <v>0</v>
      </c>
      <c r="N7221" t="s">
        <v>90</v>
      </c>
      <c r="O7221" s="1">
        <v>45188</v>
      </c>
      <c r="P7221" s="2"/>
      <c r="Q7221" s="2"/>
      <c r="R7221" s="1"/>
      <c r="U7221" s="1" t="str">
        <f t="shared" si="459"/>
        <v>2023</v>
      </c>
      <c r="V7221" s="1" t="str">
        <f>VLOOKUP(W7221,quarter[],2,FALSE)</f>
        <v>3rd</v>
      </c>
      <c r="W7221" s="1" t="str">
        <f t="shared" si="458"/>
        <v>September</v>
      </c>
      <c r="X7221" s="1" t="str">
        <f t="shared" si="460"/>
        <v>Alexander, Lindsay</v>
      </c>
      <c r="Y7221" s="1"/>
      <c r="Z7221" s="1"/>
      <c r="AA7221" s="1" t="s">
        <v>19530</v>
      </c>
      <c r="AB7221" s="1"/>
      <c r="AC7221" s="1"/>
      <c r="AD7221" s="1"/>
      <c r="AE7221" s="1"/>
    </row>
    <row r="7222" spans="1:31">
      <c r="A7222" t="s">
        <v>19531</v>
      </c>
      <c r="B7222" s="1">
        <v>45182</v>
      </c>
      <c r="C7222" s="1" t="s">
        <v>48</v>
      </c>
      <c r="D7222" t="s">
        <v>19532</v>
      </c>
      <c r="E7222" t="s">
        <v>86</v>
      </c>
      <c r="F7222" s="16" t="s">
        <v>19533</v>
      </c>
      <c r="G7222" s="16"/>
      <c r="H7222" t="s">
        <v>19534</v>
      </c>
      <c r="I7222" t="s">
        <v>19535</v>
      </c>
      <c r="J7222" t="s">
        <v>87</v>
      </c>
      <c r="K7222" t="s">
        <v>90</v>
      </c>
      <c r="L7222" t="s">
        <v>90</v>
      </c>
      <c r="M7222">
        <v>0</v>
      </c>
      <c r="N7222" t="s">
        <v>90</v>
      </c>
      <c r="O7222" s="1">
        <v>45190</v>
      </c>
      <c r="P7222" s="2"/>
      <c r="Q7222" s="2"/>
      <c r="R7222" s="1"/>
      <c r="U7222" s="1" t="str">
        <f t="shared" si="459"/>
        <v>2023</v>
      </c>
      <c r="V7222" s="1" t="str">
        <f>VLOOKUP(W7222,quarter[],2,FALSE)</f>
        <v>3rd</v>
      </c>
      <c r="W7222" s="1" t="str">
        <f t="shared" si="458"/>
        <v>September</v>
      </c>
      <c r="X7222" s="1" t="str">
        <f t="shared" si="460"/>
        <v>Alexander, Lindsay</v>
      </c>
      <c r="Y7222" s="1"/>
      <c r="Z7222" s="1"/>
      <c r="AA7222" s="1" t="s">
        <v>19536</v>
      </c>
      <c r="AB7222" s="1"/>
      <c r="AC7222" s="1"/>
      <c r="AD7222" s="1"/>
      <c r="AE7222" s="1"/>
    </row>
    <row r="7223" spans="1:31">
      <c r="A7223" t="s">
        <v>19537</v>
      </c>
      <c r="B7223" s="1">
        <v>45182</v>
      </c>
      <c r="C7223" s="1" t="s">
        <v>53</v>
      </c>
      <c r="D7223" t="s">
        <v>19538</v>
      </c>
      <c r="E7223" t="s">
        <v>86</v>
      </c>
      <c r="F7223" s="16" t="s">
        <v>19539</v>
      </c>
      <c r="G7223" s="16"/>
      <c r="H7223" t="s">
        <v>13</v>
      </c>
      <c r="I7223" t="s">
        <v>13</v>
      </c>
      <c r="J7223" t="s">
        <v>87</v>
      </c>
      <c r="K7223" t="s">
        <v>88</v>
      </c>
      <c r="L7223" t="s">
        <v>89</v>
      </c>
      <c r="M7223">
        <v>0</v>
      </c>
      <c r="N7223" t="s">
        <v>90</v>
      </c>
      <c r="O7223" s="1">
        <v>45182</v>
      </c>
      <c r="P7223" s="2"/>
      <c r="Q7223" s="2"/>
      <c r="R7223" s="1"/>
      <c r="U7223" s="1" t="str">
        <f t="shared" si="459"/>
        <v>2023</v>
      </c>
      <c r="V7223" s="1" t="str">
        <f>VLOOKUP(W7223,quarter[],2,FALSE)</f>
        <v>3rd</v>
      </c>
      <c r="W7223" s="1" t="str">
        <f t="shared" si="458"/>
        <v>September</v>
      </c>
      <c r="X7223" s="1" t="str">
        <f t="shared" si="460"/>
        <v>Perry, April</v>
      </c>
      <c r="Y7223" s="1"/>
      <c r="Z7223" s="1"/>
      <c r="AA7223" s="1" t="s">
        <v>834</v>
      </c>
      <c r="AB7223" s="1"/>
      <c r="AC7223" s="1"/>
      <c r="AD7223" s="1"/>
      <c r="AE7223" s="1"/>
    </row>
    <row r="7224" spans="1:31">
      <c r="A7224" t="s">
        <v>19540</v>
      </c>
      <c r="B7224" s="1">
        <v>45182</v>
      </c>
      <c r="C7224" s="1" t="s">
        <v>50</v>
      </c>
      <c r="D7224" t="s">
        <v>14188</v>
      </c>
      <c r="E7224" t="s">
        <v>86</v>
      </c>
      <c r="F7224" s="16" t="s">
        <v>19541</v>
      </c>
      <c r="G7224" s="16"/>
      <c r="H7224" t="s">
        <v>19542</v>
      </c>
      <c r="I7224" t="s">
        <v>13</v>
      </c>
      <c r="J7224" t="s">
        <v>87</v>
      </c>
      <c r="K7224" t="s">
        <v>88</v>
      </c>
      <c r="L7224" t="s">
        <v>89</v>
      </c>
      <c r="M7224">
        <v>0</v>
      </c>
      <c r="N7224" t="s">
        <v>90</v>
      </c>
      <c r="O7224" s="1">
        <v>45183</v>
      </c>
      <c r="P7224" s="2"/>
      <c r="Q7224" s="2"/>
      <c r="R7224" s="1"/>
      <c r="U7224" s="1" t="str">
        <f t="shared" si="459"/>
        <v>2023</v>
      </c>
      <c r="V7224" s="1" t="str">
        <f>VLOOKUP(W7224,quarter[],2,FALSE)</f>
        <v>3rd</v>
      </c>
      <c r="W7224" s="1" t="str">
        <f t="shared" si="458"/>
        <v>September</v>
      </c>
      <c r="X7224" s="1" t="str">
        <f t="shared" si="460"/>
        <v>Calo, Robyn</v>
      </c>
      <c r="Y7224" s="1"/>
      <c r="Z7224" s="1"/>
      <c r="AA7224" s="1" t="s">
        <v>19543</v>
      </c>
      <c r="AB7224" s="1"/>
      <c r="AC7224" s="1"/>
      <c r="AD7224" s="1"/>
      <c r="AE7224" s="1"/>
    </row>
    <row r="7225" spans="1:31">
      <c r="A7225" t="s">
        <v>19544</v>
      </c>
      <c r="B7225" s="1">
        <v>45182</v>
      </c>
      <c r="C7225" s="1" t="s">
        <v>49</v>
      </c>
      <c r="D7225" t="s">
        <v>18635</v>
      </c>
      <c r="E7225" t="s">
        <v>86</v>
      </c>
      <c r="F7225" s="16" t="s">
        <v>19545</v>
      </c>
      <c r="G7225" s="16"/>
      <c r="H7225" t="s">
        <v>13</v>
      </c>
      <c r="I7225" t="s">
        <v>13</v>
      </c>
      <c r="J7225" t="s">
        <v>99</v>
      </c>
      <c r="K7225" t="s">
        <v>88</v>
      </c>
      <c r="L7225" t="s">
        <v>89</v>
      </c>
      <c r="M7225">
        <v>0</v>
      </c>
      <c r="N7225" t="s">
        <v>90</v>
      </c>
      <c r="O7225" s="1">
        <v>45189</v>
      </c>
      <c r="P7225" s="2"/>
      <c r="Q7225" s="2"/>
      <c r="R7225" s="1"/>
      <c r="U7225" s="1" t="str">
        <f t="shared" si="459"/>
        <v>2023</v>
      </c>
      <c r="V7225" s="1" t="str">
        <f>VLOOKUP(W7225,quarter[],2,FALSE)</f>
        <v>3rd</v>
      </c>
      <c r="W7225" s="1" t="str">
        <f t="shared" si="458"/>
        <v>September</v>
      </c>
      <c r="X7225" s="1" t="str">
        <f t="shared" si="460"/>
        <v>Brake, Cassi</v>
      </c>
      <c r="Y7225" s="1"/>
      <c r="Z7225" s="1"/>
      <c r="AA7225" s="1" t="s">
        <v>146</v>
      </c>
      <c r="AB7225" s="1"/>
      <c r="AC7225" s="1"/>
      <c r="AD7225" s="1"/>
      <c r="AE7225" s="1"/>
    </row>
    <row r="7226" spans="1:31">
      <c r="A7226" t="s">
        <v>19546</v>
      </c>
      <c r="B7226" s="1">
        <v>45182</v>
      </c>
      <c r="C7226" s="1" t="s">
        <v>48</v>
      </c>
      <c r="D7226" t="s">
        <v>19547</v>
      </c>
      <c r="E7226" t="s">
        <v>86</v>
      </c>
      <c r="F7226" s="16" t="s">
        <v>2177</v>
      </c>
      <c r="G7226" s="16"/>
      <c r="H7226" t="s">
        <v>13</v>
      </c>
      <c r="I7226" t="s">
        <v>13</v>
      </c>
      <c r="J7226" t="s">
        <v>140</v>
      </c>
      <c r="K7226" t="s">
        <v>88</v>
      </c>
      <c r="L7226" t="s">
        <v>89</v>
      </c>
      <c r="M7226">
        <v>0</v>
      </c>
      <c r="N7226" t="s">
        <v>90</v>
      </c>
      <c r="O7226" s="1">
        <v>45183</v>
      </c>
      <c r="P7226" s="2"/>
      <c r="Q7226" s="2"/>
      <c r="R7226" s="1"/>
      <c r="U7226" s="1" t="str">
        <f t="shared" si="459"/>
        <v>2023</v>
      </c>
      <c r="V7226" s="1" t="str">
        <f>VLOOKUP(W7226,quarter[],2,FALSE)</f>
        <v>3rd</v>
      </c>
      <c r="W7226" s="1" t="str">
        <f t="shared" si="458"/>
        <v>September</v>
      </c>
      <c r="X7226" s="1" t="str">
        <f t="shared" si="460"/>
        <v>Alexander, Lindsay</v>
      </c>
      <c r="Y7226" s="1"/>
      <c r="Z7226" s="1"/>
      <c r="AA7226" s="1" t="s">
        <v>19548</v>
      </c>
      <c r="AB7226" s="1"/>
      <c r="AC7226" s="1"/>
      <c r="AD7226" s="1"/>
      <c r="AE7226" s="1"/>
    </row>
    <row r="7227" spans="1:31">
      <c r="A7227" t="s">
        <v>19549</v>
      </c>
      <c r="B7227" s="1">
        <v>45182</v>
      </c>
      <c r="C7227" s="1" t="s">
        <v>53</v>
      </c>
      <c r="D7227" t="s">
        <v>19550</v>
      </c>
      <c r="E7227" t="s">
        <v>220</v>
      </c>
      <c r="F7227" s="16" t="s">
        <v>19551</v>
      </c>
      <c r="G7227" s="16"/>
      <c r="H7227" t="s">
        <v>19552</v>
      </c>
      <c r="I7227" t="s">
        <v>13</v>
      </c>
      <c r="J7227" t="s">
        <v>87</v>
      </c>
      <c r="K7227" t="s">
        <v>88</v>
      </c>
      <c r="L7227" t="s">
        <v>89</v>
      </c>
      <c r="M7227">
        <v>0</v>
      </c>
      <c r="N7227" t="s">
        <v>90</v>
      </c>
      <c r="O7227" s="1">
        <v>45187</v>
      </c>
      <c r="P7227" s="2">
        <v>15</v>
      </c>
      <c r="Q7227" s="2"/>
      <c r="R7227" s="1"/>
      <c r="U7227" s="1" t="str">
        <f t="shared" si="459"/>
        <v>2023</v>
      </c>
      <c r="V7227" s="1" t="str">
        <f>VLOOKUP(W7227,quarter[],2,FALSE)</f>
        <v>3rd</v>
      </c>
      <c r="W7227" s="1" t="str">
        <f t="shared" si="458"/>
        <v>September</v>
      </c>
      <c r="X7227" s="1" t="str">
        <f t="shared" si="460"/>
        <v>Perry, April</v>
      </c>
      <c r="Y7227" s="1"/>
      <c r="Z7227" s="1"/>
      <c r="AA7227" s="1" t="s">
        <v>9293</v>
      </c>
      <c r="AB7227" s="1"/>
      <c r="AC7227" s="1"/>
      <c r="AD7227" s="1"/>
      <c r="AE7227" s="1"/>
    </row>
    <row r="7228" spans="1:31">
      <c r="A7228" t="s">
        <v>19553</v>
      </c>
      <c r="B7228" s="1">
        <v>45182</v>
      </c>
      <c r="C7228" s="1" t="s">
        <v>53</v>
      </c>
      <c r="D7228" t="s">
        <v>19554</v>
      </c>
      <c r="E7228" t="s">
        <v>86</v>
      </c>
      <c r="F7228" s="16" t="s">
        <v>19555</v>
      </c>
      <c r="G7228" s="16"/>
      <c r="H7228" t="s">
        <v>19556</v>
      </c>
      <c r="I7228" t="s">
        <v>18803</v>
      </c>
      <c r="J7228" t="s">
        <v>87</v>
      </c>
      <c r="K7228" t="s">
        <v>90</v>
      </c>
      <c r="L7228" t="s">
        <v>90</v>
      </c>
      <c r="M7228">
        <v>1</v>
      </c>
      <c r="N7228" t="s">
        <v>90</v>
      </c>
      <c r="O7228" s="1">
        <v>45187</v>
      </c>
      <c r="P7228" s="2"/>
      <c r="Q7228" s="2"/>
      <c r="R7228" s="1"/>
      <c r="U7228" s="1" t="str">
        <f t="shared" si="459"/>
        <v>2023</v>
      </c>
      <c r="V7228" s="1" t="str">
        <f>VLOOKUP(W7228,quarter[],2,FALSE)</f>
        <v>3rd</v>
      </c>
      <c r="W7228" s="1" t="str">
        <f t="shared" si="458"/>
        <v>September</v>
      </c>
      <c r="X7228" s="1" t="str">
        <f t="shared" si="460"/>
        <v>Perry, April</v>
      </c>
      <c r="Y7228" s="1"/>
      <c r="Z7228" s="1"/>
      <c r="AA7228" s="1" t="s">
        <v>19557</v>
      </c>
      <c r="AB7228" s="1"/>
      <c r="AC7228" s="1"/>
      <c r="AD7228" s="1"/>
      <c r="AE7228" s="1"/>
    </row>
    <row r="7229" spans="1:31">
      <c r="A7229" t="s">
        <v>19558</v>
      </c>
      <c r="B7229" s="1">
        <v>45182</v>
      </c>
      <c r="C7229" s="1" t="s">
        <v>49</v>
      </c>
      <c r="D7229" t="s">
        <v>19559</v>
      </c>
      <c r="E7229" t="s">
        <v>86</v>
      </c>
      <c r="F7229" s="16" t="s">
        <v>19560</v>
      </c>
      <c r="G7229" s="16"/>
      <c r="H7229" t="s">
        <v>13</v>
      </c>
      <c r="I7229" t="s">
        <v>13</v>
      </c>
      <c r="J7229" t="s">
        <v>369</v>
      </c>
      <c r="K7229" t="s">
        <v>90</v>
      </c>
      <c r="L7229" t="s">
        <v>88</v>
      </c>
      <c r="M7229">
        <v>0</v>
      </c>
      <c r="N7229" t="s">
        <v>90</v>
      </c>
      <c r="O7229" s="1">
        <v>45187</v>
      </c>
      <c r="P7229" s="2"/>
      <c r="Q7229" s="2"/>
      <c r="R7229" s="1"/>
      <c r="U7229" s="1" t="str">
        <f t="shared" si="459"/>
        <v>2023</v>
      </c>
      <c r="V7229" s="1" t="str">
        <f>VLOOKUP(W7229,quarter[],2,FALSE)</f>
        <v>3rd</v>
      </c>
      <c r="W7229" s="1" t="str">
        <f t="shared" ref="W7229:W7292" si="461">TEXT(B7229,"mmmm")</f>
        <v>September</v>
      </c>
      <c r="X7229" s="1" t="str">
        <f t="shared" si="460"/>
        <v>Brake, Cassi</v>
      </c>
      <c r="Y7229" s="1"/>
      <c r="Z7229" s="1"/>
      <c r="AA7229" s="1" t="s">
        <v>19561</v>
      </c>
      <c r="AB7229" s="1"/>
      <c r="AC7229" s="1"/>
      <c r="AD7229" s="1"/>
      <c r="AE7229" s="1"/>
    </row>
    <row r="7230" spans="1:31">
      <c r="A7230" t="s">
        <v>19562</v>
      </c>
      <c r="B7230" s="1">
        <v>45182</v>
      </c>
      <c r="C7230" s="1" t="s">
        <v>53</v>
      </c>
      <c r="D7230" t="s">
        <v>19563</v>
      </c>
      <c r="E7230" t="s">
        <v>86</v>
      </c>
      <c r="F7230" s="16" t="s">
        <v>19201</v>
      </c>
      <c r="G7230" s="16"/>
      <c r="H7230" t="s">
        <v>19202</v>
      </c>
      <c r="I7230" t="s">
        <v>19203</v>
      </c>
      <c r="J7230" t="s">
        <v>87</v>
      </c>
      <c r="K7230" t="s">
        <v>90</v>
      </c>
      <c r="L7230" t="s">
        <v>90</v>
      </c>
      <c r="M7230">
        <v>0</v>
      </c>
      <c r="N7230" t="s">
        <v>90</v>
      </c>
      <c r="O7230" s="1">
        <v>45190</v>
      </c>
      <c r="P7230" s="2"/>
      <c r="Q7230" s="2"/>
      <c r="R7230" s="1"/>
      <c r="U7230" s="1" t="str">
        <f t="shared" si="459"/>
        <v>2023</v>
      </c>
      <c r="V7230" s="1" t="str">
        <f>VLOOKUP(W7230,quarter[],2,FALSE)</f>
        <v>3rd</v>
      </c>
      <c r="W7230" s="1" t="str">
        <f t="shared" si="461"/>
        <v>September</v>
      </c>
      <c r="X7230" s="1" t="str">
        <f t="shared" si="460"/>
        <v>Perry, April</v>
      </c>
      <c r="Y7230" s="1"/>
      <c r="Z7230" s="1"/>
      <c r="AA7230" s="1" t="s">
        <v>16730</v>
      </c>
      <c r="AB7230" s="1"/>
      <c r="AC7230" s="1"/>
      <c r="AD7230" s="1"/>
      <c r="AE7230" s="1"/>
    </row>
    <row r="7231" spans="1:31">
      <c r="A7231" t="s">
        <v>19564</v>
      </c>
      <c r="B7231" s="1">
        <v>45182</v>
      </c>
      <c r="C7231" s="1" t="s">
        <v>53</v>
      </c>
      <c r="D7231" t="s">
        <v>19565</v>
      </c>
      <c r="E7231" t="s">
        <v>86</v>
      </c>
      <c r="F7231" s="16" t="s">
        <v>19566</v>
      </c>
      <c r="G7231" s="16"/>
      <c r="H7231" t="s">
        <v>13</v>
      </c>
      <c r="I7231" t="s">
        <v>13</v>
      </c>
      <c r="J7231" t="s">
        <v>87</v>
      </c>
      <c r="K7231" t="s">
        <v>88</v>
      </c>
      <c r="L7231" t="s">
        <v>89</v>
      </c>
      <c r="M7231">
        <v>0</v>
      </c>
      <c r="N7231" t="s">
        <v>90</v>
      </c>
      <c r="O7231" s="1">
        <v>45187</v>
      </c>
      <c r="P7231" s="2"/>
      <c r="Q7231" s="2"/>
      <c r="R7231" s="1"/>
      <c r="U7231" s="1" t="str">
        <f t="shared" si="459"/>
        <v>2023</v>
      </c>
      <c r="V7231" s="1" t="str">
        <f>VLOOKUP(W7231,quarter[],2,FALSE)</f>
        <v>3rd</v>
      </c>
      <c r="W7231" s="1" t="str">
        <f t="shared" si="461"/>
        <v>September</v>
      </c>
      <c r="X7231" s="1" t="str">
        <f t="shared" si="460"/>
        <v>Perry, April</v>
      </c>
      <c r="Y7231" s="1"/>
      <c r="Z7231" s="1"/>
      <c r="AA7231" s="1" t="s">
        <v>19567</v>
      </c>
      <c r="AB7231" s="1"/>
      <c r="AC7231" s="1"/>
      <c r="AD7231" s="1"/>
      <c r="AE7231" s="1"/>
    </row>
    <row r="7232" spans="1:31">
      <c r="A7232" t="s">
        <v>19568</v>
      </c>
      <c r="B7232" s="1">
        <v>45182</v>
      </c>
      <c r="C7232" s="1" t="s">
        <v>50</v>
      </c>
      <c r="D7232" t="s">
        <v>19569</v>
      </c>
      <c r="E7232" t="s">
        <v>86</v>
      </c>
      <c r="F7232" s="16" t="s">
        <v>19570</v>
      </c>
      <c r="G7232" s="16"/>
      <c r="H7232" t="s">
        <v>19571</v>
      </c>
      <c r="I7232" t="s">
        <v>13</v>
      </c>
      <c r="J7232" t="s">
        <v>99</v>
      </c>
      <c r="K7232" t="s">
        <v>88</v>
      </c>
      <c r="L7232" t="s">
        <v>89</v>
      </c>
      <c r="M7232">
        <v>0</v>
      </c>
      <c r="N7232" t="s">
        <v>90</v>
      </c>
      <c r="O7232" s="1">
        <v>45184</v>
      </c>
      <c r="P7232" s="2"/>
      <c r="Q7232" s="2"/>
      <c r="R7232" s="1"/>
      <c r="U7232" s="1" t="str">
        <f t="shared" si="459"/>
        <v>2023</v>
      </c>
      <c r="V7232" s="1" t="str">
        <f>VLOOKUP(W7232,quarter[],2,FALSE)</f>
        <v>3rd</v>
      </c>
      <c r="W7232" s="1" t="str">
        <f t="shared" si="461"/>
        <v>September</v>
      </c>
      <c r="X7232" s="1" t="str">
        <f t="shared" si="460"/>
        <v>Calo, Robyn</v>
      </c>
      <c r="Y7232" s="1"/>
      <c r="Z7232" s="1"/>
      <c r="AA7232" s="1" t="s">
        <v>15694</v>
      </c>
      <c r="AB7232" s="1"/>
      <c r="AC7232" s="1"/>
      <c r="AD7232" s="1"/>
      <c r="AE7232" s="1"/>
    </row>
    <row r="7233" spans="1:31">
      <c r="A7233" t="s">
        <v>19572</v>
      </c>
      <c r="B7233" s="1">
        <v>45182</v>
      </c>
      <c r="C7233" s="1" t="s">
        <v>49</v>
      </c>
      <c r="D7233" t="s">
        <v>19573</v>
      </c>
      <c r="E7233" t="s">
        <v>86</v>
      </c>
      <c r="F7233" s="16" t="s">
        <v>19574</v>
      </c>
      <c r="G7233" s="16"/>
      <c r="H7233" t="s">
        <v>18184</v>
      </c>
      <c r="I7233" t="s">
        <v>13</v>
      </c>
      <c r="J7233" t="s">
        <v>99</v>
      </c>
      <c r="K7233" t="s">
        <v>88</v>
      </c>
      <c r="L7233" t="s">
        <v>89</v>
      </c>
      <c r="M7233">
        <v>0</v>
      </c>
      <c r="N7233" t="s">
        <v>90</v>
      </c>
      <c r="O7233" s="1">
        <v>45187</v>
      </c>
      <c r="P7233" s="2"/>
      <c r="Q7233" s="2"/>
      <c r="R7233" s="1"/>
      <c r="U7233" s="1" t="str">
        <f t="shared" si="459"/>
        <v>2023</v>
      </c>
      <c r="V7233" s="1" t="str">
        <f>VLOOKUP(W7233,quarter[],2,FALSE)</f>
        <v>3rd</v>
      </c>
      <c r="W7233" s="1" t="str">
        <f t="shared" si="461"/>
        <v>September</v>
      </c>
      <c r="X7233" s="1" t="str">
        <f t="shared" si="460"/>
        <v>Brake, Cassi</v>
      </c>
      <c r="Y7233" s="1"/>
      <c r="Z7233" s="1"/>
      <c r="AA7233" s="1" t="s">
        <v>19575</v>
      </c>
      <c r="AB7233" s="1"/>
      <c r="AC7233" s="1"/>
      <c r="AD7233" s="1"/>
      <c r="AE7233" s="1"/>
    </row>
    <row r="7234" spans="1:31">
      <c r="A7234" t="s">
        <v>19576</v>
      </c>
      <c r="B7234" s="1">
        <v>45182</v>
      </c>
      <c r="C7234" s="1" t="s">
        <v>48</v>
      </c>
      <c r="D7234" t="s">
        <v>19577</v>
      </c>
      <c r="E7234" t="s">
        <v>86</v>
      </c>
      <c r="F7234" s="16" t="s">
        <v>2177</v>
      </c>
      <c r="G7234" s="16"/>
      <c r="H7234" t="s">
        <v>13</v>
      </c>
      <c r="I7234" t="s">
        <v>13</v>
      </c>
      <c r="J7234" t="s">
        <v>140</v>
      </c>
      <c r="K7234" t="s">
        <v>88</v>
      </c>
      <c r="L7234" t="s">
        <v>89</v>
      </c>
      <c r="M7234">
        <v>0</v>
      </c>
      <c r="N7234" t="s">
        <v>90</v>
      </c>
      <c r="O7234" s="1">
        <v>45183</v>
      </c>
      <c r="P7234" s="2"/>
      <c r="Q7234" s="2"/>
      <c r="R7234" s="1"/>
      <c r="U7234" s="1" t="str">
        <f t="shared" si="459"/>
        <v>2023</v>
      </c>
      <c r="V7234" s="1" t="str">
        <f>VLOOKUP(W7234,quarter[],2,FALSE)</f>
        <v>3rd</v>
      </c>
      <c r="W7234" s="1" t="str">
        <f t="shared" si="461"/>
        <v>September</v>
      </c>
      <c r="X7234" s="1" t="str">
        <f t="shared" si="460"/>
        <v>Alexander, Lindsay</v>
      </c>
      <c r="Y7234" s="1"/>
      <c r="Z7234" s="1"/>
      <c r="AA7234" s="1" t="s">
        <v>19578</v>
      </c>
      <c r="AB7234" s="1"/>
      <c r="AC7234" s="1"/>
      <c r="AD7234" s="1"/>
      <c r="AE7234" s="1"/>
    </row>
    <row r="7235" spans="1:31">
      <c r="A7235" t="s">
        <v>19579</v>
      </c>
      <c r="B7235" s="1">
        <v>45182</v>
      </c>
      <c r="C7235" s="1" t="s">
        <v>53</v>
      </c>
      <c r="D7235" t="s">
        <v>19580</v>
      </c>
      <c r="E7235" t="s">
        <v>86</v>
      </c>
      <c r="F7235" s="16" t="s">
        <v>19581</v>
      </c>
      <c r="G7235" s="16"/>
      <c r="H7235" t="s">
        <v>13</v>
      </c>
      <c r="I7235" t="s">
        <v>13</v>
      </c>
      <c r="J7235" t="s">
        <v>99</v>
      </c>
      <c r="K7235" t="s">
        <v>88</v>
      </c>
      <c r="L7235" t="s">
        <v>89</v>
      </c>
      <c r="M7235">
        <v>0</v>
      </c>
      <c r="N7235" t="s">
        <v>90</v>
      </c>
      <c r="O7235" s="1">
        <v>45186</v>
      </c>
      <c r="P7235" s="2"/>
      <c r="Q7235" s="2"/>
      <c r="R7235" s="1"/>
      <c r="U7235" s="1" t="str">
        <f t="shared" si="459"/>
        <v>2023</v>
      </c>
      <c r="V7235" s="1" t="str">
        <f>VLOOKUP(W7235,quarter[],2,FALSE)</f>
        <v>3rd</v>
      </c>
      <c r="W7235" s="1" t="str">
        <f t="shared" si="461"/>
        <v>September</v>
      </c>
      <c r="X7235" s="1" t="str">
        <f t="shared" si="460"/>
        <v>Perry, April</v>
      </c>
      <c r="Y7235" s="1"/>
      <c r="Z7235" s="1"/>
      <c r="AA7235" s="1" t="s">
        <v>191</v>
      </c>
      <c r="AB7235" s="1"/>
      <c r="AC7235" s="1"/>
      <c r="AD7235" s="1"/>
      <c r="AE7235" s="1"/>
    </row>
    <row r="7236" spans="1:31">
      <c r="A7236" t="s">
        <v>19582</v>
      </c>
      <c r="B7236" s="1">
        <v>45182</v>
      </c>
      <c r="C7236" s="1" t="s">
        <v>50</v>
      </c>
      <c r="D7236" t="s">
        <v>19583</v>
      </c>
      <c r="E7236" t="s">
        <v>86</v>
      </c>
      <c r="F7236" s="16" t="s">
        <v>2032</v>
      </c>
      <c r="G7236" s="16"/>
      <c r="H7236" t="s">
        <v>13</v>
      </c>
      <c r="I7236" t="s">
        <v>13</v>
      </c>
      <c r="J7236" t="s">
        <v>87</v>
      </c>
      <c r="K7236" t="s">
        <v>88</v>
      </c>
      <c r="L7236" t="s">
        <v>89</v>
      </c>
      <c r="M7236">
        <v>0</v>
      </c>
      <c r="N7236" t="s">
        <v>90</v>
      </c>
      <c r="O7236" s="1">
        <v>45184</v>
      </c>
      <c r="P7236" s="2"/>
      <c r="Q7236" s="2"/>
      <c r="R7236" s="1"/>
      <c r="U7236" s="1" t="str">
        <f t="shared" si="459"/>
        <v>2023</v>
      </c>
      <c r="V7236" s="1" t="str">
        <f>VLOOKUP(W7236,quarter[],2,FALSE)</f>
        <v>3rd</v>
      </c>
      <c r="W7236" s="1" t="str">
        <f t="shared" si="461"/>
        <v>September</v>
      </c>
      <c r="X7236" s="1" t="str">
        <f t="shared" si="460"/>
        <v>Calo, Robyn</v>
      </c>
      <c r="Y7236" s="1"/>
      <c r="Z7236" s="1"/>
      <c r="AA7236" s="1" t="s">
        <v>146</v>
      </c>
      <c r="AB7236" s="1"/>
      <c r="AC7236" s="1"/>
      <c r="AD7236" s="1"/>
      <c r="AE7236" s="1"/>
    </row>
    <row r="7237" spans="1:31">
      <c r="A7237" t="s">
        <v>19584</v>
      </c>
      <c r="B7237" s="1">
        <v>45182</v>
      </c>
      <c r="C7237" s="1" t="s">
        <v>49</v>
      </c>
      <c r="D7237" t="s">
        <v>19585</v>
      </c>
      <c r="E7237" t="s">
        <v>86</v>
      </c>
      <c r="F7237" s="16" t="s">
        <v>19586</v>
      </c>
      <c r="G7237" s="16"/>
      <c r="H7237" t="s">
        <v>13</v>
      </c>
      <c r="I7237" t="s">
        <v>13</v>
      </c>
      <c r="J7237" t="s">
        <v>87</v>
      </c>
      <c r="K7237" t="s">
        <v>88</v>
      </c>
      <c r="L7237" t="s">
        <v>89</v>
      </c>
      <c r="M7237">
        <v>0</v>
      </c>
      <c r="N7237" t="s">
        <v>90</v>
      </c>
      <c r="O7237" s="1">
        <v>45183</v>
      </c>
      <c r="P7237" s="2"/>
      <c r="Q7237" s="2"/>
      <c r="R7237" s="1"/>
      <c r="U7237" s="1" t="str">
        <f t="shared" ref="U7237:U7300" si="462">TEXT(B7237,"yyyy")</f>
        <v>2023</v>
      </c>
      <c r="V7237" s="1" t="str">
        <f>VLOOKUP(W7237,quarter[],2,FALSE)</f>
        <v>3rd</v>
      </c>
      <c r="W7237" s="1" t="str">
        <f t="shared" si="461"/>
        <v>September</v>
      </c>
      <c r="X7237" s="1" t="str">
        <f t="shared" ref="X7237:X7300" si="463">C7237</f>
        <v>Brake, Cassi</v>
      </c>
      <c r="Y7237" s="1"/>
      <c r="Z7237" s="1"/>
      <c r="AA7237" s="1" t="s">
        <v>19503</v>
      </c>
      <c r="AB7237" s="1"/>
      <c r="AC7237" s="1"/>
      <c r="AD7237" s="1"/>
      <c r="AE7237" s="1"/>
    </row>
    <row r="7238" spans="1:31">
      <c r="A7238" t="s">
        <v>19587</v>
      </c>
      <c r="B7238" s="1">
        <v>45182</v>
      </c>
      <c r="C7238" s="1" t="s">
        <v>48</v>
      </c>
      <c r="D7238" t="s">
        <v>19588</v>
      </c>
      <c r="E7238" t="s">
        <v>86</v>
      </c>
      <c r="F7238" s="16" t="s">
        <v>2032</v>
      </c>
      <c r="G7238" s="16"/>
      <c r="H7238" t="s">
        <v>13</v>
      </c>
      <c r="I7238" t="s">
        <v>13</v>
      </c>
      <c r="J7238" t="s">
        <v>87</v>
      </c>
      <c r="K7238" t="s">
        <v>88</v>
      </c>
      <c r="L7238" t="s">
        <v>89</v>
      </c>
      <c r="M7238">
        <v>0</v>
      </c>
      <c r="N7238" t="s">
        <v>90</v>
      </c>
      <c r="O7238" s="1">
        <v>45183</v>
      </c>
      <c r="P7238" s="2"/>
      <c r="Q7238" s="2"/>
      <c r="R7238" s="1"/>
      <c r="U7238" s="1" t="str">
        <f t="shared" si="462"/>
        <v>2023</v>
      </c>
      <c r="V7238" s="1" t="str">
        <f>VLOOKUP(W7238,quarter[],2,FALSE)</f>
        <v>3rd</v>
      </c>
      <c r="W7238" s="1" t="str">
        <f t="shared" si="461"/>
        <v>September</v>
      </c>
      <c r="X7238" s="1" t="str">
        <f t="shared" si="463"/>
        <v>Alexander, Lindsay</v>
      </c>
      <c r="Y7238" s="1"/>
      <c r="Z7238" s="1"/>
      <c r="AA7238" s="1" t="s">
        <v>834</v>
      </c>
      <c r="AB7238" s="1"/>
      <c r="AC7238" s="1"/>
      <c r="AD7238" s="1"/>
      <c r="AE7238" s="1"/>
    </row>
    <row r="7239" spans="1:31">
      <c r="A7239" t="s">
        <v>19589</v>
      </c>
      <c r="B7239" s="1">
        <v>45182</v>
      </c>
      <c r="C7239" s="1" t="s">
        <v>53</v>
      </c>
      <c r="D7239" t="s">
        <v>19590</v>
      </c>
      <c r="E7239" t="s">
        <v>86</v>
      </c>
      <c r="F7239" s="16" t="s">
        <v>19591</v>
      </c>
      <c r="G7239" s="16"/>
      <c r="H7239" t="s">
        <v>13</v>
      </c>
      <c r="I7239" t="s">
        <v>13</v>
      </c>
      <c r="J7239" t="s">
        <v>87</v>
      </c>
      <c r="K7239" t="s">
        <v>88</v>
      </c>
      <c r="L7239" t="s">
        <v>88</v>
      </c>
      <c r="M7239">
        <v>0</v>
      </c>
      <c r="N7239" t="s">
        <v>90</v>
      </c>
      <c r="O7239" s="1">
        <v>45196</v>
      </c>
      <c r="P7239" s="2"/>
      <c r="Q7239" s="2"/>
      <c r="R7239" s="1"/>
      <c r="U7239" s="1" t="str">
        <f t="shared" si="462"/>
        <v>2023</v>
      </c>
      <c r="V7239" s="1" t="str">
        <f>VLOOKUP(W7239,quarter[],2,FALSE)</f>
        <v>3rd</v>
      </c>
      <c r="W7239" s="1" t="str">
        <f t="shared" si="461"/>
        <v>September</v>
      </c>
      <c r="X7239" s="1" t="str">
        <f t="shared" si="463"/>
        <v>Perry, April</v>
      </c>
      <c r="Y7239" s="1"/>
      <c r="Z7239" s="1"/>
      <c r="AA7239" s="1" t="s">
        <v>1157</v>
      </c>
      <c r="AB7239" s="1"/>
      <c r="AC7239" s="1"/>
      <c r="AD7239" s="1"/>
      <c r="AE7239" s="1"/>
    </row>
    <row r="7240" spans="1:31">
      <c r="A7240" t="s">
        <v>19592</v>
      </c>
      <c r="B7240" s="1">
        <v>45182</v>
      </c>
      <c r="C7240" s="1" t="s">
        <v>50</v>
      </c>
      <c r="D7240" t="s">
        <v>19593</v>
      </c>
      <c r="E7240" t="s">
        <v>86</v>
      </c>
      <c r="F7240" s="16" t="s">
        <v>19594</v>
      </c>
      <c r="G7240" s="16"/>
      <c r="H7240" t="s">
        <v>13</v>
      </c>
      <c r="I7240" t="s">
        <v>13</v>
      </c>
      <c r="J7240" t="s">
        <v>87</v>
      </c>
      <c r="K7240" t="s">
        <v>88</v>
      </c>
      <c r="L7240" t="s">
        <v>89</v>
      </c>
      <c r="M7240">
        <v>0</v>
      </c>
      <c r="N7240" t="s">
        <v>90</v>
      </c>
      <c r="O7240" s="1">
        <v>45184</v>
      </c>
      <c r="P7240" s="2"/>
      <c r="Q7240" s="2"/>
      <c r="R7240" s="1"/>
      <c r="U7240" s="1" t="str">
        <f t="shared" si="462"/>
        <v>2023</v>
      </c>
      <c r="V7240" s="1" t="str">
        <f>VLOOKUP(W7240,quarter[],2,FALSE)</f>
        <v>3rd</v>
      </c>
      <c r="W7240" s="1" t="str">
        <f t="shared" si="461"/>
        <v>September</v>
      </c>
      <c r="X7240" s="1" t="str">
        <f t="shared" si="463"/>
        <v>Calo, Robyn</v>
      </c>
      <c r="Y7240" s="1"/>
      <c r="Z7240" s="1"/>
      <c r="AA7240" s="1" t="s">
        <v>1157</v>
      </c>
      <c r="AB7240" s="1"/>
      <c r="AC7240" s="1"/>
      <c r="AD7240" s="1"/>
      <c r="AE7240" s="1"/>
    </row>
    <row r="7241" spans="1:31">
      <c r="A7241" t="s">
        <v>19595</v>
      </c>
      <c r="B7241" s="1">
        <v>45182</v>
      </c>
      <c r="C7241" s="1" t="s">
        <v>49</v>
      </c>
      <c r="D7241" t="s">
        <v>19596</v>
      </c>
      <c r="E7241" t="s">
        <v>86</v>
      </c>
      <c r="F7241" s="16" t="s">
        <v>19597</v>
      </c>
      <c r="G7241" s="16"/>
      <c r="H7241" t="s">
        <v>13</v>
      </c>
      <c r="I7241" t="s">
        <v>13</v>
      </c>
      <c r="J7241" t="s">
        <v>87</v>
      </c>
      <c r="K7241" t="s">
        <v>88</v>
      </c>
      <c r="L7241" t="s">
        <v>89</v>
      </c>
      <c r="M7241">
        <v>0</v>
      </c>
      <c r="N7241" t="s">
        <v>90</v>
      </c>
      <c r="O7241" s="1">
        <v>45183</v>
      </c>
      <c r="P7241" s="2"/>
      <c r="Q7241" s="2"/>
      <c r="R7241" s="1"/>
      <c r="U7241" s="1" t="str">
        <f t="shared" si="462"/>
        <v>2023</v>
      </c>
      <c r="V7241" s="1" t="str">
        <f>VLOOKUP(W7241,quarter[],2,FALSE)</f>
        <v>3rd</v>
      </c>
      <c r="W7241" s="1" t="str">
        <f t="shared" si="461"/>
        <v>September</v>
      </c>
      <c r="X7241" s="1" t="str">
        <f t="shared" si="463"/>
        <v>Brake, Cassi</v>
      </c>
      <c r="Y7241" s="1"/>
      <c r="Z7241" s="1"/>
      <c r="AA7241" s="1" t="s">
        <v>2829</v>
      </c>
      <c r="AB7241" s="1"/>
      <c r="AC7241" s="1"/>
      <c r="AD7241" s="1"/>
      <c r="AE7241" s="1"/>
    </row>
    <row r="7242" spans="1:31">
      <c r="A7242" t="s">
        <v>19598</v>
      </c>
      <c r="B7242" s="1">
        <v>45182</v>
      </c>
      <c r="C7242" s="1" t="s">
        <v>48</v>
      </c>
      <c r="D7242" t="s">
        <v>19599</v>
      </c>
      <c r="E7242" t="s">
        <v>86</v>
      </c>
      <c r="F7242" s="16" t="s">
        <v>2032</v>
      </c>
      <c r="G7242" s="16"/>
      <c r="H7242" t="s">
        <v>13</v>
      </c>
      <c r="I7242" t="s">
        <v>13</v>
      </c>
      <c r="J7242" t="s">
        <v>87</v>
      </c>
      <c r="K7242" t="s">
        <v>88</v>
      </c>
      <c r="L7242" t="s">
        <v>89</v>
      </c>
      <c r="M7242">
        <v>0</v>
      </c>
      <c r="N7242" t="s">
        <v>90</v>
      </c>
      <c r="O7242" s="1">
        <v>45183</v>
      </c>
      <c r="P7242" s="2"/>
      <c r="Q7242" s="2"/>
      <c r="R7242" s="1"/>
      <c r="U7242" s="1" t="str">
        <f t="shared" si="462"/>
        <v>2023</v>
      </c>
      <c r="V7242" s="1" t="str">
        <f>VLOOKUP(W7242,quarter[],2,FALSE)</f>
        <v>3rd</v>
      </c>
      <c r="W7242" s="1" t="str">
        <f t="shared" si="461"/>
        <v>September</v>
      </c>
      <c r="X7242" s="1" t="str">
        <f t="shared" si="463"/>
        <v>Alexander, Lindsay</v>
      </c>
      <c r="Y7242" s="1"/>
      <c r="Z7242" s="1"/>
      <c r="AA7242" s="1" t="s">
        <v>1244</v>
      </c>
      <c r="AB7242" s="1"/>
      <c r="AC7242" s="1"/>
      <c r="AD7242" s="1"/>
      <c r="AE7242" s="1"/>
    </row>
    <row r="7243" spans="1:31">
      <c r="A7243" t="s">
        <v>19600</v>
      </c>
      <c r="B7243" s="1">
        <v>45183</v>
      </c>
      <c r="C7243" s="1" t="s">
        <v>53</v>
      </c>
      <c r="D7243" t="s">
        <v>19601</v>
      </c>
      <c r="E7243" t="s">
        <v>86</v>
      </c>
      <c r="F7243" s="16" t="s">
        <v>19602</v>
      </c>
      <c r="G7243" s="16"/>
      <c r="H7243" t="s">
        <v>19603</v>
      </c>
      <c r="I7243" t="s">
        <v>13</v>
      </c>
      <c r="J7243" t="s">
        <v>87</v>
      </c>
      <c r="K7243" t="s">
        <v>88</v>
      </c>
      <c r="L7243" t="s">
        <v>89</v>
      </c>
      <c r="M7243">
        <v>0</v>
      </c>
      <c r="N7243" t="s">
        <v>90</v>
      </c>
      <c r="O7243" s="1">
        <v>45188</v>
      </c>
      <c r="P7243" s="2"/>
      <c r="Q7243" s="2"/>
      <c r="R7243" s="1"/>
      <c r="U7243" s="1" t="str">
        <f t="shared" si="462"/>
        <v>2023</v>
      </c>
      <c r="V7243" s="1" t="str">
        <f>VLOOKUP(W7243,quarter[],2,FALSE)</f>
        <v>3rd</v>
      </c>
      <c r="W7243" s="1" t="str">
        <f t="shared" si="461"/>
        <v>September</v>
      </c>
      <c r="X7243" s="1" t="str">
        <f t="shared" si="463"/>
        <v>Perry, April</v>
      </c>
      <c r="Y7243" s="1"/>
      <c r="Z7243" s="1"/>
      <c r="AA7243" s="1" t="s">
        <v>16730</v>
      </c>
      <c r="AB7243" s="1"/>
      <c r="AC7243" s="1"/>
      <c r="AD7243" s="1"/>
      <c r="AE7243" s="1"/>
    </row>
    <row r="7244" spans="1:31">
      <c r="A7244" t="s">
        <v>19604</v>
      </c>
      <c r="B7244" s="1">
        <v>45183</v>
      </c>
      <c r="C7244" s="1" t="s">
        <v>50</v>
      </c>
      <c r="D7244" t="s">
        <v>19605</v>
      </c>
      <c r="E7244" t="s">
        <v>86</v>
      </c>
      <c r="F7244" s="16" t="s">
        <v>19606</v>
      </c>
      <c r="G7244" s="16"/>
      <c r="H7244" t="s">
        <v>13</v>
      </c>
      <c r="I7244" t="s">
        <v>13</v>
      </c>
      <c r="J7244" t="s">
        <v>87</v>
      </c>
      <c r="K7244" t="s">
        <v>88</v>
      </c>
      <c r="L7244" t="s">
        <v>89</v>
      </c>
      <c r="M7244">
        <v>0</v>
      </c>
      <c r="N7244" t="s">
        <v>90</v>
      </c>
      <c r="O7244" s="1">
        <v>45184</v>
      </c>
      <c r="P7244" s="2"/>
      <c r="Q7244" s="2"/>
      <c r="R7244" s="1"/>
      <c r="U7244" s="1" t="str">
        <f t="shared" si="462"/>
        <v>2023</v>
      </c>
      <c r="V7244" s="1" t="str">
        <f>VLOOKUP(W7244,quarter[],2,FALSE)</f>
        <v>3rd</v>
      </c>
      <c r="W7244" s="1" t="str">
        <f t="shared" si="461"/>
        <v>September</v>
      </c>
      <c r="X7244" s="1" t="str">
        <f t="shared" si="463"/>
        <v>Calo, Robyn</v>
      </c>
      <c r="Y7244" s="1"/>
      <c r="Z7244" s="1"/>
      <c r="AA7244" s="1" t="s">
        <v>1157</v>
      </c>
      <c r="AB7244" s="1"/>
      <c r="AC7244" s="1"/>
      <c r="AD7244" s="1"/>
      <c r="AE7244" s="1"/>
    </row>
    <row r="7245" spans="1:31">
      <c r="A7245" t="s">
        <v>19607</v>
      </c>
      <c r="B7245" s="1">
        <v>45183</v>
      </c>
      <c r="C7245" s="1" t="s">
        <v>49</v>
      </c>
      <c r="D7245" t="s">
        <v>19608</v>
      </c>
      <c r="E7245" t="s">
        <v>86</v>
      </c>
      <c r="F7245" s="16" t="s">
        <v>2177</v>
      </c>
      <c r="G7245" s="16"/>
      <c r="H7245" t="s">
        <v>13</v>
      </c>
      <c r="I7245" t="s">
        <v>13</v>
      </c>
      <c r="J7245" t="s">
        <v>140</v>
      </c>
      <c r="K7245" t="s">
        <v>88</v>
      </c>
      <c r="L7245" t="s">
        <v>89</v>
      </c>
      <c r="M7245">
        <v>0</v>
      </c>
      <c r="N7245" t="s">
        <v>90</v>
      </c>
      <c r="O7245" s="1">
        <v>45187</v>
      </c>
      <c r="P7245" s="2"/>
      <c r="Q7245" s="2"/>
      <c r="R7245" s="1"/>
      <c r="U7245" s="1" t="str">
        <f t="shared" si="462"/>
        <v>2023</v>
      </c>
      <c r="V7245" s="1" t="str">
        <f>VLOOKUP(W7245,quarter[],2,FALSE)</f>
        <v>3rd</v>
      </c>
      <c r="W7245" s="1" t="str">
        <f t="shared" si="461"/>
        <v>September</v>
      </c>
      <c r="X7245" s="1" t="str">
        <f t="shared" si="463"/>
        <v>Brake, Cassi</v>
      </c>
      <c r="Y7245" s="1"/>
      <c r="Z7245" s="1"/>
      <c r="AA7245" s="1" t="s">
        <v>19609</v>
      </c>
      <c r="AB7245" s="1"/>
      <c r="AC7245" s="1"/>
      <c r="AD7245" s="1"/>
      <c r="AE7245" s="1"/>
    </row>
    <row r="7246" spans="1:31">
      <c r="A7246" t="s">
        <v>19610</v>
      </c>
      <c r="B7246" s="1">
        <v>45183</v>
      </c>
      <c r="C7246" s="1" t="s">
        <v>48</v>
      </c>
      <c r="D7246" t="s">
        <v>19611</v>
      </c>
      <c r="E7246" t="s">
        <v>86</v>
      </c>
      <c r="F7246" s="16" t="s">
        <v>2177</v>
      </c>
      <c r="G7246" s="16"/>
      <c r="H7246" t="s">
        <v>13</v>
      </c>
      <c r="I7246" t="s">
        <v>13</v>
      </c>
      <c r="J7246" t="s">
        <v>140</v>
      </c>
      <c r="K7246" t="s">
        <v>88</v>
      </c>
      <c r="L7246" t="s">
        <v>89</v>
      </c>
      <c r="M7246">
        <v>0</v>
      </c>
      <c r="N7246" t="s">
        <v>90</v>
      </c>
      <c r="O7246" s="1">
        <v>45184</v>
      </c>
      <c r="P7246" s="2"/>
      <c r="Q7246" s="2"/>
      <c r="R7246" s="1"/>
      <c r="U7246" s="1" t="str">
        <f t="shared" si="462"/>
        <v>2023</v>
      </c>
      <c r="V7246" s="1" t="str">
        <f>VLOOKUP(W7246,quarter[],2,FALSE)</f>
        <v>3rd</v>
      </c>
      <c r="W7246" s="1" t="str">
        <f t="shared" si="461"/>
        <v>September</v>
      </c>
      <c r="X7246" s="1" t="str">
        <f t="shared" si="463"/>
        <v>Alexander, Lindsay</v>
      </c>
      <c r="Y7246" s="1"/>
      <c r="Z7246" s="1"/>
      <c r="AA7246" s="1" t="s">
        <v>19612</v>
      </c>
      <c r="AB7246" s="1"/>
      <c r="AC7246" s="1"/>
      <c r="AD7246" s="1"/>
      <c r="AE7246" s="1"/>
    </row>
    <row r="7247" spans="1:31">
      <c r="A7247" t="s">
        <v>19613</v>
      </c>
      <c r="B7247" s="1">
        <v>45183</v>
      </c>
      <c r="C7247" s="1" t="s">
        <v>53</v>
      </c>
      <c r="D7247" t="s">
        <v>19614</v>
      </c>
      <c r="E7247" t="s">
        <v>86</v>
      </c>
      <c r="F7247" s="16" t="s">
        <v>19615</v>
      </c>
      <c r="G7247" s="16"/>
      <c r="H7247" t="s">
        <v>13</v>
      </c>
      <c r="I7247" t="s">
        <v>19616</v>
      </c>
      <c r="J7247" t="s">
        <v>87</v>
      </c>
      <c r="K7247" t="s">
        <v>88</v>
      </c>
      <c r="L7247" t="s">
        <v>89</v>
      </c>
      <c r="M7247">
        <v>0</v>
      </c>
      <c r="N7247" t="s">
        <v>90</v>
      </c>
      <c r="O7247" s="1">
        <v>45198</v>
      </c>
      <c r="P7247" s="2"/>
      <c r="Q7247" s="2"/>
      <c r="R7247" s="1"/>
      <c r="U7247" s="1" t="str">
        <f t="shared" si="462"/>
        <v>2023</v>
      </c>
      <c r="V7247" s="1" t="str">
        <f>VLOOKUP(W7247,quarter[],2,FALSE)</f>
        <v>3rd</v>
      </c>
      <c r="W7247" s="1" t="str">
        <f t="shared" si="461"/>
        <v>September</v>
      </c>
      <c r="X7247" s="1" t="str">
        <f t="shared" si="463"/>
        <v>Perry, April</v>
      </c>
      <c r="Y7247" s="1"/>
      <c r="Z7247" s="1"/>
      <c r="AA7247" s="1" t="s">
        <v>1348</v>
      </c>
      <c r="AB7247" s="1"/>
      <c r="AC7247" s="1"/>
      <c r="AD7247" s="1"/>
      <c r="AE7247" s="1"/>
    </row>
    <row r="7248" spans="1:31">
      <c r="A7248" t="s">
        <v>19617</v>
      </c>
      <c r="B7248" s="1">
        <v>45183</v>
      </c>
      <c r="C7248" s="1" t="s">
        <v>50</v>
      </c>
      <c r="D7248" t="s">
        <v>19618</v>
      </c>
      <c r="E7248" t="s">
        <v>86</v>
      </c>
      <c r="F7248" s="16" t="s">
        <v>2098</v>
      </c>
      <c r="G7248" s="16"/>
      <c r="H7248" t="s">
        <v>19619</v>
      </c>
      <c r="I7248" t="s">
        <v>13</v>
      </c>
      <c r="J7248" t="s">
        <v>87</v>
      </c>
      <c r="K7248" t="s">
        <v>88</v>
      </c>
      <c r="L7248" t="s">
        <v>89</v>
      </c>
      <c r="M7248">
        <v>0</v>
      </c>
      <c r="N7248" t="s">
        <v>90</v>
      </c>
      <c r="O7248" s="1">
        <v>45184</v>
      </c>
      <c r="P7248" s="2"/>
      <c r="Q7248" s="2"/>
      <c r="R7248" s="1"/>
      <c r="U7248" s="1" t="str">
        <f t="shared" si="462"/>
        <v>2023</v>
      </c>
      <c r="V7248" s="1" t="str">
        <f>VLOOKUP(W7248,quarter[],2,FALSE)</f>
        <v>3rd</v>
      </c>
      <c r="W7248" s="1" t="str">
        <f t="shared" si="461"/>
        <v>September</v>
      </c>
      <c r="X7248" s="1" t="str">
        <f t="shared" si="463"/>
        <v>Calo, Robyn</v>
      </c>
      <c r="Y7248" s="1"/>
      <c r="Z7248" s="1"/>
      <c r="AA7248" s="1" t="s">
        <v>1157</v>
      </c>
      <c r="AB7248" s="1"/>
      <c r="AC7248" s="1"/>
      <c r="AD7248" s="1"/>
      <c r="AE7248" s="1"/>
    </row>
    <row r="7249" spans="1:31">
      <c r="A7249" t="s">
        <v>19620</v>
      </c>
      <c r="B7249" s="1">
        <v>45183</v>
      </c>
      <c r="C7249" s="1" t="s">
        <v>49</v>
      </c>
      <c r="D7249" t="s">
        <v>19621</v>
      </c>
      <c r="E7249" t="s">
        <v>86</v>
      </c>
      <c r="F7249" s="16" t="s">
        <v>99</v>
      </c>
      <c r="G7249" s="16"/>
      <c r="H7249" t="s">
        <v>19622</v>
      </c>
      <c r="I7249" t="s">
        <v>13</v>
      </c>
      <c r="J7249" t="s">
        <v>99</v>
      </c>
      <c r="K7249" t="s">
        <v>88</v>
      </c>
      <c r="L7249" t="s">
        <v>89</v>
      </c>
      <c r="M7249">
        <v>0</v>
      </c>
      <c r="N7249" t="s">
        <v>90</v>
      </c>
      <c r="O7249" s="1">
        <v>45187</v>
      </c>
      <c r="P7249" s="2"/>
      <c r="Q7249" s="2"/>
      <c r="R7249" s="1"/>
      <c r="U7249" s="1" t="str">
        <f t="shared" si="462"/>
        <v>2023</v>
      </c>
      <c r="V7249" s="1" t="str">
        <f>VLOOKUP(W7249,quarter[],2,FALSE)</f>
        <v>3rd</v>
      </c>
      <c r="W7249" s="1" t="str">
        <f t="shared" si="461"/>
        <v>September</v>
      </c>
      <c r="X7249" s="1" t="str">
        <f t="shared" si="463"/>
        <v>Brake, Cassi</v>
      </c>
      <c r="Y7249" s="1"/>
      <c r="Z7249" s="1"/>
      <c r="AA7249" s="1" t="s">
        <v>19623</v>
      </c>
      <c r="AB7249" s="1"/>
      <c r="AC7249" s="1"/>
      <c r="AD7249" s="1"/>
      <c r="AE7249" s="1"/>
    </row>
    <row r="7250" spans="1:31">
      <c r="A7250" t="s">
        <v>19624</v>
      </c>
      <c r="B7250" s="1">
        <v>45183</v>
      </c>
      <c r="C7250" s="1" t="s">
        <v>48</v>
      </c>
      <c r="D7250" t="s">
        <v>19625</v>
      </c>
      <c r="E7250" t="s">
        <v>86</v>
      </c>
      <c r="F7250" s="16" t="s">
        <v>99</v>
      </c>
      <c r="G7250" s="16"/>
      <c r="H7250" t="s">
        <v>19626</v>
      </c>
      <c r="I7250" t="s">
        <v>13</v>
      </c>
      <c r="J7250" t="s">
        <v>99</v>
      </c>
      <c r="K7250" t="s">
        <v>88</v>
      </c>
      <c r="L7250" t="s">
        <v>89</v>
      </c>
      <c r="M7250">
        <v>0</v>
      </c>
      <c r="N7250" t="s">
        <v>90</v>
      </c>
      <c r="O7250" s="1">
        <v>45187</v>
      </c>
      <c r="P7250" s="2"/>
      <c r="Q7250" s="2"/>
      <c r="R7250" s="1"/>
      <c r="U7250" s="1" t="str">
        <f t="shared" si="462"/>
        <v>2023</v>
      </c>
      <c r="V7250" s="1" t="str">
        <f>VLOOKUP(W7250,quarter[],2,FALSE)</f>
        <v>3rd</v>
      </c>
      <c r="W7250" s="1" t="str">
        <f t="shared" si="461"/>
        <v>September</v>
      </c>
      <c r="X7250" s="1" t="str">
        <f t="shared" si="463"/>
        <v>Alexander, Lindsay</v>
      </c>
      <c r="Y7250" s="1"/>
      <c r="Z7250" s="1"/>
      <c r="AA7250" s="1" t="s">
        <v>19627</v>
      </c>
      <c r="AB7250" s="1"/>
      <c r="AC7250" s="1"/>
      <c r="AD7250" s="1"/>
      <c r="AE7250" s="1"/>
    </row>
    <row r="7251" spans="1:31">
      <c r="A7251" t="s">
        <v>19628</v>
      </c>
      <c r="B7251" s="1">
        <v>45183</v>
      </c>
      <c r="C7251" s="1" t="s">
        <v>53</v>
      </c>
      <c r="D7251" t="s">
        <v>19629</v>
      </c>
      <c r="E7251" t="s">
        <v>86</v>
      </c>
      <c r="F7251" s="16" t="s">
        <v>99</v>
      </c>
      <c r="G7251" s="16"/>
      <c r="H7251" t="s">
        <v>13</v>
      </c>
      <c r="I7251" t="s">
        <v>13</v>
      </c>
      <c r="J7251" t="s">
        <v>99</v>
      </c>
      <c r="K7251" t="s">
        <v>88</v>
      </c>
      <c r="L7251" t="s">
        <v>89</v>
      </c>
      <c r="M7251">
        <v>0</v>
      </c>
      <c r="N7251" t="s">
        <v>90</v>
      </c>
      <c r="O7251" s="1">
        <v>45195</v>
      </c>
      <c r="P7251" s="2"/>
      <c r="Q7251" s="2"/>
      <c r="R7251" s="1"/>
      <c r="U7251" s="1" t="str">
        <f t="shared" si="462"/>
        <v>2023</v>
      </c>
      <c r="V7251" s="1" t="str">
        <f>VLOOKUP(W7251,quarter[],2,FALSE)</f>
        <v>3rd</v>
      </c>
      <c r="W7251" s="1" t="str">
        <f t="shared" si="461"/>
        <v>September</v>
      </c>
      <c r="X7251" s="1" t="str">
        <f t="shared" si="463"/>
        <v>Perry, April</v>
      </c>
      <c r="Y7251" s="1"/>
      <c r="Z7251" s="1"/>
      <c r="AA7251" s="1" t="s">
        <v>19630</v>
      </c>
      <c r="AB7251" s="1"/>
      <c r="AC7251" s="1"/>
      <c r="AD7251" s="1"/>
      <c r="AE7251" s="1"/>
    </row>
    <row r="7252" spans="1:31">
      <c r="A7252" t="s">
        <v>19631</v>
      </c>
      <c r="B7252" s="1">
        <v>45183</v>
      </c>
      <c r="C7252" s="1" t="s">
        <v>53</v>
      </c>
      <c r="D7252" t="s">
        <v>7079</v>
      </c>
      <c r="E7252" t="s">
        <v>86</v>
      </c>
      <c r="F7252" s="16" t="s">
        <v>19632</v>
      </c>
      <c r="G7252" s="16"/>
      <c r="H7252" t="s">
        <v>13</v>
      </c>
      <c r="I7252" t="s">
        <v>19633</v>
      </c>
      <c r="J7252" t="s">
        <v>87</v>
      </c>
      <c r="K7252" t="s">
        <v>90</v>
      </c>
      <c r="L7252" t="s">
        <v>90</v>
      </c>
      <c r="M7252">
        <v>2</v>
      </c>
      <c r="N7252" t="s">
        <v>90</v>
      </c>
      <c r="O7252" s="1">
        <v>45196</v>
      </c>
      <c r="P7252" s="2"/>
      <c r="Q7252" s="2"/>
      <c r="R7252" s="1"/>
      <c r="U7252" s="1" t="str">
        <f t="shared" si="462"/>
        <v>2023</v>
      </c>
      <c r="V7252" s="1" t="str">
        <f>VLOOKUP(W7252,quarter[],2,FALSE)</f>
        <v>3rd</v>
      </c>
      <c r="W7252" s="1" t="str">
        <f t="shared" si="461"/>
        <v>September</v>
      </c>
      <c r="X7252" s="1" t="str">
        <f t="shared" si="463"/>
        <v>Perry, April</v>
      </c>
      <c r="Y7252" s="1"/>
      <c r="Z7252" s="1"/>
      <c r="AA7252" s="1" t="s">
        <v>19634</v>
      </c>
      <c r="AB7252" s="1"/>
      <c r="AC7252" s="1"/>
      <c r="AD7252" s="1"/>
      <c r="AE7252" s="1"/>
    </row>
    <row r="7253" spans="1:31">
      <c r="A7253" t="s">
        <v>19635</v>
      </c>
      <c r="B7253" s="1">
        <v>45183</v>
      </c>
      <c r="C7253" s="1" t="s">
        <v>50</v>
      </c>
      <c r="D7253" t="s">
        <v>19636</v>
      </c>
      <c r="E7253" t="s">
        <v>86</v>
      </c>
      <c r="F7253" s="16" t="s">
        <v>19637</v>
      </c>
      <c r="G7253" s="16"/>
      <c r="H7253" t="s">
        <v>13</v>
      </c>
      <c r="I7253" t="s">
        <v>19638</v>
      </c>
      <c r="J7253" t="s">
        <v>87</v>
      </c>
      <c r="K7253" t="s">
        <v>88</v>
      </c>
      <c r="L7253" t="s">
        <v>89</v>
      </c>
      <c r="M7253">
        <v>0</v>
      </c>
      <c r="N7253" t="s">
        <v>90</v>
      </c>
      <c r="O7253" s="1">
        <v>45210</v>
      </c>
      <c r="P7253" s="2"/>
      <c r="Q7253" s="2"/>
      <c r="R7253" s="1"/>
      <c r="U7253" s="1" t="str">
        <f t="shared" si="462"/>
        <v>2023</v>
      </c>
      <c r="V7253" s="1" t="str">
        <f>VLOOKUP(W7253,quarter[],2,FALSE)</f>
        <v>3rd</v>
      </c>
      <c r="W7253" s="1" t="str">
        <f t="shared" si="461"/>
        <v>September</v>
      </c>
      <c r="X7253" s="1" t="str">
        <f t="shared" si="463"/>
        <v>Calo, Robyn</v>
      </c>
      <c r="Y7253" s="1"/>
      <c r="Z7253" s="1"/>
      <c r="AA7253" s="1" t="s">
        <v>531</v>
      </c>
      <c r="AB7253" s="1"/>
      <c r="AC7253" s="1"/>
      <c r="AD7253" s="1"/>
      <c r="AE7253" s="1"/>
    </row>
    <row r="7254" spans="1:31">
      <c r="A7254" t="s">
        <v>19639</v>
      </c>
      <c r="B7254" s="1">
        <v>45183</v>
      </c>
      <c r="C7254" s="1" t="s">
        <v>49</v>
      </c>
      <c r="D7254" t="s">
        <v>19640</v>
      </c>
      <c r="E7254" t="s">
        <v>86</v>
      </c>
      <c r="F7254" s="16" t="s">
        <v>19641</v>
      </c>
      <c r="G7254" s="16"/>
      <c r="H7254" t="s">
        <v>13</v>
      </c>
      <c r="I7254" t="s">
        <v>13</v>
      </c>
      <c r="J7254" t="s">
        <v>99</v>
      </c>
      <c r="K7254" t="s">
        <v>88</v>
      </c>
      <c r="L7254" t="s">
        <v>89</v>
      </c>
      <c r="M7254">
        <v>0</v>
      </c>
      <c r="N7254" t="s">
        <v>90</v>
      </c>
      <c r="O7254" s="1">
        <v>45184</v>
      </c>
      <c r="P7254" s="2"/>
      <c r="Q7254" s="2"/>
      <c r="R7254" s="1"/>
      <c r="U7254" s="1" t="str">
        <f t="shared" si="462"/>
        <v>2023</v>
      </c>
      <c r="V7254" s="1" t="str">
        <f>VLOOKUP(W7254,quarter[],2,FALSE)</f>
        <v>3rd</v>
      </c>
      <c r="W7254" s="1" t="str">
        <f t="shared" si="461"/>
        <v>September</v>
      </c>
      <c r="X7254" s="1" t="str">
        <f t="shared" si="463"/>
        <v>Brake, Cassi</v>
      </c>
      <c r="Y7254" s="1"/>
      <c r="Z7254" s="1"/>
      <c r="AA7254" s="1" t="s">
        <v>1157</v>
      </c>
      <c r="AB7254" s="1"/>
      <c r="AC7254" s="1"/>
      <c r="AD7254" s="1"/>
      <c r="AE7254" s="1"/>
    </row>
    <row r="7255" spans="1:31">
      <c r="A7255" t="s">
        <v>19642</v>
      </c>
      <c r="B7255" s="1">
        <v>45183</v>
      </c>
      <c r="C7255" s="1" t="s">
        <v>50</v>
      </c>
      <c r="D7255" t="s">
        <v>19643</v>
      </c>
      <c r="E7255" t="s">
        <v>86</v>
      </c>
      <c r="F7255" s="16" t="s">
        <v>19644</v>
      </c>
      <c r="G7255" s="16"/>
      <c r="H7255" t="s">
        <v>13</v>
      </c>
      <c r="I7255" t="s">
        <v>19638</v>
      </c>
      <c r="J7255" t="s">
        <v>87</v>
      </c>
      <c r="K7255" t="s">
        <v>90</v>
      </c>
      <c r="L7255" t="s">
        <v>90</v>
      </c>
      <c r="M7255">
        <v>2</v>
      </c>
      <c r="N7255" t="s">
        <v>90</v>
      </c>
      <c r="O7255" s="1">
        <v>45210</v>
      </c>
      <c r="P7255" s="2"/>
      <c r="Q7255" s="2"/>
      <c r="R7255" s="1"/>
      <c r="U7255" s="1" t="str">
        <f t="shared" si="462"/>
        <v>2023</v>
      </c>
      <c r="V7255" s="1" t="str">
        <f>VLOOKUP(W7255,quarter[],2,FALSE)</f>
        <v>3rd</v>
      </c>
      <c r="W7255" s="1" t="str">
        <f t="shared" si="461"/>
        <v>September</v>
      </c>
      <c r="X7255" s="1" t="str">
        <f t="shared" si="463"/>
        <v>Calo, Robyn</v>
      </c>
      <c r="Y7255" s="1"/>
      <c r="Z7255" s="1"/>
      <c r="AA7255" s="1" t="s">
        <v>19645</v>
      </c>
      <c r="AB7255" s="1"/>
      <c r="AC7255" s="1"/>
      <c r="AD7255" s="1"/>
      <c r="AE7255" s="1"/>
    </row>
    <row r="7256" spans="1:31">
      <c r="A7256" t="s">
        <v>19646</v>
      </c>
      <c r="B7256" s="1">
        <v>45183</v>
      </c>
      <c r="C7256" s="1" t="s">
        <v>48</v>
      </c>
      <c r="D7256" t="s">
        <v>19647</v>
      </c>
      <c r="E7256" t="s">
        <v>86</v>
      </c>
      <c r="F7256" s="16" t="s">
        <v>19648</v>
      </c>
      <c r="G7256" s="16"/>
      <c r="H7256" t="s">
        <v>19649</v>
      </c>
      <c r="I7256" t="s">
        <v>19650</v>
      </c>
      <c r="J7256" t="s">
        <v>87</v>
      </c>
      <c r="K7256" t="s">
        <v>90</v>
      </c>
      <c r="L7256" t="s">
        <v>90</v>
      </c>
      <c r="M7256">
        <v>0</v>
      </c>
      <c r="N7256" t="s">
        <v>90</v>
      </c>
      <c r="O7256" s="1">
        <v>45190</v>
      </c>
      <c r="P7256" s="2"/>
      <c r="Q7256" s="2"/>
      <c r="R7256" s="1"/>
      <c r="U7256" s="1" t="str">
        <f t="shared" si="462"/>
        <v>2023</v>
      </c>
      <c r="V7256" s="1" t="str">
        <f>VLOOKUP(W7256,quarter[],2,FALSE)</f>
        <v>3rd</v>
      </c>
      <c r="W7256" s="1" t="str">
        <f t="shared" si="461"/>
        <v>September</v>
      </c>
      <c r="X7256" s="1" t="str">
        <f t="shared" si="463"/>
        <v>Alexander, Lindsay</v>
      </c>
      <c r="Y7256" s="1"/>
      <c r="Z7256" s="1"/>
      <c r="AA7256" s="1" t="s">
        <v>19651</v>
      </c>
      <c r="AB7256" s="1"/>
      <c r="AC7256" s="1"/>
      <c r="AD7256" s="1"/>
      <c r="AE7256" s="1"/>
    </row>
    <row r="7257" spans="1:31">
      <c r="A7257" t="s">
        <v>19652</v>
      </c>
      <c r="B7257" s="1">
        <v>45183</v>
      </c>
      <c r="C7257" s="1" t="s">
        <v>53</v>
      </c>
      <c r="D7257" t="s">
        <v>19653</v>
      </c>
      <c r="E7257" t="s">
        <v>86</v>
      </c>
      <c r="F7257" s="16" t="s">
        <v>19654</v>
      </c>
      <c r="G7257" s="16"/>
      <c r="H7257" t="s">
        <v>19655</v>
      </c>
      <c r="I7257" t="s">
        <v>19656</v>
      </c>
      <c r="J7257" t="s">
        <v>369</v>
      </c>
      <c r="K7257" t="s">
        <v>90</v>
      </c>
      <c r="L7257" t="s">
        <v>90</v>
      </c>
      <c r="M7257">
        <v>0</v>
      </c>
      <c r="N7257" t="s">
        <v>90</v>
      </c>
      <c r="O7257" s="1">
        <v>45195</v>
      </c>
      <c r="P7257" s="2"/>
      <c r="Q7257" s="2"/>
      <c r="R7257" s="1"/>
      <c r="U7257" s="1" t="str">
        <f t="shared" si="462"/>
        <v>2023</v>
      </c>
      <c r="V7257" s="1" t="str">
        <f>VLOOKUP(W7257,quarter[],2,FALSE)</f>
        <v>3rd</v>
      </c>
      <c r="W7257" s="1" t="str">
        <f t="shared" si="461"/>
        <v>September</v>
      </c>
      <c r="X7257" s="1" t="str">
        <f t="shared" si="463"/>
        <v>Perry, April</v>
      </c>
      <c r="Y7257" s="1"/>
      <c r="Z7257" s="1"/>
      <c r="AA7257" s="1" t="s">
        <v>17797</v>
      </c>
      <c r="AB7257" s="1"/>
      <c r="AC7257" s="1"/>
      <c r="AD7257" s="1"/>
      <c r="AE7257" s="1"/>
    </row>
    <row r="7258" spans="1:31">
      <c r="A7258" t="s">
        <v>19657</v>
      </c>
      <c r="B7258" s="1">
        <v>45183</v>
      </c>
      <c r="C7258" s="1" t="s">
        <v>54</v>
      </c>
      <c r="D7258" t="s">
        <v>19658</v>
      </c>
      <c r="E7258" t="s">
        <v>86</v>
      </c>
      <c r="F7258" s="16" t="s">
        <v>9244</v>
      </c>
      <c r="G7258" s="16"/>
      <c r="H7258" t="s">
        <v>19659</v>
      </c>
      <c r="I7258" t="s">
        <v>18686</v>
      </c>
      <c r="J7258" t="s">
        <v>369</v>
      </c>
      <c r="K7258" t="s">
        <v>90</v>
      </c>
      <c r="L7258" t="s">
        <v>90</v>
      </c>
      <c r="M7258">
        <v>7</v>
      </c>
      <c r="N7258" t="s">
        <v>90</v>
      </c>
      <c r="O7258" s="1">
        <v>45184</v>
      </c>
      <c r="P7258" s="2"/>
      <c r="Q7258" s="2"/>
      <c r="R7258" s="1"/>
      <c r="U7258" s="1" t="str">
        <f t="shared" si="462"/>
        <v>2023</v>
      </c>
      <c r="V7258" s="1" t="str">
        <f>VLOOKUP(W7258,quarter[],2,FALSE)</f>
        <v>3rd</v>
      </c>
      <c r="W7258" s="1" t="str">
        <f t="shared" si="461"/>
        <v>September</v>
      </c>
      <c r="X7258" s="1" t="str">
        <f t="shared" si="463"/>
        <v>Pitts, Jeff</v>
      </c>
      <c r="Y7258" s="1"/>
      <c r="Z7258" s="1"/>
      <c r="AA7258" s="1" t="s">
        <v>18687</v>
      </c>
      <c r="AB7258" s="1"/>
      <c r="AC7258" s="1"/>
      <c r="AD7258" s="1"/>
      <c r="AE7258" s="1"/>
    </row>
    <row r="7259" spans="1:31">
      <c r="A7259" t="s">
        <v>19660</v>
      </c>
      <c r="B7259" s="1">
        <v>45184</v>
      </c>
      <c r="C7259" s="1" t="s">
        <v>50</v>
      </c>
      <c r="D7259" t="s">
        <v>6808</v>
      </c>
      <c r="E7259" t="s">
        <v>86</v>
      </c>
      <c r="F7259" s="16" t="s">
        <v>19661</v>
      </c>
      <c r="G7259" s="16"/>
      <c r="H7259" t="s">
        <v>19662</v>
      </c>
      <c r="I7259" t="s">
        <v>19663</v>
      </c>
      <c r="J7259" t="s">
        <v>87</v>
      </c>
      <c r="K7259" t="s">
        <v>90</v>
      </c>
      <c r="L7259" t="s">
        <v>89</v>
      </c>
      <c r="M7259">
        <v>0</v>
      </c>
      <c r="N7259" t="s">
        <v>90</v>
      </c>
      <c r="O7259" s="1">
        <v>45196</v>
      </c>
      <c r="P7259" s="2"/>
      <c r="Q7259" s="2"/>
      <c r="R7259" s="1"/>
      <c r="U7259" s="1" t="str">
        <f t="shared" si="462"/>
        <v>2023</v>
      </c>
      <c r="V7259" s="1" t="str">
        <f>VLOOKUP(W7259,quarter[],2,FALSE)</f>
        <v>3rd</v>
      </c>
      <c r="W7259" s="1" t="str">
        <f t="shared" si="461"/>
        <v>September</v>
      </c>
      <c r="X7259" s="1" t="str">
        <f t="shared" si="463"/>
        <v>Calo, Robyn</v>
      </c>
      <c r="Y7259" s="1"/>
      <c r="Z7259" s="1"/>
      <c r="AA7259" s="1" t="s">
        <v>19110</v>
      </c>
      <c r="AB7259" s="1"/>
      <c r="AC7259" s="1"/>
      <c r="AD7259" s="1"/>
      <c r="AE7259" s="1"/>
    </row>
    <row r="7260" spans="1:31">
      <c r="A7260" t="s">
        <v>19664</v>
      </c>
      <c r="B7260" s="1">
        <v>45184</v>
      </c>
      <c r="C7260" s="1" t="s">
        <v>49</v>
      </c>
      <c r="D7260" t="s">
        <v>19665</v>
      </c>
      <c r="E7260" t="s">
        <v>86</v>
      </c>
      <c r="F7260" s="16" t="s">
        <v>3086</v>
      </c>
      <c r="G7260" s="16"/>
      <c r="H7260" t="s">
        <v>19666</v>
      </c>
      <c r="I7260" t="s">
        <v>13</v>
      </c>
      <c r="J7260" t="s">
        <v>369</v>
      </c>
      <c r="K7260" t="s">
        <v>90</v>
      </c>
      <c r="L7260" t="s">
        <v>90</v>
      </c>
      <c r="M7260">
        <v>0</v>
      </c>
      <c r="N7260" t="s">
        <v>90</v>
      </c>
      <c r="O7260" s="1">
        <v>45188</v>
      </c>
      <c r="P7260" s="2"/>
      <c r="Q7260" s="2"/>
      <c r="R7260" s="1"/>
      <c r="U7260" s="1" t="str">
        <f t="shared" si="462"/>
        <v>2023</v>
      </c>
      <c r="V7260" s="1" t="str">
        <f>VLOOKUP(W7260,quarter[],2,FALSE)</f>
        <v>3rd</v>
      </c>
      <c r="W7260" s="1" t="str">
        <f t="shared" si="461"/>
        <v>September</v>
      </c>
      <c r="X7260" s="1" t="str">
        <f t="shared" si="463"/>
        <v>Brake, Cassi</v>
      </c>
      <c r="Y7260" s="1"/>
      <c r="Z7260" s="1"/>
      <c r="AA7260" s="1" t="s">
        <v>19667</v>
      </c>
      <c r="AB7260" s="1"/>
      <c r="AC7260" s="1"/>
      <c r="AD7260" s="1"/>
      <c r="AE7260" s="1"/>
    </row>
    <row r="7261" spans="1:31">
      <c r="A7261" t="s">
        <v>19668</v>
      </c>
      <c r="B7261" s="1">
        <v>45184</v>
      </c>
      <c r="C7261" s="1" t="s">
        <v>48</v>
      </c>
      <c r="D7261" t="s">
        <v>19669</v>
      </c>
      <c r="E7261" t="s">
        <v>86</v>
      </c>
      <c r="F7261" s="16" t="s">
        <v>19670</v>
      </c>
      <c r="G7261" s="16"/>
      <c r="H7261" t="s">
        <v>13</v>
      </c>
      <c r="I7261" t="s">
        <v>13</v>
      </c>
      <c r="J7261" t="s">
        <v>140</v>
      </c>
      <c r="K7261" t="s">
        <v>88</v>
      </c>
      <c r="L7261" t="s">
        <v>89</v>
      </c>
      <c r="M7261">
        <v>0</v>
      </c>
      <c r="N7261" t="s">
        <v>90</v>
      </c>
      <c r="O7261" s="1">
        <v>45187</v>
      </c>
      <c r="P7261" s="2"/>
      <c r="Q7261" s="2"/>
      <c r="R7261" s="1"/>
      <c r="U7261" s="1" t="str">
        <f t="shared" si="462"/>
        <v>2023</v>
      </c>
      <c r="V7261" s="1" t="str">
        <f>VLOOKUP(W7261,quarter[],2,FALSE)</f>
        <v>3rd</v>
      </c>
      <c r="W7261" s="1" t="str">
        <f t="shared" si="461"/>
        <v>September</v>
      </c>
      <c r="X7261" s="1" t="str">
        <f t="shared" si="463"/>
        <v>Alexander, Lindsay</v>
      </c>
      <c r="Y7261" s="1"/>
      <c r="Z7261" s="1"/>
      <c r="AA7261" s="1" t="s">
        <v>19671</v>
      </c>
      <c r="AB7261" s="1"/>
      <c r="AC7261" s="1"/>
      <c r="AD7261" s="1"/>
      <c r="AE7261" s="1"/>
    </row>
    <row r="7262" spans="1:31">
      <c r="A7262" t="s">
        <v>19672</v>
      </c>
      <c r="B7262" s="1">
        <v>45184</v>
      </c>
      <c r="C7262" s="1" t="s">
        <v>54</v>
      </c>
      <c r="D7262" t="s">
        <v>19673</v>
      </c>
      <c r="E7262" t="s">
        <v>86</v>
      </c>
      <c r="F7262" s="16" t="s">
        <v>9244</v>
      </c>
      <c r="G7262" s="16"/>
      <c r="H7262" t="s">
        <v>19674</v>
      </c>
      <c r="I7262" t="s">
        <v>18686</v>
      </c>
      <c r="J7262" t="s">
        <v>369</v>
      </c>
      <c r="K7262" t="s">
        <v>90</v>
      </c>
      <c r="L7262" t="s">
        <v>90</v>
      </c>
      <c r="M7262">
        <v>7</v>
      </c>
      <c r="N7262" t="s">
        <v>90</v>
      </c>
      <c r="O7262" s="1">
        <v>45184</v>
      </c>
      <c r="P7262" s="2"/>
      <c r="Q7262" s="2"/>
      <c r="R7262" s="1"/>
      <c r="U7262" s="1" t="str">
        <f t="shared" si="462"/>
        <v>2023</v>
      </c>
      <c r="V7262" s="1" t="str">
        <f>VLOOKUP(W7262,quarter[],2,FALSE)</f>
        <v>3rd</v>
      </c>
      <c r="W7262" s="1" t="str">
        <f t="shared" si="461"/>
        <v>September</v>
      </c>
      <c r="X7262" s="1" t="str">
        <f t="shared" si="463"/>
        <v>Pitts, Jeff</v>
      </c>
      <c r="Y7262" s="1"/>
      <c r="Z7262" s="1"/>
      <c r="AA7262" s="1" t="s">
        <v>19675</v>
      </c>
      <c r="AB7262" s="1"/>
      <c r="AC7262" s="1"/>
      <c r="AD7262" s="1"/>
      <c r="AE7262" s="1"/>
    </row>
    <row r="7263" spans="1:31">
      <c r="A7263" t="s">
        <v>19676</v>
      </c>
      <c r="B7263" s="1">
        <v>45184</v>
      </c>
      <c r="C7263" s="1" t="s">
        <v>53</v>
      </c>
      <c r="D7263" t="s">
        <v>19677</v>
      </c>
      <c r="E7263" t="s">
        <v>86</v>
      </c>
      <c r="F7263" s="16" t="s">
        <v>19678</v>
      </c>
      <c r="G7263" s="16"/>
      <c r="H7263" t="s">
        <v>19679</v>
      </c>
      <c r="I7263" t="s">
        <v>19680</v>
      </c>
      <c r="J7263" t="s">
        <v>87</v>
      </c>
      <c r="K7263" t="s">
        <v>90</v>
      </c>
      <c r="L7263" t="s">
        <v>90</v>
      </c>
      <c r="M7263">
        <v>0</v>
      </c>
      <c r="N7263" t="s">
        <v>90</v>
      </c>
      <c r="O7263" s="1">
        <v>45196</v>
      </c>
      <c r="P7263" s="2"/>
      <c r="Q7263" s="2"/>
      <c r="R7263" s="1"/>
      <c r="U7263" s="1" t="str">
        <f t="shared" si="462"/>
        <v>2023</v>
      </c>
      <c r="V7263" s="1" t="str">
        <f>VLOOKUP(W7263,quarter[],2,FALSE)</f>
        <v>3rd</v>
      </c>
      <c r="W7263" s="1" t="str">
        <f t="shared" si="461"/>
        <v>September</v>
      </c>
      <c r="X7263" s="1" t="str">
        <f t="shared" si="463"/>
        <v>Perry, April</v>
      </c>
      <c r="Y7263" s="1"/>
      <c r="Z7263" s="1"/>
      <c r="AA7263" s="1" t="s">
        <v>19681</v>
      </c>
      <c r="AB7263" s="1"/>
      <c r="AC7263" s="1"/>
      <c r="AD7263" s="1"/>
      <c r="AE7263" s="1"/>
    </row>
    <row r="7264" spans="1:31">
      <c r="A7264" t="s">
        <v>19682</v>
      </c>
      <c r="B7264" s="1">
        <v>45184</v>
      </c>
      <c r="C7264" s="1" t="s">
        <v>50</v>
      </c>
      <c r="D7264" t="s">
        <v>19683</v>
      </c>
      <c r="E7264" t="s">
        <v>86</v>
      </c>
      <c r="F7264" s="16" t="s">
        <v>19684</v>
      </c>
      <c r="G7264" s="16"/>
      <c r="H7264" t="s">
        <v>13</v>
      </c>
      <c r="I7264" t="s">
        <v>13</v>
      </c>
      <c r="J7264" t="s">
        <v>140</v>
      </c>
      <c r="K7264" t="s">
        <v>88</v>
      </c>
      <c r="L7264" t="s">
        <v>89</v>
      </c>
      <c r="M7264">
        <v>0</v>
      </c>
      <c r="N7264" t="s">
        <v>90</v>
      </c>
      <c r="O7264" s="1">
        <v>45187</v>
      </c>
      <c r="P7264" s="2"/>
      <c r="Q7264" s="2"/>
      <c r="R7264" s="1"/>
      <c r="U7264" s="1" t="str">
        <f t="shared" si="462"/>
        <v>2023</v>
      </c>
      <c r="V7264" s="1" t="str">
        <f>VLOOKUP(W7264,quarter[],2,FALSE)</f>
        <v>3rd</v>
      </c>
      <c r="W7264" s="1" t="str">
        <f t="shared" si="461"/>
        <v>September</v>
      </c>
      <c r="X7264" s="1" t="str">
        <f t="shared" si="463"/>
        <v>Calo, Robyn</v>
      </c>
      <c r="Y7264" s="1"/>
      <c r="Z7264" s="1"/>
      <c r="AA7264" s="1" t="s">
        <v>19685</v>
      </c>
      <c r="AB7264" s="1"/>
      <c r="AC7264" s="1"/>
      <c r="AD7264" s="1"/>
      <c r="AE7264" s="1"/>
    </row>
    <row r="7265" spans="1:31">
      <c r="A7265" t="s">
        <v>19686</v>
      </c>
      <c r="B7265" s="1">
        <v>45184</v>
      </c>
      <c r="C7265" s="1" t="s">
        <v>49</v>
      </c>
      <c r="D7265" t="s">
        <v>19687</v>
      </c>
      <c r="E7265" t="s">
        <v>86</v>
      </c>
      <c r="F7265" s="16" t="s">
        <v>19688</v>
      </c>
      <c r="G7265" s="16"/>
      <c r="H7265" t="s">
        <v>19689</v>
      </c>
      <c r="I7265" t="s">
        <v>13</v>
      </c>
      <c r="J7265" t="s">
        <v>87</v>
      </c>
      <c r="K7265" t="s">
        <v>88</v>
      </c>
      <c r="L7265" t="s">
        <v>90</v>
      </c>
      <c r="M7265">
        <v>0</v>
      </c>
      <c r="N7265" t="s">
        <v>90</v>
      </c>
      <c r="O7265" s="1">
        <v>45187</v>
      </c>
      <c r="P7265" s="2"/>
      <c r="Q7265" s="2"/>
      <c r="R7265" s="1"/>
      <c r="U7265" s="1" t="str">
        <f t="shared" si="462"/>
        <v>2023</v>
      </c>
      <c r="V7265" s="1" t="str">
        <f>VLOOKUP(W7265,quarter[],2,FALSE)</f>
        <v>3rd</v>
      </c>
      <c r="W7265" s="1" t="str">
        <f t="shared" si="461"/>
        <v>September</v>
      </c>
      <c r="X7265" s="1" t="str">
        <f t="shared" si="463"/>
        <v>Brake, Cassi</v>
      </c>
      <c r="Y7265" s="1"/>
      <c r="Z7265" s="1"/>
      <c r="AA7265" s="1" t="s">
        <v>19690</v>
      </c>
      <c r="AB7265" s="1"/>
      <c r="AC7265" s="1"/>
      <c r="AD7265" s="1"/>
      <c r="AE7265" s="1"/>
    </row>
    <row r="7266" spans="1:31">
      <c r="A7266" t="s">
        <v>19691</v>
      </c>
      <c r="B7266" s="1">
        <v>45184</v>
      </c>
      <c r="C7266" s="1" t="s">
        <v>48</v>
      </c>
      <c r="D7266" t="s">
        <v>19692</v>
      </c>
      <c r="E7266" t="s">
        <v>86</v>
      </c>
      <c r="F7266" s="16" t="s">
        <v>19693</v>
      </c>
      <c r="G7266" s="16"/>
      <c r="H7266" t="s">
        <v>19694</v>
      </c>
      <c r="I7266" t="s">
        <v>19695</v>
      </c>
      <c r="J7266" t="s">
        <v>87</v>
      </c>
      <c r="K7266" t="s">
        <v>88</v>
      </c>
      <c r="L7266" t="s">
        <v>89</v>
      </c>
      <c r="M7266">
        <v>0</v>
      </c>
      <c r="N7266" t="s">
        <v>90</v>
      </c>
      <c r="O7266" s="1">
        <v>45188</v>
      </c>
      <c r="P7266" s="2"/>
      <c r="Q7266" s="2"/>
      <c r="R7266" s="1"/>
      <c r="U7266" s="1" t="str">
        <f t="shared" si="462"/>
        <v>2023</v>
      </c>
      <c r="V7266" s="1" t="str">
        <f>VLOOKUP(W7266,quarter[],2,FALSE)</f>
        <v>3rd</v>
      </c>
      <c r="W7266" s="1" t="str">
        <f t="shared" si="461"/>
        <v>September</v>
      </c>
      <c r="X7266" s="1" t="str">
        <f t="shared" si="463"/>
        <v>Alexander, Lindsay</v>
      </c>
      <c r="Y7266" s="1"/>
      <c r="Z7266" s="1"/>
      <c r="AA7266" s="1" t="s">
        <v>19696</v>
      </c>
      <c r="AB7266" s="1"/>
      <c r="AC7266" s="1"/>
      <c r="AD7266" s="1"/>
      <c r="AE7266" s="1"/>
    </row>
    <row r="7267" spans="1:31">
      <c r="A7267" t="s">
        <v>19697</v>
      </c>
      <c r="B7267" s="1">
        <v>45184</v>
      </c>
      <c r="C7267" s="1" t="s">
        <v>53</v>
      </c>
      <c r="D7267" t="s">
        <v>19444</v>
      </c>
      <c r="E7267" t="s">
        <v>86</v>
      </c>
      <c r="F7267" s="16" t="s">
        <v>19698</v>
      </c>
      <c r="G7267" s="16"/>
      <c r="H7267" t="s">
        <v>19699</v>
      </c>
      <c r="I7267" t="s">
        <v>19700</v>
      </c>
      <c r="J7267" t="s">
        <v>87</v>
      </c>
      <c r="K7267" t="s">
        <v>90</v>
      </c>
      <c r="L7267" t="s">
        <v>90</v>
      </c>
      <c r="M7267">
        <v>0</v>
      </c>
      <c r="N7267" t="s">
        <v>90</v>
      </c>
      <c r="O7267" s="1">
        <v>45196</v>
      </c>
      <c r="P7267" s="2"/>
      <c r="Q7267" s="2"/>
      <c r="R7267" s="1"/>
      <c r="U7267" s="1" t="str">
        <f t="shared" si="462"/>
        <v>2023</v>
      </c>
      <c r="V7267" s="1" t="str">
        <f>VLOOKUP(W7267,quarter[],2,FALSE)</f>
        <v>3rd</v>
      </c>
      <c r="W7267" s="1" t="str">
        <f t="shared" si="461"/>
        <v>September</v>
      </c>
      <c r="X7267" s="1" t="str">
        <f t="shared" si="463"/>
        <v>Perry, April</v>
      </c>
      <c r="Y7267" s="1"/>
      <c r="Z7267" s="1"/>
      <c r="AA7267" s="1" t="s">
        <v>19701</v>
      </c>
      <c r="AB7267" s="1"/>
      <c r="AC7267" s="1"/>
      <c r="AD7267" s="1"/>
      <c r="AE7267" s="1"/>
    </row>
    <row r="7268" spans="1:31">
      <c r="A7268" t="s">
        <v>19702</v>
      </c>
      <c r="B7268" s="1">
        <v>45184</v>
      </c>
      <c r="C7268" s="1" t="s">
        <v>54</v>
      </c>
      <c r="D7268" t="s">
        <v>19703</v>
      </c>
      <c r="E7268" t="s">
        <v>86</v>
      </c>
      <c r="F7268" s="16" t="s">
        <v>3969</v>
      </c>
      <c r="G7268" s="16"/>
      <c r="H7268" t="s">
        <v>19704</v>
      </c>
      <c r="I7268" t="s">
        <v>18686</v>
      </c>
      <c r="J7268" t="s">
        <v>369</v>
      </c>
      <c r="K7268" t="s">
        <v>90</v>
      </c>
      <c r="L7268" t="s">
        <v>90</v>
      </c>
      <c r="M7268">
        <v>7</v>
      </c>
      <c r="N7268" t="s">
        <v>90</v>
      </c>
      <c r="O7268" s="1">
        <v>45198</v>
      </c>
      <c r="P7268" s="2"/>
      <c r="Q7268" s="2"/>
      <c r="R7268" s="1"/>
      <c r="U7268" s="1" t="str">
        <f t="shared" si="462"/>
        <v>2023</v>
      </c>
      <c r="V7268" s="1" t="str">
        <f>VLOOKUP(W7268,quarter[],2,FALSE)</f>
        <v>3rd</v>
      </c>
      <c r="W7268" s="1" t="str">
        <f t="shared" si="461"/>
        <v>September</v>
      </c>
      <c r="X7268" s="1" t="str">
        <f t="shared" si="463"/>
        <v>Pitts, Jeff</v>
      </c>
      <c r="Y7268" s="1"/>
      <c r="Z7268" s="1"/>
      <c r="AA7268" s="1" t="s">
        <v>19705</v>
      </c>
      <c r="AB7268" s="1"/>
      <c r="AC7268" s="1"/>
      <c r="AD7268" s="1"/>
      <c r="AE7268" s="1"/>
    </row>
    <row r="7269" spans="1:31">
      <c r="A7269" t="s">
        <v>19706</v>
      </c>
      <c r="B7269" s="1">
        <v>45184</v>
      </c>
      <c r="C7269" s="1" t="s">
        <v>50</v>
      </c>
      <c r="D7269" t="s">
        <v>19707</v>
      </c>
      <c r="E7269" t="s">
        <v>86</v>
      </c>
      <c r="F7269" s="16" t="s">
        <v>87</v>
      </c>
      <c r="G7269" s="16"/>
      <c r="H7269" t="s">
        <v>13</v>
      </c>
      <c r="I7269" t="s">
        <v>13</v>
      </c>
      <c r="J7269" t="s">
        <v>87</v>
      </c>
      <c r="K7269" t="s">
        <v>88</v>
      </c>
      <c r="L7269" t="s">
        <v>89</v>
      </c>
      <c r="M7269">
        <v>0</v>
      </c>
      <c r="N7269" t="s">
        <v>90</v>
      </c>
      <c r="O7269" s="1">
        <v>45187</v>
      </c>
      <c r="P7269" s="2"/>
      <c r="Q7269" s="2"/>
      <c r="R7269" s="1"/>
      <c r="U7269" s="1" t="str">
        <f t="shared" si="462"/>
        <v>2023</v>
      </c>
      <c r="V7269" s="1" t="str">
        <f>VLOOKUP(W7269,quarter[],2,FALSE)</f>
        <v>3rd</v>
      </c>
      <c r="W7269" s="1" t="str">
        <f t="shared" si="461"/>
        <v>September</v>
      </c>
      <c r="X7269" s="1" t="str">
        <f t="shared" si="463"/>
        <v>Calo, Robyn</v>
      </c>
      <c r="Y7269" s="1"/>
      <c r="Z7269" s="1"/>
      <c r="AA7269" s="1" t="s">
        <v>430</v>
      </c>
      <c r="AB7269" s="1"/>
      <c r="AC7269" s="1"/>
      <c r="AD7269" s="1"/>
      <c r="AE7269" s="1"/>
    </row>
    <row r="7270" spans="1:31">
      <c r="A7270" t="s">
        <v>19708</v>
      </c>
      <c r="B7270" s="1">
        <v>45184</v>
      </c>
      <c r="C7270" s="1" t="s">
        <v>49</v>
      </c>
      <c r="D7270" t="s">
        <v>19709</v>
      </c>
      <c r="E7270" t="s">
        <v>86</v>
      </c>
      <c r="F7270" s="16" t="s">
        <v>87</v>
      </c>
      <c r="G7270" s="16"/>
      <c r="H7270" t="s">
        <v>13</v>
      </c>
      <c r="I7270" t="s">
        <v>13</v>
      </c>
      <c r="J7270" t="s">
        <v>87</v>
      </c>
      <c r="K7270" t="s">
        <v>88</v>
      </c>
      <c r="L7270" t="s">
        <v>89</v>
      </c>
      <c r="M7270">
        <v>0</v>
      </c>
      <c r="N7270" t="s">
        <v>90</v>
      </c>
      <c r="O7270" s="1">
        <v>45187</v>
      </c>
      <c r="P7270" s="2"/>
      <c r="Q7270" s="2"/>
      <c r="R7270" s="1"/>
      <c r="U7270" s="1" t="str">
        <f t="shared" si="462"/>
        <v>2023</v>
      </c>
      <c r="V7270" s="1" t="str">
        <f>VLOOKUP(W7270,quarter[],2,FALSE)</f>
        <v>3rd</v>
      </c>
      <c r="W7270" s="1" t="str">
        <f t="shared" si="461"/>
        <v>September</v>
      </c>
      <c r="X7270" s="1" t="str">
        <f t="shared" si="463"/>
        <v>Brake, Cassi</v>
      </c>
      <c r="Y7270" s="1"/>
      <c r="Z7270" s="1"/>
      <c r="AA7270" s="1" t="s">
        <v>430</v>
      </c>
      <c r="AB7270" s="1"/>
      <c r="AC7270" s="1"/>
      <c r="AD7270" s="1"/>
      <c r="AE7270" s="1"/>
    </row>
    <row r="7271" spans="1:31">
      <c r="A7271" t="s">
        <v>19710</v>
      </c>
      <c r="B7271" s="1">
        <v>45184</v>
      </c>
      <c r="C7271" s="1" t="s">
        <v>48</v>
      </c>
      <c r="D7271" t="s">
        <v>19711</v>
      </c>
      <c r="E7271" t="s">
        <v>86</v>
      </c>
      <c r="F7271" s="16" t="s">
        <v>87</v>
      </c>
      <c r="G7271" s="16"/>
      <c r="H7271" t="s">
        <v>13</v>
      </c>
      <c r="I7271" t="s">
        <v>13</v>
      </c>
      <c r="J7271" t="s">
        <v>87</v>
      </c>
      <c r="K7271" t="s">
        <v>88</v>
      </c>
      <c r="L7271" t="s">
        <v>89</v>
      </c>
      <c r="M7271">
        <v>0</v>
      </c>
      <c r="N7271" t="s">
        <v>90</v>
      </c>
      <c r="O7271" s="1">
        <v>45187</v>
      </c>
      <c r="P7271" s="2"/>
      <c r="Q7271" s="2"/>
      <c r="R7271" s="1"/>
      <c r="U7271" s="1" t="str">
        <f t="shared" si="462"/>
        <v>2023</v>
      </c>
      <c r="V7271" s="1" t="str">
        <f>VLOOKUP(W7271,quarter[],2,FALSE)</f>
        <v>3rd</v>
      </c>
      <c r="W7271" s="1" t="str">
        <f t="shared" si="461"/>
        <v>September</v>
      </c>
      <c r="X7271" s="1" t="str">
        <f t="shared" si="463"/>
        <v>Alexander, Lindsay</v>
      </c>
      <c r="Y7271" s="1"/>
      <c r="Z7271" s="1"/>
      <c r="AA7271" s="1" t="s">
        <v>834</v>
      </c>
      <c r="AB7271" s="1"/>
      <c r="AC7271" s="1"/>
      <c r="AD7271" s="1"/>
      <c r="AE7271" s="1"/>
    </row>
    <row r="7272" spans="1:31">
      <c r="A7272" t="s">
        <v>19712</v>
      </c>
      <c r="B7272" s="1">
        <v>45184</v>
      </c>
      <c r="C7272" s="1" t="s">
        <v>53</v>
      </c>
      <c r="D7272" t="s">
        <v>19713</v>
      </c>
      <c r="E7272" t="s">
        <v>86</v>
      </c>
      <c r="F7272" s="16" t="s">
        <v>3969</v>
      </c>
      <c r="G7272" s="16"/>
      <c r="H7272" t="s">
        <v>13</v>
      </c>
      <c r="I7272" t="s">
        <v>13</v>
      </c>
      <c r="J7272" t="s">
        <v>369</v>
      </c>
      <c r="K7272" t="s">
        <v>90</v>
      </c>
      <c r="L7272" t="s">
        <v>89</v>
      </c>
      <c r="M7272">
        <v>0</v>
      </c>
      <c r="N7272" t="s">
        <v>90</v>
      </c>
      <c r="O7272" s="1">
        <v>45196</v>
      </c>
      <c r="P7272" s="2"/>
      <c r="Q7272" s="2"/>
      <c r="R7272" s="1"/>
      <c r="U7272" s="1" t="str">
        <f t="shared" si="462"/>
        <v>2023</v>
      </c>
      <c r="V7272" s="1" t="str">
        <f>VLOOKUP(W7272,quarter[],2,FALSE)</f>
        <v>3rd</v>
      </c>
      <c r="W7272" s="1" t="str">
        <f t="shared" si="461"/>
        <v>September</v>
      </c>
      <c r="X7272" s="1" t="str">
        <f t="shared" si="463"/>
        <v>Perry, April</v>
      </c>
      <c r="Y7272" s="1"/>
      <c r="Z7272" s="1"/>
      <c r="AA7272" s="1" t="s">
        <v>19714</v>
      </c>
      <c r="AB7272" s="1"/>
      <c r="AC7272" s="1"/>
      <c r="AD7272" s="1"/>
      <c r="AE7272" s="1"/>
    </row>
    <row r="7273" spans="1:31">
      <c r="A7273" t="s">
        <v>19715</v>
      </c>
      <c r="B7273" s="1">
        <v>45184</v>
      </c>
      <c r="C7273" s="1" t="s">
        <v>50</v>
      </c>
      <c r="D7273" t="s">
        <v>19716</v>
      </c>
      <c r="E7273" t="s">
        <v>86</v>
      </c>
      <c r="F7273" s="16" t="s">
        <v>19717</v>
      </c>
      <c r="G7273" s="16"/>
      <c r="H7273" t="s">
        <v>13</v>
      </c>
      <c r="I7273" t="s">
        <v>19718</v>
      </c>
      <c r="J7273" t="s">
        <v>87</v>
      </c>
      <c r="K7273" t="s">
        <v>88</v>
      </c>
      <c r="L7273" t="s">
        <v>89</v>
      </c>
      <c r="M7273">
        <v>0</v>
      </c>
      <c r="N7273" t="s">
        <v>90</v>
      </c>
      <c r="O7273" s="1">
        <v>45187</v>
      </c>
      <c r="P7273" s="2"/>
      <c r="Q7273" s="2"/>
      <c r="R7273" s="1"/>
      <c r="U7273" s="1" t="str">
        <f t="shared" si="462"/>
        <v>2023</v>
      </c>
      <c r="V7273" s="1" t="str">
        <f>VLOOKUP(W7273,quarter[],2,FALSE)</f>
        <v>3rd</v>
      </c>
      <c r="W7273" s="1" t="str">
        <f t="shared" si="461"/>
        <v>September</v>
      </c>
      <c r="X7273" s="1" t="str">
        <f t="shared" si="463"/>
        <v>Calo, Robyn</v>
      </c>
      <c r="Y7273" s="1"/>
      <c r="Z7273" s="1"/>
      <c r="AA7273" s="1" t="s">
        <v>262</v>
      </c>
      <c r="AB7273" s="1"/>
      <c r="AC7273" s="1"/>
      <c r="AD7273" s="1"/>
      <c r="AE7273" s="1"/>
    </row>
    <row r="7274" spans="1:31">
      <c r="A7274" t="s">
        <v>19719</v>
      </c>
      <c r="B7274" s="1">
        <v>45184</v>
      </c>
      <c r="C7274" s="1" t="s">
        <v>49</v>
      </c>
      <c r="D7274" t="s">
        <v>19720</v>
      </c>
      <c r="E7274" t="s">
        <v>86</v>
      </c>
      <c r="F7274" s="16" t="s">
        <v>19721</v>
      </c>
      <c r="G7274" s="16"/>
      <c r="H7274" t="s">
        <v>13</v>
      </c>
      <c r="I7274" t="s">
        <v>13</v>
      </c>
      <c r="J7274" t="s">
        <v>107</v>
      </c>
      <c r="K7274" t="s">
        <v>88</v>
      </c>
      <c r="L7274" t="s">
        <v>89</v>
      </c>
      <c r="M7274">
        <v>0</v>
      </c>
      <c r="N7274" t="s">
        <v>90</v>
      </c>
      <c r="O7274" s="1">
        <v>45188</v>
      </c>
      <c r="P7274" s="2"/>
      <c r="Q7274" s="2"/>
      <c r="R7274" s="1"/>
      <c r="U7274" s="1" t="str">
        <f t="shared" si="462"/>
        <v>2023</v>
      </c>
      <c r="V7274" s="1" t="str">
        <f>VLOOKUP(W7274,quarter[],2,FALSE)</f>
        <v>3rd</v>
      </c>
      <c r="W7274" s="1" t="str">
        <f t="shared" si="461"/>
        <v>September</v>
      </c>
      <c r="X7274" s="1" t="str">
        <f t="shared" si="463"/>
        <v>Brake, Cassi</v>
      </c>
      <c r="Y7274" s="1"/>
      <c r="Z7274" s="1"/>
      <c r="AA7274" s="1" t="s">
        <v>9319</v>
      </c>
      <c r="AB7274" s="1"/>
      <c r="AC7274" s="1"/>
      <c r="AD7274" s="1"/>
      <c r="AE7274" s="1"/>
    </row>
    <row r="7275" spans="1:31">
      <c r="A7275" t="s">
        <v>19722</v>
      </c>
      <c r="B7275" s="1">
        <v>45186</v>
      </c>
      <c r="C7275" s="1" t="s">
        <v>48</v>
      </c>
      <c r="D7275" t="s">
        <v>19723</v>
      </c>
      <c r="E7275" t="s">
        <v>86</v>
      </c>
      <c r="F7275" s="16" t="s">
        <v>19724</v>
      </c>
      <c r="G7275" s="16"/>
      <c r="H7275" t="s">
        <v>13</v>
      </c>
      <c r="I7275" t="s">
        <v>19725</v>
      </c>
      <c r="J7275" t="s">
        <v>369</v>
      </c>
      <c r="K7275" t="s">
        <v>90</v>
      </c>
      <c r="L7275" t="s">
        <v>90</v>
      </c>
      <c r="M7275">
        <v>1</v>
      </c>
      <c r="N7275" t="s">
        <v>90</v>
      </c>
      <c r="O7275" s="1">
        <v>45190</v>
      </c>
      <c r="P7275" s="2"/>
      <c r="Q7275" s="2"/>
      <c r="R7275" s="1"/>
      <c r="U7275" s="1" t="str">
        <f t="shared" si="462"/>
        <v>2023</v>
      </c>
      <c r="V7275" s="1" t="str">
        <f>VLOOKUP(W7275,quarter[],2,FALSE)</f>
        <v>3rd</v>
      </c>
      <c r="W7275" s="1" t="str">
        <f t="shared" si="461"/>
        <v>September</v>
      </c>
      <c r="X7275" s="1" t="str">
        <f t="shared" si="463"/>
        <v>Alexander, Lindsay</v>
      </c>
      <c r="Y7275" s="1"/>
      <c r="Z7275" s="1"/>
      <c r="AA7275" s="1" t="s">
        <v>19726</v>
      </c>
      <c r="AB7275" s="1"/>
      <c r="AC7275" s="1"/>
      <c r="AD7275" s="1"/>
      <c r="AE7275" s="1"/>
    </row>
    <row r="7276" spans="1:31">
      <c r="A7276" t="s">
        <v>19727</v>
      </c>
      <c r="B7276" s="1">
        <v>45186</v>
      </c>
      <c r="C7276" s="1" t="s">
        <v>54</v>
      </c>
      <c r="D7276" t="s">
        <v>19728</v>
      </c>
      <c r="E7276" t="s">
        <v>86</v>
      </c>
      <c r="F7276" s="16" t="s">
        <v>99</v>
      </c>
      <c r="G7276" s="16"/>
      <c r="H7276" t="s">
        <v>19729</v>
      </c>
      <c r="I7276" t="s">
        <v>19730</v>
      </c>
      <c r="J7276" t="s">
        <v>99</v>
      </c>
      <c r="K7276" t="s">
        <v>88</v>
      </c>
      <c r="L7276" t="s">
        <v>89</v>
      </c>
      <c r="M7276">
        <v>0</v>
      </c>
      <c r="N7276" t="s">
        <v>90</v>
      </c>
      <c r="O7276" s="1">
        <v>45198</v>
      </c>
      <c r="P7276" s="2"/>
      <c r="Q7276" s="2"/>
      <c r="R7276" s="1"/>
      <c r="U7276" s="1" t="str">
        <f t="shared" si="462"/>
        <v>2023</v>
      </c>
      <c r="V7276" s="1" t="str">
        <f>VLOOKUP(W7276,quarter[],2,FALSE)</f>
        <v>3rd</v>
      </c>
      <c r="W7276" s="1" t="str">
        <f t="shared" si="461"/>
        <v>September</v>
      </c>
      <c r="X7276" s="1" t="str">
        <f t="shared" si="463"/>
        <v>Pitts, Jeff</v>
      </c>
      <c r="Y7276" s="1"/>
      <c r="Z7276" s="1"/>
      <c r="AA7276" s="1" t="s">
        <v>19731</v>
      </c>
      <c r="AB7276" s="1"/>
      <c r="AC7276" s="1"/>
      <c r="AD7276" s="1"/>
      <c r="AE7276" s="1"/>
    </row>
    <row r="7277" spans="1:31">
      <c r="A7277" t="s">
        <v>19732</v>
      </c>
      <c r="B7277" s="1">
        <v>45186</v>
      </c>
      <c r="C7277" s="1" t="s">
        <v>53</v>
      </c>
      <c r="D7277" t="s">
        <v>9766</v>
      </c>
      <c r="E7277" t="s">
        <v>86</v>
      </c>
      <c r="F7277" s="16" t="s">
        <v>19733</v>
      </c>
      <c r="G7277" s="16"/>
      <c r="H7277" t="s">
        <v>19734</v>
      </c>
      <c r="I7277" t="s">
        <v>13</v>
      </c>
      <c r="J7277" t="s">
        <v>87</v>
      </c>
      <c r="K7277" t="s">
        <v>88</v>
      </c>
      <c r="L7277" t="s">
        <v>89</v>
      </c>
      <c r="M7277">
        <v>0</v>
      </c>
      <c r="N7277" t="s">
        <v>90</v>
      </c>
      <c r="O7277" s="1">
        <v>45201</v>
      </c>
      <c r="P7277" s="2"/>
      <c r="Q7277" s="2"/>
      <c r="R7277" s="1"/>
      <c r="U7277" s="1" t="str">
        <f t="shared" si="462"/>
        <v>2023</v>
      </c>
      <c r="V7277" s="1" t="str">
        <f>VLOOKUP(W7277,quarter[],2,FALSE)</f>
        <v>3rd</v>
      </c>
      <c r="W7277" s="1" t="str">
        <f t="shared" si="461"/>
        <v>September</v>
      </c>
      <c r="X7277" s="1" t="str">
        <f t="shared" si="463"/>
        <v>Perry, April</v>
      </c>
      <c r="Y7277" s="1"/>
      <c r="Z7277" s="1"/>
      <c r="AA7277" s="1" t="s">
        <v>19735</v>
      </c>
      <c r="AB7277" s="1"/>
      <c r="AC7277" s="1"/>
      <c r="AD7277" s="1"/>
      <c r="AE7277" s="1"/>
    </row>
    <row r="7278" spans="1:31">
      <c r="A7278" t="s">
        <v>19736</v>
      </c>
      <c r="B7278" s="1">
        <v>45186</v>
      </c>
      <c r="C7278" s="1" t="s">
        <v>50</v>
      </c>
      <c r="D7278" t="s">
        <v>19737</v>
      </c>
      <c r="E7278" t="s">
        <v>86</v>
      </c>
      <c r="F7278" s="16" t="s">
        <v>19738</v>
      </c>
      <c r="G7278" s="16"/>
      <c r="H7278" t="s">
        <v>13</v>
      </c>
      <c r="I7278" t="s">
        <v>13</v>
      </c>
      <c r="J7278" t="s">
        <v>87</v>
      </c>
      <c r="K7278" t="s">
        <v>88</v>
      </c>
      <c r="L7278" t="s">
        <v>89</v>
      </c>
      <c r="M7278">
        <v>0</v>
      </c>
      <c r="N7278" t="s">
        <v>90</v>
      </c>
      <c r="O7278" s="1">
        <v>45187</v>
      </c>
      <c r="P7278" s="2"/>
      <c r="Q7278" s="2"/>
      <c r="R7278" s="1"/>
      <c r="U7278" s="1" t="str">
        <f t="shared" si="462"/>
        <v>2023</v>
      </c>
      <c r="V7278" s="1" t="str">
        <f>VLOOKUP(W7278,quarter[],2,FALSE)</f>
        <v>3rd</v>
      </c>
      <c r="W7278" s="1" t="str">
        <f t="shared" si="461"/>
        <v>September</v>
      </c>
      <c r="X7278" s="1" t="str">
        <f t="shared" si="463"/>
        <v>Calo, Robyn</v>
      </c>
      <c r="Y7278" s="1"/>
      <c r="Z7278" s="1"/>
      <c r="AA7278" s="1" t="s">
        <v>5301</v>
      </c>
      <c r="AB7278" s="1"/>
      <c r="AC7278" s="1"/>
      <c r="AD7278" s="1"/>
      <c r="AE7278" s="1"/>
    </row>
    <row r="7279" spans="1:31">
      <c r="A7279" t="s">
        <v>19739</v>
      </c>
      <c r="B7279" s="1">
        <v>45182</v>
      </c>
      <c r="C7279" s="1" t="s">
        <v>49</v>
      </c>
      <c r="D7279" t="s">
        <v>19740</v>
      </c>
      <c r="E7279" t="s">
        <v>86</v>
      </c>
      <c r="F7279" s="16" t="s">
        <v>19741</v>
      </c>
      <c r="G7279" s="16"/>
      <c r="H7279" t="s">
        <v>13475</v>
      </c>
      <c r="I7279" t="s">
        <v>13476</v>
      </c>
      <c r="J7279" t="s">
        <v>87</v>
      </c>
      <c r="K7279" t="s">
        <v>88</v>
      </c>
      <c r="L7279" t="s">
        <v>89</v>
      </c>
      <c r="M7279">
        <v>0</v>
      </c>
      <c r="N7279" t="s">
        <v>90</v>
      </c>
      <c r="O7279" s="1">
        <v>45187</v>
      </c>
      <c r="P7279" s="2"/>
      <c r="Q7279" s="2"/>
      <c r="R7279" s="1"/>
      <c r="U7279" s="1" t="str">
        <f t="shared" si="462"/>
        <v>2023</v>
      </c>
      <c r="V7279" s="1" t="str">
        <f>VLOOKUP(W7279,quarter[],2,FALSE)</f>
        <v>3rd</v>
      </c>
      <c r="W7279" s="1" t="str">
        <f t="shared" si="461"/>
        <v>September</v>
      </c>
      <c r="X7279" s="1" t="str">
        <f t="shared" si="463"/>
        <v>Brake, Cassi</v>
      </c>
      <c r="Y7279" s="1"/>
      <c r="Z7279" s="1"/>
      <c r="AA7279" s="1" t="s">
        <v>19681</v>
      </c>
      <c r="AB7279" s="1"/>
      <c r="AC7279" s="1"/>
      <c r="AD7279" s="1"/>
      <c r="AE7279" s="1"/>
    </row>
    <row r="7280" spans="1:31">
      <c r="A7280" t="s">
        <v>19742</v>
      </c>
      <c r="B7280" s="1">
        <v>45186</v>
      </c>
      <c r="C7280" s="1" t="s">
        <v>48</v>
      </c>
      <c r="D7280" t="s">
        <v>19692</v>
      </c>
      <c r="E7280" t="s">
        <v>86</v>
      </c>
      <c r="F7280" s="16" t="s">
        <v>19743</v>
      </c>
      <c r="G7280" s="16"/>
      <c r="H7280" t="s">
        <v>19744</v>
      </c>
      <c r="I7280" t="s">
        <v>19745</v>
      </c>
      <c r="J7280" t="s">
        <v>87</v>
      </c>
      <c r="K7280" t="s">
        <v>90</v>
      </c>
      <c r="L7280" t="s">
        <v>90</v>
      </c>
      <c r="M7280">
        <v>0</v>
      </c>
      <c r="N7280" t="s">
        <v>19746</v>
      </c>
      <c r="O7280" s="1">
        <v>45188</v>
      </c>
      <c r="P7280" s="2"/>
      <c r="Q7280" s="2"/>
      <c r="R7280" s="1"/>
      <c r="U7280" s="1" t="str">
        <f t="shared" si="462"/>
        <v>2023</v>
      </c>
      <c r="V7280" s="1" t="str">
        <f>VLOOKUP(W7280,quarter[],2,FALSE)</f>
        <v>3rd</v>
      </c>
      <c r="W7280" s="1" t="str">
        <f t="shared" si="461"/>
        <v>September</v>
      </c>
      <c r="X7280" s="1" t="str">
        <f t="shared" si="463"/>
        <v>Alexander, Lindsay</v>
      </c>
      <c r="Y7280" s="1"/>
      <c r="Z7280" s="1"/>
      <c r="AA7280" s="1" t="s">
        <v>19747</v>
      </c>
      <c r="AB7280" s="1"/>
      <c r="AC7280" s="1"/>
      <c r="AD7280" s="1"/>
      <c r="AE7280" s="1"/>
    </row>
    <row r="7281" spans="1:31">
      <c r="A7281" t="s">
        <v>19748</v>
      </c>
      <c r="B7281" s="1">
        <v>45187</v>
      </c>
      <c r="C7281" s="1" t="s">
        <v>53</v>
      </c>
      <c r="D7281" t="s">
        <v>19749</v>
      </c>
      <c r="E7281" t="s">
        <v>86</v>
      </c>
      <c r="F7281" s="16" t="s">
        <v>2177</v>
      </c>
      <c r="G7281" s="16"/>
      <c r="H7281" t="s">
        <v>13</v>
      </c>
      <c r="I7281" t="s">
        <v>13</v>
      </c>
      <c r="J7281" t="s">
        <v>140</v>
      </c>
      <c r="K7281" t="s">
        <v>88</v>
      </c>
      <c r="L7281" t="s">
        <v>89</v>
      </c>
      <c r="M7281">
        <v>0</v>
      </c>
      <c r="N7281" t="s">
        <v>90</v>
      </c>
      <c r="O7281" s="1">
        <v>45187</v>
      </c>
      <c r="P7281" s="2"/>
      <c r="Q7281" s="2"/>
      <c r="R7281" s="1"/>
      <c r="U7281" s="1" t="str">
        <f t="shared" si="462"/>
        <v>2023</v>
      </c>
      <c r="V7281" s="1" t="str">
        <f>VLOOKUP(W7281,quarter[],2,FALSE)</f>
        <v>3rd</v>
      </c>
      <c r="W7281" s="1" t="str">
        <f t="shared" si="461"/>
        <v>September</v>
      </c>
      <c r="X7281" s="1" t="str">
        <f t="shared" si="463"/>
        <v>Perry, April</v>
      </c>
      <c r="Y7281" s="1"/>
      <c r="Z7281" s="1"/>
      <c r="AA7281" s="1" t="s">
        <v>19750</v>
      </c>
      <c r="AB7281" s="1"/>
      <c r="AC7281" s="1"/>
      <c r="AD7281" s="1"/>
      <c r="AE7281" s="1"/>
    </row>
    <row r="7282" spans="1:31">
      <c r="A7282" t="s">
        <v>19751</v>
      </c>
      <c r="B7282" s="1">
        <v>45187</v>
      </c>
      <c r="C7282" s="1" t="s">
        <v>50</v>
      </c>
      <c r="D7282" t="s">
        <v>19752</v>
      </c>
      <c r="E7282" t="s">
        <v>86</v>
      </c>
      <c r="F7282" s="16" t="s">
        <v>99</v>
      </c>
      <c r="G7282" s="16"/>
      <c r="H7282" t="s">
        <v>19753</v>
      </c>
      <c r="I7282" t="s">
        <v>13</v>
      </c>
      <c r="J7282" t="s">
        <v>99</v>
      </c>
      <c r="K7282" t="s">
        <v>88</v>
      </c>
      <c r="L7282" t="s">
        <v>89</v>
      </c>
      <c r="M7282">
        <v>0</v>
      </c>
      <c r="N7282" t="s">
        <v>90</v>
      </c>
      <c r="O7282" s="1">
        <v>45187</v>
      </c>
      <c r="P7282" s="2"/>
      <c r="Q7282" s="2"/>
      <c r="R7282" s="1"/>
      <c r="U7282" s="1" t="str">
        <f t="shared" si="462"/>
        <v>2023</v>
      </c>
      <c r="V7282" s="1" t="str">
        <f>VLOOKUP(W7282,quarter[],2,FALSE)</f>
        <v>3rd</v>
      </c>
      <c r="W7282" s="1" t="str">
        <f t="shared" si="461"/>
        <v>September</v>
      </c>
      <c r="X7282" s="1" t="str">
        <f t="shared" si="463"/>
        <v>Calo, Robyn</v>
      </c>
      <c r="Y7282" s="1"/>
      <c r="Z7282" s="1"/>
      <c r="AA7282" s="1" t="s">
        <v>162</v>
      </c>
      <c r="AB7282" s="1"/>
      <c r="AC7282" s="1"/>
      <c r="AD7282" s="1"/>
      <c r="AE7282" s="1"/>
    </row>
    <row r="7283" spans="1:31">
      <c r="A7283" t="s">
        <v>19754</v>
      </c>
      <c r="B7283" s="1">
        <v>45187</v>
      </c>
      <c r="C7283" s="1" t="s">
        <v>49</v>
      </c>
      <c r="D7283" t="s">
        <v>19755</v>
      </c>
      <c r="E7283" t="s">
        <v>86</v>
      </c>
      <c r="F7283" s="16" t="s">
        <v>87</v>
      </c>
      <c r="G7283" s="16"/>
      <c r="H7283" t="s">
        <v>13</v>
      </c>
      <c r="I7283" t="s">
        <v>13</v>
      </c>
      <c r="J7283" t="s">
        <v>87</v>
      </c>
      <c r="K7283" t="s">
        <v>88</v>
      </c>
      <c r="L7283" t="s">
        <v>89</v>
      </c>
      <c r="M7283">
        <v>0</v>
      </c>
      <c r="N7283" t="s">
        <v>90</v>
      </c>
      <c r="O7283" s="1">
        <v>45187</v>
      </c>
      <c r="P7283" s="2"/>
      <c r="Q7283" s="2"/>
      <c r="R7283" s="1"/>
      <c r="U7283" s="1" t="str">
        <f t="shared" si="462"/>
        <v>2023</v>
      </c>
      <c r="V7283" s="1" t="str">
        <f>VLOOKUP(W7283,quarter[],2,FALSE)</f>
        <v>3rd</v>
      </c>
      <c r="W7283" s="1" t="str">
        <f t="shared" si="461"/>
        <v>September</v>
      </c>
      <c r="X7283" s="1" t="str">
        <f t="shared" si="463"/>
        <v>Brake, Cassi</v>
      </c>
      <c r="Y7283" s="1"/>
      <c r="Z7283" s="1"/>
      <c r="AA7283" s="1" t="s">
        <v>1157</v>
      </c>
      <c r="AB7283" s="1"/>
      <c r="AC7283" s="1"/>
      <c r="AD7283" s="1"/>
      <c r="AE7283" s="1"/>
    </row>
    <row r="7284" spans="1:31">
      <c r="A7284" t="s">
        <v>19756</v>
      </c>
      <c r="B7284" s="1">
        <v>45187</v>
      </c>
      <c r="C7284" s="1" t="s">
        <v>48</v>
      </c>
      <c r="D7284" t="s">
        <v>19757</v>
      </c>
      <c r="E7284" t="s">
        <v>86</v>
      </c>
      <c r="F7284" s="16" t="s">
        <v>2177</v>
      </c>
      <c r="G7284" s="16"/>
      <c r="H7284" t="s">
        <v>13</v>
      </c>
      <c r="I7284" t="s">
        <v>13</v>
      </c>
      <c r="J7284" t="s">
        <v>140</v>
      </c>
      <c r="K7284" t="s">
        <v>88</v>
      </c>
      <c r="L7284" t="s">
        <v>89</v>
      </c>
      <c r="M7284">
        <v>0</v>
      </c>
      <c r="N7284" t="s">
        <v>90</v>
      </c>
      <c r="O7284" s="1">
        <v>45188</v>
      </c>
      <c r="P7284" s="2"/>
      <c r="Q7284" s="2"/>
      <c r="R7284" s="1"/>
      <c r="U7284" s="1" t="str">
        <f t="shared" si="462"/>
        <v>2023</v>
      </c>
      <c r="V7284" s="1" t="str">
        <f>VLOOKUP(W7284,quarter[],2,FALSE)</f>
        <v>3rd</v>
      </c>
      <c r="W7284" s="1" t="str">
        <f t="shared" si="461"/>
        <v>September</v>
      </c>
      <c r="X7284" s="1" t="str">
        <f t="shared" si="463"/>
        <v>Alexander, Lindsay</v>
      </c>
      <c r="Y7284" s="1"/>
      <c r="Z7284" s="1"/>
      <c r="AA7284" s="1" t="s">
        <v>19758</v>
      </c>
      <c r="AB7284" s="1"/>
      <c r="AC7284" s="1"/>
      <c r="AD7284" s="1"/>
      <c r="AE7284" s="1"/>
    </row>
    <row r="7285" spans="1:31">
      <c r="A7285" t="s">
        <v>19759</v>
      </c>
      <c r="B7285" s="1">
        <v>45187</v>
      </c>
      <c r="C7285" s="1" t="s">
        <v>53</v>
      </c>
      <c r="D7285" t="s">
        <v>19260</v>
      </c>
      <c r="E7285" t="s">
        <v>86</v>
      </c>
      <c r="F7285" s="16" t="s">
        <v>3969</v>
      </c>
      <c r="G7285" s="16"/>
      <c r="H7285" t="s">
        <v>13</v>
      </c>
      <c r="I7285" t="s">
        <v>13</v>
      </c>
      <c r="J7285" t="s">
        <v>369</v>
      </c>
      <c r="K7285" t="s">
        <v>88</v>
      </c>
      <c r="L7285" t="s">
        <v>89</v>
      </c>
      <c r="M7285">
        <v>0</v>
      </c>
      <c r="N7285" t="s">
        <v>90</v>
      </c>
      <c r="O7285" s="1">
        <v>45196</v>
      </c>
      <c r="P7285" s="2"/>
      <c r="Q7285" s="2"/>
      <c r="R7285" s="1"/>
      <c r="U7285" s="1" t="str">
        <f t="shared" si="462"/>
        <v>2023</v>
      </c>
      <c r="V7285" s="1" t="str">
        <f>VLOOKUP(W7285,quarter[],2,FALSE)</f>
        <v>3rd</v>
      </c>
      <c r="W7285" s="1" t="str">
        <f t="shared" si="461"/>
        <v>September</v>
      </c>
      <c r="X7285" s="1" t="str">
        <f t="shared" si="463"/>
        <v>Perry, April</v>
      </c>
      <c r="Y7285" s="1"/>
      <c r="Z7285" s="1"/>
      <c r="AA7285" s="1" t="s">
        <v>2189</v>
      </c>
      <c r="AB7285" s="1"/>
      <c r="AC7285" s="1"/>
      <c r="AD7285" s="1"/>
      <c r="AE7285" s="1"/>
    </row>
    <row r="7286" spans="1:31">
      <c r="A7286" t="s">
        <v>19760</v>
      </c>
      <c r="B7286" s="1">
        <v>45187</v>
      </c>
      <c r="C7286" s="1" t="s">
        <v>50</v>
      </c>
      <c r="D7286" t="s">
        <v>19761</v>
      </c>
      <c r="E7286" t="s">
        <v>224</v>
      </c>
      <c r="F7286" s="16" t="s">
        <v>2177</v>
      </c>
      <c r="G7286" s="16"/>
      <c r="H7286" t="s">
        <v>13</v>
      </c>
      <c r="I7286" t="s">
        <v>13</v>
      </c>
      <c r="J7286" t="s">
        <v>117</v>
      </c>
      <c r="K7286" t="s">
        <v>88</v>
      </c>
      <c r="L7286" t="s">
        <v>89</v>
      </c>
      <c r="M7286">
        <v>0</v>
      </c>
      <c r="N7286" t="s">
        <v>90</v>
      </c>
      <c r="O7286" s="1">
        <v>45188</v>
      </c>
      <c r="P7286" s="2"/>
      <c r="Q7286" s="2"/>
      <c r="R7286" s="1"/>
      <c r="U7286" s="1" t="str">
        <f t="shared" si="462"/>
        <v>2023</v>
      </c>
      <c r="V7286" s="1" t="str">
        <f>VLOOKUP(W7286,quarter[],2,FALSE)</f>
        <v>3rd</v>
      </c>
      <c r="W7286" s="1" t="str">
        <f t="shared" si="461"/>
        <v>September</v>
      </c>
      <c r="X7286" s="1" t="str">
        <f t="shared" si="463"/>
        <v>Calo, Robyn</v>
      </c>
      <c r="Y7286" s="1"/>
      <c r="Z7286" s="1"/>
      <c r="AA7286" s="1" t="s">
        <v>19762</v>
      </c>
      <c r="AB7286" s="1"/>
      <c r="AC7286" s="1"/>
      <c r="AD7286" s="1"/>
      <c r="AE7286" s="1"/>
    </row>
    <row r="7287" spans="1:31">
      <c r="A7287" t="s">
        <v>19763</v>
      </c>
      <c r="B7287" s="1">
        <v>45186</v>
      </c>
      <c r="C7287" s="1" t="s">
        <v>49</v>
      </c>
      <c r="D7287" t="s">
        <v>19764</v>
      </c>
      <c r="E7287" t="s">
        <v>86</v>
      </c>
      <c r="F7287" s="16" t="s">
        <v>19765</v>
      </c>
      <c r="G7287" s="16"/>
      <c r="H7287" s="16" t="s">
        <v>13475</v>
      </c>
      <c r="I7287" t="s">
        <v>13476</v>
      </c>
      <c r="J7287" t="s">
        <v>369</v>
      </c>
      <c r="K7287" t="s">
        <v>90</v>
      </c>
      <c r="L7287" t="s">
        <v>90</v>
      </c>
      <c r="M7287">
        <v>0</v>
      </c>
      <c r="N7287" t="s">
        <v>90</v>
      </c>
      <c r="O7287" s="1">
        <v>45187</v>
      </c>
      <c r="P7287" s="2"/>
      <c r="Q7287" s="2"/>
      <c r="R7287" s="1"/>
      <c r="U7287" s="1" t="str">
        <f t="shared" si="462"/>
        <v>2023</v>
      </c>
      <c r="V7287" s="1" t="str">
        <f>VLOOKUP(W7287,quarter[],2,FALSE)</f>
        <v>3rd</v>
      </c>
      <c r="W7287" s="1" t="str">
        <f t="shared" si="461"/>
        <v>September</v>
      </c>
      <c r="X7287" s="1" t="str">
        <f t="shared" si="463"/>
        <v>Brake, Cassi</v>
      </c>
      <c r="Y7287" s="1"/>
      <c r="Z7287" s="1"/>
      <c r="AA7287" s="1" t="s">
        <v>19681</v>
      </c>
      <c r="AB7287" s="1"/>
      <c r="AC7287" s="1"/>
      <c r="AD7287" s="1"/>
      <c r="AE7287" s="1"/>
    </row>
    <row r="7288" spans="1:31">
      <c r="A7288" t="s">
        <v>19766</v>
      </c>
      <c r="B7288" s="1">
        <v>45187</v>
      </c>
      <c r="C7288" s="1" t="s">
        <v>49</v>
      </c>
      <c r="D7288" t="s">
        <v>19767</v>
      </c>
      <c r="E7288" t="s">
        <v>86</v>
      </c>
      <c r="F7288" s="16" t="s">
        <v>87</v>
      </c>
      <c r="G7288" s="16"/>
      <c r="H7288" t="s">
        <v>13</v>
      </c>
      <c r="I7288" t="s">
        <v>13</v>
      </c>
      <c r="J7288" t="s">
        <v>87</v>
      </c>
      <c r="K7288" t="s">
        <v>88</v>
      </c>
      <c r="L7288" t="s">
        <v>89</v>
      </c>
      <c r="M7288">
        <v>0</v>
      </c>
      <c r="N7288" t="s">
        <v>90</v>
      </c>
      <c r="O7288" s="1">
        <v>45188</v>
      </c>
      <c r="P7288" s="2"/>
      <c r="Q7288" s="2"/>
      <c r="R7288" s="1"/>
      <c r="U7288" s="1" t="str">
        <f t="shared" si="462"/>
        <v>2023</v>
      </c>
      <c r="V7288" s="1" t="str">
        <f>VLOOKUP(W7288,quarter[],2,FALSE)</f>
        <v>3rd</v>
      </c>
      <c r="W7288" s="1" t="str">
        <f t="shared" si="461"/>
        <v>September</v>
      </c>
      <c r="X7288" s="1" t="str">
        <f t="shared" si="463"/>
        <v>Brake, Cassi</v>
      </c>
      <c r="Y7288" s="1"/>
      <c r="Z7288" s="1"/>
      <c r="AA7288" s="1" t="s">
        <v>19768</v>
      </c>
      <c r="AB7288" s="1"/>
      <c r="AC7288" s="1"/>
      <c r="AD7288" s="1"/>
      <c r="AE7288" s="1"/>
    </row>
    <row r="7289" spans="1:31">
      <c r="A7289" t="s">
        <v>19769</v>
      </c>
      <c r="B7289" s="1">
        <v>45187</v>
      </c>
      <c r="C7289" s="1" t="s">
        <v>48</v>
      </c>
      <c r="D7289" t="s">
        <v>19770</v>
      </c>
      <c r="E7289" t="s">
        <v>86</v>
      </c>
      <c r="F7289" s="16" t="s">
        <v>99</v>
      </c>
      <c r="G7289" s="16"/>
      <c r="H7289" t="s">
        <v>13</v>
      </c>
      <c r="I7289" t="s">
        <v>13</v>
      </c>
      <c r="J7289" t="s">
        <v>99</v>
      </c>
      <c r="K7289" t="s">
        <v>88</v>
      </c>
      <c r="L7289" t="s">
        <v>89</v>
      </c>
      <c r="M7289">
        <v>0</v>
      </c>
      <c r="N7289" t="s">
        <v>90</v>
      </c>
      <c r="O7289" s="1">
        <v>45198</v>
      </c>
      <c r="P7289" s="2"/>
      <c r="Q7289" s="2"/>
      <c r="R7289" s="1"/>
      <c r="U7289" s="1" t="str">
        <f t="shared" si="462"/>
        <v>2023</v>
      </c>
      <c r="V7289" s="1" t="str">
        <f>VLOOKUP(W7289,quarter[],2,FALSE)</f>
        <v>3rd</v>
      </c>
      <c r="W7289" s="1" t="str">
        <f t="shared" si="461"/>
        <v>September</v>
      </c>
      <c r="X7289" s="1" t="str">
        <f t="shared" si="463"/>
        <v>Alexander, Lindsay</v>
      </c>
      <c r="Y7289" s="1"/>
      <c r="Z7289" s="1"/>
      <c r="AA7289" s="1" t="s">
        <v>19771</v>
      </c>
      <c r="AB7289" s="1"/>
      <c r="AC7289" s="1"/>
      <c r="AD7289" s="1"/>
      <c r="AE7289" s="1"/>
    </row>
    <row r="7290" spans="1:31">
      <c r="A7290" t="s">
        <v>19772</v>
      </c>
      <c r="B7290" s="1">
        <v>45187</v>
      </c>
      <c r="C7290" s="1" t="s">
        <v>53</v>
      </c>
      <c r="D7290" t="s">
        <v>19773</v>
      </c>
      <c r="E7290" t="s">
        <v>86</v>
      </c>
      <c r="F7290" s="16" t="s">
        <v>2177</v>
      </c>
      <c r="G7290" s="16"/>
      <c r="H7290" t="s">
        <v>13</v>
      </c>
      <c r="I7290" t="s">
        <v>13</v>
      </c>
      <c r="J7290" t="s">
        <v>140</v>
      </c>
      <c r="K7290" t="s">
        <v>88</v>
      </c>
      <c r="L7290" t="s">
        <v>89</v>
      </c>
      <c r="M7290">
        <v>0</v>
      </c>
      <c r="N7290" t="s">
        <v>90</v>
      </c>
      <c r="O7290" s="1">
        <v>45195</v>
      </c>
      <c r="P7290" s="2"/>
      <c r="Q7290" s="2"/>
      <c r="R7290" s="1"/>
      <c r="U7290" s="1" t="str">
        <f t="shared" si="462"/>
        <v>2023</v>
      </c>
      <c r="V7290" s="1" t="str">
        <f>VLOOKUP(W7290,quarter[],2,FALSE)</f>
        <v>3rd</v>
      </c>
      <c r="W7290" s="1" t="str">
        <f t="shared" si="461"/>
        <v>September</v>
      </c>
      <c r="X7290" s="1" t="str">
        <f t="shared" si="463"/>
        <v>Perry, April</v>
      </c>
      <c r="Y7290" s="1"/>
      <c r="Z7290" s="1"/>
      <c r="AA7290" s="1" t="s">
        <v>19774</v>
      </c>
      <c r="AB7290" s="1"/>
      <c r="AC7290" s="1"/>
      <c r="AD7290" s="1"/>
      <c r="AE7290" s="1"/>
    </row>
    <row r="7291" spans="1:31">
      <c r="A7291" t="s">
        <v>19775</v>
      </c>
      <c r="B7291" s="1">
        <v>45187</v>
      </c>
      <c r="C7291" s="1" t="s">
        <v>50</v>
      </c>
      <c r="D7291" t="s">
        <v>2971</v>
      </c>
      <c r="E7291" t="s">
        <v>86</v>
      </c>
      <c r="F7291" s="16" t="s">
        <v>19776</v>
      </c>
      <c r="G7291" s="16"/>
      <c r="H7291" t="s">
        <v>19777</v>
      </c>
      <c r="I7291" t="s">
        <v>13</v>
      </c>
      <c r="J7291" t="s">
        <v>87</v>
      </c>
      <c r="K7291" t="s">
        <v>90</v>
      </c>
      <c r="L7291" t="s">
        <v>88</v>
      </c>
      <c r="M7291">
        <v>0</v>
      </c>
      <c r="N7291" t="s">
        <v>90</v>
      </c>
      <c r="O7291" s="1">
        <v>45196</v>
      </c>
      <c r="P7291" s="2"/>
      <c r="Q7291" s="2"/>
      <c r="R7291" s="1"/>
      <c r="U7291" s="1" t="str">
        <f t="shared" si="462"/>
        <v>2023</v>
      </c>
      <c r="V7291" s="1" t="str">
        <f>VLOOKUP(W7291,quarter[],2,FALSE)</f>
        <v>3rd</v>
      </c>
      <c r="W7291" s="1" t="str">
        <f t="shared" si="461"/>
        <v>September</v>
      </c>
      <c r="X7291" s="1" t="str">
        <f t="shared" si="463"/>
        <v>Calo, Robyn</v>
      </c>
      <c r="Y7291" s="1"/>
      <c r="Z7291" s="1"/>
      <c r="AA7291" s="1" t="s">
        <v>19778</v>
      </c>
      <c r="AB7291" s="1"/>
      <c r="AC7291" s="1"/>
      <c r="AD7291" s="1"/>
      <c r="AE7291" s="1"/>
    </row>
    <row r="7292" spans="1:31">
      <c r="A7292" t="s">
        <v>19779</v>
      </c>
      <c r="B7292" s="1">
        <v>45187</v>
      </c>
      <c r="C7292" s="1" t="s">
        <v>53</v>
      </c>
      <c r="D7292" t="s">
        <v>19780</v>
      </c>
      <c r="E7292" t="s">
        <v>86</v>
      </c>
      <c r="F7292" s="16" t="s">
        <v>19781</v>
      </c>
      <c r="G7292" s="16"/>
      <c r="H7292" t="s">
        <v>19202</v>
      </c>
      <c r="I7292" t="s">
        <v>19203</v>
      </c>
      <c r="J7292" t="s">
        <v>87</v>
      </c>
      <c r="K7292" t="s">
        <v>90</v>
      </c>
      <c r="L7292" t="s">
        <v>90</v>
      </c>
      <c r="M7292">
        <v>0</v>
      </c>
      <c r="N7292" t="s">
        <v>90</v>
      </c>
      <c r="O7292" s="1">
        <v>45187</v>
      </c>
      <c r="P7292" s="2"/>
      <c r="Q7292" s="2"/>
      <c r="R7292" s="1"/>
      <c r="U7292" s="1" t="str">
        <f t="shared" si="462"/>
        <v>2023</v>
      </c>
      <c r="V7292" s="1" t="str">
        <f>VLOOKUP(W7292,quarter[],2,FALSE)</f>
        <v>3rd</v>
      </c>
      <c r="W7292" s="1" t="str">
        <f t="shared" si="461"/>
        <v>September</v>
      </c>
      <c r="X7292" s="1" t="str">
        <f t="shared" si="463"/>
        <v>Perry, April</v>
      </c>
      <c r="Y7292" s="1"/>
      <c r="Z7292" s="1"/>
      <c r="AA7292" s="1" t="s">
        <v>17797</v>
      </c>
      <c r="AB7292" s="1"/>
      <c r="AC7292" s="1"/>
      <c r="AD7292" s="1"/>
      <c r="AE7292" s="1"/>
    </row>
    <row r="7293" spans="1:31">
      <c r="A7293" t="s">
        <v>19782</v>
      </c>
      <c r="B7293" s="1">
        <v>45187</v>
      </c>
      <c r="C7293" s="1" t="s">
        <v>54</v>
      </c>
      <c r="D7293" t="s">
        <v>19783</v>
      </c>
      <c r="E7293" t="s">
        <v>86</v>
      </c>
      <c r="F7293" s="16" t="s">
        <v>19784</v>
      </c>
      <c r="G7293" s="16"/>
      <c r="H7293" t="s">
        <v>19785</v>
      </c>
      <c r="I7293" t="s">
        <v>18686</v>
      </c>
      <c r="J7293" t="s">
        <v>369</v>
      </c>
      <c r="K7293" t="s">
        <v>90</v>
      </c>
      <c r="L7293" t="s">
        <v>90</v>
      </c>
      <c r="M7293">
        <v>7</v>
      </c>
      <c r="N7293" t="s">
        <v>90</v>
      </c>
      <c r="O7293" s="1">
        <v>45198</v>
      </c>
      <c r="P7293" s="2"/>
      <c r="Q7293" s="2"/>
      <c r="R7293" s="1"/>
      <c r="U7293" s="1" t="str">
        <f t="shared" si="462"/>
        <v>2023</v>
      </c>
      <c r="V7293" s="1" t="str">
        <f>VLOOKUP(W7293,quarter[],2,FALSE)</f>
        <v>3rd</v>
      </c>
      <c r="W7293" s="1" t="str">
        <f t="shared" ref="W7293:W7356" si="464">TEXT(B7293,"mmmm")</f>
        <v>September</v>
      </c>
      <c r="X7293" s="1" t="str">
        <f t="shared" si="463"/>
        <v>Pitts, Jeff</v>
      </c>
      <c r="Y7293" s="1"/>
      <c r="Z7293" s="1"/>
      <c r="AA7293" s="1" t="s">
        <v>19786</v>
      </c>
      <c r="AB7293" s="1"/>
      <c r="AC7293" s="1"/>
      <c r="AD7293" s="1"/>
      <c r="AE7293" s="1"/>
    </row>
    <row r="7294" spans="1:31">
      <c r="A7294" t="s">
        <v>19787</v>
      </c>
      <c r="B7294" s="1">
        <v>45187</v>
      </c>
      <c r="C7294" s="1" t="s">
        <v>54</v>
      </c>
      <c r="D7294" t="s">
        <v>19788</v>
      </c>
      <c r="E7294" t="s">
        <v>86</v>
      </c>
      <c r="F7294" s="16" t="s">
        <v>19789</v>
      </c>
      <c r="G7294" s="16"/>
      <c r="H7294" t="s">
        <v>19790</v>
      </c>
      <c r="I7294" t="s">
        <v>18686</v>
      </c>
      <c r="J7294" t="s">
        <v>369</v>
      </c>
      <c r="K7294" t="s">
        <v>90</v>
      </c>
      <c r="L7294" t="s">
        <v>90</v>
      </c>
      <c r="M7294">
        <v>7</v>
      </c>
      <c r="N7294" t="s">
        <v>90</v>
      </c>
      <c r="O7294" s="1">
        <v>45198</v>
      </c>
      <c r="P7294" s="2"/>
      <c r="Q7294" s="2"/>
      <c r="R7294" s="1"/>
      <c r="U7294" s="1" t="str">
        <f t="shared" si="462"/>
        <v>2023</v>
      </c>
      <c r="V7294" s="1" t="str">
        <f>VLOOKUP(W7294,quarter[],2,FALSE)</f>
        <v>3rd</v>
      </c>
      <c r="W7294" s="1" t="str">
        <f t="shared" si="464"/>
        <v>September</v>
      </c>
      <c r="X7294" s="1" t="str">
        <f t="shared" si="463"/>
        <v>Pitts, Jeff</v>
      </c>
      <c r="Y7294" s="1"/>
      <c r="Z7294" s="1"/>
      <c r="AA7294" s="1" t="s">
        <v>19786</v>
      </c>
      <c r="AB7294" s="1"/>
      <c r="AC7294" s="1"/>
      <c r="AD7294" s="1"/>
      <c r="AE7294" s="1"/>
    </row>
    <row r="7295" spans="1:31">
      <c r="A7295" t="s">
        <v>19791</v>
      </c>
      <c r="B7295" s="1">
        <v>45187</v>
      </c>
      <c r="C7295" s="1" t="s">
        <v>50</v>
      </c>
      <c r="D7295" t="s">
        <v>19792</v>
      </c>
      <c r="E7295" t="s">
        <v>86</v>
      </c>
      <c r="F7295" s="16" t="s">
        <v>19793</v>
      </c>
      <c r="G7295" s="16"/>
      <c r="H7295" t="s">
        <v>19794</v>
      </c>
      <c r="I7295" t="s">
        <v>18732</v>
      </c>
      <c r="J7295" t="s">
        <v>87</v>
      </c>
      <c r="K7295" t="s">
        <v>90</v>
      </c>
      <c r="L7295" t="s">
        <v>88</v>
      </c>
      <c r="M7295">
        <v>0</v>
      </c>
      <c r="N7295" t="s">
        <v>90</v>
      </c>
      <c r="O7295" s="1">
        <v>45187</v>
      </c>
      <c r="P7295" s="2"/>
      <c r="Q7295" s="2"/>
      <c r="R7295" s="1"/>
      <c r="U7295" s="1" t="str">
        <f t="shared" si="462"/>
        <v>2023</v>
      </c>
      <c r="V7295" s="1" t="str">
        <f>VLOOKUP(W7295,quarter[],2,FALSE)</f>
        <v>3rd</v>
      </c>
      <c r="W7295" s="1" t="str">
        <f t="shared" si="464"/>
        <v>September</v>
      </c>
      <c r="X7295" s="1" t="str">
        <f t="shared" si="463"/>
        <v>Calo, Robyn</v>
      </c>
      <c r="Y7295" s="1"/>
      <c r="Z7295" s="1"/>
      <c r="AA7295" s="1" t="s">
        <v>19110</v>
      </c>
      <c r="AB7295" s="1"/>
      <c r="AC7295" s="1"/>
      <c r="AD7295" s="1"/>
      <c r="AE7295" s="1"/>
    </row>
    <row r="7296" spans="1:31">
      <c r="A7296" t="s">
        <v>19795</v>
      </c>
      <c r="B7296" s="1">
        <v>45187</v>
      </c>
      <c r="C7296" s="1" t="s">
        <v>48</v>
      </c>
      <c r="D7296" t="s">
        <v>19796</v>
      </c>
      <c r="E7296" t="s">
        <v>86</v>
      </c>
      <c r="F7296" s="16" t="s">
        <v>4615</v>
      </c>
      <c r="G7296" s="16"/>
      <c r="H7296" t="s">
        <v>19797</v>
      </c>
      <c r="I7296" t="s">
        <v>19798</v>
      </c>
      <c r="J7296" t="s">
        <v>87</v>
      </c>
      <c r="K7296" t="s">
        <v>88</v>
      </c>
      <c r="L7296" t="s">
        <v>89</v>
      </c>
      <c r="M7296">
        <v>0</v>
      </c>
      <c r="N7296" t="s">
        <v>90</v>
      </c>
      <c r="O7296" s="1">
        <v>45190</v>
      </c>
      <c r="P7296" s="2"/>
      <c r="Q7296" s="2"/>
      <c r="R7296" s="1"/>
      <c r="U7296" s="1" t="str">
        <f t="shared" si="462"/>
        <v>2023</v>
      </c>
      <c r="V7296" s="1" t="str">
        <f>VLOOKUP(W7296,quarter[],2,FALSE)</f>
        <v>3rd</v>
      </c>
      <c r="W7296" s="1" t="str">
        <f t="shared" si="464"/>
        <v>September</v>
      </c>
      <c r="X7296" s="1" t="str">
        <f t="shared" si="463"/>
        <v>Alexander, Lindsay</v>
      </c>
      <c r="Y7296" s="1"/>
      <c r="Z7296" s="1"/>
      <c r="AA7296" s="1" t="s">
        <v>19799</v>
      </c>
      <c r="AB7296" s="1"/>
      <c r="AC7296" s="1"/>
      <c r="AD7296" s="1"/>
      <c r="AE7296" s="1"/>
    </row>
    <row r="7297" spans="1:31">
      <c r="A7297" t="s">
        <v>19800</v>
      </c>
      <c r="B7297" s="1">
        <v>45187</v>
      </c>
      <c r="C7297" s="1" t="s">
        <v>53</v>
      </c>
      <c r="D7297" t="s">
        <v>9766</v>
      </c>
      <c r="E7297" t="s">
        <v>86</v>
      </c>
      <c r="F7297" s="16" t="s">
        <v>19801</v>
      </c>
      <c r="G7297" s="16"/>
      <c r="H7297" t="s">
        <v>15822</v>
      </c>
      <c r="I7297" t="s">
        <v>19802</v>
      </c>
      <c r="J7297" t="s">
        <v>87</v>
      </c>
      <c r="K7297" t="s">
        <v>90</v>
      </c>
      <c r="L7297" t="s">
        <v>90</v>
      </c>
      <c r="M7297">
        <v>0</v>
      </c>
      <c r="N7297" t="s">
        <v>90</v>
      </c>
      <c r="O7297" s="1">
        <v>45196</v>
      </c>
      <c r="P7297" s="2"/>
      <c r="Q7297" s="2"/>
      <c r="R7297" s="1"/>
      <c r="U7297" s="1" t="str">
        <f t="shared" si="462"/>
        <v>2023</v>
      </c>
      <c r="V7297" s="1" t="str">
        <f>VLOOKUP(W7297,quarter[],2,FALSE)</f>
        <v>3rd</v>
      </c>
      <c r="W7297" s="1" t="str">
        <f t="shared" si="464"/>
        <v>September</v>
      </c>
      <c r="X7297" s="1" t="str">
        <f t="shared" si="463"/>
        <v>Perry, April</v>
      </c>
      <c r="Y7297" s="1"/>
      <c r="Z7297" s="1"/>
      <c r="AA7297" s="1" t="s">
        <v>14917</v>
      </c>
      <c r="AB7297" s="1"/>
      <c r="AC7297" s="1"/>
      <c r="AD7297" s="1"/>
      <c r="AE7297" s="1"/>
    </row>
    <row r="7298" spans="1:31">
      <c r="A7298" t="s">
        <v>19803</v>
      </c>
      <c r="B7298" s="1">
        <v>45187</v>
      </c>
      <c r="C7298" s="1" t="s">
        <v>50</v>
      </c>
      <c r="D7298" t="s">
        <v>19804</v>
      </c>
      <c r="E7298" t="s">
        <v>86</v>
      </c>
      <c r="F7298" s="16" t="s">
        <v>87</v>
      </c>
      <c r="G7298" s="16"/>
      <c r="H7298" t="s">
        <v>13</v>
      </c>
      <c r="I7298" t="s">
        <v>13</v>
      </c>
      <c r="J7298" t="s">
        <v>87</v>
      </c>
      <c r="K7298" t="s">
        <v>88</v>
      </c>
      <c r="L7298" t="s">
        <v>89</v>
      </c>
      <c r="M7298">
        <v>0</v>
      </c>
      <c r="N7298" t="s">
        <v>90</v>
      </c>
      <c r="O7298" s="1">
        <v>45187</v>
      </c>
      <c r="P7298" s="2"/>
      <c r="Q7298" s="2"/>
      <c r="R7298" s="1"/>
      <c r="U7298" s="1" t="str">
        <f t="shared" si="462"/>
        <v>2023</v>
      </c>
      <c r="V7298" s="1" t="str">
        <f>VLOOKUP(W7298,quarter[],2,FALSE)</f>
        <v>3rd</v>
      </c>
      <c r="W7298" s="1" t="str">
        <f t="shared" si="464"/>
        <v>September</v>
      </c>
      <c r="X7298" s="1" t="str">
        <f t="shared" si="463"/>
        <v>Calo, Robyn</v>
      </c>
      <c r="Y7298" s="1"/>
      <c r="Z7298" s="1"/>
      <c r="AA7298" s="1" t="s">
        <v>191</v>
      </c>
      <c r="AB7298" s="1"/>
      <c r="AC7298" s="1"/>
      <c r="AD7298" s="1"/>
      <c r="AE7298" s="1"/>
    </row>
    <row r="7299" spans="1:31">
      <c r="A7299" t="s">
        <v>19805</v>
      </c>
      <c r="B7299" s="1">
        <v>45187</v>
      </c>
      <c r="C7299" s="1" t="s">
        <v>49</v>
      </c>
      <c r="D7299" t="s">
        <v>19806</v>
      </c>
      <c r="E7299" t="s">
        <v>86</v>
      </c>
      <c r="F7299" s="16" t="s">
        <v>11997</v>
      </c>
      <c r="G7299" s="16"/>
      <c r="H7299" t="s">
        <v>13</v>
      </c>
      <c r="I7299" t="s">
        <v>13</v>
      </c>
      <c r="J7299" t="s">
        <v>87</v>
      </c>
      <c r="K7299" t="s">
        <v>88</v>
      </c>
      <c r="L7299" t="s">
        <v>89</v>
      </c>
      <c r="M7299">
        <v>0</v>
      </c>
      <c r="N7299" t="s">
        <v>90</v>
      </c>
      <c r="O7299" s="1">
        <v>45188</v>
      </c>
      <c r="P7299" s="2"/>
      <c r="Q7299" s="2"/>
      <c r="R7299" s="1"/>
      <c r="U7299" s="1" t="str">
        <f t="shared" si="462"/>
        <v>2023</v>
      </c>
      <c r="V7299" s="1" t="str">
        <f>VLOOKUP(W7299,quarter[],2,FALSE)</f>
        <v>3rd</v>
      </c>
      <c r="W7299" s="1" t="str">
        <f t="shared" si="464"/>
        <v>September</v>
      </c>
      <c r="X7299" s="1" t="str">
        <f t="shared" si="463"/>
        <v>Brake, Cassi</v>
      </c>
      <c r="Y7299" s="1"/>
      <c r="Z7299" s="1"/>
      <c r="AA7299" s="1" t="s">
        <v>19807</v>
      </c>
      <c r="AB7299" s="1"/>
      <c r="AC7299" s="1"/>
      <c r="AD7299" s="1"/>
      <c r="AE7299" s="1"/>
    </row>
    <row r="7300" spans="1:31">
      <c r="A7300" t="s">
        <v>19808</v>
      </c>
      <c r="B7300" s="1">
        <v>45187</v>
      </c>
      <c r="C7300" s="1" t="s">
        <v>54</v>
      </c>
      <c r="D7300" t="s">
        <v>19809</v>
      </c>
      <c r="E7300" t="s">
        <v>86</v>
      </c>
      <c r="F7300" s="16" t="s">
        <v>19789</v>
      </c>
      <c r="G7300" s="16"/>
      <c r="H7300" t="s">
        <v>19810</v>
      </c>
      <c r="I7300" t="s">
        <v>18686</v>
      </c>
      <c r="J7300" t="s">
        <v>369</v>
      </c>
      <c r="K7300" t="s">
        <v>90</v>
      </c>
      <c r="L7300" t="s">
        <v>90</v>
      </c>
      <c r="M7300">
        <v>7</v>
      </c>
      <c r="N7300" t="s">
        <v>90</v>
      </c>
      <c r="O7300" s="1">
        <v>45198</v>
      </c>
      <c r="P7300" s="2"/>
      <c r="Q7300" s="2"/>
      <c r="R7300" s="1"/>
      <c r="U7300" s="1" t="str">
        <f t="shared" si="462"/>
        <v>2023</v>
      </c>
      <c r="V7300" s="1" t="str">
        <f>VLOOKUP(W7300,quarter[],2,FALSE)</f>
        <v>3rd</v>
      </c>
      <c r="W7300" s="1" t="str">
        <f t="shared" si="464"/>
        <v>September</v>
      </c>
      <c r="X7300" s="1" t="str">
        <f t="shared" si="463"/>
        <v>Pitts, Jeff</v>
      </c>
      <c r="Y7300" s="1"/>
      <c r="Z7300" s="1"/>
      <c r="AA7300" s="1" t="s">
        <v>19786</v>
      </c>
      <c r="AB7300" s="1"/>
      <c r="AC7300" s="1"/>
      <c r="AD7300" s="1"/>
      <c r="AE7300" s="1"/>
    </row>
    <row r="7301" spans="1:31">
      <c r="A7301" t="s">
        <v>19811</v>
      </c>
      <c r="B7301" s="1">
        <v>45187</v>
      </c>
      <c r="C7301" s="1" t="s">
        <v>54</v>
      </c>
      <c r="D7301" t="s">
        <v>19812</v>
      </c>
      <c r="E7301" t="s">
        <v>86</v>
      </c>
      <c r="F7301" s="16" t="s">
        <v>1801</v>
      </c>
      <c r="G7301" s="16"/>
      <c r="H7301" t="s">
        <v>19813</v>
      </c>
      <c r="I7301" t="s">
        <v>13</v>
      </c>
      <c r="J7301" t="s">
        <v>117</v>
      </c>
      <c r="K7301" t="s">
        <v>88</v>
      </c>
      <c r="L7301" t="s">
        <v>89</v>
      </c>
      <c r="M7301">
        <v>0</v>
      </c>
      <c r="N7301" t="s">
        <v>90</v>
      </c>
      <c r="O7301" s="1">
        <v>45198</v>
      </c>
      <c r="P7301" s="2"/>
      <c r="Q7301" s="2"/>
      <c r="R7301" s="1"/>
      <c r="U7301" s="1" t="str">
        <f t="shared" ref="U7301:U7364" si="465">TEXT(B7301,"yyyy")</f>
        <v>2023</v>
      </c>
      <c r="V7301" s="1" t="str">
        <f>VLOOKUP(W7301,quarter[],2,FALSE)</f>
        <v>3rd</v>
      </c>
      <c r="W7301" s="1" t="str">
        <f t="shared" si="464"/>
        <v>September</v>
      </c>
      <c r="X7301" s="1" t="str">
        <f t="shared" ref="X7301:X7364" si="466">C7301</f>
        <v>Pitts, Jeff</v>
      </c>
      <c r="Y7301" s="1"/>
      <c r="Z7301" s="1"/>
      <c r="AA7301" s="1" t="s">
        <v>19814</v>
      </c>
      <c r="AB7301" s="1"/>
      <c r="AC7301" s="1"/>
      <c r="AD7301" s="1"/>
      <c r="AE7301" s="1"/>
    </row>
    <row r="7302" spans="1:31">
      <c r="A7302" t="s">
        <v>19815</v>
      </c>
      <c r="B7302" s="1">
        <v>45187</v>
      </c>
      <c r="C7302" s="1" t="s">
        <v>54</v>
      </c>
      <c r="D7302" t="s">
        <v>19816</v>
      </c>
      <c r="E7302" t="s">
        <v>86</v>
      </c>
      <c r="F7302" s="16" t="s">
        <v>11997</v>
      </c>
      <c r="G7302" s="16"/>
      <c r="H7302" t="s">
        <v>19817</v>
      </c>
      <c r="I7302" t="s">
        <v>13</v>
      </c>
      <c r="J7302" t="s">
        <v>87</v>
      </c>
      <c r="K7302" t="s">
        <v>88</v>
      </c>
      <c r="L7302" t="s">
        <v>89</v>
      </c>
      <c r="M7302">
        <v>0</v>
      </c>
      <c r="N7302" t="s">
        <v>90</v>
      </c>
      <c r="O7302" s="1">
        <v>45198</v>
      </c>
      <c r="P7302" s="2"/>
      <c r="Q7302" s="2"/>
      <c r="R7302" s="1"/>
      <c r="U7302" s="1" t="str">
        <f t="shared" si="465"/>
        <v>2023</v>
      </c>
      <c r="V7302" s="1" t="str">
        <f>VLOOKUP(W7302,quarter[],2,FALSE)</f>
        <v>3rd</v>
      </c>
      <c r="W7302" s="1" t="str">
        <f t="shared" si="464"/>
        <v>September</v>
      </c>
      <c r="X7302" s="1" t="str">
        <f t="shared" si="466"/>
        <v>Pitts, Jeff</v>
      </c>
      <c r="Y7302" s="1"/>
      <c r="Z7302" s="1"/>
      <c r="AA7302" s="1" t="s">
        <v>19818</v>
      </c>
      <c r="AB7302" s="1"/>
      <c r="AC7302" s="1"/>
      <c r="AD7302" s="1"/>
      <c r="AE7302" s="1"/>
    </row>
    <row r="7303" spans="1:31">
      <c r="A7303" t="s">
        <v>19819</v>
      </c>
      <c r="B7303" s="1">
        <v>45187</v>
      </c>
      <c r="C7303" s="1" t="s">
        <v>49</v>
      </c>
      <c r="D7303" t="s">
        <v>19820</v>
      </c>
      <c r="E7303" t="s">
        <v>86</v>
      </c>
      <c r="F7303" s="16" t="s">
        <v>19821</v>
      </c>
      <c r="G7303" s="16"/>
      <c r="H7303" t="s">
        <v>18387</v>
      </c>
      <c r="I7303" t="s">
        <v>18388</v>
      </c>
      <c r="J7303" t="s">
        <v>87</v>
      </c>
      <c r="K7303" t="s">
        <v>90</v>
      </c>
      <c r="L7303" t="s">
        <v>90</v>
      </c>
      <c r="M7303">
        <v>9</v>
      </c>
      <c r="N7303" t="s">
        <v>90</v>
      </c>
      <c r="O7303" s="1">
        <v>45201</v>
      </c>
      <c r="P7303" s="2"/>
      <c r="Q7303" s="2"/>
      <c r="R7303" s="1"/>
      <c r="U7303" s="1" t="str">
        <f t="shared" si="465"/>
        <v>2023</v>
      </c>
      <c r="V7303" s="1" t="str">
        <f>VLOOKUP(W7303,quarter[],2,FALSE)</f>
        <v>3rd</v>
      </c>
      <c r="W7303" s="1" t="str">
        <f t="shared" si="464"/>
        <v>September</v>
      </c>
      <c r="X7303" s="1" t="str">
        <f t="shared" si="466"/>
        <v>Brake, Cassi</v>
      </c>
      <c r="Y7303" s="1"/>
      <c r="Z7303" s="1"/>
      <c r="AA7303" s="1" t="s">
        <v>19822</v>
      </c>
      <c r="AB7303" s="1"/>
      <c r="AC7303" s="1"/>
      <c r="AD7303" s="1"/>
      <c r="AE7303" s="1"/>
    </row>
    <row r="7304" spans="1:31">
      <c r="A7304" t="s">
        <v>19823</v>
      </c>
      <c r="B7304" s="1">
        <v>45187</v>
      </c>
      <c r="C7304" s="1" t="s">
        <v>53</v>
      </c>
      <c r="D7304" t="s">
        <v>19824</v>
      </c>
      <c r="E7304" t="s">
        <v>86</v>
      </c>
      <c r="F7304" s="16" t="s">
        <v>19825</v>
      </c>
      <c r="G7304" s="16"/>
      <c r="H7304" t="s">
        <v>13</v>
      </c>
      <c r="I7304" t="s">
        <v>13</v>
      </c>
      <c r="J7304" t="s">
        <v>87</v>
      </c>
      <c r="K7304" t="s">
        <v>88</v>
      </c>
      <c r="L7304" t="s">
        <v>89</v>
      </c>
      <c r="M7304">
        <v>0</v>
      </c>
      <c r="N7304" t="s">
        <v>90</v>
      </c>
      <c r="O7304" s="1">
        <v>45196</v>
      </c>
      <c r="P7304" s="2"/>
      <c r="Q7304" s="2"/>
      <c r="R7304" s="1"/>
      <c r="U7304" s="1" t="str">
        <f t="shared" si="465"/>
        <v>2023</v>
      </c>
      <c r="V7304" s="1" t="str">
        <f>VLOOKUP(W7304,quarter[],2,FALSE)</f>
        <v>3rd</v>
      </c>
      <c r="W7304" s="1" t="str">
        <f t="shared" si="464"/>
        <v>September</v>
      </c>
      <c r="X7304" s="1" t="str">
        <f t="shared" si="466"/>
        <v>Perry, April</v>
      </c>
      <c r="Y7304" s="1"/>
      <c r="Z7304" s="1"/>
      <c r="AA7304" s="1" t="s">
        <v>19826</v>
      </c>
      <c r="AB7304" s="1"/>
      <c r="AC7304" s="1"/>
      <c r="AD7304" s="1"/>
      <c r="AE7304" s="1"/>
    </row>
    <row r="7305" spans="1:31">
      <c r="A7305" t="s">
        <v>19827</v>
      </c>
      <c r="B7305" s="1">
        <v>45187</v>
      </c>
      <c r="C7305" s="1" t="s">
        <v>54</v>
      </c>
      <c r="D7305" t="s">
        <v>19828</v>
      </c>
      <c r="E7305" t="s">
        <v>86</v>
      </c>
      <c r="F7305" s="16" t="s">
        <v>3343</v>
      </c>
      <c r="G7305" s="16"/>
      <c r="H7305" t="s">
        <v>19829</v>
      </c>
      <c r="I7305" t="s">
        <v>13</v>
      </c>
      <c r="J7305" t="s">
        <v>99</v>
      </c>
      <c r="K7305" t="s">
        <v>88</v>
      </c>
      <c r="L7305" t="s">
        <v>89</v>
      </c>
      <c r="M7305">
        <v>0</v>
      </c>
      <c r="N7305" t="s">
        <v>90</v>
      </c>
      <c r="O7305" s="1">
        <v>45205</v>
      </c>
      <c r="P7305" s="2"/>
      <c r="Q7305" s="2"/>
      <c r="R7305" s="1"/>
      <c r="U7305" s="1" t="str">
        <f t="shared" si="465"/>
        <v>2023</v>
      </c>
      <c r="V7305" s="1" t="str">
        <f>VLOOKUP(W7305,quarter[],2,FALSE)</f>
        <v>3rd</v>
      </c>
      <c r="W7305" s="1" t="str">
        <f t="shared" si="464"/>
        <v>September</v>
      </c>
      <c r="X7305" s="1" t="str">
        <f t="shared" si="466"/>
        <v>Pitts, Jeff</v>
      </c>
      <c r="Y7305" s="1"/>
      <c r="Z7305" s="1"/>
      <c r="AA7305" s="1" t="s">
        <v>162</v>
      </c>
      <c r="AB7305" s="1"/>
      <c r="AC7305" s="1"/>
      <c r="AD7305" s="1"/>
      <c r="AE7305" s="1"/>
    </row>
    <row r="7306" spans="1:31">
      <c r="A7306" t="s">
        <v>19830</v>
      </c>
      <c r="B7306" s="1">
        <v>45187</v>
      </c>
      <c r="C7306" s="1" t="s">
        <v>50</v>
      </c>
      <c r="D7306" t="s">
        <v>19831</v>
      </c>
      <c r="E7306" t="s">
        <v>86</v>
      </c>
      <c r="F7306" s="16" t="s">
        <v>2981</v>
      </c>
      <c r="G7306" s="16"/>
      <c r="H7306" t="s">
        <v>19832</v>
      </c>
      <c r="I7306" t="s">
        <v>19833</v>
      </c>
      <c r="J7306" t="s">
        <v>369</v>
      </c>
      <c r="K7306" t="s">
        <v>90</v>
      </c>
      <c r="L7306" t="s">
        <v>89</v>
      </c>
      <c r="M7306">
        <v>0</v>
      </c>
      <c r="N7306" t="s">
        <v>90</v>
      </c>
      <c r="O7306" s="1">
        <v>45188</v>
      </c>
      <c r="P7306" s="2"/>
      <c r="Q7306" s="2"/>
      <c r="R7306" s="1"/>
      <c r="U7306" s="1" t="str">
        <f t="shared" si="465"/>
        <v>2023</v>
      </c>
      <c r="V7306" s="1" t="str">
        <f>VLOOKUP(W7306,quarter[],2,FALSE)</f>
        <v>3rd</v>
      </c>
      <c r="W7306" s="1" t="str">
        <f t="shared" si="464"/>
        <v>September</v>
      </c>
      <c r="X7306" s="1" t="str">
        <f t="shared" si="466"/>
        <v>Calo, Robyn</v>
      </c>
      <c r="Y7306" s="1"/>
      <c r="Z7306" s="1"/>
      <c r="AA7306" s="1" t="s">
        <v>19834</v>
      </c>
      <c r="AB7306" s="1"/>
      <c r="AC7306" s="1"/>
      <c r="AD7306" s="1"/>
      <c r="AE7306" s="1"/>
    </row>
    <row r="7307" spans="1:31">
      <c r="A7307" t="s">
        <v>19835</v>
      </c>
      <c r="B7307" s="1">
        <v>45187</v>
      </c>
      <c r="C7307" s="1" t="s">
        <v>49</v>
      </c>
      <c r="D7307" t="s">
        <v>19836</v>
      </c>
      <c r="E7307" t="s">
        <v>86</v>
      </c>
      <c r="F7307" s="16" t="s">
        <v>2177</v>
      </c>
      <c r="G7307" s="16"/>
      <c r="H7307" t="s">
        <v>13</v>
      </c>
      <c r="I7307" t="s">
        <v>13</v>
      </c>
      <c r="J7307" t="s">
        <v>140</v>
      </c>
      <c r="K7307" t="s">
        <v>88</v>
      </c>
      <c r="L7307" t="s">
        <v>89</v>
      </c>
      <c r="M7307">
        <v>0</v>
      </c>
      <c r="N7307" t="s">
        <v>90</v>
      </c>
      <c r="O7307" s="1">
        <v>45188</v>
      </c>
      <c r="P7307" s="2"/>
      <c r="Q7307" s="2"/>
      <c r="R7307" s="1"/>
      <c r="U7307" s="1" t="str">
        <f t="shared" si="465"/>
        <v>2023</v>
      </c>
      <c r="V7307" s="1" t="str">
        <f>VLOOKUP(W7307,quarter[],2,FALSE)</f>
        <v>3rd</v>
      </c>
      <c r="W7307" s="1" t="str">
        <f t="shared" si="464"/>
        <v>September</v>
      </c>
      <c r="X7307" s="1" t="str">
        <f t="shared" si="466"/>
        <v>Brake, Cassi</v>
      </c>
      <c r="Y7307" s="1"/>
      <c r="Z7307" s="1"/>
      <c r="AA7307" s="1" t="s">
        <v>19837</v>
      </c>
      <c r="AB7307" s="1"/>
      <c r="AC7307" s="1"/>
      <c r="AD7307" s="1"/>
      <c r="AE7307" s="1"/>
    </row>
    <row r="7308" spans="1:31">
      <c r="A7308" t="s">
        <v>19838</v>
      </c>
      <c r="B7308" s="1">
        <v>45187</v>
      </c>
      <c r="C7308" s="1" t="s">
        <v>54</v>
      </c>
      <c r="D7308" t="s">
        <v>19839</v>
      </c>
      <c r="E7308" t="s">
        <v>86</v>
      </c>
      <c r="F7308" s="16" t="s">
        <v>19840</v>
      </c>
      <c r="G7308" s="16"/>
      <c r="H7308" t="s">
        <v>19841</v>
      </c>
      <c r="I7308" t="s">
        <v>19842</v>
      </c>
      <c r="J7308" t="s">
        <v>369</v>
      </c>
      <c r="K7308" t="s">
        <v>90</v>
      </c>
      <c r="L7308" t="s">
        <v>89</v>
      </c>
      <c r="M7308">
        <v>0</v>
      </c>
      <c r="N7308" t="s">
        <v>90</v>
      </c>
      <c r="O7308" s="1">
        <v>45198</v>
      </c>
      <c r="P7308" s="2"/>
      <c r="Q7308" s="2"/>
      <c r="R7308" s="1"/>
      <c r="U7308" s="1" t="str">
        <f t="shared" si="465"/>
        <v>2023</v>
      </c>
      <c r="V7308" s="1" t="str">
        <f>VLOOKUP(W7308,quarter[],2,FALSE)</f>
        <v>3rd</v>
      </c>
      <c r="W7308" s="1" t="str">
        <f t="shared" si="464"/>
        <v>September</v>
      </c>
      <c r="X7308" s="1" t="str">
        <f t="shared" si="466"/>
        <v>Pitts, Jeff</v>
      </c>
      <c r="Y7308" s="1"/>
      <c r="Z7308" s="1"/>
      <c r="AA7308" s="1" t="s">
        <v>19834</v>
      </c>
      <c r="AB7308" s="1"/>
      <c r="AC7308" s="1"/>
      <c r="AD7308" s="1"/>
      <c r="AE7308" s="1"/>
    </row>
    <row r="7309" spans="1:31">
      <c r="A7309" t="s">
        <v>19843</v>
      </c>
      <c r="B7309" s="1">
        <v>45187</v>
      </c>
      <c r="C7309" s="1" t="s">
        <v>48</v>
      </c>
      <c r="D7309" t="s">
        <v>19844</v>
      </c>
      <c r="E7309" t="s">
        <v>86</v>
      </c>
      <c r="F7309" s="16" t="s">
        <v>87</v>
      </c>
      <c r="G7309" s="16"/>
      <c r="H7309" t="s">
        <v>19845</v>
      </c>
      <c r="I7309" t="s">
        <v>13</v>
      </c>
      <c r="J7309" t="s">
        <v>87</v>
      </c>
      <c r="K7309" t="s">
        <v>88</v>
      </c>
      <c r="L7309" t="s">
        <v>89</v>
      </c>
      <c r="M7309">
        <v>0</v>
      </c>
      <c r="N7309" t="s">
        <v>90</v>
      </c>
      <c r="O7309" s="1">
        <v>45190</v>
      </c>
      <c r="P7309" s="2"/>
      <c r="Q7309" s="2"/>
      <c r="R7309" s="1"/>
      <c r="U7309" s="1" t="str">
        <f t="shared" si="465"/>
        <v>2023</v>
      </c>
      <c r="V7309" s="1" t="str">
        <f>VLOOKUP(W7309,quarter[],2,FALSE)</f>
        <v>3rd</v>
      </c>
      <c r="W7309" s="1" t="str">
        <f t="shared" si="464"/>
        <v>September</v>
      </c>
      <c r="X7309" s="1" t="str">
        <f t="shared" si="466"/>
        <v>Alexander, Lindsay</v>
      </c>
      <c r="Y7309" s="1"/>
      <c r="Z7309" s="1"/>
      <c r="AA7309" s="1" t="s">
        <v>19846</v>
      </c>
      <c r="AB7309" s="1"/>
      <c r="AC7309" s="1"/>
      <c r="AD7309" s="1"/>
      <c r="AE7309" s="1"/>
    </row>
    <row r="7310" spans="1:31">
      <c r="A7310" t="s">
        <v>19847</v>
      </c>
      <c r="B7310" s="1">
        <v>45187</v>
      </c>
      <c r="C7310" s="1" t="s">
        <v>53</v>
      </c>
      <c r="D7310" t="s">
        <v>19848</v>
      </c>
      <c r="E7310" t="s">
        <v>86</v>
      </c>
      <c r="F7310" s="16" t="s">
        <v>19849</v>
      </c>
      <c r="G7310" s="16"/>
      <c r="H7310" t="s">
        <v>13</v>
      </c>
      <c r="I7310" t="s">
        <v>13</v>
      </c>
      <c r="J7310" t="s">
        <v>87</v>
      </c>
      <c r="K7310" t="s">
        <v>88</v>
      </c>
      <c r="L7310" t="s">
        <v>89</v>
      </c>
      <c r="M7310">
        <v>0</v>
      </c>
      <c r="N7310" t="s">
        <v>90</v>
      </c>
      <c r="O7310" s="1">
        <v>45189</v>
      </c>
      <c r="P7310" s="2"/>
      <c r="Q7310" s="2"/>
      <c r="R7310" s="1"/>
      <c r="U7310" s="1" t="str">
        <f t="shared" si="465"/>
        <v>2023</v>
      </c>
      <c r="V7310" s="1" t="str">
        <f>VLOOKUP(W7310,quarter[],2,FALSE)</f>
        <v>3rd</v>
      </c>
      <c r="W7310" s="1" t="str">
        <f t="shared" si="464"/>
        <v>September</v>
      </c>
      <c r="X7310" s="1" t="str">
        <f t="shared" si="466"/>
        <v>Perry, April</v>
      </c>
      <c r="Y7310" s="1"/>
      <c r="Z7310" s="1"/>
      <c r="AA7310" s="1" t="s">
        <v>16730</v>
      </c>
      <c r="AB7310" s="1"/>
      <c r="AC7310" s="1"/>
      <c r="AD7310" s="1"/>
      <c r="AE7310" s="1"/>
    </row>
    <row r="7311" spans="1:31">
      <c r="A7311" t="s">
        <v>19850</v>
      </c>
      <c r="B7311" s="1">
        <v>45187</v>
      </c>
      <c r="C7311" s="1" t="s">
        <v>50</v>
      </c>
      <c r="D7311" t="s">
        <v>19851</v>
      </c>
      <c r="E7311" t="s">
        <v>86</v>
      </c>
      <c r="F7311" s="16" t="s">
        <v>2098</v>
      </c>
      <c r="G7311" s="16"/>
      <c r="H7311" t="s">
        <v>13</v>
      </c>
      <c r="I7311" t="s">
        <v>13</v>
      </c>
      <c r="J7311" t="s">
        <v>87</v>
      </c>
      <c r="K7311" t="s">
        <v>88</v>
      </c>
      <c r="L7311" t="s">
        <v>89</v>
      </c>
      <c r="M7311">
        <v>0</v>
      </c>
      <c r="N7311" t="s">
        <v>90</v>
      </c>
      <c r="O7311" s="1">
        <v>45187</v>
      </c>
      <c r="P7311" s="2"/>
      <c r="Q7311" s="2"/>
      <c r="R7311" s="1"/>
      <c r="U7311" s="1" t="str">
        <f t="shared" si="465"/>
        <v>2023</v>
      </c>
      <c r="V7311" s="1" t="str">
        <f>VLOOKUP(W7311,quarter[],2,FALSE)</f>
        <v>3rd</v>
      </c>
      <c r="W7311" s="1" t="str">
        <f t="shared" si="464"/>
        <v>September</v>
      </c>
      <c r="X7311" s="1" t="str">
        <f t="shared" si="466"/>
        <v>Calo, Robyn</v>
      </c>
      <c r="Y7311" s="1"/>
      <c r="Z7311" s="1"/>
      <c r="AA7311" s="1" t="s">
        <v>13560</v>
      </c>
      <c r="AB7311" s="1"/>
      <c r="AC7311" s="1"/>
      <c r="AD7311" s="1"/>
      <c r="AE7311" s="1"/>
    </row>
    <row r="7312" spans="1:31">
      <c r="A7312" t="s">
        <v>19852</v>
      </c>
      <c r="B7312" s="1">
        <v>45187</v>
      </c>
      <c r="C7312" s="1" t="s">
        <v>54</v>
      </c>
      <c r="D7312" t="s">
        <v>19839</v>
      </c>
      <c r="E7312" t="s">
        <v>86</v>
      </c>
      <c r="F7312" s="16" t="s">
        <v>19840</v>
      </c>
      <c r="G7312" s="16"/>
      <c r="H7312" t="s">
        <v>13</v>
      </c>
      <c r="I7312" t="s">
        <v>13</v>
      </c>
      <c r="J7312" t="s">
        <v>87</v>
      </c>
      <c r="K7312" t="s">
        <v>90</v>
      </c>
      <c r="L7312" t="s">
        <v>89</v>
      </c>
      <c r="M7312">
        <v>0</v>
      </c>
      <c r="N7312" t="s">
        <v>90</v>
      </c>
      <c r="O7312" s="1">
        <v>45198</v>
      </c>
      <c r="P7312" s="2"/>
      <c r="Q7312" s="2"/>
      <c r="R7312" s="1"/>
      <c r="U7312" s="1" t="str">
        <f t="shared" si="465"/>
        <v>2023</v>
      </c>
      <c r="V7312" s="1" t="str">
        <f>VLOOKUP(W7312,quarter[],2,FALSE)</f>
        <v>3rd</v>
      </c>
      <c r="W7312" s="1" t="str">
        <f t="shared" si="464"/>
        <v>September</v>
      </c>
      <c r="X7312" s="1" t="str">
        <f t="shared" si="466"/>
        <v>Pitts, Jeff</v>
      </c>
      <c r="Y7312" s="1"/>
      <c r="Z7312" s="1"/>
      <c r="AA7312" s="1" t="s">
        <v>19853</v>
      </c>
      <c r="AB7312" s="1"/>
      <c r="AC7312" s="1"/>
      <c r="AD7312" s="1"/>
      <c r="AE7312" s="1"/>
    </row>
    <row r="7313" spans="1:31">
      <c r="A7313" t="s">
        <v>19854</v>
      </c>
      <c r="B7313" s="1">
        <v>45187</v>
      </c>
      <c r="C7313" s="1" t="s">
        <v>49</v>
      </c>
      <c r="D7313" t="s">
        <v>19855</v>
      </c>
      <c r="E7313" t="s">
        <v>86</v>
      </c>
      <c r="F7313" s="16" t="s">
        <v>99</v>
      </c>
      <c r="G7313" s="16"/>
      <c r="H7313" t="s">
        <v>19856</v>
      </c>
      <c r="I7313" t="s">
        <v>13</v>
      </c>
      <c r="J7313" t="s">
        <v>99</v>
      </c>
      <c r="K7313" t="s">
        <v>88</v>
      </c>
      <c r="L7313" t="s">
        <v>89</v>
      </c>
      <c r="M7313">
        <v>0</v>
      </c>
      <c r="N7313" t="s">
        <v>90</v>
      </c>
      <c r="O7313" s="1">
        <v>45188</v>
      </c>
      <c r="P7313" s="2"/>
      <c r="Q7313" s="2"/>
      <c r="R7313" s="1"/>
      <c r="U7313" s="1" t="str">
        <f t="shared" si="465"/>
        <v>2023</v>
      </c>
      <c r="V7313" s="1" t="str">
        <f>VLOOKUP(W7313,quarter[],2,FALSE)</f>
        <v>3rd</v>
      </c>
      <c r="W7313" s="1" t="str">
        <f t="shared" si="464"/>
        <v>September</v>
      </c>
      <c r="X7313" s="1" t="str">
        <f t="shared" si="466"/>
        <v>Brake, Cassi</v>
      </c>
      <c r="Y7313" s="1"/>
      <c r="Z7313" s="1"/>
      <c r="AA7313" s="1" t="s">
        <v>162</v>
      </c>
      <c r="AB7313" s="1"/>
      <c r="AC7313" s="1"/>
      <c r="AD7313" s="1"/>
      <c r="AE7313" s="1"/>
    </row>
    <row r="7314" spans="1:31">
      <c r="A7314" t="s">
        <v>19857</v>
      </c>
      <c r="B7314" s="1">
        <v>45188</v>
      </c>
      <c r="C7314" s="1" t="s">
        <v>54</v>
      </c>
      <c r="D7314" t="s">
        <v>7434</v>
      </c>
      <c r="E7314" t="s">
        <v>86</v>
      </c>
      <c r="F7314" s="16" t="s">
        <v>19789</v>
      </c>
      <c r="G7314" s="16"/>
      <c r="H7314" t="s">
        <v>19858</v>
      </c>
      <c r="I7314" t="s">
        <v>18686</v>
      </c>
      <c r="J7314" t="s">
        <v>369</v>
      </c>
      <c r="K7314" t="s">
        <v>90</v>
      </c>
      <c r="L7314" t="s">
        <v>90</v>
      </c>
      <c r="M7314">
        <v>7</v>
      </c>
      <c r="N7314" t="s">
        <v>90</v>
      </c>
      <c r="O7314" s="1">
        <v>45198</v>
      </c>
      <c r="P7314" s="2"/>
      <c r="Q7314" s="2"/>
      <c r="R7314" s="1"/>
      <c r="U7314" s="1" t="str">
        <f t="shared" si="465"/>
        <v>2023</v>
      </c>
      <c r="V7314" s="1" t="str">
        <f>VLOOKUP(W7314,quarter[],2,FALSE)</f>
        <v>3rd</v>
      </c>
      <c r="W7314" s="1" t="str">
        <f t="shared" si="464"/>
        <v>September</v>
      </c>
      <c r="X7314" s="1" t="str">
        <f t="shared" si="466"/>
        <v>Pitts, Jeff</v>
      </c>
      <c r="Y7314" s="1"/>
      <c r="Z7314" s="1"/>
      <c r="AA7314" s="1" t="s">
        <v>19859</v>
      </c>
      <c r="AB7314" s="1"/>
      <c r="AC7314" s="1"/>
      <c r="AD7314" s="1"/>
      <c r="AE7314" s="1"/>
    </row>
    <row r="7315" spans="1:31">
      <c r="A7315" t="s">
        <v>19860</v>
      </c>
      <c r="B7315" s="1">
        <v>45188</v>
      </c>
      <c r="C7315" s="1" t="s">
        <v>48</v>
      </c>
      <c r="D7315" t="s">
        <v>19861</v>
      </c>
      <c r="E7315" t="s">
        <v>86</v>
      </c>
      <c r="F7315" s="16" t="s">
        <v>2177</v>
      </c>
      <c r="G7315" s="16"/>
      <c r="H7315" t="s">
        <v>13</v>
      </c>
      <c r="I7315" t="s">
        <v>13</v>
      </c>
      <c r="J7315" t="s">
        <v>140</v>
      </c>
      <c r="K7315" t="s">
        <v>88</v>
      </c>
      <c r="L7315" t="s">
        <v>89</v>
      </c>
      <c r="M7315">
        <v>0</v>
      </c>
      <c r="N7315" t="s">
        <v>90</v>
      </c>
      <c r="O7315" s="1">
        <v>45189</v>
      </c>
      <c r="P7315" s="2"/>
      <c r="Q7315" s="2"/>
      <c r="R7315" s="1"/>
      <c r="U7315" s="1" t="str">
        <f t="shared" si="465"/>
        <v>2023</v>
      </c>
      <c r="V7315" s="1" t="str">
        <f>VLOOKUP(W7315,quarter[],2,FALSE)</f>
        <v>3rd</v>
      </c>
      <c r="W7315" s="1" t="str">
        <f t="shared" si="464"/>
        <v>September</v>
      </c>
      <c r="X7315" s="1" t="str">
        <f t="shared" si="466"/>
        <v>Alexander, Lindsay</v>
      </c>
      <c r="Y7315" s="1"/>
      <c r="Z7315" s="1"/>
      <c r="AA7315" s="1" t="s">
        <v>19862</v>
      </c>
      <c r="AB7315" s="1"/>
      <c r="AC7315" s="1"/>
      <c r="AD7315" s="1"/>
      <c r="AE7315" s="1"/>
    </row>
    <row r="7316" spans="1:31">
      <c r="A7316" t="s">
        <v>19863</v>
      </c>
      <c r="B7316" s="1">
        <v>45188</v>
      </c>
      <c r="C7316" s="1" t="s">
        <v>53</v>
      </c>
      <c r="D7316" t="s">
        <v>3371</v>
      </c>
      <c r="E7316" t="s">
        <v>86</v>
      </c>
      <c r="F7316" s="16" t="s">
        <v>19864</v>
      </c>
      <c r="G7316" s="16"/>
      <c r="H7316" t="s">
        <v>19865</v>
      </c>
      <c r="I7316" t="s">
        <v>19866</v>
      </c>
      <c r="J7316" t="s">
        <v>87</v>
      </c>
      <c r="K7316" t="s">
        <v>90</v>
      </c>
      <c r="L7316" t="s">
        <v>90</v>
      </c>
      <c r="M7316">
        <v>6</v>
      </c>
      <c r="N7316" t="s">
        <v>90</v>
      </c>
      <c r="O7316" s="1">
        <v>45197</v>
      </c>
      <c r="P7316" s="2"/>
      <c r="Q7316" s="2"/>
      <c r="R7316" s="1"/>
      <c r="U7316" s="1" t="str">
        <f t="shared" si="465"/>
        <v>2023</v>
      </c>
      <c r="V7316" s="1" t="str">
        <f>VLOOKUP(W7316,quarter[],2,FALSE)</f>
        <v>3rd</v>
      </c>
      <c r="W7316" s="1" t="str">
        <f t="shared" si="464"/>
        <v>September</v>
      </c>
      <c r="X7316" s="1" t="str">
        <f t="shared" si="466"/>
        <v>Perry, April</v>
      </c>
      <c r="Y7316" s="1"/>
      <c r="Z7316" s="1"/>
      <c r="AA7316" s="1" t="s">
        <v>8701</v>
      </c>
      <c r="AB7316" s="1"/>
      <c r="AC7316" s="1"/>
      <c r="AD7316" s="1"/>
      <c r="AE7316" s="1"/>
    </row>
    <row r="7317" spans="1:31">
      <c r="A7317" t="s">
        <v>19867</v>
      </c>
      <c r="B7317" s="1">
        <v>45188</v>
      </c>
      <c r="C7317" s="1" t="s">
        <v>50</v>
      </c>
      <c r="D7317" t="s">
        <v>19868</v>
      </c>
      <c r="E7317" t="s">
        <v>86</v>
      </c>
      <c r="F7317" s="16" t="s">
        <v>87</v>
      </c>
      <c r="G7317" s="16"/>
      <c r="H7317" t="s">
        <v>13</v>
      </c>
      <c r="I7317" t="s">
        <v>13</v>
      </c>
      <c r="J7317" t="s">
        <v>87</v>
      </c>
      <c r="K7317" t="s">
        <v>88</v>
      </c>
      <c r="L7317" t="s">
        <v>89</v>
      </c>
      <c r="M7317">
        <v>0</v>
      </c>
      <c r="N7317" t="s">
        <v>90</v>
      </c>
      <c r="O7317" s="1">
        <v>45188</v>
      </c>
      <c r="P7317" s="2"/>
      <c r="Q7317" s="2"/>
      <c r="R7317" s="1"/>
      <c r="U7317" s="1" t="str">
        <f t="shared" si="465"/>
        <v>2023</v>
      </c>
      <c r="V7317" s="1" t="str">
        <f>VLOOKUP(W7317,quarter[],2,FALSE)</f>
        <v>3rd</v>
      </c>
      <c r="W7317" s="1" t="str">
        <f t="shared" si="464"/>
        <v>September</v>
      </c>
      <c r="X7317" s="1" t="str">
        <f t="shared" si="466"/>
        <v>Calo, Robyn</v>
      </c>
      <c r="Y7317" s="1"/>
      <c r="Z7317" s="1"/>
      <c r="AA7317" s="1" t="s">
        <v>146</v>
      </c>
      <c r="AB7317" s="1"/>
      <c r="AC7317" s="1"/>
      <c r="AD7317" s="1"/>
      <c r="AE7317" s="1"/>
    </row>
    <row r="7318" spans="1:31">
      <c r="A7318" t="s">
        <v>19869</v>
      </c>
      <c r="B7318" s="1">
        <v>45188</v>
      </c>
      <c r="C7318" s="1" t="s">
        <v>49</v>
      </c>
      <c r="D7318" t="s">
        <v>19870</v>
      </c>
      <c r="E7318" t="s">
        <v>86</v>
      </c>
      <c r="F7318" s="16" t="s">
        <v>87</v>
      </c>
      <c r="G7318" s="16"/>
      <c r="H7318" t="s">
        <v>13</v>
      </c>
      <c r="I7318" t="s">
        <v>13</v>
      </c>
      <c r="J7318" t="s">
        <v>87</v>
      </c>
      <c r="K7318" t="s">
        <v>88</v>
      </c>
      <c r="L7318" t="s">
        <v>89</v>
      </c>
      <c r="M7318">
        <v>0</v>
      </c>
      <c r="N7318" t="s">
        <v>90</v>
      </c>
      <c r="O7318" s="1">
        <v>45189</v>
      </c>
      <c r="P7318" s="2"/>
      <c r="Q7318" s="2"/>
      <c r="R7318" s="1"/>
      <c r="U7318" s="1" t="str">
        <f t="shared" si="465"/>
        <v>2023</v>
      </c>
      <c r="V7318" s="1" t="str">
        <f>VLOOKUP(W7318,quarter[],2,FALSE)</f>
        <v>3rd</v>
      </c>
      <c r="W7318" s="1" t="str">
        <f t="shared" si="464"/>
        <v>September</v>
      </c>
      <c r="X7318" s="1" t="str">
        <f t="shared" si="466"/>
        <v>Brake, Cassi</v>
      </c>
      <c r="Y7318" s="1"/>
      <c r="Z7318" s="1"/>
      <c r="AA7318" s="1" t="s">
        <v>430</v>
      </c>
      <c r="AB7318" s="1"/>
      <c r="AC7318" s="1"/>
      <c r="AD7318" s="1"/>
      <c r="AE7318" s="1"/>
    </row>
    <row r="7319" spans="1:31">
      <c r="A7319" t="s">
        <v>19871</v>
      </c>
      <c r="B7319" s="1">
        <v>45188</v>
      </c>
      <c r="C7319" s="1" t="s">
        <v>54</v>
      </c>
      <c r="D7319" t="s">
        <v>19872</v>
      </c>
      <c r="E7319" t="s">
        <v>86</v>
      </c>
      <c r="F7319" s="16" t="s">
        <v>19789</v>
      </c>
      <c r="G7319" s="16"/>
      <c r="H7319" t="s">
        <v>19873</v>
      </c>
      <c r="I7319" t="s">
        <v>18686</v>
      </c>
      <c r="J7319" t="s">
        <v>369</v>
      </c>
      <c r="K7319" t="s">
        <v>90</v>
      </c>
      <c r="L7319" t="s">
        <v>90</v>
      </c>
      <c r="M7319">
        <v>7</v>
      </c>
      <c r="N7319" t="s">
        <v>90</v>
      </c>
      <c r="O7319" s="1">
        <v>45198</v>
      </c>
      <c r="P7319" s="2"/>
      <c r="Q7319" s="2"/>
      <c r="R7319" s="1"/>
      <c r="U7319" s="1" t="str">
        <f t="shared" si="465"/>
        <v>2023</v>
      </c>
      <c r="V7319" s="1" t="str">
        <f>VLOOKUP(W7319,quarter[],2,FALSE)</f>
        <v>3rd</v>
      </c>
      <c r="W7319" s="1" t="str">
        <f t="shared" si="464"/>
        <v>September</v>
      </c>
      <c r="X7319" s="1" t="str">
        <f t="shared" si="466"/>
        <v>Pitts, Jeff</v>
      </c>
      <c r="Y7319" s="1"/>
      <c r="Z7319" s="1"/>
      <c r="AA7319" s="1" t="s">
        <v>19786</v>
      </c>
      <c r="AB7319" s="1"/>
      <c r="AC7319" s="1"/>
      <c r="AD7319" s="1"/>
      <c r="AE7319" s="1"/>
    </row>
    <row r="7320" spans="1:31">
      <c r="A7320" t="s">
        <v>19874</v>
      </c>
      <c r="B7320" s="1">
        <v>45188</v>
      </c>
      <c r="C7320" s="1" t="s">
        <v>54</v>
      </c>
      <c r="D7320" t="s">
        <v>19875</v>
      </c>
      <c r="E7320" t="s">
        <v>86</v>
      </c>
      <c r="F7320" s="16" t="s">
        <v>19789</v>
      </c>
      <c r="G7320" s="16"/>
      <c r="H7320" t="s">
        <v>19876</v>
      </c>
      <c r="I7320" t="s">
        <v>18686</v>
      </c>
      <c r="J7320" t="s">
        <v>369</v>
      </c>
      <c r="K7320" t="s">
        <v>90</v>
      </c>
      <c r="L7320" t="s">
        <v>90</v>
      </c>
      <c r="M7320">
        <v>7</v>
      </c>
      <c r="N7320" t="s">
        <v>90</v>
      </c>
      <c r="O7320" s="1">
        <v>45198</v>
      </c>
      <c r="P7320" s="2"/>
      <c r="Q7320" s="2"/>
      <c r="R7320" s="1"/>
      <c r="U7320" s="1" t="str">
        <f t="shared" si="465"/>
        <v>2023</v>
      </c>
      <c r="V7320" s="1" t="str">
        <f>VLOOKUP(W7320,quarter[],2,FALSE)</f>
        <v>3rd</v>
      </c>
      <c r="W7320" s="1" t="str">
        <f t="shared" si="464"/>
        <v>September</v>
      </c>
      <c r="X7320" s="1" t="str">
        <f t="shared" si="466"/>
        <v>Pitts, Jeff</v>
      </c>
      <c r="Y7320" s="1"/>
      <c r="Z7320" s="1"/>
      <c r="AA7320" s="1" t="s">
        <v>19786</v>
      </c>
      <c r="AB7320" s="1"/>
      <c r="AC7320" s="1"/>
      <c r="AD7320" s="1"/>
      <c r="AE7320" s="1"/>
    </row>
    <row r="7321" spans="1:31">
      <c r="A7321" t="s">
        <v>19877</v>
      </c>
      <c r="B7321" s="1">
        <v>45188</v>
      </c>
      <c r="C7321" s="1" t="s">
        <v>48</v>
      </c>
      <c r="D7321" t="s">
        <v>13637</v>
      </c>
      <c r="E7321" t="s">
        <v>86</v>
      </c>
      <c r="F7321" s="16" t="s">
        <v>2177</v>
      </c>
      <c r="G7321" s="16"/>
      <c r="H7321" t="s">
        <v>13</v>
      </c>
      <c r="I7321" t="s">
        <v>13</v>
      </c>
      <c r="J7321" t="s">
        <v>140</v>
      </c>
      <c r="K7321" t="s">
        <v>88</v>
      </c>
      <c r="L7321" t="s">
        <v>89</v>
      </c>
      <c r="M7321">
        <v>0</v>
      </c>
      <c r="N7321" t="s">
        <v>90</v>
      </c>
      <c r="O7321" s="1">
        <v>45189</v>
      </c>
      <c r="P7321" s="2"/>
      <c r="Q7321" s="2"/>
      <c r="R7321" s="1"/>
      <c r="U7321" s="1" t="str">
        <f t="shared" si="465"/>
        <v>2023</v>
      </c>
      <c r="V7321" s="1" t="str">
        <f>VLOOKUP(W7321,quarter[],2,FALSE)</f>
        <v>3rd</v>
      </c>
      <c r="W7321" s="1" t="str">
        <f t="shared" si="464"/>
        <v>September</v>
      </c>
      <c r="X7321" s="1" t="str">
        <f t="shared" si="466"/>
        <v>Alexander, Lindsay</v>
      </c>
      <c r="Y7321" s="1"/>
      <c r="Z7321" s="1"/>
      <c r="AA7321" s="1" t="s">
        <v>19878</v>
      </c>
      <c r="AB7321" s="1"/>
      <c r="AC7321" s="1"/>
      <c r="AD7321" s="1"/>
      <c r="AE7321" s="1"/>
    </row>
    <row r="7322" spans="1:31">
      <c r="A7322" t="s">
        <v>19879</v>
      </c>
      <c r="B7322" s="1">
        <v>45188</v>
      </c>
      <c r="C7322" s="1" t="s">
        <v>53</v>
      </c>
      <c r="D7322" t="s">
        <v>19880</v>
      </c>
      <c r="E7322" t="s">
        <v>220</v>
      </c>
      <c r="F7322" s="16" t="s">
        <v>2177</v>
      </c>
      <c r="G7322" s="16"/>
      <c r="H7322" t="s">
        <v>13</v>
      </c>
      <c r="I7322" t="s">
        <v>13</v>
      </c>
      <c r="J7322" t="s">
        <v>140</v>
      </c>
      <c r="K7322" t="s">
        <v>88</v>
      </c>
      <c r="L7322" t="s">
        <v>89</v>
      </c>
      <c r="M7322">
        <v>0</v>
      </c>
      <c r="N7322" t="s">
        <v>90</v>
      </c>
      <c r="O7322" s="1">
        <v>45188</v>
      </c>
      <c r="P7322" s="2"/>
      <c r="Q7322" s="2"/>
      <c r="R7322" s="1"/>
      <c r="U7322" s="1" t="str">
        <f t="shared" si="465"/>
        <v>2023</v>
      </c>
      <c r="V7322" s="1" t="str">
        <f>VLOOKUP(W7322,quarter[],2,FALSE)</f>
        <v>3rd</v>
      </c>
      <c r="W7322" s="1" t="str">
        <f t="shared" si="464"/>
        <v>September</v>
      </c>
      <c r="X7322" s="1" t="str">
        <f t="shared" si="466"/>
        <v>Perry, April</v>
      </c>
      <c r="Y7322" s="1"/>
      <c r="Z7322" s="1"/>
      <c r="AA7322" s="1" t="s">
        <v>19881</v>
      </c>
      <c r="AB7322" s="1"/>
      <c r="AC7322" s="1"/>
      <c r="AD7322" s="1"/>
      <c r="AE7322" s="1"/>
    </row>
    <row r="7323" spans="1:31">
      <c r="A7323" t="s">
        <v>19882</v>
      </c>
      <c r="B7323" s="1">
        <v>45188</v>
      </c>
      <c r="C7323" s="1" t="s">
        <v>50</v>
      </c>
      <c r="D7323" t="s">
        <v>19883</v>
      </c>
      <c r="E7323" t="s">
        <v>220</v>
      </c>
      <c r="F7323" s="16" t="s">
        <v>2177</v>
      </c>
      <c r="G7323" s="16"/>
      <c r="H7323" t="s">
        <v>13</v>
      </c>
      <c r="I7323" t="s">
        <v>13</v>
      </c>
      <c r="J7323" t="s">
        <v>140</v>
      </c>
      <c r="K7323" t="s">
        <v>88</v>
      </c>
      <c r="L7323" t="s">
        <v>89</v>
      </c>
      <c r="M7323">
        <v>0</v>
      </c>
      <c r="N7323" t="s">
        <v>90</v>
      </c>
      <c r="O7323" s="1">
        <v>45190</v>
      </c>
      <c r="P7323" s="2"/>
      <c r="Q7323" s="2"/>
      <c r="R7323" s="1"/>
      <c r="U7323" s="1" t="str">
        <f t="shared" si="465"/>
        <v>2023</v>
      </c>
      <c r="V7323" s="1" t="str">
        <f>VLOOKUP(W7323,quarter[],2,FALSE)</f>
        <v>3rd</v>
      </c>
      <c r="W7323" s="1" t="str">
        <f t="shared" si="464"/>
        <v>September</v>
      </c>
      <c r="X7323" s="1" t="str">
        <f t="shared" si="466"/>
        <v>Calo, Robyn</v>
      </c>
      <c r="Y7323" s="1"/>
      <c r="Z7323" s="1"/>
      <c r="AA7323" s="1" t="s">
        <v>19884</v>
      </c>
      <c r="AB7323" s="1"/>
      <c r="AC7323" s="1"/>
      <c r="AD7323" s="1"/>
      <c r="AE7323" s="1"/>
    </row>
    <row r="7324" spans="1:31">
      <c r="A7324" t="s">
        <v>19885</v>
      </c>
      <c r="B7324" s="1">
        <v>45188</v>
      </c>
      <c r="C7324" s="1" t="s">
        <v>49</v>
      </c>
      <c r="D7324" t="s">
        <v>8087</v>
      </c>
      <c r="E7324" t="s">
        <v>220</v>
      </c>
      <c r="F7324" s="16" t="s">
        <v>99</v>
      </c>
      <c r="G7324" s="16"/>
      <c r="H7324" t="s">
        <v>13</v>
      </c>
      <c r="I7324" t="s">
        <v>13</v>
      </c>
      <c r="J7324" t="s">
        <v>99</v>
      </c>
      <c r="K7324" t="s">
        <v>88</v>
      </c>
      <c r="L7324" t="s">
        <v>89</v>
      </c>
      <c r="M7324">
        <v>0</v>
      </c>
      <c r="N7324" t="s">
        <v>90</v>
      </c>
      <c r="O7324" s="1">
        <v>45189</v>
      </c>
      <c r="P7324" s="2"/>
      <c r="Q7324" s="2"/>
      <c r="R7324" s="1"/>
      <c r="U7324" s="1" t="str">
        <f t="shared" si="465"/>
        <v>2023</v>
      </c>
      <c r="V7324" s="1" t="str">
        <f>VLOOKUP(W7324,quarter[],2,FALSE)</f>
        <v>3rd</v>
      </c>
      <c r="W7324" s="1" t="str">
        <f t="shared" si="464"/>
        <v>September</v>
      </c>
      <c r="X7324" s="1" t="str">
        <f t="shared" si="466"/>
        <v>Brake, Cassi</v>
      </c>
      <c r="Y7324" s="1"/>
      <c r="Z7324" s="1"/>
      <c r="AA7324" s="1" t="s">
        <v>19886</v>
      </c>
      <c r="AB7324" s="1"/>
      <c r="AC7324" s="1"/>
      <c r="AD7324" s="1"/>
      <c r="AE7324" s="1"/>
    </row>
    <row r="7325" spans="1:31">
      <c r="A7325" t="s">
        <v>19887</v>
      </c>
      <c r="B7325" s="1">
        <v>45188</v>
      </c>
      <c r="C7325" s="1" t="s">
        <v>48</v>
      </c>
      <c r="D7325" t="s">
        <v>8087</v>
      </c>
      <c r="E7325" t="s">
        <v>220</v>
      </c>
      <c r="F7325" s="16" t="s">
        <v>99</v>
      </c>
      <c r="G7325" s="16"/>
      <c r="H7325" t="s">
        <v>13</v>
      </c>
      <c r="I7325" t="s">
        <v>13</v>
      </c>
      <c r="J7325" t="s">
        <v>99</v>
      </c>
      <c r="K7325" t="s">
        <v>88</v>
      </c>
      <c r="L7325" t="s">
        <v>89</v>
      </c>
      <c r="M7325">
        <v>0</v>
      </c>
      <c r="N7325" t="s">
        <v>90</v>
      </c>
      <c r="O7325" s="1">
        <v>45189</v>
      </c>
      <c r="P7325" s="2"/>
      <c r="Q7325" s="2"/>
      <c r="R7325" s="1"/>
      <c r="U7325" s="1" t="str">
        <f t="shared" si="465"/>
        <v>2023</v>
      </c>
      <c r="V7325" s="1" t="str">
        <f>VLOOKUP(W7325,quarter[],2,FALSE)</f>
        <v>3rd</v>
      </c>
      <c r="W7325" s="1" t="str">
        <f t="shared" si="464"/>
        <v>September</v>
      </c>
      <c r="X7325" s="1" t="str">
        <f t="shared" si="466"/>
        <v>Alexander, Lindsay</v>
      </c>
      <c r="Y7325" s="1"/>
      <c r="Z7325" s="1"/>
      <c r="AA7325" s="1" t="s">
        <v>19888</v>
      </c>
      <c r="AB7325" s="1"/>
      <c r="AC7325" s="1"/>
      <c r="AD7325" s="1"/>
      <c r="AE7325" s="1"/>
    </row>
    <row r="7326" spans="1:31">
      <c r="A7326" t="s">
        <v>19889</v>
      </c>
      <c r="B7326" s="1">
        <v>45188</v>
      </c>
      <c r="C7326" s="1" t="s">
        <v>48</v>
      </c>
      <c r="D7326" t="s">
        <v>19890</v>
      </c>
      <c r="E7326" t="s">
        <v>220</v>
      </c>
      <c r="F7326" s="16" t="s">
        <v>19891</v>
      </c>
      <c r="G7326" s="16"/>
      <c r="H7326" t="s">
        <v>18751</v>
      </c>
      <c r="I7326" t="s">
        <v>19892</v>
      </c>
      <c r="J7326" t="s">
        <v>87</v>
      </c>
      <c r="K7326" t="s">
        <v>88</v>
      </c>
      <c r="L7326" t="s">
        <v>89</v>
      </c>
      <c r="M7326">
        <v>0</v>
      </c>
      <c r="N7326" t="s">
        <v>90</v>
      </c>
      <c r="O7326" s="1">
        <v>45191</v>
      </c>
      <c r="P7326" s="2"/>
      <c r="Q7326" s="2"/>
      <c r="R7326" s="1"/>
      <c r="U7326" s="1" t="str">
        <f t="shared" si="465"/>
        <v>2023</v>
      </c>
      <c r="V7326" s="1" t="str">
        <f>VLOOKUP(W7326,quarter[],2,FALSE)</f>
        <v>3rd</v>
      </c>
      <c r="W7326" s="1" t="str">
        <f t="shared" si="464"/>
        <v>September</v>
      </c>
      <c r="X7326" s="1" t="str">
        <f t="shared" si="466"/>
        <v>Alexander, Lindsay</v>
      </c>
      <c r="Y7326" s="1"/>
      <c r="Z7326" s="1"/>
      <c r="AA7326" s="1" t="s">
        <v>19893</v>
      </c>
      <c r="AB7326" s="1"/>
      <c r="AC7326" s="1"/>
      <c r="AD7326" s="1"/>
      <c r="AE7326" s="1"/>
    </row>
    <row r="7327" spans="1:31">
      <c r="A7327" t="s">
        <v>19894</v>
      </c>
      <c r="B7327" s="1">
        <v>45188</v>
      </c>
      <c r="C7327" s="1" t="s">
        <v>50</v>
      </c>
      <c r="D7327" t="s">
        <v>19895</v>
      </c>
      <c r="E7327" t="s">
        <v>86</v>
      </c>
      <c r="F7327" s="16" t="s">
        <v>19896</v>
      </c>
      <c r="G7327" s="16"/>
      <c r="H7327" t="s">
        <v>19897</v>
      </c>
      <c r="I7327" t="s">
        <v>13</v>
      </c>
      <c r="J7327" t="s">
        <v>99</v>
      </c>
      <c r="K7327" t="s">
        <v>88</v>
      </c>
      <c r="L7327" t="s">
        <v>89</v>
      </c>
      <c r="M7327">
        <v>0</v>
      </c>
      <c r="N7327" t="s">
        <v>90</v>
      </c>
      <c r="O7327" s="1">
        <v>45189</v>
      </c>
      <c r="P7327" s="2"/>
      <c r="Q7327" s="2"/>
      <c r="R7327" s="1"/>
      <c r="U7327" s="1" t="str">
        <f t="shared" si="465"/>
        <v>2023</v>
      </c>
      <c r="V7327" s="1" t="str">
        <f>VLOOKUP(W7327,quarter[],2,FALSE)</f>
        <v>3rd</v>
      </c>
      <c r="W7327" s="1" t="str">
        <f t="shared" si="464"/>
        <v>September</v>
      </c>
      <c r="X7327" s="1" t="str">
        <f t="shared" si="466"/>
        <v>Calo, Robyn</v>
      </c>
      <c r="Y7327" s="1"/>
      <c r="Z7327" s="1"/>
      <c r="AA7327" s="1" t="s">
        <v>162</v>
      </c>
      <c r="AB7327" s="1"/>
      <c r="AC7327" s="1"/>
      <c r="AD7327" s="1"/>
      <c r="AE7327" s="1"/>
    </row>
    <row r="7328" spans="1:31">
      <c r="A7328" t="s">
        <v>19898</v>
      </c>
      <c r="B7328" s="1">
        <v>45188</v>
      </c>
      <c r="C7328" s="1" t="s">
        <v>49</v>
      </c>
      <c r="D7328" t="s">
        <v>19899</v>
      </c>
      <c r="E7328" t="s">
        <v>86</v>
      </c>
      <c r="F7328" s="16" t="s">
        <v>2098</v>
      </c>
      <c r="G7328" s="16"/>
      <c r="H7328" t="s">
        <v>13</v>
      </c>
      <c r="I7328" t="s">
        <v>13</v>
      </c>
      <c r="J7328" t="s">
        <v>87</v>
      </c>
      <c r="K7328" t="s">
        <v>88</v>
      </c>
      <c r="L7328" t="s">
        <v>89</v>
      </c>
      <c r="M7328">
        <v>0</v>
      </c>
      <c r="N7328" t="s">
        <v>90</v>
      </c>
      <c r="O7328" s="1">
        <v>45189</v>
      </c>
      <c r="P7328" s="2"/>
      <c r="Q7328" s="2"/>
      <c r="R7328" s="1"/>
      <c r="U7328" s="1" t="str">
        <f t="shared" si="465"/>
        <v>2023</v>
      </c>
      <c r="V7328" s="1" t="str">
        <f>VLOOKUP(W7328,quarter[],2,FALSE)</f>
        <v>3rd</v>
      </c>
      <c r="W7328" s="1" t="str">
        <f t="shared" si="464"/>
        <v>September</v>
      </c>
      <c r="X7328" s="1" t="str">
        <f t="shared" si="466"/>
        <v>Brake, Cassi</v>
      </c>
      <c r="Y7328" s="1"/>
      <c r="Z7328" s="1"/>
      <c r="AA7328" s="1" t="s">
        <v>19900</v>
      </c>
      <c r="AB7328" s="1"/>
      <c r="AC7328" s="1"/>
      <c r="AD7328" s="1"/>
      <c r="AE7328" s="1"/>
    </row>
    <row r="7329" spans="1:31">
      <c r="A7329" t="s">
        <v>19901</v>
      </c>
      <c r="B7329" s="1">
        <v>45188</v>
      </c>
      <c r="C7329" s="1" t="s">
        <v>48</v>
      </c>
      <c r="D7329" t="s">
        <v>19902</v>
      </c>
      <c r="E7329" t="s">
        <v>86</v>
      </c>
      <c r="F7329" s="16" t="s">
        <v>19903</v>
      </c>
      <c r="G7329" s="16"/>
      <c r="H7329" t="s">
        <v>13</v>
      </c>
      <c r="I7329" t="s">
        <v>19904</v>
      </c>
      <c r="J7329" t="s">
        <v>87</v>
      </c>
      <c r="K7329" t="s">
        <v>88</v>
      </c>
      <c r="L7329" t="s">
        <v>89</v>
      </c>
      <c r="M7329">
        <v>0</v>
      </c>
      <c r="N7329" t="s">
        <v>90</v>
      </c>
      <c r="O7329" s="1">
        <v>45191</v>
      </c>
      <c r="P7329" s="2"/>
      <c r="Q7329" s="2"/>
      <c r="R7329" s="1"/>
      <c r="U7329" s="1" t="str">
        <f t="shared" si="465"/>
        <v>2023</v>
      </c>
      <c r="V7329" s="1" t="str">
        <f>VLOOKUP(W7329,quarter[],2,FALSE)</f>
        <v>3rd</v>
      </c>
      <c r="W7329" s="1" t="str">
        <f t="shared" si="464"/>
        <v>September</v>
      </c>
      <c r="X7329" s="1" t="str">
        <f t="shared" si="466"/>
        <v>Alexander, Lindsay</v>
      </c>
      <c r="Y7329" s="1"/>
      <c r="Z7329" s="1"/>
      <c r="AA7329" s="1" t="s">
        <v>1348</v>
      </c>
      <c r="AB7329" s="1"/>
      <c r="AC7329" s="1"/>
      <c r="AD7329" s="1"/>
      <c r="AE7329" s="1"/>
    </row>
    <row r="7330" spans="1:31">
      <c r="A7330" t="s">
        <v>19905</v>
      </c>
      <c r="B7330" s="1">
        <v>45188</v>
      </c>
      <c r="C7330" s="1" t="s">
        <v>54</v>
      </c>
      <c r="D7330" t="s">
        <v>19906</v>
      </c>
      <c r="E7330" t="s">
        <v>86</v>
      </c>
      <c r="F7330" s="16" t="s">
        <v>19789</v>
      </c>
      <c r="G7330" s="16"/>
      <c r="H7330" t="s">
        <v>19907</v>
      </c>
      <c r="I7330" t="s">
        <v>18686</v>
      </c>
      <c r="J7330" t="s">
        <v>369</v>
      </c>
      <c r="K7330" t="s">
        <v>90</v>
      </c>
      <c r="L7330" t="s">
        <v>90</v>
      </c>
      <c r="M7330">
        <v>7</v>
      </c>
      <c r="N7330" t="s">
        <v>90</v>
      </c>
      <c r="O7330" s="1">
        <v>45198</v>
      </c>
      <c r="P7330" s="2"/>
      <c r="Q7330" s="2"/>
      <c r="R7330" s="1"/>
      <c r="U7330" s="1" t="str">
        <f t="shared" si="465"/>
        <v>2023</v>
      </c>
      <c r="V7330" s="1" t="str">
        <f>VLOOKUP(W7330,quarter[],2,FALSE)</f>
        <v>3rd</v>
      </c>
      <c r="W7330" s="1" t="str">
        <f t="shared" si="464"/>
        <v>September</v>
      </c>
      <c r="X7330" s="1" t="str">
        <f t="shared" si="466"/>
        <v>Pitts, Jeff</v>
      </c>
      <c r="Y7330" s="1"/>
      <c r="Z7330" s="1"/>
      <c r="AA7330" s="1" t="s">
        <v>19786</v>
      </c>
      <c r="AB7330" s="1"/>
      <c r="AC7330" s="1"/>
      <c r="AD7330" s="1"/>
      <c r="AE7330" s="1"/>
    </row>
    <row r="7331" spans="1:31">
      <c r="A7331" t="s">
        <v>19908</v>
      </c>
      <c r="B7331" s="1">
        <v>45188</v>
      </c>
      <c r="C7331" s="1" t="s">
        <v>54</v>
      </c>
      <c r="D7331" t="s">
        <v>19909</v>
      </c>
      <c r="E7331" t="s">
        <v>86</v>
      </c>
      <c r="F7331" s="16" t="s">
        <v>19910</v>
      </c>
      <c r="G7331" s="16"/>
      <c r="H7331" t="s">
        <v>13</v>
      </c>
      <c r="I7331" t="s">
        <v>13</v>
      </c>
      <c r="J7331" t="s">
        <v>117</v>
      </c>
      <c r="K7331" t="s">
        <v>88</v>
      </c>
      <c r="L7331" t="s">
        <v>89</v>
      </c>
      <c r="M7331">
        <v>0</v>
      </c>
      <c r="N7331" t="s">
        <v>90</v>
      </c>
      <c r="O7331" s="1">
        <v>45205</v>
      </c>
      <c r="P7331" s="2"/>
      <c r="Q7331" s="2"/>
      <c r="R7331" s="1"/>
      <c r="U7331" s="1" t="str">
        <f t="shared" si="465"/>
        <v>2023</v>
      </c>
      <c r="V7331" s="1" t="str">
        <f>VLOOKUP(W7331,quarter[],2,FALSE)</f>
        <v>3rd</v>
      </c>
      <c r="W7331" s="1" t="str">
        <f t="shared" si="464"/>
        <v>September</v>
      </c>
      <c r="X7331" s="1" t="str">
        <f t="shared" si="466"/>
        <v>Pitts, Jeff</v>
      </c>
      <c r="Y7331" s="1"/>
      <c r="Z7331" s="1"/>
      <c r="AA7331" s="1" t="s">
        <v>19911</v>
      </c>
      <c r="AB7331" s="1"/>
      <c r="AC7331" s="1"/>
      <c r="AD7331" s="1"/>
      <c r="AE7331" s="1"/>
    </row>
    <row r="7332" spans="1:31">
      <c r="A7332" t="s">
        <v>19912</v>
      </c>
      <c r="B7332" s="1">
        <v>45188</v>
      </c>
      <c r="C7332" s="1" t="s">
        <v>53</v>
      </c>
      <c r="D7332" t="s">
        <v>19913</v>
      </c>
      <c r="E7332" t="s">
        <v>86</v>
      </c>
      <c r="F7332" s="16" t="s">
        <v>19914</v>
      </c>
      <c r="G7332" s="16"/>
      <c r="H7332" t="s">
        <v>13</v>
      </c>
      <c r="I7332" t="s">
        <v>19915</v>
      </c>
      <c r="J7332" t="s">
        <v>87</v>
      </c>
      <c r="K7332" t="s">
        <v>88</v>
      </c>
      <c r="L7332" t="s">
        <v>89</v>
      </c>
      <c r="M7332">
        <v>0</v>
      </c>
      <c r="N7332" t="s">
        <v>90</v>
      </c>
      <c r="O7332" s="1">
        <v>45189</v>
      </c>
      <c r="P7332" s="2"/>
      <c r="Q7332" s="2"/>
      <c r="R7332" s="1"/>
      <c r="U7332" s="1" t="str">
        <f t="shared" si="465"/>
        <v>2023</v>
      </c>
      <c r="V7332" s="1" t="str">
        <f>VLOOKUP(W7332,quarter[],2,FALSE)</f>
        <v>3rd</v>
      </c>
      <c r="W7332" s="1" t="str">
        <f t="shared" si="464"/>
        <v>September</v>
      </c>
      <c r="X7332" s="1" t="str">
        <f t="shared" si="466"/>
        <v>Perry, April</v>
      </c>
      <c r="Y7332" s="1"/>
      <c r="Z7332" s="1"/>
      <c r="AA7332" s="1" t="s">
        <v>1348</v>
      </c>
      <c r="AB7332" s="1"/>
      <c r="AC7332" s="1"/>
      <c r="AD7332" s="1"/>
      <c r="AE7332" s="1"/>
    </row>
    <row r="7333" spans="1:31">
      <c r="A7333" t="s">
        <v>19916</v>
      </c>
      <c r="B7333" s="1">
        <v>45188</v>
      </c>
      <c r="C7333" s="1" t="s">
        <v>53</v>
      </c>
      <c r="D7333" t="s">
        <v>19917</v>
      </c>
      <c r="E7333" t="s">
        <v>86</v>
      </c>
      <c r="F7333" s="16" t="s">
        <v>19918</v>
      </c>
      <c r="G7333" s="16"/>
      <c r="H7333" t="s">
        <v>17583</v>
      </c>
      <c r="I7333" t="s">
        <v>13</v>
      </c>
      <c r="J7333" t="s">
        <v>87</v>
      </c>
      <c r="K7333" t="s">
        <v>88</v>
      </c>
      <c r="L7333" t="s">
        <v>89</v>
      </c>
      <c r="M7333">
        <v>0</v>
      </c>
      <c r="N7333" t="s">
        <v>90</v>
      </c>
      <c r="O7333" s="1">
        <v>45189</v>
      </c>
      <c r="P7333" s="2"/>
      <c r="Q7333" s="2"/>
      <c r="R7333" s="1"/>
      <c r="U7333" s="1" t="str">
        <f t="shared" si="465"/>
        <v>2023</v>
      </c>
      <c r="V7333" s="1" t="str">
        <f>VLOOKUP(W7333,quarter[],2,FALSE)</f>
        <v>3rd</v>
      </c>
      <c r="W7333" s="1" t="str">
        <f t="shared" si="464"/>
        <v>September</v>
      </c>
      <c r="X7333" s="1" t="str">
        <f t="shared" si="466"/>
        <v>Perry, April</v>
      </c>
      <c r="Y7333" s="1"/>
      <c r="Z7333" s="1"/>
      <c r="AA7333" s="1" t="s">
        <v>16730</v>
      </c>
      <c r="AB7333" s="1"/>
      <c r="AC7333" s="1"/>
      <c r="AD7333" s="1"/>
      <c r="AE7333" s="1"/>
    </row>
    <row r="7334" spans="1:31">
      <c r="A7334" t="s">
        <v>19919</v>
      </c>
      <c r="B7334" s="1">
        <v>45188</v>
      </c>
      <c r="C7334" s="1" t="s">
        <v>50</v>
      </c>
      <c r="D7334" t="s">
        <v>19920</v>
      </c>
      <c r="E7334" t="s">
        <v>86</v>
      </c>
      <c r="F7334" s="16" t="s">
        <v>19921</v>
      </c>
      <c r="G7334" s="16"/>
      <c r="H7334" t="s">
        <v>19922</v>
      </c>
      <c r="I7334" t="s">
        <v>13</v>
      </c>
      <c r="J7334" t="s">
        <v>99</v>
      </c>
      <c r="K7334" t="s">
        <v>88</v>
      </c>
      <c r="L7334" t="s">
        <v>89</v>
      </c>
      <c r="M7334">
        <v>0</v>
      </c>
      <c r="N7334" t="s">
        <v>90</v>
      </c>
      <c r="O7334" s="1">
        <v>45189</v>
      </c>
      <c r="P7334" s="2"/>
      <c r="Q7334" s="2"/>
      <c r="R7334" s="1"/>
      <c r="U7334" s="1" t="str">
        <f t="shared" si="465"/>
        <v>2023</v>
      </c>
      <c r="V7334" s="1" t="str">
        <f>VLOOKUP(W7334,quarter[],2,FALSE)</f>
        <v>3rd</v>
      </c>
      <c r="W7334" s="1" t="str">
        <f t="shared" si="464"/>
        <v>September</v>
      </c>
      <c r="X7334" s="1" t="str">
        <f t="shared" si="466"/>
        <v>Calo, Robyn</v>
      </c>
      <c r="Y7334" s="1"/>
      <c r="Z7334" s="1"/>
      <c r="AA7334" s="1" t="s">
        <v>15694</v>
      </c>
      <c r="AB7334" s="1"/>
      <c r="AC7334" s="1"/>
      <c r="AD7334" s="1"/>
      <c r="AE7334" s="1"/>
    </row>
    <row r="7335" spans="1:31">
      <c r="A7335" t="s">
        <v>19923</v>
      </c>
      <c r="B7335" s="1">
        <v>45188</v>
      </c>
      <c r="C7335" s="1" t="s">
        <v>49</v>
      </c>
      <c r="D7335" t="s">
        <v>19924</v>
      </c>
      <c r="E7335" t="s">
        <v>86</v>
      </c>
      <c r="F7335" s="16" t="s">
        <v>19925</v>
      </c>
      <c r="G7335" s="16"/>
      <c r="H7335" t="s">
        <v>19926</v>
      </c>
      <c r="I7335" t="s">
        <v>13</v>
      </c>
      <c r="J7335" t="s">
        <v>99</v>
      </c>
      <c r="K7335" t="s">
        <v>88</v>
      </c>
      <c r="L7335" t="s">
        <v>89</v>
      </c>
      <c r="M7335">
        <v>0</v>
      </c>
      <c r="N7335" t="s">
        <v>90</v>
      </c>
      <c r="O7335" s="1">
        <v>45189</v>
      </c>
      <c r="P7335" s="2"/>
      <c r="Q7335" s="2"/>
      <c r="R7335" s="1"/>
      <c r="U7335" s="1" t="str">
        <f t="shared" si="465"/>
        <v>2023</v>
      </c>
      <c r="V7335" s="1" t="str">
        <f>VLOOKUP(W7335,quarter[],2,FALSE)</f>
        <v>3rd</v>
      </c>
      <c r="W7335" s="1" t="str">
        <f t="shared" si="464"/>
        <v>September</v>
      </c>
      <c r="X7335" s="1" t="str">
        <f t="shared" si="466"/>
        <v>Brake, Cassi</v>
      </c>
      <c r="Y7335" s="1"/>
      <c r="Z7335" s="1"/>
      <c r="AA7335" s="1" t="s">
        <v>12904</v>
      </c>
      <c r="AB7335" s="1"/>
      <c r="AC7335" s="1"/>
      <c r="AD7335" s="1"/>
      <c r="AE7335" s="1"/>
    </row>
    <row r="7336" spans="1:31">
      <c r="A7336" t="s">
        <v>19927</v>
      </c>
      <c r="B7336" s="1">
        <v>45188</v>
      </c>
      <c r="C7336" s="1" t="s">
        <v>54</v>
      </c>
      <c r="D7336" t="s">
        <v>19928</v>
      </c>
      <c r="E7336" t="s">
        <v>86</v>
      </c>
      <c r="F7336" s="16" t="s">
        <v>2981</v>
      </c>
      <c r="G7336" s="16"/>
      <c r="H7336" t="s">
        <v>19929</v>
      </c>
      <c r="I7336" t="s">
        <v>15019</v>
      </c>
      <c r="J7336" t="s">
        <v>369</v>
      </c>
      <c r="K7336" t="s">
        <v>90</v>
      </c>
      <c r="L7336" t="s">
        <v>90</v>
      </c>
      <c r="M7336">
        <v>5</v>
      </c>
      <c r="N7336" t="s">
        <v>90</v>
      </c>
      <c r="O7336" s="1">
        <v>45201</v>
      </c>
      <c r="P7336" s="2"/>
      <c r="Q7336" s="2"/>
      <c r="R7336" s="1"/>
      <c r="U7336" s="1" t="str">
        <f t="shared" si="465"/>
        <v>2023</v>
      </c>
      <c r="V7336" s="1" t="str">
        <f>VLOOKUP(W7336,quarter[],2,FALSE)</f>
        <v>3rd</v>
      </c>
      <c r="W7336" s="1" t="str">
        <f t="shared" si="464"/>
        <v>September</v>
      </c>
      <c r="X7336" s="1" t="str">
        <f t="shared" si="466"/>
        <v>Pitts, Jeff</v>
      </c>
      <c r="Y7336" s="1"/>
      <c r="Z7336" s="1"/>
      <c r="AA7336" s="1" t="s">
        <v>19930</v>
      </c>
      <c r="AB7336" s="1"/>
      <c r="AC7336" s="1"/>
      <c r="AD7336" s="1"/>
      <c r="AE7336" s="1"/>
    </row>
    <row r="7337" spans="1:31">
      <c r="A7337" t="s">
        <v>19931</v>
      </c>
      <c r="B7337" s="1">
        <v>45188</v>
      </c>
      <c r="C7337" s="1" t="s">
        <v>48</v>
      </c>
      <c r="D7337" t="s">
        <v>19932</v>
      </c>
      <c r="E7337" t="s">
        <v>86</v>
      </c>
      <c r="F7337" s="16" t="s">
        <v>1836</v>
      </c>
      <c r="G7337" s="16"/>
      <c r="H7337" t="s">
        <v>13</v>
      </c>
      <c r="I7337" t="s">
        <v>13</v>
      </c>
      <c r="J7337" t="s">
        <v>99</v>
      </c>
      <c r="K7337" t="s">
        <v>88</v>
      </c>
      <c r="L7337" t="s">
        <v>89</v>
      </c>
      <c r="M7337">
        <v>0</v>
      </c>
      <c r="N7337" t="s">
        <v>90</v>
      </c>
      <c r="O7337" s="1">
        <v>45189</v>
      </c>
      <c r="P7337" s="2"/>
      <c r="Q7337" s="2"/>
      <c r="R7337" s="1"/>
      <c r="U7337" s="1" t="str">
        <f t="shared" si="465"/>
        <v>2023</v>
      </c>
      <c r="V7337" s="1" t="str">
        <f>VLOOKUP(W7337,quarter[],2,FALSE)</f>
        <v>3rd</v>
      </c>
      <c r="W7337" s="1" t="str">
        <f t="shared" si="464"/>
        <v>September</v>
      </c>
      <c r="X7337" s="1" t="str">
        <f t="shared" si="466"/>
        <v>Alexander, Lindsay</v>
      </c>
      <c r="Y7337" s="1"/>
      <c r="Z7337" s="1"/>
      <c r="AA7337" s="1" t="s">
        <v>3193</v>
      </c>
      <c r="AB7337" s="1"/>
      <c r="AC7337" s="1"/>
      <c r="AD7337" s="1"/>
      <c r="AE7337" s="1"/>
    </row>
    <row r="7338" spans="1:31">
      <c r="A7338" t="s">
        <v>19933</v>
      </c>
      <c r="B7338" s="1">
        <v>45188</v>
      </c>
      <c r="C7338" s="1" t="s">
        <v>54</v>
      </c>
      <c r="D7338" t="s">
        <v>19934</v>
      </c>
      <c r="E7338" t="s">
        <v>86</v>
      </c>
      <c r="F7338" s="16" t="s">
        <v>19789</v>
      </c>
      <c r="G7338" s="16"/>
      <c r="H7338" t="s">
        <v>19935</v>
      </c>
      <c r="I7338" t="s">
        <v>18686</v>
      </c>
      <c r="J7338" t="s">
        <v>369</v>
      </c>
      <c r="K7338" t="s">
        <v>90</v>
      </c>
      <c r="L7338" t="s">
        <v>90</v>
      </c>
      <c r="M7338">
        <v>7</v>
      </c>
      <c r="N7338" t="s">
        <v>90</v>
      </c>
      <c r="O7338" s="1">
        <v>45198</v>
      </c>
      <c r="P7338" s="2"/>
      <c r="Q7338" s="2"/>
      <c r="R7338" s="1"/>
      <c r="U7338" s="1" t="str">
        <f t="shared" si="465"/>
        <v>2023</v>
      </c>
      <c r="V7338" s="1" t="str">
        <f>VLOOKUP(W7338,quarter[],2,FALSE)</f>
        <v>3rd</v>
      </c>
      <c r="W7338" s="1" t="str">
        <f t="shared" si="464"/>
        <v>September</v>
      </c>
      <c r="X7338" s="1" t="str">
        <f t="shared" si="466"/>
        <v>Pitts, Jeff</v>
      </c>
      <c r="Y7338" s="1"/>
      <c r="Z7338" s="1"/>
      <c r="AA7338" s="1" t="s">
        <v>19786</v>
      </c>
      <c r="AB7338" s="1"/>
      <c r="AC7338" s="1"/>
      <c r="AD7338" s="1"/>
      <c r="AE7338" s="1"/>
    </row>
    <row r="7339" spans="1:31">
      <c r="A7339" t="s">
        <v>19936</v>
      </c>
      <c r="B7339" s="1">
        <v>45188</v>
      </c>
      <c r="C7339" s="1" t="s">
        <v>53</v>
      </c>
      <c r="D7339" t="s">
        <v>19937</v>
      </c>
      <c r="E7339" t="s">
        <v>86</v>
      </c>
      <c r="F7339" s="16" t="s">
        <v>19938</v>
      </c>
      <c r="G7339" s="16"/>
      <c r="H7339" t="s">
        <v>19939</v>
      </c>
      <c r="I7339" t="s">
        <v>13</v>
      </c>
      <c r="J7339" t="s">
        <v>99</v>
      </c>
      <c r="K7339" t="s">
        <v>88</v>
      </c>
      <c r="L7339" t="s">
        <v>89</v>
      </c>
      <c r="M7339">
        <v>0</v>
      </c>
      <c r="N7339" t="s">
        <v>90</v>
      </c>
      <c r="O7339" s="1">
        <v>45189</v>
      </c>
      <c r="P7339" s="2"/>
      <c r="Q7339" s="2"/>
      <c r="R7339" s="1"/>
      <c r="U7339" s="1" t="str">
        <f t="shared" si="465"/>
        <v>2023</v>
      </c>
      <c r="V7339" s="1" t="str">
        <f>VLOOKUP(W7339,quarter[],2,FALSE)</f>
        <v>3rd</v>
      </c>
      <c r="W7339" s="1" t="str">
        <f t="shared" si="464"/>
        <v>September</v>
      </c>
      <c r="X7339" s="1" t="str">
        <f t="shared" si="466"/>
        <v>Perry, April</v>
      </c>
      <c r="Y7339" s="1"/>
      <c r="Z7339" s="1"/>
      <c r="AA7339" s="1" t="s">
        <v>162</v>
      </c>
      <c r="AB7339" s="1"/>
      <c r="AC7339" s="1"/>
      <c r="AD7339" s="1"/>
      <c r="AE7339" s="1"/>
    </row>
    <row r="7340" spans="1:31">
      <c r="A7340" t="s">
        <v>19940</v>
      </c>
      <c r="B7340" s="1">
        <v>45189</v>
      </c>
      <c r="C7340" s="1" t="s">
        <v>50</v>
      </c>
      <c r="D7340" t="s">
        <v>19941</v>
      </c>
      <c r="E7340" t="s">
        <v>86</v>
      </c>
      <c r="F7340" s="16" t="s">
        <v>99</v>
      </c>
      <c r="G7340" s="16"/>
      <c r="H7340" t="s">
        <v>19942</v>
      </c>
      <c r="I7340" t="s">
        <v>13</v>
      </c>
      <c r="J7340" t="s">
        <v>99</v>
      </c>
      <c r="K7340" t="s">
        <v>88</v>
      </c>
      <c r="L7340" t="s">
        <v>89</v>
      </c>
      <c r="M7340">
        <v>0</v>
      </c>
      <c r="N7340" t="s">
        <v>90</v>
      </c>
      <c r="O7340" s="1">
        <v>45189</v>
      </c>
      <c r="P7340" s="2"/>
      <c r="Q7340" s="2"/>
      <c r="R7340" s="1"/>
      <c r="U7340" s="1" t="str">
        <f t="shared" si="465"/>
        <v>2023</v>
      </c>
      <c r="V7340" s="1" t="str">
        <f>VLOOKUP(W7340,quarter[],2,FALSE)</f>
        <v>3rd</v>
      </c>
      <c r="W7340" s="1" t="str">
        <f t="shared" si="464"/>
        <v>September</v>
      </c>
      <c r="X7340" s="1" t="str">
        <f t="shared" si="466"/>
        <v>Calo, Robyn</v>
      </c>
      <c r="Y7340" s="1"/>
      <c r="Z7340" s="1"/>
      <c r="AA7340" s="1" t="s">
        <v>677</v>
      </c>
      <c r="AB7340" s="1"/>
      <c r="AC7340" s="1"/>
      <c r="AD7340" s="1"/>
      <c r="AE7340" s="1"/>
    </row>
    <row r="7341" spans="1:31">
      <c r="A7341" t="s">
        <v>19943</v>
      </c>
      <c r="B7341" s="1">
        <v>45189</v>
      </c>
      <c r="C7341" s="1" t="s">
        <v>49</v>
      </c>
      <c r="D7341" t="s">
        <v>8087</v>
      </c>
      <c r="E7341" t="s">
        <v>224</v>
      </c>
      <c r="F7341" s="16" t="s">
        <v>99</v>
      </c>
      <c r="G7341" s="16"/>
      <c r="H7341" t="s">
        <v>13</v>
      </c>
      <c r="I7341" t="s">
        <v>13</v>
      </c>
      <c r="J7341" t="s">
        <v>99</v>
      </c>
      <c r="K7341" t="s">
        <v>88</v>
      </c>
      <c r="L7341" t="s">
        <v>89</v>
      </c>
      <c r="M7341">
        <v>0</v>
      </c>
      <c r="N7341" t="s">
        <v>90</v>
      </c>
      <c r="O7341" s="1">
        <v>45194</v>
      </c>
      <c r="P7341" s="2"/>
      <c r="Q7341" s="2"/>
      <c r="R7341" s="1"/>
      <c r="U7341" s="1" t="str">
        <f t="shared" si="465"/>
        <v>2023</v>
      </c>
      <c r="V7341" s="1" t="str">
        <f>VLOOKUP(W7341,quarter[],2,FALSE)</f>
        <v>3rd</v>
      </c>
      <c r="W7341" s="1" t="str">
        <f t="shared" si="464"/>
        <v>September</v>
      </c>
      <c r="X7341" s="1" t="str">
        <f t="shared" si="466"/>
        <v>Brake, Cassi</v>
      </c>
      <c r="Y7341" s="1"/>
      <c r="Z7341" s="1"/>
      <c r="AA7341" s="1" t="s">
        <v>19944</v>
      </c>
      <c r="AB7341" s="1"/>
      <c r="AC7341" s="1"/>
      <c r="AD7341" s="1"/>
      <c r="AE7341" s="1"/>
    </row>
    <row r="7342" spans="1:31">
      <c r="A7342" t="s">
        <v>19945</v>
      </c>
      <c r="B7342" s="1">
        <v>45189</v>
      </c>
      <c r="C7342" s="1" t="s">
        <v>50</v>
      </c>
      <c r="D7342" t="s">
        <v>19946</v>
      </c>
      <c r="E7342" t="s">
        <v>86</v>
      </c>
      <c r="F7342" s="16" t="s">
        <v>19947</v>
      </c>
      <c r="G7342" s="16"/>
      <c r="H7342" t="s">
        <v>16204</v>
      </c>
      <c r="I7342" t="s">
        <v>13</v>
      </c>
      <c r="J7342" t="s">
        <v>87</v>
      </c>
      <c r="K7342" t="s">
        <v>88</v>
      </c>
      <c r="L7342" t="s">
        <v>89</v>
      </c>
      <c r="M7342">
        <v>0</v>
      </c>
      <c r="N7342" t="s">
        <v>90</v>
      </c>
      <c r="O7342" s="1">
        <v>45189</v>
      </c>
      <c r="P7342" s="2"/>
      <c r="Q7342" s="2"/>
      <c r="R7342" s="1"/>
      <c r="U7342" s="1" t="str">
        <f t="shared" si="465"/>
        <v>2023</v>
      </c>
      <c r="V7342" s="1" t="str">
        <f>VLOOKUP(W7342,quarter[],2,FALSE)</f>
        <v>3rd</v>
      </c>
      <c r="W7342" s="1" t="str">
        <f t="shared" si="464"/>
        <v>September</v>
      </c>
      <c r="X7342" s="1" t="str">
        <f t="shared" si="466"/>
        <v>Calo, Robyn</v>
      </c>
      <c r="Y7342" s="1"/>
      <c r="Z7342" s="1"/>
      <c r="AA7342" s="1" t="s">
        <v>19948</v>
      </c>
      <c r="AB7342" s="1"/>
      <c r="AC7342" s="1"/>
      <c r="AD7342" s="1"/>
      <c r="AE7342" s="1"/>
    </row>
    <row r="7343" spans="1:31">
      <c r="A7343" t="s">
        <v>19949</v>
      </c>
      <c r="B7343" s="1">
        <v>45189</v>
      </c>
      <c r="C7343" s="1" t="s">
        <v>48</v>
      </c>
      <c r="D7343" t="s">
        <v>19950</v>
      </c>
      <c r="E7343" t="s">
        <v>86</v>
      </c>
      <c r="F7343" s="16" t="s">
        <v>19951</v>
      </c>
      <c r="G7343" s="16"/>
      <c r="H7343" t="s">
        <v>19952</v>
      </c>
      <c r="I7343" t="s">
        <v>19953</v>
      </c>
      <c r="J7343" t="s">
        <v>369</v>
      </c>
      <c r="K7343" t="s">
        <v>90</v>
      </c>
      <c r="L7343" t="s">
        <v>90</v>
      </c>
      <c r="M7343">
        <v>4</v>
      </c>
      <c r="N7343" t="s">
        <v>90</v>
      </c>
      <c r="O7343" s="1">
        <v>45209</v>
      </c>
      <c r="P7343" s="2"/>
      <c r="Q7343" s="2"/>
      <c r="R7343" s="1"/>
      <c r="U7343" s="1" t="str">
        <f t="shared" si="465"/>
        <v>2023</v>
      </c>
      <c r="V7343" s="1" t="str">
        <f>VLOOKUP(W7343,quarter[],2,FALSE)</f>
        <v>3rd</v>
      </c>
      <c r="W7343" s="1" t="str">
        <f t="shared" si="464"/>
        <v>September</v>
      </c>
      <c r="X7343" s="1" t="str">
        <f t="shared" si="466"/>
        <v>Alexander, Lindsay</v>
      </c>
      <c r="Y7343" s="1"/>
      <c r="Z7343" s="1"/>
      <c r="AA7343" s="1" t="s">
        <v>19954</v>
      </c>
      <c r="AB7343" s="1"/>
      <c r="AC7343" s="1"/>
      <c r="AD7343" s="1"/>
      <c r="AE7343" s="1"/>
    </row>
    <row r="7344" spans="1:31">
      <c r="A7344" t="s">
        <v>19955</v>
      </c>
      <c r="B7344" s="1">
        <v>45189</v>
      </c>
      <c r="C7344" s="1" t="s">
        <v>53</v>
      </c>
      <c r="D7344" t="s">
        <v>3677</v>
      </c>
      <c r="E7344" t="s">
        <v>86</v>
      </c>
      <c r="F7344" s="16" t="s">
        <v>19956</v>
      </c>
      <c r="G7344" s="16"/>
      <c r="H7344" t="s">
        <v>19957</v>
      </c>
      <c r="I7344" t="s">
        <v>13</v>
      </c>
      <c r="J7344" t="s">
        <v>87</v>
      </c>
      <c r="K7344" t="s">
        <v>88</v>
      </c>
      <c r="L7344" t="s">
        <v>89</v>
      </c>
      <c r="M7344">
        <v>0</v>
      </c>
      <c r="N7344" t="s">
        <v>90</v>
      </c>
      <c r="O7344" s="1">
        <v>45197</v>
      </c>
      <c r="P7344" s="2"/>
      <c r="Q7344" s="2"/>
      <c r="R7344" s="1"/>
      <c r="U7344" s="1" t="str">
        <f t="shared" si="465"/>
        <v>2023</v>
      </c>
      <c r="V7344" s="1" t="str">
        <f>VLOOKUP(W7344,quarter[],2,FALSE)</f>
        <v>3rd</v>
      </c>
      <c r="W7344" s="1" t="str">
        <f t="shared" si="464"/>
        <v>September</v>
      </c>
      <c r="X7344" s="1" t="str">
        <f t="shared" si="466"/>
        <v>Perry, April</v>
      </c>
      <c r="Y7344" s="1"/>
      <c r="Z7344" s="1"/>
      <c r="AA7344" s="1" t="s">
        <v>2537</v>
      </c>
      <c r="AB7344" s="1"/>
      <c r="AC7344" s="1"/>
      <c r="AD7344" s="1"/>
      <c r="AE7344" s="1"/>
    </row>
    <row r="7345" spans="1:31">
      <c r="A7345" t="s">
        <v>19958</v>
      </c>
      <c r="B7345" s="1">
        <v>45189</v>
      </c>
      <c r="C7345" s="1" t="s">
        <v>48</v>
      </c>
      <c r="D7345" t="s">
        <v>9766</v>
      </c>
      <c r="E7345" t="s">
        <v>86</v>
      </c>
      <c r="F7345" s="16" t="s">
        <v>19959</v>
      </c>
      <c r="G7345" s="16"/>
      <c r="H7345" t="s">
        <v>13</v>
      </c>
      <c r="I7345" t="s">
        <v>19960</v>
      </c>
      <c r="J7345" t="s">
        <v>87</v>
      </c>
      <c r="K7345" t="s">
        <v>88</v>
      </c>
      <c r="L7345" t="s">
        <v>89</v>
      </c>
      <c r="M7345">
        <v>0</v>
      </c>
      <c r="N7345" t="s">
        <v>90</v>
      </c>
      <c r="O7345" s="1">
        <v>45197</v>
      </c>
      <c r="P7345" s="2"/>
      <c r="Q7345" s="2"/>
      <c r="R7345" s="1"/>
      <c r="U7345" s="1" t="str">
        <f t="shared" si="465"/>
        <v>2023</v>
      </c>
      <c r="V7345" s="1" t="str">
        <f>VLOOKUP(W7345,quarter[],2,FALSE)</f>
        <v>3rd</v>
      </c>
      <c r="W7345" s="1" t="str">
        <f t="shared" si="464"/>
        <v>September</v>
      </c>
      <c r="X7345" s="1" t="str">
        <f t="shared" si="466"/>
        <v>Alexander, Lindsay</v>
      </c>
      <c r="Y7345" s="1"/>
      <c r="Z7345" s="1"/>
      <c r="AA7345" s="1" t="s">
        <v>19961</v>
      </c>
      <c r="AB7345" s="1"/>
      <c r="AC7345" s="1"/>
      <c r="AD7345" s="1"/>
      <c r="AE7345" s="1"/>
    </row>
    <row r="7346" spans="1:31">
      <c r="A7346" t="s">
        <v>19962</v>
      </c>
      <c r="B7346" s="1">
        <v>45189</v>
      </c>
      <c r="C7346" s="1" t="s">
        <v>50</v>
      </c>
      <c r="D7346" t="s">
        <v>19963</v>
      </c>
      <c r="E7346" t="s">
        <v>86</v>
      </c>
      <c r="F7346" s="16" t="s">
        <v>19964</v>
      </c>
      <c r="G7346" s="16"/>
      <c r="H7346" t="s">
        <v>19965</v>
      </c>
      <c r="I7346" t="s">
        <v>13</v>
      </c>
      <c r="J7346" t="s">
        <v>99</v>
      </c>
      <c r="K7346" t="s">
        <v>88</v>
      </c>
      <c r="L7346" t="s">
        <v>89</v>
      </c>
      <c r="M7346">
        <v>0</v>
      </c>
      <c r="N7346" t="s">
        <v>90</v>
      </c>
      <c r="O7346" s="1">
        <v>45189</v>
      </c>
      <c r="P7346" s="2"/>
      <c r="Q7346" s="2"/>
      <c r="R7346" s="1"/>
      <c r="U7346" s="1" t="str">
        <f t="shared" si="465"/>
        <v>2023</v>
      </c>
      <c r="V7346" s="1" t="str">
        <f>VLOOKUP(W7346,quarter[],2,FALSE)</f>
        <v>3rd</v>
      </c>
      <c r="W7346" s="1" t="str">
        <f t="shared" si="464"/>
        <v>September</v>
      </c>
      <c r="X7346" s="1" t="str">
        <f t="shared" si="466"/>
        <v>Calo, Robyn</v>
      </c>
      <c r="Y7346" s="1"/>
      <c r="Z7346" s="1"/>
      <c r="AA7346" s="1" t="s">
        <v>19966</v>
      </c>
      <c r="AB7346" s="1"/>
      <c r="AC7346" s="1"/>
      <c r="AD7346" s="1"/>
      <c r="AE7346" s="1"/>
    </row>
    <row r="7347" spans="1:31">
      <c r="A7347" t="s">
        <v>19967</v>
      </c>
      <c r="B7347" s="1">
        <v>45189</v>
      </c>
      <c r="C7347" s="1" t="s">
        <v>50</v>
      </c>
      <c r="D7347" t="s">
        <v>19216</v>
      </c>
      <c r="E7347" t="s">
        <v>220</v>
      </c>
      <c r="F7347" s="16" t="s">
        <v>19968</v>
      </c>
      <c r="G7347" s="16"/>
      <c r="H7347" t="s">
        <v>19218</v>
      </c>
      <c r="I7347" t="s">
        <v>13</v>
      </c>
      <c r="J7347" t="s">
        <v>117</v>
      </c>
      <c r="K7347" t="s">
        <v>88</v>
      </c>
      <c r="L7347" t="s">
        <v>89</v>
      </c>
      <c r="M7347">
        <v>0</v>
      </c>
      <c r="N7347" t="s">
        <v>90</v>
      </c>
      <c r="O7347" s="1">
        <v>45232</v>
      </c>
      <c r="P7347" s="2"/>
      <c r="Q7347" s="2"/>
      <c r="R7347" s="1"/>
      <c r="U7347" s="1" t="str">
        <f t="shared" si="465"/>
        <v>2023</v>
      </c>
      <c r="V7347" s="1" t="str">
        <f>VLOOKUP(W7347,quarter[],2,FALSE)</f>
        <v>3rd</v>
      </c>
      <c r="W7347" s="1" t="str">
        <f t="shared" si="464"/>
        <v>September</v>
      </c>
      <c r="X7347" s="1" t="str">
        <f t="shared" si="466"/>
        <v>Calo, Robyn</v>
      </c>
      <c r="Y7347" s="1"/>
      <c r="Z7347" s="1"/>
      <c r="AA7347" s="1" t="s">
        <v>19969</v>
      </c>
      <c r="AB7347" s="1"/>
      <c r="AC7347" s="1"/>
      <c r="AD7347" s="1"/>
      <c r="AE7347" s="1"/>
    </row>
    <row r="7348" spans="1:31">
      <c r="A7348" t="s">
        <v>19970</v>
      </c>
      <c r="B7348" s="1">
        <v>45189</v>
      </c>
      <c r="C7348" s="1" t="s">
        <v>49</v>
      </c>
      <c r="D7348" t="s">
        <v>19971</v>
      </c>
      <c r="E7348" t="s">
        <v>86</v>
      </c>
      <c r="F7348" s="16" t="s">
        <v>19972</v>
      </c>
      <c r="G7348" s="16"/>
      <c r="H7348" t="s">
        <v>13</v>
      </c>
      <c r="I7348" t="s">
        <v>13</v>
      </c>
      <c r="J7348" t="s">
        <v>369</v>
      </c>
      <c r="K7348" t="s">
        <v>90</v>
      </c>
      <c r="L7348" t="s">
        <v>90</v>
      </c>
      <c r="M7348">
        <v>1</v>
      </c>
      <c r="N7348" t="s">
        <v>90</v>
      </c>
      <c r="O7348" s="1">
        <v>45218</v>
      </c>
      <c r="P7348" s="2"/>
      <c r="Q7348" s="2"/>
      <c r="R7348" s="1"/>
      <c r="U7348" s="1" t="str">
        <f t="shared" si="465"/>
        <v>2023</v>
      </c>
      <c r="V7348" s="1" t="str">
        <f>VLOOKUP(W7348,quarter[],2,FALSE)</f>
        <v>3rd</v>
      </c>
      <c r="W7348" s="1" t="str">
        <f t="shared" si="464"/>
        <v>September</v>
      </c>
      <c r="X7348" s="1" t="str">
        <f t="shared" si="466"/>
        <v>Brake, Cassi</v>
      </c>
      <c r="Y7348" s="1"/>
      <c r="Z7348" s="1"/>
      <c r="AA7348" s="1" t="s">
        <v>19973</v>
      </c>
      <c r="AB7348" s="1"/>
      <c r="AC7348" s="1"/>
      <c r="AD7348" s="1"/>
      <c r="AE7348" s="1"/>
    </row>
    <row r="7349" spans="1:31">
      <c r="A7349" t="s">
        <v>19974</v>
      </c>
      <c r="B7349" s="1">
        <v>45189</v>
      </c>
      <c r="C7349" s="1" t="s">
        <v>48</v>
      </c>
      <c r="D7349" t="s">
        <v>19975</v>
      </c>
      <c r="E7349" t="s">
        <v>86</v>
      </c>
      <c r="F7349" s="16" t="s">
        <v>87</v>
      </c>
      <c r="G7349" s="16"/>
      <c r="H7349" t="s">
        <v>13</v>
      </c>
      <c r="I7349" t="s">
        <v>13</v>
      </c>
      <c r="J7349" t="s">
        <v>87</v>
      </c>
      <c r="K7349" t="s">
        <v>88</v>
      </c>
      <c r="L7349" t="s">
        <v>89</v>
      </c>
      <c r="M7349">
        <v>0</v>
      </c>
      <c r="N7349" t="s">
        <v>90</v>
      </c>
      <c r="O7349" s="1">
        <v>45191</v>
      </c>
      <c r="P7349" s="2"/>
      <c r="Q7349" s="2"/>
      <c r="R7349" s="1"/>
      <c r="U7349" s="1" t="str">
        <f t="shared" si="465"/>
        <v>2023</v>
      </c>
      <c r="V7349" s="1" t="str">
        <f>VLOOKUP(W7349,quarter[],2,FALSE)</f>
        <v>3rd</v>
      </c>
      <c r="W7349" s="1" t="str">
        <f t="shared" si="464"/>
        <v>September</v>
      </c>
      <c r="X7349" s="1" t="str">
        <f t="shared" si="466"/>
        <v>Alexander, Lindsay</v>
      </c>
      <c r="Y7349" s="1"/>
      <c r="Z7349" s="1"/>
      <c r="AA7349" s="1" t="s">
        <v>1105</v>
      </c>
      <c r="AB7349" s="1"/>
      <c r="AC7349" s="1"/>
      <c r="AD7349" s="1"/>
      <c r="AE7349" s="1"/>
    </row>
    <row r="7350" spans="1:31">
      <c r="A7350" t="s">
        <v>19976</v>
      </c>
      <c r="B7350" s="1">
        <v>45189</v>
      </c>
      <c r="C7350" s="1" t="s">
        <v>53</v>
      </c>
      <c r="D7350" t="s">
        <v>19977</v>
      </c>
      <c r="E7350" t="s">
        <v>86</v>
      </c>
      <c r="F7350" s="16" t="s">
        <v>1836</v>
      </c>
      <c r="G7350" s="16"/>
      <c r="H7350" t="s">
        <v>13</v>
      </c>
      <c r="I7350" t="s">
        <v>13</v>
      </c>
      <c r="J7350" t="s">
        <v>99</v>
      </c>
      <c r="K7350" t="s">
        <v>88</v>
      </c>
      <c r="L7350" t="s">
        <v>89</v>
      </c>
      <c r="M7350">
        <v>0</v>
      </c>
      <c r="N7350" t="s">
        <v>90</v>
      </c>
      <c r="O7350" s="1">
        <v>45196</v>
      </c>
      <c r="P7350" s="2"/>
      <c r="Q7350" s="2"/>
      <c r="R7350" s="1"/>
      <c r="U7350" s="1" t="str">
        <f t="shared" si="465"/>
        <v>2023</v>
      </c>
      <c r="V7350" s="1" t="str">
        <f>VLOOKUP(W7350,quarter[],2,FALSE)</f>
        <v>3rd</v>
      </c>
      <c r="W7350" s="1" t="str">
        <f t="shared" si="464"/>
        <v>September</v>
      </c>
      <c r="X7350" s="1" t="str">
        <f t="shared" si="466"/>
        <v>Perry, April</v>
      </c>
      <c r="Y7350" s="1"/>
      <c r="Z7350" s="1"/>
      <c r="AA7350" s="1" t="s">
        <v>1956</v>
      </c>
      <c r="AB7350" s="1"/>
      <c r="AC7350" s="1"/>
      <c r="AD7350" s="1"/>
      <c r="AE7350" s="1"/>
    </row>
    <row r="7351" spans="1:31">
      <c r="A7351" t="s">
        <v>19978</v>
      </c>
      <c r="B7351" s="1">
        <v>45189</v>
      </c>
      <c r="C7351" s="1" t="s">
        <v>50</v>
      </c>
      <c r="D7351" t="s">
        <v>19979</v>
      </c>
      <c r="E7351" t="s">
        <v>86</v>
      </c>
      <c r="F7351" s="16" t="s">
        <v>19980</v>
      </c>
      <c r="G7351" s="16"/>
      <c r="H7351" t="s">
        <v>19981</v>
      </c>
      <c r="I7351" t="s">
        <v>19982</v>
      </c>
      <c r="J7351" t="s">
        <v>87</v>
      </c>
      <c r="K7351" t="s">
        <v>88</v>
      </c>
      <c r="L7351" t="s">
        <v>89</v>
      </c>
      <c r="M7351">
        <v>0</v>
      </c>
      <c r="N7351" t="s">
        <v>90</v>
      </c>
      <c r="O7351" s="1">
        <v>45197</v>
      </c>
      <c r="P7351" s="2"/>
      <c r="Q7351" s="2"/>
      <c r="R7351" s="1"/>
      <c r="U7351" s="1" t="str">
        <f t="shared" si="465"/>
        <v>2023</v>
      </c>
      <c r="V7351" s="1" t="str">
        <f>VLOOKUP(W7351,quarter[],2,FALSE)</f>
        <v>3rd</v>
      </c>
      <c r="W7351" s="1" t="str">
        <f t="shared" si="464"/>
        <v>September</v>
      </c>
      <c r="X7351" s="1" t="str">
        <f t="shared" si="466"/>
        <v>Calo, Robyn</v>
      </c>
      <c r="Y7351" s="1"/>
      <c r="Z7351" s="1"/>
      <c r="AA7351" s="1" t="s">
        <v>19983</v>
      </c>
      <c r="AB7351" s="1"/>
      <c r="AC7351" s="1"/>
      <c r="AD7351" s="1"/>
      <c r="AE7351" s="1"/>
    </row>
    <row r="7352" spans="1:31">
      <c r="A7352" t="s">
        <v>19984</v>
      </c>
      <c r="B7352" s="1">
        <v>45189</v>
      </c>
      <c r="C7352" s="1" t="s">
        <v>49</v>
      </c>
      <c r="D7352" t="s">
        <v>19985</v>
      </c>
      <c r="E7352" t="s">
        <v>86</v>
      </c>
      <c r="F7352" s="16" t="s">
        <v>2098</v>
      </c>
      <c r="G7352" s="16"/>
      <c r="H7352" t="s">
        <v>13</v>
      </c>
      <c r="I7352" t="s">
        <v>13</v>
      </c>
      <c r="J7352" t="s">
        <v>87</v>
      </c>
      <c r="K7352" t="s">
        <v>88</v>
      </c>
      <c r="L7352" t="s">
        <v>89</v>
      </c>
      <c r="M7352">
        <v>0</v>
      </c>
      <c r="N7352" t="s">
        <v>90</v>
      </c>
      <c r="O7352" s="1">
        <v>45194</v>
      </c>
      <c r="P7352" s="2"/>
      <c r="Q7352" s="2"/>
      <c r="R7352" s="1"/>
      <c r="U7352" s="1" t="str">
        <f t="shared" si="465"/>
        <v>2023</v>
      </c>
      <c r="V7352" s="1" t="str">
        <f>VLOOKUP(W7352,quarter[],2,FALSE)</f>
        <v>3rd</v>
      </c>
      <c r="W7352" s="1" t="str">
        <f t="shared" si="464"/>
        <v>September</v>
      </c>
      <c r="X7352" s="1" t="str">
        <f t="shared" si="466"/>
        <v>Brake, Cassi</v>
      </c>
      <c r="Y7352" s="1"/>
      <c r="Z7352" s="1"/>
      <c r="AA7352" s="1" t="s">
        <v>1412</v>
      </c>
      <c r="AB7352" s="1"/>
      <c r="AC7352" s="1"/>
      <c r="AD7352" s="1"/>
      <c r="AE7352" s="1"/>
    </row>
    <row r="7353" spans="1:31">
      <c r="A7353" t="s">
        <v>19986</v>
      </c>
      <c r="B7353" s="1">
        <v>45189</v>
      </c>
      <c r="C7353" s="1" t="s">
        <v>48</v>
      </c>
      <c r="D7353" t="s">
        <v>19987</v>
      </c>
      <c r="E7353" t="s">
        <v>86</v>
      </c>
      <c r="F7353" s="16" t="s">
        <v>2098</v>
      </c>
      <c r="G7353" s="16"/>
      <c r="H7353" t="s">
        <v>13</v>
      </c>
      <c r="I7353" t="s">
        <v>13</v>
      </c>
      <c r="J7353" t="s">
        <v>87</v>
      </c>
      <c r="K7353" t="s">
        <v>88</v>
      </c>
      <c r="L7353" t="s">
        <v>89</v>
      </c>
      <c r="M7353">
        <v>0</v>
      </c>
      <c r="N7353" t="s">
        <v>90</v>
      </c>
      <c r="O7353" s="1">
        <v>45191</v>
      </c>
      <c r="P7353" s="2"/>
      <c r="Q7353" s="2"/>
      <c r="R7353" s="1"/>
      <c r="U7353" s="1" t="str">
        <f t="shared" si="465"/>
        <v>2023</v>
      </c>
      <c r="V7353" s="1" t="str">
        <f>VLOOKUP(W7353,quarter[],2,FALSE)</f>
        <v>3rd</v>
      </c>
      <c r="W7353" s="1" t="str">
        <f t="shared" si="464"/>
        <v>September</v>
      </c>
      <c r="X7353" s="1" t="str">
        <f t="shared" si="466"/>
        <v>Alexander, Lindsay</v>
      </c>
      <c r="Y7353" s="1"/>
      <c r="Z7353" s="1"/>
      <c r="AA7353" s="1" t="s">
        <v>1412</v>
      </c>
      <c r="AB7353" s="1"/>
      <c r="AC7353" s="1"/>
      <c r="AD7353" s="1"/>
      <c r="AE7353" s="1"/>
    </row>
    <row r="7354" spans="1:31">
      <c r="A7354" t="s">
        <v>19988</v>
      </c>
      <c r="B7354" s="1">
        <v>45189</v>
      </c>
      <c r="C7354" s="1" t="s">
        <v>53</v>
      </c>
      <c r="D7354" t="s">
        <v>19989</v>
      </c>
      <c r="E7354" t="s">
        <v>86</v>
      </c>
      <c r="F7354" s="16" t="s">
        <v>19990</v>
      </c>
      <c r="G7354" s="16"/>
      <c r="H7354" t="s">
        <v>13</v>
      </c>
      <c r="I7354" t="s">
        <v>13</v>
      </c>
      <c r="J7354" t="s">
        <v>87</v>
      </c>
      <c r="K7354" t="s">
        <v>88</v>
      </c>
      <c r="L7354" t="s">
        <v>89</v>
      </c>
      <c r="M7354">
        <v>0</v>
      </c>
      <c r="N7354" t="s">
        <v>90</v>
      </c>
      <c r="O7354" s="1">
        <v>45197</v>
      </c>
      <c r="P7354" s="2"/>
      <c r="Q7354" s="2"/>
      <c r="R7354" s="1"/>
      <c r="U7354" s="1" t="str">
        <f t="shared" si="465"/>
        <v>2023</v>
      </c>
      <c r="V7354" s="1" t="str">
        <f>VLOOKUP(W7354,quarter[],2,FALSE)</f>
        <v>3rd</v>
      </c>
      <c r="W7354" s="1" t="str">
        <f t="shared" si="464"/>
        <v>September</v>
      </c>
      <c r="X7354" s="1" t="str">
        <f t="shared" si="466"/>
        <v>Perry, April</v>
      </c>
      <c r="Y7354" s="1"/>
      <c r="Z7354" s="1"/>
      <c r="AA7354" s="1" t="s">
        <v>19826</v>
      </c>
      <c r="AB7354" s="1"/>
      <c r="AC7354" s="1"/>
      <c r="AD7354" s="1"/>
      <c r="AE7354" s="1"/>
    </row>
    <row r="7355" spans="1:31">
      <c r="A7355" t="s">
        <v>19991</v>
      </c>
      <c r="B7355" s="1">
        <v>45189</v>
      </c>
      <c r="C7355" s="1" t="s">
        <v>54</v>
      </c>
      <c r="D7355" t="s">
        <v>19992</v>
      </c>
      <c r="E7355" t="s">
        <v>86</v>
      </c>
      <c r="F7355" s="16" t="s">
        <v>19993</v>
      </c>
      <c r="G7355" s="16"/>
      <c r="H7355" t="s">
        <v>13</v>
      </c>
      <c r="I7355" t="s">
        <v>19994</v>
      </c>
      <c r="J7355" t="s">
        <v>369</v>
      </c>
      <c r="K7355" t="s">
        <v>90</v>
      </c>
      <c r="L7355" t="s">
        <v>90</v>
      </c>
      <c r="M7355">
        <v>0</v>
      </c>
      <c r="N7355" t="s">
        <v>90</v>
      </c>
      <c r="O7355" s="1">
        <v>45191</v>
      </c>
      <c r="P7355" s="2"/>
      <c r="Q7355" s="2"/>
      <c r="R7355" s="1"/>
      <c r="U7355" s="1" t="str">
        <f t="shared" si="465"/>
        <v>2023</v>
      </c>
      <c r="V7355" s="1" t="str">
        <f>VLOOKUP(W7355,quarter[],2,FALSE)</f>
        <v>3rd</v>
      </c>
      <c r="W7355" s="1" t="str">
        <f t="shared" si="464"/>
        <v>September</v>
      </c>
      <c r="X7355" s="1" t="str">
        <f t="shared" si="466"/>
        <v>Pitts, Jeff</v>
      </c>
      <c r="Y7355" s="1"/>
      <c r="Z7355" s="1"/>
      <c r="AA7355" s="1" t="s">
        <v>19995</v>
      </c>
      <c r="AB7355" s="1"/>
      <c r="AC7355" s="1"/>
      <c r="AD7355" s="1"/>
      <c r="AE7355" s="1"/>
    </row>
    <row r="7356" spans="1:31">
      <c r="A7356" t="s">
        <v>19996</v>
      </c>
      <c r="B7356" s="1">
        <v>45189</v>
      </c>
      <c r="C7356" s="1" t="s">
        <v>49</v>
      </c>
      <c r="D7356" t="s">
        <v>19997</v>
      </c>
      <c r="E7356" t="s">
        <v>86</v>
      </c>
      <c r="F7356" s="16" t="s">
        <v>8600</v>
      </c>
      <c r="G7356" s="16"/>
      <c r="H7356" t="s">
        <v>13</v>
      </c>
      <c r="I7356" t="s">
        <v>13</v>
      </c>
      <c r="J7356" t="s">
        <v>99</v>
      </c>
      <c r="K7356" t="s">
        <v>88</v>
      </c>
      <c r="L7356" t="s">
        <v>89</v>
      </c>
      <c r="M7356">
        <v>0</v>
      </c>
      <c r="N7356" t="s">
        <v>90</v>
      </c>
      <c r="O7356" s="1">
        <v>45194</v>
      </c>
      <c r="P7356" s="2"/>
      <c r="Q7356" s="2"/>
      <c r="R7356" s="1"/>
      <c r="U7356" s="1" t="str">
        <f t="shared" si="465"/>
        <v>2023</v>
      </c>
      <c r="V7356" s="1" t="str">
        <f>VLOOKUP(W7356,quarter[],2,FALSE)</f>
        <v>3rd</v>
      </c>
      <c r="W7356" s="1" t="str">
        <f t="shared" si="464"/>
        <v>September</v>
      </c>
      <c r="X7356" s="1" t="str">
        <f t="shared" si="466"/>
        <v>Brake, Cassi</v>
      </c>
      <c r="Y7356" s="1"/>
      <c r="Z7356" s="1"/>
      <c r="AA7356" s="1" t="s">
        <v>1412</v>
      </c>
      <c r="AB7356" s="1"/>
      <c r="AC7356" s="1"/>
      <c r="AD7356" s="1"/>
      <c r="AE7356" s="1"/>
    </row>
    <row r="7357" spans="1:31">
      <c r="A7357" t="s">
        <v>19998</v>
      </c>
      <c r="B7357" s="1">
        <v>45189</v>
      </c>
      <c r="C7357" s="1" t="s">
        <v>48</v>
      </c>
      <c r="D7357" t="s">
        <v>19999</v>
      </c>
      <c r="E7357" t="s">
        <v>86</v>
      </c>
      <c r="F7357" s="16" t="s">
        <v>20000</v>
      </c>
      <c r="G7357" s="16"/>
      <c r="H7357" t="s">
        <v>19626</v>
      </c>
      <c r="I7357" t="s">
        <v>20001</v>
      </c>
      <c r="J7357" t="s">
        <v>87</v>
      </c>
      <c r="K7357" t="s">
        <v>88</v>
      </c>
      <c r="L7357" t="s">
        <v>89</v>
      </c>
      <c r="M7357">
        <v>0</v>
      </c>
      <c r="N7357" t="s">
        <v>90</v>
      </c>
      <c r="O7357" s="1">
        <v>45191</v>
      </c>
      <c r="P7357" s="2"/>
      <c r="Q7357" s="2"/>
      <c r="R7357" s="1"/>
      <c r="U7357" s="1" t="str">
        <f t="shared" si="465"/>
        <v>2023</v>
      </c>
      <c r="V7357" s="1" t="str">
        <f>VLOOKUP(W7357,quarter[],2,FALSE)</f>
        <v>3rd</v>
      </c>
      <c r="W7357" s="1" t="str">
        <f t="shared" ref="W7357:W7420" si="467">TEXT(B7357,"mmmm")</f>
        <v>September</v>
      </c>
      <c r="X7357" s="1" t="str">
        <f t="shared" si="466"/>
        <v>Alexander, Lindsay</v>
      </c>
      <c r="Y7357" s="1"/>
      <c r="Z7357" s="1"/>
      <c r="AA7357" s="1" t="s">
        <v>20002</v>
      </c>
      <c r="AB7357" s="1"/>
      <c r="AC7357" s="1"/>
      <c r="AD7357" s="1"/>
      <c r="AE7357" s="1"/>
    </row>
    <row r="7358" spans="1:31">
      <c r="A7358" t="s">
        <v>20003</v>
      </c>
      <c r="B7358" s="1">
        <v>45189</v>
      </c>
      <c r="C7358" s="1" t="s">
        <v>48</v>
      </c>
      <c r="D7358" t="s">
        <v>20004</v>
      </c>
      <c r="E7358" t="s">
        <v>86</v>
      </c>
      <c r="F7358" s="16" t="s">
        <v>20005</v>
      </c>
      <c r="G7358" s="16"/>
      <c r="H7358" t="s">
        <v>19626</v>
      </c>
      <c r="I7358" t="s">
        <v>20006</v>
      </c>
      <c r="J7358" t="s">
        <v>87</v>
      </c>
      <c r="K7358" t="s">
        <v>88</v>
      </c>
      <c r="L7358" t="s">
        <v>89</v>
      </c>
      <c r="M7358">
        <v>0</v>
      </c>
      <c r="N7358" t="s">
        <v>90</v>
      </c>
      <c r="O7358" s="1">
        <v>45191</v>
      </c>
      <c r="P7358" s="2"/>
      <c r="Q7358" s="2"/>
      <c r="R7358" s="1"/>
      <c r="U7358" s="1" t="str">
        <f t="shared" si="465"/>
        <v>2023</v>
      </c>
      <c r="V7358" s="1" t="str">
        <f>VLOOKUP(W7358,quarter[],2,FALSE)</f>
        <v>3rd</v>
      </c>
      <c r="W7358" s="1" t="str">
        <f t="shared" si="467"/>
        <v>September</v>
      </c>
      <c r="X7358" s="1" t="str">
        <f t="shared" si="466"/>
        <v>Alexander, Lindsay</v>
      </c>
      <c r="Y7358" s="1"/>
      <c r="Z7358" s="1"/>
      <c r="AA7358" s="1" t="s">
        <v>20007</v>
      </c>
      <c r="AB7358" s="1"/>
      <c r="AC7358" s="1"/>
      <c r="AD7358" s="1"/>
      <c r="AE7358" s="1"/>
    </row>
    <row r="7359" spans="1:31">
      <c r="A7359" t="s">
        <v>20008</v>
      </c>
      <c r="B7359" s="1">
        <v>45189</v>
      </c>
      <c r="C7359" s="1" t="s">
        <v>53</v>
      </c>
      <c r="D7359" t="s">
        <v>20009</v>
      </c>
      <c r="E7359" t="s">
        <v>86</v>
      </c>
      <c r="F7359" s="16" t="s">
        <v>99</v>
      </c>
      <c r="G7359" s="16"/>
      <c r="H7359" t="s">
        <v>20010</v>
      </c>
      <c r="I7359" t="s">
        <v>20011</v>
      </c>
      <c r="J7359" t="s">
        <v>99</v>
      </c>
      <c r="K7359" t="s">
        <v>88</v>
      </c>
      <c r="L7359" t="s">
        <v>89</v>
      </c>
      <c r="M7359">
        <v>0</v>
      </c>
      <c r="N7359" t="s">
        <v>90</v>
      </c>
      <c r="O7359" s="1">
        <v>45216</v>
      </c>
      <c r="P7359" s="2"/>
      <c r="Q7359" s="2"/>
      <c r="R7359" s="1"/>
      <c r="U7359" s="1" t="str">
        <f t="shared" si="465"/>
        <v>2023</v>
      </c>
      <c r="V7359" s="1" t="str">
        <f>VLOOKUP(W7359,quarter[],2,FALSE)</f>
        <v>3rd</v>
      </c>
      <c r="W7359" s="1" t="str">
        <f t="shared" si="467"/>
        <v>September</v>
      </c>
      <c r="X7359" s="1" t="str">
        <f t="shared" si="466"/>
        <v>Perry, April</v>
      </c>
      <c r="Y7359" s="1"/>
      <c r="Z7359" s="1"/>
      <c r="AA7359" s="1" t="s">
        <v>20012</v>
      </c>
      <c r="AB7359" s="1"/>
      <c r="AC7359" s="1"/>
      <c r="AD7359" s="1"/>
      <c r="AE7359" s="1"/>
    </row>
    <row r="7360" spans="1:31">
      <c r="A7360" t="s">
        <v>20013</v>
      </c>
      <c r="B7360" s="1">
        <v>45189</v>
      </c>
      <c r="C7360" s="1" t="s">
        <v>50</v>
      </c>
      <c r="D7360" t="s">
        <v>14346</v>
      </c>
      <c r="E7360" t="s">
        <v>86</v>
      </c>
      <c r="F7360" s="16" t="s">
        <v>1836</v>
      </c>
      <c r="G7360" s="16"/>
      <c r="H7360" t="s">
        <v>13</v>
      </c>
      <c r="I7360" t="s">
        <v>13</v>
      </c>
      <c r="J7360" t="s">
        <v>99</v>
      </c>
      <c r="K7360" t="s">
        <v>88</v>
      </c>
      <c r="L7360" t="s">
        <v>89</v>
      </c>
      <c r="M7360">
        <v>0</v>
      </c>
      <c r="N7360" t="s">
        <v>90</v>
      </c>
      <c r="O7360" s="1">
        <v>45190</v>
      </c>
      <c r="P7360" s="2"/>
      <c r="Q7360" s="2"/>
      <c r="R7360" s="1"/>
      <c r="U7360" s="1" t="str">
        <f t="shared" si="465"/>
        <v>2023</v>
      </c>
      <c r="V7360" s="1" t="str">
        <f>VLOOKUP(W7360,quarter[],2,FALSE)</f>
        <v>3rd</v>
      </c>
      <c r="W7360" s="1" t="str">
        <f t="shared" si="467"/>
        <v>September</v>
      </c>
      <c r="X7360" s="1" t="str">
        <f t="shared" si="466"/>
        <v>Calo, Robyn</v>
      </c>
      <c r="Y7360" s="1"/>
      <c r="Z7360" s="1"/>
      <c r="AA7360" s="1" t="s">
        <v>20014</v>
      </c>
      <c r="AB7360" s="1"/>
      <c r="AC7360" s="1"/>
      <c r="AD7360" s="1"/>
      <c r="AE7360" s="1"/>
    </row>
    <row r="7361" spans="1:31">
      <c r="A7361" t="s">
        <v>20015</v>
      </c>
      <c r="B7361" s="1">
        <v>45190</v>
      </c>
      <c r="C7361" s="1" t="s">
        <v>49</v>
      </c>
      <c r="D7361" t="s">
        <v>20016</v>
      </c>
      <c r="E7361" t="s">
        <v>220</v>
      </c>
      <c r="F7361" s="16" t="s">
        <v>20017</v>
      </c>
      <c r="G7361" s="16"/>
      <c r="H7361" t="s">
        <v>13</v>
      </c>
      <c r="I7361" t="s">
        <v>13</v>
      </c>
      <c r="J7361" t="s">
        <v>99</v>
      </c>
      <c r="K7361" t="s">
        <v>88</v>
      </c>
      <c r="L7361" t="s">
        <v>89</v>
      </c>
      <c r="M7361">
        <v>0</v>
      </c>
      <c r="N7361" t="s">
        <v>90</v>
      </c>
      <c r="O7361" s="1">
        <v>45195</v>
      </c>
      <c r="P7361" s="2"/>
      <c r="Q7361" s="2"/>
      <c r="R7361" s="1"/>
      <c r="U7361" s="1" t="str">
        <f t="shared" si="465"/>
        <v>2023</v>
      </c>
      <c r="V7361" s="1" t="str">
        <f>VLOOKUP(W7361,quarter[],2,FALSE)</f>
        <v>3rd</v>
      </c>
      <c r="W7361" s="1" t="str">
        <f t="shared" si="467"/>
        <v>September</v>
      </c>
      <c r="X7361" s="1" t="str">
        <f t="shared" si="466"/>
        <v>Brake, Cassi</v>
      </c>
      <c r="Y7361" s="1"/>
      <c r="Z7361" s="1"/>
      <c r="AA7361" s="1" t="s">
        <v>6197</v>
      </c>
      <c r="AB7361" s="1"/>
      <c r="AC7361" s="1"/>
      <c r="AD7361" s="1"/>
      <c r="AE7361" s="1"/>
    </row>
    <row r="7362" spans="1:31">
      <c r="A7362" t="s">
        <v>20018</v>
      </c>
      <c r="B7362" s="1">
        <v>45190</v>
      </c>
      <c r="C7362" s="1" t="s">
        <v>48</v>
      </c>
      <c r="D7362" t="s">
        <v>20019</v>
      </c>
      <c r="E7362" t="s">
        <v>86</v>
      </c>
      <c r="F7362" s="16" t="s">
        <v>20020</v>
      </c>
      <c r="G7362" s="16"/>
      <c r="H7362" t="s">
        <v>20021</v>
      </c>
      <c r="I7362" t="s">
        <v>20022</v>
      </c>
      <c r="J7362" t="s">
        <v>369</v>
      </c>
      <c r="K7362" t="s">
        <v>90</v>
      </c>
      <c r="L7362" t="s">
        <v>90</v>
      </c>
      <c r="M7362">
        <v>0</v>
      </c>
      <c r="N7362" t="s">
        <v>90</v>
      </c>
      <c r="O7362" s="1">
        <v>45204</v>
      </c>
      <c r="P7362" s="2"/>
      <c r="Q7362" s="2"/>
      <c r="R7362" s="1"/>
      <c r="U7362" s="1" t="str">
        <f t="shared" si="465"/>
        <v>2023</v>
      </c>
      <c r="V7362" s="1" t="str">
        <f>VLOOKUP(W7362,quarter[],2,FALSE)</f>
        <v>3rd</v>
      </c>
      <c r="W7362" s="1" t="str">
        <f t="shared" si="467"/>
        <v>September</v>
      </c>
      <c r="X7362" s="1" t="str">
        <f t="shared" si="466"/>
        <v>Alexander, Lindsay</v>
      </c>
      <c r="Y7362" s="1"/>
      <c r="Z7362" s="1"/>
      <c r="AA7362" s="1" t="s">
        <v>20023</v>
      </c>
      <c r="AB7362" s="1"/>
      <c r="AC7362" s="1"/>
      <c r="AD7362" s="1"/>
      <c r="AE7362" s="1"/>
    </row>
    <row r="7363" spans="1:31">
      <c r="A7363" t="s">
        <v>20024</v>
      </c>
      <c r="B7363" s="1">
        <v>45190</v>
      </c>
      <c r="C7363" s="1" t="s">
        <v>53</v>
      </c>
      <c r="D7363" t="s">
        <v>14346</v>
      </c>
      <c r="E7363" t="s">
        <v>86</v>
      </c>
      <c r="F7363" s="16" t="s">
        <v>99</v>
      </c>
      <c r="G7363" s="16"/>
      <c r="H7363" t="s">
        <v>20025</v>
      </c>
      <c r="I7363" t="s">
        <v>13</v>
      </c>
      <c r="J7363" t="s">
        <v>99</v>
      </c>
      <c r="K7363" t="s">
        <v>88</v>
      </c>
      <c r="L7363" t="s">
        <v>89</v>
      </c>
      <c r="M7363">
        <v>0</v>
      </c>
      <c r="N7363" t="s">
        <v>90</v>
      </c>
      <c r="O7363" s="1">
        <v>45190</v>
      </c>
      <c r="P7363" s="2"/>
      <c r="Q7363" s="2"/>
      <c r="R7363" s="1"/>
      <c r="U7363" s="1" t="str">
        <f t="shared" si="465"/>
        <v>2023</v>
      </c>
      <c r="V7363" s="1" t="str">
        <f>VLOOKUP(W7363,quarter[],2,FALSE)</f>
        <v>3rd</v>
      </c>
      <c r="W7363" s="1" t="str">
        <f t="shared" si="467"/>
        <v>September</v>
      </c>
      <c r="X7363" s="1" t="str">
        <f t="shared" si="466"/>
        <v>Perry, April</v>
      </c>
      <c r="Y7363" s="1"/>
      <c r="Z7363" s="1"/>
      <c r="AA7363" s="1" t="s">
        <v>16730</v>
      </c>
      <c r="AB7363" s="1"/>
      <c r="AC7363" s="1"/>
      <c r="AD7363" s="1"/>
      <c r="AE7363" s="1"/>
    </row>
    <row r="7364" spans="1:31">
      <c r="A7364" t="s">
        <v>20026</v>
      </c>
      <c r="B7364" s="1">
        <v>45190</v>
      </c>
      <c r="C7364" s="1" t="s">
        <v>54</v>
      </c>
      <c r="D7364" t="s">
        <v>20027</v>
      </c>
      <c r="E7364" t="s">
        <v>86</v>
      </c>
      <c r="F7364" s="16" t="s">
        <v>20028</v>
      </c>
      <c r="G7364" s="16"/>
      <c r="H7364" t="s">
        <v>13</v>
      </c>
      <c r="I7364" t="s">
        <v>13</v>
      </c>
      <c r="J7364" t="s">
        <v>117</v>
      </c>
      <c r="K7364" t="s">
        <v>88</v>
      </c>
      <c r="L7364" t="s">
        <v>89</v>
      </c>
      <c r="M7364">
        <v>0</v>
      </c>
      <c r="N7364" t="s">
        <v>90</v>
      </c>
      <c r="O7364" s="1">
        <v>45198</v>
      </c>
      <c r="P7364" s="2"/>
      <c r="Q7364" s="2"/>
      <c r="R7364" s="1"/>
      <c r="U7364" s="1" t="str">
        <f t="shared" si="465"/>
        <v>2023</v>
      </c>
      <c r="V7364" s="1" t="str">
        <f>VLOOKUP(W7364,quarter[],2,FALSE)</f>
        <v>3rd</v>
      </c>
      <c r="W7364" s="1" t="str">
        <f t="shared" si="467"/>
        <v>September</v>
      </c>
      <c r="X7364" s="1" t="str">
        <f t="shared" si="466"/>
        <v>Pitts, Jeff</v>
      </c>
      <c r="Y7364" s="1"/>
      <c r="Z7364" s="1"/>
      <c r="AA7364" s="1" t="s">
        <v>146</v>
      </c>
      <c r="AB7364" s="1"/>
      <c r="AC7364" s="1"/>
      <c r="AD7364" s="1"/>
      <c r="AE7364" s="1"/>
    </row>
    <row r="7365" spans="1:31">
      <c r="A7365" t="s">
        <v>20029</v>
      </c>
      <c r="B7365" s="1">
        <v>45190</v>
      </c>
      <c r="C7365" s="1" t="s">
        <v>50</v>
      </c>
      <c r="D7365" t="s">
        <v>20030</v>
      </c>
      <c r="E7365" t="s">
        <v>220</v>
      </c>
      <c r="F7365" s="16" t="s">
        <v>20031</v>
      </c>
      <c r="G7365" s="16"/>
      <c r="H7365" t="s">
        <v>20032</v>
      </c>
      <c r="I7365" t="s">
        <v>13</v>
      </c>
      <c r="J7365" t="s">
        <v>117</v>
      </c>
      <c r="K7365" t="s">
        <v>88</v>
      </c>
      <c r="L7365" t="s">
        <v>89</v>
      </c>
      <c r="M7365">
        <v>0</v>
      </c>
      <c r="N7365" t="s">
        <v>90</v>
      </c>
      <c r="O7365" s="1">
        <v>45196</v>
      </c>
      <c r="P7365" s="2"/>
      <c r="Q7365" s="2"/>
      <c r="R7365" s="1"/>
      <c r="U7365" s="1" t="str">
        <f t="shared" ref="U7365:U7428" si="468">TEXT(B7365,"yyyy")</f>
        <v>2023</v>
      </c>
      <c r="V7365" s="1" t="str">
        <f>VLOOKUP(W7365,quarter[],2,FALSE)</f>
        <v>3rd</v>
      </c>
      <c r="W7365" s="1" t="str">
        <f t="shared" si="467"/>
        <v>September</v>
      </c>
      <c r="X7365" s="1" t="str">
        <f t="shared" ref="X7365:X7428" si="469">C7365</f>
        <v>Calo, Robyn</v>
      </c>
      <c r="Y7365" s="1"/>
      <c r="Z7365" s="1"/>
      <c r="AA7365" s="1" t="s">
        <v>7628</v>
      </c>
      <c r="AB7365" s="1"/>
      <c r="AC7365" s="1"/>
      <c r="AD7365" s="1"/>
      <c r="AE7365" s="1"/>
    </row>
    <row r="7366" spans="1:31">
      <c r="A7366" t="s">
        <v>20033</v>
      </c>
      <c r="B7366" s="1">
        <v>45190</v>
      </c>
      <c r="C7366" s="1" t="s">
        <v>49</v>
      </c>
      <c r="D7366" t="s">
        <v>20034</v>
      </c>
      <c r="E7366" t="s">
        <v>220</v>
      </c>
      <c r="F7366" s="16" t="s">
        <v>9244</v>
      </c>
      <c r="G7366" s="16"/>
      <c r="H7366" t="s">
        <v>13</v>
      </c>
      <c r="I7366" t="s">
        <v>13</v>
      </c>
      <c r="J7366" t="s">
        <v>369</v>
      </c>
      <c r="K7366" t="s">
        <v>90</v>
      </c>
      <c r="L7366" t="s">
        <v>88</v>
      </c>
      <c r="M7366">
        <v>0</v>
      </c>
      <c r="N7366" t="s">
        <v>90</v>
      </c>
      <c r="O7366" s="1">
        <v>45194</v>
      </c>
      <c r="P7366" s="2"/>
      <c r="Q7366" s="2"/>
      <c r="R7366" s="1"/>
      <c r="U7366" s="1" t="str">
        <f t="shared" si="468"/>
        <v>2023</v>
      </c>
      <c r="V7366" s="1" t="str">
        <f>VLOOKUP(W7366,quarter[],2,FALSE)</f>
        <v>3rd</v>
      </c>
      <c r="W7366" s="1" t="str">
        <f t="shared" si="467"/>
        <v>September</v>
      </c>
      <c r="X7366" s="1" t="str">
        <f t="shared" si="469"/>
        <v>Brake, Cassi</v>
      </c>
      <c r="Y7366" s="1"/>
      <c r="Z7366" s="1"/>
      <c r="AA7366" s="1" t="s">
        <v>1956</v>
      </c>
      <c r="AB7366" s="1"/>
      <c r="AC7366" s="1"/>
      <c r="AD7366" s="1"/>
      <c r="AE7366" s="1"/>
    </row>
    <row r="7367" spans="1:31">
      <c r="A7367" t="s">
        <v>20035</v>
      </c>
      <c r="B7367" s="1">
        <v>45190</v>
      </c>
      <c r="C7367" s="1" t="s">
        <v>54</v>
      </c>
      <c r="D7367" t="s">
        <v>20036</v>
      </c>
      <c r="E7367" t="s">
        <v>86</v>
      </c>
      <c r="F7367" s="16" t="s">
        <v>20037</v>
      </c>
      <c r="G7367" s="16"/>
      <c r="H7367" t="s">
        <v>13</v>
      </c>
      <c r="I7367" t="s">
        <v>13</v>
      </c>
      <c r="J7367" t="s">
        <v>117</v>
      </c>
      <c r="K7367" t="s">
        <v>88</v>
      </c>
      <c r="L7367" t="s">
        <v>89</v>
      </c>
      <c r="M7367">
        <v>0</v>
      </c>
      <c r="N7367" t="s">
        <v>90</v>
      </c>
      <c r="O7367" s="1">
        <v>45198</v>
      </c>
      <c r="P7367" s="2"/>
      <c r="Q7367" s="2"/>
      <c r="R7367" s="1"/>
      <c r="U7367" s="1" t="str">
        <f t="shared" si="468"/>
        <v>2023</v>
      </c>
      <c r="V7367" s="1" t="str">
        <f>VLOOKUP(W7367,quarter[],2,FALSE)</f>
        <v>3rd</v>
      </c>
      <c r="W7367" s="1" t="str">
        <f t="shared" si="467"/>
        <v>September</v>
      </c>
      <c r="X7367" s="1" t="str">
        <f t="shared" si="469"/>
        <v>Pitts, Jeff</v>
      </c>
      <c r="Y7367" s="1"/>
      <c r="Z7367" s="1"/>
      <c r="AA7367" s="1" t="s">
        <v>20038</v>
      </c>
      <c r="AB7367" s="1"/>
      <c r="AC7367" s="1"/>
      <c r="AD7367" s="1"/>
      <c r="AE7367" s="1"/>
    </row>
    <row r="7368" spans="1:31">
      <c r="A7368" t="s">
        <v>20039</v>
      </c>
      <c r="B7368" s="1">
        <v>45190</v>
      </c>
      <c r="C7368" s="1" t="s">
        <v>53</v>
      </c>
      <c r="D7368" t="s">
        <v>9766</v>
      </c>
      <c r="E7368" t="s">
        <v>86</v>
      </c>
      <c r="F7368" s="16" t="s">
        <v>20040</v>
      </c>
      <c r="G7368" s="16"/>
      <c r="H7368" t="s">
        <v>17153</v>
      </c>
      <c r="I7368" t="s">
        <v>20041</v>
      </c>
      <c r="J7368" t="s">
        <v>87</v>
      </c>
      <c r="K7368" t="s">
        <v>88</v>
      </c>
      <c r="L7368" t="s">
        <v>89</v>
      </c>
      <c r="M7368">
        <v>0</v>
      </c>
      <c r="N7368" t="s">
        <v>90</v>
      </c>
      <c r="O7368" s="1">
        <v>45198</v>
      </c>
      <c r="P7368" s="2"/>
      <c r="Q7368" s="2"/>
      <c r="R7368" s="1"/>
      <c r="U7368" s="1" t="str">
        <f t="shared" si="468"/>
        <v>2023</v>
      </c>
      <c r="V7368" s="1" t="str">
        <f>VLOOKUP(W7368,quarter[],2,FALSE)</f>
        <v>3rd</v>
      </c>
      <c r="W7368" s="1" t="str">
        <f t="shared" si="467"/>
        <v>September</v>
      </c>
      <c r="X7368" s="1" t="str">
        <f t="shared" si="469"/>
        <v>Perry, April</v>
      </c>
      <c r="Y7368" s="1"/>
      <c r="Z7368" s="1"/>
      <c r="AA7368" s="1" t="s">
        <v>971</v>
      </c>
      <c r="AB7368" s="1"/>
      <c r="AC7368" s="1"/>
      <c r="AD7368" s="1"/>
      <c r="AE7368" s="1"/>
    </row>
    <row r="7369" spans="1:31">
      <c r="A7369" t="s">
        <v>20042</v>
      </c>
      <c r="B7369" s="1">
        <v>45190</v>
      </c>
      <c r="C7369" s="1" t="s">
        <v>50</v>
      </c>
      <c r="D7369" t="s">
        <v>20043</v>
      </c>
      <c r="E7369" t="s">
        <v>86</v>
      </c>
      <c r="F7369" s="16" t="s">
        <v>17711</v>
      </c>
      <c r="G7369" s="16"/>
      <c r="H7369" t="s">
        <v>20044</v>
      </c>
      <c r="I7369" t="s">
        <v>147</v>
      </c>
      <c r="J7369" t="s">
        <v>117</v>
      </c>
      <c r="K7369" t="s">
        <v>88</v>
      </c>
      <c r="L7369" t="s">
        <v>89</v>
      </c>
      <c r="M7369">
        <v>0</v>
      </c>
      <c r="N7369" t="s">
        <v>90</v>
      </c>
      <c r="O7369" s="1">
        <v>45215</v>
      </c>
      <c r="P7369" s="2"/>
      <c r="Q7369" s="2"/>
      <c r="R7369" s="1"/>
      <c r="U7369" s="1" t="str">
        <f t="shared" si="468"/>
        <v>2023</v>
      </c>
      <c r="V7369" s="1" t="str">
        <f>VLOOKUP(W7369,quarter[],2,FALSE)</f>
        <v>3rd</v>
      </c>
      <c r="W7369" s="1" t="str">
        <f t="shared" si="467"/>
        <v>September</v>
      </c>
      <c r="X7369" s="1" t="str">
        <f t="shared" si="469"/>
        <v>Calo, Robyn</v>
      </c>
      <c r="Y7369" s="1"/>
      <c r="Z7369" s="1"/>
      <c r="AA7369" s="1" t="s">
        <v>20045</v>
      </c>
      <c r="AB7369" s="1"/>
      <c r="AC7369" s="1"/>
      <c r="AD7369" s="1"/>
      <c r="AE7369" s="1"/>
    </row>
    <row r="7370" spans="1:31">
      <c r="A7370" t="s">
        <v>20046</v>
      </c>
      <c r="B7370" s="1">
        <v>45190</v>
      </c>
      <c r="C7370" s="1" t="s">
        <v>53</v>
      </c>
      <c r="D7370" t="s">
        <v>20047</v>
      </c>
      <c r="E7370" t="s">
        <v>86</v>
      </c>
      <c r="F7370" s="16" t="s">
        <v>16136</v>
      </c>
      <c r="G7370" s="16"/>
      <c r="H7370" t="s">
        <v>13</v>
      </c>
      <c r="I7370" t="s">
        <v>13</v>
      </c>
      <c r="J7370" t="s">
        <v>369</v>
      </c>
      <c r="K7370" t="s">
        <v>90</v>
      </c>
      <c r="L7370" t="s">
        <v>88</v>
      </c>
      <c r="M7370">
        <v>0</v>
      </c>
      <c r="N7370" t="s">
        <v>90</v>
      </c>
      <c r="O7370" s="1">
        <v>45195</v>
      </c>
      <c r="P7370" s="2"/>
      <c r="Q7370" s="2"/>
      <c r="R7370" s="1"/>
      <c r="U7370" s="1" t="str">
        <f t="shared" si="468"/>
        <v>2023</v>
      </c>
      <c r="V7370" s="1" t="str">
        <f>VLOOKUP(W7370,quarter[],2,FALSE)</f>
        <v>3rd</v>
      </c>
      <c r="W7370" s="1" t="str">
        <f t="shared" si="467"/>
        <v>September</v>
      </c>
      <c r="X7370" s="1" t="str">
        <f t="shared" si="469"/>
        <v>Perry, April</v>
      </c>
      <c r="Y7370" s="1"/>
      <c r="Z7370" s="1"/>
      <c r="AA7370" s="1" t="s">
        <v>20048</v>
      </c>
      <c r="AB7370" s="1"/>
      <c r="AC7370" s="1"/>
      <c r="AD7370" s="1"/>
      <c r="AE7370" s="1"/>
    </row>
    <row r="7371" spans="1:31">
      <c r="A7371" t="s">
        <v>20049</v>
      </c>
      <c r="B7371" s="1">
        <v>45190</v>
      </c>
      <c r="C7371" s="1" t="s">
        <v>50</v>
      </c>
      <c r="D7371" t="s">
        <v>20050</v>
      </c>
      <c r="E7371" t="s">
        <v>86</v>
      </c>
      <c r="F7371" s="16" t="s">
        <v>20051</v>
      </c>
      <c r="G7371" s="16"/>
      <c r="H7371" t="s">
        <v>20052</v>
      </c>
      <c r="I7371" t="s">
        <v>16035</v>
      </c>
      <c r="J7371" t="s">
        <v>87</v>
      </c>
      <c r="K7371" t="s">
        <v>90</v>
      </c>
      <c r="L7371" t="s">
        <v>90</v>
      </c>
      <c r="M7371">
        <v>10</v>
      </c>
      <c r="N7371" t="s">
        <v>90</v>
      </c>
      <c r="O7371" s="1">
        <v>45219</v>
      </c>
      <c r="P7371" s="2"/>
      <c r="Q7371" s="2"/>
      <c r="R7371" s="1"/>
      <c r="U7371" s="1" t="str">
        <f t="shared" si="468"/>
        <v>2023</v>
      </c>
      <c r="V7371" s="1" t="str">
        <f>VLOOKUP(W7371,quarter[],2,FALSE)</f>
        <v>3rd</v>
      </c>
      <c r="W7371" s="1" t="str">
        <f t="shared" si="467"/>
        <v>September</v>
      </c>
      <c r="X7371" s="1" t="str">
        <f t="shared" si="469"/>
        <v>Calo, Robyn</v>
      </c>
      <c r="Y7371" s="1"/>
      <c r="Z7371" s="1"/>
      <c r="AA7371" s="1" t="s">
        <v>20053</v>
      </c>
      <c r="AB7371" s="1"/>
      <c r="AC7371" s="1"/>
      <c r="AD7371" s="1"/>
      <c r="AE7371" s="1"/>
    </row>
    <row r="7372" spans="1:31">
      <c r="A7372" t="s">
        <v>20054</v>
      </c>
      <c r="B7372" s="1">
        <v>45190</v>
      </c>
      <c r="C7372" s="1" t="s">
        <v>48</v>
      </c>
      <c r="D7372" t="s">
        <v>20055</v>
      </c>
      <c r="E7372" t="s">
        <v>86</v>
      </c>
      <c r="F7372" s="16" t="s">
        <v>11997</v>
      </c>
      <c r="G7372" s="16"/>
      <c r="H7372" t="s">
        <v>13</v>
      </c>
      <c r="I7372" t="s">
        <v>13</v>
      </c>
      <c r="J7372" t="s">
        <v>87</v>
      </c>
      <c r="K7372" t="s">
        <v>90</v>
      </c>
      <c r="L7372" t="s">
        <v>89</v>
      </c>
      <c r="M7372">
        <v>0</v>
      </c>
      <c r="N7372" t="s">
        <v>90</v>
      </c>
      <c r="O7372" s="1">
        <v>45191</v>
      </c>
      <c r="P7372" s="2"/>
      <c r="Q7372" s="2"/>
      <c r="R7372" s="1"/>
      <c r="U7372" s="1" t="str">
        <f t="shared" si="468"/>
        <v>2023</v>
      </c>
      <c r="V7372" s="1" t="str">
        <f>VLOOKUP(W7372,quarter[],2,FALSE)</f>
        <v>3rd</v>
      </c>
      <c r="W7372" s="1" t="str">
        <f t="shared" si="467"/>
        <v>September</v>
      </c>
      <c r="X7372" s="1" t="str">
        <f t="shared" si="469"/>
        <v>Alexander, Lindsay</v>
      </c>
      <c r="Y7372" s="1"/>
      <c r="Z7372" s="1"/>
      <c r="AA7372" s="1" t="s">
        <v>157</v>
      </c>
      <c r="AB7372" s="1"/>
      <c r="AC7372" s="1"/>
      <c r="AD7372" s="1"/>
      <c r="AE7372" s="1"/>
    </row>
    <row r="7373" spans="1:31">
      <c r="A7373" t="s">
        <v>20056</v>
      </c>
      <c r="B7373" s="1">
        <v>45190</v>
      </c>
      <c r="C7373" s="1" t="s">
        <v>50</v>
      </c>
      <c r="D7373" t="s">
        <v>19532</v>
      </c>
      <c r="E7373" t="s">
        <v>86</v>
      </c>
      <c r="F7373" s="16" t="s">
        <v>20057</v>
      </c>
      <c r="G7373" s="16"/>
      <c r="H7373" t="s">
        <v>20058</v>
      </c>
      <c r="I7373" t="s">
        <v>20059</v>
      </c>
      <c r="J7373" t="s">
        <v>87</v>
      </c>
      <c r="K7373" t="s">
        <v>90</v>
      </c>
      <c r="L7373" t="s">
        <v>90</v>
      </c>
      <c r="M7373">
        <v>2</v>
      </c>
      <c r="N7373" t="s">
        <v>90</v>
      </c>
      <c r="O7373" s="1">
        <v>45219</v>
      </c>
      <c r="P7373" s="2"/>
      <c r="Q7373" s="2"/>
      <c r="R7373" s="1"/>
      <c r="U7373" s="1" t="str">
        <f t="shared" si="468"/>
        <v>2023</v>
      </c>
      <c r="V7373" s="1" t="str">
        <f>VLOOKUP(W7373,quarter[],2,FALSE)</f>
        <v>3rd</v>
      </c>
      <c r="W7373" s="1" t="str">
        <f t="shared" si="467"/>
        <v>September</v>
      </c>
      <c r="X7373" s="1" t="str">
        <f t="shared" si="469"/>
        <v>Calo, Robyn</v>
      </c>
      <c r="Y7373" s="1"/>
      <c r="Z7373" s="1"/>
      <c r="AA7373" s="1" t="s">
        <v>11524</v>
      </c>
      <c r="AB7373" s="1"/>
      <c r="AC7373" s="1"/>
      <c r="AD7373" s="1"/>
      <c r="AE7373" s="1"/>
    </row>
    <row r="7374" spans="1:31">
      <c r="A7374" t="s">
        <v>20060</v>
      </c>
      <c r="B7374" s="1">
        <v>45190</v>
      </c>
      <c r="C7374" s="1" t="s">
        <v>49</v>
      </c>
      <c r="D7374" t="s">
        <v>20061</v>
      </c>
      <c r="E7374" t="s">
        <v>86</v>
      </c>
      <c r="F7374" s="16" t="s">
        <v>20062</v>
      </c>
      <c r="G7374" s="16"/>
      <c r="H7374" t="s">
        <v>20063</v>
      </c>
      <c r="I7374" t="s">
        <v>13</v>
      </c>
      <c r="J7374" t="s">
        <v>99</v>
      </c>
      <c r="K7374" t="s">
        <v>88</v>
      </c>
      <c r="L7374" t="s">
        <v>89</v>
      </c>
      <c r="M7374">
        <v>0</v>
      </c>
      <c r="N7374" t="s">
        <v>90</v>
      </c>
      <c r="O7374" s="1">
        <v>45194</v>
      </c>
      <c r="P7374" s="2"/>
      <c r="Q7374" s="2"/>
      <c r="R7374" s="1"/>
      <c r="U7374" s="1" t="str">
        <f t="shared" si="468"/>
        <v>2023</v>
      </c>
      <c r="V7374" s="1" t="str">
        <f>VLOOKUP(W7374,quarter[],2,FALSE)</f>
        <v>3rd</v>
      </c>
      <c r="W7374" s="1" t="str">
        <f t="shared" si="467"/>
        <v>September</v>
      </c>
      <c r="X7374" s="1" t="str">
        <f t="shared" si="469"/>
        <v>Brake, Cassi</v>
      </c>
      <c r="Y7374" s="1"/>
      <c r="Z7374" s="1"/>
      <c r="AA7374" s="1" t="s">
        <v>12904</v>
      </c>
      <c r="AB7374" s="1"/>
      <c r="AC7374" s="1"/>
      <c r="AD7374" s="1"/>
      <c r="AE7374" s="1"/>
    </row>
    <row r="7375" spans="1:31">
      <c r="A7375" t="s">
        <v>20064</v>
      </c>
      <c r="B7375" s="1">
        <v>45190</v>
      </c>
      <c r="C7375" s="1" t="s">
        <v>48</v>
      </c>
      <c r="D7375" t="s">
        <v>20065</v>
      </c>
      <c r="E7375" t="s">
        <v>86</v>
      </c>
      <c r="F7375" s="16" t="s">
        <v>20066</v>
      </c>
      <c r="G7375" s="16"/>
      <c r="H7375" t="s">
        <v>15536</v>
      </c>
      <c r="I7375" t="s">
        <v>20067</v>
      </c>
      <c r="J7375" t="s">
        <v>87</v>
      </c>
      <c r="K7375" t="s">
        <v>88</v>
      </c>
      <c r="L7375" t="s">
        <v>89</v>
      </c>
      <c r="M7375">
        <v>0</v>
      </c>
      <c r="N7375" t="s">
        <v>90</v>
      </c>
      <c r="O7375" s="1">
        <v>45195</v>
      </c>
      <c r="P7375" s="2"/>
      <c r="Q7375" s="2"/>
      <c r="R7375" s="1"/>
      <c r="U7375" s="1" t="str">
        <f t="shared" si="468"/>
        <v>2023</v>
      </c>
      <c r="V7375" s="1" t="str">
        <f>VLOOKUP(W7375,quarter[],2,FALSE)</f>
        <v>3rd</v>
      </c>
      <c r="W7375" s="1" t="str">
        <f t="shared" si="467"/>
        <v>September</v>
      </c>
      <c r="X7375" s="1" t="str">
        <f t="shared" si="469"/>
        <v>Alexander, Lindsay</v>
      </c>
      <c r="Y7375" s="1"/>
      <c r="Z7375" s="1"/>
      <c r="AA7375" s="1" t="s">
        <v>20068</v>
      </c>
      <c r="AB7375" s="1"/>
      <c r="AC7375" s="1"/>
      <c r="AD7375" s="1"/>
      <c r="AE7375" s="1"/>
    </row>
    <row r="7376" spans="1:31">
      <c r="A7376" t="s">
        <v>20069</v>
      </c>
      <c r="B7376" s="1">
        <v>45190</v>
      </c>
      <c r="C7376" s="1" t="s">
        <v>53</v>
      </c>
      <c r="D7376" t="s">
        <v>20070</v>
      </c>
      <c r="E7376" t="s">
        <v>86</v>
      </c>
      <c r="F7376" s="16" t="s">
        <v>20071</v>
      </c>
      <c r="G7376" s="16"/>
      <c r="H7376" t="s">
        <v>20072</v>
      </c>
      <c r="I7376" t="s">
        <v>20073</v>
      </c>
      <c r="J7376" t="s">
        <v>87</v>
      </c>
      <c r="K7376" t="s">
        <v>88</v>
      </c>
      <c r="L7376" t="s">
        <v>89</v>
      </c>
      <c r="M7376">
        <v>0</v>
      </c>
      <c r="N7376" t="s">
        <v>90</v>
      </c>
      <c r="O7376" s="1">
        <v>45201</v>
      </c>
      <c r="P7376" s="2"/>
      <c r="Q7376" s="2"/>
      <c r="R7376" s="1"/>
      <c r="U7376" s="1" t="str">
        <f t="shared" si="468"/>
        <v>2023</v>
      </c>
      <c r="V7376" s="1" t="str">
        <f>VLOOKUP(W7376,quarter[],2,FALSE)</f>
        <v>3rd</v>
      </c>
      <c r="W7376" s="1" t="str">
        <f t="shared" si="467"/>
        <v>September</v>
      </c>
      <c r="X7376" s="1" t="str">
        <f t="shared" si="469"/>
        <v>Perry, April</v>
      </c>
      <c r="Y7376" s="1"/>
      <c r="Z7376" s="1"/>
      <c r="AA7376" s="1" t="s">
        <v>20074</v>
      </c>
      <c r="AB7376" s="1"/>
      <c r="AC7376" s="1"/>
      <c r="AD7376" s="1"/>
      <c r="AE7376" s="1"/>
    </row>
    <row r="7377" spans="1:31">
      <c r="A7377" t="s">
        <v>20075</v>
      </c>
      <c r="B7377" s="1">
        <v>45190</v>
      </c>
      <c r="C7377" s="1" t="s">
        <v>54</v>
      </c>
      <c r="D7377" t="s">
        <v>20076</v>
      </c>
      <c r="E7377" t="s">
        <v>86</v>
      </c>
      <c r="F7377" s="16" t="s">
        <v>99</v>
      </c>
      <c r="G7377" s="16"/>
      <c r="H7377" t="s">
        <v>13</v>
      </c>
      <c r="I7377" t="s">
        <v>13</v>
      </c>
      <c r="J7377" t="s">
        <v>99</v>
      </c>
      <c r="K7377" t="s">
        <v>88</v>
      </c>
      <c r="L7377" t="s">
        <v>89</v>
      </c>
      <c r="M7377">
        <v>0</v>
      </c>
      <c r="N7377" t="s">
        <v>90</v>
      </c>
      <c r="O7377" s="1">
        <v>45201</v>
      </c>
      <c r="P7377" s="2"/>
      <c r="Q7377" s="2"/>
      <c r="R7377" s="1"/>
      <c r="U7377" s="1" t="str">
        <f t="shared" si="468"/>
        <v>2023</v>
      </c>
      <c r="V7377" s="1" t="str">
        <f>VLOOKUP(W7377,quarter[],2,FALSE)</f>
        <v>3rd</v>
      </c>
      <c r="W7377" s="1" t="str">
        <f t="shared" si="467"/>
        <v>September</v>
      </c>
      <c r="X7377" s="1" t="str">
        <f t="shared" si="469"/>
        <v>Pitts, Jeff</v>
      </c>
      <c r="Y7377" s="1"/>
      <c r="Z7377" s="1"/>
      <c r="AA7377" s="1" t="s">
        <v>16213</v>
      </c>
      <c r="AB7377" s="1"/>
      <c r="AC7377" s="1"/>
      <c r="AD7377" s="1"/>
      <c r="AE7377" s="1"/>
    </row>
    <row r="7378" spans="1:31">
      <c r="A7378" t="s">
        <v>20077</v>
      </c>
      <c r="B7378" s="1">
        <v>45190</v>
      </c>
      <c r="C7378" s="1" t="s">
        <v>54</v>
      </c>
      <c r="D7378" t="s">
        <v>20076</v>
      </c>
      <c r="E7378" t="s">
        <v>86</v>
      </c>
      <c r="F7378" s="16" t="s">
        <v>99</v>
      </c>
      <c r="G7378" s="16"/>
      <c r="H7378" t="s">
        <v>20078</v>
      </c>
      <c r="I7378" t="s">
        <v>20079</v>
      </c>
      <c r="J7378" t="s">
        <v>99</v>
      </c>
      <c r="K7378" t="s">
        <v>90</v>
      </c>
      <c r="L7378" t="s">
        <v>90</v>
      </c>
      <c r="M7378">
        <v>0</v>
      </c>
      <c r="N7378" t="s">
        <v>90</v>
      </c>
      <c r="O7378" s="1">
        <v>45201</v>
      </c>
      <c r="P7378" s="2"/>
      <c r="Q7378" s="2"/>
      <c r="R7378" s="1"/>
      <c r="U7378" s="1" t="str">
        <f t="shared" si="468"/>
        <v>2023</v>
      </c>
      <c r="V7378" s="1" t="str">
        <f>VLOOKUP(W7378,quarter[],2,FALSE)</f>
        <v>3rd</v>
      </c>
      <c r="W7378" s="1" t="str">
        <f t="shared" si="467"/>
        <v>September</v>
      </c>
      <c r="X7378" s="1" t="str">
        <f t="shared" si="469"/>
        <v>Pitts, Jeff</v>
      </c>
      <c r="Y7378" s="1"/>
      <c r="Z7378" s="1"/>
      <c r="AA7378" s="1" t="s">
        <v>20080</v>
      </c>
      <c r="AB7378" s="1"/>
      <c r="AC7378" s="1"/>
      <c r="AD7378" s="1"/>
      <c r="AE7378" s="1"/>
    </row>
    <row r="7379" spans="1:31">
      <c r="A7379" t="s">
        <v>20081</v>
      </c>
      <c r="B7379" s="1">
        <v>45190</v>
      </c>
      <c r="C7379" s="1" t="s">
        <v>50</v>
      </c>
      <c r="D7379" t="s">
        <v>751</v>
      </c>
      <c r="E7379" t="s">
        <v>86</v>
      </c>
      <c r="F7379" s="16" t="s">
        <v>20082</v>
      </c>
      <c r="G7379" s="16"/>
      <c r="H7379" t="s">
        <v>13</v>
      </c>
      <c r="I7379" t="s">
        <v>13</v>
      </c>
      <c r="J7379" t="s">
        <v>87</v>
      </c>
      <c r="K7379" t="s">
        <v>88</v>
      </c>
      <c r="L7379" t="s">
        <v>89</v>
      </c>
      <c r="M7379">
        <v>0</v>
      </c>
      <c r="N7379" t="s">
        <v>90</v>
      </c>
      <c r="O7379" s="1">
        <v>45190</v>
      </c>
      <c r="P7379" s="2"/>
      <c r="Q7379" s="2"/>
      <c r="R7379" s="1"/>
      <c r="U7379" s="1" t="str">
        <f t="shared" si="468"/>
        <v>2023</v>
      </c>
      <c r="V7379" s="1" t="str">
        <f>VLOOKUP(W7379,quarter[],2,FALSE)</f>
        <v>3rd</v>
      </c>
      <c r="W7379" s="1" t="str">
        <f t="shared" si="467"/>
        <v>September</v>
      </c>
      <c r="X7379" s="1" t="str">
        <f t="shared" si="469"/>
        <v>Calo, Robyn</v>
      </c>
      <c r="Y7379" s="1"/>
      <c r="Z7379" s="1"/>
      <c r="AA7379" s="1" t="s">
        <v>13560</v>
      </c>
      <c r="AB7379" s="1"/>
      <c r="AC7379" s="1"/>
      <c r="AD7379" s="1"/>
      <c r="AE7379" s="1"/>
    </row>
    <row r="7380" spans="1:31">
      <c r="A7380" t="s">
        <v>20083</v>
      </c>
      <c r="B7380" s="1">
        <v>45190</v>
      </c>
      <c r="C7380" s="1" t="s">
        <v>53</v>
      </c>
      <c r="D7380" t="s">
        <v>16574</v>
      </c>
      <c r="E7380" t="s">
        <v>86</v>
      </c>
      <c r="F7380" s="16" t="s">
        <v>2177</v>
      </c>
      <c r="G7380" s="16"/>
      <c r="H7380" t="s">
        <v>13</v>
      </c>
      <c r="I7380" t="s">
        <v>13</v>
      </c>
      <c r="J7380" t="s">
        <v>140</v>
      </c>
      <c r="K7380" t="s">
        <v>88</v>
      </c>
      <c r="L7380" t="s">
        <v>89</v>
      </c>
      <c r="M7380">
        <v>0</v>
      </c>
      <c r="N7380" t="s">
        <v>90</v>
      </c>
      <c r="O7380" s="1">
        <v>45190</v>
      </c>
      <c r="P7380" s="2"/>
      <c r="Q7380" s="2"/>
      <c r="R7380" s="1"/>
      <c r="U7380" s="1" t="str">
        <f t="shared" si="468"/>
        <v>2023</v>
      </c>
      <c r="V7380" s="1" t="str">
        <f>VLOOKUP(W7380,quarter[],2,FALSE)</f>
        <v>3rd</v>
      </c>
      <c r="W7380" s="1" t="str">
        <f t="shared" si="467"/>
        <v>September</v>
      </c>
      <c r="X7380" s="1" t="str">
        <f t="shared" si="469"/>
        <v>Perry, April</v>
      </c>
      <c r="Y7380" s="1"/>
      <c r="Z7380" s="1"/>
      <c r="AA7380" s="1" t="s">
        <v>20084</v>
      </c>
      <c r="AB7380" s="1"/>
      <c r="AC7380" s="1"/>
      <c r="AD7380" s="1"/>
      <c r="AE7380" s="1"/>
    </row>
    <row r="7381" spans="1:31">
      <c r="A7381" t="s">
        <v>20085</v>
      </c>
      <c r="B7381" s="1">
        <v>45190</v>
      </c>
      <c r="C7381" s="1" t="s">
        <v>49</v>
      </c>
      <c r="D7381" t="s">
        <v>20086</v>
      </c>
      <c r="E7381" t="s">
        <v>86</v>
      </c>
      <c r="F7381" s="16" t="s">
        <v>20087</v>
      </c>
      <c r="G7381" s="16"/>
      <c r="H7381" t="s">
        <v>20088</v>
      </c>
      <c r="I7381" t="s">
        <v>19031</v>
      </c>
      <c r="J7381" t="s">
        <v>87</v>
      </c>
      <c r="K7381" t="s">
        <v>90</v>
      </c>
      <c r="L7381" t="s">
        <v>90</v>
      </c>
      <c r="M7381">
        <v>28</v>
      </c>
      <c r="N7381" t="s">
        <v>90</v>
      </c>
      <c r="O7381" s="1">
        <v>45219</v>
      </c>
      <c r="P7381" s="2"/>
      <c r="Q7381" s="2"/>
      <c r="R7381" s="1"/>
      <c r="U7381" s="1" t="str">
        <f t="shared" si="468"/>
        <v>2023</v>
      </c>
      <c r="V7381" s="1" t="str">
        <f>VLOOKUP(W7381,quarter[],2,FALSE)</f>
        <v>3rd</v>
      </c>
      <c r="W7381" s="1" t="str">
        <f t="shared" si="467"/>
        <v>September</v>
      </c>
      <c r="X7381" s="1" t="str">
        <f t="shared" si="469"/>
        <v>Brake, Cassi</v>
      </c>
      <c r="Y7381" s="1"/>
      <c r="Z7381" s="1"/>
      <c r="AA7381" s="1" t="s">
        <v>20089</v>
      </c>
      <c r="AB7381" s="1"/>
      <c r="AC7381" s="1"/>
      <c r="AD7381" s="1"/>
      <c r="AE7381" s="1"/>
    </row>
    <row r="7382" spans="1:31">
      <c r="A7382" t="s">
        <v>20090</v>
      </c>
      <c r="B7382" s="1">
        <v>45190</v>
      </c>
      <c r="C7382" s="1" t="s">
        <v>48</v>
      </c>
      <c r="D7382" t="s">
        <v>20091</v>
      </c>
      <c r="E7382" t="s">
        <v>86</v>
      </c>
      <c r="F7382" s="16" t="s">
        <v>20092</v>
      </c>
      <c r="G7382" s="16"/>
      <c r="H7382" t="s">
        <v>19626</v>
      </c>
      <c r="I7382" t="s">
        <v>20001</v>
      </c>
      <c r="J7382" t="s">
        <v>87</v>
      </c>
      <c r="K7382" t="s">
        <v>88</v>
      </c>
      <c r="L7382" t="s">
        <v>89</v>
      </c>
      <c r="M7382">
        <v>0</v>
      </c>
      <c r="N7382" t="s">
        <v>90</v>
      </c>
      <c r="O7382" s="1">
        <v>45194</v>
      </c>
      <c r="P7382" s="2"/>
      <c r="Q7382" s="2"/>
      <c r="R7382" s="1"/>
      <c r="U7382" s="1" t="str">
        <f t="shared" si="468"/>
        <v>2023</v>
      </c>
      <c r="V7382" s="1" t="str">
        <f>VLOOKUP(W7382,quarter[],2,FALSE)</f>
        <v>3rd</v>
      </c>
      <c r="W7382" s="1" t="str">
        <f t="shared" si="467"/>
        <v>September</v>
      </c>
      <c r="X7382" s="1" t="str">
        <f t="shared" si="469"/>
        <v>Alexander, Lindsay</v>
      </c>
      <c r="Y7382" s="1"/>
      <c r="Z7382" s="1"/>
      <c r="AA7382" s="1" t="s">
        <v>20093</v>
      </c>
      <c r="AB7382" s="1"/>
      <c r="AC7382" s="1"/>
      <c r="AD7382" s="1"/>
      <c r="AE7382" s="1"/>
    </row>
    <row r="7383" spans="1:31">
      <c r="A7383" t="s">
        <v>20094</v>
      </c>
      <c r="B7383" s="1">
        <v>45190</v>
      </c>
      <c r="C7383" s="1" t="s">
        <v>54</v>
      </c>
      <c r="D7383" t="s">
        <v>20095</v>
      </c>
      <c r="E7383" t="s">
        <v>86</v>
      </c>
      <c r="F7383" s="16" t="s">
        <v>2098</v>
      </c>
      <c r="G7383" s="16"/>
      <c r="H7383" t="s">
        <v>20096</v>
      </c>
      <c r="I7383" t="s">
        <v>13</v>
      </c>
      <c r="J7383" t="s">
        <v>87</v>
      </c>
      <c r="K7383" t="s">
        <v>88</v>
      </c>
      <c r="L7383" t="s">
        <v>89</v>
      </c>
      <c r="M7383">
        <v>0</v>
      </c>
      <c r="N7383" t="s">
        <v>90</v>
      </c>
      <c r="O7383" s="1">
        <v>45201</v>
      </c>
      <c r="P7383" s="2"/>
      <c r="Q7383" s="2"/>
      <c r="R7383" s="1"/>
      <c r="U7383" s="1" t="str">
        <f t="shared" si="468"/>
        <v>2023</v>
      </c>
      <c r="V7383" s="1" t="str">
        <f>VLOOKUP(W7383,quarter[],2,FALSE)</f>
        <v>3rd</v>
      </c>
      <c r="W7383" s="1" t="str">
        <f t="shared" si="467"/>
        <v>September</v>
      </c>
      <c r="X7383" s="1" t="str">
        <f t="shared" si="469"/>
        <v>Pitts, Jeff</v>
      </c>
      <c r="Y7383" s="1"/>
      <c r="Z7383" s="1"/>
      <c r="AA7383" s="1" t="s">
        <v>20097</v>
      </c>
      <c r="AB7383" s="1"/>
      <c r="AC7383" s="1"/>
      <c r="AD7383" s="1"/>
      <c r="AE7383" s="1"/>
    </row>
    <row r="7384" spans="1:31">
      <c r="A7384" t="s">
        <v>20098</v>
      </c>
      <c r="B7384" s="1">
        <v>45190</v>
      </c>
      <c r="C7384" s="1" t="s">
        <v>53</v>
      </c>
      <c r="D7384" t="s">
        <v>20099</v>
      </c>
      <c r="E7384" t="s">
        <v>224</v>
      </c>
      <c r="F7384" s="16" t="s">
        <v>2177</v>
      </c>
      <c r="G7384" s="16"/>
      <c r="H7384" t="s">
        <v>20100</v>
      </c>
      <c r="I7384" t="s">
        <v>13</v>
      </c>
      <c r="J7384" t="s">
        <v>140</v>
      </c>
      <c r="K7384" t="s">
        <v>88</v>
      </c>
      <c r="L7384" t="s">
        <v>89</v>
      </c>
      <c r="M7384">
        <v>0</v>
      </c>
      <c r="N7384" t="s">
        <v>90</v>
      </c>
      <c r="O7384" s="1">
        <v>45191</v>
      </c>
      <c r="P7384" s="2"/>
      <c r="Q7384" s="2"/>
      <c r="R7384" s="1"/>
      <c r="U7384" s="1" t="str">
        <f t="shared" si="468"/>
        <v>2023</v>
      </c>
      <c r="V7384" s="1" t="str">
        <f>VLOOKUP(W7384,quarter[],2,FALSE)</f>
        <v>3rd</v>
      </c>
      <c r="W7384" s="1" t="str">
        <f t="shared" si="467"/>
        <v>September</v>
      </c>
      <c r="X7384" s="1" t="str">
        <f t="shared" si="469"/>
        <v>Perry, April</v>
      </c>
      <c r="Y7384" s="1"/>
      <c r="Z7384" s="1"/>
      <c r="AA7384" s="1" t="s">
        <v>20101</v>
      </c>
      <c r="AB7384" s="1"/>
      <c r="AC7384" s="1"/>
      <c r="AD7384" s="1"/>
      <c r="AE7384" s="1"/>
    </row>
    <row r="7385" spans="1:31">
      <c r="A7385" t="s">
        <v>20102</v>
      </c>
      <c r="B7385" s="1">
        <v>45190</v>
      </c>
      <c r="C7385" s="1" t="s">
        <v>50</v>
      </c>
      <c r="D7385" t="s">
        <v>20103</v>
      </c>
      <c r="E7385" t="s">
        <v>86</v>
      </c>
      <c r="F7385" s="16" t="s">
        <v>99</v>
      </c>
      <c r="G7385" s="16"/>
      <c r="H7385" t="s">
        <v>13</v>
      </c>
      <c r="I7385" t="s">
        <v>13</v>
      </c>
      <c r="J7385" t="s">
        <v>99</v>
      </c>
      <c r="K7385" t="s">
        <v>88</v>
      </c>
      <c r="L7385" t="s">
        <v>89</v>
      </c>
      <c r="M7385">
        <v>0</v>
      </c>
      <c r="N7385" t="s">
        <v>90</v>
      </c>
      <c r="O7385" s="1">
        <v>45191</v>
      </c>
      <c r="P7385" s="2"/>
      <c r="Q7385" s="2"/>
      <c r="R7385" s="1"/>
      <c r="U7385" s="1" t="str">
        <f t="shared" si="468"/>
        <v>2023</v>
      </c>
      <c r="V7385" s="1" t="str">
        <f>VLOOKUP(W7385,quarter[],2,FALSE)</f>
        <v>3rd</v>
      </c>
      <c r="W7385" s="1" t="str">
        <f t="shared" si="467"/>
        <v>September</v>
      </c>
      <c r="X7385" s="1" t="str">
        <f t="shared" si="469"/>
        <v>Calo, Robyn</v>
      </c>
      <c r="Y7385" s="1"/>
      <c r="Z7385" s="1"/>
      <c r="AA7385" s="1" t="s">
        <v>20104</v>
      </c>
      <c r="AB7385" s="1"/>
      <c r="AC7385" s="1"/>
      <c r="AD7385" s="1"/>
      <c r="AE7385" s="1"/>
    </row>
    <row r="7386" spans="1:31">
      <c r="A7386" t="s">
        <v>20105</v>
      </c>
      <c r="B7386" s="1">
        <v>45190</v>
      </c>
      <c r="C7386" s="1" t="s">
        <v>49</v>
      </c>
      <c r="D7386" t="s">
        <v>20106</v>
      </c>
      <c r="E7386" t="s">
        <v>86</v>
      </c>
      <c r="F7386" s="16" t="s">
        <v>11997</v>
      </c>
      <c r="G7386" s="16"/>
      <c r="H7386" t="s">
        <v>20107</v>
      </c>
      <c r="I7386" t="s">
        <v>13</v>
      </c>
      <c r="J7386" t="s">
        <v>87</v>
      </c>
      <c r="K7386" t="s">
        <v>90</v>
      </c>
      <c r="L7386" t="s">
        <v>88</v>
      </c>
      <c r="M7386">
        <v>0</v>
      </c>
      <c r="N7386" t="s">
        <v>90</v>
      </c>
      <c r="O7386" s="1">
        <v>45218</v>
      </c>
      <c r="P7386" s="2"/>
      <c r="Q7386" s="2"/>
      <c r="R7386" s="1"/>
      <c r="U7386" s="1" t="str">
        <f t="shared" si="468"/>
        <v>2023</v>
      </c>
      <c r="V7386" s="1" t="str">
        <f>VLOOKUP(W7386,quarter[],2,FALSE)</f>
        <v>3rd</v>
      </c>
      <c r="W7386" s="1" t="str">
        <f t="shared" si="467"/>
        <v>September</v>
      </c>
      <c r="X7386" s="1" t="str">
        <f t="shared" si="469"/>
        <v>Brake, Cassi</v>
      </c>
      <c r="Y7386" s="1"/>
      <c r="Z7386" s="1"/>
      <c r="AA7386" s="1" t="s">
        <v>20108</v>
      </c>
      <c r="AB7386" s="1"/>
      <c r="AC7386" s="1"/>
      <c r="AD7386" s="1"/>
      <c r="AE7386" s="1"/>
    </row>
    <row r="7387" spans="1:31">
      <c r="A7387" t="s">
        <v>20109</v>
      </c>
      <c r="B7387" s="1">
        <v>45190</v>
      </c>
      <c r="C7387" s="1" t="s">
        <v>48</v>
      </c>
      <c r="D7387" t="s">
        <v>20110</v>
      </c>
      <c r="E7387" t="s">
        <v>86</v>
      </c>
      <c r="F7387" s="16" t="s">
        <v>1836</v>
      </c>
      <c r="G7387" s="16"/>
      <c r="H7387" t="s">
        <v>13</v>
      </c>
      <c r="I7387" t="s">
        <v>13</v>
      </c>
      <c r="J7387" t="s">
        <v>99</v>
      </c>
      <c r="K7387" t="s">
        <v>88</v>
      </c>
      <c r="L7387" t="s">
        <v>89</v>
      </c>
      <c r="M7387">
        <v>0</v>
      </c>
      <c r="N7387" t="s">
        <v>90</v>
      </c>
      <c r="O7387" s="1">
        <v>45195</v>
      </c>
      <c r="P7387" s="2"/>
      <c r="Q7387" s="2"/>
      <c r="R7387" s="1"/>
      <c r="U7387" s="1" t="str">
        <f t="shared" si="468"/>
        <v>2023</v>
      </c>
      <c r="V7387" s="1" t="str">
        <f>VLOOKUP(W7387,quarter[],2,FALSE)</f>
        <v>3rd</v>
      </c>
      <c r="W7387" s="1" t="str">
        <f t="shared" si="467"/>
        <v>September</v>
      </c>
      <c r="X7387" s="1" t="str">
        <f t="shared" si="469"/>
        <v>Alexander, Lindsay</v>
      </c>
      <c r="Y7387" s="1"/>
      <c r="Z7387" s="1"/>
      <c r="AA7387" s="1" t="s">
        <v>20111</v>
      </c>
      <c r="AB7387" s="1"/>
      <c r="AC7387" s="1"/>
      <c r="AD7387" s="1"/>
      <c r="AE7387" s="1"/>
    </row>
    <row r="7388" spans="1:31">
      <c r="A7388" t="s">
        <v>20112</v>
      </c>
      <c r="B7388" s="1">
        <v>45190</v>
      </c>
      <c r="C7388" s="1" t="s">
        <v>54</v>
      </c>
      <c r="D7388" t="s">
        <v>20113</v>
      </c>
      <c r="E7388" t="s">
        <v>86</v>
      </c>
      <c r="F7388" s="16" t="s">
        <v>3967</v>
      </c>
      <c r="G7388" s="16"/>
      <c r="H7388" t="s">
        <v>13</v>
      </c>
      <c r="I7388" t="s">
        <v>13</v>
      </c>
      <c r="J7388" t="s">
        <v>117</v>
      </c>
      <c r="K7388" t="s">
        <v>88</v>
      </c>
      <c r="L7388" t="s">
        <v>89</v>
      </c>
      <c r="M7388">
        <v>0</v>
      </c>
      <c r="N7388" t="s">
        <v>90</v>
      </c>
      <c r="O7388" s="1">
        <v>45205</v>
      </c>
      <c r="P7388" s="2"/>
      <c r="Q7388" s="2"/>
      <c r="R7388" s="1"/>
      <c r="U7388" s="1" t="str">
        <f t="shared" si="468"/>
        <v>2023</v>
      </c>
      <c r="V7388" s="1" t="str">
        <f>VLOOKUP(W7388,quarter[],2,FALSE)</f>
        <v>3rd</v>
      </c>
      <c r="W7388" s="1" t="str">
        <f t="shared" si="467"/>
        <v>September</v>
      </c>
      <c r="X7388" s="1" t="str">
        <f t="shared" si="469"/>
        <v>Pitts, Jeff</v>
      </c>
      <c r="Y7388" s="1"/>
      <c r="Z7388" s="1"/>
      <c r="AA7388" s="1" t="s">
        <v>1442</v>
      </c>
      <c r="AB7388" s="1"/>
      <c r="AC7388" s="1"/>
      <c r="AD7388" s="1"/>
      <c r="AE7388" s="1"/>
    </row>
    <row r="7389" spans="1:31">
      <c r="A7389" t="s">
        <v>20114</v>
      </c>
      <c r="B7389" s="1">
        <v>45190</v>
      </c>
      <c r="C7389" s="1" t="s">
        <v>53</v>
      </c>
      <c r="D7389" t="s">
        <v>20115</v>
      </c>
      <c r="E7389" t="s">
        <v>86</v>
      </c>
      <c r="F7389" s="16" t="s">
        <v>20116</v>
      </c>
      <c r="G7389" s="16"/>
      <c r="H7389" t="s">
        <v>20117</v>
      </c>
      <c r="I7389" t="s">
        <v>20118</v>
      </c>
      <c r="J7389" t="s">
        <v>369</v>
      </c>
      <c r="K7389" t="s">
        <v>90</v>
      </c>
      <c r="L7389" t="s">
        <v>90</v>
      </c>
      <c r="M7389">
        <v>0</v>
      </c>
      <c r="N7389" t="s">
        <v>90</v>
      </c>
      <c r="O7389" s="1">
        <v>45198</v>
      </c>
      <c r="P7389" s="2"/>
      <c r="Q7389" s="2"/>
      <c r="R7389" s="1"/>
      <c r="U7389" s="1" t="str">
        <f t="shared" si="468"/>
        <v>2023</v>
      </c>
      <c r="V7389" s="1" t="str">
        <f>VLOOKUP(W7389,quarter[],2,FALSE)</f>
        <v>3rd</v>
      </c>
      <c r="W7389" s="1" t="str">
        <f t="shared" si="467"/>
        <v>September</v>
      </c>
      <c r="X7389" s="1" t="str">
        <f t="shared" si="469"/>
        <v>Perry, April</v>
      </c>
      <c r="Y7389" s="1"/>
      <c r="Z7389" s="1"/>
      <c r="AA7389" s="1" t="s">
        <v>19204</v>
      </c>
      <c r="AB7389" s="1"/>
      <c r="AC7389" s="1"/>
      <c r="AD7389" s="1"/>
      <c r="AE7389" s="1"/>
    </row>
    <row r="7390" spans="1:31">
      <c r="A7390" t="s">
        <v>20119</v>
      </c>
      <c r="B7390" s="1">
        <v>45190</v>
      </c>
      <c r="C7390" s="1" t="s">
        <v>50</v>
      </c>
      <c r="D7390" t="s">
        <v>20120</v>
      </c>
      <c r="E7390" t="s">
        <v>86</v>
      </c>
      <c r="F7390" s="16" t="s">
        <v>4615</v>
      </c>
      <c r="G7390" s="16"/>
      <c r="H7390" t="s">
        <v>13</v>
      </c>
      <c r="I7390" t="s">
        <v>13</v>
      </c>
      <c r="J7390" t="s">
        <v>87</v>
      </c>
      <c r="K7390" t="s">
        <v>88</v>
      </c>
      <c r="L7390" t="s">
        <v>89</v>
      </c>
      <c r="M7390">
        <v>0</v>
      </c>
      <c r="N7390" t="s">
        <v>90</v>
      </c>
      <c r="O7390" s="1">
        <v>45191</v>
      </c>
      <c r="P7390" s="2"/>
      <c r="Q7390" s="2"/>
      <c r="R7390" s="1"/>
      <c r="U7390" s="1" t="str">
        <f t="shared" si="468"/>
        <v>2023</v>
      </c>
      <c r="V7390" s="1" t="str">
        <f>VLOOKUP(W7390,quarter[],2,FALSE)</f>
        <v>3rd</v>
      </c>
      <c r="W7390" s="1" t="str">
        <f t="shared" si="467"/>
        <v>September</v>
      </c>
      <c r="X7390" s="1" t="str">
        <f t="shared" si="469"/>
        <v>Calo, Robyn</v>
      </c>
      <c r="Y7390" s="1"/>
      <c r="Z7390" s="1"/>
      <c r="AA7390" s="1" t="s">
        <v>20121</v>
      </c>
      <c r="AB7390" s="1"/>
      <c r="AC7390" s="1"/>
      <c r="AD7390" s="1"/>
      <c r="AE7390" s="1"/>
    </row>
    <row r="7391" spans="1:31">
      <c r="A7391" t="s">
        <v>20122</v>
      </c>
      <c r="B7391" s="1">
        <v>45190</v>
      </c>
      <c r="C7391" s="1" t="s">
        <v>49</v>
      </c>
      <c r="D7391" t="s">
        <v>20123</v>
      </c>
      <c r="E7391" t="s">
        <v>86</v>
      </c>
      <c r="F7391" s="16" t="s">
        <v>2177</v>
      </c>
      <c r="G7391" s="16"/>
      <c r="H7391" t="s">
        <v>13</v>
      </c>
      <c r="I7391" t="s">
        <v>13</v>
      </c>
      <c r="J7391" t="s">
        <v>140</v>
      </c>
      <c r="K7391" t="s">
        <v>88</v>
      </c>
      <c r="L7391" t="s">
        <v>89</v>
      </c>
      <c r="M7391">
        <v>0</v>
      </c>
      <c r="N7391" t="s">
        <v>90</v>
      </c>
      <c r="O7391" s="1">
        <v>45194</v>
      </c>
      <c r="P7391" s="2"/>
      <c r="Q7391" s="2"/>
      <c r="R7391" s="1"/>
      <c r="U7391" s="1" t="str">
        <f t="shared" si="468"/>
        <v>2023</v>
      </c>
      <c r="V7391" s="1" t="str">
        <f>VLOOKUP(W7391,quarter[],2,FALSE)</f>
        <v>3rd</v>
      </c>
      <c r="W7391" s="1" t="str">
        <f t="shared" si="467"/>
        <v>September</v>
      </c>
      <c r="X7391" s="1" t="str">
        <f t="shared" si="469"/>
        <v>Brake, Cassi</v>
      </c>
      <c r="Y7391" s="1"/>
      <c r="Z7391" s="1"/>
      <c r="AA7391" s="1" t="s">
        <v>20124</v>
      </c>
      <c r="AB7391" s="1"/>
      <c r="AC7391" s="1"/>
      <c r="AD7391" s="1"/>
      <c r="AE7391" s="1"/>
    </row>
    <row r="7392" spans="1:31">
      <c r="A7392" t="s">
        <v>20125</v>
      </c>
      <c r="B7392" s="1">
        <v>45190</v>
      </c>
      <c r="C7392" s="1" t="s">
        <v>52</v>
      </c>
      <c r="D7392" t="s">
        <v>20126</v>
      </c>
      <c r="E7392" t="s">
        <v>86</v>
      </c>
      <c r="F7392" s="16" t="s">
        <v>20127</v>
      </c>
      <c r="G7392" s="16"/>
      <c r="H7392" t="s">
        <v>13</v>
      </c>
      <c r="I7392" t="s">
        <v>13</v>
      </c>
      <c r="J7392" t="s">
        <v>99</v>
      </c>
      <c r="K7392" t="s">
        <v>88</v>
      </c>
      <c r="L7392" t="s">
        <v>89</v>
      </c>
      <c r="M7392">
        <v>0</v>
      </c>
      <c r="N7392" t="s">
        <v>90</v>
      </c>
      <c r="O7392" s="1">
        <v>45191</v>
      </c>
      <c r="P7392" s="2">
        <v>0</v>
      </c>
      <c r="Q7392" s="2"/>
      <c r="R7392" s="1"/>
      <c r="U7392" s="1" t="str">
        <f t="shared" si="468"/>
        <v>2023</v>
      </c>
      <c r="V7392" s="1" t="str">
        <f>VLOOKUP(W7392,quarter[],2,FALSE)</f>
        <v>3rd</v>
      </c>
      <c r="W7392" s="1" t="str">
        <f t="shared" si="467"/>
        <v>September</v>
      </c>
      <c r="X7392" s="1" t="str">
        <f t="shared" si="469"/>
        <v>Forbes, Cynthia</v>
      </c>
      <c r="Y7392" s="1"/>
      <c r="Z7392" s="1"/>
      <c r="AA7392" s="1" t="s">
        <v>20097</v>
      </c>
      <c r="AB7392" s="1"/>
      <c r="AC7392" s="1"/>
      <c r="AD7392" s="1"/>
      <c r="AE7392" s="1"/>
    </row>
    <row r="7393" spans="1:31">
      <c r="A7393" t="s">
        <v>20128</v>
      </c>
      <c r="B7393" s="1">
        <v>45191</v>
      </c>
      <c r="C7393" s="1" t="s">
        <v>48</v>
      </c>
      <c r="D7393" t="s">
        <v>20070</v>
      </c>
      <c r="E7393" t="s">
        <v>86</v>
      </c>
      <c r="F7393" s="16" t="s">
        <v>20129</v>
      </c>
      <c r="G7393" s="16"/>
      <c r="H7393" t="s">
        <v>20130</v>
      </c>
      <c r="I7393" t="s">
        <v>20131</v>
      </c>
      <c r="J7393" t="s">
        <v>87</v>
      </c>
      <c r="K7393" t="s">
        <v>88</v>
      </c>
      <c r="L7393" t="s">
        <v>89</v>
      </c>
      <c r="M7393">
        <v>0</v>
      </c>
      <c r="N7393" t="s">
        <v>90</v>
      </c>
      <c r="O7393" s="1">
        <v>45195</v>
      </c>
      <c r="P7393" s="2"/>
      <c r="Q7393" s="2"/>
      <c r="R7393" s="1"/>
      <c r="U7393" s="1" t="str">
        <f t="shared" si="468"/>
        <v>2023</v>
      </c>
      <c r="V7393" s="1" t="str">
        <f>VLOOKUP(W7393,quarter[],2,FALSE)</f>
        <v>3rd</v>
      </c>
      <c r="W7393" s="1" t="str">
        <f t="shared" si="467"/>
        <v>September</v>
      </c>
      <c r="X7393" s="1" t="str">
        <f t="shared" si="469"/>
        <v>Alexander, Lindsay</v>
      </c>
      <c r="Y7393" s="1"/>
      <c r="Z7393" s="1"/>
      <c r="AA7393" s="1" t="s">
        <v>20132</v>
      </c>
      <c r="AB7393" s="1"/>
      <c r="AC7393" s="1"/>
      <c r="AD7393" s="1"/>
      <c r="AE7393" s="1"/>
    </row>
    <row r="7394" spans="1:31">
      <c r="A7394" t="s">
        <v>20133</v>
      </c>
      <c r="B7394" s="1">
        <v>45191</v>
      </c>
      <c r="C7394" s="1" t="s">
        <v>54</v>
      </c>
      <c r="D7394" t="s">
        <v>20134</v>
      </c>
      <c r="E7394" t="s">
        <v>86</v>
      </c>
      <c r="F7394" s="16" t="s">
        <v>20135</v>
      </c>
      <c r="G7394" s="16"/>
      <c r="H7394" t="s">
        <v>13</v>
      </c>
      <c r="I7394" t="s">
        <v>13</v>
      </c>
      <c r="J7394" t="s">
        <v>99</v>
      </c>
      <c r="K7394" t="s">
        <v>88</v>
      </c>
      <c r="L7394" t="s">
        <v>89</v>
      </c>
      <c r="M7394">
        <v>0</v>
      </c>
      <c r="N7394" t="s">
        <v>90</v>
      </c>
      <c r="O7394" s="1">
        <v>45212</v>
      </c>
      <c r="P7394" s="2"/>
      <c r="Q7394" s="2"/>
      <c r="R7394" s="1"/>
      <c r="U7394" s="1" t="str">
        <f t="shared" si="468"/>
        <v>2023</v>
      </c>
      <c r="V7394" s="1" t="str">
        <f>VLOOKUP(W7394,quarter[],2,FALSE)</f>
        <v>3rd</v>
      </c>
      <c r="W7394" s="1" t="str">
        <f t="shared" si="467"/>
        <v>September</v>
      </c>
      <c r="X7394" s="1" t="str">
        <f t="shared" si="469"/>
        <v>Pitts, Jeff</v>
      </c>
      <c r="Y7394" s="1"/>
      <c r="Z7394" s="1"/>
      <c r="AA7394" s="1" t="s">
        <v>20136</v>
      </c>
      <c r="AB7394" s="1"/>
      <c r="AC7394" s="1"/>
      <c r="AD7394" s="1"/>
      <c r="AE7394" s="1"/>
    </row>
    <row r="7395" spans="1:31">
      <c r="A7395" t="s">
        <v>20137</v>
      </c>
      <c r="B7395" s="1">
        <v>45191</v>
      </c>
      <c r="C7395" s="1" t="s">
        <v>53</v>
      </c>
      <c r="D7395" t="s">
        <v>20138</v>
      </c>
      <c r="E7395" t="s">
        <v>86</v>
      </c>
      <c r="F7395" s="16" t="s">
        <v>3343</v>
      </c>
      <c r="G7395" s="16"/>
      <c r="H7395" t="s">
        <v>13</v>
      </c>
      <c r="I7395" t="s">
        <v>13</v>
      </c>
      <c r="J7395" t="s">
        <v>99</v>
      </c>
      <c r="K7395" t="s">
        <v>88</v>
      </c>
      <c r="L7395" t="s">
        <v>89</v>
      </c>
      <c r="M7395">
        <v>0</v>
      </c>
      <c r="N7395" t="s">
        <v>90</v>
      </c>
      <c r="O7395" s="1">
        <v>45198</v>
      </c>
      <c r="P7395" s="2"/>
      <c r="Q7395" s="2"/>
      <c r="R7395" s="1"/>
      <c r="U7395" s="1" t="str">
        <f t="shared" si="468"/>
        <v>2023</v>
      </c>
      <c r="V7395" s="1" t="str">
        <f>VLOOKUP(W7395,quarter[],2,FALSE)</f>
        <v>3rd</v>
      </c>
      <c r="W7395" s="1" t="str">
        <f t="shared" si="467"/>
        <v>September</v>
      </c>
      <c r="X7395" s="1" t="str">
        <f t="shared" si="469"/>
        <v>Perry, April</v>
      </c>
      <c r="Y7395" s="1"/>
      <c r="Z7395" s="1"/>
      <c r="AA7395" s="1" t="s">
        <v>430</v>
      </c>
      <c r="AB7395" s="1"/>
      <c r="AC7395" s="1"/>
      <c r="AD7395" s="1"/>
      <c r="AE7395" s="1"/>
    </row>
    <row r="7396" spans="1:31">
      <c r="A7396" t="s">
        <v>20139</v>
      </c>
      <c r="B7396" s="1">
        <v>45191</v>
      </c>
      <c r="C7396" s="1" t="s">
        <v>50</v>
      </c>
      <c r="D7396" t="s">
        <v>20140</v>
      </c>
      <c r="E7396" t="s">
        <v>86</v>
      </c>
      <c r="F7396" s="16" t="s">
        <v>87</v>
      </c>
      <c r="G7396" s="16"/>
      <c r="H7396" t="s">
        <v>13</v>
      </c>
      <c r="I7396" t="s">
        <v>13</v>
      </c>
      <c r="J7396" t="s">
        <v>87</v>
      </c>
      <c r="K7396" t="s">
        <v>88</v>
      </c>
      <c r="L7396" t="s">
        <v>89</v>
      </c>
      <c r="M7396">
        <v>0</v>
      </c>
      <c r="N7396" t="s">
        <v>90</v>
      </c>
      <c r="O7396" s="1">
        <v>45191</v>
      </c>
      <c r="P7396" s="2"/>
      <c r="Q7396" s="2"/>
      <c r="R7396" s="1"/>
      <c r="U7396" s="1" t="str">
        <f t="shared" si="468"/>
        <v>2023</v>
      </c>
      <c r="V7396" s="1" t="str">
        <f>VLOOKUP(W7396,quarter[],2,FALSE)</f>
        <v>3rd</v>
      </c>
      <c r="W7396" s="1" t="str">
        <f t="shared" si="467"/>
        <v>September</v>
      </c>
      <c r="X7396" s="1" t="str">
        <f t="shared" si="469"/>
        <v>Calo, Robyn</v>
      </c>
      <c r="Y7396" s="1"/>
      <c r="Z7396" s="1"/>
      <c r="AA7396" s="1" t="s">
        <v>146</v>
      </c>
      <c r="AB7396" s="1"/>
      <c r="AC7396" s="1"/>
      <c r="AD7396" s="1"/>
      <c r="AE7396" s="1"/>
    </row>
    <row r="7397" spans="1:31">
      <c r="A7397" t="s">
        <v>20141</v>
      </c>
      <c r="B7397" s="1">
        <v>45191</v>
      </c>
      <c r="C7397" s="1" t="s">
        <v>49</v>
      </c>
      <c r="D7397" t="s">
        <v>20142</v>
      </c>
      <c r="E7397" t="s">
        <v>86</v>
      </c>
      <c r="F7397" s="16" t="s">
        <v>20143</v>
      </c>
      <c r="G7397" s="16"/>
      <c r="H7397" t="s">
        <v>13</v>
      </c>
      <c r="I7397" t="s">
        <v>13</v>
      </c>
      <c r="J7397" t="s">
        <v>99</v>
      </c>
      <c r="K7397" t="s">
        <v>88</v>
      </c>
      <c r="L7397" t="s">
        <v>89</v>
      </c>
      <c r="M7397">
        <v>0</v>
      </c>
      <c r="N7397" t="s">
        <v>90</v>
      </c>
      <c r="O7397" s="1">
        <v>45195</v>
      </c>
      <c r="P7397" s="2"/>
      <c r="Q7397" s="2"/>
      <c r="R7397" s="1"/>
      <c r="U7397" s="1" t="str">
        <f t="shared" si="468"/>
        <v>2023</v>
      </c>
      <c r="V7397" s="1" t="str">
        <f>VLOOKUP(W7397,quarter[],2,FALSE)</f>
        <v>3rd</v>
      </c>
      <c r="W7397" s="1" t="str">
        <f t="shared" si="467"/>
        <v>September</v>
      </c>
      <c r="X7397" s="1" t="str">
        <f t="shared" si="469"/>
        <v>Brake, Cassi</v>
      </c>
      <c r="Y7397" s="1"/>
      <c r="Z7397" s="1"/>
      <c r="AA7397" s="1" t="s">
        <v>6197</v>
      </c>
      <c r="AB7397" s="1"/>
      <c r="AC7397" s="1"/>
      <c r="AD7397" s="1"/>
      <c r="AE7397" s="1"/>
    </row>
    <row r="7398" spans="1:31">
      <c r="A7398" t="s">
        <v>20144</v>
      </c>
      <c r="B7398" s="1">
        <v>45191</v>
      </c>
      <c r="C7398" s="1" t="s">
        <v>53</v>
      </c>
      <c r="D7398" t="s">
        <v>20145</v>
      </c>
      <c r="E7398" t="s">
        <v>86</v>
      </c>
      <c r="F7398" s="16" t="s">
        <v>17582</v>
      </c>
      <c r="G7398" s="16"/>
      <c r="H7398" t="s">
        <v>17583</v>
      </c>
      <c r="I7398" t="s">
        <v>18759</v>
      </c>
      <c r="J7398" t="s">
        <v>87</v>
      </c>
      <c r="K7398" t="s">
        <v>90</v>
      </c>
      <c r="L7398" t="s">
        <v>90</v>
      </c>
      <c r="M7398">
        <v>0</v>
      </c>
      <c r="N7398" t="s">
        <v>90</v>
      </c>
      <c r="O7398" s="1">
        <v>45191</v>
      </c>
      <c r="P7398" s="2"/>
      <c r="Q7398" s="2"/>
      <c r="R7398" s="1"/>
      <c r="U7398" s="1" t="str">
        <f t="shared" si="468"/>
        <v>2023</v>
      </c>
      <c r="V7398" s="1" t="str">
        <f>VLOOKUP(W7398,quarter[],2,FALSE)</f>
        <v>3rd</v>
      </c>
      <c r="W7398" s="1" t="str">
        <f t="shared" si="467"/>
        <v>September</v>
      </c>
      <c r="X7398" s="1" t="str">
        <f t="shared" si="469"/>
        <v>Perry, April</v>
      </c>
      <c r="Y7398" s="1"/>
      <c r="Z7398" s="1"/>
      <c r="AA7398" s="1" t="s">
        <v>16730</v>
      </c>
      <c r="AB7398" s="1"/>
      <c r="AC7398" s="1"/>
      <c r="AD7398" s="1"/>
      <c r="AE7398" s="1"/>
    </row>
    <row r="7399" spans="1:31">
      <c r="A7399" t="s">
        <v>20146</v>
      </c>
      <c r="B7399" s="1">
        <v>45191</v>
      </c>
      <c r="C7399" s="1" t="s">
        <v>49</v>
      </c>
      <c r="D7399" t="s">
        <v>3371</v>
      </c>
      <c r="E7399" t="s">
        <v>86</v>
      </c>
      <c r="F7399" s="16" t="s">
        <v>20147</v>
      </c>
      <c r="G7399" s="16"/>
      <c r="H7399" t="s">
        <v>15925</v>
      </c>
      <c r="I7399" t="s">
        <v>13</v>
      </c>
      <c r="J7399" t="s">
        <v>87</v>
      </c>
      <c r="K7399" t="s">
        <v>90</v>
      </c>
      <c r="L7399" t="s">
        <v>90</v>
      </c>
      <c r="M7399">
        <v>2</v>
      </c>
      <c r="N7399" t="s">
        <v>90</v>
      </c>
      <c r="O7399" s="1">
        <v>45205</v>
      </c>
      <c r="P7399" s="2"/>
      <c r="Q7399" s="2"/>
      <c r="R7399" s="1"/>
      <c r="U7399" s="1" t="str">
        <f t="shared" si="468"/>
        <v>2023</v>
      </c>
      <c r="V7399" s="1" t="str">
        <f>VLOOKUP(W7399,quarter[],2,FALSE)</f>
        <v>3rd</v>
      </c>
      <c r="W7399" s="1" t="str">
        <f t="shared" si="467"/>
        <v>September</v>
      </c>
      <c r="X7399" s="1" t="str">
        <f t="shared" si="469"/>
        <v>Brake, Cassi</v>
      </c>
      <c r="Y7399" s="1"/>
      <c r="Z7399" s="1"/>
      <c r="AA7399" s="1" t="s">
        <v>20148</v>
      </c>
      <c r="AB7399" s="1"/>
      <c r="AC7399" s="1"/>
      <c r="AD7399" s="1"/>
      <c r="AE7399" s="1"/>
    </row>
    <row r="7400" spans="1:31">
      <c r="A7400" t="s">
        <v>20149</v>
      </c>
      <c r="B7400" s="1">
        <v>45191</v>
      </c>
      <c r="C7400" s="1" t="s">
        <v>48</v>
      </c>
      <c r="D7400" t="s">
        <v>20150</v>
      </c>
      <c r="E7400" t="s">
        <v>86</v>
      </c>
      <c r="F7400" s="16" t="s">
        <v>1836</v>
      </c>
      <c r="G7400" s="16"/>
      <c r="H7400" t="s">
        <v>13</v>
      </c>
      <c r="I7400" t="s">
        <v>13</v>
      </c>
      <c r="J7400" t="s">
        <v>99</v>
      </c>
      <c r="K7400" t="s">
        <v>88</v>
      </c>
      <c r="L7400" t="s">
        <v>89</v>
      </c>
      <c r="M7400">
        <v>0</v>
      </c>
      <c r="N7400" t="s">
        <v>90</v>
      </c>
      <c r="O7400" s="1">
        <v>45195</v>
      </c>
      <c r="P7400" s="2"/>
      <c r="Q7400" s="2"/>
      <c r="R7400" s="1"/>
      <c r="U7400" s="1" t="str">
        <f t="shared" si="468"/>
        <v>2023</v>
      </c>
      <c r="V7400" s="1" t="str">
        <f>VLOOKUP(W7400,quarter[],2,FALSE)</f>
        <v>3rd</v>
      </c>
      <c r="W7400" s="1" t="str">
        <f t="shared" si="467"/>
        <v>September</v>
      </c>
      <c r="X7400" s="1" t="str">
        <f t="shared" si="469"/>
        <v>Alexander, Lindsay</v>
      </c>
      <c r="Y7400" s="1"/>
      <c r="Z7400" s="1"/>
      <c r="AA7400" s="1" t="s">
        <v>20151</v>
      </c>
      <c r="AB7400" s="1"/>
      <c r="AC7400" s="1"/>
      <c r="AD7400" s="1"/>
      <c r="AE7400" s="1"/>
    </row>
    <row r="7401" spans="1:31">
      <c r="A7401" t="s">
        <v>20152</v>
      </c>
      <c r="B7401" s="1">
        <v>45191</v>
      </c>
      <c r="C7401" s="1" t="s">
        <v>50</v>
      </c>
      <c r="D7401" t="s">
        <v>13857</v>
      </c>
      <c r="E7401" t="s">
        <v>86</v>
      </c>
      <c r="F7401" s="16" t="s">
        <v>20153</v>
      </c>
      <c r="G7401" s="16"/>
      <c r="H7401" t="s">
        <v>20154</v>
      </c>
      <c r="I7401" t="s">
        <v>20155</v>
      </c>
      <c r="J7401" t="s">
        <v>87</v>
      </c>
      <c r="K7401" t="s">
        <v>90</v>
      </c>
      <c r="L7401" t="s">
        <v>90</v>
      </c>
      <c r="M7401">
        <v>6</v>
      </c>
      <c r="N7401" t="s">
        <v>90</v>
      </c>
      <c r="O7401" s="1">
        <v>45222</v>
      </c>
      <c r="P7401" s="2"/>
      <c r="Q7401" s="2"/>
      <c r="R7401" s="1"/>
      <c r="U7401" s="1" t="str">
        <f t="shared" si="468"/>
        <v>2023</v>
      </c>
      <c r="V7401" s="1" t="str">
        <f>VLOOKUP(W7401,quarter[],2,FALSE)</f>
        <v>3rd</v>
      </c>
      <c r="W7401" s="1" t="str">
        <f t="shared" si="467"/>
        <v>September</v>
      </c>
      <c r="X7401" s="1" t="str">
        <f t="shared" si="469"/>
        <v>Calo, Robyn</v>
      </c>
      <c r="Y7401" s="1"/>
      <c r="Z7401" s="1"/>
      <c r="AA7401" s="1" t="s">
        <v>20156</v>
      </c>
      <c r="AB7401" s="1"/>
      <c r="AC7401" s="1"/>
      <c r="AD7401" s="1"/>
      <c r="AE7401" s="1"/>
    </row>
    <row r="7402" spans="1:31">
      <c r="A7402" t="s">
        <v>20157</v>
      </c>
      <c r="B7402" s="1">
        <v>45191</v>
      </c>
      <c r="C7402" s="1" t="s">
        <v>53</v>
      </c>
      <c r="D7402" t="s">
        <v>20070</v>
      </c>
      <c r="E7402" t="s">
        <v>86</v>
      </c>
      <c r="F7402" s="16" t="s">
        <v>20158</v>
      </c>
      <c r="G7402" s="16"/>
      <c r="H7402" t="s">
        <v>13</v>
      </c>
      <c r="I7402" t="s">
        <v>13</v>
      </c>
      <c r="J7402" t="s">
        <v>87</v>
      </c>
      <c r="K7402" t="s">
        <v>88</v>
      </c>
      <c r="L7402" t="s">
        <v>89</v>
      </c>
      <c r="M7402">
        <v>0</v>
      </c>
      <c r="N7402" t="s">
        <v>90</v>
      </c>
      <c r="O7402" s="1">
        <v>45198</v>
      </c>
      <c r="P7402" s="2"/>
      <c r="Q7402" s="2"/>
      <c r="R7402" s="1"/>
      <c r="U7402" s="1" t="str">
        <f t="shared" si="468"/>
        <v>2023</v>
      </c>
      <c r="V7402" s="1" t="str">
        <f>VLOOKUP(W7402,quarter[],2,FALSE)</f>
        <v>3rd</v>
      </c>
      <c r="W7402" s="1" t="str">
        <f t="shared" si="467"/>
        <v>September</v>
      </c>
      <c r="X7402" s="1" t="str">
        <f t="shared" si="469"/>
        <v>Perry, April</v>
      </c>
      <c r="Y7402" s="1"/>
      <c r="Z7402" s="1"/>
      <c r="AA7402" s="1" t="s">
        <v>20159</v>
      </c>
      <c r="AB7402" s="1"/>
      <c r="AC7402" s="1"/>
      <c r="AD7402" s="1"/>
      <c r="AE7402" s="1"/>
    </row>
    <row r="7403" spans="1:31">
      <c r="A7403" t="s">
        <v>20160</v>
      </c>
      <c r="B7403" s="1">
        <v>45191</v>
      </c>
      <c r="C7403" s="1" t="s">
        <v>50</v>
      </c>
      <c r="D7403" t="s">
        <v>20070</v>
      </c>
      <c r="E7403" t="s">
        <v>86</v>
      </c>
      <c r="F7403" s="16" t="s">
        <v>20161</v>
      </c>
      <c r="G7403" s="16"/>
      <c r="H7403" t="s">
        <v>13</v>
      </c>
      <c r="I7403" t="s">
        <v>13</v>
      </c>
      <c r="J7403" t="s">
        <v>87</v>
      </c>
      <c r="K7403" t="s">
        <v>88</v>
      </c>
      <c r="L7403" t="s">
        <v>89</v>
      </c>
      <c r="M7403">
        <v>0</v>
      </c>
      <c r="N7403" t="s">
        <v>90</v>
      </c>
      <c r="O7403" s="1">
        <v>45191</v>
      </c>
      <c r="P7403" s="2"/>
      <c r="Q7403" s="2"/>
      <c r="R7403" s="1"/>
      <c r="U7403" s="1" t="str">
        <f t="shared" si="468"/>
        <v>2023</v>
      </c>
      <c r="V7403" s="1" t="str">
        <f>VLOOKUP(W7403,quarter[],2,FALSE)</f>
        <v>3rd</v>
      </c>
      <c r="W7403" s="1" t="str">
        <f t="shared" si="467"/>
        <v>September</v>
      </c>
      <c r="X7403" s="1" t="str">
        <f t="shared" si="469"/>
        <v>Calo, Robyn</v>
      </c>
      <c r="Y7403" s="1"/>
      <c r="Z7403" s="1"/>
      <c r="AA7403" s="1" t="s">
        <v>9883</v>
      </c>
      <c r="AB7403" s="1"/>
      <c r="AC7403" s="1"/>
      <c r="AD7403" s="1"/>
      <c r="AE7403" s="1"/>
    </row>
    <row r="7404" spans="1:31">
      <c r="A7404" t="s">
        <v>20162</v>
      </c>
      <c r="B7404" s="1">
        <v>45191</v>
      </c>
      <c r="C7404" s="1" t="s">
        <v>49</v>
      </c>
      <c r="D7404" t="s">
        <v>20070</v>
      </c>
      <c r="E7404" t="s">
        <v>86</v>
      </c>
      <c r="F7404" s="16" t="s">
        <v>20161</v>
      </c>
      <c r="G7404" s="16"/>
      <c r="H7404" t="s">
        <v>13</v>
      </c>
      <c r="I7404" t="s">
        <v>13</v>
      </c>
      <c r="J7404" t="s">
        <v>87</v>
      </c>
      <c r="K7404" t="s">
        <v>88</v>
      </c>
      <c r="L7404" t="s">
        <v>89</v>
      </c>
      <c r="M7404">
        <v>0</v>
      </c>
      <c r="N7404" t="s">
        <v>90</v>
      </c>
      <c r="O7404" s="1">
        <v>45195</v>
      </c>
      <c r="P7404" s="2"/>
      <c r="Q7404" s="2"/>
      <c r="R7404" s="1"/>
      <c r="U7404" s="1" t="str">
        <f t="shared" si="468"/>
        <v>2023</v>
      </c>
      <c r="V7404" s="1" t="str">
        <f>VLOOKUP(W7404,quarter[],2,FALSE)</f>
        <v>3rd</v>
      </c>
      <c r="W7404" s="1" t="str">
        <f t="shared" si="467"/>
        <v>September</v>
      </c>
      <c r="X7404" s="1" t="str">
        <f t="shared" si="469"/>
        <v>Brake, Cassi</v>
      </c>
      <c r="Y7404" s="1"/>
      <c r="Z7404" s="1"/>
      <c r="AA7404" s="1" t="s">
        <v>20163</v>
      </c>
      <c r="AB7404" s="1"/>
      <c r="AC7404" s="1"/>
      <c r="AD7404" s="1"/>
      <c r="AE7404" s="1"/>
    </row>
    <row r="7405" spans="1:31">
      <c r="A7405" t="s">
        <v>20164</v>
      </c>
      <c r="B7405" s="1">
        <v>45191</v>
      </c>
      <c r="C7405" s="1" t="s">
        <v>48</v>
      </c>
      <c r="D7405" t="s">
        <v>20165</v>
      </c>
      <c r="E7405" t="s">
        <v>220</v>
      </c>
      <c r="F7405" s="16" t="s">
        <v>20166</v>
      </c>
      <c r="G7405" s="16"/>
      <c r="H7405" t="s">
        <v>20167</v>
      </c>
      <c r="I7405" t="s">
        <v>20168</v>
      </c>
      <c r="J7405" t="s">
        <v>87</v>
      </c>
      <c r="K7405" t="s">
        <v>90</v>
      </c>
      <c r="L7405" t="s">
        <v>90</v>
      </c>
      <c r="M7405">
        <v>1</v>
      </c>
      <c r="N7405" t="s">
        <v>90</v>
      </c>
      <c r="O7405" s="1">
        <v>45201</v>
      </c>
      <c r="P7405" s="2"/>
      <c r="Q7405" s="2"/>
      <c r="R7405" s="1"/>
      <c r="U7405" s="1" t="str">
        <f t="shared" si="468"/>
        <v>2023</v>
      </c>
      <c r="V7405" s="1" t="str">
        <f>VLOOKUP(W7405,quarter[],2,FALSE)</f>
        <v>3rd</v>
      </c>
      <c r="W7405" s="1" t="str">
        <f t="shared" si="467"/>
        <v>September</v>
      </c>
      <c r="X7405" s="1" t="str">
        <f t="shared" si="469"/>
        <v>Alexander, Lindsay</v>
      </c>
      <c r="Y7405" s="1"/>
      <c r="Z7405" s="1"/>
      <c r="AA7405" s="1" t="s">
        <v>20169</v>
      </c>
      <c r="AB7405" s="1"/>
      <c r="AC7405" s="1"/>
      <c r="AD7405" s="1"/>
      <c r="AE7405" s="1"/>
    </row>
    <row r="7406" spans="1:31">
      <c r="A7406" t="s">
        <v>20170</v>
      </c>
      <c r="B7406" s="1">
        <v>45191</v>
      </c>
      <c r="C7406" s="1" t="s">
        <v>53</v>
      </c>
      <c r="D7406" t="s">
        <v>20171</v>
      </c>
      <c r="E7406" t="s">
        <v>86</v>
      </c>
      <c r="F7406" s="16" t="s">
        <v>2177</v>
      </c>
      <c r="G7406" s="16"/>
      <c r="H7406" t="s">
        <v>13</v>
      </c>
      <c r="I7406" t="s">
        <v>13</v>
      </c>
      <c r="J7406" t="s">
        <v>140</v>
      </c>
      <c r="K7406" t="s">
        <v>88</v>
      </c>
      <c r="L7406" t="s">
        <v>89</v>
      </c>
      <c r="M7406">
        <v>0</v>
      </c>
      <c r="N7406" t="s">
        <v>90</v>
      </c>
      <c r="O7406" s="1">
        <v>45196</v>
      </c>
      <c r="P7406" s="2"/>
      <c r="Q7406" s="2"/>
      <c r="R7406" s="1"/>
      <c r="U7406" s="1" t="str">
        <f t="shared" si="468"/>
        <v>2023</v>
      </c>
      <c r="V7406" s="1" t="str">
        <f>VLOOKUP(W7406,quarter[],2,FALSE)</f>
        <v>3rd</v>
      </c>
      <c r="W7406" s="1" t="str">
        <f t="shared" si="467"/>
        <v>September</v>
      </c>
      <c r="X7406" s="1" t="str">
        <f t="shared" si="469"/>
        <v>Perry, April</v>
      </c>
      <c r="Y7406" s="1"/>
      <c r="Z7406" s="1"/>
      <c r="AA7406" s="1" t="s">
        <v>20172</v>
      </c>
      <c r="AB7406" s="1"/>
      <c r="AC7406" s="1"/>
      <c r="AD7406" s="1"/>
      <c r="AE7406" s="1"/>
    </row>
    <row r="7407" spans="1:31">
      <c r="A7407" t="s">
        <v>20173</v>
      </c>
      <c r="B7407" s="1">
        <v>45191</v>
      </c>
      <c r="C7407" s="1" t="s">
        <v>50</v>
      </c>
      <c r="D7407" t="s">
        <v>18587</v>
      </c>
      <c r="E7407" t="s">
        <v>86</v>
      </c>
      <c r="F7407" s="16" t="s">
        <v>20174</v>
      </c>
      <c r="G7407" s="16"/>
      <c r="H7407" t="s">
        <v>13</v>
      </c>
      <c r="I7407" t="s">
        <v>20175</v>
      </c>
      <c r="J7407" t="s">
        <v>87</v>
      </c>
      <c r="K7407" t="s">
        <v>88</v>
      </c>
      <c r="L7407" t="s">
        <v>89</v>
      </c>
      <c r="M7407">
        <v>0</v>
      </c>
      <c r="N7407" t="s">
        <v>90</v>
      </c>
      <c r="O7407" s="1">
        <v>45195</v>
      </c>
      <c r="P7407" s="2"/>
      <c r="Q7407" s="2"/>
      <c r="R7407" s="1"/>
      <c r="U7407" s="1" t="str">
        <f t="shared" si="468"/>
        <v>2023</v>
      </c>
      <c r="V7407" s="1" t="str">
        <f>VLOOKUP(W7407,quarter[],2,FALSE)</f>
        <v>3rd</v>
      </c>
      <c r="W7407" s="1" t="str">
        <f t="shared" si="467"/>
        <v>September</v>
      </c>
      <c r="X7407" s="1" t="str">
        <f t="shared" si="469"/>
        <v>Calo, Robyn</v>
      </c>
      <c r="Y7407" s="1"/>
      <c r="Z7407" s="1"/>
      <c r="AA7407" s="1" t="s">
        <v>262</v>
      </c>
      <c r="AB7407" s="1"/>
      <c r="AC7407" s="1"/>
      <c r="AD7407" s="1"/>
      <c r="AE7407" s="1"/>
    </row>
    <row r="7408" spans="1:31">
      <c r="A7408" t="s">
        <v>20176</v>
      </c>
      <c r="B7408" s="1">
        <v>45191</v>
      </c>
      <c r="C7408" s="1" t="s">
        <v>49</v>
      </c>
      <c r="D7408" t="s">
        <v>5257</v>
      </c>
      <c r="E7408" t="s">
        <v>86</v>
      </c>
      <c r="F7408" s="16" t="s">
        <v>5490</v>
      </c>
      <c r="G7408" s="16"/>
      <c r="H7408" t="s">
        <v>13</v>
      </c>
      <c r="I7408" t="s">
        <v>13</v>
      </c>
      <c r="J7408" t="s">
        <v>99</v>
      </c>
      <c r="K7408" t="s">
        <v>88</v>
      </c>
      <c r="L7408" t="s">
        <v>89</v>
      </c>
      <c r="M7408">
        <v>0</v>
      </c>
      <c r="N7408" t="s">
        <v>90</v>
      </c>
      <c r="O7408" s="1">
        <v>45201</v>
      </c>
      <c r="P7408" s="2"/>
      <c r="Q7408" s="2"/>
      <c r="R7408" s="1"/>
      <c r="U7408" s="1" t="str">
        <f t="shared" si="468"/>
        <v>2023</v>
      </c>
      <c r="V7408" s="1" t="str">
        <f>VLOOKUP(W7408,quarter[],2,FALSE)</f>
        <v>3rd</v>
      </c>
      <c r="W7408" s="1" t="str">
        <f t="shared" si="467"/>
        <v>September</v>
      </c>
      <c r="X7408" s="1" t="str">
        <f t="shared" si="469"/>
        <v>Brake, Cassi</v>
      </c>
      <c r="Y7408" s="1"/>
      <c r="Z7408" s="1"/>
      <c r="AA7408" s="1" t="s">
        <v>20177</v>
      </c>
      <c r="AB7408" s="1"/>
      <c r="AC7408" s="1"/>
      <c r="AD7408" s="1"/>
      <c r="AE7408" s="1"/>
    </row>
    <row r="7409" spans="1:31">
      <c r="A7409" t="s">
        <v>20178</v>
      </c>
      <c r="B7409" s="1">
        <v>45191</v>
      </c>
      <c r="C7409" s="1" t="s">
        <v>48</v>
      </c>
      <c r="D7409" t="s">
        <v>18316</v>
      </c>
      <c r="E7409" t="s">
        <v>86</v>
      </c>
      <c r="F7409" s="16" t="s">
        <v>20179</v>
      </c>
      <c r="G7409" s="16"/>
      <c r="H7409" t="s">
        <v>20180</v>
      </c>
      <c r="I7409" t="s">
        <v>20181</v>
      </c>
      <c r="J7409" t="s">
        <v>87</v>
      </c>
      <c r="K7409" t="s">
        <v>90</v>
      </c>
      <c r="L7409" t="s">
        <v>90</v>
      </c>
      <c r="M7409">
        <v>0</v>
      </c>
      <c r="N7409" t="s">
        <v>90</v>
      </c>
      <c r="O7409" s="1">
        <v>45201</v>
      </c>
      <c r="P7409" s="2"/>
      <c r="Q7409" s="2"/>
      <c r="R7409" s="1"/>
      <c r="U7409" s="1" t="str">
        <f t="shared" si="468"/>
        <v>2023</v>
      </c>
      <c r="V7409" s="1" t="str">
        <f>VLOOKUP(W7409,quarter[],2,FALSE)</f>
        <v>3rd</v>
      </c>
      <c r="W7409" s="1" t="str">
        <f t="shared" si="467"/>
        <v>September</v>
      </c>
      <c r="X7409" s="1" t="str">
        <f t="shared" si="469"/>
        <v>Alexander, Lindsay</v>
      </c>
      <c r="Y7409" s="1"/>
      <c r="Z7409" s="1"/>
      <c r="AA7409" s="1" t="s">
        <v>20182</v>
      </c>
      <c r="AB7409" s="1"/>
      <c r="AC7409" s="1"/>
      <c r="AD7409" s="1"/>
      <c r="AE7409" s="1"/>
    </row>
    <row r="7410" spans="1:31">
      <c r="A7410" t="s">
        <v>20183</v>
      </c>
      <c r="B7410" s="1">
        <v>45191</v>
      </c>
      <c r="C7410" s="1" t="s">
        <v>54</v>
      </c>
      <c r="D7410" t="s">
        <v>9101</v>
      </c>
      <c r="E7410" t="s">
        <v>86</v>
      </c>
      <c r="F7410" s="16" t="s">
        <v>19789</v>
      </c>
      <c r="G7410" s="16"/>
      <c r="H7410" t="s">
        <v>20184</v>
      </c>
      <c r="I7410" t="s">
        <v>18686</v>
      </c>
      <c r="J7410" t="s">
        <v>87</v>
      </c>
      <c r="K7410" t="s">
        <v>90</v>
      </c>
      <c r="L7410" t="s">
        <v>90</v>
      </c>
      <c r="M7410">
        <v>7</v>
      </c>
      <c r="N7410" t="s">
        <v>90</v>
      </c>
      <c r="O7410" s="1">
        <v>45205</v>
      </c>
      <c r="P7410" s="2"/>
      <c r="Q7410" s="2"/>
      <c r="R7410" s="1"/>
      <c r="U7410" s="1" t="str">
        <f t="shared" si="468"/>
        <v>2023</v>
      </c>
      <c r="V7410" s="1" t="str">
        <f>VLOOKUP(W7410,quarter[],2,FALSE)</f>
        <v>3rd</v>
      </c>
      <c r="W7410" s="1" t="str">
        <f t="shared" si="467"/>
        <v>September</v>
      </c>
      <c r="X7410" s="1" t="str">
        <f t="shared" si="469"/>
        <v>Pitts, Jeff</v>
      </c>
      <c r="Y7410" s="1"/>
      <c r="Z7410" s="1"/>
      <c r="AA7410" s="1" t="s">
        <v>20185</v>
      </c>
      <c r="AB7410" s="1"/>
      <c r="AC7410" s="1"/>
      <c r="AD7410" s="1"/>
      <c r="AE7410" s="1"/>
    </row>
    <row r="7411" spans="1:31">
      <c r="A7411" t="s">
        <v>20186</v>
      </c>
      <c r="B7411" s="1">
        <v>45191</v>
      </c>
      <c r="C7411" s="1" t="s">
        <v>53</v>
      </c>
      <c r="D7411" t="s">
        <v>17802</v>
      </c>
      <c r="E7411" t="s">
        <v>86</v>
      </c>
      <c r="F7411" s="16" t="s">
        <v>20187</v>
      </c>
      <c r="G7411" s="16"/>
      <c r="H7411" t="s">
        <v>13</v>
      </c>
      <c r="I7411" t="s">
        <v>13</v>
      </c>
      <c r="J7411" t="s">
        <v>99</v>
      </c>
      <c r="K7411" t="s">
        <v>88</v>
      </c>
      <c r="L7411" t="s">
        <v>89</v>
      </c>
      <c r="M7411">
        <v>0</v>
      </c>
      <c r="N7411" t="s">
        <v>90</v>
      </c>
      <c r="O7411" s="1">
        <v>45198</v>
      </c>
      <c r="P7411" s="2"/>
      <c r="Q7411" s="2"/>
      <c r="R7411" s="1"/>
      <c r="U7411" s="1" t="str">
        <f t="shared" si="468"/>
        <v>2023</v>
      </c>
      <c r="V7411" s="1" t="str">
        <f>VLOOKUP(W7411,quarter[],2,FALSE)</f>
        <v>3rd</v>
      </c>
      <c r="W7411" s="1" t="str">
        <f t="shared" si="467"/>
        <v>September</v>
      </c>
      <c r="X7411" s="1" t="str">
        <f t="shared" si="469"/>
        <v>Perry, April</v>
      </c>
      <c r="Y7411" s="1"/>
      <c r="Z7411" s="1"/>
      <c r="AA7411" s="1" t="s">
        <v>191</v>
      </c>
      <c r="AB7411" s="1"/>
      <c r="AC7411" s="1"/>
      <c r="AD7411" s="1"/>
      <c r="AE7411" s="1"/>
    </row>
    <row r="7412" spans="1:31">
      <c r="A7412" t="s">
        <v>20188</v>
      </c>
      <c r="B7412" s="1">
        <v>45191</v>
      </c>
      <c r="C7412" s="1" t="s">
        <v>54</v>
      </c>
      <c r="D7412" t="s">
        <v>19928</v>
      </c>
      <c r="E7412" t="s">
        <v>86</v>
      </c>
      <c r="F7412" s="16" t="s">
        <v>20189</v>
      </c>
      <c r="G7412" s="16"/>
      <c r="H7412" t="s">
        <v>20190</v>
      </c>
      <c r="I7412" t="s">
        <v>14965</v>
      </c>
      <c r="J7412" t="s">
        <v>369</v>
      </c>
      <c r="K7412" t="s">
        <v>90</v>
      </c>
      <c r="L7412" t="s">
        <v>90</v>
      </c>
      <c r="M7412">
        <v>0</v>
      </c>
      <c r="N7412" t="s">
        <v>90</v>
      </c>
      <c r="O7412" s="1">
        <v>45205</v>
      </c>
      <c r="P7412" s="2"/>
      <c r="Q7412" s="2"/>
      <c r="R7412" s="1"/>
      <c r="U7412" s="1" t="str">
        <f t="shared" si="468"/>
        <v>2023</v>
      </c>
      <c r="V7412" s="1" t="str">
        <f>VLOOKUP(W7412,quarter[],2,FALSE)</f>
        <v>3rd</v>
      </c>
      <c r="W7412" s="1" t="str">
        <f t="shared" si="467"/>
        <v>September</v>
      </c>
      <c r="X7412" s="1" t="str">
        <f t="shared" si="469"/>
        <v>Pitts, Jeff</v>
      </c>
      <c r="Y7412" s="1"/>
      <c r="Z7412" s="1"/>
      <c r="AA7412" s="1" t="s">
        <v>20191</v>
      </c>
      <c r="AB7412" s="1"/>
      <c r="AC7412" s="1"/>
      <c r="AD7412" s="1"/>
      <c r="AE7412" s="1"/>
    </row>
    <row r="7413" spans="1:31">
      <c r="A7413" t="s">
        <v>20192</v>
      </c>
      <c r="B7413" s="1">
        <v>45191</v>
      </c>
      <c r="C7413" s="1" t="s">
        <v>50</v>
      </c>
      <c r="D7413" t="s">
        <v>20193</v>
      </c>
      <c r="E7413" t="s">
        <v>86</v>
      </c>
      <c r="F7413" s="16" t="s">
        <v>20194</v>
      </c>
      <c r="G7413" s="16"/>
      <c r="H7413" t="s">
        <v>13</v>
      </c>
      <c r="I7413" t="s">
        <v>13</v>
      </c>
      <c r="J7413" t="s">
        <v>99</v>
      </c>
      <c r="K7413" t="s">
        <v>88</v>
      </c>
      <c r="L7413" t="s">
        <v>89</v>
      </c>
      <c r="M7413">
        <v>0</v>
      </c>
      <c r="N7413" t="s">
        <v>90</v>
      </c>
      <c r="O7413" s="1">
        <v>45194</v>
      </c>
      <c r="P7413" s="2"/>
      <c r="Q7413" s="2"/>
      <c r="R7413" s="1"/>
      <c r="U7413" s="1" t="str">
        <f t="shared" si="468"/>
        <v>2023</v>
      </c>
      <c r="V7413" s="1" t="str">
        <f>VLOOKUP(W7413,quarter[],2,FALSE)</f>
        <v>3rd</v>
      </c>
      <c r="W7413" s="1" t="str">
        <f t="shared" si="467"/>
        <v>September</v>
      </c>
      <c r="X7413" s="1" t="str">
        <f t="shared" si="469"/>
        <v>Calo, Robyn</v>
      </c>
      <c r="Y7413" s="1"/>
      <c r="Z7413" s="1"/>
      <c r="AA7413" s="1" t="s">
        <v>191</v>
      </c>
      <c r="AB7413" s="1"/>
      <c r="AC7413" s="1"/>
      <c r="AD7413" s="1"/>
      <c r="AE7413" s="1"/>
    </row>
    <row r="7414" spans="1:31">
      <c r="A7414" t="s">
        <v>20195</v>
      </c>
      <c r="B7414" s="1">
        <v>45191</v>
      </c>
      <c r="C7414" s="1" t="s">
        <v>49</v>
      </c>
      <c r="D7414" t="s">
        <v>20196</v>
      </c>
      <c r="E7414" t="s">
        <v>86</v>
      </c>
      <c r="F7414" s="16" t="s">
        <v>2177</v>
      </c>
      <c r="G7414" s="16"/>
      <c r="H7414" t="s">
        <v>13</v>
      </c>
      <c r="I7414" t="s">
        <v>13</v>
      </c>
      <c r="J7414" t="s">
        <v>140</v>
      </c>
      <c r="K7414" t="s">
        <v>88</v>
      </c>
      <c r="L7414" t="s">
        <v>89</v>
      </c>
      <c r="M7414">
        <v>0</v>
      </c>
      <c r="N7414" t="s">
        <v>90</v>
      </c>
      <c r="O7414" s="1">
        <v>45194</v>
      </c>
      <c r="P7414" s="2"/>
      <c r="Q7414" s="2"/>
      <c r="R7414" s="1"/>
      <c r="U7414" s="1" t="str">
        <f t="shared" si="468"/>
        <v>2023</v>
      </c>
      <c r="V7414" s="1" t="str">
        <f>VLOOKUP(W7414,quarter[],2,FALSE)</f>
        <v>3rd</v>
      </c>
      <c r="W7414" s="1" t="str">
        <f t="shared" si="467"/>
        <v>September</v>
      </c>
      <c r="X7414" s="1" t="str">
        <f t="shared" si="469"/>
        <v>Brake, Cassi</v>
      </c>
      <c r="Y7414" s="1"/>
      <c r="Z7414" s="1"/>
      <c r="AA7414" s="1" t="s">
        <v>20197</v>
      </c>
      <c r="AB7414" s="1"/>
      <c r="AC7414" s="1"/>
      <c r="AD7414" s="1"/>
      <c r="AE7414" s="1"/>
    </row>
    <row r="7415" spans="1:31">
      <c r="A7415" t="s">
        <v>20198</v>
      </c>
      <c r="B7415" s="1">
        <v>45192</v>
      </c>
      <c r="C7415" s="1" t="s">
        <v>48</v>
      </c>
      <c r="D7415" t="s">
        <v>20199</v>
      </c>
      <c r="E7415" t="s">
        <v>86</v>
      </c>
      <c r="F7415" s="16" t="s">
        <v>286</v>
      </c>
      <c r="G7415" s="16"/>
      <c r="H7415" t="s">
        <v>13</v>
      </c>
      <c r="I7415" t="s">
        <v>13</v>
      </c>
      <c r="J7415" t="s">
        <v>286</v>
      </c>
      <c r="K7415" t="s">
        <v>88</v>
      </c>
      <c r="L7415" t="s">
        <v>89</v>
      </c>
      <c r="M7415">
        <v>0</v>
      </c>
      <c r="N7415" t="s">
        <v>90</v>
      </c>
      <c r="O7415" s="1">
        <v>45203</v>
      </c>
      <c r="P7415" s="2"/>
      <c r="Q7415" s="2"/>
      <c r="R7415" s="1"/>
      <c r="U7415" s="1" t="str">
        <f t="shared" si="468"/>
        <v>2023</v>
      </c>
      <c r="V7415" s="1" t="str">
        <f>VLOOKUP(W7415,quarter[],2,FALSE)</f>
        <v>3rd</v>
      </c>
      <c r="W7415" s="1" t="str">
        <f t="shared" si="467"/>
        <v>September</v>
      </c>
      <c r="X7415" s="1" t="str">
        <f t="shared" si="469"/>
        <v>Alexander, Lindsay</v>
      </c>
      <c r="Y7415" s="1"/>
      <c r="Z7415" s="1"/>
      <c r="AA7415" s="1" t="s">
        <v>20200</v>
      </c>
      <c r="AB7415" s="1"/>
      <c r="AC7415" s="1"/>
      <c r="AD7415" s="1"/>
      <c r="AE7415" s="1"/>
    </row>
    <row r="7416" spans="1:31">
      <c r="A7416" t="s">
        <v>20201</v>
      </c>
      <c r="B7416" s="1">
        <v>45192</v>
      </c>
      <c r="C7416" s="1" t="s">
        <v>53</v>
      </c>
      <c r="D7416" t="s">
        <v>20202</v>
      </c>
      <c r="E7416" t="s">
        <v>86</v>
      </c>
      <c r="F7416" s="16" t="s">
        <v>20203</v>
      </c>
      <c r="G7416" s="16"/>
      <c r="H7416" t="s">
        <v>13</v>
      </c>
      <c r="I7416" t="s">
        <v>13</v>
      </c>
      <c r="J7416" t="s">
        <v>117</v>
      </c>
      <c r="K7416" t="s">
        <v>88</v>
      </c>
      <c r="L7416" t="s">
        <v>89</v>
      </c>
      <c r="M7416">
        <v>0</v>
      </c>
      <c r="N7416" t="s">
        <v>90</v>
      </c>
      <c r="O7416" s="1">
        <v>45209</v>
      </c>
      <c r="P7416" s="2"/>
      <c r="Q7416" s="2"/>
      <c r="R7416" s="1"/>
      <c r="U7416" s="1" t="str">
        <f t="shared" si="468"/>
        <v>2023</v>
      </c>
      <c r="V7416" s="1" t="str">
        <f>VLOOKUP(W7416,quarter[],2,FALSE)</f>
        <v>3rd</v>
      </c>
      <c r="W7416" s="1" t="str">
        <f t="shared" si="467"/>
        <v>September</v>
      </c>
      <c r="X7416" s="1" t="str">
        <f t="shared" si="469"/>
        <v>Perry, April</v>
      </c>
      <c r="Y7416" s="1"/>
      <c r="Z7416" s="1"/>
      <c r="AA7416" s="1" t="s">
        <v>17644</v>
      </c>
      <c r="AB7416" s="1"/>
      <c r="AC7416" s="1"/>
      <c r="AD7416" s="1"/>
      <c r="AE7416" s="1"/>
    </row>
    <row r="7417" spans="1:31">
      <c r="A7417" t="s">
        <v>20204</v>
      </c>
      <c r="B7417" s="1">
        <v>45192</v>
      </c>
      <c r="C7417" s="1" t="s">
        <v>50</v>
      </c>
      <c r="D7417" t="s">
        <v>20205</v>
      </c>
      <c r="E7417" t="s">
        <v>86</v>
      </c>
      <c r="F7417" s="16" t="s">
        <v>20206</v>
      </c>
      <c r="G7417" s="16"/>
      <c r="H7417" t="s">
        <v>13</v>
      </c>
      <c r="I7417" t="s">
        <v>13</v>
      </c>
      <c r="J7417" t="s">
        <v>87</v>
      </c>
      <c r="K7417" t="s">
        <v>88</v>
      </c>
      <c r="L7417" t="s">
        <v>89</v>
      </c>
      <c r="M7417">
        <v>0</v>
      </c>
      <c r="N7417" t="s">
        <v>90</v>
      </c>
      <c r="O7417" s="1">
        <v>45195</v>
      </c>
      <c r="P7417" s="2"/>
      <c r="Q7417" s="2"/>
      <c r="R7417" s="1"/>
      <c r="U7417" s="1" t="str">
        <f t="shared" si="468"/>
        <v>2023</v>
      </c>
      <c r="V7417" s="1" t="str">
        <f>VLOOKUP(W7417,quarter[],2,FALSE)</f>
        <v>3rd</v>
      </c>
      <c r="W7417" s="1" t="str">
        <f t="shared" si="467"/>
        <v>September</v>
      </c>
      <c r="X7417" s="1" t="str">
        <f t="shared" si="469"/>
        <v>Calo, Robyn</v>
      </c>
      <c r="Y7417" s="1"/>
      <c r="Z7417" s="1"/>
      <c r="AA7417" s="1" t="s">
        <v>20207</v>
      </c>
      <c r="AB7417" s="1"/>
      <c r="AC7417" s="1"/>
      <c r="AD7417" s="1"/>
      <c r="AE7417" s="1"/>
    </row>
    <row r="7418" spans="1:31">
      <c r="A7418" t="s">
        <v>20208</v>
      </c>
      <c r="B7418" s="1">
        <v>45192</v>
      </c>
      <c r="C7418" s="1" t="s">
        <v>49</v>
      </c>
      <c r="D7418" t="s">
        <v>20209</v>
      </c>
      <c r="E7418" t="s">
        <v>86</v>
      </c>
      <c r="F7418" s="16" t="s">
        <v>99</v>
      </c>
      <c r="G7418" s="16"/>
      <c r="H7418" t="s">
        <v>13</v>
      </c>
      <c r="I7418" t="s">
        <v>13</v>
      </c>
      <c r="J7418" t="s">
        <v>99</v>
      </c>
      <c r="K7418" t="s">
        <v>88</v>
      </c>
      <c r="L7418" t="s">
        <v>89</v>
      </c>
      <c r="M7418">
        <v>0</v>
      </c>
      <c r="N7418" t="s">
        <v>90</v>
      </c>
      <c r="O7418" s="1">
        <v>45195</v>
      </c>
      <c r="P7418" s="2"/>
      <c r="Q7418" s="2"/>
      <c r="R7418" s="1"/>
      <c r="U7418" s="1" t="str">
        <f t="shared" si="468"/>
        <v>2023</v>
      </c>
      <c r="V7418" s="1" t="str">
        <f>VLOOKUP(W7418,quarter[],2,FALSE)</f>
        <v>3rd</v>
      </c>
      <c r="W7418" s="1" t="str">
        <f t="shared" si="467"/>
        <v>September</v>
      </c>
      <c r="X7418" s="1" t="str">
        <f t="shared" si="469"/>
        <v>Brake, Cassi</v>
      </c>
      <c r="Y7418" s="1"/>
      <c r="Z7418" s="1"/>
      <c r="AA7418" s="1" t="s">
        <v>20210</v>
      </c>
      <c r="AB7418" s="1"/>
      <c r="AC7418" s="1"/>
      <c r="AD7418" s="1"/>
      <c r="AE7418" s="1"/>
    </row>
    <row r="7419" spans="1:31">
      <c r="A7419" t="s">
        <v>20211</v>
      </c>
      <c r="B7419" s="1">
        <v>45194</v>
      </c>
      <c r="C7419" s="1" t="s">
        <v>48</v>
      </c>
      <c r="D7419" t="s">
        <v>20212</v>
      </c>
      <c r="E7419" t="s">
        <v>86</v>
      </c>
      <c r="F7419" s="16" t="s">
        <v>20213</v>
      </c>
      <c r="G7419" s="16"/>
      <c r="H7419" t="s">
        <v>20214</v>
      </c>
      <c r="I7419" t="s">
        <v>20215</v>
      </c>
      <c r="J7419" t="s">
        <v>87</v>
      </c>
      <c r="K7419" t="s">
        <v>90</v>
      </c>
      <c r="L7419" t="s">
        <v>90</v>
      </c>
      <c r="M7419">
        <v>0</v>
      </c>
      <c r="N7419" t="s">
        <v>90</v>
      </c>
      <c r="O7419" s="1">
        <v>45196</v>
      </c>
      <c r="P7419" s="2"/>
      <c r="Q7419" s="2"/>
      <c r="R7419" s="1"/>
      <c r="U7419" s="1" t="str">
        <f t="shared" si="468"/>
        <v>2023</v>
      </c>
      <c r="V7419" s="1" t="str">
        <f>VLOOKUP(W7419,quarter[],2,FALSE)</f>
        <v>3rd</v>
      </c>
      <c r="W7419" s="1" t="str">
        <f t="shared" si="467"/>
        <v>September</v>
      </c>
      <c r="X7419" s="1" t="str">
        <f t="shared" si="469"/>
        <v>Alexander, Lindsay</v>
      </c>
      <c r="Y7419" s="1"/>
      <c r="Z7419" s="1"/>
      <c r="AA7419" s="1" t="s">
        <v>20216</v>
      </c>
      <c r="AB7419" s="1"/>
      <c r="AC7419" s="1"/>
      <c r="AD7419" s="1"/>
      <c r="AE7419" s="1"/>
    </row>
    <row r="7420" spans="1:31">
      <c r="A7420" t="s">
        <v>20217</v>
      </c>
      <c r="B7420" s="1">
        <v>45194</v>
      </c>
      <c r="C7420" s="1" t="s">
        <v>50</v>
      </c>
      <c r="D7420" t="s">
        <v>20218</v>
      </c>
      <c r="E7420" t="s">
        <v>86</v>
      </c>
      <c r="F7420" s="16" t="s">
        <v>20219</v>
      </c>
      <c r="G7420" s="16"/>
      <c r="H7420" t="s">
        <v>12743</v>
      </c>
      <c r="I7420" t="s">
        <v>20220</v>
      </c>
      <c r="J7420" t="s">
        <v>369</v>
      </c>
      <c r="K7420" t="s">
        <v>90</v>
      </c>
      <c r="L7420" t="s">
        <v>90</v>
      </c>
      <c r="M7420">
        <v>0</v>
      </c>
      <c r="N7420" t="s">
        <v>90</v>
      </c>
      <c r="O7420" s="1">
        <v>45195</v>
      </c>
      <c r="P7420" s="2"/>
      <c r="Q7420" s="2"/>
      <c r="R7420" s="1"/>
      <c r="U7420" s="1" t="str">
        <f t="shared" si="468"/>
        <v>2023</v>
      </c>
      <c r="V7420" s="1" t="str">
        <f>VLOOKUP(W7420,quarter[],2,FALSE)</f>
        <v>3rd</v>
      </c>
      <c r="W7420" s="1" t="str">
        <f t="shared" si="467"/>
        <v>September</v>
      </c>
      <c r="X7420" s="1" t="str">
        <f t="shared" si="469"/>
        <v>Calo, Robyn</v>
      </c>
      <c r="Y7420" s="1"/>
      <c r="Z7420" s="1"/>
      <c r="AA7420" s="1" t="s">
        <v>20221</v>
      </c>
      <c r="AB7420" s="1"/>
      <c r="AC7420" s="1"/>
      <c r="AD7420" s="1"/>
      <c r="AE7420" s="1"/>
    </row>
    <row r="7421" spans="1:31">
      <c r="A7421" t="s">
        <v>20222</v>
      </c>
      <c r="B7421" s="1">
        <v>45194</v>
      </c>
      <c r="C7421" s="1" t="s">
        <v>53</v>
      </c>
      <c r="D7421" t="s">
        <v>5257</v>
      </c>
      <c r="E7421" t="s">
        <v>86</v>
      </c>
      <c r="F7421" s="16" t="s">
        <v>99</v>
      </c>
      <c r="G7421" s="16"/>
      <c r="H7421" t="s">
        <v>20223</v>
      </c>
      <c r="I7421" t="s">
        <v>13</v>
      </c>
      <c r="J7421" t="s">
        <v>99</v>
      </c>
      <c r="K7421" t="s">
        <v>88</v>
      </c>
      <c r="L7421" t="s">
        <v>89</v>
      </c>
      <c r="M7421">
        <v>0</v>
      </c>
      <c r="N7421" t="s">
        <v>90</v>
      </c>
      <c r="O7421" s="1">
        <v>45194</v>
      </c>
      <c r="P7421" s="2"/>
      <c r="Q7421" s="2"/>
      <c r="R7421" s="1"/>
      <c r="U7421" s="1" t="str">
        <f t="shared" si="468"/>
        <v>2023</v>
      </c>
      <c r="V7421" s="1" t="str">
        <f>VLOOKUP(W7421,quarter[],2,FALSE)</f>
        <v>3rd</v>
      </c>
      <c r="W7421" s="1" t="str">
        <f t="shared" ref="W7421:W7484" si="470">TEXT(B7421,"mmmm")</f>
        <v>September</v>
      </c>
      <c r="X7421" s="1" t="str">
        <f t="shared" si="469"/>
        <v>Perry, April</v>
      </c>
      <c r="Y7421" s="1"/>
      <c r="Z7421" s="1"/>
      <c r="AA7421" s="1" t="s">
        <v>3979</v>
      </c>
      <c r="AB7421" s="1"/>
      <c r="AC7421" s="1"/>
      <c r="AD7421" s="1"/>
      <c r="AE7421" s="1"/>
    </row>
    <row r="7422" spans="1:31">
      <c r="A7422" t="s">
        <v>20224</v>
      </c>
      <c r="B7422" s="1">
        <v>45194</v>
      </c>
      <c r="C7422" s="1" t="s">
        <v>49</v>
      </c>
      <c r="D7422" t="s">
        <v>14358</v>
      </c>
      <c r="E7422" t="s">
        <v>86</v>
      </c>
      <c r="F7422" s="16" t="s">
        <v>2177</v>
      </c>
      <c r="G7422" s="16"/>
      <c r="H7422" t="s">
        <v>13</v>
      </c>
      <c r="I7422" t="s">
        <v>13</v>
      </c>
      <c r="J7422" t="s">
        <v>140</v>
      </c>
      <c r="K7422" t="s">
        <v>88</v>
      </c>
      <c r="L7422" t="s">
        <v>89</v>
      </c>
      <c r="M7422">
        <v>0</v>
      </c>
      <c r="N7422" t="s">
        <v>90</v>
      </c>
      <c r="O7422" s="1">
        <v>45194</v>
      </c>
      <c r="P7422" s="2"/>
      <c r="Q7422" s="2"/>
      <c r="R7422" s="1"/>
      <c r="U7422" s="1" t="str">
        <f t="shared" si="468"/>
        <v>2023</v>
      </c>
      <c r="V7422" s="1" t="str">
        <f>VLOOKUP(W7422,quarter[],2,FALSE)</f>
        <v>3rd</v>
      </c>
      <c r="W7422" s="1" t="str">
        <f t="shared" si="470"/>
        <v>September</v>
      </c>
      <c r="X7422" s="1" t="str">
        <f t="shared" si="469"/>
        <v>Brake, Cassi</v>
      </c>
      <c r="Y7422" s="1"/>
      <c r="Z7422" s="1"/>
      <c r="AA7422" s="1" t="s">
        <v>20225</v>
      </c>
      <c r="AB7422" s="1"/>
      <c r="AC7422" s="1"/>
      <c r="AD7422" s="1"/>
      <c r="AE7422" s="1"/>
    </row>
    <row r="7423" spans="1:31">
      <c r="A7423" t="s">
        <v>20226</v>
      </c>
      <c r="B7423" s="1">
        <v>45194</v>
      </c>
      <c r="C7423" s="1" t="s">
        <v>50</v>
      </c>
      <c r="D7423" t="s">
        <v>20227</v>
      </c>
      <c r="E7423" t="s">
        <v>86</v>
      </c>
      <c r="F7423" s="16" t="s">
        <v>20228</v>
      </c>
      <c r="G7423" s="16"/>
      <c r="H7423" t="s">
        <v>13</v>
      </c>
      <c r="I7423" t="s">
        <v>13237</v>
      </c>
      <c r="J7423" t="s">
        <v>87</v>
      </c>
      <c r="K7423" t="s">
        <v>90</v>
      </c>
      <c r="L7423" t="s">
        <v>90</v>
      </c>
      <c r="M7423">
        <v>0</v>
      </c>
      <c r="N7423" t="s">
        <v>90</v>
      </c>
      <c r="O7423" s="1">
        <v>45195</v>
      </c>
      <c r="P7423" s="2"/>
      <c r="Q7423" s="2"/>
      <c r="R7423" s="1"/>
      <c r="U7423" s="1" t="str">
        <f t="shared" si="468"/>
        <v>2023</v>
      </c>
      <c r="V7423" s="1" t="str">
        <f>VLOOKUP(W7423,quarter[],2,FALSE)</f>
        <v>3rd</v>
      </c>
      <c r="W7423" s="1" t="str">
        <f t="shared" si="470"/>
        <v>September</v>
      </c>
      <c r="X7423" s="1" t="str">
        <f t="shared" si="469"/>
        <v>Calo, Robyn</v>
      </c>
      <c r="Y7423" s="1"/>
      <c r="Z7423" s="1"/>
      <c r="AA7423" s="1" t="s">
        <v>14411</v>
      </c>
      <c r="AB7423" s="1"/>
      <c r="AC7423" s="1"/>
      <c r="AD7423" s="1"/>
      <c r="AE7423" s="1"/>
    </row>
    <row r="7424" spans="1:31">
      <c r="A7424" t="s">
        <v>20229</v>
      </c>
      <c r="B7424" s="1">
        <v>45194</v>
      </c>
      <c r="C7424" s="1" t="s">
        <v>48</v>
      </c>
      <c r="D7424" t="s">
        <v>20230</v>
      </c>
      <c r="E7424" t="s">
        <v>86</v>
      </c>
      <c r="F7424" s="16" t="s">
        <v>20231</v>
      </c>
      <c r="G7424" s="16"/>
      <c r="H7424" t="s">
        <v>20232</v>
      </c>
      <c r="I7424" t="s">
        <v>20233</v>
      </c>
      <c r="J7424" t="s">
        <v>99</v>
      </c>
      <c r="K7424" t="s">
        <v>88</v>
      </c>
      <c r="L7424" t="s">
        <v>89</v>
      </c>
      <c r="M7424">
        <v>0</v>
      </c>
      <c r="N7424" t="s">
        <v>90</v>
      </c>
      <c r="O7424" s="1">
        <v>45201</v>
      </c>
      <c r="P7424" s="2"/>
      <c r="Q7424" s="2"/>
      <c r="R7424" s="1"/>
      <c r="U7424" s="1" t="str">
        <f t="shared" si="468"/>
        <v>2023</v>
      </c>
      <c r="V7424" s="1" t="str">
        <f>VLOOKUP(W7424,quarter[],2,FALSE)</f>
        <v>3rd</v>
      </c>
      <c r="W7424" s="1" t="str">
        <f t="shared" si="470"/>
        <v>September</v>
      </c>
      <c r="X7424" s="1" t="str">
        <f t="shared" si="469"/>
        <v>Alexander, Lindsay</v>
      </c>
      <c r="Y7424" s="1"/>
      <c r="Z7424" s="1"/>
      <c r="AA7424" s="1" t="s">
        <v>20234</v>
      </c>
      <c r="AB7424" s="1"/>
      <c r="AC7424" s="1"/>
      <c r="AD7424" s="1"/>
      <c r="AE7424" s="1"/>
    </row>
    <row r="7425" spans="1:31">
      <c r="A7425" t="s">
        <v>20235</v>
      </c>
      <c r="B7425" s="1">
        <v>45194</v>
      </c>
      <c r="C7425" s="1" t="s">
        <v>53</v>
      </c>
      <c r="D7425" t="s">
        <v>20236</v>
      </c>
      <c r="E7425" t="s">
        <v>86</v>
      </c>
      <c r="F7425" s="16" t="s">
        <v>20237</v>
      </c>
      <c r="G7425" s="16"/>
      <c r="H7425" t="s">
        <v>20238</v>
      </c>
      <c r="I7425" t="s">
        <v>20239</v>
      </c>
      <c r="J7425" t="s">
        <v>369</v>
      </c>
      <c r="K7425" t="s">
        <v>90</v>
      </c>
      <c r="L7425" t="s">
        <v>90</v>
      </c>
      <c r="M7425">
        <v>0</v>
      </c>
      <c r="N7425" t="s">
        <v>90</v>
      </c>
      <c r="O7425" s="1">
        <v>45198</v>
      </c>
      <c r="P7425" s="2"/>
      <c r="Q7425" s="2"/>
      <c r="R7425" s="1"/>
      <c r="U7425" s="1" t="str">
        <f t="shared" si="468"/>
        <v>2023</v>
      </c>
      <c r="V7425" s="1" t="str">
        <f>VLOOKUP(W7425,quarter[],2,FALSE)</f>
        <v>3rd</v>
      </c>
      <c r="W7425" s="1" t="str">
        <f t="shared" si="470"/>
        <v>September</v>
      </c>
      <c r="X7425" s="1" t="str">
        <f t="shared" si="469"/>
        <v>Perry, April</v>
      </c>
      <c r="Y7425" s="1"/>
      <c r="Z7425" s="1"/>
      <c r="AA7425" s="1" t="s">
        <v>20240</v>
      </c>
      <c r="AB7425" s="1"/>
      <c r="AC7425" s="1"/>
      <c r="AD7425" s="1"/>
      <c r="AE7425" s="1"/>
    </row>
    <row r="7426" spans="1:31">
      <c r="A7426" t="s">
        <v>20241</v>
      </c>
      <c r="B7426" s="1">
        <v>45194</v>
      </c>
      <c r="C7426" s="1" t="s">
        <v>50</v>
      </c>
      <c r="D7426" t="s">
        <v>7270</v>
      </c>
      <c r="E7426" t="s">
        <v>86</v>
      </c>
      <c r="F7426" s="16" t="s">
        <v>20242</v>
      </c>
      <c r="G7426" s="16"/>
      <c r="H7426" t="s">
        <v>20243</v>
      </c>
      <c r="I7426" t="s">
        <v>20244</v>
      </c>
      <c r="J7426" t="s">
        <v>87</v>
      </c>
      <c r="K7426" t="s">
        <v>90</v>
      </c>
      <c r="L7426" t="s">
        <v>90</v>
      </c>
      <c r="M7426">
        <v>4</v>
      </c>
      <c r="N7426" t="s">
        <v>90</v>
      </c>
      <c r="O7426" s="1">
        <v>45224</v>
      </c>
      <c r="P7426" s="2"/>
      <c r="Q7426" s="2"/>
      <c r="R7426" s="1"/>
      <c r="U7426" s="1" t="str">
        <f t="shared" si="468"/>
        <v>2023</v>
      </c>
      <c r="V7426" s="1" t="str">
        <f>VLOOKUP(W7426,quarter[],2,FALSE)</f>
        <v>3rd</v>
      </c>
      <c r="W7426" s="1" t="str">
        <f t="shared" si="470"/>
        <v>September</v>
      </c>
      <c r="X7426" s="1" t="str">
        <f t="shared" si="469"/>
        <v>Calo, Robyn</v>
      </c>
      <c r="Y7426" s="1"/>
      <c r="Z7426" s="1"/>
      <c r="AA7426" s="1" t="s">
        <v>14947</v>
      </c>
      <c r="AB7426" s="1"/>
      <c r="AC7426" s="1"/>
      <c r="AD7426" s="1"/>
      <c r="AE7426" s="1"/>
    </row>
    <row r="7427" spans="1:31">
      <c r="A7427" t="s">
        <v>20245</v>
      </c>
      <c r="B7427" s="1">
        <v>45194</v>
      </c>
      <c r="C7427" s="1" t="s">
        <v>49</v>
      </c>
      <c r="D7427" t="s">
        <v>19374</v>
      </c>
      <c r="E7427" t="s">
        <v>86</v>
      </c>
      <c r="F7427" s="16" t="s">
        <v>20246</v>
      </c>
      <c r="G7427" s="16"/>
      <c r="H7427" t="s">
        <v>13</v>
      </c>
      <c r="I7427" t="s">
        <v>13</v>
      </c>
      <c r="J7427" t="s">
        <v>369</v>
      </c>
      <c r="K7427" t="s">
        <v>90</v>
      </c>
      <c r="L7427" t="s">
        <v>90</v>
      </c>
      <c r="M7427">
        <v>4</v>
      </c>
      <c r="N7427" t="s">
        <v>90</v>
      </c>
      <c r="O7427" s="1">
        <v>45205</v>
      </c>
      <c r="P7427" s="2"/>
      <c r="Q7427" s="2"/>
      <c r="R7427" s="1"/>
      <c r="U7427" s="1" t="str">
        <f t="shared" si="468"/>
        <v>2023</v>
      </c>
      <c r="V7427" s="1" t="str">
        <f>VLOOKUP(W7427,quarter[],2,FALSE)</f>
        <v>3rd</v>
      </c>
      <c r="W7427" s="1" t="str">
        <f t="shared" si="470"/>
        <v>September</v>
      </c>
      <c r="X7427" s="1" t="str">
        <f t="shared" si="469"/>
        <v>Brake, Cassi</v>
      </c>
      <c r="Y7427" s="1"/>
      <c r="Z7427" s="1"/>
      <c r="AA7427" s="1" t="s">
        <v>5454</v>
      </c>
      <c r="AB7427" s="1"/>
      <c r="AC7427" s="1"/>
      <c r="AD7427" s="1"/>
      <c r="AE7427" s="1"/>
    </row>
    <row r="7428" spans="1:31">
      <c r="A7428" t="s">
        <v>20247</v>
      </c>
      <c r="B7428" s="1">
        <v>45194</v>
      </c>
      <c r="C7428" s="1" t="s">
        <v>48</v>
      </c>
      <c r="D7428" t="s">
        <v>20248</v>
      </c>
      <c r="E7428" t="s">
        <v>86</v>
      </c>
      <c r="F7428" s="16" t="s">
        <v>7729</v>
      </c>
      <c r="G7428" s="16"/>
      <c r="H7428" t="s">
        <v>13</v>
      </c>
      <c r="I7428" t="s">
        <v>13</v>
      </c>
      <c r="J7428" t="s">
        <v>369</v>
      </c>
      <c r="K7428" t="s">
        <v>90</v>
      </c>
      <c r="L7428" t="s">
        <v>89</v>
      </c>
      <c r="M7428">
        <v>0</v>
      </c>
      <c r="N7428" t="s">
        <v>90</v>
      </c>
      <c r="O7428" s="1">
        <v>45196</v>
      </c>
      <c r="P7428" s="2"/>
      <c r="Q7428" s="2"/>
      <c r="R7428" s="1"/>
      <c r="U7428" s="1" t="str">
        <f t="shared" si="468"/>
        <v>2023</v>
      </c>
      <c r="V7428" s="1" t="str">
        <f>VLOOKUP(W7428,quarter[],2,FALSE)</f>
        <v>3rd</v>
      </c>
      <c r="W7428" s="1" t="str">
        <f t="shared" si="470"/>
        <v>September</v>
      </c>
      <c r="X7428" s="1" t="str">
        <f t="shared" si="469"/>
        <v>Alexander, Lindsay</v>
      </c>
      <c r="Y7428" s="1"/>
      <c r="Z7428" s="1"/>
      <c r="AA7428" s="1" t="s">
        <v>1105</v>
      </c>
      <c r="AB7428" s="1"/>
      <c r="AC7428" s="1"/>
      <c r="AD7428" s="1"/>
      <c r="AE7428" s="1"/>
    </row>
    <row r="7429" spans="1:31">
      <c r="A7429" t="s">
        <v>20249</v>
      </c>
      <c r="B7429" s="1">
        <v>45194</v>
      </c>
      <c r="C7429" s="1" t="s">
        <v>53</v>
      </c>
      <c r="D7429" t="s">
        <v>7093</v>
      </c>
      <c r="E7429" t="s">
        <v>86</v>
      </c>
      <c r="F7429" s="16" t="s">
        <v>2098</v>
      </c>
      <c r="G7429" s="16"/>
      <c r="H7429" t="s">
        <v>13</v>
      </c>
      <c r="I7429" t="s">
        <v>13</v>
      </c>
      <c r="J7429" t="s">
        <v>87</v>
      </c>
      <c r="K7429" t="s">
        <v>88</v>
      </c>
      <c r="L7429" t="s">
        <v>89</v>
      </c>
      <c r="M7429">
        <v>0</v>
      </c>
      <c r="N7429" t="s">
        <v>90</v>
      </c>
      <c r="O7429" s="1">
        <v>45201</v>
      </c>
      <c r="P7429" s="2"/>
      <c r="Q7429" s="2"/>
      <c r="R7429" s="1"/>
      <c r="U7429" s="1" t="str">
        <f t="shared" ref="U7429:U7492" si="471">TEXT(B7429,"yyyy")</f>
        <v>2023</v>
      </c>
      <c r="V7429" s="1" t="str">
        <f>VLOOKUP(W7429,quarter[],2,FALSE)</f>
        <v>3rd</v>
      </c>
      <c r="W7429" s="1" t="str">
        <f t="shared" si="470"/>
        <v>September</v>
      </c>
      <c r="X7429" s="1" t="str">
        <f t="shared" ref="X7429:X7492" si="472">C7429</f>
        <v>Perry, April</v>
      </c>
      <c r="Y7429" s="1"/>
      <c r="Z7429" s="1"/>
      <c r="AA7429" s="1" t="s">
        <v>191</v>
      </c>
      <c r="AB7429" s="1"/>
      <c r="AC7429" s="1"/>
      <c r="AD7429" s="1"/>
      <c r="AE7429" s="1"/>
    </row>
    <row r="7430" spans="1:31">
      <c r="A7430" t="s">
        <v>20250</v>
      </c>
      <c r="B7430" s="1">
        <v>45194</v>
      </c>
      <c r="C7430" s="1" t="s">
        <v>50</v>
      </c>
      <c r="D7430" t="s">
        <v>20251</v>
      </c>
      <c r="E7430" t="s">
        <v>86</v>
      </c>
      <c r="F7430" s="16" t="s">
        <v>20252</v>
      </c>
      <c r="G7430" s="16"/>
      <c r="H7430" t="s">
        <v>20253</v>
      </c>
      <c r="I7430" t="s">
        <v>20254</v>
      </c>
      <c r="J7430" t="s">
        <v>87</v>
      </c>
      <c r="K7430" t="s">
        <v>88</v>
      </c>
      <c r="L7430" t="s">
        <v>89</v>
      </c>
      <c r="M7430">
        <v>0</v>
      </c>
      <c r="N7430" t="s">
        <v>90</v>
      </c>
      <c r="O7430" s="1">
        <v>45195</v>
      </c>
      <c r="P7430" s="2"/>
      <c r="Q7430" s="2"/>
      <c r="R7430" s="1"/>
      <c r="U7430" s="1" t="str">
        <f t="shared" si="471"/>
        <v>2023</v>
      </c>
      <c r="V7430" s="1" t="str">
        <f>VLOOKUP(W7430,quarter[],2,FALSE)</f>
        <v>3rd</v>
      </c>
      <c r="W7430" s="1" t="str">
        <f t="shared" si="470"/>
        <v>September</v>
      </c>
      <c r="X7430" s="1" t="str">
        <f t="shared" si="472"/>
        <v>Calo, Robyn</v>
      </c>
      <c r="Y7430" s="1"/>
      <c r="Z7430" s="1"/>
      <c r="AA7430" s="1" t="s">
        <v>20255</v>
      </c>
      <c r="AB7430" s="1"/>
      <c r="AC7430" s="1"/>
      <c r="AD7430" s="1"/>
      <c r="AE7430" s="1"/>
    </row>
    <row r="7431" spans="1:31">
      <c r="A7431" t="s">
        <v>20256</v>
      </c>
      <c r="B7431" s="1">
        <v>45194</v>
      </c>
      <c r="C7431" s="1" t="s">
        <v>49</v>
      </c>
      <c r="D7431" t="s">
        <v>20257</v>
      </c>
      <c r="E7431" t="s">
        <v>86</v>
      </c>
      <c r="F7431" s="16" t="s">
        <v>20258</v>
      </c>
      <c r="G7431" s="16"/>
      <c r="H7431" t="s">
        <v>13</v>
      </c>
      <c r="I7431" t="s">
        <v>13</v>
      </c>
      <c r="J7431" t="s">
        <v>99</v>
      </c>
      <c r="K7431" t="s">
        <v>88</v>
      </c>
      <c r="L7431" t="s">
        <v>89</v>
      </c>
      <c r="M7431">
        <v>0</v>
      </c>
      <c r="N7431" t="s">
        <v>90</v>
      </c>
      <c r="O7431" s="1">
        <v>45195</v>
      </c>
      <c r="P7431" s="2"/>
      <c r="Q7431" s="2"/>
      <c r="R7431" s="1"/>
      <c r="U7431" s="1" t="str">
        <f t="shared" si="471"/>
        <v>2023</v>
      </c>
      <c r="V7431" s="1" t="str">
        <f>VLOOKUP(W7431,quarter[],2,FALSE)</f>
        <v>3rd</v>
      </c>
      <c r="W7431" s="1" t="str">
        <f t="shared" si="470"/>
        <v>September</v>
      </c>
      <c r="X7431" s="1" t="str">
        <f t="shared" si="472"/>
        <v>Brake, Cassi</v>
      </c>
      <c r="Y7431" s="1"/>
      <c r="Z7431" s="1"/>
      <c r="AA7431" s="1" t="s">
        <v>20259</v>
      </c>
      <c r="AB7431" s="1"/>
      <c r="AC7431" s="1"/>
      <c r="AD7431" s="1"/>
      <c r="AE7431" s="1"/>
    </row>
    <row r="7432" spans="1:31">
      <c r="A7432" t="s">
        <v>20260</v>
      </c>
      <c r="B7432" s="1">
        <v>45194</v>
      </c>
      <c r="C7432" s="1" t="s">
        <v>48</v>
      </c>
      <c r="D7432" t="s">
        <v>20261</v>
      </c>
      <c r="E7432" t="s">
        <v>86</v>
      </c>
      <c r="F7432" s="16" t="s">
        <v>20037</v>
      </c>
      <c r="G7432" s="16"/>
      <c r="H7432" t="s">
        <v>13</v>
      </c>
      <c r="I7432" t="s">
        <v>13</v>
      </c>
      <c r="J7432" t="s">
        <v>117</v>
      </c>
      <c r="K7432" t="s">
        <v>88</v>
      </c>
      <c r="L7432" t="s">
        <v>89</v>
      </c>
      <c r="M7432">
        <v>0</v>
      </c>
      <c r="N7432" t="s">
        <v>90</v>
      </c>
      <c r="O7432" s="1">
        <v>45196</v>
      </c>
      <c r="P7432" s="2"/>
      <c r="Q7432" s="2"/>
      <c r="R7432" s="1"/>
      <c r="U7432" s="1" t="str">
        <f t="shared" si="471"/>
        <v>2023</v>
      </c>
      <c r="V7432" s="1" t="str">
        <f>VLOOKUP(W7432,quarter[],2,FALSE)</f>
        <v>3rd</v>
      </c>
      <c r="W7432" s="1" t="str">
        <f t="shared" si="470"/>
        <v>September</v>
      </c>
      <c r="X7432" s="1" t="str">
        <f t="shared" si="472"/>
        <v>Alexander, Lindsay</v>
      </c>
      <c r="Y7432" s="1"/>
      <c r="Z7432" s="1"/>
      <c r="AA7432" s="1" t="s">
        <v>20262</v>
      </c>
      <c r="AB7432" s="1"/>
      <c r="AC7432" s="1"/>
      <c r="AD7432" s="1"/>
      <c r="AE7432" s="1"/>
    </row>
    <row r="7433" spans="1:31">
      <c r="A7433" t="s">
        <v>20263</v>
      </c>
      <c r="B7433" s="1">
        <v>45194</v>
      </c>
      <c r="C7433" s="1" t="s">
        <v>53</v>
      </c>
      <c r="D7433" t="s">
        <v>20264</v>
      </c>
      <c r="E7433" t="s">
        <v>86</v>
      </c>
      <c r="F7433" s="16" t="s">
        <v>20265</v>
      </c>
      <c r="G7433" s="16"/>
      <c r="H7433" t="s">
        <v>13</v>
      </c>
      <c r="I7433" t="s">
        <v>13</v>
      </c>
      <c r="J7433" t="s">
        <v>87</v>
      </c>
      <c r="K7433" t="s">
        <v>88</v>
      </c>
      <c r="L7433" t="s">
        <v>89</v>
      </c>
      <c r="M7433">
        <v>0</v>
      </c>
      <c r="N7433" t="s">
        <v>90</v>
      </c>
      <c r="O7433" s="1">
        <v>45201</v>
      </c>
      <c r="P7433" s="2"/>
      <c r="Q7433" s="2"/>
      <c r="R7433" s="1"/>
      <c r="U7433" s="1" t="str">
        <f t="shared" si="471"/>
        <v>2023</v>
      </c>
      <c r="V7433" s="1" t="str">
        <f>VLOOKUP(W7433,quarter[],2,FALSE)</f>
        <v>3rd</v>
      </c>
      <c r="W7433" s="1" t="str">
        <f t="shared" si="470"/>
        <v>September</v>
      </c>
      <c r="X7433" s="1" t="str">
        <f t="shared" si="472"/>
        <v>Perry, April</v>
      </c>
      <c r="Y7433" s="1"/>
      <c r="Z7433" s="1"/>
      <c r="AA7433" s="1" t="s">
        <v>1348</v>
      </c>
      <c r="AB7433" s="1"/>
      <c r="AC7433" s="1"/>
      <c r="AD7433" s="1"/>
      <c r="AE7433" s="1"/>
    </row>
    <row r="7434" spans="1:31">
      <c r="A7434" t="s">
        <v>20266</v>
      </c>
      <c r="B7434" s="1">
        <v>45194</v>
      </c>
      <c r="C7434" s="1" t="s">
        <v>48</v>
      </c>
      <c r="D7434" t="s">
        <v>13243</v>
      </c>
      <c r="E7434" t="s">
        <v>86</v>
      </c>
      <c r="F7434" s="16" t="s">
        <v>20092</v>
      </c>
      <c r="G7434" s="16"/>
      <c r="H7434" t="s">
        <v>19626</v>
      </c>
      <c r="I7434" t="s">
        <v>20267</v>
      </c>
      <c r="J7434" t="s">
        <v>87</v>
      </c>
      <c r="K7434" t="s">
        <v>88</v>
      </c>
      <c r="L7434" t="s">
        <v>89</v>
      </c>
      <c r="M7434">
        <v>0</v>
      </c>
      <c r="N7434" t="s">
        <v>90</v>
      </c>
      <c r="O7434" s="1">
        <v>45196</v>
      </c>
      <c r="P7434" s="2"/>
      <c r="Q7434" s="2"/>
      <c r="R7434" s="1"/>
      <c r="U7434" s="1" t="str">
        <f t="shared" si="471"/>
        <v>2023</v>
      </c>
      <c r="V7434" s="1" t="str">
        <f>VLOOKUP(W7434,quarter[],2,FALSE)</f>
        <v>3rd</v>
      </c>
      <c r="W7434" s="1" t="str">
        <f t="shared" si="470"/>
        <v>September</v>
      </c>
      <c r="X7434" s="1" t="str">
        <f t="shared" si="472"/>
        <v>Alexander, Lindsay</v>
      </c>
      <c r="Y7434" s="1"/>
      <c r="Z7434" s="1"/>
      <c r="AA7434" s="1" t="s">
        <v>20268</v>
      </c>
      <c r="AB7434" s="1"/>
      <c r="AC7434" s="1"/>
      <c r="AD7434" s="1"/>
      <c r="AE7434" s="1"/>
    </row>
    <row r="7435" spans="1:31">
      <c r="A7435" t="s">
        <v>20269</v>
      </c>
      <c r="B7435" s="1">
        <v>45194</v>
      </c>
      <c r="C7435" s="1" t="s">
        <v>50</v>
      </c>
      <c r="D7435" t="s">
        <v>20120</v>
      </c>
      <c r="E7435" t="s">
        <v>86</v>
      </c>
      <c r="F7435" s="16" t="s">
        <v>20270</v>
      </c>
      <c r="G7435" s="16"/>
      <c r="H7435" t="s">
        <v>13</v>
      </c>
      <c r="I7435" t="s">
        <v>13</v>
      </c>
      <c r="J7435" t="s">
        <v>87</v>
      </c>
      <c r="K7435" t="s">
        <v>88</v>
      </c>
      <c r="L7435" t="s">
        <v>89</v>
      </c>
      <c r="M7435">
        <v>0</v>
      </c>
      <c r="N7435" t="s">
        <v>90</v>
      </c>
      <c r="O7435" s="1">
        <v>45195</v>
      </c>
      <c r="P7435" s="2"/>
      <c r="Q7435" s="2"/>
      <c r="R7435" s="1"/>
      <c r="U7435" s="1" t="str">
        <f t="shared" si="471"/>
        <v>2023</v>
      </c>
      <c r="V7435" s="1" t="str">
        <f>VLOOKUP(W7435,quarter[],2,FALSE)</f>
        <v>3rd</v>
      </c>
      <c r="W7435" s="1" t="str">
        <f t="shared" si="470"/>
        <v>September</v>
      </c>
      <c r="X7435" s="1" t="str">
        <f t="shared" si="472"/>
        <v>Calo, Robyn</v>
      </c>
      <c r="Y7435" s="1"/>
      <c r="Z7435" s="1"/>
      <c r="AA7435" s="1" t="s">
        <v>20121</v>
      </c>
      <c r="AB7435" s="1"/>
      <c r="AC7435" s="1"/>
      <c r="AD7435" s="1"/>
      <c r="AE7435" s="1"/>
    </row>
    <row r="7436" spans="1:31">
      <c r="A7436" t="s">
        <v>20271</v>
      </c>
      <c r="B7436" s="1">
        <v>45194</v>
      </c>
      <c r="C7436" s="1" t="s">
        <v>49</v>
      </c>
      <c r="D7436" t="s">
        <v>20272</v>
      </c>
      <c r="E7436" t="s">
        <v>86</v>
      </c>
      <c r="F7436" s="16" t="s">
        <v>20273</v>
      </c>
      <c r="G7436" s="16"/>
      <c r="H7436" t="s">
        <v>13</v>
      </c>
      <c r="I7436" t="s">
        <v>13</v>
      </c>
      <c r="J7436" t="s">
        <v>87</v>
      </c>
      <c r="K7436" t="s">
        <v>88</v>
      </c>
      <c r="L7436" t="s">
        <v>89</v>
      </c>
      <c r="M7436">
        <v>0</v>
      </c>
      <c r="N7436" t="s">
        <v>90</v>
      </c>
      <c r="O7436" s="1">
        <v>45195</v>
      </c>
      <c r="P7436" s="2"/>
      <c r="Q7436" s="2"/>
      <c r="R7436" s="1"/>
      <c r="U7436" s="1" t="str">
        <f t="shared" si="471"/>
        <v>2023</v>
      </c>
      <c r="V7436" s="1" t="str">
        <f>VLOOKUP(W7436,quarter[],2,FALSE)</f>
        <v>3rd</v>
      </c>
      <c r="W7436" s="1" t="str">
        <f t="shared" si="470"/>
        <v>September</v>
      </c>
      <c r="X7436" s="1" t="str">
        <f t="shared" si="472"/>
        <v>Brake, Cassi</v>
      </c>
      <c r="Y7436" s="1"/>
      <c r="Z7436" s="1"/>
      <c r="AA7436" s="1" t="s">
        <v>20274</v>
      </c>
      <c r="AB7436" s="1"/>
      <c r="AC7436" s="1"/>
      <c r="AD7436" s="1"/>
      <c r="AE7436" s="1"/>
    </row>
    <row r="7437" spans="1:31">
      <c r="A7437" t="s">
        <v>20275</v>
      </c>
      <c r="B7437" s="1">
        <v>45194</v>
      </c>
      <c r="C7437" s="1" t="s">
        <v>53</v>
      </c>
      <c r="D7437" t="s">
        <v>20276</v>
      </c>
      <c r="E7437" t="s">
        <v>86</v>
      </c>
      <c r="F7437" s="16" t="s">
        <v>9244</v>
      </c>
      <c r="G7437" s="16"/>
      <c r="H7437" t="s">
        <v>13</v>
      </c>
      <c r="I7437" t="s">
        <v>13</v>
      </c>
      <c r="J7437" t="s">
        <v>369</v>
      </c>
      <c r="K7437" t="s">
        <v>90</v>
      </c>
      <c r="L7437" t="s">
        <v>89</v>
      </c>
      <c r="M7437">
        <v>0</v>
      </c>
      <c r="N7437" t="s">
        <v>90</v>
      </c>
      <c r="O7437" s="1">
        <v>45204</v>
      </c>
      <c r="P7437" s="2"/>
      <c r="Q7437" s="2"/>
      <c r="R7437" s="1"/>
      <c r="U7437" s="1" t="str">
        <f t="shared" si="471"/>
        <v>2023</v>
      </c>
      <c r="V7437" s="1" t="str">
        <f>VLOOKUP(W7437,quarter[],2,FALSE)</f>
        <v>3rd</v>
      </c>
      <c r="W7437" s="1" t="str">
        <f t="shared" si="470"/>
        <v>September</v>
      </c>
      <c r="X7437" s="1" t="str">
        <f t="shared" si="472"/>
        <v>Perry, April</v>
      </c>
      <c r="Y7437" s="1"/>
      <c r="Z7437" s="1"/>
      <c r="AA7437" s="1" t="s">
        <v>20277</v>
      </c>
      <c r="AB7437" s="1"/>
      <c r="AC7437" s="1"/>
      <c r="AD7437" s="1"/>
      <c r="AE7437" s="1"/>
    </row>
    <row r="7438" spans="1:31">
      <c r="A7438" t="s">
        <v>20278</v>
      </c>
      <c r="B7438" s="1">
        <v>45194</v>
      </c>
      <c r="C7438" s="1" t="s">
        <v>50</v>
      </c>
      <c r="D7438" t="s">
        <v>20279</v>
      </c>
      <c r="E7438" t="s">
        <v>86</v>
      </c>
      <c r="F7438" s="16" t="s">
        <v>20280</v>
      </c>
      <c r="G7438" s="16"/>
      <c r="H7438" t="s">
        <v>13</v>
      </c>
      <c r="I7438" t="s">
        <v>20281</v>
      </c>
      <c r="J7438" t="s">
        <v>87</v>
      </c>
      <c r="K7438" t="s">
        <v>88</v>
      </c>
      <c r="L7438" t="s">
        <v>89</v>
      </c>
      <c r="M7438">
        <v>0</v>
      </c>
      <c r="N7438" t="s">
        <v>90</v>
      </c>
      <c r="O7438" s="1">
        <v>45196</v>
      </c>
      <c r="P7438" s="2"/>
      <c r="Q7438" s="2"/>
      <c r="R7438" s="1"/>
      <c r="U7438" s="1" t="str">
        <f t="shared" si="471"/>
        <v>2023</v>
      </c>
      <c r="V7438" s="1" t="str">
        <f>VLOOKUP(W7438,quarter[],2,FALSE)</f>
        <v>3rd</v>
      </c>
      <c r="W7438" s="1" t="str">
        <f t="shared" si="470"/>
        <v>September</v>
      </c>
      <c r="X7438" s="1" t="str">
        <f t="shared" si="472"/>
        <v>Calo, Robyn</v>
      </c>
      <c r="Y7438" s="1"/>
      <c r="Z7438" s="1"/>
      <c r="AA7438" s="1" t="s">
        <v>262</v>
      </c>
      <c r="AB7438" s="1"/>
      <c r="AC7438" s="1"/>
      <c r="AD7438" s="1"/>
      <c r="AE7438" s="1"/>
    </row>
    <row r="7439" spans="1:31">
      <c r="A7439" t="s">
        <v>20282</v>
      </c>
      <c r="B7439" s="1">
        <v>45195</v>
      </c>
      <c r="C7439" s="1" t="s">
        <v>49</v>
      </c>
      <c r="D7439" t="s">
        <v>20283</v>
      </c>
      <c r="E7439" t="s">
        <v>86</v>
      </c>
      <c r="F7439" s="16" t="s">
        <v>20284</v>
      </c>
      <c r="G7439" s="16"/>
      <c r="H7439" t="s">
        <v>13</v>
      </c>
      <c r="I7439" t="s">
        <v>13</v>
      </c>
      <c r="J7439" t="s">
        <v>117</v>
      </c>
      <c r="K7439" t="s">
        <v>88</v>
      </c>
      <c r="L7439" t="s">
        <v>89</v>
      </c>
      <c r="M7439">
        <v>0</v>
      </c>
      <c r="N7439" t="s">
        <v>90</v>
      </c>
      <c r="O7439" s="1">
        <v>45201</v>
      </c>
      <c r="P7439" s="2"/>
      <c r="Q7439" s="2"/>
      <c r="R7439" s="1"/>
      <c r="U7439" s="1" t="str">
        <f t="shared" si="471"/>
        <v>2023</v>
      </c>
      <c r="V7439" s="1" t="str">
        <f>VLOOKUP(W7439,quarter[],2,FALSE)</f>
        <v>3rd</v>
      </c>
      <c r="W7439" s="1" t="str">
        <f t="shared" si="470"/>
        <v>September</v>
      </c>
      <c r="X7439" s="1" t="str">
        <f t="shared" si="472"/>
        <v>Brake, Cassi</v>
      </c>
      <c r="Y7439" s="1"/>
      <c r="Z7439" s="1"/>
      <c r="AA7439" s="1" t="s">
        <v>3089</v>
      </c>
      <c r="AB7439" s="1"/>
      <c r="AC7439" s="1"/>
      <c r="AD7439" s="1"/>
      <c r="AE7439" s="1"/>
    </row>
    <row r="7440" spans="1:31">
      <c r="A7440" t="s">
        <v>20285</v>
      </c>
      <c r="B7440" s="1">
        <v>45195</v>
      </c>
      <c r="C7440" s="1" t="s">
        <v>48</v>
      </c>
      <c r="D7440" t="s">
        <v>20286</v>
      </c>
      <c r="E7440" t="s">
        <v>86</v>
      </c>
      <c r="F7440" s="16" t="s">
        <v>4615</v>
      </c>
      <c r="G7440" s="16"/>
      <c r="H7440" t="s">
        <v>13</v>
      </c>
      <c r="I7440" t="s">
        <v>13</v>
      </c>
      <c r="J7440" t="s">
        <v>87</v>
      </c>
      <c r="K7440" t="s">
        <v>88</v>
      </c>
      <c r="L7440" t="s">
        <v>89</v>
      </c>
      <c r="M7440">
        <v>0</v>
      </c>
      <c r="N7440" t="s">
        <v>90</v>
      </c>
      <c r="O7440" s="1">
        <v>45197</v>
      </c>
      <c r="P7440" s="2"/>
      <c r="Q7440" s="2"/>
      <c r="R7440" s="1"/>
      <c r="U7440" s="1" t="str">
        <f t="shared" si="471"/>
        <v>2023</v>
      </c>
      <c r="V7440" s="1" t="str">
        <f>VLOOKUP(W7440,quarter[],2,FALSE)</f>
        <v>3rd</v>
      </c>
      <c r="W7440" s="1" t="str">
        <f t="shared" si="470"/>
        <v>September</v>
      </c>
      <c r="X7440" s="1" t="str">
        <f t="shared" si="472"/>
        <v>Alexander, Lindsay</v>
      </c>
      <c r="Y7440" s="1"/>
      <c r="Z7440" s="1"/>
      <c r="AA7440" s="1" t="s">
        <v>20287</v>
      </c>
      <c r="AB7440" s="1"/>
      <c r="AC7440" s="1"/>
      <c r="AD7440" s="1"/>
      <c r="AE7440" s="1"/>
    </row>
    <row r="7441" spans="1:31">
      <c r="A7441" t="s">
        <v>20288</v>
      </c>
      <c r="B7441" s="1">
        <v>45195</v>
      </c>
      <c r="C7441" s="1" t="s">
        <v>54</v>
      </c>
      <c r="D7441" t="s">
        <v>20289</v>
      </c>
      <c r="E7441" t="s">
        <v>86</v>
      </c>
      <c r="F7441" s="16" t="s">
        <v>20290</v>
      </c>
      <c r="G7441" s="16"/>
      <c r="H7441" t="s">
        <v>20291</v>
      </c>
      <c r="I7441" t="s">
        <v>18686</v>
      </c>
      <c r="J7441" t="s">
        <v>369</v>
      </c>
      <c r="K7441" t="s">
        <v>90</v>
      </c>
      <c r="L7441" t="s">
        <v>90</v>
      </c>
      <c r="M7441">
        <v>7</v>
      </c>
      <c r="N7441" t="s">
        <v>90</v>
      </c>
      <c r="O7441" s="1">
        <v>45205</v>
      </c>
      <c r="P7441" s="2"/>
      <c r="Q7441" s="2"/>
      <c r="R7441" s="1"/>
      <c r="U7441" s="1" t="str">
        <f t="shared" si="471"/>
        <v>2023</v>
      </c>
      <c r="V7441" s="1" t="str">
        <f>VLOOKUP(W7441,quarter[],2,FALSE)</f>
        <v>3rd</v>
      </c>
      <c r="W7441" s="1" t="str">
        <f t="shared" si="470"/>
        <v>September</v>
      </c>
      <c r="X7441" s="1" t="str">
        <f t="shared" si="472"/>
        <v>Pitts, Jeff</v>
      </c>
      <c r="Y7441" s="1"/>
      <c r="Z7441" s="1"/>
      <c r="AA7441" s="1" t="s">
        <v>20292</v>
      </c>
      <c r="AB7441" s="1"/>
      <c r="AC7441" s="1"/>
      <c r="AD7441" s="1"/>
      <c r="AE7441" s="1"/>
    </row>
    <row r="7442" spans="1:31">
      <c r="A7442" t="s">
        <v>20293</v>
      </c>
      <c r="B7442" s="1">
        <v>45195</v>
      </c>
      <c r="C7442" s="1" t="s">
        <v>53</v>
      </c>
      <c r="D7442" t="s">
        <v>20294</v>
      </c>
      <c r="E7442" t="s">
        <v>86</v>
      </c>
      <c r="F7442" s="16" t="s">
        <v>20295</v>
      </c>
      <c r="G7442" s="16"/>
      <c r="H7442" t="s">
        <v>20296</v>
      </c>
      <c r="I7442" t="s">
        <v>20297</v>
      </c>
      <c r="J7442" t="s">
        <v>87</v>
      </c>
      <c r="K7442" t="s">
        <v>88</v>
      </c>
      <c r="L7442" t="s">
        <v>89</v>
      </c>
      <c r="M7442">
        <v>0</v>
      </c>
      <c r="N7442" t="s">
        <v>90</v>
      </c>
      <c r="O7442" s="1">
        <v>45202</v>
      </c>
      <c r="P7442" s="2"/>
      <c r="Q7442" s="2"/>
      <c r="R7442" s="1"/>
      <c r="U7442" s="1" t="str">
        <f t="shared" si="471"/>
        <v>2023</v>
      </c>
      <c r="V7442" s="1" t="str">
        <f>VLOOKUP(W7442,quarter[],2,FALSE)</f>
        <v>3rd</v>
      </c>
      <c r="W7442" s="1" t="str">
        <f t="shared" si="470"/>
        <v>September</v>
      </c>
      <c r="X7442" s="1" t="str">
        <f t="shared" si="472"/>
        <v>Perry, April</v>
      </c>
      <c r="Y7442" s="1"/>
      <c r="Z7442" s="1"/>
      <c r="AA7442" s="1" t="s">
        <v>9129</v>
      </c>
      <c r="AB7442" s="1"/>
      <c r="AC7442" s="1"/>
      <c r="AD7442" s="1"/>
      <c r="AE7442" s="1"/>
    </row>
    <row r="7443" spans="1:31">
      <c r="A7443" t="s">
        <v>20298</v>
      </c>
      <c r="B7443" s="1">
        <v>45195</v>
      </c>
      <c r="C7443" s="1" t="s">
        <v>50</v>
      </c>
      <c r="D7443" t="s">
        <v>20299</v>
      </c>
      <c r="E7443" t="s">
        <v>86</v>
      </c>
      <c r="F7443" s="16" t="s">
        <v>2177</v>
      </c>
      <c r="G7443" s="16"/>
      <c r="H7443" t="s">
        <v>13</v>
      </c>
      <c r="I7443" t="s">
        <v>13</v>
      </c>
      <c r="J7443" t="s">
        <v>140</v>
      </c>
      <c r="K7443" t="s">
        <v>88</v>
      </c>
      <c r="L7443" t="s">
        <v>89</v>
      </c>
      <c r="M7443">
        <v>0</v>
      </c>
      <c r="N7443" t="s">
        <v>90</v>
      </c>
      <c r="O7443" s="1">
        <v>45196</v>
      </c>
      <c r="P7443" s="2"/>
      <c r="Q7443" s="2"/>
      <c r="R7443" s="1"/>
      <c r="U7443" s="1" t="str">
        <f t="shared" si="471"/>
        <v>2023</v>
      </c>
      <c r="V7443" s="1" t="str">
        <f>VLOOKUP(W7443,quarter[],2,FALSE)</f>
        <v>3rd</v>
      </c>
      <c r="W7443" s="1" t="str">
        <f t="shared" si="470"/>
        <v>September</v>
      </c>
      <c r="X7443" s="1" t="str">
        <f t="shared" si="472"/>
        <v>Calo, Robyn</v>
      </c>
      <c r="Y7443" s="1"/>
      <c r="Z7443" s="1"/>
      <c r="AA7443" s="1" t="s">
        <v>20300</v>
      </c>
      <c r="AB7443" s="1"/>
      <c r="AC7443" s="1"/>
      <c r="AD7443" s="1"/>
      <c r="AE7443" s="1"/>
    </row>
    <row r="7444" spans="1:31">
      <c r="A7444" t="s">
        <v>20301</v>
      </c>
      <c r="B7444" s="1">
        <v>45195</v>
      </c>
      <c r="C7444" s="1" t="s">
        <v>49</v>
      </c>
      <c r="D7444" t="s">
        <v>20302</v>
      </c>
      <c r="E7444" t="s">
        <v>86</v>
      </c>
      <c r="F7444" s="16" t="s">
        <v>20303</v>
      </c>
      <c r="G7444" s="16"/>
      <c r="H7444" t="s">
        <v>20304</v>
      </c>
      <c r="I7444" t="s">
        <v>13</v>
      </c>
      <c r="J7444" t="s">
        <v>87</v>
      </c>
      <c r="K7444" t="s">
        <v>90</v>
      </c>
      <c r="L7444" t="s">
        <v>90</v>
      </c>
      <c r="M7444">
        <v>3</v>
      </c>
      <c r="N7444" t="s">
        <v>90</v>
      </c>
      <c r="O7444" s="1">
        <v>45218</v>
      </c>
      <c r="P7444" s="2"/>
      <c r="Q7444" s="2"/>
      <c r="R7444" s="1"/>
      <c r="U7444" s="1" t="str">
        <f t="shared" si="471"/>
        <v>2023</v>
      </c>
      <c r="V7444" s="1" t="str">
        <f>VLOOKUP(W7444,quarter[],2,FALSE)</f>
        <v>3rd</v>
      </c>
      <c r="W7444" s="1" t="str">
        <f t="shared" si="470"/>
        <v>September</v>
      </c>
      <c r="X7444" s="1" t="str">
        <f t="shared" si="472"/>
        <v>Brake, Cassi</v>
      </c>
      <c r="Y7444" s="1"/>
      <c r="Z7444" s="1"/>
      <c r="AA7444" s="1" t="s">
        <v>17551</v>
      </c>
      <c r="AB7444" s="1"/>
      <c r="AC7444" s="1"/>
      <c r="AD7444" s="1"/>
      <c r="AE7444" s="1"/>
    </row>
    <row r="7445" spans="1:31">
      <c r="A7445" t="s">
        <v>20305</v>
      </c>
      <c r="B7445" s="1">
        <v>45195</v>
      </c>
      <c r="C7445" s="1" t="s">
        <v>48</v>
      </c>
      <c r="D7445" t="s">
        <v>20034</v>
      </c>
      <c r="E7445" t="s">
        <v>86</v>
      </c>
      <c r="F7445" s="16" t="s">
        <v>9244</v>
      </c>
      <c r="G7445" s="16"/>
      <c r="H7445" t="s">
        <v>13</v>
      </c>
      <c r="I7445" t="s">
        <v>13</v>
      </c>
      <c r="J7445" t="s">
        <v>369</v>
      </c>
      <c r="K7445" t="s">
        <v>90</v>
      </c>
      <c r="L7445" t="s">
        <v>89</v>
      </c>
      <c r="M7445">
        <v>0</v>
      </c>
      <c r="N7445" t="s">
        <v>90</v>
      </c>
      <c r="O7445" s="1">
        <v>45197</v>
      </c>
      <c r="P7445" s="2"/>
      <c r="Q7445" s="2"/>
      <c r="R7445" s="1"/>
      <c r="U7445" s="1" t="str">
        <f t="shared" si="471"/>
        <v>2023</v>
      </c>
      <c r="V7445" s="1" t="str">
        <f>VLOOKUP(W7445,quarter[],2,FALSE)</f>
        <v>3rd</v>
      </c>
      <c r="W7445" s="1" t="str">
        <f t="shared" si="470"/>
        <v>September</v>
      </c>
      <c r="X7445" s="1" t="str">
        <f t="shared" si="472"/>
        <v>Alexander, Lindsay</v>
      </c>
      <c r="Y7445" s="1"/>
      <c r="Z7445" s="1"/>
      <c r="AA7445" s="1" t="s">
        <v>20306</v>
      </c>
      <c r="AB7445" s="1"/>
      <c r="AC7445" s="1"/>
      <c r="AD7445" s="1"/>
      <c r="AE7445" s="1"/>
    </row>
    <row r="7446" spans="1:31">
      <c r="A7446" t="s">
        <v>20307</v>
      </c>
      <c r="B7446" s="1">
        <v>45195</v>
      </c>
      <c r="C7446" s="1" t="s">
        <v>53</v>
      </c>
      <c r="D7446" t="s">
        <v>20308</v>
      </c>
      <c r="E7446" t="s">
        <v>86</v>
      </c>
      <c r="F7446" s="16" t="s">
        <v>20309</v>
      </c>
      <c r="G7446" s="16"/>
      <c r="H7446" t="s">
        <v>13</v>
      </c>
      <c r="I7446" t="s">
        <v>13</v>
      </c>
      <c r="J7446" t="s">
        <v>87</v>
      </c>
      <c r="K7446" t="s">
        <v>88</v>
      </c>
      <c r="L7446" t="s">
        <v>89</v>
      </c>
      <c r="M7446">
        <v>0</v>
      </c>
      <c r="N7446" t="s">
        <v>90</v>
      </c>
      <c r="O7446" s="1">
        <v>45195</v>
      </c>
      <c r="P7446" s="2"/>
      <c r="Q7446" s="2"/>
      <c r="R7446" s="1"/>
      <c r="U7446" s="1" t="str">
        <f t="shared" si="471"/>
        <v>2023</v>
      </c>
      <c r="V7446" s="1" t="str">
        <f>VLOOKUP(W7446,quarter[],2,FALSE)</f>
        <v>3rd</v>
      </c>
      <c r="W7446" s="1" t="str">
        <f t="shared" si="470"/>
        <v>September</v>
      </c>
      <c r="X7446" s="1" t="str">
        <f t="shared" si="472"/>
        <v>Perry, April</v>
      </c>
      <c r="Y7446" s="1"/>
      <c r="Z7446" s="1"/>
      <c r="AA7446" s="1" t="s">
        <v>191</v>
      </c>
      <c r="AB7446" s="1"/>
      <c r="AC7446" s="1"/>
      <c r="AD7446" s="1"/>
      <c r="AE7446" s="1"/>
    </row>
    <row r="7447" spans="1:31">
      <c r="A7447" t="s">
        <v>20310</v>
      </c>
      <c r="B7447" s="1">
        <v>45195</v>
      </c>
      <c r="C7447" s="1" t="s">
        <v>54</v>
      </c>
      <c r="D7447" t="s">
        <v>20311</v>
      </c>
      <c r="E7447" t="s">
        <v>86</v>
      </c>
      <c r="F7447" s="16" t="s">
        <v>3343</v>
      </c>
      <c r="G7447" s="16"/>
      <c r="H7447" t="s">
        <v>20312</v>
      </c>
      <c r="I7447" t="s">
        <v>13</v>
      </c>
      <c r="J7447" t="s">
        <v>99</v>
      </c>
      <c r="K7447" t="s">
        <v>88</v>
      </c>
      <c r="L7447" t="s">
        <v>89</v>
      </c>
      <c r="M7447">
        <v>0</v>
      </c>
      <c r="N7447" t="s">
        <v>90</v>
      </c>
      <c r="O7447" s="1">
        <v>45212</v>
      </c>
      <c r="P7447" s="2"/>
      <c r="Q7447" s="2"/>
      <c r="R7447" s="1"/>
      <c r="U7447" s="1" t="str">
        <f t="shared" si="471"/>
        <v>2023</v>
      </c>
      <c r="V7447" s="1" t="str">
        <f>VLOOKUP(W7447,quarter[],2,FALSE)</f>
        <v>3rd</v>
      </c>
      <c r="W7447" s="1" t="str">
        <f t="shared" si="470"/>
        <v>September</v>
      </c>
      <c r="X7447" s="1" t="str">
        <f t="shared" si="472"/>
        <v>Pitts, Jeff</v>
      </c>
      <c r="Y7447" s="1"/>
      <c r="Z7447" s="1"/>
      <c r="AA7447" s="1" t="s">
        <v>20313</v>
      </c>
      <c r="AB7447" s="1"/>
      <c r="AC7447" s="1"/>
      <c r="AD7447" s="1"/>
      <c r="AE7447" s="1"/>
    </row>
    <row r="7448" spans="1:31">
      <c r="A7448" t="s">
        <v>20314</v>
      </c>
      <c r="B7448" s="1">
        <v>45195</v>
      </c>
      <c r="C7448" s="1" t="s">
        <v>50</v>
      </c>
      <c r="D7448" t="s">
        <v>20315</v>
      </c>
      <c r="E7448" t="s">
        <v>86</v>
      </c>
      <c r="F7448" s="16" t="s">
        <v>20316</v>
      </c>
      <c r="G7448" s="16"/>
      <c r="H7448" t="s">
        <v>20317</v>
      </c>
      <c r="I7448" t="s">
        <v>20318</v>
      </c>
      <c r="J7448" t="s">
        <v>87</v>
      </c>
      <c r="K7448" t="s">
        <v>90</v>
      </c>
      <c r="L7448" t="s">
        <v>90</v>
      </c>
      <c r="M7448">
        <v>6</v>
      </c>
      <c r="N7448" t="s">
        <v>90</v>
      </c>
      <c r="O7448" s="1">
        <v>45224</v>
      </c>
      <c r="P7448" s="2"/>
      <c r="Q7448" s="2"/>
      <c r="R7448" s="1"/>
      <c r="U7448" s="1" t="str">
        <f t="shared" si="471"/>
        <v>2023</v>
      </c>
      <c r="V7448" s="1" t="str">
        <f>VLOOKUP(W7448,quarter[],2,FALSE)</f>
        <v>3rd</v>
      </c>
      <c r="W7448" s="1" t="str">
        <f t="shared" si="470"/>
        <v>September</v>
      </c>
      <c r="X7448" s="1" t="str">
        <f t="shared" si="472"/>
        <v>Calo, Robyn</v>
      </c>
      <c r="Y7448" s="1"/>
      <c r="Z7448" s="1"/>
      <c r="AA7448" s="1" t="s">
        <v>20156</v>
      </c>
      <c r="AB7448" s="1"/>
      <c r="AC7448" s="1"/>
      <c r="AD7448" s="1"/>
      <c r="AE7448" s="1"/>
    </row>
    <row r="7449" spans="1:31">
      <c r="A7449" t="s">
        <v>20319</v>
      </c>
      <c r="B7449" s="1">
        <v>45195</v>
      </c>
      <c r="C7449" s="1" t="s">
        <v>49</v>
      </c>
      <c r="D7449" t="s">
        <v>9766</v>
      </c>
      <c r="E7449" t="s">
        <v>86</v>
      </c>
      <c r="F7449" s="16" t="s">
        <v>20320</v>
      </c>
      <c r="G7449" s="16"/>
      <c r="H7449" t="s">
        <v>20321</v>
      </c>
      <c r="I7449" t="s">
        <v>13</v>
      </c>
      <c r="J7449" t="s">
        <v>87</v>
      </c>
      <c r="K7449" t="s">
        <v>90</v>
      </c>
      <c r="L7449" t="s">
        <v>90</v>
      </c>
      <c r="M7449">
        <v>0</v>
      </c>
      <c r="N7449" t="s">
        <v>90</v>
      </c>
      <c r="O7449" s="1">
        <v>45201</v>
      </c>
      <c r="P7449" s="2"/>
      <c r="Q7449" s="2"/>
      <c r="R7449" s="1"/>
      <c r="U7449" s="1" t="str">
        <f t="shared" si="471"/>
        <v>2023</v>
      </c>
      <c r="V7449" s="1" t="str">
        <f>VLOOKUP(W7449,quarter[],2,FALSE)</f>
        <v>3rd</v>
      </c>
      <c r="W7449" s="1" t="str">
        <f t="shared" si="470"/>
        <v>September</v>
      </c>
      <c r="X7449" s="1" t="str">
        <f t="shared" si="472"/>
        <v>Brake, Cassi</v>
      </c>
      <c r="Y7449" s="1"/>
      <c r="Z7449" s="1"/>
      <c r="AA7449" s="1" t="s">
        <v>20322</v>
      </c>
      <c r="AB7449" s="1"/>
      <c r="AC7449" s="1"/>
      <c r="AD7449" s="1"/>
      <c r="AE7449" s="1"/>
    </row>
    <row r="7450" spans="1:31">
      <c r="A7450" t="s">
        <v>20323</v>
      </c>
      <c r="B7450" s="1">
        <v>45195</v>
      </c>
      <c r="C7450" s="1" t="s">
        <v>48</v>
      </c>
      <c r="D7450" t="s">
        <v>20324</v>
      </c>
      <c r="E7450" t="s">
        <v>86</v>
      </c>
      <c r="F7450" s="16" t="s">
        <v>20325</v>
      </c>
      <c r="G7450" s="16"/>
      <c r="H7450" t="s">
        <v>20326</v>
      </c>
      <c r="I7450" t="s">
        <v>13</v>
      </c>
      <c r="J7450" t="s">
        <v>87</v>
      </c>
      <c r="K7450" t="s">
        <v>90</v>
      </c>
      <c r="L7450" t="s">
        <v>89</v>
      </c>
      <c r="M7450">
        <v>0</v>
      </c>
      <c r="N7450" t="s">
        <v>90</v>
      </c>
      <c r="O7450" s="1">
        <v>45205</v>
      </c>
      <c r="P7450" s="2"/>
      <c r="Q7450" s="2"/>
      <c r="R7450" s="1"/>
      <c r="U7450" s="1" t="str">
        <f t="shared" si="471"/>
        <v>2023</v>
      </c>
      <c r="V7450" s="1" t="str">
        <f>VLOOKUP(W7450,quarter[],2,FALSE)</f>
        <v>3rd</v>
      </c>
      <c r="W7450" s="1" t="str">
        <f t="shared" si="470"/>
        <v>September</v>
      </c>
      <c r="X7450" s="1" t="str">
        <f t="shared" si="472"/>
        <v>Alexander, Lindsay</v>
      </c>
      <c r="Y7450" s="1"/>
      <c r="Z7450" s="1"/>
      <c r="AA7450" s="1" t="s">
        <v>20327</v>
      </c>
      <c r="AB7450" s="1"/>
      <c r="AC7450" s="1"/>
      <c r="AD7450" s="1"/>
      <c r="AE7450" s="1"/>
    </row>
    <row r="7451" spans="1:31">
      <c r="A7451" t="s">
        <v>20328</v>
      </c>
      <c r="B7451" s="1">
        <v>45195</v>
      </c>
      <c r="C7451" s="1" t="s">
        <v>53</v>
      </c>
      <c r="D7451" t="s">
        <v>20329</v>
      </c>
      <c r="E7451" t="s">
        <v>86</v>
      </c>
      <c r="F7451" s="16" t="s">
        <v>20330</v>
      </c>
      <c r="G7451" s="16"/>
      <c r="H7451" t="s">
        <v>13</v>
      </c>
      <c r="I7451" t="s">
        <v>20331</v>
      </c>
      <c r="J7451" t="s">
        <v>87</v>
      </c>
      <c r="K7451" t="s">
        <v>88</v>
      </c>
      <c r="L7451" t="s">
        <v>89</v>
      </c>
      <c r="M7451">
        <v>0</v>
      </c>
      <c r="N7451" t="s">
        <v>90</v>
      </c>
      <c r="O7451" s="1">
        <v>45202</v>
      </c>
      <c r="P7451" s="2"/>
      <c r="Q7451" s="2"/>
      <c r="R7451" s="1"/>
      <c r="U7451" s="1" t="str">
        <f t="shared" si="471"/>
        <v>2023</v>
      </c>
      <c r="V7451" s="1" t="str">
        <f>VLOOKUP(W7451,quarter[],2,FALSE)</f>
        <v>3rd</v>
      </c>
      <c r="W7451" s="1" t="str">
        <f t="shared" si="470"/>
        <v>September</v>
      </c>
      <c r="X7451" s="1" t="str">
        <f t="shared" si="472"/>
        <v>Perry, April</v>
      </c>
      <c r="Y7451" s="1"/>
      <c r="Z7451" s="1"/>
      <c r="AA7451" s="1" t="s">
        <v>1242</v>
      </c>
      <c r="AB7451" s="1"/>
      <c r="AC7451" s="1"/>
      <c r="AD7451" s="1"/>
      <c r="AE7451" s="1"/>
    </row>
    <row r="7452" spans="1:31">
      <c r="A7452" t="s">
        <v>20332</v>
      </c>
      <c r="B7452" s="1">
        <v>45195</v>
      </c>
      <c r="C7452" s="1" t="s">
        <v>50</v>
      </c>
      <c r="D7452" t="s">
        <v>20333</v>
      </c>
      <c r="E7452" t="s">
        <v>86</v>
      </c>
      <c r="F7452" s="16" t="s">
        <v>20334</v>
      </c>
      <c r="G7452" s="16"/>
      <c r="H7452" t="s">
        <v>20335</v>
      </c>
      <c r="I7452" t="s">
        <v>20336</v>
      </c>
      <c r="J7452" t="s">
        <v>87</v>
      </c>
      <c r="K7452" t="s">
        <v>90</v>
      </c>
      <c r="L7452" t="s">
        <v>90</v>
      </c>
      <c r="M7452">
        <v>1</v>
      </c>
      <c r="N7452" t="s">
        <v>90</v>
      </c>
      <c r="O7452" s="1">
        <v>45224</v>
      </c>
      <c r="P7452" s="2"/>
      <c r="Q7452" s="2"/>
      <c r="R7452" s="1"/>
      <c r="U7452" s="1" t="str">
        <f t="shared" si="471"/>
        <v>2023</v>
      </c>
      <c r="V7452" s="1" t="str">
        <f>VLOOKUP(W7452,quarter[],2,FALSE)</f>
        <v>3rd</v>
      </c>
      <c r="W7452" s="1" t="str">
        <f t="shared" si="470"/>
        <v>September</v>
      </c>
      <c r="X7452" s="1" t="str">
        <f t="shared" si="472"/>
        <v>Calo, Robyn</v>
      </c>
      <c r="Y7452" s="1"/>
      <c r="Z7452" s="1"/>
      <c r="AA7452" s="1" t="s">
        <v>20337</v>
      </c>
      <c r="AB7452" s="1"/>
      <c r="AC7452" s="1"/>
      <c r="AD7452" s="1"/>
      <c r="AE7452" s="1"/>
    </row>
    <row r="7453" spans="1:31">
      <c r="A7453" t="s">
        <v>20338</v>
      </c>
      <c r="B7453" s="1">
        <v>45195</v>
      </c>
      <c r="C7453" s="1" t="s">
        <v>50</v>
      </c>
      <c r="D7453" t="s">
        <v>20339</v>
      </c>
      <c r="E7453" t="s">
        <v>86</v>
      </c>
      <c r="F7453" s="16" t="s">
        <v>20340</v>
      </c>
      <c r="G7453" s="16"/>
      <c r="H7453" t="s">
        <v>13</v>
      </c>
      <c r="I7453" t="s">
        <v>20341</v>
      </c>
      <c r="J7453" t="s">
        <v>87</v>
      </c>
      <c r="K7453" t="s">
        <v>88</v>
      </c>
      <c r="L7453" t="s">
        <v>89</v>
      </c>
      <c r="M7453">
        <v>0</v>
      </c>
      <c r="N7453" t="s">
        <v>90</v>
      </c>
      <c r="O7453" s="1">
        <v>45224</v>
      </c>
      <c r="P7453" s="2"/>
      <c r="Q7453" s="2"/>
      <c r="R7453" s="1"/>
      <c r="U7453" s="1" t="str">
        <f t="shared" si="471"/>
        <v>2023</v>
      </c>
      <c r="V7453" s="1" t="str">
        <f>VLOOKUP(W7453,quarter[],2,FALSE)</f>
        <v>3rd</v>
      </c>
      <c r="W7453" s="1" t="str">
        <f t="shared" si="470"/>
        <v>September</v>
      </c>
      <c r="X7453" s="1" t="str">
        <f t="shared" si="472"/>
        <v>Calo, Robyn</v>
      </c>
      <c r="Y7453" s="1"/>
      <c r="Z7453" s="1"/>
      <c r="AA7453" s="1" t="s">
        <v>1242</v>
      </c>
      <c r="AB7453" s="1"/>
      <c r="AC7453" s="1"/>
      <c r="AD7453" s="1"/>
      <c r="AE7453" s="1"/>
    </row>
    <row r="7454" spans="1:31">
      <c r="A7454" t="s">
        <v>20342</v>
      </c>
      <c r="B7454" s="1">
        <v>45195</v>
      </c>
      <c r="C7454" s="1" t="s">
        <v>49</v>
      </c>
      <c r="D7454" t="s">
        <v>20343</v>
      </c>
      <c r="E7454" t="s">
        <v>86</v>
      </c>
      <c r="F7454" s="16" t="s">
        <v>20344</v>
      </c>
      <c r="G7454" s="16"/>
      <c r="H7454" t="s">
        <v>20345</v>
      </c>
      <c r="I7454" t="s">
        <v>13</v>
      </c>
      <c r="J7454" t="s">
        <v>87</v>
      </c>
      <c r="K7454" t="s">
        <v>90</v>
      </c>
      <c r="L7454" t="s">
        <v>90</v>
      </c>
      <c r="M7454">
        <v>0</v>
      </c>
      <c r="N7454" t="s">
        <v>90</v>
      </c>
      <c r="O7454" s="1">
        <v>45201</v>
      </c>
      <c r="P7454" s="2"/>
      <c r="Q7454" s="2"/>
      <c r="R7454" s="1"/>
      <c r="U7454" s="1" t="str">
        <f t="shared" si="471"/>
        <v>2023</v>
      </c>
      <c r="V7454" s="1" t="str">
        <f>VLOOKUP(W7454,quarter[],2,FALSE)</f>
        <v>3rd</v>
      </c>
      <c r="W7454" s="1" t="str">
        <f t="shared" si="470"/>
        <v>September</v>
      </c>
      <c r="X7454" s="1" t="str">
        <f t="shared" si="472"/>
        <v>Brake, Cassi</v>
      </c>
      <c r="Y7454" s="1"/>
      <c r="Z7454" s="1"/>
      <c r="AA7454" s="1" t="s">
        <v>20346</v>
      </c>
      <c r="AB7454" s="1"/>
      <c r="AC7454" s="1"/>
      <c r="AD7454" s="1"/>
      <c r="AE7454" s="1"/>
    </row>
    <row r="7455" spans="1:31">
      <c r="A7455" t="s">
        <v>20347</v>
      </c>
      <c r="B7455" s="1">
        <v>45195</v>
      </c>
      <c r="C7455" s="1" t="s">
        <v>48</v>
      </c>
      <c r="D7455" t="s">
        <v>20348</v>
      </c>
      <c r="E7455" t="s">
        <v>86</v>
      </c>
      <c r="F7455" s="16" t="s">
        <v>8600</v>
      </c>
      <c r="G7455" s="16"/>
      <c r="H7455" t="s">
        <v>13</v>
      </c>
      <c r="I7455" t="s">
        <v>13</v>
      </c>
      <c r="J7455" t="s">
        <v>99</v>
      </c>
      <c r="K7455" t="s">
        <v>88</v>
      </c>
      <c r="L7455" t="s">
        <v>89</v>
      </c>
      <c r="M7455">
        <v>0</v>
      </c>
      <c r="N7455" t="s">
        <v>90</v>
      </c>
      <c r="O7455" s="1">
        <v>45197</v>
      </c>
      <c r="P7455" s="2"/>
      <c r="Q7455" s="2"/>
      <c r="R7455" s="1"/>
      <c r="U7455" s="1" t="str">
        <f t="shared" si="471"/>
        <v>2023</v>
      </c>
      <c r="V7455" s="1" t="str">
        <f>VLOOKUP(W7455,quarter[],2,FALSE)</f>
        <v>3rd</v>
      </c>
      <c r="W7455" s="1" t="str">
        <f t="shared" si="470"/>
        <v>September</v>
      </c>
      <c r="X7455" s="1" t="str">
        <f t="shared" si="472"/>
        <v>Alexander, Lindsay</v>
      </c>
      <c r="Y7455" s="1"/>
      <c r="Z7455" s="1"/>
      <c r="AA7455" s="1" t="s">
        <v>20349</v>
      </c>
      <c r="AB7455" s="1"/>
      <c r="AC7455" s="1"/>
      <c r="AD7455" s="1"/>
      <c r="AE7455" s="1"/>
    </row>
    <row r="7456" spans="1:31">
      <c r="A7456" t="s">
        <v>20350</v>
      </c>
      <c r="B7456" s="1">
        <v>45195</v>
      </c>
      <c r="C7456" s="1" t="s">
        <v>53</v>
      </c>
      <c r="D7456" t="s">
        <v>20351</v>
      </c>
      <c r="E7456" t="s">
        <v>86</v>
      </c>
      <c r="F7456" s="16" t="s">
        <v>8600</v>
      </c>
      <c r="G7456" s="16"/>
      <c r="H7456" t="s">
        <v>13</v>
      </c>
      <c r="I7456" t="s">
        <v>13</v>
      </c>
      <c r="J7456" t="s">
        <v>99</v>
      </c>
      <c r="K7456" t="s">
        <v>88</v>
      </c>
      <c r="L7456" t="s">
        <v>89</v>
      </c>
      <c r="M7456">
        <v>0</v>
      </c>
      <c r="N7456" t="s">
        <v>90</v>
      </c>
      <c r="O7456" s="1">
        <v>45196</v>
      </c>
      <c r="P7456" s="2"/>
      <c r="Q7456" s="2"/>
      <c r="R7456" s="1"/>
      <c r="U7456" s="1" t="str">
        <f t="shared" si="471"/>
        <v>2023</v>
      </c>
      <c r="V7456" s="1" t="str">
        <f>VLOOKUP(W7456,quarter[],2,FALSE)</f>
        <v>3rd</v>
      </c>
      <c r="W7456" s="1" t="str">
        <f t="shared" si="470"/>
        <v>September</v>
      </c>
      <c r="X7456" s="1" t="str">
        <f t="shared" si="472"/>
        <v>Perry, April</v>
      </c>
      <c r="Y7456" s="1"/>
      <c r="Z7456" s="1"/>
      <c r="AA7456" s="1" t="s">
        <v>146</v>
      </c>
      <c r="AB7456" s="1"/>
      <c r="AC7456" s="1"/>
      <c r="AD7456" s="1"/>
      <c r="AE7456" s="1"/>
    </row>
    <row r="7457" spans="1:31">
      <c r="A7457" t="s">
        <v>20352</v>
      </c>
      <c r="B7457" s="1">
        <v>45195</v>
      </c>
      <c r="C7457" s="1" t="s">
        <v>50</v>
      </c>
      <c r="D7457" t="s">
        <v>20123</v>
      </c>
      <c r="E7457" t="s">
        <v>86</v>
      </c>
      <c r="F7457" s="16" t="s">
        <v>2177</v>
      </c>
      <c r="G7457" s="16"/>
      <c r="H7457" t="s">
        <v>13</v>
      </c>
      <c r="I7457" t="s">
        <v>13</v>
      </c>
      <c r="J7457" t="s">
        <v>140</v>
      </c>
      <c r="K7457" t="s">
        <v>88</v>
      </c>
      <c r="L7457" t="s">
        <v>89</v>
      </c>
      <c r="M7457">
        <v>0</v>
      </c>
      <c r="N7457" t="s">
        <v>90</v>
      </c>
      <c r="O7457" s="1">
        <v>45196</v>
      </c>
      <c r="P7457" s="2"/>
      <c r="Q7457" s="2"/>
      <c r="R7457" s="1"/>
      <c r="U7457" s="1" t="str">
        <f t="shared" si="471"/>
        <v>2023</v>
      </c>
      <c r="V7457" s="1" t="str">
        <f>VLOOKUP(W7457,quarter[],2,FALSE)</f>
        <v>3rd</v>
      </c>
      <c r="W7457" s="1" t="str">
        <f t="shared" si="470"/>
        <v>September</v>
      </c>
      <c r="X7457" s="1" t="str">
        <f t="shared" si="472"/>
        <v>Calo, Robyn</v>
      </c>
      <c r="Y7457" s="1"/>
      <c r="Z7457" s="1"/>
      <c r="AA7457" s="1" t="s">
        <v>20353</v>
      </c>
      <c r="AB7457" s="1"/>
      <c r="AC7457" s="1"/>
      <c r="AD7457" s="1"/>
      <c r="AE7457" s="1"/>
    </row>
    <row r="7458" spans="1:31">
      <c r="A7458" t="s">
        <v>20354</v>
      </c>
      <c r="B7458" s="1">
        <v>45195</v>
      </c>
      <c r="C7458" s="1" t="s">
        <v>49</v>
      </c>
      <c r="D7458" t="s">
        <v>20355</v>
      </c>
      <c r="E7458" t="s">
        <v>86</v>
      </c>
      <c r="F7458" s="16" t="s">
        <v>20356</v>
      </c>
      <c r="G7458" s="16"/>
      <c r="H7458" t="s">
        <v>13</v>
      </c>
      <c r="I7458" t="s">
        <v>13</v>
      </c>
      <c r="J7458" t="s">
        <v>87</v>
      </c>
      <c r="K7458" t="s">
        <v>88</v>
      </c>
      <c r="L7458" t="s">
        <v>89</v>
      </c>
      <c r="M7458">
        <v>0</v>
      </c>
      <c r="N7458" t="s">
        <v>90</v>
      </c>
      <c r="O7458" s="1">
        <v>45196</v>
      </c>
      <c r="P7458" s="2"/>
      <c r="Q7458" s="2"/>
      <c r="R7458" s="1"/>
      <c r="U7458" s="1" t="str">
        <f t="shared" si="471"/>
        <v>2023</v>
      </c>
      <c r="V7458" s="1" t="str">
        <f>VLOOKUP(W7458,quarter[],2,FALSE)</f>
        <v>3rd</v>
      </c>
      <c r="W7458" s="1" t="str">
        <f t="shared" si="470"/>
        <v>September</v>
      </c>
      <c r="X7458" s="1" t="str">
        <f t="shared" si="472"/>
        <v>Brake, Cassi</v>
      </c>
      <c r="Y7458" s="1"/>
      <c r="Z7458" s="1"/>
      <c r="AA7458" s="1" t="s">
        <v>20357</v>
      </c>
      <c r="AB7458" s="1"/>
      <c r="AC7458" s="1"/>
      <c r="AD7458" s="1"/>
      <c r="AE7458" s="1"/>
    </row>
    <row r="7459" spans="1:31">
      <c r="A7459" t="s">
        <v>20358</v>
      </c>
      <c r="B7459" s="1">
        <v>45195</v>
      </c>
      <c r="C7459" s="1" t="s">
        <v>54</v>
      </c>
      <c r="D7459" t="s">
        <v>20359</v>
      </c>
      <c r="E7459" t="s">
        <v>86</v>
      </c>
      <c r="F7459" s="16" t="s">
        <v>4293</v>
      </c>
      <c r="G7459" s="16"/>
      <c r="H7459" t="s">
        <v>13</v>
      </c>
      <c r="I7459" t="s">
        <v>20360</v>
      </c>
      <c r="J7459" t="s">
        <v>369</v>
      </c>
      <c r="K7459" t="s">
        <v>90</v>
      </c>
      <c r="L7459" t="s">
        <v>90</v>
      </c>
      <c r="M7459">
        <v>3</v>
      </c>
      <c r="N7459" t="s">
        <v>90</v>
      </c>
      <c r="O7459" s="1">
        <v>45219</v>
      </c>
      <c r="P7459" s="2"/>
      <c r="Q7459" s="2"/>
      <c r="R7459" s="1"/>
      <c r="U7459" s="1" t="str">
        <f t="shared" si="471"/>
        <v>2023</v>
      </c>
      <c r="V7459" s="1" t="str">
        <f>VLOOKUP(W7459,quarter[],2,FALSE)</f>
        <v>3rd</v>
      </c>
      <c r="W7459" s="1" t="str">
        <f t="shared" si="470"/>
        <v>September</v>
      </c>
      <c r="X7459" s="1" t="str">
        <f t="shared" si="472"/>
        <v>Pitts, Jeff</v>
      </c>
      <c r="Y7459" s="1"/>
      <c r="Z7459" s="1"/>
      <c r="AA7459" s="1" t="s">
        <v>20361</v>
      </c>
      <c r="AB7459" s="1"/>
      <c r="AC7459" s="1"/>
      <c r="AD7459" s="1"/>
      <c r="AE7459" s="1"/>
    </row>
    <row r="7460" spans="1:31">
      <c r="A7460" t="s">
        <v>20362</v>
      </c>
      <c r="B7460" s="1">
        <v>45196</v>
      </c>
      <c r="C7460" s="1" t="s">
        <v>48</v>
      </c>
      <c r="D7460" t="s">
        <v>20363</v>
      </c>
      <c r="E7460" t="s">
        <v>86</v>
      </c>
      <c r="F7460" s="16" t="s">
        <v>3343</v>
      </c>
      <c r="G7460" s="16"/>
      <c r="H7460" t="s">
        <v>13</v>
      </c>
      <c r="I7460" t="s">
        <v>13</v>
      </c>
      <c r="J7460" t="s">
        <v>99</v>
      </c>
      <c r="K7460" t="s">
        <v>88</v>
      </c>
      <c r="L7460" t="s">
        <v>89</v>
      </c>
      <c r="M7460">
        <v>0</v>
      </c>
      <c r="N7460" t="s">
        <v>90</v>
      </c>
      <c r="O7460" s="1">
        <v>45212</v>
      </c>
      <c r="P7460" s="2"/>
      <c r="Q7460" s="2"/>
      <c r="R7460" s="1"/>
      <c r="U7460" s="1" t="str">
        <f t="shared" si="471"/>
        <v>2023</v>
      </c>
      <c r="V7460" s="1" t="str">
        <f>VLOOKUP(W7460,quarter[],2,FALSE)</f>
        <v>3rd</v>
      </c>
      <c r="W7460" s="1" t="str">
        <f t="shared" si="470"/>
        <v>September</v>
      </c>
      <c r="X7460" s="1" t="str">
        <f t="shared" si="472"/>
        <v>Alexander, Lindsay</v>
      </c>
      <c r="Y7460" s="1"/>
      <c r="Z7460" s="1"/>
      <c r="AA7460" s="1" t="s">
        <v>20364</v>
      </c>
      <c r="AB7460" s="1"/>
      <c r="AC7460" s="1"/>
      <c r="AD7460" s="1"/>
      <c r="AE7460" s="1"/>
    </row>
    <row r="7461" spans="1:31">
      <c r="A7461" t="s">
        <v>20365</v>
      </c>
      <c r="B7461" s="1">
        <v>45196</v>
      </c>
      <c r="C7461" s="1" t="s">
        <v>50</v>
      </c>
      <c r="D7461" t="s">
        <v>8850</v>
      </c>
      <c r="E7461" t="s">
        <v>86</v>
      </c>
      <c r="F7461" s="16" t="s">
        <v>20366</v>
      </c>
      <c r="G7461" s="16"/>
      <c r="H7461" t="s">
        <v>6585</v>
      </c>
      <c r="I7461" t="s">
        <v>20367</v>
      </c>
      <c r="J7461" t="s">
        <v>87</v>
      </c>
      <c r="K7461" t="s">
        <v>88</v>
      </c>
      <c r="L7461" t="s">
        <v>89</v>
      </c>
      <c r="M7461">
        <v>0</v>
      </c>
      <c r="N7461" t="s">
        <v>90</v>
      </c>
      <c r="O7461" s="1">
        <v>45197</v>
      </c>
      <c r="P7461" s="2"/>
      <c r="Q7461" s="2"/>
      <c r="R7461" s="1"/>
      <c r="U7461" s="1" t="str">
        <f t="shared" si="471"/>
        <v>2023</v>
      </c>
      <c r="V7461" s="1" t="str">
        <f>VLOOKUP(W7461,quarter[],2,FALSE)</f>
        <v>3rd</v>
      </c>
      <c r="W7461" s="1" t="str">
        <f t="shared" si="470"/>
        <v>September</v>
      </c>
      <c r="X7461" s="1" t="str">
        <f t="shared" si="472"/>
        <v>Calo, Robyn</v>
      </c>
      <c r="Y7461" s="1"/>
      <c r="Z7461" s="1"/>
      <c r="AA7461" s="1" t="s">
        <v>9419</v>
      </c>
      <c r="AB7461" s="1"/>
      <c r="AC7461" s="1"/>
      <c r="AD7461" s="1"/>
      <c r="AE7461" s="1"/>
    </row>
    <row r="7462" spans="1:31">
      <c r="A7462" t="s">
        <v>20368</v>
      </c>
      <c r="B7462" s="1">
        <v>45196</v>
      </c>
      <c r="C7462" s="1" t="s">
        <v>49</v>
      </c>
      <c r="D7462" t="s">
        <v>16374</v>
      </c>
      <c r="E7462" t="s">
        <v>86</v>
      </c>
      <c r="F7462" s="16" t="s">
        <v>8190</v>
      </c>
      <c r="G7462" s="16"/>
      <c r="H7462" t="s">
        <v>13</v>
      </c>
      <c r="I7462" t="s">
        <v>13</v>
      </c>
      <c r="J7462" t="s">
        <v>87</v>
      </c>
      <c r="K7462" t="s">
        <v>88</v>
      </c>
      <c r="L7462" t="s">
        <v>89</v>
      </c>
      <c r="M7462">
        <v>0</v>
      </c>
      <c r="N7462" t="s">
        <v>90</v>
      </c>
      <c r="O7462" s="1">
        <v>45201</v>
      </c>
      <c r="P7462" s="2"/>
      <c r="Q7462" s="2"/>
      <c r="R7462" s="1"/>
      <c r="U7462" s="1" t="str">
        <f t="shared" si="471"/>
        <v>2023</v>
      </c>
      <c r="V7462" s="1" t="str">
        <f>VLOOKUP(W7462,quarter[],2,FALSE)</f>
        <v>3rd</v>
      </c>
      <c r="W7462" s="1" t="str">
        <f t="shared" si="470"/>
        <v>September</v>
      </c>
      <c r="X7462" s="1" t="str">
        <f t="shared" si="472"/>
        <v>Brake, Cassi</v>
      </c>
      <c r="Y7462" s="1"/>
      <c r="Z7462" s="1"/>
      <c r="AA7462" s="1" t="s">
        <v>1242</v>
      </c>
      <c r="AB7462" s="1"/>
      <c r="AC7462" s="1"/>
      <c r="AD7462" s="1"/>
      <c r="AE7462" s="1"/>
    </row>
    <row r="7463" spans="1:31">
      <c r="A7463" t="s">
        <v>20369</v>
      </c>
      <c r="B7463" s="1">
        <v>45196</v>
      </c>
      <c r="C7463" s="1" t="s">
        <v>53</v>
      </c>
      <c r="D7463" t="s">
        <v>20370</v>
      </c>
      <c r="E7463" t="s">
        <v>86</v>
      </c>
      <c r="F7463" s="16" t="s">
        <v>2177</v>
      </c>
      <c r="G7463" s="16"/>
      <c r="H7463" t="s">
        <v>13</v>
      </c>
      <c r="I7463" t="s">
        <v>13</v>
      </c>
      <c r="J7463" t="s">
        <v>140</v>
      </c>
      <c r="K7463" t="s">
        <v>88</v>
      </c>
      <c r="L7463" t="s">
        <v>89</v>
      </c>
      <c r="M7463">
        <v>0</v>
      </c>
      <c r="N7463" t="s">
        <v>90</v>
      </c>
      <c r="O7463" s="1">
        <v>45196</v>
      </c>
      <c r="P7463" s="2"/>
      <c r="Q7463" s="2"/>
      <c r="R7463" s="1"/>
      <c r="U7463" s="1" t="str">
        <f t="shared" si="471"/>
        <v>2023</v>
      </c>
      <c r="V7463" s="1" t="str">
        <f>VLOOKUP(W7463,quarter[],2,FALSE)</f>
        <v>3rd</v>
      </c>
      <c r="W7463" s="1" t="str">
        <f t="shared" si="470"/>
        <v>September</v>
      </c>
      <c r="X7463" s="1" t="str">
        <f t="shared" si="472"/>
        <v>Perry, April</v>
      </c>
      <c r="Y7463" s="1"/>
      <c r="Z7463" s="1"/>
      <c r="AA7463" s="1" t="s">
        <v>20371</v>
      </c>
      <c r="AB7463" s="1"/>
      <c r="AC7463" s="1"/>
      <c r="AD7463" s="1"/>
      <c r="AE7463" s="1"/>
    </row>
    <row r="7464" spans="1:31">
      <c r="A7464" t="s">
        <v>20372</v>
      </c>
      <c r="B7464" s="1">
        <v>45196</v>
      </c>
      <c r="C7464" s="1" t="s">
        <v>54</v>
      </c>
      <c r="D7464" t="s">
        <v>20373</v>
      </c>
      <c r="E7464" t="s">
        <v>86</v>
      </c>
      <c r="F7464" s="16" t="s">
        <v>20374</v>
      </c>
      <c r="G7464" s="16"/>
      <c r="H7464" t="s">
        <v>20375</v>
      </c>
      <c r="I7464" t="s">
        <v>20376</v>
      </c>
      <c r="J7464" t="s">
        <v>117</v>
      </c>
      <c r="K7464" t="s">
        <v>90</v>
      </c>
      <c r="L7464" t="s">
        <v>90</v>
      </c>
      <c r="M7464">
        <v>0</v>
      </c>
      <c r="N7464" t="s">
        <v>90</v>
      </c>
      <c r="O7464" s="1">
        <v>45215</v>
      </c>
      <c r="P7464" s="2"/>
      <c r="Q7464" s="2"/>
      <c r="R7464" s="1"/>
      <c r="U7464" s="1" t="str">
        <f t="shared" si="471"/>
        <v>2023</v>
      </c>
      <c r="V7464" s="1" t="str">
        <f>VLOOKUP(W7464,quarter[],2,FALSE)</f>
        <v>3rd</v>
      </c>
      <c r="W7464" s="1" t="str">
        <f t="shared" si="470"/>
        <v>September</v>
      </c>
      <c r="X7464" s="1" t="str">
        <f t="shared" si="472"/>
        <v>Pitts, Jeff</v>
      </c>
      <c r="Y7464" s="1"/>
      <c r="Z7464" s="1"/>
      <c r="AA7464" s="1" t="s">
        <v>20377</v>
      </c>
      <c r="AB7464" s="1"/>
      <c r="AC7464" s="1"/>
      <c r="AD7464" s="1"/>
      <c r="AE7464" s="1"/>
    </row>
    <row r="7465" spans="1:31">
      <c r="A7465" t="s">
        <v>20378</v>
      </c>
      <c r="B7465" s="1">
        <v>45196</v>
      </c>
      <c r="C7465" s="1" t="s">
        <v>53</v>
      </c>
      <c r="D7465" t="s">
        <v>583</v>
      </c>
      <c r="E7465" t="s">
        <v>86</v>
      </c>
      <c r="F7465" s="16" t="s">
        <v>20379</v>
      </c>
      <c r="G7465" s="16"/>
      <c r="H7465" t="s">
        <v>20380</v>
      </c>
      <c r="I7465" t="s">
        <v>20381</v>
      </c>
      <c r="J7465" t="s">
        <v>87</v>
      </c>
      <c r="K7465" t="s">
        <v>90</v>
      </c>
      <c r="L7465" t="s">
        <v>90</v>
      </c>
      <c r="M7465">
        <v>13</v>
      </c>
      <c r="N7465" t="s">
        <v>90</v>
      </c>
      <c r="O7465" s="1">
        <v>45216</v>
      </c>
      <c r="P7465" s="2"/>
      <c r="Q7465" s="2"/>
      <c r="R7465" s="1"/>
      <c r="U7465" s="1" t="str">
        <f t="shared" si="471"/>
        <v>2023</v>
      </c>
      <c r="V7465" s="1" t="str">
        <f>VLOOKUP(W7465,quarter[],2,FALSE)</f>
        <v>3rd</v>
      </c>
      <c r="W7465" s="1" t="str">
        <f t="shared" si="470"/>
        <v>September</v>
      </c>
      <c r="X7465" s="1" t="str">
        <f t="shared" si="472"/>
        <v>Perry, April</v>
      </c>
      <c r="Y7465" s="1"/>
      <c r="Z7465" s="1"/>
      <c r="AA7465" s="1" t="s">
        <v>20382</v>
      </c>
      <c r="AB7465" s="1"/>
      <c r="AC7465" s="1"/>
      <c r="AD7465" s="1"/>
      <c r="AE7465" s="1"/>
    </row>
    <row r="7466" spans="1:31">
      <c r="A7466" t="s">
        <v>20383</v>
      </c>
      <c r="B7466" s="1">
        <v>45196</v>
      </c>
      <c r="C7466" s="1" t="s">
        <v>50</v>
      </c>
      <c r="D7466" t="s">
        <v>12722</v>
      </c>
      <c r="E7466" t="s">
        <v>86</v>
      </c>
      <c r="F7466" s="16" t="s">
        <v>20384</v>
      </c>
      <c r="G7466" s="16"/>
      <c r="H7466" t="s">
        <v>20385</v>
      </c>
      <c r="I7466" t="s">
        <v>20386</v>
      </c>
      <c r="J7466" t="s">
        <v>87</v>
      </c>
      <c r="K7466" t="s">
        <v>90</v>
      </c>
      <c r="L7466" t="s">
        <v>90</v>
      </c>
      <c r="M7466">
        <v>2</v>
      </c>
      <c r="N7466" t="s">
        <v>90</v>
      </c>
      <c r="O7466" s="1">
        <v>45225</v>
      </c>
      <c r="P7466" s="2"/>
      <c r="Q7466" s="2"/>
      <c r="R7466" s="1"/>
      <c r="U7466" s="1" t="str">
        <f t="shared" si="471"/>
        <v>2023</v>
      </c>
      <c r="V7466" s="1" t="str">
        <f>VLOOKUP(W7466,quarter[],2,FALSE)</f>
        <v>3rd</v>
      </c>
      <c r="W7466" s="1" t="str">
        <f t="shared" si="470"/>
        <v>September</v>
      </c>
      <c r="X7466" s="1" t="str">
        <f t="shared" si="472"/>
        <v>Calo, Robyn</v>
      </c>
      <c r="Y7466" s="1"/>
      <c r="Z7466" s="1"/>
      <c r="AA7466" s="1" t="s">
        <v>10175</v>
      </c>
      <c r="AB7466" s="1"/>
      <c r="AC7466" s="1"/>
      <c r="AD7466" s="1"/>
      <c r="AE7466" s="1"/>
    </row>
    <row r="7467" spans="1:31">
      <c r="A7467" t="s">
        <v>20387</v>
      </c>
      <c r="B7467" s="1">
        <v>45196</v>
      </c>
      <c r="C7467" s="1" t="s">
        <v>52</v>
      </c>
      <c r="D7467" t="s">
        <v>15205</v>
      </c>
      <c r="E7467" t="s">
        <v>86</v>
      </c>
      <c r="F7467" s="16" t="s">
        <v>20388</v>
      </c>
      <c r="G7467" s="16"/>
      <c r="H7467" t="s">
        <v>20389</v>
      </c>
      <c r="I7467" t="s">
        <v>13</v>
      </c>
      <c r="J7467" t="s">
        <v>369</v>
      </c>
      <c r="K7467" t="s">
        <v>90</v>
      </c>
      <c r="L7467" t="s">
        <v>90</v>
      </c>
      <c r="M7467">
        <v>0</v>
      </c>
      <c r="N7467" t="s">
        <v>90</v>
      </c>
      <c r="O7467" s="1">
        <v>45215</v>
      </c>
      <c r="P7467" s="2">
        <v>0</v>
      </c>
      <c r="Q7467" s="2"/>
      <c r="R7467" s="1"/>
      <c r="U7467" s="1" t="str">
        <f t="shared" si="471"/>
        <v>2023</v>
      </c>
      <c r="V7467" s="1" t="str">
        <f>VLOOKUP(W7467,quarter[],2,FALSE)</f>
        <v>3rd</v>
      </c>
      <c r="W7467" s="1" t="str">
        <f t="shared" si="470"/>
        <v>September</v>
      </c>
      <c r="X7467" s="1" t="str">
        <f t="shared" si="472"/>
        <v>Forbes, Cynthia</v>
      </c>
      <c r="Y7467" s="1"/>
      <c r="Z7467" s="1"/>
      <c r="AA7467" s="1" t="s">
        <v>20390</v>
      </c>
      <c r="AB7467" s="1"/>
      <c r="AC7467" s="1"/>
      <c r="AD7467" s="1"/>
      <c r="AE7467" s="1"/>
    </row>
    <row r="7468" spans="1:31">
      <c r="A7468" t="s">
        <v>20391</v>
      </c>
      <c r="B7468" s="1">
        <v>45196</v>
      </c>
      <c r="C7468" s="1" t="s">
        <v>53</v>
      </c>
      <c r="D7468" t="s">
        <v>20392</v>
      </c>
      <c r="E7468" t="s">
        <v>86</v>
      </c>
      <c r="F7468" s="16" t="s">
        <v>20393</v>
      </c>
      <c r="G7468" s="16"/>
      <c r="H7468" t="s">
        <v>14609</v>
      </c>
      <c r="I7468" t="s">
        <v>20394</v>
      </c>
      <c r="J7468" t="s">
        <v>87</v>
      </c>
      <c r="K7468" t="s">
        <v>90</v>
      </c>
      <c r="L7468" t="s">
        <v>90</v>
      </c>
      <c r="M7468">
        <v>0</v>
      </c>
      <c r="N7468" t="s">
        <v>90</v>
      </c>
      <c r="O7468" s="1">
        <v>45201</v>
      </c>
      <c r="P7468" s="2"/>
      <c r="Q7468" s="2"/>
      <c r="R7468" s="1"/>
      <c r="U7468" s="1" t="str">
        <f t="shared" si="471"/>
        <v>2023</v>
      </c>
      <c r="V7468" s="1" t="str">
        <f>VLOOKUP(W7468,quarter[],2,FALSE)</f>
        <v>3rd</v>
      </c>
      <c r="W7468" s="1" t="str">
        <f t="shared" si="470"/>
        <v>September</v>
      </c>
      <c r="X7468" s="1" t="str">
        <f t="shared" si="472"/>
        <v>Perry, April</v>
      </c>
      <c r="Y7468" s="1"/>
      <c r="Z7468" s="1"/>
      <c r="AA7468" s="1" t="s">
        <v>20395</v>
      </c>
      <c r="AB7468" s="1"/>
      <c r="AC7468" s="1"/>
      <c r="AD7468" s="1"/>
      <c r="AE7468" s="1"/>
    </row>
    <row r="7469" spans="1:31">
      <c r="A7469" t="s">
        <v>20396</v>
      </c>
      <c r="B7469" s="1">
        <v>45196</v>
      </c>
      <c r="C7469" s="1" t="s">
        <v>54</v>
      </c>
      <c r="D7469" t="s">
        <v>20397</v>
      </c>
      <c r="E7469" t="s">
        <v>86</v>
      </c>
      <c r="F7469" s="16" t="s">
        <v>20398</v>
      </c>
      <c r="G7469" s="16"/>
      <c r="H7469" t="s">
        <v>13</v>
      </c>
      <c r="I7469" t="s">
        <v>13</v>
      </c>
      <c r="J7469" t="s">
        <v>117</v>
      </c>
      <c r="K7469" t="s">
        <v>88</v>
      </c>
      <c r="L7469" t="s">
        <v>89</v>
      </c>
      <c r="M7469">
        <v>0</v>
      </c>
      <c r="N7469" t="s">
        <v>90</v>
      </c>
      <c r="O7469" s="1">
        <v>45215</v>
      </c>
      <c r="P7469" s="2"/>
      <c r="Q7469" s="2"/>
      <c r="R7469" s="1"/>
      <c r="U7469" s="1" t="str">
        <f t="shared" si="471"/>
        <v>2023</v>
      </c>
      <c r="V7469" s="1" t="str">
        <f>VLOOKUP(W7469,quarter[],2,FALSE)</f>
        <v>3rd</v>
      </c>
      <c r="W7469" s="1" t="str">
        <f t="shared" si="470"/>
        <v>September</v>
      </c>
      <c r="X7469" s="1" t="str">
        <f t="shared" si="472"/>
        <v>Pitts, Jeff</v>
      </c>
      <c r="Y7469" s="1"/>
      <c r="Z7469" s="1"/>
      <c r="AA7469" s="1" t="s">
        <v>1442</v>
      </c>
      <c r="AB7469" s="1"/>
      <c r="AC7469" s="1"/>
      <c r="AD7469" s="1"/>
      <c r="AE7469" s="1"/>
    </row>
    <row r="7470" spans="1:31">
      <c r="A7470" t="s">
        <v>20399</v>
      </c>
      <c r="B7470" s="1">
        <v>45196</v>
      </c>
      <c r="C7470" s="1" t="s">
        <v>48</v>
      </c>
      <c r="D7470" t="s">
        <v>14629</v>
      </c>
      <c r="E7470" t="s">
        <v>86</v>
      </c>
      <c r="F7470" s="16" t="s">
        <v>1836</v>
      </c>
      <c r="G7470" s="16"/>
      <c r="H7470" t="s">
        <v>15746</v>
      </c>
      <c r="I7470" t="s">
        <v>13</v>
      </c>
      <c r="J7470" t="s">
        <v>99</v>
      </c>
      <c r="K7470" t="s">
        <v>88</v>
      </c>
      <c r="L7470" t="s">
        <v>89</v>
      </c>
      <c r="M7470">
        <v>0</v>
      </c>
      <c r="N7470" t="s">
        <v>90</v>
      </c>
      <c r="O7470" s="1">
        <v>45226</v>
      </c>
      <c r="P7470" s="2"/>
      <c r="Q7470" s="2"/>
      <c r="R7470" s="1"/>
      <c r="U7470" s="1" t="str">
        <f t="shared" si="471"/>
        <v>2023</v>
      </c>
      <c r="V7470" s="1" t="str">
        <f>VLOOKUP(W7470,quarter[],2,FALSE)</f>
        <v>3rd</v>
      </c>
      <c r="W7470" s="1" t="str">
        <f t="shared" si="470"/>
        <v>September</v>
      </c>
      <c r="X7470" s="1" t="str">
        <f t="shared" si="472"/>
        <v>Alexander, Lindsay</v>
      </c>
      <c r="Y7470" s="1"/>
      <c r="Z7470" s="1"/>
      <c r="AA7470" s="1" t="s">
        <v>3634</v>
      </c>
      <c r="AB7470" s="1"/>
      <c r="AC7470" s="1"/>
      <c r="AD7470" s="1"/>
      <c r="AE7470" s="1"/>
    </row>
    <row r="7471" spans="1:31">
      <c r="A7471" t="s">
        <v>20400</v>
      </c>
      <c r="B7471" s="1">
        <v>45196</v>
      </c>
      <c r="C7471" s="1" t="s">
        <v>49</v>
      </c>
      <c r="D7471" t="s">
        <v>16149</v>
      </c>
      <c r="E7471" t="s">
        <v>86</v>
      </c>
      <c r="F7471" s="16" t="s">
        <v>5490</v>
      </c>
      <c r="G7471" s="16"/>
      <c r="H7471" t="s">
        <v>13</v>
      </c>
      <c r="I7471" t="s">
        <v>13</v>
      </c>
      <c r="J7471" t="s">
        <v>99</v>
      </c>
      <c r="K7471" t="s">
        <v>88</v>
      </c>
      <c r="L7471" t="s">
        <v>89</v>
      </c>
      <c r="M7471">
        <v>0</v>
      </c>
      <c r="N7471" t="s">
        <v>90</v>
      </c>
      <c r="O7471" s="1">
        <v>45201</v>
      </c>
      <c r="P7471" s="2"/>
      <c r="Q7471" s="2"/>
      <c r="R7471" s="1"/>
      <c r="U7471" s="1" t="str">
        <f t="shared" si="471"/>
        <v>2023</v>
      </c>
      <c r="V7471" s="1" t="str">
        <f>VLOOKUP(W7471,quarter[],2,FALSE)</f>
        <v>3rd</v>
      </c>
      <c r="W7471" s="1" t="str">
        <f t="shared" si="470"/>
        <v>September</v>
      </c>
      <c r="X7471" s="1" t="str">
        <f t="shared" si="472"/>
        <v>Brake, Cassi</v>
      </c>
      <c r="Y7471" s="1"/>
      <c r="Z7471" s="1"/>
      <c r="AA7471" s="1" t="s">
        <v>20401</v>
      </c>
      <c r="AB7471" s="1"/>
      <c r="AC7471" s="1"/>
      <c r="AD7471" s="1"/>
      <c r="AE7471" s="1"/>
    </row>
    <row r="7472" spans="1:31">
      <c r="A7472" t="s">
        <v>20402</v>
      </c>
      <c r="B7472" s="1">
        <v>45196</v>
      </c>
      <c r="C7472" s="1" t="s">
        <v>53</v>
      </c>
      <c r="D7472" t="s">
        <v>20403</v>
      </c>
      <c r="E7472" t="s">
        <v>86</v>
      </c>
      <c r="F7472" s="16" t="s">
        <v>11997</v>
      </c>
      <c r="G7472" s="16"/>
      <c r="H7472" t="s">
        <v>20404</v>
      </c>
      <c r="I7472" t="s">
        <v>20405</v>
      </c>
      <c r="J7472" t="s">
        <v>87</v>
      </c>
      <c r="K7472" t="s">
        <v>90</v>
      </c>
      <c r="L7472" t="s">
        <v>88</v>
      </c>
      <c r="M7472">
        <v>0</v>
      </c>
      <c r="N7472" t="s">
        <v>90</v>
      </c>
      <c r="O7472" s="1">
        <v>45202</v>
      </c>
      <c r="P7472" s="2"/>
      <c r="Q7472" s="2"/>
      <c r="R7472" s="1"/>
      <c r="U7472" s="1" t="str">
        <f t="shared" si="471"/>
        <v>2023</v>
      </c>
      <c r="V7472" s="1" t="str">
        <f>VLOOKUP(W7472,quarter[],2,FALSE)</f>
        <v>3rd</v>
      </c>
      <c r="W7472" s="1" t="str">
        <f t="shared" si="470"/>
        <v>September</v>
      </c>
      <c r="X7472" s="1" t="str">
        <f t="shared" si="472"/>
        <v>Perry, April</v>
      </c>
      <c r="Y7472" s="1"/>
      <c r="Z7472" s="1"/>
      <c r="AA7472" s="1" t="s">
        <v>16730</v>
      </c>
      <c r="AB7472" s="1"/>
      <c r="AC7472" s="1"/>
      <c r="AD7472" s="1"/>
      <c r="AE7472" s="1"/>
    </row>
    <row r="7473" spans="1:31">
      <c r="A7473" t="s">
        <v>20406</v>
      </c>
      <c r="B7473" s="1">
        <v>45196</v>
      </c>
      <c r="C7473" s="1" t="s">
        <v>50</v>
      </c>
      <c r="D7473" t="s">
        <v>20407</v>
      </c>
      <c r="E7473" t="s">
        <v>86</v>
      </c>
      <c r="F7473" s="16" t="s">
        <v>20408</v>
      </c>
      <c r="G7473" s="16"/>
      <c r="H7473" t="s">
        <v>20409</v>
      </c>
      <c r="I7473" t="s">
        <v>20410</v>
      </c>
      <c r="J7473" t="s">
        <v>87</v>
      </c>
      <c r="K7473" t="s">
        <v>90</v>
      </c>
      <c r="L7473" t="s">
        <v>90</v>
      </c>
      <c r="M7473">
        <v>4</v>
      </c>
      <c r="N7473" t="s">
        <v>90</v>
      </c>
      <c r="O7473" s="1">
        <v>45225</v>
      </c>
      <c r="P7473" s="2"/>
      <c r="Q7473" s="2"/>
      <c r="R7473" s="1"/>
      <c r="U7473" s="1" t="str">
        <f t="shared" si="471"/>
        <v>2023</v>
      </c>
      <c r="V7473" s="1" t="str">
        <f>VLOOKUP(W7473,quarter[],2,FALSE)</f>
        <v>3rd</v>
      </c>
      <c r="W7473" s="1" t="str">
        <f t="shared" si="470"/>
        <v>September</v>
      </c>
      <c r="X7473" s="1" t="str">
        <f t="shared" si="472"/>
        <v>Calo, Robyn</v>
      </c>
      <c r="Y7473" s="1"/>
      <c r="Z7473" s="1"/>
      <c r="AA7473" s="1" t="s">
        <v>20411</v>
      </c>
      <c r="AB7473" s="1"/>
      <c r="AC7473" s="1"/>
      <c r="AD7473" s="1"/>
      <c r="AE7473" s="1"/>
    </row>
    <row r="7474" spans="1:31">
      <c r="A7474" t="s">
        <v>20412</v>
      </c>
      <c r="B7474" s="1">
        <v>45196</v>
      </c>
      <c r="C7474" s="1" t="s">
        <v>54</v>
      </c>
      <c r="D7474" t="s">
        <v>20413</v>
      </c>
      <c r="E7474" t="s">
        <v>86</v>
      </c>
      <c r="F7474" s="16" t="s">
        <v>3967</v>
      </c>
      <c r="G7474" s="16"/>
      <c r="H7474" t="s">
        <v>20414</v>
      </c>
      <c r="I7474" t="s">
        <v>13</v>
      </c>
      <c r="J7474" t="s">
        <v>117</v>
      </c>
      <c r="K7474" t="s">
        <v>88</v>
      </c>
      <c r="L7474" t="s">
        <v>89</v>
      </c>
      <c r="M7474">
        <v>0</v>
      </c>
      <c r="N7474" t="s">
        <v>90</v>
      </c>
      <c r="O7474" s="1">
        <v>45245</v>
      </c>
      <c r="P7474" s="2"/>
      <c r="Q7474" s="2"/>
      <c r="R7474" s="1"/>
      <c r="U7474" s="1" t="str">
        <f t="shared" si="471"/>
        <v>2023</v>
      </c>
      <c r="V7474" s="1" t="str">
        <f>VLOOKUP(W7474,quarter[],2,FALSE)</f>
        <v>3rd</v>
      </c>
      <c r="W7474" s="1" t="str">
        <f t="shared" si="470"/>
        <v>September</v>
      </c>
      <c r="X7474" s="1" t="str">
        <f t="shared" si="472"/>
        <v>Pitts, Jeff</v>
      </c>
      <c r="Y7474" s="1"/>
      <c r="Z7474" s="1"/>
      <c r="AA7474" s="1" t="s">
        <v>20415</v>
      </c>
      <c r="AB7474" s="1"/>
      <c r="AC7474" s="1"/>
      <c r="AD7474" s="1"/>
      <c r="AE7474" s="1"/>
    </row>
    <row r="7475" spans="1:31">
      <c r="A7475" t="s">
        <v>20416</v>
      </c>
      <c r="B7475" s="1">
        <v>45196</v>
      </c>
      <c r="C7475" s="1" t="s">
        <v>50</v>
      </c>
      <c r="D7475" t="s">
        <v>20417</v>
      </c>
      <c r="E7475" t="s">
        <v>220</v>
      </c>
      <c r="F7475" s="16" t="s">
        <v>12416</v>
      </c>
      <c r="G7475" s="16"/>
      <c r="H7475" t="s">
        <v>20418</v>
      </c>
      <c r="I7475" t="s">
        <v>13</v>
      </c>
      <c r="J7475" t="s">
        <v>117</v>
      </c>
      <c r="K7475" t="s">
        <v>88</v>
      </c>
      <c r="L7475" t="s">
        <v>89</v>
      </c>
      <c r="M7475">
        <v>0</v>
      </c>
      <c r="N7475" t="s">
        <v>90</v>
      </c>
      <c r="O7475" s="1">
        <v>45197</v>
      </c>
      <c r="P7475" s="2"/>
      <c r="Q7475" s="2"/>
      <c r="R7475" s="1"/>
      <c r="U7475" s="1" t="str">
        <f t="shared" si="471"/>
        <v>2023</v>
      </c>
      <c r="V7475" s="1" t="str">
        <f>VLOOKUP(W7475,quarter[],2,FALSE)</f>
        <v>3rd</v>
      </c>
      <c r="W7475" s="1" t="str">
        <f t="shared" si="470"/>
        <v>September</v>
      </c>
      <c r="X7475" s="1" t="str">
        <f t="shared" si="472"/>
        <v>Calo, Robyn</v>
      </c>
      <c r="Y7475" s="1"/>
      <c r="Z7475" s="1"/>
      <c r="AA7475" s="1" t="s">
        <v>162</v>
      </c>
      <c r="AB7475" s="1"/>
      <c r="AC7475" s="1"/>
      <c r="AD7475" s="1"/>
      <c r="AE7475" s="1"/>
    </row>
    <row r="7476" spans="1:31">
      <c r="A7476" t="s">
        <v>20419</v>
      </c>
      <c r="B7476" s="1">
        <v>45196</v>
      </c>
      <c r="C7476" s="1" t="s">
        <v>49</v>
      </c>
      <c r="D7476" t="s">
        <v>20420</v>
      </c>
      <c r="E7476" t="s">
        <v>86</v>
      </c>
      <c r="F7476" s="16" t="s">
        <v>9244</v>
      </c>
      <c r="G7476" s="16"/>
      <c r="H7476" t="s">
        <v>13</v>
      </c>
      <c r="I7476" t="s">
        <v>13</v>
      </c>
      <c r="J7476" t="s">
        <v>369</v>
      </c>
      <c r="K7476" t="s">
        <v>90</v>
      </c>
      <c r="L7476" t="s">
        <v>88</v>
      </c>
      <c r="M7476">
        <v>0</v>
      </c>
      <c r="N7476" t="s">
        <v>90</v>
      </c>
      <c r="O7476" s="1">
        <v>45201</v>
      </c>
      <c r="P7476" s="2"/>
      <c r="Q7476" s="2"/>
      <c r="R7476" s="1"/>
      <c r="U7476" s="1" t="str">
        <f t="shared" si="471"/>
        <v>2023</v>
      </c>
      <c r="V7476" s="1" t="str">
        <f>VLOOKUP(W7476,quarter[],2,FALSE)</f>
        <v>3rd</v>
      </c>
      <c r="W7476" s="1" t="str">
        <f t="shared" si="470"/>
        <v>September</v>
      </c>
      <c r="X7476" s="1" t="str">
        <f t="shared" si="472"/>
        <v>Brake, Cassi</v>
      </c>
      <c r="Y7476" s="1"/>
      <c r="Z7476" s="1"/>
      <c r="AA7476" s="1" t="s">
        <v>20421</v>
      </c>
      <c r="AB7476" s="1"/>
      <c r="AC7476" s="1"/>
      <c r="AD7476" s="1"/>
      <c r="AE7476" s="1"/>
    </row>
    <row r="7477" spans="1:31">
      <c r="A7477" t="s">
        <v>20422</v>
      </c>
      <c r="B7477" s="1">
        <v>45196</v>
      </c>
      <c r="C7477" s="1" t="s">
        <v>54</v>
      </c>
      <c r="D7477" t="s">
        <v>20423</v>
      </c>
      <c r="E7477" t="s">
        <v>86</v>
      </c>
      <c r="F7477" s="16" t="s">
        <v>3967</v>
      </c>
      <c r="G7477" s="16"/>
      <c r="H7477" t="s">
        <v>13</v>
      </c>
      <c r="I7477" t="s">
        <v>13</v>
      </c>
      <c r="J7477" t="s">
        <v>117</v>
      </c>
      <c r="K7477" t="s">
        <v>88</v>
      </c>
      <c r="L7477" t="s">
        <v>89</v>
      </c>
      <c r="M7477">
        <v>0</v>
      </c>
      <c r="N7477" t="s">
        <v>90</v>
      </c>
      <c r="O7477" s="1">
        <v>45205</v>
      </c>
      <c r="P7477" s="2"/>
      <c r="Q7477" s="2"/>
      <c r="R7477" s="1"/>
      <c r="U7477" s="1" t="str">
        <f t="shared" si="471"/>
        <v>2023</v>
      </c>
      <c r="V7477" s="1" t="str">
        <f>VLOOKUP(W7477,quarter[],2,FALSE)</f>
        <v>3rd</v>
      </c>
      <c r="W7477" s="1" t="str">
        <f t="shared" si="470"/>
        <v>September</v>
      </c>
      <c r="X7477" s="1" t="str">
        <f t="shared" si="472"/>
        <v>Pitts, Jeff</v>
      </c>
      <c r="Y7477" s="1"/>
      <c r="Z7477" s="1"/>
      <c r="AA7477" s="1" t="s">
        <v>1442</v>
      </c>
      <c r="AB7477" s="1"/>
      <c r="AC7477" s="1"/>
      <c r="AD7477" s="1"/>
      <c r="AE7477" s="1"/>
    </row>
    <row r="7478" spans="1:31">
      <c r="A7478" t="s">
        <v>20424</v>
      </c>
      <c r="B7478" s="1">
        <v>45196</v>
      </c>
      <c r="C7478" s="1" t="s">
        <v>48</v>
      </c>
      <c r="D7478" t="s">
        <v>20425</v>
      </c>
      <c r="E7478" t="s">
        <v>86</v>
      </c>
      <c r="F7478" s="16" t="s">
        <v>20426</v>
      </c>
      <c r="G7478" s="16"/>
      <c r="H7478" t="s">
        <v>13</v>
      </c>
      <c r="I7478" t="s">
        <v>13</v>
      </c>
      <c r="J7478" t="s">
        <v>87</v>
      </c>
      <c r="K7478" t="s">
        <v>90</v>
      </c>
      <c r="L7478" t="s">
        <v>89</v>
      </c>
      <c r="M7478">
        <v>0</v>
      </c>
      <c r="N7478" t="s">
        <v>90</v>
      </c>
      <c r="O7478" s="1">
        <v>45202</v>
      </c>
      <c r="P7478" s="2"/>
      <c r="Q7478" s="2"/>
      <c r="R7478" s="1"/>
      <c r="U7478" s="1" t="str">
        <f t="shared" si="471"/>
        <v>2023</v>
      </c>
      <c r="V7478" s="1" t="str">
        <f>VLOOKUP(W7478,quarter[],2,FALSE)</f>
        <v>3rd</v>
      </c>
      <c r="W7478" s="1" t="str">
        <f t="shared" si="470"/>
        <v>September</v>
      </c>
      <c r="X7478" s="1" t="str">
        <f t="shared" si="472"/>
        <v>Alexander, Lindsay</v>
      </c>
      <c r="Y7478" s="1"/>
      <c r="Z7478" s="1"/>
      <c r="AA7478" s="1" t="s">
        <v>20427</v>
      </c>
      <c r="AB7478" s="1"/>
      <c r="AC7478" s="1"/>
      <c r="AD7478" s="1"/>
      <c r="AE7478" s="1"/>
    </row>
    <row r="7479" spans="1:31">
      <c r="A7479" t="s">
        <v>20428</v>
      </c>
      <c r="B7479" s="1">
        <v>45196</v>
      </c>
      <c r="C7479" s="1" t="s">
        <v>53</v>
      </c>
      <c r="D7479" t="s">
        <v>20425</v>
      </c>
      <c r="E7479" t="s">
        <v>86</v>
      </c>
      <c r="F7479" s="16" t="s">
        <v>20426</v>
      </c>
      <c r="G7479" s="16"/>
      <c r="H7479" t="s">
        <v>13</v>
      </c>
      <c r="I7479" t="s">
        <v>13</v>
      </c>
      <c r="J7479" t="s">
        <v>87</v>
      </c>
      <c r="K7479" t="s">
        <v>88</v>
      </c>
      <c r="L7479" t="s">
        <v>89</v>
      </c>
      <c r="M7479">
        <v>0</v>
      </c>
      <c r="N7479" t="s">
        <v>90</v>
      </c>
      <c r="O7479" s="1">
        <v>45202</v>
      </c>
      <c r="P7479" s="2"/>
      <c r="Q7479" s="2"/>
      <c r="R7479" s="1"/>
      <c r="U7479" s="1" t="str">
        <f t="shared" si="471"/>
        <v>2023</v>
      </c>
      <c r="V7479" s="1" t="str">
        <f>VLOOKUP(W7479,quarter[],2,FALSE)</f>
        <v>3rd</v>
      </c>
      <c r="W7479" s="1" t="str">
        <f t="shared" si="470"/>
        <v>September</v>
      </c>
      <c r="X7479" s="1" t="str">
        <f t="shared" si="472"/>
        <v>Perry, April</v>
      </c>
      <c r="Y7479" s="1"/>
      <c r="Z7479" s="1"/>
      <c r="AA7479" s="1" t="s">
        <v>20429</v>
      </c>
      <c r="AB7479" s="1"/>
      <c r="AC7479" s="1"/>
      <c r="AD7479" s="1"/>
      <c r="AE7479" s="1"/>
    </row>
    <row r="7480" spans="1:31">
      <c r="A7480" t="s">
        <v>20430</v>
      </c>
      <c r="B7480" s="1">
        <v>45196</v>
      </c>
      <c r="C7480" s="1" t="s">
        <v>50</v>
      </c>
      <c r="D7480" t="s">
        <v>20431</v>
      </c>
      <c r="E7480" t="s">
        <v>86</v>
      </c>
      <c r="F7480" s="16" t="s">
        <v>20432</v>
      </c>
      <c r="G7480" s="16"/>
      <c r="H7480" t="s">
        <v>13</v>
      </c>
      <c r="I7480" t="s">
        <v>13</v>
      </c>
      <c r="J7480" t="s">
        <v>369</v>
      </c>
      <c r="K7480" t="s">
        <v>90</v>
      </c>
      <c r="L7480" t="s">
        <v>89</v>
      </c>
      <c r="M7480">
        <v>0</v>
      </c>
      <c r="N7480" t="s">
        <v>90</v>
      </c>
      <c r="O7480" s="1">
        <v>45197</v>
      </c>
      <c r="P7480" s="2"/>
      <c r="Q7480" s="2"/>
      <c r="R7480" s="1"/>
      <c r="U7480" s="1" t="str">
        <f t="shared" si="471"/>
        <v>2023</v>
      </c>
      <c r="V7480" s="1" t="str">
        <f>VLOOKUP(W7480,quarter[],2,FALSE)</f>
        <v>3rd</v>
      </c>
      <c r="W7480" s="1" t="str">
        <f t="shared" si="470"/>
        <v>September</v>
      </c>
      <c r="X7480" s="1" t="str">
        <f t="shared" si="472"/>
        <v>Calo, Robyn</v>
      </c>
      <c r="Y7480" s="1"/>
      <c r="Z7480" s="1"/>
      <c r="AA7480" s="1" t="s">
        <v>20433</v>
      </c>
      <c r="AB7480" s="1"/>
      <c r="AC7480" s="1"/>
      <c r="AD7480" s="1"/>
      <c r="AE7480" s="1"/>
    </row>
    <row r="7481" spans="1:31">
      <c r="A7481" t="s">
        <v>20434</v>
      </c>
      <c r="B7481" s="1">
        <v>45196</v>
      </c>
      <c r="C7481" s="1" t="s">
        <v>49</v>
      </c>
      <c r="D7481" t="s">
        <v>20435</v>
      </c>
      <c r="E7481" t="s">
        <v>86</v>
      </c>
      <c r="F7481" s="16" t="s">
        <v>2177</v>
      </c>
      <c r="G7481" s="16"/>
      <c r="H7481" t="s">
        <v>13</v>
      </c>
      <c r="I7481" t="s">
        <v>13</v>
      </c>
      <c r="J7481" t="s">
        <v>140</v>
      </c>
      <c r="K7481" t="s">
        <v>88</v>
      </c>
      <c r="L7481" t="s">
        <v>89</v>
      </c>
      <c r="M7481">
        <v>0</v>
      </c>
      <c r="N7481" t="s">
        <v>90</v>
      </c>
      <c r="O7481" s="1">
        <v>45201</v>
      </c>
      <c r="P7481" s="2"/>
      <c r="Q7481" s="2"/>
      <c r="R7481" s="1"/>
      <c r="U7481" s="1" t="str">
        <f t="shared" si="471"/>
        <v>2023</v>
      </c>
      <c r="V7481" s="1" t="str">
        <f>VLOOKUP(W7481,quarter[],2,FALSE)</f>
        <v>3rd</v>
      </c>
      <c r="W7481" s="1" t="str">
        <f t="shared" si="470"/>
        <v>September</v>
      </c>
      <c r="X7481" s="1" t="str">
        <f t="shared" si="472"/>
        <v>Brake, Cassi</v>
      </c>
      <c r="Y7481" s="1"/>
      <c r="Z7481" s="1"/>
      <c r="AA7481" s="1" t="s">
        <v>20436</v>
      </c>
      <c r="AB7481" s="1"/>
      <c r="AC7481" s="1"/>
      <c r="AD7481" s="1"/>
      <c r="AE7481" s="1"/>
    </row>
    <row r="7482" spans="1:31">
      <c r="A7482" t="s">
        <v>20437</v>
      </c>
      <c r="B7482" s="1">
        <v>45196</v>
      </c>
      <c r="C7482" s="1" t="s">
        <v>48</v>
      </c>
      <c r="D7482" t="s">
        <v>20438</v>
      </c>
      <c r="E7482" t="s">
        <v>86</v>
      </c>
      <c r="F7482" s="16" t="s">
        <v>20439</v>
      </c>
      <c r="G7482" s="16"/>
      <c r="H7482" t="s">
        <v>20440</v>
      </c>
      <c r="I7482" t="s">
        <v>13</v>
      </c>
      <c r="J7482" t="s">
        <v>99</v>
      </c>
      <c r="K7482" t="s">
        <v>88</v>
      </c>
      <c r="L7482" t="s">
        <v>89</v>
      </c>
      <c r="M7482">
        <v>0</v>
      </c>
      <c r="N7482" t="s">
        <v>90</v>
      </c>
      <c r="O7482" s="1">
        <v>45202</v>
      </c>
      <c r="P7482" s="2"/>
      <c r="Q7482" s="2"/>
      <c r="R7482" s="1"/>
      <c r="U7482" s="1" t="str">
        <f t="shared" si="471"/>
        <v>2023</v>
      </c>
      <c r="V7482" s="1" t="str">
        <f>VLOOKUP(W7482,quarter[],2,FALSE)</f>
        <v>3rd</v>
      </c>
      <c r="W7482" s="1" t="str">
        <f t="shared" si="470"/>
        <v>September</v>
      </c>
      <c r="X7482" s="1" t="str">
        <f t="shared" si="472"/>
        <v>Alexander, Lindsay</v>
      </c>
      <c r="Y7482" s="1"/>
      <c r="Z7482" s="1"/>
      <c r="AA7482" s="1" t="s">
        <v>20441</v>
      </c>
      <c r="AB7482" s="1"/>
      <c r="AC7482" s="1"/>
      <c r="AD7482" s="1"/>
      <c r="AE7482" s="1"/>
    </row>
    <row r="7483" spans="1:31">
      <c r="A7483" t="s">
        <v>20442</v>
      </c>
      <c r="B7483" s="1">
        <v>45196</v>
      </c>
      <c r="C7483" s="1" t="s">
        <v>53</v>
      </c>
      <c r="D7483" t="s">
        <v>20443</v>
      </c>
      <c r="E7483" t="s">
        <v>86</v>
      </c>
      <c r="F7483" s="16" t="s">
        <v>3343</v>
      </c>
      <c r="G7483" s="16"/>
      <c r="H7483" t="s">
        <v>13</v>
      </c>
      <c r="I7483" t="s">
        <v>13</v>
      </c>
      <c r="J7483" t="s">
        <v>99</v>
      </c>
      <c r="K7483" t="s">
        <v>88</v>
      </c>
      <c r="L7483" t="s">
        <v>89</v>
      </c>
      <c r="M7483">
        <v>0</v>
      </c>
      <c r="N7483" t="s">
        <v>90</v>
      </c>
      <c r="O7483" s="1">
        <v>45209</v>
      </c>
      <c r="P7483" s="2"/>
      <c r="Q7483" s="2"/>
      <c r="R7483" s="1"/>
      <c r="U7483" s="1" t="str">
        <f t="shared" si="471"/>
        <v>2023</v>
      </c>
      <c r="V7483" s="1" t="str">
        <f>VLOOKUP(W7483,quarter[],2,FALSE)</f>
        <v>3rd</v>
      </c>
      <c r="W7483" s="1" t="str">
        <f t="shared" si="470"/>
        <v>September</v>
      </c>
      <c r="X7483" s="1" t="str">
        <f t="shared" si="472"/>
        <v>Perry, April</v>
      </c>
      <c r="Y7483" s="1"/>
      <c r="Z7483" s="1"/>
      <c r="AA7483" s="1" t="s">
        <v>146</v>
      </c>
      <c r="AB7483" s="1"/>
      <c r="AC7483" s="1"/>
      <c r="AD7483" s="1"/>
      <c r="AE7483" s="1"/>
    </row>
    <row r="7484" spans="1:31">
      <c r="A7484" t="s">
        <v>20444</v>
      </c>
      <c r="B7484" s="1">
        <v>45196</v>
      </c>
      <c r="C7484" s="1" t="s">
        <v>50</v>
      </c>
      <c r="D7484" t="s">
        <v>20445</v>
      </c>
      <c r="E7484" t="s">
        <v>86</v>
      </c>
      <c r="F7484" s="16" t="s">
        <v>20446</v>
      </c>
      <c r="G7484" s="16"/>
      <c r="H7484" t="s">
        <v>13</v>
      </c>
      <c r="I7484" t="s">
        <v>20447</v>
      </c>
      <c r="J7484" t="s">
        <v>369</v>
      </c>
      <c r="K7484" t="s">
        <v>90</v>
      </c>
      <c r="L7484" t="s">
        <v>90</v>
      </c>
      <c r="M7484">
        <v>4</v>
      </c>
      <c r="N7484" t="s">
        <v>90</v>
      </c>
      <c r="O7484" s="1">
        <v>45225</v>
      </c>
      <c r="P7484" s="2"/>
      <c r="Q7484" s="2"/>
      <c r="R7484" s="1"/>
      <c r="U7484" s="1" t="str">
        <f t="shared" si="471"/>
        <v>2023</v>
      </c>
      <c r="V7484" s="1" t="str">
        <f>VLOOKUP(W7484,quarter[],2,FALSE)</f>
        <v>3rd</v>
      </c>
      <c r="W7484" s="1" t="str">
        <f t="shared" si="470"/>
        <v>September</v>
      </c>
      <c r="X7484" s="1" t="str">
        <f t="shared" si="472"/>
        <v>Calo, Robyn</v>
      </c>
      <c r="Y7484" s="1"/>
      <c r="Z7484" s="1"/>
      <c r="AA7484" s="1" t="s">
        <v>10416</v>
      </c>
      <c r="AB7484" s="1"/>
      <c r="AC7484" s="1"/>
      <c r="AD7484" s="1"/>
      <c r="AE7484" s="1"/>
    </row>
    <row r="7485" spans="1:31">
      <c r="A7485" t="s">
        <v>20448</v>
      </c>
      <c r="B7485" s="1">
        <v>45196</v>
      </c>
      <c r="C7485" s="1" t="s">
        <v>49</v>
      </c>
      <c r="D7485" t="s">
        <v>20449</v>
      </c>
      <c r="E7485" t="s">
        <v>86</v>
      </c>
      <c r="F7485" s="16" t="s">
        <v>20450</v>
      </c>
      <c r="G7485" s="16"/>
      <c r="H7485" t="s">
        <v>13</v>
      </c>
      <c r="I7485" t="s">
        <v>13</v>
      </c>
      <c r="J7485" t="s">
        <v>87</v>
      </c>
      <c r="K7485" t="s">
        <v>88</v>
      </c>
      <c r="L7485" t="s">
        <v>89</v>
      </c>
      <c r="M7485">
        <v>0</v>
      </c>
      <c r="N7485" t="s">
        <v>90</v>
      </c>
      <c r="O7485" s="1">
        <v>45201</v>
      </c>
      <c r="P7485" s="2"/>
      <c r="Q7485" s="2"/>
      <c r="R7485" s="1"/>
      <c r="U7485" s="1" t="str">
        <f t="shared" si="471"/>
        <v>2023</v>
      </c>
      <c r="V7485" s="1" t="str">
        <f>VLOOKUP(W7485,quarter[],2,FALSE)</f>
        <v>3rd</v>
      </c>
      <c r="W7485" s="1" t="str">
        <f t="shared" ref="W7485:W7548" si="473">TEXT(B7485,"mmmm")</f>
        <v>September</v>
      </c>
      <c r="X7485" s="1" t="str">
        <f t="shared" si="472"/>
        <v>Brake, Cassi</v>
      </c>
      <c r="Y7485" s="1"/>
      <c r="Z7485" s="1"/>
      <c r="AA7485" s="1" t="s">
        <v>815</v>
      </c>
      <c r="AB7485" s="1"/>
      <c r="AC7485" s="1"/>
      <c r="AD7485" s="1"/>
      <c r="AE7485" s="1"/>
    </row>
    <row r="7486" spans="1:31">
      <c r="A7486" t="s">
        <v>20451</v>
      </c>
      <c r="B7486" s="1">
        <v>45197</v>
      </c>
      <c r="C7486" s="1" t="s">
        <v>48</v>
      </c>
      <c r="D7486" t="s">
        <v>6429</v>
      </c>
      <c r="E7486" t="s">
        <v>86</v>
      </c>
      <c r="F7486" s="16" t="s">
        <v>20452</v>
      </c>
      <c r="G7486" s="16"/>
      <c r="H7486" t="s">
        <v>6523</v>
      </c>
      <c r="I7486" t="s">
        <v>20453</v>
      </c>
      <c r="J7486" t="s">
        <v>99</v>
      </c>
      <c r="K7486" t="s">
        <v>90</v>
      </c>
      <c r="L7486" t="s">
        <v>90</v>
      </c>
      <c r="M7486">
        <v>1</v>
      </c>
      <c r="N7486" t="s">
        <v>90</v>
      </c>
      <c r="O7486" s="1">
        <v>45215</v>
      </c>
      <c r="P7486" s="2"/>
      <c r="Q7486" s="2"/>
      <c r="R7486" s="1"/>
      <c r="U7486" s="1" t="str">
        <f t="shared" si="471"/>
        <v>2023</v>
      </c>
      <c r="V7486" s="1" t="str">
        <f>VLOOKUP(W7486,quarter[],2,FALSE)</f>
        <v>3rd</v>
      </c>
      <c r="W7486" s="1" t="str">
        <f t="shared" si="473"/>
        <v>September</v>
      </c>
      <c r="X7486" s="1" t="str">
        <f t="shared" si="472"/>
        <v>Alexander, Lindsay</v>
      </c>
      <c r="Y7486" s="1"/>
      <c r="Z7486" s="1"/>
      <c r="AA7486" s="1" t="s">
        <v>20454</v>
      </c>
      <c r="AB7486" s="1"/>
      <c r="AC7486" s="1"/>
      <c r="AD7486" s="1"/>
      <c r="AE7486" s="1"/>
    </row>
    <row r="7487" spans="1:31">
      <c r="A7487" t="s">
        <v>20455</v>
      </c>
      <c r="B7487" s="1">
        <v>45197</v>
      </c>
      <c r="C7487" s="1" t="s">
        <v>53</v>
      </c>
      <c r="D7487" t="s">
        <v>20456</v>
      </c>
      <c r="E7487" t="s">
        <v>86</v>
      </c>
      <c r="F7487" s="16" t="s">
        <v>20457</v>
      </c>
      <c r="G7487" s="16"/>
      <c r="H7487" t="s">
        <v>13</v>
      </c>
      <c r="I7487" t="s">
        <v>13</v>
      </c>
      <c r="J7487" t="s">
        <v>87</v>
      </c>
      <c r="K7487" t="s">
        <v>88</v>
      </c>
      <c r="L7487" t="s">
        <v>89</v>
      </c>
      <c r="M7487">
        <v>0</v>
      </c>
      <c r="N7487" t="s">
        <v>90</v>
      </c>
      <c r="O7487" s="1">
        <v>45202</v>
      </c>
      <c r="P7487" s="2"/>
      <c r="Q7487" s="2"/>
      <c r="R7487" s="1"/>
      <c r="U7487" s="1" t="str">
        <f t="shared" si="471"/>
        <v>2023</v>
      </c>
      <c r="V7487" s="1" t="str">
        <f>VLOOKUP(W7487,quarter[],2,FALSE)</f>
        <v>3rd</v>
      </c>
      <c r="W7487" s="1" t="str">
        <f t="shared" si="473"/>
        <v>September</v>
      </c>
      <c r="X7487" s="1" t="str">
        <f t="shared" si="472"/>
        <v>Perry, April</v>
      </c>
      <c r="Y7487" s="1"/>
      <c r="Z7487" s="1"/>
      <c r="AA7487" s="1" t="s">
        <v>996</v>
      </c>
      <c r="AB7487" s="1"/>
      <c r="AC7487" s="1"/>
      <c r="AD7487" s="1"/>
      <c r="AE7487" s="1"/>
    </row>
    <row r="7488" spans="1:31">
      <c r="A7488" t="s">
        <v>20458</v>
      </c>
      <c r="B7488" s="1">
        <v>45197</v>
      </c>
      <c r="C7488" s="1" t="s">
        <v>50</v>
      </c>
      <c r="D7488" t="s">
        <v>20459</v>
      </c>
      <c r="E7488" t="s">
        <v>86</v>
      </c>
      <c r="F7488" s="16" t="s">
        <v>2177</v>
      </c>
      <c r="G7488" s="16"/>
      <c r="H7488" t="s">
        <v>13</v>
      </c>
      <c r="I7488" t="s">
        <v>13</v>
      </c>
      <c r="J7488" t="s">
        <v>140</v>
      </c>
      <c r="K7488" t="s">
        <v>88</v>
      </c>
      <c r="L7488" t="s">
        <v>89</v>
      </c>
      <c r="M7488">
        <v>0</v>
      </c>
      <c r="N7488" t="s">
        <v>90</v>
      </c>
      <c r="O7488" s="1">
        <v>45197</v>
      </c>
      <c r="P7488" s="2"/>
      <c r="Q7488" s="2"/>
      <c r="R7488" s="1"/>
      <c r="U7488" s="1" t="str">
        <f t="shared" si="471"/>
        <v>2023</v>
      </c>
      <c r="V7488" s="1" t="str">
        <f>VLOOKUP(W7488,quarter[],2,FALSE)</f>
        <v>3rd</v>
      </c>
      <c r="W7488" s="1" t="str">
        <f t="shared" si="473"/>
        <v>September</v>
      </c>
      <c r="X7488" s="1" t="str">
        <f t="shared" si="472"/>
        <v>Calo, Robyn</v>
      </c>
      <c r="Y7488" s="1"/>
      <c r="Z7488" s="1"/>
      <c r="AA7488" s="1" t="s">
        <v>20460</v>
      </c>
      <c r="AB7488" s="1"/>
      <c r="AC7488" s="1"/>
      <c r="AD7488" s="1"/>
      <c r="AE7488" s="1"/>
    </row>
    <row r="7489" spans="1:31">
      <c r="A7489" t="s">
        <v>20461</v>
      </c>
      <c r="B7489" s="1">
        <v>45197</v>
      </c>
      <c r="C7489" s="1" t="s">
        <v>54</v>
      </c>
      <c r="D7489" t="s">
        <v>20462</v>
      </c>
      <c r="E7489" t="s">
        <v>86</v>
      </c>
      <c r="F7489" s="16" t="s">
        <v>20463</v>
      </c>
      <c r="G7489" s="16"/>
      <c r="H7489" t="s">
        <v>20464</v>
      </c>
      <c r="I7489" t="s">
        <v>13</v>
      </c>
      <c r="J7489" t="s">
        <v>117</v>
      </c>
      <c r="K7489" t="s">
        <v>88</v>
      </c>
      <c r="L7489" t="s">
        <v>89</v>
      </c>
      <c r="M7489">
        <v>0</v>
      </c>
      <c r="N7489" t="s">
        <v>90</v>
      </c>
      <c r="O7489" s="1">
        <v>45223</v>
      </c>
      <c r="P7489" s="2"/>
      <c r="Q7489" s="2"/>
      <c r="R7489" s="1"/>
      <c r="U7489" s="1" t="str">
        <f t="shared" si="471"/>
        <v>2023</v>
      </c>
      <c r="V7489" s="1" t="str">
        <f>VLOOKUP(W7489,quarter[],2,FALSE)</f>
        <v>3rd</v>
      </c>
      <c r="W7489" s="1" t="str">
        <f t="shared" si="473"/>
        <v>September</v>
      </c>
      <c r="X7489" s="1" t="str">
        <f t="shared" si="472"/>
        <v>Pitts, Jeff</v>
      </c>
      <c r="Y7489" s="1"/>
      <c r="Z7489" s="1"/>
      <c r="AA7489" s="1" t="s">
        <v>162</v>
      </c>
      <c r="AB7489" s="1"/>
      <c r="AC7489" s="1"/>
      <c r="AD7489" s="1"/>
      <c r="AE7489" s="1"/>
    </row>
    <row r="7490" spans="1:31">
      <c r="A7490" t="s">
        <v>20465</v>
      </c>
      <c r="B7490" s="1">
        <v>45197</v>
      </c>
      <c r="C7490" s="1" t="s">
        <v>49</v>
      </c>
      <c r="D7490" t="s">
        <v>20466</v>
      </c>
      <c r="E7490" t="s">
        <v>86</v>
      </c>
      <c r="F7490" s="16" t="s">
        <v>20467</v>
      </c>
      <c r="G7490" s="16"/>
      <c r="H7490" t="s">
        <v>13</v>
      </c>
      <c r="I7490" t="s">
        <v>13</v>
      </c>
      <c r="J7490" t="s">
        <v>87</v>
      </c>
      <c r="K7490" t="s">
        <v>88</v>
      </c>
      <c r="L7490" t="s">
        <v>89</v>
      </c>
      <c r="M7490">
        <v>0</v>
      </c>
      <c r="N7490" t="s">
        <v>90</v>
      </c>
      <c r="O7490" s="1">
        <v>45198</v>
      </c>
      <c r="P7490" s="2"/>
      <c r="Q7490" s="2"/>
      <c r="R7490" s="1"/>
      <c r="U7490" s="1" t="str">
        <f t="shared" si="471"/>
        <v>2023</v>
      </c>
      <c r="V7490" s="1" t="str">
        <f>VLOOKUP(W7490,quarter[],2,FALSE)</f>
        <v>3rd</v>
      </c>
      <c r="W7490" s="1" t="str">
        <f t="shared" si="473"/>
        <v>September</v>
      </c>
      <c r="X7490" s="1" t="str">
        <f t="shared" si="472"/>
        <v>Brake, Cassi</v>
      </c>
      <c r="Y7490" s="1"/>
      <c r="Z7490" s="1"/>
      <c r="AA7490" s="1" t="s">
        <v>1242</v>
      </c>
      <c r="AB7490" s="1"/>
      <c r="AC7490" s="1"/>
      <c r="AD7490" s="1"/>
      <c r="AE7490" s="1"/>
    </row>
    <row r="7491" spans="1:31">
      <c r="A7491" t="s">
        <v>20468</v>
      </c>
      <c r="B7491" s="1">
        <v>45197</v>
      </c>
      <c r="C7491" s="1" t="s">
        <v>53</v>
      </c>
      <c r="D7491" t="s">
        <v>243</v>
      </c>
      <c r="E7491" t="s">
        <v>86</v>
      </c>
      <c r="F7491" s="16" t="s">
        <v>20469</v>
      </c>
      <c r="G7491" s="16"/>
      <c r="H7491" t="s">
        <v>20380</v>
      </c>
      <c r="I7491" t="s">
        <v>13</v>
      </c>
      <c r="J7491" t="s">
        <v>87</v>
      </c>
      <c r="K7491" t="s">
        <v>88</v>
      </c>
      <c r="L7491" t="s">
        <v>89</v>
      </c>
      <c r="M7491">
        <v>0</v>
      </c>
      <c r="N7491" t="s">
        <v>90</v>
      </c>
      <c r="O7491" s="1">
        <v>45209</v>
      </c>
      <c r="P7491" s="2"/>
      <c r="Q7491" s="2"/>
      <c r="R7491" s="1"/>
      <c r="U7491" s="1" t="str">
        <f t="shared" si="471"/>
        <v>2023</v>
      </c>
      <c r="V7491" s="1" t="str">
        <f>VLOOKUP(W7491,quarter[],2,FALSE)</f>
        <v>3rd</v>
      </c>
      <c r="W7491" s="1" t="str">
        <f t="shared" si="473"/>
        <v>September</v>
      </c>
      <c r="X7491" s="1" t="str">
        <f t="shared" si="472"/>
        <v>Perry, April</v>
      </c>
      <c r="Y7491" s="1"/>
      <c r="Z7491" s="1"/>
      <c r="AA7491" s="1" t="s">
        <v>19826</v>
      </c>
      <c r="AB7491" s="1"/>
      <c r="AC7491" s="1"/>
      <c r="AD7491" s="1"/>
      <c r="AE7491" s="1"/>
    </row>
    <row r="7492" spans="1:31">
      <c r="A7492" t="s">
        <v>20470</v>
      </c>
      <c r="B7492" s="1">
        <v>45197</v>
      </c>
      <c r="C7492" s="1" t="s">
        <v>53</v>
      </c>
      <c r="D7492" t="s">
        <v>16149</v>
      </c>
      <c r="E7492" t="s">
        <v>86</v>
      </c>
      <c r="F7492" s="16" t="s">
        <v>99</v>
      </c>
      <c r="G7492" s="16"/>
      <c r="H7492" t="s">
        <v>13</v>
      </c>
      <c r="I7492" t="s">
        <v>13</v>
      </c>
      <c r="J7492" t="s">
        <v>99</v>
      </c>
      <c r="K7492" t="s">
        <v>88</v>
      </c>
      <c r="L7492" t="s">
        <v>89</v>
      </c>
      <c r="M7492">
        <v>0</v>
      </c>
      <c r="N7492" t="s">
        <v>90</v>
      </c>
      <c r="O7492" s="1">
        <v>45202</v>
      </c>
      <c r="P7492" s="2"/>
      <c r="Q7492" s="2"/>
      <c r="R7492" s="1"/>
      <c r="U7492" s="1" t="str">
        <f t="shared" si="471"/>
        <v>2023</v>
      </c>
      <c r="V7492" s="1" t="str">
        <f>VLOOKUP(W7492,quarter[],2,FALSE)</f>
        <v>3rd</v>
      </c>
      <c r="W7492" s="1" t="str">
        <f t="shared" si="473"/>
        <v>September</v>
      </c>
      <c r="X7492" s="1" t="str">
        <f t="shared" si="472"/>
        <v>Perry, April</v>
      </c>
      <c r="Y7492" s="1"/>
      <c r="Z7492" s="1"/>
      <c r="AA7492" s="1" t="s">
        <v>20471</v>
      </c>
      <c r="AB7492" s="1"/>
      <c r="AC7492" s="1"/>
      <c r="AD7492" s="1"/>
      <c r="AE7492" s="1"/>
    </row>
    <row r="7493" spans="1:31">
      <c r="A7493" t="s">
        <v>20472</v>
      </c>
      <c r="B7493" s="1">
        <v>45197</v>
      </c>
      <c r="C7493" s="1" t="s">
        <v>50</v>
      </c>
      <c r="D7493" t="s">
        <v>20473</v>
      </c>
      <c r="E7493" t="s">
        <v>86</v>
      </c>
      <c r="F7493" s="16" t="s">
        <v>20474</v>
      </c>
      <c r="G7493" s="16"/>
      <c r="H7493" t="s">
        <v>20475</v>
      </c>
      <c r="I7493" t="s">
        <v>13</v>
      </c>
      <c r="J7493" t="s">
        <v>99</v>
      </c>
      <c r="K7493" t="s">
        <v>88</v>
      </c>
      <c r="L7493" t="s">
        <v>89</v>
      </c>
      <c r="M7493">
        <v>0</v>
      </c>
      <c r="N7493" t="s">
        <v>90</v>
      </c>
      <c r="O7493" s="1">
        <v>45202</v>
      </c>
      <c r="P7493" s="2"/>
      <c r="Q7493" s="2"/>
      <c r="R7493" s="1"/>
      <c r="U7493" s="1" t="str">
        <f t="shared" ref="U7493:U7556" si="474">TEXT(B7493,"yyyy")</f>
        <v>2023</v>
      </c>
      <c r="V7493" s="1" t="str">
        <f>VLOOKUP(W7493,quarter[],2,FALSE)</f>
        <v>3rd</v>
      </c>
      <c r="W7493" s="1" t="str">
        <f t="shared" si="473"/>
        <v>September</v>
      </c>
      <c r="X7493" s="1" t="str">
        <f t="shared" ref="X7493:X7556" si="475">C7493</f>
        <v>Calo, Robyn</v>
      </c>
      <c r="Y7493" s="1"/>
      <c r="Z7493" s="1"/>
      <c r="AA7493" s="1" t="s">
        <v>162</v>
      </c>
      <c r="AB7493" s="1"/>
      <c r="AC7493" s="1"/>
      <c r="AD7493" s="1"/>
      <c r="AE7493" s="1"/>
    </row>
    <row r="7494" spans="1:31">
      <c r="A7494" t="s">
        <v>20476</v>
      </c>
      <c r="B7494" s="1">
        <v>45197</v>
      </c>
      <c r="C7494" s="1" t="s">
        <v>54</v>
      </c>
      <c r="D7494" t="s">
        <v>20477</v>
      </c>
      <c r="E7494" t="s">
        <v>86</v>
      </c>
      <c r="F7494" s="16" t="s">
        <v>20478</v>
      </c>
      <c r="G7494" s="16"/>
      <c r="H7494" t="s">
        <v>13</v>
      </c>
      <c r="I7494" t="s">
        <v>20479</v>
      </c>
      <c r="J7494" t="s">
        <v>369</v>
      </c>
      <c r="K7494" t="s">
        <v>90</v>
      </c>
      <c r="L7494" t="s">
        <v>90</v>
      </c>
      <c r="M7494">
        <v>0</v>
      </c>
      <c r="N7494" t="s">
        <v>90</v>
      </c>
      <c r="O7494" s="1">
        <v>45315</v>
      </c>
      <c r="P7494" s="2"/>
      <c r="Q7494" s="2"/>
      <c r="R7494" s="1"/>
      <c r="U7494" s="1" t="str">
        <f t="shared" si="474"/>
        <v>2023</v>
      </c>
      <c r="V7494" s="1" t="str">
        <f>VLOOKUP(W7494,quarter[],2,FALSE)</f>
        <v>3rd</v>
      </c>
      <c r="W7494" s="1" t="str">
        <f t="shared" si="473"/>
        <v>September</v>
      </c>
      <c r="X7494" s="1" t="str">
        <f t="shared" si="475"/>
        <v>Pitts, Jeff</v>
      </c>
      <c r="Y7494" s="1"/>
      <c r="Z7494" s="1"/>
      <c r="AA7494" s="1" t="s">
        <v>20480</v>
      </c>
      <c r="AB7494" s="1"/>
      <c r="AC7494" s="1"/>
      <c r="AD7494" s="1"/>
      <c r="AE7494" s="1"/>
    </row>
    <row r="7495" spans="1:31">
      <c r="A7495" t="s">
        <v>20481</v>
      </c>
      <c r="B7495" s="1">
        <v>45198</v>
      </c>
      <c r="C7495" s="1" t="s">
        <v>49</v>
      </c>
      <c r="D7495" t="s">
        <v>20482</v>
      </c>
      <c r="E7495" t="s">
        <v>86</v>
      </c>
      <c r="F7495" s="16" t="s">
        <v>20483</v>
      </c>
      <c r="G7495" s="16"/>
      <c r="H7495" t="s">
        <v>13</v>
      </c>
      <c r="I7495" t="s">
        <v>13</v>
      </c>
      <c r="J7495" t="s">
        <v>99</v>
      </c>
      <c r="K7495" t="s">
        <v>88</v>
      </c>
      <c r="L7495" t="s">
        <v>89</v>
      </c>
      <c r="M7495">
        <v>0</v>
      </c>
      <c r="N7495" t="s">
        <v>90</v>
      </c>
      <c r="O7495" s="1">
        <v>45201</v>
      </c>
      <c r="P7495" s="2"/>
      <c r="Q7495" s="2"/>
      <c r="R7495" s="1"/>
      <c r="U7495" s="1" t="str">
        <f t="shared" si="474"/>
        <v>2023</v>
      </c>
      <c r="V7495" s="1" t="str">
        <f>VLOOKUP(W7495,quarter[],2,FALSE)</f>
        <v>3rd</v>
      </c>
      <c r="W7495" s="1" t="str">
        <f t="shared" si="473"/>
        <v>September</v>
      </c>
      <c r="X7495" s="1" t="str">
        <f t="shared" si="475"/>
        <v>Brake, Cassi</v>
      </c>
      <c r="Y7495" s="1"/>
      <c r="Z7495" s="1"/>
      <c r="AA7495" s="1" t="s">
        <v>6197</v>
      </c>
      <c r="AB7495" s="1"/>
      <c r="AC7495" s="1"/>
      <c r="AD7495" s="1"/>
      <c r="AE7495" s="1"/>
    </row>
    <row r="7496" spans="1:31">
      <c r="A7496" t="s">
        <v>20484</v>
      </c>
      <c r="B7496" s="1">
        <v>45193</v>
      </c>
      <c r="C7496" s="1" t="s">
        <v>53</v>
      </c>
      <c r="D7496" t="s">
        <v>12283</v>
      </c>
      <c r="E7496" t="s">
        <v>86</v>
      </c>
      <c r="F7496" s="16" t="s">
        <v>20485</v>
      </c>
      <c r="G7496" s="16"/>
      <c r="J7496" t="s">
        <v>117</v>
      </c>
      <c r="K7496" t="s">
        <v>88</v>
      </c>
      <c r="L7496" t="s">
        <v>89</v>
      </c>
      <c r="M7496">
        <v>0</v>
      </c>
      <c r="N7496" t="s">
        <v>90</v>
      </c>
      <c r="O7496" s="1">
        <v>45198</v>
      </c>
      <c r="P7496" s="2"/>
      <c r="Q7496" s="2"/>
      <c r="R7496" s="1"/>
      <c r="U7496" s="1" t="str">
        <f t="shared" si="474"/>
        <v>2023</v>
      </c>
      <c r="V7496" s="1" t="str">
        <f>VLOOKUP(W7496,quarter[],2,FALSE)</f>
        <v>3rd</v>
      </c>
      <c r="W7496" s="1" t="str">
        <f t="shared" si="473"/>
        <v>September</v>
      </c>
      <c r="X7496" s="1" t="str">
        <f t="shared" si="475"/>
        <v>Perry, April</v>
      </c>
      <c r="Y7496" s="1"/>
      <c r="Z7496" s="1"/>
      <c r="AA7496" s="1" t="s">
        <v>20486</v>
      </c>
      <c r="AB7496" s="1"/>
      <c r="AC7496" s="1"/>
      <c r="AD7496" s="1"/>
      <c r="AE7496" s="1"/>
    </row>
    <row r="7497" spans="1:31">
      <c r="A7497" t="s">
        <v>20487</v>
      </c>
      <c r="B7497" s="1">
        <v>45198</v>
      </c>
      <c r="C7497" s="1" t="s">
        <v>48</v>
      </c>
      <c r="D7497" t="s">
        <v>16907</v>
      </c>
      <c r="E7497" t="s">
        <v>86</v>
      </c>
      <c r="F7497" s="16" t="s">
        <v>20488</v>
      </c>
      <c r="G7497" s="16"/>
      <c r="H7497" t="s">
        <v>20489</v>
      </c>
      <c r="I7497" t="s">
        <v>20490</v>
      </c>
      <c r="J7497" t="s">
        <v>87</v>
      </c>
      <c r="K7497" t="s">
        <v>88</v>
      </c>
      <c r="L7497" t="s">
        <v>89</v>
      </c>
      <c r="M7497">
        <v>0</v>
      </c>
      <c r="N7497" t="s">
        <v>90</v>
      </c>
      <c r="O7497" s="1">
        <v>45202</v>
      </c>
      <c r="P7497" s="2"/>
      <c r="Q7497" s="2"/>
      <c r="R7497" s="1"/>
      <c r="U7497" s="1" t="str">
        <f t="shared" si="474"/>
        <v>2023</v>
      </c>
      <c r="V7497" s="1" t="str">
        <f>VLOOKUP(W7497,quarter[],2,FALSE)</f>
        <v>3rd</v>
      </c>
      <c r="W7497" s="1" t="str">
        <f t="shared" si="473"/>
        <v>September</v>
      </c>
      <c r="X7497" s="1" t="str">
        <f t="shared" si="475"/>
        <v>Alexander, Lindsay</v>
      </c>
      <c r="Y7497" s="1"/>
      <c r="Z7497" s="1"/>
      <c r="AA7497" s="1" t="s">
        <v>20491</v>
      </c>
      <c r="AB7497" s="1"/>
      <c r="AC7497" s="1"/>
      <c r="AD7497" s="1"/>
      <c r="AE7497" s="1"/>
    </row>
    <row r="7498" spans="1:31">
      <c r="A7498" t="s">
        <v>20492</v>
      </c>
      <c r="B7498" s="1">
        <v>45198</v>
      </c>
      <c r="C7498" s="1" t="s">
        <v>53</v>
      </c>
      <c r="D7498" t="s">
        <v>20493</v>
      </c>
      <c r="E7498" t="s">
        <v>86</v>
      </c>
      <c r="F7498" s="16" t="s">
        <v>2098</v>
      </c>
      <c r="G7498" s="16"/>
      <c r="H7498" t="s">
        <v>13</v>
      </c>
      <c r="I7498" t="s">
        <v>13</v>
      </c>
      <c r="J7498" t="s">
        <v>87</v>
      </c>
      <c r="K7498" t="s">
        <v>88</v>
      </c>
      <c r="L7498" t="s">
        <v>89</v>
      </c>
      <c r="M7498">
        <v>0</v>
      </c>
      <c r="N7498" t="s">
        <v>90</v>
      </c>
      <c r="O7498" s="1">
        <v>45198</v>
      </c>
      <c r="P7498" s="2"/>
      <c r="Q7498" s="2"/>
      <c r="R7498" s="1"/>
      <c r="U7498" s="1" t="str">
        <f t="shared" si="474"/>
        <v>2023</v>
      </c>
      <c r="V7498" s="1" t="str">
        <f>VLOOKUP(W7498,quarter[],2,FALSE)</f>
        <v>3rd</v>
      </c>
      <c r="W7498" s="1" t="str">
        <f t="shared" si="473"/>
        <v>September</v>
      </c>
      <c r="X7498" s="1" t="str">
        <f t="shared" si="475"/>
        <v>Perry, April</v>
      </c>
      <c r="Y7498" s="1"/>
      <c r="Z7498" s="1"/>
      <c r="AA7498" s="1" t="s">
        <v>20494</v>
      </c>
      <c r="AB7498" s="1"/>
      <c r="AC7498" s="1"/>
      <c r="AD7498" s="1"/>
      <c r="AE7498" s="1"/>
    </row>
    <row r="7499" spans="1:31">
      <c r="A7499" t="s">
        <v>20495</v>
      </c>
      <c r="B7499" s="1">
        <v>45198</v>
      </c>
      <c r="C7499" s="1" t="s">
        <v>50</v>
      </c>
      <c r="D7499" t="s">
        <v>19525</v>
      </c>
      <c r="E7499" t="s">
        <v>86</v>
      </c>
      <c r="F7499" s="16" t="s">
        <v>20496</v>
      </c>
      <c r="G7499" s="16"/>
      <c r="H7499" t="s">
        <v>13</v>
      </c>
      <c r="I7499" t="s">
        <v>20497</v>
      </c>
      <c r="J7499" t="s">
        <v>87</v>
      </c>
      <c r="K7499" t="s">
        <v>88</v>
      </c>
      <c r="L7499" t="s">
        <v>89</v>
      </c>
      <c r="M7499">
        <v>0</v>
      </c>
      <c r="N7499" t="s">
        <v>90</v>
      </c>
      <c r="O7499" s="1">
        <v>45202</v>
      </c>
      <c r="P7499" s="2"/>
      <c r="Q7499" s="2"/>
      <c r="R7499" s="1"/>
      <c r="U7499" s="1" t="str">
        <f t="shared" si="474"/>
        <v>2023</v>
      </c>
      <c r="V7499" s="1" t="str">
        <f>VLOOKUP(W7499,quarter[],2,FALSE)</f>
        <v>3rd</v>
      </c>
      <c r="W7499" s="1" t="str">
        <f t="shared" si="473"/>
        <v>September</v>
      </c>
      <c r="X7499" s="1" t="str">
        <f t="shared" si="475"/>
        <v>Calo, Robyn</v>
      </c>
      <c r="Y7499" s="1"/>
      <c r="Z7499" s="1"/>
      <c r="AA7499" s="1" t="s">
        <v>2829</v>
      </c>
      <c r="AB7499" s="1"/>
      <c r="AC7499" s="1"/>
      <c r="AD7499" s="1"/>
      <c r="AE7499" s="1"/>
    </row>
    <row r="7500" spans="1:31">
      <c r="A7500" t="s">
        <v>20498</v>
      </c>
      <c r="B7500" s="1">
        <v>45198</v>
      </c>
      <c r="C7500" s="1" t="s">
        <v>49</v>
      </c>
      <c r="D7500" t="s">
        <v>13107</v>
      </c>
      <c r="E7500" t="s">
        <v>86</v>
      </c>
      <c r="F7500" s="16" t="s">
        <v>2252</v>
      </c>
      <c r="G7500" s="16"/>
      <c r="H7500" t="s">
        <v>13108</v>
      </c>
      <c r="I7500" t="s">
        <v>13</v>
      </c>
      <c r="J7500" t="s">
        <v>99</v>
      </c>
      <c r="K7500" t="s">
        <v>88</v>
      </c>
      <c r="L7500" t="s">
        <v>89</v>
      </c>
      <c r="M7500">
        <v>0</v>
      </c>
      <c r="N7500" t="s">
        <v>90</v>
      </c>
      <c r="O7500" s="1">
        <v>45201</v>
      </c>
      <c r="P7500" s="2"/>
      <c r="Q7500" s="2"/>
      <c r="R7500" s="1"/>
      <c r="U7500" s="1" t="str">
        <f t="shared" si="474"/>
        <v>2023</v>
      </c>
      <c r="V7500" s="1" t="str">
        <f>VLOOKUP(W7500,quarter[],2,FALSE)</f>
        <v>3rd</v>
      </c>
      <c r="W7500" s="1" t="str">
        <f t="shared" si="473"/>
        <v>September</v>
      </c>
      <c r="X7500" s="1" t="str">
        <f t="shared" si="475"/>
        <v>Brake, Cassi</v>
      </c>
      <c r="Y7500" s="1"/>
      <c r="Z7500" s="1"/>
      <c r="AA7500" s="1" t="s">
        <v>162</v>
      </c>
      <c r="AB7500" s="1"/>
      <c r="AC7500" s="1"/>
      <c r="AD7500" s="1"/>
      <c r="AE7500" s="1"/>
    </row>
    <row r="7501" spans="1:31">
      <c r="A7501" t="s">
        <v>20499</v>
      </c>
      <c r="B7501" s="1">
        <v>45198</v>
      </c>
      <c r="C7501" s="1" t="s">
        <v>48</v>
      </c>
      <c r="D7501" t="s">
        <v>20500</v>
      </c>
      <c r="E7501" t="s">
        <v>86</v>
      </c>
      <c r="F7501" s="16" t="s">
        <v>20501</v>
      </c>
      <c r="G7501" s="16"/>
      <c r="H7501" t="s">
        <v>20502</v>
      </c>
      <c r="I7501" t="s">
        <v>13</v>
      </c>
      <c r="J7501" t="s">
        <v>369</v>
      </c>
      <c r="K7501" t="s">
        <v>90</v>
      </c>
      <c r="L7501" t="s">
        <v>89</v>
      </c>
      <c r="M7501">
        <v>0</v>
      </c>
      <c r="N7501" t="s">
        <v>90</v>
      </c>
      <c r="O7501" s="1">
        <v>45201</v>
      </c>
      <c r="P7501" s="2"/>
      <c r="Q7501" s="2"/>
      <c r="R7501" s="1"/>
      <c r="U7501" s="1" t="str">
        <f t="shared" si="474"/>
        <v>2023</v>
      </c>
      <c r="V7501" s="1" t="str">
        <f>VLOOKUP(W7501,quarter[],2,FALSE)</f>
        <v>3rd</v>
      </c>
      <c r="W7501" s="1" t="str">
        <f t="shared" si="473"/>
        <v>September</v>
      </c>
      <c r="X7501" s="1" t="str">
        <f t="shared" si="475"/>
        <v>Alexander, Lindsay</v>
      </c>
      <c r="Y7501" s="1"/>
      <c r="Z7501" s="1"/>
      <c r="AA7501" s="1" t="s">
        <v>20503</v>
      </c>
      <c r="AB7501" s="1"/>
      <c r="AC7501" s="1"/>
      <c r="AD7501" s="1"/>
      <c r="AE7501" s="1"/>
    </row>
    <row r="7502" spans="1:31">
      <c r="A7502" t="s">
        <v>20504</v>
      </c>
      <c r="B7502" s="1">
        <v>45198</v>
      </c>
      <c r="C7502" s="1" t="s">
        <v>53</v>
      </c>
      <c r="D7502" t="s">
        <v>20505</v>
      </c>
      <c r="E7502" t="s">
        <v>86</v>
      </c>
      <c r="F7502" s="16" t="s">
        <v>20506</v>
      </c>
      <c r="G7502" s="16"/>
      <c r="H7502" t="s">
        <v>13</v>
      </c>
      <c r="I7502" t="s">
        <v>13</v>
      </c>
      <c r="J7502" t="s">
        <v>87</v>
      </c>
      <c r="K7502" t="s">
        <v>88</v>
      </c>
      <c r="L7502" t="s">
        <v>89</v>
      </c>
      <c r="M7502">
        <v>0</v>
      </c>
      <c r="N7502" t="s">
        <v>90</v>
      </c>
      <c r="O7502" s="1">
        <v>45209</v>
      </c>
      <c r="P7502" s="2"/>
      <c r="Q7502" s="2"/>
      <c r="R7502" s="1"/>
      <c r="U7502" s="1" t="str">
        <f t="shared" si="474"/>
        <v>2023</v>
      </c>
      <c r="V7502" s="1" t="str">
        <f>VLOOKUP(W7502,quarter[],2,FALSE)</f>
        <v>3rd</v>
      </c>
      <c r="W7502" s="1" t="str">
        <f t="shared" si="473"/>
        <v>September</v>
      </c>
      <c r="X7502" s="1" t="str">
        <f t="shared" si="475"/>
        <v>Perry, April</v>
      </c>
      <c r="Y7502" s="1"/>
      <c r="Z7502" s="1"/>
      <c r="AA7502" s="1" t="s">
        <v>191</v>
      </c>
      <c r="AB7502" s="1"/>
      <c r="AC7502" s="1"/>
      <c r="AD7502" s="1"/>
      <c r="AE7502" s="1"/>
    </row>
    <row r="7503" spans="1:31">
      <c r="A7503" t="s">
        <v>20507</v>
      </c>
      <c r="B7503" s="1">
        <v>45198</v>
      </c>
      <c r="C7503" s="1" t="s">
        <v>49</v>
      </c>
      <c r="D7503" t="s">
        <v>13265</v>
      </c>
      <c r="E7503" t="s">
        <v>86</v>
      </c>
      <c r="F7503" s="16" t="s">
        <v>8229</v>
      </c>
      <c r="G7503" s="16"/>
      <c r="H7503" t="s">
        <v>13</v>
      </c>
      <c r="I7503" t="s">
        <v>13</v>
      </c>
      <c r="J7503" t="s">
        <v>87</v>
      </c>
      <c r="K7503" t="s">
        <v>88</v>
      </c>
      <c r="L7503" t="s">
        <v>89</v>
      </c>
      <c r="M7503">
        <v>0</v>
      </c>
      <c r="N7503" t="s">
        <v>90</v>
      </c>
      <c r="O7503" s="1">
        <v>45201</v>
      </c>
      <c r="P7503" s="2"/>
      <c r="Q7503" s="2"/>
      <c r="R7503" s="1"/>
      <c r="U7503" s="1" t="str">
        <f t="shared" si="474"/>
        <v>2023</v>
      </c>
      <c r="V7503" s="1" t="str">
        <f>VLOOKUP(W7503,quarter[],2,FALSE)</f>
        <v>3rd</v>
      </c>
      <c r="W7503" s="1" t="str">
        <f t="shared" si="473"/>
        <v>September</v>
      </c>
      <c r="X7503" s="1" t="str">
        <f t="shared" si="475"/>
        <v>Brake, Cassi</v>
      </c>
      <c r="Y7503" s="1"/>
      <c r="Z7503" s="1"/>
      <c r="AA7503" s="1" t="s">
        <v>2829</v>
      </c>
      <c r="AB7503" s="1"/>
      <c r="AC7503" s="1"/>
      <c r="AD7503" s="1"/>
      <c r="AE7503" s="1"/>
    </row>
    <row r="7504" spans="1:31">
      <c r="A7504" t="s">
        <v>20508</v>
      </c>
      <c r="B7504" s="1">
        <v>45198</v>
      </c>
      <c r="C7504" s="1" t="s">
        <v>54</v>
      </c>
      <c r="D7504" t="s">
        <v>20509</v>
      </c>
      <c r="E7504" t="s">
        <v>86</v>
      </c>
      <c r="F7504" s="16" t="s">
        <v>99</v>
      </c>
      <c r="G7504" s="16"/>
      <c r="H7504" t="s">
        <v>20510</v>
      </c>
      <c r="I7504" t="s">
        <v>13</v>
      </c>
      <c r="J7504" t="s">
        <v>99</v>
      </c>
      <c r="K7504" t="s">
        <v>88</v>
      </c>
      <c r="L7504" t="s">
        <v>89</v>
      </c>
      <c r="M7504">
        <v>0</v>
      </c>
      <c r="N7504" t="s">
        <v>90</v>
      </c>
      <c r="O7504" s="1">
        <v>45223</v>
      </c>
      <c r="P7504" s="2"/>
      <c r="Q7504" s="2"/>
      <c r="R7504" s="1"/>
      <c r="U7504" s="1" t="str">
        <f t="shared" si="474"/>
        <v>2023</v>
      </c>
      <c r="V7504" s="1" t="str">
        <f>VLOOKUP(W7504,quarter[],2,FALSE)</f>
        <v>3rd</v>
      </c>
      <c r="W7504" s="1" t="str">
        <f t="shared" si="473"/>
        <v>September</v>
      </c>
      <c r="X7504" s="1" t="str">
        <f t="shared" si="475"/>
        <v>Pitts, Jeff</v>
      </c>
      <c r="Y7504" s="1"/>
      <c r="Z7504" s="1"/>
      <c r="AA7504" s="1" t="s">
        <v>20511</v>
      </c>
      <c r="AB7504" s="1"/>
      <c r="AC7504" s="1"/>
      <c r="AD7504" s="1"/>
      <c r="AE7504" s="1"/>
    </row>
    <row r="7505" spans="1:31">
      <c r="A7505" t="s">
        <v>20512</v>
      </c>
      <c r="B7505" s="1">
        <v>45198</v>
      </c>
      <c r="C7505" s="1" t="s">
        <v>50</v>
      </c>
      <c r="D7505" t="s">
        <v>9766</v>
      </c>
      <c r="E7505" t="s">
        <v>86</v>
      </c>
      <c r="F7505" s="16" t="s">
        <v>2740</v>
      </c>
      <c r="G7505" s="16"/>
      <c r="H7505" t="s">
        <v>20513</v>
      </c>
      <c r="I7505" t="s">
        <v>13</v>
      </c>
      <c r="J7505" t="s">
        <v>87</v>
      </c>
      <c r="K7505" t="s">
        <v>88</v>
      </c>
      <c r="L7505" t="s">
        <v>89</v>
      </c>
      <c r="M7505">
        <v>0</v>
      </c>
      <c r="N7505" t="s">
        <v>90</v>
      </c>
      <c r="O7505" s="1">
        <v>45202</v>
      </c>
      <c r="P7505" s="2"/>
      <c r="Q7505" s="2"/>
      <c r="R7505" s="1"/>
      <c r="U7505" s="1" t="str">
        <f t="shared" si="474"/>
        <v>2023</v>
      </c>
      <c r="V7505" s="1" t="str">
        <f>VLOOKUP(W7505,quarter[],2,FALSE)</f>
        <v>3rd</v>
      </c>
      <c r="W7505" s="1" t="str">
        <f t="shared" si="473"/>
        <v>September</v>
      </c>
      <c r="X7505" s="1" t="str">
        <f t="shared" si="475"/>
        <v>Calo, Robyn</v>
      </c>
      <c r="Y7505" s="1"/>
      <c r="Z7505" s="1"/>
      <c r="AA7505" s="1" t="s">
        <v>20514</v>
      </c>
      <c r="AB7505" s="1"/>
      <c r="AC7505" s="1"/>
      <c r="AD7505" s="1"/>
      <c r="AE7505" s="1"/>
    </row>
    <row r="7506" spans="1:31">
      <c r="A7506" t="s">
        <v>20515</v>
      </c>
      <c r="B7506" s="1">
        <v>45198</v>
      </c>
      <c r="C7506" s="1" t="s">
        <v>48</v>
      </c>
      <c r="D7506" t="s">
        <v>20516</v>
      </c>
      <c r="E7506" t="s">
        <v>86</v>
      </c>
      <c r="F7506" s="16" t="s">
        <v>9244</v>
      </c>
      <c r="G7506" s="16"/>
      <c r="H7506" t="s">
        <v>20517</v>
      </c>
      <c r="I7506" t="s">
        <v>20518</v>
      </c>
      <c r="J7506" t="s">
        <v>369</v>
      </c>
      <c r="K7506" t="s">
        <v>90</v>
      </c>
      <c r="L7506" t="s">
        <v>90</v>
      </c>
      <c r="M7506">
        <v>3</v>
      </c>
      <c r="N7506" t="s">
        <v>90</v>
      </c>
      <c r="O7506" s="1">
        <v>45212</v>
      </c>
      <c r="P7506" s="2"/>
      <c r="Q7506" s="2"/>
      <c r="R7506" s="1"/>
      <c r="U7506" s="1" t="str">
        <f t="shared" si="474"/>
        <v>2023</v>
      </c>
      <c r="V7506" s="1" t="str">
        <f>VLOOKUP(W7506,quarter[],2,FALSE)</f>
        <v>3rd</v>
      </c>
      <c r="W7506" s="1" t="str">
        <f t="shared" si="473"/>
        <v>September</v>
      </c>
      <c r="X7506" s="1" t="str">
        <f t="shared" si="475"/>
        <v>Alexander, Lindsay</v>
      </c>
      <c r="Y7506" s="1"/>
      <c r="Z7506" s="1"/>
      <c r="AA7506" s="1" t="s">
        <v>20519</v>
      </c>
      <c r="AB7506" s="1"/>
      <c r="AC7506" s="1"/>
      <c r="AD7506" s="1"/>
      <c r="AE7506" s="1"/>
    </row>
    <row r="7507" spans="1:31">
      <c r="A7507" t="s">
        <v>20520</v>
      </c>
      <c r="B7507" s="1">
        <v>45198</v>
      </c>
      <c r="C7507" s="1" t="s">
        <v>54</v>
      </c>
      <c r="D7507" t="s">
        <v>20521</v>
      </c>
      <c r="E7507" t="s">
        <v>86</v>
      </c>
      <c r="F7507" s="16" t="s">
        <v>20522</v>
      </c>
      <c r="G7507" s="16"/>
      <c r="H7507" t="s">
        <v>20523</v>
      </c>
      <c r="I7507" t="s">
        <v>13</v>
      </c>
      <c r="J7507" t="s">
        <v>117</v>
      </c>
      <c r="K7507" t="s">
        <v>88</v>
      </c>
      <c r="L7507" t="s">
        <v>89</v>
      </c>
      <c r="M7507">
        <v>0</v>
      </c>
      <c r="N7507" t="s">
        <v>90</v>
      </c>
      <c r="O7507" s="1">
        <v>45222</v>
      </c>
      <c r="P7507" s="2"/>
      <c r="Q7507" s="2"/>
      <c r="R7507" s="1"/>
      <c r="U7507" s="1" t="str">
        <f t="shared" si="474"/>
        <v>2023</v>
      </c>
      <c r="V7507" s="1" t="str">
        <f>VLOOKUP(W7507,quarter[],2,FALSE)</f>
        <v>3rd</v>
      </c>
      <c r="W7507" s="1" t="str">
        <f t="shared" si="473"/>
        <v>September</v>
      </c>
      <c r="X7507" s="1" t="str">
        <f t="shared" si="475"/>
        <v>Pitts, Jeff</v>
      </c>
      <c r="Y7507" s="1"/>
      <c r="Z7507" s="1"/>
      <c r="AA7507" s="1" t="s">
        <v>20524</v>
      </c>
      <c r="AB7507" s="1"/>
      <c r="AC7507" s="1"/>
      <c r="AD7507" s="1"/>
      <c r="AE7507" s="1"/>
    </row>
    <row r="7508" spans="1:31">
      <c r="A7508" t="s">
        <v>20525</v>
      </c>
      <c r="B7508" s="1">
        <v>45198</v>
      </c>
      <c r="C7508" s="1" t="s">
        <v>53</v>
      </c>
      <c r="D7508" t="s">
        <v>20526</v>
      </c>
      <c r="E7508" t="s">
        <v>86</v>
      </c>
      <c r="F7508" s="16" t="s">
        <v>20527</v>
      </c>
      <c r="G7508" s="16"/>
      <c r="H7508" t="s">
        <v>13</v>
      </c>
      <c r="I7508" t="s">
        <v>20528</v>
      </c>
      <c r="J7508" t="s">
        <v>87</v>
      </c>
      <c r="K7508" t="s">
        <v>88</v>
      </c>
      <c r="L7508" t="s">
        <v>89</v>
      </c>
      <c r="M7508">
        <v>0</v>
      </c>
      <c r="N7508" t="s">
        <v>90</v>
      </c>
      <c r="O7508" s="1">
        <v>45202</v>
      </c>
      <c r="P7508" s="2"/>
      <c r="Q7508" s="2"/>
      <c r="R7508" s="1"/>
      <c r="U7508" s="1" t="str">
        <f t="shared" si="474"/>
        <v>2023</v>
      </c>
      <c r="V7508" s="1" t="str">
        <f>VLOOKUP(W7508,quarter[],2,FALSE)</f>
        <v>3rd</v>
      </c>
      <c r="W7508" s="1" t="str">
        <f t="shared" si="473"/>
        <v>September</v>
      </c>
      <c r="X7508" s="1" t="str">
        <f t="shared" si="475"/>
        <v>Perry, April</v>
      </c>
      <c r="Y7508" s="1"/>
      <c r="Z7508" s="1"/>
      <c r="AA7508" s="1" t="s">
        <v>2829</v>
      </c>
      <c r="AB7508" s="1"/>
      <c r="AC7508" s="1"/>
      <c r="AD7508" s="1"/>
      <c r="AE7508" s="1"/>
    </row>
    <row r="7509" spans="1:31">
      <c r="A7509" t="s">
        <v>20529</v>
      </c>
      <c r="B7509" s="1">
        <v>45198</v>
      </c>
      <c r="C7509" s="1" t="s">
        <v>50</v>
      </c>
      <c r="D7509" t="s">
        <v>20530</v>
      </c>
      <c r="E7509" t="s">
        <v>86</v>
      </c>
      <c r="F7509" s="16" t="s">
        <v>20531</v>
      </c>
      <c r="G7509" s="16"/>
      <c r="H7509" t="s">
        <v>13</v>
      </c>
      <c r="I7509" t="s">
        <v>13</v>
      </c>
      <c r="J7509" t="s">
        <v>99</v>
      </c>
      <c r="K7509" t="s">
        <v>88</v>
      </c>
      <c r="L7509" t="s">
        <v>89</v>
      </c>
      <c r="M7509">
        <v>0</v>
      </c>
      <c r="N7509" t="s">
        <v>90</v>
      </c>
      <c r="O7509" s="1">
        <v>45201</v>
      </c>
      <c r="P7509" s="2"/>
      <c r="Q7509" s="2"/>
      <c r="R7509" s="1"/>
      <c r="U7509" s="1" t="str">
        <f t="shared" si="474"/>
        <v>2023</v>
      </c>
      <c r="V7509" s="1" t="str">
        <f>VLOOKUP(W7509,quarter[],2,FALSE)</f>
        <v>3rd</v>
      </c>
      <c r="W7509" s="1" t="str">
        <f t="shared" si="473"/>
        <v>September</v>
      </c>
      <c r="X7509" s="1" t="str">
        <f t="shared" si="475"/>
        <v>Calo, Robyn</v>
      </c>
      <c r="Y7509" s="1"/>
      <c r="Z7509" s="1"/>
      <c r="AA7509" s="1" t="s">
        <v>996</v>
      </c>
      <c r="AB7509" s="1"/>
      <c r="AC7509" s="1"/>
      <c r="AD7509" s="1"/>
      <c r="AE7509" s="1"/>
    </row>
    <row r="7510" spans="1:31">
      <c r="A7510" t="s">
        <v>20532</v>
      </c>
      <c r="B7510" s="1">
        <v>45198</v>
      </c>
      <c r="C7510" s="1" t="s">
        <v>50</v>
      </c>
      <c r="D7510" t="s">
        <v>7270</v>
      </c>
      <c r="E7510" t="s">
        <v>86</v>
      </c>
      <c r="F7510" s="16" t="s">
        <v>11997</v>
      </c>
      <c r="G7510" s="16"/>
      <c r="H7510" t="s">
        <v>16587</v>
      </c>
      <c r="I7510" t="s">
        <v>13</v>
      </c>
      <c r="J7510" t="s">
        <v>87</v>
      </c>
      <c r="K7510" t="s">
        <v>90</v>
      </c>
      <c r="L7510" t="s">
        <v>88</v>
      </c>
      <c r="M7510">
        <v>0</v>
      </c>
      <c r="N7510" t="s">
        <v>90</v>
      </c>
      <c r="O7510" s="1">
        <v>45225</v>
      </c>
      <c r="P7510" s="2">
        <v>15</v>
      </c>
      <c r="Q7510" s="2"/>
      <c r="R7510" s="1"/>
      <c r="U7510" s="1" t="str">
        <f t="shared" si="474"/>
        <v>2023</v>
      </c>
      <c r="V7510" s="1" t="str">
        <f>VLOOKUP(W7510,quarter[],2,FALSE)</f>
        <v>3rd</v>
      </c>
      <c r="W7510" s="1" t="str">
        <f t="shared" si="473"/>
        <v>September</v>
      </c>
      <c r="X7510" s="1" t="str">
        <f t="shared" si="475"/>
        <v>Calo, Robyn</v>
      </c>
      <c r="Y7510" s="1"/>
      <c r="Z7510" s="1"/>
      <c r="AA7510" s="1" t="s">
        <v>20533</v>
      </c>
      <c r="AB7510" s="1"/>
      <c r="AC7510" s="1"/>
      <c r="AD7510" s="1"/>
      <c r="AE7510" s="1"/>
    </row>
    <row r="7511" spans="1:31">
      <c r="A7511" t="s">
        <v>20534</v>
      </c>
      <c r="B7511" s="1">
        <v>45198</v>
      </c>
      <c r="C7511" s="1" t="s">
        <v>48</v>
      </c>
      <c r="D7511" t="s">
        <v>17691</v>
      </c>
      <c r="E7511" t="s">
        <v>86</v>
      </c>
      <c r="F7511" s="16" t="s">
        <v>20166</v>
      </c>
      <c r="G7511" s="16"/>
      <c r="H7511" t="s">
        <v>20167</v>
      </c>
      <c r="I7511" t="s">
        <v>20535</v>
      </c>
      <c r="J7511" t="s">
        <v>87</v>
      </c>
      <c r="K7511" t="s">
        <v>90</v>
      </c>
      <c r="L7511" t="s">
        <v>90</v>
      </c>
      <c r="M7511">
        <v>1</v>
      </c>
      <c r="N7511" t="s">
        <v>90</v>
      </c>
      <c r="O7511" s="1">
        <v>45202</v>
      </c>
      <c r="P7511" s="2"/>
      <c r="Q7511" s="2"/>
      <c r="R7511" s="1"/>
      <c r="U7511" s="1" t="str">
        <f t="shared" si="474"/>
        <v>2023</v>
      </c>
      <c r="V7511" s="1" t="str">
        <f>VLOOKUP(W7511,quarter[],2,FALSE)</f>
        <v>3rd</v>
      </c>
      <c r="W7511" s="1" t="str">
        <f t="shared" si="473"/>
        <v>September</v>
      </c>
      <c r="X7511" s="1" t="str">
        <f t="shared" si="475"/>
        <v>Alexander, Lindsay</v>
      </c>
      <c r="Y7511" s="1"/>
      <c r="Z7511" s="1"/>
      <c r="AA7511" s="1" t="s">
        <v>20536</v>
      </c>
      <c r="AB7511" s="1"/>
      <c r="AC7511" s="1"/>
      <c r="AD7511" s="1"/>
      <c r="AE7511" s="1"/>
    </row>
    <row r="7512" spans="1:31">
      <c r="A7512" t="s">
        <v>20537</v>
      </c>
      <c r="B7512" s="1">
        <v>45198</v>
      </c>
      <c r="C7512" s="1" t="s">
        <v>53</v>
      </c>
      <c r="D7512" t="s">
        <v>20538</v>
      </c>
      <c r="E7512" t="s">
        <v>86</v>
      </c>
      <c r="F7512" s="16" t="s">
        <v>20539</v>
      </c>
      <c r="G7512" s="16"/>
      <c r="H7512" t="s">
        <v>20540</v>
      </c>
      <c r="I7512" t="s">
        <v>13</v>
      </c>
      <c r="J7512" t="s">
        <v>369</v>
      </c>
      <c r="K7512" t="s">
        <v>90</v>
      </c>
      <c r="L7512" t="s">
        <v>90</v>
      </c>
      <c r="M7512">
        <v>0</v>
      </c>
      <c r="N7512" t="s">
        <v>90</v>
      </c>
      <c r="O7512" s="1">
        <v>45201</v>
      </c>
      <c r="P7512" s="2"/>
      <c r="Q7512" s="2"/>
      <c r="R7512" s="1"/>
      <c r="U7512" s="1" t="str">
        <f t="shared" si="474"/>
        <v>2023</v>
      </c>
      <c r="V7512" s="1" t="str">
        <f>VLOOKUP(W7512,quarter[],2,FALSE)</f>
        <v>3rd</v>
      </c>
      <c r="W7512" s="1" t="str">
        <f t="shared" si="473"/>
        <v>September</v>
      </c>
      <c r="X7512" s="1" t="str">
        <f t="shared" si="475"/>
        <v>Perry, April</v>
      </c>
      <c r="Y7512" s="1"/>
      <c r="Z7512" s="1"/>
      <c r="AA7512" s="1" t="s">
        <v>20541</v>
      </c>
      <c r="AB7512" s="1"/>
      <c r="AC7512" s="1"/>
      <c r="AD7512" s="1"/>
      <c r="AE7512" s="1"/>
    </row>
    <row r="7513" spans="1:31">
      <c r="A7513" t="s">
        <v>20542</v>
      </c>
      <c r="B7513" s="1">
        <v>45198</v>
      </c>
      <c r="C7513" s="1" t="s">
        <v>50</v>
      </c>
      <c r="D7513" t="s">
        <v>20543</v>
      </c>
      <c r="E7513" t="s">
        <v>86</v>
      </c>
      <c r="F7513" s="16" t="s">
        <v>20544</v>
      </c>
      <c r="G7513" s="16"/>
      <c r="H7513" t="s">
        <v>20545</v>
      </c>
      <c r="I7513" t="s">
        <v>13</v>
      </c>
      <c r="J7513" t="s">
        <v>87</v>
      </c>
      <c r="K7513" t="s">
        <v>88</v>
      </c>
      <c r="L7513" t="s">
        <v>89</v>
      </c>
      <c r="M7513">
        <v>0</v>
      </c>
      <c r="N7513" t="s">
        <v>90</v>
      </c>
      <c r="O7513" s="1">
        <v>45201</v>
      </c>
      <c r="P7513" s="2"/>
      <c r="Q7513" s="2"/>
      <c r="R7513" s="1"/>
      <c r="U7513" s="1" t="str">
        <f t="shared" si="474"/>
        <v>2023</v>
      </c>
      <c r="V7513" s="1" t="str">
        <f>VLOOKUP(W7513,quarter[],2,FALSE)</f>
        <v>3rd</v>
      </c>
      <c r="W7513" s="1" t="str">
        <f t="shared" si="473"/>
        <v>September</v>
      </c>
      <c r="X7513" s="1" t="str">
        <f t="shared" si="475"/>
        <v>Calo, Robyn</v>
      </c>
      <c r="Y7513" s="1"/>
      <c r="Z7513" s="1"/>
      <c r="AA7513" s="1" t="s">
        <v>19341</v>
      </c>
      <c r="AB7513" s="1"/>
      <c r="AC7513" s="1"/>
      <c r="AD7513" s="1"/>
      <c r="AE7513" s="1"/>
    </row>
    <row r="7514" spans="1:31">
      <c r="A7514" t="s">
        <v>20546</v>
      </c>
      <c r="B7514" s="1">
        <v>45198</v>
      </c>
      <c r="C7514" s="1" t="s">
        <v>53</v>
      </c>
      <c r="D7514" t="s">
        <v>20547</v>
      </c>
      <c r="E7514" t="s">
        <v>86</v>
      </c>
      <c r="F7514" s="16" t="s">
        <v>20548</v>
      </c>
      <c r="G7514" s="16"/>
      <c r="H7514" t="s">
        <v>13</v>
      </c>
      <c r="I7514" t="s">
        <v>13</v>
      </c>
      <c r="J7514" t="s">
        <v>87</v>
      </c>
      <c r="K7514" t="s">
        <v>88</v>
      </c>
      <c r="L7514" t="s">
        <v>89</v>
      </c>
      <c r="M7514">
        <v>0</v>
      </c>
      <c r="N7514" t="s">
        <v>90</v>
      </c>
      <c r="O7514" s="1">
        <v>45209</v>
      </c>
      <c r="P7514" s="2"/>
      <c r="Q7514" s="2"/>
      <c r="R7514" s="1"/>
      <c r="U7514" s="1" t="str">
        <f t="shared" si="474"/>
        <v>2023</v>
      </c>
      <c r="V7514" s="1" t="str">
        <f>VLOOKUP(W7514,quarter[],2,FALSE)</f>
        <v>3rd</v>
      </c>
      <c r="W7514" s="1" t="str">
        <f t="shared" si="473"/>
        <v>September</v>
      </c>
      <c r="X7514" s="1" t="str">
        <f t="shared" si="475"/>
        <v>Perry, April</v>
      </c>
      <c r="Y7514" s="1"/>
      <c r="Z7514" s="1"/>
      <c r="AA7514" s="1" t="s">
        <v>191</v>
      </c>
      <c r="AB7514" s="1"/>
      <c r="AC7514" s="1"/>
      <c r="AD7514" s="1"/>
      <c r="AE7514" s="1"/>
    </row>
    <row r="7515" spans="1:31">
      <c r="A7515" t="s">
        <v>20549</v>
      </c>
      <c r="B7515" s="1">
        <v>45198</v>
      </c>
      <c r="C7515" s="1" t="s">
        <v>49</v>
      </c>
      <c r="D7515" t="s">
        <v>20550</v>
      </c>
      <c r="E7515" t="s">
        <v>86</v>
      </c>
      <c r="F7515" s="16" t="s">
        <v>20551</v>
      </c>
      <c r="G7515" s="16"/>
      <c r="H7515" t="s">
        <v>13</v>
      </c>
      <c r="I7515" t="s">
        <v>13</v>
      </c>
      <c r="J7515" t="s">
        <v>87</v>
      </c>
      <c r="K7515" t="s">
        <v>88</v>
      </c>
      <c r="L7515" t="s">
        <v>89</v>
      </c>
      <c r="M7515">
        <v>0</v>
      </c>
      <c r="N7515" t="s">
        <v>90</v>
      </c>
      <c r="O7515" s="1">
        <v>45217</v>
      </c>
      <c r="P7515" s="2"/>
      <c r="Q7515" s="2"/>
      <c r="R7515" s="1"/>
      <c r="U7515" s="1" t="str">
        <f t="shared" si="474"/>
        <v>2023</v>
      </c>
      <c r="V7515" s="1" t="str">
        <f>VLOOKUP(W7515,quarter[],2,FALSE)</f>
        <v>3rd</v>
      </c>
      <c r="W7515" s="1" t="str">
        <f t="shared" si="473"/>
        <v>September</v>
      </c>
      <c r="X7515" s="1" t="str">
        <f t="shared" si="475"/>
        <v>Brake, Cassi</v>
      </c>
      <c r="Y7515" s="1"/>
      <c r="Z7515" s="1"/>
      <c r="AA7515" s="1" t="s">
        <v>20552</v>
      </c>
      <c r="AB7515" s="1"/>
      <c r="AC7515" s="1"/>
      <c r="AD7515" s="1"/>
      <c r="AE7515" s="1"/>
    </row>
    <row r="7516" spans="1:31">
      <c r="A7516" t="s">
        <v>20553</v>
      </c>
      <c r="B7516" s="1">
        <v>45198</v>
      </c>
      <c r="C7516" s="1" t="s">
        <v>48</v>
      </c>
      <c r="D7516" t="s">
        <v>20554</v>
      </c>
      <c r="E7516" t="s">
        <v>86</v>
      </c>
      <c r="F7516" s="16" t="s">
        <v>20555</v>
      </c>
      <c r="G7516" s="16"/>
      <c r="H7516" t="s">
        <v>20556</v>
      </c>
      <c r="I7516" t="s">
        <v>13</v>
      </c>
      <c r="J7516" t="s">
        <v>87</v>
      </c>
      <c r="K7516" t="s">
        <v>90</v>
      </c>
      <c r="L7516" t="s">
        <v>89</v>
      </c>
      <c r="M7516">
        <v>0</v>
      </c>
      <c r="N7516" t="s">
        <v>90</v>
      </c>
      <c r="O7516" s="1">
        <v>45215</v>
      </c>
      <c r="P7516" s="2"/>
      <c r="Q7516" s="2"/>
      <c r="R7516" s="1"/>
      <c r="U7516" s="1" t="str">
        <f t="shared" si="474"/>
        <v>2023</v>
      </c>
      <c r="V7516" s="1" t="str">
        <f>VLOOKUP(W7516,quarter[],2,FALSE)</f>
        <v>3rd</v>
      </c>
      <c r="W7516" s="1" t="str">
        <f t="shared" si="473"/>
        <v>September</v>
      </c>
      <c r="X7516" s="1" t="str">
        <f t="shared" si="475"/>
        <v>Alexander, Lindsay</v>
      </c>
      <c r="Y7516" s="1"/>
      <c r="Z7516" s="1"/>
      <c r="AA7516" s="1" t="s">
        <v>20557</v>
      </c>
      <c r="AB7516" s="1"/>
      <c r="AC7516" s="1"/>
      <c r="AD7516" s="1"/>
      <c r="AE7516" s="1"/>
    </row>
    <row r="7517" spans="1:31">
      <c r="A7517" t="s">
        <v>20558</v>
      </c>
      <c r="B7517" s="1">
        <v>45200</v>
      </c>
      <c r="C7517" s="1" t="s">
        <v>53</v>
      </c>
      <c r="D7517" t="s">
        <v>20123</v>
      </c>
      <c r="E7517" t="s">
        <v>86</v>
      </c>
      <c r="F7517" s="16" t="s">
        <v>2177</v>
      </c>
      <c r="G7517" s="16"/>
      <c r="H7517" t="s">
        <v>13</v>
      </c>
      <c r="I7517" t="s">
        <v>13</v>
      </c>
      <c r="J7517" t="s">
        <v>140</v>
      </c>
      <c r="K7517" t="s">
        <v>88</v>
      </c>
      <c r="L7517" t="s">
        <v>89</v>
      </c>
      <c r="M7517">
        <v>0</v>
      </c>
      <c r="N7517" t="s">
        <v>90</v>
      </c>
      <c r="O7517" s="1">
        <v>45201</v>
      </c>
      <c r="P7517" s="2"/>
      <c r="Q7517" s="2"/>
      <c r="R7517" s="1"/>
      <c r="U7517" s="1" t="str">
        <f t="shared" si="474"/>
        <v>2023</v>
      </c>
      <c r="V7517" s="1" t="str">
        <f>VLOOKUP(W7517,quarter[],2,FALSE)</f>
        <v>4th</v>
      </c>
      <c r="W7517" s="1" t="str">
        <f t="shared" si="473"/>
        <v>October</v>
      </c>
      <c r="X7517" s="1" t="str">
        <f t="shared" si="475"/>
        <v>Perry, April</v>
      </c>
      <c r="Y7517" s="1"/>
      <c r="Z7517" s="1"/>
      <c r="AA7517" s="1" t="s">
        <v>20559</v>
      </c>
      <c r="AB7517" s="1"/>
      <c r="AC7517" s="1"/>
      <c r="AD7517" s="1"/>
      <c r="AE7517" s="1"/>
    </row>
    <row r="7518" spans="1:31">
      <c r="A7518" t="s">
        <v>20560</v>
      </c>
      <c r="B7518" s="1">
        <v>45201</v>
      </c>
      <c r="C7518" s="1" t="s">
        <v>50</v>
      </c>
      <c r="D7518" t="s">
        <v>20561</v>
      </c>
      <c r="E7518" t="s">
        <v>86</v>
      </c>
      <c r="F7518" s="16" t="s">
        <v>20562</v>
      </c>
      <c r="G7518" s="16"/>
      <c r="H7518" t="s">
        <v>20563</v>
      </c>
      <c r="I7518" t="s">
        <v>13</v>
      </c>
      <c r="J7518" t="s">
        <v>87</v>
      </c>
      <c r="K7518" t="s">
        <v>90</v>
      </c>
      <c r="L7518" t="s">
        <v>89</v>
      </c>
      <c r="M7518">
        <v>0</v>
      </c>
      <c r="N7518" t="s">
        <v>90</v>
      </c>
      <c r="O7518" s="1">
        <v>45202</v>
      </c>
      <c r="P7518" s="2"/>
      <c r="Q7518" s="2"/>
      <c r="R7518" s="1"/>
      <c r="U7518" s="1" t="str">
        <f t="shared" si="474"/>
        <v>2023</v>
      </c>
      <c r="V7518" s="1" t="str">
        <f>VLOOKUP(W7518,quarter[],2,FALSE)</f>
        <v>4th</v>
      </c>
      <c r="W7518" s="1" t="str">
        <f t="shared" si="473"/>
        <v>October</v>
      </c>
      <c r="X7518" s="1" t="str">
        <f t="shared" si="475"/>
        <v>Calo, Robyn</v>
      </c>
      <c r="Y7518" s="1"/>
      <c r="Z7518" s="1"/>
      <c r="AA7518" s="1" t="s">
        <v>19341</v>
      </c>
      <c r="AB7518" s="1"/>
      <c r="AC7518" s="1"/>
      <c r="AD7518" s="1"/>
      <c r="AE7518" s="1"/>
    </row>
    <row r="7519" spans="1:31">
      <c r="A7519" t="s">
        <v>20564</v>
      </c>
      <c r="B7519" s="1">
        <v>45201</v>
      </c>
      <c r="C7519" s="1" t="s">
        <v>48</v>
      </c>
      <c r="D7519" t="s">
        <v>20565</v>
      </c>
      <c r="E7519" t="s">
        <v>86</v>
      </c>
      <c r="F7519" s="16" t="s">
        <v>20566</v>
      </c>
      <c r="G7519" s="16"/>
      <c r="H7519" t="s">
        <v>20567</v>
      </c>
      <c r="I7519" t="s">
        <v>20568</v>
      </c>
      <c r="J7519" t="s">
        <v>87</v>
      </c>
      <c r="K7519" t="s">
        <v>90</v>
      </c>
      <c r="L7519" t="s">
        <v>90</v>
      </c>
      <c r="M7519">
        <v>5</v>
      </c>
      <c r="N7519" t="s">
        <v>90</v>
      </c>
      <c r="O7519" s="1">
        <v>45211</v>
      </c>
      <c r="P7519" s="2"/>
      <c r="Q7519" s="2"/>
      <c r="R7519" s="1"/>
      <c r="U7519" s="1" t="str">
        <f t="shared" si="474"/>
        <v>2023</v>
      </c>
      <c r="V7519" s="1" t="str">
        <f>VLOOKUP(W7519,quarter[],2,FALSE)</f>
        <v>4th</v>
      </c>
      <c r="W7519" s="1" t="str">
        <f t="shared" si="473"/>
        <v>October</v>
      </c>
      <c r="X7519" s="1" t="str">
        <f t="shared" si="475"/>
        <v>Alexander, Lindsay</v>
      </c>
      <c r="Y7519" s="1"/>
      <c r="Z7519" s="1"/>
      <c r="AA7519" s="1" t="s">
        <v>20569</v>
      </c>
      <c r="AB7519" s="1"/>
      <c r="AC7519" s="1"/>
      <c r="AD7519" s="1"/>
      <c r="AE7519" s="1"/>
    </row>
    <row r="7520" spans="1:31">
      <c r="A7520" t="s">
        <v>20570</v>
      </c>
      <c r="B7520" s="1">
        <v>45201</v>
      </c>
      <c r="C7520" s="1" t="s">
        <v>49</v>
      </c>
      <c r="D7520" t="s">
        <v>7681</v>
      </c>
      <c r="E7520" t="s">
        <v>86</v>
      </c>
      <c r="F7520" s="16" t="s">
        <v>20571</v>
      </c>
      <c r="G7520" s="16"/>
      <c r="H7520" t="s">
        <v>13</v>
      </c>
      <c r="I7520" t="s">
        <v>13</v>
      </c>
      <c r="J7520" t="s">
        <v>87</v>
      </c>
      <c r="K7520" t="s">
        <v>88</v>
      </c>
      <c r="L7520" t="s">
        <v>89</v>
      </c>
      <c r="M7520">
        <v>0</v>
      </c>
      <c r="N7520" t="s">
        <v>90</v>
      </c>
      <c r="O7520" s="1">
        <v>45201</v>
      </c>
      <c r="P7520" s="2"/>
      <c r="Q7520" s="2"/>
      <c r="R7520" s="1"/>
      <c r="U7520" s="1" t="str">
        <f t="shared" si="474"/>
        <v>2023</v>
      </c>
      <c r="V7520" s="1" t="str">
        <f>VLOOKUP(W7520,quarter[],2,FALSE)</f>
        <v>4th</v>
      </c>
      <c r="W7520" s="1" t="str">
        <f t="shared" si="473"/>
        <v>October</v>
      </c>
      <c r="X7520" s="1" t="str">
        <f t="shared" si="475"/>
        <v>Brake, Cassi</v>
      </c>
      <c r="Y7520" s="1"/>
      <c r="Z7520" s="1"/>
      <c r="AA7520" s="1" t="s">
        <v>2829</v>
      </c>
      <c r="AB7520" s="1"/>
      <c r="AC7520" s="1"/>
      <c r="AD7520" s="1"/>
      <c r="AE7520" s="1"/>
    </row>
    <row r="7521" spans="1:31">
      <c r="A7521" t="s">
        <v>20572</v>
      </c>
      <c r="B7521" s="1">
        <v>45201</v>
      </c>
      <c r="C7521" s="1" t="s">
        <v>53</v>
      </c>
      <c r="D7521" t="s">
        <v>20573</v>
      </c>
      <c r="E7521" t="s">
        <v>86</v>
      </c>
      <c r="F7521" s="16" t="s">
        <v>20574</v>
      </c>
      <c r="G7521" s="16"/>
      <c r="H7521" t="s">
        <v>20575</v>
      </c>
      <c r="I7521" t="s">
        <v>13</v>
      </c>
      <c r="J7521" t="s">
        <v>99</v>
      </c>
      <c r="K7521" t="s">
        <v>88</v>
      </c>
      <c r="L7521" t="s">
        <v>89</v>
      </c>
      <c r="M7521">
        <v>0</v>
      </c>
      <c r="N7521" t="s">
        <v>90</v>
      </c>
      <c r="O7521" s="1">
        <v>45204</v>
      </c>
      <c r="P7521" s="2"/>
      <c r="Q7521" s="2"/>
      <c r="R7521" s="1"/>
      <c r="U7521" s="1" t="str">
        <f t="shared" si="474"/>
        <v>2023</v>
      </c>
      <c r="V7521" s="1" t="str">
        <f>VLOOKUP(W7521,quarter[],2,FALSE)</f>
        <v>4th</v>
      </c>
      <c r="W7521" s="1" t="str">
        <f t="shared" si="473"/>
        <v>October</v>
      </c>
      <c r="X7521" s="1" t="str">
        <f t="shared" si="475"/>
        <v>Perry, April</v>
      </c>
      <c r="Y7521" s="1"/>
      <c r="Z7521" s="1"/>
      <c r="AA7521" s="1" t="s">
        <v>5934</v>
      </c>
      <c r="AB7521" s="1"/>
      <c r="AC7521" s="1"/>
      <c r="AD7521" s="1"/>
      <c r="AE7521" s="1"/>
    </row>
    <row r="7522" spans="1:31">
      <c r="A7522" t="s">
        <v>20576</v>
      </c>
      <c r="B7522" s="1">
        <v>45201</v>
      </c>
      <c r="C7522" s="1" t="s">
        <v>50</v>
      </c>
      <c r="D7522" t="s">
        <v>20577</v>
      </c>
      <c r="E7522" t="s">
        <v>86</v>
      </c>
      <c r="F7522" s="16" t="s">
        <v>2177</v>
      </c>
      <c r="G7522" s="16"/>
      <c r="H7522" t="s">
        <v>13</v>
      </c>
      <c r="I7522" t="s">
        <v>13</v>
      </c>
      <c r="J7522" t="s">
        <v>140</v>
      </c>
      <c r="K7522" t="s">
        <v>88</v>
      </c>
      <c r="L7522" t="s">
        <v>89</v>
      </c>
      <c r="M7522">
        <v>0</v>
      </c>
      <c r="N7522" t="s">
        <v>90</v>
      </c>
      <c r="O7522" s="1">
        <v>45201</v>
      </c>
      <c r="P7522" s="2"/>
      <c r="Q7522" s="2"/>
      <c r="R7522" s="1"/>
      <c r="U7522" s="1" t="str">
        <f t="shared" si="474"/>
        <v>2023</v>
      </c>
      <c r="V7522" s="1" t="str">
        <f>VLOOKUP(W7522,quarter[],2,FALSE)</f>
        <v>4th</v>
      </c>
      <c r="W7522" s="1" t="str">
        <f t="shared" si="473"/>
        <v>October</v>
      </c>
      <c r="X7522" s="1" t="str">
        <f t="shared" si="475"/>
        <v>Calo, Robyn</v>
      </c>
      <c r="Y7522" s="1"/>
      <c r="Z7522" s="1"/>
      <c r="AA7522" s="1" t="s">
        <v>20578</v>
      </c>
      <c r="AB7522" s="1"/>
      <c r="AC7522" s="1"/>
      <c r="AD7522" s="1"/>
      <c r="AE7522" s="1"/>
    </row>
    <row r="7523" spans="1:31">
      <c r="A7523" t="s">
        <v>20579</v>
      </c>
      <c r="B7523" s="1">
        <v>45201</v>
      </c>
      <c r="C7523" s="1" t="s">
        <v>49</v>
      </c>
      <c r="D7523" t="s">
        <v>20580</v>
      </c>
      <c r="E7523" t="s">
        <v>86</v>
      </c>
      <c r="F7523" s="16" t="s">
        <v>2177</v>
      </c>
      <c r="G7523" s="16"/>
      <c r="H7523" t="s">
        <v>13</v>
      </c>
      <c r="I7523" t="s">
        <v>13</v>
      </c>
      <c r="J7523" t="s">
        <v>140</v>
      </c>
      <c r="K7523" t="s">
        <v>88</v>
      </c>
      <c r="L7523" t="s">
        <v>89</v>
      </c>
      <c r="M7523">
        <v>0</v>
      </c>
      <c r="N7523" t="s">
        <v>90</v>
      </c>
      <c r="O7523" s="1">
        <v>45201</v>
      </c>
      <c r="P7523" s="2"/>
      <c r="Q7523" s="2"/>
      <c r="R7523" s="1"/>
      <c r="U7523" s="1" t="str">
        <f t="shared" si="474"/>
        <v>2023</v>
      </c>
      <c r="V7523" s="1" t="str">
        <f>VLOOKUP(W7523,quarter[],2,FALSE)</f>
        <v>4th</v>
      </c>
      <c r="W7523" s="1" t="str">
        <f t="shared" si="473"/>
        <v>October</v>
      </c>
      <c r="X7523" s="1" t="str">
        <f t="shared" si="475"/>
        <v>Brake, Cassi</v>
      </c>
      <c r="Y7523" s="1"/>
      <c r="Z7523" s="1"/>
      <c r="AA7523" s="1" t="s">
        <v>20581</v>
      </c>
      <c r="AB7523" s="1"/>
      <c r="AC7523" s="1"/>
      <c r="AD7523" s="1"/>
      <c r="AE7523" s="1"/>
    </row>
    <row r="7524" spans="1:31">
      <c r="A7524" t="s">
        <v>20582</v>
      </c>
      <c r="B7524" s="1">
        <v>45201</v>
      </c>
      <c r="C7524" s="1" t="s">
        <v>48</v>
      </c>
      <c r="D7524" t="s">
        <v>6358</v>
      </c>
      <c r="E7524" t="s">
        <v>86</v>
      </c>
      <c r="F7524" s="16" t="s">
        <v>20583</v>
      </c>
      <c r="G7524" s="16"/>
      <c r="H7524" t="s">
        <v>20584</v>
      </c>
      <c r="I7524" t="s">
        <v>20585</v>
      </c>
      <c r="J7524" t="s">
        <v>87</v>
      </c>
      <c r="K7524" t="s">
        <v>90</v>
      </c>
      <c r="L7524" t="s">
        <v>90</v>
      </c>
      <c r="M7524">
        <v>0</v>
      </c>
      <c r="N7524" t="s">
        <v>90</v>
      </c>
      <c r="O7524" s="1">
        <v>45218</v>
      </c>
      <c r="P7524" s="2"/>
      <c r="Q7524" s="2"/>
      <c r="R7524" s="1"/>
      <c r="U7524" s="1" t="str">
        <f t="shared" si="474"/>
        <v>2023</v>
      </c>
      <c r="V7524" s="1" t="str">
        <f>VLOOKUP(W7524,quarter[],2,FALSE)</f>
        <v>4th</v>
      </c>
      <c r="W7524" s="1" t="str">
        <f t="shared" si="473"/>
        <v>October</v>
      </c>
      <c r="X7524" s="1" t="str">
        <f t="shared" si="475"/>
        <v>Alexander, Lindsay</v>
      </c>
      <c r="Y7524" s="1"/>
      <c r="Z7524" s="1"/>
      <c r="AA7524" s="1" t="s">
        <v>20586</v>
      </c>
      <c r="AB7524" s="1"/>
      <c r="AC7524" s="1"/>
      <c r="AD7524" s="1"/>
      <c r="AE7524" s="1"/>
    </row>
    <row r="7525" spans="1:31">
      <c r="A7525" t="s">
        <v>20587</v>
      </c>
      <c r="B7525" s="1">
        <v>45201</v>
      </c>
      <c r="C7525" s="1" t="s">
        <v>53</v>
      </c>
      <c r="D7525" t="s">
        <v>20588</v>
      </c>
      <c r="E7525" t="s">
        <v>86</v>
      </c>
      <c r="F7525" s="16" t="s">
        <v>20589</v>
      </c>
      <c r="G7525" s="16"/>
      <c r="H7525" t="s">
        <v>13</v>
      </c>
      <c r="I7525" t="s">
        <v>13</v>
      </c>
      <c r="J7525" t="s">
        <v>87</v>
      </c>
      <c r="K7525" t="s">
        <v>88</v>
      </c>
      <c r="L7525" t="s">
        <v>89</v>
      </c>
      <c r="M7525">
        <v>0</v>
      </c>
      <c r="N7525" t="s">
        <v>90</v>
      </c>
      <c r="O7525" s="1">
        <v>45204</v>
      </c>
      <c r="P7525" s="2"/>
      <c r="Q7525" s="2"/>
      <c r="R7525" s="1"/>
      <c r="U7525" s="1" t="str">
        <f t="shared" si="474"/>
        <v>2023</v>
      </c>
      <c r="V7525" s="1" t="str">
        <f>VLOOKUP(W7525,quarter[],2,FALSE)</f>
        <v>4th</v>
      </c>
      <c r="W7525" s="1" t="str">
        <f t="shared" si="473"/>
        <v>October</v>
      </c>
      <c r="X7525" s="1" t="str">
        <f t="shared" si="475"/>
        <v>Perry, April</v>
      </c>
      <c r="Y7525" s="1"/>
      <c r="Z7525" s="1"/>
      <c r="AA7525" s="1" t="s">
        <v>191</v>
      </c>
      <c r="AB7525" s="1"/>
      <c r="AC7525" s="1"/>
      <c r="AD7525" s="1"/>
      <c r="AE7525" s="1"/>
    </row>
    <row r="7526" spans="1:31">
      <c r="A7526" t="s">
        <v>20590</v>
      </c>
      <c r="B7526" s="1">
        <v>45201</v>
      </c>
      <c r="C7526" s="1" t="s">
        <v>50</v>
      </c>
      <c r="D7526" t="s">
        <v>20591</v>
      </c>
      <c r="E7526" t="s">
        <v>86</v>
      </c>
      <c r="F7526" s="16" t="s">
        <v>5442</v>
      </c>
      <c r="G7526" s="16"/>
      <c r="H7526" t="s">
        <v>13</v>
      </c>
      <c r="I7526" t="s">
        <v>13</v>
      </c>
      <c r="J7526" t="s">
        <v>117</v>
      </c>
      <c r="K7526" t="s">
        <v>88</v>
      </c>
      <c r="L7526" t="s">
        <v>89</v>
      </c>
      <c r="M7526">
        <v>0</v>
      </c>
      <c r="N7526" t="s">
        <v>90</v>
      </c>
      <c r="O7526" s="1">
        <v>45202</v>
      </c>
      <c r="P7526" s="2"/>
      <c r="Q7526" s="2"/>
      <c r="R7526" s="1"/>
      <c r="U7526" s="1" t="str">
        <f t="shared" si="474"/>
        <v>2023</v>
      </c>
      <c r="V7526" s="1" t="str">
        <f>VLOOKUP(W7526,quarter[],2,FALSE)</f>
        <v>4th</v>
      </c>
      <c r="W7526" s="1" t="str">
        <f t="shared" si="473"/>
        <v>October</v>
      </c>
      <c r="X7526" s="1" t="str">
        <f t="shared" si="475"/>
        <v>Calo, Robyn</v>
      </c>
      <c r="Y7526" s="1"/>
      <c r="Z7526" s="1"/>
      <c r="AA7526" s="1" t="s">
        <v>146</v>
      </c>
      <c r="AB7526" s="1"/>
      <c r="AC7526" s="1"/>
      <c r="AD7526" s="1"/>
      <c r="AE7526" s="1"/>
    </row>
    <row r="7527" spans="1:31">
      <c r="A7527" t="s">
        <v>20592</v>
      </c>
      <c r="B7527" s="1">
        <v>45201</v>
      </c>
      <c r="C7527" s="1" t="s">
        <v>54</v>
      </c>
      <c r="D7527" t="s">
        <v>20593</v>
      </c>
      <c r="E7527" t="s">
        <v>86</v>
      </c>
      <c r="F7527" s="16" t="s">
        <v>20594</v>
      </c>
      <c r="G7527" s="16"/>
      <c r="H7527" t="s">
        <v>13</v>
      </c>
      <c r="I7527" t="s">
        <v>13</v>
      </c>
      <c r="J7527" t="s">
        <v>117</v>
      </c>
      <c r="K7527" t="s">
        <v>88</v>
      </c>
      <c r="L7527" t="s">
        <v>89</v>
      </c>
      <c r="M7527">
        <v>0</v>
      </c>
      <c r="N7527" t="s">
        <v>90</v>
      </c>
      <c r="O7527" s="1">
        <v>45222</v>
      </c>
      <c r="P7527" s="2"/>
      <c r="Q7527" s="2"/>
      <c r="R7527" s="1"/>
      <c r="U7527" s="1" t="str">
        <f t="shared" si="474"/>
        <v>2023</v>
      </c>
      <c r="V7527" s="1" t="str">
        <f>VLOOKUP(W7527,quarter[],2,FALSE)</f>
        <v>4th</v>
      </c>
      <c r="W7527" s="1" t="str">
        <f t="shared" si="473"/>
        <v>October</v>
      </c>
      <c r="X7527" s="1" t="str">
        <f t="shared" si="475"/>
        <v>Pitts, Jeff</v>
      </c>
      <c r="Y7527" s="1"/>
      <c r="Z7527" s="1"/>
      <c r="AA7527" s="1" t="s">
        <v>20595</v>
      </c>
      <c r="AB7527" s="1"/>
      <c r="AC7527" s="1"/>
      <c r="AD7527" s="1"/>
      <c r="AE7527" s="1"/>
    </row>
    <row r="7528" spans="1:31">
      <c r="A7528" t="s">
        <v>20596</v>
      </c>
      <c r="B7528" s="1">
        <v>45201</v>
      </c>
      <c r="C7528" s="1" t="s">
        <v>49</v>
      </c>
      <c r="D7528" t="s">
        <v>20597</v>
      </c>
      <c r="E7528" t="s">
        <v>86</v>
      </c>
      <c r="F7528" s="16" t="s">
        <v>20598</v>
      </c>
      <c r="G7528" s="16"/>
      <c r="H7528" t="s">
        <v>13</v>
      </c>
      <c r="I7528" t="s">
        <v>13</v>
      </c>
      <c r="J7528" t="s">
        <v>99</v>
      </c>
      <c r="K7528" t="s">
        <v>88</v>
      </c>
      <c r="L7528" t="s">
        <v>89</v>
      </c>
      <c r="M7528">
        <v>0</v>
      </c>
      <c r="N7528" t="s">
        <v>90</v>
      </c>
      <c r="O7528" s="1">
        <v>45230</v>
      </c>
      <c r="P7528" s="2"/>
      <c r="Q7528" s="2"/>
      <c r="R7528" s="1"/>
      <c r="U7528" s="1" t="str">
        <f t="shared" si="474"/>
        <v>2023</v>
      </c>
      <c r="V7528" s="1" t="str">
        <f>VLOOKUP(W7528,quarter[],2,FALSE)</f>
        <v>4th</v>
      </c>
      <c r="W7528" s="1" t="str">
        <f t="shared" si="473"/>
        <v>October</v>
      </c>
      <c r="X7528" s="1" t="str">
        <f t="shared" si="475"/>
        <v>Brake, Cassi</v>
      </c>
      <c r="Y7528" s="1"/>
      <c r="Z7528" s="1"/>
      <c r="AA7528" s="1" t="s">
        <v>6197</v>
      </c>
      <c r="AB7528" s="1"/>
      <c r="AC7528" s="1"/>
      <c r="AD7528" s="1"/>
      <c r="AE7528" s="1"/>
    </row>
    <row r="7529" spans="1:31">
      <c r="A7529" t="s">
        <v>20599</v>
      </c>
      <c r="B7529" s="1">
        <v>45201</v>
      </c>
      <c r="C7529" s="1" t="s">
        <v>49</v>
      </c>
      <c r="D7529" t="s">
        <v>20600</v>
      </c>
      <c r="E7529" t="s">
        <v>86</v>
      </c>
      <c r="F7529" s="16" t="s">
        <v>20601</v>
      </c>
      <c r="G7529" s="16"/>
      <c r="H7529" t="s">
        <v>20602</v>
      </c>
      <c r="I7529" t="s">
        <v>13</v>
      </c>
      <c r="J7529" t="s">
        <v>87</v>
      </c>
      <c r="K7529" t="s">
        <v>90</v>
      </c>
      <c r="L7529" t="s">
        <v>90</v>
      </c>
      <c r="M7529">
        <v>0</v>
      </c>
      <c r="N7529" t="s">
        <v>90</v>
      </c>
      <c r="O7529" s="1">
        <v>45222</v>
      </c>
      <c r="P7529" s="2"/>
      <c r="Q7529" s="2"/>
      <c r="R7529" s="1"/>
      <c r="U7529" s="1" t="str">
        <f t="shared" si="474"/>
        <v>2023</v>
      </c>
      <c r="V7529" s="1" t="str">
        <f>VLOOKUP(W7529,quarter[],2,FALSE)</f>
        <v>4th</v>
      </c>
      <c r="W7529" s="1" t="str">
        <f t="shared" si="473"/>
        <v>October</v>
      </c>
      <c r="X7529" s="1" t="str">
        <f t="shared" si="475"/>
        <v>Brake, Cassi</v>
      </c>
      <c r="Y7529" s="1"/>
      <c r="Z7529" s="1"/>
      <c r="AA7529" s="1" t="s">
        <v>20603</v>
      </c>
      <c r="AB7529" s="1"/>
      <c r="AC7529" s="1"/>
      <c r="AD7529" s="1"/>
      <c r="AE7529" s="1"/>
    </row>
    <row r="7530" spans="1:31">
      <c r="A7530" t="s">
        <v>20604</v>
      </c>
      <c r="B7530" s="1">
        <v>45201</v>
      </c>
      <c r="C7530" s="1" t="s">
        <v>53</v>
      </c>
      <c r="D7530" t="s">
        <v>16655</v>
      </c>
      <c r="E7530" t="s">
        <v>86</v>
      </c>
      <c r="F7530" s="16" t="s">
        <v>20605</v>
      </c>
      <c r="G7530" s="16"/>
      <c r="H7530" t="s">
        <v>20606</v>
      </c>
      <c r="I7530" t="s">
        <v>20607</v>
      </c>
      <c r="J7530" t="s">
        <v>87</v>
      </c>
      <c r="K7530" t="s">
        <v>90</v>
      </c>
      <c r="L7530" t="s">
        <v>90</v>
      </c>
      <c r="M7530">
        <v>4</v>
      </c>
      <c r="N7530" t="s">
        <v>90</v>
      </c>
      <c r="O7530" s="1">
        <v>45217</v>
      </c>
      <c r="P7530" s="2"/>
      <c r="Q7530" s="2"/>
      <c r="R7530" s="1"/>
      <c r="U7530" s="1" t="str">
        <f t="shared" si="474"/>
        <v>2023</v>
      </c>
      <c r="V7530" s="1" t="str">
        <f>VLOOKUP(W7530,quarter[],2,FALSE)</f>
        <v>4th</v>
      </c>
      <c r="W7530" s="1" t="str">
        <f t="shared" si="473"/>
        <v>October</v>
      </c>
      <c r="X7530" s="1" t="str">
        <f t="shared" si="475"/>
        <v>Perry, April</v>
      </c>
      <c r="Y7530" s="1"/>
      <c r="Z7530" s="1"/>
      <c r="AA7530" s="1" t="s">
        <v>14917</v>
      </c>
      <c r="AB7530" s="1"/>
      <c r="AC7530" s="1"/>
      <c r="AD7530" s="1"/>
      <c r="AE7530" s="1"/>
    </row>
    <row r="7531" spans="1:31">
      <c r="A7531" t="s">
        <v>20608</v>
      </c>
      <c r="B7531" s="1">
        <v>45201</v>
      </c>
      <c r="C7531" s="1" t="s">
        <v>50</v>
      </c>
      <c r="D7531" t="s">
        <v>20609</v>
      </c>
      <c r="E7531" t="s">
        <v>86</v>
      </c>
      <c r="F7531" s="16" t="s">
        <v>20610</v>
      </c>
      <c r="G7531" s="16"/>
      <c r="H7531" t="s">
        <v>831</v>
      </c>
      <c r="I7531" t="s">
        <v>831</v>
      </c>
      <c r="J7531" t="s">
        <v>87</v>
      </c>
      <c r="K7531" t="s">
        <v>88</v>
      </c>
      <c r="L7531" t="s">
        <v>89</v>
      </c>
      <c r="M7531">
        <v>0</v>
      </c>
      <c r="N7531" t="s">
        <v>90</v>
      </c>
      <c r="O7531" s="1">
        <v>45202</v>
      </c>
      <c r="P7531" s="2"/>
      <c r="Q7531" s="2"/>
      <c r="R7531" s="1"/>
      <c r="U7531" s="1" t="str">
        <f t="shared" si="474"/>
        <v>2023</v>
      </c>
      <c r="V7531" s="1" t="str">
        <f>VLOOKUP(W7531,quarter[],2,FALSE)</f>
        <v>4th</v>
      </c>
      <c r="W7531" s="1" t="str">
        <f t="shared" si="473"/>
        <v>October</v>
      </c>
      <c r="X7531" s="1" t="str">
        <f t="shared" si="475"/>
        <v>Calo, Robyn</v>
      </c>
      <c r="Y7531" s="1"/>
      <c r="Z7531" s="1"/>
      <c r="AA7531" s="1" t="s">
        <v>831</v>
      </c>
      <c r="AB7531" s="1"/>
      <c r="AC7531" s="1"/>
      <c r="AD7531" s="1"/>
      <c r="AE7531" s="1"/>
    </row>
    <row r="7532" spans="1:31">
      <c r="A7532" t="s">
        <v>20611</v>
      </c>
      <c r="B7532" s="1">
        <v>45201</v>
      </c>
      <c r="C7532" s="1" t="s">
        <v>50</v>
      </c>
      <c r="D7532" t="s">
        <v>7284</v>
      </c>
      <c r="E7532" t="s">
        <v>86</v>
      </c>
      <c r="F7532" s="16" t="s">
        <v>20612</v>
      </c>
      <c r="G7532" s="16"/>
      <c r="H7532" t="s">
        <v>20613</v>
      </c>
      <c r="I7532" t="s">
        <v>147</v>
      </c>
      <c r="J7532" t="s">
        <v>87</v>
      </c>
      <c r="K7532" t="s">
        <v>90</v>
      </c>
      <c r="L7532" t="s">
        <v>90</v>
      </c>
      <c r="M7532">
        <v>0</v>
      </c>
      <c r="N7532" t="s">
        <v>90</v>
      </c>
      <c r="O7532" s="1">
        <v>45231</v>
      </c>
      <c r="P7532" s="2"/>
      <c r="Q7532" s="2"/>
      <c r="R7532" s="1"/>
      <c r="U7532" s="1" t="str">
        <f t="shared" si="474"/>
        <v>2023</v>
      </c>
      <c r="V7532" s="1" t="str">
        <f>VLOOKUP(W7532,quarter[],2,FALSE)</f>
        <v>4th</v>
      </c>
      <c r="W7532" s="1" t="str">
        <f t="shared" si="473"/>
        <v>October</v>
      </c>
      <c r="X7532" s="1" t="str">
        <f t="shared" si="475"/>
        <v>Calo, Robyn</v>
      </c>
      <c r="Y7532" s="1"/>
      <c r="Z7532" s="1"/>
      <c r="AA7532" s="1" t="s">
        <v>19341</v>
      </c>
      <c r="AB7532" s="1"/>
      <c r="AC7532" s="1"/>
      <c r="AD7532" s="1"/>
      <c r="AE7532" s="1"/>
    </row>
    <row r="7533" spans="1:31">
      <c r="A7533" t="s">
        <v>20614</v>
      </c>
      <c r="B7533" s="1">
        <v>45201</v>
      </c>
      <c r="C7533" s="1" t="s">
        <v>50</v>
      </c>
      <c r="D7533" t="s">
        <v>20615</v>
      </c>
      <c r="E7533" t="s">
        <v>86</v>
      </c>
      <c r="F7533" s="16" t="s">
        <v>20616</v>
      </c>
      <c r="G7533" s="16"/>
      <c r="H7533" t="s">
        <v>20617</v>
      </c>
      <c r="I7533" t="s">
        <v>13</v>
      </c>
      <c r="J7533" t="s">
        <v>87</v>
      </c>
      <c r="K7533" t="s">
        <v>88</v>
      </c>
      <c r="L7533" t="s">
        <v>89</v>
      </c>
      <c r="M7533">
        <v>0</v>
      </c>
      <c r="N7533" t="s">
        <v>90</v>
      </c>
      <c r="O7533" s="1">
        <v>45202</v>
      </c>
      <c r="P7533" s="2"/>
      <c r="Q7533" s="2"/>
      <c r="R7533" s="1"/>
      <c r="U7533" s="1" t="str">
        <f t="shared" si="474"/>
        <v>2023</v>
      </c>
      <c r="V7533" s="1" t="str">
        <f>VLOOKUP(W7533,quarter[],2,FALSE)</f>
        <v>4th</v>
      </c>
      <c r="W7533" s="1" t="str">
        <f t="shared" si="473"/>
        <v>October</v>
      </c>
      <c r="X7533" s="1" t="str">
        <f t="shared" si="475"/>
        <v>Calo, Robyn</v>
      </c>
      <c r="Y7533" s="1"/>
      <c r="Z7533" s="1"/>
      <c r="AA7533" s="1" t="s">
        <v>19341</v>
      </c>
      <c r="AB7533" s="1"/>
      <c r="AC7533" s="1"/>
      <c r="AD7533" s="1"/>
      <c r="AE7533" s="1"/>
    </row>
    <row r="7534" spans="1:31">
      <c r="A7534" t="s">
        <v>20618</v>
      </c>
      <c r="B7534" s="1">
        <v>45201</v>
      </c>
      <c r="C7534" s="1" t="s">
        <v>48</v>
      </c>
      <c r="D7534" t="s">
        <v>20619</v>
      </c>
      <c r="E7534" t="s">
        <v>86</v>
      </c>
      <c r="F7534" s="16" t="s">
        <v>20620</v>
      </c>
      <c r="G7534" s="16"/>
      <c r="H7534" t="s">
        <v>13</v>
      </c>
      <c r="I7534" t="s">
        <v>20621</v>
      </c>
      <c r="J7534" t="s">
        <v>87</v>
      </c>
      <c r="K7534" t="s">
        <v>88</v>
      </c>
      <c r="L7534" t="s">
        <v>89</v>
      </c>
      <c r="M7534">
        <v>0</v>
      </c>
      <c r="N7534" t="s">
        <v>90</v>
      </c>
      <c r="O7534" s="1">
        <v>45203</v>
      </c>
      <c r="P7534" s="2"/>
      <c r="Q7534" s="2"/>
      <c r="R7534" s="1"/>
      <c r="U7534" s="1" t="str">
        <f t="shared" si="474"/>
        <v>2023</v>
      </c>
      <c r="V7534" s="1" t="str">
        <f>VLOOKUP(W7534,quarter[],2,FALSE)</f>
        <v>4th</v>
      </c>
      <c r="W7534" s="1" t="str">
        <f t="shared" si="473"/>
        <v>October</v>
      </c>
      <c r="X7534" s="1" t="str">
        <f t="shared" si="475"/>
        <v>Alexander, Lindsay</v>
      </c>
      <c r="Y7534" s="1"/>
      <c r="Z7534" s="1"/>
      <c r="AA7534" s="1" t="s">
        <v>1163</v>
      </c>
      <c r="AB7534" s="1"/>
      <c r="AC7534" s="1"/>
      <c r="AD7534" s="1"/>
      <c r="AE7534" s="1"/>
    </row>
    <row r="7535" spans="1:31">
      <c r="A7535" t="s">
        <v>20622</v>
      </c>
      <c r="B7535" s="1">
        <v>45201</v>
      </c>
      <c r="C7535" s="1" t="s">
        <v>53</v>
      </c>
      <c r="D7535" t="s">
        <v>20623</v>
      </c>
      <c r="E7535" t="s">
        <v>86</v>
      </c>
      <c r="F7535" s="16" t="s">
        <v>4615</v>
      </c>
      <c r="G7535" s="16"/>
      <c r="H7535" t="s">
        <v>13</v>
      </c>
      <c r="I7535" t="s">
        <v>13</v>
      </c>
      <c r="J7535" t="s">
        <v>87</v>
      </c>
      <c r="K7535" t="s">
        <v>88</v>
      </c>
      <c r="L7535" t="s">
        <v>89</v>
      </c>
      <c r="M7535">
        <v>0</v>
      </c>
      <c r="N7535" t="s">
        <v>90</v>
      </c>
      <c r="O7535" s="1">
        <v>45202</v>
      </c>
      <c r="P7535" s="2"/>
      <c r="Q7535" s="2"/>
      <c r="R7535" s="1"/>
      <c r="U7535" s="1" t="str">
        <f t="shared" si="474"/>
        <v>2023</v>
      </c>
      <c r="V7535" s="1" t="str">
        <f>VLOOKUP(W7535,quarter[],2,FALSE)</f>
        <v>4th</v>
      </c>
      <c r="W7535" s="1" t="str">
        <f t="shared" si="473"/>
        <v>October</v>
      </c>
      <c r="X7535" s="1" t="str">
        <f t="shared" si="475"/>
        <v>Perry, April</v>
      </c>
      <c r="Y7535" s="1"/>
      <c r="Z7535" s="1"/>
      <c r="AA7535" s="1" t="s">
        <v>20624</v>
      </c>
      <c r="AB7535" s="1"/>
      <c r="AC7535" s="1"/>
      <c r="AD7535" s="1"/>
      <c r="AE7535" s="1"/>
    </row>
    <row r="7536" spans="1:31">
      <c r="A7536" t="s">
        <v>20625</v>
      </c>
      <c r="B7536" s="1">
        <v>45201</v>
      </c>
      <c r="C7536" s="1" t="s">
        <v>50</v>
      </c>
      <c r="D7536" t="s">
        <v>20626</v>
      </c>
      <c r="E7536" t="s">
        <v>86</v>
      </c>
      <c r="F7536" s="16" t="s">
        <v>20627</v>
      </c>
      <c r="G7536" s="16"/>
      <c r="H7536" t="s">
        <v>20628</v>
      </c>
      <c r="I7536" t="s">
        <v>20629</v>
      </c>
      <c r="J7536" t="s">
        <v>87</v>
      </c>
      <c r="K7536" t="s">
        <v>90</v>
      </c>
      <c r="L7536" t="s">
        <v>90</v>
      </c>
      <c r="M7536">
        <v>2</v>
      </c>
      <c r="N7536" t="s">
        <v>90</v>
      </c>
      <c r="O7536" s="1">
        <v>45231</v>
      </c>
      <c r="P7536" s="2"/>
      <c r="Q7536" s="2"/>
      <c r="R7536" s="1"/>
      <c r="U7536" s="1" t="str">
        <f t="shared" si="474"/>
        <v>2023</v>
      </c>
      <c r="V7536" s="1" t="str">
        <f>VLOOKUP(W7536,quarter[],2,FALSE)</f>
        <v>4th</v>
      </c>
      <c r="W7536" s="1" t="str">
        <f t="shared" si="473"/>
        <v>October</v>
      </c>
      <c r="X7536" s="1" t="str">
        <f t="shared" si="475"/>
        <v>Calo, Robyn</v>
      </c>
      <c r="Y7536" s="1"/>
      <c r="Z7536" s="1"/>
      <c r="AA7536" s="1" t="s">
        <v>20630</v>
      </c>
      <c r="AB7536" s="1"/>
      <c r="AC7536" s="1"/>
      <c r="AD7536" s="1"/>
      <c r="AE7536" s="1"/>
    </row>
    <row r="7537" spans="1:31">
      <c r="A7537" t="s">
        <v>20631</v>
      </c>
      <c r="B7537" s="1">
        <v>45201</v>
      </c>
      <c r="C7537" s="1" t="s">
        <v>54</v>
      </c>
      <c r="D7537" t="s">
        <v>15205</v>
      </c>
      <c r="E7537" t="s">
        <v>86</v>
      </c>
      <c r="F7537" s="16" t="s">
        <v>2981</v>
      </c>
      <c r="G7537" s="16"/>
      <c r="H7537" t="s">
        <v>20632</v>
      </c>
      <c r="I7537" t="s">
        <v>20633</v>
      </c>
      <c r="J7537" t="s">
        <v>369</v>
      </c>
      <c r="K7537" t="s">
        <v>90</v>
      </c>
      <c r="L7537" t="s">
        <v>90</v>
      </c>
      <c r="M7537">
        <v>0</v>
      </c>
      <c r="N7537" t="s">
        <v>90</v>
      </c>
      <c r="O7537" s="1">
        <v>45222</v>
      </c>
      <c r="P7537" s="2"/>
      <c r="Q7537" s="2"/>
      <c r="R7537" s="1"/>
      <c r="U7537" s="1" t="str">
        <f t="shared" si="474"/>
        <v>2023</v>
      </c>
      <c r="V7537" s="1" t="str">
        <f>VLOOKUP(W7537,quarter[],2,FALSE)</f>
        <v>4th</v>
      </c>
      <c r="W7537" s="1" t="str">
        <f t="shared" si="473"/>
        <v>October</v>
      </c>
      <c r="X7537" s="1" t="str">
        <f t="shared" si="475"/>
        <v>Pitts, Jeff</v>
      </c>
      <c r="Y7537" s="1"/>
      <c r="Z7537" s="1"/>
      <c r="AA7537" s="1" t="s">
        <v>17521</v>
      </c>
      <c r="AB7537" s="1"/>
      <c r="AC7537" s="1"/>
      <c r="AD7537" s="1"/>
      <c r="AE7537" s="1"/>
    </row>
    <row r="7538" spans="1:31">
      <c r="A7538" t="s">
        <v>20634</v>
      </c>
      <c r="B7538" s="1">
        <v>45201</v>
      </c>
      <c r="C7538" s="1" t="s">
        <v>50</v>
      </c>
      <c r="D7538" t="s">
        <v>20635</v>
      </c>
      <c r="E7538" t="s">
        <v>86</v>
      </c>
      <c r="F7538" s="16" t="s">
        <v>20613</v>
      </c>
      <c r="G7538" s="16"/>
      <c r="H7538" t="s">
        <v>20613</v>
      </c>
      <c r="I7538" t="s">
        <v>13</v>
      </c>
      <c r="J7538" t="s">
        <v>99</v>
      </c>
      <c r="K7538" t="s">
        <v>88</v>
      </c>
      <c r="L7538" t="s">
        <v>89</v>
      </c>
      <c r="M7538">
        <v>0</v>
      </c>
      <c r="N7538" t="s">
        <v>90</v>
      </c>
      <c r="O7538" s="1">
        <v>45202</v>
      </c>
      <c r="P7538" s="2"/>
      <c r="Q7538" s="2"/>
      <c r="R7538" s="1"/>
      <c r="U7538" s="1" t="str">
        <f t="shared" si="474"/>
        <v>2023</v>
      </c>
      <c r="V7538" s="1" t="str">
        <f>VLOOKUP(W7538,quarter[],2,FALSE)</f>
        <v>4th</v>
      </c>
      <c r="W7538" s="1" t="str">
        <f t="shared" si="473"/>
        <v>October</v>
      </c>
      <c r="X7538" s="1" t="str">
        <f t="shared" si="475"/>
        <v>Calo, Robyn</v>
      </c>
      <c r="Y7538" s="1"/>
      <c r="Z7538" s="1"/>
      <c r="AA7538" s="1" t="s">
        <v>162</v>
      </c>
      <c r="AB7538" s="1"/>
      <c r="AC7538" s="1"/>
      <c r="AD7538" s="1"/>
      <c r="AE7538" s="1"/>
    </row>
    <row r="7539" spans="1:31">
      <c r="A7539" t="s">
        <v>20636</v>
      </c>
      <c r="B7539" s="1">
        <v>45202</v>
      </c>
      <c r="C7539" s="1" t="s">
        <v>49</v>
      </c>
      <c r="D7539" t="s">
        <v>20637</v>
      </c>
      <c r="E7539" t="s">
        <v>86</v>
      </c>
      <c r="F7539" s="16" t="s">
        <v>2177</v>
      </c>
      <c r="G7539" s="16"/>
      <c r="H7539" t="s">
        <v>13</v>
      </c>
      <c r="I7539" t="s">
        <v>13</v>
      </c>
      <c r="J7539" t="s">
        <v>140</v>
      </c>
      <c r="K7539" t="s">
        <v>88</v>
      </c>
      <c r="L7539" t="s">
        <v>89</v>
      </c>
      <c r="M7539">
        <v>0</v>
      </c>
      <c r="N7539" t="s">
        <v>90</v>
      </c>
      <c r="O7539" s="1">
        <v>45205</v>
      </c>
      <c r="P7539" s="2"/>
      <c r="Q7539" s="2"/>
      <c r="R7539" s="1"/>
      <c r="U7539" s="1" t="str">
        <f t="shared" si="474"/>
        <v>2023</v>
      </c>
      <c r="V7539" s="1" t="str">
        <f>VLOOKUP(W7539,quarter[],2,FALSE)</f>
        <v>4th</v>
      </c>
      <c r="W7539" s="1" t="str">
        <f t="shared" si="473"/>
        <v>October</v>
      </c>
      <c r="X7539" s="1" t="str">
        <f t="shared" si="475"/>
        <v>Brake, Cassi</v>
      </c>
      <c r="Y7539" s="1"/>
      <c r="Z7539" s="1"/>
      <c r="AA7539" s="1" t="s">
        <v>20638</v>
      </c>
      <c r="AB7539" s="1"/>
      <c r="AC7539" s="1"/>
      <c r="AD7539" s="1"/>
      <c r="AE7539" s="1"/>
    </row>
    <row r="7540" spans="1:31">
      <c r="A7540" t="s">
        <v>20639</v>
      </c>
      <c r="B7540" s="1">
        <v>45202</v>
      </c>
      <c r="C7540" s="1" t="s">
        <v>54</v>
      </c>
      <c r="D7540" t="s">
        <v>20640</v>
      </c>
      <c r="E7540" t="s">
        <v>86</v>
      </c>
      <c r="F7540" s="16" t="s">
        <v>20641</v>
      </c>
      <c r="G7540" s="16"/>
      <c r="H7540" t="s">
        <v>20642</v>
      </c>
      <c r="I7540" t="s">
        <v>13</v>
      </c>
      <c r="J7540" t="s">
        <v>117</v>
      </c>
      <c r="K7540" t="s">
        <v>88</v>
      </c>
      <c r="L7540" t="s">
        <v>89</v>
      </c>
      <c r="M7540">
        <v>0</v>
      </c>
      <c r="N7540" t="s">
        <v>90</v>
      </c>
      <c r="O7540" s="1">
        <v>45231</v>
      </c>
      <c r="P7540" s="2"/>
      <c r="Q7540" s="2"/>
      <c r="R7540" s="1"/>
      <c r="U7540" s="1" t="str">
        <f t="shared" si="474"/>
        <v>2023</v>
      </c>
      <c r="V7540" s="1" t="str">
        <f>VLOOKUP(W7540,quarter[],2,FALSE)</f>
        <v>4th</v>
      </c>
      <c r="W7540" s="1" t="str">
        <f t="shared" si="473"/>
        <v>October</v>
      </c>
      <c r="X7540" s="1" t="str">
        <f t="shared" si="475"/>
        <v>Pitts, Jeff</v>
      </c>
      <c r="Y7540" s="1"/>
      <c r="Z7540" s="1"/>
      <c r="AA7540" s="1" t="s">
        <v>20643</v>
      </c>
      <c r="AB7540" s="1"/>
      <c r="AC7540" s="1"/>
      <c r="AD7540" s="1"/>
      <c r="AE7540" s="1"/>
    </row>
    <row r="7541" spans="1:31">
      <c r="A7541" t="s">
        <v>20644</v>
      </c>
      <c r="B7541" s="1">
        <v>45202</v>
      </c>
      <c r="C7541" s="1" t="s">
        <v>54</v>
      </c>
      <c r="D7541" t="s">
        <v>12390</v>
      </c>
      <c r="E7541" t="s">
        <v>86</v>
      </c>
      <c r="F7541" s="16" t="s">
        <v>2147</v>
      </c>
      <c r="G7541" s="16"/>
      <c r="H7541" t="s">
        <v>13</v>
      </c>
      <c r="I7541" t="s">
        <v>13</v>
      </c>
      <c r="J7541" t="s">
        <v>117</v>
      </c>
      <c r="K7541" t="s">
        <v>88</v>
      </c>
      <c r="L7541" t="s">
        <v>89</v>
      </c>
      <c r="M7541">
        <v>0</v>
      </c>
      <c r="N7541" t="s">
        <v>90</v>
      </c>
      <c r="O7541" s="1">
        <v>45222</v>
      </c>
      <c r="P7541" s="2"/>
      <c r="Q7541" s="2"/>
      <c r="R7541" s="1"/>
      <c r="U7541" s="1" t="str">
        <f t="shared" si="474"/>
        <v>2023</v>
      </c>
      <c r="V7541" s="1" t="str">
        <f>VLOOKUP(W7541,quarter[],2,FALSE)</f>
        <v>4th</v>
      </c>
      <c r="W7541" s="1" t="str">
        <f t="shared" si="473"/>
        <v>October</v>
      </c>
      <c r="X7541" s="1" t="str">
        <f t="shared" si="475"/>
        <v>Pitts, Jeff</v>
      </c>
      <c r="Y7541" s="1"/>
      <c r="Z7541" s="1"/>
      <c r="AA7541" s="1" t="s">
        <v>20645</v>
      </c>
      <c r="AB7541" s="1"/>
      <c r="AC7541" s="1"/>
      <c r="AD7541" s="1"/>
      <c r="AE7541" s="1"/>
    </row>
    <row r="7542" spans="1:31">
      <c r="A7542" t="s">
        <v>20646</v>
      </c>
      <c r="B7542" s="1">
        <v>45202</v>
      </c>
      <c r="C7542" s="1" t="s">
        <v>48</v>
      </c>
      <c r="D7542" t="s">
        <v>20647</v>
      </c>
      <c r="E7542" t="s">
        <v>86</v>
      </c>
      <c r="F7542" s="16" t="s">
        <v>20648</v>
      </c>
      <c r="G7542" s="16"/>
      <c r="H7542" t="s">
        <v>20648</v>
      </c>
      <c r="I7542" t="s">
        <v>20649</v>
      </c>
      <c r="J7542" t="s">
        <v>87</v>
      </c>
      <c r="K7542" t="s">
        <v>90</v>
      </c>
      <c r="L7542" t="s">
        <v>90</v>
      </c>
      <c r="M7542">
        <v>7</v>
      </c>
      <c r="N7542" t="s">
        <v>90</v>
      </c>
      <c r="O7542" s="1">
        <v>45226</v>
      </c>
      <c r="P7542" s="2"/>
      <c r="Q7542" s="2"/>
      <c r="R7542" s="1"/>
      <c r="U7542" s="1" t="str">
        <f t="shared" si="474"/>
        <v>2023</v>
      </c>
      <c r="V7542" s="1" t="str">
        <f>VLOOKUP(W7542,quarter[],2,FALSE)</f>
        <v>4th</v>
      </c>
      <c r="W7542" s="1" t="str">
        <f t="shared" si="473"/>
        <v>October</v>
      </c>
      <c r="X7542" s="1" t="str">
        <f t="shared" si="475"/>
        <v>Alexander, Lindsay</v>
      </c>
      <c r="Y7542" s="1"/>
      <c r="Z7542" s="1"/>
      <c r="AA7542" s="1" t="s">
        <v>20650</v>
      </c>
      <c r="AB7542" s="1"/>
      <c r="AC7542" s="1"/>
      <c r="AD7542" s="1"/>
      <c r="AE7542" s="1"/>
    </row>
    <row r="7543" spans="1:31">
      <c r="A7543" t="s">
        <v>20651</v>
      </c>
      <c r="B7543" s="1">
        <v>45202</v>
      </c>
      <c r="C7543" s="1" t="s">
        <v>53</v>
      </c>
      <c r="D7543" t="s">
        <v>20652</v>
      </c>
      <c r="E7543" t="s">
        <v>86</v>
      </c>
      <c r="F7543" s="16" t="s">
        <v>20653</v>
      </c>
      <c r="G7543" s="16"/>
      <c r="H7543" t="s">
        <v>20654</v>
      </c>
      <c r="I7543" t="s">
        <v>20655</v>
      </c>
      <c r="J7543" t="s">
        <v>99</v>
      </c>
      <c r="K7543" t="s">
        <v>88</v>
      </c>
      <c r="L7543" t="s">
        <v>89</v>
      </c>
      <c r="M7543">
        <v>0</v>
      </c>
      <c r="N7543" t="s">
        <v>90</v>
      </c>
      <c r="O7543" s="1">
        <v>45211</v>
      </c>
      <c r="P7543" s="2"/>
      <c r="Q7543" s="2"/>
      <c r="R7543" s="1"/>
      <c r="U7543" s="1" t="str">
        <f t="shared" si="474"/>
        <v>2023</v>
      </c>
      <c r="V7543" s="1" t="str">
        <f>VLOOKUP(W7543,quarter[],2,FALSE)</f>
        <v>4th</v>
      </c>
      <c r="W7543" s="1" t="str">
        <f t="shared" si="473"/>
        <v>October</v>
      </c>
      <c r="X7543" s="1" t="str">
        <f t="shared" si="475"/>
        <v>Perry, April</v>
      </c>
      <c r="Y7543" s="1"/>
      <c r="Z7543" s="1"/>
      <c r="AA7543" s="1" t="s">
        <v>162</v>
      </c>
      <c r="AB7543" s="1"/>
      <c r="AC7543" s="1"/>
      <c r="AD7543" s="1"/>
      <c r="AE7543" s="1"/>
    </row>
    <row r="7544" spans="1:31">
      <c r="A7544" t="s">
        <v>20656</v>
      </c>
      <c r="B7544" s="1">
        <v>45202</v>
      </c>
      <c r="C7544" s="1" t="s">
        <v>50</v>
      </c>
      <c r="D7544" t="s">
        <v>20657</v>
      </c>
      <c r="E7544" t="s">
        <v>86</v>
      </c>
      <c r="F7544" s="16" t="s">
        <v>6372</v>
      </c>
      <c r="G7544" s="16"/>
      <c r="H7544" t="s">
        <v>13</v>
      </c>
      <c r="I7544" t="s">
        <v>13</v>
      </c>
      <c r="J7544" t="s">
        <v>99</v>
      </c>
      <c r="K7544" t="s">
        <v>88</v>
      </c>
      <c r="L7544" t="s">
        <v>89</v>
      </c>
      <c r="M7544">
        <v>0</v>
      </c>
      <c r="N7544" t="s">
        <v>90</v>
      </c>
      <c r="O7544" s="1">
        <v>45217</v>
      </c>
      <c r="P7544" s="2"/>
      <c r="Q7544" s="2"/>
      <c r="R7544" s="1"/>
      <c r="U7544" s="1" t="str">
        <f t="shared" si="474"/>
        <v>2023</v>
      </c>
      <c r="V7544" s="1" t="str">
        <f>VLOOKUP(W7544,quarter[],2,FALSE)</f>
        <v>4th</v>
      </c>
      <c r="W7544" s="1" t="str">
        <f t="shared" si="473"/>
        <v>October</v>
      </c>
      <c r="X7544" s="1" t="str">
        <f t="shared" si="475"/>
        <v>Calo, Robyn</v>
      </c>
      <c r="Y7544" s="1"/>
      <c r="Z7544" s="1"/>
      <c r="AA7544" s="1" t="s">
        <v>20658</v>
      </c>
      <c r="AB7544" s="1"/>
      <c r="AC7544" s="1"/>
      <c r="AD7544" s="1"/>
      <c r="AE7544" s="1"/>
    </row>
    <row r="7545" spans="1:31">
      <c r="A7545" t="s">
        <v>20659</v>
      </c>
      <c r="B7545" s="1">
        <v>45202</v>
      </c>
      <c r="C7545" s="1" t="s">
        <v>49</v>
      </c>
      <c r="D7545" t="s">
        <v>20660</v>
      </c>
      <c r="E7545" t="s">
        <v>220</v>
      </c>
      <c r="F7545" s="16" t="s">
        <v>15216</v>
      </c>
      <c r="G7545" s="16"/>
      <c r="H7545" t="s">
        <v>13</v>
      </c>
      <c r="I7545" t="s">
        <v>13</v>
      </c>
      <c r="J7545" t="s">
        <v>87</v>
      </c>
      <c r="K7545" t="s">
        <v>88</v>
      </c>
      <c r="L7545" t="s">
        <v>89</v>
      </c>
      <c r="M7545">
        <v>0</v>
      </c>
      <c r="N7545" t="s">
        <v>90</v>
      </c>
      <c r="O7545" s="1">
        <v>45227</v>
      </c>
      <c r="P7545" s="2"/>
      <c r="Q7545" s="2"/>
      <c r="R7545" s="1"/>
      <c r="U7545" s="1" t="str">
        <f t="shared" si="474"/>
        <v>2023</v>
      </c>
      <c r="V7545" s="1" t="str">
        <f>VLOOKUP(W7545,quarter[],2,FALSE)</f>
        <v>4th</v>
      </c>
      <c r="W7545" s="1" t="str">
        <f t="shared" si="473"/>
        <v>October</v>
      </c>
      <c r="X7545" s="1" t="str">
        <f t="shared" si="475"/>
        <v>Brake, Cassi</v>
      </c>
      <c r="Y7545" s="1"/>
      <c r="Z7545" s="1"/>
      <c r="AA7545" s="1" t="s">
        <v>20661</v>
      </c>
      <c r="AB7545" s="1"/>
      <c r="AC7545" s="1"/>
      <c r="AD7545" s="1"/>
      <c r="AE7545" s="1"/>
    </row>
    <row r="7546" spans="1:31">
      <c r="A7546" t="s">
        <v>20662</v>
      </c>
      <c r="B7546" s="1">
        <v>45202</v>
      </c>
      <c r="C7546" s="1" t="s">
        <v>48</v>
      </c>
      <c r="D7546" t="s">
        <v>20663</v>
      </c>
      <c r="E7546" t="s">
        <v>220</v>
      </c>
      <c r="F7546" s="16" t="s">
        <v>5442</v>
      </c>
      <c r="G7546" s="16"/>
      <c r="H7546" t="s">
        <v>13</v>
      </c>
      <c r="I7546" t="s">
        <v>13</v>
      </c>
      <c r="J7546" t="s">
        <v>117</v>
      </c>
      <c r="K7546" t="s">
        <v>88</v>
      </c>
      <c r="L7546" t="s">
        <v>89</v>
      </c>
      <c r="M7546">
        <v>0</v>
      </c>
      <c r="N7546" t="s">
        <v>90</v>
      </c>
      <c r="O7546" s="1">
        <v>45204</v>
      </c>
      <c r="P7546" s="2"/>
      <c r="Q7546" s="2"/>
      <c r="R7546" s="1"/>
      <c r="U7546" s="1" t="str">
        <f t="shared" si="474"/>
        <v>2023</v>
      </c>
      <c r="V7546" s="1" t="str">
        <f>VLOOKUP(W7546,quarter[],2,FALSE)</f>
        <v>4th</v>
      </c>
      <c r="W7546" s="1" t="str">
        <f t="shared" si="473"/>
        <v>October</v>
      </c>
      <c r="X7546" s="1" t="str">
        <f t="shared" si="475"/>
        <v>Alexander, Lindsay</v>
      </c>
      <c r="Y7546" s="1"/>
      <c r="Z7546" s="1"/>
      <c r="AA7546" s="1" t="s">
        <v>20664</v>
      </c>
      <c r="AB7546" s="1"/>
      <c r="AC7546" s="1"/>
      <c r="AD7546" s="1"/>
      <c r="AE7546" s="1"/>
    </row>
    <row r="7547" spans="1:31">
      <c r="A7547" t="s">
        <v>20665</v>
      </c>
      <c r="B7547" s="1">
        <v>45202</v>
      </c>
      <c r="C7547" s="1" t="s">
        <v>53</v>
      </c>
      <c r="D7547" t="s">
        <v>20666</v>
      </c>
      <c r="E7547" t="s">
        <v>86</v>
      </c>
      <c r="F7547" s="16" t="s">
        <v>20667</v>
      </c>
      <c r="G7547" s="16"/>
      <c r="H7547" t="s">
        <v>20668</v>
      </c>
      <c r="I7547" t="s">
        <v>13</v>
      </c>
      <c r="J7547" t="s">
        <v>87</v>
      </c>
      <c r="K7547" t="s">
        <v>88</v>
      </c>
      <c r="L7547" t="s">
        <v>89</v>
      </c>
      <c r="M7547">
        <v>0</v>
      </c>
      <c r="N7547" t="s">
        <v>90</v>
      </c>
      <c r="O7547" s="1">
        <v>45203</v>
      </c>
      <c r="P7547" s="2"/>
      <c r="Q7547" s="2"/>
      <c r="R7547" s="1"/>
      <c r="U7547" s="1" t="str">
        <f t="shared" si="474"/>
        <v>2023</v>
      </c>
      <c r="V7547" s="1" t="str">
        <f>VLOOKUP(W7547,quarter[],2,FALSE)</f>
        <v>4th</v>
      </c>
      <c r="W7547" s="1" t="str">
        <f t="shared" si="473"/>
        <v>October</v>
      </c>
      <c r="X7547" s="1" t="str">
        <f t="shared" si="475"/>
        <v>Perry, April</v>
      </c>
      <c r="Y7547" s="1"/>
      <c r="Z7547" s="1"/>
      <c r="AA7547" s="1" t="s">
        <v>323</v>
      </c>
      <c r="AB7547" s="1"/>
      <c r="AC7547" s="1"/>
      <c r="AD7547" s="1"/>
      <c r="AE7547" s="1"/>
    </row>
    <row r="7548" spans="1:31">
      <c r="A7548" t="s">
        <v>20669</v>
      </c>
      <c r="B7548" s="1">
        <v>45202</v>
      </c>
      <c r="C7548" s="1" t="s">
        <v>54</v>
      </c>
      <c r="D7548" t="s">
        <v>20670</v>
      </c>
      <c r="E7548" t="s">
        <v>86</v>
      </c>
      <c r="F7548" s="16" t="s">
        <v>3343</v>
      </c>
      <c r="G7548" s="16"/>
      <c r="H7548" t="s">
        <v>20671</v>
      </c>
      <c r="I7548" t="s">
        <v>20672</v>
      </c>
      <c r="J7548" t="s">
        <v>369</v>
      </c>
      <c r="K7548" t="s">
        <v>90</v>
      </c>
      <c r="L7548" t="s">
        <v>90</v>
      </c>
      <c r="M7548">
        <v>0</v>
      </c>
      <c r="N7548" t="s">
        <v>90</v>
      </c>
      <c r="O7548" s="1">
        <v>45222</v>
      </c>
      <c r="P7548" s="2"/>
      <c r="Q7548" s="2"/>
      <c r="R7548" s="1"/>
      <c r="U7548" s="1" t="str">
        <f t="shared" si="474"/>
        <v>2023</v>
      </c>
      <c r="V7548" s="1" t="str">
        <f>VLOOKUP(W7548,quarter[],2,FALSE)</f>
        <v>4th</v>
      </c>
      <c r="W7548" s="1" t="str">
        <f t="shared" si="473"/>
        <v>October</v>
      </c>
      <c r="X7548" s="1" t="str">
        <f t="shared" si="475"/>
        <v>Pitts, Jeff</v>
      </c>
      <c r="Y7548" s="1"/>
      <c r="Z7548" s="1"/>
      <c r="AA7548" s="1" t="s">
        <v>20673</v>
      </c>
      <c r="AB7548" s="1"/>
      <c r="AC7548" s="1"/>
      <c r="AD7548" s="1"/>
      <c r="AE7548" s="1"/>
    </row>
    <row r="7549" spans="1:31">
      <c r="A7549" t="s">
        <v>20674</v>
      </c>
      <c r="B7549" s="1">
        <v>45202</v>
      </c>
      <c r="C7549" s="1" t="s">
        <v>50</v>
      </c>
      <c r="D7549" t="s">
        <v>2728</v>
      </c>
      <c r="E7549" t="s">
        <v>86</v>
      </c>
      <c r="F7549" s="16" t="s">
        <v>20675</v>
      </c>
      <c r="G7549" s="16"/>
      <c r="H7549" t="s">
        <v>13</v>
      </c>
      <c r="I7549" t="s">
        <v>13</v>
      </c>
      <c r="J7549" t="s">
        <v>87</v>
      </c>
      <c r="K7549" t="s">
        <v>88</v>
      </c>
      <c r="L7549" t="s">
        <v>89</v>
      </c>
      <c r="M7549">
        <v>0</v>
      </c>
      <c r="N7549" t="s">
        <v>90</v>
      </c>
      <c r="O7549" s="1">
        <v>45216</v>
      </c>
      <c r="P7549" s="2"/>
      <c r="Q7549" s="2"/>
      <c r="R7549" s="1"/>
      <c r="U7549" s="1" t="str">
        <f t="shared" si="474"/>
        <v>2023</v>
      </c>
      <c r="V7549" s="1" t="str">
        <f>VLOOKUP(W7549,quarter[],2,FALSE)</f>
        <v>4th</v>
      </c>
      <c r="W7549" s="1" t="str">
        <f t="shared" ref="W7549:W7612" si="476">TEXT(B7549,"mmmm")</f>
        <v>October</v>
      </c>
      <c r="X7549" s="1" t="str">
        <f t="shared" si="475"/>
        <v>Calo, Robyn</v>
      </c>
      <c r="Y7549" s="1"/>
      <c r="Z7549" s="1"/>
      <c r="AA7549" s="1" t="s">
        <v>191</v>
      </c>
      <c r="AB7549" s="1"/>
      <c r="AC7549" s="1"/>
      <c r="AD7549" s="1"/>
      <c r="AE7549" s="1"/>
    </row>
    <row r="7550" spans="1:31">
      <c r="A7550" t="s">
        <v>20676</v>
      </c>
      <c r="B7550" s="1">
        <v>45202</v>
      </c>
      <c r="C7550" s="1" t="s">
        <v>49</v>
      </c>
      <c r="D7550" t="s">
        <v>14195</v>
      </c>
      <c r="E7550" t="s">
        <v>86</v>
      </c>
      <c r="F7550" s="16" t="s">
        <v>20677</v>
      </c>
      <c r="G7550" s="16"/>
      <c r="H7550" t="s">
        <v>13</v>
      </c>
      <c r="I7550" t="s">
        <v>13</v>
      </c>
      <c r="J7550" t="s">
        <v>87</v>
      </c>
      <c r="K7550" t="s">
        <v>88</v>
      </c>
      <c r="L7550" t="s">
        <v>89</v>
      </c>
      <c r="M7550">
        <v>0</v>
      </c>
      <c r="N7550" t="s">
        <v>90</v>
      </c>
      <c r="O7550" s="1">
        <v>45224</v>
      </c>
      <c r="P7550" s="2"/>
      <c r="Q7550" s="2"/>
      <c r="R7550" s="1"/>
      <c r="U7550" s="1" t="str">
        <f t="shared" si="474"/>
        <v>2023</v>
      </c>
      <c r="V7550" s="1" t="str">
        <f>VLOOKUP(W7550,quarter[],2,FALSE)</f>
        <v>4th</v>
      </c>
      <c r="W7550" s="1" t="str">
        <f t="shared" si="476"/>
        <v>October</v>
      </c>
      <c r="X7550" s="1" t="str">
        <f t="shared" si="475"/>
        <v>Brake, Cassi</v>
      </c>
      <c r="Y7550" s="1"/>
      <c r="Z7550" s="1"/>
      <c r="AA7550" s="1" t="s">
        <v>9626</v>
      </c>
      <c r="AB7550" s="1"/>
      <c r="AC7550" s="1"/>
      <c r="AD7550" s="1"/>
      <c r="AE7550" s="1"/>
    </row>
    <row r="7551" spans="1:31">
      <c r="A7551" t="s">
        <v>20678</v>
      </c>
      <c r="B7551" s="1">
        <v>45202</v>
      </c>
      <c r="C7551" s="1" t="s">
        <v>54</v>
      </c>
      <c r="D7551" t="s">
        <v>9731</v>
      </c>
      <c r="E7551" t="s">
        <v>86</v>
      </c>
      <c r="F7551" s="16" t="s">
        <v>5442</v>
      </c>
      <c r="G7551" s="16"/>
      <c r="H7551" t="s">
        <v>13</v>
      </c>
      <c r="I7551" t="s">
        <v>13</v>
      </c>
      <c r="J7551" t="s">
        <v>117</v>
      </c>
      <c r="K7551" t="s">
        <v>88</v>
      </c>
      <c r="L7551" t="s">
        <v>89</v>
      </c>
      <c r="M7551">
        <v>0</v>
      </c>
      <c r="N7551" t="s">
        <v>90</v>
      </c>
      <c r="O7551" s="1">
        <v>45212</v>
      </c>
      <c r="P7551" s="2"/>
      <c r="Q7551" s="2"/>
      <c r="R7551" s="1"/>
      <c r="U7551" s="1" t="str">
        <f t="shared" si="474"/>
        <v>2023</v>
      </c>
      <c r="V7551" s="1" t="str">
        <f>VLOOKUP(W7551,quarter[],2,FALSE)</f>
        <v>4th</v>
      </c>
      <c r="W7551" s="1" t="str">
        <f t="shared" si="476"/>
        <v>October</v>
      </c>
      <c r="X7551" s="1" t="str">
        <f t="shared" si="475"/>
        <v>Pitts, Jeff</v>
      </c>
      <c r="Y7551" s="1"/>
      <c r="Z7551" s="1"/>
      <c r="AA7551" s="1" t="s">
        <v>20679</v>
      </c>
      <c r="AB7551" s="1"/>
      <c r="AC7551" s="1"/>
      <c r="AD7551" s="1"/>
      <c r="AE7551" s="1"/>
    </row>
    <row r="7552" spans="1:31">
      <c r="A7552" t="s">
        <v>20680</v>
      </c>
      <c r="B7552" s="1">
        <v>45202</v>
      </c>
      <c r="C7552" s="1" t="s">
        <v>48</v>
      </c>
      <c r="D7552" t="s">
        <v>20681</v>
      </c>
      <c r="E7552" t="s">
        <v>86</v>
      </c>
      <c r="F7552" s="16" t="s">
        <v>20682</v>
      </c>
      <c r="G7552" s="16"/>
      <c r="H7552" t="s">
        <v>20683</v>
      </c>
      <c r="I7552" t="s">
        <v>20684</v>
      </c>
      <c r="J7552" t="s">
        <v>87</v>
      </c>
      <c r="K7552" t="s">
        <v>90</v>
      </c>
      <c r="L7552" t="s">
        <v>90</v>
      </c>
      <c r="M7552">
        <v>0</v>
      </c>
      <c r="N7552" t="s">
        <v>90</v>
      </c>
      <c r="O7552" s="1">
        <v>45211</v>
      </c>
      <c r="P7552" s="2"/>
      <c r="Q7552" s="2"/>
      <c r="R7552" s="1"/>
      <c r="U7552" s="1" t="str">
        <f t="shared" si="474"/>
        <v>2023</v>
      </c>
      <c r="V7552" s="1" t="str">
        <f>VLOOKUP(W7552,quarter[],2,FALSE)</f>
        <v>4th</v>
      </c>
      <c r="W7552" s="1" t="str">
        <f t="shared" si="476"/>
        <v>October</v>
      </c>
      <c r="X7552" s="1" t="str">
        <f t="shared" si="475"/>
        <v>Alexander, Lindsay</v>
      </c>
      <c r="Y7552" s="1"/>
      <c r="Z7552" s="1"/>
      <c r="AA7552" s="1" t="s">
        <v>20685</v>
      </c>
      <c r="AB7552" s="1"/>
      <c r="AC7552" s="1"/>
      <c r="AD7552" s="1"/>
      <c r="AE7552" s="1"/>
    </row>
    <row r="7553" spans="1:31">
      <c r="A7553" t="s">
        <v>20686</v>
      </c>
      <c r="B7553" s="1">
        <v>45202</v>
      </c>
      <c r="C7553" s="1" t="s">
        <v>53</v>
      </c>
      <c r="D7553" t="s">
        <v>4444</v>
      </c>
      <c r="E7553" t="s">
        <v>86</v>
      </c>
      <c r="F7553" s="16" t="s">
        <v>3343</v>
      </c>
      <c r="G7553" s="16"/>
      <c r="H7553" t="s">
        <v>13</v>
      </c>
      <c r="I7553" t="s">
        <v>13</v>
      </c>
      <c r="J7553" t="s">
        <v>99</v>
      </c>
      <c r="K7553" t="s">
        <v>88</v>
      </c>
      <c r="L7553" t="s">
        <v>89</v>
      </c>
      <c r="M7553">
        <v>0</v>
      </c>
      <c r="N7553" t="s">
        <v>90</v>
      </c>
      <c r="O7553" s="1">
        <v>45211</v>
      </c>
      <c r="P7553" s="2"/>
      <c r="Q7553" s="2"/>
      <c r="R7553" s="1"/>
      <c r="U7553" s="1" t="str">
        <f t="shared" si="474"/>
        <v>2023</v>
      </c>
      <c r="V7553" s="1" t="str">
        <f>VLOOKUP(W7553,quarter[],2,FALSE)</f>
        <v>4th</v>
      </c>
      <c r="W7553" s="1" t="str">
        <f t="shared" si="476"/>
        <v>October</v>
      </c>
      <c r="X7553" s="1" t="str">
        <f t="shared" si="475"/>
        <v>Perry, April</v>
      </c>
      <c r="Y7553" s="1"/>
      <c r="Z7553" s="1"/>
      <c r="AA7553" s="1" t="s">
        <v>146</v>
      </c>
      <c r="AB7553" s="1"/>
      <c r="AC7553" s="1"/>
      <c r="AD7553" s="1"/>
      <c r="AE7553" s="1"/>
    </row>
    <row r="7554" spans="1:31">
      <c r="A7554" t="s">
        <v>20687</v>
      </c>
      <c r="B7554" s="1">
        <v>45203</v>
      </c>
      <c r="C7554" s="1" t="s">
        <v>54</v>
      </c>
      <c r="D7554" t="s">
        <v>20688</v>
      </c>
      <c r="E7554" t="s">
        <v>86</v>
      </c>
      <c r="F7554" s="16" t="s">
        <v>3343</v>
      </c>
      <c r="G7554" s="16"/>
      <c r="H7554" t="s">
        <v>20689</v>
      </c>
      <c r="I7554" t="s">
        <v>20690</v>
      </c>
      <c r="J7554" t="s">
        <v>369</v>
      </c>
      <c r="K7554" t="s">
        <v>90</v>
      </c>
      <c r="L7554" t="s">
        <v>90</v>
      </c>
      <c r="M7554">
        <v>14</v>
      </c>
      <c r="N7554" t="s">
        <v>90</v>
      </c>
      <c r="O7554" s="1">
        <v>45267</v>
      </c>
      <c r="P7554" s="2"/>
      <c r="Q7554" s="2"/>
      <c r="R7554" s="1"/>
      <c r="U7554" s="1" t="str">
        <f t="shared" si="474"/>
        <v>2023</v>
      </c>
      <c r="V7554" s="1" t="str">
        <f>VLOOKUP(W7554,quarter[],2,FALSE)</f>
        <v>4th</v>
      </c>
      <c r="W7554" s="1" t="str">
        <f t="shared" si="476"/>
        <v>October</v>
      </c>
      <c r="X7554" s="1" t="str">
        <f t="shared" si="475"/>
        <v>Pitts, Jeff</v>
      </c>
      <c r="Y7554" s="1"/>
      <c r="Z7554" s="1"/>
      <c r="AA7554" s="1" t="s">
        <v>20691</v>
      </c>
      <c r="AB7554" s="1"/>
      <c r="AC7554" s="1"/>
      <c r="AD7554" s="1"/>
      <c r="AE7554" s="1"/>
    </row>
    <row r="7555" spans="1:31">
      <c r="A7555" t="s">
        <v>20692</v>
      </c>
      <c r="B7555" s="1">
        <v>45203</v>
      </c>
      <c r="C7555" s="1" t="s">
        <v>50</v>
      </c>
      <c r="D7555" t="s">
        <v>20693</v>
      </c>
      <c r="E7555" t="s">
        <v>86</v>
      </c>
      <c r="F7555" s="16" t="s">
        <v>2098</v>
      </c>
      <c r="G7555" s="16"/>
      <c r="H7555" t="s">
        <v>13</v>
      </c>
      <c r="I7555" t="s">
        <v>13</v>
      </c>
      <c r="J7555" t="s">
        <v>87</v>
      </c>
      <c r="K7555" t="s">
        <v>88</v>
      </c>
      <c r="L7555" t="s">
        <v>89</v>
      </c>
      <c r="M7555">
        <v>0</v>
      </c>
      <c r="N7555" t="s">
        <v>90</v>
      </c>
      <c r="O7555" s="1">
        <v>45203</v>
      </c>
      <c r="P7555" s="2"/>
      <c r="Q7555" s="2"/>
      <c r="R7555" s="1"/>
      <c r="U7555" s="1" t="str">
        <f t="shared" si="474"/>
        <v>2023</v>
      </c>
      <c r="V7555" s="1" t="str">
        <f>VLOOKUP(W7555,quarter[],2,FALSE)</f>
        <v>4th</v>
      </c>
      <c r="W7555" s="1" t="str">
        <f t="shared" si="476"/>
        <v>October</v>
      </c>
      <c r="X7555" s="1" t="str">
        <f t="shared" si="475"/>
        <v>Calo, Robyn</v>
      </c>
      <c r="Y7555" s="1"/>
      <c r="Z7555" s="1"/>
      <c r="AA7555" s="1" t="s">
        <v>191</v>
      </c>
      <c r="AB7555" s="1"/>
      <c r="AC7555" s="1"/>
      <c r="AD7555" s="1"/>
      <c r="AE7555" s="1"/>
    </row>
    <row r="7556" spans="1:31">
      <c r="A7556" t="s">
        <v>20694</v>
      </c>
      <c r="B7556" s="1">
        <v>45203</v>
      </c>
      <c r="C7556" s="1" t="s">
        <v>49</v>
      </c>
      <c r="D7556" t="s">
        <v>20695</v>
      </c>
      <c r="E7556" t="s">
        <v>86</v>
      </c>
      <c r="F7556" s="16" t="s">
        <v>2098</v>
      </c>
      <c r="G7556" s="16"/>
      <c r="H7556" t="s">
        <v>13</v>
      </c>
      <c r="I7556" t="s">
        <v>13</v>
      </c>
      <c r="J7556" t="s">
        <v>87</v>
      </c>
      <c r="K7556" t="s">
        <v>88</v>
      </c>
      <c r="L7556" t="s">
        <v>89</v>
      </c>
      <c r="M7556">
        <v>0</v>
      </c>
      <c r="N7556" t="s">
        <v>90</v>
      </c>
      <c r="O7556" s="1">
        <v>45205</v>
      </c>
      <c r="P7556" s="2"/>
      <c r="Q7556" s="2"/>
      <c r="R7556" s="1"/>
      <c r="U7556" s="1" t="str">
        <f t="shared" si="474"/>
        <v>2023</v>
      </c>
      <c r="V7556" s="1" t="str">
        <f>VLOOKUP(W7556,quarter[],2,FALSE)</f>
        <v>4th</v>
      </c>
      <c r="W7556" s="1" t="str">
        <f t="shared" si="476"/>
        <v>October</v>
      </c>
      <c r="X7556" s="1" t="str">
        <f t="shared" si="475"/>
        <v>Brake, Cassi</v>
      </c>
      <c r="Y7556" s="1"/>
      <c r="Z7556" s="1"/>
      <c r="AA7556" s="1" t="s">
        <v>1956</v>
      </c>
      <c r="AB7556" s="1"/>
      <c r="AC7556" s="1"/>
      <c r="AD7556" s="1"/>
      <c r="AE7556" s="1"/>
    </row>
    <row r="7557" spans="1:31">
      <c r="A7557" t="s">
        <v>20696</v>
      </c>
      <c r="B7557" s="1">
        <v>45203</v>
      </c>
      <c r="C7557" s="1" t="s">
        <v>48</v>
      </c>
      <c r="D7557" t="s">
        <v>20697</v>
      </c>
      <c r="E7557" t="s">
        <v>86</v>
      </c>
      <c r="F7557" s="16" t="s">
        <v>20698</v>
      </c>
      <c r="G7557" s="16"/>
      <c r="H7557" t="s">
        <v>20699</v>
      </c>
      <c r="I7557" t="s">
        <v>13</v>
      </c>
      <c r="J7557" t="s">
        <v>87</v>
      </c>
      <c r="K7557" t="s">
        <v>88</v>
      </c>
      <c r="L7557" t="s">
        <v>89</v>
      </c>
      <c r="M7557">
        <v>0</v>
      </c>
      <c r="N7557" t="s">
        <v>90</v>
      </c>
      <c r="O7557" s="1">
        <v>45203</v>
      </c>
      <c r="P7557" s="2"/>
      <c r="Q7557" s="2"/>
      <c r="R7557" s="1"/>
      <c r="U7557" s="1" t="str">
        <f t="shared" ref="U7557:U7620" si="477">TEXT(B7557,"yyyy")</f>
        <v>2023</v>
      </c>
      <c r="V7557" s="1" t="str">
        <f>VLOOKUP(W7557,quarter[],2,FALSE)</f>
        <v>4th</v>
      </c>
      <c r="W7557" s="1" t="str">
        <f t="shared" si="476"/>
        <v>October</v>
      </c>
      <c r="X7557" s="1" t="str">
        <f t="shared" ref="X7557:X7620" si="478">C7557</f>
        <v>Alexander, Lindsay</v>
      </c>
      <c r="Y7557" s="1"/>
      <c r="Z7557" s="1"/>
      <c r="AA7557" s="1" t="s">
        <v>20700</v>
      </c>
      <c r="AB7557" s="1"/>
      <c r="AC7557" s="1"/>
      <c r="AD7557" s="1"/>
      <c r="AE7557" s="1"/>
    </row>
    <row r="7558" spans="1:31">
      <c r="A7558" t="s">
        <v>20701</v>
      </c>
      <c r="B7558" s="1">
        <v>45203</v>
      </c>
      <c r="C7558" s="1" t="s">
        <v>53</v>
      </c>
      <c r="D7558" t="s">
        <v>20702</v>
      </c>
      <c r="E7558" t="s">
        <v>86</v>
      </c>
      <c r="F7558" s="16" t="s">
        <v>2098</v>
      </c>
      <c r="G7558" s="16"/>
      <c r="H7558" t="s">
        <v>13</v>
      </c>
      <c r="I7558" t="s">
        <v>13</v>
      </c>
      <c r="J7558" t="s">
        <v>87</v>
      </c>
      <c r="K7558" t="s">
        <v>88</v>
      </c>
      <c r="L7558" t="s">
        <v>89</v>
      </c>
      <c r="M7558">
        <v>0</v>
      </c>
      <c r="N7558" t="s">
        <v>90</v>
      </c>
      <c r="O7558" s="1">
        <v>45203</v>
      </c>
      <c r="P7558" s="2"/>
      <c r="Q7558" s="2"/>
      <c r="R7558" s="1"/>
      <c r="U7558" s="1" t="str">
        <f t="shared" si="477"/>
        <v>2023</v>
      </c>
      <c r="V7558" s="1" t="str">
        <f>VLOOKUP(W7558,quarter[],2,FALSE)</f>
        <v>4th</v>
      </c>
      <c r="W7558" s="1" t="str">
        <f t="shared" si="476"/>
        <v>October</v>
      </c>
      <c r="X7558" s="1" t="str">
        <f t="shared" si="478"/>
        <v>Perry, April</v>
      </c>
      <c r="Y7558" s="1"/>
      <c r="Z7558" s="1"/>
      <c r="AA7558" s="1" t="s">
        <v>146</v>
      </c>
      <c r="AB7558" s="1"/>
      <c r="AC7558" s="1"/>
      <c r="AD7558" s="1"/>
      <c r="AE7558" s="1"/>
    </row>
    <row r="7559" spans="1:31">
      <c r="A7559" t="s">
        <v>20703</v>
      </c>
      <c r="B7559" s="1">
        <v>45203</v>
      </c>
      <c r="C7559" s="1" t="s">
        <v>50</v>
      </c>
      <c r="D7559" t="s">
        <v>20704</v>
      </c>
      <c r="E7559" t="s">
        <v>86</v>
      </c>
      <c r="F7559" s="16" t="s">
        <v>20705</v>
      </c>
      <c r="G7559" s="16"/>
      <c r="H7559" t="s">
        <v>13</v>
      </c>
      <c r="I7559" t="s">
        <v>13</v>
      </c>
      <c r="J7559" t="s">
        <v>87</v>
      </c>
      <c r="K7559" t="s">
        <v>88</v>
      </c>
      <c r="L7559" t="s">
        <v>89</v>
      </c>
      <c r="M7559">
        <v>0</v>
      </c>
      <c r="N7559" t="s">
        <v>90</v>
      </c>
      <c r="O7559" s="1">
        <v>45203</v>
      </c>
      <c r="P7559" s="2"/>
      <c r="Q7559" s="2"/>
      <c r="R7559" s="1"/>
      <c r="U7559" s="1" t="str">
        <f t="shared" si="477"/>
        <v>2023</v>
      </c>
      <c r="V7559" s="1" t="str">
        <f>VLOOKUP(W7559,quarter[],2,FALSE)</f>
        <v>4th</v>
      </c>
      <c r="W7559" s="1" t="str">
        <f t="shared" si="476"/>
        <v>October</v>
      </c>
      <c r="X7559" s="1" t="str">
        <f t="shared" si="478"/>
        <v>Calo, Robyn</v>
      </c>
      <c r="Y7559" s="1"/>
      <c r="Z7559" s="1"/>
      <c r="AA7559" s="1" t="s">
        <v>191</v>
      </c>
      <c r="AB7559" s="1"/>
      <c r="AC7559" s="1"/>
      <c r="AD7559" s="1"/>
      <c r="AE7559" s="1"/>
    </row>
    <row r="7560" spans="1:31">
      <c r="A7560" t="s">
        <v>20706</v>
      </c>
      <c r="B7560" s="1">
        <v>45203</v>
      </c>
      <c r="C7560" s="1" t="s">
        <v>49</v>
      </c>
      <c r="D7560" t="s">
        <v>4755</v>
      </c>
      <c r="E7560" t="s">
        <v>86</v>
      </c>
      <c r="F7560" s="16" t="s">
        <v>20707</v>
      </c>
      <c r="G7560" s="16"/>
      <c r="H7560" t="s">
        <v>20404</v>
      </c>
      <c r="I7560" t="s">
        <v>13</v>
      </c>
      <c r="J7560" t="s">
        <v>87</v>
      </c>
      <c r="K7560" t="s">
        <v>88</v>
      </c>
      <c r="L7560" t="s">
        <v>89</v>
      </c>
      <c r="M7560">
        <v>0</v>
      </c>
      <c r="N7560" t="s">
        <v>90</v>
      </c>
      <c r="O7560" s="1">
        <v>45230</v>
      </c>
      <c r="P7560" s="2"/>
      <c r="Q7560" s="2"/>
      <c r="R7560" s="1"/>
      <c r="U7560" s="1" t="str">
        <f t="shared" si="477"/>
        <v>2023</v>
      </c>
      <c r="V7560" s="1" t="str">
        <f>VLOOKUP(W7560,quarter[],2,FALSE)</f>
        <v>4th</v>
      </c>
      <c r="W7560" s="1" t="str">
        <f t="shared" si="476"/>
        <v>October</v>
      </c>
      <c r="X7560" s="1" t="str">
        <f t="shared" si="478"/>
        <v>Brake, Cassi</v>
      </c>
      <c r="Y7560" s="1"/>
      <c r="Z7560" s="1"/>
      <c r="AA7560" s="1" t="s">
        <v>2829</v>
      </c>
      <c r="AB7560" s="1"/>
      <c r="AC7560" s="1"/>
      <c r="AD7560" s="1"/>
      <c r="AE7560" s="1"/>
    </row>
    <row r="7561" spans="1:31">
      <c r="A7561" t="s">
        <v>20708</v>
      </c>
      <c r="B7561" s="1">
        <v>45203</v>
      </c>
      <c r="C7561" s="1" t="s">
        <v>48</v>
      </c>
      <c r="D7561" t="s">
        <v>20709</v>
      </c>
      <c r="E7561" t="s">
        <v>86</v>
      </c>
      <c r="F7561" s="16" t="s">
        <v>20710</v>
      </c>
      <c r="G7561" s="16"/>
      <c r="H7561" t="s">
        <v>20711</v>
      </c>
      <c r="I7561" t="s">
        <v>20712</v>
      </c>
      <c r="J7561" t="s">
        <v>87</v>
      </c>
      <c r="K7561" t="s">
        <v>90</v>
      </c>
      <c r="L7561" t="s">
        <v>90</v>
      </c>
      <c r="M7561">
        <v>0</v>
      </c>
      <c r="N7561" t="s">
        <v>90</v>
      </c>
      <c r="O7561" s="1">
        <v>45219</v>
      </c>
      <c r="P7561" s="2"/>
      <c r="Q7561" s="2"/>
      <c r="R7561" s="1"/>
      <c r="U7561" s="1" t="str">
        <f t="shared" si="477"/>
        <v>2023</v>
      </c>
      <c r="V7561" s="1" t="str">
        <f>VLOOKUP(W7561,quarter[],2,FALSE)</f>
        <v>4th</v>
      </c>
      <c r="W7561" s="1" t="str">
        <f t="shared" si="476"/>
        <v>October</v>
      </c>
      <c r="X7561" s="1" t="str">
        <f t="shared" si="478"/>
        <v>Alexander, Lindsay</v>
      </c>
      <c r="Y7561" s="1"/>
      <c r="Z7561" s="1"/>
      <c r="AA7561" s="1" t="s">
        <v>20713</v>
      </c>
      <c r="AB7561" s="1"/>
      <c r="AC7561" s="1"/>
      <c r="AD7561" s="1"/>
      <c r="AE7561" s="1"/>
    </row>
    <row r="7562" spans="1:31">
      <c r="A7562" t="s">
        <v>20714</v>
      </c>
      <c r="B7562" s="1">
        <v>45203</v>
      </c>
      <c r="C7562" s="1" t="s">
        <v>53</v>
      </c>
      <c r="D7562" t="s">
        <v>20715</v>
      </c>
      <c r="E7562" t="s">
        <v>86</v>
      </c>
      <c r="F7562" s="16" t="s">
        <v>11997</v>
      </c>
      <c r="G7562" s="16"/>
      <c r="H7562" t="s">
        <v>19794</v>
      </c>
      <c r="I7562" t="s">
        <v>18732</v>
      </c>
      <c r="J7562" t="s">
        <v>87</v>
      </c>
      <c r="K7562" t="s">
        <v>90</v>
      </c>
      <c r="L7562" t="s">
        <v>90</v>
      </c>
      <c r="M7562">
        <v>0</v>
      </c>
      <c r="N7562" t="s">
        <v>90</v>
      </c>
      <c r="O7562" s="1">
        <v>45214</v>
      </c>
      <c r="P7562" s="2"/>
      <c r="Q7562" s="2"/>
      <c r="R7562" s="1"/>
      <c r="U7562" s="1" t="str">
        <f t="shared" si="477"/>
        <v>2023</v>
      </c>
      <c r="V7562" s="1" t="str">
        <f>VLOOKUP(W7562,quarter[],2,FALSE)</f>
        <v>4th</v>
      </c>
      <c r="W7562" s="1" t="str">
        <f t="shared" si="476"/>
        <v>October</v>
      </c>
      <c r="X7562" s="1" t="str">
        <f t="shared" si="478"/>
        <v>Perry, April</v>
      </c>
      <c r="Y7562" s="1"/>
      <c r="Z7562" s="1"/>
      <c r="AA7562" s="1" t="s">
        <v>20716</v>
      </c>
      <c r="AB7562" s="1"/>
      <c r="AC7562" s="1"/>
      <c r="AD7562" s="1"/>
      <c r="AE7562" s="1"/>
    </row>
    <row r="7563" spans="1:31">
      <c r="A7563" t="s">
        <v>20717</v>
      </c>
      <c r="B7563" s="1">
        <v>45203</v>
      </c>
      <c r="C7563" s="1" t="s">
        <v>49</v>
      </c>
      <c r="D7563" t="s">
        <v>20718</v>
      </c>
      <c r="E7563" t="s">
        <v>86</v>
      </c>
      <c r="F7563" s="16" t="s">
        <v>20719</v>
      </c>
      <c r="G7563" s="16"/>
      <c r="H7563" t="s">
        <v>6484</v>
      </c>
      <c r="I7563" t="s">
        <v>13</v>
      </c>
      <c r="J7563" t="s">
        <v>87</v>
      </c>
      <c r="K7563" t="s">
        <v>88</v>
      </c>
      <c r="L7563" t="s">
        <v>89</v>
      </c>
      <c r="M7563">
        <v>0</v>
      </c>
      <c r="N7563" t="s">
        <v>90</v>
      </c>
      <c r="O7563" s="1">
        <v>45230</v>
      </c>
      <c r="P7563" s="2"/>
      <c r="Q7563" s="2"/>
      <c r="R7563" s="1"/>
      <c r="U7563" s="1" t="str">
        <f t="shared" si="477"/>
        <v>2023</v>
      </c>
      <c r="V7563" s="1" t="str">
        <f>VLOOKUP(W7563,quarter[],2,FALSE)</f>
        <v>4th</v>
      </c>
      <c r="W7563" s="1" t="str">
        <f t="shared" si="476"/>
        <v>October</v>
      </c>
      <c r="X7563" s="1" t="str">
        <f t="shared" si="478"/>
        <v>Brake, Cassi</v>
      </c>
      <c r="Y7563" s="1"/>
      <c r="Z7563" s="1"/>
      <c r="AA7563" s="1" t="s">
        <v>20720</v>
      </c>
      <c r="AB7563" s="1"/>
      <c r="AC7563" s="1"/>
      <c r="AD7563" s="1"/>
      <c r="AE7563" s="1"/>
    </row>
    <row r="7564" spans="1:31">
      <c r="A7564" t="s">
        <v>20721</v>
      </c>
      <c r="B7564" s="1">
        <v>45203</v>
      </c>
      <c r="C7564" s="1" t="s">
        <v>50</v>
      </c>
      <c r="D7564" t="s">
        <v>13265</v>
      </c>
      <c r="E7564" t="s">
        <v>86</v>
      </c>
      <c r="F7564" s="16" t="s">
        <v>20722</v>
      </c>
      <c r="G7564" s="16"/>
      <c r="H7564" t="s">
        <v>20723</v>
      </c>
      <c r="I7564" t="s">
        <v>13</v>
      </c>
      <c r="J7564" t="s">
        <v>87</v>
      </c>
      <c r="K7564" t="s">
        <v>88</v>
      </c>
      <c r="L7564" t="s">
        <v>89</v>
      </c>
      <c r="M7564">
        <v>0</v>
      </c>
      <c r="N7564" t="s">
        <v>90</v>
      </c>
      <c r="O7564" s="1">
        <v>45216</v>
      </c>
      <c r="P7564" s="2"/>
      <c r="Q7564" s="2"/>
      <c r="R7564" s="1"/>
      <c r="U7564" s="1" t="str">
        <f t="shared" si="477"/>
        <v>2023</v>
      </c>
      <c r="V7564" s="1" t="str">
        <f>VLOOKUP(W7564,quarter[],2,FALSE)</f>
        <v>4th</v>
      </c>
      <c r="W7564" s="1" t="str">
        <f t="shared" si="476"/>
        <v>October</v>
      </c>
      <c r="X7564" s="1" t="str">
        <f t="shared" si="478"/>
        <v>Calo, Robyn</v>
      </c>
      <c r="Y7564" s="1"/>
      <c r="Z7564" s="1"/>
      <c r="AA7564" s="1" t="s">
        <v>20724</v>
      </c>
      <c r="AB7564" s="1"/>
      <c r="AC7564" s="1"/>
      <c r="AD7564" s="1"/>
      <c r="AE7564" s="1"/>
    </row>
    <row r="7565" spans="1:31">
      <c r="A7565" t="s">
        <v>20725</v>
      </c>
      <c r="B7565" s="1">
        <v>45203</v>
      </c>
      <c r="C7565" s="1" t="s">
        <v>48</v>
      </c>
      <c r="D7565" t="s">
        <v>20726</v>
      </c>
      <c r="E7565" t="s">
        <v>86</v>
      </c>
      <c r="F7565" s="16" t="s">
        <v>2098</v>
      </c>
      <c r="G7565" s="16"/>
      <c r="H7565" t="s">
        <v>13</v>
      </c>
      <c r="I7565" t="s">
        <v>13</v>
      </c>
      <c r="J7565" t="s">
        <v>87</v>
      </c>
      <c r="K7565" t="s">
        <v>88</v>
      </c>
      <c r="L7565" t="s">
        <v>89</v>
      </c>
      <c r="M7565">
        <v>0</v>
      </c>
      <c r="N7565" t="s">
        <v>90</v>
      </c>
      <c r="O7565" s="1">
        <v>45205</v>
      </c>
      <c r="P7565" s="2"/>
      <c r="Q7565" s="2"/>
      <c r="R7565" s="1"/>
      <c r="U7565" s="1" t="str">
        <f t="shared" si="477"/>
        <v>2023</v>
      </c>
      <c r="V7565" s="1" t="str">
        <f>VLOOKUP(W7565,quarter[],2,FALSE)</f>
        <v>4th</v>
      </c>
      <c r="W7565" s="1" t="str">
        <f t="shared" si="476"/>
        <v>October</v>
      </c>
      <c r="X7565" s="1" t="str">
        <f t="shared" si="478"/>
        <v>Alexander, Lindsay</v>
      </c>
      <c r="Y7565" s="1"/>
      <c r="Z7565" s="1"/>
      <c r="AA7565" s="1" t="s">
        <v>1105</v>
      </c>
      <c r="AB7565" s="1"/>
      <c r="AC7565" s="1"/>
      <c r="AD7565" s="1"/>
      <c r="AE7565" s="1"/>
    </row>
    <row r="7566" spans="1:31">
      <c r="A7566" t="s">
        <v>20727</v>
      </c>
      <c r="B7566" s="1">
        <v>45203</v>
      </c>
      <c r="C7566" s="1" t="s">
        <v>53</v>
      </c>
      <c r="D7566" t="s">
        <v>20728</v>
      </c>
      <c r="E7566" t="s">
        <v>86</v>
      </c>
      <c r="F7566" s="16" t="s">
        <v>2098</v>
      </c>
      <c r="G7566" s="16"/>
      <c r="H7566" t="s">
        <v>13</v>
      </c>
      <c r="I7566" t="s">
        <v>13</v>
      </c>
      <c r="J7566" t="s">
        <v>87</v>
      </c>
      <c r="K7566" t="s">
        <v>88</v>
      </c>
      <c r="L7566" t="s">
        <v>89</v>
      </c>
      <c r="M7566">
        <v>0</v>
      </c>
      <c r="N7566" t="s">
        <v>90</v>
      </c>
      <c r="O7566" s="1">
        <v>45204</v>
      </c>
      <c r="P7566" s="2"/>
      <c r="Q7566" s="2"/>
      <c r="R7566" s="1"/>
      <c r="U7566" s="1" t="str">
        <f t="shared" si="477"/>
        <v>2023</v>
      </c>
      <c r="V7566" s="1" t="str">
        <f>VLOOKUP(W7566,quarter[],2,FALSE)</f>
        <v>4th</v>
      </c>
      <c r="W7566" s="1" t="str">
        <f t="shared" si="476"/>
        <v>October</v>
      </c>
      <c r="X7566" s="1" t="str">
        <f t="shared" si="478"/>
        <v>Perry, April</v>
      </c>
      <c r="Y7566" s="1"/>
      <c r="Z7566" s="1"/>
      <c r="AA7566" s="1" t="s">
        <v>146</v>
      </c>
      <c r="AB7566" s="1"/>
      <c r="AC7566" s="1"/>
      <c r="AD7566" s="1"/>
      <c r="AE7566" s="1"/>
    </row>
    <row r="7567" spans="1:31">
      <c r="A7567" t="s">
        <v>20729</v>
      </c>
      <c r="B7567" s="1">
        <v>45203</v>
      </c>
      <c r="C7567" s="1" t="s">
        <v>50</v>
      </c>
      <c r="D7567" t="s">
        <v>10995</v>
      </c>
      <c r="E7567" t="s">
        <v>86</v>
      </c>
      <c r="F7567" s="16" t="s">
        <v>20730</v>
      </c>
      <c r="G7567" s="16"/>
      <c r="H7567" t="s">
        <v>13</v>
      </c>
      <c r="I7567" t="s">
        <v>20731</v>
      </c>
      <c r="J7567" t="s">
        <v>369</v>
      </c>
      <c r="K7567" t="s">
        <v>90</v>
      </c>
      <c r="L7567" t="s">
        <v>90</v>
      </c>
      <c r="M7567">
        <v>1</v>
      </c>
      <c r="N7567" t="s">
        <v>90</v>
      </c>
      <c r="O7567" s="1">
        <v>45225</v>
      </c>
      <c r="P7567" s="2"/>
      <c r="Q7567" s="2"/>
      <c r="R7567" s="1"/>
      <c r="U7567" s="1" t="str">
        <f t="shared" si="477"/>
        <v>2023</v>
      </c>
      <c r="V7567" s="1" t="str">
        <f>VLOOKUP(W7567,quarter[],2,FALSE)</f>
        <v>4th</v>
      </c>
      <c r="W7567" s="1" t="str">
        <f t="shared" si="476"/>
        <v>October</v>
      </c>
      <c r="X7567" s="1" t="str">
        <f t="shared" si="478"/>
        <v>Calo, Robyn</v>
      </c>
      <c r="Y7567" s="1"/>
      <c r="Z7567" s="1"/>
      <c r="AA7567" s="1" t="s">
        <v>20732</v>
      </c>
      <c r="AB7567" s="1"/>
      <c r="AC7567" s="1"/>
      <c r="AD7567" s="1"/>
      <c r="AE7567" s="1"/>
    </row>
    <row r="7568" spans="1:31">
      <c r="A7568" t="s">
        <v>20733</v>
      </c>
      <c r="B7568" s="1">
        <v>45203</v>
      </c>
      <c r="C7568" s="1" t="s">
        <v>49</v>
      </c>
      <c r="D7568" t="s">
        <v>20734</v>
      </c>
      <c r="E7568" t="s">
        <v>86</v>
      </c>
      <c r="F7568" s="16" t="s">
        <v>2098</v>
      </c>
      <c r="G7568" s="16"/>
      <c r="H7568" t="s">
        <v>13</v>
      </c>
      <c r="I7568" t="s">
        <v>13</v>
      </c>
      <c r="J7568" t="s">
        <v>87</v>
      </c>
      <c r="K7568" t="s">
        <v>88</v>
      </c>
      <c r="L7568" t="s">
        <v>89</v>
      </c>
      <c r="M7568">
        <v>0</v>
      </c>
      <c r="N7568" t="s">
        <v>90</v>
      </c>
      <c r="O7568" s="1">
        <v>45204</v>
      </c>
      <c r="P7568" s="2"/>
      <c r="Q7568" s="2"/>
      <c r="R7568" s="1"/>
      <c r="U7568" s="1" t="str">
        <f t="shared" si="477"/>
        <v>2023</v>
      </c>
      <c r="V7568" s="1" t="str">
        <f>VLOOKUP(W7568,quarter[],2,FALSE)</f>
        <v>4th</v>
      </c>
      <c r="W7568" s="1" t="str">
        <f t="shared" si="476"/>
        <v>October</v>
      </c>
      <c r="X7568" s="1" t="str">
        <f t="shared" si="478"/>
        <v>Brake, Cassi</v>
      </c>
      <c r="Y7568" s="1"/>
      <c r="Z7568" s="1"/>
      <c r="AA7568" s="1" t="s">
        <v>430</v>
      </c>
      <c r="AB7568" s="1"/>
      <c r="AC7568" s="1"/>
      <c r="AD7568" s="1"/>
      <c r="AE7568" s="1"/>
    </row>
    <row r="7569" spans="1:31">
      <c r="A7569" t="s">
        <v>20735</v>
      </c>
      <c r="B7569" s="1">
        <v>45203</v>
      </c>
      <c r="C7569" s="1" t="s">
        <v>48</v>
      </c>
      <c r="D7569" t="s">
        <v>20736</v>
      </c>
      <c r="E7569" t="s">
        <v>86</v>
      </c>
      <c r="F7569" s="16" t="s">
        <v>20737</v>
      </c>
      <c r="G7569" s="16"/>
      <c r="H7569" t="s">
        <v>20738</v>
      </c>
      <c r="I7569" t="s">
        <v>20739</v>
      </c>
      <c r="J7569" t="s">
        <v>87</v>
      </c>
      <c r="K7569" t="s">
        <v>90</v>
      </c>
      <c r="L7569" t="s">
        <v>90</v>
      </c>
      <c r="M7569">
        <v>0</v>
      </c>
      <c r="N7569" t="s">
        <v>90</v>
      </c>
      <c r="O7569" s="1">
        <v>45212</v>
      </c>
      <c r="P7569" s="2"/>
      <c r="Q7569" s="2"/>
      <c r="R7569" s="1"/>
      <c r="U7569" s="1" t="str">
        <f t="shared" si="477"/>
        <v>2023</v>
      </c>
      <c r="V7569" s="1" t="str">
        <f>VLOOKUP(W7569,quarter[],2,FALSE)</f>
        <v>4th</v>
      </c>
      <c r="W7569" s="1" t="str">
        <f t="shared" si="476"/>
        <v>October</v>
      </c>
      <c r="X7569" s="1" t="str">
        <f t="shared" si="478"/>
        <v>Alexander, Lindsay</v>
      </c>
      <c r="Y7569" s="1"/>
      <c r="Z7569" s="1"/>
      <c r="AA7569" s="1" t="s">
        <v>20740</v>
      </c>
      <c r="AB7569" s="1"/>
      <c r="AC7569" s="1"/>
      <c r="AD7569" s="1"/>
      <c r="AE7569" s="1"/>
    </row>
    <row r="7570" spans="1:31">
      <c r="A7570" t="s">
        <v>20741</v>
      </c>
      <c r="B7570" s="1">
        <v>45203</v>
      </c>
      <c r="C7570" s="1" t="s">
        <v>53</v>
      </c>
      <c r="D7570" t="s">
        <v>6390</v>
      </c>
      <c r="E7570" t="s">
        <v>86</v>
      </c>
      <c r="F7570" s="16" t="s">
        <v>20742</v>
      </c>
      <c r="G7570" s="16"/>
      <c r="H7570" t="s">
        <v>13</v>
      </c>
      <c r="I7570" t="s">
        <v>20743</v>
      </c>
      <c r="J7570" t="s">
        <v>87</v>
      </c>
      <c r="K7570" t="s">
        <v>88</v>
      </c>
      <c r="L7570" t="s">
        <v>89</v>
      </c>
      <c r="M7570">
        <v>0</v>
      </c>
      <c r="N7570" t="s">
        <v>90</v>
      </c>
      <c r="O7570" s="1">
        <v>45204</v>
      </c>
      <c r="P7570" s="2"/>
      <c r="Q7570" s="2"/>
      <c r="R7570" s="1"/>
      <c r="U7570" s="1" t="str">
        <f t="shared" si="477"/>
        <v>2023</v>
      </c>
      <c r="V7570" s="1" t="str">
        <f>VLOOKUP(W7570,quarter[],2,FALSE)</f>
        <v>4th</v>
      </c>
      <c r="W7570" s="1" t="str">
        <f t="shared" si="476"/>
        <v>October</v>
      </c>
      <c r="X7570" s="1" t="str">
        <f t="shared" si="478"/>
        <v>Perry, April</v>
      </c>
      <c r="Y7570" s="1"/>
      <c r="Z7570" s="1"/>
      <c r="AA7570" s="1" t="s">
        <v>1348</v>
      </c>
      <c r="AB7570" s="1"/>
      <c r="AC7570" s="1"/>
      <c r="AD7570" s="1"/>
      <c r="AE7570" s="1"/>
    </row>
    <row r="7571" spans="1:31">
      <c r="A7571" t="s">
        <v>20744</v>
      </c>
      <c r="B7571" s="1">
        <v>45203</v>
      </c>
      <c r="C7571" s="1" t="s">
        <v>50</v>
      </c>
      <c r="D7571" t="s">
        <v>20745</v>
      </c>
      <c r="E7571" t="s">
        <v>86</v>
      </c>
      <c r="F7571" s="16" t="s">
        <v>2177</v>
      </c>
      <c r="G7571" s="16"/>
      <c r="H7571" t="s">
        <v>13</v>
      </c>
      <c r="I7571" t="s">
        <v>13</v>
      </c>
      <c r="J7571" t="s">
        <v>140</v>
      </c>
      <c r="K7571" t="s">
        <v>88</v>
      </c>
      <c r="L7571" t="s">
        <v>88</v>
      </c>
      <c r="M7571">
        <v>0</v>
      </c>
      <c r="N7571" t="s">
        <v>90</v>
      </c>
      <c r="O7571" s="1">
        <v>45210</v>
      </c>
      <c r="P7571" s="2"/>
      <c r="Q7571" s="2"/>
      <c r="R7571" s="1"/>
      <c r="U7571" s="1" t="str">
        <f t="shared" si="477"/>
        <v>2023</v>
      </c>
      <c r="V7571" s="1" t="str">
        <f>VLOOKUP(W7571,quarter[],2,FALSE)</f>
        <v>4th</v>
      </c>
      <c r="W7571" s="1" t="str">
        <f t="shared" si="476"/>
        <v>October</v>
      </c>
      <c r="X7571" s="1" t="str">
        <f t="shared" si="478"/>
        <v>Calo, Robyn</v>
      </c>
      <c r="Y7571" s="1"/>
      <c r="Z7571" s="1"/>
      <c r="AA7571" s="1" t="s">
        <v>20746</v>
      </c>
      <c r="AB7571" s="1"/>
      <c r="AC7571" s="1"/>
      <c r="AD7571" s="1"/>
      <c r="AE7571" s="1"/>
    </row>
    <row r="7572" spans="1:31">
      <c r="A7572" t="s">
        <v>20747</v>
      </c>
      <c r="B7572" s="1">
        <v>45203</v>
      </c>
      <c r="C7572" s="1" t="s">
        <v>49</v>
      </c>
      <c r="D7572" t="s">
        <v>20748</v>
      </c>
      <c r="E7572" t="s">
        <v>86</v>
      </c>
      <c r="F7572" s="16" t="s">
        <v>2098</v>
      </c>
      <c r="G7572" s="16"/>
      <c r="H7572" t="s">
        <v>13</v>
      </c>
      <c r="I7572" t="s">
        <v>13</v>
      </c>
      <c r="J7572" t="s">
        <v>87</v>
      </c>
      <c r="K7572" t="s">
        <v>88</v>
      </c>
      <c r="L7572" t="s">
        <v>89</v>
      </c>
      <c r="M7572">
        <v>0</v>
      </c>
      <c r="N7572" t="s">
        <v>90</v>
      </c>
      <c r="O7572" s="1">
        <v>45204</v>
      </c>
      <c r="P7572" s="2"/>
      <c r="Q7572" s="2"/>
      <c r="R7572" s="1"/>
      <c r="U7572" s="1" t="str">
        <f t="shared" si="477"/>
        <v>2023</v>
      </c>
      <c r="V7572" s="1" t="str">
        <f>VLOOKUP(W7572,quarter[],2,FALSE)</f>
        <v>4th</v>
      </c>
      <c r="W7572" s="1" t="str">
        <f t="shared" si="476"/>
        <v>October</v>
      </c>
      <c r="X7572" s="1" t="str">
        <f t="shared" si="478"/>
        <v>Brake, Cassi</v>
      </c>
      <c r="Y7572" s="1"/>
      <c r="Z7572" s="1"/>
      <c r="AA7572" s="1" t="s">
        <v>1157</v>
      </c>
      <c r="AB7572" s="1"/>
      <c r="AC7572" s="1"/>
      <c r="AD7572" s="1"/>
      <c r="AE7572" s="1"/>
    </row>
    <row r="7573" spans="1:31">
      <c r="A7573" t="s">
        <v>20749</v>
      </c>
      <c r="B7573" s="1">
        <v>45203</v>
      </c>
      <c r="C7573" s="1" t="s">
        <v>48</v>
      </c>
      <c r="D7573" t="s">
        <v>20750</v>
      </c>
      <c r="E7573" t="s">
        <v>86</v>
      </c>
      <c r="F7573" s="16" t="s">
        <v>20751</v>
      </c>
      <c r="G7573" s="16"/>
      <c r="H7573" t="s">
        <v>13</v>
      </c>
      <c r="I7573" t="s">
        <v>20752</v>
      </c>
      <c r="J7573" t="s">
        <v>87</v>
      </c>
      <c r="K7573" t="s">
        <v>88</v>
      </c>
      <c r="L7573" t="s">
        <v>89</v>
      </c>
      <c r="M7573">
        <v>0</v>
      </c>
      <c r="N7573" t="s">
        <v>90</v>
      </c>
      <c r="O7573" s="1">
        <v>45211</v>
      </c>
      <c r="P7573" s="2"/>
      <c r="Q7573" s="2"/>
      <c r="R7573" s="1"/>
      <c r="U7573" s="1" t="str">
        <f t="shared" si="477"/>
        <v>2023</v>
      </c>
      <c r="V7573" s="1" t="str">
        <f>VLOOKUP(W7573,quarter[],2,FALSE)</f>
        <v>4th</v>
      </c>
      <c r="W7573" s="1" t="str">
        <f t="shared" si="476"/>
        <v>October</v>
      </c>
      <c r="X7573" s="1" t="str">
        <f t="shared" si="478"/>
        <v>Alexander, Lindsay</v>
      </c>
      <c r="Y7573" s="1"/>
      <c r="Z7573" s="1"/>
      <c r="AA7573" s="1" t="s">
        <v>1163</v>
      </c>
      <c r="AB7573" s="1"/>
      <c r="AC7573" s="1"/>
      <c r="AD7573" s="1"/>
      <c r="AE7573" s="1"/>
    </row>
    <row r="7574" spans="1:31">
      <c r="A7574" t="s">
        <v>20753</v>
      </c>
      <c r="B7574" s="1">
        <v>45203</v>
      </c>
      <c r="C7574" s="1" t="s">
        <v>53</v>
      </c>
      <c r="D7574" t="s">
        <v>20754</v>
      </c>
      <c r="E7574" t="s">
        <v>86</v>
      </c>
      <c r="F7574" s="16" t="s">
        <v>20755</v>
      </c>
      <c r="G7574" s="16"/>
      <c r="H7574" t="s">
        <v>20756</v>
      </c>
      <c r="I7574" t="s">
        <v>20757</v>
      </c>
      <c r="J7574" t="s">
        <v>99</v>
      </c>
      <c r="K7574" t="s">
        <v>90</v>
      </c>
      <c r="L7574" t="s">
        <v>90</v>
      </c>
      <c r="M7574">
        <v>0</v>
      </c>
      <c r="N7574" t="s">
        <v>90</v>
      </c>
      <c r="O7574" s="1">
        <v>45212</v>
      </c>
      <c r="P7574" s="2"/>
      <c r="Q7574" s="2"/>
      <c r="R7574" s="1"/>
      <c r="U7574" s="1" t="str">
        <f t="shared" si="477"/>
        <v>2023</v>
      </c>
      <c r="V7574" s="1" t="str">
        <f>VLOOKUP(W7574,quarter[],2,FALSE)</f>
        <v>4th</v>
      </c>
      <c r="W7574" s="1" t="str">
        <f t="shared" si="476"/>
        <v>October</v>
      </c>
      <c r="X7574" s="1" t="str">
        <f t="shared" si="478"/>
        <v>Perry, April</v>
      </c>
      <c r="Y7574" s="1"/>
      <c r="Z7574" s="1"/>
      <c r="AA7574" s="1" t="s">
        <v>20758</v>
      </c>
      <c r="AB7574" s="1"/>
      <c r="AC7574" s="1"/>
      <c r="AD7574" s="1"/>
      <c r="AE7574" s="1"/>
    </row>
    <row r="7575" spans="1:31">
      <c r="A7575" t="s">
        <v>20759</v>
      </c>
      <c r="B7575" s="1">
        <v>45203</v>
      </c>
      <c r="C7575" s="1" t="s">
        <v>50</v>
      </c>
      <c r="D7575" t="s">
        <v>20760</v>
      </c>
      <c r="E7575" t="s">
        <v>86</v>
      </c>
      <c r="F7575" s="16" t="s">
        <v>20761</v>
      </c>
      <c r="G7575" s="16"/>
      <c r="H7575" t="s">
        <v>13</v>
      </c>
      <c r="I7575" t="s">
        <v>147</v>
      </c>
      <c r="J7575" t="s">
        <v>369</v>
      </c>
      <c r="K7575" t="s">
        <v>90</v>
      </c>
      <c r="L7575" t="s">
        <v>89</v>
      </c>
      <c r="M7575">
        <v>0</v>
      </c>
      <c r="N7575" t="s">
        <v>90</v>
      </c>
      <c r="O7575" s="1">
        <v>45204</v>
      </c>
      <c r="P7575" s="2"/>
      <c r="Q7575" s="2"/>
      <c r="R7575" s="1"/>
      <c r="U7575" s="1" t="str">
        <f t="shared" si="477"/>
        <v>2023</v>
      </c>
      <c r="V7575" s="1" t="str">
        <f>VLOOKUP(W7575,quarter[],2,FALSE)</f>
        <v>4th</v>
      </c>
      <c r="W7575" s="1" t="str">
        <f t="shared" si="476"/>
        <v>October</v>
      </c>
      <c r="X7575" s="1" t="str">
        <f t="shared" si="478"/>
        <v>Calo, Robyn</v>
      </c>
      <c r="Y7575" s="1"/>
      <c r="Z7575" s="1"/>
      <c r="AA7575" s="1" t="s">
        <v>20762</v>
      </c>
      <c r="AB7575" s="1"/>
      <c r="AC7575" s="1"/>
      <c r="AD7575" s="1"/>
      <c r="AE7575" s="1"/>
    </row>
    <row r="7576" spans="1:31">
      <c r="A7576" t="s">
        <v>20763</v>
      </c>
      <c r="B7576" s="1">
        <v>45201</v>
      </c>
      <c r="C7576" s="1" t="s">
        <v>53</v>
      </c>
      <c r="D7576" t="s">
        <v>20764</v>
      </c>
      <c r="E7576" t="s">
        <v>86</v>
      </c>
      <c r="F7576" s="16" t="s">
        <v>20765</v>
      </c>
      <c r="G7576" s="16"/>
      <c r="H7576" t="s">
        <v>13</v>
      </c>
      <c r="I7576" t="s">
        <v>13</v>
      </c>
      <c r="J7576" t="s">
        <v>87</v>
      </c>
      <c r="K7576" t="s">
        <v>88</v>
      </c>
      <c r="L7576" t="s">
        <v>89</v>
      </c>
      <c r="M7576">
        <v>0</v>
      </c>
      <c r="N7576" t="s">
        <v>90</v>
      </c>
      <c r="O7576" s="1">
        <v>45204</v>
      </c>
      <c r="P7576" s="2"/>
      <c r="Q7576" s="2"/>
      <c r="R7576" s="1"/>
      <c r="U7576" s="1" t="str">
        <f t="shared" si="477"/>
        <v>2023</v>
      </c>
      <c r="V7576" s="1" t="str">
        <f>VLOOKUP(W7576,quarter[],2,FALSE)</f>
        <v>4th</v>
      </c>
      <c r="W7576" s="1" t="str">
        <f t="shared" si="476"/>
        <v>October</v>
      </c>
      <c r="X7576" s="1" t="str">
        <f t="shared" si="478"/>
        <v>Perry, April</v>
      </c>
      <c r="Y7576" s="1"/>
      <c r="Z7576" s="1"/>
      <c r="AA7576" s="1" t="s">
        <v>20766</v>
      </c>
      <c r="AB7576" s="1"/>
      <c r="AC7576" s="1"/>
      <c r="AD7576" s="1"/>
      <c r="AE7576" s="1"/>
    </row>
    <row r="7577" spans="1:31">
      <c r="A7577" t="s">
        <v>20767</v>
      </c>
      <c r="B7577" s="1">
        <v>45204</v>
      </c>
      <c r="C7577" s="1" t="s">
        <v>50</v>
      </c>
      <c r="D7577" t="s">
        <v>16710</v>
      </c>
      <c r="E7577" t="s">
        <v>86</v>
      </c>
      <c r="F7577" s="16" t="s">
        <v>20768</v>
      </c>
      <c r="G7577" s="16"/>
      <c r="H7577" t="s">
        <v>20613</v>
      </c>
      <c r="I7577" t="s">
        <v>20769</v>
      </c>
      <c r="J7577" t="s">
        <v>87</v>
      </c>
      <c r="K7577" t="s">
        <v>90</v>
      </c>
      <c r="L7577" t="s">
        <v>89</v>
      </c>
      <c r="M7577">
        <v>0</v>
      </c>
      <c r="N7577" t="s">
        <v>90</v>
      </c>
      <c r="O7577" s="1">
        <v>45217</v>
      </c>
      <c r="P7577" s="2"/>
      <c r="Q7577" s="2"/>
      <c r="R7577" s="1"/>
      <c r="U7577" s="1" t="str">
        <f t="shared" si="477"/>
        <v>2023</v>
      </c>
      <c r="V7577" s="1" t="str">
        <f>VLOOKUP(W7577,quarter[],2,FALSE)</f>
        <v>4th</v>
      </c>
      <c r="W7577" s="1" t="str">
        <f t="shared" si="476"/>
        <v>October</v>
      </c>
      <c r="X7577" s="1" t="str">
        <f t="shared" si="478"/>
        <v>Calo, Robyn</v>
      </c>
      <c r="Y7577" s="1"/>
      <c r="Z7577" s="1"/>
      <c r="AA7577" s="1" t="s">
        <v>20770</v>
      </c>
      <c r="AB7577" s="1"/>
      <c r="AC7577" s="1"/>
      <c r="AD7577" s="1"/>
      <c r="AE7577" s="1"/>
    </row>
    <row r="7578" spans="1:31">
      <c r="A7578" t="s">
        <v>20771</v>
      </c>
      <c r="B7578" s="1">
        <v>45204</v>
      </c>
      <c r="C7578" s="1" t="s">
        <v>49</v>
      </c>
      <c r="D7578" t="s">
        <v>20772</v>
      </c>
      <c r="E7578" t="s">
        <v>86</v>
      </c>
      <c r="F7578" s="16" t="s">
        <v>2098</v>
      </c>
      <c r="G7578" s="16"/>
      <c r="H7578" t="s">
        <v>13</v>
      </c>
      <c r="I7578" t="s">
        <v>13</v>
      </c>
      <c r="J7578" t="s">
        <v>87</v>
      </c>
      <c r="K7578" t="s">
        <v>88</v>
      </c>
      <c r="L7578" t="s">
        <v>89</v>
      </c>
      <c r="M7578">
        <v>0</v>
      </c>
      <c r="N7578" t="s">
        <v>90</v>
      </c>
      <c r="O7578" s="1">
        <v>45205</v>
      </c>
      <c r="P7578" s="2"/>
      <c r="Q7578" s="2"/>
      <c r="R7578" s="1"/>
      <c r="U7578" s="1" t="str">
        <f t="shared" si="477"/>
        <v>2023</v>
      </c>
      <c r="V7578" s="1" t="str">
        <f>VLOOKUP(W7578,quarter[],2,FALSE)</f>
        <v>4th</v>
      </c>
      <c r="W7578" s="1" t="str">
        <f t="shared" si="476"/>
        <v>October</v>
      </c>
      <c r="X7578" s="1" t="str">
        <f t="shared" si="478"/>
        <v>Brake, Cassi</v>
      </c>
      <c r="Y7578" s="1"/>
      <c r="Z7578" s="1"/>
      <c r="AA7578" s="1" t="s">
        <v>1956</v>
      </c>
      <c r="AB7578" s="1"/>
      <c r="AC7578" s="1"/>
      <c r="AD7578" s="1"/>
      <c r="AE7578" s="1"/>
    </row>
    <row r="7579" spans="1:31">
      <c r="A7579" t="s">
        <v>20773</v>
      </c>
      <c r="B7579" s="1">
        <v>45204</v>
      </c>
      <c r="C7579" s="1" t="s">
        <v>48</v>
      </c>
      <c r="D7579" t="s">
        <v>20774</v>
      </c>
      <c r="E7579" t="s">
        <v>86</v>
      </c>
      <c r="F7579" s="16" t="s">
        <v>2098</v>
      </c>
      <c r="G7579" s="16"/>
      <c r="H7579" t="s">
        <v>13</v>
      </c>
      <c r="I7579" t="s">
        <v>13</v>
      </c>
      <c r="J7579" t="s">
        <v>87</v>
      </c>
      <c r="K7579" t="s">
        <v>88</v>
      </c>
      <c r="L7579" t="s">
        <v>89</v>
      </c>
      <c r="M7579">
        <v>0</v>
      </c>
      <c r="N7579" t="s">
        <v>90</v>
      </c>
      <c r="O7579" s="1">
        <v>45205</v>
      </c>
      <c r="P7579" s="2"/>
      <c r="Q7579" s="2"/>
      <c r="R7579" s="1"/>
      <c r="U7579" s="1" t="str">
        <f t="shared" si="477"/>
        <v>2023</v>
      </c>
      <c r="V7579" s="1" t="str">
        <f>VLOOKUP(W7579,quarter[],2,FALSE)</f>
        <v>4th</v>
      </c>
      <c r="W7579" s="1" t="str">
        <f t="shared" si="476"/>
        <v>October</v>
      </c>
      <c r="X7579" s="1" t="str">
        <f t="shared" si="478"/>
        <v>Alexander, Lindsay</v>
      </c>
      <c r="Y7579" s="1"/>
      <c r="Z7579" s="1"/>
      <c r="AA7579" s="1" t="s">
        <v>1956</v>
      </c>
      <c r="AB7579" s="1"/>
      <c r="AC7579" s="1"/>
      <c r="AD7579" s="1"/>
      <c r="AE7579" s="1"/>
    </row>
    <row r="7580" spans="1:31">
      <c r="A7580" t="s">
        <v>20775</v>
      </c>
      <c r="B7580" s="1">
        <v>45204</v>
      </c>
      <c r="C7580" s="1" t="s">
        <v>53</v>
      </c>
      <c r="D7580" t="s">
        <v>6429</v>
      </c>
      <c r="E7580" t="s">
        <v>86</v>
      </c>
      <c r="F7580" s="16" t="s">
        <v>20776</v>
      </c>
      <c r="G7580" s="16"/>
      <c r="H7580" t="s">
        <v>20777</v>
      </c>
      <c r="I7580" t="s">
        <v>13</v>
      </c>
      <c r="J7580" t="s">
        <v>87</v>
      </c>
      <c r="K7580" t="s">
        <v>88</v>
      </c>
      <c r="L7580" t="s">
        <v>89</v>
      </c>
      <c r="M7580">
        <v>0</v>
      </c>
      <c r="N7580" t="s">
        <v>90</v>
      </c>
      <c r="O7580" s="1">
        <v>45204</v>
      </c>
      <c r="P7580" s="2"/>
      <c r="Q7580" s="2"/>
      <c r="R7580" s="1"/>
      <c r="U7580" s="1" t="str">
        <f t="shared" si="477"/>
        <v>2023</v>
      </c>
      <c r="V7580" s="1" t="str">
        <f>VLOOKUP(W7580,quarter[],2,FALSE)</f>
        <v>4th</v>
      </c>
      <c r="W7580" s="1" t="str">
        <f t="shared" si="476"/>
        <v>October</v>
      </c>
      <c r="X7580" s="1" t="str">
        <f t="shared" si="478"/>
        <v>Perry, April</v>
      </c>
      <c r="Y7580" s="1"/>
      <c r="Z7580" s="1"/>
      <c r="AA7580" s="1" t="s">
        <v>323</v>
      </c>
      <c r="AB7580" s="1"/>
      <c r="AC7580" s="1"/>
      <c r="AD7580" s="1"/>
      <c r="AE7580" s="1"/>
    </row>
    <row r="7581" spans="1:31">
      <c r="A7581" t="s">
        <v>20778</v>
      </c>
      <c r="B7581" s="1">
        <v>45204</v>
      </c>
      <c r="C7581" s="1" t="s">
        <v>50</v>
      </c>
      <c r="D7581" t="s">
        <v>9252</v>
      </c>
      <c r="E7581" t="s">
        <v>86</v>
      </c>
      <c r="F7581" s="16" t="s">
        <v>20779</v>
      </c>
      <c r="G7581" s="16"/>
      <c r="H7581" t="s">
        <v>20780</v>
      </c>
      <c r="I7581" t="s">
        <v>13</v>
      </c>
      <c r="J7581" t="s">
        <v>87</v>
      </c>
      <c r="K7581" t="s">
        <v>90</v>
      </c>
      <c r="L7581" t="s">
        <v>88</v>
      </c>
      <c r="M7581">
        <v>0</v>
      </c>
      <c r="N7581" t="s">
        <v>90</v>
      </c>
      <c r="O7581" s="1">
        <v>45231</v>
      </c>
      <c r="P7581" s="2"/>
      <c r="Q7581" s="2"/>
      <c r="R7581" s="1"/>
      <c r="U7581" s="1" t="str">
        <f t="shared" si="477"/>
        <v>2023</v>
      </c>
      <c r="V7581" s="1" t="str">
        <f>VLOOKUP(W7581,quarter[],2,FALSE)</f>
        <v>4th</v>
      </c>
      <c r="W7581" s="1" t="str">
        <f t="shared" si="476"/>
        <v>October</v>
      </c>
      <c r="X7581" s="1" t="str">
        <f t="shared" si="478"/>
        <v>Calo, Robyn</v>
      </c>
      <c r="Y7581" s="1"/>
      <c r="Z7581" s="1"/>
      <c r="AA7581" s="1" t="s">
        <v>20781</v>
      </c>
      <c r="AB7581" s="1"/>
      <c r="AC7581" s="1"/>
      <c r="AD7581" s="1"/>
      <c r="AE7581" s="1"/>
    </row>
    <row r="7582" spans="1:31">
      <c r="A7582" t="s">
        <v>20782</v>
      </c>
      <c r="B7582" s="1">
        <v>45204</v>
      </c>
      <c r="C7582" s="1" t="s">
        <v>49</v>
      </c>
      <c r="D7582" t="s">
        <v>20783</v>
      </c>
      <c r="E7582" t="s">
        <v>86</v>
      </c>
      <c r="F7582" s="16" t="s">
        <v>2098</v>
      </c>
      <c r="G7582" s="16"/>
      <c r="H7582" t="s">
        <v>13</v>
      </c>
      <c r="I7582" t="s">
        <v>13</v>
      </c>
      <c r="J7582" t="s">
        <v>87</v>
      </c>
      <c r="K7582" t="s">
        <v>88</v>
      </c>
      <c r="L7582" t="s">
        <v>89</v>
      </c>
      <c r="M7582">
        <v>0</v>
      </c>
      <c r="N7582" t="s">
        <v>90</v>
      </c>
      <c r="O7582" s="1">
        <v>45205</v>
      </c>
      <c r="P7582" s="2"/>
      <c r="Q7582" s="2"/>
      <c r="R7582" s="1"/>
      <c r="U7582" s="1" t="str">
        <f t="shared" si="477"/>
        <v>2023</v>
      </c>
      <c r="V7582" s="1" t="str">
        <f>VLOOKUP(W7582,quarter[],2,FALSE)</f>
        <v>4th</v>
      </c>
      <c r="W7582" s="1" t="str">
        <f t="shared" si="476"/>
        <v>October</v>
      </c>
      <c r="X7582" s="1" t="str">
        <f t="shared" si="478"/>
        <v>Brake, Cassi</v>
      </c>
      <c r="Y7582" s="1"/>
      <c r="Z7582" s="1"/>
      <c r="AA7582" s="1" t="s">
        <v>1956</v>
      </c>
      <c r="AB7582" s="1"/>
      <c r="AC7582" s="1"/>
      <c r="AD7582" s="1"/>
      <c r="AE7582" s="1"/>
    </row>
    <row r="7583" spans="1:31">
      <c r="A7583" t="s">
        <v>20784</v>
      </c>
      <c r="B7583" s="1">
        <v>45204</v>
      </c>
      <c r="C7583" s="1" t="s">
        <v>50</v>
      </c>
      <c r="D7583" t="s">
        <v>3371</v>
      </c>
      <c r="E7583" t="s">
        <v>86</v>
      </c>
      <c r="F7583" s="16" t="s">
        <v>11997</v>
      </c>
      <c r="G7583" s="16"/>
      <c r="H7583" t="s">
        <v>20785</v>
      </c>
      <c r="I7583" t="s">
        <v>15477</v>
      </c>
      <c r="J7583" t="s">
        <v>87</v>
      </c>
      <c r="K7583" t="s">
        <v>90</v>
      </c>
      <c r="L7583" t="s">
        <v>90</v>
      </c>
      <c r="M7583">
        <v>0</v>
      </c>
      <c r="N7583" t="s">
        <v>90</v>
      </c>
      <c r="O7583" s="1">
        <v>45229</v>
      </c>
      <c r="P7583" s="2"/>
      <c r="Q7583" s="2"/>
      <c r="R7583" s="1"/>
      <c r="U7583" s="1" t="str">
        <f t="shared" si="477"/>
        <v>2023</v>
      </c>
      <c r="V7583" s="1" t="str">
        <f>VLOOKUP(W7583,quarter[],2,FALSE)</f>
        <v>4th</v>
      </c>
      <c r="W7583" s="1" t="str">
        <f t="shared" si="476"/>
        <v>October</v>
      </c>
      <c r="X7583" s="1" t="str">
        <f t="shared" si="478"/>
        <v>Calo, Robyn</v>
      </c>
      <c r="Y7583" s="1"/>
      <c r="Z7583" s="1"/>
      <c r="AA7583" s="1" t="s">
        <v>9419</v>
      </c>
      <c r="AB7583" s="1"/>
      <c r="AC7583" s="1"/>
      <c r="AD7583" s="1"/>
      <c r="AE7583" s="1"/>
    </row>
    <row r="7584" spans="1:31">
      <c r="A7584" t="s">
        <v>20786</v>
      </c>
      <c r="B7584" s="1">
        <v>45204</v>
      </c>
      <c r="C7584" s="1" t="s">
        <v>53</v>
      </c>
      <c r="D7584" t="s">
        <v>14358</v>
      </c>
      <c r="E7584" t="s">
        <v>86</v>
      </c>
      <c r="F7584" s="16" t="s">
        <v>2177</v>
      </c>
      <c r="G7584" s="16"/>
      <c r="H7584" t="s">
        <v>13</v>
      </c>
      <c r="I7584" t="s">
        <v>13</v>
      </c>
      <c r="J7584" t="s">
        <v>140</v>
      </c>
      <c r="K7584" t="s">
        <v>88</v>
      </c>
      <c r="L7584" t="s">
        <v>89</v>
      </c>
      <c r="M7584">
        <v>0</v>
      </c>
      <c r="N7584" t="s">
        <v>90</v>
      </c>
      <c r="O7584" s="1">
        <v>45204</v>
      </c>
      <c r="P7584" s="2"/>
      <c r="Q7584" s="2"/>
      <c r="R7584" s="1"/>
      <c r="U7584" s="1" t="str">
        <f t="shared" si="477"/>
        <v>2023</v>
      </c>
      <c r="V7584" s="1" t="str">
        <f>VLOOKUP(W7584,quarter[],2,FALSE)</f>
        <v>4th</v>
      </c>
      <c r="W7584" s="1" t="str">
        <f t="shared" si="476"/>
        <v>October</v>
      </c>
      <c r="X7584" s="1" t="str">
        <f t="shared" si="478"/>
        <v>Perry, April</v>
      </c>
      <c r="Y7584" s="1"/>
      <c r="Z7584" s="1"/>
      <c r="AA7584" s="1" t="s">
        <v>20787</v>
      </c>
      <c r="AB7584" s="1"/>
      <c r="AC7584" s="1"/>
      <c r="AD7584" s="1"/>
      <c r="AE7584" s="1"/>
    </row>
    <row r="7585" spans="1:31">
      <c r="A7585" t="s">
        <v>20788</v>
      </c>
      <c r="B7585" s="1">
        <v>45204</v>
      </c>
      <c r="C7585" s="1" t="s">
        <v>50</v>
      </c>
      <c r="D7585" t="s">
        <v>18658</v>
      </c>
      <c r="E7585" t="s">
        <v>220</v>
      </c>
      <c r="F7585" s="16" t="s">
        <v>18659</v>
      </c>
      <c r="G7585" s="16"/>
      <c r="H7585" t="s">
        <v>11740</v>
      </c>
      <c r="I7585" t="s">
        <v>13</v>
      </c>
      <c r="J7585" t="s">
        <v>117</v>
      </c>
      <c r="K7585" t="s">
        <v>88</v>
      </c>
      <c r="L7585" t="s">
        <v>89</v>
      </c>
      <c r="M7585">
        <v>0</v>
      </c>
      <c r="N7585" t="s">
        <v>90</v>
      </c>
      <c r="O7585" s="1">
        <v>45232</v>
      </c>
      <c r="P7585" s="2"/>
      <c r="Q7585" s="2"/>
      <c r="R7585" s="1"/>
      <c r="U7585" s="1" t="str">
        <f t="shared" si="477"/>
        <v>2023</v>
      </c>
      <c r="V7585" s="1" t="str">
        <f>VLOOKUP(W7585,quarter[],2,FALSE)</f>
        <v>4th</v>
      </c>
      <c r="W7585" s="1" t="str">
        <f t="shared" si="476"/>
        <v>October</v>
      </c>
      <c r="X7585" s="1" t="str">
        <f t="shared" si="478"/>
        <v>Calo, Robyn</v>
      </c>
      <c r="Y7585" s="1"/>
      <c r="Z7585" s="1"/>
      <c r="AA7585" s="1" t="s">
        <v>20789</v>
      </c>
      <c r="AB7585" s="1"/>
      <c r="AC7585" s="1"/>
      <c r="AD7585" s="1"/>
      <c r="AE7585" s="1"/>
    </row>
    <row r="7586" spans="1:31">
      <c r="A7586" t="s">
        <v>20790</v>
      </c>
      <c r="B7586" s="1">
        <v>45204</v>
      </c>
      <c r="C7586" s="1" t="s">
        <v>50</v>
      </c>
      <c r="D7586" t="s">
        <v>20791</v>
      </c>
      <c r="E7586" t="s">
        <v>220</v>
      </c>
      <c r="F7586" s="16" t="s">
        <v>99</v>
      </c>
      <c r="G7586" s="16"/>
      <c r="H7586" t="s">
        <v>20792</v>
      </c>
      <c r="I7586" t="s">
        <v>13</v>
      </c>
      <c r="J7586" t="s">
        <v>99</v>
      </c>
      <c r="K7586" t="s">
        <v>88</v>
      </c>
      <c r="L7586" t="s">
        <v>89</v>
      </c>
      <c r="M7586">
        <v>0</v>
      </c>
      <c r="N7586" t="s">
        <v>90</v>
      </c>
      <c r="O7586" s="1">
        <v>45218</v>
      </c>
      <c r="P7586" s="2"/>
      <c r="Q7586" s="2"/>
      <c r="R7586" s="1"/>
      <c r="U7586" s="1" t="str">
        <f t="shared" si="477"/>
        <v>2023</v>
      </c>
      <c r="V7586" s="1" t="str">
        <f>VLOOKUP(W7586,quarter[],2,FALSE)</f>
        <v>4th</v>
      </c>
      <c r="W7586" s="1" t="str">
        <f t="shared" si="476"/>
        <v>October</v>
      </c>
      <c r="X7586" s="1" t="str">
        <f t="shared" si="478"/>
        <v>Calo, Robyn</v>
      </c>
      <c r="Y7586" s="1"/>
      <c r="Z7586" s="1"/>
      <c r="AA7586" s="1" t="s">
        <v>20793</v>
      </c>
      <c r="AB7586" s="1"/>
      <c r="AC7586" s="1"/>
      <c r="AD7586" s="1"/>
      <c r="AE7586" s="1"/>
    </row>
    <row r="7587" spans="1:31">
      <c r="A7587" t="s">
        <v>20794</v>
      </c>
      <c r="B7587" s="1">
        <v>45204</v>
      </c>
      <c r="C7587" s="1" t="s">
        <v>49</v>
      </c>
      <c r="D7587" t="s">
        <v>20795</v>
      </c>
      <c r="E7587" t="s">
        <v>86</v>
      </c>
      <c r="F7587" s="16" t="s">
        <v>2098</v>
      </c>
      <c r="G7587" s="16"/>
      <c r="H7587" t="s">
        <v>13</v>
      </c>
      <c r="I7587" t="s">
        <v>13</v>
      </c>
      <c r="J7587" t="s">
        <v>87</v>
      </c>
      <c r="K7587" t="s">
        <v>88</v>
      </c>
      <c r="L7587" t="s">
        <v>89</v>
      </c>
      <c r="M7587">
        <v>0</v>
      </c>
      <c r="N7587" t="s">
        <v>90</v>
      </c>
      <c r="O7587" s="1">
        <v>45205</v>
      </c>
      <c r="P7587" s="2"/>
      <c r="Q7587" s="2"/>
      <c r="R7587" s="1"/>
      <c r="U7587" s="1" t="str">
        <f t="shared" si="477"/>
        <v>2023</v>
      </c>
      <c r="V7587" s="1" t="str">
        <f>VLOOKUP(W7587,quarter[],2,FALSE)</f>
        <v>4th</v>
      </c>
      <c r="W7587" s="1" t="str">
        <f t="shared" si="476"/>
        <v>October</v>
      </c>
      <c r="X7587" s="1" t="str">
        <f t="shared" si="478"/>
        <v>Brake, Cassi</v>
      </c>
      <c r="Y7587" s="1"/>
      <c r="Z7587" s="1"/>
      <c r="AA7587" s="1" t="s">
        <v>1956</v>
      </c>
      <c r="AB7587" s="1"/>
      <c r="AC7587" s="1"/>
      <c r="AD7587" s="1"/>
      <c r="AE7587" s="1"/>
    </row>
    <row r="7588" spans="1:31">
      <c r="A7588" t="s">
        <v>20796</v>
      </c>
      <c r="B7588" s="1">
        <v>45204</v>
      </c>
      <c r="C7588" s="1" t="s">
        <v>54</v>
      </c>
      <c r="D7588" t="s">
        <v>20797</v>
      </c>
      <c r="E7588" t="s">
        <v>86</v>
      </c>
      <c r="F7588" s="16" t="s">
        <v>99</v>
      </c>
      <c r="G7588" s="16"/>
      <c r="H7588" t="s">
        <v>20798</v>
      </c>
      <c r="I7588" t="s">
        <v>13</v>
      </c>
      <c r="J7588" t="s">
        <v>99</v>
      </c>
      <c r="K7588" t="s">
        <v>88</v>
      </c>
      <c r="L7588" t="s">
        <v>89</v>
      </c>
      <c r="M7588">
        <v>0</v>
      </c>
      <c r="N7588" t="s">
        <v>90</v>
      </c>
      <c r="O7588" s="1">
        <v>45229</v>
      </c>
      <c r="P7588" s="2"/>
      <c r="Q7588" s="2"/>
      <c r="R7588" s="1"/>
      <c r="U7588" s="1" t="str">
        <f t="shared" si="477"/>
        <v>2023</v>
      </c>
      <c r="V7588" s="1" t="str">
        <f>VLOOKUP(W7588,quarter[],2,FALSE)</f>
        <v>4th</v>
      </c>
      <c r="W7588" s="1" t="str">
        <f t="shared" si="476"/>
        <v>October</v>
      </c>
      <c r="X7588" s="1" t="str">
        <f t="shared" si="478"/>
        <v>Pitts, Jeff</v>
      </c>
      <c r="Y7588" s="1"/>
      <c r="Z7588" s="1"/>
      <c r="AA7588" s="1" t="s">
        <v>20799</v>
      </c>
      <c r="AB7588" s="1"/>
      <c r="AC7588" s="1"/>
      <c r="AD7588" s="1"/>
      <c r="AE7588" s="1"/>
    </row>
    <row r="7589" spans="1:31">
      <c r="A7589" t="s">
        <v>20800</v>
      </c>
      <c r="B7589" s="1">
        <v>45204</v>
      </c>
      <c r="C7589" s="1" t="s">
        <v>53</v>
      </c>
      <c r="D7589" t="s">
        <v>20801</v>
      </c>
      <c r="E7589" t="s">
        <v>86</v>
      </c>
      <c r="F7589" s="16" t="s">
        <v>2098</v>
      </c>
      <c r="G7589" s="16"/>
      <c r="H7589" t="s">
        <v>13</v>
      </c>
      <c r="I7589" t="s">
        <v>13</v>
      </c>
      <c r="J7589" t="s">
        <v>87</v>
      </c>
      <c r="K7589" t="s">
        <v>88</v>
      </c>
      <c r="L7589" t="s">
        <v>89</v>
      </c>
      <c r="M7589">
        <v>0</v>
      </c>
      <c r="N7589" t="s">
        <v>90</v>
      </c>
      <c r="O7589" s="1">
        <v>45209</v>
      </c>
      <c r="P7589" s="2"/>
      <c r="Q7589" s="2"/>
      <c r="R7589" s="1"/>
      <c r="U7589" s="1" t="str">
        <f t="shared" si="477"/>
        <v>2023</v>
      </c>
      <c r="V7589" s="1" t="str">
        <f>VLOOKUP(W7589,quarter[],2,FALSE)</f>
        <v>4th</v>
      </c>
      <c r="W7589" s="1" t="str">
        <f t="shared" si="476"/>
        <v>October</v>
      </c>
      <c r="X7589" s="1" t="str">
        <f t="shared" si="478"/>
        <v>Perry, April</v>
      </c>
      <c r="Y7589" s="1"/>
      <c r="Z7589" s="1"/>
      <c r="AA7589" s="1" t="s">
        <v>146</v>
      </c>
      <c r="AB7589" s="1"/>
      <c r="AC7589" s="1"/>
      <c r="AD7589" s="1"/>
      <c r="AE7589" s="1"/>
    </row>
    <row r="7590" spans="1:31">
      <c r="A7590" t="s">
        <v>20802</v>
      </c>
      <c r="B7590" s="1">
        <v>45204</v>
      </c>
      <c r="C7590" s="1" t="s">
        <v>50</v>
      </c>
      <c r="D7590" t="s">
        <v>20803</v>
      </c>
      <c r="E7590" t="s">
        <v>86</v>
      </c>
      <c r="F7590" s="16" t="s">
        <v>2683</v>
      </c>
      <c r="G7590" s="16"/>
      <c r="H7590" t="s">
        <v>13</v>
      </c>
      <c r="I7590" t="s">
        <v>13</v>
      </c>
      <c r="J7590" t="s">
        <v>99</v>
      </c>
      <c r="K7590" t="s">
        <v>88</v>
      </c>
      <c r="L7590" t="s">
        <v>89</v>
      </c>
      <c r="M7590">
        <v>0</v>
      </c>
      <c r="N7590" t="s">
        <v>90</v>
      </c>
      <c r="O7590" s="1">
        <v>45210</v>
      </c>
      <c r="P7590" s="2"/>
      <c r="Q7590" s="2"/>
      <c r="R7590" s="1"/>
      <c r="U7590" s="1" t="str">
        <f t="shared" si="477"/>
        <v>2023</v>
      </c>
      <c r="V7590" s="1" t="str">
        <f>VLOOKUP(W7590,quarter[],2,FALSE)</f>
        <v>4th</v>
      </c>
      <c r="W7590" s="1" t="str">
        <f t="shared" si="476"/>
        <v>October</v>
      </c>
      <c r="X7590" s="1" t="str">
        <f t="shared" si="478"/>
        <v>Calo, Robyn</v>
      </c>
      <c r="Y7590" s="1"/>
      <c r="Z7590" s="1"/>
      <c r="AA7590" s="1" t="s">
        <v>20804</v>
      </c>
      <c r="AB7590" s="1"/>
      <c r="AC7590" s="1"/>
      <c r="AD7590" s="1"/>
      <c r="AE7590" s="1"/>
    </row>
    <row r="7591" spans="1:31">
      <c r="A7591" t="s">
        <v>20805</v>
      </c>
      <c r="B7591" s="1">
        <v>45204</v>
      </c>
      <c r="C7591" s="1" t="s">
        <v>49</v>
      </c>
      <c r="D7591" t="s">
        <v>20806</v>
      </c>
      <c r="E7591" t="s">
        <v>86</v>
      </c>
      <c r="F7591" s="16" t="s">
        <v>20807</v>
      </c>
      <c r="G7591" s="16"/>
      <c r="H7591" t="s">
        <v>20808</v>
      </c>
      <c r="I7591" t="s">
        <v>13</v>
      </c>
      <c r="J7591" t="s">
        <v>369</v>
      </c>
      <c r="K7591" t="s">
        <v>88</v>
      </c>
      <c r="L7591" t="s">
        <v>89</v>
      </c>
      <c r="M7591">
        <v>0</v>
      </c>
      <c r="N7591" t="s">
        <v>90</v>
      </c>
      <c r="O7591" s="1">
        <v>45231</v>
      </c>
      <c r="P7591" s="2"/>
      <c r="Q7591" s="2"/>
      <c r="R7591" s="1"/>
      <c r="U7591" s="1" t="str">
        <f t="shared" si="477"/>
        <v>2023</v>
      </c>
      <c r="V7591" s="1" t="str">
        <f>VLOOKUP(W7591,quarter[],2,FALSE)</f>
        <v>4th</v>
      </c>
      <c r="W7591" s="1" t="str">
        <f t="shared" si="476"/>
        <v>October</v>
      </c>
      <c r="X7591" s="1" t="str">
        <f t="shared" si="478"/>
        <v>Brake, Cassi</v>
      </c>
      <c r="Y7591" s="1"/>
      <c r="Z7591" s="1"/>
      <c r="AA7591" s="1" t="s">
        <v>20809</v>
      </c>
      <c r="AB7591" s="1"/>
      <c r="AC7591" s="1"/>
      <c r="AD7591" s="1"/>
      <c r="AE7591" s="1"/>
    </row>
    <row r="7592" spans="1:31">
      <c r="A7592" t="s">
        <v>20810</v>
      </c>
      <c r="B7592" s="1">
        <v>45204</v>
      </c>
      <c r="C7592" s="1" t="s">
        <v>50</v>
      </c>
      <c r="D7592" t="s">
        <v>20811</v>
      </c>
      <c r="E7592" t="s">
        <v>86</v>
      </c>
      <c r="F7592" s="16" t="s">
        <v>20812</v>
      </c>
      <c r="G7592" s="16"/>
      <c r="H7592" t="s">
        <v>19662</v>
      </c>
      <c r="I7592" t="s">
        <v>19663</v>
      </c>
      <c r="J7592" t="s">
        <v>87</v>
      </c>
      <c r="K7592" t="s">
        <v>90</v>
      </c>
      <c r="L7592" t="s">
        <v>90</v>
      </c>
      <c r="M7592">
        <v>0</v>
      </c>
      <c r="N7592" t="s">
        <v>90</v>
      </c>
      <c r="O7592" s="1">
        <v>45229</v>
      </c>
      <c r="P7592" s="2"/>
      <c r="Q7592" s="2"/>
      <c r="R7592" s="1"/>
      <c r="U7592" s="1" t="str">
        <f t="shared" si="477"/>
        <v>2023</v>
      </c>
      <c r="V7592" s="1" t="str">
        <f>VLOOKUP(W7592,quarter[],2,FALSE)</f>
        <v>4th</v>
      </c>
      <c r="W7592" s="1" t="str">
        <f t="shared" si="476"/>
        <v>October</v>
      </c>
      <c r="X7592" s="1" t="str">
        <f t="shared" si="478"/>
        <v>Calo, Robyn</v>
      </c>
      <c r="Y7592" s="1"/>
      <c r="Z7592" s="1"/>
      <c r="AA7592" s="1" t="s">
        <v>20770</v>
      </c>
      <c r="AB7592" s="1"/>
      <c r="AC7592" s="1"/>
      <c r="AD7592" s="1"/>
      <c r="AE7592" s="1"/>
    </row>
    <row r="7593" spans="1:31">
      <c r="A7593" t="s">
        <v>20813</v>
      </c>
      <c r="B7593" s="1">
        <v>45204</v>
      </c>
      <c r="C7593" s="1" t="s">
        <v>54</v>
      </c>
      <c r="D7593" t="s">
        <v>20814</v>
      </c>
      <c r="E7593" t="s">
        <v>86</v>
      </c>
      <c r="F7593" s="16" t="s">
        <v>20815</v>
      </c>
      <c r="G7593" s="16"/>
      <c r="H7593" t="s">
        <v>20816</v>
      </c>
      <c r="I7593" t="s">
        <v>20817</v>
      </c>
      <c r="J7593" t="s">
        <v>87</v>
      </c>
      <c r="K7593" t="s">
        <v>90</v>
      </c>
      <c r="L7593" t="s">
        <v>90</v>
      </c>
      <c r="M7593">
        <v>0</v>
      </c>
      <c r="N7593" t="s">
        <v>90</v>
      </c>
      <c r="O7593" s="1">
        <v>45231</v>
      </c>
      <c r="P7593" s="2"/>
      <c r="Q7593" s="2"/>
      <c r="R7593" s="1"/>
      <c r="U7593" s="1" t="str">
        <f t="shared" si="477"/>
        <v>2023</v>
      </c>
      <c r="V7593" s="1" t="str">
        <f>VLOOKUP(W7593,quarter[],2,FALSE)</f>
        <v>4th</v>
      </c>
      <c r="W7593" s="1" t="str">
        <f t="shared" si="476"/>
        <v>October</v>
      </c>
      <c r="X7593" s="1" t="str">
        <f t="shared" si="478"/>
        <v>Pitts, Jeff</v>
      </c>
      <c r="Y7593" s="1"/>
      <c r="Z7593" s="1"/>
      <c r="AA7593" s="1" t="s">
        <v>20818</v>
      </c>
      <c r="AB7593" s="1"/>
      <c r="AC7593" s="1"/>
      <c r="AD7593" s="1"/>
      <c r="AE7593" s="1"/>
    </row>
    <row r="7594" spans="1:31">
      <c r="A7594" t="s">
        <v>20819</v>
      </c>
      <c r="B7594" s="1">
        <v>45204</v>
      </c>
      <c r="C7594" s="1" t="s">
        <v>50</v>
      </c>
      <c r="D7594" t="s">
        <v>20820</v>
      </c>
      <c r="E7594" t="s">
        <v>86</v>
      </c>
      <c r="F7594" s="16" t="s">
        <v>20821</v>
      </c>
      <c r="G7594" s="16"/>
      <c r="H7594" t="s">
        <v>13</v>
      </c>
      <c r="I7594" t="s">
        <v>13</v>
      </c>
      <c r="J7594" t="s">
        <v>99</v>
      </c>
      <c r="K7594" t="s">
        <v>88</v>
      </c>
      <c r="L7594" t="s">
        <v>89</v>
      </c>
      <c r="M7594">
        <v>0</v>
      </c>
      <c r="N7594" t="s">
        <v>90</v>
      </c>
      <c r="O7594" s="1">
        <v>45210</v>
      </c>
      <c r="P7594" s="2"/>
      <c r="Q7594" s="2"/>
      <c r="R7594" s="1"/>
      <c r="U7594" s="1" t="str">
        <f t="shared" si="477"/>
        <v>2023</v>
      </c>
      <c r="V7594" s="1" t="str">
        <f>VLOOKUP(W7594,quarter[],2,FALSE)</f>
        <v>4th</v>
      </c>
      <c r="W7594" s="1" t="str">
        <f t="shared" si="476"/>
        <v>October</v>
      </c>
      <c r="X7594" s="1" t="str">
        <f t="shared" si="478"/>
        <v>Calo, Robyn</v>
      </c>
      <c r="Y7594" s="1"/>
      <c r="Z7594" s="1"/>
      <c r="AA7594" s="1" t="s">
        <v>20822</v>
      </c>
      <c r="AB7594" s="1"/>
      <c r="AC7594" s="1"/>
      <c r="AD7594" s="1"/>
      <c r="AE7594" s="1"/>
    </row>
    <row r="7595" spans="1:31">
      <c r="A7595" t="s">
        <v>20823</v>
      </c>
      <c r="B7595" s="1">
        <v>45204</v>
      </c>
      <c r="C7595" s="1" t="s">
        <v>48</v>
      </c>
      <c r="D7595" t="s">
        <v>20824</v>
      </c>
      <c r="E7595" t="s">
        <v>86</v>
      </c>
      <c r="F7595" s="16" t="s">
        <v>20825</v>
      </c>
      <c r="G7595" s="16"/>
      <c r="H7595" t="s">
        <v>20826</v>
      </c>
      <c r="I7595" t="s">
        <v>20827</v>
      </c>
      <c r="J7595" t="s">
        <v>87</v>
      </c>
      <c r="K7595" t="s">
        <v>90</v>
      </c>
      <c r="L7595" t="s">
        <v>90</v>
      </c>
      <c r="M7595">
        <v>0</v>
      </c>
      <c r="N7595" t="s">
        <v>90</v>
      </c>
      <c r="O7595" s="1">
        <v>45210</v>
      </c>
      <c r="P7595" s="2"/>
      <c r="Q7595" s="2"/>
      <c r="R7595" s="1"/>
      <c r="U7595" s="1" t="str">
        <f t="shared" si="477"/>
        <v>2023</v>
      </c>
      <c r="V7595" s="1" t="str">
        <f>VLOOKUP(W7595,quarter[],2,FALSE)</f>
        <v>4th</v>
      </c>
      <c r="W7595" s="1" t="str">
        <f t="shared" si="476"/>
        <v>October</v>
      </c>
      <c r="X7595" s="1" t="str">
        <f t="shared" si="478"/>
        <v>Alexander, Lindsay</v>
      </c>
      <c r="Y7595" s="1"/>
      <c r="Z7595" s="1"/>
      <c r="AA7595" s="1" t="s">
        <v>20828</v>
      </c>
      <c r="AB7595" s="1"/>
      <c r="AC7595" s="1"/>
      <c r="AD7595" s="1"/>
      <c r="AE7595" s="1"/>
    </row>
    <row r="7596" spans="1:31">
      <c r="A7596" t="s">
        <v>20829</v>
      </c>
      <c r="B7596" s="1">
        <v>45204</v>
      </c>
      <c r="C7596" s="1" t="s">
        <v>49</v>
      </c>
      <c r="D7596" t="s">
        <v>20830</v>
      </c>
      <c r="E7596" t="s">
        <v>86</v>
      </c>
      <c r="F7596" s="16" t="s">
        <v>20831</v>
      </c>
      <c r="G7596" s="16"/>
      <c r="H7596" t="s">
        <v>13</v>
      </c>
      <c r="I7596" t="s">
        <v>13</v>
      </c>
      <c r="J7596" t="s">
        <v>87</v>
      </c>
      <c r="K7596" t="s">
        <v>88</v>
      </c>
      <c r="L7596" t="s">
        <v>89</v>
      </c>
      <c r="M7596">
        <v>0</v>
      </c>
      <c r="N7596" t="s">
        <v>90</v>
      </c>
      <c r="O7596" s="1">
        <v>45205</v>
      </c>
      <c r="P7596" s="2"/>
      <c r="Q7596" s="2"/>
      <c r="R7596" s="1"/>
      <c r="U7596" s="1" t="str">
        <f t="shared" si="477"/>
        <v>2023</v>
      </c>
      <c r="V7596" s="1" t="str">
        <f>VLOOKUP(W7596,quarter[],2,FALSE)</f>
        <v>4th</v>
      </c>
      <c r="W7596" s="1" t="str">
        <f t="shared" si="476"/>
        <v>October</v>
      </c>
      <c r="X7596" s="1" t="str">
        <f t="shared" si="478"/>
        <v>Brake, Cassi</v>
      </c>
      <c r="Y7596" s="1"/>
      <c r="Z7596" s="1"/>
      <c r="AA7596" s="1" t="s">
        <v>2829</v>
      </c>
      <c r="AB7596" s="1"/>
      <c r="AC7596" s="1"/>
      <c r="AD7596" s="1"/>
      <c r="AE7596" s="1"/>
    </row>
    <row r="7597" spans="1:31">
      <c r="A7597" t="s">
        <v>20832</v>
      </c>
      <c r="B7597" s="1">
        <v>45204</v>
      </c>
      <c r="C7597" s="1" t="s">
        <v>53</v>
      </c>
      <c r="D7597" t="s">
        <v>20833</v>
      </c>
      <c r="E7597" t="s">
        <v>86</v>
      </c>
      <c r="F7597" s="16" t="s">
        <v>20834</v>
      </c>
      <c r="G7597" s="16"/>
      <c r="H7597" t="s">
        <v>20835</v>
      </c>
      <c r="I7597" t="s">
        <v>20836</v>
      </c>
      <c r="J7597" t="s">
        <v>87</v>
      </c>
      <c r="K7597" t="s">
        <v>90</v>
      </c>
      <c r="L7597" t="s">
        <v>90</v>
      </c>
      <c r="M7597">
        <v>0</v>
      </c>
      <c r="N7597" t="s">
        <v>90</v>
      </c>
      <c r="O7597" s="1">
        <v>45214</v>
      </c>
      <c r="P7597" s="2"/>
      <c r="Q7597" s="2"/>
      <c r="R7597" s="1"/>
      <c r="U7597" s="1" t="str">
        <f t="shared" si="477"/>
        <v>2023</v>
      </c>
      <c r="V7597" s="1" t="str">
        <f>VLOOKUP(W7597,quarter[],2,FALSE)</f>
        <v>4th</v>
      </c>
      <c r="W7597" s="1" t="str">
        <f t="shared" si="476"/>
        <v>October</v>
      </c>
      <c r="X7597" s="1" t="str">
        <f t="shared" si="478"/>
        <v>Perry, April</v>
      </c>
      <c r="Y7597" s="1"/>
      <c r="Z7597" s="1"/>
      <c r="AA7597" s="1" t="s">
        <v>20837</v>
      </c>
      <c r="AB7597" s="1"/>
      <c r="AC7597" s="1"/>
      <c r="AD7597" s="1"/>
      <c r="AE7597" s="1"/>
    </row>
    <row r="7598" spans="1:31">
      <c r="A7598" t="s">
        <v>20838</v>
      </c>
      <c r="B7598" s="1">
        <v>45204</v>
      </c>
      <c r="C7598" s="1" t="s">
        <v>50</v>
      </c>
      <c r="D7598" t="s">
        <v>20839</v>
      </c>
      <c r="E7598" t="s">
        <v>86</v>
      </c>
      <c r="F7598" s="16" t="s">
        <v>2177</v>
      </c>
      <c r="G7598" s="16"/>
      <c r="H7598" t="s">
        <v>13</v>
      </c>
      <c r="I7598" t="s">
        <v>13</v>
      </c>
      <c r="J7598" t="s">
        <v>140</v>
      </c>
      <c r="K7598" t="s">
        <v>88</v>
      </c>
      <c r="L7598" t="s">
        <v>89</v>
      </c>
      <c r="M7598">
        <v>0</v>
      </c>
      <c r="N7598" t="s">
        <v>90</v>
      </c>
      <c r="O7598" s="1">
        <v>45210</v>
      </c>
      <c r="P7598" s="2"/>
      <c r="Q7598" s="2"/>
      <c r="R7598" s="1"/>
      <c r="U7598" s="1" t="str">
        <f t="shared" si="477"/>
        <v>2023</v>
      </c>
      <c r="V7598" s="1" t="str">
        <f>VLOOKUP(W7598,quarter[],2,FALSE)</f>
        <v>4th</v>
      </c>
      <c r="W7598" s="1" t="str">
        <f t="shared" si="476"/>
        <v>October</v>
      </c>
      <c r="X7598" s="1" t="str">
        <f t="shared" si="478"/>
        <v>Calo, Robyn</v>
      </c>
      <c r="Y7598" s="1"/>
      <c r="Z7598" s="1"/>
      <c r="AA7598" s="1" t="s">
        <v>20840</v>
      </c>
      <c r="AB7598" s="1"/>
      <c r="AC7598" s="1"/>
      <c r="AD7598" s="1"/>
      <c r="AE7598" s="1"/>
    </row>
    <row r="7599" spans="1:31">
      <c r="A7599" t="s">
        <v>20841</v>
      </c>
      <c r="B7599" s="1">
        <v>45204</v>
      </c>
      <c r="C7599" s="1" t="s">
        <v>48</v>
      </c>
      <c r="D7599" t="s">
        <v>20842</v>
      </c>
      <c r="E7599" t="s">
        <v>220</v>
      </c>
      <c r="F7599" s="16" t="s">
        <v>12416</v>
      </c>
      <c r="G7599" s="16"/>
      <c r="H7599" t="s">
        <v>12417</v>
      </c>
      <c r="I7599" t="s">
        <v>13</v>
      </c>
      <c r="J7599" t="s">
        <v>117</v>
      </c>
      <c r="K7599" t="s">
        <v>88</v>
      </c>
      <c r="L7599" t="s">
        <v>89</v>
      </c>
      <c r="M7599">
        <v>0</v>
      </c>
      <c r="N7599" t="s">
        <v>90</v>
      </c>
      <c r="O7599" s="1">
        <v>45210</v>
      </c>
      <c r="P7599" s="2"/>
      <c r="Q7599" s="2"/>
      <c r="R7599" s="1"/>
      <c r="U7599" s="1" t="str">
        <f t="shared" si="477"/>
        <v>2023</v>
      </c>
      <c r="V7599" s="1" t="str">
        <f>VLOOKUP(W7599,quarter[],2,FALSE)</f>
        <v>4th</v>
      </c>
      <c r="W7599" s="1" t="str">
        <f t="shared" si="476"/>
        <v>October</v>
      </c>
      <c r="X7599" s="1" t="str">
        <f t="shared" si="478"/>
        <v>Alexander, Lindsay</v>
      </c>
      <c r="Y7599" s="1"/>
      <c r="Z7599" s="1"/>
      <c r="AA7599" s="1" t="s">
        <v>20843</v>
      </c>
      <c r="AB7599" s="1"/>
      <c r="AC7599" s="1"/>
      <c r="AD7599" s="1"/>
      <c r="AE7599" s="1"/>
    </row>
    <row r="7600" spans="1:31">
      <c r="A7600" t="s">
        <v>20844</v>
      </c>
      <c r="B7600" s="1">
        <v>45204</v>
      </c>
      <c r="C7600" s="1" t="s">
        <v>53</v>
      </c>
      <c r="D7600" t="s">
        <v>20845</v>
      </c>
      <c r="E7600" t="s">
        <v>86</v>
      </c>
      <c r="F7600" s="16" t="s">
        <v>2177</v>
      </c>
      <c r="G7600" s="16"/>
      <c r="H7600" t="s">
        <v>13</v>
      </c>
      <c r="I7600" t="s">
        <v>13</v>
      </c>
      <c r="J7600" t="s">
        <v>140</v>
      </c>
      <c r="K7600" t="s">
        <v>88</v>
      </c>
      <c r="L7600" t="s">
        <v>89</v>
      </c>
      <c r="M7600">
        <v>0</v>
      </c>
      <c r="N7600" t="s">
        <v>90</v>
      </c>
      <c r="O7600" s="1">
        <v>45209</v>
      </c>
      <c r="P7600" s="2"/>
      <c r="Q7600" s="2"/>
      <c r="R7600" s="1"/>
      <c r="U7600" s="1" t="str">
        <f t="shared" si="477"/>
        <v>2023</v>
      </c>
      <c r="V7600" s="1" t="str">
        <f>VLOOKUP(W7600,quarter[],2,FALSE)</f>
        <v>4th</v>
      </c>
      <c r="W7600" s="1" t="str">
        <f t="shared" si="476"/>
        <v>October</v>
      </c>
      <c r="X7600" s="1" t="str">
        <f t="shared" si="478"/>
        <v>Perry, April</v>
      </c>
      <c r="Y7600" s="1"/>
      <c r="Z7600" s="1"/>
      <c r="AA7600" s="1" t="s">
        <v>20846</v>
      </c>
      <c r="AB7600" s="1"/>
      <c r="AC7600" s="1"/>
      <c r="AD7600" s="1"/>
      <c r="AE7600" s="1"/>
    </row>
    <row r="7601" spans="1:31">
      <c r="A7601" t="s">
        <v>20847</v>
      </c>
      <c r="B7601" s="1">
        <v>45204</v>
      </c>
      <c r="C7601" s="1" t="s">
        <v>49</v>
      </c>
      <c r="D7601" t="s">
        <v>20848</v>
      </c>
      <c r="E7601" t="s">
        <v>86</v>
      </c>
      <c r="F7601" s="16" t="s">
        <v>2098</v>
      </c>
      <c r="G7601" s="16"/>
      <c r="H7601" t="s">
        <v>13</v>
      </c>
      <c r="I7601" t="s">
        <v>13</v>
      </c>
      <c r="J7601" t="s">
        <v>87</v>
      </c>
      <c r="K7601" t="s">
        <v>88</v>
      </c>
      <c r="L7601" t="s">
        <v>89</v>
      </c>
      <c r="M7601">
        <v>0</v>
      </c>
      <c r="N7601" t="s">
        <v>90</v>
      </c>
      <c r="O7601" s="1">
        <v>45223</v>
      </c>
      <c r="P7601" s="2"/>
      <c r="Q7601" s="2"/>
      <c r="R7601" s="1"/>
      <c r="U7601" s="1" t="str">
        <f t="shared" si="477"/>
        <v>2023</v>
      </c>
      <c r="V7601" s="1" t="str">
        <f>VLOOKUP(W7601,quarter[],2,FALSE)</f>
        <v>4th</v>
      </c>
      <c r="W7601" s="1" t="str">
        <f t="shared" si="476"/>
        <v>October</v>
      </c>
      <c r="X7601" s="1" t="str">
        <f t="shared" si="478"/>
        <v>Brake, Cassi</v>
      </c>
      <c r="Y7601" s="1"/>
      <c r="Z7601" s="1"/>
      <c r="AA7601" s="1" t="s">
        <v>20849</v>
      </c>
      <c r="AB7601" s="1"/>
      <c r="AC7601" s="1"/>
      <c r="AD7601" s="1"/>
      <c r="AE7601" s="1"/>
    </row>
    <row r="7602" spans="1:31">
      <c r="A7602" t="s">
        <v>20850</v>
      </c>
      <c r="B7602" s="1">
        <v>45204</v>
      </c>
      <c r="C7602" s="1" t="s">
        <v>48</v>
      </c>
      <c r="D7602" t="s">
        <v>20851</v>
      </c>
      <c r="E7602" t="s">
        <v>86</v>
      </c>
      <c r="F7602" s="16" t="s">
        <v>20852</v>
      </c>
      <c r="G7602" s="16"/>
      <c r="H7602" t="s">
        <v>19744</v>
      </c>
      <c r="I7602" t="s">
        <v>20853</v>
      </c>
      <c r="J7602" t="s">
        <v>369</v>
      </c>
      <c r="K7602" t="s">
        <v>90</v>
      </c>
      <c r="L7602" t="s">
        <v>90</v>
      </c>
      <c r="M7602">
        <v>0</v>
      </c>
      <c r="N7602" t="s">
        <v>90</v>
      </c>
      <c r="O7602" s="1">
        <v>45231</v>
      </c>
      <c r="P7602" s="2"/>
      <c r="Q7602" s="2"/>
      <c r="R7602" s="1"/>
      <c r="U7602" s="1" t="str">
        <f t="shared" si="477"/>
        <v>2023</v>
      </c>
      <c r="V7602" s="1" t="str">
        <f>VLOOKUP(W7602,quarter[],2,FALSE)</f>
        <v>4th</v>
      </c>
      <c r="W7602" s="1" t="str">
        <f t="shared" si="476"/>
        <v>October</v>
      </c>
      <c r="X7602" s="1" t="str">
        <f t="shared" si="478"/>
        <v>Alexander, Lindsay</v>
      </c>
      <c r="Y7602" s="1"/>
      <c r="Z7602" s="1"/>
      <c r="AA7602" s="1" t="s">
        <v>20854</v>
      </c>
      <c r="AB7602" s="1"/>
      <c r="AC7602" s="1"/>
      <c r="AD7602" s="1"/>
      <c r="AE7602" s="1"/>
    </row>
    <row r="7603" spans="1:31">
      <c r="A7603" t="s">
        <v>20855</v>
      </c>
      <c r="B7603" s="1">
        <v>45204</v>
      </c>
      <c r="C7603" s="1" t="s">
        <v>48</v>
      </c>
      <c r="D7603" t="s">
        <v>20856</v>
      </c>
      <c r="E7603" t="s">
        <v>86</v>
      </c>
      <c r="F7603" s="16" t="s">
        <v>20857</v>
      </c>
      <c r="G7603" s="16"/>
      <c r="H7603" t="s">
        <v>20858</v>
      </c>
      <c r="I7603" t="s">
        <v>13</v>
      </c>
      <c r="J7603" t="s">
        <v>87</v>
      </c>
      <c r="K7603" t="s">
        <v>88</v>
      </c>
      <c r="L7603" t="s">
        <v>89</v>
      </c>
      <c r="M7603">
        <v>0</v>
      </c>
      <c r="N7603" t="s">
        <v>90</v>
      </c>
      <c r="O7603" s="1">
        <v>45209</v>
      </c>
      <c r="P7603" s="2"/>
      <c r="Q7603" s="2"/>
      <c r="R7603" s="1"/>
      <c r="U7603" s="1" t="str">
        <f t="shared" si="477"/>
        <v>2023</v>
      </c>
      <c r="V7603" s="1" t="str">
        <f>VLOOKUP(W7603,quarter[],2,FALSE)</f>
        <v>4th</v>
      </c>
      <c r="W7603" s="1" t="str">
        <f t="shared" si="476"/>
        <v>October</v>
      </c>
      <c r="X7603" s="1" t="str">
        <f t="shared" si="478"/>
        <v>Alexander, Lindsay</v>
      </c>
      <c r="Y7603" s="1"/>
      <c r="Z7603" s="1"/>
      <c r="AA7603" s="1" t="s">
        <v>20093</v>
      </c>
      <c r="AB7603" s="1"/>
      <c r="AC7603" s="1"/>
      <c r="AD7603" s="1"/>
      <c r="AE7603" s="1"/>
    </row>
    <row r="7604" spans="1:31">
      <c r="A7604" t="s">
        <v>20859</v>
      </c>
      <c r="B7604" s="1">
        <v>45204</v>
      </c>
      <c r="C7604" s="1" t="s">
        <v>48</v>
      </c>
      <c r="D7604" t="s">
        <v>20860</v>
      </c>
      <c r="E7604" t="s">
        <v>86</v>
      </c>
      <c r="F7604" s="16" t="s">
        <v>20861</v>
      </c>
      <c r="G7604" s="16"/>
      <c r="H7604" t="s">
        <v>19744</v>
      </c>
      <c r="I7604" t="s">
        <v>19745</v>
      </c>
      <c r="J7604" t="s">
        <v>87</v>
      </c>
      <c r="K7604" t="s">
        <v>88</v>
      </c>
      <c r="L7604" t="s">
        <v>89</v>
      </c>
      <c r="M7604">
        <v>0</v>
      </c>
      <c r="N7604" t="s">
        <v>90</v>
      </c>
      <c r="O7604" s="1">
        <v>45231</v>
      </c>
      <c r="P7604" s="2"/>
      <c r="Q7604" s="2"/>
      <c r="R7604" s="1"/>
      <c r="U7604" s="1" t="str">
        <f t="shared" si="477"/>
        <v>2023</v>
      </c>
      <c r="V7604" s="1" t="str">
        <f>VLOOKUP(W7604,quarter[],2,FALSE)</f>
        <v>4th</v>
      </c>
      <c r="W7604" s="1" t="str">
        <f t="shared" si="476"/>
        <v>October</v>
      </c>
      <c r="X7604" s="1" t="str">
        <f t="shared" si="478"/>
        <v>Alexander, Lindsay</v>
      </c>
      <c r="Y7604" s="1"/>
      <c r="Z7604" s="1"/>
      <c r="AA7604" s="1" t="s">
        <v>20862</v>
      </c>
      <c r="AB7604" s="1"/>
      <c r="AC7604" s="1"/>
      <c r="AD7604" s="1"/>
      <c r="AE7604" s="1"/>
    </row>
    <row r="7605" spans="1:31">
      <c r="A7605" t="s">
        <v>20863</v>
      </c>
      <c r="B7605" s="1">
        <v>45204</v>
      </c>
      <c r="C7605" s="1" t="s">
        <v>53</v>
      </c>
      <c r="D7605" t="s">
        <v>11767</v>
      </c>
      <c r="E7605" t="s">
        <v>86</v>
      </c>
      <c r="F7605" s="16" t="s">
        <v>20864</v>
      </c>
      <c r="G7605" s="16"/>
      <c r="H7605" t="s">
        <v>13</v>
      </c>
      <c r="I7605" t="s">
        <v>20865</v>
      </c>
      <c r="J7605" t="s">
        <v>87</v>
      </c>
      <c r="K7605" t="s">
        <v>90</v>
      </c>
      <c r="L7605" t="s">
        <v>90</v>
      </c>
      <c r="M7605">
        <v>2</v>
      </c>
      <c r="N7605" t="s">
        <v>90</v>
      </c>
      <c r="O7605" s="1">
        <v>45219</v>
      </c>
      <c r="P7605" s="2"/>
      <c r="Q7605" s="2"/>
      <c r="R7605" s="1"/>
      <c r="U7605" s="1" t="str">
        <f t="shared" si="477"/>
        <v>2023</v>
      </c>
      <c r="V7605" s="1" t="str">
        <f>VLOOKUP(W7605,quarter[],2,FALSE)</f>
        <v>4th</v>
      </c>
      <c r="W7605" s="1" t="str">
        <f t="shared" si="476"/>
        <v>October</v>
      </c>
      <c r="X7605" s="1" t="str">
        <f t="shared" si="478"/>
        <v>Perry, April</v>
      </c>
      <c r="Y7605" s="1"/>
      <c r="Z7605" s="1"/>
      <c r="AA7605" s="1" t="s">
        <v>20866</v>
      </c>
      <c r="AB7605" s="1"/>
      <c r="AC7605" s="1"/>
      <c r="AD7605" s="1"/>
      <c r="AE7605" s="1"/>
    </row>
    <row r="7606" spans="1:31">
      <c r="A7606" t="s">
        <v>20867</v>
      </c>
      <c r="B7606" s="1">
        <v>45204</v>
      </c>
      <c r="C7606" s="1" t="s">
        <v>54</v>
      </c>
      <c r="D7606" t="s">
        <v>137</v>
      </c>
      <c r="E7606" t="s">
        <v>86</v>
      </c>
      <c r="F7606" s="16" t="s">
        <v>20868</v>
      </c>
      <c r="G7606" s="16"/>
      <c r="H7606" t="s">
        <v>20869</v>
      </c>
      <c r="I7606" t="s">
        <v>13</v>
      </c>
      <c r="J7606" t="s">
        <v>87</v>
      </c>
      <c r="K7606" t="s">
        <v>88</v>
      </c>
      <c r="L7606" t="s">
        <v>89</v>
      </c>
      <c r="M7606">
        <v>0</v>
      </c>
      <c r="N7606" t="s">
        <v>90</v>
      </c>
      <c r="O7606" s="1">
        <v>45223</v>
      </c>
      <c r="P7606" s="2"/>
      <c r="Q7606" s="2"/>
      <c r="R7606" s="1"/>
      <c r="U7606" s="1" t="str">
        <f t="shared" si="477"/>
        <v>2023</v>
      </c>
      <c r="V7606" s="1" t="str">
        <f>VLOOKUP(W7606,quarter[],2,FALSE)</f>
        <v>4th</v>
      </c>
      <c r="W7606" s="1" t="str">
        <f t="shared" si="476"/>
        <v>October</v>
      </c>
      <c r="X7606" s="1" t="str">
        <f t="shared" si="478"/>
        <v>Pitts, Jeff</v>
      </c>
      <c r="Y7606" s="1"/>
      <c r="Z7606" s="1"/>
      <c r="AA7606" s="1" t="s">
        <v>20870</v>
      </c>
      <c r="AB7606" s="1"/>
      <c r="AC7606" s="1"/>
      <c r="AD7606" s="1"/>
      <c r="AE7606" s="1"/>
    </row>
    <row r="7607" spans="1:31">
      <c r="A7607" t="s">
        <v>20871</v>
      </c>
      <c r="B7607" s="1">
        <v>45205</v>
      </c>
      <c r="C7607" s="1" t="s">
        <v>49</v>
      </c>
      <c r="D7607" t="s">
        <v>20872</v>
      </c>
      <c r="E7607" t="s">
        <v>86</v>
      </c>
      <c r="F7607" s="16" t="s">
        <v>20873</v>
      </c>
      <c r="G7607" s="16"/>
      <c r="H7607" t="s">
        <v>13</v>
      </c>
      <c r="I7607" t="s">
        <v>13</v>
      </c>
      <c r="J7607" t="s">
        <v>369</v>
      </c>
      <c r="K7607" t="s">
        <v>90</v>
      </c>
      <c r="L7607" t="s">
        <v>90</v>
      </c>
      <c r="M7607">
        <v>2</v>
      </c>
      <c r="N7607" t="s">
        <v>90</v>
      </c>
      <c r="O7607" s="1">
        <v>45230</v>
      </c>
      <c r="P7607" s="2"/>
      <c r="Q7607" s="2"/>
      <c r="R7607" s="1"/>
      <c r="U7607" s="1" t="str">
        <f t="shared" si="477"/>
        <v>2023</v>
      </c>
      <c r="V7607" s="1" t="str">
        <f>VLOOKUP(W7607,quarter[],2,FALSE)</f>
        <v>4th</v>
      </c>
      <c r="W7607" s="1" t="str">
        <f t="shared" si="476"/>
        <v>October</v>
      </c>
      <c r="X7607" s="1" t="str">
        <f t="shared" si="478"/>
        <v>Brake, Cassi</v>
      </c>
      <c r="Y7607" s="1"/>
      <c r="Z7607" s="1"/>
      <c r="AA7607" s="1" t="s">
        <v>20874</v>
      </c>
      <c r="AB7607" s="1"/>
      <c r="AC7607" s="1"/>
      <c r="AD7607" s="1"/>
      <c r="AE7607" s="1"/>
    </row>
    <row r="7608" spans="1:31">
      <c r="A7608" t="s">
        <v>20875</v>
      </c>
      <c r="B7608" s="1">
        <v>45205</v>
      </c>
      <c r="C7608" s="1" t="s">
        <v>53</v>
      </c>
      <c r="D7608" t="s">
        <v>20876</v>
      </c>
      <c r="E7608" t="s">
        <v>86</v>
      </c>
      <c r="F7608" s="16" t="s">
        <v>2177</v>
      </c>
      <c r="G7608" s="16"/>
      <c r="H7608" t="s">
        <v>13</v>
      </c>
      <c r="I7608" t="s">
        <v>13</v>
      </c>
      <c r="J7608" t="s">
        <v>140</v>
      </c>
      <c r="K7608" t="s">
        <v>88</v>
      </c>
      <c r="L7608" t="s">
        <v>89</v>
      </c>
      <c r="M7608">
        <v>0</v>
      </c>
      <c r="N7608" t="s">
        <v>90</v>
      </c>
      <c r="O7608" s="1">
        <v>45209</v>
      </c>
      <c r="P7608" s="2"/>
      <c r="Q7608" s="2"/>
      <c r="R7608" s="1"/>
      <c r="U7608" s="1" t="str">
        <f t="shared" si="477"/>
        <v>2023</v>
      </c>
      <c r="V7608" s="1" t="str">
        <f>VLOOKUP(W7608,quarter[],2,FALSE)</f>
        <v>4th</v>
      </c>
      <c r="W7608" s="1" t="str">
        <f t="shared" si="476"/>
        <v>October</v>
      </c>
      <c r="X7608" s="1" t="str">
        <f t="shared" si="478"/>
        <v>Perry, April</v>
      </c>
      <c r="Y7608" s="1"/>
      <c r="Z7608" s="1"/>
      <c r="AA7608" s="1" t="s">
        <v>20877</v>
      </c>
      <c r="AB7608" s="1"/>
      <c r="AC7608" s="1"/>
      <c r="AD7608" s="1"/>
      <c r="AE7608" s="1"/>
    </row>
    <row r="7609" spans="1:31">
      <c r="A7609" t="s">
        <v>20878</v>
      </c>
      <c r="B7609" s="1">
        <v>45205</v>
      </c>
      <c r="C7609" s="1" t="s">
        <v>50</v>
      </c>
      <c r="D7609" t="s">
        <v>20879</v>
      </c>
      <c r="E7609" t="s">
        <v>86</v>
      </c>
      <c r="F7609" s="16" t="s">
        <v>20880</v>
      </c>
      <c r="G7609" s="16"/>
      <c r="H7609" t="s">
        <v>13</v>
      </c>
      <c r="I7609" t="s">
        <v>13</v>
      </c>
      <c r="J7609" t="s">
        <v>99</v>
      </c>
      <c r="K7609" t="s">
        <v>88</v>
      </c>
      <c r="L7609" t="s">
        <v>89</v>
      </c>
      <c r="M7609">
        <v>0</v>
      </c>
      <c r="N7609" t="s">
        <v>90</v>
      </c>
      <c r="O7609" s="1">
        <v>45210</v>
      </c>
      <c r="P7609" s="2"/>
      <c r="Q7609" s="2"/>
      <c r="R7609" s="1"/>
      <c r="U7609" s="1" t="str">
        <f t="shared" si="477"/>
        <v>2023</v>
      </c>
      <c r="V7609" s="1" t="str">
        <f>VLOOKUP(W7609,quarter[],2,FALSE)</f>
        <v>4th</v>
      </c>
      <c r="W7609" s="1" t="str">
        <f t="shared" si="476"/>
        <v>October</v>
      </c>
      <c r="X7609" s="1" t="str">
        <f t="shared" si="478"/>
        <v>Calo, Robyn</v>
      </c>
      <c r="Y7609" s="1"/>
      <c r="Z7609" s="1"/>
      <c r="AA7609" s="1" t="s">
        <v>20881</v>
      </c>
      <c r="AB7609" s="1"/>
      <c r="AC7609" s="1"/>
      <c r="AD7609" s="1"/>
      <c r="AE7609" s="1"/>
    </row>
    <row r="7610" spans="1:31">
      <c r="A7610" t="s">
        <v>20882</v>
      </c>
      <c r="B7610" s="1">
        <v>45205</v>
      </c>
      <c r="C7610" s="1" t="s">
        <v>49</v>
      </c>
      <c r="D7610" t="s">
        <v>20883</v>
      </c>
      <c r="E7610" t="s">
        <v>86</v>
      </c>
      <c r="F7610" s="16" t="s">
        <v>20884</v>
      </c>
      <c r="G7610" s="16"/>
      <c r="H7610" t="s">
        <v>13</v>
      </c>
      <c r="I7610" t="s">
        <v>13</v>
      </c>
      <c r="J7610" t="s">
        <v>87</v>
      </c>
      <c r="K7610" t="s">
        <v>88</v>
      </c>
      <c r="L7610" t="s">
        <v>89</v>
      </c>
      <c r="M7610">
        <v>0</v>
      </c>
      <c r="N7610" t="s">
        <v>90</v>
      </c>
      <c r="O7610" s="1">
        <v>45217</v>
      </c>
      <c r="P7610" s="2"/>
      <c r="Q7610" s="2"/>
      <c r="R7610" s="1"/>
      <c r="U7610" s="1" t="str">
        <f t="shared" si="477"/>
        <v>2023</v>
      </c>
      <c r="V7610" s="1" t="str">
        <f>VLOOKUP(W7610,quarter[],2,FALSE)</f>
        <v>4th</v>
      </c>
      <c r="W7610" s="1" t="str">
        <f t="shared" si="476"/>
        <v>October</v>
      </c>
      <c r="X7610" s="1" t="str">
        <f t="shared" si="478"/>
        <v>Brake, Cassi</v>
      </c>
      <c r="Y7610" s="1"/>
      <c r="Z7610" s="1"/>
      <c r="AA7610" s="1" t="s">
        <v>20885</v>
      </c>
      <c r="AB7610" s="1"/>
      <c r="AC7610" s="1"/>
      <c r="AD7610" s="1"/>
      <c r="AE7610" s="1"/>
    </row>
    <row r="7611" spans="1:31">
      <c r="A7611" t="s">
        <v>20886</v>
      </c>
      <c r="B7611" s="1">
        <v>45205</v>
      </c>
      <c r="C7611" s="1" t="s">
        <v>48</v>
      </c>
      <c r="D7611" t="s">
        <v>20887</v>
      </c>
      <c r="E7611" t="s">
        <v>86</v>
      </c>
      <c r="F7611" s="16" t="s">
        <v>2177</v>
      </c>
      <c r="G7611" s="16"/>
      <c r="H7611" t="s">
        <v>13</v>
      </c>
      <c r="I7611" t="s">
        <v>13</v>
      </c>
      <c r="J7611" t="s">
        <v>140</v>
      </c>
      <c r="K7611" t="s">
        <v>88</v>
      </c>
      <c r="L7611" t="s">
        <v>89</v>
      </c>
      <c r="M7611">
        <v>0</v>
      </c>
      <c r="N7611" t="s">
        <v>90</v>
      </c>
      <c r="O7611" s="1">
        <v>45209</v>
      </c>
      <c r="P7611" s="2"/>
      <c r="Q7611" s="2"/>
      <c r="R7611" s="1"/>
      <c r="U7611" s="1" t="str">
        <f t="shared" si="477"/>
        <v>2023</v>
      </c>
      <c r="V7611" s="1" t="str">
        <f>VLOOKUP(W7611,quarter[],2,FALSE)</f>
        <v>4th</v>
      </c>
      <c r="W7611" s="1" t="str">
        <f t="shared" si="476"/>
        <v>October</v>
      </c>
      <c r="X7611" s="1" t="str">
        <f t="shared" si="478"/>
        <v>Alexander, Lindsay</v>
      </c>
      <c r="Y7611" s="1"/>
      <c r="Z7611" s="1"/>
      <c r="AA7611" s="1" t="s">
        <v>20888</v>
      </c>
      <c r="AB7611" s="1"/>
      <c r="AC7611" s="1"/>
      <c r="AD7611" s="1"/>
      <c r="AE7611" s="1"/>
    </row>
    <row r="7612" spans="1:31">
      <c r="A7612" t="s">
        <v>20889</v>
      </c>
      <c r="B7612" s="1">
        <v>45205</v>
      </c>
      <c r="C7612" s="1" t="s">
        <v>53</v>
      </c>
      <c r="D7612" t="s">
        <v>20890</v>
      </c>
      <c r="E7612" t="s">
        <v>86</v>
      </c>
      <c r="F7612" s="16" t="s">
        <v>99</v>
      </c>
      <c r="G7612" s="16"/>
      <c r="H7612" t="s">
        <v>20891</v>
      </c>
      <c r="I7612" t="s">
        <v>13</v>
      </c>
      <c r="J7612" t="s">
        <v>99</v>
      </c>
      <c r="K7612" t="s">
        <v>88</v>
      </c>
      <c r="L7612" t="s">
        <v>89</v>
      </c>
      <c r="M7612">
        <v>0</v>
      </c>
      <c r="N7612" t="s">
        <v>90</v>
      </c>
      <c r="O7612" s="1">
        <v>45217</v>
      </c>
      <c r="P7612" s="2"/>
      <c r="Q7612" s="2"/>
      <c r="R7612" s="1"/>
      <c r="U7612" s="1" t="str">
        <f t="shared" si="477"/>
        <v>2023</v>
      </c>
      <c r="V7612" s="1" t="str">
        <f>VLOOKUP(W7612,quarter[],2,FALSE)</f>
        <v>4th</v>
      </c>
      <c r="W7612" s="1" t="str">
        <f t="shared" si="476"/>
        <v>October</v>
      </c>
      <c r="X7612" s="1" t="str">
        <f t="shared" si="478"/>
        <v>Perry, April</v>
      </c>
      <c r="Y7612" s="1"/>
      <c r="Z7612" s="1"/>
      <c r="AA7612" s="1" t="s">
        <v>20892</v>
      </c>
      <c r="AB7612" s="1"/>
      <c r="AC7612" s="1"/>
      <c r="AD7612" s="1"/>
      <c r="AE7612" s="1"/>
    </row>
    <row r="7613" spans="1:31">
      <c r="A7613" t="s">
        <v>20893</v>
      </c>
      <c r="B7613" s="1">
        <v>45205</v>
      </c>
      <c r="C7613" s="1" t="s">
        <v>48</v>
      </c>
      <c r="D7613" t="s">
        <v>20894</v>
      </c>
      <c r="E7613" t="s">
        <v>86</v>
      </c>
      <c r="F7613" s="16" t="s">
        <v>20895</v>
      </c>
      <c r="G7613" s="16"/>
      <c r="H7613" t="s">
        <v>18797</v>
      </c>
      <c r="I7613" t="s">
        <v>20896</v>
      </c>
      <c r="J7613" t="s">
        <v>87</v>
      </c>
      <c r="K7613" t="s">
        <v>90</v>
      </c>
      <c r="L7613" t="s">
        <v>90</v>
      </c>
      <c r="M7613">
        <v>0</v>
      </c>
      <c r="N7613" t="s">
        <v>90</v>
      </c>
      <c r="O7613" s="1">
        <v>45212</v>
      </c>
      <c r="P7613" s="2"/>
      <c r="Q7613" s="2"/>
      <c r="R7613" s="1"/>
      <c r="U7613" s="1" t="str">
        <f t="shared" si="477"/>
        <v>2023</v>
      </c>
      <c r="V7613" s="1" t="str">
        <f>VLOOKUP(W7613,quarter[],2,FALSE)</f>
        <v>4th</v>
      </c>
      <c r="W7613" s="1" t="str">
        <f t="shared" ref="W7613:W7676" si="479">TEXT(B7613,"mmmm")</f>
        <v>October</v>
      </c>
      <c r="X7613" s="1" t="str">
        <f t="shared" si="478"/>
        <v>Alexander, Lindsay</v>
      </c>
      <c r="Y7613" s="1"/>
      <c r="Z7613" s="1"/>
      <c r="AA7613" s="1" t="s">
        <v>20897</v>
      </c>
      <c r="AB7613" s="1"/>
      <c r="AC7613" s="1"/>
      <c r="AD7613" s="1"/>
      <c r="AE7613" s="1"/>
    </row>
    <row r="7614" spans="1:31">
      <c r="A7614" t="s">
        <v>20898</v>
      </c>
      <c r="B7614" s="1">
        <v>45205</v>
      </c>
      <c r="C7614" s="1" t="s">
        <v>54</v>
      </c>
      <c r="D7614" t="s">
        <v>20899</v>
      </c>
      <c r="E7614" t="s">
        <v>86</v>
      </c>
      <c r="F7614" s="16" t="s">
        <v>2098</v>
      </c>
      <c r="G7614" s="16"/>
      <c r="H7614" t="s">
        <v>13</v>
      </c>
      <c r="I7614" t="s">
        <v>13</v>
      </c>
      <c r="J7614" t="s">
        <v>87</v>
      </c>
      <c r="K7614" t="s">
        <v>88</v>
      </c>
      <c r="L7614" t="s">
        <v>89</v>
      </c>
      <c r="M7614">
        <v>0</v>
      </c>
      <c r="N7614" t="s">
        <v>90</v>
      </c>
      <c r="O7614" s="1">
        <v>45205</v>
      </c>
      <c r="P7614" s="2"/>
      <c r="Q7614" s="2"/>
      <c r="R7614" s="1"/>
      <c r="U7614" s="1" t="str">
        <f t="shared" si="477"/>
        <v>2023</v>
      </c>
      <c r="V7614" s="1" t="str">
        <f>VLOOKUP(W7614,quarter[],2,FALSE)</f>
        <v>4th</v>
      </c>
      <c r="W7614" s="1" t="str">
        <f t="shared" si="479"/>
        <v>October</v>
      </c>
      <c r="X7614" s="1" t="str">
        <f t="shared" si="478"/>
        <v>Pitts, Jeff</v>
      </c>
      <c r="Y7614" s="1"/>
      <c r="Z7614" s="1"/>
      <c r="AA7614" s="1" t="s">
        <v>20900</v>
      </c>
      <c r="AB7614" s="1"/>
      <c r="AC7614" s="1"/>
      <c r="AD7614" s="1"/>
      <c r="AE7614" s="1"/>
    </row>
    <row r="7615" spans="1:31">
      <c r="A7615" t="s">
        <v>20901</v>
      </c>
      <c r="B7615" s="1">
        <v>45205</v>
      </c>
      <c r="C7615" s="1" t="s">
        <v>50</v>
      </c>
      <c r="D7615" t="s">
        <v>20902</v>
      </c>
      <c r="E7615" t="s">
        <v>86</v>
      </c>
      <c r="F7615" s="16" t="s">
        <v>2177</v>
      </c>
      <c r="G7615" s="16"/>
      <c r="H7615" t="s">
        <v>13</v>
      </c>
      <c r="I7615" t="s">
        <v>13</v>
      </c>
      <c r="J7615" t="s">
        <v>140</v>
      </c>
      <c r="K7615" t="s">
        <v>88</v>
      </c>
      <c r="L7615" t="s">
        <v>89</v>
      </c>
      <c r="M7615">
        <v>0</v>
      </c>
      <c r="N7615" t="s">
        <v>90</v>
      </c>
      <c r="O7615" s="1">
        <v>45210</v>
      </c>
      <c r="P7615" s="2"/>
      <c r="Q7615" s="2"/>
      <c r="R7615" s="1"/>
      <c r="U7615" s="1" t="str">
        <f t="shared" si="477"/>
        <v>2023</v>
      </c>
      <c r="V7615" s="1" t="str">
        <f>VLOOKUP(W7615,quarter[],2,FALSE)</f>
        <v>4th</v>
      </c>
      <c r="W7615" s="1" t="str">
        <f t="shared" si="479"/>
        <v>October</v>
      </c>
      <c r="X7615" s="1" t="str">
        <f t="shared" si="478"/>
        <v>Calo, Robyn</v>
      </c>
      <c r="Y7615" s="1"/>
      <c r="Z7615" s="1"/>
      <c r="AA7615" s="1" t="s">
        <v>20903</v>
      </c>
      <c r="AB7615" s="1"/>
      <c r="AC7615" s="1"/>
      <c r="AD7615" s="1"/>
      <c r="AE7615" s="1"/>
    </row>
    <row r="7616" spans="1:31">
      <c r="A7616" t="s">
        <v>20904</v>
      </c>
      <c r="B7616" s="1">
        <v>45205</v>
      </c>
      <c r="C7616" s="1" t="s">
        <v>49</v>
      </c>
      <c r="D7616" t="s">
        <v>20905</v>
      </c>
      <c r="E7616" t="s">
        <v>86</v>
      </c>
      <c r="F7616" s="16" t="s">
        <v>2177</v>
      </c>
      <c r="G7616" s="16"/>
      <c r="H7616" t="s">
        <v>13</v>
      </c>
      <c r="I7616" t="s">
        <v>13</v>
      </c>
      <c r="J7616" t="s">
        <v>140</v>
      </c>
      <c r="K7616" t="s">
        <v>88</v>
      </c>
      <c r="L7616" t="s">
        <v>89</v>
      </c>
      <c r="M7616">
        <v>0</v>
      </c>
      <c r="N7616" t="s">
        <v>90</v>
      </c>
      <c r="O7616" s="1">
        <v>45217</v>
      </c>
      <c r="P7616" s="2"/>
      <c r="Q7616" s="2"/>
      <c r="R7616" s="1"/>
      <c r="U7616" s="1" t="str">
        <f t="shared" si="477"/>
        <v>2023</v>
      </c>
      <c r="V7616" s="1" t="str">
        <f>VLOOKUP(W7616,quarter[],2,FALSE)</f>
        <v>4th</v>
      </c>
      <c r="W7616" s="1" t="str">
        <f t="shared" si="479"/>
        <v>October</v>
      </c>
      <c r="X7616" s="1" t="str">
        <f t="shared" si="478"/>
        <v>Brake, Cassi</v>
      </c>
      <c r="Y7616" s="1"/>
      <c r="Z7616" s="1"/>
      <c r="AA7616" s="1" t="s">
        <v>20906</v>
      </c>
      <c r="AB7616" s="1"/>
      <c r="AC7616" s="1"/>
      <c r="AD7616" s="1"/>
      <c r="AE7616" s="1"/>
    </row>
    <row r="7617" spans="1:31">
      <c r="A7617" t="s">
        <v>20907</v>
      </c>
      <c r="B7617" s="1">
        <v>45206</v>
      </c>
      <c r="C7617" s="1" t="s">
        <v>48</v>
      </c>
      <c r="D7617" t="s">
        <v>20908</v>
      </c>
      <c r="E7617" t="s">
        <v>86</v>
      </c>
      <c r="F7617" s="16" t="s">
        <v>3479</v>
      </c>
      <c r="G7617" s="16"/>
      <c r="H7617" t="s">
        <v>20909</v>
      </c>
      <c r="I7617" t="s">
        <v>13</v>
      </c>
      <c r="J7617" t="s">
        <v>87</v>
      </c>
      <c r="K7617" t="s">
        <v>88</v>
      </c>
      <c r="L7617" t="s">
        <v>89</v>
      </c>
      <c r="M7617">
        <v>0</v>
      </c>
      <c r="N7617" t="s">
        <v>90</v>
      </c>
      <c r="O7617" s="1">
        <v>45212</v>
      </c>
      <c r="P7617" s="2"/>
      <c r="Q7617" s="2"/>
      <c r="R7617" s="1"/>
      <c r="U7617" s="1" t="str">
        <f t="shared" si="477"/>
        <v>2023</v>
      </c>
      <c r="V7617" s="1" t="str">
        <f>VLOOKUP(W7617,quarter[],2,FALSE)</f>
        <v>4th</v>
      </c>
      <c r="W7617" s="1" t="str">
        <f t="shared" si="479"/>
        <v>October</v>
      </c>
      <c r="X7617" s="1" t="str">
        <f t="shared" si="478"/>
        <v>Alexander, Lindsay</v>
      </c>
      <c r="Y7617" s="1"/>
      <c r="Z7617" s="1"/>
      <c r="AA7617" s="1" t="s">
        <v>20910</v>
      </c>
      <c r="AB7617" s="1"/>
      <c r="AC7617" s="1"/>
      <c r="AD7617" s="1"/>
      <c r="AE7617" s="1"/>
    </row>
    <row r="7618" spans="1:31">
      <c r="A7618" t="s">
        <v>20911</v>
      </c>
      <c r="B7618" s="1">
        <v>45206</v>
      </c>
      <c r="C7618" s="1" t="s">
        <v>53</v>
      </c>
      <c r="D7618" t="s">
        <v>13426</v>
      </c>
      <c r="E7618" t="s">
        <v>86</v>
      </c>
      <c r="F7618" s="16" t="s">
        <v>2177</v>
      </c>
      <c r="G7618" s="16"/>
      <c r="H7618" t="s">
        <v>13</v>
      </c>
      <c r="I7618" t="s">
        <v>13</v>
      </c>
      <c r="J7618" t="s">
        <v>140</v>
      </c>
      <c r="K7618" t="s">
        <v>88</v>
      </c>
      <c r="L7618" t="s">
        <v>89</v>
      </c>
      <c r="M7618">
        <v>0</v>
      </c>
      <c r="N7618" t="s">
        <v>90</v>
      </c>
      <c r="O7618" s="1">
        <v>45209</v>
      </c>
      <c r="P7618" s="2"/>
      <c r="Q7618" s="2"/>
      <c r="R7618" s="1"/>
      <c r="U7618" s="1" t="str">
        <f t="shared" si="477"/>
        <v>2023</v>
      </c>
      <c r="V7618" s="1" t="str">
        <f>VLOOKUP(W7618,quarter[],2,FALSE)</f>
        <v>4th</v>
      </c>
      <c r="W7618" s="1" t="str">
        <f t="shared" si="479"/>
        <v>October</v>
      </c>
      <c r="X7618" s="1" t="str">
        <f t="shared" si="478"/>
        <v>Perry, April</v>
      </c>
      <c r="Y7618" s="1"/>
      <c r="Z7618" s="1"/>
      <c r="AA7618" s="1" t="s">
        <v>20912</v>
      </c>
      <c r="AB7618" s="1"/>
      <c r="AC7618" s="1"/>
      <c r="AD7618" s="1"/>
      <c r="AE7618" s="1"/>
    </row>
    <row r="7619" spans="1:31">
      <c r="A7619" t="s">
        <v>20913</v>
      </c>
      <c r="B7619" s="1">
        <v>45206</v>
      </c>
      <c r="C7619" s="1" t="s">
        <v>50</v>
      </c>
      <c r="D7619" t="s">
        <v>13426</v>
      </c>
      <c r="E7619" t="s">
        <v>86</v>
      </c>
      <c r="F7619" s="16" t="s">
        <v>2177</v>
      </c>
      <c r="G7619" s="16"/>
      <c r="H7619" t="s">
        <v>13</v>
      </c>
      <c r="I7619" t="s">
        <v>13</v>
      </c>
      <c r="J7619" t="s">
        <v>140</v>
      </c>
      <c r="K7619" t="s">
        <v>88</v>
      </c>
      <c r="L7619" t="s">
        <v>89</v>
      </c>
      <c r="M7619">
        <v>0</v>
      </c>
      <c r="N7619" t="s">
        <v>90</v>
      </c>
      <c r="O7619" s="1">
        <v>45210</v>
      </c>
      <c r="P7619" s="2"/>
      <c r="Q7619" s="2"/>
      <c r="R7619" s="1"/>
      <c r="U7619" s="1" t="str">
        <f t="shared" si="477"/>
        <v>2023</v>
      </c>
      <c r="V7619" s="1" t="str">
        <f>VLOOKUP(W7619,quarter[],2,FALSE)</f>
        <v>4th</v>
      </c>
      <c r="W7619" s="1" t="str">
        <f t="shared" si="479"/>
        <v>October</v>
      </c>
      <c r="X7619" s="1" t="str">
        <f t="shared" si="478"/>
        <v>Calo, Robyn</v>
      </c>
      <c r="Y7619" s="1"/>
      <c r="Z7619" s="1"/>
      <c r="AA7619" s="1" t="s">
        <v>20914</v>
      </c>
      <c r="AB7619" s="1"/>
      <c r="AC7619" s="1"/>
      <c r="AD7619" s="1"/>
      <c r="AE7619" s="1"/>
    </row>
    <row r="7620" spans="1:31">
      <c r="A7620" t="s">
        <v>20915</v>
      </c>
      <c r="B7620" s="1">
        <v>45206</v>
      </c>
      <c r="C7620" s="1" t="s">
        <v>49</v>
      </c>
      <c r="D7620" t="s">
        <v>13426</v>
      </c>
      <c r="E7620" t="s">
        <v>86</v>
      </c>
      <c r="F7620" s="16" t="s">
        <v>2177</v>
      </c>
      <c r="G7620" s="16"/>
      <c r="H7620" t="s">
        <v>13</v>
      </c>
      <c r="I7620" t="s">
        <v>13</v>
      </c>
      <c r="J7620" t="s">
        <v>140</v>
      </c>
      <c r="K7620" t="s">
        <v>88</v>
      </c>
      <c r="L7620" t="s">
        <v>89</v>
      </c>
      <c r="M7620">
        <v>0</v>
      </c>
      <c r="N7620" t="s">
        <v>90</v>
      </c>
      <c r="O7620" s="1">
        <v>45218</v>
      </c>
      <c r="P7620" s="2"/>
      <c r="Q7620" s="2"/>
      <c r="R7620" s="1"/>
      <c r="U7620" s="1" t="str">
        <f t="shared" si="477"/>
        <v>2023</v>
      </c>
      <c r="V7620" s="1" t="str">
        <f>VLOOKUP(W7620,quarter[],2,FALSE)</f>
        <v>4th</v>
      </c>
      <c r="W7620" s="1" t="str">
        <f t="shared" si="479"/>
        <v>October</v>
      </c>
      <c r="X7620" s="1" t="str">
        <f t="shared" si="478"/>
        <v>Brake, Cassi</v>
      </c>
      <c r="Y7620" s="1"/>
      <c r="Z7620" s="1"/>
      <c r="AA7620" s="1" t="s">
        <v>20916</v>
      </c>
      <c r="AB7620" s="1"/>
      <c r="AC7620" s="1"/>
      <c r="AD7620" s="1"/>
      <c r="AE7620" s="1"/>
    </row>
    <row r="7621" spans="1:31">
      <c r="A7621" t="s">
        <v>20917</v>
      </c>
      <c r="B7621" s="1">
        <v>45206</v>
      </c>
      <c r="C7621" s="1" t="s">
        <v>54</v>
      </c>
      <c r="D7621" t="s">
        <v>17027</v>
      </c>
      <c r="E7621" t="s">
        <v>86</v>
      </c>
      <c r="F7621" s="16" t="s">
        <v>3751</v>
      </c>
      <c r="G7621" s="16"/>
      <c r="H7621" t="s">
        <v>17027</v>
      </c>
      <c r="I7621" t="s">
        <v>13</v>
      </c>
      <c r="J7621" t="s">
        <v>117</v>
      </c>
      <c r="K7621" t="s">
        <v>88</v>
      </c>
      <c r="L7621" t="s">
        <v>89</v>
      </c>
      <c r="M7621">
        <v>0</v>
      </c>
      <c r="N7621" t="s">
        <v>90</v>
      </c>
      <c r="O7621" s="1">
        <v>45236</v>
      </c>
      <c r="P7621" s="2"/>
      <c r="Q7621" s="2"/>
      <c r="R7621" s="1"/>
      <c r="U7621" s="1" t="str">
        <f t="shared" ref="U7621:U7684" si="480">TEXT(B7621,"yyyy")</f>
        <v>2023</v>
      </c>
      <c r="V7621" s="1" t="str">
        <f>VLOOKUP(W7621,quarter[],2,FALSE)</f>
        <v>4th</v>
      </c>
      <c r="W7621" s="1" t="str">
        <f t="shared" si="479"/>
        <v>October</v>
      </c>
      <c r="X7621" s="1" t="str">
        <f t="shared" ref="X7621:X7684" si="481">C7621</f>
        <v>Pitts, Jeff</v>
      </c>
      <c r="Y7621" s="1"/>
      <c r="Z7621" s="1"/>
      <c r="AA7621" s="1" t="s">
        <v>20918</v>
      </c>
      <c r="AB7621" s="1"/>
      <c r="AC7621" s="1"/>
      <c r="AD7621" s="1"/>
      <c r="AE7621" s="1"/>
    </row>
    <row r="7622" spans="1:31">
      <c r="A7622" t="s">
        <v>20919</v>
      </c>
      <c r="B7622" s="1">
        <v>45206</v>
      </c>
      <c r="C7622" s="1" t="s">
        <v>48</v>
      </c>
      <c r="D7622" t="s">
        <v>20920</v>
      </c>
      <c r="E7622" t="s">
        <v>86</v>
      </c>
      <c r="F7622" s="16" t="s">
        <v>2043</v>
      </c>
      <c r="G7622" s="16"/>
      <c r="H7622" t="s">
        <v>20921</v>
      </c>
      <c r="I7622" t="s">
        <v>13</v>
      </c>
      <c r="J7622" t="s">
        <v>87</v>
      </c>
      <c r="K7622" t="s">
        <v>88</v>
      </c>
      <c r="L7622" t="s">
        <v>89</v>
      </c>
      <c r="M7622">
        <v>0</v>
      </c>
      <c r="N7622" t="s">
        <v>90</v>
      </c>
      <c r="O7622" s="1">
        <v>45210</v>
      </c>
      <c r="P7622" s="2"/>
      <c r="Q7622" s="2"/>
      <c r="R7622" s="1"/>
      <c r="U7622" s="1" t="str">
        <f t="shared" si="480"/>
        <v>2023</v>
      </c>
      <c r="V7622" s="1" t="str">
        <f>VLOOKUP(W7622,quarter[],2,FALSE)</f>
        <v>4th</v>
      </c>
      <c r="W7622" s="1" t="str">
        <f t="shared" si="479"/>
        <v>October</v>
      </c>
      <c r="X7622" s="1" t="str">
        <f t="shared" si="481"/>
        <v>Alexander, Lindsay</v>
      </c>
      <c r="Y7622" s="1"/>
      <c r="Z7622" s="1"/>
      <c r="AA7622" s="1" t="s">
        <v>20922</v>
      </c>
      <c r="AB7622" s="1"/>
      <c r="AC7622" s="1"/>
      <c r="AD7622" s="1"/>
      <c r="AE7622" s="1"/>
    </row>
    <row r="7623" spans="1:31">
      <c r="A7623" t="s">
        <v>20923</v>
      </c>
      <c r="B7623" s="1">
        <v>45207</v>
      </c>
      <c r="C7623" s="1" t="s">
        <v>54</v>
      </c>
      <c r="D7623" t="s">
        <v>20670</v>
      </c>
      <c r="E7623" t="s">
        <v>86</v>
      </c>
      <c r="F7623" s="16" t="s">
        <v>3531</v>
      </c>
      <c r="G7623" s="16"/>
      <c r="H7623" t="s">
        <v>20671</v>
      </c>
      <c r="I7623" t="s">
        <v>13</v>
      </c>
      <c r="J7623" t="s">
        <v>99</v>
      </c>
      <c r="K7623" t="s">
        <v>90</v>
      </c>
      <c r="L7623" t="s">
        <v>89</v>
      </c>
      <c r="M7623">
        <v>0</v>
      </c>
      <c r="N7623" t="s">
        <v>90</v>
      </c>
      <c r="O7623" s="1">
        <v>45229</v>
      </c>
      <c r="P7623" s="2"/>
      <c r="Q7623" s="2"/>
      <c r="R7623" s="1"/>
      <c r="U7623" s="1" t="str">
        <f t="shared" si="480"/>
        <v>2023</v>
      </c>
      <c r="V7623" s="1" t="str">
        <f>VLOOKUP(W7623,quarter[],2,FALSE)</f>
        <v>4th</v>
      </c>
      <c r="W7623" s="1" t="str">
        <f t="shared" si="479"/>
        <v>October</v>
      </c>
      <c r="X7623" s="1" t="str">
        <f t="shared" si="481"/>
        <v>Pitts, Jeff</v>
      </c>
      <c r="Y7623" s="1"/>
      <c r="Z7623" s="1"/>
      <c r="AA7623" s="1" t="s">
        <v>20924</v>
      </c>
      <c r="AB7623" s="1"/>
      <c r="AC7623" s="1"/>
      <c r="AD7623" s="1"/>
      <c r="AE7623" s="1"/>
    </row>
    <row r="7624" spans="1:31">
      <c r="A7624" t="s">
        <v>20925</v>
      </c>
      <c r="B7624" s="1">
        <v>45207</v>
      </c>
      <c r="C7624" s="1" t="s">
        <v>54</v>
      </c>
      <c r="D7624" t="s">
        <v>20926</v>
      </c>
      <c r="E7624" t="s">
        <v>86</v>
      </c>
      <c r="F7624" s="16" t="s">
        <v>9244</v>
      </c>
      <c r="G7624" s="16"/>
      <c r="H7624" t="s">
        <v>20927</v>
      </c>
      <c r="I7624" t="s">
        <v>20928</v>
      </c>
      <c r="J7624" t="s">
        <v>369</v>
      </c>
      <c r="K7624" t="s">
        <v>90</v>
      </c>
      <c r="L7624" t="s">
        <v>89</v>
      </c>
      <c r="M7624">
        <v>0</v>
      </c>
      <c r="N7624" t="s">
        <v>90</v>
      </c>
      <c r="O7624" s="1">
        <v>45229</v>
      </c>
      <c r="P7624" s="2"/>
      <c r="Q7624" s="2"/>
      <c r="R7624" s="1"/>
      <c r="U7624" s="1" t="str">
        <f t="shared" si="480"/>
        <v>2023</v>
      </c>
      <c r="V7624" s="1" t="str">
        <f>VLOOKUP(W7624,quarter[],2,FALSE)</f>
        <v>4th</v>
      </c>
      <c r="W7624" s="1" t="str">
        <f t="shared" si="479"/>
        <v>October</v>
      </c>
      <c r="X7624" s="1" t="str">
        <f t="shared" si="481"/>
        <v>Pitts, Jeff</v>
      </c>
      <c r="Y7624" s="1"/>
      <c r="Z7624" s="1"/>
      <c r="AA7624" s="1" t="s">
        <v>20929</v>
      </c>
      <c r="AB7624" s="1"/>
      <c r="AC7624" s="1"/>
      <c r="AD7624" s="1"/>
      <c r="AE7624" s="1"/>
    </row>
    <row r="7625" spans="1:31">
      <c r="A7625" t="s">
        <v>20930</v>
      </c>
      <c r="B7625" s="1">
        <v>45207</v>
      </c>
      <c r="C7625" s="1" t="s">
        <v>54</v>
      </c>
      <c r="D7625" t="s">
        <v>20931</v>
      </c>
      <c r="E7625" t="s">
        <v>86</v>
      </c>
      <c r="F7625" s="16" t="s">
        <v>20932</v>
      </c>
      <c r="G7625" s="16"/>
      <c r="H7625" t="s">
        <v>20933</v>
      </c>
      <c r="I7625" t="s">
        <v>13</v>
      </c>
      <c r="J7625" t="s">
        <v>117</v>
      </c>
      <c r="K7625" t="s">
        <v>88</v>
      </c>
      <c r="L7625" t="s">
        <v>89</v>
      </c>
      <c r="M7625">
        <v>0</v>
      </c>
      <c r="N7625" t="s">
        <v>90</v>
      </c>
      <c r="O7625" s="1">
        <v>45232</v>
      </c>
      <c r="P7625" s="2"/>
      <c r="Q7625" s="2"/>
      <c r="R7625" s="1"/>
      <c r="U7625" s="1" t="str">
        <f t="shared" si="480"/>
        <v>2023</v>
      </c>
      <c r="V7625" s="1" t="str">
        <f>VLOOKUP(W7625,quarter[],2,FALSE)</f>
        <v>4th</v>
      </c>
      <c r="W7625" s="1" t="str">
        <f t="shared" si="479"/>
        <v>October</v>
      </c>
      <c r="X7625" s="1" t="str">
        <f t="shared" si="481"/>
        <v>Pitts, Jeff</v>
      </c>
      <c r="Y7625" s="1"/>
      <c r="Z7625" s="1"/>
      <c r="AA7625" s="1" t="s">
        <v>20934</v>
      </c>
      <c r="AB7625" s="1"/>
      <c r="AC7625" s="1"/>
      <c r="AD7625" s="1"/>
      <c r="AE7625" s="1"/>
    </row>
    <row r="7626" spans="1:31">
      <c r="A7626" t="s">
        <v>20935</v>
      </c>
      <c r="B7626" s="1">
        <v>45207</v>
      </c>
      <c r="C7626" s="1" t="s">
        <v>50</v>
      </c>
      <c r="D7626" t="s">
        <v>20936</v>
      </c>
      <c r="E7626" t="s">
        <v>86</v>
      </c>
      <c r="F7626" s="16" t="s">
        <v>99</v>
      </c>
      <c r="G7626" s="16"/>
      <c r="H7626" t="s">
        <v>20937</v>
      </c>
      <c r="I7626" t="s">
        <v>13</v>
      </c>
      <c r="J7626" t="s">
        <v>99</v>
      </c>
      <c r="K7626" t="s">
        <v>88</v>
      </c>
      <c r="L7626" t="s">
        <v>89</v>
      </c>
      <c r="M7626">
        <v>0</v>
      </c>
      <c r="N7626" t="s">
        <v>90</v>
      </c>
      <c r="O7626" s="1">
        <v>45231</v>
      </c>
      <c r="P7626" s="2"/>
      <c r="Q7626" s="2"/>
      <c r="R7626" s="1"/>
      <c r="U7626" s="1" t="str">
        <f t="shared" si="480"/>
        <v>2023</v>
      </c>
      <c r="V7626" s="1" t="str">
        <f>VLOOKUP(W7626,quarter[],2,FALSE)</f>
        <v>4th</v>
      </c>
      <c r="W7626" s="1" t="str">
        <f t="shared" si="479"/>
        <v>October</v>
      </c>
      <c r="X7626" s="1" t="str">
        <f t="shared" si="481"/>
        <v>Calo, Robyn</v>
      </c>
      <c r="Y7626" s="1"/>
      <c r="Z7626" s="1"/>
      <c r="AA7626" s="1" t="s">
        <v>19308</v>
      </c>
      <c r="AB7626" s="1"/>
      <c r="AC7626" s="1"/>
      <c r="AD7626" s="1"/>
      <c r="AE7626" s="1"/>
    </row>
    <row r="7627" spans="1:31">
      <c r="A7627" t="s">
        <v>20938</v>
      </c>
      <c r="B7627" s="1">
        <v>45208</v>
      </c>
      <c r="C7627" s="1" t="s">
        <v>49</v>
      </c>
      <c r="D7627" t="s">
        <v>20939</v>
      </c>
      <c r="E7627" t="s">
        <v>86</v>
      </c>
      <c r="F7627" s="16" t="s">
        <v>2177</v>
      </c>
      <c r="G7627" s="16"/>
      <c r="H7627" t="s">
        <v>13</v>
      </c>
      <c r="I7627" t="s">
        <v>13</v>
      </c>
      <c r="J7627" t="s">
        <v>140</v>
      </c>
      <c r="K7627" t="s">
        <v>88</v>
      </c>
      <c r="L7627" t="s">
        <v>89</v>
      </c>
      <c r="M7627">
        <v>0</v>
      </c>
      <c r="N7627" t="s">
        <v>90</v>
      </c>
      <c r="O7627" s="1">
        <v>45217</v>
      </c>
      <c r="P7627" s="2"/>
      <c r="Q7627" s="2"/>
      <c r="R7627" s="1"/>
      <c r="U7627" s="1" t="str">
        <f t="shared" si="480"/>
        <v>2023</v>
      </c>
      <c r="V7627" s="1" t="str">
        <f>VLOOKUP(W7627,quarter[],2,FALSE)</f>
        <v>4th</v>
      </c>
      <c r="W7627" s="1" t="str">
        <f t="shared" si="479"/>
        <v>October</v>
      </c>
      <c r="X7627" s="1" t="str">
        <f t="shared" si="481"/>
        <v>Brake, Cassi</v>
      </c>
      <c r="Y7627" s="1"/>
      <c r="Z7627" s="1"/>
      <c r="AA7627" s="1" t="s">
        <v>20940</v>
      </c>
      <c r="AB7627" s="1"/>
      <c r="AC7627" s="1"/>
      <c r="AD7627" s="1"/>
      <c r="AE7627" s="1"/>
    </row>
    <row r="7628" spans="1:31">
      <c r="A7628" t="s">
        <v>20941</v>
      </c>
      <c r="B7628" s="1">
        <v>45208</v>
      </c>
      <c r="C7628" s="1" t="s">
        <v>48</v>
      </c>
      <c r="D7628" t="s">
        <v>20942</v>
      </c>
      <c r="E7628" t="s">
        <v>86</v>
      </c>
      <c r="F7628" s="16" t="s">
        <v>20943</v>
      </c>
      <c r="G7628" s="16"/>
      <c r="H7628" t="s">
        <v>13</v>
      </c>
      <c r="I7628" t="s">
        <v>20944</v>
      </c>
      <c r="J7628" t="s">
        <v>87</v>
      </c>
      <c r="K7628" t="s">
        <v>88</v>
      </c>
      <c r="L7628" t="s">
        <v>89</v>
      </c>
      <c r="M7628">
        <v>0</v>
      </c>
      <c r="N7628" t="s">
        <v>90</v>
      </c>
      <c r="O7628" s="1">
        <v>45215</v>
      </c>
      <c r="P7628" s="2"/>
      <c r="Q7628" s="2"/>
      <c r="R7628" s="1"/>
      <c r="U7628" s="1" t="str">
        <f t="shared" si="480"/>
        <v>2023</v>
      </c>
      <c r="V7628" s="1" t="str">
        <f>VLOOKUP(W7628,quarter[],2,FALSE)</f>
        <v>4th</v>
      </c>
      <c r="W7628" s="1" t="str">
        <f t="shared" si="479"/>
        <v>October</v>
      </c>
      <c r="X7628" s="1" t="str">
        <f t="shared" si="481"/>
        <v>Alexander, Lindsay</v>
      </c>
      <c r="Y7628" s="1"/>
      <c r="Z7628" s="1"/>
      <c r="AA7628" s="1" t="s">
        <v>1163</v>
      </c>
      <c r="AB7628" s="1"/>
      <c r="AC7628" s="1"/>
      <c r="AD7628" s="1"/>
      <c r="AE7628" s="1"/>
    </row>
    <row r="7629" spans="1:31">
      <c r="A7629" t="s">
        <v>20945</v>
      </c>
      <c r="B7629" s="1">
        <v>45208</v>
      </c>
      <c r="C7629" s="1" t="s">
        <v>53</v>
      </c>
      <c r="D7629" t="s">
        <v>20946</v>
      </c>
      <c r="E7629" t="s">
        <v>86</v>
      </c>
      <c r="F7629" s="16" t="s">
        <v>20947</v>
      </c>
      <c r="G7629" s="16"/>
      <c r="H7629" t="s">
        <v>20948</v>
      </c>
      <c r="I7629" t="s">
        <v>13</v>
      </c>
      <c r="J7629" t="s">
        <v>87</v>
      </c>
      <c r="K7629" t="s">
        <v>88</v>
      </c>
      <c r="L7629" t="s">
        <v>88</v>
      </c>
      <c r="M7629">
        <v>0</v>
      </c>
      <c r="N7629" t="s">
        <v>90</v>
      </c>
      <c r="O7629" s="1">
        <v>45222</v>
      </c>
      <c r="P7629" s="2"/>
      <c r="Q7629" s="2"/>
      <c r="R7629" s="1"/>
      <c r="U7629" s="1" t="str">
        <f t="shared" si="480"/>
        <v>2023</v>
      </c>
      <c r="V7629" s="1" t="str">
        <f>VLOOKUP(W7629,quarter[],2,FALSE)</f>
        <v>4th</v>
      </c>
      <c r="W7629" s="1" t="str">
        <f t="shared" si="479"/>
        <v>October</v>
      </c>
      <c r="X7629" s="1" t="str">
        <f t="shared" si="481"/>
        <v>Perry, April</v>
      </c>
      <c r="Y7629" s="1"/>
      <c r="Z7629" s="1"/>
      <c r="AA7629" s="1" t="s">
        <v>20949</v>
      </c>
      <c r="AB7629" s="1"/>
      <c r="AC7629" s="1"/>
      <c r="AD7629" s="1"/>
      <c r="AE7629" s="1"/>
    </row>
    <row r="7630" spans="1:31">
      <c r="A7630" t="s">
        <v>20950</v>
      </c>
      <c r="B7630" s="1">
        <v>45208</v>
      </c>
      <c r="C7630" s="1" t="s">
        <v>50</v>
      </c>
      <c r="D7630" t="s">
        <v>20951</v>
      </c>
      <c r="E7630" t="s">
        <v>86</v>
      </c>
      <c r="F7630" s="16" t="s">
        <v>8389</v>
      </c>
      <c r="G7630" s="16"/>
      <c r="H7630" t="s">
        <v>20952</v>
      </c>
      <c r="I7630" t="s">
        <v>20953</v>
      </c>
      <c r="J7630" t="s">
        <v>87</v>
      </c>
      <c r="K7630" t="s">
        <v>90</v>
      </c>
      <c r="L7630" t="s">
        <v>90</v>
      </c>
      <c r="M7630">
        <v>0</v>
      </c>
      <c r="N7630" t="s">
        <v>90</v>
      </c>
      <c r="O7630" s="1">
        <v>45229</v>
      </c>
      <c r="P7630" s="2"/>
      <c r="Q7630" s="2"/>
      <c r="R7630" s="1"/>
      <c r="U7630" s="1" t="str">
        <f t="shared" si="480"/>
        <v>2023</v>
      </c>
      <c r="V7630" s="1" t="str">
        <f>VLOOKUP(W7630,quarter[],2,FALSE)</f>
        <v>4th</v>
      </c>
      <c r="W7630" s="1" t="str">
        <f t="shared" si="479"/>
        <v>October</v>
      </c>
      <c r="X7630" s="1" t="str">
        <f t="shared" si="481"/>
        <v>Calo, Robyn</v>
      </c>
      <c r="Y7630" s="1"/>
      <c r="Z7630" s="1"/>
      <c r="AA7630" s="1" t="s">
        <v>20954</v>
      </c>
      <c r="AB7630" s="1"/>
      <c r="AC7630" s="1"/>
      <c r="AD7630" s="1"/>
      <c r="AE7630" s="1"/>
    </row>
    <row r="7631" spans="1:31">
      <c r="A7631" t="s">
        <v>20955</v>
      </c>
      <c r="B7631" s="1">
        <v>45208</v>
      </c>
      <c r="C7631" s="1" t="s">
        <v>48</v>
      </c>
      <c r="D7631" t="s">
        <v>20956</v>
      </c>
      <c r="E7631" t="s">
        <v>86</v>
      </c>
      <c r="F7631" s="16" t="s">
        <v>20957</v>
      </c>
      <c r="G7631" s="16"/>
      <c r="H7631" t="s">
        <v>18797</v>
      </c>
      <c r="I7631" t="s">
        <v>20958</v>
      </c>
      <c r="J7631" t="s">
        <v>87</v>
      </c>
      <c r="K7631" t="s">
        <v>90</v>
      </c>
      <c r="L7631" t="s">
        <v>90</v>
      </c>
      <c r="M7631">
        <v>0</v>
      </c>
      <c r="N7631" t="s">
        <v>90</v>
      </c>
      <c r="O7631" s="1">
        <v>45212</v>
      </c>
      <c r="P7631" s="2"/>
      <c r="Q7631" s="2"/>
      <c r="R7631" s="1"/>
      <c r="U7631" s="1" t="str">
        <f t="shared" si="480"/>
        <v>2023</v>
      </c>
      <c r="V7631" s="1" t="str">
        <f>VLOOKUP(W7631,quarter[],2,FALSE)</f>
        <v>4th</v>
      </c>
      <c r="W7631" s="1" t="str">
        <f t="shared" si="479"/>
        <v>October</v>
      </c>
      <c r="X7631" s="1" t="str">
        <f t="shared" si="481"/>
        <v>Alexander, Lindsay</v>
      </c>
      <c r="Y7631" s="1"/>
      <c r="Z7631" s="1"/>
      <c r="AA7631" s="1" t="s">
        <v>20959</v>
      </c>
      <c r="AB7631" s="1"/>
      <c r="AC7631" s="1"/>
      <c r="AD7631" s="1"/>
      <c r="AE7631" s="1"/>
    </row>
    <row r="7632" spans="1:31">
      <c r="A7632" t="s">
        <v>20960</v>
      </c>
      <c r="B7632" s="1">
        <v>45208</v>
      </c>
      <c r="C7632" s="1" t="s">
        <v>53</v>
      </c>
      <c r="D7632" t="s">
        <v>20961</v>
      </c>
      <c r="E7632" t="s">
        <v>86</v>
      </c>
      <c r="F7632" s="16" t="s">
        <v>20962</v>
      </c>
      <c r="G7632" s="16"/>
      <c r="H7632" t="s">
        <v>13</v>
      </c>
      <c r="I7632" t="s">
        <v>20963</v>
      </c>
      <c r="J7632" t="s">
        <v>87</v>
      </c>
      <c r="K7632" t="s">
        <v>88</v>
      </c>
      <c r="L7632" t="s">
        <v>89</v>
      </c>
      <c r="M7632">
        <v>0</v>
      </c>
      <c r="N7632" t="s">
        <v>90</v>
      </c>
      <c r="O7632" s="1">
        <v>45216</v>
      </c>
      <c r="P7632" s="2"/>
      <c r="Q7632" s="2"/>
      <c r="R7632" s="1"/>
      <c r="U7632" s="1" t="str">
        <f t="shared" si="480"/>
        <v>2023</v>
      </c>
      <c r="V7632" s="1" t="str">
        <f>VLOOKUP(W7632,quarter[],2,FALSE)</f>
        <v>4th</v>
      </c>
      <c r="W7632" s="1" t="str">
        <f t="shared" si="479"/>
        <v>October</v>
      </c>
      <c r="X7632" s="1" t="str">
        <f t="shared" si="481"/>
        <v>Perry, April</v>
      </c>
      <c r="Y7632" s="1"/>
      <c r="Z7632" s="1"/>
      <c r="AA7632" s="1" t="s">
        <v>1348</v>
      </c>
      <c r="AB7632" s="1"/>
      <c r="AC7632" s="1"/>
      <c r="AD7632" s="1"/>
      <c r="AE7632" s="1"/>
    </row>
    <row r="7633" spans="1:31">
      <c r="A7633" t="s">
        <v>20964</v>
      </c>
      <c r="B7633" s="1">
        <v>45208</v>
      </c>
      <c r="C7633" s="1" t="s">
        <v>49</v>
      </c>
      <c r="D7633" t="s">
        <v>20965</v>
      </c>
      <c r="E7633" t="s">
        <v>86</v>
      </c>
      <c r="F7633" s="16" t="s">
        <v>20966</v>
      </c>
      <c r="G7633" s="16"/>
      <c r="H7633" t="s">
        <v>20967</v>
      </c>
      <c r="I7633" t="s">
        <v>13</v>
      </c>
      <c r="J7633" t="s">
        <v>99</v>
      </c>
      <c r="K7633" t="s">
        <v>88</v>
      </c>
      <c r="L7633" t="s">
        <v>89</v>
      </c>
      <c r="M7633">
        <v>0</v>
      </c>
      <c r="N7633" t="s">
        <v>90</v>
      </c>
      <c r="O7633" s="1">
        <v>45217</v>
      </c>
      <c r="P7633" s="2"/>
      <c r="Q7633" s="2"/>
      <c r="R7633" s="1"/>
      <c r="U7633" s="1" t="str">
        <f t="shared" si="480"/>
        <v>2023</v>
      </c>
      <c r="V7633" s="1" t="str">
        <f>VLOOKUP(W7633,quarter[],2,FALSE)</f>
        <v>4th</v>
      </c>
      <c r="W7633" s="1" t="str">
        <f t="shared" si="479"/>
        <v>October</v>
      </c>
      <c r="X7633" s="1" t="str">
        <f t="shared" si="481"/>
        <v>Brake, Cassi</v>
      </c>
      <c r="Y7633" s="1"/>
      <c r="Z7633" s="1"/>
      <c r="AA7633" s="1" t="s">
        <v>19681</v>
      </c>
      <c r="AB7633" s="1"/>
      <c r="AC7633" s="1"/>
      <c r="AD7633" s="1"/>
      <c r="AE7633" s="1"/>
    </row>
    <row r="7634" spans="1:31">
      <c r="A7634" t="s">
        <v>20968</v>
      </c>
      <c r="B7634" s="1">
        <v>45208</v>
      </c>
      <c r="C7634" s="1" t="s">
        <v>48</v>
      </c>
      <c r="D7634" t="s">
        <v>9766</v>
      </c>
      <c r="E7634" t="s">
        <v>86</v>
      </c>
      <c r="F7634" s="16" t="s">
        <v>20179</v>
      </c>
      <c r="G7634" s="16"/>
      <c r="H7634" t="s">
        <v>20826</v>
      </c>
      <c r="I7634" t="s">
        <v>20969</v>
      </c>
      <c r="J7634" t="s">
        <v>87</v>
      </c>
      <c r="K7634" t="s">
        <v>90</v>
      </c>
      <c r="L7634" t="s">
        <v>90</v>
      </c>
      <c r="M7634">
        <v>0</v>
      </c>
      <c r="N7634" t="s">
        <v>90</v>
      </c>
      <c r="O7634" s="1">
        <v>45210</v>
      </c>
      <c r="P7634" s="2"/>
      <c r="Q7634" s="2"/>
      <c r="R7634" s="1"/>
      <c r="U7634" s="1" t="str">
        <f t="shared" si="480"/>
        <v>2023</v>
      </c>
      <c r="V7634" s="1" t="str">
        <f>VLOOKUP(W7634,quarter[],2,FALSE)</f>
        <v>4th</v>
      </c>
      <c r="W7634" s="1" t="str">
        <f t="shared" si="479"/>
        <v>October</v>
      </c>
      <c r="X7634" s="1" t="str">
        <f t="shared" si="481"/>
        <v>Alexander, Lindsay</v>
      </c>
      <c r="Y7634" s="1"/>
      <c r="Z7634" s="1"/>
      <c r="AA7634" s="1" t="s">
        <v>20970</v>
      </c>
      <c r="AB7634" s="1"/>
      <c r="AC7634" s="1"/>
      <c r="AD7634" s="1"/>
      <c r="AE7634" s="1"/>
    </row>
    <row r="7635" spans="1:31">
      <c r="A7635" t="s">
        <v>20971</v>
      </c>
      <c r="B7635" s="1">
        <v>45208</v>
      </c>
      <c r="C7635" s="1" t="s">
        <v>50</v>
      </c>
      <c r="D7635" t="s">
        <v>20972</v>
      </c>
      <c r="E7635" t="s">
        <v>86</v>
      </c>
      <c r="F7635" s="16" t="s">
        <v>2177</v>
      </c>
      <c r="G7635" s="16"/>
      <c r="H7635" t="s">
        <v>13</v>
      </c>
      <c r="I7635" t="s">
        <v>13</v>
      </c>
      <c r="J7635" t="s">
        <v>140</v>
      </c>
      <c r="K7635" t="s">
        <v>88</v>
      </c>
      <c r="L7635" t="s">
        <v>88</v>
      </c>
      <c r="M7635">
        <v>0</v>
      </c>
      <c r="N7635" t="s">
        <v>90</v>
      </c>
      <c r="O7635" s="1">
        <v>45210</v>
      </c>
      <c r="P7635" s="2"/>
      <c r="Q7635" s="2"/>
      <c r="R7635" s="1"/>
      <c r="U7635" s="1" t="str">
        <f t="shared" si="480"/>
        <v>2023</v>
      </c>
      <c r="V7635" s="1" t="str">
        <f>VLOOKUP(W7635,quarter[],2,FALSE)</f>
        <v>4th</v>
      </c>
      <c r="W7635" s="1" t="str">
        <f t="shared" si="479"/>
        <v>October</v>
      </c>
      <c r="X7635" s="1" t="str">
        <f t="shared" si="481"/>
        <v>Calo, Robyn</v>
      </c>
      <c r="Y7635" s="1"/>
      <c r="Z7635" s="1"/>
      <c r="AA7635" s="1" t="s">
        <v>20973</v>
      </c>
      <c r="AB7635" s="1"/>
      <c r="AC7635" s="1"/>
      <c r="AD7635" s="1"/>
      <c r="AE7635" s="1"/>
    </row>
    <row r="7636" spans="1:31">
      <c r="A7636" t="s">
        <v>20974</v>
      </c>
      <c r="B7636" s="1">
        <v>45208</v>
      </c>
      <c r="C7636" s="1" t="s">
        <v>53</v>
      </c>
      <c r="D7636" t="s">
        <v>4444</v>
      </c>
      <c r="E7636" t="s">
        <v>86</v>
      </c>
      <c r="F7636" s="16" t="s">
        <v>3343</v>
      </c>
      <c r="G7636" s="16"/>
      <c r="H7636" t="s">
        <v>13</v>
      </c>
      <c r="I7636" t="s">
        <v>13</v>
      </c>
      <c r="J7636" t="s">
        <v>99</v>
      </c>
      <c r="K7636" t="s">
        <v>88</v>
      </c>
      <c r="L7636" t="s">
        <v>89</v>
      </c>
      <c r="M7636">
        <v>0</v>
      </c>
      <c r="N7636" t="s">
        <v>90</v>
      </c>
      <c r="O7636" s="1">
        <v>45216</v>
      </c>
      <c r="P7636" s="2"/>
      <c r="Q7636" s="2"/>
      <c r="R7636" s="1"/>
      <c r="U7636" s="1" t="str">
        <f t="shared" si="480"/>
        <v>2023</v>
      </c>
      <c r="V7636" s="1" t="str">
        <f>VLOOKUP(W7636,quarter[],2,FALSE)</f>
        <v>4th</v>
      </c>
      <c r="W7636" s="1" t="str">
        <f t="shared" si="479"/>
        <v>October</v>
      </c>
      <c r="X7636" s="1" t="str">
        <f t="shared" si="481"/>
        <v>Perry, April</v>
      </c>
      <c r="Y7636" s="1"/>
      <c r="Z7636" s="1"/>
      <c r="AA7636" s="1" t="s">
        <v>146</v>
      </c>
      <c r="AB7636" s="1"/>
      <c r="AC7636" s="1"/>
      <c r="AD7636" s="1"/>
      <c r="AE7636" s="1"/>
    </row>
    <row r="7637" spans="1:31">
      <c r="A7637" t="s">
        <v>20975</v>
      </c>
      <c r="B7637" s="1">
        <v>45208</v>
      </c>
      <c r="C7637" s="1" t="s">
        <v>54</v>
      </c>
      <c r="D7637" t="s">
        <v>20976</v>
      </c>
      <c r="E7637" t="s">
        <v>86</v>
      </c>
      <c r="F7637" s="16" t="s">
        <v>9244</v>
      </c>
      <c r="G7637" s="16"/>
      <c r="H7637" t="s">
        <v>13</v>
      </c>
      <c r="I7637" t="s">
        <v>20977</v>
      </c>
      <c r="J7637" t="s">
        <v>369</v>
      </c>
      <c r="K7637" t="s">
        <v>90</v>
      </c>
      <c r="L7637" t="s">
        <v>90</v>
      </c>
      <c r="M7637">
        <v>12</v>
      </c>
      <c r="N7637" t="s">
        <v>90</v>
      </c>
      <c r="O7637" s="1">
        <v>45236</v>
      </c>
      <c r="P7637" s="2"/>
      <c r="Q7637" s="2"/>
      <c r="R7637" s="1"/>
      <c r="U7637" s="1" t="str">
        <f t="shared" si="480"/>
        <v>2023</v>
      </c>
      <c r="V7637" s="1" t="str">
        <f>VLOOKUP(W7637,quarter[],2,FALSE)</f>
        <v>4th</v>
      </c>
      <c r="W7637" s="1" t="str">
        <f t="shared" si="479"/>
        <v>October</v>
      </c>
      <c r="X7637" s="1" t="str">
        <f t="shared" si="481"/>
        <v>Pitts, Jeff</v>
      </c>
      <c r="Y7637" s="1"/>
      <c r="Z7637" s="1"/>
      <c r="AA7637" s="1" t="s">
        <v>20978</v>
      </c>
      <c r="AB7637" s="1"/>
      <c r="AC7637" s="1"/>
      <c r="AD7637" s="1"/>
      <c r="AE7637" s="1"/>
    </row>
    <row r="7638" spans="1:31">
      <c r="A7638" t="s">
        <v>20979</v>
      </c>
      <c r="B7638" s="1">
        <v>45208</v>
      </c>
      <c r="C7638" s="1" t="s">
        <v>50</v>
      </c>
      <c r="D7638" t="s">
        <v>20980</v>
      </c>
      <c r="E7638" t="s">
        <v>86</v>
      </c>
      <c r="F7638" s="16" t="s">
        <v>20981</v>
      </c>
      <c r="G7638" s="16"/>
      <c r="H7638" t="s">
        <v>13</v>
      </c>
      <c r="I7638" t="s">
        <v>20982</v>
      </c>
      <c r="J7638" t="s">
        <v>87</v>
      </c>
      <c r="K7638" t="s">
        <v>88</v>
      </c>
      <c r="L7638" t="s">
        <v>89</v>
      </c>
      <c r="M7638">
        <v>0</v>
      </c>
      <c r="N7638" t="s">
        <v>90</v>
      </c>
      <c r="O7638" s="1">
        <v>45229</v>
      </c>
      <c r="P7638" s="2"/>
      <c r="Q7638" s="2"/>
      <c r="R7638" s="1"/>
      <c r="U7638" s="1" t="str">
        <f t="shared" si="480"/>
        <v>2023</v>
      </c>
      <c r="V7638" s="1" t="str">
        <f>VLOOKUP(W7638,quarter[],2,FALSE)</f>
        <v>4th</v>
      </c>
      <c r="W7638" s="1" t="str">
        <f t="shared" si="479"/>
        <v>October</v>
      </c>
      <c r="X7638" s="1" t="str">
        <f t="shared" si="481"/>
        <v>Calo, Robyn</v>
      </c>
      <c r="Y7638" s="1"/>
      <c r="Z7638" s="1"/>
      <c r="AA7638" s="1" t="s">
        <v>262</v>
      </c>
      <c r="AB7638" s="1"/>
      <c r="AC7638" s="1"/>
      <c r="AD7638" s="1"/>
      <c r="AE7638" s="1"/>
    </row>
    <row r="7639" spans="1:31">
      <c r="A7639" t="s">
        <v>20983</v>
      </c>
      <c r="B7639" s="1">
        <v>45208</v>
      </c>
      <c r="C7639" s="1" t="s">
        <v>49</v>
      </c>
      <c r="D7639" t="s">
        <v>20984</v>
      </c>
      <c r="E7639" t="s">
        <v>86</v>
      </c>
      <c r="F7639" s="16" t="s">
        <v>20985</v>
      </c>
      <c r="G7639" s="16"/>
      <c r="H7639" t="s">
        <v>20985</v>
      </c>
      <c r="I7639" t="s">
        <v>13</v>
      </c>
      <c r="J7639" t="s">
        <v>87</v>
      </c>
      <c r="K7639" t="s">
        <v>90</v>
      </c>
      <c r="L7639" t="s">
        <v>90</v>
      </c>
      <c r="M7639">
        <v>4</v>
      </c>
      <c r="N7639" t="s">
        <v>90</v>
      </c>
      <c r="O7639" s="1">
        <v>45242</v>
      </c>
      <c r="P7639" s="2"/>
      <c r="Q7639" s="2"/>
      <c r="R7639" s="1"/>
      <c r="U7639" s="1" t="str">
        <f t="shared" si="480"/>
        <v>2023</v>
      </c>
      <c r="V7639" s="1" t="str">
        <f>VLOOKUP(W7639,quarter[],2,FALSE)</f>
        <v>4th</v>
      </c>
      <c r="W7639" s="1" t="str">
        <f t="shared" si="479"/>
        <v>October</v>
      </c>
      <c r="X7639" s="1" t="str">
        <f t="shared" si="481"/>
        <v>Brake, Cassi</v>
      </c>
      <c r="Y7639" s="1"/>
      <c r="Z7639" s="1"/>
      <c r="AA7639" s="1" t="s">
        <v>5844</v>
      </c>
      <c r="AB7639" s="1"/>
      <c r="AC7639" s="1"/>
      <c r="AD7639" s="1"/>
      <c r="AE7639" s="1"/>
    </row>
    <row r="7640" spans="1:31">
      <c r="A7640" t="s">
        <v>20986</v>
      </c>
      <c r="B7640" s="1">
        <v>45208</v>
      </c>
      <c r="C7640" s="1" t="s">
        <v>49</v>
      </c>
      <c r="D7640" t="s">
        <v>373</v>
      </c>
      <c r="E7640" t="s">
        <v>86</v>
      </c>
      <c r="F7640" s="16" t="s">
        <v>20987</v>
      </c>
      <c r="G7640" s="16"/>
      <c r="H7640" t="s">
        <v>20988</v>
      </c>
      <c r="I7640" t="s">
        <v>13</v>
      </c>
      <c r="J7640" t="s">
        <v>87</v>
      </c>
      <c r="K7640" t="s">
        <v>90</v>
      </c>
      <c r="L7640" t="s">
        <v>90</v>
      </c>
      <c r="M7640">
        <v>2</v>
      </c>
      <c r="N7640" t="s">
        <v>90</v>
      </c>
      <c r="O7640" s="1">
        <v>45242</v>
      </c>
      <c r="P7640" s="2"/>
      <c r="Q7640" s="2"/>
      <c r="R7640" s="1"/>
      <c r="U7640" s="1" t="str">
        <f t="shared" si="480"/>
        <v>2023</v>
      </c>
      <c r="V7640" s="1" t="str">
        <f>VLOOKUP(W7640,quarter[],2,FALSE)</f>
        <v>4th</v>
      </c>
      <c r="W7640" s="1" t="str">
        <f t="shared" si="479"/>
        <v>October</v>
      </c>
      <c r="X7640" s="1" t="str">
        <f t="shared" si="481"/>
        <v>Brake, Cassi</v>
      </c>
      <c r="Y7640" s="1"/>
      <c r="Z7640" s="1"/>
      <c r="AA7640" s="1" t="s">
        <v>5844</v>
      </c>
      <c r="AB7640" s="1"/>
      <c r="AC7640" s="1"/>
      <c r="AD7640" s="1"/>
      <c r="AE7640" s="1"/>
    </row>
    <row r="7641" spans="1:31">
      <c r="A7641" t="s">
        <v>20989</v>
      </c>
      <c r="B7641" s="1">
        <v>45208</v>
      </c>
      <c r="C7641" s="1" t="s">
        <v>48</v>
      </c>
      <c r="D7641" t="s">
        <v>20990</v>
      </c>
      <c r="E7641" t="s">
        <v>86</v>
      </c>
      <c r="F7641" s="16" t="s">
        <v>2740</v>
      </c>
      <c r="G7641" s="16"/>
      <c r="H7641" t="s">
        <v>20991</v>
      </c>
      <c r="I7641" t="s">
        <v>13</v>
      </c>
      <c r="J7641" t="s">
        <v>87</v>
      </c>
      <c r="K7641" t="s">
        <v>88</v>
      </c>
      <c r="L7641" t="s">
        <v>89</v>
      </c>
      <c r="M7641">
        <v>0</v>
      </c>
      <c r="N7641" t="s">
        <v>90</v>
      </c>
      <c r="O7641" s="1">
        <v>45219</v>
      </c>
      <c r="P7641" s="2"/>
      <c r="Q7641" s="2"/>
      <c r="R7641" s="1"/>
      <c r="U7641" s="1" t="str">
        <f t="shared" si="480"/>
        <v>2023</v>
      </c>
      <c r="V7641" s="1" t="str">
        <f>VLOOKUP(W7641,quarter[],2,FALSE)</f>
        <v>4th</v>
      </c>
      <c r="W7641" s="1" t="str">
        <f t="shared" si="479"/>
        <v>October</v>
      </c>
      <c r="X7641" s="1" t="str">
        <f t="shared" si="481"/>
        <v>Alexander, Lindsay</v>
      </c>
      <c r="Y7641" s="1"/>
      <c r="Z7641" s="1"/>
      <c r="AA7641" s="1" t="s">
        <v>919</v>
      </c>
      <c r="AB7641" s="1"/>
      <c r="AC7641" s="1"/>
      <c r="AD7641" s="1"/>
      <c r="AE7641" s="1"/>
    </row>
    <row r="7642" spans="1:31">
      <c r="A7642" t="s">
        <v>20992</v>
      </c>
      <c r="B7642" s="1">
        <v>45208</v>
      </c>
      <c r="C7642" s="1" t="s">
        <v>53</v>
      </c>
      <c r="D7642" t="s">
        <v>20993</v>
      </c>
      <c r="E7642" t="s">
        <v>86</v>
      </c>
      <c r="F7642" s="16" t="s">
        <v>20994</v>
      </c>
      <c r="G7642" s="16"/>
      <c r="H7642" t="s">
        <v>13</v>
      </c>
      <c r="I7642" t="s">
        <v>13</v>
      </c>
      <c r="J7642" t="s">
        <v>87</v>
      </c>
      <c r="K7642" t="s">
        <v>88</v>
      </c>
      <c r="L7642" t="s">
        <v>89</v>
      </c>
      <c r="M7642">
        <v>0</v>
      </c>
      <c r="N7642" t="s">
        <v>90</v>
      </c>
      <c r="O7642" s="1">
        <v>45216</v>
      </c>
      <c r="P7642" s="2"/>
      <c r="Q7642" s="2"/>
      <c r="R7642" s="1"/>
      <c r="U7642" s="1" t="str">
        <f t="shared" si="480"/>
        <v>2023</v>
      </c>
      <c r="V7642" s="1" t="str">
        <f>VLOOKUP(W7642,quarter[],2,FALSE)</f>
        <v>4th</v>
      </c>
      <c r="W7642" s="1" t="str">
        <f t="shared" si="479"/>
        <v>October</v>
      </c>
      <c r="X7642" s="1" t="str">
        <f t="shared" si="481"/>
        <v>Perry, April</v>
      </c>
      <c r="Y7642" s="1"/>
      <c r="Z7642" s="1"/>
      <c r="AA7642" s="1" t="s">
        <v>191</v>
      </c>
      <c r="AB7642" s="1"/>
      <c r="AC7642" s="1"/>
      <c r="AD7642" s="1"/>
      <c r="AE7642" s="1"/>
    </row>
    <row r="7643" spans="1:31">
      <c r="A7643" t="s">
        <v>20995</v>
      </c>
      <c r="B7643" s="1">
        <v>45208</v>
      </c>
      <c r="C7643" s="1" t="s">
        <v>50</v>
      </c>
      <c r="D7643" t="s">
        <v>9259</v>
      </c>
      <c r="E7643" t="s">
        <v>86</v>
      </c>
      <c r="F7643" s="16" t="s">
        <v>11997</v>
      </c>
      <c r="G7643" s="16"/>
      <c r="H7643" t="s">
        <v>20996</v>
      </c>
      <c r="I7643" t="s">
        <v>20953</v>
      </c>
      <c r="J7643" t="s">
        <v>87</v>
      </c>
      <c r="K7643" t="s">
        <v>90</v>
      </c>
      <c r="L7643" t="s">
        <v>90</v>
      </c>
      <c r="M7643">
        <v>0</v>
      </c>
      <c r="N7643" t="s">
        <v>90</v>
      </c>
      <c r="O7643" s="1">
        <v>45229</v>
      </c>
      <c r="P7643" s="2"/>
      <c r="Q7643" s="2"/>
      <c r="R7643" s="1"/>
      <c r="U7643" s="1" t="str">
        <f t="shared" si="480"/>
        <v>2023</v>
      </c>
      <c r="V7643" s="1" t="str">
        <f>VLOOKUP(W7643,quarter[],2,FALSE)</f>
        <v>4th</v>
      </c>
      <c r="W7643" s="1" t="str">
        <f t="shared" si="479"/>
        <v>October</v>
      </c>
      <c r="X7643" s="1" t="str">
        <f t="shared" si="481"/>
        <v>Calo, Robyn</v>
      </c>
      <c r="Y7643" s="1"/>
      <c r="Z7643" s="1"/>
      <c r="AA7643" s="1" t="s">
        <v>20997</v>
      </c>
      <c r="AB7643" s="1"/>
      <c r="AC7643" s="1"/>
      <c r="AD7643" s="1"/>
      <c r="AE7643" s="1"/>
    </row>
    <row r="7644" spans="1:31">
      <c r="A7644" t="s">
        <v>20998</v>
      </c>
      <c r="B7644" s="1">
        <v>45208</v>
      </c>
      <c r="C7644" s="1" t="s">
        <v>49</v>
      </c>
      <c r="D7644" t="s">
        <v>3861</v>
      </c>
      <c r="E7644" t="s">
        <v>86</v>
      </c>
      <c r="F7644" s="16" t="s">
        <v>20999</v>
      </c>
      <c r="G7644" s="16"/>
      <c r="H7644" t="s">
        <v>21000</v>
      </c>
      <c r="I7644" t="s">
        <v>13</v>
      </c>
      <c r="J7644" t="s">
        <v>87</v>
      </c>
      <c r="K7644" t="s">
        <v>90</v>
      </c>
      <c r="L7644" t="s">
        <v>90</v>
      </c>
      <c r="M7644">
        <v>11</v>
      </c>
      <c r="N7644" t="s">
        <v>90</v>
      </c>
      <c r="O7644" s="1">
        <v>45237</v>
      </c>
      <c r="P7644" s="2"/>
      <c r="Q7644" s="2"/>
      <c r="R7644" s="1"/>
      <c r="U7644" s="1" t="str">
        <f t="shared" si="480"/>
        <v>2023</v>
      </c>
      <c r="V7644" s="1" t="str">
        <f>VLOOKUP(W7644,quarter[],2,FALSE)</f>
        <v>4th</v>
      </c>
      <c r="W7644" s="1" t="str">
        <f t="shared" si="479"/>
        <v>October</v>
      </c>
      <c r="X7644" s="1" t="str">
        <f t="shared" si="481"/>
        <v>Brake, Cassi</v>
      </c>
      <c r="Y7644" s="1"/>
      <c r="Z7644" s="1"/>
      <c r="AA7644" s="1" t="s">
        <v>5844</v>
      </c>
      <c r="AB7644" s="1"/>
      <c r="AC7644" s="1"/>
      <c r="AD7644" s="1"/>
      <c r="AE7644" s="1"/>
    </row>
    <row r="7645" spans="1:31">
      <c r="A7645" t="s">
        <v>21001</v>
      </c>
      <c r="B7645" s="1">
        <v>45208</v>
      </c>
      <c r="C7645" s="1" t="s">
        <v>48</v>
      </c>
      <c r="D7645" t="s">
        <v>21002</v>
      </c>
      <c r="E7645" t="s">
        <v>86</v>
      </c>
      <c r="F7645" s="16" t="s">
        <v>21003</v>
      </c>
      <c r="G7645" s="16"/>
      <c r="H7645" t="s">
        <v>13</v>
      </c>
      <c r="I7645" t="s">
        <v>13</v>
      </c>
      <c r="J7645" t="s">
        <v>87</v>
      </c>
      <c r="K7645" t="s">
        <v>88</v>
      </c>
      <c r="L7645" t="s">
        <v>89</v>
      </c>
      <c r="M7645">
        <v>0</v>
      </c>
      <c r="N7645" t="s">
        <v>90</v>
      </c>
      <c r="O7645" s="1">
        <v>45216</v>
      </c>
      <c r="P7645" s="2"/>
      <c r="Q7645" s="2"/>
      <c r="R7645" s="1"/>
      <c r="U7645" s="1" t="str">
        <f t="shared" si="480"/>
        <v>2023</v>
      </c>
      <c r="V7645" s="1" t="str">
        <f>VLOOKUP(W7645,quarter[],2,FALSE)</f>
        <v>4th</v>
      </c>
      <c r="W7645" s="1" t="str">
        <f t="shared" si="479"/>
        <v>October</v>
      </c>
      <c r="X7645" s="1" t="str">
        <f t="shared" si="481"/>
        <v>Alexander, Lindsay</v>
      </c>
      <c r="Y7645" s="1"/>
      <c r="Z7645" s="1"/>
      <c r="AA7645" s="1" t="s">
        <v>21004</v>
      </c>
      <c r="AB7645" s="1"/>
      <c r="AC7645" s="1"/>
      <c r="AD7645" s="1"/>
      <c r="AE7645" s="1"/>
    </row>
    <row r="7646" spans="1:31">
      <c r="A7646" t="s">
        <v>21005</v>
      </c>
      <c r="B7646" s="1">
        <v>45208</v>
      </c>
      <c r="C7646" s="1" t="s">
        <v>53</v>
      </c>
      <c r="D7646" t="s">
        <v>21006</v>
      </c>
      <c r="E7646" t="s">
        <v>86</v>
      </c>
      <c r="F7646" s="16" t="s">
        <v>21007</v>
      </c>
      <c r="G7646" s="16"/>
      <c r="H7646" t="s">
        <v>13</v>
      </c>
      <c r="I7646" t="s">
        <v>21008</v>
      </c>
      <c r="J7646" t="s">
        <v>87</v>
      </c>
      <c r="K7646" t="s">
        <v>88</v>
      </c>
      <c r="L7646" t="s">
        <v>89</v>
      </c>
      <c r="M7646">
        <v>0</v>
      </c>
      <c r="N7646" t="s">
        <v>90</v>
      </c>
      <c r="O7646" s="1">
        <v>45209</v>
      </c>
      <c r="P7646" s="2"/>
      <c r="Q7646" s="2"/>
      <c r="R7646" s="1"/>
      <c r="U7646" s="1" t="str">
        <f t="shared" si="480"/>
        <v>2023</v>
      </c>
      <c r="V7646" s="1" t="str">
        <f>VLOOKUP(W7646,quarter[],2,FALSE)</f>
        <v>4th</v>
      </c>
      <c r="W7646" s="1" t="str">
        <f t="shared" si="479"/>
        <v>October</v>
      </c>
      <c r="X7646" s="1" t="str">
        <f t="shared" si="481"/>
        <v>Perry, April</v>
      </c>
      <c r="Y7646" s="1"/>
      <c r="Z7646" s="1"/>
      <c r="AA7646" s="1" t="s">
        <v>1348</v>
      </c>
      <c r="AB7646" s="1"/>
      <c r="AC7646" s="1"/>
      <c r="AD7646" s="1"/>
      <c r="AE7646" s="1"/>
    </row>
    <row r="7647" spans="1:31">
      <c r="A7647" t="s">
        <v>21009</v>
      </c>
      <c r="B7647" s="1">
        <v>45208</v>
      </c>
      <c r="C7647" s="1" t="s">
        <v>50</v>
      </c>
      <c r="D7647" t="s">
        <v>21010</v>
      </c>
      <c r="E7647" t="s">
        <v>86</v>
      </c>
      <c r="F7647" s="16" t="s">
        <v>21011</v>
      </c>
      <c r="G7647" s="16"/>
      <c r="H7647" t="s">
        <v>13</v>
      </c>
      <c r="I7647" t="s">
        <v>13</v>
      </c>
      <c r="J7647" t="s">
        <v>87</v>
      </c>
      <c r="K7647" t="s">
        <v>88</v>
      </c>
      <c r="L7647" t="s">
        <v>89</v>
      </c>
      <c r="M7647">
        <v>0</v>
      </c>
      <c r="N7647" t="s">
        <v>90</v>
      </c>
      <c r="O7647" s="1">
        <v>45216</v>
      </c>
      <c r="P7647" s="2"/>
      <c r="Q7647" s="2"/>
      <c r="R7647" s="1"/>
      <c r="U7647" s="1" t="str">
        <f t="shared" si="480"/>
        <v>2023</v>
      </c>
      <c r="V7647" s="1" t="str">
        <f>VLOOKUP(W7647,quarter[],2,FALSE)</f>
        <v>4th</v>
      </c>
      <c r="W7647" s="1" t="str">
        <f t="shared" si="479"/>
        <v>October</v>
      </c>
      <c r="X7647" s="1" t="str">
        <f t="shared" si="481"/>
        <v>Calo, Robyn</v>
      </c>
      <c r="Y7647" s="1"/>
      <c r="Z7647" s="1"/>
      <c r="AA7647" s="1" t="s">
        <v>21012</v>
      </c>
      <c r="AB7647" s="1"/>
      <c r="AC7647" s="1"/>
      <c r="AD7647" s="1"/>
      <c r="AE7647" s="1"/>
    </row>
    <row r="7648" spans="1:31">
      <c r="A7648" t="s">
        <v>21013</v>
      </c>
      <c r="B7648" s="1">
        <v>45209</v>
      </c>
      <c r="C7648" s="1" t="s">
        <v>49</v>
      </c>
      <c r="D7648" t="s">
        <v>21014</v>
      </c>
      <c r="E7648" t="s">
        <v>86</v>
      </c>
      <c r="F7648" s="16" t="s">
        <v>11997</v>
      </c>
      <c r="G7648" s="16"/>
      <c r="H7648" t="s">
        <v>13</v>
      </c>
      <c r="I7648" t="s">
        <v>13</v>
      </c>
      <c r="J7648" t="s">
        <v>87</v>
      </c>
      <c r="K7648" t="s">
        <v>88</v>
      </c>
      <c r="L7648" t="s">
        <v>89</v>
      </c>
      <c r="M7648">
        <v>0</v>
      </c>
      <c r="N7648" t="s">
        <v>90</v>
      </c>
      <c r="O7648" s="1">
        <v>45223</v>
      </c>
      <c r="P7648" s="2"/>
      <c r="Q7648" s="2"/>
      <c r="R7648" s="1"/>
      <c r="U7648" s="1" t="str">
        <f t="shared" si="480"/>
        <v>2023</v>
      </c>
      <c r="V7648" s="1" t="str">
        <f>VLOOKUP(W7648,quarter[],2,FALSE)</f>
        <v>4th</v>
      </c>
      <c r="W7648" s="1" t="str">
        <f t="shared" si="479"/>
        <v>October</v>
      </c>
      <c r="X7648" s="1" t="str">
        <f t="shared" si="481"/>
        <v>Brake, Cassi</v>
      </c>
      <c r="Y7648" s="1"/>
      <c r="Z7648" s="1"/>
      <c r="AA7648" s="1" t="s">
        <v>21015</v>
      </c>
      <c r="AB7648" s="1"/>
      <c r="AC7648" s="1"/>
      <c r="AD7648" s="1"/>
      <c r="AE7648" s="1"/>
    </row>
    <row r="7649" spans="1:31">
      <c r="A7649" t="s">
        <v>21016</v>
      </c>
      <c r="B7649" s="1">
        <v>45208</v>
      </c>
      <c r="C7649" s="1" t="s">
        <v>53</v>
      </c>
      <c r="D7649" t="s">
        <v>5964</v>
      </c>
      <c r="E7649" t="s">
        <v>86</v>
      </c>
      <c r="F7649" s="16" t="s">
        <v>21017</v>
      </c>
      <c r="G7649" s="16"/>
      <c r="H7649" t="s">
        <v>13</v>
      </c>
      <c r="I7649" t="s">
        <v>13</v>
      </c>
      <c r="J7649" t="s">
        <v>87</v>
      </c>
      <c r="K7649" t="s">
        <v>88</v>
      </c>
      <c r="L7649" t="s">
        <v>89</v>
      </c>
      <c r="M7649">
        <v>0</v>
      </c>
      <c r="N7649" t="s">
        <v>90</v>
      </c>
      <c r="O7649" s="1">
        <v>45216</v>
      </c>
      <c r="P7649" s="2"/>
      <c r="Q7649" s="2"/>
      <c r="R7649" s="1"/>
      <c r="U7649" s="1" t="str">
        <f t="shared" si="480"/>
        <v>2023</v>
      </c>
      <c r="V7649" s="1" t="str">
        <f>VLOOKUP(W7649,quarter[],2,FALSE)</f>
        <v>4th</v>
      </c>
      <c r="W7649" s="1" t="str">
        <f t="shared" si="479"/>
        <v>October</v>
      </c>
      <c r="X7649" s="1" t="str">
        <f t="shared" si="481"/>
        <v>Perry, April</v>
      </c>
      <c r="Y7649" s="1"/>
      <c r="Z7649" s="1"/>
      <c r="AA7649" s="1" t="s">
        <v>191</v>
      </c>
      <c r="AB7649" s="1"/>
      <c r="AC7649" s="1"/>
      <c r="AD7649" s="1"/>
      <c r="AE7649" s="1"/>
    </row>
    <row r="7650" spans="1:31">
      <c r="A7650" t="s">
        <v>21018</v>
      </c>
      <c r="B7650" s="1">
        <v>45209</v>
      </c>
      <c r="C7650" s="1" t="s">
        <v>54</v>
      </c>
      <c r="D7650" t="s">
        <v>21019</v>
      </c>
      <c r="E7650" t="s">
        <v>86</v>
      </c>
      <c r="F7650" s="16" t="s">
        <v>20755</v>
      </c>
      <c r="G7650" s="16"/>
      <c r="H7650" t="s">
        <v>21020</v>
      </c>
      <c r="I7650" t="s">
        <v>21021</v>
      </c>
      <c r="J7650" t="s">
        <v>369</v>
      </c>
      <c r="K7650" t="s">
        <v>90</v>
      </c>
      <c r="L7650" t="s">
        <v>88</v>
      </c>
      <c r="M7650">
        <v>0</v>
      </c>
      <c r="N7650" t="s">
        <v>90</v>
      </c>
      <c r="O7650" s="1">
        <v>45237</v>
      </c>
      <c r="P7650" s="2"/>
      <c r="Q7650" s="2"/>
      <c r="R7650" s="1"/>
      <c r="U7650" s="1" t="str">
        <f t="shared" si="480"/>
        <v>2023</v>
      </c>
      <c r="V7650" s="1" t="str">
        <f>VLOOKUP(W7650,quarter[],2,FALSE)</f>
        <v>4th</v>
      </c>
      <c r="W7650" s="1" t="str">
        <f t="shared" si="479"/>
        <v>October</v>
      </c>
      <c r="X7650" s="1" t="str">
        <f t="shared" si="481"/>
        <v>Pitts, Jeff</v>
      </c>
      <c r="Y7650" s="1"/>
      <c r="Z7650" s="1"/>
      <c r="AA7650" s="1" t="s">
        <v>21022</v>
      </c>
      <c r="AB7650" s="1"/>
      <c r="AC7650" s="1"/>
      <c r="AD7650" s="1"/>
      <c r="AE7650" s="1"/>
    </row>
    <row r="7651" spans="1:31">
      <c r="A7651" t="s">
        <v>21023</v>
      </c>
      <c r="B7651" s="1">
        <v>45209</v>
      </c>
      <c r="C7651" s="1" t="s">
        <v>50</v>
      </c>
      <c r="D7651" t="s">
        <v>21024</v>
      </c>
      <c r="E7651" t="s">
        <v>86</v>
      </c>
      <c r="F7651" s="16" t="s">
        <v>2177</v>
      </c>
      <c r="G7651" s="16"/>
      <c r="H7651" t="s">
        <v>13</v>
      </c>
      <c r="I7651" t="s">
        <v>13</v>
      </c>
      <c r="J7651" t="s">
        <v>140</v>
      </c>
      <c r="K7651" t="s">
        <v>88</v>
      </c>
      <c r="L7651" t="s">
        <v>89</v>
      </c>
      <c r="M7651">
        <v>0</v>
      </c>
      <c r="N7651" t="s">
        <v>90</v>
      </c>
      <c r="O7651" s="1">
        <v>45210</v>
      </c>
      <c r="P7651" s="2"/>
      <c r="Q7651" s="2"/>
      <c r="R7651" s="1"/>
      <c r="U7651" s="1" t="str">
        <f t="shared" si="480"/>
        <v>2023</v>
      </c>
      <c r="V7651" s="1" t="str">
        <f>VLOOKUP(W7651,quarter[],2,FALSE)</f>
        <v>4th</v>
      </c>
      <c r="W7651" s="1" t="str">
        <f t="shared" si="479"/>
        <v>October</v>
      </c>
      <c r="X7651" s="1" t="str">
        <f t="shared" si="481"/>
        <v>Calo, Robyn</v>
      </c>
      <c r="Y7651" s="1"/>
      <c r="Z7651" s="1"/>
      <c r="AA7651" s="1" t="s">
        <v>21025</v>
      </c>
      <c r="AB7651" s="1"/>
      <c r="AC7651" s="1"/>
      <c r="AD7651" s="1"/>
      <c r="AE7651" s="1"/>
    </row>
    <row r="7652" spans="1:31">
      <c r="A7652" t="s">
        <v>21026</v>
      </c>
      <c r="B7652" s="1">
        <v>45209</v>
      </c>
      <c r="C7652" s="1" t="s">
        <v>54</v>
      </c>
      <c r="D7652" t="s">
        <v>21027</v>
      </c>
      <c r="E7652" t="s">
        <v>86</v>
      </c>
      <c r="F7652" s="16" t="s">
        <v>20755</v>
      </c>
      <c r="G7652" s="16"/>
      <c r="H7652" t="s">
        <v>21028</v>
      </c>
      <c r="I7652" t="s">
        <v>13</v>
      </c>
      <c r="J7652" t="s">
        <v>99</v>
      </c>
      <c r="K7652" t="s">
        <v>90</v>
      </c>
      <c r="L7652" t="s">
        <v>90</v>
      </c>
      <c r="M7652">
        <v>0</v>
      </c>
      <c r="N7652" t="s">
        <v>90</v>
      </c>
      <c r="O7652" s="1">
        <v>45239</v>
      </c>
      <c r="P7652" s="2"/>
      <c r="Q7652" s="2"/>
      <c r="R7652" s="1"/>
      <c r="U7652" s="1" t="str">
        <f t="shared" si="480"/>
        <v>2023</v>
      </c>
      <c r="V7652" s="1" t="str">
        <f>VLOOKUP(W7652,quarter[],2,FALSE)</f>
        <v>4th</v>
      </c>
      <c r="W7652" s="1" t="str">
        <f t="shared" si="479"/>
        <v>October</v>
      </c>
      <c r="X7652" s="1" t="str">
        <f t="shared" si="481"/>
        <v>Pitts, Jeff</v>
      </c>
      <c r="Y7652" s="1"/>
      <c r="Z7652" s="1"/>
      <c r="AA7652" s="1" t="s">
        <v>162</v>
      </c>
      <c r="AB7652" s="1"/>
      <c r="AC7652" s="1"/>
      <c r="AD7652" s="1"/>
      <c r="AE7652" s="1"/>
    </row>
    <row r="7653" spans="1:31">
      <c r="A7653" t="s">
        <v>21029</v>
      </c>
      <c r="B7653" s="1">
        <v>45209</v>
      </c>
      <c r="C7653" s="1" t="s">
        <v>49</v>
      </c>
      <c r="D7653" t="s">
        <v>6353</v>
      </c>
      <c r="E7653" t="s">
        <v>86</v>
      </c>
      <c r="F7653" s="16" t="s">
        <v>21030</v>
      </c>
      <c r="G7653" s="16"/>
      <c r="H7653" t="s">
        <v>21031</v>
      </c>
      <c r="I7653" t="s">
        <v>13</v>
      </c>
      <c r="J7653" t="s">
        <v>87</v>
      </c>
      <c r="K7653" t="s">
        <v>90</v>
      </c>
      <c r="L7653" t="s">
        <v>90</v>
      </c>
      <c r="M7653">
        <v>1</v>
      </c>
      <c r="N7653" t="s">
        <v>90</v>
      </c>
      <c r="O7653" s="1">
        <v>45242</v>
      </c>
      <c r="P7653" s="2"/>
      <c r="Q7653" s="2"/>
      <c r="R7653" s="1"/>
      <c r="U7653" s="1" t="str">
        <f t="shared" si="480"/>
        <v>2023</v>
      </c>
      <c r="V7653" s="1" t="str">
        <f>VLOOKUP(W7653,quarter[],2,FALSE)</f>
        <v>4th</v>
      </c>
      <c r="W7653" s="1" t="str">
        <f t="shared" si="479"/>
        <v>October</v>
      </c>
      <c r="X7653" s="1" t="str">
        <f t="shared" si="481"/>
        <v>Brake, Cassi</v>
      </c>
      <c r="Y7653" s="1"/>
      <c r="Z7653" s="1"/>
      <c r="AA7653" s="1" t="s">
        <v>7446</v>
      </c>
      <c r="AB7653" s="1"/>
      <c r="AC7653" s="1"/>
      <c r="AD7653" s="1"/>
      <c r="AE7653" s="1"/>
    </row>
    <row r="7654" spans="1:31">
      <c r="A7654" t="s">
        <v>21032</v>
      </c>
      <c r="B7654" s="1">
        <v>45209</v>
      </c>
      <c r="C7654" s="1" t="s">
        <v>48</v>
      </c>
      <c r="D7654" t="s">
        <v>21033</v>
      </c>
      <c r="E7654" t="s">
        <v>86</v>
      </c>
      <c r="F7654" s="16" t="s">
        <v>87</v>
      </c>
      <c r="G7654" s="16"/>
      <c r="H7654" t="s">
        <v>13</v>
      </c>
      <c r="I7654" t="s">
        <v>21034</v>
      </c>
      <c r="J7654" t="s">
        <v>87</v>
      </c>
      <c r="K7654" t="s">
        <v>88</v>
      </c>
      <c r="L7654" t="s">
        <v>89</v>
      </c>
      <c r="M7654">
        <v>0</v>
      </c>
      <c r="N7654" t="s">
        <v>90</v>
      </c>
      <c r="O7654" s="1">
        <v>45218</v>
      </c>
      <c r="P7654" s="2"/>
      <c r="Q7654" s="2"/>
      <c r="R7654" s="1"/>
      <c r="U7654" s="1" t="str">
        <f t="shared" si="480"/>
        <v>2023</v>
      </c>
      <c r="V7654" s="1" t="str">
        <f>VLOOKUP(W7654,quarter[],2,FALSE)</f>
        <v>4th</v>
      </c>
      <c r="W7654" s="1" t="str">
        <f t="shared" si="479"/>
        <v>October</v>
      </c>
      <c r="X7654" s="1" t="str">
        <f t="shared" si="481"/>
        <v>Alexander, Lindsay</v>
      </c>
      <c r="Y7654" s="1"/>
      <c r="Z7654" s="1"/>
      <c r="AA7654" s="1" t="s">
        <v>21035</v>
      </c>
      <c r="AB7654" s="1"/>
      <c r="AC7654" s="1"/>
      <c r="AD7654" s="1"/>
      <c r="AE7654" s="1"/>
    </row>
    <row r="7655" spans="1:31">
      <c r="A7655" t="s">
        <v>21036</v>
      </c>
      <c r="B7655" s="1">
        <v>45209</v>
      </c>
      <c r="C7655" s="1" t="s">
        <v>53</v>
      </c>
      <c r="D7655" t="s">
        <v>21037</v>
      </c>
      <c r="E7655" t="s">
        <v>86</v>
      </c>
      <c r="F7655" s="16" t="s">
        <v>2098</v>
      </c>
      <c r="G7655" s="16"/>
      <c r="H7655" t="s">
        <v>13</v>
      </c>
      <c r="I7655" t="s">
        <v>13</v>
      </c>
      <c r="J7655" t="s">
        <v>87</v>
      </c>
      <c r="K7655" t="s">
        <v>88</v>
      </c>
      <c r="L7655" t="s">
        <v>89</v>
      </c>
      <c r="M7655">
        <v>0</v>
      </c>
      <c r="N7655" t="s">
        <v>90</v>
      </c>
      <c r="O7655" s="1">
        <v>45210</v>
      </c>
      <c r="P7655" s="2"/>
      <c r="Q7655" s="2"/>
      <c r="R7655" s="1"/>
      <c r="U7655" s="1" t="str">
        <f t="shared" si="480"/>
        <v>2023</v>
      </c>
      <c r="V7655" s="1" t="str">
        <f>VLOOKUP(W7655,quarter[],2,FALSE)</f>
        <v>4th</v>
      </c>
      <c r="W7655" s="1" t="str">
        <f t="shared" si="479"/>
        <v>October</v>
      </c>
      <c r="X7655" s="1" t="str">
        <f t="shared" si="481"/>
        <v>Perry, April</v>
      </c>
      <c r="Y7655" s="1"/>
      <c r="Z7655" s="1"/>
      <c r="AA7655" s="1" t="s">
        <v>157</v>
      </c>
      <c r="AB7655" s="1"/>
      <c r="AC7655" s="1"/>
      <c r="AD7655" s="1"/>
      <c r="AE7655" s="1"/>
    </row>
    <row r="7656" spans="1:31">
      <c r="A7656" t="s">
        <v>21038</v>
      </c>
      <c r="B7656" s="1">
        <v>45209</v>
      </c>
      <c r="C7656" s="1" t="s">
        <v>50</v>
      </c>
      <c r="D7656" t="s">
        <v>21039</v>
      </c>
      <c r="E7656" t="s">
        <v>86</v>
      </c>
      <c r="F7656" s="16" t="s">
        <v>21040</v>
      </c>
      <c r="G7656" s="16"/>
      <c r="H7656" t="s">
        <v>21041</v>
      </c>
      <c r="I7656" t="s">
        <v>21042</v>
      </c>
      <c r="J7656" t="s">
        <v>87</v>
      </c>
      <c r="K7656" t="s">
        <v>88</v>
      </c>
      <c r="L7656" t="s">
        <v>89</v>
      </c>
      <c r="M7656">
        <v>0</v>
      </c>
      <c r="N7656" t="s">
        <v>90</v>
      </c>
      <c r="O7656" s="1">
        <v>45239</v>
      </c>
      <c r="P7656" s="2"/>
      <c r="Q7656" s="2"/>
      <c r="R7656" s="1"/>
      <c r="U7656" s="1" t="str">
        <f t="shared" si="480"/>
        <v>2023</v>
      </c>
      <c r="V7656" s="1" t="str">
        <f>VLOOKUP(W7656,quarter[],2,FALSE)</f>
        <v>4th</v>
      </c>
      <c r="W7656" s="1" t="str">
        <f t="shared" si="479"/>
        <v>October</v>
      </c>
      <c r="X7656" s="1" t="str">
        <f t="shared" si="481"/>
        <v>Calo, Robyn</v>
      </c>
      <c r="Y7656" s="1"/>
      <c r="Z7656" s="1"/>
      <c r="AA7656" s="1" t="s">
        <v>21043</v>
      </c>
      <c r="AB7656" s="1"/>
      <c r="AC7656" s="1"/>
      <c r="AD7656" s="1"/>
      <c r="AE7656" s="1"/>
    </row>
    <row r="7657" spans="1:31">
      <c r="A7657" t="s">
        <v>21044</v>
      </c>
      <c r="B7657" s="1">
        <v>45209</v>
      </c>
      <c r="C7657" s="1" t="s">
        <v>48</v>
      </c>
      <c r="D7657" t="s">
        <v>10729</v>
      </c>
      <c r="E7657" t="s">
        <v>86</v>
      </c>
      <c r="F7657" s="16" t="s">
        <v>21045</v>
      </c>
      <c r="G7657" s="16"/>
      <c r="H7657" t="s">
        <v>15515</v>
      </c>
      <c r="I7657" t="s">
        <v>21046</v>
      </c>
      <c r="J7657" t="s">
        <v>369</v>
      </c>
      <c r="K7657" t="s">
        <v>90</v>
      </c>
      <c r="L7657" t="s">
        <v>90</v>
      </c>
      <c r="M7657">
        <v>0</v>
      </c>
      <c r="N7657" t="s">
        <v>90</v>
      </c>
      <c r="O7657" s="1">
        <v>45222</v>
      </c>
      <c r="P7657" s="2"/>
      <c r="Q7657" s="2"/>
      <c r="R7657" s="1"/>
      <c r="U7657" s="1" t="str">
        <f t="shared" si="480"/>
        <v>2023</v>
      </c>
      <c r="V7657" s="1" t="str">
        <f>VLOOKUP(W7657,quarter[],2,FALSE)</f>
        <v>4th</v>
      </c>
      <c r="W7657" s="1" t="str">
        <f t="shared" si="479"/>
        <v>October</v>
      </c>
      <c r="X7657" s="1" t="str">
        <f t="shared" si="481"/>
        <v>Alexander, Lindsay</v>
      </c>
      <c r="Y7657" s="1"/>
      <c r="Z7657" s="1"/>
      <c r="AA7657" s="1" t="s">
        <v>21047</v>
      </c>
      <c r="AB7657" s="1"/>
      <c r="AC7657" s="1"/>
      <c r="AD7657" s="1"/>
      <c r="AE7657" s="1"/>
    </row>
    <row r="7658" spans="1:31">
      <c r="A7658" t="s">
        <v>21048</v>
      </c>
      <c r="B7658" s="1">
        <v>45209</v>
      </c>
      <c r="C7658" s="1" t="s">
        <v>49</v>
      </c>
      <c r="D7658" t="s">
        <v>18535</v>
      </c>
      <c r="E7658" t="s">
        <v>86</v>
      </c>
      <c r="F7658" s="16" t="s">
        <v>2177</v>
      </c>
      <c r="G7658" s="16"/>
      <c r="H7658" t="s">
        <v>13</v>
      </c>
      <c r="I7658" t="s">
        <v>13</v>
      </c>
      <c r="J7658" t="s">
        <v>140</v>
      </c>
      <c r="K7658" t="s">
        <v>88</v>
      </c>
      <c r="L7658" t="s">
        <v>89</v>
      </c>
      <c r="M7658">
        <v>0</v>
      </c>
      <c r="N7658" t="s">
        <v>90</v>
      </c>
      <c r="O7658" s="1">
        <v>45231</v>
      </c>
      <c r="P7658" s="2"/>
      <c r="Q7658" s="2"/>
      <c r="R7658" s="1"/>
      <c r="U7658" s="1" t="str">
        <f t="shared" si="480"/>
        <v>2023</v>
      </c>
      <c r="V7658" s="1" t="str">
        <f>VLOOKUP(W7658,quarter[],2,FALSE)</f>
        <v>4th</v>
      </c>
      <c r="W7658" s="1" t="str">
        <f t="shared" si="479"/>
        <v>October</v>
      </c>
      <c r="X7658" s="1" t="str">
        <f t="shared" si="481"/>
        <v>Brake, Cassi</v>
      </c>
      <c r="Y7658" s="1"/>
      <c r="Z7658" s="1"/>
      <c r="AA7658" s="1" t="s">
        <v>21049</v>
      </c>
      <c r="AB7658" s="1"/>
      <c r="AC7658" s="1"/>
      <c r="AD7658" s="1"/>
      <c r="AE7658" s="1"/>
    </row>
    <row r="7659" spans="1:31">
      <c r="A7659" t="s">
        <v>21050</v>
      </c>
      <c r="B7659" s="1">
        <v>45209</v>
      </c>
      <c r="C7659" s="1" t="s">
        <v>48</v>
      </c>
      <c r="D7659" t="s">
        <v>21051</v>
      </c>
      <c r="E7659" t="s">
        <v>86</v>
      </c>
      <c r="F7659" s="16" t="s">
        <v>21052</v>
      </c>
      <c r="G7659" s="16"/>
      <c r="H7659" t="s">
        <v>20858</v>
      </c>
      <c r="I7659" t="s">
        <v>13</v>
      </c>
      <c r="J7659" t="s">
        <v>87</v>
      </c>
      <c r="K7659" t="s">
        <v>88</v>
      </c>
      <c r="L7659" t="s">
        <v>89</v>
      </c>
      <c r="M7659">
        <v>0</v>
      </c>
      <c r="N7659" t="s">
        <v>90</v>
      </c>
      <c r="O7659" s="1">
        <v>45217</v>
      </c>
      <c r="P7659" s="2"/>
      <c r="Q7659" s="2"/>
      <c r="R7659" s="1"/>
      <c r="U7659" s="1" t="str">
        <f t="shared" si="480"/>
        <v>2023</v>
      </c>
      <c r="V7659" s="1" t="str">
        <f>VLOOKUP(W7659,quarter[],2,FALSE)</f>
        <v>4th</v>
      </c>
      <c r="W7659" s="1" t="str">
        <f t="shared" si="479"/>
        <v>October</v>
      </c>
      <c r="X7659" s="1" t="str">
        <f t="shared" si="481"/>
        <v>Alexander, Lindsay</v>
      </c>
      <c r="Y7659" s="1"/>
      <c r="Z7659" s="1"/>
      <c r="AA7659" s="1" t="s">
        <v>21053</v>
      </c>
      <c r="AB7659" s="1"/>
      <c r="AC7659" s="1"/>
      <c r="AD7659" s="1"/>
      <c r="AE7659" s="1"/>
    </row>
    <row r="7660" spans="1:31">
      <c r="A7660" t="s">
        <v>21054</v>
      </c>
      <c r="B7660" s="1">
        <v>45209</v>
      </c>
      <c r="C7660" s="1" t="s">
        <v>53</v>
      </c>
      <c r="D7660" t="s">
        <v>21055</v>
      </c>
      <c r="E7660" t="s">
        <v>86</v>
      </c>
      <c r="F7660" s="16" t="s">
        <v>21056</v>
      </c>
      <c r="G7660" s="16"/>
      <c r="H7660" t="s">
        <v>21057</v>
      </c>
      <c r="I7660" t="s">
        <v>13</v>
      </c>
      <c r="J7660" t="s">
        <v>99</v>
      </c>
      <c r="K7660" t="s">
        <v>88</v>
      </c>
      <c r="L7660" t="s">
        <v>89</v>
      </c>
      <c r="M7660">
        <v>0</v>
      </c>
      <c r="N7660" t="s">
        <v>90</v>
      </c>
      <c r="O7660" s="1">
        <v>45210</v>
      </c>
      <c r="P7660" s="2"/>
      <c r="Q7660" s="2"/>
      <c r="R7660" s="1"/>
      <c r="U7660" s="1" t="str">
        <f t="shared" si="480"/>
        <v>2023</v>
      </c>
      <c r="V7660" s="1" t="str">
        <f>VLOOKUP(W7660,quarter[],2,FALSE)</f>
        <v>4th</v>
      </c>
      <c r="W7660" s="1" t="str">
        <f t="shared" si="479"/>
        <v>October</v>
      </c>
      <c r="X7660" s="1" t="str">
        <f t="shared" si="481"/>
        <v>Perry, April</v>
      </c>
      <c r="Y7660" s="1"/>
      <c r="Z7660" s="1"/>
      <c r="AA7660" s="1" t="s">
        <v>5934</v>
      </c>
      <c r="AB7660" s="1"/>
      <c r="AC7660" s="1"/>
      <c r="AD7660" s="1"/>
      <c r="AE7660" s="1"/>
    </row>
    <row r="7661" spans="1:31">
      <c r="A7661" t="s">
        <v>21058</v>
      </c>
      <c r="B7661" s="1">
        <v>45209</v>
      </c>
      <c r="C7661" s="1" t="s">
        <v>50</v>
      </c>
      <c r="D7661" t="s">
        <v>21059</v>
      </c>
      <c r="E7661" t="s">
        <v>86</v>
      </c>
      <c r="F7661" s="16" t="s">
        <v>2177</v>
      </c>
      <c r="G7661" s="16"/>
      <c r="H7661" t="s">
        <v>13</v>
      </c>
      <c r="I7661" t="s">
        <v>13</v>
      </c>
      <c r="J7661" t="s">
        <v>140</v>
      </c>
      <c r="K7661" t="s">
        <v>88</v>
      </c>
      <c r="L7661" t="s">
        <v>89</v>
      </c>
      <c r="M7661">
        <v>0</v>
      </c>
      <c r="N7661" t="s">
        <v>90</v>
      </c>
      <c r="O7661" s="1">
        <v>45210</v>
      </c>
      <c r="P7661" s="2"/>
      <c r="Q7661" s="2"/>
      <c r="R7661" s="1"/>
      <c r="U7661" s="1" t="str">
        <f t="shared" si="480"/>
        <v>2023</v>
      </c>
      <c r="V7661" s="1" t="str">
        <f>VLOOKUP(W7661,quarter[],2,FALSE)</f>
        <v>4th</v>
      </c>
      <c r="W7661" s="1" t="str">
        <f t="shared" si="479"/>
        <v>October</v>
      </c>
      <c r="X7661" s="1" t="str">
        <f t="shared" si="481"/>
        <v>Calo, Robyn</v>
      </c>
      <c r="Y7661" s="1"/>
      <c r="Z7661" s="1"/>
      <c r="AA7661" s="1" t="s">
        <v>21060</v>
      </c>
      <c r="AB7661" s="1"/>
      <c r="AC7661" s="1"/>
      <c r="AD7661" s="1"/>
      <c r="AE7661" s="1"/>
    </row>
    <row r="7662" spans="1:31">
      <c r="A7662" t="s">
        <v>21061</v>
      </c>
      <c r="B7662" s="1">
        <v>45209</v>
      </c>
      <c r="C7662" s="1" t="s">
        <v>54</v>
      </c>
      <c r="D7662" t="s">
        <v>21062</v>
      </c>
      <c r="E7662" t="s">
        <v>86</v>
      </c>
      <c r="F7662" s="16" t="s">
        <v>21063</v>
      </c>
      <c r="G7662" s="16"/>
      <c r="H7662" t="s">
        <v>21064</v>
      </c>
      <c r="I7662" t="s">
        <v>13</v>
      </c>
      <c r="J7662" t="s">
        <v>117</v>
      </c>
      <c r="K7662" t="s">
        <v>88</v>
      </c>
      <c r="L7662" t="s">
        <v>89</v>
      </c>
      <c r="M7662">
        <v>0</v>
      </c>
      <c r="N7662" t="s">
        <v>90</v>
      </c>
      <c r="O7662" s="1">
        <v>45240</v>
      </c>
      <c r="P7662" s="2"/>
      <c r="Q7662" s="2"/>
      <c r="R7662" s="1"/>
      <c r="U7662" s="1" t="str">
        <f t="shared" si="480"/>
        <v>2023</v>
      </c>
      <c r="V7662" s="1" t="str">
        <f>VLOOKUP(W7662,quarter[],2,FALSE)</f>
        <v>4th</v>
      </c>
      <c r="W7662" s="1" t="str">
        <f t="shared" si="479"/>
        <v>October</v>
      </c>
      <c r="X7662" s="1" t="str">
        <f t="shared" si="481"/>
        <v>Pitts, Jeff</v>
      </c>
      <c r="Y7662" s="1"/>
      <c r="Z7662" s="1"/>
      <c r="AA7662" s="1" t="s">
        <v>21065</v>
      </c>
      <c r="AB7662" s="1"/>
      <c r="AC7662" s="1"/>
      <c r="AD7662" s="1"/>
      <c r="AE7662" s="1"/>
    </row>
    <row r="7663" spans="1:31">
      <c r="A7663" t="s">
        <v>21066</v>
      </c>
      <c r="B7663" s="1">
        <v>45209</v>
      </c>
      <c r="C7663" s="1" t="s">
        <v>49</v>
      </c>
      <c r="D7663" t="s">
        <v>21067</v>
      </c>
      <c r="E7663" t="s">
        <v>86</v>
      </c>
      <c r="F7663" s="16" t="s">
        <v>21068</v>
      </c>
      <c r="G7663" s="16"/>
      <c r="H7663" t="s">
        <v>21069</v>
      </c>
      <c r="I7663" t="s">
        <v>13</v>
      </c>
      <c r="J7663" t="s">
        <v>87</v>
      </c>
      <c r="K7663" t="s">
        <v>88</v>
      </c>
      <c r="L7663" t="s">
        <v>89</v>
      </c>
      <c r="M7663">
        <v>0</v>
      </c>
      <c r="N7663" t="s">
        <v>90</v>
      </c>
      <c r="O7663" s="1">
        <v>45217</v>
      </c>
      <c r="P7663" s="2"/>
      <c r="Q7663" s="2"/>
      <c r="R7663" s="1"/>
      <c r="U7663" s="1" t="str">
        <f t="shared" si="480"/>
        <v>2023</v>
      </c>
      <c r="V7663" s="1" t="str">
        <f>VLOOKUP(W7663,quarter[],2,FALSE)</f>
        <v>4th</v>
      </c>
      <c r="W7663" s="1" t="str">
        <f t="shared" si="479"/>
        <v>October</v>
      </c>
      <c r="X7663" s="1" t="str">
        <f t="shared" si="481"/>
        <v>Brake, Cassi</v>
      </c>
      <c r="Y7663" s="1"/>
      <c r="Z7663" s="1"/>
      <c r="AA7663" s="1" t="s">
        <v>21070</v>
      </c>
      <c r="AB7663" s="1"/>
      <c r="AC7663" s="1"/>
      <c r="AD7663" s="1"/>
      <c r="AE7663" s="1"/>
    </row>
    <row r="7664" spans="1:31">
      <c r="A7664" t="s">
        <v>21071</v>
      </c>
      <c r="B7664" s="1">
        <v>45209</v>
      </c>
      <c r="C7664" s="1" t="s">
        <v>49</v>
      </c>
      <c r="D7664" t="s">
        <v>21072</v>
      </c>
      <c r="E7664" t="s">
        <v>86</v>
      </c>
      <c r="F7664" s="16" t="s">
        <v>21073</v>
      </c>
      <c r="G7664" s="16"/>
      <c r="H7664" t="s">
        <v>21069</v>
      </c>
      <c r="I7664" t="s">
        <v>13</v>
      </c>
      <c r="J7664" t="s">
        <v>1003</v>
      </c>
      <c r="K7664" t="s">
        <v>88</v>
      </c>
      <c r="L7664" t="s">
        <v>89</v>
      </c>
      <c r="M7664">
        <v>0</v>
      </c>
      <c r="N7664" t="s">
        <v>90</v>
      </c>
      <c r="O7664" s="1">
        <v>45217</v>
      </c>
      <c r="P7664" s="2"/>
      <c r="Q7664" s="2"/>
      <c r="R7664" s="1"/>
      <c r="U7664" s="1" t="str">
        <f t="shared" si="480"/>
        <v>2023</v>
      </c>
      <c r="V7664" s="1" t="str">
        <f>VLOOKUP(W7664,quarter[],2,FALSE)</f>
        <v>4th</v>
      </c>
      <c r="W7664" s="1" t="str">
        <f t="shared" si="479"/>
        <v>October</v>
      </c>
      <c r="X7664" s="1" t="str">
        <f t="shared" si="481"/>
        <v>Brake, Cassi</v>
      </c>
      <c r="Y7664" s="1"/>
      <c r="Z7664" s="1"/>
      <c r="AA7664" s="1" t="s">
        <v>162</v>
      </c>
      <c r="AB7664" s="1"/>
      <c r="AC7664" s="1"/>
      <c r="AD7664" s="1"/>
      <c r="AE7664" s="1"/>
    </row>
    <row r="7665" spans="1:31">
      <c r="A7665" t="s">
        <v>21074</v>
      </c>
      <c r="B7665" s="1">
        <v>45209</v>
      </c>
      <c r="C7665" s="1" t="s">
        <v>48</v>
      </c>
      <c r="D7665" t="s">
        <v>373</v>
      </c>
      <c r="E7665" t="s">
        <v>86</v>
      </c>
      <c r="F7665" s="16" t="s">
        <v>21075</v>
      </c>
      <c r="G7665" s="16"/>
      <c r="H7665" t="s">
        <v>21076</v>
      </c>
      <c r="I7665" t="s">
        <v>21077</v>
      </c>
      <c r="J7665" t="s">
        <v>87</v>
      </c>
      <c r="K7665" t="s">
        <v>90</v>
      </c>
      <c r="L7665" t="s">
        <v>90</v>
      </c>
      <c r="M7665">
        <v>0</v>
      </c>
      <c r="N7665" t="s">
        <v>90</v>
      </c>
      <c r="O7665" s="1">
        <v>45217</v>
      </c>
      <c r="P7665" s="2"/>
      <c r="Q7665" s="2"/>
      <c r="R7665" s="1"/>
      <c r="U7665" s="1" t="str">
        <f t="shared" si="480"/>
        <v>2023</v>
      </c>
      <c r="V7665" s="1" t="str">
        <f>VLOOKUP(W7665,quarter[],2,FALSE)</f>
        <v>4th</v>
      </c>
      <c r="W7665" s="1" t="str">
        <f t="shared" si="479"/>
        <v>October</v>
      </c>
      <c r="X7665" s="1" t="str">
        <f t="shared" si="481"/>
        <v>Alexander, Lindsay</v>
      </c>
      <c r="Y7665" s="1"/>
      <c r="Z7665" s="1"/>
      <c r="AA7665" s="1" t="s">
        <v>21078</v>
      </c>
      <c r="AB7665" s="1"/>
      <c r="AC7665" s="1"/>
      <c r="AD7665" s="1"/>
      <c r="AE7665" s="1"/>
    </row>
    <row r="7666" spans="1:31">
      <c r="A7666" t="s">
        <v>21079</v>
      </c>
      <c r="B7666" s="1">
        <v>45209</v>
      </c>
      <c r="C7666" s="1" t="s">
        <v>53</v>
      </c>
      <c r="D7666" t="s">
        <v>21080</v>
      </c>
      <c r="E7666" t="s">
        <v>86</v>
      </c>
      <c r="F7666" s="16" t="s">
        <v>21081</v>
      </c>
      <c r="G7666" s="16"/>
      <c r="H7666" t="s">
        <v>21082</v>
      </c>
      <c r="I7666" t="s">
        <v>21083</v>
      </c>
      <c r="J7666" t="s">
        <v>369</v>
      </c>
      <c r="K7666" t="s">
        <v>90</v>
      </c>
      <c r="L7666" t="s">
        <v>90</v>
      </c>
      <c r="M7666">
        <v>2</v>
      </c>
      <c r="N7666" t="s">
        <v>90</v>
      </c>
      <c r="O7666" s="1">
        <v>45219</v>
      </c>
      <c r="P7666" s="2"/>
      <c r="Q7666" s="2"/>
      <c r="R7666" s="1"/>
      <c r="U7666" s="1" t="str">
        <f t="shared" si="480"/>
        <v>2023</v>
      </c>
      <c r="V7666" s="1" t="str">
        <f>VLOOKUP(W7666,quarter[],2,FALSE)</f>
        <v>4th</v>
      </c>
      <c r="W7666" s="1" t="str">
        <f t="shared" si="479"/>
        <v>October</v>
      </c>
      <c r="X7666" s="1" t="str">
        <f t="shared" si="481"/>
        <v>Perry, April</v>
      </c>
      <c r="Y7666" s="1"/>
      <c r="Z7666" s="1"/>
      <c r="AA7666" s="1" t="s">
        <v>12583</v>
      </c>
      <c r="AB7666" s="1"/>
      <c r="AC7666" s="1"/>
      <c r="AD7666" s="1"/>
      <c r="AE7666" s="1"/>
    </row>
    <row r="7667" spans="1:31">
      <c r="A7667" t="s">
        <v>21084</v>
      </c>
      <c r="B7667" s="1">
        <v>45209</v>
      </c>
      <c r="C7667" s="1" t="s">
        <v>50</v>
      </c>
      <c r="D7667" t="s">
        <v>21085</v>
      </c>
      <c r="E7667" t="s">
        <v>86</v>
      </c>
      <c r="F7667" s="16" t="s">
        <v>9244</v>
      </c>
      <c r="G7667" s="16"/>
      <c r="H7667" t="s">
        <v>13</v>
      </c>
      <c r="I7667" t="s">
        <v>147</v>
      </c>
      <c r="J7667" t="s">
        <v>369</v>
      </c>
      <c r="K7667" t="s">
        <v>90</v>
      </c>
      <c r="L7667" t="s">
        <v>88</v>
      </c>
      <c r="M7667">
        <v>0</v>
      </c>
      <c r="N7667" t="s">
        <v>90</v>
      </c>
      <c r="O7667" s="1">
        <v>45217</v>
      </c>
      <c r="P7667" s="2"/>
      <c r="Q7667" s="2"/>
      <c r="R7667" s="1"/>
      <c r="U7667" s="1" t="str">
        <f t="shared" si="480"/>
        <v>2023</v>
      </c>
      <c r="V7667" s="1" t="str">
        <f>VLOOKUP(W7667,quarter[],2,FALSE)</f>
        <v>4th</v>
      </c>
      <c r="W7667" s="1" t="str">
        <f t="shared" si="479"/>
        <v>October</v>
      </c>
      <c r="X7667" s="1" t="str">
        <f t="shared" si="481"/>
        <v>Calo, Robyn</v>
      </c>
      <c r="Y7667" s="1"/>
      <c r="Z7667" s="1"/>
      <c r="AA7667" s="1" t="s">
        <v>21086</v>
      </c>
      <c r="AB7667" s="1"/>
      <c r="AC7667" s="1"/>
      <c r="AD7667" s="1"/>
      <c r="AE7667" s="1"/>
    </row>
    <row r="7668" spans="1:31">
      <c r="A7668" t="s">
        <v>21087</v>
      </c>
      <c r="B7668" s="1">
        <v>45210</v>
      </c>
      <c r="C7668" s="1" t="s">
        <v>49</v>
      </c>
      <c r="D7668" t="s">
        <v>21088</v>
      </c>
      <c r="E7668" t="s">
        <v>86</v>
      </c>
      <c r="F7668" s="16" t="s">
        <v>2177</v>
      </c>
      <c r="G7668" s="16"/>
      <c r="H7668" t="s">
        <v>13</v>
      </c>
      <c r="I7668" t="s">
        <v>13</v>
      </c>
      <c r="J7668" t="s">
        <v>140</v>
      </c>
      <c r="K7668" t="s">
        <v>88</v>
      </c>
      <c r="L7668" t="s">
        <v>89</v>
      </c>
      <c r="M7668">
        <v>0</v>
      </c>
      <c r="N7668" t="s">
        <v>90</v>
      </c>
      <c r="O7668" s="1">
        <v>45234</v>
      </c>
      <c r="P7668" s="2"/>
      <c r="Q7668" s="2"/>
      <c r="R7668" s="1"/>
      <c r="U7668" s="1" t="str">
        <f t="shared" si="480"/>
        <v>2023</v>
      </c>
      <c r="V7668" s="1" t="str">
        <f>VLOOKUP(W7668,quarter[],2,FALSE)</f>
        <v>4th</v>
      </c>
      <c r="W7668" s="1" t="str">
        <f t="shared" si="479"/>
        <v>October</v>
      </c>
      <c r="X7668" s="1" t="str">
        <f t="shared" si="481"/>
        <v>Brake, Cassi</v>
      </c>
      <c r="Y7668" s="1"/>
      <c r="Z7668" s="1"/>
      <c r="AA7668" s="1" t="s">
        <v>21089</v>
      </c>
      <c r="AB7668" s="1"/>
      <c r="AC7668" s="1"/>
      <c r="AD7668" s="1"/>
      <c r="AE7668" s="1"/>
    </row>
    <row r="7669" spans="1:31">
      <c r="A7669" t="s">
        <v>21090</v>
      </c>
      <c r="B7669" s="1">
        <v>45210</v>
      </c>
      <c r="C7669" s="1" t="s">
        <v>48</v>
      </c>
      <c r="D7669" t="s">
        <v>6390</v>
      </c>
      <c r="E7669" t="s">
        <v>86</v>
      </c>
      <c r="F7669" s="16" t="s">
        <v>21091</v>
      </c>
      <c r="G7669" s="16"/>
      <c r="H7669" t="s">
        <v>13</v>
      </c>
      <c r="I7669" t="s">
        <v>21092</v>
      </c>
      <c r="J7669" t="s">
        <v>87</v>
      </c>
      <c r="K7669" t="s">
        <v>88</v>
      </c>
      <c r="L7669" t="s">
        <v>89</v>
      </c>
      <c r="M7669">
        <v>0</v>
      </c>
      <c r="N7669" t="s">
        <v>90</v>
      </c>
      <c r="O7669" s="1">
        <v>45217</v>
      </c>
      <c r="P7669" s="2"/>
      <c r="Q7669" s="2"/>
      <c r="R7669" s="1"/>
      <c r="U7669" s="1" t="str">
        <f t="shared" si="480"/>
        <v>2023</v>
      </c>
      <c r="V7669" s="1" t="str">
        <f>VLOOKUP(W7669,quarter[],2,FALSE)</f>
        <v>4th</v>
      </c>
      <c r="W7669" s="1" t="str">
        <f t="shared" si="479"/>
        <v>October</v>
      </c>
      <c r="X7669" s="1" t="str">
        <f t="shared" si="481"/>
        <v>Alexander, Lindsay</v>
      </c>
      <c r="Y7669" s="1"/>
      <c r="Z7669" s="1"/>
      <c r="AA7669" s="1" t="s">
        <v>21093</v>
      </c>
      <c r="AB7669" s="1"/>
      <c r="AC7669" s="1"/>
      <c r="AD7669" s="1"/>
      <c r="AE7669" s="1"/>
    </row>
    <row r="7670" spans="1:31">
      <c r="A7670" t="s">
        <v>21094</v>
      </c>
      <c r="B7670" s="1">
        <v>45210</v>
      </c>
      <c r="C7670" s="1" t="s">
        <v>53</v>
      </c>
      <c r="D7670" t="s">
        <v>16149</v>
      </c>
      <c r="E7670" t="s">
        <v>86</v>
      </c>
      <c r="F7670" s="16" t="s">
        <v>21095</v>
      </c>
      <c r="G7670" s="16"/>
      <c r="H7670" t="s">
        <v>21096</v>
      </c>
      <c r="I7670" t="s">
        <v>13</v>
      </c>
      <c r="J7670" t="s">
        <v>99</v>
      </c>
      <c r="K7670" t="s">
        <v>88</v>
      </c>
      <c r="L7670" t="s">
        <v>89</v>
      </c>
      <c r="M7670">
        <v>0</v>
      </c>
      <c r="N7670" t="s">
        <v>90</v>
      </c>
      <c r="O7670" s="1">
        <v>45210</v>
      </c>
      <c r="P7670" s="2"/>
      <c r="Q7670" s="2"/>
      <c r="R7670" s="1"/>
      <c r="U7670" s="1" t="str">
        <f t="shared" si="480"/>
        <v>2023</v>
      </c>
      <c r="V7670" s="1" t="str">
        <f>VLOOKUP(W7670,quarter[],2,FALSE)</f>
        <v>4th</v>
      </c>
      <c r="W7670" s="1" t="str">
        <f t="shared" si="479"/>
        <v>October</v>
      </c>
      <c r="X7670" s="1" t="str">
        <f t="shared" si="481"/>
        <v>Perry, April</v>
      </c>
      <c r="Y7670" s="1"/>
      <c r="Z7670" s="1"/>
      <c r="AA7670" s="1" t="s">
        <v>323</v>
      </c>
      <c r="AB7670" s="1"/>
      <c r="AC7670" s="1"/>
      <c r="AD7670" s="1"/>
      <c r="AE7670" s="1"/>
    </row>
    <row r="7671" spans="1:31">
      <c r="A7671" t="s">
        <v>21097</v>
      </c>
      <c r="B7671" s="1">
        <v>45210</v>
      </c>
      <c r="C7671" s="1" t="s">
        <v>50</v>
      </c>
      <c r="D7671" t="s">
        <v>21098</v>
      </c>
      <c r="E7671" t="s">
        <v>86</v>
      </c>
      <c r="F7671" s="16" t="s">
        <v>4173</v>
      </c>
      <c r="G7671" s="16"/>
      <c r="H7671" t="s">
        <v>13</v>
      </c>
      <c r="I7671" t="s">
        <v>13</v>
      </c>
      <c r="J7671" t="s">
        <v>107</v>
      </c>
      <c r="K7671" t="s">
        <v>88</v>
      </c>
      <c r="L7671" t="s">
        <v>89</v>
      </c>
      <c r="M7671">
        <v>0</v>
      </c>
      <c r="N7671" t="s">
        <v>90</v>
      </c>
      <c r="O7671" s="1">
        <v>45216</v>
      </c>
      <c r="P7671" s="2"/>
      <c r="Q7671" s="2"/>
      <c r="R7671" s="1"/>
      <c r="U7671" s="1" t="str">
        <f t="shared" si="480"/>
        <v>2023</v>
      </c>
      <c r="V7671" s="1" t="str">
        <f>VLOOKUP(W7671,quarter[],2,FALSE)</f>
        <v>4th</v>
      </c>
      <c r="W7671" s="1" t="str">
        <f t="shared" si="479"/>
        <v>October</v>
      </c>
      <c r="X7671" s="1" t="str">
        <f t="shared" si="481"/>
        <v>Calo, Robyn</v>
      </c>
      <c r="Y7671" s="1"/>
      <c r="Z7671" s="1"/>
      <c r="AA7671" s="1" t="s">
        <v>157</v>
      </c>
      <c r="AB7671" s="1"/>
      <c r="AC7671" s="1"/>
      <c r="AD7671" s="1"/>
      <c r="AE7671" s="1"/>
    </row>
    <row r="7672" spans="1:31">
      <c r="A7672" t="s">
        <v>21099</v>
      </c>
      <c r="B7672" s="1">
        <v>45210</v>
      </c>
      <c r="C7672" s="1" t="s">
        <v>49</v>
      </c>
      <c r="D7672" t="s">
        <v>8614</v>
      </c>
      <c r="E7672" t="s">
        <v>86</v>
      </c>
      <c r="F7672" s="16" t="s">
        <v>21100</v>
      </c>
      <c r="G7672" s="16"/>
      <c r="H7672" t="s">
        <v>13</v>
      </c>
      <c r="I7672" t="s">
        <v>13</v>
      </c>
      <c r="J7672" t="s">
        <v>87</v>
      </c>
      <c r="K7672" t="s">
        <v>88</v>
      </c>
      <c r="L7672" t="s">
        <v>89</v>
      </c>
      <c r="M7672">
        <v>0</v>
      </c>
      <c r="N7672" t="s">
        <v>90</v>
      </c>
      <c r="O7672" s="1">
        <v>45218</v>
      </c>
      <c r="P7672" s="2"/>
      <c r="Q7672" s="2"/>
      <c r="R7672" s="1"/>
      <c r="U7672" s="1" t="str">
        <f t="shared" si="480"/>
        <v>2023</v>
      </c>
      <c r="V7672" s="1" t="str">
        <f>VLOOKUP(W7672,quarter[],2,FALSE)</f>
        <v>4th</v>
      </c>
      <c r="W7672" s="1" t="str">
        <f t="shared" si="479"/>
        <v>October</v>
      </c>
      <c r="X7672" s="1" t="str">
        <f t="shared" si="481"/>
        <v>Brake, Cassi</v>
      </c>
      <c r="Y7672" s="1"/>
      <c r="Z7672" s="1"/>
      <c r="AA7672" s="1" t="s">
        <v>2829</v>
      </c>
      <c r="AB7672" s="1"/>
      <c r="AC7672" s="1"/>
      <c r="AD7672" s="1"/>
      <c r="AE7672" s="1"/>
    </row>
    <row r="7673" spans="1:31">
      <c r="A7673" t="s">
        <v>21101</v>
      </c>
      <c r="B7673" s="1">
        <v>45210</v>
      </c>
      <c r="C7673" s="1" t="s">
        <v>48</v>
      </c>
      <c r="D7673" t="s">
        <v>21102</v>
      </c>
      <c r="E7673" t="s">
        <v>86</v>
      </c>
      <c r="F7673" s="16" t="s">
        <v>21103</v>
      </c>
      <c r="G7673" s="16"/>
      <c r="H7673" t="s">
        <v>21104</v>
      </c>
      <c r="I7673" t="s">
        <v>21105</v>
      </c>
      <c r="J7673" t="s">
        <v>99</v>
      </c>
      <c r="K7673" t="s">
        <v>90</v>
      </c>
      <c r="L7673" t="s">
        <v>90</v>
      </c>
      <c r="M7673">
        <v>3</v>
      </c>
      <c r="N7673" t="s">
        <v>90</v>
      </c>
      <c r="O7673" s="1">
        <v>45225</v>
      </c>
      <c r="P7673" s="2"/>
      <c r="Q7673" s="2"/>
      <c r="R7673" s="1"/>
      <c r="U7673" s="1" t="str">
        <f t="shared" si="480"/>
        <v>2023</v>
      </c>
      <c r="V7673" s="1" t="str">
        <f>VLOOKUP(W7673,quarter[],2,FALSE)</f>
        <v>4th</v>
      </c>
      <c r="W7673" s="1" t="str">
        <f t="shared" si="479"/>
        <v>October</v>
      </c>
      <c r="X7673" s="1" t="str">
        <f t="shared" si="481"/>
        <v>Alexander, Lindsay</v>
      </c>
      <c r="Y7673" s="1"/>
      <c r="Z7673" s="1"/>
      <c r="AA7673" s="1" t="s">
        <v>21106</v>
      </c>
      <c r="AB7673" s="1"/>
      <c r="AC7673" s="1"/>
      <c r="AD7673" s="1"/>
      <c r="AE7673" s="1"/>
    </row>
    <row r="7674" spans="1:31">
      <c r="A7674" t="s">
        <v>21107</v>
      </c>
      <c r="B7674" s="1">
        <v>45210</v>
      </c>
      <c r="C7674" s="1" t="s">
        <v>53</v>
      </c>
      <c r="D7674" t="s">
        <v>21108</v>
      </c>
      <c r="E7674" t="s">
        <v>86</v>
      </c>
      <c r="F7674" s="16" t="s">
        <v>99</v>
      </c>
      <c r="G7674" s="16"/>
      <c r="H7674" t="s">
        <v>21109</v>
      </c>
      <c r="I7674" t="s">
        <v>13</v>
      </c>
      <c r="J7674" t="s">
        <v>99</v>
      </c>
      <c r="K7674" t="s">
        <v>88</v>
      </c>
      <c r="L7674" t="s">
        <v>89</v>
      </c>
      <c r="M7674">
        <v>0</v>
      </c>
      <c r="N7674" t="s">
        <v>90</v>
      </c>
      <c r="O7674" s="1">
        <v>45218</v>
      </c>
      <c r="P7674" s="2"/>
      <c r="Q7674" s="2"/>
      <c r="R7674" s="1"/>
      <c r="U7674" s="1" t="str">
        <f t="shared" si="480"/>
        <v>2023</v>
      </c>
      <c r="V7674" s="1" t="str">
        <f>VLOOKUP(W7674,quarter[],2,FALSE)</f>
        <v>4th</v>
      </c>
      <c r="W7674" s="1" t="str">
        <f t="shared" si="479"/>
        <v>October</v>
      </c>
      <c r="X7674" s="1" t="str">
        <f t="shared" si="481"/>
        <v>Perry, April</v>
      </c>
      <c r="Y7674" s="1"/>
      <c r="Z7674" s="1"/>
      <c r="AA7674" s="1" t="s">
        <v>162</v>
      </c>
      <c r="AB7674" s="1"/>
      <c r="AC7674" s="1"/>
      <c r="AD7674" s="1"/>
      <c r="AE7674" s="1"/>
    </row>
    <row r="7675" spans="1:31">
      <c r="A7675" t="s">
        <v>21110</v>
      </c>
      <c r="B7675" s="1">
        <v>45210</v>
      </c>
      <c r="C7675" s="1" t="s">
        <v>49</v>
      </c>
      <c r="D7675" t="s">
        <v>21111</v>
      </c>
      <c r="E7675" t="s">
        <v>86</v>
      </c>
      <c r="F7675" s="16" t="s">
        <v>21112</v>
      </c>
      <c r="G7675" s="16"/>
      <c r="H7675" t="s">
        <v>13</v>
      </c>
      <c r="I7675" t="s">
        <v>13</v>
      </c>
      <c r="J7675" t="s">
        <v>87</v>
      </c>
      <c r="K7675" t="s">
        <v>88</v>
      </c>
      <c r="L7675" t="s">
        <v>89</v>
      </c>
      <c r="M7675">
        <v>0</v>
      </c>
      <c r="N7675" t="s">
        <v>90</v>
      </c>
      <c r="O7675" s="1">
        <v>45224</v>
      </c>
      <c r="P7675" s="2"/>
      <c r="Q7675" s="2"/>
      <c r="R7675" s="1"/>
      <c r="U7675" s="1" t="str">
        <f t="shared" si="480"/>
        <v>2023</v>
      </c>
      <c r="V7675" s="1" t="str">
        <f>VLOOKUP(W7675,quarter[],2,FALSE)</f>
        <v>4th</v>
      </c>
      <c r="W7675" s="1" t="str">
        <f t="shared" si="479"/>
        <v>October</v>
      </c>
      <c r="X7675" s="1" t="str">
        <f t="shared" si="481"/>
        <v>Brake, Cassi</v>
      </c>
      <c r="Y7675" s="1"/>
      <c r="Z7675" s="1"/>
      <c r="AA7675" s="1" t="s">
        <v>9626</v>
      </c>
      <c r="AB7675" s="1"/>
      <c r="AC7675" s="1"/>
      <c r="AD7675" s="1"/>
      <c r="AE7675" s="1"/>
    </row>
    <row r="7676" spans="1:31">
      <c r="A7676" t="s">
        <v>21113</v>
      </c>
      <c r="B7676" s="1">
        <v>45210</v>
      </c>
      <c r="C7676" s="1" t="s">
        <v>50</v>
      </c>
      <c r="D7676" t="s">
        <v>21114</v>
      </c>
      <c r="E7676" t="s">
        <v>86</v>
      </c>
      <c r="F7676" s="16" t="s">
        <v>1836</v>
      </c>
      <c r="G7676" s="16"/>
      <c r="H7676" t="s">
        <v>13</v>
      </c>
      <c r="I7676" t="s">
        <v>13</v>
      </c>
      <c r="J7676" t="s">
        <v>99</v>
      </c>
      <c r="K7676" t="s">
        <v>88</v>
      </c>
      <c r="L7676" t="s">
        <v>89</v>
      </c>
      <c r="M7676">
        <v>0</v>
      </c>
      <c r="N7676" t="s">
        <v>90</v>
      </c>
      <c r="O7676" s="1">
        <v>45211</v>
      </c>
      <c r="P7676" s="2"/>
      <c r="Q7676" s="2"/>
      <c r="R7676" s="1"/>
      <c r="U7676" s="1" t="str">
        <f t="shared" si="480"/>
        <v>2023</v>
      </c>
      <c r="V7676" s="1" t="str">
        <f>VLOOKUP(W7676,quarter[],2,FALSE)</f>
        <v>4th</v>
      </c>
      <c r="W7676" s="1" t="str">
        <f t="shared" si="479"/>
        <v>October</v>
      </c>
      <c r="X7676" s="1" t="str">
        <f t="shared" si="481"/>
        <v>Calo, Robyn</v>
      </c>
      <c r="Y7676" s="1"/>
      <c r="Z7676" s="1"/>
      <c r="AA7676" s="1" t="s">
        <v>5342</v>
      </c>
      <c r="AB7676" s="1"/>
      <c r="AC7676" s="1"/>
      <c r="AD7676" s="1"/>
      <c r="AE7676" s="1"/>
    </row>
    <row r="7677" spans="1:31">
      <c r="A7677" t="s">
        <v>21115</v>
      </c>
      <c r="B7677" s="1">
        <v>45210</v>
      </c>
      <c r="C7677" s="1" t="s">
        <v>48</v>
      </c>
      <c r="D7677" t="s">
        <v>21116</v>
      </c>
      <c r="E7677" t="s">
        <v>86</v>
      </c>
      <c r="F7677" s="16" t="s">
        <v>21117</v>
      </c>
      <c r="G7677" s="16"/>
      <c r="H7677" t="s">
        <v>21118</v>
      </c>
      <c r="I7677" t="s">
        <v>13</v>
      </c>
      <c r="J7677" t="s">
        <v>87</v>
      </c>
      <c r="K7677" t="s">
        <v>88</v>
      </c>
      <c r="L7677" t="s">
        <v>89</v>
      </c>
      <c r="M7677">
        <v>0</v>
      </c>
      <c r="N7677" t="s">
        <v>90</v>
      </c>
      <c r="O7677" s="1">
        <v>45218</v>
      </c>
      <c r="P7677" s="2"/>
      <c r="Q7677" s="2"/>
      <c r="R7677" s="1"/>
      <c r="U7677" s="1" t="str">
        <f t="shared" si="480"/>
        <v>2023</v>
      </c>
      <c r="V7677" s="1" t="str">
        <f>VLOOKUP(W7677,quarter[],2,FALSE)</f>
        <v>4th</v>
      </c>
      <c r="W7677" s="1" t="str">
        <f t="shared" ref="W7677:W7740" si="482">TEXT(B7677,"mmmm")</f>
        <v>October</v>
      </c>
      <c r="X7677" s="1" t="str">
        <f t="shared" si="481"/>
        <v>Alexander, Lindsay</v>
      </c>
      <c r="Y7677" s="1"/>
      <c r="Z7677" s="1"/>
      <c r="AA7677" s="1" t="s">
        <v>21119</v>
      </c>
      <c r="AB7677" s="1"/>
      <c r="AC7677" s="1"/>
      <c r="AD7677" s="1"/>
      <c r="AE7677" s="1"/>
    </row>
    <row r="7678" spans="1:31">
      <c r="A7678" t="s">
        <v>21120</v>
      </c>
      <c r="B7678" s="1">
        <v>45210</v>
      </c>
      <c r="C7678" s="1" t="s">
        <v>49</v>
      </c>
      <c r="D7678" t="s">
        <v>2812</v>
      </c>
      <c r="E7678" t="s">
        <v>86</v>
      </c>
      <c r="F7678" s="16" t="s">
        <v>18653</v>
      </c>
      <c r="G7678" s="16"/>
      <c r="H7678" t="s">
        <v>13</v>
      </c>
      <c r="I7678" t="s">
        <v>13</v>
      </c>
      <c r="J7678" t="s">
        <v>87</v>
      </c>
      <c r="K7678" t="s">
        <v>88</v>
      </c>
      <c r="L7678" t="s">
        <v>89</v>
      </c>
      <c r="M7678">
        <v>0</v>
      </c>
      <c r="N7678" t="s">
        <v>90</v>
      </c>
      <c r="O7678" s="1">
        <v>45218</v>
      </c>
      <c r="P7678" s="2"/>
      <c r="Q7678" s="2"/>
      <c r="R7678" s="1"/>
      <c r="U7678" s="1" t="str">
        <f t="shared" si="480"/>
        <v>2023</v>
      </c>
      <c r="V7678" s="1" t="str">
        <f>VLOOKUP(W7678,quarter[],2,FALSE)</f>
        <v>4th</v>
      </c>
      <c r="W7678" s="1" t="str">
        <f t="shared" si="482"/>
        <v>October</v>
      </c>
      <c r="X7678" s="1" t="str">
        <f t="shared" si="481"/>
        <v>Brake, Cassi</v>
      </c>
      <c r="Y7678" s="1"/>
      <c r="Z7678" s="1"/>
      <c r="AA7678" s="1" t="s">
        <v>2829</v>
      </c>
      <c r="AB7678" s="1"/>
      <c r="AC7678" s="1"/>
      <c r="AD7678" s="1"/>
      <c r="AE7678" s="1"/>
    </row>
    <row r="7679" spans="1:31">
      <c r="A7679" t="s">
        <v>21121</v>
      </c>
      <c r="B7679" s="1">
        <v>45210</v>
      </c>
      <c r="C7679" s="1" t="s">
        <v>48</v>
      </c>
      <c r="D7679" t="s">
        <v>21122</v>
      </c>
      <c r="E7679" t="s">
        <v>86</v>
      </c>
      <c r="F7679" s="16" t="s">
        <v>21123</v>
      </c>
      <c r="G7679" s="16"/>
      <c r="H7679" t="s">
        <v>21124</v>
      </c>
      <c r="I7679" t="s">
        <v>13</v>
      </c>
      <c r="J7679" t="s">
        <v>99</v>
      </c>
      <c r="K7679" t="s">
        <v>88</v>
      </c>
      <c r="L7679" t="s">
        <v>89</v>
      </c>
      <c r="M7679">
        <v>0</v>
      </c>
      <c r="N7679" t="s">
        <v>90</v>
      </c>
      <c r="O7679" s="1">
        <v>45231</v>
      </c>
      <c r="P7679" s="2"/>
      <c r="Q7679" s="2"/>
      <c r="R7679" s="1"/>
      <c r="U7679" s="1" t="str">
        <f t="shared" si="480"/>
        <v>2023</v>
      </c>
      <c r="V7679" s="1" t="str">
        <f>VLOOKUP(W7679,quarter[],2,FALSE)</f>
        <v>4th</v>
      </c>
      <c r="W7679" s="1" t="str">
        <f t="shared" si="482"/>
        <v>October</v>
      </c>
      <c r="X7679" s="1" t="str">
        <f t="shared" si="481"/>
        <v>Alexander, Lindsay</v>
      </c>
      <c r="Y7679" s="1"/>
      <c r="Z7679" s="1"/>
      <c r="AA7679" s="1" t="s">
        <v>3979</v>
      </c>
      <c r="AB7679" s="1"/>
      <c r="AC7679" s="1"/>
      <c r="AD7679" s="1"/>
      <c r="AE7679" s="1"/>
    </row>
    <row r="7680" spans="1:31">
      <c r="A7680" t="s">
        <v>21125</v>
      </c>
      <c r="B7680" s="1">
        <v>45210</v>
      </c>
      <c r="C7680" s="1" t="s">
        <v>50</v>
      </c>
      <c r="D7680" t="s">
        <v>21126</v>
      </c>
      <c r="E7680" t="s">
        <v>86</v>
      </c>
      <c r="F7680" s="16" t="s">
        <v>21127</v>
      </c>
      <c r="G7680" s="16"/>
      <c r="H7680" t="s">
        <v>21128</v>
      </c>
      <c r="I7680" t="s">
        <v>21129</v>
      </c>
      <c r="J7680" t="s">
        <v>87</v>
      </c>
      <c r="K7680" t="s">
        <v>88</v>
      </c>
      <c r="L7680" t="s">
        <v>89</v>
      </c>
      <c r="M7680">
        <v>0</v>
      </c>
      <c r="N7680" t="s">
        <v>90</v>
      </c>
      <c r="O7680" s="1">
        <v>45231</v>
      </c>
      <c r="P7680" s="2"/>
      <c r="Q7680" s="2"/>
      <c r="R7680" s="1"/>
      <c r="U7680" s="1" t="str">
        <f t="shared" si="480"/>
        <v>2023</v>
      </c>
      <c r="V7680" s="1" t="str">
        <f>VLOOKUP(W7680,quarter[],2,FALSE)</f>
        <v>4th</v>
      </c>
      <c r="W7680" s="1" t="str">
        <f t="shared" si="482"/>
        <v>October</v>
      </c>
      <c r="X7680" s="1" t="str">
        <f t="shared" si="481"/>
        <v>Calo, Robyn</v>
      </c>
      <c r="Y7680" s="1"/>
      <c r="Z7680" s="1"/>
      <c r="AA7680" s="1" t="s">
        <v>271</v>
      </c>
      <c r="AB7680" s="1"/>
      <c r="AC7680" s="1"/>
      <c r="AD7680" s="1"/>
      <c r="AE7680" s="1"/>
    </row>
    <row r="7681" spans="1:31">
      <c r="A7681" t="s">
        <v>21130</v>
      </c>
      <c r="B7681" s="1">
        <v>45210</v>
      </c>
      <c r="C7681" s="1" t="s">
        <v>49</v>
      </c>
      <c r="D7681" t="s">
        <v>21131</v>
      </c>
      <c r="E7681" t="s">
        <v>86</v>
      </c>
      <c r="F7681" s="16" t="s">
        <v>2177</v>
      </c>
      <c r="G7681" s="16"/>
      <c r="H7681" t="s">
        <v>13</v>
      </c>
      <c r="I7681" t="s">
        <v>13</v>
      </c>
      <c r="J7681" t="s">
        <v>140</v>
      </c>
      <c r="K7681" t="s">
        <v>88</v>
      </c>
      <c r="L7681" t="s">
        <v>89</v>
      </c>
      <c r="M7681">
        <v>0</v>
      </c>
      <c r="N7681" t="s">
        <v>90</v>
      </c>
      <c r="O7681" s="1">
        <v>45218</v>
      </c>
      <c r="P7681" s="2"/>
      <c r="Q7681" s="2"/>
      <c r="R7681" s="1"/>
      <c r="U7681" s="1" t="str">
        <f t="shared" si="480"/>
        <v>2023</v>
      </c>
      <c r="V7681" s="1" t="str">
        <f>VLOOKUP(W7681,quarter[],2,FALSE)</f>
        <v>4th</v>
      </c>
      <c r="W7681" s="1" t="str">
        <f t="shared" si="482"/>
        <v>October</v>
      </c>
      <c r="X7681" s="1" t="str">
        <f t="shared" si="481"/>
        <v>Brake, Cassi</v>
      </c>
      <c r="Y7681" s="1"/>
      <c r="Z7681" s="1"/>
      <c r="AA7681" s="1" t="s">
        <v>21132</v>
      </c>
      <c r="AB7681" s="1"/>
      <c r="AC7681" s="1"/>
      <c r="AD7681" s="1"/>
      <c r="AE7681" s="1"/>
    </row>
    <row r="7682" spans="1:31">
      <c r="A7682" t="s">
        <v>21133</v>
      </c>
      <c r="B7682" s="1">
        <v>45210</v>
      </c>
      <c r="C7682" s="1" t="s">
        <v>48</v>
      </c>
      <c r="D7682" t="s">
        <v>16855</v>
      </c>
      <c r="E7682" t="s">
        <v>86</v>
      </c>
      <c r="F7682" s="16" t="s">
        <v>2043</v>
      </c>
      <c r="G7682" s="16"/>
      <c r="H7682" t="s">
        <v>21118</v>
      </c>
      <c r="I7682" t="s">
        <v>13</v>
      </c>
      <c r="J7682" t="s">
        <v>87</v>
      </c>
      <c r="K7682" t="s">
        <v>88</v>
      </c>
      <c r="L7682" t="s">
        <v>89</v>
      </c>
      <c r="M7682">
        <v>0</v>
      </c>
      <c r="N7682" t="s">
        <v>90</v>
      </c>
      <c r="O7682" s="1">
        <v>45218</v>
      </c>
      <c r="P7682" s="2"/>
      <c r="Q7682" s="2"/>
      <c r="R7682" s="1"/>
      <c r="U7682" s="1" t="str">
        <f t="shared" si="480"/>
        <v>2023</v>
      </c>
      <c r="V7682" s="1" t="str">
        <f>VLOOKUP(W7682,quarter[],2,FALSE)</f>
        <v>4th</v>
      </c>
      <c r="W7682" s="1" t="str">
        <f t="shared" si="482"/>
        <v>October</v>
      </c>
      <c r="X7682" s="1" t="str">
        <f t="shared" si="481"/>
        <v>Alexander, Lindsay</v>
      </c>
      <c r="Y7682" s="1"/>
      <c r="Z7682" s="1"/>
      <c r="AA7682" s="1" t="s">
        <v>21134</v>
      </c>
      <c r="AB7682" s="1"/>
      <c r="AC7682" s="1"/>
      <c r="AD7682" s="1"/>
      <c r="AE7682" s="1"/>
    </row>
    <row r="7683" spans="1:31">
      <c r="A7683" t="s">
        <v>21135</v>
      </c>
      <c r="B7683" s="1">
        <v>45210</v>
      </c>
      <c r="C7683" s="1" t="s">
        <v>53</v>
      </c>
      <c r="D7683" t="s">
        <v>7270</v>
      </c>
      <c r="E7683" t="s">
        <v>86</v>
      </c>
      <c r="F7683" s="16" t="s">
        <v>21136</v>
      </c>
      <c r="G7683" s="16"/>
      <c r="H7683" t="s">
        <v>13</v>
      </c>
      <c r="I7683" t="s">
        <v>13</v>
      </c>
      <c r="J7683" t="s">
        <v>87</v>
      </c>
      <c r="K7683" t="s">
        <v>88</v>
      </c>
      <c r="L7683" t="s">
        <v>89</v>
      </c>
      <c r="M7683">
        <v>0</v>
      </c>
      <c r="N7683" t="s">
        <v>90</v>
      </c>
      <c r="O7683" s="1">
        <v>45219</v>
      </c>
      <c r="P7683" s="2"/>
      <c r="Q7683" s="2"/>
      <c r="R7683" s="1"/>
      <c r="U7683" s="1" t="str">
        <f t="shared" si="480"/>
        <v>2023</v>
      </c>
      <c r="V7683" s="1" t="str">
        <f>VLOOKUP(W7683,quarter[],2,FALSE)</f>
        <v>4th</v>
      </c>
      <c r="W7683" s="1" t="str">
        <f t="shared" si="482"/>
        <v>October</v>
      </c>
      <c r="X7683" s="1" t="str">
        <f t="shared" si="481"/>
        <v>Perry, April</v>
      </c>
      <c r="Y7683" s="1"/>
      <c r="Z7683" s="1"/>
      <c r="AA7683" s="1" t="s">
        <v>2189</v>
      </c>
      <c r="AB7683" s="1"/>
      <c r="AC7683" s="1"/>
      <c r="AD7683" s="1"/>
      <c r="AE7683" s="1"/>
    </row>
    <row r="7684" spans="1:31">
      <c r="A7684" t="s">
        <v>21137</v>
      </c>
      <c r="B7684" s="1">
        <v>45210</v>
      </c>
      <c r="C7684" s="1" t="s">
        <v>50</v>
      </c>
      <c r="D7684" t="s">
        <v>21138</v>
      </c>
      <c r="E7684" t="s">
        <v>86</v>
      </c>
      <c r="F7684" s="16" t="s">
        <v>2177</v>
      </c>
      <c r="G7684" s="16"/>
      <c r="H7684" t="s">
        <v>13</v>
      </c>
      <c r="I7684" t="s">
        <v>13</v>
      </c>
      <c r="J7684" t="s">
        <v>140</v>
      </c>
      <c r="K7684" t="s">
        <v>88</v>
      </c>
      <c r="L7684" t="s">
        <v>89</v>
      </c>
      <c r="M7684">
        <v>0</v>
      </c>
      <c r="N7684" t="s">
        <v>90</v>
      </c>
      <c r="O7684" s="1">
        <v>45211</v>
      </c>
      <c r="P7684" s="2"/>
      <c r="Q7684" s="2"/>
      <c r="R7684" s="1"/>
      <c r="U7684" s="1" t="str">
        <f t="shared" si="480"/>
        <v>2023</v>
      </c>
      <c r="V7684" s="1" t="str">
        <f>VLOOKUP(W7684,quarter[],2,FALSE)</f>
        <v>4th</v>
      </c>
      <c r="W7684" s="1" t="str">
        <f t="shared" si="482"/>
        <v>October</v>
      </c>
      <c r="X7684" s="1" t="str">
        <f t="shared" si="481"/>
        <v>Calo, Robyn</v>
      </c>
      <c r="Y7684" s="1"/>
      <c r="Z7684" s="1"/>
      <c r="AA7684" s="1" t="s">
        <v>21139</v>
      </c>
      <c r="AB7684" s="1"/>
      <c r="AC7684" s="1"/>
      <c r="AD7684" s="1"/>
      <c r="AE7684" s="1"/>
    </row>
    <row r="7685" spans="1:31">
      <c r="A7685" t="s">
        <v>21140</v>
      </c>
      <c r="B7685" s="1">
        <v>45211</v>
      </c>
      <c r="C7685" s="1" t="s">
        <v>49</v>
      </c>
      <c r="D7685" t="s">
        <v>21141</v>
      </c>
      <c r="E7685" t="s">
        <v>86</v>
      </c>
      <c r="F7685" s="16" t="s">
        <v>87</v>
      </c>
      <c r="G7685" s="16"/>
      <c r="H7685" t="s">
        <v>13</v>
      </c>
      <c r="I7685" t="s">
        <v>13</v>
      </c>
      <c r="J7685" t="s">
        <v>87</v>
      </c>
      <c r="K7685" t="s">
        <v>88</v>
      </c>
      <c r="L7685" t="s">
        <v>89</v>
      </c>
      <c r="M7685">
        <v>0</v>
      </c>
      <c r="N7685" t="s">
        <v>90</v>
      </c>
      <c r="O7685" s="1">
        <v>45218</v>
      </c>
      <c r="P7685" s="2"/>
      <c r="Q7685" s="2"/>
      <c r="R7685" s="1"/>
      <c r="U7685" s="1" t="str">
        <f t="shared" ref="U7685:U7748" si="483">TEXT(B7685,"yyyy")</f>
        <v>2023</v>
      </c>
      <c r="V7685" s="1" t="str">
        <f>VLOOKUP(W7685,quarter[],2,FALSE)</f>
        <v>4th</v>
      </c>
      <c r="W7685" s="1" t="str">
        <f t="shared" si="482"/>
        <v>October</v>
      </c>
      <c r="X7685" s="1" t="str">
        <f t="shared" ref="X7685:X7748" si="484">C7685</f>
        <v>Brake, Cassi</v>
      </c>
      <c r="Y7685" s="1"/>
      <c r="Z7685" s="1"/>
      <c r="AA7685" s="1" t="s">
        <v>21142</v>
      </c>
      <c r="AB7685" s="1"/>
      <c r="AC7685" s="1"/>
      <c r="AD7685" s="1"/>
      <c r="AE7685" s="1"/>
    </row>
    <row r="7686" spans="1:31">
      <c r="A7686" t="s">
        <v>21143</v>
      </c>
      <c r="B7686" s="1">
        <v>45211</v>
      </c>
      <c r="C7686" s="1" t="s">
        <v>54</v>
      </c>
      <c r="D7686" t="s">
        <v>21144</v>
      </c>
      <c r="E7686" t="s">
        <v>86</v>
      </c>
      <c r="F7686" s="16" t="s">
        <v>21145</v>
      </c>
      <c r="G7686" s="16"/>
      <c r="H7686" t="s">
        <v>21146</v>
      </c>
      <c r="I7686" t="s">
        <v>13</v>
      </c>
      <c r="J7686" t="s">
        <v>99</v>
      </c>
      <c r="K7686" t="s">
        <v>88</v>
      </c>
      <c r="L7686" t="s">
        <v>89</v>
      </c>
      <c r="M7686">
        <v>0</v>
      </c>
      <c r="N7686" t="s">
        <v>90</v>
      </c>
      <c r="O7686" s="1">
        <v>45231</v>
      </c>
      <c r="P7686" s="2"/>
      <c r="Q7686" s="2"/>
      <c r="R7686" s="1"/>
      <c r="U7686" s="1" t="str">
        <f t="shared" si="483"/>
        <v>2023</v>
      </c>
      <c r="V7686" s="1" t="str">
        <f>VLOOKUP(W7686,quarter[],2,FALSE)</f>
        <v>4th</v>
      </c>
      <c r="W7686" s="1" t="str">
        <f t="shared" si="482"/>
        <v>October</v>
      </c>
      <c r="X7686" s="1" t="str">
        <f t="shared" si="484"/>
        <v>Pitts, Jeff</v>
      </c>
      <c r="Y7686" s="1"/>
      <c r="Z7686" s="1"/>
      <c r="AA7686" s="1" t="s">
        <v>21147</v>
      </c>
      <c r="AB7686" s="1"/>
      <c r="AC7686" s="1"/>
      <c r="AD7686" s="1"/>
      <c r="AE7686" s="1"/>
    </row>
    <row r="7687" spans="1:31">
      <c r="A7687" t="s">
        <v>21148</v>
      </c>
      <c r="B7687" s="1">
        <v>45211</v>
      </c>
      <c r="C7687" s="1" t="s">
        <v>49</v>
      </c>
      <c r="D7687" t="s">
        <v>7270</v>
      </c>
      <c r="E7687" t="s">
        <v>86</v>
      </c>
      <c r="F7687" s="16" t="s">
        <v>21149</v>
      </c>
      <c r="G7687" s="16"/>
      <c r="H7687" t="s">
        <v>21150</v>
      </c>
      <c r="I7687" t="s">
        <v>13</v>
      </c>
      <c r="J7687" t="s">
        <v>87</v>
      </c>
      <c r="K7687" t="s">
        <v>90</v>
      </c>
      <c r="L7687" t="s">
        <v>88</v>
      </c>
      <c r="M7687">
        <v>0</v>
      </c>
      <c r="N7687" t="s">
        <v>90</v>
      </c>
      <c r="O7687" s="1">
        <v>45237</v>
      </c>
      <c r="P7687" s="2"/>
      <c r="Q7687" s="2"/>
      <c r="R7687" s="1"/>
      <c r="U7687" s="1" t="str">
        <f t="shared" si="483"/>
        <v>2023</v>
      </c>
      <c r="V7687" s="1" t="str">
        <f>VLOOKUP(W7687,quarter[],2,FALSE)</f>
        <v>4th</v>
      </c>
      <c r="W7687" s="1" t="str">
        <f t="shared" si="482"/>
        <v>October</v>
      </c>
      <c r="X7687" s="1" t="str">
        <f t="shared" si="484"/>
        <v>Brake, Cassi</v>
      </c>
      <c r="Y7687" s="1"/>
      <c r="Z7687" s="1"/>
      <c r="AA7687" s="1" t="s">
        <v>21151</v>
      </c>
      <c r="AB7687" s="1"/>
      <c r="AC7687" s="1"/>
      <c r="AD7687" s="1"/>
      <c r="AE7687" s="1"/>
    </row>
    <row r="7688" spans="1:31">
      <c r="A7688" t="s">
        <v>21152</v>
      </c>
      <c r="B7688" s="1">
        <v>45211</v>
      </c>
      <c r="C7688" s="1" t="s">
        <v>53</v>
      </c>
      <c r="D7688" t="s">
        <v>21153</v>
      </c>
      <c r="E7688" t="s">
        <v>86</v>
      </c>
      <c r="F7688" s="16" t="s">
        <v>15216</v>
      </c>
      <c r="G7688" s="16"/>
      <c r="H7688" t="s">
        <v>21154</v>
      </c>
      <c r="I7688" t="s">
        <v>13</v>
      </c>
      <c r="J7688" t="s">
        <v>87</v>
      </c>
      <c r="K7688" t="s">
        <v>88</v>
      </c>
      <c r="L7688" t="s">
        <v>89</v>
      </c>
      <c r="M7688">
        <v>0</v>
      </c>
      <c r="N7688" t="s">
        <v>90</v>
      </c>
      <c r="O7688" s="1">
        <v>45219</v>
      </c>
      <c r="P7688" s="2"/>
      <c r="Q7688" s="2"/>
      <c r="R7688" s="1"/>
      <c r="U7688" s="1" t="str">
        <f t="shared" si="483"/>
        <v>2023</v>
      </c>
      <c r="V7688" s="1" t="str">
        <f>VLOOKUP(W7688,quarter[],2,FALSE)</f>
        <v>4th</v>
      </c>
      <c r="W7688" s="1" t="str">
        <f t="shared" si="482"/>
        <v>October</v>
      </c>
      <c r="X7688" s="1" t="str">
        <f t="shared" si="484"/>
        <v>Perry, April</v>
      </c>
      <c r="Y7688" s="1"/>
      <c r="Z7688" s="1"/>
      <c r="AA7688" s="1" t="s">
        <v>1698</v>
      </c>
      <c r="AB7688" s="1"/>
      <c r="AC7688" s="1"/>
      <c r="AD7688" s="1"/>
      <c r="AE7688" s="1"/>
    </row>
    <row r="7689" spans="1:31">
      <c r="A7689" t="s">
        <v>21155</v>
      </c>
      <c r="B7689" s="1">
        <v>45211</v>
      </c>
      <c r="C7689" s="1" t="s">
        <v>50</v>
      </c>
      <c r="D7689" t="s">
        <v>2812</v>
      </c>
      <c r="E7689" t="s">
        <v>86</v>
      </c>
      <c r="F7689" s="16" t="s">
        <v>21156</v>
      </c>
      <c r="G7689" s="16"/>
      <c r="H7689" t="s">
        <v>13</v>
      </c>
      <c r="I7689" t="s">
        <v>13</v>
      </c>
      <c r="J7689" t="s">
        <v>87</v>
      </c>
      <c r="K7689" t="s">
        <v>88</v>
      </c>
      <c r="L7689" t="s">
        <v>89</v>
      </c>
      <c r="M7689">
        <v>0</v>
      </c>
      <c r="N7689" t="s">
        <v>90</v>
      </c>
      <c r="O7689" s="1">
        <v>45212</v>
      </c>
      <c r="P7689" s="2"/>
      <c r="Q7689" s="2"/>
      <c r="R7689" s="1"/>
      <c r="U7689" s="1" t="str">
        <f t="shared" si="483"/>
        <v>2023</v>
      </c>
      <c r="V7689" s="1" t="str">
        <f>VLOOKUP(W7689,quarter[],2,FALSE)</f>
        <v>4th</v>
      </c>
      <c r="W7689" s="1" t="str">
        <f t="shared" si="482"/>
        <v>October</v>
      </c>
      <c r="X7689" s="1" t="str">
        <f t="shared" si="484"/>
        <v>Calo, Robyn</v>
      </c>
      <c r="Y7689" s="1"/>
      <c r="Z7689" s="1"/>
      <c r="AA7689" s="1" t="s">
        <v>191</v>
      </c>
      <c r="AB7689" s="1"/>
      <c r="AC7689" s="1"/>
      <c r="AD7689" s="1"/>
      <c r="AE7689" s="1"/>
    </row>
    <row r="7690" spans="1:31">
      <c r="A7690" t="s">
        <v>21157</v>
      </c>
      <c r="B7690" s="1">
        <v>45211</v>
      </c>
      <c r="C7690" s="1" t="s">
        <v>49</v>
      </c>
      <c r="D7690" t="s">
        <v>21158</v>
      </c>
      <c r="E7690" t="s">
        <v>86</v>
      </c>
      <c r="F7690" s="16" t="s">
        <v>21159</v>
      </c>
      <c r="G7690" s="16"/>
      <c r="H7690" t="s">
        <v>21160</v>
      </c>
      <c r="I7690" t="s">
        <v>13</v>
      </c>
      <c r="J7690" t="s">
        <v>87</v>
      </c>
      <c r="K7690" t="s">
        <v>88</v>
      </c>
      <c r="L7690" t="s">
        <v>89</v>
      </c>
      <c r="M7690">
        <v>0</v>
      </c>
      <c r="N7690" t="s">
        <v>90</v>
      </c>
      <c r="O7690" s="1">
        <v>45223</v>
      </c>
      <c r="P7690" s="2"/>
      <c r="Q7690" s="2"/>
      <c r="R7690" s="1"/>
      <c r="U7690" s="1" t="str">
        <f t="shared" si="483"/>
        <v>2023</v>
      </c>
      <c r="V7690" s="1" t="str">
        <f>VLOOKUP(W7690,quarter[],2,FALSE)</f>
        <v>4th</v>
      </c>
      <c r="W7690" s="1" t="str">
        <f t="shared" si="482"/>
        <v>October</v>
      </c>
      <c r="X7690" s="1" t="str">
        <f t="shared" si="484"/>
        <v>Brake, Cassi</v>
      </c>
      <c r="Y7690" s="1"/>
      <c r="Z7690" s="1"/>
      <c r="AA7690" s="1" t="s">
        <v>20322</v>
      </c>
      <c r="AB7690" s="1"/>
      <c r="AC7690" s="1"/>
      <c r="AD7690" s="1"/>
      <c r="AE7690" s="1"/>
    </row>
    <row r="7691" spans="1:31">
      <c r="A7691" t="s">
        <v>21161</v>
      </c>
      <c r="B7691" s="1">
        <v>45211</v>
      </c>
      <c r="C7691" s="1" t="s">
        <v>48</v>
      </c>
      <c r="D7691" t="s">
        <v>21162</v>
      </c>
      <c r="E7691" t="s">
        <v>86</v>
      </c>
      <c r="F7691" s="16" t="s">
        <v>2043</v>
      </c>
      <c r="G7691" s="16"/>
      <c r="H7691" t="s">
        <v>21163</v>
      </c>
      <c r="I7691" t="s">
        <v>13</v>
      </c>
      <c r="J7691" t="s">
        <v>87</v>
      </c>
      <c r="K7691" t="s">
        <v>88</v>
      </c>
      <c r="L7691" t="s">
        <v>89</v>
      </c>
      <c r="M7691">
        <v>0</v>
      </c>
      <c r="N7691" t="s">
        <v>90</v>
      </c>
      <c r="O7691" s="1">
        <v>45237</v>
      </c>
      <c r="P7691" s="2"/>
      <c r="Q7691" s="2"/>
      <c r="R7691" s="1"/>
      <c r="U7691" s="1" t="str">
        <f t="shared" si="483"/>
        <v>2023</v>
      </c>
      <c r="V7691" s="1" t="str">
        <f>VLOOKUP(W7691,quarter[],2,FALSE)</f>
        <v>4th</v>
      </c>
      <c r="W7691" s="1" t="str">
        <f t="shared" si="482"/>
        <v>October</v>
      </c>
      <c r="X7691" s="1" t="str">
        <f t="shared" si="484"/>
        <v>Alexander, Lindsay</v>
      </c>
      <c r="Y7691" s="1"/>
      <c r="Z7691" s="1"/>
      <c r="AA7691" s="1" t="s">
        <v>657</v>
      </c>
      <c r="AB7691" s="1"/>
      <c r="AC7691" s="1"/>
      <c r="AD7691" s="1"/>
      <c r="AE7691" s="1"/>
    </row>
    <row r="7692" spans="1:31">
      <c r="A7692" t="s">
        <v>21164</v>
      </c>
      <c r="B7692" s="1">
        <v>45211</v>
      </c>
      <c r="C7692" s="1" t="s">
        <v>53</v>
      </c>
      <c r="D7692" t="s">
        <v>18448</v>
      </c>
      <c r="E7692" t="s">
        <v>86</v>
      </c>
      <c r="F7692" s="16" t="s">
        <v>21165</v>
      </c>
      <c r="G7692" s="16"/>
      <c r="H7692" t="s">
        <v>21166</v>
      </c>
      <c r="I7692" t="s">
        <v>21167</v>
      </c>
      <c r="J7692" t="s">
        <v>87</v>
      </c>
      <c r="K7692" t="s">
        <v>90</v>
      </c>
      <c r="L7692" t="s">
        <v>90</v>
      </c>
      <c r="M7692">
        <v>14</v>
      </c>
      <c r="N7692" t="s">
        <v>90</v>
      </c>
      <c r="O7692" s="1">
        <v>45236</v>
      </c>
      <c r="P7692" s="2"/>
      <c r="Q7692" s="2"/>
      <c r="R7692" s="1"/>
      <c r="U7692" s="1" t="str">
        <f t="shared" si="483"/>
        <v>2023</v>
      </c>
      <c r="V7692" s="1" t="str">
        <f>VLOOKUP(W7692,quarter[],2,FALSE)</f>
        <v>4th</v>
      </c>
      <c r="W7692" s="1" t="str">
        <f t="shared" si="482"/>
        <v>October</v>
      </c>
      <c r="X7692" s="1" t="str">
        <f t="shared" si="484"/>
        <v>Perry, April</v>
      </c>
      <c r="Y7692" s="1"/>
      <c r="Z7692" s="1"/>
      <c r="AA7692" s="1" t="s">
        <v>8579</v>
      </c>
      <c r="AB7692" s="1"/>
      <c r="AC7692" s="1"/>
      <c r="AD7692" s="1"/>
      <c r="AE7692" s="1"/>
    </row>
    <row r="7693" spans="1:31">
      <c r="A7693" t="s">
        <v>21168</v>
      </c>
      <c r="B7693" s="1">
        <v>45211</v>
      </c>
      <c r="C7693" s="1" t="s">
        <v>50</v>
      </c>
      <c r="D7693" t="s">
        <v>21169</v>
      </c>
      <c r="E7693" t="s">
        <v>86</v>
      </c>
      <c r="F7693" s="16" t="s">
        <v>21170</v>
      </c>
      <c r="G7693" s="16"/>
      <c r="H7693" t="s">
        <v>13</v>
      </c>
      <c r="I7693" t="s">
        <v>13</v>
      </c>
      <c r="J7693" t="s">
        <v>87</v>
      </c>
      <c r="K7693" t="s">
        <v>88</v>
      </c>
      <c r="L7693" t="s">
        <v>89</v>
      </c>
      <c r="M7693">
        <v>0</v>
      </c>
      <c r="N7693" t="s">
        <v>90</v>
      </c>
      <c r="O7693" s="1">
        <v>45212</v>
      </c>
      <c r="P7693" s="2"/>
      <c r="Q7693" s="2"/>
      <c r="R7693" s="1"/>
      <c r="U7693" s="1" t="str">
        <f t="shared" si="483"/>
        <v>2023</v>
      </c>
      <c r="V7693" s="1" t="str">
        <f>VLOOKUP(W7693,quarter[],2,FALSE)</f>
        <v>4th</v>
      </c>
      <c r="W7693" s="1" t="str">
        <f t="shared" si="482"/>
        <v>October</v>
      </c>
      <c r="X7693" s="1" t="str">
        <f t="shared" si="484"/>
        <v>Calo, Robyn</v>
      </c>
      <c r="Y7693" s="1"/>
      <c r="Z7693" s="1"/>
      <c r="AA7693" s="1" t="s">
        <v>191</v>
      </c>
      <c r="AB7693" s="1"/>
      <c r="AC7693" s="1"/>
      <c r="AD7693" s="1"/>
      <c r="AE7693" s="1"/>
    </row>
    <row r="7694" spans="1:31">
      <c r="A7694" t="s">
        <v>21171</v>
      </c>
      <c r="B7694" s="1">
        <v>45211</v>
      </c>
      <c r="C7694" s="1" t="s">
        <v>49</v>
      </c>
      <c r="D7694" t="s">
        <v>21172</v>
      </c>
      <c r="E7694" t="s">
        <v>86</v>
      </c>
      <c r="F7694" s="16" t="s">
        <v>21173</v>
      </c>
      <c r="G7694" s="16"/>
      <c r="H7694" t="s">
        <v>13</v>
      </c>
      <c r="I7694" t="s">
        <v>13</v>
      </c>
      <c r="J7694" t="s">
        <v>87</v>
      </c>
      <c r="K7694" t="s">
        <v>88</v>
      </c>
      <c r="L7694" t="s">
        <v>89</v>
      </c>
      <c r="M7694">
        <v>0</v>
      </c>
      <c r="N7694" t="s">
        <v>90</v>
      </c>
      <c r="O7694" s="1">
        <v>45223</v>
      </c>
      <c r="P7694" s="2"/>
      <c r="Q7694" s="2"/>
      <c r="R7694" s="1"/>
      <c r="U7694" s="1" t="str">
        <f t="shared" si="483"/>
        <v>2023</v>
      </c>
      <c r="V7694" s="1" t="str">
        <f>VLOOKUP(W7694,quarter[],2,FALSE)</f>
        <v>4th</v>
      </c>
      <c r="W7694" s="1" t="str">
        <f t="shared" si="482"/>
        <v>October</v>
      </c>
      <c r="X7694" s="1" t="str">
        <f t="shared" si="484"/>
        <v>Brake, Cassi</v>
      </c>
      <c r="Y7694" s="1"/>
      <c r="Z7694" s="1"/>
      <c r="AA7694" s="1" t="s">
        <v>1679</v>
      </c>
      <c r="AB7694" s="1"/>
      <c r="AC7694" s="1"/>
      <c r="AD7694" s="1"/>
      <c r="AE7694" s="1"/>
    </row>
    <row r="7695" spans="1:31">
      <c r="A7695" t="s">
        <v>21174</v>
      </c>
      <c r="B7695" s="1">
        <v>45211</v>
      </c>
      <c r="C7695" s="1" t="s">
        <v>53</v>
      </c>
      <c r="D7695" t="s">
        <v>2099</v>
      </c>
      <c r="E7695" t="s">
        <v>86</v>
      </c>
      <c r="F7695" s="16" t="s">
        <v>21175</v>
      </c>
      <c r="G7695" s="16"/>
      <c r="H7695" t="s">
        <v>13</v>
      </c>
      <c r="I7695" t="s">
        <v>21176</v>
      </c>
      <c r="J7695" t="s">
        <v>87</v>
      </c>
      <c r="K7695" t="s">
        <v>88</v>
      </c>
      <c r="L7695" t="s">
        <v>89</v>
      </c>
      <c r="M7695">
        <v>0</v>
      </c>
      <c r="N7695" t="s">
        <v>90</v>
      </c>
      <c r="O7695" s="1">
        <v>45212</v>
      </c>
      <c r="P7695" s="2"/>
      <c r="Q7695" s="2"/>
      <c r="R7695" s="1"/>
      <c r="U7695" s="1" t="str">
        <f t="shared" si="483"/>
        <v>2023</v>
      </c>
      <c r="V7695" s="1" t="str">
        <f>VLOOKUP(W7695,quarter[],2,FALSE)</f>
        <v>4th</v>
      </c>
      <c r="W7695" s="1" t="str">
        <f t="shared" si="482"/>
        <v>October</v>
      </c>
      <c r="X7695" s="1" t="str">
        <f t="shared" si="484"/>
        <v>Perry, April</v>
      </c>
      <c r="Y7695" s="1"/>
      <c r="Z7695" s="1"/>
      <c r="AA7695" s="1" t="s">
        <v>1348</v>
      </c>
      <c r="AB7695" s="1"/>
      <c r="AC7695" s="1"/>
      <c r="AD7695" s="1"/>
      <c r="AE7695" s="1"/>
    </row>
    <row r="7696" spans="1:31">
      <c r="A7696" t="s">
        <v>21177</v>
      </c>
      <c r="B7696" s="1">
        <v>45211</v>
      </c>
      <c r="C7696" s="1" t="s">
        <v>48</v>
      </c>
      <c r="D7696" t="s">
        <v>21178</v>
      </c>
      <c r="E7696" t="s">
        <v>86</v>
      </c>
      <c r="F7696" s="16" t="s">
        <v>2098</v>
      </c>
      <c r="G7696" s="16"/>
      <c r="H7696" t="s">
        <v>13</v>
      </c>
      <c r="I7696" t="s">
        <v>13</v>
      </c>
      <c r="J7696" t="s">
        <v>87</v>
      </c>
      <c r="K7696" t="s">
        <v>88</v>
      </c>
      <c r="L7696" t="s">
        <v>89</v>
      </c>
      <c r="M7696">
        <v>0</v>
      </c>
      <c r="N7696" t="s">
        <v>90</v>
      </c>
      <c r="O7696" s="1">
        <v>45215</v>
      </c>
      <c r="P7696" s="2"/>
      <c r="Q7696" s="2"/>
      <c r="R7696" s="1"/>
      <c r="U7696" s="1" t="str">
        <f t="shared" si="483"/>
        <v>2023</v>
      </c>
      <c r="V7696" s="1" t="str">
        <f>VLOOKUP(W7696,quarter[],2,FALSE)</f>
        <v>4th</v>
      </c>
      <c r="W7696" s="1" t="str">
        <f t="shared" si="482"/>
        <v>October</v>
      </c>
      <c r="X7696" s="1" t="str">
        <f t="shared" si="484"/>
        <v>Alexander, Lindsay</v>
      </c>
      <c r="Y7696" s="1"/>
      <c r="Z7696" s="1"/>
      <c r="AA7696" s="1" t="s">
        <v>898</v>
      </c>
      <c r="AB7696" s="1"/>
      <c r="AC7696" s="1"/>
      <c r="AD7696" s="1"/>
      <c r="AE7696" s="1"/>
    </row>
    <row r="7697" spans="1:31">
      <c r="A7697" t="s">
        <v>21179</v>
      </c>
      <c r="B7697" s="1">
        <v>45211</v>
      </c>
      <c r="C7697" s="1" t="s">
        <v>50</v>
      </c>
      <c r="D7697" t="s">
        <v>21180</v>
      </c>
      <c r="E7697" t="s">
        <v>86</v>
      </c>
      <c r="F7697" s="16" t="s">
        <v>2098</v>
      </c>
      <c r="G7697" s="16"/>
      <c r="H7697" t="s">
        <v>13</v>
      </c>
      <c r="I7697" t="s">
        <v>13</v>
      </c>
      <c r="J7697" t="s">
        <v>87</v>
      </c>
      <c r="K7697" t="s">
        <v>88</v>
      </c>
      <c r="L7697" t="s">
        <v>89</v>
      </c>
      <c r="M7697">
        <v>0</v>
      </c>
      <c r="N7697" t="s">
        <v>90</v>
      </c>
      <c r="O7697" s="1">
        <v>45212</v>
      </c>
      <c r="P7697" s="2"/>
      <c r="Q7697" s="2"/>
      <c r="R7697" s="1"/>
      <c r="U7697" s="1" t="str">
        <f t="shared" si="483"/>
        <v>2023</v>
      </c>
      <c r="V7697" s="1" t="str">
        <f>VLOOKUP(W7697,quarter[],2,FALSE)</f>
        <v>4th</v>
      </c>
      <c r="W7697" s="1" t="str">
        <f t="shared" si="482"/>
        <v>October</v>
      </c>
      <c r="X7697" s="1" t="str">
        <f t="shared" si="484"/>
        <v>Calo, Robyn</v>
      </c>
      <c r="Y7697" s="1"/>
      <c r="Z7697" s="1"/>
      <c r="AA7697" s="1" t="s">
        <v>146</v>
      </c>
      <c r="AB7697" s="1"/>
      <c r="AC7697" s="1"/>
      <c r="AD7697" s="1"/>
      <c r="AE7697" s="1"/>
    </row>
    <row r="7698" spans="1:31">
      <c r="A7698" t="s">
        <v>21181</v>
      </c>
      <c r="B7698" s="1">
        <v>45211</v>
      </c>
      <c r="C7698" s="1" t="s">
        <v>53</v>
      </c>
      <c r="D7698" t="s">
        <v>2728</v>
      </c>
      <c r="E7698" t="s">
        <v>86</v>
      </c>
      <c r="F7698" s="16" t="s">
        <v>21182</v>
      </c>
      <c r="G7698" s="16"/>
      <c r="H7698" t="s">
        <v>13</v>
      </c>
      <c r="I7698" t="s">
        <v>21183</v>
      </c>
      <c r="J7698" t="s">
        <v>87</v>
      </c>
      <c r="K7698" t="s">
        <v>88</v>
      </c>
      <c r="L7698" t="s">
        <v>89</v>
      </c>
      <c r="M7698">
        <v>0</v>
      </c>
      <c r="N7698" t="s">
        <v>90</v>
      </c>
      <c r="O7698" s="1">
        <v>45212</v>
      </c>
      <c r="P7698" s="2"/>
      <c r="Q7698" s="2"/>
      <c r="R7698" s="1"/>
      <c r="U7698" s="1" t="str">
        <f t="shared" si="483"/>
        <v>2023</v>
      </c>
      <c r="V7698" s="1" t="str">
        <f>VLOOKUP(W7698,quarter[],2,FALSE)</f>
        <v>4th</v>
      </c>
      <c r="W7698" s="1" t="str">
        <f t="shared" si="482"/>
        <v>October</v>
      </c>
      <c r="X7698" s="1" t="str">
        <f t="shared" si="484"/>
        <v>Perry, April</v>
      </c>
      <c r="Y7698" s="1"/>
      <c r="Z7698" s="1"/>
      <c r="AA7698" s="1" t="s">
        <v>1348</v>
      </c>
      <c r="AB7698" s="1"/>
      <c r="AC7698" s="1"/>
      <c r="AD7698" s="1"/>
      <c r="AE7698" s="1"/>
    </row>
    <row r="7699" spans="1:31">
      <c r="A7699" t="s">
        <v>21184</v>
      </c>
      <c r="B7699" s="1">
        <v>45211</v>
      </c>
      <c r="C7699" s="1" t="s">
        <v>49</v>
      </c>
      <c r="D7699" t="s">
        <v>21185</v>
      </c>
      <c r="E7699" t="s">
        <v>86</v>
      </c>
      <c r="F7699" s="16" t="s">
        <v>21186</v>
      </c>
      <c r="G7699" s="16"/>
      <c r="H7699" t="s">
        <v>13</v>
      </c>
      <c r="I7699" t="s">
        <v>13</v>
      </c>
      <c r="J7699" t="s">
        <v>87</v>
      </c>
      <c r="K7699" t="s">
        <v>88</v>
      </c>
      <c r="L7699" t="s">
        <v>89</v>
      </c>
      <c r="M7699">
        <v>0</v>
      </c>
      <c r="N7699" t="s">
        <v>90</v>
      </c>
      <c r="O7699" s="1">
        <v>45223</v>
      </c>
      <c r="P7699" s="2"/>
      <c r="Q7699" s="2"/>
      <c r="R7699" s="1"/>
      <c r="U7699" s="1" t="str">
        <f t="shared" si="483"/>
        <v>2023</v>
      </c>
      <c r="V7699" s="1" t="str">
        <f>VLOOKUP(W7699,quarter[],2,FALSE)</f>
        <v>4th</v>
      </c>
      <c r="W7699" s="1" t="str">
        <f t="shared" si="482"/>
        <v>October</v>
      </c>
      <c r="X7699" s="1" t="str">
        <f t="shared" si="484"/>
        <v>Brake, Cassi</v>
      </c>
      <c r="Y7699" s="1"/>
      <c r="Z7699" s="1"/>
      <c r="AA7699" s="1" t="s">
        <v>19900</v>
      </c>
      <c r="AB7699" s="1"/>
      <c r="AC7699" s="1"/>
      <c r="AD7699" s="1"/>
      <c r="AE7699" s="1"/>
    </row>
    <row r="7700" spans="1:31">
      <c r="A7700" t="s">
        <v>21187</v>
      </c>
      <c r="B7700" s="1">
        <v>45211</v>
      </c>
      <c r="C7700" s="1" t="s">
        <v>48</v>
      </c>
      <c r="D7700" t="s">
        <v>21188</v>
      </c>
      <c r="E7700" t="s">
        <v>86</v>
      </c>
      <c r="F7700" s="16" t="s">
        <v>21189</v>
      </c>
      <c r="G7700" s="16"/>
      <c r="H7700" t="s">
        <v>13</v>
      </c>
      <c r="I7700" t="s">
        <v>21190</v>
      </c>
      <c r="J7700" t="s">
        <v>87</v>
      </c>
      <c r="K7700" t="s">
        <v>88</v>
      </c>
      <c r="L7700" t="s">
        <v>89</v>
      </c>
      <c r="M7700">
        <v>0</v>
      </c>
      <c r="N7700" t="s">
        <v>90</v>
      </c>
      <c r="O7700" s="1">
        <v>45215</v>
      </c>
      <c r="P7700" s="2"/>
      <c r="Q7700" s="2"/>
      <c r="R7700" s="1"/>
      <c r="U7700" s="1" t="str">
        <f t="shared" si="483"/>
        <v>2023</v>
      </c>
      <c r="V7700" s="1" t="str">
        <f>VLOOKUP(W7700,quarter[],2,FALSE)</f>
        <v>4th</v>
      </c>
      <c r="W7700" s="1" t="str">
        <f t="shared" si="482"/>
        <v>October</v>
      </c>
      <c r="X7700" s="1" t="str">
        <f t="shared" si="484"/>
        <v>Alexander, Lindsay</v>
      </c>
      <c r="Y7700" s="1"/>
      <c r="Z7700" s="1"/>
      <c r="AA7700" s="1" t="s">
        <v>1163</v>
      </c>
      <c r="AB7700" s="1"/>
      <c r="AC7700" s="1"/>
      <c r="AD7700" s="1"/>
      <c r="AE7700" s="1"/>
    </row>
    <row r="7701" spans="1:31">
      <c r="A7701" t="s">
        <v>21191</v>
      </c>
      <c r="B7701" s="1">
        <v>45211</v>
      </c>
      <c r="C7701" s="1" t="s">
        <v>53</v>
      </c>
      <c r="D7701" t="s">
        <v>21192</v>
      </c>
      <c r="E7701" t="s">
        <v>86</v>
      </c>
      <c r="F7701" s="16" t="s">
        <v>2098</v>
      </c>
      <c r="G7701" s="16"/>
      <c r="H7701" t="s">
        <v>13</v>
      </c>
      <c r="I7701" t="s">
        <v>13</v>
      </c>
      <c r="J7701" t="s">
        <v>87</v>
      </c>
      <c r="K7701" t="s">
        <v>88</v>
      </c>
      <c r="L7701" t="s">
        <v>89</v>
      </c>
      <c r="M7701">
        <v>0</v>
      </c>
      <c r="N7701" t="s">
        <v>90</v>
      </c>
      <c r="O7701" s="1">
        <v>45222</v>
      </c>
      <c r="P7701" s="2"/>
      <c r="Q7701" s="2"/>
      <c r="R7701" s="1"/>
      <c r="U7701" s="1" t="str">
        <f t="shared" si="483"/>
        <v>2023</v>
      </c>
      <c r="V7701" s="1" t="str">
        <f>VLOOKUP(W7701,quarter[],2,FALSE)</f>
        <v>4th</v>
      </c>
      <c r="W7701" s="1" t="str">
        <f t="shared" si="482"/>
        <v>October</v>
      </c>
      <c r="X7701" s="1" t="str">
        <f t="shared" si="484"/>
        <v>Perry, April</v>
      </c>
      <c r="Y7701" s="1"/>
      <c r="Z7701" s="1"/>
      <c r="AA7701" s="1" t="s">
        <v>146</v>
      </c>
      <c r="AB7701" s="1"/>
      <c r="AC7701" s="1"/>
      <c r="AD7701" s="1"/>
      <c r="AE7701" s="1"/>
    </row>
    <row r="7702" spans="1:31">
      <c r="A7702" t="s">
        <v>21193</v>
      </c>
      <c r="B7702" s="1">
        <v>45211</v>
      </c>
      <c r="C7702" s="1" t="s">
        <v>50</v>
      </c>
      <c r="D7702" t="s">
        <v>21194</v>
      </c>
      <c r="E7702" t="s">
        <v>86</v>
      </c>
      <c r="F7702" s="16" t="s">
        <v>2177</v>
      </c>
      <c r="G7702" s="16"/>
      <c r="H7702" t="s">
        <v>13</v>
      </c>
      <c r="I7702" t="s">
        <v>13</v>
      </c>
      <c r="J7702" t="s">
        <v>140</v>
      </c>
      <c r="K7702" t="s">
        <v>88</v>
      </c>
      <c r="L7702" t="s">
        <v>89</v>
      </c>
      <c r="M7702">
        <v>0</v>
      </c>
      <c r="N7702" t="s">
        <v>90</v>
      </c>
      <c r="O7702" s="1">
        <v>45212</v>
      </c>
      <c r="P7702" s="2"/>
      <c r="Q7702" s="2"/>
      <c r="R7702" s="1"/>
      <c r="U7702" s="1" t="str">
        <f t="shared" si="483"/>
        <v>2023</v>
      </c>
      <c r="V7702" s="1" t="str">
        <f>VLOOKUP(W7702,quarter[],2,FALSE)</f>
        <v>4th</v>
      </c>
      <c r="W7702" s="1" t="str">
        <f t="shared" si="482"/>
        <v>October</v>
      </c>
      <c r="X7702" s="1" t="str">
        <f t="shared" si="484"/>
        <v>Calo, Robyn</v>
      </c>
      <c r="Y7702" s="1"/>
      <c r="Z7702" s="1"/>
      <c r="AA7702" s="1" t="s">
        <v>21195</v>
      </c>
      <c r="AB7702" s="1"/>
      <c r="AC7702" s="1"/>
      <c r="AD7702" s="1"/>
      <c r="AE7702" s="1"/>
    </row>
    <row r="7703" spans="1:31">
      <c r="A7703" t="s">
        <v>21196</v>
      </c>
      <c r="B7703" s="1">
        <v>45211</v>
      </c>
      <c r="C7703" s="1" t="s">
        <v>49</v>
      </c>
      <c r="D7703" t="s">
        <v>373</v>
      </c>
      <c r="E7703" t="s">
        <v>86</v>
      </c>
      <c r="F7703" s="16" t="s">
        <v>21197</v>
      </c>
      <c r="G7703" s="16"/>
      <c r="H7703" t="s">
        <v>21198</v>
      </c>
      <c r="I7703" t="s">
        <v>13</v>
      </c>
      <c r="J7703" t="s">
        <v>87</v>
      </c>
      <c r="K7703" t="s">
        <v>90</v>
      </c>
      <c r="L7703" t="s">
        <v>90</v>
      </c>
      <c r="M7703">
        <v>0</v>
      </c>
      <c r="N7703" t="s">
        <v>90</v>
      </c>
      <c r="O7703" s="1">
        <v>45238</v>
      </c>
      <c r="P7703" s="2"/>
      <c r="Q7703" s="2"/>
      <c r="R7703" s="1"/>
      <c r="U7703" s="1" t="str">
        <f t="shared" si="483"/>
        <v>2023</v>
      </c>
      <c r="V7703" s="1" t="str">
        <f>VLOOKUP(W7703,quarter[],2,FALSE)</f>
        <v>4th</v>
      </c>
      <c r="W7703" s="1" t="str">
        <f t="shared" si="482"/>
        <v>October</v>
      </c>
      <c r="X7703" s="1" t="str">
        <f t="shared" si="484"/>
        <v>Brake, Cassi</v>
      </c>
      <c r="Y7703" s="1"/>
      <c r="Z7703" s="1"/>
      <c r="AA7703" s="1" t="s">
        <v>21199</v>
      </c>
      <c r="AB7703" s="1"/>
      <c r="AC7703" s="1"/>
      <c r="AD7703" s="1"/>
      <c r="AE7703" s="1"/>
    </row>
    <row r="7704" spans="1:31">
      <c r="A7704" t="s">
        <v>21200</v>
      </c>
      <c r="B7704" s="1">
        <v>45212</v>
      </c>
      <c r="C7704" s="1" t="s">
        <v>48</v>
      </c>
      <c r="D7704" t="s">
        <v>21201</v>
      </c>
      <c r="E7704" t="s">
        <v>86</v>
      </c>
      <c r="F7704" s="16" t="s">
        <v>2098</v>
      </c>
      <c r="G7704" s="16"/>
      <c r="H7704" t="s">
        <v>13</v>
      </c>
      <c r="I7704" t="s">
        <v>13</v>
      </c>
      <c r="J7704" t="s">
        <v>87</v>
      </c>
      <c r="K7704" t="s">
        <v>88</v>
      </c>
      <c r="L7704" t="s">
        <v>89</v>
      </c>
      <c r="M7704">
        <v>0</v>
      </c>
      <c r="N7704" t="s">
        <v>90</v>
      </c>
      <c r="O7704" s="1">
        <v>45218</v>
      </c>
      <c r="P7704" s="2"/>
      <c r="Q7704" s="2"/>
      <c r="R7704" s="1"/>
      <c r="U7704" s="1" t="str">
        <f t="shared" si="483"/>
        <v>2023</v>
      </c>
      <c r="V7704" s="1" t="str">
        <f>VLOOKUP(W7704,quarter[],2,FALSE)</f>
        <v>4th</v>
      </c>
      <c r="W7704" s="1" t="str">
        <f t="shared" si="482"/>
        <v>October</v>
      </c>
      <c r="X7704" s="1" t="str">
        <f t="shared" si="484"/>
        <v>Alexander, Lindsay</v>
      </c>
      <c r="Y7704" s="1"/>
      <c r="Z7704" s="1"/>
      <c r="AA7704" s="1" t="s">
        <v>21202</v>
      </c>
      <c r="AB7704" s="1"/>
      <c r="AC7704" s="1"/>
      <c r="AD7704" s="1"/>
      <c r="AE7704" s="1"/>
    </row>
    <row r="7705" spans="1:31">
      <c r="A7705" t="s">
        <v>21203</v>
      </c>
      <c r="B7705" s="1">
        <v>45212</v>
      </c>
      <c r="C7705" s="1" t="s">
        <v>48</v>
      </c>
      <c r="D7705" t="s">
        <v>21204</v>
      </c>
      <c r="E7705" t="s">
        <v>86</v>
      </c>
      <c r="F7705" s="16" t="s">
        <v>21117</v>
      </c>
      <c r="G7705" s="16"/>
      <c r="H7705" t="s">
        <v>21118</v>
      </c>
      <c r="I7705" t="s">
        <v>13</v>
      </c>
      <c r="J7705" t="s">
        <v>87</v>
      </c>
      <c r="K7705" t="s">
        <v>88</v>
      </c>
      <c r="L7705" t="s">
        <v>89</v>
      </c>
      <c r="M7705">
        <v>0</v>
      </c>
      <c r="N7705" t="s">
        <v>90</v>
      </c>
      <c r="O7705" s="1">
        <v>45218</v>
      </c>
      <c r="P7705" s="2"/>
      <c r="Q7705" s="2"/>
      <c r="R7705" s="1"/>
      <c r="U7705" s="1" t="str">
        <f t="shared" si="483"/>
        <v>2023</v>
      </c>
      <c r="V7705" s="1" t="str">
        <f>VLOOKUP(W7705,quarter[],2,FALSE)</f>
        <v>4th</v>
      </c>
      <c r="W7705" s="1" t="str">
        <f t="shared" si="482"/>
        <v>October</v>
      </c>
      <c r="X7705" s="1" t="str">
        <f t="shared" si="484"/>
        <v>Alexander, Lindsay</v>
      </c>
      <c r="Y7705" s="1"/>
      <c r="Z7705" s="1"/>
      <c r="AA7705" s="1" t="s">
        <v>21205</v>
      </c>
      <c r="AB7705" s="1"/>
      <c r="AC7705" s="1"/>
      <c r="AD7705" s="1"/>
      <c r="AE7705" s="1"/>
    </row>
    <row r="7706" spans="1:31">
      <c r="A7706" t="s">
        <v>21206</v>
      </c>
      <c r="B7706" s="1">
        <v>45212</v>
      </c>
      <c r="C7706" s="1" t="s">
        <v>53</v>
      </c>
      <c r="D7706" t="s">
        <v>21207</v>
      </c>
      <c r="E7706" t="s">
        <v>86</v>
      </c>
      <c r="F7706" s="16" t="s">
        <v>2177</v>
      </c>
      <c r="G7706" s="16"/>
      <c r="H7706" t="s">
        <v>13</v>
      </c>
      <c r="I7706" t="s">
        <v>13</v>
      </c>
      <c r="J7706" t="s">
        <v>140</v>
      </c>
      <c r="K7706" t="s">
        <v>88</v>
      </c>
      <c r="L7706" t="s">
        <v>89</v>
      </c>
      <c r="M7706">
        <v>0</v>
      </c>
      <c r="N7706" t="s">
        <v>90</v>
      </c>
      <c r="O7706" s="1">
        <v>45214</v>
      </c>
      <c r="P7706" s="2"/>
      <c r="Q7706" s="2"/>
      <c r="R7706" s="1"/>
      <c r="U7706" s="1" t="str">
        <f t="shared" si="483"/>
        <v>2023</v>
      </c>
      <c r="V7706" s="1" t="str">
        <f>VLOOKUP(W7706,quarter[],2,FALSE)</f>
        <v>4th</v>
      </c>
      <c r="W7706" s="1" t="str">
        <f t="shared" si="482"/>
        <v>October</v>
      </c>
      <c r="X7706" s="1" t="str">
        <f t="shared" si="484"/>
        <v>Perry, April</v>
      </c>
      <c r="Y7706" s="1"/>
      <c r="Z7706" s="1"/>
      <c r="AA7706" s="1" t="s">
        <v>21208</v>
      </c>
      <c r="AB7706" s="1"/>
      <c r="AC7706" s="1"/>
      <c r="AD7706" s="1"/>
      <c r="AE7706" s="1"/>
    </row>
    <row r="7707" spans="1:31">
      <c r="A7707" t="s">
        <v>21209</v>
      </c>
      <c r="B7707" s="1">
        <v>45212</v>
      </c>
      <c r="C7707" s="1" t="s">
        <v>50</v>
      </c>
      <c r="D7707" t="s">
        <v>9766</v>
      </c>
      <c r="E7707" t="s">
        <v>86</v>
      </c>
      <c r="F7707" s="16" t="s">
        <v>21210</v>
      </c>
      <c r="G7707" s="16"/>
      <c r="H7707" t="s">
        <v>16034</v>
      </c>
      <c r="I7707" t="s">
        <v>16035</v>
      </c>
      <c r="J7707" t="s">
        <v>87</v>
      </c>
      <c r="K7707" t="s">
        <v>90</v>
      </c>
      <c r="L7707" t="s">
        <v>90</v>
      </c>
      <c r="M7707">
        <v>0</v>
      </c>
      <c r="N7707" t="s">
        <v>90</v>
      </c>
      <c r="O7707" s="1">
        <v>45219</v>
      </c>
      <c r="P7707" s="2"/>
      <c r="Q7707" s="2"/>
      <c r="R7707" s="1"/>
      <c r="U7707" s="1" t="str">
        <f t="shared" si="483"/>
        <v>2023</v>
      </c>
      <c r="V7707" s="1" t="str">
        <f>VLOOKUP(W7707,quarter[],2,FALSE)</f>
        <v>4th</v>
      </c>
      <c r="W7707" s="1" t="str">
        <f t="shared" si="482"/>
        <v>October</v>
      </c>
      <c r="X7707" s="1" t="str">
        <f t="shared" si="484"/>
        <v>Calo, Robyn</v>
      </c>
      <c r="Y7707" s="1"/>
      <c r="Z7707" s="1"/>
      <c r="AA7707" s="27" t="s">
        <v>20053</v>
      </c>
      <c r="AB7707" s="1"/>
      <c r="AC7707" s="1"/>
      <c r="AD7707" s="1"/>
      <c r="AE7707" s="1"/>
    </row>
    <row r="7708" spans="1:31">
      <c r="A7708" t="s">
        <v>21211</v>
      </c>
      <c r="B7708" s="1">
        <v>45212</v>
      </c>
      <c r="C7708" s="1" t="s">
        <v>48</v>
      </c>
      <c r="D7708" t="s">
        <v>21212</v>
      </c>
      <c r="E7708" t="s">
        <v>86</v>
      </c>
      <c r="F7708" s="16" t="s">
        <v>21213</v>
      </c>
      <c r="G7708" s="16"/>
      <c r="H7708" t="s">
        <v>20711</v>
      </c>
      <c r="I7708" t="s">
        <v>21214</v>
      </c>
      <c r="J7708" t="s">
        <v>87</v>
      </c>
      <c r="K7708" t="s">
        <v>90</v>
      </c>
      <c r="L7708" t="s">
        <v>90</v>
      </c>
      <c r="M7708">
        <v>0</v>
      </c>
      <c r="N7708" t="s">
        <v>90</v>
      </c>
      <c r="O7708" s="1">
        <v>45219</v>
      </c>
      <c r="P7708" s="2"/>
      <c r="Q7708" s="2"/>
      <c r="R7708" s="1"/>
      <c r="U7708" s="1" t="str">
        <f t="shared" si="483"/>
        <v>2023</v>
      </c>
      <c r="V7708" s="1" t="str">
        <f>VLOOKUP(W7708,quarter[],2,FALSE)</f>
        <v>4th</v>
      </c>
      <c r="W7708" s="1" t="str">
        <f t="shared" si="482"/>
        <v>October</v>
      </c>
      <c r="X7708" s="1" t="str">
        <f t="shared" si="484"/>
        <v>Alexander, Lindsay</v>
      </c>
      <c r="Y7708" s="1"/>
      <c r="Z7708" s="1"/>
      <c r="AA7708" s="1" t="s">
        <v>21215</v>
      </c>
      <c r="AB7708" s="1"/>
      <c r="AC7708" s="1"/>
      <c r="AD7708" s="1"/>
      <c r="AE7708" s="1"/>
    </row>
    <row r="7709" spans="1:31">
      <c r="A7709" t="s">
        <v>21216</v>
      </c>
      <c r="B7709" s="1">
        <v>45212</v>
      </c>
      <c r="C7709" s="1" t="s">
        <v>52</v>
      </c>
      <c r="D7709" t="s">
        <v>7283</v>
      </c>
      <c r="E7709" t="s">
        <v>86</v>
      </c>
      <c r="F7709" s="16" t="s">
        <v>2098</v>
      </c>
      <c r="G7709" s="16"/>
      <c r="H7709" t="s">
        <v>13</v>
      </c>
      <c r="I7709" t="s">
        <v>13</v>
      </c>
      <c r="J7709" t="s">
        <v>87</v>
      </c>
      <c r="K7709" t="s">
        <v>88</v>
      </c>
      <c r="L7709" t="s">
        <v>89</v>
      </c>
      <c r="M7709">
        <v>0</v>
      </c>
      <c r="N7709" t="s">
        <v>90</v>
      </c>
      <c r="O7709" s="1">
        <v>45216</v>
      </c>
      <c r="P7709" s="2">
        <v>0</v>
      </c>
      <c r="Q7709" s="2"/>
      <c r="R7709" s="1"/>
      <c r="U7709" s="1" t="str">
        <f t="shared" si="483"/>
        <v>2023</v>
      </c>
      <c r="V7709" s="1" t="str">
        <f>VLOOKUP(W7709,quarter[],2,FALSE)</f>
        <v>4th</v>
      </c>
      <c r="W7709" s="1" t="str">
        <f t="shared" si="482"/>
        <v>October</v>
      </c>
      <c r="X7709" s="1" t="str">
        <f t="shared" si="484"/>
        <v>Forbes, Cynthia</v>
      </c>
      <c r="Y7709" s="1"/>
      <c r="Z7709" s="1"/>
      <c r="AA7709" s="1" t="s">
        <v>21217</v>
      </c>
      <c r="AB7709" s="1"/>
      <c r="AC7709" s="1"/>
      <c r="AD7709" s="1"/>
      <c r="AE7709" s="1"/>
    </row>
    <row r="7710" spans="1:31">
      <c r="A7710" t="s">
        <v>21218</v>
      </c>
      <c r="B7710" s="1">
        <v>45212</v>
      </c>
      <c r="C7710" s="1" t="s">
        <v>53</v>
      </c>
      <c r="D7710" t="s">
        <v>21219</v>
      </c>
      <c r="E7710" t="s">
        <v>86</v>
      </c>
      <c r="F7710" s="16" t="s">
        <v>8600</v>
      </c>
      <c r="G7710" s="16"/>
      <c r="H7710" t="s">
        <v>13</v>
      </c>
      <c r="I7710" t="s">
        <v>13</v>
      </c>
      <c r="J7710" t="s">
        <v>99</v>
      </c>
      <c r="K7710" t="s">
        <v>88</v>
      </c>
      <c r="L7710" t="s">
        <v>89</v>
      </c>
      <c r="M7710">
        <v>0</v>
      </c>
      <c r="N7710" t="s">
        <v>90</v>
      </c>
      <c r="O7710" s="1">
        <v>45212</v>
      </c>
      <c r="P7710" s="2"/>
      <c r="Q7710" s="2"/>
      <c r="R7710" s="1"/>
      <c r="U7710" s="1" t="str">
        <f t="shared" si="483"/>
        <v>2023</v>
      </c>
      <c r="V7710" s="1" t="str">
        <f>VLOOKUP(W7710,quarter[],2,FALSE)</f>
        <v>4th</v>
      </c>
      <c r="W7710" s="1" t="str">
        <f t="shared" si="482"/>
        <v>October</v>
      </c>
      <c r="X7710" s="1" t="str">
        <f t="shared" si="484"/>
        <v>Perry, April</v>
      </c>
      <c r="Y7710" s="1"/>
      <c r="Z7710" s="1"/>
      <c r="AA7710" s="1" t="s">
        <v>157</v>
      </c>
      <c r="AB7710" s="1"/>
      <c r="AC7710" s="1"/>
      <c r="AD7710" s="1"/>
      <c r="AE7710" s="1"/>
    </row>
    <row r="7711" spans="1:31">
      <c r="A7711" t="s">
        <v>21220</v>
      </c>
      <c r="B7711" s="1">
        <v>45212</v>
      </c>
      <c r="C7711" s="1" t="s">
        <v>50</v>
      </c>
      <c r="D7711" t="s">
        <v>8671</v>
      </c>
      <c r="E7711" t="s">
        <v>86</v>
      </c>
      <c r="F7711" s="16" t="s">
        <v>21221</v>
      </c>
      <c r="G7711" s="16"/>
      <c r="H7711" t="s">
        <v>21222</v>
      </c>
      <c r="I7711" t="s">
        <v>21223</v>
      </c>
      <c r="J7711" t="s">
        <v>87</v>
      </c>
      <c r="K7711" t="s">
        <v>88</v>
      </c>
      <c r="L7711" t="s">
        <v>89</v>
      </c>
      <c r="M7711">
        <v>0</v>
      </c>
      <c r="N7711" t="s">
        <v>90</v>
      </c>
      <c r="O7711" s="1">
        <v>45238</v>
      </c>
      <c r="P7711" s="2"/>
      <c r="Q7711" s="2"/>
      <c r="R7711" s="1"/>
      <c r="U7711" s="1" t="str">
        <f t="shared" si="483"/>
        <v>2023</v>
      </c>
      <c r="V7711" s="1" t="str">
        <f>VLOOKUP(W7711,quarter[],2,FALSE)</f>
        <v>4th</v>
      </c>
      <c r="W7711" s="1" t="str">
        <f t="shared" si="482"/>
        <v>October</v>
      </c>
      <c r="X7711" s="1" t="str">
        <f t="shared" si="484"/>
        <v>Calo, Robyn</v>
      </c>
      <c r="Y7711" s="1"/>
      <c r="Z7711" s="1"/>
      <c r="AA7711" s="1" t="s">
        <v>9419</v>
      </c>
      <c r="AB7711" s="1"/>
      <c r="AC7711" s="1"/>
      <c r="AD7711" s="1"/>
      <c r="AE7711" s="1"/>
    </row>
    <row r="7712" spans="1:31">
      <c r="A7712" t="s">
        <v>21224</v>
      </c>
      <c r="B7712" s="1">
        <v>45212</v>
      </c>
      <c r="C7712" s="1" t="s">
        <v>49</v>
      </c>
      <c r="D7712" t="s">
        <v>21225</v>
      </c>
      <c r="E7712" t="s">
        <v>86</v>
      </c>
      <c r="F7712" s="16" t="s">
        <v>21226</v>
      </c>
      <c r="G7712" s="16"/>
      <c r="H7712" t="s">
        <v>21227</v>
      </c>
      <c r="I7712" t="s">
        <v>13</v>
      </c>
      <c r="J7712" t="s">
        <v>99</v>
      </c>
      <c r="K7712" t="s">
        <v>88</v>
      </c>
      <c r="L7712" t="s">
        <v>89</v>
      </c>
      <c r="M7712">
        <v>0</v>
      </c>
      <c r="N7712" t="s">
        <v>90</v>
      </c>
      <c r="O7712" s="1">
        <v>45239</v>
      </c>
      <c r="P7712" s="2"/>
      <c r="Q7712" s="2"/>
      <c r="R7712" s="1"/>
      <c r="U7712" s="1" t="str">
        <f t="shared" si="483"/>
        <v>2023</v>
      </c>
      <c r="V7712" s="1" t="str">
        <f>VLOOKUP(W7712,quarter[],2,FALSE)</f>
        <v>4th</v>
      </c>
      <c r="W7712" s="1" t="str">
        <f t="shared" si="482"/>
        <v>October</v>
      </c>
      <c r="X7712" s="1" t="str">
        <f t="shared" si="484"/>
        <v>Brake, Cassi</v>
      </c>
      <c r="Y7712" s="1"/>
      <c r="Z7712" s="1"/>
      <c r="AA7712" s="1" t="s">
        <v>21228</v>
      </c>
      <c r="AB7712" s="1"/>
      <c r="AC7712" s="1"/>
      <c r="AD7712" s="1"/>
      <c r="AE7712" s="1"/>
    </row>
    <row r="7713" spans="1:31">
      <c r="A7713" t="s">
        <v>21229</v>
      </c>
      <c r="B7713" s="1">
        <v>45212</v>
      </c>
      <c r="C7713" s="1" t="s">
        <v>48</v>
      </c>
      <c r="D7713" t="s">
        <v>21230</v>
      </c>
      <c r="E7713" t="s">
        <v>86</v>
      </c>
      <c r="F7713" s="16" t="s">
        <v>99</v>
      </c>
      <c r="G7713" s="16"/>
      <c r="H7713" t="s">
        <v>21231</v>
      </c>
      <c r="I7713" t="s">
        <v>13</v>
      </c>
      <c r="J7713" t="s">
        <v>99</v>
      </c>
      <c r="K7713" t="s">
        <v>88</v>
      </c>
      <c r="L7713" t="s">
        <v>89</v>
      </c>
      <c r="M7713">
        <v>0</v>
      </c>
      <c r="N7713" t="s">
        <v>90</v>
      </c>
      <c r="O7713" s="1">
        <v>45229</v>
      </c>
      <c r="P7713" s="2"/>
      <c r="Q7713" s="2"/>
      <c r="R7713" s="1"/>
      <c r="U7713" s="1" t="str">
        <f t="shared" si="483"/>
        <v>2023</v>
      </c>
      <c r="V7713" s="1" t="str">
        <f>VLOOKUP(W7713,quarter[],2,FALSE)</f>
        <v>4th</v>
      </c>
      <c r="W7713" s="1" t="str">
        <f t="shared" si="482"/>
        <v>October</v>
      </c>
      <c r="X7713" s="1" t="str">
        <f t="shared" si="484"/>
        <v>Alexander, Lindsay</v>
      </c>
      <c r="Y7713" s="1"/>
      <c r="Z7713" s="1"/>
      <c r="AA7713" s="1" t="s">
        <v>21232</v>
      </c>
      <c r="AB7713" s="1"/>
      <c r="AC7713" s="1"/>
      <c r="AD7713" s="1"/>
      <c r="AE7713" s="1"/>
    </row>
    <row r="7714" spans="1:31">
      <c r="A7714" t="s">
        <v>21233</v>
      </c>
      <c r="B7714" s="1">
        <v>45212</v>
      </c>
      <c r="C7714" s="1" t="s">
        <v>53</v>
      </c>
      <c r="D7714" t="s">
        <v>21234</v>
      </c>
      <c r="E7714" t="s">
        <v>86</v>
      </c>
      <c r="F7714" s="16" t="s">
        <v>21235</v>
      </c>
      <c r="G7714" s="16"/>
      <c r="H7714" t="s">
        <v>21236</v>
      </c>
      <c r="I7714" t="s">
        <v>13</v>
      </c>
      <c r="J7714" t="s">
        <v>286</v>
      </c>
      <c r="K7714" t="s">
        <v>88</v>
      </c>
      <c r="L7714" t="s">
        <v>89</v>
      </c>
      <c r="M7714">
        <v>0</v>
      </c>
      <c r="N7714" t="s">
        <v>90</v>
      </c>
      <c r="O7714" s="1">
        <v>45229</v>
      </c>
      <c r="P7714" s="2"/>
      <c r="Q7714" s="2"/>
      <c r="R7714" s="1"/>
      <c r="U7714" s="1" t="str">
        <f t="shared" si="483"/>
        <v>2023</v>
      </c>
      <c r="V7714" s="1" t="str">
        <f>VLOOKUP(W7714,quarter[],2,FALSE)</f>
        <v>4th</v>
      </c>
      <c r="W7714" s="1" t="str">
        <f t="shared" si="482"/>
        <v>October</v>
      </c>
      <c r="X7714" s="1" t="str">
        <f t="shared" si="484"/>
        <v>Perry, April</v>
      </c>
      <c r="Y7714" s="1"/>
      <c r="Z7714" s="1"/>
      <c r="AA7714" s="1" t="s">
        <v>4944</v>
      </c>
      <c r="AB7714" s="1"/>
      <c r="AC7714" s="1"/>
      <c r="AD7714" s="1"/>
      <c r="AE7714" s="1"/>
    </row>
    <row r="7715" spans="1:31">
      <c r="A7715" t="s">
        <v>21237</v>
      </c>
      <c r="B7715" s="1">
        <v>45212</v>
      </c>
      <c r="C7715" s="1" t="s">
        <v>50</v>
      </c>
      <c r="D7715" t="s">
        <v>21238</v>
      </c>
      <c r="E7715" t="s">
        <v>86</v>
      </c>
      <c r="F7715" s="16" t="s">
        <v>21239</v>
      </c>
      <c r="G7715" s="16"/>
      <c r="H7715" t="s">
        <v>21240</v>
      </c>
      <c r="I7715" t="s">
        <v>21241</v>
      </c>
      <c r="J7715" t="s">
        <v>87</v>
      </c>
      <c r="K7715" t="s">
        <v>90</v>
      </c>
      <c r="L7715" t="s">
        <v>90</v>
      </c>
      <c r="M7715">
        <v>0</v>
      </c>
      <c r="N7715" t="s">
        <v>90</v>
      </c>
      <c r="O7715" s="1">
        <v>45238</v>
      </c>
      <c r="P7715" s="2"/>
      <c r="Q7715" s="2"/>
      <c r="R7715" s="1"/>
      <c r="U7715" s="1" t="str">
        <f t="shared" si="483"/>
        <v>2023</v>
      </c>
      <c r="V7715" s="1" t="str">
        <f>VLOOKUP(W7715,quarter[],2,FALSE)</f>
        <v>4th</v>
      </c>
      <c r="W7715" s="1" t="str">
        <f t="shared" si="482"/>
        <v>October</v>
      </c>
      <c r="X7715" s="1" t="str">
        <f t="shared" si="484"/>
        <v>Calo, Robyn</v>
      </c>
      <c r="Y7715" s="1"/>
      <c r="Z7715" s="1"/>
      <c r="AA7715" s="1" t="s">
        <v>19341</v>
      </c>
      <c r="AB7715" s="1"/>
      <c r="AC7715" s="1"/>
      <c r="AD7715" s="1"/>
      <c r="AE7715" s="1"/>
    </row>
    <row r="7716" spans="1:31">
      <c r="A7716" t="s">
        <v>21242</v>
      </c>
      <c r="B7716" s="1">
        <v>45212</v>
      </c>
      <c r="C7716" s="1" t="s">
        <v>52</v>
      </c>
      <c r="D7716" t="s">
        <v>21243</v>
      </c>
      <c r="E7716" t="s">
        <v>86</v>
      </c>
      <c r="F7716" s="16" t="s">
        <v>21244</v>
      </c>
      <c r="G7716" s="16"/>
      <c r="H7716" t="s">
        <v>13</v>
      </c>
      <c r="I7716" t="s">
        <v>13</v>
      </c>
      <c r="J7716" t="s">
        <v>99</v>
      </c>
      <c r="K7716" t="s">
        <v>88</v>
      </c>
      <c r="L7716" t="s">
        <v>89</v>
      </c>
      <c r="M7716">
        <v>0</v>
      </c>
      <c r="N7716" t="s">
        <v>90</v>
      </c>
      <c r="O7716" s="1">
        <v>45216</v>
      </c>
      <c r="P7716" s="2">
        <v>0</v>
      </c>
      <c r="Q7716" s="2"/>
      <c r="R7716" s="1"/>
      <c r="U7716" s="1" t="str">
        <f t="shared" si="483"/>
        <v>2023</v>
      </c>
      <c r="V7716" s="1" t="str">
        <f>VLOOKUP(W7716,quarter[],2,FALSE)</f>
        <v>4th</v>
      </c>
      <c r="W7716" s="1" t="str">
        <f t="shared" si="482"/>
        <v>October</v>
      </c>
      <c r="X7716" s="1" t="str">
        <f t="shared" si="484"/>
        <v>Forbes, Cynthia</v>
      </c>
      <c r="Y7716" s="1"/>
      <c r="Z7716" s="1"/>
      <c r="AA7716" s="1" t="s">
        <v>21245</v>
      </c>
      <c r="AB7716" s="1"/>
      <c r="AC7716" s="1"/>
      <c r="AD7716" s="1"/>
      <c r="AE7716" s="1"/>
    </row>
    <row r="7717" spans="1:31">
      <c r="A7717" t="s">
        <v>21246</v>
      </c>
      <c r="B7717" s="1">
        <v>45212</v>
      </c>
      <c r="C7717" s="1" t="s">
        <v>48</v>
      </c>
      <c r="D7717" t="s">
        <v>21247</v>
      </c>
      <c r="E7717" t="s">
        <v>86</v>
      </c>
      <c r="F7717" s="16" t="s">
        <v>21117</v>
      </c>
      <c r="G7717" s="16"/>
      <c r="H7717" t="s">
        <v>21248</v>
      </c>
      <c r="I7717" t="s">
        <v>13</v>
      </c>
      <c r="J7717" t="s">
        <v>87</v>
      </c>
      <c r="K7717" t="s">
        <v>88</v>
      </c>
      <c r="L7717" t="s">
        <v>89</v>
      </c>
      <c r="M7717">
        <v>0</v>
      </c>
      <c r="N7717" t="s">
        <v>90</v>
      </c>
      <c r="O7717" s="1">
        <v>45219</v>
      </c>
      <c r="P7717" s="2"/>
      <c r="Q7717" s="2"/>
      <c r="R7717" s="1"/>
      <c r="U7717" s="1" t="str">
        <f t="shared" si="483"/>
        <v>2023</v>
      </c>
      <c r="V7717" s="1" t="str">
        <f>VLOOKUP(W7717,quarter[],2,FALSE)</f>
        <v>4th</v>
      </c>
      <c r="W7717" s="1" t="str">
        <f t="shared" si="482"/>
        <v>October</v>
      </c>
      <c r="X7717" s="1" t="str">
        <f t="shared" si="484"/>
        <v>Alexander, Lindsay</v>
      </c>
      <c r="Y7717" s="1"/>
      <c r="Z7717" s="1"/>
      <c r="AA7717" s="1" t="s">
        <v>21249</v>
      </c>
      <c r="AB7717" s="1"/>
      <c r="AC7717" s="1"/>
      <c r="AD7717" s="1"/>
      <c r="AE7717" s="1"/>
    </row>
    <row r="7718" spans="1:31">
      <c r="A7718" t="s">
        <v>21250</v>
      </c>
      <c r="B7718" s="1">
        <v>45212</v>
      </c>
      <c r="C7718" s="1" t="s">
        <v>53</v>
      </c>
      <c r="D7718" t="s">
        <v>21251</v>
      </c>
      <c r="E7718" t="s">
        <v>86</v>
      </c>
      <c r="F7718" s="16" t="s">
        <v>7038</v>
      </c>
      <c r="G7718" s="16"/>
      <c r="H7718" t="s">
        <v>17588</v>
      </c>
      <c r="I7718" t="s">
        <v>13</v>
      </c>
      <c r="J7718" t="s">
        <v>117</v>
      </c>
      <c r="K7718" t="s">
        <v>88</v>
      </c>
      <c r="L7718" t="s">
        <v>89</v>
      </c>
      <c r="M7718">
        <v>0</v>
      </c>
      <c r="N7718" t="s">
        <v>90</v>
      </c>
      <c r="O7718" s="1">
        <v>45222</v>
      </c>
      <c r="P7718" s="2"/>
      <c r="Q7718" s="2"/>
      <c r="R7718" s="1"/>
      <c r="U7718" s="1" t="str">
        <f t="shared" si="483"/>
        <v>2023</v>
      </c>
      <c r="V7718" s="1" t="str">
        <f>VLOOKUP(W7718,quarter[],2,FALSE)</f>
        <v>4th</v>
      </c>
      <c r="W7718" s="1" t="str">
        <f t="shared" si="482"/>
        <v>October</v>
      </c>
      <c r="X7718" s="1" t="str">
        <f t="shared" si="484"/>
        <v>Perry, April</v>
      </c>
      <c r="Y7718" s="1"/>
      <c r="Z7718" s="1"/>
      <c r="AA7718" s="1" t="s">
        <v>21252</v>
      </c>
      <c r="AB7718" s="1"/>
      <c r="AC7718" s="1"/>
      <c r="AD7718" s="1"/>
      <c r="AE7718" s="1"/>
    </row>
    <row r="7719" spans="1:31">
      <c r="A7719" t="s">
        <v>21253</v>
      </c>
      <c r="B7719" s="1">
        <v>45213</v>
      </c>
      <c r="C7719" s="1" t="s">
        <v>54</v>
      </c>
      <c r="D7719" t="s">
        <v>19078</v>
      </c>
      <c r="E7719" t="s">
        <v>86</v>
      </c>
      <c r="F7719" s="16" t="s">
        <v>21254</v>
      </c>
      <c r="G7719" s="16"/>
      <c r="H7719" t="s">
        <v>13</v>
      </c>
      <c r="I7719" t="s">
        <v>13</v>
      </c>
      <c r="J7719" t="s">
        <v>369</v>
      </c>
      <c r="K7719" t="s">
        <v>90</v>
      </c>
      <c r="L7719" t="s">
        <v>88</v>
      </c>
      <c r="M7719">
        <v>0</v>
      </c>
      <c r="N7719" t="s">
        <v>90</v>
      </c>
      <c r="O7719" s="1">
        <v>45240</v>
      </c>
      <c r="P7719" s="2"/>
      <c r="Q7719" s="2"/>
      <c r="R7719" s="1"/>
      <c r="U7719" s="1" t="str">
        <f t="shared" si="483"/>
        <v>2023</v>
      </c>
      <c r="V7719" s="1" t="str">
        <f>VLOOKUP(W7719,quarter[],2,FALSE)</f>
        <v>4th</v>
      </c>
      <c r="W7719" s="1" t="str">
        <f t="shared" si="482"/>
        <v>October</v>
      </c>
      <c r="X7719" s="1" t="str">
        <f t="shared" si="484"/>
        <v>Pitts, Jeff</v>
      </c>
      <c r="Y7719" s="1"/>
      <c r="Z7719" s="1"/>
      <c r="AA7719" s="1" t="s">
        <v>21255</v>
      </c>
      <c r="AB7719" s="1"/>
      <c r="AC7719" s="1"/>
      <c r="AD7719" s="1"/>
      <c r="AE7719" s="1"/>
    </row>
    <row r="7720" spans="1:31">
      <c r="A7720" t="s">
        <v>21256</v>
      </c>
      <c r="B7720" s="1">
        <v>45214</v>
      </c>
      <c r="C7720" s="1" t="s">
        <v>54</v>
      </c>
      <c r="D7720" t="s">
        <v>21257</v>
      </c>
      <c r="E7720" t="s">
        <v>86</v>
      </c>
      <c r="F7720" s="16" t="s">
        <v>21258</v>
      </c>
      <c r="G7720" s="16"/>
      <c r="H7720" t="s">
        <v>21259</v>
      </c>
      <c r="I7720" t="s">
        <v>13</v>
      </c>
      <c r="J7720" t="s">
        <v>117</v>
      </c>
      <c r="K7720" t="s">
        <v>88</v>
      </c>
      <c r="L7720" t="s">
        <v>89</v>
      </c>
      <c r="M7720">
        <v>0</v>
      </c>
      <c r="N7720" t="s">
        <v>90</v>
      </c>
      <c r="O7720" s="1">
        <v>45271</v>
      </c>
      <c r="P7720" s="2"/>
      <c r="Q7720" s="2"/>
      <c r="R7720" s="1"/>
      <c r="U7720" s="1" t="str">
        <f t="shared" si="483"/>
        <v>2023</v>
      </c>
      <c r="V7720" s="1" t="str">
        <f>VLOOKUP(W7720,quarter[],2,FALSE)</f>
        <v>4th</v>
      </c>
      <c r="W7720" s="1" t="str">
        <f t="shared" si="482"/>
        <v>October</v>
      </c>
      <c r="X7720" s="1" t="str">
        <f t="shared" si="484"/>
        <v>Pitts, Jeff</v>
      </c>
      <c r="Y7720" s="1"/>
      <c r="Z7720" s="1"/>
      <c r="AA7720" s="1" t="s">
        <v>430</v>
      </c>
      <c r="AB7720" s="1"/>
      <c r="AC7720" s="1"/>
      <c r="AD7720" s="1"/>
      <c r="AE7720" s="1"/>
    </row>
    <row r="7721" spans="1:31">
      <c r="A7721" t="s">
        <v>21260</v>
      </c>
      <c r="B7721" s="1">
        <v>45214</v>
      </c>
      <c r="C7721" s="1" t="s">
        <v>53</v>
      </c>
      <c r="D7721" t="s">
        <v>16743</v>
      </c>
      <c r="E7721" t="s">
        <v>86</v>
      </c>
      <c r="F7721" s="16" t="s">
        <v>21261</v>
      </c>
      <c r="G7721" s="16"/>
      <c r="H7721" t="s">
        <v>8665</v>
      </c>
      <c r="I7721" t="s">
        <v>13</v>
      </c>
      <c r="J7721" t="s">
        <v>87</v>
      </c>
      <c r="K7721" t="s">
        <v>88</v>
      </c>
      <c r="L7721" t="s">
        <v>89</v>
      </c>
      <c r="M7721">
        <v>0</v>
      </c>
      <c r="N7721" t="s">
        <v>90</v>
      </c>
      <c r="O7721" s="1">
        <v>45224</v>
      </c>
      <c r="P7721" s="2"/>
      <c r="Q7721" s="2"/>
      <c r="R7721" s="1"/>
      <c r="U7721" s="1" t="str">
        <f t="shared" si="483"/>
        <v>2023</v>
      </c>
      <c r="V7721" s="1" t="str">
        <f>VLOOKUP(W7721,quarter[],2,FALSE)</f>
        <v>4th</v>
      </c>
      <c r="W7721" s="1" t="str">
        <f t="shared" si="482"/>
        <v>October</v>
      </c>
      <c r="X7721" s="1" t="str">
        <f t="shared" si="484"/>
        <v>Perry, April</v>
      </c>
      <c r="Y7721" s="1"/>
      <c r="Z7721" s="1"/>
      <c r="AA7721" s="1" t="s">
        <v>21262</v>
      </c>
      <c r="AB7721" s="1"/>
      <c r="AC7721" s="1"/>
      <c r="AD7721" s="1"/>
      <c r="AE7721" s="1"/>
    </row>
    <row r="7722" spans="1:31">
      <c r="A7722" t="s">
        <v>21263</v>
      </c>
      <c r="B7722" s="1">
        <v>45214</v>
      </c>
      <c r="C7722" s="1" t="s">
        <v>50</v>
      </c>
      <c r="D7722" t="s">
        <v>19444</v>
      </c>
      <c r="E7722" t="s">
        <v>86</v>
      </c>
      <c r="F7722" s="16" t="s">
        <v>11997</v>
      </c>
      <c r="G7722" s="16"/>
      <c r="H7722" t="s">
        <v>21264</v>
      </c>
      <c r="I7722" t="s">
        <v>21265</v>
      </c>
      <c r="J7722" t="s">
        <v>87</v>
      </c>
      <c r="K7722" t="s">
        <v>90</v>
      </c>
      <c r="L7722" t="s">
        <v>90</v>
      </c>
      <c r="M7722">
        <v>4</v>
      </c>
      <c r="N7722" t="s">
        <v>90</v>
      </c>
      <c r="O7722" s="1">
        <v>45239</v>
      </c>
      <c r="P7722" s="2"/>
      <c r="Q7722" s="2"/>
      <c r="R7722" s="1"/>
      <c r="U7722" s="1" t="str">
        <f t="shared" si="483"/>
        <v>2023</v>
      </c>
      <c r="V7722" s="1" t="str">
        <f>VLOOKUP(W7722,quarter[],2,FALSE)</f>
        <v>4th</v>
      </c>
      <c r="W7722" s="1" t="str">
        <f t="shared" si="482"/>
        <v>October</v>
      </c>
      <c r="X7722" s="1" t="str">
        <f t="shared" si="484"/>
        <v>Calo, Robyn</v>
      </c>
      <c r="Y7722" s="1"/>
      <c r="Z7722" s="1"/>
      <c r="AA7722" s="1" t="s">
        <v>20411</v>
      </c>
      <c r="AB7722" s="1"/>
      <c r="AC7722" s="1"/>
      <c r="AD7722" s="1"/>
      <c r="AE7722" s="1"/>
    </row>
    <row r="7723" spans="1:31">
      <c r="A7723" t="s">
        <v>21266</v>
      </c>
      <c r="B7723" s="1">
        <v>45214</v>
      </c>
      <c r="C7723" s="1" t="s">
        <v>49</v>
      </c>
      <c r="D7723" t="s">
        <v>21267</v>
      </c>
      <c r="E7723" t="s">
        <v>86</v>
      </c>
      <c r="F7723" s="16" t="s">
        <v>21268</v>
      </c>
      <c r="G7723" s="16"/>
      <c r="H7723" t="s">
        <v>21269</v>
      </c>
      <c r="I7723" t="s">
        <v>13</v>
      </c>
      <c r="J7723" t="s">
        <v>99</v>
      </c>
      <c r="K7723" t="s">
        <v>90</v>
      </c>
      <c r="L7723" t="s">
        <v>88</v>
      </c>
      <c r="M7723">
        <v>0</v>
      </c>
      <c r="N7723" t="s">
        <v>90</v>
      </c>
      <c r="O7723" s="1">
        <v>45241</v>
      </c>
      <c r="P7723" s="2"/>
      <c r="Q7723" s="2"/>
      <c r="R7723" s="1"/>
      <c r="U7723" s="1" t="str">
        <f t="shared" si="483"/>
        <v>2023</v>
      </c>
      <c r="V7723" s="1" t="str">
        <f>VLOOKUP(W7723,quarter[],2,FALSE)</f>
        <v>4th</v>
      </c>
      <c r="W7723" s="1" t="str">
        <f t="shared" si="482"/>
        <v>October</v>
      </c>
      <c r="X7723" s="1" t="str">
        <f t="shared" si="484"/>
        <v>Brake, Cassi</v>
      </c>
      <c r="Y7723" s="1"/>
      <c r="Z7723" s="1"/>
      <c r="AA7723" s="1" t="s">
        <v>21270</v>
      </c>
      <c r="AB7723" s="1"/>
      <c r="AC7723" s="1"/>
      <c r="AD7723" s="1"/>
      <c r="AE7723" s="1"/>
    </row>
    <row r="7724" spans="1:31">
      <c r="A7724" t="s">
        <v>21271</v>
      </c>
      <c r="B7724" s="1">
        <v>45214</v>
      </c>
      <c r="C7724" s="1" t="s">
        <v>48</v>
      </c>
      <c r="D7724" t="s">
        <v>6398</v>
      </c>
      <c r="E7724" t="s">
        <v>86</v>
      </c>
      <c r="F7724" s="16" t="s">
        <v>21272</v>
      </c>
      <c r="G7724" s="16"/>
      <c r="H7724" t="s">
        <v>21273</v>
      </c>
      <c r="I7724" t="s">
        <v>21274</v>
      </c>
      <c r="J7724" t="s">
        <v>87</v>
      </c>
      <c r="K7724" t="s">
        <v>90</v>
      </c>
      <c r="L7724" t="s">
        <v>90</v>
      </c>
      <c r="M7724">
        <v>3</v>
      </c>
      <c r="N7724" t="s">
        <v>90</v>
      </c>
      <c r="O7724" s="1">
        <v>45233</v>
      </c>
      <c r="P7724" s="2"/>
      <c r="Q7724" s="2"/>
      <c r="R7724" s="1"/>
      <c r="U7724" s="1" t="str">
        <f t="shared" si="483"/>
        <v>2023</v>
      </c>
      <c r="V7724" s="1" t="str">
        <f>VLOOKUP(W7724,quarter[],2,FALSE)</f>
        <v>4th</v>
      </c>
      <c r="W7724" s="1" t="str">
        <f t="shared" si="482"/>
        <v>October</v>
      </c>
      <c r="X7724" s="1" t="str">
        <f t="shared" si="484"/>
        <v>Alexander, Lindsay</v>
      </c>
      <c r="Y7724" s="1"/>
      <c r="Z7724" s="1"/>
      <c r="AA7724" s="1" t="s">
        <v>21275</v>
      </c>
      <c r="AB7724" s="1"/>
      <c r="AC7724" s="1"/>
      <c r="AD7724" s="1"/>
      <c r="AE7724" s="1"/>
    </row>
    <row r="7725" spans="1:31">
      <c r="A7725" t="s">
        <v>21276</v>
      </c>
      <c r="B7725" s="1">
        <v>45214</v>
      </c>
      <c r="C7725" s="1" t="s">
        <v>53</v>
      </c>
      <c r="D7725" t="s">
        <v>2987</v>
      </c>
      <c r="E7725" t="s">
        <v>86</v>
      </c>
      <c r="F7725" s="16" t="s">
        <v>21277</v>
      </c>
      <c r="G7725" s="16"/>
      <c r="H7725" t="s">
        <v>13</v>
      </c>
      <c r="I7725" t="s">
        <v>21278</v>
      </c>
      <c r="J7725" t="s">
        <v>87</v>
      </c>
      <c r="K7725" t="s">
        <v>88</v>
      </c>
      <c r="L7725" t="s">
        <v>89</v>
      </c>
      <c r="M7725">
        <v>0</v>
      </c>
      <c r="N7725" t="s">
        <v>90</v>
      </c>
      <c r="O7725" s="1">
        <v>45222</v>
      </c>
      <c r="P7725" s="2"/>
      <c r="Q7725" s="2"/>
      <c r="R7725" s="1"/>
      <c r="U7725" s="1" t="str">
        <f t="shared" si="483"/>
        <v>2023</v>
      </c>
      <c r="V7725" s="1" t="str">
        <f>VLOOKUP(W7725,quarter[],2,FALSE)</f>
        <v>4th</v>
      </c>
      <c r="W7725" s="1" t="str">
        <f t="shared" si="482"/>
        <v>October</v>
      </c>
      <c r="X7725" s="1" t="str">
        <f t="shared" si="484"/>
        <v>Perry, April</v>
      </c>
      <c r="Y7725" s="1"/>
      <c r="Z7725" s="1"/>
      <c r="AA7725" s="1" t="s">
        <v>1348</v>
      </c>
      <c r="AB7725" s="1"/>
      <c r="AC7725" s="1"/>
      <c r="AD7725" s="1"/>
      <c r="AE7725" s="1"/>
    </row>
    <row r="7726" spans="1:31">
      <c r="A7726" t="s">
        <v>21279</v>
      </c>
      <c r="B7726" s="1">
        <v>45214</v>
      </c>
      <c r="C7726" s="1" t="s">
        <v>52</v>
      </c>
      <c r="D7726" t="s">
        <v>21280</v>
      </c>
      <c r="E7726" t="s">
        <v>86</v>
      </c>
      <c r="F7726" s="16" t="s">
        <v>11997</v>
      </c>
      <c r="G7726" s="16"/>
      <c r="H7726" t="s">
        <v>21280</v>
      </c>
      <c r="I7726" t="s">
        <v>13</v>
      </c>
      <c r="J7726" t="s">
        <v>87</v>
      </c>
      <c r="K7726" t="s">
        <v>88</v>
      </c>
      <c r="L7726" t="s">
        <v>89</v>
      </c>
      <c r="M7726">
        <v>0</v>
      </c>
      <c r="N7726" t="s">
        <v>90</v>
      </c>
      <c r="O7726" s="1">
        <v>45216</v>
      </c>
      <c r="P7726" s="2">
        <v>0</v>
      </c>
      <c r="Q7726" s="2"/>
      <c r="R7726" s="1"/>
      <c r="U7726" s="1" t="str">
        <f t="shared" si="483"/>
        <v>2023</v>
      </c>
      <c r="V7726" s="1" t="str">
        <f>VLOOKUP(W7726,quarter[],2,FALSE)</f>
        <v>4th</v>
      </c>
      <c r="W7726" s="1" t="str">
        <f t="shared" si="482"/>
        <v>October</v>
      </c>
      <c r="X7726" s="1" t="str">
        <f t="shared" si="484"/>
        <v>Forbes, Cynthia</v>
      </c>
      <c r="Y7726" s="1"/>
      <c r="Z7726" s="1"/>
      <c r="AA7726" s="1" t="s">
        <v>21281</v>
      </c>
      <c r="AB7726" s="1"/>
      <c r="AC7726" s="1"/>
      <c r="AD7726" s="1"/>
      <c r="AE7726" s="1"/>
    </row>
    <row r="7727" spans="1:31">
      <c r="A7727" t="s">
        <v>21282</v>
      </c>
      <c r="B7727" s="1">
        <v>45214</v>
      </c>
      <c r="C7727" s="1" t="s">
        <v>52</v>
      </c>
      <c r="D7727" t="s">
        <v>21283</v>
      </c>
      <c r="E7727" t="s">
        <v>86</v>
      </c>
      <c r="F7727" s="16" t="s">
        <v>1836</v>
      </c>
      <c r="G7727" s="16"/>
      <c r="H7727" t="s">
        <v>21284</v>
      </c>
      <c r="I7727" t="s">
        <v>13</v>
      </c>
      <c r="J7727" t="s">
        <v>99</v>
      </c>
      <c r="K7727" t="s">
        <v>88</v>
      </c>
      <c r="L7727" t="s">
        <v>89</v>
      </c>
      <c r="M7727">
        <v>0</v>
      </c>
      <c r="N7727" t="s">
        <v>90</v>
      </c>
      <c r="O7727" s="1">
        <v>45216</v>
      </c>
      <c r="P7727" s="2">
        <v>0</v>
      </c>
      <c r="Q7727" s="2"/>
      <c r="R7727" s="1"/>
      <c r="U7727" s="1" t="str">
        <f t="shared" si="483"/>
        <v>2023</v>
      </c>
      <c r="V7727" s="1" t="str">
        <f>VLOOKUP(W7727,quarter[],2,FALSE)</f>
        <v>4th</v>
      </c>
      <c r="W7727" s="1" t="str">
        <f t="shared" si="482"/>
        <v>October</v>
      </c>
      <c r="X7727" s="1" t="str">
        <f t="shared" si="484"/>
        <v>Forbes, Cynthia</v>
      </c>
      <c r="Y7727" s="1"/>
      <c r="Z7727" s="1"/>
      <c r="AA7727" s="1" t="s">
        <v>12388</v>
      </c>
      <c r="AB7727" s="1"/>
      <c r="AC7727" s="1"/>
      <c r="AD7727" s="1"/>
      <c r="AE7727" s="1"/>
    </row>
    <row r="7728" spans="1:31">
      <c r="A7728" t="s">
        <v>21285</v>
      </c>
      <c r="B7728" s="1">
        <v>45214</v>
      </c>
      <c r="C7728" s="1" t="s">
        <v>48</v>
      </c>
      <c r="D7728" t="s">
        <v>21286</v>
      </c>
      <c r="E7728" t="s">
        <v>86</v>
      </c>
      <c r="F7728" s="16" t="s">
        <v>99</v>
      </c>
      <c r="G7728" s="16"/>
      <c r="H7728" t="s">
        <v>21287</v>
      </c>
      <c r="I7728" t="s">
        <v>13</v>
      </c>
      <c r="J7728" t="s">
        <v>99</v>
      </c>
      <c r="K7728" t="s">
        <v>88</v>
      </c>
      <c r="L7728" t="s">
        <v>89</v>
      </c>
      <c r="M7728">
        <v>0</v>
      </c>
      <c r="N7728" t="s">
        <v>90</v>
      </c>
      <c r="O7728" s="1">
        <v>45245</v>
      </c>
      <c r="P7728" s="2"/>
      <c r="Q7728" s="2"/>
      <c r="R7728" s="1"/>
      <c r="U7728" s="1" t="str">
        <f t="shared" si="483"/>
        <v>2023</v>
      </c>
      <c r="V7728" s="1" t="str">
        <f>VLOOKUP(W7728,quarter[],2,FALSE)</f>
        <v>4th</v>
      </c>
      <c r="W7728" s="1" t="str">
        <f t="shared" si="482"/>
        <v>October</v>
      </c>
      <c r="X7728" s="1" t="str">
        <f t="shared" si="484"/>
        <v>Alexander, Lindsay</v>
      </c>
      <c r="Y7728" s="1"/>
      <c r="Z7728" s="1"/>
      <c r="AA7728" s="1" t="s">
        <v>21288</v>
      </c>
      <c r="AB7728" s="1"/>
      <c r="AC7728" s="1"/>
      <c r="AD7728" s="1"/>
      <c r="AE7728" s="1"/>
    </row>
    <row r="7729" spans="1:31">
      <c r="A7729" t="s">
        <v>21289</v>
      </c>
      <c r="B7729" s="1">
        <v>45215</v>
      </c>
      <c r="C7729" s="1" t="s">
        <v>50</v>
      </c>
      <c r="D7729" t="s">
        <v>9766</v>
      </c>
      <c r="E7729" t="s">
        <v>86</v>
      </c>
      <c r="F7729" s="16" t="s">
        <v>21290</v>
      </c>
      <c r="G7729" s="16"/>
      <c r="H7729" t="s">
        <v>21291</v>
      </c>
      <c r="I7729" t="s">
        <v>21292</v>
      </c>
      <c r="J7729" t="s">
        <v>87</v>
      </c>
      <c r="K7729" t="s">
        <v>90</v>
      </c>
      <c r="L7729" t="s">
        <v>90</v>
      </c>
      <c r="M7729">
        <v>0</v>
      </c>
      <c r="N7729" t="s">
        <v>90</v>
      </c>
      <c r="O7729" s="1">
        <v>45238</v>
      </c>
      <c r="P7729" s="2"/>
      <c r="Q7729" s="2"/>
      <c r="R7729" s="1"/>
      <c r="U7729" s="1" t="str">
        <f t="shared" si="483"/>
        <v>2023</v>
      </c>
      <c r="V7729" s="1" t="str">
        <f>VLOOKUP(W7729,quarter[],2,FALSE)</f>
        <v>4th</v>
      </c>
      <c r="W7729" s="1" t="str">
        <f t="shared" si="482"/>
        <v>October</v>
      </c>
      <c r="X7729" s="1" t="str">
        <f t="shared" si="484"/>
        <v>Calo, Robyn</v>
      </c>
      <c r="Y7729" s="1"/>
      <c r="Z7729" s="1"/>
      <c r="AA7729" s="1" t="s">
        <v>19341</v>
      </c>
      <c r="AB7729" s="1"/>
      <c r="AC7729" s="1"/>
      <c r="AD7729" s="1"/>
      <c r="AE7729" s="1"/>
    </row>
    <row r="7730" spans="1:31">
      <c r="A7730" t="s">
        <v>21293</v>
      </c>
      <c r="B7730" s="1">
        <v>45214</v>
      </c>
      <c r="C7730" s="1" t="s">
        <v>53</v>
      </c>
      <c r="D7730" t="s">
        <v>21294</v>
      </c>
      <c r="E7730" t="s">
        <v>86</v>
      </c>
      <c r="F7730" s="16" t="s">
        <v>2177</v>
      </c>
      <c r="G7730" s="16"/>
      <c r="H7730" t="s">
        <v>13</v>
      </c>
      <c r="I7730" t="s">
        <v>13</v>
      </c>
      <c r="J7730" t="s">
        <v>140</v>
      </c>
      <c r="K7730" t="s">
        <v>88</v>
      </c>
      <c r="L7730" t="s">
        <v>89</v>
      </c>
      <c r="M7730">
        <v>0</v>
      </c>
      <c r="N7730" t="s">
        <v>90</v>
      </c>
      <c r="O7730" s="1">
        <v>45216</v>
      </c>
      <c r="P7730" s="2"/>
      <c r="Q7730" s="2"/>
      <c r="R7730" s="1"/>
      <c r="U7730" s="1" t="str">
        <f t="shared" si="483"/>
        <v>2023</v>
      </c>
      <c r="V7730" s="1" t="str">
        <f>VLOOKUP(W7730,quarter[],2,FALSE)</f>
        <v>4th</v>
      </c>
      <c r="W7730" s="1" t="str">
        <f t="shared" si="482"/>
        <v>October</v>
      </c>
      <c r="X7730" s="1" t="str">
        <f t="shared" si="484"/>
        <v>Perry, April</v>
      </c>
      <c r="Y7730" s="1"/>
      <c r="Z7730" s="1"/>
      <c r="AA7730" s="1" t="s">
        <v>21295</v>
      </c>
      <c r="AB7730" s="1"/>
      <c r="AC7730" s="1"/>
      <c r="AD7730" s="1"/>
      <c r="AE7730" s="1"/>
    </row>
    <row r="7731" spans="1:31">
      <c r="A7731" t="s">
        <v>21296</v>
      </c>
      <c r="B7731" s="1">
        <v>45214</v>
      </c>
      <c r="C7731" s="1" t="s">
        <v>52</v>
      </c>
      <c r="D7731" t="s">
        <v>21297</v>
      </c>
      <c r="E7731" t="s">
        <v>86</v>
      </c>
      <c r="F7731" s="16" t="s">
        <v>21298</v>
      </c>
      <c r="G7731" s="16"/>
      <c r="H7731" t="s">
        <v>21299</v>
      </c>
      <c r="I7731" t="s">
        <v>13</v>
      </c>
      <c r="J7731" t="s">
        <v>87</v>
      </c>
      <c r="K7731" t="s">
        <v>88</v>
      </c>
      <c r="L7731" t="s">
        <v>89</v>
      </c>
      <c r="M7731">
        <v>0</v>
      </c>
      <c r="N7731" t="s">
        <v>90</v>
      </c>
      <c r="O7731" s="1">
        <v>45216</v>
      </c>
      <c r="P7731" s="2">
        <v>0</v>
      </c>
      <c r="Q7731" s="2"/>
      <c r="R7731" s="1"/>
      <c r="U7731" s="1" t="str">
        <f t="shared" si="483"/>
        <v>2023</v>
      </c>
      <c r="V7731" s="1" t="str">
        <f>VLOOKUP(W7731,quarter[],2,FALSE)</f>
        <v>4th</v>
      </c>
      <c r="W7731" s="1" t="str">
        <f t="shared" si="482"/>
        <v>October</v>
      </c>
      <c r="X7731" s="1" t="str">
        <f t="shared" si="484"/>
        <v>Forbes, Cynthia</v>
      </c>
      <c r="Y7731" s="1"/>
      <c r="Z7731" s="1"/>
      <c r="AA7731" s="1" t="s">
        <v>21300</v>
      </c>
      <c r="AB7731" s="1"/>
      <c r="AC7731" s="1"/>
      <c r="AD7731" s="1"/>
      <c r="AE7731" s="1"/>
    </row>
    <row r="7732" spans="1:31">
      <c r="A7732" t="s">
        <v>21301</v>
      </c>
      <c r="B7732" s="1">
        <v>45214</v>
      </c>
      <c r="C7732" s="1" t="s">
        <v>52</v>
      </c>
      <c r="D7732" t="s">
        <v>21302</v>
      </c>
      <c r="E7732" t="s">
        <v>86</v>
      </c>
      <c r="F7732" s="16" t="s">
        <v>2043</v>
      </c>
      <c r="G7732" s="16"/>
      <c r="H7732" t="s">
        <v>13</v>
      </c>
      <c r="I7732" t="s">
        <v>13</v>
      </c>
      <c r="J7732" t="s">
        <v>87</v>
      </c>
      <c r="K7732" t="s">
        <v>88</v>
      </c>
      <c r="L7732" t="s">
        <v>89</v>
      </c>
      <c r="M7732">
        <v>0</v>
      </c>
      <c r="N7732" t="s">
        <v>90</v>
      </c>
      <c r="O7732" s="1">
        <v>45216</v>
      </c>
      <c r="P7732" s="2">
        <v>0</v>
      </c>
      <c r="Q7732" s="2"/>
      <c r="R7732" s="1"/>
      <c r="U7732" s="1" t="str">
        <f t="shared" si="483"/>
        <v>2023</v>
      </c>
      <c r="V7732" s="1" t="str">
        <f>VLOOKUP(W7732,quarter[],2,FALSE)</f>
        <v>4th</v>
      </c>
      <c r="W7732" s="1" t="str">
        <f t="shared" si="482"/>
        <v>October</v>
      </c>
      <c r="X7732" s="1" t="str">
        <f t="shared" si="484"/>
        <v>Forbes, Cynthia</v>
      </c>
      <c r="Y7732" s="1"/>
      <c r="Z7732" s="1"/>
      <c r="AA7732" s="1" t="s">
        <v>21303</v>
      </c>
      <c r="AB7732" s="1"/>
      <c r="AC7732" s="1"/>
      <c r="AD7732" s="1"/>
      <c r="AE7732" s="1"/>
    </row>
    <row r="7733" spans="1:31">
      <c r="A7733" t="s">
        <v>21304</v>
      </c>
      <c r="B7733" s="1">
        <v>45214</v>
      </c>
      <c r="C7733" s="1" t="s">
        <v>52</v>
      </c>
      <c r="D7733" t="s">
        <v>21305</v>
      </c>
      <c r="E7733" t="s">
        <v>86</v>
      </c>
      <c r="F7733" s="16" t="s">
        <v>21306</v>
      </c>
      <c r="G7733" s="16"/>
      <c r="H7733" t="s">
        <v>13</v>
      </c>
      <c r="I7733" t="s">
        <v>13</v>
      </c>
      <c r="J7733" t="s">
        <v>99</v>
      </c>
      <c r="K7733" t="s">
        <v>88</v>
      </c>
      <c r="L7733" t="s">
        <v>89</v>
      </c>
      <c r="M7733">
        <v>0</v>
      </c>
      <c r="N7733" t="s">
        <v>90</v>
      </c>
      <c r="O7733" s="1">
        <v>45216</v>
      </c>
      <c r="P7733" s="2">
        <v>0</v>
      </c>
      <c r="Q7733" s="2"/>
      <c r="R7733" s="1"/>
      <c r="U7733" s="1" t="str">
        <f t="shared" si="483"/>
        <v>2023</v>
      </c>
      <c r="V7733" s="1" t="str">
        <f>VLOOKUP(W7733,quarter[],2,FALSE)</f>
        <v>4th</v>
      </c>
      <c r="W7733" s="1" t="str">
        <f t="shared" si="482"/>
        <v>October</v>
      </c>
      <c r="X7733" s="1" t="str">
        <f t="shared" si="484"/>
        <v>Forbes, Cynthia</v>
      </c>
      <c r="Y7733" s="1"/>
      <c r="Z7733" s="1"/>
      <c r="AA7733" s="1" t="s">
        <v>21307</v>
      </c>
      <c r="AB7733" s="1"/>
      <c r="AC7733" s="1"/>
      <c r="AD7733" s="1"/>
      <c r="AE7733" s="1"/>
    </row>
    <row r="7734" spans="1:31">
      <c r="A7734" t="s">
        <v>21308</v>
      </c>
      <c r="B7734" s="1">
        <v>45214</v>
      </c>
      <c r="C7734" s="1" t="s">
        <v>52</v>
      </c>
      <c r="D7734" t="s">
        <v>16797</v>
      </c>
      <c r="E7734" t="s">
        <v>86</v>
      </c>
      <c r="F7734" s="16" t="s">
        <v>2098</v>
      </c>
      <c r="G7734" s="16"/>
      <c r="H7734" t="s">
        <v>13</v>
      </c>
      <c r="I7734" t="s">
        <v>13</v>
      </c>
      <c r="J7734" t="s">
        <v>87</v>
      </c>
      <c r="K7734" t="s">
        <v>88</v>
      </c>
      <c r="L7734" t="s">
        <v>89</v>
      </c>
      <c r="M7734">
        <v>0</v>
      </c>
      <c r="N7734" t="s">
        <v>90</v>
      </c>
      <c r="O7734" s="1">
        <v>45216</v>
      </c>
      <c r="P7734" s="2">
        <v>0</v>
      </c>
      <c r="Q7734" s="2"/>
      <c r="R7734" s="1"/>
      <c r="U7734" s="1" t="str">
        <f t="shared" si="483"/>
        <v>2023</v>
      </c>
      <c r="V7734" s="1" t="str">
        <f>VLOOKUP(W7734,quarter[],2,FALSE)</f>
        <v>4th</v>
      </c>
      <c r="W7734" s="1" t="str">
        <f t="shared" si="482"/>
        <v>October</v>
      </c>
      <c r="X7734" s="1" t="str">
        <f t="shared" si="484"/>
        <v>Forbes, Cynthia</v>
      </c>
      <c r="Y7734" s="1"/>
      <c r="Z7734" s="1"/>
      <c r="AA7734" s="1" t="s">
        <v>138</v>
      </c>
      <c r="AB7734" s="1"/>
      <c r="AC7734" s="1"/>
      <c r="AD7734" s="1"/>
      <c r="AE7734" s="1"/>
    </row>
    <row r="7735" spans="1:31">
      <c r="A7735" t="s">
        <v>21309</v>
      </c>
      <c r="B7735" s="1">
        <v>45216</v>
      </c>
      <c r="C7735" s="1" t="s">
        <v>49</v>
      </c>
      <c r="D7735" t="s">
        <v>21310</v>
      </c>
      <c r="E7735" t="s">
        <v>86</v>
      </c>
      <c r="F7735" s="16" t="s">
        <v>2177</v>
      </c>
      <c r="G7735" s="16"/>
      <c r="H7735" t="s">
        <v>13</v>
      </c>
      <c r="I7735" t="s">
        <v>13</v>
      </c>
      <c r="J7735" t="s">
        <v>140</v>
      </c>
      <c r="K7735" t="s">
        <v>88</v>
      </c>
      <c r="L7735" t="s">
        <v>89</v>
      </c>
      <c r="M7735">
        <v>0</v>
      </c>
      <c r="N7735" t="s">
        <v>90</v>
      </c>
      <c r="O7735" s="1">
        <v>45218</v>
      </c>
      <c r="P7735" s="2"/>
      <c r="Q7735" s="2"/>
      <c r="R7735" s="1"/>
      <c r="U7735" s="1" t="str">
        <f t="shared" si="483"/>
        <v>2023</v>
      </c>
      <c r="V7735" s="1" t="str">
        <f>VLOOKUP(W7735,quarter[],2,FALSE)</f>
        <v>4th</v>
      </c>
      <c r="W7735" s="1" t="str">
        <f t="shared" si="482"/>
        <v>October</v>
      </c>
      <c r="X7735" s="1" t="str">
        <f t="shared" si="484"/>
        <v>Brake, Cassi</v>
      </c>
      <c r="Y7735" s="1"/>
      <c r="Z7735" s="1"/>
      <c r="AA7735" s="1" t="s">
        <v>21311</v>
      </c>
      <c r="AB7735" s="1"/>
      <c r="AC7735" s="1"/>
      <c r="AD7735" s="1"/>
      <c r="AE7735" s="1"/>
    </row>
    <row r="7736" spans="1:31">
      <c r="A7736" t="s">
        <v>21312</v>
      </c>
      <c r="B7736" s="1">
        <v>45216</v>
      </c>
      <c r="C7736" s="1" t="s">
        <v>48</v>
      </c>
      <c r="D7736" t="s">
        <v>2213</v>
      </c>
      <c r="E7736" t="s">
        <v>220</v>
      </c>
      <c r="F7736" s="16" t="s">
        <v>21313</v>
      </c>
      <c r="G7736" s="16"/>
      <c r="H7736" t="s">
        <v>13</v>
      </c>
      <c r="I7736" t="s">
        <v>13</v>
      </c>
      <c r="J7736" t="s">
        <v>87</v>
      </c>
      <c r="K7736" t="s">
        <v>88</v>
      </c>
      <c r="L7736" t="s">
        <v>89</v>
      </c>
      <c r="M7736">
        <v>0</v>
      </c>
      <c r="N7736" t="s">
        <v>90</v>
      </c>
      <c r="O7736" s="1">
        <v>45226</v>
      </c>
      <c r="P7736" s="2"/>
      <c r="Q7736" s="2"/>
      <c r="R7736" s="1"/>
      <c r="U7736" s="1" t="str">
        <f t="shared" si="483"/>
        <v>2023</v>
      </c>
      <c r="V7736" s="1" t="str">
        <f>VLOOKUP(W7736,quarter[],2,FALSE)</f>
        <v>4th</v>
      </c>
      <c r="W7736" s="1" t="str">
        <f t="shared" si="482"/>
        <v>October</v>
      </c>
      <c r="X7736" s="1" t="str">
        <f t="shared" si="484"/>
        <v>Alexander, Lindsay</v>
      </c>
      <c r="Y7736" s="1"/>
      <c r="Z7736" s="1"/>
      <c r="AA7736" s="1" t="s">
        <v>21314</v>
      </c>
      <c r="AB7736" s="1"/>
      <c r="AC7736" s="1"/>
      <c r="AD7736" s="1"/>
      <c r="AE7736" s="1"/>
    </row>
    <row r="7737" spans="1:31">
      <c r="A7737" t="s">
        <v>21315</v>
      </c>
      <c r="B7737" s="1">
        <v>45216</v>
      </c>
      <c r="C7737" s="1" t="s">
        <v>53</v>
      </c>
      <c r="D7737" t="s">
        <v>21316</v>
      </c>
      <c r="E7737" t="s">
        <v>220</v>
      </c>
      <c r="F7737" s="16" t="s">
        <v>2177</v>
      </c>
      <c r="G7737" s="16"/>
      <c r="H7737" t="s">
        <v>13</v>
      </c>
      <c r="I7737" t="s">
        <v>13</v>
      </c>
      <c r="J7737" t="s">
        <v>140</v>
      </c>
      <c r="K7737" t="s">
        <v>88</v>
      </c>
      <c r="L7737" t="s">
        <v>89</v>
      </c>
      <c r="M7737">
        <v>0</v>
      </c>
      <c r="N7737" t="s">
        <v>90</v>
      </c>
      <c r="O7737" s="1">
        <v>45216</v>
      </c>
      <c r="P7737" s="2"/>
      <c r="Q7737" s="2"/>
      <c r="R7737" s="1"/>
      <c r="U7737" s="1" t="str">
        <f t="shared" si="483"/>
        <v>2023</v>
      </c>
      <c r="V7737" s="1" t="str">
        <f>VLOOKUP(W7737,quarter[],2,FALSE)</f>
        <v>4th</v>
      </c>
      <c r="W7737" s="1" t="str">
        <f t="shared" si="482"/>
        <v>October</v>
      </c>
      <c r="X7737" s="1" t="str">
        <f t="shared" si="484"/>
        <v>Perry, April</v>
      </c>
      <c r="Y7737" s="1"/>
      <c r="Z7737" s="1"/>
      <c r="AA7737" s="1" t="s">
        <v>21317</v>
      </c>
      <c r="AB7737" s="1"/>
      <c r="AC7737" s="1"/>
      <c r="AD7737" s="1"/>
      <c r="AE7737" s="1"/>
    </row>
    <row r="7738" spans="1:31">
      <c r="A7738" t="s">
        <v>21318</v>
      </c>
      <c r="B7738" s="1">
        <v>45216</v>
      </c>
      <c r="C7738" s="1" t="s">
        <v>53</v>
      </c>
      <c r="D7738" t="s">
        <v>356</v>
      </c>
      <c r="E7738" t="s">
        <v>220</v>
      </c>
      <c r="F7738" s="16" t="s">
        <v>11997</v>
      </c>
      <c r="G7738" s="16"/>
      <c r="H7738" t="s">
        <v>21319</v>
      </c>
      <c r="I7738" t="s">
        <v>17584</v>
      </c>
      <c r="J7738" t="s">
        <v>87</v>
      </c>
      <c r="K7738" t="s">
        <v>90</v>
      </c>
      <c r="L7738" t="s">
        <v>90</v>
      </c>
      <c r="M7738">
        <v>0</v>
      </c>
      <c r="N7738" t="s">
        <v>90</v>
      </c>
      <c r="O7738" s="1">
        <v>45222</v>
      </c>
      <c r="P7738" s="2"/>
      <c r="Q7738" s="2"/>
      <c r="R7738" s="1"/>
      <c r="U7738" s="1" t="str">
        <f t="shared" si="483"/>
        <v>2023</v>
      </c>
      <c r="V7738" s="1" t="str">
        <f>VLOOKUP(W7738,quarter[],2,FALSE)</f>
        <v>4th</v>
      </c>
      <c r="W7738" s="1" t="str">
        <f t="shared" si="482"/>
        <v>October</v>
      </c>
      <c r="X7738" s="1" t="str">
        <f t="shared" si="484"/>
        <v>Perry, April</v>
      </c>
      <c r="Y7738" s="1"/>
      <c r="Z7738" s="1"/>
      <c r="AA7738" s="1" t="s">
        <v>16730</v>
      </c>
      <c r="AB7738" s="1"/>
      <c r="AC7738" s="1"/>
      <c r="AD7738" s="1"/>
      <c r="AE7738" s="1"/>
    </row>
    <row r="7739" spans="1:31">
      <c r="A7739" t="s">
        <v>21320</v>
      </c>
      <c r="B7739" s="1">
        <v>45216</v>
      </c>
      <c r="C7739" s="1" t="s">
        <v>49</v>
      </c>
      <c r="D7739" t="s">
        <v>20299</v>
      </c>
      <c r="E7739" t="s">
        <v>220</v>
      </c>
      <c r="F7739" s="16" t="s">
        <v>2177</v>
      </c>
      <c r="G7739" s="16"/>
      <c r="H7739" t="s">
        <v>13</v>
      </c>
      <c r="I7739" t="s">
        <v>13</v>
      </c>
      <c r="J7739" t="s">
        <v>140</v>
      </c>
      <c r="K7739" t="s">
        <v>88</v>
      </c>
      <c r="L7739" t="s">
        <v>89</v>
      </c>
      <c r="M7739">
        <v>0</v>
      </c>
      <c r="N7739" t="s">
        <v>90</v>
      </c>
      <c r="O7739" s="1">
        <v>45218</v>
      </c>
      <c r="P7739" s="2"/>
      <c r="Q7739" s="2"/>
      <c r="R7739" s="1"/>
      <c r="U7739" s="1" t="str">
        <f t="shared" si="483"/>
        <v>2023</v>
      </c>
      <c r="V7739" s="1" t="str">
        <f>VLOOKUP(W7739,quarter[],2,FALSE)</f>
        <v>4th</v>
      </c>
      <c r="W7739" s="1" t="str">
        <f t="shared" si="482"/>
        <v>October</v>
      </c>
      <c r="X7739" s="1" t="str">
        <f t="shared" si="484"/>
        <v>Brake, Cassi</v>
      </c>
      <c r="Y7739" s="1"/>
      <c r="Z7739" s="1"/>
      <c r="AA7739" s="1" t="s">
        <v>21321</v>
      </c>
      <c r="AB7739" s="1"/>
      <c r="AC7739" s="1"/>
      <c r="AD7739" s="1"/>
      <c r="AE7739" s="1"/>
    </row>
    <row r="7740" spans="1:31">
      <c r="A7740" t="s">
        <v>21322</v>
      </c>
      <c r="B7740" s="1">
        <v>45216</v>
      </c>
      <c r="C7740" s="1" t="s">
        <v>48</v>
      </c>
      <c r="D7740" t="s">
        <v>16188</v>
      </c>
      <c r="E7740" t="s">
        <v>220</v>
      </c>
      <c r="F7740" s="16" t="s">
        <v>99</v>
      </c>
      <c r="G7740" s="16"/>
      <c r="H7740" t="s">
        <v>13</v>
      </c>
      <c r="I7740" t="s">
        <v>13</v>
      </c>
      <c r="J7740" t="s">
        <v>99</v>
      </c>
      <c r="K7740" t="s">
        <v>88</v>
      </c>
      <c r="L7740" t="s">
        <v>89</v>
      </c>
      <c r="M7740">
        <v>0</v>
      </c>
      <c r="N7740" t="s">
        <v>90</v>
      </c>
      <c r="O7740" s="1">
        <v>45219</v>
      </c>
      <c r="P7740" s="2"/>
      <c r="Q7740" s="2"/>
      <c r="R7740" s="1"/>
      <c r="U7740" s="1" t="str">
        <f t="shared" si="483"/>
        <v>2023</v>
      </c>
      <c r="V7740" s="1" t="str">
        <f>VLOOKUP(W7740,quarter[],2,FALSE)</f>
        <v>4th</v>
      </c>
      <c r="W7740" s="1" t="str">
        <f t="shared" si="482"/>
        <v>October</v>
      </c>
      <c r="X7740" s="1" t="str">
        <f t="shared" si="484"/>
        <v>Alexander, Lindsay</v>
      </c>
      <c r="Y7740" s="1"/>
      <c r="Z7740" s="1"/>
      <c r="AA7740" s="1" t="s">
        <v>21323</v>
      </c>
      <c r="AB7740" s="1"/>
      <c r="AC7740" s="1"/>
      <c r="AD7740" s="1"/>
      <c r="AE7740" s="1"/>
    </row>
    <row r="7741" spans="1:31">
      <c r="A7741" t="s">
        <v>21324</v>
      </c>
      <c r="B7741" s="1">
        <v>45216</v>
      </c>
      <c r="C7741" s="1" t="s">
        <v>53</v>
      </c>
      <c r="D7741" t="s">
        <v>21325</v>
      </c>
      <c r="E7741" t="s">
        <v>220</v>
      </c>
      <c r="F7741" s="16" t="s">
        <v>2112</v>
      </c>
      <c r="G7741" s="16"/>
      <c r="H7741" t="s">
        <v>13</v>
      </c>
      <c r="I7741" t="s">
        <v>13</v>
      </c>
      <c r="J7741" t="s">
        <v>286</v>
      </c>
      <c r="K7741" t="s">
        <v>88</v>
      </c>
      <c r="L7741" t="s">
        <v>89</v>
      </c>
      <c r="M7741">
        <v>0</v>
      </c>
      <c r="N7741" t="s">
        <v>90</v>
      </c>
      <c r="O7741" s="1">
        <v>45224</v>
      </c>
      <c r="P7741" s="2"/>
      <c r="Q7741" s="2"/>
      <c r="R7741" s="1"/>
      <c r="U7741" s="1" t="str">
        <f t="shared" si="483"/>
        <v>2023</v>
      </c>
      <c r="V7741" s="1" t="str">
        <f>VLOOKUP(W7741,quarter[],2,FALSE)</f>
        <v>4th</v>
      </c>
      <c r="W7741" s="1" t="str">
        <f t="shared" ref="W7741:W7804" si="485">TEXT(B7741,"mmmm")</f>
        <v>October</v>
      </c>
      <c r="X7741" s="1" t="str">
        <f t="shared" si="484"/>
        <v>Perry, April</v>
      </c>
      <c r="Y7741" s="1"/>
      <c r="Z7741" s="1"/>
      <c r="AA7741" s="1" t="s">
        <v>21326</v>
      </c>
      <c r="AB7741" s="1"/>
      <c r="AC7741" s="1"/>
      <c r="AD7741" s="1"/>
      <c r="AE7741" s="1"/>
    </row>
    <row r="7742" spans="1:31">
      <c r="A7742" t="s">
        <v>21327</v>
      </c>
      <c r="B7742" s="1">
        <v>45216</v>
      </c>
      <c r="C7742" s="1" t="s">
        <v>50</v>
      </c>
      <c r="D7742" t="s">
        <v>11991</v>
      </c>
      <c r="E7742" t="s">
        <v>86</v>
      </c>
      <c r="F7742" s="16" t="s">
        <v>21290</v>
      </c>
      <c r="G7742" s="16"/>
      <c r="H7742" t="s">
        <v>21328</v>
      </c>
      <c r="I7742" t="s">
        <v>21292</v>
      </c>
      <c r="J7742" t="s">
        <v>87</v>
      </c>
      <c r="K7742" t="s">
        <v>90</v>
      </c>
      <c r="L7742" t="s">
        <v>90</v>
      </c>
      <c r="M7742">
        <v>0</v>
      </c>
      <c r="N7742" t="s">
        <v>90</v>
      </c>
      <c r="O7742" s="1">
        <v>45238</v>
      </c>
      <c r="P7742" s="2"/>
      <c r="Q7742" s="2"/>
      <c r="R7742" s="1"/>
      <c r="U7742" s="1" t="str">
        <f t="shared" si="483"/>
        <v>2023</v>
      </c>
      <c r="V7742" s="1" t="str">
        <f>VLOOKUP(W7742,quarter[],2,FALSE)</f>
        <v>4th</v>
      </c>
      <c r="W7742" s="1" t="str">
        <f t="shared" si="485"/>
        <v>October</v>
      </c>
      <c r="X7742" s="1" t="str">
        <f t="shared" si="484"/>
        <v>Calo, Robyn</v>
      </c>
      <c r="Y7742" s="1"/>
      <c r="Z7742" s="1"/>
      <c r="AA7742" s="1" t="s">
        <v>19110</v>
      </c>
      <c r="AB7742" s="1"/>
      <c r="AC7742" s="1"/>
      <c r="AD7742" s="1"/>
      <c r="AE7742" s="1"/>
    </row>
    <row r="7743" spans="1:31">
      <c r="A7743" t="s">
        <v>21329</v>
      </c>
      <c r="B7743" s="1">
        <v>45216</v>
      </c>
      <c r="C7743" s="1" t="s">
        <v>49</v>
      </c>
      <c r="D7743" t="s">
        <v>21330</v>
      </c>
      <c r="E7743" t="s">
        <v>86</v>
      </c>
      <c r="F7743" s="16" t="s">
        <v>2177</v>
      </c>
      <c r="G7743" s="16"/>
      <c r="H7743" t="s">
        <v>13</v>
      </c>
      <c r="I7743" t="s">
        <v>13</v>
      </c>
      <c r="J7743" t="s">
        <v>140</v>
      </c>
      <c r="K7743" t="s">
        <v>88</v>
      </c>
      <c r="L7743" t="s">
        <v>89</v>
      </c>
      <c r="M7743">
        <v>0</v>
      </c>
      <c r="N7743" t="s">
        <v>90</v>
      </c>
      <c r="O7743" s="1">
        <v>45223</v>
      </c>
      <c r="P7743" s="2"/>
      <c r="Q7743" s="2"/>
      <c r="R7743" s="1"/>
      <c r="U7743" s="1" t="str">
        <f t="shared" si="483"/>
        <v>2023</v>
      </c>
      <c r="V7743" s="1" t="str">
        <f>VLOOKUP(W7743,quarter[],2,FALSE)</f>
        <v>4th</v>
      </c>
      <c r="W7743" s="1" t="str">
        <f t="shared" si="485"/>
        <v>October</v>
      </c>
      <c r="X7743" s="1" t="str">
        <f t="shared" si="484"/>
        <v>Brake, Cassi</v>
      </c>
      <c r="Y7743" s="1"/>
      <c r="Z7743" s="1"/>
      <c r="AA7743" s="1" t="s">
        <v>21331</v>
      </c>
      <c r="AB7743" s="1"/>
      <c r="AC7743" s="1"/>
      <c r="AD7743" s="1"/>
      <c r="AE7743" s="1"/>
    </row>
    <row r="7744" spans="1:31">
      <c r="A7744" t="s">
        <v>21332</v>
      </c>
      <c r="B7744" s="1">
        <v>45216</v>
      </c>
      <c r="C7744" s="1" t="s">
        <v>48</v>
      </c>
      <c r="D7744" t="s">
        <v>21333</v>
      </c>
      <c r="E7744" t="s">
        <v>86</v>
      </c>
      <c r="F7744" s="16" t="s">
        <v>3280</v>
      </c>
      <c r="G7744" s="16"/>
      <c r="H7744" t="s">
        <v>21334</v>
      </c>
      <c r="I7744" t="s">
        <v>13</v>
      </c>
      <c r="J7744" t="s">
        <v>286</v>
      </c>
      <c r="K7744" t="s">
        <v>88</v>
      </c>
      <c r="L7744" t="s">
        <v>89</v>
      </c>
      <c r="M7744">
        <v>0</v>
      </c>
      <c r="N7744" t="s">
        <v>90</v>
      </c>
      <c r="O7744" s="1">
        <v>45222</v>
      </c>
      <c r="P7744" s="2"/>
      <c r="Q7744" s="2"/>
      <c r="R7744" s="1"/>
      <c r="U7744" s="1" t="str">
        <f t="shared" si="483"/>
        <v>2023</v>
      </c>
      <c r="V7744" s="1" t="str">
        <f>VLOOKUP(W7744,quarter[],2,FALSE)</f>
        <v>4th</v>
      </c>
      <c r="W7744" s="1" t="str">
        <f t="shared" si="485"/>
        <v>October</v>
      </c>
      <c r="X7744" s="1" t="str">
        <f t="shared" si="484"/>
        <v>Alexander, Lindsay</v>
      </c>
      <c r="Y7744" s="1"/>
      <c r="Z7744" s="1"/>
      <c r="AA7744" s="1" t="s">
        <v>21335</v>
      </c>
      <c r="AB7744" s="1"/>
      <c r="AC7744" s="1"/>
      <c r="AD7744" s="1"/>
      <c r="AE7744" s="1"/>
    </row>
    <row r="7745" spans="1:31">
      <c r="A7745" t="s">
        <v>21336</v>
      </c>
      <c r="B7745" s="1">
        <v>45216</v>
      </c>
      <c r="C7745" s="1" t="s">
        <v>53</v>
      </c>
      <c r="D7745" t="s">
        <v>7270</v>
      </c>
      <c r="E7745" t="s">
        <v>86</v>
      </c>
      <c r="F7745" s="16" t="s">
        <v>21337</v>
      </c>
      <c r="G7745" s="16"/>
      <c r="H7745" t="s">
        <v>21338</v>
      </c>
      <c r="I7745" t="s">
        <v>21339</v>
      </c>
      <c r="J7745" t="s">
        <v>87</v>
      </c>
      <c r="K7745" t="s">
        <v>90</v>
      </c>
      <c r="L7745" t="s">
        <v>90</v>
      </c>
      <c r="M7745">
        <v>5</v>
      </c>
      <c r="N7745" t="s">
        <v>90</v>
      </c>
      <c r="O7745" s="1">
        <v>45231</v>
      </c>
      <c r="P7745" s="2"/>
      <c r="Q7745" s="2"/>
      <c r="R7745" s="1"/>
      <c r="U7745" s="1" t="str">
        <f t="shared" si="483"/>
        <v>2023</v>
      </c>
      <c r="V7745" s="1" t="str">
        <f>VLOOKUP(W7745,quarter[],2,FALSE)</f>
        <v>4th</v>
      </c>
      <c r="W7745" s="1" t="str">
        <f t="shared" si="485"/>
        <v>October</v>
      </c>
      <c r="X7745" s="1" t="str">
        <f t="shared" si="484"/>
        <v>Perry, April</v>
      </c>
      <c r="Y7745" s="1"/>
      <c r="Z7745" s="1"/>
      <c r="AA7745" s="1" t="s">
        <v>14734</v>
      </c>
      <c r="AB7745" s="1"/>
      <c r="AC7745" s="1"/>
      <c r="AD7745" s="1"/>
      <c r="AE7745" s="1"/>
    </row>
    <row r="7746" spans="1:31">
      <c r="A7746" t="s">
        <v>21340</v>
      </c>
      <c r="B7746" s="1">
        <v>45216</v>
      </c>
      <c r="C7746" s="1" t="s">
        <v>50</v>
      </c>
      <c r="D7746" t="s">
        <v>21341</v>
      </c>
      <c r="E7746" t="s">
        <v>86</v>
      </c>
      <c r="F7746" s="16" t="s">
        <v>2177</v>
      </c>
      <c r="G7746" s="16"/>
      <c r="H7746" t="s">
        <v>13</v>
      </c>
      <c r="I7746" t="s">
        <v>13</v>
      </c>
      <c r="J7746" t="s">
        <v>140</v>
      </c>
      <c r="K7746" t="s">
        <v>88</v>
      </c>
      <c r="L7746" t="s">
        <v>89</v>
      </c>
      <c r="M7746">
        <v>0</v>
      </c>
      <c r="N7746" t="s">
        <v>90</v>
      </c>
      <c r="O7746" s="1">
        <v>45218</v>
      </c>
      <c r="P7746" s="2"/>
      <c r="Q7746" s="2"/>
      <c r="R7746" s="1"/>
      <c r="U7746" s="1" t="str">
        <f t="shared" si="483"/>
        <v>2023</v>
      </c>
      <c r="V7746" s="1" t="str">
        <f>VLOOKUP(W7746,quarter[],2,FALSE)</f>
        <v>4th</v>
      </c>
      <c r="W7746" s="1" t="str">
        <f t="shared" si="485"/>
        <v>October</v>
      </c>
      <c r="X7746" s="1" t="str">
        <f t="shared" si="484"/>
        <v>Calo, Robyn</v>
      </c>
      <c r="Y7746" s="1"/>
      <c r="Z7746" s="1"/>
      <c r="AA7746" s="1" t="s">
        <v>21342</v>
      </c>
      <c r="AB7746" s="1"/>
      <c r="AC7746" s="1"/>
      <c r="AD7746" s="1"/>
      <c r="AE7746" s="1"/>
    </row>
    <row r="7747" spans="1:31">
      <c r="A7747" t="s">
        <v>21343</v>
      </c>
      <c r="B7747" s="1">
        <v>45216</v>
      </c>
      <c r="C7747" s="1" t="s">
        <v>49</v>
      </c>
      <c r="D7747" t="s">
        <v>21280</v>
      </c>
      <c r="E7747" t="s">
        <v>86</v>
      </c>
      <c r="F7747" s="16" t="s">
        <v>21344</v>
      </c>
      <c r="G7747" s="16"/>
      <c r="H7747" t="s">
        <v>21345</v>
      </c>
      <c r="I7747" t="s">
        <v>13</v>
      </c>
      <c r="J7747" t="s">
        <v>87</v>
      </c>
      <c r="K7747" t="s">
        <v>90</v>
      </c>
      <c r="L7747" t="s">
        <v>90</v>
      </c>
      <c r="M7747">
        <v>5</v>
      </c>
      <c r="N7747" t="s">
        <v>90</v>
      </c>
      <c r="O7747" s="1">
        <v>45250</v>
      </c>
      <c r="P7747" s="2"/>
      <c r="Q7747" s="2"/>
      <c r="R7747" s="1"/>
      <c r="U7747" s="1" t="str">
        <f t="shared" si="483"/>
        <v>2023</v>
      </c>
      <c r="V7747" s="1" t="str">
        <f>VLOOKUP(W7747,quarter[],2,FALSE)</f>
        <v>4th</v>
      </c>
      <c r="W7747" s="1" t="str">
        <f t="shared" si="485"/>
        <v>October</v>
      </c>
      <c r="X7747" s="1" t="str">
        <f t="shared" si="484"/>
        <v>Brake, Cassi</v>
      </c>
      <c r="Y7747" s="1"/>
      <c r="Z7747" s="1"/>
      <c r="AA7747" s="1" t="s">
        <v>21346</v>
      </c>
      <c r="AB7747" s="1"/>
      <c r="AC7747" s="1"/>
      <c r="AD7747" s="1"/>
      <c r="AE7747" s="1"/>
    </row>
    <row r="7748" spans="1:31">
      <c r="A7748" t="s">
        <v>21347</v>
      </c>
      <c r="B7748" s="1">
        <v>45216</v>
      </c>
      <c r="C7748" s="1" t="s">
        <v>48</v>
      </c>
      <c r="D7748" t="s">
        <v>21348</v>
      </c>
      <c r="E7748" t="s">
        <v>86</v>
      </c>
      <c r="F7748" s="16" t="s">
        <v>21349</v>
      </c>
      <c r="G7748" s="16"/>
      <c r="H7748" t="s">
        <v>13</v>
      </c>
      <c r="I7748" t="s">
        <v>13</v>
      </c>
      <c r="J7748" t="s">
        <v>87</v>
      </c>
      <c r="K7748" t="s">
        <v>88</v>
      </c>
      <c r="L7748" t="s">
        <v>89</v>
      </c>
      <c r="M7748">
        <v>0</v>
      </c>
      <c r="N7748" t="s">
        <v>90</v>
      </c>
      <c r="O7748" s="1">
        <v>45219</v>
      </c>
      <c r="P7748" s="2"/>
      <c r="Q7748" s="2"/>
      <c r="R7748" s="1"/>
      <c r="U7748" s="1" t="str">
        <f t="shared" si="483"/>
        <v>2023</v>
      </c>
      <c r="V7748" s="1" t="str">
        <f>VLOOKUP(W7748,quarter[],2,FALSE)</f>
        <v>4th</v>
      </c>
      <c r="W7748" s="1" t="str">
        <f t="shared" si="485"/>
        <v>October</v>
      </c>
      <c r="X7748" s="1" t="str">
        <f t="shared" si="484"/>
        <v>Alexander, Lindsay</v>
      </c>
      <c r="Y7748" s="1"/>
      <c r="Z7748" s="1"/>
      <c r="AA7748" s="1" t="s">
        <v>834</v>
      </c>
      <c r="AB7748" s="1"/>
      <c r="AC7748" s="1"/>
      <c r="AD7748" s="1"/>
      <c r="AE7748" s="1"/>
    </row>
    <row r="7749" spans="1:31">
      <c r="A7749" t="s">
        <v>21350</v>
      </c>
      <c r="B7749" s="1">
        <v>45216</v>
      </c>
      <c r="C7749" s="1" t="s">
        <v>53</v>
      </c>
      <c r="D7749" t="s">
        <v>21351</v>
      </c>
      <c r="E7749" t="s">
        <v>86</v>
      </c>
      <c r="F7749" s="16" t="s">
        <v>21352</v>
      </c>
      <c r="G7749" s="16"/>
      <c r="H7749" t="s">
        <v>13</v>
      </c>
      <c r="I7749" t="s">
        <v>13</v>
      </c>
      <c r="J7749" t="s">
        <v>87</v>
      </c>
      <c r="K7749" t="s">
        <v>88</v>
      </c>
      <c r="L7749" t="s">
        <v>89</v>
      </c>
      <c r="M7749">
        <v>0</v>
      </c>
      <c r="N7749" t="s">
        <v>90</v>
      </c>
      <c r="O7749" s="1">
        <v>45238</v>
      </c>
      <c r="P7749" s="2"/>
      <c r="Q7749" s="2"/>
      <c r="R7749" s="1"/>
      <c r="U7749" s="1" t="str">
        <f t="shared" ref="U7749:U7812" si="486">TEXT(B7749,"yyyy")</f>
        <v>2023</v>
      </c>
      <c r="V7749" s="1" t="str">
        <f>VLOOKUP(W7749,quarter[],2,FALSE)</f>
        <v>4th</v>
      </c>
      <c r="W7749" s="1" t="str">
        <f t="shared" si="485"/>
        <v>October</v>
      </c>
      <c r="X7749" s="1" t="str">
        <f t="shared" ref="X7749:X7812" si="487">C7749</f>
        <v>Perry, April</v>
      </c>
      <c r="Y7749" s="1"/>
      <c r="Z7749" s="1"/>
      <c r="AA7749" s="1"/>
      <c r="AB7749" s="1"/>
      <c r="AC7749" s="1"/>
      <c r="AD7749" s="1"/>
      <c r="AE7749" s="1"/>
    </row>
    <row r="7750" spans="1:31">
      <c r="A7750" t="s">
        <v>21353</v>
      </c>
      <c r="B7750" s="1">
        <v>45216</v>
      </c>
      <c r="C7750" s="1" t="s">
        <v>50</v>
      </c>
      <c r="D7750" t="s">
        <v>18587</v>
      </c>
      <c r="E7750" t="s">
        <v>86</v>
      </c>
      <c r="F7750" s="16" t="s">
        <v>21354</v>
      </c>
      <c r="G7750" s="16"/>
      <c r="H7750" t="s">
        <v>21355</v>
      </c>
      <c r="I7750" t="s">
        <v>13</v>
      </c>
      <c r="J7750" t="s">
        <v>87</v>
      </c>
      <c r="K7750" t="s">
        <v>88</v>
      </c>
      <c r="L7750" t="s">
        <v>89</v>
      </c>
      <c r="M7750">
        <v>0</v>
      </c>
      <c r="N7750" t="s">
        <v>90</v>
      </c>
      <c r="O7750" s="1">
        <v>45217</v>
      </c>
      <c r="P7750" s="2"/>
      <c r="Q7750" s="2"/>
      <c r="R7750" s="1"/>
      <c r="U7750" s="1" t="str">
        <f t="shared" si="486"/>
        <v>2023</v>
      </c>
      <c r="V7750" s="1" t="str">
        <f>VLOOKUP(W7750,quarter[],2,FALSE)</f>
        <v>4th</v>
      </c>
      <c r="W7750" s="1" t="str">
        <f t="shared" si="485"/>
        <v>October</v>
      </c>
      <c r="X7750" s="1" t="str">
        <f t="shared" si="487"/>
        <v>Calo, Robyn</v>
      </c>
      <c r="Y7750" s="1"/>
      <c r="Z7750" s="1"/>
      <c r="AA7750" s="1" t="s">
        <v>9419</v>
      </c>
      <c r="AB7750" s="1"/>
      <c r="AC7750" s="1"/>
      <c r="AD7750" s="1"/>
      <c r="AE7750" s="1"/>
    </row>
    <row r="7751" spans="1:31">
      <c r="A7751" t="s">
        <v>21356</v>
      </c>
      <c r="B7751" s="1">
        <v>45217</v>
      </c>
      <c r="C7751" s="1" t="s">
        <v>49</v>
      </c>
      <c r="D7751" t="s">
        <v>12692</v>
      </c>
      <c r="E7751" t="s">
        <v>86</v>
      </c>
      <c r="F7751" s="16" t="s">
        <v>2098</v>
      </c>
      <c r="G7751" s="16"/>
      <c r="H7751" t="s">
        <v>13</v>
      </c>
      <c r="I7751" t="s">
        <v>13</v>
      </c>
      <c r="J7751" t="s">
        <v>87</v>
      </c>
      <c r="K7751" t="s">
        <v>88</v>
      </c>
      <c r="L7751" t="s">
        <v>89</v>
      </c>
      <c r="M7751">
        <v>0</v>
      </c>
      <c r="N7751" t="s">
        <v>90</v>
      </c>
      <c r="O7751" s="1">
        <v>45218</v>
      </c>
      <c r="P7751" s="2"/>
      <c r="Q7751" s="2"/>
      <c r="R7751" s="1"/>
      <c r="U7751" s="1" t="str">
        <f t="shared" si="486"/>
        <v>2023</v>
      </c>
      <c r="V7751" s="1" t="str">
        <f>VLOOKUP(W7751,quarter[],2,FALSE)</f>
        <v>4th</v>
      </c>
      <c r="W7751" s="1" t="str">
        <f t="shared" si="485"/>
        <v>October</v>
      </c>
      <c r="X7751" s="1" t="str">
        <f t="shared" si="487"/>
        <v>Brake, Cassi</v>
      </c>
      <c r="Y7751" s="1"/>
      <c r="Z7751" s="1"/>
      <c r="AA7751" s="1" t="s">
        <v>430</v>
      </c>
      <c r="AB7751" s="1"/>
      <c r="AC7751" s="1"/>
      <c r="AD7751" s="1"/>
      <c r="AE7751" s="1"/>
    </row>
    <row r="7752" spans="1:31">
      <c r="A7752" t="s">
        <v>21357</v>
      </c>
      <c r="B7752" s="1">
        <v>45217</v>
      </c>
      <c r="C7752" s="1" t="s">
        <v>48</v>
      </c>
      <c r="D7752" t="s">
        <v>21358</v>
      </c>
      <c r="E7752" t="s">
        <v>86</v>
      </c>
      <c r="F7752" s="16" t="s">
        <v>21359</v>
      </c>
      <c r="G7752" s="16"/>
      <c r="H7752" t="s">
        <v>21360</v>
      </c>
      <c r="I7752" t="s">
        <v>13</v>
      </c>
      <c r="J7752" t="s">
        <v>99</v>
      </c>
      <c r="K7752" t="s">
        <v>90</v>
      </c>
      <c r="L7752" t="s">
        <v>89</v>
      </c>
      <c r="M7752">
        <v>0</v>
      </c>
      <c r="N7752" t="s">
        <v>90</v>
      </c>
      <c r="O7752" s="1">
        <v>45247</v>
      </c>
      <c r="P7752" s="2"/>
      <c r="Q7752" s="2"/>
      <c r="R7752" s="1"/>
      <c r="U7752" s="1" t="str">
        <f t="shared" si="486"/>
        <v>2023</v>
      </c>
      <c r="V7752" s="1" t="str">
        <f>VLOOKUP(W7752,quarter[],2,FALSE)</f>
        <v>4th</v>
      </c>
      <c r="W7752" s="1" t="str">
        <f t="shared" si="485"/>
        <v>October</v>
      </c>
      <c r="X7752" s="1" t="str">
        <f t="shared" si="487"/>
        <v>Alexander, Lindsay</v>
      </c>
      <c r="Y7752" s="1"/>
      <c r="Z7752" s="1"/>
      <c r="AA7752" s="1" t="s">
        <v>21361</v>
      </c>
      <c r="AB7752" s="1"/>
      <c r="AC7752" s="1"/>
      <c r="AD7752" s="1"/>
      <c r="AE7752" s="1"/>
    </row>
    <row r="7753" spans="1:31">
      <c r="A7753" t="s">
        <v>21362</v>
      </c>
      <c r="B7753" s="1">
        <v>45216</v>
      </c>
      <c r="C7753" s="1" t="s">
        <v>53</v>
      </c>
      <c r="D7753" t="s">
        <v>21363</v>
      </c>
      <c r="E7753" t="s">
        <v>86</v>
      </c>
      <c r="F7753" s="16" t="s">
        <v>17583</v>
      </c>
      <c r="G7753" s="16"/>
      <c r="H7753" t="s">
        <v>21319</v>
      </c>
      <c r="I7753" t="s">
        <v>18759</v>
      </c>
      <c r="J7753" t="s">
        <v>87</v>
      </c>
      <c r="K7753" t="s">
        <v>90</v>
      </c>
      <c r="L7753" t="s">
        <v>90</v>
      </c>
      <c r="M7753">
        <v>0</v>
      </c>
      <c r="N7753" t="s">
        <v>90</v>
      </c>
      <c r="O7753" s="1">
        <v>45217</v>
      </c>
      <c r="P7753" s="2"/>
      <c r="Q7753" s="2"/>
      <c r="R7753" s="1"/>
      <c r="U7753" s="1" t="str">
        <f t="shared" si="486"/>
        <v>2023</v>
      </c>
      <c r="V7753" s="1" t="str">
        <f>VLOOKUP(W7753,quarter[],2,FALSE)</f>
        <v>4th</v>
      </c>
      <c r="W7753" s="1" t="str">
        <f t="shared" si="485"/>
        <v>October</v>
      </c>
      <c r="X7753" s="1" t="str">
        <f t="shared" si="487"/>
        <v>Perry, April</v>
      </c>
      <c r="Y7753" s="1"/>
      <c r="Z7753" s="1"/>
      <c r="AA7753" s="1" t="s">
        <v>16730</v>
      </c>
      <c r="AB7753" s="1"/>
      <c r="AC7753" s="1"/>
      <c r="AD7753" s="1"/>
      <c r="AE7753" s="1"/>
    </row>
    <row r="7754" spans="1:31">
      <c r="A7754" t="s">
        <v>21364</v>
      </c>
      <c r="B7754" s="1">
        <v>45217</v>
      </c>
      <c r="C7754" s="1" t="s">
        <v>53</v>
      </c>
      <c r="D7754" t="s">
        <v>21365</v>
      </c>
      <c r="E7754" t="s">
        <v>86</v>
      </c>
      <c r="F7754" s="16" t="s">
        <v>21366</v>
      </c>
      <c r="G7754" s="16"/>
      <c r="H7754" t="s">
        <v>21367</v>
      </c>
      <c r="I7754" t="s">
        <v>21368</v>
      </c>
      <c r="J7754" t="s">
        <v>369</v>
      </c>
      <c r="K7754" t="s">
        <v>90</v>
      </c>
      <c r="L7754" t="s">
        <v>90</v>
      </c>
      <c r="M7754">
        <v>4</v>
      </c>
      <c r="N7754" t="s">
        <v>90</v>
      </c>
      <c r="O7754" s="1">
        <v>45224</v>
      </c>
      <c r="P7754" s="2"/>
      <c r="Q7754" s="2"/>
      <c r="R7754" s="1"/>
      <c r="U7754" s="1" t="str">
        <f t="shared" si="486"/>
        <v>2023</v>
      </c>
      <c r="V7754" s="1" t="str">
        <f>VLOOKUP(W7754,quarter[],2,FALSE)</f>
        <v>4th</v>
      </c>
      <c r="W7754" s="1" t="str">
        <f t="shared" si="485"/>
        <v>October</v>
      </c>
      <c r="X7754" s="1" t="str">
        <f t="shared" si="487"/>
        <v>Perry, April</v>
      </c>
      <c r="Y7754" s="1"/>
      <c r="Z7754" s="1"/>
      <c r="AA7754" s="1" t="s">
        <v>12583</v>
      </c>
      <c r="AB7754" s="1"/>
      <c r="AC7754" s="1"/>
      <c r="AD7754" s="1"/>
      <c r="AE7754" s="1"/>
    </row>
    <row r="7755" spans="1:31">
      <c r="A7755" t="s">
        <v>21369</v>
      </c>
      <c r="B7755" s="1">
        <v>45217</v>
      </c>
      <c r="C7755" s="1" t="s">
        <v>54</v>
      </c>
      <c r="D7755" t="s">
        <v>21370</v>
      </c>
      <c r="E7755" t="s">
        <v>86</v>
      </c>
      <c r="F7755" s="16" t="s">
        <v>7213</v>
      </c>
      <c r="G7755" s="16"/>
      <c r="H7755" t="s">
        <v>21371</v>
      </c>
      <c r="I7755" t="s">
        <v>13</v>
      </c>
      <c r="J7755" t="s">
        <v>99</v>
      </c>
      <c r="K7755" t="s">
        <v>88</v>
      </c>
      <c r="L7755" t="s">
        <v>89</v>
      </c>
      <c r="M7755">
        <v>0</v>
      </c>
      <c r="N7755" t="s">
        <v>90</v>
      </c>
      <c r="O7755" s="1">
        <v>45243</v>
      </c>
      <c r="P7755" s="2"/>
      <c r="Q7755" s="2"/>
      <c r="R7755" s="1"/>
      <c r="U7755" s="1" t="str">
        <f t="shared" si="486"/>
        <v>2023</v>
      </c>
      <c r="V7755" s="1" t="str">
        <f>VLOOKUP(W7755,quarter[],2,FALSE)</f>
        <v>4th</v>
      </c>
      <c r="W7755" s="1" t="str">
        <f t="shared" si="485"/>
        <v>October</v>
      </c>
      <c r="X7755" s="1" t="str">
        <f t="shared" si="487"/>
        <v>Pitts, Jeff</v>
      </c>
      <c r="Y7755" s="1"/>
      <c r="Z7755" s="1"/>
      <c r="AA7755" s="1" t="s">
        <v>21372</v>
      </c>
      <c r="AB7755" s="1"/>
      <c r="AC7755" s="1"/>
      <c r="AD7755" s="1"/>
      <c r="AE7755" s="1"/>
    </row>
    <row r="7756" spans="1:31">
      <c r="A7756" t="s">
        <v>21373</v>
      </c>
      <c r="B7756" s="1">
        <v>45217</v>
      </c>
      <c r="C7756" s="1" t="s">
        <v>48</v>
      </c>
      <c r="D7756" t="s">
        <v>21374</v>
      </c>
      <c r="E7756" t="s">
        <v>86</v>
      </c>
      <c r="F7756" s="16" t="s">
        <v>18145</v>
      </c>
      <c r="G7756" s="16"/>
      <c r="H7756" t="s">
        <v>18145</v>
      </c>
      <c r="I7756" t="s">
        <v>21375</v>
      </c>
      <c r="J7756" t="s">
        <v>87</v>
      </c>
      <c r="K7756" t="s">
        <v>88</v>
      </c>
      <c r="L7756" t="s">
        <v>89</v>
      </c>
      <c r="M7756">
        <v>0</v>
      </c>
      <c r="N7756" t="s">
        <v>90</v>
      </c>
      <c r="O7756" s="1">
        <v>45243</v>
      </c>
      <c r="P7756" s="2"/>
      <c r="Q7756" s="2"/>
      <c r="R7756" s="1"/>
      <c r="U7756" s="1" t="str">
        <f t="shared" si="486"/>
        <v>2023</v>
      </c>
      <c r="V7756" s="1" t="str">
        <f>VLOOKUP(W7756,quarter[],2,FALSE)</f>
        <v>4th</v>
      </c>
      <c r="W7756" s="1" t="str">
        <f t="shared" si="485"/>
        <v>October</v>
      </c>
      <c r="X7756" s="1" t="str">
        <f t="shared" si="487"/>
        <v>Alexander, Lindsay</v>
      </c>
      <c r="Y7756" s="1"/>
      <c r="Z7756" s="1"/>
      <c r="AA7756" s="1" t="s">
        <v>21376</v>
      </c>
      <c r="AB7756" s="1"/>
      <c r="AC7756" s="1"/>
      <c r="AD7756" s="1"/>
      <c r="AE7756" s="1"/>
    </row>
    <row r="7757" spans="1:31">
      <c r="A7757" t="s">
        <v>21377</v>
      </c>
      <c r="B7757" s="1">
        <v>45217</v>
      </c>
      <c r="C7757" s="1" t="s">
        <v>50</v>
      </c>
      <c r="D7757" t="s">
        <v>21378</v>
      </c>
      <c r="E7757" t="s">
        <v>86</v>
      </c>
      <c r="F7757" s="16" t="s">
        <v>21379</v>
      </c>
      <c r="G7757" s="16"/>
      <c r="H7757" t="s">
        <v>13</v>
      </c>
      <c r="I7757" t="s">
        <v>13</v>
      </c>
      <c r="J7757" t="s">
        <v>87</v>
      </c>
      <c r="K7757" t="s">
        <v>88</v>
      </c>
      <c r="L7757" t="s">
        <v>88</v>
      </c>
      <c r="M7757">
        <v>0</v>
      </c>
      <c r="N7757" t="s">
        <v>90</v>
      </c>
      <c r="O7757" s="1">
        <v>45218</v>
      </c>
      <c r="P7757" s="2"/>
      <c r="Q7757" s="2"/>
      <c r="R7757" s="1"/>
      <c r="U7757" s="1" t="str">
        <f t="shared" si="486"/>
        <v>2023</v>
      </c>
      <c r="V7757" s="1" t="str">
        <f>VLOOKUP(W7757,quarter[],2,FALSE)</f>
        <v>4th</v>
      </c>
      <c r="W7757" s="1" t="str">
        <f t="shared" si="485"/>
        <v>October</v>
      </c>
      <c r="X7757" s="1" t="str">
        <f t="shared" si="487"/>
        <v>Calo, Robyn</v>
      </c>
      <c r="Y7757" s="1"/>
      <c r="Z7757" s="1"/>
      <c r="AA7757" s="1" t="s">
        <v>191</v>
      </c>
      <c r="AB7757" s="1"/>
      <c r="AC7757" s="1"/>
      <c r="AD7757" s="1"/>
      <c r="AE7757" s="1"/>
    </row>
    <row r="7758" spans="1:31">
      <c r="A7758" t="s">
        <v>21380</v>
      </c>
      <c r="B7758" s="1">
        <v>45217</v>
      </c>
      <c r="C7758" s="1" t="s">
        <v>49</v>
      </c>
      <c r="D7758" t="s">
        <v>21381</v>
      </c>
      <c r="E7758" t="s">
        <v>86</v>
      </c>
      <c r="F7758" s="16" t="s">
        <v>21382</v>
      </c>
      <c r="G7758" s="16"/>
      <c r="H7758" t="s">
        <v>13</v>
      </c>
      <c r="I7758" t="s">
        <v>13</v>
      </c>
      <c r="J7758" t="s">
        <v>87</v>
      </c>
      <c r="K7758" t="s">
        <v>88</v>
      </c>
      <c r="L7758" t="s">
        <v>89</v>
      </c>
      <c r="M7758">
        <v>0</v>
      </c>
      <c r="N7758" t="s">
        <v>90</v>
      </c>
      <c r="O7758" s="1">
        <v>45218</v>
      </c>
      <c r="P7758" s="2"/>
      <c r="Q7758" s="2"/>
      <c r="R7758" s="1"/>
      <c r="U7758" s="1" t="str">
        <f t="shared" si="486"/>
        <v>2023</v>
      </c>
      <c r="V7758" s="1" t="str">
        <f>VLOOKUP(W7758,quarter[],2,FALSE)</f>
        <v>4th</v>
      </c>
      <c r="W7758" s="1" t="str">
        <f t="shared" si="485"/>
        <v>October</v>
      </c>
      <c r="X7758" s="1" t="str">
        <f t="shared" si="487"/>
        <v>Brake, Cassi</v>
      </c>
      <c r="Y7758" s="1"/>
      <c r="Z7758" s="1"/>
      <c r="AA7758" s="1" t="s">
        <v>2829</v>
      </c>
      <c r="AB7758" s="1"/>
      <c r="AC7758" s="1"/>
      <c r="AD7758" s="1"/>
      <c r="AE7758" s="1"/>
    </row>
    <row r="7759" spans="1:31">
      <c r="A7759" t="s">
        <v>21383</v>
      </c>
      <c r="B7759" s="1">
        <v>45217</v>
      </c>
      <c r="C7759" s="1" t="s">
        <v>48</v>
      </c>
      <c r="D7759" t="s">
        <v>21384</v>
      </c>
      <c r="E7759" t="s">
        <v>86</v>
      </c>
      <c r="F7759" s="16" t="s">
        <v>21385</v>
      </c>
      <c r="G7759" s="16"/>
      <c r="H7759" t="s">
        <v>21386</v>
      </c>
      <c r="I7759" t="s">
        <v>21387</v>
      </c>
      <c r="J7759" t="s">
        <v>87</v>
      </c>
      <c r="K7759" t="s">
        <v>88</v>
      </c>
      <c r="L7759" t="s">
        <v>89</v>
      </c>
      <c r="M7759">
        <v>0</v>
      </c>
      <c r="N7759" t="s">
        <v>90</v>
      </c>
      <c r="O7759" s="1">
        <v>45232</v>
      </c>
      <c r="P7759" s="2"/>
      <c r="Q7759" s="2"/>
      <c r="R7759" s="1"/>
      <c r="U7759" s="1" t="str">
        <f t="shared" si="486"/>
        <v>2023</v>
      </c>
      <c r="V7759" s="1" t="str">
        <f>VLOOKUP(W7759,quarter[],2,FALSE)</f>
        <v>4th</v>
      </c>
      <c r="W7759" s="1" t="str">
        <f t="shared" si="485"/>
        <v>October</v>
      </c>
      <c r="X7759" s="1" t="str">
        <f t="shared" si="487"/>
        <v>Alexander, Lindsay</v>
      </c>
      <c r="Y7759" s="1"/>
      <c r="Z7759" s="1"/>
      <c r="AA7759" s="1" t="s">
        <v>21388</v>
      </c>
      <c r="AB7759" s="1"/>
      <c r="AC7759" s="1"/>
      <c r="AD7759" s="1"/>
      <c r="AE7759" s="1"/>
    </row>
    <row r="7760" spans="1:31">
      <c r="A7760" t="s">
        <v>21389</v>
      </c>
      <c r="B7760" s="1">
        <v>45217</v>
      </c>
      <c r="C7760" s="1" t="s">
        <v>50</v>
      </c>
      <c r="D7760" t="s">
        <v>21390</v>
      </c>
      <c r="E7760" t="s">
        <v>86</v>
      </c>
      <c r="F7760" s="16" t="s">
        <v>2177</v>
      </c>
      <c r="G7760" s="16"/>
      <c r="H7760" t="s">
        <v>13</v>
      </c>
      <c r="I7760" t="s">
        <v>147</v>
      </c>
      <c r="J7760" t="s">
        <v>140</v>
      </c>
      <c r="K7760" t="s">
        <v>88</v>
      </c>
      <c r="L7760" t="s">
        <v>89</v>
      </c>
      <c r="M7760">
        <v>0</v>
      </c>
      <c r="N7760" t="s">
        <v>90</v>
      </c>
      <c r="O7760" s="1">
        <v>45218</v>
      </c>
      <c r="P7760" s="2"/>
      <c r="Q7760" s="2"/>
      <c r="R7760" s="1"/>
      <c r="U7760" s="1" t="str">
        <f t="shared" si="486"/>
        <v>2023</v>
      </c>
      <c r="V7760" s="1" t="str">
        <f>VLOOKUP(W7760,quarter[],2,FALSE)</f>
        <v>4th</v>
      </c>
      <c r="W7760" s="1" t="str">
        <f t="shared" si="485"/>
        <v>October</v>
      </c>
      <c r="X7760" s="1" t="str">
        <f t="shared" si="487"/>
        <v>Calo, Robyn</v>
      </c>
      <c r="Y7760" s="1"/>
      <c r="Z7760" s="1"/>
      <c r="AA7760" s="1" t="s">
        <v>21391</v>
      </c>
      <c r="AB7760" s="1"/>
      <c r="AC7760" s="1"/>
      <c r="AD7760" s="1"/>
      <c r="AE7760" s="1"/>
    </row>
    <row r="7761" spans="1:31">
      <c r="A7761" t="s">
        <v>21392</v>
      </c>
      <c r="B7761" s="1">
        <v>45217</v>
      </c>
      <c r="C7761" s="1" t="s">
        <v>50</v>
      </c>
      <c r="D7761" t="s">
        <v>21393</v>
      </c>
      <c r="E7761" t="s">
        <v>86</v>
      </c>
      <c r="F7761" s="16" t="s">
        <v>20610</v>
      </c>
      <c r="G7761" s="16"/>
      <c r="H7761" t="s">
        <v>20563</v>
      </c>
      <c r="I7761" t="s">
        <v>21394</v>
      </c>
      <c r="J7761" t="s">
        <v>87</v>
      </c>
      <c r="K7761" t="s">
        <v>90</v>
      </c>
      <c r="L7761" t="s">
        <v>89</v>
      </c>
      <c r="M7761">
        <v>0</v>
      </c>
      <c r="N7761" t="s">
        <v>90</v>
      </c>
      <c r="O7761" s="1">
        <v>45218</v>
      </c>
      <c r="P7761" s="2"/>
      <c r="Q7761" s="2"/>
      <c r="R7761" s="1"/>
      <c r="U7761" s="1" t="str">
        <f t="shared" si="486"/>
        <v>2023</v>
      </c>
      <c r="V7761" s="1" t="str">
        <f>VLOOKUP(W7761,quarter[],2,FALSE)</f>
        <v>4th</v>
      </c>
      <c r="W7761" s="1" t="str">
        <f t="shared" si="485"/>
        <v>October</v>
      </c>
      <c r="X7761" s="1" t="str">
        <f t="shared" si="487"/>
        <v>Calo, Robyn</v>
      </c>
      <c r="Y7761" s="1"/>
      <c r="Z7761" s="1"/>
      <c r="AA7761" s="1" t="s">
        <v>19110</v>
      </c>
      <c r="AB7761" s="1"/>
      <c r="AC7761" s="1"/>
      <c r="AD7761" s="1"/>
      <c r="AE7761" s="1"/>
    </row>
    <row r="7762" spans="1:31">
      <c r="A7762" t="s">
        <v>21395</v>
      </c>
      <c r="B7762" s="1">
        <v>45217</v>
      </c>
      <c r="C7762" s="1" t="s">
        <v>54</v>
      </c>
      <c r="D7762" t="s">
        <v>21396</v>
      </c>
      <c r="E7762" t="s">
        <v>86</v>
      </c>
      <c r="F7762" s="16" t="s">
        <v>21397</v>
      </c>
      <c r="G7762" s="16"/>
      <c r="H7762" t="s">
        <v>13</v>
      </c>
      <c r="I7762" t="s">
        <v>13</v>
      </c>
      <c r="J7762" t="s">
        <v>117</v>
      </c>
      <c r="K7762" t="s">
        <v>88</v>
      </c>
      <c r="L7762" t="s">
        <v>89</v>
      </c>
      <c r="M7762">
        <v>0</v>
      </c>
      <c r="N7762" t="s">
        <v>90</v>
      </c>
      <c r="O7762" s="1">
        <v>45240</v>
      </c>
      <c r="P7762" s="2"/>
      <c r="Q7762" s="2"/>
      <c r="R7762" s="1"/>
      <c r="U7762" s="1" t="str">
        <f t="shared" si="486"/>
        <v>2023</v>
      </c>
      <c r="V7762" s="1" t="str">
        <f>VLOOKUP(W7762,quarter[],2,FALSE)</f>
        <v>4th</v>
      </c>
      <c r="W7762" s="1" t="str">
        <f t="shared" si="485"/>
        <v>October</v>
      </c>
      <c r="X7762" s="1" t="str">
        <f t="shared" si="487"/>
        <v>Pitts, Jeff</v>
      </c>
      <c r="Y7762" s="1"/>
      <c r="Z7762" s="1"/>
      <c r="AA7762" s="1" t="s">
        <v>21398</v>
      </c>
      <c r="AB7762" s="1"/>
      <c r="AC7762" s="1"/>
      <c r="AD7762" s="1"/>
      <c r="AE7762" s="1"/>
    </row>
    <row r="7763" spans="1:31">
      <c r="A7763" t="s">
        <v>21399</v>
      </c>
      <c r="B7763" s="1">
        <v>45217</v>
      </c>
      <c r="C7763" s="1" t="s">
        <v>48</v>
      </c>
      <c r="D7763" t="s">
        <v>21400</v>
      </c>
      <c r="E7763" t="s">
        <v>86</v>
      </c>
      <c r="F7763" s="16" t="s">
        <v>21401</v>
      </c>
      <c r="G7763" s="16"/>
      <c r="H7763" t="s">
        <v>19744</v>
      </c>
      <c r="I7763" t="s">
        <v>21387</v>
      </c>
      <c r="J7763" t="s">
        <v>87</v>
      </c>
      <c r="K7763" t="s">
        <v>88</v>
      </c>
      <c r="L7763" t="s">
        <v>89</v>
      </c>
      <c r="M7763">
        <v>0</v>
      </c>
      <c r="N7763" t="s">
        <v>90</v>
      </c>
      <c r="O7763" s="1">
        <v>45222</v>
      </c>
      <c r="P7763" s="2"/>
      <c r="Q7763" s="2"/>
      <c r="R7763" s="1"/>
      <c r="U7763" s="1" t="str">
        <f t="shared" si="486"/>
        <v>2023</v>
      </c>
      <c r="V7763" s="1" t="str">
        <f>VLOOKUP(W7763,quarter[],2,FALSE)</f>
        <v>4th</v>
      </c>
      <c r="W7763" s="1" t="str">
        <f t="shared" si="485"/>
        <v>October</v>
      </c>
      <c r="X7763" s="1" t="str">
        <f t="shared" si="487"/>
        <v>Alexander, Lindsay</v>
      </c>
      <c r="Y7763" s="1"/>
      <c r="Z7763" s="1"/>
      <c r="AA7763" s="1" t="s">
        <v>21402</v>
      </c>
      <c r="AB7763" s="1"/>
      <c r="AC7763" s="1"/>
      <c r="AD7763" s="1"/>
      <c r="AE7763" s="1"/>
    </row>
    <row r="7764" spans="1:31">
      <c r="A7764" t="s">
        <v>21403</v>
      </c>
      <c r="B7764" s="1">
        <v>45217</v>
      </c>
      <c r="C7764" s="1" t="s">
        <v>54</v>
      </c>
      <c r="D7764" t="s">
        <v>21404</v>
      </c>
      <c r="E7764" t="s">
        <v>86</v>
      </c>
      <c r="F7764" s="16" t="s">
        <v>2149</v>
      </c>
      <c r="G7764" s="16"/>
      <c r="H7764" t="s">
        <v>21405</v>
      </c>
      <c r="I7764" t="s">
        <v>13</v>
      </c>
      <c r="J7764" t="s">
        <v>87</v>
      </c>
      <c r="K7764" t="s">
        <v>88</v>
      </c>
      <c r="L7764" t="s">
        <v>89</v>
      </c>
      <c r="M7764">
        <v>0</v>
      </c>
      <c r="N7764" t="s">
        <v>90</v>
      </c>
      <c r="O7764" s="1">
        <v>45251</v>
      </c>
      <c r="P7764" s="2"/>
      <c r="Q7764" s="2"/>
      <c r="R7764" s="1"/>
      <c r="U7764" s="1" t="str">
        <f t="shared" si="486"/>
        <v>2023</v>
      </c>
      <c r="V7764" s="1" t="str">
        <f>VLOOKUP(W7764,quarter[],2,FALSE)</f>
        <v>4th</v>
      </c>
      <c r="W7764" s="1" t="str">
        <f t="shared" si="485"/>
        <v>October</v>
      </c>
      <c r="X7764" s="1" t="str">
        <f t="shared" si="487"/>
        <v>Pitts, Jeff</v>
      </c>
      <c r="Y7764" s="1"/>
      <c r="Z7764" s="1"/>
      <c r="AA7764" s="1" t="s">
        <v>21406</v>
      </c>
      <c r="AB7764" s="1"/>
      <c r="AC7764" s="1"/>
      <c r="AD7764" s="1"/>
      <c r="AE7764" s="1"/>
    </row>
    <row r="7765" spans="1:31">
      <c r="A7765" t="s">
        <v>21407</v>
      </c>
      <c r="B7765" s="1">
        <v>45217</v>
      </c>
      <c r="C7765" s="1" t="s">
        <v>49</v>
      </c>
      <c r="D7765" t="s">
        <v>21408</v>
      </c>
      <c r="E7765" t="s">
        <v>86</v>
      </c>
      <c r="F7765" s="16" t="s">
        <v>21409</v>
      </c>
      <c r="G7765" s="16"/>
      <c r="H7765" t="s">
        <v>21410</v>
      </c>
      <c r="I7765" t="s">
        <v>13</v>
      </c>
      <c r="J7765" t="s">
        <v>99</v>
      </c>
      <c r="K7765" t="s">
        <v>88</v>
      </c>
      <c r="L7765" t="s">
        <v>89</v>
      </c>
      <c r="M7765">
        <v>0</v>
      </c>
      <c r="N7765" t="s">
        <v>90</v>
      </c>
      <c r="O7765" s="1">
        <v>45218</v>
      </c>
      <c r="P7765" s="2"/>
      <c r="Q7765" s="2"/>
      <c r="R7765" s="1"/>
      <c r="U7765" s="1" t="str">
        <f t="shared" si="486"/>
        <v>2023</v>
      </c>
      <c r="V7765" s="1" t="str">
        <f>VLOOKUP(W7765,quarter[],2,FALSE)</f>
        <v>4th</v>
      </c>
      <c r="W7765" s="1" t="str">
        <f t="shared" si="485"/>
        <v>October</v>
      </c>
      <c r="X7765" s="1" t="str">
        <f t="shared" si="487"/>
        <v>Brake, Cassi</v>
      </c>
      <c r="Y7765" s="1"/>
      <c r="Z7765" s="1"/>
      <c r="AA7765" s="1" t="s">
        <v>162</v>
      </c>
      <c r="AB7765" s="1"/>
      <c r="AC7765" s="1"/>
      <c r="AD7765" s="1"/>
      <c r="AE7765" s="1"/>
    </row>
    <row r="7766" spans="1:31">
      <c r="A7766" t="s">
        <v>21411</v>
      </c>
      <c r="B7766" s="1">
        <v>45217</v>
      </c>
      <c r="C7766" s="1" t="s">
        <v>53</v>
      </c>
      <c r="D7766" t="s">
        <v>21412</v>
      </c>
      <c r="E7766" t="s">
        <v>86</v>
      </c>
      <c r="F7766" s="16" t="s">
        <v>21413</v>
      </c>
      <c r="G7766" s="16"/>
      <c r="H7766" t="s">
        <v>21414</v>
      </c>
      <c r="I7766" t="s">
        <v>13</v>
      </c>
      <c r="J7766" t="s">
        <v>87</v>
      </c>
      <c r="K7766" t="s">
        <v>88</v>
      </c>
      <c r="L7766" t="s">
        <v>89</v>
      </c>
      <c r="M7766">
        <v>0</v>
      </c>
      <c r="N7766" t="s">
        <v>90</v>
      </c>
      <c r="O7766" s="1">
        <v>45231</v>
      </c>
      <c r="P7766" s="2"/>
      <c r="Q7766" s="2"/>
      <c r="R7766" s="1"/>
      <c r="U7766" s="1" t="str">
        <f t="shared" si="486"/>
        <v>2023</v>
      </c>
      <c r="V7766" s="1" t="str">
        <f>VLOOKUP(W7766,quarter[],2,FALSE)</f>
        <v>4th</v>
      </c>
      <c r="W7766" s="1" t="str">
        <f t="shared" si="485"/>
        <v>October</v>
      </c>
      <c r="X7766" s="1" t="str">
        <f t="shared" si="487"/>
        <v>Perry, April</v>
      </c>
      <c r="Y7766" s="1"/>
      <c r="Z7766" s="1"/>
      <c r="AA7766" s="1" t="s">
        <v>21415</v>
      </c>
      <c r="AB7766" s="1"/>
      <c r="AC7766" s="1"/>
      <c r="AD7766" s="1"/>
      <c r="AE7766" s="1"/>
    </row>
    <row r="7767" spans="1:31">
      <c r="A7767" t="s">
        <v>21416</v>
      </c>
      <c r="B7767" s="1">
        <v>45217</v>
      </c>
      <c r="C7767" s="1" t="s">
        <v>50</v>
      </c>
      <c r="D7767" t="s">
        <v>21417</v>
      </c>
      <c r="E7767" t="s">
        <v>86</v>
      </c>
      <c r="F7767" s="16" t="s">
        <v>21418</v>
      </c>
      <c r="G7767" s="16"/>
      <c r="H7767" t="s">
        <v>13</v>
      </c>
      <c r="I7767" t="s">
        <v>21419</v>
      </c>
      <c r="J7767" t="s">
        <v>369</v>
      </c>
      <c r="K7767" t="s">
        <v>90</v>
      </c>
      <c r="L7767" t="s">
        <v>90</v>
      </c>
      <c r="M7767">
        <v>5</v>
      </c>
      <c r="N7767" t="s">
        <v>90</v>
      </c>
      <c r="O7767" s="1">
        <v>45247</v>
      </c>
      <c r="P7767" s="2"/>
      <c r="Q7767" s="2"/>
      <c r="R7767" s="1"/>
      <c r="U7767" s="1" t="str">
        <f t="shared" si="486"/>
        <v>2023</v>
      </c>
      <c r="V7767" s="1" t="str">
        <f>VLOOKUP(W7767,quarter[],2,FALSE)</f>
        <v>4th</v>
      </c>
      <c r="W7767" s="1" t="str">
        <f t="shared" si="485"/>
        <v>October</v>
      </c>
      <c r="X7767" s="1" t="str">
        <f t="shared" si="487"/>
        <v>Calo, Robyn</v>
      </c>
      <c r="Y7767" s="1"/>
      <c r="Z7767" s="1"/>
      <c r="AA7767" s="1" t="s">
        <v>21420</v>
      </c>
      <c r="AB7767" s="1"/>
      <c r="AC7767" s="1"/>
      <c r="AD7767" s="1"/>
      <c r="AE7767" s="1"/>
    </row>
    <row r="7768" spans="1:31">
      <c r="A7768" t="s">
        <v>21421</v>
      </c>
      <c r="B7768" s="1">
        <v>45217</v>
      </c>
      <c r="C7768" s="1" t="s">
        <v>49</v>
      </c>
      <c r="D7768" t="s">
        <v>7100</v>
      </c>
      <c r="E7768" t="s">
        <v>86</v>
      </c>
      <c r="F7768" s="16" t="s">
        <v>21422</v>
      </c>
      <c r="G7768" s="16"/>
      <c r="H7768" t="s">
        <v>13</v>
      </c>
      <c r="I7768" t="s">
        <v>13</v>
      </c>
      <c r="J7768" t="s">
        <v>87</v>
      </c>
      <c r="K7768" t="s">
        <v>88</v>
      </c>
      <c r="L7768" t="s">
        <v>89</v>
      </c>
      <c r="M7768">
        <v>0</v>
      </c>
      <c r="N7768" t="s">
        <v>90</v>
      </c>
      <c r="O7768" s="1">
        <v>45218</v>
      </c>
      <c r="P7768" s="2"/>
      <c r="Q7768" s="2"/>
      <c r="R7768" s="1"/>
      <c r="U7768" s="1" t="str">
        <f t="shared" si="486"/>
        <v>2023</v>
      </c>
      <c r="V7768" s="1" t="str">
        <f>VLOOKUP(W7768,quarter[],2,FALSE)</f>
        <v>4th</v>
      </c>
      <c r="W7768" s="1" t="str">
        <f t="shared" si="485"/>
        <v>October</v>
      </c>
      <c r="X7768" s="1" t="str">
        <f t="shared" si="487"/>
        <v>Brake, Cassi</v>
      </c>
      <c r="Y7768" s="1"/>
      <c r="Z7768" s="1"/>
      <c r="AA7768" s="1" t="s">
        <v>1157</v>
      </c>
      <c r="AB7768" s="1"/>
      <c r="AC7768" s="1"/>
      <c r="AD7768" s="1"/>
      <c r="AE7768" s="1"/>
    </row>
    <row r="7769" spans="1:31">
      <c r="A7769" t="s">
        <v>21423</v>
      </c>
      <c r="B7769" s="1">
        <v>45217</v>
      </c>
      <c r="C7769" s="1" t="s">
        <v>53</v>
      </c>
      <c r="D7769" t="s">
        <v>21424</v>
      </c>
      <c r="E7769" t="s">
        <v>86</v>
      </c>
      <c r="F7769" s="16" t="s">
        <v>21425</v>
      </c>
      <c r="G7769" s="16"/>
      <c r="H7769" t="s">
        <v>13</v>
      </c>
      <c r="I7769" t="s">
        <v>21426</v>
      </c>
      <c r="J7769" t="s">
        <v>87</v>
      </c>
      <c r="K7769" t="s">
        <v>88</v>
      </c>
      <c r="L7769" t="s">
        <v>89</v>
      </c>
      <c r="M7769">
        <v>0</v>
      </c>
      <c r="N7769" t="s">
        <v>90</v>
      </c>
      <c r="O7769" s="1">
        <v>45218</v>
      </c>
      <c r="P7769" s="2"/>
      <c r="Q7769" s="2"/>
      <c r="R7769" s="1"/>
      <c r="U7769" s="1" t="str">
        <f t="shared" si="486"/>
        <v>2023</v>
      </c>
      <c r="V7769" s="1" t="str">
        <f>VLOOKUP(W7769,quarter[],2,FALSE)</f>
        <v>4th</v>
      </c>
      <c r="W7769" s="1" t="str">
        <f t="shared" si="485"/>
        <v>October</v>
      </c>
      <c r="X7769" s="1" t="str">
        <f t="shared" si="487"/>
        <v>Perry, April</v>
      </c>
      <c r="Y7769" s="1"/>
      <c r="Z7769" s="1"/>
      <c r="AA7769" s="1" t="s">
        <v>1348</v>
      </c>
      <c r="AB7769" s="1"/>
      <c r="AC7769" s="1"/>
      <c r="AD7769" s="1"/>
      <c r="AE7769" s="1"/>
    </row>
    <row r="7770" spans="1:31">
      <c r="A7770" t="s">
        <v>21427</v>
      </c>
      <c r="B7770" s="1">
        <v>45218</v>
      </c>
      <c r="C7770" s="1" t="s">
        <v>50</v>
      </c>
      <c r="D7770" t="s">
        <v>21428</v>
      </c>
      <c r="E7770" t="s">
        <v>86</v>
      </c>
      <c r="F7770" s="16" t="s">
        <v>1836</v>
      </c>
      <c r="G7770" s="16"/>
      <c r="H7770" t="s">
        <v>13</v>
      </c>
      <c r="I7770" t="s">
        <v>13</v>
      </c>
      <c r="J7770" t="s">
        <v>99</v>
      </c>
      <c r="K7770" t="s">
        <v>88</v>
      </c>
      <c r="L7770" t="s">
        <v>89</v>
      </c>
      <c r="M7770">
        <v>0</v>
      </c>
      <c r="N7770" t="s">
        <v>90</v>
      </c>
      <c r="O7770" s="1">
        <v>45225</v>
      </c>
      <c r="P7770" s="2"/>
      <c r="Q7770" s="2"/>
      <c r="R7770" s="1"/>
      <c r="U7770" s="1" t="str">
        <f t="shared" si="486"/>
        <v>2023</v>
      </c>
      <c r="V7770" s="1" t="str">
        <f>VLOOKUP(W7770,quarter[],2,FALSE)</f>
        <v>4th</v>
      </c>
      <c r="W7770" s="1" t="str">
        <f t="shared" si="485"/>
        <v>October</v>
      </c>
      <c r="X7770" s="1" t="str">
        <f t="shared" si="487"/>
        <v>Calo, Robyn</v>
      </c>
      <c r="Y7770" s="1"/>
      <c r="Z7770" s="1"/>
      <c r="AA7770" s="1" t="s">
        <v>21429</v>
      </c>
      <c r="AB7770" s="1"/>
      <c r="AC7770" s="1"/>
      <c r="AD7770" s="1"/>
      <c r="AE7770" s="1"/>
    </row>
    <row r="7771" spans="1:31">
      <c r="A7771" t="s">
        <v>21430</v>
      </c>
      <c r="B7771" s="1">
        <v>45218</v>
      </c>
      <c r="C7771" s="1" t="s">
        <v>48</v>
      </c>
      <c r="D7771" t="s">
        <v>21431</v>
      </c>
      <c r="E7771" t="s">
        <v>86</v>
      </c>
      <c r="F7771" s="16" t="s">
        <v>21432</v>
      </c>
      <c r="G7771" s="16"/>
      <c r="H7771" t="s">
        <v>13</v>
      </c>
      <c r="I7771" t="s">
        <v>13</v>
      </c>
      <c r="J7771" t="s">
        <v>87</v>
      </c>
      <c r="K7771" t="s">
        <v>88</v>
      </c>
      <c r="L7771" t="s">
        <v>89</v>
      </c>
      <c r="M7771">
        <v>0</v>
      </c>
      <c r="N7771" t="s">
        <v>90</v>
      </c>
      <c r="O7771" s="1">
        <v>45222</v>
      </c>
      <c r="P7771" s="2"/>
      <c r="Q7771" s="2"/>
      <c r="R7771" s="1"/>
      <c r="U7771" s="1" t="str">
        <f t="shared" si="486"/>
        <v>2023</v>
      </c>
      <c r="V7771" s="1" t="str">
        <f>VLOOKUP(W7771,quarter[],2,FALSE)</f>
        <v>4th</v>
      </c>
      <c r="W7771" s="1" t="str">
        <f t="shared" si="485"/>
        <v>October</v>
      </c>
      <c r="X7771" s="1" t="str">
        <f t="shared" si="487"/>
        <v>Alexander, Lindsay</v>
      </c>
      <c r="Y7771" s="1"/>
      <c r="Z7771" s="1"/>
      <c r="AA7771" s="1" t="s">
        <v>834</v>
      </c>
      <c r="AB7771" s="1"/>
      <c r="AC7771" s="1"/>
      <c r="AD7771" s="1"/>
      <c r="AE7771" s="1"/>
    </row>
    <row r="7772" spans="1:31">
      <c r="A7772" t="s">
        <v>21433</v>
      </c>
      <c r="B7772" s="1">
        <v>45217</v>
      </c>
      <c r="C7772" s="1" t="s">
        <v>54</v>
      </c>
      <c r="D7772" t="s">
        <v>21434</v>
      </c>
      <c r="E7772" t="s">
        <v>86</v>
      </c>
      <c r="F7772" s="16" t="s">
        <v>99</v>
      </c>
      <c r="G7772" s="16"/>
      <c r="H7772" t="s">
        <v>21435</v>
      </c>
      <c r="I7772" t="s">
        <v>13</v>
      </c>
      <c r="J7772" t="s">
        <v>99</v>
      </c>
      <c r="K7772" t="s">
        <v>88</v>
      </c>
      <c r="L7772" t="s">
        <v>89</v>
      </c>
      <c r="M7772">
        <v>0</v>
      </c>
      <c r="N7772" t="s">
        <v>90</v>
      </c>
      <c r="O7772" s="1">
        <v>45243</v>
      </c>
      <c r="P7772" s="2"/>
      <c r="Q7772" s="2"/>
      <c r="R7772" s="1"/>
      <c r="U7772" s="1" t="str">
        <f t="shared" si="486"/>
        <v>2023</v>
      </c>
      <c r="V7772" s="1" t="str">
        <f>VLOOKUP(W7772,quarter[],2,FALSE)</f>
        <v>4th</v>
      </c>
      <c r="W7772" s="1" t="str">
        <f t="shared" si="485"/>
        <v>October</v>
      </c>
      <c r="X7772" s="1" t="str">
        <f t="shared" si="487"/>
        <v>Pitts, Jeff</v>
      </c>
      <c r="Y7772" s="1"/>
      <c r="Z7772" s="1"/>
      <c r="AA7772" s="1" t="s">
        <v>21436</v>
      </c>
      <c r="AB7772" s="1"/>
      <c r="AC7772" s="1"/>
      <c r="AD7772" s="1"/>
      <c r="AE7772" s="1"/>
    </row>
    <row r="7773" spans="1:31">
      <c r="A7773" t="s">
        <v>21437</v>
      </c>
      <c r="B7773" s="1">
        <v>45216</v>
      </c>
      <c r="C7773" s="1" t="s">
        <v>54</v>
      </c>
      <c r="D7773" t="s">
        <v>21438</v>
      </c>
      <c r="E7773" t="s">
        <v>86</v>
      </c>
      <c r="F7773" s="16" t="s">
        <v>99</v>
      </c>
      <c r="G7773" s="16"/>
      <c r="H7773" t="s">
        <v>21439</v>
      </c>
      <c r="I7773" t="s">
        <v>13</v>
      </c>
      <c r="J7773" t="s">
        <v>99</v>
      </c>
      <c r="K7773" t="s">
        <v>88</v>
      </c>
      <c r="L7773" t="s">
        <v>89</v>
      </c>
      <c r="M7773">
        <v>0</v>
      </c>
      <c r="N7773" t="s">
        <v>90</v>
      </c>
      <c r="O7773" s="1">
        <v>45244</v>
      </c>
      <c r="P7773" s="2"/>
      <c r="Q7773" s="2"/>
      <c r="R7773" s="1"/>
      <c r="U7773" s="1" t="str">
        <f t="shared" si="486"/>
        <v>2023</v>
      </c>
      <c r="V7773" s="1" t="str">
        <f>VLOOKUP(W7773,quarter[],2,FALSE)</f>
        <v>4th</v>
      </c>
      <c r="W7773" s="1" t="str">
        <f t="shared" si="485"/>
        <v>October</v>
      </c>
      <c r="X7773" s="1" t="str">
        <f t="shared" si="487"/>
        <v>Pitts, Jeff</v>
      </c>
      <c r="Y7773" s="1"/>
      <c r="Z7773" s="1"/>
      <c r="AA7773" s="1" t="s">
        <v>21440</v>
      </c>
      <c r="AB7773" s="1"/>
      <c r="AC7773" s="1"/>
      <c r="AD7773" s="1"/>
      <c r="AE7773" s="1"/>
    </row>
    <row r="7774" spans="1:31">
      <c r="A7774" t="s">
        <v>21441</v>
      </c>
      <c r="B7774" s="1">
        <v>45218</v>
      </c>
      <c r="C7774" s="1" t="s">
        <v>49</v>
      </c>
      <c r="D7774" t="s">
        <v>2005</v>
      </c>
      <c r="E7774" t="s">
        <v>86</v>
      </c>
      <c r="F7774" s="16" t="s">
        <v>2098</v>
      </c>
      <c r="G7774" s="16"/>
      <c r="H7774" t="s">
        <v>13</v>
      </c>
      <c r="I7774" t="s">
        <v>13</v>
      </c>
      <c r="J7774" t="s">
        <v>87</v>
      </c>
      <c r="K7774" t="s">
        <v>88</v>
      </c>
      <c r="L7774" t="s">
        <v>89</v>
      </c>
      <c r="M7774">
        <v>0</v>
      </c>
      <c r="N7774" t="s">
        <v>90</v>
      </c>
      <c r="O7774" s="1">
        <v>45218</v>
      </c>
      <c r="P7774" s="2"/>
      <c r="Q7774" s="2"/>
      <c r="R7774" s="1"/>
      <c r="U7774" s="1" t="str">
        <f t="shared" si="486"/>
        <v>2023</v>
      </c>
      <c r="V7774" s="1" t="str">
        <f>VLOOKUP(W7774,quarter[],2,FALSE)</f>
        <v>4th</v>
      </c>
      <c r="W7774" s="1" t="str">
        <f t="shared" si="485"/>
        <v>October</v>
      </c>
      <c r="X7774" s="1" t="str">
        <f t="shared" si="487"/>
        <v>Brake, Cassi</v>
      </c>
      <c r="Y7774" s="1"/>
      <c r="Z7774" s="1"/>
      <c r="AA7774" s="1" t="s">
        <v>21442</v>
      </c>
      <c r="AB7774" s="1"/>
      <c r="AC7774" s="1"/>
      <c r="AD7774" s="1"/>
      <c r="AE7774" s="1"/>
    </row>
    <row r="7775" spans="1:31">
      <c r="A7775" t="s">
        <v>21443</v>
      </c>
      <c r="B7775" s="1">
        <v>45218</v>
      </c>
      <c r="C7775" s="1" t="s">
        <v>53</v>
      </c>
      <c r="D7775" t="s">
        <v>21444</v>
      </c>
      <c r="E7775" t="s">
        <v>224</v>
      </c>
      <c r="F7775" s="16" t="s">
        <v>2177</v>
      </c>
      <c r="G7775" s="16"/>
      <c r="H7775" t="s">
        <v>13</v>
      </c>
      <c r="I7775" t="s">
        <v>13</v>
      </c>
      <c r="J7775" t="s">
        <v>140</v>
      </c>
      <c r="K7775" t="s">
        <v>88</v>
      </c>
      <c r="L7775" t="s">
        <v>89</v>
      </c>
      <c r="M7775">
        <v>0</v>
      </c>
      <c r="N7775" t="s">
        <v>90</v>
      </c>
      <c r="O7775" s="1">
        <v>45218</v>
      </c>
      <c r="P7775" s="2"/>
      <c r="Q7775" s="2"/>
      <c r="R7775" s="1"/>
      <c r="U7775" s="1" t="str">
        <f t="shared" si="486"/>
        <v>2023</v>
      </c>
      <c r="V7775" s="1" t="str">
        <f>VLOOKUP(W7775,quarter[],2,FALSE)</f>
        <v>4th</v>
      </c>
      <c r="W7775" s="1" t="str">
        <f t="shared" si="485"/>
        <v>October</v>
      </c>
      <c r="X7775" s="1" t="str">
        <f t="shared" si="487"/>
        <v>Perry, April</v>
      </c>
      <c r="Y7775" s="1"/>
      <c r="Z7775" s="1"/>
      <c r="AA7775" s="1" t="s">
        <v>21445</v>
      </c>
      <c r="AB7775" s="1"/>
      <c r="AC7775" s="1"/>
      <c r="AD7775" s="1"/>
      <c r="AE7775" s="1"/>
    </row>
    <row r="7776" spans="1:31">
      <c r="A7776" t="s">
        <v>21446</v>
      </c>
      <c r="B7776" s="1">
        <v>45218</v>
      </c>
      <c r="C7776" s="1" t="s">
        <v>50</v>
      </c>
      <c r="D7776" t="s">
        <v>21447</v>
      </c>
      <c r="E7776" t="s">
        <v>86</v>
      </c>
      <c r="F7776" s="16" t="s">
        <v>2098</v>
      </c>
      <c r="G7776" s="16"/>
      <c r="H7776" t="s">
        <v>13</v>
      </c>
      <c r="I7776" t="s">
        <v>13</v>
      </c>
      <c r="J7776" t="s">
        <v>87</v>
      </c>
      <c r="K7776" t="s">
        <v>88</v>
      </c>
      <c r="L7776" t="s">
        <v>89</v>
      </c>
      <c r="M7776">
        <v>0</v>
      </c>
      <c r="N7776" t="s">
        <v>90</v>
      </c>
      <c r="O7776" s="1">
        <v>45218</v>
      </c>
      <c r="P7776" s="2"/>
      <c r="Q7776" s="2"/>
      <c r="R7776" s="1"/>
      <c r="U7776" s="1" t="str">
        <f t="shared" si="486"/>
        <v>2023</v>
      </c>
      <c r="V7776" s="1" t="str">
        <f>VLOOKUP(W7776,quarter[],2,FALSE)</f>
        <v>4th</v>
      </c>
      <c r="W7776" s="1" t="str">
        <f t="shared" si="485"/>
        <v>October</v>
      </c>
      <c r="X7776" s="1" t="str">
        <f t="shared" si="487"/>
        <v>Calo, Robyn</v>
      </c>
      <c r="Y7776" s="1"/>
      <c r="Z7776" s="1"/>
      <c r="AA7776" s="1" t="s">
        <v>834</v>
      </c>
      <c r="AB7776" s="1"/>
      <c r="AC7776" s="1"/>
      <c r="AD7776" s="1"/>
      <c r="AE7776" s="1"/>
    </row>
    <row r="7777" spans="1:31">
      <c r="A7777" t="s">
        <v>21448</v>
      </c>
      <c r="B7777" s="1">
        <v>45218</v>
      </c>
      <c r="C7777" s="1" t="s">
        <v>49</v>
      </c>
      <c r="D7777" t="s">
        <v>21449</v>
      </c>
      <c r="E7777" t="s">
        <v>86</v>
      </c>
      <c r="F7777" s="16" t="s">
        <v>2098</v>
      </c>
      <c r="G7777" s="16"/>
      <c r="H7777" t="s">
        <v>13</v>
      </c>
      <c r="I7777" t="s">
        <v>13</v>
      </c>
      <c r="J7777" t="s">
        <v>87</v>
      </c>
      <c r="K7777" t="s">
        <v>88</v>
      </c>
      <c r="L7777" t="s">
        <v>89</v>
      </c>
      <c r="M7777">
        <v>0</v>
      </c>
      <c r="N7777" t="s">
        <v>90</v>
      </c>
      <c r="O7777" s="1">
        <v>45218</v>
      </c>
      <c r="P7777" s="2"/>
      <c r="Q7777" s="2"/>
      <c r="R7777" s="1"/>
      <c r="U7777" s="1" t="str">
        <f t="shared" si="486"/>
        <v>2023</v>
      </c>
      <c r="V7777" s="1" t="str">
        <f>VLOOKUP(W7777,quarter[],2,FALSE)</f>
        <v>4th</v>
      </c>
      <c r="W7777" s="1" t="str">
        <f t="shared" si="485"/>
        <v>October</v>
      </c>
      <c r="X7777" s="1" t="str">
        <f t="shared" si="487"/>
        <v>Brake, Cassi</v>
      </c>
      <c r="Y7777" s="1"/>
      <c r="Z7777" s="1"/>
      <c r="AA7777" s="1" t="s">
        <v>21450</v>
      </c>
      <c r="AB7777" s="1"/>
      <c r="AC7777" s="1"/>
      <c r="AD7777" s="1"/>
      <c r="AE7777" s="1"/>
    </row>
    <row r="7778" spans="1:31">
      <c r="A7778" t="s">
        <v>21451</v>
      </c>
      <c r="B7778" s="1">
        <v>45218</v>
      </c>
      <c r="C7778" s="1" t="s">
        <v>48</v>
      </c>
      <c r="D7778" t="s">
        <v>2005</v>
      </c>
      <c r="E7778" t="s">
        <v>86</v>
      </c>
      <c r="F7778" s="16" t="s">
        <v>2098</v>
      </c>
      <c r="G7778" s="16"/>
      <c r="H7778" t="s">
        <v>21118</v>
      </c>
      <c r="I7778" t="s">
        <v>13</v>
      </c>
      <c r="J7778" t="s">
        <v>87</v>
      </c>
      <c r="K7778" t="s">
        <v>88</v>
      </c>
      <c r="L7778" t="s">
        <v>89</v>
      </c>
      <c r="M7778">
        <v>0</v>
      </c>
      <c r="N7778" t="s">
        <v>90</v>
      </c>
      <c r="O7778" s="1">
        <v>45224</v>
      </c>
      <c r="P7778" s="2"/>
      <c r="Q7778" s="2"/>
      <c r="R7778" s="1"/>
      <c r="U7778" s="1" t="str">
        <f t="shared" si="486"/>
        <v>2023</v>
      </c>
      <c r="V7778" s="1" t="str">
        <f>VLOOKUP(W7778,quarter[],2,FALSE)</f>
        <v>4th</v>
      </c>
      <c r="W7778" s="1" t="str">
        <f t="shared" si="485"/>
        <v>October</v>
      </c>
      <c r="X7778" s="1" t="str">
        <f t="shared" si="487"/>
        <v>Alexander, Lindsay</v>
      </c>
      <c r="Y7778" s="1"/>
      <c r="Z7778" s="1"/>
      <c r="AA7778" s="1" t="s">
        <v>21452</v>
      </c>
      <c r="AB7778" s="1"/>
      <c r="AC7778" s="1"/>
      <c r="AD7778" s="1"/>
      <c r="AE7778" s="1"/>
    </row>
    <row r="7779" spans="1:31">
      <c r="A7779" t="s">
        <v>21453</v>
      </c>
      <c r="B7779" s="1">
        <v>45218</v>
      </c>
      <c r="C7779" s="1" t="s">
        <v>53</v>
      </c>
      <c r="D7779" t="s">
        <v>21454</v>
      </c>
      <c r="E7779" t="s">
        <v>86</v>
      </c>
      <c r="F7779" s="16" t="s">
        <v>5442</v>
      </c>
      <c r="G7779" s="16"/>
      <c r="H7779" t="s">
        <v>13</v>
      </c>
      <c r="I7779" t="s">
        <v>13</v>
      </c>
      <c r="J7779" t="s">
        <v>117</v>
      </c>
      <c r="K7779" t="s">
        <v>88</v>
      </c>
      <c r="L7779" t="s">
        <v>89</v>
      </c>
      <c r="M7779">
        <v>0</v>
      </c>
      <c r="N7779" t="s">
        <v>90</v>
      </c>
      <c r="O7779" s="1">
        <v>45223</v>
      </c>
      <c r="P7779" s="2"/>
      <c r="Q7779" s="2"/>
      <c r="R7779" s="1"/>
      <c r="U7779" s="1" t="str">
        <f t="shared" si="486"/>
        <v>2023</v>
      </c>
      <c r="V7779" s="1" t="str">
        <f>VLOOKUP(W7779,quarter[],2,FALSE)</f>
        <v>4th</v>
      </c>
      <c r="W7779" s="1" t="str">
        <f t="shared" si="485"/>
        <v>October</v>
      </c>
      <c r="X7779" s="1" t="str">
        <f t="shared" si="487"/>
        <v>Perry, April</v>
      </c>
      <c r="Y7779" s="1"/>
      <c r="Z7779" s="1"/>
      <c r="AA7779" s="1" t="s">
        <v>21455</v>
      </c>
      <c r="AB7779" s="1"/>
      <c r="AC7779" s="1"/>
      <c r="AD7779" s="1"/>
      <c r="AE7779" s="1"/>
    </row>
    <row r="7780" spans="1:31">
      <c r="A7780" t="s">
        <v>21456</v>
      </c>
      <c r="B7780" s="1">
        <v>45218</v>
      </c>
      <c r="C7780" s="1" t="s">
        <v>53</v>
      </c>
      <c r="D7780" t="s">
        <v>3847</v>
      </c>
      <c r="E7780" t="s">
        <v>86</v>
      </c>
      <c r="F7780" s="16" t="s">
        <v>21457</v>
      </c>
      <c r="G7780" s="16"/>
      <c r="H7780" t="s">
        <v>21458</v>
      </c>
      <c r="I7780" t="s">
        <v>17456</v>
      </c>
      <c r="J7780" t="s">
        <v>87</v>
      </c>
      <c r="K7780" t="s">
        <v>90</v>
      </c>
      <c r="L7780" t="s">
        <v>90</v>
      </c>
      <c r="M7780">
        <v>0</v>
      </c>
      <c r="N7780" t="s">
        <v>90</v>
      </c>
      <c r="O7780" s="1">
        <v>45224</v>
      </c>
      <c r="P7780" s="2"/>
      <c r="Q7780" s="2"/>
      <c r="R7780" s="1"/>
      <c r="U7780" s="1" t="str">
        <f t="shared" si="486"/>
        <v>2023</v>
      </c>
      <c r="V7780" s="1" t="str">
        <f>VLOOKUP(W7780,quarter[],2,FALSE)</f>
        <v>4th</v>
      </c>
      <c r="W7780" s="1" t="str">
        <f t="shared" si="485"/>
        <v>October</v>
      </c>
      <c r="X7780" s="1" t="str">
        <f t="shared" si="487"/>
        <v>Perry, April</v>
      </c>
      <c r="Y7780" s="1"/>
      <c r="Z7780" s="1"/>
      <c r="AA7780" s="1" t="s">
        <v>21459</v>
      </c>
      <c r="AB7780" s="1"/>
      <c r="AC7780" s="1"/>
      <c r="AD7780" s="1"/>
      <c r="AE7780" s="1"/>
    </row>
    <row r="7781" spans="1:31">
      <c r="A7781" t="s">
        <v>21460</v>
      </c>
      <c r="B7781" s="1">
        <v>45218</v>
      </c>
      <c r="C7781" s="1" t="s">
        <v>50</v>
      </c>
      <c r="D7781" t="s">
        <v>21461</v>
      </c>
      <c r="E7781" t="s">
        <v>86</v>
      </c>
      <c r="F7781" s="16" t="s">
        <v>21462</v>
      </c>
      <c r="G7781" s="16"/>
      <c r="H7781" t="s">
        <v>21463</v>
      </c>
      <c r="I7781" t="s">
        <v>13</v>
      </c>
      <c r="J7781" t="s">
        <v>117</v>
      </c>
      <c r="K7781" t="s">
        <v>88</v>
      </c>
      <c r="L7781" t="s">
        <v>89</v>
      </c>
      <c r="M7781">
        <v>0</v>
      </c>
      <c r="N7781" t="s">
        <v>90</v>
      </c>
      <c r="O7781" s="1">
        <v>45233</v>
      </c>
      <c r="P7781" s="2"/>
      <c r="Q7781" s="2"/>
      <c r="R7781" s="1"/>
      <c r="U7781" s="1" t="str">
        <f t="shared" si="486"/>
        <v>2023</v>
      </c>
      <c r="V7781" s="1" t="str">
        <f>VLOOKUP(W7781,quarter[],2,FALSE)</f>
        <v>4th</v>
      </c>
      <c r="W7781" s="1" t="str">
        <f t="shared" si="485"/>
        <v>October</v>
      </c>
      <c r="X7781" s="1" t="str">
        <f t="shared" si="487"/>
        <v>Calo, Robyn</v>
      </c>
      <c r="Y7781" s="1"/>
      <c r="Z7781" s="1"/>
      <c r="AA7781" s="1" t="s">
        <v>3430</v>
      </c>
      <c r="AB7781" s="1"/>
      <c r="AC7781" s="1"/>
      <c r="AD7781" s="1"/>
      <c r="AE7781" s="1"/>
    </row>
    <row r="7782" spans="1:31">
      <c r="A7782" t="s">
        <v>21464</v>
      </c>
      <c r="B7782" s="1">
        <v>45218</v>
      </c>
      <c r="C7782" s="1" t="s">
        <v>49</v>
      </c>
      <c r="D7782" t="s">
        <v>21465</v>
      </c>
      <c r="E7782" t="s">
        <v>86</v>
      </c>
      <c r="F7782" s="16" t="s">
        <v>2098</v>
      </c>
      <c r="G7782" s="16"/>
      <c r="H7782" t="s">
        <v>13</v>
      </c>
      <c r="I7782" t="s">
        <v>13</v>
      </c>
      <c r="J7782" t="s">
        <v>87</v>
      </c>
      <c r="K7782" t="s">
        <v>88</v>
      </c>
      <c r="L7782" t="s">
        <v>89</v>
      </c>
      <c r="M7782">
        <v>0</v>
      </c>
      <c r="N7782" t="s">
        <v>90</v>
      </c>
      <c r="O7782" s="1">
        <v>45219</v>
      </c>
      <c r="P7782" s="2"/>
      <c r="Q7782" s="2"/>
      <c r="R7782" s="1"/>
      <c r="U7782" s="1" t="str">
        <f t="shared" si="486"/>
        <v>2023</v>
      </c>
      <c r="V7782" s="1" t="str">
        <f>VLOOKUP(W7782,quarter[],2,FALSE)</f>
        <v>4th</v>
      </c>
      <c r="W7782" s="1" t="str">
        <f t="shared" si="485"/>
        <v>October</v>
      </c>
      <c r="X7782" s="1" t="str">
        <f t="shared" si="487"/>
        <v>Brake, Cassi</v>
      </c>
      <c r="Y7782" s="1"/>
      <c r="Z7782" s="1"/>
      <c r="AA7782" s="1" t="s">
        <v>1956</v>
      </c>
      <c r="AB7782" s="1"/>
      <c r="AC7782" s="1"/>
      <c r="AD7782" s="1"/>
      <c r="AE7782" s="1"/>
    </row>
    <row r="7783" spans="1:31">
      <c r="A7783" t="s">
        <v>21466</v>
      </c>
      <c r="B7783" s="1">
        <v>45218</v>
      </c>
      <c r="C7783" s="1" t="s">
        <v>48</v>
      </c>
      <c r="D7783" t="s">
        <v>20984</v>
      </c>
      <c r="E7783" t="s">
        <v>86</v>
      </c>
      <c r="F7783" s="16" t="s">
        <v>21467</v>
      </c>
      <c r="G7783" s="16"/>
      <c r="H7783" t="s">
        <v>13</v>
      </c>
      <c r="I7783" t="s">
        <v>13</v>
      </c>
      <c r="J7783" t="s">
        <v>87</v>
      </c>
      <c r="K7783" t="s">
        <v>88</v>
      </c>
      <c r="L7783" t="s">
        <v>89</v>
      </c>
      <c r="M7783">
        <v>0</v>
      </c>
      <c r="N7783" t="s">
        <v>90</v>
      </c>
      <c r="O7783" s="1">
        <v>45225</v>
      </c>
      <c r="P7783" s="2"/>
      <c r="Q7783" s="2"/>
      <c r="R7783" s="1"/>
      <c r="U7783" s="1" t="str">
        <f t="shared" si="486"/>
        <v>2023</v>
      </c>
      <c r="V7783" s="1" t="str">
        <f>VLOOKUP(W7783,quarter[],2,FALSE)</f>
        <v>4th</v>
      </c>
      <c r="W7783" s="1" t="str">
        <f t="shared" si="485"/>
        <v>October</v>
      </c>
      <c r="X7783" s="1" t="str">
        <f t="shared" si="487"/>
        <v>Alexander, Lindsay</v>
      </c>
      <c r="Y7783" s="1"/>
      <c r="Z7783" s="1"/>
      <c r="AA7783" s="1" t="s">
        <v>1956</v>
      </c>
      <c r="AB7783" s="1"/>
      <c r="AC7783" s="1"/>
      <c r="AD7783" s="1"/>
      <c r="AE7783" s="1"/>
    </row>
    <row r="7784" spans="1:31">
      <c r="A7784" t="s">
        <v>21468</v>
      </c>
      <c r="B7784" s="1">
        <v>45218</v>
      </c>
      <c r="C7784" s="1" t="s">
        <v>53</v>
      </c>
      <c r="D7784" t="s">
        <v>21469</v>
      </c>
      <c r="E7784" t="s">
        <v>86</v>
      </c>
      <c r="F7784" s="16" t="s">
        <v>2177</v>
      </c>
      <c r="G7784" s="16"/>
      <c r="H7784" t="s">
        <v>13</v>
      </c>
      <c r="I7784" t="s">
        <v>13</v>
      </c>
      <c r="J7784" t="s">
        <v>140</v>
      </c>
      <c r="K7784" t="s">
        <v>88</v>
      </c>
      <c r="L7784" t="s">
        <v>89</v>
      </c>
      <c r="M7784">
        <v>0</v>
      </c>
      <c r="N7784" t="s">
        <v>90</v>
      </c>
      <c r="O7784" s="1">
        <v>45219</v>
      </c>
      <c r="P7784" s="2"/>
      <c r="Q7784" s="2"/>
      <c r="R7784" s="1"/>
      <c r="U7784" s="1" t="str">
        <f t="shared" si="486"/>
        <v>2023</v>
      </c>
      <c r="V7784" s="1" t="str">
        <f>VLOOKUP(W7784,quarter[],2,FALSE)</f>
        <v>4th</v>
      </c>
      <c r="W7784" s="1" t="str">
        <f t="shared" si="485"/>
        <v>October</v>
      </c>
      <c r="X7784" s="1" t="str">
        <f t="shared" si="487"/>
        <v>Perry, April</v>
      </c>
      <c r="Y7784" s="1"/>
      <c r="Z7784" s="1"/>
      <c r="AA7784" s="1" t="s">
        <v>21470</v>
      </c>
      <c r="AB7784" s="1"/>
      <c r="AC7784" s="1"/>
      <c r="AD7784" s="1"/>
      <c r="AE7784" s="1"/>
    </row>
    <row r="7785" spans="1:31">
      <c r="A7785" t="s">
        <v>21471</v>
      </c>
      <c r="B7785" s="1">
        <v>45218</v>
      </c>
      <c r="C7785" s="1" t="s">
        <v>50</v>
      </c>
      <c r="D7785" t="s">
        <v>16855</v>
      </c>
      <c r="E7785" t="s">
        <v>86</v>
      </c>
      <c r="F7785" s="16" t="s">
        <v>21472</v>
      </c>
      <c r="G7785" s="16"/>
      <c r="H7785" t="s">
        <v>13</v>
      </c>
      <c r="I7785" t="s">
        <v>13</v>
      </c>
      <c r="J7785" t="s">
        <v>87</v>
      </c>
      <c r="K7785" t="s">
        <v>88</v>
      </c>
      <c r="L7785" t="s">
        <v>88</v>
      </c>
      <c r="M7785">
        <v>0</v>
      </c>
      <c r="N7785" t="s">
        <v>90</v>
      </c>
      <c r="O7785" s="1">
        <v>45238</v>
      </c>
      <c r="P7785" s="2"/>
      <c r="Q7785" s="2"/>
      <c r="R7785" s="1"/>
      <c r="U7785" s="1" t="str">
        <f t="shared" si="486"/>
        <v>2023</v>
      </c>
      <c r="V7785" s="1" t="str">
        <f>VLOOKUP(W7785,quarter[],2,FALSE)</f>
        <v>4th</v>
      </c>
      <c r="W7785" s="1" t="str">
        <f t="shared" si="485"/>
        <v>October</v>
      </c>
      <c r="X7785" s="1" t="str">
        <f t="shared" si="487"/>
        <v>Calo, Robyn</v>
      </c>
      <c r="Y7785" s="1"/>
      <c r="Z7785" s="1"/>
      <c r="AA7785" s="1" t="s">
        <v>21473</v>
      </c>
      <c r="AB7785" s="1"/>
      <c r="AC7785" s="1"/>
      <c r="AD7785" s="1"/>
      <c r="AE7785" s="1"/>
    </row>
    <row r="7786" spans="1:31">
      <c r="A7786" t="s">
        <v>21474</v>
      </c>
      <c r="B7786" s="1">
        <v>45218</v>
      </c>
      <c r="C7786" s="1" t="s">
        <v>48</v>
      </c>
      <c r="D7786" t="s">
        <v>21475</v>
      </c>
      <c r="E7786" t="s">
        <v>86</v>
      </c>
      <c r="F7786" s="16" t="s">
        <v>21476</v>
      </c>
      <c r="G7786" s="16"/>
      <c r="H7786" t="s">
        <v>20826</v>
      </c>
      <c r="I7786" t="s">
        <v>21477</v>
      </c>
      <c r="J7786" t="s">
        <v>87</v>
      </c>
      <c r="K7786" t="s">
        <v>88</v>
      </c>
      <c r="L7786" t="s">
        <v>89</v>
      </c>
      <c r="M7786">
        <v>0</v>
      </c>
      <c r="N7786" t="s">
        <v>90</v>
      </c>
      <c r="O7786" s="1">
        <v>45224</v>
      </c>
      <c r="P7786" s="2"/>
      <c r="Q7786" s="2"/>
      <c r="R7786" s="1"/>
      <c r="U7786" s="1" t="str">
        <f t="shared" si="486"/>
        <v>2023</v>
      </c>
      <c r="V7786" s="1" t="str">
        <f>VLOOKUP(W7786,quarter[],2,FALSE)</f>
        <v>4th</v>
      </c>
      <c r="W7786" s="1" t="str">
        <f t="shared" si="485"/>
        <v>October</v>
      </c>
      <c r="X7786" s="1" t="str">
        <f t="shared" si="487"/>
        <v>Alexander, Lindsay</v>
      </c>
      <c r="Y7786" s="1"/>
      <c r="Z7786" s="1"/>
      <c r="AA7786" s="1" t="s">
        <v>21478</v>
      </c>
      <c r="AB7786" s="1"/>
      <c r="AC7786" s="1"/>
      <c r="AD7786" s="1"/>
      <c r="AE7786" s="1"/>
    </row>
    <row r="7787" spans="1:31">
      <c r="A7787" t="s">
        <v>21479</v>
      </c>
      <c r="B7787" s="1">
        <v>45218</v>
      </c>
      <c r="C7787" s="1" t="s">
        <v>48</v>
      </c>
      <c r="D7787" t="s">
        <v>21480</v>
      </c>
      <c r="E7787" t="s">
        <v>86</v>
      </c>
      <c r="F7787" s="16" t="s">
        <v>21481</v>
      </c>
      <c r="G7787" s="16"/>
      <c r="H7787" t="s">
        <v>20826</v>
      </c>
      <c r="I7787" t="s">
        <v>21477</v>
      </c>
      <c r="J7787" t="s">
        <v>87</v>
      </c>
      <c r="K7787" t="s">
        <v>88</v>
      </c>
      <c r="L7787" t="s">
        <v>89</v>
      </c>
      <c r="M7787">
        <v>0</v>
      </c>
      <c r="N7787" t="s">
        <v>90</v>
      </c>
      <c r="O7787" s="1">
        <v>45224</v>
      </c>
      <c r="P7787" s="2"/>
      <c r="Q7787" s="2"/>
      <c r="R7787" s="1"/>
      <c r="U7787" s="1" t="str">
        <f t="shared" si="486"/>
        <v>2023</v>
      </c>
      <c r="V7787" s="1" t="str">
        <f>VLOOKUP(W7787,quarter[],2,FALSE)</f>
        <v>4th</v>
      </c>
      <c r="W7787" s="1" t="str">
        <f t="shared" si="485"/>
        <v>October</v>
      </c>
      <c r="X7787" s="1" t="str">
        <f t="shared" si="487"/>
        <v>Alexander, Lindsay</v>
      </c>
      <c r="Y7787" s="1"/>
      <c r="Z7787" s="1"/>
      <c r="AA7787" s="1" t="s">
        <v>21482</v>
      </c>
      <c r="AB7787" s="1"/>
      <c r="AC7787" s="1"/>
      <c r="AD7787" s="1"/>
      <c r="AE7787" s="1"/>
    </row>
    <row r="7788" spans="1:31">
      <c r="A7788" t="s">
        <v>21483</v>
      </c>
      <c r="B7788" s="1">
        <v>45219</v>
      </c>
      <c r="C7788" s="1" t="s">
        <v>49</v>
      </c>
      <c r="D7788" t="s">
        <v>21484</v>
      </c>
      <c r="E7788" t="s">
        <v>86</v>
      </c>
      <c r="F7788" s="16" t="s">
        <v>11997</v>
      </c>
      <c r="G7788" s="16"/>
      <c r="H7788" t="s">
        <v>21485</v>
      </c>
      <c r="I7788" t="s">
        <v>21486</v>
      </c>
      <c r="J7788" t="s">
        <v>87</v>
      </c>
      <c r="K7788" t="s">
        <v>90</v>
      </c>
      <c r="L7788" t="s">
        <v>90</v>
      </c>
      <c r="M7788">
        <v>0</v>
      </c>
      <c r="N7788" t="s">
        <v>90</v>
      </c>
      <c r="O7788" s="1">
        <v>45223</v>
      </c>
      <c r="P7788" s="2"/>
      <c r="Q7788" s="2"/>
      <c r="R7788" s="1"/>
      <c r="U7788" s="1" t="str">
        <f t="shared" si="486"/>
        <v>2023</v>
      </c>
      <c r="V7788" s="1" t="str">
        <f>VLOOKUP(W7788,quarter[],2,FALSE)</f>
        <v>4th</v>
      </c>
      <c r="W7788" s="1" t="str">
        <f t="shared" si="485"/>
        <v>October</v>
      </c>
      <c r="X7788" s="1" t="str">
        <f t="shared" si="487"/>
        <v>Brake, Cassi</v>
      </c>
      <c r="Y7788" s="1"/>
      <c r="Z7788" s="1"/>
      <c r="AA7788" s="1" t="s">
        <v>21487</v>
      </c>
      <c r="AB7788" s="1"/>
      <c r="AC7788" s="1"/>
      <c r="AD7788" s="1"/>
      <c r="AE7788" s="1"/>
    </row>
    <row r="7789" spans="1:31">
      <c r="A7789" t="s">
        <v>21488</v>
      </c>
      <c r="B7789" s="1">
        <v>45219</v>
      </c>
      <c r="C7789" s="1" t="s">
        <v>53</v>
      </c>
      <c r="D7789" t="s">
        <v>9766</v>
      </c>
      <c r="E7789" t="s">
        <v>86</v>
      </c>
      <c r="F7789" s="16" t="s">
        <v>21489</v>
      </c>
      <c r="G7789" s="16"/>
      <c r="H7789" t="s">
        <v>21490</v>
      </c>
      <c r="I7789" t="s">
        <v>21491</v>
      </c>
      <c r="J7789" t="s">
        <v>87</v>
      </c>
      <c r="K7789" t="s">
        <v>90</v>
      </c>
      <c r="L7789" t="s">
        <v>90</v>
      </c>
      <c r="M7789">
        <v>0</v>
      </c>
      <c r="N7789" t="s">
        <v>90</v>
      </c>
      <c r="O7789" s="1">
        <v>45224</v>
      </c>
      <c r="P7789" s="2"/>
      <c r="Q7789" s="2"/>
      <c r="R7789" s="1"/>
      <c r="U7789" s="1" t="str">
        <f t="shared" si="486"/>
        <v>2023</v>
      </c>
      <c r="V7789" s="1" t="str">
        <f>VLOOKUP(W7789,quarter[],2,FALSE)</f>
        <v>4th</v>
      </c>
      <c r="W7789" s="1" t="str">
        <f t="shared" si="485"/>
        <v>October</v>
      </c>
      <c r="X7789" s="1" t="str">
        <f t="shared" si="487"/>
        <v>Perry, April</v>
      </c>
      <c r="Y7789" s="1"/>
      <c r="Z7789" s="1"/>
      <c r="AA7789" s="1" t="s">
        <v>21459</v>
      </c>
      <c r="AB7789" s="1"/>
      <c r="AC7789" s="1"/>
      <c r="AD7789" s="1"/>
      <c r="AE7789" s="1"/>
    </row>
    <row r="7790" spans="1:31">
      <c r="A7790" t="s">
        <v>21492</v>
      </c>
      <c r="B7790" s="1">
        <v>45219</v>
      </c>
      <c r="C7790" s="1" t="s">
        <v>50</v>
      </c>
      <c r="D7790" t="s">
        <v>10310</v>
      </c>
      <c r="E7790" t="s">
        <v>86</v>
      </c>
      <c r="F7790" s="16" t="s">
        <v>11997</v>
      </c>
      <c r="G7790" s="16"/>
      <c r="H7790" t="s">
        <v>21493</v>
      </c>
      <c r="I7790" t="s">
        <v>21494</v>
      </c>
      <c r="J7790" t="s">
        <v>87</v>
      </c>
      <c r="K7790" t="s">
        <v>90</v>
      </c>
      <c r="L7790" t="s">
        <v>90</v>
      </c>
      <c r="M7790">
        <v>0</v>
      </c>
      <c r="N7790" t="s">
        <v>90</v>
      </c>
      <c r="O7790" s="1">
        <v>45238</v>
      </c>
      <c r="P7790" s="2"/>
      <c r="Q7790" s="2"/>
      <c r="R7790" s="1"/>
      <c r="U7790" s="1" t="str">
        <f t="shared" si="486"/>
        <v>2023</v>
      </c>
      <c r="V7790" s="1" t="str">
        <f>VLOOKUP(W7790,quarter[],2,FALSE)</f>
        <v>4th</v>
      </c>
      <c r="W7790" s="1" t="str">
        <f t="shared" si="485"/>
        <v>October</v>
      </c>
      <c r="X7790" s="1" t="str">
        <f t="shared" si="487"/>
        <v>Calo, Robyn</v>
      </c>
      <c r="Y7790" s="1"/>
      <c r="Z7790" s="1"/>
      <c r="AA7790" s="1" t="s">
        <v>21495</v>
      </c>
      <c r="AB7790" s="1"/>
      <c r="AC7790" s="1"/>
      <c r="AD7790" s="1"/>
      <c r="AE7790" s="1"/>
    </row>
    <row r="7791" spans="1:31">
      <c r="A7791" t="s">
        <v>21496</v>
      </c>
      <c r="B7791" s="1">
        <v>45219</v>
      </c>
      <c r="C7791" s="1" t="s">
        <v>53</v>
      </c>
      <c r="D7791" t="s">
        <v>10958</v>
      </c>
      <c r="E7791" t="s">
        <v>86</v>
      </c>
      <c r="F7791" s="16" t="s">
        <v>18424</v>
      </c>
      <c r="G7791" s="16"/>
      <c r="H7791" t="s">
        <v>18425</v>
      </c>
      <c r="I7791" t="s">
        <v>18426</v>
      </c>
      <c r="J7791" t="s">
        <v>87</v>
      </c>
      <c r="K7791" t="s">
        <v>90</v>
      </c>
      <c r="L7791" t="s">
        <v>90</v>
      </c>
      <c r="M7791">
        <v>0</v>
      </c>
      <c r="N7791" t="s">
        <v>90</v>
      </c>
      <c r="O7791" s="1">
        <v>45224</v>
      </c>
      <c r="P7791" s="2"/>
      <c r="Q7791" s="2"/>
      <c r="R7791" s="1"/>
      <c r="U7791" s="1" t="str">
        <f t="shared" si="486"/>
        <v>2023</v>
      </c>
      <c r="V7791" s="1" t="str">
        <f>VLOOKUP(W7791,quarter[],2,FALSE)</f>
        <v>4th</v>
      </c>
      <c r="W7791" s="1" t="str">
        <f t="shared" si="485"/>
        <v>October</v>
      </c>
      <c r="X7791" s="1" t="str">
        <f t="shared" si="487"/>
        <v>Perry, April</v>
      </c>
      <c r="Y7791" s="1"/>
      <c r="Z7791" s="1"/>
      <c r="AA7791" s="1" t="s">
        <v>14917</v>
      </c>
      <c r="AB7791" s="1"/>
      <c r="AC7791" s="1"/>
      <c r="AD7791" s="1"/>
      <c r="AE7791" s="1"/>
    </row>
    <row r="7792" spans="1:31">
      <c r="A7792" t="s">
        <v>21497</v>
      </c>
      <c r="B7792" s="1">
        <v>45219</v>
      </c>
      <c r="C7792" s="1" t="s">
        <v>54</v>
      </c>
      <c r="D7792" t="s">
        <v>21498</v>
      </c>
      <c r="E7792" t="s">
        <v>86</v>
      </c>
      <c r="F7792" s="16" t="s">
        <v>5442</v>
      </c>
      <c r="G7792" s="16"/>
      <c r="H7792" t="s">
        <v>13</v>
      </c>
      <c r="I7792" t="s">
        <v>13</v>
      </c>
      <c r="J7792" t="s">
        <v>117</v>
      </c>
      <c r="K7792" t="s">
        <v>88</v>
      </c>
      <c r="L7792" t="s">
        <v>89</v>
      </c>
      <c r="M7792">
        <v>0</v>
      </c>
      <c r="N7792" t="s">
        <v>90</v>
      </c>
      <c r="O7792" s="1">
        <v>45243</v>
      </c>
      <c r="P7792" s="2"/>
      <c r="Q7792" s="2"/>
      <c r="R7792" s="1"/>
      <c r="U7792" s="1" t="str">
        <f t="shared" si="486"/>
        <v>2023</v>
      </c>
      <c r="V7792" s="1" t="str">
        <f>VLOOKUP(W7792,quarter[],2,FALSE)</f>
        <v>4th</v>
      </c>
      <c r="W7792" s="1" t="str">
        <f t="shared" si="485"/>
        <v>October</v>
      </c>
      <c r="X7792" s="1" t="str">
        <f t="shared" si="487"/>
        <v>Pitts, Jeff</v>
      </c>
      <c r="Y7792" s="1"/>
      <c r="Z7792" s="1"/>
      <c r="AA7792" s="1" t="s">
        <v>21398</v>
      </c>
      <c r="AB7792" s="1"/>
      <c r="AC7792" s="1"/>
      <c r="AD7792" s="1"/>
      <c r="AE7792" s="1"/>
    </row>
    <row r="7793" spans="1:31">
      <c r="A7793" t="s">
        <v>21499</v>
      </c>
      <c r="B7793" s="1">
        <v>45219</v>
      </c>
      <c r="C7793" s="1" t="s">
        <v>53</v>
      </c>
      <c r="D7793" t="s">
        <v>21500</v>
      </c>
      <c r="E7793" t="s">
        <v>86</v>
      </c>
      <c r="F7793" s="16" t="s">
        <v>21501</v>
      </c>
      <c r="G7793" s="16"/>
      <c r="H7793" t="s">
        <v>21502</v>
      </c>
      <c r="I7793" t="s">
        <v>21503</v>
      </c>
      <c r="J7793" t="s">
        <v>87</v>
      </c>
      <c r="K7793" t="s">
        <v>90</v>
      </c>
      <c r="L7793" t="s">
        <v>90</v>
      </c>
      <c r="M7793">
        <v>3</v>
      </c>
      <c r="N7793" t="s">
        <v>90</v>
      </c>
      <c r="O7793" s="1">
        <v>45225</v>
      </c>
      <c r="P7793" s="2"/>
      <c r="Q7793" s="2"/>
      <c r="R7793" s="1"/>
      <c r="U7793" s="1" t="str">
        <f t="shared" si="486"/>
        <v>2023</v>
      </c>
      <c r="V7793" s="1" t="str">
        <f>VLOOKUP(W7793,quarter[],2,FALSE)</f>
        <v>4th</v>
      </c>
      <c r="W7793" s="1" t="str">
        <f t="shared" si="485"/>
        <v>October</v>
      </c>
      <c r="X7793" s="1" t="str">
        <f t="shared" si="487"/>
        <v>Perry, April</v>
      </c>
      <c r="Y7793" s="1"/>
      <c r="Z7793" s="1"/>
      <c r="AA7793" s="1" t="s">
        <v>12583</v>
      </c>
      <c r="AB7793" s="1"/>
      <c r="AC7793" s="1"/>
      <c r="AD7793" s="1"/>
      <c r="AE7793" s="1"/>
    </row>
    <row r="7794" spans="1:31">
      <c r="A7794" t="s">
        <v>21504</v>
      </c>
      <c r="B7794" s="1">
        <v>45219</v>
      </c>
      <c r="C7794" s="1" t="s">
        <v>48</v>
      </c>
      <c r="D7794" t="s">
        <v>21505</v>
      </c>
      <c r="E7794" t="s">
        <v>86</v>
      </c>
      <c r="F7794" s="16" t="s">
        <v>21506</v>
      </c>
      <c r="G7794" s="16"/>
      <c r="H7794" t="s">
        <v>20711</v>
      </c>
      <c r="I7794" t="s">
        <v>21507</v>
      </c>
      <c r="J7794" t="s">
        <v>87</v>
      </c>
      <c r="K7794" t="s">
        <v>88</v>
      </c>
      <c r="L7794" t="s">
        <v>89</v>
      </c>
      <c r="M7794">
        <v>0</v>
      </c>
      <c r="N7794" t="s">
        <v>90</v>
      </c>
      <c r="O7794" s="1">
        <v>45223</v>
      </c>
      <c r="P7794" s="2"/>
      <c r="Q7794" s="2"/>
      <c r="R7794" s="1"/>
      <c r="U7794" s="1" t="str">
        <f t="shared" si="486"/>
        <v>2023</v>
      </c>
      <c r="V7794" s="1" t="str">
        <f>VLOOKUP(W7794,quarter[],2,FALSE)</f>
        <v>4th</v>
      </c>
      <c r="W7794" s="1" t="str">
        <f t="shared" si="485"/>
        <v>October</v>
      </c>
      <c r="X7794" s="1" t="str">
        <f t="shared" si="487"/>
        <v>Alexander, Lindsay</v>
      </c>
      <c r="Y7794" s="1"/>
      <c r="Z7794" s="1"/>
      <c r="AA7794" s="1" t="s">
        <v>21482</v>
      </c>
      <c r="AB7794" s="1"/>
      <c r="AC7794" s="1"/>
      <c r="AD7794" s="1"/>
      <c r="AE7794" s="1"/>
    </row>
    <row r="7795" spans="1:31">
      <c r="A7795" t="s">
        <v>21508</v>
      </c>
      <c r="B7795" s="1">
        <v>45219</v>
      </c>
      <c r="C7795" s="1" t="s">
        <v>50</v>
      </c>
      <c r="D7795" t="s">
        <v>21509</v>
      </c>
      <c r="E7795" t="s">
        <v>86</v>
      </c>
      <c r="F7795" s="16" t="s">
        <v>21510</v>
      </c>
      <c r="G7795" s="16"/>
      <c r="H7795" t="s">
        <v>21511</v>
      </c>
      <c r="I7795" t="s">
        <v>13</v>
      </c>
      <c r="J7795" t="s">
        <v>99</v>
      </c>
      <c r="K7795" t="s">
        <v>88</v>
      </c>
      <c r="L7795" t="s">
        <v>89</v>
      </c>
      <c r="M7795">
        <v>0</v>
      </c>
      <c r="N7795" t="s">
        <v>90</v>
      </c>
      <c r="O7795" s="1">
        <v>45225</v>
      </c>
      <c r="P7795" s="2"/>
      <c r="Q7795" s="2"/>
      <c r="R7795" s="1"/>
      <c r="U7795" s="1" t="str">
        <f t="shared" si="486"/>
        <v>2023</v>
      </c>
      <c r="V7795" s="1" t="str">
        <f>VLOOKUP(W7795,quarter[],2,FALSE)</f>
        <v>4th</v>
      </c>
      <c r="W7795" s="1" t="str">
        <f t="shared" si="485"/>
        <v>October</v>
      </c>
      <c r="X7795" s="1" t="str">
        <f t="shared" si="487"/>
        <v>Calo, Robyn</v>
      </c>
      <c r="Y7795" s="1"/>
      <c r="Z7795" s="1"/>
      <c r="AA7795" s="1" t="s">
        <v>3430</v>
      </c>
      <c r="AB7795" s="1"/>
      <c r="AC7795" s="1"/>
      <c r="AD7795" s="1"/>
      <c r="AE7795" s="1"/>
    </row>
    <row r="7796" spans="1:31">
      <c r="A7796" t="s">
        <v>21512</v>
      </c>
      <c r="B7796" s="1">
        <v>45219</v>
      </c>
      <c r="C7796" s="1" t="s">
        <v>53</v>
      </c>
      <c r="D7796" t="s">
        <v>21513</v>
      </c>
      <c r="E7796" t="s">
        <v>86</v>
      </c>
      <c r="F7796" s="16" t="s">
        <v>21017</v>
      </c>
      <c r="G7796" s="16"/>
      <c r="H7796" t="s">
        <v>21490</v>
      </c>
      <c r="I7796" t="s">
        <v>13</v>
      </c>
      <c r="J7796" t="s">
        <v>87</v>
      </c>
      <c r="K7796" t="s">
        <v>88</v>
      </c>
      <c r="L7796" t="s">
        <v>89</v>
      </c>
      <c r="M7796">
        <v>0</v>
      </c>
      <c r="N7796" t="s">
        <v>90</v>
      </c>
      <c r="O7796" s="1">
        <v>45224</v>
      </c>
      <c r="P7796" s="2"/>
      <c r="Q7796" s="2"/>
      <c r="R7796" s="1"/>
      <c r="U7796" s="1" t="str">
        <f t="shared" si="486"/>
        <v>2023</v>
      </c>
      <c r="V7796" s="1" t="str">
        <f>VLOOKUP(W7796,quarter[],2,FALSE)</f>
        <v>4th</v>
      </c>
      <c r="W7796" s="1" t="str">
        <f t="shared" si="485"/>
        <v>October</v>
      </c>
      <c r="X7796" s="1" t="str">
        <f t="shared" si="487"/>
        <v>Perry, April</v>
      </c>
      <c r="Y7796" s="1"/>
      <c r="Z7796" s="1"/>
      <c r="AA7796" s="1" t="s">
        <v>13570</v>
      </c>
      <c r="AB7796" s="1"/>
      <c r="AC7796" s="1"/>
      <c r="AD7796" s="1"/>
      <c r="AE7796" s="1"/>
    </row>
    <row r="7797" spans="1:31">
      <c r="A7797" t="s">
        <v>21514</v>
      </c>
      <c r="B7797" s="1">
        <v>45219</v>
      </c>
      <c r="C7797" s="1" t="s">
        <v>53</v>
      </c>
      <c r="D7797" t="s">
        <v>21513</v>
      </c>
      <c r="E7797" t="s">
        <v>86</v>
      </c>
      <c r="F7797" s="16" t="s">
        <v>21515</v>
      </c>
      <c r="G7797" s="16"/>
      <c r="H7797" t="s">
        <v>21516</v>
      </c>
      <c r="I7797" t="s">
        <v>13</v>
      </c>
      <c r="J7797" t="s">
        <v>99</v>
      </c>
      <c r="K7797" t="s">
        <v>88</v>
      </c>
      <c r="L7797" t="s">
        <v>89</v>
      </c>
      <c r="M7797">
        <v>0</v>
      </c>
      <c r="N7797" t="s">
        <v>90</v>
      </c>
      <c r="O7797" s="1">
        <v>45229</v>
      </c>
      <c r="P7797" s="2"/>
      <c r="Q7797" s="2"/>
      <c r="R7797" s="1"/>
      <c r="U7797" s="1" t="str">
        <f t="shared" si="486"/>
        <v>2023</v>
      </c>
      <c r="V7797" s="1" t="str">
        <f>VLOOKUP(W7797,quarter[],2,FALSE)</f>
        <v>4th</v>
      </c>
      <c r="W7797" s="1" t="str">
        <f t="shared" si="485"/>
        <v>October</v>
      </c>
      <c r="X7797" s="1" t="str">
        <f t="shared" si="487"/>
        <v>Perry, April</v>
      </c>
      <c r="Y7797" s="1"/>
      <c r="Z7797" s="1"/>
      <c r="AA7797" s="1" t="s">
        <v>21517</v>
      </c>
      <c r="AB7797" s="1"/>
      <c r="AC7797" s="1"/>
      <c r="AD7797" s="1"/>
      <c r="AE7797" s="1"/>
    </row>
    <row r="7798" spans="1:31">
      <c r="A7798" t="s">
        <v>21518</v>
      </c>
      <c r="B7798" s="1">
        <v>45220</v>
      </c>
      <c r="C7798" s="1" t="s">
        <v>50</v>
      </c>
      <c r="D7798" t="s">
        <v>21519</v>
      </c>
      <c r="E7798" t="s">
        <v>86</v>
      </c>
      <c r="F7798" s="16" t="s">
        <v>3969</v>
      </c>
      <c r="G7798" s="16"/>
      <c r="H7798" t="s">
        <v>13</v>
      </c>
      <c r="I7798" t="s">
        <v>13</v>
      </c>
      <c r="J7798" t="s">
        <v>369</v>
      </c>
      <c r="K7798" t="s">
        <v>88</v>
      </c>
      <c r="L7798" t="s">
        <v>88</v>
      </c>
      <c r="M7798">
        <v>0</v>
      </c>
      <c r="N7798" t="s">
        <v>90</v>
      </c>
      <c r="O7798" s="1">
        <v>45238</v>
      </c>
      <c r="P7798" s="2"/>
      <c r="Q7798" s="2"/>
      <c r="R7798" s="1"/>
      <c r="U7798" s="1" t="str">
        <f t="shared" si="486"/>
        <v>2023</v>
      </c>
      <c r="V7798" s="1" t="str">
        <f>VLOOKUP(W7798,quarter[],2,FALSE)</f>
        <v>4th</v>
      </c>
      <c r="W7798" s="1" t="str">
        <f t="shared" si="485"/>
        <v>October</v>
      </c>
      <c r="X7798" s="1" t="str">
        <f t="shared" si="487"/>
        <v>Calo, Robyn</v>
      </c>
      <c r="Y7798" s="1"/>
      <c r="Z7798" s="1"/>
      <c r="AA7798" s="1" t="s">
        <v>21520</v>
      </c>
      <c r="AB7798" s="1"/>
      <c r="AC7798" s="1"/>
      <c r="AD7798" s="1"/>
      <c r="AE7798" s="1"/>
    </row>
    <row r="7799" spans="1:31">
      <c r="A7799" t="s">
        <v>21521</v>
      </c>
      <c r="B7799" s="1">
        <v>45220</v>
      </c>
      <c r="C7799" s="1" t="s">
        <v>49</v>
      </c>
      <c r="D7799" t="s">
        <v>21522</v>
      </c>
      <c r="E7799" t="s">
        <v>86</v>
      </c>
      <c r="F7799" s="16" t="s">
        <v>2098</v>
      </c>
      <c r="G7799" s="16"/>
      <c r="H7799" t="s">
        <v>13</v>
      </c>
      <c r="I7799" t="s">
        <v>13</v>
      </c>
      <c r="J7799" t="s">
        <v>87</v>
      </c>
      <c r="K7799" t="s">
        <v>88</v>
      </c>
      <c r="L7799" t="s">
        <v>89</v>
      </c>
      <c r="M7799">
        <v>0</v>
      </c>
      <c r="N7799" t="s">
        <v>90</v>
      </c>
      <c r="O7799" s="1">
        <v>45223</v>
      </c>
      <c r="P7799" s="2"/>
      <c r="Q7799" s="2"/>
      <c r="R7799" s="1"/>
      <c r="U7799" s="1" t="str">
        <f t="shared" si="486"/>
        <v>2023</v>
      </c>
      <c r="V7799" s="1" t="str">
        <f>VLOOKUP(W7799,quarter[],2,FALSE)</f>
        <v>4th</v>
      </c>
      <c r="W7799" s="1" t="str">
        <f t="shared" si="485"/>
        <v>October</v>
      </c>
      <c r="X7799" s="1" t="str">
        <f t="shared" si="487"/>
        <v>Brake, Cassi</v>
      </c>
      <c r="Y7799" s="1"/>
      <c r="Z7799" s="1"/>
      <c r="AA7799" s="1" t="s">
        <v>1956</v>
      </c>
      <c r="AB7799" s="1"/>
      <c r="AC7799" s="1"/>
      <c r="AD7799" s="1"/>
      <c r="AE7799" s="1"/>
    </row>
    <row r="7800" spans="1:31">
      <c r="A7800" t="s">
        <v>21523</v>
      </c>
      <c r="B7800" s="1">
        <v>45220</v>
      </c>
      <c r="C7800" s="1" t="s">
        <v>48</v>
      </c>
      <c r="D7800" t="s">
        <v>21524</v>
      </c>
      <c r="E7800" t="s">
        <v>86</v>
      </c>
      <c r="F7800" s="16" t="s">
        <v>21525</v>
      </c>
      <c r="G7800" s="16"/>
      <c r="H7800" t="s">
        <v>21526</v>
      </c>
      <c r="I7800" t="s">
        <v>13</v>
      </c>
      <c r="J7800" t="s">
        <v>87</v>
      </c>
      <c r="K7800" t="s">
        <v>88</v>
      </c>
      <c r="L7800" t="s">
        <v>89</v>
      </c>
      <c r="M7800">
        <v>0</v>
      </c>
      <c r="N7800" t="s">
        <v>90</v>
      </c>
      <c r="O7800" s="1">
        <v>45258</v>
      </c>
      <c r="P7800" s="2"/>
      <c r="Q7800" s="2"/>
      <c r="R7800" s="1"/>
      <c r="U7800" s="1" t="str">
        <f t="shared" si="486"/>
        <v>2023</v>
      </c>
      <c r="V7800" s="1" t="str">
        <f>VLOOKUP(W7800,quarter[],2,FALSE)</f>
        <v>4th</v>
      </c>
      <c r="W7800" s="1" t="str">
        <f t="shared" si="485"/>
        <v>October</v>
      </c>
      <c r="X7800" s="1" t="str">
        <f t="shared" si="487"/>
        <v>Alexander, Lindsay</v>
      </c>
      <c r="Y7800" s="1"/>
      <c r="Z7800" s="1"/>
      <c r="AA7800" s="1" t="s">
        <v>21527</v>
      </c>
      <c r="AB7800" s="1"/>
      <c r="AC7800" s="1"/>
      <c r="AD7800" s="1"/>
      <c r="AE7800" s="1"/>
    </row>
    <row r="7801" spans="1:31">
      <c r="A7801" t="s">
        <v>21528</v>
      </c>
      <c r="B7801" s="1">
        <v>45220</v>
      </c>
      <c r="C7801" s="1" t="s">
        <v>53</v>
      </c>
      <c r="D7801" t="s">
        <v>21529</v>
      </c>
      <c r="E7801" t="s">
        <v>86</v>
      </c>
      <c r="F7801" s="16" t="s">
        <v>21530</v>
      </c>
      <c r="G7801" s="16"/>
      <c r="H7801" t="s">
        <v>13</v>
      </c>
      <c r="I7801" t="s">
        <v>13</v>
      </c>
      <c r="J7801" t="s">
        <v>87</v>
      </c>
      <c r="K7801" t="s">
        <v>88</v>
      </c>
      <c r="L7801" t="s">
        <v>89</v>
      </c>
      <c r="M7801">
        <v>0</v>
      </c>
      <c r="N7801" t="s">
        <v>90</v>
      </c>
      <c r="O7801" s="1">
        <v>45222</v>
      </c>
      <c r="P7801" s="2"/>
      <c r="Q7801" s="2"/>
      <c r="R7801" s="1"/>
      <c r="U7801" s="1" t="str">
        <f t="shared" si="486"/>
        <v>2023</v>
      </c>
      <c r="V7801" s="1" t="str">
        <f>VLOOKUP(W7801,quarter[],2,FALSE)</f>
        <v>4th</v>
      </c>
      <c r="W7801" s="1" t="str">
        <f t="shared" si="485"/>
        <v>October</v>
      </c>
      <c r="X7801" s="1" t="str">
        <f t="shared" si="487"/>
        <v>Perry, April</v>
      </c>
      <c r="Y7801" s="1"/>
      <c r="Z7801" s="1"/>
      <c r="AA7801" s="1" t="s">
        <v>996</v>
      </c>
      <c r="AB7801" s="1"/>
      <c r="AC7801" s="1"/>
      <c r="AD7801" s="1"/>
      <c r="AE7801" s="1"/>
    </row>
    <row r="7802" spans="1:31">
      <c r="A7802" t="s">
        <v>21531</v>
      </c>
      <c r="B7802" s="1">
        <v>45220</v>
      </c>
      <c r="C7802" s="1" t="s">
        <v>50</v>
      </c>
      <c r="D7802" t="s">
        <v>21532</v>
      </c>
      <c r="E7802" t="s">
        <v>86</v>
      </c>
      <c r="F7802" s="16" t="s">
        <v>21533</v>
      </c>
      <c r="G7802" s="16"/>
      <c r="H7802" t="s">
        <v>13</v>
      </c>
      <c r="I7802" t="s">
        <v>13</v>
      </c>
      <c r="J7802" t="s">
        <v>87</v>
      </c>
      <c r="K7802" t="s">
        <v>88</v>
      </c>
      <c r="L7802" t="s">
        <v>89</v>
      </c>
      <c r="M7802">
        <v>0</v>
      </c>
      <c r="N7802" t="s">
        <v>90</v>
      </c>
      <c r="O7802" s="1">
        <v>45225</v>
      </c>
      <c r="P7802" s="2"/>
      <c r="Q7802" s="2"/>
      <c r="R7802" s="1"/>
      <c r="U7802" s="1" t="str">
        <f t="shared" si="486"/>
        <v>2023</v>
      </c>
      <c r="V7802" s="1" t="str">
        <f>VLOOKUP(W7802,quarter[],2,FALSE)</f>
        <v>4th</v>
      </c>
      <c r="W7802" s="1" t="str">
        <f t="shared" si="485"/>
        <v>October</v>
      </c>
      <c r="X7802" s="1" t="str">
        <f t="shared" si="487"/>
        <v>Calo, Robyn</v>
      </c>
      <c r="Y7802" s="1"/>
      <c r="Z7802" s="1"/>
      <c r="AA7802" s="1" t="s">
        <v>996</v>
      </c>
      <c r="AB7802" s="1"/>
      <c r="AC7802" s="1"/>
      <c r="AD7802" s="1"/>
      <c r="AE7802" s="1"/>
    </row>
    <row r="7803" spans="1:31">
      <c r="A7803" t="s">
        <v>21534</v>
      </c>
      <c r="B7803" s="1">
        <v>45220</v>
      </c>
      <c r="C7803" s="1" t="s">
        <v>49</v>
      </c>
      <c r="D7803" t="s">
        <v>21535</v>
      </c>
      <c r="E7803" t="s">
        <v>86</v>
      </c>
      <c r="F7803" s="16" t="s">
        <v>21536</v>
      </c>
      <c r="G7803" s="16"/>
      <c r="H7803" t="s">
        <v>21537</v>
      </c>
      <c r="I7803" t="s">
        <v>13</v>
      </c>
      <c r="J7803" t="s">
        <v>99</v>
      </c>
      <c r="K7803" t="s">
        <v>88</v>
      </c>
      <c r="L7803" t="s">
        <v>89</v>
      </c>
      <c r="M7803">
        <v>0</v>
      </c>
      <c r="N7803" t="s">
        <v>90</v>
      </c>
      <c r="O7803" s="1">
        <v>45223</v>
      </c>
      <c r="P7803" s="2"/>
      <c r="Q7803" s="2"/>
      <c r="R7803" s="1"/>
      <c r="U7803" s="1" t="str">
        <f t="shared" si="486"/>
        <v>2023</v>
      </c>
      <c r="V7803" s="1" t="str">
        <f>VLOOKUP(W7803,quarter[],2,FALSE)</f>
        <v>4th</v>
      </c>
      <c r="W7803" s="1" t="str">
        <f t="shared" si="485"/>
        <v>October</v>
      </c>
      <c r="X7803" s="1" t="str">
        <f t="shared" si="487"/>
        <v>Brake, Cassi</v>
      </c>
      <c r="Y7803" s="1"/>
      <c r="Z7803" s="1"/>
      <c r="AA7803" s="1" t="s">
        <v>21538</v>
      </c>
      <c r="AB7803" s="1"/>
      <c r="AC7803" s="1"/>
      <c r="AD7803" s="1"/>
      <c r="AE7803" s="1"/>
    </row>
    <row r="7804" spans="1:31">
      <c r="A7804" t="s">
        <v>21539</v>
      </c>
      <c r="B7804" s="1">
        <v>45220</v>
      </c>
      <c r="C7804" s="1" t="s">
        <v>54</v>
      </c>
      <c r="D7804" t="s">
        <v>21540</v>
      </c>
      <c r="E7804" t="s">
        <v>86</v>
      </c>
      <c r="F7804" s="16" t="s">
        <v>3969</v>
      </c>
      <c r="G7804" s="16"/>
      <c r="H7804" t="s">
        <v>13</v>
      </c>
      <c r="I7804" t="s">
        <v>21541</v>
      </c>
      <c r="J7804" t="s">
        <v>369</v>
      </c>
      <c r="K7804" t="s">
        <v>90</v>
      </c>
      <c r="L7804" t="s">
        <v>90</v>
      </c>
      <c r="M7804">
        <v>0</v>
      </c>
      <c r="N7804" t="s">
        <v>90</v>
      </c>
      <c r="O7804" s="1">
        <v>45243</v>
      </c>
      <c r="P7804" s="2"/>
      <c r="Q7804" s="2"/>
      <c r="R7804" s="1"/>
      <c r="U7804" s="1" t="str">
        <f t="shared" si="486"/>
        <v>2023</v>
      </c>
      <c r="V7804" s="1" t="str">
        <f>VLOOKUP(W7804,quarter[],2,FALSE)</f>
        <v>4th</v>
      </c>
      <c r="W7804" s="1" t="str">
        <f t="shared" si="485"/>
        <v>October</v>
      </c>
      <c r="X7804" s="1" t="str">
        <f t="shared" si="487"/>
        <v>Pitts, Jeff</v>
      </c>
      <c r="Y7804" s="1"/>
      <c r="Z7804" s="1"/>
      <c r="AA7804" s="1" t="s">
        <v>21542</v>
      </c>
      <c r="AB7804" s="1"/>
      <c r="AC7804" s="1"/>
      <c r="AD7804" s="1"/>
      <c r="AE7804" s="1"/>
    </row>
    <row r="7805" spans="1:31">
      <c r="A7805" t="s">
        <v>21543</v>
      </c>
      <c r="B7805" s="1">
        <v>45220</v>
      </c>
      <c r="C7805" s="1" t="s">
        <v>48</v>
      </c>
      <c r="D7805" t="s">
        <v>21544</v>
      </c>
      <c r="E7805" t="s">
        <v>86</v>
      </c>
      <c r="F7805" s="16" t="s">
        <v>8600</v>
      </c>
      <c r="G7805" s="16"/>
      <c r="H7805" t="s">
        <v>13</v>
      </c>
      <c r="I7805" t="s">
        <v>13</v>
      </c>
      <c r="J7805" t="s">
        <v>99</v>
      </c>
      <c r="K7805" t="s">
        <v>88</v>
      </c>
      <c r="L7805" t="s">
        <v>89</v>
      </c>
      <c r="M7805">
        <v>0</v>
      </c>
      <c r="N7805" t="s">
        <v>90</v>
      </c>
      <c r="O7805" s="1">
        <v>45223</v>
      </c>
      <c r="P7805" s="2"/>
      <c r="Q7805" s="2"/>
      <c r="R7805" s="1"/>
      <c r="U7805" s="1" t="str">
        <f t="shared" si="486"/>
        <v>2023</v>
      </c>
      <c r="V7805" s="1" t="str">
        <f>VLOOKUP(W7805,quarter[],2,FALSE)</f>
        <v>4th</v>
      </c>
      <c r="W7805" s="1" t="str">
        <f t="shared" ref="W7805:W7868" si="488">TEXT(B7805,"mmmm")</f>
        <v>October</v>
      </c>
      <c r="X7805" s="1" t="str">
        <f t="shared" si="487"/>
        <v>Alexander, Lindsay</v>
      </c>
      <c r="Y7805" s="1"/>
      <c r="Z7805" s="1"/>
      <c r="AA7805" s="1" t="s">
        <v>1956</v>
      </c>
      <c r="AB7805" s="1"/>
      <c r="AC7805" s="1"/>
      <c r="AD7805" s="1"/>
      <c r="AE7805" s="1"/>
    </row>
    <row r="7806" spans="1:31">
      <c r="A7806" t="s">
        <v>21545</v>
      </c>
      <c r="B7806" s="1">
        <v>45221</v>
      </c>
      <c r="C7806" s="1" t="s">
        <v>53</v>
      </c>
      <c r="D7806" t="s">
        <v>21546</v>
      </c>
      <c r="E7806" t="s">
        <v>86</v>
      </c>
      <c r="F7806" s="16" t="s">
        <v>4173</v>
      </c>
      <c r="G7806" s="16"/>
      <c r="H7806" t="s">
        <v>13</v>
      </c>
      <c r="I7806" t="s">
        <v>13</v>
      </c>
      <c r="J7806" t="s">
        <v>107</v>
      </c>
      <c r="K7806" t="s">
        <v>88</v>
      </c>
      <c r="L7806" t="s">
        <v>89</v>
      </c>
      <c r="M7806">
        <v>0</v>
      </c>
      <c r="N7806" t="s">
        <v>90</v>
      </c>
      <c r="O7806" s="1">
        <v>45225</v>
      </c>
      <c r="P7806" s="2"/>
      <c r="Q7806" s="2"/>
      <c r="R7806" s="1"/>
      <c r="U7806" s="1" t="str">
        <f t="shared" si="486"/>
        <v>2023</v>
      </c>
      <c r="V7806" s="1" t="str">
        <f>VLOOKUP(W7806,quarter[],2,FALSE)</f>
        <v>4th</v>
      </c>
      <c r="W7806" s="1" t="str">
        <f t="shared" si="488"/>
        <v>October</v>
      </c>
      <c r="X7806" s="1" t="str">
        <f t="shared" si="487"/>
        <v>Perry, April</v>
      </c>
      <c r="Y7806" s="1"/>
      <c r="Z7806" s="1"/>
      <c r="AA7806" s="1" t="s">
        <v>21547</v>
      </c>
      <c r="AB7806" s="1"/>
      <c r="AC7806" s="1"/>
      <c r="AD7806" s="1"/>
      <c r="AE7806" s="1"/>
    </row>
    <row r="7807" spans="1:31">
      <c r="A7807" t="s">
        <v>21548</v>
      </c>
      <c r="B7807" s="1">
        <v>45222</v>
      </c>
      <c r="C7807" s="1" t="s">
        <v>50</v>
      </c>
      <c r="D7807" t="s">
        <v>21549</v>
      </c>
      <c r="E7807" t="s">
        <v>86</v>
      </c>
      <c r="F7807" s="16" t="s">
        <v>2098</v>
      </c>
      <c r="G7807" s="16"/>
      <c r="H7807" t="s">
        <v>13</v>
      </c>
      <c r="I7807" t="s">
        <v>13</v>
      </c>
      <c r="J7807" t="s">
        <v>87</v>
      </c>
      <c r="K7807" t="s">
        <v>88</v>
      </c>
      <c r="L7807" t="s">
        <v>89</v>
      </c>
      <c r="M7807">
        <v>0</v>
      </c>
      <c r="N7807" t="s">
        <v>90</v>
      </c>
      <c r="O7807" s="1">
        <v>45225</v>
      </c>
      <c r="P7807" s="2"/>
      <c r="Q7807" s="2"/>
      <c r="R7807" s="1"/>
      <c r="U7807" s="1" t="str">
        <f t="shared" si="486"/>
        <v>2023</v>
      </c>
      <c r="V7807" s="1" t="str">
        <f>VLOOKUP(W7807,quarter[],2,FALSE)</f>
        <v>4th</v>
      </c>
      <c r="W7807" s="1" t="str">
        <f t="shared" si="488"/>
        <v>October</v>
      </c>
      <c r="X7807" s="1" t="str">
        <f t="shared" si="487"/>
        <v>Calo, Robyn</v>
      </c>
      <c r="Y7807" s="1"/>
      <c r="Z7807" s="1"/>
      <c r="AA7807" s="1" t="s">
        <v>1956</v>
      </c>
      <c r="AB7807" s="1"/>
      <c r="AC7807" s="1"/>
      <c r="AD7807" s="1"/>
      <c r="AE7807" s="1"/>
    </row>
    <row r="7808" spans="1:31">
      <c r="A7808" t="s">
        <v>21550</v>
      </c>
      <c r="B7808" s="1">
        <v>45222</v>
      </c>
      <c r="C7808" s="1" t="s">
        <v>49</v>
      </c>
      <c r="D7808" t="s">
        <v>21551</v>
      </c>
      <c r="E7808" t="s">
        <v>86</v>
      </c>
      <c r="F7808" s="16" t="s">
        <v>2098</v>
      </c>
      <c r="G7808" s="16"/>
      <c r="H7808" t="s">
        <v>13</v>
      </c>
      <c r="I7808" t="s">
        <v>13</v>
      </c>
      <c r="J7808" t="s">
        <v>87</v>
      </c>
      <c r="K7808" t="s">
        <v>88</v>
      </c>
      <c r="L7808" t="s">
        <v>89</v>
      </c>
      <c r="M7808">
        <v>0</v>
      </c>
      <c r="N7808" t="s">
        <v>90</v>
      </c>
      <c r="O7808" s="1">
        <v>45223</v>
      </c>
      <c r="P7808" s="2"/>
      <c r="Q7808" s="2"/>
      <c r="R7808" s="1"/>
      <c r="U7808" s="1" t="str">
        <f t="shared" si="486"/>
        <v>2023</v>
      </c>
      <c r="V7808" s="1" t="str">
        <f>VLOOKUP(W7808,quarter[],2,FALSE)</f>
        <v>4th</v>
      </c>
      <c r="W7808" s="1" t="str">
        <f t="shared" si="488"/>
        <v>October</v>
      </c>
      <c r="X7808" s="1" t="str">
        <f t="shared" si="487"/>
        <v>Brake, Cassi</v>
      </c>
      <c r="Y7808" s="1"/>
      <c r="Z7808" s="1"/>
      <c r="AA7808" s="1" t="s">
        <v>1956</v>
      </c>
      <c r="AB7808" s="1"/>
      <c r="AC7808" s="1"/>
      <c r="AD7808" s="1"/>
      <c r="AE7808" s="1"/>
    </row>
    <row r="7809" spans="1:31">
      <c r="A7809" t="s">
        <v>21552</v>
      </c>
      <c r="B7809" s="1">
        <v>45222</v>
      </c>
      <c r="C7809" s="1" t="s">
        <v>48</v>
      </c>
      <c r="D7809" t="s">
        <v>13983</v>
      </c>
      <c r="E7809" t="s">
        <v>86</v>
      </c>
      <c r="F7809" s="16" t="s">
        <v>1836</v>
      </c>
      <c r="G7809" s="16"/>
      <c r="H7809" t="s">
        <v>13</v>
      </c>
      <c r="I7809" t="s">
        <v>13</v>
      </c>
      <c r="J7809" t="s">
        <v>99</v>
      </c>
      <c r="K7809" t="s">
        <v>88</v>
      </c>
      <c r="L7809" t="s">
        <v>89</v>
      </c>
      <c r="M7809">
        <v>0</v>
      </c>
      <c r="N7809" t="s">
        <v>90</v>
      </c>
      <c r="O7809" s="1">
        <v>45232</v>
      </c>
      <c r="P7809" s="2"/>
      <c r="Q7809" s="2"/>
      <c r="R7809" s="1"/>
      <c r="U7809" s="1" t="str">
        <f t="shared" si="486"/>
        <v>2023</v>
      </c>
      <c r="V7809" s="1" t="str">
        <f>VLOOKUP(W7809,quarter[],2,FALSE)</f>
        <v>4th</v>
      </c>
      <c r="W7809" s="1" t="str">
        <f t="shared" si="488"/>
        <v>October</v>
      </c>
      <c r="X7809" s="1" t="str">
        <f t="shared" si="487"/>
        <v>Alexander, Lindsay</v>
      </c>
      <c r="Y7809" s="1"/>
      <c r="Z7809" s="1"/>
      <c r="AA7809" s="1" t="s">
        <v>21553</v>
      </c>
      <c r="AB7809" s="1"/>
      <c r="AC7809" s="1"/>
      <c r="AD7809" s="1"/>
      <c r="AE7809" s="1"/>
    </row>
    <row r="7810" spans="1:31">
      <c r="A7810" t="s">
        <v>21554</v>
      </c>
      <c r="B7810" s="1">
        <v>45222</v>
      </c>
      <c r="C7810" s="1" t="s">
        <v>53</v>
      </c>
      <c r="D7810" t="s">
        <v>12030</v>
      </c>
      <c r="E7810" t="s">
        <v>86</v>
      </c>
      <c r="F7810" s="16" t="s">
        <v>21555</v>
      </c>
      <c r="G7810" s="16"/>
      <c r="H7810" t="s">
        <v>21556</v>
      </c>
      <c r="I7810" t="s">
        <v>21557</v>
      </c>
      <c r="J7810" t="s">
        <v>87</v>
      </c>
      <c r="K7810" t="s">
        <v>88</v>
      </c>
      <c r="L7810" t="s">
        <v>89</v>
      </c>
      <c r="M7810">
        <v>0</v>
      </c>
      <c r="N7810" t="s">
        <v>90</v>
      </c>
      <c r="O7810" s="1">
        <v>45225</v>
      </c>
      <c r="P7810" s="2"/>
      <c r="Q7810" s="2"/>
      <c r="R7810" s="1"/>
      <c r="U7810" s="1" t="str">
        <f t="shared" si="486"/>
        <v>2023</v>
      </c>
      <c r="V7810" s="1" t="str">
        <f>VLOOKUP(W7810,quarter[],2,FALSE)</f>
        <v>4th</v>
      </c>
      <c r="W7810" s="1" t="str">
        <f t="shared" si="488"/>
        <v>October</v>
      </c>
      <c r="X7810" s="1" t="str">
        <f t="shared" si="487"/>
        <v>Perry, April</v>
      </c>
      <c r="Y7810" s="1"/>
      <c r="Z7810" s="1"/>
      <c r="AA7810" s="1" t="s">
        <v>1163</v>
      </c>
      <c r="AB7810" s="1"/>
      <c r="AC7810" s="1"/>
      <c r="AD7810" s="1"/>
      <c r="AE7810" s="1"/>
    </row>
    <row r="7811" spans="1:31">
      <c r="A7811" t="s">
        <v>21558</v>
      </c>
      <c r="B7811" s="1">
        <v>45222</v>
      </c>
      <c r="C7811" s="1" t="s">
        <v>50</v>
      </c>
      <c r="D7811" t="s">
        <v>7681</v>
      </c>
      <c r="E7811" t="s">
        <v>86</v>
      </c>
      <c r="F7811" s="16" t="s">
        <v>21559</v>
      </c>
      <c r="G7811" s="16"/>
      <c r="H7811" t="s">
        <v>21560</v>
      </c>
      <c r="I7811" t="s">
        <v>21561</v>
      </c>
      <c r="J7811" t="s">
        <v>87</v>
      </c>
      <c r="K7811" t="s">
        <v>88</v>
      </c>
      <c r="L7811" t="s">
        <v>89</v>
      </c>
      <c r="M7811">
        <v>0</v>
      </c>
      <c r="N7811" t="s">
        <v>90</v>
      </c>
      <c r="O7811" s="1">
        <v>45238</v>
      </c>
      <c r="P7811" s="2"/>
      <c r="Q7811" s="2"/>
      <c r="R7811" s="1"/>
      <c r="U7811" s="1" t="str">
        <f t="shared" si="486"/>
        <v>2023</v>
      </c>
      <c r="V7811" s="1" t="str">
        <f>VLOOKUP(W7811,quarter[],2,FALSE)</f>
        <v>4th</v>
      </c>
      <c r="W7811" s="1" t="str">
        <f t="shared" si="488"/>
        <v>October</v>
      </c>
      <c r="X7811" s="1" t="str">
        <f t="shared" si="487"/>
        <v>Calo, Robyn</v>
      </c>
      <c r="Y7811" s="1"/>
      <c r="Z7811" s="1"/>
      <c r="AA7811" s="1" t="s">
        <v>162</v>
      </c>
      <c r="AB7811" s="1"/>
      <c r="AC7811" s="1"/>
      <c r="AD7811" s="1"/>
      <c r="AE7811" s="1"/>
    </row>
    <row r="7812" spans="1:31">
      <c r="A7812" t="s">
        <v>21562</v>
      </c>
      <c r="B7812" s="1">
        <v>45222</v>
      </c>
      <c r="C7812" s="1" t="s">
        <v>49</v>
      </c>
      <c r="D7812" t="s">
        <v>10004</v>
      </c>
      <c r="E7812" t="s">
        <v>86</v>
      </c>
      <c r="F7812" s="16" t="s">
        <v>21563</v>
      </c>
      <c r="G7812" s="16"/>
      <c r="H7812" t="s">
        <v>21564</v>
      </c>
      <c r="I7812" t="s">
        <v>13</v>
      </c>
      <c r="J7812" t="s">
        <v>87</v>
      </c>
      <c r="K7812" t="s">
        <v>90</v>
      </c>
      <c r="L7812" t="s">
        <v>90</v>
      </c>
      <c r="M7812">
        <v>0</v>
      </c>
      <c r="N7812" t="s">
        <v>90</v>
      </c>
      <c r="O7812" s="1">
        <v>45241</v>
      </c>
      <c r="P7812" s="2"/>
      <c r="Q7812" s="2"/>
      <c r="R7812" s="1"/>
      <c r="U7812" s="1" t="str">
        <f t="shared" si="486"/>
        <v>2023</v>
      </c>
      <c r="V7812" s="1" t="str">
        <f>VLOOKUP(W7812,quarter[],2,FALSE)</f>
        <v>4th</v>
      </c>
      <c r="W7812" s="1" t="str">
        <f t="shared" si="488"/>
        <v>October</v>
      </c>
      <c r="X7812" s="1" t="str">
        <f t="shared" si="487"/>
        <v>Brake, Cassi</v>
      </c>
      <c r="Y7812" s="1"/>
      <c r="Z7812" s="1"/>
      <c r="AA7812" s="1" t="s">
        <v>21565</v>
      </c>
      <c r="AB7812" s="1"/>
      <c r="AC7812" s="1"/>
      <c r="AD7812" s="1"/>
      <c r="AE7812" s="1"/>
    </row>
    <row r="7813" spans="1:31">
      <c r="A7813" t="s">
        <v>21566</v>
      </c>
      <c r="B7813" s="1">
        <v>45222</v>
      </c>
      <c r="C7813" s="1" t="s">
        <v>48</v>
      </c>
      <c r="D7813" t="s">
        <v>21567</v>
      </c>
      <c r="E7813" t="s">
        <v>86</v>
      </c>
      <c r="F7813" s="16" t="s">
        <v>1836</v>
      </c>
      <c r="G7813" s="16"/>
      <c r="H7813" t="s">
        <v>21568</v>
      </c>
      <c r="I7813" t="s">
        <v>13</v>
      </c>
      <c r="J7813" t="s">
        <v>99</v>
      </c>
      <c r="K7813" t="s">
        <v>88</v>
      </c>
      <c r="L7813" t="s">
        <v>89</v>
      </c>
      <c r="M7813">
        <v>0</v>
      </c>
      <c r="N7813" t="s">
        <v>90</v>
      </c>
      <c r="O7813" s="1">
        <v>45223</v>
      </c>
      <c r="P7813" s="2"/>
      <c r="Q7813" s="2"/>
      <c r="R7813" s="1"/>
      <c r="U7813" s="1" t="str">
        <f t="shared" ref="U7813:U7876" si="489">TEXT(B7813,"yyyy")</f>
        <v>2023</v>
      </c>
      <c r="V7813" s="1" t="str">
        <f>VLOOKUP(W7813,quarter[],2,FALSE)</f>
        <v>4th</v>
      </c>
      <c r="W7813" s="1" t="str">
        <f t="shared" si="488"/>
        <v>October</v>
      </c>
      <c r="X7813" s="1" t="str">
        <f t="shared" ref="X7813:X7876" si="490">C7813</f>
        <v>Alexander, Lindsay</v>
      </c>
      <c r="Y7813" s="1"/>
      <c r="Z7813" s="1"/>
      <c r="AA7813" s="1" t="s">
        <v>3979</v>
      </c>
      <c r="AB7813" s="1"/>
      <c r="AC7813" s="1"/>
      <c r="AD7813" s="1"/>
      <c r="AE7813" s="1"/>
    </row>
    <row r="7814" spans="1:31">
      <c r="A7814" t="s">
        <v>21569</v>
      </c>
      <c r="B7814" s="1">
        <v>45222</v>
      </c>
      <c r="C7814" s="1" t="s">
        <v>53</v>
      </c>
      <c r="D7814" t="s">
        <v>15150</v>
      </c>
      <c r="E7814" t="s">
        <v>86</v>
      </c>
      <c r="F7814" s="16" t="s">
        <v>21570</v>
      </c>
      <c r="G7814" s="16"/>
      <c r="H7814" t="s">
        <v>13</v>
      </c>
      <c r="I7814" t="s">
        <v>13</v>
      </c>
      <c r="J7814" t="s">
        <v>99</v>
      </c>
      <c r="K7814" t="s">
        <v>88</v>
      </c>
      <c r="L7814" t="s">
        <v>89</v>
      </c>
      <c r="M7814">
        <v>0</v>
      </c>
      <c r="N7814" t="s">
        <v>90</v>
      </c>
      <c r="O7814" s="1">
        <v>45222</v>
      </c>
      <c r="P7814" s="2"/>
      <c r="Q7814" s="2"/>
      <c r="R7814" s="1"/>
      <c r="U7814" s="1" t="str">
        <f t="shared" si="489"/>
        <v>2023</v>
      </c>
      <c r="V7814" s="1" t="str">
        <f>VLOOKUP(W7814,quarter[],2,FALSE)</f>
        <v>4th</v>
      </c>
      <c r="W7814" s="1" t="str">
        <f t="shared" si="488"/>
        <v>October</v>
      </c>
      <c r="X7814" s="1" t="str">
        <f t="shared" si="490"/>
        <v>Perry, April</v>
      </c>
      <c r="Y7814" s="1"/>
      <c r="Z7814" s="1"/>
      <c r="AA7814" s="1" t="s">
        <v>146</v>
      </c>
      <c r="AB7814" s="1"/>
      <c r="AC7814" s="1"/>
      <c r="AD7814" s="1"/>
      <c r="AE7814" s="1"/>
    </row>
    <row r="7815" spans="1:31">
      <c r="A7815" t="s">
        <v>21571</v>
      </c>
      <c r="B7815" s="1">
        <v>45222</v>
      </c>
      <c r="C7815" s="1" t="s">
        <v>50</v>
      </c>
      <c r="D7815" t="s">
        <v>21572</v>
      </c>
      <c r="E7815" t="s">
        <v>86</v>
      </c>
      <c r="F7815" s="16" t="s">
        <v>21573</v>
      </c>
      <c r="G7815" s="16"/>
      <c r="H7815" t="s">
        <v>21573</v>
      </c>
      <c r="I7815" t="s">
        <v>13</v>
      </c>
      <c r="J7815" t="s">
        <v>99</v>
      </c>
      <c r="K7815" t="s">
        <v>88</v>
      </c>
      <c r="L7815" t="s">
        <v>89</v>
      </c>
      <c r="M7815">
        <v>0</v>
      </c>
      <c r="N7815" t="s">
        <v>90</v>
      </c>
      <c r="O7815" s="1">
        <v>45231</v>
      </c>
      <c r="P7815" s="2"/>
      <c r="Q7815" s="2"/>
      <c r="R7815" s="1"/>
      <c r="U7815" s="1" t="str">
        <f t="shared" si="489"/>
        <v>2023</v>
      </c>
      <c r="V7815" s="1" t="str">
        <f>VLOOKUP(W7815,quarter[],2,FALSE)</f>
        <v>4th</v>
      </c>
      <c r="W7815" s="1" t="str">
        <f t="shared" si="488"/>
        <v>October</v>
      </c>
      <c r="X7815" s="1" t="str">
        <f t="shared" si="490"/>
        <v>Calo, Robyn</v>
      </c>
      <c r="Y7815" s="1"/>
      <c r="Z7815" s="1"/>
      <c r="AA7815" s="1" t="s">
        <v>108</v>
      </c>
      <c r="AB7815" s="1"/>
      <c r="AC7815" s="1"/>
      <c r="AD7815" s="1"/>
      <c r="AE7815" s="1"/>
    </row>
    <row r="7816" spans="1:31">
      <c r="A7816" t="s">
        <v>21574</v>
      </c>
      <c r="B7816" s="1">
        <v>45222</v>
      </c>
      <c r="C7816" s="1" t="s">
        <v>49</v>
      </c>
      <c r="D7816" t="s">
        <v>21575</v>
      </c>
      <c r="E7816" t="s">
        <v>86</v>
      </c>
      <c r="F7816" s="16" t="s">
        <v>2098</v>
      </c>
      <c r="G7816" s="16"/>
      <c r="H7816" t="s">
        <v>13</v>
      </c>
      <c r="I7816" t="s">
        <v>13</v>
      </c>
      <c r="J7816" t="s">
        <v>87</v>
      </c>
      <c r="K7816" t="s">
        <v>88</v>
      </c>
      <c r="L7816" t="s">
        <v>89</v>
      </c>
      <c r="M7816">
        <v>0</v>
      </c>
      <c r="N7816" t="s">
        <v>90</v>
      </c>
      <c r="O7816" s="1">
        <v>45223</v>
      </c>
      <c r="P7816" s="2"/>
      <c r="Q7816" s="2"/>
      <c r="R7816" s="1"/>
      <c r="U7816" s="1" t="str">
        <f t="shared" si="489"/>
        <v>2023</v>
      </c>
      <c r="V7816" s="1" t="str">
        <f>VLOOKUP(W7816,quarter[],2,FALSE)</f>
        <v>4th</v>
      </c>
      <c r="W7816" s="1" t="str">
        <f t="shared" si="488"/>
        <v>October</v>
      </c>
      <c r="X7816" s="1" t="str">
        <f t="shared" si="490"/>
        <v>Brake, Cassi</v>
      </c>
      <c r="Y7816" s="1"/>
      <c r="Z7816" s="1"/>
      <c r="AA7816" s="1" t="s">
        <v>1094</v>
      </c>
      <c r="AB7816" s="1"/>
      <c r="AC7816" s="1"/>
      <c r="AD7816" s="1"/>
      <c r="AE7816" s="1"/>
    </row>
    <row r="7817" spans="1:31">
      <c r="A7817" t="s">
        <v>21576</v>
      </c>
      <c r="B7817" s="1">
        <v>45217</v>
      </c>
      <c r="C7817" s="1" t="s">
        <v>48</v>
      </c>
      <c r="D7817" t="s">
        <v>21577</v>
      </c>
      <c r="E7817" t="s">
        <v>86</v>
      </c>
      <c r="F7817" s="16" t="s">
        <v>21578</v>
      </c>
      <c r="G7817" s="16"/>
      <c r="H7817" t="s">
        <v>20858</v>
      </c>
      <c r="I7817" t="s">
        <v>13</v>
      </c>
      <c r="J7817" t="s">
        <v>86</v>
      </c>
      <c r="K7817" t="s">
        <v>88</v>
      </c>
      <c r="L7817" t="s">
        <v>89</v>
      </c>
      <c r="M7817">
        <v>0</v>
      </c>
      <c r="N7817" t="s">
        <v>90</v>
      </c>
      <c r="O7817" s="1">
        <v>45222</v>
      </c>
      <c r="P7817" s="2"/>
      <c r="Q7817" s="2"/>
      <c r="R7817" s="1"/>
      <c r="U7817" s="1" t="str">
        <f t="shared" si="489"/>
        <v>2023</v>
      </c>
      <c r="V7817" s="1" t="str">
        <f>VLOOKUP(W7817,quarter[],2,FALSE)</f>
        <v>4th</v>
      </c>
      <c r="W7817" s="1" t="str">
        <f t="shared" si="488"/>
        <v>October</v>
      </c>
      <c r="X7817" s="1" t="str">
        <f t="shared" si="490"/>
        <v>Alexander, Lindsay</v>
      </c>
      <c r="Y7817" s="1"/>
      <c r="Z7817" s="1"/>
      <c r="AA7817" s="1" t="s">
        <v>21579</v>
      </c>
      <c r="AB7817" s="1"/>
      <c r="AC7817" s="1"/>
      <c r="AD7817" s="1"/>
      <c r="AE7817" s="1"/>
    </row>
    <row r="7818" spans="1:31">
      <c r="A7818" t="s">
        <v>21580</v>
      </c>
      <c r="B7818" s="1">
        <v>45222</v>
      </c>
      <c r="C7818" s="1" t="s">
        <v>48</v>
      </c>
      <c r="D7818" t="s">
        <v>8487</v>
      </c>
      <c r="E7818" t="s">
        <v>86</v>
      </c>
      <c r="F7818" s="16" t="s">
        <v>21581</v>
      </c>
      <c r="G7818" s="16"/>
      <c r="H7818" t="s">
        <v>13</v>
      </c>
      <c r="I7818" t="s">
        <v>21582</v>
      </c>
      <c r="J7818" t="s">
        <v>87</v>
      </c>
      <c r="K7818" t="s">
        <v>88</v>
      </c>
      <c r="L7818" t="s">
        <v>89</v>
      </c>
      <c r="M7818">
        <v>0</v>
      </c>
      <c r="N7818" t="s">
        <v>90</v>
      </c>
      <c r="O7818" s="1">
        <v>45225</v>
      </c>
      <c r="P7818" s="2"/>
      <c r="Q7818" s="2"/>
      <c r="R7818" s="1"/>
      <c r="U7818" s="1" t="str">
        <f t="shared" si="489"/>
        <v>2023</v>
      </c>
      <c r="V7818" s="1" t="str">
        <f>VLOOKUP(W7818,quarter[],2,FALSE)</f>
        <v>4th</v>
      </c>
      <c r="W7818" s="1" t="str">
        <f t="shared" si="488"/>
        <v>October</v>
      </c>
      <c r="X7818" s="1" t="str">
        <f t="shared" si="490"/>
        <v>Alexander, Lindsay</v>
      </c>
      <c r="Y7818" s="1"/>
      <c r="Z7818" s="1"/>
      <c r="AA7818" s="1" t="s">
        <v>1163</v>
      </c>
      <c r="AB7818" s="1"/>
      <c r="AC7818" s="1"/>
      <c r="AD7818" s="1"/>
      <c r="AE7818" s="1"/>
    </row>
    <row r="7819" spans="1:31">
      <c r="A7819" t="s">
        <v>21583</v>
      </c>
      <c r="B7819" s="1">
        <v>45222</v>
      </c>
      <c r="C7819" s="1" t="s">
        <v>48</v>
      </c>
      <c r="D7819" t="s">
        <v>21363</v>
      </c>
      <c r="E7819" t="s">
        <v>86</v>
      </c>
      <c r="F7819" s="16" t="s">
        <v>21584</v>
      </c>
      <c r="G7819" s="16"/>
      <c r="H7819" t="s">
        <v>19744</v>
      </c>
      <c r="I7819" t="s">
        <v>21585</v>
      </c>
      <c r="J7819" t="s">
        <v>87</v>
      </c>
      <c r="K7819" t="s">
        <v>90</v>
      </c>
      <c r="L7819" t="s">
        <v>90</v>
      </c>
      <c r="M7819">
        <v>0</v>
      </c>
      <c r="N7819" t="s">
        <v>90</v>
      </c>
      <c r="O7819" s="1">
        <v>45223</v>
      </c>
      <c r="P7819" s="2"/>
      <c r="Q7819" s="2"/>
      <c r="R7819" s="1"/>
      <c r="U7819" s="1" t="str">
        <f t="shared" si="489"/>
        <v>2023</v>
      </c>
      <c r="V7819" s="1" t="str">
        <f>VLOOKUP(W7819,quarter[],2,FALSE)</f>
        <v>4th</v>
      </c>
      <c r="W7819" s="1" t="str">
        <f t="shared" si="488"/>
        <v>October</v>
      </c>
      <c r="X7819" s="1" t="str">
        <f t="shared" si="490"/>
        <v>Alexander, Lindsay</v>
      </c>
      <c r="Y7819" s="1"/>
      <c r="Z7819" s="1"/>
      <c r="AA7819" s="1" t="s">
        <v>21586</v>
      </c>
      <c r="AB7819" s="1"/>
      <c r="AC7819" s="1"/>
      <c r="AD7819" s="1"/>
      <c r="AE7819" s="1"/>
    </row>
    <row r="7820" spans="1:31">
      <c r="A7820" t="s">
        <v>21587</v>
      </c>
      <c r="B7820" s="1">
        <v>45222</v>
      </c>
      <c r="C7820" s="1" t="s">
        <v>53</v>
      </c>
      <c r="D7820" t="s">
        <v>21588</v>
      </c>
      <c r="E7820" t="s">
        <v>86</v>
      </c>
      <c r="F7820" s="16" t="s">
        <v>21589</v>
      </c>
      <c r="G7820" s="16"/>
      <c r="H7820" t="s">
        <v>21590</v>
      </c>
      <c r="I7820" t="s">
        <v>13</v>
      </c>
      <c r="J7820" t="s">
        <v>87</v>
      </c>
      <c r="K7820" t="s">
        <v>88</v>
      </c>
      <c r="L7820" t="s">
        <v>89</v>
      </c>
      <c r="M7820">
        <v>0</v>
      </c>
      <c r="N7820" t="s">
        <v>90</v>
      </c>
      <c r="O7820" s="1">
        <v>45231</v>
      </c>
      <c r="P7820" s="2"/>
      <c r="Q7820" s="2"/>
      <c r="R7820" s="1"/>
      <c r="U7820" s="1" t="str">
        <f t="shared" si="489"/>
        <v>2023</v>
      </c>
      <c r="V7820" s="1" t="str">
        <f>VLOOKUP(W7820,quarter[],2,FALSE)</f>
        <v>4th</v>
      </c>
      <c r="W7820" s="1" t="str">
        <f t="shared" si="488"/>
        <v>October</v>
      </c>
      <c r="X7820" s="1" t="str">
        <f t="shared" si="490"/>
        <v>Perry, April</v>
      </c>
      <c r="Y7820" s="1"/>
      <c r="Z7820" s="1"/>
      <c r="AA7820" s="1" t="s">
        <v>1698</v>
      </c>
      <c r="AB7820" s="1"/>
      <c r="AC7820" s="1"/>
      <c r="AD7820" s="1"/>
      <c r="AE7820" s="1"/>
    </row>
    <row r="7821" spans="1:31">
      <c r="A7821" t="s">
        <v>21591</v>
      </c>
      <c r="B7821" s="1">
        <v>45222</v>
      </c>
      <c r="C7821" s="1" t="s">
        <v>50</v>
      </c>
      <c r="D7821" t="s">
        <v>21592</v>
      </c>
      <c r="E7821" t="s">
        <v>86</v>
      </c>
      <c r="F7821" s="16" t="s">
        <v>21593</v>
      </c>
      <c r="G7821" s="16"/>
      <c r="H7821" t="s">
        <v>21594</v>
      </c>
      <c r="I7821" t="s">
        <v>13</v>
      </c>
      <c r="J7821" t="s">
        <v>99</v>
      </c>
      <c r="K7821" t="s">
        <v>88</v>
      </c>
      <c r="L7821" t="s">
        <v>90</v>
      </c>
      <c r="M7821">
        <v>0</v>
      </c>
      <c r="N7821" t="s">
        <v>90</v>
      </c>
      <c r="O7821" s="1">
        <v>45225</v>
      </c>
      <c r="P7821" s="2"/>
      <c r="Q7821" s="2"/>
      <c r="R7821" s="1"/>
      <c r="U7821" s="1" t="str">
        <f t="shared" si="489"/>
        <v>2023</v>
      </c>
      <c r="V7821" s="1" t="str">
        <f>VLOOKUP(W7821,quarter[],2,FALSE)</f>
        <v>4th</v>
      </c>
      <c r="W7821" s="1" t="str">
        <f t="shared" si="488"/>
        <v>October</v>
      </c>
      <c r="X7821" s="1" t="str">
        <f t="shared" si="490"/>
        <v>Calo, Robyn</v>
      </c>
      <c r="Y7821" s="1"/>
      <c r="Z7821" s="1"/>
      <c r="AA7821" s="1" t="s">
        <v>21595</v>
      </c>
      <c r="AB7821" s="1"/>
      <c r="AC7821" s="1"/>
      <c r="AD7821" s="1"/>
      <c r="AE7821" s="1"/>
    </row>
    <row r="7822" spans="1:31">
      <c r="A7822" t="s">
        <v>21596</v>
      </c>
      <c r="B7822" s="1">
        <v>45222</v>
      </c>
      <c r="C7822" s="1" t="s">
        <v>49</v>
      </c>
      <c r="D7822" t="s">
        <v>21597</v>
      </c>
      <c r="E7822" t="s">
        <v>86</v>
      </c>
      <c r="F7822" s="16" t="s">
        <v>2177</v>
      </c>
      <c r="G7822" s="16"/>
      <c r="H7822" t="s">
        <v>13</v>
      </c>
      <c r="I7822" t="s">
        <v>13</v>
      </c>
      <c r="J7822" t="s">
        <v>140</v>
      </c>
      <c r="K7822" t="s">
        <v>88</v>
      </c>
      <c r="L7822" t="s">
        <v>89</v>
      </c>
      <c r="M7822">
        <v>0</v>
      </c>
      <c r="N7822" t="s">
        <v>90</v>
      </c>
      <c r="O7822" s="1">
        <v>45223</v>
      </c>
      <c r="P7822" s="2"/>
      <c r="Q7822" s="2"/>
      <c r="R7822" s="1"/>
      <c r="U7822" s="1" t="str">
        <f t="shared" si="489"/>
        <v>2023</v>
      </c>
      <c r="V7822" s="1" t="str">
        <f>VLOOKUP(W7822,quarter[],2,FALSE)</f>
        <v>4th</v>
      </c>
      <c r="W7822" s="1" t="str">
        <f t="shared" si="488"/>
        <v>October</v>
      </c>
      <c r="X7822" s="1" t="str">
        <f t="shared" si="490"/>
        <v>Brake, Cassi</v>
      </c>
      <c r="Y7822" s="1"/>
      <c r="Z7822" s="1"/>
      <c r="AA7822" s="1" t="s">
        <v>21598</v>
      </c>
      <c r="AB7822" s="1"/>
      <c r="AC7822" s="1"/>
      <c r="AD7822" s="1"/>
      <c r="AE7822" s="1"/>
    </row>
    <row r="7823" spans="1:31">
      <c r="A7823" t="s">
        <v>21599</v>
      </c>
      <c r="B7823" s="1">
        <v>45222</v>
      </c>
      <c r="C7823" s="1" t="s">
        <v>49</v>
      </c>
      <c r="D7823" t="s">
        <v>21600</v>
      </c>
      <c r="E7823" t="s">
        <v>86</v>
      </c>
      <c r="F7823" s="16" t="s">
        <v>21601</v>
      </c>
      <c r="G7823" s="16"/>
      <c r="H7823" t="s">
        <v>15849</v>
      </c>
      <c r="I7823" t="s">
        <v>13</v>
      </c>
      <c r="J7823" t="s">
        <v>87</v>
      </c>
      <c r="K7823" t="s">
        <v>88</v>
      </c>
      <c r="L7823" t="s">
        <v>89</v>
      </c>
      <c r="M7823">
        <v>0</v>
      </c>
      <c r="N7823" t="s">
        <v>90</v>
      </c>
      <c r="O7823" s="1">
        <v>45223</v>
      </c>
      <c r="P7823" s="2"/>
      <c r="Q7823" s="2"/>
      <c r="R7823" s="1"/>
      <c r="U7823" s="1" t="str">
        <f t="shared" si="489"/>
        <v>2023</v>
      </c>
      <c r="V7823" s="1" t="str">
        <f>VLOOKUP(W7823,quarter[],2,FALSE)</f>
        <v>4th</v>
      </c>
      <c r="W7823" s="1" t="str">
        <f t="shared" si="488"/>
        <v>October</v>
      </c>
      <c r="X7823" s="1" t="str">
        <f t="shared" si="490"/>
        <v>Brake, Cassi</v>
      </c>
      <c r="Y7823" s="1"/>
      <c r="Z7823" s="1"/>
      <c r="AA7823" s="1" t="s">
        <v>21602</v>
      </c>
      <c r="AB7823" s="1"/>
      <c r="AC7823" s="1"/>
      <c r="AD7823" s="1"/>
      <c r="AE7823" s="1"/>
    </row>
    <row r="7824" spans="1:31">
      <c r="A7824" t="s">
        <v>21603</v>
      </c>
      <c r="B7824" s="1">
        <v>45222</v>
      </c>
      <c r="C7824" s="1" t="s">
        <v>48</v>
      </c>
      <c r="D7824" t="s">
        <v>21604</v>
      </c>
      <c r="E7824" t="s">
        <v>86</v>
      </c>
      <c r="F7824" s="16" t="s">
        <v>18145</v>
      </c>
      <c r="G7824" s="16"/>
      <c r="H7824" t="s">
        <v>18145</v>
      </c>
      <c r="I7824" t="s">
        <v>21605</v>
      </c>
      <c r="J7824" t="s">
        <v>87</v>
      </c>
      <c r="K7824" t="s">
        <v>88</v>
      </c>
      <c r="L7824" t="s">
        <v>89</v>
      </c>
      <c r="M7824">
        <v>0</v>
      </c>
      <c r="N7824" t="s">
        <v>90</v>
      </c>
      <c r="O7824" s="1">
        <v>45243</v>
      </c>
      <c r="P7824" s="2"/>
      <c r="Q7824" s="2"/>
      <c r="R7824" s="1"/>
      <c r="U7824" s="1" t="str">
        <f t="shared" si="489"/>
        <v>2023</v>
      </c>
      <c r="V7824" s="1" t="str">
        <f>VLOOKUP(W7824,quarter[],2,FALSE)</f>
        <v>4th</v>
      </c>
      <c r="W7824" s="1" t="str">
        <f t="shared" si="488"/>
        <v>October</v>
      </c>
      <c r="X7824" s="1" t="str">
        <f t="shared" si="490"/>
        <v>Alexander, Lindsay</v>
      </c>
      <c r="Y7824" s="1"/>
      <c r="Z7824" s="1"/>
      <c r="AA7824" s="1" t="s">
        <v>21606</v>
      </c>
      <c r="AB7824" s="1"/>
      <c r="AC7824" s="1"/>
      <c r="AD7824" s="1"/>
      <c r="AE7824" s="1"/>
    </row>
    <row r="7825" spans="1:31">
      <c r="A7825" t="s">
        <v>21607</v>
      </c>
      <c r="B7825" s="1">
        <v>45222</v>
      </c>
      <c r="C7825" s="1" t="s">
        <v>50</v>
      </c>
      <c r="D7825" t="s">
        <v>9766</v>
      </c>
      <c r="E7825" t="s">
        <v>86</v>
      </c>
      <c r="F7825" s="16" t="s">
        <v>20610</v>
      </c>
      <c r="G7825" s="16"/>
      <c r="H7825" t="s">
        <v>20563</v>
      </c>
      <c r="I7825" t="s">
        <v>13</v>
      </c>
      <c r="J7825" t="s">
        <v>87</v>
      </c>
      <c r="K7825" t="s">
        <v>90</v>
      </c>
      <c r="L7825" t="s">
        <v>89</v>
      </c>
      <c r="M7825">
        <v>0</v>
      </c>
      <c r="N7825" t="s">
        <v>90</v>
      </c>
      <c r="O7825" s="1">
        <v>45225</v>
      </c>
      <c r="P7825" s="2"/>
      <c r="Q7825" s="2"/>
      <c r="R7825" s="1"/>
      <c r="U7825" s="1" t="str">
        <f t="shared" si="489"/>
        <v>2023</v>
      </c>
      <c r="V7825" s="1" t="str">
        <f>VLOOKUP(W7825,quarter[],2,FALSE)</f>
        <v>4th</v>
      </c>
      <c r="W7825" s="1" t="str">
        <f t="shared" si="488"/>
        <v>October</v>
      </c>
      <c r="X7825" s="1" t="str">
        <f t="shared" si="490"/>
        <v>Calo, Robyn</v>
      </c>
      <c r="Y7825" s="1"/>
      <c r="Z7825" s="1"/>
      <c r="AA7825" s="1" t="s">
        <v>19110</v>
      </c>
      <c r="AB7825" s="1"/>
      <c r="AC7825" s="1"/>
      <c r="AD7825" s="1"/>
      <c r="AE7825" s="1"/>
    </row>
    <row r="7826" spans="1:31">
      <c r="A7826" t="s">
        <v>21608</v>
      </c>
      <c r="B7826" s="1">
        <v>45222</v>
      </c>
      <c r="C7826" s="1" t="s">
        <v>48</v>
      </c>
      <c r="D7826" t="s">
        <v>21609</v>
      </c>
      <c r="E7826" t="s">
        <v>86</v>
      </c>
      <c r="F7826" s="16" t="s">
        <v>2098</v>
      </c>
      <c r="G7826" s="16"/>
      <c r="H7826" t="s">
        <v>13</v>
      </c>
      <c r="I7826" t="s">
        <v>13</v>
      </c>
      <c r="J7826" t="s">
        <v>87</v>
      </c>
      <c r="K7826" t="s">
        <v>88</v>
      </c>
      <c r="L7826" t="s">
        <v>89</v>
      </c>
      <c r="M7826">
        <v>0</v>
      </c>
      <c r="N7826" t="s">
        <v>90</v>
      </c>
      <c r="O7826" s="1">
        <v>45223</v>
      </c>
      <c r="P7826" s="2"/>
      <c r="Q7826" s="2"/>
      <c r="R7826" s="1"/>
      <c r="U7826" s="1" t="str">
        <f t="shared" si="489"/>
        <v>2023</v>
      </c>
      <c r="V7826" s="1" t="str">
        <f>VLOOKUP(W7826,quarter[],2,FALSE)</f>
        <v>4th</v>
      </c>
      <c r="W7826" s="1" t="str">
        <f t="shared" si="488"/>
        <v>October</v>
      </c>
      <c r="X7826" s="1" t="str">
        <f t="shared" si="490"/>
        <v>Alexander, Lindsay</v>
      </c>
      <c r="Y7826" s="1"/>
      <c r="Z7826" s="1"/>
      <c r="AA7826" s="1" t="s">
        <v>834</v>
      </c>
      <c r="AB7826" s="1"/>
      <c r="AC7826" s="1"/>
      <c r="AD7826" s="1"/>
      <c r="AE7826" s="1"/>
    </row>
    <row r="7827" spans="1:31">
      <c r="A7827" t="s">
        <v>21610</v>
      </c>
      <c r="B7827" s="1">
        <v>45222</v>
      </c>
      <c r="C7827" s="1" t="s">
        <v>53</v>
      </c>
      <c r="D7827" t="s">
        <v>21611</v>
      </c>
      <c r="E7827" t="s">
        <v>86</v>
      </c>
      <c r="F7827" s="16" t="s">
        <v>21612</v>
      </c>
      <c r="G7827" s="16"/>
      <c r="H7827" t="s">
        <v>21613</v>
      </c>
      <c r="I7827" t="s">
        <v>13</v>
      </c>
      <c r="J7827" t="s">
        <v>99</v>
      </c>
      <c r="K7827" t="s">
        <v>88</v>
      </c>
      <c r="L7827" t="s">
        <v>89</v>
      </c>
      <c r="M7827">
        <v>0</v>
      </c>
      <c r="N7827" t="s">
        <v>90</v>
      </c>
      <c r="O7827" s="1">
        <v>45231</v>
      </c>
      <c r="P7827" s="2"/>
      <c r="Q7827" s="2"/>
      <c r="R7827" s="1"/>
      <c r="U7827" s="1" t="str">
        <f t="shared" si="489"/>
        <v>2023</v>
      </c>
      <c r="V7827" s="1" t="str">
        <f>VLOOKUP(W7827,quarter[],2,FALSE)</f>
        <v>4th</v>
      </c>
      <c r="W7827" s="1" t="str">
        <f t="shared" si="488"/>
        <v>October</v>
      </c>
      <c r="X7827" s="1" t="str">
        <f t="shared" si="490"/>
        <v>Perry, April</v>
      </c>
      <c r="Y7827" s="1"/>
      <c r="Z7827" s="1"/>
      <c r="AA7827" s="1" t="s">
        <v>21614</v>
      </c>
      <c r="AB7827" s="1"/>
      <c r="AC7827" s="1"/>
      <c r="AD7827" s="1"/>
      <c r="AE7827" s="1"/>
    </row>
    <row r="7828" spans="1:31">
      <c r="A7828" t="s">
        <v>21615</v>
      </c>
      <c r="B7828" s="1">
        <v>45222</v>
      </c>
      <c r="C7828" s="1" t="s">
        <v>50</v>
      </c>
      <c r="D7828" t="s">
        <v>21616</v>
      </c>
      <c r="E7828" t="s">
        <v>86</v>
      </c>
      <c r="F7828" s="16" t="s">
        <v>21617</v>
      </c>
      <c r="G7828" s="16"/>
      <c r="H7828" t="s">
        <v>13</v>
      </c>
      <c r="I7828" t="s">
        <v>13</v>
      </c>
      <c r="J7828" t="s">
        <v>87</v>
      </c>
      <c r="K7828" t="s">
        <v>88</v>
      </c>
      <c r="L7828" t="s">
        <v>89</v>
      </c>
      <c r="M7828">
        <v>0</v>
      </c>
      <c r="N7828" t="s">
        <v>90</v>
      </c>
      <c r="O7828" s="1">
        <v>45225</v>
      </c>
      <c r="P7828" s="2"/>
      <c r="Q7828" s="2"/>
      <c r="R7828" s="1"/>
      <c r="U7828" s="1" t="str">
        <f t="shared" si="489"/>
        <v>2023</v>
      </c>
      <c r="V7828" s="1" t="str">
        <f>VLOOKUP(W7828,quarter[],2,FALSE)</f>
        <v>4th</v>
      </c>
      <c r="W7828" s="1" t="str">
        <f t="shared" si="488"/>
        <v>October</v>
      </c>
      <c r="X7828" s="1" t="str">
        <f t="shared" si="490"/>
        <v>Calo, Robyn</v>
      </c>
      <c r="Y7828" s="1"/>
      <c r="Z7828" s="1"/>
      <c r="AA7828" s="1" t="s">
        <v>191</v>
      </c>
      <c r="AB7828" s="1"/>
      <c r="AC7828" s="1"/>
      <c r="AD7828" s="1"/>
      <c r="AE7828" s="1"/>
    </row>
    <row r="7829" spans="1:31">
      <c r="A7829" t="s">
        <v>21618</v>
      </c>
      <c r="B7829" s="1">
        <v>45222</v>
      </c>
      <c r="C7829" s="1" t="s">
        <v>49</v>
      </c>
      <c r="D7829" t="s">
        <v>21619</v>
      </c>
      <c r="E7829" t="s">
        <v>86</v>
      </c>
      <c r="F7829" s="16" t="s">
        <v>21620</v>
      </c>
      <c r="G7829" s="16"/>
      <c r="H7829" t="s">
        <v>21621</v>
      </c>
      <c r="I7829" t="s">
        <v>13</v>
      </c>
      <c r="J7829" t="s">
        <v>99</v>
      </c>
      <c r="K7829" t="s">
        <v>88</v>
      </c>
      <c r="L7829" t="s">
        <v>89</v>
      </c>
      <c r="M7829">
        <v>0</v>
      </c>
      <c r="N7829" t="s">
        <v>90</v>
      </c>
      <c r="O7829" s="1">
        <v>45223</v>
      </c>
      <c r="P7829" s="2"/>
      <c r="Q7829" s="2"/>
      <c r="R7829" s="1"/>
      <c r="U7829" s="1" t="str">
        <f t="shared" si="489"/>
        <v>2023</v>
      </c>
      <c r="V7829" s="1" t="str">
        <f>VLOOKUP(W7829,quarter[],2,FALSE)</f>
        <v>4th</v>
      </c>
      <c r="W7829" s="1" t="str">
        <f t="shared" si="488"/>
        <v>October</v>
      </c>
      <c r="X7829" s="1" t="str">
        <f t="shared" si="490"/>
        <v>Brake, Cassi</v>
      </c>
      <c r="Y7829" s="1"/>
      <c r="Z7829" s="1"/>
      <c r="AA7829" s="1" t="s">
        <v>3430</v>
      </c>
      <c r="AB7829" s="1"/>
      <c r="AC7829" s="1"/>
      <c r="AD7829" s="1"/>
      <c r="AE7829" s="1"/>
    </row>
    <row r="7830" spans="1:31">
      <c r="A7830" t="s">
        <v>21622</v>
      </c>
      <c r="B7830" s="1">
        <v>45223</v>
      </c>
      <c r="C7830" s="1" t="s">
        <v>48</v>
      </c>
      <c r="D7830" t="s">
        <v>21623</v>
      </c>
      <c r="E7830" t="s">
        <v>224</v>
      </c>
      <c r="F7830" s="16" t="s">
        <v>2177</v>
      </c>
      <c r="G7830" s="16"/>
      <c r="H7830" t="s">
        <v>21624</v>
      </c>
      <c r="I7830" t="s">
        <v>13</v>
      </c>
      <c r="J7830" t="s">
        <v>140</v>
      </c>
      <c r="K7830" t="s">
        <v>88</v>
      </c>
      <c r="L7830" t="s">
        <v>89</v>
      </c>
      <c r="M7830">
        <v>0</v>
      </c>
      <c r="N7830" t="s">
        <v>90</v>
      </c>
      <c r="O7830" s="1">
        <v>45223</v>
      </c>
      <c r="P7830" s="2"/>
      <c r="Q7830" s="2"/>
      <c r="R7830" s="1"/>
      <c r="U7830" s="1" t="str">
        <f t="shared" si="489"/>
        <v>2023</v>
      </c>
      <c r="V7830" s="1" t="str">
        <f>VLOOKUP(W7830,quarter[],2,FALSE)</f>
        <v>4th</v>
      </c>
      <c r="W7830" s="1" t="str">
        <f t="shared" si="488"/>
        <v>October</v>
      </c>
      <c r="X7830" s="1" t="str">
        <f t="shared" si="490"/>
        <v>Alexander, Lindsay</v>
      </c>
      <c r="Y7830" s="1"/>
      <c r="Z7830" s="1"/>
      <c r="AA7830" s="1" t="s">
        <v>21625</v>
      </c>
      <c r="AB7830" s="1"/>
      <c r="AC7830" s="1"/>
      <c r="AD7830" s="1"/>
      <c r="AE7830" s="1"/>
    </row>
    <row r="7831" spans="1:31">
      <c r="A7831" t="s">
        <v>21626</v>
      </c>
      <c r="B7831" s="1">
        <v>45223</v>
      </c>
      <c r="C7831" s="1" t="s">
        <v>53</v>
      </c>
      <c r="D7831" t="s">
        <v>21627</v>
      </c>
      <c r="E7831" t="s">
        <v>86</v>
      </c>
      <c r="F7831" s="16" t="s">
        <v>21628</v>
      </c>
      <c r="G7831" s="16"/>
      <c r="H7831" t="s">
        <v>21629</v>
      </c>
      <c r="I7831" t="s">
        <v>21630</v>
      </c>
      <c r="J7831" t="s">
        <v>87</v>
      </c>
      <c r="K7831" t="s">
        <v>90</v>
      </c>
      <c r="L7831" t="s">
        <v>90</v>
      </c>
      <c r="M7831">
        <v>0</v>
      </c>
      <c r="N7831" t="s">
        <v>90</v>
      </c>
      <c r="O7831" s="1">
        <v>45225</v>
      </c>
      <c r="P7831" s="2"/>
      <c r="Q7831" s="2"/>
      <c r="R7831" s="1"/>
      <c r="U7831" s="1" t="str">
        <f t="shared" si="489"/>
        <v>2023</v>
      </c>
      <c r="V7831" s="1" t="str">
        <f>VLOOKUP(W7831,quarter[],2,FALSE)</f>
        <v>4th</v>
      </c>
      <c r="W7831" s="1" t="str">
        <f t="shared" si="488"/>
        <v>October</v>
      </c>
      <c r="X7831" s="1" t="str">
        <f t="shared" si="490"/>
        <v>Perry, April</v>
      </c>
      <c r="Y7831" s="1"/>
      <c r="Z7831" s="1"/>
      <c r="AA7831" s="1" t="s">
        <v>21631</v>
      </c>
      <c r="AB7831" s="1"/>
      <c r="AC7831" s="1"/>
      <c r="AD7831" s="1"/>
      <c r="AE7831" s="1"/>
    </row>
    <row r="7832" spans="1:31">
      <c r="A7832" t="s">
        <v>21632</v>
      </c>
      <c r="B7832" s="1">
        <v>45223</v>
      </c>
      <c r="C7832" s="1" t="s">
        <v>50</v>
      </c>
      <c r="D7832" t="s">
        <v>21633</v>
      </c>
      <c r="E7832" t="s">
        <v>86</v>
      </c>
      <c r="F7832" s="16" t="s">
        <v>2177</v>
      </c>
      <c r="G7832" s="16"/>
      <c r="H7832" t="s">
        <v>13</v>
      </c>
      <c r="I7832" t="s">
        <v>13</v>
      </c>
      <c r="J7832" t="s">
        <v>140</v>
      </c>
      <c r="K7832" t="s">
        <v>88</v>
      </c>
      <c r="L7832" t="s">
        <v>89</v>
      </c>
      <c r="M7832">
        <v>0</v>
      </c>
      <c r="N7832" t="s">
        <v>90</v>
      </c>
      <c r="O7832" s="1">
        <v>45225</v>
      </c>
      <c r="P7832" s="2"/>
      <c r="Q7832" s="2"/>
      <c r="R7832" s="1"/>
      <c r="U7832" s="1" t="str">
        <f t="shared" si="489"/>
        <v>2023</v>
      </c>
      <c r="V7832" s="1" t="str">
        <f>VLOOKUP(W7832,quarter[],2,FALSE)</f>
        <v>4th</v>
      </c>
      <c r="W7832" s="1" t="str">
        <f t="shared" si="488"/>
        <v>October</v>
      </c>
      <c r="X7832" s="1" t="str">
        <f t="shared" si="490"/>
        <v>Calo, Robyn</v>
      </c>
      <c r="Y7832" s="1"/>
      <c r="Z7832" s="1"/>
      <c r="AA7832" s="1" t="s">
        <v>21634</v>
      </c>
      <c r="AB7832" s="1"/>
      <c r="AC7832" s="1"/>
      <c r="AD7832" s="1"/>
      <c r="AE7832" s="1"/>
    </row>
    <row r="7833" spans="1:31">
      <c r="A7833" t="s">
        <v>21635</v>
      </c>
      <c r="B7833" s="1">
        <v>45223</v>
      </c>
      <c r="C7833" s="1" t="s">
        <v>49</v>
      </c>
      <c r="D7833" t="s">
        <v>21636</v>
      </c>
      <c r="E7833" t="s">
        <v>86</v>
      </c>
      <c r="F7833" s="16" t="s">
        <v>21637</v>
      </c>
      <c r="G7833" s="16"/>
      <c r="H7833" t="s">
        <v>21637</v>
      </c>
      <c r="I7833" t="s">
        <v>13</v>
      </c>
      <c r="J7833" t="s">
        <v>99</v>
      </c>
      <c r="K7833" t="s">
        <v>88</v>
      </c>
      <c r="L7833" t="s">
        <v>89</v>
      </c>
      <c r="M7833">
        <v>0</v>
      </c>
      <c r="N7833" t="s">
        <v>90</v>
      </c>
      <c r="O7833" s="1">
        <v>45234</v>
      </c>
      <c r="P7833" s="2"/>
      <c r="Q7833" s="2"/>
      <c r="R7833" s="1"/>
      <c r="U7833" s="1" t="str">
        <f t="shared" si="489"/>
        <v>2023</v>
      </c>
      <c r="V7833" s="1" t="str">
        <f>VLOOKUP(W7833,quarter[],2,FALSE)</f>
        <v>4th</v>
      </c>
      <c r="W7833" s="1" t="str">
        <f t="shared" si="488"/>
        <v>October</v>
      </c>
      <c r="X7833" s="1" t="str">
        <f t="shared" si="490"/>
        <v>Brake, Cassi</v>
      </c>
      <c r="Y7833" s="1"/>
      <c r="Z7833" s="1"/>
      <c r="AA7833" s="1" t="s">
        <v>162</v>
      </c>
      <c r="AB7833" s="1"/>
      <c r="AC7833" s="1"/>
      <c r="AD7833" s="1"/>
      <c r="AE7833" s="1"/>
    </row>
    <row r="7834" spans="1:31">
      <c r="A7834" t="s">
        <v>21638</v>
      </c>
      <c r="B7834" s="1">
        <v>45223</v>
      </c>
      <c r="C7834" s="1" t="s">
        <v>53</v>
      </c>
      <c r="D7834" t="s">
        <v>9766</v>
      </c>
      <c r="E7834" t="s">
        <v>86</v>
      </c>
      <c r="F7834" s="16" t="s">
        <v>21639</v>
      </c>
      <c r="G7834" s="16"/>
      <c r="H7834" t="s">
        <v>21640</v>
      </c>
      <c r="I7834" t="s">
        <v>21641</v>
      </c>
      <c r="J7834" t="s">
        <v>87</v>
      </c>
      <c r="K7834" t="s">
        <v>90</v>
      </c>
      <c r="L7834" t="s">
        <v>90</v>
      </c>
      <c r="M7834">
        <v>11</v>
      </c>
      <c r="N7834" t="s">
        <v>90</v>
      </c>
      <c r="O7834" s="1">
        <v>45243</v>
      </c>
      <c r="P7834" s="2"/>
      <c r="Q7834" s="2"/>
      <c r="R7834" s="1"/>
      <c r="U7834" s="1" t="str">
        <f t="shared" si="489"/>
        <v>2023</v>
      </c>
      <c r="V7834" s="1" t="str">
        <f>VLOOKUP(W7834,quarter[],2,FALSE)</f>
        <v>4th</v>
      </c>
      <c r="W7834" s="1" t="str">
        <f t="shared" si="488"/>
        <v>October</v>
      </c>
      <c r="X7834" s="1" t="str">
        <f t="shared" si="490"/>
        <v>Perry, April</v>
      </c>
      <c r="Y7834" s="1"/>
      <c r="Z7834" s="1"/>
      <c r="AA7834" s="1" t="s">
        <v>21642</v>
      </c>
      <c r="AB7834" s="1"/>
      <c r="AC7834" s="1"/>
      <c r="AD7834" s="1"/>
      <c r="AE7834" s="1"/>
    </row>
    <row r="7835" spans="1:31">
      <c r="A7835" t="s">
        <v>21643</v>
      </c>
      <c r="B7835" s="1">
        <v>45223</v>
      </c>
      <c r="C7835" s="1" t="s">
        <v>53</v>
      </c>
      <c r="D7835" t="s">
        <v>9766</v>
      </c>
      <c r="E7835" t="s">
        <v>86</v>
      </c>
      <c r="F7835" s="16" t="s">
        <v>15216</v>
      </c>
      <c r="G7835" s="16"/>
      <c r="H7835" t="s">
        <v>13</v>
      </c>
      <c r="I7835" t="s">
        <v>13</v>
      </c>
      <c r="J7835" t="s">
        <v>87</v>
      </c>
      <c r="K7835" t="s">
        <v>88</v>
      </c>
      <c r="L7835" t="s">
        <v>89</v>
      </c>
      <c r="M7835">
        <v>0</v>
      </c>
      <c r="N7835" t="s">
        <v>90</v>
      </c>
      <c r="O7835" s="1">
        <v>45225</v>
      </c>
      <c r="P7835" s="2"/>
      <c r="Q7835" s="2"/>
      <c r="R7835" s="1"/>
      <c r="U7835" s="1" t="str">
        <f t="shared" si="489"/>
        <v>2023</v>
      </c>
      <c r="V7835" s="1" t="str">
        <f>VLOOKUP(W7835,quarter[],2,FALSE)</f>
        <v>4th</v>
      </c>
      <c r="W7835" s="1" t="str">
        <f t="shared" si="488"/>
        <v>October</v>
      </c>
      <c r="X7835" s="1" t="str">
        <f t="shared" si="490"/>
        <v>Perry, April</v>
      </c>
      <c r="Y7835" s="1"/>
      <c r="Z7835" s="1"/>
      <c r="AA7835" s="1" t="s">
        <v>1956</v>
      </c>
      <c r="AB7835" s="1"/>
      <c r="AC7835" s="1"/>
      <c r="AD7835" s="1"/>
      <c r="AE7835" s="1"/>
    </row>
    <row r="7836" spans="1:31">
      <c r="A7836" t="s">
        <v>21644</v>
      </c>
      <c r="B7836" s="1">
        <v>45223</v>
      </c>
      <c r="C7836" s="1" t="s">
        <v>50</v>
      </c>
      <c r="D7836" t="s">
        <v>10265</v>
      </c>
      <c r="E7836" t="s">
        <v>86</v>
      </c>
      <c r="F7836" s="16" t="s">
        <v>2177</v>
      </c>
      <c r="G7836" s="16"/>
      <c r="H7836" t="s">
        <v>13</v>
      </c>
      <c r="I7836" t="s">
        <v>13</v>
      </c>
      <c r="J7836" t="s">
        <v>140</v>
      </c>
      <c r="K7836" t="s">
        <v>88</v>
      </c>
      <c r="L7836" t="s">
        <v>89</v>
      </c>
      <c r="M7836">
        <v>0</v>
      </c>
      <c r="N7836" t="s">
        <v>90</v>
      </c>
      <c r="O7836" s="1">
        <v>45225</v>
      </c>
      <c r="P7836" s="2"/>
      <c r="Q7836" s="2"/>
      <c r="R7836" s="1"/>
      <c r="U7836" s="1" t="str">
        <f t="shared" si="489"/>
        <v>2023</v>
      </c>
      <c r="V7836" s="1" t="str">
        <f>VLOOKUP(W7836,quarter[],2,FALSE)</f>
        <v>4th</v>
      </c>
      <c r="W7836" s="1" t="str">
        <f t="shared" si="488"/>
        <v>October</v>
      </c>
      <c r="X7836" s="1" t="str">
        <f t="shared" si="490"/>
        <v>Calo, Robyn</v>
      </c>
      <c r="Y7836" s="1"/>
      <c r="Z7836" s="1"/>
      <c r="AA7836" s="1" t="s">
        <v>21645</v>
      </c>
      <c r="AB7836" s="1"/>
      <c r="AC7836" s="1"/>
      <c r="AD7836" s="1"/>
      <c r="AE7836" s="1"/>
    </row>
    <row r="7837" spans="1:31">
      <c r="A7837" t="s">
        <v>21646</v>
      </c>
      <c r="B7837" s="1">
        <v>45223</v>
      </c>
      <c r="C7837" s="1" t="s">
        <v>49</v>
      </c>
      <c r="D7837" t="s">
        <v>21647</v>
      </c>
      <c r="E7837" t="s">
        <v>86</v>
      </c>
      <c r="F7837" s="16" t="s">
        <v>2098</v>
      </c>
      <c r="G7837" s="16"/>
      <c r="H7837" t="s">
        <v>13</v>
      </c>
      <c r="I7837" t="s">
        <v>13</v>
      </c>
      <c r="J7837" t="s">
        <v>87</v>
      </c>
      <c r="K7837" t="s">
        <v>88</v>
      </c>
      <c r="L7837" t="s">
        <v>89</v>
      </c>
      <c r="M7837">
        <v>0</v>
      </c>
      <c r="N7837" t="s">
        <v>90</v>
      </c>
      <c r="O7837" s="1">
        <v>45223</v>
      </c>
      <c r="P7837" s="2"/>
      <c r="Q7837" s="2"/>
      <c r="R7837" s="1"/>
      <c r="U7837" s="1" t="str">
        <f t="shared" si="489"/>
        <v>2023</v>
      </c>
      <c r="V7837" s="1" t="str">
        <f>VLOOKUP(W7837,quarter[],2,FALSE)</f>
        <v>4th</v>
      </c>
      <c r="W7837" s="1" t="str">
        <f t="shared" si="488"/>
        <v>October</v>
      </c>
      <c r="X7837" s="1" t="str">
        <f t="shared" si="490"/>
        <v>Brake, Cassi</v>
      </c>
      <c r="Y7837" s="1"/>
      <c r="Z7837" s="1"/>
      <c r="AA7837" s="1" t="s">
        <v>1956</v>
      </c>
      <c r="AB7837" s="1"/>
      <c r="AC7837" s="1"/>
      <c r="AD7837" s="1"/>
      <c r="AE7837" s="1"/>
    </row>
    <row r="7838" spans="1:31">
      <c r="A7838" t="s">
        <v>21648</v>
      </c>
      <c r="B7838" s="1">
        <v>45223</v>
      </c>
      <c r="C7838" s="1" t="s">
        <v>48</v>
      </c>
      <c r="D7838" t="s">
        <v>9766</v>
      </c>
      <c r="E7838" t="s">
        <v>86</v>
      </c>
      <c r="F7838" s="16" t="s">
        <v>15216</v>
      </c>
      <c r="G7838" s="16"/>
      <c r="H7838" t="s">
        <v>13</v>
      </c>
      <c r="I7838" t="s">
        <v>13</v>
      </c>
      <c r="J7838" t="s">
        <v>87</v>
      </c>
      <c r="K7838" t="s">
        <v>88</v>
      </c>
      <c r="L7838" t="s">
        <v>89</v>
      </c>
      <c r="M7838">
        <v>0</v>
      </c>
      <c r="N7838" t="s">
        <v>90</v>
      </c>
      <c r="O7838" s="1">
        <v>45232</v>
      </c>
      <c r="P7838" s="2"/>
      <c r="Q7838" s="2"/>
      <c r="R7838" s="1"/>
      <c r="U7838" s="1" t="str">
        <f t="shared" si="489"/>
        <v>2023</v>
      </c>
      <c r="V7838" s="1" t="str">
        <f>VLOOKUP(W7838,quarter[],2,FALSE)</f>
        <v>4th</v>
      </c>
      <c r="W7838" s="1" t="str">
        <f t="shared" si="488"/>
        <v>October</v>
      </c>
      <c r="X7838" s="1" t="str">
        <f t="shared" si="490"/>
        <v>Alexander, Lindsay</v>
      </c>
      <c r="Y7838" s="1"/>
      <c r="Z7838" s="1"/>
      <c r="AA7838" s="1" t="s">
        <v>21649</v>
      </c>
      <c r="AB7838" s="1"/>
      <c r="AC7838" s="1"/>
      <c r="AD7838" s="1"/>
      <c r="AE7838" s="1"/>
    </row>
    <row r="7839" spans="1:31">
      <c r="A7839" t="s">
        <v>21650</v>
      </c>
      <c r="B7839" s="1">
        <v>45223</v>
      </c>
      <c r="C7839" s="1" t="s">
        <v>53</v>
      </c>
      <c r="D7839" t="s">
        <v>21651</v>
      </c>
      <c r="E7839" t="s">
        <v>86</v>
      </c>
      <c r="F7839" s="16" t="s">
        <v>21652</v>
      </c>
      <c r="G7839" s="16"/>
      <c r="H7839" t="s">
        <v>13</v>
      </c>
      <c r="I7839" t="s">
        <v>13</v>
      </c>
      <c r="J7839" t="s">
        <v>87</v>
      </c>
      <c r="K7839" t="s">
        <v>88</v>
      </c>
      <c r="L7839" t="s">
        <v>89</v>
      </c>
      <c r="M7839">
        <v>0</v>
      </c>
      <c r="N7839" t="s">
        <v>90</v>
      </c>
      <c r="O7839" s="1">
        <v>45230</v>
      </c>
      <c r="P7839" s="2"/>
      <c r="Q7839" s="2"/>
      <c r="R7839" s="1"/>
      <c r="U7839" s="1" t="str">
        <f t="shared" si="489"/>
        <v>2023</v>
      </c>
      <c r="V7839" s="1" t="str">
        <f>VLOOKUP(W7839,quarter[],2,FALSE)</f>
        <v>4th</v>
      </c>
      <c r="W7839" s="1" t="str">
        <f t="shared" si="488"/>
        <v>October</v>
      </c>
      <c r="X7839" s="1" t="str">
        <f t="shared" si="490"/>
        <v>Perry, April</v>
      </c>
      <c r="Y7839" s="1"/>
      <c r="Z7839" s="1"/>
      <c r="AA7839" s="1" t="s">
        <v>146</v>
      </c>
      <c r="AB7839" s="1"/>
      <c r="AC7839" s="1"/>
      <c r="AD7839" s="1"/>
      <c r="AE7839" s="1"/>
    </row>
    <row r="7840" spans="1:31">
      <c r="A7840" t="s">
        <v>21653</v>
      </c>
      <c r="B7840" s="1">
        <v>45223</v>
      </c>
      <c r="C7840" s="1" t="s">
        <v>50</v>
      </c>
      <c r="D7840" t="s">
        <v>21654</v>
      </c>
      <c r="E7840" t="s">
        <v>86</v>
      </c>
      <c r="F7840" s="16" t="s">
        <v>2098</v>
      </c>
      <c r="G7840" s="16"/>
      <c r="H7840" t="s">
        <v>13</v>
      </c>
      <c r="I7840" t="s">
        <v>13</v>
      </c>
      <c r="J7840" t="s">
        <v>87</v>
      </c>
      <c r="K7840" t="s">
        <v>88</v>
      </c>
      <c r="L7840" t="s">
        <v>88</v>
      </c>
      <c r="M7840">
        <v>0</v>
      </c>
      <c r="N7840" t="s">
        <v>90</v>
      </c>
      <c r="O7840" s="1">
        <v>45225</v>
      </c>
      <c r="P7840" s="2"/>
      <c r="Q7840" s="2"/>
      <c r="R7840" s="1"/>
      <c r="U7840" s="1" t="str">
        <f t="shared" si="489"/>
        <v>2023</v>
      </c>
      <c r="V7840" s="1" t="str">
        <f>VLOOKUP(W7840,quarter[],2,FALSE)</f>
        <v>4th</v>
      </c>
      <c r="W7840" s="1" t="str">
        <f t="shared" si="488"/>
        <v>October</v>
      </c>
      <c r="X7840" s="1" t="str">
        <f t="shared" si="490"/>
        <v>Calo, Robyn</v>
      </c>
      <c r="Y7840" s="1"/>
      <c r="Z7840" s="1"/>
      <c r="AA7840" s="1" t="s">
        <v>21655</v>
      </c>
      <c r="AB7840" s="1"/>
      <c r="AC7840" s="1"/>
      <c r="AD7840" s="1"/>
      <c r="AE7840" s="1"/>
    </row>
    <row r="7841" spans="1:31">
      <c r="A7841" t="s">
        <v>21656</v>
      </c>
      <c r="B7841" s="1">
        <v>45223</v>
      </c>
      <c r="C7841" s="1" t="s">
        <v>53</v>
      </c>
      <c r="D7841" t="s">
        <v>21657</v>
      </c>
      <c r="E7841" t="s">
        <v>86</v>
      </c>
      <c r="F7841" s="16" t="s">
        <v>21658</v>
      </c>
      <c r="G7841" s="16"/>
      <c r="H7841" t="s">
        <v>21458</v>
      </c>
      <c r="I7841" t="s">
        <v>21659</v>
      </c>
      <c r="J7841" t="s">
        <v>87</v>
      </c>
      <c r="K7841" t="s">
        <v>88</v>
      </c>
      <c r="L7841" t="s">
        <v>89</v>
      </c>
      <c r="M7841">
        <v>0</v>
      </c>
      <c r="N7841" t="s">
        <v>90</v>
      </c>
      <c r="O7841" s="1">
        <v>45239</v>
      </c>
      <c r="P7841" s="2"/>
      <c r="Q7841" s="2"/>
      <c r="R7841" s="1"/>
      <c r="U7841" s="1" t="str">
        <f t="shared" si="489"/>
        <v>2023</v>
      </c>
      <c r="V7841" s="1" t="str">
        <f>VLOOKUP(W7841,quarter[],2,FALSE)</f>
        <v>4th</v>
      </c>
      <c r="W7841" s="1" t="str">
        <f t="shared" si="488"/>
        <v>October</v>
      </c>
      <c r="X7841" s="1" t="str">
        <f t="shared" si="490"/>
        <v>Perry, April</v>
      </c>
      <c r="Y7841" s="1"/>
      <c r="Z7841" s="1"/>
      <c r="AA7841" s="1" t="s">
        <v>21660</v>
      </c>
      <c r="AB7841" s="1"/>
      <c r="AC7841" s="1"/>
      <c r="AD7841" s="1"/>
      <c r="AE7841" s="1"/>
    </row>
    <row r="7842" spans="1:31">
      <c r="A7842" t="s">
        <v>21661</v>
      </c>
      <c r="B7842" s="1">
        <v>45223</v>
      </c>
      <c r="C7842" s="1" t="s">
        <v>48</v>
      </c>
      <c r="D7842" t="s">
        <v>7688</v>
      </c>
      <c r="E7842" t="s">
        <v>86</v>
      </c>
      <c r="F7842" s="16" t="s">
        <v>2098</v>
      </c>
      <c r="G7842" s="16"/>
      <c r="H7842" t="s">
        <v>13</v>
      </c>
      <c r="I7842" t="s">
        <v>13</v>
      </c>
      <c r="J7842" t="s">
        <v>87</v>
      </c>
      <c r="K7842" t="s">
        <v>88</v>
      </c>
      <c r="L7842" t="s">
        <v>89</v>
      </c>
      <c r="M7842">
        <v>0</v>
      </c>
      <c r="N7842" t="s">
        <v>90</v>
      </c>
      <c r="O7842" s="1">
        <v>45224</v>
      </c>
      <c r="P7842" s="2"/>
      <c r="Q7842" s="2"/>
      <c r="R7842" s="1"/>
      <c r="U7842" s="1" t="str">
        <f t="shared" si="489"/>
        <v>2023</v>
      </c>
      <c r="V7842" s="1" t="str">
        <f>VLOOKUP(W7842,quarter[],2,FALSE)</f>
        <v>4th</v>
      </c>
      <c r="W7842" s="1" t="str">
        <f t="shared" si="488"/>
        <v>October</v>
      </c>
      <c r="X7842" s="1" t="str">
        <f t="shared" si="490"/>
        <v>Alexander, Lindsay</v>
      </c>
      <c r="Y7842" s="1"/>
      <c r="Z7842" s="1"/>
      <c r="AA7842" s="1" t="s">
        <v>21662</v>
      </c>
      <c r="AB7842" s="1"/>
      <c r="AC7842" s="1"/>
      <c r="AD7842" s="1"/>
      <c r="AE7842" s="1"/>
    </row>
    <row r="7843" spans="1:31">
      <c r="A7843" t="s">
        <v>21663</v>
      </c>
      <c r="B7843" s="1">
        <v>45223</v>
      </c>
      <c r="C7843" s="1" t="s">
        <v>53</v>
      </c>
      <c r="D7843" t="s">
        <v>21664</v>
      </c>
      <c r="E7843" t="s">
        <v>86</v>
      </c>
      <c r="F7843" s="16" t="s">
        <v>21665</v>
      </c>
      <c r="G7843" s="16"/>
      <c r="H7843" t="s">
        <v>13</v>
      </c>
      <c r="I7843" t="s">
        <v>13</v>
      </c>
      <c r="J7843" t="s">
        <v>87</v>
      </c>
      <c r="K7843" t="s">
        <v>88</v>
      </c>
      <c r="L7843" t="s">
        <v>89</v>
      </c>
      <c r="M7843">
        <v>0</v>
      </c>
      <c r="N7843" t="s">
        <v>90</v>
      </c>
      <c r="O7843" s="1">
        <v>45236</v>
      </c>
      <c r="P7843" s="2"/>
      <c r="Q7843" s="2"/>
      <c r="R7843" s="1"/>
      <c r="U7843" s="1" t="str">
        <f t="shared" si="489"/>
        <v>2023</v>
      </c>
      <c r="V7843" s="1" t="str">
        <f>VLOOKUP(W7843,quarter[],2,FALSE)</f>
        <v>4th</v>
      </c>
      <c r="W7843" s="1" t="str">
        <f t="shared" si="488"/>
        <v>October</v>
      </c>
      <c r="X7843" s="1" t="str">
        <f t="shared" si="490"/>
        <v>Perry, April</v>
      </c>
      <c r="Y7843" s="1"/>
      <c r="Z7843" s="1"/>
      <c r="AA7843" s="1" t="s">
        <v>191</v>
      </c>
      <c r="AB7843" s="1"/>
      <c r="AC7843" s="1"/>
      <c r="AD7843" s="1"/>
      <c r="AE7843" s="1"/>
    </row>
    <row r="7844" spans="1:31">
      <c r="A7844" t="s">
        <v>21666</v>
      </c>
      <c r="B7844" s="1">
        <v>45223</v>
      </c>
      <c r="C7844" s="1" t="s">
        <v>50</v>
      </c>
      <c r="D7844" t="s">
        <v>19206</v>
      </c>
      <c r="E7844" t="s">
        <v>86</v>
      </c>
      <c r="F7844" s="16" t="s">
        <v>21667</v>
      </c>
      <c r="G7844" s="16"/>
      <c r="H7844" t="s">
        <v>12743</v>
      </c>
      <c r="I7844" t="s">
        <v>20220</v>
      </c>
      <c r="J7844" t="s">
        <v>87</v>
      </c>
      <c r="K7844" t="s">
        <v>90</v>
      </c>
      <c r="L7844" t="s">
        <v>90</v>
      </c>
      <c r="M7844">
        <v>0</v>
      </c>
      <c r="N7844" t="s">
        <v>90</v>
      </c>
      <c r="O7844" s="1">
        <v>45238</v>
      </c>
      <c r="P7844" s="2"/>
      <c r="Q7844" s="2"/>
      <c r="R7844" s="1"/>
      <c r="U7844" s="1" t="str">
        <f t="shared" si="489"/>
        <v>2023</v>
      </c>
      <c r="V7844" s="1" t="str">
        <f>VLOOKUP(W7844,quarter[],2,FALSE)</f>
        <v>4th</v>
      </c>
      <c r="W7844" s="1" t="str">
        <f t="shared" si="488"/>
        <v>October</v>
      </c>
      <c r="X7844" s="1" t="str">
        <f t="shared" si="490"/>
        <v>Calo, Robyn</v>
      </c>
      <c r="Y7844" s="1"/>
      <c r="Z7844" s="1"/>
      <c r="AA7844" s="1" t="s">
        <v>21668</v>
      </c>
      <c r="AB7844" s="1"/>
      <c r="AC7844" s="1"/>
      <c r="AD7844" s="1"/>
      <c r="AE7844" s="1"/>
    </row>
    <row r="7845" spans="1:31">
      <c r="A7845" t="s">
        <v>21669</v>
      </c>
      <c r="B7845" s="1">
        <v>45223</v>
      </c>
      <c r="C7845" s="1" t="s">
        <v>49</v>
      </c>
      <c r="D7845" t="s">
        <v>21438</v>
      </c>
      <c r="E7845" t="s">
        <v>86</v>
      </c>
      <c r="F7845" s="16" t="s">
        <v>99</v>
      </c>
      <c r="G7845" s="16"/>
      <c r="H7845" t="s">
        <v>13</v>
      </c>
      <c r="I7845" t="s">
        <v>13</v>
      </c>
      <c r="J7845" t="s">
        <v>99</v>
      </c>
      <c r="K7845" t="s">
        <v>88</v>
      </c>
      <c r="L7845" t="s">
        <v>89</v>
      </c>
      <c r="M7845">
        <v>0</v>
      </c>
      <c r="N7845" t="s">
        <v>90</v>
      </c>
      <c r="O7845" s="1">
        <v>45258</v>
      </c>
      <c r="P7845" s="2"/>
      <c r="Q7845" s="2"/>
      <c r="R7845" s="1"/>
      <c r="U7845" s="1" t="str">
        <f t="shared" si="489"/>
        <v>2023</v>
      </c>
      <c r="V7845" s="1" t="str">
        <f>VLOOKUP(W7845,quarter[],2,FALSE)</f>
        <v>4th</v>
      </c>
      <c r="W7845" s="1" t="str">
        <f t="shared" si="488"/>
        <v>October</v>
      </c>
      <c r="X7845" s="1" t="str">
        <f t="shared" si="490"/>
        <v>Brake, Cassi</v>
      </c>
      <c r="Y7845" s="1"/>
      <c r="Z7845" s="1"/>
      <c r="AA7845" s="1" t="s">
        <v>21670</v>
      </c>
      <c r="AB7845" s="1"/>
      <c r="AC7845" s="1"/>
      <c r="AD7845" s="1"/>
      <c r="AE7845" s="1"/>
    </row>
    <row r="7846" spans="1:31">
      <c r="A7846" t="s">
        <v>21671</v>
      </c>
      <c r="B7846" s="1">
        <v>45223</v>
      </c>
      <c r="C7846" s="1" t="s">
        <v>48</v>
      </c>
      <c r="D7846" t="s">
        <v>21672</v>
      </c>
      <c r="E7846" t="s">
        <v>86</v>
      </c>
      <c r="F7846" s="16" t="s">
        <v>5442</v>
      </c>
      <c r="G7846" s="16"/>
      <c r="H7846" t="s">
        <v>13</v>
      </c>
      <c r="I7846" t="s">
        <v>13</v>
      </c>
      <c r="J7846" t="s">
        <v>87</v>
      </c>
      <c r="K7846" t="s">
        <v>88</v>
      </c>
      <c r="L7846" t="s">
        <v>89</v>
      </c>
      <c r="M7846">
        <v>0</v>
      </c>
      <c r="N7846" t="s">
        <v>90</v>
      </c>
      <c r="O7846" s="1">
        <v>45239</v>
      </c>
      <c r="P7846" s="2"/>
      <c r="Q7846" s="2"/>
      <c r="R7846" s="1"/>
      <c r="U7846" s="1" t="str">
        <f t="shared" si="489"/>
        <v>2023</v>
      </c>
      <c r="V7846" s="1" t="str">
        <f>VLOOKUP(W7846,quarter[],2,FALSE)</f>
        <v>4th</v>
      </c>
      <c r="W7846" s="1" t="str">
        <f t="shared" si="488"/>
        <v>October</v>
      </c>
      <c r="X7846" s="1" t="str">
        <f t="shared" si="490"/>
        <v>Alexander, Lindsay</v>
      </c>
      <c r="Y7846" s="1"/>
      <c r="Z7846" s="1"/>
      <c r="AA7846" s="1" t="s">
        <v>21673</v>
      </c>
      <c r="AB7846" s="1"/>
      <c r="AC7846" s="1"/>
      <c r="AD7846" s="1"/>
      <c r="AE7846" s="1"/>
    </row>
    <row r="7847" spans="1:31">
      <c r="A7847" t="s">
        <v>21674</v>
      </c>
      <c r="B7847" s="1">
        <v>45223</v>
      </c>
      <c r="C7847" s="1" t="s">
        <v>53</v>
      </c>
      <c r="D7847" t="s">
        <v>21675</v>
      </c>
      <c r="E7847" t="s">
        <v>86</v>
      </c>
      <c r="F7847" s="16" t="s">
        <v>5442</v>
      </c>
      <c r="G7847" s="16"/>
      <c r="H7847" t="s">
        <v>13</v>
      </c>
      <c r="I7847" t="s">
        <v>13</v>
      </c>
      <c r="J7847" t="s">
        <v>117</v>
      </c>
      <c r="K7847" t="s">
        <v>88</v>
      </c>
      <c r="L7847" t="s">
        <v>89</v>
      </c>
      <c r="M7847">
        <v>0</v>
      </c>
      <c r="N7847" t="s">
        <v>90</v>
      </c>
      <c r="O7847" s="1">
        <v>45243</v>
      </c>
      <c r="P7847" s="2"/>
      <c r="Q7847" s="2"/>
      <c r="R7847" s="1"/>
      <c r="U7847" s="1" t="str">
        <f t="shared" si="489"/>
        <v>2023</v>
      </c>
      <c r="V7847" s="1" t="str">
        <f>VLOOKUP(W7847,quarter[],2,FALSE)</f>
        <v>4th</v>
      </c>
      <c r="W7847" s="1" t="str">
        <f t="shared" si="488"/>
        <v>October</v>
      </c>
      <c r="X7847" s="1" t="str">
        <f t="shared" si="490"/>
        <v>Perry, April</v>
      </c>
      <c r="Y7847" s="1"/>
      <c r="Z7847" s="1"/>
      <c r="AA7847" s="1" t="s">
        <v>21676</v>
      </c>
      <c r="AB7847" s="1"/>
      <c r="AC7847" s="1"/>
      <c r="AD7847" s="1"/>
      <c r="AE7847" s="1"/>
    </row>
    <row r="7848" spans="1:31">
      <c r="A7848" t="s">
        <v>21677</v>
      </c>
      <c r="B7848" s="1">
        <v>45224</v>
      </c>
      <c r="C7848" s="1" t="s">
        <v>48</v>
      </c>
      <c r="D7848" t="s">
        <v>21358</v>
      </c>
      <c r="E7848" t="s">
        <v>86</v>
      </c>
      <c r="F7848" s="16" t="s">
        <v>21678</v>
      </c>
      <c r="G7848" s="16"/>
      <c r="H7848" t="s">
        <v>21679</v>
      </c>
      <c r="I7848" t="s">
        <v>13</v>
      </c>
      <c r="J7848" t="s">
        <v>99</v>
      </c>
      <c r="K7848" t="s">
        <v>90</v>
      </c>
      <c r="L7848" t="s">
        <v>89</v>
      </c>
      <c r="M7848">
        <v>0</v>
      </c>
      <c r="N7848" t="s">
        <v>90</v>
      </c>
      <c r="O7848" s="1">
        <v>45247</v>
      </c>
      <c r="P7848" s="2"/>
      <c r="Q7848" s="2"/>
      <c r="R7848" s="1"/>
      <c r="U7848" s="1" t="str">
        <f t="shared" si="489"/>
        <v>2023</v>
      </c>
      <c r="V7848" s="1" t="str">
        <f>VLOOKUP(W7848,quarter[],2,FALSE)</f>
        <v>4th</v>
      </c>
      <c r="W7848" s="1" t="str">
        <f t="shared" si="488"/>
        <v>October</v>
      </c>
      <c r="X7848" s="1" t="str">
        <f t="shared" si="490"/>
        <v>Alexander, Lindsay</v>
      </c>
      <c r="Y7848" s="1"/>
      <c r="Z7848" s="1"/>
      <c r="AA7848" s="1" t="s">
        <v>21680</v>
      </c>
      <c r="AB7848" s="1"/>
      <c r="AC7848" s="1"/>
      <c r="AD7848" s="1"/>
      <c r="AE7848" s="1"/>
    </row>
    <row r="7849" spans="1:31">
      <c r="A7849" t="s">
        <v>21681</v>
      </c>
      <c r="B7849" s="1">
        <v>45224</v>
      </c>
      <c r="C7849" s="1" t="s">
        <v>50</v>
      </c>
      <c r="D7849" t="s">
        <v>21682</v>
      </c>
      <c r="E7849" t="s">
        <v>86</v>
      </c>
      <c r="F7849" s="16" t="s">
        <v>2098</v>
      </c>
      <c r="G7849" s="16"/>
      <c r="H7849" t="s">
        <v>13</v>
      </c>
      <c r="I7849" t="s">
        <v>13</v>
      </c>
      <c r="J7849" t="s">
        <v>87</v>
      </c>
      <c r="K7849" t="s">
        <v>88</v>
      </c>
      <c r="L7849" t="s">
        <v>89</v>
      </c>
      <c r="M7849">
        <v>0</v>
      </c>
      <c r="N7849" t="s">
        <v>90</v>
      </c>
      <c r="O7849" s="1">
        <v>45225</v>
      </c>
      <c r="P7849" s="2"/>
      <c r="Q7849" s="2"/>
      <c r="R7849" s="1"/>
      <c r="U7849" s="1" t="str">
        <f t="shared" si="489"/>
        <v>2023</v>
      </c>
      <c r="V7849" s="1" t="str">
        <f>VLOOKUP(W7849,quarter[],2,FALSE)</f>
        <v>4th</v>
      </c>
      <c r="W7849" s="1" t="str">
        <f t="shared" si="488"/>
        <v>October</v>
      </c>
      <c r="X7849" s="1" t="str">
        <f t="shared" si="490"/>
        <v>Calo, Robyn</v>
      </c>
      <c r="Y7849" s="1"/>
      <c r="Z7849" s="1"/>
      <c r="AA7849" s="1" t="s">
        <v>21683</v>
      </c>
      <c r="AB7849" s="1"/>
      <c r="AC7849" s="1"/>
      <c r="AD7849" s="1"/>
      <c r="AE7849" s="1"/>
    </row>
    <row r="7850" spans="1:31">
      <c r="A7850" t="s">
        <v>21684</v>
      </c>
      <c r="B7850" s="1">
        <v>45224</v>
      </c>
      <c r="C7850" s="1" t="s">
        <v>49</v>
      </c>
      <c r="D7850" t="s">
        <v>21685</v>
      </c>
      <c r="E7850" t="s">
        <v>86</v>
      </c>
      <c r="F7850" s="16" t="s">
        <v>2098</v>
      </c>
      <c r="G7850" s="16"/>
      <c r="H7850" t="s">
        <v>13</v>
      </c>
      <c r="I7850" t="s">
        <v>13</v>
      </c>
      <c r="J7850" t="s">
        <v>87</v>
      </c>
      <c r="K7850" t="s">
        <v>88</v>
      </c>
      <c r="L7850" t="s">
        <v>89</v>
      </c>
      <c r="M7850">
        <v>0</v>
      </c>
      <c r="N7850" t="s">
        <v>90</v>
      </c>
      <c r="O7850" s="1">
        <v>45225</v>
      </c>
      <c r="P7850" s="2"/>
      <c r="Q7850" s="2"/>
      <c r="R7850" s="1"/>
      <c r="U7850" s="1" t="str">
        <f t="shared" si="489"/>
        <v>2023</v>
      </c>
      <c r="V7850" s="1" t="str">
        <f>VLOOKUP(W7850,quarter[],2,FALSE)</f>
        <v>4th</v>
      </c>
      <c r="W7850" s="1" t="str">
        <f t="shared" si="488"/>
        <v>October</v>
      </c>
      <c r="X7850" s="1" t="str">
        <f t="shared" si="490"/>
        <v>Brake, Cassi</v>
      </c>
      <c r="Y7850" s="1"/>
      <c r="Z7850" s="1"/>
      <c r="AA7850" s="1" t="s">
        <v>21686</v>
      </c>
      <c r="AB7850" s="1"/>
      <c r="AC7850" s="1"/>
      <c r="AD7850" s="1"/>
      <c r="AE7850" s="1"/>
    </row>
    <row r="7851" spans="1:31">
      <c r="A7851" t="s">
        <v>21687</v>
      </c>
      <c r="B7851" s="1">
        <v>45224</v>
      </c>
      <c r="C7851" s="1" t="s">
        <v>53</v>
      </c>
      <c r="D7851" t="s">
        <v>21688</v>
      </c>
      <c r="E7851" t="s">
        <v>86</v>
      </c>
      <c r="F7851" s="16" t="s">
        <v>2177</v>
      </c>
      <c r="G7851" s="16"/>
      <c r="H7851" t="s">
        <v>13</v>
      </c>
      <c r="I7851" t="s">
        <v>13</v>
      </c>
      <c r="J7851" t="s">
        <v>140</v>
      </c>
      <c r="K7851" t="s">
        <v>88</v>
      </c>
      <c r="L7851" t="s">
        <v>89</v>
      </c>
      <c r="M7851">
        <v>0</v>
      </c>
      <c r="N7851" t="s">
        <v>90</v>
      </c>
      <c r="O7851" s="1">
        <v>45238</v>
      </c>
      <c r="P7851" s="2"/>
      <c r="Q7851" s="2"/>
      <c r="R7851" s="1"/>
      <c r="U7851" s="1" t="str">
        <f t="shared" si="489"/>
        <v>2023</v>
      </c>
      <c r="V7851" s="1" t="str">
        <f>VLOOKUP(W7851,quarter[],2,FALSE)</f>
        <v>4th</v>
      </c>
      <c r="W7851" s="1" t="str">
        <f t="shared" si="488"/>
        <v>October</v>
      </c>
      <c r="X7851" s="1" t="str">
        <f t="shared" si="490"/>
        <v>Perry, April</v>
      </c>
      <c r="Y7851" s="1"/>
      <c r="Z7851" s="1"/>
      <c r="AA7851" s="1" t="s">
        <v>21689</v>
      </c>
      <c r="AB7851" s="1"/>
      <c r="AC7851" s="1"/>
      <c r="AD7851" s="1"/>
      <c r="AE7851" s="1"/>
    </row>
    <row r="7852" spans="1:31">
      <c r="A7852" t="s">
        <v>21690</v>
      </c>
      <c r="B7852" s="1">
        <v>45224</v>
      </c>
      <c r="C7852" s="1" t="s">
        <v>50</v>
      </c>
      <c r="D7852" t="s">
        <v>21024</v>
      </c>
      <c r="E7852" t="s">
        <v>86</v>
      </c>
      <c r="F7852" s="16" t="s">
        <v>2177</v>
      </c>
      <c r="G7852" s="16"/>
      <c r="H7852" t="s">
        <v>13</v>
      </c>
      <c r="I7852" t="s">
        <v>13</v>
      </c>
      <c r="J7852" t="s">
        <v>140</v>
      </c>
      <c r="K7852" t="s">
        <v>88</v>
      </c>
      <c r="L7852" t="s">
        <v>89</v>
      </c>
      <c r="M7852">
        <v>0</v>
      </c>
      <c r="N7852" t="s">
        <v>90</v>
      </c>
      <c r="O7852" s="1">
        <v>45225</v>
      </c>
      <c r="P7852" s="2"/>
      <c r="Q7852" s="2"/>
      <c r="R7852" s="1"/>
      <c r="U7852" s="1" t="str">
        <f t="shared" si="489"/>
        <v>2023</v>
      </c>
      <c r="V7852" s="1" t="str">
        <f>VLOOKUP(W7852,quarter[],2,FALSE)</f>
        <v>4th</v>
      </c>
      <c r="W7852" s="1" t="str">
        <f t="shared" si="488"/>
        <v>October</v>
      </c>
      <c r="X7852" s="1" t="str">
        <f t="shared" si="490"/>
        <v>Calo, Robyn</v>
      </c>
      <c r="Y7852" s="1"/>
      <c r="Z7852" s="1"/>
      <c r="AA7852" s="1" t="s">
        <v>21691</v>
      </c>
      <c r="AB7852" s="1"/>
      <c r="AC7852" s="1"/>
      <c r="AD7852" s="1"/>
      <c r="AE7852" s="1"/>
    </row>
    <row r="7853" spans="1:31">
      <c r="A7853" t="s">
        <v>21692</v>
      </c>
      <c r="B7853" s="1">
        <v>45224</v>
      </c>
      <c r="C7853" s="1" t="s">
        <v>53</v>
      </c>
      <c r="D7853" t="s">
        <v>18932</v>
      </c>
      <c r="E7853" t="s">
        <v>86</v>
      </c>
      <c r="F7853" s="16" t="s">
        <v>21693</v>
      </c>
      <c r="G7853" s="16"/>
      <c r="H7853" t="s">
        <v>13</v>
      </c>
      <c r="I7853" t="s">
        <v>13</v>
      </c>
      <c r="J7853" t="s">
        <v>87</v>
      </c>
      <c r="K7853" t="s">
        <v>88</v>
      </c>
      <c r="L7853" t="s">
        <v>89</v>
      </c>
      <c r="M7853">
        <v>0</v>
      </c>
      <c r="N7853" t="s">
        <v>90</v>
      </c>
      <c r="O7853" s="1">
        <v>45230</v>
      </c>
      <c r="P7853" s="2"/>
      <c r="Q7853" s="2"/>
      <c r="R7853" s="1"/>
      <c r="U7853" s="1" t="str">
        <f t="shared" si="489"/>
        <v>2023</v>
      </c>
      <c r="V7853" s="1" t="str">
        <f>VLOOKUP(W7853,quarter[],2,FALSE)</f>
        <v>4th</v>
      </c>
      <c r="W7853" s="1" t="str">
        <f t="shared" si="488"/>
        <v>October</v>
      </c>
      <c r="X7853" s="1" t="str">
        <f t="shared" si="490"/>
        <v>Perry, April</v>
      </c>
      <c r="Y7853" s="1"/>
      <c r="Z7853" s="1"/>
      <c r="AA7853" s="1" t="s">
        <v>191</v>
      </c>
      <c r="AB7853" s="1"/>
      <c r="AC7853" s="1"/>
      <c r="AD7853" s="1"/>
      <c r="AE7853" s="1"/>
    </row>
    <row r="7854" spans="1:31">
      <c r="A7854" t="s">
        <v>21694</v>
      </c>
      <c r="B7854" s="1">
        <v>45224</v>
      </c>
      <c r="C7854" s="1" t="s">
        <v>49</v>
      </c>
      <c r="D7854" t="s">
        <v>19003</v>
      </c>
      <c r="E7854" t="s">
        <v>86</v>
      </c>
      <c r="F7854" s="16" t="s">
        <v>21695</v>
      </c>
      <c r="G7854" s="16"/>
      <c r="H7854" t="s">
        <v>21696</v>
      </c>
      <c r="I7854" t="s">
        <v>13</v>
      </c>
      <c r="J7854" t="s">
        <v>87</v>
      </c>
      <c r="K7854" t="s">
        <v>90</v>
      </c>
      <c r="L7854" t="s">
        <v>90</v>
      </c>
      <c r="M7854">
        <v>2</v>
      </c>
      <c r="N7854" t="s">
        <v>90</v>
      </c>
      <c r="O7854" s="1">
        <v>45242</v>
      </c>
      <c r="P7854" s="2"/>
      <c r="Q7854" s="2"/>
      <c r="R7854" s="1"/>
      <c r="U7854" s="1" t="str">
        <f t="shared" si="489"/>
        <v>2023</v>
      </c>
      <c r="V7854" s="1" t="str">
        <f>VLOOKUP(W7854,quarter[],2,FALSE)</f>
        <v>4th</v>
      </c>
      <c r="W7854" s="1" t="str">
        <f t="shared" si="488"/>
        <v>October</v>
      </c>
      <c r="X7854" s="1" t="str">
        <f t="shared" si="490"/>
        <v>Brake, Cassi</v>
      </c>
      <c r="Y7854" s="1"/>
      <c r="Z7854" s="1"/>
      <c r="AA7854" s="1" t="s">
        <v>5529</v>
      </c>
      <c r="AB7854" s="1"/>
      <c r="AC7854" s="1"/>
      <c r="AD7854" s="1"/>
      <c r="AE7854" s="1"/>
    </row>
    <row r="7855" spans="1:31">
      <c r="A7855" t="s">
        <v>21697</v>
      </c>
      <c r="B7855" s="1">
        <v>45224</v>
      </c>
      <c r="C7855" s="1" t="s">
        <v>48</v>
      </c>
      <c r="D7855" t="s">
        <v>21698</v>
      </c>
      <c r="E7855" t="s">
        <v>86</v>
      </c>
      <c r="F7855" s="16" t="s">
        <v>21699</v>
      </c>
      <c r="G7855" s="16"/>
      <c r="H7855" t="s">
        <v>13</v>
      </c>
      <c r="I7855" t="s">
        <v>21700</v>
      </c>
      <c r="J7855" t="s">
        <v>87</v>
      </c>
      <c r="K7855" t="s">
        <v>88</v>
      </c>
      <c r="L7855" t="s">
        <v>89</v>
      </c>
      <c r="M7855">
        <v>0</v>
      </c>
      <c r="N7855" t="s">
        <v>90</v>
      </c>
      <c r="O7855" s="1">
        <v>45225</v>
      </c>
      <c r="P7855" s="2"/>
      <c r="Q7855" s="2"/>
      <c r="R7855" s="1"/>
      <c r="U7855" s="1" t="str">
        <f t="shared" si="489"/>
        <v>2023</v>
      </c>
      <c r="V7855" s="1" t="str">
        <f>VLOOKUP(W7855,quarter[],2,FALSE)</f>
        <v>4th</v>
      </c>
      <c r="W7855" s="1" t="str">
        <f t="shared" si="488"/>
        <v>October</v>
      </c>
      <c r="X7855" s="1" t="str">
        <f t="shared" si="490"/>
        <v>Alexander, Lindsay</v>
      </c>
      <c r="Y7855" s="1"/>
      <c r="Z7855" s="1"/>
      <c r="AA7855" s="1" t="s">
        <v>1163</v>
      </c>
      <c r="AB7855" s="1"/>
      <c r="AC7855" s="1"/>
      <c r="AD7855" s="1"/>
      <c r="AE7855" s="1"/>
    </row>
    <row r="7856" spans="1:31">
      <c r="A7856" t="s">
        <v>21701</v>
      </c>
      <c r="B7856" s="1">
        <v>45224</v>
      </c>
      <c r="C7856" s="1" t="s">
        <v>53</v>
      </c>
      <c r="D7856" t="s">
        <v>17691</v>
      </c>
      <c r="E7856" t="s">
        <v>86</v>
      </c>
      <c r="F7856" s="16" t="s">
        <v>21702</v>
      </c>
      <c r="G7856" s="16"/>
      <c r="H7856" t="s">
        <v>21640</v>
      </c>
      <c r="I7856" t="s">
        <v>21641</v>
      </c>
      <c r="J7856" t="s">
        <v>87</v>
      </c>
      <c r="K7856" t="s">
        <v>90</v>
      </c>
      <c r="L7856" t="s">
        <v>90</v>
      </c>
      <c r="M7856">
        <v>0</v>
      </c>
      <c r="N7856" t="s">
        <v>90</v>
      </c>
      <c r="O7856" s="1">
        <v>45243</v>
      </c>
      <c r="P7856" s="2"/>
      <c r="Q7856" s="2"/>
      <c r="R7856" s="1"/>
      <c r="U7856" s="1" t="str">
        <f t="shared" si="489"/>
        <v>2023</v>
      </c>
      <c r="V7856" s="1" t="str">
        <f>VLOOKUP(W7856,quarter[],2,FALSE)</f>
        <v>4th</v>
      </c>
      <c r="W7856" s="1" t="str">
        <f t="shared" si="488"/>
        <v>October</v>
      </c>
      <c r="X7856" s="1" t="str">
        <f t="shared" si="490"/>
        <v>Perry, April</v>
      </c>
      <c r="Y7856" s="1"/>
      <c r="Z7856" s="1"/>
      <c r="AA7856" s="1" t="s">
        <v>21703</v>
      </c>
      <c r="AB7856" s="1"/>
      <c r="AC7856" s="1"/>
      <c r="AD7856" s="1"/>
      <c r="AE7856" s="1"/>
    </row>
    <row r="7857" spans="1:31">
      <c r="A7857" t="s">
        <v>21704</v>
      </c>
      <c r="B7857" s="1">
        <v>45224</v>
      </c>
      <c r="C7857" s="1" t="s">
        <v>53</v>
      </c>
      <c r="D7857" t="s">
        <v>7284</v>
      </c>
      <c r="E7857" t="s">
        <v>86</v>
      </c>
      <c r="F7857" s="16" t="s">
        <v>21705</v>
      </c>
      <c r="G7857" s="16"/>
      <c r="H7857" t="s">
        <v>21706</v>
      </c>
      <c r="I7857" t="s">
        <v>21707</v>
      </c>
      <c r="J7857" t="s">
        <v>87</v>
      </c>
      <c r="K7857" t="s">
        <v>90</v>
      </c>
      <c r="L7857" t="s">
        <v>90</v>
      </c>
      <c r="M7857">
        <v>0</v>
      </c>
      <c r="N7857" t="s">
        <v>90</v>
      </c>
      <c r="O7857" s="1">
        <v>45230</v>
      </c>
      <c r="P7857" s="2"/>
      <c r="Q7857" s="2"/>
      <c r="R7857" s="1"/>
      <c r="U7857" s="1" t="str">
        <f t="shared" si="489"/>
        <v>2023</v>
      </c>
      <c r="V7857" s="1" t="str">
        <f>VLOOKUP(W7857,quarter[],2,FALSE)</f>
        <v>4th</v>
      </c>
      <c r="W7857" s="1" t="str">
        <f t="shared" si="488"/>
        <v>October</v>
      </c>
      <c r="X7857" s="1" t="str">
        <f t="shared" si="490"/>
        <v>Perry, April</v>
      </c>
      <c r="Y7857" s="1"/>
      <c r="Z7857" s="1"/>
      <c r="AA7857" s="1" t="s">
        <v>21708</v>
      </c>
      <c r="AB7857" s="1"/>
      <c r="AC7857" s="1"/>
      <c r="AD7857" s="1"/>
      <c r="AE7857" s="1"/>
    </row>
    <row r="7858" spans="1:31">
      <c r="A7858" t="s">
        <v>21709</v>
      </c>
      <c r="B7858" s="1">
        <v>45224</v>
      </c>
      <c r="C7858" s="1" t="s">
        <v>50</v>
      </c>
      <c r="D7858" t="s">
        <v>21710</v>
      </c>
      <c r="E7858" t="s">
        <v>86</v>
      </c>
      <c r="F7858" s="16" t="s">
        <v>21711</v>
      </c>
      <c r="G7858" s="16"/>
      <c r="H7858" t="s">
        <v>13</v>
      </c>
      <c r="I7858" t="s">
        <v>13</v>
      </c>
      <c r="J7858" t="s">
        <v>87</v>
      </c>
      <c r="K7858" t="s">
        <v>88</v>
      </c>
      <c r="L7858" t="s">
        <v>89</v>
      </c>
      <c r="M7858">
        <v>0</v>
      </c>
      <c r="N7858" t="s">
        <v>90</v>
      </c>
      <c r="O7858" s="1">
        <v>45225</v>
      </c>
      <c r="P7858" s="2"/>
      <c r="Q7858" s="2"/>
      <c r="R7858" s="1"/>
      <c r="U7858" s="1" t="str">
        <f t="shared" si="489"/>
        <v>2023</v>
      </c>
      <c r="V7858" s="1" t="str">
        <f>VLOOKUP(W7858,quarter[],2,FALSE)</f>
        <v>4th</v>
      </c>
      <c r="W7858" s="1" t="str">
        <f t="shared" si="488"/>
        <v>October</v>
      </c>
      <c r="X7858" s="1" t="str">
        <f t="shared" si="490"/>
        <v>Calo, Robyn</v>
      </c>
      <c r="Y7858" s="1"/>
      <c r="Z7858" s="1"/>
      <c r="AA7858" s="1" t="s">
        <v>21712</v>
      </c>
      <c r="AB7858" s="1"/>
      <c r="AC7858" s="1"/>
      <c r="AD7858" s="1"/>
      <c r="AE7858" s="1"/>
    </row>
    <row r="7859" spans="1:31">
      <c r="A7859" t="s">
        <v>21713</v>
      </c>
      <c r="B7859" s="1">
        <v>45224</v>
      </c>
      <c r="C7859" s="1" t="s">
        <v>54</v>
      </c>
      <c r="D7859" t="s">
        <v>21714</v>
      </c>
      <c r="E7859" t="s">
        <v>86</v>
      </c>
      <c r="F7859" s="16" t="s">
        <v>21715</v>
      </c>
      <c r="G7859" s="16"/>
      <c r="H7859" t="s">
        <v>21716</v>
      </c>
      <c r="I7859" t="s">
        <v>21717</v>
      </c>
      <c r="J7859" t="s">
        <v>369</v>
      </c>
      <c r="K7859" t="s">
        <v>90</v>
      </c>
      <c r="L7859" t="s">
        <v>90</v>
      </c>
      <c r="M7859">
        <v>0</v>
      </c>
      <c r="N7859" t="s">
        <v>90</v>
      </c>
      <c r="O7859" s="1">
        <v>45250</v>
      </c>
      <c r="P7859" s="2"/>
      <c r="Q7859" s="2"/>
      <c r="R7859" s="1"/>
      <c r="U7859" s="1" t="str">
        <f t="shared" si="489"/>
        <v>2023</v>
      </c>
      <c r="V7859" s="1" t="str">
        <f>VLOOKUP(W7859,quarter[],2,FALSE)</f>
        <v>4th</v>
      </c>
      <c r="W7859" s="1" t="str">
        <f t="shared" si="488"/>
        <v>October</v>
      </c>
      <c r="X7859" s="1" t="str">
        <f t="shared" si="490"/>
        <v>Pitts, Jeff</v>
      </c>
      <c r="Y7859" s="1"/>
      <c r="Z7859" s="1"/>
      <c r="AA7859" s="1" t="s">
        <v>21718</v>
      </c>
      <c r="AB7859" s="1"/>
      <c r="AC7859" s="1"/>
      <c r="AD7859" s="1"/>
      <c r="AE7859" s="1"/>
    </row>
    <row r="7860" spans="1:31">
      <c r="A7860" t="s">
        <v>21719</v>
      </c>
      <c r="B7860" s="1">
        <v>45224</v>
      </c>
      <c r="C7860" s="1" t="s">
        <v>48</v>
      </c>
      <c r="D7860" t="s">
        <v>2987</v>
      </c>
      <c r="E7860" t="s">
        <v>86</v>
      </c>
      <c r="F7860" s="16" t="s">
        <v>21720</v>
      </c>
      <c r="G7860" s="16"/>
      <c r="H7860" t="s">
        <v>13</v>
      </c>
      <c r="I7860" t="s">
        <v>21721</v>
      </c>
      <c r="J7860" t="s">
        <v>87</v>
      </c>
      <c r="K7860" t="s">
        <v>88</v>
      </c>
      <c r="L7860" t="s">
        <v>89</v>
      </c>
      <c r="M7860">
        <v>0</v>
      </c>
      <c r="N7860" t="s">
        <v>90</v>
      </c>
      <c r="O7860" s="1">
        <v>45225</v>
      </c>
      <c r="P7860" s="2"/>
      <c r="Q7860" s="2"/>
      <c r="R7860" s="1"/>
      <c r="U7860" s="1" t="str">
        <f t="shared" si="489"/>
        <v>2023</v>
      </c>
      <c r="V7860" s="1" t="str">
        <f>VLOOKUP(W7860,quarter[],2,FALSE)</f>
        <v>4th</v>
      </c>
      <c r="W7860" s="1" t="str">
        <f t="shared" si="488"/>
        <v>October</v>
      </c>
      <c r="X7860" s="1" t="str">
        <f t="shared" si="490"/>
        <v>Alexander, Lindsay</v>
      </c>
      <c r="Y7860" s="1"/>
      <c r="Z7860" s="1"/>
      <c r="AA7860" s="1" t="s">
        <v>1163</v>
      </c>
      <c r="AB7860" s="1"/>
      <c r="AC7860" s="1"/>
      <c r="AD7860" s="1"/>
      <c r="AE7860" s="1"/>
    </row>
    <row r="7861" spans="1:31">
      <c r="A7861" t="s">
        <v>21722</v>
      </c>
      <c r="B7861" s="1">
        <v>45224</v>
      </c>
      <c r="C7861" s="1" t="s">
        <v>48</v>
      </c>
      <c r="D7861" t="s">
        <v>3847</v>
      </c>
      <c r="E7861" t="s">
        <v>86</v>
      </c>
      <c r="F7861" s="16" t="s">
        <v>21723</v>
      </c>
      <c r="G7861" s="16"/>
      <c r="H7861" t="s">
        <v>16711</v>
      </c>
      <c r="I7861" t="s">
        <v>21724</v>
      </c>
      <c r="J7861" t="s">
        <v>87</v>
      </c>
      <c r="K7861" t="s">
        <v>90</v>
      </c>
      <c r="L7861" t="s">
        <v>90</v>
      </c>
      <c r="M7861">
        <v>2</v>
      </c>
      <c r="N7861" t="s">
        <v>90</v>
      </c>
      <c r="O7861" s="1">
        <v>45233</v>
      </c>
      <c r="P7861" s="2"/>
      <c r="Q7861" s="2"/>
      <c r="R7861" s="1"/>
      <c r="U7861" s="1" t="str">
        <f t="shared" si="489"/>
        <v>2023</v>
      </c>
      <c r="V7861" s="1" t="str">
        <f>VLOOKUP(W7861,quarter[],2,FALSE)</f>
        <v>4th</v>
      </c>
      <c r="W7861" s="1" t="str">
        <f t="shared" si="488"/>
        <v>October</v>
      </c>
      <c r="X7861" s="1" t="str">
        <f t="shared" si="490"/>
        <v>Alexander, Lindsay</v>
      </c>
      <c r="Y7861" s="1"/>
      <c r="Z7861" s="1"/>
      <c r="AA7861" s="1" t="s">
        <v>21725</v>
      </c>
      <c r="AB7861" s="1"/>
      <c r="AC7861" s="1"/>
      <c r="AD7861" s="1"/>
      <c r="AE7861" s="1"/>
    </row>
    <row r="7862" spans="1:31">
      <c r="A7862" t="s">
        <v>21726</v>
      </c>
      <c r="B7862" s="1">
        <v>45224</v>
      </c>
      <c r="C7862" s="1" t="s">
        <v>50</v>
      </c>
      <c r="D7862" t="s">
        <v>21727</v>
      </c>
      <c r="E7862" t="s">
        <v>86</v>
      </c>
      <c r="F7862" s="16" t="s">
        <v>2177</v>
      </c>
      <c r="G7862" s="16"/>
      <c r="H7862" t="s">
        <v>13</v>
      </c>
      <c r="I7862" t="s">
        <v>13</v>
      </c>
      <c r="J7862" t="s">
        <v>140</v>
      </c>
      <c r="K7862" t="s">
        <v>88</v>
      </c>
      <c r="L7862" t="s">
        <v>89</v>
      </c>
      <c r="M7862">
        <v>0</v>
      </c>
      <c r="N7862" t="s">
        <v>90</v>
      </c>
      <c r="O7862" s="1">
        <v>45225</v>
      </c>
      <c r="P7862" s="2"/>
      <c r="Q7862" s="2"/>
      <c r="R7862" s="1"/>
      <c r="U7862" s="1" t="str">
        <f t="shared" si="489"/>
        <v>2023</v>
      </c>
      <c r="V7862" s="1" t="str">
        <f>VLOOKUP(W7862,quarter[],2,FALSE)</f>
        <v>4th</v>
      </c>
      <c r="W7862" s="1" t="str">
        <f t="shared" si="488"/>
        <v>October</v>
      </c>
      <c r="X7862" s="1" t="str">
        <f t="shared" si="490"/>
        <v>Calo, Robyn</v>
      </c>
      <c r="Y7862" s="1"/>
      <c r="Z7862" s="1"/>
      <c r="AA7862" s="1" t="s">
        <v>21728</v>
      </c>
      <c r="AB7862" s="1"/>
      <c r="AC7862" s="1"/>
      <c r="AD7862" s="1"/>
      <c r="AE7862" s="1"/>
    </row>
    <row r="7863" spans="1:31">
      <c r="A7863" t="s">
        <v>21729</v>
      </c>
      <c r="B7863" s="1">
        <v>45224</v>
      </c>
      <c r="C7863" s="1" t="s">
        <v>53</v>
      </c>
      <c r="D7863" t="s">
        <v>243</v>
      </c>
      <c r="E7863" t="s">
        <v>86</v>
      </c>
      <c r="F7863" s="16" t="s">
        <v>20379</v>
      </c>
      <c r="G7863" s="16"/>
      <c r="H7863" t="s">
        <v>20380</v>
      </c>
      <c r="I7863" t="s">
        <v>21730</v>
      </c>
      <c r="J7863" t="s">
        <v>87</v>
      </c>
      <c r="K7863" t="s">
        <v>90</v>
      </c>
      <c r="L7863" t="s">
        <v>90</v>
      </c>
      <c r="M7863">
        <v>0</v>
      </c>
      <c r="N7863" t="s">
        <v>90</v>
      </c>
      <c r="O7863" s="1">
        <v>45236</v>
      </c>
      <c r="P7863" s="2"/>
      <c r="Q7863" s="2"/>
      <c r="R7863" s="1"/>
      <c r="U7863" s="1" t="str">
        <f t="shared" si="489"/>
        <v>2023</v>
      </c>
      <c r="V7863" s="1" t="str">
        <f>VLOOKUP(W7863,quarter[],2,FALSE)</f>
        <v>4th</v>
      </c>
      <c r="W7863" s="1" t="str">
        <f t="shared" si="488"/>
        <v>October</v>
      </c>
      <c r="X7863" s="1" t="str">
        <f t="shared" si="490"/>
        <v>Perry, April</v>
      </c>
      <c r="Y7863" s="1"/>
      <c r="Z7863" s="1"/>
      <c r="AA7863" s="1" t="s">
        <v>14917</v>
      </c>
      <c r="AB7863" s="1"/>
      <c r="AC7863" s="1"/>
      <c r="AD7863" s="1"/>
      <c r="AE7863" s="1"/>
    </row>
    <row r="7864" spans="1:31">
      <c r="A7864" t="s">
        <v>21731</v>
      </c>
      <c r="B7864" s="1">
        <v>45224</v>
      </c>
      <c r="C7864" s="1" t="s">
        <v>53</v>
      </c>
      <c r="D7864" t="s">
        <v>243</v>
      </c>
      <c r="E7864" t="s">
        <v>86</v>
      </c>
      <c r="F7864" s="16" t="s">
        <v>21732</v>
      </c>
      <c r="G7864" s="16"/>
      <c r="H7864" t="s">
        <v>20380</v>
      </c>
      <c r="I7864" t="s">
        <v>13</v>
      </c>
      <c r="J7864" t="s">
        <v>87</v>
      </c>
      <c r="K7864" t="s">
        <v>88</v>
      </c>
      <c r="L7864" t="s">
        <v>89</v>
      </c>
      <c r="M7864">
        <v>0</v>
      </c>
      <c r="N7864" t="s">
        <v>90</v>
      </c>
      <c r="O7864" s="1">
        <v>45236</v>
      </c>
      <c r="P7864" s="2"/>
      <c r="Q7864" s="2"/>
      <c r="R7864" s="1"/>
      <c r="U7864" s="1" t="str">
        <f t="shared" si="489"/>
        <v>2023</v>
      </c>
      <c r="V7864" s="1" t="str">
        <f>VLOOKUP(W7864,quarter[],2,FALSE)</f>
        <v>4th</v>
      </c>
      <c r="W7864" s="1" t="str">
        <f t="shared" si="488"/>
        <v>October</v>
      </c>
      <c r="X7864" s="1" t="str">
        <f t="shared" si="490"/>
        <v>Perry, April</v>
      </c>
      <c r="Y7864" s="1"/>
      <c r="Z7864" s="1"/>
      <c r="AA7864" s="1" t="s">
        <v>2158</v>
      </c>
      <c r="AB7864" s="1"/>
      <c r="AC7864" s="1"/>
      <c r="AD7864" s="1"/>
      <c r="AE7864" s="1"/>
    </row>
    <row r="7865" spans="1:31">
      <c r="A7865" t="s">
        <v>21733</v>
      </c>
      <c r="B7865" s="1">
        <v>45224</v>
      </c>
      <c r="C7865" s="1" t="s">
        <v>49</v>
      </c>
      <c r="D7865" t="s">
        <v>21734</v>
      </c>
      <c r="E7865" t="s">
        <v>86</v>
      </c>
      <c r="F7865" s="16" t="s">
        <v>21735</v>
      </c>
      <c r="G7865" s="16"/>
      <c r="H7865" t="s">
        <v>13</v>
      </c>
      <c r="I7865" t="s">
        <v>13</v>
      </c>
      <c r="J7865" t="s">
        <v>87</v>
      </c>
      <c r="K7865" t="s">
        <v>88</v>
      </c>
      <c r="L7865" t="s">
        <v>89</v>
      </c>
      <c r="M7865">
        <v>0</v>
      </c>
      <c r="N7865" t="s">
        <v>90</v>
      </c>
      <c r="O7865" s="1">
        <v>45225</v>
      </c>
      <c r="P7865" s="2"/>
      <c r="Q7865" s="2"/>
      <c r="R7865" s="1"/>
      <c r="U7865" s="1" t="str">
        <f t="shared" si="489"/>
        <v>2023</v>
      </c>
      <c r="V7865" s="1" t="str">
        <f>VLOOKUP(W7865,quarter[],2,FALSE)</f>
        <v>4th</v>
      </c>
      <c r="W7865" s="1" t="str">
        <f t="shared" si="488"/>
        <v>October</v>
      </c>
      <c r="X7865" s="1" t="str">
        <f t="shared" si="490"/>
        <v>Brake, Cassi</v>
      </c>
      <c r="Y7865" s="1"/>
      <c r="Z7865" s="1"/>
      <c r="AA7865" s="1" t="s">
        <v>2829</v>
      </c>
      <c r="AB7865" s="1"/>
      <c r="AC7865" s="1"/>
      <c r="AD7865" s="1"/>
      <c r="AE7865" s="1"/>
    </row>
    <row r="7866" spans="1:31">
      <c r="A7866" t="s">
        <v>21736</v>
      </c>
      <c r="B7866" s="1">
        <v>45224</v>
      </c>
      <c r="C7866" s="1" t="s">
        <v>48</v>
      </c>
      <c r="D7866" t="s">
        <v>21737</v>
      </c>
      <c r="E7866" t="s">
        <v>86</v>
      </c>
      <c r="F7866" s="16" t="s">
        <v>21738</v>
      </c>
      <c r="G7866" s="16"/>
      <c r="H7866" t="s">
        <v>13</v>
      </c>
      <c r="I7866" t="s">
        <v>13</v>
      </c>
      <c r="J7866" t="s">
        <v>87</v>
      </c>
      <c r="K7866" t="s">
        <v>88</v>
      </c>
      <c r="L7866" t="s">
        <v>89</v>
      </c>
      <c r="M7866">
        <v>0</v>
      </c>
      <c r="N7866" t="s">
        <v>90</v>
      </c>
      <c r="O7866" s="1">
        <v>45226</v>
      </c>
      <c r="P7866" s="2"/>
      <c r="Q7866" s="2"/>
      <c r="R7866" s="1"/>
      <c r="U7866" s="1" t="str">
        <f t="shared" si="489"/>
        <v>2023</v>
      </c>
      <c r="V7866" s="1" t="str">
        <f>VLOOKUP(W7866,quarter[],2,FALSE)</f>
        <v>4th</v>
      </c>
      <c r="W7866" s="1" t="str">
        <f t="shared" si="488"/>
        <v>October</v>
      </c>
      <c r="X7866" s="1" t="str">
        <f t="shared" si="490"/>
        <v>Alexander, Lindsay</v>
      </c>
      <c r="Y7866" s="1"/>
      <c r="Z7866" s="1"/>
      <c r="AA7866" s="1" t="s">
        <v>21739</v>
      </c>
      <c r="AB7866" s="1"/>
      <c r="AC7866" s="1"/>
      <c r="AD7866" s="1"/>
      <c r="AE7866" s="1"/>
    </row>
    <row r="7867" spans="1:31">
      <c r="A7867" t="s">
        <v>21740</v>
      </c>
      <c r="B7867" s="1">
        <v>45225</v>
      </c>
      <c r="C7867" s="1" t="s">
        <v>50</v>
      </c>
      <c r="D7867" t="s">
        <v>19444</v>
      </c>
      <c r="E7867" t="s">
        <v>86</v>
      </c>
      <c r="F7867" s="16" t="s">
        <v>21741</v>
      </c>
      <c r="G7867" s="16"/>
      <c r="H7867" t="s">
        <v>13</v>
      </c>
      <c r="I7867" t="s">
        <v>21742</v>
      </c>
      <c r="J7867" t="s">
        <v>87</v>
      </c>
      <c r="K7867" t="s">
        <v>88</v>
      </c>
      <c r="L7867" t="s">
        <v>89</v>
      </c>
      <c r="M7867">
        <v>0</v>
      </c>
      <c r="N7867" t="s">
        <v>90</v>
      </c>
      <c r="O7867" s="1">
        <v>45238</v>
      </c>
      <c r="P7867" s="2"/>
      <c r="Q7867" s="2"/>
      <c r="R7867" s="1"/>
      <c r="U7867" s="1" t="str">
        <f t="shared" si="489"/>
        <v>2023</v>
      </c>
      <c r="V7867" s="1" t="str">
        <f>VLOOKUP(W7867,quarter[],2,FALSE)</f>
        <v>4th</v>
      </c>
      <c r="W7867" s="1" t="str">
        <f t="shared" si="488"/>
        <v>October</v>
      </c>
      <c r="X7867" s="1" t="str">
        <f t="shared" si="490"/>
        <v>Calo, Robyn</v>
      </c>
      <c r="Y7867" s="1"/>
      <c r="Z7867" s="1"/>
      <c r="AA7867" s="1" t="s">
        <v>1348</v>
      </c>
      <c r="AB7867" s="1"/>
      <c r="AC7867" s="1"/>
      <c r="AD7867" s="1"/>
      <c r="AE7867" s="1"/>
    </row>
    <row r="7868" spans="1:31">
      <c r="A7868" t="s">
        <v>21743</v>
      </c>
      <c r="B7868" s="1">
        <v>45225</v>
      </c>
      <c r="C7868" s="1" t="s">
        <v>53</v>
      </c>
      <c r="D7868" t="s">
        <v>20726</v>
      </c>
      <c r="E7868" t="s">
        <v>86</v>
      </c>
      <c r="F7868" s="16" t="s">
        <v>2098</v>
      </c>
      <c r="G7868" s="16"/>
      <c r="H7868" t="s">
        <v>13</v>
      </c>
      <c r="I7868" t="s">
        <v>13</v>
      </c>
      <c r="J7868" t="s">
        <v>87</v>
      </c>
      <c r="K7868" t="s">
        <v>88</v>
      </c>
      <c r="L7868" t="s">
        <v>89</v>
      </c>
      <c r="M7868">
        <v>0</v>
      </c>
      <c r="N7868" t="s">
        <v>90</v>
      </c>
      <c r="O7868" s="1">
        <v>45225</v>
      </c>
      <c r="P7868" s="2"/>
      <c r="Q7868" s="2"/>
      <c r="R7868" s="1"/>
      <c r="U7868" s="1" t="str">
        <f t="shared" si="489"/>
        <v>2023</v>
      </c>
      <c r="V7868" s="1" t="str">
        <f>VLOOKUP(W7868,quarter[],2,FALSE)</f>
        <v>4th</v>
      </c>
      <c r="W7868" s="1" t="str">
        <f t="shared" si="488"/>
        <v>October</v>
      </c>
      <c r="X7868" s="1" t="str">
        <f t="shared" si="490"/>
        <v>Perry, April</v>
      </c>
      <c r="Y7868" s="1"/>
      <c r="Z7868" s="1"/>
      <c r="AA7868" s="1" t="s">
        <v>191</v>
      </c>
      <c r="AB7868" s="1"/>
      <c r="AC7868" s="1"/>
      <c r="AD7868" s="1"/>
      <c r="AE7868" s="1"/>
    </row>
    <row r="7869" spans="1:31">
      <c r="A7869" t="s">
        <v>21744</v>
      </c>
      <c r="B7869" s="1">
        <v>45225</v>
      </c>
      <c r="C7869" s="1" t="s">
        <v>50</v>
      </c>
      <c r="D7869" t="s">
        <v>21745</v>
      </c>
      <c r="E7869" t="s">
        <v>86</v>
      </c>
      <c r="F7869" s="16" t="s">
        <v>2098</v>
      </c>
      <c r="G7869" s="16"/>
      <c r="H7869" t="s">
        <v>13</v>
      </c>
      <c r="I7869" t="s">
        <v>13</v>
      </c>
      <c r="J7869" t="s">
        <v>87</v>
      </c>
      <c r="K7869" t="s">
        <v>88</v>
      </c>
      <c r="L7869" t="s">
        <v>89</v>
      </c>
      <c r="M7869">
        <v>0</v>
      </c>
      <c r="N7869" t="s">
        <v>90</v>
      </c>
      <c r="O7869" s="1">
        <v>45225</v>
      </c>
      <c r="P7869" s="2"/>
      <c r="Q7869" s="2"/>
      <c r="R7869" s="1"/>
      <c r="U7869" s="1" t="str">
        <f t="shared" si="489"/>
        <v>2023</v>
      </c>
      <c r="V7869" s="1" t="str">
        <f>VLOOKUP(W7869,quarter[],2,FALSE)</f>
        <v>4th</v>
      </c>
      <c r="W7869" s="1" t="str">
        <f t="shared" ref="W7869:W7932" si="491">TEXT(B7869,"mmmm")</f>
        <v>October</v>
      </c>
      <c r="X7869" s="1" t="str">
        <f t="shared" si="490"/>
        <v>Calo, Robyn</v>
      </c>
      <c r="Y7869" s="1"/>
      <c r="Z7869" s="1"/>
      <c r="AA7869" s="1" t="s">
        <v>146</v>
      </c>
      <c r="AB7869" s="1"/>
      <c r="AC7869" s="1"/>
      <c r="AD7869" s="1"/>
      <c r="AE7869" s="1"/>
    </row>
    <row r="7870" spans="1:31">
      <c r="A7870" t="s">
        <v>21746</v>
      </c>
      <c r="B7870" s="1">
        <v>45225</v>
      </c>
      <c r="C7870" s="1" t="s">
        <v>52</v>
      </c>
      <c r="D7870" t="s">
        <v>19792</v>
      </c>
      <c r="E7870" t="s">
        <v>86</v>
      </c>
      <c r="F7870" s="16" t="s">
        <v>2098</v>
      </c>
      <c r="G7870" s="16"/>
      <c r="H7870" t="s">
        <v>13</v>
      </c>
      <c r="I7870" t="s">
        <v>13</v>
      </c>
      <c r="J7870" t="s">
        <v>87</v>
      </c>
      <c r="K7870" t="s">
        <v>88</v>
      </c>
      <c r="L7870" t="s">
        <v>89</v>
      </c>
      <c r="M7870">
        <v>0</v>
      </c>
      <c r="N7870" t="s">
        <v>90</v>
      </c>
      <c r="O7870" s="1">
        <v>45229</v>
      </c>
      <c r="P7870" s="2">
        <v>0</v>
      </c>
      <c r="Q7870" s="2"/>
      <c r="R7870" s="1"/>
      <c r="U7870" s="1" t="str">
        <f t="shared" si="489"/>
        <v>2023</v>
      </c>
      <c r="V7870" s="1" t="str">
        <f>VLOOKUP(W7870,quarter[],2,FALSE)</f>
        <v>4th</v>
      </c>
      <c r="W7870" s="1" t="str">
        <f t="shared" si="491"/>
        <v>October</v>
      </c>
      <c r="X7870" s="1" t="str">
        <f t="shared" si="490"/>
        <v>Forbes, Cynthia</v>
      </c>
      <c r="Y7870" s="1"/>
      <c r="Z7870" s="1"/>
      <c r="AA7870" s="1" t="s">
        <v>21747</v>
      </c>
      <c r="AB7870" s="1"/>
      <c r="AC7870" s="1"/>
      <c r="AD7870" s="1"/>
      <c r="AE7870" s="1"/>
    </row>
    <row r="7871" spans="1:31">
      <c r="A7871" t="s">
        <v>21748</v>
      </c>
      <c r="B7871" s="1">
        <v>45225</v>
      </c>
      <c r="C7871" s="1" t="s">
        <v>48</v>
      </c>
      <c r="D7871" t="s">
        <v>21749</v>
      </c>
      <c r="E7871" t="s">
        <v>86</v>
      </c>
      <c r="F7871" s="16" t="s">
        <v>2098</v>
      </c>
      <c r="G7871" s="16"/>
      <c r="H7871" t="s">
        <v>13</v>
      </c>
      <c r="I7871" t="s">
        <v>13</v>
      </c>
      <c r="J7871" t="s">
        <v>87</v>
      </c>
      <c r="K7871" t="s">
        <v>88</v>
      </c>
      <c r="L7871" t="s">
        <v>89</v>
      </c>
      <c r="M7871">
        <v>0</v>
      </c>
      <c r="N7871" t="s">
        <v>90</v>
      </c>
      <c r="O7871" s="1">
        <v>45225</v>
      </c>
      <c r="P7871" s="2"/>
      <c r="Q7871" s="2"/>
      <c r="R7871" s="1"/>
      <c r="U7871" s="1" t="str">
        <f t="shared" si="489"/>
        <v>2023</v>
      </c>
      <c r="V7871" s="1" t="str">
        <f>VLOOKUP(W7871,quarter[],2,FALSE)</f>
        <v>4th</v>
      </c>
      <c r="W7871" s="1" t="str">
        <f t="shared" si="491"/>
        <v>October</v>
      </c>
      <c r="X7871" s="1" t="str">
        <f t="shared" si="490"/>
        <v>Alexander, Lindsay</v>
      </c>
      <c r="Y7871" s="1"/>
      <c r="Z7871" s="1"/>
      <c r="AA7871" s="1" t="s">
        <v>1412</v>
      </c>
      <c r="AB7871" s="1"/>
      <c r="AC7871" s="1"/>
      <c r="AD7871" s="1"/>
      <c r="AE7871" s="1"/>
    </row>
    <row r="7872" spans="1:31">
      <c r="A7872" t="s">
        <v>21750</v>
      </c>
      <c r="B7872" s="1">
        <v>45225</v>
      </c>
      <c r="C7872" s="1" t="s">
        <v>50</v>
      </c>
      <c r="D7872" t="s">
        <v>21751</v>
      </c>
      <c r="E7872" t="s">
        <v>86</v>
      </c>
      <c r="F7872" s="16" t="s">
        <v>21752</v>
      </c>
      <c r="G7872" s="16"/>
      <c r="H7872" t="s">
        <v>16034</v>
      </c>
      <c r="I7872" t="s">
        <v>16035</v>
      </c>
      <c r="J7872" t="s">
        <v>87</v>
      </c>
      <c r="K7872" t="s">
        <v>90</v>
      </c>
      <c r="L7872" t="s">
        <v>90</v>
      </c>
      <c r="M7872">
        <v>0</v>
      </c>
      <c r="N7872" t="s">
        <v>90</v>
      </c>
      <c r="O7872" s="1">
        <v>45225</v>
      </c>
      <c r="P7872" s="2"/>
      <c r="Q7872" s="2"/>
      <c r="R7872" s="1"/>
      <c r="U7872" s="1" t="str">
        <f t="shared" si="489"/>
        <v>2023</v>
      </c>
      <c r="V7872" s="1" t="str">
        <f>VLOOKUP(W7872,quarter[],2,FALSE)</f>
        <v>4th</v>
      </c>
      <c r="W7872" s="1" t="str">
        <f t="shared" si="491"/>
        <v>October</v>
      </c>
      <c r="X7872" s="1" t="str">
        <f t="shared" si="490"/>
        <v>Calo, Robyn</v>
      </c>
      <c r="Y7872" s="1"/>
      <c r="Z7872" s="1"/>
      <c r="AA7872" s="1" t="s">
        <v>21753</v>
      </c>
      <c r="AB7872" s="1"/>
      <c r="AC7872" s="1"/>
      <c r="AD7872" s="1"/>
      <c r="AE7872" s="1"/>
    </row>
    <row r="7873" spans="1:31">
      <c r="A7873" t="s">
        <v>21754</v>
      </c>
      <c r="B7873" s="1">
        <v>45225</v>
      </c>
      <c r="C7873" s="1" t="s">
        <v>54</v>
      </c>
      <c r="D7873" t="s">
        <v>21755</v>
      </c>
      <c r="E7873" t="s">
        <v>86</v>
      </c>
      <c r="F7873" s="16" t="s">
        <v>1836</v>
      </c>
      <c r="G7873" s="16"/>
      <c r="H7873" t="s">
        <v>21756</v>
      </c>
      <c r="I7873" t="s">
        <v>13</v>
      </c>
      <c r="J7873" t="s">
        <v>99</v>
      </c>
      <c r="K7873" t="s">
        <v>88</v>
      </c>
      <c r="L7873" t="s">
        <v>89</v>
      </c>
      <c r="M7873">
        <v>0</v>
      </c>
      <c r="N7873" t="s">
        <v>90</v>
      </c>
      <c r="O7873" s="1">
        <v>45278</v>
      </c>
      <c r="P7873" s="2"/>
      <c r="Q7873" s="2"/>
      <c r="R7873" s="1"/>
      <c r="U7873" s="1" t="str">
        <f t="shared" si="489"/>
        <v>2023</v>
      </c>
      <c r="V7873" s="1" t="str">
        <f>VLOOKUP(W7873,quarter[],2,FALSE)</f>
        <v>4th</v>
      </c>
      <c r="W7873" s="1" t="str">
        <f t="shared" si="491"/>
        <v>October</v>
      </c>
      <c r="X7873" s="1" t="str">
        <f t="shared" si="490"/>
        <v>Pitts, Jeff</v>
      </c>
      <c r="Y7873" s="1"/>
      <c r="Z7873" s="1"/>
      <c r="AA7873" s="1" t="s">
        <v>21757</v>
      </c>
      <c r="AB7873" s="1"/>
      <c r="AC7873" s="1"/>
      <c r="AD7873" s="1"/>
      <c r="AE7873" s="1"/>
    </row>
    <row r="7874" spans="1:31">
      <c r="A7874" t="s">
        <v>21758</v>
      </c>
      <c r="B7874" s="1">
        <v>45225</v>
      </c>
      <c r="C7874" s="1" t="s">
        <v>49</v>
      </c>
      <c r="D7874" t="s">
        <v>14422</v>
      </c>
      <c r="E7874" t="s">
        <v>86</v>
      </c>
      <c r="F7874" s="16" t="s">
        <v>2177</v>
      </c>
      <c r="G7874" s="16"/>
      <c r="H7874" t="s">
        <v>13</v>
      </c>
      <c r="I7874" t="s">
        <v>13</v>
      </c>
      <c r="J7874" t="s">
        <v>140</v>
      </c>
      <c r="K7874" t="s">
        <v>88</v>
      </c>
      <c r="L7874" t="s">
        <v>89</v>
      </c>
      <c r="M7874">
        <v>0</v>
      </c>
      <c r="N7874" t="s">
        <v>90</v>
      </c>
      <c r="O7874" s="1">
        <v>45234</v>
      </c>
      <c r="P7874" s="2"/>
      <c r="Q7874" s="2"/>
      <c r="R7874" s="1"/>
      <c r="U7874" s="1" t="str">
        <f t="shared" si="489"/>
        <v>2023</v>
      </c>
      <c r="V7874" s="1" t="str">
        <f>VLOOKUP(W7874,quarter[],2,FALSE)</f>
        <v>4th</v>
      </c>
      <c r="W7874" s="1" t="str">
        <f t="shared" si="491"/>
        <v>October</v>
      </c>
      <c r="X7874" s="1" t="str">
        <f t="shared" si="490"/>
        <v>Brake, Cassi</v>
      </c>
      <c r="Y7874" s="1"/>
      <c r="Z7874" s="1"/>
      <c r="AA7874" s="1" t="s">
        <v>21759</v>
      </c>
      <c r="AB7874" s="1"/>
      <c r="AC7874" s="1"/>
      <c r="AD7874" s="1"/>
      <c r="AE7874" s="1"/>
    </row>
    <row r="7875" spans="1:31">
      <c r="A7875" t="s">
        <v>21760</v>
      </c>
      <c r="B7875" s="1">
        <v>45225</v>
      </c>
      <c r="C7875" s="1" t="s">
        <v>52</v>
      </c>
      <c r="D7875" t="s">
        <v>21761</v>
      </c>
      <c r="E7875" t="s">
        <v>86</v>
      </c>
      <c r="F7875" s="16" t="s">
        <v>2098</v>
      </c>
      <c r="G7875" s="16"/>
      <c r="H7875" t="s">
        <v>13</v>
      </c>
      <c r="I7875" t="s">
        <v>13</v>
      </c>
      <c r="J7875" t="s">
        <v>87</v>
      </c>
      <c r="K7875" t="s">
        <v>88</v>
      </c>
      <c r="L7875" t="s">
        <v>89</v>
      </c>
      <c r="M7875">
        <v>0</v>
      </c>
      <c r="N7875" t="s">
        <v>90</v>
      </c>
      <c r="O7875" s="1">
        <v>45229</v>
      </c>
      <c r="P7875" s="2">
        <v>0</v>
      </c>
      <c r="Q7875" s="2"/>
      <c r="R7875" s="1"/>
      <c r="U7875" s="1" t="str">
        <f t="shared" si="489"/>
        <v>2023</v>
      </c>
      <c r="V7875" s="1" t="str">
        <f>VLOOKUP(W7875,quarter[],2,FALSE)</f>
        <v>4th</v>
      </c>
      <c r="W7875" s="1" t="str">
        <f t="shared" si="491"/>
        <v>October</v>
      </c>
      <c r="X7875" s="1" t="str">
        <f t="shared" si="490"/>
        <v>Forbes, Cynthia</v>
      </c>
      <c r="Y7875" s="1"/>
      <c r="Z7875" s="1"/>
      <c r="AA7875" s="1" t="s">
        <v>21762</v>
      </c>
      <c r="AB7875" s="1"/>
      <c r="AC7875" s="1"/>
      <c r="AD7875" s="1"/>
      <c r="AE7875" s="1"/>
    </row>
    <row r="7876" spans="1:31">
      <c r="A7876" t="s">
        <v>21763</v>
      </c>
      <c r="B7876" s="1">
        <v>45225</v>
      </c>
      <c r="C7876" s="1" t="s">
        <v>50</v>
      </c>
      <c r="D7876" t="s">
        <v>21764</v>
      </c>
      <c r="E7876" t="s">
        <v>86</v>
      </c>
      <c r="F7876" s="16" t="s">
        <v>2098</v>
      </c>
      <c r="G7876" s="16"/>
      <c r="H7876" t="s">
        <v>13</v>
      </c>
      <c r="I7876" t="s">
        <v>13</v>
      </c>
      <c r="J7876" t="s">
        <v>87</v>
      </c>
      <c r="K7876" t="s">
        <v>88</v>
      </c>
      <c r="L7876" t="s">
        <v>89</v>
      </c>
      <c r="M7876">
        <v>0</v>
      </c>
      <c r="N7876" t="s">
        <v>90</v>
      </c>
      <c r="O7876" s="1">
        <v>45238</v>
      </c>
      <c r="P7876" s="2"/>
      <c r="Q7876" s="2"/>
      <c r="R7876" s="1"/>
      <c r="U7876" s="1" t="str">
        <f t="shared" si="489"/>
        <v>2023</v>
      </c>
      <c r="V7876" s="1" t="str">
        <f>VLOOKUP(W7876,quarter[],2,FALSE)</f>
        <v>4th</v>
      </c>
      <c r="W7876" s="1" t="str">
        <f t="shared" si="491"/>
        <v>October</v>
      </c>
      <c r="X7876" s="1" t="str">
        <f t="shared" si="490"/>
        <v>Calo, Robyn</v>
      </c>
      <c r="Y7876" s="1"/>
      <c r="Z7876" s="1"/>
      <c r="AA7876" s="1" t="s">
        <v>307</v>
      </c>
      <c r="AB7876" s="1"/>
      <c r="AC7876" s="1"/>
      <c r="AD7876" s="1"/>
      <c r="AE7876" s="1"/>
    </row>
    <row r="7877" spans="1:31">
      <c r="A7877" t="s">
        <v>21765</v>
      </c>
      <c r="B7877" s="1">
        <v>45225</v>
      </c>
      <c r="C7877" s="1" t="s">
        <v>52</v>
      </c>
      <c r="D7877" t="s">
        <v>21766</v>
      </c>
      <c r="E7877" t="s">
        <v>86</v>
      </c>
      <c r="F7877" s="16" t="s">
        <v>4293</v>
      </c>
      <c r="G7877" s="16"/>
      <c r="H7877" t="s">
        <v>13</v>
      </c>
      <c r="I7877" t="s">
        <v>13</v>
      </c>
      <c r="J7877" t="s">
        <v>369</v>
      </c>
      <c r="K7877" t="s">
        <v>90</v>
      </c>
      <c r="L7877" t="s">
        <v>90</v>
      </c>
      <c r="M7877">
        <v>1</v>
      </c>
      <c r="N7877" t="s">
        <v>90</v>
      </c>
      <c r="O7877" s="1">
        <v>45236</v>
      </c>
      <c r="P7877" s="2">
        <v>0</v>
      </c>
      <c r="Q7877" s="2"/>
      <c r="R7877" s="1"/>
      <c r="U7877" s="1" t="str">
        <f t="shared" ref="U7877:U7940" si="492">TEXT(B7877,"yyyy")</f>
        <v>2023</v>
      </c>
      <c r="V7877" s="1" t="str">
        <f>VLOOKUP(W7877,quarter[],2,FALSE)</f>
        <v>4th</v>
      </c>
      <c r="W7877" s="1" t="str">
        <f t="shared" si="491"/>
        <v>October</v>
      </c>
      <c r="X7877" s="1" t="str">
        <f t="shared" ref="X7877:X7940" si="493">C7877</f>
        <v>Forbes, Cynthia</v>
      </c>
      <c r="Y7877" s="1"/>
      <c r="Z7877" s="1"/>
      <c r="AA7877" s="1" t="s">
        <v>21767</v>
      </c>
      <c r="AB7877" s="1"/>
      <c r="AC7877" s="1"/>
      <c r="AD7877" s="1"/>
      <c r="AE7877" s="1"/>
    </row>
    <row r="7878" spans="1:31">
      <c r="A7878" t="s">
        <v>21768</v>
      </c>
      <c r="B7878" s="1">
        <v>45225</v>
      </c>
      <c r="C7878" s="1" t="s">
        <v>53</v>
      </c>
      <c r="D7878" t="s">
        <v>14661</v>
      </c>
      <c r="E7878" t="s">
        <v>86</v>
      </c>
      <c r="F7878" s="16" t="s">
        <v>21769</v>
      </c>
      <c r="G7878" s="16"/>
      <c r="H7878" t="s">
        <v>13</v>
      </c>
      <c r="I7878" t="s">
        <v>21770</v>
      </c>
      <c r="J7878" t="s">
        <v>87</v>
      </c>
      <c r="K7878" t="s">
        <v>88</v>
      </c>
      <c r="L7878" t="s">
        <v>89</v>
      </c>
      <c r="M7878">
        <v>0</v>
      </c>
      <c r="N7878" t="s">
        <v>90</v>
      </c>
      <c r="O7878" s="1">
        <v>45236</v>
      </c>
      <c r="P7878" s="2"/>
      <c r="Q7878" s="2"/>
      <c r="R7878" s="1"/>
      <c r="U7878" s="1" t="str">
        <f t="shared" si="492"/>
        <v>2023</v>
      </c>
      <c r="V7878" s="1" t="str">
        <f>VLOOKUP(W7878,quarter[],2,FALSE)</f>
        <v>4th</v>
      </c>
      <c r="W7878" s="1" t="str">
        <f t="shared" si="491"/>
        <v>October</v>
      </c>
      <c r="X7878" s="1" t="str">
        <f t="shared" si="493"/>
        <v>Perry, April</v>
      </c>
      <c r="Y7878" s="1"/>
      <c r="Z7878" s="1"/>
      <c r="AA7878" s="1" t="s">
        <v>1348</v>
      </c>
      <c r="AB7878" s="1"/>
      <c r="AC7878" s="1"/>
      <c r="AD7878" s="1"/>
      <c r="AE7878" s="1"/>
    </row>
    <row r="7879" spans="1:31">
      <c r="A7879" t="s">
        <v>21771</v>
      </c>
      <c r="B7879" s="1">
        <v>45225</v>
      </c>
      <c r="C7879" s="1" t="s">
        <v>48</v>
      </c>
      <c r="D7879" t="s">
        <v>3847</v>
      </c>
      <c r="E7879" t="s">
        <v>86</v>
      </c>
      <c r="F7879" s="16" t="s">
        <v>21272</v>
      </c>
      <c r="G7879" s="16"/>
      <c r="H7879" t="s">
        <v>21273</v>
      </c>
      <c r="I7879" t="s">
        <v>21772</v>
      </c>
      <c r="J7879" t="s">
        <v>87</v>
      </c>
      <c r="K7879" t="s">
        <v>90</v>
      </c>
      <c r="L7879" t="s">
        <v>90</v>
      </c>
      <c r="M7879">
        <v>3</v>
      </c>
      <c r="N7879" t="s">
        <v>90</v>
      </c>
      <c r="O7879" s="1">
        <v>45233</v>
      </c>
      <c r="P7879" s="2"/>
      <c r="Q7879" s="2"/>
      <c r="R7879" s="1"/>
      <c r="U7879" s="1" t="str">
        <f t="shared" si="492"/>
        <v>2023</v>
      </c>
      <c r="V7879" s="1" t="str">
        <f>VLOOKUP(W7879,quarter[],2,FALSE)</f>
        <v>4th</v>
      </c>
      <c r="W7879" s="1" t="str">
        <f t="shared" si="491"/>
        <v>October</v>
      </c>
      <c r="X7879" s="1" t="str">
        <f t="shared" si="493"/>
        <v>Alexander, Lindsay</v>
      </c>
      <c r="Y7879" s="1"/>
      <c r="Z7879" s="1"/>
      <c r="AA7879" s="1" t="s">
        <v>21773</v>
      </c>
      <c r="AB7879" s="1"/>
      <c r="AC7879" s="1"/>
      <c r="AD7879" s="1"/>
      <c r="AE7879" s="1"/>
    </row>
    <row r="7880" spans="1:31">
      <c r="A7880" t="s">
        <v>21774</v>
      </c>
      <c r="B7880" s="1">
        <v>45225</v>
      </c>
      <c r="C7880" s="1" t="s">
        <v>50</v>
      </c>
      <c r="D7880" t="s">
        <v>21775</v>
      </c>
      <c r="E7880" t="s">
        <v>86</v>
      </c>
      <c r="F7880" s="16" t="s">
        <v>20284</v>
      </c>
      <c r="G7880" s="16"/>
      <c r="H7880" t="s">
        <v>13</v>
      </c>
      <c r="I7880" t="s">
        <v>147</v>
      </c>
      <c r="J7880" t="s">
        <v>117</v>
      </c>
      <c r="K7880" t="s">
        <v>88</v>
      </c>
      <c r="L7880" t="s">
        <v>89</v>
      </c>
      <c r="M7880">
        <v>0</v>
      </c>
      <c r="N7880" t="s">
        <v>90</v>
      </c>
      <c r="O7880" s="1">
        <v>45226</v>
      </c>
      <c r="P7880" s="2"/>
      <c r="Q7880" s="2"/>
      <c r="R7880" s="1"/>
      <c r="U7880" s="1" t="str">
        <f t="shared" si="492"/>
        <v>2023</v>
      </c>
      <c r="V7880" s="1" t="str">
        <f>VLOOKUP(W7880,quarter[],2,FALSE)</f>
        <v>4th</v>
      </c>
      <c r="W7880" s="1" t="str">
        <f t="shared" si="491"/>
        <v>October</v>
      </c>
      <c r="X7880" s="1" t="str">
        <f t="shared" si="493"/>
        <v>Calo, Robyn</v>
      </c>
      <c r="Y7880" s="1"/>
      <c r="Z7880" s="1"/>
      <c r="AA7880" s="1" t="s">
        <v>307</v>
      </c>
      <c r="AB7880" s="1"/>
      <c r="AC7880" s="1"/>
      <c r="AD7880" s="1"/>
      <c r="AE7880" s="1"/>
    </row>
    <row r="7881" spans="1:31">
      <c r="A7881" t="s">
        <v>21776</v>
      </c>
      <c r="B7881" s="1">
        <v>45225</v>
      </c>
      <c r="C7881" s="1" t="s">
        <v>53</v>
      </c>
      <c r="D7881" t="s">
        <v>21777</v>
      </c>
      <c r="E7881" t="s">
        <v>86</v>
      </c>
      <c r="F7881" s="16" t="s">
        <v>21166</v>
      </c>
      <c r="G7881" s="16"/>
      <c r="H7881" t="s">
        <v>21166</v>
      </c>
      <c r="I7881" t="s">
        <v>21778</v>
      </c>
      <c r="J7881" t="s">
        <v>87</v>
      </c>
      <c r="K7881" t="s">
        <v>90</v>
      </c>
      <c r="L7881" t="s">
        <v>90</v>
      </c>
      <c r="M7881">
        <v>0</v>
      </c>
      <c r="N7881" t="s">
        <v>90</v>
      </c>
      <c r="O7881" s="1">
        <v>45237</v>
      </c>
      <c r="P7881" s="2"/>
      <c r="Q7881" s="2"/>
      <c r="R7881" s="1"/>
      <c r="U7881" s="1" t="str">
        <f t="shared" si="492"/>
        <v>2023</v>
      </c>
      <c r="V7881" s="1" t="str">
        <f>VLOOKUP(W7881,quarter[],2,FALSE)</f>
        <v>4th</v>
      </c>
      <c r="W7881" s="1" t="str">
        <f t="shared" si="491"/>
        <v>October</v>
      </c>
      <c r="X7881" s="1" t="str">
        <f t="shared" si="493"/>
        <v>Perry, April</v>
      </c>
      <c r="Y7881" s="1"/>
      <c r="Z7881" s="1"/>
      <c r="AA7881" s="1" t="s">
        <v>8579</v>
      </c>
      <c r="AB7881" s="1"/>
      <c r="AC7881" s="1"/>
      <c r="AD7881" s="1"/>
      <c r="AE7881" s="1"/>
    </row>
    <row r="7882" spans="1:31">
      <c r="A7882" t="s">
        <v>21779</v>
      </c>
      <c r="B7882" s="1">
        <v>45226</v>
      </c>
      <c r="C7882" s="1" t="s">
        <v>52</v>
      </c>
      <c r="D7882" t="s">
        <v>21780</v>
      </c>
      <c r="E7882" t="s">
        <v>86</v>
      </c>
      <c r="F7882" s="16" t="s">
        <v>21781</v>
      </c>
      <c r="G7882" s="16"/>
      <c r="H7882" s="25" t="s">
        <v>21782</v>
      </c>
      <c r="I7882" t="s">
        <v>13</v>
      </c>
      <c r="J7882" t="s">
        <v>99</v>
      </c>
      <c r="K7882" t="s">
        <v>88</v>
      </c>
      <c r="L7882" t="s">
        <v>89</v>
      </c>
      <c r="M7882">
        <v>0</v>
      </c>
      <c r="N7882" t="s">
        <v>90</v>
      </c>
      <c r="O7882" s="1">
        <v>45247</v>
      </c>
      <c r="P7882" s="2">
        <v>0</v>
      </c>
      <c r="Q7882" s="2"/>
      <c r="R7882" s="1"/>
      <c r="U7882" s="1" t="str">
        <f t="shared" si="492"/>
        <v>2023</v>
      </c>
      <c r="V7882" s="1" t="str">
        <f>VLOOKUP(W7882,quarter[],2,FALSE)</f>
        <v>4th</v>
      </c>
      <c r="W7882" s="1" t="str">
        <f t="shared" si="491"/>
        <v>October</v>
      </c>
      <c r="X7882" s="1" t="str">
        <f t="shared" si="493"/>
        <v>Forbes, Cynthia</v>
      </c>
      <c r="Y7882" s="1"/>
      <c r="Z7882" s="1"/>
      <c r="AA7882" s="1" t="s">
        <v>535</v>
      </c>
      <c r="AB7882" s="1"/>
      <c r="AC7882" s="1"/>
      <c r="AD7882" s="1"/>
      <c r="AE7882" s="1"/>
    </row>
    <row r="7883" spans="1:31">
      <c r="A7883" t="s">
        <v>21783</v>
      </c>
      <c r="B7883" s="1">
        <v>45226</v>
      </c>
      <c r="C7883" s="1" t="s">
        <v>52</v>
      </c>
      <c r="D7883" t="s">
        <v>21784</v>
      </c>
      <c r="E7883" t="s">
        <v>86</v>
      </c>
      <c r="F7883" s="16" t="s">
        <v>21785</v>
      </c>
      <c r="G7883" s="16"/>
      <c r="H7883" t="s">
        <v>21786</v>
      </c>
      <c r="I7883" t="s">
        <v>13</v>
      </c>
      <c r="J7883" t="s">
        <v>99</v>
      </c>
      <c r="K7883" t="s">
        <v>88</v>
      </c>
      <c r="L7883" t="s">
        <v>89</v>
      </c>
      <c r="M7883">
        <v>0</v>
      </c>
      <c r="N7883" t="s">
        <v>90</v>
      </c>
      <c r="O7883" s="1">
        <v>45229</v>
      </c>
      <c r="P7883" s="2">
        <v>0</v>
      </c>
      <c r="Q7883" s="2"/>
      <c r="R7883" s="1"/>
      <c r="U7883" s="1" t="str">
        <f t="shared" si="492"/>
        <v>2023</v>
      </c>
      <c r="V7883" s="1" t="str">
        <f>VLOOKUP(W7883,quarter[],2,FALSE)</f>
        <v>4th</v>
      </c>
      <c r="W7883" s="1" t="str">
        <f t="shared" si="491"/>
        <v>October</v>
      </c>
      <c r="X7883" s="1" t="str">
        <f t="shared" si="493"/>
        <v>Forbes, Cynthia</v>
      </c>
      <c r="Y7883" s="1"/>
      <c r="Z7883" s="1"/>
      <c r="AA7883" s="1" t="s">
        <v>677</v>
      </c>
      <c r="AB7883" s="1"/>
      <c r="AC7883" s="1"/>
      <c r="AD7883" s="1"/>
      <c r="AE7883" s="1"/>
    </row>
    <row r="7884" spans="1:31">
      <c r="A7884" t="s">
        <v>21787</v>
      </c>
      <c r="B7884" s="1">
        <v>45226</v>
      </c>
      <c r="C7884" s="1" t="s">
        <v>50</v>
      </c>
      <c r="D7884" t="s">
        <v>21788</v>
      </c>
      <c r="E7884" t="s">
        <v>86</v>
      </c>
      <c r="F7884" s="16" t="s">
        <v>21789</v>
      </c>
      <c r="G7884" s="16"/>
      <c r="H7884" t="s">
        <v>13</v>
      </c>
      <c r="I7884" t="s">
        <v>13</v>
      </c>
      <c r="J7884" t="s">
        <v>99</v>
      </c>
      <c r="K7884" t="s">
        <v>88</v>
      </c>
      <c r="L7884" t="s">
        <v>89</v>
      </c>
      <c r="M7884">
        <v>0</v>
      </c>
      <c r="N7884" t="s">
        <v>90</v>
      </c>
      <c r="O7884" s="1">
        <v>45238</v>
      </c>
      <c r="P7884" s="2"/>
      <c r="Q7884" s="2"/>
      <c r="R7884" s="1"/>
      <c r="U7884" s="1" t="str">
        <f t="shared" si="492"/>
        <v>2023</v>
      </c>
      <c r="V7884" s="1" t="str">
        <f>VLOOKUP(W7884,quarter[],2,FALSE)</f>
        <v>4th</v>
      </c>
      <c r="W7884" s="1" t="str">
        <f t="shared" si="491"/>
        <v>October</v>
      </c>
      <c r="X7884" s="1" t="str">
        <f t="shared" si="493"/>
        <v>Calo, Robyn</v>
      </c>
      <c r="Y7884" s="1"/>
      <c r="Z7884" s="1"/>
      <c r="AA7884" s="1" t="s">
        <v>21790</v>
      </c>
      <c r="AB7884" s="1"/>
      <c r="AC7884" s="1"/>
      <c r="AD7884" s="1"/>
      <c r="AE7884" s="1"/>
    </row>
    <row r="7885" spans="1:31">
      <c r="A7885" t="s">
        <v>21791</v>
      </c>
      <c r="B7885" s="1">
        <v>45226</v>
      </c>
      <c r="C7885" s="1" t="s">
        <v>48</v>
      </c>
      <c r="D7885" t="s">
        <v>21792</v>
      </c>
      <c r="E7885" t="s">
        <v>86</v>
      </c>
      <c r="F7885" s="16" t="s">
        <v>21793</v>
      </c>
      <c r="G7885" s="16"/>
      <c r="H7885" t="s">
        <v>13</v>
      </c>
      <c r="I7885" t="s">
        <v>13</v>
      </c>
      <c r="J7885" t="s">
        <v>87</v>
      </c>
      <c r="K7885" t="s">
        <v>88</v>
      </c>
      <c r="L7885" t="s">
        <v>89</v>
      </c>
      <c r="M7885">
        <v>0</v>
      </c>
      <c r="N7885" t="s">
        <v>90</v>
      </c>
      <c r="O7885" s="1">
        <v>45226</v>
      </c>
      <c r="P7885" s="2"/>
      <c r="Q7885" s="2"/>
      <c r="R7885" s="1"/>
      <c r="U7885" s="1" t="str">
        <f t="shared" si="492"/>
        <v>2023</v>
      </c>
      <c r="V7885" s="1" t="str">
        <f>VLOOKUP(W7885,quarter[],2,FALSE)</f>
        <v>4th</v>
      </c>
      <c r="W7885" s="1" t="str">
        <f t="shared" si="491"/>
        <v>October</v>
      </c>
      <c r="X7885" s="1" t="str">
        <f t="shared" si="493"/>
        <v>Alexander, Lindsay</v>
      </c>
      <c r="Y7885" s="1"/>
      <c r="Z7885" s="1"/>
      <c r="AA7885" s="1" t="s">
        <v>834</v>
      </c>
      <c r="AB7885" s="1"/>
      <c r="AC7885" s="1"/>
      <c r="AD7885" s="1"/>
      <c r="AE7885" s="1"/>
    </row>
    <row r="7886" spans="1:31">
      <c r="A7886" t="s">
        <v>21794</v>
      </c>
      <c r="B7886" s="1">
        <v>45226</v>
      </c>
      <c r="C7886" s="1" t="s">
        <v>52</v>
      </c>
      <c r="D7886" t="s">
        <v>21795</v>
      </c>
      <c r="E7886" t="s">
        <v>86</v>
      </c>
      <c r="F7886" s="16" t="s">
        <v>21796</v>
      </c>
      <c r="G7886" s="16"/>
      <c r="H7886" t="s">
        <v>21797</v>
      </c>
      <c r="I7886" t="s">
        <v>13</v>
      </c>
      <c r="J7886" t="s">
        <v>99</v>
      </c>
      <c r="K7886" t="s">
        <v>88</v>
      </c>
      <c r="L7886" t="s">
        <v>89</v>
      </c>
      <c r="M7886">
        <v>0</v>
      </c>
      <c r="N7886" t="s">
        <v>90</v>
      </c>
      <c r="O7886" s="1">
        <v>45229</v>
      </c>
      <c r="P7886" s="2">
        <v>0</v>
      </c>
      <c r="Q7886" s="2"/>
      <c r="R7886" s="1"/>
      <c r="U7886" s="1" t="str">
        <f t="shared" si="492"/>
        <v>2023</v>
      </c>
      <c r="V7886" s="1" t="str">
        <f>VLOOKUP(W7886,quarter[],2,FALSE)</f>
        <v>4th</v>
      </c>
      <c r="W7886" s="1" t="str">
        <f t="shared" si="491"/>
        <v>October</v>
      </c>
      <c r="X7886" s="1" t="str">
        <f t="shared" si="493"/>
        <v>Forbes, Cynthia</v>
      </c>
      <c r="Y7886" s="1"/>
      <c r="Z7886" s="1"/>
      <c r="AA7886" s="1" t="s">
        <v>677</v>
      </c>
      <c r="AB7886" s="1"/>
      <c r="AC7886" s="1"/>
      <c r="AD7886" s="1"/>
      <c r="AE7886" s="1"/>
    </row>
    <row r="7887" spans="1:31">
      <c r="A7887" t="s">
        <v>21798</v>
      </c>
      <c r="B7887" s="1">
        <v>45226</v>
      </c>
      <c r="C7887" s="1" t="s">
        <v>50</v>
      </c>
      <c r="D7887" t="s">
        <v>14188</v>
      </c>
      <c r="E7887" t="s">
        <v>86</v>
      </c>
      <c r="F7887" s="16" t="s">
        <v>21799</v>
      </c>
      <c r="G7887" s="16"/>
      <c r="H7887" t="s">
        <v>21800</v>
      </c>
      <c r="I7887" t="s">
        <v>10028</v>
      </c>
      <c r="J7887" t="s">
        <v>87</v>
      </c>
      <c r="K7887" t="s">
        <v>90</v>
      </c>
      <c r="L7887" t="s">
        <v>89</v>
      </c>
      <c r="M7887">
        <v>0</v>
      </c>
      <c r="N7887" t="s">
        <v>90</v>
      </c>
      <c r="O7887" s="1">
        <v>45250</v>
      </c>
      <c r="P7887" s="2"/>
      <c r="Q7887" s="2"/>
      <c r="R7887" s="1"/>
      <c r="U7887" s="1" t="str">
        <f t="shared" si="492"/>
        <v>2023</v>
      </c>
      <c r="V7887" s="1" t="str">
        <f>VLOOKUP(W7887,quarter[],2,FALSE)</f>
        <v>4th</v>
      </c>
      <c r="W7887" s="1" t="str">
        <f t="shared" si="491"/>
        <v>October</v>
      </c>
      <c r="X7887" s="1" t="str">
        <f t="shared" si="493"/>
        <v>Calo, Robyn</v>
      </c>
      <c r="Y7887" s="1"/>
      <c r="Z7887" s="1"/>
      <c r="AA7887" s="1" t="s">
        <v>9419</v>
      </c>
      <c r="AB7887" s="1"/>
      <c r="AC7887" s="1"/>
      <c r="AD7887" s="1"/>
      <c r="AE7887" s="1"/>
    </row>
    <row r="7888" spans="1:31">
      <c r="A7888" t="s">
        <v>21801</v>
      </c>
      <c r="B7888" s="1">
        <v>45226</v>
      </c>
      <c r="C7888" s="1" t="s">
        <v>49</v>
      </c>
      <c r="D7888" t="s">
        <v>134</v>
      </c>
      <c r="E7888" t="s">
        <v>86</v>
      </c>
      <c r="F7888" s="16" t="s">
        <v>21802</v>
      </c>
      <c r="G7888" s="16"/>
      <c r="H7888" t="s">
        <v>21803</v>
      </c>
      <c r="I7888" t="s">
        <v>13</v>
      </c>
      <c r="J7888" t="s">
        <v>87</v>
      </c>
      <c r="K7888" t="s">
        <v>90</v>
      </c>
      <c r="L7888" t="s">
        <v>90</v>
      </c>
      <c r="M7888">
        <v>5</v>
      </c>
      <c r="N7888" t="s">
        <v>90</v>
      </c>
      <c r="O7888" s="1">
        <v>45250</v>
      </c>
      <c r="P7888" s="2"/>
      <c r="Q7888" s="2"/>
      <c r="R7888" s="1"/>
      <c r="U7888" s="1" t="str">
        <f t="shared" si="492"/>
        <v>2023</v>
      </c>
      <c r="V7888" s="1" t="str">
        <f>VLOOKUP(W7888,quarter[],2,FALSE)</f>
        <v>4th</v>
      </c>
      <c r="W7888" s="1" t="str">
        <f t="shared" si="491"/>
        <v>October</v>
      </c>
      <c r="X7888" s="1" t="str">
        <f t="shared" si="493"/>
        <v>Brake, Cassi</v>
      </c>
      <c r="Y7888" s="1"/>
      <c r="Z7888" s="1"/>
      <c r="AA7888" s="1" t="s">
        <v>21804</v>
      </c>
      <c r="AB7888" s="1"/>
      <c r="AC7888" s="1"/>
      <c r="AD7888" s="1"/>
      <c r="AE7888" s="1"/>
    </row>
    <row r="7889" spans="1:31">
      <c r="A7889" t="s">
        <v>21805</v>
      </c>
      <c r="B7889" s="1">
        <v>45226</v>
      </c>
      <c r="C7889" s="1" t="s">
        <v>48</v>
      </c>
      <c r="D7889" t="s">
        <v>21806</v>
      </c>
      <c r="E7889" t="s">
        <v>86</v>
      </c>
      <c r="F7889" s="16" t="s">
        <v>21807</v>
      </c>
      <c r="G7889" s="16"/>
      <c r="H7889" t="s">
        <v>21808</v>
      </c>
      <c r="I7889" t="s">
        <v>13</v>
      </c>
      <c r="J7889" t="s">
        <v>87</v>
      </c>
      <c r="K7889" t="s">
        <v>88</v>
      </c>
      <c r="L7889" t="s">
        <v>89</v>
      </c>
      <c r="M7889">
        <v>0</v>
      </c>
      <c r="N7889" t="s">
        <v>90</v>
      </c>
      <c r="O7889" s="1">
        <v>45232</v>
      </c>
      <c r="P7889" s="2"/>
      <c r="Q7889" s="2"/>
      <c r="R7889" s="1"/>
      <c r="U7889" s="1" t="str">
        <f t="shared" si="492"/>
        <v>2023</v>
      </c>
      <c r="V7889" s="1" t="str">
        <f>VLOOKUP(W7889,quarter[],2,FALSE)</f>
        <v>4th</v>
      </c>
      <c r="W7889" s="1" t="str">
        <f t="shared" si="491"/>
        <v>October</v>
      </c>
      <c r="X7889" s="1" t="str">
        <f t="shared" si="493"/>
        <v>Alexander, Lindsay</v>
      </c>
      <c r="Y7889" s="1"/>
      <c r="Z7889" s="1"/>
      <c r="AA7889" s="1" t="s">
        <v>21809</v>
      </c>
      <c r="AB7889" s="1"/>
      <c r="AC7889" s="1"/>
      <c r="AD7889" s="1"/>
      <c r="AE7889" s="1"/>
    </row>
    <row r="7890" spans="1:31">
      <c r="A7890" t="s">
        <v>21810</v>
      </c>
      <c r="B7890" s="1">
        <v>45226</v>
      </c>
      <c r="C7890" s="1" t="s">
        <v>53</v>
      </c>
      <c r="D7890" t="s">
        <v>21811</v>
      </c>
      <c r="E7890" t="s">
        <v>86</v>
      </c>
      <c r="F7890" s="16" t="s">
        <v>21812</v>
      </c>
      <c r="G7890" s="16"/>
      <c r="H7890" t="s">
        <v>21813</v>
      </c>
      <c r="I7890" t="s">
        <v>21814</v>
      </c>
      <c r="J7890" t="s">
        <v>99</v>
      </c>
      <c r="K7890" t="s">
        <v>88</v>
      </c>
      <c r="L7890" t="s">
        <v>89</v>
      </c>
      <c r="M7890">
        <v>0</v>
      </c>
      <c r="N7890" t="s">
        <v>90</v>
      </c>
      <c r="O7890" s="1">
        <v>45243</v>
      </c>
      <c r="P7890" s="2"/>
      <c r="Q7890" s="2"/>
      <c r="R7890" s="1"/>
      <c r="U7890" s="1" t="str">
        <f t="shared" si="492"/>
        <v>2023</v>
      </c>
      <c r="V7890" s="1" t="str">
        <f>VLOOKUP(W7890,quarter[],2,FALSE)</f>
        <v>4th</v>
      </c>
      <c r="W7890" s="1" t="str">
        <f t="shared" si="491"/>
        <v>October</v>
      </c>
      <c r="X7890" s="1" t="str">
        <f t="shared" si="493"/>
        <v>Perry, April</v>
      </c>
      <c r="Y7890" s="1"/>
      <c r="Z7890" s="1"/>
      <c r="AA7890" s="1" t="s">
        <v>21815</v>
      </c>
      <c r="AB7890" s="1"/>
      <c r="AC7890" s="1"/>
      <c r="AD7890" s="1"/>
      <c r="AE7890" s="1"/>
    </row>
    <row r="7891" spans="1:31">
      <c r="A7891" t="s">
        <v>21816</v>
      </c>
      <c r="B7891" s="1">
        <v>45226</v>
      </c>
      <c r="C7891" s="1" t="s">
        <v>48</v>
      </c>
      <c r="D7891" t="s">
        <v>18225</v>
      </c>
      <c r="E7891" t="s">
        <v>86</v>
      </c>
      <c r="F7891" s="16" t="s">
        <v>21817</v>
      </c>
      <c r="G7891" s="16"/>
      <c r="H7891" t="s">
        <v>14039</v>
      </c>
      <c r="I7891" t="s">
        <v>21818</v>
      </c>
      <c r="J7891" t="s">
        <v>87</v>
      </c>
      <c r="K7891" t="s">
        <v>90</v>
      </c>
      <c r="L7891" t="s">
        <v>90</v>
      </c>
      <c r="M7891">
        <v>25</v>
      </c>
      <c r="N7891" t="s">
        <v>90</v>
      </c>
      <c r="O7891" s="1">
        <v>45264</v>
      </c>
      <c r="P7891" s="2"/>
      <c r="Q7891" s="2"/>
      <c r="R7891" s="1"/>
      <c r="U7891" s="1" t="str">
        <f t="shared" si="492"/>
        <v>2023</v>
      </c>
      <c r="V7891" s="1" t="str">
        <f>VLOOKUP(W7891,quarter[],2,FALSE)</f>
        <v>4th</v>
      </c>
      <c r="W7891" s="1" t="str">
        <f t="shared" si="491"/>
        <v>October</v>
      </c>
      <c r="X7891" s="1" t="str">
        <f t="shared" si="493"/>
        <v>Alexander, Lindsay</v>
      </c>
      <c r="Y7891" s="1"/>
      <c r="Z7891" s="1"/>
      <c r="AA7891" s="1" t="s">
        <v>21819</v>
      </c>
      <c r="AB7891" s="1"/>
      <c r="AC7891" s="1"/>
      <c r="AD7891" s="1"/>
      <c r="AE7891" s="1"/>
    </row>
    <row r="7892" spans="1:31">
      <c r="A7892" t="s">
        <v>21820</v>
      </c>
      <c r="B7892" s="1">
        <v>45226</v>
      </c>
      <c r="C7892" s="1" t="s">
        <v>50</v>
      </c>
      <c r="D7892" t="s">
        <v>21821</v>
      </c>
      <c r="E7892" t="s">
        <v>86</v>
      </c>
      <c r="F7892" s="16" t="s">
        <v>3479</v>
      </c>
      <c r="G7892" s="16"/>
      <c r="H7892" t="s">
        <v>13</v>
      </c>
      <c r="I7892" t="s">
        <v>13</v>
      </c>
      <c r="J7892" t="s">
        <v>117</v>
      </c>
      <c r="K7892" t="s">
        <v>88</v>
      </c>
      <c r="L7892" t="s">
        <v>89</v>
      </c>
      <c r="M7892">
        <v>0</v>
      </c>
      <c r="N7892" t="s">
        <v>90</v>
      </c>
      <c r="O7892" s="1">
        <v>45231</v>
      </c>
      <c r="P7892" s="2"/>
      <c r="Q7892" s="2"/>
      <c r="R7892" s="1"/>
      <c r="U7892" s="1" t="str">
        <f t="shared" si="492"/>
        <v>2023</v>
      </c>
      <c r="V7892" s="1" t="str">
        <f>VLOOKUP(W7892,quarter[],2,FALSE)</f>
        <v>4th</v>
      </c>
      <c r="W7892" s="1" t="str">
        <f t="shared" si="491"/>
        <v>October</v>
      </c>
      <c r="X7892" s="1" t="str">
        <f t="shared" si="493"/>
        <v>Calo, Robyn</v>
      </c>
      <c r="Y7892" s="1"/>
      <c r="Z7892" s="1"/>
      <c r="AA7892" s="1" t="s">
        <v>21822</v>
      </c>
      <c r="AB7892" s="1"/>
      <c r="AC7892" s="1"/>
      <c r="AD7892" s="1"/>
      <c r="AE7892" s="1"/>
    </row>
    <row r="7893" spans="1:31">
      <c r="A7893" t="s">
        <v>21823</v>
      </c>
      <c r="B7893" s="1">
        <v>45226</v>
      </c>
      <c r="C7893" s="1" t="s">
        <v>54</v>
      </c>
      <c r="D7893" t="s">
        <v>21540</v>
      </c>
      <c r="E7893" t="s">
        <v>86</v>
      </c>
      <c r="F7893" s="16" t="s">
        <v>21824</v>
      </c>
      <c r="G7893" s="16"/>
      <c r="H7893" t="s">
        <v>21825</v>
      </c>
      <c r="I7893" t="s">
        <v>21826</v>
      </c>
      <c r="J7893" t="s">
        <v>369</v>
      </c>
      <c r="K7893" t="s">
        <v>90</v>
      </c>
      <c r="L7893" t="s">
        <v>90</v>
      </c>
      <c r="M7893">
        <v>0</v>
      </c>
      <c r="N7893" t="s">
        <v>90</v>
      </c>
      <c r="O7893" s="1">
        <v>45243</v>
      </c>
      <c r="P7893" s="2"/>
      <c r="Q7893" s="2"/>
      <c r="R7893" s="1"/>
      <c r="U7893" s="1" t="str">
        <f t="shared" si="492"/>
        <v>2023</v>
      </c>
      <c r="V7893" s="1" t="str">
        <f>VLOOKUP(W7893,quarter[],2,FALSE)</f>
        <v>4th</v>
      </c>
      <c r="W7893" s="1" t="str">
        <f t="shared" si="491"/>
        <v>October</v>
      </c>
      <c r="X7893" s="1" t="str">
        <f t="shared" si="493"/>
        <v>Pitts, Jeff</v>
      </c>
      <c r="Y7893" s="1"/>
      <c r="Z7893" s="1"/>
      <c r="AA7893" s="1" t="s">
        <v>21827</v>
      </c>
      <c r="AB7893" s="1"/>
      <c r="AC7893" s="1"/>
      <c r="AD7893" s="1"/>
      <c r="AE7893" s="1"/>
    </row>
    <row r="7894" spans="1:31">
      <c r="A7894" t="s">
        <v>21828</v>
      </c>
      <c r="B7894" s="1">
        <v>45226</v>
      </c>
      <c r="C7894" s="1" t="s">
        <v>48</v>
      </c>
      <c r="D7894" t="s">
        <v>18316</v>
      </c>
      <c r="E7894" t="s">
        <v>86</v>
      </c>
      <c r="F7894" s="16" t="s">
        <v>21829</v>
      </c>
      <c r="G7894" s="16"/>
      <c r="H7894" t="s">
        <v>21830</v>
      </c>
      <c r="I7894" t="s">
        <v>13</v>
      </c>
      <c r="J7894" t="s">
        <v>87</v>
      </c>
      <c r="K7894" t="s">
        <v>90</v>
      </c>
      <c r="L7894" t="s">
        <v>89</v>
      </c>
      <c r="M7894">
        <v>0</v>
      </c>
      <c r="N7894" t="s">
        <v>90</v>
      </c>
      <c r="O7894" s="1">
        <v>45229</v>
      </c>
      <c r="P7894" s="2"/>
      <c r="Q7894" s="2"/>
      <c r="R7894" s="1"/>
      <c r="U7894" s="1" t="str">
        <f t="shared" si="492"/>
        <v>2023</v>
      </c>
      <c r="V7894" s="1" t="str">
        <f>VLOOKUP(W7894,quarter[],2,FALSE)</f>
        <v>4th</v>
      </c>
      <c r="W7894" s="1" t="str">
        <f t="shared" si="491"/>
        <v>October</v>
      </c>
      <c r="X7894" s="1" t="str">
        <f t="shared" si="493"/>
        <v>Alexander, Lindsay</v>
      </c>
      <c r="Y7894" s="1"/>
      <c r="Z7894" s="1"/>
      <c r="AA7894" s="1" t="s">
        <v>21831</v>
      </c>
      <c r="AB7894" s="1"/>
      <c r="AC7894" s="1"/>
      <c r="AD7894" s="1"/>
      <c r="AE7894" s="1"/>
    </row>
    <row r="7895" spans="1:31">
      <c r="A7895" t="s">
        <v>21832</v>
      </c>
      <c r="B7895" s="1">
        <v>45226</v>
      </c>
      <c r="C7895" s="1" t="s">
        <v>53</v>
      </c>
      <c r="D7895" t="s">
        <v>252</v>
      </c>
      <c r="E7895" t="s">
        <v>86</v>
      </c>
      <c r="F7895" s="16" t="s">
        <v>21833</v>
      </c>
      <c r="G7895" s="16"/>
      <c r="H7895" t="s">
        <v>21834</v>
      </c>
      <c r="I7895" t="s">
        <v>21835</v>
      </c>
      <c r="J7895" t="s">
        <v>87</v>
      </c>
      <c r="K7895" t="s">
        <v>90</v>
      </c>
      <c r="L7895" t="s">
        <v>90</v>
      </c>
      <c r="M7895">
        <v>0</v>
      </c>
      <c r="N7895" t="s">
        <v>90</v>
      </c>
      <c r="O7895" s="1">
        <v>45243</v>
      </c>
      <c r="P7895" s="2"/>
      <c r="Q7895" s="2"/>
      <c r="R7895" s="1"/>
      <c r="U7895" s="1" t="str">
        <f t="shared" si="492"/>
        <v>2023</v>
      </c>
      <c r="V7895" s="1" t="str">
        <f>VLOOKUP(W7895,quarter[],2,FALSE)</f>
        <v>4th</v>
      </c>
      <c r="W7895" s="1" t="str">
        <f t="shared" si="491"/>
        <v>October</v>
      </c>
      <c r="X7895" s="1" t="str">
        <f t="shared" si="493"/>
        <v>Perry, April</v>
      </c>
      <c r="Y7895" s="1"/>
      <c r="Z7895" s="1"/>
      <c r="AA7895" s="1" t="s">
        <v>21836</v>
      </c>
      <c r="AB7895" s="1"/>
      <c r="AC7895" s="1"/>
      <c r="AD7895" s="1"/>
      <c r="AE7895" s="1"/>
    </row>
    <row r="7896" spans="1:31">
      <c r="A7896" t="s">
        <v>21837</v>
      </c>
      <c r="B7896" s="1">
        <v>45226</v>
      </c>
      <c r="C7896" s="1" t="s">
        <v>48</v>
      </c>
      <c r="D7896" t="s">
        <v>356</v>
      </c>
      <c r="E7896" t="s">
        <v>86</v>
      </c>
      <c r="F7896" s="16" t="s">
        <v>21584</v>
      </c>
      <c r="G7896" s="16"/>
      <c r="H7896" t="s">
        <v>19744</v>
      </c>
      <c r="I7896" t="s">
        <v>21838</v>
      </c>
      <c r="J7896" t="s">
        <v>87</v>
      </c>
      <c r="K7896" t="s">
        <v>90</v>
      </c>
      <c r="L7896" t="s">
        <v>90</v>
      </c>
      <c r="M7896">
        <v>0</v>
      </c>
      <c r="N7896" t="s">
        <v>90</v>
      </c>
      <c r="O7896" s="1">
        <v>45229</v>
      </c>
      <c r="P7896" s="2"/>
      <c r="Q7896" s="2"/>
      <c r="R7896" s="1"/>
      <c r="U7896" s="1" t="str">
        <f t="shared" si="492"/>
        <v>2023</v>
      </c>
      <c r="V7896" s="1" t="str">
        <f>VLOOKUP(W7896,quarter[],2,FALSE)</f>
        <v>4th</v>
      </c>
      <c r="W7896" s="1" t="str">
        <f t="shared" si="491"/>
        <v>October</v>
      </c>
      <c r="X7896" s="1" t="str">
        <f t="shared" si="493"/>
        <v>Alexander, Lindsay</v>
      </c>
      <c r="Y7896" s="1"/>
      <c r="Z7896" s="1"/>
      <c r="AA7896" s="1" t="s">
        <v>21839</v>
      </c>
      <c r="AB7896" s="1"/>
      <c r="AC7896" s="1"/>
      <c r="AD7896" s="1"/>
      <c r="AE7896" s="1"/>
    </row>
    <row r="7897" spans="1:31">
      <c r="A7897" t="s">
        <v>21840</v>
      </c>
      <c r="B7897" s="1">
        <v>45226</v>
      </c>
      <c r="C7897" s="1" t="s">
        <v>52</v>
      </c>
      <c r="D7897" t="s">
        <v>21841</v>
      </c>
      <c r="E7897" t="s">
        <v>86</v>
      </c>
      <c r="F7897" s="16" t="s">
        <v>21842</v>
      </c>
      <c r="G7897" s="16"/>
      <c r="H7897" t="s">
        <v>13</v>
      </c>
      <c r="I7897" t="s">
        <v>13</v>
      </c>
      <c r="J7897" t="s">
        <v>87</v>
      </c>
      <c r="K7897" t="s">
        <v>88</v>
      </c>
      <c r="L7897" t="s">
        <v>89</v>
      </c>
      <c r="M7897">
        <v>0</v>
      </c>
      <c r="N7897" t="s">
        <v>90</v>
      </c>
      <c r="O7897" s="1">
        <v>45229</v>
      </c>
      <c r="P7897" s="2">
        <v>0</v>
      </c>
      <c r="Q7897" s="2"/>
      <c r="R7897" s="1"/>
      <c r="U7897" s="1" t="str">
        <f t="shared" si="492"/>
        <v>2023</v>
      </c>
      <c r="V7897" s="1" t="str">
        <f>VLOOKUP(W7897,quarter[],2,FALSE)</f>
        <v>4th</v>
      </c>
      <c r="W7897" s="1" t="str">
        <f t="shared" si="491"/>
        <v>October</v>
      </c>
      <c r="X7897" s="1" t="str">
        <f t="shared" si="493"/>
        <v>Forbes, Cynthia</v>
      </c>
      <c r="Y7897" s="1"/>
      <c r="Z7897" s="1"/>
      <c r="AA7897" s="1" t="s">
        <v>21843</v>
      </c>
      <c r="AB7897" s="1"/>
      <c r="AC7897" s="1"/>
      <c r="AD7897" s="1"/>
      <c r="AE7897" s="1"/>
    </row>
    <row r="7898" spans="1:31">
      <c r="A7898" t="s">
        <v>21844</v>
      </c>
      <c r="B7898" s="1">
        <v>45226</v>
      </c>
      <c r="C7898" s="1" t="s">
        <v>50</v>
      </c>
      <c r="D7898" t="s">
        <v>21845</v>
      </c>
      <c r="E7898" t="s">
        <v>86</v>
      </c>
      <c r="F7898" s="16" t="s">
        <v>21846</v>
      </c>
      <c r="G7898" s="16"/>
      <c r="H7898" t="s">
        <v>13</v>
      </c>
      <c r="I7898" t="s">
        <v>21847</v>
      </c>
      <c r="J7898" t="s">
        <v>87</v>
      </c>
      <c r="K7898" t="s">
        <v>88</v>
      </c>
      <c r="L7898" t="s">
        <v>89</v>
      </c>
      <c r="M7898">
        <v>0</v>
      </c>
      <c r="N7898" t="s">
        <v>90</v>
      </c>
      <c r="O7898" s="1">
        <v>45238</v>
      </c>
      <c r="P7898" s="2"/>
      <c r="Q7898" s="2"/>
      <c r="R7898" s="1"/>
      <c r="U7898" s="1" t="str">
        <f t="shared" si="492"/>
        <v>2023</v>
      </c>
      <c r="V7898" s="1" t="str">
        <f>VLOOKUP(W7898,quarter[],2,FALSE)</f>
        <v>4th</v>
      </c>
      <c r="W7898" s="1" t="str">
        <f t="shared" si="491"/>
        <v>October</v>
      </c>
      <c r="X7898" s="1" t="str">
        <f t="shared" si="493"/>
        <v>Calo, Robyn</v>
      </c>
      <c r="Y7898" s="1"/>
      <c r="Z7898" s="1"/>
      <c r="AA7898" s="1" t="s">
        <v>528</v>
      </c>
      <c r="AB7898" s="1"/>
      <c r="AC7898" s="1"/>
      <c r="AD7898" s="1"/>
      <c r="AE7898" s="1"/>
    </row>
    <row r="7899" spans="1:31">
      <c r="A7899" t="s">
        <v>21848</v>
      </c>
      <c r="B7899" s="1">
        <v>45227</v>
      </c>
      <c r="C7899" s="1" t="s">
        <v>52</v>
      </c>
      <c r="D7899" t="s">
        <v>21849</v>
      </c>
      <c r="E7899" t="s">
        <v>86</v>
      </c>
      <c r="F7899" s="16" t="s">
        <v>99</v>
      </c>
      <c r="G7899" s="16"/>
      <c r="H7899" t="s">
        <v>13</v>
      </c>
      <c r="I7899" t="s">
        <v>13</v>
      </c>
      <c r="J7899" t="s">
        <v>99</v>
      </c>
      <c r="K7899" t="s">
        <v>90</v>
      </c>
      <c r="L7899" t="s">
        <v>90</v>
      </c>
      <c r="M7899">
        <v>0</v>
      </c>
      <c r="N7899" t="s">
        <v>90</v>
      </c>
      <c r="O7899" s="1">
        <v>45229</v>
      </c>
      <c r="P7899" s="2">
        <v>0</v>
      </c>
      <c r="Q7899" s="2"/>
      <c r="R7899" s="1"/>
      <c r="U7899" s="1" t="str">
        <f t="shared" si="492"/>
        <v>2023</v>
      </c>
      <c r="V7899" s="1" t="str">
        <f>VLOOKUP(W7899,quarter[],2,FALSE)</f>
        <v>4th</v>
      </c>
      <c r="W7899" s="1" t="str">
        <f t="shared" si="491"/>
        <v>October</v>
      </c>
      <c r="X7899" s="1" t="str">
        <f t="shared" si="493"/>
        <v>Forbes, Cynthia</v>
      </c>
      <c r="Y7899" s="1"/>
      <c r="Z7899" s="1"/>
      <c r="AA7899" s="1" t="s">
        <v>21850</v>
      </c>
      <c r="AB7899" s="1"/>
      <c r="AC7899" s="1"/>
      <c r="AD7899" s="1"/>
      <c r="AE7899" s="1"/>
    </row>
    <row r="7900" spans="1:31">
      <c r="A7900" t="s">
        <v>21851</v>
      </c>
      <c r="B7900" s="1">
        <v>45227</v>
      </c>
      <c r="C7900" s="1" t="s">
        <v>49</v>
      </c>
      <c r="D7900" t="s">
        <v>21852</v>
      </c>
      <c r="E7900" t="s">
        <v>86</v>
      </c>
      <c r="F7900" s="16" t="s">
        <v>7731</v>
      </c>
      <c r="G7900" s="16"/>
      <c r="H7900" t="s">
        <v>13</v>
      </c>
      <c r="I7900" t="s">
        <v>13</v>
      </c>
      <c r="J7900" t="s">
        <v>369</v>
      </c>
      <c r="K7900" t="s">
        <v>88</v>
      </c>
      <c r="L7900" t="s">
        <v>89</v>
      </c>
      <c r="M7900">
        <v>0</v>
      </c>
      <c r="N7900" t="s">
        <v>90</v>
      </c>
      <c r="O7900" s="1">
        <v>45234</v>
      </c>
      <c r="P7900" s="2"/>
      <c r="Q7900" s="2"/>
      <c r="R7900" s="1"/>
      <c r="U7900" s="1" t="str">
        <f t="shared" si="492"/>
        <v>2023</v>
      </c>
      <c r="V7900" s="1" t="str">
        <f>VLOOKUP(W7900,quarter[],2,FALSE)</f>
        <v>4th</v>
      </c>
      <c r="W7900" s="1" t="str">
        <f t="shared" si="491"/>
        <v>October</v>
      </c>
      <c r="X7900" s="1" t="str">
        <f t="shared" si="493"/>
        <v>Brake, Cassi</v>
      </c>
      <c r="Y7900" s="1"/>
      <c r="Z7900" s="1"/>
      <c r="AA7900" s="1" t="s">
        <v>21853</v>
      </c>
      <c r="AB7900" s="1"/>
      <c r="AC7900" s="1"/>
      <c r="AD7900" s="1"/>
      <c r="AE7900" s="1"/>
    </row>
    <row r="7901" spans="1:31">
      <c r="A7901" t="s">
        <v>21854</v>
      </c>
      <c r="B7901" s="1">
        <v>45227</v>
      </c>
      <c r="C7901" s="1" t="s">
        <v>54</v>
      </c>
      <c r="D7901" t="s">
        <v>21855</v>
      </c>
      <c r="E7901" t="s">
        <v>86</v>
      </c>
      <c r="F7901" s="16" t="s">
        <v>21254</v>
      </c>
      <c r="G7901" s="16"/>
      <c r="H7901" t="s">
        <v>21856</v>
      </c>
      <c r="I7901" t="s">
        <v>21857</v>
      </c>
      <c r="J7901" t="s">
        <v>99</v>
      </c>
      <c r="K7901" t="s">
        <v>90</v>
      </c>
      <c r="L7901" t="s">
        <v>90</v>
      </c>
      <c r="M7901">
        <v>0</v>
      </c>
      <c r="N7901" t="s">
        <v>90</v>
      </c>
      <c r="O7901" s="1">
        <v>45250</v>
      </c>
      <c r="P7901" s="2"/>
      <c r="Q7901" s="2"/>
      <c r="R7901" s="1"/>
      <c r="U7901" s="1" t="str">
        <f t="shared" si="492"/>
        <v>2023</v>
      </c>
      <c r="V7901" s="1" t="str">
        <f>VLOOKUP(W7901,quarter[],2,FALSE)</f>
        <v>4th</v>
      </c>
      <c r="W7901" s="1" t="str">
        <f t="shared" si="491"/>
        <v>October</v>
      </c>
      <c r="X7901" s="1" t="str">
        <f t="shared" si="493"/>
        <v>Pitts, Jeff</v>
      </c>
      <c r="Y7901" s="1"/>
      <c r="Z7901" s="1"/>
      <c r="AA7901" s="1" t="s">
        <v>21858</v>
      </c>
      <c r="AB7901" s="1"/>
      <c r="AC7901" s="1"/>
      <c r="AD7901" s="1"/>
      <c r="AE7901" s="1"/>
    </row>
    <row r="7902" spans="1:31">
      <c r="A7902" t="s">
        <v>21859</v>
      </c>
      <c r="B7902" s="1">
        <v>45227</v>
      </c>
      <c r="C7902" s="1" t="s">
        <v>48</v>
      </c>
      <c r="D7902" t="s">
        <v>21860</v>
      </c>
      <c r="E7902" t="s">
        <v>86</v>
      </c>
      <c r="F7902" s="16" t="s">
        <v>5100</v>
      </c>
      <c r="G7902" s="16"/>
      <c r="H7902" t="s">
        <v>13</v>
      </c>
      <c r="I7902" t="s">
        <v>13</v>
      </c>
      <c r="J7902" t="s">
        <v>107</v>
      </c>
      <c r="K7902" t="s">
        <v>88</v>
      </c>
      <c r="L7902" t="s">
        <v>89</v>
      </c>
      <c r="M7902">
        <v>0</v>
      </c>
      <c r="N7902" t="s">
        <v>90</v>
      </c>
      <c r="O7902" s="1">
        <v>45222</v>
      </c>
      <c r="P7902" s="2"/>
      <c r="Q7902" s="2"/>
      <c r="R7902" s="1"/>
      <c r="U7902" s="1" t="str">
        <f t="shared" si="492"/>
        <v>2023</v>
      </c>
      <c r="V7902" s="1" t="str">
        <f>VLOOKUP(W7902,quarter[],2,FALSE)</f>
        <v>4th</v>
      </c>
      <c r="W7902" s="1" t="str">
        <f t="shared" si="491"/>
        <v>October</v>
      </c>
      <c r="X7902" s="1" t="str">
        <f t="shared" si="493"/>
        <v>Alexander, Lindsay</v>
      </c>
      <c r="Y7902" s="1"/>
      <c r="Z7902" s="1"/>
      <c r="AA7902" s="1" t="s">
        <v>21861</v>
      </c>
      <c r="AB7902" s="1"/>
      <c r="AC7902" s="1"/>
      <c r="AD7902" s="1"/>
      <c r="AE7902" s="1"/>
    </row>
    <row r="7903" spans="1:31">
      <c r="A7903" t="s">
        <v>21862</v>
      </c>
      <c r="B7903" s="1">
        <v>45228</v>
      </c>
      <c r="C7903" s="1" t="s">
        <v>52</v>
      </c>
      <c r="D7903" t="s">
        <v>21863</v>
      </c>
      <c r="E7903" t="s">
        <v>86</v>
      </c>
      <c r="F7903" s="16" t="s">
        <v>99</v>
      </c>
      <c r="G7903" s="16"/>
      <c r="H7903" t="s">
        <v>13</v>
      </c>
      <c r="I7903" t="s">
        <v>13</v>
      </c>
      <c r="J7903" t="s">
        <v>99</v>
      </c>
      <c r="K7903" t="s">
        <v>88</v>
      </c>
      <c r="L7903" t="s">
        <v>89</v>
      </c>
      <c r="M7903">
        <v>0</v>
      </c>
      <c r="N7903" t="s">
        <v>90</v>
      </c>
      <c r="O7903" s="1">
        <v>45229</v>
      </c>
      <c r="P7903" s="2">
        <v>0</v>
      </c>
      <c r="Q7903" s="2"/>
      <c r="R7903" s="1"/>
      <c r="U7903" s="1" t="str">
        <f t="shared" si="492"/>
        <v>2023</v>
      </c>
      <c r="V7903" s="1" t="str">
        <f>VLOOKUP(W7903,quarter[],2,FALSE)</f>
        <v>4th</v>
      </c>
      <c r="W7903" s="1" t="str">
        <f t="shared" si="491"/>
        <v>October</v>
      </c>
      <c r="X7903" s="1" t="str">
        <f t="shared" si="493"/>
        <v>Forbes, Cynthia</v>
      </c>
      <c r="Y7903" s="1"/>
      <c r="Z7903" s="1"/>
      <c r="AA7903" s="1" t="s">
        <v>21762</v>
      </c>
      <c r="AB7903" s="1"/>
      <c r="AC7903" s="1"/>
      <c r="AD7903" s="1"/>
      <c r="AE7903" s="1"/>
    </row>
    <row r="7904" spans="1:31">
      <c r="A7904" t="s">
        <v>21864</v>
      </c>
      <c r="B7904" s="1">
        <v>45229</v>
      </c>
      <c r="C7904" s="1" t="s">
        <v>52</v>
      </c>
      <c r="D7904" t="s">
        <v>21865</v>
      </c>
      <c r="E7904" t="s">
        <v>86</v>
      </c>
      <c r="F7904" s="16" t="s">
        <v>8600</v>
      </c>
      <c r="G7904" s="16"/>
      <c r="H7904" t="s">
        <v>21866</v>
      </c>
      <c r="I7904" t="s">
        <v>13</v>
      </c>
      <c r="J7904" t="s">
        <v>99</v>
      </c>
      <c r="K7904" t="s">
        <v>88</v>
      </c>
      <c r="L7904" t="s">
        <v>89</v>
      </c>
      <c r="M7904">
        <v>0</v>
      </c>
      <c r="N7904" t="s">
        <v>90</v>
      </c>
      <c r="O7904" s="1">
        <v>45229</v>
      </c>
      <c r="P7904" s="2">
        <v>0</v>
      </c>
      <c r="Q7904" s="2"/>
      <c r="R7904" s="1"/>
      <c r="U7904" s="1" t="str">
        <f t="shared" si="492"/>
        <v>2023</v>
      </c>
      <c r="V7904" s="1" t="str">
        <f>VLOOKUP(W7904,quarter[],2,FALSE)</f>
        <v>4th</v>
      </c>
      <c r="W7904" s="1" t="str">
        <f t="shared" si="491"/>
        <v>October</v>
      </c>
      <c r="X7904" s="1" t="str">
        <f t="shared" si="493"/>
        <v>Forbes, Cynthia</v>
      </c>
      <c r="Y7904" s="1"/>
      <c r="Z7904" s="1"/>
      <c r="AA7904" s="1" t="s">
        <v>15694</v>
      </c>
      <c r="AB7904" s="1"/>
      <c r="AC7904" s="1"/>
      <c r="AD7904" s="1"/>
      <c r="AE7904" s="1"/>
    </row>
    <row r="7905" spans="1:31">
      <c r="A7905" t="s">
        <v>21867</v>
      </c>
      <c r="B7905" s="1">
        <v>45229</v>
      </c>
      <c r="C7905" s="1" t="s">
        <v>50</v>
      </c>
      <c r="D7905" t="s">
        <v>21868</v>
      </c>
      <c r="E7905" t="s">
        <v>86</v>
      </c>
      <c r="F7905" s="16" t="s">
        <v>2098</v>
      </c>
      <c r="G7905" s="16"/>
      <c r="H7905" t="s">
        <v>13</v>
      </c>
      <c r="I7905" t="s">
        <v>13</v>
      </c>
      <c r="J7905" t="s">
        <v>87</v>
      </c>
      <c r="K7905" t="s">
        <v>88</v>
      </c>
      <c r="L7905" t="s">
        <v>89</v>
      </c>
      <c r="M7905">
        <v>0</v>
      </c>
      <c r="N7905" t="s">
        <v>90</v>
      </c>
      <c r="O7905" s="1">
        <v>45229</v>
      </c>
      <c r="P7905" s="2"/>
      <c r="Q7905" s="2"/>
      <c r="R7905" s="1"/>
      <c r="U7905" s="1" t="str">
        <f t="shared" si="492"/>
        <v>2023</v>
      </c>
      <c r="V7905" s="1" t="str">
        <f>VLOOKUP(W7905,quarter[],2,FALSE)</f>
        <v>4th</v>
      </c>
      <c r="W7905" s="1" t="str">
        <f t="shared" si="491"/>
        <v>October</v>
      </c>
      <c r="X7905" s="1" t="str">
        <f t="shared" si="493"/>
        <v>Calo, Robyn</v>
      </c>
      <c r="Y7905" s="1"/>
      <c r="Z7905" s="1"/>
      <c r="AA7905" s="1" t="s">
        <v>21869</v>
      </c>
      <c r="AB7905" s="1"/>
      <c r="AC7905" s="1"/>
      <c r="AD7905" s="1"/>
      <c r="AE7905" s="1"/>
    </row>
    <row r="7906" spans="1:31">
      <c r="A7906" t="s">
        <v>21870</v>
      </c>
      <c r="B7906" s="1">
        <v>45229</v>
      </c>
      <c r="C7906" s="1" t="s">
        <v>54</v>
      </c>
      <c r="D7906" t="s">
        <v>21871</v>
      </c>
      <c r="E7906" t="s">
        <v>86</v>
      </c>
      <c r="F7906" s="16" t="s">
        <v>15017</v>
      </c>
      <c r="G7906" s="16"/>
      <c r="H7906" t="s">
        <v>18692</v>
      </c>
      <c r="I7906" t="s">
        <v>18686</v>
      </c>
      <c r="J7906" t="s">
        <v>369</v>
      </c>
      <c r="K7906" t="s">
        <v>90</v>
      </c>
      <c r="L7906" t="s">
        <v>90</v>
      </c>
      <c r="M7906">
        <v>7</v>
      </c>
      <c r="N7906" t="s">
        <v>90</v>
      </c>
      <c r="O7906" s="1">
        <v>45247</v>
      </c>
      <c r="P7906" s="2"/>
      <c r="Q7906" s="2"/>
      <c r="R7906" s="1"/>
      <c r="U7906" s="1" t="str">
        <f t="shared" si="492"/>
        <v>2023</v>
      </c>
      <c r="V7906" s="1" t="str">
        <f>VLOOKUP(W7906,quarter[],2,FALSE)</f>
        <v>4th</v>
      </c>
      <c r="W7906" s="1" t="str">
        <f t="shared" si="491"/>
        <v>October</v>
      </c>
      <c r="X7906" s="1" t="str">
        <f t="shared" si="493"/>
        <v>Pitts, Jeff</v>
      </c>
      <c r="Y7906" s="1"/>
      <c r="Z7906" s="1"/>
      <c r="AA7906" s="1" t="s">
        <v>21872</v>
      </c>
      <c r="AB7906" s="1"/>
      <c r="AC7906" s="1"/>
      <c r="AD7906" s="1"/>
      <c r="AE7906" s="1"/>
    </row>
    <row r="7907" spans="1:31">
      <c r="A7907" t="s">
        <v>21873</v>
      </c>
      <c r="B7907" s="1">
        <v>45229</v>
      </c>
      <c r="C7907" s="1" t="s">
        <v>49</v>
      </c>
      <c r="D7907" t="s">
        <v>20820</v>
      </c>
      <c r="E7907" t="s">
        <v>86</v>
      </c>
      <c r="F7907" s="16" t="s">
        <v>2177</v>
      </c>
      <c r="G7907" s="16"/>
      <c r="H7907" t="s">
        <v>13</v>
      </c>
      <c r="I7907" t="s">
        <v>13</v>
      </c>
      <c r="J7907" t="s">
        <v>140</v>
      </c>
      <c r="K7907" t="s">
        <v>88</v>
      </c>
      <c r="L7907" t="s">
        <v>89</v>
      </c>
      <c r="M7907">
        <v>0</v>
      </c>
      <c r="N7907" t="s">
        <v>90</v>
      </c>
      <c r="O7907" s="1">
        <v>45234</v>
      </c>
      <c r="P7907" s="2"/>
      <c r="Q7907" s="2"/>
      <c r="R7907" s="1"/>
      <c r="U7907" s="1" t="str">
        <f t="shared" si="492"/>
        <v>2023</v>
      </c>
      <c r="V7907" s="1" t="str">
        <f>VLOOKUP(W7907,quarter[],2,FALSE)</f>
        <v>4th</v>
      </c>
      <c r="W7907" s="1" t="str">
        <f t="shared" si="491"/>
        <v>October</v>
      </c>
      <c r="X7907" s="1" t="str">
        <f t="shared" si="493"/>
        <v>Brake, Cassi</v>
      </c>
      <c r="Y7907" s="1"/>
      <c r="Z7907" s="1"/>
      <c r="AA7907" s="1" t="s">
        <v>1412</v>
      </c>
      <c r="AB7907" s="1"/>
      <c r="AC7907" s="1"/>
      <c r="AD7907" s="1"/>
      <c r="AE7907" s="1"/>
    </row>
    <row r="7908" spans="1:31">
      <c r="A7908" t="s">
        <v>21874</v>
      </c>
      <c r="B7908" s="1">
        <v>45229</v>
      </c>
      <c r="C7908" s="1" t="s">
        <v>48</v>
      </c>
      <c r="D7908" t="s">
        <v>17386</v>
      </c>
      <c r="E7908" t="s">
        <v>86</v>
      </c>
      <c r="F7908" s="16" t="s">
        <v>21875</v>
      </c>
      <c r="G7908" s="16"/>
      <c r="H7908" t="s">
        <v>21876</v>
      </c>
      <c r="I7908" t="s">
        <v>21877</v>
      </c>
      <c r="J7908" t="s">
        <v>87</v>
      </c>
      <c r="K7908" t="s">
        <v>90</v>
      </c>
      <c r="L7908" t="s">
        <v>90</v>
      </c>
      <c r="M7908">
        <v>0</v>
      </c>
      <c r="N7908" t="s">
        <v>90</v>
      </c>
      <c r="O7908" s="1">
        <v>45243</v>
      </c>
      <c r="P7908" s="2"/>
      <c r="Q7908" s="2"/>
      <c r="R7908" s="1"/>
      <c r="U7908" s="1" t="str">
        <f t="shared" si="492"/>
        <v>2023</v>
      </c>
      <c r="V7908" s="1" t="str">
        <f>VLOOKUP(W7908,quarter[],2,FALSE)</f>
        <v>4th</v>
      </c>
      <c r="W7908" s="1" t="str">
        <f t="shared" si="491"/>
        <v>October</v>
      </c>
      <c r="X7908" s="1" t="str">
        <f t="shared" si="493"/>
        <v>Alexander, Lindsay</v>
      </c>
      <c r="Y7908" s="1"/>
      <c r="Z7908" s="1"/>
      <c r="AA7908" s="1" t="s">
        <v>21878</v>
      </c>
      <c r="AB7908" s="1"/>
      <c r="AC7908" s="1"/>
      <c r="AD7908" s="1"/>
      <c r="AE7908" s="1"/>
    </row>
    <row r="7909" spans="1:31">
      <c r="A7909" t="s">
        <v>21879</v>
      </c>
      <c r="B7909" s="1">
        <v>45229</v>
      </c>
      <c r="C7909" s="1" t="s">
        <v>52</v>
      </c>
      <c r="D7909" t="s">
        <v>21880</v>
      </c>
      <c r="E7909" t="s">
        <v>86</v>
      </c>
      <c r="F7909" s="16" t="s">
        <v>2683</v>
      </c>
      <c r="G7909" s="16"/>
      <c r="H7909" t="s">
        <v>21881</v>
      </c>
      <c r="I7909" t="s">
        <v>13</v>
      </c>
      <c r="J7909" t="s">
        <v>99</v>
      </c>
      <c r="K7909" t="s">
        <v>88</v>
      </c>
      <c r="L7909" t="s">
        <v>89</v>
      </c>
      <c r="M7909">
        <v>0</v>
      </c>
      <c r="N7909" t="s">
        <v>90</v>
      </c>
      <c r="O7909" s="1">
        <v>45229</v>
      </c>
      <c r="P7909" s="2">
        <v>0</v>
      </c>
      <c r="Q7909" s="2"/>
      <c r="R7909" s="1"/>
      <c r="U7909" s="1" t="str">
        <f t="shared" si="492"/>
        <v>2023</v>
      </c>
      <c r="V7909" s="1" t="str">
        <f>VLOOKUP(W7909,quarter[],2,FALSE)</f>
        <v>4th</v>
      </c>
      <c r="W7909" s="1" t="str">
        <f t="shared" si="491"/>
        <v>October</v>
      </c>
      <c r="X7909" s="1" t="str">
        <f t="shared" si="493"/>
        <v>Forbes, Cynthia</v>
      </c>
      <c r="Y7909" s="1"/>
      <c r="Z7909" s="1"/>
      <c r="AA7909" s="1" t="s">
        <v>677</v>
      </c>
      <c r="AB7909" s="1"/>
      <c r="AC7909" s="1"/>
      <c r="AD7909" s="1"/>
      <c r="AE7909" s="1"/>
    </row>
    <row r="7910" spans="1:31">
      <c r="A7910" t="s">
        <v>21882</v>
      </c>
      <c r="B7910" s="1">
        <v>45229</v>
      </c>
      <c r="C7910" s="1" t="s">
        <v>50</v>
      </c>
      <c r="D7910" t="s">
        <v>21883</v>
      </c>
      <c r="E7910" t="s">
        <v>86</v>
      </c>
      <c r="F7910" s="16" t="s">
        <v>2177</v>
      </c>
      <c r="G7910" s="16"/>
      <c r="H7910" t="s">
        <v>13</v>
      </c>
      <c r="I7910" t="s">
        <v>13</v>
      </c>
      <c r="J7910" t="s">
        <v>140</v>
      </c>
      <c r="K7910" t="s">
        <v>88</v>
      </c>
      <c r="L7910" t="s">
        <v>89</v>
      </c>
      <c r="M7910">
        <v>0</v>
      </c>
      <c r="N7910" t="s">
        <v>90</v>
      </c>
      <c r="O7910" s="1">
        <v>45231</v>
      </c>
      <c r="P7910" s="2"/>
      <c r="Q7910" s="2"/>
      <c r="R7910" s="1"/>
      <c r="U7910" s="1" t="str">
        <f t="shared" si="492"/>
        <v>2023</v>
      </c>
      <c r="V7910" s="1" t="str">
        <f>VLOOKUP(W7910,quarter[],2,FALSE)</f>
        <v>4th</v>
      </c>
      <c r="W7910" s="1" t="str">
        <f t="shared" si="491"/>
        <v>October</v>
      </c>
      <c r="X7910" s="1" t="str">
        <f t="shared" si="493"/>
        <v>Calo, Robyn</v>
      </c>
      <c r="Y7910" s="1"/>
      <c r="Z7910" s="1"/>
      <c r="AA7910" s="1" t="s">
        <v>21884</v>
      </c>
      <c r="AB7910" s="1"/>
      <c r="AC7910" s="1"/>
      <c r="AD7910" s="1"/>
      <c r="AE7910" s="1"/>
    </row>
    <row r="7911" spans="1:31">
      <c r="A7911" t="s">
        <v>21885</v>
      </c>
      <c r="B7911" s="1">
        <v>45229</v>
      </c>
      <c r="C7911" s="1" t="s">
        <v>54</v>
      </c>
      <c r="D7911" t="s">
        <v>21886</v>
      </c>
      <c r="E7911" t="s">
        <v>86</v>
      </c>
      <c r="F7911" s="16" t="s">
        <v>21887</v>
      </c>
      <c r="G7911" s="16"/>
      <c r="H7911" t="s">
        <v>21888</v>
      </c>
      <c r="I7911" t="s">
        <v>21889</v>
      </c>
      <c r="J7911" t="s">
        <v>99</v>
      </c>
      <c r="K7911" t="s">
        <v>88</v>
      </c>
      <c r="L7911" t="s">
        <v>89</v>
      </c>
      <c r="M7911">
        <v>0</v>
      </c>
      <c r="N7911" t="s">
        <v>90</v>
      </c>
      <c r="O7911" s="1">
        <v>45250</v>
      </c>
      <c r="P7911" s="2"/>
      <c r="Q7911" s="2"/>
      <c r="R7911" s="1"/>
      <c r="U7911" s="1" t="str">
        <f t="shared" si="492"/>
        <v>2023</v>
      </c>
      <c r="V7911" s="1" t="str">
        <f>VLOOKUP(W7911,quarter[],2,FALSE)</f>
        <v>4th</v>
      </c>
      <c r="W7911" s="1" t="str">
        <f t="shared" si="491"/>
        <v>October</v>
      </c>
      <c r="X7911" s="1" t="str">
        <f t="shared" si="493"/>
        <v>Pitts, Jeff</v>
      </c>
      <c r="Y7911" s="1"/>
      <c r="Z7911" s="1"/>
      <c r="AA7911" s="1" t="s">
        <v>21890</v>
      </c>
      <c r="AB7911" s="1"/>
      <c r="AC7911" s="1"/>
      <c r="AD7911" s="1"/>
      <c r="AE7911" s="1"/>
    </row>
    <row r="7912" spans="1:31">
      <c r="A7912" t="s">
        <v>21891</v>
      </c>
      <c r="B7912" s="1">
        <v>45229</v>
      </c>
      <c r="C7912" s="1" t="s">
        <v>53</v>
      </c>
      <c r="D7912" t="s">
        <v>21892</v>
      </c>
      <c r="E7912" t="s">
        <v>86</v>
      </c>
      <c r="F7912" s="16" t="s">
        <v>21165</v>
      </c>
      <c r="G7912" s="16"/>
      <c r="H7912" t="s">
        <v>21166</v>
      </c>
      <c r="I7912" t="s">
        <v>21893</v>
      </c>
      <c r="J7912" t="s">
        <v>87</v>
      </c>
      <c r="K7912" t="s">
        <v>90</v>
      </c>
      <c r="L7912" t="s">
        <v>90</v>
      </c>
      <c r="M7912">
        <v>14</v>
      </c>
      <c r="N7912" t="s">
        <v>90</v>
      </c>
      <c r="O7912" s="1">
        <v>45237</v>
      </c>
      <c r="P7912" s="2"/>
      <c r="Q7912" s="2"/>
      <c r="R7912" s="1"/>
      <c r="U7912" s="1" t="str">
        <f t="shared" si="492"/>
        <v>2023</v>
      </c>
      <c r="V7912" s="1" t="str">
        <f>VLOOKUP(W7912,quarter[],2,FALSE)</f>
        <v>4th</v>
      </c>
      <c r="W7912" s="1" t="str">
        <f t="shared" si="491"/>
        <v>October</v>
      </c>
      <c r="X7912" s="1" t="str">
        <f t="shared" si="493"/>
        <v>Perry, April</v>
      </c>
      <c r="Y7912" s="1"/>
      <c r="Z7912" s="1"/>
      <c r="AA7912" s="1" t="s">
        <v>8579</v>
      </c>
      <c r="AB7912" s="1"/>
      <c r="AC7912" s="1"/>
      <c r="AD7912" s="1"/>
      <c r="AE7912" s="1"/>
    </row>
    <row r="7913" spans="1:31">
      <c r="A7913" t="s">
        <v>21894</v>
      </c>
      <c r="B7913" s="1">
        <v>45229</v>
      </c>
      <c r="C7913" s="1" t="s">
        <v>53</v>
      </c>
      <c r="D7913" t="s">
        <v>21895</v>
      </c>
      <c r="E7913" t="s">
        <v>86</v>
      </c>
      <c r="F7913" s="16" t="s">
        <v>21896</v>
      </c>
      <c r="G7913" s="16"/>
      <c r="H7913" t="s">
        <v>21897</v>
      </c>
      <c r="I7913" t="s">
        <v>13</v>
      </c>
      <c r="J7913" t="s">
        <v>87</v>
      </c>
      <c r="K7913" t="s">
        <v>90</v>
      </c>
      <c r="L7913" t="s">
        <v>88</v>
      </c>
      <c r="M7913">
        <v>0</v>
      </c>
      <c r="N7913" t="s">
        <v>90</v>
      </c>
      <c r="O7913" s="1">
        <v>45247</v>
      </c>
      <c r="P7913" s="2"/>
      <c r="Q7913" s="2"/>
      <c r="R7913" s="1"/>
      <c r="U7913" s="1" t="str">
        <f t="shared" si="492"/>
        <v>2023</v>
      </c>
      <c r="V7913" s="1" t="str">
        <f>VLOOKUP(W7913,quarter[],2,FALSE)</f>
        <v>4th</v>
      </c>
      <c r="W7913" s="1" t="str">
        <f t="shared" si="491"/>
        <v>October</v>
      </c>
      <c r="X7913" s="1" t="str">
        <f t="shared" si="493"/>
        <v>Perry, April</v>
      </c>
      <c r="Y7913" s="1"/>
      <c r="Z7913" s="1"/>
      <c r="AA7913" s="1" t="s">
        <v>150</v>
      </c>
      <c r="AB7913" s="1"/>
      <c r="AC7913" s="1"/>
      <c r="AD7913" s="1"/>
      <c r="AE7913" s="1"/>
    </row>
    <row r="7914" spans="1:31">
      <c r="A7914" t="s">
        <v>21898</v>
      </c>
      <c r="B7914" s="1">
        <v>45229</v>
      </c>
      <c r="C7914" s="1" t="s">
        <v>54</v>
      </c>
      <c r="D7914" t="s">
        <v>21899</v>
      </c>
      <c r="E7914" t="s">
        <v>86</v>
      </c>
      <c r="F7914" s="16" t="s">
        <v>99</v>
      </c>
      <c r="G7914" s="16"/>
      <c r="H7914" t="s">
        <v>13</v>
      </c>
      <c r="I7914" t="s">
        <v>13</v>
      </c>
      <c r="J7914" t="s">
        <v>99</v>
      </c>
      <c r="K7914" t="s">
        <v>88</v>
      </c>
      <c r="L7914" t="s">
        <v>89</v>
      </c>
      <c r="M7914">
        <v>0</v>
      </c>
      <c r="N7914" t="s">
        <v>90</v>
      </c>
      <c r="O7914" s="1">
        <v>45247</v>
      </c>
      <c r="P7914" s="2"/>
      <c r="Q7914" s="2"/>
      <c r="R7914" s="1"/>
      <c r="U7914" s="1" t="str">
        <f t="shared" si="492"/>
        <v>2023</v>
      </c>
      <c r="V7914" s="1" t="str">
        <f>VLOOKUP(W7914,quarter[],2,FALSE)</f>
        <v>4th</v>
      </c>
      <c r="W7914" s="1" t="str">
        <f t="shared" si="491"/>
        <v>October</v>
      </c>
      <c r="X7914" s="1" t="str">
        <f t="shared" si="493"/>
        <v>Pitts, Jeff</v>
      </c>
      <c r="Y7914" s="1"/>
      <c r="Z7914" s="1"/>
      <c r="AA7914" s="1" t="s">
        <v>21900</v>
      </c>
      <c r="AB7914" s="1"/>
      <c r="AC7914" s="1"/>
      <c r="AD7914" s="1"/>
      <c r="AE7914" s="1"/>
    </row>
    <row r="7915" spans="1:31">
      <c r="A7915" t="s">
        <v>21901</v>
      </c>
      <c r="B7915" s="1">
        <v>45229</v>
      </c>
      <c r="C7915" s="1" t="s">
        <v>50</v>
      </c>
      <c r="D7915" t="s">
        <v>21902</v>
      </c>
      <c r="E7915" t="s">
        <v>86</v>
      </c>
      <c r="F7915" s="16" t="s">
        <v>11997</v>
      </c>
      <c r="G7915" s="16"/>
      <c r="H7915" t="s">
        <v>20952</v>
      </c>
      <c r="I7915" t="s">
        <v>20953</v>
      </c>
      <c r="J7915" t="s">
        <v>87</v>
      </c>
      <c r="K7915" t="s">
        <v>90</v>
      </c>
      <c r="L7915" t="s">
        <v>90</v>
      </c>
      <c r="M7915">
        <v>0</v>
      </c>
      <c r="N7915" t="s">
        <v>90</v>
      </c>
      <c r="O7915" s="1">
        <v>45238</v>
      </c>
      <c r="P7915" s="2"/>
      <c r="Q7915" s="2"/>
      <c r="R7915" s="1"/>
      <c r="U7915" s="1" t="str">
        <f t="shared" si="492"/>
        <v>2023</v>
      </c>
      <c r="V7915" s="1" t="str">
        <f>VLOOKUP(W7915,quarter[],2,FALSE)</f>
        <v>4th</v>
      </c>
      <c r="W7915" s="1" t="str">
        <f t="shared" si="491"/>
        <v>October</v>
      </c>
      <c r="X7915" s="1" t="str">
        <f t="shared" si="493"/>
        <v>Calo, Robyn</v>
      </c>
      <c r="Y7915" s="1"/>
      <c r="Z7915" s="1"/>
      <c r="AA7915" s="1" t="s">
        <v>19341</v>
      </c>
      <c r="AB7915" s="1"/>
      <c r="AC7915" s="1"/>
      <c r="AD7915" s="1"/>
      <c r="AE7915" s="1"/>
    </row>
    <row r="7916" spans="1:31">
      <c r="A7916" t="s">
        <v>21903</v>
      </c>
      <c r="B7916" s="1">
        <v>45229</v>
      </c>
      <c r="C7916" s="1" t="s">
        <v>49</v>
      </c>
      <c r="D7916" t="s">
        <v>21904</v>
      </c>
      <c r="E7916" t="s">
        <v>86</v>
      </c>
      <c r="F7916" s="16" t="s">
        <v>2177</v>
      </c>
      <c r="G7916" s="16"/>
      <c r="H7916" t="s">
        <v>13</v>
      </c>
      <c r="I7916" t="s">
        <v>13</v>
      </c>
      <c r="J7916" t="s">
        <v>140</v>
      </c>
      <c r="K7916" t="s">
        <v>88</v>
      </c>
      <c r="L7916" t="s">
        <v>89</v>
      </c>
      <c r="M7916">
        <v>0</v>
      </c>
      <c r="N7916" t="s">
        <v>90</v>
      </c>
      <c r="O7916" s="1">
        <v>45243</v>
      </c>
      <c r="P7916" s="2"/>
      <c r="Q7916" s="2"/>
      <c r="R7916" s="1"/>
      <c r="U7916" s="1" t="str">
        <f t="shared" si="492"/>
        <v>2023</v>
      </c>
      <c r="V7916" s="1" t="str">
        <f>VLOOKUP(W7916,quarter[],2,FALSE)</f>
        <v>4th</v>
      </c>
      <c r="W7916" s="1" t="str">
        <f t="shared" si="491"/>
        <v>October</v>
      </c>
      <c r="X7916" s="1" t="str">
        <f t="shared" si="493"/>
        <v>Brake, Cassi</v>
      </c>
      <c r="Y7916" s="1"/>
      <c r="Z7916" s="1"/>
      <c r="AA7916" s="1" t="s">
        <v>5870</v>
      </c>
      <c r="AB7916" s="1"/>
      <c r="AC7916" s="1"/>
      <c r="AD7916" s="1"/>
      <c r="AE7916" s="1"/>
    </row>
    <row r="7917" spans="1:31">
      <c r="A7917" t="s">
        <v>21905</v>
      </c>
      <c r="B7917" s="1">
        <v>45229</v>
      </c>
      <c r="C7917" s="1" t="s">
        <v>54</v>
      </c>
      <c r="D7917" t="s">
        <v>21906</v>
      </c>
      <c r="E7917" t="s">
        <v>86</v>
      </c>
      <c r="F7917" s="16" t="s">
        <v>20755</v>
      </c>
      <c r="G7917" s="16"/>
      <c r="H7917" t="s">
        <v>21907</v>
      </c>
      <c r="I7917" t="s">
        <v>21908</v>
      </c>
      <c r="J7917" t="s">
        <v>369</v>
      </c>
      <c r="K7917" t="s">
        <v>90</v>
      </c>
      <c r="L7917" t="s">
        <v>90</v>
      </c>
      <c r="M7917">
        <v>0</v>
      </c>
      <c r="N7917" t="s">
        <v>90</v>
      </c>
      <c r="O7917" s="1">
        <v>45247</v>
      </c>
      <c r="P7917" s="2"/>
      <c r="Q7917" s="2"/>
      <c r="R7917" s="1"/>
      <c r="U7917" s="1" t="str">
        <f t="shared" si="492"/>
        <v>2023</v>
      </c>
      <c r="V7917" s="1" t="str">
        <f>VLOOKUP(W7917,quarter[],2,FALSE)</f>
        <v>4th</v>
      </c>
      <c r="W7917" s="1" t="str">
        <f t="shared" si="491"/>
        <v>October</v>
      </c>
      <c r="X7917" s="1" t="str">
        <f t="shared" si="493"/>
        <v>Pitts, Jeff</v>
      </c>
      <c r="Y7917" s="1"/>
      <c r="Z7917" s="1"/>
      <c r="AA7917" s="1" t="s">
        <v>21909</v>
      </c>
      <c r="AB7917" s="1"/>
      <c r="AC7917" s="1"/>
      <c r="AD7917" s="1"/>
      <c r="AE7917" s="1"/>
    </row>
    <row r="7918" spans="1:31">
      <c r="A7918" t="s">
        <v>21910</v>
      </c>
      <c r="B7918" s="1">
        <v>45229</v>
      </c>
      <c r="C7918" s="1" t="s">
        <v>53</v>
      </c>
      <c r="D7918" t="s">
        <v>17386</v>
      </c>
      <c r="E7918" t="s">
        <v>86</v>
      </c>
      <c r="F7918" s="16" t="s">
        <v>21911</v>
      </c>
      <c r="G7918" s="16"/>
      <c r="H7918" t="s">
        <v>21912</v>
      </c>
      <c r="I7918" t="s">
        <v>21913</v>
      </c>
      <c r="J7918" t="s">
        <v>87</v>
      </c>
      <c r="K7918" t="s">
        <v>90</v>
      </c>
      <c r="L7918" t="s">
        <v>90</v>
      </c>
      <c r="M7918">
        <v>2</v>
      </c>
      <c r="N7918" t="s">
        <v>90</v>
      </c>
      <c r="O7918" s="1">
        <v>45244</v>
      </c>
      <c r="P7918" s="2"/>
      <c r="Q7918" s="2"/>
      <c r="R7918" s="1"/>
      <c r="U7918" s="1" t="str">
        <f t="shared" si="492"/>
        <v>2023</v>
      </c>
      <c r="V7918" s="1" t="str">
        <f>VLOOKUP(W7918,quarter[],2,FALSE)</f>
        <v>4th</v>
      </c>
      <c r="W7918" s="1" t="str">
        <f t="shared" si="491"/>
        <v>October</v>
      </c>
      <c r="X7918" s="1" t="str">
        <f t="shared" si="493"/>
        <v>Perry, April</v>
      </c>
      <c r="Y7918" s="1"/>
      <c r="Z7918" s="1"/>
      <c r="AA7918" s="1" t="s">
        <v>21914</v>
      </c>
      <c r="AB7918" s="1"/>
      <c r="AC7918" s="1"/>
      <c r="AD7918" s="1"/>
      <c r="AE7918" s="1"/>
    </row>
    <row r="7919" spans="1:31">
      <c r="A7919" t="s">
        <v>21915</v>
      </c>
      <c r="B7919" s="1">
        <v>45229</v>
      </c>
      <c r="C7919" s="1" t="s">
        <v>48</v>
      </c>
      <c r="D7919" t="s">
        <v>21916</v>
      </c>
      <c r="E7919" t="s">
        <v>86</v>
      </c>
      <c r="F7919" s="16" t="s">
        <v>21917</v>
      </c>
      <c r="G7919" s="16"/>
      <c r="H7919" t="s">
        <v>21917</v>
      </c>
      <c r="I7919" t="s">
        <v>13</v>
      </c>
      <c r="J7919" t="s">
        <v>99</v>
      </c>
      <c r="K7919" t="s">
        <v>88</v>
      </c>
      <c r="L7919" t="s">
        <v>89</v>
      </c>
      <c r="M7919">
        <v>0</v>
      </c>
      <c r="N7919" t="s">
        <v>90</v>
      </c>
      <c r="O7919" s="1">
        <v>45244</v>
      </c>
      <c r="P7919" s="2"/>
      <c r="Q7919" s="2"/>
      <c r="R7919" s="1"/>
      <c r="U7919" s="1" t="str">
        <f t="shared" si="492"/>
        <v>2023</v>
      </c>
      <c r="V7919" s="1" t="str">
        <f>VLOOKUP(W7919,quarter[],2,FALSE)</f>
        <v>4th</v>
      </c>
      <c r="W7919" s="1" t="str">
        <f t="shared" si="491"/>
        <v>October</v>
      </c>
      <c r="X7919" s="1" t="str">
        <f t="shared" si="493"/>
        <v>Alexander, Lindsay</v>
      </c>
      <c r="Y7919" s="1"/>
      <c r="Z7919" s="1"/>
      <c r="AA7919" s="1" t="s">
        <v>21918</v>
      </c>
      <c r="AB7919" s="1"/>
      <c r="AC7919" s="1"/>
      <c r="AD7919" s="1"/>
      <c r="AE7919" s="1"/>
    </row>
    <row r="7920" spans="1:31">
      <c r="A7920" t="s">
        <v>21919</v>
      </c>
      <c r="B7920" s="1">
        <v>45229</v>
      </c>
      <c r="C7920" s="1" t="s">
        <v>50</v>
      </c>
      <c r="D7920" t="s">
        <v>21920</v>
      </c>
      <c r="E7920" t="s">
        <v>86</v>
      </c>
      <c r="F7920" s="16" t="s">
        <v>2177</v>
      </c>
      <c r="G7920" s="16"/>
      <c r="H7920" t="s">
        <v>13</v>
      </c>
      <c r="I7920" t="s">
        <v>13</v>
      </c>
      <c r="J7920" t="s">
        <v>140</v>
      </c>
      <c r="K7920" t="s">
        <v>88</v>
      </c>
      <c r="L7920" t="s">
        <v>89</v>
      </c>
      <c r="M7920">
        <v>0</v>
      </c>
      <c r="N7920" t="s">
        <v>90</v>
      </c>
      <c r="O7920" s="1">
        <v>45231</v>
      </c>
      <c r="P7920" s="2"/>
      <c r="Q7920" s="2"/>
      <c r="R7920" s="1"/>
      <c r="U7920" s="1" t="str">
        <f t="shared" si="492"/>
        <v>2023</v>
      </c>
      <c r="V7920" s="1" t="str">
        <f>VLOOKUP(W7920,quarter[],2,FALSE)</f>
        <v>4th</v>
      </c>
      <c r="W7920" s="1" t="str">
        <f t="shared" si="491"/>
        <v>October</v>
      </c>
      <c r="X7920" s="1" t="str">
        <f t="shared" si="493"/>
        <v>Calo, Robyn</v>
      </c>
      <c r="Y7920" s="1"/>
      <c r="Z7920" s="1"/>
      <c r="AA7920" s="1" t="s">
        <v>21921</v>
      </c>
      <c r="AB7920" s="1"/>
      <c r="AC7920" s="1"/>
      <c r="AD7920" s="1"/>
      <c r="AE7920" s="1"/>
    </row>
    <row r="7921" spans="1:31">
      <c r="A7921" t="s">
        <v>21922</v>
      </c>
      <c r="B7921" s="1">
        <v>45229</v>
      </c>
      <c r="C7921" s="1" t="s">
        <v>49</v>
      </c>
      <c r="D7921" t="s">
        <v>21923</v>
      </c>
      <c r="E7921" t="s">
        <v>86</v>
      </c>
      <c r="F7921" s="16" t="s">
        <v>21924</v>
      </c>
      <c r="G7921" s="16"/>
      <c r="H7921" t="s">
        <v>13</v>
      </c>
      <c r="I7921" t="s">
        <v>13</v>
      </c>
      <c r="J7921" t="s">
        <v>99</v>
      </c>
      <c r="K7921" t="s">
        <v>88</v>
      </c>
      <c r="L7921" t="s">
        <v>89</v>
      </c>
      <c r="M7921">
        <v>0</v>
      </c>
      <c r="N7921" t="s">
        <v>90</v>
      </c>
      <c r="O7921" s="1">
        <v>45234</v>
      </c>
      <c r="P7921" s="2"/>
      <c r="Q7921" s="2"/>
      <c r="R7921" s="1"/>
      <c r="U7921" s="1" t="str">
        <f t="shared" si="492"/>
        <v>2023</v>
      </c>
      <c r="V7921" s="1" t="str">
        <f>VLOOKUP(W7921,quarter[],2,FALSE)</f>
        <v>4th</v>
      </c>
      <c r="W7921" s="1" t="str">
        <f t="shared" si="491"/>
        <v>October</v>
      </c>
      <c r="X7921" s="1" t="str">
        <f t="shared" si="493"/>
        <v>Brake, Cassi</v>
      </c>
      <c r="Y7921" s="1"/>
      <c r="Z7921" s="1"/>
      <c r="AA7921" s="1" t="s">
        <v>1956</v>
      </c>
      <c r="AB7921" s="1"/>
      <c r="AC7921" s="1"/>
      <c r="AD7921" s="1"/>
      <c r="AE7921" s="1"/>
    </row>
    <row r="7922" spans="1:31">
      <c r="A7922" t="s">
        <v>21925</v>
      </c>
      <c r="B7922" s="1">
        <v>45229</v>
      </c>
      <c r="C7922" s="1" t="s">
        <v>54</v>
      </c>
      <c r="D7922" t="s">
        <v>21926</v>
      </c>
      <c r="E7922" t="s">
        <v>86</v>
      </c>
      <c r="F7922" s="16" t="s">
        <v>21927</v>
      </c>
      <c r="G7922" s="16"/>
      <c r="H7922" t="s">
        <v>13</v>
      </c>
      <c r="I7922" t="s">
        <v>13</v>
      </c>
      <c r="J7922" t="s">
        <v>117</v>
      </c>
      <c r="K7922" t="s">
        <v>90</v>
      </c>
      <c r="L7922" t="s">
        <v>89</v>
      </c>
      <c r="M7922">
        <v>0</v>
      </c>
      <c r="N7922" t="s">
        <v>90</v>
      </c>
      <c r="O7922" s="1">
        <v>45247</v>
      </c>
      <c r="P7922" s="2"/>
      <c r="Q7922" s="2"/>
      <c r="R7922" s="1"/>
      <c r="U7922" s="1" t="str">
        <f t="shared" si="492"/>
        <v>2023</v>
      </c>
      <c r="V7922" s="1" t="str">
        <f>VLOOKUP(W7922,quarter[],2,FALSE)</f>
        <v>4th</v>
      </c>
      <c r="W7922" s="1" t="str">
        <f t="shared" si="491"/>
        <v>October</v>
      </c>
      <c r="X7922" s="1" t="str">
        <f t="shared" si="493"/>
        <v>Pitts, Jeff</v>
      </c>
      <c r="Y7922" s="1"/>
      <c r="Z7922" s="1"/>
      <c r="AA7922" s="1" t="s">
        <v>21928</v>
      </c>
      <c r="AB7922" s="1"/>
      <c r="AC7922" s="1"/>
      <c r="AD7922" s="1"/>
      <c r="AE7922" s="1"/>
    </row>
    <row r="7923" spans="1:31">
      <c r="A7923" t="s">
        <v>21929</v>
      </c>
      <c r="B7923" s="1">
        <v>45230</v>
      </c>
      <c r="C7923" s="1" t="s">
        <v>54</v>
      </c>
      <c r="D7923" t="s">
        <v>21930</v>
      </c>
      <c r="E7923" t="s">
        <v>86</v>
      </c>
      <c r="F7923" s="16" t="s">
        <v>21931</v>
      </c>
      <c r="G7923" s="16"/>
      <c r="H7923" t="s">
        <v>13</v>
      </c>
      <c r="I7923" t="s">
        <v>13</v>
      </c>
      <c r="J7923" t="s">
        <v>87</v>
      </c>
      <c r="K7923" t="s">
        <v>88</v>
      </c>
      <c r="L7923" t="s">
        <v>89</v>
      </c>
      <c r="M7923">
        <v>0</v>
      </c>
      <c r="N7923" t="s">
        <v>90</v>
      </c>
      <c r="O7923" s="1">
        <v>45247</v>
      </c>
      <c r="P7923" s="2"/>
      <c r="Q7923" s="2"/>
      <c r="R7923" s="1"/>
      <c r="U7923" s="1" t="str">
        <f t="shared" si="492"/>
        <v>2023</v>
      </c>
      <c r="V7923" s="1" t="str">
        <f>VLOOKUP(W7923,quarter[],2,FALSE)</f>
        <v>4th</v>
      </c>
      <c r="W7923" s="1" t="str">
        <f t="shared" si="491"/>
        <v>October</v>
      </c>
      <c r="X7923" s="1" t="str">
        <f t="shared" si="493"/>
        <v>Pitts, Jeff</v>
      </c>
      <c r="Y7923" s="1"/>
      <c r="Z7923" s="1"/>
      <c r="AA7923" s="1" t="s">
        <v>21932</v>
      </c>
      <c r="AB7923" s="1"/>
      <c r="AC7923" s="1"/>
      <c r="AD7923" s="1"/>
      <c r="AE7923" s="1"/>
    </row>
    <row r="7924" spans="1:31">
      <c r="A7924" t="s">
        <v>21933</v>
      </c>
      <c r="B7924" s="1">
        <v>45230</v>
      </c>
      <c r="C7924" s="1" t="s">
        <v>53</v>
      </c>
      <c r="D7924" t="s">
        <v>20647</v>
      </c>
      <c r="E7924" t="s">
        <v>86</v>
      </c>
      <c r="F7924" s="16" t="s">
        <v>21934</v>
      </c>
      <c r="G7924" s="16"/>
      <c r="H7924" t="s">
        <v>21935</v>
      </c>
      <c r="I7924" t="s">
        <v>21936</v>
      </c>
      <c r="J7924" t="s">
        <v>87</v>
      </c>
      <c r="K7924" t="s">
        <v>90</v>
      </c>
      <c r="L7924" t="s">
        <v>90</v>
      </c>
      <c r="M7924">
        <v>4</v>
      </c>
      <c r="N7924" t="s">
        <v>90</v>
      </c>
      <c r="O7924" s="1">
        <v>45247</v>
      </c>
      <c r="P7924" s="2"/>
      <c r="Q7924" s="2"/>
      <c r="R7924" s="1"/>
      <c r="U7924" s="1" t="str">
        <f t="shared" si="492"/>
        <v>2023</v>
      </c>
      <c r="V7924" s="1" t="str">
        <f>VLOOKUP(W7924,quarter[],2,FALSE)</f>
        <v>4th</v>
      </c>
      <c r="W7924" s="1" t="str">
        <f t="shared" si="491"/>
        <v>October</v>
      </c>
      <c r="X7924" s="1" t="str">
        <f t="shared" si="493"/>
        <v>Perry, April</v>
      </c>
      <c r="Y7924" s="1"/>
      <c r="Z7924" s="1"/>
      <c r="AA7924" s="1" t="s">
        <v>14917</v>
      </c>
      <c r="AB7924" s="1"/>
      <c r="AC7924" s="1"/>
      <c r="AD7924" s="1"/>
      <c r="AE7924" s="1"/>
    </row>
    <row r="7925" spans="1:31">
      <c r="A7925" t="s">
        <v>21937</v>
      </c>
      <c r="B7925" s="1">
        <v>45230</v>
      </c>
      <c r="C7925" s="1" t="s">
        <v>54</v>
      </c>
      <c r="D7925" t="s">
        <v>19928</v>
      </c>
      <c r="E7925" t="s">
        <v>86</v>
      </c>
      <c r="F7925" s="16" t="s">
        <v>9244</v>
      </c>
      <c r="G7925" s="16"/>
      <c r="H7925" t="s">
        <v>21938</v>
      </c>
      <c r="I7925" t="s">
        <v>21939</v>
      </c>
      <c r="J7925" t="s">
        <v>369</v>
      </c>
      <c r="K7925" t="s">
        <v>90</v>
      </c>
      <c r="L7925" t="s">
        <v>90</v>
      </c>
      <c r="M7925">
        <v>0</v>
      </c>
      <c r="N7925" t="s">
        <v>90</v>
      </c>
      <c r="O7925" s="1">
        <v>45250</v>
      </c>
      <c r="P7925" s="2"/>
      <c r="Q7925" s="2"/>
      <c r="R7925" s="1"/>
      <c r="U7925" s="1" t="str">
        <f t="shared" si="492"/>
        <v>2023</v>
      </c>
      <c r="V7925" s="1" t="str">
        <f>VLOOKUP(W7925,quarter[],2,FALSE)</f>
        <v>4th</v>
      </c>
      <c r="W7925" s="1" t="str">
        <f t="shared" si="491"/>
        <v>October</v>
      </c>
      <c r="X7925" s="1" t="str">
        <f t="shared" si="493"/>
        <v>Pitts, Jeff</v>
      </c>
      <c r="Y7925" s="1"/>
      <c r="Z7925" s="1"/>
      <c r="AA7925" s="1" t="s">
        <v>21940</v>
      </c>
      <c r="AB7925" s="1"/>
      <c r="AC7925" s="1"/>
      <c r="AD7925" s="1"/>
      <c r="AE7925" s="1"/>
    </row>
    <row r="7926" spans="1:31">
      <c r="A7926" t="s">
        <v>21941</v>
      </c>
      <c r="B7926" s="1">
        <v>45230</v>
      </c>
      <c r="C7926" s="1" t="s">
        <v>49</v>
      </c>
      <c r="D7926" t="s">
        <v>21942</v>
      </c>
      <c r="E7926" t="s">
        <v>86</v>
      </c>
      <c r="F7926" s="16" t="s">
        <v>21943</v>
      </c>
      <c r="G7926" s="16"/>
      <c r="H7926" t="s">
        <v>20321</v>
      </c>
      <c r="I7926" t="s">
        <v>21944</v>
      </c>
      <c r="J7926" t="s">
        <v>87</v>
      </c>
      <c r="K7926" t="s">
        <v>90</v>
      </c>
      <c r="L7926" t="s">
        <v>90</v>
      </c>
      <c r="M7926">
        <v>0</v>
      </c>
      <c r="N7926" t="s">
        <v>90</v>
      </c>
      <c r="O7926" s="1">
        <v>45243</v>
      </c>
      <c r="P7926" s="2"/>
      <c r="Q7926" s="2"/>
      <c r="R7926" s="1"/>
      <c r="U7926" s="1" t="str">
        <f t="shared" si="492"/>
        <v>2023</v>
      </c>
      <c r="V7926" s="1" t="str">
        <f>VLOOKUP(W7926,quarter[],2,FALSE)</f>
        <v>4th</v>
      </c>
      <c r="W7926" s="1" t="str">
        <f t="shared" si="491"/>
        <v>October</v>
      </c>
      <c r="X7926" s="1" t="str">
        <f t="shared" si="493"/>
        <v>Brake, Cassi</v>
      </c>
      <c r="Y7926" s="1"/>
      <c r="Z7926" s="1"/>
      <c r="AA7926" s="1" t="s">
        <v>18389</v>
      </c>
      <c r="AB7926" s="1"/>
      <c r="AC7926" s="1"/>
      <c r="AD7926" s="1"/>
      <c r="AE7926" s="1"/>
    </row>
    <row r="7927" spans="1:31">
      <c r="A7927" t="s">
        <v>21945</v>
      </c>
      <c r="B7927" s="1">
        <v>45230</v>
      </c>
      <c r="C7927" s="1" t="s">
        <v>53</v>
      </c>
      <c r="D7927" t="s">
        <v>21946</v>
      </c>
      <c r="E7927" t="s">
        <v>86</v>
      </c>
      <c r="F7927" s="16" t="s">
        <v>21947</v>
      </c>
      <c r="G7927" s="16"/>
      <c r="H7927" t="s">
        <v>21948</v>
      </c>
      <c r="I7927" t="s">
        <v>21949</v>
      </c>
      <c r="J7927" t="s">
        <v>87</v>
      </c>
      <c r="K7927" t="s">
        <v>88</v>
      </c>
      <c r="L7927" t="s">
        <v>89</v>
      </c>
      <c r="M7927">
        <v>0</v>
      </c>
      <c r="N7927" t="s">
        <v>90</v>
      </c>
      <c r="O7927" s="1">
        <v>45245</v>
      </c>
      <c r="P7927" s="2"/>
      <c r="Q7927" s="2"/>
      <c r="R7927" s="1"/>
      <c r="U7927" s="1" t="str">
        <f t="shared" si="492"/>
        <v>2023</v>
      </c>
      <c r="V7927" s="1" t="str">
        <f>VLOOKUP(W7927,quarter[],2,FALSE)</f>
        <v>4th</v>
      </c>
      <c r="W7927" s="1" t="str">
        <f t="shared" si="491"/>
        <v>October</v>
      </c>
      <c r="X7927" s="1" t="str">
        <f t="shared" si="493"/>
        <v>Perry, April</v>
      </c>
      <c r="Y7927" s="1"/>
      <c r="Z7927" s="1"/>
      <c r="AA7927" s="1" t="s">
        <v>21950</v>
      </c>
      <c r="AB7927" s="1"/>
      <c r="AC7927" s="1"/>
      <c r="AD7927" s="1"/>
      <c r="AE7927" s="1"/>
    </row>
    <row r="7928" spans="1:31">
      <c r="A7928" t="s">
        <v>21951</v>
      </c>
      <c r="B7928" s="1">
        <v>45230</v>
      </c>
      <c r="C7928" s="1" t="s">
        <v>50</v>
      </c>
      <c r="D7928" t="s">
        <v>21952</v>
      </c>
      <c r="E7928" t="s">
        <v>86</v>
      </c>
      <c r="F7928" s="16" t="s">
        <v>5234</v>
      </c>
      <c r="G7928" s="16"/>
      <c r="H7928" t="s">
        <v>13</v>
      </c>
      <c r="I7928" t="s">
        <v>13</v>
      </c>
      <c r="J7928" t="s">
        <v>99</v>
      </c>
      <c r="K7928" t="s">
        <v>88</v>
      </c>
      <c r="L7928" t="s">
        <v>89</v>
      </c>
      <c r="M7928">
        <v>0</v>
      </c>
      <c r="N7928" t="s">
        <v>90</v>
      </c>
      <c r="O7928" s="1">
        <v>45231</v>
      </c>
      <c r="P7928" s="2"/>
      <c r="Q7928" s="2"/>
      <c r="R7928" s="1"/>
      <c r="U7928" s="1" t="str">
        <f t="shared" si="492"/>
        <v>2023</v>
      </c>
      <c r="V7928" s="1" t="str">
        <f>VLOOKUP(W7928,quarter[],2,FALSE)</f>
        <v>4th</v>
      </c>
      <c r="W7928" s="1" t="str">
        <f t="shared" si="491"/>
        <v>October</v>
      </c>
      <c r="X7928" s="1" t="str">
        <f t="shared" si="493"/>
        <v>Calo, Robyn</v>
      </c>
      <c r="Y7928" s="1"/>
      <c r="Z7928" s="1"/>
      <c r="AA7928" s="1" t="s">
        <v>21953</v>
      </c>
      <c r="AB7928" s="1"/>
      <c r="AC7928" s="1"/>
      <c r="AD7928" s="1"/>
      <c r="AE7928" s="1"/>
    </row>
    <row r="7929" spans="1:31">
      <c r="A7929" t="s">
        <v>21954</v>
      </c>
      <c r="B7929" s="1">
        <v>45230</v>
      </c>
      <c r="C7929" s="1" t="s">
        <v>48</v>
      </c>
      <c r="D7929" t="s">
        <v>21955</v>
      </c>
      <c r="E7929" t="s">
        <v>86</v>
      </c>
      <c r="F7929" s="16" t="s">
        <v>2177</v>
      </c>
      <c r="G7929" s="16"/>
      <c r="H7929" t="s">
        <v>13</v>
      </c>
      <c r="I7929" t="s">
        <v>13</v>
      </c>
      <c r="J7929" t="s">
        <v>140</v>
      </c>
      <c r="K7929" t="s">
        <v>88</v>
      </c>
      <c r="L7929" t="s">
        <v>89</v>
      </c>
      <c r="M7929">
        <v>0</v>
      </c>
      <c r="N7929" t="s">
        <v>90</v>
      </c>
      <c r="O7929" s="1">
        <v>45232</v>
      </c>
      <c r="P7929" s="2"/>
      <c r="Q7929" s="2"/>
      <c r="R7929" s="1"/>
      <c r="U7929" s="1" t="str">
        <f t="shared" si="492"/>
        <v>2023</v>
      </c>
      <c r="V7929" s="1" t="str">
        <f>VLOOKUP(W7929,quarter[],2,FALSE)</f>
        <v>4th</v>
      </c>
      <c r="W7929" s="1" t="str">
        <f t="shared" si="491"/>
        <v>October</v>
      </c>
      <c r="X7929" s="1" t="str">
        <f t="shared" si="493"/>
        <v>Alexander, Lindsay</v>
      </c>
      <c r="Y7929" s="1"/>
      <c r="Z7929" s="1"/>
      <c r="AA7929" s="1" t="s">
        <v>21956</v>
      </c>
      <c r="AB7929" s="1"/>
      <c r="AC7929" s="1"/>
      <c r="AD7929" s="1"/>
      <c r="AE7929" s="1"/>
    </row>
    <row r="7930" spans="1:31">
      <c r="A7930" t="s">
        <v>21957</v>
      </c>
      <c r="B7930" s="1">
        <v>45229</v>
      </c>
      <c r="C7930" s="1" t="s">
        <v>50</v>
      </c>
      <c r="D7930" t="s">
        <v>21958</v>
      </c>
      <c r="E7930" t="s">
        <v>86</v>
      </c>
      <c r="F7930" s="16" t="s">
        <v>21959</v>
      </c>
      <c r="G7930" s="16"/>
      <c r="H7930" t="s">
        <v>16204</v>
      </c>
      <c r="I7930" t="s">
        <v>13</v>
      </c>
      <c r="J7930" t="s">
        <v>87</v>
      </c>
      <c r="K7930" t="s">
        <v>90</v>
      </c>
      <c r="L7930" t="s">
        <v>89</v>
      </c>
      <c r="M7930">
        <v>0</v>
      </c>
      <c r="N7930" t="s">
        <v>90</v>
      </c>
      <c r="O7930" s="1">
        <v>45258</v>
      </c>
      <c r="P7930" s="2"/>
      <c r="Q7930" s="2"/>
      <c r="R7930" s="1"/>
      <c r="U7930" s="1" t="str">
        <f t="shared" si="492"/>
        <v>2023</v>
      </c>
      <c r="V7930" s="1" t="str">
        <f>VLOOKUP(W7930,quarter[],2,FALSE)</f>
        <v>4th</v>
      </c>
      <c r="W7930" s="1" t="str">
        <f t="shared" si="491"/>
        <v>October</v>
      </c>
      <c r="X7930" s="1" t="str">
        <f t="shared" si="493"/>
        <v>Calo, Robyn</v>
      </c>
      <c r="Y7930" s="1"/>
      <c r="Z7930" s="1"/>
      <c r="AA7930" s="1" t="s">
        <v>9419</v>
      </c>
      <c r="AB7930" s="1"/>
      <c r="AC7930" s="1"/>
      <c r="AD7930" s="1"/>
      <c r="AE7930" s="1"/>
    </row>
    <row r="7931" spans="1:31">
      <c r="A7931" t="s">
        <v>21960</v>
      </c>
      <c r="B7931" s="1">
        <v>45230</v>
      </c>
      <c r="C7931" s="1" t="s">
        <v>49</v>
      </c>
      <c r="D7931" t="s">
        <v>21961</v>
      </c>
      <c r="E7931" t="s">
        <v>86</v>
      </c>
      <c r="F7931" s="16" t="s">
        <v>5234</v>
      </c>
      <c r="G7931" s="16"/>
      <c r="H7931" t="s">
        <v>13</v>
      </c>
      <c r="I7931" t="s">
        <v>13</v>
      </c>
      <c r="J7931" t="s">
        <v>99</v>
      </c>
      <c r="K7931" t="s">
        <v>88</v>
      </c>
      <c r="L7931" t="s">
        <v>89</v>
      </c>
      <c r="M7931">
        <v>0</v>
      </c>
      <c r="N7931" t="s">
        <v>90</v>
      </c>
      <c r="O7931" s="1">
        <v>45235</v>
      </c>
      <c r="P7931" s="2"/>
      <c r="Q7931" s="2"/>
      <c r="R7931" s="1"/>
      <c r="U7931" s="1" t="str">
        <f t="shared" si="492"/>
        <v>2023</v>
      </c>
      <c r="V7931" s="1" t="str">
        <f>VLOOKUP(W7931,quarter[],2,FALSE)</f>
        <v>4th</v>
      </c>
      <c r="W7931" s="1" t="str">
        <f t="shared" si="491"/>
        <v>October</v>
      </c>
      <c r="X7931" s="1" t="str">
        <f t="shared" si="493"/>
        <v>Brake, Cassi</v>
      </c>
      <c r="Y7931" s="1"/>
      <c r="Z7931" s="1"/>
      <c r="AA7931" s="1" t="s">
        <v>21962</v>
      </c>
      <c r="AB7931" s="1"/>
      <c r="AC7931" s="1"/>
      <c r="AD7931" s="1"/>
      <c r="AE7931" s="1"/>
    </row>
    <row r="7932" spans="1:31">
      <c r="A7932" t="s">
        <v>21963</v>
      </c>
      <c r="B7932" s="1">
        <v>45230</v>
      </c>
      <c r="C7932" s="1" t="s">
        <v>50</v>
      </c>
      <c r="D7932" t="s">
        <v>21964</v>
      </c>
      <c r="E7932" t="s">
        <v>86</v>
      </c>
      <c r="F7932" s="16" t="s">
        <v>21965</v>
      </c>
      <c r="G7932" s="16"/>
      <c r="H7932" t="s">
        <v>21966</v>
      </c>
      <c r="I7932" t="s">
        <v>21967</v>
      </c>
      <c r="J7932" t="s">
        <v>87</v>
      </c>
      <c r="K7932" t="s">
        <v>90</v>
      </c>
      <c r="L7932" t="s">
        <v>88</v>
      </c>
      <c r="M7932">
        <v>0</v>
      </c>
      <c r="N7932" t="s">
        <v>90</v>
      </c>
      <c r="O7932" s="1">
        <v>45258</v>
      </c>
      <c r="P7932" s="2"/>
      <c r="Q7932" s="2"/>
      <c r="R7932" s="1"/>
      <c r="U7932" s="1" t="str">
        <f t="shared" si="492"/>
        <v>2023</v>
      </c>
      <c r="V7932" s="1" t="str">
        <f>VLOOKUP(W7932,quarter[],2,FALSE)</f>
        <v>4th</v>
      </c>
      <c r="W7932" s="1" t="str">
        <f t="shared" si="491"/>
        <v>October</v>
      </c>
      <c r="X7932" s="1" t="str">
        <f t="shared" si="493"/>
        <v>Calo, Robyn</v>
      </c>
      <c r="Y7932" s="1"/>
      <c r="Z7932" s="1"/>
      <c r="AA7932" s="1" t="s">
        <v>21968</v>
      </c>
      <c r="AB7932" s="1"/>
      <c r="AC7932" s="1"/>
      <c r="AD7932" s="1"/>
      <c r="AE7932" s="1"/>
    </row>
    <row r="7933" spans="1:31">
      <c r="A7933" t="s">
        <v>21969</v>
      </c>
      <c r="B7933" s="1">
        <v>45230</v>
      </c>
      <c r="C7933" s="1" t="s">
        <v>50</v>
      </c>
      <c r="D7933" t="s">
        <v>21970</v>
      </c>
      <c r="E7933" t="s">
        <v>86</v>
      </c>
      <c r="F7933" s="16" t="s">
        <v>99</v>
      </c>
      <c r="G7933" s="16"/>
      <c r="H7933" t="s">
        <v>13</v>
      </c>
      <c r="I7933" t="s">
        <v>13</v>
      </c>
      <c r="J7933" t="s">
        <v>99</v>
      </c>
      <c r="K7933" t="s">
        <v>88</v>
      </c>
      <c r="L7933" t="s">
        <v>89</v>
      </c>
      <c r="M7933">
        <v>0</v>
      </c>
      <c r="N7933" t="s">
        <v>90</v>
      </c>
      <c r="O7933" s="1">
        <v>45231</v>
      </c>
      <c r="P7933" s="2"/>
      <c r="Q7933" s="2"/>
      <c r="R7933" s="1"/>
      <c r="U7933" s="1" t="str">
        <f t="shared" si="492"/>
        <v>2023</v>
      </c>
      <c r="V7933" s="1" t="str">
        <f>VLOOKUP(W7933,quarter[],2,FALSE)</f>
        <v>4th</v>
      </c>
      <c r="W7933" s="1" t="str">
        <f t="shared" ref="W7933:W7996" si="494">TEXT(B7933,"mmmm")</f>
        <v>October</v>
      </c>
      <c r="X7933" s="1" t="str">
        <f t="shared" si="493"/>
        <v>Calo, Robyn</v>
      </c>
      <c r="Y7933" s="1"/>
      <c r="Z7933" s="1"/>
      <c r="AA7933" s="1" t="s">
        <v>146</v>
      </c>
      <c r="AB7933" s="1"/>
      <c r="AC7933" s="1"/>
      <c r="AD7933" s="1"/>
      <c r="AE7933" s="1"/>
    </row>
    <row r="7934" spans="1:31">
      <c r="A7934" t="s">
        <v>21971</v>
      </c>
      <c r="B7934" s="1">
        <v>45230</v>
      </c>
      <c r="C7934" s="1" t="s">
        <v>49</v>
      </c>
      <c r="D7934" t="s">
        <v>3371</v>
      </c>
      <c r="E7934" t="s">
        <v>86</v>
      </c>
      <c r="F7934" s="16" t="s">
        <v>21972</v>
      </c>
      <c r="G7934" s="16"/>
      <c r="H7934" t="s">
        <v>13</v>
      </c>
      <c r="I7934" t="s">
        <v>13</v>
      </c>
      <c r="J7934" t="s">
        <v>87</v>
      </c>
      <c r="K7934" t="s">
        <v>88</v>
      </c>
      <c r="L7934" t="s">
        <v>89</v>
      </c>
      <c r="M7934">
        <v>0</v>
      </c>
      <c r="N7934" t="s">
        <v>90</v>
      </c>
      <c r="O7934" s="1">
        <v>45243</v>
      </c>
      <c r="P7934" s="2"/>
      <c r="Q7934" s="2"/>
      <c r="R7934" s="1"/>
      <c r="U7934" s="1" t="str">
        <f t="shared" si="492"/>
        <v>2023</v>
      </c>
      <c r="V7934" s="1" t="str">
        <f>VLOOKUP(W7934,quarter[],2,FALSE)</f>
        <v>4th</v>
      </c>
      <c r="W7934" s="1" t="str">
        <f t="shared" si="494"/>
        <v>October</v>
      </c>
      <c r="X7934" s="1" t="str">
        <f t="shared" si="493"/>
        <v>Brake, Cassi</v>
      </c>
      <c r="Y7934" s="1"/>
      <c r="Z7934" s="1"/>
      <c r="AA7934" s="1" t="s">
        <v>21973</v>
      </c>
      <c r="AB7934" s="1"/>
      <c r="AC7934" s="1"/>
      <c r="AD7934" s="1"/>
      <c r="AE7934" s="1"/>
    </row>
    <row r="7935" spans="1:31">
      <c r="A7935" t="s">
        <v>21974</v>
      </c>
      <c r="B7935" s="1">
        <v>45230</v>
      </c>
      <c r="C7935" s="1" t="s">
        <v>48</v>
      </c>
      <c r="D7935" t="s">
        <v>4755</v>
      </c>
      <c r="E7935" t="s">
        <v>86</v>
      </c>
      <c r="F7935" s="16" t="s">
        <v>21975</v>
      </c>
      <c r="G7935" s="16"/>
      <c r="H7935" t="s">
        <v>21976</v>
      </c>
      <c r="I7935" t="s">
        <v>21977</v>
      </c>
      <c r="J7935" t="s">
        <v>87</v>
      </c>
      <c r="K7935" t="s">
        <v>88</v>
      </c>
      <c r="L7935" t="s">
        <v>89</v>
      </c>
      <c r="M7935">
        <v>0</v>
      </c>
      <c r="N7935" t="s">
        <v>90</v>
      </c>
      <c r="O7935" s="1">
        <v>45244</v>
      </c>
      <c r="P7935" s="2"/>
      <c r="Q7935" s="2"/>
      <c r="R7935" s="1"/>
      <c r="U7935" s="1" t="str">
        <f t="shared" si="492"/>
        <v>2023</v>
      </c>
      <c r="V7935" s="1" t="str">
        <f>VLOOKUP(W7935,quarter[],2,FALSE)</f>
        <v>4th</v>
      </c>
      <c r="W7935" s="1" t="str">
        <f t="shared" si="494"/>
        <v>October</v>
      </c>
      <c r="X7935" s="1" t="str">
        <f t="shared" si="493"/>
        <v>Alexander, Lindsay</v>
      </c>
      <c r="Y7935" s="1"/>
      <c r="Z7935" s="1"/>
      <c r="AA7935" s="1" t="s">
        <v>21978</v>
      </c>
      <c r="AB7935" s="1"/>
      <c r="AC7935" s="1"/>
      <c r="AD7935" s="1"/>
      <c r="AE7935" s="1"/>
    </row>
    <row r="7936" spans="1:31">
      <c r="A7936" t="s">
        <v>21979</v>
      </c>
      <c r="B7936" s="1">
        <v>45230</v>
      </c>
      <c r="C7936" s="1" t="s">
        <v>53</v>
      </c>
      <c r="D7936" t="s">
        <v>21980</v>
      </c>
      <c r="E7936" t="s">
        <v>86</v>
      </c>
      <c r="F7936" s="16" t="s">
        <v>4615</v>
      </c>
      <c r="G7936" s="16"/>
      <c r="H7936" t="s">
        <v>13</v>
      </c>
      <c r="I7936" t="s">
        <v>13</v>
      </c>
      <c r="J7936" t="s">
        <v>87</v>
      </c>
      <c r="K7936" t="s">
        <v>88</v>
      </c>
      <c r="L7936" t="s">
        <v>89</v>
      </c>
      <c r="M7936">
        <v>0</v>
      </c>
      <c r="N7936" t="s">
        <v>90</v>
      </c>
      <c r="O7936" s="1">
        <v>45244</v>
      </c>
      <c r="P7936" s="2"/>
      <c r="Q7936" s="2"/>
      <c r="R7936" s="1"/>
      <c r="U7936" s="1" t="str">
        <f t="shared" si="492"/>
        <v>2023</v>
      </c>
      <c r="V7936" s="1" t="str">
        <f>VLOOKUP(W7936,quarter[],2,FALSE)</f>
        <v>4th</v>
      </c>
      <c r="W7936" s="1" t="str">
        <f t="shared" si="494"/>
        <v>October</v>
      </c>
      <c r="X7936" s="1" t="str">
        <f t="shared" si="493"/>
        <v>Perry, April</v>
      </c>
      <c r="Y7936" s="1"/>
      <c r="Z7936" s="1"/>
      <c r="AA7936" s="1" t="s">
        <v>157</v>
      </c>
      <c r="AB7936" s="1"/>
      <c r="AC7936" s="1"/>
      <c r="AD7936" s="1"/>
      <c r="AE7936" s="1"/>
    </row>
    <row r="7937" spans="1:31">
      <c r="A7937" t="s">
        <v>21981</v>
      </c>
      <c r="B7937" s="1">
        <v>45230</v>
      </c>
      <c r="C7937" s="1" t="s">
        <v>50</v>
      </c>
      <c r="D7937" t="s">
        <v>16188</v>
      </c>
      <c r="E7937" t="s">
        <v>86</v>
      </c>
      <c r="F7937" s="16" t="s">
        <v>99</v>
      </c>
      <c r="G7937" s="16"/>
      <c r="H7937" t="s">
        <v>13</v>
      </c>
      <c r="I7937" t="s">
        <v>13</v>
      </c>
      <c r="J7937" t="s">
        <v>99</v>
      </c>
      <c r="K7937" t="s">
        <v>88</v>
      </c>
      <c r="L7937" t="s">
        <v>89</v>
      </c>
      <c r="M7937">
        <v>0</v>
      </c>
      <c r="N7937" t="s">
        <v>90</v>
      </c>
      <c r="O7937" s="1">
        <v>45231</v>
      </c>
      <c r="P7937" s="2"/>
      <c r="Q7937" s="2"/>
      <c r="R7937" s="1"/>
      <c r="U7937" s="1" t="str">
        <f t="shared" si="492"/>
        <v>2023</v>
      </c>
      <c r="V7937" s="1" t="str">
        <f>VLOOKUP(W7937,quarter[],2,FALSE)</f>
        <v>4th</v>
      </c>
      <c r="W7937" s="1" t="str">
        <f t="shared" si="494"/>
        <v>October</v>
      </c>
      <c r="X7937" s="1" t="str">
        <f t="shared" si="493"/>
        <v>Calo, Robyn</v>
      </c>
      <c r="Y7937" s="1"/>
      <c r="Z7937" s="1"/>
      <c r="AA7937" s="1" t="s">
        <v>157</v>
      </c>
      <c r="AB7937" s="1"/>
      <c r="AC7937" s="1"/>
      <c r="AD7937" s="1"/>
      <c r="AE7937" s="1"/>
    </row>
    <row r="7938" spans="1:31">
      <c r="A7938" t="s">
        <v>21982</v>
      </c>
      <c r="B7938" s="1">
        <v>45230</v>
      </c>
      <c r="C7938" s="1" t="s">
        <v>49</v>
      </c>
      <c r="D7938" t="s">
        <v>680</v>
      </c>
      <c r="E7938" t="s">
        <v>86</v>
      </c>
      <c r="F7938" s="16" t="s">
        <v>99</v>
      </c>
      <c r="G7938" s="16"/>
      <c r="H7938" t="s">
        <v>13</v>
      </c>
      <c r="I7938" t="s">
        <v>13</v>
      </c>
      <c r="J7938" t="s">
        <v>99</v>
      </c>
      <c r="K7938" t="s">
        <v>88</v>
      </c>
      <c r="L7938" t="s">
        <v>89</v>
      </c>
      <c r="M7938">
        <v>0</v>
      </c>
      <c r="N7938" t="s">
        <v>90</v>
      </c>
      <c r="O7938" s="1">
        <v>45244</v>
      </c>
      <c r="P7938" s="2"/>
      <c r="Q7938" s="2"/>
      <c r="R7938" s="1"/>
      <c r="U7938" s="1" t="str">
        <f t="shared" si="492"/>
        <v>2023</v>
      </c>
      <c r="V7938" s="1" t="str">
        <f>VLOOKUP(W7938,quarter[],2,FALSE)</f>
        <v>4th</v>
      </c>
      <c r="W7938" s="1" t="str">
        <f t="shared" si="494"/>
        <v>October</v>
      </c>
      <c r="X7938" s="1" t="str">
        <f t="shared" si="493"/>
        <v>Brake, Cassi</v>
      </c>
      <c r="Y7938" s="1"/>
      <c r="Z7938" s="1"/>
      <c r="AA7938" s="1" t="s">
        <v>21983</v>
      </c>
      <c r="AB7938" s="1"/>
      <c r="AC7938" s="1"/>
      <c r="AD7938" s="1"/>
      <c r="AE7938" s="1"/>
    </row>
    <row r="7939" spans="1:31">
      <c r="A7939" t="s">
        <v>21984</v>
      </c>
      <c r="B7939" s="1">
        <v>45230</v>
      </c>
      <c r="C7939" s="1" t="s">
        <v>48</v>
      </c>
      <c r="D7939" t="s">
        <v>21985</v>
      </c>
      <c r="E7939" t="s">
        <v>86</v>
      </c>
      <c r="F7939" s="16" t="s">
        <v>2177</v>
      </c>
      <c r="G7939" s="16"/>
      <c r="H7939" t="s">
        <v>13</v>
      </c>
      <c r="I7939" t="s">
        <v>13</v>
      </c>
      <c r="J7939" t="s">
        <v>140</v>
      </c>
      <c r="K7939" t="s">
        <v>88</v>
      </c>
      <c r="L7939" t="s">
        <v>89</v>
      </c>
      <c r="M7939">
        <v>0</v>
      </c>
      <c r="N7939" t="s">
        <v>90</v>
      </c>
      <c r="O7939" s="1">
        <v>45232</v>
      </c>
      <c r="P7939" s="2"/>
      <c r="Q7939" s="2"/>
      <c r="R7939" s="1"/>
      <c r="U7939" s="1" t="str">
        <f t="shared" si="492"/>
        <v>2023</v>
      </c>
      <c r="V7939" s="1" t="str">
        <f>VLOOKUP(W7939,quarter[],2,FALSE)</f>
        <v>4th</v>
      </c>
      <c r="W7939" s="1" t="str">
        <f t="shared" si="494"/>
        <v>October</v>
      </c>
      <c r="X7939" s="1" t="str">
        <f t="shared" si="493"/>
        <v>Alexander, Lindsay</v>
      </c>
      <c r="Y7939" s="1"/>
      <c r="Z7939" s="1"/>
      <c r="AA7939" s="1" t="s">
        <v>21986</v>
      </c>
      <c r="AB7939" s="1"/>
      <c r="AC7939" s="1"/>
      <c r="AD7939" s="1"/>
      <c r="AE7939" s="1"/>
    </row>
    <row r="7940" spans="1:31">
      <c r="A7940" t="s">
        <v>21987</v>
      </c>
      <c r="B7940" s="1">
        <v>45230</v>
      </c>
      <c r="C7940" s="1" t="s">
        <v>53</v>
      </c>
      <c r="D7940" t="s">
        <v>21988</v>
      </c>
      <c r="E7940" t="s">
        <v>86</v>
      </c>
      <c r="F7940" s="16" t="s">
        <v>21989</v>
      </c>
      <c r="G7940" s="16"/>
      <c r="H7940" t="s">
        <v>21990</v>
      </c>
      <c r="I7940" t="s">
        <v>21991</v>
      </c>
      <c r="J7940" t="s">
        <v>87</v>
      </c>
      <c r="K7940" t="s">
        <v>90</v>
      </c>
      <c r="L7940" t="s">
        <v>90</v>
      </c>
      <c r="M7940">
        <v>0</v>
      </c>
      <c r="N7940" t="s">
        <v>90</v>
      </c>
      <c r="O7940" s="1">
        <v>45244</v>
      </c>
      <c r="P7940" s="2"/>
      <c r="Q7940" s="2"/>
      <c r="R7940" s="1"/>
      <c r="U7940" s="1" t="str">
        <f t="shared" si="492"/>
        <v>2023</v>
      </c>
      <c r="V7940" s="1" t="str">
        <f>VLOOKUP(W7940,quarter[],2,FALSE)</f>
        <v>4th</v>
      </c>
      <c r="W7940" s="1" t="str">
        <f t="shared" si="494"/>
        <v>October</v>
      </c>
      <c r="X7940" s="1" t="str">
        <f t="shared" si="493"/>
        <v>Perry, April</v>
      </c>
      <c r="Y7940" s="1"/>
      <c r="Z7940" s="1"/>
      <c r="AA7940" s="1" t="s">
        <v>18389</v>
      </c>
      <c r="AB7940" s="1"/>
      <c r="AC7940" s="1"/>
      <c r="AD7940" s="1"/>
      <c r="AE7940" s="1"/>
    </row>
    <row r="7941" spans="1:31">
      <c r="A7941" t="s">
        <v>21992</v>
      </c>
      <c r="B7941" s="1">
        <v>45230</v>
      </c>
      <c r="C7941" s="1" t="s">
        <v>50</v>
      </c>
      <c r="D7941" t="s">
        <v>4755</v>
      </c>
      <c r="E7941" t="s">
        <v>86</v>
      </c>
      <c r="F7941" s="16" t="s">
        <v>21993</v>
      </c>
      <c r="G7941" s="16"/>
      <c r="H7941" t="s">
        <v>13</v>
      </c>
      <c r="I7941" t="s">
        <v>21994</v>
      </c>
      <c r="J7941" t="s">
        <v>87</v>
      </c>
      <c r="K7941" t="s">
        <v>88</v>
      </c>
      <c r="L7941" t="s">
        <v>89</v>
      </c>
      <c r="M7941">
        <v>0</v>
      </c>
      <c r="N7941" t="s">
        <v>90</v>
      </c>
      <c r="O7941" s="1">
        <v>45231</v>
      </c>
      <c r="P7941" s="2"/>
      <c r="Q7941" s="2"/>
      <c r="R7941" s="1"/>
      <c r="U7941" s="1" t="str">
        <f t="shared" ref="U7941:U7998" si="495">TEXT(B7941,"yyyy")</f>
        <v>2023</v>
      </c>
      <c r="V7941" s="1" t="str">
        <f>VLOOKUP(W7941,quarter[],2,FALSE)</f>
        <v>4th</v>
      </c>
      <c r="W7941" s="1" t="str">
        <f t="shared" si="494"/>
        <v>October</v>
      </c>
      <c r="X7941" s="1" t="str">
        <f t="shared" ref="X7941:X7998" si="496">C7941</f>
        <v>Calo, Robyn</v>
      </c>
      <c r="Y7941" s="1"/>
      <c r="Z7941" s="1"/>
      <c r="AA7941" s="1" t="s">
        <v>262</v>
      </c>
      <c r="AB7941" s="1"/>
      <c r="AC7941" s="1"/>
      <c r="AD7941" s="1"/>
      <c r="AE7941" s="1"/>
    </row>
    <row r="7942" spans="1:31">
      <c r="A7942" t="s">
        <v>21995</v>
      </c>
      <c r="B7942" s="1">
        <v>45230</v>
      </c>
      <c r="C7942" s="1" t="s">
        <v>49</v>
      </c>
      <c r="D7942" t="s">
        <v>21996</v>
      </c>
      <c r="E7942" t="s">
        <v>86</v>
      </c>
      <c r="F7942" s="16" t="s">
        <v>2098</v>
      </c>
      <c r="G7942" s="16"/>
      <c r="H7942" t="s">
        <v>13</v>
      </c>
      <c r="I7942" t="s">
        <v>13</v>
      </c>
      <c r="J7942" t="s">
        <v>87</v>
      </c>
      <c r="K7942" t="s">
        <v>88</v>
      </c>
      <c r="L7942" t="s">
        <v>89</v>
      </c>
      <c r="M7942">
        <v>0</v>
      </c>
      <c r="N7942" t="s">
        <v>90</v>
      </c>
      <c r="O7942" s="1">
        <v>45234</v>
      </c>
      <c r="P7942" s="2"/>
      <c r="Q7942" s="2"/>
      <c r="R7942" s="1"/>
      <c r="U7942" s="1" t="str">
        <f t="shared" si="495"/>
        <v>2023</v>
      </c>
      <c r="V7942" s="1" t="str">
        <f>VLOOKUP(W7942,quarter[],2,FALSE)</f>
        <v>4th</v>
      </c>
      <c r="W7942" s="1" t="str">
        <f t="shared" si="494"/>
        <v>October</v>
      </c>
      <c r="X7942" s="1" t="str">
        <f t="shared" si="496"/>
        <v>Brake, Cassi</v>
      </c>
      <c r="Y7942" s="1"/>
      <c r="Z7942" s="1"/>
      <c r="AA7942" s="1" t="s">
        <v>9193</v>
      </c>
      <c r="AB7942" s="1"/>
      <c r="AC7942" s="1"/>
      <c r="AD7942" s="1"/>
      <c r="AE7942" s="1"/>
    </row>
    <row r="7943" spans="1:31">
      <c r="A7943" t="s">
        <v>21997</v>
      </c>
      <c r="B7943" s="1">
        <v>45230</v>
      </c>
      <c r="C7943" s="1" t="s">
        <v>48</v>
      </c>
      <c r="D7943" t="s">
        <v>21998</v>
      </c>
      <c r="E7943" t="s">
        <v>86</v>
      </c>
      <c r="F7943" s="16" t="s">
        <v>21999</v>
      </c>
      <c r="G7943" s="16"/>
      <c r="H7943" t="s">
        <v>13</v>
      </c>
      <c r="I7943" t="s">
        <v>13</v>
      </c>
      <c r="J7943" t="s">
        <v>87</v>
      </c>
      <c r="K7943" t="s">
        <v>88</v>
      </c>
      <c r="L7943" t="s">
        <v>89</v>
      </c>
      <c r="M7943">
        <v>0</v>
      </c>
      <c r="N7943" t="s">
        <v>90</v>
      </c>
      <c r="O7943" s="1">
        <v>45233</v>
      </c>
      <c r="P7943" s="2"/>
      <c r="Q7943" s="2"/>
      <c r="R7943" s="1"/>
      <c r="U7943" s="1" t="str">
        <f t="shared" si="495"/>
        <v>2023</v>
      </c>
      <c r="V7943" s="1" t="str">
        <f>VLOOKUP(W7943,quarter[],2,FALSE)</f>
        <v>4th</v>
      </c>
      <c r="W7943" s="1" t="str">
        <f t="shared" si="494"/>
        <v>October</v>
      </c>
      <c r="X7943" s="1" t="str">
        <f t="shared" si="496"/>
        <v>Alexander, Lindsay</v>
      </c>
      <c r="Y7943" s="1"/>
      <c r="Z7943" s="1"/>
      <c r="AA7943" s="1" t="s">
        <v>22000</v>
      </c>
      <c r="AB7943" s="1"/>
      <c r="AC7943" s="1"/>
      <c r="AD7943" s="1"/>
      <c r="AE7943" s="1"/>
    </row>
    <row r="7944" spans="1:31">
      <c r="A7944" t="s">
        <v>22001</v>
      </c>
      <c r="B7944" s="1">
        <v>45230</v>
      </c>
      <c r="C7944" s="1" t="s">
        <v>53</v>
      </c>
      <c r="D7944" t="s">
        <v>22002</v>
      </c>
      <c r="E7944" t="s">
        <v>86</v>
      </c>
      <c r="F7944" s="16" t="s">
        <v>22003</v>
      </c>
      <c r="G7944" s="16"/>
      <c r="H7944" t="s">
        <v>13</v>
      </c>
      <c r="I7944" t="s">
        <v>13</v>
      </c>
      <c r="J7944" t="s">
        <v>87</v>
      </c>
      <c r="K7944" t="s">
        <v>88</v>
      </c>
      <c r="L7944" t="s">
        <v>89</v>
      </c>
      <c r="M7944">
        <v>0</v>
      </c>
      <c r="N7944" t="s">
        <v>90</v>
      </c>
      <c r="O7944" s="1">
        <v>45231</v>
      </c>
      <c r="P7944" s="2"/>
      <c r="Q7944" s="2"/>
      <c r="R7944" s="1"/>
      <c r="U7944" s="1" t="str">
        <f t="shared" si="495"/>
        <v>2023</v>
      </c>
      <c r="V7944" s="1" t="str">
        <f>VLOOKUP(W7944,quarter[],2,FALSE)</f>
        <v>4th</v>
      </c>
      <c r="W7944" s="1" t="str">
        <f t="shared" si="494"/>
        <v>October</v>
      </c>
      <c r="X7944" s="1" t="str">
        <f t="shared" si="496"/>
        <v>Perry, April</v>
      </c>
      <c r="Y7944" s="1"/>
      <c r="Z7944" s="1"/>
      <c r="AA7944" s="1" t="s">
        <v>191</v>
      </c>
      <c r="AB7944" s="1"/>
      <c r="AC7944" s="1"/>
      <c r="AD7944" s="1"/>
      <c r="AE7944" s="1"/>
    </row>
    <row r="7945" spans="1:31">
      <c r="A7945" t="s">
        <v>22004</v>
      </c>
      <c r="B7945" s="1">
        <v>45230</v>
      </c>
      <c r="C7945" s="1" t="s">
        <v>50</v>
      </c>
      <c r="D7945" t="s">
        <v>22005</v>
      </c>
      <c r="E7945" t="s">
        <v>86</v>
      </c>
      <c r="F7945" s="16" t="s">
        <v>22006</v>
      </c>
      <c r="G7945" s="16"/>
      <c r="H7945" t="s">
        <v>13</v>
      </c>
      <c r="I7945" t="s">
        <v>13</v>
      </c>
      <c r="J7945" t="s">
        <v>87</v>
      </c>
      <c r="K7945" t="s">
        <v>88</v>
      </c>
      <c r="L7945" t="s">
        <v>89</v>
      </c>
      <c r="M7945">
        <v>0</v>
      </c>
      <c r="N7945" t="s">
        <v>90</v>
      </c>
      <c r="O7945" s="1">
        <v>45231</v>
      </c>
      <c r="P7945" s="2"/>
      <c r="Q7945" s="2"/>
      <c r="R7945" s="1"/>
      <c r="U7945" s="1" t="str">
        <f t="shared" si="495"/>
        <v>2023</v>
      </c>
      <c r="V7945" s="1" t="str">
        <f>VLOOKUP(W7945,quarter[],2,FALSE)</f>
        <v>4th</v>
      </c>
      <c r="W7945" s="1" t="str">
        <f t="shared" si="494"/>
        <v>October</v>
      </c>
      <c r="X7945" s="1" t="str">
        <f t="shared" si="496"/>
        <v>Calo, Robyn</v>
      </c>
      <c r="Y7945" s="1"/>
      <c r="Z7945" s="1"/>
      <c r="AA7945" s="1" t="s">
        <v>146</v>
      </c>
      <c r="AB7945" s="1"/>
      <c r="AC7945" s="1"/>
      <c r="AD7945" s="1"/>
      <c r="AE7945" s="1"/>
    </row>
    <row r="7946" spans="1:31">
      <c r="A7946" t="s">
        <v>22007</v>
      </c>
      <c r="B7946" s="1">
        <v>45230</v>
      </c>
      <c r="C7946" s="1" t="s">
        <v>49</v>
      </c>
      <c r="D7946" t="s">
        <v>22008</v>
      </c>
      <c r="E7946" t="s">
        <v>86</v>
      </c>
      <c r="F7946" s="16" t="s">
        <v>2098</v>
      </c>
      <c r="G7946" s="16"/>
      <c r="H7946" t="s">
        <v>13</v>
      </c>
      <c r="I7946" t="s">
        <v>13</v>
      </c>
      <c r="J7946" t="s">
        <v>87</v>
      </c>
      <c r="K7946" t="s">
        <v>88</v>
      </c>
      <c r="L7946" t="s">
        <v>89</v>
      </c>
      <c r="M7946">
        <v>0</v>
      </c>
      <c r="N7946" t="s">
        <v>90</v>
      </c>
      <c r="O7946" s="1">
        <v>45231</v>
      </c>
      <c r="P7946" s="2"/>
      <c r="Q7946" s="2"/>
      <c r="R7946" s="1"/>
      <c r="U7946" s="1" t="str">
        <f t="shared" si="495"/>
        <v>2023</v>
      </c>
      <c r="V7946" s="1" t="str">
        <f>VLOOKUP(W7946,quarter[],2,FALSE)</f>
        <v>4th</v>
      </c>
      <c r="W7946" s="1" t="str">
        <f t="shared" si="494"/>
        <v>October</v>
      </c>
      <c r="X7946" s="1" t="str">
        <f t="shared" si="496"/>
        <v>Brake, Cassi</v>
      </c>
      <c r="Y7946" s="1"/>
      <c r="Z7946" s="1"/>
      <c r="AA7946" s="1" t="s">
        <v>22009</v>
      </c>
      <c r="AB7946" s="1"/>
      <c r="AC7946" s="1"/>
      <c r="AD7946" s="1"/>
      <c r="AE7946" s="1"/>
    </row>
    <row r="7947" spans="1:31">
      <c r="A7947" t="s">
        <v>22010</v>
      </c>
      <c r="B7947" s="1">
        <v>45230</v>
      </c>
      <c r="C7947" s="1" t="s">
        <v>48</v>
      </c>
      <c r="D7947" t="s">
        <v>22011</v>
      </c>
      <c r="E7947" t="s">
        <v>86</v>
      </c>
      <c r="F7947" s="16" t="s">
        <v>22012</v>
      </c>
      <c r="G7947" s="16"/>
      <c r="H7947" t="s">
        <v>13</v>
      </c>
      <c r="I7947" t="s">
        <v>13</v>
      </c>
      <c r="J7947" t="s">
        <v>87</v>
      </c>
      <c r="K7947" t="s">
        <v>88</v>
      </c>
      <c r="L7947" t="s">
        <v>89</v>
      </c>
      <c r="M7947">
        <v>0</v>
      </c>
      <c r="N7947" t="s">
        <v>90</v>
      </c>
      <c r="O7947" s="1">
        <v>45235</v>
      </c>
      <c r="P7947" s="2"/>
      <c r="Q7947" s="2"/>
      <c r="R7947" s="1"/>
      <c r="U7947" s="1" t="str">
        <f t="shared" si="495"/>
        <v>2023</v>
      </c>
      <c r="V7947" s="1" t="str">
        <f>VLOOKUP(W7947,quarter[],2,FALSE)</f>
        <v>4th</v>
      </c>
      <c r="W7947" s="1" t="str">
        <f t="shared" si="494"/>
        <v>October</v>
      </c>
      <c r="X7947" s="1" t="str">
        <f t="shared" si="496"/>
        <v>Alexander, Lindsay</v>
      </c>
      <c r="Y7947" s="1"/>
      <c r="Z7947" s="1"/>
      <c r="AA7947" s="1" t="s">
        <v>22013</v>
      </c>
      <c r="AB7947" s="1"/>
      <c r="AC7947" s="1"/>
      <c r="AD7947" s="1"/>
      <c r="AE7947" s="1"/>
    </row>
    <row r="7948" spans="1:31">
      <c r="A7948" t="s">
        <v>22014</v>
      </c>
      <c r="B7948" s="1">
        <v>45230</v>
      </c>
      <c r="C7948" s="1" t="s">
        <v>53</v>
      </c>
      <c r="D7948" t="s">
        <v>22015</v>
      </c>
      <c r="E7948" t="s">
        <v>86</v>
      </c>
      <c r="F7948" s="16" t="s">
        <v>2177</v>
      </c>
      <c r="G7948" s="16"/>
      <c r="H7948" t="s">
        <v>13</v>
      </c>
      <c r="I7948" t="s">
        <v>13</v>
      </c>
      <c r="J7948" t="s">
        <v>140</v>
      </c>
      <c r="K7948" t="s">
        <v>88</v>
      </c>
      <c r="L7948" t="s">
        <v>89</v>
      </c>
      <c r="M7948">
        <v>0</v>
      </c>
      <c r="N7948" t="s">
        <v>90</v>
      </c>
      <c r="O7948" s="1">
        <v>45239</v>
      </c>
      <c r="P7948" s="2"/>
      <c r="Q7948" s="2"/>
      <c r="R7948" s="1"/>
      <c r="U7948" s="1" t="str">
        <f t="shared" si="495"/>
        <v>2023</v>
      </c>
      <c r="V7948" s="1" t="str">
        <f>VLOOKUP(W7948,quarter[],2,FALSE)</f>
        <v>4th</v>
      </c>
      <c r="W7948" s="1" t="str">
        <f t="shared" si="494"/>
        <v>October</v>
      </c>
      <c r="X7948" s="1" t="str">
        <f t="shared" si="496"/>
        <v>Perry, April</v>
      </c>
      <c r="Y7948" s="1"/>
      <c r="Z7948" s="1"/>
      <c r="AA7948" s="1" t="s">
        <v>22016</v>
      </c>
      <c r="AB7948" s="1"/>
      <c r="AC7948" s="1"/>
      <c r="AD7948" s="1"/>
      <c r="AE7948" s="1"/>
    </row>
    <row r="7949" spans="1:31">
      <c r="A7949" t="s">
        <v>22017</v>
      </c>
      <c r="B7949" s="1">
        <v>45230</v>
      </c>
      <c r="C7949" s="1" t="s">
        <v>50</v>
      </c>
      <c r="D7949" t="s">
        <v>22018</v>
      </c>
      <c r="E7949" t="s">
        <v>86</v>
      </c>
      <c r="F7949" s="16" t="s">
        <v>22019</v>
      </c>
      <c r="G7949" s="16"/>
      <c r="H7949" t="s">
        <v>13</v>
      </c>
      <c r="I7949" t="s">
        <v>13</v>
      </c>
      <c r="J7949" t="s">
        <v>87</v>
      </c>
      <c r="K7949" t="s">
        <v>88</v>
      </c>
      <c r="L7949" t="s">
        <v>89</v>
      </c>
      <c r="M7949">
        <v>0</v>
      </c>
      <c r="N7949" t="s">
        <v>90</v>
      </c>
      <c r="O7949" s="1">
        <v>45231</v>
      </c>
      <c r="P7949" s="2"/>
      <c r="Q7949" s="2"/>
      <c r="R7949" s="1"/>
      <c r="U7949" s="1" t="str">
        <f t="shared" si="495"/>
        <v>2023</v>
      </c>
      <c r="V7949" s="1" t="str">
        <f>VLOOKUP(W7949,quarter[],2,FALSE)</f>
        <v>4th</v>
      </c>
      <c r="W7949" s="1" t="str">
        <f t="shared" si="494"/>
        <v>October</v>
      </c>
      <c r="X7949" s="1" t="str">
        <f t="shared" si="496"/>
        <v>Calo, Robyn</v>
      </c>
      <c r="Y7949" s="1"/>
      <c r="Z7949" s="1"/>
      <c r="AA7949" s="1" t="s">
        <v>430</v>
      </c>
      <c r="AB7949" s="1"/>
      <c r="AC7949" s="1"/>
      <c r="AD7949" s="1"/>
      <c r="AE7949" s="1"/>
    </row>
    <row r="7950" spans="1:31">
      <c r="A7950" t="s">
        <v>22020</v>
      </c>
      <c r="B7950" s="1">
        <v>45230</v>
      </c>
      <c r="C7950" s="1" t="s">
        <v>49</v>
      </c>
      <c r="D7950" t="s">
        <v>22021</v>
      </c>
      <c r="E7950" t="s">
        <v>86</v>
      </c>
      <c r="F7950" s="16" t="s">
        <v>22022</v>
      </c>
      <c r="G7950" s="16"/>
      <c r="H7950" t="s">
        <v>13</v>
      </c>
      <c r="I7950" t="s">
        <v>13</v>
      </c>
      <c r="J7950" t="s">
        <v>87</v>
      </c>
      <c r="K7950" t="s">
        <v>88</v>
      </c>
      <c r="L7950" t="s">
        <v>89</v>
      </c>
      <c r="M7950">
        <v>0</v>
      </c>
      <c r="N7950" t="s">
        <v>90</v>
      </c>
      <c r="O7950" s="1">
        <v>45234</v>
      </c>
      <c r="P7950" s="2"/>
      <c r="Q7950" s="2"/>
      <c r="R7950" s="1"/>
      <c r="U7950" s="1" t="str">
        <f t="shared" si="495"/>
        <v>2023</v>
      </c>
      <c r="V7950" s="1" t="str">
        <f>VLOOKUP(W7950,quarter[],2,FALSE)</f>
        <v>4th</v>
      </c>
      <c r="W7950" s="1" t="str">
        <f t="shared" si="494"/>
        <v>October</v>
      </c>
      <c r="X7950" s="1" t="str">
        <f t="shared" si="496"/>
        <v>Brake, Cassi</v>
      </c>
      <c r="Y7950" s="1"/>
      <c r="Z7950" s="1"/>
      <c r="AA7950" s="1" t="s">
        <v>1157</v>
      </c>
      <c r="AB7950" s="1"/>
      <c r="AC7950" s="1"/>
      <c r="AD7950" s="1"/>
      <c r="AE7950" s="1"/>
    </row>
    <row r="7951" spans="1:31">
      <c r="A7951" t="s">
        <v>22023</v>
      </c>
      <c r="B7951" s="1">
        <v>45230</v>
      </c>
      <c r="C7951" s="1" t="s">
        <v>48</v>
      </c>
      <c r="D7951" t="s">
        <v>16818</v>
      </c>
      <c r="E7951" t="s">
        <v>86</v>
      </c>
      <c r="F7951" s="16" t="s">
        <v>22024</v>
      </c>
      <c r="G7951" s="16"/>
      <c r="H7951" t="s">
        <v>22024</v>
      </c>
      <c r="I7951" t="s">
        <v>13</v>
      </c>
      <c r="J7951" t="s">
        <v>99</v>
      </c>
      <c r="K7951" t="s">
        <v>88</v>
      </c>
      <c r="L7951" t="s">
        <v>89</v>
      </c>
      <c r="M7951">
        <v>0</v>
      </c>
      <c r="N7951" t="s">
        <v>90</v>
      </c>
      <c r="O7951" s="1">
        <v>45243</v>
      </c>
      <c r="P7951" s="2"/>
      <c r="Q7951" s="2"/>
      <c r="R7951" s="1"/>
      <c r="U7951" s="1" t="str">
        <f t="shared" si="495"/>
        <v>2023</v>
      </c>
      <c r="V7951" s="1" t="str">
        <f>VLOOKUP(W7951,quarter[],2,FALSE)</f>
        <v>4th</v>
      </c>
      <c r="W7951" s="1" t="str">
        <f t="shared" si="494"/>
        <v>October</v>
      </c>
      <c r="X7951" s="1" t="str">
        <f t="shared" si="496"/>
        <v>Alexander, Lindsay</v>
      </c>
      <c r="Y7951" s="1"/>
      <c r="Z7951" s="1"/>
      <c r="AA7951" s="1" t="s">
        <v>21918</v>
      </c>
      <c r="AB7951" s="1"/>
      <c r="AC7951" s="1"/>
      <c r="AD7951" s="1"/>
      <c r="AE7951" s="1"/>
    </row>
    <row r="7952" spans="1:31">
      <c r="A7952" t="s">
        <v>22025</v>
      </c>
      <c r="B7952" s="1">
        <v>45230</v>
      </c>
      <c r="C7952" s="1" t="s">
        <v>53</v>
      </c>
      <c r="D7952" t="s">
        <v>22026</v>
      </c>
      <c r="E7952" t="s">
        <v>86</v>
      </c>
      <c r="F7952" s="16" t="s">
        <v>22027</v>
      </c>
      <c r="G7952" s="16"/>
      <c r="H7952" t="s">
        <v>22028</v>
      </c>
      <c r="I7952" t="s">
        <v>13</v>
      </c>
      <c r="J7952" t="s">
        <v>87</v>
      </c>
      <c r="K7952" t="s">
        <v>88</v>
      </c>
      <c r="L7952" t="s">
        <v>89</v>
      </c>
      <c r="M7952">
        <v>0</v>
      </c>
      <c r="N7952" t="s">
        <v>90</v>
      </c>
      <c r="O7952" s="1">
        <v>45230</v>
      </c>
      <c r="P7952" s="2"/>
      <c r="Q7952" s="2"/>
      <c r="R7952" s="1"/>
      <c r="U7952" s="1" t="str">
        <f t="shared" si="495"/>
        <v>2023</v>
      </c>
      <c r="V7952" s="1" t="str">
        <f>VLOOKUP(W7952,quarter[],2,FALSE)</f>
        <v>4th</v>
      </c>
      <c r="W7952" s="1" t="str">
        <f t="shared" si="494"/>
        <v>October</v>
      </c>
      <c r="X7952" s="1" t="str">
        <f t="shared" si="496"/>
        <v>Perry, April</v>
      </c>
      <c r="Y7952" s="1"/>
      <c r="Z7952" s="1"/>
      <c r="AA7952" s="1" t="s">
        <v>22029</v>
      </c>
      <c r="AB7952" s="1"/>
      <c r="AC7952" s="1"/>
      <c r="AD7952" s="1"/>
      <c r="AE7952" s="1"/>
    </row>
    <row r="7953" spans="1:31">
      <c r="A7953" t="s">
        <v>22030</v>
      </c>
      <c r="B7953" s="1">
        <v>45230</v>
      </c>
      <c r="C7953" s="1" t="s">
        <v>50</v>
      </c>
      <c r="D7953" t="s">
        <v>22031</v>
      </c>
      <c r="E7953" t="s">
        <v>86</v>
      </c>
      <c r="F7953" s="16" t="s">
        <v>22032</v>
      </c>
      <c r="G7953" s="16"/>
      <c r="H7953" t="s">
        <v>13</v>
      </c>
      <c r="I7953" t="s">
        <v>22033</v>
      </c>
      <c r="J7953" t="s">
        <v>369</v>
      </c>
      <c r="K7953" t="s">
        <v>88</v>
      </c>
      <c r="L7953" t="s">
        <v>89</v>
      </c>
      <c r="M7953">
        <v>5</v>
      </c>
      <c r="N7953" t="s">
        <v>90</v>
      </c>
      <c r="O7953" s="1">
        <v>45251</v>
      </c>
      <c r="P7953" s="2"/>
      <c r="Q7953" s="2"/>
      <c r="R7953" s="1"/>
      <c r="U7953" s="1" t="str">
        <f t="shared" si="495"/>
        <v>2023</v>
      </c>
      <c r="V7953" s="1" t="str">
        <f>VLOOKUP(W7953,quarter[],2,FALSE)</f>
        <v>4th</v>
      </c>
      <c r="W7953" s="1" t="str">
        <f t="shared" si="494"/>
        <v>October</v>
      </c>
      <c r="X7953" s="1" t="str">
        <f t="shared" si="496"/>
        <v>Calo, Robyn</v>
      </c>
      <c r="Y7953" s="1"/>
      <c r="Z7953" s="1"/>
      <c r="AA7953" s="1" t="s">
        <v>22034</v>
      </c>
      <c r="AB7953" s="1"/>
      <c r="AC7953" s="1"/>
      <c r="AD7953" s="1"/>
      <c r="AE7953" s="1"/>
    </row>
    <row r="7954" spans="1:31">
      <c r="A7954" t="s">
        <v>22035</v>
      </c>
      <c r="B7954" s="1">
        <v>45230</v>
      </c>
      <c r="C7954" s="1" t="s">
        <v>49</v>
      </c>
      <c r="D7954" t="s">
        <v>22036</v>
      </c>
      <c r="E7954" t="s">
        <v>86</v>
      </c>
      <c r="F7954" s="16" t="s">
        <v>2177</v>
      </c>
      <c r="G7954" s="16"/>
      <c r="H7954" t="s">
        <v>13</v>
      </c>
      <c r="I7954" t="s">
        <v>13</v>
      </c>
      <c r="J7954" t="s">
        <v>140</v>
      </c>
      <c r="K7954" t="s">
        <v>88</v>
      </c>
      <c r="L7954" t="s">
        <v>89</v>
      </c>
      <c r="M7954">
        <v>0</v>
      </c>
      <c r="N7954" t="s">
        <v>90</v>
      </c>
      <c r="O7954" s="1">
        <v>45231</v>
      </c>
      <c r="P7954" s="2"/>
      <c r="Q7954" s="2"/>
      <c r="R7954" s="1"/>
      <c r="U7954" s="1" t="str">
        <f t="shared" si="495"/>
        <v>2023</v>
      </c>
      <c r="V7954" s="1" t="str">
        <f>VLOOKUP(W7954,quarter[],2,FALSE)</f>
        <v>4th</v>
      </c>
      <c r="W7954" s="1" t="str">
        <f t="shared" si="494"/>
        <v>October</v>
      </c>
      <c r="X7954" s="1" t="str">
        <f t="shared" si="496"/>
        <v>Brake, Cassi</v>
      </c>
      <c r="Y7954" s="1"/>
      <c r="Z7954" s="1"/>
      <c r="AA7954" s="1" t="s">
        <v>22037</v>
      </c>
      <c r="AB7954" s="1"/>
      <c r="AC7954" s="1"/>
      <c r="AD7954" s="1"/>
      <c r="AE7954" s="1"/>
    </row>
    <row r="7955" spans="1:31">
      <c r="A7955" t="s">
        <v>22038</v>
      </c>
      <c r="B7955" s="1">
        <v>45230</v>
      </c>
      <c r="C7955" s="1" t="s">
        <v>48</v>
      </c>
      <c r="D7955" t="s">
        <v>22039</v>
      </c>
      <c r="E7955" t="s">
        <v>86</v>
      </c>
      <c r="F7955" s="16" t="s">
        <v>22040</v>
      </c>
      <c r="G7955" s="16"/>
      <c r="H7955" t="s">
        <v>22041</v>
      </c>
      <c r="I7955" t="s">
        <v>13</v>
      </c>
      <c r="J7955" t="s">
        <v>140</v>
      </c>
      <c r="K7955" t="s">
        <v>88</v>
      </c>
      <c r="L7955" t="s">
        <v>89</v>
      </c>
      <c r="M7955">
        <v>0</v>
      </c>
      <c r="N7955" t="s">
        <v>90</v>
      </c>
      <c r="O7955" s="1">
        <v>45236</v>
      </c>
      <c r="P7955" s="2"/>
      <c r="Q7955" s="2"/>
      <c r="R7955" s="1"/>
      <c r="U7955" s="1" t="str">
        <f t="shared" si="495"/>
        <v>2023</v>
      </c>
      <c r="V7955" s="1" t="str">
        <f>VLOOKUP(W7955,quarter[],2,FALSE)</f>
        <v>4th</v>
      </c>
      <c r="W7955" s="1" t="str">
        <f t="shared" si="494"/>
        <v>October</v>
      </c>
      <c r="X7955" s="1" t="str">
        <f t="shared" si="496"/>
        <v>Alexander, Lindsay</v>
      </c>
      <c r="Y7955" s="1"/>
      <c r="Z7955" s="1"/>
      <c r="AA7955" s="1" t="s">
        <v>2537</v>
      </c>
      <c r="AB7955" s="1"/>
      <c r="AC7955" s="1"/>
      <c r="AD7955" s="1"/>
      <c r="AE7955" s="1"/>
    </row>
    <row r="7956" spans="1:31">
      <c r="A7956" t="s">
        <v>22042</v>
      </c>
      <c r="B7956" s="1">
        <v>45230</v>
      </c>
      <c r="C7956" s="1" t="s">
        <v>53</v>
      </c>
      <c r="D7956" t="s">
        <v>22043</v>
      </c>
      <c r="E7956" t="s">
        <v>86</v>
      </c>
      <c r="F7956" s="16" t="s">
        <v>22044</v>
      </c>
      <c r="G7956" s="16"/>
      <c r="H7956" t="s">
        <v>22045</v>
      </c>
      <c r="I7956" t="s">
        <v>13</v>
      </c>
      <c r="J7956" t="s">
        <v>87</v>
      </c>
      <c r="K7956" t="s">
        <v>88</v>
      </c>
      <c r="L7956" t="s">
        <v>89</v>
      </c>
      <c r="M7956">
        <v>0</v>
      </c>
      <c r="N7956" t="s">
        <v>90</v>
      </c>
      <c r="O7956" s="1">
        <v>45239</v>
      </c>
      <c r="P7956" s="2"/>
      <c r="Q7956" s="2"/>
      <c r="R7956" s="1"/>
      <c r="U7956" s="1" t="str">
        <f t="shared" si="495"/>
        <v>2023</v>
      </c>
      <c r="V7956" s="1" t="str">
        <f>VLOOKUP(W7956,quarter[],2,FALSE)</f>
        <v>4th</v>
      </c>
      <c r="W7956" s="1" t="str">
        <f t="shared" si="494"/>
        <v>October</v>
      </c>
      <c r="X7956" s="1" t="str">
        <f t="shared" si="496"/>
        <v>Perry, April</v>
      </c>
      <c r="Y7956" s="1"/>
      <c r="Z7956" s="1"/>
      <c r="AA7956" s="1" t="s">
        <v>146</v>
      </c>
      <c r="AB7956" s="1"/>
      <c r="AC7956" s="1"/>
      <c r="AD7956" s="1"/>
      <c r="AE7956" s="1"/>
    </row>
    <row r="7957" spans="1:31">
      <c r="A7957" t="s">
        <v>22046</v>
      </c>
      <c r="B7957" s="1">
        <v>45230</v>
      </c>
      <c r="C7957" s="1" t="s">
        <v>50</v>
      </c>
      <c r="D7957" t="s">
        <v>22047</v>
      </c>
      <c r="E7957" t="s">
        <v>86</v>
      </c>
      <c r="F7957" s="16" t="s">
        <v>2177</v>
      </c>
      <c r="G7957" s="16"/>
      <c r="H7957" t="s">
        <v>13</v>
      </c>
      <c r="I7957" t="s">
        <v>13</v>
      </c>
      <c r="J7957" t="s">
        <v>140</v>
      </c>
      <c r="K7957" t="s">
        <v>88</v>
      </c>
      <c r="L7957" t="s">
        <v>89</v>
      </c>
      <c r="M7957">
        <v>0</v>
      </c>
      <c r="N7957" t="s">
        <v>90</v>
      </c>
      <c r="O7957" s="1">
        <v>45231</v>
      </c>
      <c r="P7957" s="2"/>
      <c r="Q7957" s="2"/>
      <c r="R7957" s="1"/>
      <c r="U7957" s="1" t="str">
        <f t="shared" si="495"/>
        <v>2023</v>
      </c>
      <c r="V7957" s="1" t="str">
        <f>VLOOKUP(W7957,quarter[],2,FALSE)</f>
        <v>4th</v>
      </c>
      <c r="W7957" s="1" t="str">
        <f t="shared" si="494"/>
        <v>October</v>
      </c>
      <c r="X7957" s="1" t="str">
        <f t="shared" si="496"/>
        <v>Calo, Robyn</v>
      </c>
      <c r="Y7957" s="1"/>
      <c r="Z7957" s="1"/>
      <c r="AA7957" s="1" t="s">
        <v>22048</v>
      </c>
      <c r="AB7957" s="1"/>
      <c r="AC7957" s="1"/>
      <c r="AD7957" s="1"/>
      <c r="AE7957" s="1"/>
    </row>
    <row r="7958" spans="1:31">
      <c r="A7958" t="s">
        <v>22049</v>
      </c>
      <c r="B7958" s="1">
        <v>45231</v>
      </c>
      <c r="C7958" s="1" t="s">
        <v>49</v>
      </c>
      <c r="D7958" t="s">
        <v>22050</v>
      </c>
      <c r="E7958" t="s">
        <v>86</v>
      </c>
      <c r="F7958" s="16" t="s">
        <v>22051</v>
      </c>
      <c r="G7958" s="16"/>
      <c r="H7958" t="s">
        <v>13</v>
      </c>
      <c r="I7958" t="s">
        <v>13</v>
      </c>
      <c r="J7958" t="s">
        <v>87</v>
      </c>
      <c r="K7958" t="s">
        <v>88</v>
      </c>
      <c r="L7958" t="s">
        <v>89</v>
      </c>
      <c r="M7958">
        <v>0</v>
      </c>
      <c r="N7958" t="s">
        <v>90</v>
      </c>
      <c r="O7958" s="1">
        <v>45234</v>
      </c>
      <c r="P7958" s="2"/>
      <c r="Q7958" s="2"/>
      <c r="R7958" s="1"/>
      <c r="U7958" s="1" t="str">
        <f t="shared" si="495"/>
        <v>2023</v>
      </c>
      <c r="V7958" s="1" t="str">
        <f>VLOOKUP(W7958,quarter[],2,FALSE)</f>
        <v>4th</v>
      </c>
      <c r="W7958" s="1" t="str">
        <f t="shared" si="494"/>
        <v>November</v>
      </c>
      <c r="X7958" s="1" t="str">
        <f t="shared" si="496"/>
        <v>Brake, Cassi</v>
      </c>
      <c r="Y7958" s="1"/>
      <c r="Z7958" s="1"/>
      <c r="AA7958" s="1" t="s">
        <v>1157</v>
      </c>
      <c r="AB7958" s="1"/>
      <c r="AC7958" s="1"/>
      <c r="AD7958" s="1"/>
      <c r="AE7958" s="1"/>
    </row>
    <row r="7959" spans="1:31">
      <c r="A7959" t="s">
        <v>22052</v>
      </c>
      <c r="B7959" s="1">
        <v>45231</v>
      </c>
      <c r="C7959" s="1" t="s">
        <v>49</v>
      </c>
      <c r="D7959" t="s">
        <v>22053</v>
      </c>
      <c r="E7959" t="s">
        <v>86</v>
      </c>
      <c r="F7959" s="16" t="s">
        <v>22054</v>
      </c>
      <c r="G7959" s="16"/>
      <c r="H7959" t="s">
        <v>22055</v>
      </c>
      <c r="I7959" t="s">
        <v>13</v>
      </c>
      <c r="J7959" t="s">
        <v>87</v>
      </c>
      <c r="K7959" t="s">
        <v>88</v>
      </c>
      <c r="L7959" t="s">
        <v>89</v>
      </c>
      <c r="M7959">
        <v>0</v>
      </c>
      <c r="N7959" t="s">
        <v>90</v>
      </c>
      <c r="O7959" s="1">
        <v>45241</v>
      </c>
      <c r="P7959" s="2"/>
      <c r="Q7959" s="2"/>
      <c r="R7959" s="1"/>
      <c r="U7959" s="1" t="str">
        <f t="shared" si="495"/>
        <v>2023</v>
      </c>
      <c r="V7959" s="1" t="str">
        <f>VLOOKUP(W7959,quarter[],2,FALSE)</f>
        <v>4th</v>
      </c>
      <c r="W7959" s="1" t="str">
        <f t="shared" si="494"/>
        <v>November</v>
      </c>
      <c r="X7959" s="1" t="str">
        <f t="shared" si="496"/>
        <v>Brake, Cassi</v>
      </c>
      <c r="Y7959" s="1"/>
      <c r="Z7959" s="1"/>
      <c r="AA7959" s="1" t="s">
        <v>22056</v>
      </c>
      <c r="AB7959" s="1"/>
      <c r="AC7959" s="1"/>
      <c r="AD7959" s="1"/>
      <c r="AE7959" s="1"/>
    </row>
    <row r="7960" spans="1:31">
      <c r="A7960" t="s">
        <v>22057</v>
      </c>
      <c r="B7960" s="1">
        <v>45231</v>
      </c>
      <c r="C7960" s="1" t="s">
        <v>48</v>
      </c>
      <c r="D7960" t="s">
        <v>2566</v>
      </c>
      <c r="E7960" t="s">
        <v>86</v>
      </c>
      <c r="F7960" s="16" t="s">
        <v>2098</v>
      </c>
      <c r="G7960" s="16"/>
      <c r="H7960" t="s">
        <v>13</v>
      </c>
      <c r="I7960" t="s">
        <v>13</v>
      </c>
      <c r="J7960" t="s">
        <v>87</v>
      </c>
      <c r="K7960" t="s">
        <v>88</v>
      </c>
      <c r="L7960" t="s">
        <v>89</v>
      </c>
      <c r="M7960">
        <v>0</v>
      </c>
      <c r="N7960" t="s">
        <v>90</v>
      </c>
      <c r="O7960" s="1">
        <v>45234</v>
      </c>
      <c r="P7960" s="2"/>
      <c r="Q7960" s="2"/>
      <c r="R7960" s="1"/>
      <c r="U7960" s="1" t="str">
        <f t="shared" si="495"/>
        <v>2023</v>
      </c>
      <c r="V7960" s="1" t="str">
        <f>VLOOKUP(W7960,quarter[],2,FALSE)</f>
        <v>4th</v>
      </c>
      <c r="W7960" s="1" t="str">
        <f t="shared" si="494"/>
        <v>November</v>
      </c>
      <c r="X7960" s="1" t="str">
        <f t="shared" si="496"/>
        <v>Alexander, Lindsay</v>
      </c>
      <c r="Y7960" s="1"/>
      <c r="Z7960" s="1"/>
      <c r="AA7960" s="1" t="s">
        <v>834</v>
      </c>
      <c r="AB7960" s="1"/>
      <c r="AC7960" s="1"/>
      <c r="AD7960" s="1"/>
      <c r="AE7960" s="1"/>
    </row>
    <row r="7961" spans="1:31">
      <c r="A7961" t="s">
        <v>22058</v>
      </c>
      <c r="B7961" s="1">
        <v>45231</v>
      </c>
      <c r="C7961" s="1" t="s">
        <v>50</v>
      </c>
      <c r="D7961" t="s">
        <v>22059</v>
      </c>
      <c r="E7961" t="s">
        <v>86</v>
      </c>
      <c r="F7961" s="16" t="s">
        <v>22060</v>
      </c>
      <c r="G7961" s="16"/>
      <c r="H7961" t="s">
        <v>22061</v>
      </c>
      <c r="I7961" t="s">
        <v>13</v>
      </c>
      <c r="J7961" t="s">
        <v>117</v>
      </c>
      <c r="K7961" t="s">
        <v>88</v>
      </c>
      <c r="L7961" t="s">
        <v>89</v>
      </c>
      <c r="M7961">
        <v>0</v>
      </c>
      <c r="N7961" t="s">
        <v>90</v>
      </c>
      <c r="O7961" s="1">
        <v>45251</v>
      </c>
      <c r="P7961" s="2"/>
      <c r="Q7961" s="2"/>
      <c r="R7961" s="1"/>
      <c r="U7961" s="1" t="str">
        <f t="shared" si="495"/>
        <v>2023</v>
      </c>
      <c r="V7961" s="1" t="str">
        <f>VLOOKUP(W7961,quarter[],2,FALSE)</f>
        <v>4th</v>
      </c>
      <c r="W7961" s="1" t="str">
        <f t="shared" si="494"/>
        <v>November</v>
      </c>
      <c r="X7961" s="1" t="str">
        <f t="shared" si="496"/>
        <v>Calo, Robyn</v>
      </c>
      <c r="Y7961" s="1"/>
      <c r="Z7961" s="1"/>
      <c r="AA7961" s="1" t="s">
        <v>7628</v>
      </c>
      <c r="AB7961" s="1"/>
      <c r="AC7961" s="1"/>
      <c r="AD7961" s="1"/>
      <c r="AE7961" s="1"/>
    </row>
    <row r="7962" spans="1:31">
      <c r="A7962" t="s">
        <v>22062</v>
      </c>
      <c r="B7962" s="1">
        <v>45231</v>
      </c>
      <c r="C7962" s="1" t="s">
        <v>53</v>
      </c>
      <c r="D7962" t="s">
        <v>13910</v>
      </c>
      <c r="E7962" t="s">
        <v>86</v>
      </c>
      <c r="F7962" s="16" t="s">
        <v>2177</v>
      </c>
      <c r="G7962" s="16"/>
      <c r="H7962" t="s">
        <v>13</v>
      </c>
      <c r="I7962" t="s">
        <v>13</v>
      </c>
      <c r="J7962" t="s">
        <v>140</v>
      </c>
      <c r="K7962" t="s">
        <v>88</v>
      </c>
      <c r="L7962" t="s">
        <v>89</v>
      </c>
      <c r="M7962">
        <v>0</v>
      </c>
      <c r="N7962" t="s">
        <v>90</v>
      </c>
      <c r="O7962" s="1">
        <v>45243</v>
      </c>
      <c r="P7962" s="2"/>
      <c r="Q7962" s="2"/>
      <c r="R7962" s="1"/>
      <c r="U7962" s="1" t="str">
        <f t="shared" si="495"/>
        <v>2023</v>
      </c>
      <c r="V7962" s="1" t="str">
        <f>VLOOKUP(W7962,quarter[],2,FALSE)</f>
        <v>4th</v>
      </c>
      <c r="W7962" s="1" t="str">
        <f t="shared" si="494"/>
        <v>November</v>
      </c>
      <c r="X7962" s="1" t="str">
        <f t="shared" si="496"/>
        <v>Perry, April</v>
      </c>
      <c r="Y7962" s="1"/>
      <c r="Z7962" s="1"/>
      <c r="AA7962" s="1" t="s">
        <v>22063</v>
      </c>
      <c r="AB7962" s="1"/>
      <c r="AC7962" s="1"/>
      <c r="AD7962" s="1"/>
      <c r="AE7962" s="1"/>
    </row>
    <row r="7963" spans="1:31">
      <c r="A7963" t="s">
        <v>22064</v>
      </c>
      <c r="B7963" s="1">
        <v>45231</v>
      </c>
      <c r="C7963" s="1" t="s">
        <v>49</v>
      </c>
      <c r="D7963" t="s">
        <v>22065</v>
      </c>
      <c r="E7963" t="s">
        <v>86</v>
      </c>
      <c r="F7963" s="16" t="s">
        <v>2177</v>
      </c>
      <c r="G7963" s="16"/>
      <c r="H7963" t="s">
        <v>13</v>
      </c>
      <c r="I7963" t="s">
        <v>13</v>
      </c>
      <c r="J7963" t="s">
        <v>140</v>
      </c>
      <c r="K7963" t="s">
        <v>88</v>
      </c>
      <c r="L7963" t="s">
        <v>89</v>
      </c>
      <c r="M7963">
        <v>0</v>
      </c>
      <c r="N7963" t="s">
        <v>90</v>
      </c>
      <c r="O7963" s="1">
        <v>45231</v>
      </c>
      <c r="P7963" s="2"/>
      <c r="Q7963" s="2"/>
      <c r="R7963" s="1"/>
      <c r="U7963" s="1" t="str">
        <f t="shared" si="495"/>
        <v>2023</v>
      </c>
      <c r="V7963" s="1" t="str">
        <f>VLOOKUP(W7963,quarter[],2,FALSE)</f>
        <v>4th</v>
      </c>
      <c r="W7963" s="1" t="str">
        <f t="shared" si="494"/>
        <v>November</v>
      </c>
      <c r="X7963" s="1" t="str">
        <f t="shared" si="496"/>
        <v>Brake, Cassi</v>
      </c>
      <c r="Y7963" s="1"/>
      <c r="Z7963" s="1"/>
      <c r="AA7963" s="1" t="s">
        <v>22066</v>
      </c>
      <c r="AB7963" s="1"/>
      <c r="AC7963" s="1"/>
      <c r="AD7963" s="1"/>
      <c r="AE7963" s="1"/>
    </row>
    <row r="7964" spans="1:31">
      <c r="A7964" t="s">
        <v>22067</v>
      </c>
      <c r="B7964" s="1">
        <v>45231</v>
      </c>
      <c r="C7964" s="1" t="s">
        <v>48</v>
      </c>
      <c r="D7964" t="s">
        <v>22068</v>
      </c>
      <c r="E7964" t="s">
        <v>86</v>
      </c>
      <c r="F7964" s="16" t="s">
        <v>22069</v>
      </c>
      <c r="G7964" s="16"/>
      <c r="H7964" t="s">
        <v>22070</v>
      </c>
      <c r="I7964" t="s">
        <v>22071</v>
      </c>
      <c r="J7964" t="s">
        <v>87</v>
      </c>
      <c r="K7964" t="s">
        <v>90</v>
      </c>
      <c r="L7964" t="s">
        <v>90</v>
      </c>
      <c r="M7964">
        <v>2</v>
      </c>
      <c r="N7964" t="s">
        <v>90</v>
      </c>
      <c r="O7964" s="1">
        <v>45264</v>
      </c>
      <c r="P7964" s="2"/>
      <c r="Q7964" s="2"/>
      <c r="R7964" s="1"/>
      <c r="U7964" s="1" t="str">
        <f t="shared" si="495"/>
        <v>2023</v>
      </c>
      <c r="V7964" s="1" t="str">
        <f>VLOOKUP(W7964,quarter[],2,FALSE)</f>
        <v>4th</v>
      </c>
      <c r="W7964" s="1" t="str">
        <f t="shared" si="494"/>
        <v>November</v>
      </c>
      <c r="X7964" s="1" t="str">
        <f t="shared" si="496"/>
        <v>Alexander, Lindsay</v>
      </c>
      <c r="Y7964" s="1"/>
      <c r="Z7964" s="1"/>
      <c r="AA7964" s="1" t="s">
        <v>22072</v>
      </c>
      <c r="AB7964" s="1"/>
      <c r="AC7964" s="1"/>
      <c r="AD7964" s="1"/>
      <c r="AE7964" s="1"/>
    </row>
    <row r="7965" spans="1:31">
      <c r="A7965" t="s">
        <v>22073</v>
      </c>
      <c r="B7965" s="1">
        <v>45231</v>
      </c>
      <c r="C7965" s="1" t="s">
        <v>49</v>
      </c>
      <c r="D7965" t="s">
        <v>22074</v>
      </c>
      <c r="E7965" t="s">
        <v>86</v>
      </c>
      <c r="F7965" s="16" t="s">
        <v>21943</v>
      </c>
      <c r="G7965" s="16"/>
      <c r="H7965" t="s">
        <v>20321</v>
      </c>
      <c r="I7965" t="s">
        <v>21944</v>
      </c>
      <c r="J7965" t="s">
        <v>87</v>
      </c>
      <c r="K7965" t="s">
        <v>90</v>
      </c>
      <c r="L7965" t="s">
        <v>90</v>
      </c>
      <c r="M7965">
        <v>0</v>
      </c>
      <c r="N7965" t="s">
        <v>90</v>
      </c>
      <c r="O7965" s="1">
        <v>45243</v>
      </c>
      <c r="P7965" s="2"/>
      <c r="Q7965" s="2"/>
      <c r="R7965" s="1"/>
      <c r="U7965" s="1" t="str">
        <f t="shared" si="495"/>
        <v>2023</v>
      </c>
      <c r="V7965" s="1" t="str">
        <f>VLOOKUP(W7965,quarter[],2,FALSE)</f>
        <v>4th</v>
      </c>
      <c r="W7965" s="1" t="str">
        <f t="shared" si="494"/>
        <v>November</v>
      </c>
      <c r="X7965" s="1" t="str">
        <f t="shared" si="496"/>
        <v>Brake, Cassi</v>
      </c>
      <c r="Y7965" s="1"/>
      <c r="Z7965" s="1"/>
      <c r="AA7965" s="1" t="s">
        <v>18389</v>
      </c>
      <c r="AB7965" s="1"/>
      <c r="AC7965" s="1"/>
      <c r="AD7965" s="1"/>
      <c r="AE7965" s="1"/>
    </row>
    <row r="7966" spans="1:31">
      <c r="A7966" t="s">
        <v>22075</v>
      </c>
      <c r="B7966" s="1">
        <v>45231</v>
      </c>
      <c r="C7966" s="1" t="s">
        <v>53</v>
      </c>
      <c r="D7966" t="s">
        <v>22076</v>
      </c>
      <c r="E7966" t="s">
        <v>86</v>
      </c>
      <c r="F7966" s="16" t="s">
        <v>2177</v>
      </c>
      <c r="G7966" s="16"/>
      <c r="H7966" t="s">
        <v>13</v>
      </c>
      <c r="I7966" t="s">
        <v>13</v>
      </c>
      <c r="J7966" t="s">
        <v>140</v>
      </c>
      <c r="K7966" t="s">
        <v>88</v>
      </c>
      <c r="L7966" t="s">
        <v>89</v>
      </c>
      <c r="M7966">
        <v>0</v>
      </c>
      <c r="N7966" t="s">
        <v>90</v>
      </c>
      <c r="O7966" s="1">
        <v>45239</v>
      </c>
      <c r="P7966" s="2"/>
      <c r="Q7966" s="2"/>
      <c r="R7966" s="1"/>
      <c r="U7966" s="1" t="str">
        <f t="shared" si="495"/>
        <v>2023</v>
      </c>
      <c r="V7966" s="1" t="str">
        <f>VLOOKUP(W7966,quarter[],2,FALSE)</f>
        <v>4th</v>
      </c>
      <c r="W7966" s="1" t="str">
        <f t="shared" si="494"/>
        <v>November</v>
      </c>
      <c r="X7966" s="1" t="str">
        <f t="shared" si="496"/>
        <v>Perry, April</v>
      </c>
      <c r="Y7966" s="1"/>
      <c r="Z7966" s="1"/>
      <c r="AA7966" s="1" t="s">
        <v>22077</v>
      </c>
      <c r="AB7966" s="1"/>
      <c r="AC7966" s="1"/>
      <c r="AD7966" s="1"/>
      <c r="AE7966" s="1"/>
    </row>
    <row r="7967" spans="1:31">
      <c r="A7967" t="s">
        <v>22078</v>
      </c>
      <c r="B7967" s="1">
        <v>45231</v>
      </c>
      <c r="C7967" s="1" t="s">
        <v>50</v>
      </c>
      <c r="D7967" t="s">
        <v>22079</v>
      </c>
      <c r="E7967" t="s">
        <v>86</v>
      </c>
      <c r="F7967" s="16" t="s">
        <v>22080</v>
      </c>
      <c r="G7967" s="16"/>
      <c r="H7967" t="s">
        <v>13</v>
      </c>
      <c r="I7967" t="s">
        <v>13</v>
      </c>
      <c r="J7967" t="s">
        <v>87</v>
      </c>
      <c r="K7967" t="s">
        <v>88</v>
      </c>
      <c r="L7967" t="s">
        <v>89</v>
      </c>
      <c r="M7967">
        <v>0</v>
      </c>
      <c r="N7967" t="s">
        <v>90</v>
      </c>
      <c r="O7967" s="1">
        <v>45231</v>
      </c>
      <c r="P7967" s="2"/>
      <c r="Q7967" s="2"/>
      <c r="R7967" s="1"/>
      <c r="U7967" s="1" t="str">
        <f t="shared" si="495"/>
        <v>2023</v>
      </c>
      <c r="V7967" s="1" t="str">
        <f>VLOOKUP(W7967,quarter[],2,FALSE)</f>
        <v>4th</v>
      </c>
      <c r="W7967" s="1" t="str">
        <f t="shared" si="494"/>
        <v>November</v>
      </c>
      <c r="X7967" s="1" t="str">
        <f t="shared" si="496"/>
        <v>Calo, Robyn</v>
      </c>
      <c r="Y7967" s="1"/>
      <c r="Z7967" s="1"/>
      <c r="AA7967" s="1" t="s">
        <v>22081</v>
      </c>
      <c r="AB7967" s="1"/>
      <c r="AC7967" s="1"/>
      <c r="AD7967" s="1"/>
      <c r="AE7967" s="1"/>
    </row>
    <row r="7968" spans="1:31">
      <c r="A7968" t="s">
        <v>22082</v>
      </c>
      <c r="B7968" s="1">
        <v>45231</v>
      </c>
      <c r="C7968" s="1" t="s">
        <v>48</v>
      </c>
      <c r="D7968" t="s">
        <v>22083</v>
      </c>
      <c r="E7968" t="s">
        <v>86</v>
      </c>
      <c r="F7968" s="16" t="s">
        <v>22084</v>
      </c>
      <c r="G7968" s="16"/>
      <c r="H7968" t="s">
        <v>22084</v>
      </c>
      <c r="I7968" t="s">
        <v>13</v>
      </c>
      <c r="J7968" t="s">
        <v>99</v>
      </c>
      <c r="K7968" t="s">
        <v>88</v>
      </c>
      <c r="L7968" t="s">
        <v>89</v>
      </c>
      <c r="M7968">
        <v>0</v>
      </c>
      <c r="N7968" t="s">
        <v>90</v>
      </c>
      <c r="O7968" s="1">
        <v>45236</v>
      </c>
      <c r="P7968" s="2"/>
      <c r="Q7968" s="2"/>
      <c r="R7968" s="1"/>
      <c r="U7968" s="1" t="str">
        <f t="shared" si="495"/>
        <v>2023</v>
      </c>
      <c r="V7968" s="1" t="str">
        <f>VLOOKUP(W7968,quarter[],2,FALSE)</f>
        <v>4th</v>
      </c>
      <c r="W7968" s="1" t="str">
        <f t="shared" si="494"/>
        <v>November</v>
      </c>
      <c r="X7968" s="1" t="str">
        <f t="shared" si="496"/>
        <v>Alexander, Lindsay</v>
      </c>
      <c r="Y7968" s="1"/>
      <c r="Z7968" s="1"/>
      <c r="AA7968" s="1" t="s">
        <v>3634</v>
      </c>
      <c r="AB7968" s="1"/>
      <c r="AC7968" s="1"/>
      <c r="AD7968" s="1"/>
      <c r="AE7968" s="1"/>
    </row>
    <row r="7969" spans="1:31">
      <c r="A7969" t="s">
        <v>22085</v>
      </c>
      <c r="B7969" s="1">
        <v>45231</v>
      </c>
      <c r="C7969" s="1" t="s">
        <v>53</v>
      </c>
      <c r="D7969" t="s">
        <v>1795</v>
      </c>
      <c r="E7969" t="s">
        <v>86</v>
      </c>
      <c r="F7969" s="16" t="s">
        <v>22086</v>
      </c>
      <c r="G7969" s="16"/>
      <c r="H7969" t="s">
        <v>22087</v>
      </c>
      <c r="I7969" t="s">
        <v>22088</v>
      </c>
      <c r="J7969" t="s">
        <v>87</v>
      </c>
      <c r="K7969" t="s">
        <v>90</v>
      </c>
      <c r="L7969" t="s">
        <v>90</v>
      </c>
      <c r="M7969">
        <v>2</v>
      </c>
      <c r="N7969" t="s">
        <v>90</v>
      </c>
      <c r="O7969" s="1">
        <v>45256</v>
      </c>
      <c r="P7969" s="2"/>
      <c r="Q7969" s="2"/>
      <c r="R7969" s="1"/>
      <c r="U7969" s="1" t="str">
        <f t="shared" si="495"/>
        <v>2023</v>
      </c>
      <c r="V7969" s="1" t="str">
        <f>VLOOKUP(W7969,quarter[],2,FALSE)</f>
        <v>4th</v>
      </c>
      <c r="W7969" s="1" t="str">
        <f t="shared" si="494"/>
        <v>November</v>
      </c>
      <c r="X7969" s="1" t="str">
        <f t="shared" si="496"/>
        <v>Perry, April</v>
      </c>
      <c r="Y7969" s="1"/>
      <c r="Z7969" s="1"/>
      <c r="AA7969" s="1" t="s">
        <v>14917</v>
      </c>
      <c r="AB7969" s="1"/>
      <c r="AC7969" s="1"/>
      <c r="AD7969" s="1"/>
      <c r="AE7969" s="1"/>
    </row>
    <row r="7970" spans="1:31">
      <c r="A7970" t="s">
        <v>22089</v>
      </c>
      <c r="B7970" s="1">
        <v>45231</v>
      </c>
      <c r="C7970" s="1" t="s">
        <v>50</v>
      </c>
      <c r="D7970" t="s">
        <v>22090</v>
      </c>
      <c r="E7970" t="s">
        <v>86</v>
      </c>
      <c r="F7970" s="16" t="s">
        <v>22091</v>
      </c>
      <c r="G7970" s="16"/>
      <c r="H7970" t="s">
        <v>13</v>
      </c>
      <c r="I7970" t="s">
        <v>13</v>
      </c>
      <c r="J7970" t="s">
        <v>117</v>
      </c>
      <c r="K7970" t="s">
        <v>88</v>
      </c>
      <c r="L7970" t="s">
        <v>89</v>
      </c>
      <c r="M7970">
        <v>0</v>
      </c>
      <c r="N7970" t="s">
        <v>90</v>
      </c>
      <c r="O7970" s="1">
        <v>45244</v>
      </c>
      <c r="P7970" s="2"/>
      <c r="Q7970" s="2"/>
      <c r="R7970" s="1"/>
      <c r="U7970" s="1" t="str">
        <f t="shared" si="495"/>
        <v>2023</v>
      </c>
      <c r="V7970" s="1" t="str">
        <f>VLOOKUP(W7970,quarter[],2,FALSE)</f>
        <v>4th</v>
      </c>
      <c r="W7970" s="1" t="str">
        <f t="shared" si="494"/>
        <v>November</v>
      </c>
      <c r="X7970" s="1" t="str">
        <f t="shared" si="496"/>
        <v>Calo, Robyn</v>
      </c>
      <c r="Y7970" s="1"/>
      <c r="Z7970" s="1"/>
      <c r="AA7970" s="1" t="s">
        <v>22092</v>
      </c>
      <c r="AB7970" s="1"/>
      <c r="AC7970" s="1"/>
      <c r="AD7970" s="1"/>
      <c r="AE7970" s="1"/>
    </row>
    <row r="7971" spans="1:31">
      <c r="A7971" t="s">
        <v>22093</v>
      </c>
      <c r="B7971" s="1">
        <v>45231</v>
      </c>
      <c r="C7971" s="1" t="s">
        <v>49</v>
      </c>
      <c r="D7971" t="s">
        <v>19723</v>
      </c>
      <c r="E7971" t="s">
        <v>86</v>
      </c>
      <c r="F7971" s="16" t="s">
        <v>22094</v>
      </c>
      <c r="G7971" s="16"/>
      <c r="H7971" t="s">
        <v>13</v>
      </c>
      <c r="I7971" t="s">
        <v>13</v>
      </c>
      <c r="J7971" t="s">
        <v>369</v>
      </c>
      <c r="K7971" t="s">
        <v>90</v>
      </c>
      <c r="L7971" t="s">
        <v>90</v>
      </c>
      <c r="M7971">
        <v>3</v>
      </c>
      <c r="N7971" t="s">
        <v>90</v>
      </c>
      <c r="O7971" s="1">
        <v>45241</v>
      </c>
      <c r="P7971" s="2"/>
      <c r="Q7971" s="2"/>
      <c r="R7971" s="1"/>
      <c r="U7971" s="1" t="str">
        <f t="shared" si="495"/>
        <v>2023</v>
      </c>
      <c r="V7971" s="1" t="str">
        <f>VLOOKUP(W7971,quarter[],2,FALSE)</f>
        <v>4th</v>
      </c>
      <c r="W7971" s="1" t="str">
        <f t="shared" si="494"/>
        <v>November</v>
      </c>
      <c r="X7971" s="1" t="str">
        <f t="shared" si="496"/>
        <v>Brake, Cassi</v>
      </c>
      <c r="Y7971" s="1"/>
      <c r="Z7971" s="1"/>
      <c r="AA7971" s="1" t="s">
        <v>22095</v>
      </c>
      <c r="AB7971" s="1"/>
      <c r="AC7971" s="1"/>
      <c r="AD7971" s="1"/>
      <c r="AE7971" s="1"/>
    </row>
    <row r="7972" spans="1:31">
      <c r="A7972" t="s">
        <v>22096</v>
      </c>
      <c r="B7972" s="1">
        <v>45231</v>
      </c>
      <c r="C7972" s="1" t="s">
        <v>48</v>
      </c>
      <c r="D7972" t="s">
        <v>22097</v>
      </c>
      <c r="E7972" t="s">
        <v>86</v>
      </c>
      <c r="F7972" s="16" t="s">
        <v>2177</v>
      </c>
      <c r="G7972" s="16"/>
      <c r="H7972" t="s">
        <v>13</v>
      </c>
      <c r="I7972" t="s">
        <v>13</v>
      </c>
      <c r="J7972" t="s">
        <v>140</v>
      </c>
      <c r="K7972" t="s">
        <v>88</v>
      </c>
      <c r="L7972" t="s">
        <v>89</v>
      </c>
      <c r="M7972">
        <v>0</v>
      </c>
      <c r="N7972" t="s">
        <v>90</v>
      </c>
      <c r="O7972" s="1">
        <v>45232</v>
      </c>
      <c r="P7972" s="2"/>
      <c r="Q7972" s="2"/>
      <c r="R7972" s="1"/>
      <c r="U7972" s="1" t="str">
        <f t="shared" si="495"/>
        <v>2023</v>
      </c>
      <c r="V7972" s="1" t="str">
        <f>VLOOKUP(W7972,quarter[],2,FALSE)</f>
        <v>4th</v>
      </c>
      <c r="W7972" s="1" t="str">
        <f t="shared" si="494"/>
        <v>November</v>
      </c>
      <c r="X7972" s="1" t="str">
        <f t="shared" si="496"/>
        <v>Alexander, Lindsay</v>
      </c>
      <c r="Y7972" s="1"/>
      <c r="Z7972" s="1"/>
      <c r="AA7972" s="1" t="s">
        <v>22098</v>
      </c>
      <c r="AB7972" s="1"/>
      <c r="AC7972" s="1"/>
      <c r="AD7972" s="1"/>
      <c r="AE7972" s="1"/>
    </row>
    <row r="7973" spans="1:31">
      <c r="A7973" t="s">
        <v>22099</v>
      </c>
      <c r="B7973" s="1">
        <v>45231</v>
      </c>
      <c r="C7973" s="1" t="s">
        <v>53</v>
      </c>
      <c r="D7973" t="s">
        <v>22100</v>
      </c>
      <c r="E7973" t="s">
        <v>86</v>
      </c>
      <c r="F7973" s="16" t="s">
        <v>22101</v>
      </c>
      <c r="G7973" s="16"/>
      <c r="H7973" t="s">
        <v>22102</v>
      </c>
      <c r="I7973" t="s">
        <v>22103</v>
      </c>
      <c r="J7973" t="s">
        <v>87</v>
      </c>
      <c r="K7973" t="s">
        <v>90</v>
      </c>
      <c r="L7973" t="s">
        <v>90</v>
      </c>
      <c r="M7973">
        <v>1</v>
      </c>
      <c r="N7973" t="s">
        <v>90</v>
      </c>
      <c r="O7973" s="1">
        <v>45252</v>
      </c>
      <c r="P7973" s="2"/>
      <c r="Q7973" s="2"/>
      <c r="R7973" s="1"/>
      <c r="U7973" s="1" t="str">
        <f t="shared" si="495"/>
        <v>2023</v>
      </c>
      <c r="V7973" s="1" t="str">
        <f>VLOOKUP(W7973,quarter[],2,FALSE)</f>
        <v>4th</v>
      </c>
      <c r="W7973" s="1" t="str">
        <f t="shared" si="494"/>
        <v>November</v>
      </c>
      <c r="X7973" s="1" t="str">
        <f t="shared" si="496"/>
        <v>Perry, April</v>
      </c>
      <c r="Y7973" s="1"/>
      <c r="Z7973" s="1"/>
      <c r="AA7973" s="1" t="s">
        <v>22104</v>
      </c>
      <c r="AB7973" s="1"/>
      <c r="AC7973" s="1"/>
      <c r="AD7973" s="1"/>
      <c r="AE7973" s="1"/>
    </row>
    <row r="7974" spans="1:31">
      <c r="A7974" t="s">
        <v>22105</v>
      </c>
      <c r="B7974" s="1">
        <v>45231</v>
      </c>
      <c r="C7974" s="1" t="s">
        <v>50</v>
      </c>
      <c r="D7974" t="s">
        <v>22106</v>
      </c>
      <c r="E7974" t="s">
        <v>86</v>
      </c>
      <c r="F7974" s="16" t="s">
        <v>2177</v>
      </c>
      <c r="G7974" s="16"/>
      <c r="H7974" t="s">
        <v>13</v>
      </c>
      <c r="I7974" t="s">
        <v>13</v>
      </c>
      <c r="J7974" t="s">
        <v>140</v>
      </c>
      <c r="K7974" t="s">
        <v>88</v>
      </c>
      <c r="L7974" t="s">
        <v>89</v>
      </c>
      <c r="M7974">
        <v>0</v>
      </c>
      <c r="N7974" t="s">
        <v>90</v>
      </c>
      <c r="O7974" s="1">
        <v>45236</v>
      </c>
      <c r="P7974" s="2"/>
      <c r="Q7974" s="2"/>
      <c r="R7974" s="1"/>
      <c r="U7974" s="1" t="str">
        <f t="shared" si="495"/>
        <v>2023</v>
      </c>
      <c r="V7974" s="1" t="str">
        <f>VLOOKUP(W7974,quarter[],2,FALSE)</f>
        <v>4th</v>
      </c>
      <c r="W7974" s="1" t="str">
        <f t="shared" si="494"/>
        <v>November</v>
      </c>
      <c r="X7974" s="1" t="str">
        <f t="shared" si="496"/>
        <v>Calo, Robyn</v>
      </c>
      <c r="Y7974" s="1"/>
      <c r="Z7974" s="1"/>
      <c r="AA7974" s="1" t="s">
        <v>22107</v>
      </c>
      <c r="AB7974" s="1"/>
      <c r="AC7974" s="1"/>
      <c r="AD7974" s="1"/>
      <c r="AE7974" s="1"/>
    </row>
    <row r="7975" spans="1:31">
      <c r="A7975" t="s">
        <v>22108</v>
      </c>
      <c r="B7975" s="1">
        <v>45231</v>
      </c>
      <c r="C7975" s="1" t="s">
        <v>52</v>
      </c>
      <c r="D7975" t="s">
        <v>22109</v>
      </c>
      <c r="E7975" t="s">
        <v>86</v>
      </c>
      <c r="F7975" s="16" t="s">
        <v>2147</v>
      </c>
      <c r="G7975" s="16"/>
      <c r="H7975" t="s">
        <v>13</v>
      </c>
      <c r="I7975" t="s">
        <v>13</v>
      </c>
      <c r="J7975" t="s">
        <v>87</v>
      </c>
      <c r="K7975" t="s">
        <v>88</v>
      </c>
      <c r="L7975" t="s">
        <v>89</v>
      </c>
      <c r="M7975">
        <v>0</v>
      </c>
      <c r="N7975" t="s">
        <v>90</v>
      </c>
      <c r="O7975" s="1">
        <v>45247</v>
      </c>
      <c r="P7975" s="2">
        <v>0</v>
      </c>
      <c r="Q7975" s="2"/>
      <c r="R7975" s="1"/>
      <c r="U7975" s="1" t="str">
        <f t="shared" si="495"/>
        <v>2023</v>
      </c>
      <c r="V7975" s="1" t="str">
        <f>VLOOKUP(W7975,quarter[],2,FALSE)</f>
        <v>4th</v>
      </c>
      <c r="W7975" s="1" t="str">
        <f t="shared" si="494"/>
        <v>November</v>
      </c>
      <c r="X7975" s="1" t="str">
        <f t="shared" si="496"/>
        <v>Forbes, Cynthia</v>
      </c>
      <c r="Y7975" s="1"/>
      <c r="Z7975" s="1"/>
      <c r="AA7975" s="1" t="s">
        <v>22110</v>
      </c>
      <c r="AB7975" s="1"/>
      <c r="AC7975" s="1"/>
      <c r="AD7975" s="1"/>
      <c r="AE7975" s="1"/>
    </row>
    <row r="7976" spans="1:31">
      <c r="A7976" t="s">
        <v>22111</v>
      </c>
      <c r="B7976" s="1">
        <v>45231</v>
      </c>
      <c r="C7976" s="1" t="s">
        <v>49</v>
      </c>
      <c r="D7976" t="s">
        <v>22112</v>
      </c>
      <c r="E7976" t="s">
        <v>86</v>
      </c>
      <c r="F7976" s="16" t="s">
        <v>1836</v>
      </c>
      <c r="G7976" s="16"/>
      <c r="H7976" t="s">
        <v>13</v>
      </c>
      <c r="I7976" t="s">
        <v>13</v>
      </c>
      <c r="J7976" t="s">
        <v>99</v>
      </c>
      <c r="K7976" t="s">
        <v>88</v>
      </c>
      <c r="L7976" t="s">
        <v>89</v>
      </c>
      <c r="M7976">
        <v>0</v>
      </c>
      <c r="N7976" t="s">
        <v>90</v>
      </c>
      <c r="O7976" s="1">
        <v>45244</v>
      </c>
      <c r="P7976" s="2"/>
      <c r="Q7976" s="2"/>
      <c r="R7976" s="1"/>
      <c r="U7976" s="1" t="str">
        <f t="shared" si="495"/>
        <v>2023</v>
      </c>
      <c r="V7976" s="1" t="str">
        <f>VLOOKUP(W7976,quarter[],2,FALSE)</f>
        <v>4th</v>
      </c>
      <c r="W7976" s="1" t="str">
        <f t="shared" si="494"/>
        <v>November</v>
      </c>
      <c r="X7976" s="1" t="str">
        <f t="shared" si="496"/>
        <v>Brake, Cassi</v>
      </c>
      <c r="Y7976" s="1"/>
      <c r="Z7976" s="1"/>
      <c r="AA7976" s="1" t="s">
        <v>22113</v>
      </c>
      <c r="AB7976" s="1"/>
      <c r="AC7976" s="1"/>
      <c r="AD7976" s="1"/>
      <c r="AE7976" s="1"/>
    </row>
    <row r="7977" spans="1:31">
      <c r="A7977" t="s">
        <v>22114</v>
      </c>
      <c r="B7977" s="1">
        <v>45231</v>
      </c>
      <c r="C7977" s="1" t="s">
        <v>48</v>
      </c>
      <c r="D7977" t="s">
        <v>4419</v>
      </c>
      <c r="E7977" t="s">
        <v>86</v>
      </c>
      <c r="F7977" s="16" t="s">
        <v>22115</v>
      </c>
      <c r="G7977" s="16"/>
      <c r="H7977" t="s">
        <v>13</v>
      </c>
      <c r="I7977" t="s">
        <v>22116</v>
      </c>
      <c r="J7977" t="s">
        <v>369</v>
      </c>
      <c r="K7977" t="s">
        <v>90</v>
      </c>
      <c r="L7977" t="s">
        <v>90</v>
      </c>
      <c r="M7977">
        <v>1</v>
      </c>
      <c r="N7977" t="s">
        <v>90</v>
      </c>
      <c r="O7977" s="1">
        <v>45264</v>
      </c>
      <c r="P7977" s="2"/>
      <c r="Q7977" s="2"/>
      <c r="R7977" s="1"/>
      <c r="U7977" s="1" t="str">
        <f t="shared" si="495"/>
        <v>2023</v>
      </c>
      <c r="V7977" s="1" t="str">
        <f>VLOOKUP(W7977,quarter[],2,FALSE)</f>
        <v>4th</v>
      </c>
      <c r="W7977" s="1" t="str">
        <f t="shared" si="494"/>
        <v>November</v>
      </c>
      <c r="X7977" s="1" t="str">
        <f t="shared" si="496"/>
        <v>Alexander, Lindsay</v>
      </c>
      <c r="Y7977" s="1"/>
      <c r="Z7977" s="1"/>
      <c r="AA7977" s="1" t="s">
        <v>22117</v>
      </c>
      <c r="AB7977" s="1"/>
      <c r="AC7977" s="1"/>
      <c r="AD7977" s="1"/>
      <c r="AE7977" s="1"/>
    </row>
    <row r="7978" spans="1:31">
      <c r="A7978" t="s">
        <v>22118</v>
      </c>
      <c r="B7978" s="1">
        <v>45231</v>
      </c>
      <c r="C7978" s="1" t="s">
        <v>53</v>
      </c>
      <c r="D7978" t="s">
        <v>22119</v>
      </c>
      <c r="E7978" t="s">
        <v>86</v>
      </c>
      <c r="F7978" s="16" t="s">
        <v>22120</v>
      </c>
      <c r="G7978" s="16"/>
      <c r="H7978" t="s">
        <v>13</v>
      </c>
      <c r="I7978" t="s">
        <v>13</v>
      </c>
      <c r="J7978" t="s">
        <v>99</v>
      </c>
      <c r="K7978" t="s">
        <v>88</v>
      </c>
      <c r="L7978" t="s">
        <v>89</v>
      </c>
      <c r="M7978">
        <v>0</v>
      </c>
      <c r="N7978" t="s">
        <v>90</v>
      </c>
      <c r="O7978" s="1">
        <v>45244</v>
      </c>
      <c r="P7978" s="2"/>
      <c r="Q7978" s="2"/>
      <c r="R7978" s="1"/>
      <c r="U7978" s="1" t="str">
        <f t="shared" si="495"/>
        <v>2023</v>
      </c>
      <c r="V7978" s="1" t="str">
        <f>VLOOKUP(W7978,quarter[],2,FALSE)</f>
        <v>4th</v>
      </c>
      <c r="W7978" s="1" t="str">
        <f t="shared" si="494"/>
        <v>November</v>
      </c>
      <c r="X7978" s="1" t="str">
        <f t="shared" si="496"/>
        <v>Perry, April</v>
      </c>
      <c r="Y7978" s="1"/>
      <c r="Z7978" s="1"/>
      <c r="AA7978" s="1" t="s">
        <v>22121</v>
      </c>
      <c r="AB7978" s="1"/>
      <c r="AC7978" s="1"/>
      <c r="AD7978" s="1"/>
      <c r="AE7978" s="1"/>
    </row>
    <row r="7979" spans="1:31">
      <c r="A7979" t="s">
        <v>22122</v>
      </c>
      <c r="B7979" s="1">
        <v>45231</v>
      </c>
      <c r="C7979" s="1" t="s">
        <v>52</v>
      </c>
      <c r="D7979" t="s">
        <v>22123</v>
      </c>
      <c r="E7979" t="s">
        <v>86</v>
      </c>
      <c r="F7979" s="16" t="s">
        <v>5969</v>
      </c>
      <c r="G7979" s="16"/>
      <c r="H7979" t="s">
        <v>13</v>
      </c>
      <c r="I7979" t="s">
        <v>13</v>
      </c>
      <c r="J7979" t="s">
        <v>117</v>
      </c>
      <c r="K7979" t="s">
        <v>88</v>
      </c>
      <c r="L7979" t="s">
        <v>89</v>
      </c>
      <c r="M7979">
        <v>0</v>
      </c>
      <c r="N7979" t="s">
        <v>90</v>
      </c>
      <c r="O7979" s="1">
        <v>45247</v>
      </c>
      <c r="P7979" s="2">
        <v>0</v>
      </c>
      <c r="Q7979" s="2"/>
      <c r="R7979" s="1"/>
      <c r="U7979" s="1" t="str">
        <f t="shared" si="495"/>
        <v>2023</v>
      </c>
      <c r="V7979" s="1" t="str">
        <f>VLOOKUP(W7979,quarter[],2,FALSE)</f>
        <v>4th</v>
      </c>
      <c r="W7979" s="1" t="str">
        <f t="shared" si="494"/>
        <v>November</v>
      </c>
      <c r="X7979" s="1" t="str">
        <f t="shared" si="496"/>
        <v>Forbes, Cynthia</v>
      </c>
      <c r="Y7979" s="1"/>
      <c r="Z7979" s="1"/>
      <c r="AA7979" s="1" t="s">
        <v>22124</v>
      </c>
      <c r="AB7979" s="1"/>
      <c r="AC7979" s="1"/>
      <c r="AD7979" s="1"/>
      <c r="AE7979" s="1"/>
    </row>
    <row r="7980" spans="1:31">
      <c r="A7980" t="s">
        <v>22125</v>
      </c>
      <c r="B7980" s="1">
        <v>45231</v>
      </c>
      <c r="C7980" s="1" t="s">
        <v>50</v>
      </c>
      <c r="D7980" t="s">
        <v>22126</v>
      </c>
      <c r="E7980" t="s">
        <v>86</v>
      </c>
      <c r="F7980" s="16" t="s">
        <v>11997</v>
      </c>
      <c r="G7980" s="16"/>
      <c r="H7980" t="s">
        <v>22127</v>
      </c>
      <c r="I7980" t="s">
        <v>147</v>
      </c>
      <c r="J7980" t="s">
        <v>87</v>
      </c>
      <c r="K7980" t="s">
        <v>90</v>
      </c>
      <c r="L7980" t="s">
        <v>88</v>
      </c>
      <c r="M7980">
        <v>0</v>
      </c>
      <c r="N7980" t="s">
        <v>90</v>
      </c>
      <c r="O7980" s="1">
        <v>45258</v>
      </c>
      <c r="P7980" s="2">
        <v>15</v>
      </c>
      <c r="Q7980" s="2"/>
      <c r="R7980" s="1"/>
      <c r="U7980" s="1" t="str">
        <f t="shared" si="495"/>
        <v>2023</v>
      </c>
      <c r="V7980" s="1" t="str">
        <f>VLOOKUP(W7980,quarter[],2,FALSE)</f>
        <v>4th</v>
      </c>
      <c r="W7980" s="1" t="str">
        <f t="shared" si="494"/>
        <v>November</v>
      </c>
      <c r="X7980" s="1" t="str">
        <f t="shared" si="496"/>
        <v>Calo, Robyn</v>
      </c>
      <c r="Y7980" s="1"/>
      <c r="Z7980" s="1"/>
      <c r="AA7980" s="1" t="s">
        <v>22128</v>
      </c>
      <c r="AB7980" s="1"/>
      <c r="AC7980" s="1"/>
      <c r="AD7980" s="1"/>
      <c r="AE7980" s="1"/>
    </row>
    <row r="7981" spans="1:31">
      <c r="A7981" t="s">
        <v>22129</v>
      </c>
      <c r="B7981" s="1">
        <v>45231</v>
      </c>
      <c r="C7981" s="1" t="s">
        <v>52</v>
      </c>
      <c r="D7981" t="s">
        <v>22130</v>
      </c>
      <c r="E7981" t="s">
        <v>86</v>
      </c>
      <c r="F7981" s="16" t="s">
        <v>22131</v>
      </c>
      <c r="G7981" s="16"/>
      <c r="H7981" t="s">
        <v>13</v>
      </c>
      <c r="I7981" t="s">
        <v>13</v>
      </c>
      <c r="J7981" t="s">
        <v>117</v>
      </c>
      <c r="K7981" t="s">
        <v>88</v>
      </c>
      <c r="L7981" t="s">
        <v>89</v>
      </c>
      <c r="M7981">
        <v>0</v>
      </c>
      <c r="N7981" t="s">
        <v>90</v>
      </c>
      <c r="O7981" s="1">
        <v>45247</v>
      </c>
      <c r="P7981" s="2">
        <v>0</v>
      </c>
      <c r="Q7981" s="2"/>
      <c r="R7981" s="1"/>
      <c r="U7981" s="1" t="str">
        <f t="shared" si="495"/>
        <v>2023</v>
      </c>
      <c r="V7981" s="1" t="str">
        <f>VLOOKUP(W7981,quarter[],2,FALSE)</f>
        <v>4th</v>
      </c>
      <c r="W7981" s="1" t="str">
        <f t="shared" si="494"/>
        <v>November</v>
      </c>
      <c r="X7981" s="1" t="str">
        <f t="shared" si="496"/>
        <v>Forbes, Cynthia</v>
      </c>
      <c r="Y7981" s="1"/>
      <c r="Z7981" s="1"/>
      <c r="AA7981" s="1" t="s">
        <v>21762</v>
      </c>
      <c r="AB7981" s="1"/>
      <c r="AC7981" s="1"/>
      <c r="AD7981" s="1"/>
      <c r="AE7981" s="1"/>
    </row>
    <row r="7982" spans="1:31">
      <c r="A7982" t="s">
        <v>22132</v>
      </c>
      <c r="B7982" s="1">
        <v>45232</v>
      </c>
      <c r="C7982" s="1" t="s">
        <v>49</v>
      </c>
      <c r="D7982" t="s">
        <v>22133</v>
      </c>
      <c r="E7982" t="s">
        <v>86</v>
      </c>
      <c r="F7982" s="16" t="s">
        <v>2679</v>
      </c>
      <c r="G7982" s="16"/>
      <c r="H7982" t="s">
        <v>13</v>
      </c>
      <c r="I7982" t="s">
        <v>13</v>
      </c>
      <c r="J7982" t="s">
        <v>99</v>
      </c>
      <c r="K7982" t="s">
        <v>88</v>
      </c>
      <c r="L7982" t="s">
        <v>89</v>
      </c>
      <c r="M7982">
        <v>0</v>
      </c>
      <c r="N7982" t="s">
        <v>90</v>
      </c>
      <c r="O7982" s="1">
        <v>45235</v>
      </c>
      <c r="P7982" s="2"/>
      <c r="Q7982" s="2"/>
      <c r="R7982" s="1"/>
      <c r="U7982" s="1" t="str">
        <f t="shared" si="495"/>
        <v>2023</v>
      </c>
      <c r="V7982" s="1" t="str">
        <f>VLOOKUP(W7982,quarter[],2,FALSE)</f>
        <v>4th</v>
      </c>
      <c r="W7982" s="1" t="str">
        <f t="shared" si="494"/>
        <v>November</v>
      </c>
      <c r="X7982" s="1" t="str">
        <f t="shared" si="496"/>
        <v>Brake, Cassi</v>
      </c>
      <c r="Y7982" s="1"/>
      <c r="Z7982" s="1"/>
      <c r="AA7982" s="1" t="s">
        <v>1956</v>
      </c>
      <c r="AB7982" s="1"/>
      <c r="AC7982" s="1"/>
      <c r="AD7982" s="1"/>
      <c r="AE7982" s="1"/>
    </row>
    <row r="7983" spans="1:31">
      <c r="A7983" t="s">
        <v>22134</v>
      </c>
      <c r="B7983" s="1">
        <v>45232</v>
      </c>
      <c r="C7983" s="1" t="s">
        <v>48</v>
      </c>
      <c r="D7983" t="s">
        <v>22135</v>
      </c>
      <c r="E7983" t="s">
        <v>86</v>
      </c>
      <c r="F7983" s="16" t="s">
        <v>2177</v>
      </c>
      <c r="G7983" s="16"/>
      <c r="H7983" t="s">
        <v>13</v>
      </c>
      <c r="I7983" t="s">
        <v>13</v>
      </c>
      <c r="J7983" t="s">
        <v>140</v>
      </c>
      <c r="K7983" t="s">
        <v>88</v>
      </c>
      <c r="L7983" t="s">
        <v>89</v>
      </c>
      <c r="M7983">
        <v>0</v>
      </c>
      <c r="N7983" t="s">
        <v>90</v>
      </c>
      <c r="O7983" s="1">
        <v>45232</v>
      </c>
      <c r="P7983" s="2"/>
      <c r="Q7983" s="2"/>
      <c r="R7983" s="1"/>
      <c r="U7983" s="1" t="str">
        <f t="shared" si="495"/>
        <v>2023</v>
      </c>
      <c r="V7983" s="1" t="str">
        <f>VLOOKUP(W7983,quarter[],2,FALSE)</f>
        <v>4th</v>
      </c>
      <c r="W7983" s="1" t="str">
        <f t="shared" si="494"/>
        <v>November</v>
      </c>
      <c r="X7983" s="1" t="str">
        <f t="shared" si="496"/>
        <v>Alexander, Lindsay</v>
      </c>
      <c r="Y7983" s="1"/>
      <c r="Z7983" s="1"/>
      <c r="AA7983" s="1" t="s">
        <v>22136</v>
      </c>
      <c r="AB7983" s="1"/>
      <c r="AC7983" s="1"/>
      <c r="AD7983" s="1"/>
      <c r="AE7983" s="1"/>
    </row>
    <row r="7984" spans="1:31">
      <c r="A7984" t="s">
        <v>22137</v>
      </c>
      <c r="B7984" s="1">
        <v>45232</v>
      </c>
      <c r="C7984" s="1" t="s">
        <v>53</v>
      </c>
      <c r="D7984" t="s">
        <v>22138</v>
      </c>
      <c r="E7984" t="s">
        <v>86</v>
      </c>
      <c r="F7984" s="16" t="s">
        <v>22139</v>
      </c>
      <c r="G7984" s="16"/>
      <c r="H7984" t="s">
        <v>13</v>
      </c>
      <c r="I7984" t="s">
        <v>13</v>
      </c>
      <c r="J7984" t="s">
        <v>117</v>
      </c>
      <c r="K7984" t="s">
        <v>88</v>
      </c>
      <c r="L7984" t="s">
        <v>89</v>
      </c>
      <c r="M7984">
        <v>0</v>
      </c>
      <c r="N7984" t="s">
        <v>90</v>
      </c>
      <c r="O7984" s="1">
        <v>45244</v>
      </c>
      <c r="P7984" s="2"/>
      <c r="Q7984" s="2"/>
      <c r="R7984" s="1"/>
      <c r="U7984" s="1" t="str">
        <f t="shared" si="495"/>
        <v>2023</v>
      </c>
      <c r="V7984" s="1" t="str">
        <f>VLOOKUP(W7984,quarter[],2,FALSE)</f>
        <v>4th</v>
      </c>
      <c r="W7984" s="1" t="str">
        <f t="shared" si="494"/>
        <v>November</v>
      </c>
      <c r="X7984" s="1" t="str">
        <f t="shared" si="496"/>
        <v>Perry, April</v>
      </c>
      <c r="Y7984" s="1"/>
      <c r="Z7984" s="1"/>
      <c r="AA7984" s="1" t="s">
        <v>12447</v>
      </c>
      <c r="AB7984" s="1"/>
      <c r="AC7984" s="1"/>
      <c r="AD7984" s="1"/>
      <c r="AE7984" s="1"/>
    </row>
    <row r="7985" spans="1:31">
      <c r="A7985" t="s">
        <v>22140</v>
      </c>
      <c r="B7985" s="1">
        <v>45232</v>
      </c>
      <c r="C7985" s="1" t="s">
        <v>48</v>
      </c>
      <c r="D7985" t="s">
        <v>1031</v>
      </c>
      <c r="E7985" t="s">
        <v>86</v>
      </c>
      <c r="F7985" s="16" t="s">
        <v>22141</v>
      </c>
      <c r="G7985" s="16"/>
      <c r="H7985" t="s">
        <v>21076</v>
      </c>
      <c r="I7985" t="s">
        <v>22142</v>
      </c>
      <c r="J7985" t="s">
        <v>87</v>
      </c>
      <c r="K7985" t="s">
        <v>88</v>
      </c>
      <c r="L7985" t="s">
        <v>89</v>
      </c>
      <c r="M7985">
        <v>0</v>
      </c>
      <c r="N7985" t="s">
        <v>90</v>
      </c>
      <c r="O7985" s="1">
        <v>45257</v>
      </c>
      <c r="P7985" s="2"/>
      <c r="Q7985" s="2"/>
      <c r="R7985" s="1"/>
      <c r="U7985" s="1" t="str">
        <f t="shared" si="495"/>
        <v>2023</v>
      </c>
      <c r="V7985" s="1" t="str">
        <f>VLOOKUP(W7985,quarter[],2,FALSE)</f>
        <v>4th</v>
      </c>
      <c r="W7985" s="1" t="str">
        <f t="shared" si="494"/>
        <v>November</v>
      </c>
      <c r="X7985" s="1" t="str">
        <f t="shared" si="496"/>
        <v>Alexander, Lindsay</v>
      </c>
      <c r="Y7985" s="1"/>
      <c r="Z7985" s="1"/>
      <c r="AA7985" s="1" t="s">
        <v>22143</v>
      </c>
      <c r="AB7985" s="1"/>
      <c r="AC7985" s="1"/>
      <c r="AD7985" s="1"/>
      <c r="AE7985" s="1"/>
    </row>
    <row r="7986" spans="1:31">
      <c r="A7986" t="s">
        <v>22144</v>
      </c>
      <c r="B7986" s="1">
        <v>45232</v>
      </c>
      <c r="C7986" s="1" t="s">
        <v>50</v>
      </c>
      <c r="D7986" t="s">
        <v>12638</v>
      </c>
      <c r="E7986" t="s">
        <v>224</v>
      </c>
      <c r="F7986" s="16" t="s">
        <v>2177</v>
      </c>
      <c r="G7986" s="16"/>
      <c r="H7986" t="s">
        <v>13</v>
      </c>
      <c r="I7986" t="s">
        <v>13</v>
      </c>
      <c r="J7986" t="s">
        <v>140</v>
      </c>
      <c r="K7986" t="s">
        <v>88</v>
      </c>
      <c r="L7986" t="s">
        <v>89</v>
      </c>
      <c r="M7986">
        <v>0</v>
      </c>
      <c r="N7986" t="s">
        <v>90</v>
      </c>
      <c r="O7986" s="1">
        <v>45238</v>
      </c>
      <c r="P7986" s="2"/>
      <c r="Q7986" s="2"/>
      <c r="R7986" s="1"/>
      <c r="U7986" s="1" t="str">
        <f t="shared" si="495"/>
        <v>2023</v>
      </c>
      <c r="V7986" s="1" t="str">
        <f>VLOOKUP(W7986,quarter[],2,FALSE)</f>
        <v>4th</v>
      </c>
      <c r="W7986" s="1" t="str">
        <f t="shared" si="494"/>
        <v>November</v>
      </c>
      <c r="X7986" s="1" t="str">
        <f t="shared" si="496"/>
        <v>Calo, Robyn</v>
      </c>
      <c r="Y7986" s="1"/>
      <c r="Z7986" s="1"/>
      <c r="AA7986" s="1" t="s">
        <v>22145</v>
      </c>
      <c r="AB7986" s="1"/>
      <c r="AC7986" s="1"/>
      <c r="AD7986" s="1"/>
      <c r="AE7986" s="1"/>
    </row>
    <row r="7987" spans="1:31">
      <c r="A7987" t="s">
        <v>22146</v>
      </c>
      <c r="B7987" s="1">
        <v>45232</v>
      </c>
      <c r="C7987" s="1" t="s">
        <v>49</v>
      </c>
      <c r="D7987" t="s">
        <v>5128</v>
      </c>
      <c r="E7987" t="s">
        <v>224</v>
      </c>
      <c r="F7987" s="16" t="s">
        <v>2177</v>
      </c>
      <c r="G7987" s="16"/>
      <c r="H7987" t="s">
        <v>13</v>
      </c>
      <c r="I7987" t="s">
        <v>13</v>
      </c>
      <c r="J7987" t="s">
        <v>140</v>
      </c>
      <c r="K7987" t="s">
        <v>88</v>
      </c>
      <c r="L7987" t="s">
        <v>89</v>
      </c>
      <c r="M7987">
        <v>0</v>
      </c>
      <c r="N7987" t="s">
        <v>90</v>
      </c>
      <c r="O7987" s="1">
        <v>45241</v>
      </c>
      <c r="P7987" s="2"/>
      <c r="Q7987" s="2"/>
      <c r="R7987" s="1"/>
      <c r="U7987" s="1" t="str">
        <f t="shared" si="495"/>
        <v>2023</v>
      </c>
      <c r="V7987" s="1" t="str">
        <f>VLOOKUP(W7987,quarter[],2,FALSE)</f>
        <v>4th</v>
      </c>
      <c r="W7987" s="1" t="str">
        <f t="shared" si="494"/>
        <v>November</v>
      </c>
      <c r="X7987" s="1" t="str">
        <f t="shared" si="496"/>
        <v>Brake, Cassi</v>
      </c>
      <c r="Y7987" s="1"/>
      <c r="Z7987" s="1"/>
      <c r="AA7987" s="1" t="s">
        <v>22147</v>
      </c>
      <c r="AB7987" s="1"/>
      <c r="AC7987" s="1"/>
      <c r="AD7987" s="1"/>
      <c r="AE7987" s="1"/>
    </row>
    <row r="7988" spans="1:31">
      <c r="A7988" t="s">
        <v>22148</v>
      </c>
      <c r="B7988" s="1">
        <v>45232</v>
      </c>
      <c r="C7988" s="1" t="s">
        <v>48</v>
      </c>
      <c r="D7988" t="s">
        <v>22149</v>
      </c>
      <c r="E7988" t="s">
        <v>224</v>
      </c>
      <c r="F7988" s="16" t="s">
        <v>2177</v>
      </c>
      <c r="G7988" s="16"/>
      <c r="H7988" t="s">
        <v>13</v>
      </c>
      <c r="I7988" t="s">
        <v>13</v>
      </c>
      <c r="J7988" t="s">
        <v>140</v>
      </c>
      <c r="K7988" t="s">
        <v>88</v>
      </c>
      <c r="L7988" t="s">
        <v>89</v>
      </c>
      <c r="M7988">
        <v>0</v>
      </c>
      <c r="N7988" t="s">
        <v>90</v>
      </c>
      <c r="O7988" s="1">
        <v>45232</v>
      </c>
      <c r="P7988" s="2"/>
      <c r="Q7988" s="2"/>
      <c r="R7988" s="1"/>
      <c r="U7988" s="1" t="str">
        <f t="shared" si="495"/>
        <v>2023</v>
      </c>
      <c r="V7988" s="1" t="str">
        <f>VLOOKUP(W7988,quarter[],2,FALSE)</f>
        <v>4th</v>
      </c>
      <c r="W7988" s="1" t="str">
        <f t="shared" si="494"/>
        <v>November</v>
      </c>
      <c r="X7988" s="1" t="str">
        <f t="shared" si="496"/>
        <v>Alexander, Lindsay</v>
      </c>
      <c r="Y7988" s="1"/>
      <c r="Z7988" s="1"/>
      <c r="AA7988" s="1" t="s">
        <v>22098</v>
      </c>
      <c r="AB7988" s="1"/>
      <c r="AC7988" s="1"/>
      <c r="AD7988" s="1"/>
      <c r="AE7988" s="1"/>
    </row>
    <row r="7989" spans="1:31">
      <c r="A7989" t="s">
        <v>22150</v>
      </c>
      <c r="B7989" s="1">
        <v>45232</v>
      </c>
      <c r="C7989" s="1" t="s">
        <v>48</v>
      </c>
      <c r="D7989" t="s">
        <v>356</v>
      </c>
      <c r="E7989" t="s">
        <v>86</v>
      </c>
      <c r="F7989" s="16" t="s">
        <v>22151</v>
      </c>
      <c r="G7989" s="16"/>
      <c r="H7989" t="s">
        <v>21386</v>
      </c>
      <c r="I7989" t="s">
        <v>22152</v>
      </c>
      <c r="J7989" t="s">
        <v>87</v>
      </c>
      <c r="K7989" t="s">
        <v>90</v>
      </c>
      <c r="L7989" t="s">
        <v>90</v>
      </c>
      <c r="M7989">
        <v>0</v>
      </c>
      <c r="N7989" t="s">
        <v>90</v>
      </c>
      <c r="O7989" s="1">
        <v>45236</v>
      </c>
      <c r="P7989" s="2"/>
      <c r="Q7989" s="2"/>
      <c r="R7989" s="1"/>
      <c r="U7989" s="1" t="str">
        <f t="shared" si="495"/>
        <v>2023</v>
      </c>
      <c r="V7989" s="1" t="str">
        <f>VLOOKUP(W7989,quarter[],2,FALSE)</f>
        <v>4th</v>
      </c>
      <c r="W7989" s="1" t="str">
        <f t="shared" si="494"/>
        <v>November</v>
      </c>
      <c r="X7989" s="1" t="str">
        <f t="shared" si="496"/>
        <v>Alexander, Lindsay</v>
      </c>
      <c r="Y7989" s="1"/>
      <c r="Z7989" s="1"/>
      <c r="AA7989" s="1" t="s">
        <v>22153</v>
      </c>
      <c r="AB7989" s="1"/>
      <c r="AC7989" s="1"/>
      <c r="AD7989" s="1"/>
      <c r="AE7989" s="1"/>
    </row>
    <row r="7990" spans="1:31">
      <c r="A7990" t="s">
        <v>22154</v>
      </c>
      <c r="B7990" s="1">
        <v>45232</v>
      </c>
      <c r="C7990" s="1" t="s">
        <v>53</v>
      </c>
      <c r="D7990" t="s">
        <v>22155</v>
      </c>
      <c r="E7990" t="s">
        <v>86</v>
      </c>
      <c r="F7990" s="16" t="s">
        <v>22156</v>
      </c>
      <c r="G7990" s="16"/>
      <c r="H7990" t="s">
        <v>22157</v>
      </c>
      <c r="I7990" t="s">
        <v>13</v>
      </c>
      <c r="J7990" t="s">
        <v>87</v>
      </c>
      <c r="K7990" t="s">
        <v>90</v>
      </c>
      <c r="L7990" t="s">
        <v>88</v>
      </c>
      <c r="M7990">
        <v>0</v>
      </c>
      <c r="N7990" t="s">
        <v>90</v>
      </c>
      <c r="O7990" s="1">
        <v>45256</v>
      </c>
      <c r="P7990" s="2">
        <v>15</v>
      </c>
      <c r="Q7990" s="2"/>
      <c r="R7990" s="1"/>
      <c r="U7990" s="1" t="str">
        <f t="shared" si="495"/>
        <v>2023</v>
      </c>
      <c r="V7990" s="1" t="str">
        <f>VLOOKUP(W7990,quarter[],2,FALSE)</f>
        <v>4th</v>
      </c>
      <c r="W7990" s="1" t="str">
        <f t="shared" si="494"/>
        <v>November</v>
      </c>
      <c r="X7990" s="1" t="str">
        <f t="shared" si="496"/>
        <v>Perry, April</v>
      </c>
      <c r="Y7990" s="1"/>
      <c r="Z7990" s="1"/>
      <c r="AA7990" s="1" t="s">
        <v>22158</v>
      </c>
      <c r="AB7990" s="1"/>
      <c r="AC7990" s="1"/>
      <c r="AD7990" s="1"/>
      <c r="AE7990" s="1"/>
    </row>
    <row r="7991" spans="1:31">
      <c r="A7991" t="s">
        <v>22159</v>
      </c>
      <c r="B7991" s="1">
        <v>45232</v>
      </c>
      <c r="C7991" s="1" t="s">
        <v>50</v>
      </c>
      <c r="D7991" t="s">
        <v>22160</v>
      </c>
      <c r="E7991" t="s">
        <v>86</v>
      </c>
      <c r="F7991" s="16" t="s">
        <v>22161</v>
      </c>
      <c r="G7991" s="16"/>
      <c r="H7991" t="s">
        <v>22162</v>
      </c>
      <c r="I7991" t="s">
        <v>13</v>
      </c>
      <c r="J7991" t="s">
        <v>99</v>
      </c>
      <c r="K7991" t="s">
        <v>88</v>
      </c>
      <c r="L7991" t="s">
        <v>89</v>
      </c>
      <c r="M7991">
        <v>0</v>
      </c>
      <c r="N7991" t="s">
        <v>90</v>
      </c>
      <c r="O7991" s="1">
        <v>45251</v>
      </c>
      <c r="P7991" s="2"/>
      <c r="Q7991" s="2"/>
      <c r="R7991" s="1"/>
      <c r="U7991" s="1" t="str">
        <f t="shared" si="495"/>
        <v>2023</v>
      </c>
      <c r="V7991" s="1" t="str">
        <f>VLOOKUP(W7991,quarter[],2,FALSE)</f>
        <v>4th</v>
      </c>
      <c r="W7991" s="1" t="str">
        <f t="shared" si="494"/>
        <v>November</v>
      </c>
      <c r="X7991" s="1" t="str">
        <f t="shared" si="496"/>
        <v>Calo, Robyn</v>
      </c>
      <c r="Y7991" s="1"/>
      <c r="Z7991" s="1"/>
      <c r="AA7991" s="1" t="s">
        <v>22163</v>
      </c>
      <c r="AB7991" s="1"/>
      <c r="AC7991" s="1"/>
      <c r="AD7991" s="1"/>
      <c r="AE7991" s="1"/>
    </row>
    <row r="7992" spans="1:31">
      <c r="A7992" t="s">
        <v>22164</v>
      </c>
      <c r="B7992" s="1">
        <v>45232</v>
      </c>
      <c r="C7992" s="1" t="s">
        <v>49</v>
      </c>
      <c r="D7992" t="s">
        <v>22165</v>
      </c>
      <c r="E7992" t="s">
        <v>86</v>
      </c>
      <c r="F7992" s="16" t="s">
        <v>22166</v>
      </c>
      <c r="G7992" s="16"/>
      <c r="H7992" t="s">
        <v>13</v>
      </c>
      <c r="I7992" t="s">
        <v>13</v>
      </c>
      <c r="J7992" t="s">
        <v>87</v>
      </c>
      <c r="K7992" t="s">
        <v>88</v>
      </c>
      <c r="L7992" t="s">
        <v>89</v>
      </c>
      <c r="M7992">
        <v>0</v>
      </c>
      <c r="N7992" t="s">
        <v>90</v>
      </c>
      <c r="O7992" s="1">
        <v>45246</v>
      </c>
      <c r="P7992" s="2"/>
      <c r="Q7992" s="2"/>
      <c r="R7992" s="1"/>
      <c r="U7992" s="1" t="str">
        <f t="shared" si="495"/>
        <v>2023</v>
      </c>
      <c r="V7992" s="1" t="str">
        <f>VLOOKUP(W7992,quarter[],2,FALSE)</f>
        <v>4th</v>
      </c>
      <c r="W7992" s="1" t="str">
        <f t="shared" si="494"/>
        <v>November</v>
      </c>
      <c r="X7992" s="1" t="str">
        <f t="shared" si="496"/>
        <v>Brake, Cassi</v>
      </c>
      <c r="Y7992" s="1"/>
      <c r="Z7992" s="1"/>
      <c r="AA7992" s="1" t="s">
        <v>22167</v>
      </c>
      <c r="AB7992" s="1"/>
      <c r="AC7992" s="1"/>
      <c r="AD7992" s="1"/>
      <c r="AE7992" s="1"/>
    </row>
    <row r="7993" spans="1:31">
      <c r="A7993" t="s">
        <v>22168</v>
      </c>
      <c r="B7993" s="1">
        <v>45232</v>
      </c>
      <c r="C7993" s="1" t="s">
        <v>48</v>
      </c>
      <c r="D7993" t="s">
        <v>21902</v>
      </c>
      <c r="E7993" t="s">
        <v>86</v>
      </c>
      <c r="F7993" s="16" t="s">
        <v>3531</v>
      </c>
      <c r="G7993" s="16"/>
      <c r="H7993" t="s">
        <v>22169</v>
      </c>
      <c r="I7993" t="s">
        <v>13</v>
      </c>
      <c r="J7993" t="s">
        <v>87</v>
      </c>
      <c r="K7993" t="s">
        <v>90</v>
      </c>
      <c r="L7993" t="s">
        <v>89</v>
      </c>
      <c r="M7993">
        <v>0</v>
      </c>
      <c r="N7993" t="s">
        <v>90</v>
      </c>
      <c r="O7993" s="1">
        <v>45244</v>
      </c>
      <c r="P7993" s="2"/>
      <c r="Q7993" s="2"/>
      <c r="R7993" s="1"/>
      <c r="U7993" s="1" t="str">
        <f t="shared" si="495"/>
        <v>2023</v>
      </c>
      <c r="V7993" s="1" t="str">
        <f>VLOOKUP(W7993,quarter[],2,FALSE)</f>
        <v>4th</v>
      </c>
      <c r="W7993" s="1" t="str">
        <f t="shared" si="494"/>
        <v>November</v>
      </c>
      <c r="X7993" s="1" t="str">
        <f t="shared" si="496"/>
        <v>Alexander, Lindsay</v>
      </c>
      <c r="Y7993" s="1"/>
      <c r="Z7993" s="1"/>
      <c r="AA7993" s="1" t="s">
        <v>22170</v>
      </c>
      <c r="AB7993" s="1"/>
      <c r="AC7993" s="1"/>
      <c r="AD7993" s="1"/>
      <c r="AE7993" s="1"/>
    </row>
    <row r="7994" spans="1:31">
      <c r="A7994" t="s">
        <v>22171</v>
      </c>
      <c r="B7994" s="1">
        <v>45232</v>
      </c>
      <c r="C7994" s="1" t="s">
        <v>53</v>
      </c>
      <c r="D7994" t="s">
        <v>21098</v>
      </c>
      <c r="E7994" t="s">
        <v>86</v>
      </c>
      <c r="F7994" s="16" t="s">
        <v>22172</v>
      </c>
      <c r="G7994" s="16"/>
      <c r="H7994" t="s">
        <v>13</v>
      </c>
      <c r="I7994" t="s">
        <v>13</v>
      </c>
      <c r="J7994" t="s">
        <v>107</v>
      </c>
      <c r="K7994" t="s">
        <v>88</v>
      </c>
      <c r="L7994" t="s">
        <v>89</v>
      </c>
      <c r="M7994">
        <v>0</v>
      </c>
      <c r="N7994" t="s">
        <v>90</v>
      </c>
      <c r="O7994" s="1">
        <v>45244</v>
      </c>
      <c r="P7994" s="2"/>
      <c r="Q7994" s="2"/>
      <c r="R7994" s="1"/>
      <c r="U7994" s="1" t="str">
        <f t="shared" si="495"/>
        <v>2023</v>
      </c>
      <c r="V7994" s="1" t="str">
        <f>VLOOKUP(W7994,quarter[],2,FALSE)</f>
        <v>4th</v>
      </c>
      <c r="W7994" s="1" t="str">
        <f t="shared" si="494"/>
        <v>November</v>
      </c>
      <c r="X7994" s="1" t="str">
        <f t="shared" si="496"/>
        <v>Perry, April</v>
      </c>
      <c r="Y7994" s="1"/>
      <c r="Z7994" s="1"/>
      <c r="AA7994" s="1" t="s">
        <v>22173</v>
      </c>
      <c r="AB7994" s="1"/>
      <c r="AC7994" s="1"/>
      <c r="AD7994" s="1"/>
      <c r="AE7994" s="1"/>
    </row>
    <row r="7995" spans="1:31">
      <c r="A7995" t="s">
        <v>22174</v>
      </c>
      <c r="B7995" s="1">
        <v>45232</v>
      </c>
      <c r="C7995" s="1" t="s">
        <v>50</v>
      </c>
      <c r="D7995" t="s">
        <v>10928</v>
      </c>
      <c r="E7995" t="s">
        <v>86</v>
      </c>
      <c r="F7995" s="16" t="s">
        <v>22175</v>
      </c>
      <c r="G7995" s="16"/>
      <c r="H7995" t="s">
        <v>13</v>
      </c>
      <c r="I7995" t="s">
        <v>13</v>
      </c>
      <c r="J7995" t="s">
        <v>87</v>
      </c>
      <c r="K7995" t="s">
        <v>90</v>
      </c>
      <c r="L7995" t="s">
        <v>88</v>
      </c>
      <c r="M7995">
        <v>0</v>
      </c>
      <c r="N7995" t="s">
        <v>90</v>
      </c>
      <c r="O7995" s="1">
        <v>45251</v>
      </c>
      <c r="P7995" s="2"/>
      <c r="Q7995" s="2"/>
      <c r="R7995" s="1"/>
      <c r="U7995" s="1" t="str">
        <f t="shared" si="495"/>
        <v>2023</v>
      </c>
      <c r="V7995" s="1" t="str">
        <f>VLOOKUP(W7995,quarter[],2,FALSE)</f>
        <v>4th</v>
      </c>
      <c r="W7995" s="1" t="str">
        <f t="shared" si="494"/>
        <v>November</v>
      </c>
      <c r="X7995" s="1" t="str">
        <f t="shared" si="496"/>
        <v>Calo, Robyn</v>
      </c>
      <c r="Y7995" s="1"/>
      <c r="Z7995" s="1"/>
      <c r="AA7995" s="1" t="s">
        <v>22176</v>
      </c>
      <c r="AB7995" s="1"/>
      <c r="AC7995" s="1"/>
      <c r="AD7995" s="1"/>
      <c r="AE7995" s="1"/>
    </row>
    <row r="7996" spans="1:31">
      <c r="A7996" t="s">
        <v>22177</v>
      </c>
      <c r="B7996" s="1">
        <v>45232</v>
      </c>
      <c r="C7996" s="1" t="s">
        <v>49</v>
      </c>
      <c r="D7996" t="s">
        <v>22178</v>
      </c>
      <c r="E7996" t="s">
        <v>86</v>
      </c>
      <c r="F7996" s="16" t="s">
        <v>22179</v>
      </c>
      <c r="G7996" s="16"/>
      <c r="H7996" t="s">
        <v>13</v>
      </c>
      <c r="I7996" t="s">
        <v>13</v>
      </c>
      <c r="J7996" t="s">
        <v>99</v>
      </c>
      <c r="K7996" t="s">
        <v>88</v>
      </c>
      <c r="L7996" t="s">
        <v>89</v>
      </c>
      <c r="M7996">
        <v>0</v>
      </c>
      <c r="N7996" t="s">
        <v>90</v>
      </c>
      <c r="O7996" s="1">
        <v>45235</v>
      </c>
      <c r="P7996" s="2"/>
      <c r="Q7996" s="2"/>
      <c r="R7996" s="1"/>
      <c r="U7996" s="1" t="str">
        <f t="shared" si="495"/>
        <v>2023</v>
      </c>
      <c r="V7996" s="1" t="str">
        <f>VLOOKUP(W7996,quarter[],2,FALSE)</f>
        <v>4th</v>
      </c>
      <c r="W7996" s="1" t="str">
        <f t="shared" si="494"/>
        <v>November</v>
      </c>
      <c r="X7996" s="1" t="str">
        <f t="shared" si="496"/>
        <v>Brake, Cassi</v>
      </c>
      <c r="Y7996" s="1"/>
      <c r="Z7996" s="1"/>
      <c r="AA7996" s="1" t="s">
        <v>6197</v>
      </c>
      <c r="AB7996" s="1"/>
      <c r="AC7996" s="1"/>
      <c r="AD7996" s="1"/>
      <c r="AE7996" s="1"/>
    </row>
    <row r="7997" spans="1:31">
      <c r="A7997" t="s">
        <v>22180</v>
      </c>
      <c r="B7997" s="1">
        <v>45232</v>
      </c>
      <c r="C7997" s="1" t="s">
        <v>52</v>
      </c>
      <c r="D7997" t="s">
        <v>22181</v>
      </c>
      <c r="E7997" t="s">
        <v>86</v>
      </c>
      <c r="F7997" s="16" t="s">
        <v>22182</v>
      </c>
      <c r="G7997" s="16"/>
      <c r="H7997" t="s">
        <v>13</v>
      </c>
      <c r="I7997" t="s">
        <v>13</v>
      </c>
      <c r="J7997" t="s">
        <v>87</v>
      </c>
      <c r="K7997" t="s">
        <v>88</v>
      </c>
      <c r="L7997" t="s">
        <v>89</v>
      </c>
      <c r="M7997">
        <v>0</v>
      </c>
      <c r="N7997" t="s">
        <v>90</v>
      </c>
      <c r="O7997" s="1">
        <v>45247</v>
      </c>
      <c r="P7997" s="2">
        <v>0</v>
      </c>
      <c r="Q7997" s="2"/>
      <c r="R7997" s="1"/>
      <c r="U7997" s="1" t="str">
        <f t="shared" si="495"/>
        <v>2023</v>
      </c>
      <c r="V7997" s="1" t="str">
        <f>VLOOKUP(W7997,quarter[],2,FALSE)</f>
        <v>4th</v>
      </c>
      <c r="W7997" s="1" t="str">
        <f t="shared" ref="W7997:W8060" si="497">TEXT(B7997,"mmmm")</f>
        <v>November</v>
      </c>
      <c r="X7997" s="1" t="str">
        <f t="shared" si="496"/>
        <v>Forbes, Cynthia</v>
      </c>
      <c r="Y7997" s="1"/>
      <c r="Z7997" s="1"/>
      <c r="AA7997" s="1" t="s">
        <v>22183</v>
      </c>
      <c r="AB7997" s="1"/>
      <c r="AC7997" s="1"/>
      <c r="AD7997" s="1"/>
      <c r="AE7997" s="1"/>
    </row>
    <row r="7998" spans="1:31">
      <c r="A7998" t="s">
        <v>22184</v>
      </c>
      <c r="B7998" s="1">
        <v>45232</v>
      </c>
      <c r="C7998" s="1" t="s">
        <v>48</v>
      </c>
      <c r="D7998" t="s">
        <v>22185</v>
      </c>
      <c r="E7998" t="s">
        <v>86</v>
      </c>
      <c r="F7998" s="16" t="s">
        <v>22186</v>
      </c>
      <c r="G7998" s="16"/>
      <c r="H7998" t="s">
        <v>13</v>
      </c>
      <c r="I7998" t="s">
        <v>22187</v>
      </c>
      <c r="J7998" t="s">
        <v>87</v>
      </c>
      <c r="K7998" t="s">
        <v>88</v>
      </c>
      <c r="L7998" t="s">
        <v>89</v>
      </c>
      <c r="M7998">
        <v>0</v>
      </c>
      <c r="N7998" t="s">
        <v>90</v>
      </c>
      <c r="O7998" s="1">
        <v>45236</v>
      </c>
      <c r="P7998" s="2"/>
      <c r="Q7998" s="2"/>
      <c r="R7998" s="1"/>
      <c r="U7998" s="1" t="str">
        <f t="shared" si="495"/>
        <v>2023</v>
      </c>
      <c r="V7998" s="1" t="str">
        <f>VLOOKUP(W7998,quarter[],2,FALSE)</f>
        <v>4th</v>
      </c>
      <c r="W7998" s="1" t="str">
        <f t="shared" si="497"/>
        <v>November</v>
      </c>
      <c r="X7998" s="1" t="str">
        <f t="shared" si="496"/>
        <v>Alexander, Lindsay</v>
      </c>
      <c r="Y7998" s="1"/>
      <c r="Z7998" s="1"/>
      <c r="AA7998" s="1" t="s">
        <v>1163</v>
      </c>
      <c r="AB7998" s="1"/>
      <c r="AC7998" s="1"/>
      <c r="AD7998" s="1"/>
      <c r="AE7998" s="1"/>
    </row>
    <row r="7999" spans="1:31">
      <c r="A7999" t="s">
        <v>22188</v>
      </c>
      <c r="B7999" s="1">
        <v>45232</v>
      </c>
      <c r="C7999" s="1" t="s">
        <v>53</v>
      </c>
      <c r="D7999" t="s">
        <v>22189</v>
      </c>
      <c r="E7999" t="s">
        <v>86</v>
      </c>
      <c r="F7999" s="16" t="s">
        <v>22190</v>
      </c>
      <c r="G7999" s="16"/>
      <c r="H7999" t="s">
        <v>13</v>
      </c>
      <c r="I7999" t="s">
        <v>13</v>
      </c>
      <c r="J7999" t="s">
        <v>99</v>
      </c>
      <c r="K7999" t="s">
        <v>88</v>
      </c>
      <c r="L7999" t="s">
        <v>89</v>
      </c>
      <c r="M7999">
        <v>0</v>
      </c>
      <c r="N7999" t="s">
        <v>90</v>
      </c>
      <c r="O7999" s="1">
        <v>45236</v>
      </c>
      <c r="P7999" s="2"/>
      <c r="Q7999" s="2"/>
      <c r="R7999" s="1"/>
      <c r="U7999" s="1" t="str">
        <f t="shared" ref="U7999:U8062" si="498">TEXT(B7999,"yyyy")</f>
        <v>2023</v>
      </c>
      <c r="V7999" s="1" t="str">
        <f>VLOOKUP(W7999,quarter[],2,FALSE)</f>
        <v>4th</v>
      </c>
      <c r="W7999" s="1" t="str">
        <f t="shared" si="497"/>
        <v>November</v>
      </c>
      <c r="X7999" s="1" t="str">
        <f t="shared" ref="X7999:X8062" si="499">C7999</f>
        <v>Perry, April</v>
      </c>
      <c r="Y7999" s="1"/>
      <c r="Z7999" s="1"/>
      <c r="AA7999" s="1" t="s">
        <v>834</v>
      </c>
      <c r="AB7999" s="1"/>
      <c r="AC7999" s="1"/>
      <c r="AD7999" s="1"/>
      <c r="AE7999" s="1"/>
    </row>
    <row r="8000" spans="1:31">
      <c r="A8000" t="s">
        <v>22191</v>
      </c>
      <c r="B8000" s="1">
        <v>45232</v>
      </c>
      <c r="C8000" s="1" t="s">
        <v>50</v>
      </c>
      <c r="D8000" t="s">
        <v>22192</v>
      </c>
      <c r="E8000" t="s">
        <v>86</v>
      </c>
      <c r="F8000" s="16" t="s">
        <v>2679</v>
      </c>
      <c r="G8000" s="16"/>
      <c r="H8000" t="s">
        <v>13</v>
      </c>
      <c r="I8000" t="s">
        <v>13</v>
      </c>
      <c r="J8000" t="s">
        <v>99</v>
      </c>
      <c r="K8000" t="s">
        <v>88</v>
      </c>
      <c r="L8000" t="s">
        <v>89</v>
      </c>
      <c r="M8000">
        <v>0</v>
      </c>
      <c r="N8000" t="s">
        <v>90</v>
      </c>
      <c r="O8000" s="1">
        <v>45232</v>
      </c>
      <c r="P8000" s="2"/>
      <c r="Q8000" s="2"/>
      <c r="R8000" s="1"/>
      <c r="U8000" s="1" t="str">
        <f t="shared" si="498"/>
        <v>2023</v>
      </c>
      <c r="V8000" s="1" t="str">
        <f>VLOOKUP(W8000,quarter[],2,FALSE)</f>
        <v>4th</v>
      </c>
      <c r="W8000" s="1" t="str">
        <f t="shared" si="497"/>
        <v>November</v>
      </c>
      <c r="X8000" s="1" t="str">
        <f t="shared" si="499"/>
        <v>Calo, Robyn</v>
      </c>
      <c r="Y8000" s="1"/>
      <c r="Z8000" s="1"/>
      <c r="AA8000" s="1" t="s">
        <v>146</v>
      </c>
      <c r="AB8000" s="1"/>
      <c r="AC8000" s="1"/>
      <c r="AD8000" s="1"/>
      <c r="AE8000" s="1"/>
    </row>
    <row r="8001" spans="1:31">
      <c r="A8001" t="s">
        <v>22193</v>
      </c>
      <c r="B8001" s="1">
        <v>45233</v>
      </c>
      <c r="C8001" s="1" t="s">
        <v>49</v>
      </c>
      <c r="D8001" t="s">
        <v>8498</v>
      </c>
      <c r="E8001" t="s">
        <v>86</v>
      </c>
      <c r="F8001" s="16" t="s">
        <v>22194</v>
      </c>
      <c r="G8001" s="16"/>
      <c r="H8001" t="s">
        <v>22195</v>
      </c>
      <c r="I8001" t="s">
        <v>13</v>
      </c>
      <c r="J8001" t="s">
        <v>87</v>
      </c>
      <c r="K8001" t="s">
        <v>90</v>
      </c>
      <c r="L8001" t="s">
        <v>90</v>
      </c>
      <c r="M8001">
        <v>0</v>
      </c>
      <c r="N8001" t="s">
        <v>90</v>
      </c>
      <c r="O8001" s="1">
        <v>45235</v>
      </c>
      <c r="P8001" s="2"/>
      <c r="Q8001" s="2"/>
      <c r="R8001" s="1"/>
      <c r="U8001" s="1" t="str">
        <f t="shared" si="498"/>
        <v>2023</v>
      </c>
      <c r="V8001" s="1" t="str">
        <f>VLOOKUP(W8001,quarter[],2,FALSE)</f>
        <v>4th</v>
      </c>
      <c r="W8001" s="1" t="str">
        <f t="shared" si="497"/>
        <v>November</v>
      </c>
      <c r="X8001" s="1" t="str">
        <f t="shared" si="499"/>
        <v>Brake, Cassi</v>
      </c>
      <c r="Y8001" s="1"/>
      <c r="Z8001" s="1"/>
      <c r="AA8001" s="1" t="s">
        <v>22196</v>
      </c>
      <c r="AB8001" s="1"/>
      <c r="AC8001" s="1"/>
      <c r="AD8001" s="1"/>
      <c r="AE8001" s="1"/>
    </row>
    <row r="8002" spans="1:31">
      <c r="A8002" t="s">
        <v>22197</v>
      </c>
      <c r="B8002" s="1">
        <v>45233</v>
      </c>
      <c r="C8002" s="1" t="s">
        <v>50</v>
      </c>
      <c r="D8002" t="s">
        <v>2812</v>
      </c>
      <c r="E8002" t="s">
        <v>86</v>
      </c>
      <c r="F8002" s="16" t="s">
        <v>22198</v>
      </c>
      <c r="G8002" s="16"/>
      <c r="H8002" t="s">
        <v>13</v>
      </c>
      <c r="I8002" t="s">
        <v>21847</v>
      </c>
      <c r="J8002" t="s">
        <v>87</v>
      </c>
      <c r="K8002" t="s">
        <v>88</v>
      </c>
      <c r="L8002" t="s">
        <v>89</v>
      </c>
      <c r="M8002">
        <v>0</v>
      </c>
      <c r="N8002" t="s">
        <v>90</v>
      </c>
      <c r="O8002" s="1">
        <v>45236</v>
      </c>
      <c r="P8002" s="2"/>
      <c r="Q8002" s="2"/>
      <c r="R8002" s="1"/>
      <c r="U8002" s="1" t="str">
        <f t="shared" si="498"/>
        <v>2023</v>
      </c>
      <c r="V8002" s="1" t="str">
        <f>VLOOKUP(W8002,quarter[],2,FALSE)</f>
        <v>4th</v>
      </c>
      <c r="W8002" s="1" t="str">
        <f t="shared" si="497"/>
        <v>November</v>
      </c>
      <c r="X8002" s="1" t="str">
        <f t="shared" si="499"/>
        <v>Calo, Robyn</v>
      </c>
      <c r="Y8002" s="1"/>
      <c r="Z8002" s="1"/>
      <c r="AA8002" s="1" t="s">
        <v>262</v>
      </c>
      <c r="AB8002" s="1"/>
      <c r="AC8002" s="1"/>
      <c r="AD8002" s="1"/>
      <c r="AE8002" s="1"/>
    </row>
    <row r="8003" spans="1:31">
      <c r="A8003" t="s">
        <v>22199</v>
      </c>
      <c r="B8003" s="1">
        <v>45233</v>
      </c>
      <c r="C8003" s="1" t="s">
        <v>48</v>
      </c>
      <c r="D8003" t="s">
        <v>1119</v>
      </c>
      <c r="E8003" t="s">
        <v>86</v>
      </c>
      <c r="F8003" s="16" t="s">
        <v>1971</v>
      </c>
      <c r="G8003" s="16"/>
      <c r="H8003" t="s">
        <v>22200</v>
      </c>
      <c r="I8003" t="s">
        <v>13</v>
      </c>
      <c r="J8003" t="s">
        <v>87</v>
      </c>
      <c r="K8003" t="s">
        <v>88</v>
      </c>
      <c r="L8003" t="s">
        <v>89</v>
      </c>
      <c r="M8003">
        <v>0</v>
      </c>
      <c r="N8003" t="s">
        <v>90</v>
      </c>
      <c r="O8003" s="1">
        <v>45246</v>
      </c>
      <c r="P8003" s="2"/>
      <c r="Q8003" s="2"/>
      <c r="R8003" s="1"/>
      <c r="U8003" s="1" t="str">
        <f t="shared" si="498"/>
        <v>2023</v>
      </c>
      <c r="V8003" s="1" t="str">
        <f>VLOOKUP(W8003,quarter[],2,FALSE)</f>
        <v>4th</v>
      </c>
      <c r="W8003" s="1" t="str">
        <f t="shared" si="497"/>
        <v>November</v>
      </c>
      <c r="X8003" s="1" t="str">
        <f t="shared" si="499"/>
        <v>Alexander, Lindsay</v>
      </c>
      <c r="Y8003" s="1"/>
      <c r="Z8003" s="1"/>
      <c r="AA8003" s="1" t="s">
        <v>22201</v>
      </c>
      <c r="AB8003" s="1"/>
      <c r="AC8003" s="1"/>
      <c r="AD8003" s="1"/>
      <c r="AE8003" s="1"/>
    </row>
    <row r="8004" spans="1:31">
      <c r="A8004" t="s">
        <v>22202</v>
      </c>
      <c r="B8004" s="1">
        <v>45233</v>
      </c>
      <c r="C8004" s="1" t="s">
        <v>50</v>
      </c>
      <c r="D8004" t="s">
        <v>22203</v>
      </c>
      <c r="E8004" t="s">
        <v>86</v>
      </c>
      <c r="F8004" s="16" t="s">
        <v>22204</v>
      </c>
      <c r="G8004" s="16"/>
      <c r="H8004" t="s">
        <v>18094</v>
      </c>
      <c r="I8004" t="s">
        <v>22205</v>
      </c>
      <c r="J8004" t="s">
        <v>87</v>
      </c>
      <c r="K8004" t="s">
        <v>835</v>
      </c>
      <c r="L8004" t="s">
        <v>90</v>
      </c>
      <c r="M8004">
        <v>13</v>
      </c>
      <c r="N8004" t="s">
        <v>90</v>
      </c>
      <c r="O8004" s="1">
        <v>45272</v>
      </c>
      <c r="P8004" s="2"/>
      <c r="Q8004" s="2"/>
      <c r="R8004" s="1"/>
      <c r="U8004" s="1" t="str">
        <f t="shared" si="498"/>
        <v>2023</v>
      </c>
      <c r="V8004" s="1" t="str">
        <f>VLOOKUP(W8004,quarter[],2,FALSE)</f>
        <v>4th</v>
      </c>
      <c r="W8004" s="1" t="str">
        <f t="shared" si="497"/>
        <v>November</v>
      </c>
      <c r="X8004" s="1" t="str">
        <f t="shared" si="499"/>
        <v>Calo, Robyn</v>
      </c>
      <c r="Y8004" s="1"/>
      <c r="Z8004" s="1"/>
      <c r="AA8004" s="1" t="s">
        <v>22206</v>
      </c>
      <c r="AB8004" s="1"/>
      <c r="AC8004" s="1"/>
      <c r="AD8004" s="1"/>
      <c r="AE8004" s="1"/>
    </row>
    <row r="8005" spans="1:31">
      <c r="A8005" t="s">
        <v>22207</v>
      </c>
      <c r="B8005" s="1">
        <v>45233</v>
      </c>
      <c r="C8005" s="1" t="s">
        <v>53</v>
      </c>
      <c r="D8005" t="s">
        <v>9722</v>
      </c>
      <c r="E8005" t="s">
        <v>86</v>
      </c>
      <c r="F8005" s="16" t="s">
        <v>22208</v>
      </c>
      <c r="G8005" s="16"/>
      <c r="H8005" t="s">
        <v>22209</v>
      </c>
      <c r="I8005" t="s">
        <v>22210</v>
      </c>
      <c r="J8005" t="s">
        <v>87</v>
      </c>
      <c r="K8005" t="s">
        <v>88</v>
      </c>
      <c r="L8005" t="s">
        <v>89</v>
      </c>
      <c r="M8005">
        <v>0</v>
      </c>
      <c r="N8005" t="s">
        <v>90</v>
      </c>
      <c r="O8005" s="1">
        <v>45244</v>
      </c>
      <c r="P8005" s="2"/>
      <c r="Q8005" s="2"/>
      <c r="R8005" s="1"/>
      <c r="U8005" s="1" t="str">
        <f t="shared" si="498"/>
        <v>2023</v>
      </c>
      <c r="V8005" s="1" t="str">
        <f>VLOOKUP(W8005,quarter[],2,FALSE)</f>
        <v>4th</v>
      </c>
      <c r="W8005" s="1" t="str">
        <f t="shared" si="497"/>
        <v>November</v>
      </c>
      <c r="X8005" s="1" t="str">
        <f t="shared" si="499"/>
        <v>Perry, April</v>
      </c>
      <c r="Y8005" s="1"/>
      <c r="Z8005" s="1"/>
      <c r="AA8005" s="1" t="s">
        <v>2829</v>
      </c>
      <c r="AB8005" s="1"/>
      <c r="AC8005" s="1"/>
      <c r="AD8005" s="1"/>
      <c r="AE8005" s="1"/>
    </row>
    <row r="8006" spans="1:31">
      <c r="A8006" t="s">
        <v>22211</v>
      </c>
      <c r="B8006" s="1">
        <v>45233</v>
      </c>
      <c r="C8006" s="1" t="s">
        <v>50</v>
      </c>
      <c r="D8006" t="s">
        <v>22212</v>
      </c>
      <c r="E8006" t="s">
        <v>86</v>
      </c>
      <c r="F8006" s="16" t="s">
        <v>22213</v>
      </c>
      <c r="G8006" s="16"/>
      <c r="H8006" t="s">
        <v>13</v>
      </c>
      <c r="I8006" t="s">
        <v>13</v>
      </c>
      <c r="J8006" t="s">
        <v>87</v>
      </c>
      <c r="K8006" t="s">
        <v>835</v>
      </c>
      <c r="L8006" t="s">
        <v>89</v>
      </c>
      <c r="M8006">
        <v>0</v>
      </c>
      <c r="N8006" t="s">
        <v>90</v>
      </c>
      <c r="O8006" s="1">
        <v>45244</v>
      </c>
      <c r="P8006" s="2"/>
      <c r="Q8006" s="2"/>
      <c r="R8006" s="1"/>
      <c r="U8006" s="1" t="str">
        <f t="shared" si="498"/>
        <v>2023</v>
      </c>
      <c r="V8006" s="1" t="str">
        <f>VLOOKUP(W8006,quarter[],2,FALSE)</f>
        <v>4th</v>
      </c>
      <c r="W8006" s="1" t="str">
        <f t="shared" si="497"/>
        <v>November</v>
      </c>
      <c r="X8006" s="1" t="str">
        <f t="shared" si="499"/>
        <v>Calo, Robyn</v>
      </c>
      <c r="Y8006" s="1"/>
      <c r="Z8006" s="1"/>
      <c r="AA8006" s="1" t="s">
        <v>22214</v>
      </c>
      <c r="AB8006" s="1"/>
      <c r="AC8006" s="1"/>
      <c r="AD8006" s="1"/>
      <c r="AE8006" s="1"/>
    </row>
    <row r="8007" spans="1:31">
      <c r="A8007" t="s">
        <v>22215</v>
      </c>
      <c r="B8007" s="1">
        <v>45233</v>
      </c>
      <c r="C8007" s="1" t="s">
        <v>48</v>
      </c>
      <c r="D8007" t="s">
        <v>134</v>
      </c>
      <c r="E8007" t="s">
        <v>86</v>
      </c>
      <c r="F8007" s="16" t="s">
        <v>22216</v>
      </c>
      <c r="G8007" s="16"/>
      <c r="H8007" t="s">
        <v>20858</v>
      </c>
      <c r="I8007" t="s">
        <v>22217</v>
      </c>
      <c r="J8007" t="s">
        <v>87</v>
      </c>
      <c r="K8007" t="s">
        <v>90</v>
      </c>
      <c r="L8007" t="s">
        <v>90</v>
      </c>
      <c r="M8007">
        <v>0</v>
      </c>
      <c r="N8007" t="s">
        <v>90</v>
      </c>
      <c r="O8007" s="1">
        <v>45244</v>
      </c>
      <c r="P8007" s="2"/>
      <c r="Q8007" s="2"/>
      <c r="R8007" s="1"/>
      <c r="U8007" s="1" t="str">
        <f t="shared" si="498"/>
        <v>2023</v>
      </c>
      <c r="V8007" s="1" t="str">
        <f>VLOOKUP(W8007,quarter[],2,FALSE)</f>
        <v>4th</v>
      </c>
      <c r="W8007" s="1" t="str">
        <f t="shared" si="497"/>
        <v>November</v>
      </c>
      <c r="X8007" s="1" t="str">
        <f t="shared" si="499"/>
        <v>Alexander, Lindsay</v>
      </c>
      <c r="Y8007" s="1"/>
      <c r="Z8007" s="1"/>
      <c r="AA8007" s="1" t="s">
        <v>22218</v>
      </c>
      <c r="AB8007" s="1"/>
      <c r="AC8007" s="1"/>
      <c r="AD8007" s="1"/>
      <c r="AE8007" s="1"/>
    </row>
    <row r="8008" spans="1:31">
      <c r="A8008" t="s">
        <v>22219</v>
      </c>
      <c r="B8008" s="1">
        <v>45233</v>
      </c>
      <c r="C8008" s="1" t="s">
        <v>52</v>
      </c>
      <c r="D8008" t="s">
        <v>22220</v>
      </c>
      <c r="E8008" t="s">
        <v>86</v>
      </c>
      <c r="F8008" s="16" t="s">
        <v>22221</v>
      </c>
      <c r="G8008" s="16"/>
      <c r="H8008" t="s">
        <v>13</v>
      </c>
      <c r="I8008" t="s">
        <v>13</v>
      </c>
      <c r="J8008" t="s">
        <v>99</v>
      </c>
      <c r="K8008" t="s">
        <v>88</v>
      </c>
      <c r="L8008" t="s">
        <v>89</v>
      </c>
      <c r="M8008">
        <v>0</v>
      </c>
      <c r="N8008" t="s">
        <v>90</v>
      </c>
      <c r="O8008" s="1">
        <v>45247</v>
      </c>
      <c r="P8008" s="2">
        <v>0</v>
      </c>
      <c r="Q8008" s="2"/>
      <c r="R8008" s="1"/>
      <c r="U8008" s="1" t="str">
        <f t="shared" si="498"/>
        <v>2023</v>
      </c>
      <c r="V8008" s="1" t="str">
        <f>VLOOKUP(W8008,quarter[],2,FALSE)</f>
        <v>4th</v>
      </c>
      <c r="W8008" s="1" t="str">
        <f t="shared" si="497"/>
        <v>November</v>
      </c>
      <c r="X8008" s="1" t="str">
        <f t="shared" si="499"/>
        <v>Forbes, Cynthia</v>
      </c>
      <c r="Y8008" s="1"/>
      <c r="Z8008" s="1"/>
      <c r="AA8008" s="1" t="s">
        <v>21762</v>
      </c>
      <c r="AB8008" s="1"/>
      <c r="AC8008" s="1"/>
      <c r="AD8008" s="1"/>
      <c r="AE8008" s="1"/>
    </row>
    <row r="8009" spans="1:31">
      <c r="A8009" t="s">
        <v>22222</v>
      </c>
      <c r="B8009" s="1">
        <v>45233</v>
      </c>
      <c r="C8009" s="1" t="s">
        <v>49</v>
      </c>
      <c r="D8009" t="s">
        <v>19106</v>
      </c>
      <c r="E8009" t="s">
        <v>86</v>
      </c>
      <c r="F8009" s="16" t="s">
        <v>2518</v>
      </c>
      <c r="G8009" s="16"/>
      <c r="H8009" t="s">
        <v>13</v>
      </c>
      <c r="I8009" t="s">
        <v>13</v>
      </c>
      <c r="J8009" t="s">
        <v>87</v>
      </c>
      <c r="K8009" t="s">
        <v>88</v>
      </c>
      <c r="L8009" t="s">
        <v>89</v>
      </c>
      <c r="M8009">
        <v>0</v>
      </c>
      <c r="N8009" t="s">
        <v>90</v>
      </c>
      <c r="O8009" s="1">
        <v>45235</v>
      </c>
      <c r="P8009" s="2"/>
      <c r="Q8009" s="2"/>
      <c r="R8009" s="1"/>
      <c r="U8009" s="1" t="str">
        <f t="shared" si="498"/>
        <v>2023</v>
      </c>
      <c r="V8009" s="1" t="str">
        <f>VLOOKUP(W8009,quarter[],2,FALSE)</f>
        <v>4th</v>
      </c>
      <c r="W8009" s="1" t="str">
        <f t="shared" si="497"/>
        <v>November</v>
      </c>
      <c r="X8009" s="1" t="str">
        <f t="shared" si="499"/>
        <v>Brake, Cassi</v>
      </c>
      <c r="Y8009" s="1"/>
      <c r="Z8009" s="1"/>
      <c r="AA8009" s="1" t="s">
        <v>22223</v>
      </c>
      <c r="AB8009" s="1"/>
      <c r="AC8009" s="1"/>
      <c r="AD8009" s="1"/>
      <c r="AE8009" s="1"/>
    </row>
    <row r="8010" spans="1:31">
      <c r="A8010" t="s">
        <v>22224</v>
      </c>
      <c r="B8010" s="1">
        <v>45233</v>
      </c>
      <c r="C8010" s="1" t="s">
        <v>53</v>
      </c>
      <c r="D8010" t="s">
        <v>22225</v>
      </c>
      <c r="E8010" t="s">
        <v>86</v>
      </c>
      <c r="F8010" s="16" t="s">
        <v>22226</v>
      </c>
      <c r="G8010" s="16"/>
      <c r="H8010" t="s">
        <v>22227</v>
      </c>
      <c r="I8010" t="s">
        <v>22228</v>
      </c>
      <c r="J8010" t="s">
        <v>87</v>
      </c>
      <c r="K8010" t="s">
        <v>88</v>
      </c>
      <c r="L8010" t="s">
        <v>89</v>
      </c>
      <c r="M8010">
        <v>0</v>
      </c>
      <c r="N8010" t="s">
        <v>90</v>
      </c>
      <c r="O8010" s="1">
        <v>45244</v>
      </c>
      <c r="P8010" s="2"/>
      <c r="Q8010" s="2"/>
      <c r="R8010" s="1"/>
      <c r="U8010" s="1" t="str">
        <f t="shared" si="498"/>
        <v>2023</v>
      </c>
      <c r="V8010" s="1" t="str">
        <f>VLOOKUP(W8010,quarter[],2,FALSE)</f>
        <v>4th</v>
      </c>
      <c r="W8010" s="1" t="str">
        <f t="shared" si="497"/>
        <v>November</v>
      </c>
      <c r="X8010" s="1" t="str">
        <f t="shared" si="499"/>
        <v>Perry, April</v>
      </c>
      <c r="Y8010" s="1"/>
      <c r="Z8010" s="1"/>
      <c r="AA8010" s="1" t="s">
        <v>2829</v>
      </c>
      <c r="AB8010" s="1"/>
      <c r="AC8010" s="1"/>
      <c r="AD8010" s="1"/>
      <c r="AE8010" s="1"/>
    </row>
    <row r="8011" spans="1:31">
      <c r="A8011" t="s">
        <v>22229</v>
      </c>
      <c r="B8011" s="1">
        <v>45233</v>
      </c>
      <c r="C8011" s="1" t="s">
        <v>50</v>
      </c>
      <c r="D8011" t="s">
        <v>22230</v>
      </c>
      <c r="E8011" t="s">
        <v>86</v>
      </c>
      <c r="F8011" s="16" t="s">
        <v>8600</v>
      </c>
      <c r="G8011" s="16"/>
      <c r="H8011" t="s">
        <v>13</v>
      </c>
      <c r="I8011" t="s">
        <v>13</v>
      </c>
      <c r="J8011" t="s">
        <v>99</v>
      </c>
      <c r="K8011" t="s">
        <v>88</v>
      </c>
      <c r="L8011" t="s">
        <v>89</v>
      </c>
      <c r="M8011">
        <v>0</v>
      </c>
      <c r="N8011" t="s">
        <v>90</v>
      </c>
      <c r="O8011" s="1">
        <v>45236</v>
      </c>
      <c r="P8011" s="2"/>
      <c r="Q8011" s="2"/>
      <c r="R8011" s="1"/>
      <c r="U8011" s="1" t="str">
        <f t="shared" si="498"/>
        <v>2023</v>
      </c>
      <c r="V8011" s="1" t="str">
        <f>VLOOKUP(W8011,quarter[],2,FALSE)</f>
        <v>4th</v>
      </c>
      <c r="W8011" s="1" t="str">
        <f t="shared" si="497"/>
        <v>November</v>
      </c>
      <c r="X8011" s="1" t="str">
        <f t="shared" si="499"/>
        <v>Calo, Robyn</v>
      </c>
      <c r="Y8011" s="1"/>
      <c r="Z8011" s="1"/>
      <c r="AA8011" s="1" t="s">
        <v>146</v>
      </c>
      <c r="AB8011" s="1"/>
      <c r="AC8011" s="1"/>
      <c r="AD8011" s="1"/>
      <c r="AE8011" s="1"/>
    </row>
    <row r="8012" spans="1:31">
      <c r="A8012" t="s">
        <v>22231</v>
      </c>
      <c r="B8012" s="1">
        <v>45233</v>
      </c>
      <c r="C8012" s="1" t="s">
        <v>49</v>
      </c>
      <c r="D8012" t="s">
        <v>10995</v>
      </c>
      <c r="E8012" t="s">
        <v>86</v>
      </c>
      <c r="F8012" s="16" t="s">
        <v>22232</v>
      </c>
      <c r="G8012" s="16"/>
      <c r="H8012" t="s">
        <v>13</v>
      </c>
      <c r="I8012" t="s">
        <v>13</v>
      </c>
      <c r="J8012" t="s">
        <v>87</v>
      </c>
      <c r="K8012" t="s">
        <v>88</v>
      </c>
      <c r="L8012" t="s">
        <v>89</v>
      </c>
      <c r="M8012">
        <v>0</v>
      </c>
      <c r="N8012" t="s">
        <v>90</v>
      </c>
      <c r="O8012" s="1">
        <v>45237</v>
      </c>
      <c r="P8012" s="2"/>
      <c r="Q8012" s="2"/>
      <c r="R8012" s="1"/>
      <c r="U8012" s="1" t="str">
        <f t="shared" si="498"/>
        <v>2023</v>
      </c>
      <c r="V8012" s="1" t="str">
        <f>VLOOKUP(W8012,quarter[],2,FALSE)</f>
        <v>4th</v>
      </c>
      <c r="W8012" s="1" t="str">
        <f t="shared" si="497"/>
        <v>November</v>
      </c>
      <c r="X8012" s="1" t="str">
        <f t="shared" si="499"/>
        <v>Brake, Cassi</v>
      </c>
      <c r="Y8012" s="1"/>
      <c r="Z8012" s="1"/>
      <c r="AA8012" s="1" t="s">
        <v>834</v>
      </c>
      <c r="AB8012" s="1"/>
      <c r="AC8012" s="1"/>
      <c r="AD8012" s="1"/>
      <c r="AE8012" s="1"/>
    </row>
    <row r="8013" spans="1:31">
      <c r="A8013" t="s">
        <v>22233</v>
      </c>
      <c r="B8013" s="1">
        <v>45233</v>
      </c>
      <c r="C8013" s="1" t="s">
        <v>48</v>
      </c>
      <c r="D8013" t="s">
        <v>10995</v>
      </c>
      <c r="E8013" t="s">
        <v>86</v>
      </c>
      <c r="F8013" s="16" t="s">
        <v>22234</v>
      </c>
      <c r="G8013" s="16"/>
      <c r="H8013" t="s">
        <v>13</v>
      </c>
      <c r="I8013" t="s">
        <v>13</v>
      </c>
      <c r="J8013" t="s">
        <v>87</v>
      </c>
      <c r="K8013" t="s">
        <v>88</v>
      </c>
      <c r="L8013" t="s">
        <v>89</v>
      </c>
      <c r="M8013">
        <v>0</v>
      </c>
      <c r="N8013" t="s">
        <v>90</v>
      </c>
      <c r="O8013" s="1">
        <v>45236</v>
      </c>
      <c r="P8013" s="2"/>
      <c r="Q8013" s="2"/>
      <c r="R8013" s="1"/>
      <c r="U8013" s="1" t="str">
        <f t="shared" si="498"/>
        <v>2023</v>
      </c>
      <c r="V8013" s="1" t="str">
        <f>VLOOKUP(W8013,quarter[],2,FALSE)</f>
        <v>4th</v>
      </c>
      <c r="W8013" s="1" t="str">
        <f t="shared" si="497"/>
        <v>November</v>
      </c>
      <c r="X8013" s="1" t="str">
        <f t="shared" si="499"/>
        <v>Alexander, Lindsay</v>
      </c>
      <c r="Y8013" s="1"/>
      <c r="Z8013" s="1"/>
      <c r="AA8013" s="1" t="s">
        <v>834</v>
      </c>
      <c r="AB8013" s="1"/>
      <c r="AC8013" s="1"/>
      <c r="AD8013" s="1"/>
      <c r="AE8013" s="1"/>
    </row>
    <row r="8014" spans="1:31">
      <c r="A8014" t="s">
        <v>22235</v>
      </c>
      <c r="B8014" s="1">
        <v>45233</v>
      </c>
      <c r="C8014" s="1" t="s">
        <v>53</v>
      </c>
      <c r="D8014" t="s">
        <v>22236</v>
      </c>
      <c r="E8014" t="s">
        <v>86</v>
      </c>
      <c r="F8014" s="16" t="s">
        <v>2177</v>
      </c>
      <c r="G8014" s="16"/>
      <c r="H8014" t="s">
        <v>13</v>
      </c>
      <c r="I8014" t="s">
        <v>13</v>
      </c>
      <c r="J8014" t="s">
        <v>140</v>
      </c>
      <c r="K8014" t="s">
        <v>88</v>
      </c>
      <c r="L8014" t="s">
        <v>89</v>
      </c>
      <c r="M8014">
        <v>0</v>
      </c>
      <c r="N8014" t="s">
        <v>90</v>
      </c>
      <c r="O8014" s="1">
        <v>45236</v>
      </c>
      <c r="P8014" s="2"/>
      <c r="Q8014" s="2"/>
      <c r="R8014" s="1"/>
      <c r="U8014" s="1" t="str">
        <f t="shared" si="498"/>
        <v>2023</v>
      </c>
      <c r="V8014" s="1" t="str">
        <f>VLOOKUP(W8014,quarter[],2,FALSE)</f>
        <v>4th</v>
      </c>
      <c r="W8014" s="1" t="str">
        <f t="shared" si="497"/>
        <v>November</v>
      </c>
      <c r="X8014" s="1" t="str">
        <f t="shared" si="499"/>
        <v>Perry, April</v>
      </c>
      <c r="Y8014" s="1"/>
      <c r="Z8014" s="1"/>
      <c r="AA8014" s="1" t="s">
        <v>22237</v>
      </c>
      <c r="AB8014" s="1"/>
      <c r="AC8014" s="1"/>
      <c r="AD8014" s="1"/>
      <c r="AE8014" s="1"/>
    </row>
    <row r="8015" spans="1:31">
      <c r="A8015" t="s">
        <v>22238</v>
      </c>
      <c r="B8015" s="1">
        <v>45234</v>
      </c>
      <c r="C8015" s="1" t="s">
        <v>50</v>
      </c>
      <c r="D8015" t="s">
        <v>22239</v>
      </c>
      <c r="E8015" t="s">
        <v>86</v>
      </c>
      <c r="F8015" s="16" t="s">
        <v>22240</v>
      </c>
      <c r="G8015" s="16"/>
      <c r="H8015" t="s">
        <v>13</v>
      </c>
      <c r="I8015" t="s">
        <v>13</v>
      </c>
      <c r="J8015" t="s">
        <v>87</v>
      </c>
      <c r="K8015" t="s">
        <v>88</v>
      </c>
      <c r="L8015" t="s">
        <v>89</v>
      </c>
      <c r="M8015">
        <v>0</v>
      </c>
      <c r="N8015" t="s">
        <v>90</v>
      </c>
      <c r="O8015" s="1">
        <v>45236</v>
      </c>
      <c r="P8015" s="2"/>
      <c r="Q8015" s="2"/>
      <c r="R8015" s="1"/>
      <c r="U8015" s="1" t="str">
        <f t="shared" si="498"/>
        <v>2023</v>
      </c>
      <c r="V8015" s="1" t="str">
        <f>VLOOKUP(W8015,quarter[],2,FALSE)</f>
        <v>4th</v>
      </c>
      <c r="W8015" s="1" t="str">
        <f t="shared" si="497"/>
        <v>November</v>
      </c>
      <c r="X8015" s="1" t="str">
        <f t="shared" si="499"/>
        <v>Calo, Robyn</v>
      </c>
      <c r="Y8015" s="1"/>
      <c r="Z8015" s="1"/>
      <c r="AA8015" s="1" t="s">
        <v>146</v>
      </c>
      <c r="AB8015" s="1"/>
      <c r="AC8015" s="1"/>
      <c r="AD8015" s="1"/>
      <c r="AE8015" s="1"/>
    </row>
    <row r="8016" spans="1:31">
      <c r="A8016" t="s">
        <v>22241</v>
      </c>
      <c r="B8016" s="1">
        <v>45235</v>
      </c>
      <c r="C8016" s="1" t="s">
        <v>52</v>
      </c>
      <c r="D8016" t="s">
        <v>22242</v>
      </c>
      <c r="E8016" t="s">
        <v>86</v>
      </c>
      <c r="F8016" s="16" t="s">
        <v>22243</v>
      </c>
      <c r="G8016" s="16"/>
      <c r="H8016" t="s">
        <v>22244</v>
      </c>
      <c r="I8016" t="s">
        <v>13</v>
      </c>
      <c r="J8016" t="s">
        <v>117</v>
      </c>
      <c r="K8016" t="s">
        <v>88</v>
      </c>
      <c r="L8016" t="s">
        <v>89</v>
      </c>
      <c r="M8016">
        <v>0</v>
      </c>
      <c r="N8016" t="s">
        <v>90</v>
      </c>
      <c r="O8016" s="1">
        <v>45247</v>
      </c>
      <c r="P8016" s="2">
        <v>0</v>
      </c>
      <c r="Q8016" s="2"/>
      <c r="R8016" s="1"/>
      <c r="U8016" s="1" t="str">
        <f t="shared" si="498"/>
        <v>2023</v>
      </c>
      <c r="V8016" s="1" t="str">
        <f>VLOOKUP(W8016,quarter[],2,FALSE)</f>
        <v>4th</v>
      </c>
      <c r="W8016" s="1" t="str">
        <f t="shared" si="497"/>
        <v>November</v>
      </c>
      <c r="X8016" s="1" t="str">
        <f t="shared" si="499"/>
        <v>Forbes, Cynthia</v>
      </c>
      <c r="Y8016" s="1"/>
      <c r="Z8016" s="1"/>
      <c r="AA8016" s="1" t="s">
        <v>22245</v>
      </c>
      <c r="AB8016" s="1"/>
      <c r="AC8016" s="1"/>
      <c r="AD8016" s="1"/>
      <c r="AE8016" s="1"/>
    </row>
    <row r="8017" spans="1:31">
      <c r="A8017" t="s">
        <v>22246</v>
      </c>
      <c r="B8017" s="1">
        <v>45233</v>
      </c>
      <c r="C8017" s="1" t="s">
        <v>53</v>
      </c>
      <c r="D8017" t="s">
        <v>22247</v>
      </c>
      <c r="E8017" t="s">
        <v>7730</v>
      </c>
      <c r="F8017" s="16" t="s">
        <v>22248</v>
      </c>
      <c r="G8017" s="16"/>
      <c r="H8017" t="s">
        <v>22249</v>
      </c>
      <c r="I8017" t="s">
        <v>13</v>
      </c>
      <c r="J8017" t="s">
        <v>99</v>
      </c>
      <c r="K8017" t="s">
        <v>88</v>
      </c>
      <c r="L8017" t="s">
        <v>89</v>
      </c>
      <c r="M8017">
        <v>0</v>
      </c>
      <c r="N8017" t="s">
        <v>90</v>
      </c>
      <c r="O8017" s="1">
        <v>45245</v>
      </c>
      <c r="P8017" s="2"/>
      <c r="Q8017" s="2"/>
      <c r="R8017" s="1"/>
      <c r="U8017" s="1" t="str">
        <f t="shared" si="498"/>
        <v>2023</v>
      </c>
      <c r="V8017" s="1" t="str">
        <f>VLOOKUP(W8017,quarter[],2,FALSE)</f>
        <v>4th</v>
      </c>
      <c r="W8017" s="1" t="str">
        <f t="shared" si="497"/>
        <v>November</v>
      </c>
      <c r="X8017" s="1" t="str">
        <f t="shared" si="499"/>
        <v>Perry, April</v>
      </c>
      <c r="Y8017" s="1"/>
      <c r="Z8017" s="1"/>
      <c r="AA8017" s="1" t="s">
        <v>162</v>
      </c>
      <c r="AB8017" s="1"/>
      <c r="AC8017" s="1"/>
      <c r="AD8017" s="1"/>
      <c r="AE8017" s="1"/>
    </row>
    <row r="8018" spans="1:31">
      <c r="A8018" t="s">
        <v>22250</v>
      </c>
      <c r="B8018" s="1">
        <v>45236</v>
      </c>
      <c r="C8018" s="1" t="s">
        <v>49</v>
      </c>
      <c r="D8018" t="s">
        <v>20951</v>
      </c>
      <c r="E8018" t="s">
        <v>86</v>
      </c>
      <c r="F8018" s="16" t="s">
        <v>11997</v>
      </c>
      <c r="G8018" s="16"/>
      <c r="H8018" t="s">
        <v>22251</v>
      </c>
      <c r="I8018" t="s">
        <v>13</v>
      </c>
      <c r="J8018" t="s">
        <v>87</v>
      </c>
      <c r="K8018" t="s">
        <v>90</v>
      </c>
      <c r="L8018" t="s">
        <v>88</v>
      </c>
      <c r="M8018">
        <v>0</v>
      </c>
      <c r="N8018" t="s">
        <v>90</v>
      </c>
      <c r="O8018" s="1">
        <v>45265</v>
      </c>
      <c r="P8018" s="2"/>
      <c r="Q8018" s="2"/>
      <c r="R8018" s="1"/>
      <c r="U8018" s="1" t="str">
        <f t="shared" si="498"/>
        <v>2023</v>
      </c>
      <c r="V8018" s="1" t="str">
        <f>VLOOKUP(W8018,quarter[],2,FALSE)</f>
        <v>4th</v>
      </c>
      <c r="W8018" s="1" t="str">
        <f t="shared" si="497"/>
        <v>November</v>
      </c>
      <c r="X8018" s="1" t="str">
        <f t="shared" si="499"/>
        <v>Brake, Cassi</v>
      </c>
      <c r="Y8018" s="1"/>
      <c r="Z8018" s="1"/>
      <c r="AA8018" s="1" t="s">
        <v>22252</v>
      </c>
      <c r="AB8018" s="1"/>
      <c r="AC8018" s="1"/>
      <c r="AD8018" s="1"/>
      <c r="AE8018" s="1"/>
    </row>
    <row r="8019" spans="1:31">
      <c r="A8019" t="s">
        <v>22253</v>
      </c>
      <c r="B8019" s="1">
        <v>45236</v>
      </c>
      <c r="C8019" s="1" t="s">
        <v>48</v>
      </c>
      <c r="D8019" t="s">
        <v>16710</v>
      </c>
      <c r="E8019" t="s">
        <v>86</v>
      </c>
      <c r="F8019" s="16" t="s">
        <v>22254</v>
      </c>
      <c r="G8019" s="16"/>
      <c r="H8019" t="s">
        <v>22255</v>
      </c>
      <c r="I8019" t="s">
        <v>22256</v>
      </c>
      <c r="J8019" t="s">
        <v>87</v>
      </c>
      <c r="K8019" t="s">
        <v>90</v>
      </c>
      <c r="L8019" t="s">
        <v>90</v>
      </c>
      <c r="M8019">
        <v>2</v>
      </c>
      <c r="N8019" t="s">
        <v>90</v>
      </c>
      <c r="O8019" s="1">
        <v>45265</v>
      </c>
      <c r="P8019" s="2"/>
      <c r="Q8019" s="2"/>
      <c r="R8019" s="1"/>
      <c r="U8019" s="1" t="str">
        <f t="shared" si="498"/>
        <v>2023</v>
      </c>
      <c r="V8019" s="1" t="str">
        <f>VLOOKUP(W8019,quarter[],2,FALSE)</f>
        <v>4th</v>
      </c>
      <c r="W8019" s="1" t="str">
        <f t="shared" si="497"/>
        <v>November</v>
      </c>
      <c r="X8019" s="1" t="str">
        <f t="shared" si="499"/>
        <v>Alexander, Lindsay</v>
      </c>
      <c r="Y8019" s="1"/>
      <c r="Z8019" s="1"/>
      <c r="AA8019" s="1" t="s">
        <v>22257</v>
      </c>
      <c r="AB8019" s="1"/>
      <c r="AC8019" s="1"/>
      <c r="AD8019" s="1"/>
      <c r="AE8019" s="1"/>
    </row>
    <row r="8020" spans="1:31">
      <c r="A8020" t="s">
        <v>22258</v>
      </c>
      <c r="B8020" s="1">
        <v>45236</v>
      </c>
      <c r="C8020" s="1" t="s">
        <v>49</v>
      </c>
      <c r="D8020" t="s">
        <v>22259</v>
      </c>
      <c r="E8020" t="s">
        <v>86</v>
      </c>
      <c r="F8020" s="16" t="s">
        <v>21943</v>
      </c>
      <c r="G8020" s="16"/>
      <c r="H8020" t="s">
        <v>20321</v>
      </c>
      <c r="I8020" t="s">
        <v>21944</v>
      </c>
      <c r="J8020" t="s">
        <v>87</v>
      </c>
      <c r="K8020" t="s">
        <v>90</v>
      </c>
      <c r="L8020" t="s">
        <v>90</v>
      </c>
      <c r="M8020">
        <v>0</v>
      </c>
      <c r="N8020" t="s">
        <v>90</v>
      </c>
      <c r="O8020" s="1">
        <v>45243</v>
      </c>
      <c r="P8020" s="2"/>
      <c r="Q8020" s="2"/>
      <c r="R8020" s="1"/>
      <c r="U8020" s="1" t="str">
        <f t="shared" si="498"/>
        <v>2023</v>
      </c>
      <c r="V8020" s="1" t="str">
        <f>VLOOKUP(W8020,quarter[],2,FALSE)</f>
        <v>4th</v>
      </c>
      <c r="W8020" s="1" t="str">
        <f t="shared" si="497"/>
        <v>November</v>
      </c>
      <c r="X8020" s="1" t="str">
        <f t="shared" si="499"/>
        <v>Brake, Cassi</v>
      </c>
      <c r="Y8020" s="1"/>
      <c r="Z8020" s="1"/>
      <c r="AA8020" s="1" t="s">
        <v>18389</v>
      </c>
      <c r="AB8020" s="1"/>
      <c r="AC8020" s="1"/>
      <c r="AD8020" s="1"/>
      <c r="AE8020" s="1"/>
    </row>
    <row r="8021" spans="1:31">
      <c r="A8021" t="s">
        <v>22260</v>
      </c>
      <c r="B8021" s="1">
        <v>45236</v>
      </c>
      <c r="C8021" s="1" t="s">
        <v>50</v>
      </c>
      <c r="D8021" t="s">
        <v>22261</v>
      </c>
      <c r="E8021" t="s">
        <v>86</v>
      </c>
      <c r="F8021" s="16" t="s">
        <v>22262</v>
      </c>
      <c r="G8021" s="16"/>
      <c r="H8021" t="s">
        <v>22263</v>
      </c>
      <c r="I8021" t="s">
        <v>147</v>
      </c>
      <c r="J8021" t="s">
        <v>99</v>
      </c>
      <c r="K8021" t="s">
        <v>88</v>
      </c>
      <c r="L8021" t="s">
        <v>89</v>
      </c>
      <c r="M8021">
        <v>0</v>
      </c>
      <c r="N8021" t="s">
        <v>90</v>
      </c>
      <c r="O8021" s="1">
        <v>45244</v>
      </c>
      <c r="P8021" s="2"/>
      <c r="Q8021" s="2"/>
      <c r="R8021" s="1"/>
      <c r="U8021" s="1" t="str">
        <f t="shared" si="498"/>
        <v>2023</v>
      </c>
      <c r="V8021" s="1" t="str">
        <f>VLOOKUP(W8021,quarter[],2,FALSE)</f>
        <v>4th</v>
      </c>
      <c r="W8021" s="1" t="str">
        <f t="shared" si="497"/>
        <v>November</v>
      </c>
      <c r="X8021" s="1" t="str">
        <f t="shared" si="499"/>
        <v>Calo, Robyn</v>
      </c>
      <c r="Y8021" s="1"/>
      <c r="Z8021" s="1"/>
      <c r="AA8021" s="1" t="s">
        <v>22264</v>
      </c>
      <c r="AB8021" s="1"/>
      <c r="AC8021" s="1"/>
      <c r="AD8021" s="1"/>
      <c r="AE8021" s="1"/>
    </row>
    <row r="8022" spans="1:31">
      <c r="A8022" t="s">
        <v>22265</v>
      </c>
      <c r="B8022" s="1">
        <v>45236</v>
      </c>
      <c r="C8022" s="1" t="s">
        <v>53</v>
      </c>
      <c r="D8022" t="s">
        <v>9766</v>
      </c>
      <c r="E8022" t="s">
        <v>86</v>
      </c>
      <c r="F8022" s="16" t="s">
        <v>22266</v>
      </c>
      <c r="G8022" s="16"/>
      <c r="H8022" t="s">
        <v>21834</v>
      </c>
      <c r="I8022" t="s">
        <v>22267</v>
      </c>
      <c r="J8022" t="s">
        <v>87</v>
      </c>
      <c r="K8022" t="s">
        <v>90</v>
      </c>
      <c r="L8022" t="s">
        <v>90</v>
      </c>
      <c r="M8022">
        <v>0</v>
      </c>
      <c r="N8022" t="s">
        <v>90</v>
      </c>
      <c r="O8022" s="1">
        <v>45244</v>
      </c>
      <c r="P8022" s="2"/>
      <c r="Q8022" s="2"/>
      <c r="R8022" s="1"/>
      <c r="U8022" s="1" t="str">
        <f t="shared" si="498"/>
        <v>2023</v>
      </c>
      <c r="V8022" s="1" t="str">
        <f>VLOOKUP(W8022,quarter[],2,FALSE)</f>
        <v>4th</v>
      </c>
      <c r="W8022" s="1" t="str">
        <f t="shared" si="497"/>
        <v>November</v>
      </c>
      <c r="X8022" s="1" t="str">
        <f t="shared" si="499"/>
        <v>Perry, April</v>
      </c>
      <c r="Y8022" s="1"/>
      <c r="Z8022" s="1"/>
      <c r="AA8022" s="1" t="s">
        <v>22268</v>
      </c>
      <c r="AB8022" s="1"/>
      <c r="AC8022" s="1"/>
      <c r="AD8022" s="1"/>
      <c r="AE8022" s="1"/>
    </row>
    <row r="8023" spans="1:31">
      <c r="A8023" t="s">
        <v>22269</v>
      </c>
      <c r="B8023" s="1">
        <v>45236</v>
      </c>
      <c r="C8023" s="1" t="s">
        <v>54</v>
      </c>
      <c r="D8023" t="s">
        <v>22270</v>
      </c>
      <c r="E8023" t="s">
        <v>86</v>
      </c>
      <c r="F8023" s="16" t="s">
        <v>22271</v>
      </c>
      <c r="G8023" s="16"/>
      <c r="H8023" t="s">
        <v>22272</v>
      </c>
      <c r="I8023" t="s">
        <v>13</v>
      </c>
      <c r="J8023" t="s">
        <v>87</v>
      </c>
      <c r="K8023" t="s">
        <v>88</v>
      </c>
      <c r="L8023" t="s">
        <v>89</v>
      </c>
      <c r="M8023">
        <v>0</v>
      </c>
      <c r="N8023" t="s">
        <v>90</v>
      </c>
      <c r="O8023" s="1">
        <v>45251</v>
      </c>
      <c r="P8023" s="2"/>
      <c r="Q8023" s="2"/>
      <c r="R8023" s="1"/>
      <c r="U8023" s="1" t="str">
        <f t="shared" si="498"/>
        <v>2023</v>
      </c>
      <c r="V8023" s="1" t="str">
        <f>VLOOKUP(W8023,quarter[],2,FALSE)</f>
        <v>4th</v>
      </c>
      <c r="W8023" s="1" t="str">
        <f t="shared" si="497"/>
        <v>November</v>
      </c>
      <c r="X8023" s="1" t="str">
        <f t="shared" si="499"/>
        <v>Pitts, Jeff</v>
      </c>
      <c r="Y8023" s="1"/>
      <c r="Z8023" s="1"/>
      <c r="AA8023" s="1" t="s">
        <v>22273</v>
      </c>
      <c r="AB8023" s="1"/>
      <c r="AC8023" s="1"/>
      <c r="AD8023" s="1"/>
      <c r="AE8023" s="1"/>
    </row>
    <row r="8024" spans="1:31">
      <c r="A8024" t="s">
        <v>22274</v>
      </c>
      <c r="B8024" s="1">
        <v>45236</v>
      </c>
      <c r="C8024" s="1" t="s">
        <v>50</v>
      </c>
      <c r="D8024" t="s">
        <v>22275</v>
      </c>
      <c r="E8024" t="s">
        <v>86</v>
      </c>
      <c r="F8024" s="16" t="s">
        <v>22276</v>
      </c>
      <c r="G8024" s="16"/>
      <c r="H8024" t="s">
        <v>22277</v>
      </c>
      <c r="I8024" t="s">
        <v>13</v>
      </c>
      <c r="J8024" t="s">
        <v>87</v>
      </c>
      <c r="K8024" t="s">
        <v>88</v>
      </c>
      <c r="L8024" t="s">
        <v>89</v>
      </c>
      <c r="M8024">
        <v>0</v>
      </c>
      <c r="N8024" t="s">
        <v>90</v>
      </c>
      <c r="O8024" s="1">
        <v>45251</v>
      </c>
      <c r="P8024" s="2"/>
      <c r="Q8024" s="2"/>
      <c r="R8024" s="1"/>
      <c r="U8024" s="1" t="str">
        <f t="shared" si="498"/>
        <v>2023</v>
      </c>
      <c r="V8024" s="1" t="str">
        <f>VLOOKUP(W8024,quarter[],2,FALSE)</f>
        <v>4th</v>
      </c>
      <c r="W8024" s="1" t="str">
        <f t="shared" si="497"/>
        <v>November</v>
      </c>
      <c r="X8024" s="1" t="str">
        <f t="shared" si="499"/>
        <v>Calo, Robyn</v>
      </c>
      <c r="Y8024" s="1"/>
      <c r="Z8024" s="1"/>
      <c r="AA8024" s="1" t="s">
        <v>22278</v>
      </c>
      <c r="AB8024" s="1"/>
      <c r="AC8024" s="1"/>
      <c r="AD8024" s="1"/>
      <c r="AE8024" s="1"/>
    </row>
    <row r="8025" spans="1:31">
      <c r="A8025" t="s">
        <v>22279</v>
      </c>
      <c r="B8025" s="1">
        <v>45236</v>
      </c>
      <c r="C8025" s="1" t="s">
        <v>49</v>
      </c>
      <c r="D8025" t="s">
        <v>22280</v>
      </c>
      <c r="E8025" t="s">
        <v>86</v>
      </c>
      <c r="F8025" s="16" t="s">
        <v>2098</v>
      </c>
      <c r="G8025" s="16"/>
      <c r="H8025" t="s">
        <v>13</v>
      </c>
      <c r="I8025" t="s">
        <v>13</v>
      </c>
      <c r="J8025" t="s">
        <v>87</v>
      </c>
      <c r="K8025" t="s">
        <v>88</v>
      </c>
      <c r="L8025" t="s">
        <v>89</v>
      </c>
      <c r="M8025">
        <v>0</v>
      </c>
      <c r="N8025" t="s">
        <v>90</v>
      </c>
      <c r="O8025" s="1">
        <v>45237</v>
      </c>
      <c r="P8025" s="2"/>
      <c r="Q8025" s="2"/>
      <c r="R8025" s="1"/>
      <c r="U8025" s="1" t="str">
        <f t="shared" si="498"/>
        <v>2023</v>
      </c>
      <c r="V8025" s="1" t="str">
        <f>VLOOKUP(W8025,quarter[],2,FALSE)</f>
        <v>4th</v>
      </c>
      <c r="W8025" s="1" t="str">
        <f t="shared" si="497"/>
        <v>November</v>
      </c>
      <c r="X8025" s="1" t="str">
        <f t="shared" si="499"/>
        <v>Brake, Cassi</v>
      </c>
      <c r="Y8025" s="1"/>
      <c r="Z8025" s="1"/>
      <c r="AA8025" s="1" t="s">
        <v>1956</v>
      </c>
      <c r="AB8025" s="1"/>
      <c r="AC8025" s="1"/>
      <c r="AD8025" s="1"/>
      <c r="AE8025" s="1"/>
    </row>
    <row r="8026" spans="1:31">
      <c r="A8026" t="s">
        <v>22281</v>
      </c>
      <c r="B8026" s="1">
        <v>45236</v>
      </c>
      <c r="C8026" s="1" t="s">
        <v>48</v>
      </c>
      <c r="D8026" t="s">
        <v>22282</v>
      </c>
      <c r="E8026" t="s">
        <v>86</v>
      </c>
      <c r="F8026" s="16" t="s">
        <v>2177</v>
      </c>
      <c r="G8026" s="16"/>
      <c r="H8026" t="s">
        <v>13</v>
      </c>
      <c r="I8026" t="s">
        <v>13</v>
      </c>
      <c r="J8026" t="s">
        <v>140</v>
      </c>
      <c r="K8026" t="s">
        <v>88</v>
      </c>
      <c r="L8026" t="s">
        <v>89</v>
      </c>
      <c r="M8026">
        <v>0</v>
      </c>
      <c r="N8026" t="s">
        <v>90</v>
      </c>
      <c r="O8026" s="1">
        <v>45237</v>
      </c>
      <c r="P8026" s="2"/>
      <c r="Q8026" s="2"/>
      <c r="R8026" s="1"/>
      <c r="U8026" s="1" t="str">
        <f t="shared" si="498"/>
        <v>2023</v>
      </c>
      <c r="V8026" s="1" t="str">
        <f>VLOOKUP(W8026,quarter[],2,FALSE)</f>
        <v>4th</v>
      </c>
      <c r="W8026" s="1" t="str">
        <f t="shared" si="497"/>
        <v>November</v>
      </c>
      <c r="X8026" s="1" t="str">
        <f t="shared" si="499"/>
        <v>Alexander, Lindsay</v>
      </c>
      <c r="Y8026" s="1"/>
      <c r="Z8026" s="1"/>
      <c r="AA8026" s="1" t="s">
        <v>22283</v>
      </c>
      <c r="AB8026" s="1"/>
      <c r="AC8026" s="1"/>
      <c r="AD8026" s="1"/>
      <c r="AE8026" s="1"/>
    </row>
    <row r="8027" spans="1:31">
      <c r="A8027" t="s">
        <v>22284</v>
      </c>
      <c r="B8027" s="1">
        <v>45236</v>
      </c>
      <c r="C8027" s="1" t="s">
        <v>50</v>
      </c>
      <c r="D8027" t="s">
        <v>22285</v>
      </c>
      <c r="E8027" t="s">
        <v>86</v>
      </c>
      <c r="F8027" s="16" t="s">
        <v>17753</v>
      </c>
      <c r="G8027" s="16"/>
      <c r="H8027" t="s">
        <v>22277</v>
      </c>
      <c r="I8027" t="s">
        <v>13</v>
      </c>
      <c r="J8027" t="s">
        <v>87</v>
      </c>
      <c r="K8027" t="s">
        <v>88</v>
      </c>
      <c r="L8027" t="s">
        <v>89</v>
      </c>
      <c r="M8027">
        <v>0</v>
      </c>
      <c r="N8027" t="s">
        <v>90</v>
      </c>
      <c r="O8027" s="1">
        <v>45251</v>
      </c>
      <c r="P8027" s="2"/>
      <c r="Q8027" s="2"/>
      <c r="R8027" s="1"/>
      <c r="U8027" s="1" t="str">
        <f t="shared" si="498"/>
        <v>2023</v>
      </c>
      <c r="V8027" s="1" t="str">
        <f>VLOOKUP(W8027,quarter[],2,FALSE)</f>
        <v>4th</v>
      </c>
      <c r="W8027" s="1" t="str">
        <f t="shared" si="497"/>
        <v>November</v>
      </c>
      <c r="X8027" s="1" t="str">
        <f t="shared" si="499"/>
        <v>Calo, Robyn</v>
      </c>
      <c r="Y8027" s="1"/>
      <c r="Z8027" s="1"/>
      <c r="AA8027" s="1" t="s">
        <v>19341</v>
      </c>
      <c r="AB8027" s="1"/>
      <c r="AC8027" s="1"/>
      <c r="AD8027" s="1"/>
      <c r="AE8027" s="1"/>
    </row>
    <row r="8028" spans="1:31">
      <c r="A8028" t="s">
        <v>22286</v>
      </c>
      <c r="B8028" s="1">
        <v>45236</v>
      </c>
      <c r="C8028" s="1" t="s">
        <v>50</v>
      </c>
      <c r="D8028" t="s">
        <v>13637</v>
      </c>
      <c r="E8028" t="s">
        <v>86</v>
      </c>
      <c r="F8028" s="16" t="s">
        <v>2177</v>
      </c>
      <c r="G8028" s="16"/>
      <c r="H8028" t="s">
        <v>13</v>
      </c>
      <c r="I8028" t="s">
        <v>13</v>
      </c>
      <c r="J8028" t="s">
        <v>140</v>
      </c>
      <c r="K8028" t="s">
        <v>88</v>
      </c>
      <c r="L8028" t="s">
        <v>89</v>
      </c>
      <c r="M8028">
        <v>0</v>
      </c>
      <c r="N8028" t="s">
        <v>90</v>
      </c>
      <c r="O8028" s="1">
        <v>45244</v>
      </c>
      <c r="P8028" s="2"/>
      <c r="Q8028" s="2"/>
      <c r="R8028" s="1"/>
      <c r="U8028" s="1" t="str">
        <f t="shared" si="498"/>
        <v>2023</v>
      </c>
      <c r="V8028" s="1" t="str">
        <f>VLOOKUP(W8028,quarter[],2,FALSE)</f>
        <v>4th</v>
      </c>
      <c r="W8028" s="1" t="str">
        <f t="shared" si="497"/>
        <v>November</v>
      </c>
      <c r="X8028" s="1" t="str">
        <f t="shared" si="499"/>
        <v>Calo, Robyn</v>
      </c>
      <c r="Y8028" s="1"/>
      <c r="Z8028" s="1"/>
      <c r="AA8028" s="1" t="s">
        <v>22287</v>
      </c>
      <c r="AB8028" s="1"/>
      <c r="AC8028" s="1"/>
      <c r="AD8028" s="1"/>
      <c r="AE8028" s="1"/>
    </row>
    <row r="8029" spans="1:31">
      <c r="A8029" t="s">
        <v>22288</v>
      </c>
      <c r="B8029" s="1">
        <v>45236</v>
      </c>
      <c r="C8029" s="1" t="s">
        <v>48</v>
      </c>
      <c r="D8029" t="s">
        <v>22289</v>
      </c>
      <c r="E8029" t="s">
        <v>86</v>
      </c>
      <c r="F8029" s="16" t="s">
        <v>2043</v>
      </c>
      <c r="G8029" s="16"/>
      <c r="H8029" t="s">
        <v>22290</v>
      </c>
      <c r="I8029" t="s">
        <v>13</v>
      </c>
      <c r="J8029" t="s">
        <v>87</v>
      </c>
      <c r="K8029" t="s">
        <v>88</v>
      </c>
      <c r="L8029" t="s">
        <v>89</v>
      </c>
      <c r="M8029">
        <v>0</v>
      </c>
      <c r="N8029" t="s">
        <v>90</v>
      </c>
      <c r="O8029" s="1">
        <v>45264</v>
      </c>
      <c r="P8029" s="2"/>
      <c r="Q8029" s="2"/>
      <c r="R8029" s="1"/>
      <c r="U8029" s="1" t="str">
        <f t="shared" si="498"/>
        <v>2023</v>
      </c>
      <c r="V8029" s="1" t="str">
        <f>VLOOKUP(W8029,quarter[],2,FALSE)</f>
        <v>4th</v>
      </c>
      <c r="W8029" s="1" t="str">
        <f t="shared" si="497"/>
        <v>November</v>
      </c>
      <c r="X8029" s="1" t="str">
        <f t="shared" si="499"/>
        <v>Alexander, Lindsay</v>
      </c>
      <c r="Y8029" s="1"/>
      <c r="Z8029" s="1"/>
      <c r="AA8029" s="1" t="s">
        <v>657</v>
      </c>
      <c r="AB8029" s="1"/>
      <c r="AC8029" s="1"/>
      <c r="AD8029" s="1"/>
      <c r="AE8029" s="1"/>
    </row>
    <row r="8030" spans="1:31">
      <c r="A8030" t="s">
        <v>22291</v>
      </c>
      <c r="B8030" s="1">
        <v>45236</v>
      </c>
      <c r="C8030" s="1" t="s">
        <v>48</v>
      </c>
      <c r="D8030" t="s">
        <v>22292</v>
      </c>
      <c r="E8030" t="s">
        <v>86</v>
      </c>
      <c r="F8030" s="16" t="s">
        <v>22293</v>
      </c>
      <c r="G8030" s="16"/>
      <c r="H8030" t="s">
        <v>22294</v>
      </c>
      <c r="I8030" t="s">
        <v>13</v>
      </c>
      <c r="J8030" t="s">
        <v>99</v>
      </c>
      <c r="K8030" t="s">
        <v>88</v>
      </c>
      <c r="L8030" t="s">
        <v>89</v>
      </c>
      <c r="M8030">
        <v>0</v>
      </c>
      <c r="N8030" t="s">
        <v>90</v>
      </c>
      <c r="O8030" s="1">
        <v>45238</v>
      </c>
      <c r="P8030" s="2"/>
      <c r="Q8030" s="2"/>
      <c r="R8030" s="1"/>
      <c r="U8030" s="1" t="str">
        <f t="shared" si="498"/>
        <v>2023</v>
      </c>
      <c r="V8030" s="1" t="str">
        <f>VLOOKUP(W8030,quarter[],2,FALSE)</f>
        <v>4th</v>
      </c>
      <c r="W8030" s="1" t="str">
        <f t="shared" si="497"/>
        <v>November</v>
      </c>
      <c r="X8030" s="1" t="str">
        <f t="shared" si="499"/>
        <v>Alexander, Lindsay</v>
      </c>
      <c r="Y8030" s="1"/>
      <c r="Z8030" s="1"/>
      <c r="AA8030" s="1" t="s">
        <v>22295</v>
      </c>
      <c r="AB8030" s="1"/>
      <c r="AC8030" s="1"/>
      <c r="AD8030" s="1"/>
      <c r="AE8030" s="1"/>
    </row>
    <row r="8031" spans="1:31">
      <c r="A8031" t="s">
        <v>22296</v>
      </c>
      <c r="B8031" s="1">
        <v>45236</v>
      </c>
      <c r="C8031" s="1" t="s">
        <v>54</v>
      </c>
      <c r="D8031" t="s">
        <v>22297</v>
      </c>
      <c r="E8031" t="s">
        <v>86</v>
      </c>
      <c r="F8031" s="16" t="s">
        <v>3343</v>
      </c>
      <c r="G8031" s="16"/>
      <c r="H8031" t="s">
        <v>22298</v>
      </c>
      <c r="I8031" t="s">
        <v>13</v>
      </c>
      <c r="J8031" t="s">
        <v>99</v>
      </c>
      <c r="K8031" t="s">
        <v>90</v>
      </c>
      <c r="L8031" t="s">
        <v>88</v>
      </c>
      <c r="M8031">
        <v>0</v>
      </c>
      <c r="N8031" t="s">
        <v>90</v>
      </c>
      <c r="O8031" s="1">
        <v>45257</v>
      </c>
      <c r="P8031" s="2"/>
      <c r="Q8031" s="2"/>
      <c r="R8031" s="1"/>
      <c r="U8031" s="1" t="str">
        <f t="shared" si="498"/>
        <v>2023</v>
      </c>
      <c r="V8031" s="1" t="str">
        <f>VLOOKUP(W8031,quarter[],2,FALSE)</f>
        <v>4th</v>
      </c>
      <c r="W8031" s="1" t="str">
        <f t="shared" si="497"/>
        <v>November</v>
      </c>
      <c r="X8031" s="1" t="str">
        <f t="shared" si="499"/>
        <v>Pitts, Jeff</v>
      </c>
      <c r="Y8031" s="1"/>
      <c r="Z8031" s="1"/>
      <c r="AA8031" s="1" t="s">
        <v>22299</v>
      </c>
      <c r="AB8031" s="1"/>
      <c r="AC8031" s="1"/>
      <c r="AD8031" s="1"/>
      <c r="AE8031" s="1"/>
    </row>
    <row r="8032" spans="1:31">
      <c r="A8032" t="s">
        <v>22300</v>
      </c>
      <c r="B8032" s="1">
        <v>45236</v>
      </c>
      <c r="C8032" s="1" t="s">
        <v>54</v>
      </c>
      <c r="D8032" t="s">
        <v>22301</v>
      </c>
      <c r="E8032" t="s">
        <v>86</v>
      </c>
      <c r="F8032" s="16" t="s">
        <v>22302</v>
      </c>
      <c r="G8032" s="16"/>
      <c r="H8032" t="s">
        <v>22303</v>
      </c>
      <c r="I8032" t="s">
        <v>13</v>
      </c>
      <c r="J8032" t="s">
        <v>117</v>
      </c>
      <c r="K8032" t="s">
        <v>88</v>
      </c>
      <c r="L8032" t="s">
        <v>89</v>
      </c>
      <c r="M8032">
        <v>0</v>
      </c>
      <c r="N8032" t="s">
        <v>90</v>
      </c>
      <c r="O8032" s="1">
        <v>45261</v>
      </c>
      <c r="P8032" s="2"/>
      <c r="Q8032" s="2"/>
      <c r="R8032" s="1"/>
      <c r="U8032" s="1" t="str">
        <f t="shared" si="498"/>
        <v>2023</v>
      </c>
      <c r="V8032" s="1" t="str">
        <f>VLOOKUP(W8032,quarter[],2,FALSE)</f>
        <v>4th</v>
      </c>
      <c r="W8032" s="1" t="str">
        <f t="shared" si="497"/>
        <v>November</v>
      </c>
      <c r="X8032" s="1" t="str">
        <f t="shared" si="499"/>
        <v>Pitts, Jeff</v>
      </c>
      <c r="Y8032" s="1"/>
      <c r="Z8032" s="1"/>
      <c r="AA8032" s="1" t="s">
        <v>22304</v>
      </c>
      <c r="AB8032" s="1"/>
      <c r="AC8032" s="1"/>
      <c r="AD8032" s="1"/>
      <c r="AE8032" s="1"/>
    </row>
    <row r="8033" spans="1:31">
      <c r="A8033" t="s">
        <v>22305</v>
      </c>
      <c r="B8033" s="1">
        <v>45237</v>
      </c>
      <c r="C8033" s="1" t="s">
        <v>53</v>
      </c>
      <c r="D8033" t="s">
        <v>22306</v>
      </c>
      <c r="E8033" t="s">
        <v>86</v>
      </c>
      <c r="F8033" s="16" t="s">
        <v>22307</v>
      </c>
      <c r="G8033" s="16"/>
      <c r="H8033" t="s">
        <v>22308</v>
      </c>
      <c r="I8033" t="s">
        <v>22309</v>
      </c>
      <c r="J8033" t="s">
        <v>87</v>
      </c>
      <c r="K8033" t="s">
        <v>88</v>
      </c>
      <c r="L8033" t="s">
        <v>90</v>
      </c>
      <c r="M8033">
        <v>0</v>
      </c>
      <c r="N8033" t="s">
        <v>90</v>
      </c>
      <c r="O8033" s="1">
        <v>45244</v>
      </c>
      <c r="P8033" s="2"/>
      <c r="Q8033" s="2"/>
      <c r="R8033" s="1"/>
      <c r="U8033" s="1" t="str">
        <f t="shared" si="498"/>
        <v>2023</v>
      </c>
      <c r="V8033" s="1" t="str">
        <f>VLOOKUP(W8033,quarter[],2,FALSE)</f>
        <v>4th</v>
      </c>
      <c r="W8033" s="1" t="str">
        <f t="shared" si="497"/>
        <v>November</v>
      </c>
      <c r="X8033" s="1" t="str">
        <f t="shared" si="499"/>
        <v>Perry, April</v>
      </c>
      <c r="Y8033" s="1"/>
      <c r="Z8033" s="1"/>
      <c r="AA8033" s="1" t="s">
        <v>22310</v>
      </c>
      <c r="AB8033" s="1"/>
      <c r="AC8033" s="1"/>
      <c r="AD8033" s="1"/>
      <c r="AE8033" s="1"/>
    </row>
    <row r="8034" spans="1:31">
      <c r="A8034" t="s">
        <v>22311</v>
      </c>
      <c r="B8034" s="1">
        <v>45237</v>
      </c>
      <c r="C8034" s="1" t="s">
        <v>50</v>
      </c>
      <c r="D8034" t="s">
        <v>22312</v>
      </c>
      <c r="E8034" t="s">
        <v>86</v>
      </c>
      <c r="F8034" s="16" t="s">
        <v>22313</v>
      </c>
      <c r="G8034" s="16"/>
      <c r="H8034" t="s">
        <v>13</v>
      </c>
      <c r="I8034" t="s">
        <v>13</v>
      </c>
      <c r="J8034" t="s">
        <v>87</v>
      </c>
      <c r="K8034" t="s">
        <v>88</v>
      </c>
      <c r="L8034" t="s">
        <v>89</v>
      </c>
      <c r="M8034">
        <v>0</v>
      </c>
      <c r="N8034" t="s">
        <v>90</v>
      </c>
      <c r="O8034" s="1">
        <v>45244</v>
      </c>
      <c r="P8034" s="2"/>
      <c r="Q8034" s="2"/>
      <c r="R8034" s="1"/>
      <c r="U8034" s="1" t="str">
        <f t="shared" si="498"/>
        <v>2023</v>
      </c>
      <c r="V8034" s="1" t="str">
        <f>VLOOKUP(W8034,quarter[],2,FALSE)</f>
        <v>4th</v>
      </c>
      <c r="W8034" s="1" t="str">
        <f t="shared" si="497"/>
        <v>November</v>
      </c>
      <c r="X8034" s="1" t="str">
        <f t="shared" si="499"/>
        <v>Calo, Robyn</v>
      </c>
      <c r="Y8034" s="1"/>
      <c r="Z8034" s="1"/>
      <c r="AA8034" s="1" t="s">
        <v>191</v>
      </c>
      <c r="AB8034" s="1"/>
      <c r="AC8034" s="1"/>
      <c r="AD8034" s="1"/>
      <c r="AE8034" s="1"/>
    </row>
    <row r="8035" spans="1:31">
      <c r="A8035" t="s">
        <v>22314</v>
      </c>
      <c r="B8035" s="1">
        <v>45229</v>
      </c>
      <c r="C8035" s="1" t="s">
        <v>49</v>
      </c>
      <c r="D8035" t="s">
        <v>22315</v>
      </c>
      <c r="E8035" t="s">
        <v>86</v>
      </c>
      <c r="F8035" s="16" t="s">
        <v>22316</v>
      </c>
      <c r="G8035" s="16"/>
      <c r="H8035" t="s">
        <v>13</v>
      </c>
      <c r="I8035" t="s">
        <v>13</v>
      </c>
      <c r="J8035" t="s">
        <v>87</v>
      </c>
      <c r="K8035" t="s">
        <v>88</v>
      </c>
      <c r="L8035" t="s">
        <v>89</v>
      </c>
      <c r="M8035">
        <v>0</v>
      </c>
      <c r="N8035" t="s">
        <v>90</v>
      </c>
      <c r="O8035" s="1">
        <v>45238</v>
      </c>
      <c r="P8035" s="2"/>
      <c r="Q8035" s="2"/>
      <c r="R8035" s="1"/>
      <c r="U8035" s="1" t="str">
        <f t="shared" si="498"/>
        <v>2023</v>
      </c>
      <c r="V8035" s="1" t="str">
        <f>VLOOKUP(W8035,quarter[],2,FALSE)</f>
        <v>4th</v>
      </c>
      <c r="W8035" s="1" t="str">
        <f t="shared" si="497"/>
        <v>October</v>
      </c>
      <c r="X8035" s="1" t="str">
        <f t="shared" si="499"/>
        <v>Brake, Cassi</v>
      </c>
      <c r="Y8035" s="1"/>
      <c r="Z8035" s="1"/>
      <c r="AA8035" s="1" t="s">
        <v>2829</v>
      </c>
      <c r="AB8035" s="1"/>
      <c r="AC8035" s="1"/>
      <c r="AD8035" s="1"/>
      <c r="AE8035" s="1"/>
    </row>
    <row r="8036" spans="1:31">
      <c r="A8036" t="s">
        <v>22317</v>
      </c>
      <c r="B8036" s="1">
        <v>45237</v>
      </c>
      <c r="C8036" s="1" t="s">
        <v>54</v>
      </c>
      <c r="D8036" t="s">
        <v>22318</v>
      </c>
      <c r="E8036" t="s">
        <v>86</v>
      </c>
      <c r="F8036" s="16" t="s">
        <v>22319</v>
      </c>
      <c r="G8036" s="16"/>
      <c r="H8036" t="s">
        <v>22320</v>
      </c>
      <c r="I8036" t="s">
        <v>13</v>
      </c>
      <c r="J8036" t="s">
        <v>117</v>
      </c>
      <c r="K8036" t="s">
        <v>88</v>
      </c>
      <c r="L8036" t="s">
        <v>88</v>
      </c>
      <c r="M8036">
        <v>0</v>
      </c>
      <c r="N8036" t="s">
        <v>90</v>
      </c>
      <c r="O8036" s="1">
        <v>45265</v>
      </c>
      <c r="P8036" s="2"/>
      <c r="Q8036" s="2"/>
      <c r="R8036" s="1"/>
      <c r="U8036" s="1" t="str">
        <f t="shared" si="498"/>
        <v>2023</v>
      </c>
      <c r="V8036" s="1" t="str">
        <f>VLOOKUP(W8036,quarter[],2,FALSE)</f>
        <v>4th</v>
      </c>
      <c r="W8036" s="1" t="str">
        <f t="shared" si="497"/>
        <v>November</v>
      </c>
      <c r="X8036" s="1" t="str">
        <f t="shared" si="499"/>
        <v>Pitts, Jeff</v>
      </c>
      <c r="Y8036" s="1"/>
      <c r="Z8036" s="1"/>
      <c r="AA8036" s="1" t="s">
        <v>22321</v>
      </c>
      <c r="AB8036" s="1"/>
      <c r="AC8036" s="1"/>
      <c r="AD8036" s="1"/>
      <c r="AE8036" s="1"/>
    </row>
    <row r="8037" spans="1:31">
      <c r="A8037" t="s">
        <v>22322</v>
      </c>
      <c r="B8037" s="1">
        <v>45237</v>
      </c>
      <c r="C8037" s="1" t="s">
        <v>48</v>
      </c>
      <c r="D8037" t="s">
        <v>20984</v>
      </c>
      <c r="E8037" t="s">
        <v>86</v>
      </c>
      <c r="F8037" s="16" t="s">
        <v>22323</v>
      </c>
      <c r="G8037" s="16"/>
      <c r="H8037" t="s">
        <v>13</v>
      </c>
      <c r="I8037" t="s">
        <v>13</v>
      </c>
      <c r="J8037" t="s">
        <v>87</v>
      </c>
      <c r="K8037" t="s">
        <v>90</v>
      </c>
      <c r="L8037" t="s">
        <v>89</v>
      </c>
      <c r="M8037">
        <v>0</v>
      </c>
      <c r="N8037" t="s">
        <v>90</v>
      </c>
      <c r="O8037" s="1">
        <v>45244</v>
      </c>
      <c r="P8037" s="2"/>
      <c r="Q8037" s="2"/>
      <c r="R8037" s="1"/>
      <c r="U8037" s="1" t="str">
        <f t="shared" si="498"/>
        <v>2023</v>
      </c>
      <c r="V8037" s="1" t="str">
        <f>VLOOKUP(W8037,quarter[],2,FALSE)</f>
        <v>4th</v>
      </c>
      <c r="W8037" s="1" t="str">
        <f t="shared" si="497"/>
        <v>November</v>
      </c>
      <c r="X8037" s="1" t="str">
        <f t="shared" si="499"/>
        <v>Alexander, Lindsay</v>
      </c>
      <c r="Y8037" s="1"/>
      <c r="Z8037" s="1"/>
      <c r="AA8037" s="1" t="s">
        <v>22324</v>
      </c>
      <c r="AB8037" s="1"/>
      <c r="AC8037" s="1"/>
      <c r="AD8037" s="1"/>
      <c r="AE8037" s="1"/>
    </row>
    <row r="8038" spans="1:31">
      <c r="A8038" t="s">
        <v>22325</v>
      </c>
      <c r="B8038" s="1">
        <v>45237</v>
      </c>
      <c r="C8038" s="1" t="s">
        <v>53</v>
      </c>
      <c r="D8038" t="s">
        <v>9766</v>
      </c>
      <c r="E8038" t="s">
        <v>86</v>
      </c>
      <c r="F8038" s="16" t="s">
        <v>22326</v>
      </c>
      <c r="G8038" s="16"/>
      <c r="H8038" t="s">
        <v>22327</v>
      </c>
      <c r="I8038" t="s">
        <v>22328</v>
      </c>
      <c r="J8038" t="s">
        <v>87</v>
      </c>
      <c r="K8038" t="s">
        <v>90</v>
      </c>
      <c r="L8038" t="s">
        <v>90</v>
      </c>
      <c r="M8038">
        <v>0</v>
      </c>
      <c r="N8038" t="s">
        <v>90</v>
      </c>
      <c r="O8038" s="1">
        <v>45245</v>
      </c>
      <c r="P8038" s="2"/>
      <c r="Q8038" s="2"/>
      <c r="R8038" s="1"/>
      <c r="U8038" s="1" t="str">
        <f t="shared" si="498"/>
        <v>2023</v>
      </c>
      <c r="V8038" s="1" t="str">
        <f>VLOOKUP(W8038,quarter[],2,FALSE)</f>
        <v>4th</v>
      </c>
      <c r="W8038" s="1" t="str">
        <f t="shared" si="497"/>
        <v>November</v>
      </c>
      <c r="X8038" s="1" t="str">
        <f t="shared" si="499"/>
        <v>Perry, April</v>
      </c>
      <c r="Y8038" s="1"/>
      <c r="Z8038" s="1"/>
      <c r="AA8038" s="1" t="s">
        <v>22329</v>
      </c>
      <c r="AB8038" s="1"/>
      <c r="AC8038" s="1"/>
      <c r="AD8038" s="1"/>
      <c r="AE8038" s="1"/>
    </row>
    <row r="8039" spans="1:31">
      <c r="A8039" t="s">
        <v>22330</v>
      </c>
      <c r="B8039" s="1">
        <v>45237</v>
      </c>
      <c r="C8039" s="1" t="s">
        <v>50</v>
      </c>
      <c r="D8039" t="s">
        <v>22331</v>
      </c>
      <c r="E8039" t="s">
        <v>86</v>
      </c>
      <c r="F8039" s="16" t="s">
        <v>22332</v>
      </c>
      <c r="G8039" s="16"/>
      <c r="H8039" t="s">
        <v>22333</v>
      </c>
      <c r="I8039" t="s">
        <v>13</v>
      </c>
      <c r="J8039" t="s">
        <v>99</v>
      </c>
      <c r="K8039" t="s">
        <v>88</v>
      </c>
      <c r="L8039" t="s">
        <v>89</v>
      </c>
      <c r="M8039">
        <v>0</v>
      </c>
      <c r="N8039" t="s">
        <v>90</v>
      </c>
      <c r="O8039" s="1">
        <v>45254</v>
      </c>
      <c r="P8039" s="2"/>
      <c r="Q8039" s="2"/>
      <c r="R8039" s="1"/>
      <c r="U8039" s="1" t="str">
        <f t="shared" si="498"/>
        <v>2023</v>
      </c>
      <c r="V8039" s="1" t="str">
        <f>VLOOKUP(W8039,quarter[],2,FALSE)</f>
        <v>4th</v>
      </c>
      <c r="W8039" s="1" t="str">
        <f t="shared" si="497"/>
        <v>November</v>
      </c>
      <c r="X8039" s="1" t="str">
        <f t="shared" si="499"/>
        <v>Calo, Robyn</v>
      </c>
      <c r="Y8039" s="1"/>
      <c r="Z8039" s="1"/>
      <c r="AA8039" s="1" t="s">
        <v>22334</v>
      </c>
      <c r="AB8039" s="1"/>
      <c r="AC8039" s="1"/>
      <c r="AD8039" s="1"/>
      <c r="AE8039" s="1"/>
    </row>
    <row r="8040" spans="1:31">
      <c r="A8040" t="s">
        <v>22335</v>
      </c>
      <c r="B8040" s="1">
        <v>45237</v>
      </c>
      <c r="C8040" s="1" t="s">
        <v>49</v>
      </c>
      <c r="D8040" t="s">
        <v>22336</v>
      </c>
      <c r="E8040" t="s">
        <v>86</v>
      </c>
      <c r="F8040" s="16" t="s">
        <v>22337</v>
      </c>
      <c r="G8040" s="16"/>
      <c r="H8040" t="s">
        <v>13</v>
      </c>
      <c r="I8040" t="s">
        <v>13</v>
      </c>
      <c r="J8040" t="s">
        <v>99</v>
      </c>
      <c r="K8040" t="s">
        <v>88</v>
      </c>
      <c r="L8040" t="s">
        <v>89</v>
      </c>
      <c r="M8040">
        <v>0</v>
      </c>
      <c r="N8040" t="s">
        <v>90</v>
      </c>
      <c r="O8040" s="1">
        <v>45243</v>
      </c>
      <c r="P8040" s="2"/>
      <c r="Q8040" s="2"/>
      <c r="R8040" s="1"/>
      <c r="U8040" s="1" t="str">
        <f t="shared" si="498"/>
        <v>2023</v>
      </c>
      <c r="V8040" s="1" t="str">
        <f>VLOOKUP(W8040,quarter[],2,FALSE)</f>
        <v>4th</v>
      </c>
      <c r="W8040" s="1" t="str">
        <f t="shared" si="497"/>
        <v>November</v>
      </c>
      <c r="X8040" s="1" t="str">
        <f t="shared" si="499"/>
        <v>Brake, Cassi</v>
      </c>
      <c r="Y8040" s="1"/>
      <c r="Z8040" s="1"/>
      <c r="AA8040" s="1" t="s">
        <v>22338</v>
      </c>
      <c r="AB8040" s="1"/>
      <c r="AC8040" s="1"/>
      <c r="AD8040" s="1"/>
      <c r="AE8040" s="1"/>
    </row>
    <row r="8041" spans="1:31">
      <c r="A8041" t="s">
        <v>22339</v>
      </c>
      <c r="B8041" s="1">
        <v>45237</v>
      </c>
      <c r="C8041" s="1" t="s">
        <v>48</v>
      </c>
      <c r="D8041" t="s">
        <v>7302</v>
      </c>
      <c r="E8041" t="s">
        <v>86</v>
      </c>
      <c r="F8041" s="16" t="s">
        <v>11997</v>
      </c>
      <c r="G8041" s="16"/>
      <c r="H8041" t="s">
        <v>22340</v>
      </c>
      <c r="I8041" t="s">
        <v>13</v>
      </c>
      <c r="J8041" t="s">
        <v>87</v>
      </c>
      <c r="K8041" t="s">
        <v>90</v>
      </c>
      <c r="L8041" t="s">
        <v>89</v>
      </c>
      <c r="M8041">
        <v>0</v>
      </c>
      <c r="N8041" t="s">
        <v>90</v>
      </c>
      <c r="O8041" s="1">
        <v>45266</v>
      </c>
      <c r="P8041" s="2"/>
      <c r="Q8041" s="2"/>
      <c r="R8041" s="1"/>
      <c r="U8041" s="1" t="str">
        <f t="shared" si="498"/>
        <v>2023</v>
      </c>
      <c r="V8041" s="1" t="str">
        <f>VLOOKUP(W8041,quarter[],2,FALSE)</f>
        <v>4th</v>
      </c>
      <c r="W8041" s="1" t="str">
        <f t="shared" si="497"/>
        <v>November</v>
      </c>
      <c r="X8041" s="1" t="str">
        <f t="shared" si="499"/>
        <v>Alexander, Lindsay</v>
      </c>
      <c r="Y8041" s="1"/>
      <c r="Z8041" s="1"/>
      <c r="AA8041" s="1" t="s">
        <v>22341</v>
      </c>
      <c r="AB8041" s="1"/>
      <c r="AC8041" s="1"/>
      <c r="AD8041" s="1"/>
      <c r="AE8041" s="1"/>
    </row>
    <row r="8042" spans="1:31">
      <c r="A8042" t="s">
        <v>22342</v>
      </c>
      <c r="B8042" s="1">
        <v>45237</v>
      </c>
      <c r="C8042" s="1" t="s">
        <v>53</v>
      </c>
      <c r="D8042" t="s">
        <v>6390</v>
      </c>
      <c r="E8042" t="s">
        <v>86</v>
      </c>
      <c r="F8042" s="16" t="s">
        <v>22343</v>
      </c>
      <c r="G8042" s="16"/>
      <c r="H8042" t="s">
        <v>22344</v>
      </c>
      <c r="I8042" t="s">
        <v>22345</v>
      </c>
      <c r="J8042" t="s">
        <v>87</v>
      </c>
      <c r="K8042" t="s">
        <v>88</v>
      </c>
      <c r="L8042" t="s">
        <v>89</v>
      </c>
      <c r="M8042">
        <v>0</v>
      </c>
      <c r="N8042" t="s">
        <v>90</v>
      </c>
      <c r="O8042" s="1">
        <v>45245</v>
      </c>
      <c r="P8042" s="2"/>
      <c r="Q8042" s="2"/>
      <c r="R8042" s="1"/>
      <c r="U8042" s="1" t="str">
        <f t="shared" si="498"/>
        <v>2023</v>
      </c>
      <c r="V8042" s="1" t="str">
        <f>VLOOKUP(W8042,quarter[],2,FALSE)</f>
        <v>4th</v>
      </c>
      <c r="W8042" s="1" t="str">
        <f t="shared" si="497"/>
        <v>November</v>
      </c>
      <c r="X8042" s="1" t="str">
        <f t="shared" si="499"/>
        <v>Perry, April</v>
      </c>
      <c r="Y8042" s="1"/>
      <c r="Z8042" s="1"/>
      <c r="AA8042" s="1" t="s">
        <v>20240</v>
      </c>
      <c r="AB8042" s="1"/>
      <c r="AC8042" s="1"/>
      <c r="AD8042" s="1"/>
      <c r="AE8042" s="1"/>
    </row>
    <row r="8043" spans="1:31">
      <c r="A8043" t="s">
        <v>22346</v>
      </c>
      <c r="B8043" s="1">
        <v>45237</v>
      </c>
      <c r="C8043" s="1" t="s">
        <v>54</v>
      </c>
      <c r="D8043" t="s">
        <v>21906</v>
      </c>
      <c r="E8043" t="s">
        <v>86</v>
      </c>
      <c r="F8043" s="16" t="s">
        <v>9244</v>
      </c>
      <c r="G8043" s="16"/>
      <c r="H8043" t="s">
        <v>21907</v>
      </c>
      <c r="I8043" t="s">
        <v>21908</v>
      </c>
      <c r="J8043" t="s">
        <v>369</v>
      </c>
      <c r="K8043" t="s">
        <v>90</v>
      </c>
      <c r="L8043" t="s">
        <v>90</v>
      </c>
      <c r="M8043">
        <v>0</v>
      </c>
      <c r="N8043" t="s">
        <v>90</v>
      </c>
      <c r="O8043" s="1">
        <v>45257</v>
      </c>
      <c r="P8043" s="2"/>
      <c r="Q8043" s="2"/>
      <c r="R8043" s="1"/>
      <c r="U8043" s="1" t="str">
        <f t="shared" si="498"/>
        <v>2023</v>
      </c>
      <c r="V8043" s="1" t="str">
        <f>VLOOKUP(W8043,quarter[],2,FALSE)</f>
        <v>4th</v>
      </c>
      <c r="W8043" s="1" t="str">
        <f t="shared" si="497"/>
        <v>November</v>
      </c>
      <c r="X8043" s="1" t="str">
        <f t="shared" si="499"/>
        <v>Pitts, Jeff</v>
      </c>
      <c r="Y8043" s="1"/>
      <c r="Z8043" s="1"/>
      <c r="AA8043" s="1" t="s">
        <v>22347</v>
      </c>
      <c r="AB8043" s="1"/>
      <c r="AC8043" s="1"/>
      <c r="AD8043" s="1"/>
      <c r="AE8043" s="1"/>
    </row>
    <row r="8044" spans="1:31">
      <c r="A8044" t="s">
        <v>22348</v>
      </c>
      <c r="B8044" s="1">
        <v>45237</v>
      </c>
      <c r="C8044" s="1" t="s">
        <v>50</v>
      </c>
      <c r="D8044" t="s">
        <v>22349</v>
      </c>
      <c r="E8044" t="s">
        <v>86</v>
      </c>
      <c r="F8044" s="16" t="s">
        <v>22350</v>
      </c>
      <c r="G8044" s="16"/>
      <c r="H8044" t="s">
        <v>22351</v>
      </c>
      <c r="I8044" t="s">
        <v>22352</v>
      </c>
      <c r="J8044" t="s">
        <v>87</v>
      </c>
      <c r="K8044" t="s">
        <v>90</v>
      </c>
      <c r="L8044" t="s">
        <v>90</v>
      </c>
      <c r="M8044">
        <v>2</v>
      </c>
      <c r="N8044" t="s">
        <v>90</v>
      </c>
      <c r="O8044" s="1">
        <v>45272</v>
      </c>
      <c r="P8044" s="2"/>
      <c r="Q8044" s="2"/>
      <c r="R8044" s="1"/>
      <c r="U8044" s="1" t="str">
        <f t="shared" si="498"/>
        <v>2023</v>
      </c>
      <c r="V8044" s="1" t="str">
        <f>VLOOKUP(W8044,quarter[],2,FALSE)</f>
        <v>4th</v>
      </c>
      <c r="W8044" s="1" t="str">
        <f t="shared" si="497"/>
        <v>November</v>
      </c>
      <c r="X8044" s="1" t="str">
        <f t="shared" si="499"/>
        <v>Calo, Robyn</v>
      </c>
      <c r="Y8044" s="1"/>
      <c r="Z8044" s="1"/>
      <c r="AA8044" s="1" t="s">
        <v>22353</v>
      </c>
      <c r="AB8044" s="1"/>
      <c r="AC8044" s="1"/>
      <c r="AD8044" s="1"/>
      <c r="AE8044" s="1"/>
    </row>
    <row r="8045" spans="1:31">
      <c r="A8045" t="s">
        <v>22354</v>
      </c>
      <c r="B8045" s="1">
        <v>45237</v>
      </c>
      <c r="C8045" s="1" t="s">
        <v>49</v>
      </c>
      <c r="D8045" t="s">
        <v>22355</v>
      </c>
      <c r="E8045" t="s">
        <v>86</v>
      </c>
      <c r="F8045" s="16" t="s">
        <v>2098</v>
      </c>
      <c r="G8045" s="16"/>
      <c r="H8045" t="s">
        <v>13</v>
      </c>
      <c r="I8045" t="s">
        <v>13</v>
      </c>
      <c r="J8045" t="s">
        <v>87</v>
      </c>
      <c r="K8045" t="s">
        <v>88</v>
      </c>
      <c r="L8045" t="s">
        <v>89</v>
      </c>
      <c r="M8045">
        <v>0</v>
      </c>
      <c r="N8045" t="s">
        <v>90</v>
      </c>
      <c r="O8045" s="1">
        <v>45238</v>
      </c>
      <c r="P8045" s="2"/>
      <c r="Q8045" s="2"/>
      <c r="R8045" s="1"/>
      <c r="U8045" s="1" t="str">
        <f t="shared" si="498"/>
        <v>2023</v>
      </c>
      <c r="V8045" s="1" t="str">
        <f>VLOOKUP(W8045,quarter[],2,FALSE)</f>
        <v>4th</v>
      </c>
      <c r="W8045" s="1" t="str">
        <f t="shared" si="497"/>
        <v>November</v>
      </c>
      <c r="X8045" s="1" t="str">
        <f t="shared" si="499"/>
        <v>Brake, Cassi</v>
      </c>
      <c r="Y8045" s="1"/>
      <c r="Z8045" s="1"/>
      <c r="AA8045" s="1" t="s">
        <v>1956</v>
      </c>
      <c r="AB8045" s="1"/>
      <c r="AC8045" s="1"/>
      <c r="AD8045" s="1"/>
      <c r="AE8045" s="1"/>
    </row>
    <row r="8046" spans="1:31">
      <c r="A8046" t="s">
        <v>22356</v>
      </c>
      <c r="B8046" s="1">
        <v>45237</v>
      </c>
      <c r="C8046" s="1" t="s">
        <v>48</v>
      </c>
      <c r="D8046" t="s">
        <v>22357</v>
      </c>
      <c r="E8046" t="s">
        <v>86</v>
      </c>
      <c r="F8046" s="16" t="s">
        <v>22358</v>
      </c>
      <c r="G8046" s="16"/>
      <c r="H8046" t="s">
        <v>22359</v>
      </c>
      <c r="I8046" t="s">
        <v>13</v>
      </c>
      <c r="J8046" t="s">
        <v>99</v>
      </c>
      <c r="K8046" t="s">
        <v>88</v>
      </c>
      <c r="L8046" t="s">
        <v>89</v>
      </c>
      <c r="M8046">
        <v>0</v>
      </c>
      <c r="N8046" t="s">
        <v>90</v>
      </c>
      <c r="O8046" s="1">
        <v>45238</v>
      </c>
      <c r="P8046" s="2"/>
      <c r="Q8046" s="2"/>
      <c r="R8046" s="1"/>
      <c r="U8046" s="1" t="str">
        <f t="shared" si="498"/>
        <v>2023</v>
      </c>
      <c r="V8046" s="1" t="str">
        <f>VLOOKUP(W8046,quarter[],2,FALSE)</f>
        <v>4th</v>
      </c>
      <c r="W8046" s="1" t="str">
        <f t="shared" si="497"/>
        <v>November</v>
      </c>
      <c r="X8046" s="1" t="str">
        <f t="shared" si="499"/>
        <v>Alexander, Lindsay</v>
      </c>
      <c r="Y8046" s="1"/>
      <c r="Z8046" s="1"/>
      <c r="AA8046" s="1" t="s">
        <v>22360</v>
      </c>
      <c r="AB8046" s="1"/>
      <c r="AC8046" s="1"/>
      <c r="AD8046" s="1"/>
      <c r="AE8046" s="1"/>
    </row>
    <row r="8047" spans="1:31">
      <c r="A8047" t="s">
        <v>22361</v>
      </c>
      <c r="B8047" s="1">
        <v>45236</v>
      </c>
      <c r="C8047" s="1" t="s">
        <v>54</v>
      </c>
      <c r="D8047" t="s">
        <v>22362</v>
      </c>
      <c r="E8047" t="s">
        <v>86</v>
      </c>
      <c r="F8047" s="16" t="s">
        <v>22363</v>
      </c>
      <c r="G8047" s="16"/>
      <c r="H8047" t="s">
        <v>13</v>
      </c>
      <c r="I8047" t="s">
        <v>13</v>
      </c>
      <c r="J8047" t="s">
        <v>117</v>
      </c>
      <c r="K8047" t="s">
        <v>88</v>
      </c>
      <c r="L8047" t="s">
        <v>89</v>
      </c>
      <c r="M8047">
        <v>0</v>
      </c>
      <c r="N8047" t="s">
        <v>90</v>
      </c>
      <c r="O8047" s="1">
        <v>45237</v>
      </c>
      <c r="P8047" s="2"/>
      <c r="Q8047" s="2"/>
      <c r="R8047" s="1"/>
      <c r="U8047" s="1" t="str">
        <f t="shared" si="498"/>
        <v>2023</v>
      </c>
      <c r="V8047" s="1" t="str">
        <f>VLOOKUP(W8047,quarter[],2,FALSE)</f>
        <v>4th</v>
      </c>
      <c r="W8047" s="1" t="str">
        <f t="shared" si="497"/>
        <v>November</v>
      </c>
      <c r="X8047" s="1" t="str">
        <f t="shared" si="499"/>
        <v>Pitts, Jeff</v>
      </c>
      <c r="Y8047" s="1"/>
      <c r="Z8047" s="1"/>
      <c r="AA8047" s="1" t="s">
        <v>22364</v>
      </c>
      <c r="AB8047" s="1"/>
      <c r="AC8047" s="1"/>
      <c r="AD8047" s="1"/>
      <c r="AE8047" s="1"/>
    </row>
    <row r="8048" spans="1:31">
      <c r="A8048" t="s">
        <v>22365</v>
      </c>
      <c r="B8048" s="1">
        <v>45238</v>
      </c>
      <c r="C8048" s="1" t="s">
        <v>53</v>
      </c>
      <c r="D8048" t="s">
        <v>15950</v>
      </c>
      <c r="E8048" t="s">
        <v>86</v>
      </c>
      <c r="F8048" s="16" t="s">
        <v>2098</v>
      </c>
      <c r="G8048" s="16"/>
      <c r="H8048" t="s">
        <v>13</v>
      </c>
      <c r="I8048" t="s">
        <v>13</v>
      </c>
      <c r="J8048" t="s">
        <v>87</v>
      </c>
      <c r="K8048" t="s">
        <v>88</v>
      </c>
      <c r="L8048" t="s">
        <v>89</v>
      </c>
      <c r="M8048">
        <v>0</v>
      </c>
      <c r="N8048" t="s">
        <v>90</v>
      </c>
      <c r="O8048" s="1">
        <v>45249</v>
      </c>
      <c r="P8048" s="2"/>
      <c r="Q8048" s="2"/>
      <c r="R8048" s="1"/>
      <c r="U8048" s="1" t="str">
        <f t="shared" si="498"/>
        <v>2023</v>
      </c>
      <c r="V8048" s="1" t="str">
        <f>VLOOKUP(W8048,quarter[],2,FALSE)</f>
        <v>4th</v>
      </c>
      <c r="W8048" s="1" t="str">
        <f t="shared" si="497"/>
        <v>November</v>
      </c>
      <c r="X8048" s="1" t="str">
        <f t="shared" si="499"/>
        <v>Perry, April</v>
      </c>
      <c r="Y8048" s="1"/>
      <c r="Z8048" s="1"/>
      <c r="AA8048" s="1" t="s">
        <v>22366</v>
      </c>
      <c r="AB8048" s="1"/>
      <c r="AC8048" s="1"/>
      <c r="AD8048" s="1"/>
      <c r="AE8048" s="1"/>
    </row>
    <row r="8049" spans="1:31">
      <c r="A8049" t="s">
        <v>22367</v>
      </c>
      <c r="B8049" s="1">
        <v>45238</v>
      </c>
      <c r="C8049" s="1" t="s">
        <v>50</v>
      </c>
      <c r="D8049" t="s">
        <v>22368</v>
      </c>
      <c r="E8049" t="s">
        <v>86</v>
      </c>
      <c r="F8049" s="16" t="s">
        <v>2177</v>
      </c>
      <c r="G8049" s="16"/>
      <c r="H8049" t="s">
        <v>13</v>
      </c>
      <c r="I8049" t="s">
        <v>13</v>
      </c>
      <c r="J8049" t="s">
        <v>140</v>
      </c>
      <c r="K8049" t="s">
        <v>88</v>
      </c>
      <c r="L8049" t="s">
        <v>89</v>
      </c>
      <c r="M8049">
        <v>0</v>
      </c>
      <c r="N8049" t="s">
        <v>90</v>
      </c>
      <c r="O8049" s="1">
        <v>45244</v>
      </c>
      <c r="P8049" s="2"/>
      <c r="Q8049" s="2"/>
      <c r="R8049" s="1"/>
      <c r="U8049" s="1" t="str">
        <f t="shared" si="498"/>
        <v>2023</v>
      </c>
      <c r="V8049" s="1" t="str">
        <f>VLOOKUP(W8049,quarter[],2,FALSE)</f>
        <v>4th</v>
      </c>
      <c r="W8049" s="1" t="str">
        <f t="shared" si="497"/>
        <v>November</v>
      </c>
      <c r="X8049" s="1" t="str">
        <f t="shared" si="499"/>
        <v>Calo, Robyn</v>
      </c>
      <c r="Y8049" s="1"/>
      <c r="Z8049" s="1"/>
      <c r="AA8049" s="1" t="s">
        <v>22369</v>
      </c>
      <c r="AB8049" s="1"/>
      <c r="AC8049" s="1"/>
      <c r="AD8049" s="1"/>
      <c r="AE8049" s="1"/>
    </row>
    <row r="8050" spans="1:31">
      <c r="A8050" t="s">
        <v>22370</v>
      </c>
      <c r="B8050" s="1">
        <v>45238</v>
      </c>
      <c r="C8050" s="1" t="s">
        <v>49</v>
      </c>
      <c r="D8050" t="s">
        <v>22371</v>
      </c>
      <c r="E8050" t="s">
        <v>86</v>
      </c>
      <c r="F8050" s="16" t="s">
        <v>22372</v>
      </c>
      <c r="G8050" s="16"/>
      <c r="H8050" t="s">
        <v>13</v>
      </c>
      <c r="I8050" t="s">
        <v>13</v>
      </c>
      <c r="J8050" t="s">
        <v>87</v>
      </c>
      <c r="K8050" t="s">
        <v>88</v>
      </c>
      <c r="L8050" t="s">
        <v>89</v>
      </c>
      <c r="M8050">
        <v>0</v>
      </c>
      <c r="N8050" t="s">
        <v>90</v>
      </c>
      <c r="O8050" s="1">
        <v>45246</v>
      </c>
      <c r="P8050" s="2"/>
      <c r="Q8050" s="2"/>
      <c r="R8050" s="1"/>
      <c r="U8050" s="1" t="str">
        <f t="shared" si="498"/>
        <v>2023</v>
      </c>
      <c r="V8050" s="1" t="str">
        <f>VLOOKUP(W8050,quarter[],2,FALSE)</f>
        <v>4th</v>
      </c>
      <c r="W8050" s="1" t="str">
        <f t="shared" si="497"/>
        <v>November</v>
      </c>
      <c r="X8050" s="1" t="str">
        <f t="shared" si="499"/>
        <v>Brake, Cassi</v>
      </c>
      <c r="Y8050" s="1"/>
      <c r="Z8050" s="1"/>
      <c r="AA8050" s="1" t="s">
        <v>22373</v>
      </c>
      <c r="AB8050" s="1"/>
      <c r="AC8050" s="1"/>
      <c r="AD8050" s="1"/>
      <c r="AE8050" s="1"/>
    </row>
    <row r="8051" spans="1:31">
      <c r="A8051" t="s">
        <v>22374</v>
      </c>
      <c r="B8051" s="1">
        <v>45238</v>
      </c>
      <c r="C8051" s="1" t="s">
        <v>48</v>
      </c>
      <c r="D8051" t="s">
        <v>22375</v>
      </c>
      <c r="E8051" t="s">
        <v>220</v>
      </c>
      <c r="F8051" s="16" t="s">
        <v>22376</v>
      </c>
      <c r="G8051" s="16"/>
      <c r="H8051" t="s">
        <v>22377</v>
      </c>
      <c r="I8051" t="s">
        <v>22378</v>
      </c>
      <c r="J8051" t="s">
        <v>87</v>
      </c>
      <c r="K8051" t="s">
        <v>88</v>
      </c>
      <c r="L8051" t="s">
        <v>89</v>
      </c>
      <c r="M8051">
        <v>0</v>
      </c>
      <c r="N8051" t="s">
        <v>90</v>
      </c>
      <c r="O8051" s="1">
        <v>45257</v>
      </c>
      <c r="P8051" s="2"/>
      <c r="Q8051" s="2"/>
      <c r="R8051" s="1"/>
      <c r="U8051" s="1" t="str">
        <f t="shared" si="498"/>
        <v>2023</v>
      </c>
      <c r="V8051" s="1" t="str">
        <f>VLOOKUP(W8051,quarter[],2,FALSE)</f>
        <v>4th</v>
      </c>
      <c r="W8051" s="1" t="str">
        <f t="shared" si="497"/>
        <v>November</v>
      </c>
      <c r="X8051" s="1" t="str">
        <f t="shared" si="499"/>
        <v>Alexander, Lindsay</v>
      </c>
      <c r="Y8051" s="1"/>
      <c r="Z8051" s="1"/>
      <c r="AA8051" s="1" t="s">
        <v>22379</v>
      </c>
      <c r="AB8051" s="1"/>
      <c r="AC8051" s="1"/>
      <c r="AD8051" s="1"/>
      <c r="AE8051" s="1"/>
    </row>
    <row r="8052" spans="1:31">
      <c r="A8052" t="s">
        <v>22380</v>
      </c>
      <c r="B8052" s="1">
        <v>45238</v>
      </c>
      <c r="C8052" s="1" t="s">
        <v>53</v>
      </c>
      <c r="D8052" t="s">
        <v>12192</v>
      </c>
      <c r="E8052" t="s">
        <v>86</v>
      </c>
      <c r="F8052" s="16" t="s">
        <v>2177</v>
      </c>
      <c r="G8052" s="16"/>
      <c r="H8052" t="s">
        <v>13</v>
      </c>
      <c r="I8052" t="s">
        <v>13</v>
      </c>
      <c r="J8052" t="s">
        <v>140</v>
      </c>
      <c r="K8052" t="s">
        <v>88</v>
      </c>
      <c r="L8052" t="s">
        <v>89</v>
      </c>
      <c r="M8052">
        <v>0</v>
      </c>
      <c r="N8052" t="s">
        <v>90</v>
      </c>
      <c r="O8052" s="1">
        <v>45247</v>
      </c>
      <c r="P8052" s="2"/>
      <c r="Q8052" s="2"/>
      <c r="R8052" s="1"/>
      <c r="U8052" s="1" t="str">
        <f t="shared" si="498"/>
        <v>2023</v>
      </c>
      <c r="V8052" s="1" t="str">
        <f>VLOOKUP(W8052,quarter[],2,FALSE)</f>
        <v>4th</v>
      </c>
      <c r="W8052" s="1" t="str">
        <f t="shared" si="497"/>
        <v>November</v>
      </c>
      <c r="X8052" s="1" t="str">
        <f t="shared" si="499"/>
        <v>Perry, April</v>
      </c>
      <c r="Y8052" s="1"/>
      <c r="Z8052" s="1"/>
      <c r="AA8052" s="1" t="s">
        <v>22381</v>
      </c>
      <c r="AB8052" s="1"/>
      <c r="AC8052" s="1"/>
      <c r="AD8052" s="1"/>
      <c r="AE8052" s="1"/>
    </row>
    <row r="8053" spans="1:31">
      <c r="A8053" t="s">
        <v>22382</v>
      </c>
      <c r="B8053" s="1">
        <v>45238</v>
      </c>
      <c r="C8053" s="1" t="s">
        <v>50</v>
      </c>
      <c r="D8053" t="s">
        <v>20791</v>
      </c>
      <c r="E8053" t="s">
        <v>220</v>
      </c>
      <c r="F8053" s="16" t="s">
        <v>22383</v>
      </c>
      <c r="G8053" s="16"/>
      <c r="H8053" t="s">
        <v>22384</v>
      </c>
      <c r="I8053" t="s">
        <v>13</v>
      </c>
      <c r="J8053" t="s">
        <v>99</v>
      </c>
      <c r="K8053" t="s">
        <v>88</v>
      </c>
      <c r="L8053" t="s">
        <v>89</v>
      </c>
      <c r="M8053">
        <v>0</v>
      </c>
      <c r="N8053" t="s">
        <v>90</v>
      </c>
      <c r="O8053" s="1">
        <v>45251</v>
      </c>
      <c r="P8053" s="2"/>
      <c r="Q8053" s="2"/>
      <c r="R8053" s="1"/>
      <c r="U8053" s="1" t="str">
        <f t="shared" si="498"/>
        <v>2023</v>
      </c>
      <c r="V8053" s="1" t="str">
        <f>VLOOKUP(W8053,quarter[],2,FALSE)</f>
        <v>4th</v>
      </c>
      <c r="W8053" s="1" t="str">
        <f t="shared" si="497"/>
        <v>November</v>
      </c>
      <c r="X8053" s="1" t="str">
        <f t="shared" si="499"/>
        <v>Calo, Robyn</v>
      </c>
      <c r="Y8053" s="1"/>
      <c r="Z8053" s="1"/>
      <c r="AA8053" s="1" t="s">
        <v>162</v>
      </c>
      <c r="AB8053" s="1"/>
      <c r="AC8053" s="1"/>
      <c r="AD8053" s="1"/>
      <c r="AE8053" s="1"/>
    </row>
    <row r="8054" spans="1:31">
      <c r="A8054" t="s">
        <v>22385</v>
      </c>
      <c r="B8054" s="1">
        <v>45238</v>
      </c>
      <c r="C8054" s="1" t="s">
        <v>50</v>
      </c>
      <c r="D8054" t="s">
        <v>22386</v>
      </c>
      <c r="E8054" t="s">
        <v>220</v>
      </c>
      <c r="F8054" s="16" t="s">
        <v>13596</v>
      </c>
      <c r="G8054" s="16"/>
      <c r="H8054" t="s">
        <v>22386</v>
      </c>
      <c r="I8054" t="s">
        <v>13</v>
      </c>
      <c r="J8054" t="s">
        <v>117</v>
      </c>
      <c r="K8054" t="s">
        <v>88</v>
      </c>
      <c r="L8054" t="s">
        <v>89</v>
      </c>
      <c r="M8054">
        <v>0</v>
      </c>
      <c r="N8054" t="s">
        <v>90</v>
      </c>
      <c r="O8054" s="1">
        <v>45272</v>
      </c>
      <c r="P8054" s="2"/>
      <c r="Q8054" s="2"/>
      <c r="R8054" s="1"/>
      <c r="U8054" s="1" t="str">
        <f t="shared" si="498"/>
        <v>2023</v>
      </c>
      <c r="V8054" s="1" t="str">
        <f>VLOOKUP(W8054,quarter[],2,FALSE)</f>
        <v>4th</v>
      </c>
      <c r="W8054" s="1" t="str">
        <f t="shared" si="497"/>
        <v>November</v>
      </c>
      <c r="X8054" s="1" t="str">
        <f t="shared" si="499"/>
        <v>Calo, Robyn</v>
      </c>
      <c r="Y8054" s="1"/>
      <c r="Z8054" s="1"/>
      <c r="AA8054" s="1" t="s">
        <v>22387</v>
      </c>
      <c r="AB8054" s="1"/>
      <c r="AC8054" s="1"/>
      <c r="AD8054" s="1"/>
      <c r="AE8054" s="1"/>
    </row>
    <row r="8055" spans="1:31">
      <c r="A8055" t="s">
        <v>22388</v>
      </c>
      <c r="B8055" s="1">
        <v>45238</v>
      </c>
      <c r="C8055" s="1" t="s">
        <v>49</v>
      </c>
      <c r="D8055" t="s">
        <v>22389</v>
      </c>
      <c r="E8055" t="s">
        <v>224</v>
      </c>
      <c r="F8055" s="16" t="s">
        <v>2177</v>
      </c>
      <c r="G8055" s="16"/>
      <c r="H8055" t="s">
        <v>13</v>
      </c>
      <c r="I8055" t="s">
        <v>13</v>
      </c>
      <c r="J8055" t="s">
        <v>140</v>
      </c>
      <c r="K8055" t="s">
        <v>88</v>
      </c>
      <c r="L8055" t="s">
        <v>89</v>
      </c>
      <c r="M8055">
        <v>0</v>
      </c>
      <c r="N8055" t="s">
        <v>90</v>
      </c>
      <c r="O8055" s="1">
        <v>45244</v>
      </c>
      <c r="P8055" s="2"/>
      <c r="Q8055" s="2"/>
      <c r="R8055" s="1"/>
      <c r="U8055" s="1" t="str">
        <f t="shared" si="498"/>
        <v>2023</v>
      </c>
      <c r="V8055" s="1" t="str">
        <f>VLOOKUP(W8055,quarter[],2,FALSE)</f>
        <v>4th</v>
      </c>
      <c r="W8055" s="1" t="str">
        <f t="shared" si="497"/>
        <v>November</v>
      </c>
      <c r="X8055" s="1" t="str">
        <f t="shared" si="499"/>
        <v>Brake, Cassi</v>
      </c>
      <c r="Y8055" s="1"/>
      <c r="Z8055" s="1"/>
      <c r="AA8055" s="1" t="s">
        <v>22390</v>
      </c>
      <c r="AB8055" s="1"/>
      <c r="AC8055" s="1"/>
      <c r="AD8055" s="1"/>
      <c r="AE8055" s="1"/>
    </row>
    <row r="8056" spans="1:31">
      <c r="A8056" t="s">
        <v>22391</v>
      </c>
      <c r="B8056" s="1">
        <v>45238</v>
      </c>
      <c r="C8056" s="1" t="s">
        <v>48</v>
      </c>
      <c r="D8056" t="s">
        <v>5128</v>
      </c>
      <c r="E8056" t="s">
        <v>224</v>
      </c>
      <c r="F8056" s="16" t="s">
        <v>2177</v>
      </c>
      <c r="G8056" s="16"/>
      <c r="H8056" t="s">
        <v>13</v>
      </c>
      <c r="I8056" t="s">
        <v>13</v>
      </c>
      <c r="J8056" t="s">
        <v>140</v>
      </c>
      <c r="K8056" t="s">
        <v>88</v>
      </c>
      <c r="L8056" t="s">
        <v>89</v>
      </c>
      <c r="M8056">
        <v>0</v>
      </c>
      <c r="N8056" t="s">
        <v>90</v>
      </c>
      <c r="O8056" s="1">
        <v>45245</v>
      </c>
      <c r="P8056" s="2"/>
      <c r="Q8056" s="2"/>
      <c r="R8056" s="1"/>
      <c r="U8056" s="1" t="str">
        <f t="shared" si="498"/>
        <v>2023</v>
      </c>
      <c r="V8056" s="1" t="str">
        <f>VLOOKUP(W8056,quarter[],2,FALSE)</f>
        <v>4th</v>
      </c>
      <c r="W8056" s="1" t="str">
        <f t="shared" si="497"/>
        <v>November</v>
      </c>
      <c r="X8056" s="1" t="str">
        <f t="shared" si="499"/>
        <v>Alexander, Lindsay</v>
      </c>
      <c r="Y8056" s="1"/>
      <c r="Z8056" s="1"/>
      <c r="AA8056" s="1" t="s">
        <v>22392</v>
      </c>
      <c r="AB8056" s="1"/>
      <c r="AC8056" s="1"/>
      <c r="AD8056" s="1"/>
      <c r="AE8056" s="1"/>
    </row>
    <row r="8057" spans="1:31">
      <c r="A8057" t="s">
        <v>22393</v>
      </c>
      <c r="B8057" s="1">
        <v>45238</v>
      </c>
      <c r="C8057" s="1" t="s">
        <v>53</v>
      </c>
      <c r="D8057" t="s">
        <v>22394</v>
      </c>
      <c r="E8057" t="s">
        <v>220</v>
      </c>
      <c r="F8057" s="16" t="s">
        <v>22395</v>
      </c>
      <c r="G8057" s="16"/>
      <c r="H8057" t="s">
        <v>22396</v>
      </c>
      <c r="I8057" t="s">
        <v>22397</v>
      </c>
      <c r="J8057" t="s">
        <v>87</v>
      </c>
      <c r="K8057" t="s">
        <v>88</v>
      </c>
      <c r="L8057" t="s">
        <v>89</v>
      </c>
      <c r="M8057">
        <v>0</v>
      </c>
      <c r="N8057" t="s">
        <v>90</v>
      </c>
      <c r="O8057" s="1">
        <v>45249</v>
      </c>
      <c r="P8057" s="2"/>
      <c r="Q8057" s="2"/>
      <c r="R8057" s="1"/>
      <c r="U8057" s="1" t="str">
        <f t="shared" si="498"/>
        <v>2023</v>
      </c>
      <c r="V8057" s="1" t="str">
        <f>VLOOKUP(W8057,quarter[],2,FALSE)</f>
        <v>4th</v>
      </c>
      <c r="W8057" s="1" t="str">
        <f t="shared" si="497"/>
        <v>November</v>
      </c>
      <c r="X8057" s="1" t="str">
        <f t="shared" si="499"/>
        <v>Perry, April</v>
      </c>
      <c r="Y8057" s="1"/>
      <c r="Z8057" s="1"/>
      <c r="AA8057" s="1" t="s">
        <v>22398</v>
      </c>
      <c r="AB8057" s="1"/>
      <c r="AC8057" s="1"/>
      <c r="AD8057" s="1"/>
      <c r="AE8057" s="1"/>
    </row>
    <row r="8058" spans="1:31">
      <c r="A8058" t="s">
        <v>22399</v>
      </c>
      <c r="B8058" s="1">
        <v>45238</v>
      </c>
      <c r="C8058" s="1" t="s">
        <v>49</v>
      </c>
      <c r="D8058" t="s">
        <v>356</v>
      </c>
      <c r="E8058" t="s">
        <v>220</v>
      </c>
      <c r="F8058" s="16" t="s">
        <v>20999</v>
      </c>
      <c r="G8058" s="16"/>
      <c r="H8058" t="s">
        <v>21000</v>
      </c>
      <c r="I8058" t="s">
        <v>13</v>
      </c>
      <c r="J8058" t="s">
        <v>87</v>
      </c>
      <c r="K8058" t="s">
        <v>90</v>
      </c>
      <c r="L8058" t="s">
        <v>90</v>
      </c>
      <c r="M8058">
        <v>10</v>
      </c>
      <c r="N8058" t="s">
        <v>90</v>
      </c>
      <c r="O8058" s="1">
        <v>45243</v>
      </c>
      <c r="P8058" s="2"/>
      <c r="Q8058" s="2"/>
      <c r="R8058" s="1"/>
      <c r="U8058" s="1" t="str">
        <f t="shared" si="498"/>
        <v>2023</v>
      </c>
      <c r="V8058" s="1" t="str">
        <f>VLOOKUP(W8058,quarter[],2,FALSE)</f>
        <v>4th</v>
      </c>
      <c r="W8058" s="1" t="str">
        <f t="shared" si="497"/>
        <v>November</v>
      </c>
      <c r="X8058" s="1" t="str">
        <f t="shared" si="499"/>
        <v>Brake, Cassi</v>
      </c>
      <c r="Y8058" s="1"/>
      <c r="Z8058" s="1"/>
      <c r="AA8058" s="1" t="s">
        <v>5529</v>
      </c>
      <c r="AB8058" s="1"/>
      <c r="AC8058" s="1"/>
      <c r="AD8058" s="1"/>
      <c r="AE8058" s="1"/>
    </row>
    <row r="8059" spans="1:31">
      <c r="A8059" t="s">
        <v>22400</v>
      </c>
      <c r="B8059" s="1">
        <v>45238</v>
      </c>
      <c r="C8059" s="1" t="s">
        <v>49</v>
      </c>
      <c r="D8059" t="s">
        <v>22401</v>
      </c>
      <c r="E8059" t="s">
        <v>220</v>
      </c>
      <c r="F8059" s="16" t="s">
        <v>22402</v>
      </c>
      <c r="G8059" s="16"/>
      <c r="H8059" t="s">
        <v>13</v>
      </c>
      <c r="I8059" t="s">
        <v>13</v>
      </c>
      <c r="J8059" t="s">
        <v>87</v>
      </c>
      <c r="K8059" t="s">
        <v>88</v>
      </c>
      <c r="L8059" t="s">
        <v>89</v>
      </c>
      <c r="M8059">
        <v>0</v>
      </c>
      <c r="N8059" t="s">
        <v>90</v>
      </c>
      <c r="O8059" s="1">
        <v>45244</v>
      </c>
      <c r="P8059" s="2"/>
      <c r="Q8059" s="2"/>
      <c r="R8059" s="1"/>
      <c r="U8059" s="1" t="str">
        <f t="shared" si="498"/>
        <v>2023</v>
      </c>
      <c r="V8059" s="1" t="str">
        <f>VLOOKUP(W8059,quarter[],2,FALSE)</f>
        <v>4th</v>
      </c>
      <c r="W8059" s="1" t="str">
        <f t="shared" si="497"/>
        <v>November</v>
      </c>
      <c r="X8059" s="1" t="str">
        <f t="shared" si="499"/>
        <v>Brake, Cassi</v>
      </c>
      <c r="Y8059" s="1"/>
      <c r="Z8059" s="1"/>
      <c r="AA8059" s="1" t="s">
        <v>22403</v>
      </c>
      <c r="AB8059" s="1"/>
      <c r="AC8059" s="1"/>
      <c r="AD8059" s="1"/>
      <c r="AE8059" s="1"/>
    </row>
    <row r="8060" spans="1:31">
      <c r="A8060" t="s">
        <v>22404</v>
      </c>
      <c r="B8060" s="1">
        <v>45238</v>
      </c>
      <c r="C8060" s="1" t="s">
        <v>49</v>
      </c>
      <c r="D8060" t="s">
        <v>22405</v>
      </c>
      <c r="E8060" t="s">
        <v>86</v>
      </c>
      <c r="F8060" s="16" t="s">
        <v>22406</v>
      </c>
      <c r="G8060" s="16"/>
      <c r="H8060" t="s">
        <v>22407</v>
      </c>
      <c r="I8060" t="s">
        <v>13</v>
      </c>
      <c r="J8060" t="s">
        <v>369</v>
      </c>
      <c r="K8060" t="s">
        <v>90</v>
      </c>
      <c r="L8060" t="s">
        <v>90</v>
      </c>
      <c r="M8060">
        <v>2</v>
      </c>
      <c r="N8060" t="s">
        <v>90</v>
      </c>
      <c r="O8060" s="1">
        <v>45244</v>
      </c>
      <c r="P8060" s="2"/>
      <c r="Q8060" s="2"/>
      <c r="R8060" s="1"/>
      <c r="U8060" s="1" t="str">
        <f t="shared" si="498"/>
        <v>2023</v>
      </c>
      <c r="V8060" s="1" t="str">
        <f>VLOOKUP(W8060,quarter[],2,FALSE)</f>
        <v>4th</v>
      </c>
      <c r="W8060" s="1" t="str">
        <f t="shared" si="497"/>
        <v>November</v>
      </c>
      <c r="X8060" s="1" t="str">
        <f t="shared" si="499"/>
        <v>Brake, Cassi</v>
      </c>
      <c r="Y8060" s="1"/>
      <c r="Z8060" s="1"/>
      <c r="AA8060" s="1" t="s">
        <v>146</v>
      </c>
      <c r="AB8060" s="1"/>
      <c r="AC8060" s="1"/>
      <c r="AD8060" s="1"/>
      <c r="AE8060" s="1"/>
    </row>
    <row r="8061" spans="1:31">
      <c r="A8061" t="s">
        <v>22408</v>
      </c>
      <c r="B8061" s="1">
        <v>45238</v>
      </c>
      <c r="C8061" s="1" t="s">
        <v>54</v>
      </c>
      <c r="D8061" t="s">
        <v>22409</v>
      </c>
      <c r="E8061" t="s">
        <v>86</v>
      </c>
      <c r="F8061" s="16" t="s">
        <v>22410</v>
      </c>
      <c r="G8061" s="16"/>
      <c r="H8061" t="s">
        <v>13</v>
      </c>
      <c r="I8061" t="s">
        <v>13</v>
      </c>
      <c r="J8061" t="s">
        <v>117</v>
      </c>
      <c r="K8061" t="s">
        <v>88</v>
      </c>
      <c r="L8061" t="s">
        <v>89</v>
      </c>
      <c r="M8061">
        <v>0</v>
      </c>
      <c r="N8061" t="s">
        <v>90</v>
      </c>
      <c r="O8061" s="1">
        <v>45267</v>
      </c>
      <c r="P8061" s="2"/>
      <c r="Q8061" s="2"/>
      <c r="R8061" s="1"/>
      <c r="U8061" s="1" t="str">
        <f t="shared" si="498"/>
        <v>2023</v>
      </c>
      <c r="V8061" s="1" t="str">
        <f>VLOOKUP(W8061,quarter[],2,FALSE)</f>
        <v>4th</v>
      </c>
      <c r="W8061" s="1" t="str">
        <f t="shared" ref="W8061:W8124" si="500">TEXT(B8061,"mmmm")</f>
        <v>November</v>
      </c>
      <c r="X8061" s="1" t="str">
        <f t="shared" si="499"/>
        <v>Pitts, Jeff</v>
      </c>
      <c r="Y8061" s="1"/>
      <c r="Z8061" s="1"/>
      <c r="AA8061" s="1" t="s">
        <v>22411</v>
      </c>
      <c r="AB8061" s="1"/>
      <c r="AC8061" s="1"/>
      <c r="AD8061" s="1"/>
      <c r="AE8061" s="1"/>
    </row>
    <row r="8062" spans="1:31">
      <c r="A8062" t="s">
        <v>22412</v>
      </c>
      <c r="B8062" s="1">
        <v>45238</v>
      </c>
      <c r="C8062" s="1" t="s">
        <v>48</v>
      </c>
      <c r="D8062" t="s">
        <v>22413</v>
      </c>
      <c r="E8062" t="s">
        <v>86</v>
      </c>
      <c r="F8062" s="16" t="s">
        <v>22414</v>
      </c>
      <c r="G8062" s="16"/>
      <c r="H8062" t="s">
        <v>22415</v>
      </c>
      <c r="I8062" t="s">
        <v>13</v>
      </c>
      <c r="J8062" t="s">
        <v>87</v>
      </c>
      <c r="K8062" t="s">
        <v>88</v>
      </c>
      <c r="L8062" t="s">
        <v>89</v>
      </c>
      <c r="M8062">
        <v>0</v>
      </c>
      <c r="N8062" t="s">
        <v>90</v>
      </c>
      <c r="O8062" s="1">
        <v>45243</v>
      </c>
      <c r="P8062" s="2"/>
      <c r="Q8062" s="2"/>
      <c r="R8062" s="1"/>
      <c r="U8062" s="1" t="str">
        <f t="shared" si="498"/>
        <v>2023</v>
      </c>
      <c r="V8062" s="1" t="str">
        <f>VLOOKUP(W8062,quarter[],2,FALSE)</f>
        <v>4th</v>
      </c>
      <c r="W8062" s="1" t="str">
        <f t="shared" si="500"/>
        <v>November</v>
      </c>
      <c r="X8062" s="1" t="str">
        <f t="shared" si="499"/>
        <v>Alexander, Lindsay</v>
      </c>
      <c r="Y8062" s="1"/>
      <c r="Z8062" s="1"/>
      <c r="AA8062" s="1" t="s">
        <v>22416</v>
      </c>
      <c r="AB8062" s="1"/>
      <c r="AC8062" s="1"/>
      <c r="AD8062" s="1"/>
      <c r="AE8062" s="1"/>
    </row>
    <row r="8063" spans="1:31">
      <c r="A8063" t="s">
        <v>22417</v>
      </c>
      <c r="B8063" s="1">
        <v>45238</v>
      </c>
      <c r="C8063" s="1" t="s">
        <v>53</v>
      </c>
      <c r="D8063" t="s">
        <v>22418</v>
      </c>
      <c r="E8063" t="s">
        <v>86</v>
      </c>
      <c r="F8063" s="16" t="s">
        <v>22419</v>
      </c>
      <c r="G8063" s="16"/>
      <c r="H8063" t="s">
        <v>13</v>
      </c>
      <c r="I8063" t="s">
        <v>13</v>
      </c>
      <c r="J8063" t="s">
        <v>99</v>
      </c>
      <c r="K8063" t="s">
        <v>88</v>
      </c>
      <c r="L8063" t="s">
        <v>89</v>
      </c>
      <c r="M8063">
        <v>0</v>
      </c>
      <c r="N8063" t="s">
        <v>90</v>
      </c>
      <c r="O8063" s="1">
        <v>45251</v>
      </c>
      <c r="P8063" s="2"/>
      <c r="Q8063" s="2"/>
      <c r="R8063" s="1"/>
      <c r="U8063" s="1" t="str">
        <f t="shared" ref="U8063:U8126" si="501">TEXT(B8063,"yyyy")</f>
        <v>2023</v>
      </c>
      <c r="V8063" s="1" t="str">
        <f>VLOOKUP(W8063,quarter[],2,FALSE)</f>
        <v>4th</v>
      </c>
      <c r="W8063" s="1" t="str">
        <f t="shared" si="500"/>
        <v>November</v>
      </c>
      <c r="X8063" s="1" t="str">
        <f t="shared" ref="X8063:X8126" si="502">C8063</f>
        <v>Perry, April</v>
      </c>
      <c r="Y8063" s="1"/>
      <c r="Z8063" s="1"/>
      <c r="AA8063" s="1" t="s">
        <v>22420</v>
      </c>
      <c r="AB8063" s="1"/>
      <c r="AC8063" s="1"/>
      <c r="AD8063" s="1"/>
      <c r="AE8063" s="1"/>
    </row>
    <row r="8064" spans="1:31">
      <c r="A8064" t="s">
        <v>22421</v>
      </c>
      <c r="B8064" s="1">
        <v>45238</v>
      </c>
      <c r="C8064" s="1" t="s">
        <v>50</v>
      </c>
      <c r="D8064" t="s">
        <v>22422</v>
      </c>
      <c r="E8064" t="s">
        <v>86</v>
      </c>
      <c r="F8064" s="16" t="s">
        <v>22423</v>
      </c>
      <c r="G8064" s="16"/>
      <c r="H8064" t="s">
        <v>13</v>
      </c>
      <c r="I8064" t="s">
        <v>13</v>
      </c>
      <c r="J8064" t="s">
        <v>286</v>
      </c>
      <c r="K8064" t="s">
        <v>88</v>
      </c>
      <c r="L8064" t="s">
        <v>89</v>
      </c>
      <c r="M8064">
        <v>0</v>
      </c>
      <c r="N8064" t="s">
        <v>90</v>
      </c>
      <c r="O8064" s="1">
        <v>45251</v>
      </c>
      <c r="P8064" s="2"/>
      <c r="Q8064" s="2"/>
      <c r="R8064" s="1"/>
      <c r="U8064" s="1" t="str">
        <f t="shared" si="501"/>
        <v>2023</v>
      </c>
      <c r="V8064" s="1" t="str">
        <f>VLOOKUP(W8064,quarter[],2,FALSE)</f>
        <v>4th</v>
      </c>
      <c r="W8064" s="1" t="str">
        <f t="shared" si="500"/>
        <v>November</v>
      </c>
      <c r="X8064" s="1" t="str">
        <f t="shared" si="502"/>
        <v>Calo, Robyn</v>
      </c>
      <c r="Y8064" s="1"/>
      <c r="Z8064" s="1"/>
      <c r="AA8064" s="1" t="s">
        <v>22424</v>
      </c>
      <c r="AB8064" s="1"/>
      <c r="AC8064" s="1"/>
      <c r="AD8064" s="1"/>
      <c r="AE8064" s="1"/>
    </row>
    <row r="8065" spans="1:31">
      <c r="A8065" t="s">
        <v>22425</v>
      </c>
      <c r="B8065" s="1">
        <v>45238</v>
      </c>
      <c r="C8065" s="1" t="s">
        <v>49</v>
      </c>
      <c r="D8065" t="s">
        <v>22426</v>
      </c>
      <c r="E8065" t="s">
        <v>86</v>
      </c>
      <c r="F8065" s="16" t="s">
        <v>2098</v>
      </c>
      <c r="G8065" s="16"/>
      <c r="H8065" t="s">
        <v>13</v>
      </c>
      <c r="I8065" t="s">
        <v>13</v>
      </c>
      <c r="J8065" t="s">
        <v>87</v>
      </c>
      <c r="K8065" t="s">
        <v>88</v>
      </c>
      <c r="L8065" t="s">
        <v>89</v>
      </c>
      <c r="M8065">
        <v>0</v>
      </c>
      <c r="N8065" t="s">
        <v>90</v>
      </c>
      <c r="O8065" s="1">
        <v>45239</v>
      </c>
      <c r="P8065" s="2"/>
      <c r="Q8065" s="2"/>
      <c r="R8065" s="1"/>
      <c r="U8065" s="1" t="str">
        <f t="shared" si="501"/>
        <v>2023</v>
      </c>
      <c r="V8065" s="1" t="str">
        <f>VLOOKUP(W8065,quarter[],2,FALSE)</f>
        <v>4th</v>
      </c>
      <c r="W8065" s="1" t="str">
        <f t="shared" si="500"/>
        <v>November</v>
      </c>
      <c r="X8065" s="1" t="str">
        <f t="shared" si="502"/>
        <v>Brake, Cassi</v>
      </c>
      <c r="Y8065" s="1"/>
      <c r="Z8065" s="1"/>
      <c r="AA8065" s="1" t="s">
        <v>1412</v>
      </c>
      <c r="AB8065" s="1"/>
      <c r="AC8065" s="1"/>
      <c r="AD8065" s="1"/>
      <c r="AE8065" s="1"/>
    </row>
    <row r="8066" spans="1:31">
      <c r="A8066" t="s">
        <v>22427</v>
      </c>
      <c r="B8066" s="1">
        <v>45238</v>
      </c>
      <c r="C8066" s="1" t="s">
        <v>48</v>
      </c>
      <c r="D8066" t="s">
        <v>19532</v>
      </c>
      <c r="E8066" t="s">
        <v>86</v>
      </c>
      <c r="F8066" s="16" t="s">
        <v>22428</v>
      </c>
      <c r="G8066" s="16"/>
      <c r="H8066" t="s">
        <v>22429</v>
      </c>
      <c r="I8066" t="s">
        <v>22430</v>
      </c>
      <c r="J8066" t="s">
        <v>87</v>
      </c>
      <c r="K8066" t="s">
        <v>90</v>
      </c>
      <c r="L8066" t="s">
        <v>90</v>
      </c>
      <c r="M8066">
        <v>6</v>
      </c>
      <c r="N8066" t="s">
        <v>90</v>
      </c>
      <c r="O8066" s="1">
        <v>45282</v>
      </c>
      <c r="P8066" s="2"/>
      <c r="Q8066" s="2"/>
      <c r="R8066" s="1"/>
      <c r="U8066" s="1" t="str">
        <f t="shared" si="501"/>
        <v>2023</v>
      </c>
      <c r="V8066" s="1" t="str">
        <f>VLOOKUP(W8066,quarter[],2,FALSE)</f>
        <v>4th</v>
      </c>
      <c r="W8066" s="1" t="str">
        <f t="shared" si="500"/>
        <v>November</v>
      </c>
      <c r="X8066" s="1" t="str">
        <f t="shared" si="502"/>
        <v>Alexander, Lindsay</v>
      </c>
      <c r="Y8066" s="1"/>
      <c r="Z8066" s="1"/>
      <c r="AA8066" s="1" t="s">
        <v>22431</v>
      </c>
      <c r="AB8066" s="1"/>
      <c r="AC8066" s="1"/>
      <c r="AD8066" s="1"/>
      <c r="AE8066" s="1"/>
    </row>
    <row r="8067" spans="1:31">
      <c r="A8067" t="s">
        <v>22432</v>
      </c>
      <c r="B8067" s="1">
        <v>45238</v>
      </c>
      <c r="C8067" s="1" t="s">
        <v>53</v>
      </c>
      <c r="D8067" t="s">
        <v>2846</v>
      </c>
      <c r="E8067" t="s">
        <v>86</v>
      </c>
      <c r="F8067" s="16" t="s">
        <v>22433</v>
      </c>
      <c r="G8067" s="16"/>
      <c r="H8067" t="s">
        <v>10785</v>
      </c>
      <c r="I8067" t="s">
        <v>22434</v>
      </c>
      <c r="J8067" t="s">
        <v>87</v>
      </c>
      <c r="K8067" t="s">
        <v>90</v>
      </c>
      <c r="L8067" t="s">
        <v>90</v>
      </c>
      <c r="M8067">
        <v>9</v>
      </c>
      <c r="N8067" t="s">
        <v>90</v>
      </c>
      <c r="O8067" s="1">
        <v>45264</v>
      </c>
      <c r="P8067" s="2"/>
      <c r="Q8067" s="2"/>
      <c r="R8067" s="1"/>
      <c r="U8067" s="1" t="str">
        <f t="shared" si="501"/>
        <v>2023</v>
      </c>
      <c r="V8067" s="1" t="str">
        <f>VLOOKUP(W8067,quarter[],2,FALSE)</f>
        <v>4th</v>
      </c>
      <c r="W8067" s="1" t="str">
        <f t="shared" si="500"/>
        <v>November</v>
      </c>
      <c r="X8067" s="1" t="str">
        <f t="shared" si="502"/>
        <v>Perry, April</v>
      </c>
      <c r="Y8067" s="1"/>
      <c r="Z8067" s="1"/>
      <c r="AA8067" s="1" t="s">
        <v>22435</v>
      </c>
      <c r="AB8067" s="1"/>
      <c r="AC8067" s="1"/>
      <c r="AD8067" s="1"/>
      <c r="AE8067" s="1"/>
    </row>
    <row r="8068" spans="1:31">
      <c r="A8068" t="s">
        <v>22436</v>
      </c>
      <c r="B8068" s="1">
        <v>45238</v>
      </c>
      <c r="C8068" s="1" t="s">
        <v>50</v>
      </c>
      <c r="D8068" t="s">
        <v>22437</v>
      </c>
      <c r="E8068" t="s">
        <v>86</v>
      </c>
      <c r="F8068" s="16" t="s">
        <v>2098</v>
      </c>
      <c r="G8068" s="16"/>
      <c r="H8068" t="s">
        <v>13</v>
      </c>
      <c r="I8068" t="s">
        <v>13</v>
      </c>
      <c r="J8068" t="s">
        <v>87</v>
      </c>
      <c r="K8068" t="s">
        <v>88</v>
      </c>
      <c r="L8068" t="s">
        <v>89</v>
      </c>
      <c r="M8068">
        <v>0</v>
      </c>
      <c r="N8068" t="s">
        <v>90</v>
      </c>
      <c r="O8068" s="1">
        <v>45239</v>
      </c>
      <c r="P8068" s="2"/>
      <c r="Q8068" s="2"/>
      <c r="R8068" s="1"/>
      <c r="U8068" s="1" t="str">
        <f t="shared" si="501"/>
        <v>2023</v>
      </c>
      <c r="V8068" s="1" t="str">
        <f>VLOOKUP(W8068,quarter[],2,FALSE)</f>
        <v>4th</v>
      </c>
      <c r="W8068" s="1" t="str">
        <f t="shared" si="500"/>
        <v>November</v>
      </c>
      <c r="X8068" s="1" t="str">
        <f t="shared" si="502"/>
        <v>Calo, Robyn</v>
      </c>
      <c r="Y8068" s="1"/>
      <c r="Z8068" s="1"/>
      <c r="AA8068" s="1" t="s">
        <v>146</v>
      </c>
      <c r="AB8068" s="1"/>
      <c r="AC8068" s="1"/>
      <c r="AD8068" s="1"/>
      <c r="AE8068" s="1"/>
    </row>
    <row r="8069" spans="1:31">
      <c r="A8069" t="s">
        <v>22438</v>
      </c>
      <c r="B8069" s="1">
        <v>45238</v>
      </c>
      <c r="C8069" s="1" t="s">
        <v>49</v>
      </c>
      <c r="D8069" t="s">
        <v>22439</v>
      </c>
      <c r="E8069" t="s">
        <v>86</v>
      </c>
      <c r="F8069" s="16" t="s">
        <v>22440</v>
      </c>
      <c r="G8069" s="16"/>
      <c r="H8069" t="s">
        <v>13</v>
      </c>
      <c r="I8069" t="s">
        <v>13</v>
      </c>
      <c r="J8069" t="s">
        <v>369</v>
      </c>
      <c r="K8069" t="s">
        <v>90</v>
      </c>
      <c r="L8069" t="s">
        <v>90</v>
      </c>
      <c r="M8069">
        <v>1</v>
      </c>
      <c r="N8069" t="s">
        <v>90</v>
      </c>
      <c r="O8069" s="1">
        <v>45254</v>
      </c>
      <c r="P8069" s="2"/>
      <c r="Q8069" s="2"/>
      <c r="R8069" s="1"/>
      <c r="U8069" s="1" t="str">
        <f t="shared" si="501"/>
        <v>2023</v>
      </c>
      <c r="V8069" s="1" t="str">
        <f>VLOOKUP(W8069,quarter[],2,FALSE)</f>
        <v>4th</v>
      </c>
      <c r="W8069" s="1" t="str">
        <f t="shared" si="500"/>
        <v>November</v>
      </c>
      <c r="X8069" s="1" t="str">
        <f t="shared" si="502"/>
        <v>Brake, Cassi</v>
      </c>
      <c r="Y8069" s="1"/>
      <c r="Z8069" s="1"/>
      <c r="AA8069" s="1" t="s">
        <v>4925</v>
      </c>
      <c r="AB8069" s="1"/>
      <c r="AC8069" s="1"/>
      <c r="AD8069" s="1"/>
      <c r="AE8069" s="1"/>
    </row>
    <row r="8070" spans="1:31">
      <c r="A8070" t="s">
        <v>22441</v>
      </c>
      <c r="B8070" s="1">
        <v>45239</v>
      </c>
      <c r="C8070" s="1" t="s">
        <v>48</v>
      </c>
      <c r="D8070" t="s">
        <v>22442</v>
      </c>
      <c r="E8070" t="s">
        <v>86</v>
      </c>
      <c r="F8070" s="16" t="s">
        <v>2177</v>
      </c>
      <c r="G8070" s="16"/>
      <c r="H8070" t="s">
        <v>13</v>
      </c>
      <c r="I8070" t="s">
        <v>13</v>
      </c>
      <c r="J8070" t="s">
        <v>140</v>
      </c>
      <c r="K8070" t="s">
        <v>88</v>
      </c>
      <c r="L8070" t="s">
        <v>89</v>
      </c>
      <c r="M8070">
        <v>0</v>
      </c>
      <c r="N8070" t="s">
        <v>90</v>
      </c>
      <c r="O8070" s="1">
        <v>45244</v>
      </c>
      <c r="P8070" s="2"/>
      <c r="Q8070" s="2"/>
      <c r="R8070" s="1"/>
      <c r="U8070" s="1" t="str">
        <f t="shared" si="501"/>
        <v>2023</v>
      </c>
      <c r="V8070" s="1" t="str">
        <f>VLOOKUP(W8070,quarter[],2,FALSE)</f>
        <v>4th</v>
      </c>
      <c r="W8070" s="1" t="str">
        <f t="shared" si="500"/>
        <v>November</v>
      </c>
      <c r="X8070" s="1" t="str">
        <f t="shared" si="502"/>
        <v>Alexander, Lindsay</v>
      </c>
      <c r="Y8070" s="1"/>
      <c r="Z8070" s="1"/>
      <c r="AA8070" s="1" t="s">
        <v>22443</v>
      </c>
      <c r="AB8070" s="1"/>
      <c r="AC8070" s="1"/>
      <c r="AD8070" s="1"/>
      <c r="AE8070" s="1"/>
    </row>
    <row r="8071" spans="1:31">
      <c r="A8071" t="s">
        <v>22444</v>
      </c>
      <c r="B8071" s="1">
        <v>45239</v>
      </c>
      <c r="C8071" s="1" t="s">
        <v>53</v>
      </c>
      <c r="D8071" t="s">
        <v>22445</v>
      </c>
      <c r="E8071" t="s">
        <v>86</v>
      </c>
      <c r="F8071" s="16" t="s">
        <v>22446</v>
      </c>
      <c r="G8071" s="16"/>
      <c r="H8071" t="s">
        <v>22447</v>
      </c>
      <c r="I8071" t="s">
        <v>13</v>
      </c>
      <c r="J8071" t="s">
        <v>87</v>
      </c>
      <c r="K8071" t="s">
        <v>88</v>
      </c>
      <c r="L8071" t="s">
        <v>89</v>
      </c>
      <c r="M8071">
        <v>0</v>
      </c>
      <c r="N8071" t="s">
        <v>90</v>
      </c>
      <c r="O8071" s="1">
        <v>45256</v>
      </c>
      <c r="P8071" s="2"/>
      <c r="Q8071" s="2"/>
      <c r="R8071" s="1"/>
      <c r="U8071" s="1" t="str">
        <f t="shared" si="501"/>
        <v>2023</v>
      </c>
      <c r="V8071" s="1" t="str">
        <f>VLOOKUP(W8071,quarter[],2,FALSE)</f>
        <v>4th</v>
      </c>
      <c r="W8071" s="1" t="str">
        <f t="shared" si="500"/>
        <v>November</v>
      </c>
      <c r="X8071" s="1" t="str">
        <f t="shared" si="502"/>
        <v>Perry, April</v>
      </c>
      <c r="Y8071" s="1"/>
      <c r="Z8071" s="1"/>
      <c r="AA8071" s="1" t="s">
        <v>150</v>
      </c>
      <c r="AB8071" s="1"/>
      <c r="AC8071" s="1"/>
      <c r="AD8071" s="1"/>
      <c r="AE8071" s="1"/>
    </row>
    <row r="8072" spans="1:31">
      <c r="A8072" t="s">
        <v>22448</v>
      </c>
      <c r="B8072" s="1">
        <v>45239</v>
      </c>
      <c r="C8072" s="1" t="s">
        <v>50</v>
      </c>
      <c r="D8072" t="s">
        <v>22445</v>
      </c>
      <c r="E8072" t="s">
        <v>86</v>
      </c>
      <c r="F8072" s="16" t="s">
        <v>22449</v>
      </c>
      <c r="G8072" s="16"/>
      <c r="H8072" t="s">
        <v>22450</v>
      </c>
      <c r="I8072" t="s">
        <v>13</v>
      </c>
      <c r="J8072" t="s">
        <v>87</v>
      </c>
      <c r="K8072" t="s">
        <v>88</v>
      </c>
      <c r="L8072" t="s">
        <v>89</v>
      </c>
      <c r="M8072">
        <v>0</v>
      </c>
      <c r="N8072" t="s">
        <v>90</v>
      </c>
      <c r="O8072" s="1">
        <v>45251</v>
      </c>
      <c r="P8072" s="2"/>
      <c r="Q8072" s="2"/>
      <c r="R8072" s="1"/>
      <c r="U8072" s="1" t="str">
        <f t="shared" si="501"/>
        <v>2023</v>
      </c>
      <c r="V8072" s="1" t="str">
        <f>VLOOKUP(W8072,quarter[],2,FALSE)</f>
        <v>4th</v>
      </c>
      <c r="W8072" s="1" t="str">
        <f t="shared" si="500"/>
        <v>November</v>
      </c>
      <c r="X8072" s="1" t="str">
        <f t="shared" si="502"/>
        <v>Calo, Robyn</v>
      </c>
      <c r="Y8072" s="1"/>
      <c r="Z8072" s="1"/>
      <c r="AA8072" s="1" t="s">
        <v>9419</v>
      </c>
      <c r="AB8072" s="1"/>
      <c r="AC8072" s="1"/>
      <c r="AD8072" s="1"/>
      <c r="AE8072" s="1"/>
    </row>
    <row r="8073" spans="1:31">
      <c r="A8073" t="s">
        <v>22451</v>
      </c>
      <c r="B8073" s="1">
        <v>45239</v>
      </c>
      <c r="C8073" s="1" t="s">
        <v>49</v>
      </c>
      <c r="D8073" t="s">
        <v>22452</v>
      </c>
      <c r="E8073" t="s">
        <v>86</v>
      </c>
      <c r="F8073" s="16" t="s">
        <v>2177</v>
      </c>
      <c r="G8073" s="16"/>
      <c r="H8073" t="s">
        <v>13</v>
      </c>
      <c r="I8073" t="s">
        <v>13</v>
      </c>
      <c r="J8073" t="s">
        <v>140</v>
      </c>
      <c r="K8073" t="s">
        <v>88</v>
      </c>
      <c r="L8073" t="s">
        <v>89</v>
      </c>
      <c r="M8073">
        <v>0</v>
      </c>
      <c r="N8073" t="s">
        <v>90</v>
      </c>
      <c r="O8073" s="1">
        <v>45243</v>
      </c>
      <c r="P8073" s="2"/>
      <c r="Q8073" s="2"/>
      <c r="R8073" s="1"/>
      <c r="U8073" s="1" t="str">
        <f t="shared" si="501"/>
        <v>2023</v>
      </c>
      <c r="V8073" s="1" t="str">
        <f>VLOOKUP(W8073,quarter[],2,FALSE)</f>
        <v>4th</v>
      </c>
      <c r="W8073" s="1" t="str">
        <f t="shared" si="500"/>
        <v>November</v>
      </c>
      <c r="X8073" s="1" t="str">
        <f t="shared" si="502"/>
        <v>Brake, Cassi</v>
      </c>
      <c r="Y8073" s="1"/>
      <c r="Z8073" s="1"/>
      <c r="AA8073" s="1" t="s">
        <v>22453</v>
      </c>
      <c r="AB8073" s="1"/>
      <c r="AC8073" s="1"/>
      <c r="AD8073" s="1"/>
      <c r="AE8073" s="1"/>
    </row>
    <row r="8074" spans="1:31">
      <c r="A8074" t="s">
        <v>22454</v>
      </c>
      <c r="B8074" s="1">
        <v>45239</v>
      </c>
      <c r="C8074" s="1" t="s">
        <v>48</v>
      </c>
      <c r="D8074" t="s">
        <v>18523</v>
      </c>
      <c r="E8074" t="s">
        <v>86</v>
      </c>
      <c r="F8074" s="16" t="s">
        <v>22455</v>
      </c>
      <c r="G8074" s="16"/>
      <c r="H8074" t="s">
        <v>13</v>
      </c>
      <c r="I8074" t="s">
        <v>22456</v>
      </c>
      <c r="J8074" t="s">
        <v>87</v>
      </c>
      <c r="K8074" t="s">
        <v>88</v>
      </c>
      <c r="L8074" t="s">
        <v>89</v>
      </c>
      <c r="M8074">
        <v>0</v>
      </c>
      <c r="N8074" t="s">
        <v>90</v>
      </c>
      <c r="O8074" s="1">
        <v>45245</v>
      </c>
      <c r="P8074" s="2"/>
      <c r="Q8074" s="2"/>
      <c r="R8074" s="1"/>
      <c r="U8074" s="1" t="str">
        <f t="shared" si="501"/>
        <v>2023</v>
      </c>
      <c r="V8074" s="1" t="str">
        <f>VLOOKUP(W8074,quarter[],2,FALSE)</f>
        <v>4th</v>
      </c>
      <c r="W8074" s="1" t="str">
        <f t="shared" si="500"/>
        <v>November</v>
      </c>
      <c r="X8074" s="1" t="str">
        <f t="shared" si="502"/>
        <v>Alexander, Lindsay</v>
      </c>
      <c r="Y8074" s="1"/>
      <c r="Z8074" s="1"/>
      <c r="AA8074" s="1" t="s">
        <v>1163</v>
      </c>
      <c r="AB8074" s="1"/>
      <c r="AC8074" s="1"/>
      <c r="AD8074" s="1"/>
      <c r="AE8074" s="1"/>
    </row>
    <row r="8075" spans="1:31">
      <c r="A8075" t="s">
        <v>22457</v>
      </c>
      <c r="B8075" s="1">
        <v>45239</v>
      </c>
      <c r="C8075" s="1" t="s">
        <v>53</v>
      </c>
      <c r="D8075" t="s">
        <v>22458</v>
      </c>
      <c r="E8075" t="s">
        <v>86</v>
      </c>
      <c r="F8075" s="16" t="s">
        <v>99</v>
      </c>
      <c r="G8075" s="16"/>
      <c r="H8075" t="s">
        <v>13</v>
      </c>
      <c r="I8075" t="s">
        <v>13</v>
      </c>
      <c r="J8075" t="s">
        <v>99</v>
      </c>
      <c r="K8075" t="s">
        <v>88</v>
      </c>
      <c r="L8075" t="s">
        <v>89</v>
      </c>
      <c r="M8075">
        <v>0</v>
      </c>
      <c r="N8075" t="s">
        <v>90</v>
      </c>
      <c r="O8075" s="1">
        <v>45251</v>
      </c>
      <c r="P8075" s="2"/>
      <c r="Q8075" s="2"/>
      <c r="R8075" s="1"/>
      <c r="U8075" s="1" t="str">
        <f t="shared" si="501"/>
        <v>2023</v>
      </c>
      <c r="V8075" s="1" t="str">
        <f>VLOOKUP(W8075,quarter[],2,FALSE)</f>
        <v>4th</v>
      </c>
      <c r="W8075" s="1" t="str">
        <f t="shared" si="500"/>
        <v>November</v>
      </c>
      <c r="X8075" s="1" t="str">
        <f t="shared" si="502"/>
        <v>Perry, April</v>
      </c>
      <c r="Y8075" s="1"/>
      <c r="Z8075" s="1"/>
      <c r="AA8075" s="1" t="s">
        <v>22459</v>
      </c>
      <c r="AB8075" s="1"/>
      <c r="AC8075" s="1"/>
      <c r="AD8075" s="1"/>
      <c r="AE8075" s="1"/>
    </row>
    <row r="8076" spans="1:31">
      <c r="A8076" t="s">
        <v>22460</v>
      </c>
      <c r="B8076" s="1">
        <v>45239</v>
      </c>
      <c r="C8076" s="1" t="s">
        <v>50</v>
      </c>
      <c r="D8076" t="s">
        <v>22461</v>
      </c>
      <c r="E8076" t="s">
        <v>86</v>
      </c>
      <c r="F8076" s="16" t="s">
        <v>2177</v>
      </c>
      <c r="G8076" s="16"/>
      <c r="H8076" t="s">
        <v>13</v>
      </c>
      <c r="I8076" t="s">
        <v>13</v>
      </c>
      <c r="J8076" t="s">
        <v>140</v>
      </c>
      <c r="K8076" t="s">
        <v>88</v>
      </c>
      <c r="L8076" t="s">
        <v>89</v>
      </c>
      <c r="M8076">
        <v>0</v>
      </c>
      <c r="N8076" t="s">
        <v>90</v>
      </c>
      <c r="O8076" s="1">
        <v>45244</v>
      </c>
      <c r="P8076" s="2"/>
      <c r="Q8076" s="2"/>
      <c r="R8076" s="1"/>
      <c r="U8076" s="1" t="str">
        <f t="shared" si="501"/>
        <v>2023</v>
      </c>
      <c r="V8076" s="1" t="str">
        <f>VLOOKUP(W8076,quarter[],2,FALSE)</f>
        <v>4th</v>
      </c>
      <c r="W8076" s="1" t="str">
        <f t="shared" si="500"/>
        <v>November</v>
      </c>
      <c r="X8076" s="1" t="str">
        <f t="shared" si="502"/>
        <v>Calo, Robyn</v>
      </c>
      <c r="Y8076" s="1"/>
      <c r="Z8076" s="1"/>
      <c r="AA8076" s="1" t="s">
        <v>22462</v>
      </c>
      <c r="AB8076" s="1"/>
      <c r="AC8076" s="1"/>
      <c r="AD8076" s="1"/>
      <c r="AE8076" s="1"/>
    </row>
    <row r="8077" spans="1:31">
      <c r="A8077" t="s">
        <v>22463</v>
      </c>
      <c r="B8077" s="1">
        <v>45239</v>
      </c>
      <c r="C8077" s="1" t="s">
        <v>54</v>
      </c>
      <c r="D8077" t="s">
        <v>22464</v>
      </c>
      <c r="E8077" t="s">
        <v>86</v>
      </c>
      <c r="F8077" s="16" t="s">
        <v>22465</v>
      </c>
      <c r="G8077" s="16"/>
      <c r="H8077" t="s">
        <v>22466</v>
      </c>
      <c r="I8077" t="s">
        <v>13</v>
      </c>
      <c r="J8077" t="s">
        <v>117</v>
      </c>
      <c r="K8077" t="s">
        <v>88</v>
      </c>
      <c r="L8077" t="s">
        <v>89</v>
      </c>
      <c r="M8077">
        <v>0</v>
      </c>
      <c r="N8077" t="s">
        <v>90</v>
      </c>
      <c r="O8077" s="1">
        <v>45259</v>
      </c>
      <c r="P8077" s="2"/>
      <c r="Q8077" s="2"/>
      <c r="R8077" s="1"/>
      <c r="U8077" s="1" t="str">
        <f t="shared" si="501"/>
        <v>2023</v>
      </c>
      <c r="V8077" s="1" t="str">
        <f>VLOOKUP(W8077,quarter[],2,FALSE)</f>
        <v>4th</v>
      </c>
      <c r="W8077" s="1" t="str">
        <f t="shared" si="500"/>
        <v>November</v>
      </c>
      <c r="X8077" s="1" t="str">
        <f t="shared" si="502"/>
        <v>Pitts, Jeff</v>
      </c>
      <c r="Y8077" s="1"/>
      <c r="Z8077" s="1"/>
      <c r="AA8077" s="1" t="s">
        <v>22467</v>
      </c>
      <c r="AB8077" s="1"/>
      <c r="AC8077" s="1"/>
      <c r="AD8077" s="1"/>
      <c r="AE8077" s="1"/>
    </row>
    <row r="8078" spans="1:31">
      <c r="A8078" t="s">
        <v>22468</v>
      </c>
      <c r="B8078" s="1">
        <v>45239</v>
      </c>
      <c r="C8078" s="1" t="s">
        <v>49</v>
      </c>
      <c r="D8078" t="s">
        <v>22469</v>
      </c>
      <c r="E8078" t="s">
        <v>86</v>
      </c>
      <c r="F8078" s="16" t="s">
        <v>22470</v>
      </c>
      <c r="G8078" s="16"/>
      <c r="H8078" t="s">
        <v>13</v>
      </c>
      <c r="I8078" t="s">
        <v>13</v>
      </c>
      <c r="J8078" t="s">
        <v>87</v>
      </c>
      <c r="K8078" t="s">
        <v>88</v>
      </c>
      <c r="L8078" t="s">
        <v>89</v>
      </c>
      <c r="M8078">
        <v>0</v>
      </c>
      <c r="N8078" t="s">
        <v>90</v>
      </c>
      <c r="O8078" s="1">
        <v>45240</v>
      </c>
      <c r="P8078" s="2">
        <v>0</v>
      </c>
      <c r="Q8078" s="2"/>
      <c r="R8078" s="1"/>
      <c r="U8078" s="1" t="str">
        <f t="shared" si="501"/>
        <v>2023</v>
      </c>
      <c r="V8078" s="1" t="str">
        <f>VLOOKUP(W8078,quarter[],2,FALSE)</f>
        <v>4th</v>
      </c>
      <c r="W8078" s="1" t="str">
        <f t="shared" si="500"/>
        <v>November</v>
      </c>
      <c r="X8078" s="1" t="str">
        <f t="shared" si="502"/>
        <v>Brake, Cassi</v>
      </c>
      <c r="Y8078" s="1"/>
      <c r="Z8078" s="1"/>
      <c r="AA8078" s="1" t="s">
        <v>22471</v>
      </c>
      <c r="AB8078" s="1"/>
      <c r="AC8078" s="1"/>
      <c r="AD8078" s="1"/>
      <c r="AE8078" s="1"/>
    </row>
    <row r="8079" spans="1:31">
      <c r="A8079" t="s">
        <v>22472</v>
      </c>
      <c r="B8079" s="1">
        <v>45239</v>
      </c>
      <c r="C8079" s="1" t="s">
        <v>50</v>
      </c>
      <c r="D8079" t="s">
        <v>1176</v>
      </c>
      <c r="E8079" t="s">
        <v>86</v>
      </c>
      <c r="F8079" s="16" t="s">
        <v>22473</v>
      </c>
      <c r="G8079" s="16"/>
      <c r="H8079" t="s">
        <v>21240</v>
      </c>
      <c r="I8079" t="s">
        <v>21241</v>
      </c>
      <c r="J8079" t="s">
        <v>87</v>
      </c>
      <c r="K8079" t="s">
        <v>88</v>
      </c>
      <c r="L8079" t="s">
        <v>89</v>
      </c>
      <c r="M8079">
        <v>0</v>
      </c>
      <c r="N8079" t="s">
        <v>90</v>
      </c>
      <c r="O8079" s="1">
        <v>45244</v>
      </c>
      <c r="P8079" s="2"/>
      <c r="Q8079" s="2"/>
      <c r="R8079" s="1"/>
      <c r="U8079" s="1" t="str">
        <f t="shared" si="501"/>
        <v>2023</v>
      </c>
      <c r="V8079" s="1" t="str">
        <f>VLOOKUP(W8079,quarter[],2,FALSE)</f>
        <v>4th</v>
      </c>
      <c r="W8079" s="1" t="str">
        <f t="shared" si="500"/>
        <v>November</v>
      </c>
      <c r="X8079" s="1" t="str">
        <f t="shared" si="502"/>
        <v>Calo, Robyn</v>
      </c>
      <c r="Y8079" s="1"/>
      <c r="Z8079" s="1"/>
      <c r="AA8079" s="1" t="s">
        <v>19341</v>
      </c>
      <c r="AB8079" s="1"/>
      <c r="AC8079" s="1"/>
      <c r="AD8079" s="1"/>
      <c r="AE8079" s="1"/>
    </row>
    <row r="8080" spans="1:31">
      <c r="A8080" t="s">
        <v>22474</v>
      </c>
      <c r="B8080" s="1">
        <v>45239</v>
      </c>
      <c r="C8080" s="1" t="s">
        <v>48</v>
      </c>
      <c r="D8080" t="s">
        <v>22475</v>
      </c>
      <c r="E8080" t="s">
        <v>86</v>
      </c>
      <c r="F8080" s="16" t="s">
        <v>22476</v>
      </c>
      <c r="G8080" s="16"/>
      <c r="H8080" t="s">
        <v>22477</v>
      </c>
      <c r="I8080" t="s">
        <v>13</v>
      </c>
      <c r="J8080" t="s">
        <v>99</v>
      </c>
      <c r="K8080" t="s">
        <v>88</v>
      </c>
      <c r="L8080" t="s">
        <v>89</v>
      </c>
      <c r="M8080">
        <v>0</v>
      </c>
      <c r="N8080" t="s">
        <v>90</v>
      </c>
      <c r="O8080" s="1">
        <v>45272</v>
      </c>
      <c r="P8080" s="2"/>
      <c r="Q8080" s="2"/>
      <c r="R8080" s="1"/>
      <c r="U8080" s="1" t="str">
        <f t="shared" si="501"/>
        <v>2023</v>
      </c>
      <c r="V8080" s="1" t="str">
        <f>VLOOKUP(W8080,quarter[],2,FALSE)</f>
        <v>4th</v>
      </c>
      <c r="W8080" s="1" t="str">
        <f t="shared" si="500"/>
        <v>November</v>
      </c>
      <c r="X8080" s="1" t="str">
        <f t="shared" si="502"/>
        <v>Alexander, Lindsay</v>
      </c>
      <c r="Y8080" s="1"/>
      <c r="Z8080" s="1"/>
      <c r="AA8080" s="1" t="s">
        <v>22478</v>
      </c>
      <c r="AB8080" s="1"/>
      <c r="AC8080" s="1"/>
      <c r="AD8080" s="1"/>
      <c r="AE8080" s="1"/>
    </row>
    <row r="8081" spans="1:31">
      <c r="A8081" t="s">
        <v>22479</v>
      </c>
      <c r="B8081" s="1">
        <v>45239</v>
      </c>
      <c r="C8081" s="1" t="s">
        <v>53</v>
      </c>
      <c r="D8081" t="s">
        <v>22480</v>
      </c>
      <c r="E8081" t="s">
        <v>86</v>
      </c>
      <c r="F8081" s="16" t="s">
        <v>99</v>
      </c>
      <c r="G8081" s="16"/>
      <c r="H8081" t="s">
        <v>13</v>
      </c>
      <c r="I8081" t="s">
        <v>13</v>
      </c>
      <c r="J8081" t="s">
        <v>99</v>
      </c>
      <c r="K8081" t="s">
        <v>88</v>
      </c>
      <c r="L8081" t="s">
        <v>89</v>
      </c>
      <c r="M8081">
        <v>0</v>
      </c>
      <c r="N8081" t="s">
        <v>90</v>
      </c>
      <c r="O8081" s="1">
        <v>45249</v>
      </c>
      <c r="P8081" s="2"/>
      <c r="Q8081" s="2"/>
      <c r="R8081" s="1"/>
      <c r="U8081" s="1" t="str">
        <f t="shared" si="501"/>
        <v>2023</v>
      </c>
      <c r="V8081" s="1" t="str">
        <f>VLOOKUP(W8081,quarter[],2,FALSE)</f>
        <v>4th</v>
      </c>
      <c r="W8081" s="1" t="str">
        <f t="shared" si="500"/>
        <v>November</v>
      </c>
      <c r="X8081" s="1" t="str">
        <f t="shared" si="502"/>
        <v>Perry, April</v>
      </c>
      <c r="Y8081" s="1"/>
      <c r="Z8081" s="1"/>
      <c r="AA8081" s="1" t="s">
        <v>157</v>
      </c>
      <c r="AB8081" s="1"/>
      <c r="AC8081" s="1"/>
      <c r="AD8081" s="1"/>
      <c r="AE8081" s="1"/>
    </row>
    <row r="8082" spans="1:31">
      <c r="A8082" t="s">
        <v>22481</v>
      </c>
      <c r="B8082" s="1">
        <v>45239</v>
      </c>
      <c r="C8082" s="1" t="s">
        <v>50</v>
      </c>
      <c r="D8082" t="s">
        <v>9259</v>
      </c>
      <c r="E8082" t="s">
        <v>86</v>
      </c>
      <c r="F8082" s="16" t="s">
        <v>11997</v>
      </c>
      <c r="G8082" s="16"/>
      <c r="H8082" t="s">
        <v>13</v>
      </c>
      <c r="I8082" t="s">
        <v>13</v>
      </c>
      <c r="J8082" t="s">
        <v>87</v>
      </c>
      <c r="K8082" t="s">
        <v>88</v>
      </c>
      <c r="L8082" t="s">
        <v>89</v>
      </c>
      <c r="M8082">
        <v>0</v>
      </c>
      <c r="N8082" t="s">
        <v>90</v>
      </c>
      <c r="O8082" s="1">
        <v>45244</v>
      </c>
      <c r="P8082" s="2"/>
      <c r="Q8082" s="2"/>
      <c r="R8082" s="1"/>
      <c r="U8082" s="1" t="str">
        <f t="shared" si="501"/>
        <v>2023</v>
      </c>
      <c r="V8082" s="1" t="str">
        <f>VLOOKUP(W8082,quarter[],2,FALSE)</f>
        <v>4th</v>
      </c>
      <c r="W8082" s="1" t="str">
        <f t="shared" si="500"/>
        <v>November</v>
      </c>
      <c r="X8082" s="1" t="str">
        <f t="shared" si="502"/>
        <v>Calo, Robyn</v>
      </c>
      <c r="Y8082" s="1"/>
      <c r="Z8082" s="1"/>
      <c r="AA8082" s="1" t="s">
        <v>157</v>
      </c>
      <c r="AB8082" s="1"/>
      <c r="AC8082" s="1"/>
      <c r="AD8082" s="1"/>
      <c r="AE8082" s="1"/>
    </row>
    <row r="8083" spans="1:31">
      <c r="A8083" t="s">
        <v>22482</v>
      </c>
      <c r="B8083" s="1">
        <v>45239</v>
      </c>
      <c r="C8083" s="1" t="s">
        <v>49</v>
      </c>
      <c r="D8083" t="s">
        <v>22483</v>
      </c>
      <c r="E8083" t="s">
        <v>86</v>
      </c>
      <c r="F8083" s="16" t="s">
        <v>22484</v>
      </c>
      <c r="G8083" s="16"/>
      <c r="H8083" t="s">
        <v>13</v>
      </c>
      <c r="I8083" t="s">
        <v>13</v>
      </c>
      <c r="J8083" t="s">
        <v>87</v>
      </c>
      <c r="K8083" t="s">
        <v>88</v>
      </c>
      <c r="L8083" t="s">
        <v>89</v>
      </c>
      <c r="M8083">
        <v>0</v>
      </c>
      <c r="N8083" t="s">
        <v>90</v>
      </c>
      <c r="O8083" s="1">
        <v>45254</v>
      </c>
      <c r="P8083" s="2"/>
      <c r="Q8083" s="2"/>
      <c r="R8083" s="1"/>
      <c r="U8083" s="1" t="str">
        <f t="shared" si="501"/>
        <v>2023</v>
      </c>
      <c r="V8083" s="1" t="str">
        <f>VLOOKUP(W8083,quarter[],2,FALSE)</f>
        <v>4th</v>
      </c>
      <c r="W8083" s="1" t="str">
        <f t="shared" si="500"/>
        <v>November</v>
      </c>
      <c r="X8083" s="1" t="str">
        <f t="shared" si="502"/>
        <v>Brake, Cassi</v>
      </c>
      <c r="Y8083" s="1"/>
      <c r="Z8083" s="1"/>
      <c r="AA8083" s="1" t="s">
        <v>2829</v>
      </c>
      <c r="AB8083" s="1"/>
      <c r="AC8083" s="1"/>
      <c r="AD8083" s="1"/>
      <c r="AE8083" s="1"/>
    </row>
    <row r="8084" spans="1:31">
      <c r="A8084" t="s">
        <v>22485</v>
      </c>
      <c r="B8084" s="1">
        <v>45239</v>
      </c>
      <c r="C8084" s="1" t="s">
        <v>48</v>
      </c>
      <c r="D8084" t="s">
        <v>22486</v>
      </c>
      <c r="E8084" t="s">
        <v>86</v>
      </c>
      <c r="F8084" s="16" t="s">
        <v>22487</v>
      </c>
      <c r="G8084" s="16"/>
      <c r="H8084" t="s">
        <v>22488</v>
      </c>
      <c r="I8084" t="s">
        <v>13</v>
      </c>
      <c r="J8084" t="s">
        <v>99</v>
      </c>
      <c r="K8084" t="s">
        <v>88</v>
      </c>
      <c r="L8084" t="s">
        <v>89</v>
      </c>
      <c r="M8084">
        <v>0</v>
      </c>
      <c r="N8084" t="s">
        <v>90</v>
      </c>
      <c r="O8084" s="1">
        <v>45245</v>
      </c>
      <c r="P8084" s="2"/>
      <c r="Q8084" s="2"/>
      <c r="R8084" s="1"/>
      <c r="U8084" s="1" t="str">
        <f t="shared" si="501"/>
        <v>2023</v>
      </c>
      <c r="V8084" s="1" t="str">
        <f>VLOOKUP(W8084,quarter[],2,FALSE)</f>
        <v>4th</v>
      </c>
      <c r="W8084" s="1" t="str">
        <f t="shared" si="500"/>
        <v>November</v>
      </c>
      <c r="X8084" s="1" t="str">
        <f t="shared" si="502"/>
        <v>Alexander, Lindsay</v>
      </c>
      <c r="Y8084" s="1"/>
      <c r="Z8084" s="1"/>
      <c r="AA8084" s="1" t="s">
        <v>22489</v>
      </c>
      <c r="AB8084" s="1"/>
      <c r="AC8084" s="1"/>
      <c r="AD8084" s="1"/>
      <c r="AE8084" s="1"/>
    </row>
    <row r="8085" spans="1:31">
      <c r="A8085" t="s">
        <v>22490</v>
      </c>
      <c r="B8085" s="1">
        <v>45239</v>
      </c>
      <c r="C8085" s="1" t="s">
        <v>53</v>
      </c>
      <c r="D8085" t="s">
        <v>22491</v>
      </c>
      <c r="E8085" t="s">
        <v>86</v>
      </c>
      <c r="F8085" s="16" t="s">
        <v>2043</v>
      </c>
      <c r="G8085" s="16"/>
      <c r="H8085" t="s">
        <v>13</v>
      </c>
      <c r="I8085" t="s">
        <v>13</v>
      </c>
      <c r="J8085" t="s">
        <v>87</v>
      </c>
      <c r="K8085" t="s">
        <v>88</v>
      </c>
      <c r="L8085" t="s">
        <v>89</v>
      </c>
      <c r="M8085">
        <v>0</v>
      </c>
      <c r="N8085" t="s">
        <v>90</v>
      </c>
      <c r="O8085" s="1">
        <v>45249</v>
      </c>
      <c r="P8085" s="2"/>
      <c r="Q8085" s="2"/>
      <c r="R8085" s="1"/>
      <c r="U8085" s="1" t="str">
        <f t="shared" si="501"/>
        <v>2023</v>
      </c>
      <c r="V8085" s="1" t="str">
        <f>VLOOKUP(W8085,quarter[],2,FALSE)</f>
        <v>4th</v>
      </c>
      <c r="W8085" s="1" t="str">
        <f t="shared" si="500"/>
        <v>November</v>
      </c>
      <c r="X8085" s="1" t="str">
        <f t="shared" si="502"/>
        <v>Perry, April</v>
      </c>
      <c r="Y8085" s="1"/>
      <c r="Z8085" s="1"/>
      <c r="AA8085" s="1" t="s">
        <v>22492</v>
      </c>
      <c r="AB8085" s="1"/>
      <c r="AC8085" s="1"/>
      <c r="AD8085" s="1"/>
      <c r="AE8085" s="1"/>
    </row>
    <row r="8086" spans="1:31">
      <c r="A8086" t="s">
        <v>22493</v>
      </c>
      <c r="B8086" s="1">
        <v>45239</v>
      </c>
      <c r="C8086" s="1" t="s">
        <v>48</v>
      </c>
      <c r="D8086" t="s">
        <v>22494</v>
      </c>
      <c r="E8086" t="s">
        <v>86</v>
      </c>
      <c r="F8086" s="16" t="s">
        <v>22495</v>
      </c>
      <c r="G8086" s="16"/>
      <c r="H8086" t="s">
        <v>16327</v>
      </c>
      <c r="I8086" t="s">
        <v>22496</v>
      </c>
      <c r="J8086" t="s">
        <v>87</v>
      </c>
      <c r="K8086" t="s">
        <v>90</v>
      </c>
      <c r="L8086" t="s">
        <v>90</v>
      </c>
      <c r="M8086">
        <v>0</v>
      </c>
      <c r="N8086" t="s">
        <v>90</v>
      </c>
      <c r="O8086" s="1">
        <v>45275</v>
      </c>
      <c r="P8086" s="2"/>
      <c r="Q8086" s="2"/>
      <c r="R8086" s="1"/>
      <c r="U8086" s="1" t="str">
        <f t="shared" si="501"/>
        <v>2023</v>
      </c>
      <c r="V8086" s="1" t="str">
        <f>VLOOKUP(W8086,quarter[],2,FALSE)</f>
        <v>4th</v>
      </c>
      <c r="W8086" s="1" t="str">
        <f t="shared" si="500"/>
        <v>November</v>
      </c>
      <c r="X8086" s="1" t="str">
        <f t="shared" si="502"/>
        <v>Alexander, Lindsay</v>
      </c>
      <c r="Y8086" s="1"/>
      <c r="Z8086" s="1"/>
      <c r="AA8086" s="1" t="s">
        <v>22497</v>
      </c>
      <c r="AB8086" s="1"/>
      <c r="AC8086" s="1"/>
      <c r="AD8086" s="1"/>
      <c r="AE8086" s="1"/>
    </row>
    <row r="8087" spans="1:31">
      <c r="A8087" t="s">
        <v>22498</v>
      </c>
      <c r="B8087" s="1">
        <v>45240</v>
      </c>
      <c r="C8087" s="1" t="s">
        <v>52</v>
      </c>
      <c r="D8087" t="s">
        <v>116</v>
      </c>
      <c r="E8087" t="s">
        <v>86</v>
      </c>
      <c r="F8087" s="16" t="s">
        <v>22499</v>
      </c>
      <c r="G8087" s="16"/>
      <c r="H8087" t="s">
        <v>13</v>
      </c>
      <c r="I8087" s="50" t="s">
        <v>22500</v>
      </c>
      <c r="J8087" t="s">
        <v>87</v>
      </c>
      <c r="K8087" t="s">
        <v>88</v>
      </c>
      <c r="L8087" t="s">
        <v>89</v>
      </c>
      <c r="M8087">
        <v>0</v>
      </c>
      <c r="N8087" t="s">
        <v>90</v>
      </c>
      <c r="O8087" s="1">
        <v>45240</v>
      </c>
      <c r="P8087" s="2">
        <v>0</v>
      </c>
      <c r="Q8087" s="2"/>
      <c r="R8087" s="1"/>
      <c r="U8087" s="1" t="str">
        <f t="shared" si="501"/>
        <v>2023</v>
      </c>
      <c r="V8087" s="1" t="str">
        <f>VLOOKUP(W8087,quarter[],2,FALSE)</f>
        <v>4th</v>
      </c>
      <c r="W8087" s="1" t="str">
        <f t="shared" si="500"/>
        <v>November</v>
      </c>
      <c r="X8087" s="1" t="str">
        <f t="shared" si="502"/>
        <v>Forbes, Cynthia</v>
      </c>
      <c r="Y8087" s="1"/>
      <c r="Z8087" s="1"/>
      <c r="AA8087" s="1" t="s">
        <v>22501</v>
      </c>
      <c r="AB8087" s="1"/>
      <c r="AC8087" s="1"/>
      <c r="AD8087" s="1"/>
      <c r="AE8087" s="1"/>
    </row>
    <row r="8088" spans="1:31">
      <c r="A8088" t="s">
        <v>22502</v>
      </c>
      <c r="B8088" s="1">
        <v>45240</v>
      </c>
      <c r="C8088" s="1" t="s">
        <v>52</v>
      </c>
      <c r="D8088" t="s">
        <v>116</v>
      </c>
      <c r="E8088" t="s">
        <v>86</v>
      </c>
      <c r="F8088" s="16" t="s">
        <v>22503</v>
      </c>
      <c r="G8088" s="16"/>
      <c r="J8088" t="s">
        <v>99</v>
      </c>
      <c r="K8088" t="s">
        <v>88</v>
      </c>
      <c r="L8088" t="s">
        <v>89</v>
      </c>
      <c r="M8088">
        <v>0</v>
      </c>
      <c r="N8088" t="s">
        <v>90</v>
      </c>
      <c r="P8088" s="2"/>
      <c r="Q8088" s="2"/>
      <c r="R8088" s="1"/>
      <c r="U8088" s="1" t="str">
        <f t="shared" si="501"/>
        <v>2023</v>
      </c>
      <c r="V8088" s="1" t="str">
        <f>VLOOKUP(W8088,quarter[],2,FALSE)</f>
        <v>4th</v>
      </c>
      <c r="W8088" s="1" t="str">
        <f t="shared" si="500"/>
        <v>November</v>
      </c>
      <c r="X8088" s="1" t="str">
        <f t="shared" si="502"/>
        <v>Forbes, Cynthia</v>
      </c>
      <c r="Y8088" s="1"/>
      <c r="Z8088" s="1"/>
      <c r="AA8088" s="1"/>
      <c r="AB8088" s="1"/>
      <c r="AC8088" s="1"/>
      <c r="AD8088" s="1"/>
      <c r="AE8088" s="1"/>
    </row>
    <row r="8089" spans="1:31">
      <c r="A8089" t="s">
        <v>22504</v>
      </c>
      <c r="B8089" s="1">
        <v>45240</v>
      </c>
      <c r="C8089" s="1" t="s">
        <v>52</v>
      </c>
      <c r="D8089" t="s">
        <v>116</v>
      </c>
      <c r="E8089" t="s">
        <v>86</v>
      </c>
      <c r="F8089" s="16" t="s">
        <v>22505</v>
      </c>
      <c r="G8089" s="16"/>
      <c r="H8089" t="s">
        <v>13</v>
      </c>
      <c r="I8089" t="s">
        <v>13</v>
      </c>
      <c r="J8089" t="s">
        <v>87</v>
      </c>
      <c r="K8089" t="s">
        <v>88</v>
      </c>
      <c r="L8089" t="s">
        <v>89</v>
      </c>
      <c r="M8089">
        <v>0</v>
      </c>
      <c r="N8089" t="s">
        <v>90</v>
      </c>
      <c r="O8089" s="1">
        <v>45240</v>
      </c>
      <c r="P8089" s="2">
        <v>0</v>
      </c>
      <c r="Q8089" s="2"/>
      <c r="R8089" s="1"/>
      <c r="U8089" s="1" t="str">
        <f t="shared" si="501"/>
        <v>2023</v>
      </c>
      <c r="V8089" s="1" t="str">
        <f>VLOOKUP(W8089,quarter[],2,FALSE)</f>
        <v>4th</v>
      </c>
      <c r="W8089" s="1" t="str">
        <f t="shared" si="500"/>
        <v>November</v>
      </c>
      <c r="X8089" s="1" t="str">
        <f t="shared" si="502"/>
        <v>Forbes, Cynthia</v>
      </c>
      <c r="Y8089" s="1"/>
      <c r="Z8089" s="1"/>
      <c r="AA8089" s="1" t="s">
        <v>22506</v>
      </c>
      <c r="AB8089" s="1"/>
      <c r="AC8089" s="1"/>
      <c r="AD8089" s="1"/>
      <c r="AE8089" s="1"/>
    </row>
    <row r="8090" spans="1:31">
      <c r="A8090" t="s">
        <v>22507</v>
      </c>
      <c r="B8090" s="1">
        <v>45240</v>
      </c>
      <c r="C8090" s="1" t="s">
        <v>52</v>
      </c>
      <c r="D8090" t="s">
        <v>116</v>
      </c>
      <c r="E8090" t="s">
        <v>86</v>
      </c>
      <c r="F8090" s="16" t="s">
        <v>22508</v>
      </c>
      <c r="G8090" s="16"/>
      <c r="H8090" t="s">
        <v>22509</v>
      </c>
      <c r="I8090" t="s">
        <v>13</v>
      </c>
      <c r="J8090" t="s">
        <v>99</v>
      </c>
      <c r="K8090" t="s">
        <v>88</v>
      </c>
      <c r="L8090" t="s">
        <v>89</v>
      </c>
      <c r="M8090">
        <v>0</v>
      </c>
      <c r="N8090" t="s">
        <v>90</v>
      </c>
      <c r="O8090" s="1">
        <v>45240</v>
      </c>
      <c r="P8090" s="2">
        <v>0</v>
      </c>
      <c r="Q8090" s="2"/>
      <c r="R8090" s="1"/>
      <c r="U8090" s="1" t="str">
        <f t="shared" si="501"/>
        <v>2023</v>
      </c>
      <c r="V8090" s="1" t="str">
        <f>VLOOKUP(W8090,quarter[],2,FALSE)</f>
        <v>4th</v>
      </c>
      <c r="W8090" s="1" t="str">
        <f t="shared" si="500"/>
        <v>November</v>
      </c>
      <c r="X8090" s="1" t="str">
        <f t="shared" si="502"/>
        <v>Forbes, Cynthia</v>
      </c>
      <c r="Y8090" s="1"/>
      <c r="Z8090" s="1"/>
      <c r="AA8090" s="1" t="s">
        <v>22510</v>
      </c>
      <c r="AB8090" s="1"/>
      <c r="AC8090" s="1"/>
      <c r="AD8090" s="1"/>
      <c r="AE8090" s="1"/>
    </row>
    <row r="8091" spans="1:31">
      <c r="A8091" t="s">
        <v>22511</v>
      </c>
      <c r="B8091" s="1">
        <v>45240</v>
      </c>
      <c r="C8091" s="1" t="s">
        <v>52</v>
      </c>
      <c r="D8091" t="s">
        <v>6390</v>
      </c>
      <c r="E8091" t="s">
        <v>86</v>
      </c>
      <c r="F8091" s="16" t="s">
        <v>22512</v>
      </c>
      <c r="G8091" s="16"/>
      <c r="H8091" t="s">
        <v>13</v>
      </c>
      <c r="I8091" s="27" t="s">
        <v>22513</v>
      </c>
      <c r="J8091" t="s">
        <v>87</v>
      </c>
      <c r="K8091" t="s">
        <v>88</v>
      </c>
      <c r="L8091" t="s">
        <v>89</v>
      </c>
      <c r="M8091">
        <v>0</v>
      </c>
      <c r="N8091" t="s">
        <v>90</v>
      </c>
      <c r="O8091" s="1">
        <v>45240</v>
      </c>
      <c r="P8091" s="2">
        <v>0</v>
      </c>
      <c r="Q8091" s="2"/>
      <c r="R8091" s="1"/>
      <c r="U8091" s="1" t="str">
        <f t="shared" si="501"/>
        <v>2023</v>
      </c>
      <c r="V8091" s="1" t="str">
        <f>VLOOKUP(W8091,quarter[],2,FALSE)</f>
        <v>4th</v>
      </c>
      <c r="W8091" s="1" t="str">
        <f t="shared" si="500"/>
        <v>November</v>
      </c>
      <c r="X8091" s="1" t="str">
        <f t="shared" si="502"/>
        <v>Forbes, Cynthia</v>
      </c>
      <c r="Y8091" s="1"/>
      <c r="Z8091" s="1"/>
      <c r="AA8091" s="1" t="s">
        <v>22514</v>
      </c>
      <c r="AB8091" s="1"/>
      <c r="AC8091" s="1"/>
      <c r="AD8091" s="1"/>
      <c r="AE8091" s="1"/>
    </row>
    <row r="8092" spans="1:31">
      <c r="A8092" t="s">
        <v>22515</v>
      </c>
      <c r="B8092" s="1">
        <v>45240</v>
      </c>
      <c r="C8092" s="1" t="s">
        <v>52</v>
      </c>
      <c r="D8092" t="s">
        <v>22516</v>
      </c>
      <c r="E8092" t="s">
        <v>86</v>
      </c>
      <c r="F8092" s="16" t="s">
        <v>22517</v>
      </c>
      <c r="G8092" s="16"/>
      <c r="H8092" s="27" t="s">
        <v>22518</v>
      </c>
      <c r="I8092" t="s">
        <v>13</v>
      </c>
      <c r="J8092" t="s">
        <v>99</v>
      </c>
      <c r="K8092" t="s">
        <v>88</v>
      </c>
      <c r="L8092" t="s">
        <v>89</v>
      </c>
      <c r="M8092">
        <v>0</v>
      </c>
      <c r="N8092" t="s">
        <v>90</v>
      </c>
      <c r="O8092" s="1">
        <v>45240</v>
      </c>
      <c r="P8092" s="2">
        <v>0</v>
      </c>
      <c r="Q8092" s="2"/>
      <c r="R8092" s="1"/>
      <c r="U8092" s="1" t="str">
        <f t="shared" si="501"/>
        <v>2023</v>
      </c>
      <c r="V8092" s="1" t="str">
        <f>VLOOKUP(W8092,quarter[],2,FALSE)</f>
        <v>4th</v>
      </c>
      <c r="W8092" s="1" t="str">
        <f t="shared" si="500"/>
        <v>November</v>
      </c>
      <c r="X8092" s="1" t="str">
        <f t="shared" si="502"/>
        <v>Forbes, Cynthia</v>
      </c>
      <c r="Y8092" s="1"/>
      <c r="Z8092" s="1"/>
      <c r="AA8092" s="1" t="s">
        <v>22519</v>
      </c>
      <c r="AB8092" s="1"/>
      <c r="AC8092" s="1"/>
      <c r="AD8092" s="1"/>
      <c r="AE8092" s="1"/>
    </row>
    <row r="8093" spans="1:31">
      <c r="A8093" t="s">
        <v>22520</v>
      </c>
      <c r="B8093" s="1">
        <v>45240</v>
      </c>
      <c r="C8093" s="1" t="s">
        <v>52</v>
      </c>
      <c r="D8093" t="s">
        <v>22521</v>
      </c>
      <c r="E8093" t="s">
        <v>86</v>
      </c>
      <c r="F8093" s="16" t="s">
        <v>2032</v>
      </c>
      <c r="G8093" s="16"/>
      <c r="H8093" t="s">
        <v>13</v>
      </c>
      <c r="I8093" t="s">
        <v>13</v>
      </c>
      <c r="J8093" t="s">
        <v>87</v>
      </c>
      <c r="K8093" t="s">
        <v>88</v>
      </c>
      <c r="L8093" t="s">
        <v>89</v>
      </c>
      <c r="M8093">
        <v>0</v>
      </c>
      <c r="N8093" t="s">
        <v>90</v>
      </c>
      <c r="O8093" s="1">
        <v>45240</v>
      </c>
      <c r="P8093" s="2">
        <v>0</v>
      </c>
      <c r="Q8093" s="2"/>
      <c r="R8093" s="1"/>
      <c r="U8093" s="1" t="str">
        <f t="shared" si="501"/>
        <v>2023</v>
      </c>
      <c r="V8093" s="1" t="str">
        <f>VLOOKUP(W8093,quarter[],2,FALSE)</f>
        <v>4th</v>
      </c>
      <c r="W8093" s="1" t="str">
        <f t="shared" si="500"/>
        <v>November</v>
      </c>
      <c r="X8093" s="1" t="str">
        <f t="shared" si="502"/>
        <v>Forbes, Cynthia</v>
      </c>
      <c r="Y8093" s="1"/>
      <c r="Z8093" s="1"/>
      <c r="AA8093" s="1" t="s">
        <v>21217</v>
      </c>
      <c r="AB8093" s="1"/>
      <c r="AC8093" s="1"/>
      <c r="AD8093" s="1"/>
      <c r="AE8093" s="1"/>
    </row>
    <row r="8094" spans="1:31">
      <c r="A8094" t="s">
        <v>22522</v>
      </c>
      <c r="B8094" s="1">
        <v>45240</v>
      </c>
      <c r="C8094" s="1" t="s">
        <v>52</v>
      </c>
      <c r="D8094" t="s">
        <v>22521</v>
      </c>
      <c r="E8094" t="s">
        <v>86</v>
      </c>
      <c r="F8094" s="16" t="s">
        <v>2032</v>
      </c>
      <c r="G8094" s="16"/>
      <c r="H8094" t="s">
        <v>13</v>
      </c>
      <c r="I8094" t="s">
        <v>13</v>
      </c>
      <c r="J8094" t="s">
        <v>87</v>
      </c>
      <c r="K8094" t="s">
        <v>88</v>
      </c>
      <c r="L8094" t="s">
        <v>89</v>
      </c>
      <c r="M8094">
        <v>0</v>
      </c>
      <c r="N8094" t="s">
        <v>90</v>
      </c>
      <c r="O8094" s="1">
        <v>45240</v>
      </c>
      <c r="P8094" s="2">
        <v>0</v>
      </c>
      <c r="Q8094" s="2"/>
      <c r="R8094" s="1"/>
      <c r="U8094" s="1" t="str">
        <f t="shared" si="501"/>
        <v>2023</v>
      </c>
      <c r="V8094" s="1" t="str">
        <f>VLOOKUP(W8094,quarter[],2,FALSE)</f>
        <v>4th</v>
      </c>
      <c r="W8094" s="1" t="str">
        <f t="shared" si="500"/>
        <v>November</v>
      </c>
      <c r="X8094" s="1" t="str">
        <f t="shared" si="502"/>
        <v>Forbes, Cynthia</v>
      </c>
      <c r="Y8094" s="1"/>
      <c r="Z8094" s="1"/>
      <c r="AA8094" s="1" t="s">
        <v>21217</v>
      </c>
      <c r="AB8094" s="1"/>
      <c r="AC8094" s="1"/>
      <c r="AD8094" s="1"/>
      <c r="AE8094" s="1"/>
    </row>
    <row r="8095" spans="1:31">
      <c r="A8095" t="s">
        <v>22523</v>
      </c>
      <c r="B8095" s="1">
        <v>45240</v>
      </c>
      <c r="C8095" s="1" t="s">
        <v>52</v>
      </c>
      <c r="D8095" t="s">
        <v>22524</v>
      </c>
      <c r="E8095" t="s">
        <v>86</v>
      </c>
      <c r="F8095" s="16" t="s">
        <v>2032</v>
      </c>
      <c r="G8095" s="16"/>
      <c r="H8095" t="s">
        <v>13</v>
      </c>
      <c r="I8095" t="s">
        <v>13</v>
      </c>
      <c r="J8095" t="s">
        <v>87</v>
      </c>
      <c r="K8095" t="s">
        <v>88</v>
      </c>
      <c r="L8095" t="s">
        <v>89</v>
      </c>
      <c r="M8095">
        <v>0</v>
      </c>
      <c r="N8095" t="s">
        <v>90</v>
      </c>
      <c r="O8095" s="1">
        <v>45240</v>
      </c>
      <c r="P8095" s="2"/>
      <c r="Q8095" s="2"/>
      <c r="R8095" s="1"/>
      <c r="U8095" s="1" t="str">
        <f t="shared" si="501"/>
        <v>2023</v>
      </c>
      <c r="V8095" s="1" t="str">
        <f>VLOOKUP(W8095,quarter[],2,FALSE)</f>
        <v>4th</v>
      </c>
      <c r="W8095" s="1" t="str">
        <f t="shared" si="500"/>
        <v>November</v>
      </c>
      <c r="X8095" s="1" t="str">
        <f t="shared" si="502"/>
        <v>Forbes, Cynthia</v>
      </c>
      <c r="Y8095" s="1"/>
      <c r="Z8095" s="1"/>
      <c r="AA8095" s="1" t="s">
        <v>22525</v>
      </c>
      <c r="AB8095" s="1"/>
      <c r="AC8095" s="1"/>
      <c r="AD8095" s="1"/>
      <c r="AE8095" s="1"/>
    </row>
    <row r="8096" spans="1:31">
      <c r="A8096" t="s">
        <v>22526</v>
      </c>
      <c r="B8096" s="1">
        <v>45231</v>
      </c>
      <c r="C8096" s="1" t="s">
        <v>49</v>
      </c>
      <c r="D8096" t="s">
        <v>22527</v>
      </c>
      <c r="E8096" t="s">
        <v>86</v>
      </c>
      <c r="F8096" s="16" t="s">
        <v>22528</v>
      </c>
      <c r="G8096" s="16"/>
      <c r="H8096" t="s">
        <v>13</v>
      </c>
      <c r="I8096" t="s">
        <v>13</v>
      </c>
      <c r="J8096" t="s">
        <v>369</v>
      </c>
      <c r="K8096" t="s">
        <v>90</v>
      </c>
      <c r="L8096" t="s">
        <v>90</v>
      </c>
      <c r="M8096">
        <v>3</v>
      </c>
      <c r="N8096" t="s">
        <v>90</v>
      </c>
      <c r="O8096" s="1">
        <v>45241</v>
      </c>
      <c r="P8096" s="2"/>
      <c r="Q8096" s="2"/>
      <c r="R8096" s="1"/>
      <c r="U8096" s="1" t="str">
        <f t="shared" si="501"/>
        <v>2023</v>
      </c>
      <c r="V8096" s="1" t="str">
        <f>VLOOKUP(W8096,quarter[],2,FALSE)</f>
        <v>4th</v>
      </c>
      <c r="W8096" s="1" t="str">
        <f t="shared" si="500"/>
        <v>November</v>
      </c>
      <c r="X8096" s="1" t="str">
        <f t="shared" si="502"/>
        <v>Brake, Cassi</v>
      </c>
      <c r="Y8096" s="1"/>
      <c r="Z8096" s="1"/>
      <c r="AA8096" s="1" t="s">
        <v>9626</v>
      </c>
      <c r="AB8096" s="1"/>
      <c r="AC8096" s="1"/>
      <c r="AD8096" s="1"/>
      <c r="AE8096" s="1"/>
    </row>
    <row r="8097" spans="1:31">
      <c r="A8097" t="s">
        <v>22529</v>
      </c>
      <c r="B8097" s="1">
        <v>45240</v>
      </c>
      <c r="C8097" s="1" t="s">
        <v>53</v>
      </c>
      <c r="D8097" t="s">
        <v>22530</v>
      </c>
      <c r="E8097" t="s">
        <v>86</v>
      </c>
      <c r="F8097" s="16" t="s">
        <v>22531</v>
      </c>
      <c r="G8097" s="16"/>
      <c r="H8097" t="s">
        <v>14115</v>
      </c>
      <c r="I8097" t="s">
        <v>22532</v>
      </c>
      <c r="J8097" t="s">
        <v>87</v>
      </c>
      <c r="K8097" t="s">
        <v>90</v>
      </c>
      <c r="L8097" t="s">
        <v>90</v>
      </c>
      <c r="M8097">
        <v>26</v>
      </c>
      <c r="N8097" t="s">
        <v>90</v>
      </c>
      <c r="O8097" s="1">
        <v>45278</v>
      </c>
      <c r="P8097" s="2"/>
      <c r="Q8097" s="2"/>
      <c r="R8097" s="1"/>
      <c r="U8097" s="1" t="str">
        <f t="shared" si="501"/>
        <v>2023</v>
      </c>
      <c r="V8097" s="1" t="str">
        <f>VLOOKUP(W8097,quarter[],2,FALSE)</f>
        <v>4th</v>
      </c>
      <c r="W8097" s="1" t="str">
        <f t="shared" si="500"/>
        <v>November</v>
      </c>
      <c r="X8097" s="1" t="str">
        <f t="shared" si="502"/>
        <v>Perry, April</v>
      </c>
      <c r="Y8097" s="1"/>
      <c r="Z8097" s="1"/>
      <c r="AA8097" s="1" t="s">
        <v>22533</v>
      </c>
      <c r="AB8097" s="1"/>
      <c r="AC8097" s="1"/>
      <c r="AD8097" s="1"/>
      <c r="AE8097" s="1"/>
    </row>
    <row r="8098" spans="1:31">
      <c r="A8098" t="s">
        <v>22534</v>
      </c>
      <c r="B8098" s="1">
        <v>45240</v>
      </c>
      <c r="C8098" s="1" t="s">
        <v>49</v>
      </c>
      <c r="D8098" t="s">
        <v>22530</v>
      </c>
      <c r="E8098" t="s">
        <v>86</v>
      </c>
      <c r="F8098" s="16" t="s">
        <v>11997</v>
      </c>
      <c r="G8098" s="16"/>
      <c r="H8098" t="s">
        <v>13</v>
      </c>
      <c r="I8098" t="s">
        <v>13</v>
      </c>
      <c r="J8098" t="s">
        <v>87</v>
      </c>
      <c r="K8098" t="s">
        <v>88</v>
      </c>
      <c r="L8098" t="s">
        <v>89</v>
      </c>
      <c r="M8098">
        <v>0</v>
      </c>
      <c r="N8098" t="s">
        <v>90</v>
      </c>
      <c r="O8098" s="1">
        <v>45244</v>
      </c>
      <c r="P8098" s="2"/>
      <c r="Q8098" s="2"/>
      <c r="R8098" s="1"/>
      <c r="U8098" s="1" t="str">
        <f t="shared" si="501"/>
        <v>2023</v>
      </c>
      <c r="V8098" s="1" t="str">
        <f>VLOOKUP(W8098,quarter[],2,FALSE)</f>
        <v>4th</v>
      </c>
      <c r="W8098" s="1" t="str">
        <f t="shared" si="500"/>
        <v>November</v>
      </c>
      <c r="X8098" s="1" t="str">
        <f t="shared" si="502"/>
        <v>Brake, Cassi</v>
      </c>
      <c r="Y8098" s="1"/>
      <c r="Z8098" s="1"/>
      <c r="AA8098" s="1" t="s">
        <v>22535</v>
      </c>
      <c r="AB8098" s="1"/>
      <c r="AC8098" s="1"/>
      <c r="AD8098" s="1"/>
      <c r="AE8098" s="1"/>
    </row>
    <row r="8099" spans="1:31">
      <c r="A8099" t="s">
        <v>22536</v>
      </c>
      <c r="B8099" s="1">
        <v>45240</v>
      </c>
      <c r="C8099" s="1" t="s">
        <v>48</v>
      </c>
      <c r="D8099" t="s">
        <v>22537</v>
      </c>
      <c r="E8099" t="s">
        <v>86</v>
      </c>
      <c r="F8099" s="16" t="s">
        <v>22538</v>
      </c>
      <c r="G8099" s="16"/>
      <c r="H8099" t="s">
        <v>22539</v>
      </c>
      <c r="I8099" t="s">
        <v>13</v>
      </c>
      <c r="J8099" t="s">
        <v>87</v>
      </c>
      <c r="K8099" t="s">
        <v>88</v>
      </c>
      <c r="L8099" t="s">
        <v>89</v>
      </c>
      <c r="M8099">
        <v>0</v>
      </c>
      <c r="N8099" t="s">
        <v>90</v>
      </c>
      <c r="O8099" s="1">
        <v>45246</v>
      </c>
      <c r="P8099" s="2"/>
      <c r="Q8099" s="2"/>
      <c r="R8099" s="1"/>
      <c r="U8099" s="1" t="str">
        <f t="shared" si="501"/>
        <v>2023</v>
      </c>
      <c r="V8099" s="1" t="str">
        <f>VLOOKUP(W8099,quarter[],2,FALSE)</f>
        <v>4th</v>
      </c>
      <c r="W8099" s="1" t="str">
        <f t="shared" si="500"/>
        <v>November</v>
      </c>
      <c r="X8099" s="1" t="str">
        <f t="shared" si="502"/>
        <v>Alexander, Lindsay</v>
      </c>
      <c r="Y8099" s="1"/>
      <c r="Z8099" s="1"/>
      <c r="AA8099" s="1" t="s">
        <v>22540</v>
      </c>
      <c r="AB8099" s="1"/>
      <c r="AC8099" s="1"/>
      <c r="AD8099" s="1"/>
      <c r="AE8099" s="1"/>
    </row>
    <row r="8100" spans="1:31">
      <c r="A8100" t="s">
        <v>22541</v>
      </c>
      <c r="B8100" s="1">
        <v>45240</v>
      </c>
      <c r="C8100" s="1" t="s">
        <v>53</v>
      </c>
      <c r="D8100" t="s">
        <v>22542</v>
      </c>
      <c r="E8100" t="s">
        <v>86</v>
      </c>
      <c r="F8100" s="16" t="s">
        <v>19801</v>
      </c>
      <c r="G8100" s="16"/>
      <c r="H8100" t="s">
        <v>15822</v>
      </c>
      <c r="I8100" t="s">
        <v>19802</v>
      </c>
      <c r="J8100" t="s">
        <v>87</v>
      </c>
      <c r="K8100" t="s">
        <v>90</v>
      </c>
      <c r="L8100" t="s">
        <v>90</v>
      </c>
      <c r="M8100">
        <v>0</v>
      </c>
      <c r="N8100" t="s">
        <v>90</v>
      </c>
      <c r="O8100" s="1">
        <v>45252</v>
      </c>
      <c r="P8100" s="2"/>
      <c r="Q8100" s="2"/>
      <c r="R8100" s="1"/>
      <c r="U8100" s="1" t="str">
        <f t="shared" si="501"/>
        <v>2023</v>
      </c>
      <c r="V8100" s="1" t="str">
        <f>VLOOKUP(W8100,quarter[],2,FALSE)</f>
        <v>4th</v>
      </c>
      <c r="W8100" s="1" t="str">
        <f t="shared" si="500"/>
        <v>November</v>
      </c>
      <c r="X8100" s="1" t="str">
        <f t="shared" si="502"/>
        <v>Perry, April</v>
      </c>
      <c r="Y8100" s="1"/>
      <c r="Z8100" s="1"/>
      <c r="AA8100" s="1" t="s">
        <v>14917</v>
      </c>
      <c r="AB8100" s="1"/>
      <c r="AC8100" s="1"/>
      <c r="AD8100" s="1"/>
      <c r="AE8100" s="1"/>
    </row>
    <row r="8101" spans="1:31">
      <c r="A8101" t="s">
        <v>22543</v>
      </c>
      <c r="B8101" s="1">
        <v>45240</v>
      </c>
      <c r="C8101" s="1" t="s">
        <v>50</v>
      </c>
      <c r="D8101" t="s">
        <v>14109</v>
      </c>
      <c r="E8101" t="s">
        <v>86</v>
      </c>
      <c r="F8101" s="16" t="s">
        <v>3343</v>
      </c>
      <c r="G8101" s="16"/>
      <c r="H8101" t="s">
        <v>13</v>
      </c>
      <c r="I8101" t="s">
        <v>13</v>
      </c>
      <c r="J8101" t="s">
        <v>99</v>
      </c>
      <c r="K8101" t="s">
        <v>88</v>
      </c>
      <c r="L8101" t="s">
        <v>89</v>
      </c>
      <c r="M8101">
        <v>0</v>
      </c>
      <c r="N8101" t="s">
        <v>90</v>
      </c>
      <c r="O8101" s="1">
        <v>45244</v>
      </c>
      <c r="P8101" s="2"/>
      <c r="Q8101" s="2"/>
      <c r="R8101" s="1"/>
      <c r="U8101" s="1" t="str">
        <f t="shared" si="501"/>
        <v>2023</v>
      </c>
      <c r="V8101" s="1" t="str">
        <f>VLOOKUP(W8101,quarter[],2,FALSE)</f>
        <v>4th</v>
      </c>
      <c r="W8101" s="1" t="str">
        <f t="shared" si="500"/>
        <v>November</v>
      </c>
      <c r="X8101" s="1" t="str">
        <f t="shared" si="502"/>
        <v>Calo, Robyn</v>
      </c>
      <c r="Y8101" s="1"/>
      <c r="Z8101" s="1"/>
      <c r="AA8101" s="1" t="s">
        <v>22544</v>
      </c>
      <c r="AB8101" s="1"/>
      <c r="AC8101" s="1"/>
      <c r="AD8101" s="1"/>
      <c r="AE8101" s="1"/>
    </row>
    <row r="8102" spans="1:31">
      <c r="A8102" t="s">
        <v>22545</v>
      </c>
      <c r="B8102" s="1">
        <v>45240</v>
      </c>
      <c r="C8102" s="1" t="s">
        <v>54</v>
      </c>
      <c r="D8102" t="s">
        <v>19078</v>
      </c>
      <c r="E8102" t="s">
        <v>86</v>
      </c>
      <c r="F8102" s="16" t="s">
        <v>9244</v>
      </c>
      <c r="G8102" s="16"/>
      <c r="H8102" t="s">
        <v>13</v>
      </c>
      <c r="I8102" t="s">
        <v>13</v>
      </c>
      <c r="J8102" t="s">
        <v>369</v>
      </c>
      <c r="K8102" t="s">
        <v>90</v>
      </c>
      <c r="L8102" t="s">
        <v>88</v>
      </c>
      <c r="M8102">
        <v>0</v>
      </c>
      <c r="N8102" t="s">
        <v>90</v>
      </c>
      <c r="O8102" s="1">
        <v>45257</v>
      </c>
      <c r="P8102" s="2"/>
      <c r="Q8102" s="2"/>
      <c r="R8102" s="1"/>
      <c r="U8102" s="1" t="str">
        <f t="shared" si="501"/>
        <v>2023</v>
      </c>
      <c r="V8102" s="1" t="str">
        <f>VLOOKUP(W8102,quarter[],2,FALSE)</f>
        <v>4th</v>
      </c>
      <c r="W8102" s="1" t="str">
        <f t="shared" si="500"/>
        <v>November</v>
      </c>
      <c r="X8102" s="1" t="str">
        <f t="shared" si="502"/>
        <v>Pitts, Jeff</v>
      </c>
      <c r="Y8102" s="1"/>
      <c r="Z8102" s="1"/>
      <c r="AA8102" s="1" t="s">
        <v>22546</v>
      </c>
      <c r="AB8102" s="1"/>
      <c r="AC8102" s="1"/>
      <c r="AD8102" s="1"/>
      <c r="AE8102" s="1"/>
    </row>
    <row r="8103" spans="1:31">
      <c r="A8103" t="s">
        <v>22547</v>
      </c>
      <c r="B8103" s="1">
        <v>45242</v>
      </c>
      <c r="C8103" s="1" t="s">
        <v>54</v>
      </c>
      <c r="D8103" t="s">
        <v>22548</v>
      </c>
      <c r="E8103" t="s">
        <v>86</v>
      </c>
      <c r="F8103" t="s">
        <v>22549</v>
      </c>
      <c r="H8103" t="s">
        <v>21716</v>
      </c>
      <c r="I8103" t="s">
        <v>21717</v>
      </c>
      <c r="J8103" t="s">
        <v>99</v>
      </c>
      <c r="K8103" t="s">
        <v>90</v>
      </c>
      <c r="L8103" t="s">
        <v>90</v>
      </c>
      <c r="M8103">
        <v>0</v>
      </c>
      <c r="N8103" t="s">
        <v>90</v>
      </c>
      <c r="O8103" s="1">
        <v>45250</v>
      </c>
      <c r="P8103" s="2"/>
      <c r="Q8103" s="2"/>
      <c r="R8103" s="1"/>
      <c r="U8103" s="1" t="str">
        <f t="shared" si="501"/>
        <v>2023</v>
      </c>
      <c r="V8103" s="1" t="str">
        <f>VLOOKUP(W8103,quarter[],2,FALSE)</f>
        <v>4th</v>
      </c>
      <c r="W8103" s="1" t="str">
        <f t="shared" si="500"/>
        <v>November</v>
      </c>
      <c r="X8103" s="1" t="str">
        <f t="shared" si="502"/>
        <v>Pitts, Jeff</v>
      </c>
      <c r="Y8103" s="1"/>
      <c r="Z8103" s="1"/>
      <c r="AA8103" s="1" t="s">
        <v>22550</v>
      </c>
      <c r="AB8103" s="1"/>
      <c r="AC8103" s="1"/>
      <c r="AD8103" s="1"/>
      <c r="AE8103" s="1"/>
    </row>
    <row r="8104" spans="1:31">
      <c r="A8104" t="s">
        <v>22551</v>
      </c>
      <c r="B8104" s="1">
        <v>45242</v>
      </c>
      <c r="C8104" s="1" t="s">
        <v>54</v>
      </c>
      <c r="D8104" t="s">
        <v>22552</v>
      </c>
      <c r="E8104" t="s">
        <v>86</v>
      </c>
      <c r="F8104" s="16" t="s">
        <v>22553</v>
      </c>
      <c r="G8104" s="16"/>
      <c r="H8104" t="s">
        <v>13</v>
      </c>
      <c r="I8104" t="s">
        <v>13</v>
      </c>
      <c r="J8104" t="s">
        <v>117</v>
      </c>
      <c r="K8104" t="s">
        <v>88</v>
      </c>
      <c r="L8104" t="s">
        <v>89</v>
      </c>
      <c r="M8104">
        <v>0</v>
      </c>
      <c r="N8104" t="s">
        <v>90</v>
      </c>
      <c r="O8104" s="1">
        <v>45258</v>
      </c>
      <c r="P8104" s="2"/>
      <c r="Q8104" s="2"/>
      <c r="R8104" s="1"/>
      <c r="U8104" s="1" t="str">
        <f t="shared" si="501"/>
        <v>2023</v>
      </c>
      <c r="V8104" s="1" t="str">
        <f>VLOOKUP(W8104,quarter[],2,FALSE)</f>
        <v>4th</v>
      </c>
      <c r="W8104" s="1" t="str">
        <f t="shared" si="500"/>
        <v>November</v>
      </c>
      <c r="X8104" s="1" t="str">
        <f t="shared" si="502"/>
        <v>Pitts, Jeff</v>
      </c>
      <c r="Y8104" s="1"/>
      <c r="Z8104" s="1"/>
      <c r="AA8104" s="1" t="s">
        <v>22554</v>
      </c>
      <c r="AB8104" s="1"/>
      <c r="AC8104" s="1"/>
      <c r="AD8104" s="1"/>
      <c r="AE8104" s="1"/>
    </row>
    <row r="8105" spans="1:31">
      <c r="A8105" t="s">
        <v>22555</v>
      </c>
      <c r="B8105" s="1">
        <v>45242</v>
      </c>
      <c r="C8105" s="1" t="s">
        <v>54</v>
      </c>
      <c r="D8105" t="s">
        <v>22556</v>
      </c>
      <c r="E8105" t="s">
        <v>86</v>
      </c>
      <c r="F8105" s="16" t="s">
        <v>22557</v>
      </c>
      <c r="G8105" s="16"/>
      <c r="H8105" t="s">
        <v>22558</v>
      </c>
      <c r="I8105" t="s">
        <v>18686</v>
      </c>
      <c r="J8105" t="s">
        <v>117</v>
      </c>
      <c r="K8105" t="s">
        <v>90</v>
      </c>
      <c r="L8105" t="s">
        <v>90</v>
      </c>
      <c r="M8105">
        <v>7</v>
      </c>
      <c r="N8105" t="s">
        <v>90</v>
      </c>
      <c r="O8105" s="1">
        <v>45257</v>
      </c>
      <c r="P8105" s="2"/>
      <c r="Q8105" s="2"/>
      <c r="R8105" s="1"/>
      <c r="U8105" s="1" t="str">
        <f t="shared" si="501"/>
        <v>2023</v>
      </c>
      <c r="V8105" s="1" t="str">
        <f>VLOOKUP(W8105,quarter[],2,FALSE)</f>
        <v>4th</v>
      </c>
      <c r="W8105" s="1" t="str">
        <f t="shared" si="500"/>
        <v>November</v>
      </c>
      <c r="X8105" s="1" t="str">
        <f t="shared" si="502"/>
        <v>Pitts, Jeff</v>
      </c>
      <c r="Y8105" s="1"/>
      <c r="Z8105" s="1"/>
      <c r="AA8105" s="1" t="s">
        <v>22559</v>
      </c>
      <c r="AB8105" s="1"/>
      <c r="AC8105" s="1"/>
      <c r="AD8105" s="1"/>
      <c r="AE8105" s="1"/>
    </row>
    <row r="8106" spans="1:31">
      <c r="A8106" t="s">
        <v>22560</v>
      </c>
      <c r="B8106" s="1">
        <v>45243</v>
      </c>
      <c r="C8106" s="1" t="s">
        <v>52</v>
      </c>
      <c r="D8106" t="s">
        <v>21247</v>
      </c>
      <c r="E8106" t="s">
        <v>86</v>
      </c>
      <c r="F8106" s="16" t="s">
        <v>22561</v>
      </c>
      <c r="G8106" s="16"/>
      <c r="H8106" t="s">
        <v>13</v>
      </c>
      <c r="I8106" t="s">
        <v>13</v>
      </c>
      <c r="J8106" t="s">
        <v>87</v>
      </c>
      <c r="K8106" t="s">
        <v>88</v>
      </c>
      <c r="L8106" t="s">
        <v>89</v>
      </c>
      <c r="M8106">
        <v>0</v>
      </c>
      <c r="N8106" t="s">
        <v>90</v>
      </c>
      <c r="O8106" s="1">
        <v>45244</v>
      </c>
      <c r="P8106" s="2">
        <v>0</v>
      </c>
      <c r="Q8106" s="2"/>
      <c r="R8106" s="1"/>
      <c r="U8106" s="1" t="str">
        <f t="shared" si="501"/>
        <v>2023</v>
      </c>
      <c r="V8106" s="1" t="str">
        <f>VLOOKUP(W8106,quarter[],2,FALSE)</f>
        <v>4th</v>
      </c>
      <c r="W8106" s="1" t="str">
        <f t="shared" si="500"/>
        <v>November</v>
      </c>
      <c r="X8106" s="1" t="str">
        <f t="shared" si="502"/>
        <v>Forbes, Cynthia</v>
      </c>
      <c r="Y8106" s="1"/>
      <c r="Z8106" s="1"/>
      <c r="AA8106" s="1" t="s">
        <v>22562</v>
      </c>
      <c r="AB8106" s="1"/>
      <c r="AC8106" s="1"/>
      <c r="AD8106" s="1"/>
      <c r="AE8106" s="1"/>
    </row>
    <row r="8107" spans="1:31">
      <c r="A8107" t="s">
        <v>22563</v>
      </c>
      <c r="B8107" s="1">
        <v>45243</v>
      </c>
      <c r="C8107" s="1" t="s">
        <v>53</v>
      </c>
      <c r="D8107" t="s">
        <v>16065</v>
      </c>
      <c r="E8107" t="s">
        <v>86</v>
      </c>
      <c r="F8107" s="16" t="s">
        <v>22564</v>
      </c>
      <c r="G8107" s="16"/>
      <c r="H8107" t="s">
        <v>8665</v>
      </c>
      <c r="I8107" t="s">
        <v>10123</v>
      </c>
      <c r="J8107" t="s">
        <v>369</v>
      </c>
      <c r="K8107" t="s">
        <v>90</v>
      </c>
      <c r="L8107" t="s">
        <v>90</v>
      </c>
      <c r="M8107">
        <v>0</v>
      </c>
      <c r="N8107" t="s">
        <v>90</v>
      </c>
      <c r="O8107" s="1">
        <v>45257</v>
      </c>
      <c r="P8107" s="2"/>
      <c r="Q8107" s="2"/>
      <c r="R8107" s="1"/>
      <c r="U8107" s="1" t="str">
        <f t="shared" si="501"/>
        <v>2023</v>
      </c>
      <c r="V8107" s="1" t="str">
        <f>VLOOKUP(W8107,quarter[],2,FALSE)</f>
        <v>4th</v>
      </c>
      <c r="W8107" s="1" t="str">
        <f t="shared" si="500"/>
        <v>November</v>
      </c>
      <c r="X8107" s="1" t="str">
        <f t="shared" si="502"/>
        <v>Perry, April</v>
      </c>
      <c r="Y8107" s="1"/>
      <c r="Z8107" s="1"/>
      <c r="AA8107" s="1" t="s">
        <v>19204</v>
      </c>
      <c r="AB8107" s="1"/>
      <c r="AC8107" s="1"/>
      <c r="AD8107" s="1"/>
      <c r="AE8107" s="1"/>
    </row>
    <row r="8108" spans="1:31">
      <c r="A8108" t="s">
        <v>22565</v>
      </c>
      <c r="B8108" s="1">
        <v>45243</v>
      </c>
      <c r="C8108" s="1" t="s">
        <v>48</v>
      </c>
      <c r="D8108" t="s">
        <v>22566</v>
      </c>
      <c r="E8108" t="s">
        <v>224</v>
      </c>
      <c r="F8108" s="16" t="s">
        <v>22567</v>
      </c>
      <c r="G8108" s="16"/>
      <c r="H8108" t="s">
        <v>22568</v>
      </c>
      <c r="I8108" t="s">
        <v>22569</v>
      </c>
      <c r="J8108" t="s">
        <v>87</v>
      </c>
      <c r="K8108" t="s">
        <v>88</v>
      </c>
      <c r="L8108" t="s">
        <v>89</v>
      </c>
      <c r="M8108">
        <v>0</v>
      </c>
      <c r="N8108" t="s">
        <v>90</v>
      </c>
      <c r="O8108" s="1">
        <v>45260</v>
      </c>
      <c r="P8108" s="2"/>
      <c r="Q8108" s="2"/>
      <c r="R8108" s="1"/>
      <c r="U8108" s="1" t="str">
        <f t="shared" si="501"/>
        <v>2023</v>
      </c>
      <c r="V8108" s="1" t="str">
        <f>VLOOKUP(W8108,quarter[],2,FALSE)</f>
        <v>4th</v>
      </c>
      <c r="W8108" s="1" t="str">
        <f t="shared" si="500"/>
        <v>November</v>
      </c>
      <c r="X8108" s="1" t="str">
        <f t="shared" si="502"/>
        <v>Alexander, Lindsay</v>
      </c>
      <c r="Y8108" s="1"/>
      <c r="Z8108" s="1"/>
      <c r="AA8108" s="1" t="s">
        <v>22570</v>
      </c>
      <c r="AB8108" s="1"/>
      <c r="AC8108" s="1"/>
      <c r="AD8108" s="1"/>
      <c r="AE8108" s="1"/>
    </row>
    <row r="8109" spans="1:31">
      <c r="A8109" t="s">
        <v>22571</v>
      </c>
      <c r="B8109" s="1">
        <v>45243</v>
      </c>
      <c r="C8109" s="1" t="s">
        <v>53</v>
      </c>
      <c r="D8109" t="s">
        <v>22572</v>
      </c>
      <c r="E8109" t="s">
        <v>86</v>
      </c>
      <c r="F8109" s="16" t="s">
        <v>22573</v>
      </c>
      <c r="G8109" s="16"/>
      <c r="H8109" t="s">
        <v>13</v>
      </c>
      <c r="I8109" t="s">
        <v>22574</v>
      </c>
      <c r="J8109" t="s">
        <v>87</v>
      </c>
      <c r="K8109" t="s">
        <v>90</v>
      </c>
      <c r="L8109" t="s">
        <v>90</v>
      </c>
      <c r="M8109">
        <v>2</v>
      </c>
      <c r="N8109" t="s">
        <v>90</v>
      </c>
      <c r="O8109" s="1">
        <v>45264</v>
      </c>
      <c r="P8109" s="2"/>
      <c r="Q8109" s="2"/>
      <c r="R8109" s="1"/>
      <c r="U8109" s="1" t="str">
        <f t="shared" si="501"/>
        <v>2023</v>
      </c>
      <c r="V8109" s="1" t="str">
        <f>VLOOKUP(W8109,quarter[],2,FALSE)</f>
        <v>4th</v>
      </c>
      <c r="W8109" s="1" t="str">
        <f t="shared" si="500"/>
        <v>November</v>
      </c>
      <c r="X8109" s="1" t="str">
        <f t="shared" si="502"/>
        <v>Perry, April</v>
      </c>
      <c r="Y8109" s="1"/>
      <c r="Z8109" s="1"/>
      <c r="AA8109" s="1" t="s">
        <v>22575</v>
      </c>
      <c r="AB8109" s="1"/>
      <c r="AC8109" s="1"/>
      <c r="AD8109" s="1"/>
      <c r="AE8109" s="1"/>
    </row>
    <row r="8110" spans="1:31">
      <c r="A8110" t="s">
        <v>22576</v>
      </c>
      <c r="B8110" s="1">
        <v>45243</v>
      </c>
      <c r="C8110" s="1" t="s">
        <v>50</v>
      </c>
      <c r="D8110" t="s">
        <v>18635</v>
      </c>
      <c r="E8110" t="s">
        <v>86</v>
      </c>
      <c r="F8110" s="16" t="s">
        <v>22577</v>
      </c>
      <c r="G8110" s="16"/>
      <c r="H8110" t="s">
        <v>22578</v>
      </c>
      <c r="I8110" t="s">
        <v>13</v>
      </c>
      <c r="J8110" t="s">
        <v>99</v>
      </c>
      <c r="K8110" t="s">
        <v>88</v>
      </c>
      <c r="L8110" t="s">
        <v>89</v>
      </c>
      <c r="M8110">
        <v>0</v>
      </c>
      <c r="N8110" t="s">
        <v>90</v>
      </c>
      <c r="O8110" s="1">
        <v>45244</v>
      </c>
      <c r="P8110" s="2"/>
      <c r="Q8110" s="2"/>
      <c r="R8110" s="1"/>
      <c r="U8110" s="1" t="str">
        <f t="shared" si="501"/>
        <v>2023</v>
      </c>
      <c r="V8110" s="1" t="str">
        <f>VLOOKUP(W8110,quarter[],2,FALSE)</f>
        <v>4th</v>
      </c>
      <c r="W8110" s="1" t="str">
        <f t="shared" si="500"/>
        <v>November</v>
      </c>
      <c r="X8110" s="1" t="str">
        <f t="shared" si="502"/>
        <v>Calo, Robyn</v>
      </c>
      <c r="Y8110" s="1"/>
      <c r="Z8110" s="1"/>
      <c r="AA8110" s="1" t="s">
        <v>22579</v>
      </c>
      <c r="AB8110" s="1"/>
      <c r="AC8110" s="1"/>
      <c r="AD8110" s="1"/>
      <c r="AE8110" s="1"/>
    </row>
    <row r="8111" spans="1:31">
      <c r="A8111" t="s">
        <v>22580</v>
      </c>
      <c r="B8111" s="1">
        <v>45243</v>
      </c>
      <c r="C8111" s="1" t="s">
        <v>52</v>
      </c>
      <c r="D8111" t="s">
        <v>22581</v>
      </c>
      <c r="E8111" t="s">
        <v>86</v>
      </c>
      <c r="F8111" s="16" t="s">
        <v>1836</v>
      </c>
      <c r="G8111" s="16"/>
      <c r="H8111" t="s">
        <v>13</v>
      </c>
      <c r="I8111" t="s">
        <v>13</v>
      </c>
      <c r="J8111" t="s">
        <v>99</v>
      </c>
      <c r="K8111" t="s">
        <v>88</v>
      </c>
      <c r="L8111" t="s">
        <v>89</v>
      </c>
      <c r="M8111">
        <v>0</v>
      </c>
      <c r="N8111" t="s">
        <v>90</v>
      </c>
      <c r="O8111" s="1">
        <v>45243</v>
      </c>
      <c r="P8111" s="2">
        <v>0</v>
      </c>
      <c r="Q8111" s="2"/>
      <c r="R8111" s="1"/>
      <c r="U8111" s="1" t="str">
        <f t="shared" si="501"/>
        <v>2023</v>
      </c>
      <c r="V8111" s="1" t="str">
        <f>VLOOKUP(W8111,quarter[],2,FALSE)</f>
        <v>4th</v>
      </c>
      <c r="W8111" s="1" t="str">
        <f t="shared" si="500"/>
        <v>November</v>
      </c>
      <c r="X8111" s="1" t="str">
        <f t="shared" si="502"/>
        <v>Forbes, Cynthia</v>
      </c>
      <c r="Y8111" s="1"/>
      <c r="Z8111" s="1"/>
      <c r="AA8111" s="1" t="s">
        <v>22582</v>
      </c>
      <c r="AB8111" s="1"/>
      <c r="AC8111" s="1"/>
      <c r="AD8111" s="1"/>
      <c r="AE8111" s="1"/>
    </row>
    <row r="8112" spans="1:31">
      <c r="A8112" t="s">
        <v>22583</v>
      </c>
      <c r="B8112" s="1">
        <v>45243</v>
      </c>
      <c r="C8112" s="1" t="s">
        <v>48</v>
      </c>
      <c r="D8112" t="s">
        <v>22584</v>
      </c>
      <c r="E8112" t="s">
        <v>86</v>
      </c>
      <c r="F8112" s="16" t="s">
        <v>22585</v>
      </c>
      <c r="G8112" s="16"/>
      <c r="H8112" t="s">
        <v>13</v>
      </c>
      <c r="I8112" t="s">
        <v>13</v>
      </c>
      <c r="J8112" t="s">
        <v>87</v>
      </c>
      <c r="K8112" t="s">
        <v>88</v>
      </c>
      <c r="L8112" t="s">
        <v>89</v>
      </c>
      <c r="M8112">
        <v>0</v>
      </c>
      <c r="N8112" t="s">
        <v>90</v>
      </c>
      <c r="O8112" s="1">
        <v>45258</v>
      </c>
      <c r="P8112" s="2"/>
      <c r="Q8112" s="2"/>
      <c r="R8112" s="1"/>
      <c r="U8112" s="1" t="str">
        <f t="shared" si="501"/>
        <v>2023</v>
      </c>
      <c r="V8112" s="1" t="str">
        <f>VLOOKUP(W8112,quarter[],2,FALSE)</f>
        <v>4th</v>
      </c>
      <c r="W8112" s="1" t="str">
        <f t="shared" si="500"/>
        <v>November</v>
      </c>
      <c r="X8112" s="1" t="str">
        <f t="shared" si="502"/>
        <v>Alexander, Lindsay</v>
      </c>
      <c r="Y8112" s="1"/>
      <c r="Z8112" s="1"/>
      <c r="AA8112" s="1" t="s">
        <v>834</v>
      </c>
      <c r="AB8112" s="1"/>
      <c r="AC8112" s="1"/>
      <c r="AD8112" s="1"/>
      <c r="AE8112" s="1"/>
    </row>
    <row r="8113" spans="1:31">
      <c r="A8113" t="s">
        <v>22586</v>
      </c>
      <c r="B8113" s="1">
        <v>45243</v>
      </c>
      <c r="C8113" s="1" t="s">
        <v>50</v>
      </c>
      <c r="D8113" t="s">
        <v>22587</v>
      </c>
      <c r="E8113" t="s">
        <v>86</v>
      </c>
      <c r="F8113" s="16" t="s">
        <v>19109</v>
      </c>
      <c r="G8113" s="16"/>
      <c r="H8113" t="s">
        <v>17592</v>
      </c>
      <c r="I8113" t="s">
        <v>13</v>
      </c>
      <c r="J8113" t="s">
        <v>87</v>
      </c>
      <c r="K8113" t="s">
        <v>88</v>
      </c>
      <c r="L8113" t="s">
        <v>89</v>
      </c>
      <c r="M8113">
        <v>0</v>
      </c>
      <c r="N8113" t="s">
        <v>90</v>
      </c>
      <c r="O8113" s="1">
        <v>45244</v>
      </c>
      <c r="P8113" s="2"/>
      <c r="Q8113" s="2"/>
      <c r="R8113" s="1"/>
      <c r="U8113" s="1" t="str">
        <f t="shared" si="501"/>
        <v>2023</v>
      </c>
      <c r="V8113" s="1" t="str">
        <f>VLOOKUP(W8113,quarter[],2,FALSE)</f>
        <v>4th</v>
      </c>
      <c r="W8113" s="1" t="str">
        <f t="shared" si="500"/>
        <v>November</v>
      </c>
      <c r="X8113" s="1" t="str">
        <f t="shared" si="502"/>
        <v>Calo, Robyn</v>
      </c>
      <c r="Y8113" s="1"/>
      <c r="Z8113" s="1"/>
      <c r="AA8113" s="1" t="s">
        <v>19341</v>
      </c>
      <c r="AB8113" s="1"/>
      <c r="AC8113" s="1"/>
      <c r="AD8113" s="1"/>
      <c r="AE8113" s="1"/>
    </row>
    <row r="8114" spans="1:31">
      <c r="A8114" t="s">
        <v>22588</v>
      </c>
      <c r="B8114" s="1">
        <v>45243</v>
      </c>
      <c r="C8114" s="1" t="s">
        <v>53</v>
      </c>
      <c r="D8114" t="s">
        <v>22589</v>
      </c>
      <c r="E8114" t="s">
        <v>86</v>
      </c>
      <c r="F8114" s="16" t="s">
        <v>2098</v>
      </c>
      <c r="G8114" s="16"/>
      <c r="H8114" t="s">
        <v>13</v>
      </c>
      <c r="I8114" t="s">
        <v>13</v>
      </c>
      <c r="J8114" t="s">
        <v>87</v>
      </c>
      <c r="K8114" t="s">
        <v>88</v>
      </c>
      <c r="L8114" t="s">
        <v>89</v>
      </c>
      <c r="M8114">
        <v>0</v>
      </c>
      <c r="N8114" t="s">
        <v>90</v>
      </c>
      <c r="O8114" s="1">
        <v>45243</v>
      </c>
      <c r="P8114" s="2"/>
      <c r="Q8114" s="2"/>
      <c r="R8114" s="1"/>
      <c r="U8114" s="1" t="str">
        <f t="shared" si="501"/>
        <v>2023</v>
      </c>
      <c r="V8114" s="1" t="str">
        <f>VLOOKUP(W8114,quarter[],2,FALSE)</f>
        <v>4th</v>
      </c>
      <c r="W8114" s="1" t="str">
        <f t="shared" si="500"/>
        <v>November</v>
      </c>
      <c r="X8114" s="1" t="str">
        <f t="shared" si="502"/>
        <v>Perry, April</v>
      </c>
      <c r="Y8114" s="1"/>
      <c r="Z8114" s="1"/>
      <c r="AA8114" s="1" t="s">
        <v>146</v>
      </c>
      <c r="AB8114" s="1"/>
      <c r="AC8114" s="1"/>
      <c r="AD8114" s="1"/>
      <c r="AE8114" s="1"/>
    </row>
    <row r="8115" spans="1:31">
      <c r="A8115" t="s">
        <v>22590</v>
      </c>
      <c r="B8115" s="1">
        <v>45243</v>
      </c>
      <c r="C8115" s="1" t="s">
        <v>50</v>
      </c>
      <c r="D8115" t="s">
        <v>22591</v>
      </c>
      <c r="E8115" t="s">
        <v>86</v>
      </c>
      <c r="F8115" s="16" t="s">
        <v>2177</v>
      </c>
      <c r="G8115" s="16"/>
      <c r="H8115" t="s">
        <v>13</v>
      </c>
      <c r="I8115" t="s">
        <v>13</v>
      </c>
      <c r="J8115" t="s">
        <v>140</v>
      </c>
      <c r="K8115" t="s">
        <v>88</v>
      </c>
      <c r="L8115" t="s">
        <v>89</v>
      </c>
      <c r="M8115">
        <v>0</v>
      </c>
      <c r="N8115" t="s">
        <v>90</v>
      </c>
      <c r="O8115" s="1">
        <v>45244</v>
      </c>
      <c r="P8115" s="2"/>
      <c r="Q8115" s="2"/>
      <c r="R8115" s="1"/>
      <c r="U8115" s="1" t="str">
        <f t="shared" si="501"/>
        <v>2023</v>
      </c>
      <c r="V8115" s="1" t="str">
        <f>VLOOKUP(W8115,quarter[],2,FALSE)</f>
        <v>4th</v>
      </c>
      <c r="W8115" s="1" t="str">
        <f t="shared" si="500"/>
        <v>November</v>
      </c>
      <c r="X8115" s="1" t="str">
        <f t="shared" si="502"/>
        <v>Calo, Robyn</v>
      </c>
      <c r="Y8115" s="1"/>
      <c r="Z8115" s="1"/>
      <c r="AA8115" s="1" t="s">
        <v>22592</v>
      </c>
      <c r="AB8115" s="1"/>
      <c r="AC8115" s="1"/>
      <c r="AD8115" s="1"/>
      <c r="AE8115" s="1"/>
    </row>
    <row r="8116" spans="1:31">
      <c r="A8116" t="s">
        <v>22593</v>
      </c>
      <c r="B8116" s="1">
        <v>45243</v>
      </c>
      <c r="C8116" s="1" t="s">
        <v>49</v>
      </c>
      <c r="D8116" t="s">
        <v>18945</v>
      </c>
      <c r="E8116" t="s">
        <v>224</v>
      </c>
      <c r="F8116" s="16" t="s">
        <v>22594</v>
      </c>
      <c r="G8116" s="16"/>
      <c r="H8116" t="s">
        <v>22595</v>
      </c>
      <c r="I8116" t="s">
        <v>13</v>
      </c>
      <c r="J8116" t="s">
        <v>87</v>
      </c>
      <c r="K8116" t="s">
        <v>90</v>
      </c>
      <c r="L8116" t="s">
        <v>90</v>
      </c>
      <c r="M8116">
        <v>0</v>
      </c>
      <c r="N8116" t="s">
        <v>90</v>
      </c>
      <c r="O8116" s="1">
        <v>45244</v>
      </c>
      <c r="P8116" s="2"/>
      <c r="Q8116" s="2"/>
      <c r="R8116" s="1"/>
      <c r="U8116" s="1" t="str">
        <f t="shared" si="501"/>
        <v>2023</v>
      </c>
      <c r="V8116" s="1" t="str">
        <f>VLOOKUP(W8116,quarter[],2,FALSE)</f>
        <v>4th</v>
      </c>
      <c r="W8116" s="1" t="str">
        <f t="shared" si="500"/>
        <v>November</v>
      </c>
      <c r="X8116" s="1" t="str">
        <f t="shared" si="502"/>
        <v>Brake, Cassi</v>
      </c>
      <c r="Y8116" s="1"/>
      <c r="Z8116" s="1"/>
      <c r="AA8116" s="1" t="s">
        <v>19001</v>
      </c>
      <c r="AB8116" s="1"/>
      <c r="AC8116" s="1"/>
      <c r="AD8116" s="1"/>
      <c r="AE8116" s="1"/>
    </row>
    <row r="8117" spans="1:31">
      <c r="A8117" t="s">
        <v>22596</v>
      </c>
      <c r="B8117" s="1">
        <v>45243</v>
      </c>
      <c r="C8117" s="1" t="s">
        <v>54</v>
      </c>
      <c r="D8117" t="s">
        <v>17027</v>
      </c>
      <c r="E8117" t="s">
        <v>86</v>
      </c>
      <c r="F8117" s="16" t="s">
        <v>22597</v>
      </c>
      <c r="G8117" s="16"/>
      <c r="H8117" t="s">
        <v>22598</v>
      </c>
      <c r="I8117" t="s">
        <v>13</v>
      </c>
      <c r="J8117" t="s">
        <v>117</v>
      </c>
      <c r="K8117" t="s">
        <v>88</v>
      </c>
      <c r="L8117" t="s">
        <v>89</v>
      </c>
      <c r="M8117">
        <v>0</v>
      </c>
      <c r="N8117" t="s">
        <v>90</v>
      </c>
      <c r="O8117" s="1">
        <v>45251</v>
      </c>
      <c r="P8117" s="2"/>
      <c r="Q8117" s="2"/>
      <c r="R8117" s="1"/>
      <c r="U8117" s="1" t="str">
        <f t="shared" si="501"/>
        <v>2023</v>
      </c>
      <c r="V8117" s="1" t="str">
        <f>VLOOKUP(W8117,quarter[],2,FALSE)</f>
        <v>4th</v>
      </c>
      <c r="W8117" s="1" t="str">
        <f t="shared" si="500"/>
        <v>November</v>
      </c>
      <c r="X8117" s="1" t="str">
        <f t="shared" si="502"/>
        <v>Pitts, Jeff</v>
      </c>
      <c r="Y8117" s="1"/>
      <c r="Z8117" s="1"/>
      <c r="AA8117" s="1" t="s">
        <v>22599</v>
      </c>
      <c r="AB8117" s="1"/>
      <c r="AC8117" s="1"/>
      <c r="AD8117" s="1"/>
      <c r="AE8117" s="1"/>
    </row>
    <row r="8118" spans="1:31">
      <c r="A8118" t="s">
        <v>22600</v>
      </c>
      <c r="B8118" s="1">
        <v>45243</v>
      </c>
      <c r="C8118" s="1" t="s">
        <v>48</v>
      </c>
      <c r="D8118" t="s">
        <v>7499</v>
      </c>
      <c r="E8118" t="s">
        <v>86</v>
      </c>
      <c r="F8118" s="16" t="s">
        <v>22601</v>
      </c>
      <c r="G8118" s="16"/>
      <c r="H8118" t="s">
        <v>22602</v>
      </c>
      <c r="I8118" t="s">
        <v>22603</v>
      </c>
      <c r="J8118" t="s">
        <v>87</v>
      </c>
      <c r="K8118" t="s">
        <v>90</v>
      </c>
      <c r="L8118" t="s">
        <v>90</v>
      </c>
      <c r="M8118">
        <v>2</v>
      </c>
      <c r="N8118" t="s">
        <v>90</v>
      </c>
      <c r="O8118" s="1">
        <v>45278</v>
      </c>
      <c r="P8118" s="2"/>
      <c r="Q8118" s="2"/>
      <c r="R8118" s="1"/>
      <c r="U8118" s="1" t="str">
        <f t="shared" si="501"/>
        <v>2023</v>
      </c>
      <c r="V8118" s="1" t="str">
        <f>VLOOKUP(W8118,quarter[],2,FALSE)</f>
        <v>4th</v>
      </c>
      <c r="W8118" s="1" t="str">
        <f t="shared" si="500"/>
        <v>November</v>
      </c>
      <c r="X8118" s="1" t="str">
        <f t="shared" si="502"/>
        <v>Alexander, Lindsay</v>
      </c>
      <c r="Y8118" s="1"/>
      <c r="Z8118" s="1"/>
      <c r="AA8118" s="1" t="s">
        <v>22604</v>
      </c>
      <c r="AB8118" s="1"/>
      <c r="AC8118" s="1"/>
      <c r="AD8118" s="1"/>
      <c r="AE8118" s="1"/>
    </row>
    <row r="8119" spans="1:31">
      <c r="A8119" t="s">
        <v>22605</v>
      </c>
      <c r="B8119" s="1">
        <v>45238</v>
      </c>
      <c r="C8119" s="1" t="s">
        <v>49</v>
      </c>
      <c r="D8119" t="s">
        <v>22606</v>
      </c>
      <c r="E8119" t="s">
        <v>220</v>
      </c>
      <c r="F8119" s="16" t="s">
        <v>22607</v>
      </c>
      <c r="G8119" s="16"/>
      <c r="H8119" t="s">
        <v>13</v>
      </c>
      <c r="I8119" t="s">
        <v>13</v>
      </c>
      <c r="J8119" t="s">
        <v>87</v>
      </c>
      <c r="K8119" t="s">
        <v>88</v>
      </c>
      <c r="L8119" t="s">
        <v>89</v>
      </c>
      <c r="M8119">
        <v>0</v>
      </c>
      <c r="N8119" t="s">
        <v>90</v>
      </c>
      <c r="O8119" s="1">
        <v>45244</v>
      </c>
      <c r="P8119" s="2"/>
      <c r="Q8119" s="2"/>
      <c r="R8119" s="1"/>
      <c r="U8119" s="1" t="str">
        <f t="shared" si="501"/>
        <v>2023</v>
      </c>
      <c r="V8119" s="1" t="str">
        <f>VLOOKUP(W8119,quarter[],2,FALSE)</f>
        <v>4th</v>
      </c>
      <c r="W8119" s="1" t="str">
        <f t="shared" si="500"/>
        <v>November</v>
      </c>
      <c r="X8119" s="1" t="str">
        <f t="shared" si="502"/>
        <v>Brake, Cassi</v>
      </c>
      <c r="Y8119" s="1"/>
      <c r="Z8119" s="1"/>
      <c r="AA8119" s="1" t="s">
        <v>2829</v>
      </c>
      <c r="AB8119" s="1"/>
      <c r="AC8119" s="1"/>
      <c r="AD8119" s="1"/>
      <c r="AE8119" s="1"/>
    </row>
    <row r="8120" spans="1:31">
      <c r="A8120" t="s">
        <v>22608</v>
      </c>
      <c r="B8120" s="1">
        <v>45243</v>
      </c>
      <c r="C8120" s="1" t="s">
        <v>50</v>
      </c>
      <c r="D8120" t="s">
        <v>2843</v>
      </c>
      <c r="E8120" t="s">
        <v>86</v>
      </c>
      <c r="F8120" s="16" t="s">
        <v>22609</v>
      </c>
      <c r="G8120" s="16"/>
      <c r="H8120" t="s">
        <v>15050</v>
      </c>
      <c r="I8120" t="s">
        <v>15051</v>
      </c>
      <c r="J8120" t="s">
        <v>87</v>
      </c>
      <c r="K8120" t="s">
        <v>88</v>
      </c>
      <c r="L8120" t="s">
        <v>89</v>
      </c>
      <c r="M8120">
        <v>0</v>
      </c>
      <c r="N8120" t="s">
        <v>90</v>
      </c>
      <c r="O8120" s="1">
        <v>45244</v>
      </c>
      <c r="P8120" s="2"/>
      <c r="Q8120" s="2"/>
      <c r="R8120" s="1"/>
      <c r="U8120" s="1" t="str">
        <f t="shared" si="501"/>
        <v>2023</v>
      </c>
      <c r="V8120" s="1" t="str">
        <f>VLOOKUP(W8120,quarter[],2,FALSE)</f>
        <v>4th</v>
      </c>
      <c r="W8120" s="1" t="str">
        <f t="shared" si="500"/>
        <v>November</v>
      </c>
      <c r="X8120" s="1" t="str">
        <f t="shared" si="502"/>
        <v>Calo, Robyn</v>
      </c>
      <c r="Y8120" s="1"/>
      <c r="Z8120" s="1"/>
      <c r="AA8120" s="1" t="s">
        <v>19341</v>
      </c>
      <c r="AB8120" s="1"/>
      <c r="AC8120" s="1"/>
      <c r="AD8120" s="1"/>
      <c r="AE8120" s="1"/>
    </row>
    <row r="8121" spans="1:31">
      <c r="A8121" t="s">
        <v>22610</v>
      </c>
      <c r="B8121" s="1">
        <v>45244</v>
      </c>
      <c r="C8121" s="1" t="s">
        <v>53</v>
      </c>
      <c r="D8121" t="s">
        <v>22611</v>
      </c>
      <c r="E8121" t="s">
        <v>86</v>
      </c>
      <c r="F8121" s="16" t="s">
        <v>2177</v>
      </c>
      <c r="G8121" s="16"/>
      <c r="H8121" t="s">
        <v>13</v>
      </c>
      <c r="I8121" t="s">
        <v>13</v>
      </c>
      <c r="J8121" t="s">
        <v>140</v>
      </c>
      <c r="K8121" t="s">
        <v>88</v>
      </c>
      <c r="L8121" t="s">
        <v>89</v>
      </c>
      <c r="M8121">
        <v>0</v>
      </c>
      <c r="N8121" t="s">
        <v>90</v>
      </c>
      <c r="O8121" s="1">
        <v>45257</v>
      </c>
      <c r="P8121" s="2"/>
      <c r="Q8121" s="2"/>
      <c r="R8121" s="1"/>
      <c r="U8121" s="1" t="str">
        <f t="shared" si="501"/>
        <v>2023</v>
      </c>
      <c r="V8121" s="1" t="str">
        <f>VLOOKUP(W8121,quarter[],2,FALSE)</f>
        <v>4th</v>
      </c>
      <c r="W8121" s="1" t="str">
        <f t="shared" si="500"/>
        <v>November</v>
      </c>
      <c r="X8121" s="1" t="str">
        <f t="shared" si="502"/>
        <v>Perry, April</v>
      </c>
      <c r="Y8121" s="1"/>
      <c r="Z8121" s="1"/>
      <c r="AA8121" s="1" t="s">
        <v>22612</v>
      </c>
      <c r="AB8121" s="1"/>
      <c r="AC8121" s="1"/>
      <c r="AD8121" s="1"/>
      <c r="AE8121" s="1"/>
    </row>
    <row r="8122" spans="1:31">
      <c r="A8122" t="s">
        <v>22613</v>
      </c>
      <c r="B8122" s="1">
        <v>45244</v>
      </c>
      <c r="C8122" s="1" t="s">
        <v>50</v>
      </c>
      <c r="D8122" t="s">
        <v>22614</v>
      </c>
      <c r="E8122" t="s">
        <v>86</v>
      </c>
      <c r="F8122" s="16" t="s">
        <v>22615</v>
      </c>
      <c r="G8122" s="16"/>
      <c r="H8122" t="s">
        <v>13</v>
      </c>
      <c r="I8122" t="s">
        <v>22616</v>
      </c>
      <c r="J8122" t="s">
        <v>87</v>
      </c>
      <c r="K8122" t="s">
        <v>88</v>
      </c>
      <c r="L8122" t="s">
        <v>89</v>
      </c>
      <c r="M8122">
        <v>0</v>
      </c>
      <c r="N8122" t="s">
        <v>90</v>
      </c>
      <c r="O8122" s="1">
        <v>45244</v>
      </c>
      <c r="P8122" s="2"/>
      <c r="Q8122" s="2"/>
      <c r="R8122" s="1"/>
      <c r="U8122" s="1" t="str">
        <f t="shared" si="501"/>
        <v>2023</v>
      </c>
      <c r="V8122" s="1" t="str">
        <f>VLOOKUP(W8122,quarter[],2,FALSE)</f>
        <v>4th</v>
      </c>
      <c r="W8122" s="1" t="str">
        <f t="shared" si="500"/>
        <v>November</v>
      </c>
      <c r="X8122" s="1" t="str">
        <f t="shared" si="502"/>
        <v>Calo, Robyn</v>
      </c>
      <c r="Y8122" s="1"/>
      <c r="Z8122" s="1"/>
      <c r="AA8122" s="1" t="s">
        <v>262</v>
      </c>
      <c r="AB8122" s="1"/>
      <c r="AC8122" s="1"/>
      <c r="AD8122" s="1"/>
      <c r="AE8122" s="1"/>
    </row>
    <row r="8123" spans="1:31">
      <c r="A8123" t="s">
        <v>22617</v>
      </c>
      <c r="B8123" s="1">
        <v>45244</v>
      </c>
      <c r="C8123" s="1" t="s">
        <v>52</v>
      </c>
      <c r="D8123" s="41" t="s">
        <v>22618</v>
      </c>
      <c r="E8123" t="s">
        <v>86</v>
      </c>
      <c r="F8123" s="16" t="s">
        <v>99</v>
      </c>
      <c r="G8123" s="16"/>
      <c r="I8123" t="s">
        <v>13</v>
      </c>
      <c r="J8123" t="s">
        <v>99</v>
      </c>
      <c r="K8123" t="s">
        <v>88</v>
      </c>
      <c r="L8123" t="s">
        <v>89</v>
      </c>
      <c r="M8123">
        <v>0</v>
      </c>
      <c r="N8123" t="s">
        <v>90</v>
      </c>
      <c r="O8123" s="1">
        <v>45247</v>
      </c>
      <c r="P8123" s="2">
        <v>0</v>
      </c>
      <c r="Q8123" s="2"/>
      <c r="R8123" s="1"/>
      <c r="U8123" s="1" t="str">
        <f t="shared" si="501"/>
        <v>2023</v>
      </c>
      <c r="V8123" s="1" t="str">
        <f>VLOOKUP(W8123,quarter[],2,FALSE)</f>
        <v>4th</v>
      </c>
      <c r="W8123" s="1" t="str">
        <f t="shared" si="500"/>
        <v>November</v>
      </c>
      <c r="X8123" s="1" t="str">
        <f t="shared" si="502"/>
        <v>Forbes, Cynthia</v>
      </c>
      <c r="Y8123" s="1"/>
      <c r="Z8123" s="1"/>
      <c r="AA8123" s="1" t="s">
        <v>677</v>
      </c>
      <c r="AB8123" s="1"/>
      <c r="AC8123" s="1"/>
      <c r="AD8123" s="1"/>
      <c r="AE8123" s="1"/>
    </row>
    <row r="8124" spans="1:31">
      <c r="A8124" t="s">
        <v>22619</v>
      </c>
      <c r="B8124" s="1">
        <v>45244</v>
      </c>
      <c r="C8124" s="1" t="s">
        <v>49</v>
      </c>
      <c r="D8124" t="s">
        <v>22620</v>
      </c>
      <c r="E8124" t="s">
        <v>86</v>
      </c>
      <c r="F8124" s="16" t="s">
        <v>22621</v>
      </c>
      <c r="G8124" s="16"/>
      <c r="H8124" t="s">
        <v>22622</v>
      </c>
      <c r="I8124" t="s">
        <v>13</v>
      </c>
      <c r="J8124" t="s">
        <v>87</v>
      </c>
      <c r="K8124" t="s">
        <v>88</v>
      </c>
      <c r="L8124" t="s">
        <v>89</v>
      </c>
      <c r="M8124">
        <v>0</v>
      </c>
      <c r="N8124" t="s">
        <v>90</v>
      </c>
      <c r="O8124" s="1">
        <v>45246</v>
      </c>
      <c r="P8124" s="2"/>
      <c r="Q8124" s="2"/>
      <c r="R8124" s="1"/>
      <c r="U8124" s="1" t="str">
        <f t="shared" si="501"/>
        <v>2023</v>
      </c>
      <c r="V8124" s="1" t="str">
        <f>VLOOKUP(W8124,quarter[],2,FALSE)</f>
        <v>4th</v>
      </c>
      <c r="W8124" s="1" t="str">
        <f t="shared" si="500"/>
        <v>November</v>
      </c>
      <c r="X8124" s="1" t="str">
        <f t="shared" si="502"/>
        <v>Brake, Cassi</v>
      </c>
      <c r="Y8124" s="1"/>
      <c r="Z8124" s="1"/>
      <c r="AA8124" s="1" t="s">
        <v>470</v>
      </c>
      <c r="AB8124" s="1"/>
      <c r="AC8124" s="1"/>
      <c r="AD8124" s="1"/>
      <c r="AE8124" s="1"/>
    </row>
    <row r="8125" spans="1:31">
      <c r="A8125" t="s">
        <v>22623</v>
      </c>
      <c r="B8125" s="1">
        <v>45244</v>
      </c>
      <c r="C8125" s="1" t="s">
        <v>48</v>
      </c>
      <c r="D8125" t="s">
        <v>22624</v>
      </c>
      <c r="E8125" t="s">
        <v>86</v>
      </c>
      <c r="F8125" s="16" t="s">
        <v>2177</v>
      </c>
      <c r="G8125" s="16"/>
      <c r="H8125" t="s">
        <v>13</v>
      </c>
      <c r="I8125" t="s">
        <v>13</v>
      </c>
      <c r="J8125" t="s">
        <v>140</v>
      </c>
      <c r="K8125" t="s">
        <v>88</v>
      </c>
      <c r="L8125" t="s">
        <v>89</v>
      </c>
      <c r="M8125">
        <v>0</v>
      </c>
      <c r="N8125" t="s">
        <v>90</v>
      </c>
      <c r="O8125" s="1">
        <v>45246</v>
      </c>
      <c r="P8125" s="2"/>
      <c r="Q8125" s="2"/>
      <c r="R8125" s="1"/>
      <c r="U8125" s="1" t="str">
        <f t="shared" si="501"/>
        <v>2023</v>
      </c>
      <c r="V8125" s="1" t="str">
        <f>VLOOKUP(W8125,quarter[],2,FALSE)</f>
        <v>4th</v>
      </c>
      <c r="W8125" s="1" t="str">
        <f t="shared" ref="W8125:W8188" si="503">TEXT(B8125,"mmmm")</f>
        <v>November</v>
      </c>
      <c r="X8125" s="1" t="str">
        <f t="shared" si="502"/>
        <v>Alexander, Lindsay</v>
      </c>
      <c r="Y8125" s="1"/>
      <c r="Z8125" s="1"/>
      <c r="AA8125" s="1" t="s">
        <v>22625</v>
      </c>
      <c r="AB8125" s="1"/>
      <c r="AC8125" s="1"/>
      <c r="AD8125" s="1"/>
      <c r="AE8125" s="1"/>
    </row>
    <row r="8126" spans="1:31">
      <c r="A8126" t="s">
        <v>22626</v>
      </c>
      <c r="B8126" s="1">
        <v>45244</v>
      </c>
      <c r="C8126" s="1" t="s">
        <v>48</v>
      </c>
      <c r="D8126" t="s">
        <v>21657</v>
      </c>
      <c r="E8126" t="s">
        <v>86</v>
      </c>
      <c r="F8126" s="16" t="s">
        <v>22627</v>
      </c>
      <c r="G8126" s="16"/>
      <c r="H8126" t="s">
        <v>22200</v>
      </c>
      <c r="I8126" t="s">
        <v>22628</v>
      </c>
      <c r="J8126" t="s">
        <v>87</v>
      </c>
      <c r="K8126" t="s">
        <v>88</v>
      </c>
      <c r="L8126" t="s">
        <v>89</v>
      </c>
      <c r="M8126">
        <v>0</v>
      </c>
      <c r="N8126" t="s">
        <v>90</v>
      </c>
      <c r="O8126" s="1">
        <v>45246</v>
      </c>
      <c r="P8126" s="2"/>
      <c r="Q8126" s="2"/>
      <c r="R8126" s="1"/>
      <c r="U8126" s="1" t="str">
        <f t="shared" si="501"/>
        <v>2023</v>
      </c>
      <c r="V8126" s="1" t="str">
        <f>VLOOKUP(W8126,quarter[],2,FALSE)</f>
        <v>4th</v>
      </c>
      <c r="W8126" s="1" t="str">
        <f t="shared" si="503"/>
        <v>November</v>
      </c>
      <c r="X8126" s="1" t="str">
        <f t="shared" si="502"/>
        <v>Alexander, Lindsay</v>
      </c>
      <c r="Y8126" s="1"/>
      <c r="Z8126" s="1"/>
      <c r="AA8126" s="1" t="s">
        <v>22629</v>
      </c>
      <c r="AB8126" s="1"/>
      <c r="AC8126" s="1"/>
      <c r="AD8126" s="1"/>
      <c r="AE8126" s="1"/>
    </row>
    <row r="8127" spans="1:31">
      <c r="A8127" t="s">
        <v>22630</v>
      </c>
      <c r="B8127" s="1">
        <v>45244</v>
      </c>
      <c r="C8127" s="1" t="s">
        <v>53</v>
      </c>
      <c r="D8127" t="s">
        <v>22631</v>
      </c>
      <c r="E8127" t="s">
        <v>220</v>
      </c>
      <c r="F8127" s="16" t="s">
        <v>99</v>
      </c>
      <c r="G8127" s="16"/>
      <c r="H8127" t="s">
        <v>13</v>
      </c>
      <c r="I8127" t="s">
        <v>13</v>
      </c>
      <c r="J8127" t="s">
        <v>99</v>
      </c>
      <c r="K8127" t="s">
        <v>88</v>
      </c>
      <c r="L8127" t="s">
        <v>89</v>
      </c>
      <c r="M8127">
        <v>0</v>
      </c>
      <c r="N8127" t="s">
        <v>90</v>
      </c>
      <c r="O8127" s="1">
        <v>45244</v>
      </c>
      <c r="P8127" s="2"/>
      <c r="Q8127" s="2"/>
      <c r="R8127" s="1"/>
      <c r="U8127" s="1" t="str">
        <f t="shared" ref="U8127:U8190" si="504">TEXT(B8127,"yyyy")</f>
        <v>2023</v>
      </c>
      <c r="V8127" s="1" t="str">
        <f>VLOOKUP(W8127,quarter[],2,FALSE)</f>
        <v>4th</v>
      </c>
      <c r="W8127" s="1" t="str">
        <f t="shared" si="503"/>
        <v>November</v>
      </c>
      <c r="X8127" s="1" t="str">
        <f t="shared" ref="X8127:X8190" si="505">C8127</f>
        <v>Perry, April</v>
      </c>
      <c r="Y8127" s="1"/>
      <c r="Z8127" s="1"/>
      <c r="AA8127" s="1" t="s">
        <v>22632</v>
      </c>
      <c r="AB8127" s="1"/>
      <c r="AC8127" s="1"/>
      <c r="AD8127" s="1"/>
      <c r="AE8127" s="1"/>
    </row>
    <row r="8128" spans="1:31">
      <c r="A8128" t="s">
        <v>22633</v>
      </c>
      <c r="B8128" s="1">
        <v>45244</v>
      </c>
      <c r="C8128" s="1" t="s">
        <v>50</v>
      </c>
      <c r="D8128" t="s">
        <v>22634</v>
      </c>
      <c r="E8128" t="s">
        <v>86</v>
      </c>
      <c r="F8128" s="16" t="s">
        <v>22635</v>
      </c>
      <c r="G8128" s="16"/>
      <c r="H8128" t="s">
        <v>22636</v>
      </c>
      <c r="I8128" t="s">
        <v>13</v>
      </c>
      <c r="J8128" t="s">
        <v>369</v>
      </c>
      <c r="K8128" t="s">
        <v>90</v>
      </c>
      <c r="L8128" t="s">
        <v>88</v>
      </c>
      <c r="M8128">
        <v>0</v>
      </c>
      <c r="N8128" t="s">
        <v>90</v>
      </c>
      <c r="O8128" s="1">
        <v>45244</v>
      </c>
      <c r="P8128" s="2"/>
      <c r="Q8128" s="2"/>
      <c r="R8128" s="1"/>
      <c r="U8128" s="1" t="str">
        <f t="shared" si="504"/>
        <v>2023</v>
      </c>
      <c r="V8128" s="1" t="str">
        <f>VLOOKUP(W8128,quarter[],2,FALSE)</f>
        <v>4th</v>
      </c>
      <c r="W8128" s="1" t="str">
        <f t="shared" si="503"/>
        <v>November</v>
      </c>
      <c r="X8128" s="1" t="str">
        <f t="shared" si="505"/>
        <v>Calo, Robyn</v>
      </c>
      <c r="Y8128" s="1"/>
      <c r="Z8128" s="1"/>
      <c r="AA8128" s="1" t="s">
        <v>22637</v>
      </c>
      <c r="AB8128" s="1"/>
      <c r="AC8128" s="1"/>
      <c r="AD8128" s="1"/>
      <c r="AE8128" s="1"/>
    </row>
    <row r="8129" spans="1:31">
      <c r="A8129" t="s">
        <v>22638</v>
      </c>
      <c r="B8129" s="1">
        <v>45244</v>
      </c>
      <c r="C8129" s="1" t="s">
        <v>49</v>
      </c>
      <c r="D8129" t="s">
        <v>22639</v>
      </c>
      <c r="E8129" t="s">
        <v>86</v>
      </c>
      <c r="F8129" s="16" t="s">
        <v>22640</v>
      </c>
      <c r="G8129" s="16"/>
      <c r="H8129" t="s">
        <v>13</v>
      </c>
      <c r="I8129" t="s">
        <v>13</v>
      </c>
      <c r="J8129" t="s">
        <v>99</v>
      </c>
      <c r="K8129" t="s">
        <v>88</v>
      </c>
      <c r="L8129" t="s">
        <v>89</v>
      </c>
      <c r="M8129">
        <v>0</v>
      </c>
      <c r="N8129" t="s">
        <v>90</v>
      </c>
      <c r="O8129" s="1">
        <v>45258</v>
      </c>
      <c r="P8129" s="2"/>
      <c r="Q8129" s="2"/>
      <c r="R8129" s="1"/>
      <c r="U8129" s="1" t="str">
        <f t="shared" si="504"/>
        <v>2023</v>
      </c>
      <c r="V8129" s="1" t="str">
        <f>VLOOKUP(W8129,quarter[],2,FALSE)</f>
        <v>4th</v>
      </c>
      <c r="W8129" s="1" t="str">
        <f t="shared" si="503"/>
        <v>November</v>
      </c>
      <c r="X8129" s="1" t="str">
        <f t="shared" si="505"/>
        <v>Brake, Cassi</v>
      </c>
      <c r="Y8129" s="1"/>
      <c r="Z8129" s="1"/>
      <c r="AA8129" s="1" t="s">
        <v>21670</v>
      </c>
      <c r="AB8129" s="1"/>
      <c r="AC8129" s="1"/>
      <c r="AD8129" s="1"/>
      <c r="AE8129" s="1"/>
    </row>
    <row r="8130" spans="1:31">
      <c r="A8130" t="s">
        <v>22641</v>
      </c>
      <c r="B8130" s="1">
        <v>45244</v>
      </c>
      <c r="C8130" s="1" t="s">
        <v>52</v>
      </c>
      <c r="D8130" t="s">
        <v>22642</v>
      </c>
      <c r="E8130" t="s">
        <v>86</v>
      </c>
      <c r="F8130" s="16" t="s">
        <v>1836</v>
      </c>
      <c r="G8130" s="16"/>
      <c r="H8130" t="s">
        <v>13</v>
      </c>
      <c r="I8130" t="s">
        <v>13</v>
      </c>
      <c r="J8130" t="s">
        <v>99</v>
      </c>
      <c r="K8130" t="s">
        <v>88</v>
      </c>
      <c r="L8130" t="s">
        <v>89</v>
      </c>
      <c r="M8130">
        <v>0</v>
      </c>
      <c r="N8130" t="s">
        <v>90</v>
      </c>
      <c r="O8130" s="1">
        <v>45247</v>
      </c>
      <c r="P8130" s="2">
        <v>0</v>
      </c>
      <c r="Q8130" s="2"/>
      <c r="R8130" s="1"/>
      <c r="U8130" s="1" t="str">
        <f t="shared" si="504"/>
        <v>2023</v>
      </c>
      <c r="V8130" s="1" t="str">
        <f>VLOOKUP(W8130,quarter[],2,FALSE)</f>
        <v>4th</v>
      </c>
      <c r="W8130" s="1" t="str">
        <f t="shared" si="503"/>
        <v>November</v>
      </c>
      <c r="X8130" s="1" t="str">
        <f t="shared" si="505"/>
        <v>Forbes, Cynthia</v>
      </c>
      <c r="Y8130" s="1"/>
      <c r="Z8130" s="1"/>
      <c r="AA8130" s="1" t="s">
        <v>21762</v>
      </c>
      <c r="AB8130" s="1"/>
      <c r="AC8130" s="1"/>
      <c r="AD8130" s="1"/>
      <c r="AE8130" s="1"/>
    </row>
    <row r="8131" spans="1:31">
      <c r="A8131" t="s">
        <v>22643</v>
      </c>
      <c r="B8131" s="1">
        <v>45244</v>
      </c>
      <c r="C8131" s="1" t="s">
        <v>52</v>
      </c>
      <c r="D8131" t="s">
        <v>22644</v>
      </c>
      <c r="E8131" t="s">
        <v>86</v>
      </c>
      <c r="F8131" s="16" t="s">
        <v>2098</v>
      </c>
      <c r="G8131" s="16"/>
      <c r="H8131" t="s">
        <v>13</v>
      </c>
      <c r="I8131" t="s">
        <v>569</v>
      </c>
      <c r="J8131" t="s">
        <v>87</v>
      </c>
      <c r="K8131" t="s">
        <v>88</v>
      </c>
      <c r="L8131" t="s">
        <v>89</v>
      </c>
      <c r="M8131">
        <v>0</v>
      </c>
      <c r="N8131" t="s">
        <v>90</v>
      </c>
      <c r="O8131" s="1">
        <v>45247</v>
      </c>
      <c r="P8131" s="2">
        <v>0</v>
      </c>
      <c r="Q8131" s="2"/>
      <c r="R8131" s="1"/>
      <c r="U8131" s="1" t="str">
        <f t="shared" si="504"/>
        <v>2023</v>
      </c>
      <c r="V8131" s="1" t="str">
        <f>VLOOKUP(W8131,quarter[],2,FALSE)</f>
        <v>4th</v>
      </c>
      <c r="W8131" s="1" t="str">
        <f t="shared" si="503"/>
        <v>November</v>
      </c>
      <c r="X8131" s="1" t="str">
        <f t="shared" si="505"/>
        <v>Forbes, Cynthia</v>
      </c>
      <c r="Y8131" s="1"/>
      <c r="Z8131" s="1"/>
      <c r="AA8131" s="1" t="s">
        <v>834</v>
      </c>
      <c r="AB8131" s="1"/>
      <c r="AC8131" s="1"/>
      <c r="AD8131" s="1"/>
      <c r="AE8131" s="1"/>
    </row>
    <row r="8132" spans="1:31">
      <c r="A8132" t="s">
        <v>22645</v>
      </c>
      <c r="B8132" s="1">
        <v>45244</v>
      </c>
      <c r="C8132" s="1" t="s">
        <v>50</v>
      </c>
      <c r="D8132" t="s">
        <v>22646</v>
      </c>
      <c r="E8132" t="s">
        <v>86</v>
      </c>
      <c r="F8132" s="16" t="s">
        <v>2098</v>
      </c>
      <c r="G8132" s="16"/>
      <c r="H8132" t="s">
        <v>13</v>
      </c>
      <c r="I8132" t="s">
        <v>13</v>
      </c>
      <c r="J8132" t="s">
        <v>87</v>
      </c>
      <c r="K8132" t="s">
        <v>88</v>
      </c>
      <c r="L8132" t="s">
        <v>89</v>
      </c>
      <c r="M8132">
        <v>0</v>
      </c>
      <c r="N8132" t="s">
        <v>90</v>
      </c>
      <c r="O8132" s="1">
        <v>45247</v>
      </c>
      <c r="P8132" s="2"/>
      <c r="Q8132" s="2"/>
      <c r="R8132" s="1"/>
      <c r="U8132" s="1" t="str">
        <f t="shared" si="504"/>
        <v>2023</v>
      </c>
      <c r="V8132" s="1" t="str">
        <f>VLOOKUP(W8132,quarter[],2,FALSE)</f>
        <v>4th</v>
      </c>
      <c r="W8132" s="1" t="str">
        <f t="shared" si="503"/>
        <v>November</v>
      </c>
      <c r="X8132" s="1" t="str">
        <f t="shared" si="505"/>
        <v>Calo, Robyn</v>
      </c>
      <c r="Y8132" s="1"/>
      <c r="Z8132" s="1"/>
      <c r="AA8132" s="1" t="s">
        <v>430</v>
      </c>
      <c r="AB8132" s="1"/>
      <c r="AC8132" s="1"/>
      <c r="AD8132" s="1"/>
      <c r="AE8132" s="1"/>
    </row>
    <row r="8133" spans="1:31">
      <c r="A8133" t="s">
        <v>22647</v>
      </c>
      <c r="B8133" s="1">
        <v>45244</v>
      </c>
      <c r="C8133" s="1" t="s">
        <v>52</v>
      </c>
      <c r="D8133" t="s">
        <v>22648</v>
      </c>
      <c r="E8133" t="s">
        <v>86</v>
      </c>
      <c r="F8133" s="16" t="s">
        <v>22649</v>
      </c>
      <c r="G8133" s="16"/>
      <c r="I8133" t="s">
        <v>13</v>
      </c>
      <c r="J8133" t="s">
        <v>99</v>
      </c>
      <c r="K8133" t="s">
        <v>88</v>
      </c>
      <c r="L8133" t="s">
        <v>89</v>
      </c>
      <c r="M8133">
        <v>0</v>
      </c>
      <c r="N8133" t="s">
        <v>90</v>
      </c>
      <c r="O8133" s="1">
        <v>45247</v>
      </c>
      <c r="P8133" s="2">
        <v>0</v>
      </c>
      <c r="Q8133" s="2"/>
      <c r="R8133" s="1"/>
      <c r="U8133" s="1" t="str">
        <f t="shared" si="504"/>
        <v>2023</v>
      </c>
      <c r="V8133" s="1" t="str">
        <f>VLOOKUP(W8133,quarter[],2,FALSE)</f>
        <v>4th</v>
      </c>
      <c r="W8133" s="1" t="str">
        <f t="shared" si="503"/>
        <v>November</v>
      </c>
      <c r="X8133" s="1" t="str">
        <f t="shared" si="505"/>
        <v>Forbes, Cynthia</v>
      </c>
      <c r="Y8133" s="1"/>
      <c r="Z8133" s="1"/>
      <c r="AA8133" s="1" t="s">
        <v>162</v>
      </c>
      <c r="AB8133" s="1"/>
      <c r="AC8133" s="1"/>
      <c r="AD8133" s="1"/>
      <c r="AE8133" s="1"/>
    </row>
    <row r="8134" spans="1:31">
      <c r="A8134" t="s">
        <v>22650</v>
      </c>
      <c r="B8134" s="1">
        <v>45244</v>
      </c>
      <c r="C8134" s="1" t="s">
        <v>49</v>
      </c>
      <c r="D8134" t="s">
        <v>22651</v>
      </c>
      <c r="E8134" t="s">
        <v>86</v>
      </c>
      <c r="F8134" s="16" t="s">
        <v>22652</v>
      </c>
      <c r="G8134" s="16"/>
      <c r="H8134" t="s">
        <v>22653</v>
      </c>
      <c r="I8134" t="s">
        <v>13</v>
      </c>
      <c r="J8134" t="s">
        <v>87</v>
      </c>
      <c r="K8134" t="s">
        <v>90</v>
      </c>
      <c r="L8134" t="s">
        <v>88</v>
      </c>
      <c r="M8134">
        <v>0</v>
      </c>
      <c r="N8134" t="s">
        <v>90</v>
      </c>
      <c r="O8134" s="1">
        <v>45267</v>
      </c>
      <c r="P8134" s="2"/>
      <c r="Q8134" s="2"/>
      <c r="R8134" s="1"/>
      <c r="U8134" s="1" t="str">
        <f t="shared" si="504"/>
        <v>2023</v>
      </c>
      <c r="V8134" s="1" t="str">
        <f>VLOOKUP(W8134,quarter[],2,FALSE)</f>
        <v>4th</v>
      </c>
      <c r="W8134" s="1" t="str">
        <f t="shared" si="503"/>
        <v>November</v>
      </c>
      <c r="X8134" s="1" t="str">
        <f t="shared" si="505"/>
        <v>Brake, Cassi</v>
      </c>
      <c r="Y8134" s="1"/>
      <c r="Z8134" s="1"/>
      <c r="AA8134" s="1" t="s">
        <v>22654</v>
      </c>
      <c r="AB8134" s="1"/>
      <c r="AC8134" s="1"/>
      <c r="AD8134" s="1"/>
      <c r="AE8134" s="1"/>
    </row>
    <row r="8135" spans="1:31">
      <c r="A8135" t="s">
        <v>22655</v>
      </c>
      <c r="B8135" s="1">
        <v>45244</v>
      </c>
      <c r="C8135" s="1" t="s">
        <v>48</v>
      </c>
      <c r="D8135" t="s">
        <v>22656</v>
      </c>
      <c r="E8135" t="s">
        <v>86</v>
      </c>
      <c r="F8135" s="16" t="s">
        <v>22657</v>
      </c>
      <c r="G8135" s="16"/>
      <c r="H8135" t="s">
        <v>22658</v>
      </c>
      <c r="I8135" t="s">
        <v>22659</v>
      </c>
      <c r="J8135" t="s">
        <v>87</v>
      </c>
      <c r="K8135" t="s">
        <v>90</v>
      </c>
      <c r="L8135" t="s">
        <v>90</v>
      </c>
      <c r="M8135">
        <v>2</v>
      </c>
      <c r="N8135" t="s">
        <v>90</v>
      </c>
      <c r="O8135" s="1">
        <v>45278</v>
      </c>
      <c r="P8135" s="2"/>
      <c r="Q8135" s="2"/>
      <c r="R8135" s="1"/>
      <c r="U8135" s="1" t="str">
        <f t="shared" si="504"/>
        <v>2023</v>
      </c>
      <c r="V8135" s="1" t="str">
        <f>VLOOKUP(W8135,quarter[],2,FALSE)</f>
        <v>4th</v>
      </c>
      <c r="W8135" s="1" t="str">
        <f t="shared" si="503"/>
        <v>November</v>
      </c>
      <c r="X8135" s="1" t="str">
        <f t="shared" si="505"/>
        <v>Alexander, Lindsay</v>
      </c>
      <c r="Y8135" s="1"/>
      <c r="Z8135" s="1"/>
      <c r="AA8135" s="1" t="s">
        <v>22660</v>
      </c>
      <c r="AB8135" s="1"/>
      <c r="AC8135" s="1"/>
      <c r="AD8135" s="1"/>
      <c r="AE8135" s="1"/>
    </row>
    <row r="8136" spans="1:31">
      <c r="A8136" t="s">
        <v>22661</v>
      </c>
      <c r="B8136" s="1">
        <v>45244</v>
      </c>
      <c r="C8136" s="1" t="s">
        <v>53</v>
      </c>
      <c r="D8136" t="s">
        <v>22662</v>
      </c>
      <c r="E8136" t="s">
        <v>86</v>
      </c>
      <c r="F8136" s="16" t="s">
        <v>22663</v>
      </c>
      <c r="G8136" s="16"/>
      <c r="H8136" t="s">
        <v>13</v>
      </c>
      <c r="I8136" t="s">
        <v>13</v>
      </c>
      <c r="J8136" t="s">
        <v>99</v>
      </c>
      <c r="K8136" t="s">
        <v>88</v>
      </c>
      <c r="L8136" t="s">
        <v>89</v>
      </c>
      <c r="M8136">
        <v>0</v>
      </c>
      <c r="N8136" t="s">
        <v>90</v>
      </c>
      <c r="O8136" s="1">
        <v>45261</v>
      </c>
      <c r="P8136" s="2"/>
      <c r="Q8136" s="2"/>
      <c r="R8136" s="1"/>
      <c r="U8136" s="1" t="str">
        <f t="shared" si="504"/>
        <v>2023</v>
      </c>
      <c r="V8136" s="1" t="str">
        <f>VLOOKUP(W8136,quarter[],2,FALSE)</f>
        <v>4th</v>
      </c>
      <c r="W8136" s="1" t="str">
        <f t="shared" si="503"/>
        <v>November</v>
      </c>
      <c r="X8136" s="1" t="str">
        <f t="shared" si="505"/>
        <v>Perry, April</v>
      </c>
      <c r="Y8136" s="1"/>
      <c r="Z8136" s="1"/>
      <c r="AA8136" s="1" t="s">
        <v>430</v>
      </c>
      <c r="AB8136" s="1"/>
      <c r="AC8136" s="1"/>
      <c r="AD8136" s="1"/>
      <c r="AE8136" s="1"/>
    </row>
    <row r="8137" spans="1:31">
      <c r="A8137" t="s">
        <v>22664</v>
      </c>
      <c r="B8137" s="1">
        <v>45244</v>
      </c>
      <c r="C8137" s="1" t="s">
        <v>50</v>
      </c>
      <c r="D8137" t="s">
        <v>22665</v>
      </c>
      <c r="E8137" t="s">
        <v>86</v>
      </c>
      <c r="F8137" s="16" t="s">
        <v>22666</v>
      </c>
      <c r="G8137" s="16"/>
      <c r="H8137" t="s">
        <v>13</v>
      </c>
      <c r="I8137" t="s">
        <v>22667</v>
      </c>
      <c r="J8137" t="s">
        <v>369</v>
      </c>
      <c r="K8137" t="s">
        <v>90</v>
      </c>
      <c r="L8137" t="s">
        <v>90</v>
      </c>
      <c r="M8137">
        <v>1</v>
      </c>
      <c r="N8137" t="s">
        <v>90</v>
      </c>
      <c r="O8137" s="1">
        <v>45272</v>
      </c>
      <c r="P8137" s="2"/>
      <c r="Q8137" s="2"/>
      <c r="R8137" s="1"/>
      <c r="U8137" s="1" t="str">
        <f t="shared" si="504"/>
        <v>2023</v>
      </c>
      <c r="V8137" s="1" t="str">
        <f>VLOOKUP(W8137,quarter[],2,FALSE)</f>
        <v>4th</v>
      </c>
      <c r="W8137" s="1" t="str">
        <f t="shared" si="503"/>
        <v>November</v>
      </c>
      <c r="X8137" s="1" t="str">
        <f t="shared" si="505"/>
        <v>Calo, Robyn</v>
      </c>
      <c r="Y8137" s="1"/>
      <c r="Z8137" s="1"/>
      <c r="AA8137" s="1" t="s">
        <v>22668</v>
      </c>
      <c r="AB8137" s="1"/>
      <c r="AC8137" s="1"/>
      <c r="AD8137" s="1"/>
      <c r="AE8137" s="1"/>
    </row>
    <row r="8138" spans="1:31">
      <c r="A8138" t="s">
        <v>22669</v>
      </c>
      <c r="B8138" s="1">
        <v>45244</v>
      </c>
      <c r="C8138" s="1" t="s">
        <v>49</v>
      </c>
      <c r="D8138" t="s">
        <v>22670</v>
      </c>
      <c r="E8138" t="s">
        <v>86</v>
      </c>
      <c r="F8138" s="16" t="s">
        <v>2098</v>
      </c>
      <c r="G8138" s="16"/>
      <c r="H8138" t="s">
        <v>13</v>
      </c>
      <c r="I8138" t="s">
        <v>13</v>
      </c>
      <c r="J8138" t="s">
        <v>87</v>
      </c>
      <c r="K8138" t="s">
        <v>88</v>
      </c>
      <c r="L8138" t="s">
        <v>89</v>
      </c>
      <c r="M8138">
        <v>0</v>
      </c>
      <c r="N8138" t="s">
        <v>90</v>
      </c>
      <c r="O8138" s="1">
        <v>45245</v>
      </c>
      <c r="P8138" s="2"/>
      <c r="Q8138" s="2"/>
      <c r="R8138" s="1"/>
      <c r="U8138" s="1" t="str">
        <f t="shared" si="504"/>
        <v>2023</v>
      </c>
      <c r="V8138" s="1" t="str">
        <f>VLOOKUP(W8138,quarter[],2,FALSE)</f>
        <v>4th</v>
      </c>
      <c r="W8138" s="1" t="str">
        <f t="shared" si="503"/>
        <v>November</v>
      </c>
      <c r="X8138" s="1" t="str">
        <f t="shared" si="505"/>
        <v>Brake, Cassi</v>
      </c>
      <c r="Y8138" s="1"/>
      <c r="Z8138" s="1"/>
      <c r="AA8138" s="1" t="s">
        <v>430</v>
      </c>
      <c r="AB8138" s="1"/>
      <c r="AC8138" s="1"/>
      <c r="AD8138" s="1"/>
      <c r="AE8138" s="1"/>
    </row>
    <row r="8139" spans="1:31">
      <c r="A8139" t="s">
        <v>22671</v>
      </c>
      <c r="B8139" s="1">
        <v>45244</v>
      </c>
      <c r="C8139" s="1" t="s">
        <v>52</v>
      </c>
      <c r="D8139" t="s">
        <v>22672</v>
      </c>
      <c r="E8139" t="s">
        <v>86</v>
      </c>
      <c r="F8139" s="16" t="s">
        <v>22673</v>
      </c>
      <c r="G8139" s="16"/>
      <c r="H8139" t="s">
        <v>22674</v>
      </c>
      <c r="I8139" t="s">
        <v>13</v>
      </c>
      <c r="J8139" t="s">
        <v>99</v>
      </c>
      <c r="K8139" t="s">
        <v>88</v>
      </c>
      <c r="L8139" t="s">
        <v>89</v>
      </c>
      <c r="M8139">
        <v>0</v>
      </c>
      <c r="N8139" t="s">
        <v>90</v>
      </c>
      <c r="O8139" s="1">
        <v>45246</v>
      </c>
      <c r="P8139" s="2">
        <v>0</v>
      </c>
      <c r="Q8139" s="2"/>
      <c r="R8139" s="1"/>
      <c r="U8139" s="1" t="str">
        <f t="shared" si="504"/>
        <v>2023</v>
      </c>
      <c r="V8139" s="1" t="str">
        <f>VLOOKUP(W8139,quarter[],2,FALSE)</f>
        <v>4th</v>
      </c>
      <c r="W8139" s="1" t="str">
        <f t="shared" si="503"/>
        <v>November</v>
      </c>
      <c r="X8139" s="1" t="str">
        <f t="shared" si="505"/>
        <v>Forbes, Cynthia</v>
      </c>
      <c r="Y8139" s="1"/>
      <c r="Z8139" s="1"/>
      <c r="AA8139" s="1" t="s">
        <v>162</v>
      </c>
      <c r="AB8139" s="1"/>
      <c r="AC8139" s="1"/>
      <c r="AD8139" s="1"/>
      <c r="AE8139" s="1"/>
    </row>
    <row r="8140" spans="1:31" ht="15.75">
      <c r="A8140" t="s">
        <v>22675</v>
      </c>
      <c r="B8140" s="1">
        <v>45244</v>
      </c>
      <c r="C8140" s="1" t="s">
        <v>52</v>
      </c>
      <c r="D8140" t="s">
        <v>22676</v>
      </c>
      <c r="E8140" t="s">
        <v>86</v>
      </c>
      <c r="F8140" s="16" t="s">
        <v>22677</v>
      </c>
      <c r="G8140" s="16"/>
      <c r="H8140" t="s">
        <v>13</v>
      </c>
      <c r="I8140" s="45" t="s">
        <v>22678</v>
      </c>
      <c r="J8140" t="s">
        <v>87</v>
      </c>
      <c r="K8140" t="s">
        <v>88</v>
      </c>
      <c r="L8140" t="s">
        <v>89</v>
      </c>
      <c r="M8140">
        <v>0</v>
      </c>
      <c r="N8140" t="s">
        <v>90</v>
      </c>
      <c r="O8140" s="1">
        <v>45280</v>
      </c>
      <c r="P8140" s="2">
        <v>0</v>
      </c>
      <c r="Q8140" s="2"/>
      <c r="R8140" s="1"/>
      <c r="U8140" s="1" t="str">
        <f t="shared" si="504"/>
        <v>2023</v>
      </c>
      <c r="V8140" s="1" t="str">
        <f>VLOOKUP(W8140,quarter[],2,FALSE)</f>
        <v>4th</v>
      </c>
      <c r="W8140" s="1" t="str">
        <f t="shared" si="503"/>
        <v>November</v>
      </c>
      <c r="X8140" s="1" t="str">
        <f t="shared" si="505"/>
        <v>Forbes, Cynthia</v>
      </c>
      <c r="Y8140" s="1"/>
      <c r="Z8140" s="1"/>
      <c r="AA8140" s="1" t="s">
        <v>22679</v>
      </c>
      <c r="AB8140" s="1"/>
      <c r="AC8140" s="1"/>
      <c r="AD8140" s="1"/>
      <c r="AE8140" s="1"/>
    </row>
    <row r="8141" spans="1:31">
      <c r="A8141" t="s">
        <v>22680</v>
      </c>
      <c r="B8141" s="1">
        <v>45245</v>
      </c>
      <c r="C8141" s="1" t="s">
        <v>54</v>
      </c>
      <c r="D8141" t="s">
        <v>22681</v>
      </c>
      <c r="E8141" t="s">
        <v>86</v>
      </c>
      <c r="F8141" s="16" t="s">
        <v>22682</v>
      </c>
      <c r="G8141" s="16"/>
      <c r="H8141" t="s">
        <v>22683</v>
      </c>
      <c r="I8141" t="s">
        <v>18686</v>
      </c>
      <c r="J8141" t="s">
        <v>87</v>
      </c>
      <c r="K8141" t="s">
        <v>90</v>
      </c>
      <c r="L8141" t="s">
        <v>90</v>
      </c>
      <c r="M8141">
        <v>7</v>
      </c>
      <c r="N8141" t="s">
        <v>90</v>
      </c>
      <c r="O8141" s="1">
        <v>45259</v>
      </c>
      <c r="P8141" s="2"/>
      <c r="Q8141" s="2"/>
      <c r="R8141" s="1"/>
      <c r="U8141" s="1" t="str">
        <f t="shared" si="504"/>
        <v>2023</v>
      </c>
      <c r="V8141" s="1" t="str">
        <f>VLOOKUP(W8141,quarter[],2,FALSE)</f>
        <v>4th</v>
      </c>
      <c r="W8141" s="1" t="str">
        <f t="shared" si="503"/>
        <v>November</v>
      </c>
      <c r="X8141" s="1" t="str">
        <f t="shared" si="505"/>
        <v>Pitts, Jeff</v>
      </c>
      <c r="Y8141" s="1"/>
      <c r="Z8141" s="1"/>
      <c r="AA8141" s="1" t="s">
        <v>22684</v>
      </c>
      <c r="AB8141" s="1"/>
      <c r="AC8141" s="1"/>
      <c r="AD8141" s="1"/>
      <c r="AE8141" s="1"/>
    </row>
    <row r="8142" spans="1:31">
      <c r="A8142" t="s">
        <v>22685</v>
      </c>
      <c r="B8142" s="1">
        <v>45245</v>
      </c>
      <c r="C8142" s="1" t="s">
        <v>48</v>
      </c>
      <c r="D8142" t="s">
        <v>22686</v>
      </c>
      <c r="E8142" t="s">
        <v>86</v>
      </c>
      <c r="F8142" s="16" t="s">
        <v>22687</v>
      </c>
      <c r="G8142" s="16"/>
      <c r="H8142" t="s">
        <v>13</v>
      </c>
      <c r="I8142" t="s">
        <v>22688</v>
      </c>
      <c r="J8142" t="s">
        <v>87</v>
      </c>
      <c r="K8142" t="s">
        <v>88</v>
      </c>
      <c r="L8142" t="s">
        <v>89</v>
      </c>
      <c r="M8142">
        <v>0</v>
      </c>
      <c r="N8142" t="s">
        <v>90</v>
      </c>
      <c r="O8142" s="1">
        <v>45236</v>
      </c>
      <c r="P8142" s="2"/>
      <c r="Q8142" s="2"/>
      <c r="R8142" s="1"/>
      <c r="U8142" s="1" t="str">
        <f t="shared" si="504"/>
        <v>2023</v>
      </c>
      <c r="V8142" s="1" t="str">
        <f>VLOOKUP(W8142,quarter[],2,FALSE)</f>
        <v>4th</v>
      </c>
      <c r="W8142" s="1" t="str">
        <f t="shared" si="503"/>
        <v>November</v>
      </c>
      <c r="X8142" s="1" t="str">
        <f t="shared" si="505"/>
        <v>Alexander, Lindsay</v>
      </c>
      <c r="Y8142" s="1"/>
      <c r="Z8142" s="1"/>
      <c r="AA8142" s="1" t="s">
        <v>22689</v>
      </c>
      <c r="AB8142" s="1"/>
      <c r="AC8142" s="1"/>
      <c r="AD8142" s="1"/>
      <c r="AE8142" s="1"/>
    </row>
    <row r="8143" spans="1:31">
      <c r="A8143" t="s">
        <v>22690</v>
      </c>
      <c r="B8143" s="1">
        <v>45245</v>
      </c>
      <c r="C8143" s="1" t="s">
        <v>54</v>
      </c>
      <c r="D8143" t="s">
        <v>22691</v>
      </c>
      <c r="E8143" t="s">
        <v>86</v>
      </c>
      <c r="F8143" s="16" t="s">
        <v>13596</v>
      </c>
      <c r="G8143" s="16"/>
      <c r="H8143" t="s">
        <v>13</v>
      </c>
      <c r="I8143" t="s">
        <v>13</v>
      </c>
      <c r="J8143" t="s">
        <v>117</v>
      </c>
      <c r="K8143" t="s">
        <v>88</v>
      </c>
      <c r="L8143" t="s">
        <v>89</v>
      </c>
      <c r="M8143">
        <v>0</v>
      </c>
      <c r="N8143" t="s">
        <v>90</v>
      </c>
      <c r="O8143" s="1">
        <v>45258</v>
      </c>
      <c r="P8143" s="2"/>
      <c r="Q8143" s="2"/>
      <c r="R8143" s="1"/>
      <c r="U8143" s="1" t="str">
        <f t="shared" si="504"/>
        <v>2023</v>
      </c>
      <c r="V8143" s="1" t="str">
        <f>VLOOKUP(W8143,quarter[],2,FALSE)</f>
        <v>4th</v>
      </c>
      <c r="W8143" s="1" t="str">
        <f t="shared" si="503"/>
        <v>November</v>
      </c>
      <c r="X8143" s="1" t="str">
        <f t="shared" si="505"/>
        <v>Pitts, Jeff</v>
      </c>
      <c r="Y8143" s="1"/>
      <c r="Z8143" s="1"/>
      <c r="AA8143" s="1" t="s">
        <v>22692</v>
      </c>
      <c r="AB8143" s="1"/>
      <c r="AC8143" s="1"/>
      <c r="AD8143" s="1"/>
      <c r="AE8143" s="1"/>
    </row>
    <row r="8144" spans="1:31">
      <c r="A8144" t="s">
        <v>22693</v>
      </c>
      <c r="B8144" s="1">
        <v>45245</v>
      </c>
      <c r="C8144" s="1" t="s">
        <v>50</v>
      </c>
      <c r="D8144" t="s">
        <v>8571</v>
      </c>
      <c r="E8144" t="s">
        <v>86</v>
      </c>
      <c r="F8144" s="16" t="s">
        <v>22694</v>
      </c>
      <c r="G8144" s="16"/>
      <c r="H8144" t="s">
        <v>13</v>
      </c>
      <c r="I8144" t="s">
        <v>22695</v>
      </c>
      <c r="J8144" t="s">
        <v>87</v>
      </c>
      <c r="K8144" t="s">
        <v>88</v>
      </c>
      <c r="L8144" t="s">
        <v>89</v>
      </c>
      <c r="M8144">
        <v>0</v>
      </c>
      <c r="N8144" t="s">
        <v>90</v>
      </c>
      <c r="O8144" s="1">
        <v>45272</v>
      </c>
      <c r="P8144" s="2"/>
      <c r="Q8144" s="2"/>
      <c r="R8144" s="1"/>
      <c r="U8144" s="1" t="str">
        <f t="shared" si="504"/>
        <v>2023</v>
      </c>
      <c r="V8144" s="1" t="str">
        <f>VLOOKUP(W8144,quarter[],2,FALSE)</f>
        <v>4th</v>
      </c>
      <c r="W8144" s="1" t="str">
        <f t="shared" si="503"/>
        <v>November</v>
      </c>
      <c r="X8144" s="1" t="str">
        <f t="shared" si="505"/>
        <v>Calo, Robyn</v>
      </c>
      <c r="Y8144" s="1"/>
      <c r="Z8144" s="1"/>
      <c r="AA8144" s="1"/>
      <c r="AB8144" s="1"/>
      <c r="AC8144" s="1"/>
      <c r="AD8144" s="1"/>
      <c r="AE8144" s="1"/>
    </row>
    <row r="8145" spans="1:31">
      <c r="A8145" t="s">
        <v>22696</v>
      </c>
      <c r="B8145" s="1">
        <v>45245</v>
      </c>
      <c r="C8145" s="1" t="s">
        <v>49</v>
      </c>
      <c r="D8145" t="s">
        <v>22697</v>
      </c>
      <c r="E8145" t="s">
        <v>86</v>
      </c>
      <c r="F8145" s="16" t="s">
        <v>2177</v>
      </c>
      <c r="G8145" s="16"/>
      <c r="H8145" t="s">
        <v>13</v>
      </c>
      <c r="I8145" t="s">
        <v>13</v>
      </c>
      <c r="J8145" t="s">
        <v>140</v>
      </c>
      <c r="K8145" t="s">
        <v>88</v>
      </c>
      <c r="L8145" t="s">
        <v>89</v>
      </c>
      <c r="M8145">
        <v>0</v>
      </c>
      <c r="N8145" t="s">
        <v>90</v>
      </c>
      <c r="O8145" s="1">
        <v>45246</v>
      </c>
      <c r="P8145" s="2"/>
      <c r="Q8145" s="2"/>
      <c r="R8145" s="1"/>
      <c r="U8145" s="1" t="str">
        <f t="shared" si="504"/>
        <v>2023</v>
      </c>
      <c r="V8145" s="1" t="str">
        <f>VLOOKUP(W8145,quarter[],2,FALSE)</f>
        <v>4th</v>
      </c>
      <c r="W8145" s="1" t="str">
        <f t="shared" si="503"/>
        <v>November</v>
      </c>
      <c r="X8145" s="1" t="str">
        <f t="shared" si="505"/>
        <v>Brake, Cassi</v>
      </c>
      <c r="Y8145" s="1"/>
      <c r="Z8145" s="1"/>
      <c r="AA8145" s="1" t="s">
        <v>22698</v>
      </c>
      <c r="AB8145" s="1"/>
      <c r="AC8145" s="1"/>
      <c r="AD8145" s="1"/>
      <c r="AE8145" s="1"/>
    </row>
    <row r="8146" spans="1:31">
      <c r="A8146" t="s">
        <v>22699</v>
      </c>
      <c r="B8146" s="1">
        <v>45245</v>
      </c>
      <c r="C8146" s="1" t="s">
        <v>48</v>
      </c>
      <c r="D8146" t="s">
        <v>11996</v>
      </c>
      <c r="E8146" t="s">
        <v>86</v>
      </c>
      <c r="F8146" s="16" t="s">
        <v>11997</v>
      </c>
      <c r="G8146" s="16"/>
      <c r="H8146" t="s">
        <v>13</v>
      </c>
      <c r="I8146" t="s">
        <v>13</v>
      </c>
      <c r="J8146" t="s">
        <v>87</v>
      </c>
      <c r="K8146" t="s">
        <v>90</v>
      </c>
      <c r="L8146" t="s">
        <v>89</v>
      </c>
      <c r="M8146">
        <v>0</v>
      </c>
      <c r="N8146" t="s">
        <v>90</v>
      </c>
      <c r="O8146" s="1">
        <v>45265</v>
      </c>
      <c r="P8146" s="2"/>
      <c r="Q8146" s="2"/>
      <c r="R8146" s="1"/>
      <c r="U8146" s="1" t="str">
        <f t="shared" si="504"/>
        <v>2023</v>
      </c>
      <c r="V8146" s="1" t="str">
        <f>VLOOKUP(W8146,quarter[],2,FALSE)</f>
        <v>4th</v>
      </c>
      <c r="W8146" s="1" t="str">
        <f t="shared" si="503"/>
        <v>November</v>
      </c>
      <c r="X8146" s="1" t="str">
        <f t="shared" si="505"/>
        <v>Alexander, Lindsay</v>
      </c>
      <c r="Y8146" s="1"/>
      <c r="Z8146" s="1"/>
      <c r="AA8146" s="1" t="s">
        <v>22700</v>
      </c>
      <c r="AB8146" s="1"/>
      <c r="AC8146" s="1"/>
      <c r="AD8146" s="1"/>
      <c r="AE8146" s="1"/>
    </row>
    <row r="8147" spans="1:31">
      <c r="A8147" t="s">
        <v>22701</v>
      </c>
      <c r="B8147" s="1">
        <v>45245</v>
      </c>
      <c r="C8147" s="1" t="s">
        <v>53</v>
      </c>
      <c r="D8147" t="s">
        <v>22702</v>
      </c>
      <c r="E8147" t="s">
        <v>86</v>
      </c>
      <c r="F8147" s="16" t="s">
        <v>99</v>
      </c>
      <c r="G8147" s="16"/>
      <c r="H8147" t="s">
        <v>13</v>
      </c>
      <c r="I8147" t="s">
        <v>13</v>
      </c>
      <c r="J8147" t="s">
        <v>99</v>
      </c>
      <c r="K8147" t="s">
        <v>88</v>
      </c>
      <c r="L8147" t="s">
        <v>89</v>
      </c>
      <c r="M8147">
        <v>0</v>
      </c>
      <c r="N8147" t="s">
        <v>90</v>
      </c>
      <c r="O8147" s="1">
        <v>45266</v>
      </c>
      <c r="P8147" s="2"/>
      <c r="Q8147" s="2"/>
      <c r="R8147" s="1"/>
      <c r="U8147" s="1" t="str">
        <f t="shared" si="504"/>
        <v>2023</v>
      </c>
      <c r="V8147" s="1" t="str">
        <f>VLOOKUP(W8147,quarter[],2,FALSE)</f>
        <v>4th</v>
      </c>
      <c r="W8147" s="1" t="str">
        <f t="shared" si="503"/>
        <v>November</v>
      </c>
      <c r="X8147" s="1" t="str">
        <f t="shared" si="505"/>
        <v>Perry, April</v>
      </c>
      <c r="Y8147" s="1"/>
      <c r="Z8147" s="1"/>
      <c r="AA8147" s="1" t="s">
        <v>146</v>
      </c>
      <c r="AB8147" s="1"/>
      <c r="AC8147" s="1"/>
      <c r="AD8147" s="1"/>
      <c r="AE8147" s="1"/>
    </row>
    <row r="8148" spans="1:31">
      <c r="A8148" t="s">
        <v>22703</v>
      </c>
      <c r="B8148" s="1">
        <v>45245</v>
      </c>
      <c r="C8148" s="1" t="s">
        <v>54</v>
      </c>
      <c r="D8148" t="s">
        <v>22704</v>
      </c>
      <c r="E8148" t="s">
        <v>86</v>
      </c>
      <c r="F8148" s="16" t="s">
        <v>22705</v>
      </c>
      <c r="G8148" s="16"/>
      <c r="H8148" t="s">
        <v>13</v>
      </c>
      <c r="I8148" t="s">
        <v>13</v>
      </c>
      <c r="J8148" t="s">
        <v>87</v>
      </c>
      <c r="K8148" t="s">
        <v>90</v>
      </c>
      <c r="L8148" t="s">
        <v>89</v>
      </c>
      <c r="M8148">
        <v>0</v>
      </c>
      <c r="N8148" t="s">
        <v>90</v>
      </c>
      <c r="O8148" s="1">
        <v>45260</v>
      </c>
      <c r="P8148" s="2"/>
      <c r="Q8148" s="2"/>
      <c r="R8148" s="1"/>
      <c r="U8148" s="1" t="str">
        <f t="shared" si="504"/>
        <v>2023</v>
      </c>
      <c r="V8148" s="1" t="str">
        <f>VLOOKUP(W8148,quarter[],2,FALSE)</f>
        <v>4th</v>
      </c>
      <c r="W8148" s="1" t="str">
        <f t="shared" si="503"/>
        <v>November</v>
      </c>
      <c r="X8148" s="1" t="str">
        <f t="shared" si="505"/>
        <v>Pitts, Jeff</v>
      </c>
      <c r="Y8148" s="1"/>
      <c r="Z8148" s="1"/>
      <c r="AA8148" s="1" t="s">
        <v>22706</v>
      </c>
      <c r="AB8148" s="1"/>
      <c r="AC8148" s="1"/>
      <c r="AD8148" s="1"/>
      <c r="AE8148" s="1"/>
    </row>
    <row r="8149" spans="1:31">
      <c r="A8149" t="s">
        <v>22707</v>
      </c>
      <c r="B8149" s="1">
        <v>45245</v>
      </c>
      <c r="C8149" s="1" t="s">
        <v>50</v>
      </c>
      <c r="D8149" t="s">
        <v>20403</v>
      </c>
      <c r="E8149" t="s">
        <v>86</v>
      </c>
      <c r="F8149" s="16" t="s">
        <v>22708</v>
      </c>
      <c r="G8149" s="16"/>
      <c r="H8149" t="s">
        <v>22709</v>
      </c>
      <c r="I8149" t="s">
        <v>22710</v>
      </c>
      <c r="J8149" t="s">
        <v>87</v>
      </c>
      <c r="K8149" t="s">
        <v>90</v>
      </c>
      <c r="L8149" t="s">
        <v>90</v>
      </c>
      <c r="M8149">
        <v>5</v>
      </c>
      <c r="N8149" t="s">
        <v>90</v>
      </c>
      <c r="O8149" s="1">
        <v>45274</v>
      </c>
      <c r="P8149" s="2"/>
      <c r="Q8149" s="2"/>
      <c r="R8149" s="1"/>
      <c r="U8149" s="1" t="str">
        <f t="shared" si="504"/>
        <v>2023</v>
      </c>
      <c r="V8149" s="1" t="str">
        <f>VLOOKUP(W8149,quarter[],2,FALSE)</f>
        <v>4th</v>
      </c>
      <c r="W8149" s="1" t="str">
        <f t="shared" si="503"/>
        <v>November</v>
      </c>
      <c r="X8149" s="1" t="str">
        <f t="shared" si="505"/>
        <v>Calo, Robyn</v>
      </c>
      <c r="Y8149" s="1"/>
      <c r="Z8149" s="1"/>
      <c r="AA8149" s="1" t="s">
        <v>14917</v>
      </c>
      <c r="AB8149" s="1"/>
      <c r="AC8149" s="1"/>
      <c r="AD8149" s="1"/>
      <c r="AE8149" s="1"/>
    </row>
    <row r="8150" spans="1:31">
      <c r="A8150" t="s">
        <v>22711</v>
      </c>
      <c r="B8150" s="1">
        <v>45245</v>
      </c>
      <c r="C8150" s="1" t="s">
        <v>49</v>
      </c>
      <c r="D8150" t="s">
        <v>22712</v>
      </c>
      <c r="E8150" t="s">
        <v>86</v>
      </c>
      <c r="F8150" s="16" t="s">
        <v>22713</v>
      </c>
      <c r="G8150" s="16"/>
      <c r="H8150" t="s">
        <v>13</v>
      </c>
      <c r="I8150" t="s">
        <v>13</v>
      </c>
      <c r="J8150" t="s">
        <v>87</v>
      </c>
      <c r="K8150" t="s">
        <v>88</v>
      </c>
      <c r="L8150" t="s">
        <v>89</v>
      </c>
      <c r="M8150">
        <v>0</v>
      </c>
      <c r="N8150" t="s">
        <v>90</v>
      </c>
      <c r="O8150" s="1">
        <v>45246</v>
      </c>
      <c r="P8150" s="2"/>
      <c r="Q8150" s="2"/>
      <c r="R8150" s="1"/>
      <c r="U8150" s="1" t="str">
        <f t="shared" si="504"/>
        <v>2023</v>
      </c>
      <c r="V8150" s="1" t="str">
        <f>VLOOKUP(W8150,quarter[],2,FALSE)</f>
        <v>4th</v>
      </c>
      <c r="W8150" s="1" t="str">
        <f t="shared" si="503"/>
        <v>November</v>
      </c>
      <c r="X8150" s="1" t="str">
        <f t="shared" si="505"/>
        <v>Brake, Cassi</v>
      </c>
      <c r="Y8150" s="1"/>
      <c r="Z8150" s="1"/>
      <c r="AA8150" s="1" t="s">
        <v>2829</v>
      </c>
      <c r="AB8150" s="1"/>
      <c r="AC8150" s="1"/>
      <c r="AD8150" s="1"/>
      <c r="AE8150" s="1"/>
    </row>
    <row r="8151" spans="1:31">
      <c r="A8151" t="s">
        <v>22714</v>
      </c>
      <c r="B8151" s="1">
        <v>45245</v>
      </c>
      <c r="C8151" s="1" t="s">
        <v>48</v>
      </c>
      <c r="D8151" t="s">
        <v>2728</v>
      </c>
      <c r="E8151" t="s">
        <v>86</v>
      </c>
      <c r="F8151" s="16" t="s">
        <v>22715</v>
      </c>
      <c r="G8151" s="16"/>
      <c r="H8151" t="s">
        <v>13</v>
      </c>
      <c r="I8151" t="s">
        <v>13</v>
      </c>
      <c r="J8151" t="s">
        <v>87</v>
      </c>
      <c r="K8151" t="s">
        <v>88</v>
      </c>
      <c r="L8151" t="s">
        <v>89</v>
      </c>
      <c r="M8151">
        <v>0</v>
      </c>
      <c r="N8151" t="s">
        <v>90</v>
      </c>
      <c r="O8151" s="1">
        <v>45250</v>
      </c>
      <c r="P8151" s="2"/>
      <c r="Q8151" s="2"/>
      <c r="R8151" s="1"/>
      <c r="U8151" s="1" t="str">
        <f t="shared" si="504"/>
        <v>2023</v>
      </c>
      <c r="V8151" s="1" t="str">
        <f>VLOOKUP(W8151,quarter[],2,FALSE)</f>
        <v>4th</v>
      </c>
      <c r="W8151" s="1" t="str">
        <f t="shared" si="503"/>
        <v>November</v>
      </c>
      <c r="X8151" s="1" t="str">
        <f t="shared" si="505"/>
        <v>Alexander, Lindsay</v>
      </c>
      <c r="Y8151" s="1"/>
      <c r="Z8151" s="1"/>
      <c r="AA8151" s="1" t="s">
        <v>1157</v>
      </c>
      <c r="AB8151" s="1"/>
      <c r="AC8151" s="1"/>
      <c r="AD8151" s="1"/>
      <c r="AE8151" s="1"/>
    </row>
    <row r="8152" spans="1:31">
      <c r="A8152" t="s">
        <v>22716</v>
      </c>
      <c r="B8152" s="1">
        <v>45245</v>
      </c>
      <c r="C8152" s="1" t="s">
        <v>52</v>
      </c>
      <c r="D8152" t="s">
        <v>22717</v>
      </c>
      <c r="E8152" t="s">
        <v>86</v>
      </c>
      <c r="F8152" s="16" t="s">
        <v>5490</v>
      </c>
      <c r="G8152" s="16"/>
      <c r="H8152" t="s">
        <v>13</v>
      </c>
      <c r="I8152" t="s">
        <v>13</v>
      </c>
      <c r="J8152" t="s">
        <v>99</v>
      </c>
      <c r="K8152" t="s">
        <v>88</v>
      </c>
      <c r="L8152" t="s">
        <v>89</v>
      </c>
      <c r="M8152">
        <v>0</v>
      </c>
      <c r="N8152" t="s">
        <v>90</v>
      </c>
      <c r="O8152" s="1">
        <v>45246</v>
      </c>
      <c r="P8152" s="2">
        <v>0</v>
      </c>
      <c r="Q8152" s="2"/>
      <c r="R8152" s="1"/>
      <c r="U8152" s="1" t="str">
        <f t="shared" si="504"/>
        <v>2023</v>
      </c>
      <c r="V8152" s="1" t="str">
        <f>VLOOKUP(W8152,quarter[],2,FALSE)</f>
        <v>4th</v>
      </c>
      <c r="W8152" s="1" t="str">
        <f t="shared" si="503"/>
        <v>November</v>
      </c>
      <c r="X8152" s="1" t="str">
        <f t="shared" si="505"/>
        <v>Forbes, Cynthia</v>
      </c>
      <c r="Y8152" s="1"/>
      <c r="Z8152" s="1"/>
      <c r="AA8152" s="1" t="s">
        <v>1323</v>
      </c>
      <c r="AB8152" s="1"/>
      <c r="AC8152" s="1"/>
      <c r="AD8152" s="1"/>
      <c r="AE8152" s="1"/>
    </row>
    <row r="8153" spans="1:31">
      <c r="A8153" t="s">
        <v>22718</v>
      </c>
      <c r="B8153" s="1">
        <v>45245</v>
      </c>
      <c r="C8153" s="1" t="s">
        <v>52</v>
      </c>
      <c r="D8153" t="s">
        <v>22719</v>
      </c>
      <c r="E8153" t="s">
        <v>86</v>
      </c>
      <c r="F8153" s="16" t="s">
        <v>22720</v>
      </c>
      <c r="G8153" s="16"/>
      <c r="H8153" t="s">
        <v>13</v>
      </c>
      <c r="I8153" t="s">
        <v>13</v>
      </c>
      <c r="J8153" t="s">
        <v>117</v>
      </c>
      <c r="K8153" t="s">
        <v>88</v>
      </c>
      <c r="L8153" t="s">
        <v>89</v>
      </c>
      <c r="M8153">
        <v>0</v>
      </c>
      <c r="N8153" t="s">
        <v>90</v>
      </c>
      <c r="O8153" s="1">
        <v>45247</v>
      </c>
      <c r="P8153" s="2">
        <v>0</v>
      </c>
      <c r="Q8153" s="2"/>
      <c r="R8153" s="1"/>
      <c r="U8153" s="1" t="str">
        <f t="shared" si="504"/>
        <v>2023</v>
      </c>
      <c r="V8153" s="1" t="str">
        <f>VLOOKUP(W8153,quarter[],2,FALSE)</f>
        <v>4th</v>
      </c>
      <c r="W8153" s="1" t="str">
        <f t="shared" si="503"/>
        <v>November</v>
      </c>
      <c r="X8153" s="1" t="str">
        <f t="shared" si="505"/>
        <v>Forbes, Cynthia</v>
      </c>
      <c r="Y8153" s="1"/>
      <c r="Z8153" s="1"/>
      <c r="AA8153" s="1" t="s">
        <v>22721</v>
      </c>
      <c r="AB8153" s="1"/>
      <c r="AC8153" s="1"/>
      <c r="AD8153" s="1"/>
      <c r="AE8153" s="1"/>
    </row>
    <row r="8154" spans="1:31">
      <c r="A8154" t="s">
        <v>22722</v>
      </c>
      <c r="B8154" s="1">
        <v>45245</v>
      </c>
      <c r="C8154" s="1" t="s">
        <v>53</v>
      </c>
      <c r="D8154" t="s">
        <v>22723</v>
      </c>
      <c r="E8154" t="s">
        <v>86</v>
      </c>
      <c r="F8154" s="16" t="s">
        <v>22724</v>
      </c>
      <c r="G8154" s="16"/>
      <c r="H8154" t="s">
        <v>22725</v>
      </c>
      <c r="I8154" t="s">
        <v>22726</v>
      </c>
      <c r="J8154" t="s">
        <v>87</v>
      </c>
      <c r="K8154" t="s">
        <v>90</v>
      </c>
      <c r="L8154" t="s">
        <v>90</v>
      </c>
      <c r="M8154">
        <v>2</v>
      </c>
      <c r="N8154" t="s">
        <v>90</v>
      </c>
      <c r="O8154" s="1">
        <v>45259</v>
      </c>
      <c r="P8154" s="2"/>
      <c r="Q8154" s="2"/>
      <c r="R8154" s="1"/>
      <c r="U8154" s="1" t="str">
        <f t="shared" si="504"/>
        <v>2023</v>
      </c>
      <c r="V8154" s="1" t="str">
        <f>VLOOKUP(W8154,quarter[],2,FALSE)</f>
        <v>4th</v>
      </c>
      <c r="W8154" s="1" t="str">
        <f t="shared" si="503"/>
        <v>November</v>
      </c>
      <c r="X8154" s="1" t="str">
        <f t="shared" si="505"/>
        <v>Perry, April</v>
      </c>
      <c r="Y8154" s="1"/>
      <c r="Z8154" s="1"/>
      <c r="AA8154" s="1" t="s">
        <v>14917</v>
      </c>
      <c r="AB8154" s="1"/>
      <c r="AC8154" s="1"/>
      <c r="AD8154" s="1"/>
      <c r="AE8154" s="1"/>
    </row>
    <row r="8155" spans="1:31">
      <c r="A8155" t="s">
        <v>22727</v>
      </c>
      <c r="B8155" s="1">
        <v>45245</v>
      </c>
      <c r="C8155" s="1" t="s">
        <v>50</v>
      </c>
      <c r="D8155" t="s">
        <v>9722</v>
      </c>
      <c r="E8155" t="s">
        <v>86</v>
      </c>
      <c r="F8155" s="16" t="s">
        <v>22728</v>
      </c>
      <c r="G8155" s="16"/>
      <c r="H8155" t="s">
        <v>22729</v>
      </c>
      <c r="I8155" t="s">
        <v>13</v>
      </c>
      <c r="J8155" t="s">
        <v>87</v>
      </c>
      <c r="K8155" t="s">
        <v>88</v>
      </c>
      <c r="L8155" t="s">
        <v>89</v>
      </c>
      <c r="M8155">
        <v>0</v>
      </c>
      <c r="N8155" t="s">
        <v>90</v>
      </c>
      <c r="O8155" s="1">
        <v>45251</v>
      </c>
      <c r="P8155" s="2"/>
      <c r="Q8155" s="2"/>
      <c r="R8155" s="1"/>
      <c r="U8155" s="1" t="str">
        <f t="shared" si="504"/>
        <v>2023</v>
      </c>
      <c r="V8155" s="1" t="str">
        <f>VLOOKUP(W8155,quarter[],2,FALSE)</f>
        <v>4th</v>
      </c>
      <c r="W8155" s="1" t="str">
        <f t="shared" si="503"/>
        <v>November</v>
      </c>
      <c r="X8155" s="1" t="str">
        <f t="shared" si="505"/>
        <v>Calo, Robyn</v>
      </c>
      <c r="Y8155" s="1"/>
      <c r="Z8155" s="1"/>
      <c r="AA8155" s="1" t="s">
        <v>8391</v>
      </c>
      <c r="AB8155" s="1"/>
      <c r="AC8155" s="1"/>
      <c r="AD8155" s="1"/>
      <c r="AE8155" s="1"/>
    </row>
    <row r="8156" spans="1:31">
      <c r="A8156" t="s">
        <v>22730</v>
      </c>
      <c r="B8156" s="1">
        <v>45245</v>
      </c>
      <c r="C8156" s="1" t="s">
        <v>49</v>
      </c>
      <c r="D8156" t="s">
        <v>18826</v>
      </c>
      <c r="E8156" t="s">
        <v>86</v>
      </c>
      <c r="F8156" s="16" t="s">
        <v>22731</v>
      </c>
      <c r="G8156" s="16"/>
      <c r="H8156" t="s">
        <v>22732</v>
      </c>
      <c r="I8156" t="s">
        <v>13</v>
      </c>
      <c r="J8156" t="s">
        <v>87</v>
      </c>
      <c r="K8156" t="s">
        <v>90</v>
      </c>
      <c r="L8156" t="s">
        <v>89</v>
      </c>
      <c r="M8156">
        <v>0</v>
      </c>
      <c r="N8156" t="s">
        <v>90</v>
      </c>
      <c r="O8156" s="1">
        <v>45267</v>
      </c>
      <c r="P8156" s="2"/>
      <c r="Q8156" s="2"/>
      <c r="R8156" s="1"/>
      <c r="U8156" s="1" t="str">
        <f t="shared" si="504"/>
        <v>2023</v>
      </c>
      <c r="V8156" s="1" t="str">
        <f>VLOOKUP(W8156,quarter[],2,FALSE)</f>
        <v>4th</v>
      </c>
      <c r="W8156" s="1" t="str">
        <f t="shared" si="503"/>
        <v>November</v>
      </c>
      <c r="X8156" s="1" t="str">
        <f t="shared" si="505"/>
        <v>Brake, Cassi</v>
      </c>
      <c r="Y8156" s="1"/>
      <c r="Z8156" s="1"/>
      <c r="AA8156" s="1" t="s">
        <v>15968</v>
      </c>
      <c r="AB8156" s="1"/>
      <c r="AC8156" s="1"/>
      <c r="AD8156" s="1"/>
      <c r="AE8156" s="1"/>
    </row>
    <row r="8157" spans="1:31">
      <c r="A8157" t="s">
        <v>22733</v>
      </c>
      <c r="B8157" s="1">
        <v>45245</v>
      </c>
      <c r="C8157" s="1" t="s">
        <v>48</v>
      </c>
      <c r="D8157" t="s">
        <v>22734</v>
      </c>
      <c r="E8157" t="s">
        <v>86</v>
      </c>
      <c r="F8157" s="16" t="s">
        <v>22735</v>
      </c>
      <c r="G8157" s="16"/>
      <c r="H8157" t="s">
        <v>22736</v>
      </c>
      <c r="I8157" t="s">
        <v>22737</v>
      </c>
      <c r="J8157" t="s">
        <v>87</v>
      </c>
      <c r="K8157" t="s">
        <v>90</v>
      </c>
      <c r="L8157" t="s">
        <v>90</v>
      </c>
      <c r="M8157">
        <v>3</v>
      </c>
      <c r="N8157" t="s">
        <v>90</v>
      </c>
      <c r="O8157" s="1">
        <v>45281</v>
      </c>
      <c r="P8157" s="2"/>
      <c r="Q8157" s="2"/>
      <c r="R8157" s="1"/>
      <c r="U8157" s="1" t="str">
        <f t="shared" si="504"/>
        <v>2023</v>
      </c>
      <c r="V8157" s="1" t="str">
        <f>VLOOKUP(W8157,quarter[],2,FALSE)</f>
        <v>4th</v>
      </c>
      <c r="W8157" s="1" t="str">
        <f t="shared" si="503"/>
        <v>November</v>
      </c>
      <c r="X8157" s="1" t="str">
        <f t="shared" si="505"/>
        <v>Alexander, Lindsay</v>
      </c>
      <c r="Y8157" s="1"/>
      <c r="Z8157" s="1"/>
      <c r="AA8157" s="1" t="s">
        <v>22738</v>
      </c>
      <c r="AB8157" s="1"/>
      <c r="AC8157" s="1"/>
      <c r="AD8157" s="1"/>
      <c r="AE8157" s="1"/>
    </row>
    <row r="8158" spans="1:31">
      <c r="A8158" t="s">
        <v>22739</v>
      </c>
      <c r="B8158" s="1">
        <v>45245</v>
      </c>
      <c r="C8158" s="1" t="s">
        <v>52</v>
      </c>
      <c r="D8158" t="s">
        <v>22740</v>
      </c>
      <c r="E8158" t="s">
        <v>86</v>
      </c>
      <c r="F8158" s="16" t="s">
        <v>22741</v>
      </c>
      <c r="G8158" s="16"/>
      <c r="H8158" t="s">
        <v>13</v>
      </c>
      <c r="I8158" t="s">
        <v>13</v>
      </c>
      <c r="J8158" t="s">
        <v>87</v>
      </c>
      <c r="K8158" t="s">
        <v>88</v>
      </c>
      <c r="L8158" t="s">
        <v>89</v>
      </c>
      <c r="M8158">
        <v>0</v>
      </c>
      <c r="N8158" t="s">
        <v>90</v>
      </c>
      <c r="O8158" s="1">
        <v>45247</v>
      </c>
      <c r="P8158" s="2">
        <v>0</v>
      </c>
      <c r="Q8158" s="2"/>
      <c r="R8158" s="1"/>
      <c r="U8158" s="1" t="str">
        <f t="shared" si="504"/>
        <v>2023</v>
      </c>
      <c r="V8158" s="1" t="str">
        <f>VLOOKUP(W8158,quarter[],2,FALSE)</f>
        <v>4th</v>
      </c>
      <c r="W8158" s="1" t="str">
        <f t="shared" si="503"/>
        <v>November</v>
      </c>
      <c r="X8158" s="1" t="str">
        <f t="shared" si="505"/>
        <v>Forbes, Cynthia</v>
      </c>
      <c r="Y8158" s="1"/>
      <c r="Z8158" s="1"/>
      <c r="AA8158" s="1" t="s">
        <v>1157</v>
      </c>
      <c r="AB8158" s="1"/>
      <c r="AC8158" s="1"/>
      <c r="AD8158" s="1"/>
      <c r="AE8158" s="1"/>
    </row>
    <row r="8159" spans="1:31">
      <c r="A8159" t="s">
        <v>22742</v>
      </c>
      <c r="B8159" s="1">
        <v>45245</v>
      </c>
      <c r="C8159" s="1" t="s">
        <v>50</v>
      </c>
      <c r="D8159" t="s">
        <v>19450</v>
      </c>
      <c r="E8159" t="s">
        <v>86</v>
      </c>
      <c r="F8159" s="16" t="s">
        <v>22743</v>
      </c>
      <c r="G8159" s="16"/>
      <c r="H8159" t="s">
        <v>22744</v>
      </c>
      <c r="I8159" t="s">
        <v>13</v>
      </c>
      <c r="J8159" t="s">
        <v>87</v>
      </c>
      <c r="K8159" t="s">
        <v>90</v>
      </c>
      <c r="L8159" t="s">
        <v>88</v>
      </c>
      <c r="M8159">
        <v>0</v>
      </c>
      <c r="N8159" t="s">
        <v>90</v>
      </c>
      <c r="O8159" s="1">
        <v>45251</v>
      </c>
      <c r="P8159" s="2"/>
      <c r="Q8159" s="2"/>
      <c r="R8159" s="1"/>
      <c r="U8159" s="1" t="str">
        <f t="shared" si="504"/>
        <v>2023</v>
      </c>
      <c r="V8159" s="1" t="str">
        <f>VLOOKUP(W8159,quarter[],2,FALSE)</f>
        <v>4th</v>
      </c>
      <c r="W8159" s="1" t="str">
        <f t="shared" si="503"/>
        <v>November</v>
      </c>
      <c r="X8159" s="1" t="str">
        <f t="shared" si="505"/>
        <v>Calo, Robyn</v>
      </c>
      <c r="Y8159" s="1"/>
      <c r="Z8159" s="1"/>
      <c r="AA8159" s="1" t="s">
        <v>9419</v>
      </c>
      <c r="AB8159" s="1"/>
      <c r="AC8159" s="1"/>
      <c r="AD8159" s="1"/>
      <c r="AE8159" s="1"/>
    </row>
    <row r="8160" spans="1:31">
      <c r="A8160" t="s">
        <v>22745</v>
      </c>
      <c r="B8160" s="1">
        <v>45245</v>
      </c>
      <c r="C8160" s="1" t="s">
        <v>52</v>
      </c>
      <c r="D8160" t="s">
        <v>22746</v>
      </c>
      <c r="E8160" t="s">
        <v>86</v>
      </c>
      <c r="F8160" s="16" t="s">
        <v>9244</v>
      </c>
      <c r="G8160" s="16"/>
      <c r="J8160" t="s">
        <v>369</v>
      </c>
      <c r="K8160" t="s">
        <v>90</v>
      </c>
      <c r="L8160" t="s">
        <v>88</v>
      </c>
      <c r="M8160">
        <v>0</v>
      </c>
      <c r="N8160" t="s">
        <v>90</v>
      </c>
      <c r="O8160" s="1">
        <v>45247</v>
      </c>
      <c r="P8160" s="2">
        <v>0</v>
      </c>
      <c r="Q8160" s="2"/>
      <c r="R8160" s="1"/>
      <c r="U8160" s="1" t="str">
        <f t="shared" si="504"/>
        <v>2023</v>
      </c>
      <c r="V8160" s="1" t="str">
        <f>VLOOKUP(W8160,quarter[],2,FALSE)</f>
        <v>4th</v>
      </c>
      <c r="W8160" s="1" t="str">
        <f t="shared" si="503"/>
        <v>November</v>
      </c>
      <c r="X8160" s="1" t="str">
        <f t="shared" si="505"/>
        <v>Forbes, Cynthia</v>
      </c>
      <c r="Y8160" s="1"/>
      <c r="Z8160" s="1"/>
      <c r="AA8160" s="1" t="s">
        <v>22747</v>
      </c>
      <c r="AB8160" s="1"/>
      <c r="AC8160" s="1"/>
      <c r="AD8160" s="1"/>
      <c r="AE8160" s="1"/>
    </row>
    <row r="8161" spans="1:31">
      <c r="A8161" t="s">
        <v>22748</v>
      </c>
      <c r="B8161" s="1">
        <v>45245</v>
      </c>
      <c r="C8161" s="1" t="s">
        <v>49</v>
      </c>
      <c r="D8161" t="s">
        <v>10276</v>
      </c>
      <c r="E8161" t="s">
        <v>86</v>
      </c>
      <c r="F8161" s="16" t="s">
        <v>22749</v>
      </c>
      <c r="G8161" s="16"/>
      <c r="H8161" t="s">
        <v>13</v>
      </c>
      <c r="I8161" t="s">
        <v>13</v>
      </c>
      <c r="J8161" t="s">
        <v>87</v>
      </c>
      <c r="K8161" t="s">
        <v>90</v>
      </c>
      <c r="L8161" t="s">
        <v>88</v>
      </c>
      <c r="M8161">
        <v>0</v>
      </c>
      <c r="N8161" t="s">
        <v>90</v>
      </c>
      <c r="O8161" s="1">
        <v>45246</v>
      </c>
      <c r="P8161" s="2"/>
      <c r="Q8161" s="2"/>
      <c r="R8161" s="1"/>
      <c r="U8161" s="1" t="str">
        <f t="shared" si="504"/>
        <v>2023</v>
      </c>
      <c r="V8161" s="1" t="str">
        <f>VLOOKUP(W8161,quarter[],2,FALSE)</f>
        <v>4th</v>
      </c>
      <c r="W8161" s="1" t="str">
        <f t="shared" si="503"/>
        <v>November</v>
      </c>
      <c r="X8161" s="1" t="str">
        <f t="shared" si="505"/>
        <v>Brake, Cassi</v>
      </c>
      <c r="Y8161" s="1"/>
      <c r="Z8161" s="1"/>
      <c r="AA8161" s="1" t="s">
        <v>22750</v>
      </c>
      <c r="AB8161" s="1"/>
      <c r="AC8161" s="1"/>
      <c r="AD8161" s="1"/>
      <c r="AE8161" s="1"/>
    </row>
    <row r="8162" spans="1:31">
      <c r="A8162" t="s">
        <v>22751</v>
      </c>
      <c r="B8162" s="1">
        <v>45245</v>
      </c>
      <c r="C8162" s="1" t="s">
        <v>48</v>
      </c>
      <c r="D8162" t="s">
        <v>22752</v>
      </c>
      <c r="E8162" t="s">
        <v>86</v>
      </c>
      <c r="F8162" s="16" t="s">
        <v>99</v>
      </c>
      <c r="G8162" s="16"/>
      <c r="H8162" t="s">
        <v>22753</v>
      </c>
      <c r="I8162" t="s">
        <v>13</v>
      </c>
      <c r="J8162" t="s">
        <v>99</v>
      </c>
      <c r="K8162" t="s">
        <v>88</v>
      </c>
      <c r="L8162" t="s">
        <v>89</v>
      </c>
      <c r="M8162">
        <v>0</v>
      </c>
      <c r="N8162" t="s">
        <v>90</v>
      </c>
      <c r="O8162" s="1">
        <v>45247</v>
      </c>
      <c r="P8162" s="2"/>
      <c r="Q8162" s="2"/>
      <c r="R8162" s="1"/>
      <c r="U8162" s="1" t="str">
        <f t="shared" si="504"/>
        <v>2023</v>
      </c>
      <c r="V8162" s="1" t="str">
        <f>VLOOKUP(W8162,quarter[],2,FALSE)</f>
        <v>4th</v>
      </c>
      <c r="W8162" s="1" t="str">
        <f t="shared" si="503"/>
        <v>November</v>
      </c>
      <c r="X8162" s="1" t="str">
        <f t="shared" si="505"/>
        <v>Alexander, Lindsay</v>
      </c>
      <c r="Y8162" s="1"/>
      <c r="Z8162" s="1"/>
      <c r="AA8162" s="1" t="s">
        <v>22754</v>
      </c>
      <c r="AB8162" s="1"/>
      <c r="AC8162" s="1"/>
      <c r="AD8162" s="1"/>
      <c r="AE8162" s="1"/>
    </row>
    <row r="8163" spans="1:31">
      <c r="A8163" t="s">
        <v>22755</v>
      </c>
      <c r="B8163" s="1">
        <v>45245</v>
      </c>
      <c r="C8163" s="1" t="s">
        <v>54</v>
      </c>
      <c r="D8163" t="s">
        <v>22756</v>
      </c>
      <c r="E8163" t="s">
        <v>86</v>
      </c>
      <c r="F8163" s="16" t="s">
        <v>5845</v>
      </c>
      <c r="G8163" s="16"/>
      <c r="H8163" t="s">
        <v>22757</v>
      </c>
      <c r="I8163" t="s">
        <v>13</v>
      </c>
      <c r="J8163" t="s">
        <v>117</v>
      </c>
      <c r="K8163" t="s">
        <v>88</v>
      </c>
      <c r="L8163" t="s">
        <v>89</v>
      </c>
      <c r="M8163">
        <v>0</v>
      </c>
      <c r="N8163" t="s">
        <v>90</v>
      </c>
      <c r="O8163" s="1">
        <v>45296</v>
      </c>
      <c r="P8163" s="2"/>
      <c r="Q8163" s="2"/>
      <c r="R8163" s="1"/>
      <c r="U8163" s="1" t="str">
        <f t="shared" si="504"/>
        <v>2023</v>
      </c>
      <c r="V8163" s="1" t="str">
        <f>VLOOKUP(W8163,quarter[],2,FALSE)</f>
        <v>4th</v>
      </c>
      <c r="W8163" s="1" t="str">
        <f t="shared" si="503"/>
        <v>November</v>
      </c>
      <c r="X8163" s="1" t="str">
        <f t="shared" si="505"/>
        <v>Pitts, Jeff</v>
      </c>
      <c r="Y8163" s="1"/>
      <c r="Z8163" s="1"/>
      <c r="AA8163" s="1" t="s">
        <v>22758</v>
      </c>
      <c r="AB8163" s="1"/>
      <c r="AC8163" s="1"/>
      <c r="AD8163" s="1"/>
      <c r="AE8163" s="1"/>
    </row>
    <row r="8164" spans="1:31">
      <c r="A8164" t="s">
        <v>22759</v>
      </c>
      <c r="B8164" s="1">
        <v>45245</v>
      </c>
      <c r="C8164" s="1" t="s">
        <v>50</v>
      </c>
      <c r="D8164" t="s">
        <v>22760</v>
      </c>
      <c r="E8164" t="s">
        <v>86</v>
      </c>
      <c r="F8164" s="16" t="s">
        <v>2177</v>
      </c>
      <c r="G8164" s="16"/>
      <c r="H8164" t="s">
        <v>13</v>
      </c>
      <c r="I8164" t="s">
        <v>13</v>
      </c>
      <c r="J8164" t="s">
        <v>140</v>
      </c>
      <c r="K8164" t="s">
        <v>88</v>
      </c>
      <c r="L8164" t="s">
        <v>89</v>
      </c>
      <c r="M8164">
        <v>0</v>
      </c>
      <c r="N8164" t="s">
        <v>90</v>
      </c>
      <c r="O8164" s="1">
        <v>45247</v>
      </c>
      <c r="P8164" s="2"/>
      <c r="Q8164" s="2"/>
      <c r="R8164" s="1"/>
      <c r="U8164" s="1" t="str">
        <f t="shared" si="504"/>
        <v>2023</v>
      </c>
      <c r="V8164" s="1" t="str">
        <f>VLOOKUP(W8164,quarter[],2,FALSE)</f>
        <v>4th</v>
      </c>
      <c r="W8164" s="1" t="str">
        <f t="shared" si="503"/>
        <v>November</v>
      </c>
      <c r="X8164" s="1" t="str">
        <f t="shared" si="505"/>
        <v>Calo, Robyn</v>
      </c>
      <c r="Y8164" s="1"/>
      <c r="Z8164" s="1"/>
      <c r="AA8164" s="1" t="s">
        <v>22761</v>
      </c>
      <c r="AB8164" s="1"/>
      <c r="AC8164" s="1"/>
      <c r="AD8164" s="1"/>
      <c r="AE8164" s="1"/>
    </row>
    <row r="8165" spans="1:31">
      <c r="A8165" t="s">
        <v>22762</v>
      </c>
      <c r="B8165" s="1">
        <v>45246</v>
      </c>
      <c r="C8165" s="1" t="s">
        <v>49</v>
      </c>
      <c r="D8165" t="s">
        <v>22763</v>
      </c>
      <c r="E8165" t="s">
        <v>86</v>
      </c>
      <c r="F8165" s="16" t="s">
        <v>22764</v>
      </c>
      <c r="G8165" s="16"/>
      <c r="H8165" t="s">
        <v>22765</v>
      </c>
      <c r="I8165" t="s">
        <v>13</v>
      </c>
      <c r="J8165" t="s">
        <v>87</v>
      </c>
      <c r="K8165" t="s">
        <v>90</v>
      </c>
      <c r="L8165" t="s">
        <v>90</v>
      </c>
      <c r="M8165">
        <v>6</v>
      </c>
      <c r="N8165" t="s">
        <v>90</v>
      </c>
      <c r="O8165" s="1">
        <v>45279</v>
      </c>
      <c r="P8165" s="2"/>
      <c r="Q8165" s="2"/>
      <c r="R8165" s="1"/>
      <c r="U8165" s="1" t="str">
        <f t="shared" si="504"/>
        <v>2023</v>
      </c>
      <c r="V8165" s="1" t="str">
        <f>VLOOKUP(W8165,quarter[],2,FALSE)</f>
        <v>4th</v>
      </c>
      <c r="W8165" s="1" t="str">
        <f t="shared" si="503"/>
        <v>November</v>
      </c>
      <c r="X8165" s="1" t="str">
        <f t="shared" si="505"/>
        <v>Brake, Cassi</v>
      </c>
      <c r="Y8165" s="1"/>
      <c r="Z8165" s="1"/>
      <c r="AA8165" s="1" t="s">
        <v>17551</v>
      </c>
      <c r="AB8165" s="1"/>
      <c r="AC8165" s="1"/>
      <c r="AD8165" s="1"/>
      <c r="AE8165" s="1"/>
    </row>
    <row r="8166" spans="1:31">
      <c r="A8166" t="s">
        <v>22766</v>
      </c>
      <c r="B8166" s="1">
        <v>45246</v>
      </c>
      <c r="C8166" s="1" t="s">
        <v>48</v>
      </c>
      <c r="D8166" t="s">
        <v>22767</v>
      </c>
      <c r="E8166" t="s">
        <v>86</v>
      </c>
      <c r="F8166" s="16" t="s">
        <v>22768</v>
      </c>
      <c r="G8166" s="16"/>
      <c r="H8166" t="s">
        <v>22769</v>
      </c>
      <c r="I8166" t="s">
        <v>13</v>
      </c>
      <c r="J8166" t="s">
        <v>369</v>
      </c>
      <c r="K8166" t="s">
        <v>90</v>
      </c>
      <c r="L8166" t="s">
        <v>88</v>
      </c>
      <c r="M8166">
        <v>0</v>
      </c>
      <c r="N8166" t="s">
        <v>90</v>
      </c>
      <c r="O8166" s="1">
        <v>45247</v>
      </c>
      <c r="P8166" s="2"/>
      <c r="Q8166" s="2"/>
      <c r="R8166" s="1"/>
      <c r="U8166" s="1" t="str">
        <f t="shared" si="504"/>
        <v>2023</v>
      </c>
      <c r="V8166" s="1" t="str">
        <f>VLOOKUP(W8166,quarter[],2,FALSE)</f>
        <v>4th</v>
      </c>
      <c r="W8166" s="1" t="str">
        <f t="shared" si="503"/>
        <v>November</v>
      </c>
      <c r="X8166" s="1" t="str">
        <f t="shared" si="505"/>
        <v>Alexander, Lindsay</v>
      </c>
      <c r="Y8166" s="1"/>
      <c r="Z8166" s="1"/>
      <c r="AA8166" s="1" t="s">
        <v>22770</v>
      </c>
      <c r="AB8166" s="1"/>
      <c r="AC8166" s="1"/>
      <c r="AD8166" s="1"/>
      <c r="AE8166" s="1"/>
    </row>
    <row r="8167" spans="1:31">
      <c r="A8167" t="s">
        <v>22771</v>
      </c>
      <c r="B8167" s="1">
        <v>45246</v>
      </c>
      <c r="C8167" s="1" t="s">
        <v>53</v>
      </c>
      <c r="D8167" t="s">
        <v>22772</v>
      </c>
      <c r="E8167" t="s">
        <v>86</v>
      </c>
      <c r="F8167" s="16" t="s">
        <v>22773</v>
      </c>
      <c r="G8167" s="16"/>
      <c r="H8167" t="s">
        <v>13</v>
      </c>
      <c r="I8167" t="s">
        <v>22774</v>
      </c>
      <c r="J8167" t="s">
        <v>87</v>
      </c>
      <c r="K8167" t="s">
        <v>90</v>
      </c>
      <c r="L8167" t="s">
        <v>88</v>
      </c>
      <c r="M8167">
        <v>0</v>
      </c>
      <c r="N8167" t="s">
        <v>90</v>
      </c>
      <c r="O8167" s="1">
        <v>45259</v>
      </c>
      <c r="P8167" s="2"/>
      <c r="Q8167" s="2"/>
      <c r="R8167" s="1"/>
      <c r="U8167" s="1" t="str">
        <f t="shared" si="504"/>
        <v>2023</v>
      </c>
      <c r="V8167" s="1" t="str">
        <f>VLOOKUP(W8167,quarter[],2,FALSE)</f>
        <v>4th</v>
      </c>
      <c r="W8167" s="1" t="str">
        <f t="shared" si="503"/>
        <v>November</v>
      </c>
      <c r="X8167" s="1" t="str">
        <f t="shared" si="505"/>
        <v>Perry, April</v>
      </c>
      <c r="Y8167" s="1"/>
      <c r="Z8167" s="1"/>
      <c r="AA8167" s="1" t="s">
        <v>1348</v>
      </c>
      <c r="AB8167" s="1"/>
      <c r="AC8167" s="1"/>
      <c r="AD8167" s="1"/>
      <c r="AE8167" s="1"/>
    </row>
    <row r="8168" spans="1:31">
      <c r="A8168" t="s">
        <v>22775</v>
      </c>
      <c r="B8168" s="1">
        <v>45246</v>
      </c>
      <c r="C8168" s="1" t="s">
        <v>50</v>
      </c>
      <c r="D8168" t="s">
        <v>22776</v>
      </c>
      <c r="E8168" t="s">
        <v>86</v>
      </c>
      <c r="F8168" s="16" t="s">
        <v>22777</v>
      </c>
      <c r="G8168" s="16"/>
      <c r="H8168" t="s">
        <v>13</v>
      </c>
      <c r="I8168" t="s">
        <v>13</v>
      </c>
      <c r="J8168" t="s">
        <v>369</v>
      </c>
      <c r="K8168" t="s">
        <v>90</v>
      </c>
      <c r="L8168" t="s">
        <v>89</v>
      </c>
      <c r="M8168">
        <v>0</v>
      </c>
      <c r="N8168" t="s">
        <v>90</v>
      </c>
      <c r="O8168" s="1">
        <v>45247</v>
      </c>
      <c r="P8168" s="2"/>
      <c r="Q8168" s="2"/>
      <c r="R8168" s="1"/>
      <c r="U8168" s="1" t="str">
        <f t="shared" si="504"/>
        <v>2023</v>
      </c>
      <c r="V8168" s="1" t="str">
        <f>VLOOKUP(W8168,quarter[],2,FALSE)</f>
        <v>4th</v>
      </c>
      <c r="W8168" s="1" t="str">
        <f t="shared" si="503"/>
        <v>November</v>
      </c>
      <c r="X8168" s="1" t="str">
        <f t="shared" si="505"/>
        <v>Calo, Robyn</v>
      </c>
      <c r="Y8168" s="1"/>
      <c r="Z8168" s="1"/>
      <c r="AA8168" s="1" t="s">
        <v>22778</v>
      </c>
      <c r="AB8168" s="1"/>
      <c r="AC8168" s="1"/>
      <c r="AD8168" s="1"/>
      <c r="AE8168" s="1"/>
    </row>
    <row r="8169" spans="1:31">
      <c r="A8169" t="s">
        <v>22779</v>
      </c>
      <c r="B8169" s="1">
        <v>45246</v>
      </c>
      <c r="C8169" s="1" t="s">
        <v>49</v>
      </c>
      <c r="D8169" t="s">
        <v>22780</v>
      </c>
      <c r="E8169" t="s">
        <v>86</v>
      </c>
      <c r="F8169" s="16" t="s">
        <v>2177</v>
      </c>
      <c r="G8169" s="16"/>
      <c r="H8169" t="s">
        <v>13</v>
      </c>
      <c r="I8169" t="s">
        <v>13</v>
      </c>
      <c r="J8169" t="s">
        <v>140</v>
      </c>
      <c r="K8169" t="s">
        <v>88</v>
      </c>
      <c r="L8169" t="s">
        <v>89</v>
      </c>
      <c r="M8169">
        <v>0</v>
      </c>
      <c r="N8169" t="s">
        <v>90</v>
      </c>
      <c r="O8169" s="1">
        <v>45246</v>
      </c>
      <c r="P8169" s="2"/>
      <c r="Q8169" s="2"/>
      <c r="R8169" s="1"/>
      <c r="U8169" s="1" t="str">
        <f t="shared" si="504"/>
        <v>2023</v>
      </c>
      <c r="V8169" s="1" t="str">
        <f>VLOOKUP(W8169,quarter[],2,FALSE)</f>
        <v>4th</v>
      </c>
      <c r="W8169" s="1" t="str">
        <f t="shared" si="503"/>
        <v>November</v>
      </c>
      <c r="X8169" s="1" t="str">
        <f t="shared" si="505"/>
        <v>Brake, Cassi</v>
      </c>
      <c r="Y8169" s="1"/>
      <c r="Z8169" s="1"/>
      <c r="AA8169" s="1" t="s">
        <v>22781</v>
      </c>
      <c r="AB8169" s="1"/>
      <c r="AC8169" s="1"/>
      <c r="AD8169" s="1"/>
      <c r="AE8169" s="1"/>
    </row>
    <row r="8170" spans="1:31">
      <c r="A8170" t="s">
        <v>22782</v>
      </c>
      <c r="B8170" s="1">
        <v>45246</v>
      </c>
      <c r="C8170" s="1" t="s">
        <v>48</v>
      </c>
      <c r="D8170" t="s">
        <v>4326</v>
      </c>
      <c r="E8170" t="s">
        <v>86</v>
      </c>
      <c r="F8170" s="16" t="s">
        <v>22783</v>
      </c>
      <c r="G8170" s="16"/>
      <c r="H8170" t="s">
        <v>22784</v>
      </c>
      <c r="I8170" t="s">
        <v>13</v>
      </c>
      <c r="J8170" t="s">
        <v>87</v>
      </c>
      <c r="K8170" t="s">
        <v>88</v>
      </c>
      <c r="L8170" t="s">
        <v>89</v>
      </c>
      <c r="M8170">
        <v>0</v>
      </c>
      <c r="N8170" t="s">
        <v>90</v>
      </c>
      <c r="O8170" s="1">
        <v>45247</v>
      </c>
      <c r="P8170" s="2"/>
      <c r="Q8170" s="2"/>
      <c r="R8170" s="1"/>
      <c r="U8170" s="1" t="str">
        <f t="shared" si="504"/>
        <v>2023</v>
      </c>
      <c r="V8170" s="1" t="str">
        <f>VLOOKUP(W8170,quarter[],2,FALSE)</f>
        <v>4th</v>
      </c>
      <c r="W8170" s="1" t="str">
        <f t="shared" si="503"/>
        <v>November</v>
      </c>
      <c r="X8170" s="1" t="str">
        <f t="shared" si="505"/>
        <v>Alexander, Lindsay</v>
      </c>
      <c r="Y8170" s="1"/>
      <c r="Z8170" s="1"/>
      <c r="AA8170" s="1" t="s">
        <v>6100</v>
      </c>
      <c r="AB8170" s="1"/>
      <c r="AC8170" s="1"/>
      <c r="AD8170" s="1"/>
      <c r="AE8170" s="1"/>
    </row>
    <row r="8171" spans="1:31">
      <c r="A8171" t="s">
        <v>22785</v>
      </c>
      <c r="B8171" s="1">
        <v>45246</v>
      </c>
      <c r="C8171" s="1" t="s">
        <v>53</v>
      </c>
      <c r="D8171" t="s">
        <v>8020</v>
      </c>
      <c r="E8171" t="s">
        <v>86</v>
      </c>
      <c r="F8171" s="16" t="s">
        <v>11997</v>
      </c>
      <c r="G8171" s="16"/>
      <c r="H8171" t="s">
        <v>22786</v>
      </c>
      <c r="I8171" t="s">
        <v>22787</v>
      </c>
      <c r="J8171" t="s">
        <v>87</v>
      </c>
      <c r="K8171" t="s">
        <v>90</v>
      </c>
      <c r="L8171" t="s">
        <v>90</v>
      </c>
      <c r="M8171">
        <v>3</v>
      </c>
      <c r="N8171" t="s">
        <v>90</v>
      </c>
      <c r="O8171" s="1">
        <v>45274</v>
      </c>
      <c r="P8171" s="2"/>
      <c r="Q8171" s="2"/>
      <c r="R8171" s="1"/>
      <c r="U8171" s="1" t="str">
        <f t="shared" si="504"/>
        <v>2023</v>
      </c>
      <c r="V8171" s="1" t="str">
        <f>VLOOKUP(W8171,quarter[],2,FALSE)</f>
        <v>4th</v>
      </c>
      <c r="W8171" s="1" t="str">
        <f t="shared" si="503"/>
        <v>November</v>
      </c>
      <c r="X8171" s="1" t="str">
        <f t="shared" si="505"/>
        <v>Perry, April</v>
      </c>
      <c r="Y8171" s="1"/>
      <c r="Z8171" s="1"/>
      <c r="AA8171" s="1" t="s">
        <v>22788</v>
      </c>
      <c r="AB8171" s="1"/>
      <c r="AC8171" s="1"/>
      <c r="AD8171" s="1"/>
      <c r="AE8171" s="1"/>
    </row>
    <row r="8172" spans="1:31">
      <c r="A8172" t="s">
        <v>22789</v>
      </c>
      <c r="B8172" s="1">
        <v>45246</v>
      </c>
      <c r="C8172" s="1" t="s">
        <v>50</v>
      </c>
      <c r="D8172" t="s">
        <v>22790</v>
      </c>
      <c r="E8172" t="s">
        <v>86</v>
      </c>
      <c r="F8172" s="16" t="s">
        <v>8600</v>
      </c>
      <c r="G8172" s="16"/>
      <c r="H8172" t="s">
        <v>13</v>
      </c>
      <c r="I8172" t="s">
        <v>13</v>
      </c>
      <c r="J8172" t="s">
        <v>99</v>
      </c>
      <c r="K8172" t="s">
        <v>88</v>
      </c>
      <c r="L8172" t="s">
        <v>89</v>
      </c>
      <c r="M8172">
        <v>0</v>
      </c>
      <c r="N8172" t="s">
        <v>90</v>
      </c>
      <c r="O8172" s="1">
        <v>45247</v>
      </c>
      <c r="P8172" s="2"/>
      <c r="Q8172" s="2"/>
      <c r="R8172" s="1"/>
      <c r="U8172" s="1" t="str">
        <f t="shared" si="504"/>
        <v>2023</v>
      </c>
      <c r="V8172" s="1" t="str">
        <f>VLOOKUP(W8172,quarter[],2,FALSE)</f>
        <v>4th</v>
      </c>
      <c r="W8172" s="1" t="str">
        <f t="shared" si="503"/>
        <v>November</v>
      </c>
      <c r="X8172" s="1" t="str">
        <f t="shared" si="505"/>
        <v>Calo, Robyn</v>
      </c>
      <c r="Y8172" s="1"/>
      <c r="Z8172" s="1"/>
      <c r="AA8172" s="1" t="s">
        <v>146</v>
      </c>
      <c r="AB8172" s="1"/>
      <c r="AC8172" s="1"/>
      <c r="AD8172" s="1"/>
      <c r="AE8172" s="1"/>
    </row>
    <row r="8173" spans="1:31">
      <c r="A8173" t="s">
        <v>22791</v>
      </c>
      <c r="B8173" s="1">
        <v>45246</v>
      </c>
      <c r="C8173" s="1" t="s">
        <v>53</v>
      </c>
      <c r="D8173" t="s">
        <v>243</v>
      </c>
      <c r="E8173" t="s">
        <v>86</v>
      </c>
      <c r="F8173" s="16" t="s">
        <v>22792</v>
      </c>
      <c r="G8173" s="16"/>
      <c r="H8173" t="s">
        <v>22793</v>
      </c>
      <c r="I8173" t="s">
        <v>22794</v>
      </c>
      <c r="J8173" t="s">
        <v>87</v>
      </c>
      <c r="K8173" t="s">
        <v>90</v>
      </c>
      <c r="L8173" t="s">
        <v>90</v>
      </c>
      <c r="M8173">
        <v>0</v>
      </c>
      <c r="N8173" t="s">
        <v>90</v>
      </c>
      <c r="O8173" s="1">
        <v>45264</v>
      </c>
      <c r="P8173" s="2"/>
      <c r="Q8173" s="2"/>
      <c r="R8173" s="1"/>
      <c r="U8173" s="1" t="str">
        <f t="shared" si="504"/>
        <v>2023</v>
      </c>
      <c r="V8173" s="1" t="str">
        <f>VLOOKUP(W8173,quarter[],2,FALSE)</f>
        <v>4th</v>
      </c>
      <c r="W8173" s="1" t="str">
        <f t="shared" si="503"/>
        <v>November</v>
      </c>
      <c r="X8173" s="1" t="str">
        <f t="shared" si="505"/>
        <v>Perry, April</v>
      </c>
      <c r="Y8173" s="1"/>
      <c r="Z8173" s="1"/>
      <c r="AA8173" s="1" t="s">
        <v>22795</v>
      </c>
      <c r="AB8173" s="1"/>
      <c r="AC8173" s="1"/>
      <c r="AD8173" s="1"/>
      <c r="AE8173" s="1"/>
    </row>
    <row r="8174" spans="1:31">
      <c r="A8174" t="s">
        <v>22796</v>
      </c>
      <c r="B8174" s="1">
        <v>45246</v>
      </c>
      <c r="C8174" s="1" t="s">
        <v>48</v>
      </c>
      <c r="D8174" t="s">
        <v>243</v>
      </c>
      <c r="E8174" t="s">
        <v>86</v>
      </c>
      <c r="F8174" s="16" t="s">
        <v>2098</v>
      </c>
      <c r="G8174" s="16"/>
      <c r="H8174" t="s">
        <v>13</v>
      </c>
      <c r="I8174" t="s">
        <v>13</v>
      </c>
      <c r="J8174" t="s">
        <v>87</v>
      </c>
      <c r="K8174" t="s">
        <v>88</v>
      </c>
      <c r="L8174" t="s">
        <v>89</v>
      </c>
      <c r="M8174">
        <v>0</v>
      </c>
      <c r="N8174" t="s">
        <v>90</v>
      </c>
      <c r="O8174" s="1">
        <v>45250</v>
      </c>
      <c r="P8174" s="2"/>
      <c r="Q8174" s="2"/>
      <c r="R8174" s="1"/>
      <c r="U8174" s="1" t="str">
        <f t="shared" si="504"/>
        <v>2023</v>
      </c>
      <c r="V8174" s="1" t="str">
        <f>VLOOKUP(W8174,quarter[],2,FALSE)</f>
        <v>4th</v>
      </c>
      <c r="W8174" s="1" t="str">
        <f t="shared" si="503"/>
        <v>November</v>
      </c>
      <c r="X8174" s="1" t="str">
        <f t="shared" si="505"/>
        <v>Alexander, Lindsay</v>
      </c>
      <c r="Y8174" s="1"/>
      <c r="Z8174" s="1"/>
      <c r="AA8174" s="1" t="s">
        <v>1412</v>
      </c>
      <c r="AB8174" s="1"/>
      <c r="AC8174" s="1"/>
      <c r="AD8174" s="1"/>
      <c r="AE8174" s="1"/>
    </row>
    <row r="8175" spans="1:31">
      <c r="A8175" t="s">
        <v>22797</v>
      </c>
      <c r="B8175" s="1">
        <v>45247</v>
      </c>
      <c r="C8175" s="1" t="s">
        <v>52</v>
      </c>
      <c r="D8175" t="s">
        <v>22798</v>
      </c>
      <c r="E8175" t="s">
        <v>86</v>
      </c>
      <c r="F8175" s="16" t="s">
        <v>22799</v>
      </c>
      <c r="G8175" s="16"/>
      <c r="J8175" t="s">
        <v>117</v>
      </c>
      <c r="K8175" t="s">
        <v>88</v>
      </c>
      <c r="L8175" t="s">
        <v>89</v>
      </c>
      <c r="N8175" t="s">
        <v>90</v>
      </c>
      <c r="P8175" s="2"/>
      <c r="Q8175" s="2"/>
      <c r="R8175" s="1"/>
      <c r="U8175" s="1" t="str">
        <f t="shared" si="504"/>
        <v>2023</v>
      </c>
      <c r="V8175" s="1" t="str">
        <f>VLOOKUP(W8175,quarter[],2,FALSE)</f>
        <v>4th</v>
      </c>
      <c r="W8175" s="1" t="str">
        <f t="shared" si="503"/>
        <v>November</v>
      </c>
      <c r="X8175" s="1" t="str">
        <f t="shared" si="505"/>
        <v>Forbes, Cynthia</v>
      </c>
      <c r="Y8175" s="1"/>
      <c r="Z8175" s="1"/>
      <c r="AA8175" s="1" t="s">
        <v>22800</v>
      </c>
      <c r="AB8175" s="1"/>
      <c r="AC8175" s="1"/>
      <c r="AD8175" s="1"/>
      <c r="AE8175" s="1"/>
    </row>
    <row r="8176" spans="1:31">
      <c r="A8176" t="s">
        <v>22801</v>
      </c>
      <c r="B8176" s="1">
        <v>45247</v>
      </c>
      <c r="C8176" s="1" t="s">
        <v>52</v>
      </c>
      <c r="D8176" t="s">
        <v>22802</v>
      </c>
      <c r="E8176" t="s">
        <v>86</v>
      </c>
      <c r="F8176" s="16" t="s">
        <v>22803</v>
      </c>
      <c r="G8176" s="16"/>
      <c r="H8176" t="s">
        <v>13</v>
      </c>
      <c r="I8176" t="s">
        <v>13</v>
      </c>
      <c r="J8176" t="s">
        <v>87</v>
      </c>
      <c r="K8176" t="s">
        <v>88</v>
      </c>
      <c r="L8176" t="s">
        <v>89</v>
      </c>
      <c r="M8176">
        <v>0</v>
      </c>
      <c r="N8176" t="s">
        <v>90</v>
      </c>
      <c r="O8176" s="1">
        <v>45247</v>
      </c>
      <c r="P8176" s="2">
        <v>0</v>
      </c>
      <c r="Q8176" s="2"/>
      <c r="R8176" s="1"/>
      <c r="U8176" s="1" t="str">
        <f t="shared" si="504"/>
        <v>2023</v>
      </c>
      <c r="V8176" s="1" t="str">
        <f>VLOOKUP(W8176,quarter[],2,FALSE)</f>
        <v>4th</v>
      </c>
      <c r="W8176" s="1" t="str">
        <f t="shared" si="503"/>
        <v>November</v>
      </c>
      <c r="X8176" s="1" t="str">
        <f t="shared" si="505"/>
        <v>Forbes, Cynthia</v>
      </c>
      <c r="Y8176" s="1"/>
      <c r="Z8176" s="1"/>
      <c r="AA8176" s="1" t="s">
        <v>138</v>
      </c>
      <c r="AB8176" s="1"/>
      <c r="AC8176" s="1"/>
      <c r="AD8176" s="1"/>
      <c r="AE8176" s="1"/>
    </row>
    <row r="8177" spans="1:31">
      <c r="A8177" t="s">
        <v>22804</v>
      </c>
      <c r="B8177" s="1">
        <v>45247</v>
      </c>
      <c r="C8177" s="1" t="s">
        <v>50</v>
      </c>
      <c r="D8177" t="s">
        <v>9766</v>
      </c>
      <c r="E8177" t="s">
        <v>86</v>
      </c>
      <c r="F8177" s="16" t="s">
        <v>22805</v>
      </c>
      <c r="G8177" s="16"/>
      <c r="H8177" t="s">
        <v>22806</v>
      </c>
      <c r="I8177" t="s">
        <v>22807</v>
      </c>
      <c r="J8177" t="s">
        <v>87</v>
      </c>
      <c r="K8177" t="s">
        <v>90</v>
      </c>
      <c r="L8177" t="s">
        <v>90</v>
      </c>
      <c r="M8177">
        <v>2</v>
      </c>
      <c r="N8177" t="s">
        <v>90</v>
      </c>
      <c r="O8177" s="1">
        <v>45275</v>
      </c>
      <c r="P8177" s="2"/>
      <c r="Q8177" s="2"/>
      <c r="R8177" s="1"/>
      <c r="U8177" s="1" t="str">
        <f t="shared" si="504"/>
        <v>2023</v>
      </c>
      <c r="V8177" s="1" t="str">
        <f>VLOOKUP(W8177,quarter[],2,FALSE)</f>
        <v>4th</v>
      </c>
      <c r="W8177" s="1" t="str">
        <f t="shared" si="503"/>
        <v>November</v>
      </c>
      <c r="X8177" s="1" t="str">
        <f t="shared" si="505"/>
        <v>Calo, Robyn</v>
      </c>
      <c r="Y8177" s="1"/>
      <c r="Z8177" s="1"/>
      <c r="AA8177" s="1" t="s">
        <v>13899</v>
      </c>
      <c r="AB8177" s="1"/>
      <c r="AC8177" s="1"/>
      <c r="AD8177" s="1"/>
      <c r="AE8177" s="1"/>
    </row>
    <row r="8178" spans="1:31">
      <c r="A8178" t="s">
        <v>22808</v>
      </c>
      <c r="B8178" s="1">
        <v>45247</v>
      </c>
      <c r="C8178" s="1" t="s">
        <v>48</v>
      </c>
      <c r="D8178" t="s">
        <v>19003</v>
      </c>
      <c r="E8178" t="s">
        <v>86</v>
      </c>
      <c r="F8178" s="16" t="s">
        <v>11997</v>
      </c>
      <c r="G8178" s="16"/>
      <c r="H8178" t="s">
        <v>22809</v>
      </c>
      <c r="I8178" t="s">
        <v>22810</v>
      </c>
      <c r="J8178" t="s">
        <v>87</v>
      </c>
      <c r="K8178" t="s">
        <v>90</v>
      </c>
      <c r="L8178" t="s">
        <v>90</v>
      </c>
      <c r="M8178">
        <v>0</v>
      </c>
      <c r="N8178" t="s">
        <v>90</v>
      </c>
      <c r="O8178" s="1">
        <v>45266</v>
      </c>
      <c r="P8178" s="2"/>
      <c r="Q8178" s="2"/>
      <c r="R8178" s="1"/>
      <c r="U8178" s="1" t="str">
        <f t="shared" si="504"/>
        <v>2023</v>
      </c>
      <c r="V8178" s="1" t="str">
        <f>VLOOKUP(W8178,quarter[],2,FALSE)</f>
        <v>4th</v>
      </c>
      <c r="W8178" s="1" t="str">
        <f t="shared" si="503"/>
        <v>November</v>
      </c>
      <c r="X8178" s="1" t="str">
        <f t="shared" si="505"/>
        <v>Alexander, Lindsay</v>
      </c>
      <c r="Y8178" s="1"/>
      <c r="Z8178" s="1"/>
      <c r="AA8178" s="1" t="s">
        <v>22811</v>
      </c>
      <c r="AB8178" s="1"/>
      <c r="AC8178" s="1"/>
      <c r="AD8178" s="1"/>
      <c r="AE8178" s="1"/>
    </row>
    <row r="8179" spans="1:31">
      <c r="A8179" t="s">
        <v>22812</v>
      </c>
      <c r="B8179" s="1">
        <v>45247</v>
      </c>
      <c r="C8179" s="1" t="s">
        <v>48</v>
      </c>
      <c r="D8179" t="s">
        <v>9766</v>
      </c>
      <c r="E8179" t="s">
        <v>86</v>
      </c>
      <c r="F8179" s="16" t="s">
        <v>22813</v>
      </c>
      <c r="G8179" s="16"/>
      <c r="H8179" t="s">
        <v>22200</v>
      </c>
      <c r="I8179" t="s">
        <v>22814</v>
      </c>
      <c r="J8179" t="s">
        <v>87</v>
      </c>
      <c r="K8179" t="s">
        <v>90</v>
      </c>
      <c r="L8179" t="s">
        <v>90</v>
      </c>
      <c r="M8179">
        <v>0</v>
      </c>
      <c r="N8179" t="s">
        <v>90</v>
      </c>
      <c r="O8179" s="1">
        <v>45250</v>
      </c>
      <c r="P8179" s="2"/>
      <c r="Q8179" s="2"/>
      <c r="R8179" s="1"/>
      <c r="U8179" s="1" t="str">
        <f t="shared" si="504"/>
        <v>2023</v>
      </c>
      <c r="V8179" s="1" t="str">
        <f>VLOOKUP(W8179,quarter[],2,FALSE)</f>
        <v>4th</v>
      </c>
      <c r="W8179" s="1" t="str">
        <f t="shared" si="503"/>
        <v>November</v>
      </c>
      <c r="X8179" s="1" t="str">
        <f t="shared" si="505"/>
        <v>Alexander, Lindsay</v>
      </c>
      <c r="Y8179" s="1"/>
      <c r="Z8179" s="1"/>
      <c r="AA8179" s="1" t="s">
        <v>22815</v>
      </c>
      <c r="AB8179" s="1"/>
      <c r="AC8179" s="1"/>
      <c r="AD8179" s="1"/>
      <c r="AE8179" s="1"/>
    </row>
    <row r="8180" spans="1:31">
      <c r="A8180" t="s">
        <v>22816</v>
      </c>
      <c r="B8180" s="1">
        <v>45247</v>
      </c>
      <c r="C8180" s="1" t="s">
        <v>52</v>
      </c>
      <c r="D8180" t="s">
        <v>22285</v>
      </c>
      <c r="E8180" t="s">
        <v>86</v>
      </c>
      <c r="F8180" s="16" t="s">
        <v>22817</v>
      </c>
      <c r="G8180" s="16"/>
      <c r="H8180" t="s">
        <v>13</v>
      </c>
      <c r="I8180" t="s">
        <v>13</v>
      </c>
      <c r="J8180" t="s">
        <v>87</v>
      </c>
      <c r="K8180" t="s">
        <v>88</v>
      </c>
      <c r="L8180" t="s">
        <v>89</v>
      </c>
      <c r="M8180">
        <v>0</v>
      </c>
      <c r="N8180" t="s">
        <v>90</v>
      </c>
      <c r="O8180" s="1">
        <v>45251</v>
      </c>
      <c r="P8180" s="2">
        <v>0</v>
      </c>
      <c r="Q8180" s="2"/>
      <c r="R8180" s="1"/>
      <c r="U8180" s="1" t="str">
        <f t="shared" si="504"/>
        <v>2023</v>
      </c>
      <c r="V8180" s="1" t="str">
        <f>VLOOKUP(W8180,quarter[],2,FALSE)</f>
        <v>4th</v>
      </c>
      <c r="W8180" s="1" t="str">
        <f t="shared" si="503"/>
        <v>November</v>
      </c>
      <c r="X8180" s="1" t="str">
        <f t="shared" si="505"/>
        <v>Forbes, Cynthia</v>
      </c>
      <c r="Y8180" s="1"/>
      <c r="Z8180" s="1"/>
      <c r="AA8180" s="1" t="s">
        <v>22818</v>
      </c>
      <c r="AB8180" s="1"/>
      <c r="AC8180" s="1"/>
      <c r="AD8180" s="1"/>
      <c r="AE8180" s="1"/>
    </row>
    <row r="8181" spans="1:31">
      <c r="A8181" t="s">
        <v>22819</v>
      </c>
      <c r="B8181" s="1">
        <v>45247</v>
      </c>
      <c r="C8181" s="1" t="s">
        <v>52</v>
      </c>
      <c r="D8181" t="s">
        <v>22820</v>
      </c>
      <c r="E8181" t="s">
        <v>86</v>
      </c>
      <c r="F8181" s="16" t="s">
        <v>22821</v>
      </c>
      <c r="G8181" s="16"/>
      <c r="H8181" s="16" t="s">
        <v>22822</v>
      </c>
      <c r="I8181" t="s">
        <v>13</v>
      </c>
      <c r="J8181" t="s">
        <v>99</v>
      </c>
      <c r="K8181" t="s">
        <v>88</v>
      </c>
      <c r="L8181" t="s">
        <v>89</v>
      </c>
      <c r="M8181">
        <v>0</v>
      </c>
      <c r="N8181" t="s">
        <v>90</v>
      </c>
      <c r="O8181" s="1">
        <v>45247</v>
      </c>
      <c r="P8181" s="2">
        <v>0</v>
      </c>
      <c r="Q8181" s="2">
        <v>0</v>
      </c>
      <c r="R8181" s="1"/>
      <c r="U8181" s="1" t="str">
        <f t="shared" si="504"/>
        <v>2023</v>
      </c>
      <c r="V8181" s="1" t="str">
        <f>VLOOKUP(W8181,quarter[],2,FALSE)</f>
        <v>4th</v>
      </c>
      <c r="W8181" s="1" t="str">
        <f t="shared" si="503"/>
        <v>November</v>
      </c>
      <c r="X8181" s="1" t="str">
        <f t="shared" si="505"/>
        <v>Forbes, Cynthia</v>
      </c>
      <c r="Y8181" s="1"/>
      <c r="Z8181" s="1"/>
      <c r="AA8181" s="1" t="s">
        <v>22823</v>
      </c>
      <c r="AB8181" s="1"/>
      <c r="AC8181" s="1"/>
      <c r="AD8181" s="1"/>
      <c r="AE8181" s="1"/>
    </row>
    <row r="8182" spans="1:31">
      <c r="A8182" t="s">
        <v>22824</v>
      </c>
      <c r="B8182" s="1">
        <v>45247</v>
      </c>
      <c r="C8182" s="1" t="s">
        <v>52</v>
      </c>
      <c r="D8182" t="s">
        <v>16855</v>
      </c>
      <c r="E8182" t="s">
        <v>86</v>
      </c>
      <c r="F8182" s="16" t="s">
        <v>20613</v>
      </c>
      <c r="G8182" s="16"/>
      <c r="H8182" s="16" t="s">
        <v>20613</v>
      </c>
      <c r="I8182" t="s">
        <v>13</v>
      </c>
      <c r="J8182" t="s">
        <v>99</v>
      </c>
      <c r="K8182" t="s">
        <v>88</v>
      </c>
      <c r="L8182" t="s">
        <v>89</v>
      </c>
      <c r="M8182">
        <v>0</v>
      </c>
      <c r="N8182" t="s">
        <v>90</v>
      </c>
      <c r="O8182" s="1">
        <v>45247</v>
      </c>
      <c r="P8182" s="2">
        <v>0</v>
      </c>
      <c r="Q8182" s="2"/>
      <c r="R8182" s="1"/>
      <c r="U8182" s="1" t="str">
        <f t="shared" si="504"/>
        <v>2023</v>
      </c>
      <c r="V8182" s="1" t="str">
        <f>VLOOKUP(W8182,quarter[],2,FALSE)</f>
        <v>4th</v>
      </c>
      <c r="W8182" s="1" t="str">
        <f t="shared" si="503"/>
        <v>November</v>
      </c>
      <c r="X8182" s="1" t="str">
        <f t="shared" si="505"/>
        <v>Forbes, Cynthia</v>
      </c>
      <c r="Y8182" s="1"/>
      <c r="Z8182" s="1"/>
      <c r="AA8182" s="1" t="s">
        <v>22825</v>
      </c>
      <c r="AB8182" s="1"/>
      <c r="AC8182" s="1"/>
      <c r="AD8182" s="1"/>
      <c r="AE8182" s="1"/>
    </row>
    <row r="8183" spans="1:31">
      <c r="A8183" t="s">
        <v>22826</v>
      </c>
      <c r="B8183" s="1">
        <v>45247</v>
      </c>
      <c r="C8183" s="1" t="s">
        <v>52</v>
      </c>
      <c r="D8183" t="s">
        <v>22827</v>
      </c>
      <c r="E8183" t="s">
        <v>86</v>
      </c>
      <c r="F8183" s="16" t="s">
        <v>22828</v>
      </c>
      <c r="G8183" s="16"/>
      <c r="H8183" t="s">
        <v>22829</v>
      </c>
      <c r="I8183" t="s">
        <v>13</v>
      </c>
      <c r="J8183" t="s">
        <v>87</v>
      </c>
      <c r="K8183" t="s">
        <v>88</v>
      </c>
      <c r="L8183" t="s">
        <v>89</v>
      </c>
      <c r="M8183">
        <v>0</v>
      </c>
      <c r="N8183" t="s">
        <v>90</v>
      </c>
      <c r="O8183" s="1">
        <v>45280</v>
      </c>
      <c r="P8183" s="2">
        <v>0</v>
      </c>
      <c r="Q8183" s="2"/>
      <c r="R8183" s="1"/>
      <c r="U8183" s="1" t="str">
        <f t="shared" si="504"/>
        <v>2023</v>
      </c>
      <c r="V8183" s="1" t="str">
        <f>VLOOKUP(W8183,quarter[],2,FALSE)</f>
        <v>4th</v>
      </c>
      <c r="W8183" s="1" t="str">
        <f t="shared" si="503"/>
        <v>November</v>
      </c>
      <c r="X8183" s="1" t="str">
        <f t="shared" si="505"/>
        <v>Forbes, Cynthia</v>
      </c>
      <c r="Y8183" s="1"/>
      <c r="Z8183" s="1"/>
      <c r="AA8183" s="1" t="s">
        <v>22830</v>
      </c>
      <c r="AB8183" s="1"/>
      <c r="AC8183" s="1"/>
      <c r="AD8183" s="1"/>
      <c r="AE8183" s="1"/>
    </row>
    <row r="8184" spans="1:31">
      <c r="A8184" t="s">
        <v>22831</v>
      </c>
      <c r="B8184" s="1">
        <v>45247</v>
      </c>
      <c r="C8184" s="1" t="s">
        <v>52</v>
      </c>
      <c r="D8184" t="s">
        <v>15496</v>
      </c>
      <c r="E8184" t="s">
        <v>86</v>
      </c>
      <c r="F8184" s="16" t="s">
        <v>22832</v>
      </c>
      <c r="G8184" s="16"/>
      <c r="H8184" t="s">
        <v>17095</v>
      </c>
      <c r="I8184" t="s">
        <v>13</v>
      </c>
      <c r="J8184" t="s">
        <v>117</v>
      </c>
      <c r="K8184" t="s">
        <v>90</v>
      </c>
      <c r="L8184" t="s">
        <v>90</v>
      </c>
      <c r="M8184">
        <v>0</v>
      </c>
      <c r="N8184" t="s">
        <v>90</v>
      </c>
      <c r="O8184" s="1">
        <v>45280</v>
      </c>
      <c r="P8184" s="2">
        <v>0</v>
      </c>
      <c r="Q8184" s="2"/>
      <c r="R8184" s="1"/>
      <c r="U8184" s="1" t="str">
        <f t="shared" si="504"/>
        <v>2023</v>
      </c>
      <c r="V8184" s="1" t="str">
        <f>VLOOKUP(W8184,quarter[],2,FALSE)</f>
        <v>4th</v>
      </c>
      <c r="W8184" s="1" t="str">
        <f t="shared" si="503"/>
        <v>November</v>
      </c>
      <c r="X8184" s="1" t="str">
        <f t="shared" si="505"/>
        <v>Forbes, Cynthia</v>
      </c>
      <c r="Y8184" s="1"/>
      <c r="Z8184" s="1"/>
      <c r="AA8184" s="1" t="s">
        <v>22833</v>
      </c>
      <c r="AB8184" s="1"/>
      <c r="AC8184" s="1"/>
      <c r="AD8184" s="1"/>
      <c r="AE8184" s="1"/>
    </row>
    <row r="8185" spans="1:31">
      <c r="A8185" t="s">
        <v>22834</v>
      </c>
      <c r="B8185" s="1">
        <v>45247</v>
      </c>
      <c r="C8185" s="1" t="s">
        <v>54</v>
      </c>
      <c r="D8185" t="s">
        <v>3036</v>
      </c>
      <c r="E8185" t="s">
        <v>86</v>
      </c>
      <c r="F8185" s="16" t="s">
        <v>22835</v>
      </c>
      <c r="G8185" s="16"/>
      <c r="H8185" t="s">
        <v>22836</v>
      </c>
      <c r="I8185" t="s">
        <v>147</v>
      </c>
      <c r="J8185" t="s">
        <v>99</v>
      </c>
      <c r="K8185" t="s">
        <v>90</v>
      </c>
      <c r="L8185" t="s">
        <v>89</v>
      </c>
      <c r="M8185">
        <v>0</v>
      </c>
      <c r="N8185" t="s">
        <v>90</v>
      </c>
      <c r="O8185" s="1">
        <v>45261</v>
      </c>
      <c r="P8185" s="2"/>
      <c r="Q8185" s="2"/>
      <c r="R8185" s="1"/>
      <c r="U8185" s="1" t="str">
        <f t="shared" si="504"/>
        <v>2023</v>
      </c>
      <c r="V8185" s="1" t="str">
        <f>VLOOKUP(W8185,quarter[],2,FALSE)</f>
        <v>4th</v>
      </c>
      <c r="W8185" s="1" t="str">
        <f t="shared" si="503"/>
        <v>November</v>
      </c>
      <c r="X8185" s="1" t="str">
        <f t="shared" si="505"/>
        <v>Pitts, Jeff</v>
      </c>
      <c r="Y8185" s="1"/>
      <c r="Z8185" s="1"/>
      <c r="AA8185" s="1" t="s">
        <v>162</v>
      </c>
      <c r="AB8185" s="1"/>
      <c r="AC8185" s="1"/>
      <c r="AD8185" s="1"/>
      <c r="AE8185" s="1"/>
    </row>
    <row r="8186" spans="1:31">
      <c r="A8186" t="s">
        <v>22837</v>
      </c>
      <c r="B8186" s="1">
        <v>45247</v>
      </c>
      <c r="C8186" s="1" t="s">
        <v>54</v>
      </c>
      <c r="D8186" t="s">
        <v>3036</v>
      </c>
      <c r="E8186" t="s">
        <v>86</v>
      </c>
      <c r="F8186" s="16" t="s">
        <v>22838</v>
      </c>
      <c r="G8186" s="16"/>
      <c r="H8186" t="s">
        <v>22839</v>
      </c>
      <c r="I8186" t="s">
        <v>13</v>
      </c>
      <c r="J8186" t="s">
        <v>99</v>
      </c>
      <c r="K8186" t="s">
        <v>90</v>
      </c>
      <c r="L8186" t="s">
        <v>89</v>
      </c>
      <c r="M8186">
        <v>0</v>
      </c>
      <c r="N8186" t="s">
        <v>90</v>
      </c>
      <c r="O8186" s="1">
        <v>45261</v>
      </c>
      <c r="P8186" s="2"/>
      <c r="Q8186" s="2"/>
      <c r="R8186" s="1"/>
      <c r="U8186" s="1" t="str">
        <f t="shared" si="504"/>
        <v>2023</v>
      </c>
      <c r="V8186" s="1" t="str">
        <f>VLOOKUP(W8186,quarter[],2,FALSE)</f>
        <v>4th</v>
      </c>
      <c r="W8186" s="1" t="str">
        <f t="shared" si="503"/>
        <v>November</v>
      </c>
      <c r="X8186" s="1" t="str">
        <f t="shared" si="505"/>
        <v>Pitts, Jeff</v>
      </c>
      <c r="Y8186" s="1"/>
      <c r="Z8186" s="1"/>
      <c r="AA8186" s="1" t="s">
        <v>162</v>
      </c>
      <c r="AB8186" s="1"/>
      <c r="AC8186" s="1"/>
      <c r="AD8186" s="1"/>
      <c r="AE8186" s="1"/>
    </row>
    <row r="8187" spans="1:31">
      <c r="A8187" t="s">
        <v>22840</v>
      </c>
      <c r="B8187" s="1">
        <v>45249</v>
      </c>
      <c r="C8187" s="1" t="s">
        <v>54</v>
      </c>
      <c r="D8187" t="s">
        <v>19078</v>
      </c>
      <c r="E8187" t="s">
        <v>86</v>
      </c>
      <c r="F8187" s="16" t="s">
        <v>3046</v>
      </c>
      <c r="G8187" s="16"/>
      <c r="H8187" t="s">
        <v>22841</v>
      </c>
      <c r="I8187" t="s">
        <v>22842</v>
      </c>
      <c r="J8187" t="s">
        <v>117</v>
      </c>
      <c r="K8187" t="s">
        <v>90</v>
      </c>
      <c r="L8187" t="s">
        <v>90</v>
      </c>
      <c r="M8187">
        <v>0</v>
      </c>
      <c r="N8187" t="s">
        <v>90</v>
      </c>
      <c r="O8187" s="1">
        <v>45261</v>
      </c>
      <c r="P8187" s="2"/>
      <c r="Q8187" s="2"/>
      <c r="R8187" s="1"/>
      <c r="U8187" s="1" t="str">
        <f t="shared" si="504"/>
        <v>2023</v>
      </c>
      <c r="V8187" s="1" t="str">
        <f>VLOOKUP(W8187,quarter[],2,FALSE)</f>
        <v>4th</v>
      </c>
      <c r="W8187" s="1" t="str">
        <f t="shared" si="503"/>
        <v>November</v>
      </c>
      <c r="X8187" s="1" t="str">
        <f t="shared" si="505"/>
        <v>Pitts, Jeff</v>
      </c>
      <c r="Y8187" s="1"/>
      <c r="Z8187" s="1"/>
      <c r="AA8187" s="1" t="s">
        <v>22843</v>
      </c>
      <c r="AB8187" s="1"/>
      <c r="AC8187" s="1"/>
      <c r="AD8187" s="1"/>
      <c r="AE8187" s="1"/>
    </row>
    <row r="8188" spans="1:31">
      <c r="A8188" t="s">
        <v>22844</v>
      </c>
      <c r="B8188" s="1">
        <v>45249</v>
      </c>
      <c r="C8188" s="1" t="s">
        <v>54</v>
      </c>
      <c r="D8188" t="s">
        <v>22845</v>
      </c>
      <c r="E8188" t="s">
        <v>86</v>
      </c>
      <c r="F8188" s="16" t="s">
        <v>3046</v>
      </c>
      <c r="G8188" s="16"/>
      <c r="H8188" t="s">
        <v>22846</v>
      </c>
      <c r="I8188" t="s">
        <v>18233</v>
      </c>
      <c r="J8188" t="s">
        <v>117</v>
      </c>
      <c r="K8188" t="s">
        <v>90</v>
      </c>
      <c r="L8188" t="s">
        <v>90</v>
      </c>
      <c r="M8188">
        <v>3</v>
      </c>
      <c r="N8188" t="s">
        <v>90</v>
      </c>
      <c r="O8188" s="1">
        <v>45261</v>
      </c>
      <c r="P8188" s="2"/>
      <c r="Q8188" s="2"/>
      <c r="R8188" s="1"/>
      <c r="U8188" s="1" t="str">
        <f t="shared" si="504"/>
        <v>2023</v>
      </c>
      <c r="V8188" s="1" t="str">
        <f>VLOOKUP(W8188,quarter[],2,FALSE)</f>
        <v>4th</v>
      </c>
      <c r="W8188" s="1" t="str">
        <f t="shared" si="503"/>
        <v>November</v>
      </c>
      <c r="X8188" s="1" t="str">
        <f t="shared" si="505"/>
        <v>Pitts, Jeff</v>
      </c>
      <c r="Y8188" s="1"/>
      <c r="Z8188" s="1"/>
      <c r="AA8188" s="1" t="s">
        <v>22847</v>
      </c>
      <c r="AB8188" s="1"/>
      <c r="AC8188" s="1"/>
      <c r="AD8188" s="1"/>
      <c r="AE8188" s="1"/>
    </row>
    <row r="8189" spans="1:31">
      <c r="A8189" t="s">
        <v>22848</v>
      </c>
      <c r="B8189" s="1">
        <v>45249</v>
      </c>
      <c r="C8189" s="1" t="s">
        <v>49</v>
      </c>
      <c r="D8189" t="s">
        <v>22849</v>
      </c>
      <c r="E8189" t="s">
        <v>86</v>
      </c>
      <c r="F8189" s="16" t="s">
        <v>22850</v>
      </c>
      <c r="G8189" s="16"/>
      <c r="H8189" t="s">
        <v>22851</v>
      </c>
      <c r="I8189" t="s">
        <v>22852</v>
      </c>
      <c r="J8189" t="s">
        <v>369</v>
      </c>
      <c r="K8189" t="s">
        <v>90</v>
      </c>
      <c r="L8189" t="s">
        <v>90</v>
      </c>
      <c r="M8189">
        <v>0</v>
      </c>
      <c r="N8189" t="s">
        <v>90</v>
      </c>
      <c r="O8189" s="1">
        <v>45258</v>
      </c>
      <c r="P8189" s="2"/>
      <c r="Q8189" s="2"/>
      <c r="R8189" s="1"/>
      <c r="U8189" s="1" t="str">
        <f t="shared" si="504"/>
        <v>2023</v>
      </c>
      <c r="V8189" s="1" t="str">
        <f>VLOOKUP(W8189,quarter[],2,FALSE)</f>
        <v>4th</v>
      </c>
      <c r="W8189" s="1" t="str">
        <f t="shared" ref="W8189:W8252" si="506">TEXT(B8189,"mmmm")</f>
        <v>November</v>
      </c>
      <c r="X8189" s="1" t="str">
        <f t="shared" si="505"/>
        <v>Brake, Cassi</v>
      </c>
      <c r="Y8189" s="1"/>
      <c r="Z8189" s="1"/>
      <c r="AA8189" s="1" t="s">
        <v>22853</v>
      </c>
      <c r="AB8189" s="1"/>
      <c r="AC8189" s="1"/>
      <c r="AD8189" s="1"/>
      <c r="AE8189" s="1"/>
    </row>
    <row r="8190" spans="1:31">
      <c r="A8190" t="s">
        <v>22854</v>
      </c>
      <c r="B8190" s="1">
        <v>45249</v>
      </c>
      <c r="C8190" s="1" t="s">
        <v>53</v>
      </c>
      <c r="D8190" t="s">
        <v>20926</v>
      </c>
      <c r="E8190" t="s">
        <v>86</v>
      </c>
      <c r="F8190" s="16" t="s">
        <v>22855</v>
      </c>
      <c r="G8190" s="16"/>
      <c r="H8190" t="s">
        <v>22856</v>
      </c>
      <c r="I8190" t="s">
        <v>22857</v>
      </c>
      <c r="J8190" t="s">
        <v>369</v>
      </c>
      <c r="K8190" t="s">
        <v>90</v>
      </c>
      <c r="L8190" t="s">
        <v>90</v>
      </c>
      <c r="M8190">
        <v>10</v>
      </c>
      <c r="N8190" t="s">
        <v>90</v>
      </c>
      <c r="O8190" s="1">
        <v>45278</v>
      </c>
      <c r="P8190" s="2"/>
      <c r="Q8190" s="2"/>
      <c r="R8190" s="1"/>
      <c r="U8190" s="1" t="str">
        <f t="shared" si="504"/>
        <v>2023</v>
      </c>
      <c r="V8190" s="1" t="str">
        <f>VLOOKUP(W8190,quarter[],2,FALSE)</f>
        <v>4th</v>
      </c>
      <c r="W8190" s="1" t="str">
        <f t="shared" si="506"/>
        <v>November</v>
      </c>
      <c r="X8190" s="1" t="str">
        <f t="shared" si="505"/>
        <v>Perry, April</v>
      </c>
      <c r="Y8190" s="1"/>
      <c r="Z8190" s="1"/>
      <c r="AA8190" s="1" t="s">
        <v>22858</v>
      </c>
      <c r="AB8190" s="1"/>
      <c r="AC8190" s="1"/>
      <c r="AD8190" s="1"/>
      <c r="AE8190" s="1"/>
    </row>
    <row r="8191" spans="1:31">
      <c r="A8191" t="s">
        <v>22859</v>
      </c>
      <c r="B8191" s="1">
        <v>45249</v>
      </c>
      <c r="C8191" s="1" t="s">
        <v>50</v>
      </c>
      <c r="D8191" t="s">
        <v>20926</v>
      </c>
      <c r="E8191" t="s">
        <v>86</v>
      </c>
      <c r="F8191" s="16" t="s">
        <v>22860</v>
      </c>
      <c r="G8191" s="16"/>
      <c r="H8191" t="s">
        <v>13</v>
      </c>
      <c r="I8191" t="s">
        <v>147</v>
      </c>
      <c r="J8191" t="s">
        <v>369</v>
      </c>
      <c r="K8191" t="s">
        <v>90</v>
      </c>
      <c r="L8191" t="s">
        <v>88</v>
      </c>
      <c r="M8191">
        <v>0</v>
      </c>
      <c r="N8191" t="s">
        <v>90</v>
      </c>
      <c r="O8191" s="1">
        <v>45251</v>
      </c>
      <c r="P8191" s="2"/>
      <c r="Q8191" s="2"/>
      <c r="R8191" s="1"/>
      <c r="U8191" s="1" t="str">
        <f t="shared" ref="U8191:U8254" si="507">TEXT(B8191,"yyyy")</f>
        <v>2023</v>
      </c>
      <c r="V8191" s="1" t="str">
        <f>VLOOKUP(W8191,quarter[],2,FALSE)</f>
        <v>4th</v>
      </c>
      <c r="W8191" s="1" t="str">
        <f t="shared" si="506"/>
        <v>November</v>
      </c>
      <c r="X8191" s="1" t="str">
        <f t="shared" ref="X8191:X8254" si="508">C8191</f>
        <v>Calo, Robyn</v>
      </c>
      <c r="Y8191" s="1"/>
      <c r="Z8191" s="1"/>
      <c r="AA8191" s="1" t="s">
        <v>22861</v>
      </c>
      <c r="AB8191" s="1"/>
      <c r="AC8191" s="1"/>
      <c r="AD8191" s="1"/>
      <c r="AE8191" s="1"/>
    </row>
    <row r="8192" spans="1:31">
      <c r="A8192" t="s">
        <v>22862</v>
      </c>
      <c r="B8192" s="1">
        <v>45249</v>
      </c>
      <c r="C8192" s="1" t="s">
        <v>49</v>
      </c>
      <c r="D8192" t="s">
        <v>20926</v>
      </c>
      <c r="E8192" t="s">
        <v>86</v>
      </c>
      <c r="F8192" s="16" t="s">
        <v>22863</v>
      </c>
      <c r="G8192" s="16"/>
      <c r="H8192" t="s">
        <v>13</v>
      </c>
      <c r="I8192" t="s">
        <v>13</v>
      </c>
      <c r="J8192" t="s">
        <v>369</v>
      </c>
      <c r="K8192" t="s">
        <v>90</v>
      </c>
      <c r="L8192" t="s">
        <v>90</v>
      </c>
      <c r="M8192">
        <v>5</v>
      </c>
      <c r="N8192" t="s">
        <v>90</v>
      </c>
      <c r="O8192" s="1">
        <v>45277</v>
      </c>
      <c r="P8192" s="2"/>
      <c r="Q8192" s="2"/>
      <c r="R8192" s="1"/>
      <c r="U8192" s="1" t="str">
        <f t="shared" si="507"/>
        <v>2023</v>
      </c>
      <c r="V8192" s="1" t="str">
        <f>VLOOKUP(W8192,quarter[],2,FALSE)</f>
        <v>4th</v>
      </c>
      <c r="W8192" s="1" t="str">
        <f t="shared" si="506"/>
        <v>November</v>
      </c>
      <c r="X8192" s="1" t="str">
        <f t="shared" si="508"/>
        <v>Brake, Cassi</v>
      </c>
      <c r="Y8192" s="1"/>
      <c r="Z8192" s="1"/>
      <c r="AA8192" s="1" t="s">
        <v>22864</v>
      </c>
      <c r="AB8192" s="1"/>
      <c r="AC8192" s="1"/>
      <c r="AD8192" s="1"/>
      <c r="AE8192" s="1"/>
    </row>
    <row r="8193" spans="1:31">
      <c r="A8193" t="s">
        <v>22865</v>
      </c>
      <c r="B8193" s="1">
        <v>45249</v>
      </c>
      <c r="C8193" s="1" t="s">
        <v>48</v>
      </c>
      <c r="D8193" t="s">
        <v>20926</v>
      </c>
      <c r="E8193" t="s">
        <v>86</v>
      </c>
      <c r="F8193" s="16" t="s">
        <v>4293</v>
      </c>
      <c r="G8193" s="16"/>
      <c r="H8193" t="s">
        <v>22866</v>
      </c>
      <c r="I8193" t="s">
        <v>22867</v>
      </c>
      <c r="J8193" t="s">
        <v>369</v>
      </c>
      <c r="K8193" t="s">
        <v>90</v>
      </c>
      <c r="L8193" t="s">
        <v>90</v>
      </c>
      <c r="M8193">
        <v>0</v>
      </c>
      <c r="N8193" t="s">
        <v>90</v>
      </c>
      <c r="O8193" s="1">
        <v>45250</v>
      </c>
      <c r="P8193" s="2"/>
      <c r="Q8193" s="2"/>
      <c r="R8193" s="1"/>
      <c r="U8193" s="1" t="str">
        <f t="shared" si="507"/>
        <v>2023</v>
      </c>
      <c r="V8193" s="1" t="str">
        <f>VLOOKUP(W8193,quarter[],2,FALSE)</f>
        <v>4th</v>
      </c>
      <c r="W8193" s="1" t="str">
        <f t="shared" si="506"/>
        <v>November</v>
      </c>
      <c r="X8193" s="1" t="str">
        <f t="shared" si="508"/>
        <v>Alexander, Lindsay</v>
      </c>
      <c r="Y8193" s="1"/>
      <c r="Z8193" s="1"/>
      <c r="AA8193" s="1" t="s">
        <v>22868</v>
      </c>
      <c r="AB8193" s="1"/>
      <c r="AC8193" s="1"/>
      <c r="AD8193" s="1"/>
      <c r="AE8193" s="1"/>
    </row>
    <row r="8194" spans="1:31">
      <c r="A8194" t="s">
        <v>22869</v>
      </c>
      <c r="B8194" s="1">
        <v>45250</v>
      </c>
      <c r="C8194" s="1" t="s">
        <v>53</v>
      </c>
      <c r="D8194" t="s">
        <v>14188</v>
      </c>
      <c r="E8194" t="s">
        <v>86</v>
      </c>
      <c r="F8194" s="16" t="s">
        <v>22870</v>
      </c>
      <c r="G8194" s="16"/>
      <c r="H8194" t="s">
        <v>22871</v>
      </c>
      <c r="I8194" t="s">
        <v>22872</v>
      </c>
      <c r="J8194" t="s">
        <v>87</v>
      </c>
      <c r="K8194" t="s">
        <v>90</v>
      </c>
      <c r="L8194" t="s">
        <v>90</v>
      </c>
      <c r="M8194">
        <v>5</v>
      </c>
      <c r="N8194" t="s">
        <v>90</v>
      </c>
      <c r="O8194" s="1">
        <v>45271</v>
      </c>
      <c r="P8194" s="2"/>
      <c r="Q8194" s="2"/>
      <c r="R8194" s="1"/>
      <c r="U8194" s="1" t="str">
        <f t="shared" si="507"/>
        <v>2023</v>
      </c>
      <c r="V8194" s="1" t="str">
        <f>VLOOKUP(W8194,quarter[],2,FALSE)</f>
        <v>4th</v>
      </c>
      <c r="W8194" s="1" t="str">
        <f t="shared" si="506"/>
        <v>November</v>
      </c>
      <c r="X8194" s="1" t="str">
        <f t="shared" si="508"/>
        <v>Perry, April</v>
      </c>
      <c r="Y8194" s="1"/>
      <c r="Z8194" s="1"/>
      <c r="AA8194" s="1" t="s">
        <v>14917</v>
      </c>
      <c r="AB8194" s="1"/>
      <c r="AC8194" s="1"/>
      <c r="AD8194" s="1"/>
      <c r="AE8194" s="1"/>
    </row>
    <row r="8195" spans="1:31">
      <c r="A8195" t="s">
        <v>22873</v>
      </c>
      <c r="B8195" s="1">
        <v>45250</v>
      </c>
      <c r="C8195" s="1" t="s">
        <v>50</v>
      </c>
      <c r="D8195" t="s">
        <v>13221</v>
      </c>
      <c r="E8195" t="s">
        <v>86</v>
      </c>
      <c r="F8195" s="16" t="s">
        <v>22874</v>
      </c>
      <c r="G8195" s="16"/>
      <c r="H8195" t="s">
        <v>22875</v>
      </c>
      <c r="I8195" t="s">
        <v>13</v>
      </c>
      <c r="J8195" t="s">
        <v>99</v>
      </c>
      <c r="K8195" t="s">
        <v>88</v>
      </c>
      <c r="L8195" t="s">
        <v>89</v>
      </c>
      <c r="M8195">
        <v>0</v>
      </c>
      <c r="N8195" t="s">
        <v>90</v>
      </c>
      <c r="O8195" s="1">
        <v>45250</v>
      </c>
      <c r="P8195" s="2"/>
      <c r="Q8195" s="2"/>
      <c r="R8195" s="1"/>
      <c r="U8195" s="1" t="str">
        <f t="shared" si="507"/>
        <v>2023</v>
      </c>
      <c r="V8195" s="1" t="str">
        <f>VLOOKUP(W8195,quarter[],2,FALSE)</f>
        <v>4th</v>
      </c>
      <c r="W8195" s="1" t="str">
        <f t="shared" si="506"/>
        <v>November</v>
      </c>
      <c r="X8195" s="1" t="str">
        <f t="shared" si="508"/>
        <v>Calo, Robyn</v>
      </c>
      <c r="Y8195" s="1"/>
      <c r="Z8195" s="1"/>
      <c r="AA8195" s="1" t="s">
        <v>108</v>
      </c>
      <c r="AB8195" s="1"/>
      <c r="AC8195" s="1"/>
      <c r="AD8195" s="1"/>
      <c r="AE8195" s="1"/>
    </row>
    <row r="8196" spans="1:31">
      <c r="A8196" t="s">
        <v>22876</v>
      </c>
      <c r="B8196" s="1">
        <v>45250</v>
      </c>
      <c r="C8196" s="1" t="s">
        <v>48</v>
      </c>
      <c r="D8196" t="s">
        <v>22877</v>
      </c>
      <c r="E8196" t="s">
        <v>86</v>
      </c>
      <c r="F8196" s="16" t="s">
        <v>6087</v>
      </c>
      <c r="G8196" s="16"/>
      <c r="H8196" t="s">
        <v>13</v>
      </c>
      <c r="I8196" t="s">
        <v>22878</v>
      </c>
      <c r="J8196" t="s">
        <v>369</v>
      </c>
      <c r="K8196" t="s">
        <v>90</v>
      </c>
      <c r="L8196" t="s">
        <v>90</v>
      </c>
      <c r="M8196">
        <v>2</v>
      </c>
      <c r="N8196" t="s">
        <v>90</v>
      </c>
      <c r="O8196" s="1">
        <v>45294</v>
      </c>
      <c r="P8196" s="2"/>
      <c r="Q8196" s="2"/>
      <c r="R8196" s="1"/>
      <c r="U8196" s="1" t="str">
        <f t="shared" si="507"/>
        <v>2023</v>
      </c>
      <c r="V8196" s="1" t="str">
        <f>VLOOKUP(W8196,quarter[],2,FALSE)</f>
        <v>4th</v>
      </c>
      <c r="W8196" s="1" t="str">
        <f t="shared" si="506"/>
        <v>November</v>
      </c>
      <c r="X8196" s="1" t="str">
        <f t="shared" si="508"/>
        <v>Alexander, Lindsay</v>
      </c>
      <c r="Y8196" s="1"/>
      <c r="Z8196" s="1"/>
      <c r="AA8196" s="1" t="s">
        <v>22879</v>
      </c>
      <c r="AB8196" s="1"/>
      <c r="AC8196" s="1"/>
      <c r="AD8196" s="1"/>
      <c r="AE8196" s="1"/>
    </row>
    <row r="8197" spans="1:31">
      <c r="A8197" t="s">
        <v>22880</v>
      </c>
      <c r="B8197" s="1">
        <v>45250</v>
      </c>
      <c r="C8197" s="1" t="s">
        <v>49</v>
      </c>
      <c r="D8197" t="s">
        <v>22881</v>
      </c>
      <c r="E8197" t="s">
        <v>86</v>
      </c>
      <c r="F8197" s="16" t="s">
        <v>6372</v>
      </c>
      <c r="G8197" s="16"/>
      <c r="H8197" t="s">
        <v>13</v>
      </c>
      <c r="I8197" t="s">
        <v>13</v>
      </c>
      <c r="J8197" t="s">
        <v>99</v>
      </c>
      <c r="K8197" t="s">
        <v>88</v>
      </c>
      <c r="L8197" t="s">
        <v>89</v>
      </c>
      <c r="M8197">
        <v>0</v>
      </c>
      <c r="N8197" t="s">
        <v>90</v>
      </c>
      <c r="O8197" s="1">
        <v>45254</v>
      </c>
      <c r="P8197" s="2"/>
      <c r="Q8197" s="2"/>
      <c r="R8197" s="1"/>
      <c r="U8197" s="1" t="str">
        <f t="shared" si="507"/>
        <v>2023</v>
      </c>
      <c r="V8197" s="1" t="str">
        <f>VLOOKUP(W8197,quarter[],2,FALSE)</f>
        <v>4th</v>
      </c>
      <c r="W8197" s="1" t="str">
        <f t="shared" si="506"/>
        <v>November</v>
      </c>
      <c r="X8197" s="1" t="str">
        <f t="shared" si="508"/>
        <v>Brake, Cassi</v>
      </c>
      <c r="Y8197" s="1"/>
      <c r="Z8197" s="1"/>
      <c r="AA8197" s="1" t="s">
        <v>22882</v>
      </c>
      <c r="AB8197" s="1"/>
      <c r="AC8197" s="1"/>
      <c r="AD8197" s="1"/>
      <c r="AE8197" s="1"/>
    </row>
    <row r="8198" spans="1:31">
      <c r="A8198" t="s">
        <v>22883</v>
      </c>
      <c r="B8198" s="1">
        <v>45250</v>
      </c>
      <c r="C8198" s="1" t="s">
        <v>53</v>
      </c>
      <c r="D8198" t="s">
        <v>7093</v>
      </c>
      <c r="E8198" t="s">
        <v>86</v>
      </c>
      <c r="F8198" s="16" t="s">
        <v>22884</v>
      </c>
      <c r="G8198" s="16"/>
      <c r="H8198" t="s">
        <v>22885</v>
      </c>
      <c r="I8198" t="s">
        <v>22886</v>
      </c>
      <c r="J8198" t="s">
        <v>87</v>
      </c>
      <c r="K8198" t="s">
        <v>90</v>
      </c>
      <c r="L8198" t="s">
        <v>90</v>
      </c>
      <c r="M8198">
        <v>4</v>
      </c>
      <c r="N8198" t="s">
        <v>90</v>
      </c>
      <c r="O8198" s="1">
        <v>45278</v>
      </c>
      <c r="P8198" s="2"/>
      <c r="Q8198" s="2"/>
      <c r="R8198" s="1"/>
      <c r="U8198" s="1" t="str">
        <f t="shared" si="507"/>
        <v>2023</v>
      </c>
      <c r="V8198" s="1" t="str">
        <f>VLOOKUP(W8198,quarter[],2,FALSE)</f>
        <v>4th</v>
      </c>
      <c r="W8198" s="1" t="str">
        <f t="shared" si="506"/>
        <v>November</v>
      </c>
      <c r="X8198" s="1" t="str">
        <f t="shared" si="508"/>
        <v>Perry, April</v>
      </c>
      <c r="Y8198" s="1"/>
      <c r="Z8198" s="1"/>
      <c r="AA8198" s="1" t="s">
        <v>8701</v>
      </c>
      <c r="AB8198" s="1"/>
      <c r="AC8198" s="1"/>
      <c r="AD8198" s="1"/>
      <c r="AE8198" s="1"/>
    </row>
    <row r="8199" spans="1:31">
      <c r="A8199" t="s">
        <v>22887</v>
      </c>
      <c r="B8199" s="1">
        <v>45250</v>
      </c>
      <c r="C8199" s="1" t="s">
        <v>50</v>
      </c>
      <c r="D8199" t="s">
        <v>22888</v>
      </c>
      <c r="E8199" t="s">
        <v>220</v>
      </c>
      <c r="F8199" s="16" t="s">
        <v>12416</v>
      </c>
      <c r="G8199" s="16"/>
      <c r="H8199" t="s">
        <v>22889</v>
      </c>
      <c r="I8199" t="s">
        <v>13</v>
      </c>
      <c r="J8199" t="s">
        <v>117</v>
      </c>
      <c r="K8199" t="s">
        <v>88</v>
      </c>
      <c r="L8199" t="s">
        <v>89</v>
      </c>
      <c r="M8199">
        <v>0</v>
      </c>
      <c r="N8199" t="s">
        <v>90</v>
      </c>
      <c r="O8199" s="1">
        <v>45258</v>
      </c>
      <c r="P8199" s="2"/>
      <c r="Q8199" s="2"/>
      <c r="R8199" s="1"/>
      <c r="U8199" s="1" t="str">
        <f t="shared" si="507"/>
        <v>2023</v>
      </c>
      <c r="V8199" s="1" t="str">
        <f>VLOOKUP(W8199,quarter[],2,FALSE)</f>
        <v>4th</v>
      </c>
      <c r="W8199" s="1" t="str">
        <f t="shared" si="506"/>
        <v>November</v>
      </c>
      <c r="X8199" s="1" t="str">
        <f t="shared" si="508"/>
        <v>Calo, Robyn</v>
      </c>
      <c r="Y8199" s="1"/>
      <c r="Z8199" s="1"/>
      <c r="AA8199" s="1" t="s">
        <v>162</v>
      </c>
      <c r="AB8199" s="1"/>
      <c r="AC8199" s="1"/>
      <c r="AD8199" s="1"/>
      <c r="AE8199" s="1"/>
    </row>
    <row r="8200" spans="1:31">
      <c r="A8200" t="s">
        <v>22890</v>
      </c>
      <c r="B8200" s="1">
        <v>45250</v>
      </c>
      <c r="C8200" s="1" t="s">
        <v>54</v>
      </c>
      <c r="D8200" t="s">
        <v>22891</v>
      </c>
      <c r="E8200" t="s">
        <v>86</v>
      </c>
      <c r="F8200" s="16" t="s">
        <v>22892</v>
      </c>
      <c r="G8200" s="16"/>
      <c r="H8200" t="s">
        <v>22893</v>
      </c>
      <c r="I8200" t="s">
        <v>13</v>
      </c>
      <c r="J8200" t="s">
        <v>117</v>
      </c>
      <c r="K8200" t="s">
        <v>88</v>
      </c>
      <c r="L8200" t="s">
        <v>89</v>
      </c>
      <c r="M8200">
        <v>0</v>
      </c>
      <c r="N8200" t="s">
        <v>90</v>
      </c>
      <c r="O8200" s="1">
        <v>45261</v>
      </c>
      <c r="P8200" s="2"/>
      <c r="Q8200" s="2"/>
      <c r="R8200" s="1"/>
      <c r="U8200" s="1" t="str">
        <f t="shared" si="507"/>
        <v>2023</v>
      </c>
      <c r="V8200" s="1" t="str">
        <f>VLOOKUP(W8200,quarter[],2,FALSE)</f>
        <v>4th</v>
      </c>
      <c r="W8200" s="1" t="str">
        <f t="shared" si="506"/>
        <v>November</v>
      </c>
      <c r="X8200" s="1" t="str">
        <f t="shared" si="508"/>
        <v>Pitts, Jeff</v>
      </c>
      <c r="Y8200" s="1"/>
      <c r="Z8200" s="1"/>
      <c r="AA8200" s="1" t="s">
        <v>22894</v>
      </c>
      <c r="AB8200" s="1"/>
      <c r="AC8200" s="1"/>
      <c r="AD8200" s="1"/>
      <c r="AE8200" s="1"/>
    </row>
    <row r="8201" spans="1:31">
      <c r="A8201" t="s">
        <v>22895</v>
      </c>
      <c r="B8201" s="1">
        <v>45250</v>
      </c>
      <c r="C8201" s="1" t="s">
        <v>52</v>
      </c>
      <c r="D8201" t="s">
        <v>22896</v>
      </c>
      <c r="E8201" t="s">
        <v>86</v>
      </c>
      <c r="F8201" s="16" t="s">
        <v>2098</v>
      </c>
      <c r="G8201" s="16"/>
      <c r="H8201" t="s">
        <v>13</v>
      </c>
      <c r="I8201" t="s">
        <v>13</v>
      </c>
      <c r="J8201" t="s">
        <v>87</v>
      </c>
      <c r="K8201" t="s">
        <v>88</v>
      </c>
      <c r="L8201" t="s">
        <v>89</v>
      </c>
      <c r="M8201">
        <v>0</v>
      </c>
      <c r="N8201" t="s">
        <v>90</v>
      </c>
      <c r="O8201" s="1">
        <v>45251</v>
      </c>
      <c r="P8201" s="2">
        <v>0</v>
      </c>
      <c r="Q8201" s="2"/>
      <c r="R8201" s="1"/>
      <c r="U8201" s="1" t="str">
        <f t="shared" si="507"/>
        <v>2023</v>
      </c>
      <c r="V8201" s="1" t="str">
        <f>VLOOKUP(W8201,quarter[],2,FALSE)</f>
        <v>4th</v>
      </c>
      <c r="W8201" s="1" t="str">
        <f t="shared" si="506"/>
        <v>November</v>
      </c>
      <c r="X8201" s="1" t="str">
        <f t="shared" si="508"/>
        <v>Forbes, Cynthia</v>
      </c>
      <c r="Y8201" s="1"/>
      <c r="Z8201" s="1"/>
      <c r="AA8201" s="1" t="s">
        <v>22897</v>
      </c>
      <c r="AB8201" s="1"/>
      <c r="AC8201" s="1"/>
      <c r="AD8201" s="1"/>
      <c r="AE8201" s="1"/>
    </row>
    <row r="8202" spans="1:31">
      <c r="A8202" t="s">
        <v>22898</v>
      </c>
      <c r="B8202" s="1">
        <v>45250</v>
      </c>
      <c r="C8202" s="1" t="s">
        <v>52</v>
      </c>
      <c r="D8202" t="s">
        <v>22899</v>
      </c>
      <c r="E8202" t="s">
        <v>86</v>
      </c>
      <c r="F8202" s="16" t="s">
        <v>2098</v>
      </c>
      <c r="G8202" s="16"/>
      <c r="H8202" t="s">
        <v>13</v>
      </c>
      <c r="I8202" t="s">
        <v>13</v>
      </c>
      <c r="J8202" t="s">
        <v>87</v>
      </c>
      <c r="K8202" t="s">
        <v>88</v>
      </c>
      <c r="L8202" t="s">
        <v>89</v>
      </c>
      <c r="M8202">
        <v>0</v>
      </c>
      <c r="N8202" t="s">
        <v>90</v>
      </c>
      <c r="O8202" s="1">
        <v>45251</v>
      </c>
      <c r="P8202" s="2">
        <v>0</v>
      </c>
      <c r="Q8202" s="2"/>
      <c r="R8202" s="1"/>
      <c r="U8202" s="1" t="str">
        <f t="shared" si="507"/>
        <v>2023</v>
      </c>
      <c r="V8202" s="1" t="str">
        <f>VLOOKUP(W8202,quarter[],2,FALSE)</f>
        <v>4th</v>
      </c>
      <c r="W8202" s="1" t="str">
        <f t="shared" si="506"/>
        <v>November</v>
      </c>
      <c r="X8202" s="1" t="str">
        <f t="shared" si="508"/>
        <v>Forbes, Cynthia</v>
      </c>
      <c r="Y8202" s="1"/>
      <c r="Z8202" s="1"/>
      <c r="AA8202" s="1" t="s">
        <v>22900</v>
      </c>
      <c r="AB8202" s="1"/>
      <c r="AC8202" s="1"/>
      <c r="AD8202" s="1"/>
      <c r="AE8202" s="1"/>
    </row>
    <row r="8203" spans="1:31">
      <c r="A8203" t="s">
        <v>22901</v>
      </c>
      <c r="B8203" s="1">
        <v>45250</v>
      </c>
      <c r="C8203" s="1" t="s">
        <v>52</v>
      </c>
      <c r="D8203" t="s">
        <v>22902</v>
      </c>
      <c r="E8203" t="s">
        <v>86</v>
      </c>
      <c r="F8203" s="16" t="s">
        <v>22903</v>
      </c>
      <c r="G8203" s="16"/>
      <c r="H8203" t="s">
        <v>13</v>
      </c>
      <c r="I8203" t="s">
        <v>13</v>
      </c>
      <c r="J8203" t="s">
        <v>117</v>
      </c>
      <c r="K8203" t="s">
        <v>88</v>
      </c>
      <c r="L8203" t="s">
        <v>89</v>
      </c>
      <c r="M8203">
        <v>0</v>
      </c>
      <c r="N8203" t="s">
        <v>90</v>
      </c>
      <c r="O8203" s="1">
        <v>45251</v>
      </c>
      <c r="P8203" s="2">
        <v>0</v>
      </c>
      <c r="Q8203" s="2"/>
      <c r="R8203" s="1"/>
      <c r="U8203" s="1" t="str">
        <f t="shared" si="507"/>
        <v>2023</v>
      </c>
      <c r="V8203" s="1" t="str">
        <f>VLOOKUP(W8203,quarter[],2,FALSE)</f>
        <v>4th</v>
      </c>
      <c r="W8203" s="1" t="str">
        <f t="shared" si="506"/>
        <v>November</v>
      </c>
      <c r="X8203" s="1" t="str">
        <f t="shared" si="508"/>
        <v>Forbes, Cynthia</v>
      </c>
      <c r="Y8203" s="1"/>
      <c r="Z8203" s="1"/>
      <c r="AA8203" s="1" t="s">
        <v>22904</v>
      </c>
      <c r="AB8203" s="1"/>
      <c r="AC8203" s="1"/>
      <c r="AD8203" s="1"/>
      <c r="AE8203" s="1"/>
    </row>
    <row r="8204" spans="1:31">
      <c r="A8204" t="s">
        <v>22905</v>
      </c>
      <c r="B8204" s="1">
        <v>45250</v>
      </c>
      <c r="C8204" s="1" t="s">
        <v>49</v>
      </c>
      <c r="D8204" t="s">
        <v>22906</v>
      </c>
      <c r="E8204" t="s">
        <v>86</v>
      </c>
      <c r="F8204" s="16" t="s">
        <v>2043</v>
      </c>
      <c r="G8204" s="16"/>
      <c r="H8204" t="s">
        <v>22907</v>
      </c>
      <c r="I8204" t="s">
        <v>13</v>
      </c>
      <c r="J8204" t="s">
        <v>87</v>
      </c>
      <c r="K8204" t="s">
        <v>88</v>
      </c>
      <c r="L8204" t="s">
        <v>89</v>
      </c>
      <c r="M8204">
        <v>0</v>
      </c>
      <c r="N8204" t="s">
        <v>90</v>
      </c>
      <c r="O8204" s="1">
        <v>45254</v>
      </c>
      <c r="P8204" s="2"/>
      <c r="Q8204" s="2"/>
      <c r="R8204" s="1"/>
      <c r="U8204" s="1" t="str">
        <f t="shared" si="507"/>
        <v>2023</v>
      </c>
      <c r="V8204" s="1" t="str">
        <f>VLOOKUP(W8204,quarter[],2,FALSE)</f>
        <v>4th</v>
      </c>
      <c r="W8204" s="1" t="str">
        <f t="shared" si="506"/>
        <v>November</v>
      </c>
      <c r="X8204" s="1" t="str">
        <f t="shared" si="508"/>
        <v>Brake, Cassi</v>
      </c>
      <c r="Y8204" s="1"/>
      <c r="Z8204" s="1"/>
      <c r="AA8204" s="1" t="s">
        <v>21487</v>
      </c>
      <c r="AB8204" s="1"/>
      <c r="AC8204" s="1"/>
      <c r="AD8204" s="1"/>
      <c r="AE8204" s="1"/>
    </row>
    <row r="8205" spans="1:31">
      <c r="A8205" t="s">
        <v>22908</v>
      </c>
      <c r="B8205" s="1">
        <v>45250</v>
      </c>
      <c r="C8205" s="1" t="s">
        <v>48</v>
      </c>
      <c r="D8205" t="s">
        <v>3931</v>
      </c>
      <c r="E8205" t="s">
        <v>86</v>
      </c>
      <c r="F8205" s="16" t="s">
        <v>22909</v>
      </c>
      <c r="G8205" s="16"/>
      <c r="H8205" t="s">
        <v>22910</v>
      </c>
      <c r="I8205" t="s">
        <v>22911</v>
      </c>
      <c r="J8205" t="s">
        <v>87</v>
      </c>
      <c r="K8205" t="s">
        <v>90</v>
      </c>
      <c r="L8205" t="s">
        <v>90</v>
      </c>
      <c r="M8205">
        <v>0</v>
      </c>
      <c r="N8205" t="s">
        <v>90</v>
      </c>
      <c r="O8205" s="1">
        <v>45294</v>
      </c>
      <c r="P8205" s="2"/>
      <c r="Q8205" s="2"/>
      <c r="R8205" s="1"/>
      <c r="U8205" s="1" t="str">
        <f t="shared" si="507"/>
        <v>2023</v>
      </c>
      <c r="V8205" s="1" t="str">
        <f>VLOOKUP(W8205,quarter[],2,FALSE)</f>
        <v>4th</v>
      </c>
      <c r="W8205" s="1" t="str">
        <f t="shared" si="506"/>
        <v>November</v>
      </c>
      <c r="X8205" s="1" t="str">
        <f t="shared" si="508"/>
        <v>Alexander, Lindsay</v>
      </c>
      <c r="Y8205" s="1"/>
      <c r="Z8205" s="1"/>
      <c r="AA8205" s="1" t="s">
        <v>22912</v>
      </c>
      <c r="AB8205" s="1"/>
      <c r="AC8205" s="1"/>
      <c r="AD8205" s="1"/>
      <c r="AE8205" s="1"/>
    </row>
    <row r="8206" spans="1:31">
      <c r="A8206" t="s">
        <v>22913</v>
      </c>
      <c r="B8206" s="1">
        <v>45250</v>
      </c>
      <c r="C8206" s="1" t="s">
        <v>53</v>
      </c>
      <c r="D8206" t="s">
        <v>1778</v>
      </c>
      <c r="E8206" t="s">
        <v>86</v>
      </c>
      <c r="F8206" s="16" t="s">
        <v>22914</v>
      </c>
      <c r="G8206" s="16"/>
      <c r="H8206" t="s">
        <v>13</v>
      </c>
      <c r="I8206" t="s">
        <v>13</v>
      </c>
      <c r="J8206" t="s">
        <v>87</v>
      </c>
      <c r="K8206" t="s">
        <v>88</v>
      </c>
      <c r="L8206" t="s">
        <v>89</v>
      </c>
      <c r="M8206">
        <v>0</v>
      </c>
      <c r="N8206" t="s">
        <v>90</v>
      </c>
      <c r="O8206" s="1">
        <v>45265</v>
      </c>
      <c r="P8206" s="2"/>
      <c r="Q8206" s="2"/>
      <c r="R8206" s="1"/>
      <c r="U8206" s="1" t="str">
        <f t="shared" si="507"/>
        <v>2023</v>
      </c>
      <c r="V8206" s="1" t="str">
        <f>VLOOKUP(W8206,quarter[],2,FALSE)</f>
        <v>4th</v>
      </c>
      <c r="W8206" s="1" t="str">
        <f t="shared" si="506"/>
        <v>November</v>
      </c>
      <c r="X8206" s="1" t="str">
        <f t="shared" si="508"/>
        <v>Perry, April</v>
      </c>
      <c r="Y8206" s="1"/>
      <c r="Z8206" s="1"/>
      <c r="AA8206" s="1" t="s">
        <v>146</v>
      </c>
      <c r="AB8206" s="1"/>
      <c r="AC8206" s="1"/>
      <c r="AD8206" s="1"/>
      <c r="AE8206" s="1"/>
    </row>
    <row r="8207" spans="1:31">
      <c r="A8207" t="s">
        <v>22915</v>
      </c>
      <c r="B8207" s="1">
        <v>45250</v>
      </c>
      <c r="C8207" s="1" t="s">
        <v>53</v>
      </c>
      <c r="D8207" t="s">
        <v>330</v>
      </c>
      <c r="E8207" t="s">
        <v>86</v>
      </c>
      <c r="F8207" s="16" t="s">
        <v>21457</v>
      </c>
      <c r="G8207" s="16"/>
      <c r="H8207" t="s">
        <v>21458</v>
      </c>
      <c r="I8207" t="s">
        <v>17456</v>
      </c>
      <c r="J8207" t="s">
        <v>87</v>
      </c>
      <c r="K8207" t="s">
        <v>90</v>
      </c>
      <c r="L8207" t="s">
        <v>90</v>
      </c>
      <c r="M8207">
        <v>1</v>
      </c>
      <c r="N8207" t="s">
        <v>90</v>
      </c>
      <c r="O8207" s="1">
        <v>45277</v>
      </c>
      <c r="P8207" s="2"/>
      <c r="Q8207" s="2"/>
      <c r="R8207" s="1"/>
      <c r="U8207" s="1" t="str">
        <f t="shared" si="507"/>
        <v>2023</v>
      </c>
      <c r="V8207" s="1" t="str">
        <f>VLOOKUP(W8207,quarter[],2,FALSE)</f>
        <v>4th</v>
      </c>
      <c r="W8207" s="1" t="str">
        <f t="shared" si="506"/>
        <v>November</v>
      </c>
      <c r="X8207" s="1" t="str">
        <f t="shared" si="508"/>
        <v>Perry, April</v>
      </c>
      <c r="Y8207" s="1"/>
      <c r="Z8207" s="1"/>
      <c r="AA8207" s="1" t="s">
        <v>22916</v>
      </c>
      <c r="AB8207" s="1"/>
      <c r="AC8207" s="1"/>
      <c r="AD8207" s="1"/>
      <c r="AE8207" s="1"/>
    </row>
    <row r="8208" spans="1:31">
      <c r="A8208" t="s">
        <v>22917</v>
      </c>
      <c r="B8208" s="1">
        <v>45250</v>
      </c>
      <c r="C8208" s="1" t="s">
        <v>49</v>
      </c>
      <c r="D8208" t="s">
        <v>22918</v>
      </c>
      <c r="E8208" t="s">
        <v>86</v>
      </c>
      <c r="F8208" s="16" t="s">
        <v>2177</v>
      </c>
      <c r="G8208" s="16"/>
      <c r="H8208" t="s">
        <v>13</v>
      </c>
      <c r="I8208" t="s">
        <v>13</v>
      </c>
      <c r="J8208" t="s">
        <v>140</v>
      </c>
      <c r="K8208" t="s">
        <v>88</v>
      </c>
      <c r="L8208" t="s">
        <v>89</v>
      </c>
      <c r="M8208">
        <v>0</v>
      </c>
      <c r="N8208" t="s">
        <v>90</v>
      </c>
      <c r="O8208" s="1">
        <v>45254</v>
      </c>
      <c r="P8208" s="2"/>
      <c r="Q8208" s="2"/>
      <c r="R8208" s="1"/>
      <c r="U8208" s="1" t="str">
        <f t="shared" si="507"/>
        <v>2023</v>
      </c>
      <c r="V8208" s="1" t="str">
        <f>VLOOKUP(W8208,quarter[],2,FALSE)</f>
        <v>4th</v>
      </c>
      <c r="W8208" s="1" t="str">
        <f t="shared" si="506"/>
        <v>November</v>
      </c>
      <c r="X8208" s="1" t="str">
        <f t="shared" si="508"/>
        <v>Brake, Cassi</v>
      </c>
      <c r="Y8208" s="1"/>
      <c r="Z8208" s="1"/>
      <c r="AA8208" s="1" t="s">
        <v>22919</v>
      </c>
      <c r="AB8208" s="1"/>
      <c r="AC8208" s="1"/>
      <c r="AD8208" s="1"/>
      <c r="AE8208" s="1"/>
    </row>
    <row r="8209" spans="1:31">
      <c r="A8209" t="s">
        <v>22920</v>
      </c>
      <c r="B8209" s="1">
        <v>45250</v>
      </c>
      <c r="C8209" s="1" t="s">
        <v>52</v>
      </c>
      <c r="D8209" t="s">
        <v>22921</v>
      </c>
      <c r="E8209" t="s">
        <v>86</v>
      </c>
      <c r="F8209" s="16" t="s">
        <v>99</v>
      </c>
      <c r="G8209" s="16"/>
      <c r="H8209" t="s">
        <v>22922</v>
      </c>
      <c r="I8209" t="s">
        <v>13</v>
      </c>
      <c r="J8209" t="s">
        <v>99</v>
      </c>
      <c r="K8209" t="s">
        <v>88</v>
      </c>
      <c r="L8209" t="s">
        <v>89</v>
      </c>
      <c r="M8209">
        <v>0</v>
      </c>
      <c r="N8209" t="s">
        <v>90</v>
      </c>
      <c r="O8209" s="1">
        <v>45251</v>
      </c>
      <c r="P8209" s="2">
        <v>0</v>
      </c>
      <c r="Q8209" s="2"/>
      <c r="R8209" s="1"/>
      <c r="U8209" s="1" t="str">
        <f t="shared" si="507"/>
        <v>2023</v>
      </c>
      <c r="V8209" s="1" t="str">
        <f>VLOOKUP(W8209,quarter[],2,FALSE)</f>
        <v>4th</v>
      </c>
      <c r="W8209" s="1" t="str">
        <f t="shared" si="506"/>
        <v>November</v>
      </c>
      <c r="X8209" s="1" t="str">
        <f t="shared" si="508"/>
        <v>Forbes, Cynthia</v>
      </c>
      <c r="Y8209" s="1"/>
      <c r="Z8209" s="1"/>
      <c r="AA8209" s="1" t="s">
        <v>1376</v>
      </c>
      <c r="AB8209" s="1"/>
      <c r="AC8209" s="1"/>
      <c r="AD8209" s="1"/>
      <c r="AE8209" s="1"/>
    </row>
    <row r="8210" spans="1:31">
      <c r="A8210" t="s">
        <v>22923</v>
      </c>
      <c r="B8210" s="1">
        <v>45250</v>
      </c>
      <c r="C8210" s="1" t="s">
        <v>52</v>
      </c>
      <c r="D8210" t="s">
        <v>22924</v>
      </c>
      <c r="E8210" t="s">
        <v>86</v>
      </c>
      <c r="F8210" s="16" t="s">
        <v>8600</v>
      </c>
      <c r="G8210" s="16"/>
      <c r="H8210" t="s">
        <v>13</v>
      </c>
      <c r="I8210" t="s">
        <v>13</v>
      </c>
      <c r="J8210" t="s">
        <v>99</v>
      </c>
      <c r="K8210" t="s">
        <v>88</v>
      </c>
      <c r="L8210" t="s">
        <v>89</v>
      </c>
      <c r="M8210">
        <v>0</v>
      </c>
      <c r="N8210" t="s">
        <v>90</v>
      </c>
      <c r="O8210" s="1">
        <v>45251</v>
      </c>
      <c r="P8210" s="2">
        <v>0</v>
      </c>
      <c r="Q8210" s="2"/>
      <c r="R8210" s="1"/>
      <c r="U8210" s="1" t="str">
        <f t="shared" si="507"/>
        <v>2023</v>
      </c>
      <c r="V8210" s="1" t="str">
        <f>VLOOKUP(W8210,quarter[],2,FALSE)</f>
        <v>4th</v>
      </c>
      <c r="W8210" s="1" t="str">
        <f t="shared" si="506"/>
        <v>November</v>
      </c>
      <c r="X8210" s="1" t="str">
        <f t="shared" si="508"/>
        <v>Forbes, Cynthia</v>
      </c>
      <c r="Y8210" s="1"/>
      <c r="Z8210" s="1"/>
      <c r="AA8210" s="1" t="s">
        <v>21217</v>
      </c>
      <c r="AB8210" s="1"/>
      <c r="AC8210" s="1"/>
      <c r="AD8210" s="1"/>
      <c r="AE8210" s="1"/>
    </row>
    <row r="8211" spans="1:31">
      <c r="A8211" t="s">
        <v>22925</v>
      </c>
      <c r="B8211" s="1">
        <v>45250</v>
      </c>
      <c r="C8211" s="1" t="s">
        <v>50</v>
      </c>
      <c r="D8211" t="s">
        <v>22926</v>
      </c>
      <c r="E8211" t="s">
        <v>86</v>
      </c>
      <c r="F8211" s="16" t="s">
        <v>99</v>
      </c>
      <c r="G8211" s="16"/>
      <c r="H8211" t="s">
        <v>147</v>
      </c>
      <c r="I8211" t="s">
        <v>13</v>
      </c>
      <c r="J8211" t="s">
        <v>99</v>
      </c>
      <c r="K8211" t="s">
        <v>88</v>
      </c>
      <c r="L8211" t="s">
        <v>89</v>
      </c>
      <c r="M8211">
        <v>0</v>
      </c>
      <c r="N8211" t="s">
        <v>90</v>
      </c>
      <c r="O8211" s="1">
        <v>45251</v>
      </c>
      <c r="P8211" s="2"/>
      <c r="Q8211" s="2"/>
      <c r="R8211" s="1"/>
      <c r="U8211" s="1" t="str">
        <f t="shared" si="507"/>
        <v>2023</v>
      </c>
      <c r="V8211" s="1" t="str">
        <f>VLOOKUP(W8211,quarter[],2,FALSE)</f>
        <v>4th</v>
      </c>
      <c r="W8211" s="1" t="str">
        <f t="shared" si="506"/>
        <v>November</v>
      </c>
      <c r="X8211" s="1" t="str">
        <f t="shared" si="508"/>
        <v>Calo, Robyn</v>
      </c>
      <c r="Y8211" s="1"/>
      <c r="Z8211" s="1"/>
      <c r="AA8211" s="1" t="s">
        <v>146</v>
      </c>
      <c r="AB8211" s="1"/>
      <c r="AC8211" s="1"/>
      <c r="AD8211" s="1"/>
      <c r="AE8211" s="1"/>
    </row>
    <row r="8212" spans="1:31">
      <c r="A8212" t="s">
        <v>22927</v>
      </c>
      <c r="B8212" s="1">
        <v>45250</v>
      </c>
      <c r="C8212" s="1" t="s">
        <v>49</v>
      </c>
      <c r="D8212" t="s">
        <v>22928</v>
      </c>
      <c r="E8212" t="s">
        <v>220</v>
      </c>
      <c r="F8212" s="16" t="s">
        <v>99</v>
      </c>
      <c r="G8212" s="16"/>
      <c r="H8212" t="s">
        <v>13</v>
      </c>
      <c r="I8212" t="s">
        <v>13</v>
      </c>
      <c r="J8212" t="s">
        <v>99</v>
      </c>
      <c r="K8212" t="s">
        <v>88</v>
      </c>
      <c r="L8212" t="s">
        <v>89</v>
      </c>
      <c r="M8212">
        <v>0</v>
      </c>
      <c r="N8212" t="s">
        <v>90</v>
      </c>
      <c r="O8212" s="1">
        <v>45267</v>
      </c>
      <c r="P8212" s="2"/>
      <c r="Q8212" s="2"/>
      <c r="R8212" s="1"/>
      <c r="U8212" s="1" t="str">
        <f t="shared" si="507"/>
        <v>2023</v>
      </c>
      <c r="V8212" s="1" t="str">
        <f>VLOOKUP(W8212,quarter[],2,FALSE)</f>
        <v>4th</v>
      </c>
      <c r="W8212" s="1" t="str">
        <f t="shared" si="506"/>
        <v>November</v>
      </c>
      <c r="X8212" s="1" t="str">
        <f t="shared" si="508"/>
        <v>Brake, Cassi</v>
      </c>
      <c r="Y8212" s="1"/>
      <c r="Z8212" s="1"/>
      <c r="AA8212" s="1" t="s">
        <v>22929</v>
      </c>
      <c r="AB8212" s="1"/>
      <c r="AC8212" s="1"/>
      <c r="AD8212" s="1"/>
      <c r="AE8212" s="1"/>
    </row>
    <row r="8213" spans="1:31">
      <c r="A8213" t="s">
        <v>22930</v>
      </c>
      <c r="B8213" s="1">
        <v>45250</v>
      </c>
      <c r="C8213" s="1" t="s">
        <v>52</v>
      </c>
      <c r="D8213" t="s">
        <v>22631</v>
      </c>
      <c r="E8213" t="s">
        <v>220</v>
      </c>
      <c r="F8213" s="16" t="s">
        <v>99</v>
      </c>
      <c r="G8213" s="16"/>
      <c r="H8213" t="s">
        <v>13</v>
      </c>
      <c r="I8213" t="s">
        <v>13</v>
      </c>
      <c r="J8213" t="s">
        <v>99</v>
      </c>
      <c r="K8213" t="s">
        <v>88</v>
      </c>
      <c r="L8213" t="s">
        <v>89</v>
      </c>
      <c r="M8213">
        <v>0</v>
      </c>
      <c r="N8213" t="s">
        <v>90</v>
      </c>
      <c r="O8213" s="1">
        <v>45251</v>
      </c>
      <c r="P8213" s="2">
        <v>0</v>
      </c>
      <c r="Q8213" s="2"/>
      <c r="R8213" s="1"/>
      <c r="U8213" s="1" t="str">
        <f t="shared" si="507"/>
        <v>2023</v>
      </c>
      <c r="V8213" s="1" t="str">
        <f>VLOOKUP(W8213,quarter[],2,FALSE)</f>
        <v>4th</v>
      </c>
      <c r="W8213" s="1" t="str">
        <f t="shared" si="506"/>
        <v>November</v>
      </c>
      <c r="X8213" s="1" t="str">
        <f t="shared" si="508"/>
        <v>Forbes, Cynthia</v>
      </c>
      <c r="Y8213" s="1"/>
      <c r="Z8213" s="1"/>
      <c r="AA8213" s="1" t="s">
        <v>22931</v>
      </c>
      <c r="AB8213" s="1"/>
      <c r="AC8213" s="1"/>
      <c r="AD8213" s="1"/>
      <c r="AE8213" s="1"/>
    </row>
    <row r="8214" spans="1:31">
      <c r="A8214" t="s">
        <v>22932</v>
      </c>
      <c r="B8214" s="1">
        <v>45250</v>
      </c>
      <c r="C8214" s="1" t="s">
        <v>50</v>
      </c>
      <c r="D8214" t="s">
        <v>22386</v>
      </c>
      <c r="E8214" t="s">
        <v>220</v>
      </c>
      <c r="F8214" s="16" t="s">
        <v>22933</v>
      </c>
      <c r="G8214" s="16"/>
      <c r="H8214" t="s">
        <v>22386</v>
      </c>
      <c r="I8214" t="s">
        <v>13</v>
      </c>
      <c r="J8214" t="s">
        <v>117</v>
      </c>
      <c r="K8214" t="s">
        <v>88</v>
      </c>
      <c r="L8214" t="s">
        <v>89</v>
      </c>
      <c r="M8214">
        <v>0</v>
      </c>
      <c r="N8214" t="s">
        <v>90</v>
      </c>
      <c r="O8214" s="1">
        <v>45251</v>
      </c>
      <c r="P8214" s="2"/>
      <c r="Q8214" s="2"/>
      <c r="R8214" s="1"/>
      <c r="U8214" s="1" t="str">
        <f t="shared" si="507"/>
        <v>2023</v>
      </c>
      <c r="V8214" s="1" t="str">
        <f>VLOOKUP(W8214,quarter[],2,FALSE)</f>
        <v>4th</v>
      </c>
      <c r="W8214" s="1" t="str">
        <f t="shared" si="506"/>
        <v>November</v>
      </c>
      <c r="X8214" s="1" t="str">
        <f t="shared" si="508"/>
        <v>Calo, Robyn</v>
      </c>
      <c r="Y8214" s="1"/>
      <c r="Z8214" s="1"/>
      <c r="AA8214" s="1" t="s">
        <v>22934</v>
      </c>
      <c r="AB8214" s="1"/>
      <c r="AC8214" s="1"/>
      <c r="AD8214" s="1"/>
      <c r="AE8214" s="1"/>
    </row>
    <row r="8215" spans="1:31">
      <c r="A8215" t="s">
        <v>22935</v>
      </c>
      <c r="B8215" s="1">
        <v>45250</v>
      </c>
      <c r="C8215" s="1" t="s">
        <v>53</v>
      </c>
      <c r="D8215" t="s">
        <v>16188</v>
      </c>
      <c r="E8215" t="s">
        <v>220</v>
      </c>
      <c r="F8215" s="16" t="s">
        <v>99</v>
      </c>
      <c r="G8215" s="16"/>
      <c r="H8215" t="s">
        <v>13</v>
      </c>
      <c r="I8215" t="s">
        <v>13</v>
      </c>
      <c r="J8215" t="s">
        <v>99</v>
      </c>
      <c r="K8215" t="s">
        <v>88</v>
      </c>
      <c r="L8215" t="s">
        <v>89</v>
      </c>
      <c r="M8215">
        <v>0</v>
      </c>
      <c r="N8215" t="s">
        <v>90</v>
      </c>
      <c r="O8215" s="1">
        <v>45251</v>
      </c>
      <c r="P8215" s="2"/>
      <c r="Q8215" s="2"/>
      <c r="R8215" s="1"/>
      <c r="U8215" s="1" t="str">
        <f t="shared" si="507"/>
        <v>2023</v>
      </c>
      <c r="V8215" s="1" t="str">
        <f>VLOOKUP(W8215,quarter[],2,FALSE)</f>
        <v>4th</v>
      </c>
      <c r="W8215" s="1" t="str">
        <f t="shared" si="506"/>
        <v>November</v>
      </c>
      <c r="X8215" s="1" t="str">
        <f t="shared" si="508"/>
        <v>Perry, April</v>
      </c>
      <c r="Y8215" s="1"/>
      <c r="Z8215" s="1"/>
      <c r="AA8215" s="1" t="s">
        <v>22936</v>
      </c>
      <c r="AB8215" s="1"/>
      <c r="AC8215" s="1"/>
      <c r="AD8215" s="1"/>
      <c r="AE8215" s="1"/>
    </row>
    <row r="8216" spans="1:31">
      <c r="A8216" t="s">
        <v>22937</v>
      </c>
      <c r="B8216" s="1">
        <v>45250</v>
      </c>
      <c r="C8216" s="1" t="s">
        <v>49</v>
      </c>
      <c r="D8216" t="s">
        <v>8087</v>
      </c>
      <c r="E8216" t="s">
        <v>220</v>
      </c>
      <c r="F8216" s="16" t="s">
        <v>99</v>
      </c>
      <c r="G8216" s="16"/>
      <c r="H8216" t="s">
        <v>13</v>
      </c>
      <c r="I8216" t="s">
        <v>13</v>
      </c>
      <c r="J8216" t="s">
        <v>99</v>
      </c>
      <c r="K8216" t="s">
        <v>88</v>
      </c>
      <c r="L8216" t="s">
        <v>89</v>
      </c>
      <c r="M8216">
        <v>0</v>
      </c>
      <c r="N8216" t="s">
        <v>90</v>
      </c>
      <c r="O8216" s="1">
        <v>45254</v>
      </c>
      <c r="P8216" s="2"/>
      <c r="Q8216" s="2"/>
      <c r="R8216" s="1"/>
      <c r="U8216" s="1" t="str">
        <f t="shared" si="507"/>
        <v>2023</v>
      </c>
      <c r="V8216" s="1" t="str">
        <f>VLOOKUP(W8216,quarter[],2,FALSE)</f>
        <v>4th</v>
      </c>
      <c r="W8216" s="1" t="str">
        <f t="shared" si="506"/>
        <v>November</v>
      </c>
      <c r="X8216" s="1" t="str">
        <f t="shared" si="508"/>
        <v>Brake, Cassi</v>
      </c>
      <c r="Y8216" s="1"/>
      <c r="Z8216" s="1"/>
      <c r="AA8216" s="1" t="s">
        <v>22938</v>
      </c>
      <c r="AB8216" s="1"/>
      <c r="AC8216" s="1"/>
      <c r="AD8216" s="1"/>
      <c r="AE8216" s="1"/>
    </row>
    <row r="8217" spans="1:31">
      <c r="A8217" t="s">
        <v>22939</v>
      </c>
      <c r="B8217" s="1">
        <v>45251</v>
      </c>
      <c r="C8217" s="1" t="s">
        <v>48</v>
      </c>
      <c r="D8217" t="s">
        <v>22940</v>
      </c>
      <c r="E8217" t="s">
        <v>86</v>
      </c>
      <c r="F8217" s="16" t="s">
        <v>22941</v>
      </c>
      <c r="G8217" s="16"/>
      <c r="H8217" t="s">
        <v>22942</v>
      </c>
      <c r="I8217" t="s">
        <v>22943</v>
      </c>
      <c r="J8217" t="s">
        <v>87</v>
      </c>
      <c r="K8217" t="s">
        <v>90</v>
      </c>
      <c r="L8217" t="s">
        <v>90</v>
      </c>
      <c r="M8217">
        <v>16</v>
      </c>
      <c r="N8217" t="s">
        <v>90</v>
      </c>
      <c r="O8217" s="1">
        <v>45295</v>
      </c>
      <c r="P8217" s="2"/>
      <c r="Q8217" s="2"/>
      <c r="R8217" s="1"/>
      <c r="U8217" s="1" t="str">
        <f t="shared" si="507"/>
        <v>2023</v>
      </c>
      <c r="V8217" s="1" t="str">
        <f>VLOOKUP(W8217,quarter[],2,FALSE)</f>
        <v>4th</v>
      </c>
      <c r="W8217" s="1" t="str">
        <f t="shared" si="506"/>
        <v>November</v>
      </c>
      <c r="X8217" s="1" t="str">
        <f t="shared" si="508"/>
        <v>Alexander, Lindsay</v>
      </c>
      <c r="Y8217" s="1"/>
      <c r="Z8217" s="1"/>
      <c r="AA8217" s="1" t="s">
        <v>22944</v>
      </c>
      <c r="AB8217" s="1"/>
      <c r="AC8217" s="1"/>
      <c r="AD8217" s="1"/>
      <c r="AE8217" s="1"/>
    </row>
    <row r="8218" spans="1:31">
      <c r="A8218" t="s">
        <v>22945</v>
      </c>
      <c r="B8218" s="1">
        <v>45251</v>
      </c>
      <c r="C8218" s="1" t="s">
        <v>52</v>
      </c>
      <c r="D8218" t="s">
        <v>22371</v>
      </c>
      <c r="E8218" t="s">
        <v>86</v>
      </c>
      <c r="F8218" s="16" t="s">
        <v>2740</v>
      </c>
      <c r="G8218" s="16"/>
      <c r="H8218" t="s">
        <v>22946</v>
      </c>
      <c r="I8218" t="s">
        <v>13</v>
      </c>
      <c r="J8218" t="s">
        <v>286</v>
      </c>
      <c r="K8218" t="s">
        <v>88</v>
      </c>
      <c r="L8218" t="s">
        <v>89</v>
      </c>
      <c r="M8218">
        <v>0</v>
      </c>
      <c r="N8218" t="s">
        <v>90</v>
      </c>
      <c r="O8218" s="1">
        <v>45280</v>
      </c>
      <c r="P8218" s="2">
        <v>0</v>
      </c>
      <c r="Q8218" s="2"/>
      <c r="R8218" s="1"/>
      <c r="U8218" s="1" t="str">
        <f t="shared" si="507"/>
        <v>2023</v>
      </c>
      <c r="V8218" s="1" t="str">
        <f>VLOOKUP(W8218,quarter[],2,FALSE)</f>
        <v>4th</v>
      </c>
      <c r="W8218" s="1" t="str">
        <f t="shared" si="506"/>
        <v>November</v>
      </c>
      <c r="X8218" s="1" t="str">
        <f t="shared" si="508"/>
        <v>Forbes, Cynthia</v>
      </c>
      <c r="Y8218" s="1"/>
      <c r="Z8218" s="1"/>
      <c r="AA8218" s="1" t="s">
        <v>848</v>
      </c>
      <c r="AB8218" s="1"/>
      <c r="AC8218" s="1"/>
      <c r="AD8218" s="1"/>
      <c r="AE8218" s="1"/>
    </row>
    <row r="8219" spans="1:31">
      <c r="A8219" t="s">
        <v>22947</v>
      </c>
      <c r="B8219" s="1">
        <v>45251</v>
      </c>
      <c r="C8219" s="1" t="s">
        <v>52</v>
      </c>
      <c r="D8219" t="s">
        <v>9298</v>
      </c>
      <c r="E8219" t="s">
        <v>86</v>
      </c>
      <c r="F8219" s="16" t="s">
        <v>21711</v>
      </c>
      <c r="G8219" s="16"/>
      <c r="H8219" t="s">
        <v>13</v>
      </c>
      <c r="I8219" t="s">
        <v>13</v>
      </c>
      <c r="J8219" t="s">
        <v>87</v>
      </c>
      <c r="K8219" t="s">
        <v>88</v>
      </c>
      <c r="L8219" t="s">
        <v>89</v>
      </c>
      <c r="M8219">
        <v>0</v>
      </c>
      <c r="N8219" t="s">
        <v>90</v>
      </c>
      <c r="O8219" s="1">
        <v>45252</v>
      </c>
      <c r="P8219" s="2">
        <v>0</v>
      </c>
      <c r="Q8219" s="2"/>
      <c r="R8219" s="1"/>
      <c r="U8219" s="1" t="str">
        <f t="shared" si="507"/>
        <v>2023</v>
      </c>
      <c r="V8219" s="1" t="str">
        <f>VLOOKUP(W8219,quarter[],2,FALSE)</f>
        <v>4th</v>
      </c>
      <c r="W8219" s="1" t="str">
        <f t="shared" si="506"/>
        <v>November</v>
      </c>
      <c r="X8219" s="1" t="str">
        <f t="shared" si="508"/>
        <v>Forbes, Cynthia</v>
      </c>
      <c r="Y8219" s="1"/>
      <c r="Z8219" s="1"/>
      <c r="AA8219" s="1" t="s">
        <v>22948</v>
      </c>
      <c r="AB8219" s="1"/>
      <c r="AC8219" s="1"/>
      <c r="AD8219" s="1"/>
      <c r="AE8219" s="1"/>
    </row>
    <row r="8220" spans="1:31">
      <c r="A8220" t="s">
        <v>22949</v>
      </c>
      <c r="B8220" s="1">
        <v>45251</v>
      </c>
      <c r="C8220" s="1" t="s">
        <v>52</v>
      </c>
      <c r="D8220" t="s">
        <v>22950</v>
      </c>
      <c r="E8220" t="s">
        <v>86</v>
      </c>
      <c r="F8220" s="16" t="s">
        <v>22951</v>
      </c>
      <c r="G8220" s="16"/>
      <c r="H8220" t="s">
        <v>13</v>
      </c>
      <c r="I8220" t="s">
        <v>13</v>
      </c>
      <c r="J8220" t="s">
        <v>87</v>
      </c>
      <c r="K8220" t="s">
        <v>88</v>
      </c>
      <c r="L8220" t="s">
        <v>89</v>
      </c>
      <c r="M8220">
        <v>0</v>
      </c>
      <c r="N8220" t="s">
        <v>90</v>
      </c>
      <c r="O8220" s="1">
        <v>45251</v>
      </c>
      <c r="P8220" s="2">
        <v>0</v>
      </c>
      <c r="Q8220" s="2"/>
      <c r="R8220" s="1"/>
      <c r="U8220" s="1" t="str">
        <f t="shared" si="507"/>
        <v>2023</v>
      </c>
      <c r="V8220" s="1" t="str">
        <f>VLOOKUP(W8220,quarter[],2,FALSE)</f>
        <v>4th</v>
      </c>
      <c r="W8220" s="1" t="str">
        <f t="shared" si="506"/>
        <v>November</v>
      </c>
      <c r="X8220" s="1" t="str">
        <f t="shared" si="508"/>
        <v>Forbes, Cynthia</v>
      </c>
      <c r="Y8220" s="1"/>
      <c r="Z8220" s="1"/>
      <c r="AA8220" s="1" t="s">
        <v>22952</v>
      </c>
      <c r="AB8220" s="1"/>
      <c r="AC8220" s="1"/>
      <c r="AD8220" s="1"/>
      <c r="AE8220" s="1"/>
    </row>
    <row r="8221" spans="1:31">
      <c r="A8221" t="s">
        <v>22953</v>
      </c>
      <c r="B8221" s="1">
        <v>45251</v>
      </c>
      <c r="C8221" s="1" t="s">
        <v>52</v>
      </c>
      <c r="D8221" t="s">
        <v>4453</v>
      </c>
      <c r="E8221" t="s">
        <v>86</v>
      </c>
      <c r="F8221" s="16" t="s">
        <v>22954</v>
      </c>
      <c r="G8221" s="16"/>
      <c r="H8221" t="s">
        <v>13</v>
      </c>
      <c r="I8221" s="51" t="s">
        <v>22955</v>
      </c>
      <c r="J8221" t="s">
        <v>87</v>
      </c>
      <c r="K8221" t="s">
        <v>88</v>
      </c>
      <c r="L8221" t="s">
        <v>89</v>
      </c>
      <c r="M8221">
        <v>0</v>
      </c>
      <c r="N8221" t="s">
        <v>90</v>
      </c>
      <c r="O8221" s="1">
        <v>45251</v>
      </c>
      <c r="P8221" s="2">
        <v>0</v>
      </c>
      <c r="Q8221" s="2"/>
      <c r="R8221" s="1"/>
      <c r="U8221" s="1" t="str">
        <f t="shared" si="507"/>
        <v>2023</v>
      </c>
      <c r="V8221" s="1" t="str">
        <f>VLOOKUP(W8221,quarter[],2,FALSE)</f>
        <v>4th</v>
      </c>
      <c r="W8221" s="1" t="str">
        <f t="shared" si="506"/>
        <v>November</v>
      </c>
      <c r="X8221" s="1" t="str">
        <f t="shared" si="508"/>
        <v>Forbes, Cynthia</v>
      </c>
      <c r="Y8221" s="1"/>
      <c r="Z8221" s="1"/>
      <c r="AA8221" s="1" t="s">
        <v>22956</v>
      </c>
      <c r="AB8221" s="1"/>
      <c r="AC8221" s="1"/>
      <c r="AD8221" s="1"/>
      <c r="AE8221" s="1"/>
    </row>
    <row r="8222" spans="1:31">
      <c r="A8222" t="s">
        <v>22957</v>
      </c>
      <c r="B8222" s="1">
        <v>45251</v>
      </c>
      <c r="C8222" s="1" t="s">
        <v>50</v>
      </c>
      <c r="D8222" t="s">
        <v>22958</v>
      </c>
      <c r="E8222" t="s">
        <v>224</v>
      </c>
      <c r="F8222" s="16" t="s">
        <v>22959</v>
      </c>
      <c r="G8222" s="16"/>
      <c r="H8222" t="s">
        <v>12624</v>
      </c>
      <c r="I8222" t="s">
        <v>12625</v>
      </c>
      <c r="J8222" t="s">
        <v>87</v>
      </c>
      <c r="K8222" t="s">
        <v>90</v>
      </c>
      <c r="L8222" t="s">
        <v>90</v>
      </c>
      <c r="M8222">
        <v>0</v>
      </c>
      <c r="N8222" t="s">
        <v>90</v>
      </c>
      <c r="O8222" s="1">
        <v>45258</v>
      </c>
      <c r="P8222" s="2"/>
      <c r="Q8222" s="2"/>
      <c r="R8222" s="1"/>
      <c r="U8222" s="1" t="str">
        <f t="shared" si="507"/>
        <v>2023</v>
      </c>
      <c r="V8222" s="1" t="str">
        <f>VLOOKUP(W8222,quarter[],2,FALSE)</f>
        <v>4th</v>
      </c>
      <c r="W8222" s="1" t="str">
        <f t="shared" si="506"/>
        <v>November</v>
      </c>
      <c r="X8222" s="1" t="str">
        <f t="shared" si="508"/>
        <v>Calo, Robyn</v>
      </c>
      <c r="Y8222" s="1"/>
      <c r="Z8222" s="1"/>
      <c r="AA8222" s="1" t="s">
        <v>11468</v>
      </c>
      <c r="AB8222" s="1"/>
      <c r="AC8222" s="1"/>
      <c r="AD8222" s="1"/>
      <c r="AE8222" s="1"/>
    </row>
    <row r="8223" spans="1:31">
      <c r="A8223" t="s">
        <v>22960</v>
      </c>
      <c r="B8223" s="1">
        <v>45251</v>
      </c>
      <c r="C8223" s="1" t="s">
        <v>53</v>
      </c>
      <c r="D8223" t="s">
        <v>22961</v>
      </c>
      <c r="E8223" t="s">
        <v>86</v>
      </c>
      <c r="F8223" s="16" t="s">
        <v>22962</v>
      </c>
      <c r="G8223" s="16"/>
      <c r="H8223" t="s">
        <v>13</v>
      </c>
      <c r="I8223" t="s">
        <v>13</v>
      </c>
      <c r="J8223" t="s">
        <v>117</v>
      </c>
      <c r="K8223" t="s">
        <v>88</v>
      </c>
      <c r="L8223" t="s">
        <v>89</v>
      </c>
      <c r="M8223">
        <v>0</v>
      </c>
      <c r="N8223" t="s">
        <v>90</v>
      </c>
      <c r="O8223" s="1">
        <v>45265</v>
      </c>
      <c r="P8223" s="2"/>
      <c r="Q8223" s="2"/>
      <c r="R8223" s="1"/>
      <c r="U8223" s="1" t="str">
        <f t="shared" si="507"/>
        <v>2023</v>
      </c>
      <c r="V8223" s="1" t="str">
        <f>VLOOKUP(W8223,quarter[],2,FALSE)</f>
        <v>4th</v>
      </c>
      <c r="W8223" s="1" t="str">
        <f t="shared" si="506"/>
        <v>November</v>
      </c>
      <c r="X8223" s="1" t="str">
        <f t="shared" si="508"/>
        <v>Perry, April</v>
      </c>
      <c r="Y8223" s="1"/>
      <c r="Z8223" s="1"/>
      <c r="AA8223" s="1" t="s">
        <v>22963</v>
      </c>
      <c r="AB8223" s="1"/>
      <c r="AC8223" s="1"/>
      <c r="AD8223" s="1"/>
      <c r="AE8223" s="1"/>
    </row>
    <row r="8224" spans="1:31">
      <c r="A8224" t="s">
        <v>22964</v>
      </c>
      <c r="B8224" s="1">
        <v>45251</v>
      </c>
      <c r="C8224" s="1" t="s">
        <v>49</v>
      </c>
      <c r="D8224" t="s">
        <v>22965</v>
      </c>
      <c r="E8224" t="s">
        <v>86</v>
      </c>
      <c r="F8224" s="16" t="s">
        <v>22966</v>
      </c>
      <c r="G8224" s="16"/>
      <c r="H8224" t="s">
        <v>13</v>
      </c>
      <c r="I8224" t="s">
        <v>13</v>
      </c>
      <c r="J8224" t="s">
        <v>87</v>
      </c>
      <c r="K8224" t="s">
        <v>88</v>
      </c>
      <c r="L8224" t="s">
        <v>89</v>
      </c>
      <c r="M8224">
        <v>0</v>
      </c>
      <c r="N8224" t="s">
        <v>90</v>
      </c>
      <c r="O8224" s="1">
        <v>45254</v>
      </c>
      <c r="P8224" s="2"/>
      <c r="Q8224" s="2"/>
      <c r="R8224" s="1"/>
      <c r="U8224" s="1" t="str">
        <f t="shared" si="507"/>
        <v>2023</v>
      </c>
      <c r="V8224" s="1" t="str">
        <f>VLOOKUP(W8224,quarter[],2,FALSE)</f>
        <v>4th</v>
      </c>
      <c r="W8224" s="1" t="str">
        <f t="shared" si="506"/>
        <v>November</v>
      </c>
      <c r="X8224" s="1" t="str">
        <f t="shared" si="508"/>
        <v>Brake, Cassi</v>
      </c>
      <c r="Y8224" s="1"/>
      <c r="Z8224" s="1"/>
      <c r="AA8224" s="1" t="s">
        <v>22967</v>
      </c>
      <c r="AB8224" s="1"/>
      <c r="AC8224" s="1"/>
      <c r="AD8224" s="1"/>
      <c r="AE8224" s="1"/>
    </row>
    <row r="8225" spans="1:31">
      <c r="A8225" t="s">
        <v>22968</v>
      </c>
      <c r="B8225" s="1">
        <v>45251</v>
      </c>
      <c r="C8225" s="1" t="s">
        <v>48</v>
      </c>
      <c r="D8225" t="s">
        <v>1005</v>
      </c>
      <c r="E8225" t="s">
        <v>220</v>
      </c>
      <c r="F8225" s="16" t="s">
        <v>22969</v>
      </c>
      <c r="G8225" s="16"/>
      <c r="H8225" t="s">
        <v>22970</v>
      </c>
      <c r="I8225" t="s">
        <v>13</v>
      </c>
      <c r="J8225" t="s">
        <v>87</v>
      </c>
      <c r="K8225" t="s">
        <v>88</v>
      </c>
      <c r="L8225" t="s">
        <v>89</v>
      </c>
      <c r="M8225">
        <v>0</v>
      </c>
      <c r="N8225" t="s">
        <v>90</v>
      </c>
      <c r="O8225" s="1">
        <v>45251</v>
      </c>
      <c r="P8225" s="2"/>
      <c r="Q8225" s="2"/>
      <c r="R8225" s="1"/>
      <c r="U8225" s="1" t="str">
        <f t="shared" si="507"/>
        <v>2023</v>
      </c>
      <c r="V8225" s="1" t="str">
        <f>VLOOKUP(W8225,quarter[],2,FALSE)</f>
        <v>4th</v>
      </c>
      <c r="W8225" s="1" t="str">
        <f t="shared" si="506"/>
        <v>November</v>
      </c>
      <c r="X8225" s="1" t="str">
        <f t="shared" si="508"/>
        <v>Alexander, Lindsay</v>
      </c>
      <c r="Y8225" s="1"/>
      <c r="Z8225" s="1"/>
      <c r="AA8225" s="1" t="s">
        <v>22971</v>
      </c>
      <c r="AB8225" s="1"/>
      <c r="AC8225" s="1"/>
      <c r="AD8225" s="1"/>
      <c r="AE8225" s="1"/>
    </row>
    <row r="8226" spans="1:31">
      <c r="A8226" t="s">
        <v>22972</v>
      </c>
      <c r="B8226" s="1">
        <v>45251</v>
      </c>
      <c r="C8226" s="1" t="s">
        <v>53</v>
      </c>
      <c r="D8226" t="s">
        <v>22973</v>
      </c>
      <c r="E8226" t="s">
        <v>86</v>
      </c>
      <c r="F8226" s="16" t="s">
        <v>22974</v>
      </c>
      <c r="G8226" s="16"/>
      <c r="H8226" t="s">
        <v>13</v>
      </c>
      <c r="I8226" t="s">
        <v>13</v>
      </c>
      <c r="J8226" t="s">
        <v>87</v>
      </c>
      <c r="K8226" t="s">
        <v>88</v>
      </c>
      <c r="L8226" t="s">
        <v>89</v>
      </c>
      <c r="M8226">
        <v>0</v>
      </c>
      <c r="N8226" t="s">
        <v>90</v>
      </c>
      <c r="O8226" s="1">
        <v>45277</v>
      </c>
      <c r="P8226" s="2"/>
      <c r="Q8226" s="2"/>
      <c r="R8226" s="1"/>
      <c r="U8226" s="1" t="str">
        <f t="shared" si="507"/>
        <v>2023</v>
      </c>
      <c r="V8226" s="1" t="str">
        <f>VLOOKUP(W8226,quarter[],2,FALSE)</f>
        <v>4th</v>
      </c>
      <c r="W8226" s="1" t="str">
        <f t="shared" si="506"/>
        <v>November</v>
      </c>
      <c r="X8226" s="1" t="str">
        <f t="shared" si="508"/>
        <v>Perry, April</v>
      </c>
      <c r="Y8226" s="1"/>
      <c r="Z8226" s="1"/>
      <c r="AA8226" s="1" t="s">
        <v>22975</v>
      </c>
      <c r="AB8226" s="1"/>
      <c r="AC8226" s="1"/>
      <c r="AD8226" s="1"/>
      <c r="AE8226" s="1"/>
    </row>
    <row r="8227" spans="1:31">
      <c r="A8227" t="s">
        <v>22976</v>
      </c>
      <c r="B8227" s="1">
        <v>45251</v>
      </c>
      <c r="C8227" s="1" t="s">
        <v>50</v>
      </c>
      <c r="D8227" t="s">
        <v>20647</v>
      </c>
      <c r="E8227" t="s">
        <v>86</v>
      </c>
      <c r="F8227" s="16" t="s">
        <v>22977</v>
      </c>
      <c r="G8227" s="16"/>
      <c r="H8227" t="s">
        <v>22978</v>
      </c>
      <c r="I8227" t="s">
        <v>22979</v>
      </c>
      <c r="J8227" t="s">
        <v>87</v>
      </c>
      <c r="K8227" t="s">
        <v>90</v>
      </c>
      <c r="L8227" t="s">
        <v>90</v>
      </c>
      <c r="M8227">
        <v>9</v>
      </c>
      <c r="N8227" t="s">
        <v>90</v>
      </c>
      <c r="O8227" s="1">
        <v>45294</v>
      </c>
      <c r="P8227" s="2"/>
      <c r="Q8227" s="2"/>
      <c r="R8227" s="1"/>
      <c r="U8227" s="1" t="str">
        <f t="shared" si="507"/>
        <v>2023</v>
      </c>
      <c r="V8227" s="1" t="str">
        <f>VLOOKUP(W8227,quarter[],2,FALSE)</f>
        <v>4th</v>
      </c>
      <c r="W8227" s="1" t="str">
        <f t="shared" si="506"/>
        <v>November</v>
      </c>
      <c r="X8227" s="1" t="str">
        <f t="shared" si="508"/>
        <v>Calo, Robyn</v>
      </c>
      <c r="Y8227" s="1"/>
      <c r="Z8227" s="1"/>
      <c r="AA8227" s="1" t="s">
        <v>13736</v>
      </c>
      <c r="AB8227" s="1"/>
      <c r="AC8227" s="1"/>
      <c r="AD8227" s="1"/>
      <c r="AE8227" s="1"/>
    </row>
    <row r="8228" spans="1:31">
      <c r="A8228" t="s">
        <v>22980</v>
      </c>
      <c r="B8228" s="1">
        <v>45251</v>
      </c>
      <c r="C8228" s="1" t="s">
        <v>49</v>
      </c>
      <c r="D8228" t="s">
        <v>22981</v>
      </c>
      <c r="E8228" t="s">
        <v>86</v>
      </c>
      <c r="F8228" s="16" t="s">
        <v>2177</v>
      </c>
      <c r="G8228" s="16"/>
      <c r="H8228" t="s">
        <v>13</v>
      </c>
      <c r="I8228" t="s">
        <v>13</v>
      </c>
      <c r="J8228" t="s">
        <v>140</v>
      </c>
      <c r="K8228" t="s">
        <v>88</v>
      </c>
      <c r="L8228" t="s">
        <v>89</v>
      </c>
      <c r="M8228">
        <v>0</v>
      </c>
      <c r="N8228" t="s">
        <v>90</v>
      </c>
      <c r="O8228" s="1">
        <v>45254</v>
      </c>
      <c r="P8228" s="2"/>
      <c r="Q8228" s="2"/>
      <c r="R8228" s="1"/>
      <c r="U8228" s="1" t="str">
        <f t="shared" si="507"/>
        <v>2023</v>
      </c>
      <c r="V8228" s="1" t="str">
        <f>VLOOKUP(W8228,quarter[],2,FALSE)</f>
        <v>4th</v>
      </c>
      <c r="W8228" s="1" t="str">
        <f t="shared" si="506"/>
        <v>November</v>
      </c>
      <c r="X8228" s="1" t="str">
        <f t="shared" si="508"/>
        <v>Brake, Cassi</v>
      </c>
      <c r="Y8228" s="1"/>
      <c r="Z8228" s="1"/>
      <c r="AA8228" s="1" t="s">
        <v>22982</v>
      </c>
      <c r="AB8228" s="1"/>
      <c r="AC8228" s="1"/>
      <c r="AD8228" s="1"/>
      <c r="AE8228" s="1"/>
    </row>
    <row r="8229" spans="1:31">
      <c r="A8229" t="s">
        <v>22983</v>
      </c>
      <c r="B8229" s="1">
        <v>45251</v>
      </c>
      <c r="C8229" s="1" t="s">
        <v>50</v>
      </c>
      <c r="D8229" t="s">
        <v>22984</v>
      </c>
      <c r="E8229" t="s">
        <v>86</v>
      </c>
      <c r="F8229" s="16" t="s">
        <v>22985</v>
      </c>
      <c r="G8229" s="16"/>
      <c r="H8229" t="s">
        <v>20563</v>
      </c>
      <c r="I8229" t="s">
        <v>13</v>
      </c>
      <c r="J8229" t="s">
        <v>87</v>
      </c>
      <c r="K8229" t="s">
        <v>88</v>
      </c>
      <c r="L8229" t="s">
        <v>89</v>
      </c>
      <c r="M8229">
        <v>0</v>
      </c>
      <c r="N8229" t="s">
        <v>90</v>
      </c>
      <c r="O8229" s="1">
        <v>45252</v>
      </c>
      <c r="P8229" s="2"/>
      <c r="Q8229" s="2"/>
      <c r="R8229" s="1"/>
      <c r="U8229" s="1" t="str">
        <f t="shared" si="507"/>
        <v>2023</v>
      </c>
      <c r="V8229" s="1" t="str">
        <f>VLOOKUP(W8229,quarter[],2,FALSE)</f>
        <v>4th</v>
      </c>
      <c r="W8229" s="1" t="str">
        <f t="shared" si="506"/>
        <v>November</v>
      </c>
      <c r="X8229" s="1" t="str">
        <f t="shared" si="508"/>
        <v>Calo, Robyn</v>
      </c>
      <c r="Y8229" s="1"/>
      <c r="Z8229" s="1"/>
      <c r="AA8229" s="1" t="s">
        <v>19341</v>
      </c>
      <c r="AB8229" s="1"/>
      <c r="AC8229" s="1"/>
      <c r="AD8229" s="1"/>
      <c r="AE8229" s="1"/>
    </row>
    <row r="8230" spans="1:31">
      <c r="A8230" t="s">
        <v>22986</v>
      </c>
      <c r="B8230" s="1">
        <v>45251</v>
      </c>
      <c r="C8230" s="1" t="s">
        <v>48</v>
      </c>
      <c r="D8230" t="s">
        <v>22987</v>
      </c>
      <c r="E8230" t="s">
        <v>86</v>
      </c>
      <c r="F8230" s="16" t="s">
        <v>2177</v>
      </c>
      <c r="G8230" s="16"/>
      <c r="H8230" t="s">
        <v>13</v>
      </c>
      <c r="I8230" t="s">
        <v>13</v>
      </c>
      <c r="J8230" t="s">
        <v>140</v>
      </c>
      <c r="K8230" t="s">
        <v>88</v>
      </c>
      <c r="L8230" t="s">
        <v>89</v>
      </c>
      <c r="M8230">
        <v>0</v>
      </c>
      <c r="N8230" t="s">
        <v>90</v>
      </c>
      <c r="O8230" s="1">
        <v>45256</v>
      </c>
      <c r="P8230" s="2"/>
      <c r="Q8230" s="2"/>
      <c r="R8230" s="1"/>
      <c r="U8230" s="1" t="str">
        <f t="shared" si="507"/>
        <v>2023</v>
      </c>
      <c r="V8230" s="1" t="str">
        <f>VLOOKUP(W8230,quarter[],2,FALSE)</f>
        <v>4th</v>
      </c>
      <c r="W8230" s="1" t="str">
        <f t="shared" si="506"/>
        <v>November</v>
      </c>
      <c r="X8230" s="1" t="str">
        <f t="shared" si="508"/>
        <v>Alexander, Lindsay</v>
      </c>
      <c r="Y8230" s="1"/>
      <c r="Z8230" s="1"/>
      <c r="AA8230" s="1" t="s">
        <v>22988</v>
      </c>
      <c r="AB8230" s="1"/>
      <c r="AC8230" s="1"/>
      <c r="AD8230" s="1"/>
      <c r="AE8230" s="1"/>
    </row>
    <row r="8231" spans="1:31">
      <c r="A8231" t="s">
        <v>22989</v>
      </c>
      <c r="B8231" s="1">
        <v>45251</v>
      </c>
      <c r="C8231" s="1" t="s">
        <v>54</v>
      </c>
      <c r="D8231" t="s">
        <v>22990</v>
      </c>
      <c r="E8231" t="s">
        <v>86</v>
      </c>
      <c r="F8231" s="16" t="s">
        <v>3046</v>
      </c>
      <c r="G8231" s="16"/>
      <c r="H8231" t="s">
        <v>13222</v>
      </c>
      <c r="I8231" t="s">
        <v>13</v>
      </c>
      <c r="J8231" t="s">
        <v>99</v>
      </c>
      <c r="K8231" t="s">
        <v>90</v>
      </c>
      <c r="L8231" t="s">
        <v>88</v>
      </c>
      <c r="M8231">
        <v>0</v>
      </c>
      <c r="N8231" t="s">
        <v>90</v>
      </c>
      <c r="O8231" s="1">
        <v>45275</v>
      </c>
      <c r="P8231" s="2"/>
      <c r="Q8231" s="2"/>
      <c r="R8231" s="1"/>
      <c r="U8231" s="1" t="str">
        <f t="shared" si="507"/>
        <v>2023</v>
      </c>
      <c r="V8231" s="1" t="str">
        <f>VLOOKUP(W8231,quarter[],2,FALSE)</f>
        <v>4th</v>
      </c>
      <c r="W8231" s="1" t="str">
        <f t="shared" si="506"/>
        <v>November</v>
      </c>
      <c r="X8231" s="1" t="str">
        <f t="shared" si="508"/>
        <v>Pitts, Jeff</v>
      </c>
      <c r="Y8231" s="1"/>
      <c r="Z8231" s="1"/>
      <c r="AA8231" s="1" t="s">
        <v>22991</v>
      </c>
      <c r="AB8231" s="1"/>
      <c r="AC8231" s="1"/>
      <c r="AD8231" s="1"/>
      <c r="AE8231" s="1"/>
    </row>
    <row r="8232" spans="1:31">
      <c r="A8232" t="s">
        <v>22992</v>
      </c>
      <c r="B8232" s="1">
        <v>45251</v>
      </c>
      <c r="C8232" s="1" t="s">
        <v>53</v>
      </c>
      <c r="D8232" t="s">
        <v>22993</v>
      </c>
      <c r="E8232" t="s">
        <v>86</v>
      </c>
      <c r="F8232" s="16" t="s">
        <v>2177</v>
      </c>
      <c r="G8232" s="16"/>
      <c r="H8232" t="s">
        <v>13</v>
      </c>
      <c r="I8232" t="s">
        <v>13</v>
      </c>
      <c r="J8232" t="s">
        <v>140</v>
      </c>
      <c r="K8232" t="s">
        <v>88</v>
      </c>
      <c r="L8232" t="s">
        <v>89</v>
      </c>
      <c r="M8232">
        <v>0</v>
      </c>
      <c r="N8232" t="s">
        <v>90</v>
      </c>
      <c r="O8232" s="1">
        <v>45252</v>
      </c>
      <c r="P8232" s="2"/>
      <c r="Q8232" s="2"/>
      <c r="R8232" s="1"/>
      <c r="U8232" s="1" t="str">
        <f t="shared" si="507"/>
        <v>2023</v>
      </c>
      <c r="V8232" s="1" t="str">
        <f>VLOOKUP(W8232,quarter[],2,FALSE)</f>
        <v>4th</v>
      </c>
      <c r="W8232" s="1" t="str">
        <f t="shared" si="506"/>
        <v>November</v>
      </c>
      <c r="X8232" s="1" t="str">
        <f t="shared" si="508"/>
        <v>Perry, April</v>
      </c>
      <c r="Y8232" s="1"/>
      <c r="Z8232" s="1"/>
      <c r="AA8232" s="1" t="s">
        <v>22994</v>
      </c>
      <c r="AB8232" s="1"/>
      <c r="AC8232" s="1"/>
      <c r="AD8232" s="1"/>
      <c r="AE8232" s="1"/>
    </row>
    <row r="8233" spans="1:31">
      <c r="A8233" t="s">
        <v>22995</v>
      </c>
      <c r="B8233" s="1">
        <v>45251</v>
      </c>
      <c r="C8233" s="1" t="s">
        <v>50</v>
      </c>
      <c r="D8233" t="s">
        <v>22996</v>
      </c>
      <c r="E8233" t="s">
        <v>86</v>
      </c>
      <c r="F8233" s="16" t="s">
        <v>22997</v>
      </c>
      <c r="G8233" s="16"/>
      <c r="H8233" t="s">
        <v>22998</v>
      </c>
      <c r="I8233" t="s">
        <v>13</v>
      </c>
      <c r="J8233" t="s">
        <v>99</v>
      </c>
      <c r="K8233" t="s">
        <v>88</v>
      </c>
      <c r="L8233" t="s">
        <v>89</v>
      </c>
      <c r="M8233">
        <v>0</v>
      </c>
      <c r="N8233" t="s">
        <v>90</v>
      </c>
      <c r="O8233" s="1">
        <v>45252</v>
      </c>
      <c r="P8233" s="2"/>
      <c r="Q8233" s="2"/>
      <c r="R8233" s="1"/>
      <c r="U8233" s="1" t="str">
        <f t="shared" si="507"/>
        <v>2023</v>
      </c>
      <c r="V8233" s="1" t="str">
        <f>VLOOKUP(W8233,quarter[],2,FALSE)</f>
        <v>4th</v>
      </c>
      <c r="W8233" s="1" t="str">
        <f t="shared" si="506"/>
        <v>November</v>
      </c>
      <c r="X8233" s="1" t="str">
        <f t="shared" si="508"/>
        <v>Calo, Robyn</v>
      </c>
      <c r="Y8233" s="1"/>
      <c r="Z8233" s="1"/>
      <c r="AA8233" s="1" t="s">
        <v>22999</v>
      </c>
      <c r="AB8233" s="1"/>
      <c r="AC8233" s="1"/>
      <c r="AD8233" s="1"/>
      <c r="AE8233" s="1"/>
    </row>
    <row r="8234" spans="1:31">
      <c r="A8234" t="s">
        <v>23000</v>
      </c>
      <c r="B8234" s="1">
        <v>45251</v>
      </c>
      <c r="C8234" s="1" t="s">
        <v>54</v>
      </c>
      <c r="D8234" t="s">
        <v>23001</v>
      </c>
      <c r="E8234" t="s">
        <v>86</v>
      </c>
      <c r="F8234" s="16" t="s">
        <v>23002</v>
      </c>
      <c r="G8234" s="16"/>
      <c r="H8234" t="s">
        <v>23003</v>
      </c>
      <c r="I8234" t="s">
        <v>21717</v>
      </c>
      <c r="J8234" t="s">
        <v>369</v>
      </c>
      <c r="K8234" t="s">
        <v>90</v>
      </c>
      <c r="L8234" t="s">
        <v>90</v>
      </c>
      <c r="M8234">
        <v>0</v>
      </c>
      <c r="N8234" t="s">
        <v>90</v>
      </c>
      <c r="O8234" s="1">
        <v>45261</v>
      </c>
      <c r="P8234" s="2"/>
      <c r="Q8234" s="2"/>
      <c r="R8234" s="1"/>
      <c r="U8234" s="1" t="str">
        <f t="shared" si="507"/>
        <v>2023</v>
      </c>
      <c r="V8234" s="1" t="str">
        <f>VLOOKUP(W8234,quarter[],2,FALSE)</f>
        <v>4th</v>
      </c>
      <c r="W8234" s="1" t="str">
        <f t="shared" si="506"/>
        <v>November</v>
      </c>
      <c r="X8234" s="1" t="str">
        <f t="shared" si="508"/>
        <v>Pitts, Jeff</v>
      </c>
      <c r="Y8234" s="1"/>
      <c r="Z8234" s="1"/>
      <c r="AA8234" s="1" t="s">
        <v>23004</v>
      </c>
      <c r="AB8234" s="1"/>
      <c r="AC8234" s="1"/>
      <c r="AD8234" s="1"/>
      <c r="AE8234" s="1"/>
    </row>
    <row r="8235" spans="1:31">
      <c r="A8235" t="s">
        <v>23005</v>
      </c>
      <c r="B8235" s="1">
        <v>45251</v>
      </c>
      <c r="C8235" s="1" t="s">
        <v>53</v>
      </c>
      <c r="D8235" t="s">
        <v>5964</v>
      </c>
      <c r="E8235" t="s">
        <v>86</v>
      </c>
      <c r="F8235" s="16" t="s">
        <v>21489</v>
      </c>
      <c r="G8235" s="16"/>
      <c r="H8235" t="s">
        <v>21490</v>
      </c>
      <c r="I8235" t="s">
        <v>21491</v>
      </c>
      <c r="J8235" t="s">
        <v>87</v>
      </c>
      <c r="K8235" t="s">
        <v>90</v>
      </c>
      <c r="L8235" t="s">
        <v>90</v>
      </c>
      <c r="M8235">
        <v>0</v>
      </c>
      <c r="N8235" t="s">
        <v>90</v>
      </c>
      <c r="O8235" s="1">
        <v>45265</v>
      </c>
      <c r="P8235" s="2"/>
      <c r="Q8235" s="2"/>
      <c r="R8235" s="1"/>
      <c r="U8235" s="1" t="str">
        <f t="shared" si="507"/>
        <v>2023</v>
      </c>
      <c r="V8235" s="1" t="str">
        <f>VLOOKUP(W8235,quarter[],2,FALSE)</f>
        <v>4th</v>
      </c>
      <c r="W8235" s="1" t="str">
        <f t="shared" si="506"/>
        <v>November</v>
      </c>
      <c r="X8235" s="1" t="str">
        <f t="shared" si="508"/>
        <v>Perry, April</v>
      </c>
      <c r="Y8235" s="1"/>
      <c r="Z8235" s="1"/>
      <c r="AA8235" s="1"/>
      <c r="AB8235" s="1"/>
      <c r="AC8235" s="1"/>
      <c r="AD8235" s="1"/>
      <c r="AE8235" s="1"/>
    </row>
    <row r="8236" spans="1:31">
      <c r="A8236" t="s">
        <v>23006</v>
      </c>
      <c r="B8236" s="1">
        <v>45251</v>
      </c>
      <c r="C8236" s="1" t="s">
        <v>48</v>
      </c>
      <c r="D8236" t="s">
        <v>23007</v>
      </c>
      <c r="E8236" t="s">
        <v>86</v>
      </c>
      <c r="F8236" s="16" t="s">
        <v>2177</v>
      </c>
      <c r="G8236" s="16"/>
      <c r="H8236" t="s">
        <v>13</v>
      </c>
      <c r="I8236" t="s">
        <v>13</v>
      </c>
      <c r="J8236" t="s">
        <v>140</v>
      </c>
      <c r="K8236" t="s">
        <v>88</v>
      </c>
      <c r="L8236" t="s">
        <v>89</v>
      </c>
      <c r="M8236">
        <v>0</v>
      </c>
      <c r="N8236" t="s">
        <v>90</v>
      </c>
      <c r="O8236" s="1">
        <v>45256</v>
      </c>
      <c r="P8236" s="2"/>
      <c r="Q8236" s="2"/>
      <c r="R8236" s="1"/>
      <c r="U8236" s="1" t="str">
        <f t="shared" si="507"/>
        <v>2023</v>
      </c>
      <c r="V8236" s="1" t="str">
        <f>VLOOKUP(W8236,quarter[],2,FALSE)</f>
        <v>4th</v>
      </c>
      <c r="W8236" s="1" t="str">
        <f t="shared" si="506"/>
        <v>November</v>
      </c>
      <c r="X8236" s="1" t="str">
        <f t="shared" si="508"/>
        <v>Alexander, Lindsay</v>
      </c>
      <c r="Y8236" s="1"/>
      <c r="Z8236" s="1"/>
      <c r="AA8236" s="1" t="s">
        <v>23008</v>
      </c>
      <c r="AB8236" s="1"/>
      <c r="AC8236" s="1"/>
      <c r="AD8236" s="1"/>
      <c r="AE8236" s="1"/>
    </row>
    <row r="8237" spans="1:31">
      <c r="A8237" t="s">
        <v>23009</v>
      </c>
      <c r="B8237" s="1">
        <v>45251</v>
      </c>
      <c r="C8237" s="1" t="s">
        <v>49</v>
      </c>
      <c r="D8237" t="s">
        <v>23010</v>
      </c>
      <c r="E8237" t="s">
        <v>86</v>
      </c>
      <c r="F8237" s="16" t="s">
        <v>23011</v>
      </c>
      <c r="G8237" s="16"/>
      <c r="H8237" t="s">
        <v>5290</v>
      </c>
      <c r="I8237" t="s">
        <v>6298</v>
      </c>
      <c r="J8237" t="s">
        <v>87</v>
      </c>
      <c r="K8237" t="s">
        <v>90</v>
      </c>
      <c r="L8237" t="s">
        <v>90</v>
      </c>
      <c r="M8237">
        <v>0</v>
      </c>
      <c r="N8237" t="s">
        <v>90</v>
      </c>
      <c r="O8237" s="1">
        <v>45254</v>
      </c>
      <c r="P8237" s="2"/>
      <c r="Q8237" s="2"/>
      <c r="R8237" s="1"/>
      <c r="U8237" s="1" t="str">
        <f t="shared" si="507"/>
        <v>2023</v>
      </c>
      <c r="V8237" s="1" t="str">
        <f>VLOOKUP(W8237,quarter[],2,FALSE)</f>
        <v>4th</v>
      </c>
      <c r="W8237" s="1" t="str">
        <f t="shared" si="506"/>
        <v>November</v>
      </c>
      <c r="X8237" s="1" t="str">
        <f t="shared" si="508"/>
        <v>Brake, Cassi</v>
      </c>
      <c r="Y8237" s="1"/>
      <c r="Z8237" s="1"/>
      <c r="AA8237" s="1" t="s">
        <v>23012</v>
      </c>
      <c r="AB8237" s="1"/>
      <c r="AC8237" s="1"/>
      <c r="AD8237" s="1"/>
      <c r="AE8237" s="1"/>
    </row>
    <row r="8238" spans="1:31">
      <c r="A8238" t="s">
        <v>23013</v>
      </c>
      <c r="B8238" s="1">
        <v>45251</v>
      </c>
      <c r="C8238" s="1" t="s">
        <v>50</v>
      </c>
      <c r="D8238" t="s">
        <v>23014</v>
      </c>
      <c r="E8238" t="s">
        <v>86</v>
      </c>
      <c r="F8238" s="16" t="s">
        <v>23015</v>
      </c>
      <c r="G8238" s="16"/>
      <c r="H8238" t="s">
        <v>13</v>
      </c>
      <c r="I8238" t="s">
        <v>13</v>
      </c>
      <c r="J8238" t="s">
        <v>99</v>
      </c>
      <c r="K8238" t="s">
        <v>88</v>
      </c>
      <c r="L8238" t="s">
        <v>89</v>
      </c>
      <c r="M8238">
        <v>0</v>
      </c>
      <c r="N8238" t="s">
        <v>90</v>
      </c>
      <c r="O8238" s="1">
        <v>45252</v>
      </c>
      <c r="P8238" s="2"/>
      <c r="Q8238" s="2"/>
      <c r="R8238" s="1"/>
      <c r="U8238" s="1" t="str">
        <f t="shared" si="507"/>
        <v>2023</v>
      </c>
      <c r="V8238" s="1" t="str">
        <f>VLOOKUP(W8238,quarter[],2,FALSE)</f>
        <v>4th</v>
      </c>
      <c r="W8238" s="1" t="str">
        <f t="shared" si="506"/>
        <v>November</v>
      </c>
      <c r="X8238" s="1" t="str">
        <f t="shared" si="508"/>
        <v>Calo, Robyn</v>
      </c>
      <c r="Y8238" s="1"/>
      <c r="Z8238" s="1"/>
      <c r="AA8238" s="1" t="s">
        <v>23016</v>
      </c>
      <c r="AB8238" s="1"/>
      <c r="AC8238" s="1"/>
      <c r="AD8238" s="1"/>
      <c r="AE8238" s="1"/>
    </row>
    <row r="8239" spans="1:31">
      <c r="A8239" t="s">
        <v>23017</v>
      </c>
      <c r="B8239" s="1">
        <v>45251</v>
      </c>
      <c r="C8239" s="1" t="s">
        <v>54</v>
      </c>
      <c r="D8239" t="s">
        <v>23018</v>
      </c>
      <c r="E8239" t="s">
        <v>86</v>
      </c>
      <c r="F8239" s="16" t="s">
        <v>23019</v>
      </c>
      <c r="G8239" s="16"/>
      <c r="H8239" t="s">
        <v>23020</v>
      </c>
      <c r="I8239" t="s">
        <v>13</v>
      </c>
      <c r="J8239" t="s">
        <v>117</v>
      </c>
      <c r="K8239" t="s">
        <v>88</v>
      </c>
      <c r="L8239" t="s">
        <v>89</v>
      </c>
      <c r="M8239">
        <v>0</v>
      </c>
      <c r="N8239" t="s">
        <v>90</v>
      </c>
      <c r="O8239" s="1">
        <v>45268</v>
      </c>
      <c r="P8239" s="2"/>
      <c r="Q8239" s="2"/>
      <c r="R8239" s="1"/>
      <c r="U8239" s="1" t="str">
        <f t="shared" si="507"/>
        <v>2023</v>
      </c>
      <c r="V8239" s="1" t="str">
        <f>VLOOKUP(W8239,quarter[],2,FALSE)</f>
        <v>4th</v>
      </c>
      <c r="W8239" s="1" t="str">
        <f t="shared" si="506"/>
        <v>November</v>
      </c>
      <c r="X8239" s="1" t="str">
        <f t="shared" si="508"/>
        <v>Pitts, Jeff</v>
      </c>
      <c r="Y8239" s="1"/>
      <c r="Z8239" s="1"/>
      <c r="AA8239" s="1" t="s">
        <v>23021</v>
      </c>
      <c r="AB8239" s="1"/>
      <c r="AC8239" s="1"/>
      <c r="AD8239" s="1"/>
      <c r="AE8239" s="1"/>
    </row>
    <row r="8240" spans="1:31">
      <c r="A8240" t="s">
        <v>23022</v>
      </c>
      <c r="B8240" s="1">
        <v>45252</v>
      </c>
      <c r="C8240" s="1" t="s">
        <v>53</v>
      </c>
      <c r="D8240" t="s">
        <v>23023</v>
      </c>
      <c r="E8240" t="s">
        <v>86</v>
      </c>
      <c r="F8240" s="16" t="s">
        <v>2177</v>
      </c>
      <c r="G8240" s="16"/>
      <c r="H8240" t="s">
        <v>13</v>
      </c>
      <c r="I8240" t="s">
        <v>13</v>
      </c>
      <c r="J8240" t="s">
        <v>140</v>
      </c>
      <c r="K8240" t="s">
        <v>88</v>
      </c>
      <c r="L8240" t="s">
        <v>89</v>
      </c>
      <c r="M8240">
        <v>0</v>
      </c>
      <c r="N8240" t="s">
        <v>90</v>
      </c>
      <c r="O8240" s="1">
        <v>45257</v>
      </c>
      <c r="P8240" s="2"/>
      <c r="Q8240" s="2"/>
      <c r="R8240" s="1"/>
      <c r="U8240" s="1" t="str">
        <f t="shared" si="507"/>
        <v>2023</v>
      </c>
      <c r="V8240" s="1" t="str">
        <f>VLOOKUP(W8240,quarter[],2,FALSE)</f>
        <v>4th</v>
      </c>
      <c r="W8240" s="1" t="str">
        <f t="shared" si="506"/>
        <v>November</v>
      </c>
      <c r="X8240" s="1" t="str">
        <f t="shared" si="508"/>
        <v>Perry, April</v>
      </c>
      <c r="Y8240" s="1"/>
      <c r="Z8240" s="1"/>
      <c r="AA8240" s="1" t="s">
        <v>23024</v>
      </c>
      <c r="AB8240" s="1"/>
      <c r="AC8240" s="1"/>
      <c r="AD8240" s="1"/>
      <c r="AE8240" s="1"/>
    </row>
    <row r="8241" spans="1:31">
      <c r="A8241" t="s">
        <v>23025</v>
      </c>
      <c r="B8241" s="1">
        <v>45252</v>
      </c>
      <c r="C8241" s="1" t="s">
        <v>50</v>
      </c>
      <c r="D8241" t="s">
        <v>12030</v>
      </c>
      <c r="E8241" t="s">
        <v>86</v>
      </c>
      <c r="F8241" s="16" t="s">
        <v>23026</v>
      </c>
      <c r="G8241" s="16"/>
      <c r="H8241" t="s">
        <v>13</v>
      </c>
      <c r="I8241" t="s">
        <v>23027</v>
      </c>
      <c r="J8241" t="s">
        <v>87</v>
      </c>
      <c r="K8241" t="s">
        <v>88</v>
      </c>
      <c r="L8241" t="s">
        <v>89</v>
      </c>
      <c r="M8241">
        <v>0</v>
      </c>
      <c r="N8241" t="s">
        <v>90</v>
      </c>
      <c r="O8241" s="1">
        <v>45252</v>
      </c>
      <c r="P8241" s="2"/>
      <c r="Q8241" s="2"/>
      <c r="R8241" s="1"/>
      <c r="U8241" s="1" t="str">
        <f t="shared" si="507"/>
        <v>2023</v>
      </c>
      <c r="V8241" s="1" t="str">
        <f>VLOOKUP(W8241,quarter[],2,FALSE)</f>
        <v>4th</v>
      </c>
      <c r="W8241" s="1" t="str">
        <f t="shared" si="506"/>
        <v>November</v>
      </c>
      <c r="X8241" s="1" t="str">
        <f t="shared" si="508"/>
        <v>Calo, Robyn</v>
      </c>
      <c r="Y8241" s="1"/>
      <c r="Z8241" s="1"/>
      <c r="AA8241" s="1" t="s">
        <v>262</v>
      </c>
      <c r="AB8241" s="1"/>
      <c r="AC8241" s="1"/>
      <c r="AD8241" s="1"/>
      <c r="AE8241" s="1"/>
    </row>
    <row r="8242" spans="1:31">
      <c r="A8242" t="s">
        <v>23028</v>
      </c>
      <c r="B8242" s="1">
        <v>45252</v>
      </c>
      <c r="C8242" s="1" t="s">
        <v>53</v>
      </c>
      <c r="D8242" t="s">
        <v>12251</v>
      </c>
      <c r="E8242" t="s">
        <v>86</v>
      </c>
      <c r="F8242" s="16" t="s">
        <v>23029</v>
      </c>
      <c r="G8242" s="16"/>
      <c r="H8242" t="s">
        <v>20835</v>
      </c>
      <c r="I8242" t="s">
        <v>20836</v>
      </c>
      <c r="J8242" t="s">
        <v>87</v>
      </c>
      <c r="K8242" t="s">
        <v>90</v>
      </c>
      <c r="L8242" t="s">
        <v>90</v>
      </c>
      <c r="M8242">
        <v>0</v>
      </c>
      <c r="N8242" t="s">
        <v>90</v>
      </c>
      <c r="O8242" s="1">
        <v>45265</v>
      </c>
      <c r="P8242" s="2"/>
      <c r="Q8242" s="2"/>
      <c r="R8242" s="1"/>
      <c r="U8242" s="1" t="str">
        <f t="shared" si="507"/>
        <v>2023</v>
      </c>
      <c r="V8242" s="1" t="str">
        <f>VLOOKUP(W8242,quarter[],2,FALSE)</f>
        <v>4th</v>
      </c>
      <c r="W8242" s="1" t="str">
        <f t="shared" si="506"/>
        <v>November</v>
      </c>
      <c r="X8242" s="1" t="str">
        <f t="shared" si="508"/>
        <v>Perry, April</v>
      </c>
      <c r="Y8242" s="1"/>
      <c r="Z8242" s="1"/>
      <c r="AA8242" s="1" t="s">
        <v>20240</v>
      </c>
      <c r="AB8242" s="1"/>
      <c r="AC8242" s="1"/>
      <c r="AD8242" s="1"/>
      <c r="AE8242" s="1"/>
    </row>
    <row r="8243" spans="1:31">
      <c r="A8243" t="s">
        <v>23030</v>
      </c>
      <c r="B8243" s="1">
        <v>45252</v>
      </c>
      <c r="C8243" s="1" t="s">
        <v>49</v>
      </c>
      <c r="D8243" t="s">
        <v>23031</v>
      </c>
      <c r="E8243" t="s">
        <v>86</v>
      </c>
      <c r="F8243" s="16" t="s">
        <v>99</v>
      </c>
      <c r="G8243" s="16"/>
      <c r="H8243" t="s">
        <v>13</v>
      </c>
      <c r="I8243" t="s">
        <v>13</v>
      </c>
      <c r="J8243" t="s">
        <v>99</v>
      </c>
      <c r="K8243" t="s">
        <v>88</v>
      </c>
      <c r="L8243" t="s">
        <v>89</v>
      </c>
      <c r="M8243">
        <v>0</v>
      </c>
      <c r="N8243" t="s">
        <v>90</v>
      </c>
      <c r="O8243" s="1">
        <v>45258</v>
      </c>
      <c r="P8243" s="2"/>
      <c r="Q8243" s="2"/>
      <c r="R8243" s="1"/>
      <c r="U8243" s="1" t="str">
        <f t="shared" si="507"/>
        <v>2023</v>
      </c>
      <c r="V8243" s="1" t="str">
        <f>VLOOKUP(W8243,quarter[],2,FALSE)</f>
        <v>4th</v>
      </c>
      <c r="W8243" s="1" t="str">
        <f t="shared" si="506"/>
        <v>November</v>
      </c>
      <c r="X8243" s="1" t="str">
        <f t="shared" si="508"/>
        <v>Brake, Cassi</v>
      </c>
      <c r="Y8243" s="1"/>
      <c r="Z8243" s="1"/>
      <c r="AA8243" s="1" t="s">
        <v>23032</v>
      </c>
      <c r="AB8243" s="1"/>
      <c r="AC8243" s="1"/>
      <c r="AD8243" s="1"/>
      <c r="AE8243" s="1"/>
    </row>
    <row r="8244" spans="1:31">
      <c r="A8244" t="s">
        <v>23033</v>
      </c>
      <c r="B8244" s="1">
        <v>45252</v>
      </c>
      <c r="C8244" s="1" t="s">
        <v>48</v>
      </c>
      <c r="D8244" t="s">
        <v>23034</v>
      </c>
      <c r="E8244" t="s">
        <v>86</v>
      </c>
      <c r="F8244" s="16" t="s">
        <v>23035</v>
      </c>
      <c r="G8244" s="16"/>
      <c r="H8244" t="s">
        <v>23036</v>
      </c>
      <c r="I8244" t="s">
        <v>13</v>
      </c>
      <c r="J8244" t="s">
        <v>87</v>
      </c>
      <c r="K8244" t="s">
        <v>88</v>
      </c>
      <c r="L8244" t="s">
        <v>89</v>
      </c>
      <c r="M8244">
        <v>0</v>
      </c>
      <c r="N8244" t="s">
        <v>90</v>
      </c>
      <c r="O8244" s="1">
        <v>45267</v>
      </c>
      <c r="P8244" s="2">
        <v>15</v>
      </c>
      <c r="Q8244" s="2">
        <v>15</v>
      </c>
      <c r="R8244" s="1">
        <v>45288</v>
      </c>
      <c r="S8244">
        <v>636</v>
      </c>
      <c r="U8244" s="1" t="str">
        <f t="shared" si="507"/>
        <v>2023</v>
      </c>
      <c r="V8244" s="1" t="str">
        <f>VLOOKUP(W8244,quarter[],2,FALSE)</f>
        <v>4th</v>
      </c>
      <c r="W8244" s="1" t="str">
        <f t="shared" si="506"/>
        <v>November</v>
      </c>
      <c r="X8244" s="1" t="str">
        <f t="shared" si="508"/>
        <v>Alexander, Lindsay</v>
      </c>
      <c r="Y8244" s="1"/>
      <c r="Z8244" s="1"/>
      <c r="AA8244" s="1" t="s">
        <v>8161</v>
      </c>
      <c r="AB8244" s="1"/>
      <c r="AC8244" s="1"/>
      <c r="AD8244" s="1"/>
      <c r="AE8244" s="1"/>
    </row>
    <row r="8245" spans="1:31">
      <c r="A8245" t="s">
        <v>23037</v>
      </c>
      <c r="B8245" s="1">
        <v>45252</v>
      </c>
      <c r="C8245" s="1" t="s">
        <v>53</v>
      </c>
      <c r="D8245" t="s">
        <v>4755</v>
      </c>
      <c r="E8245" t="s">
        <v>86</v>
      </c>
      <c r="F8245" s="16" t="s">
        <v>23038</v>
      </c>
      <c r="G8245" s="16"/>
      <c r="H8245" t="s">
        <v>13</v>
      </c>
      <c r="I8245" t="s">
        <v>13</v>
      </c>
      <c r="J8245" t="s">
        <v>1003</v>
      </c>
      <c r="K8245" t="s">
        <v>88</v>
      </c>
      <c r="L8245" t="s">
        <v>89</v>
      </c>
      <c r="M8245">
        <v>0</v>
      </c>
      <c r="N8245" t="s">
        <v>90</v>
      </c>
      <c r="O8245" s="1">
        <v>45265</v>
      </c>
      <c r="P8245" s="2"/>
      <c r="Q8245" s="2"/>
      <c r="R8245" s="1"/>
      <c r="U8245" s="1" t="str">
        <f t="shared" si="507"/>
        <v>2023</v>
      </c>
      <c r="V8245" s="1" t="str">
        <f>VLOOKUP(W8245,quarter[],2,FALSE)</f>
        <v>4th</v>
      </c>
      <c r="W8245" s="1" t="str">
        <f t="shared" si="506"/>
        <v>November</v>
      </c>
      <c r="X8245" s="1" t="str">
        <f t="shared" si="508"/>
        <v>Perry, April</v>
      </c>
      <c r="Y8245" s="1"/>
      <c r="Z8245" s="1"/>
      <c r="AA8245" s="1" t="s">
        <v>23039</v>
      </c>
      <c r="AB8245" s="1"/>
      <c r="AC8245" s="1"/>
      <c r="AD8245" s="1"/>
      <c r="AE8245" s="1"/>
    </row>
    <row r="8246" spans="1:31">
      <c r="A8246" t="s">
        <v>23040</v>
      </c>
      <c r="B8246" s="1">
        <v>45252</v>
      </c>
      <c r="C8246" s="1" t="s">
        <v>50</v>
      </c>
      <c r="D8246" t="s">
        <v>23041</v>
      </c>
      <c r="E8246" t="s">
        <v>86</v>
      </c>
      <c r="F8246" s="16" t="s">
        <v>3969</v>
      </c>
      <c r="G8246" s="16"/>
      <c r="H8246" t="s">
        <v>13</v>
      </c>
      <c r="I8246" t="s">
        <v>13</v>
      </c>
      <c r="J8246" t="s">
        <v>369</v>
      </c>
      <c r="K8246" t="s">
        <v>90</v>
      </c>
      <c r="L8246" t="s">
        <v>88</v>
      </c>
      <c r="M8246">
        <v>0</v>
      </c>
      <c r="N8246" t="s">
        <v>90</v>
      </c>
      <c r="O8246" s="1">
        <v>45261</v>
      </c>
      <c r="P8246" s="2"/>
      <c r="Q8246" s="2"/>
      <c r="R8246" s="1"/>
      <c r="U8246" s="1" t="str">
        <f t="shared" si="507"/>
        <v>2023</v>
      </c>
      <c r="V8246" s="1" t="str">
        <f>VLOOKUP(W8246,quarter[],2,FALSE)</f>
        <v>4th</v>
      </c>
      <c r="W8246" s="1" t="str">
        <f t="shared" si="506"/>
        <v>November</v>
      </c>
      <c r="X8246" s="1" t="str">
        <f t="shared" si="508"/>
        <v>Calo, Robyn</v>
      </c>
      <c r="Y8246" s="1"/>
      <c r="Z8246" s="1"/>
      <c r="AA8246" s="1" t="s">
        <v>23042</v>
      </c>
      <c r="AB8246" s="1"/>
      <c r="AC8246" s="1"/>
      <c r="AD8246" s="1"/>
      <c r="AE8246" s="1"/>
    </row>
    <row r="8247" spans="1:31">
      <c r="A8247" t="s">
        <v>23043</v>
      </c>
      <c r="B8247" s="1">
        <v>45252</v>
      </c>
      <c r="C8247" s="1" t="s">
        <v>49</v>
      </c>
      <c r="D8247" t="s">
        <v>23044</v>
      </c>
      <c r="E8247" t="s">
        <v>86</v>
      </c>
      <c r="F8247" s="16" t="s">
        <v>2177</v>
      </c>
      <c r="G8247" s="16"/>
      <c r="H8247" t="s">
        <v>13</v>
      </c>
      <c r="I8247" t="s">
        <v>13</v>
      </c>
      <c r="J8247" t="s">
        <v>140</v>
      </c>
      <c r="K8247" t="s">
        <v>88</v>
      </c>
      <c r="L8247" t="s">
        <v>89</v>
      </c>
      <c r="M8247">
        <v>0</v>
      </c>
      <c r="N8247" t="s">
        <v>90</v>
      </c>
      <c r="O8247" s="1">
        <v>45258</v>
      </c>
      <c r="P8247" s="2"/>
      <c r="Q8247" s="2"/>
      <c r="R8247" s="1"/>
      <c r="U8247" s="1" t="str">
        <f t="shared" si="507"/>
        <v>2023</v>
      </c>
      <c r="V8247" s="1" t="str">
        <f>VLOOKUP(W8247,quarter[],2,FALSE)</f>
        <v>4th</v>
      </c>
      <c r="W8247" s="1" t="str">
        <f t="shared" si="506"/>
        <v>November</v>
      </c>
      <c r="X8247" s="1" t="str">
        <f t="shared" si="508"/>
        <v>Brake, Cassi</v>
      </c>
      <c r="Y8247" s="1"/>
      <c r="Z8247" s="1"/>
      <c r="AA8247" s="1" t="s">
        <v>23045</v>
      </c>
      <c r="AB8247" s="1"/>
      <c r="AC8247" s="1"/>
      <c r="AD8247" s="1"/>
      <c r="AE8247" s="1"/>
    </row>
    <row r="8248" spans="1:31">
      <c r="A8248" t="s">
        <v>23046</v>
      </c>
      <c r="B8248" s="1">
        <v>45252</v>
      </c>
      <c r="C8248" s="1" t="s">
        <v>48</v>
      </c>
      <c r="D8248" t="s">
        <v>8189</v>
      </c>
      <c r="E8248" t="s">
        <v>86</v>
      </c>
      <c r="F8248" s="16" t="s">
        <v>23047</v>
      </c>
      <c r="G8248" s="16"/>
      <c r="H8248" t="s">
        <v>13</v>
      </c>
      <c r="I8248" t="s">
        <v>23048</v>
      </c>
      <c r="J8248" t="s">
        <v>87</v>
      </c>
      <c r="K8248" t="s">
        <v>88</v>
      </c>
      <c r="L8248" t="s">
        <v>89</v>
      </c>
      <c r="M8248">
        <v>0</v>
      </c>
      <c r="N8248" t="s">
        <v>90</v>
      </c>
      <c r="O8248" s="1">
        <v>45257</v>
      </c>
      <c r="P8248" s="2"/>
      <c r="Q8248" s="2"/>
      <c r="R8248" s="1"/>
      <c r="U8248" s="1" t="str">
        <f t="shared" si="507"/>
        <v>2023</v>
      </c>
      <c r="V8248" s="1" t="str">
        <f>VLOOKUP(W8248,quarter[],2,FALSE)</f>
        <v>4th</v>
      </c>
      <c r="W8248" s="1" t="str">
        <f t="shared" si="506"/>
        <v>November</v>
      </c>
      <c r="X8248" s="1" t="str">
        <f t="shared" si="508"/>
        <v>Alexander, Lindsay</v>
      </c>
      <c r="Y8248" s="1"/>
      <c r="Z8248" s="1"/>
      <c r="AA8248" s="1" t="s">
        <v>23049</v>
      </c>
      <c r="AB8248" s="1"/>
      <c r="AC8248" s="1"/>
      <c r="AD8248" s="1"/>
      <c r="AE8248" s="1"/>
    </row>
    <row r="8249" spans="1:31">
      <c r="A8249" t="s">
        <v>23050</v>
      </c>
      <c r="B8249" s="1">
        <v>45253</v>
      </c>
      <c r="C8249" s="1" t="s">
        <v>53</v>
      </c>
      <c r="D8249" t="s">
        <v>23051</v>
      </c>
      <c r="E8249" t="s">
        <v>86</v>
      </c>
      <c r="F8249" s="16" t="s">
        <v>23052</v>
      </c>
      <c r="G8249" s="16"/>
      <c r="H8249" t="s">
        <v>13</v>
      </c>
      <c r="I8249" t="s">
        <v>13</v>
      </c>
      <c r="J8249" t="s">
        <v>87</v>
      </c>
      <c r="K8249" t="s">
        <v>88</v>
      </c>
      <c r="L8249" t="s">
        <v>89</v>
      </c>
      <c r="M8249">
        <v>0</v>
      </c>
      <c r="N8249" t="s">
        <v>90</v>
      </c>
      <c r="O8249" s="1">
        <v>45257</v>
      </c>
      <c r="P8249" s="2"/>
      <c r="Q8249" s="2"/>
      <c r="R8249" s="1"/>
      <c r="U8249" s="1" t="str">
        <f t="shared" si="507"/>
        <v>2023</v>
      </c>
      <c r="V8249" s="1" t="str">
        <f>VLOOKUP(W8249,quarter[],2,FALSE)</f>
        <v>4th</v>
      </c>
      <c r="W8249" s="1" t="str">
        <f t="shared" si="506"/>
        <v>November</v>
      </c>
      <c r="X8249" s="1" t="str">
        <f t="shared" si="508"/>
        <v>Perry, April</v>
      </c>
      <c r="Y8249" s="1"/>
      <c r="Z8249" s="1"/>
      <c r="AA8249" s="1" t="s">
        <v>191</v>
      </c>
      <c r="AB8249" s="1"/>
      <c r="AC8249" s="1"/>
      <c r="AD8249" s="1"/>
      <c r="AE8249" s="1"/>
    </row>
    <row r="8250" spans="1:31">
      <c r="A8250" t="s">
        <v>23053</v>
      </c>
      <c r="B8250" s="1">
        <v>45253</v>
      </c>
      <c r="C8250" s="1" t="s">
        <v>53</v>
      </c>
      <c r="D8250" t="s">
        <v>23054</v>
      </c>
      <c r="E8250" t="s">
        <v>86</v>
      </c>
      <c r="F8250" s="16" t="s">
        <v>23055</v>
      </c>
      <c r="G8250" s="16"/>
      <c r="H8250" t="s">
        <v>23056</v>
      </c>
      <c r="I8250" t="s">
        <v>13</v>
      </c>
      <c r="J8250" t="s">
        <v>99</v>
      </c>
      <c r="K8250" t="s">
        <v>88</v>
      </c>
      <c r="L8250" t="s">
        <v>89</v>
      </c>
      <c r="M8250">
        <v>0</v>
      </c>
      <c r="N8250" t="s">
        <v>90</v>
      </c>
      <c r="O8250" s="1">
        <v>45257</v>
      </c>
      <c r="P8250" s="2"/>
      <c r="Q8250" s="2"/>
      <c r="R8250" s="1"/>
      <c r="U8250" s="1" t="str">
        <f t="shared" si="507"/>
        <v>2023</v>
      </c>
      <c r="V8250" s="1" t="str">
        <f>VLOOKUP(W8250,quarter[],2,FALSE)</f>
        <v>4th</v>
      </c>
      <c r="W8250" s="1" t="str">
        <f t="shared" si="506"/>
        <v>November</v>
      </c>
      <c r="X8250" s="1" t="str">
        <f t="shared" si="508"/>
        <v>Perry, April</v>
      </c>
      <c r="Y8250" s="1"/>
      <c r="Z8250" s="1"/>
      <c r="AA8250" s="1" t="s">
        <v>138</v>
      </c>
      <c r="AB8250" s="1"/>
      <c r="AC8250" s="1"/>
      <c r="AD8250" s="1"/>
      <c r="AE8250" s="1"/>
    </row>
    <row r="8251" spans="1:31">
      <c r="A8251" t="s">
        <v>23057</v>
      </c>
      <c r="B8251" s="1">
        <v>45253</v>
      </c>
      <c r="C8251" s="1" t="s">
        <v>50</v>
      </c>
      <c r="D8251" t="s">
        <v>13543</v>
      </c>
      <c r="E8251" t="s">
        <v>86</v>
      </c>
      <c r="F8251" s="16" t="s">
        <v>2177</v>
      </c>
      <c r="G8251" s="16"/>
      <c r="H8251" t="s">
        <v>147</v>
      </c>
      <c r="I8251" t="s">
        <v>13</v>
      </c>
      <c r="J8251" t="s">
        <v>140</v>
      </c>
      <c r="K8251" t="s">
        <v>88</v>
      </c>
      <c r="L8251" t="s">
        <v>89</v>
      </c>
      <c r="M8251">
        <v>0</v>
      </c>
      <c r="N8251" t="s">
        <v>90</v>
      </c>
      <c r="O8251" s="1">
        <v>45258</v>
      </c>
      <c r="P8251" s="2"/>
      <c r="Q8251" s="2"/>
      <c r="R8251" s="1"/>
      <c r="U8251" s="1" t="str">
        <f t="shared" si="507"/>
        <v>2023</v>
      </c>
      <c r="V8251" s="1" t="str">
        <f>VLOOKUP(W8251,quarter[],2,FALSE)</f>
        <v>4th</v>
      </c>
      <c r="W8251" s="1" t="str">
        <f t="shared" si="506"/>
        <v>November</v>
      </c>
      <c r="X8251" s="1" t="str">
        <f t="shared" si="508"/>
        <v>Calo, Robyn</v>
      </c>
      <c r="Y8251" s="1"/>
      <c r="Z8251" s="1"/>
      <c r="AA8251" s="1" t="s">
        <v>23058</v>
      </c>
      <c r="AB8251" s="1"/>
      <c r="AC8251" s="1"/>
      <c r="AD8251" s="1"/>
      <c r="AE8251" s="1"/>
    </row>
    <row r="8252" spans="1:31">
      <c r="A8252" t="s">
        <v>23059</v>
      </c>
      <c r="B8252" s="1">
        <v>45255</v>
      </c>
      <c r="C8252" s="1" t="s">
        <v>49</v>
      </c>
      <c r="D8252" t="s">
        <v>23060</v>
      </c>
      <c r="E8252" t="s">
        <v>86</v>
      </c>
      <c r="F8252" s="16" t="s">
        <v>23061</v>
      </c>
      <c r="G8252" s="16"/>
      <c r="H8252" t="s">
        <v>13</v>
      </c>
      <c r="I8252" t="s">
        <v>13</v>
      </c>
      <c r="J8252" t="s">
        <v>99</v>
      </c>
      <c r="K8252" t="s">
        <v>88</v>
      </c>
      <c r="L8252" t="s">
        <v>89</v>
      </c>
      <c r="M8252">
        <v>0</v>
      </c>
      <c r="N8252" t="s">
        <v>90</v>
      </c>
      <c r="O8252" s="1">
        <v>45258</v>
      </c>
      <c r="P8252" s="2"/>
      <c r="Q8252" s="2"/>
      <c r="R8252" s="1"/>
      <c r="U8252" s="1" t="str">
        <f t="shared" si="507"/>
        <v>2023</v>
      </c>
      <c r="V8252" s="1" t="str">
        <f>VLOOKUP(W8252,quarter[],2,FALSE)</f>
        <v>4th</v>
      </c>
      <c r="W8252" s="1" t="str">
        <f t="shared" si="506"/>
        <v>November</v>
      </c>
      <c r="X8252" s="1" t="str">
        <f t="shared" si="508"/>
        <v>Brake, Cassi</v>
      </c>
      <c r="Y8252" s="1"/>
      <c r="Z8252" s="1"/>
      <c r="AA8252" s="1" t="s">
        <v>23062</v>
      </c>
      <c r="AB8252" s="1"/>
      <c r="AC8252" s="1"/>
      <c r="AD8252" s="1"/>
      <c r="AE8252" s="1"/>
    </row>
    <row r="8253" spans="1:31">
      <c r="A8253" t="s">
        <v>23063</v>
      </c>
      <c r="B8253" s="1">
        <v>45255</v>
      </c>
      <c r="C8253" s="1" t="s">
        <v>54</v>
      </c>
      <c r="D8253" t="s">
        <v>23064</v>
      </c>
      <c r="E8253" t="s">
        <v>86</v>
      </c>
      <c r="F8253" s="16" t="s">
        <v>9244</v>
      </c>
      <c r="G8253" s="16"/>
      <c r="H8253" t="s">
        <v>23065</v>
      </c>
      <c r="I8253" t="s">
        <v>23066</v>
      </c>
      <c r="J8253" t="s">
        <v>369</v>
      </c>
      <c r="K8253" t="s">
        <v>90</v>
      </c>
      <c r="L8253" t="s">
        <v>90</v>
      </c>
      <c r="M8253">
        <v>0</v>
      </c>
      <c r="N8253" t="s">
        <v>90</v>
      </c>
      <c r="O8253" s="1">
        <v>45271</v>
      </c>
      <c r="P8253" s="2"/>
      <c r="Q8253" s="2"/>
      <c r="R8253" s="1"/>
      <c r="U8253" s="1" t="str">
        <f t="shared" si="507"/>
        <v>2023</v>
      </c>
      <c r="V8253" s="1" t="str">
        <f>VLOOKUP(W8253,quarter[],2,FALSE)</f>
        <v>4th</v>
      </c>
      <c r="W8253" s="1" t="str">
        <f t="shared" ref="W8253:W8316" si="509">TEXT(B8253,"mmmm")</f>
        <v>November</v>
      </c>
      <c r="X8253" s="1" t="str">
        <f t="shared" si="508"/>
        <v>Pitts, Jeff</v>
      </c>
      <c r="Y8253" s="1"/>
      <c r="Z8253" s="1"/>
      <c r="AA8253" s="1" t="s">
        <v>23067</v>
      </c>
      <c r="AB8253" s="1"/>
      <c r="AC8253" s="1"/>
      <c r="AD8253" s="1"/>
      <c r="AE8253" s="1"/>
    </row>
    <row r="8254" spans="1:31">
      <c r="A8254" t="s">
        <v>23068</v>
      </c>
      <c r="B8254" s="1">
        <v>45255</v>
      </c>
      <c r="C8254" s="1" t="s">
        <v>54</v>
      </c>
      <c r="D8254" t="s">
        <v>23064</v>
      </c>
      <c r="E8254" t="s">
        <v>86</v>
      </c>
      <c r="F8254" s="16" t="s">
        <v>9244</v>
      </c>
      <c r="G8254" s="16"/>
      <c r="H8254" t="s">
        <v>23069</v>
      </c>
      <c r="I8254" t="s">
        <v>23070</v>
      </c>
      <c r="J8254" t="s">
        <v>369</v>
      </c>
      <c r="K8254" t="s">
        <v>90</v>
      </c>
      <c r="L8254" t="s">
        <v>90</v>
      </c>
      <c r="M8254">
        <v>0</v>
      </c>
      <c r="N8254" t="s">
        <v>90</v>
      </c>
      <c r="O8254" s="1">
        <v>45271</v>
      </c>
      <c r="P8254" s="2"/>
      <c r="Q8254" s="2"/>
      <c r="R8254" s="1"/>
      <c r="U8254" s="1" t="str">
        <f t="shared" si="507"/>
        <v>2023</v>
      </c>
      <c r="V8254" s="1" t="str">
        <f>VLOOKUP(W8254,quarter[],2,FALSE)</f>
        <v>4th</v>
      </c>
      <c r="W8254" s="1" t="str">
        <f t="shared" si="509"/>
        <v>November</v>
      </c>
      <c r="X8254" s="1" t="str">
        <f t="shared" si="508"/>
        <v>Pitts, Jeff</v>
      </c>
      <c r="Y8254" s="1"/>
      <c r="Z8254" s="1"/>
      <c r="AA8254" s="1" t="s">
        <v>23071</v>
      </c>
      <c r="AB8254" s="1"/>
      <c r="AC8254" s="1"/>
      <c r="AD8254" s="1"/>
      <c r="AE8254" s="1"/>
    </row>
    <row r="8255" spans="1:31">
      <c r="A8255" t="s">
        <v>23072</v>
      </c>
      <c r="B8255" s="1">
        <v>45256</v>
      </c>
      <c r="C8255" s="1" t="s">
        <v>54</v>
      </c>
      <c r="D8255" t="s">
        <v>23073</v>
      </c>
      <c r="E8255" t="s">
        <v>86</v>
      </c>
      <c r="F8255" s="16" t="s">
        <v>23074</v>
      </c>
      <c r="G8255" s="16"/>
      <c r="H8255" t="s">
        <v>22466</v>
      </c>
      <c r="I8255" t="s">
        <v>13</v>
      </c>
      <c r="J8255" t="s">
        <v>117</v>
      </c>
      <c r="K8255" t="s">
        <v>88</v>
      </c>
      <c r="L8255" t="s">
        <v>89</v>
      </c>
      <c r="M8255">
        <v>0</v>
      </c>
      <c r="N8255" t="s">
        <v>90</v>
      </c>
      <c r="O8255" s="1">
        <v>45259</v>
      </c>
      <c r="P8255" s="2"/>
      <c r="Q8255" s="2"/>
      <c r="R8255" s="1"/>
      <c r="U8255" s="1" t="s">
        <v>23075</v>
      </c>
      <c r="V8255" s="1" t="str">
        <f>VLOOKUP(W8255,quarter[],2,FALSE)</f>
        <v>4th</v>
      </c>
      <c r="W8255" s="1" t="str">
        <f t="shared" si="509"/>
        <v>November</v>
      </c>
      <c r="X8255" s="1" t="s">
        <v>54</v>
      </c>
      <c r="Y8255" s="1"/>
      <c r="Z8255" s="1"/>
      <c r="AA8255" s="1" t="s">
        <v>22467</v>
      </c>
      <c r="AB8255" s="1"/>
      <c r="AC8255" s="1"/>
      <c r="AD8255" s="1"/>
      <c r="AE8255" s="1"/>
    </row>
    <row r="8256" spans="1:31">
      <c r="A8256" t="s">
        <v>23076</v>
      </c>
      <c r="B8256" s="1">
        <v>45257</v>
      </c>
      <c r="C8256" s="1" t="s">
        <v>48</v>
      </c>
      <c r="D8256" t="s">
        <v>23077</v>
      </c>
      <c r="E8256" t="s">
        <v>86</v>
      </c>
      <c r="F8256" s="16" t="s">
        <v>23078</v>
      </c>
      <c r="G8256" s="16"/>
      <c r="H8256" t="s">
        <v>23079</v>
      </c>
      <c r="I8256" t="s">
        <v>23080</v>
      </c>
      <c r="J8256" t="s">
        <v>99</v>
      </c>
      <c r="K8256" t="s">
        <v>90</v>
      </c>
      <c r="L8256" t="s">
        <v>90</v>
      </c>
      <c r="M8256">
        <v>2</v>
      </c>
      <c r="N8256" t="s">
        <v>90</v>
      </c>
      <c r="O8256" s="1">
        <v>45295</v>
      </c>
      <c r="P8256" s="2"/>
      <c r="Q8256" s="2"/>
      <c r="R8256" s="1"/>
      <c r="U8256" s="1" t="str">
        <f t="shared" ref="U8256:U8319" si="510">TEXT(B8256,"yyyy")</f>
        <v>2023</v>
      </c>
      <c r="V8256" s="1" t="str">
        <f>VLOOKUP(W8256,quarter[],2,FALSE)</f>
        <v>4th</v>
      </c>
      <c r="W8256" s="1" t="str">
        <f t="shared" si="509"/>
        <v>November</v>
      </c>
      <c r="X8256" s="1" t="str">
        <f t="shared" ref="X8256:X8319" si="511">C8256</f>
        <v>Alexander, Lindsay</v>
      </c>
      <c r="Y8256" s="1"/>
      <c r="Z8256" s="1"/>
      <c r="AA8256" s="1" t="s">
        <v>23081</v>
      </c>
      <c r="AB8256" s="1"/>
      <c r="AC8256" s="1"/>
      <c r="AD8256" s="1"/>
      <c r="AE8256" s="1"/>
    </row>
    <row r="8257" spans="1:31">
      <c r="A8257" t="s">
        <v>23082</v>
      </c>
      <c r="B8257" s="1">
        <v>45257</v>
      </c>
      <c r="C8257" s="1" t="s">
        <v>50</v>
      </c>
      <c r="D8257" t="s">
        <v>23083</v>
      </c>
      <c r="E8257" t="s">
        <v>86</v>
      </c>
      <c r="F8257" s="16" t="s">
        <v>23084</v>
      </c>
      <c r="G8257" s="16"/>
      <c r="H8257" t="s">
        <v>20563</v>
      </c>
      <c r="I8257" t="s">
        <v>13</v>
      </c>
      <c r="J8257" t="s">
        <v>87</v>
      </c>
      <c r="K8257" t="s">
        <v>88</v>
      </c>
      <c r="L8257" t="s">
        <v>89</v>
      </c>
      <c r="M8257">
        <v>0</v>
      </c>
      <c r="N8257" t="s">
        <v>90</v>
      </c>
      <c r="O8257" s="1">
        <v>45258</v>
      </c>
      <c r="P8257" s="2"/>
      <c r="Q8257" s="2"/>
      <c r="R8257" s="1"/>
      <c r="U8257" s="1" t="str">
        <f t="shared" si="510"/>
        <v>2023</v>
      </c>
      <c r="V8257" s="1" t="str">
        <f>VLOOKUP(W8257,quarter[],2,FALSE)</f>
        <v>4th</v>
      </c>
      <c r="W8257" s="1" t="str">
        <f t="shared" si="509"/>
        <v>November</v>
      </c>
      <c r="X8257" s="1" t="str">
        <f t="shared" si="511"/>
        <v>Calo, Robyn</v>
      </c>
      <c r="Y8257" s="1"/>
      <c r="Z8257" s="1"/>
      <c r="AA8257" s="1" t="s">
        <v>19341</v>
      </c>
      <c r="AB8257" s="1"/>
      <c r="AC8257" s="1"/>
      <c r="AD8257" s="1"/>
      <c r="AE8257" s="1"/>
    </row>
    <row r="8258" spans="1:31">
      <c r="A8258" t="s">
        <v>23085</v>
      </c>
      <c r="B8258" s="1">
        <v>45257</v>
      </c>
      <c r="C8258" s="1" t="s">
        <v>53</v>
      </c>
      <c r="D8258" t="s">
        <v>12593</v>
      </c>
      <c r="E8258" t="s">
        <v>86</v>
      </c>
      <c r="F8258" s="16" t="s">
        <v>23086</v>
      </c>
      <c r="G8258" s="16"/>
      <c r="H8258" t="s">
        <v>23087</v>
      </c>
      <c r="I8258" t="s">
        <v>13</v>
      </c>
      <c r="J8258" t="s">
        <v>87</v>
      </c>
      <c r="K8258" t="s">
        <v>90</v>
      </c>
      <c r="L8258" t="s">
        <v>88</v>
      </c>
      <c r="M8258">
        <v>0</v>
      </c>
      <c r="N8258" t="s">
        <v>90</v>
      </c>
      <c r="O8258" s="1">
        <v>45265</v>
      </c>
      <c r="P8258" s="2"/>
      <c r="Q8258" s="2"/>
      <c r="R8258" s="1"/>
      <c r="U8258" s="1" t="str">
        <f t="shared" si="510"/>
        <v>2023</v>
      </c>
      <c r="V8258" s="1" t="str">
        <f>VLOOKUP(W8258,quarter[],2,FALSE)</f>
        <v>4th</v>
      </c>
      <c r="W8258" s="1" t="str">
        <f t="shared" si="509"/>
        <v>November</v>
      </c>
      <c r="X8258" s="1" t="str">
        <f t="shared" si="511"/>
        <v>Perry, April</v>
      </c>
      <c r="Y8258" s="1"/>
      <c r="Z8258" s="1"/>
      <c r="AA8258" s="1" t="s">
        <v>470</v>
      </c>
      <c r="AB8258" s="1"/>
      <c r="AC8258" s="1"/>
      <c r="AD8258" s="1"/>
      <c r="AE8258" s="1"/>
    </row>
    <row r="8259" spans="1:31">
      <c r="A8259" t="s">
        <v>23088</v>
      </c>
      <c r="B8259" s="1">
        <v>45257</v>
      </c>
      <c r="C8259" s="1" t="s">
        <v>49</v>
      </c>
      <c r="D8259" t="s">
        <v>23089</v>
      </c>
      <c r="E8259" t="s">
        <v>86</v>
      </c>
      <c r="F8259" s="16" t="s">
        <v>99</v>
      </c>
      <c r="G8259" s="16"/>
      <c r="H8259" t="s">
        <v>13</v>
      </c>
      <c r="I8259" t="s">
        <v>13</v>
      </c>
      <c r="J8259" t="s">
        <v>99</v>
      </c>
      <c r="K8259" t="s">
        <v>88</v>
      </c>
      <c r="L8259" t="s">
        <v>89</v>
      </c>
      <c r="M8259">
        <v>0</v>
      </c>
      <c r="N8259" t="s">
        <v>90</v>
      </c>
      <c r="O8259" s="1">
        <v>45258</v>
      </c>
      <c r="P8259" s="2"/>
      <c r="Q8259" s="2"/>
      <c r="R8259" s="1"/>
      <c r="U8259" s="1" t="str">
        <f t="shared" si="510"/>
        <v>2023</v>
      </c>
      <c r="V8259" s="1" t="str">
        <f>VLOOKUP(W8259,quarter[],2,FALSE)</f>
        <v>4th</v>
      </c>
      <c r="W8259" s="1" t="str">
        <f t="shared" si="509"/>
        <v>November</v>
      </c>
      <c r="X8259" s="1" t="str">
        <f t="shared" si="511"/>
        <v>Brake, Cassi</v>
      </c>
      <c r="Y8259" s="1"/>
      <c r="Z8259" s="1"/>
      <c r="AA8259" s="1" t="s">
        <v>23090</v>
      </c>
      <c r="AB8259" s="1"/>
      <c r="AC8259" s="1"/>
      <c r="AD8259" s="1"/>
      <c r="AE8259" s="1"/>
    </row>
    <row r="8260" spans="1:31">
      <c r="A8260" t="s">
        <v>23091</v>
      </c>
      <c r="B8260" s="1">
        <v>45257</v>
      </c>
      <c r="C8260" s="1" t="s">
        <v>48</v>
      </c>
      <c r="D8260" t="s">
        <v>23092</v>
      </c>
      <c r="E8260" t="s">
        <v>86</v>
      </c>
      <c r="F8260" s="16" t="s">
        <v>1836</v>
      </c>
      <c r="G8260" s="16"/>
      <c r="H8260" t="s">
        <v>23093</v>
      </c>
      <c r="I8260" t="s">
        <v>13</v>
      </c>
      <c r="J8260" t="s">
        <v>99</v>
      </c>
      <c r="K8260" t="s">
        <v>88</v>
      </c>
      <c r="L8260" t="s">
        <v>89</v>
      </c>
      <c r="M8260">
        <v>0</v>
      </c>
      <c r="N8260" t="s">
        <v>90</v>
      </c>
      <c r="O8260" s="1">
        <v>45258</v>
      </c>
      <c r="P8260" s="2"/>
      <c r="Q8260" s="2"/>
      <c r="R8260" s="1"/>
      <c r="U8260" s="1" t="str">
        <f t="shared" si="510"/>
        <v>2023</v>
      </c>
      <c r="V8260" s="1" t="str">
        <f>VLOOKUP(W8260,quarter[],2,FALSE)</f>
        <v>4th</v>
      </c>
      <c r="W8260" s="1" t="str">
        <f t="shared" si="509"/>
        <v>November</v>
      </c>
      <c r="X8260" s="1" t="str">
        <f t="shared" si="511"/>
        <v>Alexander, Lindsay</v>
      </c>
      <c r="Y8260" s="1"/>
      <c r="Z8260" s="1"/>
      <c r="AA8260" s="1" t="s">
        <v>23094</v>
      </c>
      <c r="AB8260" s="1"/>
      <c r="AC8260" s="1"/>
      <c r="AD8260" s="1"/>
      <c r="AE8260" s="1"/>
    </row>
    <row r="8261" spans="1:31">
      <c r="A8261" t="s">
        <v>23095</v>
      </c>
      <c r="B8261" s="1">
        <v>45257</v>
      </c>
      <c r="C8261" s="1" t="s">
        <v>53</v>
      </c>
      <c r="D8261" t="s">
        <v>19792</v>
      </c>
      <c r="E8261" t="s">
        <v>86</v>
      </c>
      <c r="F8261" s="16" t="s">
        <v>2098</v>
      </c>
      <c r="G8261" s="16"/>
      <c r="H8261" t="s">
        <v>13</v>
      </c>
      <c r="I8261" t="s">
        <v>13</v>
      </c>
      <c r="J8261" t="s">
        <v>87</v>
      </c>
      <c r="K8261" t="s">
        <v>88</v>
      </c>
      <c r="L8261" t="s">
        <v>89</v>
      </c>
      <c r="M8261">
        <v>0</v>
      </c>
      <c r="N8261" t="s">
        <v>90</v>
      </c>
      <c r="O8261" s="1">
        <v>45265</v>
      </c>
      <c r="P8261" s="2"/>
      <c r="Q8261" s="2"/>
      <c r="R8261" s="1"/>
      <c r="U8261" s="1" t="str">
        <f t="shared" si="510"/>
        <v>2023</v>
      </c>
      <c r="V8261" s="1" t="str">
        <f>VLOOKUP(W8261,quarter[],2,FALSE)</f>
        <v>4th</v>
      </c>
      <c r="W8261" s="1" t="str">
        <f t="shared" si="509"/>
        <v>November</v>
      </c>
      <c r="X8261" s="1" t="str">
        <f t="shared" si="511"/>
        <v>Perry, April</v>
      </c>
      <c r="Y8261" s="1"/>
      <c r="Z8261" s="1"/>
      <c r="AA8261" s="1" t="s">
        <v>23096</v>
      </c>
      <c r="AB8261" s="1"/>
      <c r="AC8261" s="1"/>
      <c r="AD8261" s="1"/>
      <c r="AE8261" s="1"/>
    </row>
    <row r="8262" spans="1:31">
      <c r="A8262" t="s">
        <v>23097</v>
      </c>
      <c r="B8262" s="1">
        <v>45257</v>
      </c>
      <c r="C8262" s="1" t="s">
        <v>50</v>
      </c>
      <c r="D8262" t="s">
        <v>23098</v>
      </c>
      <c r="E8262" t="s">
        <v>86</v>
      </c>
      <c r="F8262" s="16" t="s">
        <v>8410</v>
      </c>
      <c r="G8262" s="16"/>
      <c r="H8262" t="s">
        <v>147</v>
      </c>
      <c r="I8262" t="s">
        <v>13</v>
      </c>
      <c r="J8262" t="s">
        <v>286</v>
      </c>
      <c r="K8262" t="s">
        <v>88</v>
      </c>
      <c r="L8262" t="s">
        <v>89</v>
      </c>
      <c r="M8262">
        <v>0</v>
      </c>
      <c r="N8262" t="s">
        <v>90</v>
      </c>
      <c r="O8262" s="1">
        <v>45258</v>
      </c>
      <c r="P8262" s="2"/>
      <c r="Q8262" s="2"/>
      <c r="R8262" s="1"/>
      <c r="U8262" s="1" t="str">
        <f t="shared" si="510"/>
        <v>2023</v>
      </c>
      <c r="V8262" s="1" t="str">
        <f>VLOOKUP(W8262,quarter[],2,FALSE)</f>
        <v>4th</v>
      </c>
      <c r="W8262" s="1" t="str">
        <f t="shared" si="509"/>
        <v>November</v>
      </c>
      <c r="X8262" s="1" t="str">
        <f t="shared" si="511"/>
        <v>Calo, Robyn</v>
      </c>
      <c r="Y8262" s="1"/>
      <c r="Z8262" s="1"/>
      <c r="AA8262" s="1" t="s">
        <v>15540</v>
      </c>
      <c r="AB8262" s="1"/>
      <c r="AC8262" s="1"/>
      <c r="AD8262" s="1"/>
      <c r="AE8262" s="1"/>
    </row>
    <row r="8263" spans="1:31">
      <c r="A8263" t="s">
        <v>23099</v>
      </c>
      <c r="B8263" s="1">
        <v>45257</v>
      </c>
      <c r="C8263" s="1" t="s">
        <v>52</v>
      </c>
      <c r="D8263" t="s">
        <v>5257</v>
      </c>
      <c r="E8263" t="s">
        <v>86</v>
      </c>
      <c r="F8263" s="16" t="s">
        <v>99</v>
      </c>
      <c r="G8263" s="16"/>
      <c r="H8263" t="s">
        <v>13</v>
      </c>
      <c r="I8263" t="s">
        <v>13</v>
      </c>
      <c r="J8263" t="s">
        <v>99</v>
      </c>
      <c r="K8263" t="s">
        <v>88</v>
      </c>
      <c r="L8263" t="s">
        <v>89</v>
      </c>
      <c r="M8263">
        <v>0</v>
      </c>
      <c r="N8263" t="s">
        <v>90</v>
      </c>
      <c r="O8263" s="1">
        <v>45280</v>
      </c>
      <c r="P8263" s="2">
        <v>0</v>
      </c>
      <c r="Q8263" s="2"/>
      <c r="R8263" s="1"/>
      <c r="U8263" s="1" t="str">
        <f t="shared" si="510"/>
        <v>2023</v>
      </c>
      <c r="V8263" s="1" t="str">
        <f>VLOOKUP(W8263,quarter[],2,FALSE)</f>
        <v>4th</v>
      </c>
      <c r="W8263" s="1" t="str">
        <f t="shared" si="509"/>
        <v>November</v>
      </c>
      <c r="X8263" s="1" t="str">
        <f t="shared" si="511"/>
        <v>Forbes, Cynthia</v>
      </c>
      <c r="Y8263" s="1"/>
      <c r="Z8263" s="1"/>
      <c r="AA8263" s="1" t="s">
        <v>23100</v>
      </c>
      <c r="AB8263" s="1"/>
      <c r="AC8263" s="1"/>
      <c r="AD8263" s="1"/>
      <c r="AE8263" s="1"/>
    </row>
    <row r="8264" spans="1:31">
      <c r="A8264" t="s">
        <v>23101</v>
      </c>
      <c r="B8264" s="1">
        <v>45257</v>
      </c>
      <c r="C8264" s="1" t="s">
        <v>50</v>
      </c>
      <c r="D8264" t="s">
        <v>11520</v>
      </c>
      <c r="E8264" t="s">
        <v>86</v>
      </c>
      <c r="F8264" s="16" t="s">
        <v>23102</v>
      </c>
      <c r="G8264" s="16"/>
      <c r="H8264" t="s">
        <v>22277</v>
      </c>
      <c r="I8264" t="s">
        <v>23103</v>
      </c>
      <c r="J8264" t="s">
        <v>87</v>
      </c>
      <c r="K8264" t="s">
        <v>90</v>
      </c>
      <c r="L8264" t="s">
        <v>89</v>
      </c>
      <c r="M8264">
        <v>0</v>
      </c>
      <c r="N8264" t="s">
        <v>90</v>
      </c>
      <c r="O8264" s="1">
        <v>45258</v>
      </c>
      <c r="P8264" s="2"/>
      <c r="Q8264" s="2"/>
      <c r="R8264" s="1"/>
      <c r="U8264" s="1" t="str">
        <f t="shared" si="510"/>
        <v>2023</v>
      </c>
      <c r="V8264" s="1" t="str">
        <f>VLOOKUP(W8264,quarter[],2,FALSE)</f>
        <v>4th</v>
      </c>
      <c r="W8264" s="1" t="str">
        <f t="shared" si="509"/>
        <v>November</v>
      </c>
      <c r="X8264" s="1" t="str">
        <f t="shared" si="511"/>
        <v>Calo, Robyn</v>
      </c>
      <c r="Y8264" s="1"/>
      <c r="Z8264" s="1"/>
      <c r="AA8264" s="1" t="s">
        <v>23104</v>
      </c>
      <c r="AB8264" s="1"/>
      <c r="AC8264" s="1"/>
      <c r="AD8264" s="1"/>
      <c r="AE8264" s="1"/>
    </row>
    <row r="8265" spans="1:31">
      <c r="A8265" t="s">
        <v>23105</v>
      </c>
      <c r="B8265" s="1">
        <v>45257</v>
      </c>
      <c r="C8265" s="1" t="s">
        <v>50</v>
      </c>
      <c r="D8265" t="s">
        <v>23106</v>
      </c>
      <c r="E8265" t="s">
        <v>86</v>
      </c>
      <c r="F8265" s="16" t="s">
        <v>87</v>
      </c>
      <c r="G8265" s="16"/>
      <c r="H8265" t="s">
        <v>23107</v>
      </c>
      <c r="I8265" t="s">
        <v>23108</v>
      </c>
      <c r="J8265" t="s">
        <v>87</v>
      </c>
      <c r="K8265" t="s">
        <v>835</v>
      </c>
      <c r="L8265" t="s">
        <v>90</v>
      </c>
      <c r="M8265">
        <v>0</v>
      </c>
      <c r="N8265" t="s">
        <v>90</v>
      </c>
      <c r="O8265" s="1">
        <v>45278</v>
      </c>
      <c r="P8265" s="2"/>
      <c r="Q8265" s="2"/>
      <c r="R8265" s="1"/>
      <c r="U8265" s="1" t="str">
        <f t="shared" si="510"/>
        <v>2023</v>
      </c>
      <c r="V8265" s="1" t="str">
        <f>VLOOKUP(W8265,quarter[],2,FALSE)</f>
        <v>4th</v>
      </c>
      <c r="W8265" s="1" t="str">
        <f t="shared" si="509"/>
        <v>November</v>
      </c>
      <c r="X8265" s="1" t="str">
        <f t="shared" si="511"/>
        <v>Calo, Robyn</v>
      </c>
      <c r="Y8265" s="1"/>
      <c r="Z8265" s="1"/>
      <c r="AA8265" s="1" t="s">
        <v>23109</v>
      </c>
      <c r="AB8265" s="1"/>
      <c r="AC8265" s="1"/>
      <c r="AD8265" s="1"/>
      <c r="AE8265" s="1"/>
    </row>
    <row r="8266" spans="1:31">
      <c r="A8266" t="s">
        <v>23110</v>
      </c>
      <c r="B8266" s="1">
        <v>45257</v>
      </c>
      <c r="C8266" s="1" t="s">
        <v>53</v>
      </c>
      <c r="D8266" t="s">
        <v>20647</v>
      </c>
      <c r="E8266" t="s">
        <v>86</v>
      </c>
      <c r="F8266" s="16" t="s">
        <v>23111</v>
      </c>
      <c r="G8266" s="16"/>
      <c r="H8266" t="s">
        <v>23112</v>
      </c>
      <c r="I8266" t="s">
        <v>23113</v>
      </c>
      <c r="J8266" t="s">
        <v>87</v>
      </c>
      <c r="K8266" t="s">
        <v>90</v>
      </c>
      <c r="L8266" t="s">
        <v>90</v>
      </c>
      <c r="M8266">
        <v>0</v>
      </c>
      <c r="N8266" t="s">
        <v>90</v>
      </c>
      <c r="O8266" s="1">
        <v>45271</v>
      </c>
      <c r="P8266" s="2"/>
      <c r="Q8266" s="2"/>
      <c r="R8266" s="1"/>
      <c r="U8266" s="1" t="str">
        <f t="shared" si="510"/>
        <v>2023</v>
      </c>
      <c r="V8266" s="1" t="str">
        <f>VLOOKUP(W8266,quarter[],2,FALSE)</f>
        <v>4th</v>
      </c>
      <c r="W8266" s="1" t="str">
        <f t="shared" si="509"/>
        <v>November</v>
      </c>
      <c r="X8266" s="1" t="str">
        <f t="shared" si="511"/>
        <v>Perry, April</v>
      </c>
      <c r="Y8266" s="1"/>
      <c r="Z8266" s="1"/>
      <c r="AA8266" s="1" t="s">
        <v>23114</v>
      </c>
      <c r="AB8266" s="1"/>
      <c r="AC8266" s="1"/>
      <c r="AD8266" s="1"/>
      <c r="AE8266" s="1"/>
    </row>
    <row r="8267" spans="1:31">
      <c r="A8267" t="s">
        <v>23115</v>
      </c>
      <c r="B8267" s="1">
        <v>45257</v>
      </c>
      <c r="C8267" s="1" t="s">
        <v>50</v>
      </c>
      <c r="D8267" t="s">
        <v>23116</v>
      </c>
      <c r="E8267" t="s">
        <v>86</v>
      </c>
      <c r="F8267" s="16" t="s">
        <v>2098</v>
      </c>
      <c r="G8267" s="16"/>
      <c r="H8267" t="s">
        <v>147</v>
      </c>
      <c r="I8267" t="s">
        <v>147</v>
      </c>
      <c r="J8267" t="s">
        <v>87</v>
      </c>
      <c r="K8267" t="s">
        <v>88</v>
      </c>
      <c r="L8267" t="s">
        <v>89</v>
      </c>
      <c r="M8267">
        <v>0</v>
      </c>
      <c r="N8267" t="s">
        <v>90</v>
      </c>
      <c r="O8267" s="1">
        <v>45259</v>
      </c>
      <c r="P8267" s="2"/>
      <c r="Q8267" s="2"/>
      <c r="R8267" s="1"/>
      <c r="U8267" s="1" t="str">
        <f t="shared" si="510"/>
        <v>2023</v>
      </c>
      <c r="V8267" s="1" t="str">
        <f>VLOOKUP(W8267,quarter[],2,FALSE)</f>
        <v>4th</v>
      </c>
      <c r="W8267" s="1" t="str">
        <f t="shared" si="509"/>
        <v>November</v>
      </c>
      <c r="X8267" s="1" t="str">
        <f t="shared" si="511"/>
        <v>Calo, Robyn</v>
      </c>
      <c r="Y8267" s="1"/>
      <c r="Z8267" s="1"/>
      <c r="AA8267" s="1" t="s">
        <v>1956</v>
      </c>
      <c r="AB8267" s="1"/>
      <c r="AC8267" s="1"/>
      <c r="AD8267" s="1"/>
      <c r="AE8267" s="1"/>
    </row>
    <row r="8268" spans="1:31">
      <c r="A8268" t="s">
        <v>23117</v>
      </c>
      <c r="B8268" s="1">
        <v>45257</v>
      </c>
      <c r="C8268" s="1" t="s">
        <v>49</v>
      </c>
      <c r="D8268" t="s">
        <v>23118</v>
      </c>
      <c r="E8268" t="s">
        <v>86</v>
      </c>
      <c r="F8268" s="16" t="s">
        <v>99</v>
      </c>
      <c r="G8268" s="16"/>
      <c r="H8268" t="s">
        <v>13</v>
      </c>
      <c r="I8268" t="s">
        <v>13</v>
      </c>
      <c r="J8268" t="s">
        <v>99</v>
      </c>
      <c r="K8268" t="s">
        <v>88</v>
      </c>
      <c r="L8268" t="s">
        <v>89</v>
      </c>
      <c r="M8268">
        <v>0</v>
      </c>
      <c r="N8268" t="s">
        <v>90</v>
      </c>
      <c r="O8268" s="1">
        <v>45263</v>
      </c>
      <c r="P8268" s="2"/>
      <c r="Q8268" s="2"/>
      <c r="R8268" s="1"/>
      <c r="U8268" s="1" t="str">
        <f t="shared" si="510"/>
        <v>2023</v>
      </c>
      <c r="V8268" s="1" t="str">
        <f>VLOOKUP(W8268,quarter[],2,FALSE)</f>
        <v>4th</v>
      </c>
      <c r="W8268" s="1" t="str">
        <f t="shared" si="509"/>
        <v>November</v>
      </c>
      <c r="X8268" s="1" t="str">
        <f t="shared" si="511"/>
        <v>Brake, Cassi</v>
      </c>
      <c r="Y8268" s="1"/>
      <c r="Z8268" s="1"/>
      <c r="AA8268" s="41" t="s">
        <v>23119</v>
      </c>
      <c r="AB8268" s="1"/>
      <c r="AC8268" s="1"/>
      <c r="AD8268" s="1"/>
      <c r="AE8268" s="1"/>
    </row>
    <row r="8269" spans="1:31">
      <c r="A8269" t="s">
        <v>23120</v>
      </c>
      <c r="B8269" s="1">
        <v>45257</v>
      </c>
      <c r="C8269" s="1" t="s">
        <v>48</v>
      </c>
      <c r="D8269" t="s">
        <v>23121</v>
      </c>
      <c r="E8269" t="s">
        <v>86</v>
      </c>
      <c r="F8269" s="16" t="s">
        <v>23122</v>
      </c>
      <c r="G8269" s="16"/>
      <c r="H8269" t="s">
        <v>13</v>
      </c>
      <c r="I8269" t="s">
        <v>13</v>
      </c>
      <c r="J8269" t="s">
        <v>87</v>
      </c>
      <c r="K8269" t="s">
        <v>88</v>
      </c>
      <c r="L8269" t="s">
        <v>89</v>
      </c>
      <c r="M8269">
        <v>0</v>
      </c>
      <c r="N8269" t="s">
        <v>90</v>
      </c>
      <c r="O8269" s="1">
        <v>45264</v>
      </c>
      <c r="P8269" s="2"/>
      <c r="Q8269" s="2"/>
      <c r="R8269" s="1"/>
      <c r="U8269" s="1" t="str">
        <f t="shared" si="510"/>
        <v>2023</v>
      </c>
      <c r="V8269" s="1" t="str">
        <f>VLOOKUP(W8269,quarter[],2,FALSE)</f>
        <v>4th</v>
      </c>
      <c r="W8269" s="1" t="str">
        <f t="shared" si="509"/>
        <v>November</v>
      </c>
      <c r="X8269" s="1" t="str">
        <f t="shared" si="511"/>
        <v>Alexander, Lindsay</v>
      </c>
      <c r="Y8269" s="1"/>
      <c r="Z8269" s="1"/>
      <c r="AA8269" s="1" t="s">
        <v>834</v>
      </c>
      <c r="AB8269" s="1"/>
      <c r="AC8269" s="1"/>
      <c r="AD8269" s="1"/>
      <c r="AE8269" s="1"/>
    </row>
    <row r="8270" spans="1:31">
      <c r="A8270" t="s">
        <v>23123</v>
      </c>
      <c r="B8270" s="1">
        <v>45257</v>
      </c>
      <c r="C8270" s="1" t="s">
        <v>53</v>
      </c>
      <c r="D8270" t="s">
        <v>23124</v>
      </c>
      <c r="E8270" t="s">
        <v>86</v>
      </c>
      <c r="F8270" s="16" t="s">
        <v>23125</v>
      </c>
      <c r="G8270" s="16"/>
      <c r="H8270" t="s">
        <v>23126</v>
      </c>
      <c r="I8270" t="s">
        <v>13</v>
      </c>
      <c r="J8270" t="s">
        <v>87</v>
      </c>
      <c r="K8270" t="s">
        <v>88</v>
      </c>
      <c r="L8270" t="s">
        <v>89</v>
      </c>
      <c r="M8270">
        <v>0</v>
      </c>
      <c r="N8270" t="s">
        <v>90</v>
      </c>
      <c r="O8270" s="1">
        <v>45271</v>
      </c>
      <c r="P8270" s="2"/>
      <c r="Q8270" s="2"/>
      <c r="R8270" s="1"/>
      <c r="U8270" s="1" t="str">
        <f t="shared" si="510"/>
        <v>2023</v>
      </c>
      <c r="V8270" s="1" t="str">
        <f>VLOOKUP(W8270,quarter[],2,FALSE)</f>
        <v>4th</v>
      </c>
      <c r="W8270" s="1" t="str">
        <f t="shared" si="509"/>
        <v>November</v>
      </c>
      <c r="X8270" s="1" t="str">
        <f t="shared" si="511"/>
        <v>Perry, April</v>
      </c>
      <c r="Y8270" s="1"/>
      <c r="Z8270" s="1"/>
      <c r="AA8270" s="1" t="s">
        <v>323</v>
      </c>
      <c r="AB8270" s="1"/>
      <c r="AC8270" s="1"/>
      <c r="AD8270" s="1"/>
      <c r="AE8270" s="1"/>
    </row>
    <row r="8271" spans="1:31">
      <c r="A8271" t="s">
        <v>23127</v>
      </c>
      <c r="B8271" s="1">
        <v>45257</v>
      </c>
      <c r="C8271" s="1" t="s">
        <v>50</v>
      </c>
      <c r="D8271" t="s">
        <v>23128</v>
      </c>
      <c r="E8271" t="s">
        <v>86</v>
      </c>
      <c r="F8271" s="16" t="s">
        <v>23129</v>
      </c>
      <c r="G8271" s="16"/>
      <c r="H8271" t="s">
        <v>23130</v>
      </c>
      <c r="I8271" t="s">
        <v>13</v>
      </c>
      <c r="J8271" t="s">
        <v>99</v>
      </c>
      <c r="K8271" t="s">
        <v>88</v>
      </c>
      <c r="L8271" t="s">
        <v>89</v>
      </c>
      <c r="M8271">
        <v>0</v>
      </c>
      <c r="N8271" t="s">
        <v>90</v>
      </c>
      <c r="O8271" s="1">
        <v>45261</v>
      </c>
      <c r="P8271" s="2"/>
      <c r="Q8271" s="2"/>
      <c r="R8271" s="1"/>
      <c r="U8271" s="1" t="str">
        <f t="shared" si="510"/>
        <v>2023</v>
      </c>
      <c r="V8271" s="1" t="str">
        <f>VLOOKUP(W8271,quarter[],2,FALSE)</f>
        <v>4th</v>
      </c>
      <c r="W8271" s="1" t="str">
        <f t="shared" si="509"/>
        <v>November</v>
      </c>
      <c r="X8271" s="1" t="str">
        <f t="shared" si="511"/>
        <v>Calo, Robyn</v>
      </c>
      <c r="Y8271" s="1"/>
      <c r="Z8271" s="1"/>
      <c r="AA8271" s="1" t="s">
        <v>2945</v>
      </c>
      <c r="AB8271" s="1"/>
      <c r="AC8271" s="1"/>
      <c r="AD8271" s="1"/>
      <c r="AE8271" s="1"/>
    </row>
    <row r="8272" spans="1:31">
      <c r="A8272" t="s">
        <v>23131</v>
      </c>
      <c r="B8272" s="1">
        <v>45257</v>
      </c>
      <c r="C8272" s="1" t="s">
        <v>49</v>
      </c>
      <c r="D8272" t="s">
        <v>9766</v>
      </c>
      <c r="E8272" t="s">
        <v>86</v>
      </c>
      <c r="F8272" s="16" t="s">
        <v>23132</v>
      </c>
      <c r="G8272" s="16"/>
      <c r="H8272" t="s">
        <v>23133</v>
      </c>
      <c r="I8272" t="s">
        <v>13</v>
      </c>
      <c r="J8272" t="s">
        <v>87</v>
      </c>
      <c r="K8272" t="s">
        <v>90</v>
      </c>
      <c r="L8272" t="s">
        <v>90</v>
      </c>
      <c r="M8272">
        <v>0</v>
      </c>
      <c r="N8272" t="s">
        <v>90</v>
      </c>
      <c r="O8272" s="1">
        <v>45270</v>
      </c>
      <c r="P8272" s="2"/>
      <c r="Q8272" s="2"/>
      <c r="R8272" s="1"/>
      <c r="U8272" s="1" t="str">
        <f t="shared" si="510"/>
        <v>2023</v>
      </c>
      <c r="V8272" s="1" t="str">
        <f>VLOOKUP(W8272,quarter[],2,FALSE)</f>
        <v>4th</v>
      </c>
      <c r="W8272" s="1" t="str">
        <f t="shared" si="509"/>
        <v>November</v>
      </c>
      <c r="X8272" s="1" t="str">
        <f t="shared" si="511"/>
        <v>Brake, Cassi</v>
      </c>
      <c r="Y8272" s="1"/>
      <c r="Z8272" s="1"/>
      <c r="AA8272" s="1" t="s">
        <v>23134</v>
      </c>
      <c r="AB8272" s="1"/>
      <c r="AC8272" s="1"/>
      <c r="AD8272" s="1"/>
      <c r="AE8272" s="1"/>
    </row>
    <row r="8273" spans="1:31">
      <c r="A8273" t="s">
        <v>23135</v>
      </c>
      <c r="B8273" s="1">
        <v>45257</v>
      </c>
      <c r="C8273" s="1" t="s">
        <v>48</v>
      </c>
      <c r="D8273" t="s">
        <v>23136</v>
      </c>
      <c r="E8273" t="s">
        <v>86</v>
      </c>
      <c r="F8273" s="16" t="s">
        <v>2177</v>
      </c>
      <c r="G8273" s="16"/>
      <c r="H8273" t="s">
        <v>13</v>
      </c>
      <c r="I8273" t="s">
        <v>13</v>
      </c>
      <c r="J8273" t="s">
        <v>140</v>
      </c>
      <c r="K8273" t="s">
        <v>88</v>
      </c>
      <c r="L8273" t="s">
        <v>89</v>
      </c>
      <c r="M8273">
        <v>0</v>
      </c>
      <c r="N8273" t="s">
        <v>90</v>
      </c>
      <c r="O8273" s="1">
        <v>45258</v>
      </c>
      <c r="P8273" s="2"/>
      <c r="Q8273" s="2"/>
      <c r="R8273" s="1"/>
      <c r="U8273" s="1" t="str">
        <f t="shared" si="510"/>
        <v>2023</v>
      </c>
      <c r="V8273" s="1" t="str">
        <f>VLOOKUP(W8273,quarter[],2,FALSE)</f>
        <v>4th</v>
      </c>
      <c r="W8273" s="1" t="str">
        <f t="shared" si="509"/>
        <v>November</v>
      </c>
      <c r="X8273" s="1" t="str">
        <f t="shared" si="511"/>
        <v>Alexander, Lindsay</v>
      </c>
      <c r="Y8273" s="1"/>
      <c r="Z8273" s="1"/>
      <c r="AA8273" s="1" t="s">
        <v>23137</v>
      </c>
      <c r="AB8273" s="1"/>
      <c r="AC8273" s="1"/>
      <c r="AD8273" s="1"/>
      <c r="AE8273" s="1"/>
    </row>
    <row r="8274" spans="1:31">
      <c r="A8274" t="s">
        <v>23138</v>
      </c>
      <c r="B8274" s="1">
        <v>45258</v>
      </c>
      <c r="C8274" s="1" t="s">
        <v>53</v>
      </c>
      <c r="D8274" t="s">
        <v>23139</v>
      </c>
      <c r="E8274" t="s">
        <v>86</v>
      </c>
      <c r="F8274" s="16" t="s">
        <v>23140</v>
      </c>
      <c r="G8274" s="16"/>
      <c r="H8274" t="s">
        <v>23141</v>
      </c>
      <c r="I8274" t="s">
        <v>13</v>
      </c>
      <c r="J8274" t="s">
        <v>87</v>
      </c>
      <c r="K8274" t="s">
        <v>88</v>
      </c>
      <c r="L8274" t="s">
        <v>89</v>
      </c>
      <c r="M8274">
        <v>0</v>
      </c>
      <c r="N8274" t="s">
        <v>90</v>
      </c>
      <c r="O8274" s="1">
        <v>45277</v>
      </c>
      <c r="P8274" s="2"/>
      <c r="Q8274" s="2"/>
      <c r="R8274" s="1"/>
      <c r="U8274" s="1" t="str">
        <f t="shared" si="510"/>
        <v>2023</v>
      </c>
      <c r="V8274" s="1" t="str">
        <f>VLOOKUP(W8274,quarter[],2,FALSE)</f>
        <v>4th</v>
      </c>
      <c r="W8274" s="1" t="str">
        <f t="shared" si="509"/>
        <v>November</v>
      </c>
      <c r="X8274" s="1" t="str">
        <f t="shared" si="511"/>
        <v>Perry, April</v>
      </c>
      <c r="Y8274" s="1"/>
      <c r="Z8274" s="1"/>
      <c r="AA8274" s="1" t="s">
        <v>150</v>
      </c>
      <c r="AB8274" s="1"/>
      <c r="AC8274" s="1"/>
      <c r="AD8274" s="1"/>
      <c r="AE8274" s="1"/>
    </row>
    <row r="8275" spans="1:31">
      <c r="A8275" t="s">
        <v>23142</v>
      </c>
      <c r="B8275" s="1">
        <v>45258</v>
      </c>
      <c r="C8275" s="1" t="s">
        <v>49</v>
      </c>
      <c r="D8275" t="s">
        <v>23143</v>
      </c>
      <c r="E8275" t="s">
        <v>86</v>
      </c>
      <c r="F8275" s="16" t="s">
        <v>23144</v>
      </c>
      <c r="G8275" s="16"/>
      <c r="H8275" t="s">
        <v>13</v>
      </c>
      <c r="I8275" t="s">
        <v>13</v>
      </c>
      <c r="J8275" t="s">
        <v>87</v>
      </c>
      <c r="K8275" t="s">
        <v>88</v>
      </c>
      <c r="L8275" t="s">
        <v>89</v>
      </c>
      <c r="M8275">
        <v>0</v>
      </c>
      <c r="N8275" t="s">
        <v>90</v>
      </c>
      <c r="O8275" s="1">
        <v>45258</v>
      </c>
      <c r="P8275" s="2"/>
      <c r="Q8275" s="2"/>
      <c r="R8275" s="1"/>
      <c r="U8275" s="1" t="str">
        <f t="shared" si="510"/>
        <v>2023</v>
      </c>
      <c r="V8275" s="1" t="str">
        <f>VLOOKUP(W8275,quarter[],2,FALSE)</f>
        <v>4th</v>
      </c>
      <c r="W8275" s="1" t="str">
        <f t="shared" si="509"/>
        <v>November</v>
      </c>
      <c r="X8275" s="1" t="str">
        <f t="shared" si="511"/>
        <v>Brake, Cassi</v>
      </c>
      <c r="Y8275" s="1"/>
      <c r="Z8275" s="1"/>
      <c r="AA8275" s="1" t="s">
        <v>2829</v>
      </c>
      <c r="AB8275" s="1"/>
      <c r="AC8275" s="1"/>
      <c r="AD8275" s="1"/>
      <c r="AE8275" s="1"/>
    </row>
    <row r="8276" spans="1:31">
      <c r="A8276" t="s">
        <v>23145</v>
      </c>
      <c r="B8276" s="1">
        <v>45258</v>
      </c>
      <c r="C8276" s="1" t="s">
        <v>50</v>
      </c>
      <c r="D8276" t="s">
        <v>23146</v>
      </c>
      <c r="E8276" t="s">
        <v>86</v>
      </c>
      <c r="F8276" s="16" t="s">
        <v>3969</v>
      </c>
      <c r="G8276" s="16"/>
      <c r="H8276" t="s">
        <v>13</v>
      </c>
      <c r="I8276" t="s">
        <v>23147</v>
      </c>
      <c r="J8276" t="s">
        <v>369</v>
      </c>
      <c r="K8276" t="s">
        <v>90</v>
      </c>
      <c r="L8276" t="s">
        <v>90</v>
      </c>
      <c r="M8276">
        <v>1</v>
      </c>
      <c r="N8276" t="s">
        <v>90</v>
      </c>
      <c r="O8276" s="1">
        <v>45278</v>
      </c>
      <c r="P8276" s="2"/>
      <c r="Q8276" s="2"/>
      <c r="R8276" s="1"/>
      <c r="U8276" s="1" t="str">
        <f t="shared" si="510"/>
        <v>2023</v>
      </c>
      <c r="V8276" s="1" t="str">
        <f>VLOOKUP(W8276,quarter[],2,FALSE)</f>
        <v>4th</v>
      </c>
      <c r="W8276" s="1" t="str">
        <f t="shared" si="509"/>
        <v>November</v>
      </c>
      <c r="X8276" s="1" t="str">
        <f t="shared" si="511"/>
        <v>Calo, Robyn</v>
      </c>
      <c r="Y8276" s="1"/>
      <c r="Z8276" s="1"/>
      <c r="AA8276" s="1" t="s">
        <v>11032</v>
      </c>
      <c r="AB8276" s="1"/>
      <c r="AC8276" s="1"/>
      <c r="AD8276" s="1"/>
      <c r="AE8276" s="1"/>
    </row>
    <row r="8277" spans="1:31">
      <c r="A8277" t="s">
        <v>23148</v>
      </c>
      <c r="B8277" s="1">
        <v>45258</v>
      </c>
      <c r="C8277" s="1" t="s">
        <v>54</v>
      </c>
      <c r="D8277" t="s">
        <v>23149</v>
      </c>
      <c r="E8277" t="s">
        <v>86</v>
      </c>
      <c r="F8277" s="16" t="s">
        <v>23150</v>
      </c>
      <c r="G8277" s="16"/>
      <c r="H8277" t="s">
        <v>23151</v>
      </c>
      <c r="I8277" t="s">
        <v>13</v>
      </c>
      <c r="J8277" t="s">
        <v>117</v>
      </c>
      <c r="K8277" t="s">
        <v>90</v>
      </c>
      <c r="L8277" t="s">
        <v>89</v>
      </c>
      <c r="M8277">
        <v>0</v>
      </c>
      <c r="N8277" t="s">
        <v>90</v>
      </c>
      <c r="O8277" s="1">
        <v>45275</v>
      </c>
      <c r="P8277" s="2"/>
      <c r="Q8277" s="2"/>
      <c r="R8277" s="1"/>
      <c r="U8277" s="1" t="str">
        <f t="shared" si="510"/>
        <v>2023</v>
      </c>
      <c r="V8277" s="1" t="str">
        <f>VLOOKUP(W8277,quarter[],2,FALSE)</f>
        <v>4th</v>
      </c>
      <c r="W8277" s="1" t="str">
        <f t="shared" si="509"/>
        <v>November</v>
      </c>
      <c r="X8277" s="1" t="str">
        <f t="shared" si="511"/>
        <v>Pitts, Jeff</v>
      </c>
      <c r="Y8277" s="1"/>
      <c r="Z8277" s="1"/>
      <c r="AA8277" s="1" t="s">
        <v>23152</v>
      </c>
      <c r="AB8277" s="1"/>
      <c r="AC8277" s="1"/>
      <c r="AD8277" s="1"/>
      <c r="AE8277" s="1"/>
    </row>
    <row r="8278" spans="1:31">
      <c r="A8278" t="s">
        <v>23153</v>
      </c>
      <c r="B8278" s="1">
        <v>45258</v>
      </c>
      <c r="C8278" s="1" t="s">
        <v>48</v>
      </c>
      <c r="D8278" t="s">
        <v>23154</v>
      </c>
      <c r="E8278" t="s">
        <v>86</v>
      </c>
      <c r="F8278" s="16" t="s">
        <v>2177</v>
      </c>
      <c r="G8278" s="16"/>
      <c r="H8278" t="s">
        <v>13</v>
      </c>
      <c r="I8278" t="s">
        <v>13</v>
      </c>
      <c r="J8278" t="s">
        <v>140</v>
      </c>
      <c r="K8278" t="s">
        <v>88</v>
      </c>
      <c r="L8278" t="s">
        <v>89</v>
      </c>
      <c r="M8278">
        <v>0</v>
      </c>
      <c r="N8278" t="s">
        <v>90</v>
      </c>
      <c r="O8278" s="1">
        <v>45258</v>
      </c>
      <c r="P8278" s="2"/>
      <c r="Q8278" s="2"/>
      <c r="R8278" s="1"/>
      <c r="U8278" s="1" t="str">
        <f t="shared" si="510"/>
        <v>2023</v>
      </c>
      <c r="V8278" s="1" t="str">
        <f>VLOOKUP(W8278,quarter[],2,FALSE)</f>
        <v>4th</v>
      </c>
      <c r="W8278" s="1" t="str">
        <f t="shared" si="509"/>
        <v>November</v>
      </c>
      <c r="X8278" s="1" t="str">
        <f t="shared" si="511"/>
        <v>Alexander, Lindsay</v>
      </c>
      <c r="Y8278" s="1"/>
      <c r="Z8278" s="1"/>
      <c r="AA8278" s="1" t="s">
        <v>23155</v>
      </c>
      <c r="AB8278" s="1"/>
      <c r="AC8278" s="1"/>
      <c r="AD8278" s="1"/>
      <c r="AE8278" s="1"/>
    </row>
    <row r="8279" spans="1:31">
      <c r="A8279" t="s">
        <v>23156</v>
      </c>
      <c r="B8279" s="1">
        <v>45258</v>
      </c>
      <c r="C8279" s="1" t="s">
        <v>53</v>
      </c>
      <c r="D8279" t="s">
        <v>23157</v>
      </c>
      <c r="E8279" t="s">
        <v>86</v>
      </c>
      <c r="F8279" s="16" t="s">
        <v>2098</v>
      </c>
      <c r="G8279" s="16"/>
      <c r="H8279" t="s">
        <v>13</v>
      </c>
      <c r="I8279" t="s">
        <v>13</v>
      </c>
      <c r="J8279" t="s">
        <v>87</v>
      </c>
      <c r="K8279" t="s">
        <v>88</v>
      </c>
      <c r="L8279" t="s">
        <v>89</v>
      </c>
      <c r="M8279">
        <v>0</v>
      </c>
      <c r="N8279" t="s">
        <v>90</v>
      </c>
      <c r="O8279" s="1">
        <v>45258</v>
      </c>
      <c r="P8279" s="2"/>
      <c r="Q8279" s="2"/>
      <c r="R8279" s="1"/>
      <c r="U8279" s="1" t="str">
        <f t="shared" si="510"/>
        <v>2023</v>
      </c>
      <c r="V8279" s="1" t="str">
        <f>VLOOKUP(W8279,quarter[],2,FALSE)</f>
        <v>4th</v>
      </c>
      <c r="W8279" s="1" t="str">
        <f t="shared" si="509"/>
        <v>November</v>
      </c>
      <c r="X8279" s="1" t="str">
        <f t="shared" si="511"/>
        <v>Perry, April</v>
      </c>
      <c r="Y8279" s="1"/>
      <c r="Z8279" s="1"/>
      <c r="AA8279" s="1" t="s">
        <v>146</v>
      </c>
      <c r="AB8279" s="1"/>
      <c r="AC8279" s="1"/>
      <c r="AD8279" s="1"/>
      <c r="AE8279" s="1"/>
    </row>
    <row r="8280" spans="1:31">
      <c r="A8280" t="s">
        <v>23158</v>
      </c>
      <c r="B8280" s="1">
        <v>45258</v>
      </c>
      <c r="C8280" s="1" t="s">
        <v>50</v>
      </c>
      <c r="D8280" t="s">
        <v>23159</v>
      </c>
      <c r="E8280" t="s">
        <v>86</v>
      </c>
      <c r="F8280" s="16" t="s">
        <v>2098</v>
      </c>
      <c r="G8280" s="16"/>
      <c r="H8280" t="s">
        <v>23160</v>
      </c>
      <c r="I8280" t="s">
        <v>13</v>
      </c>
      <c r="J8280" t="s">
        <v>87</v>
      </c>
      <c r="K8280" t="s">
        <v>88</v>
      </c>
      <c r="L8280" t="s">
        <v>89</v>
      </c>
      <c r="M8280">
        <v>0</v>
      </c>
      <c r="N8280" t="s">
        <v>90</v>
      </c>
      <c r="O8280" s="1">
        <v>45259</v>
      </c>
      <c r="P8280" s="2"/>
      <c r="Q8280" s="2"/>
      <c r="R8280" s="1"/>
      <c r="U8280" s="1" t="str">
        <f t="shared" si="510"/>
        <v>2023</v>
      </c>
      <c r="V8280" s="1" t="str">
        <f>VLOOKUP(W8280,quarter[],2,FALSE)</f>
        <v>4th</v>
      </c>
      <c r="W8280" s="1" t="str">
        <f t="shared" si="509"/>
        <v>November</v>
      </c>
      <c r="X8280" s="1" t="str">
        <f t="shared" si="511"/>
        <v>Calo, Robyn</v>
      </c>
      <c r="Y8280" s="1"/>
      <c r="Z8280" s="1"/>
      <c r="AA8280" s="1" t="s">
        <v>23161</v>
      </c>
      <c r="AB8280" s="1"/>
      <c r="AC8280" s="1"/>
      <c r="AD8280" s="1"/>
      <c r="AE8280" s="1"/>
    </row>
    <row r="8281" spans="1:31">
      <c r="A8281" t="s">
        <v>23162</v>
      </c>
      <c r="B8281" s="1">
        <v>45258</v>
      </c>
      <c r="C8281" s="1" t="s">
        <v>49</v>
      </c>
      <c r="D8281" t="s">
        <v>23163</v>
      </c>
      <c r="E8281" t="s">
        <v>86</v>
      </c>
      <c r="F8281" s="16" t="s">
        <v>2098</v>
      </c>
      <c r="G8281" s="16"/>
      <c r="H8281" t="s">
        <v>13</v>
      </c>
      <c r="I8281" t="s">
        <v>13</v>
      </c>
      <c r="J8281" t="s">
        <v>87</v>
      </c>
      <c r="K8281" t="s">
        <v>88</v>
      </c>
      <c r="L8281" t="s">
        <v>89</v>
      </c>
      <c r="M8281">
        <v>0</v>
      </c>
      <c r="N8281" t="s">
        <v>90</v>
      </c>
      <c r="O8281" s="1">
        <v>45258</v>
      </c>
      <c r="P8281" s="2"/>
      <c r="Q8281" s="2"/>
      <c r="R8281" s="1"/>
      <c r="U8281" s="1" t="str">
        <f t="shared" si="510"/>
        <v>2023</v>
      </c>
      <c r="V8281" s="1" t="str">
        <f>VLOOKUP(W8281,quarter[],2,FALSE)</f>
        <v>4th</v>
      </c>
      <c r="W8281" s="1" t="str">
        <f t="shared" si="509"/>
        <v>November</v>
      </c>
      <c r="X8281" s="1" t="str">
        <f t="shared" si="511"/>
        <v>Brake, Cassi</v>
      </c>
      <c r="Y8281" s="1"/>
      <c r="Z8281" s="1"/>
      <c r="AA8281" s="1" t="s">
        <v>834</v>
      </c>
      <c r="AB8281" s="1"/>
      <c r="AC8281" s="1"/>
      <c r="AD8281" s="1"/>
      <c r="AE8281" s="1"/>
    </row>
    <row r="8282" spans="1:31">
      <c r="A8282" t="s">
        <v>23164</v>
      </c>
      <c r="B8282" s="1">
        <v>45258</v>
      </c>
      <c r="C8282" s="1" t="s">
        <v>48</v>
      </c>
      <c r="D8282" t="s">
        <v>23165</v>
      </c>
      <c r="E8282" t="s">
        <v>86</v>
      </c>
      <c r="F8282" s="16" t="s">
        <v>23166</v>
      </c>
      <c r="G8282" s="16"/>
      <c r="H8282" t="s">
        <v>13</v>
      </c>
      <c r="I8282" t="s">
        <v>23167</v>
      </c>
      <c r="J8282" t="s">
        <v>87</v>
      </c>
      <c r="K8282" t="s">
        <v>88</v>
      </c>
      <c r="L8282" t="s">
        <v>89</v>
      </c>
      <c r="M8282">
        <v>0</v>
      </c>
      <c r="N8282" t="s">
        <v>90</v>
      </c>
      <c r="O8282" s="1">
        <v>45258</v>
      </c>
      <c r="P8282" s="2"/>
      <c r="Q8282" s="2"/>
      <c r="R8282" s="1"/>
      <c r="U8282" s="1" t="str">
        <f t="shared" si="510"/>
        <v>2023</v>
      </c>
      <c r="V8282" s="1" t="str">
        <f>VLOOKUP(W8282,quarter[],2,FALSE)</f>
        <v>4th</v>
      </c>
      <c r="W8282" s="1" t="str">
        <f t="shared" si="509"/>
        <v>November</v>
      </c>
      <c r="X8282" s="1" t="str">
        <f t="shared" si="511"/>
        <v>Alexander, Lindsay</v>
      </c>
      <c r="Y8282" s="1"/>
      <c r="Z8282" s="1"/>
      <c r="AA8282" s="1" t="s">
        <v>23168</v>
      </c>
      <c r="AB8282" s="1"/>
      <c r="AC8282" s="1"/>
      <c r="AD8282" s="1"/>
      <c r="AE8282" s="1"/>
    </row>
    <row r="8283" spans="1:31">
      <c r="A8283" t="s">
        <v>23169</v>
      </c>
      <c r="B8283" s="1">
        <v>45258</v>
      </c>
      <c r="C8283" s="1" t="s">
        <v>53</v>
      </c>
      <c r="D8283" t="s">
        <v>23170</v>
      </c>
      <c r="E8283" t="s">
        <v>86</v>
      </c>
      <c r="F8283" s="16" t="s">
        <v>2098</v>
      </c>
      <c r="G8283" s="16"/>
      <c r="H8283" t="s">
        <v>13</v>
      </c>
      <c r="I8283" t="s">
        <v>13</v>
      </c>
      <c r="J8283" t="s">
        <v>87</v>
      </c>
      <c r="K8283" t="s">
        <v>88</v>
      </c>
      <c r="L8283" t="s">
        <v>89</v>
      </c>
      <c r="M8283">
        <v>0</v>
      </c>
      <c r="N8283" t="s">
        <v>90</v>
      </c>
      <c r="O8283" s="1">
        <v>45258</v>
      </c>
      <c r="P8283" s="2"/>
      <c r="Q8283" s="2"/>
      <c r="R8283" s="1"/>
      <c r="U8283" s="1" t="str">
        <f t="shared" si="510"/>
        <v>2023</v>
      </c>
      <c r="V8283" s="1" t="str">
        <f>VLOOKUP(W8283,quarter[],2,FALSE)</f>
        <v>4th</v>
      </c>
      <c r="W8283" s="1" t="str">
        <f t="shared" si="509"/>
        <v>November</v>
      </c>
      <c r="X8283" s="1" t="str">
        <f t="shared" si="511"/>
        <v>Perry, April</v>
      </c>
      <c r="Y8283" s="1"/>
      <c r="Z8283" s="1"/>
      <c r="AA8283" s="1" t="s">
        <v>834</v>
      </c>
      <c r="AB8283" s="1"/>
      <c r="AC8283" s="1"/>
      <c r="AD8283" s="1"/>
      <c r="AE8283" s="1"/>
    </row>
    <row r="8284" spans="1:31">
      <c r="A8284" t="s">
        <v>23171</v>
      </c>
      <c r="B8284" s="1">
        <v>45258</v>
      </c>
      <c r="C8284" s="1" t="s">
        <v>50</v>
      </c>
      <c r="D8284" t="s">
        <v>23172</v>
      </c>
      <c r="E8284" t="s">
        <v>86</v>
      </c>
      <c r="F8284" s="16" t="s">
        <v>2098</v>
      </c>
      <c r="G8284" s="16"/>
      <c r="H8284" t="s">
        <v>147</v>
      </c>
      <c r="I8284" t="s">
        <v>13</v>
      </c>
      <c r="J8284" t="s">
        <v>87</v>
      </c>
      <c r="K8284" t="s">
        <v>88</v>
      </c>
      <c r="L8284" t="s">
        <v>89</v>
      </c>
      <c r="M8284">
        <v>0</v>
      </c>
      <c r="N8284" t="s">
        <v>90</v>
      </c>
      <c r="O8284" s="1">
        <v>45259</v>
      </c>
      <c r="P8284" s="2"/>
      <c r="Q8284" s="2"/>
      <c r="R8284" s="1"/>
      <c r="U8284" s="1" t="str">
        <f t="shared" si="510"/>
        <v>2023</v>
      </c>
      <c r="V8284" s="1" t="str">
        <f>VLOOKUP(W8284,quarter[],2,FALSE)</f>
        <v>4th</v>
      </c>
      <c r="W8284" s="1" t="str">
        <f t="shared" si="509"/>
        <v>November</v>
      </c>
      <c r="X8284" s="1" t="str">
        <f t="shared" si="511"/>
        <v>Calo, Robyn</v>
      </c>
      <c r="Y8284" s="1"/>
      <c r="Z8284" s="1"/>
      <c r="AA8284" s="1" t="s">
        <v>1956</v>
      </c>
      <c r="AB8284" s="1"/>
      <c r="AC8284" s="1"/>
      <c r="AD8284" s="1"/>
      <c r="AE8284" s="1"/>
    </row>
    <row r="8285" spans="1:31">
      <c r="A8285" t="s">
        <v>23173</v>
      </c>
      <c r="B8285" s="1">
        <v>45258</v>
      </c>
      <c r="C8285" s="1" t="s">
        <v>50</v>
      </c>
      <c r="D8285" t="s">
        <v>9259</v>
      </c>
      <c r="E8285" t="s">
        <v>86</v>
      </c>
      <c r="F8285" s="16" t="s">
        <v>11997</v>
      </c>
      <c r="G8285" s="16"/>
      <c r="H8285" t="s">
        <v>23174</v>
      </c>
      <c r="I8285" t="s">
        <v>13</v>
      </c>
      <c r="J8285" t="s">
        <v>87</v>
      </c>
      <c r="K8285" t="s">
        <v>835</v>
      </c>
      <c r="L8285" t="s">
        <v>88</v>
      </c>
      <c r="M8285">
        <v>0</v>
      </c>
      <c r="N8285" t="s">
        <v>90</v>
      </c>
      <c r="O8285" s="1">
        <v>45299</v>
      </c>
      <c r="P8285" s="2"/>
      <c r="Q8285" s="2"/>
      <c r="R8285" s="1"/>
      <c r="U8285" s="1" t="str">
        <f t="shared" si="510"/>
        <v>2023</v>
      </c>
      <c r="V8285" s="1" t="str">
        <f>VLOOKUP(W8285,quarter[],2,FALSE)</f>
        <v>4th</v>
      </c>
      <c r="W8285" s="1" t="str">
        <f t="shared" si="509"/>
        <v>November</v>
      </c>
      <c r="X8285" s="1" t="str">
        <f t="shared" si="511"/>
        <v>Calo, Robyn</v>
      </c>
      <c r="Y8285" s="1"/>
      <c r="Z8285" s="1"/>
      <c r="AA8285" s="1" t="s">
        <v>23175</v>
      </c>
      <c r="AB8285" s="1"/>
      <c r="AC8285" s="1"/>
      <c r="AD8285" s="1"/>
      <c r="AE8285" s="1"/>
    </row>
    <row r="8286" spans="1:31">
      <c r="A8286" t="s">
        <v>23176</v>
      </c>
      <c r="B8286" s="1">
        <v>45258</v>
      </c>
      <c r="C8286" s="1" t="s">
        <v>48</v>
      </c>
      <c r="D8286" t="s">
        <v>23177</v>
      </c>
      <c r="E8286" t="s">
        <v>86</v>
      </c>
      <c r="F8286" s="16" t="s">
        <v>2098</v>
      </c>
      <c r="G8286" s="16"/>
      <c r="H8286" t="s">
        <v>13</v>
      </c>
      <c r="I8286" t="s">
        <v>13</v>
      </c>
      <c r="J8286" t="s">
        <v>87</v>
      </c>
      <c r="K8286" t="s">
        <v>88</v>
      </c>
      <c r="L8286" t="s">
        <v>89</v>
      </c>
      <c r="M8286">
        <v>0</v>
      </c>
      <c r="N8286" t="s">
        <v>90</v>
      </c>
      <c r="O8286" s="1">
        <v>45258</v>
      </c>
      <c r="P8286" s="2"/>
      <c r="Q8286" s="2"/>
      <c r="R8286" s="1"/>
      <c r="U8286" s="1" t="str">
        <f t="shared" si="510"/>
        <v>2023</v>
      </c>
      <c r="V8286" s="1" t="str">
        <f>VLOOKUP(W8286,quarter[],2,FALSE)</f>
        <v>4th</v>
      </c>
      <c r="W8286" s="1" t="str">
        <f t="shared" si="509"/>
        <v>November</v>
      </c>
      <c r="X8286" s="1" t="str">
        <f t="shared" si="511"/>
        <v>Alexander, Lindsay</v>
      </c>
      <c r="Y8286" s="1"/>
      <c r="Z8286" s="1"/>
      <c r="AA8286" s="1" t="s">
        <v>834</v>
      </c>
      <c r="AB8286" s="1"/>
      <c r="AC8286" s="1"/>
      <c r="AD8286" s="1"/>
      <c r="AE8286" s="1"/>
    </row>
    <row r="8287" spans="1:31">
      <c r="A8287" t="s">
        <v>23178</v>
      </c>
      <c r="B8287" s="1">
        <v>45258</v>
      </c>
      <c r="C8287" s="1" t="s">
        <v>53</v>
      </c>
      <c r="D8287" t="s">
        <v>23179</v>
      </c>
      <c r="E8287" t="s">
        <v>86</v>
      </c>
      <c r="F8287" s="16" t="s">
        <v>4615</v>
      </c>
      <c r="G8287" s="16"/>
      <c r="H8287" t="s">
        <v>13</v>
      </c>
      <c r="I8287" t="s">
        <v>23180</v>
      </c>
      <c r="J8287" t="s">
        <v>87</v>
      </c>
      <c r="K8287" t="s">
        <v>88</v>
      </c>
      <c r="L8287" t="s">
        <v>89</v>
      </c>
      <c r="M8287">
        <v>0</v>
      </c>
      <c r="N8287" t="s">
        <v>90</v>
      </c>
      <c r="O8287" s="1">
        <v>45258</v>
      </c>
      <c r="P8287" s="2"/>
      <c r="Q8287" s="2"/>
      <c r="R8287" s="1"/>
      <c r="U8287" s="1" t="str">
        <f t="shared" si="510"/>
        <v>2023</v>
      </c>
      <c r="V8287" s="1" t="str">
        <f>VLOOKUP(W8287,quarter[],2,FALSE)</f>
        <v>4th</v>
      </c>
      <c r="W8287" s="1" t="str">
        <f t="shared" si="509"/>
        <v>November</v>
      </c>
      <c r="X8287" s="1" t="str">
        <f t="shared" si="511"/>
        <v>Perry, April</v>
      </c>
      <c r="Y8287" s="1"/>
      <c r="Z8287" s="1"/>
      <c r="AA8287" s="1" t="s">
        <v>1348</v>
      </c>
      <c r="AB8287" s="1"/>
      <c r="AC8287" s="1"/>
      <c r="AD8287" s="1"/>
      <c r="AE8287" s="1"/>
    </row>
    <row r="8288" spans="1:31">
      <c r="A8288" t="s">
        <v>23181</v>
      </c>
      <c r="B8288" s="1">
        <v>45258</v>
      </c>
      <c r="C8288" s="1" t="s">
        <v>50</v>
      </c>
      <c r="D8288" t="s">
        <v>23182</v>
      </c>
      <c r="E8288" t="s">
        <v>86</v>
      </c>
      <c r="F8288" s="16" t="s">
        <v>2098</v>
      </c>
      <c r="G8288" s="16"/>
      <c r="H8288" t="s">
        <v>13</v>
      </c>
      <c r="I8288" t="s">
        <v>13</v>
      </c>
      <c r="J8288" t="s">
        <v>87</v>
      </c>
      <c r="K8288" t="s">
        <v>88</v>
      </c>
      <c r="L8288" t="s">
        <v>89</v>
      </c>
      <c r="M8288">
        <v>0</v>
      </c>
      <c r="N8288" t="s">
        <v>90</v>
      </c>
      <c r="O8288" s="1">
        <v>45259</v>
      </c>
      <c r="P8288" s="2"/>
      <c r="Q8288" s="2"/>
      <c r="R8288" s="1"/>
      <c r="U8288" s="1" t="str">
        <f t="shared" si="510"/>
        <v>2023</v>
      </c>
      <c r="V8288" s="1" t="str">
        <f>VLOOKUP(W8288,quarter[],2,FALSE)</f>
        <v>4th</v>
      </c>
      <c r="W8288" s="1" t="str">
        <f t="shared" si="509"/>
        <v>November</v>
      </c>
      <c r="X8288" s="1" t="str">
        <f t="shared" si="511"/>
        <v>Calo, Robyn</v>
      </c>
      <c r="Y8288" s="1"/>
      <c r="Z8288" s="1"/>
      <c r="AA8288" s="1" t="s">
        <v>1956</v>
      </c>
      <c r="AB8288" s="1"/>
      <c r="AC8288" s="1"/>
      <c r="AD8288" s="1"/>
      <c r="AE8288" s="1"/>
    </row>
    <row r="8289" spans="1:31">
      <c r="A8289" t="s">
        <v>23183</v>
      </c>
      <c r="B8289" s="1">
        <v>45258</v>
      </c>
      <c r="C8289" s="1" t="s">
        <v>49</v>
      </c>
      <c r="D8289" t="s">
        <v>23184</v>
      </c>
      <c r="E8289" t="s">
        <v>86</v>
      </c>
      <c r="F8289" s="16" t="s">
        <v>4615</v>
      </c>
      <c r="G8289" s="16"/>
      <c r="H8289" t="s">
        <v>13</v>
      </c>
      <c r="I8289" t="s">
        <v>13</v>
      </c>
      <c r="J8289" t="s">
        <v>87</v>
      </c>
      <c r="K8289" t="s">
        <v>88</v>
      </c>
      <c r="L8289" t="s">
        <v>89</v>
      </c>
      <c r="M8289">
        <v>0</v>
      </c>
      <c r="N8289" t="s">
        <v>90</v>
      </c>
      <c r="O8289" s="1">
        <v>45258</v>
      </c>
      <c r="P8289" s="2"/>
      <c r="Q8289" s="2"/>
      <c r="R8289" s="1"/>
      <c r="U8289" s="1" t="str">
        <f t="shared" si="510"/>
        <v>2023</v>
      </c>
      <c r="V8289" s="1" t="str">
        <f>VLOOKUP(W8289,quarter[],2,FALSE)</f>
        <v>4th</v>
      </c>
      <c r="W8289" s="1" t="str">
        <f t="shared" si="509"/>
        <v>November</v>
      </c>
      <c r="X8289" s="1" t="str">
        <f t="shared" si="511"/>
        <v>Brake, Cassi</v>
      </c>
      <c r="Y8289" s="1"/>
      <c r="Z8289" s="1"/>
      <c r="AA8289" s="1" t="s">
        <v>1956</v>
      </c>
      <c r="AB8289" s="1"/>
      <c r="AC8289" s="1"/>
      <c r="AD8289" s="1"/>
      <c r="AE8289" s="1"/>
    </row>
    <row r="8290" spans="1:31">
      <c r="A8290" t="s">
        <v>23185</v>
      </c>
      <c r="B8290" s="1">
        <v>45258</v>
      </c>
      <c r="C8290" s="1" t="s">
        <v>48</v>
      </c>
      <c r="D8290" t="s">
        <v>10793</v>
      </c>
      <c r="E8290" t="s">
        <v>86</v>
      </c>
      <c r="F8290" s="16" t="s">
        <v>23186</v>
      </c>
      <c r="G8290" s="16"/>
      <c r="H8290" t="s">
        <v>13</v>
      </c>
      <c r="I8290" t="s">
        <v>13</v>
      </c>
      <c r="J8290" t="s">
        <v>99</v>
      </c>
      <c r="K8290" t="s">
        <v>88</v>
      </c>
      <c r="L8290" t="s">
        <v>89</v>
      </c>
      <c r="M8290">
        <v>0</v>
      </c>
      <c r="N8290" t="s">
        <v>90</v>
      </c>
      <c r="O8290" s="1">
        <v>45272</v>
      </c>
      <c r="P8290" s="2"/>
      <c r="Q8290" s="2"/>
      <c r="R8290" s="1"/>
      <c r="U8290" s="1" t="str">
        <f t="shared" si="510"/>
        <v>2023</v>
      </c>
      <c r="V8290" s="1" t="str">
        <f>VLOOKUP(W8290,quarter[],2,FALSE)</f>
        <v>4th</v>
      </c>
      <c r="W8290" s="1" t="str">
        <f t="shared" si="509"/>
        <v>November</v>
      </c>
      <c r="X8290" s="1" t="str">
        <f t="shared" si="511"/>
        <v>Alexander, Lindsay</v>
      </c>
      <c r="Y8290" s="1"/>
      <c r="Z8290" s="1"/>
      <c r="AA8290" s="1" t="s">
        <v>23187</v>
      </c>
      <c r="AB8290" s="1"/>
      <c r="AC8290" s="1"/>
      <c r="AD8290" s="1"/>
      <c r="AE8290" s="1"/>
    </row>
    <row r="8291" spans="1:31">
      <c r="A8291" t="s">
        <v>23188</v>
      </c>
      <c r="B8291" s="1">
        <v>45258</v>
      </c>
      <c r="C8291" s="1" t="s">
        <v>53</v>
      </c>
      <c r="D8291" t="s">
        <v>23189</v>
      </c>
      <c r="E8291" t="s">
        <v>220</v>
      </c>
      <c r="F8291" s="16" t="s">
        <v>23190</v>
      </c>
      <c r="G8291" s="16"/>
      <c r="H8291" t="s">
        <v>13</v>
      </c>
      <c r="I8291" t="s">
        <v>23191</v>
      </c>
      <c r="J8291" t="s">
        <v>87</v>
      </c>
      <c r="K8291" t="s">
        <v>88</v>
      </c>
      <c r="L8291" t="s">
        <v>89</v>
      </c>
      <c r="M8291">
        <v>0</v>
      </c>
      <c r="N8291" t="s">
        <v>90</v>
      </c>
      <c r="O8291" s="1">
        <v>45271</v>
      </c>
      <c r="P8291" s="2"/>
      <c r="Q8291" s="2"/>
      <c r="R8291" s="1"/>
      <c r="U8291" s="1" t="str">
        <f t="shared" si="510"/>
        <v>2023</v>
      </c>
      <c r="V8291" s="1" t="str">
        <f>VLOOKUP(W8291,quarter[],2,FALSE)</f>
        <v>4th</v>
      </c>
      <c r="W8291" s="1" t="str">
        <f t="shared" si="509"/>
        <v>November</v>
      </c>
      <c r="X8291" s="1" t="str">
        <f t="shared" si="511"/>
        <v>Perry, April</v>
      </c>
      <c r="Y8291" s="1"/>
      <c r="Z8291" s="1"/>
      <c r="AA8291" s="1" t="s">
        <v>1348</v>
      </c>
      <c r="AB8291" s="1"/>
      <c r="AC8291" s="1"/>
      <c r="AD8291" s="1"/>
      <c r="AE8291" s="1"/>
    </row>
    <row r="8292" spans="1:31">
      <c r="A8292" t="s">
        <v>23192</v>
      </c>
      <c r="B8292" s="1">
        <v>45258</v>
      </c>
      <c r="C8292" s="1" t="s">
        <v>50</v>
      </c>
      <c r="D8292" t="s">
        <v>23193</v>
      </c>
      <c r="E8292" t="s">
        <v>86</v>
      </c>
      <c r="F8292" s="16" t="s">
        <v>23194</v>
      </c>
      <c r="G8292" s="16"/>
      <c r="H8292" t="s">
        <v>13</v>
      </c>
      <c r="I8292" t="s">
        <v>147</v>
      </c>
      <c r="J8292" t="s">
        <v>87</v>
      </c>
      <c r="K8292" t="s">
        <v>88</v>
      </c>
      <c r="L8292" t="s">
        <v>89</v>
      </c>
      <c r="M8292">
        <v>0</v>
      </c>
      <c r="N8292" t="s">
        <v>90</v>
      </c>
      <c r="O8292" s="1">
        <v>45259</v>
      </c>
      <c r="P8292" s="2"/>
      <c r="Q8292" s="2"/>
      <c r="R8292" s="1"/>
      <c r="U8292" s="1" t="str">
        <f t="shared" si="510"/>
        <v>2023</v>
      </c>
      <c r="V8292" s="1" t="str">
        <f>VLOOKUP(W8292,quarter[],2,FALSE)</f>
        <v>4th</v>
      </c>
      <c r="W8292" s="1" t="str">
        <f t="shared" si="509"/>
        <v>November</v>
      </c>
      <c r="X8292" s="1" t="str">
        <f t="shared" si="511"/>
        <v>Calo, Robyn</v>
      </c>
      <c r="Y8292" s="1"/>
      <c r="Z8292" s="1"/>
      <c r="AA8292" s="1" t="s">
        <v>323</v>
      </c>
      <c r="AB8292" s="1"/>
      <c r="AC8292" s="1"/>
      <c r="AD8292" s="1"/>
      <c r="AE8292" s="1"/>
    </row>
    <row r="8293" spans="1:31">
      <c r="A8293" t="s">
        <v>23195</v>
      </c>
      <c r="B8293" s="1">
        <v>45258</v>
      </c>
      <c r="C8293" s="1" t="s">
        <v>49</v>
      </c>
      <c r="D8293" t="s">
        <v>23196</v>
      </c>
      <c r="E8293" t="s">
        <v>86</v>
      </c>
      <c r="F8293" s="16" t="s">
        <v>23197</v>
      </c>
      <c r="G8293" s="16"/>
      <c r="H8293" t="s">
        <v>23198</v>
      </c>
      <c r="I8293" t="s">
        <v>13</v>
      </c>
      <c r="J8293" t="s">
        <v>99</v>
      </c>
      <c r="K8293" t="s">
        <v>88</v>
      </c>
      <c r="L8293" t="s">
        <v>89</v>
      </c>
      <c r="M8293">
        <v>0</v>
      </c>
      <c r="N8293" t="s">
        <v>90</v>
      </c>
      <c r="O8293" s="1">
        <v>45273</v>
      </c>
      <c r="P8293" s="2"/>
      <c r="Q8293" s="2"/>
      <c r="R8293" s="1"/>
      <c r="U8293" s="1" t="str">
        <f t="shared" si="510"/>
        <v>2023</v>
      </c>
      <c r="V8293" s="1" t="str">
        <f>VLOOKUP(W8293,quarter[],2,FALSE)</f>
        <v>4th</v>
      </c>
      <c r="W8293" s="1" t="str">
        <f t="shared" si="509"/>
        <v>November</v>
      </c>
      <c r="X8293" s="1" t="str">
        <f t="shared" si="511"/>
        <v>Brake, Cassi</v>
      </c>
      <c r="Y8293" s="1"/>
      <c r="Z8293" s="1"/>
      <c r="AA8293" s="1" t="s">
        <v>162</v>
      </c>
      <c r="AB8293" s="1"/>
      <c r="AC8293" s="1"/>
      <c r="AD8293" s="1"/>
      <c r="AE8293" s="1"/>
    </row>
    <row r="8294" spans="1:31">
      <c r="A8294" t="s">
        <v>23199</v>
      </c>
      <c r="B8294" s="1">
        <v>45258</v>
      </c>
      <c r="C8294" s="1" t="s">
        <v>48</v>
      </c>
      <c r="D8294" t="s">
        <v>23200</v>
      </c>
      <c r="E8294" t="s">
        <v>86</v>
      </c>
      <c r="F8294" s="16" t="s">
        <v>2177</v>
      </c>
      <c r="G8294" s="16"/>
      <c r="H8294" t="s">
        <v>13</v>
      </c>
      <c r="I8294" t="s">
        <v>13</v>
      </c>
      <c r="J8294" t="s">
        <v>140</v>
      </c>
      <c r="K8294" t="s">
        <v>88</v>
      </c>
      <c r="L8294" t="s">
        <v>89</v>
      </c>
      <c r="M8294">
        <v>0</v>
      </c>
      <c r="N8294" t="s">
        <v>90</v>
      </c>
      <c r="O8294" s="1">
        <v>45259</v>
      </c>
      <c r="P8294" s="2"/>
      <c r="Q8294" s="2"/>
      <c r="R8294" s="1"/>
      <c r="U8294" s="1" t="str">
        <f t="shared" si="510"/>
        <v>2023</v>
      </c>
      <c r="V8294" s="1" t="str">
        <f>VLOOKUP(W8294,quarter[],2,FALSE)</f>
        <v>4th</v>
      </c>
      <c r="W8294" s="1" t="str">
        <f t="shared" si="509"/>
        <v>November</v>
      </c>
      <c r="X8294" s="1" t="str">
        <f t="shared" si="511"/>
        <v>Alexander, Lindsay</v>
      </c>
      <c r="Y8294" s="1"/>
      <c r="Z8294" s="1"/>
      <c r="AA8294" s="1" t="s">
        <v>23201</v>
      </c>
      <c r="AB8294" s="1"/>
      <c r="AC8294" s="1"/>
      <c r="AD8294" s="1"/>
      <c r="AE8294" s="1"/>
    </row>
    <row r="8295" spans="1:31">
      <c r="A8295" t="s">
        <v>23202</v>
      </c>
      <c r="B8295" s="1">
        <v>45258</v>
      </c>
      <c r="C8295" s="1" t="s">
        <v>53</v>
      </c>
      <c r="D8295" t="s">
        <v>23203</v>
      </c>
      <c r="E8295" t="s">
        <v>86</v>
      </c>
      <c r="F8295" s="16" t="s">
        <v>23204</v>
      </c>
      <c r="G8295" s="16"/>
      <c r="H8295" t="s">
        <v>13</v>
      </c>
      <c r="I8295" t="s">
        <v>23205</v>
      </c>
      <c r="J8295" t="s">
        <v>87</v>
      </c>
      <c r="K8295" t="s">
        <v>90</v>
      </c>
      <c r="L8295" t="s">
        <v>90</v>
      </c>
      <c r="M8295">
        <v>2</v>
      </c>
      <c r="N8295" t="s">
        <v>90</v>
      </c>
      <c r="O8295" s="1">
        <v>45277</v>
      </c>
      <c r="P8295" s="2"/>
      <c r="Q8295" s="2"/>
      <c r="R8295" s="1"/>
      <c r="U8295" s="1" t="str">
        <f t="shared" si="510"/>
        <v>2023</v>
      </c>
      <c r="V8295" s="1" t="str">
        <f>VLOOKUP(W8295,quarter[],2,FALSE)</f>
        <v>4th</v>
      </c>
      <c r="W8295" s="1" t="str">
        <f t="shared" si="509"/>
        <v>November</v>
      </c>
      <c r="X8295" s="1" t="str">
        <f t="shared" si="511"/>
        <v>Perry, April</v>
      </c>
      <c r="Y8295" s="1"/>
      <c r="Z8295" s="1"/>
      <c r="AA8295" s="1" t="s">
        <v>23206</v>
      </c>
      <c r="AB8295" s="1"/>
      <c r="AC8295" s="1"/>
      <c r="AD8295" s="1"/>
      <c r="AE8295" s="1"/>
    </row>
    <row r="8296" spans="1:31">
      <c r="A8296" t="s">
        <v>23207</v>
      </c>
      <c r="B8296" s="1">
        <v>45258</v>
      </c>
      <c r="C8296" s="1" t="s">
        <v>50</v>
      </c>
      <c r="D8296" t="s">
        <v>23208</v>
      </c>
      <c r="E8296" t="s">
        <v>86</v>
      </c>
      <c r="F8296" s="16" t="s">
        <v>23209</v>
      </c>
      <c r="G8296" s="16"/>
      <c r="H8296" t="s">
        <v>13</v>
      </c>
      <c r="I8296" t="s">
        <v>23210</v>
      </c>
      <c r="J8296" t="s">
        <v>87</v>
      </c>
      <c r="K8296" t="s">
        <v>88</v>
      </c>
      <c r="L8296" t="s">
        <v>89</v>
      </c>
      <c r="M8296">
        <v>0</v>
      </c>
      <c r="N8296" t="s">
        <v>90</v>
      </c>
      <c r="O8296" s="1">
        <v>45259</v>
      </c>
      <c r="P8296" s="2"/>
      <c r="Q8296" s="2"/>
      <c r="R8296" s="1"/>
      <c r="U8296" s="1" t="str">
        <f t="shared" si="510"/>
        <v>2023</v>
      </c>
      <c r="V8296" s="1" t="str">
        <f>VLOOKUP(W8296,quarter[],2,FALSE)</f>
        <v>4th</v>
      </c>
      <c r="W8296" s="1" t="str">
        <f t="shared" si="509"/>
        <v>November</v>
      </c>
      <c r="X8296" s="1" t="str">
        <f t="shared" si="511"/>
        <v>Calo, Robyn</v>
      </c>
      <c r="Y8296" s="1"/>
      <c r="Z8296" s="1"/>
      <c r="AA8296" s="1" t="s">
        <v>262</v>
      </c>
      <c r="AB8296" s="1"/>
      <c r="AC8296" s="1"/>
      <c r="AD8296" s="1"/>
      <c r="AE8296" s="1"/>
    </row>
    <row r="8297" spans="1:31">
      <c r="A8297" t="s">
        <v>23211</v>
      </c>
      <c r="B8297" s="1">
        <v>45258</v>
      </c>
      <c r="C8297" s="1" t="s">
        <v>54</v>
      </c>
      <c r="D8297" t="s">
        <v>23212</v>
      </c>
      <c r="E8297" t="s">
        <v>86</v>
      </c>
      <c r="F8297" s="16" t="s">
        <v>23213</v>
      </c>
      <c r="G8297" s="16"/>
      <c r="H8297" t="s">
        <v>23212</v>
      </c>
      <c r="I8297" t="s">
        <v>13</v>
      </c>
      <c r="J8297" t="s">
        <v>117</v>
      </c>
      <c r="K8297" t="s">
        <v>88</v>
      </c>
      <c r="L8297" t="s">
        <v>89</v>
      </c>
      <c r="M8297">
        <v>0</v>
      </c>
      <c r="N8297" t="s">
        <v>90</v>
      </c>
      <c r="O8297" s="1">
        <v>45275</v>
      </c>
      <c r="P8297" s="2"/>
      <c r="Q8297" s="2"/>
      <c r="R8297" s="1"/>
      <c r="U8297" s="1" t="str">
        <f t="shared" si="510"/>
        <v>2023</v>
      </c>
      <c r="V8297" s="1" t="str">
        <f>VLOOKUP(W8297,quarter[],2,FALSE)</f>
        <v>4th</v>
      </c>
      <c r="W8297" s="1" t="str">
        <f t="shared" si="509"/>
        <v>November</v>
      </c>
      <c r="X8297" s="1" t="str">
        <f t="shared" si="511"/>
        <v>Pitts, Jeff</v>
      </c>
      <c r="Y8297" s="1"/>
      <c r="Z8297" s="1"/>
      <c r="AA8297" s="1" t="s">
        <v>23214</v>
      </c>
      <c r="AB8297" s="1"/>
      <c r="AC8297" s="1"/>
      <c r="AD8297" s="1"/>
      <c r="AE8297" s="1"/>
    </row>
    <row r="8298" spans="1:31">
      <c r="A8298" t="s">
        <v>23215</v>
      </c>
      <c r="B8298" s="1">
        <v>45258</v>
      </c>
      <c r="C8298" s="1" t="s">
        <v>49</v>
      </c>
      <c r="D8298" t="s">
        <v>6390</v>
      </c>
      <c r="E8298" t="s">
        <v>86</v>
      </c>
      <c r="F8298" s="16" t="s">
        <v>23216</v>
      </c>
      <c r="G8298" s="16"/>
      <c r="H8298" t="s">
        <v>13</v>
      </c>
      <c r="I8298" t="s">
        <v>13</v>
      </c>
      <c r="J8298" t="s">
        <v>87</v>
      </c>
      <c r="K8298" t="s">
        <v>88</v>
      </c>
      <c r="L8298" t="s">
        <v>89</v>
      </c>
      <c r="M8298">
        <v>0</v>
      </c>
      <c r="N8298" t="s">
        <v>90</v>
      </c>
      <c r="O8298" s="1">
        <v>45260</v>
      </c>
      <c r="P8298" s="2"/>
      <c r="Q8298" s="2"/>
      <c r="R8298" s="1"/>
      <c r="U8298" s="1" t="str">
        <f t="shared" si="510"/>
        <v>2023</v>
      </c>
      <c r="V8298" s="1" t="str">
        <f>VLOOKUP(W8298,quarter[],2,FALSE)</f>
        <v>4th</v>
      </c>
      <c r="W8298" s="1" t="str">
        <f t="shared" si="509"/>
        <v>November</v>
      </c>
      <c r="X8298" s="1" t="str">
        <f t="shared" si="511"/>
        <v>Brake, Cassi</v>
      </c>
      <c r="Y8298" s="1"/>
      <c r="Z8298" s="1"/>
      <c r="AA8298" s="1" t="s">
        <v>2829</v>
      </c>
      <c r="AB8298" s="1"/>
      <c r="AC8298" s="1"/>
      <c r="AD8298" s="1"/>
      <c r="AE8298" s="1"/>
    </row>
    <row r="8299" spans="1:31">
      <c r="A8299" t="s">
        <v>23217</v>
      </c>
      <c r="B8299" s="1">
        <v>45258</v>
      </c>
      <c r="C8299" s="1" t="s">
        <v>48</v>
      </c>
      <c r="D8299" t="s">
        <v>23218</v>
      </c>
      <c r="E8299" t="s">
        <v>86</v>
      </c>
      <c r="F8299" s="16" t="s">
        <v>2098</v>
      </c>
      <c r="G8299" s="16"/>
      <c r="H8299" t="s">
        <v>13</v>
      </c>
      <c r="I8299" t="s">
        <v>13</v>
      </c>
      <c r="J8299" t="s">
        <v>87</v>
      </c>
      <c r="K8299" t="s">
        <v>88</v>
      </c>
      <c r="L8299" t="s">
        <v>89</v>
      </c>
      <c r="M8299">
        <v>0</v>
      </c>
      <c r="N8299" t="s">
        <v>90</v>
      </c>
      <c r="O8299" s="1">
        <v>45259</v>
      </c>
      <c r="P8299" s="2"/>
      <c r="Q8299" s="2"/>
      <c r="R8299" s="1"/>
      <c r="U8299" s="1" t="str">
        <f t="shared" si="510"/>
        <v>2023</v>
      </c>
      <c r="V8299" s="1" t="str">
        <f>VLOOKUP(W8299,quarter[],2,FALSE)</f>
        <v>4th</v>
      </c>
      <c r="W8299" s="1" t="str">
        <f t="shared" si="509"/>
        <v>November</v>
      </c>
      <c r="X8299" s="1" t="str">
        <f t="shared" si="511"/>
        <v>Alexander, Lindsay</v>
      </c>
      <c r="Y8299" s="1"/>
      <c r="Z8299" s="1"/>
      <c r="AA8299" s="1" t="s">
        <v>23219</v>
      </c>
      <c r="AB8299" s="1"/>
      <c r="AC8299" s="1"/>
      <c r="AD8299" s="1"/>
      <c r="AE8299" s="1"/>
    </row>
    <row r="8300" spans="1:31">
      <c r="A8300" t="s">
        <v>23220</v>
      </c>
      <c r="B8300" s="1">
        <v>45258</v>
      </c>
      <c r="C8300" s="1" t="s">
        <v>49</v>
      </c>
      <c r="D8300" t="s">
        <v>23221</v>
      </c>
      <c r="E8300" t="s">
        <v>86</v>
      </c>
      <c r="F8300" s="16" t="s">
        <v>23222</v>
      </c>
      <c r="G8300" s="16"/>
      <c r="H8300" t="s">
        <v>23223</v>
      </c>
      <c r="I8300" t="s">
        <v>23224</v>
      </c>
      <c r="J8300" t="s">
        <v>87</v>
      </c>
      <c r="K8300" t="s">
        <v>90</v>
      </c>
      <c r="L8300" t="s">
        <v>90</v>
      </c>
      <c r="M8300">
        <v>0</v>
      </c>
      <c r="N8300" t="s">
        <v>90</v>
      </c>
      <c r="O8300" s="1">
        <v>45273</v>
      </c>
      <c r="P8300" s="2"/>
      <c r="Q8300" s="2"/>
      <c r="R8300" s="1"/>
      <c r="U8300" s="1" t="str">
        <f t="shared" si="510"/>
        <v>2023</v>
      </c>
      <c r="V8300" s="1" t="str">
        <f>VLOOKUP(W8300,quarter[],2,FALSE)</f>
        <v>4th</v>
      </c>
      <c r="W8300" s="1" t="str">
        <f t="shared" si="509"/>
        <v>November</v>
      </c>
      <c r="X8300" s="1" t="str">
        <f t="shared" si="511"/>
        <v>Brake, Cassi</v>
      </c>
      <c r="Y8300" s="1"/>
      <c r="Z8300" s="1"/>
      <c r="AA8300" s="1" t="s">
        <v>20322</v>
      </c>
      <c r="AB8300" s="1"/>
      <c r="AC8300" s="1"/>
      <c r="AD8300" s="1"/>
      <c r="AE8300" s="1"/>
    </row>
    <row r="8301" spans="1:31">
      <c r="A8301" t="s">
        <v>23225</v>
      </c>
      <c r="B8301" s="1">
        <v>45258</v>
      </c>
      <c r="C8301" s="1" t="s">
        <v>50</v>
      </c>
      <c r="D8301" t="s">
        <v>23226</v>
      </c>
      <c r="E8301" t="s">
        <v>86</v>
      </c>
      <c r="F8301" s="16" t="s">
        <v>23227</v>
      </c>
      <c r="G8301" s="16"/>
      <c r="H8301" t="s">
        <v>13</v>
      </c>
      <c r="I8301" t="s">
        <v>23228</v>
      </c>
      <c r="J8301" t="s">
        <v>87</v>
      </c>
      <c r="K8301" t="s">
        <v>88</v>
      </c>
      <c r="L8301" t="s">
        <v>89</v>
      </c>
      <c r="M8301">
        <v>0</v>
      </c>
      <c r="N8301" t="s">
        <v>90</v>
      </c>
      <c r="O8301" s="1">
        <v>45259</v>
      </c>
      <c r="P8301" s="2"/>
      <c r="Q8301" s="2"/>
      <c r="R8301" s="1"/>
      <c r="U8301" s="1" t="str">
        <f t="shared" si="510"/>
        <v>2023</v>
      </c>
      <c r="V8301" s="1" t="str">
        <f>VLOOKUP(W8301,quarter[],2,FALSE)</f>
        <v>4th</v>
      </c>
      <c r="W8301" s="1" t="str">
        <f t="shared" si="509"/>
        <v>November</v>
      </c>
      <c r="X8301" s="1" t="str">
        <f t="shared" si="511"/>
        <v>Calo, Robyn</v>
      </c>
      <c r="Y8301" s="1"/>
      <c r="Z8301" s="1"/>
      <c r="AA8301" s="1" t="s">
        <v>262</v>
      </c>
      <c r="AB8301" s="1"/>
      <c r="AC8301" s="1"/>
      <c r="AD8301" s="1"/>
      <c r="AE8301" s="1"/>
    </row>
    <row r="8302" spans="1:31">
      <c r="A8302" t="s">
        <v>23229</v>
      </c>
      <c r="B8302" s="1">
        <v>45259</v>
      </c>
      <c r="C8302" s="1" t="s">
        <v>53</v>
      </c>
      <c r="D8302" t="s">
        <v>23230</v>
      </c>
      <c r="E8302" t="s">
        <v>86</v>
      </c>
      <c r="F8302" s="16" t="s">
        <v>23231</v>
      </c>
      <c r="G8302" s="16"/>
      <c r="H8302" t="s">
        <v>14581</v>
      </c>
      <c r="I8302" t="s">
        <v>13</v>
      </c>
      <c r="J8302" t="s">
        <v>99</v>
      </c>
      <c r="K8302" t="s">
        <v>88</v>
      </c>
      <c r="L8302" t="s">
        <v>89</v>
      </c>
      <c r="M8302">
        <v>0</v>
      </c>
      <c r="N8302" t="s">
        <v>90</v>
      </c>
      <c r="O8302" s="1">
        <v>45278</v>
      </c>
      <c r="P8302" s="2"/>
      <c r="Q8302" s="2"/>
      <c r="R8302" s="1"/>
      <c r="U8302" s="1" t="str">
        <f t="shared" si="510"/>
        <v>2023</v>
      </c>
      <c r="V8302" s="1" t="str">
        <f>VLOOKUP(W8302,quarter[],2,FALSE)</f>
        <v>4th</v>
      </c>
      <c r="W8302" s="1" t="str">
        <f t="shared" si="509"/>
        <v>November</v>
      </c>
      <c r="X8302" s="1" t="str">
        <f t="shared" si="511"/>
        <v>Perry, April</v>
      </c>
      <c r="Y8302" s="1"/>
      <c r="Z8302" s="1"/>
      <c r="AA8302" s="1" t="s">
        <v>23232</v>
      </c>
      <c r="AB8302" s="1"/>
      <c r="AC8302" s="1"/>
      <c r="AD8302" s="1"/>
      <c r="AE8302" s="1"/>
    </row>
    <row r="8303" spans="1:31">
      <c r="A8303" t="s">
        <v>23233</v>
      </c>
      <c r="B8303" s="1">
        <v>45259</v>
      </c>
      <c r="C8303" s="1" t="s">
        <v>54</v>
      </c>
      <c r="D8303" t="s">
        <v>23234</v>
      </c>
      <c r="E8303" t="s">
        <v>86</v>
      </c>
      <c r="F8303" s="16" t="s">
        <v>9244</v>
      </c>
      <c r="G8303" s="16"/>
      <c r="H8303" t="s">
        <v>23235</v>
      </c>
      <c r="I8303" t="s">
        <v>13</v>
      </c>
      <c r="J8303" t="s">
        <v>369</v>
      </c>
      <c r="K8303" t="s">
        <v>90</v>
      </c>
      <c r="L8303" t="s">
        <v>90</v>
      </c>
      <c r="M8303">
        <v>0</v>
      </c>
      <c r="N8303" t="s">
        <v>90</v>
      </c>
      <c r="O8303" s="1">
        <v>45275</v>
      </c>
      <c r="P8303" s="2"/>
      <c r="Q8303" s="2"/>
      <c r="R8303" s="1"/>
      <c r="U8303" s="1" t="str">
        <f t="shared" si="510"/>
        <v>2023</v>
      </c>
      <c r="V8303" s="1" t="str">
        <f>VLOOKUP(W8303,quarter[],2,FALSE)</f>
        <v>4th</v>
      </c>
      <c r="W8303" s="1" t="str">
        <f t="shared" si="509"/>
        <v>November</v>
      </c>
      <c r="X8303" s="1" t="str">
        <f t="shared" si="511"/>
        <v>Pitts, Jeff</v>
      </c>
      <c r="Y8303" s="1"/>
      <c r="Z8303" s="1"/>
      <c r="AA8303" s="1" t="s">
        <v>23236</v>
      </c>
      <c r="AB8303" s="1"/>
      <c r="AC8303" s="1"/>
      <c r="AD8303" s="1"/>
      <c r="AE8303" s="1"/>
    </row>
    <row r="8304" spans="1:31">
      <c r="A8304" t="s">
        <v>23237</v>
      </c>
      <c r="B8304" s="1">
        <v>45259</v>
      </c>
      <c r="C8304" s="1" t="s">
        <v>50</v>
      </c>
      <c r="D8304" t="s">
        <v>23238</v>
      </c>
      <c r="E8304" t="s">
        <v>86</v>
      </c>
      <c r="F8304" s="16" t="s">
        <v>2098</v>
      </c>
      <c r="G8304" s="16"/>
      <c r="H8304" t="s">
        <v>13</v>
      </c>
      <c r="I8304" t="s">
        <v>13</v>
      </c>
      <c r="J8304" t="s">
        <v>87</v>
      </c>
      <c r="K8304" t="s">
        <v>88</v>
      </c>
      <c r="L8304" t="s">
        <v>89</v>
      </c>
      <c r="M8304">
        <v>0</v>
      </c>
      <c r="N8304" t="s">
        <v>90</v>
      </c>
      <c r="O8304" s="1">
        <v>45261</v>
      </c>
      <c r="P8304" s="2"/>
      <c r="Q8304" s="2"/>
      <c r="R8304" s="1"/>
      <c r="U8304" s="1" t="str">
        <f t="shared" si="510"/>
        <v>2023</v>
      </c>
      <c r="V8304" s="1" t="str">
        <f>VLOOKUP(W8304,quarter[],2,FALSE)</f>
        <v>4th</v>
      </c>
      <c r="W8304" s="1" t="str">
        <f t="shared" si="509"/>
        <v>November</v>
      </c>
      <c r="X8304" s="1" t="str">
        <f t="shared" si="511"/>
        <v>Calo, Robyn</v>
      </c>
      <c r="Y8304" s="1"/>
      <c r="Z8304" s="1"/>
      <c r="AA8304" s="1" t="s">
        <v>1956</v>
      </c>
      <c r="AB8304" s="1"/>
      <c r="AC8304" s="1"/>
      <c r="AD8304" s="1"/>
      <c r="AE8304" s="1"/>
    </row>
    <row r="8305" spans="1:31">
      <c r="A8305" t="s">
        <v>23239</v>
      </c>
      <c r="B8305" s="1">
        <v>45259</v>
      </c>
      <c r="C8305" s="1" t="s">
        <v>49</v>
      </c>
      <c r="D8305" t="s">
        <v>23240</v>
      </c>
      <c r="E8305" t="s">
        <v>86</v>
      </c>
      <c r="F8305" s="16" t="s">
        <v>23241</v>
      </c>
      <c r="G8305" s="16"/>
      <c r="H8305" t="s">
        <v>13</v>
      </c>
      <c r="I8305" t="s">
        <v>13</v>
      </c>
      <c r="J8305" t="s">
        <v>87</v>
      </c>
      <c r="K8305" t="s">
        <v>88</v>
      </c>
      <c r="L8305" t="s">
        <v>89</v>
      </c>
      <c r="M8305">
        <v>0</v>
      </c>
      <c r="N8305" t="s">
        <v>90</v>
      </c>
      <c r="O8305" s="1">
        <v>45273</v>
      </c>
      <c r="P8305" s="2"/>
      <c r="Q8305" s="2"/>
      <c r="R8305" s="1"/>
      <c r="U8305" s="1" t="str">
        <f t="shared" si="510"/>
        <v>2023</v>
      </c>
      <c r="V8305" s="1" t="str">
        <f>VLOOKUP(W8305,quarter[],2,FALSE)</f>
        <v>4th</v>
      </c>
      <c r="W8305" s="1" t="str">
        <f t="shared" si="509"/>
        <v>November</v>
      </c>
      <c r="X8305" s="1" t="str">
        <f t="shared" si="511"/>
        <v>Brake, Cassi</v>
      </c>
      <c r="Y8305" s="1"/>
      <c r="Z8305" s="1"/>
      <c r="AA8305" s="1" t="s">
        <v>1157</v>
      </c>
      <c r="AB8305" s="1"/>
      <c r="AC8305" s="1"/>
      <c r="AD8305" s="1"/>
      <c r="AE8305" s="1"/>
    </row>
    <row r="8306" spans="1:31">
      <c r="A8306" t="s">
        <v>23242</v>
      </c>
      <c r="B8306" s="1">
        <v>45259</v>
      </c>
      <c r="C8306" s="1" t="s">
        <v>48</v>
      </c>
      <c r="D8306" t="s">
        <v>23243</v>
      </c>
      <c r="E8306" t="s">
        <v>86</v>
      </c>
      <c r="F8306" s="16" t="s">
        <v>23244</v>
      </c>
      <c r="G8306" s="16"/>
      <c r="H8306" t="s">
        <v>13</v>
      </c>
      <c r="I8306" t="s">
        <v>23245</v>
      </c>
      <c r="J8306" t="s">
        <v>87</v>
      </c>
      <c r="K8306" t="s">
        <v>88</v>
      </c>
      <c r="L8306" t="s">
        <v>89</v>
      </c>
      <c r="M8306">
        <v>0</v>
      </c>
      <c r="N8306" t="s">
        <v>90</v>
      </c>
      <c r="O8306" s="1">
        <v>45260</v>
      </c>
      <c r="P8306" s="2"/>
      <c r="Q8306" s="2"/>
      <c r="R8306" s="1"/>
      <c r="U8306" s="1" t="str">
        <f t="shared" si="510"/>
        <v>2023</v>
      </c>
      <c r="V8306" s="1" t="str">
        <f>VLOOKUP(W8306,quarter[],2,FALSE)</f>
        <v>4th</v>
      </c>
      <c r="W8306" s="1" t="str">
        <f t="shared" si="509"/>
        <v>November</v>
      </c>
      <c r="X8306" s="1" t="str">
        <f t="shared" si="511"/>
        <v>Alexander, Lindsay</v>
      </c>
      <c r="Y8306" s="1"/>
      <c r="Z8306" s="1"/>
      <c r="AA8306" s="1" t="s">
        <v>23246</v>
      </c>
      <c r="AB8306" s="1"/>
      <c r="AC8306" s="1"/>
      <c r="AD8306" s="1"/>
      <c r="AE8306" s="1"/>
    </row>
    <row r="8307" spans="1:31">
      <c r="A8307" t="s">
        <v>23247</v>
      </c>
      <c r="B8307" s="1">
        <v>45259</v>
      </c>
      <c r="C8307" s="1" t="s">
        <v>53</v>
      </c>
      <c r="D8307" t="s">
        <v>23248</v>
      </c>
      <c r="E8307" t="s">
        <v>86</v>
      </c>
      <c r="F8307" s="16" t="s">
        <v>2177</v>
      </c>
      <c r="G8307" s="16"/>
      <c r="H8307" t="s">
        <v>13</v>
      </c>
      <c r="I8307" t="s">
        <v>13</v>
      </c>
      <c r="J8307" t="s">
        <v>140</v>
      </c>
      <c r="K8307" t="s">
        <v>88</v>
      </c>
      <c r="L8307" t="s">
        <v>89</v>
      </c>
      <c r="M8307">
        <v>0</v>
      </c>
      <c r="N8307" t="s">
        <v>90</v>
      </c>
      <c r="O8307" s="1">
        <v>45260</v>
      </c>
      <c r="P8307" s="2"/>
      <c r="Q8307" s="2"/>
      <c r="R8307" s="1"/>
      <c r="U8307" s="1" t="str">
        <f t="shared" si="510"/>
        <v>2023</v>
      </c>
      <c r="V8307" s="1" t="str">
        <f>VLOOKUP(W8307,quarter[],2,FALSE)</f>
        <v>4th</v>
      </c>
      <c r="W8307" s="1" t="str">
        <f t="shared" si="509"/>
        <v>November</v>
      </c>
      <c r="X8307" s="1" t="str">
        <f t="shared" si="511"/>
        <v>Perry, April</v>
      </c>
      <c r="Y8307" s="1"/>
      <c r="Z8307" s="1"/>
      <c r="AA8307" s="1" t="s">
        <v>23249</v>
      </c>
      <c r="AB8307" s="1"/>
      <c r="AC8307" s="1"/>
      <c r="AD8307" s="1"/>
      <c r="AE8307" s="1"/>
    </row>
    <row r="8308" spans="1:31">
      <c r="A8308" t="s">
        <v>23250</v>
      </c>
      <c r="B8308" s="1">
        <v>45259</v>
      </c>
      <c r="C8308" s="1" t="s">
        <v>48</v>
      </c>
      <c r="D8308" t="s">
        <v>23251</v>
      </c>
      <c r="E8308" t="s">
        <v>86</v>
      </c>
      <c r="F8308" s="16" t="s">
        <v>99</v>
      </c>
      <c r="G8308" s="16"/>
      <c r="H8308" t="s">
        <v>19952</v>
      </c>
      <c r="I8308" t="s">
        <v>23252</v>
      </c>
      <c r="J8308" t="s">
        <v>99</v>
      </c>
      <c r="K8308" t="s">
        <v>90</v>
      </c>
      <c r="L8308" t="s">
        <v>90</v>
      </c>
      <c r="M8308">
        <v>0</v>
      </c>
      <c r="N8308" t="s">
        <v>90</v>
      </c>
      <c r="O8308" s="1">
        <v>45259</v>
      </c>
      <c r="P8308" s="2"/>
      <c r="Q8308" s="2"/>
      <c r="R8308" s="1"/>
      <c r="U8308" s="1" t="str">
        <f t="shared" si="510"/>
        <v>2023</v>
      </c>
      <c r="V8308" s="1" t="str">
        <f>VLOOKUP(W8308,quarter[],2,FALSE)</f>
        <v>4th</v>
      </c>
      <c r="W8308" s="1" t="str">
        <f t="shared" si="509"/>
        <v>November</v>
      </c>
      <c r="X8308" s="1" t="str">
        <f t="shared" si="511"/>
        <v>Alexander, Lindsay</v>
      </c>
      <c r="Y8308" s="1"/>
      <c r="Z8308" s="1"/>
      <c r="AA8308" s="1" t="s">
        <v>23253</v>
      </c>
      <c r="AB8308" s="1"/>
      <c r="AC8308" s="1"/>
      <c r="AD8308" s="1"/>
      <c r="AE8308" s="1"/>
    </row>
    <row r="8309" spans="1:31">
      <c r="A8309" t="s">
        <v>23254</v>
      </c>
      <c r="B8309" s="1">
        <v>45259</v>
      </c>
      <c r="C8309" s="1" t="s">
        <v>49</v>
      </c>
      <c r="D8309" t="s">
        <v>23255</v>
      </c>
      <c r="E8309" t="s">
        <v>86</v>
      </c>
      <c r="F8309" s="16" t="s">
        <v>2098</v>
      </c>
      <c r="G8309" s="16"/>
      <c r="H8309" t="s">
        <v>13</v>
      </c>
      <c r="I8309" t="s">
        <v>13</v>
      </c>
      <c r="J8309" t="s">
        <v>87</v>
      </c>
      <c r="K8309" t="s">
        <v>88</v>
      </c>
      <c r="L8309" t="s">
        <v>89</v>
      </c>
      <c r="M8309">
        <v>0</v>
      </c>
      <c r="N8309" t="s">
        <v>90</v>
      </c>
      <c r="O8309" s="1">
        <v>45260</v>
      </c>
      <c r="P8309" s="2"/>
      <c r="Q8309" s="2"/>
      <c r="R8309" s="1"/>
      <c r="U8309" s="1" t="str">
        <f t="shared" si="510"/>
        <v>2023</v>
      </c>
      <c r="V8309" s="1" t="str">
        <f>VLOOKUP(W8309,quarter[],2,FALSE)</f>
        <v>4th</v>
      </c>
      <c r="W8309" s="1" t="str">
        <f t="shared" si="509"/>
        <v>November</v>
      </c>
      <c r="X8309" s="1" t="str">
        <f t="shared" si="511"/>
        <v>Brake, Cassi</v>
      </c>
      <c r="Y8309" s="1"/>
      <c r="Z8309" s="1"/>
      <c r="AA8309" s="1" t="s">
        <v>1956</v>
      </c>
      <c r="AB8309" s="1"/>
      <c r="AC8309" s="1"/>
      <c r="AD8309" s="1"/>
      <c r="AE8309" s="1"/>
    </row>
    <row r="8310" spans="1:31">
      <c r="A8310" t="s">
        <v>23256</v>
      </c>
      <c r="B8310" s="1">
        <v>45259</v>
      </c>
      <c r="C8310" s="1" t="s">
        <v>50</v>
      </c>
      <c r="D8310" t="s">
        <v>23257</v>
      </c>
      <c r="E8310" t="s">
        <v>86</v>
      </c>
      <c r="F8310" s="16" t="s">
        <v>6699</v>
      </c>
      <c r="G8310" s="16"/>
      <c r="H8310" t="s">
        <v>13</v>
      </c>
      <c r="I8310" t="s">
        <v>13</v>
      </c>
      <c r="J8310" t="s">
        <v>87</v>
      </c>
      <c r="K8310" t="s">
        <v>88</v>
      </c>
      <c r="L8310" t="s">
        <v>89</v>
      </c>
      <c r="M8310">
        <v>0</v>
      </c>
      <c r="N8310" t="s">
        <v>90</v>
      </c>
      <c r="O8310" s="1">
        <v>45261</v>
      </c>
      <c r="P8310" s="2"/>
      <c r="Q8310" s="2"/>
      <c r="R8310" s="1"/>
      <c r="U8310" s="1" t="str">
        <f t="shared" si="510"/>
        <v>2023</v>
      </c>
      <c r="V8310" s="1" t="str">
        <f>VLOOKUP(W8310,quarter[],2,FALSE)</f>
        <v>4th</v>
      </c>
      <c r="W8310" s="1" t="str">
        <f t="shared" si="509"/>
        <v>November</v>
      </c>
      <c r="X8310" s="1" t="str">
        <f t="shared" si="511"/>
        <v>Calo, Robyn</v>
      </c>
      <c r="Y8310" s="1"/>
      <c r="Z8310" s="1"/>
      <c r="AA8310" s="1" t="s">
        <v>12268</v>
      </c>
      <c r="AB8310" s="1"/>
      <c r="AC8310" s="1"/>
      <c r="AD8310" s="1"/>
      <c r="AE8310" s="1"/>
    </row>
    <row r="8311" spans="1:31">
      <c r="A8311" t="s">
        <v>23258</v>
      </c>
      <c r="B8311" s="1">
        <v>45259</v>
      </c>
      <c r="C8311" s="1" t="s">
        <v>53</v>
      </c>
      <c r="D8311" t="s">
        <v>23259</v>
      </c>
      <c r="E8311" t="s">
        <v>86</v>
      </c>
      <c r="F8311" s="16" t="s">
        <v>6699</v>
      </c>
      <c r="G8311" s="16"/>
      <c r="H8311" t="s">
        <v>13</v>
      </c>
      <c r="I8311" t="s">
        <v>13</v>
      </c>
      <c r="J8311" t="s">
        <v>87</v>
      </c>
      <c r="K8311" t="s">
        <v>88</v>
      </c>
      <c r="L8311" t="s">
        <v>89</v>
      </c>
      <c r="M8311">
        <v>0</v>
      </c>
      <c r="N8311" t="s">
        <v>90</v>
      </c>
      <c r="O8311" s="1">
        <v>45260</v>
      </c>
      <c r="P8311" s="2"/>
      <c r="Q8311" s="2"/>
      <c r="R8311" s="1"/>
      <c r="U8311" s="1" t="str">
        <f t="shared" si="510"/>
        <v>2023</v>
      </c>
      <c r="V8311" s="1" t="str">
        <f>VLOOKUP(W8311,quarter[],2,FALSE)</f>
        <v>4th</v>
      </c>
      <c r="W8311" s="1" t="str">
        <f t="shared" si="509"/>
        <v>November</v>
      </c>
      <c r="X8311" s="1" t="str">
        <f t="shared" si="511"/>
        <v>Perry, April</v>
      </c>
      <c r="Y8311" s="1"/>
      <c r="Z8311" s="1"/>
      <c r="AA8311" s="1" t="s">
        <v>23260</v>
      </c>
      <c r="AB8311" s="1"/>
      <c r="AC8311" s="1"/>
      <c r="AD8311" s="1"/>
      <c r="AE8311" s="1"/>
    </row>
    <row r="8312" spans="1:31">
      <c r="A8312" t="s">
        <v>23261</v>
      </c>
      <c r="B8312" s="1">
        <v>45259</v>
      </c>
      <c r="C8312" s="1" t="s">
        <v>54</v>
      </c>
      <c r="D8312" t="s">
        <v>4594</v>
      </c>
      <c r="E8312" t="s">
        <v>86</v>
      </c>
      <c r="F8312" s="16" t="s">
        <v>2098</v>
      </c>
      <c r="G8312" s="16"/>
      <c r="H8312" t="s">
        <v>13</v>
      </c>
      <c r="I8312" t="s">
        <v>13</v>
      </c>
      <c r="J8312" t="s">
        <v>87</v>
      </c>
      <c r="K8312" t="s">
        <v>88</v>
      </c>
      <c r="L8312" t="s">
        <v>89</v>
      </c>
      <c r="M8312">
        <v>0</v>
      </c>
      <c r="N8312" t="s">
        <v>90</v>
      </c>
      <c r="O8312" s="1">
        <v>45275</v>
      </c>
      <c r="P8312" s="2"/>
      <c r="Q8312" s="2"/>
      <c r="R8312" s="1"/>
      <c r="U8312" s="1" t="str">
        <f t="shared" si="510"/>
        <v>2023</v>
      </c>
      <c r="V8312" s="1" t="str">
        <f>VLOOKUP(W8312,quarter[],2,FALSE)</f>
        <v>4th</v>
      </c>
      <c r="W8312" s="1" t="str">
        <f t="shared" si="509"/>
        <v>November</v>
      </c>
      <c r="X8312" s="1" t="str">
        <f t="shared" si="511"/>
        <v>Pitts, Jeff</v>
      </c>
      <c r="Y8312" s="1"/>
      <c r="Z8312" s="1"/>
      <c r="AA8312" s="1" t="s">
        <v>23262</v>
      </c>
      <c r="AB8312" s="1"/>
      <c r="AC8312" s="1"/>
      <c r="AD8312" s="1"/>
      <c r="AE8312" s="1"/>
    </row>
    <row r="8313" spans="1:31">
      <c r="A8313" t="s">
        <v>23263</v>
      </c>
      <c r="B8313" s="1">
        <v>45259</v>
      </c>
      <c r="C8313" s="1" t="s">
        <v>49</v>
      </c>
      <c r="D8313" t="s">
        <v>23264</v>
      </c>
      <c r="E8313" t="s">
        <v>86</v>
      </c>
      <c r="F8313" s="16" t="s">
        <v>23265</v>
      </c>
      <c r="G8313" s="16"/>
      <c r="H8313" t="s">
        <v>13</v>
      </c>
      <c r="I8313" t="s">
        <v>13</v>
      </c>
      <c r="J8313" t="s">
        <v>87</v>
      </c>
      <c r="K8313" t="s">
        <v>88</v>
      </c>
      <c r="L8313" t="s">
        <v>89</v>
      </c>
      <c r="M8313">
        <v>0</v>
      </c>
      <c r="N8313" t="s">
        <v>90</v>
      </c>
      <c r="O8313" s="1">
        <v>45264</v>
      </c>
      <c r="P8313" s="2"/>
      <c r="Q8313" s="2"/>
      <c r="R8313" s="1"/>
      <c r="U8313" s="1" t="str">
        <f t="shared" si="510"/>
        <v>2023</v>
      </c>
      <c r="V8313" s="1" t="str">
        <f>VLOOKUP(W8313,quarter[],2,FALSE)</f>
        <v>4th</v>
      </c>
      <c r="W8313" s="1" t="str">
        <f t="shared" si="509"/>
        <v>November</v>
      </c>
      <c r="X8313" s="1" t="str">
        <f t="shared" si="511"/>
        <v>Brake, Cassi</v>
      </c>
      <c r="Y8313" s="1"/>
      <c r="Z8313" s="1"/>
      <c r="AA8313" s="1" t="s">
        <v>815</v>
      </c>
      <c r="AB8313" s="1"/>
      <c r="AC8313" s="1"/>
      <c r="AD8313" s="1"/>
      <c r="AE8313" s="1"/>
    </row>
    <row r="8314" spans="1:31">
      <c r="A8314" t="s">
        <v>23266</v>
      </c>
      <c r="B8314" s="1">
        <v>45259</v>
      </c>
      <c r="C8314" s="1" t="s">
        <v>48</v>
      </c>
      <c r="D8314" t="s">
        <v>23267</v>
      </c>
      <c r="E8314" t="s">
        <v>86</v>
      </c>
      <c r="F8314" s="16" t="s">
        <v>2098</v>
      </c>
      <c r="G8314" s="16"/>
      <c r="H8314" t="s">
        <v>13</v>
      </c>
      <c r="I8314" t="s">
        <v>13</v>
      </c>
      <c r="J8314" t="s">
        <v>87</v>
      </c>
      <c r="K8314" t="s">
        <v>88</v>
      </c>
      <c r="L8314" t="s">
        <v>89</v>
      </c>
      <c r="M8314">
        <v>0</v>
      </c>
      <c r="N8314" t="s">
        <v>90</v>
      </c>
      <c r="O8314" s="1">
        <v>45260</v>
      </c>
      <c r="P8314" s="2"/>
      <c r="Q8314" s="2"/>
      <c r="R8314" s="1"/>
      <c r="U8314" s="1" t="str">
        <f t="shared" si="510"/>
        <v>2023</v>
      </c>
      <c r="V8314" s="1" t="str">
        <f>VLOOKUP(W8314,quarter[],2,FALSE)</f>
        <v>4th</v>
      </c>
      <c r="W8314" s="1" t="str">
        <f t="shared" si="509"/>
        <v>November</v>
      </c>
      <c r="X8314" s="1" t="str">
        <f t="shared" si="511"/>
        <v>Alexander, Lindsay</v>
      </c>
      <c r="Y8314" s="1"/>
      <c r="Z8314" s="1"/>
      <c r="AA8314" s="1" t="s">
        <v>834</v>
      </c>
      <c r="AB8314" s="1"/>
      <c r="AC8314" s="1"/>
      <c r="AD8314" s="1"/>
      <c r="AE8314" s="1"/>
    </row>
    <row r="8315" spans="1:31">
      <c r="A8315" t="s">
        <v>23268</v>
      </c>
      <c r="B8315" s="1">
        <v>45259</v>
      </c>
      <c r="C8315" s="1" t="s">
        <v>53</v>
      </c>
      <c r="D8315" t="s">
        <v>23269</v>
      </c>
      <c r="E8315" t="s">
        <v>86</v>
      </c>
      <c r="F8315" s="16" t="s">
        <v>2098</v>
      </c>
      <c r="G8315" s="16"/>
      <c r="H8315" t="s">
        <v>13</v>
      </c>
      <c r="I8315" t="s">
        <v>13</v>
      </c>
      <c r="J8315" t="s">
        <v>87</v>
      </c>
      <c r="K8315" t="s">
        <v>88</v>
      </c>
      <c r="L8315" t="s">
        <v>89</v>
      </c>
      <c r="M8315">
        <v>0</v>
      </c>
      <c r="N8315" t="s">
        <v>90</v>
      </c>
      <c r="O8315" s="1">
        <v>45260</v>
      </c>
      <c r="P8315" s="2"/>
      <c r="Q8315" s="2"/>
      <c r="R8315" s="1"/>
      <c r="U8315" s="1" t="str">
        <f t="shared" si="510"/>
        <v>2023</v>
      </c>
      <c r="V8315" s="1" t="str">
        <f>VLOOKUP(W8315,quarter[],2,FALSE)</f>
        <v>4th</v>
      </c>
      <c r="W8315" s="1" t="str">
        <f t="shared" si="509"/>
        <v>November</v>
      </c>
      <c r="X8315" s="1" t="str">
        <f t="shared" si="511"/>
        <v>Perry, April</v>
      </c>
      <c r="Y8315" s="1"/>
      <c r="Z8315" s="1"/>
      <c r="AA8315" s="1" t="s">
        <v>191</v>
      </c>
      <c r="AB8315" s="1"/>
      <c r="AC8315" s="1"/>
      <c r="AD8315" s="1"/>
      <c r="AE8315" s="1"/>
    </row>
    <row r="8316" spans="1:31">
      <c r="A8316" t="s">
        <v>23270</v>
      </c>
      <c r="B8316" s="1">
        <v>45259</v>
      </c>
      <c r="C8316" s="1" t="s">
        <v>50</v>
      </c>
      <c r="D8316" t="s">
        <v>23271</v>
      </c>
      <c r="E8316" t="s">
        <v>86</v>
      </c>
      <c r="F8316" s="16" t="s">
        <v>2098</v>
      </c>
      <c r="G8316" s="16"/>
      <c r="H8316" t="s">
        <v>13</v>
      </c>
      <c r="I8316" t="s">
        <v>13</v>
      </c>
      <c r="J8316" t="s">
        <v>87</v>
      </c>
      <c r="K8316" t="s">
        <v>88</v>
      </c>
      <c r="L8316" t="s">
        <v>89</v>
      </c>
      <c r="M8316">
        <v>0</v>
      </c>
      <c r="N8316" t="s">
        <v>90</v>
      </c>
      <c r="O8316" s="1">
        <v>45261</v>
      </c>
      <c r="P8316" s="2"/>
      <c r="Q8316" s="2"/>
      <c r="R8316" s="1"/>
      <c r="U8316" s="1" t="str">
        <f t="shared" si="510"/>
        <v>2023</v>
      </c>
      <c r="V8316" s="1" t="str">
        <f>VLOOKUP(W8316,quarter[],2,FALSE)</f>
        <v>4th</v>
      </c>
      <c r="W8316" s="1" t="str">
        <f t="shared" si="509"/>
        <v>November</v>
      </c>
      <c r="X8316" s="1" t="str">
        <f t="shared" si="511"/>
        <v>Calo, Robyn</v>
      </c>
      <c r="Y8316" s="1"/>
      <c r="Z8316" s="1"/>
      <c r="AA8316" s="1" t="s">
        <v>1956</v>
      </c>
      <c r="AB8316" s="1"/>
      <c r="AC8316" s="1"/>
      <c r="AD8316" s="1"/>
      <c r="AE8316" s="1"/>
    </row>
    <row r="8317" spans="1:31">
      <c r="A8317" t="s">
        <v>23272</v>
      </c>
      <c r="B8317" s="1">
        <v>45259</v>
      </c>
      <c r="C8317" s="1" t="s">
        <v>49</v>
      </c>
      <c r="D8317" t="s">
        <v>23273</v>
      </c>
      <c r="E8317" t="s">
        <v>86</v>
      </c>
      <c r="F8317" s="16" t="s">
        <v>2098</v>
      </c>
      <c r="G8317" s="16"/>
      <c r="H8317" t="s">
        <v>13</v>
      </c>
      <c r="I8317" t="s">
        <v>13</v>
      </c>
      <c r="J8317" t="s">
        <v>87</v>
      </c>
      <c r="K8317" t="s">
        <v>88</v>
      </c>
      <c r="L8317" t="s">
        <v>89</v>
      </c>
      <c r="M8317">
        <v>0</v>
      </c>
      <c r="N8317" t="s">
        <v>90</v>
      </c>
      <c r="O8317" s="1">
        <v>45260</v>
      </c>
      <c r="P8317" s="2"/>
      <c r="Q8317" s="2"/>
      <c r="R8317" s="1"/>
      <c r="U8317" s="1" t="str">
        <f t="shared" si="510"/>
        <v>2023</v>
      </c>
      <c r="V8317" s="1" t="str">
        <f>VLOOKUP(W8317,quarter[],2,FALSE)</f>
        <v>4th</v>
      </c>
      <c r="W8317" s="1" t="str">
        <f t="shared" ref="W8317:W8380" si="512">TEXT(B8317,"mmmm")</f>
        <v>November</v>
      </c>
      <c r="X8317" s="1" t="str">
        <f t="shared" si="511"/>
        <v>Brake, Cassi</v>
      </c>
      <c r="Y8317" s="1"/>
      <c r="Z8317" s="1"/>
      <c r="AA8317" s="1" t="s">
        <v>1956</v>
      </c>
      <c r="AB8317" s="1"/>
      <c r="AC8317" s="1"/>
      <c r="AD8317" s="1"/>
      <c r="AE8317" s="1"/>
    </row>
    <row r="8318" spans="1:31">
      <c r="A8318" t="s">
        <v>23274</v>
      </c>
      <c r="B8318" s="1">
        <v>45259</v>
      </c>
      <c r="C8318" s="1" t="s">
        <v>48</v>
      </c>
      <c r="D8318" t="s">
        <v>13637</v>
      </c>
      <c r="E8318" t="s">
        <v>86</v>
      </c>
      <c r="F8318" s="16" t="s">
        <v>2177</v>
      </c>
      <c r="G8318" s="16"/>
      <c r="H8318" t="s">
        <v>13</v>
      </c>
      <c r="I8318" t="s">
        <v>13</v>
      </c>
      <c r="J8318" t="s">
        <v>140</v>
      </c>
      <c r="K8318" t="s">
        <v>88</v>
      </c>
      <c r="L8318" t="s">
        <v>89</v>
      </c>
      <c r="M8318">
        <v>0</v>
      </c>
      <c r="N8318" t="s">
        <v>90</v>
      </c>
      <c r="O8318" s="1">
        <v>45260</v>
      </c>
      <c r="P8318" s="2"/>
      <c r="Q8318" s="2"/>
      <c r="R8318" s="1"/>
      <c r="U8318" s="1" t="str">
        <f t="shared" si="510"/>
        <v>2023</v>
      </c>
      <c r="V8318" s="1" t="str">
        <f>VLOOKUP(W8318,quarter[],2,FALSE)</f>
        <v>4th</v>
      </c>
      <c r="W8318" s="1" t="str">
        <f t="shared" si="512"/>
        <v>November</v>
      </c>
      <c r="X8318" s="1" t="str">
        <f t="shared" si="511"/>
        <v>Alexander, Lindsay</v>
      </c>
      <c r="Y8318" s="1"/>
      <c r="Z8318" s="1"/>
      <c r="AA8318" s="1" t="s">
        <v>23275</v>
      </c>
      <c r="AB8318" s="1"/>
      <c r="AC8318" s="1"/>
      <c r="AD8318" s="1"/>
      <c r="AE8318" s="1"/>
    </row>
    <row r="8319" spans="1:31">
      <c r="A8319" t="s">
        <v>23276</v>
      </c>
      <c r="B8319" s="1">
        <v>45259</v>
      </c>
      <c r="C8319" s="1" t="s">
        <v>53</v>
      </c>
      <c r="D8319" t="s">
        <v>23277</v>
      </c>
      <c r="E8319" t="s">
        <v>86</v>
      </c>
      <c r="F8319" s="16" t="s">
        <v>23278</v>
      </c>
      <c r="G8319" s="16"/>
      <c r="H8319" t="s">
        <v>13</v>
      </c>
      <c r="I8319" t="s">
        <v>13</v>
      </c>
      <c r="J8319" t="s">
        <v>87</v>
      </c>
      <c r="K8319" t="s">
        <v>88</v>
      </c>
      <c r="L8319" t="s">
        <v>89</v>
      </c>
      <c r="M8319">
        <v>0</v>
      </c>
      <c r="N8319" t="s">
        <v>90</v>
      </c>
      <c r="O8319" s="1">
        <v>45260</v>
      </c>
      <c r="P8319" s="2"/>
      <c r="Q8319" s="2"/>
      <c r="R8319" s="1"/>
      <c r="U8319" s="1" t="str">
        <f t="shared" si="510"/>
        <v>2023</v>
      </c>
      <c r="V8319" s="1" t="str">
        <f>VLOOKUP(W8319,quarter[],2,FALSE)</f>
        <v>4th</v>
      </c>
      <c r="W8319" s="1" t="str">
        <f t="shared" si="512"/>
        <v>November</v>
      </c>
      <c r="X8319" s="1" t="str">
        <f t="shared" si="511"/>
        <v>Perry, April</v>
      </c>
      <c r="Y8319" s="1"/>
      <c r="Z8319" s="1"/>
      <c r="AA8319" s="1" t="s">
        <v>191</v>
      </c>
      <c r="AB8319" s="1"/>
      <c r="AC8319" s="1"/>
      <c r="AD8319" s="1"/>
      <c r="AE8319" s="1"/>
    </row>
    <row r="8320" spans="1:31">
      <c r="A8320" t="s">
        <v>23279</v>
      </c>
      <c r="B8320" s="1">
        <v>45259</v>
      </c>
      <c r="C8320" s="1" t="s">
        <v>50</v>
      </c>
      <c r="D8320" t="s">
        <v>23280</v>
      </c>
      <c r="E8320" t="s">
        <v>86</v>
      </c>
      <c r="F8320" s="16" t="s">
        <v>23281</v>
      </c>
      <c r="G8320" s="16"/>
      <c r="H8320" t="s">
        <v>23282</v>
      </c>
      <c r="I8320" t="s">
        <v>13</v>
      </c>
      <c r="J8320" t="s">
        <v>99</v>
      </c>
      <c r="K8320" t="s">
        <v>88</v>
      </c>
      <c r="L8320" t="s">
        <v>89</v>
      </c>
      <c r="M8320">
        <v>0</v>
      </c>
      <c r="N8320" t="s">
        <v>90</v>
      </c>
      <c r="O8320" s="1">
        <v>45261</v>
      </c>
      <c r="P8320" s="2"/>
      <c r="Q8320" s="2"/>
      <c r="R8320" s="1"/>
      <c r="U8320" s="1" t="str">
        <f t="shared" ref="U8320:U8383" si="513">TEXT(B8320,"yyyy")</f>
        <v>2023</v>
      </c>
      <c r="V8320" s="1" t="str">
        <f>VLOOKUP(W8320,quarter[],2,FALSE)</f>
        <v>4th</v>
      </c>
      <c r="W8320" s="1" t="str">
        <f t="shared" si="512"/>
        <v>November</v>
      </c>
      <c r="X8320" s="1" t="str">
        <f t="shared" ref="X8320:X8383" si="514">C8320</f>
        <v>Calo, Robyn</v>
      </c>
      <c r="Y8320" s="1"/>
      <c r="Z8320" s="1"/>
      <c r="AA8320" s="1" t="s">
        <v>162</v>
      </c>
      <c r="AB8320" s="1"/>
      <c r="AC8320" s="1"/>
      <c r="AD8320" s="1"/>
      <c r="AE8320" s="1"/>
    </row>
    <row r="8321" spans="1:31">
      <c r="A8321" t="s">
        <v>23283</v>
      </c>
      <c r="B8321" s="1">
        <v>45259</v>
      </c>
      <c r="C8321" s="1" t="s">
        <v>54</v>
      </c>
      <c r="D8321" t="s">
        <v>23284</v>
      </c>
      <c r="E8321" t="s">
        <v>86</v>
      </c>
      <c r="F8321" s="16" t="s">
        <v>23285</v>
      </c>
      <c r="G8321" s="16"/>
      <c r="H8321" t="s">
        <v>23286</v>
      </c>
      <c r="I8321" t="s">
        <v>13</v>
      </c>
      <c r="J8321" t="s">
        <v>369</v>
      </c>
      <c r="K8321" t="s">
        <v>90</v>
      </c>
      <c r="L8321" t="s">
        <v>88</v>
      </c>
      <c r="M8321">
        <v>0</v>
      </c>
      <c r="N8321" t="s">
        <v>90</v>
      </c>
      <c r="O8321" s="1">
        <v>45275</v>
      </c>
      <c r="P8321" s="2"/>
      <c r="Q8321" s="2"/>
      <c r="R8321" s="1"/>
      <c r="U8321" s="1" t="str">
        <f t="shared" si="513"/>
        <v>2023</v>
      </c>
      <c r="V8321" s="1" t="str">
        <f>VLOOKUP(W8321,quarter[],2,FALSE)</f>
        <v>4th</v>
      </c>
      <c r="W8321" s="1" t="str">
        <f t="shared" si="512"/>
        <v>November</v>
      </c>
      <c r="X8321" s="1" t="str">
        <f t="shared" si="514"/>
        <v>Pitts, Jeff</v>
      </c>
      <c r="Y8321" s="1"/>
      <c r="Z8321" s="1"/>
      <c r="AA8321" s="1" t="s">
        <v>23287</v>
      </c>
      <c r="AB8321" s="1"/>
      <c r="AC8321" s="1"/>
      <c r="AD8321" s="1"/>
      <c r="AE8321" s="1"/>
    </row>
    <row r="8322" spans="1:31">
      <c r="A8322" t="s">
        <v>23288</v>
      </c>
      <c r="B8322" s="1">
        <v>45259</v>
      </c>
      <c r="C8322" s="1" t="s">
        <v>54</v>
      </c>
      <c r="D8322" t="s">
        <v>23289</v>
      </c>
      <c r="E8322" t="s">
        <v>86</v>
      </c>
      <c r="F8322" s="16" t="s">
        <v>99</v>
      </c>
      <c r="G8322" s="16"/>
      <c r="H8322" t="s">
        <v>13</v>
      </c>
      <c r="I8322" t="s">
        <v>13</v>
      </c>
      <c r="J8322" t="s">
        <v>99</v>
      </c>
      <c r="K8322" t="s">
        <v>88</v>
      </c>
      <c r="L8322" t="s">
        <v>89</v>
      </c>
      <c r="M8322">
        <v>0</v>
      </c>
      <c r="N8322" t="s">
        <v>90</v>
      </c>
      <c r="O8322" s="1">
        <v>45275</v>
      </c>
      <c r="P8322" s="2"/>
      <c r="Q8322" s="2"/>
      <c r="R8322" s="1"/>
      <c r="U8322" s="1" t="str">
        <f t="shared" si="513"/>
        <v>2023</v>
      </c>
      <c r="V8322" s="1" t="str">
        <f>VLOOKUP(W8322,quarter[],2,FALSE)</f>
        <v>4th</v>
      </c>
      <c r="W8322" s="1" t="str">
        <f t="shared" si="512"/>
        <v>November</v>
      </c>
      <c r="X8322" s="1" t="str">
        <f t="shared" si="514"/>
        <v>Pitts, Jeff</v>
      </c>
      <c r="Y8322" s="1"/>
      <c r="Z8322" s="1"/>
      <c r="AA8322" s="1" t="s">
        <v>21398</v>
      </c>
      <c r="AB8322" s="1"/>
      <c r="AC8322" s="1"/>
      <c r="AD8322" s="1"/>
      <c r="AE8322" s="1"/>
    </row>
    <row r="8323" spans="1:31">
      <c r="A8323" t="s">
        <v>23290</v>
      </c>
      <c r="B8323" s="1">
        <v>45259</v>
      </c>
      <c r="C8323" s="1" t="s">
        <v>54</v>
      </c>
      <c r="D8323" t="s">
        <v>23291</v>
      </c>
      <c r="E8323" t="s">
        <v>86</v>
      </c>
      <c r="F8323" s="16" t="s">
        <v>9244</v>
      </c>
      <c r="G8323" s="16"/>
      <c r="H8323" t="s">
        <v>23292</v>
      </c>
      <c r="I8323" t="s">
        <v>23293</v>
      </c>
      <c r="J8323" t="s">
        <v>369</v>
      </c>
      <c r="K8323" t="s">
        <v>90</v>
      </c>
      <c r="L8323" t="s">
        <v>90</v>
      </c>
      <c r="M8323">
        <v>0</v>
      </c>
      <c r="N8323" t="s">
        <v>90</v>
      </c>
      <c r="O8323" s="1">
        <v>45275</v>
      </c>
      <c r="P8323" s="2"/>
      <c r="Q8323" s="2"/>
      <c r="R8323" s="1"/>
      <c r="U8323" s="1" t="str">
        <f t="shared" si="513"/>
        <v>2023</v>
      </c>
      <c r="V8323" s="1" t="str">
        <f>VLOOKUP(W8323,quarter[],2,FALSE)</f>
        <v>4th</v>
      </c>
      <c r="W8323" s="1" t="str">
        <f t="shared" si="512"/>
        <v>November</v>
      </c>
      <c r="X8323" s="1" t="str">
        <f t="shared" si="514"/>
        <v>Pitts, Jeff</v>
      </c>
      <c r="Y8323" s="1"/>
      <c r="Z8323" s="1"/>
      <c r="AA8323" s="1" t="s">
        <v>23294</v>
      </c>
      <c r="AB8323" s="1"/>
      <c r="AC8323" s="1"/>
      <c r="AD8323" s="1"/>
      <c r="AE8323" s="1"/>
    </row>
    <row r="8324" spans="1:31">
      <c r="A8324" t="s">
        <v>23295</v>
      </c>
      <c r="B8324" s="1">
        <v>45260</v>
      </c>
      <c r="C8324" s="1" t="s">
        <v>48</v>
      </c>
      <c r="D8324" t="s">
        <v>23243</v>
      </c>
      <c r="E8324" t="s">
        <v>86</v>
      </c>
      <c r="F8324" s="16" t="s">
        <v>23296</v>
      </c>
      <c r="G8324" s="16"/>
      <c r="H8324" t="s">
        <v>23297</v>
      </c>
      <c r="I8324" t="s">
        <v>13</v>
      </c>
      <c r="J8324" t="s">
        <v>87</v>
      </c>
      <c r="K8324" t="s">
        <v>88</v>
      </c>
      <c r="L8324" t="s">
        <v>89</v>
      </c>
      <c r="M8324">
        <v>0</v>
      </c>
      <c r="N8324" t="s">
        <v>90</v>
      </c>
      <c r="O8324" s="1">
        <v>45260</v>
      </c>
      <c r="P8324" s="2"/>
      <c r="Q8324" s="2"/>
      <c r="R8324" s="1"/>
      <c r="U8324" s="1" t="str">
        <f t="shared" si="513"/>
        <v>2023</v>
      </c>
      <c r="V8324" s="1" t="str">
        <f>VLOOKUP(W8324,quarter[],2,FALSE)</f>
        <v>4th</v>
      </c>
      <c r="W8324" s="1" t="str">
        <f t="shared" si="512"/>
        <v>November</v>
      </c>
      <c r="X8324" s="1" t="str">
        <f t="shared" si="514"/>
        <v>Alexander, Lindsay</v>
      </c>
      <c r="Y8324" s="1"/>
      <c r="Z8324" s="1"/>
      <c r="AA8324" s="1" t="s">
        <v>23298</v>
      </c>
      <c r="AB8324" s="1"/>
      <c r="AC8324" s="1"/>
      <c r="AD8324" s="1"/>
      <c r="AE8324" s="1"/>
    </row>
    <row r="8325" spans="1:31">
      <c r="A8325" t="s">
        <v>23299</v>
      </c>
      <c r="B8325" s="1">
        <v>45260</v>
      </c>
      <c r="C8325" s="1" t="s">
        <v>49</v>
      </c>
      <c r="D8325" t="s">
        <v>23300</v>
      </c>
      <c r="E8325" t="s">
        <v>86</v>
      </c>
      <c r="F8325" s="16" t="s">
        <v>9244</v>
      </c>
      <c r="G8325" s="16"/>
      <c r="H8325" t="s">
        <v>23301</v>
      </c>
      <c r="I8325" t="s">
        <v>13</v>
      </c>
      <c r="J8325" t="s">
        <v>369</v>
      </c>
      <c r="K8325" t="s">
        <v>90</v>
      </c>
      <c r="L8325" t="s">
        <v>90</v>
      </c>
      <c r="M8325">
        <v>0</v>
      </c>
      <c r="N8325" t="s">
        <v>90</v>
      </c>
      <c r="O8325" s="1">
        <v>45260</v>
      </c>
      <c r="P8325" s="2"/>
      <c r="Q8325" s="2"/>
      <c r="R8325" s="1"/>
      <c r="U8325" s="1" t="str">
        <f t="shared" si="513"/>
        <v>2023</v>
      </c>
      <c r="V8325" s="1" t="str">
        <f>VLOOKUP(W8325,quarter[],2,FALSE)</f>
        <v>4th</v>
      </c>
      <c r="W8325" s="1" t="str">
        <f t="shared" si="512"/>
        <v>November</v>
      </c>
      <c r="X8325" s="1" t="str">
        <f t="shared" si="514"/>
        <v>Brake, Cassi</v>
      </c>
      <c r="Y8325" s="1"/>
      <c r="Z8325" s="1"/>
      <c r="AA8325" s="1" t="s">
        <v>23134</v>
      </c>
      <c r="AB8325" s="1"/>
      <c r="AC8325" s="1"/>
      <c r="AD8325" s="1"/>
      <c r="AE8325" s="1"/>
    </row>
    <row r="8326" spans="1:31">
      <c r="A8326" t="s">
        <v>23302</v>
      </c>
      <c r="B8326" s="1">
        <v>45260</v>
      </c>
      <c r="C8326" s="1" t="s">
        <v>53</v>
      </c>
      <c r="D8326" t="s">
        <v>23303</v>
      </c>
      <c r="E8326" t="s">
        <v>86</v>
      </c>
      <c r="F8326" s="16" t="s">
        <v>2177</v>
      </c>
      <c r="G8326" s="16"/>
      <c r="H8326" t="s">
        <v>13</v>
      </c>
      <c r="I8326" t="s">
        <v>13</v>
      </c>
      <c r="J8326" t="s">
        <v>140</v>
      </c>
      <c r="K8326" t="s">
        <v>88</v>
      </c>
      <c r="L8326" t="s">
        <v>89</v>
      </c>
      <c r="M8326">
        <v>0</v>
      </c>
      <c r="N8326" t="s">
        <v>90</v>
      </c>
      <c r="O8326" s="1">
        <v>45260</v>
      </c>
      <c r="P8326" s="2"/>
      <c r="Q8326" s="2"/>
      <c r="R8326" s="1"/>
      <c r="U8326" s="1" t="str">
        <f t="shared" si="513"/>
        <v>2023</v>
      </c>
      <c r="V8326" s="1" t="str">
        <f>VLOOKUP(W8326,quarter[],2,FALSE)</f>
        <v>4th</v>
      </c>
      <c r="W8326" s="1" t="str">
        <f t="shared" si="512"/>
        <v>November</v>
      </c>
      <c r="X8326" s="1" t="str">
        <f t="shared" si="514"/>
        <v>Perry, April</v>
      </c>
      <c r="Y8326" s="1"/>
      <c r="Z8326" s="1"/>
      <c r="AA8326" s="1" t="s">
        <v>23304</v>
      </c>
      <c r="AB8326" s="1"/>
      <c r="AC8326" s="1"/>
      <c r="AD8326" s="1"/>
      <c r="AE8326" s="1"/>
    </row>
    <row r="8327" spans="1:31">
      <c r="A8327" t="s">
        <v>23305</v>
      </c>
      <c r="B8327" s="1">
        <v>45260</v>
      </c>
      <c r="C8327" s="1" t="s">
        <v>50</v>
      </c>
      <c r="D8327" t="s">
        <v>23306</v>
      </c>
      <c r="E8327" t="s">
        <v>86</v>
      </c>
      <c r="F8327" s="16" t="s">
        <v>11997</v>
      </c>
      <c r="G8327" s="16"/>
      <c r="H8327" t="s">
        <v>23307</v>
      </c>
      <c r="I8327" t="s">
        <v>23308</v>
      </c>
      <c r="J8327" t="s">
        <v>87</v>
      </c>
      <c r="K8327" t="s">
        <v>90</v>
      </c>
      <c r="L8327" t="s">
        <v>90</v>
      </c>
      <c r="M8327">
        <v>6</v>
      </c>
      <c r="N8327" t="s">
        <v>90</v>
      </c>
      <c r="O8327" s="1">
        <v>45307</v>
      </c>
      <c r="P8327" s="2"/>
      <c r="Q8327" s="2"/>
      <c r="R8327" s="1"/>
      <c r="U8327" s="1" t="str">
        <f t="shared" si="513"/>
        <v>2023</v>
      </c>
      <c r="V8327" s="1" t="str">
        <f>VLOOKUP(W8327,quarter[],2,FALSE)</f>
        <v>4th</v>
      </c>
      <c r="W8327" s="1" t="str">
        <f t="shared" si="512"/>
        <v>November</v>
      </c>
      <c r="X8327" s="1" t="str">
        <f t="shared" si="514"/>
        <v>Calo, Robyn</v>
      </c>
      <c r="Y8327" s="1"/>
      <c r="Z8327" s="1"/>
      <c r="AA8327" s="1" t="s">
        <v>8882</v>
      </c>
      <c r="AB8327" s="1"/>
      <c r="AC8327" s="1"/>
      <c r="AD8327" s="1"/>
      <c r="AE8327" s="1"/>
    </row>
    <row r="8328" spans="1:31">
      <c r="A8328" t="s">
        <v>23309</v>
      </c>
      <c r="B8328" s="1">
        <v>45260</v>
      </c>
      <c r="C8328" s="1" t="s">
        <v>49</v>
      </c>
      <c r="D8328" t="s">
        <v>23310</v>
      </c>
      <c r="E8328" t="s">
        <v>86</v>
      </c>
      <c r="F8328" s="16" t="s">
        <v>2098</v>
      </c>
      <c r="G8328" s="16"/>
      <c r="H8328" t="s">
        <v>13</v>
      </c>
      <c r="I8328" t="s">
        <v>13</v>
      </c>
      <c r="J8328" t="s">
        <v>87</v>
      </c>
      <c r="K8328" t="s">
        <v>88</v>
      </c>
      <c r="L8328" t="s">
        <v>89</v>
      </c>
      <c r="M8328">
        <v>0</v>
      </c>
      <c r="N8328" t="s">
        <v>90</v>
      </c>
      <c r="O8328" s="1">
        <v>45260</v>
      </c>
      <c r="P8328" s="2"/>
      <c r="Q8328" s="2"/>
      <c r="R8328" s="1"/>
      <c r="U8328" s="1" t="str">
        <f t="shared" si="513"/>
        <v>2023</v>
      </c>
      <c r="V8328" s="1" t="str">
        <f>VLOOKUP(W8328,quarter[],2,FALSE)</f>
        <v>4th</v>
      </c>
      <c r="W8328" s="1" t="str">
        <f t="shared" si="512"/>
        <v>November</v>
      </c>
      <c r="X8328" s="1" t="str">
        <f t="shared" si="514"/>
        <v>Brake, Cassi</v>
      </c>
      <c r="Y8328" s="1"/>
      <c r="Z8328" s="1"/>
      <c r="AA8328" s="1" t="s">
        <v>430</v>
      </c>
      <c r="AB8328" s="1"/>
      <c r="AC8328" s="1"/>
      <c r="AD8328" s="1"/>
      <c r="AE8328" s="1"/>
    </row>
    <row r="8329" spans="1:31">
      <c r="A8329" t="s">
        <v>23311</v>
      </c>
      <c r="B8329" s="1">
        <v>45260</v>
      </c>
      <c r="C8329" s="1" t="s">
        <v>48</v>
      </c>
      <c r="D8329" t="s">
        <v>23312</v>
      </c>
      <c r="E8329" t="s">
        <v>220</v>
      </c>
      <c r="F8329" s="16" t="s">
        <v>2098</v>
      </c>
      <c r="G8329" s="16"/>
      <c r="H8329" t="s">
        <v>13</v>
      </c>
      <c r="I8329" t="s">
        <v>13</v>
      </c>
      <c r="J8329" t="s">
        <v>87</v>
      </c>
      <c r="K8329" t="s">
        <v>88</v>
      </c>
      <c r="L8329" t="s">
        <v>89</v>
      </c>
      <c r="M8329">
        <v>0</v>
      </c>
      <c r="N8329" t="s">
        <v>90</v>
      </c>
      <c r="O8329" s="1">
        <v>45273</v>
      </c>
      <c r="P8329" s="2"/>
      <c r="Q8329" s="2"/>
      <c r="R8329" s="1"/>
      <c r="U8329" s="1" t="str">
        <f t="shared" si="513"/>
        <v>2023</v>
      </c>
      <c r="V8329" s="1" t="str">
        <f>VLOOKUP(W8329,quarter[],2,FALSE)</f>
        <v>4th</v>
      </c>
      <c r="W8329" s="1" t="str">
        <f t="shared" si="512"/>
        <v>November</v>
      </c>
      <c r="X8329" s="1" t="str">
        <f t="shared" si="514"/>
        <v>Alexander, Lindsay</v>
      </c>
      <c r="Y8329" s="1"/>
      <c r="Z8329" s="1"/>
      <c r="AA8329" s="1" t="s">
        <v>23313</v>
      </c>
      <c r="AB8329" s="1"/>
      <c r="AC8329" s="1"/>
      <c r="AD8329" s="1"/>
      <c r="AE8329" s="1"/>
    </row>
    <row r="8330" spans="1:31">
      <c r="A8330" t="s">
        <v>23314</v>
      </c>
      <c r="B8330" s="1">
        <v>45260</v>
      </c>
      <c r="C8330" s="1" t="s">
        <v>53</v>
      </c>
      <c r="D8330" t="s">
        <v>23315</v>
      </c>
      <c r="E8330" t="s">
        <v>220</v>
      </c>
      <c r="F8330" s="16" t="s">
        <v>23316</v>
      </c>
      <c r="G8330" s="16"/>
      <c r="H8330" t="s">
        <v>23317</v>
      </c>
      <c r="I8330" t="s">
        <v>23318</v>
      </c>
      <c r="J8330" t="s">
        <v>87</v>
      </c>
      <c r="K8330" t="s">
        <v>90</v>
      </c>
      <c r="L8330" t="s">
        <v>90</v>
      </c>
      <c r="M8330">
        <v>3</v>
      </c>
      <c r="N8330" t="s">
        <v>90</v>
      </c>
      <c r="O8330" s="1">
        <v>45278</v>
      </c>
      <c r="P8330" s="2"/>
      <c r="Q8330" s="2"/>
      <c r="R8330" s="1"/>
      <c r="U8330" s="1" t="str">
        <f t="shared" si="513"/>
        <v>2023</v>
      </c>
      <c r="V8330" s="1" t="str">
        <f>VLOOKUP(W8330,quarter[],2,FALSE)</f>
        <v>4th</v>
      </c>
      <c r="W8330" s="1" t="str">
        <f t="shared" si="512"/>
        <v>November</v>
      </c>
      <c r="X8330" s="1" t="str">
        <f t="shared" si="514"/>
        <v>Perry, April</v>
      </c>
      <c r="Y8330" s="1"/>
      <c r="Z8330" s="1"/>
      <c r="AA8330" s="1" t="s">
        <v>23319</v>
      </c>
      <c r="AB8330" s="1"/>
      <c r="AC8330" s="1"/>
      <c r="AD8330" s="1"/>
      <c r="AE8330" s="1"/>
    </row>
    <row r="8331" spans="1:31">
      <c r="A8331" t="s">
        <v>23320</v>
      </c>
      <c r="B8331" s="1">
        <v>45260</v>
      </c>
      <c r="C8331" s="1" t="s">
        <v>50</v>
      </c>
      <c r="D8331" t="s">
        <v>2213</v>
      </c>
      <c r="E8331" t="s">
        <v>220</v>
      </c>
      <c r="F8331" s="16" t="s">
        <v>23321</v>
      </c>
      <c r="G8331" s="16"/>
      <c r="H8331" t="s">
        <v>13</v>
      </c>
      <c r="I8331" t="s">
        <v>13</v>
      </c>
      <c r="J8331" t="s">
        <v>87</v>
      </c>
      <c r="K8331" t="s">
        <v>88</v>
      </c>
      <c r="L8331" t="s">
        <v>89</v>
      </c>
      <c r="M8331">
        <v>0</v>
      </c>
      <c r="N8331" t="s">
        <v>90</v>
      </c>
      <c r="O8331" s="1">
        <v>45261</v>
      </c>
      <c r="P8331" s="2"/>
      <c r="Q8331" s="2"/>
      <c r="R8331" s="1"/>
      <c r="U8331" s="1" t="str">
        <f t="shared" si="513"/>
        <v>2023</v>
      </c>
      <c r="V8331" s="1" t="str">
        <f>VLOOKUP(W8331,quarter[],2,FALSE)</f>
        <v>4th</v>
      </c>
      <c r="W8331" s="1" t="str">
        <f t="shared" si="512"/>
        <v>November</v>
      </c>
      <c r="X8331" s="1" t="str">
        <f t="shared" si="514"/>
        <v>Calo, Robyn</v>
      </c>
      <c r="Y8331" s="1"/>
      <c r="Z8331" s="1"/>
      <c r="AA8331" s="1" t="s">
        <v>1157</v>
      </c>
      <c r="AB8331" s="1"/>
      <c r="AC8331" s="1"/>
      <c r="AD8331" s="1"/>
      <c r="AE8331" s="1"/>
    </row>
    <row r="8332" spans="1:31">
      <c r="A8332" t="s">
        <v>23322</v>
      </c>
      <c r="B8332" s="1">
        <v>45260</v>
      </c>
      <c r="C8332" s="1" t="s">
        <v>49</v>
      </c>
      <c r="D8332" t="s">
        <v>23323</v>
      </c>
      <c r="E8332" t="s">
        <v>86</v>
      </c>
      <c r="F8332" s="16" t="s">
        <v>23324</v>
      </c>
      <c r="G8332" s="16"/>
      <c r="H8332" t="s">
        <v>13</v>
      </c>
      <c r="I8332" t="s">
        <v>13</v>
      </c>
      <c r="J8332" t="s">
        <v>87</v>
      </c>
      <c r="K8332" t="s">
        <v>88</v>
      </c>
      <c r="L8332" t="s">
        <v>89</v>
      </c>
      <c r="M8332">
        <v>0</v>
      </c>
      <c r="N8332" t="s">
        <v>90</v>
      </c>
      <c r="O8332" s="1">
        <v>45260</v>
      </c>
      <c r="P8332" s="2"/>
      <c r="Q8332" s="2"/>
      <c r="R8332" s="1"/>
      <c r="U8332" s="1" t="str">
        <f t="shared" si="513"/>
        <v>2023</v>
      </c>
      <c r="V8332" s="1" t="str">
        <f>VLOOKUP(W8332,quarter[],2,FALSE)</f>
        <v>4th</v>
      </c>
      <c r="W8332" s="1" t="str">
        <f t="shared" si="512"/>
        <v>November</v>
      </c>
      <c r="X8332" s="1" t="str">
        <f t="shared" si="514"/>
        <v>Brake, Cassi</v>
      </c>
      <c r="Y8332" s="1"/>
      <c r="Z8332" s="1"/>
      <c r="AA8332" s="1" t="s">
        <v>1157</v>
      </c>
      <c r="AB8332" s="1"/>
      <c r="AC8332" s="1"/>
      <c r="AD8332" s="1"/>
      <c r="AE8332" s="1"/>
    </row>
    <row r="8333" spans="1:31">
      <c r="A8333" t="s">
        <v>23325</v>
      </c>
      <c r="B8333" s="1">
        <v>45260</v>
      </c>
      <c r="C8333" s="1" t="s">
        <v>48</v>
      </c>
      <c r="D8333" t="s">
        <v>23326</v>
      </c>
      <c r="E8333" t="s">
        <v>86</v>
      </c>
      <c r="F8333" s="16" t="s">
        <v>2098</v>
      </c>
      <c r="G8333" s="16"/>
      <c r="H8333" t="s">
        <v>13</v>
      </c>
      <c r="I8333" t="s">
        <v>13</v>
      </c>
      <c r="J8333" t="s">
        <v>87</v>
      </c>
      <c r="K8333" t="s">
        <v>88</v>
      </c>
      <c r="L8333" t="s">
        <v>89</v>
      </c>
      <c r="M8333">
        <v>0</v>
      </c>
      <c r="N8333" t="s">
        <v>90</v>
      </c>
      <c r="O8333" s="1">
        <v>45264</v>
      </c>
      <c r="P8333" s="2"/>
      <c r="Q8333" s="2"/>
      <c r="R8333" s="1"/>
      <c r="U8333" s="1" t="str">
        <f t="shared" si="513"/>
        <v>2023</v>
      </c>
      <c r="V8333" s="1" t="str">
        <f>VLOOKUP(W8333,quarter[],2,FALSE)</f>
        <v>4th</v>
      </c>
      <c r="W8333" s="1" t="str">
        <f t="shared" si="512"/>
        <v>November</v>
      </c>
      <c r="X8333" s="1" t="str">
        <f t="shared" si="514"/>
        <v>Alexander, Lindsay</v>
      </c>
      <c r="Y8333" s="1"/>
      <c r="Z8333" s="1"/>
      <c r="AA8333" s="1" t="s">
        <v>146</v>
      </c>
      <c r="AB8333" s="1"/>
      <c r="AC8333" s="1"/>
      <c r="AD8333" s="1"/>
      <c r="AE8333" s="1"/>
    </row>
    <row r="8334" spans="1:31">
      <c r="A8334" t="s">
        <v>23327</v>
      </c>
      <c r="B8334" s="1">
        <v>45260</v>
      </c>
      <c r="C8334" s="1" t="s">
        <v>53</v>
      </c>
      <c r="D8334" t="s">
        <v>23328</v>
      </c>
      <c r="E8334" t="s">
        <v>86</v>
      </c>
      <c r="F8334" s="16" t="s">
        <v>2740</v>
      </c>
      <c r="G8334" s="16"/>
      <c r="H8334" t="s">
        <v>13</v>
      </c>
      <c r="I8334" t="s">
        <v>13</v>
      </c>
      <c r="J8334" t="s">
        <v>87</v>
      </c>
      <c r="K8334" t="s">
        <v>88</v>
      </c>
      <c r="L8334" t="s">
        <v>89</v>
      </c>
      <c r="M8334">
        <v>0</v>
      </c>
      <c r="N8334" t="s">
        <v>90</v>
      </c>
      <c r="O8334" s="1">
        <v>45288</v>
      </c>
      <c r="P8334" s="2"/>
      <c r="Q8334" s="2"/>
      <c r="R8334" s="1"/>
      <c r="U8334" s="1" t="str">
        <f t="shared" si="513"/>
        <v>2023</v>
      </c>
      <c r="V8334" s="1" t="str">
        <f>VLOOKUP(W8334,quarter[],2,FALSE)</f>
        <v>4th</v>
      </c>
      <c r="W8334" s="1" t="str">
        <f t="shared" si="512"/>
        <v>November</v>
      </c>
      <c r="X8334" s="1" t="str">
        <f t="shared" si="514"/>
        <v>Perry, April</v>
      </c>
      <c r="Y8334" s="1"/>
      <c r="Z8334" s="1"/>
      <c r="AA8334" s="1" t="s">
        <v>430</v>
      </c>
      <c r="AB8334" s="1"/>
      <c r="AC8334" s="1"/>
      <c r="AD8334" s="1"/>
      <c r="AE8334" s="1"/>
    </row>
    <row r="8335" spans="1:31">
      <c r="A8335" t="s">
        <v>23329</v>
      </c>
      <c r="B8335" s="1">
        <v>45260</v>
      </c>
      <c r="C8335" s="1" t="s">
        <v>50</v>
      </c>
      <c r="D8335" t="s">
        <v>23330</v>
      </c>
      <c r="E8335" t="s">
        <v>86</v>
      </c>
      <c r="F8335" s="16" t="s">
        <v>2177</v>
      </c>
      <c r="G8335" s="16"/>
      <c r="H8335" t="s">
        <v>13</v>
      </c>
      <c r="I8335" t="s">
        <v>13</v>
      </c>
      <c r="J8335" t="s">
        <v>140</v>
      </c>
      <c r="K8335" t="s">
        <v>88</v>
      </c>
      <c r="L8335" t="s">
        <v>89</v>
      </c>
      <c r="M8335">
        <v>0</v>
      </c>
      <c r="N8335" t="s">
        <v>90</v>
      </c>
      <c r="O8335" s="1">
        <v>45261</v>
      </c>
      <c r="P8335" s="2"/>
      <c r="Q8335" s="2"/>
      <c r="R8335" s="1"/>
      <c r="U8335" s="1" t="str">
        <f t="shared" si="513"/>
        <v>2023</v>
      </c>
      <c r="V8335" s="1" t="str">
        <f>VLOOKUP(W8335,quarter[],2,FALSE)</f>
        <v>4th</v>
      </c>
      <c r="W8335" s="1" t="str">
        <f t="shared" si="512"/>
        <v>November</v>
      </c>
      <c r="X8335" s="1" t="str">
        <f t="shared" si="514"/>
        <v>Calo, Robyn</v>
      </c>
      <c r="Y8335" s="1"/>
      <c r="Z8335" s="1"/>
      <c r="AA8335" s="1" t="s">
        <v>23331</v>
      </c>
      <c r="AB8335" s="1"/>
      <c r="AC8335" s="1"/>
      <c r="AD8335" s="1"/>
      <c r="AE8335" s="1"/>
    </row>
    <row r="8336" spans="1:31">
      <c r="A8336" t="s">
        <v>23332</v>
      </c>
      <c r="B8336" s="1">
        <v>45260</v>
      </c>
      <c r="C8336" s="1" t="s">
        <v>49</v>
      </c>
      <c r="D8336" t="s">
        <v>23333</v>
      </c>
      <c r="E8336" t="s">
        <v>86</v>
      </c>
      <c r="F8336" s="16" t="s">
        <v>99</v>
      </c>
      <c r="G8336" s="16"/>
      <c r="H8336" t="s">
        <v>13</v>
      </c>
      <c r="I8336" t="s">
        <v>13</v>
      </c>
      <c r="J8336" t="s">
        <v>99</v>
      </c>
      <c r="K8336" t="s">
        <v>88</v>
      </c>
      <c r="L8336" t="s">
        <v>89</v>
      </c>
      <c r="M8336">
        <v>0</v>
      </c>
      <c r="N8336" t="s">
        <v>90</v>
      </c>
      <c r="O8336" s="1">
        <v>45260</v>
      </c>
      <c r="P8336" s="2"/>
      <c r="Q8336" s="2"/>
      <c r="R8336" s="1"/>
      <c r="U8336" s="1" t="str">
        <f t="shared" si="513"/>
        <v>2023</v>
      </c>
      <c r="V8336" s="1" t="str">
        <f>VLOOKUP(W8336,quarter[],2,FALSE)</f>
        <v>4th</v>
      </c>
      <c r="W8336" s="1" t="str">
        <f t="shared" si="512"/>
        <v>November</v>
      </c>
      <c r="X8336" s="1" t="str">
        <f t="shared" si="514"/>
        <v>Brake, Cassi</v>
      </c>
      <c r="Y8336" s="1"/>
      <c r="Z8336" s="1"/>
      <c r="AA8336" s="1"/>
      <c r="AB8336" s="1"/>
      <c r="AC8336" s="1"/>
      <c r="AD8336" s="1"/>
      <c r="AE8336" s="1"/>
    </row>
    <row r="8337" spans="1:31">
      <c r="A8337" t="s">
        <v>23334</v>
      </c>
      <c r="B8337" s="1">
        <v>45260</v>
      </c>
      <c r="C8337" s="1" t="s">
        <v>48</v>
      </c>
      <c r="D8337" t="s">
        <v>23335</v>
      </c>
      <c r="E8337" t="s">
        <v>86</v>
      </c>
      <c r="F8337" s="16" t="s">
        <v>2177</v>
      </c>
      <c r="G8337" s="16"/>
      <c r="H8337" t="s">
        <v>13</v>
      </c>
      <c r="I8337" t="s">
        <v>13</v>
      </c>
      <c r="J8337" t="s">
        <v>140</v>
      </c>
      <c r="K8337" t="s">
        <v>88</v>
      </c>
      <c r="L8337" t="s">
        <v>89</v>
      </c>
      <c r="M8337">
        <v>0</v>
      </c>
      <c r="N8337" t="s">
        <v>90</v>
      </c>
      <c r="O8337" s="1">
        <v>45264</v>
      </c>
      <c r="P8337" s="2"/>
      <c r="Q8337" s="2"/>
      <c r="R8337" s="1"/>
      <c r="U8337" s="1" t="str">
        <f t="shared" si="513"/>
        <v>2023</v>
      </c>
      <c r="V8337" s="1" t="str">
        <f>VLOOKUP(W8337,quarter[],2,FALSE)</f>
        <v>4th</v>
      </c>
      <c r="W8337" s="1" t="str">
        <f t="shared" si="512"/>
        <v>November</v>
      </c>
      <c r="X8337" s="1" t="str">
        <f t="shared" si="514"/>
        <v>Alexander, Lindsay</v>
      </c>
      <c r="Y8337" s="1"/>
      <c r="Z8337" s="1"/>
      <c r="AA8337" s="1" t="s">
        <v>23336</v>
      </c>
      <c r="AB8337" s="1"/>
      <c r="AC8337" s="1"/>
      <c r="AD8337" s="1"/>
      <c r="AE8337" s="1"/>
    </row>
    <row r="8338" spans="1:31">
      <c r="A8338" t="s">
        <v>23337</v>
      </c>
      <c r="B8338" s="1">
        <v>45260</v>
      </c>
      <c r="C8338" s="1" t="s">
        <v>53</v>
      </c>
      <c r="D8338" t="s">
        <v>23338</v>
      </c>
      <c r="E8338" t="s">
        <v>86</v>
      </c>
      <c r="F8338" s="16" t="s">
        <v>23339</v>
      </c>
      <c r="G8338" s="16"/>
      <c r="H8338" t="s">
        <v>23340</v>
      </c>
      <c r="I8338" t="s">
        <v>13</v>
      </c>
      <c r="J8338" t="s">
        <v>87</v>
      </c>
      <c r="K8338" t="s">
        <v>88</v>
      </c>
      <c r="L8338" t="s">
        <v>89</v>
      </c>
      <c r="M8338">
        <v>0</v>
      </c>
      <c r="N8338" t="s">
        <v>90</v>
      </c>
      <c r="O8338" s="1">
        <v>45261</v>
      </c>
      <c r="P8338" s="2"/>
      <c r="Q8338" s="2"/>
      <c r="R8338" s="1"/>
      <c r="U8338" s="1" t="str">
        <f t="shared" si="513"/>
        <v>2023</v>
      </c>
      <c r="V8338" s="1" t="str">
        <f>VLOOKUP(W8338,quarter[],2,FALSE)</f>
        <v>4th</v>
      </c>
      <c r="W8338" s="1" t="str">
        <f t="shared" si="512"/>
        <v>November</v>
      </c>
      <c r="X8338" s="1" t="str">
        <f t="shared" si="514"/>
        <v>Perry, April</v>
      </c>
      <c r="Y8338" s="1"/>
      <c r="Z8338" s="1"/>
      <c r="AA8338" s="1" t="s">
        <v>2537</v>
      </c>
      <c r="AB8338" s="1"/>
      <c r="AC8338" s="1"/>
      <c r="AD8338" s="1"/>
      <c r="AE8338" s="1"/>
    </row>
    <row r="8339" spans="1:31">
      <c r="A8339" t="s">
        <v>23341</v>
      </c>
      <c r="B8339" s="1">
        <v>45260</v>
      </c>
      <c r="C8339" s="1" t="s">
        <v>52</v>
      </c>
      <c r="D8339" t="s">
        <v>23342</v>
      </c>
      <c r="E8339" t="s">
        <v>86</v>
      </c>
      <c r="F8339" s="16" t="s">
        <v>99</v>
      </c>
      <c r="G8339" s="16"/>
      <c r="H8339" t="s">
        <v>13</v>
      </c>
      <c r="I8339" t="s">
        <v>13</v>
      </c>
      <c r="J8339" t="s">
        <v>99</v>
      </c>
      <c r="K8339" t="s">
        <v>88</v>
      </c>
      <c r="L8339" t="s">
        <v>89</v>
      </c>
      <c r="M8339">
        <v>0</v>
      </c>
      <c r="N8339" t="s">
        <v>90</v>
      </c>
      <c r="O8339" s="1">
        <v>45280</v>
      </c>
      <c r="P8339" s="2">
        <v>0</v>
      </c>
      <c r="Q8339" s="2"/>
      <c r="R8339" s="1"/>
      <c r="U8339" s="1" t="str">
        <f t="shared" si="513"/>
        <v>2023</v>
      </c>
      <c r="V8339" s="1" t="str">
        <f>VLOOKUP(W8339,quarter[],2,FALSE)</f>
        <v>4th</v>
      </c>
      <c r="W8339" s="1" t="str">
        <f t="shared" si="512"/>
        <v>November</v>
      </c>
      <c r="X8339" s="1" t="str">
        <f t="shared" si="514"/>
        <v>Forbes, Cynthia</v>
      </c>
      <c r="Y8339" s="1"/>
      <c r="Z8339" s="1"/>
      <c r="AA8339" s="1" t="s">
        <v>23343</v>
      </c>
      <c r="AB8339" s="1"/>
      <c r="AC8339" s="1"/>
      <c r="AD8339" s="1"/>
      <c r="AE8339" s="1"/>
    </row>
    <row r="8340" spans="1:31">
      <c r="A8340" t="s">
        <v>23344</v>
      </c>
      <c r="B8340" s="1">
        <v>45260</v>
      </c>
      <c r="C8340" s="1" t="s">
        <v>49</v>
      </c>
      <c r="D8340" t="s">
        <v>23345</v>
      </c>
      <c r="E8340" t="s">
        <v>86</v>
      </c>
      <c r="F8340" s="16" t="s">
        <v>2177</v>
      </c>
      <c r="G8340" s="16"/>
      <c r="H8340" t="s">
        <v>13</v>
      </c>
      <c r="I8340" t="s">
        <v>13</v>
      </c>
      <c r="J8340" t="s">
        <v>140</v>
      </c>
      <c r="K8340" t="s">
        <v>88</v>
      </c>
      <c r="L8340" t="s">
        <v>89</v>
      </c>
      <c r="M8340">
        <v>0</v>
      </c>
      <c r="N8340" t="s">
        <v>90</v>
      </c>
      <c r="O8340" s="1">
        <v>45264</v>
      </c>
      <c r="P8340" s="2"/>
      <c r="Q8340" s="2"/>
      <c r="R8340" s="1"/>
      <c r="U8340" s="1" t="str">
        <f t="shared" si="513"/>
        <v>2023</v>
      </c>
      <c r="V8340" s="1" t="str">
        <f>VLOOKUP(W8340,quarter[],2,FALSE)</f>
        <v>4th</v>
      </c>
      <c r="W8340" s="1" t="str">
        <f t="shared" si="512"/>
        <v>November</v>
      </c>
      <c r="X8340" s="1" t="str">
        <f t="shared" si="514"/>
        <v>Brake, Cassi</v>
      </c>
      <c r="Y8340" s="1"/>
      <c r="Z8340" s="1"/>
      <c r="AA8340" s="1" t="s">
        <v>23346</v>
      </c>
      <c r="AB8340" s="1"/>
      <c r="AC8340" s="1"/>
      <c r="AD8340" s="1"/>
      <c r="AE8340" s="1"/>
    </row>
    <row r="8341" spans="1:31">
      <c r="A8341" t="s">
        <v>23347</v>
      </c>
      <c r="B8341" s="1">
        <v>45261</v>
      </c>
      <c r="C8341" s="1" t="s">
        <v>52</v>
      </c>
      <c r="D8341" t="s">
        <v>23348</v>
      </c>
      <c r="E8341" t="s">
        <v>86</v>
      </c>
      <c r="F8341" s="16" t="s">
        <v>23349</v>
      </c>
      <c r="G8341" s="16"/>
      <c r="H8341" t="s">
        <v>13</v>
      </c>
      <c r="I8341" t="s">
        <v>13</v>
      </c>
      <c r="J8341" t="s">
        <v>99</v>
      </c>
      <c r="K8341" t="s">
        <v>88</v>
      </c>
      <c r="L8341" t="s">
        <v>89</v>
      </c>
      <c r="M8341">
        <v>0</v>
      </c>
      <c r="N8341" t="s">
        <v>90</v>
      </c>
      <c r="O8341" s="1">
        <v>45280</v>
      </c>
      <c r="P8341" s="2">
        <v>0</v>
      </c>
      <c r="Q8341" s="2"/>
      <c r="R8341" s="1"/>
      <c r="U8341" s="1" t="str">
        <f t="shared" si="513"/>
        <v>2023</v>
      </c>
      <c r="V8341" s="1" t="str">
        <f>VLOOKUP(W8341,quarter[],2,FALSE)</f>
        <v>4th</v>
      </c>
      <c r="W8341" s="1" t="str">
        <f t="shared" si="512"/>
        <v>December</v>
      </c>
      <c r="X8341" s="1" t="str">
        <f t="shared" si="514"/>
        <v>Forbes, Cynthia</v>
      </c>
      <c r="Y8341" s="1"/>
      <c r="Z8341" s="1"/>
      <c r="AA8341" s="1" t="s">
        <v>23350</v>
      </c>
      <c r="AB8341" s="1"/>
      <c r="AC8341" s="1"/>
      <c r="AD8341" s="1"/>
      <c r="AE8341" s="1"/>
    </row>
    <row r="8342" spans="1:31">
      <c r="A8342" t="s">
        <v>23351</v>
      </c>
      <c r="B8342" s="1">
        <v>45261</v>
      </c>
      <c r="C8342" s="1" t="s">
        <v>48</v>
      </c>
      <c r="D8342" t="s">
        <v>23352</v>
      </c>
      <c r="E8342" t="s">
        <v>86</v>
      </c>
      <c r="F8342" s="16" t="s">
        <v>4293</v>
      </c>
      <c r="G8342" s="16"/>
      <c r="H8342" t="s">
        <v>13</v>
      </c>
      <c r="I8342" t="s">
        <v>13</v>
      </c>
      <c r="J8342" t="s">
        <v>369</v>
      </c>
      <c r="K8342" t="s">
        <v>90</v>
      </c>
      <c r="L8342" t="s">
        <v>89</v>
      </c>
      <c r="M8342">
        <v>0</v>
      </c>
      <c r="N8342" t="s">
        <v>90</v>
      </c>
      <c r="O8342" s="1">
        <v>45264</v>
      </c>
      <c r="P8342" s="2"/>
      <c r="Q8342" s="2"/>
      <c r="R8342" s="1"/>
      <c r="U8342" s="1" t="str">
        <f t="shared" si="513"/>
        <v>2023</v>
      </c>
      <c r="V8342" s="1" t="str">
        <f>VLOOKUP(W8342,quarter[],2,FALSE)</f>
        <v>4th</v>
      </c>
      <c r="W8342" s="1" t="str">
        <f t="shared" si="512"/>
        <v>December</v>
      </c>
      <c r="X8342" s="1" t="str">
        <f t="shared" si="514"/>
        <v>Alexander, Lindsay</v>
      </c>
      <c r="Y8342" s="1"/>
      <c r="Z8342" s="1"/>
      <c r="AA8342" s="1" t="s">
        <v>157</v>
      </c>
      <c r="AB8342" s="1"/>
      <c r="AC8342" s="1"/>
      <c r="AD8342" s="1"/>
      <c r="AE8342" s="1"/>
    </row>
    <row r="8343" spans="1:31">
      <c r="A8343" t="s">
        <v>23353</v>
      </c>
      <c r="B8343" s="1">
        <v>45261</v>
      </c>
      <c r="C8343" s="1" t="s">
        <v>53</v>
      </c>
      <c r="D8343" t="s">
        <v>23354</v>
      </c>
      <c r="E8343" t="s">
        <v>86</v>
      </c>
      <c r="F8343" s="16" t="s">
        <v>2098</v>
      </c>
      <c r="G8343" s="16"/>
      <c r="H8343" t="s">
        <v>13</v>
      </c>
      <c r="I8343" t="s">
        <v>13</v>
      </c>
      <c r="J8343" t="s">
        <v>87</v>
      </c>
      <c r="K8343" t="s">
        <v>88</v>
      </c>
      <c r="L8343" t="s">
        <v>89</v>
      </c>
      <c r="M8343">
        <v>0</v>
      </c>
      <c r="N8343" t="s">
        <v>90</v>
      </c>
      <c r="O8343" s="1">
        <v>45261</v>
      </c>
      <c r="P8343" s="2"/>
      <c r="Q8343" s="2"/>
      <c r="R8343" s="1"/>
      <c r="U8343" s="1" t="str">
        <f t="shared" si="513"/>
        <v>2023</v>
      </c>
      <c r="V8343" s="1" t="str">
        <f>VLOOKUP(W8343,quarter[],2,FALSE)</f>
        <v>4th</v>
      </c>
      <c r="W8343" s="1" t="str">
        <f t="shared" si="512"/>
        <v>December</v>
      </c>
      <c r="X8343" s="1" t="str">
        <f t="shared" si="514"/>
        <v>Perry, April</v>
      </c>
      <c r="Y8343" s="1"/>
      <c r="Z8343" s="1"/>
      <c r="AA8343" s="1" t="s">
        <v>146</v>
      </c>
      <c r="AB8343" s="1"/>
      <c r="AC8343" s="1"/>
      <c r="AD8343" s="1"/>
      <c r="AE8343" s="1"/>
    </row>
    <row r="8344" spans="1:31">
      <c r="A8344" t="s">
        <v>23355</v>
      </c>
      <c r="B8344" s="1">
        <v>45261</v>
      </c>
      <c r="C8344" s="1" t="s">
        <v>52</v>
      </c>
      <c r="D8344" t="s">
        <v>23356</v>
      </c>
      <c r="E8344" t="s">
        <v>86</v>
      </c>
      <c r="F8344" s="16" t="s">
        <v>6372</v>
      </c>
      <c r="G8344" s="16"/>
      <c r="H8344" t="s">
        <v>13</v>
      </c>
      <c r="I8344" t="s">
        <v>13</v>
      </c>
      <c r="J8344" t="s">
        <v>99</v>
      </c>
      <c r="K8344" t="s">
        <v>88</v>
      </c>
      <c r="L8344" t="s">
        <v>89</v>
      </c>
      <c r="M8344">
        <v>0</v>
      </c>
      <c r="N8344" t="s">
        <v>90</v>
      </c>
      <c r="O8344" s="1">
        <v>45280</v>
      </c>
      <c r="P8344" s="2">
        <v>0</v>
      </c>
      <c r="Q8344" s="2"/>
      <c r="R8344" s="1"/>
      <c r="U8344" s="1" t="str">
        <f t="shared" si="513"/>
        <v>2023</v>
      </c>
      <c r="V8344" s="1" t="str">
        <f>VLOOKUP(W8344,quarter[],2,FALSE)</f>
        <v>4th</v>
      </c>
      <c r="W8344" s="1" t="str">
        <f t="shared" si="512"/>
        <v>December</v>
      </c>
      <c r="X8344" s="1" t="str">
        <f t="shared" si="514"/>
        <v>Forbes, Cynthia</v>
      </c>
      <c r="Y8344" s="1"/>
      <c r="Z8344" s="1"/>
      <c r="AA8344" s="1" t="s">
        <v>23343</v>
      </c>
      <c r="AB8344" s="1"/>
      <c r="AC8344" s="1"/>
      <c r="AD8344" s="1"/>
      <c r="AE8344" s="1"/>
    </row>
    <row r="8345" spans="1:31">
      <c r="A8345" t="s">
        <v>23357</v>
      </c>
      <c r="B8345" s="1">
        <v>45261</v>
      </c>
      <c r="C8345" s="1" t="s">
        <v>49</v>
      </c>
      <c r="D8345" t="s">
        <v>23358</v>
      </c>
      <c r="E8345" t="s">
        <v>86</v>
      </c>
      <c r="F8345" s="16" t="s">
        <v>2740</v>
      </c>
      <c r="G8345" s="16"/>
      <c r="H8345" t="s">
        <v>13</v>
      </c>
      <c r="I8345" t="s">
        <v>13</v>
      </c>
      <c r="J8345" t="s">
        <v>87</v>
      </c>
      <c r="K8345" t="s">
        <v>88</v>
      </c>
      <c r="L8345" t="s">
        <v>89</v>
      </c>
      <c r="M8345">
        <v>0</v>
      </c>
      <c r="N8345" t="s">
        <v>90</v>
      </c>
      <c r="O8345" s="1">
        <v>45287</v>
      </c>
      <c r="P8345" s="2"/>
      <c r="Q8345" s="2"/>
      <c r="R8345" s="1"/>
      <c r="U8345" s="1" t="str">
        <f t="shared" si="513"/>
        <v>2023</v>
      </c>
      <c r="V8345" s="1" t="str">
        <f>VLOOKUP(W8345,quarter[],2,FALSE)</f>
        <v>4th</v>
      </c>
      <c r="W8345" s="1" t="str">
        <f t="shared" si="512"/>
        <v>December</v>
      </c>
      <c r="X8345" s="1" t="str">
        <f t="shared" si="514"/>
        <v>Brake, Cassi</v>
      </c>
      <c r="Y8345" s="1"/>
      <c r="Z8345" s="1"/>
      <c r="AA8345" s="1" t="s">
        <v>23359</v>
      </c>
      <c r="AB8345" s="1"/>
      <c r="AC8345" s="1"/>
      <c r="AD8345" s="1"/>
      <c r="AE8345" s="1"/>
    </row>
    <row r="8346" spans="1:31">
      <c r="A8346" t="s">
        <v>23360</v>
      </c>
      <c r="B8346" s="1">
        <v>45261</v>
      </c>
      <c r="C8346" s="1" t="s">
        <v>48</v>
      </c>
      <c r="D8346" t="s">
        <v>243</v>
      </c>
      <c r="E8346" t="s">
        <v>86</v>
      </c>
      <c r="F8346" s="16" t="s">
        <v>11997</v>
      </c>
      <c r="G8346" s="16"/>
      <c r="H8346" t="s">
        <v>23361</v>
      </c>
      <c r="I8346" t="s">
        <v>23362</v>
      </c>
      <c r="J8346" t="s">
        <v>87</v>
      </c>
      <c r="K8346" t="s">
        <v>90</v>
      </c>
      <c r="L8346" t="s">
        <v>89</v>
      </c>
      <c r="M8346">
        <v>0</v>
      </c>
      <c r="N8346" t="s">
        <v>90</v>
      </c>
      <c r="O8346" s="1">
        <v>45273</v>
      </c>
      <c r="P8346" s="2"/>
      <c r="Q8346" s="2"/>
      <c r="R8346" s="1"/>
      <c r="U8346" s="1" t="str">
        <f t="shared" si="513"/>
        <v>2023</v>
      </c>
      <c r="V8346" s="1" t="str">
        <f>VLOOKUP(W8346,quarter[],2,FALSE)</f>
        <v>4th</v>
      </c>
      <c r="W8346" s="1" t="str">
        <f t="shared" si="512"/>
        <v>December</v>
      </c>
      <c r="X8346" s="1" t="str">
        <f t="shared" si="514"/>
        <v>Alexander, Lindsay</v>
      </c>
      <c r="Y8346" s="1"/>
      <c r="Z8346" s="1"/>
      <c r="AA8346" s="1" t="s">
        <v>23363</v>
      </c>
      <c r="AB8346" s="1"/>
      <c r="AC8346" s="1"/>
      <c r="AD8346" s="1"/>
      <c r="AE8346" s="1"/>
    </row>
    <row r="8347" spans="1:31">
      <c r="A8347" t="s">
        <v>23364</v>
      </c>
      <c r="B8347" s="1">
        <v>45261</v>
      </c>
      <c r="C8347" s="1" t="s">
        <v>53</v>
      </c>
      <c r="D8347" t="s">
        <v>23365</v>
      </c>
      <c r="E8347" t="s">
        <v>86</v>
      </c>
      <c r="F8347" s="16" t="s">
        <v>23366</v>
      </c>
      <c r="G8347" s="16"/>
      <c r="H8347" t="s">
        <v>23367</v>
      </c>
      <c r="I8347" t="s">
        <v>23368</v>
      </c>
      <c r="J8347" t="s">
        <v>87</v>
      </c>
      <c r="K8347" t="s">
        <v>90</v>
      </c>
      <c r="L8347" t="s">
        <v>90</v>
      </c>
      <c r="M8347">
        <v>0</v>
      </c>
      <c r="N8347" t="s">
        <v>90</v>
      </c>
      <c r="O8347" s="1">
        <v>45277</v>
      </c>
      <c r="P8347" s="2"/>
      <c r="Q8347" s="2"/>
      <c r="R8347" s="1"/>
      <c r="U8347" s="1" t="str">
        <f t="shared" si="513"/>
        <v>2023</v>
      </c>
      <c r="V8347" s="1" t="str">
        <f>VLOOKUP(W8347,quarter[],2,FALSE)</f>
        <v>4th</v>
      </c>
      <c r="W8347" s="1" t="str">
        <f t="shared" si="512"/>
        <v>December</v>
      </c>
      <c r="X8347" s="1" t="str">
        <f t="shared" si="514"/>
        <v>Perry, April</v>
      </c>
      <c r="Y8347" s="1"/>
      <c r="Z8347" s="1"/>
      <c r="AA8347" s="1" t="s">
        <v>23369</v>
      </c>
      <c r="AB8347" s="1"/>
      <c r="AC8347" s="1"/>
      <c r="AD8347" s="1"/>
      <c r="AE8347" s="1"/>
    </row>
    <row r="8348" spans="1:31">
      <c r="A8348" t="s">
        <v>23370</v>
      </c>
      <c r="B8348" s="1">
        <v>45261</v>
      </c>
      <c r="C8348" s="1" t="s">
        <v>50</v>
      </c>
      <c r="D8348" t="s">
        <v>23371</v>
      </c>
      <c r="E8348" t="s">
        <v>86</v>
      </c>
      <c r="F8348" s="16" t="s">
        <v>2177</v>
      </c>
      <c r="G8348" s="16"/>
      <c r="H8348" t="s">
        <v>13</v>
      </c>
      <c r="I8348" t="s">
        <v>13</v>
      </c>
      <c r="J8348" t="s">
        <v>140</v>
      </c>
      <c r="K8348" t="s">
        <v>88</v>
      </c>
      <c r="L8348" t="s">
        <v>89</v>
      </c>
      <c r="M8348">
        <v>0</v>
      </c>
      <c r="N8348" t="s">
        <v>90</v>
      </c>
      <c r="O8348" s="1">
        <v>45264</v>
      </c>
      <c r="P8348" s="2"/>
      <c r="Q8348" s="2"/>
      <c r="R8348" s="1"/>
      <c r="U8348" s="1" t="str">
        <f t="shared" si="513"/>
        <v>2023</v>
      </c>
      <c r="V8348" s="1" t="str">
        <f>VLOOKUP(W8348,quarter[],2,FALSE)</f>
        <v>4th</v>
      </c>
      <c r="W8348" s="1" t="str">
        <f t="shared" si="512"/>
        <v>December</v>
      </c>
      <c r="X8348" s="1" t="str">
        <f t="shared" si="514"/>
        <v>Calo, Robyn</v>
      </c>
      <c r="Y8348" s="1"/>
      <c r="Z8348" s="1"/>
      <c r="AA8348" s="1" t="s">
        <v>23372</v>
      </c>
      <c r="AB8348" s="1"/>
      <c r="AC8348" s="1"/>
      <c r="AD8348" s="1"/>
      <c r="AE8348" s="1"/>
    </row>
    <row r="8349" spans="1:31">
      <c r="A8349" t="s">
        <v>23373</v>
      </c>
      <c r="B8349" s="1">
        <v>45261</v>
      </c>
      <c r="C8349" s="1" t="s">
        <v>49</v>
      </c>
      <c r="D8349" t="s">
        <v>23374</v>
      </c>
      <c r="E8349" t="s">
        <v>86</v>
      </c>
      <c r="F8349" s="16" t="s">
        <v>2177</v>
      </c>
      <c r="G8349" s="16"/>
      <c r="H8349" t="s">
        <v>13</v>
      </c>
      <c r="I8349" t="s">
        <v>13</v>
      </c>
      <c r="J8349" t="s">
        <v>140</v>
      </c>
      <c r="K8349" t="s">
        <v>88</v>
      </c>
      <c r="L8349" t="s">
        <v>89</v>
      </c>
      <c r="M8349">
        <v>0</v>
      </c>
      <c r="N8349" t="s">
        <v>90</v>
      </c>
      <c r="O8349" s="1">
        <v>45264</v>
      </c>
      <c r="P8349" s="2"/>
      <c r="Q8349" s="2"/>
      <c r="R8349" s="1"/>
      <c r="U8349" s="1" t="str">
        <f t="shared" si="513"/>
        <v>2023</v>
      </c>
      <c r="V8349" s="1" t="str">
        <f>VLOOKUP(W8349,quarter[],2,FALSE)</f>
        <v>4th</v>
      </c>
      <c r="W8349" s="1" t="str">
        <f t="shared" si="512"/>
        <v>December</v>
      </c>
      <c r="X8349" s="1" t="str">
        <f t="shared" si="514"/>
        <v>Brake, Cassi</v>
      </c>
      <c r="Y8349" s="1"/>
      <c r="Z8349" s="1"/>
      <c r="AA8349" s="1" t="s">
        <v>23375</v>
      </c>
      <c r="AB8349" s="1"/>
      <c r="AC8349" s="1"/>
      <c r="AD8349" s="1"/>
      <c r="AE8349" s="1"/>
    </row>
    <row r="8350" spans="1:31">
      <c r="A8350" t="s">
        <v>23376</v>
      </c>
      <c r="B8350" s="1">
        <v>45261</v>
      </c>
      <c r="C8350" s="1" t="s">
        <v>48</v>
      </c>
      <c r="D8350" t="s">
        <v>23377</v>
      </c>
      <c r="E8350" t="s">
        <v>86</v>
      </c>
      <c r="F8350" s="16" t="s">
        <v>23378</v>
      </c>
      <c r="G8350" s="16"/>
      <c r="H8350" t="s">
        <v>23379</v>
      </c>
      <c r="I8350" t="s">
        <v>23380</v>
      </c>
      <c r="J8350" t="s">
        <v>87</v>
      </c>
      <c r="K8350" t="s">
        <v>88</v>
      </c>
      <c r="L8350" t="s">
        <v>89</v>
      </c>
      <c r="M8350">
        <v>0</v>
      </c>
      <c r="N8350" t="s">
        <v>90</v>
      </c>
      <c r="O8350" s="1">
        <v>45296</v>
      </c>
      <c r="P8350" s="2"/>
      <c r="Q8350" s="2"/>
      <c r="R8350" s="1"/>
      <c r="U8350" s="1" t="str">
        <f t="shared" si="513"/>
        <v>2023</v>
      </c>
      <c r="V8350" s="1" t="str">
        <f>VLOOKUP(W8350,quarter[],2,FALSE)</f>
        <v>4th</v>
      </c>
      <c r="W8350" s="1" t="str">
        <f t="shared" si="512"/>
        <v>December</v>
      </c>
      <c r="X8350" s="1" t="str">
        <f t="shared" si="514"/>
        <v>Alexander, Lindsay</v>
      </c>
      <c r="Y8350" s="1"/>
      <c r="Z8350" s="1"/>
      <c r="AA8350" s="1" t="s">
        <v>23381</v>
      </c>
      <c r="AB8350" s="1"/>
      <c r="AC8350" s="1"/>
      <c r="AD8350" s="1"/>
      <c r="AE8350" s="1"/>
    </row>
    <row r="8351" spans="1:31">
      <c r="A8351" t="s">
        <v>23382</v>
      </c>
      <c r="B8351" s="1">
        <v>45261</v>
      </c>
      <c r="C8351" s="1" t="s">
        <v>53</v>
      </c>
      <c r="D8351" t="s">
        <v>9896</v>
      </c>
      <c r="E8351" t="s">
        <v>86</v>
      </c>
      <c r="F8351" s="16" t="s">
        <v>23383</v>
      </c>
      <c r="G8351" s="16"/>
      <c r="H8351" t="s">
        <v>13</v>
      </c>
      <c r="I8351" t="s">
        <v>23384</v>
      </c>
      <c r="J8351" t="s">
        <v>87</v>
      </c>
      <c r="K8351" t="s">
        <v>90</v>
      </c>
      <c r="L8351" t="s">
        <v>90</v>
      </c>
      <c r="M8351">
        <v>2</v>
      </c>
      <c r="N8351" t="s">
        <v>90</v>
      </c>
      <c r="O8351" s="1">
        <v>45281</v>
      </c>
      <c r="P8351" s="2"/>
      <c r="Q8351" s="2"/>
      <c r="R8351" s="1"/>
      <c r="U8351" s="1" t="str">
        <f t="shared" si="513"/>
        <v>2023</v>
      </c>
      <c r="V8351" s="1" t="str">
        <f>VLOOKUP(W8351,quarter[],2,FALSE)</f>
        <v>4th</v>
      </c>
      <c r="W8351" s="1" t="str">
        <f t="shared" si="512"/>
        <v>December</v>
      </c>
      <c r="X8351" s="1" t="str">
        <f t="shared" si="514"/>
        <v>Perry, April</v>
      </c>
      <c r="Y8351" s="1"/>
      <c r="Z8351" s="1"/>
      <c r="AA8351" s="1" t="s">
        <v>8579</v>
      </c>
      <c r="AB8351" s="1"/>
      <c r="AC8351" s="1"/>
      <c r="AD8351" s="1"/>
      <c r="AE8351" s="1"/>
    </row>
    <row r="8352" spans="1:31">
      <c r="A8352" t="s">
        <v>23385</v>
      </c>
      <c r="B8352" s="1">
        <v>45261</v>
      </c>
      <c r="C8352" s="1" t="s">
        <v>50</v>
      </c>
      <c r="D8352" t="s">
        <v>23386</v>
      </c>
      <c r="E8352" t="s">
        <v>86</v>
      </c>
      <c r="F8352" s="16" t="s">
        <v>23387</v>
      </c>
      <c r="G8352" s="16"/>
      <c r="H8352" t="s">
        <v>23388</v>
      </c>
      <c r="I8352" t="s">
        <v>13</v>
      </c>
      <c r="J8352" t="s">
        <v>99</v>
      </c>
      <c r="K8352" t="s">
        <v>88</v>
      </c>
      <c r="L8352" t="s">
        <v>89</v>
      </c>
      <c r="M8352">
        <v>0</v>
      </c>
      <c r="N8352" t="s">
        <v>90</v>
      </c>
      <c r="O8352" s="1">
        <v>45264</v>
      </c>
      <c r="P8352" s="2"/>
      <c r="Q8352" s="2"/>
      <c r="R8352" s="1"/>
      <c r="U8352" s="1" t="str">
        <f t="shared" si="513"/>
        <v>2023</v>
      </c>
      <c r="V8352" s="1" t="str">
        <f>VLOOKUP(W8352,quarter[],2,FALSE)</f>
        <v>4th</v>
      </c>
      <c r="W8352" s="1" t="str">
        <f t="shared" si="512"/>
        <v>December</v>
      </c>
      <c r="X8352" s="1" t="str">
        <f t="shared" si="514"/>
        <v>Calo, Robyn</v>
      </c>
      <c r="Y8352" s="1"/>
      <c r="Z8352" s="1"/>
      <c r="AA8352" s="1" t="s">
        <v>15694</v>
      </c>
      <c r="AB8352" s="1"/>
      <c r="AC8352" s="1"/>
      <c r="AD8352" s="1"/>
      <c r="AE8352" s="1"/>
    </row>
    <row r="8353" spans="1:31">
      <c r="A8353" t="s">
        <v>23389</v>
      </c>
      <c r="B8353" s="1">
        <v>45262</v>
      </c>
      <c r="C8353" s="1" t="s">
        <v>48</v>
      </c>
      <c r="D8353" t="s">
        <v>23390</v>
      </c>
      <c r="E8353" t="s">
        <v>86</v>
      </c>
      <c r="F8353" s="16" t="s">
        <v>23391</v>
      </c>
      <c r="G8353" s="16"/>
      <c r="H8353" t="s">
        <v>23392</v>
      </c>
      <c r="I8353" t="s">
        <v>23393</v>
      </c>
      <c r="J8353" t="s">
        <v>99</v>
      </c>
      <c r="K8353" t="s">
        <v>90</v>
      </c>
      <c r="L8353" t="s">
        <v>90</v>
      </c>
      <c r="M8353">
        <v>0</v>
      </c>
      <c r="N8353" t="s">
        <v>90</v>
      </c>
      <c r="O8353" s="1">
        <v>45266</v>
      </c>
      <c r="P8353" s="2"/>
      <c r="Q8353" s="2"/>
      <c r="R8353" s="1"/>
      <c r="U8353" s="1" t="str">
        <f t="shared" si="513"/>
        <v>2023</v>
      </c>
      <c r="V8353" s="1" t="str">
        <f>VLOOKUP(W8353,quarter[],2,FALSE)</f>
        <v>4th</v>
      </c>
      <c r="W8353" s="1" t="str">
        <f t="shared" si="512"/>
        <v>December</v>
      </c>
      <c r="X8353" s="1" t="str">
        <f t="shared" si="514"/>
        <v>Alexander, Lindsay</v>
      </c>
      <c r="Y8353" s="1"/>
      <c r="Z8353" s="1"/>
      <c r="AA8353" s="1" t="s">
        <v>23394</v>
      </c>
      <c r="AB8353" s="1"/>
      <c r="AC8353" s="1"/>
      <c r="AD8353" s="1"/>
      <c r="AE8353" s="1"/>
    </row>
    <row r="8354" spans="1:31">
      <c r="A8354" t="s">
        <v>23395</v>
      </c>
      <c r="B8354" s="1">
        <v>45262</v>
      </c>
      <c r="C8354" s="1" t="s">
        <v>49</v>
      </c>
      <c r="D8354" t="s">
        <v>9766</v>
      </c>
      <c r="E8354" t="s">
        <v>86</v>
      </c>
      <c r="F8354" s="16" t="s">
        <v>22731</v>
      </c>
      <c r="G8354" s="16"/>
      <c r="H8354" t="s">
        <v>22732</v>
      </c>
      <c r="I8354" t="s">
        <v>13</v>
      </c>
      <c r="J8354" t="s">
        <v>87</v>
      </c>
      <c r="K8354" t="s">
        <v>90</v>
      </c>
      <c r="L8354" t="s">
        <v>89</v>
      </c>
      <c r="M8354">
        <v>0</v>
      </c>
      <c r="N8354" t="s">
        <v>90</v>
      </c>
      <c r="O8354" s="1">
        <v>45274</v>
      </c>
      <c r="P8354" s="2"/>
      <c r="Q8354" s="2"/>
      <c r="R8354" s="1"/>
      <c r="U8354" s="1" t="str">
        <f t="shared" si="513"/>
        <v>2023</v>
      </c>
      <c r="V8354" s="1" t="str">
        <f>VLOOKUP(W8354,quarter[],2,FALSE)</f>
        <v>4th</v>
      </c>
      <c r="W8354" s="1" t="str">
        <f t="shared" si="512"/>
        <v>December</v>
      </c>
      <c r="X8354" s="1" t="str">
        <f t="shared" si="514"/>
        <v>Brake, Cassi</v>
      </c>
      <c r="Y8354" s="1"/>
      <c r="Z8354" s="1"/>
      <c r="AA8354" s="1" t="s">
        <v>23134</v>
      </c>
      <c r="AB8354" s="1"/>
      <c r="AC8354" s="1"/>
      <c r="AD8354" s="1"/>
      <c r="AE8354" s="1"/>
    </row>
    <row r="8355" spans="1:31">
      <c r="A8355" t="s">
        <v>23396</v>
      </c>
      <c r="B8355" s="1">
        <v>45262</v>
      </c>
      <c r="C8355" s="1" t="s">
        <v>48</v>
      </c>
      <c r="D8355" t="s">
        <v>9766</v>
      </c>
      <c r="E8355" t="s">
        <v>86</v>
      </c>
      <c r="F8355" s="16" t="s">
        <v>23397</v>
      </c>
      <c r="G8355" s="16"/>
      <c r="H8355" t="s">
        <v>23398</v>
      </c>
      <c r="I8355" t="s">
        <v>22810</v>
      </c>
      <c r="J8355" t="s">
        <v>87</v>
      </c>
      <c r="K8355" t="s">
        <v>90</v>
      </c>
      <c r="L8355" t="s">
        <v>90</v>
      </c>
      <c r="M8355">
        <v>0</v>
      </c>
      <c r="N8355" t="s">
        <v>90</v>
      </c>
      <c r="O8355" s="1">
        <v>45280</v>
      </c>
      <c r="P8355" s="2"/>
      <c r="Q8355" s="2"/>
      <c r="R8355" s="1"/>
      <c r="U8355" s="1" t="str">
        <f t="shared" si="513"/>
        <v>2023</v>
      </c>
      <c r="V8355" s="1" t="str">
        <f>VLOOKUP(W8355,quarter[],2,FALSE)</f>
        <v>4th</v>
      </c>
      <c r="W8355" s="1" t="str">
        <f t="shared" si="512"/>
        <v>December</v>
      </c>
      <c r="X8355" s="1" t="str">
        <f t="shared" si="514"/>
        <v>Alexander, Lindsay</v>
      </c>
      <c r="Y8355" s="1"/>
      <c r="Z8355" s="1"/>
      <c r="AA8355" s="1" t="s">
        <v>23399</v>
      </c>
      <c r="AB8355" s="1"/>
      <c r="AC8355" s="1"/>
      <c r="AD8355" s="1"/>
      <c r="AE8355" s="1"/>
    </row>
    <row r="8356" spans="1:31">
      <c r="A8356" t="s">
        <v>23400</v>
      </c>
      <c r="B8356" s="1">
        <v>45262</v>
      </c>
      <c r="C8356" s="1" t="s">
        <v>50</v>
      </c>
      <c r="D8356" t="s">
        <v>13543</v>
      </c>
      <c r="E8356" t="s">
        <v>86</v>
      </c>
      <c r="F8356" s="16" t="s">
        <v>2177</v>
      </c>
      <c r="G8356" s="16"/>
      <c r="H8356" t="s">
        <v>13</v>
      </c>
      <c r="I8356" t="s">
        <v>13</v>
      </c>
      <c r="J8356" t="s">
        <v>140</v>
      </c>
      <c r="K8356" t="s">
        <v>88</v>
      </c>
      <c r="L8356" t="s">
        <v>89</v>
      </c>
      <c r="M8356">
        <v>0</v>
      </c>
      <c r="N8356" t="s">
        <v>90</v>
      </c>
      <c r="O8356" s="1">
        <v>45264</v>
      </c>
      <c r="P8356" s="2"/>
      <c r="Q8356" s="2"/>
      <c r="R8356" s="1"/>
      <c r="U8356" s="1" t="str">
        <f t="shared" si="513"/>
        <v>2023</v>
      </c>
      <c r="V8356" s="1" t="str">
        <f>VLOOKUP(W8356,quarter[],2,FALSE)</f>
        <v>4th</v>
      </c>
      <c r="W8356" s="1" t="str">
        <f t="shared" si="512"/>
        <v>December</v>
      </c>
      <c r="X8356" s="1" t="str">
        <f t="shared" si="514"/>
        <v>Calo, Robyn</v>
      </c>
      <c r="Y8356" s="1"/>
      <c r="Z8356" s="1"/>
      <c r="AA8356" s="1" t="s">
        <v>23401</v>
      </c>
      <c r="AB8356" s="1"/>
      <c r="AC8356" s="1"/>
      <c r="AD8356" s="1"/>
      <c r="AE8356" s="1"/>
    </row>
    <row r="8357" spans="1:31">
      <c r="A8357" t="s">
        <v>23402</v>
      </c>
      <c r="B8357" s="1">
        <v>45263</v>
      </c>
      <c r="C8357" s="1" t="s">
        <v>49</v>
      </c>
      <c r="D8357" t="s">
        <v>23403</v>
      </c>
      <c r="E8357" t="s">
        <v>86</v>
      </c>
      <c r="F8357" s="16" t="s">
        <v>5442</v>
      </c>
      <c r="G8357" s="16"/>
      <c r="H8357" t="s">
        <v>13</v>
      </c>
      <c r="I8357" t="s">
        <v>13</v>
      </c>
      <c r="J8357" t="s">
        <v>117</v>
      </c>
      <c r="K8357" t="s">
        <v>88</v>
      </c>
      <c r="L8357" t="s">
        <v>89</v>
      </c>
      <c r="M8357">
        <v>0</v>
      </c>
      <c r="N8357" t="s">
        <v>90</v>
      </c>
      <c r="O8357" s="1">
        <v>45281</v>
      </c>
      <c r="P8357" s="2"/>
      <c r="Q8357" s="2"/>
      <c r="R8357" s="1"/>
      <c r="U8357" s="1" t="str">
        <f t="shared" si="513"/>
        <v>2023</v>
      </c>
      <c r="V8357" s="1" t="str">
        <f>VLOOKUP(W8357,quarter[],2,FALSE)</f>
        <v>4th</v>
      </c>
      <c r="W8357" s="1" t="str">
        <f t="shared" si="512"/>
        <v>December</v>
      </c>
      <c r="X8357" s="1" t="str">
        <f t="shared" si="514"/>
        <v>Brake, Cassi</v>
      </c>
      <c r="Y8357" s="1"/>
      <c r="Z8357" s="1"/>
      <c r="AA8357" s="1" t="s">
        <v>23404</v>
      </c>
      <c r="AB8357" s="1"/>
      <c r="AC8357" s="1"/>
      <c r="AD8357" s="1"/>
      <c r="AE8357" s="1"/>
    </row>
    <row r="8358" spans="1:31">
      <c r="A8358" t="s">
        <v>23405</v>
      </c>
      <c r="B8358" s="1">
        <v>45263</v>
      </c>
      <c r="C8358" s="1" t="s">
        <v>54</v>
      </c>
      <c r="D8358" t="s">
        <v>23406</v>
      </c>
      <c r="E8358" t="s">
        <v>86</v>
      </c>
      <c r="F8358" s="16" t="s">
        <v>23407</v>
      </c>
      <c r="G8358" s="16"/>
      <c r="H8358" t="s">
        <v>23408</v>
      </c>
      <c r="I8358" t="s">
        <v>13</v>
      </c>
      <c r="J8358" t="s">
        <v>99</v>
      </c>
      <c r="K8358" t="s">
        <v>88</v>
      </c>
      <c r="L8358" t="s">
        <v>89</v>
      </c>
      <c r="M8358">
        <v>0</v>
      </c>
      <c r="N8358" t="s">
        <v>90</v>
      </c>
      <c r="O8358" s="1">
        <v>45282</v>
      </c>
      <c r="P8358" s="2"/>
      <c r="Q8358" s="2"/>
      <c r="R8358" s="1"/>
      <c r="U8358" s="1" t="str">
        <f t="shared" si="513"/>
        <v>2023</v>
      </c>
      <c r="V8358" s="1" t="str">
        <f>VLOOKUP(W8358,quarter[],2,FALSE)</f>
        <v>4th</v>
      </c>
      <c r="W8358" s="1" t="str">
        <f t="shared" si="512"/>
        <v>December</v>
      </c>
      <c r="X8358" s="1" t="str">
        <f t="shared" si="514"/>
        <v>Pitts, Jeff</v>
      </c>
      <c r="Y8358" s="1"/>
      <c r="Z8358" s="1"/>
      <c r="AA8358" s="1" t="s">
        <v>162</v>
      </c>
      <c r="AB8358" s="1"/>
      <c r="AC8358" s="1"/>
      <c r="AD8358" s="1"/>
      <c r="AE8358" s="1"/>
    </row>
    <row r="8359" spans="1:31">
      <c r="A8359" t="s">
        <v>23409</v>
      </c>
      <c r="B8359" s="1">
        <v>45264</v>
      </c>
      <c r="C8359" s="1" t="s">
        <v>48</v>
      </c>
      <c r="D8359" t="s">
        <v>23410</v>
      </c>
      <c r="E8359" t="s">
        <v>86</v>
      </c>
      <c r="F8359" s="16" t="s">
        <v>23411</v>
      </c>
      <c r="G8359" s="16"/>
      <c r="H8359" t="s">
        <v>19797</v>
      </c>
      <c r="I8359" t="s">
        <v>13</v>
      </c>
      <c r="J8359" t="s">
        <v>99</v>
      </c>
      <c r="K8359" t="s">
        <v>88</v>
      </c>
      <c r="L8359" t="s">
        <v>89</v>
      </c>
      <c r="M8359">
        <v>0</v>
      </c>
      <c r="N8359" t="s">
        <v>90</v>
      </c>
      <c r="O8359" s="1">
        <v>44931</v>
      </c>
      <c r="P8359" s="2"/>
      <c r="Q8359" s="2"/>
      <c r="R8359" s="1"/>
      <c r="U8359" s="1" t="str">
        <f t="shared" si="513"/>
        <v>2023</v>
      </c>
      <c r="V8359" s="1" t="str">
        <f>VLOOKUP(W8359,quarter[],2,FALSE)</f>
        <v>4th</v>
      </c>
      <c r="W8359" s="1" t="str">
        <f t="shared" si="512"/>
        <v>December</v>
      </c>
      <c r="X8359" s="1" t="str">
        <f t="shared" si="514"/>
        <v>Alexander, Lindsay</v>
      </c>
      <c r="Y8359" s="1"/>
      <c r="Z8359" s="1"/>
      <c r="AA8359" s="1" t="s">
        <v>23412</v>
      </c>
      <c r="AB8359" s="1"/>
      <c r="AC8359" s="1"/>
      <c r="AD8359" s="1"/>
      <c r="AE8359" s="1"/>
    </row>
    <row r="8360" spans="1:31">
      <c r="A8360" t="s">
        <v>23413</v>
      </c>
      <c r="B8360" s="1">
        <v>45264</v>
      </c>
      <c r="C8360" s="1" t="s">
        <v>53</v>
      </c>
      <c r="D8360" t="s">
        <v>9855</v>
      </c>
      <c r="E8360" t="s">
        <v>86</v>
      </c>
      <c r="F8360" s="16" t="s">
        <v>23414</v>
      </c>
      <c r="G8360" s="16"/>
      <c r="H8360" t="s">
        <v>23415</v>
      </c>
      <c r="I8360" t="s">
        <v>23416</v>
      </c>
      <c r="J8360" t="s">
        <v>87</v>
      </c>
      <c r="K8360" t="s">
        <v>90</v>
      </c>
      <c r="L8360" t="s">
        <v>90</v>
      </c>
      <c r="M8360">
        <v>0</v>
      </c>
      <c r="N8360" t="s">
        <v>90</v>
      </c>
      <c r="O8360" s="1">
        <v>45278</v>
      </c>
      <c r="P8360" s="2"/>
      <c r="Q8360" s="2"/>
      <c r="R8360" s="1"/>
      <c r="U8360" s="1" t="str">
        <f t="shared" si="513"/>
        <v>2023</v>
      </c>
      <c r="V8360" s="1" t="str">
        <f>VLOOKUP(W8360,quarter[],2,FALSE)</f>
        <v>4th</v>
      </c>
      <c r="W8360" s="1" t="str">
        <f t="shared" si="512"/>
        <v>December</v>
      </c>
      <c r="X8360" s="1" t="str">
        <f t="shared" si="514"/>
        <v>Perry, April</v>
      </c>
      <c r="Y8360" s="1"/>
      <c r="Z8360" s="1"/>
      <c r="AA8360" s="1" t="s">
        <v>23417</v>
      </c>
      <c r="AB8360" s="1"/>
      <c r="AC8360" s="1"/>
      <c r="AD8360" s="1"/>
      <c r="AE8360" s="1"/>
    </row>
    <row r="8361" spans="1:31">
      <c r="A8361" t="s">
        <v>23418</v>
      </c>
      <c r="B8361" s="1">
        <v>45264</v>
      </c>
      <c r="C8361" s="1" t="s">
        <v>50</v>
      </c>
      <c r="D8361" t="s">
        <v>330</v>
      </c>
      <c r="E8361" t="s">
        <v>86</v>
      </c>
      <c r="F8361" s="16" t="s">
        <v>2149</v>
      </c>
      <c r="G8361" s="16"/>
      <c r="H8361" t="s">
        <v>13</v>
      </c>
      <c r="I8361" t="s">
        <v>13</v>
      </c>
      <c r="J8361" t="s">
        <v>87</v>
      </c>
      <c r="K8361" t="s">
        <v>88</v>
      </c>
      <c r="L8361" t="s">
        <v>89</v>
      </c>
      <c r="M8361">
        <v>0</v>
      </c>
      <c r="N8361" t="s">
        <v>90</v>
      </c>
      <c r="O8361" s="1">
        <v>45264</v>
      </c>
      <c r="P8361" s="2"/>
      <c r="Q8361" s="2"/>
      <c r="R8361" s="1"/>
      <c r="U8361" s="1" t="str">
        <f t="shared" si="513"/>
        <v>2023</v>
      </c>
      <c r="V8361" s="1" t="str">
        <f>VLOOKUP(W8361,quarter[],2,FALSE)</f>
        <v>4th</v>
      </c>
      <c r="W8361" s="1" t="str">
        <f t="shared" si="512"/>
        <v>December</v>
      </c>
      <c r="X8361" s="1" t="str">
        <f t="shared" si="514"/>
        <v>Calo, Robyn</v>
      </c>
      <c r="Y8361" s="1"/>
      <c r="Z8361" s="1"/>
      <c r="AA8361" s="1" t="s">
        <v>23419</v>
      </c>
      <c r="AB8361" s="1"/>
      <c r="AC8361" s="1"/>
      <c r="AD8361" s="1"/>
      <c r="AE8361" s="1"/>
    </row>
    <row r="8362" spans="1:31">
      <c r="A8362" t="s">
        <v>23420</v>
      </c>
      <c r="B8362" s="1">
        <v>45264</v>
      </c>
      <c r="C8362" s="1" t="s">
        <v>49</v>
      </c>
      <c r="D8362" t="s">
        <v>22676</v>
      </c>
      <c r="E8362" t="s">
        <v>86</v>
      </c>
      <c r="F8362" s="16" t="s">
        <v>23421</v>
      </c>
      <c r="G8362" s="16"/>
      <c r="H8362" t="s">
        <v>23422</v>
      </c>
      <c r="I8362" t="s">
        <v>13</v>
      </c>
      <c r="J8362" t="s">
        <v>87</v>
      </c>
      <c r="K8362" t="s">
        <v>88</v>
      </c>
      <c r="L8362" t="s">
        <v>89</v>
      </c>
      <c r="M8362">
        <v>0</v>
      </c>
      <c r="N8362" t="s">
        <v>90</v>
      </c>
      <c r="O8362" s="1">
        <v>45265</v>
      </c>
      <c r="P8362" s="2"/>
      <c r="Q8362" s="2"/>
      <c r="R8362" s="1"/>
      <c r="U8362" s="1" t="str">
        <f t="shared" si="513"/>
        <v>2023</v>
      </c>
      <c r="V8362" s="1" t="str">
        <f>VLOOKUP(W8362,quarter[],2,FALSE)</f>
        <v>4th</v>
      </c>
      <c r="W8362" s="1" t="str">
        <f t="shared" si="512"/>
        <v>December</v>
      </c>
      <c r="X8362" s="1" t="str">
        <f t="shared" si="514"/>
        <v>Brake, Cassi</v>
      </c>
      <c r="Y8362" s="1"/>
      <c r="Z8362" s="1"/>
      <c r="AA8362" s="1" t="s">
        <v>323</v>
      </c>
      <c r="AB8362" s="1"/>
      <c r="AC8362" s="1"/>
      <c r="AD8362" s="1"/>
      <c r="AE8362" s="1"/>
    </row>
    <row r="8363" spans="1:31">
      <c r="A8363" t="s">
        <v>23423</v>
      </c>
      <c r="B8363" s="1">
        <v>45264</v>
      </c>
      <c r="C8363" s="1" t="s">
        <v>48</v>
      </c>
      <c r="D8363" t="s">
        <v>23424</v>
      </c>
      <c r="E8363" t="s">
        <v>86</v>
      </c>
      <c r="F8363" s="16" t="s">
        <v>2116</v>
      </c>
      <c r="G8363" s="16"/>
      <c r="H8363" t="s">
        <v>17134</v>
      </c>
      <c r="I8363" t="s">
        <v>23425</v>
      </c>
      <c r="J8363" t="s">
        <v>87</v>
      </c>
      <c r="K8363" t="s">
        <v>88</v>
      </c>
      <c r="L8363" t="s">
        <v>89</v>
      </c>
      <c r="M8363">
        <v>0</v>
      </c>
      <c r="N8363" t="s">
        <v>90</v>
      </c>
      <c r="O8363" s="1">
        <v>45275</v>
      </c>
      <c r="P8363" s="2"/>
      <c r="Q8363" s="2"/>
      <c r="R8363" s="1"/>
      <c r="U8363" s="1" t="str">
        <f t="shared" si="513"/>
        <v>2023</v>
      </c>
      <c r="V8363" s="1" t="str">
        <f>VLOOKUP(W8363,quarter[],2,FALSE)</f>
        <v>4th</v>
      </c>
      <c r="W8363" s="1" t="str">
        <f t="shared" si="512"/>
        <v>December</v>
      </c>
      <c r="X8363" s="1" t="str">
        <f t="shared" si="514"/>
        <v>Alexander, Lindsay</v>
      </c>
      <c r="Y8363" s="1"/>
      <c r="Z8363" s="1"/>
      <c r="AA8363" s="1" t="s">
        <v>23426</v>
      </c>
      <c r="AB8363" s="1"/>
      <c r="AC8363" s="1"/>
      <c r="AD8363" s="1"/>
      <c r="AE8363" s="1"/>
    </row>
    <row r="8364" spans="1:31">
      <c r="A8364" t="s">
        <v>23427</v>
      </c>
      <c r="B8364" s="1">
        <v>45264</v>
      </c>
      <c r="C8364" s="1" t="s">
        <v>53</v>
      </c>
      <c r="D8364" t="s">
        <v>23428</v>
      </c>
      <c r="E8364" t="s">
        <v>86</v>
      </c>
      <c r="F8364" s="16" t="s">
        <v>23429</v>
      </c>
      <c r="G8364" s="16"/>
      <c r="H8364" t="s">
        <v>23430</v>
      </c>
      <c r="I8364" t="s">
        <v>13</v>
      </c>
      <c r="J8364" t="s">
        <v>99</v>
      </c>
      <c r="K8364" t="s">
        <v>88</v>
      </c>
      <c r="L8364" t="s">
        <v>89</v>
      </c>
      <c r="M8364">
        <v>0</v>
      </c>
      <c r="N8364" t="s">
        <v>90</v>
      </c>
      <c r="O8364" s="1">
        <v>45278</v>
      </c>
      <c r="P8364" s="2"/>
      <c r="Q8364" s="2"/>
      <c r="R8364" s="1"/>
      <c r="U8364" s="1" t="str">
        <f t="shared" si="513"/>
        <v>2023</v>
      </c>
      <c r="V8364" s="1" t="str">
        <f>VLOOKUP(W8364,quarter[],2,FALSE)</f>
        <v>4th</v>
      </c>
      <c r="W8364" s="1" t="str">
        <f t="shared" si="512"/>
        <v>December</v>
      </c>
      <c r="X8364" s="1" t="str">
        <f t="shared" si="514"/>
        <v>Perry, April</v>
      </c>
      <c r="Y8364" s="1"/>
      <c r="Z8364" s="1"/>
      <c r="AA8364" s="1" t="s">
        <v>3979</v>
      </c>
      <c r="AB8364" s="1"/>
      <c r="AC8364" s="1"/>
      <c r="AD8364" s="1"/>
      <c r="AE8364" s="1"/>
    </row>
    <row r="8365" spans="1:31">
      <c r="A8365" t="s">
        <v>23431</v>
      </c>
      <c r="B8365" s="1">
        <v>45264</v>
      </c>
      <c r="C8365" s="1" t="s">
        <v>50</v>
      </c>
      <c r="D8365" t="s">
        <v>22371</v>
      </c>
      <c r="E8365" t="s">
        <v>86</v>
      </c>
      <c r="F8365" s="16" t="s">
        <v>2740</v>
      </c>
      <c r="G8365" s="16"/>
      <c r="H8365" t="s">
        <v>23432</v>
      </c>
      <c r="I8365" t="s">
        <v>13</v>
      </c>
      <c r="J8365" t="s">
        <v>87</v>
      </c>
      <c r="K8365" t="s">
        <v>88</v>
      </c>
      <c r="L8365" t="s">
        <v>89</v>
      </c>
      <c r="M8365">
        <v>0</v>
      </c>
      <c r="N8365" t="s">
        <v>90</v>
      </c>
      <c r="O8365" s="1">
        <v>45300</v>
      </c>
      <c r="P8365" s="2"/>
      <c r="Q8365" s="2"/>
      <c r="R8365" s="1"/>
      <c r="U8365" s="1" t="str">
        <f t="shared" si="513"/>
        <v>2023</v>
      </c>
      <c r="V8365" s="1" t="str">
        <f>VLOOKUP(W8365,quarter[],2,FALSE)</f>
        <v>4th</v>
      </c>
      <c r="W8365" s="1" t="str">
        <f t="shared" si="512"/>
        <v>December</v>
      </c>
      <c r="X8365" s="1" t="str">
        <f t="shared" si="514"/>
        <v>Calo, Robyn</v>
      </c>
      <c r="Y8365" s="1"/>
      <c r="Z8365" s="1"/>
      <c r="AA8365" s="1" t="s">
        <v>441</v>
      </c>
      <c r="AB8365" s="1"/>
      <c r="AC8365" s="1"/>
      <c r="AD8365" s="1"/>
      <c r="AE8365" s="1"/>
    </row>
    <row r="8366" spans="1:31">
      <c r="A8366" t="s">
        <v>23433</v>
      </c>
      <c r="B8366" s="1">
        <v>45264</v>
      </c>
      <c r="C8366" s="1" t="s">
        <v>54</v>
      </c>
      <c r="D8366" t="s">
        <v>19928</v>
      </c>
      <c r="E8366" t="s">
        <v>86</v>
      </c>
      <c r="F8366" s="16" t="s">
        <v>9244</v>
      </c>
      <c r="G8366" s="16"/>
      <c r="H8366" t="s">
        <v>13</v>
      </c>
      <c r="I8366" t="s">
        <v>13</v>
      </c>
      <c r="J8366" t="s">
        <v>369</v>
      </c>
      <c r="K8366" t="s">
        <v>90</v>
      </c>
      <c r="L8366" t="s">
        <v>88</v>
      </c>
      <c r="M8366">
        <v>0</v>
      </c>
      <c r="N8366" t="s">
        <v>90</v>
      </c>
      <c r="O8366" s="1">
        <v>45278</v>
      </c>
      <c r="P8366" s="2"/>
      <c r="Q8366" s="2"/>
      <c r="R8366" s="1"/>
      <c r="U8366" s="1" t="str">
        <f t="shared" si="513"/>
        <v>2023</v>
      </c>
      <c r="V8366" s="1" t="str">
        <f>VLOOKUP(W8366,quarter[],2,FALSE)</f>
        <v>4th</v>
      </c>
      <c r="W8366" s="1" t="str">
        <f t="shared" si="512"/>
        <v>December</v>
      </c>
      <c r="X8366" s="1" t="str">
        <f t="shared" si="514"/>
        <v>Pitts, Jeff</v>
      </c>
      <c r="Y8366" s="1"/>
      <c r="Z8366" s="1"/>
      <c r="AA8366" s="1" t="s">
        <v>23434</v>
      </c>
      <c r="AB8366" s="1"/>
      <c r="AC8366" s="1"/>
      <c r="AD8366" s="1"/>
      <c r="AE8366" s="1"/>
    </row>
    <row r="8367" spans="1:31">
      <c r="A8367" t="s">
        <v>23435</v>
      </c>
      <c r="B8367" s="1">
        <v>45264</v>
      </c>
      <c r="C8367" s="1" t="s">
        <v>49</v>
      </c>
      <c r="D8367" t="s">
        <v>21390</v>
      </c>
      <c r="E8367" t="s">
        <v>86</v>
      </c>
      <c r="F8367" s="16" t="s">
        <v>2177</v>
      </c>
      <c r="G8367" s="16"/>
      <c r="H8367" t="s">
        <v>13</v>
      </c>
      <c r="I8367" t="s">
        <v>13</v>
      </c>
      <c r="J8367" t="s">
        <v>140</v>
      </c>
      <c r="K8367" t="s">
        <v>88</v>
      </c>
      <c r="L8367" t="s">
        <v>89</v>
      </c>
      <c r="M8367">
        <v>0</v>
      </c>
      <c r="N8367" t="s">
        <v>90</v>
      </c>
      <c r="O8367" s="1">
        <v>45265</v>
      </c>
      <c r="P8367" s="2"/>
      <c r="Q8367" s="2"/>
      <c r="R8367" s="1"/>
      <c r="U8367" s="1" t="str">
        <f t="shared" si="513"/>
        <v>2023</v>
      </c>
      <c r="V8367" s="1" t="str">
        <f>VLOOKUP(W8367,quarter[],2,FALSE)</f>
        <v>4th</v>
      </c>
      <c r="W8367" s="1" t="str">
        <f t="shared" si="512"/>
        <v>December</v>
      </c>
      <c r="X8367" s="1" t="str">
        <f t="shared" si="514"/>
        <v>Brake, Cassi</v>
      </c>
      <c r="Y8367" s="1"/>
      <c r="Z8367" s="1"/>
      <c r="AA8367" s="1" t="s">
        <v>23436</v>
      </c>
      <c r="AB8367" s="1"/>
      <c r="AC8367" s="1"/>
      <c r="AD8367" s="1"/>
      <c r="AE8367" s="1"/>
    </row>
    <row r="8368" spans="1:31">
      <c r="A8368" t="s">
        <v>23437</v>
      </c>
      <c r="B8368" s="1">
        <v>45264</v>
      </c>
      <c r="C8368" s="1" t="s">
        <v>48</v>
      </c>
      <c r="D8368" t="s">
        <v>23438</v>
      </c>
      <c r="E8368" t="s">
        <v>86</v>
      </c>
      <c r="F8368" s="16" t="s">
        <v>23439</v>
      </c>
      <c r="G8368" s="16"/>
      <c r="H8368" t="s">
        <v>13</v>
      </c>
      <c r="I8368" t="s">
        <v>13</v>
      </c>
      <c r="J8368" t="s">
        <v>87</v>
      </c>
      <c r="K8368" t="s">
        <v>88</v>
      </c>
      <c r="L8368" t="s">
        <v>89</v>
      </c>
      <c r="M8368">
        <v>0</v>
      </c>
      <c r="N8368" t="s">
        <v>90</v>
      </c>
      <c r="O8368" s="1">
        <v>45273</v>
      </c>
      <c r="P8368" s="2"/>
      <c r="Q8368" s="2"/>
      <c r="R8368" s="1"/>
      <c r="U8368" s="1" t="str">
        <f t="shared" si="513"/>
        <v>2023</v>
      </c>
      <c r="V8368" s="1" t="str">
        <f>VLOOKUP(W8368,quarter[],2,FALSE)</f>
        <v>4th</v>
      </c>
      <c r="W8368" s="1" t="str">
        <f t="shared" si="512"/>
        <v>December</v>
      </c>
      <c r="X8368" s="1" t="str">
        <f t="shared" si="514"/>
        <v>Alexander, Lindsay</v>
      </c>
      <c r="Y8368" s="1"/>
      <c r="Z8368" s="1"/>
      <c r="AA8368" s="1" t="s">
        <v>23440</v>
      </c>
      <c r="AB8368" s="1"/>
      <c r="AC8368" s="1"/>
      <c r="AD8368" s="1"/>
      <c r="AE8368" s="1"/>
    </row>
    <row r="8369" spans="1:31">
      <c r="A8369" t="s">
        <v>23441</v>
      </c>
      <c r="B8369" s="1">
        <v>45264</v>
      </c>
      <c r="C8369" s="1" t="s">
        <v>53</v>
      </c>
      <c r="D8369" t="s">
        <v>19003</v>
      </c>
      <c r="E8369" t="s">
        <v>86</v>
      </c>
      <c r="F8369" s="16" t="s">
        <v>23442</v>
      </c>
      <c r="G8369" s="16"/>
      <c r="H8369" t="s">
        <v>23443</v>
      </c>
      <c r="I8369" t="s">
        <v>23444</v>
      </c>
      <c r="J8369" t="s">
        <v>87</v>
      </c>
      <c r="K8369" t="s">
        <v>90</v>
      </c>
      <c r="L8369" t="s">
        <v>90</v>
      </c>
      <c r="M8369">
        <v>6</v>
      </c>
      <c r="N8369" t="s">
        <v>90</v>
      </c>
      <c r="O8369" s="1">
        <v>45263</v>
      </c>
      <c r="P8369" s="2"/>
      <c r="Q8369" s="2"/>
      <c r="R8369" s="1"/>
      <c r="U8369" s="1" t="str">
        <f t="shared" si="513"/>
        <v>2023</v>
      </c>
      <c r="V8369" s="1" t="str">
        <f>VLOOKUP(W8369,quarter[],2,FALSE)</f>
        <v>4th</v>
      </c>
      <c r="W8369" s="1" t="str">
        <f t="shared" si="512"/>
        <v>December</v>
      </c>
      <c r="X8369" s="1" t="str">
        <f t="shared" si="514"/>
        <v>Perry, April</v>
      </c>
      <c r="Y8369" s="1"/>
      <c r="Z8369" s="1"/>
      <c r="AA8369" s="1" t="s">
        <v>8701</v>
      </c>
      <c r="AB8369" s="1"/>
      <c r="AC8369" s="1"/>
      <c r="AD8369" s="1"/>
      <c r="AE8369" s="1"/>
    </row>
    <row r="8370" spans="1:31">
      <c r="A8370" t="s">
        <v>23445</v>
      </c>
      <c r="B8370" s="1">
        <v>45264</v>
      </c>
      <c r="C8370" s="1" t="s">
        <v>50</v>
      </c>
      <c r="D8370" t="s">
        <v>23446</v>
      </c>
      <c r="E8370" t="s">
        <v>86</v>
      </c>
      <c r="F8370" s="16" t="s">
        <v>2177</v>
      </c>
      <c r="G8370" s="16"/>
      <c r="H8370" t="s">
        <v>13</v>
      </c>
      <c r="I8370" t="s">
        <v>13</v>
      </c>
      <c r="J8370" t="s">
        <v>140</v>
      </c>
      <c r="K8370" t="s">
        <v>88</v>
      </c>
      <c r="L8370" t="s">
        <v>89</v>
      </c>
      <c r="M8370">
        <v>0</v>
      </c>
      <c r="N8370" t="s">
        <v>90</v>
      </c>
      <c r="O8370" s="1">
        <v>45265</v>
      </c>
      <c r="P8370" s="2"/>
      <c r="Q8370" s="2"/>
      <c r="R8370" s="1"/>
      <c r="U8370" s="1" t="str">
        <f t="shared" si="513"/>
        <v>2023</v>
      </c>
      <c r="V8370" s="1" t="str">
        <f>VLOOKUP(W8370,quarter[],2,FALSE)</f>
        <v>4th</v>
      </c>
      <c r="W8370" s="1" t="str">
        <f t="shared" si="512"/>
        <v>December</v>
      </c>
      <c r="X8370" s="1" t="str">
        <f t="shared" si="514"/>
        <v>Calo, Robyn</v>
      </c>
      <c r="Y8370" s="1"/>
      <c r="Z8370" s="1"/>
      <c r="AA8370" s="1" t="s">
        <v>23447</v>
      </c>
      <c r="AB8370" s="1"/>
      <c r="AC8370" s="1"/>
      <c r="AD8370" s="1"/>
      <c r="AE8370" s="1"/>
    </row>
    <row r="8371" spans="1:31">
      <c r="A8371" t="s">
        <v>23448</v>
      </c>
      <c r="B8371" s="1">
        <v>45264</v>
      </c>
      <c r="C8371" s="1" t="s">
        <v>49</v>
      </c>
      <c r="D8371" t="s">
        <v>23449</v>
      </c>
      <c r="E8371" t="s">
        <v>86</v>
      </c>
      <c r="F8371" s="16" t="s">
        <v>23450</v>
      </c>
      <c r="G8371" s="16"/>
      <c r="H8371" t="s">
        <v>13</v>
      </c>
      <c r="I8371" t="s">
        <v>13</v>
      </c>
      <c r="J8371" t="s">
        <v>87</v>
      </c>
      <c r="K8371" t="s">
        <v>88</v>
      </c>
      <c r="L8371" t="s">
        <v>89</v>
      </c>
      <c r="M8371">
        <v>0</v>
      </c>
      <c r="N8371" t="s">
        <v>90</v>
      </c>
      <c r="O8371" s="1">
        <v>45270</v>
      </c>
      <c r="P8371" s="2"/>
      <c r="Q8371" s="2"/>
      <c r="R8371" s="1"/>
      <c r="U8371" s="1" t="str">
        <f t="shared" si="513"/>
        <v>2023</v>
      </c>
      <c r="V8371" s="1" t="str">
        <f>VLOOKUP(W8371,quarter[],2,FALSE)</f>
        <v>4th</v>
      </c>
      <c r="W8371" s="1" t="str">
        <f t="shared" si="512"/>
        <v>December</v>
      </c>
      <c r="X8371" s="1" t="str">
        <f t="shared" si="514"/>
        <v>Brake, Cassi</v>
      </c>
      <c r="Y8371" s="1"/>
      <c r="Z8371" s="1"/>
      <c r="AA8371" s="1" t="s">
        <v>1157</v>
      </c>
      <c r="AB8371" s="1"/>
      <c r="AC8371" s="1"/>
      <c r="AD8371" s="1"/>
      <c r="AE8371" s="1"/>
    </row>
    <row r="8372" spans="1:31">
      <c r="A8372" t="s">
        <v>23451</v>
      </c>
      <c r="B8372" s="1">
        <v>45264</v>
      </c>
      <c r="C8372" s="1" t="s">
        <v>48</v>
      </c>
      <c r="D8372" t="s">
        <v>23136</v>
      </c>
      <c r="E8372" t="s">
        <v>86</v>
      </c>
      <c r="F8372" s="16" t="s">
        <v>2177</v>
      </c>
      <c r="G8372" s="16"/>
      <c r="H8372" t="s">
        <v>13</v>
      </c>
      <c r="I8372" t="s">
        <v>13</v>
      </c>
      <c r="J8372" t="s">
        <v>140</v>
      </c>
      <c r="K8372" t="s">
        <v>88</v>
      </c>
      <c r="L8372" t="s">
        <v>89</v>
      </c>
      <c r="M8372">
        <v>0</v>
      </c>
      <c r="N8372" t="s">
        <v>90</v>
      </c>
      <c r="O8372" s="1">
        <v>45265</v>
      </c>
      <c r="P8372" s="2"/>
      <c r="Q8372" s="2"/>
      <c r="R8372" s="1"/>
      <c r="U8372" s="1" t="str">
        <f t="shared" si="513"/>
        <v>2023</v>
      </c>
      <c r="V8372" s="1" t="str">
        <f>VLOOKUP(W8372,quarter[],2,FALSE)</f>
        <v>4th</v>
      </c>
      <c r="W8372" s="1" t="str">
        <f t="shared" si="512"/>
        <v>December</v>
      </c>
      <c r="X8372" s="1" t="str">
        <f t="shared" si="514"/>
        <v>Alexander, Lindsay</v>
      </c>
      <c r="Y8372" s="1"/>
      <c r="Z8372" s="1"/>
      <c r="AA8372" s="1" t="s">
        <v>23452</v>
      </c>
      <c r="AB8372" s="1"/>
      <c r="AC8372" s="1"/>
      <c r="AD8372" s="1"/>
      <c r="AE8372" s="1"/>
    </row>
    <row r="8373" spans="1:31">
      <c r="A8373" t="s">
        <v>23453</v>
      </c>
      <c r="B8373" s="1">
        <v>45264</v>
      </c>
      <c r="C8373" s="1" t="s">
        <v>53</v>
      </c>
      <c r="D8373" t="s">
        <v>23454</v>
      </c>
      <c r="E8373" t="s">
        <v>86</v>
      </c>
      <c r="F8373" s="16" t="s">
        <v>2177</v>
      </c>
      <c r="G8373" s="16"/>
      <c r="H8373" t="s">
        <v>13</v>
      </c>
      <c r="I8373" t="s">
        <v>13</v>
      </c>
      <c r="J8373" t="s">
        <v>140</v>
      </c>
      <c r="K8373" t="s">
        <v>88</v>
      </c>
      <c r="L8373" t="s">
        <v>89</v>
      </c>
      <c r="M8373">
        <v>0</v>
      </c>
      <c r="N8373" t="s">
        <v>90</v>
      </c>
      <c r="O8373" s="1">
        <v>45278</v>
      </c>
      <c r="P8373" s="2"/>
      <c r="Q8373" s="2"/>
      <c r="R8373" s="1"/>
      <c r="U8373" s="1" t="str">
        <f t="shared" si="513"/>
        <v>2023</v>
      </c>
      <c r="V8373" s="1" t="str">
        <f>VLOOKUP(W8373,quarter[],2,FALSE)</f>
        <v>4th</v>
      </c>
      <c r="W8373" s="1" t="str">
        <f t="shared" si="512"/>
        <v>December</v>
      </c>
      <c r="X8373" s="1" t="str">
        <f t="shared" si="514"/>
        <v>Perry, April</v>
      </c>
      <c r="Y8373" s="1"/>
      <c r="Z8373" s="1"/>
      <c r="AA8373" s="1" t="s">
        <v>23455</v>
      </c>
      <c r="AB8373" s="1"/>
      <c r="AC8373" s="1"/>
      <c r="AD8373" s="1"/>
      <c r="AE8373" s="1"/>
    </row>
    <row r="8374" spans="1:31">
      <c r="A8374" t="s">
        <v>23456</v>
      </c>
      <c r="B8374" s="1">
        <v>45265</v>
      </c>
      <c r="C8374" s="1" t="s">
        <v>54</v>
      </c>
      <c r="D8374" t="s">
        <v>23457</v>
      </c>
      <c r="E8374" t="s">
        <v>86</v>
      </c>
      <c r="F8374" s="16" t="s">
        <v>9244</v>
      </c>
      <c r="G8374" s="16"/>
      <c r="H8374" t="s">
        <v>23458</v>
      </c>
      <c r="I8374" t="s">
        <v>23459</v>
      </c>
      <c r="J8374" t="s">
        <v>369</v>
      </c>
      <c r="K8374" t="s">
        <v>90</v>
      </c>
      <c r="L8374" t="s">
        <v>90</v>
      </c>
      <c r="M8374">
        <v>11</v>
      </c>
      <c r="N8374" t="s">
        <v>90</v>
      </c>
      <c r="O8374" s="1">
        <v>45296</v>
      </c>
      <c r="P8374" s="2"/>
      <c r="Q8374" s="2"/>
      <c r="R8374" s="1"/>
      <c r="U8374" s="1" t="str">
        <f t="shared" si="513"/>
        <v>2023</v>
      </c>
      <c r="V8374" s="1" t="str">
        <f>VLOOKUP(W8374,quarter[],2,FALSE)</f>
        <v>4th</v>
      </c>
      <c r="W8374" s="1" t="str">
        <f t="shared" si="512"/>
        <v>December</v>
      </c>
      <c r="X8374" s="1" t="str">
        <f t="shared" si="514"/>
        <v>Pitts, Jeff</v>
      </c>
      <c r="Y8374" s="1"/>
      <c r="Z8374" s="1"/>
      <c r="AA8374" s="1" t="s">
        <v>23460</v>
      </c>
      <c r="AB8374" s="1"/>
      <c r="AC8374" s="1"/>
      <c r="AD8374" s="1"/>
      <c r="AE8374" s="1"/>
    </row>
    <row r="8375" spans="1:31">
      <c r="A8375" t="s">
        <v>23461</v>
      </c>
      <c r="B8375" s="1">
        <v>45265</v>
      </c>
      <c r="C8375" s="1" t="s">
        <v>50</v>
      </c>
      <c r="D8375" t="s">
        <v>23462</v>
      </c>
      <c r="E8375" t="s">
        <v>86</v>
      </c>
      <c r="F8375" s="16" t="s">
        <v>2098</v>
      </c>
      <c r="G8375" s="16"/>
      <c r="H8375" t="s">
        <v>13</v>
      </c>
      <c r="I8375" t="s">
        <v>13</v>
      </c>
      <c r="J8375" t="s">
        <v>87</v>
      </c>
      <c r="K8375" t="s">
        <v>88</v>
      </c>
      <c r="L8375" t="s">
        <v>89</v>
      </c>
      <c r="M8375">
        <v>0</v>
      </c>
      <c r="N8375" t="s">
        <v>90</v>
      </c>
      <c r="O8375" s="1">
        <v>45265</v>
      </c>
      <c r="P8375" s="2"/>
      <c r="Q8375" s="2"/>
      <c r="R8375" s="1"/>
      <c r="U8375" s="1" t="str">
        <f t="shared" si="513"/>
        <v>2023</v>
      </c>
      <c r="V8375" s="1" t="str">
        <f>VLOOKUP(W8375,quarter[],2,FALSE)</f>
        <v>4th</v>
      </c>
      <c r="W8375" s="1" t="str">
        <f t="shared" si="512"/>
        <v>December</v>
      </c>
      <c r="X8375" s="1" t="str">
        <f t="shared" si="514"/>
        <v>Calo, Robyn</v>
      </c>
      <c r="Y8375" s="1"/>
      <c r="Z8375" s="1"/>
      <c r="AA8375" s="1" t="s">
        <v>148</v>
      </c>
      <c r="AB8375" s="1"/>
      <c r="AC8375" s="1"/>
      <c r="AD8375" s="1"/>
      <c r="AE8375" s="1"/>
    </row>
    <row r="8376" spans="1:31">
      <c r="A8376" t="s">
        <v>23463</v>
      </c>
      <c r="B8376" s="1">
        <v>45265</v>
      </c>
      <c r="C8376" s="1" t="s">
        <v>49</v>
      </c>
      <c r="D8376" t="s">
        <v>134</v>
      </c>
      <c r="E8376" t="s">
        <v>86</v>
      </c>
      <c r="F8376" s="16" t="s">
        <v>23464</v>
      </c>
      <c r="G8376" s="16"/>
      <c r="H8376" t="s">
        <v>23465</v>
      </c>
      <c r="I8376" t="s">
        <v>17705</v>
      </c>
      <c r="J8376" t="s">
        <v>87</v>
      </c>
      <c r="K8376" t="s">
        <v>90</v>
      </c>
      <c r="L8376" t="s">
        <v>90</v>
      </c>
      <c r="M8376">
        <v>0</v>
      </c>
      <c r="N8376" t="s">
        <v>90</v>
      </c>
      <c r="O8376" s="1">
        <v>45274</v>
      </c>
      <c r="P8376" s="2"/>
      <c r="Q8376" s="2"/>
      <c r="R8376" s="1"/>
      <c r="U8376" s="1" t="str">
        <f t="shared" si="513"/>
        <v>2023</v>
      </c>
      <c r="V8376" s="1" t="str">
        <f>VLOOKUP(W8376,quarter[],2,FALSE)</f>
        <v>4th</v>
      </c>
      <c r="W8376" s="1" t="str">
        <f t="shared" si="512"/>
        <v>December</v>
      </c>
      <c r="X8376" s="1" t="str">
        <f t="shared" si="514"/>
        <v>Brake, Cassi</v>
      </c>
      <c r="Y8376" s="1"/>
      <c r="Z8376" s="1"/>
      <c r="AA8376" s="1" t="s">
        <v>20322</v>
      </c>
      <c r="AB8376" s="1"/>
      <c r="AC8376" s="1"/>
      <c r="AD8376" s="1"/>
      <c r="AE8376" s="1"/>
    </row>
    <row r="8377" spans="1:31">
      <c r="A8377" t="s">
        <v>23466</v>
      </c>
      <c r="B8377" s="1">
        <v>45244</v>
      </c>
      <c r="C8377" s="1" t="s">
        <v>49</v>
      </c>
      <c r="D8377" t="s">
        <v>23467</v>
      </c>
      <c r="E8377" t="s">
        <v>86</v>
      </c>
      <c r="F8377" s="16" t="s">
        <v>23468</v>
      </c>
      <c r="G8377" s="16"/>
      <c r="H8377" t="s">
        <v>14833</v>
      </c>
      <c r="I8377" t="s">
        <v>14834</v>
      </c>
      <c r="J8377" t="s">
        <v>87</v>
      </c>
      <c r="K8377" t="s">
        <v>90</v>
      </c>
      <c r="L8377" t="s">
        <v>90</v>
      </c>
      <c r="M8377">
        <v>18</v>
      </c>
      <c r="N8377" t="s">
        <v>90</v>
      </c>
      <c r="O8377" s="1">
        <v>45265</v>
      </c>
      <c r="P8377" s="2"/>
      <c r="Q8377" s="2"/>
      <c r="R8377" s="1"/>
      <c r="U8377" s="1" t="str">
        <f t="shared" si="513"/>
        <v>2023</v>
      </c>
      <c r="V8377" s="1" t="str">
        <f>VLOOKUP(W8377,quarter[],2,FALSE)</f>
        <v>4th</v>
      </c>
      <c r="W8377" s="1" t="str">
        <f t="shared" si="512"/>
        <v>November</v>
      </c>
      <c r="X8377" s="1" t="str">
        <f t="shared" si="514"/>
        <v>Brake, Cassi</v>
      </c>
      <c r="Y8377" s="1"/>
      <c r="Z8377" s="1"/>
      <c r="AA8377" s="1" t="s">
        <v>23469</v>
      </c>
      <c r="AB8377" s="1"/>
      <c r="AC8377" s="1"/>
      <c r="AD8377" s="1"/>
      <c r="AE8377" s="1"/>
    </row>
    <row r="8378" spans="1:31">
      <c r="A8378" t="s">
        <v>23470</v>
      </c>
      <c r="B8378" s="1">
        <v>45265</v>
      </c>
      <c r="C8378" s="1" t="s">
        <v>54</v>
      </c>
      <c r="D8378" t="s">
        <v>23471</v>
      </c>
      <c r="E8378" t="s">
        <v>86</v>
      </c>
      <c r="F8378" s="16" t="s">
        <v>3967</v>
      </c>
      <c r="G8378" s="16"/>
      <c r="H8378" t="s">
        <v>13</v>
      </c>
      <c r="I8378" t="s">
        <v>13</v>
      </c>
      <c r="J8378" t="s">
        <v>117</v>
      </c>
      <c r="K8378" t="s">
        <v>88</v>
      </c>
      <c r="L8378" t="s">
        <v>88</v>
      </c>
      <c r="M8378">
        <v>0</v>
      </c>
      <c r="N8378" t="s">
        <v>90</v>
      </c>
      <c r="O8378" s="1">
        <v>45278</v>
      </c>
      <c r="P8378" s="2"/>
      <c r="Q8378" s="2"/>
      <c r="R8378" s="1"/>
      <c r="U8378" s="1" t="str">
        <f t="shared" si="513"/>
        <v>2023</v>
      </c>
      <c r="V8378" s="1" t="str">
        <f>VLOOKUP(W8378,quarter[],2,FALSE)</f>
        <v>4th</v>
      </c>
      <c r="W8378" s="1" t="str">
        <f t="shared" si="512"/>
        <v>December</v>
      </c>
      <c r="X8378" s="1" t="str">
        <f t="shared" si="514"/>
        <v>Pitts, Jeff</v>
      </c>
      <c r="Y8378" s="1"/>
      <c r="Z8378" s="1"/>
      <c r="AA8378" s="1" t="s">
        <v>23472</v>
      </c>
      <c r="AB8378" s="1"/>
      <c r="AC8378" s="1"/>
      <c r="AD8378" s="1"/>
      <c r="AE8378" s="1"/>
    </row>
    <row r="8379" spans="1:31">
      <c r="A8379" t="s">
        <v>23473</v>
      </c>
      <c r="B8379" s="1">
        <v>45265</v>
      </c>
      <c r="C8379" s="1" t="s">
        <v>53</v>
      </c>
      <c r="D8379" t="s">
        <v>11899</v>
      </c>
      <c r="E8379" t="s">
        <v>86</v>
      </c>
      <c r="F8379" s="16" t="s">
        <v>23474</v>
      </c>
      <c r="G8379" s="16"/>
      <c r="H8379" t="s">
        <v>23475</v>
      </c>
      <c r="I8379" t="s">
        <v>13</v>
      </c>
      <c r="J8379" t="s">
        <v>87</v>
      </c>
      <c r="K8379" t="s">
        <v>88</v>
      </c>
      <c r="L8379" t="s">
        <v>89</v>
      </c>
      <c r="M8379">
        <v>0</v>
      </c>
      <c r="N8379" t="s">
        <v>90</v>
      </c>
      <c r="O8379" s="1">
        <v>45288</v>
      </c>
      <c r="P8379" s="2"/>
      <c r="Q8379" s="2"/>
      <c r="R8379" s="1"/>
      <c r="U8379" s="1" t="str">
        <f t="shared" si="513"/>
        <v>2023</v>
      </c>
      <c r="V8379" s="1" t="str">
        <f>VLOOKUP(W8379,quarter[],2,FALSE)</f>
        <v>4th</v>
      </c>
      <c r="W8379" s="1" t="str">
        <f t="shared" si="512"/>
        <v>December</v>
      </c>
      <c r="X8379" s="1" t="str">
        <f t="shared" si="514"/>
        <v>Perry, April</v>
      </c>
      <c r="Y8379" s="1"/>
      <c r="Z8379" s="1"/>
      <c r="AA8379" s="1" t="s">
        <v>323</v>
      </c>
      <c r="AB8379" s="1"/>
      <c r="AC8379" s="1"/>
      <c r="AD8379" s="1"/>
      <c r="AE8379" s="1"/>
    </row>
    <row r="8380" spans="1:31">
      <c r="A8380" t="s">
        <v>23476</v>
      </c>
      <c r="B8380" s="1">
        <v>45265</v>
      </c>
      <c r="C8380" s="1" t="s">
        <v>53</v>
      </c>
      <c r="D8380" t="s">
        <v>11899</v>
      </c>
      <c r="E8380" t="s">
        <v>86</v>
      </c>
      <c r="F8380" s="16" t="s">
        <v>23477</v>
      </c>
      <c r="G8380" s="16"/>
      <c r="H8380" t="s">
        <v>23475</v>
      </c>
      <c r="I8380" t="s">
        <v>23478</v>
      </c>
      <c r="J8380" t="s">
        <v>369</v>
      </c>
      <c r="K8380" t="s">
        <v>90</v>
      </c>
      <c r="L8380" t="s">
        <v>90</v>
      </c>
      <c r="M8380">
        <v>5</v>
      </c>
      <c r="N8380" t="s">
        <v>90</v>
      </c>
      <c r="O8380" s="1">
        <v>45288</v>
      </c>
      <c r="P8380" s="2"/>
      <c r="Q8380" s="2"/>
      <c r="R8380" s="1"/>
      <c r="U8380" s="1" t="str">
        <f t="shared" si="513"/>
        <v>2023</v>
      </c>
      <c r="V8380" s="1" t="str">
        <f>VLOOKUP(W8380,quarter[],2,FALSE)</f>
        <v>4th</v>
      </c>
      <c r="W8380" s="1" t="str">
        <f t="shared" si="512"/>
        <v>December</v>
      </c>
      <c r="X8380" s="1" t="str">
        <f t="shared" si="514"/>
        <v>Perry, April</v>
      </c>
      <c r="Y8380" s="1"/>
      <c r="Z8380" s="1"/>
      <c r="AA8380" s="1" t="s">
        <v>12824</v>
      </c>
      <c r="AB8380" s="1"/>
      <c r="AC8380" s="1"/>
      <c r="AD8380" s="1"/>
      <c r="AE8380" s="1"/>
    </row>
    <row r="8381" spans="1:31">
      <c r="A8381" t="s">
        <v>23479</v>
      </c>
      <c r="B8381" s="1">
        <v>45265</v>
      </c>
      <c r="C8381" s="1" t="s">
        <v>48</v>
      </c>
      <c r="D8381" t="s">
        <v>23480</v>
      </c>
      <c r="E8381" t="s">
        <v>86</v>
      </c>
      <c r="F8381" s="16" t="s">
        <v>23481</v>
      </c>
      <c r="G8381" s="16"/>
      <c r="H8381" t="s">
        <v>23482</v>
      </c>
      <c r="I8381" t="s">
        <v>13</v>
      </c>
      <c r="J8381" t="s">
        <v>99</v>
      </c>
      <c r="K8381" t="s">
        <v>88</v>
      </c>
      <c r="L8381" t="s">
        <v>89</v>
      </c>
      <c r="M8381">
        <v>0</v>
      </c>
      <c r="N8381" t="s">
        <v>90</v>
      </c>
      <c r="O8381" s="1">
        <v>45272</v>
      </c>
      <c r="P8381" s="2"/>
      <c r="Q8381" s="2"/>
      <c r="R8381" s="1"/>
      <c r="U8381" s="1" t="str">
        <f t="shared" si="513"/>
        <v>2023</v>
      </c>
      <c r="V8381" s="1" t="str">
        <f>VLOOKUP(W8381,quarter[],2,FALSE)</f>
        <v>4th</v>
      </c>
      <c r="W8381" s="1" t="str">
        <f t="shared" ref="W8381:W8444" si="515">TEXT(B8381,"mmmm")</f>
        <v>December</v>
      </c>
      <c r="X8381" s="1" t="str">
        <f t="shared" si="514"/>
        <v>Alexander, Lindsay</v>
      </c>
      <c r="Y8381" s="1"/>
      <c r="Z8381" s="1"/>
      <c r="AA8381" s="1" t="s">
        <v>23483</v>
      </c>
      <c r="AB8381" s="1"/>
      <c r="AC8381" s="1"/>
      <c r="AD8381" s="1"/>
      <c r="AE8381" s="1"/>
    </row>
    <row r="8382" spans="1:31">
      <c r="A8382" t="s">
        <v>23484</v>
      </c>
      <c r="B8382" s="1">
        <v>45265</v>
      </c>
      <c r="C8382" s="1" t="s">
        <v>50</v>
      </c>
      <c r="D8382" t="s">
        <v>23485</v>
      </c>
      <c r="E8382" t="s">
        <v>86</v>
      </c>
      <c r="F8382" s="16" t="s">
        <v>2177</v>
      </c>
      <c r="G8382" s="16"/>
      <c r="H8382" t="s">
        <v>13</v>
      </c>
      <c r="I8382" t="s">
        <v>13</v>
      </c>
      <c r="J8382" t="s">
        <v>140</v>
      </c>
      <c r="K8382" t="s">
        <v>88</v>
      </c>
      <c r="L8382" t="s">
        <v>89</v>
      </c>
      <c r="M8382">
        <v>0</v>
      </c>
      <c r="N8382" t="s">
        <v>90</v>
      </c>
      <c r="O8382" s="1">
        <v>45267</v>
      </c>
      <c r="P8382" s="2"/>
      <c r="Q8382" s="2"/>
      <c r="R8382" s="1"/>
      <c r="U8382" s="1" t="str">
        <f t="shared" si="513"/>
        <v>2023</v>
      </c>
      <c r="V8382" s="1" t="str">
        <f>VLOOKUP(W8382,quarter[],2,FALSE)</f>
        <v>4th</v>
      </c>
      <c r="W8382" s="1" t="str">
        <f t="shared" si="515"/>
        <v>December</v>
      </c>
      <c r="X8382" s="1" t="str">
        <f t="shared" si="514"/>
        <v>Calo, Robyn</v>
      </c>
      <c r="Y8382" s="1"/>
      <c r="Z8382" s="1"/>
      <c r="AA8382" s="1" t="s">
        <v>23486</v>
      </c>
      <c r="AB8382" s="1"/>
      <c r="AC8382" s="1"/>
      <c r="AD8382" s="1"/>
      <c r="AE8382" s="1"/>
    </row>
    <row r="8383" spans="1:31">
      <c r="A8383" t="s">
        <v>23487</v>
      </c>
      <c r="B8383" s="1">
        <v>45265</v>
      </c>
      <c r="C8383" s="1" t="s">
        <v>49</v>
      </c>
      <c r="D8383" t="s">
        <v>23488</v>
      </c>
      <c r="E8383" t="s">
        <v>86</v>
      </c>
      <c r="F8383" s="16" t="s">
        <v>2177</v>
      </c>
      <c r="G8383" s="16"/>
      <c r="H8383" t="s">
        <v>13</v>
      </c>
      <c r="I8383" t="s">
        <v>13</v>
      </c>
      <c r="J8383" t="s">
        <v>140</v>
      </c>
      <c r="K8383" t="s">
        <v>88</v>
      </c>
      <c r="L8383" t="s">
        <v>89</v>
      </c>
      <c r="M8383">
        <v>0</v>
      </c>
      <c r="N8383" t="s">
        <v>90</v>
      </c>
      <c r="O8383" s="1">
        <v>45267</v>
      </c>
      <c r="P8383" s="2"/>
      <c r="Q8383" s="2"/>
      <c r="R8383" s="1"/>
      <c r="U8383" s="1" t="str">
        <f t="shared" si="513"/>
        <v>2023</v>
      </c>
      <c r="V8383" s="1" t="str">
        <f>VLOOKUP(W8383,quarter[],2,FALSE)</f>
        <v>4th</v>
      </c>
      <c r="W8383" s="1" t="str">
        <f t="shared" si="515"/>
        <v>December</v>
      </c>
      <c r="X8383" s="1" t="str">
        <f t="shared" si="514"/>
        <v>Brake, Cassi</v>
      </c>
      <c r="Y8383" s="1"/>
      <c r="Z8383" s="1"/>
      <c r="AA8383" s="1" t="s">
        <v>23489</v>
      </c>
      <c r="AB8383" s="1"/>
      <c r="AC8383" s="1"/>
      <c r="AD8383" s="1"/>
      <c r="AE8383" s="1"/>
    </row>
    <row r="8384" spans="1:31">
      <c r="A8384" t="s">
        <v>23490</v>
      </c>
      <c r="B8384" s="1">
        <v>45265</v>
      </c>
      <c r="C8384" s="1" t="s">
        <v>50</v>
      </c>
      <c r="D8384" t="s">
        <v>23491</v>
      </c>
      <c r="E8384" t="s">
        <v>86</v>
      </c>
      <c r="F8384" s="16" t="s">
        <v>23492</v>
      </c>
      <c r="G8384" s="16"/>
      <c r="H8384" t="s">
        <v>23493</v>
      </c>
      <c r="I8384" t="s">
        <v>13</v>
      </c>
      <c r="J8384" t="s">
        <v>99</v>
      </c>
      <c r="K8384" t="s">
        <v>88</v>
      </c>
      <c r="L8384" t="s">
        <v>89</v>
      </c>
      <c r="M8384">
        <v>0</v>
      </c>
      <c r="N8384" t="s">
        <v>90</v>
      </c>
      <c r="O8384" s="1">
        <v>45267</v>
      </c>
      <c r="P8384" s="2"/>
      <c r="Q8384" s="2"/>
      <c r="R8384" s="1"/>
      <c r="U8384" s="1" t="str">
        <f t="shared" ref="U8384:U8447" si="516">TEXT(B8384,"yyyy")</f>
        <v>2023</v>
      </c>
      <c r="V8384" s="1" t="str">
        <f>VLOOKUP(W8384,quarter[],2,FALSE)</f>
        <v>4th</v>
      </c>
      <c r="W8384" s="1" t="str">
        <f t="shared" si="515"/>
        <v>December</v>
      </c>
      <c r="X8384" s="1" t="str">
        <f t="shared" ref="X8384:X8447" si="517">C8384</f>
        <v>Calo, Robyn</v>
      </c>
      <c r="Y8384" s="1"/>
      <c r="Z8384" s="1"/>
      <c r="AA8384" s="1" t="s">
        <v>108</v>
      </c>
      <c r="AB8384" s="1"/>
      <c r="AC8384" s="1"/>
      <c r="AD8384" s="1"/>
      <c r="AE8384" s="1"/>
    </row>
    <row r="8385" spans="1:31">
      <c r="A8385" t="s">
        <v>23494</v>
      </c>
      <c r="B8385" s="1">
        <v>45265</v>
      </c>
      <c r="C8385" s="1" t="s">
        <v>48</v>
      </c>
      <c r="D8385" t="s">
        <v>23495</v>
      </c>
      <c r="E8385" t="s">
        <v>86</v>
      </c>
      <c r="F8385" s="16" t="s">
        <v>99</v>
      </c>
      <c r="G8385" s="16"/>
      <c r="H8385" t="s">
        <v>13</v>
      </c>
      <c r="I8385" t="s">
        <v>13</v>
      </c>
      <c r="J8385" t="s">
        <v>99</v>
      </c>
      <c r="K8385" t="s">
        <v>88</v>
      </c>
      <c r="L8385" t="s">
        <v>89</v>
      </c>
      <c r="M8385">
        <v>0</v>
      </c>
      <c r="N8385" t="s">
        <v>90</v>
      </c>
      <c r="O8385" s="1">
        <v>45272</v>
      </c>
      <c r="P8385" s="2"/>
      <c r="Q8385" s="2"/>
      <c r="R8385" s="1"/>
      <c r="U8385" s="1" t="str">
        <f t="shared" si="516"/>
        <v>2023</v>
      </c>
      <c r="V8385" s="1" t="str">
        <f>VLOOKUP(W8385,quarter[],2,FALSE)</f>
        <v>4th</v>
      </c>
      <c r="W8385" s="1" t="str">
        <f t="shared" si="515"/>
        <v>December</v>
      </c>
      <c r="X8385" s="1" t="str">
        <f t="shared" si="517"/>
        <v>Alexander, Lindsay</v>
      </c>
      <c r="Y8385" s="1"/>
      <c r="Z8385" s="1"/>
      <c r="AA8385" s="1" t="s">
        <v>23496</v>
      </c>
      <c r="AB8385" s="1"/>
      <c r="AC8385" s="1"/>
      <c r="AD8385" s="1"/>
      <c r="AE8385" s="1"/>
    </row>
    <row r="8386" spans="1:31">
      <c r="A8386" t="s">
        <v>23497</v>
      </c>
      <c r="B8386" s="1">
        <v>45265</v>
      </c>
      <c r="C8386" s="1" t="s">
        <v>53</v>
      </c>
      <c r="D8386" t="s">
        <v>23498</v>
      </c>
      <c r="E8386" t="s">
        <v>86</v>
      </c>
      <c r="F8386" s="16" t="s">
        <v>23499</v>
      </c>
      <c r="G8386" s="16"/>
      <c r="H8386" t="s">
        <v>13</v>
      </c>
      <c r="I8386" t="s">
        <v>23500</v>
      </c>
      <c r="J8386" t="s">
        <v>369</v>
      </c>
      <c r="K8386" t="s">
        <v>90</v>
      </c>
      <c r="L8386" t="s">
        <v>90</v>
      </c>
      <c r="M8386">
        <v>11</v>
      </c>
      <c r="N8386" t="s">
        <v>90</v>
      </c>
      <c r="O8386" s="1">
        <v>45293</v>
      </c>
      <c r="P8386" s="2"/>
      <c r="Q8386" s="2"/>
      <c r="R8386" s="1"/>
      <c r="U8386" s="1" t="str">
        <f t="shared" si="516"/>
        <v>2023</v>
      </c>
      <c r="V8386" s="1" t="str">
        <f>VLOOKUP(W8386,quarter[],2,FALSE)</f>
        <v>4th</v>
      </c>
      <c r="W8386" s="1" t="str">
        <f t="shared" si="515"/>
        <v>December</v>
      </c>
      <c r="X8386" s="1" t="str">
        <f t="shared" si="517"/>
        <v>Perry, April</v>
      </c>
      <c r="Y8386" s="1"/>
      <c r="Z8386" s="1"/>
      <c r="AA8386" s="1" t="s">
        <v>12583</v>
      </c>
      <c r="AB8386" s="1"/>
      <c r="AC8386" s="1"/>
      <c r="AD8386" s="1"/>
      <c r="AE8386" s="1"/>
    </row>
    <row r="8387" spans="1:31">
      <c r="A8387" t="s">
        <v>23501</v>
      </c>
      <c r="B8387" s="1">
        <v>45265</v>
      </c>
      <c r="C8387" s="1" t="s">
        <v>54</v>
      </c>
      <c r="D8387" t="s">
        <v>23502</v>
      </c>
      <c r="E8387" t="s">
        <v>86</v>
      </c>
      <c r="F8387" s="16" t="s">
        <v>23503</v>
      </c>
      <c r="G8387" s="16"/>
      <c r="H8387" t="s">
        <v>23504</v>
      </c>
      <c r="I8387" t="s">
        <v>13</v>
      </c>
      <c r="J8387" t="s">
        <v>99</v>
      </c>
      <c r="K8387" t="s">
        <v>88</v>
      </c>
      <c r="L8387" t="s">
        <v>89</v>
      </c>
      <c r="M8387">
        <v>0</v>
      </c>
      <c r="N8387" t="s">
        <v>90</v>
      </c>
      <c r="O8387" s="1">
        <v>45287</v>
      </c>
      <c r="P8387" s="2"/>
      <c r="Q8387" s="2"/>
      <c r="R8387" s="1"/>
      <c r="U8387" s="1" t="str">
        <f t="shared" si="516"/>
        <v>2023</v>
      </c>
      <c r="V8387" s="1" t="str">
        <f>VLOOKUP(W8387,quarter[],2,FALSE)</f>
        <v>4th</v>
      </c>
      <c r="W8387" s="1" t="str">
        <f t="shared" si="515"/>
        <v>December</v>
      </c>
      <c r="X8387" s="1" t="str">
        <f t="shared" si="517"/>
        <v>Pitts, Jeff</v>
      </c>
      <c r="Y8387" s="1"/>
      <c r="Z8387" s="1"/>
      <c r="AA8387" s="1" t="s">
        <v>23505</v>
      </c>
      <c r="AB8387" s="1"/>
      <c r="AC8387" s="1"/>
      <c r="AD8387" s="1"/>
      <c r="AE8387" s="1"/>
    </row>
    <row r="8388" spans="1:31">
      <c r="A8388" t="s">
        <v>23506</v>
      </c>
      <c r="B8388" s="1">
        <v>45265</v>
      </c>
      <c r="C8388" s="1" t="s">
        <v>50</v>
      </c>
      <c r="D8388" t="s">
        <v>23507</v>
      </c>
      <c r="E8388" t="s">
        <v>86</v>
      </c>
      <c r="F8388" s="16" t="s">
        <v>5100</v>
      </c>
      <c r="G8388" s="16"/>
      <c r="H8388" t="s">
        <v>13</v>
      </c>
      <c r="I8388" t="s">
        <v>13</v>
      </c>
      <c r="J8388" t="s">
        <v>107</v>
      </c>
      <c r="K8388" t="s">
        <v>88</v>
      </c>
      <c r="L8388" t="s">
        <v>89</v>
      </c>
      <c r="M8388">
        <v>0</v>
      </c>
      <c r="N8388" t="s">
        <v>90</v>
      </c>
      <c r="O8388" s="1">
        <v>45275</v>
      </c>
      <c r="P8388" s="2"/>
      <c r="Q8388" s="2"/>
      <c r="R8388" s="1"/>
      <c r="U8388" s="1" t="str">
        <f t="shared" si="516"/>
        <v>2023</v>
      </c>
      <c r="V8388" s="1" t="str">
        <f>VLOOKUP(W8388,quarter[],2,FALSE)</f>
        <v>4th</v>
      </c>
      <c r="W8388" s="1" t="str">
        <f t="shared" si="515"/>
        <v>December</v>
      </c>
      <c r="X8388" s="1" t="str">
        <f t="shared" si="517"/>
        <v>Calo, Robyn</v>
      </c>
      <c r="Y8388" s="1"/>
      <c r="Z8388" s="1"/>
      <c r="AA8388" s="1" t="s">
        <v>23508</v>
      </c>
      <c r="AB8388" s="1"/>
      <c r="AC8388" s="1"/>
      <c r="AD8388" s="1"/>
      <c r="AE8388" s="1"/>
    </row>
    <row r="8389" spans="1:31">
      <c r="A8389" t="s">
        <v>23509</v>
      </c>
      <c r="B8389" s="1">
        <v>45265</v>
      </c>
      <c r="C8389" s="1" t="s">
        <v>49</v>
      </c>
      <c r="D8389" t="s">
        <v>23510</v>
      </c>
      <c r="E8389" t="s">
        <v>86</v>
      </c>
      <c r="F8389" s="16" t="s">
        <v>2177</v>
      </c>
      <c r="G8389" s="16"/>
      <c r="H8389" t="s">
        <v>13</v>
      </c>
      <c r="I8389" t="s">
        <v>13</v>
      </c>
      <c r="J8389" t="s">
        <v>140</v>
      </c>
      <c r="K8389" t="s">
        <v>88</v>
      </c>
      <c r="L8389" t="s">
        <v>89</v>
      </c>
      <c r="M8389">
        <v>0</v>
      </c>
      <c r="N8389" t="s">
        <v>90</v>
      </c>
      <c r="O8389" s="1">
        <v>45267</v>
      </c>
      <c r="P8389" s="2"/>
      <c r="Q8389" s="2"/>
      <c r="R8389" s="1"/>
      <c r="U8389" s="1" t="str">
        <f t="shared" si="516"/>
        <v>2023</v>
      </c>
      <c r="V8389" s="1" t="str">
        <f>VLOOKUP(W8389,quarter[],2,FALSE)</f>
        <v>4th</v>
      </c>
      <c r="W8389" s="1" t="str">
        <f t="shared" si="515"/>
        <v>December</v>
      </c>
      <c r="X8389" s="1" t="str">
        <f t="shared" si="517"/>
        <v>Brake, Cassi</v>
      </c>
      <c r="Y8389" s="1"/>
      <c r="Z8389" s="1"/>
      <c r="AA8389" s="1" t="s">
        <v>23511</v>
      </c>
      <c r="AB8389" s="1"/>
      <c r="AC8389" s="1"/>
      <c r="AD8389" s="1"/>
      <c r="AE8389" s="1"/>
    </row>
    <row r="8390" spans="1:31">
      <c r="A8390" t="s">
        <v>23512</v>
      </c>
      <c r="B8390" s="1">
        <v>45266</v>
      </c>
      <c r="C8390" s="1" t="s">
        <v>53</v>
      </c>
      <c r="D8390" t="s">
        <v>23513</v>
      </c>
      <c r="E8390" t="s">
        <v>86</v>
      </c>
      <c r="F8390" s="16" t="s">
        <v>23514</v>
      </c>
      <c r="G8390" s="16"/>
      <c r="H8390" t="s">
        <v>21834</v>
      </c>
      <c r="I8390" t="s">
        <v>13</v>
      </c>
      <c r="J8390" t="s">
        <v>87</v>
      </c>
      <c r="K8390" t="s">
        <v>88</v>
      </c>
      <c r="L8390" t="s">
        <v>89</v>
      </c>
      <c r="M8390">
        <v>0</v>
      </c>
      <c r="N8390" t="s">
        <v>90</v>
      </c>
      <c r="O8390" s="1">
        <v>45279</v>
      </c>
      <c r="P8390" s="2"/>
      <c r="Q8390" s="2"/>
      <c r="R8390" s="1"/>
      <c r="U8390" s="1" t="str">
        <f t="shared" si="516"/>
        <v>2023</v>
      </c>
      <c r="V8390" s="1" t="str">
        <f>VLOOKUP(W8390,quarter[],2,FALSE)</f>
        <v>4th</v>
      </c>
      <c r="W8390" s="1" t="str">
        <f t="shared" si="515"/>
        <v>December</v>
      </c>
      <c r="X8390" s="1" t="str">
        <f t="shared" si="517"/>
        <v>Perry, April</v>
      </c>
      <c r="Y8390" s="1"/>
      <c r="Z8390" s="1"/>
      <c r="AA8390" s="1" t="s">
        <v>21836</v>
      </c>
      <c r="AB8390" s="1"/>
      <c r="AC8390" s="1"/>
      <c r="AD8390" s="1"/>
      <c r="AE8390" s="1"/>
    </row>
    <row r="8391" spans="1:31">
      <c r="A8391" t="s">
        <v>23515</v>
      </c>
      <c r="B8391" s="1">
        <v>45266</v>
      </c>
      <c r="C8391" s="1" t="s">
        <v>54</v>
      </c>
      <c r="D8391" t="s">
        <v>23516</v>
      </c>
      <c r="E8391" t="s">
        <v>86</v>
      </c>
      <c r="F8391" s="16" t="s">
        <v>23517</v>
      </c>
      <c r="G8391" s="16"/>
      <c r="H8391" t="s">
        <v>23518</v>
      </c>
      <c r="I8391" t="s">
        <v>13</v>
      </c>
      <c r="J8391" t="s">
        <v>117</v>
      </c>
      <c r="K8391" t="s">
        <v>90</v>
      </c>
      <c r="L8391" t="s">
        <v>88</v>
      </c>
      <c r="M8391">
        <v>0</v>
      </c>
      <c r="N8391" t="s">
        <v>90</v>
      </c>
      <c r="O8391" s="1">
        <v>45288</v>
      </c>
      <c r="P8391" s="2"/>
      <c r="Q8391" s="2"/>
      <c r="R8391" s="1"/>
      <c r="U8391" s="1" t="str">
        <f t="shared" si="516"/>
        <v>2023</v>
      </c>
      <c r="V8391" s="1" t="str">
        <f>VLOOKUP(W8391,quarter[],2,FALSE)</f>
        <v>4th</v>
      </c>
      <c r="W8391" s="1" t="str">
        <f t="shared" si="515"/>
        <v>December</v>
      </c>
      <c r="X8391" s="1" t="str">
        <f t="shared" si="517"/>
        <v>Pitts, Jeff</v>
      </c>
      <c r="Y8391" s="1"/>
      <c r="Z8391" s="1"/>
      <c r="AA8391" s="1" t="s">
        <v>23519</v>
      </c>
      <c r="AB8391" s="1"/>
      <c r="AC8391" s="1"/>
      <c r="AD8391" s="1"/>
      <c r="AE8391" s="1"/>
    </row>
    <row r="8392" spans="1:31">
      <c r="A8392" t="s">
        <v>23520</v>
      </c>
      <c r="B8392" s="1">
        <v>45266</v>
      </c>
      <c r="C8392" s="1" t="s">
        <v>48</v>
      </c>
      <c r="D8392" t="s">
        <v>23521</v>
      </c>
      <c r="E8392" t="s">
        <v>86</v>
      </c>
      <c r="F8392" s="16" t="s">
        <v>21720</v>
      </c>
      <c r="G8392" s="16"/>
      <c r="H8392" t="s">
        <v>13</v>
      </c>
      <c r="I8392" t="s">
        <v>21721</v>
      </c>
      <c r="J8392" t="s">
        <v>87</v>
      </c>
      <c r="K8392" t="s">
        <v>88</v>
      </c>
      <c r="L8392" t="s">
        <v>89</v>
      </c>
      <c r="M8392">
        <v>0</v>
      </c>
      <c r="N8392" t="s">
        <v>90</v>
      </c>
      <c r="O8392" s="1">
        <v>45268</v>
      </c>
      <c r="P8392" s="2"/>
      <c r="Q8392" s="2"/>
      <c r="R8392" s="1"/>
      <c r="U8392" s="1" t="str">
        <f t="shared" si="516"/>
        <v>2023</v>
      </c>
      <c r="V8392" s="1" t="str">
        <f>VLOOKUP(W8392,quarter[],2,FALSE)</f>
        <v>4th</v>
      </c>
      <c r="W8392" s="1" t="str">
        <f t="shared" si="515"/>
        <v>December</v>
      </c>
      <c r="X8392" s="1" t="str">
        <f t="shared" si="517"/>
        <v>Alexander, Lindsay</v>
      </c>
      <c r="Y8392" s="1"/>
      <c r="Z8392" s="1"/>
      <c r="AA8392" s="1" t="s">
        <v>23522</v>
      </c>
      <c r="AB8392" s="1"/>
      <c r="AC8392" s="1"/>
      <c r="AD8392" s="1"/>
      <c r="AE8392" s="1"/>
    </row>
    <row r="8393" spans="1:31">
      <c r="A8393" t="s">
        <v>23523</v>
      </c>
      <c r="B8393" s="1">
        <v>45266</v>
      </c>
      <c r="C8393" s="1" t="s">
        <v>50</v>
      </c>
      <c r="D8393" t="s">
        <v>23524</v>
      </c>
      <c r="E8393" t="s">
        <v>86</v>
      </c>
      <c r="F8393" s="16" t="s">
        <v>2098</v>
      </c>
      <c r="G8393" s="16"/>
      <c r="H8393" t="s">
        <v>13</v>
      </c>
      <c r="I8393" t="s">
        <v>13</v>
      </c>
      <c r="J8393" t="s">
        <v>87</v>
      </c>
      <c r="K8393" t="s">
        <v>88</v>
      </c>
      <c r="L8393" t="s">
        <v>89</v>
      </c>
      <c r="M8393">
        <v>0</v>
      </c>
      <c r="N8393" t="s">
        <v>90</v>
      </c>
      <c r="O8393" s="1">
        <v>45267</v>
      </c>
      <c r="P8393" s="2"/>
      <c r="Q8393" s="2"/>
      <c r="R8393" s="1"/>
      <c r="U8393" s="1" t="str">
        <f t="shared" si="516"/>
        <v>2023</v>
      </c>
      <c r="V8393" s="1" t="str">
        <f>VLOOKUP(W8393,quarter[],2,FALSE)</f>
        <v>4th</v>
      </c>
      <c r="W8393" s="1" t="str">
        <f t="shared" si="515"/>
        <v>December</v>
      </c>
      <c r="X8393" s="1" t="str">
        <f t="shared" si="517"/>
        <v>Calo, Robyn</v>
      </c>
      <c r="Y8393" s="1"/>
      <c r="Z8393" s="1"/>
      <c r="AA8393" s="1" t="s">
        <v>23525</v>
      </c>
      <c r="AB8393" s="1"/>
      <c r="AC8393" s="1"/>
      <c r="AD8393" s="1"/>
      <c r="AE8393" s="1"/>
    </row>
    <row r="8394" spans="1:31">
      <c r="A8394" t="s">
        <v>23526</v>
      </c>
      <c r="B8394" s="1">
        <v>45266</v>
      </c>
      <c r="C8394" s="1" t="s">
        <v>49</v>
      </c>
      <c r="D8394" t="s">
        <v>23527</v>
      </c>
      <c r="E8394" t="s">
        <v>86</v>
      </c>
      <c r="F8394" s="16" t="s">
        <v>23528</v>
      </c>
      <c r="G8394" s="16"/>
      <c r="H8394" t="s">
        <v>23529</v>
      </c>
      <c r="I8394" t="s">
        <v>13</v>
      </c>
      <c r="J8394" t="s">
        <v>99</v>
      </c>
      <c r="K8394" t="s">
        <v>88</v>
      </c>
      <c r="L8394" t="s">
        <v>89</v>
      </c>
      <c r="M8394">
        <v>0</v>
      </c>
      <c r="N8394" t="s">
        <v>90</v>
      </c>
      <c r="O8394" s="1">
        <v>45274</v>
      </c>
      <c r="P8394" s="2"/>
      <c r="Q8394" s="2"/>
      <c r="R8394" s="1"/>
      <c r="U8394" s="1" t="str">
        <f t="shared" si="516"/>
        <v>2023</v>
      </c>
      <c r="V8394" s="1" t="str">
        <f>VLOOKUP(W8394,quarter[],2,FALSE)</f>
        <v>4th</v>
      </c>
      <c r="W8394" s="1" t="str">
        <f t="shared" si="515"/>
        <v>December</v>
      </c>
      <c r="X8394" s="1" t="str">
        <f t="shared" si="517"/>
        <v>Brake, Cassi</v>
      </c>
      <c r="Y8394" s="1"/>
      <c r="Z8394" s="1"/>
      <c r="AA8394" s="1" t="s">
        <v>3569</v>
      </c>
      <c r="AB8394" s="1"/>
      <c r="AC8394" s="1"/>
      <c r="AD8394" s="1"/>
      <c r="AE8394" s="1"/>
    </row>
    <row r="8395" spans="1:31">
      <c r="A8395" t="s">
        <v>23530</v>
      </c>
      <c r="B8395" s="1">
        <v>45266</v>
      </c>
      <c r="C8395" s="1" t="s">
        <v>54</v>
      </c>
      <c r="D8395" t="s">
        <v>22990</v>
      </c>
      <c r="E8395" t="s">
        <v>86</v>
      </c>
      <c r="F8395" s="16" t="s">
        <v>23531</v>
      </c>
      <c r="G8395" s="16"/>
      <c r="H8395" t="s">
        <v>23532</v>
      </c>
      <c r="I8395" t="s">
        <v>13</v>
      </c>
      <c r="J8395" t="s">
        <v>99</v>
      </c>
      <c r="K8395" t="s">
        <v>90</v>
      </c>
      <c r="L8395" t="s">
        <v>88</v>
      </c>
      <c r="M8395">
        <v>0</v>
      </c>
      <c r="N8395" t="s">
        <v>90</v>
      </c>
      <c r="O8395" s="1">
        <v>45296</v>
      </c>
      <c r="P8395" s="2"/>
      <c r="Q8395" s="2"/>
      <c r="R8395" s="1"/>
      <c r="U8395" s="1" t="str">
        <f t="shared" si="516"/>
        <v>2023</v>
      </c>
      <c r="V8395" s="1" t="str">
        <f>VLOOKUP(W8395,quarter[],2,FALSE)</f>
        <v>4th</v>
      </c>
      <c r="W8395" s="1" t="str">
        <f t="shared" si="515"/>
        <v>December</v>
      </c>
      <c r="X8395" s="1" t="str">
        <f t="shared" si="517"/>
        <v>Pitts, Jeff</v>
      </c>
      <c r="Y8395" s="1"/>
      <c r="Z8395" s="1"/>
      <c r="AA8395" s="1" t="s">
        <v>23533</v>
      </c>
      <c r="AB8395" s="1"/>
      <c r="AC8395" s="1"/>
      <c r="AD8395" s="1"/>
      <c r="AE8395" s="1"/>
    </row>
    <row r="8396" spans="1:31">
      <c r="A8396" t="s">
        <v>23534</v>
      </c>
      <c r="B8396" s="1">
        <v>45266</v>
      </c>
      <c r="C8396" s="1" t="s">
        <v>48</v>
      </c>
      <c r="D8396" t="s">
        <v>23535</v>
      </c>
      <c r="E8396" t="s">
        <v>86</v>
      </c>
      <c r="F8396" s="16" t="s">
        <v>2177</v>
      </c>
      <c r="G8396" s="16"/>
      <c r="H8396" t="s">
        <v>13</v>
      </c>
      <c r="I8396" t="s">
        <v>13</v>
      </c>
      <c r="J8396" t="s">
        <v>140</v>
      </c>
      <c r="K8396" t="s">
        <v>88</v>
      </c>
      <c r="L8396" t="s">
        <v>89</v>
      </c>
      <c r="M8396">
        <v>0</v>
      </c>
      <c r="N8396" t="s">
        <v>90</v>
      </c>
      <c r="O8396" s="1">
        <v>45268</v>
      </c>
      <c r="P8396" s="2"/>
      <c r="Q8396" s="2"/>
      <c r="R8396" s="1"/>
      <c r="U8396" s="1" t="str">
        <f t="shared" si="516"/>
        <v>2023</v>
      </c>
      <c r="V8396" s="1" t="str">
        <f>VLOOKUP(W8396,quarter[],2,FALSE)</f>
        <v>4th</v>
      </c>
      <c r="W8396" s="1" t="str">
        <f t="shared" si="515"/>
        <v>December</v>
      </c>
      <c r="X8396" s="1" t="str">
        <f t="shared" si="517"/>
        <v>Alexander, Lindsay</v>
      </c>
      <c r="Y8396" s="1"/>
      <c r="Z8396" s="1"/>
      <c r="AA8396" s="1" t="s">
        <v>23536</v>
      </c>
      <c r="AB8396" s="1"/>
      <c r="AC8396" s="1"/>
      <c r="AD8396" s="1"/>
      <c r="AE8396" s="1"/>
    </row>
    <row r="8397" spans="1:31">
      <c r="A8397" t="s">
        <v>23537</v>
      </c>
      <c r="B8397" s="1">
        <v>45266</v>
      </c>
      <c r="C8397" s="1" t="s">
        <v>53</v>
      </c>
      <c r="D8397" t="s">
        <v>22921</v>
      </c>
      <c r="E8397" t="s">
        <v>86</v>
      </c>
      <c r="F8397" s="16" t="s">
        <v>23538</v>
      </c>
      <c r="G8397" s="16"/>
      <c r="H8397" t="s">
        <v>23539</v>
      </c>
      <c r="I8397" t="s">
        <v>13</v>
      </c>
      <c r="J8397" t="s">
        <v>99</v>
      </c>
      <c r="K8397" t="s">
        <v>88</v>
      </c>
      <c r="L8397" t="s">
        <v>89</v>
      </c>
      <c r="M8397">
        <v>0</v>
      </c>
      <c r="N8397" t="s">
        <v>90</v>
      </c>
      <c r="O8397" s="1">
        <v>45274</v>
      </c>
      <c r="P8397" s="2"/>
      <c r="Q8397" s="2"/>
      <c r="R8397" s="1"/>
      <c r="U8397" s="1" t="str">
        <f t="shared" si="516"/>
        <v>2023</v>
      </c>
      <c r="V8397" s="1" t="str">
        <f>VLOOKUP(W8397,quarter[],2,FALSE)</f>
        <v>4th</v>
      </c>
      <c r="W8397" s="1" t="str">
        <f t="shared" si="515"/>
        <v>December</v>
      </c>
      <c r="X8397" s="1" t="str">
        <f t="shared" si="517"/>
        <v>Perry, April</v>
      </c>
      <c r="Y8397" s="1"/>
      <c r="Z8397" s="1"/>
      <c r="AA8397" s="1" t="s">
        <v>3979</v>
      </c>
      <c r="AB8397" s="1"/>
      <c r="AC8397" s="1"/>
      <c r="AD8397" s="1"/>
      <c r="AE8397" s="1"/>
    </row>
    <row r="8398" spans="1:31">
      <c r="A8398" t="s">
        <v>23540</v>
      </c>
      <c r="B8398" s="1">
        <v>45266</v>
      </c>
      <c r="C8398" s="1" t="s">
        <v>50</v>
      </c>
      <c r="D8398" t="s">
        <v>3426</v>
      </c>
      <c r="E8398" t="s">
        <v>86</v>
      </c>
      <c r="F8398" s="16" t="s">
        <v>2098</v>
      </c>
      <c r="G8398" s="16"/>
      <c r="H8398" t="s">
        <v>13</v>
      </c>
      <c r="I8398" t="s">
        <v>13</v>
      </c>
      <c r="J8398" t="s">
        <v>87</v>
      </c>
      <c r="K8398" t="s">
        <v>88</v>
      </c>
      <c r="L8398" t="s">
        <v>89</v>
      </c>
      <c r="M8398">
        <v>0</v>
      </c>
      <c r="N8398" t="s">
        <v>90</v>
      </c>
      <c r="O8398" s="1">
        <v>45267</v>
      </c>
      <c r="P8398" s="2"/>
      <c r="Q8398" s="2"/>
      <c r="R8398" s="1"/>
      <c r="U8398" s="1" t="str">
        <f t="shared" si="516"/>
        <v>2023</v>
      </c>
      <c r="V8398" s="1" t="str">
        <f>VLOOKUP(W8398,quarter[],2,FALSE)</f>
        <v>4th</v>
      </c>
      <c r="W8398" s="1" t="str">
        <f t="shared" si="515"/>
        <v>December</v>
      </c>
      <c r="X8398" s="1" t="str">
        <f t="shared" si="517"/>
        <v>Calo, Robyn</v>
      </c>
      <c r="Y8398" s="1"/>
      <c r="Z8398" s="1"/>
      <c r="AA8398" s="1" t="s">
        <v>191</v>
      </c>
      <c r="AB8398" s="1"/>
      <c r="AC8398" s="1"/>
      <c r="AD8398" s="1"/>
      <c r="AE8398" s="1"/>
    </row>
    <row r="8399" spans="1:31">
      <c r="A8399" t="s">
        <v>23541</v>
      </c>
      <c r="B8399" s="1">
        <v>45266</v>
      </c>
      <c r="C8399" s="1" t="s">
        <v>53</v>
      </c>
      <c r="D8399" t="s">
        <v>23542</v>
      </c>
      <c r="E8399" t="s">
        <v>86</v>
      </c>
      <c r="F8399" s="16" t="s">
        <v>23543</v>
      </c>
      <c r="G8399" s="16"/>
      <c r="H8399" t="s">
        <v>23539</v>
      </c>
      <c r="I8399" t="s">
        <v>13</v>
      </c>
      <c r="J8399" t="s">
        <v>99</v>
      </c>
      <c r="K8399" t="s">
        <v>88</v>
      </c>
      <c r="L8399" t="s">
        <v>89</v>
      </c>
      <c r="M8399">
        <v>0</v>
      </c>
      <c r="N8399" t="s">
        <v>90</v>
      </c>
      <c r="O8399" s="1">
        <v>45274</v>
      </c>
      <c r="P8399" s="2"/>
      <c r="Q8399" s="2"/>
      <c r="R8399" s="1"/>
      <c r="U8399" s="1" t="str">
        <f t="shared" si="516"/>
        <v>2023</v>
      </c>
      <c r="V8399" s="1" t="str">
        <f>VLOOKUP(W8399,quarter[],2,FALSE)</f>
        <v>4th</v>
      </c>
      <c r="W8399" s="1" t="str">
        <f t="shared" si="515"/>
        <v>December</v>
      </c>
      <c r="X8399" s="1" t="str">
        <f t="shared" si="517"/>
        <v>Perry, April</v>
      </c>
      <c r="Y8399" s="1"/>
      <c r="Z8399" s="1"/>
      <c r="AA8399" s="1" t="s">
        <v>3979</v>
      </c>
      <c r="AB8399" s="1"/>
      <c r="AC8399" s="1"/>
      <c r="AD8399" s="1"/>
      <c r="AE8399" s="1"/>
    </row>
    <row r="8400" spans="1:31">
      <c r="A8400" t="s">
        <v>23544</v>
      </c>
      <c r="B8400" s="1">
        <v>45266</v>
      </c>
      <c r="C8400" s="1" t="s">
        <v>50</v>
      </c>
      <c r="D8400" t="s">
        <v>11748</v>
      </c>
      <c r="E8400" t="s">
        <v>86</v>
      </c>
      <c r="F8400" s="16" t="s">
        <v>99</v>
      </c>
      <c r="G8400" s="16"/>
      <c r="H8400" t="s">
        <v>13</v>
      </c>
      <c r="I8400" t="s">
        <v>13</v>
      </c>
      <c r="J8400" t="s">
        <v>99</v>
      </c>
      <c r="K8400" t="s">
        <v>88</v>
      </c>
      <c r="L8400" t="s">
        <v>89</v>
      </c>
      <c r="M8400">
        <v>0</v>
      </c>
      <c r="N8400" t="s">
        <v>90</v>
      </c>
      <c r="O8400" s="1">
        <v>45272</v>
      </c>
      <c r="P8400" s="2"/>
      <c r="Q8400" s="2"/>
      <c r="R8400" s="1"/>
      <c r="U8400" s="1" t="str">
        <f t="shared" si="516"/>
        <v>2023</v>
      </c>
      <c r="V8400" s="1" t="str">
        <f>VLOOKUP(W8400,quarter[],2,FALSE)</f>
        <v>4th</v>
      </c>
      <c r="W8400" s="1" t="str">
        <f t="shared" si="515"/>
        <v>December</v>
      </c>
      <c r="X8400" s="1" t="str">
        <f t="shared" si="517"/>
        <v>Calo, Robyn</v>
      </c>
      <c r="Y8400" s="1"/>
      <c r="Z8400" s="1"/>
      <c r="AA8400" s="1" t="s">
        <v>23545</v>
      </c>
      <c r="AB8400" s="1"/>
      <c r="AC8400" s="1"/>
      <c r="AD8400" s="1"/>
      <c r="AE8400" s="1"/>
    </row>
    <row r="8401" spans="1:31">
      <c r="A8401" t="s">
        <v>23546</v>
      </c>
      <c r="B8401" s="1">
        <v>45266</v>
      </c>
      <c r="C8401" s="1" t="s">
        <v>48</v>
      </c>
      <c r="D8401" t="s">
        <v>23547</v>
      </c>
      <c r="E8401" t="s">
        <v>86</v>
      </c>
      <c r="F8401" s="16" t="s">
        <v>2098</v>
      </c>
      <c r="G8401" s="16"/>
      <c r="H8401" t="s">
        <v>23548</v>
      </c>
      <c r="I8401" t="s">
        <v>13</v>
      </c>
      <c r="J8401" t="s">
        <v>87</v>
      </c>
      <c r="K8401" t="s">
        <v>88</v>
      </c>
      <c r="L8401" t="s">
        <v>89</v>
      </c>
      <c r="M8401">
        <v>0</v>
      </c>
      <c r="N8401" t="s">
        <v>90</v>
      </c>
      <c r="O8401" s="1">
        <v>45268</v>
      </c>
      <c r="P8401" s="2"/>
      <c r="Q8401" s="2"/>
      <c r="R8401" s="1"/>
      <c r="U8401" s="1" t="str">
        <f t="shared" si="516"/>
        <v>2023</v>
      </c>
      <c r="V8401" s="1" t="str">
        <f>VLOOKUP(W8401,quarter[],2,FALSE)</f>
        <v>4th</v>
      </c>
      <c r="W8401" s="1" t="str">
        <f t="shared" si="515"/>
        <v>December</v>
      </c>
      <c r="X8401" s="1" t="str">
        <f t="shared" si="517"/>
        <v>Alexander, Lindsay</v>
      </c>
      <c r="Y8401" s="1"/>
      <c r="Z8401" s="1"/>
      <c r="AA8401" s="1" t="s">
        <v>2537</v>
      </c>
      <c r="AB8401" s="1"/>
      <c r="AC8401" s="1"/>
      <c r="AD8401" s="1"/>
      <c r="AE8401" s="1"/>
    </row>
    <row r="8402" spans="1:31">
      <c r="A8402" t="s">
        <v>23549</v>
      </c>
      <c r="B8402" s="1">
        <v>45266</v>
      </c>
      <c r="C8402" s="1" t="s">
        <v>49</v>
      </c>
      <c r="D8402" t="s">
        <v>23550</v>
      </c>
      <c r="E8402" t="s">
        <v>86</v>
      </c>
      <c r="F8402" s="16" t="s">
        <v>23551</v>
      </c>
      <c r="G8402" s="16"/>
      <c r="H8402" t="s">
        <v>23552</v>
      </c>
      <c r="I8402" t="s">
        <v>13</v>
      </c>
      <c r="J8402" t="s">
        <v>87</v>
      </c>
      <c r="K8402" t="s">
        <v>90</v>
      </c>
      <c r="L8402" t="s">
        <v>90</v>
      </c>
      <c r="M8402">
        <v>0</v>
      </c>
      <c r="N8402" t="s">
        <v>90</v>
      </c>
      <c r="O8402" s="1">
        <v>45277</v>
      </c>
      <c r="P8402" s="2"/>
      <c r="Q8402" s="2"/>
      <c r="R8402" s="1"/>
      <c r="U8402" s="1" t="str">
        <f t="shared" si="516"/>
        <v>2023</v>
      </c>
      <c r="V8402" s="1" t="str">
        <f>VLOOKUP(W8402,quarter[],2,FALSE)</f>
        <v>4th</v>
      </c>
      <c r="W8402" s="1" t="str">
        <f t="shared" si="515"/>
        <v>December</v>
      </c>
      <c r="X8402" s="1" t="str">
        <f t="shared" si="517"/>
        <v>Brake, Cassi</v>
      </c>
      <c r="Y8402" s="1"/>
      <c r="Z8402" s="1"/>
      <c r="AA8402" s="1" t="s">
        <v>20322</v>
      </c>
      <c r="AB8402" s="1"/>
      <c r="AC8402" s="1"/>
      <c r="AD8402" s="1"/>
      <c r="AE8402" s="1"/>
    </row>
    <row r="8403" spans="1:31">
      <c r="A8403" t="s">
        <v>23553</v>
      </c>
      <c r="B8403" s="1">
        <v>45266</v>
      </c>
      <c r="C8403" s="1" t="s">
        <v>49</v>
      </c>
      <c r="D8403" t="s">
        <v>23554</v>
      </c>
      <c r="E8403" t="s">
        <v>86</v>
      </c>
      <c r="F8403" s="16" t="s">
        <v>23555</v>
      </c>
      <c r="G8403" s="16"/>
      <c r="H8403" t="s">
        <v>23552</v>
      </c>
      <c r="I8403" t="s">
        <v>13</v>
      </c>
      <c r="J8403" t="s">
        <v>87</v>
      </c>
      <c r="K8403" t="s">
        <v>90</v>
      </c>
      <c r="L8403" t="s">
        <v>90</v>
      </c>
      <c r="M8403">
        <v>0</v>
      </c>
      <c r="N8403" t="s">
        <v>90</v>
      </c>
      <c r="O8403" s="1">
        <v>45277</v>
      </c>
      <c r="P8403" s="2"/>
      <c r="Q8403" s="2"/>
      <c r="R8403" s="1"/>
      <c r="U8403" s="1" t="str">
        <f t="shared" si="516"/>
        <v>2023</v>
      </c>
      <c r="V8403" s="1" t="str">
        <f>VLOOKUP(W8403,quarter[],2,FALSE)</f>
        <v>4th</v>
      </c>
      <c r="W8403" s="1" t="str">
        <f t="shared" si="515"/>
        <v>December</v>
      </c>
      <c r="X8403" s="1" t="str">
        <f t="shared" si="517"/>
        <v>Brake, Cassi</v>
      </c>
      <c r="Y8403" s="1"/>
      <c r="Z8403" s="1"/>
      <c r="AA8403" s="1" t="s">
        <v>19681</v>
      </c>
      <c r="AB8403" s="1"/>
      <c r="AC8403" s="1"/>
      <c r="AD8403" s="1"/>
      <c r="AE8403" s="1"/>
    </row>
    <row r="8404" spans="1:31">
      <c r="A8404" t="s">
        <v>23556</v>
      </c>
      <c r="B8404" s="1">
        <v>45266</v>
      </c>
      <c r="C8404" s="1" t="s">
        <v>50</v>
      </c>
      <c r="D8404" t="s">
        <v>23557</v>
      </c>
      <c r="E8404" t="s">
        <v>86</v>
      </c>
      <c r="F8404" s="16" t="s">
        <v>23558</v>
      </c>
      <c r="G8404" s="16"/>
      <c r="H8404" t="s">
        <v>23559</v>
      </c>
      <c r="I8404" t="s">
        <v>13</v>
      </c>
      <c r="J8404" t="s">
        <v>99</v>
      </c>
      <c r="K8404" t="s">
        <v>88</v>
      </c>
      <c r="L8404" t="s">
        <v>89</v>
      </c>
      <c r="M8404">
        <v>0</v>
      </c>
      <c r="N8404" t="s">
        <v>90</v>
      </c>
      <c r="O8404" s="1">
        <v>45267</v>
      </c>
      <c r="P8404" s="2"/>
      <c r="Q8404" s="2"/>
      <c r="R8404" s="1"/>
      <c r="U8404" s="1" t="str">
        <f t="shared" si="516"/>
        <v>2023</v>
      </c>
      <c r="V8404" s="1" t="str">
        <f>VLOOKUP(W8404,quarter[],2,FALSE)</f>
        <v>4th</v>
      </c>
      <c r="W8404" s="1" t="str">
        <f t="shared" si="515"/>
        <v>December</v>
      </c>
      <c r="X8404" s="1" t="str">
        <f t="shared" si="517"/>
        <v>Calo, Robyn</v>
      </c>
      <c r="Y8404" s="1"/>
      <c r="Z8404" s="1"/>
      <c r="AA8404" s="1" t="s">
        <v>15694</v>
      </c>
      <c r="AB8404" s="1"/>
      <c r="AC8404" s="1"/>
      <c r="AD8404" s="1"/>
      <c r="AE8404" s="1"/>
    </row>
    <row r="8405" spans="1:31">
      <c r="A8405" t="s">
        <v>23560</v>
      </c>
      <c r="B8405" s="1">
        <v>45267</v>
      </c>
      <c r="C8405" s="1" t="s">
        <v>49</v>
      </c>
      <c r="D8405" t="s">
        <v>23561</v>
      </c>
      <c r="E8405" t="s">
        <v>86</v>
      </c>
      <c r="F8405" s="16" t="s">
        <v>2177</v>
      </c>
      <c r="G8405" s="16"/>
      <c r="H8405" t="s">
        <v>13</v>
      </c>
      <c r="I8405" t="s">
        <v>13</v>
      </c>
      <c r="J8405" t="s">
        <v>140</v>
      </c>
      <c r="K8405" t="s">
        <v>88</v>
      </c>
      <c r="L8405" t="s">
        <v>89</v>
      </c>
      <c r="M8405">
        <v>0</v>
      </c>
      <c r="N8405" t="s">
        <v>90</v>
      </c>
      <c r="O8405" s="1">
        <v>45274</v>
      </c>
      <c r="P8405" s="2"/>
      <c r="Q8405" s="2"/>
      <c r="R8405" s="1"/>
      <c r="U8405" s="1" t="str">
        <f t="shared" si="516"/>
        <v>2023</v>
      </c>
      <c r="V8405" s="1" t="str">
        <f>VLOOKUP(W8405,quarter[],2,FALSE)</f>
        <v>4th</v>
      </c>
      <c r="W8405" s="1" t="str">
        <f t="shared" si="515"/>
        <v>December</v>
      </c>
      <c r="X8405" s="1" t="str">
        <f t="shared" si="517"/>
        <v>Brake, Cassi</v>
      </c>
      <c r="Y8405" s="1"/>
      <c r="Z8405" s="1"/>
      <c r="AA8405" s="1" t="s">
        <v>23562</v>
      </c>
      <c r="AB8405" s="1"/>
      <c r="AC8405" s="1"/>
      <c r="AD8405" s="1"/>
      <c r="AE8405" s="1"/>
    </row>
    <row r="8406" spans="1:31">
      <c r="A8406" t="s">
        <v>23563</v>
      </c>
      <c r="B8406" s="1">
        <v>45267</v>
      </c>
      <c r="C8406" s="1" t="s">
        <v>50</v>
      </c>
      <c r="D8406" t="s">
        <v>23564</v>
      </c>
      <c r="E8406" t="s">
        <v>86</v>
      </c>
      <c r="F8406" s="16" t="s">
        <v>23565</v>
      </c>
      <c r="G8406" s="16"/>
      <c r="H8406" t="s">
        <v>23566</v>
      </c>
      <c r="I8406" t="s">
        <v>19144</v>
      </c>
      <c r="J8406" t="s">
        <v>87</v>
      </c>
      <c r="K8406" t="s">
        <v>90</v>
      </c>
      <c r="L8406" t="s">
        <v>90</v>
      </c>
      <c r="M8406">
        <v>9</v>
      </c>
      <c r="N8406" t="s">
        <v>90</v>
      </c>
      <c r="O8406" s="1">
        <v>45302</v>
      </c>
      <c r="P8406" s="2"/>
      <c r="Q8406" s="2"/>
      <c r="R8406" s="1"/>
      <c r="U8406" s="1" t="str">
        <f t="shared" si="516"/>
        <v>2023</v>
      </c>
      <c r="V8406" s="1" t="str">
        <f>VLOOKUP(W8406,quarter[],2,FALSE)</f>
        <v>4th</v>
      </c>
      <c r="W8406" s="1" t="str">
        <f t="shared" si="515"/>
        <v>December</v>
      </c>
      <c r="X8406" s="1" t="str">
        <f t="shared" si="517"/>
        <v>Calo, Robyn</v>
      </c>
      <c r="Y8406" s="1"/>
      <c r="Z8406" s="1"/>
      <c r="AA8406" s="1" t="s">
        <v>23567</v>
      </c>
      <c r="AB8406" s="1"/>
      <c r="AC8406" s="1"/>
      <c r="AD8406" s="1"/>
      <c r="AE8406" s="1"/>
    </row>
    <row r="8407" spans="1:31">
      <c r="A8407" t="s">
        <v>23568</v>
      </c>
      <c r="B8407" s="1">
        <v>45267</v>
      </c>
      <c r="C8407" s="1" t="s">
        <v>48</v>
      </c>
      <c r="D8407" t="s">
        <v>10605</v>
      </c>
      <c r="E8407" t="s">
        <v>86</v>
      </c>
      <c r="F8407" s="16" t="s">
        <v>23569</v>
      </c>
      <c r="G8407" s="16"/>
      <c r="H8407" t="s">
        <v>23297</v>
      </c>
      <c r="I8407" t="s">
        <v>13</v>
      </c>
      <c r="J8407" t="s">
        <v>87</v>
      </c>
      <c r="K8407" t="s">
        <v>88</v>
      </c>
      <c r="L8407" t="s">
        <v>89</v>
      </c>
      <c r="M8407">
        <v>0</v>
      </c>
      <c r="N8407" t="s">
        <v>90</v>
      </c>
      <c r="O8407" s="1">
        <v>45268</v>
      </c>
      <c r="P8407" s="2"/>
      <c r="Q8407" s="2"/>
      <c r="R8407" s="1"/>
      <c r="U8407" s="1" t="str">
        <f t="shared" si="516"/>
        <v>2023</v>
      </c>
      <c r="V8407" s="1" t="str">
        <f>VLOOKUP(W8407,quarter[],2,FALSE)</f>
        <v>4th</v>
      </c>
      <c r="W8407" s="1" t="str">
        <f t="shared" si="515"/>
        <v>December</v>
      </c>
      <c r="X8407" s="1" t="str">
        <f t="shared" si="517"/>
        <v>Alexander, Lindsay</v>
      </c>
      <c r="Y8407" s="1"/>
      <c r="Z8407" s="1"/>
      <c r="AA8407" s="1" t="s">
        <v>23570</v>
      </c>
      <c r="AB8407" s="1"/>
      <c r="AC8407" s="1"/>
      <c r="AD8407" s="1"/>
      <c r="AE8407" s="1"/>
    </row>
    <row r="8408" spans="1:31">
      <c r="A8408" t="s">
        <v>23571</v>
      </c>
      <c r="B8408" s="1">
        <v>45267</v>
      </c>
      <c r="C8408" s="1" t="s">
        <v>53</v>
      </c>
      <c r="D8408" t="s">
        <v>23572</v>
      </c>
      <c r="E8408" t="s">
        <v>220</v>
      </c>
      <c r="F8408" s="16" t="s">
        <v>23573</v>
      </c>
      <c r="G8408" s="16"/>
      <c r="H8408" t="s">
        <v>13</v>
      </c>
      <c r="I8408" t="s">
        <v>13</v>
      </c>
      <c r="J8408" t="s">
        <v>99</v>
      </c>
      <c r="K8408" t="s">
        <v>88</v>
      </c>
      <c r="L8408" t="s">
        <v>89</v>
      </c>
      <c r="M8408">
        <v>0</v>
      </c>
      <c r="N8408" t="s">
        <v>90</v>
      </c>
      <c r="O8408" s="1">
        <v>45272</v>
      </c>
      <c r="P8408" s="2"/>
      <c r="Q8408" s="2"/>
      <c r="R8408" s="1"/>
      <c r="U8408" s="1" t="str">
        <f t="shared" si="516"/>
        <v>2023</v>
      </c>
      <c r="V8408" s="1" t="str">
        <f>VLOOKUP(W8408,quarter[],2,FALSE)</f>
        <v>4th</v>
      </c>
      <c r="W8408" s="1" t="str">
        <f t="shared" si="515"/>
        <v>December</v>
      </c>
      <c r="X8408" s="1" t="str">
        <f t="shared" si="517"/>
        <v>Perry, April</v>
      </c>
      <c r="Y8408" s="1"/>
      <c r="Z8408" s="1"/>
      <c r="AA8408" s="1" t="s">
        <v>23574</v>
      </c>
      <c r="AB8408" s="1"/>
      <c r="AC8408" s="1"/>
      <c r="AD8408" s="1"/>
      <c r="AE8408" s="1"/>
    </row>
    <row r="8409" spans="1:31">
      <c r="A8409" t="s">
        <v>23575</v>
      </c>
      <c r="B8409" s="1">
        <v>45267</v>
      </c>
      <c r="C8409" s="1" t="s">
        <v>50</v>
      </c>
      <c r="D8409" t="s">
        <v>19216</v>
      </c>
      <c r="E8409" t="s">
        <v>220</v>
      </c>
      <c r="F8409" s="16" t="s">
        <v>23576</v>
      </c>
      <c r="G8409" s="16"/>
      <c r="H8409" t="s">
        <v>19218</v>
      </c>
      <c r="I8409" t="s">
        <v>13</v>
      </c>
      <c r="J8409" t="s">
        <v>117</v>
      </c>
      <c r="K8409" t="s">
        <v>88</v>
      </c>
      <c r="L8409" t="s">
        <v>89</v>
      </c>
      <c r="M8409">
        <v>0</v>
      </c>
      <c r="N8409" t="s">
        <v>90</v>
      </c>
      <c r="O8409" s="1">
        <v>45293</v>
      </c>
      <c r="P8409" s="2"/>
      <c r="Q8409" s="2"/>
      <c r="R8409" s="1"/>
      <c r="U8409" s="1" t="str">
        <f t="shared" si="516"/>
        <v>2023</v>
      </c>
      <c r="V8409" s="1" t="str">
        <f>VLOOKUP(W8409,quarter[],2,FALSE)</f>
        <v>4th</v>
      </c>
      <c r="W8409" s="1" t="str">
        <f t="shared" si="515"/>
        <v>December</v>
      </c>
      <c r="X8409" s="1" t="str">
        <f t="shared" si="517"/>
        <v>Calo, Robyn</v>
      </c>
      <c r="Y8409" s="1"/>
      <c r="Z8409" s="1"/>
      <c r="AA8409" s="1" t="s">
        <v>23577</v>
      </c>
      <c r="AB8409" s="1"/>
      <c r="AC8409" s="1"/>
      <c r="AD8409" s="1"/>
      <c r="AE8409" s="1"/>
    </row>
    <row r="8410" spans="1:31">
      <c r="A8410" t="s">
        <v>23578</v>
      </c>
      <c r="B8410" s="1">
        <v>45267</v>
      </c>
      <c r="C8410" s="1" t="s">
        <v>50</v>
      </c>
      <c r="D8410" t="s">
        <v>11748</v>
      </c>
      <c r="E8410" t="s">
        <v>224</v>
      </c>
      <c r="F8410" s="16" t="s">
        <v>2177</v>
      </c>
      <c r="G8410" s="16"/>
      <c r="H8410" t="s">
        <v>13</v>
      </c>
      <c r="I8410" t="s">
        <v>13</v>
      </c>
      <c r="J8410" t="s">
        <v>140</v>
      </c>
      <c r="K8410" t="s">
        <v>88</v>
      </c>
      <c r="L8410" t="s">
        <v>89</v>
      </c>
      <c r="M8410">
        <v>0</v>
      </c>
      <c r="N8410" t="s">
        <v>90</v>
      </c>
      <c r="O8410" s="1">
        <v>45272</v>
      </c>
      <c r="P8410" s="2"/>
      <c r="Q8410" s="2"/>
      <c r="R8410" s="1"/>
      <c r="U8410" s="1" t="str">
        <f t="shared" si="516"/>
        <v>2023</v>
      </c>
      <c r="V8410" s="1" t="str">
        <f>VLOOKUP(W8410,quarter[],2,FALSE)</f>
        <v>4th</v>
      </c>
      <c r="W8410" s="1" t="str">
        <f t="shared" si="515"/>
        <v>December</v>
      </c>
      <c r="X8410" s="1" t="str">
        <f t="shared" si="517"/>
        <v>Calo, Robyn</v>
      </c>
      <c r="Y8410" s="1"/>
      <c r="Z8410" s="1"/>
      <c r="AA8410" s="1" t="s">
        <v>23545</v>
      </c>
      <c r="AB8410" s="1"/>
      <c r="AC8410" s="1"/>
      <c r="AD8410" s="1"/>
      <c r="AE8410" s="1"/>
    </row>
    <row r="8411" spans="1:31">
      <c r="A8411" t="s">
        <v>23579</v>
      </c>
      <c r="B8411" s="1">
        <v>45267</v>
      </c>
      <c r="C8411" s="1" t="s">
        <v>48</v>
      </c>
      <c r="D8411" t="s">
        <v>23580</v>
      </c>
      <c r="E8411" t="s">
        <v>86</v>
      </c>
      <c r="F8411" s="16" t="s">
        <v>2177</v>
      </c>
      <c r="G8411" s="16"/>
      <c r="H8411" t="s">
        <v>13</v>
      </c>
      <c r="I8411" t="s">
        <v>13</v>
      </c>
      <c r="J8411" t="s">
        <v>140</v>
      </c>
      <c r="K8411" t="s">
        <v>88</v>
      </c>
      <c r="L8411" t="s">
        <v>89</v>
      </c>
      <c r="M8411">
        <v>0</v>
      </c>
      <c r="N8411" t="s">
        <v>90</v>
      </c>
      <c r="O8411" s="1">
        <v>45268</v>
      </c>
      <c r="P8411" s="2"/>
      <c r="Q8411" s="2"/>
      <c r="R8411" s="1"/>
      <c r="U8411" s="1" t="str">
        <f t="shared" si="516"/>
        <v>2023</v>
      </c>
      <c r="V8411" s="1" t="str">
        <f>VLOOKUP(W8411,quarter[],2,FALSE)</f>
        <v>4th</v>
      </c>
      <c r="W8411" s="1" t="str">
        <f t="shared" si="515"/>
        <v>December</v>
      </c>
      <c r="X8411" s="1" t="str">
        <f t="shared" si="517"/>
        <v>Alexander, Lindsay</v>
      </c>
      <c r="Y8411" s="1"/>
      <c r="Z8411" s="1"/>
      <c r="AA8411" s="1" t="s">
        <v>23581</v>
      </c>
      <c r="AB8411" s="1"/>
      <c r="AC8411" s="1"/>
      <c r="AD8411" s="1"/>
      <c r="AE8411" s="1"/>
    </row>
    <row r="8412" spans="1:31">
      <c r="A8412" t="s">
        <v>23582</v>
      </c>
      <c r="B8412" s="1">
        <v>45267</v>
      </c>
      <c r="C8412" s="1" t="s">
        <v>50</v>
      </c>
      <c r="D8412" t="s">
        <v>23583</v>
      </c>
      <c r="E8412" t="s">
        <v>220</v>
      </c>
      <c r="F8412" s="16" t="s">
        <v>99</v>
      </c>
      <c r="G8412" s="16"/>
      <c r="H8412" t="s">
        <v>13</v>
      </c>
      <c r="I8412" t="s">
        <v>13</v>
      </c>
      <c r="J8412" t="s">
        <v>99</v>
      </c>
      <c r="K8412" t="s">
        <v>88</v>
      </c>
      <c r="L8412" t="s">
        <v>89</v>
      </c>
      <c r="M8412">
        <v>0</v>
      </c>
      <c r="N8412" t="s">
        <v>90</v>
      </c>
      <c r="O8412" s="1">
        <v>45267</v>
      </c>
      <c r="P8412" s="2"/>
      <c r="Q8412" s="2"/>
      <c r="R8412" s="1"/>
      <c r="U8412" s="1" t="str">
        <f t="shared" si="516"/>
        <v>2023</v>
      </c>
      <c r="V8412" s="1" t="str">
        <f>VLOOKUP(W8412,quarter[],2,FALSE)</f>
        <v>4th</v>
      </c>
      <c r="W8412" s="1" t="str">
        <f t="shared" si="515"/>
        <v>December</v>
      </c>
      <c r="X8412" s="1" t="str">
        <f t="shared" si="517"/>
        <v>Calo, Robyn</v>
      </c>
      <c r="Y8412" s="1"/>
      <c r="Z8412" s="1"/>
      <c r="AA8412" s="1" t="s">
        <v>23584</v>
      </c>
      <c r="AB8412" s="1"/>
      <c r="AC8412" s="1"/>
      <c r="AD8412" s="1"/>
      <c r="AE8412" s="1"/>
    </row>
    <row r="8413" spans="1:31">
      <c r="A8413" t="s">
        <v>23585</v>
      </c>
      <c r="B8413" s="1">
        <v>45267</v>
      </c>
      <c r="C8413" s="1" t="s">
        <v>48</v>
      </c>
      <c r="D8413" t="s">
        <v>23586</v>
      </c>
      <c r="E8413" t="s">
        <v>86</v>
      </c>
      <c r="F8413" s="16" t="s">
        <v>99</v>
      </c>
      <c r="G8413" s="16"/>
      <c r="H8413" t="s">
        <v>13</v>
      </c>
      <c r="I8413" t="s">
        <v>13</v>
      </c>
      <c r="J8413" t="s">
        <v>99</v>
      </c>
      <c r="K8413" t="s">
        <v>88</v>
      </c>
      <c r="L8413" t="s">
        <v>89</v>
      </c>
      <c r="M8413">
        <v>0</v>
      </c>
      <c r="N8413" t="s">
        <v>90</v>
      </c>
      <c r="O8413" s="1">
        <v>45271</v>
      </c>
      <c r="P8413" s="2"/>
      <c r="Q8413" s="2"/>
      <c r="R8413" s="1"/>
      <c r="U8413" s="1" t="str">
        <f t="shared" si="516"/>
        <v>2023</v>
      </c>
      <c r="V8413" s="1" t="str">
        <f>VLOOKUP(W8413,quarter[],2,FALSE)</f>
        <v>4th</v>
      </c>
      <c r="W8413" s="1" t="str">
        <f t="shared" si="515"/>
        <v>December</v>
      </c>
      <c r="X8413" s="1" t="str">
        <f t="shared" si="517"/>
        <v>Alexander, Lindsay</v>
      </c>
      <c r="Y8413" s="1"/>
      <c r="Z8413" s="1"/>
      <c r="AA8413" s="1" t="s">
        <v>23587</v>
      </c>
      <c r="AB8413" s="1"/>
      <c r="AC8413" s="1"/>
      <c r="AD8413" s="1"/>
      <c r="AE8413" s="1"/>
    </row>
    <row r="8414" spans="1:31">
      <c r="A8414" t="s">
        <v>23588</v>
      </c>
      <c r="B8414" s="1">
        <v>45267</v>
      </c>
      <c r="C8414" s="1" t="s">
        <v>49</v>
      </c>
      <c r="D8414" t="s">
        <v>23589</v>
      </c>
      <c r="E8414" t="s">
        <v>86</v>
      </c>
      <c r="F8414" s="16" t="s">
        <v>23590</v>
      </c>
      <c r="G8414" s="16"/>
      <c r="H8414" t="s">
        <v>13</v>
      </c>
      <c r="I8414" t="s">
        <v>13</v>
      </c>
      <c r="J8414" t="s">
        <v>87</v>
      </c>
      <c r="K8414" t="s">
        <v>90</v>
      </c>
      <c r="L8414" t="s">
        <v>90</v>
      </c>
      <c r="M8414">
        <v>2</v>
      </c>
      <c r="N8414" t="s">
        <v>90</v>
      </c>
      <c r="O8414" s="1">
        <v>45278</v>
      </c>
      <c r="P8414" s="2"/>
      <c r="Q8414" s="2"/>
      <c r="R8414" s="1"/>
      <c r="U8414" s="1" t="str">
        <f t="shared" si="516"/>
        <v>2023</v>
      </c>
      <c r="V8414" s="1" t="str">
        <f>VLOOKUP(W8414,quarter[],2,FALSE)</f>
        <v>4th</v>
      </c>
      <c r="W8414" s="1" t="str">
        <f t="shared" si="515"/>
        <v>December</v>
      </c>
      <c r="X8414" s="1" t="str">
        <f t="shared" si="517"/>
        <v>Brake, Cassi</v>
      </c>
      <c r="Y8414" s="1"/>
      <c r="Z8414" s="1"/>
      <c r="AA8414" s="1" t="s">
        <v>22864</v>
      </c>
      <c r="AB8414" s="1"/>
      <c r="AC8414" s="1"/>
      <c r="AD8414" s="1"/>
      <c r="AE8414" s="1"/>
    </row>
    <row r="8415" spans="1:31">
      <c r="A8415" t="s">
        <v>23591</v>
      </c>
      <c r="B8415" s="1">
        <v>45267</v>
      </c>
      <c r="C8415" s="1" t="s">
        <v>48</v>
      </c>
      <c r="D8415" t="s">
        <v>23592</v>
      </c>
      <c r="E8415" t="s">
        <v>86</v>
      </c>
      <c r="F8415" s="16" t="s">
        <v>7731</v>
      </c>
      <c r="G8415" s="16"/>
      <c r="H8415" t="s">
        <v>13</v>
      </c>
      <c r="I8415" t="s">
        <v>13</v>
      </c>
      <c r="J8415" t="s">
        <v>369</v>
      </c>
      <c r="K8415" t="s">
        <v>90</v>
      </c>
      <c r="L8415" t="s">
        <v>89</v>
      </c>
      <c r="M8415">
        <v>0</v>
      </c>
      <c r="N8415" t="s">
        <v>90</v>
      </c>
      <c r="O8415" s="1">
        <v>45273</v>
      </c>
      <c r="P8415" s="2"/>
      <c r="Q8415" s="2"/>
      <c r="R8415" s="1"/>
      <c r="U8415" s="1" t="str">
        <f t="shared" si="516"/>
        <v>2023</v>
      </c>
      <c r="V8415" s="1" t="str">
        <f>VLOOKUP(W8415,quarter[],2,FALSE)</f>
        <v>4th</v>
      </c>
      <c r="W8415" s="1" t="str">
        <f t="shared" si="515"/>
        <v>December</v>
      </c>
      <c r="X8415" s="1" t="str">
        <f t="shared" si="517"/>
        <v>Alexander, Lindsay</v>
      </c>
      <c r="Y8415" s="1"/>
      <c r="Z8415" s="1"/>
      <c r="AA8415" s="1" t="s">
        <v>23593</v>
      </c>
      <c r="AB8415" s="1"/>
      <c r="AC8415" s="1"/>
      <c r="AD8415" s="1"/>
      <c r="AE8415" s="1"/>
    </row>
    <row r="8416" spans="1:31">
      <c r="A8416" t="s">
        <v>23594</v>
      </c>
      <c r="B8416" s="1">
        <v>45267</v>
      </c>
      <c r="C8416" s="1" t="s">
        <v>53</v>
      </c>
      <c r="D8416" t="s">
        <v>23595</v>
      </c>
      <c r="E8416" t="s">
        <v>86</v>
      </c>
      <c r="F8416" s="16" t="s">
        <v>2177</v>
      </c>
      <c r="G8416" s="16"/>
      <c r="H8416" t="s">
        <v>23596</v>
      </c>
      <c r="I8416" t="s">
        <v>13</v>
      </c>
      <c r="J8416" t="s">
        <v>140</v>
      </c>
      <c r="K8416" t="s">
        <v>88</v>
      </c>
      <c r="L8416" t="s">
        <v>89</v>
      </c>
      <c r="M8416">
        <v>0</v>
      </c>
      <c r="N8416" t="s">
        <v>90</v>
      </c>
      <c r="O8416" s="1">
        <v>45279</v>
      </c>
      <c r="P8416" s="2"/>
      <c r="Q8416" s="2"/>
      <c r="R8416" s="1"/>
      <c r="U8416" s="1" t="str">
        <f t="shared" si="516"/>
        <v>2023</v>
      </c>
      <c r="V8416" s="1" t="str">
        <f>VLOOKUP(W8416,quarter[],2,FALSE)</f>
        <v>4th</v>
      </c>
      <c r="W8416" s="1" t="str">
        <f t="shared" si="515"/>
        <v>December</v>
      </c>
      <c r="X8416" s="1" t="str">
        <f t="shared" si="517"/>
        <v>Perry, April</v>
      </c>
      <c r="Y8416" s="1"/>
      <c r="Z8416" s="1"/>
      <c r="AA8416" s="1" t="s">
        <v>23597</v>
      </c>
      <c r="AB8416" s="1"/>
      <c r="AC8416" s="1"/>
      <c r="AD8416" s="1"/>
      <c r="AE8416" s="1"/>
    </row>
    <row r="8417" spans="1:31">
      <c r="A8417" t="s">
        <v>23598</v>
      </c>
      <c r="B8417" s="1">
        <v>45267</v>
      </c>
      <c r="C8417" s="1" t="s">
        <v>50</v>
      </c>
      <c r="D8417" t="s">
        <v>23599</v>
      </c>
      <c r="E8417" t="s">
        <v>86</v>
      </c>
      <c r="F8417" s="16" t="s">
        <v>23600</v>
      </c>
      <c r="G8417" s="16"/>
      <c r="H8417" t="s">
        <v>13</v>
      </c>
      <c r="I8417" t="s">
        <v>23601</v>
      </c>
      <c r="J8417" t="s">
        <v>369</v>
      </c>
      <c r="K8417" t="s">
        <v>835</v>
      </c>
      <c r="L8417" t="s">
        <v>90</v>
      </c>
      <c r="M8417">
        <v>1</v>
      </c>
      <c r="N8417" t="s">
        <v>90</v>
      </c>
      <c r="O8417" s="1">
        <v>45302</v>
      </c>
      <c r="P8417" s="2"/>
      <c r="Q8417" s="2"/>
      <c r="R8417" s="1"/>
      <c r="U8417" s="1" t="str">
        <f t="shared" si="516"/>
        <v>2023</v>
      </c>
      <c r="V8417" s="1" t="str">
        <f>VLOOKUP(W8417,quarter[],2,FALSE)</f>
        <v>4th</v>
      </c>
      <c r="W8417" s="1" t="str">
        <f t="shared" si="515"/>
        <v>December</v>
      </c>
      <c r="X8417" s="1" t="str">
        <f t="shared" si="517"/>
        <v>Calo, Robyn</v>
      </c>
      <c r="Y8417" s="1"/>
      <c r="Z8417" s="1"/>
      <c r="AA8417" s="1" t="s">
        <v>23602</v>
      </c>
      <c r="AB8417" s="1"/>
      <c r="AC8417" s="1"/>
      <c r="AD8417" s="1"/>
      <c r="AE8417" s="1"/>
    </row>
    <row r="8418" spans="1:31">
      <c r="A8418" t="s">
        <v>23603</v>
      </c>
      <c r="B8418" s="1">
        <v>45267</v>
      </c>
      <c r="C8418" s="1" t="s">
        <v>49</v>
      </c>
      <c r="D8418" t="s">
        <v>23604</v>
      </c>
      <c r="E8418" t="s">
        <v>86</v>
      </c>
      <c r="F8418" s="16" t="s">
        <v>99</v>
      </c>
      <c r="G8418" s="16"/>
      <c r="H8418" t="s">
        <v>13</v>
      </c>
      <c r="I8418" t="s">
        <v>13</v>
      </c>
      <c r="J8418" t="s">
        <v>99</v>
      </c>
      <c r="K8418" t="s">
        <v>88</v>
      </c>
      <c r="L8418" t="s">
        <v>89</v>
      </c>
      <c r="M8418">
        <v>0</v>
      </c>
      <c r="N8418" t="s">
        <v>90</v>
      </c>
      <c r="O8418" s="1">
        <v>45281</v>
      </c>
      <c r="P8418" s="2"/>
      <c r="Q8418" s="2"/>
      <c r="R8418" s="1"/>
      <c r="U8418" s="1" t="str">
        <f t="shared" si="516"/>
        <v>2023</v>
      </c>
      <c r="V8418" s="1" t="str">
        <f>VLOOKUP(W8418,quarter[],2,FALSE)</f>
        <v>4th</v>
      </c>
      <c r="W8418" s="1" t="str">
        <f t="shared" si="515"/>
        <v>December</v>
      </c>
      <c r="X8418" s="1" t="str">
        <f t="shared" si="517"/>
        <v>Brake, Cassi</v>
      </c>
      <c r="Y8418" s="1"/>
      <c r="Z8418" s="1"/>
      <c r="AA8418" s="1" t="s">
        <v>23605</v>
      </c>
      <c r="AB8418" s="1"/>
      <c r="AC8418" s="1"/>
      <c r="AD8418" s="1"/>
      <c r="AE8418" s="1"/>
    </row>
    <row r="8419" spans="1:31">
      <c r="A8419" t="s">
        <v>23606</v>
      </c>
      <c r="B8419" s="1">
        <v>45267</v>
      </c>
      <c r="C8419" s="1" t="s">
        <v>48</v>
      </c>
      <c r="D8419" t="s">
        <v>23607</v>
      </c>
      <c r="E8419" t="s">
        <v>86</v>
      </c>
      <c r="F8419" s="16" t="s">
        <v>23608</v>
      </c>
      <c r="G8419" s="16"/>
      <c r="H8419" t="s">
        <v>13</v>
      </c>
      <c r="I8419" t="s">
        <v>23609</v>
      </c>
      <c r="J8419" t="s">
        <v>87</v>
      </c>
      <c r="K8419" t="s">
        <v>88</v>
      </c>
      <c r="L8419" t="s">
        <v>89</v>
      </c>
      <c r="M8419">
        <v>0</v>
      </c>
      <c r="N8419" t="s">
        <v>90</v>
      </c>
      <c r="O8419" s="1">
        <v>45271</v>
      </c>
      <c r="P8419" s="2"/>
      <c r="Q8419" s="2"/>
      <c r="R8419" s="1"/>
      <c r="U8419" s="1" t="str">
        <f t="shared" si="516"/>
        <v>2023</v>
      </c>
      <c r="V8419" s="1" t="str">
        <f>VLOOKUP(W8419,quarter[],2,FALSE)</f>
        <v>4th</v>
      </c>
      <c r="W8419" s="1" t="str">
        <f t="shared" si="515"/>
        <v>December</v>
      </c>
      <c r="X8419" s="1" t="str">
        <f t="shared" si="517"/>
        <v>Alexander, Lindsay</v>
      </c>
      <c r="Y8419" s="1"/>
      <c r="Z8419" s="1"/>
      <c r="AA8419" s="1" t="s">
        <v>23049</v>
      </c>
      <c r="AB8419" s="1"/>
      <c r="AC8419" s="1"/>
      <c r="AD8419" s="1"/>
      <c r="AE8419" s="1"/>
    </row>
    <row r="8420" spans="1:31">
      <c r="A8420" t="s">
        <v>23610</v>
      </c>
      <c r="B8420" s="1">
        <v>45267</v>
      </c>
      <c r="C8420" s="1" t="s">
        <v>53</v>
      </c>
      <c r="D8420" t="s">
        <v>23611</v>
      </c>
      <c r="E8420" t="s">
        <v>86</v>
      </c>
      <c r="F8420" s="16" t="s">
        <v>2177</v>
      </c>
      <c r="G8420" s="16"/>
      <c r="H8420" t="s">
        <v>13</v>
      </c>
      <c r="I8420" t="s">
        <v>13</v>
      </c>
      <c r="J8420" t="s">
        <v>140</v>
      </c>
      <c r="K8420" t="s">
        <v>88</v>
      </c>
      <c r="L8420" t="s">
        <v>89</v>
      </c>
      <c r="M8420">
        <v>0</v>
      </c>
      <c r="N8420" t="s">
        <v>90</v>
      </c>
      <c r="O8420" s="1">
        <v>45274</v>
      </c>
      <c r="P8420" s="2"/>
      <c r="Q8420" s="2"/>
      <c r="R8420" s="1"/>
      <c r="U8420" s="1" t="str">
        <f t="shared" si="516"/>
        <v>2023</v>
      </c>
      <c r="V8420" s="1" t="str">
        <f>VLOOKUP(W8420,quarter[],2,FALSE)</f>
        <v>4th</v>
      </c>
      <c r="W8420" s="1" t="str">
        <f t="shared" si="515"/>
        <v>December</v>
      </c>
      <c r="X8420" s="1" t="str">
        <f t="shared" si="517"/>
        <v>Perry, April</v>
      </c>
      <c r="Y8420" s="1"/>
      <c r="Z8420" s="1"/>
      <c r="AA8420" s="1" t="s">
        <v>23612</v>
      </c>
      <c r="AB8420" s="1"/>
      <c r="AC8420" s="1"/>
      <c r="AD8420" s="1"/>
      <c r="AE8420" s="1"/>
    </row>
    <row r="8421" spans="1:31">
      <c r="A8421" t="s">
        <v>23613</v>
      </c>
      <c r="B8421" s="1">
        <v>45267</v>
      </c>
      <c r="C8421" s="1" t="s">
        <v>49</v>
      </c>
      <c r="D8421" t="s">
        <v>18330</v>
      </c>
      <c r="E8421" t="s">
        <v>86</v>
      </c>
      <c r="F8421" s="16" t="s">
        <v>23614</v>
      </c>
      <c r="G8421" s="16"/>
      <c r="H8421" t="s">
        <v>23133</v>
      </c>
      <c r="I8421" t="s">
        <v>23615</v>
      </c>
      <c r="J8421" t="s">
        <v>87</v>
      </c>
      <c r="K8421" t="s">
        <v>90</v>
      </c>
      <c r="L8421" t="s">
        <v>90</v>
      </c>
      <c r="M8421">
        <v>0</v>
      </c>
      <c r="N8421" t="s">
        <v>90</v>
      </c>
      <c r="O8421" s="1">
        <v>45274</v>
      </c>
      <c r="P8421" s="2"/>
      <c r="Q8421" s="2"/>
      <c r="R8421" s="1"/>
      <c r="U8421" s="1" t="str">
        <f t="shared" si="516"/>
        <v>2023</v>
      </c>
      <c r="V8421" s="1" t="str">
        <f>VLOOKUP(W8421,quarter[],2,FALSE)</f>
        <v>4th</v>
      </c>
      <c r="W8421" s="1" t="str">
        <f t="shared" si="515"/>
        <v>December</v>
      </c>
      <c r="X8421" s="1" t="str">
        <f t="shared" si="517"/>
        <v>Brake, Cassi</v>
      </c>
      <c r="Y8421" s="1"/>
      <c r="Z8421" s="1"/>
      <c r="AA8421" s="1" t="s">
        <v>23134</v>
      </c>
      <c r="AB8421" s="1"/>
      <c r="AC8421" s="1"/>
      <c r="AD8421" s="1"/>
      <c r="AE8421" s="1"/>
    </row>
    <row r="8422" spans="1:31">
      <c r="A8422" t="s">
        <v>23616</v>
      </c>
      <c r="B8422" s="1">
        <v>45267</v>
      </c>
      <c r="C8422" s="1" t="s">
        <v>50</v>
      </c>
      <c r="D8422" t="s">
        <v>23617</v>
      </c>
      <c r="E8422" t="s">
        <v>86</v>
      </c>
      <c r="F8422" s="16" t="s">
        <v>23618</v>
      </c>
      <c r="G8422" s="16"/>
      <c r="H8422" t="s">
        <v>23619</v>
      </c>
      <c r="I8422" t="s">
        <v>13</v>
      </c>
      <c r="J8422" t="s">
        <v>87</v>
      </c>
      <c r="K8422" t="s">
        <v>90</v>
      </c>
      <c r="L8422" t="s">
        <v>88</v>
      </c>
      <c r="M8422">
        <v>0</v>
      </c>
      <c r="N8422" t="s">
        <v>90</v>
      </c>
      <c r="O8422" s="1">
        <v>45302</v>
      </c>
      <c r="P8422" s="2"/>
      <c r="Q8422" s="2"/>
      <c r="R8422" s="1"/>
      <c r="U8422" s="1" t="str">
        <f t="shared" si="516"/>
        <v>2023</v>
      </c>
      <c r="V8422" s="1" t="str">
        <f>VLOOKUP(W8422,quarter[],2,FALSE)</f>
        <v>4th</v>
      </c>
      <c r="W8422" s="1" t="str">
        <f t="shared" si="515"/>
        <v>December</v>
      </c>
      <c r="X8422" s="1" t="str">
        <f t="shared" si="517"/>
        <v>Calo, Robyn</v>
      </c>
      <c r="Y8422" s="1"/>
      <c r="Z8422" s="1"/>
      <c r="AA8422" s="1" t="s">
        <v>23620</v>
      </c>
      <c r="AB8422" s="1"/>
      <c r="AC8422" s="1"/>
      <c r="AD8422" s="1"/>
      <c r="AE8422" s="1"/>
    </row>
    <row r="8423" spans="1:31">
      <c r="A8423" t="s">
        <v>23621</v>
      </c>
      <c r="B8423" s="1">
        <v>45267</v>
      </c>
      <c r="C8423" s="1" t="s">
        <v>48</v>
      </c>
      <c r="D8423" t="s">
        <v>23622</v>
      </c>
      <c r="E8423" t="s">
        <v>86</v>
      </c>
      <c r="F8423" s="16" t="s">
        <v>23623</v>
      </c>
      <c r="G8423" s="16"/>
      <c r="H8423" t="s">
        <v>23624</v>
      </c>
      <c r="I8423" t="s">
        <v>13</v>
      </c>
      <c r="J8423" t="s">
        <v>117</v>
      </c>
      <c r="K8423" t="s">
        <v>88</v>
      </c>
      <c r="L8423" t="s">
        <v>89</v>
      </c>
      <c r="M8423">
        <v>0</v>
      </c>
      <c r="N8423" t="s">
        <v>90</v>
      </c>
      <c r="O8423" s="1">
        <v>45279</v>
      </c>
      <c r="P8423" s="2"/>
      <c r="Q8423" s="2"/>
      <c r="R8423" s="1"/>
      <c r="U8423" s="1" t="str">
        <f t="shared" si="516"/>
        <v>2023</v>
      </c>
      <c r="V8423" s="1" t="str">
        <f>VLOOKUP(W8423,quarter[],2,FALSE)</f>
        <v>4th</v>
      </c>
      <c r="W8423" s="1" t="str">
        <f t="shared" si="515"/>
        <v>December</v>
      </c>
      <c r="X8423" s="1" t="str">
        <f t="shared" si="517"/>
        <v>Alexander, Lindsay</v>
      </c>
      <c r="Y8423" s="1"/>
      <c r="Z8423" s="1"/>
      <c r="AA8423" s="1" t="s">
        <v>23625</v>
      </c>
      <c r="AB8423" s="1"/>
      <c r="AC8423" s="1"/>
      <c r="AD8423" s="1"/>
      <c r="AE8423" s="1"/>
    </row>
    <row r="8424" spans="1:31">
      <c r="A8424" t="s">
        <v>23626</v>
      </c>
      <c r="B8424" s="1">
        <v>45267</v>
      </c>
      <c r="C8424" s="1" t="s">
        <v>48</v>
      </c>
      <c r="D8424" t="s">
        <v>23627</v>
      </c>
      <c r="E8424" t="s">
        <v>86</v>
      </c>
      <c r="F8424" s="16" t="s">
        <v>23628</v>
      </c>
      <c r="G8424" s="16"/>
      <c r="H8424" t="s">
        <v>14928</v>
      </c>
      <c r="I8424" t="s">
        <v>23629</v>
      </c>
      <c r="J8424" t="s">
        <v>87</v>
      </c>
      <c r="K8424" t="s">
        <v>88</v>
      </c>
      <c r="L8424" t="s">
        <v>89</v>
      </c>
      <c r="M8424">
        <v>0</v>
      </c>
      <c r="N8424" t="s">
        <v>90</v>
      </c>
      <c r="O8424" s="1">
        <v>45271</v>
      </c>
      <c r="P8424" s="2"/>
      <c r="Q8424" s="2"/>
      <c r="R8424" s="1"/>
      <c r="U8424" s="1" t="str">
        <f t="shared" si="516"/>
        <v>2023</v>
      </c>
      <c r="V8424" s="1" t="str">
        <f>VLOOKUP(W8424,quarter[],2,FALSE)</f>
        <v>4th</v>
      </c>
      <c r="W8424" s="1" t="str">
        <f t="shared" si="515"/>
        <v>December</v>
      </c>
      <c r="X8424" s="1" t="str">
        <f t="shared" si="517"/>
        <v>Alexander, Lindsay</v>
      </c>
      <c r="Y8424" s="1"/>
      <c r="Z8424" s="1"/>
      <c r="AA8424" s="1" t="s">
        <v>23630</v>
      </c>
      <c r="AB8424" s="1"/>
      <c r="AC8424" s="1"/>
      <c r="AD8424" s="1"/>
      <c r="AE8424" s="1"/>
    </row>
    <row r="8425" spans="1:31">
      <c r="A8425" t="s">
        <v>23631</v>
      </c>
      <c r="B8425" s="1">
        <v>45267</v>
      </c>
      <c r="C8425" s="1" t="s">
        <v>53</v>
      </c>
      <c r="D8425" t="s">
        <v>23632</v>
      </c>
      <c r="E8425" t="s">
        <v>86</v>
      </c>
      <c r="F8425" s="16" t="s">
        <v>99</v>
      </c>
      <c r="G8425" s="16"/>
      <c r="H8425" t="s">
        <v>13</v>
      </c>
      <c r="I8425" t="s">
        <v>13</v>
      </c>
      <c r="J8425" t="s">
        <v>99</v>
      </c>
      <c r="K8425" t="s">
        <v>88</v>
      </c>
      <c r="L8425" t="s">
        <v>89</v>
      </c>
      <c r="M8425">
        <v>0</v>
      </c>
      <c r="N8425" t="s">
        <v>90</v>
      </c>
      <c r="O8425" s="1">
        <v>45299</v>
      </c>
      <c r="P8425" s="2"/>
      <c r="Q8425" s="2"/>
      <c r="R8425" s="1"/>
      <c r="U8425" s="1" t="str">
        <f t="shared" si="516"/>
        <v>2023</v>
      </c>
      <c r="V8425" s="1" t="str">
        <f>VLOOKUP(W8425,quarter[],2,FALSE)</f>
        <v>4th</v>
      </c>
      <c r="W8425" s="1" t="str">
        <f t="shared" si="515"/>
        <v>December</v>
      </c>
      <c r="X8425" s="1" t="str">
        <f t="shared" si="517"/>
        <v>Perry, April</v>
      </c>
      <c r="Y8425" s="1"/>
      <c r="Z8425" s="1"/>
      <c r="AA8425" s="1" t="s">
        <v>23633</v>
      </c>
      <c r="AB8425" s="1"/>
      <c r="AC8425" s="1"/>
      <c r="AD8425" s="1"/>
      <c r="AE8425" s="1"/>
    </row>
    <row r="8426" spans="1:31">
      <c r="A8426" t="s">
        <v>23634</v>
      </c>
      <c r="B8426" s="1">
        <v>45268</v>
      </c>
      <c r="C8426" s="1" t="s">
        <v>50</v>
      </c>
      <c r="D8426" t="s">
        <v>10259</v>
      </c>
      <c r="E8426" t="s">
        <v>86</v>
      </c>
      <c r="F8426" s="16" t="s">
        <v>99</v>
      </c>
      <c r="G8426" s="16"/>
      <c r="H8426" t="s">
        <v>13</v>
      </c>
      <c r="I8426" t="s">
        <v>13</v>
      </c>
      <c r="J8426" t="s">
        <v>99</v>
      </c>
      <c r="K8426" t="s">
        <v>88</v>
      </c>
      <c r="L8426" t="s">
        <v>89</v>
      </c>
      <c r="M8426">
        <v>0</v>
      </c>
      <c r="N8426" t="s">
        <v>90</v>
      </c>
      <c r="O8426" s="1">
        <v>45268</v>
      </c>
      <c r="P8426" s="2"/>
      <c r="Q8426" s="2"/>
      <c r="R8426" s="1"/>
      <c r="U8426" s="1" t="str">
        <f t="shared" si="516"/>
        <v>2023</v>
      </c>
      <c r="V8426" s="1" t="str">
        <f>VLOOKUP(W8426,quarter[],2,FALSE)</f>
        <v>4th</v>
      </c>
      <c r="W8426" s="1" t="str">
        <f t="shared" si="515"/>
        <v>December</v>
      </c>
      <c r="X8426" s="1" t="str">
        <f t="shared" si="517"/>
        <v>Calo, Robyn</v>
      </c>
      <c r="Y8426" s="1"/>
      <c r="Z8426" s="1"/>
      <c r="AA8426" s="1" t="s">
        <v>157</v>
      </c>
      <c r="AB8426" s="1"/>
      <c r="AC8426" s="1"/>
      <c r="AD8426" s="1"/>
      <c r="AE8426" s="1"/>
    </row>
    <row r="8427" spans="1:31">
      <c r="A8427" t="s">
        <v>23635</v>
      </c>
      <c r="B8427" s="1">
        <v>45268</v>
      </c>
      <c r="C8427" s="1" t="s">
        <v>49</v>
      </c>
      <c r="D8427" t="s">
        <v>22371</v>
      </c>
      <c r="E8427" t="s">
        <v>86</v>
      </c>
      <c r="F8427" s="16" t="s">
        <v>5866</v>
      </c>
      <c r="G8427" s="16"/>
      <c r="H8427" t="s">
        <v>13</v>
      </c>
      <c r="I8427" t="s">
        <v>13</v>
      </c>
      <c r="J8427" t="s">
        <v>117</v>
      </c>
      <c r="K8427" t="s">
        <v>88</v>
      </c>
      <c r="L8427" t="s">
        <v>89</v>
      </c>
      <c r="M8427">
        <v>0</v>
      </c>
      <c r="N8427" t="s">
        <v>90</v>
      </c>
      <c r="O8427" s="1">
        <v>45276</v>
      </c>
      <c r="P8427" s="2"/>
      <c r="Q8427" s="2"/>
      <c r="R8427" s="1"/>
      <c r="U8427" s="1" t="str">
        <f t="shared" si="516"/>
        <v>2023</v>
      </c>
      <c r="V8427" s="1" t="str">
        <f>VLOOKUP(W8427,quarter[],2,FALSE)</f>
        <v>4th</v>
      </c>
      <c r="W8427" s="1" t="str">
        <f t="shared" si="515"/>
        <v>December</v>
      </c>
      <c r="X8427" s="1" t="str">
        <f t="shared" si="517"/>
        <v>Brake, Cassi</v>
      </c>
      <c r="Y8427" s="1"/>
      <c r="Z8427" s="1"/>
      <c r="AA8427" s="1" t="s">
        <v>23636</v>
      </c>
      <c r="AB8427" s="1"/>
      <c r="AC8427" s="1"/>
      <c r="AD8427" s="1"/>
      <c r="AE8427" s="1"/>
    </row>
    <row r="8428" spans="1:31">
      <c r="A8428" t="s">
        <v>23637</v>
      </c>
      <c r="B8428" s="1">
        <v>45268</v>
      </c>
      <c r="C8428" s="1" t="s">
        <v>48</v>
      </c>
      <c r="D8428" t="s">
        <v>23638</v>
      </c>
      <c r="E8428" t="s">
        <v>86</v>
      </c>
      <c r="F8428" s="16" t="s">
        <v>2177</v>
      </c>
      <c r="G8428" s="16"/>
      <c r="H8428" t="s">
        <v>13</v>
      </c>
      <c r="I8428" t="s">
        <v>13</v>
      </c>
      <c r="J8428" t="s">
        <v>140</v>
      </c>
      <c r="K8428" t="s">
        <v>88</v>
      </c>
      <c r="L8428" t="s">
        <v>89</v>
      </c>
      <c r="M8428">
        <v>0</v>
      </c>
      <c r="N8428" t="s">
        <v>90</v>
      </c>
      <c r="O8428" s="1">
        <v>45271</v>
      </c>
      <c r="P8428" s="2"/>
      <c r="Q8428" s="2"/>
      <c r="R8428" s="1"/>
      <c r="U8428" s="1" t="str">
        <f t="shared" si="516"/>
        <v>2023</v>
      </c>
      <c r="V8428" s="1" t="str">
        <f>VLOOKUP(W8428,quarter[],2,FALSE)</f>
        <v>4th</v>
      </c>
      <c r="W8428" s="1" t="str">
        <f t="shared" si="515"/>
        <v>December</v>
      </c>
      <c r="X8428" s="1" t="str">
        <f t="shared" si="517"/>
        <v>Alexander, Lindsay</v>
      </c>
      <c r="Y8428" s="1"/>
      <c r="Z8428" s="1"/>
      <c r="AA8428" s="1" t="s">
        <v>23639</v>
      </c>
      <c r="AB8428" s="1"/>
      <c r="AC8428" s="1"/>
      <c r="AD8428" s="1"/>
      <c r="AE8428" s="1"/>
    </row>
    <row r="8429" spans="1:31">
      <c r="A8429" t="s">
        <v>23640</v>
      </c>
      <c r="B8429" s="1">
        <v>45268</v>
      </c>
      <c r="C8429" s="1" t="s">
        <v>53</v>
      </c>
      <c r="D8429" t="s">
        <v>14188</v>
      </c>
      <c r="E8429" t="s">
        <v>86</v>
      </c>
      <c r="F8429" s="16" t="s">
        <v>23641</v>
      </c>
      <c r="G8429" s="16"/>
      <c r="H8429" t="s">
        <v>23642</v>
      </c>
      <c r="I8429" t="s">
        <v>23643</v>
      </c>
      <c r="J8429" t="s">
        <v>87</v>
      </c>
      <c r="K8429" t="s">
        <v>90</v>
      </c>
      <c r="L8429" t="s">
        <v>90</v>
      </c>
      <c r="M8429">
        <v>4</v>
      </c>
      <c r="N8429" t="s">
        <v>90</v>
      </c>
      <c r="O8429" s="1">
        <v>45295</v>
      </c>
      <c r="P8429" s="2"/>
      <c r="Q8429" s="2"/>
      <c r="R8429" s="1"/>
      <c r="U8429" s="1" t="str">
        <f t="shared" si="516"/>
        <v>2023</v>
      </c>
      <c r="V8429" s="1" t="str">
        <f>VLOOKUP(W8429,quarter[],2,FALSE)</f>
        <v>4th</v>
      </c>
      <c r="W8429" s="1" t="str">
        <f t="shared" si="515"/>
        <v>December</v>
      </c>
      <c r="X8429" s="1" t="str">
        <f t="shared" si="517"/>
        <v>Perry, April</v>
      </c>
      <c r="Y8429" s="1"/>
      <c r="Z8429" s="1"/>
      <c r="AA8429" s="1" t="s">
        <v>23644</v>
      </c>
      <c r="AB8429" s="1"/>
      <c r="AC8429" s="1"/>
      <c r="AD8429" s="1"/>
      <c r="AE8429" s="1"/>
    </row>
    <row r="8430" spans="1:31">
      <c r="A8430" t="s">
        <v>23645</v>
      </c>
      <c r="B8430" s="1">
        <v>45268</v>
      </c>
      <c r="C8430" s="1" t="s">
        <v>50</v>
      </c>
      <c r="D8430" t="s">
        <v>23646</v>
      </c>
      <c r="E8430" t="s">
        <v>86</v>
      </c>
      <c r="F8430" s="16" t="s">
        <v>2098</v>
      </c>
      <c r="G8430" s="16"/>
      <c r="H8430" t="s">
        <v>13</v>
      </c>
      <c r="I8430" t="s">
        <v>13</v>
      </c>
      <c r="J8430" t="s">
        <v>87</v>
      </c>
      <c r="K8430" t="s">
        <v>88</v>
      </c>
      <c r="L8430" t="s">
        <v>89</v>
      </c>
      <c r="M8430">
        <v>0</v>
      </c>
      <c r="N8430" t="s">
        <v>90</v>
      </c>
      <c r="O8430" s="1">
        <v>45268</v>
      </c>
      <c r="P8430" s="2"/>
      <c r="Q8430" s="2"/>
      <c r="R8430" s="1"/>
      <c r="U8430" s="1" t="str">
        <f t="shared" si="516"/>
        <v>2023</v>
      </c>
      <c r="V8430" s="1" t="str">
        <f>VLOOKUP(W8430,quarter[],2,FALSE)</f>
        <v>4th</v>
      </c>
      <c r="W8430" s="1" t="str">
        <f t="shared" si="515"/>
        <v>December</v>
      </c>
      <c r="X8430" s="1" t="str">
        <f t="shared" si="517"/>
        <v>Calo, Robyn</v>
      </c>
      <c r="Y8430" s="1"/>
      <c r="Z8430" s="1"/>
      <c r="AA8430" s="1" t="s">
        <v>191</v>
      </c>
      <c r="AB8430" s="1"/>
      <c r="AC8430" s="1"/>
      <c r="AD8430" s="1"/>
      <c r="AE8430" s="1"/>
    </row>
    <row r="8431" spans="1:31">
      <c r="A8431" t="s">
        <v>23647</v>
      </c>
      <c r="B8431" s="1">
        <v>45268</v>
      </c>
      <c r="C8431" s="1" t="s">
        <v>49</v>
      </c>
      <c r="D8431" t="s">
        <v>23648</v>
      </c>
      <c r="E8431" t="s">
        <v>86</v>
      </c>
      <c r="F8431" s="16" t="s">
        <v>7731</v>
      </c>
      <c r="G8431" s="16"/>
      <c r="H8431" t="s">
        <v>23649</v>
      </c>
      <c r="I8431" t="s">
        <v>13</v>
      </c>
      <c r="J8431" t="s">
        <v>369</v>
      </c>
      <c r="K8431" t="s">
        <v>90</v>
      </c>
      <c r="L8431" t="s">
        <v>90</v>
      </c>
      <c r="M8431">
        <v>0</v>
      </c>
      <c r="N8431" t="s">
        <v>90</v>
      </c>
      <c r="O8431" s="1">
        <v>45281</v>
      </c>
      <c r="P8431" s="2"/>
      <c r="Q8431" s="2"/>
      <c r="R8431" s="1"/>
      <c r="U8431" s="1" t="str">
        <f t="shared" si="516"/>
        <v>2023</v>
      </c>
      <c r="V8431" s="1" t="str">
        <f>VLOOKUP(W8431,quarter[],2,FALSE)</f>
        <v>4th</v>
      </c>
      <c r="W8431" s="1" t="str">
        <f t="shared" si="515"/>
        <v>December</v>
      </c>
      <c r="X8431" s="1" t="str">
        <f t="shared" si="517"/>
        <v>Brake, Cassi</v>
      </c>
      <c r="Y8431" s="1"/>
      <c r="Z8431" s="1"/>
      <c r="AA8431" s="1" t="s">
        <v>23650</v>
      </c>
      <c r="AB8431" s="1"/>
      <c r="AC8431" s="1"/>
      <c r="AD8431" s="1"/>
      <c r="AE8431" s="1"/>
    </row>
    <row r="8432" spans="1:31">
      <c r="A8432" t="s">
        <v>23651</v>
      </c>
      <c r="B8432" s="1">
        <v>45268</v>
      </c>
      <c r="C8432" s="1" t="s">
        <v>49</v>
      </c>
      <c r="D8432" t="s">
        <v>23652</v>
      </c>
      <c r="E8432" t="s">
        <v>86</v>
      </c>
      <c r="F8432" s="16" t="s">
        <v>23653</v>
      </c>
      <c r="G8432" s="16"/>
      <c r="H8432" t="s">
        <v>23552</v>
      </c>
      <c r="I8432" t="s">
        <v>13</v>
      </c>
      <c r="J8432" t="s">
        <v>87</v>
      </c>
      <c r="K8432" t="s">
        <v>90</v>
      </c>
      <c r="L8432" t="s">
        <v>90</v>
      </c>
      <c r="M8432">
        <v>0</v>
      </c>
      <c r="N8432" t="s">
        <v>90</v>
      </c>
      <c r="O8432" s="1">
        <v>45279</v>
      </c>
      <c r="P8432" s="2"/>
      <c r="Q8432" s="2"/>
      <c r="R8432" s="1"/>
      <c r="U8432" s="1" t="str">
        <f t="shared" si="516"/>
        <v>2023</v>
      </c>
      <c r="V8432" s="1" t="str">
        <f>VLOOKUP(W8432,quarter[],2,FALSE)</f>
        <v>4th</v>
      </c>
      <c r="W8432" s="1" t="str">
        <f t="shared" si="515"/>
        <v>December</v>
      </c>
      <c r="X8432" s="1" t="str">
        <f t="shared" si="517"/>
        <v>Brake, Cassi</v>
      </c>
      <c r="Y8432" s="1"/>
      <c r="Z8432" s="1"/>
      <c r="AA8432" s="1"/>
      <c r="AB8432" s="1"/>
      <c r="AC8432" s="1"/>
      <c r="AD8432" s="1"/>
      <c r="AE8432" s="1"/>
    </row>
    <row r="8433" spans="1:31">
      <c r="A8433" t="s">
        <v>23654</v>
      </c>
      <c r="B8433" s="1">
        <v>45268</v>
      </c>
      <c r="C8433" s="1" t="s">
        <v>53</v>
      </c>
      <c r="D8433" t="s">
        <v>11815</v>
      </c>
      <c r="E8433" t="s">
        <v>220</v>
      </c>
      <c r="F8433" s="16" t="s">
        <v>23655</v>
      </c>
      <c r="G8433" s="16"/>
      <c r="H8433" t="s">
        <v>23656</v>
      </c>
      <c r="I8433" t="s">
        <v>23657</v>
      </c>
      <c r="J8433" t="s">
        <v>87</v>
      </c>
      <c r="K8433" t="s">
        <v>90</v>
      </c>
      <c r="L8433" t="s">
        <v>90</v>
      </c>
      <c r="M8433">
        <v>2</v>
      </c>
      <c r="N8433" t="s">
        <v>90</v>
      </c>
      <c r="O8433" s="1">
        <v>45300</v>
      </c>
      <c r="P8433" s="2"/>
      <c r="Q8433" s="2"/>
      <c r="R8433" s="1"/>
      <c r="U8433" s="1" t="str">
        <f t="shared" si="516"/>
        <v>2023</v>
      </c>
      <c r="V8433" s="1" t="str">
        <f>VLOOKUP(W8433,quarter[],2,FALSE)</f>
        <v>4th</v>
      </c>
      <c r="W8433" s="1" t="str">
        <f t="shared" si="515"/>
        <v>December</v>
      </c>
      <c r="X8433" s="1" t="str">
        <f t="shared" si="517"/>
        <v>Perry, April</v>
      </c>
      <c r="Y8433" s="1"/>
      <c r="Z8433" s="1"/>
      <c r="AA8433" s="1" t="s">
        <v>23658</v>
      </c>
      <c r="AB8433" s="1"/>
      <c r="AC8433" s="1"/>
      <c r="AD8433" s="1"/>
      <c r="AE8433" s="1"/>
    </row>
    <row r="8434" spans="1:31">
      <c r="A8434" t="s">
        <v>23659</v>
      </c>
      <c r="B8434" s="1">
        <v>45268</v>
      </c>
      <c r="C8434" s="1" t="s">
        <v>50</v>
      </c>
      <c r="D8434" t="s">
        <v>23660</v>
      </c>
      <c r="E8434" t="s">
        <v>86</v>
      </c>
      <c r="F8434" s="16" t="s">
        <v>2098</v>
      </c>
      <c r="G8434" s="16"/>
      <c r="H8434" t="s">
        <v>13</v>
      </c>
      <c r="I8434" t="s">
        <v>147</v>
      </c>
      <c r="J8434" t="s">
        <v>87</v>
      </c>
      <c r="K8434" t="s">
        <v>88</v>
      </c>
      <c r="L8434" t="s">
        <v>89</v>
      </c>
      <c r="M8434">
        <v>0</v>
      </c>
      <c r="N8434" t="s">
        <v>90</v>
      </c>
      <c r="O8434" s="1">
        <v>45293</v>
      </c>
      <c r="P8434" s="2"/>
      <c r="Q8434" s="2"/>
      <c r="R8434" s="1"/>
      <c r="U8434" s="1" t="str">
        <f t="shared" si="516"/>
        <v>2023</v>
      </c>
      <c r="V8434" s="1" t="str">
        <f>VLOOKUP(W8434,quarter[],2,FALSE)</f>
        <v>4th</v>
      </c>
      <c r="W8434" s="1" t="str">
        <f t="shared" si="515"/>
        <v>December</v>
      </c>
      <c r="X8434" s="1" t="str">
        <f t="shared" si="517"/>
        <v>Calo, Robyn</v>
      </c>
      <c r="Y8434" s="1"/>
      <c r="Z8434" s="1"/>
      <c r="AA8434" s="1" t="s">
        <v>23661</v>
      </c>
      <c r="AB8434" s="1"/>
      <c r="AC8434" s="1"/>
      <c r="AD8434" s="1"/>
      <c r="AE8434" s="1"/>
    </row>
    <row r="8435" spans="1:31">
      <c r="A8435" t="s">
        <v>23662</v>
      </c>
      <c r="B8435" s="1">
        <v>45268</v>
      </c>
      <c r="C8435" s="1" t="s">
        <v>54</v>
      </c>
      <c r="D8435" t="s">
        <v>23663</v>
      </c>
      <c r="E8435" t="s">
        <v>220</v>
      </c>
      <c r="F8435" s="16" t="s">
        <v>3751</v>
      </c>
      <c r="G8435" s="16"/>
      <c r="H8435" t="s">
        <v>23664</v>
      </c>
      <c r="I8435" t="s">
        <v>13</v>
      </c>
      <c r="J8435" t="s">
        <v>117</v>
      </c>
      <c r="K8435" t="s">
        <v>88</v>
      </c>
      <c r="L8435" t="s">
        <v>89</v>
      </c>
      <c r="M8435">
        <v>0</v>
      </c>
      <c r="N8435" t="s">
        <v>90</v>
      </c>
      <c r="O8435" s="1">
        <v>45288</v>
      </c>
      <c r="P8435" s="2"/>
      <c r="Q8435" s="2"/>
      <c r="R8435" s="1"/>
      <c r="U8435" s="1" t="str">
        <f t="shared" si="516"/>
        <v>2023</v>
      </c>
      <c r="V8435" s="1" t="str">
        <f>VLOOKUP(W8435,quarter[],2,FALSE)</f>
        <v>4th</v>
      </c>
      <c r="W8435" s="1" t="str">
        <f t="shared" si="515"/>
        <v>December</v>
      </c>
      <c r="X8435" s="1" t="str">
        <f t="shared" si="517"/>
        <v>Pitts, Jeff</v>
      </c>
      <c r="Y8435" s="1"/>
      <c r="Z8435" s="1"/>
      <c r="AA8435" s="1" t="s">
        <v>23665</v>
      </c>
      <c r="AB8435" s="1"/>
      <c r="AC8435" s="1"/>
      <c r="AD8435" s="1"/>
      <c r="AE8435" s="1"/>
    </row>
    <row r="8436" spans="1:31">
      <c r="A8436" t="s">
        <v>23666</v>
      </c>
      <c r="B8436" s="1">
        <v>45268</v>
      </c>
      <c r="C8436" s="1" t="s">
        <v>49</v>
      </c>
      <c r="D8436" t="s">
        <v>23667</v>
      </c>
      <c r="E8436" t="s">
        <v>86</v>
      </c>
      <c r="F8436" s="16" t="s">
        <v>3280</v>
      </c>
      <c r="G8436" s="16"/>
      <c r="H8436" t="s">
        <v>13</v>
      </c>
      <c r="I8436" t="s">
        <v>13</v>
      </c>
      <c r="J8436" t="s">
        <v>117</v>
      </c>
      <c r="K8436" t="s">
        <v>88</v>
      </c>
      <c r="L8436" t="s">
        <v>89</v>
      </c>
      <c r="M8436">
        <v>0</v>
      </c>
      <c r="N8436" t="s">
        <v>90</v>
      </c>
      <c r="O8436" s="1">
        <v>45281</v>
      </c>
      <c r="P8436" s="2"/>
      <c r="Q8436" s="2"/>
      <c r="R8436" s="1"/>
      <c r="U8436" s="1" t="str">
        <f t="shared" si="516"/>
        <v>2023</v>
      </c>
      <c r="V8436" s="1" t="str">
        <f>VLOOKUP(W8436,quarter[],2,FALSE)</f>
        <v>4th</v>
      </c>
      <c r="W8436" s="1" t="str">
        <f t="shared" si="515"/>
        <v>December</v>
      </c>
      <c r="X8436" s="1" t="str">
        <f t="shared" si="517"/>
        <v>Brake, Cassi</v>
      </c>
      <c r="Y8436" s="1"/>
      <c r="Z8436" s="1"/>
      <c r="AA8436" s="1" t="s">
        <v>23668</v>
      </c>
      <c r="AB8436" s="1"/>
      <c r="AC8436" s="1"/>
      <c r="AD8436" s="1"/>
      <c r="AE8436" s="1"/>
    </row>
    <row r="8437" spans="1:31">
      <c r="A8437" t="s">
        <v>23669</v>
      </c>
      <c r="B8437" s="1">
        <v>45268</v>
      </c>
      <c r="C8437" s="1" t="s">
        <v>50</v>
      </c>
      <c r="D8437" t="s">
        <v>23670</v>
      </c>
      <c r="E8437" t="s">
        <v>86</v>
      </c>
      <c r="F8437" s="16" t="s">
        <v>9224</v>
      </c>
      <c r="G8437" s="16"/>
      <c r="H8437" t="s">
        <v>23493</v>
      </c>
      <c r="I8437" t="s">
        <v>13</v>
      </c>
      <c r="J8437" t="s">
        <v>107</v>
      </c>
      <c r="K8437" t="s">
        <v>88</v>
      </c>
      <c r="L8437" t="s">
        <v>89</v>
      </c>
      <c r="M8437">
        <v>0</v>
      </c>
      <c r="N8437" t="s">
        <v>90</v>
      </c>
      <c r="O8437" s="1">
        <v>45272</v>
      </c>
      <c r="P8437" s="2"/>
      <c r="Q8437" s="2"/>
      <c r="R8437" s="1"/>
      <c r="U8437" s="1" t="str">
        <f t="shared" si="516"/>
        <v>2023</v>
      </c>
      <c r="V8437" s="1" t="str">
        <f>VLOOKUP(W8437,quarter[],2,FALSE)</f>
        <v>4th</v>
      </c>
      <c r="W8437" s="1" t="str">
        <f t="shared" si="515"/>
        <v>December</v>
      </c>
      <c r="X8437" s="1" t="str">
        <f t="shared" si="517"/>
        <v>Calo, Robyn</v>
      </c>
      <c r="Y8437" s="1"/>
      <c r="Z8437" s="1"/>
      <c r="AA8437" s="1" t="s">
        <v>108</v>
      </c>
      <c r="AB8437" s="1"/>
      <c r="AC8437" s="1"/>
      <c r="AD8437" s="1"/>
      <c r="AE8437" s="1"/>
    </row>
    <row r="8438" spans="1:31">
      <c r="A8438" t="s">
        <v>23671</v>
      </c>
      <c r="B8438" s="1">
        <v>45268</v>
      </c>
      <c r="C8438" s="1" t="s">
        <v>53</v>
      </c>
      <c r="D8438" t="s">
        <v>23672</v>
      </c>
      <c r="E8438" t="s">
        <v>86</v>
      </c>
      <c r="F8438" s="16" t="s">
        <v>7038</v>
      </c>
      <c r="G8438" s="16"/>
      <c r="H8438" t="s">
        <v>13</v>
      </c>
      <c r="I8438" t="s">
        <v>13</v>
      </c>
      <c r="J8438" t="s">
        <v>107</v>
      </c>
      <c r="K8438" t="s">
        <v>88</v>
      </c>
      <c r="L8438" t="s">
        <v>89</v>
      </c>
      <c r="M8438">
        <v>0</v>
      </c>
      <c r="N8438" t="s">
        <v>90</v>
      </c>
      <c r="O8438" s="1">
        <v>44929</v>
      </c>
      <c r="P8438" s="2"/>
      <c r="Q8438" s="2"/>
      <c r="R8438" s="1"/>
      <c r="U8438" s="1" t="str">
        <f t="shared" si="516"/>
        <v>2023</v>
      </c>
      <c r="V8438" s="1" t="str">
        <f>VLOOKUP(W8438,quarter[],2,FALSE)</f>
        <v>4th</v>
      </c>
      <c r="W8438" s="1" t="str">
        <f t="shared" si="515"/>
        <v>December</v>
      </c>
      <c r="X8438" s="1" t="str">
        <f t="shared" si="517"/>
        <v>Perry, April</v>
      </c>
      <c r="Y8438" s="1"/>
      <c r="Z8438" s="1"/>
      <c r="AA8438" s="1" t="s">
        <v>146</v>
      </c>
      <c r="AB8438" s="1"/>
      <c r="AC8438" s="1"/>
      <c r="AD8438" s="1"/>
      <c r="AE8438" s="1"/>
    </row>
    <row r="8439" spans="1:31">
      <c r="A8439" t="s">
        <v>23673</v>
      </c>
      <c r="B8439" s="1">
        <v>45269</v>
      </c>
      <c r="C8439" s="1" t="s">
        <v>50</v>
      </c>
      <c r="D8439" t="s">
        <v>23674</v>
      </c>
      <c r="E8439" t="s">
        <v>86</v>
      </c>
      <c r="F8439" s="16" t="s">
        <v>2098</v>
      </c>
      <c r="G8439" s="16"/>
      <c r="H8439" t="s">
        <v>13</v>
      </c>
      <c r="I8439" t="s">
        <v>13</v>
      </c>
      <c r="J8439" t="s">
        <v>87</v>
      </c>
      <c r="K8439" t="s">
        <v>88</v>
      </c>
      <c r="L8439" t="s">
        <v>89</v>
      </c>
      <c r="M8439">
        <v>0</v>
      </c>
      <c r="N8439" t="s">
        <v>90</v>
      </c>
      <c r="O8439" s="1">
        <v>45271</v>
      </c>
      <c r="P8439" s="2"/>
      <c r="Q8439" s="2"/>
      <c r="R8439" s="1"/>
      <c r="U8439" s="1" t="str">
        <f t="shared" si="516"/>
        <v>2023</v>
      </c>
      <c r="V8439" s="1" t="str">
        <f>VLOOKUP(W8439,quarter[],2,FALSE)</f>
        <v>4th</v>
      </c>
      <c r="W8439" s="1" t="str">
        <f t="shared" si="515"/>
        <v>December</v>
      </c>
      <c r="X8439" s="1" t="str">
        <f t="shared" si="517"/>
        <v>Calo, Robyn</v>
      </c>
      <c r="Y8439" s="1"/>
      <c r="Z8439" s="1"/>
      <c r="AA8439" s="1" t="s">
        <v>191</v>
      </c>
      <c r="AB8439" s="1"/>
      <c r="AC8439" s="1"/>
      <c r="AD8439" s="1"/>
      <c r="AE8439" s="1"/>
    </row>
    <row r="8440" spans="1:31">
      <c r="A8440" t="s">
        <v>23675</v>
      </c>
      <c r="B8440" s="1">
        <v>45269</v>
      </c>
      <c r="C8440" s="1" t="s">
        <v>49</v>
      </c>
      <c r="D8440" t="s">
        <v>23676</v>
      </c>
      <c r="E8440" t="s">
        <v>86</v>
      </c>
      <c r="F8440" s="16" t="s">
        <v>2098</v>
      </c>
      <c r="G8440" s="16"/>
      <c r="H8440" t="s">
        <v>13</v>
      </c>
      <c r="I8440" t="s">
        <v>13</v>
      </c>
      <c r="J8440" t="s">
        <v>87</v>
      </c>
      <c r="K8440" t="s">
        <v>88</v>
      </c>
      <c r="L8440" t="s">
        <v>89</v>
      </c>
      <c r="M8440">
        <v>0</v>
      </c>
      <c r="N8440" t="s">
        <v>90</v>
      </c>
      <c r="O8440" s="1">
        <v>45274</v>
      </c>
      <c r="P8440" s="2"/>
      <c r="Q8440" s="2"/>
      <c r="R8440" s="1"/>
      <c r="U8440" s="1" t="str">
        <f t="shared" si="516"/>
        <v>2023</v>
      </c>
      <c r="V8440" s="1" t="str">
        <f>VLOOKUP(W8440,quarter[],2,FALSE)</f>
        <v>4th</v>
      </c>
      <c r="W8440" s="1" t="str">
        <f t="shared" si="515"/>
        <v>December</v>
      </c>
      <c r="X8440" s="1" t="str">
        <f t="shared" si="517"/>
        <v>Brake, Cassi</v>
      </c>
      <c r="Y8440" s="1"/>
      <c r="Z8440" s="1"/>
      <c r="AA8440" s="1" t="s">
        <v>1157</v>
      </c>
      <c r="AB8440" s="1"/>
      <c r="AC8440" s="1"/>
      <c r="AD8440" s="1"/>
      <c r="AE8440" s="1"/>
    </row>
    <row r="8441" spans="1:31">
      <c r="A8441" t="s">
        <v>23677</v>
      </c>
      <c r="B8441" s="1">
        <v>45269</v>
      </c>
      <c r="C8441" s="1" t="s">
        <v>48</v>
      </c>
      <c r="D8441" t="s">
        <v>23678</v>
      </c>
      <c r="E8441" t="s">
        <v>86</v>
      </c>
      <c r="F8441" s="16" t="s">
        <v>2098</v>
      </c>
      <c r="G8441" s="16"/>
      <c r="H8441" t="s">
        <v>13</v>
      </c>
      <c r="I8441" t="s">
        <v>13</v>
      </c>
      <c r="J8441" t="s">
        <v>87</v>
      </c>
      <c r="K8441" t="s">
        <v>88</v>
      </c>
      <c r="L8441" t="s">
        <v>89</v>
      </c>
      <c r="M8441">
        <v>0</v>
      </c>
      <c r="N8441" t="s">
        <v>90</v>
      </c>
      <c r="O8441" s="1">
        <v>45271</v>
      </c>
      <c r="P8441" s="2"/>
      <c r="Q8441" s="2"/>
      <c r="R8441" s="1"/>
      <c r="U8441" s="1" t="str">
        <f t="shared" si="516"/>
        <v>2023</v>
      </c>
      <c r="V8441" s="1" t="str">
        <f>VLOOKUP(W8441,quarter[],2,FALSE)</f>
        <v>4th</v>
      </c>
      <c r="W8441" s="1" t="str">
        <f t="shared" si="515"/>
        <v>December</v>
      </c>
      <c r="X8441" s="1" t="str">
        <f t="shared" si="517"/>
        <v>Alexander, Lindsay</v>
      </c>
      <c r="Y8441" s="1"/>
      <c r="Z8441" s="1"/>
      <c r="AA8441" s="1" t="s">
        <v>1412</v>
      </c>
      <c r="AB8441" s="1"/>
      <c r="AC8441" s="1"/>
      <c r="AD8441" s="1"/>
      <c r="AE8441" s="1"/>
    </row>
    <row r="8442" spans="1:31">
      <c r="A8442" t="s">
        <v>23679</v>
      </c>
      <c r="B8442" s="1">
        <v>45269</v>
      </c>
      <c r="C8442" s="1" t="s">
        <v>53</v>
      </c>
      <c r="D8442" t="s">
        <v>23680</v>
      </c>
      <c r="E8442" t="s">
        <v>86</v>
      </c>
      <c r="F8442" s="16" t="s">
        <v>23681</v>
      </c>
      <c r="G8442" s="16"/>
      <c r="H8442" t="s">
        <v>13</v>
      </c>
      <c r="I8442" t="s">
        <v>13</v>
      </c>
      <c r="J8442" t="s">
        <v>87</v>
      </c>
      <c r="K8442" t="s">
        <v>88</v>
      </c>
      <c r="L8442" t="s">
        <v>89</v>
      </c>
      <c r="M8442">
        <v>0</v>
      </c>
      <c r="N8442" t="s">
        <v>90</v>
      </c>
      <c r="O8442" s="1">
        <v>45271</v>
      </c>
      <c r="P8442" s="2"/>
      <c r="Q8442" s="2"/>
      <c r="R8442" s="1"/>
      <c r="U8442" s="1" t="str">
        <f t="shared" si="516"/>
        <v>2023</v>
      </c>
      <c r="V8442" s="1" t="str">
        <f>VLOOKUP(W8442,quarter[],2,FALSE)</f>
        <v>4th</v>
      </c>
      <c r="W8442" s="1" t="str">
        <f t="shared" si="515"/>
        <v>December</v>
      </c>
      <c r="X8442" s="1" t="str">
        <f t="shared" si="517"/>
        <v>Perry, April</v>
      </c>
      <c r="Y8442" s="1"/>
      <c r="Z8442" s="1"/>
      <c r="AA8442" s="1" t="s">
        <v>834</v>
      </c>
      <c r="AB8442" s="1"/>
      <c r="AC8442" s="1"/>
      <c r="AD8442" s="1"/>
      <c r="AE8442" s="1"/>
    </row>
    <row r="8443" spans="1:31">
      <c r="A8443" t="s">
        <v>23682</v>
      </c>
      <c r="B8443" s="1">
        <v>45269</v>
      </c>
      <c r="C8443" s="1" t="s">
        <v>50</v>
      </c>
      <c r="D8443" t="s">
        <v>23683</v>
      </c>
      <c r="E8443" t="s">
        <v>86</v>
      </c>
      <c r="F8443" s="16" t="s">
        <v>2098</v>
      </c>
      <c r="G8443" s="16"/>
      <c r="H8443" t="s">
        <v>13</v>
      </c>
      <c r="I8443" t="s">
        <v>13</v>
      </c>
      <c r="J8443" t="s">
        <v>87</v>
      </c>
      <c r="K8443" t="s">
        <v>88</v>
      </c>
      <c r="L8443" t="s">
        <v>89</v>
      </c>
      <c r="M8443">
        <v>0</v>
      </c>
      <c r="N8443" t="s">
        <v>90</v>
      </c>
      <c r="O8443" s="1">
        <v>45271</v>
      </c>
      <c r="P8443" s="2"/>
      <c r="Q8443" s="2"/>
      <c r="R8443" s="1"/>
      <c r="U8443" s="1" t="str">
        <f t="shared" si="516"/>
        <v>2023</v>
      </c>
      <c r="V8443" s="1" t="str">
        <f>VLOOKUP(W8443,quarter[],2,FALSE)</f>
        <v>4th</v>
      </c>
      <c r="W8443" s="1" t="str">
        <f t="shared" si="515"/>
        <v>December</v>
      </c>
      <c r="X8443" s="1" t="str">
        <f t="shared" si="517"/>
        <v>Calo, Robyn</v>
      </c>
      <c r="Y8443" s="1"/>
      <c r="Z8443" s="1"/>
      <c r="AA8443" s="1" t="s">
        <v>996</v>
      </c>
      <c r="AB8443" s="1"/>
      <c r="AC8443" s="1"/>
      <c r="AD8443" s="1"/>
      <c r="AE8443" s="1"/>
    </row>
    <row r="8444" spans="1:31">
      <c r="A8444" t="s">
        <v>23684</v>
      </c>
      <c r="B8444" s="1">
        <v>45269</v>
      </c>
      <c r="C8444" s="1" t="s">
        <v>49</v>
      </c>
      <c r="D8444" t="s">
        <v>23685</v>
      </c>
      <c r="E8444" t="s">
        <v>86</v>
      </c>
      <c r="F8444" s="16" t="s">
        <v>2098</v>
      </c>
      <c r="G8444" s="16"/>
      <c r="H8444" t="s">
        <v>13</v>
      </c>
      <c r="I8444" t="s">
        <v>13</v>
      </c>
      <c r="J8444" t="s">
        <v>87</v>
      </c>
      <c r="K8444" t="s">
        <v>88</v>
      </c>
      <c r="L8444" t="s">
        <v>89</v>
      </c>
      <c r="M8444">
        <v>0</v>
      </c>
      <c r="N8444" t="s">
        <v>90</v>
      </c>
      <c r="O8444" s="1">
        <v>45274</v>
      </c>
      <c r="P8444" s="2"/>
      <c r="Q8444" s="2"/>
      <c r="R8444" s="1"/>
      <c r="U8444" s="1" t="str">
        <f t="shared" si="516"/>
        <v>2023</v>
      </c>
      <c r="V8444" s="1" t="str">
        <f>VLOOKUP(W8444,quarter[],2,FALSE)</f>
        <v>4th</v>
      </c>
      <c r="W8444" s="1" t="str">
        <f t="shared" si="515"/>
        <v>December</v>
      </c>
      <c r="X8444" s="1" t="str">
        <f t="shared" si="517"/>
        <v>Brake, Cassi</v>
      </c>
      <c r="Y8444" s="1"/>
      <c r="Z8444" s="1"/>
      <c r="AA8444" s="1" t="s">
        <v>146</v>
      </c>
      <c r="AB8444" s="1"/>
      <c r="AC8444" s="1"/>
      <c r="AD8444" s="1"/>
      <c r="AE8444" s="1"/>
    </row>
    <row r="8445" spans="1:31">
      <c r="A8445" t="s">
        <v>23686</v>
      </c>
      <c r="B8445" s="1">
        <v>45269</v>
      </c>
      <c r="C8445" s="1" t="s">
        <v>48</v>
      </c>
      <c r="D8445" t="s">
        <v>23687</v>
      </c>
      <c r="E8445" t="s">
        <v>86</v>
      </c>
      <c r="F8445" s="16" t="s">
        <v>2098</v>
      </c>
      <c r="G8445" s="16"/>
      <c r="H8445" t="s">
        <v>13</v>
      </c>
      <c r="I8445" t="s">
        <v>13</v>
      </c>
      <c r="J8445" t="s">
        <v>87</v>
      </c>
      <c r="K8445" t="s">
        <v>88</v>
      </c>
      <c r="L8445" t="s">
        <v>89</v>
      </c>
      <c r="M8445">
        <v>0</v>
      </c>
      <c r="N8445" t="s">
        <v>90</v>
      </c>
      <c r="O8445" s="1">
        <v>45271</v>
      </c>
      <c r="P8445" s="2"/>
      <c r="Q8445" s="2"/>
      <c r="R8445" s="1"/>
      <c r="U8445" s="1" t="str">
        <f t="shared" si="516"/>
        <v>2023</v>
      </c>
      <c r="V8445" s="1" t="str">
        <f>VLOOKUP(W8445,quarter[],2,FALSE)</f>
        <v>4th</v>
      </c>
      <c r="W8445" s="1" t="str">
        <f t="shared" ref="W8445:W8508" si="518">TEXT(B8445,"mmmm")</f>
        <v>December</v>
      </c>
      <c r="X8445" s="1" t="str">
        <f t="shared" si="517"/>
        <v>Alexander, Lindsay</v>
      </c>
      <c r="Y8445" s="1"/>
      <c r="Z8445" s="1"/>
      <c r="AA8445" s="1" t="s">
        <v>146</v>
      </c>
      <c r="AB8445" s="1"/>
      <c r="AC8445" s="1"/>
      <c r="AD8445" s="1"/>
      <c r="AE8445" s="1"/>
    </row>
    <row r="8446" spans="1:31">
      <c r="A8446" t="s">
        <v>23688</v>
      </c>
      <c r="B8446" s="1">
        <v>45269</v>
      </c>
      <c r="C8446" s="1" t="s">
        <v>49</v>
      </c>
      <c r="D8446" t="s">
        <v>23689</v>
      </c>
      <c r="E8446" t="s">
        <v>86</v>
      </c>
      <c r="F8446" s="16" t="s">
        <v>23690</v>
      </c>
      <c r="G8446" s="16"/>
      <c r="H8446" t="s">
        <v>23552</v>
      </c>
      <c r="I8446" t="s">
        <v>13</v>
      </c>
      <c r="J8446" t="s">
        <v>87</v>
      </c>
      <c r="K8446" t="s">
        <v>88</v>
      </c>
      <c r="L8446" t="s">
        <v>89</v>
      </c>
      <c r="M8446">
        <v>0</v>
      </c>
      <c r="N8446" t="s">
        <v>90</v>
      </c>
      <c r="O8446" s="1">
        <v>45278</v>
      </c>
      <c r="P8446" s="2"/>
      <c r="Q8446" s="2"/>
      <c r="R8446" s="1"/>
      <c r="U8446" s="1" t="str">
        <f t="shared" si="516"/>
        <v>2023</v>
      </c>
      <c r="V8446" s="1" t="str">
        <f>VLOOKUP(W8446,quarter[],2,FALSE)</f>
        <v>4th</v>
      </c>
      <c r="W8446" s="1" t="str">
        <f t="shared" si="518"/>
        <v>December</v>
      </c>
      <c r="X8446" s="1" t="str">
        <f t="shared" si="517"/>
        <v>Brake, Cassi</v>
      </c>
      <c r="Y8446" s="1"/>
      <c r="Z8446" s="1"/>
      <c r="AA8446" s="1" t="s">
        <v>20322</v>
      </c>
      <c r="AB8446" s="1"/>
      <c r="AC8446" s="1"/>
      <c r="AD8446" s="1"/>
      <c r="AE8446" s="1"/>
    </row>
    <row r="8447" spans="1:31">
      <c r="A8447" t="s">
        <v>23691</v>
      </c>
      <c r="B8447" s="1">
        <v>45269</v>
      </c>
      <c r="C8447" s="1" t="s">
        <v>50</v>
      </c>
      <c r="D8447" t="s">
        <v>23692</v>
      </c>
      <c r="E8447" t="s">
        <v>86</v>
      </c>
      <c r="F8447" s="16" t="s">
        <v>2098</v>
      </c>
      <c r="G8447" s="16"/>
      <c r="H8447" t="s">
        <v>13</v>
      </c>
      <c r="I8447" t="s">
        <v>13</v>
      </c>
      <c r="J8447" t="s">
        <v>87</v>
      </c>
      <c r="K8447" t="s">
        <v>88</v>
      </c>
      <c r="L8447" t="s">
        <v>89</v>
      </c>
      <c r="M8447">
        <v>0</v>
      </c>
      <c r="N8447" t="s">
        <v>90</v>
      </c>
      <c r="O8447" s="1">
        <v>45271</v>
      </c>
      <c r="P8447" s="2"/>
      <c r="Q8447" s="2"/>
      <c r="R8447" s="1"/>
      <c r="U8447" s="1" t="str">
        <f t="shared" si="516"/>
        <v>2023</v>
      </c>
      <c r="V8447" s="1" t="str">
        <f>VLOOKUP(W8447,quarter[],2,FALSE)</f>
        <v>4th</v>
      </c>
      <c r="W8447" s="1" t="str">
        <f t="shared" si="518"/>
        <v>December</v>
      </c>
      <c r="X8447" s="1" t="str">
        <f t="shared" si="517"/>
        <v>Calo, Robyn</v>
      </c>
      <c r="Y8447" s="1"/>
      <c r="Z8447" s="1"/>
      <c r="AA8447" s="1" t="s">
        <v>191</v>
      </c>
      <c r="AB8447" s="1"/>
      <c r="AC8447" s="1"/>
      <c r="AD8447" s="1"/>
      <c r="AE8447" s="1"/>
    </row>
    <row r="8448" spans="1:31">
      <c r="A8448" t="s">
        <v>23693</v>
      </c>
      <c r="B8448" s="1">
        <v>45269</v>
      </c>
      <c r="C8448" s="1" t="s">
        <v>49</v>
      </c>
      <c r="D8448" t="s">
        <v>23694</v>
      </c>
      <c r="E8448" t="s">
        <v>86</v>
      </c>
      <c r="F8448" s="16" t="s">
        <v>23695</v>
      </c>
      <c r="G8448" s="16"/>
      <c r="H8448" t="s">
        <v>13</v>
      </c>
      <c r="I8448" t="s">
        <v>13</v>
      </c>
      <c r="J8448" t="s">
        <v>87</v>
      </c>
      <c r="K8448" t="s">
        <v>88</v>
      </c>
      <c r="L8448" t="s">
        <v>89</v>
      </c>
      <c r="M8448">
        <v>0</v>
      </c>
      <c r="N8448" t="s">
        <v>90</v>
      </c>
      <c r="O8448" s="1">
        <v>45274</v>
      </c>
      <c r="P8448" s="2"/>
      <c r="Q8448" s="2"/>
      <c r="R8448" s="1"/>
      <c r="U8448" s="1" t="str">
        <f t="shared" ref="U8448:U8511" si="519">TEXT(B8448,"yyyy")</f>
        <v>2023</v>
      </c>
      <c r="V8448" s="1" t="str">
        <f>VLOOKUP(W8448,quarter[],2,FALSE)</f>
        <v>4th</v>
      </c>
      <c r="W8448" s="1" t="str">
        <f t="shared" si="518"/>
        <v>December</v>
      </c>
      <c r="X8448" s="1" t="str">
        <f t="shared" ref="X8448:X8511" si="520">C8448</f>
        <v>Brake, Cassi</v>
      </c>
      <c r="Y8448" s="1"/>
      <c r="Z8448" s="1"/>
      <c r="AA8448" s="1" t="s">
        <v>23696</v>
      </c>
      <c r="AB8448" s="1"/>
      <c r="AC8448" s="1"/>
      <c r="AD8448" s="1"/>
      <c r="AE8448" s="1"/>
    </row>
    <row r="8449" spans="1:31">
      <c r="A8449" t="s">
        <v>23697</v>
      </c>
      <c r="B8449" s="1">
        <v>45269</v>
      </c>
      <c r="C8449" s="1" t="s">
        <v>48</v>
      </c>
      <c r="D8449" t="s">
        <v>23698</v>
      </c>
      <c r="E8449" t="s">
        <v>86</v>
      </c>
      <c r="F8449" s="16" t="s">
        <v>23699</v>
      </c>
      <c r="G8449" s="16"/>
      <c r="H8449" t="s">
        <v>13</v>
      </c>
      <c r="I8449" t="s">
        <v>13</v>
      </c>
      <c r="J8449" t="s">
        <v>87</v>
      </c>
      <c r="K8449" t="s">
        <v>88</v>
      </c>
      <c r="L8449" t="s">
        <v>89</v>
      </c>
      <c r="M8449">
        <v>0</v>
      </c>
      <c r="N8449" t="s">
        <v>90</v>
      </c>
      <c r="O8449" s="1">
        <v>45271</v>
      </c>
      <c r="P8449" s="2"/>
      <c r="Q8449" s="2"/>
      <c r="R8449" s="1"/>
      <c r="U8449" s="1" t="str">
        <f t="shared" si="519"/>
        <v>2023</v>
      </c>
      <c r="V8449" s="1" t="str">
        <f>VLOOKUP(W8449,quarter[],2,FALSE)</f>
        <v>4th</v>
      </c>
      <c r="W8449" s="1" t="str">
        <f t="shared" si="518"/>
        <v>December</v>
      </c>
      <c r="X8449" s="1" t="str">
        <f t="shared" si="520"/>
        <v>Alexander, Lindsay</v>
      </c>
      <c r="Y8449" s="1"/>
      <c r="Z8449" s="1"/>
      <c r="AA8449" s="1" t="s">
        <v>834</v>
      </c>
      <c r="AB8449" s="1"/>
      <c r="AC8449" s="1"/>
      <c r="AD8449" s="1"/>
      <c r="AE8449" s="1"/>
    </row>
    <row r="8450" spans="1:31">
      <c r="A8450" t="s">
        <v>23700</v>
      </c>
      <c r="B8450" s="1">
        <v>45269</v>
      </c>
      <c r="C8450" s="1" t="s">
        <v>53</v>
      </c>
      <c r="D8450" t="s">
        <v>23701</v>
      </c>
      <c r="E8450" t="s">
        <v>86</v>
      </c>
      <c r="F8450" s="16" t="s">
        <v>23702</v>
      </c>
      <c r="G8450" s="16"/>
      <c r="H8450" t="s">
        <v>13</v>
      </c>
      <c r="I8450" t="s">
        <v>13</v>
      </c>
      <c r="J8450" t="s">
        <v>87</v>
      </c>
      <c r="K8450" t="s">
        <v>88</v>
      </c>
      <c r="L8450" t="s">
        <v>89</v>
      </c>
      <c r="M8450">
        <v>0</v>
      </c>
      <c r="N8450" t="s">
        <v>90</v>
      </c>
      <c r="O8450" s="1">
        <v>45271</v>
      </c>
      <c r="P8450" s="2"/>
      <c r="Q8450" s="2"/>
      <c r="R8450" s="1"/>
      <c r="U8450" s="1" t="str">
        <f t="shared" si="519"/>
        <v>2023</v>
      </c>
      <c r="V8450" s="1" t="str">
        <f>VLOOKUP(W8450,quarter[],2,FALSE)</f>
        <v>4th</v>
      </c>
      <c r="W8450" s="1" t="str">
        <f t="shared" si="518"/>
        <v>December</v>
      </c>
      <c r="X8450" s="1" t="str">
        <f t="shared" si="520"/>
        <v>Perry, April</v>
      </c>
      <c r="Y8450" s="1"/>
      <c r="Z8450" s="1"/>
      <c r="AA8450" s="1" t="s">
        <v>146</v>
      </c>
      <c r="AB8450" s="1"/>
      <c r="AC8450" s="1"/>
      <c r="AD8450" s="1"/>
      <c r="AE8450" s="1"/>
    </row>
    <row r="8451" spans="1:31">
      <c r="A8451" t="s">
        <v>23703</v>
      </c>
      <c r="B8451" s="1">
        <v>45269</v>
      </c>
      <c r="C8451" s="1" t="s">
        <v>50</v>
      </c>
      <c r="D8451" t="s">
        <v>23704</v>
      </c>
      <c r="E8451" t="s">
        <v>86</v>
      </c>
      <c r="F8451" s="16" t="s">
        <v>23705</v>
      </c>
      <c r="G8451" s="16"/>
      <c r="H8451" t="s">
        <v>13</v>
      </c>
      <c r="I8451" t="s">
        <v>13</v>
      </c>
      <c r="J8451" t="s">
        <v>87</v>
      </c>
      <c r="K8451" t="s">
        <v>88</v>
      </c>
      <c r="L8451" t="s">
        <v>89</v>
      </c>
      <c r="M8451">
        <v>0</v>
      </c>
      <c r="N8451" t="s">
        <v>90</v>
      </c>
      <c r="O8451" s="1">
        <v>45271</v>
      </c>
      <c r="P8451" s="2"/>
      <c r="Q8451" s="2"/>
      <c r="R8451" s="1"/>
      <c r="U8451" s="1" t="str">
        <f t="shared" si="519"/>
        <v>2023</v>
      </c>
      <c r="V8451" s="1" t="str">
        <f>VLOOKUP(W8451,quarter[],2,FALSE)</f>
        <v>4th</v>
      </c>
      <c r="W8451" s="1" t="str">
        <f t="shared" si="518"/>
        <v>December</v>
      </c>
      <c r="X8451" s="1" t="str">
        <f t="shared" si="520"/>
        <v>Calo, Robyn</v>
      </c>
      <c r="Y8451" s="1"/>
      <c r="Z8451" s="1"/>
      <c r="AA8451" s="1" t="s">
        <v>191</v>
      </c>
      <c r="AB8451" s="1"/>
      <c r="AC8451" s="1"/>
      <c r="AD8451" s="1"/>
      <c r="AE8451" s="1"/>
    </row>
    <row r="8452" spans="1:31">
      <c r="A8452" t="s">
        <v>23706</v>
      </c>
      <c r="B8452" s="1">
        <v>45269</v>
      </c>
      <c r="C8452" s="1" t="s">
        <v>49</v>
      </c>
      <c r="D8452" t="s">
        <v>23707</v>
      </c>
      <c r="E8452" t="s">
        <v>86</v>
      </c>
      <c r="F8452" s="16" t="s">
        <v>2098</v>
      </c>
      <c r="G8452" s="16"/>
      <c r="H8452" t="s">
        <v>13</v>
      </c>
      <c r="I8452" t="s">
        <v>13</v>
      </c>
      <c r="J8452" t="s">
        <v>87</v>
      </c>
      <c r="K8452" t="s">
        <v>88</v>
      </c>
      <c r="L8452" t="s">
        <v>89</v>
      </c>
      <c r="M8452">
        <v>0</v>
      </c>
      <c r="N8452" t="s">
        <v>90</v>
      </c>
      <c r="O8452" s="1">
        <v>45275</v>
      </c>
      <c r="P8452" s="2"/>
      <c r="Q8452" s="2"/>
      <c r="R8452" s="1"/>
      <c r="U8452" s="1" t="str">
        <f t="shared" si="519"/>
        <v>2023</v>
      </c>
      <c r="V8452" s="1" t="str">
        <f>VLOOKUP(W8452,quarter[],2,FALSE)</f>
        <v>4th</v>
      </c>
      <c r="W8452" s="1" t="str">
        <f t="shared" si="518"/>
        <v>December</v>
      </c>
      <c r="X8452" s="1" t="str">
        <f t="shared" si="520"/>
        <v>Brake, Cassi</v>
      </c>
      <c r="Y8452" s="1"/>
      <c r="Z8452" s="1"/>
      <c r="AA8452" s="1" t="s">
        <v>1157</v>
      </c>
      <c r="AB8452" s="1"/>
      <c r="AC8452" s="1"/>
      <c r="AD8452" s="1"/>
      <c r="AE8452" s="1"/>
    </row>
    <row r="8453" spans="1:31">
      <c r="A8453" t="s">
        <v>23708</v>
      </c>
      <c r="B8453" s="1">
        <v>45269</v>
      </c>
      <c r="C8453" s="1" t="s">
        <v>48</v>
      </c>
      <c r="D8453" t="s">
        <v>23709</v>
      </c>
      <c r="E8453" t="s">
        <v>86</v>
      </c>
      <c r="F8453" s="16" t="s">
        <v>2098</v>
      </c>
      <c r="G8453" s="16"/>
      <c r="H8453" t="s">
        <v>13</v>
      </c>
      <c r="I8453" t="s">
        <v>13</v>
      </c>
      <c r="J8453" t="s">
        <v>87</v>
      </c>
      <c r="K8453" t="s">
        <v>88</v>
      </c>
      <c r="L8453" t="s">
        <v>89</v>
      </c>
      <c r="M8453">
        <v>0</v>
      </c>
      <c r="N8453" t="s">
        <v>90</v>
      </c>
      <c r="O8453" s="1">
        <v>45271</v>
      </c>
      <c r="P8453" s="2"/>
      <c r="Q8453" s="2"/>
      <c r="R8453" s="1"/>
      <c r="U8453" s="1" t="str">
        <f t="shared" si="519"/>
        <v>2023</v>
      </c>
      <c r="V8453" s="1" t="str">
        <f>VLOOKUP(W8453,quarter[],2,FALSE)</f>
        <v>4th</v>
      </c>
      <c r="W8453" s="1" t="str">
        <f t="shared" si="518"/>
        <v>December</v>
      </c>
      <c r="X8453" s="1" t="str">
        <f t="shared" si="520"/>
        <v>Alexander, Lindsay</v>
      </c>
      <c r="Y8453" s="1"/>
      <c r="Z8453" s="1"/>
      <c r="AA8453" s="1" t="s">
        <v>191</v>
      </c>
      <c r="AB8453" s="1"/>
      <c r="AC8453" s="1"/>
      <c r="AD8453" s="1"/>
      <c r="AE8453" s="1"/>
    </row>
    <row r="8454" spans="1:31">
      <c r="A8454" t="s">
        <v>23710</v>
      </c>
      <c r="B8454" s="1">
        <v>45269</v>
      </c>
      <c r="C8454" s="1" t="s">
        <v>53</v>
      </c>
      <c r="D8454" t="s">
        <v>23711</v>
      </c>
      <c r="E8454" t="s">
        <v>86</v>
      </c>
      <c r="F8454" s="16" t="s">
        <v>23712</v>
      </c>
      <c r="G8454" s="16"/>
      <c r="H8454" t="s">
        <v>13</v>
      </c>
      <c r="I8454" t="s">
        <v>13</v>
      </c>
      <c r="J8454" t="s">
        <v>87</v>
      </c>
      <c r="K8454" t="s">
        <v>88</v>
      </c>
      <c r="L8454" t="s">
        <v>89</v>
      </c>
      <c r="M8454">
        <v>0</v>
      </c>
      <c r="N8454" t="s">
        <v>90</v>
      </c>
      <c r="O8454" s="1">
        <v>45271</v>
      </c>
      <c r="P8454" s="2"/>
      <c r="Q8454" s="2"/>
      <c r="R8454" s="1"/>
      <c r="U8454" s="1" t="str">
        <f t="shared" si="519"/>
        <v>2023</v>
      </c>
      <c r="V8454" s="1" t="str">
        <f>VLOOKUP(W8454,quarter[],2,FALSE)</f>
        <v>4th</v>
      </c>
      <c r="W8454" s="1" t="str">
        <f t="shared" si="518"/>
        <v>December</v>
      </c>
      <c r="X8454" s="1" t="str">
        <f t="shared" si="520"/>
        <v>Perry, April</v>
      </c>
      <c r="Y8454" s="1"/>
      <c r="Z8454" s="1"/>
      <c r="AA8454" s="1" t="s">
        <v>191</v>
      </c>
      <c r="AB8454" s="1"/>
      <c r="AC8454" s="1"/>
      <c r="AD8454" s="1"/>
      <c r="AE8454" s="1"/>
    </row>
    <row r="8455" spans="1:31">
      <c r="A8455" t="s">
        <v>23713</v>
      </c>
      <c r="B8455" s="1">
        <v>45269</v>
      </c>
      <c r="C8455" s="1" t="s">
        <v>50</v>
      </c>
      <c r="D8455" t="s">
        <v>23678</v>
      </c>
      <c r="E8455" t="s">
        <v>86</v>
      </c>
      <c r="F8455" s="16" t="s">
        <v>2098</v>
      </c>
      <c r="G8455" s="16"/>
      <c r="H8455" t="s">
        <v>13</v>
      </c>
      <c r="I8455" t="s">
        <v>13</v>
      </c>
      <c r="J8455" t="s">
        <v>87</v>
      </c>
      <c r="K8455" t="s">
        <v>88</v>
      </c>
      <c r="L8455" t="s">
        <v>89</v>
      </c>
      <c r="M8455">
        <v>0</v>
      </c>
      <c r="N8455" t="s">
        <v>90</v>
      </c>
      <c r="O8455" s="1">
        <v>45271</v>
      </c>
      <c r="P8455" s="2"/>
      <c r="Q8455" s="2"/>
      <c r="R8455" s="1"/>
      <c r="U8455" s="1" t="str">
        <f t="shared" si="519"/>
        <v>2023</v>
      </c>
      <c r="V8455" s="1" t="str">
        <f>VLOOKUP(W8455,quarter[],2,FALSE)</f>
        <v>4th</v>
      </c>
      <c r="W8455" s="1" t="str">
        <f t="shared" si="518"/>
        <v>December</v>
      </c>
      <c r="X8455" s="1" t="str">
        <f t="shared" si="520"/>
        <v>Calo, Robyn</v>
      </c>
      <c r="Y8455" s="1"/>
      <c r="Z8455" s="1"/>
      <c r="AA8455" s="1" t="s">
        <v>146</v>
      </c>
      <c r="AB8455" s="1"/>
      <c r="AC8455" s="1"/>
      <c r="AD8455" s="1"/>
      <c r="AE8455" s="1"/>
    </row>
    <row r="8456" spans="1:31">
      <c r="A8456" t="s">
        <v>23714</v>
      </c>
      <c r="B8456" s="1">
        <v>45269</v>
      </c>
      <c r="C8456" s="1" t="s">
        <v>49</v>
      </c>
      <c r="D8456" t="s">
        <v>23680</v>
      </c>
      <c r="E8456" t="s">
        <v>86</v>
      </c>
      <c r="F8456" s="16" t="s">
        <v>2098</v>
      </c>
      <c r="G8456" s="16"/>
      <c r="H8456" t="s">
        <v>13</v>
      </c>
      <c r="I8456" t="s">
        <v>13</v>
      </c>
      <c r="J8456" t="s">
        <v>87</v>
      </c>
      <c r="K8456" t="s">
        <v>88</v>
      </c>
      <c r="L8456" t="s">
        <v>89</v>
      </c>
      <c r="M8456">
        <v>0</v>
      </c>
      <c r="N8456" t="s">
        <v>90</v>
      </c>
      <c r="O8456" s="1">
        <v>45277</v>
      </c>
      <c r="P8456" s="2"/>
      <c r="Q8456" s="2"/>
      <c r="R8456" s="1"/>
      <c r="U8456" s="1" t="str">
        <f t="shared" si="519"/>
        <v>2023</v>
      </c>
      <c r="V8456" s="1" t="str">
        <f>VLOOKUP(W8456,quarter[],2,FALSE)</f>
        <v>4th</v>
      </c>
      <c r="W8456" s="1" t="str">
        <f t="shared" si="518"/>
        <v>December</v>
      </c>
      <c r="X8456" s="1" t="str">
        <f t="shared" si="520"/>
        <v>Brake, Cassi</v>
      </c>
      <c r="Y8456" s="1"/>
      <c r="Z8456" s="1"/>
      <c r="AA8456" s="1" t="s">
        <v>1157</v>
      </c>
      <c r="AB8456" s="1"/>
      <c r="AC8456" s="1"/>
      <c r="AD8456" s="1"/>
      <c r="AE8456" s="1"/>
    </row>
    <row r="8457" spans="1:31">
      <c r="A8457" t="s">
        <v>23715</v>
      </c>
      <c r="B8457" s="1">
        <v>45269</v>
      </c>
      <c r="C8457" s="1" t="s">
        <v>48</v>
      </c>
      <c r="D8457" t="s">
        <v>23683</v>
      </c>
      <c r="E8457" t="s">
        <v>86</v>
      </c>
      <c r="F8457" s="16" t="s">
        <v>2098</v>
      </c>
      <c r="G8457" s="16"/>
      <c r="H8457" t="s">
        <v>23716</v>
      </c>
      <c r="I8457" t="s">
        <v>13</v>
      </c>
      <c r="J8457" t="s">
        <v>87</v>
      </c>
      <c r="K8457" t="s">
        <v>88</v>
      </c>
      <c r="L8457" t="s">
        <v>89</v>
      </c>
      <c r="M8457">
        <v>0</v>
      </c>
      <c r="N8457" t="s">
        <v>90</v>
      </c>
      <c r="O8457" s="1">
        <v>45271</v>
      </c>
      <c r="P8457" s="2"/>
      <c r="Q8457" s="2"/>
      <c r="R8457" s="1"/>
      <c r="U8457" s="1" t="str">
        <f t="shared" si="519"/>
        <v>2023</v>
      </c>
      <c r="V8457" s="1" t="str">
        <f>VLOOKUP(W8457,quarter[],2,FALSE)</f>
        <v>4th</v>
      </c>
      <c r="W8457" s="1" t="str">
        <f t="shared" si="518"/>
        <v>December</v>
      </c>
      <c r="X8457" s="1" t="str">
        <f t="shared" si="520"/>
        <v>Alexander, Lindsay</v>
      </c>
      <c r="Y8457" s="1"/>
      <c r="Z8457" s="1"/>
      <c r="AA8457" s="1" t="s">
        <v>23717</v>
      </c>
      <c r="AB8457" s="1"/>
      <c r="AC8457" s="1"/>
      <c r="AD8457" s="1"/>
      <c r="AE8457" s="1"/>
    </row>
    <row r="8458" spans="1:31">
      <c r="A8458" t="s">
        <v>23718</v>
      </c>
      <c r="B8458" s="1">
        <v>45269</v>
      </c>
      <c r="C8458" s="1" t="s">
        <v>53</v>
      </c>
      <c r="D8458" t="s">
        <v>23685</v>
      </c>
      <c r="E8458" t="s">
        <v>86</v>
      </c>
      <c r="F8458" s="16" t="s">
        <v>2098</v>
      </c>
      <c r="G8458" s="16"/>
      <c r="H8458" t="s">
        <v>13</v>
      </c>
      <c r="I8458" t="s">
        <v>13</v>
      </c>
      <c r="J8458" t="s">
        <v>87</v>
      </c>
      <c r="K8458" t="s">
        <v>88</v>
      </c>
      <c r="L8458" t="s">
        <v>89</v>
      </c>
      <c r="M8458">
        <v>0</v>
      </c>
      <c r="N8458" t="s">
        <v>90</v>
      </c>
      <c r="O8458" s="1">
        <v>45271</v>
      </c>
      <c r="P8458" s="2"/>
      <c r="Q8458" s="2"/>
      <c r="R8458" s="1"/>
      <c r="U8458" s="1" t="str">
        <f t="shared" si="519"/>
        <v>2023</v>
      </c>
      <c r="V8458" s="1" t="str">
        <f>VLOOKUP(W8458,quarter[],2,FALSE)</f>
        <v>4th</v>
      </c>
      <c r="W8458" s="1" t="str">
        <f t="shared" si="518"/>
        <v>December</v>
      </c>
      <c r="X8458" s="1" t="str">
        <f t="shared" si="520"/>
        <v>Perry, April</v>
      </c>
      <c r="Y8458" s="1"/>
      <c r="Z8458" s="1"/>
      <c r="AA8458" s="1" t="s">
        <v>146</v>
      </c>
      <c r="AB8458" s="1"/>
      <c r="AC8458" s="1"/>
      <c r="AD8458" s="1"/>
      <c r="AE8458" s="1"/>
    </row>
    <row r="8459" spans="1:31">
      <c r="A8459" t="s">
        <v>23719</v>
      </c>
      <c r="B8459" s="1">
        <v>45269</v>
      </c>
      <c r="C8459" s="1" t="s">
        <v>50</v>
      </c>
      <c r="D8459" t="s">
        <v>23720</v>
      </c>
      <c r="E8459" t="s">
        <v>86</v>
      </c>
      <c r="F8459" s="16" t="s">
        <v>2177</v>
      </c>
      <c r="G8459" s="16"/>
      <c r="H8459" t="s">
        <v>13</v>
      </c>
      <c r="I8459" t="s">
        <v>13</v>
      </c>
      <c r="J8459" t="s">
        <v>140</v>
      </c>
      <c r="K8459" t="s">
        <v>88</v>
      </c>
      <c r="L8459" t="s">
        <v>89</v>
      </c>
      <c r="M8459">
        <v>0</v>
      </c>
      <c r="N8459" t="s">
        <v>90</v>
      </c>
      <c r="O8459" s="1">
        <v>45271</v>
      </c>
      <c r="P8459" s="2"/>
      <c r="Q8459" s="2"/>
      <c r="R8459" s="1"/>
      <c r="U8459" s="1" t="str">
        <f t="shared" si="519"/>
        <v>2023</v>
      </c>
      <c r="V8459" s="1" t="str">
        <f>VLOOKUP(W8459,quarter[],2,FALSE)</f>
        <v>4th</v>
      </c>
      <c r="W8459" s="1" t="str">
        <f t="shared" si="518"/>
        <v>December</v>
      </c>
      <c r="X8459" s="1" t="str">
        <f t="shared" si="520"/>
        <v>Calo, Robyn</v>
      </c>
      <c r="Y8459" s="1"/>
      <c r="Z8459" s="1"/>
      <c r="AA8459" s="1" t="s">
        <v>23721</v>
      </c>
      <c r="AB8459" s="1"/>
      <c r="AC8459" s="1"/>
      <c r="AD8459" s="1"/>
      <c r="AE8459" s="1"/>
    </row>
    <row r="8460" spans="1:31">
      <c r="A8460" t="s">
        <v>23722</v>
      </c>
      <c r="B8460" s="1">
        <v>45269</v>
      </c>
      <c r="C8460" s="1" t="s">
        <v>49</v>
      </c>
      <c r="D8460" t="s">
        <v>23723</v>
      </c>
      <c r="E8460" t="s">
        <v>86</v>
      </c>
      <c r="F8460" s="16" t="s">
        <v>23724</v>
      </c>
      <c r="G8460" s="16"/>
      <c r="H8460" t="s">
        <v>13</v>
      </c>
      <c r="I8460" t="s">
        <v>13</v>
      </c>
      <c r="J8460" t="s">
        <v>87</v>
      </c>
      <c r="K8460" t="s">
        <v>88</v>
      </c>
      <c r="L8460" t="s">
        <v>89</v>
      </c>
      <c r="M8460">
        <v>0</v>
      </c>
      <c r="N8460" t="s">
        <v>90</v>
      </c>
      <c r="O8460" s="1">
        <v>45275</v>
      </c>
      <c r="P8460" s="2"/>
      <c r="Q8460" s="2"/>
      <c r="R8460" s="1"/>
      <c r="U8460" s="1" t="str">
        <f t="shared" si="519"/>
        <v>2023</v>
      </c>
      <c r="V8460" s="1" t="str">
        <f>VLOOKUP(W8460,quarter[],2,FALSE)</f>
        <v>4th</v>
      </c>
      <c r="W8460" s="1" t="str">
        <f t="shared" si="518"/>
        <v>December</v>
      </c>
      <c r="X8460" s="1" t="str">
        <f t="shared" si="520"/>
        <v>Brake, Cassi</v>
      </c>
      <c r="Y8460" s="1"/>
      <c r="Z8460" s="1"/>
      <c r="AA8460" s="1" t="s">
        <v>1157</v>
      </c>
      <c r="AB8460" s="1"/>
      <c r="AC8460" s="1"/>
      <c r="AD8460" s="1"/>
      <c r="AE8460" s="1"/>
    </row>
    <row r="8461" spans="1:31">
      <c r="A8461" t="s">
        <v>23725</v>
      </c>
      <c r="B8461" s="1">
        <v>45270</v>
      </c>
      <c r="C8461" s="1" t="s">
        <v>48</v>
      </c>
      <c r="D8461" t="s">
        <v>23726</v>
      </c>
      <c r="E8461" t="s">
        <v>86</v>
      </c>
      <c r="F8461" s="16" t="s">
        <v>2177</v>
      </c>
      <c r="G8461" s="16"/>
      <c r="H8461" t="s">
        <v>13</v>
      </c>
      <c r="I8461" t="s">
        <v>13</v>
      </c>
      <c r="J8461" t="s">
        <v>140</v>
      </c>
      <c r="K8461" t="s">
        <v>88</v>
      </c>
      <c r="L8461" t="s">
        <v>89</v>
      </c>
      <c r="M8461">
        <v>0</v>
      </c>
      <c r="N8461" t="s">
        <v>90</v>
      </c>
      <c r="O8461" s="1">
        <v>45289</v>
      </c>
      <c r="P8461" s="2"/>
      <c r="Q8461" s="2"/>
      <c r="R8461" s="1"/>
      <c r="U8461" s="1" t="str">
        <f t="shared" si="519"/>
        <v>2023</v>
      </c>
      <c r="V8461" s="1" t="str">
        <f>VLOOKUP(W8461,quarter[],2,FALSE)</f>
        <v>4th</v>
      </c>
      <c r="W8461" s="1" t="str">
        <f t="shared" si="518"/>
        <v>December</v>
      </c>
      <c r="X8461" s="1" t="str">
        <f t="shared" si="520"/>
        <v>Alexander, Lindsay</v>
      </c>
      <c r="Y8461" s="1"/>
      <c r="Z8461" s="1"/>
      <c r="AA8461" s="1" t="s">
        <v>23727</v>
      </c>
      <c r="AB8461" s="1"/>
      <c r="AC8461" s="1"/>
      <c r="AD8461" s="1"/>
      <c r="AE8461" s="1"/>
    </row>
    <row r="8462" spans="1:31">
      <c r="A8462" t="s">
        <v>23728</v>
      </c>
      <c r="B8462" s="1">
        <v>45270</v>
      </c>
      <c r="C8462" s="1" t="s">
        <v>54</v>
      </c>
      <c r="D8462" t="s">
        <v>23729</v>
      </c>
      <c r="E8462" t="s">
        <v>86</v>
      </c>
      <c r="F8462" s="16" t="s">
        <v>23730</v>
      </c>
      <c r="G8462" s="16"/>
      <c r="H8462" t="s">
        <v>23731</v>
      </c>
      <c r="I8462" t="s">
        <v>23732</v>
      </c>
      <c r="J8462" t="s">
        <v>369</v>
      </c>
      <c r="K8462" t="s">
        <v>90</v>
      </c>
      <c r="L8462" t="s">
        <v>90</v>
      </c>
      <c r="M8462">
        <v>0</v>
      </c>
      <c r="N8462" t="s">
        <v>90</v>
      </c>
      <c r="O8462" s="1">
        <v>45296</v>
      </c>
      <c r="P8462" s="2"/>
      <c r="Q8462" s="2"/>
      <c r="R8462" s="1"/>
      <c r="U8462" s="1" t="str">
        <f t="shared" si="519"/>
        <v>2023</v>
      </c>
      <c r="V8462" s="1" t="str">
        <f>VLOOKUP(W8462,quarter[],2,FALSE)</f>
        <v>4th</v>
      </c>
      <c r="W8462" s="1" t="str">
        <f t="shared" si="518"/>
        <v>December</v>
      </c>
      <c r="X8462" s="1" t="str">
        <f t="shared" si="520"/>
        <v>Pitts, Jeff</v>
      </c>
      <c r="Y8462" s="1"/>
      <c r="Z8462" s="1"/>
      <c r="AA8462" s="1" t="s">
        <v>23733</v>
      </c>
      <c r="AB8462" s="1"/>
      <c r="AC8462" s="1"/>
      <c r="AD8462" s="1"/>
      <c r="AE8462" s="1"/>
    </row>
    <row r="8463" spans="1:31">
      <c r="A8463" t="s">
        <v>23734</v>
      </c>
      <c r="B8463" s="1">
        <v>45270</v>
      </c>
      <c r="C8463" s="1" t="s">
        <v>53</v>
      </c>
      <c r="D8463" t="s">
        <v>18075</v>
      </c>
      <c r="E8463" t="s">
        <v>86</v>
      </c>
      <c r="F8463" s="16" t="s">
        <v>2177</v>
      </c>
      <c r="G8463" s="16"/>
      <c r="H8463" t="s">
        <v>13</v>
      </c>
      <c r="I8463" t="s">
        <v>13</v>
      </c>
      <c r="J8463" t="s">
        <v>140</v>
      </c>
      <c r="K8463" t="s">
        <v>88</v>
      </c>
      <c r="L8463" t="s">
        <v>89</v>
      </c>
      <c r="M8463">
        <v>0</v>
      </c>
      <c r="N8463" t="s">
        <v>90</v>
      </c>
      <c r="O8463" s="1">
        <v>45271</v>
      </c>
      <c r="P8463" s="2"/>
      <c r="Q8463" s="2"/>
      <c r="R8463" s="1"/>
      <c r="U8463" s="1" t="str">
        <f t="shared" si="519"/>
        <v>2023</v>
      </c>
      <c r="V8463" s="1" t="str">
        <f>VLOOKUP(W8463,quarter[],2,FALSE)</f>
        <v>4th</v>
      </c>
      <c r="W8463" s="1" t="str">
        <f t="shared" si="518"/>
        <v>December</v>
      </c>
      <c r="X8463" s="1" t="str">
        <f t="shared" si="520"/>
        <v>Perry, April</v>
      </c>
      <c r="Y8463" s="1"/>
      <c r="Z8463" s="1"/>
      <c r="AA8463" s="1" t="s">
        <v>23735</v>
      </c>
      <c r="AB8463" s="1"/>
      <c r="AC8463" s="1"/>
      <c r="AD8463" s="1"/>
      <c r="AE8463" s="1"/>
    </row>
    <row r="8464" spans="1:31">
      <c r="A8464" t="s">
        <v>23736</v>
      </c>
      <c r="B8464" s="1">
        <v>45271</v>
      </c>
      <c r="C8464" s="1" t="s">
        <v>54</v>
      </c>
      <c r="D8464" t="s">
        <v>23737</v>
      </c>
      <c r="E8464" t="s">
        <v>86</v>
      </c>
      <c r="F8464" s="16" t="s">
        <v>3969</v>
      </c>
      <c r="G8464" s="16"/>
      <c r="H8464" t="s">
        <v>13</v>
      </c>
      <c r="I8464" t="s">
        <v>23738</v>
      </c>
      <c r="J8464" t="s">
        <v>369</v>
      </c>
      <c r="K8464" t="s">
        <v>90</v>
      </c>
      <c r="L8464" t="s">
        <v>90</v>
      </c>
      <c r="M8464">
        <v>15</v>
      </c>
      <c r="N8464" t="s">
        <v>90</v>
      </c>
      <c r="O8464" s="1">
        <v>45303</v>
      </c>
      <c r="P8464" s="2"/>
      <c r="Q8464" s="2"/>
      <c r="R8464" s="1"/>
      <c r="U8464" s="1" t="str">
        <f t="shared" si="519"/>
        <v>2023</v>
      </c>
      <c r="V8464" s="1" t="str">
        <f>VLOOKUP(W8464,quarter[],2,FALSE)</f>
        <v>4th</v>
      </c>
      <c r="W8464" s="1" t="str">
        <f t="shared" si="518"/>
        <v>December</v>
      </c>
      <c r="X8464" s="1" t="str">
        <f t="shared" si="520"/>
        <v>Pitts, Jeff</v>
      </c>
      <c r="Y8464" s="1"/>
      <c r="Z8464" s="1"/>
      <c r="AA8464" s="1" t="s">
        <v>23739</v>
      </c>
      <c r="AB8464" s="1"/>
      <c r="AC8464" s="1"/>
      <c r="AD8464" s="1"/>
      <c r="AE8464" s="1"/>
    </row>
    <row r="8465" spans="1:31">
      <c r="A8465" t="s">
        <v>23740</v>
      </c>
      <c r="B8465" s="1">
        <v>45271</v>
      </c>
      <c r="C8465" s="1" t="s">
        <v>54</v>
      </c>
      <c r="D8465" t="s">
        <v>23741</v>
      </c>
      <c r="E8465" t="s">
        <v>86</v>
      </c>
      <c r="F8465" s="16" t="s">
        <v>23742</v>
      </c>
      <c r="G8465" s="16"/>
      <c r="H8465" t="s">
        <v>23743</v>
      </c>
      <c r="J8465" t="s">
        <v>117</v>
      </c>
      <c r="K8465" t="s">
        <v>88</v>
      </c>
      <c r="L8465" t="s">
        <v>89</v>
      </c>
      <c r="M8465">
        <v>0</v>
      </c>
      <c r="N8465" t="s">
        <v>90</v>
      </c>
      <c r="O8465" s="1">
        <v>45296</v>
      </c>
      <c r="P8465" s="2"/>
      <c r="Q8465" s="2"/>
      <c r="R8465" s="1"/>
      <c r="U8465" s="1" t="str">
        <f t="shared" si="519"/>
        <v>2023</v>
      </c>
      <c r="V8465" s="1" t="str">
        <f>VLOOKUP(W8465,quarter[],2,FALSE)</f>
        <v>4th</v>
      </c>
      <c r="W8465" s="1" t="str">
        <f t="shared" si="518"/>
        <v>December</v>
      </c>
      <c r="X8465" s="1" t="str">
        <f t="shared" si="520"/>
        <v>Pitts, Jeff</v>
      </c>
      <c r="Y8465" s="1"/>
      <c r="Z8465" s="1"/>
      <c r="AA8465" s="1" t="s">
        <v>21398</v>
      </c>
      <c r="AB8465" s="1"/>
      <c r="AC8465" s="1"/>
      <c r="AD8465" s="1"/>
      <c r="AE8465" s="1"/>
    </row>
    <row r="8466" spans="1:31">
      <c r="A8466" t="s">
        <v>23744</v>
      </c>
      <c r="B8466" s="1">
        <v>45271</v>
      </c>
      <c r="C8466" s="1" t="s">
        <v>50</v>
      </c>
      <c r="D8466" t="s">
        <v>13857</v>
      </c>
      <c r="E8466" t="s">
        <v>86</v>
      </c>
      <c r="F8466" s="16" t="s">
        <v>23745</v>
      </c>
      <c r="G8466" s="16"/>
      <c r="H8466" t="s">
        <v>23746</v>
      </c>
      <c r="I8466" t="s">
        <v>23747</v>
      </c>
      <c r="J8466" t="s">
        <v>87</v>
      </c>
      <c r="K8466" t="s">
        <v>835</v>
      </c>
      <c r="L8466" t="s">
        <v>90</v>
      </c>
      <c r="M8466">
        <v>2</v>
      </c>
      <c r="N8466" t="s">
        <v>90</v>
      </c>
      <c r="O8466" s="1">
        <v>45302</v>
      </c>
      <c r="P8466" s="2"/>
      <c r="Q8466" s="2"/>
      <c r="R8466" s="1"/>
      <c r="U8466" s="1" t="str">
        <f t="shared" si="519"/>
        <v>2023</v>
      </c>
      <c r="V8466" s="1" t="str">
        <f>VLOOKUP(W8466,quarter[],2,FALSE)</f>
        <v>4th</v>
      </c>
      <c r="W8466" s="1" t="str">
        <f t="shared" si="518"/>
        <v>December</v>
      </c>
      <c r="X8466" s="1" t="str">
        <f t="shared" si="520"/>
        <v>Calo, Robyn</v>
      </c>
      <c r="Y8466" s="1"/>
      <c r="Z8466" s="1"/>
      <c r="AA8466" s="1" t="s">
        <v>14947</v>
      </c>
      <c r="AB8466" s="1"/>
      <c r="AC8466" s="1"/>
      <c r="AD8466" s="1"/>
      <c r="AE8466" s="1"/>
    </row>
    <row r="8467" spans="1:31">
      <c r="A8467" t="s">
        <v>23748</v>
      </c>
      <c r="B8467" s="1">
        <v>45271</v>
      </c>
      <c r="C8467" s="1" t="s">
        <v>48</v>
      </c>
      <c r="D8467" t="s">
        <v>23749</v>
      </c>
      <c r="E8467" t="s">
        <v>86</v>
      </c>
      <c r="F8467" s="16" t="s">
        <v>21584</v>
      </c>
      <c r="G8467" s="16"/>
      <c r="H8467" t="s">
        <v>19744</v>
      </c>
      <c r="I8467" t="s">
        <v>23750</v>
      </c>
      <c r="J8467" t="s">
        <v>87</v>
      </c>
      <c r="K8467" t="s">
        <v>90</v>
      </c>
      <c r="L8467" t="s">
        <v>90</v>
      </c>
      <c r="M8467">
        <v>0</v>
      </c>
      <c r="N8467" t="s">
        <v>90</v>
      </c>
      <c r="O8467" s="1">
        <v>45280</v>
      </c>
      <c r="P8467" s="2"/>
      <c r="Q8467" s="2"/>
      <c r="R8467" s="1"/>
      <c r="U8467" s="1" t="str">
        <f t="shared" si="519"/>
        <v>2023</v>
      </c>
      <c r="V8467" s="1" t="str">
        <f>VLOOKUP(W8467,quarter[],2,FALSE)</f>
        <v>4th</v>
      </c>
      <c r="W8467" s="1" t="str">
        <f t="shared" si="518"/>
        <v>December</v>
      </c>
      <c r="X8467" s="1" t="str">
        <f t="shared" si="520"/>
        <v>Alexander, Lindsay</v>
      </c>
      <c r="Y8467" s="1"/>
      <c r="Z8467" s="1"/>
      <c r="AA8467" s="1" t="s">
        <v>23751</v>
      </c>
      <c r="AB8467" s="1"/>
      <c r="AC8467" s="1"/>
      <c r="AD8467" s="1"/>
      <c r="AE8467" s="1"/>
    </row>
    <row r="8468" spans="1:31">
      <c r="A8468" t="s">
        <v>23752</v>
      </c>
      <c r="B8468" s="1">
        <v>45271</v>
      </c>
      <c r="C8468" s="1" t="s">
        <v>49</v>
      </c>
      <c r="D8468" t="s">
        <v>23753</v>
      </c>
      <c r="E8468" t="s">
        <v>86</v>
      </c>
      <c r="F8468" s="16" t="s">
        <v>23754</v>
      </c>
      <c r="G8468" s="16"/>
      <c r="H8468" t="s">
        <v>13</v>
      </c>
      <c r="I8468" t="s">
        <v>13</v>
      </c>
      <c r="J8468" t="s">
        <v>369</v>
      </c>
      <c r="K8468" t="s">
        <v>90</v>
      </c>
      <c r="L8468" t="s">
        <v>90</v>
      </c>
      <c r="M8468">
        <v>10</v>
      </c>
      <c r="N8468" t="s">
        <v>90</v>
      </c>
      <c r="O8468" s="1">
        <v>45281</v>
      </c>
      <c r="P8468" s="2"/>
      <c r="Q8468" s="2"/>
      <c r="R8468" s="1"/>
      <c r="U8468" s="1" t="str">
        <f t="shared" si="519"/>
        <v>2023</v>
      </c>
      <c r="V8468" s="1" t="str">
        <f>VLOOKUP(W8468,quarter[],2,FALSE)</f>
        <v>4th</v>
      </c>
      <c r="W8468" s="1" t="str">
        <f t="shared" si="518"/>
        <v>December</v>
      </c>
      <c r="X8468" s="1" t="str">
        <f t="shared" si="520"/>
        <v>Brake, Cassi</v>
      </c>
      <c r="Y8468" s="1"/>
      <c r="Z8468" s="1"/>
      <c r="AA8468" s="1" t="s">
        <v>23755</v>
      </c>
      <c r="AB8468" s="1"/>
      <c r="AC8468" s="1"/>
      <c r="AD8468" s="1"/>
      <c r="AE8468" s="1"/>
    </row>
    <row r="8469" spans="1:31">
      <c r="A8469" t="s">
        <v>23756</v>
      </c>
      <c r="B8469" s="1">
        <v>45271</v>
      </c>
      <c r="C8469" s="1" t="s">
        <v>53</v>
      </c>
      <c r="D8469" t="s">
        <v>3371</v>
      </c>
      <c r="E8469" t="s">
        <v>86</v>
      </c>
      <c r="F8469" s="16" t="s">
        <v>23757</v>
      </c>
      <c r="G8469" s="16"/>
      <c r="H8469" t="s">
        <v>23758</v>
      </c>
      <c r="I8469" t="s">
        <v>13</v>
      </c>
      <c r="J8469" t="s">
        <v>87</v>
      </c>
      <c r="K8469" t="s">
        <v>90</v>
      </c>
      <c r="L8469" t="s">
        <v>89</v>
      </c>
      <c r="M8469">
        <v>0</v>
      </c>
      <c r="N8469" t="s">
        <v>90</v>
      </c>
      <c r="O8469" s="1">
        <v>45280</v>
      </c>
      <c r="P8469" s="2"/>
      <c r="Q8469" s="2"/>
      <c r="R8469" s="1"/>
      <c r="U8469" s="1" t="str">
        <f t="shared" si="519"/>
        <v>2023</v>
      </c>
      <c r="V8469" s="1" t="str">
        <f>VLOOKUP(W8469,quarter[],2,FALSE)</f>
        <v>4th</v>
      </c>
      <c r="W8469" s="1" t="str">
        <f t="shared" si="518"/>
        <v>December</v>
      </c>
      <c r="X8469" s="1" t="str">
        <f t="shared" si="520"/>
        <v>Perry, April</v>
      </c>
      <c r="Y8469" s="1"/>
      <c r="Z8469" s="1"/>
      <c r="AA8469" s="1" t="s">
        <v>23759</v>
      </c>
      <c r="AB8469" s="1"/>
      <c r="AC8469" s="1"/>
      <c r="AD8469" s="1"/>
      <c r="AE8469" s="1"/>
    </row>
    <row r="8470" spans="1:31">
      <c r="A8470" t="s">
        <v>23760</v>
      </c>
      <c r="B8470" s="1">
        <v>45271</v>
      </c>
      <c r="C8470" s="1" t="s">
        <v>50</v>
      </c>
      <c r="D8470" t="s">
        <v>11273</v>
      </c>
      <c r="E8470" t="s">
        <v>86</v>
      </c>
      <c r="F8470" s="16" t="s">
        <v>4615</v>
      </c>
      <c r="G8470" s="16"/>
      <c r="H8470" t="s">
        <v>13</v>
      </c>
      <c r="I8470" t="s">
        <v>23761</v>
      </c>
      <c r="J8470" t="s">
        <v>87</v>
      </c>
      <c r="K8470" t="s">
        <v>88</v>
      </c>
      <c r="L8470" t="s">
        <v>89</v>
      </c>
      <c r="M8470">
        <v>0</v>
      </c>
      <c r="N8470" t="s">
        <v>90</v>
      </c>
      <c r="O8470" s="1">
        <v>45293</v>
      </c>
      <c r="P8470" s="2"/>
      <c r="Q8470" s="2"/>
      <c r="R8470" s="1"/>
      <c r="U8470" s="1" t="str">
        <f t="shared" si="519"/>
        <v>2023</v>
      </c>
      <c r="V8470" s="1" t="str">
        <f>VLOOKUP(W8470,quarter[],2,FALSE)</f>
        <v>4th</v>
      </c>
      <c r="W8470" s="1" t="str">
        <f t="shared" si="518"/>
        <v>December</v>
      </c>
      <c r="X8470" s="1" t="str">
        <f t="shared" si="520"/>
        <v>Calo, Robyn</v>
      </c>
      <c r="Y8470" s="1"/>
      <c r="Z8470" s="1"/>
      <c r="AA8470" s="1" t="s">
        <v>262</v>
      </c>
      <c r="AB8470" s="1"/>
      <c r="AC8470" s="1"/>
      <c r="AD8470" s="1"/>
      <c r="AE8470" s="1"/>
    </row>
    <row r="8471" spans="1:31">
      <c r="A8471" t="s">
        <v>23762</v>
      </c>
      <c r="B8471" s="1">
        <v>45271</v>
      </c>
      <c r="C8471" s="1" t="s">
        <v>49</v>
      </c>
      <c r="D8471" t="s">
        <v>23763</v>
      </c>
      <c r="E8471" t="s">
        <v>86</v>
      </c>
      <c r="F8471" s="16" t="s">
        <v>2177</v>
      </c>
      <c r="G8471" s="16"/>
      <c r="H8471" t="s">
        <v>13</v>
      </c>
      <c r="I8471" t="s">
        <v>13</v>
      </c>
      <c r="J8471" t="s">
        <v>140</v>
      </c>
      <c r="K8471" t="s">
        <v>88</v>
      </c>
      <c r="L8471" t="s">
        <v>89</v>
      </c>
      <c r="M8471">
        <v>0</v>
      </c>
      <c r="N8471" t="s">
        <v>90</v>
      </c>
      <c r="O8471" s="1">
        <v>45275</v>
      </c>
      <c r="P8471" s="2"/>
      <c r="Q8471" s="2"/>
      <c r="R8471" s="1"/>
      <c r="U8471" s="1" t="str">
        <f t="shared" si="519"/>
        <v>2023</v>
      </c>
      <c r="V8471" s="1" t="str">
        <f>VLOOKUP(W8471,quarter[],2,FALSE)</f>
        <v>4th</v>
      </c>
      <c r="W8471" s="1" t="str">
        <f t="shared" si="518"/>
        <v>December</v>
      </c>
      <c r="X8471" s="1" t="str">
        <f t="shared" si="520"/>
        <v>Brake, Cassi</v>
      </c>
      <c r="Y8471" s="1"/>
      <c r="Z8471" s="1"/>
      <c r="AA8471" s="1" t="s">
        <v>23764</v>
      </c>
      <c r="AB8471" s="1"/>
      <c r="AC8471" s="1"/>
      <c r="AD8471" s="1"/>
      <c r="AE8471" s="1"/>
    </row>
    <row r="8472" spans="1:31">
      <c r="A8472" t="s">
        <v>23765</v>
      </c>
      <c r="B8472" s="1">
        <v>45271</v>
      </c>
      <c r="C8472" s="1" t="s">
        <v>48</v>
      </c>
      <c r="D8472" t="s">
        <v>23766</v>
      </c>
      <c r="E8472" t="s">
        <v>86</v>
      </c>
      <c r="F8472" s="16" t="s">
        <v>23767</v>
      </c>
      <c r="G8472" s="16"/>
      <c r="H8472" t="s">
        <v>23768</v>
      </c>
      <c r="I8472" t="s">
        <v>13</v>
      </c>
      <c r="J8472" t="s">
        <v>87</v>
      </c>
      <c r="K8472" t="s">
        <v>88</v>
      </c>
      <c r="L8472" t="s">
        <v>89</v>
      </c>
      <c r="M8472">
        <v>0</v>
      </c>
      <c r="N8472" t="s">
        <v>90</v>
      </c>
      <c r="O8472" s="1">
        <v>45287</v>
      </c>
      <c r="P8472" s="2"/>
      <c r="Q8472" s="2"/>
      <c r="R8472" s="1"/>
      <c r="U8472" s="1" t="str">
        <f t="shared" si="519"/>
        <v>2023</v>
      </c>
      <c r="V8472" s="1" t="str">
        <f>VLOOKUP(W8472,quarter[],2,FALSE)</f>
        <v>4th</v>
      </c>
      <c r="W8472" s="1" t="str">
        <f t="shared" si="518"/>
        <v>December</v>
      </c>
      <c r="X8472" s="1" t="str">
        <f t="shared" si="520"/>
        <v>Alexander, Lindsay</v>
      </c>
      <c r="Y8472" s="1"/>
      <c r="Z8472" s="1"/>
      <c r="AA8472" s="1" t="s">
        <v>23769</v>
      </c>
      <c r="AB8472" s="1"/>
      <c r="AC8472" s="1"/>
      <c r="AD8472" s="1"/>
      <c r="AE8472" s="1"/>
    </row>
    <row r="8473" spans="1:31">
      <c r="A8473" t="s">
        <v>23770</v>
      </c>
      <c r="B8473" s="1">
        <v>45271</v>
      </c>
      <c r="C8473" s="1" t="s">
        <v>53</v>
      </c>
      <c r="D8473" t="s">
        <v>23771</v>
      </c>
      <c r="E8473" t="s">
        <v>86</v>
      </c>
      <c r="F8473" s="16" t="s">
        <v>99</v>
      </c>
      <c r="G8473" s="16"/>
      <c r="H8473" t="s">
        <v>23772</v>
      </c>
      <c r="I8473" t="s">
        <v>13</v>
      </c>
      <c r="J8473" t="s">
        <v>99</v>
      </c>
      <c r="K8473" t="s">
        <v>88</v>
      </c>
      <c r="L8473" t="s">
        <v>89</v>
      </c>
      <c r="M8473">
        <v>0</v>
      </c>
      <c r="N8473" t="s">
        <v>90</v>
      </c>
      <c r="O8473" s="1">
        <v>45280</v>
      </c>
      <c r="P8473" s="2"/>
      <c r="Q8473" s="2"/>
      <c r="R8473" s="1"/>
      <c r="U8473" s="1" t="str">
        <f t="shared" si="519"/>
        <v>2023</v>
      </c>
      <c r="V8473" s="1" t="str">
        <f>VLOOKUP(W8473,quarter[],2,FALSE)</f>
        <v>4th</v>
      </c>
      <c r="W8473" s="1" t="str">
        <f t="shared" si="518"/>
        <v>December</v>
      </c>
      <c r="X8473" s="1" t="str">
        <f t="shared" si="520"/>
        <v>Perry, April</v>
      </c>
      <c r="Y8473" s="1"/>
      <c r="Z8473" s="1"/>
      <c r="AA8473" s="1" t="s">
        <v>162</v>
      </c>
      <c r="AB8473" s="1"/>
      <c r="AC8473" s="1"/>
      <c r="AD8473" s="1"/>
      <c r="AE8473" s="1"/>
    </row>
    <row r="8474" spans="1:31">
      <c r="A8474" t="s">
        <v>23773</v>
      </c>
      <c r="B8474" s="1">
        <v>45271</v>
      </c>
      <c r="C8474" s="1" t="s">
        <v>50</v>
      </c>
      <c r="D8474" t="s">
        <v>23010</v>
      </c>
      <c r="E8474" t="s">
        <v>86</v>
      </c>
      <c r="F8474" s="16" t="s">
        <v>3531</v>
      </c>
      <c r="G8474" s="16"/>
      <c r="H8474" t="s">
        <v>1890</v>
      </c>
      <c r="I8474" t="s">
        <v>13</v>
      </c>
      <c r="J8474" t="s">
        <v>87</v>
      </c>
      <c r="K8474" t="s">
        <v>90</v>
      </c>
      <c r="L8474" t="s">
        <v>89</v>
      </c>
      <c r="M8474">
        <v>0</v>
      </c>
      <c r="N8474" t="s">
        <v>90</v>
      </c>
      <c r="O8474" s="1">
        <v>45300</v>
      </c>
      <c r="P8474" s="2"/>
      <c r="Q8474" s="2"/>
      <c r="R8474" s="1"/>
      <c r="U8474" s="1" t="str">
        <f t="shared" si="519"/>
        <v>2023</v>
      </c>
      <c r="V8474" s="1" t="str">
        <f>VLOOKUP(W8474,quarter[],2,FALSE)</f>
        <v>4th</v>
      </c>
      <c r="W8474" s="1" t="str">
        <f t="shared" si="518"/>
        <v>December</v>
      </c>
      <c r="X8474" s="1" t="str">
        <f t="shared" si="520"/>
        <v>Calo, Robyn</v>
      </c>
      <c r="Y8474" s="1"/>
      <c r="Z8474" s="1"/>
      <c r="AA8474" s="1" t="s">
        <v>9419</v>
      </c>
      <c r="AB8474" s="1"/>
      <c r="AC8474" s="1"/>
      <c r="AD8474" s="1"/>
      <c r="AE8474" s="1"/>
    </row>
    <row r="8475" spans="1:31">
      <c r="A8475" t="s">
        <v>23774</v>
      </c>
      <c r="B8475" s="1">
        <v>45271</v>
      </c>
      <c r="C8475" s="1" t="s">
        <v>49</v>
      </c>
      <c r="D8475" t="s">
        <v>23775</v>
      </c>
      <c r="E8475" t="s">
        <v>86</v>
      </c>
      <c r="F8475" s="16" t="s">
        <v>2177</v>
      </c>
      <c r="G8475" s="16"/>
      <c r="H8475" t="s">
        <v>13</v>
      </c>
      <c r="I8475" t="s">
        <v>13</v>
      </c>
      <c r="J8475" t="s">
        <v>140</v>
      </c>
      <c r="K8475" t="s">
        <v>88</v>
      </c>
      <c r="L8475" t="s">
        <v>89</v>
      </c>
      <c r="M8475">
        <v>0</v>
      </c>
      <c r="N8475" t="s">
        <v>90</v>
      </c>
      <c r="O8475" s="1">
        <v>45275</v>
      </c>
      <c r="P8475" s="2"/>
      <c r="Q8475" s="2"/>
      <c r="R8475" s="1"/>
      <c r="U8475" s="1" t="str">
        <f t="shared" si="519"/>
        <v>2023</v>
      </c>
      <c r="V8475" s="1" t="str">
        <f>VLOOKUP(W8475,quarter[],2,FALSE)</f>
        <v>4th</v>
      </c>
      <c r="W8475" s="1" t="str">
        <f t="shared" si="518"/>
        <v>December</v>
      </c>
      <c r="X8475" s="1" t="str">
        <f t="shared" si="520"/>
        <v>Brake, Cassi</v>
      </c>
      <c r="Y8475" s="1"/>
      <c r="Z8475" s="1"/>
      <c r="AA8475" s="1" t="s">
        <v>23776</v>
      </c>
      <c r="AB8475" s="1"/>
      <c r="AC8475" s="1"/>
      <c r="AD8475" s="1"/>
      <c r="AE8475" s="1"/>
    </row>
    <row r="8476" spans="1:31">
      <c r="A8476" t="s">
        <v>23777</v>
      </c>
      <c r="B8476" s="1">
        <v>45271</v>
      </c>
      <c r="C8476" s="1" t="s">
        <v>48</v>
      </c>
      <c r="D8476" t="s">
        <v>23778</v>
      </c>
      <c r="E8476" t="s">
        <v>86</v>
      </c>
      <c r="F8476" s="16" t="s">
        <v>23779</v>
      </c>
      <c r="G8476" s="16"/>
      <c r="H8476" t="s">
        <v>22200</v>
      </c>
      <c r="I8476" t="s">
        <v>23780</v>
      </c>
      <c r="J8476" t="s">
        <v>369</v>
      </c>
      <c r="K8476" t="s">
        <v>90</v>
      </c>
      <c r="L8476" t="s">
        <v>90</v>
      </c>
      <c r="M8476">
        <v>0</v>
      </c>
      <c r="N8476" t="s">
        <v>90</v>
      </c>
      <c r="O8476" s="1">
        <v>45279</v>
      </c>
      <c r="P8476" s="2"/>
      <c r="Q8476" s="2"/>
      <c r="R8476" s="1"/>
      <c r="U8476" s="1" t="str">
        <f t="shared" si="519"/>
        <v>2023</v>
      </c>
      <c r="V8476" s="1" t="str">
        <f>VLOOKUP(W8476,quarter[],2,FALSE)</f>
        <v>4th</v>
      </c>
      <c r="W8476" s="1" t="str">
        <f t="shared" si="518"/>
        <v>December</v>
      </c>
      <c r="X8476" s="1" t="str">
        <f t="shared" si="520"/>
        <v>Alexander, Lindsay</v>
      </c>
      <c r="Y8476" s="1"/>
      <c r="Z8476" s="1"/>
      <c r="AA8476" s="1" t="s">
        <v>23781</v>
      </c>
      <c r="AB8476" s="1"/>
      <c r="AC8476" s="1"/>
      <c r="AD8476" s="1"/>
      <c r="AE8476" s="1"/>
    </row>
    <row r="8477" spans="1:31">
      <c r="A8477" t="s">
        <v>23782</v>
      </c>
      <c r="B8477" s="1">
        <v>45271</v>
      </c>
      <c r="C8477" s="1" t="s">
        <v>53</v>
      </c>
      <c r="D8477" t="s">
        <v>7605</v>
      </c>
      <c r="E8477" t="s">
        <v>86</v>
      </c>
      <c r="F8477" s="16" t="s">
        <v>2098</v>
      </c>
      <c r="G8477" s="16"/>
      <c r="H8477" t="s">
        <v>13</v>
      </c>
      <c r="I8477" t="s">
        <v>13</v>
      </c>
      <c r="J8477" t="s">
        <v>87</v>
      </c>
      <c r="K8477" t="s">
        <v>88</v>
      </c>
      <c r="L8477" t="s">
        <v>89</v>
      </c>
      <c r="M8477">
        <v>0</v>
      </c>
      <c r="N8477" t="s">
        <v>90</v>
      </c>
      <c r="O8477" s="1">
        <v>45281</v>
      </c>
      <c r="P8477" s="2"/>
      <c r="Q8477" s="2"/>
      <c r="R8477" s="1"/>
      <c r="U8477" s="1" t="str">
        <f t="shared" si="519"/>
        <v>2023</v>
      </c>
      <c r="V8477" s="1" t="str">
        <f>VLOOKUP(W8477,quarter[],2,FALSE)</f>
        <v>4th</v>
      </c>
      <c r="W8477" s="1" t="str">
        <f t="shared" si="518"/>
        <v>December</v>
      </c>
      <c r="X8477" s="1" t="str">
        <f t="shared" si="520"/>
        <v>Perry, April</v>
      </c>
      <c r="Y8477" s="1"/>
      <c r="Z8477" s="1"/>
      <c r="AA8477" s="1" t="s">
        <v>146</v>
      </c>
      <c r="AB8477" s="1"/>
      <c r="AC8477" s="1"/>
      <c r="AD8477" s="1"/>
      <c r="AE8477" s="1"/>
    </row>
    <row r="8478" spans="1:31">
      <c r="A8478" t="s">
        <v>23783</v>
      </c>
      <c r="B8478" s="1">
        <v>45271</v>
      </c>
      <c r="C8478" s="1" t="s">
        <v>50</v>
      </c>
      <c r="D8478" t="s">
        <v>23784</v>
      </c>
      <c r="E8478" t="s">
        <v>86</v>
      </c>
      <c r="F8478" s="16" t="s">
        <v>23785</v>
      </c>
      <c r="G8478" s="16"/>
      <c r="H8478" t="s">
        <v>13</v>
      </c>
      <c r="I8478" t="s">
        <v>13</v>
      </c>
      <c r="J8478" t="s">
        <v>99</v>
      </c>
      <c r="K8478" t="s">
        <v>88</v>
      </c>
      <c r="L8478" t="s">
        <v>89</v>
      </c>
      <c r="M8478">
        <v>0</v>
      </c>
      <c r="N8478" t="s">
        <v>90</v>
      </c>
      <c r="O8478" s="1">
        <v>45273</v>
      </c>
      <c r="P8478" s="2"/>
      <c r="Q8478" s="2"/>
      <c r="R8478" s="1"/>
      <c r="U8478" s="1" t="str">
        <f t="shared" si="519"/>
        <v>2023</v>
      </c>
      <c r="V8478" s="1" t="str">
        <f>VLOOKUP(W8478,quarter[],2,FALSE)</f>
        <v>4th</v>
      </c>
      <c r="W8478" s="1" t="str">
        <f t="shared" si="518"/>
        <v>December</v>
      </c>
      <c r="X8478" s="1" t="str">
        <f t="shared" si="520"/>
        <v>Calo, Robyn</v>
      </c>
      <c r="Y8478" s="1"/>
      <c r="Z8478" s="1"/>
      <c r="AA8478" s="1" t="s">
        <v>108</v>
      </c>
      <c r="AB8478" s="1"/>
      <c r="AC8478" s="1"/>
      <c r="AD8478" s="1"/>
      <c r="AE8478" s="1"/>
    </row>
    <row r="8479" spans="1:31">
      <c r="A8479" t="s">
        <v>23786</v>
      </c>
      <c r="B8479" s="1">
        <v>45272</v>
      </c>
      <c r="C8479" s="1" t="s">
        <v>49</v>
      </c>
      <c r="D8479" t="s">
        <v>23787</v>
      </c>
      <c r="E8479" t="s">
        <v>86</v>
      </c>
      <c r="F8479" s="16" t="s">
        <v>3531</v>
      </c>
      <c r="G8479" s="16"/>
      <c r="H8479" t="s">
        <v>13</v>
      </c>
      <c r="I8479" t="s">
        <v>13</v>
      </c>
      <c r="J8479" t="s">
        <v>87</v>
      </c>
      <c r="K8479" t="s">
        <v>88</v>
      </c>
      <c r="L8479" t="s">
        <v>89</v>
      </c>
      <c r="M8479">
        <v>0</v>
      </c>
      <c r="N8479" t="s">
        <v>90</v>
      </c>
      <c r="O8479" s="1">
        <v>45278</v>
      </c>
      <c r="P8479" s="2"/>
      <c r="Q8479" s="2"/>
      <c r="R8479" s="1"/>
      <c r="U8479" s="1" t="str">
        <f t="shared" si="519"/>
        <v>2023</v>
      </c>
      <c r="V8479" s="1" t="str">
        <f>VLOOKUP(W8479,quarter[],2,FALSE)</f>
        <v>4th</v>
      </c>
      <c r="W8479" s="1" t="str">
        <f t="shared" si="518"/>
        <v>December</v>
      </c>
      <c r="X8479" s="1" t="str">
        <f t="shared" si="520"/>
        <v>Brake, Cassi</v>
      </c>
      <c r="Y8479" s="1"/>
      <c r="Z8479" s="1"/>
      <c r="AA8479" s="1" t="s">
        <v>23788</v>
      </c>
      <c r="AB8479" s="1"/>
      <c r="AC8479" s="1"/>
      <c r="AD8479" s="1"/>
      <c r="AE8479" s="1"/>
    </row>
    <row r="8480" spans="1:31">
      <c r="A8480" t="s">
        <v>23789</v>
      </c>
      <c r="B8480" s="1">
        <v>45272</v>
      </c>
      <c r="C8480" s="1" t="s">
        <v>53</v>
      </c>
      <c r="D8480" t="s">
        <v>23790</v>
      </c>
      <c r="E8480" t="s">
        <v>86</v>
      </c>
      <c r="F8480" s="16" t="s">
        <v>23791</v>
      </c>
      <c r="G8480" s="16"/>
      <c r="H8480" t="s">
        <v>13</v>
      </c>
      <c r="I8480" t="s">
        <v>13</v>
      </c>
      <c r="J8480" t="s">
        <v>99</v>
      </c>
      <c r="K8480" t="s">
        <v>88</v>
      </c>
      <c r="L8480" t="s">
        <v>89</v>
      </c>
      <c r="M8480">
        <v>0</v>
      </c>
      <c r="N8480" t="s">
        <v>90</v>
      </c>
      <c r="O8480" s="1">
        <v>45272</v>
      </c>
      <c r="P8480" s="2"/>
      <c r="Q8480" s="2"/>
      <c r="R8480" s="1"/>
      <c r="U8480" s="1" t="str">
        <f t="shared" si="519"/>
        <v>2023</v>
      </c>
      <c r="V8480" s="1" t="str">
        <f>VLOOKUP(W8480,quarter[],2,FALSE)</f>
        <v>4th</v>
      </c>
      <c r="W8480" s="1" t="str">
        <f t="shared" si="518"/>
        <v>December</v>
      </c>
      <c r="X8480" s="1" t="str">
        <f t="shared" si="520"/>
        <v>Perry, April</v>
      </c>
      <c r="Y8480" s="1"/>
      <c r="Z8480" s="1"/>
      <c r="AA8480" s="1" t="s">
        <v>23792</v>
      </c>
      <c r="AB8480" s="1"/>
      <c r="AC8480" s="1"/>
      <c r="AD8480" s="1"/>
      <c r="AE8480" s="1"/>
    </row>
    <row r="8481" spans="1:31">
      <c r="A8481" t="s">
        <v>23793</v>
      </c>
      <c r="B8481" s="1">
        <v>45272</v>
      </c>
      <c r="C8481" s="1" t="s">
        <v>50</v>
      </c>
      <c r="D8481" t="s">
        <v>9766</v>
      </c>
      <c r="E8481" t="s">
        <v>86</v>
      </c>
      <c r="F8481" s="16" t="s">
        <v>19794</v>
      </c>
      <c r="G8481" s="16"/>
      <c r="H8481" t="s">
        <v>19794</v>
      </c>
      <c r="I8481" t="s">
        <v>13</v>
      </c>
      <c r="J8481" t="s">
        <v>87</v>
      </c>
      <c r="K8481" t="s">
        <v>88</v>
      </c>
      <c r="L8481" t="s">
        <v>89</v>
      </c>
      <c r="M8481">
        <v>0</v>
      </c>
      <c r="N8481" t="s">
        <v>90</v>
      </c>
      <c r="O8481" s="1">
        <v>45272</v>
      </c>
      <c r="P8481" s="2"/>
      <c r="Q8481" s="2"/>
      <c r="R8481" s="1"/>
      <c r="U8481" s="1" t="str">
        <f t="shared" si="519"/>
        <v>2023</v>
      </c>
      <c r="V8481" s="1" t="str">
        <f>VLOOKUP(W8481,quarter[],2,FALSE)</f>
        <v>4th</v>
      </c>
      <c r="W8481" s="1" t="str">
        <f t="shared" si="518"/>
        <v>December</v>
      </c>
      <c r="X8481" s="1" t="str">
        <f t="shared" si="520"/>
        <v>Calo, Robyn</v>
      </c>
      <c r="Y8481" s="1"/>
      <c r="Z8481" s="1"/>
      <c r="AA8481" s="1" t="s">
        <v>9419</v>
      </c>
      <c r="AB8481" s="1"/>
      <c r="AC8481" s="1"/>
      <c r="AD8481" s="1"/>
      <c r="AE8481" s="1"/>
    </row>
    <row r="8482" spans="1:31">
      <c r="A8482" t="s">
        <v>23794</v>
      </c>
      <c r="B8482" s="1">
        <v>45272</v>
      </c>
      <c r="C8482" s="1" t="s">
        <v>48</v>
      </c>
      <c r="D8482" t="s">
        <v>23124</v>
      </c>
      <c r="E8482" t="s">
        <v>86</v>
      </c>
      <c r="F8482" s="16" t="s">
        <v>23795</v>
      </c>
      <c r="G8482" s="16"/>
      <c r="H8482" t="s">
        <v>13</v>
      </c>
      <c r="I8482" t="s">
        <v>13</v>
      </c>
      <c r="J8482" t="s">
        <v>87</v>
      </c>
      <c r="K8482" t="s">
        <v>88</v>
      </c>
      <c r="L8482" t="s">
        <v>89</v>
      </c>
      <c r="M8482">
        <v>0</v>
      </c>
      <c r="N8482" t="s">
        <v>90</v>
      </c>
      <c r="O8482" s="1">
        <v>45281</v>
      </c>
      <c r="P8482" s="2"/>
      <c r="Q8482" s="2"/>
      <c r="R8482" s="1"/>
      <c r="U8482" s="1" t="str">
        <f t="shared" si="519"/>
        <v>2023</v>
      </c>
      <c r="V8482" s="1" t="str">
        <f>VLOOKUP(W8482,quarter[],2,FALSE)</f>
        <v>4th</v>
      </c>
      <c r="W8482" s="1" t="str">
        <f t="shared" si="518"/>
        <v>December</v>
      </c>
      <c r="X8482" s="1" t="str">
        <f t="shared" si="520"/>
        <v>Alexander, Lindsay</v>
      </c>
      <c r="Y8482" s="1"/>
      <c r="Z8482" s="1"/>
      <c r="AA8482" s="1" t="s">
        <v>23796</v>
      </c>
      <c r="AB8482" s="1"/>
      <c r="AC8482" s="1"/>
      <c r="AD8482" s="1"/>
      <c r="AE8482" s="1"/>
    </row>
    <row r="8483" spans="1:31">
      <c r="A8483" t="s">
        <v>23797</v>
      </c>
      <c r="B8483" s="1">
        <v>45272</v>
      </c>
      <c r="C8483" s="1" t="s">
        <v>49</v>
      </c>
      <c r="D8483" t="s">
        <v>23798</v>
      </c>
      <c r="E8483" t="s">
        <v>86</v>
      </c>
      <c r="F8483" s="16" t="s">
        <v>3969</v>
      </c>
      <c r="G8483" s="16"/>
      <c r="H8483" t="s">
        <v>13</v>
      </c>
      <c r="I8483" t="s">
        <v>13</v>
      </c>
      <c r="J8483" t="s">
        <v>369</v>
      </c>
      <c r="K8483" t="s">
        <v>90</v>
      </c>
      <c r="L8483" t="s">
        <v>89</v>
      </c>
      <c r="M8483">
        <v>0</v>
      </c>
      <c r="N8483" t="s">
        <v>90</v>
      </c>
      <c r="O8483" s="1">
        <v>45278</v>
      </c>
      <c r="P8483" s="2"/>
      <c r="Q8483" s="2"/>
      <c r="R8483" s="1"/>
      <c r="U8483" s="1" t="str">
        <f t="shared" si="519"/>
        <v>2023</v>
      </c>
      <c r="V8483" s="1" t="str">
        <f>VLOOKUP(W8483,quarter[],2,FALSE)</f>
        <v>4th</v>
      </c>
      <c r="W8483" s="1" t="str">
        <f t="shared" si="518"/>
        <v>December</v>
      </c>
      <c r="X8483" s="1" t="str">
        <f t="shared" si="520"/>
        <v>Brake, Cassi</v>
      </c>
      <c r="Y8483" s="1"/>
      <c r="Z8483" s="1"/>
      <c r="AA8483" s="1" t="s">
        <v>23799</v>
      </c>
      <c r="AB8483" s="1"/>
      <c r="AC8483" s="1"/>
      <c r="AD8483" s="1"/>
      <c r="AE8483" s="1"/>
    </row>
    <row r="8484" spans="1:31">
      <c r="A8484" t="s">
        <v>23800</v>
      </c>
      <c r="B8484" s="1">
        <v>45272</v>
      </c>
      <c r="C8484" s="1" t="s">
        <v>52</v>
      </c>
      <c r="D8484" t="s">
        <v>23801</v>
      </c>
      <c r="E8484" t="s">
        <v>86</v>
      </c>
      <c r="F8484" s="16" t="s">
        <v>23802</v>
      </c>
      <c r="G8484" s="16"/>
      <c r="H8484" t="s">
        <v>11501</v>
      </c>
      <c r="I8484" t="s">
        <v>13</v>
      </c>
      <c r="J8484" t="s">
        <v>99</v>
      </c>
      <c r="K8484" t="s">
        <v>88</v>
      </c>
      <c r="L8484" t="s">
        <v>89</v>
      </c>
      <c r="M8484">
        <v>0</v>
      </c>
      <c r="N8484" t="s">
        <v>90</v>
      </c>
      <c r="O8484" s="1">
        <v>45280</v>
      </c>
      <c r="P8484" s="2">
        <v>0</v>
      </c>
      <c r="Q8484" s="2"/>
      <c r="R8484" s="1"/>
      <c r="U8484" s="1" t="str">
        <f t="shared" si="519"/>
        <v>2023</v>
      </c>
      <c r="V8484" s="1" t="str">
        <f>VLOOKUP(W8484,quarter[],2,FALSE)</f>
        <v>4th</v>
      </c>
      <c r="W8484" s="1" t="str">
        <f t="shared" si="518"/>
        <v>December</v>
      </c>
      <c r="X8484" s="1" t="str">
        <f t="shared" si="520"/>
        <v>Forbes, Cynthia</v>
      </c>
      <c r="Y8484" s="1"/>
      <c r="Z8484" s="1"/>
      <c r="AA8484" s="1" t="s">
        <v>162</v>
      </c>
      <c r="AB8484" s="1"/>
      <c r="AC8484" s="1"/>
      <c r="AD8484" s="1"/>
      <c r="AE8484" s="1"/>
    </row>
    <row r="8485" spans="1:31">
      <c r="A8485" t="s">
        <v>23803</v>
      </c>
      <c r="B8485" s="1">
        <v>45272</v>
      </c>
      <c r="C8485" s="1" t="s">
        <v>53</v>
      </c>
      <c r="D8485" t="s">
        <v>23804</v>
      </c>
      <c r="E8485" t="s">
        <v>86</v>
      </c>
      <c r="F8485" s="16" t="s">
        <v>23805</v>
      </c>
      <c r="G8485" s="16"/>
      <c r="H8485" t="s">
        <v>14115</v>
      </c>
      <c r="I8485" t="s">
        <v>14116</v>
      </c>
      <c r="J8485" t="s">
        <v>87</v>
      </c>
      <c r="K8485" t="s">
        <v>835</v>
      </c>
      <c r="L8485" t="s">
        <v>90</v>
      </c>
      <c r="M8485">
        <v>0</v>
      </c>
      <c r="N8485" t="s">
        <v>90</v>
      </c>
      <c r="O8485" s="1">
        <v>45280</v>
      </c>
      <c r="P8485" s="2"/>
      <c r="Q8485" s="2"/>
      <c r="R8485" s="1"/>
      <c r="U8485" s="1" t="str">
        <f t="shared" si="519"/>
        <v>2023</v>
      </c>
      <c r="V8485" s="1" t="str">
        <f>VLOOKUP(W8485,quarter[],2,FALSE)</f>
        <v>4th</v>
      </c>
      <c r="W8485" s="1" t="str">
        <f t="shared" si="518"/>
        <v>December</v>
      </c>
      <c r="X8485" s="1" t="str">
        <f t="shared" si="520"/>
        <v>Perry, April</v>
      </c>
      <c r="Y8485" s="1"/>
      <c r="Z8485" s="1"/>
      <c r="AA8485" s="1" t="s">
        <v>23806</v>
      </c>
      <c r="AB8485" s="1"/>
      <c r="AC8485" s="1"/>
      <c r="AD8485" s="1"/>
      <c r="AE8485" s="1"/>
    </row>
    <row r="8486" spans="1:31">
      <c r="A8486" t="s">
        <v>23807</v>
      </c>
      <c r="B8486" s="1">
        <v>45272</v>
      </c>
      <c r="C8486" s="1" t="s">
        <v>50</v>
      </c>
      <c r="D8486" t="s">
        <v>11748</v>
      </c>
      <c r="E8486" t="s">
        <v>86</v>
      </c>
      <c r="F8486" s="16" t="s">
        <v>2177</v>
      </c>
      <c r="G8486" s="16"/>
      <c r="H8486" t="s">
        <v>13</v>
      </c>
      <c r="I8486" t="s">
        <v>13</v>
      </c>
      <c r="J8486" t="s">
        <v>140</v>
      </c>
      <c r="K8486" t="s">
        <v>88</v>
      </c>
      <c r="L8486" t="s">
        <v>89</v>
      </c>
      <c r="M8486">
        <v>0</v>
      </c>
      <c r="N8486" t="s">
        <v>90</v>
      </c>
      <c r="O8486" s="1">
        <v>45272</v>
      </c>
      <c r="P8486" s="2"/>
      <c r="Q8486" s="2"/>
      <c r="R8486" s="1"/>
      <c r="U8486" s="1" t="str">
        <f t="shared" si="519"/>
        <v>2023</v>
      </c>
      <c r="V8486" s="1" t="str">
        <f>VLOOKUP(W8486,quarter[],2,FALSE)</f>
        <v>4th</v>
      </c>
      <c r="W8486" s="1" t="str">
        <f t="shared" si="518"/>
        <v>December</v>
      </c>
      <c r="X8486" s="1" t="str">
        <f t="shared" si="520"/>
        <v>Calo, Robyn</v>
      </c>
      <c r="Y8486" s="1"/>
      <c r="Z8486" s="1"/>
      <c r="AA8486" s="1" t="s">
        <v>23808</v>
      </c>
      <c r="AB8486" s="1"/>
      <c r="AC8486" s="1"/>
      <c r="AD8486" s="1"/>
      <c r="AE8486" s="1"/>
    </row>
    <row r="8487" spans="1:31">
      <c r="A8487" t="s">
        <v>23809</v>
      </c>
      <c r="B8487" s="1">
        <v>45272</v>
      </c>
      <c r="C8487" s="1" t="s">
        <v>50</v>
      </c>
      <c r="D8487" t="s">
        <v>23810</v>
      </c>
      <c r="E8487" t="s">
        <v>86</v>
      </c>
      <c r="F8487" s="16" t="s">
        <v>2177</v>
      </c>
      <c r="G8487" s="16"/>
      <c r="H8487" t="s">
        <v>13</v>
      </c>
      <c r="I8487" t="s">
        <v>13</v>
      </c>
      <c r="J8487" t="s">
        <v>140</v>
      </c>
      <c r="K8487" t="s">
        <v>88</v>
      </c>
      <c r="L8487" t="s">
        <v>89</v>
      </c>
      <c r="M8487">
        <v>0</v>
      </c>
      <c r="N8487" t="s">
        <v>90</v>
      </c>
      <c r="O8487" s="1">
        <v>45275</v>
      </c>
      <c r="P8487" s="2"/>
      <c r="Q8487" s="2"/>
      <c r="R8487" s="1"/>
      <c r="U8487" s="1" t="str">
        <f t="shared" si="519"/>
        <v>2023</v>
      </c>
      <c r="V8487" s="1" t="str">
        <f>VLOOKUP(W8487,quarter[],2,FALSE)</f>
        <v>4th</v>
      </c>
      <c r="W8487" s="1" t="str">
        <f t="shared" si="518"/>
        <v>December</v>
      </c>
      <c r="X8487" s="1" t="str">
        <f t="shared" si="520"/>
        <v>Calo, Robyn</v>
      </c>
      <c r="Y8487" s="1"/>
      <c r="Z8487" s="1"/>
      <c r="AA8487" s="1" t="s">
        <v>23508</v>
      </c>
      <c r="AB8487" s="1"/>
      <c r="AC8487" s="1"/>
      <c r="AD8487" s="1"/>
      <c r="AE8487" s="1"/>
    </row>
    <row r="8488" spans="1:31">
      <c r="A8488" t="s">
        <v>23811</v>
      </c>
      <c r="B8488" s="1">
        <v>45272</v>
      </c>
      <c r="C8488" s="1" t="s">
        <v>48</v>
      </c>
      <c r="D8488" t="s">
        <v>23812</v>
      </c>
      <c r="E8488" t="s">
        <v>86</v>
      </c>
      <c r="F8488" s="16" t="s">
        <v>99</v>
      </c>
      <c r="G8488" s="16"/>
      <c r="H8488" t="s">
        <v>13</v>
      </c>
      <c r="I8488" t="s">
        <v>13</v>
      </c>
      <c r="J8488" t="s">
        <v>99</v>
      </c>
      <c r="K8488" t="s">
        <v>88</v>
      </c>
      <c r="L8488" t="s">
        <v>89</v>
      </c>
      <c r="M8488">
        <v>0</v>
      </c>
      <c r="N8488" t="s">
        <v>90</v>
      </c>
      <c r="O8488" s="1">
        <v>45301</v>
      </c>
      <c r="P8488" s="2"/>
      <c r="Q8488" s="2"/>
      <c r="R8488" s="1"/>
      <c r="U8488" s="1" t="str">
        <f t="shared" si="519"/>
        <v>2023</v>
      </c>
      <c r="V8488" s="1" t="str">
        <f>VLOOKUP(W8488,quarter[],2,FALSE)</f>
        <v>4th</v>
      </c>
      <c r="W8488" s="1" t="str">
        <f t="shared" si="518"/>
        <v>December</v>
      </c>
      <c r="X8488" s="1" t="str">
        <f t="shared" si="520"/>
        <v>Alexander, Lindsay</v>
      </c>
      <c r="Y8488" s="1"/>
      <c r="Z8488" s="1"/>
      <c r="AA8488" s="1" t="s">
        <v>23813</v>
      </c>
      <c r="AB8488" s="1"/>
      <c r="AC8488" s="1"/>
      <c r="AD8488" s="1"/>
      <c r="AE8488" s="1"/>
    </row>
    <row r="8489" spans="1:31">
      <c r="A8489" t="s">
        <v>23814</v>
      </c>
      <c r="B8489" s="1">
        <v>45272</v>
      </c>
      <c r="C8489" s="1" t="s">
        <v>53</v>
      </c>
      <c r="D8489" t="s">
        <v>23815</v>
      </c>
      <c r="E8489" t="s">
        <v>86</v>
      </c>
      <c r="F8489" s="16" t="s">
        <v>9244</v>
      </c>
      <c r="G8489" s="16"/>
      <c r="H8489" t="s">
        <v>23816</v>
      </c>
      <c r="I8489" t="s">
        <v>23817</v>
      </c>
      <c r="J8489" t="s">
        <v>369</v>
      </c>
      <c r="K8489" t="s">
        <v>835</v>
      </c>
      <c r="L8489" t="s">
        <v>90</v>
      </c>
      <c r="M8489">
        <v>0</v>
      </c>
      <c r="N8489" t="s">
        <v>90</v>
      </c>
      <c r="O8489" s="1">
        <v>45288</v>
      </c>
      <c r="P8489" s="2"/>
      <c r="Q8489" s="2"/>
      <c r="R8489" s="1"/>
      <c r="U8489" s="1" t="str">
        <f t="shared" si="519"/>
        <v>2023</v>
      </c>
      <c r="V8489" s="1" t="str">
        <f>VLOOKUP(W8489,quarter[],2,FALSE)</f>
        <v>4th</v>
      </c>
      <c r="W8489" s="1" t="str">
        <f t="shared" si="518"/>
        <v>December</v>
      </c>
      <c r="X8489" s="1" t="str">
        <f t="shared" si="520"/>
        <v>Perry, April</v>
      </c>
      <c r="Y8489" s="1"/>
      <c r="Z8489" s="1"/>
      <c r="AA8489" s="1" t="s">
        <v>19204</v>
      </c>
      <c r="AB8489" s="1"/>
      <c r="AC8489" s="1"/>
      <c r="AD8489" s="1"/>
      <c r="AE8489" s="1"/>
    </row>
    <row r="8490" spans="1:31">
      <c r="A8490" t="s">
        <v>23818</v>
      </c>
      <c r="B8490" s="1">
        <v>45272</v>
      </c>
      <c r="C8490" s="1" t="s">
        <v>48</v>
      </c>
      <c r="D8490" t="s">
        <v>23819</v>
      </c>
      <c r="E8490" t="s">
        <v>86</v>
      </c>
      <c r="F8490" s="16" t="s">
        <v>23820</v>
      </c>
      <c r="G8490" s="16"/>
      <c r="H8490" t="s">
        <v>23821</v>
      </c>
      <c r="I8490" t="s">
        <v>23822</v>
      </c>
      <c r="J8490" t="s">
        <v>87</v>
      </c>
      <c r="K8490" t="s">
        <v>88</v>
      </c>
      <c r="L8490" t="s">
        <v>89</v>
      </c>
      <c r="M8490">
        <v>0</v>
      </c>
      <c r="N8490" t="s">
        <v>90</v>
      </c>
      <c r="O8490" s="1">
        <v>45279</v>
      </c>
      <c r="P8490" s="2"/>
      <c r="Q8490" s="2"/>
      <c r="R8490" s="1"/>
      <c r="U8490" s="1" t="str">
        <f t="shared" si="519"/>
        <v>2023</v>
      </c>
      <c r="V8490" s="1" t="str">
        <f>VLOOKUP(W8490,quarter[],2,FALSE)</f>
        <v>4th</v>
      </c>
      <c r="W8490" s="1" t="str">
        <f t="shared" si="518"/>
        <v>December</v>
      </c>
      <c r="X8490" s="1" t="str">
        <f t="shared" si="520"/>
        <v>Alexander, Lindsay</v>
      </c>
      <c r="Y8490" s="1"/>
      <c r="Z8490" s="1"/>
      <c r="AA8490" s="1" t="s">
        <v>23823</v>
      </c>
      <c r="AB8490" s="1"/>
      <c r="AC8490" s="1"/>
      <c r="AD8490" s="1"/>
      <c r="AE8490" s="1"/>
    </row>
    <row r="8491" spans="1:31">
      <c r="A8491" t="s">
        <v>23824</v>
      </c>
      <c r="B8491" s="1">
        <v>45272</v>
      </c>
      <c r="C8491" s="1" t="s">
        <v>50</v>
      </c>
      <c r="D8491" t="s">
        <v>23825</v>
      </c>
      <c r="E8491" t="s">
        <v>86</v>
      </c>
      <c r="F8491" s="16" t="s">
        <v>2177</v>
      </c>
      <c r="G8491" s="16"/>
      <c r="H8491" t="s">
        <v>13</v>
      </c>
      <c r="I8491" t="s">
        <v>147</v>
      </c>
      <c r="J8491" t="s">
        <v>140</v>
      </c>
      <c r="K8491" t="s">
        <v>88</v>
      </c>
      <c r="L8491" t="s">
        <v>89</v>
      </c>
      <c r="M8491">
        <v>0</v>
      </c>
      <c r="N8491" t="s">
        <v>90</v>
      </c>
      <c r="O8491" s="1">
        <v>45273</v>
      </c>
      <c r="P8491" s="2"/>
      <c r="Q8491" s="2"/>
      <c r="R8491" s="1"/>
      <c r="U8491" s="1" t="str">
        <f t="shared" si="519"/>
        <v>2023</v>
      </c>
      <c r="V8491" s="1" t="str">
        <f>VLOOKUP(W8491,quarter[],2,FALSE)</f>
        <v>4th</v>
      </c>
      <c r="W8491" s="1" t="str">
        <f t="shared" si="518"/>
        <v>December</v>
      </c>
      <c r="X8491" s="1" t="str">
        <f t="shared" si="520"/>
        <v>Calo, Robyn</v>
      </c>
      <c r="Y8491" s="1"/>
      <c r="Z8491" s="1"/>
      <c r="AA8491" s="1" t="s">
        <v>23826</v>
      </c>
      <c r="AB8491" s="1"/>
      <c r="AC8491" s="1"/>
      <c r="AD8491" s="1"/>
      <c r="AE8491" s="1"/>
    </row>
    <row r="8492" spans="1:31">
      <c r="A8492" t="s">
        <v>23827</v>
      </c>
      <c r="B8492" s="1">
        <v>45272</v>
      </c>
      <c r="C8492" s="1" t="s">
        <v>49</v>
      </c>
      <c r="D8492" t="s">
        <v>23828</v>
      </c>
      <c r="E8492" t="s">
        <v>86</v>
      </c>
      <c r="F8492" s="16" t="s">
        <v>23829</v>
      </c>
      <c r="G8492" s="16"/>
      <c r="H8492" t="s">
        <v>13</v>
      </c>
      <c r="I8492" t="s">
        <v>13</v>
      </c>
      <c r="J8492" t="s">
        <v>117</v>
      </c>
      <c r="K8492" t="s">
        <v>88</v>
      </c>
      <c r="L8492" t="s">
        <v>89</v>
      </c>
      <c r="M8492">
        <v>0</v>
      </c>
      <c r="N8492" t="s">
        <v>90</v>
      </c>
      <c r="O8492" s="1">
        <v>45287</v>
      </c>
      <c r="P8492" s="2"/>
      <c r="Q8492" s="2"/>
      <c r="R8492" s="1"/>
      <c r="U8492" s="1" t="str">
        <f t="shared" si="519"/>
        <v>2023</v>
      </c>
      <c r="V8492" s="1" t="str">
        <f>VLOOKUP(W8492,quarter[],2,FALSE)</f>
        <v>4th</v>
      </c>
      <c r="W8492" s="1" t="str">
        <f t="shared" si="518"/>
        <v>December</v>
      </c>
      <c r="X8492" s="1" t="str">
        <f t="shared" si="520"/>
        <v>Brake, Cassi</v>
      </c>
      <c r="Y8492" s="1"/>
      <c r="Z8492" s="1"/>
      <c r="AA8492" s="1" t="s">
        <v>23830</v>
      </c>
      <c r="AB8492" s="1"/>
      <c r="AC8492" s="1"/>
      <c r="AD8492" s="1"/>
      <c r="AE8492" s="1"/>
    </row>
    <row r="8493" spans="1:31">
      <c r="A8493" t="s">
        <v>23831</v>
      </c>
      <c r="B8493" s="1">
        <v>45272</v>
      </c>
      <c r="C8493" s="1" t="s">
        <v>54</v>
      </c>
      <c r="D8493" t="s">
        <v>23832</v>
      </c>
      <c r="E8493" t="s">
        <v>86</v>
      </c>
      <c r="F8493" s="16" t="s">
        <v>7731</v>
      </c>
      <c r="G8493" s="16"/>
      <c r="H8493" t="s">
        <v>23833</v>
      </c>
      <c r="I8493" t="s">
        <v>13</v>
      </c>
      <c r="J8493" t="s">
        <v>369</v>
      </c>
      <c r="K8493" t="s">
        <v>90</v>
      </c>
      <c r="L8493" t="s">
        <v>88</v>
      </c>
      <c r="M8493">
        <v>0</v>
      </c>
      <c r="N8493" t="s">
        <v>90</v>
      </c>
      <c r="O8493" s="1">
        <v>45303</v>
      </c>
      <c r="P8493" s="2"/>
      <c r="Q8493" s="2"/>
      <c r="R8493" s="1"/>
      <c r="U8493" s="1" t="str">
        <f t="shared" si="519"/>
        <v>2023</v>
      </c>
      <c r="V8493" s="1" t="str">
        <f>VLOOKUP(W8493,quarter[],2,FALSE)</f>
        <v>4th</v>
      </c>
      <c r="W8493" s="1" t="str">
        <f t="shared" si="518"/>
        <v>December</v>
      </c>
      <c r="X8493" s="1" t="str">
        <f t="shared" si="520"/>
        <v>Pitts, Jeff</v>
      </c>
      <c r="Y8493" s="1"/>
      <c r="Z8493" s="1"/>
      <c r="AA8493" s="1" t="s">
        <v>23834</v>
      </c>
      <c r="AB8493" s="1"/>
      <c r="AC8493" s="1"/>
      <c r="AD8493" s="1"/>
      <c r="AE8493" s="1"/>
    </row>
    <row r="8494" spans="1:31">
      <c r="A8494" t="s">
        <v>23835</v>
      </c>
      <c r="B8494" s="1">
        <v>45272</v>
      </c>
      <c r="C8494" s="1" t="s">
        <v>48</v>
      </c>
      <c r="D8494" t="s">
        <v>23836</v>
      </c>
      <c r="E8494" t="s">
        <v>86</v>
      </c>
      <c r="F8494" s="16" t="s">
        <v>87</v>
      </c>
      <c r="G8494" s="16"/>
      <c r="H8494" t="s">
        <v>13</v>
      </c>
      <c r="I8494" t="s">
        <v>13</v>
      </c>
      <c r="J8494" t="s">
        <v>87</v>
      </c>
      <c r="K8494" t="s">
        <v>88</v>
      </c>
      <c r="L8494" t="s">
        <v>89</v>
      </c>
      <c r="M8494">
        <v>0</v>
      </c>
      <c r="N8494" t="s">
        <v>90</v>
      </c>
      <c r="O8494" s="1">
        <v>45282</v>
      </c>
      <c r="P8494" s="2"/>
      <c r="Q8494" s="2"/>
      <c r="R8494" s="1"/>
      <c r="U8494" s="1" t="str">
        <f t="shared" si="519"/>
        <v>2023</v>
      </c>
      <c r="V8494" s="1" t="str">
        <f>VLOOKUP(W8494,quarter[],2,FALSE)</f>
        <v>4th</v>
      </c>
      <c r="W8494" s="1" t="str">
        <f t="shared" si="518"/>
        <v>December</v>
      </c>
      <c r="X8494" s="1" t="str">
        <f t="shared" si="520"/>
        <v>Alexander, Lindsay</v>
      </c>
      <c r="Y8494" s="1"/>
      <c r="Z8494" s="1"/>
      <c r="AA8494" s="1" t="s">
        <v>23837</v>
      </c>
      <c r="AB8494" s="1"/>
      <c r="AC8494" s="1"/>
      <c r="AD8494" s="1"/>
      <c r="AE8494" s="1"/>
    </row>
    <row r="8495" spans="1:31">
      <c r="A8495" t="s">
        <v>23838</v>
      </c>
      <c r="B8495" s="1">
        <v>45272</v>
      </c>
      <c r="C8495" s="1" t="s">
        <v>53</v>
      </c>
      <c r="D8495" t="s">
        <v>23839</v>
      </c>
      <c r="E8495" t="s">
        <v>86</v>
      </c>
      <c r="F8495" s="16" t="s">
        <v>23840</v>
      </c>
      <c r="G8495" s="16"/>
      <c r="H8495" t="s">
        <v>23841</v>
      </c>
      <c r="I8495" t="s">
        <v>23842</v>
      </c>
      <c r="J8495" t="s">
        <v>87</v>
      </c>
      <c r="K8495" t="s">
        <v>835</v>
      </c>
      <c r="L8495" t="s">
        <v>90</v>
      </c>
      <c r="M8495">
        <v>3</v>
      </c>
      <c r="N8495" t="s">
        <v>90</v>
      </c>
      <c r="O8495" s="1">
        <v>44935</v>
      </c>
      <c r="P8495" s="2"/>
      <c r="Q8495" s="2"/>
      <c r="R8495" s="1"/>
      <c r="U8495" s="1" t="str">
        <f t="shared" si="519"/>
        <v>2023</v>
      </c>
      <c r="V8495" s="1" t="str">
        <f>VLOOKUP(W8495,quarter[],2,FALSE)</f>
        <v>4th</v>
      </c>
      <c r="W8495" s="1" t="str">
        <f t="shared" si="518"/>
        <v>December</v>
      </c>
      <c r="X8495" s="1" t="str">
        <f t="shared" si="520"/>
        <v>Perry, April</v>
      </c>
      <c r="Y8495" s="1"/>
      <c r="Z8495" s="1"/>
      <c r="AA8495" s="1" t="s">
        <v>14917</v>
      </c>
      <c r="AB8495" s="1"/>
      <c r="AC8495" s="1"/>
      <c r="AD8495" s="1"/>
      <c r="AE8495" s="1"/>
    </row>
    <row r="8496" spans="1:31">
      <c r="A8496" t="s">
        <v>23843</v>
      </c>
      <c r="B8496" s="1">
        <v>45272</v>
      </c>
      <c r="C8496" s="1" t="s">
        <v>50</v>
      </c>
      <c r="D8496" t="s">
        <v>23844</v>
      </c>
      <c r="E8496" t="s">
        <v>86</v>
      </c>
      <c r="F8496" s="16" t="s">
        <v>23845</v>
      </c>
      <c r="G8496" s="16"/>
      <c r="H8496" t="s">
        <v>13</v>
      </c>
      <c r="I8496" t="s">
        <v>13</v>
      </c>
      <c r="J8496" t="s">
        <v>117</v>
      </c>
      <c r="K8496" t="s">
        <v>88</v>
      </c>
      <c r="L8496" t="s">
        <v>89</v>
      </c>
      <c r="M8496">
        <v>0</v>
      </c>
      <c r="N8496" t="s">
        <v>90</v>
      </c>
      <c r="O8496" s="1">
        <v>45273</v>
      </c>
      <c r="P8496" s="2"/>
      <c r="Q8496" s="2"/>
      <c r="R8496" s="1"/>
      <c r="U8496" s="1" t="str">
        <f t="shared" si="519"/>
        <v>2023</v>
      </c>
      <c r="V8496" s="1" t="str">
        <f>VLOOKUP(W8496,quarter[],2,FALSE)</f>
        <v>4th</v>
      </c>
      <c r="W8496" s="1" t="str">
        <f t="shared" si="518"/>
        <v>December</v>
      </c>
      <c r="X8496" s="1" t="str">
        <f t="shared" si="520"/>
        <v>Calo, Robyn</v>
      </c>
      <c r="Y8496" s="1"/>
      <c r="Z8496" s="1"/>
      <c r="AA8496" s="1" t="s">
        <v>23846</v>
      </c>
      <c r="AB8496" s="1"/>
      <c r="AC8496" s="1"/>
      <c r="AD8496" s="1"/>
      <c r="AE8496" s="1"/>
    </row>
    <row r="8497" spans="1:31">
      <c r="A8497" t="s">
        <v>23847</v>
      </c>
      <c r="B8497" s="1">
        <v>45273</v>
      </c>
      <c r="C8497" s="1" t="s">
        <v>49</v>
      </c>
      <c r="D8497" t="s">
        <v>23848</v>
      </c>
      <c r="E8497" t="s">
        <v>86</v>
      </c>
      <c r="F8497" s="16" t="s">
        <v>23849</v>
      </c>
      <c r="G8497" s="16"/>
      <c r="H8497" t="s">
        <v>13</v>
      </c>
      <c r="I8497" t="s">
        <v>13</v>
      </c>
      <c r="J8497" t="s">
        <v>87</v>
      </c>
      <c r="K8497" t="s">
        <v>88</v>
      </c>
      <c r="L8497" t="s">
        <v>89</v>
      </c>
      <c r="M8497">
        <v>0</v>
      </c>
      <c r="N8497" t="s">
        <v>90</v>
      </c>
      <c r="O8497" s="1">
        <v>45278</v>
      </c>
      <c r="P8497" s="2"/>
      <c r="Q8497" s="2"/>
      <c r="R8497" s="1"/>
      <c r="U8497" s="1" t="str">
        <f t="shared" si="519"/>
        <v>2023</v>
      </c>
      <c r="V8497" s="1" t="str">
        <f>VLOOKUP(W8497,quarter[],2,FALSE)</f>
        <v>4th</v>
      </c>
      <c r="W8497" s="1" t="str">
        <f t="shared" si="518"/>
        <v>December</v>
      </c>
      <c r="X8497" s="1" t="str">
        <f t="shared" si="520"/>
        <v>Brake, Cassi</v>
      </c>
      <c r="Y8497" s="1"/>
      <c r="Z8497" s="1"/>
      <c r="AA8497" s="1" t="s">
        <v>2829</v>
      </c>
      <c r="AB8497" s="1"/>
      <c r="AC8497" s="1"/>
      <c r="AD8497" s="1"/>
      <c r="AE8497" s="1"/>
    </row>
    <row r="8498" spans="1:31">
      <c r="A8498" t="s">
        <v>23850</v>
      </c>
      <c r="B8498" s="1">
        <v>45273</v>
      </c>
      <c r="C8498" s="1" t="s">
        <v>48</v>
      </c>
      <c r="D8498" t="s">
        <v>23851</v>
      </c>
      <c r="E8498" t="s">
        <v>86</v>
      </c>
      <c r="F8498" s="16" t="s">
        <v>2177</v>
      </c>
      <c r="G8498" s="16"/>
      <c r="H8498" t="s">
        <v>13</v>
      </c>
      <c r="I8498" t="s">
        <v>13</v>
      </c>
      <c r="J8498" t="s">
        <v>140</v>
      </c>
      <c r="K8498" t="s">
        <v>88</v>
      </c>
      <c r="L8498" t="s">
        <v>89</v>
      </c>
      <c r="M8498">
        <v>0</v>
      </c>
      <c r="N8498" t="s">
        <v>90</v>
      </c>
      <c r="O8498" s="1">
        <v>45273</v>
      </c>
      <c r="P8498" s="2"/>
      <c r="Q8498" s="2"/>
      <c r="R8498" s="1"/>
      <c r="U8498" s="1" t="str">
        <f t="shared" si="519"/>
        <v>2023</v>
      </c>
      <c r="V8498" s="1" t="str">
        <f>VLOOKUP(W8498,quarter[],2,FALSE)</f>
        <v>4th</v>
      </c>
      <c r="W8498" s="1" t="str">
        <f t="shared" si="518"/>
        <v>December</v>
      </c>
      <c r="X8498" s="1" t="str">
        <f t="shared" si="520"/>
        <v>Alexander, Lindsay</v>
      </c>
      <c r="Y8498" s="1"/>
      <c r="Z8498" s="1"/>
      <c r="AA8498" s="1" t="s">
        <v>23852</v>
      </c>
      <c r="AB8498" s="1"/>
      <c r="AC8498" s="1"/>
      <c r="AD8498" s="1"/>
      <c r="AE8498" s="1"/>
    </row>
    <row r="8499" spans="1:31">
      <c r="A8499" t="s">
        <v>23853</v>
      </c>
      <c r="B8499" s="1">
        <v>45273</v>
      </c>
      <c r="C8499" s="1" t="s">
        <v>53</v>
      </c>
      <c r="D8499" t="s">
        <v>278</v>
      </c>
      <c r="E8499" t="s">
        <v>86</v>
      </c>
      <c r="F8499" s="16" t="s">
        <v>23854</v>
      </c>
      <c r="G8499" s="16"/>
      <c r="H8499" t="s">
        <v>23855</v>
      </c>
      <c r="I8499" t="s">
        <v>13</v>
      </c>
      <c r="J8499" t="s">
        <v>87</v>
      </c>
      <c r="K8499" t="s">
        <v>88</v>
      </c>
      <c r="L8499" t="s">
        <v>89</v>
      </c>
      <c r="M8499">
        <v>0</v>
      </c>
      <c r="N8499" t="s">
        <v>90</v>
      </c>
      <c r="O8499" s="1">
        <v>44942</v>
      </c>
      <c r="P8499" s="2"/>
      <c r="Q8499" s="2"/>
      <c r="R8499" s="1"/>
      <c r="U8499" s="1" t="str">
        <f t="shared" si="519"/>
        <v>2023</v>
      </c>
      <c r="V8499" s="1" t="str">
        <f>VLOOKUP(W8499,quarter[],2,FALSE)</f>
        <v>4th</v>
      </c>
      <c r="W8499" s="1" t="str">
        <f t="shared" si="518"/>
        <v>December</v>
      </c>
      <c r="X8499" s="1" t="str">
        <f t="shared" si="520"/>
        <v>Perry, April</v>
      </c>
      <c r="Y8499" s="1"/>
      <c r="Z8499" s="1"/>
      <c r="AA8499" s="1" t="s">
        <v>150</v>
      </c>
      <c r="AB8499" s="1"/>
      <c r="AC8499" s="1"/>
      <c r="AD8499" s="1"/>
      <c r="AE8499" s="1"/>
    </row>
    <row r="8500" spans="1:31">
      <c r="A8500" t="s">
        <v>23856</v>
      </c>
      <c r="B8500" s="1">
        <v>45273</v>
      </c>
      <c r="C8500" s="1" t="s">
        <v>50</v>
      </c>
      <c r="D8500" t="s">
        <v>23857</v>
      </c>
      <c r="E8500" t="s">
        <v>86</v>
      </c>
      <c r="F8500" s="16" t="s">
        <v>23858</v>
      </c>
      <c r="G8500" s="16"/>
      <c r="H8500" t="s">
        <v>18934</v>
      </c>
      <c r="I8500" t="s">
        <v>18935</v>
      </c>
      <c r="J8500" t="s">
        <v>87</v>
      </c>
      <c r="K8500" t="s">
        <v>835</v>
      </c>
      <c r="L8500" t="s">
        <v>90</v>
      </c>
      <c r="M8500">
        <v>0</v>
      </c>
      <c r="N8500" t="s">
        <v>90</v>
      </c>
      <c r="O8500" s="1">
        <v>45273</v>
      </c>
      <c r="P8500" s="2"/>
      <c r="Q8500" s="2"/>
      <c r="R8500" s="1"/>
      <c r="U8500" s="1" t="str">
        <f t="shared" si="519"/>
        <v>2023</v>
      </c>
      <c r="V8500" s="1" t="str">
        <f>VLOOKUP(W8500,quarter[],2,FALSE)</f>
        <v>4th</v>
      </c>
      <c r="W8500" s="1" t="str">
        <f t="shared" si="518"/>
        <v>December</v>
      </c>
      <c r="X8500" s="1" t="str">
        <f t="shared" si="520"/>
        <v>Calo, Robyn</v>
      </c>
      <c r="Y8500" s="1"/>
      <c r="Z8500" s="1"/>
      <c r="AA8500" s="1" t="s">
        <v>14947</v>
      </c>
      <c r="AB8500" s="1"/>
      <c r="AC8500" s="1"/>
      <c r="AD8500" s="1"/>
      <c r="AE8500" s="1"/>
    </row>
    <row r="8501" spans="1:31">
      <c r="A8501" t="s">
        <v>23859</v>
      </c>
      <c r="B8501" s="1">
        <v>45273</v>
      </c>
      <c r="C8501" s="1" t="s">
        <v>49</v>
      </c>
      <c r="D8501" t="s">
        <v>23860</v>
      </c>
      <c r="E8501" t="s">
        <v>86</v>
      </c>
      <c r="F8501" s="16" t="s">
        <v>23861</v>
      </c>
      <c r="G8501" s="16"/>
      <c r="H8501" t="s">
        <v>13</v>
      </c>
      <c r="I8501" t="s">
        <v>13</v>
      </c>
      <c r="J8501" t="s">
        <v>87</v>
      </c>
      <c r="K8501" t="s">
        <v>88</v>
      </c>
      <c r="L8501" t="s">
        <v>89</v>
      </c>
      <c r="M8501">
        <v>0</v>
      </c>
      <c r="N8501" t="s">
        <v>90</v>
      </c>
      <c r="O8501" s="1">
        <v>45278</v>
      </c>
      <c r="P8501" s="2"/>
      <c r="Q8501" s="2"/>
      <c r="R8501" s="1"/>
      <c r="U8501" s="1" t="str">
        <f t="shared" si="519"/>
        <v>2023</v>
      </c>
      <c r="V8501" s="1" t="str">
        <f>VLOOKUP(W8501,quarter[],2,FALSE)</f>
        <v>4th</v>
      </c>
      <c r="W8501" s="1" t="str">
        <f t="shared" si="518"/>
        <v>December</v>
      </c>
      <c r="X8501" s="1" t="str">
        <f t="shared" si="520"/>
        <v>Brake, Cassi</v>
      </c>
      <c r="Y8501" s="1"/>
      <c r="Z8501" s="1"/>
      <c r="AA8501" s="1" t="s">
        <v>23862</v>
      </c>
      <c r="AB8501" s="1"/>
      <c r="AC8501" s="1"/>
      <c r="AD8501" s="1"/>
      <c r="AE8501" s="1"/>
    </row>
    <row r="8502" spans="1:31">
      <c r="A8502" t="s">
        <v>23863</v>
      </c>
      <c r="B8502" s="1">
        <v>45273</v>
      </c>
      <c r="C8502" s="1" t="s">
        <v>48</v>
      </c>
      <c r="D8502" t="s">
        <v>23864</v>
      </c>
      <c r="E8502" t="s">
        <v>86</v>
      </c>
      <c r="F8502" s="16" t="s">
        <v>23865</v>
      </c>
      <c r="G8502" s="16"/>
      <c r="H8502" t="s">
        <v>23866</v>
      </c>
      <c r="I8502" t="s">
        <v>13</v>
      </c>
      <c r="J8502" t="s">
        <v>87</v>
      </c>
      <c r="K8502" t="s">
        <v>88</v>
      </c>
      <c r="L8502" t="s">
        <v>89</v>
      </c>
      <c r="M8502">
        <v>0</v>
      </c>
      <c r="N8502" t="s">
        <v>90</v>
      </c>
      <c r="O8502" s="1">
        <v>45273</v>
      </c>
      <c r="P8502" s="2"/>
      <c r="Q8502" s="2"/>
      <c r="R8502" s="1"/>
      <c r="U8502" s="1" t="str">
        <f t="shared" si="519"/>
        <v>2023</v>
      </c>
      <c r="V8502" s="1" t="str">
        <f>VLOOKUP(W8502,quarter[],2,FALSE)</f>
        <v>4th</v>
      </c>
      <c r="W8502" s="1" t="str">
        <f t="shared" si="518"/>
        <v>December</v>
      </c>
      <c r="X8502" s="1" t="str">
        <f t="shared" si="520"/>
        <v>Alexander, Lindsay</v>
      </c>
      <c r="Y8502" s="1"/>
      <c r="Z8502" s="1"/>
      <c r="AA8502" s="1" t="s">
        <v>2537</v>
      </c>
      <c r="AB8502" s="1"/>
      <c r="AC8502" s="1"/>
      <c r="AD8502" s="1"/>
      <c r="AE8502" s="1"/>
    </row>
    <row r="8503" spans="1:31">
      <c r="A8503" t="s">
        <v>23867</v>
      </c>
      <c r="B8503" s="1">
        <v>45273</v>
      </c>
      <c r="C8503" s="1" t="s">
        <v>53</v>
      </c>
      <c r="D8503" t="s">
        <v>23868</v>
      </c>
      <c r="E8503" t="s">
        <v>86</v>
      </c>
      <c r="F8503" s="16" t="s">
        <v>23869</v>
      </c>
      <c r="G8503" s="16"/>
      <c r="H8503" t="s">
        <v>23870</v>
      </c>
      <c r="I8503" t="s">
        <v>23871</v>
      </c>
      <c r="J8503" t="s">
        <v>87</v>
      </c>
      <c r="K8503" t="s">
        <v>88</v>
      </c>
      <c r="L8503" t="s">
        <v>89</v>
      </c>
      <c r="M8503">
        <v>0</v>
      </c>
      <c r="N8503" t="s">
        <v>90</v>
      </c>
      <c r="O8503" s="1">
        <v>45300</v>
      </c>
      <c r="P8503" s="2"/>
      <c r="Q8503" s="2"/>
      <c r="R8503" s="1"/>
      <c r="U8503" s="1" t="str">
        <f t="shared" si="519"/>
        <v>2023</v>
      </c>
      <c r="V8503" s="1" t="str">
        <f>VLOOKUP(W8503,quarter[],2,FALSE)</f>
        <v>4th</v>
      </c>
      <c r="W8503" s="1" t="str">
        <f t="shared" si="518"/>
        <v>December</v>
      </c>
      <c r="X8503" s="1" t="str">
        <f t="shared" si="520"/>
        <v>Perry, April</v>
      </c>
      <c r="Y8503" s="1"/>
      <c r="Z8503" s="1"/>
      <c r="AA8503" s="1" t="s">
        <v>23872</v>
      </c>
      <c r="AB8503" s="1"/>
      <c r="AC8503" s="1"/>
      <c r="AD8503" s="1"/>
      <c r="AE8503" s="1"/>
    </row>
    <row r="8504" spans="1:31">
      <c r="A8504" t="s">
        <v>23873</v>
      </c>
      <c r="B8504" s="1">
        <v>45273</v>
      </c>
      <c r="C8504" s="1" t="s">
        <v>50</v>
      </c>
      <c r="D8504" t="s">
        <v>23874</v>
      </c>
      <c r="E8504" t="s">
        <v>86</v>
      </c>
      <c r="F8504" s="16" t="s">
        <v>23875</v>
      </c>
      <c r="G8504" s="16"/>
      <c r="H8504" s="25" t="s">
        <v>13</v>
      </c>
      <c r="I8504" t="s">
        <v>13</v>
      </c>
      <c r="J8504" t="s">
        <v>99</v>
      </c>
      <c r="K8504" t="s">
        <v>88</v>
      </c>
      <c r="L8504" t="s">
        <v>89</v>
      </c>
      <c r="M8504">
        <v>0</v>
      </c>
      <c r="N8504" t="s">
        <v>90</v>
      </c>
      <c r="O8504" s="1">
        <v>45273</v>
      </c>
      <c r="P8504" s="2"/>
      <c r="Q8504" s="2"/>
      <c r="R8504" s="1"/>
      <c r="U8504" s="1" t="str">
        <f t="shared" si="519"/>
        <v>2023</v>
      </c>
      <c r="V8504" s="1" t="str">
        <f>VLOOKUP(W8504,quarter[],2,FALSE)</f>
        <v>4th</v>
      </c>
      <c r="W8504" s="1" t="str">
        <f t="shared" si="518"/>
        <v>December</v>
      </c>
      <c r="X8504" s="1" t="str">
        <f t="shared" si="520"/>
        <v>Calo, Robyn</v>
      </c>
      <c r="Y8504" s="1"/>
      <c r="Z8504" s="1"/>
      <c r="AA8504" s="1" t="s">
        <v>23876</v>
      </c>
      <c r="AB8504" s="1"/>
      <c r="AC8504" s="1"/>
      <c r="AD8504" s="1"/>
      <c r="AE8504" s="1"/>
    </row>
    <row r="8505" spans="1:31">
      <c r="A8505" t="s">
        <v>23877</v>
      </c>
      <c r="B8505" s="1">
        <v>45273</v>
      </c>
      <c r="C8505" s="1" t="s">
        <v>49</v>
      </c>
      <c r="D8505" t="s">
        <v>23878</v>
      </c>
      <c r="E8505" t="s">
        <v>86</v>
      </c>
      <c r="F8505" s="16" t="s">
        <v>2740</v>
      </c>
      <c r="G8505" s="16"/>
      <c r="H8505" t="s">
        <v>13</v>
      </c>
      <c r="I8505" t="s">
        <v>13</v>
      </c>
      <c r="J8505" t="s">
        <v>117</v>
      </c>
      <c r="K8505" t="s">
        <v>88</v>
      </c>
      <c r="L8505" t="s">
        <v>89</v>
      </c>
      <c r="M8505">
        <v>0</v>
      </c>
      <c r="N8505" t="s">
        <v>90</v>
      </c>
      <c r="O8505" s="1">
        <v>45280</v>
      </c>
      <c r="P8505" s="2"/>
      <c r="Q8505" s="2"/>
      <c r="R8505" s="1"/>
      <c r="U8505" s="1" t="str">
        <f t="shared" si="519"/>
        <v>2023</v>
      </c>
      <c r="V8505" s="1" t="str">
        <f>VLOOKUP(W8505,quarter[],2,FALSE)</f>
        <v>4th</v>
      </c>
      <c r="W8505" s="1" t="str">
        <f t="shared" si="518"/>
        <v>December</v>
      </c>
      <c r="X8505" s="1" t="str">
        <f t="shared" si="520"/>
        <v>Brake, Cassi</v>
      </c>
      <c r="Y8505" s="1"/>
      <c r="Z8505" s="1"/>
      <c r="AA8505" s="1" t="s">
        <v>23879</v>
      </c>
      <c r="AB8505" s="1"/>
      <c r="AC8505" s="1"/>
      <c r="AD8505" s="1"/>
      <c r="AE8505" s="1"/>
    </row>
    <row r="8506" spans="1:31">
      <c r="A8506" t="s">
        <v>23880</v>
      </c>
      <c r="B8506" s="1">
        <v>45273</v>
      </c>
      <c r="C8506" s="1" t="s">
        <v>50</v>
      </c>
      <c r="D8506" t="s">
        <v>5049</v>
      </c>
      <c r="E8506" t="s">
        <v>86</v>
      </c>
      <c r="F8506" s="16" t="s">
        <v>9717</v>
      </c>
      <c r="G8506" s="16"/>
      <c r="H8506" t="s">
        <v>9718</v>
      </c>
      <c r="I8506" t="s">
        <v>13340</v>
      </c>
      <c r="J8506" t="s">
        <v>87</v>
      </c>
      <c r="K8506" t="s">
        <v>835</v>
      </c>
      <c r="L8506" t="s">
        <v>90</v>
      </c>
      <c r="M8506">
        <v>0</v>
      </c>
      <c r="N8506" t="s">
        <v>90</v>
      </c>
      <c r="O8506" s="1">
        <v>45300</v>
      </c>
      <c r="P8506" s="2"/>
      <c r="Q8506" s="2"/>
      <c r="R8506" s="1"/>
      <c r="U8506" s="1" t="str">
        <f t="shared" si="519"/>
        <v>2023</v>
      </c>
      <c r="V8506" s="1" t="str">
        <f>VLOOKUP(W8506,quarter[],2,FALSE)</f>
        <v>4th</v>
      </c>
      <c r="W8506" s="1" t="str">
        <f t="shared" si="518"/>
        <v>December</v>
      </c>
      <c r="X8506" s="1" t="str">
        <f t="shared" si="520"/>
        <v>Calo, Robyn</v>
      </c>
      <c r="Y8506" s="1"/>
      <c r="Z8506" s="1"/>
      <c r="AA8506" s="1" t="s">
        <v>23881</v>
      </c>
      <c r="AB8506" s="1"/>
      <c r="AC8506" s="1"/>
      <c r="AD8506" s="1"/>
      <c r="AE8506" s="1"/>
    </row>
    <row r="8507" spans="1:31">
      <c r="A8507" t="s">
        <v>23882</v>
      </c>
      <c r="B8507" s="1">
        <v>45273</v>
      </c>
      <c r="C8507" s="1" t="s">
        <v>48</v>
      </c>
      <c r="D8507" t="s">
        <v>8189</v>
      </c>
      <c r="E8507" t="s">
        <v>86</v>
      </c>
      <c r="F8507" s="16" t="s">
        <v>23883</v>
      </c>
      <c r="G8507" s="16"/>
      <c r="H8507" t="s">
        <v>13</v>
      </c>
      <c r="I8507" t="s">
        <v>23884</v>
      </c>
      <c r="J8507" t="s">
        <v>87</v>
      </c>
      <c r="K8507" t="s">
        <v>88</v>
      </c>
      <c r="L8507" t="s">
        <v>89</v>
      </c>
      <c r="M8507">
        <v>0</v>
      </c>
      <c r="N8507" t="s">
        <v>90</v>
      </c>
      <c r="O8507" s="1">
        <v>45282</v>
      </c>
      <c r="P8507" s="2"/>
      <c r="Q8507" s="2"/>
      <c r="R8507" s="1"/>
      <c r="U8507" s="1" t="str">
        <f t="shared" si="519"/>
        <v>2023</v>
      </c>
      <c r="V8507" s="1" t="str">
        <f>VLOOKUP(W8507,quarter[],2,FALSE)</f>
        <v>4th</v>
      </c>
      <c r="W8507" s="1" t="str">
        <f t="shared" si="518"/>
        <v>December</v>
      </c>
      <c r="X8507" s="1" t="str">
        <f t="shared" si="520"/>
        <v>Alexander, Lindsay</v>
      </c>
      <c r="Y8507" s="1"/>
      <c r="Z8507" s="1"/>
      <c r="AA8507" s="1" t="s">
        <v>1242</v>
      </c>
      <c r="AB8507" s="1"/>
      <c r="AC8507" s="1"/>
      <c r="AD8507" s="1"/>
      <c r="AE8507" s="1"/>
    </row>
    <row r="8508" spans="1:31">
      <c r="A8508" t="s">
        <v>23885</v>
      </c>
      <c r="B8508" s="1">
        <v>45273</v>
      </c>
      <c r="C8508" s="1" t="s">
        <v>53</v>
      </c>
      <c r="D8508" t="s">
        <v>23886</v>
      </c>
      <c r="E8508" t="s">
        <v>86</v>
      </c>
      <c r="F8508" s="16" t="s">
        <v>13514</v>
      </c>
      <c r="G8508" s="16"/>
      <c r="H8508" t="s">
        <v>13</v>
      </c>
      <c r="I8508" t="s">
        <v>13</v>
      </c>
      <c r="J8508" t="s">
        <v>87</v>
      </c>
      <c r="K8508" t="s">
        <v>88</v>
      </c>
      <c r="L8508" t="s">
        <v>89</v>
      </c>
      <c r="M8508">
        <v>0</v>
      </c>
      <c r="N8508" t="s">
        <v>90</v>
      </c>
      <c r="O8508" s="1">
        <v>45288</v>
      </c>
      <c r="P8508" s="2"/>
      <c r="Q8508" s="2"/>
      <c r="R8508" s="1"/>
      <c r="U8508" s="1" t="str">
        <f t="shared" si="519"/>
        <v>2023</v>
      </c>
      <c r="V8508" s="1" t="str">
        <f>VLOOKUP(W8508,quarter[],2,FALSE)</f>
        <v>4th</v>
      </c>
      <c r="W8508" s="1" t="str">
        <f t="shared" si="518"/>
        <v>December</v>
      </c>
      <c r="X8508" s="1" t="str">
        <f t="shared" si="520"/>
        <v>Perry, April</v>
      </c>
      <c r="Y8508" s="1"/>
      <c r="Z8508" s="1"/>
      <c r="AA8508" s="1" t="s">
        <v>1956</v>
      </c>
      <c r="AB8508" s="1"/>
      <c r="AC8508" s="1"/>
      <c r="AD8508" s="1"/>
      <c r="AE8508" s="1"/>
    </row>
    <row r="8509" spans="1:31">
      <c r="A8509" t="s">
        <v>23887</v>
      </c>
      <c r="B8509" s="1">
        <v>45273</v>
      </c>
      <c r="C8509" s="1" t="s">
        <v>50</v>
      </c>
      <c r="D8509" t="s">
        <v>8189</v>
      </c>
      <c r="E8509" t="s">
        <v>86</v>
      </c>
      <c r="F8509" s="16" t="s">
        <v>23888</v>
      </c>
      <c r="G8509" s="16"/>
      <c r="H8509" t="s">
        <v>13</v>
      </c>
      <c r="I8509" t="s">
        <v>23889</v>
      </c>
      <c r="J8509" t="s">
        <v>87</v>
      </c>
      <c r="K8509" t="s">
        <v>88</v>
      </c>
      <c r="L8509" t="s">
        <v>89</v>
      </c>
      <c r="M8509">
        <v>0</v>
      </c>
      <c r="N8509" t="s">
        <v>90</v>
      </c>
      <c r="O8509" s="1">
        <v>45275</v>
      </c>
      <c r="P8509" s="2"/>
      <c r="Q8509" s="2"/>
      <c r="R8509" s="1"/>
      <c r="U8509" s="1" t="str">
        <f t="shared" si="519"/>
        <v>2023</v>
      </c>
      <c r="V8509" s="1" t="str">
        <f>VLOOKUP(W8509,quarter[],2,FALSE)</f>
        <v>4th</v>
      </c>
      <c r="W8509" s="1" t="str">
        <f t="shared" ref="W8509:W8572" si="521">TEXT(B8509,"mmmm")</f>
        <v>December</v>
      </c>
      <c r="X8509" s="1" t="str">
        <f t="shared" si="520"/>
        <v>Calo, Robyn</v>
      </c>
      <c r="Y8509" s="1"/>
      <c r="Z8509" s="1"/>
      <c r="AA8509" s="1" t="s">
        <v>262</v>
      </c>
      <c r="AB8509" s="1"/>
      <c r="AC8509" s="1"/>
      <c r="AD8509" s="1"/>
      <c r="AE8509" s="1"/>
    </row>
    <row r="8510" spans="1:31">
      <c r="A8510" t="s">
        <v>23890</v>
      </c>
      <c r="B8510" s="1">
        <v>45273</v>
      </c>
      <c r="C8510" s="1" t="s">
        <v>49</v>
      </c>
      <c r="D8510" t="s">
        <v>23891</v>
      </c>
      <c r="E8510" t="s">
        <v>86</v>
      </c>
      <c r="F8510" s="16" t="s">
        <v>23892</v>
      </c>
      <c r="G8510" s="16"/>
      <c r="H8510" t="s">
        <v>13</v>
      </c>
      <c r="I8510" t="s">
        <v>13</v>
      </c>
      <c r="J8510" t="s">
        <v>117</v>
      </c>
      <c r="K8510" t="s">
        <v>88</v>
      </c>
      <c r="L8510" t="s">
        <v>89</v>
      </c>
      <c r="M8510">
        <v>0</v>
      </c>
      <c r="N8510" t="s">
        <v>90</v>
      </c>
      <c r="O8510" s="1">
        <v>45281</v>
      </c>
      <c r="P8510" s="2"/>
      <c r="Q8510" s="2"/>
      <c r="R8510" s="1"/>
      <c r="U8510" s="1" t="str">
        <f t="shared" si="519"/>
        <v>2023</v>
      </c>
      <c r="V8510" s="1" t="str">
        <f>VLOOKUP(W8510,quarter[],2,FALSE)</f>
        <v>4th</v>
      </c>
      <c r="W8510" s="1" t="str">
        <f t="shared" si="521"/>
        <v>December</v>
      </c>
      <c r="X8510" s="1" t="str">
        <f t="shared" si="520"/>
        <v>Brake, Cassi</v>
      </c>
      <c r="Y8510" s="1"/>
      <c r="Z8510" s="1"/>
      <c r="AA8510" s="1" t="s">
        <v>23893</v>
      </c>
      <c r="AB8510" s="1"/>
      <c r="AC8510" s="1"/>
      <c r="AD8510" s="1"/>
      <c r="AE8510" s="1"/>
    </row>
    <row r="8511" spans="1:31">
      <c r="A8511" t="s">
        <v>23894</v>
      </c>
      <c r="B8511" s="1">
        <v>45273</v>
      </c>
      <c r="C8511" s="1" t="s">
        <v>48</v>
      </c>
      <c r="D8511" t="s">
        <v>23895</v>
      </c>
      <c r="E8511" t="s">
        <v>86</v>
      </c>
      <c r="F8511" s="16" t="s">
        <v>2098</v>
      </c>
      <c r="G8511" s="16"/>
      <c r="H8511" t="s">
        <v>13</v>
      </c>
      <c r="I8511" t="s">
        <v>13</v>
      </c>
      <c r="J8511" t="s">
        <v>87</v>
      </c>
      <c r="K8511" t="s">
        <v>88</v>
      </c>
      <c r="L8511" t="s">
        <v>89</v>
      </c>
      <c r="M8511">
        <v>0</v>
      </c>
      <c r="N8511" t="s">
        <v>90</v>
      </c>
      <c r="O8511" s="1">
        <v>45274</v>
      </c>
      <c r="P8511" s="2"/>
      <c r="Q8511" s="2"/>
      <c r="R8511" s="1"/>
      <c r="U8511" s="1" t="str">
        <f t="shared" si="519"/>
        <v>2023</v>
      </c>
      <c r="V8511" s="1" t="str">
        <f>VLOOKUP(W8511,quarter[],2,FALSE)</f>
        <v>4th</v>
      </c>
      <c r="W8511" s="1" t="str">
        <f t="shared" si="521"/>
        <v>December</v>
      </c>
      <c r="X8511" s="1" t="str">
        <f t="shared" si="520"/>
        <v>Alexander, Lindsay</v>
      </c>
      <c r="Y8511" s="1"/>
      <c r="Z8511" s="1"/>
      <c r="AA8511" s="1" t="s">
        <v>834</v>
      </c>
      <c r="AB8511" s="1"/>
      <c r="AC8511" s="1"/>
      <c r="AD8511" s="1"/>
      <c r="AE8511" s="1"/>
    </row>
    <row r="8512" spans="1:31">
      <c r="A8512" t="s">
        <v>23896</v>
      </c>
      <c r="B8512" s="1">
        <v>45274</v>
      </c>
      <c r="C8512" s="1" t="s">
        <v>53</v>
      </c>
      <c r="D8512" t="s">
        <v>12165</v>
      </c>
      <c r="E8512" t="s">
        <v>86</v>
      </c>
      <c r="F8512" s="16" t="s">
        <v>2177</v>
      </c>
      <c r="G8512" s="16"/>
      <c r="H8512" t="s">
        <v>13</v>
      </c>
      <c r="I8512" t="s">
        <v>13</v>
      </c>
      <c r="J8512" t="s">
        <v>140</v>
      </c>
      <c r="K8512" t="s">
        <v>88</v>
      </c>
      <c r="L8512" t="s">
        <v>89</v>
      </c>
      <c r="M8512">
        <v>0</v>
      </c>
      <c r="N8512" t="s">
        <v>90</v>
      </c>
      <c r="O8512" s="1">
        <v>45274</v>
      </c>
      <c r="P8512" s="2"/>
      <c r="Q8512" s="2"/>
      <c r="R8512" s="1"/>
      <c r="U8512" s="1" t="str">
        <f t="shared" ref="U8512:U8575" si="522">TEXT(B8512,"yyyy")</f>
        <v>2023</v>
      </c>
      <c r="V8512" s="1" t="str">
        <f>VLOOKUP(W8512,quarter[],2,FALSE)</f>
        <v>4th</v>
      </c>
      <c r="W8512" s="1" t="str">
        <f t="shared" si="521"/>
        <v>December</v>
      </c>
      <c r="X8512" s="1" t="str">
        <f t="shared" ref="X8512:X8575" si="523">C8512</f>
        <v>Perry, April</v>
      </c>
      <c r="Y8512" s="1"/>
      <c r="Z8512" s="1"/>
      <c r="AA8512" s="1" t="s">
        <v>23897</v>
      </c>
      <c r="AB8512" s="1"/>
      <c r="AC8512" s="1"/>
      <c r="AD8512" s="1"/>
      <c r="AE8512" s="1"/>
    </row>
    <row r="8513" spans="1:31">
      <c r="A8513" t="s">
        <v>23898</v>
      </c>
      <c r="B8513" s="1">
        <v>45274</v>
      </c>
      <c r="C8513" s="1" t="s">
        <v>50</v>
      </c>
      <c r="D8513" t="s">
        <v>23899</v>
      </c>
      <c r="E8513" t="s">
        <v>86</v>
      </c>
      <c r="F8513" s="16" t="s">
        <v>2177</v>
      </c>
      <c r="G8513" s="16"/>
      <c r="H8513" t="s">
        <v>13</v>
      </c>
      <c r="I8513" t="s">
        <v>13</v>
      </c>
      <c r="J8513" t="s">
        <v>140</v>
      </c>
      <c r="K8513" t="s">
        <v>88</v>
      </c>
      <c r="L8513" t="s">
        <v>89</v>
      </c>
      <c r="M8513">
        <v>0</v>
      </c>
      <c r="N8513" t="s">
        <v>90</v>
      </c>
      <c r="O8513" s="1">
        <v>45275</v>
      </c>
      <c r="P8513" s="2"/>
      <c r="Q8513" s="2"/>
      <c r="R8513" s="1"/>
      <c r="U8513" s="1" t="str">
        <f t="shared" si="522"/>
        <v>2023</v>
      </c>
      <c r="V8513" s="1" t="str">
        <f>VLOOKUP(W8513,quarter[],2,FALSE)</f>
        <v>4th</v>
      </c>
      <c r="W8513" s="1" t="str">
        <f t="shared" si="521"/>
        <v>December</v>
      </c>
      <c r="X8513" s="1" t="str">
        <f t="shared" si="523"/>
        <v>Calo, Robyn</v>
      </c>
      <c r="Y8513" s="1"/>
      <c r="Z8513" s="1"/>
      <c r="AA8513" s="1" t="s">
        <v>23900</v>
      </c>
      <c r="AB8513" s="1"/>
      <c r="AC8513" s="1"/>
      <c r="AD8513" s="1"/>
      <c r="AE8513" s="1"/>
    </row>
    <row r="8514" spans="1:31">
      <c r="A8514" t="s">
        <v>23901</v>
      </c>
      <c r="B8514" s="1">
        <v>45274</v>
      </c>
      <c r="C8514" s="1" t="s">
        <v>49</v>
      </c>
      <c r="D8514" t="s">
        <v>23902</v>
      </c>
      <c r="E8514" t="s">
        <v>86</v>
      </c>
      <c r="F8514" s="16" t="s">
        <v>2177</v>
      </c>
      <c r="G8514" s="16"/>
      <c r="H8514" t="s">
        <v>13</v>
      </c>
      <c r="I8514" t="s">
        <v>13</v>
      </c>
      <c r="J8514" t="s">
        <v>140</v>
      </c>
      <c r="K8514" t="s">
        <v>88</v>
      </c>
      <c r="L8514" t="s">
        <v>89</v>
      </c>
      <c r="M8514">
        <v>0</v>
      </c>
      <c r="N8514" t="s">
        <v>90</v>
      </c>
      <c r="O8514" s="1">
        <v>45278</v>
      </c>
      <c r="P8514" s="2"/>
      <c r="Q8514" s="2"/>
      <c r="R8514" s="1"/>
      <c r="U8514" s="1" t="str">
        <f t="shared" si="522"/>
        <v>2023</v>
      </c>
      <c r="V8514" s="1" t="str">
        <f>VLOOKUP(W8514,quarter[],2,FALSE)</f>
        <v>4th</v>
      </c>
      <c r="W8514" s="1" t="str">
        <f t="shared" si="521"/>
        <v>December</v>
      </c>
      <c r="X8514" s="1" t="str">
        <f t="shared" si="523"/>
        <v>Brake, Cassi</v>
      </c>
      <c r="Y8514" s="1"/>
      <c r="Z8514" s="1"/>
      <c r="AA8514" s="1" t="s">
        <v>23903</v>
      </c>
      <c r="AB8514" s="1"/>
      <c r="AC8514" s="1"/>
      <c r="AD8514" s="1"/>
      <c r="AE8514" s="1"/>
    </row>
    <row r="8515" spans="1:31">
      <c r="A8515" t="s">
        <v>23904</v>
      </c>
      <c r="B8515" s="1">
        <v>45274</v>
      </c>
      <c r="C8515" s="1" t="s">
        <v>48</v>
      </c>
      <c r="D8515" t="s">
        <v>23905</v>
      </c>
      <c r="E8515" t="s">
        <v>86</v>
      </c>
      <c r="F8515" s="16" t="s">
        <v>2098</v>
      </c>
      <c r="G8515" s="16"/>
      <c r="H8515" t="s">
        <v>13</v>
      </c>
      <c r="I8515" t="s">
        <v>13</v>
      </c>
      <c r="J8515" t="s">
        <v>87</v>
      </c>
      <c r="K8515" t="s">
        <v>88</v>
      </c>
      <c r="L8515" t="s">
        <v>89</v>
      </c>
      <c r="M8515">
        <v>0</v>
      </c>
      <c r="N8515" t="s">
        <v>90</v>
      </c>
      <c r="O8515" s="1">
        <v>45274</v>
      </c>
      <c r="P8515" s="2"/>
      <c r="Q8515" s="2"/>
      <c r="R8515" s="1"/>
      <c r="U8515" s="1" t="str">
        <f t="shared" si="522"/>
        <v>2023</v>
      </c>
      <c r="V8515" s="1" t="str">
        <f>VLOOKUP(W8515,quarter[],2,FALSE)</f>
        <v>4th</v>
      </c>
      <c r="W8515" s="1" t="str">
        <f t="shared" si="521"/>
        <v>December</v>
      </c>
      <c r="X8515" s="1" t="str">
        <f t="shared" si="523"/>
        <v>Alexander, Lindsay</v>
      </c>
      <c r="Y8515" s="1"/>
      <c r="Z8515" s="1"/>
      <c r="AA8515" s="1" t="s">
        <v>834</v>
      </c>
      <c r="AB8515" s="1"/>
      <c r="AC8515" s="1"/>
      <c r="AD8515" s="1"/>
      <c r="AE8515" s="1"/>
    </row>
    <row r="8516" spans="1:31">
      <c r="A8516" t="s">
        <v>23906</v>
      </c>
      <c r="B8516" s="1">
        <v>45274</v>
      </c>
      <c r="C8516" s="1" t="s">
        <v>53</v>
      </c>
      <c r="D8516" t="s">
        <v>23907</v>
      </c>
      <c r="E8516" t="s">
        <v>86</v>
      </c>
      <c r="F8516" s="16" t="s">
        <v>2177</v>
      </c>
      <c r="G8516" s="16"/>
      <c r="H8516" t="s">
        <v>13</v>
      </c>
      <c r="I8516" t="s">
        <v>13</v>
      </c>
      <c r="J8516" t="s">
        <v>140</v>
      </c>
      <c r="K8516" t="s">
        <v>88</v>
      </c>
      <c r="L8516" t="s">
        <v>89</v>
      </c>
      <c r="M8516">
        <v>0</v>
      </c>
      <c r="N8516" t="s">
        <v>90</v>
      </c>
      <c r="O8516" s="1">
        <v>45282</v>
      </c>
      <c r="P8516" s="2"/>
      <c r="Q8516" s="2"/>
      <c r="R8516" s="1"/>
      <c r="U8516" s="1" t="str">
        <f t="shared" si="522"/>
        <v>2023</v>
      </c>
      <c r="V8516" s="1" t="str">
        <f>VLOOKUP(W8516,quarter[],2,FALSE)</f>
        <v>4th</v>
      </c>
      <c r="W8516" s="1" t="str">
        <f t="shared" si="521"/>
        <v>December</v>
      </c>
      <c r="X8516" s="1" t="str">
        <f t="shared" si="523"/>
        <v>Perry, April</v>
      </c>
      <c r="Y8516" s="1"/>
      <c r="Z8516" s="1"/>
      <c r="AA8516" s="1" t="s">
        <v>23908</v>
      </c>
      <c r="AB8516" s="1"/>
      <c r="AC8516" s="1"/>
      <c r="AD8516" s="1"/>
      <c r="AE8516" s="1"/>
    </row>
    <row r="8517" spans="1:31">
      <c r="A8517" t="s">
        <v>23909</v>
      </c>
      <c r="B8517" s="1">
        <v>45274</v>
      </c>
      <c r="C8517" s="1" t="s">
        <v>50</v>
      </c>
      <c r="D8517" t="s">
        <v>23910</v>
      </c>
      <c r="E8517" t="s">
        <v>86</v>
      </c>
      <c r="F8517" s="16" t="s">
        <v>2177</v>
      </c>
      <c r="G8517" s="16"/>
      <c r="H8517" t="s">
        <v>13</v>
      </c>
      <c r="I8517" t="s">
        <v>13</v>
      </c>
      <c r="J8517" t="s">
        <v>140</v>
      </c>
      <c r="K8517" t="s">
        <v>88</v>
      </c>
      <c r="L8517" t="s">
        <v>89</v>
      </c>
      <c r="M8517">
        <v>0</v>
      </c>
      <c r="N8517" t="s">
        <v>90</v>
      </c>
      <c r="O8517" s="1">
        <v>45275</v>
      </c>
      <c r="P8517" s="2"/>
      <c r="Q8517" s="2"/>
      <c r="R8517" s="1"/>
      <c r="U8517" s="1" t="str">
        <f t="shared" si="522"/>
        <v>2023</v>
      </c>
      <c r="V8517" s="1" t="str">
        <f>VLOOKUP(W8517,quarter[],2,FALSE)</f>
        <v>4th</v>
      </c>
      <c r="W8517" s="1" t="str">
        <f t="shared" si="521"/>
        <v>December</v>
      </c>
      <c r="X8517" s="1" t="str">
        <f t="shared" si="523"/>
        <v>Calo, Robyn</v>
      </c>
      <c r="Y8517" s="1"/>
      <c r="Z8517" s="1"/>
      <c r="AA8517" s="1" t="s">
        <v>23911</v>
      </c>
      <c r="AB8517" s="1"/>
      <c r="AC8517" s="1"/>
      <c r="AD8517" s="1"/>
      <c r="AE8517" s="1"/>
    </row>
    <row r="8518" spans="1:31">
      <c r="A8518" t="s">
        <v>23912</v>
      </c>
      <c r="B8518" s="1">
        <v>45274</v>
      </c>
      <c r="C8518" s="1" t="s">
        <v>49</v>
      </c>
      <c r="D8518" t="s">
        <v>23913</v>
      </c>
      <c r="E8518" t="s">
        <v>86</v>
      </c>
      <c r="F8518" s="16" t="s">
        <v>23914</v>
      </c>
      <c r="G8518" s="16"/>
      <c r="H8518" t="s">
        <v>13</v>
      </c>
      <c r="I8518" t="s">
        <v>13</v>
      </c>
      <c r="J8518" t="s">
        <v>87</v>
      </c>
      <c r="K8518" t="s">
        <v>88</v>
      </c>
      <c r="L8518" t="s">
        <v>89</v>
      </c>
      <c r="M8518">
        <v>0</v>
      </c>
      <c r="N8518" t="s">
        <v>90</v>
      </c>
      <c r="O8518" s="1">
        <v>45275</v>
      </c>
      <c r="P8518" s="2"/>
      <c r="Q8518" s="2"/>
      <c r="R8518" s="1"/>
      <c r="U8518" s="1" t="str">
        <f t="shared" si="522"/>
        <v>2023</v>
      </c>
      <c r="V8518" s="1" t="str">
        <f>VLOOKUP(W8518,quarter[],2,FALSE)</f>
        <v>4th</v>
      </c>
      <c r="W8518" s="1" t="str">
        <f t="shared" si="521"/>
        <v>December</v>
      </c>
      <c r="X8518" s="1" t="str">
        <f t="shared" si="523"/>
        <v>Brake, Cassi</v>
      </c>
      <c r="Y8518" s="1"/>
      <c r="Z8518" s="1"/>
      <c r="AA8518" s="1" t="s">
        <v>1242</v>
      </c>
      <c r="AB8518" s="1"/>
      <c r="AC8518" s="1"/>
      <c r="AD8518" s="1"/>
      <c r="AE8518" s="1"/>
    </row>
    <row r="8519" spans="1:31">
      <c r="A8519" t="s">
        <v>23915</v>
      </c>
      <c r="B8519" s="1">
        <v>45274</v>
      </c>
      <c r="C8519" s="1" t="s">
        <v>48</v>
      </c>
      <c r="D8519" t="s">
        <v>23916</v>
      </c>
      <c r="E8519" t="s">
        <v>86</v>
      </c>
      <c r="F8519" s="16" t="s">
        <v>2177</v>
      </c>
      <c r="G8519" s="16"/>
      <c r="H8519" t="s">
        <v>13</v>
      </c>
      <c r="I8519" t="s">
        <v>13</v>
      </c>
      <c r="J8519" t="s">
        <v>140</v>
      </c>
      <c r="K8519" t="s">
        <v>88</v>
      </c>
      <c r="L8519" t="s">
        <v>89</v>
      </c>
      <c r="M8519">
        <v>0</v>
      </c>
      <c r="N8519" t="s">
        <v>90</v>
      </c>
      <c r="O8519" s="1">
        <v>45275</v>
      </c>
      <c r="P8519" s="2"/>
      <c r="Q8519" s="2"/>
      <c r="R8519" s="1"/>
      <c r="U8519" s="1" t="str">
        <f t="shared" si="522"/>
        <v>2023</v>
      </c>
      <c r="V8519" s="1" t="str">
        <f>VLOOKUP(W8519,quarter[],2,FALSE)</f>
        <v>4th</v>
      </c>
      <c r="W8519" s="1" t="str">
        <f t="shared" si="521"/>
        <v>December</v>
      </c>
      <c r="X8519" s="1" t="str">
        <f t="shared" si="523"/>
        <v>Alexander, Lindsay</v>
      </c>
      <c r="Y8519" s="1"/>
      <c r="Z8519" s="1"/>
      <c r="AA8519" s="1" t="s">
        <v>23917</v>
      </c>
      <c r="AB8519" s="1"/>
      <c r="AC8519" s="1"/>
      <c r="AD8519" s="1"/>
      <c r="AE8519" s="1"/>
    </row>
    <row r="8520" spans="1:31">
      <c r="A8520" t="s">
        <v>23918</v>
      </c>
      <c r="B8520" s="1">
        <v>45274</v>
      </c>
      <c r="C8520" s="1" t="s">
        <v>53</v>
      </c>
      <c r="D8520" t="s">
        <v>23919</v>
      </c>
      <c r="E8520" t="s">
        <v>86</v>
      </c>
      <c r="F8520" s="16" t="s">
        <v>2098</v>
      </c>
      <c r="G8520" s="16"/>
      <c r="H8520" t="s">
        <v>13</v>
      </c>
      <c r="I8520" t="s">
        <v>13</v>
      </c>
      <c r="J8520" t="s">
        <v>87</v>
      </c>
      <c r="K8520" t="s">
        <v>88</v>
      </c>
      <c r="L8520" t="s">
        <v>89</v>
      </c>
      <c r="M8520">
        <v>0</v>
      </c>
      <c r="N8520" t="s">
        <v>90</v>
      </c>
      <c r="O8520" s="1">
        <v>45288</v>
      </c>
      <c r="P8520" s="2"/>
      <c r="Q8520" s="2"/>
      <c r="R8520" s="1"/>
      <c r="U8520" s="1" t="str">
        <f t="shared" si="522"/>
        <v>2023</v>
      </c>
      <c r="V8520" s="1" t="str">
        <f>VLOOKUP(W8520,quarter[],2,FALSE)</f>
        <v>4th</v>
      </c>
      <c r="W8520" s="1" t="str">
        <f t="shared" si="521"/>
        <v>December</v>
      </c>
      <c r="X8520" s="1" t="str">
        <f t="shared" si="523"/>
        <v>Perry, April</v>
      </c>
      <c r="Y8520" s="1"/>
      <c r="Z8520" s="1"/>
      <c r="AA8520" s="1" t="s">
        <v>1956</v>
      </c>
      <c r="AB8520" s="1"/>
      <c r="AC8520" s="1"/>
      <c r="AD8520" s="1"/>
      <c r="AE8520" s="1"/>
    </row>
    <row r="8521" spans="1:31">
      <c r="A8521" t="s">
        <v>23920</v>
      </c>
      <c r="B8521" s="1">
        <v>45274</v>
      </c>
      <c r="C8521" s="1" t="s">
        <v>50</v>
      </c>
      <c r="D8521" t="s">
        <v>23921</v>
      </c>
      <c r="E8521" t="s">
        <v>86</v>
      </c>
      <c r="F8521" s="16" t="s">
        <v>2098</v>
      </c>
      <c r="G8521" s="16"/>
      <c r="H8521" t="s">
        <v>13</v>
      </c>
      <c r="I8521" t="s">
        <v>13</v>
      </c>
      <c r="J8521" t="s">
        <v>87</v>
      </c>
      <c r="K8521" t="s">
        <v>88</v>
      </c>
      <c r="L8521" t="s">
        <v>89</v>
      </c>
      <c r="M8521">
        <v>0</v>
      </c>
      <c r="N8521" t="s">
        <v>90</v>
      </c>
      <c r="O8521" s="1">
        <v>45278</v>
      </c>
      <c r="P8521" s="2"/>
      <c r="Q8521" s="2"/>
      <c r="R8521" s="1"/>
      <c r="U8521" s="1" t="str">
        <f t="shared" si="522"/>
        <v>2023</v>
      </c>
      <c r="V8521" s="1" t="str">
        <f>VLOOKUP(W8521,quarter[],2,FALSE)</f>
        <v>4th</v>
      </c>
      <c r="W8521" s="1" t="str">
        <f t="shared" si="521"/>
        <v>December</v>
      </c>
      <c r="X8521" s="1" t="str">
        <f t="shared" si="523"/>
        <v>Calo, Robyn</v>
      </c>
      <c r="Y8521" s="1"/>
      <c r="Z8521" s="1"/>
      <c r="AA8521" s="1" t="s">
        <v>191</v>
      </c>
      <c r="AB8521" s="1"/>
      <c r="AC8521" s="1"/>
      <c r="AD8521" s="1"/>
      <c r="AE8521" s="1"/>
    </row>
    <row r="8522" spans="1:31">
      <c r="A8522" t="s">
        <v>23922</v>
      </c>
      <c r="B8522" s="1">
        <v>45274</v>
      </c>
      <c r="C8522" s="1" t="s">
        <v>49</v>
      </c>
      <c r="D8522" t="s">
        <v>23923</v>
      </c>
      <c r="E8522" t="s">
        <v>86</v>
      </c>
      <c r="F8522" s="16" t="s">
        <v>2177</v>
      </c>
      <c r="G8522" s="16"/>
      <c r="H8522" t="s">
        <v>13</v>
      </c>
      <c r="I8522" t="s">
        <v>13</v>
      </c>
      <c r="J8522" t="s">
        <v>140</v>
      </c>
      <c r="K8522" t="s">
        <v>88</v>
      </c>
      <c r="L8522" t="s">
        <v>89</v>
      </c>
      <c r="M8522">
        <v>0</v>
      </c>
      <c r="N8522" t="s">
        <v>90</v>
      </c>
      <c r="O8522" s="1">
        <v>45279</v>
      </c>
      <c r="P8522" s="2"/>
      <c r="Q8522" s="2"/>
      <c r="R8522" s="1"/>
      <c r="U8522" s="1" t="str">
        <f t="shared" si="522"/>
        <v>2023</v>
      </c>
      <c r="V8522" s="1" t="str">
        <f>VLOOKUP(W8522,quarter[],2,FALSE)</f>
        <v>4th</v>
      </c>
      <c r="W8522" s="1" t="str">
        <f t="shared" si="521"/>
        <v>December</v>
      </c>
      <c r="X8522" s="1" t="str">
        <f t="shared" si="523"/>
        <v>Brake, Cassi</v>
      </c>
      <c r="Y8522" s="1"/>
      <c r="Z8522" s="1"/>
      <c r="AA8522" s="1" t="s">
        <v>1956</v>
      </c>
      <c r="AB8522" s="1"/>
      <c r="AC8522" s="1"/>
      <c r="AD8522" s="1"/>
      <c r="AE8522" s="1"/>
    </row>
    <row r="8523" spans="1:31">
      <c r="A8523" t="s">
        <v>23924</v>
      </c>
      <c r="B8523" s="1">
        <v>45274</v>
      </c>
      <c r="C8523" s="1" t="s">
        <v>48</v>
      </c>
      <c r="D8523" t="s">
        <v>23925</v>
      </c>
      <c r="E8523" t="s">
        <v>86</v>
      </c>
      <c r="F8523" s="16" t="s">
        <v>2177</v>
      </c>
      <c r="G8523" s="16"/>
      <c r="H8523" t="s">
        <v>13</v>
      </c>
      <c r="I8523" t="s">
        <v>13</v>
      </c>
      <c r="J8523" t="s">
        <v>140</v>
      </c>
      <c r="K8523" t="s">
        <v>88</v>
      </c>
      <c r="L8523" t="s">
        <v>89</v>
      </c>
      <c r="M8523">
        <v>0</v>
      </c>
      <c r="N8523" t="s">
        <v>90</v>
      </c>
      <c r="O8523" s="1">
        <v>45275</v>
      </c>
      <c r="P8523" s="2"/>
      <c r="Q8523" s="2"/>
      <c r="R8523" s="1"/>
      <c r="U8523" s="1" t="str">
        <f t="shared" si="522"/>
        <v>2023</v>
      </c>
      <c r="V8523" s="1" t="str">
        <f>VLOOKUP(W8523,quarter[],2,FALSE)</f>
        <v>4th</v>
      </c>
      <c r="W8523" s="1" t="str">
        <f t="shared" si="521"/>
        <v>December</v>
      </c>
      <c r="X8523" s="1" t="str">
        <f t="shared" si="523"/>
        <v>Alexander, Lindsay</v>
      </c>
      <c r="Y8523" s="1"/>
      <c r="Z8523" s="1"/>
      <c r="AA8523" s="1" t="s">
        <v>23926</v>
      </c>
      <c r="AB8523" s="1"/>
      <c r="AC8523" s="1"/>
      <c r="AD8523" s="1"/>
      <c r="AE8523" s="1"/>
    </row>
    <row r="8524" spans="1:31">
      <c r="A8524" t="s">
        <v>23927</v>
      </c>
      <c r="B8524" s="1">
        <v>45274</v>
      </c>
      <c r="C8524" s="1" t="s">
        <v>53</v>
      </c>
      <c r="D8524" t="s">
        <v>6390</v>
      </c>
      <c r="E8524" t="s">
        <v>86</v>
      </c>
      <c r="F8524" s="16" t="s">
        <v>23928</v>
      </c>
      <c r="G8524" s="16"/>
      <c r="H8524" t="s">
        <v>13</v>
      </c>
      <c r="I8524" t="s">
        <v>23929</v>
      </c>
      <c r="J8524" t="s">
        <v>87</v>
      </c>
      <c r="K8524" t="s">
        <v>88</v>
      </c>
      <c r="L8524" t="s">
        <v>89</v>
      </c>
      <c r="M8524">
        <v>0</v>
      </c>
      <c r="N8524" t="s">
        <v>90</v>
      </c>
      <c r="O8524" s="1">
        <v>45288</v>
      </c>
      <c r="P8524" s="2"/>
      <c r="Q8524" s="2"/>
      <c r="R8524" s="1"/>
      <c r="U8524" s="1" t="str">
        <f t="shared" si="522"/>
        <v>2023</v>
      </c>
      <c r="V8524" s="1" t="str">
        <f>VLOOKUP(W8524,quarter[],2,FALSE)</f>
        <v>4th</v>
      </c>
      <c r="W8524" s="1" t="str">
        <f t="shared" si="521"/>
        <v>December</v>
      </c>
      <c r="X8524" s="1" t="str">
        <f t="shared" si="523"/>
        <v>Perry, April</v>
      </c>
      <c r="Y8524" s="1"/>
      <c r="Z8524" s="1"/>
      <c r="AA8524" s="1" t="s">
        <v>1242</v>
      </c>
      <c r="AB8524" s="1"/>
      <c r="AC8524" s="1"/>
      <c r="AD8524" s="1"/>
      <c r="AE8524" s="1"/>
    </row>
    <row r="8525" spans="1:31">
      <c r="A8525" t="s">
        <v>23930</v>
      </c>
      <c r="B8525" s="1">
        <v>45274</v>
      </c>
      <c r="C8525" s="1" t="s">
        <v>50</v>
      </c>
      <c r="D8525" t="s">
        <v>23931</v>
      </c>
      <c r="E8525" t="s">
        <v>86</v>
      </c>
      <c r="F8525" s="16" t="s">
        <v>23932</v>
      </c>
      <c r="G8525" s="16"/>
      <c r="H8525" t="s">
        <v>13</v>
      </c>
      <c r="I8525" t="s">
        <v>23933</v>
      </c>
      <c r="J8525" t="s">
        <v>87</v>
      </c>
      <c r="K8525" t="s">
        <v>88</v>
      </c>
      <c r="L8525" t="s">
        <v>89</v>
      </c>
      <c r="M8525">
        <v>0</v>
      </c>
      <c r="N8525" t="s">
        <v>90</v>
      </c>
      <c r="O8525" s="1">
        <v>45275</v>
      </c>
      <c r="P8525" s="2"/>
      <c r="Q8525" s="2"/>
      <c r="R8525" s="1"/>
      <c r="U8525" s="1" t="str">
        <f t="shared" si="522"/>
        <v>2023</v>
      </c>
      <c r="V8525" s="1" t="str">
        <f>VLOOKUP(W8525,quarter[],2,FALSE)</f>
        <v>4th</v>
      </c>
      <c r="W8525" s="1" t="str">
        <f t="shared" si="521"/>
        <v>December</v>
      </c>
      <c r="X8525" s="1" t="str">
        <f t="shared" si="523"/>
        <v>Calo, Robyn</v>
      </c>
      <c r="Y8525" s="1"/>
      <c r="Z8525" s="1"/>
      <c r="AA8525" s="1" t="s">
        <v>262</v>
      </c>
      <c r="AB8525" s="1"/>
      <c r="AC8525" s="1"/>
      <c r="AD8525" s="1"/>
      <c r="AE8525" s="1"/>
    </row>
    <row r="8526" spans="1:31">
      <c r="A8526" t="s">
        <v>23934</v>
      </c>
      <c r="B8526" s="1">
        <v>45274</v>
      </c>
      <c r="C8526" s="1" t="s">
        <v>49</v>
      </c>
      <c r="D8526" t="s">
        <v>15686</v>
      </c>
      <c r="E8526" t="s">
        <v>86</v>
      </c>
      <c r="F8526" s="16" t="s">
        <v>23935</v>
      </c>
      <c r="G8526" s="16"/>
      <c r="H8526" t="s">
        <v>23552</v>
      </c>
      <c r="I8526" t="s">
        <v>23936</v>
      </c>
      <c r="J8526" t="s">
        <v>87</v>
      </c>
      <c r="K8526" t="s">
        <v>90</v>
      </c>
      <c r="L8526" t="s">
        <v>90</v>
      </c>
      <c r="M8526">
        <v>0</v>
      </c>
      <c r="N8526" t="s">
        <v>90</v>
      </c>
      <c r="O8526" s="1">
        <v>45279</v>
      </c>
      <c r="P8526" s="2"/>
      <c r="Q8526" s="2"/>
      <c r="R8526" s="1"/>
      <c r="U8526" s="1" t="str">
        <f t="shared" si="522"/>
        <v>2023</v>
      </c>
      <c r="V8526" s="1" t="str">
        <f>VLOOKUP(W8526,quarter[],2,FALSE)</f>
        <v>4th</v>
      </c>
      <c r="W8526" s="1" t="str">
        <f t="shared" si="521"/>
        <v>December</v>
      </c>
      <c r="X8526" s="1" t="str">
        <f t="shared" si="523"/>
        <v>Brake, Cassi</v>
      </c>
      <c r="Y8526" s="1"/>
      <c r="Z8526" s="1"/>
      <c r="AA8526" s="1" t="s">
        <v>23937</v>
      </c>
      <c r="AB8526" s="1"/>
      <c r="AC8526" s="1"/>
      <c r="AD8526" s="1"/>
      <c r="AE8526" s="1"/>
    </row>
    <row r="8527" spans="1:31">
      <c r="A8527" t="s">
        <v>23938</v>
      </c>
      <c r="B8527" s="1">
        <v>45275</v>
      </c>
      <c r="C8527" s="1" t="s">
        <v>49</v>
      </c>
      <c r="D8527" t="s">
        <v>23939</v>
      </c>
      <c r="E8527" t="s">
        <v>86</v>
      </c>
      <c r="F8527" s="16" t="s">
        <v>23940</v>
      </c>
      <c r="G8527" s="16"/>
      <c r="H8527" t="s">
        <v>13</v>
      </c>
      <c r="I8527" t="s">
        <v>13</v>
      </c>
      <c r="J8527" t="s">
        <v>87</v>
      </c>
      <c r="K8527" t="s">
        <v>88</v>
      </c>
      <c r="L8527" t="s">
        <v>89</v>
      </c>
      <c r="M8527">
        <v>0</v>
      </c>
      <c r="N8527" t="s">
        <v>90</v>
      </c>
      <c r="O8527" s="1">
        <v>45275</v>
      </c>
      <c r="P8527" s="2"/>
      <c r="Q8527" s="2"/>
      <c r="R8527" s="1"/>
      <c r="U8527" s="1" t="str">
        <f t="shared" si="522"/>
        <v>2023</v>
      </c>
      <c r="V8527" s="1" t="str">
        <f>VLOOKUP(W8527,quarter[],2,FALSE)</f>
        <v>4th</v>
      </c>
      <c r="W8527" s="1" t="str">
        <f t="shared" si="521"/>
        <v>December</v>
      </c>
      <c r="X8527" s="1" t="str">
        <f t="shared" si="523"/>
        <v>Brake, Cassi</v>
      </c>
      <c r="Y8527" s="1"/>
      <c r="Z8527" s="1"/>
      <c r="AA8527" s="1" t="s">
        <v>1242</v>
      </c>
      <c r="AB8527" s="1"/>
      <c r="AC8527" s="1"/>
      <c r="AD8527" s="1"/>
      <c r="AE8527" s="1"/>
    </row>
    <row r="8528" spans="1:31">
      <c r="A8528" t="s">
        <v>23941</v>
      </c>
      <c r="B8528" s="1">
        <v>45268</v>
      </c>
      <c r="C8528" s="1" t="s">
        <v>49</v>
      </c>
      <c r="D8528" t="s">
        <v>23942</v>
      </c>
      <c r="E8528" t="s">
        <v>86</v>
      </c>
      <c r="F8528" s="16" t="s">
        <v>23943</v>
      </c>
      <c r="G8528" s="16"/>
      <c r="H8528" t="s">
        <v>23944</v>
      </c>
      <c r="I8528" t="s">
        <v>23945</v>
      </c>
      <c r="J8528" t="s">
        <v>87</v>
      </c>
      <c r="K8528" t="s">
        <v>88</v>
      </c>
      <c r="L8528" t="s">
        <v>89</v>
      </c>
      <c r="M8528">
        <v>0</v>
      </c>
      <c r="N8528" t="s">
        <v>90</v>
      </c>
      <c r="O8528" s="1">
        <v>45275</v>
      </c>
      <c r="P8528" s="2"/>
      <c r="Q8528" s="2"/>
      <c r="R8528" s="1"/>
      <c r="U8528" s="1" t="str">
        <f t="shared" si="522"/>
        <v>2023</v>
      </c>
      <c r="V8528" s="1" t="str">
        <f>VLOOKUP(W8528,quarter[],2,FALSE)</f>
        <v>4th</v>
      </c>
      <c r="W8528" s="1" t="str">
        <f t="shared" si="521"/>
        <v>December</v>
      </c>
      <c r="X8528" s="1" t="str">
        <f t="shared" si="523"/>
        <v>Brake, Cassi</v>
      </c>
      <c r="Y8528" s="1"/>
      <c r="Z8528" s="1"/>
      <c r="AA8528" s="1" t="s">
        <v>23937</v>
      </c>
      <c r="AB8528" s="1"/>
      <c r="AC8528" s="1"/>
      <c r="AD8528" s="1"/>
      <c r="AE8528" s="1"/>
    </row>
    <row r="8529" spans="1:31">
      <c r="A8529" t="s">
        <v>23946</v>
      </c>
      <c r="B8529" s="1">
        <v>45275</v>
      </c>
      <c r="C8529" s="1" t="s">
        <v>48</v>
      </c>
      <c r="D8529" t="s">
        <v>23947</v>
      </c>
      <c r="E8529" t="s">
        <v>86</v>
      </c>
      <c r="F8529" s="16" t="s">
        <v>23948</v>
      </c>
      <c r="G8529" s="16"/>
      <c r="H8529" t="s">
        <v>23949</v>
      </c>
      <c r="I8529" t="s">
        <v>13</v>
      </c>
      <c r="J8529" t="s">
        <v>369</v>
      </c>
      <c r="K8529" t="s">
        <v>90</v>
      </c>
      <c r="L8529" t="s">
        <v>89</v>
      </c>
      <c r="M8529">
        <v>0</v>
      </c>
      <c r="N8529" t="s">
        <v>90</v>
      </c>
      <c r="O8529" s="1">
        <v>45288</v>
      </c>
      <c r="P8529" s="2"/>
      <c r="Q8529" s="2"/>
      <c r="R8529" s="1"/>
      <c r="U8529" s="1" t="str">
        <f t="shared" si="522"/>
        <v>2023</v>
      </c>
      <c r="V8529" s="1" t="str">
        <f>VLOOKUP(W8529,quarter[],2,FALSE)</f>
        <v>4th</v>
      </c>
      <c r="W8529" s="1" t="str">
        <f t="shared" si="521"/>
        <v>December</v>
      </c>
      <c r="X8529" s="1" t="str">
        <f t="shared" si="523"/>
        <v>Alexander, Lindsay</v>
      </c>
      <c r="Y8529" s="1"/>
      <c r="Z8529" s="1"/>
      <c r="AA8529" s="1" t="s">
        <v>23950</v>
      </c>
      <c r="AB8529" s="1"/>
      <c r="AC8529" s="1"/>
      <c r="AD8529" s="1"/>
      <c r="AE8529" s="1"/>
    </row>
    <row r="8530" spans="1:31">
      <c r="A8530" t="s">
        <v>23951</v>
      </c>
      <c r="B8530" s="1">
        <v>45275</v>
      </c>
      <c r="C8530" s="1" t="s">
        <v>53</v>
      </c>
      <c r="D8530" t="s">
        <v>6390</v>
      </c>
      <c r="E8530" t="s">
        <v>86</v>
      </c>
      <c r="F8530" s="16" t="s">
        <v>23952</v>
      </c>
      <c r="G8530" s="16"/>
      <c r="H8530" t="s">
        <v>13</v>
      </c>
      <c r="I8530" t="s">
        <v>23953</v>
      </c>
      <c r="J8530" t="s">
        <v>87</v>
      </c>
      <c r="K8530" t="s">
        <v>88</v>
      </c>
      <c r="L8530" t="s">
        <v>89</v>
      </c>
      <c r="M8530">
        <v>0</v>
      </c>
      <c r="N8530" t="s">
        <v>90</v>
      </c>
      <c r="O8530" s="1">
        <v>45288</v>
      </c>
      <c r="P8530" s="2"/>
      <c r="Q8530" s="2"/>
      <c r="R8530" s="1"/>
      <c r="U8530" s="1" t="str">
        <f t="shared" si="522"/>
        <v>2023</v>
      </c>
      <c r="V8530" s="1" t="str">
        <f>VLOOKUP(W8530,quarter[],2,FALSE)</f>
        <v>4th</v>
      </c>
      <c r="W8530" s="1" t="str">
        <f t="shared" si="521"/>
        <v>December</v>
      </c>
      <c r="X8530" s="1" t="str">
        <f t="shared" si="523"/>
        <v>Perry, April</v>
      </c>
      <c r="Y8530" s="1"/>
      <c r="Z8530" s="1"/>
      <c r="AA8530" s="1" t="s">
        <v>1242</v>
      </c>
      <c r="AB8530" s="1"/>
      <c r="AC8530" s="1"/>
      <c r="AD8530" s="1"/>
      <c r="AE8530" s="1"/>
    </row>
    <row r="8531" spans="1:31">
      <c r="A8531" t="s">
        <v>23954</v>
      </c>
      <c r="B8531" s="1">
        <v>45275</v>
      </c>
      <c r="C8531" s="1" t="s">
        <v>50</v>
      </c>
      <c r="D8531" t="s">
        <v>23955</v>
      </c>
      <c r="E8531" t="s">
        <v>86</v>
      </c>
      <c r="F8531" s="16" t="s">
        <v>23956</v>
      </c>
      <c r="G8531" s="16"/>
      <c r="H8531" t="s">
        <v>13</v>
      </c>
      <c r="I8531" t="s">
        <v>13</v>
      </c>
      <c r="J8531" t="s">
        <v>87</v>
      </c>
      <c r="K8531" t="s">
        <v>88</v>
      </c>
      <c r="L8531" t="s">
        <v>89</v>
      </c>
      <c r="M8531">
        <v>0</v>
      </c>
      <c r="N8531" t="s">
        <v>90</v>
      </c>
      <c r="O8531" s="1">
        <v>45275</v>
      </c>
      <c r="P8531" s="2"/>
      <c r="Q8531" s="2"/>
      <c r="R8531" s="1"/>
      <c r="U8531" s="1" t="str">
        <f t="shared" si="522"/>
        <v>2023</v>
      </c>
      <c r="V8531" s="1" t="str">
        <f>VLOOKUP(W8531,quarter[],2,FALSE)</f>
        <v>4th</v>
      </c>
      <c r="W8531" s="1" t="str">
        <f t="shared" si="521"/>
        <v>December</v>
      </c>
      <c r="X8531" s="1" t="str">
        <f t="shared" si="523"/>
        <v>Calo, Robyn</v>
      </c>
      <c r="Y8531" s="1"/>
      <c r="Z8531" s="1"/>
      <c r="AA8531" s="1" t="s">
        <v>23957</v>
      </c>
      <c r="AB8531" s="1"/>
      <c r="AC8531" s="1"/>
      <c r="AD8531" s="1"/>
      <c r="AE8531" s="1"/>
    </row>
    <row r="8532" spans="1:31">
      <c r="A8532" t="s">
        <v>23958</v>
      </c>
      <c r="B8532" s="1">
        <v>45275</v>
      </c>
      <c r="C8532" s="1" t="s">
        <v>49</v>
      </c>
      <c r="D8532" t="s">
        <v>23959</v>
      </c>
      <c r="E8532" t="s">
        <v>86</v>
      </c>
      <c r="F8532" s="16" t="s">
        <v>2177</v>
      </c>
      <c r="G8532" s="16"/>
      <c r="H8532" t="s">
        <v>13</v>
      </c>
      <c r="I8532" t="s">
        <v>13</v>
      </c>
      <c r="J8532" t="s">
        <v>140</v>
      </c>
      <c r="K8532" t="s">
        <v>88</v>
      </c>
      <c r="L8532" t="s">
        <v>89</v>
      </c>
      <c r="M8532">
        <v>0</v>
      </c>
      <c r="N8532" t="s">
        <v>90</v>
      </c>
      <c r="O8532" s="1">
        <v>45279</v>
      </c>
      <c r="P8532" s="2"/>
      <c r="Q8532" s="2"/>
      <c r="R8532" s="1"/>
      <c r="U8532" s="1" t="str">
        <f t="shared" si="522"/>
        <v>2023</v>
      </c>
      <c r="V8532" s="1" t="str">
        <f>VLOOKUP(W8532,quarter[],2,FALSE)</f>
        <v>4th</v>
      </c>
      <c r="W8532" s="1" t="str">
        <f t="shared" si="521"/>
        <v>December</v>
      </c>
      <c r="X8532" s="1" t="str">
        <f t="shared" si="523"/>
        <v>Brake, Cassi</v>
      </c>
      <c r="Y8532" s="1"/>
      <c r="Z8532" s="1"/>
      <c r="AA8532" s="1" t="s">
        <v>23960</v>
      </c>
      <c r="AB8532" s="1"/>
      <c r="AC8532" s="1"/>
      <c r="AD8532" s="1"/>
      <c r="AE8532" s="1"/>
    </row>
    <row r="8533" spans="1:31">
      <c r="A8533" t="s">
        <v>23961</v>
      </c>
      <c r="B8533" s="1">
        <v>45275</v>
      </c>
      <c r="C8533" s="1" t="s">
        <v>48</v>
      </c>
      <c r="D8533" t="s">
        <v>23962</v>
      </c>
      <c r="E8533" t="s">
        <v>86</v>
      </c>
      <c r="F8533" s="16" t="s">
        <v>2177</v>
      </c>
      <c r="G8533" s="16"/>
      <c r="H8533" t="s">
        <v>13</v>
      </c>
      <c r="I8533" t="s">
        <v>13</v>
      </c>
      <c r="J8533" t="s">
        <v>140</v>
      </c>
      <c r="K8533" t="s">
        <v>88</v>
      </c>
      <c r="L8533" t="s">
        <v>89</v>
      </c>
      <c r="M8533">
        <v>0</v>
      </c>
      <c r="N8533" t="s">
        <v>90</v>
      </c>
      <c r="O8533" s="1">
        <v>45278</v>
      </c>
      <c r="P8533" s="2"/>
      <c r="Q8533" s="2"/>
      <c r="R8533" s="1"/>
      <c r="U8533" s="1" t="str">
        <f t="shared" si="522"/>
        <v>2023</v>
      </c>
      <c r="V8533" s="1" t="str">
        <f>VLOOKUP(W8533,quarter[],2,FALSE)</f>
        <v>4th</v>
      </c>
      <c r="W8533" s="1" t="str">
        <f t="shared" si="521"/>
        <v>December</v>
      </c>
      <c r="X8533" s="1" t="str">
        <f t="shared" si="523"/>
        <v>Alexander, Lindsay</v>
      </c>
      <c r="Y8533" s="1"/>
      <c r="Z8533" s="1"/>
      <c r="AA8533" s="1" t="s">
        <v>23963</v>
      </c>
      <c r="AB8533" s="1"/>
      <c r="AC8533" s="1"/>
      <c r="AD8533" s="1"/>
      <c r="AE8533" s="1"/>
    </row>
    <row r="8534" spans="1:31">
      <c r="A8534" t="s">
        <v>23964</v>
      </c>
      <c r="B8534" s="1">
        <v>45275</v>
      </c>
      <c r="C8534" s="1" t="s">
        <v>53</v>
      </c>
      <c r="D8534" t="s">
        <v>23965</v>
      </c>
      <c r="E8534" t="s">
        <v>86</v>
      </c>
      <c r="F8534" s="16" t="s">
        <v>23966</v>
      </c>
      <c r="G8534" s="16"/>
      <c r="H8534" t="s">
        <v>23967</v>
      </c>
      <c r="I8534" t="s">
        <v>13</v>
      </c>
      <c r="J8534" t="s">
        <v>99</v>
      </c>
      <c r="K8534" t="s">
        <v>88</v>
      </c>
      <c r="L8534" t="s">
        <v>89</v>
      </c>
      <c r="M8534">
        <v>0</v>
      </c>
      <c r="N8534" t="s">
        <v>90</v>
      </c>
      <c r="O8534" s="1">
        <v>45301</v>
      </c>
      <c r="P8534" s="2"/>
      <c r="Q8534" s="2"/>
      <c r="R8534" s="1"/>
      <c r="U8534" s="1" t="str">
        <f t="shared" si="522"/>
        <v>2023</v>
      </c>
      <c r="V8534" s="1" t="str">
        <f>VLOOKUP(W8534,quarter[],2,FALSE)</f>
        <v>4th</v>
      </c>
      <c r="W8534" s="1" t="str">
        <f t="shared" si="521"/>
        <v>December</v>
      </c>
      <c r="X8534" s="1" t="str">
        <f t="shared" si="523"/>
        <v>Perry, April</v>
      </c>
      <c r="Y8534" s="1"/>
      <c r="Z8534" s="1"/>
      <c r="AA8534" s="1" t="s">
        <v>23968</v>
      </c>
      <c r="AB8534" s="1"/>
      <c r="AC8534" s="1"/>
      <c r="AD8534" s="1"/>
      <c r="AE8534" s="1"/>
    </row>
    <row r="8535" spans="1:31">
      <c r="A8535" t="s">
        <v>23969</v>
      </c>
      <c r="B8535" s="1">
        <v>45275</v>
      </c>
      <c r="C8535" s="1" t="s">
        <v>50</v>
      </c>
      <c r="D8535" t="s">
        <v>23970</v>
      </c>
      <c r="E8535" t="s">
        <v>86</v>
      </c>
      <c r="F8535" s="16" t="s">
        <v>2098</v>
      </c>
      <c r="G8535" s="16"/>
      <c r="H8535" t="s">
        <v>13</v>
      </c>
      <c r="I8535" t="s">
        <v>13</v>
      </c>
      <c r="J8535" t="s">
        <v>87</v>
      </c>
      <c r="K8535" t="s">
        <v>88</v>
      </c>
      <c r="L8535" t="s">
        <v>88</v>
      </c>
      <c r="M8535">
        <v>0</v>
      </c>
      <c r="N8535" t="s">
        <v>90</v>
      </c>
      <c r="O8535" s="1">
        <v>45278</v>
      </c>
      <c r="P8535" s="2"/>
      <c r="Q8535" s="2"/>
      <c r="R8535" s="1"/>
      <c r="U8535" s="1" t="str">
        <f t="shared" si="522"/>
        <v>2023</v>
      </c>
      <c r="V8535" s="1" t="str">
        <f>VLOOKUP(W8535,quarter[],2,FALSE)</f>
        <v>4th</v>
      </c>
      <c r="W8535" s="1" t="str">
        <f t="shared" si="521"/>
        <v>December</v>
      </c>
      <c r="X8535" s="1" t="str">
        <f t="shared" si="523"/>
        <v>Calo, Robyn</v>
      </c>
      <c r="Y8535" s="1"/>
      <c r="Z8535" s="1"/>
      <c r="AA8535" s="1" t="s">
        <v>146</v>
      </c>
      <c r="AB8535" s="1"/>
      <c r="AC8535" s="1"/>
      <c r="AD8535" s="1"/>
      <c r="AE8535" s="1"/>
    </row>
    <row r="8536" spans="1:31">
      <c r="A8536" t="s">
        <v>23971</v>
      </c>
      <c r="B8536" s="1">
        <v>45275</v>
      </c>
      <c r="C8536" s="1" t="s">
        <v>49</v>
      </c>
      <c r="D8536" t="s">
        <v>23972</v>
      </c>
      <c r="E8536" t="s">
        <v>86</v>
      </c>
      <c r="F8536" s="16" t="s">
        <v>2177</v>
      </c>
      <c r="G8536" s="16"/>
      <c r="H8536" t="s">
        <v>13</v>
      </c>
      <c r="I8536" t="s">
        <v>13</v>
      </c>
      <c r="J8536" t="s">
        <v>140</v>
      </c>
      <c r="K8536" t="s">
        <v>88</v>
      </c>
      <c r="L8536" t="s">
        <v>89</v>
      </c>
      <c r="M8536">
        <v>0</v>
      </c>
      <c r="N8536" t="s">
        <v>90</v>
      </c>
      <c r="O8536" s="1">
        <v>45279</v>
      </c>
      <c r="P8536" s="2"/>
      <c r="Q8536" s="2"/>
      <c r="R8536" s="1"/>
      <c r="U8536" s="1" t="str">
        <f t="shared" si="522"/>
        <v>2023</v>
      </c>
      <c r="V8536" s="1" t="str">
        <f>VLOOKUP(W8536,quarter[],2,FALSE)</f>
        <v>4th</v>
      </c>
      <c r="W8536" s="1" t="str">
        <f t="shared" si="521"/>
        <v>December</v>
      </c>
      <c r="X8536" s="1" t="str">
        <f t="shared" si="523"/>
        <v>Brake, Cassi</v>
      </c>
      <c r="Y8536" s="1"/>
      <c r="Z8536" s="1"/>
      <c r="AA8536" s="1" t="s">
        <v>23973</v>
      </c>
      <c r="AB8536" s="1"/>
      <c r="AC8536" s="1"/>
      <c r="AD8536" s="1"/>
      <c r="AE8536" s="1"/>
    </row>
    <row r="8537" spans="1:31">
      <c r="A8537" t="s">
        <v>23974</v>
      </c>
      <c r="B8537" s="1">
        <v>45275</v>
      </c>
      <c r="C8537" s="1" t="s">
        <v>48</v>
      </c>
      <c r="D8537" t="s">
        <v>23975</v>
      </c>
      <c r="E8537" t="s">
        <v>86</v>
      </c>
      <c r="F8537" s="16" t="s">
        <v>23976</v>
      </c>
      <c r="G8537" s="16"/>
      <c r="H8537" t="s">
        <v>23977</v>
      </c>
      <c r="I8537" t="s">
        <v>23978</v>
      </c>
      <c r="J8537" t="s">
        <v>87</v>
      </c>
      <c r="K8537" t="s">
        <v>90</v>
      </c>
      <c r="L8537" t="s">
        <v>90</v>
      </c>
      <c r="M8537">
        <v>0</v>
      </c>
      <c r="N8537" t="s">
        <v>90</v>
      </c>
      <c r="O8537" s="1">
        <v>45288</v>
      </c>
      <c r="P8537" s="2"/>
      <c r="Q8537" s="2"/>
      <c r="R8537" s="1"/>
      <c r="U8537" s="1" t="str">
        <f t="shared" si="522"/>
        <v>2023</v>
      </c>
      <c r="V8537" s="1" t="str">
        <f>VLOOKUP(W8537,quarter[],2,FALSE)</f>
        <v>4th</v>
      </c>
      <c r="W8537" s="1" t="str">
        <f t="shared" si="521"/>
        <v>December</v>
      </c>
      <c r="X8537" s="1" t="str">
        <f t="shared" si="523"/>
        <v>Alexander, Lindsay</v>
      </c>
      <c r="Y8537" s="1"/>
      <c r="Z8537" s="1"/>
      <c r="AA8537" s="1" t="s">
        <v>23979</v>
      </c>
      <c r="AB8537" s="1"/>
      <c r="AC8537" s="1"/>
      <c r="AD8537" s="1"/>
      <c r="AE8537" s="1"/>
    </row>
    <row r="8538" spans="1:31">
      <c r="A8538" t="s">
        <v>23980</v>
      </c>
      <c r="B8538" s="1">
        <v>45275</v>
      </c>
      <c r="C8538" s="1" t="s">
        <v>53</v>
      </c>
      <c r="D8538" t="s">
        <v>23981</v>
      </c>
      <c r="E8538" t="s">
        <v>86</v>
      </c>
      <c r="F8538" s="16" t="s">
        <v>2740</v>
      </c>
      <c r="G8538" s="16"/>
      <c r="H8538" t="s">
        <v>23982</v>
      </c>
      <c r="I8538" t="s">
        <v>147</v>
      </c>
      <c r="J8538" t="s">
        <v>117</v>
      </c>
      <c r="K8538" t="s">
        <v>88</v>
      </c>
      <c r="L8538" t="s">
        <v>89</v>
      </c>
      <c r="M8538">
        <v>0</v>
      </c>
      <c r="N8538" t="s">
        <v>90</v>
      </c>
      <c r="O8538" s="1">
        <v>45293</v>
      </c>
      <c r="P8538" s="2"/>
      <c r="Q8538" s="2"/>
      <c r="R8538" s="1"/>
      <c r="U8538" s="1" t="str">
        <f t="shared" si="522"/>
        <v>2023</v>
      </c>
      <c r="V8538" s="1" t="str">
        <f>VLOOKUP(W8538,quarter[],2,FALSE)</f>
        <v>4th</v>
      </c>
      <c r="W8538" s="1" t="str">
        <f t="shared" si="521"/>
        <v>December</v>
      </c>
      <c r="X8538" s="1" t="str">
        <f t="shared" si="523"/>
        <v>Perry, April</v>
      </c>
      <c r="Y8538" s="1"/>
      <c r="Z8538" s="1"/>
      <c r="AA8538" s="1" t="s">
        <v>23983</v>
      </c>
      <c r="AB8538" s="1"/>
      <c r="AC8538" s="1"/>
      <c r="AD8538" s="1"/>
      <c r="AE8538" s="1"/>
    </row>
    <row r="8539" spans="1:31">
      <c r="A8539" t="s">
        <v>23984</v>
      </c>
      <c r="B8539" s="1">
        <v>45275</v>
      </c>
      <c r="C8539" s="1" t="s">
        <v>50</v>
      </c>
      <c r="D8539" t="s">
        <v>23981</v>
      </c>
      <c r="E8539" t="s">
        <v>86</v>
      </c>
      <c r="F8539" s="16" t="s">
        <v>2740</v>
      </c>
      <c r="G8539" s="16"/>
      <c r="H8539" t="s">
        <v>23985</v>
      </c>
      <c r="I8539" t="s">
        <v>147</v>
      </c>
      <c r="J8539" t="s">
        <v>117</v>
      </c>
      <c r="K8539" t="s">
        <v>88</v>
      </c>
      <c r="L8539" t="s">
        <v>88</v>
      </c>
      <c r="M8539">
        <v>0</v>
      </c>
      <c r="N8539" t="s">
        <v>90</v>
      </c>
      <c r="O8539" s="1">
        <v>45278</v>
      </c>
      <c r="P8539" s="2"/>
      <c r="Q8539" s="2"/>
      <c r="R8539" s="1"/>
      <c r="U8539" s="1" t="str">
        <f t="shared" si="522"/>
        <v>2023</v>
      </c>
      <c r="V8539" s="1" t="str">
        <f>VLOOKUP(W8539,quarter[],2,FALSE)</f>
        <v>4th</v>
      </c>
      <c r="W8539" s="1" t="str">
        <f t="shared" si="521"/>
        <v>December</v>
      </c>
      <c r="X8539" s="1" t="str">
        <f t="shared" si="523"/>
        <v>Calo, Robyn</v>
      </c>
      <c r="Y8539" s="1"/>
      <c r="Z8539" s="1"/>
      <c r="AA8539" s="1" t="s">
        <v>589</v>
      </c>
      <c r="AB8539" s="1"/>
      <c r="AC8539" s="1"/>
      <c r="AD8539" s="1"/>
      <c r="AE8539" s="1"/>
    </row>
    <row r="8540" spans="1:31">
      <c r="A8540" t="s">
        <v>23986</v>
      </c>
      <c r="B8540" s="1">
        <v>45275</v>
      </c>
      <c r="C8540" s="1" t="s">
        <v>53</v>
      </c>
      <c r="D8540" t="s">
        <v>23987</v>
      </c>
      <c r="E8540" t="s">
        <v>86</v>
      </c>
      <c r="F8540" s="16" t="s">
        <v>23988</v>
      </c>
      <c r="G8540" s="16"/>
      <c r="H8540" t="s">
        <v>21834</v>
      </c>
      <c r="I8540" t="s">
        <v>21835</v>
      </c>
      <c r="J8540" t="s">
        <v>87</v>
      </c>
      <c r="K8540" t="s">
        <v>90</v>
      </c>
      <c r="L8540" t="s">
        <v>90</v>
      </c>
      <c r="M8540">
        <v>0</v>
      </c>
      <c r="N8540" t="s">
        <v>90</v>
      </c>
      <c r="O8540" s="1">
        <v>45293</v>
      </c>
      <c r="P8540" s="2"/>
      <c r="Q8540" s="2"/>
      <c r="R8540" s="1"/>
      <c r="U8540" s="1" t="str">
        <f t="shared" si="522"/>
        <v>2023</v>
      </c>
      <c r="V8540" s="1" t="str">
        <f>VLOOKUP(W8540,quarter[],2,FALSE)</f>
        <v>4th</v>
      </c>
      <c r="W8540" s="1" t="str">
        <f t="shared" si="521"/>
        <v>December</v>
      </c>
      <c r="X8540" s="1" t="str">
        <f t="shared" si="523"/>
        <v>Perry, April</v>
      </c>
      <c r="Y8540" s="1"/>
      <c r="Z8540" s="1"/>
      <c r="AA8540" s="1" t="s">
        <v>22268</v>
      </c>
      <c r="AB8540" s="1"/>
      <c r="AC8540" s="1"/>
      <c r="AD8540" s="1"/>
      <c r="AE8540" s="1"/>
    </row>
    <row r="8541" spans="1:31">
      <c r="A8541" t="s">
        <v>23989</v>
      </c>
      <c r="B8541" s="1">
        <v>45275</v>
      </c>
      <c r="C8541" s="1" t="s">
        <v>50</v>
      </c>
      <c r="D8541" t="s">
        <v>23990</v>
      </c>
      <c r="E8541" t="s">
        <v>86</v>
      </c>
      <c r="F8541" s="16" t="s">
        <v>2177</v>
      </c>
      <c r="G8541" s="16"/>
      <c r="H8541" t="s">
        <v>13</v>
      </c>
      <c r="I8541" t="s">
        <v>13</v>
      </c>
      <c r="J8541" t="s">
        <v>140</v>
      </c>
      <c r="K8541" t="s">
        <v>88</v>
      </c>
      <c r="L8541" t="s">
        <v>88</v>
      </c>
      <c r="M8541">
        <v>0</v>
      </c>
      <c r="N8541" t="s">
        <v>90</v>
      </c>
      <c r="O8541" s="1">
        <v>45278</v>
      </c>
      <c r="P8541" s="2"/>
      <c r="Q8541" s="2"/>
      <c r="R8541" s="1"/>
      <c r="U8541" s="1" t="str">
        <f t="shared" si="522"/>
        <v>2023</v>
      </c>
      <c r="V8541" s="1" t="str">
        <f>VLOOKUP(W8541,quarter[],2,FALSE)</f>
        <v>4th</v>
      </c>
      <c r="W8541" s="1" t="str">
        <f t="shared" si="521"/>
        <v>December</v>
      </c>
      <c r="X8541" s="1" t="str">
        <f t="shared" si="523"/>
        <v>Calo, Robyn</v>
      </c>
      <c r="Y8541" s="1"/>
      <c r="Z8541" s="1"/>
      <c r="AA8541" s="1" t="s">
        <v>23991</v>
      </c>
      <c r="AB8541" s="1"/>
      <c r="AC8541" s="1"/>
      <c r="AD8541" s="1"/>
      <c r="AE8541" s="1"/>
    </row>
    <row r="8542" spans="1:31">
      <c r="A8542" t="s">
        <v>23992</v>
      </c>
      <c r="B8542" s="1">
        <v>45275</v>
      </c>
      <c r="C8542" s="1" t="s">
        <v>49</v>
      </c>
      <c r="D8542" t="s">
        <v>23993</v>
      </c>
      <c r="E8542" t="s">
        <v>86</v>
      </c>
      <c r="F8542" s="16" t="s">
        <v>8600</v>
      </c>
      <c r="G8542" s="16"/>
      <c r="H8542" t="s">
        <v>13</v>
      </c>
      <c r="I8542" t="s">
        <v>13</v>
      </c>
      <c r="J8542" t="s">
        <v>99</v>
      </c>
      <c r="K8542" t="s">
        <v>88</v>
      </c>
      <c r="L8542" t="s">
        <v>89</v>
      </c>
      <c r="M8542">
        <v>0</v>
      </c>
      <c r="N8542" t="s">
        <v>90</v>
      </c>
      <c r="O8542" s="1">
        <v>45279</v>
      </c>
      <c r="P8542" s="2"/>
      <c r="Q8542" s="2"/>
      <c r="R8542" s="1"/>
      <c r="U8542" s="1" t="str">
        <f t="shared" si="522"/>
        <v>2023</v>
      </c>
      <c r="V8542" s="1" t="str">
        <f>VLOOKUP(W8542,quarter[],2,FALSE)</f>
        <v>4th</v>
      </c>
      <c r="W8542" s="1" t="str">
        <f t="shared" si="521"/>
        <v>December</v>
      </c>
      <c r="X8542" s="1" t="str">
        <f t="shared" si="523"/>
        <v>Brake, Cassi</v>
      </c>
      <c r="Y8542" s="1"/>
      <c r="Z8542" s="1"/>
      <c r="AA8542" s="1" t="s">
        <v>22967</v>
      </c>
      <c r="AB8542" s="1"/>
      <c r="AC8542" s="1"/>
      <c r="AD8542" s="1"/>
      <c r="AE8542" s="1"/>
    </row>
    <row r="8543" spans="1:31">
      <c r="A8543" t="s">
        <v>23994</v>
      </c>
      <c r="B8543" s="1">
        <v>45275</v>
      </c>
      <c r="C8543" s="1" t="s">
        <v>48</v>
      </c>
      <c r="D8543" t="s">
        <v>23995</v>
      </c>
      <c r="E8543" t="s">
        <v>86</v>
      </c>
      <c r="F8543" s="16" t="s">
        <v>23996</v>
      </c>
      <c r="G8543" s="16"/>
      <c r="H8543" t="s">
        <v>13</v>
      </c>
      <c r="I8543" t="s">
        <v>13</v>
      </c>
      <c r="J8543" t="s">
        <v>87</v>
      </c>
      <c r="K8543" t="s">
        <v>88</v>
      </c>
      <c r="L8543" t="s">
        <v>89</v>
      </c>
      <c r="M8543">
        <v>0</v>
      </c>
      <c r="N8543" t="s">
        <v>90</v>
      </c>
      <c r="O8543" s="1">
        <v>45278</v>
      </c>
      <c r="P8543" s="2"/>
      <c r="Q8543" s="2"/>
      <c r="R8543" s="1"/>
      <c r="U8543" s="1" t="str">
        <f t="shared" si="522"/>
        <v>2023</v>
      </c>
      <c r="V8543" s="1" t="str">
        <f>VLOOKUP(W8543,quarter[],2,FALSE)</f>
        <v>4th</v>
      </c>
      <c r="W8543" s="1" t="str">
        <f t="shared" si="521"/>
        <v>December</v>
      </c>
      <c r="X8543" s="1" t="str">
        <f t="shared" si="523"/>
        <v>Alexander, Lindsay</v>
      </c>
      <c r="Y8543" s="1"/>
      <c r="Z8543" s="1"/>
      <c r="AA8543" s="1" t="s">
        <v>1157</v>
      </c>
      <c r="AB8543" s="1"/>
      <c r="AC8543" s="1"/>
      <c r="AD8543" s="1"/>
      <c r="AE8543" s="1"/>
    </row>
    <row r="8544" spans="1:31">
      <c r="A8544" t="s">
        <v>23997</v>
      </c>
      <c r="B8544" s="1">
        <v>45275</v>
      </c>
      <c r="C8544" s="1" t="s">
        <v>52</v>
      </c>
      <c r="D8544" t="s">
        <v>23998</v>
      </c>
      <c r="E8544" t="s">
        <v>86</v>
      </c>
      <c r="F8544" s="16" t="s">
        <v>9244</v>
      </c>
      <c r="G8544" s="16"/>
      <c r="H8544" t="s">
        <v>9315</v>
      </c>
      <c r="I8544" t="s">
        <v>8952</v>
      </c>
      <c r="J8544" t="s">
        <v>369</v>
      </c>
      <c r="K8544" t="s">
        <v>90</v>
      </c>
      <c r="L8544" t="s">
        <v>90</v>
      </c>
      <c r="M8544">
        <v>2</v>
      </c>
      <c r="N8544" t="s">
        <v>90</v>
      </c>
      <c r="O8544" s="1">
        <v>45308</v>
      </c>
      <c r="P8544" s="2">
        <v>0</v>
      </c>
      <c r="Q8544" s="2"/>
      <c r="R8544" s="1"/>
      <c r="U8544" s="1" t="str">
        <f t="shared" si="522"/>
        <v>2023</v>
      </c>
      <c r="V8544" s="1" t="str">
        <f>VLOOKUP(W8544,quarter[],2,FALSE)</f>
        <v>4th</v>
      </c>
      <c r="W8544" s="1" t="str">
        <f t="shared" si="521"/>
        <v>December</v>
      </c>
      <c r="X8544" s="1" t="str">
        <f t="shared" si="523"/>
        <v>Forbes, Cynthia</v>
      </c>
      <c r="Y8544" s="1"/>
      <c r="Z8544" s="1"/>
      <c r="AA8544" s="1" t="s">
        <v>23999</v>
      </c>
      <c r="AB8544" s="1"/>
      <c r="AC8544" s="1"/>
      <c r="AD8544" s="1"/>
      <c r="AE8544" s="1"/>
    </row>
    <row r="8545" spans="1:31">
      <c r="A8545" t="s">
        <v>24000</v>
      </c>
      <c r="B8545" s="1">
        <v>45275</v>
      </c>
      <c r="C8545" s="1" t="s">
        <v>53</v>
      </c>
      <c r="D8545" t="s">
        <v>24001</v>
      </c>
      <c r="E8545" t="s">
        <v>86</v>
      </c>
      <c r="F8545" s="16" t="s">
        <v>2177</v>
      </c>
      <c r="G8545" s="16"/>
      <c r="H8545" t="s">
        <v>13</v>
      </c>
      <c r="I8545" t="s">
        <v>13</v>
      </c>
      <c r="J8545" t="s">
        <v>140</v>
      </c>
      <c r="K8545" t="s">
        <v>88</v>
      </c>
      <c r="L8545" t="s">
        <v>89</v>
      </c>
      <c r="M8545">
        <v>0</v>
      </c>
      <c r="N8545" t="s">
        <v>90</v>
      </c>
      <c r="O8545" s="1">
        <v>45278</v>
      </c>
      <c r="P8545" s="2"/>
      <c r="Q8545" s="2"/>
      <c r="R8545" s="1"/>
      <c r="U8545" s="1" t="str">
        <f t="shared" si="522"/>
        <v>2023</v>
      </c>
      <c r="V8545" s="1" t="str">
        <f>VLOOKUP(W8545,quarter[],2,FALSE)</f>
        <v>4th</v>
      </c>
      <c r="W8545" s="1" t="str">
        <f t="shared" si="521"/>
        <v>December</v>
      </c>
      <c r="X8545" s="1" t="str">
        <f t="shared" si="523"/>
        <v>Perry, April</v>
      </c>
      <c r="Y8545" s="1"/>
      <c r="Z8545" s="1"/>
      <c r="AA8545" s="1" t="s">
        <v>24002</v>
      </c>
      <c r="AB8545" s="1"/>
      <c r="AC8545" s="1"/>
      <c r="AD8545" s="1"/>
      <c r="AE8545" s="1"/>
    </row>
    <row r="8546" spans="1:31">
      <c r="A8546" t="s">
        <v>24003</v>
      </c>
      <c r="B8546" s="1">
        <v>45275</v>
      </c>
      <c r="C8546" s="1" t="s">
        <v>52</v>
      </c>
      <c r="D8546" t="s">
        <v>24004</v>
      </c>
      <c r="E8546" t="s">
        <v>86</v>
      </c>
      <c r="F8546" s="16" t="s">
        <v>24005</v>
      </c>
      <c r="G8546" s="16"/>
      <c r="H8546" t="s">
        <v>23235</v>
      </c>
      <c r="I8546" t="s">
        <v>13</v>
      </c>
      <c r="J8546" t="s">
        <v>117</v>
      </c>
      <c r="K8546" t="s">
        <v>88</v>
      </c>
      <c r="L8546" t="s">
        <v>89</v>
      </c>
      <c r="M8546">
        <v>0</v>
      </c>
      <c r="N8546" t="s">
        <v>90</v>
      </c>
      <c r="O8546" s="1">
        <v>45308</v>
      </c>
      <c r="P8546" s="2">
        <v>0</v>
      </c>
      <c r="Q8546" s="2"/>
      <c r="R8546" s="1"/>
      <c r="U8546" s="1" t="str">
        <f t="shared" si="522"/>
        <v>2023</v>
      </c>
      <c r="V8546" s="1" t="str">
        <f>VLOOKUP(W8546,quarter[],2,FALSE)</f>
        <v>4th</v>
      </c>
      <c r="W8546" s="1" t="str">
        <f t="shared" si="521"/>
        <v>December</v>
      </c>
      <c r="X8546" s="1" t="str">
        <f t="shared" si="523"/>
        <v>Forbes, Cynthia</v>
      </c>
      <c r="Y8546" s="1"/>
      <c r="Z8546" s="1"/>
      <c r="AA8546" s="1" t="s">
        <v>162</v>
      </c>
      <c r="AB8546" s="1"/>
      <c r="AC8546" s="1"/>
      <c r="AD8546" s="1"/>
      <c r="AE8546" s="1"/>
    </row>
    <row r="8547" spans="1:31">
      <c r="A8547" t="s">
        <v>24006</v>
      </c>
      <c r="B8547" s="1">
        <v>45276</v>
      </c>
      <c r="C8547" s="1" t="s">
        <v>48</v>
      </c>
      <c r="D8547" t="s">
        <v>24007</v>
      </c>
      <c r="E8547" t="s">
        <v>86</v>
      </c>
      <c r="F8547" s="16" t="s">
        <v>24008</v>
      </c>
      <c r="G8547" s="16"/>
      <c r="H8547" t="s">
        <v>22429</v>
      </c>
      <c r="I8547" t="s">
        <v>24009</v>
      </c>
      <c r="J8547" t="s">
        <v>369</v>
      </c>
      <c r="K8547" t="s">
        <v>90</v>
      </c>
      <c r="L8547" t="s">
        <v>90</v>
      </c>
      <c r="M8547">
        <v>6</v>
      </c>
      <c r="N8547" t="s">
        <v>90</v>
      </c>
      <c r="O8547" s="1">
        <v>45282</v>
      </c>
      <c r="P8547" s="2"/>
      <c r="Q8547" s="2"/>
      <c r="R8547" s="1"/>
      <c r="U8547" s="1" t="str">
        <f t="shared" si="522"/>
        <v>2023</v>
      </c>
      <c r="V8547" s="1" t="str">
        <f>VLOOKUP(W8547,quarter[],2,FALSE)</f>
        <v>4th</v>
      </c>
      <c r="W8547" s="1" t="str">
        <f t="shared" si="521"/>
        <v>December</v>
      </c>
      <c r="X8547" s="1" t="str">
        <f t="shared" si="523"/>
        <v>Alexander, Lindsay</v>
      </c>
      <c r="Y8547" s="1"/>
      <c r="Z8547" s="1"/>
      <c r="AA8547" s="1" t="s">
        <v>24010</v>
      </c>
      <c r="AB8547" s="1"/>
      <c r="AC8547" s="1"/>
      <c r="AD8547" s="1"/>
      <c r="AE8547" s="1"/>
    </row>
    <row r="8548" spans="1:31">
      <c r="A8548" t="s">
        <v>24011</v>
      </c>
      <c r="B8548" s="1">
        <v>45276</v>
      </c>
      <c r="C8548" s="1" t="s">
        <v>50</v>
      </c>
      <c r="D8548" t="s">
        <v>24012</v>
      </c>
      <c r="E8548" t="s">
        <v>86</v>
      </c>
      <c r="F8548" s="16" t="s">
        <v>8389</v>
      </c>
      <c r="G8548" s="16"/>
      <c r="H8548" t="s">
        <v>13</v>
      </c>
      <c r="I8548" t="s">
        <v>13</v>
      </c>
      <c r="J8548" t="s">
        <v>87</v>
      </c>
      <c r="K8548" t="s">
        <v>90</v>
      </c>
      <c r="L8548" t="s">
        <v>88</v>
      </c>
      <c r="M8548">
        <v>0</v>
      </c>
      <c r="N8548" t="s">
        <v>90</v>
      </c>
      <c r="O8548" s="1">
        <v>45300</v>
      </c>
      <c r="P8548" s="2"/>
      <c r="Q8548" s="2"/>
      <c r="R8548" s="1"/>
      <c r="U8548" s="1" t="str">
        <f t="shared" si="522"/>
        <v>2023</v>
      </c>
      <c r="V8548" s="1" t="str">
        <f>VLOOKUP(W8548,quarter[],2,FALSE)</f>
        <v>4th</v>
      </c>
      <c r="W8548" s="1" t="str">
        <f t="shared" si="521"/>
        <v>December</v>
      </c>
      <c r="X8548" s="1" t="str">
        <f t="shared" si="523"/>
        <v>Calo, Robyn</v>
      </c>
      <c r="Y8548" s="1"/>
      <c r="Z8548" s="1"/>
      <c r="AA8548" s="1" t="s">
        <v>24013</v>
      </c>
      <c r="AB8548" s="1"/>
      <c r="AC8548" s="1"/>
      <c r="AD8548" s="1"/>
      <c r="AE8548" s="1"/>
    </row>
    <row r="8549" spans="1:31">
      <c r="A8549" t="s">
        <v>24014</v>
      </c>
      <c r="B8549" s="1">
        <v>45276</v>
      </c>
      <c r="C8549" s="1" t="s">
        <v>49</v>
      </c>
      <c r="D8549" t="s">
        <v>17027</v>
      </c>
      <c r="E8549" t="s">
        <v>86</v>
      </c>
      <c r="F8549" s="16" t="s">
        <v>24015</v>
      </c>
      <c r="G8549" s="16"/>
      <c r="H8549" t="s">
        <v>13</v>
      </c>
      <c r="I8549" t="s">
        <v>13</v>
      </c>
      <c r="J8549" t="s">
        <v>117</v>
      </c>
      <c r="K8549" t="s">
        <v>88</v>
      </c>
      <c r="L8549" t="s">
        <v>89</v>
      </c>
      <c r="M8549">
        <v>0</v>
      </c>
      <c r="N8549" t="s">
        <v>90</v>
      </c>
      <c r="O8549" s="1">
        <v>45281</v>
      </c>
      <c r="P8549" s="2"/>
      <c r="Q8549" s="2"/>
      <c r="R8549" s="1"/>
      <c r="U8549" s="1" t="str">
        <f t="shared" si="522"/>
        <v>2023</v>
      </c>
      <c r="V8549" s="1" t="str">
        <f>VLOOKUP(W8549,quarter[],2,FALSE)</f>
        <v>4th</v>
      </c>
      <c r="W8549" s="1" t="str">
        <f t="shared" si="521"/>
        <v>December</v>
      </c>
      <c r="X8549" s="1" t="str">
        <f t="shared" si="523"/>
        <v>Brake, Cassi</v>
      </c>
      <c r="Y8549" s="1"/>
      <c r="Z8549" s="1"/>
      <c r="AA8549" s="1" t="s">
        <v>24016</v>
      </c>
      <c r="AB8549" s="1"/>
      <c r="AC8549" s="1"/>
      <c r="AD8549" s="1"/>
      <c r="AE8549" s="1"/>
    </row>
    <row r="8550" spans="1:31">
      <c r="A8550" t="s">
        <v>24017</v>
      </c>
      <c r="B8550" s="1">
        <v>45277</v>
      </c>
      <c r="C8550" s="1" t="s">
        <v>52</v>
      </c>
      <c r="D8550" t="s">
        <v>14404</v>
      </c>
      <c r="E8550" t="s">
        <v>86</v>
      </c>
      <c r="F8550" s="16" t="s">
        <v>3046</v>
      </c>
      <c r="G8550" s="16"/>
      <c r="H8550" t="s">
        <v>24018</v>
      </c>
      <c r="I8550" t="s">
        <v>147</v>
      </c>
      <c r="J8550" t="s">
        <v>87</v>
      </c>
      <c r="K8550" t="s">
        <v>88</v>
      </c>
      <c r="L8550" t="s">
        <v>89</v>
      </c>
      <c r="M8550">
        <v>0</v>
      </c>
      <c r="N8550" t="s">
        <v>90</v>
      </c>
      <c r="O8550" s="1">
        <v>45308</v>
      </c>
      <c r="P8550" s="2">
        <v>0</v>
      </c>
      <c r="Q8550" s="2"/>
      <c r="R8550" s="1"/>
      <c r="U8550" s="1" t="str">
        <f t="shared" si="522"/>
        <v>2023</v>
      </c>
      <c r="V8550" s="1" t="str">
        <f>VLOOKUP(W8550,quarter[],2,FALSE)</f>
        <v>4th</v>
      </c>
      <c r="W8550" s="1" t="str">
        <f t="shared" si="521"/>
        <v>December</v>
      </c>
      <c r="X8550" s="1" t="str">
        <f t="shared" si="523"/>
        <v>Forbes, Cynthia</v>
      </c>
      <c r="Y8550" s="1"/>
      <c r="Z8550" s="1"/>
      <c r="AA8550" s="1" t="s">
        <v>24019</v>
      </c>
      <c r="AB8550" s="1"/>
      <c r="AC8550" s="1"/>
      <c r="AD8550" s="1"/>
      <c r="AE8550" s="1"/>
    </row>
    <row r="8551" spans="1:31">
      <c r="A8551" t="s">
        <v>24020</v>
      </c>
      <c r="B8551" s="1">
        <v>45269</v>
      </c>
      <c r="C8551" s="1" t="s">
        <v>49</v>
      </c>
      <c r="D8551" t="s">
        <v>24021</v>
      </c>
      <c r="E8551" t="s">
        <v>86</v>
      </c>
      <c r="F8551" s="16" t="s">
        <v>2100</v>
      </c>
      <c r="G8551" s="16"/>
      <c r="H8551" t="s">
        <v>13</v>
      </c>
      <c r="I8551" t="s">
        <v>13</v>
      </c>
      <c r="J8551" t="s">
        <v>87</v>
      </c>
      <c r="K8551" t="s">
        <v>88</v>
      </c>
      <c r="L8551" t="s">
        <v>89</v>
      </c>
      <c r="M8551">
        <v>0</v>
      </c>
      <c r="N8551" t="s">
        <v>90</v>
      </c>
      <c r="O8551" s="1">
        <v>45277</v>
      </c>
      <c r="P8551" s="2"/>
      <c r="Q8551" s="2"/>
      <c r="R8551" s="1"/>
      <c r="U8551" s="1" t="str">
        <f t="shared" si="522"/>
        <v>2023</v>
      </c>
      <c r="V8551" s="1" t="str">
        <f>VLOOKUP(W8551,quarter[],2,FALSE)</f>
        <v>4th</v>
      </c>
      <c r="W8551" s="1" t="str">
        <f t="shared" si="521"/>
        <v>December</v>
      </c>
      <c r="X8551" s="1" t="str">
        <f t="shared" si="523"/>
        <v>Brake, Cassi</v>
      </c>
      <c r="Y8551" s="1"/>
      <c r="Z8551" s="1"/>
      <c r="AA8551" s="1" t="s">
        <v>1157</v>
      </c>
      <c r="AB8551" s="1"/>
      <c r="AC8551" s="1"/>
      <c r="AD8551" s="1"/>
      <c r="AE8551" s="1"/>
    </row>
    <row r="8552" spans="1:31">
      <c r="A8552" t="s">
        <v>24022</v>
      </c>
      <c r="B8552" s="1">
        <v>45278</v>
      </c>
      <c r="C8552" s="1" t="s">
        <v>53</v>
      </c>
      <c r="D8552" t="s">
        <v>23365</v>
      </c>
      <c r="E8552" t="s">
        <v>86</v>
      </c>
      <c r="F8552" s="16" t="s">
        <v>24023</v>
      </c>
      <c r="G8552" s="16"/>
      <c r="H8552" t="s">
        <v>24024</v>
      </c>
      <c r="I8552" t="s">
        <v>24025</v>
      </c>
      <c r="J8552" t="s">
        <v>87</v>
      </c>
      <c r="K8552" t="s">
        <v>90</v>
      </c>
      <c r="L8552" t="s">
        <v>90</v>
      </c>
      <c r="M8552">
        <v>0</v>
      </c>
      <c r="N8552" t="s">
        <v>90</v>
      </c>
      <c r="O8552" s="1">
        <v>45293</v>
      </c>
      <c r="P8552" s="2"/>
      <c r="Q8552" s="2"/>
      <c r="R8552" s="1"/>
      <c r="U8552" s="1" t="str">
        <f t="shared" si="522"/>
        <v>2023</v>
      </c>
      <c r="V8552" s="1" t="str">
        <f>VLOOKUP(W8552,quarter[],2,FALSE)</f>
        <v>4th</v>
      </c>
      <c r="W8552" s="1" t="str">
        <f t="shared" si="521"/>
        <v>December</v>
      </c>
      <c r="X8552" s="1" t="str">
        <f t="shared" si="523"/>
        <v>Perry, April</v>
      </c>
      <c r="Y8552" s="1"/>
      <c r="Z8552" s="1"/>
      <c r="AA8552" s="1" t="s">
        <v>24026</v>
      </c>
      <c r="AB8552" s="1"/>
      <c r="AC8552" s="1"/>
      <c r="AD8552" s="1"/>
      <c r="AE8552" s="1"/>
    </row>
    <row r="8553" spans="1:31">
      <c r="A8553" t="s">
        <v>24027</v>
      </c>
      <c r="B8553" s="1">
        <v>45278</v>
      </c>
      <c r="C8553" s="1" t="s">
        <v>50</v>
      </c>
      <c r="D8553" t="s">
        <v>14422</v>
      </c>
      <c r="E8553" t="s">
        <v>86</v>
      </c>
      <c r="F8553" s="16" t="s">
        <v>2177</v>
      </c>
      <c r="G8553" s="16"/>
      <c r="H8553" t="s">
        <v>13</v>
      </c>
      <c r="I8553" t="s">
        <v>13</v>
      </c>
      <c r="J8553" t="s">
        <v>140</v>
      </c>
      <c r="K8553" t="s">
        <v>88</v>
      </c>
      <c r="L8553" t="s">
        <v>89</v>
      </c>
      <c r="M8553">
        <v>0</v>
      </c>
      <c r="N8553" t="s">
        <v>90</v>
      </c>
      <c r="O8553" s="1">
        <v>45279</v>
      </c>
      <c r="P8553" s="2"/>
      <c r="Q8553" s="2"/>
      <c r="R8553" s="1"/>
      <c r="U8553" s="1" t="str">
        <f t="shared" si="522"/>
        <v>2023</v>
      </c>
      <c r="V8553" s="1" t="str">
        <f>VLOOKUP(W8553,quarter[],2,FALSE)</f>
        <v>4th</v>
      </c>
      <c r="W8553" s="1" t="str">
        <f t="shared" si="521"/>
        <v>December</v>
      </c>
      <c r="X8553" s="1" t="str">
        <f t="shared" si="523"/>
        <v>Calo, Robyn</v>
      </c>
      <c r="Y8553" s="1"/>
      <c r="Z8553" s="1"/>
      <c r="AA8553" s="1" t="s">
        <v>24028</v>
      </c>
      <c r="AB8553" s="1"/>
      <c r="AC8553" s="1"/>
      <c r="AD8553" s="1"/>
      <c r="AE8553" s="1"/>
    </row>
    <row r="8554" spans="1:31">
      <c r="A8554" t="s">
        <v>24029</v>
      </c>
      <c r="B8554" s="1">
        <v>45278</v>
      </c>
      <c r="C8554" s="1" t="s">
        <v>48</v>
      </c>
      <c r="D8554" t="s">
        <v>12593</v>
      </c>
      <c r="E8554" t="s">
        <v>86</v>
      </c>
      <c r="F8554" s="16" t="s">
        <v>24030</v>
      </c>
      <c r="G8554" s="16"/>
      <c r="H8554" t="s">
        <v>24031</v>
      </c>
      <c r="I8554" t="s">
        <v>24032</v>
      </c>
      <c r="J8554" t="s">
        <v>87</v>
      </c>
      <c r="K8554" t="s">
        <v>90</v>
      </c>
      <c r="L8554" t="s">
        <v>90</v>
      </c>
      <c r="M8554">
        <v>8</v>
      </c>
      <c r="N8554" t="s">
        <v>90</v>
      </c>
      <c r="O8554" s="1">
        <v>44951</v>
      </c>
      <c r="P8554" s="2"/>
      <c r="Q8554" s="2"/>
      <c r="R8554" s="1"/>
      <c r="U8554" s="1" t="str">
        <f t="shared" si="522"/>
        <v>2023</v>
      </c>
      <c r="V8554" s="1" t="str">
        <f>VLOOKUP(W8554,quarter[],2,FALSE)</f>
        <v>4th</v>
      </c>
      <c r="W8554" s="1" t="str">
        <f t="shared" si="521"/>
        <v>December</v>
      </c>
      <c r="X8554" s="1" t="str">
        <f t="shared" si="523"/>
        <v>Alexander, Lindsay</v>
      </c>
      <c r="Y8554" s="1"/>
      <c r="Z8554" s="1"/>
      <c r="AA8554" s="1" t="s">
        <v>24033</v>
      </c>
      <c r="AB8554" s="1"/>
      <c r="AC8554" s="1"/>
      <c r="AD8554" s="1"/>
      <c r="AE8554" s="1"/>
    </row>
    <row r="8555" spans="1:31">
      <c r="A8555" t="s">
        <v>24034</v>
      </c>
      <c r="B8555" s="1">
        <v>45278</v>
      </c>
      <c r="C8555" s="1" t="s">
        <v>48</v>
      </c>
      <c r="D8555" t="s">
        <v>23798</v>
      </c>
      <c r="E8555" t="s">
        <v>86</v>
      </c>
      <c r="F8555" s="16" t="s">
        <v>24035</v>
      </c>
      <c r="G8555" s="16"/>
      <c r="H8555" t="s">
        <v>13</v>
      </c>
      <c r="I8555" t="s">
        <v>13</v>
      </c>
      <c r="J8555" t="s">
        <v>87</v>
      </c>
      <c r="K8555" t="s">
        <v>90</v>
      </c>
      <c r="L8555" t="s">
        <v>89</v>
      </c>
      <c r="M8555">
        <v>0</v>
      </c>
      <c r="N8555" t="s">
        <v>90</v>
      </c>
      <c r="O8555" s="1">
        <v>45288</v>
      </c>
      <c r="P8555" s="2"/>
      <c r="Q8555" s="2"/>
      <c r="R8555" s="1"/>
      <c r="U8555" s="1" t="str">
        <f t="shared" si="522"/>
        <v>2023</v>
      </c>
      <c r="V8555" s="1" t="str">
        <f>VLOOKUP(W8555,quarter[],2,FALSE)</f>
        <v>4th</v>
      </c>
      <c r="W8555" s="1" t="str">
        <f t="shared" si="521"/>
        <v>December</v>
      </c>
      <c r="X8555" s="1" t="str">
        <f t="shared" si="523"/>
        <v>Alexander, Lindsay</v>
      </c>
      <c r="Y8555" s="1"/>
      <c r="Z8555" s="1"/>
      <c r="AA8555" s="1" t="s">
        <v>24036</v>
      </c>
      <c r="AB8555" s="1"/>
      <c r="AC8555" s="1"/>
      <c r="AD8555" s="1"/>
      <c r="AE8555" s="1"/>
    </row>
    <row r="8556" spans="1:31">
      <c r="A8556" t="s">
        <v>24037</v>
      </c>
      <c r="B8556" s="1">
        <v>45278</v>
      </c>
      <c r="C8556" s="1" t="s">
        <v>53</v>
      </c>
      <c r="D8556" t="s">
        <v>24038</v>
      </c>
      <c r="E8556" t="s">
        <v>86</v>
      </c>
      <c r="F8556" s="16" t="s">
        <v>3969</v>
      </c>
      <c r="G8556" s="16"/>
      <c r="H8556" t="s">
        <v>13</v>
      </c>
      <c r="I8556" t="s">
        <v>24039</v>
      </c>
      <c r="J8556" t="s">
        <v>369</v>
      </c>
      <c r="K8556" t="s">
        <v>90</v>
      </c>
      <c r="L8556" t="s">
        <v>90</v>
      </c>
      <c r="M8556">
        <v>2</v>
      </c>
      <c r="N8556" t="s">
        <v>90</v>
      </c>
      <c r="O8556" s="1">
        <v>45300</v>
      </c>
      <c r="P8556" s="2"/>
      <c r="Q8556" s="2"/>
      <c r="R8556" s="1"/>
      <c r="U8556" s="1" t="str">
        <f t="shared" si="522"/>
        <v>2023</v>
      </c>
      <c r="V8556" s="1" t="str">
        <f>VLOOKUP(W8556,quarter[],2,FALSE)</f>
        <v>4th</v>
      </c>
      <c r="W8556" s="1" t="str">
        <f t="shared" si="521"/>
        <v>December</v>
      </c>
      <c r="X8556" s="1" t="str">
        <f t="shared" si="523"/>
        <v>Perry, April</v>
      </c>
      <c r="Y8556" s="1"/>
      <c r="Z8556" s="1"/>
      <c r="AA8556" s="1" t="s">
        <v>12583</v>
      </c>
      <c r="AB8556" s="1"/>
      <c r="AC8556" s="1"/>
      <c r="AD8556" s="1"/>
      <c r="AE8556" s="1"/>
    </row>
    <row r="8557" spans="1:31">
      <c r="A8557" t="s">
        <v>24040</v>
      </c>
      <c r="B8557" s="1">
        <v>45278</v>
      </c>
      <c r="C8557" s="1" t="s">
        <v>50</v>
      </c>
      <c r="D8557" t="s">
        <v>24041</v>
      </c>
      <c r="E8557" t="s">
        <v>86</v>
      </c>
      <c r="F8557" s="16" t="s">
        <v>2177</v>
      </c>
      <c r="G8557" s="16"/>
      <c r="H8557" t="s">
        <v>13</v>
      </c>
      <c r="I8557" t="s">
        <v>13</v>
      </c>
      <c r="J8557" t="s">
        <v>140</v>
      </c>
      <c r="K8557" t="s">
        <v>88</v>
      </c>
      <c r="L8557" t="s">
        <v>89</v>
      </c>
      <c r="M8557">
        <v>0</v>
      </c>
      <c r="N8557" t="s">
        <v>90</v>
      </c>
      <c r="O8557" s="1">
        <v>45279</v>
      </c>
      <c r="P8557" s="2"/>
      <c r="Q8557" s="2"/>
      <c r="R8557" s="1"/>
      <c r="U8557" s="1" t="str">
        <f t="shared" si="522"/>
        <v>2023</v>
      </c>
      <c r="V8557" s="1" t="str">
        <f>VLOOKUP(W8557,quarter[],2,FALSE)</f>
        <v>4th</v>
      </c>
      <c r="W8557" s="1" t="str">
        <f t="shared" si="521"/>
        <v>December</v>
      </c>
      <c r="X8557" s="1" t="str">
        <f t="shared" si="523"/>
        <v>Calo, Robyn</v>
      </c>
      <c r="Y8557" s="1"/>
      <c r="Z8557" s="1"/>
      <c r="AA8557" s="1" t="s">
        <v>24042</v>
      </c>
      <c r="AB8557" s="1"/>
      <c r="AC8557" s="1"/>
      <c r="AD8557" s="1"/>
      <c r="AE8557" s="1"/>
    </row>
    <row r="8558" spans="1:31">
      <c r="A8558" t="s">
        <v>24043</v>
      </c>
      <c r="B8558" s="1">
        <v>45278</v>
      </c>
      <c r="C8558" s="1" t="s">
        <v>49</v>
      </c>
      <c r="D8558" t="s">
        <v>24044</v>
      </c>
      <c r="E8558" t="s">
        <v>86</v>
      </c>
      <c r="F8558" s="16" t="s">
        <v>22372</v>
      </c>
      <c r="G8558" s="16"/>
      <c r="H8558" t="s">
        <v>13</v>
      </c>
      <c r="I8558" t="s">
        <v>13</v>
      </c>
      <c r="J8558" t="s">
        <v>87</v>
      </c>
      <c r="K8558" t="s">
        <v>88</v>
      </c>
      <c r="L8558" t="s">
        <v>89</v>
      </c>
      <c r="M8558">
        <v>0</v>
      </c>
      <c r="N8558" t="s">
        <v>90</v>
      </c>
      <c r="O8558" s="1">
        <v>45281</v>
      </c>
      <c r="P8558" s="2"/>
      <c r="Q8558" s="2"/>
      <c r="R8558" s="1"/>
      <c r="U8558" s="1" t="str">
        <f t="shared" si="522"/>
        <v>2023</v>
      </c>
      <c r="V8558" s="1" t="str">
        <f>VLOOKUP(W8558,quarter[],2,FALSE)</f>
        <v>4th</v>
      </c>
      <c r="W8558" s="1" t="str">
        <f t="shared" si="521"/>
        <v>December</v>
      </c>
      <c r="X8558" s="1" t="str">
        <f t="shared" si="523"/>
        <v>Brake, Cassi</v>
      </c>
      <c r="Y8558" s="1"/>
      <c r="Z8558" s="1"/>
      <c r="AA8558" s="1" t="s">
        <v>23983</v>
      </c>
      <c r="AB8558" s="1"/>
      <c r="AC8558" s="1"/>
      <c r="AD8558" s="1"/>
      <c r="AE8558" s="1"/>
    </row>
    <row r="8559" spans="1:31">
      <c r="A8559" t="s">
        <v>24045</v>
      </c>
      <c r="B8559" s="1">
        <v>45278</v>
      </c>
      <c r="C8559" s="1" t="s">
        <v>48</v>
      </c>
      <c r="D8559" t="s">
        <v>24046</v>
      </c>
      <c r="E8559" t="s">
        <v>86</v>
      </c>
      <c r="F8559" s="16" t="s">
        <v>2098</v>
      </c>
      <c r="G8559" s="16"/>
      <c r="H8559" t="s">
        <v>13</v>
      </c>
      <c r="I8559" t="s">
        <v>13</v>
      </c>
      <c r="J8559" t="s">
        <v>87</v>
      </c>
      <c r="K8559" t="s">
        <v>88</v>
      </c>
      <c r="L8559" t="s">
        <v>89</v>
      </c>
      <c r="M8559">
        <v>0</v>
      </c>
      <c r="N8559" t="s">
        <v>90</v>
      </c>
      <c r="O8559" s="1">
        <v>45278</v>
      </c>
      <c r="P8559" s="2"/>
      <c r="Q8559" s="2"/>
      <c r="R8559" s="1"/>
      <c r="U8559" s="1" t="str">
        <f t="shared" si="522"/>
        <v>2023</v>
      </c>
      <c r="V8559" s="1" t="str">
        <f>VLOOKUP(W8559,quarter[],2,FALSE)</f>
        <v>4th</v>
      </c>
      <c r="W8559" s="1" t="str">
        <f t="shared" si="521"/>
        <v>December</v>
      </c>
      <c r="X8559" s="1" t="str">
        <f t="shared" si="523"/>
        <v>Alexander, Lindsay</v>
      </c>
      <c r="Y8559" s="1"/>
      <c r="Z8559" s="1"/>
      <c r="AA8559" s="1" t="s">
        <v>834</v>
      </c>
      <c r="AB8559" s="1"/>
      <c r="AC8559" s="1"/>
      <c r="AD8559" s="1"/>
      <c r="AE8559" s="1"/>
    </row>
    <row r="8560" spans="1:31">
      <c r="A8560" t="s">
        <v>24047</v>
      </c>
      <c r="B8560" s="1">
        <v>45278</v>
      </c>
      <c r="C8560" s="1" t="s">
        <v>53</v>
      </c>
      <c r="D8560" t="s">
        <v>8571</v>
      </c>
      <c r="E8560" t="s">
        <v>86</v>
      </c>
      <c r="F8560" s="16" t="s">
        <v>24048</v>
      </c>
      <c r="G8560" s="16"/>
      <c r="H8560" t="s">
        <v>24049</v>
      </c>
      <c r="I8560" t="s">
        <v>24050</v>
      </c>
      <c r="J8560" t="s">
        <v>87</v>
      </c>
      <c r="K8560" t="s">
        <v>90</v>
      </c>
      <c r="L8560" t="s">
        <v>90</v>
      </c>
      <c r="M8560">
        <v>0</v>
      </c>
      <c r="N8560" t="s">
        <v>90</v>
      </c>
      <c r="O8560" s="1">
        <v>45293</v>
      </c>
      <c r="P8560" s="2"/>
      <c r="Q8560" s="2"/>
      <c r="R8560" s="1"/>
      <c r="U8560" s="1" t="str">
        <f t="shared" si="522"/>
        <v>2023</v>
      </c>
      <c r="V8560" s="1" t="str">
        <f>VLOOKUP(W8560,quarter[],2,FALSE)</f>
        <v>4th</v>
      </c>
      <c r="W8560" s="1" t="str">
        <f t="shared" si="521"/>
        <v>December</v>
      </c>
      <c r="X8560" s="1" t="str">
        <f t="shared" si="523"/>
        <v>Perry, April</v>
      </c>
      <c r="Y8560" s="1"/>
      <c r="Z8560" s="1"/>
      <c r="AA8560" s="1" t="s">
        <v>24051</v>
      </c>
      <c r="AB8560" s="1"/>
      <c r="AC8560" s="1"/>
      <c r="AD8560" s="1"/>
      <c r="AE8560" s="1"/>
    </row>
    <row r="8561" spans="1:31">
      <c r="A8561" t="s">
        <v>24052</v>
      </c>
      <c r="B8561" s="1">
        <v>45278</v>
      </c>
      <c r="C8561" s="1" t="s">
        <v>50</v>
      </c>
      <c r="D8561" t="s">
        <v>24053</v>
      </c>
      <c r="E8561" t="s">
        <v>86</v>
      </c>
      <c r="F8561" s="16" t="s">
        <v>2177</v>
      </c>
      <c r="G8561" s="16"/>
      <c r="H8561" t="s">
        <v>13</v>
      </c>
      <c r="I8561" t="s">
        <v>13</v>
      </c>
      <c r="J8561" t="s">
        <v>140</v>
      </c>
      <c r="K8561" t="s">
        <v>88</v>
      </c>
      <c r="L8561" t="s">
        <v>89</v>
      </c>
      <c r="M8561">
        <v>0</v>
      </c>
      <c r="N8561" t="s">
        <v>90</v>
      </c>
      <c r="O8561" s="1">
        <v>45279</v>
      </c>
      <c r="P8561" s="2"/>
      <c r="Q8561" s="2"/>
      <c r="R8561" s="1"/>
      <c r="U8561" s="1" t="str">
        <f t="shared" si="522"/>
        <v>2023</v>
      </c>
      <c r="V8561" s="1" t="str">
        <f>VLOOKUP(W8561,quarter[],2,FALSE)</f>
        <v>4th</v>
      </c>
      <c r="W8561" s="1" t="str">
        <f t="shared" si="521"/>
        <v>December</v>
      </c>
      <c r="X8561" s="1" t="str">
        <f t="shared" si="523"/>
        <v>Calo, Robyn</v>
      </c>
      <c r="Y8561" s="1"/>
      <c r="Z8561" s="1"/>
      <c r="AA8561" s="1" t="s">
        <v>24054</v>
      </c>
      <c r="AB8561" s="1"/>
      <c r="AC8561" s="1"/>
      <c r="AD8561" s="1"/>
      <c r="AE8561" s="1"/>
    </row>
    <row r="8562" spans="1:31">
      <c r="A8562" t="s">
        <v>24055</v>
      </c>
      <c r="B8562" s="1">
        <v>45278</v>
      </c>
      <c r="C8562" s="1" t="s">
        <v>49</v>
      </c>
      <c r="D8562" t="s">
        <v>24056</v>
      </c>
      <c r="E8562" t="s">
        <v>86</v>
      </c>
      <c r="F8562" s="16" t="s">
        <v>24057</v>
      </c>
      <c r="G8562" s="16"/>
      <c r="H8562" t="s">
        <v>13</v>
      </c>
      <c r="I8562" t="s">
        <v>13</v>
      </c>
      <c r="J8562" t="s">
        <v>117</v>
      </c>
      <c r="K8562" t="s">
        <v>88</v>
      </c>
      <c r="L8562" t="s">
        <v>89</v>
      </c>
      <c r="M8562">
        <v>0</v>
      </c>
      <c r="N8562" t="s">
        <v>90</v>
      </c>
      <c r="O8562" s="1">
        <v>45281</v>
      </c>
      <c r="P8562" s="2"/>
      <c r="Q8562" s="2"/>
      <c r="R8562" s="1"/>
      <c r="U8562" s="1" t="str">
        <f t="shared" si="522"/>
        <v>2023</v>
      </c>
      <c r="V8562" s="1" t="str">
        <f>VLOOKUP(W8562,quarter[],2,FALSE)</f>
        <v>4th</v>
      </c>
      <c r="W8562" s="1" t="str">
        <f t="shared" si="521"/>
        <v>December</v>
      </c>
      <c r="X8562" s="1" t="str">
        <f t="shared" si="523"/>
        <v>Brake, Cassi</v>
      </c>
      <c r="Y8562" s="1"/>
      <c r="Z8562" s="1"/>
      <c r="AA8562" s="1" t="s">
        <v>24058</v>
      </c>
      <c r="AB8562" s="1"/>
      <c r="AC8562" s="1"/>
      <c r="AD8562" s="1"/>
      <c r="AE8562" s="1"/>
    </row>
    <row r="8563" spans="1:31">
      <c r="A8563" t="s">
        <v>24059</v>
      </c>
      <c r="B8563" s="1">
        <v>45278</v>
      </c>
      <c r="C8563" s="1" t="s">
        <v>48</v>
      </c>
      <c r="D8563" t="s">
        <v>24060</v>
      </c>
      <c r="E8563" t="s">
        <v>86</v>
      </c>
      <c r="F8563" s="16" t="s">
        <v>24061</v>
      </c>
      <c r="G8563" s="16"/>
      <c r="H8563" t="s">
        <v>24062</v>
      </c>
      <c r="I8563" t="s">
        <v>13</v>
      </c>
      <c r="J8563" t="s">
        <v>87</v>
      </c>
      <c r="K8563" t="s">
        <v>88</v>
      </c>
      <c r="L8563" t="s">
        <v>89</v>
      </c>
      <c r="M8563">
        <v>0</v>
      </c>
      <c r="N8563" t="s">
        <v>90</v>
      </c>
      <c r="O8563" s="1">
        <v>45288</v>
      </c>
      <c r="P8563" s="2"/>
      <c r="Q8563" s="2"/>
      <c r="R8563" s="1"/>
      <c r="U8563" s="1" t="str">
        <f t="shared" si="522"/>
        <v>2023</v>
      </c>
      <c r="V8563" s="1" t="str">
        <f>VLOOKUP(W8563,quarter[],2,FALSE)</f>
        <v>4th</v>
      </c>
      <c r="W8563" s="1" t="str">
        <f t="shared" si="521"/>
        <v>December</v>
      </c>
      <c r="X8563" s="1" t="str">
        <f t="shared" si="523"/>
        <v>Alexander, Lindsay</v>
      </c>
      <c r="Y8563" s="1"/>
      <c r="Z8563" s="1"/>
      <c r="AA8563" s="1" t="s">
        <v>24063</v>
      </c>
      <c r="AB8563" s="1"/>
      <c r="AC8563" s="1"/>
      <c r="AD8563" s="1"/>
      <c r="AE8563" s="1"/>
    </row>
    <row r="8564" spans="1:31">
      <c r="A8564" t="s">
        <v>24064</v>
      </c>
      <c r="B8564" s="1">
        <v>45278</v>
      </c>
      <c r="C8564" s="1" t="s">
        <v>49</v>
      </c>
      <c r="D8564" t="s">
        <v>24065</v>
      </c>
      <c r="E8564" t="s">
        <v>86</v>
      </c>
      <c r="F8564" s="16" t="s">
        <v>24066</v>
      </c>
      <c r="G8564" s="16"/>
      <c r="H8564" t="s">
        <v>13</v>
      </c>
      <c r="I8564" t="s">
        <v>13</v>
      </c>
      <c r="J8564" t="s">
        <v>87</v>
      </c>
      <c r="K8564" t="s">
        <v>88</v>
      </c>
      <c r="L8564" t="s">
        <v>89</v>
      </c>
      <c r="M8564">
        <v>0</v>
      </c>
      <c r="N8564" t="s">
        <v>90</v>
      </c>
      <c r="O8564" s="1">
        <v>45280</v>
      </c>
      <c r="P8564" s="2"/>
      <c r="Q8564" s="2"/>
      <c r="R8564" s="1"/>
      <c r="U8564" s="1" t="str">
        <f t="shared" si="522"/>
        <v>2023</v>
      </c>
      <c r="V8564" s="1" t="str">
        <f>VLOOKUP(W8564,quarter[],2,FALSE)</f>
        <v>4th</v>
      </c>
      <c r="W8564" s="1" t="str">
        <f t="shared" si="521"/>
        <v>December</v>
      </c>
      <c r="X8564" s="1" t="str">
        <f t="shared" si="523"/>
        <v>Brake, Cassi</v>
      </c>
      <c r="Y8564" s="1"/>
      <c r="Z8564" s="1"/>
      <c r="AA8564" s="1" t="s">
        <v>1242</v>
      </c>
      <c r="AB8564" s="1"/>
      <c r="AC8564" s="1"/>
      <c r="AD8564" s="1"/>
      <c r="AE8564" s="1"/>
    </row>
    <row r="8565" spans="1:31">
      <c r="A8565" t="s">
        <v>24067</v>
      </c>
      <c r="B8565" s="1">
        <v>45279</v>
      </c>
      <c r="C8565" s="1" t="s">
        <v>53</v>
      </c>
      <c r="D8565" t="s">
        <v>24068</v>
      </c>
      <c r="E8565" t="s">
        <v>86</v>
      </c>
      <c r="F8565" s="16" t="s">
        <v>4173</v>
      </c>
      <c r="G8565" s="16"/>
      <c r="H8565" t="s">
        <v>13</v>
      </c>
      <c r="I8565" t="s">
        <v>13</v>
      </c>
      <c r="J8565" t="s">
        <v>107</v>
      </c>
      <c r="K8565" t="s">
        <v>88</v>
      </c>
      <c r="L8565" t="s">
        <v>89</v>
      </c>
      <c r="M8565">
        <v>0</v>
      </c>
      <c r="N8565" t="s">
        <v>90</v>
      </c>
      <c r="O8565" s="1">
        <v>45282</v>
      </c>
      <c r="P8565" s="2"/>
      <c r="Q8565" s="2"/>
      <c r="R8565" s="1"/>
      <c r="U8565" s="1" t="str">
        <f t="shared" si="522"/>
        <v>2023</v>
      </c>
      <c r="V8565" s="1" t="str">
        <f>VLOOKUP(W8565,quarter[],2,FALSE)</f>
        <v>4th</v>
      </c>
      <c r="W8565" s="1" t="str">
        <f t="shared" si="521"/>
        <v>December</v>
      </c>
      <c r="X8565" s="1" t="str">
        <f t="shared" si="523"/>
        <v>Perry, April</v>
      </c>
      <c r="Y8565" s="1"/>
      <c r="Z8565" s="1"/>
      <c r="AA8565" s="1" t="s">
        <v>24069</v>
      </c>
      <c r="AB8565" s="1"/>
      <c r="AC8565" s="1"/>
      <c r="AD8565" s="1"/>
      <c r="AE8565" s="1"/>
    </row>
    <row r="8566" spans="1:31">
      <c r="A8566" t="s">
        <v>24070</v>
      </c>
      <c r="B8566" s="1">
        <v>45279</v>
      </c>
      <c r="C8566" s="1" t="s">
        <v>50</v>
      </c>
      <c r="D8566" t="s">
        <v>2213</v>
      </c>
      <c r="E8566" t="s">
        <v>220</v>
      </c>
      <c r="F8566" s="16" t="s">
        <v>24071</v>
      </c>
      <c r="G8566" s="16"/>
      <c r="H8566" t="s">
        <v>13</v>
      </c>
      <c r="I8566" t="s">
        <v>13</v>
      </c>
      <c r="J8566" t="s">
        <v>87</v>
      </c>
      <c r="K8566" t="s">
        <v>88</v>
      </c>
      <c r="L8566" t="s">
        <v>89</v>
      </c>
      <c r="M8566">
        <v>0</v>
      </c>
      <c r="N8566" t="s">
        <v>90</v>
      </c>
      <c r="O8566" s="1">
        <v>45279</v>
      </c>
      <c r="P8566" s="2"/>
      <c r="Q8566" s="2"/>
      <c r="R8566" s="1"/>
      <c r="U8566" s="1" t="str">
        <f t="shared" si="522"/>
        <v>2023</v>
      </c>
      <c r="V8566" s="1" t="str">
        <f>VLOOKUP(W8566,quarter[],2,FALSE)</f>
        <v>4th</v>
      </c>
      <c r="W8566" s="1" t="str">
        <f t="shared" si="521"/>
        <v>December</v>
      </c>
      <c r="X8566" s="1" t="str">
        <f t="shared" si="523"/>
        <v>Calo, Robyn</v>
      </c>
      <c r="Y8566" s="1"/>
      <c r="Z8566" s="1"/>
      <c r="AA8566" s="1" t="s">
        <v>24072</v>
      </c>
      <c r="AB8566" s="1"/>
      <c r="AC8566" s="1"/>
      <c r="AD8566" s="1"/>
      <c r="AE8566" s="1"/>
    </row>
    <row r="8567" spans="1:31">
      <c r="A8567" t="s">
        <v>24073</v>
      </c>
      <c r="B8567" s="1">
        <v>45279</v>
      </c>
      <c r="C8567" s="1" t="s">
        <v>49</v>
      </c>
      <c r="D8567" t="s">
        <v>24074</v>
      </c>
      <c r="E8567" t="s">
        <v>220</v>
      </c>
      <c r="F8567" s="16" t="s">
        <v>3046</v>
      </c>
      <c r="G8567" s="16"/>
      <c r="H8567" t="s">
        <v>13</v>
      </c>
      <c r="I8567" t="s">
        <v>13</v>
      </c>
      <c r="J8567" t="s">
        <v>87</v>
      </c>
      <c r="K8567" t="s">
        <v>88</v>
      </c>
      <c r="L8567" t="s">
        <v>89</v>
      </c>
      <c r="M8567">
        <v>0</v>
      </c>
      <c r="N8567" t="s">
        <v>90</v>
      </c>
      <c r="O8567" s="1">
        <v>45287</v>
      </c>
      <c r="P8567" s="2"/>
      <c r="Q8567" s="2"/>
      <c r="R8567" s="1"/>
      <c r="U8567" s="1" t="str">
        <f t="shared" si="522"/>
        <v>2023</v>
      </c>
      <c r="V8567" s="1" t="str">
        <f>VLOOKUP(W8567,quarter[],2,FALSE)</f>
        <v>4th</v>
      </c>
      <c r="W8567" s="1" t="str">
        <f t="shared" si="521"/>
        <v>December</v>
      </c>
      <c r="X8567" s="1" t="str">
        <f t="shared" si="523"/>
        <v>Brake, Cassi</v>
      </c>
      <c r="Y8567" s="1"/>
      <c r="Z8567" s="1"/>
      <c r="AA8567" s="1" t="s">
        <v>24075</v>
      </c>
      <c r="AB8567" s="1"/>
      <c r="AC8567" s="1"/>
      <c r="AD8567" s="1"/>
      <c r="AE8567" s="1"/>
    </row>
    <row r="8568" spans="1:31">
      <c r="A8568" t="s">
        <v>24076</v>
      </c>
      <c r="B8568" s="1">
        <v>45279</v>
      </c>
      <c r="C8568" s="1" t="s">
        <v>48</v>
      </c>
      <c r="D8568" t="s">
        <v>13265</v>
      </c>
      <c r="E8568" t="s">
        <v>220</v>
      </c>
      <c r="F8568" s="16" t="s">
        <v>24077</v>
      </c>
      <c r="G8568" s="16"/>
      <c r="H8568" t="s">
        <v>13</v>
      </c>
      <c r="I8568" t="s">
        <v>24078</v>
      </c>
      <c r="J8568" t="s">
        <v>87</v>
      </c>
      <c r="K8568" t="s">
        <v>88</v>
      </c>
      <c r="L8568" t="s">
        <v>89</v>
      </c>
      <c r="M8568">
        <v>0</v>
      </c>
      <c r="N8568" t="s">
        <v>90</v>
      </c>
      <c r="O8568" s="1">
        <v>45302</v>
      </c>
      <c r="P8568" s="2"/>
      <c r="Q8568" s="2"/>
      <c r="R8568" s="1"/>
      <c r="U8568" s="1" t="str">
        <f t="shared" si="522"/>
        <v>2023</v>
      </c>
      <c r="V8568" s="1" t="str">
        <f>VLOOKUP(W8568,quarter[],2,FALSE)</f>
        <v>4th</v>
      </c>
      <c r="W8568" s="1" t="str">
        <f t="shared" si="521"/>
        <v>December</v>
      </c>
      <c r="X8568" s="1" t="str">
        <f t="shared" si="523"/>
        <v>Alexander, Lindsay</v>
      </c>
      <c r="Y8568" s="1"/>
      <c r="Z8568" s="1"/>
      <c r="AA8568" s="1" t="s">
        <v>24079</v>
      </c>
      <c r="AB8568" s="1"/>
      <c r="AC8568" s="1"/>
      <c r="AD8568" s="1"/>
      <c r="AE8568" s="1"/>
    </row>
    <row r="8569" spans="1:31">
      <c r="A8569" t="s">
        <v>24080</v>
      </c>
      <c r="B8569" s="1">
        <v>45279</v>
      </c>
      <c r="C8569" s="1" t="s">
        <v>50</v>
      </c>
      <c r="D8569" t="s">
        <v>17590</v>
      </c>
      <c r="E8569" t="s">
        <v>86</v>
      </c>
      <c r="F8569" s="16" t="s">
        <v>3046</v>
      </c>
      <c r="G8569" s="16"/>
      <c r="H8569" t="s">
        <v>16204</v>
      </c>
      <c r="I8569" t="s">
        <v>13</v>
      </c>
      <c r="J8569" t="s">
        <v>87</v>
      </c>
      <c r="K8569" t="s">
        <v>90</v>
      </c>
      <c r="L8569" t="s">
        <v>89</v>
      </c>
      <c r="M8569">
        <v>0</v>
      </c>
      <c r="N8569" t="s">
        <v>90</v>
      </c>
      <c r="O8569" s="1">
        <v>45300</v>
      </c>
      <c r="P8569" s="2"/>
      <c r="Q8569" s="2"/>
      <c r="R8569" s="1"/>
      <c r="U8569" s="1" t="str">
        <f t="shared" si="522"/>
        <v>2023</v>
      </c>
      <c r="V8569" s="1" t="str">
        <f>VLOOKUP(W8569,quarter[],2,FALSE)</f>
        <v>4th</v>
      </c>
      <c r="W8569" s="1" t="str">
        <f t="shared" si="521"/>
        <v>December</v>
      </c>
      <c r="X8569" s="1" t="str">
        <f t="shared" si="523"/>
        <v>Calo, Robyn</v>
      </c>
      <c r="Y8569" s="1"/>
      <c r="Z8569" s="1"/>
      <c r="AA8569" s="1" t="s">
        <v>9419</v>
      </c>
      <c r="AB8569" s="1"/>
      <c r="AC8569" s="1"/>
      <c r="AD8569" s="1"/>
      <c r="AE8569" s="1"/>
    </row>
    <row r="8570" spans="1:31">
      <c r="A8570" t="s">
        <v>24081</v>
      </c>
      <c r="B8570" s="1">
        <v>45279</v>
      </c>
      <c r="C8570" s="1" t="s">
        <v>53</v>
      </c>
      <c r="D8570" t="s">
        <v>24082</v>
      </c>
      <c r="E8570" t="s">
        <v>86</v>
      </c>
      <c r="F8570" s="16" t="s">
        <v>24083</v>
      </c>
      <c r="G8570" s="16"/>
      <c r="H8570" t="s">
        <v>24084</v>
      </c>
      <c r="I8570" t="s">
        <v>13</v>
      </c>
      <c r="J8570" t="s">
        <v>87</v>
      </c>
      <c r="K8570" t="s">
        <v>88</v>
      </c>
      <c r="L8570" t="s">
        <v>89</v>
      </c>
      <c r="M8570">
        <v>0</v>
      </c>
      <c r="N8570" t="s">
        <v>90</v>
      </c>
      <c r="O8570" s="1">
        <v>45293</v>
      </c>
      <c r="P8570" s="2"/>
      <c r="Q8570" s="2"/>
      <c r="R8570" s="1"/>
      <c r="U8570" s="1" t="str">
        <f t="shared" si="522"/>
        <v>2023</v>
      </c>
      <c r="V8570" s="1" t="str">
        <f>VLOOKUP(W8570,quarter[],2,FALSE)</f>
        <v>4th</v>
      </c>
      <c r="W8570" s="1" t="str">
        <f t="shared" si="521"/>
        <v>December</v>
      </c>
      <c r="X8570" s="1" t="str">
        <f t="shared" si="523"/>
        <v>Perry, April</v>
      </c>
      <c r="Y8570" s="1"/>
      <c r="Z8570" s="1"/>
      <c r="AA8570" s="1" t="s">
        <v>470</v>
      </c>
      <c r="AB8570" s="1"/>
      <c r="AC8570" s="1"/>
      <c r="AD8570" s="1"/>
      <c r="AE8570" s="1"/>
    </row>
    <row r="8571" spans="1:31">
      <c r="A8571" t="s">
        <v>24085</v>
      </c>
      <c r="B8571" s="1">
        <v>45271</v>
      </c>
      <c r="C8571" s="1" t="s">
        <v>48</v>
      </c>
      <c r="D8571" t="s">
        <v>24086</v>
      </c>
      <c r="E8571" t="s">
        <v>86</v>
      </c>
      <c r="F8571" s="16" t="s">
        <v>24087</v>
      </c>
      <c r="G8571" s="16"/>
      <c r="H8571" t="s">
        <v>23297</v>
      </c>
      <c r="I8571" t="s">
        <v>13</v>
      </c>
      <c r="J8571" t="s">
        <v>87</v>
      </c>
      <c r="K8571" t="s">
        <v>88</v>
      </c>
      <c r="L8571" t="s">
        <v>89</v>
      </c>
      <c r="M8571">
        <v>0</v>
      </c>
      <c r="N8571" t="s">
        <v>90</v>
      </c>
      <c r="O8571" s="1">
        <v>45279</v>
      </c>
      <c r="P8571" s="2"/>
      <c r="Q8571" s="2"/>
      <c r="R8571" s="1"/>
      <c r="U8571" s="1" t="str">
        <f t="shared" si="522"/>
        <v>2023</v>
      </c>
      <c r="V8571" s="1" t="str">
        <f>VLOOKUP(W8571,quarter[],2,FALSE)</f>
        <v>4th</v>
      </c>
      <c r="W8571" s="1" t="str">
        <f t="shared" si="521"/>
        <v>December</v>
      </c>
      <c r="X8571" s="1" t="str">
        <f t="shared" si="523"/>
        <v>Alexander, Lindsay</v>
      </c>
      <c r="Y8571" s="1"/>
      <c r="Z8571" s="1"/>
      <c r="AA8571" s="1" t="s">
        <v>24088</v>
      </c>
      <c r="AB8571" s="1"/>
      <c r="AC8571" s="1"/>
      <c r="AD8571" s="1"/>
      <c r="AE8571" s="1"/>
    </row>
    <row r="8572" spans="1:31">
      <c r="A8572" t="s">
        <v>24089</v>
      </c>
      <c r="B8572" s="1">
        <v>45274</v>
      </c>
      <c r="C8572" s="1" t="s">
        <v>49</v>
      </c>
      <c r="D8572" t="s">
        <v>24090</v>
      </c>
      <c r="E8572" t="s">
        <v>86</v>
      </c>
      <c r="F8572" s="16" t="s">
        <v>24091</v>
      </c>
      <c r="G8572" s="16"/>
      <c r="H8572" t="s">
        <v>21160</v>
      </c>
      <c r="I8572" t="s">
        <v>13</v>
      </c>
      <c r="J8572" t="s">
        <v>87</v>
      </c>
      <c r="K8572" t="s">
        <v>88</v>
      </c>
      <c r="L8572" t="s">
        <v>89</v>
      </c>
      <c r="M8572">
        <v>0</v>
      </c>
      <c r="N8572" t="s">
        <v>90</v>
      </c>
      <c r="O8572" s="1">
        <v>45279</v>
      </c>
      <c r="P8572" s="2"/>
      <c r="Q8572" s="2"/>
      <c r="R8572" s="1"/>
      <c r="U8572" s="1" t="str">
        <f t="shared" si="522"/>
        <v>2023</v>
      </c>
      <c r="V8572" s="1" t="str">
        <f>VLOOKUP(W8572,quarter[],2,FALSE)</f>
        <v>4th</v>
      </c>
      <c r="W8572" s="1" t="str">
        <f t="shared" si="521"/>
        <v>December</v>
      </c>
      <c r="X8572" s="1" t="str">
        <f t="shared" si="523"/>
        <v>Brake, Cassi</v>
      </c>
      <c r="Y8572" s="1"/>
      <c r="Z8572" s="1"/>
      <c r="AA8572" s="1" t="s">
        <v>20322</v>
      </c>
      <c r="AB8572" s="1"/>
      <c r="AC8572" s="1"/>
      <c r="AD8572" s="1"/>
      <c r="AE8572" s="1"/>
    </row>
    <row r="8573" spans="1:31">
      <c r="A8573" t="s">
        <v>24092</v>
      </c>
      <c r="B8573" s="1">
        <v>45279</v>
      </c>
      <c r="C8573" s="1" t="s">
        <v>50</v>
      </c>
      <c r="D8573" t="s">
        <v>24093</v>
      </c>
      <c r="E8573" t="s">
        <v>86</v>
      </c>
      <c r="F8573" s="16" t="s">
        <v>3683</v>
      </c>
      <c r="G8573" s="16"/>
      <c r="H8573" t="s">
        <v>13</v>
      </c>
      <c r="I8573" t="s">
        <v>13</v>
      </c>
      <c r="J8573" t="s">
        <v>140</v>
      </c>
      <c r="K8573" t="s">
        <v>88</v>
      </c>
      <c r="L8573" t="s">
        <v>89</v>
      </c>
      <c r="M8573">
        <v>0</v>
      </c>
      <c r="N8573" t="s">
        <v>90</v>
      </c>
      <c r="O8573" s="1">
        <v>45281</v>
      </c>
      <c r="P8573" s="2"/>
      <c r="Q8573" s="2"/>
      <c r="R8573" s="1"/>
      <c r="U8573" s="1" t="str">
        <f t="shared" si="522"/>
        <v>2023</v>
      </c>
      <c r="V8573" s="1" t="str">
        <f>VLOOKUP(W8573,quarter[],2,FALSE)</f>
        <v>4th</v>
      </c>
      <c r="W8573" s="1" t="str">
        <f t="shared" ref="W8573:W8636" si="524">TEXT(B8573,"mmmm")</f>
        <v>December</v>
      </c>
      <c r="X8573" s="1" t="str">
        <f t="shared" si="523"/>
        <v>Calo, Robyn</v>
      </c>
      <c r="Y8573" s="1"/>
      <c r="Z8573" s="1"/>
      <c r="AA8573" s="1" t="s">
        <v>24094</v>
      </c>
      <c r="AB8573" s="1"/>
      <c r="AC8573" s="1"/>
      <c r="AD8573" s="1"/>
      <c r="AE8573" s="1"/>
    </row>
    <row r="8574" spans="1:31">
      <c r="A8574" t="s">
        <v>24095</v>
      </c>
      <c r="B8574" s="1">
        <v>45279</v>
      </c>
      <c r="C8574" s="1" t="s">
        <v>53</v>
      </c>
      <c r="D8574" t="s">
        <v>24096</v>
      </c>
      <c r="E8574" t="s">
        <v>86</v>
      </c>
      <c r="F8574" s="16" t="s">
        <v>24097</v>
      </c>
      <c r="G8574" s="16"/>
      <c r="H8574" t="s">
        <v>24098</v>
      </c>
      <c r="I8574" t="s">
        <v>24099</v>
      </c>
      <c r="J8574" t="s">
        <v>87</v>
      </c>
      <c r="K8574" t="s">
        <v>90</v>
      </c>
      <c r="L8574" t="s">
        <v>90</v>
      </c>
      <c r="M8574">
        <v>0</v>
      </c>
      <c r="N8574" t="s">
        <v>90</v>
      </c>
      <c r="O8574" s="1">
        <v>45295</v>
      </c>
      <c r="P8574" s="2"/>
      <c r="Q8574" s="2"/>
      <c r="R8574" s="1"/>
      <c r="U8574" s="1" t="str">
        <f t="shared" si="522"/>
        <v>2023</v>
      </c>
      <c r="V8574" s="1" t="str">
        <f>VLOOKUP(W8574,quarter[],2,FALSE)</f>
        <v>4th</v>
      </c>
      <c r="W8574" s="1" t="str">
        <f t="shared" si="524"/>
        <v>December</v>
      </c>
      <c r="X8574" s="1" t="str">
        <f t="shared" si="523"/>
        <v>Perry, April</v>
      </c>
      <c r="Y8574" s="1"/>
      <c r="Z8574" s="1"/>
      <c r="AA8574" s="1" t="s">
        <v>24100</v>
      </c>
      <c r="AB8574" s="1"/>
      <c r="AC8574" s="1"/>
      <c r="AD8574" s="1"/>
      <c r="AE8574" s="1"/>
    </row>
    <row r="8575" spans="1:31">
      <c r="A8575" t="s">
        <v>24101</v>
      </c>
      <c r="B8575" s="1">
        <v>45279</v>
      </c>
      <c r="C8575" s="1" t="s">
        <v>49</v>
      </c>
      <c r="D8575" t="s">
        <v>24102</v>
      </c>
      <c r="E8575" t="s">
        <v>86</v>
      </c>
      <c r="F8575" s="16" t="s">
        <v>24103</v>
      </c>
      <c r="G8575" s="16"/>
      <c r="H8575" t="s">
        <v>13</v>
      </c>
      <c r="I8575" t="s">
        <v>13</v>
      </c>
      <c r="J8575" t="s">
        <v>117</v>
      </c>
      <c r="K8575" t="s">
        <v>88</v>
      </c>
      <c r="L8575" t="s">
        <v>89</v>
      </c>
      <c r="M8575">
        <v>0</v>
      </c>
      <c r="N8575" t="s">
        <v>90</v>
      </c>
      <c r="O8575" s="1">
        <v>45287</v>
      </c>
      <c r="P8575" s="2"/>
      <c r="Q8575" s="2"/>
      <c r="R8575" s="1"/>
      <c r="U8575" s="1" t="str">
        <f t="shared" si="522"/>
        <v>2023</v>
      </c>
      <c r="V8575" s="1" t="str">
        <f>VLOOKUP(W8575,quarter[],2,FALSE)</f>
        <v>4th</v>
      </c>
      <c r="W8575" s="1" t="str">
        <f t="shared" si="524"/>
        <v>December</v>
      </c>
      <c r="X8575" s="1" t="str">
        <f t="shared" si="523"/>
        <v>Brake, Cassi</v>
      </c>
      <c r="Y8575" s="1"/>
      <c r="Z8575" s="1"/>
      <c r="AA8575" s="1" t="s">
        <v>24104</v>
      </c>
      <c r="AB8575" s="1"/>
      <c r="AC8575" s="1"/>
      <c r="AD8575" s="1"/>
      <c r="AE8575" s="1"/>
    </row>
    <row r="8576" spans="1:31">
      <c r="A8576" t="s">
        <v>24105</v>
      </c>
      <c r="B8576" s="1">
        <v>45279</v>
      </c>
      <c r="C8576" s="1" t="s">
        <v>50</v>
      </c>
      <c r="D8576" t="s">
        <v>24106</v>
      </c>
      <c r="E8576" t="s">
        <v>86</v>
      </c>
      <c r="F8576" s="16" t="s">
        <v>24107</v>
      </c>
      <c r="G8576" s="16"/>
      <c r="H8576" t="s">
        <v>13</v>
      </c>
      <c r="I8576" t="s">
        <v>13</v>
      </c>
      <c r="J8576" t="s">
        <v>117</v>
      </c>
      <c r="K8576" t="s">
        <v>88</v>
      </c>
      <c r="L8576" t="s">
        <v>89</v>
      </c>
      <c r="M8576">
        <v>0</v>
      </c>
      <c r="N8576" t="s">
        <v>90</v>
      </c>
      <c r="O8576" s="1">
        <v>45309</v>
      </c>
      <c r="P8576" s="2"/>
      <c r="Q8576" s="2"/>
      <c r="R8576" s="1"/>
      <c r="U8576" s="1" t="str">
        <f t="shared" ref="U8576:U8639" si="525">TEXT(B8576,"yyyy")</f>
        <v>2023</v>
      </c>
      <c r="V8576" s="1" t="str">
        <f>VLOOKUP(W8576,quarter[],2,FALSE)</f>
        <v>4th</v>
      </c>
      <c r="W8576" s="1" t="str">
        <f t="shared" si="524"/>
        <v>December</v>
      </c>
      <c r="X8576" s="1" t="str">
        <f t="shared" ref="X8576:X8639" si="526">C8576</f>
        <v>Calo, Robyn</v>
      </c>
      <c r="Y8576" s="1"/>
      <c r="Z8576" s="1"/>
      <c r="AA8576" s="1" t="s">
        <v>24108</v>
      </c>
      <c r="AB8576" s="1"/>
      <c r="AC8576" s="1"/>
      <c r="AD8576" s="1"/>
      <c r="AE8576" s="1"/>
    </row>
    <row r="8577" spans="1:31">
      <c r="A8577" t="s">
        <v>24109</v>
      </c>
      <c r="B8577" s="1">
        <v>45279</v>
      </c>
      <c r="C8577" s="1" t="s">
        <v>53</v>
      </c>
      <c r="D8577" t="s">
        <v>24096</v>
      </c>
      <c r="E8577" t="s">
        <v>86</v>
      </c>
      <c r="F8577" s="16" t="s">
        <v>24110</v>
      </c>
      <c r="G8577" s="16"/>
      <c r="H8577" t="s">
        <v>24111</v>
      </c>
      <c r="I8577" t="s">
        <v>24112</v>
      </c>
      <c r="J8577" t="s">
        <v>87</v>
      </c>
      <c r="K8577" t="s">
        <v>90</v>
      </c>
      <c r="L8577" t="s">
        <v>90</v>
      </c>
      <c r="M8577">
        <v>0</v>
      </c>
      <c r="N8577" t="s">
        <v>90</v>
      </c>
      <c r="O8577" s="1">
        <v>45295</v>
      </c>
      <c r="P8577" s="2"/>
      <c r="Q8577" s="2"/>
      <c r="R8577" s="1"/>
      <c r="U8577" s="1" t="str">
        <f t="shared" si="525"/>
        <v>2023</v>
      </c>
      <c r="V8577" s="1" t="str">
        <f>VLOOKUP(W8577,quarter[],2,FALSE)</f>
        <v>4th</v>
      </c>
      <c r="W8577" s="1" t="str">
        <f t="shared" si="524"/>
        <v>December</v>
      </c>
      <c r="X8577" s="1" t="str">
        <f t="shared" si="526"/>
        <v>Perry, April</v>
      </c>
      <c r="Y8577" s="1"/>
      <c r="Z8577" s="1"/>
      <c r="AA8577" s="1" t="s">
        <v>24113</v>
      </c>
      <c r="AB8577" s="1"/>
      <c r="AC8577" s="1"/>
      <c r="AD8577" s="1"/>
      <c r="AE8577" s="1"/>
    </row>
    <row r="8578" spans="1:31">
      <c r="A8578" t="s">
        <v>24114</v>
      </c>
      <c r="B8578" s="1">
        <v>45279</v>
      </c>
      <c r="C8578" s="1" t="s">
        <v>50</v>
      </c>
      <c r="D8578" t="s">
        <v>24115</v>
      </c>
      <c r="E8578" t="s">
        <v>86</v>
      </c>
      <c r="F8578" s="16" t="s">
        <v>24116</v>
      </c>
      <c r="G8578" s="16"/>
      <c r="H8578" t="s">
        <v>13</v>
      </c>
      <c r="I8578" t="s">
        <v>13</v>
      </c>
      <c r="J8578" t="s">
        <v>117</v>
      </c>
      <c r="K8578" t="s">
        <v>88</v>
      </c>
      <c r="L8578" t="s">
        <v>89</v>
      </c>
      <c r="M8578">
        <v>0</v>
      </c>
      <c r="N8578" t="s">
        <v>90</v>
      </c>
      <c r="O8578" s="1">
        <v>45309</v>
      </c>
      <c r="P8578" s="2"/>
      <c r="Q8578" s="2"/>
      <c r="R8578" s="1"/>
      <c r="U8578" s="1" t="str">
        <f t="shared" si="525"/>
        <v>2023</v>
      </c>
      <c r="V8578" s="1" t="str">
        <f>VLOOKUP(W8578,quarter[],2,FALSE)</f>
        <v>4th</v>
      </c>
      <c r="W8578" s="1" t="str">
        <f t="shared" si="524"/>
        <v>December</v>
      </c>
      <c r="X8578" s="1" t="str">
        <f t="shared" si="526"/>
        <v>Calo, Robyn</v>
      </c>
      <c r="Y8578" s="1"/>
      <c r="Z8578" s="1"/>
      <c r="AA8578" s="1" t="s">
        <v>24108</v>
      </c>
      <c r="AB8578" s="1"/>
      <c r="AC8578" s="1"/>
      <c r="AD8578" s="1"/>
      <c r="AE8578" s="1"/>
    </row>
    <row r="8579" spans="1:31">
      <c r="A8579" t="s">
        <v>24117</v>
      </c>
      <c r="B8579" s="1">
        <v>45279</v>
      </c>
      <c r="C8579" s="1" t="s">
        <v>53</v>
      </c>
      <c r="D8579" t="s">
        <v>24096</v>
      </c>
      <c r="E8579" t="s">
        <v>86</v>
      </c>
      <c r="F8579" s="16" t="s">
        <v>24118</v>
      </c>
      <c r="G8579" s="16"/>
      <c r="H8579" t="s">
        <v>12173</v>
      </c>
      <c r="I8579" t="s">
        <v>24119</v>
      </c>
      <c r="J8579" t="s">
        <v>87</v>
      </c>
      <c r="K8579" t="s">
        <v>90</v>
      </c>
      <c r="L8579" t="s">
        <v>90</v>
      </c>
      <c r="M8579">
        <v>0</v>
      </c>
      <c r="N8579" t="s">
        <v>90</v>
      </c>
      <c r="O8579" s="1">
        <v>45303</v>
      </c>
      <c r="P8579" s="2"/>
      <c r="Q8579" s="2"/>
      <c r="R8579" s="1"/>
      <c r="U8579" s="1" t="str">
        <f t="shared" si="525"/>
        <v>2023</v>
      </c>
      <c r="V8579" s="1" t="str">
        <f>VLOOKUP(W8579,quarter[],2,FALSE)</f>
        <v>4th</v>
      </c>
      <c r="W8579" s="1" t="str">
        <f t="shared" si="524"/>
        <v>December</v>
      </c>
      <c r="X8579" s="1" t="str">
        <f t="shared" si="526"/>
        <v>Perry, April</v>
      </c>
      <c r="Y8579" s="1"/>
      <c r="Z8579" s="1"/>
      <c r="AA8579" s="1" t="s">
        <v>24120</v>
      </c>
      <c r="AB8579" s="1"/>
      <c r="AC8579" s="1"/>
      <c r="AD8579" s="1"/>
      <c r="AE8579" s="1"/>
    </row>
    <row r="8580" spans="1:31">
      <c r="A8580" t="s">
        <v>24121</v>
      </c>
      <c r="B8580" s="1">
        <v>45279</v>
      </c>
      <c r="C8580" s="1" t="s">
        <v>49</v>
      </c>
      <c r="D8580" t="s">
        <v>24122</v>
      </c>
      <c r="E8580" t="s">
        <v>86</v>
      </c>
      <c r="F8580" s="16" t="s">
        <v>3683</v>
      </c>
      <c r="G8580" s="16"/>
      <c r="H8580" t="s">
        <v>13</v>
      </c>
      <c r="I8580" t="s">
        <v>13</v>
      </c>
      <c r="J8580" t="s">
        <v>140</v>
      </c>
      <c r="K8580" t="s">
        <v>88</v>
      </c>
      <c r="L8580" t="s">
        <v>89</v>
      </c>
      <c r="M8580">
        <v>0</v>
      </c>
      <c r="N8580" t="s">
        <v>90</v>
      </c>
      <c r="O8580" s="1">
        <v>45287</v>
      </c>
      <c r="P8580" s="2"/>
      <c r="Q8580" s="2"/>
      <c r="R8580" s="1"/>
      <c r="U8580" s="1" t="str">
        <f t="shared" si="525"/>
        <v>2023</v>
      </c>
      <c r="V8580" s="1" t="str">
        <f>VLOOKUP(W8580,quarter[],2,FALSE)</f>
        <v>4th</v>
      </c>
      <c r="W8580" s="1" t="str">
        <f t="shared" si="524"/>
        <v>December</v>
      </c>
      <c r="X8580" s="1" t="str">
        <f t="shared" si="526"/>
        <v>Brake, Cassi</v>
      </c>
      <c r="Y8580" s="1"/>
      <c r="Z8580" s="1"/>
      <c r="AA8580" s="1" t="s">
        <v>24123</v>
      </c>
      <c r="AB8580" s="1"/>
      <c r="AC8580" s="1"/>
      <c r="AD8580" s="1"/>
      <c r="AE8580" s="1"/>
    </row>
    <row r="8581" spans="1:31">
      <c r="A8581" t="s">
        <v>24124</v>
      </c>
      <c r="B8581" s="1">
        <v>45279</v>
      </c>
      <c r="C8581" s="1" t="s">
        <v>50</v>
      </c>
      <c r="D8581" t="s">
        <v>24125</v>
      </c>
      <c r="E8581" t="s">
        <v>86</v>
      </c>
      <c r="F8581" s="16" t="s">
        <v>2252</v>
      </c>
      <c r="G8581" s="16"/>
      <c r="H8581" t="s">
        <v>13</v>
      </c>
      <c r="I8581" t="s">
        <v>13</v>
      </c>
      <c r="J8581" t="s">
        <v>117</v>
      </c>
      <c r="K8581" t="s">
        <v>88</v>
      </c>
      <c r="L8581" t="s">
        <v>89</v>
      </c>
      <c r="M8581">
        <v>0</v>
      </c>
      <c r="N8581" t="s">
        <v>90</v>
      </c>
      <c r="O8581" s="1">
        <v>45293</v>
      </c>
      <c r="P8581" s="2"/>
      <c r="Q8581" s="2"/>
      <c r="R8581" s="1"/>
      <c r="U8581" s="1" t="str">
        <f t="shared" si="525"/>
        <v>2023</v>
      </c>
      <c r="V8581" s="1" t="str">
        <f>VLOOKUP(W8581,quarter[],2,FALSE)</f>
        <v>4th</v>
      </c>
      <c r="W8581" s="1" t="str">
        <f t="shared" si="524"/>
        <v>December</v>
      </c>
      <c r="X8581" s="1" t="str">
        <f t="shared" si="526"/>
        <v>Calo, Robyn</v>
      </c>
      <c r="Y8581" s="1"/>
      <c r="Z8581" s="1"/>
      <c r="AA8581" s="1" t="s">
        <v>6453</v>
      </c>
      <c r="AB8581" s="1"/>
      <c r="AC8581" s="1"/>
      <c r="AD8581" s="1"/>
      <c r="AE8581" s="1"/>
    </row>
    <row r="8582" spans="1:31">
      <c r="A8582" t="s">
        <v>24126</v>
      </c>
      <c r="B8582" s="1">
        <v>45279</v>
      </c>
      <c r="C8582" s="1" t="s">
        <v>53</v>
      </c>
      <c r="D8582" t="s">
        <v>24127</v>
      </c>
      <c r="E8582" t="s">
        <v>86</v>
      </c>
      <c r="F8582" s="16" t="s">
        <v>24128</v>
      </c>
      <c r="G8582" s="16"/>
      <c r="H8582" t="s">
        <v>21629</v>
      </c>
      <c r="I8582" t="s">
        <v>21630</v>
      </c>
      <c r="J8582" t="s">
        <v>87</v>
      </c>
      <c r="K8582" t="s">
        <v>90</v>
      </c>
      <c r="L8582" t="s">
        <v>90</v>
      </c>
      <c r="M8582">
        <v>0</v>
      </c>
      <c r="N8582" t="s">
        <v>90</v>
      </c>
      <c r="O8582" s="1">
        <v>45300</v>
      </c>
      <c r="P8582" s="2"/>
      <c r="Q8582" s="2"/>
      <c r="R8582" s="1"/>
      <c r="U8582" s="1" t="str">
        <f t="shared" si="525"/>
        <v>2023</v>
      </c>
      <c r="V8582" s="1" t="str">
        <f>VLOOKUP(W8582,quarter[],2,FALSE)</f>
        <v>4th</v>
      </c>
      <c r="W8582" s="1" t="str">
        <f t="shared" si="524"/>
        <v>December</v>
      </c>
      <c r="X8582" s="1" t="str">
        <f t="shared" si="526"/>
        <v>Perry, April</v>
      </c>
      <c r="Y8582" s="1"/>
      <c r="Z8582" s="1"/>
      <c r="AA8582" s="1" t="s">
        <v>20837</v>
      </c>
      <c r="AB8582" s="1"/>
      <c r="AC8582" s="1"/>
      <c r="AD8582" s="1"/>
      <c r="AE8582" s="1"/>
    </row>
    <row r="8583" spans="1:31">
      <c r="A8583" t="s">
        <v>24129</v>
      </c>
      <c r="B8583" s="1">
        <v>45279</v>
      </c>
      <c r="C8583" s="1" t="s">
        <v>50</v>
      </c>
      <c r="D8583" t="s">
        <v>24130</v>
      </c>
      <c r="E8583" t="s">
        <v>86</v>
      </c>
      <c r="F8583" s="16" t="s">
        <v>2252</v>
      </c>
      <c r="G8583" s="16"/>
      <c r="H8583" t="s">
        <v>23772</v>
      </c>
      <c r="I8583" t="s">
        <v>147</v>
      </c>
      <c r="J8583" t="s">
        <v>99</v>
      </c>
      <c r="K8583" t="s">
        <v>88</v>
      </c>
      <c r="L8583" t="s">
        <v>89</v>
      </c>
      <c r="M8583">
        <v>0</v>
      </c>
      <c r="N8583" t="s">
        <v>90</v>
      </c>
      <c r="O8583" s="1">
        <v>45293</v>
      </c>
      <c r="P8583" s="2"/>
      <c r="Q8583" s="2"/>
      <c r="R8583" s="1"/>
      <c r="U8583" s="1" t="str">
        <f t="shared" si="525"/>
        <v>2023</v>
      </c>
      <c r="V8583" s="1" t="str">
        <f>VLOOKUP(W8583,quarter[],2,FALSE)</f>
        <v>4th</v>
      </c>
      <c r="W8583" s="1" t="str">
        <f t="shared" si="524"/>
        <v>December</v>
      </c>
      <c r="X8583" s="1" t="str">
        <f t="shared" si="526"/>
        <v>Calo, Robyn</v>
      </c>
      <c r="Y8583" s="1"/>
      <c r="Z8583" s="1"/>
      <c r="AA8583" s="1" t="s">
        <v>162</v>
      </c>
      <c r="AB8583" s="1"/>
      <c r="AC8583" s="1"/>
      <c r="AD8583" s="1"/>
      <c r="AE8583" s="1"/>
    </row>
    <row r="8584" spans="1:31">
      <c r="A8584" t="s">
        <v>24131</v>
      </c>
      <c r="B8584" s="1">
        <v>45279</v>
      </c>
      <c r="C8584" s="1" t="s">
        <v>48</v>
      </c>
      <c r="D8584" t="s">
        <v>24132</v>
      </c>
      <c r="E8584" t="s">
        <v>86</v>
      </c>
      <c r="F8584" s="16" t="s">
        <v>24133</v>
      </c>
      <c r="G8584" s="16"/>
      <c r="H8584" t="s">
        <v>24134</v>
      </c>
      <c r="I8584" t="s">
        <v>24135</v>
      </c>
      <c r="J8584" t="s">
        <v>87</v>
      </c>
      <c r="K8584" t="s">
        <v>90</v>
      </c>
      <c r="L8584" t="s">
        <v>90</v>
      </c>
      <c r="M8584">
        <v>2</v>
      </c>
      <c r="N8584" t="s">
        <v>90</v>
      </c>
      <c r="O8584" s="1">
        <v>45322</v>
      </c>
      <c r="P8584" s="2"/>
      <c r="Q8584" s="2"/>
      <c r="R8584" s="1"/>
      <c r="U8584" s="1" t="str">
        <f t="shared" si="525"/>
        <v>2023</v>
      </c>
      <c r="V8584" s="1" t="str">
        <f>VLOOKUP(W8584,quarter[],2,FALSE)</f>
        <v>4th</v>
      </c>
      <c r="W8584" s="1" t="str">
        <f t="shared" si="524"/>
        <v>December</v>
      </c>
      <c r="X8584" s="1" t="str">
        <f t="shared" si="526"/>
        <v>Alexander, Lindsay</v>
      </c>
      <c r="Y8584" s="1"/>
      <c r="Z8584" s="1"/>
      <c r="AA8584" s="1" t="s">
        <v>24136</v>
      </c>
      <c r="AB8584" s="1"/>
      <c r="AC8584" s="1"/>
      <c r="AD8584" s="1"/>
      <c r="AE8584" s="1"/>
    </row>
    <row r="8585" spans="1:31">
      <c r="A8585" t="s">
        <v>24137</v>
      </c>
      <c r="B8585" s="1">
        <v>45279</v>
      </c>
      <c r="C8585" s="1" t="s">
        <v>50</v>
      </c>
      <c r="D8585" t="s">
        <v>24138</v>
      </c>
      <c r="E8585" t="s">
        <v>86</v>
      </c>
      <c r="F8585" s="16" t="s">
        <v>24139</v>
      </c>
      <c r="G8585" s="16"/>
      <c r="H8585" t="s">
        <v>13</v>
      </c>
      <c r="I8585" t="s">
        <v>13</v>
      </c>
      <c r="J8585" t="s">
        <v>140</v>
      </c>
      <c r="K8585" t="s">
        <v>88</v>
      </c>
      <c r="L8585" t="s">
        <v>89</v>
      </c>
      <c r="M8585">
        <v>0</v>
      </c>
      <c r="N8585" t="s">
        <v>90</v>
      </c>
      <c r="O8585" s="1">
        <v>45293</v>
      </c>
      <c r="P8585" s="2"/>
      <c r="Q8585" s="2"/>
      <c r="R8585" s="1"/>
      <c r="U8585" s="1" t="str">
        <f t="shared" si="525"/>
        <v>2023</v>
      </c>
      <c r="V8585" s="1" t="str">
        <f>VLOOKUP(W8585,quarter[],2,FALSE)</f>
        <v>4th</v>
      </c>
      <c r="W8585" s="1" t="str">
        <f t="shared" si="524"/>
        <v>December</v>
      </c>
      <c r="X8585" s="1" t="str">
        <f t="shared" si="526"/>
        <v>Calo, Robyn</v>
      </c>
      <c r="Y8585" s="1"/>
      <c r="Z8585" s="1"/>
      <c r="AA8585" s="1" t="s">
        <v>430</v>
      </c>
      <c r="AB8585" s="1"/>
      <c r="AC8585" s="1"/>
      <c r="AD8585" s="1"/>
      <c r="AE8585" s="1"/>
    </row>
    <row r="8586" spans="1:31">
      <c r="A8586" t="s">
        <v>24140</v>
      </c>
      <c r="B8586" s="1">
        <v>45279</v>
      </c>
      <c r="C8586" s="1" t="s">
        <v>55</v>
      </c>
      <c r="D8586" t="s">
        <v>24141</v>
      </c>
      <c r="E8586" t="s">
        <v>86</v>
      </c>
      <c r="F8586" s="16" t="s">
        <v>24142</v>
      </c>
      <c r="G8586" s="16"/>
      <c r="H8586" t="s">
        <v>13</v>
      </c>
      <c r="I8586" t="s">
        <v>13</v>
      </c>
      <c r="J8586" t="s">
        <v>87</v>
      </c>
      <c r="K8586" t="s">
        <v>88</v>
      </c>
      <c r="L8586" t="s">
        <v>89</v>
      </c>
      <c r="M8586">
        <v>0</v>
      </c>
      <c r="N8586" t="s">
        <v>90</v>
      </c>
      <c r="O8586" s="1">
        <v>45295</v>
      </c>
      <c r="P8586" s="2"/>
      <c r="Q8586" s="2"/>
      <c r="R8586" s="1"/>
      <c r="U8586" s="1" t="str">
        <f t="shared" si="525"/>
        <v>2023</v>
      </c>
      <c r="V8586" s="1" t="str">
        <f>VLOOKUP(W8586,quarter[],2,FALSE)</f>
        <v>4th</v>
      </c>
      <c r="W8586" s="1" t="str">
        <f t="shared" si="524"/>
        <v>December</v>
      </c>
      <c r="X8586" s="1" t="str">
        <f t="shared" si="526"/>
        <v>Powell, Megan</v>
      </c>
      <c r="Y8586" s="1"/>
      <c r="Z8586" s="1"/>
      <c r="AA8586" s="1" t="s">
        <v>2829</v>
      </c>
      <c r="AB8586" s="1"/>
      <c r="AC8586" s="1"/>
      <c r="AD8586" s="1"/>
      <c r="AE8586" s="1"/>
    </row>
    <row r="8587" spans="1:31">
      <c r="A8587" t="s">
        <v>24143</v>
      </c>
      <c r="B8587" s="1">
        <v>45279</v>
      </c>
      <c r="C8587" s="1" t="s">
        <v>49</v>
      </c>
      <c r="D8587" t="s">
        <v>24144</v>
      </c>
      <c r="E8587" t="s">
        <v>86</v>
      </c>
      <c r="F8587" s="16" t="s">
        <v>24145</v>
      </c>
      <c r="G8587" s="16"/>
      <c r="H8587" t="s">
        <v>13</v>
      </c>
      <c r="I8587" t="s">
        <v>13</v>
      </c>
      <c r="J8587" t="s">
        <v>99</v>
      </c>
      <c r="K8587" t="s">
        <v>88</v>
      </c>
      <c r="L8587" t="s">
        <v>89</v>
      </c>
      <c r="M8587">
        <v>0</v>
      </c>
      <c r="N8587" t="s">
        <v>90</v>
      </c>
      <c r="O8587" s="1">
        <v>45287</v>
      </c>
      <c r="P8587" s="2"/>
      <c r="Q8587" s="2"/>
      <c r="R8587" s="1"/>
      <c r="U8587" s="1" t="str">
        <f t="shared" si="525"/>
        <v>2023</v>
      </c>
      <c r="V8587" s="1" t="str">
        <f>VLOOKUP(W8587,quarter[],2,FALSE)</f>
        <v>4th</v>
      </c>
      <c r="W8587" s="1" t="str">
        <f t="shared" si="524"/>
        <v>December</v>
      </c>
      <c r="X8587" s="1" t="str">
        <f t="shared" si="526"/>
        <v>Brake, Cassi</v>
      </c>
      <c r="Y8587" s="1"/>
      <c r="Z8587" s="1"/>
      <c r="AA8587" s="1" t="s">
        <v>22967</v>
      </c>
      <c r="AB8587" s="1"/>
      <c r="AC8587" s="1"/>
      <c r="AD8587" s="1"/>
      <c r="AE8587" s="1"/>
    </row>
    <row r="8588" spans="1:31">
      <c r="A8588" t="s">
        <v>24146</v>
      </c>
      <c r="B8588" s="1">
        <v>45279</v>
      </c>
      <c r="C8588" s="1" t="s">
        <v>50</v>
      </c>
      <c r="D8588" t="s">
        <v>24147</v>
      </c>
      <c r="E8588" t="s">
        <v>86</v>
      </c>
      <c r="F8588" s="16" t="s">
        <v>6199</v>
      </c>
      <c r="G8588" s="16"/>
      <c r="H8588" t="s">
        <v>13</v>
      </c>
      <c r="I8588" t="s">
        <v>13</v>
      </c>
      <c r="J8588" t="s">
        <v>99</v>
      </c>
      <c r="K8588" t="s">
        <v>88</v>
      </c>
      <c r="L8588" t="s">
        <v>89</v>
      </c>
      <c r="M8588">
        <v>0</v>
      </c>
      <c r="N8588" t="s">
        <v>90</v>
      </c>
      <c r="O8588" s="1">
        <v>45293</v>
      </c>
      <c r="P8588" s="2"/>
      <c r="Q8588" s="2"/>
      <c r="R8588" s="1"/>
      <c r="U8588" s="1" t="str">
        <f t="shared" si="525"/>
        <v>2023</v>
      </c>
      <c r="V8588" s="1" t="str">
        <f>VLOOKUP(W8588,quarter[],2,FALSE)</f>
        <v>4th</v>
      </c>
      <c r="W8588" s="1" t="str">
        <f t="shared" si="524"/>
        <v>December</v>
      </c>
      <c r="X8588" s="1" t="str">
        <f t="shared" si="526"/>
        <v>Calo, Robyn</v>
      </c>
      <c r="Y8588" s="1"/>
      <c r="Z8588" s="1"/>
      <c r="AA8588" s="1" t="s">
        <v>430</v>
      </c>
      <c r="AB8588" s="1"/>
      <c r="AC8588" s="1"/>
      <c r="AD8588" s="1"/>
      <c r="AE8588" s="1"/>
    </row>
    <row r="8589" spans="1:31">
      <c r="A8589" t="s">
        <v>24148</v>
      </c>
      <c r="B8589" s="1">
        <v>45279</v>
      </c>
      <c r="C8589" s="1" t="s">
        <v>48</v>
      </c>
      <c r="D8589" t="s">
        <v>24149</v>
      </c>
      <c r="E8589" t="s">
        <v>86</v>
      </c>
      <c r="F8589" s="16" t="s">
        <v>3236</v>
      </c>
      <c r="G8589" s="16"/>
      <c r="H8589" t="s">
        <v>24150</v>
      </c>
      <c r="I8589" t="s">
        <v>24151</v>
      </c>
      <c r="J8589" t="s">
        <v>87</v>
      </c>
      <c r="K8589" t="s">
        <v>90</v>
      </c>
      <c r="L8589" t="s">
        <v>90</v>
      </c>
      <c r="M8589">
        <v>0</v>
      </c>
      <c r="N8589" t="s">
        <v>90</v>
      </c>
      <c r="O8589" s="1">
        <v>45313</v>
      </c>
      <c r="P8589" s="2"/>
      <c r="Q8589" s="2"/>
      <c r="R8589" s="1"/>
      <c r="U8589" s="1" t="str">
        <f t="shared" si="525"/>
        <v>2023</v>
      </c>
      <c r="V8589" s="1" t="str">
        <f>VLOOKUP(W8589,quarter[],2,FALSE)</f>
        <v>4th</v>
      </c>
      <c r="W8589" s="1" t="str">
        <f t="shared" si="524"/>
        <v>December</v>
      </c>
      <c r="X8589" s="1" t="str">
        <f t="shared" si="526"/>
        <v>Alexander, Lindsay</v>
      </c>
      <c r="Y8589" s="1"/>
      <c r="Z8589" s="1"/>
      <c r="AA8589" s="1" t="s">
        <v>24152</v>
      </c>
      <c r="AB8589" s="1"/>
      <c r="AC8589" s="1"/>
      <c r="AD8589" s="1"/>
      <c r="AE8589" s="1"/>
    </row>
    <row r="8590" spans="1:31">
      <c r="A8590" t="s">
        <v>24153</v>
      </c>
      <c r="B8590" s="1">
        <v>45279</v>
      </c>
      <c r="C8590" s="1" t="s">
        <v>49</v>
      </c>
      <c r="D8590" t="s">
        <v>24154</v>
      </c>
      <c r="E8590" t="s">
        <v>86</v>
      </c>
      <c r="F8590" s="16" t="s">
        <v>3683</v>
      </c>
      <c r="G8590" s="16"/>
      <c r="H8590" t="s">
        <v>13</v>
      </c>
      <c r="I8590" t="s">
        <v>13</v>
      </c>
      <c r="J8590" t="s">
        <v>140</v>
      </c>
      <c r="K8590" t="s">
        <v>88</v>
      </c>
      <c r="L8590" t="s">
        <v>89</v>
      </c>
      <c r="M8590">
        <v>0</v>
      </c>
      <c r="N8590" t="s">
        <v>90</v>
      </c>
      <c r="O8590" s="1">
        <v>45287</v>
      </c>
      <c r="P8590" s="2"/>
      <c r="Q8590" s="2"/>
      <c r="R8590" s="1"/>
      <c r="U8590" s="1" t="str">
        <f t="shared" si="525"/>
        <v>2023</v>
      </c>
      <c r="V8590" s="1" t="str">
        <f>VLOOKUP(W8590,quarter[],2,FALSE)</f>
        <v>4th</v>
      </c>
      <c r="W8590" s="1" t="str">
        <f t="shared" si="524"/>
        <v>December</v>
      </c>
      <c r="X8590" s="1" t="str">
        <f t="shared" si="526"/>
        <v>Brake, Cassi</v>
      </c>
      <c r="Y8590" s="1"/>
      <c r="Z8590" s="1"/>
      <c r="AA8590" s="1" t="s">
        <v>24155</v>
      </c>
      <c r="AB8590" s="1"/>
      <c r="AC8590" s="1"/>
      <c r="AD8590" s="1"/>
      <c r="AE8590" s="1"/>
    </row>
    <row r="8591" spans="1:31">
      <c r="A8591" t="s">
        <v>24156</v>
      </c>
      <c r="B8591" s="1">
        <v>45280</v>
      </c>
      <c r="C8591" s="1" t="s">
        <v>54</v>
      </c>
      <c r="D8591" t="s">
        <v>24157</v>
      </c>
      <c r="E8591" t="s">
        <v>86</v>
      </c>
      <c r="F8591" s="16" t="s">
        <v>6696</v>
      </c>
      <c r="G8591" s="16"/>
      <c r="H8591" t="s">
        <v>13</v>
      </c>
      <c r="I8591" t="s">
        <v>24158</v>
      </c>
      <c r="J8591" t="s">
        <v>369</v>
      </c>
      <c r="K8591" t="s">
        <v>90</v>
      </c>
      <c r="L8591" t="s">
        <v>90</v>
      </c>
      <c r="M8591">
        <v>0</v>
      </c>
      <c r="N8591" t="s">
        <v>90</v>
      </c>
      <c r="O8591" s="1">
        <v>45309</v>
      </c>
      <c r="P8591" s="2"/>
      <c r="Q8591" s="2"/>
      <c r="R8591" s="1"/>
      <c r="U8591" s="1" t="str">
        <f t="shared" si="525"/>
        <v>2023</v>
      </c>
      <c r="V8591" s="1" t="str">
        <f>VLOOKUP(W8591,quarter[],2,FALSE)</f>
        <v>4th</v>
      </c>
      <c r="W8591" s="1" t="str">
        <f t="shared" si="524"/>
        <v>December</v>
      </c>
      <c r="X8591" s="1" t="str">
        <f t="shared" si="526"/>
        <v>Pitts, Jeff</v>
      </c>
      <c r="Y8591" s="1"/>
      <c r="Z8591" s="1"/>
      <c r="AA8591" s="1" t="s">
        <v>24159</v>
      </c>
      <c r="AB8591" s="1"/>
      <c r="AC8591" s="1"/>
      <c r="AD8591" s="1"/>
      <c r="AE8591" s="1"/>
    </row>
    <row r="8592" spans="1:31">
      <c r="A8592" t="s">
        <v>24160</v>
      </c>
      <c r="B8592" s="1">
        <v>45280</v>
      </c>
      <c r="C8592" s="1" t="s">
        <v>49</v>
      </c>
      <c r="D8592" t="s">
        <v>24161</v>
      </c>
      <c r="E8592" t="s">
        <v>86</v>
      </c>
      <c r="F8592" s="16" t="s">
        <v>24162</v>
      </c>
      <c r="G8592" s="16"/>
      <c r="H8592" t="s">
        <v>13</v>
      </c>
      <c r="I8592" t="s">
        <v>13</v>
      </c>
      <c r="J8592" t="s">
        <v>117</v>
      </c>
      <c r="K8592" t="s">
        <v>88</v>
      </c>
      <c r="L8592" t="s">
        <v>89</v>
      </c>
      <c r="M8592">
        <v>0</v>
      </c>
      <c r="N8592" t="s">
        <v>90</v>
      </c>
      <c r="O8592" s="1">
        <v>45292</v>
      </c>
      <c r="P8592" s="2"/>
      <c r="Q8592" s="2"/>
      <c r="R8592" s="1"/>
      <c r="U8592" s="1" t="str">
        <f t="shared" si="525"/>
        <v>2023</v>
      </c>
      <c r="V8592" s="1" t="str">
        <f>VLOOKUP(W8592,quarter[],2,FALSE)</f>
        <v>4th</v>
      </c>
      <c r="W8592" s="1" t="str">
        <f t="shared" si="524"/>
        <v>December</v>
      </c>
      <c r="X8592" s="1" t="str">
        <f t="shared" si="526"/>
        <v>Brake, Cassi</v>
      </c>
      <c r="Y8592" s="1"/>
      <c r="Z8592" s="1"/>
      <c r="AA8592" s="1" t="s">
        <v>9403</v>
      </c>
      <c r="AB8592" s="1"/>
      <c r="AC8592" s="1"/>
      <c r="AD8592" s="1"/>
      <c r="AE8592" s="1"/>
    </row>
    <row r="8593" spans="1:31">
      <c r="A8593" t="s">
        <v>24163</v>
      </c>
      <c r="B8593" s="1">
        <v>45280</v>
      </c>
      <c r="C8593" s="1" t="s">
        <v>49</v>
      </c>
      <c r="D8593" t="s">
        <v>24164</v>
      </c>
      <c r="E8593" t="s">
        <v>86</v>
      </c>
      <c r="F8593" s="16" t="s">
        <v>3683</v>
      </c>
      <c r="G8593" s="16"/>
      <c r="H8593" t="s">
        <v>13</v>
      </c>
      <c r="I8593" t="s">
        <v>13</v>
      </c>
      <c r="J8593" t="s">
        <v>140</v>
      </c>
      <c r="K8593" t="s">
        <v>88</v>
      </c>
      <c r="L8593" t="s">
        <v>89</v>
      </c>
      <c r="M8593">
        <v>0</v>
      </c>
      <c r="N8593" t="s">
        <v>90</v>
      </c>
      <c r="O8593" s="1">
        <v>45296</v>
      </c>
      <c r="P8593" s="2"/>
      <c r="Q8593" s="2"/>
      <c r="R8593" s="1"/>
      <c r="U8593" s="1" t="str">
        <f t="shared" si="525"/>
        <v>2023</v>
      </c>
      <c r="V8593" s="1" t="str">
        <f>VLOOKUP(W8593,quarter[],2,FALSE)</f>
        <v>4th</v>
      </c>
      <c r="W8593" s="1" t="str">
        <f t="shared" si="524"/>
        <v>December</v>
      </c>
      <c r="X8593" s="1" t="str">
        <f t="shared" si="526"/>
        <v>Brake, Cassi</v>
      </c>
      <c r="Y8593" s="1"/>
      <c r="Z8593" s="1"/>
      <c r="AA8593" s="1" t="s">
        <v>24165</v>
      </c>
      <c r="AB8593" s="1"/>
      <c r="AC8593" s="1"/>
      <c r="AD8593" s="1"/>
      <c r="AE8593" s="1"/>
    </row>
    <row r="8594" spans="1:31">
      <c r="A8594" t="s">
        <v>24166</v>
      </c>
      <c r="B8594" s="1">
        <v>45280</v>
      </c>
      <c r="C8594" s="1" t="s">
        <v>50</v>
      </c>
      <c r="D8594" t="s">
        <v>24167</v>
      </c>
      <c r="E8594" t="s">
        <v>86</v>
      </c>
      <c r="F8594" s="16" t="s">
        <v>24168</v>
      </c>
      <c r="G8594" s="16"/>
      <c r="H8594" t="s">
        <v>19662</v>
      </c>
      <c r="I8594" t="s">
        <v>13</v>
      </c>
      <c r="J8594" t="s">
        <v>87</v>
      </c>
      <c r="K8594" t="s">
        <v>88</v>
      </c>
      <c r="L8594" t="s">
        <v>89</v>
      </c>
      <c r="M8594">
        <v>0</v>
      </c>
      <c r="N8594" t="s">
        <v>90</v>
      </c>
      <c r="O8594" s="1">
        <v>45293</v>
      </c>
      <c r="P8594" s="2"/>
      <c r="Q8594" s="2"/>
      <c r="R8594" s="1"/>
      <c r="U8594" s="1" t="str">
        <f t="shared" si="525"/>
        <v>2023</v>
      </c>
      <c r="V8594" s="1" t="str">
        <f>VLOOKUP(W8594,quarter[],2,FALSE)</f>
        <v>4th</v>
      </c>
      <c r="W8594" s="1" t="str">
        <f t="shared" si="524"/>
        <v>December</v>
      </c>
      <c r="X8594" s="1" t="str">
        <f t="shared" si="526"/>
        <v>Calo, Robyn</v>
      </c>
      <c r="Y8594" s="1"/>
      <c r="Z8594" s="1"/>
      <c r="AA8594" s="1" t="s">
        <v>24169</v>
      </c>
      <c r="AB8594" s="1"/>
      <c r="AC8594" s="1"/>
      <c r="AD8594" s="1"/>
      <c r="AE8594" s="1"/>
    </row>
    <row r="8595" spans="1:31">
      <c r="A8595" t="s">
        <v>24170</v>
      </c>
      <c r="B8595" s="1">
        <v>45280</v>
      </c>
      <c r="C8595" s="1" t="s">
        <v>53</v>
      </c>
      <c r="D8595" t="s">
        <v>24171</v>
      </c>
      <c r="E8595" t="s">
        <v>86</v>
      </c>
      <c r="F8595" s="16" t="s">
        <v>24172</v>
      </c>
      <c r="G8595" s="16"/>
      <c r="H8595" t="s">
        <v>13</v>
      </c>
      <c r="I8595" t="s">
        <v>13</v>
      </c>
      <c r="J8595" t="s">
        <v>117</v>
      </c>
      <c r="K8595" t="s">
        <v>88</v>
      </c>
      <c r="L8595" t="s">
        <v>89</v>
      </c>
      <c r="M8595">
        <v>0</v>
      </c>
      <c r="N8595" t="s">
        <v>90</v>
      </c>
      <c r="O8595" s="1">
        <v>45301</v>
      </c>
      <c r="P8595" s="2"/>
      <c r="Q8595" s="2"/>
      <c r="R8595" s="1"/>
      <c r="U8595" s="1" t="str">
        <f t="shared" si="525"/>
        <v>2023</v>
      </c>
      <c r="V8595" s="1" t="str">
        <f>VLOOKUP(W8595,quarter[],2,FALSE)</f>
        <v>4th</v>
      </c>
      <c r="W8595" s="1" t="str">
        <f t="shared" si="524"/>
        <v>December</v>
      </c>
      <c r="X8595" s="1" t="str">
        <f t="shared" si="526"/>
        <v>Perry, April</v>
      </c>
      <c r="Y8595" s="1"/>
      <c r="Z8595" s="1"/>
      <c r="AA8595" s="1" t="s">
        <v>2178</v>
      </c>
      <c r="AB8595" s="1"/>
      <c r="AC8595" s="1"/>
      <c r="AD8595" s="1"/>
      <c r="AE8595" s="1"/>
    </row>
    <row r="8596" spans="1:31">
      <c r="A8596" t="s">
        <v>24173</v>
      </c>
      <c r="B8596" s="1">
        <v>45280</v>
      </c>
      <c r="C8596" s="1" t="s">
        <v>48</v>
      </c>
      <c r="D8596" t="s">
        <v>24174</v>
      </c>
      <c r="E8596" t="s">
        <v>86</v>
      </c>
      <c r="F8596" s="16" t="s">
        <v>3086</v>
      </c>
      <c r="G8596" s="16" t="s">
        <v>88</v>
      </c>
      <c r="H8596" t="s">
        <v>768</v>
      </c>
      <c r="I8596" t="s">
        <v>24175</v>
      </c>
      <c r="J8596" t="s">
        <v>369</v>
      </c>
      <c r="K8596" t="s">
        <v>90</v>
      </c>
      <c r="L8596" t="s">
        <v>90</v>
      </c>
      <c r="M8596">
        <v>2</v>
      </c>
      <c r="N8596" t="s">
        <v>90</v>
      </c>
      <c r="O8596" s="1">
        <v>45316</v>
      </c>
      <c r="P8596" s="2"/>
      <c r="Q8596" s="2"/>
      <c r="R8596" s="1"/>
      <c r="U8596" s="1" t="str">
        <f t="shared" si="525"/>
        <v>2023</v>
      </c>
      <c r="V8596" s="1" t="str">
        <f>VLOOKUP(W8596,quarter[],2,FALSE)</f>
        <v>4th</v>
      </c>
      <c r="W8596" s="1" t="str">
        <f t="shared" si="524"/>
        <v>December</v>
      </c>
      <c r="X8596" s="1" t="str">
        <f t="shared" si="526"/>
        <v>Alexander, Lindsay</v>
      </c>
      <c r="Y8596" s="1"/>
      <c r="Z8596" s="1"/>
      <c r="AA8596" s="1" t="s">
        <v>24176</v>
      </c>
      <c r="AB8596" s="1"/>
      <c r="AC8596" s="1"/>
      <c r="AD8596" s="1"/>
      <c r="AE8596" s="1"/>
    </row>
    <row r="8597" spans="1:31">
      <c r="A8597" t="s">
        <v>24177</v>
      </c>
      <c r="B8597" s="1">
        <v>45280</v>
      </c>
      <c r="C8597" s="1" t="s">
        <v>50</v>
      </c>
      <c r="D8597" t="s">
        <v>24178</v>
      </c>
      <c r="E8597" t="s">
        <v>86</v>
      </c>
      <c r="F8597" s="16" t="s">
        <v>24179</v>
      </c>
      <c r="G8597" s="16"/>
      <c r="H8597" t="s">
        <v>24179</v>
      </c>
      <c r="I8597" t="s">
        <v>24180</v>
      </c>
      <c r="J8597" t="s">
        <v>87</v>
      </c>
      <c r="K8597" t="s">
        <v>90</v>
      </c>
      <c r="L8597" t="s">
        <v>90</v>
      </c>
      <c r="M8597">
        <v>5</v>
      </c>
      <c r="N8597" t="s">
        <v>90</v>
      </c>
      <c r="O8597" s="1">
        <v>45313</v>
      </c>
      <c r="P8597" s="2"/>
      <c r="Q8597" s="2"/>
      <c r="R8597" s="1"/>
      <c r="U8597" s="1" t="str">
        <f t="shared" si="525"/>
        <v>2023</v>
      </c>
      <c r="V8597" s="1" t="str">
        <f>VLOOKUP(W8597,quarter[],2,FALSE)</f>
        <v>4th</v>
      </c>
      <c r="W8597" s="1" t="str">
        <f t="shared" si="524"/>
        <v>December</v>
      </c>
      <c r="X8597" s="1" t="str">
        <f t="shared" si="526"/>
        <v>Calo, Robyn</v>
      </c>
      <c r="Y8597" s="1"/>
      <c r="Z8597" s="1"/>
      <c r="AA8597" s="1" t="s">
        <v>24181</v>
      </c>
      <c r="AB8597" s="1"/>
      <c r="AC8597" s="1"/>
      <c r="AD8597" s="1"/>
      <c r="AE8597" s="1"/>
    </row>
    <row r="8598" spans="1:31">
      <c r="A8598" t="s">
        <v>24182</v>
      </c>
      <c r="B8598" s="1">
        <v>45280</v>
      </c>
      <c r="C8598" s="1" t="s">
        <v>53</v>
      </c>
      <c r="D8598" t="s">
        <v>24183</v>
      </c>
      <c r="E8598" t="s">
        <v>86</v>
      </c>
      <c r="F8598" s="16" t="s">
        <v>24184</v>
      </c>
      <c r="G8598" s="16"/>
      <c r="H8598" t="s">
        <v>13</v>
      </c>
      <c r="I8598" t="s">
        <v>24185</v>
      </c>
      <c r="J8598" t="s">
        <v>369</v>
      </c>
      <c r="K8598" t="s">
        <v>90</v>
      </c>
      <c r="L8598" t="s">
        <v>90</v>
      </c>
      <c r="M8598">
        <v>2</v>
      </c>
      <c r="N8598" t="s">
        <v>90</v>
      </c>
      <c r="O8598" s="1">
        <v>45302</v>
      </c>
      <c r="P8598" s="2"/>
      <c r="Q8598" s="2"/>
      <c r="R8598" s="1"/>
      <c r="U8598" s="1" t="str">
        <f t="shared" si="525"/>
        <v>2023</v>
      </c>
      <c r="V8598" s="1" t="str">
        <f>VLOOKUP(W8598,quarter[],2,FALSE)</f>
        <v>4th</v>
      </c>
      <c r="W8598" s="1" t="str">
        <f t="shared" si="524"/>
        <v>December</v>
      </c>
      <c r="X8598" s="1" t="str">
        <f t="shared" si="526"/>
        <v>Perry, April</v>
      </c>
      <c r="Y8598" s="1"/>
      <c r="Z8598" s="1"/>
      <c r="AA8598" s="1" t="s">
        <v>12583</v>
      </c>
      <c r="AB8598" s="1"/>
      <c r="AC8598" s="1"/>
      <c r="AD8598" s="1"/>
      <c r="AE8598" s="1"/>
    </row>
    <row r="8599" spans="1:31">
      <c r="A8599" t="s">
        <v>24186</v>
      </c>
      <c r="B8599" s="1">
        <v>45280</v>
      </c>
      <c r="C8599" s="1" t="s">
        <v>48</v>
      </c>
      <c r="D8599" t="s">
        <v>24187</v>
      </c>
      <c r="E8599" t="s">
        <v>86</v>
      </c>
      <c r="F8599" s="16" t="s">
        <v>24116</v>
      </c>
      <c r="G8599" s="16"/>
      <c r="H8599" t="s">
        <v>24188</v>
      </c>
      <c r="I8599" t="s">
        <v>13</v>
      </c>
      <c r="J8599" t="s">
        <v>117</v>
      </c>
      <c r="K8599" t="s">
        <v>88</v>
      </c>
      <c r="L8599" t="s">
        <v>89</v>
      </c>
      <c r="M8599">
        <v>0</v>
      </c>
      <c r="N8599" t="s">
        <v>90</v>
      </c>
      <c r="O8599" s="1">
        <v>45302</v>
      </c>
      <c r="P8599" s="2"/>
      <c r="Q8599" s="2"/>
      <c r="R8599" s="1"/>
      <c r="U8599" s="1" t="str">
        <f t="shared" si="525"/>
        <v>2023</v>
      </c>
      <c r="V8599" s="1" t="str">
        <f>VLOOKUP(W8599,quarter[],2,FALSE)</f>
        <v>4th</v>
      </c>
      <c r="W8599" s="1" t="str">
        <f t="shared" si="524"/>
        <v>December</v>
      </c>
      <c r="X8599" s="1" t="str">
        <f t="shared" si="526"/>
        <v>Alexander, Lindsay</v>
      </c>
      <c r="Y8599" s="1"/>
      <c r="Z8599" s="1"/>
      <c r="AA8599" s="1" t="s">
        <v>24189</v>
      </c>
      <c r="AB8599" s="1"/>
      <c r="AC8599" s="1"/>
      <c r="AD8599" s="1"/>
      <c r="AE8599" s="1"/>
    </row>
    <row r="8600" spans="1:31">
      <c r="A8600" t="s">
        <v>24190</v>
      </c>
      <c r="B8600" s="1">
        <v>45280</v>
      </c>
      <c r="C8600" s="1" t="s">
        <v>49</v>
      </c>
      <c r="D8600" t="s">
        <v>24191</v>
      </c>
      <c r="E8600" t="s">
        <v>86</v>
      </c>
      <c r="F8600" s="16" t="s">
        <v>3683</v>
      </c>
      <c r="G8600" s="16"/>
      <c r="H8600" t="s">
        <v>13</v>
      </c>
      <c r="I8600" t="s">
        <v>13</v>
      </c>
      <c r="J8600" t="s">
        <v>140</v>
      </c>
      <c r="K8600" t="s">
        <v>88</v>
      </c>
      <c r="L8600" t="s">
        <v>89</v>
      </c>
      <c r="M8600">
        <v>0</v>
      </c>
      <c r="N8600" t="s">
        <v>90</v>
      </c>
      <c r="O8600" s="1">
        <v>45287</v>
      </c>
      <c r="P8600" s="2"/>
      <c r="Q8600" s="2"/>
      <c r="R8600" s="1"/>
      <c r="U8600" s="1" t="str">
        <f t="shared" si="525"/>
        <v>2023</v>
      </c>
      <c r="V8600" s="1" t="str">
        <f>VLOOKUP(W8600,quarter[],2,FALSE)</f>
        <v>4th</v>
      </c>
      <c r="W8600" s="1" t="str">
        <f t="shared" si="524"/>
        <v>December</v>
      </c>
      <c r="X8600" s="1" t="str">
        <f t="shared" si="526"/>
        <v>Brake, Cassi</v>
      </c>
      <c r="Y8600" s="1"/>
      <c r="Z8600" s="1"/>
      <c r="AA8600" s="1" t="s">
        <v>24192</v>
      </c>
      <c r="AB8600" s="1"/>
      <c r="AC8600" s="1"/>
      <c r="AD8600" s="1"/>
      <c r="AE8600" s="1"/>
    </row>
    <row r="8601" spans="1:31">
      <c r="A8601" t="s">
        <v>24193</v>
      </c>
      <c r="B8601" s="1">
        <v>45280</v>
      </c>
      <c r="C8601" s="1" t="s">
        <v>50</v>
      </c>
      <c r="D8601" t="s">
        <v>23812</v>
      </c>
      <c r="E8601" t="s">
        <v>86</v>
      </c>
      <c r="F8601" s="16" t="s">
        <v>24145</v>
      </c>
      <c r="G8601" s="16"/>
      <c r="H8601" t="s">
        <v>13</v>
      </c>
      <c r="I8601" t="s">
        <v>13</v>
      </c>
      <c r="J8601" t="s">
        <v>99</v>
      </c>
      <c r="K8601" t="s">
        <v>88</v>
      </c>
      <c r="L8601" t="s">
        <v>89</v>
      </c>
      <c r="M8601">
        <v>0</v>
      </c>
      <c r="N8601" t="s">
        <v>90</v>
      </c>
      <c r="O8601" s="1">
        <v>45300</v>
      </c>
      <c r="P8601" s="2"/>
      <c r="Q8601" s="2"/>
      <c r="R8601" s="1"/>
      <c r="U8601" s="1" t="str">
        <f t="shared" si="525"/>
        <v>2023</v>
      </c>
      <c r="V8601" s="1" t="str">
        <f>VLOOKUP(W8601,quarter[],2,FALSE)</f>
        <v>4th</v>
      </c>
      <c r="W8601" s="1" t="str">
        <f t="shared" si="524"/>
        <v>December</v>
      </c>
      <c r="X8601" s="1" t="str">
        <f t="shared" si="526"/>
        <v>Calo, Robyn</v>
      </c>
      <c r="Y8601" s="1"/>
      <c r="Z8601" s="1"/>
      <c r="AA8601" s="1" t="s">
        <v>430</v>
      </c>
      <c r="AB8601" s="1"/>
      <c r="AC8601" s="1"/>
      <c r="AD8601" s="1"/>
      <c r="AE8601" s="1"/>
    </row>
    <row r="8602" spans="1:31">
      <c r="A8602" t="s">
        <v>24194</v>
      </c>
      <c r="B8602" s="1">
        <v>45280</v>
      </c>
      <c r="C8602" s="1" t="s">
        <v>48</v>
      </c>
      <c r="D8602" t="s">
        <v>24195</v>
      </c>
      <c r="E8602" t="s">
        <v>86</v>
      </c>
      <c r="F8602" s="16" t="s">
        <v>24196</v>
      </c>
      <c r="G8602" s="16"/>
      <c r="H8602" t="s">
        <v>24197</v>
      </c>
      <c r="I8602" t="s">
        <v>24198</v>
      </c>
      <c r="J8602" t="s">
        <v>87</v>
      </c>
      <c r="K8602" t="s">
        <v>90</v>
      </c>
      <c r="L8602" t="s">
        <v>90</v>
      </c>
      <c r="M8602">
        <v>4</v>
      </c>
      <c r="N8602" t="s">
        <v>90</v>
      </c>
      <c r="O8602" s="1">
        <v>45323</v>
      </c>
      <c r="P8602" s="2"/>
      <c r="Q8602" s="2"/>
      <c r="R8602" s="1"/>
      <c r="U8602" s="1" t="str">
        <f t="shared" si="525"/>
        <v>2023</v>
      </c>
      <c r="V8602" s="1" t="str">
        <f>VLOOKUP(W8602,quarter[],2,FALSE)</f>
        <v>4th</v>
      </c>
      <c r="W8602" s="1" t="str">
        <f t="shared" si="524"/>
        <v>December</v>
      </c>
      <c r="X8602" s="1" t="str">
        <f t="shared" si="526"/>
        <v>Alexander, Lindsay</v>
      </c>
      <c r="Y8602" s="1"/>
      <c r="Z8602" s="1"/>
      <c r="AA8602" s="1" t="s">
        <v>24199</v>
      </c>
      <c r="AB8602" s="1"/>
      <c r="AC8602" s="1"/>
      <c r="AD8602" s="1"/>
      <c r="AE8602" s="1"/>
    </row>
    <row r="8603" spans="1:31">
      <c r="A8603" t="s">
        <v>24200</v>
      </c>
      <c r="B8603" s="1">
        <v>45280</v>
      </c>
      <c r="C8603" s="1" t="s">
        <v>53</v>
      </c>
      <c r="D8603" t="s">
        <v>24201</v>
      </c>
      <c r="E8603" t="s">
        <v>86</v>
      </c>
      <c r="F8603" s="16" t="s">
        <v>24202</v>
      </c>
      <c r="G8603" s="16"/>
      <c r="H8603" t="s">
        <v>10785</v>
      </c>
      <c r="I8603" t="s">
        <v>24203</v>
      </c>
      <c r="J8603" t="s">
        <v>87</v>
      </c>
      <c r="K8603" t="s">
        <v>90</v>
      </c>
      <c r="L8603" t="s">
        <v>90</v>
      </c>
      <c r="M8603">
        <v>0</v>
      </c>
      <c r="N8603" t="s">
        <v>90</v>
      </c>
      <c r="O8603" s="1">
        <v>45300</v>
      </c>
      <c r="P8603" s="2"/>
      <c r="Q8603" s="2"/>
      <c r="R8603" s="1"/>
      <c r="U8603" s="1" t="str">
        <f t="shared" si="525"/>
        <v>2023</v>
      </c>
      <c r="V8603" s="1" t="str">
        <f>VLOOKUP(W8603,quarter[],2,FALSE)</f>
        <v>4th</v>
      </c>
      <c r="W8603" s="1" t="str">
        <f t="shared" si="524"/>
        <v>December</v>
      </c>
      <c r="X8603" s="1" t="str">
        <f t="shared" si="526"/>
        <v>Perry, April</v>
      </c>
      <c r="Y8603" s="1"/>
      <c r="Z8603" s="1"/>
      <c r="AA8603" s="1" t="s">
        <v>24204</v>
      </c>
      <c r="AB8603" s="1"/>
      <c r="AC8603" s="1"/>
      <c r="AD8603" s="1"/>
      <c r="AE8603" s="1"/>
    </row>
    <row r="8604" spans="1:31">
      <c r="A8604" t="s">
        <v>24205</v>
      </c>
      <c r="B8604" s="1">
        <v>45280</v>
      </c>
      <c r="C8604" s="1" t="s">
        <v>49</v>
      </c>
      <c r="D8604" t="s">
        <v>24206</v>
      </c>
      <c r="E8604" t="s">
        <v>86</v>
      </c>
      <c r="F8604" s="16" t="s">
        <v>3683</v>
      </c>
      <c r="G8604" s="16"/>
      <c r="H8604" t="s">
        <v>13</v>
      </c>
      <c r="I8604" t="s">
        <v>13</v>
      </c>
      <c r="J8604" t="s">
        <v>140</v>
      </c>
      <c r="K8604" t="s">
        <v>88</v>
      </c>
      <c r="L8604" t="s">
        <v>89</v>
      </c>
      <c r="M8604">
        <v>0</v>
      </c>
      <c r="N8604" t="s">
        <v>90</v>
      </c>
      <c r="O8604" s="1">
        <v>45287</v>
      </c>
      <c r="P8604" s="2"/>
      <c r="Q8604" s="2"/>
      <c r="R8604" s="1"/>
      <c r="U8604" s="1" t="str">
        <f t="shared" si="525"/>
        <v>2023</v>
      </c>
      <c r="V8604" s="1" t="str">
        <f>VLOOKUP(W8604,quarter[],2,FALSE)</f>
        <v>4th</v>
      </c>
      <c r="W8604" s="1" t="str">
        <f t="shared" si="524"/>
        <v>December</v>
      </c>
      <c r="X8604" s="1" t="str">
        <f t="shared" si="526"/>
        <v>Brake, Cassi</v>
      </c>
      <c r="Y8604" s="1"/>
      <c r="Z8604" s="1"/>
      <c r="AA8604" s="1" t="s">
        <v>24207</v>
      </c>
      <c r="AB8604" s="1"/>
      <c r="AC8604" s="1"/>
      <c r="AD8604" s="1"/>
      <c r="AE8604" s="1"/>
    </row>
    <row r="8605" spans="1:31">
      <c r="A8605" t="s">
        <v>24208</v>
      </c>
      <c r="B8605" s="1">
        <v>45280</v>
      </c>
      <c r="C8605" s="1" t="s">
        <v>50</v>
      </c>
      <c r="D8605" t="s">
        <v>24209</v>
      </c>
      <c r="E8605" t="s">
        <v>86</v>
      </c>
      <c r="F8605" s="16" t="s">
        <v>3046</v>
      </c>
      <c r="G8605" s="16"/>
      <c r="H8605" t="s">
        <v>24210</v>
      </c>
      <c r="I8605" t="s">
        <v>13</v>
      </c>
      <c r="J8605" t="s">
        <v>87</v>
      </c>
      <c r="K8605" t="s">
        <v>90</v>
      </c>
      <c r="L8605" t="s">
        <v>89</v>
      </c>
      <c r="M8605">
        <v>0</v>
      </c>
      <c r="N8605" t="s">
        <v>90</v>
      </c>
      <c r="O8605" s="1">
        <v>45299</v>
      </c>
      <c r="P8605" s="2"/>
      <c r="Q8605" s="2"/>
      <c r="R8605" s="1"/>
      <c r="U8605" s="1" t="str">
        <f t="shared" si="525"/>
        <v>2023</v>
      </c>
      <c r="V8605" s="1" t="str">
        <f>VLOOKUP(W8605,quarter[],2,FALSE)</f>
        <v>4th</v>
      </c>
      <c r="W8605" s="1" t="str">
        <f t="shared" si="524"/>
        <v>December</v>
      </c>
      <c r="X8605" s="1" t="str">
        <f t="shared" si="526"/>
        <v>Calo, Robyn</v>
      </c>
      <c r="Y8605" s="1"/>
      <c r="Z8605" s="1"/>
      <c r="AA8605" s="1" t="s">
        <v>24211</v>
      </c>
      <c r="AB8605" s="1"/>
      <c r="AC8605" s="1"/>
      <c r="AD8605" s="1"/>
      <c r="AE8605" s="1"/>
    </row>
    <row r="8606" spans="1:31">
      <c r="A8606" t="s">
        <v>24212</v>
      </c>
      <c r="B8606" s="1">
        <v>45280</v>
      </c>
      <c r="C8606" s="1" t="s">
        <v>49</v>
      </c>
      <c r="D8606" t="s">
        <v>24213</v>
      </c>
      <c r="E8606" t="s">
        <v>86</v>
      </c>
      <c r="F8606" s="16" t="s">
        <v>3683</v>
      </c>
      <c r="G8606" s="16"/>
      <c r="H8606" t="s">
        <v>13</v>
      </c>
      <c r="I8606" t="s">
        <v>13</v>
      </c>
      <c r="J8606" t="s">
        <v>140</v>
      </c>
      <c r="K8606" t="s">
        <v>88</v>
      </c>
      <c r="L8606" t="s">
        <v>89</v>
      </c>
      <c r="M8606">
        <v>0</v>
      </c>
      <c r="N8606" t="s">
        <v>90</v>
      </c>
      <c r="O8606" s="1">
        <v>45287</v>
      </c>
      <c r="P8606" s="2"/>
      <c r="Q8606" s="2"/>
      <c r="R8606" s="1"/>
      <c r="U8606" s="1" t="str">
        <f t="shared" si="525"/>
        <v>2023</v>
      </c>
      <c r="V8606" s="1" t="str">
        <f>VLOOKUP(W8606,quarter[],2,FALSE)</f>
        <v>4th</v>
      </c>
      <c r="W8606" s="1" t="str">
        <f t="shared" si="524"/>
        <v>December</v>
      </c>
      <c r="X8606" s="1" t="str">
        <f t="shared" si="526"/>
        <v>Brake, Cassi</v>
      </c>
      <c r="Y8606" s="1"/>
      <c r="Z8606" s="1"/>
      <c r="AA8606" s="1" t="s">
        <v>24214</v>
      </c>
      <c r="AB8606" s="1"/>
      <c r="AC8606" s="1"/>
      <c r="AD8606" s="1"/>
      <c r="AE8606" s="1"/>
    </row>
    <row r="8607" spans="1:31">
      <c r="A8607" t="s">
        <v>24215</v>
      </c>
      <c r="B8607" s="1">
        <v>45280</v>
      </c>
      <c r="C8607" s="1" t="s">
        <v>50</v>
      </c>
      <c r="D8607" t="s">
        <v>24216</v>
      </c>
      <c r="E8607" t="s">
        <v>86</v>
      </c>
      <c r="F8607" s="16" t="s">
        <v>3086</v>
      </c>
      <c r="G8607" s="16"/>
      <c r="H8607" t="s">
        <v>147</v>
      </c>
      <c r="I8607" t="s">
        <v>13</v>
      </c>
      <c r="J8607" t="s">
        <v>369</v>
      </c>
      <c r="K8607" t="s">
        <v>835</v>
      </c>
      <c r="L8607" t="s">
        <v>88</v>
      </c>
      <c r="M8607">
        <v>0</v>
      </c>
      <c r="N8607" t="s">
        <v>90</v>
      </c>
      <c r="O8607" s="1">
        <v>45281</v>
      </c>
      <c r="P8607" s="2"/>
      <c r="Q8607" s="2"/>
      <c r="R8607" s="1"/>
      <c r="U8607" s="1" t="str">
        <f t="shared" si="525"/>
        <v>2023</v>
      </c>
      <c r="V8607" s="1" t="str">
        <f>VLOOKUP(W8607,quarter[],2,FALSE)</f>
        <v>4th</v>
      </c>
      <c r="W8607" s="1" t="str">
        <f t="shared" si="524"/>
        <v>December</v>
      </c>
      <c r="X8607" s="1" t="str">
        <f t="shared" si="526"/>
        <v>Calo, Robyn</v>
      </c>
      <c r="Y8607" s="1"/>
      <c r="Z8607" s="1"/>
      <c r="AA8607" s="1" t="s">
        <v>11200</v>
      </c>
      <c r="AB8607" s="1"/>
      <c r="AC8607" s="1"/>
      <c r="AD8607" s="1"/>
      <c r="AE8607" s="1"/>
    </row>
    <row r="8608" spans="1:31">
      <c r="A8608" t="s">
        <v>24217</v>
      </c>
      <c r="B8608" s="1">
        <v>45280</v>
      </c>
      <c r="C8608" s="1" t="s">
        <v>49</v>
      </c>
      <c r="D8608" t="s">
        <v>24218</v>
      </c>
      <c r="E8608" t="s">
        <v>86</v>
      </c>
      <c r="F8608" s="16" t="s">
        <v>24145</v>
      </c>
      <c r="G8608" s="16"/>
      <c r="H8608" t="s">
        <v>24219</v>
      </c>
      <c r="I8608" t="s">
        <v>13</v>
      </c>
      <c r="J8608" t="s">
        <v>99</v>
      </c>
      <c r="K8608" t="s">
        <v>88</v>
      </c>
      <c r="L8608" t="s">
        <v>89</v>
      </c>
      <c r="M8608">
        <v>0</v>
      </c>
      <c r="N8608" t="s">
        <v>90</v>
      </c>
      <c r="O8608" s="1">
        <v>45282</v>
      </c>
      <c r="P8608" s="2"/>
      <c r="Q8608" s="2"/>
      <c r="R8608" s="1"/>
      <c r="U8608" s="1" t="str">
        <f t="shared" si="525"/>
        <v>2023</v>
      </c>
      <c r="V8608" s="1" t="str">
        <f>VLOOKUP(W8608,quarter[],2,FALSE)</f>
        <v>4th</v>
      </c>
      <c r="W8608" s="1" t="str">
        <f t="shared" si="524"/>
        <v>December</v>
      </c>
      <c r="X8608" s="1" t="str">
        <f t="shared" si="526"/>
        <v>Brake, Cassi</v>
      </c>
      <c r="Y8608" s="1"/>
      <c r="Z8608" s="1"/>
      <c r="AA8608" s="1" t="s">
        <v>162</v>
      </c>
      <c r="AB8608" s="1"/>
      <c r="AC8608" s="1"/>
      <c r="AD8608" s="1"/>
      <c r="AE8608" s="1"/>
    </row>
    <row r="8609" spans="1:31">
      <c r="A8609" t="s">
        <v>24220</v>
      </c>
      <c r="B8609" s="1">
        <v>45281</v>
      </c>
      <c r="C8609" s="1" t="s">
        <v>50</v>
      </c>
      <c r="D8609" t="s">
        <v>24221</v>
      </c>
      <c r="E8609" t="s">
        <v>86</v>
      </c>
      <c r="F8609" s="16" t="s">
        <v>24222</v>
      </c>
      <c r="G8609" s="16"/>
      <c r="H8609" t="s">
        <v>13</v>
      </c>
      <c r="I8609" t="s">
        <v>13</v>
      </c>
      <c r="J8609" t="s">
        <v>87</v>
      </c>
      <c r="K8609" t="s">
        <v>88</v>
      </c>
      <c r="L8609" t="s">
        <v>89</v>
      </c>
      <c r="M8609">
        <v>0</v>
      </c>
      <c r="N8609" t="s">
        <v>90</v>
      </c>
      <c r="O8609" s="1">
        <v>45281</v>
      </c>
      <c r="P8609" s="2"/>
      <c r="Q8609" s="2"/>
      <c r="R8609" s="1"/>
      <c r="U8609" s="1" t="str">
        <f t="shared" si="525"/>
        <v>2023</v>
      </c>
      <c r="V8609" s="1" t="str">
        <f>VLOOKUP(W8609,quarter[],2,FALSE)</f>
        <v>4th</v>
      </c>
      <c r="W8609" s="1" t="str">
        <f t="shared" si="524"/>
        <v>December</v>
      </c>
      <c r="X8609" s="1" t="str">
        <f t="shared" si="526"/>
        <v>Calo, Robyn</v>
      </c>
      <c r="Y8609" s="1"/>
      <c r="Z8609" s="1"/>
      <c r="AA8609" s="1" t="s">
        <v>24223</v>
      </c>
      <c r="AB8609" s="1"/>
      <c r="AC8609" s="1"/>
      <c r="AD8609" s="1"/>
      <c r="AE8609" s="1"/>
    </row>
    <row r="8610" spans="1:31">
      <c r="A8610" t="s">
        <v>24224</v>
      </c>
      <c r="B8610" s="1">
        <v>45281</v>
      </c>
      <c r="C8610" s="1" t="s">
        <v>49</v>
      </c>
      <c r="D8610" t="s">
        <v>24225</v>
      </c>
      <c r="E8610" t="s">
        <v>86</v>
      </c>
      <c r="F8610" s="16" t="s">
        <v>24145</v>
      </c>
      <c r="G8610" s="16"/>
      <c r="H8610" t="s">
        <v>24226</v>
      </c>
      <c r="I8610" t="s">
        <v>13</v>
      </c>
      <c r="J8610" t="s">
        <v>87</v>
      </c>
      <c r="K8610" t="s">
        <v>88</v>
      </c>
      <c r="L8610" t="s">
        <v>89</v>
      </c>
      <c r="M8610">
        <v>0</v>
      </c>
      <c r="N8610" t="s">
        <v>90</v>
      </c>
      <c r="O8610" s="1">
        <v>45282</v>
      </c>
      <c r="P8610" s="2"/>
      <c r="Q8610" s="2"/>
      <c r="R8610" s="1"/>
      <c r="U8610" s="1" t="str">
        <f t="shared" si="525"/>
        <v>2023</v>
      </c>
      <c r="V8610" s="1" t="str">
        <f>VLOOKUP(W8610,quarter[],2,FALSE)</f>
        <v>4th</v>
      </c>
      <c r="W8610" s="1" t="str">
        <f t="shared" si="524"/>
        <v>December</v>
      </c>
      <c r="X8610" s="1" t="str">
        <f t="shared" si="526"/>
        <v>Brake, Cassi</v>
      </c>
      <c r="Y8610" s="1"/>
      <c r="Z8610" s="1"/>
      <c r="AA8610" s="1" t="s">
        <v>162</v>
      </c>
      <c r="AB8610" s="1"/>
      <c r="AC8610" s="1"/>
      <c r="AD8610" s="1"/>
      <c r="AE8610" s="1"/>
    </row>
    <row r="8611" spans="1:31">
      <c r="A8611" t="s">
        <v>24227</v>
      </c>
      <c r="B8611" s="1">
        <v>45281</v>
      </c>
      <c r="C8611" s="1" t="s">
        <v>55</v>
      </c>
      <c r="D8611" t="s">
        <v>24228</v>
      </c>
      <c r="E8611" t="s">
        <v>86</v>
      </c>
      <c r="F8611" s="16" t="s">
        <v>24145</v>
      </c>
      <c r="G8611" s="16"/>
      <c r="H8611" t="s">
        <v>24229</v>
      </c>
      <c r="I8611" t="s">
        <v>13</v>
      </c>
      <c r="J8611" t="s">
        <v>99</v>
      </c>
      <c r="K8611" t="s">
        <v>88</v>
      </c>
      <c r="L8611" t="s">
        <v>89</v>
      </c>
      <c r="M8611">
        <v>0</v>
      </c>
      <c r="N8611" t="s">
        <v>90</v>
      </c>
      <c r="O8611" s="1">
        <v>45295</v>
      </c>
      <c r="P8611" s="2"/>
      <c r="Q8611" s="2"/>
      <c r="R8611" s="1"/>
      <c r="U8611" s="1" t="str">
        <f t="shared" si="525"/>
        <v>2023</v>
      </c>
      <c r="V8611" s="1" t="str">
        <f>VLOOKUP(W8611,quarter[],2,FALSE)</f>
        <v>4th</v>
      </c>
      <c r="W8611" s="1" t="str">
        <f t="shared" si="524"/>
        <v>December</v>
      </c>
      <c r="X8611" s="1" t="str">
        <f t="shared" si="526"/>
        <v>Powell, Megan</v>
      </c>
      <c r="Y8611" s="1"/>
      <c r="Z8611" s="1"/>
      <c r="AA8611" s="1" t="s">
        <v>24230</v>
      </c>
      <c r="AB8611" s="1"/>
      <c r="AC8611" s="1"/>
      <c r="AD8611" s="1"/>
      <c r="AE8611" s="1"/>
    </row>
    <row r="8612" spans="1:31">
      <c r="A8612" t="s">
        <v>24231</v>
      </c>
      <c r="B8612" s="1">
        <v>45281</v>
      </c>
      <c r="C8612" s="1" t="s">
        <v>50</v>
      </c>
      <c r="D8612" t="s">
        <v>24232</v>
      </c>
      <c r="E8612" t="s">
        <v>86</v>
      </c>
      <c r="F8612" s="16" t="s">
        <v>24233</v>
      </c>
      <c r="G8612" s="16"/>
      <c r="H8612" t="s">
        <v>24234</v>
      </c>
      <c r="I8612" t="s">
        <v>13</v>
      </c>
      <c r="J8612" t="s">
        <v>87</v>
      </c>
      <c r="K8612" t="s">
        <v>88</v>
      </c>
      <c r="L8612" t="s">
        <v>89</v>
      </c>
      <c r="M8612">
        <v>0</v>
      </c>
      <c r="N8612" t="s">
        <v>90</v>
      </c>
      <c r="O8612" s="1">
        <v>45281</v>
      </c>
      <c r="P8612" s="2"/>
      <c r="Q8612" s="2"/>
      <c r="R8612" s="1"/>
      <c r="U8612" s="1" t="str">
        <f t="shared" si="525"/>
        <v>2023</v>
      </c>
      <c r="V8612" s="1" t="str">
        <f>VLOOKUP(W8612,quarter[],2,FALSE)</f>
        <v>4th</v>
      </c>
      <c r="W8612" s="1" t="str">
        <f t="shared" si="524"/>
        <v>December</v>
      </c>
      <c r="X8612" s="1" t="str">
        <f t="shared" si="526"/>
        <v>Calo, Robyn</v>
      </c>
      <c r="Y8612" s="1"/>
      <c r="Z8612" s="1"/>
      <c r="AA8612" s="1" t="s">
        <v>24235</v>
      </c>
      <c r="AB8612" s="1"/>
      <c r="AC8612" s="1"/>
      <c r="AD8612" s="1"/>
      <c r="AE8612" s="1"/>
    </row>
    <row r="8613" spans="1:31">
      <c r="A8613" t="s">
        <v>24236</v>
      </c>
      <c r="B8613" s="1">
        <v>45281</v>
      </c>
      <c r="C8613" s="1" t="s">
        <v>48</v>
      </c>
      <c r="D8613" t="s">
        <v>24237</v>
      </c>
      <c r="E8613" t="s">
        <v>86</v>
      </c>
      <c r="F8613" s="16" t="s">
        <v>24238</v>
      </c>
      <c r="G8613" s="16"/>
      <c r="H8613" t="s">
        <v>24239</v>
      </c>
      <c r="I8613" t="s">
        <v>24240</v>
      </c>
      <c r="J8613" t="s">
        <v>87</v>
      </c>
      <c r="K8613" t="s">
        <v>90</v>
      </c>
      <c r="L8613" t="s">
        <v>90</v>
      </c>
      <c r="M8613">
        <v>0</v>
      </c>
      <c r="N8613" t="s">
        <v>90</v>
      </c>
      <c r="O8613" s="1">
        <v>45313</v>
      </c>
      <c r="P8613" s="2"/>
      <c r="Q8613" s="2"/>
      <c r="R8613" s="1"/>
      <c r="U8613" s="1" t="str">
        <f t="shared" si="525"/>
        <v>2023</v>
      </c>
      <c r="V8613" s="1" t="str">
        <f>VLOOKUP(W8613,quarter[],2,FALSE)</f>
        <v>4th</v>
      </c>
      <c r="W8613" s="1" t="str">
        <f t="shared" si="524"/>
        <v>December</v>
      </c>
      <c r="X8613" s="1" t="str">
        <f t="shared" si="526"/>
        <v>Alexander, Lindsay</v>
      </c>
      <c r="Y8613" s="1"/>
      <c r="Z8613" s="1"/>
      <c r="AA8613" s="1" t="s">
        <v>24152</v>
      </c>
      <c r="AB8613" s="1"/>
      <c r="AC8613" s="1"/>
      <c r="AD8613" s="1"/>
      <c r="AE8613" s="1"/>
    </row>
    <row r="8614" spans="1:31">
      <c r="A8614" t="s">
        <v>24241</v>
      </c>
      <c r="B8614" s="1">
        <v>45281</v>
      </c>
      <c r="C8614" s="1" t="s">
        <v>53</v>
      </c>
      <c r="D8614" t="s">
        <v>24242</v>
      </c>
      <c r="E8614" t="s">
        <v>86</v>
      </c>
      <c r="F8614" s="16" t="s">
        <v>3683</v>
      </c>
      <c r="G8614" s="16"/>
      <c r="H8614" t="s">
        <v>13</v>
      </c>
      <c r="I8614" t="s">
        <v>13</v>
      </c>
      <c r="J8614" t="s">
        <v>140</v>
      </c>
      <c r="K8614" t="s">
        <v>88</v>
      </c>
      <c r="L8614" t="s">
        <v>89</v>
      </c>
      <c r="M8614">
        <v>0</v>
      </c>
      <c r="N8614" t="s">
        <v>90</v>
      </c>
      <c r="O8614" s="1">
        <v>45282</v>
      </c>
      <c r="P8614" s="2"/>
      <c r="Q8614" s="2"/>
      <c r="R8614" s="1"/>
      <c r="U8614" s="1" t="str">
        <f t="shared" si="525"/>
        <v>2023</v>
      </c>
      <c r="V8614" s="1" t="str">
        <f>VLOOKUP(W8614,quarter[],2,FALSE)</f>
        <v>4th</v>
      </c>
      <c r="W8614" s="1" t="str">
        <f t="shared" si="524"/>
        <v>December</v>
      </c>
      <c r="X8614" s="1" t="str">
        <f t="shared" si="526"/>
        <v>Perry, April</v>
      </c>
      <c r="Y8614" s="1"/>
      <c r="Z8614" s="1"/>
      <c r="AA8614" s="1" t="s">
        <v>24243</v>
      </c>
      <c r="AB8614" s="1"/>
      <c r="AC8614" s="1"/>
      <c r="AD8614" s="1"/>
      <c r="AE8614" s="1"/>
    </row>
    <row r="8615" spans="1:31">
      <c r="A8615" t="s">
        <v>24244</v>
      </c>
      <c r="B8615" s="1">
        <v>45281</v>
      </c>
      <c r="C8615" s="1" t="s">
        <v>50</v>
      </c>
      <c r="D8615" t="s">
        <v>24245</v>
      </c>
      <c r="E8615" t="s">
        <v>86</v>
      </c>
      <c r="F8615" s="16" t="s">
        <v>3683</v>
      </c>
      <c r="G8615" s="16"/>
      <c r="H8615" t="s">
        <v>13</v>
      </c>
      <c r="I8615" t="s">
        <v>147</v>
      </c>
      <c r="J8615" t="s">
        <v>140</v>
      </c>
      <c r="K8615" t="s">
        <v>88</v>
      </c>
      <c r="L8615" t="s">
        <v>89</v>
      </c>
      <c r="M8615">
        <v>0</v>
      </c>
      <c r="N8615" t="s">
        <v>90</v>
      </c>
      <c r="O8615" s="1">
        <v>45281</v>
      </c>
      <c r="P8615" s="2"/>
      <c r="Q8615" s="2"/>
      <c r="R8615" s="1"/>
      <c r="U8615" s="1" t="str">
        <f t="shared" si="525"/>
        <v>2023</v>
      </c>
      <c r="V8615" s="1" t="str">
        <f>VLOOKUP(W8615,quarter[],2,FALSE)</f>
        <v>4th</v>
      </c>
      <c r="W8615" s="1" t="str">
        <f t="shared" si="524"/>
        <v>December</v>
      </c>
      <c r="X8615" s="1" t="str">
        <f t="shared" si="526"/>
        <v>Calo, Robyn</v>
      </c>
      <c r="Y8615" s="1"/>
      <c r="Z8615" s="1"/>
      <c r="AA8615" s="1" t="s">
        <v>24246</v>
      </c>
      <c r="AB8615" s="1"/>
      <c r="AC8615" s="1"/>
      <c r="AD8615" s="1"/>
      <c r="AE8615" s="1"/>
    </row>
    <row r="8616" spans="1:31">
      <c r="A8616" t="s">
        <v>24247</v>
      </c>
      <c r="B8616" s="1">
        <v>45281</v>
      </c>
      <c r="C8616" s="1" t="s">
        <v>49</v>
      </c>
      <c r="D8616" t="s">
        <v>24248</v>
      </c>
      <c r="E8616" t="s">
        <v>86</v>
      </c>
      <c r="F8616" s="16" t="s">
        <v>24249</v>
      </c>
      <c r="G8616" s="16"/>
      <c r="H8616" t="s">
        <v>13</v>
      </c>
      <c r="I8616" t="s">
        <v>13</v>
      </c>
      <c r="J8616" t="s">
        <v>87</v>
      </c>
      <c r="K8616" t="s">
        <v>88</v>
      </c>
      <c r="L8616" t="s">
        <v>89</v>
      </c>
      <c r="M8616">
        <v>0</v>
      </c>
      <c r="N8616" t="s">
        <v>90</v>
      </c>
      <c r="O8616" s="1">
        <v>45281</v>
      </c>
      <c r="P8616" s="2"/>
      <c r="Q8616" s="2"/>
      <c r="R8616" s="1"/>
      <c r="U8616" s="1" t="str">
        <f t="shared" si="525"/>
        <v>2023</v>
      </c>
      <c r="V8616" s="1" t="str">
        <f>VLOOKUP(W8616,quarter[],2,FALSE)</f>
        <v>4th</v>
      </c>
      <c r="W8616" s="1" t="str">
        <f t="shared" si="524"/>
        <v>December</v>
      </c>
      <c r="X8616" s="1" t="str">
        <f t="shared" si="526"/>
        <v>Brake, Cassi</v>
      </c>
      <c r="Y8616" s="1"/>
      <c r="Z8616" s="1"/>
      <c r="AA8616" s="1" t="s">
        <v>1157</v>
      </c>
      <c r="AB8616" s="1"/>
      <c r="AC8616" s="1"/>
      <c r="AD8616" s="1"/>
      <c r="AE8616" s="1"/>
    </row>
    <row r="8617" spans="1:31">
      <c r="A8617" t="s">
        <v>24250</v>
      </c>
      <c r="B8617" s="1">
        <v>45281</v>
      </c>
      <c r="C8617" s="1" t="s">
        <v>53</v>
      </c>
      <c r="D8617" t="s">
        <v>24251</v>
      </c>
      <c r="E8617" t="s">
        <v>86</v>
      </c>
      <c r="F8617" s="16" t="s">
        <v>24252</v>
      </c>
      <c r="G8617" s="16"/>
      <c r="H8617" t="s">
        <v>24253</v>
      </c>
      <c r="I8617" t="s">
        <v>24254</v>
      </c>
      <c r="J8617" t="s">
        <v>87</v>
      </c>
      <c r="K8617" t="s">
        <v>88</v>
      </c>
      <c r="L8617" t="s">
        <v>89</v>
      </c>
      <c r="M8617">
        <v>0</v>
      </c>
      <c r="N8617" t="s">
        <v>90</v>
      </c>
      <c r="O8617" s="1">
        <v>45313</v>
      </c>
      <c r="P8617" s="2"/>
      <c r="Q8617" s="2"/>
      <c r="R8617" s="1"/>
      <c r="U8617" s="1" t="str">
        <f t="shared" si="525"/>
        <v>2023</v>
      </c>
      <c r="V8617" s="1" t="str">
        <f>VLOOKUP(W8617,quarter[],2,FALSE)</f>
        <v>4th</v>
      </c>
      <c r="W8617" s="1" t="str">
        <f t="shared" si="524"/>
        <v>December</v>
      </c>
      <c r="X8617" s="1" t="str">
        <f t="shared" si="526"/>
        <v>Perry, April</v>
      </c>
      <c r="Y8617" s="1"/>
      <c r="Z8617" s="1"/>
      <c r="AA8617" s="1" t="s">
        <v>24255</v>
      </c>
      <c r="AB8617" s="1"/>
      <c r="AC8617" s="1"/>
      <c r="AD8617" s="1"/>
      <c r="AE8617" s="1"/>
    </row>
    <row r="8618" spans="1:31">
      <c r="A8618" t="s">
        <v>24256</v>
      </c>
      <c r="B8618" s="1">
        <v>45281</v>
      </c>
      <c r="C8618" s="1" t="s">
        <v>50</v>
      </c>
      <c r="D8618" t="s">
        <v>24257</v>
      </c>
      <c r="E8618" t="s">
        <v>86</v>
      </c>
      <c r="F8618" s="16" t="s">
        <v>24258</v>
      </c>
      <c r="G8618" s="16"/>
      <c r="H8618" t="s">
        <v>24259</v>
      </c>
      <c r="I8618" t="s">
        <v>768</v>
      </c>
      <c r="J8618" t="s">
        <v>87</v>
      </c>
      <c r="K8618" t="s">
        <v>90</v>
      </c>
      <c r="L8618" t="s">
        <v>88</v>
      </c>
      <c r="M8618">
        <v>0</v>
      </c>
      <c r="N8618" t="s">
        <v>90</v>
      </c>
      <c r="O8618" s="1">
        <v>45308</v>
      </c>
      <c r="P8618" s="2"/>
      <c r="Q8618" s="2"/>
      <c r="R8618" s="1"/>
      <c r="U8618" s="1" t="str">
        <f t="shared" si="525"/>
        <v>2023</v>
      </c>
      <c r="V8618" s="1" t="str">
        <f>VLOOKUP(W8618,quarter[],2,FALSE)</f>
        <v>4th</v>
      </c>
      <c r="W8618" s="1" t="str">
        <f t="shared" si="524"/>
        <v>December</v>
      </c>
      <c r="X8618" s="1" t="str">
        <f t="shared" si="526"/>
        <v>Calo, Robyn</v>
      </c>
      <c r="Y8618" s="1"/>
      <c r="Z8618" s="1"/>
      <c r="AA8618" s="1" t="s">
        <v>24260</v>
      </c>
      <c r="AB8618" s="1"/>
      <c r="AC8618" s="1"/>
      <c r="AD8618" s="1"/>
      <c r="AE8618" s="1"/>
    </row>
    <row r="8619" spans="1:31">
      <c r="A8619" t="s">
        <v>24261</v>
      </c>
      <c r="B8619" s="1">
        <v>45281</v>
      </c>
      <c r="C8619" s="1" t="s">
        <v>53</v>
      </c>
      <c r="D8619" t="s">
        <v>24262</v>
      </c>
      <c r="E8619" t="s">
        <v>86</v>
      </c>
      <c r="F8619" s="16" t="s">
        <v>24263</v>
      </c>
      <c r="G8619" s="16"/>
      <c r="H8619" t="s">
        <v>24253</v>
      </c>
      <c r="I8619" t="s">
        <v>24264</v>
      </c>
      <c r="J8619" t="s">
        <v>87</v>
      </c>
      <c r="K8619" t="s">
        <v>88</v>
      </c>
      <c r="L8619" t="s">
        <v>89</v>
      </c>
      <c r="M8619">
        <v>0</v>
      </c>
      <c r="N8619" t="s">
        <v>90</v>
      </c>
      <c r="O8619" s="1">
        <v>45303</v>
      </c>
      <c r="P8619" s="2"/>
      <c r="Q8619" s="2"/>
      <c r="R8619" s="1"/>
      <c r="U8619" s="1" t="str">
        <f t="shared" si="525"/>
        <v>2023</v>
      </c>
      <c r="V8619" s="1" t="str">
        <f>VLOOKUP(W8619,quarter[],2,FALSE)</f>
        <v>4th</v>
      </c>
      <c r="W8619" s="1" t="str">
        <f t="shared" si="524"/>
        <v>December</v>
      </c>
      <c r="X8619" s="1" t="str">
        <f t="shared" si="526"/>
        <v>Perry, April</v>
      </c>
      <c r="Y8619" s="1"/>
      <c r="Z8619" s="1"/>
      <c r="AA8619" s="1" t="s">
        <v>17730</v>
      </c>
      <c r="AB8619" s="1"/>
      <c r="AC8619" s="1"/>
      <c r="AD8619" s="1"/>
      <c r="AE8619" s="1"/>
    </row>
    <row r="8620" spans="1:31">
      <c r="A8620" t="s">
        <v>24265</v>
      </c>
      <c r="B8620" s="1">
        <v>45281</v>
      </c>
      <c r="C8620" s="1" t="s">
        <v>48</v>
      </c>
      <c r="D8620" t="s">
        <v>24266</v>
      </c>
      <c r="E8620" t="s">
        <v>86</v>
      </c>
      <c r="F8620" s="16" t="s">
        <v>24267</v>
      </c>
      <c r="G8620" s="16"/>
      <c r="H8620" t="s">
        <v>13</v>
      </c>
      <c r="I8620" t="s">
        <v>13</v>
      </c>
      <c r="J8620" t="s">
        <v>117</v>
      </c>
      <c r="K8620" t="s">
        <v>88</v>
      </c>
      <c r="L8620" t="s">
        <v>89</v>
      </c>
      <c r="M8620">
        <v>0</v>
      </c>
      <c r="N8620" t="s">
        <v>90</v>
      </c>
      <c r="O8620" s="1">
        <v>45300</v>
      </c>
      <c r="P8620" s="2"/>
      <c r="Q8620" s="2"/>
      <c r="R8620" s="1"/>
      <c r="U8620" s="1" t="str">
        <f t="shared" si="525"/>
        <v>2023</v>
      </c>
      <c r="V8620" s="1" t="str">
        <f>VLOOKUP(W8620,quarter[],2,FALSE)</f>
        <v>4th</v>
      </c>
      <c r="W8620" s="1" t="str">
        <f t="shared" si="524"/>
        <v>December</v>
      </c>
      <c r="X8620" s="1" t="str">
        <f t="shared" si="526"/>
        <v>Alexander, Lindsay</v>
      </c>
      <c r="Y8620" s="1"/>
      <c r="Z8620" s="1"/>
      <c r="AA8620" s="1" t="s">
        <v>430</v>
      </c>
      <c r="AB8620" s="1"/>
      <c r="AC8620" s="1"/>
      <c r="AD8620" s="1"/>
      <c r="AE8620" s="1"/>
    </row>
    <row r="8621" spans="1:31">
      <c r="A8621" t="s">
        <v>24268</v>
      </c>
      <c r="B8621" s="1">
        <v>45281</v>
      </c>
      <c r="C8621" s="1" t="s">
        <v>50</v>
      </c>
      <c r="D8621" t="s">
        <v>24269</v>
      </c>
      <c r="E8621" t="s">
        <v>86</v>
      </c>
      <c r="F8621" s="16" t="s">
        <v>24270</v>
      </c>
      <c r="G8621" s="16"/>
      <c r="H8621" t="s">
        <v>13</v>
      </c>
      <c r="I8621" t="s">
        <v>147</v>
      </c>
      <c r="J8621" t="s">
        <v>87</v>
      </c>
      <c r="K8621" t="s">
        <v>88</v>
      </c>
      <c r="L8621" t="s">
        <v>89</v>
      </c>
      <c r="M8621">
        <v>0</v>
      </c>
      <c r="N8621" t="s">
        <v>90</v>
      </c>
      <c r="O8621" s="1">
        <v>45282</v>
      </c>
      <c r="P8621" s="2"/>
      <c r="Q8621" s="2"/>
      <c r="R8621" s="1"/>
      <c r="U8621" s="1" t="str">
        <f t="shared" si="525"/>
        <v>2023</v>
      </c>
      <c r="V8621" s="1" t="str">
        <f>VLOOKUP(W8621,quarter[],2,FALSE)</f>
        <v>4th</v>
      </c>
      <c r="W8621" s="1" t="str">
        <f t="shared" si="524"/>
        <v>December</v>
      </c>
      <c r="X8621" s="1" t="str">
        <f t="shared" si="526"/>
        <v>Calo, Robyn</v>
      </c>
      <c r="Y8621" s="1"/>
      <c r="Z8621" s="1"/>
      <c r="AA8621" s="1" t="s">
        <v>191</v>
      </c>
      <c r="AB8621" s="1"/>
      <c r="AC8621" s="1"/>
      <c r="AD8621" s="1"/>
      <c r="AE8621" s="1"/>
    </row>
    <row r="8622" spans="1:31">
      <c r="A8622" t="s">
        <v>24271</v>
      </c>
      <c r="B8622" s="1">
        <v>45281</v>
      </c>
      <c r="C8622" s="1" t="s">
        <v>54</v>
      </c>
      <c r="D8622" t="s">
        <v>24272</v>
      </c>
      <c r="E8622" t="s">
        <v>86</v>
      </c>
      <c r="F8622" s="16" t="s">
        <v>24273</v>
      </c>
      <c r="G8622" s="16"/>
      <c r="H8622" t="s">
        <v>768</v>
      </c>
      <c r="I8622" t="s">
        <v>24274</v>
      </c>
      <c r="J8622" t="s">
        <v>369</v>
      </c>
      <c r="K8622" t="s">
        <v>90</v>
      </c>
      <c r="L8622" t="s">
        <v>90</v>
      </c>
      <c r="M8622">
        <v>0</v>
      </c>
      <c r="N8622" t="s">
        <v>90</v>
      </c>
      <c r="O8622" s="1">
        <v>45309</v>
      </c>
      <c r="P8622" s="2"/>
      <c r="Q8622" s="2"/>
      <c r="R8622" s="1"/>
      <c r="U8622" s="1" t="str">
        <f t="shared" si="525"/>
        <v>2023</v>
      </c>
      <c r="V8622" s="1" t="str">
        <f>VLOOKUP(W8622,quarter[],2,FALSE)</f>
        <v>4th</v>
      </c>
      <c r="W8622" s="1" t="str">
        <f t="shared" si="524"/>
        <v>December</v>
      </c>
      <c r="X8622" s="1" t="str">
        <f t="shared" si="526"/>
        <v>Pitts, Jeff</v>
      </c>
      <c r="Y8622" s="1"/>
      <c r="Z8622" s="1"/>
      <c r="AA8622" s="1" t="s">
        <v>24275</v>
      </c>
      <c r="AB8622" s="1"/>
      <c r="AC8622" s="1"/>
      <c r="AD8622" s="1"/>
      <c r="AE8622" s="1"/>
    </row>
    <row r="8623" spans="1:31">
      <c r="A8623" t="s">
        <v>24276</v>
      </c>
      <c r="B8623" s="1">
        <v>45281</v>
      </c>
      <c r="C8623" s="1" t="s">
        <v>53</v>
      </c>
      <c r="D8623" t="s">
        <v>24277</v>
      </c>
      <c r="E8623" t="s">
        <v>86</v>
      </c>
      <c r="F8623" s="16" t="s">
        <v>24278</v>
      </c>
      <c r="G8623" s="16"/>
      <c r="H8623" t="s">
        <v>23642</v>
      </c>
      <c r="I8623" t="s">
        <v>23643</v>
      </c>
      <c r="J8623" t="s">
        <v>87</v>
      </c>
      <c r="K8623" t="s">
        <v>90</v>
      </c>
      <c r="L8623" t="s">
        <v>90</v>
      </c>
      <c r="M8623">
        <v>0</v>
      </c>
      <c r="N8623" t="s">
        <v>90</v>
      </c>
      <c r="O8623" s="1">
        <v>45303</v>
      </c>
      <c r="P8623" s="2"/>
      <c r="Q8623" s="2"/>
      <c r="R8623" s="1"/>
      <c r="U8623" s="1" t="str">
        <f t="shared" si="525"/>
        <v>2023</v>
      </c>
      <c r="V8623" s="1" t="str">
        <f>VLOOKUP(W8623,quarter[],2,FALSE)</f>
        <v>4th</v>
      </c>
      <c r="W8623" s="1" t="str">
        <f t="shared" si="524"/>
        <v>December</v>
      </c>
      <c r="X8623" s="1" t="str">
        <f t="shared" si="526"/>
        <v>Perry, April</v>
      </c>
      <c r="Y8623" s="1"/>
      <c r="Z8623" s="1"/>
      <c r="AA8623" s="1" t="s">
        <v>24279</v>
      </c>
      <c r="AB8623" s="1"/>
      <c r="AC8623" s="1"/>
      <c r="AD8623" s="1"/>
      <c r="AE8623" s="1"/>
    </row>
    <row r="8624" spans="1:31">
      <c r="A8624" t="s">
        <v>24280</v>
      </c>
      <c r="B8624" s="1">
        <v>45281</v>
      </c>
      <c r="C8624" s="1" t="s">
        <v>50</v>
      </c>
      <c r="D8624" t="s">
        <v>24281</v>
      </c>
      <c r="E8624" t="s">
        <v>86</v>
      </c>
      <c r="F8624" s="16" t="s">
        <v>6199</v>
      </c>
      <c r="G8624" s="16"/>
      <c r="H8624" t="s">
        <v>13</v>
      </c>
      <c r="I8624" t="s">
        <v>13</v>
      </c>
      <c r="J8624" t="s">
        <v>99</v>
      </c>
      <c r="K8624" t="s">
        <v>88</v>
      </c>
      <c r="L8624" t="s">
        <v>89</v>
      </c>
      <c r="M8624">
        <v>0</v>
      </c>
      <c r="N8624" t="s">
        <v>90</v>
      </c>
      <c r="O8624" s="1">
        <v>45282</v>
      </c>
      <c r="P8624" s="2"/>
      <c r="Q8624" s="2"/>
      <c r="R8624" s="1"/>
      <c r="U8624" s="1" t="str">
        <f t="shared" si="525"/>
        <v>2023</v>
      </c>
      <c r="V8624" s="1" t="str">
        <f>VLOOKUP(W8624,quarter[],2,FALSE)</f>
        <v>4th</v>
      </c>
      <c r="W8624" s="1" t="str">
        <f t="shared" si="524"/>
        <v>December</v>
      </c>
      <c r="X8624" s="1" t="str">
        <f t="shared" si="526"/>
        <v>Calo, Robyn</v>
      </c>
      <c r="Y8624" s="1"/>
      <c r="Z8624" s="1"/>
      <c r="AA8624" s="1" t="s">
        <v>157</v>
      </c>
      <c r="AB8624" s="1"/>
      <c r="AC8624" s="1"/>
      <c r="AD8624" s="1"/>
      <c r="AE8624" s="1"/>
    </row>
    <row r="8625" spans="1:31">
      <c r="A8625" t="s">
        <v>24282</v>
      </c>
      <c r="B8625" s="1">
        <v>45282</v>
      </c>
      <c r="C8625" s="1" t="s">
        <v>50</v>
      </c>
      <c r="D8625" t="s">
        <v>24283</v>
      </c>
      <c r="E8625" t="s">
        <v>86</v>
      </c>
      <c r="F8625" s="16" t="s">
        <v>2100</v>
      </c>
      <c r="G8625" s="16"/>
      <c r="H8625" t="s">
        <v>13</v>
      </c>
      <c r="I8625" t="s">
        <v>13</v>
      </c>
      <c r="J8625" t="s">
        <v>87</v>
      </c>
      <c r="K8625" t="s">
        <v>88</v>
      </c>
      <c r="L8625" t="s">
        <v>89</v>
      </c>
      <c r="M8625">
        <v>0</v>
      </c>
      <c r="N8625" t="s">
        <v>90</v>
      </c>
      <c r="O8625" s="1">
        <v>45293</v>
      </c>
      <c r="P8625" s="2"/>
      <c r="Q8625" s="2"/>
      <c r="R8625" s="1"/>
      <c r="U8625" s="1" t="str">
        <f t="shared" si="525"/>
        <v>2023</v>
      </c>
      <c r="V8625" s="1" t="str">
        <f>VLOOKUP(W8625,quarter[],2,FALSE)</f>
        <v>4th</v>
      </c>
      <c r="W8625" s="1" t="str">
        <f t="shared" si="524"/>
        <v>December</v>
      </c>
      <c r="X8625" s="1" t="str">
        <f t="shared" si="526"/>
        <v>Calo, Robyn</v>
      </c>
      <c r="Y8625" s="1"/>
      <c r="Z8625" s="1"/>
      <c r="AA8625" s="1" t="s">
        <v>24284</v>
      </c>
      <c r="AB8625" s="1"/>
      <c r="AC8625" s="1"/>
      <c r="AD8625" s="1"/>
      <c r="AE8625" s="1"/>
    </row>
    <row r="8626" spans="1:31">
      <c r="A8626" t="s">
        <v>24285</v>
      </c>
      <c r="B8626" s="1">
        <v>45282</v>
      </c>
      <c r="C8626" s="1" t="s">
        <v>53</v>
      </c>
      <c r="D8626" t="s">
        <v>24286</v>
      </c>
      <c r="E8626" t="s">
        <v>86</v>
      </c>
      <c r="F8626" s="16" t="s">
        <v>24287</v>
      </c>
      <c r="G8626" s="16"/>
      <c r="H8626" t="s">
        <v>768</v>
      </c>
      <c r="I8626" t="s">
        <v>24288</v>
      </c>
      <c r="J8626" t="s">
        <v>369</v>
      </c>
      <c r="K8626" t="s">
        <v>90</v>
      </c>
      <c r="L8626" t="s">
        <v>90</v>
      </c>
      <c r="M8626">
        <v>3</v>
      </c>
      <c r="N8626" t="s">
        <v>90</v>
      </c>
      <c r="O8626" s="1">
        <v>45307</v>
      </c>
      <c r="P8626" s="2"/>
      <c r="Q8626" s="2"/>
      <c r="R8626" s="1"/>
      <c r="U8626" s="1" t="str">
        <f t="shared" si="525"/>
        <v>2023</v>
      </c>
      <c r="V8626" s="1" t="str">
        <f>VLOOKUP(W8626,quarter[],2,FALSE)</f>
        <v>4th</v>
      </c>
      <c r="W8626" s="1" t="str">
        <f t="shared" si="524"/>
        <v>December</v>
      </c>
      <c r="X8626" s="1" t="str">
        <f t="shared" si="526"/>
        <v>Perry, April</v>
      </c>
      <c r="Y8626" s="1"/>
      <c r="Z8626" s="1"/>
      <c r="AA8626" s="1" t="s">
        <v>12583</v>
      </c>
      <c r="AB8626" s="1"/>
      <c r="AC8626" s="1"/>
      <c r="AD8626" s="1"/>
      <c r="AE8626" s="1"/>
    </row>
    <row r="8627" spans="1:31">
      <c r="A8627" t="s">
        <v>24289</v>
      </c>
      <c r="B8627" s="1">
        <v>45282</v>
      </c>
      <c r="C8627" s="1" t="s">
        <v>50</v>
      </c>
      <c r="D8627" t="s">
        <v>20791</v>
      </c>
      <c r="E8627" t="s">
        <v>220</v>
      </c>
      <c r="F8627" s="16" t="s">
        <v>24290</v>
      </c>
      <c r="G8627" s="16"/>
      <c r="H8627" t="s">
        <v>20792</v>
      </c>
      <c r="I8627" t="s">
        <v>147</v>
      </c>
      <c r="J8627" t="s">
        <v>99</v>
      </c>
      <c r="K8627" t="s">
        <v>88</v>
      </c>
      <c r="L8627" t="s">
        <v>89</v>
      </c>
      <c r="M8627">
        <v>0</v>
      </c>
      <c r="N8627" t="s">
        <v>90</v>
      </c>
      <c r="O8627" s="1">
        <v>45293</v>
      </c>
      <c r="P8627" s="2"/>
      <c r="Q8627" s="2"/>
      <c r="R8627" s="1"/>
      <c r="U8627" s="1" t="str">
        <f t="shared" si="525"/>
        <v>2023</v>
      </c>
      <c r="V8627" s="1" t="str">
        <f>VLOOKUP(W8627,quarter[],2,FALSE)</f>
        <v>4th</v>
      </c>
      <c r="W8627" s="1" t="str">
        <f t="shared" si="524"/>
        <v>December</v>
      </c>
      <c r="X8627" s="1" t="str">
        <f t="shared" si="526"/>
        <v>Calo, Robyn</v>
      </c>
      <c r="Y8627" s="1"/>
      <c r="Z8627" s="1"/>
      <c r="AA8627" s="1" t="s">
        <v>162</v>
      </c>
      <c r="AB8627" s="1"/>
      <c r="AC8627" s="1"/>
      <c r="AD8627" s="1"/>
      <c r="AE8627" s="1"/>
    </row>
    <row r="8628" spans="1:31">
      <c r="A8628" t="s">
        <v>24291</v>
      </c>
      <c r="B8628" s="1">
        <v>45282</v>
      </c>
      <c r="C8628" s="1" t="s">
        <v>49</v>
      </c>
      <c r="D8628" t="s">
        <v>24292</v>
      </c>
      <c r="E8628" t="s">
        <v>86</v>
      </c>
      <c r="F8628" s="16" t="s">
        <v>24162</v>
      </c>
      <c r="G8628" s="16"/>
      <c r="H8628" t="s">
        <v>768</v>
      </c>
      <c r="I8628" t="s">
        <v>768</v>
      </c>
      <c r="J8628" t="s">
        <v>117</v>
      </c>
      <c r="K8628" t="s">
        <v>88</v>
      </c>
      <c r="L8628" t="s">
        <v>89</v>
      </c>
      <c r="M8628">
        <v>0</v>
      </c>
      <c r="N8628" t="s">
        <v>90</v>
      </c>
      <c r="O8628" s="1">
        <v>45302</v>
      </c>
      <c r="P8628" s="2"/>
      <c r="Q8628" s="2"/>
      <c r="R8628" s="1"/>
      <c r="U8628" s="1" t="str">
        <f t="shared" si="525"/>
        <v>2023</v>
      </c>
      <c r="V8628" s="1" t="str">
        <f>VLOOKUP(W8628,quarter[],2,FALSE)</f>
        <v>4th</v>
      </c>
      <c r="W8628" s="1" t="str">
        <f t="shared" si="524"/>
        <v>December</v>
      </c>
      <c r="X8628" s="1" t="str">
        <f t="shared" si="526"/>
        <v>Brake, Cassi</v>
      </c>
      <c r="Y8628" s="1"/>
      <c r="Z8628" s="1"/>
      <c r="AA8628" s="1" t="s">
        <v>9403</v>
      </c>
      <c r="AB8628" s="1"/>
      <c r="AC8628" s="1"/>
      <c r="AD8628" s="1"/>
      <c r="AE8628" s="1"/>
    </row>
    <row r="8629" spans="1:31">
      <c r="A8629" t="s">
        <v>24293</v>
      </c>
      <c r="B8629" s="1">
        <v>45282</v>
      </c>
      <c r="C8629" s="1" t="s">
        <v>50</v>
      </c>
      <c r="D8629" t="s">
        <v>24294</v>
      </c>
      <c r="E8629" t="s">
        <v>86</v>
      </c>
      <c r="F8629" s="16" t="s">
        <v>24295</v>
      </c>
      <c r="G8629" s="16"/>
      <c r="H8629" t="s">
        <v>13</v>
      </c>
      <c r="I8629" t="s">
        <v>13</v>
      </c>
      <c r="J8629" t="s">
        <v>117</v>
      </c>
      <c r="K8629" t="s">
        <v>88</v>
      </c>
      <c r="L8629" t="s">
        <v>89</v>
      </c>
      <c r="M8629">
        <v>0</v>
      </c>
      <c r="N8629" t="s">
        <v>90</v>
      </c>
      <c r="O8629" s="1">
        <v>45300</v>
      </c>
      <c r="P8629" s="2"/>
      <c r="Q8629" s="2"/>
      <c r="R8629" s="1"/>
      <c r="U8629" s="1" t="str">
        <f t="shared" si="525"/>
        <v>2023</v>
      </c>
      <c r="V8629" s="1" t="str">
        <f>VLOOKUP(W8629,quarter[],2,FALSE)</f>
        <v>4th</v>
      </c>
      <c r="W8629" s="1" t="str">
        <f t="shared" si="524"/>
        <v>December</v>
      </c>
      <c r="X8629" s="1" t="str">
        <f t="shared" si="526"/>
        <v>Calo, Robyn</v>
      </c>
      <c r="Y8629" s="1"/>
      <c r="Z8629" s="1"/>
      <c r="AA8629" s="1" t="s">
        <v>12561</v>
      </c>
      <c r="AB8629" s="1"/>
      <c r="AC8629" s="1"/>
      <c r="AD8629" s="1"/>
      <c r="AE8629" s="1"/>
    </row>
    <row r="8630" spans="1:31">
      <c r="A8630" t="s">
        <v>24296</v>
      </c>
      <c r="B8630" s="1">
        <v>45282</v>
      </c>
      <c r="C8630" s="1" t="s">
        <v>48</v>
      </c>
      <c r="D8630" t="s">
        <v>24297</v>
      </c>
      <c r="E8630" t="s">
        <v>86</v>
      </c>
      <c r="F8630" s="16" t="s">
        <v>24298</v>
      </c>
      <c r="G8630" s="16"/>
      <c r="H8630" t="s">
        <v>24299</v>
      </c>
      <c r="I8630" t="s">
        <v>24300</v>
      </c>
      <c r="J8630" t="s">
        <v>87</v>
      </c>
      <c r="K8630" t="s">
        <v>90</v>
      </c>
      <c r="L8630" t="s">
        <v>90</v>
      </c>
      <c r="M8630">
        <v>6</v>
      </c>
      <c r="N8630" t="s">
        <v>90</v>
      </c>
      <c r="O8630" s="1">
        <v>45324</v>
      </c>
      <c r="P8630" s="2"/>
      <c r="Q8630" s="2"/>
      <c r="R8630" s="1"/>
      <c r="U8630" s="1" t="str">
        <f t="shared" si="525"/>
        <v>2023</v>
      </c>
      <c r="V8630" s="1" t="str">
        <f>VLOOKUP(W8630,quarter[],2,FALSE)</f>
        <v>4th</v>
      </c>
      <c r="W8630" s="1" t="str">
        <f t="shared" si="524"/>
        <v>December</v>
      </c>
      <c r="X8630" s="1" t="str">
        <f t="shared" si="526"/>
        <v>Alexander, Lindsay</v>
      </c>
      <c r="Y8630" s="1"/>
      <c r="Z8630" s="1"/>
      <c r="AA8630" s="1" t="s">
        <v>24301</v>
      </c>
      <c r="AB8630" s="1"/>
      <c r="AC8630" s="1"/>
      <c r="AD8630" s="1"/>
      <c r="AE8630" s="1"/>
    </row>
    <row r="8631" spans="1:31">
      <c r="A8631" t="s">
        <v>24302</v>
      </c>
      <c r="B8631" s="1">
        <v>45283</v>
      </c>
      <c r="C8631" s="1" t="s">
        <v>54</v>
      </c>
      <c r="D8631" t="s">
        <v>24303</v>
      </c>
      <c r="E8631" t="s">
        <v>86</v>
      </c>
      <c r="F8631" s="16" t="s">
        <v>3236</v>
      </c>
      <c r="G8631" s="16"/>
      <c r="H8631" t="s">
        <v>13</v>
      </c>
      <c r="I8631" t="s">
        <v>13</v>
      </c>
      <c r="J8631" t="s">
        <v>87</v>
      </c>
      <c r="K8631" t="s">
        <v>88</v>
      </c>
      <c r="L8631" t="s">
        <v>89</v>
      </c>
      <c r="M8631">
        <v>0</v>
      </c>
      <c r="N8631" t="s">
        <v>90</v>
      </c>
      <c r="O8631" s="1">
        <v>45287</v>
      </c>
      <c r="P8631" s="2"/>
      <c r="Q8631" s="2"/>
      <c r="R8631" s="1"/>
      <c r="U8631" s="1" t="str">
        <f t="shared" si="525"/>
        <v>2023</v>
      </c>
      <c r="V8631" s="1" t="str">
        <f>VLOOKUP(W8631,quarter[],2,FALSE)</f>
        <v>4th</v>
      </c>
      <c r="W8631" s="1" t="str">
        <f t="shared" si="524"/>
        <v>December</v>
      </c>
      <c r="X8631" s="1" t="str">
        <f t="shared" si="526"/>
        <v>Pitts, Jeff</v>
      </c>
      <c r="Y8631" s="1"/>
      <c r="Z8631" s="1"/>
      <c r="AA8631" s="1" t="s">
        <v>24304</v>
      </c>
      <c r="AB8631" s="1"/>
      <c r="AC8631" s="1"/>
      <c r="AD8631" s="1"/>
      <c r="AE8631" s="1"/>
    </row>
    <row r="8632" spans="1:31">
      <c r="A8632" t="s">
        <v>24305</v>
      </c>
      <c r="B8632" s="1">
        <v>45283</v>
      </c>
      <c r="C8632" s="1" t="s">
        <v>53</v>
      </c>
      <c r="D8632" t="s">
        <v>24306</v>
      </c>
      <c r="E8632" t="s">
        <v>86</v>
      </c>
      <c r="F8632" s="16" t="s">
        <v>2518</v>
      </c>
      <c r="G8632" s="16"/>
      <c r="H8632" t="s">
        <v>24307</v>
      </c>
      <c r="I8632" t="s">
        <v>24308</v>
      </c>
      <c r="J8632" t="s">
        <v>87</v>
      </c>
      <c r="K8632" t="s">
        <v>90</v>
      </c>
      <c r="L8632" t="s">
        <v>90</v>
      </c>
      <c r="M8632">
        <v>0</v>
      </c>
      <c r="N8632" t="s">
        <v>90</v>
      </c>
      <c r="O8632" s="1">
        <v>45300</v>
      </c>
      <c r="P8632" s="2"/>
      <c r="Q8632" s="2"/>
      <c r="R8632" s="1"/>
      <c r="U8632" s="1" t="str">
        <f t="shared" si="525"/>
        <v>2023</v>
      </c>
      <c r="V8632" s="1" t="str">
        <f>VLOOKUP(W8632,quarter[],2,FALSE)</f>
        <v>4th</v>
      </c>
      <c r="W8632" s="1" t="str">
        <f t="shared" si="524"/>
        <v>December</v>
      </c>
      <c r="X8632" s="1" t="str">
        <f t="shared" si="526"/>
        <v>Perry, April</v>
      </c>
      <c r="Y8632" s="1"/>
      <c r="Z8632" s="1"/>
      <c r="AA8632" s="1" t="s">
        <v>24309</v>
      </c>
      <c r="AB8632" s="1"/>
      <c r="AC8632" s="1"/>
      <c r="AD8632" s="1"/>
      <c r="AE8632" s="1"/>
    </row>
    <row r="8633" spans="1:31">
      <c r="A8633" t="s">
        <v>24310</v>
      </c>
      <c r="B8633" s="1">
        <v>45284</v>
      </c>
      <c r="C8633" s="1" t="s">
        <v>50</v>
      </c>
      <c r="D8633" t="s">
        <v>24311</v>
      </c>
      <c r="E8633" t="s">
        <v>86</v>
      </c>
      <c r="F8633" s="16" t="s">
        <v>24312</v>
      </c>
      <c r="G8633" s="16"/>
      <c r="H8633" t="s">
        <v>13</v>
      </c>
      <c r="I8633" t="s">
        <v>13</v>
      </c>
      <c r="J8633" t="s">
        <v>99</v>
      </c>
      <c r="K8633" t="s">
        <v>88</v>
      </c>
      <c r="L8633" t="s">
        <v>89</v>
      </c>
      <c r="M8633">
        <v>0</v>
      </c>
      <c r="N8633" t="s">
        <v>90</v>
      </c>
      <c r="O8633" s="1">
        <v>45300</v>
      </c>
      <c r="P8633" s="2"/>
      <c r="Q8633" s="2"/>
      <c r="R8633" s="1"/>
      <c r="U8633" s="1" t="str">
        <f t="shared" si="525"/>
        <v>2023</v>
      </c>
      <c r="V8633" s="1" t="str">
        <f>VLOOKUP(W8633,quarter[],2,FALSE)</f>
        <v>4th</v>
      </c>
      <c r="W8633" s="1" t="str">
        <f t="shared" si="524"/>
        <v>December</v>
      </c>
      <c r="X8633" s="1" t="str">
        <f t="shared" si="526"/>
        <v>Calo, Robyn</v>
      </c>
      <c r="Y8633" s="1"/>
      <c r="Z8633" s="1"/>
      <c r="AA8633" s="1" t="s">
        <v>24313</v>
      </c>
      <c r="AB8633" s="1"/>
      <c r="AC8633" s="1"/>
      <c r="AD8633" s="1"/>
      <c r="AE8633" s="1"/>
    </row>
    <row r="8634" spans="1:31">
      <c r="A8634" t="s">
        <v>24314</v>
      </c>
      <c r="B8634" s="1">
        <v>45286</v>
      </c>
      <c r="C8634" s="1" t="s">
        <v>48</v>
      </c>
      <c r="D8634" t="s">
        <v>24315</v>
      </c>
      <c r="E8634" t="s">
        <v>86</v>
      </c>
      <c r="F8634" s="16" t="s">
        <v>3683</v>
      </c>
      <c r="G8634" s="16"/>
      <c r="H8634" t="s">
        <v>13</v>
      </c>
      <c r="I8634" t="s">
        <v>13</v>
      </c>
      <c r="J8634" t="s">
        <v>140</v>
      </c>
      <c r="K8634" t="s">
        <v>88</v>
      </c>
      <c r="L8634" t="s">
        <v>89</v>
      </c>
      <c r="M8634">
        <v>0</v>
      </c>
      <c r="N8634" t="s">
        <v>90</v>
      </c>
      <c r="O8634" s="1">
        <v>45300</v>
      </c>
      <c r="P8634" s="2"/>
      <c r="Q8634" s="2"/>
      <c r="R8634" s="1"/>
      <c r="U8634" s="1" t="str">
        <f t="shared" si="525"/>
        <v>2023</v>
      </c>
      <c r="V8634" s="1" t="str">
        <f>VLOOKUP(W8634,quarter[],2,FALSE)</f>
        <v>4th</v>
      </c>
      <c r="W8634" s="1" t="str">
        <f t="shared" si="524"/>
        <v>December</v>
      </c>
      <c r="X8634" s="1" t="str">
        <f t="shared" si="526"/>
        <v>Alexander, Lindsay</v>
      </c>
      <c r="Y8634" s="1"/>
      <c r="Z8634" s="1"/>
      <c r="AA8634" s="1" t="s">
        <v>24316</v>
      </c>
      <c r="AB8634" s="1"/>
      <c r="AC8634" s="1"/>
      <c r="AD8634" s="1"/>
      <c r="AE8634" s="1"/>
    </row>
    <row r="8635" spans="1:31">
      <c r="A8635" t="s">
        <v>24317</v>
      </c>
      <c r="B8635" s="1">
        <v>45286</v>
      </c>
      <c r="C8635" s="1" t="s">
        <v>50</v>
      </c>
      <c r="D8635" t="s">
        <v>24318</v>
      </c>
      <c r="E8635" t="s">
        <v>86</v>
      </c>
      <c r="F8635" s="16" t="s">
        <v>24162</v>
      </c>
      <c r="G8635" s="16"/>
      <c r="H8635" t="s">
        <v>24319</v>
      </c>
      <c r="I8635" t="s">
        <v>13</v>
      </c>
      <c r="J8635" t="s">
        <v>117</v>
      </c>
      <c r="K8635" t="s">
        <v>88</v>
      </c>
      <c r="L8635" t="s">
        <v>89</v>
      </c>
      <c r="M8635">
        <v>0</v>
      </c>
      <c r="N8635" t="s">
        <v>90</v>
      </c>
      <c r="O8635" s="1">
        <v>45293</v>
      </c>
      <c r="P8635" s="2"/>
      <c r="Q8635" s="2"/>
      <c r="R8635" s="1"/>
      <c r="U8635" s="1" t="str">
        <f t="shared" si="525"/>
        <v>2023</v>
      </c>
      <c r="V8635" s="1" t="str">
        <f>VLOOKUP(W8635,quarter[],2,FALSE)</f>
        <v>4th</v>
      </c>
      <c r="W8635" s="1" t="str">
        <f t="shared" si="524"/>
        <v>December</v>
      </c>
      <c r="X8635" s="1" t="str">
        <f t="shared" si="526"/>
        <v>Calo, Robyn</v>
      </c>
      <c r="Y8635" s="1"/>
      <c r="Z8635" s="1"/>
      <c r="AA8635" s="1" t="s">
        <v>589</v>
      </c>
      <c r="AB8635" s="1"/>
      <c r="AC8635" s="1"/>
      <c r="AD8635" s="1"/>
      <c r="AE8635" s="1"/>
    </row>
    <row r="8636" spans="1:31">
      <c r="A8636" t="s">
        <v>24320</v>
      </c>
      <c r="B8636" s="1">
        <v>45286</v>
      </c>
      <c r="C8636" s="1" t="s">
        <v>53</v>
      </c>
      <c r="D8636" t="s">
        <v>24321</v>
      </c>
      <c r="E8636" t="s">
        <v>86</v>
      </c>
      <c r="F8636" s="16" t="s">
        <v>3683</v>
      </c>
      <c r="G8636" s="16"/>
      <c r="H8636" t="s">
        <v>13</v>
      </c>
      <c r="I8636" t="s">
        <v>13</v>
      </c>
      <c r="J8636" t="s">
        <v>140</v>
      </c>
      <c r="K8636" t="s">
        <v>88</v>
      </c>
      <c r="L8636" t="s">
        <v>89</v>
      </c>
      <c r="M8636">
        <v>0</v>
      </c>
      <c r="N8636" t="s">
        <v>90</v>
      </c>
      <c r="O8636" s="1">
        <v>45299</v>
      </c>
      <c r="P8636" s="2"/>
      <c r="Q8636" s="2"/>
      <c r="R8636" s="1"/>
      <c r="U8636" s="1" t="str">
        <f t="shared" si="525"/>
        <v>2023</v>
      </c>
      <c r="V8636" s="1" t="str">
        <f>VLOOKUP(W8636,quarter[],2,FALSE)</f>
        <v>4th</v>
      </c>
      <c r="W8636" s="1" t="str">
        <f t="shared" si="524"/>
        <v>December</v>
      </c>
      <c r="X8636" s="1" t="str">
        <f t="shared" si="526"/>
        <v>Perry, April</v>
      </c>
      <c r="Y8636" s="1"/>
      <c r="Z8636" s="1"/>
      <c r="AA8636" s="1" t="s">
        <v>24322</v>
      </c>
      <c r="AB8636" s="1"/>
      <c r="AC8636" s="1"/>
      <c r="AD8636" s="1"/>
      <c r="AE8636" s="1"/>
    </row>
    <row r="8637" spans="1:31">
      <c r="A8637" t="s">
        <v>24323</v>
      </c>
      <c r="B8637" s="1">
        <v>45286</v>
      </c>
      <c r="C8637" s="1" t="s">
        <v>48</v>
      </c>
      <c r="D8637" t="s">
        <v>18886</v>
      </c>
      <c r="E8637" t="s">
        <v>86</v>
      </c>
      <c r="F8637" s="16" t="s">
        <v>2276</v>
      </c>
      <c r="G8637" s="16"/>
      <c r="H8637" t="s">
        <v>18888</v>
      </c>
      <c r="I8637" t="s">
        <v>24324</v>
      </c>
      <c r="J8637" t="s">
        <v>87</v>
      </c>
      <c r="K8637" t="s">
        <v>88</v>
      </c>
      <c r="L8637" t="s">
        <v>89</v>
      </c>
      <c r="M8637">
        <v>0</v>
      </c>
      <c r="N8637" t="s">
        <v>90</v>
      </c>
      <c r="O8637" s="1">
        <v>45300</v>
      </c>
      <c r="P8637" s="2"/>
      <c r="Q8637" s="2"/>
      <c r="R8637" s="1"/>
      <c r="U8637" s="1" t="str">
        <f t="shared" si="525"/>
        <v>2023</v>
      </c>
      <c r="V8637" s="1" t="str">
        <f>VLOOKUP(W8637,quarter[],2,FALSE)</f>
        <v>4th</v>
      </c>
      <c r="W8637" s="1" t="str">
        <f t="shared" ref="W8637:W8689" si="527">TEXT(B8637,"mmmm")</f>
        <v>December</v>
      </c>
      <c r="X8637" s="1" t="str">
        <f t="shared" si="526"/>
        <v>Alexander, Lindsay</v>
      </c>
      <c r="Y8637" s="1"/>
      <c r="Z8637" s="1"/>
      <c r="AA8637" s="1" t="s">
        <v>24325</v>
      </c>
      <c r="AB8637" s="1"/>
      <c r="AC8637" s="1"/>
      <c r="AD8637" s="1"/>
      <c r="AE8637" s="1"/>
    </row>
    <row r="8638" spans="1:31">
      <c r="A8638" t="s">
        <v>24326</v>
      </c>
      <c r="B8638" s="1">
        <v>45286</v>
      </c>
      <c r="C8638" s="1" t="s">
        <v>50</v>
      </c>
      <c r="D8638" t="s">
        <v>24327</v>
      </c>
      <c r="E8638" t="s">
        <v>86</v>
      </c>
      <c r="F8638" s="16" t="s">
        <v>2100</v>
      </c>
      <c r="G8638" s="16"/>
      <c r="H8638" t="s">
        <v>13</v>
      </c>
      <c r="I8638" t="s">
        <v>13</v>
      </c>
      <c r="J8638" t="s">
        <v>87</v>
      </c>
      <c r="K8638" t="s">
        <v>88</v>
      </c>
      <c r="L8638" t="s">
        <v>89</v>
      </c>
      <c r="M8638">
        <v>0</v>
      </c>
      <c r="N8638" t="s">
        <v>90</v>
      </c>
      <c r="O8638" s="1">
        <v>45293</v>
      </c>
      <c r="P8638" s="2"/>
      <c r="Q8638" s="2"/>
      <c r="R8638" s="1"/>
      <c r="U8638" s="1" t="str">
        <f t="shared" si="525"/>
        <v>2023</v>
      </c>
      <c r="V8638" s="1" t="str">
        <f>VLOOKUP(W8638,quarter[],2,FALSE)</f>
        <v>4th</v>
      </c>
      <c r="W8638" s="1" t="str">
        <f t="shared" si="527"/>
        <v>December</v>
      </c>
      <c r="X8638" s="1" t="str">
        <f t="shared" si="526"/>
        <v>Calo, Robyn</v>
      </c>
      <c r="Y8638" s="1"/>
      <c r="Z8638" s="1"/>
      <c r="AA8638" s="1" t="s">
        <v>146</v>
      </c>
      <c r="AB8638" s="1"/>
      <c r="AC8638" s="1"/>
      <c r="AD8638" s="1"/>
      <c r="AE8638" s="1"/>
    </row>
    <row r="8639" spans="1:31">
      <c r="A8639" t="s">
        <v>24328</v>
      </c>
      <c r="B8639" s="1">
        <v>45286</v>
      </c>
      <c r="C8639" s="1" t="s">
        <v>49</v>
      </c>
      <c r="D8639" t="s">
        <v>24329</v>
      </c>
      <c r="E8639" t="s">
        <v>86</v>
      </c>
      <c r="F8639" s="16" t="s">
        <v>2100</v>
      </c>
      <c r="G8639" s="16"/>
      <c r="H8639" t="s">
        <v>13</v>
      </c>
      <c r="I8639" t="s">
        <v>13</v>
      </c>
      <c r="J8639" t="s">
        <v>87</v>
      </c>
      <c r="K8639" t="s">
        <v>88</v>
      </c>
      <c r="L8639" t="s">
        <v>89</v>
      </c>
      <c r="M8639">
        <v>0</v>
      </c>
      <c r="N8639" t="s">
        <v>90</v>
      </c>
      <c r="O8639" s="1">
        <v>45287</v>
      </c>
      <c r="P8639" s="2"/>
      <c r="Q8639" s="2"/>
      <c r="R8639" s="1"/>
      <c r="U8639" s="1" t="str">
        <f t="shared" si="525"/>
        <v>2023</v>
      </c>
      <c r="V8639" s="1" t="str">
        <f>VLOOKUP(W8639,quarter[],2,FALSE)</f>
        <v>4th</v>
      </c>
      <c r="W8639" s="1" t="str">
        <f t="shared" si="527"/>
        <v>December</v>
      </c>
      <c r="X8639" s="1" t="str">
        <f t="shared" si="526"/>
        <v>Brake, Cassi</v>
      </c>
      <c r="Y8639" s="1"/>
      <c r="Z8639" s="1"/>
      <c r="AA8639" s="1" t="s">
        <v>430</v>
      </c>
      <c r="AB8639" s="1"/>
      <c r="AC8639" s="1"/>
      <c r="AD8639" s="1"/>
      <c r="AE8639" s="1"/>
    </row>
    <row r="8640" spans="1:31">
      <c r="A8640" t="s">
        <v>24330</v>
      </c>
      <c r="B8640" s="1">
        <v>45286</v>
      </c>
      <c r="C8640" s="1" t="s">
        <v>50</v>
      </c>
      <c r="D8640" t="s">
        <v>24331</v>
      </c>
      <c r="E8640" t="s">
        <v>86</v>
      </c>
      <c r="F8640" s="16" t="s">
        <v>2100</v>
      </c>
      <c r="G8640" s="16"/>
      <c r="H8640" t="s">
        <v>13</v>
      </c>
      <c r="I8640" t="s">
        <v>13</v>
      </c>
      <c r="J8640" t="s">
        <v>87</v>
      </c>
      <c r="K8640" t="s">
        <v>88</v>
      </c>
      <c r="L8640" t="s">
        <v>89</v>
      </c>
      <c r="M8640">
        <v>0</v>
      </c>
      <c r="N8640" t="s">
        <v>90</v>
      </c>
      <c r="O8640" s="1">
        <v>45293</v>
      </c>
      <c r="P8640" s="2"/>
      <c r="Q8640" s="2"/>
      <c r="R8640" s="1"/>
      <c r="U8640" s="1" t="str">
        <f t="shared" ref="U8640:U8689" si="528">TEXT(B8640,"yyyy")</f>
        <v>2023</v>
      </c>
      <c r="V8640" s="1" t="str">
        <f>VLOOKUP(W8640,quarter[],2,FALSE)</f>
        <v>4th</v>
      </c>
      <c r="W8640" s="1" t="str">
        <f t="shared" si="527"/>
        <v>December</v>
      </c>
      <c r="X8640" s="1" t="str">
        <f t="shared" ref="X8640:X8689" si="529">C8640</f>
        <v>Calo, Robyn</v>
      </c>
      <c r="Y8640" s="1"/>
      <c r="Z8640" s="1"/>
      <c r="AA8640" s="1" t="s">
        <v>191</v>
      </c>
      <c r="AB8640" s="1"/>
      <c r="AC8640" s="1"/>
      <c r="AD8640" s="1"/>
      <c r="AE8640" s="1"/>
    </row>
    <row r="8641" spans="1:31">
      <c r="A8641" t="s">
        <v>24332</v>
      </c>
      <c r="B8641" s="1">
        <v>45286</v>
      </c>
      <c r="C8641" s="1" t="s">
        <v>54</v>
      </c>
      <c r="D8641" t="s">
        <v>24333</v>
      </c>
      <c r="E8641" t="s">
        <v>86</v>
      </c>
      <c r="F8641" s="16" t="s">
        <v>24334</v>
      </c>
      <c r="G8641" s="16"/>
      <c r="H8641" t="s">
        <v>13</v>
      </c>
      <c r="I8641" t="s">
        <v>13</v>
      </c>
      <c r="J8641" t="s">
        <v>117</v>
      </c>
      <c r="K8641" t="s">
        <v>88</v>
      </c>
      <c r="L8641" t="s">
        <v>89</v>
      </c>
      <c r="M8641">
        <v>0</v>
      </c>
      <c r="N8641" t="s">
        <v>90</v>
      </c>
      <c r="O8641" s="1">
        <v>45290</v>
      </c>
      <c r="P8641" s="2"/>
      <c r="Q8641" s="2"/>
      <c r="R8641" s="1"/>
      <c r="U8641" s="1" t="str">
        <f t="shared" si="528"/>
        <v>2023</v>
      </c>
      <c r="V8641" s="1" t="str">
        <f>VLOOKUP(W8641,quarter[],2,FALSE)</f>
        <v>4th</v>
      </c>
      <c r="W8641" s="1" t="str">
        <f t="shared" si="527"/>
        <v>December</v>
      </c>
      <c r="X8641" s="1" t="str">
        <f t="shared" si="529"/>
        <v>Pitts, Jeff</v>
      </c>
      <c r="Y8641" s="1"/>
      <c r="Z8641" s="1"/>
      <c r="AA8641" s="1" t="s">
        <v>24335</v>
      </c>
      <c r="AB8641" s="1"/>
      <c r="AC8641" s="1"/>
      <c r="AD8641" s="1"/>
      <c r="AE8641" s="1"/>
    </row>
    <row r="8642" spans="1:31">
      <c r="A8642" t="s">
        <v>24336</v>
      </c>
      <c r="B8642" s="1">
        <v>45287</v>
      </c>
      <c r="C8642" s="1" t="s">
        <v>49</v>
      </c>
      <c r="D8642" t="s">
        <v>24337</v>
      </c>
      <c r="E8642" t="s">
        <v>86</v>
      </c>
      <c r="F8642" s="16" t="s">
        <v>24338</v>
      </c>
      <c r="G8642" s="16"/>
      <c r="H8642" t="s">
        <v>13</v>
      </c>
      <c r="I8642" t="s">
        <v>13</v>
      </c>
      <c r="J8642" t="s">
        <v>87</v>
      </c>
      <c r="K8642" t="s">
        <v>88</v>
      </c>
      <c r="L8642" t="s">
        <v>89</v>
      </c>
      <c r="M8642">
        <v>0</v>
      </c>
      <c r="N8642" t="s">
        <v>90</v>
      </c>
      <c r="O8642" s="1">
        <v>45287</v>
      </c>
      <c r="P8642" s="2"/>
      <c r="Q8642" s="2"/>
      <c r="R8642" s="1"/>
      <c r="U8642" s="1" t="str">
        <f t="shared" si="528"/>
        <v>2023</v>
      </c>
      <c r="V8642" s="1" t="str">
        <f>VLOOKUP(W8642,quarter[],2,FALSE)</f>
        <v>4th</v>
      </c>
      <c r="W8642" s="1" t="str">
        <f t="shared" si="527"/>
        <v>December</v>
      </c>
      <c r="X8642" s="1" t="str">
        <f t="shared" si="529"/>
        <v>Brake, Cassi</v>
      </c>
      <c r="Y8642" s="1"/>
      <c r="Z8642" s="1"/>
      <c r="AA8642" s="1" t="s">
        <v>2829</v>
      </c>
      <c r="AB8642" s="1"/>
      <c r="AC8642" s="1"/>
      <c r="AD8642" s="1"/>
      <c r="AE8642" s="1"/>
    </row>
    <row r="8643" spans="1:31">
      <c r="A8643" t="s">
        <v>24339</v>
      </c>
      <c r="B8643" s="1">
        <v>45287</v>
      </c>
      <c r="C8643" s="1" t="s">
        <v>53</v>
      </c>
      <c r="D8643" t="s">
        <v>24340</v>
      </c>
      <c r="E8643" t="s">
        <v>86</v>
      </c>
      <c r="F8643" s="16" t="s">
        <v>2252</v>
      </c>
      <c r="G8643" s="16"/>
      <c r="H8643" t="s">
        <v>13</v>
      </c>
      <c r="I8643" t="s">
        <v>13</v>
      </c>
      <c r="J8643" t="s">
        <v>99</v>
      </c>
      <c r="K8643" t="s">
        <v>88</v>
      </c>
      <c r="L8643" t="s">
        <v>89</v>
      </c>
      <c r="M8643">
        <v>0</v>
      </c>
      <c r="N8643" t="s">
        <v>90</v>
      </c>
      <c r="O8643" s="1">
        <v>45300</v>
      </c>
      <c r="P8643" s="2"/>
      <c r="Q8643" s="2"/>
      <c r="R8643" s="1"/>
      <c r="U8643" s="1" t="str">
        <f t="shared" si="528"/>
        <v>2023</v>
      </c>
      <c r="V8643" s="1" t="str">
        <f>VLOOKUP(W8643,quarter[],2,FALSE)</f>
        <v>4th</v>
      </c>
      <c r="W8643" s="1" t="str">
        <f t="shared" si="527"/>
        <v>December</v>
      </c>
      <c r="X8643" s="1" t="str">
        <f t="shared" si="529"/>
        <v>Perry, April</v>
      </c>
      <c r="Y8643" s="1"/>
      <c r="Z8643" s="1"/>
      <c r="AA8643" s="1" t="s">
        <v>430</v>
      </c>
      <c r="AB8643" s="1"/>
      <c r="AC8643" s="1"/>
      <c r="AD8643" s="1"/>
      <c r="AE8643" s="1"/>
    </row>
    <row r="8644" spans="1:31">
      <c r="A8644" t="s">
        <v>24341</v>
      </c>
      <c r="B8644" s="1">
        <v>45287</v>
      </c>
      <c r="C8644" s="1" t="s">
        <v>54</v>
      </c>
      <c r="D8644" t="s">
        <v>24342</v>
      </c>
      <c r="E8644" t="s">
        <v>86</v>
      </c>
      <c r="F8644" s="16" t="s">
        <v>24343</v>
      </c>
      <c r="G8644" s="16" t="s">
        <v>88</v>
      </c>
      <c r="H8644" t="s">
        <v>24344</v>
      </c>
      <c r="I8644" t="s">
        <v>768</v>
      </c>
      <c r="J8644" t="s">
        <v>99</v>
      </c>
      <c r="K8644" t="s">
        <v>88</v>
      </c>
      <c r="L8644" t="s">
        <v>89</v>
      </c>
      <c r="M8644">
        <v>0</v>
      </c>
      <c r="N8644" t="s">
        <v>90</v>
      </c>
      <c r="O8644" s="1">
        <v>45311</v>
      </c>
      <c r="P8644" s="2"/>
      <c r="Q8644" s="2"/>
      <c r="R8644" s="1"/>
      <c r="U8644" s="1" t="str">
        <f t="shared" si="528"/>
        <v>2023</v>
      </c>
      <c r="V8644" s="1" t="str">
        <f>VLOOKUP(W8644,quarter[],2,FALSE)</f>
        <v>4th</v>
      </c>
      <c r="W8644" s="1" t="str">
        <f t="shared" si="527"/>
        <v>December</v>
      </c>
      <c r="X8644" s="1" t="str">
        <f t="shared" si="529"/>
        <v>Pitts, Jeff</v>
      </c>
      <c r="Y8644" s="1"/>
      <c r="Z8644" s="1"/>
      <c r="AA8644" s="1" t="s">
        <v>24345</v>
      </c>
      <c r="AB8644" s="1"/>
      <c r="AC8644" s="1"/>
      <c r="AD8644" s="1"/>
      <c r="AE8644" s="1"/>
    </row>
    <row r="8645" spans="1:31">
      <c r="A8645" t="s">
        <v>24346</v>
      </c>
      <c r="B8645" s="1">
        <v>45287</v>
      </c>
      <c r="C8645" s="1" t="s">
        <v>48</v>
      </c>
      <c r="D8645" t="s">
        <v>24347</v>
      </c>
      <c r="E8645" t="s">
        <v>86</v>
      </c>
      <c r="F8645" s="16" t="s">
        <v>2518</v>
      </c>
      <c r="G8645" s="16"/>
      <c r="H8645" t="s">
        <v>24348</v>
      </c>
      <c r="I8645" t="s">
        <v>24349</v>
      </c>
      <c r="J8645" t="s">
        <v>117</v>
      </c>
      <c r="K8645" t="s">
        <v>90</v>
      </c>
      <c r="L8645" t="s">
        <v>90</v>
      </c>
      <c r="M8645">
        <v>0</v>
      </c>
      <c r="N8645" t="s">
        <v>90</v>
      </c>
      <c r="O8645" s="1">
        <v>45302</v>
      </c>
      <c r="P8645" s="2"/>
      <c r="Q8645" s="2"/>
      <c r="R8645" s="1"/>
      <c r="U8645" s="1" t="str">
        <f t="shared" si="528"/>
        <v>2023</v>
      </c>
      <c r="V8645" s="1" t="str">
        <f>VLOOKUP(W8645,quarter[],2,FALSE)</f>
        <v>4th</v>
      </c>
      <c r="W8645" s="1" t="str">
        <f t="shared" si="527"/>
        <v>December</v>
      </c>
      <c r="X8645" s="1" t="str">
        <f t="shared" si="529"/>
        <v>Alexander, Lindsay</v>
      </c>
      <c r="Y8645" s="1"/>
      <c r="Z8645" s="1"/>
      <c r="AA8645" s="1" t="s">
        <v>24350</v>
      </c>
      <c r="AB8645" s="1"/>
      <c r="AC8645" s="1"/>
      <c r="AD8645" s="1"/>
      <c r="AE8645" s="1"/>
    </row>
    <row r="8646" spans="1:31">
      <c r="A8646" t="s">
        <v>24351</v>
      </c>
      <c r="B8646" s="1">
        <v>45287</v>
      </c>
      <c r="C8646" s="1" t="s">
        <v>50</v>
      </c>
      <c r="D8646" t="s">
        <v>24352</v>
      </c>
      <c r="E8646" t="s">
        <v>86</v>
      </c>
      <c r="F8646" s="16" t="s">
        <v>24353</v>
      </c>
      <c r="G8646" s="16"/>
      <c r="H8646" t="s">
        <v>13</v>
      </c>
      <c r="I8646" t="s">
        <v>24354</v>
      </c>
      <c r="J8646" t="s">
        <v>87</v>
      </c>
      <c r="K8646" t="s">
        <v>88</v>
      </c>
      <c r="L8646" t="s">
        <v>89</v>
      </c>
      <c r="M8646">
        <v>0</v>
      </c>
      <c r="N8646" t="s">
        <v>90</v>
      </c>
      <c r="O8646" s="1">
        <v>45294</v>
      </c>
      <c r="P8646" s="2"/>
      <c r="Q8646" s="2"/>
      <c r="R8646" s="1"/>
      <c r="U8646" s="1" t="str">
        <f t="shared" si="528"/>
        <v>2023</v>
      </c>
      <c r="V8646" s="1" t="str">
        <f>VLOOKUP(W8646,quarter[],2,FALSE)</f>
        <v>4th</v>
      </c>
      <c r="W8646" s="1" t="str">
        <f t="shared" si="527"/>
        <v>December</v>
      </c>
      <c r="X8646" s="1" t="str">
        <f t="shared" si="529"/>
        <v>Calo, Robyn</v>
      </c>
      <c r="Y8646" s="1"/>
      <c r="Z8646" s="1"/>
      <c r="AA8646" s="1" t="s">
        <v>2829</v>
      </c>
      <c r="AB8646" s="1"/>
      <c r="AC8646" s="1"/>
      <c r="AD8646" s="1"/>
      <c r="AE8646" s="1"/>
    </row>
    <row r="8647" spans="1:31">
      <c r="A8647" t="s">
        <v>24355</v>
      </c>
      <c r="B8647" s="1">
        <v>45287</v>
      </c>
      <c r="C8647" s="1" t="s">
        <v>48</v>
      </c>
      <c r="D8647" t="s">
        <v>24356</v>
      </c>
      <c r="E8647" t="s">
        <v>86</v>
      </c>
      <c r="F8647" s="16" t="s">
        <v>2252</v>
      </c>
      <c r="G8647" s="16"/>
      <c r="H8647" t="s">
        <v>24357</v>
      </c>
      <c r="I8647" t="s">
        <v>13</v>
      </c>
      <c r="J8647" t="s">
        <v>99</v>
      </c>
      <c r="K8647" t="s">
        <v>88</v>
      </c>
      <c r="L8647" t="s">
        <v>89</v>
      </c>
      <c r="M8647">
        <v>0</v>
      </c>
      <c r="N8647" t="s">
        <v>90</v>
      </c>
      <c r="O8647" s="1">
        <v>45300</v>
      </c>
      <c r="P8647" s="2"/>
      <c r="Q8647" s="2"/>
      <c r="R8647" s="1"/>
      <c r="U8647" s="1" t="str">
        <f t="shared" si="528"/>
        <v>2023</v>
      </c>
      <c r="V8647" s="1" t="str">
        <f>VLOOKUP(W8647,quarter[],2,FALSE)</f>
        <v>4th</v>
      </c>
      <c r="W8647" s="1" t="str">
        <f t="shared" si="527"/>
        <v>December</v>
      </c>
      <c r="X8647" s="1" t="str">
        <f t="shared" si="529"/>
        <v>Alexander, Lindsay</v>
      </c>
      <c r="Y8647" s="1"/>
      <c r="Z8647" s="1"/>
      <c r="AA8647" s="1" t="s">
        <v>412</v>
      </c>
      <c r="AB8647" s="1"/>
      <c r="AC8647" s="1"/>
      <c r="AD8647" s="1"/>
      <c r="AE8647" s="1"/>
    </row>
    <row r="8648" spans="1:31">
      <c r="A8648" t="s">
        <v>24358</v>
      </c>
      <c r="B8648" s="1">
        <v>45287</v>
      </c>
      <c r="C8648" s="1" t="s">
        <v>50</v>
      </c>
      <c r="D8648" t="s">
        <v>24359</v>
      </c>
      <c r="E8648" t="s">
        <v>86</v>
      </c>
      <c r="F8648" s="16" t="s">
        <v>5490</v>
      </c>
      <c r="G8648" s="16"/>
      <c r="H8648" t="s">
        <v>13</v>
      </c>
      <c r="I8648" t="s">
        <v>13</v>
      </c>
      <c r="J8648" t="s">
        <v>99</v>
      </c>
      <c r="K8648" t="s">
        <v>88</v>
      </c>
      <c r="L8648" t="s">
        <v>89</v>
      </c>
      <c r="M8648">
        <v>0</v>
      </c>
      <c r="N8648" t="s">
        <v>90</v>
      </c>
      <c r="O8648" s="1">
        <v>45293</v>
      </c>
      <c r="P8648" s="2"/>
      <c r="Q8648" s="2"/>
      <c r="R8648" s="1"/>
      <c r="U8648" s="1" t="str">
        <f t="shared" si="528"/>
        <v>2023</v>
      </c>
      <c r="V8648" s="1" t="str">
        <f>VLOOKUP(W8648,quarter[],2,FALSE)</f>
        <v>4th</v>
      </c>
      <c r="W8648" s="1" t="str">
        <f t="shared" si="527"/>
        <v>December</v>
      </c>
      <c r="X8648" s="1" t="str">
        <f t="shared" si="529"/>
        <v>Calo, Robyn</v>
      </c>
      <c r="Y8648" s="1"/>
      <c r="Z8648" s="1"/>
      <c r="AA8648" s="1" t="s">
        <v>24360</v>
      </c>
      <c r="AB8648" s="1"/>
      <c r="AC8648" s="1"/>
      <c r="AD8648" s="1"/>
      <c r="AE8648" s="1"/>
    </row>
    <row r="8649" spans="1:31">
      <c r="A8649" t="s">
        <v>24361</v>
      </c>
      <c r="B8649" s="1">
        <v>45287</v>
      </c>
      <c r="C8649" s="1" t="s">
        <v>49</v>
      </c>
      <c r="D8649" t="s">
        <v>24362</v>
      </c>
      <c r="E8649" t="s">
        <v>86</v>
      </c>
      <c r="F8649" s="16" t="s">
        <v>3683</v>
      </c>
      <c r="G8649" s="16"/>
      <c r="H8649" t="s">
        <v>13</v>
      </c>
      <c r="I8649" t="s">
        <v>13</v>
      </c>
      <c r="J8649" t="s">
        <v>140</v>
      </c>
      <c r="K8649" t="s">
        <v>88</v>
      </c>
      <c r="L8649" t="s">
        <v>89</v>
      </c>
      <c r="M8649">
        <v>0</v>
      </c>
      <c r="N8649" t="s">
        <v>90</v>
      </c>
      <c r="O8649" s="1">
        <v>45288</v>
      </c>
      <c r="P8649" s="2"/>
      <c r="Q8649" s="2"/>
      <c r="R8649" s="1"/>
      <c r="U8649" s="1" t="str">
        <f t="shared" si="528"/>
        <v>2023</v>
      </c>
      <c r="V8649" s="1" t="str">
        <f>VLOOKUP(W8649,quarter[],2,FALSE)</f>
        <v>4th</v>
      </c>
      <c r="W8649" s="1" t="str">
        <f t="shared" si="527"/>
        <v>December</v>
      </c>
      <c r="X8649" s="1" t="str">
        <f t="shared" si="529"/>
        <v>Brake, Cassi</v>
      </c>
      <c r="Y8649" s="1"/>
      <c r="Z8649" s="1"/>
      <c r="AA8649" s="1" t="s">
        <v>24363</v>
      </c>
      <c r="AB8649" s="1"/>
      <c r="AC8649" s="1"/>
      <c r="AD8649" s="1"/>
      <c r="AE8649" s="1"/>
    </row>
    <row r="8650" spans="1:31">
      <c r="A8650" t="s">
        <v>24364</v>
      </c>
      <c r="B8650" s="1">
        <v>45287</v>
      </c>
      <c r="C8650" s="1" t="s">
        <v>53</v>
      </c>
      <c r="D8650" t="s">
        <v>24365</v>
      </c>
      <c r="E8650" t="s">
        <v>86</v>
      </c>
      <c r="F8650" s="16" t="s">
        <v>2100</v>
      </c>
      <c r="G8650" s="16"/>
      <c r="H8650" t="s">
        <v>13</v>
      </c>
      <c r="I8650" t="s">
        <v>13</v>
      </c>
      <c r="J8650" t="s">
        <v>87</v>
      </c>
      <c r="K8650" t="s">
        <v>88</v>
      </c>
      <c r="L8650" t="s">
        <v>89</v>
      </c>
      <c r="M8650">
        <v>0</v>
      </c>
      <c r="N8650" t="s">
        <v>90</v>
      </c>
      <c r="O8650" s="1">
        <v>45301</v>
      </c>
      <c r="P8650" s="2"/>
      <c r="Q8650" s="2"/>
      <c r="R8650" s="1"/>
      <c r="U8650" s="1" t="str">
        <f t="shared" si="528"/>
        <v>2023</v>
      </c>
      <c r="V8650" s="1" t="str">
        <f>VLOOKUP(W8650,quarter[],2,FALSE)</f>
        <v>4th</v>
      </c>
      <c r="W8650" s="1" t="str">
        <f t="shared" si="527"/>
        <v>December</v>
      </c>
      <c r="X8650" s="1" t="str">
        <f t="shared" si="529"/>
        <v>Perry, April</v>
      </c>
      <c r="Y8650" s="1"/>
      <c r="Z8650" s="1"/>
      <c r="AA8650" s="1" t="s">
        <v>430</v>
      </c>
      <c r="AB8650" s="1"/>
      <c r="AC8650" s="1"/>
      <c r="AD8650" s="1"/>
      <c r="AE8650" s="1"/>
    </row>
    <row r="8651" spans="1:31">
      <c r="A8651" t="s">
        <v>24366</v>
      </c>
      <c r="B8651" s="1">
        <v>45287</v>
      </c>
      <c r="C8651" s="1" t="s">
        <v>50</v>
      </c>
      <c r="D8651" t="s">
        <v>24237</v>
      </c>
      <c r="E8651" t="s">
        <v>86</v>
      </c>
      <c r="F8651" s="16" t="s">
        <v>24367</v>
      </c>
      <c r="G8651" s="16"/>
      <c r="H8651" t="s">
        <v>24368</v>
      </c>
      <c r="I8651" t="s">
        <v>13</v>
      </c>
      <c r="J8651" t="s">
        <v>87</v>
      </c>
      <c r="K8651" t="s">
        <v>88</v>
      </c>
      <c r="L8651" t="s">
        <v>89</v>
      </c>
      <c r="M8651">
        <v>0</v>
      </c>
      <c r="N8651" t="s">
        <v>90</v>
      </c>
      <c r="O8651" s="1">
        <v>45293</v>
      </c>
      <c r="P8651" s="2"/>
      <c r="Q8651" s="2"/>
      <c r="R8651" s="1"/>
      <c r="U8651" s="1" t="str">
        <f t="shared" si="528"/>
        <v>2023</v>
      </c>
      <c r="V8651" s="1" t="str">
        <f>VLOOKUP(W8651,quarter[],2,FALSE)</f>
        <v>4th</v>
      </c>
      <c r="W8651" s="1" t="str">
        <f t="shared" si="527"/>
        <v>December</v>
      </c>
      <c r="X8651" s="1" t="str">
        <f t="shared" si="529"/>
        <v>Calo, Robyn</v>
      </c>
      <c r="Y8651" s="1"/>
      <c r="Z8651" s="1"/>
      <c r="AA8651" s="1" t="s">
        <v>23109</v>
      </c>
      <c r="AB8651" s="1"/>
      <c r="AC8651" s="1"/>
      <c r="AD8651" s="1"/>
      <c r="AE8651" s="1"/>
    </row>
    <row r="8652" spans="1:31">
      <c r="A8652" t="s">
        <v>24369</v>
      </c>
      <c r="B8652" s="1">
        <v>45287</v>
      </c>
      <c r="C8652" s="1" t="s">
        <v>49</v>
      </c>
      <c r="D8652" t="s">
        <v>24370</v>
      </c>
      <c r="E8652" t="s">
        <v>86</v>
      </c>
      <c r="F8652" s="16" t="s">
        <v>24371</v>
      </c>
      <c r="G8652" s="16"/>
      <c r="H8652" t="s">
        <v>13</v>
      </c>
      <c r="I8652" t="s">
        <v>13</v>
      </c>
      <c r="J8652" t="s">
        <v>87</v>
      </c>
      <c r="K8652" t="s">
        <v>88</v>
      </c>
      <c r="L8652" t="s">
        <v>89</v>
      </c>
      <c r="M8652">
        <v>0</v>
      </c>
      <c r="N8652" t="s">
        <v>90</v>
      </c>
      <c r="O8652" s="1">
        <v>45288</v>
      </c>
      <c r="P8652" s="2"/>
      <c r="Q8652" s="2"/>
      <c r="R8652" s="1"/>
      <c r="U8652" s="1" t="str">
        <f t="shared" si="528"/>
        <v>2023</v>
      </c>
      <c r="V8652" s="1" t="str">
        <f>VLOOKUP(W8652,quarter[],2,FALSE)</f>
        <v>4th</v>
      </c>
      <c r="W8652" s="1" t="str">
        <f t="shared" si="527"/>
        <v>December</v>
      </c>
      <c r="X8652" s="1" t="str">
        <f t="shared" si="529"/>
        <v>Brake, Cassi</v>
      </c>
      <c r="Y8652" s="1"/>
      <c r="Z8652" s="1"/>
      <c r="AA8652" s="1" t="s">
        <v>2829</v>
      </c>
      <c r="AB8652" s="1"/>
      <c r="AC8652" s="1"/>
      <c r="AD8652" s="1"/>
      <c r="AE8652" s="1"/>
    </row>
    <row r="8653" spans="1:31">
      <c r="A8653" t="s">
        <v>24372</v>
      </c>
      <c r="B8653" s="1">
        <v>45287</v>
      </c>
      <c r="C8653" s="1" t="s">
        <v>50</v>
      </c>
      <c r="D8653" t="s">
        <v>24373</v>
      </c>
      <c r="E8653" t="s">
        <v>86</v>
      </c>
      <c r="F8653" s="16" t="s">
        <v>3683</v>
      </c>
      <c r="G8653" s="16"/>
      <c r="H8653" t="s">
        <v>13</v>
      </c>
      <c r="I8653" t="s">
        <v>13</v>
      </c>
      <c r="J8653" t="s">
        <v>140</v>
      </c>
      <c r="K8653" t="s">
        <v>88</v>
      </c>
      <c r="L8653" t="s">
        <v>89</v>
      </c>
      <c r="M8653">
        <v>0</v>
      </c>
      <c r="N8653" t="s">
        <v>90</v>
      </c>
      <c r="O8653" s="1">
        <v>45293</v>
      </c>
      <c r="P8653" s="2"/>
      <c r="Q8653" s="2"/>
      <c r="R8653" s="1"/>
      <c r="U8653" s="1" t="str">
        <f t="shared" si="528"/>
        <v>2023</v>
      </c>
      <c r="V8653" s="1" t="str">
        <f>VLOOKUP(W8653,quarter[],2,FALSE)</f>
        <v>4th</v>
      </c>
      <c r="W8653" s="1" t="str">
        <f t="shared" si="527"/>
        <v>December</v>
      </c>
      <c r="X8653" s="1" t="str">
        <f t="shared" si="529"/>
        <v>Calo, Robyn</v>
      </c>
      <c r="Y8653" s="1"/>
      <c r="Z8653" s="1"/>
      <c r="AA8653" s="1" t="s">
        <v>24374</v>
      </c>
      <c r="AB8653" s="1"/>
      <c r="AC8653" s="1"/>
      <c r="AD8653" s="1"/>
      <c r="AE8653" s="1"/>
    </row>
    <row r="8654" spans="1:31">
      <c r="A8654" t="s">
        <v>24375</v>
      </c>
      <c r="B8654" s="1">
        <v>45287</v>
      </c>
      <c r="C8654" s="1" t="s">
        <v>53</v>
      </c>
      <c r="D8654" t="s">
        <v>3631</v>
      </c>
      <c r="E8654" t="s">
        <v>86</v>
      </c>
      <c r="F8654" s="16" t="s">
        <v>24376</v>
      </c>
      <c r="G8654" s="16"/>
      <c r="H8654" t="s">
        <v>17795</v>
      </c>
      <c r="I8654" t="s">
        <v>24377</v>
      </c>
      <c r="J8654" t="s">
        <v>87</v>
      </c>
      <c r="K8654" t="s">
        <v>90</v>
      </c>
      <c r="L8654" t="s">
        <v>90</v>
      </c>
      <c r="M8654">
        <v>12</v>
      </c>
      <c r="N8654" t="s">
        <v>90</v>
      </c>
      <c r="O8654" s="1">
        <v>45309</v>
      </c>
      <c r="P8654" s="2"/>
      <c r="Q8654" s="2"/>
      <c r="R8654" s="1"/>
      <c r="U8654" s="1" t="str">
        <f t="shared" si="528"/>
        <v>2023</v>
      </c>
      <c r="V8654" s="1" t="str">
        <f>VLOOKUP(W8654,quarter[],2,FALSE)</f>
        <v>4th</v>
      </c>
      <c r="W8654" s="1" t="str">
        <f t="shared" si="527"/>
        <v>December</v>
      </c>
      <c r="X8654" s="1" t="str">
        <f t="shared" si="529"/>
        <v>Perry, April</v>
      </c>
      <c r="Y8654" s="1"/>
      <c r="Z8654" s="1"/>
      <c r="AA8654" s="1" t="s">
        <v>24378</v>
      </c>
      <c r="AB8654" s="1"/>
      <c r="AC8654" s="1"/>
      <c r="AD8654" s="1"/>
      <c r="AE8654" s="1"/>
    </row>
    <row r="8655" spans="1:31">
      <c r="A8655" t="s">
        <v>24379</v>
      </c>
      <c r="B8655" s="1">
        <v>45287</v>
      </c>
      <c r="C8655" s="1" t="s">
        <v>49</v>
      </c>
      <c r="D8655" t="s">
        <v>24380</v>
      </c>
      <c r="E8655" t="s">
        <v>86</v>
      </c>
      <c r="F8655" s="16" t="s">
        <v>2100</v>
      </c>
      <c r="G8655" s="16"/>
      <c r="H8655" t="s">
        <v>13</v>
      </c>
      <c r="I8655" t="s">
        <v>13</v>
      </c>
      <c r="J8655" t="s">
        <v>87</v>
      </c>
      <c r="K8655" t="s">
        <v>88</v>
      </c>
      <c r="L8655" t="s">
        <v>89</v>
      </c>
      <c r="M8655">
        <v>0</v>
      </c>
      <c r="N8655" t="s">
        <v>90</v>
      </c>
      <c r="O8655" s="1">
        <v>45288</v>
      </c>
      <c r="P8655" s="2"/>
      <c r="Q8655" s="2"/>
      <c r="R8655" s="1"/>
      <c r="U8655" s="1" t="str">
        <f t="shared" si="528"/>
        <v>2023</v>
      </c>
      <c r="V8655" s="1" t="str">
        <f>VLOOKUP(W8655,quarter[],2,FALSE)</f>
        <v>4th</v>
      </c>
      <c r="W8655" s="1" t="str">
        <f t="shared" si="527"/>
        <v>December</v>
      </c>
      <c r="X8655" s="1" t="str">
        <f t="shared" si="529"/>
        <v>Brake, Cassi</v>
      </c>
      <c r="Y8655" s="1"/>
      <c r="Z8655" s="1"/>
      <c r="AA8655" s="1" t="s">
        <v>430</v>
      </c>
      <c r="AB8655" s="1"/>
      <c r="AC8655" s="1"/>
      <c r="AD8655" s="1"/>
      <c r="AE8655" s="1"/>
    </row>
    <row r="8656" spans="1:31">
      <c r="A8656" t="s">
        <v>24381</v>
      </c>
      <c r="B8656" s="1">
        <v>45287</v>
      </c>
      <c r="C8656" s="1" t="s">
        <v>54</v>
      </c>
      <c r="D8656" t="s">
        <v>24382</v>
      </c>
      <c r="E8656" t="s">
        <v>86</v>
      </c>
      <c r="F8656" s="16" t="s">
        <v>5453</v>
      </c>
      <c r="G8656" s="16" t="s">
        <v>88</v>
      </c>
      <c r="H8656" t="s">
        <v>24383</v>
      </c>
      <c r="I8656" t="s">
        <v>24384</v>
      </c>
      <c r="J8656" t="s">
        <v>369</v>
      </c>
      <c r="K8656" t="s">
        <v>90</v>
      </c>
      <c r="L8656" t="s">
        <v>90</v>
      </c>
      <c r="M8656">
        <v>8</v>
      </c>
      <c r="N8656" t="s">
        <v>90</v>
      </c>
      <c r="O8656" s="1">
        <v>45313</v>
      </c>
      <c r="P8656" s="2"/>
      <c r="Q8656" s="2"/>
      <c r="R8656" s="1"/>
      <c r="U8656" s="1" t="str">
        <f t="shared" si="528"/>
        <v>2023</v>
      </c>
      <c r="V8656" s="1" t="str">
        <f>VLOOKUP(W8656,quarter[],2,FALSE)</f>
        <v>4th</v>
      </c>
      <c r="W8656" s="1" t="str">
        <f t="shared" si="527"/>
        <v>December</v>
      </c>
      <c r="X8656" s="1" t="str">
        <f t="shared" si="529"/>
        <v>Pitts, Jeff</v>
      </c>
      <c r="Y8656" s="1"/>
      <c r="Z8656" s="1"/>
      <c r="AA8656" s="1" t="s">
        <v>24385</v>
      </c>
      <c r="AB8656" s="1"/>
      <c r="AC8656" s="1"/>
      <c r="AD8656" s="1"/>
      <c r="AE8656" s="1"/>
    </row>
    <row r="8657" spans="1:31">
      <c r="A8657" t="s">
        <v>24386</v>
      </c>
      <c r="B8657" s="1">
        <v>45287</v>
      </c>
      <c r="C8657" s="1" t="s">
        <v>54</v>
      </c>
      <c r="D8657" t="s">
        <v>24387</v>
      </c>
      <c r="E8657" t="s">
        <v>86</v>
      </c>
      <c r="F8657" s="16" t="s">
        <v>5453</v>
      </c>
      <c r="G8657" s="16" t="s">
        <v>88</v>
      </c>
      <c r="H8657" t="s">
        <v>24388</v>
      </c>
      <c r="I8657" t="s">
        <v>24384</v>
      </c>
      <c r="J8657" t="s">
        <v>369</v>
      </c>
      <c r="K8657" t="s">
        <v>90</v>
      </c>
      <c r="L8657" t="s">
        <v>90</v>
      </c>
      <c r="M8657">
        <v>8</v>
      </c>
      <c r="N8657" t="s">
        <v>90</v>
      </c>
      <c r="O8657" s="1">
        <v>45313</v>
      </c>
      <c r="P8657" s="2"/>
      <c r="Q8657" s="2"/>
      <c r="R8657" s="1"/>
      <c r="U8657" s="1" t="str">
        <f t="shared" si="528"/>
        <v>2023</v>
      </c>
      <c r="V8657" s="1" t="str">
        <f>VLOOKUP(W8657,quarter[],2,FALSE)</f>
        <v>4th</v>
      </c>
      <c r="W8657" s="1" t="str">
        <f t="shared" si="527"/>
        <v>December</v>
      </c>
      <c r="X8657" s="1" t="str">
        <f t="shared" si="529"/>
        <v>Pitts, Jeff</v>
      </c>
      <c r="Y8657" s="1"/>
      <c r="Z8657" s="1"/>
      <c r="AA8657" s="1" t="s">
        <v>24385</v>
      </c>
      <c r="AB8657" s="1"/>
      <c r="AC8657" s="1"/>
      <c r="AD8657" s="1"/>
      <c r="AE8657" s="1"/>
    </row>
    <row r="8658" spans="1:31">
      <c r="A8658" t="s">
        <v>24389</v>
      </c>
      <c r="B8658" s="1">
        <v>45288</v>
      </c>
      <c r="C8658" s="1" t="s">
        <v>50</v>
      </c>
      <c r="D8658" t="s">
        <v>24390</v>
      </c>
      <c r="E8658" t="s">
        <v>86</v>
      </c>
      <c r="F8658" s="16" t="s">
        <v>3683</v>
      </c>
      <c r="G8658" s="16"/>
      <c r="H8658" t="s">
        <v>13</v>
      </c>
      <c r="I8658" t="s">
        <v>13</v>
      </c>
      <c r="J8658" t="s">
        <v>140</v>
      </c>
      <c r="K8658" t="s">
        <v>88</v>
      </c>
      <c r="L8658" t="s">
        <v>89</v>
      </c>
      <c r="M8658">
        <v>0</v>
      </c>
      <c r="N8658" t="s">
        <v>90</v>
      </c>
      <c r="O8658" s="1">
        <v>45293</v>
      </c>
      <c r="P8658" s="2"/>
      <c r="Q8658" s="2"/>
      <c r="R8658" s="1"/>
      <c r="U8658" s="1" t="str">
        <f t="shared" si="528"/>
        <v>2023</v>
      </c>
      <c r="V8658" s="1" t="str">
        <f>VLOOKUP(W8658,quarter[],2,FALSE)</f>
        <v>4th</v>
      </c>
      <c r="W8658" s="1" t="str">
        <f t="shared" si="527"/>
        <v>December</v>
      </c>
      <c r="X8658" s="1" t="str">
        <f t="shared" si="529"/>
        <v>Calo, Robyn</v>
      </c>
      <c r="Y8658" s="1"/>
      <c r="Z8658" s="1"/>
      <c r="AA8658" s="1" t="s">
        <v>24054</v>
      </c>
      <c r="AB8658" s="1"/>
      <c r="AC8658" s="1"/>
      <c r="AD8658" s="1"/>
      <c r="AE8658" s="1"/>
    </row>
    <row r="8659" spans="1:31">
      <c r="A8659" t="s">
        <v>24391</v>
      </c>
      <c r="B8659" s="1">
        <v>45288</v>
      </c>
      <c r="C8659" s="1" t="s">
        <v>53</v>
      </c>
      <c r="D8659" t="s">
        <v>24392</v>
      </c>
      <c r="E8659" t="s">
        <v>86</v>
      </c>
      <c r="F8659" s="16" t="s">
        <v>24393</v>
      </c>
      <c r="G8659" s="16"/>
      <c r="H8659" t="s">
        <v>24394</v>
      </c>
      <c r="I8659" t="s">
        <v>13</v>
      </c>
      <c r="J8659" t="s">
        <v>99</v>
      </c>
      <c r="K8659" t="s">
        <v>88</v>
      </c>
      <c r="L8659" t="s">
        <v>89</v>
      </c>
      <c r="M8659">
        <v>0</v>
      </c>
      <c r="N8659" t="s">
        <v>90</v>
      </c>
      <c r="O8659" s="1">
        <v>45289</v>
      </c>
      <c r="P8659" s="2"/>
      <c r="Q8659" s="2"/>
      <c r="R8659" s="1"/>
      <c r="U8659" s="1" t="str">
        <f t="shared" si="528"/>
        <v>2023</v>
      </c>
      <c r="V8659" s="1" t="str">
        <f>VLOOKUP(W8659,quarter[],2,FALSE)</f>
        <v>4th</v>
      </c>
      <c r="W8659" s="1" t="str">
        <f t="shared" si="527"/>
        <v>December</v>
      </c>
      <c r="X8659" s="1" t="str">
        <f t="shared" si="529"/>
        <v>Perry, April</v>
      </c>
      <c r="Y8659" s="1"/>
      <c r="Z8659" s="1"/>
      <c r="AA8659" s="1" t="s">
        <v>7771</v>
      </c>
      <c r="AB8659" s="1"/>
      <c r="AC8659" s="1"/>
      <c r="AD8659" s="1"/>
      <c r="AE8659" s="1"/>
    </row>
    <row r="8660" spans="1:31">
      <c r="A8660" t="s">
        <v>24395</v>
      </c>
      <c r="B8660" s="1">
        <v>45288</v>
      </c>
      <c r="C8660" s="1" t="s">
        <v>49</v>
      </c>
      <c r="D8660" t="s">
        <v>24396</v>
      </c>
      <c r="E8660" t="s">
        <v>86</v>
      </c>
      <c r="F8660" s="16" t="s">
        <v>3683</v>
      </c>
      <c r="G8660" s="16"/>
      <c r="H8660" t="s">
        <v>13</v>
      </c>
      <c r="I8660" t="s">
        <v>13</v>
      </c>
      <c r="J8660" t="s">
        <v>140</v>
      </c>
      <c r="K8660" t="s">
        <v>88</v>
      </c>
      <c r="L8660" t="s">
        <v>89</v>
      </c>
      <c r="M8660">
        <v>0</v>
      </c>
      <c r="N8660" t="s">
        <v>90</v>
      </c>
      <c r="O8660" s="1">
        <v>45288</v>
      </c>
      <c r="P8660" s="2"/>
      <c r="Q8660" s="2"/>
      <c r="R8660" s="1"/>
      <c r="U8660" s="1" t="str">
        <f t="shared" si="528"/>
        <v>2023</v>
      </c>
      <c r="V8660" s="1" t="str">
        <f>VLOOKUP(W8660,quarter[],2,FALSE)</f>
        <v>4th</v>
      </c>
      <c r="W8660" s="1" t="str">
        <f t="shared" si="527"/>
        <v>December</v>
      </c>
      <c r="X8660" s="1" t="str">
        <f t="shared" si="529"/>
        <v>Brake, Cassi</v>
      </c>
      <c r="Y8660" s="1"/>
      <c r="Z8660" s="1"/>
      <c r="AA8660" s="1" t="s">
        <v>24397</v>
      </c>
      <c r="AB8660" s="1"/>
      <c r="AC8660" s="1"/>
      <c r="AD8660" s="1"/>
      <c r="AE8660" s="1"/>
    </row>
    <row r="8661" spans="1:31">
      <c r="A8661" t="s">
        <v>24398</v>
      </c>
      <c r="B8661" s="1">
        <v>45288</v>
      </c>
      <c r="C8661" s="1" t="s">
        <v>50</v>
      </c>
      <c r="D8661" t="s">
        <v>24399</v>
      </c>
      <c r="E8661" t="s">
        <v>86</v>
      </c>
      <c r="F8661" s="16" t="s">
        <v>3343</v>
      </c>
      <c r="G8661" s="16"/>
      <c r="H8661" t="s">
        <v>24400</v>
      </c>
      <c r="I8661" t="s">
        <v>24401</v>
      </c>
      <c r="J8661" t="s">
        <v>99</v>
      </c>
      <c r="K8661" t="s">
        <v>90</v>
      </c>
      <c r="L8661" t="s">
        <v>90</v>
      </c>
      <c r="M8661">
        <v>5</v>
      </c>
      <c r="N8661" t="s">
        <v>90</v>
      </c>
      <c r="O8661" s="1">
        <v>45310</v>
      </c>
      <c r="P8661" s="2"/>
      <c r="Q8661" s="2"/>
      <c r="R8661" s="1"/>
      <c r="U8661" s="1" t="str">
        <f t="shared" si="528"/>
        <v>2023</v>
      </c>
      <c r="V8661" s="1" t="str">
        <f>VLOOKUP(W8661,quarter[],2,FALSE)</f>
        <v>4th</v>
      </c>
      <c r="W8661" s="1" t="str">
        <f t="shared" si="527"/>
        <v>December</v>
      </c>
      <c r="X8661" s="1" t="str">
        <f t="shared" si="529"/>
        <v>Calo, Robyn</v>
      </c>
      <c r="Y8661" s="1"/>
      <c r="Z8661" s="1"/>
      <c r="AA8661" s="1" t="s">
        <v>24402</v>
      </c>
      <c r="AB8661" s="1"/>
      <c r="AC8661" s="1"/>
      <c r="AD8661" s="1"/>
      <c r="AE8661" s="1"/>
    </row>
    <row r="8662" spans="1:31">
      <c r="A8662" t="s">
        <v>24403</v>
      </c>
      <c r="B8662" s="1">
        <v>45288</v>
      </c>
      <c r="C8662" s="1" t="s">
        <v>49</v>
      </c>
      <c r="D8662" t="s">
        <v>24404</v>
      </c>
      <c r="E8662" t="s">
        <v>86</v>
      </c>
      <c r="F8662" s="16" t="s">
        <v>6422</v>
      </c>
      <c r="G8662" s="16"/>
      <c r="J8662" t="s">
        <v>117</v>
      </c>
      <c r="K8662" t="s">
        <v>88</v>
      </c>
      <c r="L8662" t="s">
        <v>89</v>
      </c>
      <c r="M8662">
        <v>0</v>
      </c>
      <c r="N8662" t="s">
        <v>90</v>
      </c>
      <c r="O8662" s="1">
        <v>45288</v>
      </c>
      <c r="P8662" s="2"/>
      <c r="Q8662" s="2"/>
      <c r="R8662" s="1"/>
      <c r="U8662" s="1" t="str">
        <f t="shared" si="528"/>
        <v>2023</v>
      </c>
      <c r="V8662" s="1" t="str">
        <f>VLOOKUP(W8662,quarter[],2,FALSE)</f>
        <v>4th</v>
      </c>
      <c r="W8662" s="1" t="str">
        <f t="shared" si="527"/>
        <v>December</v>
      </c>
      <c r="X8662" s="1" t="str">
        <f t="shared" si="529"/>
        <v>Brake, Cassi</v>
      </c>
      <c r="Y8662" s="1"/>
      <c r="Z8662" s="1"/>
      <c r="AA8662" s="1" t="s">
        <v>24405</v>
      </c>
      <c r="AB8662" s="1"/>
      <c r="AC8662" s="1"/>
      <c r="AD8662" s="1"/>
      <c r="AE8662" s="1"/>
    </row>
    <row r="8663" spans="1:31">
      <c r="A8663" t="s">
        <v>24406</v>
      </c>
      <c r="B8663" s="1">
        <v>45288</v>
      </c>
      <c r="C8663" s="1" t="s">
        <v>48</v>
      </c>
      <c r="D8663" t="s">
        <v>24407</v>
      </c>
      <c r="E8663" t="s">
        <v>86</v>
      </c>
      <c r="F8663" s="16" t="s">
        <v>24408</v>
      </c>
      <c r="G8663" s="16" t="s">
        <v>88</v>
      </c>
      <c r="H8663" t="s">
        <v>24409</v>
      </c>
      <c r="I8663" t="s">
        <v>24410</v>
      </c>
      <c r="J8663" t="s">
        <v>87</v>
      </c>
      <c r="K8663" t="s">
        <v>90</v>
      </c>
      <c r="L8663" t="s">
        <v>90</v>
      </c>
      <c r="M8663">
        <v>2</v>
      </c>
      <c r="N8663" t="s">
        <v>90</v>
      </c>
      <c r="O8663" s="1">
        <v>45324</v>
      </c>
      <c r="P8663" s="2"/>
      <c r="Q8663" s="2"/>
      <c r="R8663" s="1"/>
      <c r="U8663" s="1" t="str">
        <f t="shared" si="528"/>
        <v>2023</v>
      </c>
      <c r="V8663" s="1" t="str">
        <f>VLOOKUP(W8663,quarter[],2,FALSE)</f>
        <v>4th</v>
      </c>
      <c r="W8663" s="1" t="str">
        <f t="shared" si="527"/>
        <v>December</v>
      </c>
      <c r="X8663" s="1" t="str">
        <f t="shared" si="529"/>
        <v>Alexander, Lindsay</v>
      </c>
      <c r="Y8663" s="1"/>
      <c r="Z8663" s="1"/>
      <c r="AA8663" s="1" t="s">
        <v>24411</v>
      </c>
      <c r="AB8663" s="1"/>
      <c r="AC8663" s="1"/>
      <c r="AD8663" s="1"/>
      <c r="AE8663" s="1"/>
    </row>
    <row r="8664" spans="1:31">
      <c r="A8664" t="s">
        <v>24412</v>
      </c>
      <c r="B8664" s="1">
        <v>45288</v>
      </c>
      <c r="C8664" s="1" t="s">
        <v>53</v>
      </c>
      <c r="D8664" t="s">
        <v>5981</v>
      </c>
      <c r="E8664" t="s">
        <v>86</v>
      </c>
      <c r="F8664" s="16" t="s">
        <v>24413</v>
      </c>
      <c r="G8664" s="16"/>
      <c r="H8664" t="s">
        <v>21069</v>
      </c>
      <c r="I8664" t="s">
        <v>13</v>
      </c>
      <c r="J8664" t="s">
        <v>1003</v>
      </c>
      <c r="K8664" t="s">
        <v>88</v>
      </c>
      <c r="L8664" t="s">
        <v>89</v>
      </c>
      <c r="M8664">
        <v>0</v>
      </c>
      <c r="N8664" t="s">
        <v>90</v>
      </c>
      <c r="O8664" s="1">
        <v>45301</v>
      </c>
      <c r="P8664" s="2"/>
      <c r="Q8664" s="2"/>
      <c r="R8664" s="1"/>
      <c r="U8664" s="1" t="str">
        <f t="shared" si="528"/>
        <v>2023</v>
      </c>
      <c r="V8664" s="1" t="str">
        <f>VLOOKUP(W8664,quarter[],2,FALSE)</f>
        <v>4th</v>
      </c>
      <c r="W8664" s="1" t="str">
        <f t="shared" si="527"/>
        <v>December</v>
      </c>
      <c r="X8664" s="1" t="str">
        <f t="shared" si="529"/>
        <v>Perry, April</v>
      </c>
      <c r="Y8664" s="1"/>
      <c r="Z8664" s="1"/>
      <c r="AA8664" s="1" t="s">
        <v>162</v>
      </c>
      <c r="AB8664" s="1"/>
      <c r="AC8664" s="1"/>
      <c r="AD8664" s="1"/>
      <c r="AE8664" s="1"/>
    </row>
    <row r="8665" spans="1:31">
      <c r="A8665" t="s">
        <v>24414</v>
      </c>
      <c r="B8665" s="1">
        <v>45288</v>
      </c>
      <c r="C8665" s="1" t="s">
        <v>50</v>
      </c>
      <c r="D8665" t="s">
        <v>24415</v>
      </c>
      <c r="E8665" t="s">
        <v>86</v>
      </c>
      <c r="F8665" s="16" t="s">
        <v>5442</v>
      </c>
      <c r="G8665" s="16"/>
      <c r="H8665" t="s">
        <v>831</v>
      </c>
      <c r="I8665" t="s">
        <v>13</v>
      </c>
      <c r="J8665" t="s">
        <v>117</v>
      </c>
      <c r="K8665" t="s">
        <v>88</v>
      </c>
      <c r="L8665" t="s">
        <v>89</v>
      </c>
      <c r="M8665">
        <v>0</v>
      </c>
      <c r="N8665" t="s">
        <v>90</v>
      </c>
      <c r="O8665" s="1">
        <v>45293</v>
      </c>
      <c r="P8665" s="2"/>
      <c r="Q8665" s="2"/>
      <c r="R8665" s="1"/>
      <c r="U8665" s="1" t="str">
        <f t="shared" si="528"/>
        <v>2023</v>
      </c>
      <c r="V8665" s="1" t="str">
        <f>VLOOKUP(W8665,quarter[],2,FALSE)</f>
        <v>4th</v>
      </c>
      <c r="W8665" s="1" t="str">
        <f t="shared" si="527"/>
        <v>December</v>
      </c>
      <c r="X8665" s="1" t="str">
        <f t="shared" si="529"/>
        <v>Calo, Robyn</v>
      </c>
      <c r="Y8665" s="1"/>
      <c r="Z8665" s="1"/>
      <c r="AA8665" s="1" t="s">
        <v>24416</v>
      </c>
      <c r="AB8665" s="1"/>
      <c r="AC8665" s="1"/>
      <c r="AD8665" s="1"/>
      <c r="AE8665" s="1"/>
    </row>
    <row r="8666" spans="1:31">
      <c r="A8666" t="s">
        <v>24417</v>
      </c>
      <c r="B8666" s="1">
        <v>45288</v>
      </c>
      <c r="C8666" s="1" t="s">
        <v>54</v>
      </c>
      <c r="D8666" t="s">
        <v>24418</v>
      </c>
      <c r="E8666" t="s">
        <v>86</v>
      </c>
      <c r="F8666" s="16" t="s">
        <v>24287</v>
      </c>
      <c r="G8666" s="16" t="s">
        <v>88</v>
      </c>
      <c r="H8666" t="s">
        <v>24383</v>
      </c>
      <c r="I8666" t="s">
        <v>24384</v>
      </c>
      <c r="J8666" t="s">
        <v>369</v>
      </c>
      <c r="K8666" t="s">
        <v>90</v>
      </c>
      <c r="L8666" t="s">
        <v>90</v>
      </c>
      <c r="M8666">
        <v>8</v>
      </c>
      <c r="N8666" t="s">
        <v>90</v>
      </c>
      <c r="O8666" s="1">
        <v>45313</v>
      </c>
      <c r="P8666" s="2"/>
      <c r="Q8666" s="2"/>
      <c r="R8666" s="1"/>
      <c r="U8666" s="1" t="str">
        <f t="shared" si="528"/>
        <v>2023</v>
      </c>
      <c r="V8666" s="1" t="str">
        <f>VLOOKUP(W8666,quarter[],2,FALSE)</f>
        <v>4th</v>
      </c>
      <c r="W8666" s="1" t="str">
        <f t="shared" si="527"/>
        <v>December</v>
      </c>
      <c r="X8666" s="1" t="str">
        <f t="shared" si="529"/>
        <v>Pitts, Jeff</v>
      </c>
      <c r="Y8666" s="1"/>
      <c r="Z8666" s="1"/>
      <c r="AA8666" s="1" t="s">
        <v>24385</v>
      </c>
      <c r="AB8666" s="1"/>
      <c r="AC8666" s="1"/>
      <c r="AD8666" s="1"/>
      <c r="AE8666" s="1"/>
    </row>
    <row r="8667" spans="1:31">
      <c r="A8667" t="s">
        <v>24419</v>
      </c>
      <c r="B8667" s="1">
        <v>45288</v>
      </c>
      <c r="C8667" s="1" t="s">
        <v>48</v>
      </c>
      <c r="D8667" t="s">
        <v>24420</v>
      </c>
      <c r="E8667" t="s">
        <v>86</v>
      </c>
      <c r="F8667" s="16" t="s">
        <v>3754</v>
      </c>
      <c r="G8667" s="16"/>
      <c r="H8667" t="s">
        <v>768</v>
      </c>
      <c r="I8667" t="s">
        <v>768</v>
      </c>
      <c r="J8667" t="s">
        <v>87</v>
      </c>
      <c r="K8667" t="s">
        <v>88</v>
      </c>
      <c r="L8667" t="s">
        <v>89</v>
      </c>
      <c r="M8667">
        <v>0</v>
      </c>
      <c r="N8667" t="s">
        <v>90</v>
      </c>
      <c r="O8667" s="1">
        <v>45302</v>
      </c>
      <c r="P8667" s="2"/>
      <c r="Q8667" s="2"/>
      <c r="R8667" s="1"/>
      <c r="U8667" s="1" t="str">
        <f t="shared" si="528"/>
        <v>2023</v>
      </c>
      <c r="V8667" s="1" t="str">
        <f>VLOOKUP(W8667,quarter[],2,FALSE)</f>
        <v>4th</v>
      </c>
      <c r="W8667" s="1" t="str">
        <f t="shared" si="527"/>
        <v>December</v>
      </c>
      <c r="X8667" s="1" t="str">
        <f t="shared" si="529"/>
        <v>Alexander, Lindsay</v>
      </c>
      <c r="Y8667" s="1"/>
      <c r="Z8667" s="1"/>
      <c r="AA8667" s="1" t="s">
        <v>24421</v>
      </c>
      <c r="AB8667" s="1"/>
      <c r="AC8667" s="1"/>
      <c r="AD8667" s="1"/>
      <c r="AE8667" s="1"/>
    </row>
    <row r="8668" spans="1:31">
      <c r="A8668" t="s">
        <v>24422</v>
      </c>
      <c r="B8668" s="1">
        <v>45288</v>
      </c>
      <c r="C8668" s="1" t="s">
        <v>53</v>
      </c>
      <c r="D8668" t="s">
        <v>24423</v>
      </c>
      <c r="E8668" t="s">
        <v>86</v>
      </c>
      <c r="F8668" s="16" t="s">
        <v>2100</v>
      </c>
      <c r="G8668" s="16"/>
      <c r="H8668" t="s">
        <v>13</v>
      </c>
      <c r="I8668" t="s">
        <v>13</v>
      </c>
      <c r="J8668" t="s">
        <v>87</v>
      </c>
      <c r="K8668" t="s">
        <v>88</v>
      </c>
      <c r="L8668" t="s">
        <v>89</v>
      </c>
      <c r="M8668">
        <v>0</v>
      </c>
      <c r="N8668" t="s">
        <v>90</v>
      </c>
      <c r="O8668" s="1">
        <v>45289</v>
      </c>
      <c r="P8668" s="2"/>
      <c r="Q8668" s="2"/>
      <c r="R8668" s="1"/>
      <c r="U8668" s="1" t="str">
        <f t="shared" si="528"/>
        <v>2023</v>
      </c>
      <c r="V8668" s="1" t="str">
        <f>VLOOKUP(W8668,quarter[],2,FALSE)</f>
        <v>4th</v>
      </c>
      <c r="W8668" s="1" t="str">
        <f t="shared" si="527"/>
        <v>December</v>
      </c>
      <c r="X8668" s="1" t="str">
        <f t="shared" si="529"/>
        <v>Perry, April</v>
      </c>
      <c r="Y8668" s="1"/>
      <c r="Z8668" s="1"/>
      <c r="AA8668" s="1" t="s">
        <v>146</v>
      </c>
      <c r="AB8668" s="1"/>
      <c r="AC8668" s="1"/>
      <c r="AD8668" s="1"/>
      <c r="AE8668" s="1"/>
    </row>
    <row r="8669" spans="1:31">
      <c r="A8669" t="s">
        <v>24424</v>
      </c>
      <c r="B8669" s="1">
        <v>45288</v>
      </c>
      <c r="C8669" s="1" t="s">
        <v>49</v>
      </c>
      <c r="D8669" t="s">
        <v>24425</v>
      </c>
      <c r="E8669" t="s">
        <v>86</v>
      </c>
      <c r="F8669" s="16" t="s">
        <v>24426</v>
      </c>
      <c r="G8669" s="16"/>
      <c r="H8669" t="s">
        <v>13</v>
      </c>
      <c r="I8669" t="s">
        <v>13</v>
      </c>
      <c r="J8669" t="s">
        <v>87</v>
      </c>
      <c r="K8669" t="s">
        <v>88</v>
      </c>
      <c r="L8669" t="s">
        <v>89</v>
      </c>
      <c r="M8669">
        <v>0</v>
      </c>
      <c r="N8669" t="s">
        <v>90</v>
      </c>
      <c r="O8669" s="1">
        <v>45289</v>
      </c>
      <c r="P8669" s="2"/>
      <c r="Q8669" s="2"/>
      <c r="R8669" s="1"/>
      <c r="U8669" s="1" t="str">
        <f t="shared" si="528"/>
        <v>2023</v>
      </c>
      <c r="V8669" s="1" t="str">
        <f>VLOOKUP(W8669,quarter[],2,FALSE)</f>
        <v>4th</v>
      </c>
      <c r="W8669" s="1" t="str">
        <f t="shared" si="527"/>
        <v>December</v>
      </c>
      <c r="X8669" s="1" t="str">
        <f t="shared" si="529"/>
        <v>Brake, Cassi</v>
      </c>
      <c r="Y8669" s="1"/>
      <c r="Z8669" s="1"/>
      <c r="AA8669" s="1" t="s">
        <v>2829</v>
      </c>
      <c r="AB8669" s="1"/>
      <c r="AC8669" s="1"/>
      <c r="AD8669" s="1"/>
      <c r="AE8669" s="1"/>
    </row>
    <row r="8670" spans="1:31">
      <c r="A8670" t="s">
        <v>24427</v>
      </c>
      <c r="B8670" s="1">
        <v>45288</v>
      </c>
      <c r="C8670" s="1" t="s">
        <v>50</v>
      </c>
      <c r="D8670" t="s">
        <v>24428</v>
      </c>
      <c r="E8670" t="s">
        <v>86</v>
      </c>
      <c r="F8670" s="16" t="s">
        <v>24287</v>
      </c>
      <c r="G8670" s="16"/>
      <c r="H8670" t="s">
        <v>13</v>
      </c>
      <c r="I8670" t="s">
        <v>13</v>
      </c>
      <c r="J8670" t="s">
        <v>369</v>
      </c>
      <c r="K8670" t="s">
        <v>88</v>
      </c>
      <c r="L8670" t="s">
        <v>89</v>
      </c>
      <c r="M8670">
        <v>0</v>
      </c>
      <c r="N8670" t="s">
        <v>90</v>
      </c>
      <c r="O8670" s="1">
        <v>45293</v>
      </c>
      <c r="P8670" s="2"/>
      <c r="Q8670" s="2"/>
      <c r="R8670" s="1"/>
      <c r="U8670" s="1" t="str">
        <f t="shared" si="528"/>
        <v>2023</v>
      </c>
      <c r="V8670" s="1" t="str">
        <f>VLOOKUP(W8670,quarter[],2,FALSE)</f>
        <v>4th</v>
      </c>
      <c r="W8670" s="1" t="str">
        <f t="shared" si="527"/>
        <v>December</v>
      </c>
      <c r="X8670" s="1" t="str">
        <f t="shared" si="529"/>
        <v>Calo, Robyn</v>
      </c>
      <c r="Y8670" s="1"/>
      <c r="Z8670" s="1"/>
      <c r="AA8670" s="1" t="s">
        <v>24429</v>
      </c>
      <c r="AB8670" s="1"/>
      <c r="AC8670" s="1"/>
      <c r="AD8670" s="1"/>
      <c r="AE8670" s="1"/>
    </row>
    <row r="8671" spans="1:31">
      <c r="A8671" t="s">
        <v>24430</v>
      </c>
      <c r="B8671" s="1">
        <v>45288</v>
      </c>
      <c r="C8671" s="1" t="s">
        <v>48</v>
      </c>
      <c r="D8671" t="s">
        <v>23034</v>
      </c>
      <c r="E8671" t="s">
        <v>220</v>
      </c>
      <c r="F8671" s="16" t="s">
        <v>24431</v>
      </c>
      <c r="G8671" s="16"/>
      <c r="H8671" t="s">
        <v>23036</v>
      </c>
      <c r="I8671" t="s">
        <v>13</v>
      </c>
      <c r="J8671" t="s">
        <v>87</v>
      </c>
      <c r="K8671" t="s">
        <v>88</v>
      </c>
      <c r="L8671" t="s">
        <v>89</v>
      </c>
      <c r="M8671">
        <v>0</v>
      </c>
      <c r="N8671" t="s">
        <v>90</v>
      </c>
      <c r="O8671" s="1">
        <v>45289</v>
      </c>
      <c r="P8671" s="2"/>
      <c r="Q8671" s="2"/>
      <c r="R8671" s="1"/>
      <c r="U8671" s="1" t="str">
        <f t="shared" si="528"/>
        <v>2023</v>
      </c>
      <c r="V8671" s="1" t="str">
        <f>VLOOKUP(W8671,quarter[],2,FALSE)</f>
        <v>4th</v>
      </c>
      <c r="W8671" s="1" t="str">
        <f t="shared" si="527"/>
        <v>December</v>
      </c>
      <c r="X8671" s="1" t="str">
        <f t="shared" si="529"/>
        <v>Alexander, Lindsay</v>
      </c>
      <c r="Y8671" s="1"/>
      <c r="Z8671" s="1"/>
      <c r="AA8671" s="1" t="s">
        <v>24432</v>
      </c>
      <c r="AB8671" s="1"/>
      <c r="AC8671" s="1"/>
      <c r="AD8671" s="1"/>
      <c r="AE8671" s="1"/>
    </row>
    <row r="8672" spans="1:31">
      <c r="A8672" t="s">
        <v>24433</v>
      </c>
      <c r="B8672" s="1">
        <v>45288</v>
      </c>
      <c r="C8672" s="1" t="s">
        <v>53</v>
      </c>
      <c r="D8672" t="s">
        <v>24434</v>
      </c>
      <c r="E8672" t="s">
        <v>86</v>
      </c>
      <c r="F8672" s="16" t="s">
        <v>2252</v>
      </c>
      <c r="G8672" s="16"/>
      <c r="H8672" t="s">
        <v>24435</v>
      </c>
      <c r="I8672" t="s">
        <v>768</v>
      </c>
      <c r="J8672" t="s">
        <v>99</v>
      </c>
      <c r="K8672" t="s">
        <v>88</v>
      </c>
      <c r="L8672" t="s">
        <v>89</v>
      </c>
      <c r="M8672">
        <v>0</v>
      </c>
      <c r="N8672" t="s">
        <v>90</v>
      </c>
      <c r="O8672" s="1">
        <v>45302</v>
      </c>
      <c r="P8672" s="2"/>
      <c r="Q8672" s="2"/>
      <c r="R8672" s="1"/>
      <c r="U8672" s="1" t="str">
        <f t="shared" si="528"/>
        <v>2023</v>
      </c>
      <c r="V8672" s="1" t="str">
        <f>VLOOKUP(W8672,quarter[],2,FALSE)</f>
        <v>4th</v>
      </c>
      <c r="W8672" s="1" t="str">
        <f t="shared" si="527"/>
        <v>December</v>
      </c>
      <c r="X8672" s="1" t="str">
        <f t="shared" si="529"/>
        <v>Perry, April</v>
      </c>
      <c r="Y8672" s="1"/>
      <c r="Z8672" s="1"/>
      <c r="AA8672" s="1" t="s">
        <v>3979</v>
      </c>
      <c r="AB8672" s="1"/>
      <c r="AC8672" s="1"/>
      <c r="AD8672" s="1"/>
      <c r="AE8672" s="1"/>
    </row>
    <row r="8673" spans="1:31">
      <c r="A8673" t="s">
        <v>24436</v>
      </c>
      <c r="B8673" s="1">
        <v>45288</v>
      </c>
      <c r="C8673" s="1" t="s">
        <v>50</v>
      </c>
      <c r="D8673" t="s">
        <v>24437</v>
      </c>
      <c r="E8673" t="s">
        <v>86</v>
      </c>
      <c r="F8673" s="16" t="s">
        <v>2100</v>
      </c>
      <c r="G8673" s="16"/>
      <c r="H8673" t="s">
        <v>13</v>
      </c>
      <c r="I8673" t="s">
        <v>13</v>
      </c>
      <c r="J8673" t="s">
        <v>87</v>
      </c>
      <c r="K8673" t="s">
        <v>88</v>
      </c>
      <c r="L8673" t="s">
        <v>89</v>
      </c>
      <c r="M8673">
        <v>0</v>
      </c>
      <c r="N8673" t="s">
        <v>90</v>
      </c>
      <c r="O8673" s="1">
        <v>45293</v>
      </c>
      <c r="P8673" s="2"/>
      <c r="Q8673" s="2"/>
      <c r="R8673" s="1"/>
      <c r="U8673" s="1" t="str">
        <f t="shared" si="528"/>
        <v>2023</v>
      </c>
      <c r="V8673" s="1" t="str">
        <f>VLOOKUP(W8673,quarter[],2,FALSE)</f>
        <v>4th</v>
      </c>
      <c r="W8673" s="1" t="str">
        <f t="shared" si="527"/>
        <v>December</v>
      </c>
      <c r="X8673" s="1" t="str">
        <f t="shared" si="529"/>
        <v>Calo, Robyn</v>
      </c>
      <c r="Y8673" s="1"/>
      <c r="Z8673" s="1"/>
      <c r="AA8673" s="1" t="s">
        <v>1956</v>
      </c>
      <c r="AB8673" s="1"/>
      <c r="AC8673" s="1"/>
      <c r="AD8673" s="1"/>
      <c r="AE8673" s="1"/>
    </row>
    <row r="8674" spans="1:31">
      <c r="A8674" t="s">
        <v>24438</v>
      </c>
      <c r="B8674" s="1">
        <v>45288</v>
      </c>
      <c r="C8674" s="1" t="s">
        <v>49</v>
      </c>
      <c r="D8674" t="s">
        <v>24439</v>
      </c>
      <c r="E8674" t="s">
        <v>86</v>
      </c>
      <c r="F8674" s="16" t="s">
        <v>3683</v>
      </c>
      <c r="G8674" s="16"/>
      <c r="H8674" t="s">
        <v>13</v>
      </c>
      <c r="I8674" t="s">
        <v>13</v>
      </c>
      <c r="J8674" t="s">
        <v>140</v>
      </c>
      <c r="K8674" t="s">
        <v>88</v>
      </c>
      <c r="L8674" t="s">
        <v>89</v>
      </c>
      <c r="M8674">
        <v>0</v>
      </c>
      <c r="N8674" t="s">
        <v>90</v>
      </c>
      <c r="O8674" s="1">
        <v>45289</v>
      </c>
      <c r="P8674" s="2"/>
      <c r="Q8674" s="2"/>
      <c r="R8674" s="1"/>
      <c r="U8674" s="1" t="str">
        <f t="shared" si="528"/>
        <v>2023</v>
      </c>
      <c r="V8674" s="1" t="str">
        <f>VLOOKUP(W8674,quarter[],2,FALSE)</f>
        <v>4th</v>
      </c>
      <c r="W8674" s="1" t="str">
        <f t="shared" si="527"/>
        <v>December</v>
      </c>
      <c r="X8674" s="1" t="str">
        <f t="shared" si="529"/>
        <v>Brake, Cassi</v>
      </c>
      <c r="Y8674" s="1"/>
      <c r="Z8674" s="1"/>
      <c r="AA8674" s="1" t="s">
        <v>24440</v>
      </c>
      <c r="AB8674" s="1"/>
      <c r="AC8674" s="1"/>
      <c r="AD8674" s="1"/>
      <c r="AE8674" s="1"/>
    </row>
    <row r="8675" spans="1:31">
      <c r="A8675" t="s">
        <v>24441</v>
      </c>
      <c r="B8675" s="1">
        <v>45288</v>
      </c>
      <c r="C8675" s="1" t="s">
        <v>49</v>
      </c>
      <c r="D8675" t="s">
        <v>24442</v>
      </c>
      <c r="E8675" t="s">
        <v>86</v>
      </c>
      <c r="F8675" s="16" t="s">
        <v>24443</v>
      </c>
      <c r="G8675" s="16"/>
      <c r="H8675" t="s">
        <v>13</v>
      </c>
      <c r="I8675" t="s">
        <v>13</v>
      </c>
      <c r="J8675" t="s">
        <v>87</v>
      </c>
      <c r="K8675" t="s">
        <v>88</v>
      </c>
      <c r="L8675" t="s">
        <v>89</v>
      </c>
      <c r="M8675">
        <v>0</v>
      </c>
      <c r="N8675" t="s">
        <v>90</v>
      </c>
      <c r="O8675" s="1">
        <v>45289</v>
      </c>
      <c r="P8675" s="2"/>
      <c r="Q8675" s="2"/>
      <c r="R8675" s="1"/>
      <c r="U8675" s="1" t="str">
        <f t="shared" si="528"/>
        <v>2023</v>
      </c>
      <c r="V8675" s="1" t="str">
        <f>VLOOKUP(W8675,quarter[],2,FALSE)</f>
        <v>4th</v>
      </c>
      <c r="W8675" s="1" t="str">
        <f t="shared" si="527"/>
        <v>December</v>
      </c>
      <c r="X8675" s="1" t="str">
        <f t="shared" si="529"/>
        <v>Brake, Cassi</v>
      </c>
      <c r="Y8675" s="1"/>
      <c r="Z8675" s="1"/>
      <c r="AA8675" s="1" t="s">
        <v>2829</v>
      </c>
      <c r="AB8675" s="1"/>
      <c r="AC8675" s="1"/>
      <c r="AD8675" s="1"/>
      <c r="AE8675" s="1"/>
    </row>
    <row r="8676" spans="1:31">
      <c r="A8676" t="s">
        <v>24444</v>
      </c>
      <c r="B8676" s="1">
        <v>45288</v>
      </c>
      <c r="C8676" s="1" t="s">
        <v>50</v>
      </c>
      <c r="D8676" t="s">
        <v>24445</v>
      </c>
      <c r="E8676" t="s">
        <v>86</v>
      </c>
      <c r="F8676" s="16" t="s">
        <v>24446</v>
      </c>
      <c r="G8676" s="16" t="s">
        <v>90</v>
      </c>
      <c r="H8676" t="s">
        <v>768</v>
      </c>
      <c r="I8676" t="s">
        <v>23210</v>
      </c>
      <c r="J8676" t="s">
        <v>87</v>
      </c>
      <c r="K8676" t="s">
        <v>90</v>
      </c>
      <c r="L8676" t="s">
        <v>90</v>
      </c>
      <c r="M8676">
        <v>16</v>
      </c>
      <c r="N8676" t="s">
        <v>90</v>
      </c>
      <c r="O8676" s="1">
        <v>45313</v>
      </c>
      <c r="P8676" s="2"/>
      <c r="Q8676" s="2"/>
      <c r="R8676" s="1"/>
      <c r="U8676" s="1" t="str">
        <f t="shared" si="528"/>
        <v>2023</v>
      </c>
      <c r="V8676" s="1" t="str">
        <f>VLOOKUP(W8676,quarter[],2,FALSE)</f>
        <v>4th</v>
      </c>
      <c r="W8676" s="1" t="str">
        <f t="shared" si="527"/>
        <v>December</v>
      </c>
      <c r="X8676" s="1" t="str">
        <f t="shared" si="529"/>
        <v>Calo, Robyn</v>
      </c>
      <c r="Y8676" s="1"/>
      <c r="Z8676" s="1"/>
      <c r="AA8676" s="1" t="s">
        <v>24447</v>
      </c>
      <c r="AB8676" s="1"/>
      <c r="AC8676" s="1"/>
      <c r="AD8676" s="1"/>
      <c r="AE8676" s="1"/>
    </row>
    <row r="8677" spans="1:31">
      <c r="A8677" t="s">
        <v>24448</v>
      </c>
      <c r="B8677" s="1">
        <v>45288</v>
      </c>
      <c r="C8677" s="1" t="s">
        <v>48</v>
      </c>
      <c r="D8677" t="s">
        <v>24449</v>
      </c>
      <c r="E8677" t="s">
        <v>86</v>
      </c>
      <c r="F8677" s="16" t="s">
        <v>5442</v>
      </c>
      <c r="G8677" s="16"/>
      <c r="H8677" t="s">
        <v>24348</v>
      </c>
      <c r="I8677" t="s">
        <v>24450</v>
      </c>
      <c r="J8677" t="s">
        <v>117</v>
      </c>
      <c r="K8677" t="s">
        <v>90</v>
      </c>
      <c r="L8677" t="s">
        <v>90</v>
      </c>
      <c r="M8677">
        <v>0</v>
      </c>
      <c r="N8677" t="s">
        <v>90</v>
      </c>
      <c r="O8677" s="1">
        <v>45302</v>
      </c>
      <c r="P8677" s="2"/>
      <c r="Q8677" s="2"/>
      <c r="R8677" s="1"/>
      <c r="U8677" s="1" t="str">
        <f t="shared" si="528"/>
        <v>2023</v>
      </c>
      <c r="V8677" s="1" t="str">
        <f>VLOOKUP(W8677,quarter[],2,FALSE)</f>
        <v>4th</v>
      </c>
      <c r="W8677" s="1" t="str">
        <f t="shared" si="527"/>
        <v>December</v>
      </c>
      <c r="X8677" s="1" t="str">
        <f t="shared" si="529"/>
        <v>Alexander, Lindsay</v>
      </c>
      <c r="Y8677" s="1"/>
      <c r="Z8677" s="1"/>
      <c r="AA8677" s="1" t="s">
        <v>24451</v>
      </c>
      <c r="AB8677" s="1"/>
      <c r="AC8677" s="1"/>
      <c r="AD8677" s="1"/>
      <c r="AE8677" s="1"/>
    </row>
    <row r="8678" spans="1:31">
      <c r="A8678" t="s">
        <v>24452</v>
      </c>
      <c r="B8678" s="1">
        <v>45289</v>
      </c>
      <c r="C8678" s="1" t="s">
        <v>53</v>
      </c>
      <c r="D8678" t="s">
        <v>24453</v>
      </c>
      <c r="E8678" t="s">
        <v>86</v>
      </c>
      <c r="F8678" s="16" t="s">
        <v>24454</v>
      </c>
      <c r="G8678" s="16"/>
      <c r="H8678" t="s">
        <v>24455</v>
      </c>
      <c r="I8678" t="s">
        <v>13</v>
      </c>
      <c r="J8678" t="s">
        <v>87</v>
      </c>
      <c r="K8678" t="s">
        <v>88</v>
      </c>
      <c r="L8678" t="s">
        <v>89</v>
      </c>
      <c r="M8678">
        <v>0</v>
      </c>
      <c r="N8678" t="s">
        <v>90</v>
      </c>
      <c r="O8678" s="1">
        <v>45289</v>
      </c>
      <c r="P8678" s="2"/>
      <c r="Q8678" s="2"/>
      <c r="R8678" s="1"/>
      <c r="U8678" s="1" t="str">
        <f t="shared" si="528"/>
        <v>2023</v>
      </c>
      <c r="V8678" s="1" t="str">
        <f>VLOOKUP(W8678,quarter[],2,FALSE)</f>
        <v>4th</v>
      </c>
      <c r="W8678" s="1" t="str">
        <f t="shared" si="527"/>
        <v>December</v>
      </c>
      <c r="X8678" s="1" t="str">
        <f t="shared" si="529"/>
        <v>Perry, April</v>
      </c>
      <c r="Y8678" s="1"/>
      <c r="Z8678" s="1"/>
      <c r="AA8678" s="1" t="s">
        <v>162</v>
      </c>
      <c r="AB8678" s="1"/>
      <c r="AC8678" s="1"/>
      <c r="AD8678" s="1"/>
      <c r="AE8678" s="1"/>
    </row>
    <row r="8679" spans="1:31">
      <c r="A8679" t="s">
        <v>24456</v>
      </c>
      <c r="B8679" s="1">
        <v>45289</v>
      </c>
      <c r="C8679" s="1" t="s">
        <v>50</v>
      </c>
      <c r="D8679" t="s">
        <v>24457</v>
      </c>
      <c r="E8679" t="s">
        <v>86</v>
      </c>
      <c r="F8679" s="16" t="s">
        <v>5442</v>
      </c>
      <c r="G8679" s="16"/>
      <c r="H8679" t="s">
        <v>24458</v>
      </c>
      <c r="I8679" t="s">
        <v>768</v>
      </c>
      <c r="J8679" t="s">
        <v>117</v>
      </c>
      <c r="K8679" t="s">
        <v>90</v>
      </c>
      <c r="L8679" t="s">
        <v>89</v>
      </c>
      <c r="P8679" s="2"/>
      <c r="Q8679" s="2"/>
      <c r="R8679" s="1"/>
      <c r="U8679" s="1" t="str">
        <f t="shared" si="528"/>
        <v>2023</v>
      </c>
      <c r="V8679" s="1" t="str">
        <f>VLOOKUP(W8679,quarter[],2,FALSE)</f>
        <v>4th</v>
      </c>
      <c r="W8679" s="1" t="str">
        <f t="shared" si="527"/>
        <v>December</v>
      </c>
      <c r="X8679" s="1" t="str">
        <f t="shared" si="529"/>
        <v>Calo, Robyn</v>
      </c>
      <c r="Y8679" s="1"/>
      <c r="Z8679" s="1"/>
      <c r="AA8679" s="1"/>
      <c r="AB8679" s="1"/>
      <c r="AC8679" s="1"/>
      <c r="AD8679" s="1"/>
      <c r="AE8679" s="1"/>
    </row>
    <row r="8680" spans="1:31">
      <c r="A8680" t="s">
        <v>24459</v>
      </c>
      <c r="B8680" s="1">
        <v>45289</v>
      </c>
      <c r="C8680" s="1" t="s">
        <v>49</v>
      </c>
      <c r="D8680" t="s">
        <v>24460</v>
      </c>
      <c r="E8680" t="s">
        <v>86</v>
      </c>
      <c r="F8680" s="16" t="s">
        <v>24461</v>
      </c>
      <c r="G8680" s="16"/>
      <c r="H8680" t="s">
        <v>13</v>
      </c>
      <c r="I8680" t="s">
        <v>13</v>
      </c>
      <c r="J8680" t="s">
        <v>87</v>
      </c>
      <c r="K8680" t="s">
        <v>88</v>
      </c>
      <c r="L8680" t="s">
        <v>89</v>
      </c>
      <c r="M8680">
        <v>0</v>
      </c>
      <c r="N8680" t="s">
        <v>90</v>
      </c>
      <c r="O8680" s="1">
        <v>45289</v>
      </c>
      <c r="P8680" s="2"/>
      <c r="Q8680" s="2"/>
      <c r="R8680" s="1"/>
      <c r="U8680" s="1" t="str">
        <f t="shared" si="528"/>
        <v>2023</v>
      </c>
      <c r="V8680" s="1" t="str">
        <f>VLOOKUP(W8680,quarter[],2,FALSE)</f>
        <v>4th</v>
      </c>
      <c r="W8680" s="1" t="str">
        <f t="shared" si="527"/>
        <v>December</v>
      </c>
      <c r="X8680" s="1" t="str">
        <f t="shared" si="529"/>
        <v>Brake, Cassi</v>
      </c>
      <c r="Y8680" s="1"/>
      <c r="Z8680" s="1"/>
      <c r="AA8680" s="1" t="s">
        <v>2829</v>
      </c>
      <c r="AB8680" s="1"/>
      <c r="AC8680" s="1"/>
      <c r="AD8680" s="1"/>
      <c r="AE8680" s="1"/>
    </row>
    <row r="8681" spans="1:31">
      <c r="A8681" t="s">
        <v>24462</v>
      </c>
      <c r="B8681" s="1">
        <v>45289</v>
      </c>
      <c r="C8681" s="1" t="s">
        <v>48</v>
      </c>
      <c r="D8681" t="s">
        <v>24463</v>
      </c>
      <c r="E8681" t="s">
        <v>86</v>
      </c>
      <c r="F8681" s="16" t="s">
        <v>24464</v>
      </c>
      <c r="G8681" s="16"/>
      <c r="H8681" t="s">
        <v>24465</v>
      </c>
      <c r="I8681" t="s">
        <v>24466</v>
      </c>
      <c r="J8681" t="s">
        <v>87</v>
      </c>
      <c r="K8681" t="s">
        <v>90</v>
      </c>
      <c r="L8681" t="s">
        <v>90</v>
      </c>
      <c r="M8681">
        <v>0</v>
      </c>
      <c r="N8681" t="s">
        <v>90</v>
      </c>
      <c r="O8681" s="1">
        <v>45302</v>
      </c>
      <c r="P8681" s="2"/>
      <c r="Q8681" s="2"/>
      <c r="R8681" s="1"/>
      <c r="U8681" s="1" t="str">
        <f t="shared" si="528"/>
        <v>2023</v>
      </c>
      <c r="V8681" s="1" t="str">
        <f>VLOOKUP(W8681,quarter[],2,FALSE)</f>
        <v>4th</v>
      </c>
      <c r="W8681" s="1" t="str">
        <f t="shared" si="527"/>
        <v>December</v>
      </c>
      <c r="X8681" s="1" t="str">
        <f t="shared" si="529"/>
        <v>Alexander, Lindsay</v>
      </c>
      <c r="Y8681" s="1"/>
      <c r="Z8681" s="1"/>
      <c r="AA8681" s="1" t="s">
        <v>24467</v>
      </c>
      <c r="AB8681" s="1"/>
      <c r="AC8681" s="1"/>
      <c r="AD8681" s="1"/>
      <c r="AE8681" s="1"/>
    </row>
    <row r="8682" spans="1:31">
      <c r="A8682" t="s">
        <v>24468</v>
      </c>
      <c r="B8682" s="1">
        <v>45289</v>
      </c>
      <c r="C8682" s="1" t="s">
        <v>49</v>
      </c>
      <c r="D8682" t="s">
        <v>24469</v>
      </c>
      <c r="E8682" t="s">
        <v>86</v>
      </c>
      <c r="F8682" s="16" t="s">
        <v>2100</v>
      </c>
      <c r="G8682" s="16"/>
      <c r="H8682" t="s">
        <v>13</v>
      </c>
      <c r="I8682" t="s">
        <v>13</v>
      </c>
      <c r="J8682" t="s">
        <v>87</v>
      </c>
      <c r="K8682" t="s">
        <v>88</v>
      </c>
      <c r="L8682" t="s">
        <v>89</v>
      </c>
      <c r="M8682">
        <v>0</v>
      </c>
      <c r="N8682" t="s">
        <v>90</v>
      </c>
      <c r="O8682" s="1">
        <v>45289</v>
      </c>
      <c r="P8682" s="2"/>
      <c r="Q8682" s="2"/>
      <c r="R8682" s="1"/>
      <c r="U8682" s="1" t="str">
        <f t="shared" si="528"/>
        <v>2023</v>
      </c>
      <c r="V8682" s="1" t="str">
        <f>VLOOKUP(W8682,quarter[],2,FALSE)</f>
        <v>4th</v>
      </c>
      <c r="W8682" s="1" t="str">
        <f t="shared" si="527"/>
        <v>December</v>
      </c>
      <c r="X8682" s="1" t="str">
        <f t="shared" si="529"/>
        <v>Brake, Cassi</v>
      </c>
      <c r="Y8682" s="1"/>
      <c r="Z8682" s="1"/>
      <c r="AA8682" s="1" t="s">
        <v>1956</v>
      </c>
      <c r="AB8682" s="1"/>
      <c r="AC8682" s="1"/>
      <c r="AD8682" s="1"/>
      <c r="AE8682" s="1"/>
    </row>
    <row r="8683" spans="1:31">
      <c r="A8683" t="s">
        <v>24470</v>
      </c>
      <c r="B8683" s="1">
        <v>45289</v>
      </c>
      <c r="C8683" s="1" t="s">
        <v>53</v>
      </c>
      <c r="D8683" t="s">
        <v>24471</v>
      </c>
      <c r="E8683" t="s">
        <v>86</v>
      </c>
      <c r="F8683" s="16" t="s">
        <v>6199</v>
      </c>
      <c r="G8683" s="16"/>
      <c r="H8683" t="s">
        <v>24472</v>
      </c>
      <c r="I8683" t="s">
        <v>768</v>
      </c>
      <c r="J8683" t="s">
        <v>99</v>
      </c>
      <c r="K8683" t="s">
        <v>88</v>
      </c>
      <c r="L8683" t="s">
        <v>89</v>
      </c>
      <c r="M8683">
        <v>0</v>
      </c>
      <c r="N8683" t="s">
        <v>90</v>
      </c>
      <c r="O8683" s="1">
        <v>45301</v>
      </c>
      <c r="P8683" s="2"/>
      <c r="Q8683" s="2"/>
      <c r="R8683" s="1"/>
      <c r="U8683" s="1" t="str">
        <f t="shared" si="528"/>
        <v>2023</v>
      </c>
      <c r="V8683" s="1" t="str">
        <f>VLOOKUP(W8683,quarter[],2,FALSE)</f>
        <v>4th</v>
      </c>
      <c r="W8683" s="1" t="str">
        <f t="shared" si="527"/>
        <v>December</v>
      </c>
      <c r="X8683" s="1" t="str">
        <f t="shared" si="529"/>
        <v>Perry, April</v>
      </c>
      <c r="Y8683" s="1"/>
      <c r="Z8683" s="1"/>
      <c r="AA8683" s="1" t="s">
        <v>3979</v>
      </c>
      <c r="AB8683" s="1"/>
      <c r="AC8683" s="1"/>
      <c r="AD8683" s="1"/>
      <c r="AE8683" s="1"/>
    </row>
    <row r="8684" spans="1:31">
      <c r="A8684" t="s">
        <v>24473</v>
      </c>
      <c r="B8684" s="1">
        <v>45289</v>
      </c>
      <c r="C8684" s="1" t="s">
        <v>50</v>
      </c>
      <c r="D8684" t="s">
        <v>24474</v>
      </c>
      <c r="E8684" t="s">
        <v>86</v>
      </c>
      <c r="F8684" s="16" t="s">
        <v>24475</v>
      </c>
      <c r="G8684" s="16"/>
      <c r="H8684" t="s">
        <v>24476</v>
      </c>
      <c r="I8684" t="s">
        <v>24477</v>
      </c>
      <c r="J8684" t="s">
        <v>87</v>
      </c>
      <c r="K8684" t="s">
        <v>88</v>
      </c>
      <c r="L8684" t="s">
        <v>89</v>
      </c>
      <c r="M8684">
        <v>0</v>
      </c>
      <c r="N8684" t="s">
        <v>90</v>
      </c>
      <c r="O8684" s="1">
        <v>45294</v>
      </c>
      <c r="P8684" s="2"/>
      <c r="Q8684" s="2"/>
      <c r="R8684" s="1"/>
      <c r="U8684" s="1" t="str">
        <f t="shared" si="528"/>
        <v>2023</v>
      </c>
      <c r="V8684" s="1" t="str">
        <f>VLOOKUP(W8684,quarter[],2,FALSE)</f>
        <v>4th</v>
      </c>
      <c r="W8684" s="1" t="str">
        <f t="shared" si="527"/>
        <v>December</v>
      </c>
      <c r="X8684" s="1" t="str">
        <f t="shared" si="529"/>
        <v>Calo, Robyn</v>
      </c>
      <c r="Y8684" s="1"/>
      <c r="Z8684" s="1"/>
      <c r="AA8684" s="1" t="s">
        <v>24478</v>
      </c>
      <c r="AB8684" s="1"/>
      <c r="AC8684" s="1"/>
      <c r="AD8684" s="1"/>
      <c r="AE8684" s="1"/>
    </row>
    <row r="8685" spans="1:31">
      <c r="A8685" t="s">
        <v>24479</v>
      </c>
      <c r="B8685" s="1">
        <v>45289</v>
      </c>
      <c r="C8685" s="1" t="s">
        <v>48</v>
      </c>
      <c r="D8685" t="s">
        <v>24480</v>
      </c>
      <c r="E8685" t="s">
        <v>86</v>
      </c>
      <c r="F8685" s="16" t="s">
        <v>2100</v>
      </c>
      <c r="G8685" s="16"/>
      <c r="H8685" t="s">
        <v>768</v>
      </c>
      <c r="I8685" t="s">
        <v>768</v>
      </c>
      <c r="J8685" t="s">
        <v>87</v>
      </c>
      <c r="K8685" t="s">
        <v>88</v>
      </c>
      <c r="L8685" t="s">
        <v>89</v>
      </c>
      <c r="M8685">
        <v>0</v>
      </c>
      <c r="N8685" t="s">
        <v>90</v>
      </c>
      <c r="O8685" s="1">
        <v>45307</v>
      </c>
      <c r="P8685" s="2"/>
      <c r="Q8685" s="2"/>
      <c r="R8685" s="1"/>
      <c r="U8685" s="1" t="str">
        <f t="shared" si="528"/>
        <v>2023</v>
      </c>
      <c r="V8685" s="1" t="str">
        <f>VLOOKUP(W8685,quarter[],2,FALSE)</f>
        <v>4th</v>
      </c>
      <c r="W8685" s="1" t="str">
        <f t="shared" si="527"/>
        <v>December</v>
      </c>
      <c r="X8685" s="1" t="str">
        <f t="shared" si="529"/>
        <v>Alexander, Lindsay</v>
      </c>
      <c r="Y8685" s="1"/>
      <c r="Z8685" s="1"/>
      <c r="AA8685" s="1" t="s">
        <v>834</v>
      </c>
      <c r="AB8685" s="1"/>
      <c r="AC8685" s="1"/>
      <c r="AD8685" s="1"/>
      <c r="AE8685" s="1"/>
    </row>
    <row r="8686" spans="1:31">
      <c r="A8686" t="s">
        <v>24481</v>
      </c>
      <c r="B8686" s="1">
        <v>45289</v>
      </c>
      <c r="C8686" s="1" t="s">
        <v>53</v>
      </c>
      <c r="D8686" t="s">
        <v>24482</v>
      </c>
      <c r="E8686" t="s">
        <v>86</v>
      </c>
      <c r="F8686" s="16" t="s">
        <v>24483</v>
      </c>
      <c r="G8686" s="16"/>
      <c r="H8686" t="s">
        <v>24484</v>
      </c>
      <c r="I8686" t="s">
        <v>13</v>
      </c>
      <c r="J8686" t="s">
        <v>87</v>
      </c>
      <c r="K8686" t="s">
        <v>88</v>
      </c>
      <c r="L8686" t="s">
        <v>89</v>
      </c>
      <c r="M8686">
        <v>0</v>
      </c>
      <c r="N8686" t="s">
        <v>90</v>
      </c>
      <c r="O8686" s="1">
        <v>45293</v>
      </c>
      <c r="P8686" s="2"/>
      <c r="Q8686" s="2"/>
      <c r="R8686" s="1"/>
      <c r="U8686" s="1" t="str">
        <f t="shared" si="528"/>
        <v>2023</v>
      </c>
      <c r="V8686" s="1" t="str">
        <f>VLOOKUP(W8686,quarter[],2,FALSE)</f>
        <v>4th</v>
      </c>
      <c r="W8686" s="1" t="str">
        <f t="shared" si="527"/>
        <v>December</v>
      </c>
      <c r="X8686" s="1" t="str">
        <f t="shared" si="529"/>
        <v>Perry, April</v>
      </c>
      <c r="Y8686" s="1"/>
      <c r="Z8686" s="1"/>
      <c r="AA8686" s="1" t="s">
        <v>24485</v>
      </c>
      <c r="AB8686" s="1"/>
      <c r="AC8686" s="1"/>
      <c r="AD8686" s="1"/>
      <c r="AE8686" s="1"/>
    </row>
    <row r="8687" spans="1:31">
      <c r="A8687" t="s">
        <v>24486</v>
      </c>
      <c r="B8687" s="1">
        <v>45289</v>
      </c>
      <c r="C8687" s="1" t="s">
        <v>54</v>
      </c>
      <c r="D8687" t="s">
        <v>24487</v>
      </c>
      <c r="E8687" t="s">
        <v>86</v>
      </c>
      <c r="F8687" s="16" t="s">
        <v>24273</v>
      </c>
      <c r="G8687" s="16" t="s">
        <v>88</v>
      </c>
      <c r="H8687" t="s">
        <v>768</v>
      </c>
      <c r="I8687" t="s">
        <v>24274</v>
      </c>
      <c r="J8687" t="s">
        <v>369</v>
      </c>
      <c r="K8687" t="s">
        <v>90</v>
      </c>
      <c r="L8687" t="s">
        <v>90</v>
      </c>
      <c r="M8687">
        <v>0</v>
      </c>
      <c r="N8687" t="s">
        <v>90</v>
      </c>
      <c r="O8687" s="1">
        <v>45311</v>
      </c>
      <c r="P8687" s="2"/>
      <c r="Q8687" s="2"/>
      <c r="R8687" s="1"/>
      <c r="U8687" s="1" t="str">
        <f t="shared" si="528"/>
        <v>2023</v>
      </c>
      <c r="V8687" s="1" t="str">
        <f>VLOOKUP(W8687,quarter[],2,FALSE)</f>
        <v>4th</v>
      </c>
      <c r="W8687" s="1" t="str">
        <f t="shared" si="527"/>
        <v>December</v>
      </c>
      <c r="X8687" s="1" t="str">
        <f t="shared" si="529"/>
        <v>Pitts, Jeff</v>
      </c>
      <c r="Y8687" s="1"/>
      <c r="Z8687" s="1"/>
      <c r="AA8687" s="1" t="s">
        <v>24488</v>
      </c>
      <c r="AB8687" s="1"/>
      <c r="AC8687" s="1"/>
      <c r="AD8687" s="1"/>
      <c r="AE8687" s="1"/>
    </row>
    <row r="8688" spans="1:31">
      <c r="A8688" t="s">
        <v>24489</v>
      </c>
      <c r="B8688" s="1">
        <v>45290</v>
      </c>
      <c r="C8688" s="1" t="s">
        <v>48</v>
      </c>
      <c r="D8688" t="s">
        <v>23467</v>
      </c>
      <c r="E8688" t="s">
        <v>86</v>
      </c>
      <c r="F8688" s="16" t="s">
        <v>24490</v>
      </c>
      <c r="G8688" s="16" t="s">
        <v>90</v>
      </c>
      <c r="H8688" t="s">
        <v>24491</v>
      </c>
      <c r="I8688" t="s">
        <v>24492</v>
      </c>
      <c r="J8688" t="s">
        <v>87</v>
      </c>
      <c r="K8688" t="s">
        <v>90</v>
      </c>
      <c r="L8688" t="s">
        <v>90</v>
      </c>
      <c r="M8688">
        <v>0</v>
      </c>
      <c r="N8688" t="s">
        <v>90</v>
      </c>
      <c r="O8688" s="1">
        <v>45313</v>
      </c>
      <c r="P8688" s="2"/>
      <c r="Q8688" s="2"/>
      <c r="R8688" s="1"/>
      <c r="U8688" s="1" t="str">
        <f t="shared" si="528"/>
        <v>2023</v>
      </c>
      <c r="V8688" s="1" t="str">
        <f>VLOOKUP(W8688,quarter[],2,FALSE)</f>
        <v>4th</v>
      </c>
      <c r="W8688" s="1" t="str">
        <f t="shared" si="527"/>
        <v>December</v>
      </c>
      <c r="X8688" s="1" t="str">
        <f t="shared" si="529"/>
        <v>Alexander, Lindsay</v>
      </c>
      <c r="Y8688" s="1"/>
      <c r="Z8688" s="1"/>
      <c r="AA8688" s="1" t="s">
        <v>24493</v>
      </c>
      <c r="AB8688" s="1"/>
      <c r="AC8688" s="1"/>
      <c r="AD8688" s="1"/>
      <c r="AE8688" s="1"/>
    </row>
    <row r="8689" spans="1:31">
      <c r="A8689" t="s">
        <v>24494</v>
      </c>
      <c r="B8689" s="1">
        <v>45291</v>
      </c>
      <c r="C8689" s="1" t="s">
        <v>52</v>
      </c>
      <c r="D8689" t="s">
        <v>24495</v>
      </c>
      <c r="E8689" t="s">
        <v>86</v>
      </c>
      <c r="F8689" s="16" t="s">
        <v>24496</v>
      </c>
      <c r="G8689" s="16"/>
      <c r="J8689" t="s">
        <v>117</v>
      </c>
      <c r="P8689" s="2"/>
      <c r="Q8689" s="2"/>
      <c r="R8689" s="1"/>
      <c r="U8689" s="1" t="str">
        <f t="shared" si="528"/>
        <v>2023</v>
      </c>
      <c r="V8689" s="1" t="str">
        <f>VLOOKUP(W8689,quarter[],2,FALSE)</f>
        <v>4th</v>
      </c>
      <c r="W8689" s="1" t="str">
        <f t="shared" si="527"/>
        <v>December</v>
      </c>
      <c r="X8689" s="1" t="str">
        <f t="shared" si="529"/>
        <v>Forbes, Cynthia</v>
      </c>
      <c r="Y8689" s="1"/>
      <c r="Z8689" s="1"/>
      <c r="AA8689" s="1"/>
      <c r="AB8689" s="1"/>
      <c r="AC8689" s="1"/>
      <c r="AD8689" s="1"/>
      <c r="AE8689" s="1"/>
    </row>
    <row r="8690" spans="1:31">
      <c r="B8690" s="1"/>
      <c r="C8690" s="1"/>
      <c r="F8690" s="16"/>
      <c r="G8690" s="16"/>
      <c r="P8690" s="2"/>
      <c r="Q8690" s="2"/>
      <c r="R8690" s="1"/>
      <c r="U8690" s="1"/>
      <c r="V8690" s="1"/>
      <c r="W8690" s="1"/>
      <c r="X8690" s="1"/>
      <c r="Y8690" s="1"/>
      <c r="Z8690" s="1"/>
      <c r="AA8690" s="1"/>
      <c r="AB8690" s="1"/>
      <c r="AC8690" s="1"/>
      <c r="AD8690" s="1"/>
      <c r="AE8690" s="1"/>
    </row>
    <row r="8691" spans="1:31">
      <c r="B8691" s="1"/>
      <c r="C8691" s="1"/>
      <c r="F8691" s="16"/>
      <c r="G8691" s="16"/>
      <c r="P8691" s="2"/>
      <c r="Q8691" s="2"/>
      <c r="R8691" s="1"/>
      <c r="U8691" s="1"/>
      <c r="V8691" s="1"/>
      <c r="W8691" s="1"/>
      <c r="X8691" s="1"/>
      <c r="Y8691" s="1"/>
      <c r="Z8691" s="1"/>
      <c r="AA8691" s="1"/>
      <c r="AB8691" s="1"/>
      <c r="AC8691" s="1"/>
      <c r="AD8691" s="1"/>
      <c r="AE8691" s="1"/>
    </row>
    <row r="8692" spans="1:31">
      <c r="B8692" s="1"/>
      <c r="C8692" s="1"/>
      <c r="F8692" s="16"/>
      <c r="G8692" s="16"/>
      <c r="P8692" s="2"/>
      <c r="Q8692" s="2"/>
      <c r="R8692" s="1"/>
      <c r="U8692" s="1"/>
      <c r="V8692" s="1"/>
      <c r="W8692" s="1"/>
      <c r="X8692" s="1"/>
      <c r="Y8692" s="1"/>
      <c r="Z8692" s="1"/>
      <c r="AA8692" s="1"/>
      <c r="AB8692" s="1"/>
      <c r="AC8692" s="1"/>
      <c r="AD8692" s="1"/>
      <c r="AE8692" s="1"/>
    </row>
    <row r="8693" spans="1:31">
      <c r="B8693" s="1"/>
      <c r="C8693" s="1"/>
      <c r="F8693" s="16"/>
      <c r="G8693" s="16"/>
      <c r="P8693" s="2"/>
      <c r="Q8693" s="2"/>
      <c r="R8693" s="1"/>
      <c r="U8693" s="1"/>
      <c r="V8693" s="1"/>
      <c r="W8693" s="1"/>
      <c r="X8693" s="1"/>
      <c r="Y8693" s="1"/>
      <c r="Z8693" s="1"/>
      <c r="AA8693" s="1"/>
      <c r="AB8693" s="1"/>
      <c r="AC8693" s="1"/>
      <c r="AD8693" s="1"/>
      <c r="AE8693" s="1"/>
    </row>
    <row r="8694" spans="1:31">
      <c r="B8694" s="1"/>
      <c r="C8694" s="1"/>
      <c r="F8694" s="16"/>
      <c r="G8694" s="16"/>
      <c r="P8694" s="2"/>
      <c r="Q8694" s="2"/>
      <c r="R8694" s="1"/>
      <c r="U8694" s="1"/>
      <c r="V8694" s="1"/>
      <c r="W8694" s="1"/>
      <c r="X8694" s="1"/>
      <c r="Y8694" s="1"/>
      <c r="Z8694" s="1"/>
      <c r="AA8694" s="1"/>
      <c r="AB8694" s="1"/>
      <c r="AC8694" s="1"/>
      <c r="AD8694" s="1"/>
      <c r="AE8694" s="1"/>
    </row>
    <row r="8695" spans="1:31">
      <c r="B8695" s="1"/>
      <c r="C8695" s="1"/>
      <c r="F8695" s="16"/>
      <c r="G8695" s="16"/>
      <c r="P8695" s="2"/>
      <c r="Q8695" s="2"/>
      <c r="R8695" s="1"/>
      <c r="U8695" s="1"/>
      <c r="V8695" s="1"/>
      <c r="W8695" s="1"/>
      <c r="X8695" s="1"/>
      <c r="Y8695" s="1"/>
      <c r="Z8695" s="1"/>
      <c r="AA8695" s="1"/>
      <c r="AB8695" s="1"/>
      <c r="AC8695" s="1"/>
      <c r="AD8695" s="1"/>
      <c r="AE8695" s="1"/>
    </row>
    <row r="8696" spans="1:31">
      <c r="B8696" s="1"/>
      <c r="C8696" s="1"/>
      <c r="F8696" s="16"/>
      <c r="G8696" s="16"/>
      <c r="P8696" s="2"/>
      <c r="Q8696" s="2"/>
      <c r="R8696" s="1"/>
      <c r="U8696" s="1"/>
      <c r="V8696" s="1"/>
      <c r="W8696" s="1"/>
      <c r="X8696" s="1"/>
      <c r="Y8696" s="1"/>
      <c r="Z8696" s="1"/>
      <c r="AA8696" s="1"/>
      <c r="AB8696" s="1"/>
      <c r="AC8696" s="1"/>
      <c r="AD8696" s="1"/>
      <c r="AE8696" s="1"/>
    </row>
    <row r="8697" spans="1:31">
      <c r="B8697" s="1"/>
      <c r="C8697" s="1"/>
      <c r="F8697" s="16"/>
      <c r="G8697" s="16"/>
      <c r="P8697" s="2"/>
      <c r="Q8697" s="2"/>
      <c r="R8697" s="1"/>
      <c r="U8697" s="1"/>
      <c r="V8697" s="1"/>
      <c r="W8697" s="1"/>
      <c r="X8697" s="1"/>
      <c r="Y8697" s="1"/>
      <c r="Z8697" s="1"/>
      <c r="AA8697" s="1"/>
      <c r="AB8697" s="1"/>
      <c r="AC8697" s="1"/>
      <c r="AD8697" s="1"/>
      <c r="AE8697" s="1"/>
    </row>
    <row r="8698" spans="1:31">
      <c r="B8698" s="1"/>
      <c r="C8698" s="1"/>
      <c r="F8698" s="16"/>
      <c r="G8698" s="16"/>
      <c r="P8698" s="2"/>
      <c r="Q8698" s="2"/>
      <c r="R8698" s="1"/>
      <c r="U8698" s="1"/>
      <c r="V8698" s="1"/>
      <c r="W8698" s="1"/>
      <c r="X8698" s="1"/>
      <c r="Y8698" s="1"/>
      <c r="Z8698" s="1"/>
      <c r="AA8698" s="1"/>
      <c r="AB8698" s="1"/>
      <c r="AC8698" s="1"/>
      <c r="AD8698" s="1"/>
      <c r="AE8698" s="1"/>
    </row>
    <row r="8699" spans="1:31">
      <c r="B8699" s="1"/>
      <c r="C8699" s="1"/>
      <c r="F8699" s="16"/>
      <c r="G8699" s="16"/>
      <c r="P8699" s="2"/>
      <c r="Q8699" s="2"/>
      <c r="R8699" s="1"/>
      <c r="U8699" s="1"/>
      <c r="V8699" s="1"/>
      <c r="W8699" s="1"/>
      <c r="X8699" s="1"/>
      <c r="Y8699" s="1"/>
      <c r="Z8699" s="1"/>
      <c r="AA8699" s="1"/>
      <c r="AB8699" s="1"/>
      <c r="AC8699" s="1"/>
      <c r="AD8699" s="1"/>
      <c r="AE8699" s="1"/>
    </row>
    <row r="8700" spans="1:31">
      <c r="B8700" s="1"/>
      <c r="C8700" s="1"/>
      <c r="F8700" s="16"/>
      <c r="G8700" s="16"/>
      <c r="P8700" s="2"/>
      <c r="Q8700" s="2"/>
      <c r="R8700" s="1"/>
      <c r="U8700" s="1"/>
      <c r="V8700" s="1"/>
      <c r="W8700" s="1"/>
      <c r="X8700" s="1"/>
      <c r="Y8700" s="1"/>
      <c r="Z8700" s="1"/>
      <c r="AA8700" s="1"/>
      <c r="AB8700" s="1"/>
      <c r="AC8700" s="1"/>
      <c r="AD8700" s="1"/>
      <c r="AE8700" s="1"/>
    </row>
    <row r="8701" spans="1:31">
      <c r="B8701" s="1"/>
      <c r="C8701" s="1"/>
      <c r="F8701" s="16"/>
      <c r="G8701" s="16"/>
      <c r="P8701" s="2"/>
      <c r="Q8701" s="2"/>
      <c r="R8701" s="1"/>
      <c r="U8701" s="1"/>
      <c r="V8701" s="1"/>
      <c r="W8701" s="1"/>
      <c r="X8701" s="1"/>
      <c r="Y8701" s="1"/>
      <c r="Z8701" s="1"/>
      <c r="AA8701" s="1"/>
      <c r="AB8701" s="1"/>
      <c r="AC8701" s="1"/>
      <c r="AD8701" s="1"/>
      <c r="AE8701" s="1"/>
    </row>
    <row r="8702" spans="1:31">
      <c r="B8702" s="1"/>
      <c r="C8702" s="1"/>
      <c r="F8702" s="16"/>
      <c r="G8702" s="16"/>
      <c r="P8702" s="2"/>
      <c r="Q8702" s="2"/>
      <c r="R8702" s="1"/>
      <c r="U8702" s="1"/>
      <c r="V8702" s="1"/>
      <c r="W8702" s="1"/>
      <c r="X8702" s="1"/>
      <c r="Y8702" s="1"/>
      <c r="Z8702" s="1"/>
      <c r="AA8702" s="1"/>
      <c r="AB8702" s="1"/>
      <c r="AC8702" s="1"/>
      <c r="AD8702" s="1"/>
      <c r="AE8702" s="1"/>
    </row>
    <row r="8703" spans="1:31">
      <c r="B8703" s="1"/>
      <c r="C8703" s="1"/>
      <c r="F8703" s="16"/>
      <c r="G8703" s="16"/>
      <c r="P8703" s="2"/>
      <c r="Q8703" s="2"/>
      <c r="R8703" s="1"/>
      <c r="U8703" s="1"/>
      <c r="V8703" s="1"/>
      <c r="W8703" s="1"/>
      <c r="X8703" s="1"/>
      <c r="Y8703" s="1"/>
      <c r="Z8703" s="1"/>
      <c r="AA8703" s="1"/>
      <c r="AB8703" s="1"/>
      <c r="AC8703" s="1"/>
      <c r="AD8703" s="1"/>
      <c r="AE8703" s="1"/>
    </row>
    <row r="8704" spans="1:31">
      <c r="B8704" s="1"/>
      <c r="C8704" s="1"/>
      <c r="F8704" s="16"/>
      <c r="G8704" s="16"/>
      <c r="P8704" s="2"/>
      <c r="Q8704" s="2"/>
      <c r="R8704" s="1"/>
      <c r="U8704" s="1"/>
      <c r="V8704" s="1"/>
      <c r="W8704" s="1"/>
      <c r="X8704" s="1"/>
      <c r="Y8704" s="1"/>
      <c r="Z8704" s="1"/>
      <c r="AA8704" s="1"/>
      <c r="AB8704" s="1"/>
      <c r="AC8704" s="1"/>
      <c r="AD8704" s="1"/>
      <c r="AE8704" s="1"/>
    </row>
    <row r="8705" spans="2:31">
      <c r="B8705" s="1"/>
      <c r="C8705" s="1"/>
      <c r="F8705" s="16"/>
      <c r="G8705" s="16"/>
      <c r="P8705" s="2"/>
      <c r="Q8705" s="2"/>
      <c r="R8705" s="1"/>
      <c r="U8705" s="1"/>
      <c r="V8705" s="1"/>
      <c r="W8705" s="1"/>
      <c r="X8705" s="1"/>
      <c r="Y8705" s="1"/>
      <c r="Z8705" s="1"/>
      <c r="AA8705" s="1"/>
      <c r="AB8705" s="1"/>
      <c r="AC8705" s="1"/>
      <c r="AD8705" s="1"/>
      <c r="AE8705" s="1"/>
    </row>
    <row r="8706" spans="2:31">
      <c r="B8706" s="1"/>
      <c r="C8706" s="1"/>
      <c r="F8706" s="16"/>
      <c r="G8706" s="16"/>
      <c r="P8706" s="2"/>
      <c r="Q8706" s="2"/>
      <c r="R8706" s="1"/>
      <c r="U8706" s="1"/>
      <c r="V8706" s="1"/>
      <c r="W8706" s="1"/>
      <c r="X8706" s="1"/>
      <c r="Y8706" s="1"/>
      <c r="Z8706" s="1"/>
      <c r="AA8706" s="1"/>
      <c r="AB8706" s="1"/>
      <c r="AC8706" s="1"/>
      <c r="AD8706" s="1"/>
      <c r="AE8706" s="1"/>
    </row>
    <row r="8707" spans="2:31">
      <c r="B8707" s="1"/>
      <c r="C8707" s="1"/>
      <c r="F8707" s="16"/>
      <c r="G8707" s="16"/>
      <c r="P8707" s="2"/>
      <c r="Q8707" s="2"/>
      <c r="R8707" s="1"/>
      <c r="U8707" s="1"/>
      <c r="V8707" s="1"/>
      <c r="W8707" s="1"/>
      <c r="X8707" s="1"/>
      <c r="Y8707" s="1"/>
      <c r="Z8707" s="1"/>
      <c r="AA8707" s="1"/>
      <c r="AB8707" s="1"/>
      <c r="AC8707" s="1"/>
      <c r="AD8707" s="1"/>
      <c r="AE8707" s="1"/>
    </row>
    <row r="8708" spans="2:31">
      <c r="B8708" s="1"/>
      <c r="C8708" s="1"/>
      <c r="F8708" s="16"/>
      <c r="G8708" s="16"/>
      <c r="P8708" s="2"/>
      <c r="Q8708" s="2"/>
      <c r="R8708" s="1"/>
      <c r="U8708" s="1"/>
      <c r="V8708" s="1"/>
      <c r="W8708" s="1"/>
      <c r="X8708" s="1"/>
      <c r="Y8708" s="1"/>
      <c r="Z8708" s="1"/>
      <c r="AA8708" s="1"/>
      <c r="AB8708" s="1"/>
      <c r="AC8708" s="1"/>
      <c r="AD8708" s="1"/>
      <c r="AE8708" s="1"/>
    </row>
    <row r="8709" spans="2:31">
      <c r="B8709" s="1"/>
      <c r="C8709" s="1"/>
      <c r="F8709" s="16"/>
      <c r="G8709" s="16"/>
      <c r="P8709" s="2"/>
      <c r="Q8709" s="2"/>
      <c r="R8709" s="1"/>
      <c r="U8709" s="1"/>
      <c r="V8709" s="1"/>
      <c r="W8709" s="1"/>
      <c r="X8709" s="1"/>
      <c r="Y8709" s="1"/>
      <c r="Z8709" s="1"/>
      <c r="AA8709" s="1"/>
      <c r="AB8709" s="1"/>
      <c r="AC8709" s="1"/>
      <c r="AD8709" s="1"/>
      <c r="AE8709" s="1"/>
    </row>
    <row r="8710" spans="2:31">
      <c r="B8710" s="1"/>
      <c r="C8710" s="1"/>
      <c r="F8710" s="16"/>
      <c r="G8710" s="16"/>
      <c r="P8710" s="2"/>
      <c r="Q8710" s="2"/>
      <c r="R8710" s="1"/>
      <c r="U8710" s="1"/>
      <c r="V8710" s="1"/>
      <c r="W8710" s="1"/>
      <c r="X8710" s="1"/>
      <c r="Y8710" s="1"/>
      <c r="Z8710" s="1"/>
      <c r="AA8710" s="1"/>
      <c r="AB8710" s="1"/>
      <c r="AC8710" s="1"/>
      <c r="AD8710" s="1"/>
      <c r="AE8710" s="1"/>
    </row>
    <row r="8711" spans="2:31">
      <c r="B8711" s="1"/>
      <c r="C8711" s="1"/>
      <c r="F8711" s="16"/>
      <c r="G8711" s="16"/>
      <c r="P8711" s="2"/>
      <c r="Q8711" s="2"/>
      <c r="R8711" s="1"/>
      <c r="U8711" s="1"/>
      <c r="V8711" s="1"/>
      <c r="W8711" s="1"/>
      <c r="X8711" s="1"/>
      <c r="Y8711" s="1"/>
      <c r="Z8711" s="1"/>
      <c r="AA8711" s="1"/>
      <c r="AB8711" s="1"/>
      <c r="AC8711" s="1"/>
      <c r="AD8711" s="1"/>
      <c r="AE8711" s="1"/>
    </row>
    <row r="8712" spans="2:31">
      <c r="B8712" s="1"/>
      <c r="C8712" s="1"/>
      <c r="F8712" s="16"/>
      <c r="G8712" s="16"/>
      <c r="P8712" s="2"/>
      <c r="Q8712" s="2"/>
      <c r="R8712" s="1"/>
      <c r="U8712" s="1"/>
      <c r="V8712" s="1"/>
      <c r="W8712" s="1"/>
      <c r="X8712" s="1"/>
      <c r="Y8712" s="1"/>
      <c r="Z8712" s="1"/>
      <c r="AA8712" s="1"/>
      <c r="AB8712" s="1"/>
      <c r="AC8712" s="1"/>
      <c r="AD8712" s="1"/>
      <c r="AE8712" s="1"/>
    </row>
    <row r="8713" spans="2:31">
      <c r="B8713" s="1"/>
      <c r="C8713" s="1"/>
      <c r="F8713" s="16"/>
      <c r="G8713" s="16"/>
      <c r="P8713" s="2"/>
      <c r="Q8713" s="2"/>
      <c r="R8713" s="1"/>
      <c r="U8713" s="1"/>
      <c r="V8713" s="1"/>
      <c r="W8713" s="1"/>
      <c r="X8713" s="1"/>
      <c r="Y8713" s="1"/>
      <c r="Z8713" s="1"/>
      <c r="AA8713" s="1"/>
      <c r="AB8713" s="1"/>
      <c r="AC8713" s="1"/>
      <c r="AD8713" s="1"/>
      <c r="AE8713" s="1"/>
    </row>
    <row r="8714" spans="2:31">
      <c r="B8714" s="1"/>
      <c r="C8714" s="1"/>
      <c r="F8714" s="16"/>
      <c r="G8714" s="16"/>
      <c r="P8714" s="2"/>
      <c r="Q8714" s="2"/>
      <c r="R8714" s="1"/>
      <c r="U8714" s="1"/>
      <c r="V8714" s="1"/>
      <c r="W8714" s="1"/>
      <c r="X8714" s="1"/>
      <c r="Y8714" s="1"/>
      <c r="Z8714" s="1"/>
      <c r="AA8714" s="1"/>
      <c r="AB8714" s="1"/>
      <c r="AC8714" s="1"/>
      <c r="AD8714" s="1"/>
      <c r="AE8714" s="1"/>
    </row>
    <row r="8715" spans="2:31">
      <c r="B8715" s="1"/>
      <c r="C8715" s="1"/>
      <c r="F8715" s="16"/>
      <c r="G8715" s="16"/>
      <c r="P8715" s="2"/>
      <c r="Q8715" s="2"/>
      <c r="R8715" s="1"/>
      <c r="U8715" s="1"/>
      <c r="V8715" s="1"/>
      <c r="W8715" s="1"/>
      <c r="X8715" s="1"/>
      <c r="Y8715" s="1"/>
      <c r="Z8715" s="1"/>
      <c r="AA8715" s="1"/>
      <c r="AB8715" s="1"/>
      <c r="AC8715" s="1"/>
      <c r="AD8715" s="1"/>
      <c r="AE8715" s="1"/>
    </row>
    <row r="8716" spans="2:31">
      <c r="B8716" s="1"/>
      <c r="C8716" s="1"/>
      <c r="F8716" s="16"/>
      <c r="G8716" s="16"/>
      <c r="P8716" s="2"/>
      <c r="Q8716" s="2"/>
      <c r="R8716" s="1"/>
      <c r="U8716" s="1"/>
      <c r="V8716" s="1"/>
      <c r="W8716" s="1"/>
      <c r="X8716" s="1"/>
      <c r="Y8716" s="1"/>
      <c r="Z8716" s="1"/>
      <c r="AA8716" s="1"/>
      <c r="AB8716" s="1"/>
      <c r="AC8716" s="1"/>
      <c r="AD8716" s="1"/>
      <c r="AE8716" s="1"/>
    </row>
    <row r="8717" spans="2:31">
      <c r="B8717" s="1"/>
      <c r="C8717" s="1"/>
      <c r="F8717" s="16"/>
      <c r="G8717" s="16"/>
      <c r="P8717" s="2"/>
      <c r="Q8717" s="2"/>
      <c r="R8717" s="1"/>
      <c r="U8717" s="1"/>
      <c r="V8717" s="1"/>
      <c r="W8717" s="1"/>
      <c r="X8717" s="1"/>
      <c r="Y8717" s="1"/>
      <c r="Z8717" s="1"/>
      <c r="AA8717" s="1"/>
      <c r="AB8717" s="1"/>
      <c r="AC8717" s="1"/>
      <c r="AD8717" s="1"/>
      <c r="AE8717" s="1"/>
    </row>
    <row r="8718" spans="2:31">
      <c r="B8718" s="1"/>
      <c r="C8718" s="1"/>
      <c r="F8718" s="16"/>
      <c r="G8718" s="16"/>
      <c r="P8718" s="2"/>
      <c r="Q8718" s="2"/>
      <c r="R8718" s="1"/>
      <c r="U8718" s="1"/>
      <c r="V8718" s="1"/>
      <c r="W8718" s="1"/>
      <c r="X8718" s="1"/>
      <c r="Y8718" s="1"/>
      <c r="Z8718" s="1"/>
      <c r="AA8718" s="1"/>
      <c r="AB8718" s="1"/>
      <c r="AC8718" s="1"/>
      <c r="AD8718" s="1"/>
      <c r="AE8718" s="1"/>
    </row>
    <row r="8719" spans="2:31">
      <c r="B8719" s="1"/>
      <c r="C8719" s="1"/>
      <c r="F8719" s="16"/>
      <c r="G8719" s="16"/>
      <c r="P8719" s="2"/>
      <c r="Q8719" s="2"/>
      <c r="R8719" s="1"/>
      <c r="U8719" s="1"/>
      <c r="V8719" s="1"/>
      <c r="W8719" s="1"/>
      <c r="X8719" s="1"/>
      <c r="Y8719" s="1"/>
      <c r="Z8719" s="1"/>
      <c r="AA8719" s="1"/>
      <c r="AB8719" s="1"/>
      <c r="AC8719" s="1"/>
      <c r="AD8719" s="1"/>
      <c r="AE8719" s="1"/>
    </row>
    <row r="8720" spans="2:31">
      <c r="B8720" s="1"/>
      <c r="C8720" s="1"/>
      <c r="F8720" s="16"/>
      <c r="G8720" s="16"/>
      <c r="P8720" s="2"/>
      <c r="Q8720" s="2"/>
      <c r="R8720" s="1"/>
      <c r="U8720" s="1"/>
      <c r="V8720" s="1"/>
      <c r="W8720" s="1"/>
      <c r="X8720" s="1"/>
      <c r="Y8720" s="1"/>
      <c r="Z8720" s="1"/>
      <c r="AA8720" s="1"/>
      <c r="AB8720" s="1"/>
      <c r="AC8720" s="1"/>
      <c r="AD8720" s="1"/>
      <c r="AE8720" s="1"/>
    </row>
    <row r="8721" spans="2:31">
      <c r="B8721" s="1"/>
      <c r="C8721" s="1"/>
      <c r="F8721" s="16"/>
      <c r="G8721" s="16"/>
      <c r="P8721" s="2"/>
      <c r="Q8721" s="2"/>
      <c r="R8721" s="1"/>
      <c r="U8721" s="1"/>
      <c r="V8721" s="1"/>
      <c r="W8721" s="1"/>
      <c r="X8721" s="1"/>
      <c r="Y8721" s="1"/>
      <c r="Z8721" s="1"/>
      <c r="AA8721" s="1"/>
      <c r="AB8721" s="1"/>
      <c r="AC8721" s="1"/>
      <c r="AD8721" s="1"/>
      <c r="AE8721" s="1"/>
    </row>
    <row r="8722" spans="2:31">
      <c r="B8722" s="1"/>
      <c r="C8722" s="1"/>
      <c r="F8722" s="16"/>
      <c r="G8722" s="16"/>
      <c r="P8722" s="2"/>
      <c r="Q8722" s="2"/>
      <c r="R8722" s="1"/>
      <c r="U8722" s="1"/>
      <c r="V8722" s="1"/>
      <c r="W8722" s="1"/>
      <c r="X8722" s="1"/>
      <c r="Y8722" s="1"/>
      <c r="Z8722" s="1"/>
      <c r="AA8722" s="1"/>
      <c r="AB8722" s="1"/>
      <c r="AC8722" s="1"/>
      <c r="AD8722" s="1"/>
      <c r="AE8722" s="1"/>
    </row>
    <row r="8723" spans="2:31">
      <c r="B8723" s="1"/>
      <c r="C8723" s="1"/>
      <c r="F8723" s="16"/>
      <c r="G8723" s="16"/>
      <c r="P8723" s="2"/>
      <c r="Q8723" s="2"/>
      <c r="R8723" s="1"/>
      <c r="U8723" s="1"/>
      <c r="V8723" s="1"/>
      <c r="W8723" s="1"/>
      <c r="X8723" s="1"/>
      <c r="Y8723" s="1"/>
      <c r="Z8723" s="1"/>
      <c r="AA8723" s="1"/>
      <c r="AB8723" s="1"/>
      <c r="AC8723" s="1"/>
      <c r="AD8723" s="1"/>
      <c r="AE8723" s="1"/>
    </row>
    <row r="8724" spans="2:31">
      <c r="B8724" s="1"/>
      <c r="C8724" s="1"/>
      <c r="F8724" s="16"/>
      <c r="G8724" s="16"/>
      <c r="P8724" s="2"/>
      <c r="Q8724" s="2"/>
      <c r="R8724" s="1"/>
      <c r="U8724" s="1"/>
      <c r="V8724" s="1"/>
      <c r="W8724" s="1"/>
      <c r="X8724" s="1"/>
      <c r="Y8724" s="1"/>
      <c r="Z8724" s="1"/>
      <c r="AA8724" s="1"/>
      <c r="AB8724" s="1"/>
      <c r="AC8724" s="1"/>
      <c r="AD8724" s="1"/>
      <c r="AE8724" s="1"/>
    </row>
    <row r="8725" spans="2:31">
      <c r="B8725" s="1"/>
      <c r="C8725" s="1"/>
      <c r="F8725" s="16"/>
      <c r="G8725" s="16"/>
      <c r="P8725" s="2"/>
      <c r="Q8725" s="2"/>
      <c r="R8725" s="1"/>
      <c r="U8725" s="1"/>
      <c r="V8725" s="1"/>
      <c r="W8725" s="1"/>
      <c r="X8725" s="1"/>
      <c r="Y8725" s="1"/>
      <c r="Z8725" s="1"/>
      <c r="AA8725" s="1"/>
      <c r="AB8725" s="1"/>
      <c r="AC8725" s="1"/>
      <c r="AD8725" s="1"/>
      <c r="AE8725" s="1"/>
    </row>
    <row r="8726" spans="2:31">
      <c r="B8726" s="1"/>
      <c r="C8726" s="1"/>
      <c r="F8726" s="16"/>
      <c r="G8726" s="16"/>
      <c r="P8726" s="2"/>
      <c r="Q8726" s="2"/>
      <c r="R8726" s="1"/>
      <c r="U8726" s="1"/>
      <c r="V8726" s="1"/>
      <c r="W8726" s="1"/>
      <c r="X8726" s="1"/>
      <c r="Y8726" s="1"/>
      <c r="Z8726" s="1"/>
      <c r="AA8726" s="1"/>
      <c r="AB8726" s="1"/>
      <c r="AC8726" s="1"/>
      <c r="AD8726" s="1"/>
      <c r="AE8726" s="1"/>
    </row>
    <row r="8727" spans="2:31">
      <c r="B8727" s="1"/>
      <c r="C8727" s="1"/>
      <c r="F8727" s="16"/>
      <c r="G8727" s="16"/>
      <c r="P8727" s="2"/>
      <c r="Q8727" s="2"/>
      <c r="R8727" s="1"/>
      <c r="U8727" s="1"/>
      <c r="V8727" s="1"/>
      <c r="W8727" s="1"/>
      <c r="X8727" s="1"/>
      <c r="Y8727" s="1"/>
      <c r="Z8727" s="1"/>
      <c r="AA8727" s="1"/>
      <c r="AB8727" s="1"/>
      <c r="AC8727" s="1"/>
      <c r="AD8727" s="1"/>
      <c r="AE8727" s="1"/>
    </row>
    <row r="8728" spans="2:31">
      <c r="B8728" s="1"/>
      <c r="C8728" s="1"/>
      <c r="F8728" s="16"/>
      <c r="G8728" s="16"/>
      <c r="P8728" s="2"/>
      <c r="Q8728" s="2"/>
      <c r="R8728" s="1"/>
      <c r="U8728" s="1"/>
      <c r="V8728" s="1"/>
      <c r="W8728" s="1"/>
      <c r="X8728" s="1"/>
      <c r="Y8728" s="1"/>
      <c r="Z8728" s="1"/>
      <c r="AA8728" s="1"/>
      <c r="AB8728" s="1"/>
      <c r="AC8728" s="1"/>
      <c r="AD8728" s="1"/>
      <c r="AE8728" s="1"/>
    </row>
    <row r="8729" spans="2:31">
      <c r="B8729" s="1"/>
      <c r="C8729" s="1"/>
      <c r="F8729" s="16"/>
      <c r="G8729" s="16"/>
      <c r="P8729" s="2"/>
      <c r="Q8729" s="2"/>
      <c r="R8729" s="1"/>
      <c r="U8729" s="1"/>
      <c r="V8729" s="1"/>
      <c r="W8729" s="1"/>
      <c r="X8729" s="1"/>
      <c r="Y8729" s="1"/>
      <c r="Z8729" s="1"/>
      <c r="AA8729" s="1"/>
      <c r="AB8729" s="1"/>
      <c r="AC8729" s="1"/>
      <c r="AD8729" s="1"/>
      <c r="AE8729" s="1"/>
    </row>
    <row r="8730" spans="2:31">
      <c r="B8730" s="1"/>
      <c r="C8730" s="1"/>
      <c r="F8730" s="16"/>
      <c r="G8730" s="16"/>
      <c r="P8730" s="2"/>
      <c r="Q8730" s="2"/>
      <c r="R8730" s="1"/>
      <c r="U8730" s="1"/>
      <c r="V8730" s="1"/>
      <c r="W8730" s="1"/>
      <c r="X8730" s="1"/>
      <c r="Y8730" s="1"/>
      <c r="Z8730" s="1"/>
      <c r="AA8730" s="1"/>
      <c r="AB8730" s="1"/>
      <c r="AC8730" s="1"/>
      <c r="AD8730" s="1"/>
      <c r="AE8730" s="1"/>
    </row>
    <row r="8731" spans="2:31">
      <c r="B8731" s="1"/>
      <c r="C8731" s="1"/>
      <c r="F8731" s="16"/>
      <c r="G8731" s="16"/>
      <c r="P8731" s="2"/>
      <c r="Q8731" s="2"/>
      <c r="R8731" s="1"/>
      <c r="U8731" s="1"/>
      <c r="V8731" s="1"/>
      <c r="W8731" s="1"/>
      <c r="X8731" s="1"/>
      <c r="Y8731" s="1"/>
      <c r="Z8731" s="1"/>
      <c r="AA8731" s="1"/>
      <c r="AB8731" s="1"/>
      <c r="AC8731" s="1"/>
      <c r="AD8731" s="1"/>
      <c r="AE8731" s="1"/>
    </row>
    <row r="8732" spans="2:31">
      <c r="B8732" s="1"/>
      <c r="C8732" s="1"/>
      <c r="F8732" s="16"/>
      <c r="G8732" s="16"/>
      <c r="P8732" s="2"/>
      <c r="Q8732" s="2"/>
      <c r="R8732" s="1"/>
      <c r="U8732" s="1"/>
      <c r="V8732" s="1"/>
      <c r="W8732" s="1"/>
      <c r="X8732" s="1"/>
      <c r="Y8732" s="1"/>
      <c r="Z8732" s="1"/>
      <c r="AA8732" s="1"/>
      <c r="AB8732" s="1"/>
      <c r="AC8732" s="1"/>
      <c r="AD8732" s="1"/>
      <c r="AE8732" s="1"/>
    </row>
    <row r="8733" spans="2:31">
      <c r="B8733" s="1"/>
      <c r="C8733" s="1"/>
      <c r="F8733" s="16"/>
      <c r="G8733" s="16"/>
      <c r="P8733" s="2"/>
      <c r="Q8733" s="2"/>
      <c r="R8733" s="1"/>
      <c r="U8733" s="1"/>
      <c r="V8733" s="1"/>
      <c r="W8733" s="1"/>
      <c r="X8733" s="1"/>
      <c r="Y8733" s="1"/>
      <c r="Z8733" s="1"/>
      <c r="AA8733" s="1"/>
      <c r="AB8733" s="1"/>
      <c r="AC8733" s="1"/>
      <c r="AD8733" s="1"/>
      <c r="AE8733" s="1"/>
    </row>
    <row r="8734" spans="2:31">
      <c r="B8734" s="1"/>
      <c r="C8734" s="1"/>
      <c r="F8734" s="16"/>
      <c r="G8734" s="16"/>
      <c r="P8734" s="2"/>
      <c r="Q8734" s="2"/>
      <c r="R8734" s="1"/>
      <c r="U8734" s="1"/>
      <c r="V8734" s="1"/>
      <c r="W8734" s="1"/>
      <c r="X8734" s="1"/>
      <c r="Y8734" s="1"/>
      <c r="Z8734" s="1"/>
      <c r="AA8734" s="1"/>
      <c r="AB8734" s="1"/>
      <c r="AC8734" s="1"/>
      <c r="AD8734" s="1"/>
      <c r="AE8734" s="1"/>
    </row>
    <row r="8735" spans="2:31">
      <c r="B8735" s="1"/>
      <c r="C8735" s="1"/>
      <c r="F8735" s="16"/>
      <c r="G8735" s="16"/>
      <c r="P8735" s="2"/>
      <c r="Q8735" s="2"/>
      <c r="R8735" s="1"/>
      <c r="U8735" s="1"/>
      <c r="V8735" s="1"/>
      <c r="W8735" s="1"/>
      <c r="X8735" s="1"/>
      <c r="Y8735" s="1"/>
      <c r="Z8735" s="1"/>
      <c r="AA8735" s="1"/>
      <c r="AB8735" s="1"/>
      <c r="AC8735" s="1"/>
      <c r="AD8735" s="1"/>
      <c r="AE8735" s="1"/>
    </row>
    <row r="8736" spans="2:31">
      <c r="B8736" s="1"/>
      <c r="C8736" s="1"/>
      <c r="F8736" s="16"/>
      <c r="G8736" s="16"/>
      <c r="P8736" s="2"/>
      <c r="Q8736" s="2"/>
      <c r="R8736" s="1"/>
      <c r="U8736" s="1"/>
      <c r="V8736" s="1"/>
      <c r="W8736" s="1"/>
      <c r="X8736" s="1"/>
      <c r="Y8736" s="1"/>
      <c r="Z8736" s="1"/>
      <c r="AA8736" s="1"/>
      <c r="AB8736" s="1"/>
      <c r="AC8736" s="1"/>
      <c r="AD8736" s="1"/>
      <c r="AE8736" s="1"/>
    </row>
    <row r="8737" spans="2:31">
      <c r="B8737" s="1"/>
      <c r="C8737" s="1"/>
      <c r="F8737" s="16"/>
      <c r="G8737" s="16"/>
      <c r="P8737" s="2"/>
      <c r="Q8737" s="2"/>
      <c r="R8737" s="1"/>
      <c r="U8737" s="1"/>
      <c r="V8737" s="1"/>
      <c r="W8737" s="1"/>
      <c r="X8737" s="1"/>
      <c r="Y8737" s="1"/>
      <c r="Z8737" s="1"/>
      <c r="AA8737" s="1"/>
      <c r="AB8737" s="1"/>
      <c r="AC8737" s="1"/>
      <c r="AD8737" s="1"/>
      <c r="AE8737" s="1"/>
    </row>
    <row r="8738" spans="2:31">
      <c r="B8738" s="1"/>
      <c r="C8738" s="1"/>
      <c r="F8738" s="16"/>
      <c r="G8738" s="16"/>
      <c r="P8738" s="2"/>
      <c r="Q8738" s="2"/>
      <c r="R8738" s="1"/>
      <c r="U8738" s="1"/>
      <c r="V8738" s="1"/>
      <c r="W8738" s="1"/>
      <c r="X8738" s="1"/>
      <c r="Y8738" s="1"/>
      <c r="Z8738" s="1"/>
      <c r="AA8738" s="1"/>
      <c r="AB8738" s="1"/>
      <c r="AC8738" s="1"/>
      <c r="AD8738" s="1"/>
      <c r="AE8738" s="1"/>
    </row>
    <row r="8739" spans="2:31">
      <c r="B8739" s="1"/>
      <c r="C8739" s="1"/>
      <c r="F8739" s="16"/>
      <c r="G8739" s="16"/>
      <c r="P8739" s="2"/>
      <c r="Q8739" s="2"/>
      <c r="R8739" s="1"/>
      <c r="U8739" s="1"/>
      <c r="V8739" s="1"/>
      <c r="W8739" s="1"/>
      <c r="X8739" s="1"/>
      <c r="Y8739" s="1"/>
      <c r="Z8739" s="1"/>
      <c r="AA8739" s="1"/>
      <c r="AB8739" s="1"/>
      <c r="AC8739" s="1"/>
      <c r="AD8739" s="1"/>
      <c r="AE8739" s="1"/>
    </row>
    <row r="8740" spans="2:31">
      <c r="B8740" s="1"/>
      <c r="C8740" s="1"/>
      <c r="F8740" s="16"/>
      <c r="G8740" s="16"/>
      <c r="P8740" s="2"/>
      <c r="Q8740" s="2"/>
      <c r="R8740" s="1"/>
      <c r="U8740" s="1"/>
      <c r="V8740" s="1"/>
      <c r="W8740" s="1"/>
      <c r="X8740" s="1"/>
      <c r="Y8740" s="1"/>
      <c r="Z8740" s="1"/>
      <c r="AA8740" s="1"/>
      <c r="AB8740" s="1"/>
      <c r="AC8740" s="1"/>
      <c r="AD8740" s="1"/>
      <c r="AE8740" s="1"/>
    </row>
    <row r="8741" spans="2:31">
      <c r="B8741" s="1"/>
      <c r="C8741" s="1"/>
      <c r="F8741" s="16"/>
      <c r="G8741" s="16"/>
      <c r="P8741" s="2"/>
      <c r="Q8741" s="2"/>
      <c r="R8741" s="1"/>
      <c r="U8741" s="1"/>
      <c r="V8741" s="1"/>
      <c r="W8741" s="1"/>
      <c r="X8741" s="1"/>
      <c r="Y8741" s="1"/>
      <c r="Z8741" s="1"/>
      <c r="AA8741" s="1"/>
      <c r="AB8741" s="1"/>
      <c r="AC8741" s="1"/>
      <c r="AD8741" s="1"/>
      <c r="AE8741" s="1"/>
    </row>
    <row r="8742" spans="2:31">
      <c r="B8742" s="1"/>
      <c r="C8742" s="1"/>
      <c r="F8742" s="16"/>
      <c r="G8742" s="16"/>
      <c r="P8742" s="2"/>
      <c r="Q8742" s="2"/>
      <c r="R8742" s="1"/>
      <c r="U8742" s="1"/>
      <c r="V8742" s="1"/>
      <c r="W8742" s="1"/>
      <c r="X8742" s="1"/>
      <c r="Y8742" s="1"/>
      <c r="Z8742" s="1"/>
      <c r="AA8742" s="1"/>
      <c r="AB8742" s="1"/>
      <c r="AC8742" s="1"/>
      <c r="AD8742" s="1"/>
      <c r="AE8742" s="1"/>
    </row>
    <row r="8743" spans="2:31">
      <c r="B8743" s="1"/>
      <c r="C8743" s="1"/>
      <c r="F8743" s="16"/>
      <c r="G8743" s="16"/>
      <c r="P8743" s="2"/>
      <c r="Q8743" s="2"/>
      <c r="R8743" s="1"/>
      <c r="U8743" s="1"/>
      <c r="V8743" s="1"/>
      <c r="W8743" s="1"/>
      <c r="X8743" s="1"/>
      <c r="Y8743" s="1"/>
      <c r="Z8743" s="1"/>
      <c r="AA8743" s="1"/>
      <c r="AB8743" s="1"/>
      <c r="AC8743" s="1"/>
      <c r="AD8743" s="1"/>
      <c r="AE8743" s="1"/>
    </row>
    <row r="8744" spans="2:31">
      <c r="B8744" s="1"/>
      <c r="C8744" s="1"/>
      <c r="F8744" s="16"/>
      <c r="G8744" s="16"/>
      <c r="P8744" s="2"/>
      <c r="Q8744" s="2"/>
      <c r="R8744" s="1"/>
      <c r="U8744" s="1"/>
      <c r="V8744" s="1"/>
      <c r="W8744" s="1"/>
      <c r="X8744" s="1"/>
      <c r="Y8744" s="1"/>
      <c r="Z8744" s="1"/>
      <c r="AA8744" s="1"/>
      <c r="AB8744" s="1"/>
      <c r="AC8744" s="1"/>
      <c r="AD8744" s="1"/>
      <c r="AE8744" s="1"/>
    </row>
    <row r="8745" spans="2:31">
      <c r="B8745" s="1"/>
      <c r="C8745" s="1"/>
      <c r="F8745" s="16"/>
      <c r="G8745" s="16"/>
      <c r="P8745" s="2"/>
      <c r="Q8745" s="2"/>
      <c r="R8745" s="1"/>
      <c r="U8745" s="1"/>
      <c r="V8745" s="1"/>
      <c r="W8745" s="1"/>
      <c r="X8745" s="1"/>
      <c r="Y8745" s="1"/>
      <c r="Z8745" s="1"/>
      <c r="AA8745" s="1"/>
      <c r="AB8745" s="1"/>
      <c r="AC8745" s="1"/>
      <c r="AD8745" s="1"/>
      <c r="AE8745" s="1"/>
    </row>
    <row r="8746" spans="2:31">
      <c r="B8746" s="1"/>
      <c r="C8746" s="1"/>
      <c r="F8746" s="16"/>
      <c r="G8746" s="16"/>
      <c r="P8746" s="2"/>
      <c r="Q8746" s="2"/>
      <c r="R8746" s="1"/>
      <c r="U8746" s="1"/>
      <c r="V8746" s="1"/>
      <c r="W8746" s="1"/>
      <c r="X8746" s="1"/>
      <c r="Y8746" s="1"/>
      <c r="Z8746" s="1"/>
      <c r="AA8746" s="1"/>
      <c r="AB8746" s="1"/>
      <c r="AC8746" s="1"/>
      <c r="AD8746" s="1"/>
      <c r="AE8746" s="1"/>
    </row>
    <row r="8747" spans="2:31">
      <c r="B8747" s="1"/>
      <c r="C8747" s="1"/>
      <c r="F8747" s="16"/>
      <c r="G8747" s="16"/>
      <c r="P8747" s="2"/>
      <c r="Q8747" s="2"/>
      <c r="R8747" s="1"/>
      <c r="U8747" s="1"/>
      <c r="V8747" s="1"/>
      <c r="W8747" s="1"/>
      <c r="X8747" s="1"/>
      <c r="Y8747" s="1"/>
      <c r="Z8747" s="1"/>
      <c r="AA8747" s="1"/>
      <c r="AB8747" s="1"/>
      <c r="AC8747" s="1"/>
      <c r="AD8747" s="1"/>
      <c r="AE8747" s="1"/>
    </row>
    <row r="8748" spans="2:31">
      <c r="B8748" s="1"/>
      <c r="C8748" s="1"/>
      <c r="F8748" s="16"/>
      <c r="G8748" s="16"/>
      <c r="P8748" s="2"/>
      <c r="Q8748" s="2"/>
      <c r="R8748" s="1"/>
      <c r="U8748" s="1"/>
      <c r="V8748" s="1"/>
      <c r="W8748" s="1"/>
      <c r="X8748" s="1"/>
      <c r="Y8748" s="1"/>
      <c r="Z8748" s="1"/>
      <c r="AA8748" s="1"/>
      <c r="AB8748" s="1"/>
      <c r="AC8748" s="1"/>
      <c r="AD8748" s="1"/>
      <c r="AE8748" s="1"/>
    </row>
    <row r="8749" spans="2:31">
      <c r="B8749" s="1"/>
      <c r="C8749" s="1"/>
      <c r="F8749" s="16"/>
      <c r="G8749" s="16"/>
      <c r="P8749" s="2"/>
      <c r="Q8749" s="2"/>
      <c r="R8749" s="1"/>
      <c r="U8749" s="1"/>
      <c r="V8749" s="1"/>
      <c r="W8749" s="1"/>
      <c r="X8749" s="1"/>
      <c r="Y8749" s="1"/>
      <c r="Z8749" s="1"/>
      <c r="AA8749" s="1"/>
      <c r="AB8749" s="1"/>
      <c r="AC8749" s="1"/>
      <c r="AD8749" s="1"/>
      <c r="AE8749" s="1"/>
    </row>
    <row r="8750" spans="2:31">
      <c r="B8750" s="1"/>
      <c r="C8750" s="1"/>
      <c r="F8750" s="16"/>
      <c r="G8750" s="16"/>
      <c r="P8750" s="2"/>
      <c r="Q8750" s="2"/>
      <c r="R8750" s="1"/>
      <c r="U8750" s="1"/>
      <c r="V8750" s="1"/>
      <c r="W8750" s="1"/>
      <c r="X8750" s="1"/>
      <c r="Y8750" s="1"/>
      <c r="Z8750" s="1"/>
      <c r="AA8750" s="1"/>
      <c r="AB8750" s="1"/>
      <c r="AC8750" s="1"/>
      <c r="AD8750" s="1"/>
      <c r="AE8750" s="1"/>
    </row>
    <row r="8751" spans="2:31">
      <c r="B8751" s="1"/>
      <c r="C8751" s="1"/>
      <c r="F8751" s="16"/>
      <c r="G8751" s="16"/>
      <c r="P8751" s="2"/>
      <c r="Q8751" s="2"/>
      <c r="R8751" s="1"/>
      <c r="U8751" s="1"/>
      <c r="V8751" s="1"/>
      <c r="W8751" s="1"/>
      <c r="X8751" s="1"/>
      <c r="Y8751" s="1"/>
      <c r="Z8751" s="1"/>
      <c r="AA8751" s="1"/>
      <c r="AB8751" s="1"/>
      <c r="AC8751" s="1"/>
      <c r="AD8751" s="1"/>
      <c r="AE8751" s="1"/>
    </row>
    <row r="8752" spans="2:31">
      <c r="B8752" s="1"/>
      <c r="C8752" s="1"/>
      <c r="F8752" s="16"/>
      <c r="G8752" s="16"/>
      <c r="P8752" s="2"/>
      <c r="Q8752" s="2"/>
      <c r="R8752" s="1"/>
      <c r="U8752" s="1"/>
      <c r="V8752" s="1"/>
      <c r="W8752" s="1"/>
      <c r="X8752" s="1"/>
      <c r="Y8752" s="1"/>
      <c r="Z8752" s="1"/>
      <c r="AA8752" s="1"/>
      <c r="AB8752" s="1"/>
      <c r="AC8752" s="1"/>
      <c r="AD8752" s="1"/>
      <c r="AE8752" s="1"/>
    </row>
    <row r="8753" spans="2:31">
      <c r="B8753" s="1"/>
      <c r="C8753" s="1"/>
      <c r="F8753" s="16"/>
      <c r="G8753" s="16"/>
      <c r="P8753" s="2"/>
      <c r="Q8753" s="2"/>
      <c r="R8753" s="1"/>
      <c r="U8753" s="1"/>
      <c r="V8753" s="1"/>
      <c r="W8753" s="1"/>
      <c r="X8753" s="1"/>
      <c r="Y8753" s="1"/>
      <c r="Z8753" s="1"/>
      <c r="AA8753" s="1"/>
      <c r="AB8753" s="1"/>
      <c r="AC8753" s="1"/>
      <c r="AD8753" s="1"/>
      <c r="AE8753" s="1"/>
    </row>
    <row r="8754" spans="2:31">
      <c r="B8754" s="1"/>
      <c r="C8754" s="1"/>
      <c r="F8754" s="16"/>
      <c r="G8754" s="16"/>
      <c r="P8754" s="2"/>
      <c r="Q8754" s="2"/>
      <c r="R8754" s="1"/>
      <c r="U8754" s="1"/>
      <c r="V8754" s="1"/>
      <c r="W8754" s="1"/>
      <c r="X8754" s="1"/>
      <c r="Y8754" s="1"/>
      <c r="Z8754" s="1"/>
      <c r="AA8754" s="1"/>
      <c r="AB8754" s="1"/>
      <c r="AC8754" s="1"/>
      <c r="AD8754" s="1"/>
      <c r="AE8754" s="1"/>
    </row>
    <row r="8755" spans="2:31">
      <c r="B8755" s="1"/>
      <c r="C8755" s="1"/>
      <c r="F8755" s="16"/>
      <c r="G8755" s="16"/>
      <c r="P8755" s="2"/>
      <c r="Q8755" s="2"/>
      <c r="R8755" s="1"/>
      <c r="U8755" s="1"/>
      <c r="V8755" s="1"/>
      <c r="W8755" s="1"/>
      <c r="X8755" s="1"/>
      <c r="Y8755" s="1"/>
      <c r="Z8755" s="1"/>
      <c r="AA8755" s="1"/>
      <c r="AB8755" s="1"/>
      <c r="AC8755" s="1"/>
      <c r="AD8755" s="1"/>
      <c r="AE8755" s="1"/>
    </row>
    <row r="8756" spans="2:31">
      <c r="B8756" s="1"/>
      <c r="C8756" s="1"/>
      <c r="F8756" s="16"/>
      <c r="G8756" s="16"/>
      <c r="P8756" s="2"/>
      <c r="Q8756" s="2"/>
      <c r="R8756" s="1"/>
      <c r="U8756" s="1"/>
      <c r="V8756" s="1"/>
      <c r="W8756" s="1"/>
      <c r="X8756" s="1"/>
      <c r="Y8756" s="1"/>
      <c r="Z8756" s="1"/>
      <c r="AA8756" s="1"/>
      <c r="AB8756" s="1"/>
      <c r="AC8756" s="1"/>
      <c r="AD8756" s="1"/>
      <c r="AE8756" s="1"/>
    </row>
    <row r="8757" spans="2:31">
      <c r="B8757" s="1"/>
      <c r="C8757" s="1"/>
      <c r="F8757" s="16"/>
      <c r="G8757" s="16"/>
      <c r="P8757" s="2"/>
      <c r="Q8757" s="2"/>
      <c r="R8757" s="1"/>
      <c r="U8757" s="1"/>
      <c r="V8757" s="1"/>
      <c r="W8757" s="1"/>
      <c r="X8757" s="1"/>
      <c r="Y8757" s="1"/>
      <c r="Z8757" s="1"/>
      <c r="AA8757" s="1"/>
      <c r="AB8757" s="1"/>
      <c r="AC8757" s="1"/>
      <c r="AD8757" s="1"/>
      <c r="AE8757" s="1"/>
    </row>
    <row r="8758" spans="2:31">
      <c r="B8758" s="1"/>
      <c r="C8758" s="1"/>
      <c r="F8758" s="16"/>
      <c r="G8758" s="16"/>
      <c r="P8758" s="2"/>
      <c r="Q8758" s="2"/>
      <c r="R8758" s="1"/>
      <c r="U8758" s="1"/>
      <c r="V8758" s="1"/>
      <c r="W8758" s="1"/>
      <c r="X8758" s="1"/>
      <c r="Y8758" s="1"/>
      <c r="Z8758" s="1"/>
      <c r="AA8758" s="1"/>
      <c r="AB8758" s="1"/>
      <c r="AC8758" s="1"/>
      <c r="AD8758" s="1"/>
      <c r="AE8758" s="1"/>
    </row>
    <row r="8759" spans="2:31">
      <c r="B8759" s="1"/>
      <c r="C8759" s="1"/>
      <c r="F8759" s="16"/>
      <c r="G8759" s="16"/>
      <c r="P8759" s="2"/>
      <c r="Q8759" s="2"/>
      <c r="R8759" s="1"/>
      <c r="U8759" s="1"/>
      <c r="V8759" s="1"/>
      <c r="W8759" s="1"/>
      <c r="X8759" s="1"/>
      <c r="Y8759" s="1"/>
      <c r="Z8759" s="1"/>
      <c r="AA8759" s="1"/>
      <c r="AB8759" s="1"/>
      <c r="AC8759" s="1"/>
      <c r="AD8759" s="1"/>
      <c r="AE8759" s="1"/>
    </row>
    <row r="8760" spans="2:31">
      <c r="B8760" s="1"/>
      <c r="C8760" s="1"/>
      <c r="F8760" s="16"/>
      <c r="G8760" s="16"/>
      <c r="P8760" s="2"/>
      <c r="Q8760" s="2"/>
      <c r="R8760" s="1"/>
      <c r="U8760" s="1"/>
      <c r="V8760" s="1"/>
      <c r="W8760" s="1"/>
      <c r="X8760" s="1"/>
      <c r="Y8760" s="1"/>
      <c r="Z8760" s="1"/>
      <c r="AA8760" s="1"/>
      <c r="AB8760" s="1"/>
      <c r="AC8760" s="1"/>
      <c r="AD8760" s="1"/>
      <c r="AE8760" s="1"/>
    </row>
    <row r="8761" spans="2:31">
      <c r="B8761" s="1"/>
      <c r="C8761" s="1"/>
      <c r="F8761" s="16"/>
      <c r="G8761" s="16"/>
      <c r="P8761" s="2"/>
      <c r="Q8761" s="2"/>
      <c r="R8761" s="1"/>
      <c r="U8761" s="1"/>
      <c r="V8761" s="1"/>
      <c r="W8761" s="1"/>
      <c r="X8761" s="1"/>
      <c r="Y8761" s="1"/>
      <c r="Z8761" s="1"/>
      <c r="AA8761" s="1"/>
      <c r="AB8761" s="1"/>
      <c r="AC8761" s="1"/>
      <c r="AD8761" s="1"/>
      <c r="AE8761" s="1"/>
    </row>
    <row r="8762" spans="2:31">
      <c r="B8762" s="1"/>
      <c r="C8762" s="1"/>
      <c r="F8762" s="16"/>
      <c r="G8762" s="16"/>
      <c r="P8762" s="2"/>
      <c r="Q8762" s="2"/>
      <c r="R8762" s="1"/>
      <c r="U8762" s="1"/>
      <c r="V8762" s="1"/>
      <c r="W8762" s="1"/>
      <c r="X8762" s="1"/>
      <c r="Y8762" s="1"/>
      <c r="Z8762" s="1"/>
      <c r="AA8762" s="1"/>
      <c r="AB8762" s="1"/>
      <c r="AC8762" s="1"/>
      <c r="AD8762" s="1"/>
      <c r="AE8762" s="1"/>
    </row>
    <row r="8763" spans="2:31">
      <c r="B8763" s="1"/>
      <c r="C8763" s="1"/>
      <c r="F8763" s="16"/>
      <c r="G8763" s="16"/>
      <c r="P8763" s="2"/>
      <c r="Q8763" s="2"/>
      <c r="R8763" s="1"/>
      <c r="U8763" s="1"/>
      <c r="V8763" s="1"/>
      <c r="W8763" s="1"/>
      <c r="X8763" s="1"/>
      <c r="Y8763" s="1"/>
      <c r="Z8763" s="1"/>
      <c r="AA8763" s="1"/>
      <c r="AB8763" s="1"/>
      <c r="AC8763" s="1"/>
      <c r="AD8763" s="1"/>
      <c r="AE8763" s="1"/>
    </row>
    <row r="8764" spans="2:31">
      <c r="B8764" s="1"/>
      <c r="C8764" s="1"/>
      <c r="F8764" s="16"/>
      <c r="G8764" s="16"/>
      <c r="P8764" s="2"/>
      <c r="Q8764" s="2"/>
      <c r="R8764" s="1"/>
      <c r="U8764" s="1"/>
      <c r="V8764" s="1"/>
      <c r="W8764" s="1"/>
      <c r="X8764" s="1"/>
      <c r="Y8764" s="1"/>
      <c r="Z8764" s="1"/>
      <c r="AA8764" s="1"/>
      <c r="AB8764" s="1"/>
      <c r="AC8764" s="1"/>
      <c r="AD8764" s="1"/>
      <c r="AE8764" s="1"/>
    </row>
    <row r="8765" spans="2:31">
      <c r="B8765" s="1"/>
      <c r="C8765" s="1"/>
      <c r="F8765" s="16"/>
      <c r="G8765" s="16"/>
      <c r="P8765" s="2"/>
      <c r="Q8765" s="2"/>
      <c r="R8765" s="1"/>
      <c r="U8765" s="1"/>
      <c r="V8765" s="1"/>
      <c r="W8765" s="1"/>
      <c r="X8765" s="1"/>
      <c r="Y8765" s="1"/>
      <c r="Z8765" s="1"/>
      <c r="AA8765" s="1"/>
      <c r="AB8765" s="1"/>
      <c r="AC8765" s="1"/>
      <c r="AD8765" s="1"/>
      <c r="AE8765" s="1"/>
    </row>
    <row r="8766" spans="2:31">
      <c r="B8766" s="1"/>
      <c r="C8766" s="1"/>
      <c r="F8766" s="16"/>
      <c r="G8766" s="16"/>
      <c r="P8766" s="2"/>
      <c r="Q8766" s="2"/>
      <c r="R8766" s="1"/>
      <c r="U8766" s="1"/>
      <c r="V8766" s="1"/>
      <c r="W8766" s="1"/>
      <c r="X8766" s="1"/>
      <c r="Y8766" s="1"/>
      <c r="Z8766" s="1"/>
      <c r="AA8766" s="1"/>
      <c r="AB8766" s="1"/>
      <c r="AC8766" s="1"/>
      <c r="AD8766" s="1"/>
      <c r="AE8766" s="1"/>
    </row>
    <row r="8767" spans="2:31">
      <c r="B8767" s="1"/>
      <c r="C8767" s="1"/>
      <c r="F8767" s="16"/>
      <c r="G8767" s="16"/>
      <c r="P8767" s="2"/>
      <c r="Q8767" s="2"/>
      <c r="R8767" s="1"/>
      <c r="U8767" s="1"/>
      <c r="V8767" s="1"/>
      <c r="W8767" s="1"/>
      <c r="X8767" s="1"/>
      <c r="Y8767" s="1"/>
      <c r="Z8767" s="1"/>
      <c r="AA8767" s="1"/>
      <c r="AB8767" s="1"/>
      <c r="AC8767" s="1"/>
      <c r="AD8767" s="1"/>
      <c r="AE8767" s="1"/>
    </row>
    <row r="8768" spans="2:31">
      <c r="B8768" s="1"/>
      <c r="C8768" s="1"/>
      <c r="F8768" s="16"/>
      <c r="G8768" s="16"/>
      <c r="P8768" s="2"/>
      <c r="Q8768" s="2"/>
      <c r="R8768" s="1"/>
      <c r="U8768" s="1"/>
      <c r="V8768" s="1"/>
      <c r="W8768" s="1"/>
      <c r="X8768" s="1"/>
      <c r="Y8768" s="1"/>
      <c r="Z8768" s="1"/>
      <c r="AA8768" s="1"/>
      <c r="AB8768" s="1"/>
      <c r="AC8768" s="1"/>
      <c r="AD8768" s="1"/>
      <c r="AE8768" s="1"/>
    </row>
    <row r="8769" spans="2:31">
      <c r="B8769" s="1"/>
      <c r="C8769" s="1"/>
      <c r="F8769" s="16"/>
      <c r="G8769" s="16"/>
      <c r="P8769" s="2"/>
      <c r="Q8769" s="2"/>
      <c r="R8769" s="1"/>
      <c r="U8769" s="1"/>
      <c r="V8769" s="1"/>
      <c r="W8769" s="1"/>
      <c r="X8769" s="1"/>
      <c r="Y8769" s="1"/>
      <c r="Z8769" s="1"/>
      <c r="AA8769" s="1"/>
      <c r="AB8769" s="1"/>
      <c r="AC8769" s="1"/>
      <c r="AD8769" s="1"/>
      <c r="AE8769" s="1"/>
    </row>
    <row r="8770" spans="2:31">
      <c r="B8770" s="1"/>
      <c r="C8770" s="1"/>
      <c r="F8770" s="16"/>
      <c r="G8770" s="16"/>
      <c r="P8770" s="2"/>
      <c r="Q8770" s="2"/>
      <c r="R8770" s="1"/>
      <c r="U8770" s="1"/>
      <c r="V8770" s="1"/>
      <c r="W8770" s="1"/>
      <c r="X8770" s="1"/>
      <c r="Y8770" s="1"/>
      <c r="Z8770" s="1"/>
      <c r="AA8770" s="1"/>
      <c r="AB8770" s="1"/>
      <c r="AC8770" s="1"/>
      <c r="AD8770" s="1"/>
      <c r="AE8770" s="1"/>
    </row>
    <row r="8771" spans="2:31">
      <c r="B8771" s="1"/>
      <c r="C8771" s="1"/>
      <c r="F8771" s="16"/>
      <c r="G8771" s="16"/>
      <c r="P8771" s="2"/>
      <c r="Q8771" s="2"/>
      <c r="R8771" s="1"/>
      <c r="U8771" s="1"/>
      <c r="V8771" s="1"/>
      <c r="W8771" s="1"/>
      <c r="X8771" s="1"/>
      <c r="Y8771" s="1"/>
      <c r="Z8771" s="1"/>
      <c r="AA8771" s="1"/>
      <c r="AB8771" s="1"/>
      <c r="AC8771" s="1"/>
      <c r="AD8771" s="1"/>
      <c r="AE8771" s="1"/>
    </row>
    <row r="8772" spans="2:31">
      <c r="B8772" s="1"/>
      <c r="C8772" s="1"/>
      <c r="F8772" s="16"/>
      <c r="G8772" s="16"/>
      <c r="P8772" s="2"/>
      <c r="Q8772" s="2"/>
      <c r="R8772" s="1"/>
      <c r="U8772" s="1"/>
      <c r="V8772" s="1"/>
      <c r="W8772" s="1"/>
      <c r="X8772" s="1"/>
      <c r="Y8772" s="1"/>
      <c r="Z8772" s="1"/>
      <c r="AA8772" s="1"/>
      <c r="AB8772" s="1"/>
      <c r="AC8772" s="1"/>
      <c r="AD8772" s="1"/>
      <c r="AE8772" s="1"/>
    </row>
    <row r="8773" spans="2:31">
      <c r="B8773" s="1"/>
      <c r="C8773" s="1"/>
      <c r="F8773" s="16"/>
      <c r="G8773" s="16"/>
      <c r="P8773" s="2"/>
      <c r="Q8773" s="2"/>
      <c r="R8773" s="1"/>
      <c r="U8773" s="1"/>
      <c r="V8773" s="1"/>
      <c r="W8773" s="1"/>
      <c r="X8773" s="1"/>
      <c r="Y8773" s="1"/>
      <c r="Z8773" s="1"/>
      <c r="AA8773" s="1"/>
      <c r="AB8773" s="1"/>
      <c r="AC8773" s="1"/>
      <c r="AD8773" s="1"/>
      <c r="AE8773" s="1"/>
    </row>
    <row r="8774" spans="2:31">
      <c r="B8774" s="1"/>
      <c r="C8774" s="1"/>
      <c r="F8774" s="16"/>
      <c r="G8774" s="16"/>
      <c r="P8774" s="2"/>
      <c r="Q8774" s="2"/>
      <c r="R8774" s="1"/>
      <c r="U8774" s="1"/>
      <c r="V8774" s="1"/>
      <c r="W8774" s="1"/>
      <c r="X8774" s="1"/>
      <c r="Y8774" s="1"/>
      <c r="Z8774" s="1"/>
      <c r="AA8774" s="1"/>
      <c r="AB8774" s="1"/>
      <c r="AC8774" s="1"/>
      <c r="AD8774" s="1"/>
      <c r="AE8774" s="1"/>
    </row>
    <row r="8775" spans="2:31">
      <c r="B8775" s="1"/>
      <c r="C8775" s="1"/>
      <c r="F8775" s="16"/>
      <c r="G8775" s="16"/>
      <c r="P8775" s="2"/>
      <c r="Q8775" s="2"/>
      <c r="R8775" s="1"/>
      <c r="U8775" s="1"/>
      <c r="V8775" s="1"/>
      <c r="W8775" s="1"/>
      <c r="X8775" s="1"/>
      <c r="Y8775" s="1"/>
      <c r="Z8775" s="1"/>
      <c r="AA8775" s="1"/>
      <c r="AB8775" s="1"/>
      <c r="AC8775" s="1"/>
      <c r="AD8775" s="1"/>
      <c r="AE8775" s="1"/>
    </row>
    <row r="8776" spans="2:31">
      <c r="B8776" s="1"/>
      <c r="C8776" s="1"/>
      <c r="F8776" s="16"/>
      <c r="G8776" s="16"/>
      <c r="P8776" s="2"/>
      <c r="Q8776" s="2"/>
      <c r="R8776" s="1"/>
      <c r="U8776" s="1"/>
      <c r="V8776" s="1"/>
      <c r="W8776" s="1"/>
      <c r="X8776" s="1"/>
      <c r="Y8776" s="1"/>
      <c r="Z8776" s="1"/>
      <c r="AA8776" s="1"/>
      <c r="AB8776" s="1"/>
      <c r="AC8776" s="1"/>
      <c r="AD8776" s="1"/>
      <c r="AE8776" s="1"/>
    </row>
    <row r="8777" spans="2:31">
      <c r="B8777" s="1"/>
      <c r="C8777" s="1"/>
      <c r="F8777" s="16"/>
      <c r="G8777" s="16"/>
      <c r="P8777" s="2"/>
      <c r="Q8777" s="2"/>
      <c r="R8777" s="1"/>
      <c r="U8777" s="1"/>
      <c r="V8777" s="1"/>
      <c r="W8777" s="1"/>
      <c r="X8777" s="1"/>
      <c r="Y8777" s="1"/>
      <c r="Z8777" s="1"/>
      <c r="AA8777" s="1"/>
      <c r="AB8777" s="1"/>
      <c r="AC8777" s="1"/>
      <c r="AD8777" s="1"/>
      <c r="AE8777" s="1"/>
    </row>
    <row r="8778" spans="2:31">
      <c r="B8778" s="1"/>
      <c r="C8778" s="1"/>
      <c r="F8778" s="16"/>
      <c r="G8778" s="16"/>
      <c r="P8778" s="2"/>
      <c r="Q8778" s="2"/>
      <c r="R8778" s="1"/>
      <c r="U8778" s="1"/>
      <c r="V8778" s="1"/>
      <c r="W8778" s="1"/>
      <c r="X8778" s="1"/>
      <c r="Y8778" s="1"/>
      <c r="Z8778" s="1"/>
      <c r="AA8778" s="1"/>
      <c r="AB8778" s="1"/>
      <c r="AC8778" s="1"/>
      <c r="AD8778" s="1"/>
      <c r="AE8778" s="1"/>
    </row>
    <row r="8779" spans="2:31">
      <c r="B8779" s="1"/>
      <c r="C8779" s="1"/>
      <c r="F8779" s="16"/>
      <c r="G8779" s="16"/>
      <c r="P8779" s="2"/>
      <c r="Q8779" s="2"/>
      <c r="R8779" s="1"/>
      <c r="U8779" s="1"/>
      <c r="V8779" s="1"/>
      <c r="W8779" s="1"/>
      <c r="X8779" s="1"/>
      <c r="Y8779" s="1"/>
      <c r="Z8779" s="1"/>
      <c r="AA8779" s="1"/>
      <c r="AB8779" s="1"/>
      <c r="AC8779" s="1"/>
      <c r="AD8779" s="1"/>
      <c r="AE8779" s="1"/>
    </row>
    <row r="8780" spans="2:31">
      <c r="B8780" s="1"/>
      <c r="C8780" s="1"/>
      <c r="F8780" s="16"/>
      <c r="G8780" s="16"/>
      <c r="P8780" s="2"/>
      <c r="Q8780" s="2"/>
      <c r="R8780" s="1"/>
      <c r="U8780" s="1"/>
      <c r="V8780" s="1"/>
      <c r="W8780" s="1"/>
      <c r="X8780" s="1"/>
      <c r="Y8780" s="1"/>
      <c r="Z8780" s="1"/>
      <c r="AA8780" s="1"/>
      <c r="AB8780" s="1"/>
      <c r="AC8780" s="1"/>
      <c r="AD8780" s="1"/>
      <c r="AE8780" s="1"/>
    </row>
    <row r="8781" spans="2:31">
      <c r="B8781" s="1"/>
      <c r="C8781" s="1"/>
      <c r="F8781" s="16"/>
      <c r="G8781" s="16"/>
      <c r="P8781" s="2"/>
      <c r="Q8781" s="2"/>
      <c r="R8781" s="1"/>
      <c r="U8781" s="1"/>
      <c r="V8781" s="1"/>
      <c r="W8781" s="1"/>
      <c r="X8781" s="1"/>
      <c r="Y8781" s="1"/>
      <c r="Z8781" s="1"/>
      <c r="AA8781" s="1"/>
      <c r="AB8781" s="1"/>
      <c r="AC8781" s="1"/>
      <c r="AD8781" s="1"/>
      <c r="AE8781" s="1"/>
    </row>
    <row r="8782" spans="2:31">
      <c r="B8782" s="1"/>
      <c r="C8782" s="1"/>
      <c r="F8782" s="16"/>
      <c r="G8782" s="16"/>
      <c r="P8782" s="2"/>
      <c r="Q8782" s="2"/>
      <c r="R8782" s="1"/>
      <c r="U8782" s="1"/>
      <c r="V8782" s="1"/>
      <c r="W8782" s="1"/>
      <c r="X8782" s="1"/>
      <c r="Y8782" s="1"/>
      <c r="Z8782" s="1"/>
      <c r="AA8782" s="1"/>
      <c r="AB8782" s="1"/>
      <c r="AC8782" s="1"/>
      <c r="AD8782" s="1"/>
      <c r="AE8782" s="1"/>
    </row>
    <row r="8783" spans="2:31">
      <c r="B8783" s="1"/>
      <c r="C8783" s="1"/>
      <c r="F8783" s="16"/>
      <c r="G8783" s="16"/>
      <c r="P8783" s="2"/>
      <c r="Q8783" s="2"/>
      <c r="R8783" s="1"/>
      <c r="U8783" s="1"/>
      <c r="V8783" s="1"/>
      <c r="W8783" s="1"/>
      <c r="X8783" s="1"/>
      <c r="Y8783" s="1"/>
      <c r="Z8783" s="1"/>
      <c r="AA8783" s="1"/>
      <c r="AB8783" s="1"/>
      <c r="AC8783" s="1"/>
      <c r="AD8783" s="1"/>
      <c r="AE8783" s="1"/>
    </row>
    <row r="8784" spans="2:31">
      <c r="B8784" s="1"/>
      <c r="C8784" s="1"/>
      <c r="F8784" s="16"/>
      <c r="G8784" s="16"/>
      <c r="P8784" s="2"/>
      <c r="Q8784" s="2"/>
      <c r="R8784" s="1"/>
      <c r="U8784" s="1"/>
      <c r="V8784" s="1"/>
      <c r="W8784" s="1"/>
      <c r="X8784" s="1"/>
      <c r="Y8784" s="1"/>
      <c r="Z8784" s="1"/>
      <c r="AA8784" s="1"/>
      <c r="AB8784" s="1"/>
      <c r="AC8784" s="1"/>
      <c r="AD8784" s="1"/>
      <c r="AE8784" s="1"/>
    </row>
    <row r="8785" spans="2:31">
      <c r="B8785" s="1"/>
      <c r="C8785" s="1"/>
      <c r="F8785" s="16"/>
      <c r="G8785" s="16"/>
      <c r="P8785" s="2"/>
      <c r="Q8785" s="2"/>
      <c r="R8785" s="1"/>
      <c r="U8785" s="1"/>
      <c r="V8785" s="1"/>
      <c r="W8785" s="1"/>
      <c r="X8785" s="1"/>
      <c r="Y8785" s="1"/>
      <c r="Z8785" s="1"/>
      <c r="AA8785" s="1"/>
      <c r="AB8785" s="1"/>
      <c r="AC8785" s="1"/>
      <c r="AD8785" s="1"/>
      <c r="AE8785" s="1"/>
    </row>
    <row r="8786" spans="2:31">
      <c r="B8786" s="1"/>
      <c r="C8786" s="1"/>
      <c r="F8786" s="16"/>
      <c r="G8786" s="16"/>
      <c r="P8786" s="2"/>
      <c r="Q8786" s="2"/>
      <c r="R8786" s="1"/>
      <c r="U8786" s="1"/>
      <c r="V8786" s="1"/>
      <c r="W8786" s="1"/>
      <c r="X8786" s="1"/>
      <c r="Y8786" s="1"/>
      <c r="Z8786" s="1"/>
      <c r="AA8786" s="1"/>
      <c r="AB8786" s="1"/>
      <c r="AC8786" s="1"/>
      <c r="AD8786" s="1"/>
      <c r="AE8786" s="1"/>
    </row>
    <row r="8787" spans="2:31">
      <c r="B8787" s="1"/>
      <c r="C8787" s="1"/>
      <c r="F8787" s="16"/>
      <c r="G8787" s="16"/>
      <c r="P8787" s="2"/>
      <c r="Q8787" s="2"/>
      <c r="R8787" s="1"/>
      <c r="U8787" s="1"/>
      <c r="V8787" s="1"/>
      <c r="W8787" s="1"/>
      <c r="X8787" s="1"/>
      <c r="Y8787" s="1"/>
      <c r="Z8787" s="1"/>
      <c r="AA8787" s="1"/>
      <c r="AB8787" s="1"/>
      <c r="AC8787" s="1"/>
      <c r="AD8787" s="1"/>
      <c r="AE8787" s="1"/>
    </row>
    <row r="8788" spans="2:31">
      <c r="B8788" s="1"/>
      <c r="C8788" s="1"/>
      <c r="F8788" s="16"/>
      <c r="G8788" s="16"/>
      <c r="P8788" s="2"/>
      <c r="Q8788" s="2"/>
      <c r="R8788" s="1"/>
      <c r="U8788" s="1"/>
      <c r="V8788" s="1"/>
      <c r="W8788" s="1"/>
      <c r="X8788" s="1"/>
      <c r="Y8788" s="1"/>
      <c r="Z8788" s="1"/>
      <c r="AA8788" s="1"/>
      <c r="AB8788" s="1"/>
      <c r="AC8788" s="1"/>
      <c r="AD8788" s="1"/>
      <c r="AE8788" s="1"/>
    </row>
    <row r="8789" spans="2:31">
      <c r="B8789" s="1"/>
      <c r="C8789" s="1"/>
      <c r="F8789" s="16"/>
      <c r="G8789" s="16"/>
      <c r="P8789" s="2"/>
      <c r="Q8789" s="2"/>
      <c r="R8789" s="1"/>
      <c r="U8789" s="1"/>
      <c r="V8789" s="1"/>
      <c r="W8789" s="1"/>
      <c r="X8789" s="1"/>
      <c r="Y8789" s="1"/>
      <c r="Z8789" s="1"/>
      <c r="AA8789" s="1"/>
      <c r="AB8789" s="1"/>
      <c r="AC8789" s="1"/>
      <c r="AD8789" s="1"/>
      <c r="AE8789" s="1"/>
    </row>
    <row r="8790" spans="2:31">
      <c r="B8790" s="1"/>
      <c r="C8790" s="1"/>
      <c r="F8790" s="16"/>
      <c r="G8790" s="16"/>
      <c r="P8790" s="2"/>
      <c r="Q8790" s="2"/>
      <c r="R8790" s="1"/>
      <c r="U8790" s="1"/>
      <c r="V8790" s="1"/>
      <c r="W8790" s="1"/>
      <c r="X8790" s="1"/>
      <c r="Y8790" s="1"/>
      <c r="Z8790" s="1"/>
      <c r="AA8790" s="1"/>
      <c r="AB8790" s="1"/>
      <c r="AC8790" s="1"/>
      <c r="AD8790" s="1"/>
      <c r="AE8790" s="1"/>
    </row>
    <row r="8791" spans="2:31">
      <c r="B8791" s="1"/>
      <c r="C8791" s="1"/>
      <c r="F8791" s="16"/>
      <c r="G8791" s="16"/>
      <c r="P8791" s="2"/>
      <c r="Q8791" s="2"/>
      <c r="R8791" s="1"/>
      <c r="U8791" s="1"/>
      <c r="V8791" s="1"/>
      <c r="W8791" s="1"/>
      <c r="X8791" s="1"/>
      <c r="Y8791" s="1"/>
      <c r="Z8791" s="1"/>
      <c r="AA8791" s="1"/>
      <c r="AB8791" s="1"/>
      <c r="AC8791" s="1"/>
      <c r="AD8791" s="1"/>
      <c r="AE8791" s="1"/>
    </row>
    <row r="8792" spans="2:31">
      <c r="B8792" s="1"/>
      <c r="C8792" s="1"/>
      <c r="F8792" s="16"/>
      <c r="G8792" s="16"/>
      <c r="P8792" s="2"/>
      <c r="Q8792" s="2"/>
      <c r="R8792" s="1"/>
      <c r="U8792" s="1"/>
      <c r="V8792" s="1"/>
      <c r="W8792" s="1"/>
      <c r="X8792" s="1"/>
      <c r="Y8792" s="1"/>
      <c r="Z8792" s="1"/>
      <c r="AA8792" s="1"/>
      <c r="AB8792" s="1"/>
      <c r="AC8792" s="1"/>
      <c r="AD8792" s="1"/>
      <c r="AE8792" s="1"/>
    </row>
    <row r="8793" spans="2:31">
      <c r="B8793" s="1"/>
      <c r="C8793" s="1"/>
      <c r="F8793" s="16"/>
      <c r="G8793" s="16"/>
      <c r="P8793" s="2"/>
      <c r="Q8793" s="2"/>
      <c r="R8793" s="1"/>
      <c r="U8793" s="1"/>
      <c r="V8793" s="1"/>
      <c r="W8793" s="1"/>
      <c r="X8793" s="1"/>
      <c r="Y8793" s="1"/>
      <c r="Z8793" s="1"/>
      <c r="AA8793" s="1"/>
      <c r="AB8793" s="1"/>
      <c r="AC8793" s="1"/>
      <c r="AD8793" s="1"/>
      <c r="AE8793" s="1"/>
    </row>
    <row r="8794" spans="2:31">
      <c r="B8794" s="1"/>
      <c r="C8794" s="1"/>
      <c r="F8794" s="16"/>
      <c r="G8794" s="16"/>
      <c r="P8794" s="2"/>
      <c r="Q8794" s="2"/>
      <c r="R8794" s="1"/>
      <c r="U8794" s="1"/>
      <c r="V8794" s="1"/>
      <c r="W8794" s="1"/>
      <c r="X8794" s="1"/>
      <c r="Y8794" s="1"/>
      <c r="Z8794" s="1"/>
      <c r="AA8794" s="1"/>
      <c r="AB8794" s="1"/>
      <c r="AC8794" s="1"/>
      <c r="AD8794" s="1"/>
      <c r="AE8794" s="1"/>
    </row>
    <row r="8795" spans="2:31">
      <c r="B8795" s="1"/>
      <c r="C8795" s="1"/>
      <c r="F8795" s="16"/>
      <c r="G8795" s="16"/>
      <c r="P8795" s="2"/>
      <c r="Q8795" s="2"/>
      <c r="R8795" s="1"/>
      <c r="U8795" s="1"/>
      <c r="V8795" s="1"/>
      <c r="W8795" s="1"/>
      <c r="X8795" s="1"/>
      <c r="Y8795" s="1"/>
      <c r="Z8795" s="1"/>
      <c r="AA8795" s="1"/>
      <c r="AB8795" s="1"/>
      <c r="AC8795" s="1"/>
      <c r="AD8795" s="1"/>
      <c r="AE8795" s="1"/>
    </row>
    <row r="8796" spans="2:31">
      <c r="B8796" s="1"/>
      <c r="C8796" s="1"/>
      <c r="F8796" s="16"/>
      <c r="G8796" s="16"/>
      <c r="P8796" s="2"/>
      <c r="Q8796" s="2"/>
      <c r="R8796" s="1"/>
      <c r="U8796" s="1"/>
      <c r="V8796" s="1"/>
      <c r="W8796" s="1"/>
      <c r="X8796" s="1"/>
      <c r="Y8796" s="1"/>
      <c r="Z8796" s="1"/>
      <c r="AA8796" s="1"/>
      <c r="AB8796" s="1"/>
      <c r="AC8796" s="1"/>
      <c r="AD8796" s="1"/>
      <c r="AE8796" s="1"/>
    </row>
    <row r="8797" spans="2:31">
      <c r="B8797" s="1"/>
      <c r="C8797" s="1"/>
      <c r="F8797" s="16"/>
      <c r="G8797" s="16"/>
      <c r="P8797" s="2"/>
      <c r="Q8797" s="2"/>
      <c r="R8797" s="1"/>
      <c r="U8797" s="1"/>
      <c r="V8797" s="1"/>
      <c r="W8797" s="1"/>
      <c r="X8797" s="1"/>
      <c r="Y8797" s="1"/>
      <c r="Z8797" s="1"/>
      <c r="AA8797" s="1"/>
      <c r="AB8797" s="1"/>
      <c r="AC8797" s="1"/>
      <c r="AD8797" s="1"/>
      <c r="AE8797" s="1"/>
    </row>
    <row r="8798" spans="2:31">
      <c r="B8798" s="1"/>
      <c r="C8798" s="1"/>
      <c r="F8798" s="16"/>
      <c r="G8798" s="16"/>
      <c r="P8798" s="2"/>
      <c r="Q8798" s="2"/>
      <c r="R8798" s="1"/>
      <c r="U8798" s="1"/>
      <c r="V8798" s="1"/>
      <c r="W8798" s="1"/>
      <c r="X8798" s="1"/>
      <c r="Y8798" s="1"/>
      <c r="Z8798" s="1"/>
      <c r="AA8798" s="1"/>
      <c r="AB8798" s="1"/>
      <c r="AC8798" s="1"/>
      <c r="AD8798" s="1"/>
      <c r="AE8798" s="1"/>
    </row>
    <row r="8799" spans="2:31">
      <c r="B8799" s="1"/>
      <c r="C8799" s="1"/>
      <c r="F8799" s="16"/>
      <c r="G8799" s="16"/>
      <c r="P8799" s="2"/>
      <c r="Q8799" s="2"/>
      <c r="R8799" s="1"/>
      <c r="U8799" s="1"/>
      <c r="V8799" s="1"/>
      <c r="W8799" s="1"/>
      <c r="X8799" s="1"/>
      <c r="Y8799" s="1"/>
      <c r="Z8799" s="1"/>
      <c r="AA8799" s="1"/>
      <c r="AB8799" s="1"/>
      <c r="AC8799" s="1"/>
      <c r="AD8799" s="1"/>
      <c r="AE8799" s="1"/>
    </row>
    <row r="8800" spans="2:31">
      <c r="B8800" s="1"/>
      <c r="C8800" s="1"/>
      <c r="F8800" s="16"/>
      <c r="G8800" s="16"/>
      <c r="P8800" s="2"/>
      <c r="Q8800" s="2"/>
      <c r="R8800" s="1"/>
      <c r="U8800" s="1"/>
      <c r="V8800" s="1"/>
      <c r="W8800" s="1"/>
      <c r="X8800" s="1"/>
      <c r="Y8800" s="1"/>
      <c r="Z8800" s="1"/>
      <c r="AA8800" s="1"/>
      <c r="AB8800" s="1"/>
      <c r="AC8800" s="1"/>
      <c r="AD8800" s="1"/>
      <c r="AE8800" s="1"/>
    </row>
    <row r="8801" spans="2:31">
      <c r="B8801" s="1"/>
      <c r="C8801" s="1"/>
      <c r="F8801" s="16"/>
      <c r="G8801" s="16"/>
      <c r="P8801" s="2"/>
      <c r="Q8801" s="2"/>
      <c r="R8801" s="1"/>
      <c r="U8801" s="1"/>
      <c r="V8801" s="1"/>
      <c r="W8801" s="1"/>
      <c r="X8801" s="1"/>
      <c r="Y8801" s="1"/>
      <c r="Z8801" s="1"/>
      <c r="AA8801" s="1"/>
      <c r="AB8801" s="1"/>
      <c r="AC8801" s="1"/>
      <c r="AD8801" s="1"/>
      <c r="AE8801" s="1"/>
    </row>
    <row r="8802" spans="2:31">
      <c r="B8802" s="1"/>
      <c r="C8802" s="1"/>
      <c r="F8802" s="16"/>
      <c r="G8802" s="16"/>
      <c r="P8802" s="2"/>
      <c r="Q8802" s="2"/>
      <c r="R8802" s="1"/>
      <c r="U8802" s="1"/>
      <c r="V8802" s="1"/>
      <c r="W8802" s="1"/>
      <c r="X8802" s="1"/>
      <c r="Y8802" s="1"/>
      <c r="Z8802" s="1"/>
      <c r="AA8802" s="1"/>
      <c r="AB8802" s="1"/>
      <c r="AC8802" s="1"/>
      <c r="AD8802" s="1"/>
      <c r="AE8802" s="1"/>
    </row>
    <row r="8803" spans="2:31">
      <c r="B8803" s="1"/>
      <c r="C8803" s="1"/>
      <c r="F8803" s="16"/>
      <c r="G8803" s="16"/>
      <c r="P8803" s="2"/>
      <c r="Q8803" s="2"/>
      <c r="R8803" s="1"/>
      <c r="U8803" s="1"/>
      <c r="V8803" s="1"/>
      <c r="W8803" s="1"/>
      <c r="X8803" s="1"/>
      <c r="Y8803" s="1"/>
      <c r="Z8803" s="1"/>
      <c r="AA8803" s="1"/>
      <c r="AB8803" s="1"/>
      <c r="AC8803" s="1"/>
      <c r="AD8803" s="1"/>
      <c r="AE8803" s="1"/>
    </row>
    <row r="8804" spans="2:31">
      <c r="B8804" s="1"/>
      <c r="C8804" s="1"/>
      <c r="F8804" s="16"/>
      <c r="G8804" s="16"/>
      <c r="P8804" s="2"/>
      <c r="Q8804" s="2"/>
      <c r="R8804" s="1"/>
      <c r="U8804" s="1"/>
      <c r="V8804" s="1"/>
      <c r="W8804" s="1"/>
      <c r="X8804" s="1"/>
      <c r="Y8804" s="1"/>
      <c r="Z8804" s="1"/>
      <c r="AA8804" s="1"/>
      <c r="AB8804" s="1"/>
      <c r="AC8804" s="1"/>
      <c r="AD8804" s="1"/>
      <c r="AE8804" s="1"/>
    </row>
    <row r="8805" spans="2:31">
      <c r="B8805" s="1"/>
      <c r="C8805" s="1"/>
      <c r="F8805" s="16"/>
      <c r="G8805" s="16"/>
      <c r="P8805" s="2"/>
      <c r="Q8805" s="2"/>
      <c r="R8805" s="1"/>
      <c r="U8805" s="1"/>
      <c r="V8805" s="1"/>
      <c r="W8805" s="1"/>
      <c r="X8805" s="1"/>
      <c r="Y8805" s="1"/>
      <c r="Z8805" s="1"/>
      <c r="AA8805" s="1"/>
      <c r="AB8805" s="1"/>
      <c r="AC8805" s="1"/>
      <c r="AD8805" s="1"/>
      <c r="AE8805" s="1"/>
    </row>
    <row r="8806" spans="2:31">
      <c r="B8806" s="1"/>
      <c r="C8806" s="1"/>
      <c r="F8806" s="16"/>
      <c r="G8806" s="16"/>
      <c r="P8806" s="2"/>
      <c r="Q8806" s="2"/>
      <c r="R8806" s="1"/>
      <c r="U8806" s="1"/>
      <c r="V8806" s="1"/>
      <c r="W8806" s="1"/>
      <c r="X8806" s="1"/>
      <c r="Y8806" s="1"/>
      <c r="Z8806" s="1"/>
      <c r="AA8806" s="1"/>
      <c r="AB8806" s="1"/>
      <c r="AC8806" s="1"/>
      <c r="AD8806" s="1"/>
      <c r="AE8806" s="1"/>
    </row>
    <row r="8807" spans="2:31">
      <c r="B8807" s="1"/>
      <c r="C8807" s="1"/>
      <c r="F8807" s="16"/>
      <c r="G8807" s="16"/>
      <c r="P8807" s="2"/>
      <c r="Q8807" s="2"/>
      <c r="R8807" s="1"/>
      <c r="U8807" s="1"/>
      <c r="V8807" s="1"/>
      <c r="W8807" s="1"/>
      <c r="X8807" s="1"/>
      <c r="Y8807" s="1"/>
      <c r="Z8807" s="1"/>
      <c r="AA8807" s="1"/>
      <c r="AB8807" s="1"/>
      <c r="AC8807" s="1"/>
      <c r="AD8807" s="1"/>
      <c r="AE8807" s="1"/>
    </row>
    <row r="8808" spans="2:31">
      <c r="B8808" s="1"/>
      <c r="C8808" s="1"/>
      <c r="F8808" s="16"/>
      <c r="G8808" s="16"/>
      <c r="P8808" s="2"/>
      <c r="Q8808" s="2"/>
      <c r="R8808" s="1"/>
      <c r="U8808" s="1"/>
      <c r="V8808" s="1"/>
      <c r="W8808" s="1"/>
      <c r="X8808" s="1"/>
      <c r="Y8808" s="1"/>
      <c r="Z8808" s="1"/>
      <c r="AA8808" s="1"/>
      <c r="AB8808" s="1"/>
      <c r="AC8808" s="1"/>
      <c r="AD8808" s="1"/>
      <c r="AE8808" s="1"/>
    </row>
    <row r="8809" spans="2:31">
      <c r="B8809" s="1"/>
      <c r="C8809" s="1"/>
      <c r="F8809" s="16"/>
      <c r="G8809" s="16"/>
      <c r="P8809" s="2"/>
      <c r="Q8809" s="2"/>
      <c r="R8809" s="1"/>
      <c r="U8809" s="1"/>
      <c r="V8809" s="1"/>
      <c r="W8809" s="1"/>
      <c r="X8809" s="1"/>
      <c r="Y8809" s="1"/>
      <c r="Z8809" s="1"/>
      <c r="AA8809" s="1"/>
      <c r="AB8809" s="1"/>
      <c r="AC8809" s="1"/>
      <c r="AD8809" s="1"/>
      <c r="AE8809" s="1"/>
    </row>
    <row r="8810" spans="2:31">
      <c r="B8810" s="1"/>
      <c r="C8810" s="1"/>
      <c r="F8810" s="16"/>
      <c r="G8810" s="16"/>
      <c r="P8810" s="2"/>
      <c r="Q8810" s="2"/>
      <c r="R8810" s="1"/>
      <c r="U8810" s="1"/>
      <c r="V8810" s="1"/>
      <c r="W8810" s="1"/>
      <c r="X8810" s="1"/>
      <c r="Y8810" s="1"/>
      <c r="Z8810" s="1"/>
      <c r="AA8810" s="1"/>
      <c r="AB8810" s="1"/>
      <c r="AC8810" s="1"/>
      <c r="AD8810" s="1"/>
      <c r="AE8810" s="1"/>
    </row>
    <row r="8811" spans="2:31">
      <c r="B8811" s="1"/>
      <c r="C8811" s="1"/>
      <c r="F8811" s="16"/>
      <c r="G8811" s="16"/>
      <c r="P8811" s="2"/>
      <c r="Q8811" s="2"/>
      <c r="R8811" s="1"/>
      <c r="U8811" s="1"/>
      <c r="V8811" s="1"/>
      <c r="W8811" s="1"/>
      <c r="X8811" s="1"/>
      <c r="Y8811" s="1"/>
      <c r="Z8811" s="1"/>
      <c r="AA8811" s="1"/>
      <c r="AB8811" s="1"/>
      <c r="AC8811" s="1"/>
      <c r="AD8811" s="1"/>
      <c r="AE8811" s="1"/>
    </row>
    <row r="8812" spans="2:31">
      <c r="B8812" s="1"/>
      <c r="C8812" s="1"/>
      <c r="F8812" s="16"/>
      <c r="G8812" s="16"/>
      <c r="P8812" s="2"/>
      <c r="Q8812" s="2"/>
      <c r="R8812" s="1"/>
      <c r="U8812" s="1"/>
      <c r="V8812" s="1"/>
      <c r="W8812" s="1"/>
      <c r="X8812" s="1"/>
      <c r="Y8812" s="1"/>
      <c r="Z8812" s="1"/>
      <c r="AA8812" s="1"/>
      <c r="AB8812" s="1"/>
      <c r="AC8812" s="1"/>
      <c r="AD8812" s="1"/>
      <c r="AE8812" s="1"/>
    </row>
    <row r="8813" spans="2:31">
      <c r="B8813" s="1"/>
      <c r="C8813" s="1"/>
      <c r="F8813" s="16"/>
      <c r="G8813" s="16"/>
      <c r="P8813" s="2"/>
      <c r="Q8813" s="2"/>
      <c r="R8813" s="1"/>
      <c r="U8813" s="1"/>
      <c r="V8813" s="1"/>
      <c r="W8813" s="1"/>
      <c r="X8813" s="1"/>
      <c r="Y8813" s="1"/>
      <c r="Z8813" s="1"/>
      <c r="AA8813" s="1"/>
      <c r="AB8813" s="1"/>
      <c r="AC8813" s="1"/>
      <c r="AD8813" s="1"/>
      <c r="AE8813" s="1"/>
    </row>
    <row r="8814" spans="2:31">
      <c r="B8814" s="1"/>
      <c r="C8814" s="1"/>
      <c r="F8814" s="16"/>
      <c r="G8814" s="16"/>
      <c r="P8814" s="2"/>
      <c r="Q8814" s="2"/>
      <c r="R8814" s="1"/>
      <c r="U8814" s="1"/>
      <c r="V8814" s="1"/>
      <c r="W8814" s="1"/>
      <c r="X8814" s="1"/>
      <c r="Y8814" s="1"/>
      <c r="Z8814" s="1"/>
      <c r="AA8814" s="1"/>
      <c r="AB8814" s="1"/>
      <c r="AC8814" s="1"/>
      <c r="AD8814" s="1"/>
      <c r="AE8814" s="1"/>
    </row>
    <row r="8815" spans="2:31">
      <c r="B8815" s="1"/>
      <c r="C8815" s="1"/>
      <c r="F8815" s="16"/>
      <c r="G8815" s="16"/>
      <c r="P8815" s="2"/>
      <c r="Q8815" s="2"/>
      <c r="R8815" s="1"/>
      <c r="U8815" s="1"/>
      <c r="V8815" s="1"/>
      <c r="W8815" s="1"/>
      <c r="X8815" s="1"/>
      <c r="Y8815" s="1"/>
      <c r="Z8815" s="1"/>
      <c r="AA8815" s="1"/>
      <c r="AB8815" s="1"/>
      <c r="AC8815" s="1"/>
      <c r="AD8815" s="1"/>
      <c r="AE8815" s="1"/>
    </row>
    <row r="8816" spans="2:31">
      <c r="B8816" s="1"/>
      <c r="C8816" s="1"/>
      <c r="F8816" s="16"/>
      <c r="G8816" s="16"/>
      <c r="P8816" s="2"/>
      <c r="Q8816" s="2"/>
      <c r="R8816" s="1"/>
      <c r="U8816" s="1"/>
      <c r="V8816" s="1"/>
      <c r="W8816" s="1"/>
      <c r="X8816" s="1"/>
      <c r="Y8816" s="1"/>
      <c r="Z8816" s="1"/>
      <c r="AA8816" s="1"/>
      <c r="AB8816" s="1"/>
      <c r="AC8816" s="1"/>
      <c r="AD8816" s="1"/>
      <c r="AE8816" s="1"/>
    </row>
    <row r="8817" spans="2:31">
      <c r="B8817" s="1"/>
      <c r="C8817" s="1"/>
      <c r="F8817" s="16"/>
      <c r="G8817" s="16"/>
      <c r="P8817" s="2"/>
      <c r="Q8817" s="2"/>
      <c r="R8817" s="1"/>
      <c r="U8817" s="1"/>
      <c r="V8817" s="1"/>
      <c r="W8817" s="1"/>
      <c r="X8817" s="1"/>
      <c r="Y8817" s="1"/>
      <c r="Z8817" s="1"/>
      <c r="AA8817" s="1"/>
      <c r="AB8817" s="1"/>
      <c r="AC8817" s="1"/>
      <c r="AD8817" s="1"/>
      <c r="AE8817" s="1"/>
    </row>
    <row r="8818" spans="2:31">
      <c r="B8818" s="1"/>
      <c r="C8818" s="1"/>
      <c r="F8818" s="16"/>
      <c r="G8818" s="16"/>
      <c r="P8818" s="2"/>
      <c r="Q8818" s="2"/>
      <c r="R8818" s="1"/>
      <c r="U8818" s="1"/>
      <c r="V8818" s="1"/>
      <c r="W8818" s="1"/>
      <c r="X8818" s="1"/>
      <c r="Y8818" s="1"/>
      <c r="Z8818" s="1"/>
      <c r="AA8818" s="1"/>
      <c r="AB8818" s="1"/>
      <c r="AC8818" s="1"/>
      <c r="AD8818" s="1"/>
      <c r="AE8818" s="1"/>
    </row>
    <row r="8819" spans="2:31">
      <c r="B8819" s="1"/>
      <c r="C8819" s="1"/>
      <c r="F8819" s="16"/>
      <c r="G8819" s="16"/>
      <c r="P8819" s="2"/>
      <c r="Q8819" s="2"/>
      <c r="R8819" s="1"/>
      <c r="U8819" s="1"/>
      <c r="V8819" s="1"/>
      <c r="W8819" s="1"/>
      <c r="X8819" s="1"/>
      <c r="Y8819" s="1"/>
      <c r="Z8819" s="1"/>
      <c r="AA8819" s="1"/>
      <c r="AB8819" s="1"/>
      <c r="AC8819" s="1"/>
      <c r="AD8819" s="1"/>
      <c r="AE8819" s="1"/>
    </row>
    <row r="8820" spans="2:31">
      <c r="B8820" s="1"/>
      <c r="C8820" s="1"/>
      <c r="F8820" s="16"/>
      <c r="G8820" s="16"/>
      <c r="P8820" s="2"/>
      <c r="Q8820" s="2"/>
      <c r="R8820" s="1"/>
      <c r="U8820" s="1"/>
      <c r="V8820" s="1"/>
      <c r="W8820" s="1"/>
      <c r="X8820" s="1"/>
      <c r="Y8820" s="1"/>
      <c r="Z8820" s="1"/>
      <c r="AA8820" s="1"/>
      <c r="AB8820" s="1"/>
      <c r="AC8820" s="1"/>
      <c r="AD8820" s="1"/>
      <c r="AE8820" s="1"/>
    </row>
    <row r="8821" spans="2:31">
      <c r="B8821" s="1"/>
      <c r="C8821" s="1"/>
      <c r="F8821" s="16"/>
      <c r="G8821" s="16"/>
      <c r="P8821" s="2"/>
      <c r="Q8821" s="2"/>
      <c r="R8821" s="1"/>
      <c r="U8821" s="1"/>
      <c r="V8821" s="1"/>
      <c r="W8821" s="1"/>
      <c r="X8821" s="1"/>
      <c r="Y8821" s="1"/>
      <c r="Z8821" s="1"/>
      <c r="AA8821" s="1"/>
      <c r="AB8821" s="1"/>
      <c r="AC8821" s="1"/>
      <c r="AD8821" s="1"/>
      <c r="AE8821" s="1"/>
    </row>
    <row r="8822" spans="2:31">
      <c r="B8822" s="1"/>
      <c r="C8822" s="1"/>
      <c r="F8822" s="16"/>
      <c r="G8822" s="16"/>
      <c r="P8822" s="2"/>
      <c r="Q8822" s="2"/>
      <c r="R8822" s="1"/>
      <c r="U8822" s="1"/>
      <c r="V8822" s="1"/>
      <c r="W8822" s="1"/>
      <c r="X8822" s="1"/>
      <c r="Y8822" s="1"/>
      <c r="Z8822" s="1"/>
      <c r="AA8822" s="1"/>
      <c r="AB8822" s="1"/>
      <c r="AC8822" s="1"/>
      <c r="AD8822" s="1"/>
      <c r="AE8822" s="1"/>
    </row>
    <row r="8823" spans="2:31">
      <c r="B8823" s="1"/>
      <c r="C8823" s="1"/>
      <c r="F8823" s="16"/>
      <c r="G8823" s="16"/>
      <c r="P8823" s="2"/>
      <c r="Q8823" s="2"/>
      <c r="R8823" s="1"/>
      <c r="U8823" s="1"/>
      <c r="V8823" s="1"/>
      <c r="W8823" s="1"/>
      <c r="X8823" s="1"/>
      <c r="Y8823" s="1"/>
      <c r="Z8823" s="1"/>
      <c r="AA8823" s="1"/>
      <c r="AB8823" s="1"/>
      <c r="AC8823" s="1"/>
      <c r="AD8823" s="1"/>
      <c r="AE8823" s="1"/>
    </row>
    <row r="8824" spans="2:31">
      <c r="B8824" s="1"/>
      <c r="C8824" s="1"/>
      <c r="F8824" s="16"/>
      <c r="G8824" s="16"/>
      <c r="P8824" s="2"/>
      <c r="Q8824" s="2"/>
      <c r="R8824" s="1"/>
      <c r="U8824" s="1"/>
      <c r="V8824" s="1"/>
      <c r="W8824" s="1"/>
      <c r="X8824" s="1"/>
      <c r="Y8824" s="1"/>
      <c r="Z8824" s="1"/>
      <c r="AA8824" s="1"/>
      <c r="AB8824" s="1"/>
      <c r="AC8824" s="1"/>
      <c r="AD8824" s="1"/>
      <c r="AE8824" s="1"/>
    </row>
    <row r="8825" spans="2:31">
      <c r="B8825" s="1"/>
      <c r="C8825" s="1"/>
      <c r="F8825" s="16"/>
      <c r="G8825" s="16"/>
      <c r="P8825" s="2"/>
      <c r="Q8825" s="2"/>
      <c r="R8825" s="1"/>
      <c r="U8825" s="1"/>
      <c r="V8825" s="1"/>
      <c r="W8825" s="1"/>
      <c r="X8825" s="1"/>
      <c r="Y8825" s="1"/>
      <c r="Z8825" s="1"/>
      <c r="AA8825" s="1"/>
      <c r="AB8825" s="1"/>
      <c r="AC8825" s="1"/>
      <c r="AD8825" s="1"/>
      <c r="AE8825" s="1"/>
    </row>
    <row r="8826" spans="2:31">
      <c r="B8826" s="1"/>
      <c r="C8826" s="1"/>
      <c r="F8826" s="16"/>
      <c r="G8826" s="16"/>
      <c r="P8826" s="2"/>
      <c r="Q8826" s="2"/>
      <c r="R8826" s="1"/>
      <c r="U8826" s="1"/>
      <c r="V8826" s="1"/>
      <c r="W8826" s="1"/>
      <c r="X8826" s="1"/>
      <c r="Y8826" s="1"/>
      <c r="Z8826" s="1"/>
      <c r="AA8826" s="1"/>
      <c r="AB8826" s="1"/>
      <c r="AC8826" s="1"/>
      <c r="AD8826" s="1"/>
      <c r="AE8826" s="1"/>
    </row>
    <row r="8827" spans="2:31">
      <c r="B8827" s="1"/>
      <c r="C8827" s="1"/>
      <c r="F8827" s="16"/>
      <c r="G8827" s="16"/>
      <c r="P8827" s="2"/>
      <c r="Q8827" s="2"/>
      <c r="R8827" s="1"/>
      <c r="U8827" s="1"/>
      <c r="V8827" s="1"/>
      <c r="W8827" s="1"/>
      <c r="X8827" s="1"/>
      <c r="Y8827" s="1"/>
      <c r="Z8827" s="1"/>
      <c r="AA8827" s="1"/>
      <c r="AB8827" s="1"/>
      <c r="AC8827" s="1"/>
      <c r="AD8827" s="1"/>
      <c r="AE8827" s="1"/>
    </row>
    <row r="8828" spans="2:31">
      <c r="B8828" s="1"/>
      <c r="C8828" s="1"/>
      <c r="F8828" s="16"/>
      <c r="G8828" s="16"/>
      <c r="P8828" s="2"/>
      <c r="Q8828" s="2"/>
      <c r="R8828" s="1"/>
      <c r="U8828" s="1"/>
      <c r="V8828" s="1"/>
      <c r="W8828" s="1"/>
      <c r="X8828" s="1"/>
      <c r="Y8828" s="1"/>
      <c r="Z8828" s="1"/>
      <c r="AA8828" s="1"/>
      <c r="AB8828" s="1"/>
      <c r="AC8828" s="1"/>
      <c r="AD8828" s="1"/>
      <c r="AE8828" s="1"/>
    </row>
    <row r="8829" spans="2:31">
      <c r="B8829" s="1"/>
      <c r="C8829" s="1"/>
      <c r="F8829" s="16"/>
      <c r="G8829" s="16"/>
      <c r="P8829" s="2"/>
      <c r="Q8829" s="2"/>
      <c r="R8829" s="1"/>
      <c r="U8829" s="1"/>
      <c r="V8829" s="1"/>
      <c r="W8829" s="1"/>
      <c r="X8829" s="1"/>
      <c r="Y8829" s="1"/>
      <c r="Z8829" s="1"/>
      <c r="AA8829" s="1"/>
      <c r="AB8829" s="1"/>
      <c r="AC8829" s="1"/>
      <c r="AD8829" s="1"/>
      <c r="AE8829" s="1"/>
    </row>
    <row r="8830" spans="2:31">
      <c r="B8830" s="1"/>
      <c r="C8830" s="1"/>
      <c r="F8830" s="16"/>
      <c r="G8830" s="16"/>
      <c r="P8830" s="2"/>
      <c r="Q8830" s="2"/>
      <c r="R8830" s="1"/>
      <c r="U8830" s="1"/>
      <c r="V8830" s="1"/>
      <c r="W8830" s="1"/>
      <c r="X8830" s="1"/>
      <c r="Y8830" s="1"/>
      <c r="Z8830" s="1"/>
      <c r="AA8830" s="1"/>
      <c r="AB8830" s="1"/>
      <c r="AC8830" s="1"/>
      <c r="AD8830" s="1"/>
      <c r="AE8830" s="1"/>
    </row>
    <row r="8831" spans="2:31">
      <c r="B8831" s="1"/>
      <c r="C8831" s="1"/>
      <c r="F8831" s="16"/>
      <c r="G8831" s="16"/>
      <c r="P8831" s="2"/>
      <c r="Q8831" s="2"/>
      <c r="R8831" s="1"/>
      <c r="U8831" s="1"/>
      <c r="V8831" s="1"/>
      <c r="W8831" s="1"/>
      <c r="X8831" s="1"/>
      <c r="Y8831" s="1"/>
      <c r="Z8831" s="1"/>
      <c r="AA8831" s="1"/>
      <c r="AB8831" s="1"/>
      <c r="AC8831" s="1"/>
      <c r="AD8831" s="1"/>
      <c r="AE8831" s="1"/>
    </row>
    <row r="8832" spans="2:31">
      <c r="B8832" s="1"/>
      <c r="C8832" s="1"/>
      <c r="F8832" s="16"/>
      <c r="G8832" s="16"/>
      <c r="P8832" s="2"/>
      <c r="Q8832" s="2"/>
      <c r="R8832" s="1"/>
      <c r="U8832" s="1"/>
      <c r="V8832" s="1"/>
      <c r="W8832" s="1"/>
      <c r="X8832" s="1"/>
      <c r="Y8832" s="1"/>
      <c r="Z8832" s="1"/>
      <c r="AA8832" s="1"/>
      <c r="AB8832" s="1"/>
      <c r="AC8832" s="1"/>
      <c r="AD8832" s="1"/>
      <c r="AE8832" s="1"/>
    </row>
    <row r="8833" spans="2:31">
      <c r="B8833" s="1"/>
      <c r="C8833" s="1"/>
      <c r="F8833" s="16"/>
      <c r="G8833" s="16"/>
      <c r="P8833" s="2"/>
      <c r="Q8833" s="2"/>
      <c r="R8833" s="1"/>
      <c r="U8833" s="1"/>
      <c r="V8833" s="1"/>
      <c r="W8833" s="1"/>
      <c r="X8833" s="1"/>
      <c r="Y8833" s="1"/>
      <c r="Z8833" s="1"/>
      <c r="AA8833" s="1"/>
      <c r="AB8833" s="1"/>
      <c r="AC8833" s="1"/>
      <c r="AD8833" s="1"/>
      <c r="AE8833" s="1"/>
    </row>
    <row r="8834" spans="2:31">
      <c r="B8834" s="1"/>
      <c r="C8834" s="1"/>
      <c r="F8834" s="16"/>
      <c r="G8834" s="16"/>
      <c r="P8834" s="2"/>
      <c r="Q8834" s="2"/>
      <c r="R8834" s="1"/>
      <c r="U8834" s="1"/>
      <c r="V8834" s="1"/>
      <c r="W8834" s="1"/>
      <c r="X8834" s="1"/>
      <c r="Y8834" s="1"/>
      <c r="Z8834" s="1"/>
      <c r="AA8834" s="1"/>
      <c r="AB8834" s="1"/>
      <c r="AC8834" s="1"/>
      <c r="AD8834" s="1"/>
      <c r="AE8834" s="1"/>
    </row>
    <row r="8835" spans="2:31">
      <c r="B8835" s="1"/>
      <c r="C8835" s="1"/>
      <c r="F8835" s="16"/>
      <c r="G8835" s="16"/>
      <c r="P8835" s="2"/>
      <c r="Q8835" s="2"/>
      <c r="R8835" s="1"/>
      <c r="U8835" s="1"/>
      <c r="V8835" s="1"/>
      <c r="W8835" s="1"/>
      <c r="X8835" s="1"/>
      <c r="Y8835" s="1"/>
      <c r="Z8835" s="1"/>
      <c r="AA8835" s="1"/>
      <c r="AB8835" s="1"/>
      <c r="AC8835" s="1"/>
      <c r="AD8835" s="1"/>
      <c r="AE8835" s="1"/>
    </row>
    <row r="8836" spans="2:31">
      <c r="B8836" s="1"/>
      <c r="C8836" s="1"/>
      <c r="F8836" s="16"/>
      <c r="G8836" s="16"/>
      <c r="P8836" s="2"/>
      <c r="Q8836" s="2"/>
      <c r="R8836" s="1"/>
      <c r="U8836" s="1"/>
      <c r="V8836" s="1"/>
      <c r="W8836" s="1"/>
      <c r="X8836" s="1"/>
      <c r="Y8836" s="1"/>
      <c r="Z8836" s="1"/>
      <c r="AA8836" s="1"/>
      <c r="AB8836" s="1"/>
      <c r="AC8836" s="1"/>
      <c r="AD8836" s="1"/>
      <c r="AE8836" s="1"/>
    </row>
    <row r="8837" spans="2:31">
      <c r="B8837" s="1"/>
      <c r="C8837" s="1"/>
      <c r="F8837" s="16"/>
      <c r="G8837" s="16"/>
      <c r="P8837" s="2"/>
      <c r="Q8837" s="2"/>
      <c r="R8837" s="1"/>
      <c r="U8837" s="1"/>
      <c r="V8837" s="1"/>
      <c r="W8837" s="1"/>
      <c r="X8837" s="1"/>
      <c r="Y8837" s="1"/>
      <c r="Z8837" s="1"/>
      <c r="AA8837" s="1"/>
      <c r="AB8837" s="1"/>
      <c r="AC8837" s="1"/>
      <c r="AD8837" s="1"/>
      <c r="AE8837" s="1"/>
    </row>
    <row r="8838" spans="2:31">
      <c r="B8838" s="1"/>
      <c r="C8838" s="1"/>
      <c r="F8838" s="16"/>
      <c r="G8838" s="16"/>
      <c r="P8838" s="2"/>
      <c r="Q8838" s="2"/>
      <c r="R8838" s="1"/>
      <c r="U8838" s="1"/>
      <c r="V8838" s="1"/>
      <c r="W8838" s="1"/>
      <c r="X8838" s="1"/>
      <c r="Y8838" s="1"/>
      <c r="Z8838" s="1"/>
      <c r="AA8838" s="1"/>
      <c r="AB8838" s="1"/>
      <c r="AC8838" s="1"/>
      <c r="AD8838" s="1"/>
      <c r="AE8838" s="1"/>
    </row>
    <row r="8839" spans="2:31">
      <c r="B8839" s="1"/>
      <c r="C8839" s="1"/>
      <c r="F8839" s="16"/>
      <c r="G8839" s="16"/>
      <c r="P8839" s="2"/>
      <c r="Q8839" s="2"/>
      <c r="R8839" s="1"/>
      <c r="U8839" s="1"/>
      <c r="V8839" s="1"/>
      <c r="W8839" s="1"/>
      <c r="X8839" s="1"/>
      <c r="Y8839" s="1"/>
      <c r="Z8839" s="1"/>
      <c r="AA8839" s="1"/>
      <c r="AB8839" s="1"/>
      <c r="AC8839" s="1"/>
      <c r="AD8839" s="1"/>
      <c r="AE8839" s="1"/>
    </row>
    <row r="8840" spans="2:31">
      <c r="B8840" s="1"/>
      <c r="C8840" s="1"/>
      <c r="F8840" s="16"/>
      <c r="G8840" s="16"/>
      <c r="P8840" s="2"/>
      <c r="Q8840" s="2"/>
      <c r="R8840" s="1"/>
      <c r="U8840" s="1"/>
      <c r="V8840" s="1"/>
      <c r="W8840" s="1"/>
      <c r="X8840" s="1"/>
      <c r="Y8840" s="1"/>
      <c r="Z8840" s="1"/>
      <c r="AA8840" s="1"/>
      <c r="AB8840" s="1"/>
      <c r="AC8840" s="1"/>
      <c r="AD8840" s="1"/>
      <c r="AE8840" s="1"/>
    </row>
    <row r="8841" spans="2:31">
      <c r="B8841" s="1"/>
      <c r="C8841" s="1"/>
      <c r="F8841" s="16"/>
      <c r="G8841" s="16"/>
      <c r="P8841" s="2"/>
      <c r="Q8841" s="2"/>
      <c r="R8841" s="1"/>
      <c r="U8841" s="1"/>
      <c r="V8841" s="1"/>
      <c r="W8841" s="1"/>
      <c r="X8841" s="1"/>
      <c r="Y8841" s="1"/>
      <c r="Z8841" s="1"/>
      <c r="AA8841" s="1"/>
      <c r="AB8841" s="1"/>
      <c r="AC8841" s="1"/>
      <c r="AD8841" s="1"/>
      <c r="AE8841" s="1"/>
    </row>
    <row r="8842" spans="2:31">
      <c r="B8842" s="1"/>
      <c r="C8842" s="1"/>
      <c r="F8842" s="16"/>
      <c r="G8842" s="16"/>
      <c r="P8842" s="2"/>
      <c r="Q8842" s="2"/>
      <c r="R8842" s="1"/>
      <c r="U8842" s="1"/>
      <c r="V8842" s="1"/>
      <c r="W8842" s="1"/>
      <c r="X8842" s="1"/>
      <c r="Y8842" s="1"/>
      <c r="Z8842" s="1"/>
      <c r="AA8842" s="1"/>
      <c r="AB8842" s="1"/>
      <c r="AC8842" s="1"/>
      <c r="AD8842" s="1"/>
      <c r="AE8842" s="1"/>
    </row>
    <row r="8843" spans="2:31">
      <c r="B8843" s="1"/>
      <c r="C8843" s="1"/>
      <c r="F8843" s="16"/>
      <c r="G8843" s="16"/>
      <c r="P8843" s="2"/>
      <c r="Q8843" s="2"/>
      <c r="R8843" s="1"/>
      <c r="U8843" s="1"/>
      <c r="V8843" s="1"/>
      <c r="W8843" s="1"/>
      <c r="X8843" s="1"/>
      <c r="Y8843" s="1"/>
      <c r="Z8843" s="1"/>
      <c r="AA8843" s="1"/>
      <c r="AB8843" s="1"/>
      <c r="AC8843" s="1"/>
      <c r="AD8843" s="1"/>
      <c r="AE8843" s="1"/>
    </row>
    <row r="8844" spans="2:31">
      <c r="B8844" s="1"/>
      <c r="C8844" s="1"/>
      <c r="F8844" s="16"/>
      <c r="G8844" s="16"/>
      <c r="P8844" s="2"/>
      <c r="Q8844" s="2"/>
      <c r="R8844" s="1"/>
      <c r="U8844" s="1"/>
      <c r="V8844" s="1"/>
      <c r="W8844" s="1"/>
      <c r="X8844" s="1"/>
      <c r="Y8844" s="1"/>
      <c r="Z8844" s="1"/>
      <c r="AA8844" s="1"/>
      <c r="AB8844" s="1"/>
      <c r="AC8844" s="1"/>
      <c r="AD8844" s="1"/>
      <c r="AE8844" s="1"/>
    </row>
    <row r="8845" spans="2:31">
      <c r="B8845" s="1"/>
      <c r="C8845" s="1"/>
      <c r="F8845" s="16"/>
      <c r="G8845" s="16"/>
      <c r="P8845" s="2"/>
      <c r="Q8845" s="2"/>
      <c r="R8845" s="1"/>
      <c r="U8845" s="1"/>
      <c r="V8845" s="1"/>
      <c r="W8845" s="1"/>
      <c r="X8845" s="1"/>
      <c r="Y8845" s="1"/>
      <c r="Z8845" s="1"/>
      <c r="AA8845" s="1"/>
      <c r="AB8845" s="1"/>
      <c r="AC8845" s="1"/>
      <c r="AD8845" s="1"/>
      <c r="AE8845" s="1"/>
    </row>
    <row r="8846" spans="2:31">
      <c r="B8846" s="1"/>
      <c r="C8846" s="1"/>
      <c r="F8846" s="16"/>
      <c r="G8846" s="16"/>
      <c r="P8846" s="2"/>
      <c r="Q8846" s="2"/>
      <c r="R8846" s="1"/>
      <c r="U8846" s="1"/>
      <c r="V8846" s="1"/>
      <c r="W8846" s="1"/>
      <c r="X8846" s="1"/>
      <c r="Y8846" s="1"/>
      <c r="Z8846" s="1"/>
      <c r="AA8846" s="1"/>
      <c r="AB8846" s="1"/>
      <c r="AC8846" s="1"/>
      <c r="AD8846" s="1"/>
      <c r="AE8846" s="1"/>
    </row>
    <row r="8847" spans="2:31">
      <c r="B8847" s="1"/>
      <c r="C8847" s="1"/>
      <c r="F8847" s="16"/>
      <c r="G8847" s="16"/>
      <c r="P8847" s="2"/>
      <c r="Q8847" s="2"/>
      <c r="R8847" s="1"/>
      <c r="U8847" s="1"/>
      <c r="V8847" s="1"/>
      <c r="W8847" s="1"/>
      <c r="X8847" s="1"/>
      <c r="Y8847" s="1"/>
      <c r="Z8847" s="1"/>
      <c r="AA8847" s="1"/>
      <c r="AB8847" s="1"/>
      <c r="AC8847" s="1"/>
      <c r="AD8847" s="1"/>
      <c r="AE8847" s="1"/>
    </row>
    <row r="8848" spans="2:31">
      <c r="B8848" s="1"/>
      <c r="C8848" s="1"/>
      <c r="F8848" s="16"/>
      <c r="G8848" s="16"/>
      <c r="P8848" s="2"/>
      <c r="Q8848" s="2"/>
      <c r="R8848" s="1"/>
      <c r="U8848" s="1"/>
      <c r="V8848" s="1"/>
      <c r="W8848" s="1"/>
      <c r="X8848" s="1"/>
      <c r="Y8848" s="1"/>
      <c r="Z8848" s="1"/>
      <c r="AA8848" s="1"/>
      <c r="AB8848" s="1"/>
      <c r="AC8848" s="1"/>
      <c r="AD8848" s="1"/>
      <c r="AE8848" s="1"/>
    </row>
    <row r="8849" spans="2:31">
      <c r="B8849" s="1"/>
      <c r="C8849" s="1"/>
      <c r="F8849" s="16"/>
      <c r="G8849" s="16"/>
      <c r="P8849" s="2"/>
      <c r="Q8849" s="2"/>
      <c r="R8849" s="1"/>
      <c r="U8849" s="1"/>
      <c r="V8849" s="1"/>
      <c r="W8849" s="1"/>
      <c r="X8849" s="1"/>
      <c r="Y8849" s="1"/>
      <c r="Z8849" s="1"/>
      <c r="AA8849" s="1"/>
      <c r="AB8849" s="1"/>
      <c r="AC8849" s="1"/>
      <c r="AD8849" s="1"/>
      <c r="AE8849" s="1"/>
    </row>
    <row r="8850" spans="2:31">
      <c r="B8850" s="1"/>
      <c r="C8850" s="1"/>
      <c r="F8850" s="16"/>
      <c r="G8850" s="16"/>
      <c r="P8850" s="2"/>
      <c r="Q8850" s="2"/>
      <c r="R8850" s="1"/>
      <c r="U8850" s="1"/>
      <c r="V8850" s="1"/>
      <c r="W8850" s="1"/>
      <c r="X8850" s="1"/>
      <c r="Y8850" s="1"/>
      <c r="Z8850" s="1"/>
      <c r="AA8850" s="1"/>
      <c r="AB8850" s="1"/>
      <c r="AC8850" s="1"/>
      <c r="AD8850" s="1"/>
      <c r="AE8850" s="1"/>
    </row>
    <row r="8851" spans="2:31">
      <c r="B8851" s="1"/>
      <c r="C8851" s="1"/>
      <c r="F8851" s="16"/>
      <c r="G8851" s="16"/>
      <c r="P8851" s="2"/>
      <c r="Q8851" s="2"/>
      <c r="R8851" s="1"/>
      <c r="U8851" s="1"/>
      <c r="V8851" s="1"/>
      <c r="W8851" s="1"/>
      <c r="X8851" s="1"/>
      <c r="Y8851" s="1"/>
      <c r="Z8851" s="1"/>
      <c r="AA8851" s="1"/>
      <c r="AB8851" s="1"/>
      <c r="AC8851" s="1"/>
      <c r="AD8851" s="1"/>
      <c r="AE8851" s="1"/>
    </row>
    <row r="8852" spans="2:31">
      <c r="B8852" s="1"/>
      <c r="C8852" s="1"/>
      <c r="F8852" s="16"/>
      <c r="G8852" s="16"/>
      <c r="P8852" s="2"/>
      <c r="Q8852" s="2"/>
      <c r="R8852" s="1"/>
      <c r="U8852" s="1"/>
      <c r="V8852" s="1"/>
      <c r="W8852" s="1"/>
      <c r="X8852" s="1"/>
      <c r="Y8852" s="1"/>
      <c r="Z8852" s="1"/>
      <c r="AA8852" s="1"/>
      <c r="AB8852" s="1"/>
      <c r="AC8852" s="1"/>
      <c r="AD8852" s="1"/>
      <c r="AE8852" s="1"/>
    </row>
    <row r="8853" spans="2:31">
      <c r="B8853" s="1"/>
      <c r="C8853" s="1"/>
      <c r="F8853" s="16"/>
      <c r="G8853" s="16"/>
      <c r="P8853" s="2"/>
      <c r="Q8853" s="2"/>
      <c r="R8853" s="1"/>
      <c r="U8853" s="1"/>
      <c r="V8853" s="1"/>
      <c r="W8853" s="1"/>
      <c r="X8853" s="1"/>
      <c r="Y8853" s="1"/>
      <c r="Z8853" s="1"/>
      <c r="AA8853" s="1"/>
      <c r="AB8853" s="1"/>
      <c r="AC8853" s="1"/>
      <c r="AD8853" s="1"/>
      <c r="AE8853" s="1"/>
    </row>
    <row r="8854" spans="2:31">
      <c r="B8854" s="1"/>
      <c r="C8854" s="1"/>
      <c r="F8854" s="16"/>
      <c r="G8854" s="16"/>
      <c r="P8854" s="2"/>
      <c r="Q8854" s="2"/>
      <c r="R8854" s="1"/>
      <c r="U8854" s="1"/>
      <c r="V8854" s="1"/>
      <c r="W8854" s="1"/>
      <c r="X8854" s="1"/>
      <c r="Y8854" s="1"/>
      <c r="Z8854" s="1"/>
      <c r="AA8854" s="1"/>
      <c r="AB8854" s="1"/>
      <c r="AC8854" s="1"/>
      <c r="AD8854" s="1"/>
      <c r="AE8854" s="1"/>
    </row>
    <row r="8855" spans="2:31">
      <c r="B8855" s="1"/>
      <c r="C8855" s="1"/>
      <c r="F8855" s="16"/>
      <c r="G8855" s="16"/>
      <c r="P8855" s="2"/>
      <c r="Q8855" s="2"/>
      <c r="R8855" s="1"/>
      <c r="U8855" s="1"/>
      <c r="V8855" s="1"/>
      <c r="W8855" s="1"/>
      <c r="X8855" s="1"/>
      <c r="Y8855" s="1"/>
      <c r="Z8855" s="1"/>
      <c r="AA8855" s="1"/>
      <c r="AB8855" s="1"/>
      <c r="AC8855" s="1"/>
      <c r="AD8855" s="1"/>
      <c r="AE8855" s="1"/>
    </row>
    <row r="8856" spans="2:31">
      <c r="B8856" s="1"/>
      <c r="C8856" s="1"/>
      <c r="F8856" s="16"/>
      <c r="G8856" s="16"/>
      <c r="P8856" s="2"/>
      <c r="Q8856" s="2"/>
      <c r="R8856" s="1"/>
      <c r="U8856" s="1"/>
      <c r="V8856" s="1"/>
      <c r="W8856" s="1"/>
      <c r="X8856" s="1"/>
      <c r="Y8856" s="1"/>
      <c r="Z8856" s="1"/>
      <c r="AA8856" s="1"/>
      <c r="AB8856" s="1"/>
      <c r="AC8856" s="1"/>
      <c r="AD8856" s="1"/>
      <c r="AE8856" s="1"/>
    </row>
    <row r="8857" spans="2:31">
      <c r="B8857" s="1"/>
      <c r="C8857" s="1"/>
      <c r="F8857" s="16"/>
      <c r="G8857" s="16"/>
      <c r="P8857" s="2"/>
      <c r="Q8857" s="2"/>
      <c r="R8857" s="1"/>
      <c r="U8857" s="1"/>
      <c r="V8857" s="1"/>
      <c r="W8857" s="1"/>
      <c r="X8857" s="1"/>
      <c r="Y8857" s="1"/>
      <c r="Z8857" s="1"/>
      <c r="AA8857" s="1"/>
      <c r="AB8857" s="1"/>
      <c r="AC8857" s="1"/>
      <c r="AD8857" s="1"/>
      <c r="AE8857" s="1"/>
    </row>
    <row r="8858" spans="2:31">
      <c r="B8858" s="1"/>
      <c r="C8858" s="1"/>
      <c r="F8858" s="16"/>
      <c r="G8858" s="16"/>
      <c r="P8858" s="2"/>
      <c r="Q8858" s="2"/>
      <c r="R8858" s="1"/>
      <c r="U8858" s="1"/>
      <c r="V8858" s="1"/>
      <c r="W8858" s="1"/>
      <c r="X8858" s="1"/>
      <c r="Y8858" s="1"/>
      <c r="Z8858" s="1"/>
      <c r="AA8858" s="1"/>
      <c r="AB8858" s="1"/>
      <c r="AC8858" s="1"/>
      <c r="AD8858" s="1"/>
      <c r="AE8858" s="1"/>
    </row>
    <row r="8859" spans="2:31">
      <c r="B8859" s="1"/>
      <c r="C8859" s="1"/>
      <c r="F8859" s="16"/>
      <c r="G8859" s="16"/>
      <c r="P8859" s="2"/>
      <c r="Q8859" s="2"/>
      <c r="R8859" s="1"/>
      <c r="U8859" s="1"/>
      <c r="V8859" s="1"/>
      <c r="W8859" s="1"/>
      <c r="X8859" s="1"/>
      <c r="Y8859" s="1"/>
      <c r="Z8859" s="1"/>
      <c r="AA8859" s="1"/>
      <c r="AB8859" s="1"/>
      <c r="AC8859" s="1"/>
      <c r="AD8859" s="1"/>
      <c r="AE8859" s="1"/>
    </row>
    <row r="8860" spans="2:31">
      <c r="B8860" s="1"/>
      <c r="C8860" s="1"/>
      <c r="F8860" s="16"/>
      <c r="G8860" s="16"/>
      <c r="P8860" s="2"/>
      <c r="Q8860" s="2"/>
      <c r="R8860" s="1"/>
      <c r="U8860" s="1"/>
      <c r="V8860" s="1"/>
      <c r="W8860" s="1"/>
      <c r="X8860" s="1"/>
      <c r="Y8860" s="1"/>
      <c r="Z8860" s="1"/>
      <c r="AA8860" s="1"/>
      <c r="AB8860" s="1"/>
      <c r="AC8860" s="1"/>
      <c r="AD8860" s="1"/>
      <c r="AE8860" s="1"/>
    </row>
    <row r="8861" spans="2:31">
      <c r="B8861" s="1"/>
      <c r="C8861" s="1"/>
      <c r="F8861" s="16"/>
      <c r="G8861" s="16"/>
      <c r="P8861" s="2"/>
      <c r="Q8861" s="2"/>
      <c r="R8861" s="1"/>
      <c r="U8861" s="1"/>
      <c r="V8861" s="1"/>
      <c r="W8861" s="1"/>
      <c r="X8861" s="1"/>
      <c r="Y8861" s="1"/>
      <c r="Z8861" s="1"/>
      <c r="AA8861" s="1"/>
      <c r="AB8861" s="1"/>
      <c r="AC8861" s="1"/>
      <c r="AD8861" s="1"/>
      <c r="AE8861" s="1"/>
    </row>
    <row r="8862" spans="2:31">
      <c r="B8862" s="1"/>
      <c r="C8862" s="1"/>
      <c r="F8862" s="16"/>
      <c r="G8862" s="16"/>
      <c r="P8862" s="2"/>
      <c r="Q8862" s="2"/>
      <c r="R8862" s="1"/>
      <c r="U8862" s="1"/>
      <c r="V8862" s="1"/>
      <c r="W8862" s="1"/>
      <c r="X8862" s="1"/>
      <c r="Y8862" s="1"/>
      <c r="Z8862" s="1"/>
      <c r="AA8862" s="1"/>
      <c r="AB8862" s="1"/>
      <c r="AC8862" s="1"/>
      <c r="AD8862" s="1"/>
      <c r="AE8862" s="1"/>
    </row>
    <row r="8863" spans="2:31">
      <c r="B8863" s="1"/>
      <c r="C8863" s="1"/>
      <c r="F8863" s="16"/>
      <c r="G8863" s="16"/>
      <c r="P8863" s="2"/>
      <c r="Q8863" s="2"/>
      <c r="R8863" s="1"/>
      <c r="U8863" s="1"/>
      <c r="V8863" s="1"/>
      <c r="W8863" s="1"/>
      <c r="X8863" s="1"/>
      <c r="Y8863" s="1"/>
      <c r="Z8863" s="1"/>
      <c r="AA8863" s="1"/>
      <c r="AB8863" s="1"/>
      <c r="AC8863" s="1"/>
      <c r="AD8863" s="1"/>
      <c r="AE8863" s="1"/>
    </row>
    <row r="8864" spans="2:31">
      <c r="B8864" s="1"/>
      <c r="C8864" s="1"/>
      <c r="F8864" s="16"/>
      <c r="G8864" s="16"/>
      <c r="P8864" s="2"/>
      <c r="Q8864" s="2"/>
      <c r="R8864" s="1"/>
      <c r="U8864" s="1"/>
      <c r="V8864" s="1"/>
      <c r="W8864" s="1"/>
      <c r="X8864" s="1"/>
      <c r="Y8864" s="1"/>
      <c r="Z8864" s="1"/>
      <c r="AA8864" s="1"/>
      <c r="AB8864" s="1"/>
      <c r="AC8864" s="1"/>
      <c r="AD8864" s="1"/>
      <c r="AE8864" s="1"/>
    </row>
    <row r="8865" spans="2:31">
      <c r="B8865" s="1"/>
      <c r="C8865" s="1"/>
      <c r="F8865" s="16"/>
      <c r="G8865" s="16"/>
      <c r="P8865" s="2"/>
      <c r="Q8865" s="2"/>
      <c r="R8865" s="1"/>
      <c r="U8865" s="1"/>
      <c r="V8865" s="1"/>
      <c r="W8865" s="1"/>
      <c r="X8865" s="1"/>
      <c r="Y8865" s="1"/>
      <c r="Z8865" s="1"/>
      <c r="AA8865" s="1"/>
      <c r="AB8865" s="1"/>
      <c r="AC8865" s="1"/>
      <c r="AD8865" s="1"/>
      <c r="AE8865" s="1"/>
    </row>
    <row r="8866" spans="2:31">
      <c r="B8866" s="1"/>
      <c r="C8866" s="1"/>
      <c r="F8866" s="16"/>
      <c r="G8866" s="16"/>
      <c r="P8866" s="2"/>
      <c r="Q8866" s="2"/>
      <c r="R8866" s="1"/>
      <c r="U8866" s="1"/>
      <c r="V8866" s="1"/>
      <c r="W8866" s="1"/>
      <c r="X8866" s="1"/>
      <c r="Y8866" s="1"/>
      <c r="Z8866" s="1"/>
      <c r="AA8866" s="1"/>
      <c r="AB8866" s="1"/>
      <c r="AC8866" s="1"/>
      <c r="AD8866" s="1"/>
      <c r="AE8866" s="1"/>
    </row>
    <row r="8867" spans="2:31">
      <c r="B8867" s="1"/>
      <c r="C8867" s="1"/>
      <c r="F8867" s="16"/>
      <c r="G8867" s="16"/>
      <c r="P8867" s="2"/>
      <c r="Q8867" s="2"/>
      <c r="R8867" s="1"/>
      <c r="U8867" s="1"/>
      <c r="V8867" s="1"/>
      <c r="W8867" s="1"/>
      <c r="X8867" s="1"/>
      <c r="Y8867" s="1"/>
      <c r="Z8867" s="1"/>
      <c r="AA8867" s="1"/>
      <c r="AB8867" s="1"/>
      <c r="AC8867" s="1"/>
      <c r="AD8867" s="1"/>
      <c r="AE8867" s="1"/>
    </row>
    <row r="8868" spans="2:31">
      <c r="B8868" s="1"/>
      <c r="C8868" s="1"/>
      <c r="F8868" s="16"/>
      <c r="G8868" s="16"/>
      <c r="P8868" s="2"/>
      <c r="Q8868" s="2"/>
      <c r="R8868" s="1"/>
      <c r="U8868" s="1"/>
      <c r="V8868" s="1"/>
      <c r="W8868" s="1"/>
      <c r="X8868" s="1"/>
      <c r="Y8868" s="1"/>
      <c r="Z8868" s="1"/>
      <c r="AA8868" s="1"/>
      <c r="AB8868" s="1"/>
      <c r="AC8868" s="1"/>
      <c r="AD8868" s="1"/>
      <c r="AE8868" s="1"/>
    </row>
    <row r="8869" spans="2:31">
      <c r="B8869" s="1"/>
      <c r="C8869" s="1"/>
      <c r="F8869" s="16"/>
      <c r="G8869" s="16"/>
      <c r="P8869" s="2"/>
      <c r="Q8869" s="2"/>
      <c r="R8869" s="1"/>
      <c r="U8869" s="1"/>
      <c r="V8869" s="1"/>
      <c r="W8869" s="1"/>
      <c r="X8869" s="1"/>
      <c r="Y8869" s="1"/>
      <c r="Z8869" s="1"/>
      <c r="AA8869" s="1"/>
      <c r="AB8869" s="1"/>
      <c r="AC8869" s="1"/>
      <c r="AD8869" s="1"/>
      <c r="AE8869" s="1"/>
    </row>
    <row r="8870" spans="2:31">
      <c r="B8870" s="1"/>
      <c r="C8870" s="1"/>
      <c r="F8870" s="16"/>
      <c r="G8870" s="16"/>
      <c r="P8870" s="2"/>
      <c r="Q8870" s="2"/>
      <c r="R8870" s="1"/>
      <c r="U8870" s="1"/>
      <c r="V8870" s="1"/>
      <c r="W8870" s="1"/>
      <c r="X8870" s="1"/>
      <c r="Y8870" s="1"/>
      <c r="Z8870" s="1"/>
      <c r="AA8870" s="1"/>
      <c r="AB8870" s="1"/>
      <c r="AC8870" s="1"/>
      <c r="AD8870" s="1"/>
      <c r="AE8870" s="1"/>
    </row>
    <row r="8871" spans="2:31">
      <c r="B8871" s="1"/>
      <c r="C8871" s="1"/>
      <c r="F8871" s="16"/>
      <c r="G8871" s="16"/>
      <c r="P8871" s="2"/>
      <c r="Q8871" s="2"/>
      <c r="R8871" s="1"/>
      <c r="U8871" s="1"/>
      <c r="V8871" s="1"/>
      <c r="W8871" s="1"/>
      <c r="X8871" s="1"/>
      <c r="Y8871" s="1"/>
      <c r="Z8871" s="1"/>
      <c r="AA8871" s="1"/>
      <c r="AB8871" s="1"/>
      <c r="AC8871" s="1"/>
      <c r="AD8871" s="1"/>
      <c r="AE8871" s="1"/>
    </row>
    <row r="8872" spans="2:31">
      <c r="B8872" s="1"/>
      <c r="C8872" s="1"/>
      <c r="F8872" s="16"/>
      <c r="G8872" s="16"/>
      <c r="P8872" s="2"/>
      <c r="Q8872" s="2"/>
      <c r="R8872" s="1"/>
      <c r="U8872" s="1"/>
      <c r="V8872" s="1"/>
      <c r="W8872" s="1"/>
      <c r="X8872" s="1"/>
      <c r="Y8872" s="1"/>
      <c r="Z8872" s="1"/>
      <c r="AA8872" s="1"/>
      <c r="AB8872" s="1"/>
      <c r="AC8872" s="1"/>
      <c r="AD8872" s="1"/>
      <c r="AE8872" s="1"/>
    </row>
    <row r="8873" spans="2:31">
      <c r="B8873" s="1"/>
      <c r="C8873" s="1"/>
      <c r="F8873" s="16"/>
      <c r="G8873" s="16"/>
      <c r="P8873" s="2"/>
      <c r="Q8873" s="2"/>
      <c r="R8873" s="1"/>
      <c r="U8873" s="1"/>
      <c r="V8873" s="1"/>
      <c r="W8873" s="1"/>
      <c r="X8873" s="1"/>
      <c r="Y8873" s="1"/>
      <c r="Z8873" s="1"/>
      <c r="AA8873" s="1"/>
      <c r="AB8873" s="1"/>
      <c r="AC8873" s="1"/>
      <c r="AD8873" s="1"/>
      <c r="AE8873" s="1"/>
    </row>
    <row r="8874" spans="2:31">
      <c r="B8874" s="1"/>
      <c r="C8874" s="1"/>
      <c r="F8874" s="16"/>
      <c r="G8874" s="16"/>
      <c r="P8874" s="2"/>
      <c r="Q8874" s="2"/>
      <c r="R8874" s="1"/>
      <c r="U8874" s="1"/>
      <c r="V8874" s="1"/>
      <c r="W8874" s="1"/>
      <c r="X8874" s="1"/>
      <c r="Y8874" s="1"/>
      <c r="Z8874" s="1"/>
      <c r="AA8874" s="1"/>
      <c r="AB8874" s="1"/>
      <c r="AC8874" s="1"/>
      <c r="AD8874" s="1"/>
      <c r="AE8874" s="1"/>
    </row>
    <row r="8875" spans="2:31">
      <c r="B8875" s="1"/>
      <c r="C8875" s="1"/>
      <c r="F8875" s="16"/>
      <c r="G8875" s="16"/>
      <c r="P8875" s="2"/>
      <c r="Q8875" s="2"/>
      <c r="R8875" s="1"/>
      <c r="U8875" s="1"/>
      <c r="V8875" s="1"/>
      <c r="W8875" s="1"/>
      <c r="X8875" s="1"/>
      <c r="Y8875" s="1"/>
      <c r="Z8875" s="1"/>
      <c r="AA8875" s="1"/>
      <c r="AB8875" s="1"/>
      <c r="AC8875" s="1"/>
      <c r="AD8875" s="1"/>
      <c r="AE8875" s="1"/>
    </row>
    <row r="8876" spans="2:31">
      <c r="B8876" s="1"/>
      <c r="C8876" s="1"/>
      <c r="F8876" s="16"/>
      <c r="G8876" s="16"/>
      <c r="P8876" s="2"/>
      <c r="Q8876" s="2"/>
      <c r="R8876" s="1"/>
      <c r="U8876" s="1"/>
      <c r="V8876" s="1"/>
      <c r="W8876" s="1"/>
      <c r="X8876" s="1"/>
      <c r="Y8876" s="1"/>
      <c r="Z8876" s="1"/>
      <c r="AA8876" s="1"/>
      <c r="AB8876" s="1"/>
      <c r="AC8876" s="1"/>
      <c r="AD8876" s="1"/>
      <c r="AE8876" s="1"/>
    </row>
    <row r="8877" spans="2:31">
      <c r="B8877" s="1"/>
      <c r="C8877" s="1"/>
      <c r="F8877" s="16"/>
      <c r="G8877" s="16"/>
      <c r="P8877" s="2"/>
      <c r="Q8877" s="2"/>
      <c r="R8877" s="1"/>
      <c r="U8877" s="1"/>
      <c r="V8877" s="1"/>
      <c r="W8877" s="1"/>
      <c r="X8877" s="1"/>
      <c r="Y8877" s="1"/>
      <c r="Z8877" s="1"/>
      <c r="AA8877" s="1"/>
      <c r="AB8877" s="1"/>
      <c r="AC8877" s="1"/>
      <c r="AD8877" s="1"/>
      <c r="AE8877" s="1"/>
    </row>
    <row r="8878" spans="2:31">
      <c r="B8878" s="1"/>
      <c r="C8878" s="1"/>
      <c r="F8878" s="16"/>
      <c r="G8878" s="16"/>
      <c r="P8878" s="2"/>
      <c r="Q8878" s="2"/>
      <c r="R8878" s="1"/>
      <c r="U8878" s="1"/>
      <c r="V8878" s="1"/>
      <c r="W8878" s="1"/>
      <c r="X8878" s="1"/>
      <c r="Y8878" s="1"/>
      <c r="Z8878" s="1"/>
      <c r="AA8878" s="1"/>
      <c r="AB8878" s="1"/>
      <c r="AC8878" s="1"/>
      <c r="AD8878" s="1"/>
      <c r="AE8878" s="1"/>
    </row>
    <row r="8879" spans="2:31">
      <c r="B8879" s="1"/>
      <c r="C8879" s="1"/>
      <c r="F8879" s="16"/>
      <c r="G8879" s="16"/>
      <c r="P8879" s="2"/>
      <c r="Q8879" s="2"/>
      <c r="R8879" s="1"/>
      <c r="U8879" s="1"/>
      <c r="V8879" s="1"/>
      <c r="W8879" s="1"/>
      <c r="X8879" s="1"/>
      <c r="Y8879" s="1"/>
      <c r="Z8879" s="1"/>
      <c r="AA8879" s="1"/>
      <c r="AB8879" s="1"/>
      <c r="AC8879" s="1"/>
      <c r="AD8879" s="1"/>
      <c r="AE8879" s="1"/>
    </row>
    <row r="8880" spans="2:31">
      <c r="B8880" s="1"/>
      <c r="C8880" s="1"/>
      <c r="F8880" s="16"/>
      <c r="G8880" s="16"/>
      <c r="P8880" s="2"/>
      <c r="Q8880" s="2"/>
      <c r="R8880" s="1"/>
      <c r="U8880" s="1"/>
      <c r="V8880" s="1"/>
      <c r="W8880" s="1"/>
      <c r="X8880" s="1"/>
      <c r="Y8880" s="1"/>
      <c r="Z8880" s="1"/>
      <c r="AA8880" s="1"/>
      <c r="AB8880" s="1"/>
      <c r="AC8880" s="1"/>
      <c r="AD8880" s="1"/>
      <c r="AE8880" s="1"/>
    </row>
    <row r="8881" spans="2:31">
      <c r="B8881" s="1"/>
      <c r="C8881" s="1"/>
      <c r="F8881" s="16"/>
      <c r="G8881" s="16"/>
      <c r="P8881" s="2"/>
      <c r="Q8881" s="2"/>
      <c r="R8881" s="1"/>
      <c r="U8881" s="1"/>
      <c r="V8881" s="1"/>
      <c r="W8881" s="1"/>
      <c r="X8881" s="1"/>
      <c r="Y8881" s="1"/>
      <c r="Z8881" s="1"/>
      <c r="AA8881" s="1"/>
      <c r="AB8881" s="1"/>
      <c r="AC8881" s="1"/>
      <c r="AD8881" s="1"/>
      <c r="AE8881" s="1"/>
    </row>
    <row r="8882" spans="2:31">
      <c r="B8882" s="1"/>
      <c r="C8882" s="1"/>
      <c r="F8882" s="16"/>
      <c r="G8882" s="16"/>
      <c r="P8882" s="2"/>
      <c r="Q8882" s="2"/>
      <c r="R8882" s="1"/>
      <c r="U8882" s="1"/>
      <c r="V8882" s="1"/>
      <c r="W8882" s="1"/>
      <c r="X8882" s="1"/>
      <c r="Y8882" s="1"/>
      <c r="Z8882" s="1"/>
      <c r="AA8882" s="1"/>
      <c r="AB8882" s="1"/>
      <c r="AC8882" s="1"/>
      <c r="AD8882" s="1"/>
      <c r="AE8882" s="1"/>
    </row>
    <row r="8883" spans="2:31">
      <c r="B8883" s="1"/>
      <c r="C8883" s="1"/>
      <c r="F8883" s="16"/>
      <c r="G8883" s="16"/>
      <c r="P8883" s="2"/>
      <c r="Q8883" s="2"/>
      <c r="R8883" s="1"/>
      <c r="U8883" s="1"/>
      <c r="V8883" s="1"/>
      <c r="W8883" s="1"/>
      <c r="X8883" s="1"/>
      <c r="Y8883" s="1"/>
      <c r="Z8883" s="1"/>
      <c r="AA8883" s="1"/>
      <c r="AB8883" s="1"/>
      <c r="AC8883" s="1"/>
      <c r="AD8883" s="1"/>
      <c r="AE8883" s="1"/>
    </row>
    <row r="8884" spans="2:31">
      <c r="B8884" s="1"/>
      <c r="C8884" s="1"/>
      <c r="F8884" s="16"/>
      <c r="G8884" s="16"/>
      <c r="P8884" s="2"/>
      <c r="Q8884" s="2"/>
      <c r="R8884" s="1"/>
      <c r="U8884" s="1"/>
      <c r="V8884" s="1"/>
      <c r="W8884" s="1"/>
      <c r="X8884" s="1"/>
      <c r="Y8884" s="1"/>
      <c r="Z8884" s="1"/>
      <c r="AA8884" s="1"/>
      <c r="AB8884" s="1"/>
      <c r="AC8884" s="1"/>
      <c r="AD8884" s="1"/>
      <c r="AE8884" s="1"/>
    </row>
    <row r="8885" spans="2:31">
      <c r="B8885" s="1"/>
      <c r="C8885" s="1"/>
      <c r="F8885" s="16"/>
      <c r="G8885" s="16"/>
      <c r="P8885" s="2"/>
      <c r="Q8885" s="2"/>
      <c r="R8885" s="1"/>
      <c r="U8885" s="1"/>
      <c r="V8885" s="1"/>
      <c r="W8885" s="1"/>
      <c r="X8885" s="1"/>
      <c r="Y8885" s="1"/>
      <c r="Z8885" s="1"/>
      <c r="AA8885" s="1"/>
      <c r="AB8885" s="1"/>
      <c r="AC8885" s="1"/>
      <c r="AD8885" s="1"/>
      <c r="AE8885" s="1"/>
    </row>
    <row r="8886" spans="2:31">
      <c r="B8886" s="1"/>
      <c r="C8886" s="1"/>
      <c r="F8886" s="16"/>
      <c r="G8886" s="16"/>
      <c r="P8886" s="2"/>
      <c r="Q8886" s="2"/>
      <c r="R8886" s="1"/>
      <c r="U8886" s="1"/>
      <c r="V8886" s="1"/>
      <c r="W8886" s="1"/>
      <c r="X8886" s="1"/>
      <c r="Y8886" s="1"/>
      <c r="Z8886" s="1"/>
      <c r="AA8886" s="1"/>
      <c r="AB8886" s="1"/>
      <c r="AC8886" s="1"/>
      <c r="AD8886" s="1"/>
      <c r="AE8886" s="1"/>
    </row>
    <row r="8887" spans="2:31">
      <c r="B8887" s="1"/>
      <c r="C8887" s="1"/>
      <c r="F8887" s="16"/>
      <c r="G8887" s="16"/>
      <c r="P8887" s="2"/>
      <c r="Q8887" s="2"/>
      <c r="R8887" s="1"/>
      <c r="U8887" s="1"/>
      <c r="V8887" s="1"/>
      <c r="W8887" s="1"/>
      <c r="X8887" s="1"/>
      <c r="Y8887" s="1"/>
      <c r="Z8887" s="1"/>
      <c r="AA8887" s="1"/>
      <c r="AB8887" s="1"/>
      <c r="AC8887" s="1"/>
      <c r="AD8887" s="1"/>
      <c r="AE8887" s="1"/>
    </row>
    <row r="8888" spans="2:31">
      <c r="B8888" s="1"/>
      <c r="C8888" s="1"/>
      <c r="F8888" s="16"/>
      <c r="G8888" s="16"/>
      <c r="P8888" s="2"/>
      <c r="Q8888" s="2"/>
      <c r="R8888" s="1"/>
      <c r="U8888" s="1"/>
      <c r="V8888" s="1"/>
      <c r="W8888" s="1"/>
      <c r="X8888" s="1"/>
      <c r="Y8888" s="1"/>
      <c r="Z8888" s="1"/>
      <c r="AA8888" s="1"/>
      <c r="AB8888" s="1"/>
      <c r="AC8888" s="1"/>
      <c r="AD8888" s="1"/>
      <c r="AE8888" s="1"/>
    </row>
    <row r="8889" spans="2:31">
      <c r="B8889" s="1"/>
      <c r="C8889" s="1"/>
      <c r="F8889" s="16"/>
      <c r="G8889" s="16"/>
      <c r="P8889" s="2"/>
      <c r="Q8889" s="2"/>
      <c r="R8889" s="1"/>
      <c r="U8889" s="1"/>
      <c r="V8889" s="1"/>
      <c r="W8889" s="1"/>
      <c r="X8889" s="1"/>
      <c r="Y8889" s="1"/>
      <c r="Z8889" s="1"/>
      <c r="AA8889" s="1"/>
      <c r="AB8889" s="1"/>
      <c r="AC8889" s="1"/>
      <c r="AD8889" s="1"/>
      <c r="AE8889" s="1"/>
    </row>
    <row r="8890" spans="2:31">
      <c r="B8890" s="1"/>
      <c r="C8890" s="1"/>
      <c r="F8890" s="16"/>
      <c r="G8890" s="16"/>
      <c r="P8890" s="2"/>
      <c r="Q8890" s="2"/>
      <c r="R8890" s="1"/>
      <c r="U8890" s="1"/>
      <c r="V8890" s="1"/>
      <c r="W8890" s="1"/>
      <c r="X8890" s="1"/>
      <c r="Y8890" s="1"/>
      <c r="Z8890" s="1"/>
      <c r="AA8890" s="1"/>
      <c r="AB8890" s="1"/>
      <c r="AC8890" s="1"/>
      <c r="AD8890" s="1"/>
      <c r="AE8890" s="1"/>
    </row>
    <row r="8891" spans="2:31">
      <c r="B8891" s="1"/>
      <c r="C8891" s="1"/>
      <c r="F8891" s="16"/>
      <c r="G8891" s="16"/>
      <c r="P8891" s="2"/>
      <c r="Q8891" s="2"/>
      <c r="R8891" s="1"/>
      <c r="U8891" s="1"/>
      <c r="V8891" s="1"/>
      <c r="W8891" s="1"/>
      <c r="X8891" s="1"/>
      <c r="Y8891" s="1"/>
      <c r="Z8891" s="1"/>
      <c r="AA8891" s="1"/>
      <c r="AB8891" s="1"/>
      <c r="AC8891" s="1"/>
      <c r="AD8891" s="1"/>
      <c r="AE8891" s="1"/>
    </row>
    <row r="8892" spans="2:31">
      <c r="B8892" s="1"/>
      <c r="C8892" s="1"/>
      <c r="F8892" s="16"/>
      <c r="G8892" s="16"/>
      <c r="P8892" s="2"/>
      <c r="Q8892" s="2"/>
      <c r="R8892" s="1"/>
      <c r="U8892" s="1"/>
      <c r="V8892" s="1"/>
      <c r="W8892" s="1"/>
      <c r="X8892" s="1"/>
      <c r="Y8892" s="1"/>
      <c r="Z8892" s="1"/>
      <c r="AA8892" s="1"/>
      <c r="AB8892" s="1"/>
      <c r="AC8892" s="1"/>
      <c r="AD8892" s="1"/>
      <c r="AE8892" s="1"/>
    </row>
    <row r="8893" spans="2:31">
      <c r="B8893" s="1"/>
      <c r="C8893" s="1"/>
      <c r="F8893" s="16"/>
      <c r="G8893" s="16"/>
      <c r="P8893" s="2"/>
      <c r="Q8893" s="2"/>
      <c r="R8893" s="1"/>
      <c r="U8893" s="1"/>
      <c r="V8893" s="1"/>
      <c r="W8893" s="1"/>
      <c r="X8893" s="1"/>
      <c r="Y8893" s="1"/>
      <c r="Z8893" s="1"/>
      <c r="AA8893" s="1"/>
      <c r="AB8893" s="1"/>
      <c r="AC8893" s="1"/>
      <c r="AD8893" s="1"/>
      <c r="AE8893" s="1"/>
    </row>
    <row r="8894" spans="2:31">
      <c r="B8894" s="1"/>
      <c r="C8894" s="1"/>
      <c r="F8894" s="16"/>
      <c r="G8894" s="16"/>
      <c r="P8894" s="2"/>
      <c r="Q8894" s="2"/>
      <c r="R8894" s="1"/>
      <c r="U8894" s="1"/>
      <c r="V8894" s="1"/>
      <c r="W8894" s="1"/>
      <c r="X8894" s="1"/>
      <c r="Y8894" s="1"/>
      <c r="Z8894" s="1"/>
      <c r="AA8894" s="1"/>
      <c r="AB8894" s="1"/>
      <c r="AC8894" s="1"/>
      <c r="AD8894" s="1"/>
      <c r="AE8894" s="1"/>
    </row>
    <row r="8895" spans="2:31">
      <c r="B8895" s="1"/>
      <c r="C8895" s="1"/>
      <c r="F8895" s="16"/>
      <c r="G8895" s="16"/>
      <c r="P8895" s="2"/>
      <c r="Q8895" s="2"/>
      <c r="R8895" s="1"/>
      <c r="U8895" s="1"/>
      <c r="V8895" s="1"/>
      <c r="W8895" s="1"/>
      <c r="X8895" s="1"/>
      <c r="Y8895" s="1"/>
      <c r="Z8895" s="1"/>
      <c r="AA8895" s="1"/>
      <c r="AB8895" s="1"/>
      <c r="AC8895" s="1"/>
      <c r="AD8895" s="1"/>
      <c r="AE8895" s="1"/>
    </row>
    <row r="8896" spans="2:31">
      <c r="B8896" s="1"/>
      <c r="C8896" s="1"/>
      <c r="F8896" s="16"/>
      <c r="G8896" s="16"/>
      <c r="P8896" s="2"/>
      <c r="Q8896" s="2"/>
      <c r="R8896" s="1"/>
      <c r="U8896" s="1"/>
      <c r="V8896" s="1"/>
      <c r="W8896" s="1"/>
      <c r="X8896" s="1"/>
      <c r="Y8896" s="1"/>
      <c r="Z8896" s="1"/>
      <c r="AA8896" s="1"/>
      <c r="AB8896" s="1"/>
      <c r="AC8896" s="1"/>
      <c r="AD8896" s="1"/>
      <c r="AE8896" s="1"/>
    </row>
    <row r="8897" spans="2:31">
      <c r="B8897" s="1"/>
      <c r="C8897" s="1"/>
      <c r="F8897" s="16"/>
      <c r="G8897" s="16"/>
      <c r="P8897" s="2"/>
      <c r="Q8897" s="2"/>
      <c r="R8897" s="1"/>
      <c r="U8897" s="1"/>
      <c r="V8897" s="1"/>
      <c r="W8897" s="1"/>
      <c r="X8897" s="1"/>
      <c r="Y8897" s="1"/>
      <c r="Z8897" s="1"/>
      <c r="AA8897" s="1"/>
      <c r="AB8897" s="1"/>
      <c r="AC8897" s="1"/>
      <c r="AD8897" s="1"/>
      <c r="AE8897" s="1"/>
    </row>
    <row r="8898" spans="2:31">
      <c r="B8898" s="1"/>
      <c r="C8898" s="1"/>
      <c r="F8898" s="16"/>
      <c r="G8898" s="16"/>
      <c r="P8898" s="2"/>
      <c r="Q8898" s="2"/>
      <c r="R8898" s="1"/>
      <c r="U8898" s="1"/>
      <c r="V8898" s="1"/>
      <c r="W8898" s="1"/>
      <c r="X8898" s="1"/>
      <c r="Y8898" s="1"/>
      <c r="Z8898" s="1"/>
      <c r="AA8898" s="1"/>
      <c r="AB8898" s="1"/>
      <c r="AC8898" s="1"/>
      <c r="AD8898" s="1"/>
      <c r="AE8898" s="1"/>
    </row>
    <row r="8899" spans="2:31">
      <c r="B8899" s="1"/>
      <c r="C8899" s="1"/>
      <c r="F8899" s="16"/>
      <c r="G8899" s="16"/>
      <c r="P8899" s="2"/>
      <c r="Q8899" s="2"/>
      <c r="R8899" s="1"/>
      <c r="U8899" s="1"/>
      <c r="V8899" s="1"/>
      <c r="W8899" s="1"/>
      <c r="X8899" s="1"/>
      <c r="Y8899" s="1"/>
      <c r="Z8899" s="1"/>
      <c r="AA8899" s="1"/>
      <c r="AB8899" s="1"/>
      <c r="AC8899" s="1"/>
      <c r="AD8899" s="1"/>
      <c r="AE8899" s="1"/>
    </row>
    <row r="8900" spans="2:31">
      <c r="B8900" s="1"/>
      <c r="C8900" s="1"/>
      <c r="F8900" s="16"/>
      <c r="G8900" s="16"/>
      <c r="P8900" s="2"/>
      <c r="Q8900" s="2"/>
      <c r="R8900" s="1"/>
      <c r="U8900" s="1"/>
      <c r="V8900" s="1"/>
      <c r="W8900" s="1"/>
      <c r="X8900" s="1"/>
      <c r="Y8900" s="1"/>
      <c r="Z8900" s="1"/>
      <c r="AA8900" s="1"/>
      <c r="AB8900" s="1"/>
      <c r="AC8900" s="1"/>
      <c r="AD8900" s="1"/>
      <c r="AE8900" s="1"/>
    </row>
    <row r="8901" spans="2:31">
      <c r="B8901" s="1"/>
      <c r="C8901" s="1"/>
      <c r="F8901" s="16"/>
      <c r="G8901" s="16"/>
      <c r="P8901" s="2"/>
      <c r="Q8901" s="2"/>
      <c r="R8901" s="1"/>
      <c r="U8901" s="1"/>
      <c r="V8901" s="1"/>
      <c r="W8901" s="1"/>
      <c r="X8901" s="1"/>
      <c r="Y8901" s="1"/>
      <c r="Z8901" s="1"/>
      <c r="AA8901" s="1"/>
      <c r="AB8901" s="1"/>
      <c r="AC8901" s="1"/>
      <c r="AD8901" s="1"/>
      <c r="AE8901" s="1"/>
    </row>
    <row r="8902" spans="2:31">
      <c r="B8902" s="1"/>
      <c r="C8902" s="1"/>
      <c r="F8902" s="16"/>
      <c r="G8902" s="16"/>
      <c r="P8902" s="2"/>
      <c r="Q8902" s="2"/>
      <c r="R8902" s="1"/>
      <c r="U8902" s="1"/>
      <c r="V8902" s="1"/>
      <c r="W8902" s="1"/>
      <c r="X8902" s="1"/>
      <c r="Y8902" s="1"/>
      <c r="Z8902" s="1"/>
      <c r="AA8902" s="1"/>
      <c r="AB8902" s="1"/>
      <c r="AC8902" s="1"/>
      <c r="AD8902" s="1"/>
      <c r="AE8902" s="1"/>
    </row>
    <row r="8903" spans="2:31">
      <c r="B8903" s="1"/>
      <c r="C8903" s="1"/>
      <c r="F8903" s="16"/>
      <c r="G8903" s="16"/>
      <c r="P8903" s="2"/>
      <c r="Q8903" s="2"/>
      <c r="R8903" s="1"/>
      <c r="U8903" s="1"/>
      <c r="V8903" s="1"/>
      <c r="W8903" s="1"/>
      <c r="X8903" s="1"/>
      <c r="Y8903" s="1"/>
      <c r="Z8903" s="1"/>
      <c r="AA8903" s="1"/>
      <c r="AB8903" s="1"/>
      <c r="AC8903" s="1"/>
      <c r="AD8903" s="1"/>
      <c r="AE8903" s="1"/>
    </row>
    <row r="8904" spans="2:31">
      <c r="B8904" s="1"/>
      <c r="C8904" s="1"/>
      <c r="F8904" s="16"/>
      <c r="G8904" s="16"/>
      <c r="P8904" s="2"/>
      <c r="Q8904" s="2"/>
      <c r="R8904" s="1"/>
      <c r="U8904" s="1"/>
      <c r="V8904" s="1"/>
      <c r="W8904" s="1"/>
      <c r="X8904" s="1"/>
      <c r="Y8904" s="1"/>
      <c r="Z8904" s="1"/>
      <c r="AA8904" s="1"/>
      <c r="AB8904" s="1"/>
      <c r="AC8904" s="1"/>
      <c r="AD8904" s="1"/>
      <c r="AE8904" s="1"/>
    </row>
    <row r="8905" spans="2:31">
      <c r="B8905" s="1"/>
      <c r="C8905" s="1"/>
      <c r="F8905" s="16"/>
      <c r="G8905" s="16"/>
      <c r="P8905" s="2"/>
      <c r="Q8905" s="2"/>
      <c r="R8905" s="1"/>
      <c r="U8905" s="1"/>
      <c r="V8905" s="1"/>
      <c r="W8905" s="1"/>
      <c r="X8905" s="1"/>
      <c r="Y8905" s="1"/>
      <c r="Z8905" s="1"/>
      <c r="AA8905" s="1"/>
      <c r="AB8905" s="1"/>
      <c r="AC8905" s="1"/>
      <c r="AD8905" s="1"/>
      <c r="AE8905" s="1"/>
    </row>
    <row r="8906" spans="2:31">
      <c r="B8906" s="1"/>
      <c r="C8906" s="1"/>
      <c r="F8906" s="16"/>
      <c r="G8906" s="16"/>
      <c r="P8906" s="2"/>
      <c r="Q8906" s="2"/>
      <c r="R8906" s="1"/>
      <c r="U8906" s="1"/>
      <c r="V8906" s="1"/>
      <c r="W8906" s="1"/>
      <c r="X8906" s="1"/>
      <c r="Y8906" s="1"/>
      <c r="Z8906" s="1"/>
      <c r="AA8906" s="1"/>
      <c r="AB8906" s="1"/>
      <c r="AC8906" s="1"/>
      <c r="AD8906" s="1"/>
      <c r="AE8906" s="1"/>
    </row>
    <row r="8907" spans="2:31">
      <c r="B8907" s="1"/>
      <c r="C8907" s="1"/>
      <c r="F8907" s="16"/>
      <c r="G8907" s="16"/>
      <c r="P8907" s="2"/>
      <c r="Q8907" s="2"/>
      <c r="R8907" s="1"/>
      <c r="U8907" s="1"/>
      <c r="V8907" s="1"/>
      <c r="W8907" s="1"/>
      <c r="X8907" s="1"/>
      <c r="Y8907" s="1"/>
      <c r="Z8907" s="1"/>
      <c r="AA8907" s="1"/>
      <c r="AB8907" s="1"/>
      <c r="AC8907" s="1"/>
      <c r="AD8907" s="1"/>
      <c r="AE8907" s="1"/>
    </row>
    <row r="8908" spans="2:31">
      <c r="B8908" s="1"/>
      <c r="C8908" s="1"/>
      <c r="F8908" s="16"/>
      <c r="G8908" s="16"/>
      <c r="P8908" s="2"/>
      <c r="Q8908" s="2"/>
      <c r="R8908" s="1"/>
      <c r="U8908" s="1"/>
      <c r="V8908" s="1"/>
      <c r="W8908" s="1"/>
      <c r="X8908" s="1"/>
      <c r="Y8908" s="1"/>
      <c r="Z8908" s="1"/>
      <c r="AA8908" s="1"/>
      <c r="AB8908" s="1"/>
      <c r="AC8908" s="1"/>
      <c r="AD8908" s="1"/>
      <c r="AE8908" s="1"/>
    </row>
    <row r="8909" spans="2:31">
      <c r="B8909" s="1"/>
      <c r="C8909" s="1"/>
      <c r="F8909" s="16"/>
      <c r="G8909" s="16"/>
      <c r="P8909" s="2"/>
      <c r="Q8909" s="2"/>
      <c r="R8909" s="1"/>
      <c r="U8909" s="1"/>
      <c r="V8909" s="1"/>
      <c r="W8909" s="1"/>
      <c r="X8909" s="1"/>
      <c r="Y8909" s="1"/>
      <c r="Z8909" s="1"/>
      <c r="AA8909" s="1"/>
      <c r="AB8909" s="1"/>
      <c r="AC8909" s="1"/>
      <c r="AD8909" s="1"/>
      <c r="AE8909" s="1"/>
    </row>
    <row r="8910" spans="2:31">
      <c r="B8910" s="1"/>
      <c r="C8910" s="1"/>
      <c r="F8910" s="16"/>
      <c r="G8910" s="16"/>
      <c r="P8910" s="2"/>
      <c r="Q8910" s="2"/>
      <c r="R8910" s="1"/>
      <c r="U8910" s="1"/>
      <c r="V8910" s="1"/>
      <c r="W8910" s="1"/>
      <c r="X8910" s="1"/>
      <c r="Y8910" s="1"/>
      <c r="Z8910" s="1"/>
      <c r="AA8910" s="1"/>
      <c r="AB8910" s="1"/>
      <c r="AC8910" s="1"/>
      <c r="AD8910" s="1"/>
      <c r="AE8910" s="1"/>
    </row>
    <row r="8911" spans="2:31">
      <c r="B8911" s="1"/>
      <c r="C8911" s="1"/>
      <c r="F8911" s="16"/>
      <c r="G8911" s="16"/>
      <c r="P8911" s="2"/>
      <c r="Q8911" s="2"/>
      <c r="R8911" s="1"/>
      <c r="U8911" s="1"/>
      <c r="V8911" s="1"/>
      <c r="W8911" s="1"/>
      <c r="X8911" s="1"/>
      <c r="Y8911" s="1"/>
      <c r="Z8911" s="1"/>
      <c r="AA8911" s="1"/>
      <c r="AB8911" s="1"/>
      <c r="AC8911" s="1"/>
      <c r="AD8911" s="1"/>
      <c r="AE8911" s="1"/>
    </row>
    <row r="8912" spans="2:31">
      <c r="B8912" s="1"/>
      <c r="C8912" s="1"/>
      <c r="F8912" s="16"/>
      <c r="G8912" s="16"/>
      <c r="P8912" s="2"/>
      <c r="Q8912" s="2"/>
      <c r="R8912" s="1"/>
      <c r="U8912" s="1"/>
      <c r="V8912" s="1"/>
      <c r="W8912" s="1"/>
      <c r="X8912" s="1"/>
      <c r="Y8912" s="1"/>
      <c r="Z8912" s="1"/>
      <c r="AA8912" s="1"/>
      <c r="AB8912" s="1"/>
      <c r="AC8912" s="1"/>
      <c r="AD8912" s="1"/>
      <c r="AE8912" s="1"/>
    </row>
    <row r="8913" spans="2:31">
      <c r="B8913" s="1"/>
      <c r="C8913" s="1"/>
      <c r="F8913" s="16"/>
      <c r="G8913" s="16"/>
      <c r="P8913" s="2"/>
      <c r="Q8913" s="2"/>
      <c r="R8913" s="1"/>
      <c r="U8913" s="1"/>
      <c r="V8913" s="1"/>
      <c r="W8913" s="1"/>
      <c r="X8913" s="1"/>
      <c r="Y8913" s="1"/>
      <c r="Z8913" s="1"/>
      <c r="AA8913" s="1"/>
      <c r="AB8913" s="1"/>
      <c r="AC8913" s="1"/>
      <c r="AD8913" s="1"/>
      <c r="AE8913" s="1"/>
    </row>
    <row r="8914" spans="2:31">
      <c r="B8914" s="1"/>
      <c r="C8914" s="1"/>
      <c r="F8914" s="16"/>
      <c r="G8914" s="16"/>
      <c r="P8914" s="2"/>
      <c r="Q8914" s="2"/>
      <c r="R8914" s="1"/>
      <c r="U8914" s="1"/>
      <c r="V8914" s="1"/>
      <c r="W8914" s="1"/>
      <c r="X8914" s="1"/>
      <c r="Y8914" s="1"/>
      <c r="Z8914" s="1"/>
      <c r="AA8914" s="1"/>
      <c r="AB8914" s="1"/>
      <c r="AC8914" s="1"/>
      <c r="AD8914" s="1"/>
      <c r="AE8914" s="1"/>
    </row>
    <row r="8915" spans="2:31">
      <c r="B8915" s="1"/>
      <c r="C8915" s="1"/>
      <c r="F8915" s="16"/>
      <c r="G8915" s="16"/>
      <c r="P8915" s="2"/>
      <c r="Q8915" s="2"/>
      <c r="R8915" s="1"/>
      <c r="U8915" s="1"/>
      <c r="V8915" s="1"/>
      <c r="W8915" s="1"/>
      <c r="X8915" s="1"/>
      <c r="Y8915" s="1"/>
      <c r="Z8915" s="1"/>
      <c r="AA8915" s="1"/>
      <c r="AB8915" s="1"/>
      <c r="AC8915" s="1"/>
      <c r="AD8915" s="1"/>
      <c r="AE8915" s="1"/>
    </row>
    <row r="8916" spans="2:31">
      <c r="B8916" s="1"/>
      <c r="C8916" s="1"/>
      <c r="F8916" s="16"/>
      <c r="G8916" s="16"/>
      <c r="P8916" s="2"/>
      <c r="Q8916" s="2"/>
      <c r="R8916" s="1"/>
      <c r="U8916" s="1"/>
      <c r="V8916" s="1"/>
      <c r="W8916" s="1"/>
      <c r="X8916" s="1"/>
      <c r="Y8916" s="1"/>
      <c r="Z8916" s="1"/>
      <c r="AA8916" s="1"/>
      <c r="AB8916" s="1"/>
      <c r="AC8916" s="1"/>
      <c r="AD8916" s="1"/>
      <c r="AE8916" s="1"/>
    </row>
    <row r="8917" spans="2:31">
      <c r="B8917" s="1"/>
      <c r="C8917" s="1"/>
      <c r="F8917" s="16"/>
      <c r="G8917" s="16"/>
      <c r="P8917" s="2"/>
      <c r="Q8917" s="2"/>
      <c r="R8917" s="1"/>
      <c r="U8917" s="1"/>
      <c r="V8917" s="1"/>
      <c r="W8917" s="1"/>
      <c r="X8917" s="1"/>
      <c r="Y8917" s="1"/>
      <c r="Z8917" s="1"/>
      <c r="AA8917" s="1"/>
      <c r="AB8917" s="1"/>
      <c r="AC8917" s="1"/>
      <c r="AD8917" s="1"/>
      <c r="AE8917" s="1"/>
    </row>
    <row r="8918" spans="2:31">
      <c r="B8918" s="1"/>
      <c r="C8918" s="1"/>
      <c r="F8918" s="16"/>
      <c r="G8918" s="16"/>
      <c r="P8918" s="2"/>
      <c r="Q8918" s="2"/>
      <c r="R8918" s="1"/>
      <c r="U8918" s="1"/>
      <c r="V8918" s="1"/>
      <c r="W8918" s="1"/>
      <c r="X8918" s="1"/>
      <c r="Y8918" s="1"/>
      <c r="Z8918" s="1"/>
      <c r="AA8918" s="1"/>
      <c r="AB8918" s="1"/>
      <c r="AC8918" s="1"/>
      <c r="AD8918" s="1"/>
      <c r="AE8918" s="1"/>
    </row>
    <row r="8919" spans="2:31">
      <c r="B8919" s="1"/>
      <c r="C8919" s="1"/>
      <c r="F8919" s="16"/>
      <c r="G8919" s="16"/>
      <c r="P8919" s="2"/>
      <c r="Q8919" s="2"/>
      <c r="R8919" s="1"/>
      <c r="U8919" s="1"/>
      <c r="V8919" s="1"/>
      <c r="W8919" s="1"/>
      <c r="X8919" s="1"/>
      <c r="Y8919" s="1"/>
      <c r="Z8919" s="1"/>
      <c r="AA8919" s="1"/>
      <c r="AB8919" s="1"/>
      <c r="AC8919" s="1"/>
      <c r="AD8919" s="1"/>
      <c r="AE8919" s="1"/>
    </row>
    <row r="8920" spans="2:31">
      <c r="B8920" s="1"/>
      <c r="C8920" s="1"/>
      <c r="F8920" s="16"/>
      <c r="G8920" s="16"/>
      <c r="P8920" s="2"/>
      <c r="Q8920" s="2"/>
      <c r="R8920" s="1"/>
      <c r="U8920" s="1"/>
      <c r="V8920" s="1"/>
      <c r="W8920" s="1"/>
      <c r="X8920" s="1"/>
      <c r="Y8920" s="1"/>
      <c r="Z8920" s="1"/>
      <c r="AA8920" s="1"/>
      <c r="AB8920" s="1"/>
      <c r="AC8920" s="1"/>
      <c r="AD8920" s="1"/>
      <c r="AE8920" s="1"/>
    </row>
    <row r="8921" spans="2:31">
      <c r="B8921" s="1"/>
      <c r="C8921" s="1"/>
      <c r="F8921" s="16"/>
      <c r="G8921" s="16"/>
      <c r="P8921" s="2"/>
      <c r="Q8921" s="2"/>
      <c r="R8921" s="1"/>
      <c r="U8921" s="1"/>
      <c r="V8921" s="1"/>
      <c r="W8921" s="1"/>
      <c r="X8921" s="1"/>
      <c r="Y8921" s="1"/>
      <c r="Z8921" s="1"/>
      <c r="AA8921" s="1"/>
      <c r="AB8921" s="1"/>
      <c r="AC8921" s="1"/>
      <c r="AD8921" s="1"/>
      <c r="AE8921" s="1"/>
    </row>
    <row r="8922" spans="2:31">
      <c r="B8922" s="1"/>
      <c r="C8922" s="1"/>
      <c r="F8922" s="16"/>
      <c r="G8922" s="16"/>
      <c r="P8922" s="2"/>
      <c r="Q8922" s="2"/>
      <c r="R8922" s="1"/>
      <c r="U8922" s="1"/>
      <c r="V8922" s="1"/>
      <c r="W8922" s="1"/>
      <c r="X8922" s="1"/>
      <c r="Y8922" s="1"/>
      <c r="Z8922" s="1"/>
      <c r="AA8922" s="1"/>
      <c r="AB8922" s="1"/>
      <c r="AC8922" s="1"/>
      <c r="AD8922" s="1"/>
      <c r="AE8922" s="1"/>
    </row>
    <row r="8923" spans="2:31">
      <c r="B8923" s="1"/>
      <c r="C8923" s="1"/>
      <c r="F8923" s="16"/>
      <c r="G8923" s="16"/>
      <c r="P8923" s="2"/>
      <c r="Q8923" s="2"/>
      <c r="R8923" s="1"/>
      <c r="U8923" s="1"/>
      <c r="V8923" s="1"/>
      <c r="W8923" s="1"/>
      <c r="X8923" s="1"/>
      <c r="Y8923" s="1"/>
      <c r="Z8923" s="1"/>
      <c r="AA8923" s="1"/>
      <c r="AB8923" s="1"/>
      <c r="AC8923" s="1"/>
      <c r="AD8923" s="1"/>
      <c r="AE8923" s="1"/>
    </row>
    <row r="8924" spans="2:31">
      <c r="B8924" s="1"/>
      <c r="C8924" s="1"/>
      <c r="F8924" s="16"/>
      <c r="G8924" s="16"/>
      <c r="P8924" s="2"/>
      <c r="Q8924" s="2"/>
      <c r="R8924" s="1"/>
      <c r="U8924" s="1"/>
      <c r="V8924" s="1"/>
      <c r="W8924" s="1"/>
      <c r="X8924" s="1"/>
      <c r="Y8924" s="1"/>
      <c r="Z8924" s="1"/>
      <c r="AA8924" s="1"/>
      <c r="AB8924" s="1"/>
      <c r="AC8924" s="1"/>
      <c r="AD8924" s="1"/>
      <c r="AE8924" s="1"/>
    </row>
    <row r="8925" spans="2:31">
      <c r="B8925" s="1"/>
      <c r="C8925" s="1"/>
      <c r="F8925" s="16"/>
      <c r="G8925" s="16"/>
      <c r="P8925" s="2"/>
      <c r="Q8925" s="2"/>
      <c r="R8925" s="1"/>
      <c r="U8925" s="1"/>
      <c r="V8925" s="1"/>
      <c r="W8925" s="1"/>
      <c r="X8925" s="1"/>
      <c r="Y8925" s="1"/>
      <c r="Z8925" s="1"/>
      <c r="AA8925" s="1"/>
      <c r="AB8925" s="1"/>
      <c r="AC8925" s="1"/>
      <c r="AD8925" s="1"/>
      <c r="AE8925" s="1"/>
    </row>
    <row r="8926" spans="2:31">
      <c r="B8926" s="1"/>
      <c r="C8926" s="1"/>
      <c r="F8926" s="16"/>
      <c r="G8926" s="16"/>
      <c r="P8926" s="2"/>
      <c r="Q8926" s="2"/>
      <c r="R8926" s="1"/>
      <c r="U8926" s="1"/>
      <c r="V8926" s="1"/>
      <c r="W8926" s="1"/>
      <c r="X8926" s="1"/>
      <c r="Y8926" s="1"/>
      <c r="Z8926" s="1"/>
      <c r="AA8926" s="1"/>
      <c r="AB8926" s="1"/>
      <c r="AC8926" s="1"/>
      <c r="AD8926" s="1"/>
      <c r="AE8926" s="1"/>
    </row>
    <row r="8927" spans="2:31">
      <c r="B8927" s="1"/>
      <c r="C8927" s="1"/>
      <c r="F8927" s="16"/>
      <c r="G8927" s="16"/>
      <c r="P8927" s="2"/>
      <c r="Q8927" s="2"/>
      <c r="R8927" s="1"/>
      <c r="U8927" s="1"/>
      <c r="V8927" s="1"/>
      <c r="W8927" s="1"/>
      <c r="X8927" s="1"/>
      <c r="Y8927" s="1"/>
      <c r="Z8927" s="1"/>
      <c r="AA8927" s="1"/>
      <c r="AB8927" s="1"/>
      <c r="AC8927" s="1"/>
      <c r="AD8927" s="1"/>
      <c r="AE8927" s="1"/>
    </row>
    <row r="8928" spans="2:31">
      <c r="B8928" s="1"/>
      <c r="C8928" s="1"/>
      <c r="F8928" s="16"/>
      <c r="G8928" s="16"/>
      <c r="P8928" s="2"/>
      <c r="Q8928" s="2"/>
      <c r="R8928" s="1"/>
      <c r="U8928" s="1"/>
      <c r="V8928" s="1"/>
      <c r="W8928" s="1"/>
      <c r="X8928" s="1"/>
      <c r="Y8928" s="1"/>
      <c r="Z8928" s="1"/>
      <c r="AA8928" s="1"/>
      <c r="AB8928" s="1"/>
      <c r="AC8928" s="1"/>
      <c r="AD8928" s="1"/>
      <c r="AE8928" s="1"/>
    </row>
    <row r="8929" spans="2:31">
      <c r="B8929" s="1"/>
      <c r="C8929" s="1"/>
      <c r="F8929" s="16"/>
      <c r="G8929" s="16"/>
      <c r="P8929" s="2"/>
      <c r="Q8929" s="2"/>
      <c r="R8929" s="1"/>
      <c r="U8929" s="1"/>
      <c r="V8929" s="1"/>
      <c r="W8929" s="1"/>
      <c r="X8929" s="1"/>
      <c r="Y8929" s="1"/>
      <c r="Z8929" s="1"/>
      <c r="AA8929" s="1"/>
      <c r="AB8929" s="1"/>
      <c r="AC8929" s="1"/>
      <c r="AD8929" s="1"/>
      <c r="AE8929" s="1"/>
    </row>
    <row r="8930" spans="2:31">
      <c r="B8930" s="1"/>
      <c r="C8930" s="1"/>
      <c r="F8930" s="16"/>
      <c r="G8930" s="16"/>
      <c r="P8930" s="2"/>
      <c r="Q8930" s="2"/>
      <c r="R8930" s="1"/>
      <c r="U8930" s="1"/>
      <c r="V8930" s="1"/>
      <c r="W8930" s="1"/>
      <c r="X8930" s="1"/>
      <c r="Y8930" s="1"/>
      <c r="Z8930" s="1"/>
      <c r="AA8930" s="1"/>
      <c r="AB8930" s="1"/>
      <c r="AC8930" s="1"/>
      <c r="AD8930" s="1"/>
      <c r="AE8930" s="1"/>
    </row>
    <row r="8931" spans="2:31">
      <c r="B8931" s="1"/>
      <c r="C8931" s="1"/>
      <c r="F8931" s="16"/>
      <c r="G8931" s="16"/>
      <c r="P8931" s="2"/>
      <c r="Q8931" s="2"/>
      <c r="R8931" s="1"/>
      <c r="U8931" s="1"/>
      <c r="V8931" s="1"/>
      <c r="W8931" s="1"/>
      <c r="X8931" s="1"/>
      <c r="Y8931" s="1"/>
      <c r="Z8931" s="1"/>
      <c r="AA8931" s="1"/>
      <c r="AB8931" s="1"/>
      <c r="AC8931" s="1"/>
      <c r="AD8931" s="1"/>
      <c r="AE8931" s="1"/>
    </row>
    <row r="8932" spans="2:31">
      <c r="B8932" s="1"/>
      <c r="C8932" s="1"/>
      <c r="F8932" s="16"/>
      <c r="G8932" s="16"/>
      <c r="P8932" s="2"/>
      <c r="Q8932" s="2"/>
      <c r="R8932" s="1"/>
      <c r="U8932" s="1"/>
      <c r="V8932" s="1"/>
      <c r="W8932" s="1"/>
      <c r="X8932" s="1"/>
      <c r="Y8932" s="1"/>
      <c r="Z8932" s="1"/>
      <c r="AA8932" s="1"/>
      <c r="AB8932" s="1"/>
      <c r="AC8932" s="1"/>
      <c r="AD8932" s="1"/>
      <c r="AE8932" s="1"/>
    </row>
    <row r="8933" spans="2:31">
      <c r="B8933" s="1"/>
      <c r="C8933" s="1"/>
      <c r="F8933" s="16"/>
      <c r="G8933" s="16"/>
      <c r="P8933" s="2"/>
      <c r="Q8933" s="2"/>
      <c r="R8933" s="1"/>
      <c r="U8933" s="1"/>
      <c r="V8933" s="1"/>
      <c r="W8933" s="1"/>
      <c r="X8933" s="1"/>
      <c r="Y8933" s="1"/>
      <c r="Z8933" s="1"/>
      <c r="AA8933" s="1"/>
      <c r="AB8933" s="1"/>
      <c r="AC8933" s="1"/>
      <c r="AD8933" s="1"/>
      <c r="AE8933" s="1"/>
    </row>
    <row r="8934" spans="2:31">
      <c r="B8934" s="1"/>
      <c r="C8934" s="1"/>
      <c r="F8934" s="16"/>
      <c r="G8934" s="16"/>
      <c r="P8934" s="2"/>
      <c r="Q8934" s="2"/>
      <c r="R8934" s="1"/>
      <c r="U8934" s="1"/>
      <c r="V8934" s="1"/>
      <c r="W8934" s="1"/>
      <c r="X8934" s="1"/>
      <c r="Y8934" s="1"/>
      <c r="Z8934" s="1"/>
      <c r="AA8934" s="1"/>
      <c r="AB8934" s="1"/>
      <c r="AC8934" s="1"/>
      <c r="AD8934" s="1"/>
      <c r="AE8934" s="1"/>
    </row>
    <row r="8935" spans="2:31">
      <c r="B8935" s="1"/>
      <c r="C8935" s="1"/>
      <c r="F8935" s="16"/>
      <c r="G8935" s="16"/>
      <c r="P8935" s="2"/>
      <c r="Q8935" s="2"/>
      <c r="R8935" s="1"/>
      <c r="U8935" s="1"/>
      <c r="V8935" s="1"/>
      <c r="W8935" s="1"/>
      <c r="X8935" s="1"/>
      <c r="Y8935" s="1"/>
      <c r="Z8935" s="1"/>
      <c r="AA8935" s="1"/>
      <c r="AB8935" s="1"/>
      <c r="AC8935" s="1"/>
      <c r="AD8935" s="1"/>
      <c r="AE8935" s="1"/>
    </row>
    <row r="8936" spans="2:31">
      <c r="B8936" s="1"/>
      <c r="C8936" s="1"/>
      <c r="F8936" s="16"/>
      <c r="G8936" s="16"/>
      <c r="P8936" s="2"/>
      <c r="Q8936" s="2"/>
      <c r="R8936" s="1"/>
      <c r="U8936" s="1"/>
      <c r="V8936" s="1"/>
      <c r="W8936" s="1"/>
      <c r="X8936" s="1"/>
      <c r="Y8936" s="1"/>
      <c r="Z8936" s="1"/>
      <c r="AA8936" s="1"/>
      <c r="AB8936" s="1"/>
      <c r="AC8936" s="1"/>
      <c r="AD8936" s="1"/>
      <c r="AE8936" s="1"/>
    </row>
    <row r="8937" spans="2:31">
      <c r="B8937" s="1"/>
      <c r="C8937" s="1"/>
      <c r="F8937" s="16"/>
      <c r="G8937" s="16"/>
      <c r="P8937" s="2"/>
      <c r="Q8937" s="2"/>
      <c r="R8937" s="1"/>
      <c r="U8937" s="1"/>
      <c r="V8937" s="1"/>
      <c r="W8937" s="1"/>
      <c r="X8937" s="1"/>
      <c r="Y8937" s="1"/>
      <c r="Z8937" s="1"/>
      <c r="AA8937" s="1"/>
      <c r="AB8937" s="1"/>
      <c r="AC8937" s="1"/>
      <c r="AD8937" s="1"/>
      <c r="AE8937" s="1"/>
    </row>
    <row r="8938" spans="2:31">
      <c r="B8938" s="1"/>
      <c r="C8938" s="1"/>
      <c r="F8938" s="16"/>
      <c r="G8938" s="16"/>
      <c r="P8938" s="2"/>
      <c r="Q8938" s="2"/>
      <c r="R8938" s="1"/>
      <c r="U8938" s="1"/>
      <c r="V8938" s="1"/>
      <c r="W8938" s="1"/>
      <c r="X8938" s="1"/>
      <c r="Y8938" s="1"/>
      <c r="Z8938" s="1"/>
      <c r="AA8938" s="1"/>
      <c r="AB8938" s="1"/>
      <c r="AC8938" s="1"/>
      <c r="AD8938" s="1"/>
      <c r="AE8938" s="1"/>
    </row>
    <row r="8939" spans="2:31">
      <c r="B8939" s="1"/>
      <c r="C8939" s="1"/>
      <c r="F8939" s="16"/>
      <c r="G8939" s="16"/>
      <c r="P8939" s="2"/>
      <c r="Q8939" s="2"/>
      <c r="R8939" s="1"/>
      <c r="U8939" s="1"/>
      <c r="V8939" s="1"/>
      <c r="W8939" s="1"/>
      <c r="X8939" s="1"/>
      <c r="Y8939" s="1"/>
      <c r="Z8939" s="1"/>
      <c r="AA8939" s="1"/>
      <c r="AB8939" s="1"/>
      <c r="AC8939" s="1"/>
      <c r="AD8939" s="1"/>
      <c r="AE8939" s="1"/>
    </row>
    <row r="8940" spans="2:31">
      <c r="B8940" s="1"/>
      <c r="C8940" s="1"/>
      <c r="F8940" s="16"/>
      <c r="G8940" s="16"/>
      <c r="P8940" s="2"/>
      <c r="Q8940" s="2"/>
      <c r="R8940" s="1"/>
      <c r="U8940" s="1"/>
      <c r="V8940" s="1"/>
      <c r="W8940" s="1"/>
      <c r="X8940" s="1"/>
      <c r="Y8940" s="1"/>
      <c r="Z8940" s="1"/>
      <c r="AA8940" s="1"/>
      <c r="AB8940" s="1"/>
      <c r="AC8940" s="1"/>
      <c r="AD8940" s="1"/>
      <c r="AE8940" s="1"/>
    </row>
    <row r="8941" spans="2:31">
      <c r="B8941" s="1"/>
      <c r="C8941" s="1"/>
      <c r="F8941" s="16"/>
      <c r="G8941" s="16"/>
      <c r="P8941" s="2"/>
      <c r="Q8941" s="2"/>
      <c r="R8941" s="1"/>
      <c r="U8941" s="1"/>
      <c r="V8941" s="1"/>
      <c r="W8941" s="1"/>
      <c r="X8941" s="1"/>
      <c r="Y8941" s="1"/>
      <c r="Z8941" s="1"/>
      <c r="AA8941" s="1"/>
      <c r="AB8941" s="1"/>
      <c r="AC8941" s="1"/>
      <c r="AD8941" s="1"/>
      <c r="AE8941" s="1"/>
    </row>
    <row r="8942" spans="2:31">
      <c r="B8942" s="1"/>
      <c r="C8942" s="1"/>
      <c r="F8942" s="16"/>
      <c r="G8942" s="16"/>
      <c r="P8942" s="2"/>
      <c r="Q8942" s="2"/>
      <c r="R8942" s="1"/>
      <c r="U8942" s="1"/>
      <c r="V8942" s="1"/>
      <c r="W8942" s="1"/>
      <c r="X8942" s="1"/>
      <c r="Y8942" s="1"/>
      <c r="Z8942" s="1"/>
      <c r="AA8942" s="1"/>
      <c r="AB8942" s="1"/>
      <c r="AC8942" s="1"/>
      <c r="AD8942" s="1"/>
      <c r="AE8942" s="1"/>
    </row>
    <row r="8943" spans="2:31">
      <c r="B8943" s="1"/>
      <c r="C8943" s="1"/>
      <c r="F8943" s="16"/>
      <c r="G8943" s="16"/>
      <c r="P8943" s="2"/>
      <c r="Q8943" s="2"/>
      <c r="R8943" s="1"/>
      <c r="U8943" s="1"/>
      <c r="V8943" s="1"/>
      <c r="W8943" s="1"/>
      <c r="X8943" s="1"/>
      <c r="Y8943" s="1"/>
      <c r="Z8943" s="1"/>
      <c r="AA8943" s="1"/>
      <c r="AB8943" s="1"/>
      <c r="AC8943" s="1"/>
      <c r="AD8943" s="1"/>
      <c r="AE8943" s="1"/>
    </row>
    <row r="8944" spans="2:31">
      <c r="B8944" s="1"/>
      <c r="C8944" s="1"/>
      <c r="F8944" s="16"/>
      <c r="G8944" s="16"/>
      <c r="P8944" s="2"/>
      <c r="Q8944" s="2"/>
      <c r="R8944" s="1"/>
      <c r="U8944" s="1"/>
      <c r="V8944" s="1"/>
      <c r="W8944" s="1"/>
      <c r="X8944" s="1"/>
      <c r="Y8944" s="1"/>
      <c r="Z8944" s="1"/>
      <c r="AA8944" s="1"/>
      <c r="AB8944" s="1"/>
      <c r="AC8944" s="1"/>
      <c r="AD8944" s="1"/>
      <c r="AE8944" s="1"/>
    </row>
    <row r="8945" spans="2:31">
      <c r="B8945" s="1"/>
      <c r="C8945" s="1"/>
      <c r="F8945" s="16"/>
      <c r="G8945" s="16"/>
      <c r="P8945" s="2"/>
      <c r="Q8945" s="2"/>
      <c r="R8945" s="1"/>
      <c r="U8945" s="1"/>
      <c r="V8945" s="1"/>
      <c r="W8945" s="1"/>
      <c r="X8945" s="1"/>
      <c r="Y8945" s="1"/>
      <c r="Z8945" s="1"/>
      <c r="AA8945" s="1"/>
      <c r="AB8945" s="1"/>
      <c r="AC8945" s="1"/>
      <c r="AD8945" s="1"/>
      <c r="AE8945" s="1"/>
    </row>
    <row r="8946" spans="2:31">
      <c r="B8946" s="1"/>
      <c r="C8946" s="1"/>
      <c r="F8946" s="16"/>
      <c r="G8946" s="16"/>
      <c r="P8946" s="2"/>
      <c r="Q8946" s="2"/>
      <c r="R8946" s="1"/>
      <c r="U8946" s="1"/>
      <c r="V8946" s="1"/>
      <c r="W8946" s="1"/>
      <c r="X8946" s="1"/>
      <c r="Y8946" s="1"/>
      <c r="Z8946" s="1"/>
      <c r="AA8946" s="1"/>
      <c r="AB8946" s="1"/>
      <c r="AC8946" s="1"/>
      <c r="AD8946" s="1"/>
      <c r="AE8946" s="1"/>
    </row>
    <row r="8947" spans="2:31">
      <c r="B8947" s="1"/>
      <c r="C8947" s="1"/>
      <c r="F8947" s="16"/>
      <c r="G8947" s="16"/>
      <c r="P8947" s="2"/>
      <c r="Q8947" s="2"/>
      <c r="R8947" s="1"/>
      <c r="U8947" s="1"/>
      <c r="V8947" s="1"/>
      <c r="W8947" s="1"/>
      <c r="X8947" s="1"/>
      <c r="Y8947" s="1"/>
      <c r="Z8947" s="1"/>
      <c r="AA8947" s="1"/>
      <c r="AB8947" s="1"/>
      <c r="AC8947" s="1"/>
      <c r="AD8947" s="1"/>
      <c r="AE8947" s="1"/>
    </row>
    <row r="8948" spans="2:31">
      <c r="B8948" s="1"/>
      <c r="C8948" s="1"/>
      <c r="F8948" s="16"/>
      <c r="G8948" s="16"/>
      <c r="P8948" s="2"/>
      <c r="Q8948" s="2"/>
      <c r="R8948" s="1"/>
      <c r="U8948" s="1"/>
      <c r="V8948" s="1"/>
      <c r="W8948" s="1"/>
      <c r="X8948" s="1"/>
      <c r="Y8948" s="1"/>
      <c r="Z8948" s="1"/>
      <c r="AA8948" s="1"/>
      <c r="AB8948" s="1"/>
      <c r="AC8948" s="1"/>
      <c r="AD8948" s="1"/>
      <c r="AE8948" s="1"/>
    </row>
    <row r="8949" spans="2:31">
      <c r="B8949" s="1"/>
      <c r="C8949" s="1"/>
      <c r="F8949" s="16"/>
      <c r="G8949" s="16"/>
      <c r="P8949" s="2"/>
      <c r="Q8949" s="2"/>
      <c r="R8949" s="1"/>
      <c r="U8949" s="1"/>
      <c r="V8949" s="1"/>
      <c r="W8949" s="1"/>
      <c r="X8949" s="1"/>
      <c r="Y8949" s="1"/>
      <c r="Z8949" s="1"/>
      <c r="AA8949" s="1"/>
      <c r="AB8949" s="1"/>
      <c r="AC8949" s="1"/>
      <c r="AD8949" s="1"/>
      <c r="AE8949" s="1"/>
    </row>
    <row r="8950" spans="2:31">
      <c r="B8950" s="1"/>
      <c r="C8950" s="1"/>
      <c r="F8950" s="16"/>
      <c r="G8950" s="16"/>
      <c r="P8950" s="2"/>
      <c r="Q8950" s="2"/>
      <c r="R8950" s="1"/>
      <c r="U8950" s="1"/>
      <c r="V8950" s="1"/>
      <c r="W8950" s="1"/>
      <c r="X8950" s="1"/>
      <c r="Y8950" s="1"/>
      <c r="Z8950" s="1"/>
      <c r="AA8950" s="1"/>
      <c r="AB8950" s="1"/>
      <c r="AC8950" s="1"/>
      <c r="AD8950" s="1"/>
      <c r="AE8950" s="1"/>
    </row>
    <row r="8951" spans="2:31">
      <c r="B8951" s="1"/>
      <c r="C8951" s="1"/>
      <c r="F8951" s="16"/>
      <c r="G8951" s="16"/>
      <c r="P8951" s="2"/>
      <c r="Q8951" s="2"/>
      <c r="R8951" s="1"/>
      <c r="U8951" s="1"/>
      <c r="V8951" s="1"/>
      <c r="W8951" s="1"/>
      <c r="X8951" s="1"/>
      <c r="Y8951" s="1"/>
      <c r="Z8951" s="1"/>
      <c r="AA8951" s="1"/>
      <c r="AB8951" s="1"/>
      <c r="AC8951" s="1"/>
      <c r="AD8951" s="1"/>
      <c r="AE8951" s="1"/>
    </row>
    <row r="8952" spans="2:31">
      <c r="B8952" s="1"/>
      <c r="C8952" s="1"/>
      <c r="F8952" s="16"/>
      <c r="G8952" s="16"/>
      <c r="P8952" s="2"/>
      <c r="Q8952" s="2"/>
      <c r="R8952" s="1"/>
      <c r="U8952" s="1"/>
      <c r="V8952" s="1"/>
      <c r="W8952" s="1"/>
      <c r="X8952" s="1"/>
      <c r="Y8952" s="1"/>
      <c r="Z8952" s="1"/>
      <c r="AA8952" s="1"/>
      <c r="AB8952" s="1"/>
      <c r="AC8952" s="1"/>
      <c r="AD8952" s="1"/>
      <c r="AE8952" s="1"/>
    </row>
    <row r="8953" spans="2:31">
      <c r="B8953" s="1"/>
      <c r="C8953" s="1"/>
      <c r="F8953" s="16"/>
      <c r="G8953" s="16"/>
      <c r="P8953" s="2"/>
      <c r="Q8953" s="2"/>
      <c r="R8953" s="1"/>
      <c r="U8953" s="1"/>
      <c r="V8953" s="1"/>
      <c r="W8953" s="1"/>
      <c r="X8953" s="1"/>
      <c r="Y8953" s="1"/>
      <c r="Z8953" s="1"/>
      <c r="AA8953" s="1"/>
      <c r="AB8953" s="1"/>
      <c r="AC8953" s="1"/>
      <c r="AD8953" s="1"/>
      <c r="AE8953" s="1"/>
    </row>
    <row r="8954" spans="2:31">
      <c r="B8954" s="1"/>
      <c r="C8954" s="1"/>
      <c r="F8954" s="16"/>
      <c r="G8954" s="16"/>
      <c r="P8954" s="2"/>
      <c r="Q8954" s="2"/>
      <c r="R8954" s="1"/>
      <c r="U8954" s="1"/>
      <c r="V8954" s="1"/>
      <c r="W8954" s="1"/>
      <c r="X8954" s="1"/>
      <c r="Y8954" s="1"/>
      <c r="Z8954" s="1"/>
      <c r="AA8954" s="1"/>
      <c r="AB8954" s="1"/>
      <c r="AC8954" s="1"/>
      <c r="AD8954" s="1"/>
      <c r="AE8954" s="1"/>
    </row>
    <row r="8955" spans="2:31">
      <c r="B8955" s="1"/>
      <c r="C8955" s="1"/>
      <c r="F8955" s="16"/>
      <c r="G8955" s="16"/>
      <c r="P8955" s="2"/>
      <c r="Q8955" s="2"/>
      <c r="R8955" s="1"/>
      <c r="U8955" s="1"/>
      <c r="V8955" s="1"/>
      <c r="W8955" s="1"/>
      <c r="X8955" s="1"/>
      <c r="Y8955" s="1"/>
      <c r="Z8955" s="1"/>
      <c r="AA8955" s="1"/>
      <c r="AB8955" s="1"/>
      <c r="AC8955" s="1"/>
      <c r="AD8955" s="1"/>
      <c r="AE8955" s="1"/>
    </row>
    <row r="8956" spans="2:31">
      <c r="B8956" s="1"/>
      <c r="C8956" s="1"/>
      <c r="F8956" s="16"/>
      <c r="G8956" s="16"/>
      <c r="P8956" s="2"/>
      <c r="Q8956" s="2"/>
      <c r="R8956" s="1"/>
      <c r="U8956" s="1"/>
      <c r="V8956" s="1"/>
      <c r="W8956" s="1"/>
      <c r="X8956" s="1"/>
      <c r="Y8956" s="1"/>
      <c r="Z8956" s="1"/>
      <c r="AA8956" s="1"/>
      <c r="AB8956" s="1"/>
      <c r="AC8956" s="1"/>
      <c r="AD8956" s="1"/>
      <c r="AE8956" s="1"/>
    </row>
    <row r="8957" spans="2:31">
      <c r="B8957" s="1"/>
      <c r="C8957" s="1"/>
      <c r="F8957" s="16"/>
      <c r="G8957" s="16"/>
      <c r="P8957" s="2"/>
      <c r="Q8957" s="2"/>
      <c r="R8957" s="1"/>
      <c r="U8957" s="1"/>
      <c r="V8957" s="1"/>
      <c r="W8957" s="1"/>
      <c r="X8957" s="1"/>
      <c r="Y8957" s="1"/>
      <c r="Z8957" s="1"/>
      <c r="AA8957" s="1"/>
      <c r="AB8957" s="1"/>
      <c r="AC8957" s="1"/>
      <c r="AD8957" s="1"/>
      <c r="AE8957" s="1"/>
    </row>
    <row r="8958" spans="2:31">
      <c r="B8958" s="1"/>
      <c r="C8958" s="1"/>
      <c r="F8958" s="16"/>
      <c r="G8958" s="16"/>
      <c r="P8958" s="2"/>
      <c r="Q8958" s="2"/>
      <c r="R8958" s="1"/>
      <c r="U8958" s="1"/>
      <c r="V8958" s="1"/>
      <c r="W8958" s="1"/>
      <c r="X8958" s="1"/>
      <c r="Y8958" s="1"/>
      <c r="Z8958" s="1"/>
      <c r="AA8958" s="1"/>
      <c r="AB8958" s="1"/>
      <c r="AC8958" s="1"/>
      <c r="AD8958" s="1"/>
      <c r="AE8958" s="1"/>
    </row>
    <row r="8959" spans="2:31">
      <c r="B8959" s="1"/>
      <c r="C8959" s="1"/>
      <c r="F8959" s="16"/>
      <c r="G8959" s="16"/>
      <c r="P8959" s="2"/>
      <c r="Q8959" s="2"/>
      <c r="R8959" s="1"/>
      <c r="U8959" s="1"/>
      <c r="V8959" s="1"/>
      <c r="W8959" s="1"/>
      <c r="X8959" s="1"/>
      <c r="Y8959" s="1"/>
      <c r="Z8959" s="1"/>
      <c r="AA8959" s="1"/>
      <c r="AB8959" s="1"/>
      <c r="AC8959" s="1"/>
      <c r="AD8959" s="1"/>
      <c r="AE8959" s="1"/>
    </row>
    <row r="8960" spans="2:31">
      <c r="B8960" s="1"/>
      <c r="C8960" s="1"/>
      <c r="F8960" s="16"/>
      <c r="G8960" s="16"/>
      <c r="P8960" s="2"/>
      <c r="Q8960" s="2"/>
      <c r="R8960" s="1"/>
      <c r="U8960" s="1"/>
      <c r="V8960" s="1"/>
      <c r="W8960" s="1"/>
      <c r="X8960" s="1"/>
      <c r="Y8960" s="1"/>
      <c r="Z8960" s="1"/>
      <c r="AA8960" s="1"/>
      <c r="AB8960" s="1"/>
      <c r="AC8960" s="1"/>
      <c r="AD8960" s="1"/>
      <c r="AE8960" s="1"/>
    </row>
    <row r="8961" spans="2:31">
      <c r="B8961" s="1"/>
      <c r="C8961" s="1"/>
      <c r="F8961" s="16"/>
      <c r="G8961" s="16"/>
      <c r="P8961" s="2"/>
      <c r="Q8961" s="2"/>
      <c r="R8961" s="1"/>
      <c r="U8961" s="1"/>
      <c r="V8961" s="1"/>
      <c r="W8961" s="1"/>
      <c r="X8961" s="1"/>
      <c r="Y8961" s="1"/>
      <c r="Z8961" s="1"/>
      <c r="AA8961" s="1"/>
      <c r="AB8961" s="1"/>
      <c r="AC8961" s="1"/>
      <c r="AD8961" s="1"/>
      <c r="AE8961" s="1"/>
    </row>
    <row r="8962" spans="2:31">
      <c r="B8962" s="1"/>
      <c r="C8962" s="1"/>
      <c r="F8962" s="16"/>
      <c r="G8962" s="16"/>
      <c r="P8962" s="2"/>
      <c r="Q8962" s="2"/>
      <c r="R8962" s="1"/>
      <c r="U8962" s="1"/>
      <c r="V8962" s="1"/>
      <c r="W8962" s="1"/>
      <c r="X8962" s="1"/>
      <c r="Y8962" s="1"/>
      <c r="Z8962" s="1"/>
      <c r="AA8962" s="1"/>
      <c r="AB8962" s="1"/>
      <c r="AC8962" s="1"/>
      <c r="AD8962" s="1"/>
      <c r="AE8962" s="1"/>
    </row>
    <row r="8963" spans="2:31">
      <c r="B8963" s="1"/>
      <c r="C8963" s="1"/>
      <c r="F8963" s="16"/>
      <c r="G8963" s="16"/>
      <c r="P8963" s="2"/>
      <c r="Q8963" s="2"/>
      <c r="R8963" s="1"/>
      <c r="U8963" s="1"/>
      <c r="V8963" s="1"/>
      <c r="W8963" s="1"/>
      <c r="X8963" s="1"/>
      <c r="Y8963" s="1"/>
      <c r="Z8963" s="1"/>
      <c r="AA8963" s="1"/>
      <c r="AB8963" s="1"/>
      <c r="AC8963" s="1"/>
      <c r="AD8963" s="1"/>
      <c r="AE8963" s="1"/>
    </row>
    <row r="8964" spans="2:31">
      <c r="B8964" s="1"/>
      <c r="C8964" s="1"/>
      <c r="F8964" s="16"/>
      <c r="G8964" s="16"/>
      <c r="P8964" s="2"/>
      <c r="Q8964" s="2"/>
      <c r="R8964" s="1"/>
      <c r="U8964" s="1"/>
      <c r="V8964" s="1"/>
      <c r="W8964" s="1"/>
      <c r="X8964" s="1"/>
      <c r="Y8964" s="1"/>
      <c r="Z8964" s="1"/>
      <c r="AA8964" s="1"/>
      <c r="AB8964" s="1"/>
      <c r="AC8964" s="1"/>
      <c r="AD8964" s="1"/>
      <c r="AE8964" s="1"/>
    </row>
    <row r="8965" spans="2:31">
      <c r="B8965" s="1"/>
      <c r="C8965" s="1"/>
      <c r="F8965" s="16"/>
      <c r="G8965" s="16"/>
      <c r="P8965" s="2"/>
      <c r="Q8965" s="2"/>
      <c r="R8965" s="1"/>
      <c r="U8965" s="1"/>
      <c r="V8965" s="1"/>
      <c r="W8965" s="1"/>
      <c r="X8965" s="1"/>
      <c r="Y8965" s="1"/>
      <c r="Z8965" s="1"/>
      <c r="AA8965" s="1"/>
      <c r="AB8965" s="1"/>
      <c r="AC8965" s="1"/>
      <c r="AD8965" s="1"/>
      <c r="AE8965" s="1"/>
    </row>
    <row r="8966" spans="2:31">
      <c r="B8966" s="1"/>
      <c r="C8966" s="1"/>
      <c r="F8966" s="16"/>
      <c r="G8966" s="16"/>
      <c r="P8966" s="2"/>
      <c r="Q8966" s="2"/>
      <c r="R8966" s="1"/>
      <c r="U8966" s="1"/>
      <c r="V8966" s="1"/>
      <c r="W8966" s="1"/>
      <c r="X8966" s="1"/>
      <c r="Y8966" s="1"/>
      <c r="Z8966" s="1"/>
      <c r="AA8966" s="1"/>
      <c r="AB8966" s="1"/>
      <c r="AC8966" s="1"/>
      <c r="AD8966" s="1"/>
      <c r="AE8966" s="1"/>
    </row>
    <row r="8967" spans="2:31">
      <c r="B8967" s="1"/>
      <c r="C8967" s="1"/>
      <c r="F8967" s="16"/>
      <c r="G8967" s="16"/>
      <c r="P8967" s="2"/>
      <c r="Q8967" s="2"/>
      <c r="R8967" s="1"/>
      <c r="U8967" s="1"/>
      <c r="V8967" s="1"/>
      <c r="W8967" s="1"/>
      <c r="X8967" s="1"/>
      <c r="Y8967" s="1"/>
      <c r="Z8967" s="1"/>
      <c r="AA8967" s="1"/>
      <c r="AB8967" s="1"/>
      <c r="AC8967" s="1"/>
      <c r="AD8967" s="1"/>
      <c r="AE8967" s="1"/>
    </row>
    <row r="8968" spans="2:31">
      <c r="B8968" s="1"/>
      <c r="C8968" s="1"/>
      <c r="F8968" s="16"/>
      <c r="G8968" s="16"/>
      <c r="P8968" s="2"/>
      <c r="Q8968" s="2"/>
      <c r="R8968" s="1"/>
      <c r="U8968" s="1"/>
      <c r="V8968" s="1"/>
      <c r="W8968" s="1"/>
      <c r="X8968" s="1"/>
      <c r="Y8968" s="1"/>
      <c r="Z8968" s="1"/>
      <c r="AA8968" s="1"/>
      <c r="AB8968" s="1"/>
      <c r="AC8968" s="1"/>
      <c r="AD8968" s="1"/>
      <c r="AE8968" s="1"/>
    </row>
    <row r="8969" spans="2:31">
      <c r="B8969" s="1"/>
      <c r="C8969" s="1"/>
      <c r="F8969" s="16"/>
      <c r="G8969" s="16"/>
      <c r="P8969" s="2"/>
      <c r="Q8969" s="2"/>
      <c r="R8969" s="1"/>
      <c r="U8969" s="1"/>
      <c r="V8969" s="1"/>
      <c r="W8969" s="1"/>
      <c r="X8969" s="1"/>
      <c r="Y8969" s="1"/>
      <c r="Z8969" s="1"/>
      <c r="AA8969" s="1"/>
      <c r="AB8969" s="1"/>
      <c r="AC8969" s="1"/>
      <c r="AD8969" s="1"/>
      <c r="AE8969" s="1"/>
    </row>
    <row r="8970" spans="2:31">
      <c r="B8970" s="1"/>
      <c r="C8970" s="1"/>
      <c r="F8970" s="16"/>
      <c r="G8970" s="16"/>
      <c r="P8970" s="2"/>
      <c r="Q8970" s="2"/>
      <c r="R8970" s="1"/>
      <c r="U8970" s="1"/>
      <c r="V8970" s="1"/>
      <c r="W8970" s="1"/>
      <c r="X8970" s="1"/>
      <c r="Y8970" s="1"/>
      <c r="Z8970" s="1"/>
      <c r="AA8970" s="1"/>
      <c r="AB8970" s="1"/>
      <c r="AC8970" s="1"/>
      <c r="AD8970" s="1"/>
      <c r="AE8970" s="1"/>
    </row>
    <row r="8971" spans="2:31">
      <c r="B8971" s="1"/>
      <c r="C8971" s="1"/>
      <c r="F8971" s="16"/>
      <c r="G8971" s="16"/>
      <c r="P8971" s="2"/>
      <c r="Q8971" s="2"/>
      <c r="R8971" s="1"/>
      <c r="U8971" s="1"/>
      <c r="V8971" s="1"/>
      <c r="W8971" s="1"/>
      <c r="X8971" s="1"/>
      <c r="Y8971" s="1"/>
      <c r="Z8971" s="1"/>
      <c r="AA8971" s="1"/>
      <c r="AB8971" s="1"/>
      <c r="AC8971" s="1"/>
      <c r="AD8971" s="1"/>
      <c r="AE8971" s="1"/>
    </row>
    <row r="8972" spans="2:31">
      <c r="B8972" s="1"/>
      <c r="C8972" s="1"/>
      <c r="F8972" s="16"/>
      <c r="G8972" s="16"/>
      <c r="P8972" s="2"/>
      <c r="Q8972" s="2"/>
      <c r="R8972" s="1"/>
      <c r="U8972" s="1"/>
      <c r="V8972" s="1"/>
      <c r="W8972" s="1"/>
      <c r="X8972" s="1"/>
      <c r="Y8972" s="1"/>
      <c r="Z8972" s="1"/>
      <c r="AA8972" s="1"/>
      <c r="AB8972" s="1"/>
      <c r="AC8972" s="1"/>
      <c r="AD8972" s="1"/>
      <c r="AE8972" s="1"/>
    </row>
    <row r="8973" spans="2:31">
      <c r="B8973" s="1"/>
      <c r="C8973" s="1"/>
      <c r="F8973" s="16"/>
      <c r="G8973" s="16"/>
      <c r="P8973" s="2"/>
      <c r="Q8973" s="2"/>
      <c r="R8973" s="1"/>
      <c r="U8973" s="1"/>
      <c r="V8973" s="1"/>
      <c r="W8973" s="1"/>
      <c r="X8973" s="1"/>
      <c r="Y8973" s="1"/>
      <c r="Z8973" s="1"/>
      <c r="AA8973" s="1"/>
      <c r="AB8973" s="1"/>
      <c r="AC8973" s="1"/>
      <c r="AD8973" s="1"/>
      <c r="AE8973" s="1"/>
    </row>
    <row r="8974" spans="2:31">
      <c r="B8974" s="1"/>
      <c r="C8974" s="1"/>
      <c r="F8974" s="16"/>
      <c r="G8974" s="16"/>
      <c r="P8974" s="2"/>
      <c r="Q8974" s="2"/>
      <c r="R8974" s="1"/>
      <c r="U8974" s="1"/>
      <c r="V8974" s="1"/>
      <c r="W8974" s="1"/>
      <c r="X8974" s="1"/>
      <c r="Y8974" s="1"/>
      <c r="Z8974" s="1"/>
      <c r="AA8974" s="1"/>
      <c r="AB8974" s="1"/>
      <c r="AC8974" s="1"/>
      <c r="AD8974" s="1"/>
      <c r="AE8974" s="1"/>
    </row>
    <row r="8975" spans="2:31">
      <c r="B8975" s="1"/>
      <c r="C8975" s="1"/>
      <c r="F8975" s="16"/>
      <c r="G8975" s="16"/>
      <c r="P8975" s="2"/>
      <c r="Q8975" s="2"/>
      <c r="R8975" s="1"/>
      <c r="U8975" s="1"/>
      <c r="V8975" s="1"/>
      <c r="W8975" s="1"/>
      <c r="X8975" s="1"/>
      <c r="Y8975" s="1"/>
      <c r="Z8975" s="1"/>
      <c r="AA8975" s="1"/>
      <c r="AB8975" s="1"/>
      <c r="AC8975" s="1"/>
      <c r="AD8975" s="1"/>
      <c r="AE8975" s="1"/>
    </row>
    <row r="8976" spans="2:31">
      <c r="B8976" s="1"/>
      <c r="C8976" s="1"/>
      <c r="F8976" s="16"/>
      <c r="G8976" s="16"/>
      <c r="P8976" s="2"/>
      <c r="Q8976" s="2"/>
      <c r="R8976" s="1"/>
      <c r="U8976" s="1"/>
      <c r="V8976" s="1"/>
      <c r="W8976" s="1"/>
      <c r="X8976" s="1"/>
      <c r="Y8976" s="1"/>
      <c r="Z8976" s="1"/>
      <c r="AA8976" s="1"/>
      <c r="AB8976" s="1"/>
      <c r="AC8976" s="1"/>
      <c r="AD8976" s="1"/>
      <c r="AE8976" s="1"/>
    </row>
    <row r="8977" spans="2:31">
      <c r="B8977" s="1"/>
      <c r="C8977" s="1"/>
      <c r="F8977" s="16"/>
      <c r="G8977" s="16"/>
      <c r="P8977" s="2"/>
      <c r="Q8977" s="2"/>
      <c r="R8977" s="1"/>
      <c r="U8977" s="1"/>
      <c r="V8977" s="1"/>
      <c r="W8977" s="1"/>
      <c r="X8977" s="1"/>
      <c r="Y8977" s="1"/>
      <c r="Z8977" s="1"/>
      <c r="AA8977" s="1"/>
      <c r="AB8977" s="1"/>
      <c r="AC8977" s="1"/>
      <c r="AD8977" s="1"/>
      <c r="AE8977" s="1"/>
    </row>
    <row r="8978" spans="2:31">
      <c r="B8978" s="1"/>
      <c r="C8978" s="1"/>
      <c r="F8978" s="16"/>
      <c r="G8978" s="16"/>
      <c r="P8978" s="2"/>
      <c r="Q8978" s="2"/>
      <c r="R8978" s="1"/>
      <c r="U8978" s="1"/>
      <c r="V8978" s="1"/>
      <c r="W8978" s="1"/>
      <c r="X8978" s="1"/>
      <c r="Y8978" s="1"/>
      <c r="Z8978" s="1"/>
      <c r="AA8978" s="1"/>
      <c r="AB8978" s="1"/>
      <c r="AC8978" s="1"/>
      <c r="AD8978" s="1"/>
      <c r="AE8978" s="1"/>
    </row>
    <row r="8979" spans="2:31">
      <c r="B8979" s="1"/>
      <c r="C8979" s="1"/>
      <c r="F8979" s="16"/>
      <c r="G8979" s="16"/>
      <c r="P8979" s="2"/>
      <c r="Q8979" s="2"/>
      <c r="R8979" s="1"/>
      <c r="U8979" s="1"/>
      <c r="V8979" s="1"/>
      <c r="W8979" s="1"/>
      <c r="X8979" s="1"/>
      <c r="Y8979" s="1"/>
      <c r="Z8979" s="1"/>
      <c r="AA8979" s="1"/>
      <c r="AB8979" s="1"/>
      <c r="AC8979" s="1"/>
      <c r="AD8979" s="1"/>
      <c r="AE8979" s="1"/>
    </row>
    <row r="8980" spans="2:31">
      <c r="B8980" s="1"/>
      <c r="C8980" s="1"/>
      <c r="F8980" s="16"/>
      <c r="G8980" s="16"/>
      <c r="P8980" s="2"/>
      <c r="Q8980" s="2"/>
      <c r="R8980" s="1"/>
      <c r="U8980" s="1"/>
      <c r="V8980" s="1"/>
      <c r="W8980" s="1"/>
      <c r="X8980" s="1"/>
      <c r="Y8980" s="1"/>
      <c r="Z8980" s="1"/>
      <c r="AA8980" s="1"/>
      <c r="AB8980" s="1"/>
      <c r="AC8980" s="1"/>
      <c r="AD8980" s="1"/>
      <c r="AE8980" s="1"/>
    </row>
    <row r="8981" spans="2:31">
      <c r="B8981" s="1"/>
      <c r="C8981" s="1"/>
      <c r="F8981" s="16"/>
      <c r="G8981" s="16"/>
      <c r="P8981" s="2"/>
      <c r="Q8981" s="2"/>
      <c r="R8981" s="1"/>
      <c r="U8981" s="1"/>
      <c r="V8981" s="1"/>
      <c r="W8981" s="1"/>
      <c r="X8981" s="1"/>
      <c r="Y8981" s="1"/>
      <c r="Z8981" s="1"/>
      <c r="AA8981" s="1"/>
      <c r="AB8981" s="1"/>
      <c r="AC8981" s="1"/>
      <c r="AD8981" s="1"/>
      <c r="AE8981" s="1"/>
    </row>
    <row r="8982" spans="2:31">
      <c r="B8982" s="1"/>
      <c r="C8982" s="1"/>
      <c r="F8982" s="16"/>
      <c r="G8982" s="16"/>
      <c r="P8982" s="2"/>
      <c r="Q8982" s="2"/>
      <c r="R8982" s="1"/>
      <c r="U8982" s="1"/>
      <c r="V8982" s="1"/>
      <c r="W8982" s="1"/>
      <c r="X8982" s="1"/>
      <c r="Y8982" s="1"/>
      <c r="Z8982" s="1"/>
      <c r="AA8982" s="1"/>
      <c r="AB8982" s="1"/>
      <c r="AC8982" s="1"/>
      <c r="AD8982" s="1"/>
      <c r="AE8982" s="1"/>
    </row>
    <row r="8983" spans="2:31">
      <c r="B8983" s="1"/>
      <c r="C8983" s="1"/>
      <c r="F8983" s="16"/>
      <c r="G8983" s="16"/>
      <c r="P8983" s="2"/>
      <c r="Q8983" s="2"/>
      <c r="R8983" s="1"/>
      <c r="U8983" s="1"/>
      <c r="V8983" s="1"/>
      <c r="W8983" s="1"/>
      <c r="X8983" s="1"/>
      <c r="Y8983" s="1"/>
      <c r="Z8983" s="1"/>
      <c r="AA8983" s="1"/>
      <c r="AB8983" s="1"/>
      <c r="AC8983" s="1"/>
      <c r="AD8983" s="1"/>
      <c r="AE8983" s="1"/>
    </row>
    <row r="8984" spans="2:31">
      <c r="B8984" s="1"/>
      <c r="C8984" s="1"/>
      <c r="F8984" s="16"/>
      <c r="G8984" s="16"/>
      <c r="P8984" s="2"/>
      <c r="Q8984" s="2"/>
      <c r="R8984" s="1"/>
      <c r="U8984" s="1"/>
      <c r="V8984" s="1"/>
      <c r="W8984" s="1"/>
      <c r="X8984" s="1"/>
      <c r="Y8984" s="1"/>
      <c r="Z8984" s="1"/>
      <c r="AA8984" s="1"/>
      <c r="AB8984" s="1"/>
      <c r="AC8984" s="1"/>
      <c r="AD8984" s="1"/>
      <c r="AE8984" s="1"/>
    </row>
    <row r="8985" spans="2:31">
      <c r="B8985" s="1"/>
      <c r="C8985" s="1"/>
      <c r="F8985" s="16"/>
      <c r="G8985" s="16"/>
      <c r="P8985" s="2"/>
      <c r="Q8985" s="2"/>
      <c r="R8985" s="1"/>
      <c r="U8985" s="1"/>
      <c r="V8985" s="1"/>
      <c r="W8985" s="1"/>
      <c r="X8985" s="1"/>
      <c r="Y8985" s="1"/>
      <c r="Z8985" s="1"/>
      <c r="AA8985" s="1"/>
      <c r="AB8985" s="1"/>
      <c r="AC8985" s="1"/>
      <c r="AD8985" s="1"/>
      <c r="AE8985" s="1"/>
    </row>
    <row r="8986" spans="2:31">
      <c r="B8986" s="1"/>
      <c r="C8986" s="1"/>
      <c r="F8986" s="16"/>
      <c r="G8986" s="16"/>
      <c r="P8986" s="2"/>
      <c r="Q8986" s="2"/>
      <c r="R8986" s="1"/>
      <c r="U8986" s="1"/>
      <c r="V8986" s="1"/>
      <c r="W8986" s="1"/>
      <c r="X8986" s="1"/>
      <c r="Y8986" s="1"/>
      <c r="Z8986" s="1"/>
      <c r="AA8986" s="1"/>
      <c r="AB8986" s="1"/>
      <c r="AC8986" s="1"/>
      <c r="AD8986" s="1"/>
      <c r="AE8986" s="1"/>
    </row>
    <row r="8987" spans="2:31">
      <c r="B8987" s="1"/>
      <c r="C8987" s="1"/>
      <c r="F8987" s="16"/>
      <c r="G8987" s="16"/>
      <c r="P8987" s="2"/>
      <c r="Q8987" s="2"/>
      <c r="R8987" s="1"/>
      <c r="U8987" s="1"/>
      <c r="V8987" s="1"/>
      <c r="W8987" s="1"/>
      <c r="X8987" s="1"/>
      <c r="Y8987" s="1"/>
      <c r="Z8987" s="1"/>
      <c r="AA8987" s="1"/>
      <c r="AB8987" s="1"/>
      <c r="AC8987" s="1"/>
      <c r="AD8987" s="1"/>
      <c r="AE8987" s="1"/>
    </row>
    <row r="8988" spans="2:31">
      <c r="B8988" s="1"/>
      <c r="C8988" s="1"/>
      <c r="F8988" s="16"/>
      <c r="G8988" s="16"/>
      <c r="P8988" s="2"/>
      <c r="Q8988" s="2"/>
      <c r="R8988" s="1"/>
      <c r="U8988" s="1"/>
      <c r="V8988" s="1"/>
      <c r="W8988" s="1"/>
      <c r="X8988" s="1"/>
      <c r="Y8988" s="1"/>
      <c r="Z8988" s="1"/>
      <c r="AA8988" s="1"/>
      <c r="AB8988" s="1"/>
      <c r="AC8988" s="1"/>
      <c r="AD8988" s="1"/>
      <c r="AE8988" s="1"/>
    </row>
    <row r="8989" spans="2:31">
      <c r="B8989" s="1"/>
      <c r="C8989" s="1"/>
      <c r="F8989" s="16"/>
      <c r="G8989" s="16"/>
      <c r="P8989" s="2"/>
      <c r="Q8989" s="2"/>
      <c r="R8989" s="1"/>
      <c r="U8989" s="1"/>
      <c r="V8989" s="1"/>
      <c r="W8989" s="1"/>
      <c r="X8989" s="1"/>
      <c r="Y8989" s="1"/>
      <c r="Z8989" s="1"/>
      <c r="AA8989" s="1"/>
      <c r="AB8989" s="1"/>
      <c r="AC8989" s="1"/>
      <c r="AD8989" s="1"/>
      <c r="AE8989" s="1"/>
    </row>
    <row r="8990" spans="2:31">
      <c r="B8990" s="1"/>
      <c r="C8990" s="1"/>
      <c r="F8990" s="16"/>
      <c r="G8990" s="16"/>
      <c r="P8990" s="2"/>
      <c r="Q8990" s="2"/>
      <c r="R8990" s="1"/>
      <c r="U8990" s="1"/>
      <c r="V8990" s="1"/>
      <c r="W8990" s="1"/>
      <c r="X8990" s="1"/>
      <c r="Y8990" s="1"/>
      <c r="Z8990" s="1"/>
      <c r="AA8990" s="1"/>
      <c r="AB8990" s="1"/>
      <c r="AC8990" s="1"/>
      <c r="AD8990" s="1"/>
      <c r="AE8990" s="1"/>
    </row>
    <row r="8991" spans="2:31">
      <c r="B8991" s="1"/>
      <c r="C8991" s="1"/>
      <c r="F8991" s="16"/>
      <c r="G8991" s="16"/>
      <c r="P8991" s="2"/>
      <c r="Q8991" s="2"/>
      <c r="R8991" s="1"/>
      <c r="U8991" s="1"/>
      <c r="V8991" s="1"/>
      <c r="W8991" s="1"/>
      <c r="X8991" s="1"/>
      <c r="Y8991" s="1"/>
      <c r="Z8991" s="1"/>
      <c r="AA8991" s="1"/>
      <c r="AB8991" s="1"/>
      <c r="AC8991" s="1"/>
      <c r="AD8991" s="1"/>
      <c r="AE8991" s="1"/>
    </row>
    <row r="8992" spans="2:31">
      <c r="B8992" s="1"/>
      <c r="C8992" s="1"/>
      <c r="F8992" s="16"/>
      <c r="G8992" s="16"/>
      <c r="P8992" s="2"/>
      <c r="Q8992" s="2"/>
      <c r="R8992" s="1"/>
      <c r="U8992" s="1"/>
      <c r="V8992" s="1"/>
      <c r="W8992" s="1"/>
      <c r="X8992" s="1"/>
      <c r="Y8992" s="1"/>
      <c r="Z8992" s="1"/>
      <c r="AA8992" s="1"/>
      <c r="AB8992" s="1"/>
      <c r="AC8992" s="1"/>
      <c r="AD8992" s="1"/>
      <c r="AE8992" s="1"/>
    </row>
    <row r="8993" spans="2:31">
      <c r="B8993" s="1"/>
      <c r="C8993" s="1"/>
      <c r="F8993" s="16"/>
      <c r="G8993" s="16"/>
      <c r="P8993" s="2"/>
      <c r="Q8993" s="2"/>
      <c r="R8993" s="1"/>
      <c r="U8993" s="1"/>
      <c r="V8993" s="1"/>
      <c r="W8993" s="1"/>
      <c r="X8993" s="1"/>
      <c r="Y8993" s="1"/>
      <c r="Z8993" s="1"/>
      <c r="AA8993" s="1"/>
      <c r="AB8993" s="1"/>
      <c r="AC8993" s="1"/>
      <c r="AD8993" s="1"/>
      <c r="AE8993" s="1"/>
    </row>
    <row r="8994" spans="2:31">
      <c r="B8994" s="1"/>
      <c r="C8994" s="1"/>
      <c r="F8994" s="16"/>
      <c r="G8994" s="16"/>
      <c r="P8994" s="2"/>
      <c r="Q8994" s="2"/>
      <c r="R8994" s="1"/>
      <c r="U8994" s="1"/>
      <c r="V8994" s="1"/>
      <c r="W8994" s="1"/>
      <c r="X8994" s="1"/>
      <c r="Y8994" s="1"/>
      <c r="Z8994" s="1"/>
      <c r="AA8994" s="1"/>
      <c r="AB8994" s="1"/>
      <c r="AC8994" s="1"/>
      <c r="AD8994" s="1"/>
      <c r="AE8994" s="1"/>
    </row>
    <row r="8995" spans="2:31">
      <c r="B8995" s="1"/>
      <c r="C8995" s="1"/>
      <c r="F8995" s="16"/>
      <c r="G8995" s="16"/>
      <c r="P8995" s="2"/>
      <c r="Q8995" s="2"/>
      <c r="R8995" s="1"/>
      <c r="U8995" s="1"/>
      <c r="V8995" s="1"/>
      <c r="W8995" s="1"/>
      <c r="X8995" s="1"/>
      <c r="Y8995" s="1"/>
      <c r="Z8995" s="1"/>
      <c r="AA8995" s="1"/>
      <c r="AB8995" s="1"/>
      <c r="AC8995" s="1"/>
      <c r="AD8995" s="1"/>
      <c r="AE8995" s="1"/>
    </row>
    <row r="8996" spans="2:31">
      <c r="B8996" s="1"/>
      <c r="C8996" s="1"/>
      <c r="F8996" s="16"/>
      <c r="G8996" s="16"/>
      <c r="P8996" s="2"/>
      <c r="Q8996" s="2"/>
      <c r="R8996" s="1"/>
      <c r="U8996" s="1"/>
      <c r="V8996" s="1"/>
      <c r="W8996" s="1"/>
      <c r="X8996" s="1"/>
      <c r="Y8996" s="1"/>
      <c r="Z8996" s="1"/>
      <c r="AA8996" s="1"/>
      <c r="AB8996" s="1"/>
      <c r="AC8996" s="1"/>
      <c r="AD8996" s="1"/>
      <c r="AE8996" s="1"/>
    </row>
    <row r="8997" spans="2:31">
      <c r="B8997" s="1"/>
      <c r="C8997" s="1"/>
      <c r="F8997" s="16"/>
      <c r="G8997" s="16"/>
      <c r="P8997" s="2"/>
      <c r="Q8997" s="2"/>
      <c r="R8997" s="1"/>
      <c r="U8997" s="1"/>
      <c r="V8997" s="1"/>
      <c r="W8997" s="1"/>
      <c r="X8997" s="1"/>
      <c r="Y8997" s="1"/>
      <c r="Z8997" s="1"/>
      <c r="AA8997" s="1"/>
      <c r="AB8997" s="1"/>
      <c r="AC8997" s="1"/>
      <c r="AD8997" s="1"/>
      <c r="AE8997" s="1"/>
    </row>
    <row r="8998" spans="2:31">
      <c r="B8998" s="1"/>
      <c r="C8998" s="1"/>
      <c r="F8998" s="16"/>
      <c r="G8998" s="16"/>
      <c r="P8998" s="2"/>
      <c r="Q8998" s="2"/>
      <c r="R8998" s="1"/>
      <c r="U8998" s="1"/>
      <c r="V8998" s="1"/>
      <c r="W8998" s="1"/>
      <c r="X8998" s="1"/>
      <c r="Y8998" s="1"/>
      <c r="Z8998" s="1"/>
      <c r="AA8998" s="1"/>
      <c r="AB8998" s="1"/>
      <c r="AC8998" s="1"/>
      <c r="AD8998" s="1"/>
      <c r="AE8998" s="1"/>
    </row>
    <row r="8999" spans="2:31">
      <c r="B8999" s="1"/>
      <c r="C8999" s="1"/>
      <c r="F8999" s="16"/>
      <c r="G8999" s="16"/>
      <c r="P8999" s="2"/>
      <c r="Q8999" s="2"/>
      <c r="R8999" s="1"/>
      <c r="U8999" s="1"/>
      <c r="V8999" s="1"/>
      <c r="W8999" s="1"/>
      <c r="X8999" s="1"/>
      <c r="Y8999" s="1"/>
      <c r="Z8999" s="1"/>
      <c r="AA8999" s="1"/>
      <c r="AB8999" s="1"/>
      <c r="AC8999" s="1"/>
      <c r="AD8999" s="1"/>
      <c r="AE8999" s="1"/>
    </row>
    <row r="9000" spans="2:31">
      <c r="B9000" s="1"/>
      <c r="C9000" s="1"/>
      <c r="F9000" s="16"/>
      <c r="G9000" s="16"/>
      <c r="P9000" s="2"/>
      <c r="Q9000" s="2"/>
      <c r="R9000" s="1"/>
      <c r="U9000" s="1"/>
      <c r="V9000" s="1"/>
      <c r="W9000" s="1"/>
      <c r="X9000" s="1"/>
      <c r="Y9000" s="1"/>
      <c r="Z9000" s="1"/>
      <c r="AA9000" s="1"/>
      <c r="AB9000" s="1"/>
      <c r="AC9000" s="1"/>
      <c r="AD9000" s="1"/>
      <c r="AE9000" s="1"/>
    </row>
    <row r="9001" spans="2:31">
      <c r="B9001" s="1"/>
      <c r="C9001" s="1"/>
      <c r="F9001" s="16"/>
      <c r="G9001" s="16"/>
      <c r="P9001" s="2"/>
      <c r="Q9001" s="2"/>
      <c r="R9001" s="1"/>
      <c r="U9001" s="1"/>
      <c r="V9001" s="1"/>
      <c r="W9001" s="1"/>
      <c r="X9001" s="1"/>
      <c r="Y9001" s="1"/>
      <c r="Z9001" s="1"/>
      <c r="AA9001" s="1"/>
      <c r="AB9001" s="1"/>
      <c r="AC9001" s="1"/>
      <c r="AD9001" s="1"/>
      <c r="AE9001" s="1"/>
    </row>
    <row r="9002" spans="2:31">
      <c r="B9002" s="1"/>
      <c r="C9002" s="1"/>
      <c r="F9002" s="16"/>
      <c r="G9002" s="16"/>
      <c r="P9002" s="2"/>
      <c r="Q9002" s="2"/>
      <c r="R9002" s="1"/>
      <c r="U9002" s="1"/>
      <c r="V9002" s="1"/>
      <c r="W9002" s="1"/>
      <c r="X9002" s="1"/>
      <c r="Y9002" s="1"/>
      <c r="Z9002" s="1"/>
      <c r="AA9002" s="1"/>
      <c r="AB9002" s="1"/>
      <c r="AC9002" s="1"/>
      <c r="AD9002" s="1"/>
      <c r="AE9002" s="1"/>
    </row>
    <row r="9003" spans="2:31">
      <c r="B9003" s="1"/>
      <c r="C9003" s="1"/>
      <c r="F9003" s="16"/>
      <c r="G9003" s="16"/>
      <c r="P9003" s="2"/>
      <c r="Q9003" s="2"/>
      <c r="R9003" s="1"/>
      <c r="U9003" s="1"/>
      <c r="V9003" s="1"/>
      <c r="W9003" s="1"/>
      <c r="X9003" s="1"/>
      <c r="Y9003" s="1"/>
      <c r="Z9003" s="1"/>
      <c r="AA9003" s="1"/>
      <c r="AB9003" s="1"/>
      <c r="AC9003" s="1"/>
      <c r="AD9003" s="1"/>
      <c r="AE9003" s="1"/>
    </row>
    <row r="9004" spans="2:31">
      <c r="B9004" s="1"/>
      <c r="C9004" s="1"/>
      <c r="F9004" s="16"/>
      <c r="G9004" s="16"/>
      <c r="P9004" s="2"/>
      <c r="Q9004" s="2"/>
      <c r="R9004" s="1"/>
      <c r="U9004" s="1"/>
      <c r="V9004" s="1"/>
      <c r="W9004" s="1"/>
      <c r="X9004" s="1"/>
      <c r="Y9004" s="1"/>
      <c r="Z9004" s="1"/>
      <c r="AA9004" s="1"/>
      <c r="AB9004" s="1"/>
      <c r="AC9004" s="1"/>
      <c r="AD9004" s="1"/>
      <c r="AE9004" s="1"/>
    </row>
    <row r="9005" spans="2:31">
      <c r="B9005" s="1"/>
      <c r="C9005" s="1"/>
      <c r="F9005" s="16"/>
      <c r="G9005" s="16"/>
      <c r="P9005" s="2"/>
      <c r="Q9005" s="2"/>
      <c r="R9005" s="1"/>
      <c r="U9005" s="1"/>
      <c r="V9005" s="1"/>
      <c r="W9005" s="1"/>
      <c r="X9005" s="1"/>
      <c r="Y9005" s="1"/>
      <c r="Z9005" s="1"/>
      <c r="AA9005" s="1"/>
      <c r="AB9005" s="1"/>
      <c r="AC9005" s="1"/>
      <c r="AD9005" s="1"/>
      <c r="AE9005" s="1"/>
    </row>
    <row r="9006" spans="2:31">
      <c r="B9006" s="1"/>
      <c r="C9006" s="1"/>
      <c r="F9006" s="16"/>
      <c r="G9006" s="16"/>
      <c r="P9006" s="2"/>
      <c r="Q9006" s="2"/>
      <c r="R9006" s="1"/>
      <c r="U9006" s="1"/>
      <c r="V9006" s="1"/>
      <c r="W9006" s="1"/>
      <c r="X9006" s="1"/>
      <c r="Y9006" s="1"/>
      <c r="Z9006" s="1"/>
      <c r="AA9006" s="1"/>
      <c r="AB9006" s="1"/>
      <c r="AC9006" s="1"/>
      <c r="AD9006" s="1"/>
      <c r="AE9006" s="1"/>
    </row>
    <row r="9007" spans="2:31">
      <c r="B9007" s="1"/>
      <c r="C9007" s="1"/>
      <c r="F9007" s="16"/>
      <c r="G9007" s="16"/>
      <c r="P9007" s="2"/>
      <c r="Q9007" s="2"/>
      <c r="R9007" s="1"/>
      <c r="U9007" s="1"/>
      <c r="V9007" s="1"/>
      <c r="W9007" s="1"/>
      <c r="X9007" s="1"/>
      <c r="Y9007" s="1"/>
      <c r="Z9007" s="1"/>
      <c r="AA9007" s="1"/>
      <c r="AB9007" s="1"/>
      <c r="AC9007" s="1"/>
      <c r="AD9007" s="1"/>
      <c r="AE9007" s="1"/>
    </row>
    <row r="9008" spans="2:31">
      <c r="B9008" s="1"/>
      <c r="C9008" s="1"/>
      <c r="F9008" s="16"/>
      <c r="G9008" s="16"/>
      <c r="P9008" s="2"/>
      <c r="Q9008" s="2"/>
      <c r="R9008" s="1"/>
      <c r="U9008" s="1"/>
      <c r="V9008" s="1"/>
      <c r="W9008" s="1"/>
      <c r="X9008" s="1"/>
      <c r="Y9008" s="1"/>
      <c r="Z9008" s="1"/>
      <c r="AA9008" s="1"/>
      <c r="AB9008" s="1"/>
      <c r="AC9008" s="1"/>
      <c r="AD9008" s="1"/>
      <c r="AE9008" s="1"/>
    </row>
    <row r="9009" spans="2:31">
      <c r="B9009" s="1"/>
      <c r="C9009" s="1"/>
      <c r="F9009" s="16"/>
      <c r="G9009" s="16"/>
      <c r="P9009" s="2"/>
      <c r="Q9009" s="2"/>
      <c r="R9009" s="1"/>
      <c r="U9009" s="1"/>
      <c r="V9009" s="1"/>
      <c r="W9009" s="1"/>
      <c r="X9009" s="1"/>
      <c r="Y9009" s="1"/>
      <c r="Z9009" s="1"/>
      <c r="AA9009" s="1"/>
      <c r="AB9009" s="1"/>
      <c r="AC9009" s="1"/>
      <c r="AD9009" s="1"/>
      <c r="AE9009" s="1"/>
    </row>
    <row r="9010" spans="2:31">
      <c r="B9010" s="1"/>
      <c r="C9010" s="1"/>
      <c r="F9010" s="16"/>
      <c r="G9010" s="16"/>
      <c r="P9010" s="2"/>
      <c r="Q9010" s="2"/>
      <c r="R9010" s="1"/>
      <c r="U9010" s="1"/>
      <c r="V9010" s="1"/>
      <c r="W9010" s="1"/>
      <c r="X9010" s="1"/>
      <c r="Y9010" s="1"/>
      <c r="Z9010" s="1"/>
      <c r="AA9010" s="1"/>
      <c r="AB9010" s="1"/>
      <c r="AC9010" s="1"/>
      <c r="AD9010" s="1"/>
      <c r="AE9010" s="1"/>
    </row>
    <row r="9011" spans="2:31">
      <c r="B9011" s="1"/>
      <c r="C9011" s="1"/>
      <c r="F9011" s="16"/>
      <c r="G9011" s="16"/>
      <c r="P9011" s="2"/>
      <c r="Q9011" s="2"/>
      <c r="R9011" s="1"/>
      <c r="U9011" s="1"/>
      <c r="V9011" s="1"/>
      <c r="W9011" s="1"/>
      <c r="X9011" s="1"/>
      <c r="Y9011" s="1"/>
      <c r="Z9011" s="1"/>
      <c r="AA9011" s="1"/>
      <c r="AB9011" s="1"/>
      <c r="AC9011" s="1"/>
      <c r="AD9011" s="1"/>
      <c r="AE9011" s="1"/>
    </row>
    <row r="9012" spans="2:31">
      <c r="B9012" s="1"/>
      <c r="C9012" s="1"/>
      <c r="F9012" s="16"/>
      <c r="G9012" s="16"/>
      <c r="P9012" s="2"/>
      <c r="Q9012" s="2"/>
      <c r="R9012" s="1"/>
      <c r="U9012" s="1"/>
      <c r="V9012" s="1"/>
      <c r="W9012" s="1"/>
      <c r="X9012" s="1"/>
      <c r="Y9012" s="1"/>
      <c r="Z9012" s="1"/>
      <c r="AA9012" s="1"/>
      <c r="AB9012" s="1"/>
      <c r="AC9012" s="1"/>
      <c r="AD9012" s="1"/>
      <c r="AE9012" s="1"/>
    </row>
    <row r="9013" spans="2:31">
      <c r="B9013" s="1"/>
      <c r="C9013" s="1"/>
      <c r="F9013" s="16"/>
      <c r="G9013" s="16"/>
      <c r="P9013" s="2"/>
      <c r="Q9013" s="2"/>
      <c r="R9013" s="1"/>
      <c r="U9013" s="1"/>
      <c r="V9013" s="1"/>
      <c r="W9013" s="1"/>
      <c r="X9013" s="1"/>
      <c r="Y9013" s="1"/>
      <c r="Z9013" s="1"/>
      <c r="AA9013" s="1"/>
      <c r="AB9013" s="1"/>
      <c r="AC9013" s="1"/>
      <c r="AD9013" s="1"/>
      <c r="AE9013" s="1"/>
    </row>
    <row r="9014" spans="2:31">
      <c r="B9014" s="1"/>
      <c r="C9014" s="1"/>
      <c r="F9014" s="16"/>
      <c r="G9014" s="16"/>
      <c r="P9014" s="2"/>
      <c r="Q9014" s="2"/>
      <c r="R9014" s="1"/>
      <c r="U9014" s="1"/>
      <c r="V9014" s="1"/>
      <c r="W9014" s="1"/>
      <c r="X9014" s="1"/>
      <c r="Y9014" s="1"/>
      <c r="Z9014" s="1"/>
      <c r="AA9014" s="1"/>
      <c r="AB9014" s="1"/>
      <c r="AC9014" s="1"/>
      <c r="AD9014" s="1"/>
      <c r="AE9014" s="1"/>
    </row>
    <row r="9015" spans="2:31">
      <c r="B9015" s="1"/>
      <c r="C9015" s="1"/>
      <c r="F9015" s="16"/>
      <c r="G9015" s="16"/>
      <c r="P9015" s="2"/>
      <c r="Q9015" s="2"/>
      <c r="R9015" s="1"/>
      <c r="U9015" s="1"/>
      <c r="V9015" s="1"/>
      <c r="W9015" s="1"/>
      <c r="X9015" s="1"/>
      <c r="Y9015" s="1"/>
      <c r="Z9015" s="1"/>
      <c r="AA9015" s="1"/>
      <c r="AB9015" s="1"/>
      <c r="AC9015" s="1"/>
      <c r="AD9015" s="1"/>
      <c r="AE9015" s="1"/>
    </row>
    <row r="9016" spans="2:31">
      <c r="B9016" s="1"/>
      <c r="C9016" s="1"/>
      <c r="F9016" s="16"/>
      <c r="G9016" s="16"/>
      <c r="P9016" s="2"/>
      <c r="Q9016" s="2"/>
      <c r="R9016" s="1"/>
      <c r="U9016" s="1"/>
      <c r="V9016" s="1"/>
      <c r="W9016" s="1"/>
      <c r="X9016" s="1"/>
      <c r="Y9016" s="1"/>
      <c r="Z9016" s="1"/>
      <c r="AA9016" s="1"/>
      <c r="AB9016" s="1"/>
      <c r="AC9016" s="1"/>
      <c r="AD9016" s="1"/>
      <c r="AE9016" s="1"/>
    </row>
    <row r="9017" spans="2:31">
      <c r="B9017" s="1"/>
      <c r="C9017" s="1"/>
      <c r="F9017" s="16"/>
      <c r="G9017" s="16"/>
      <c r="P9017" s="2"/>
      <c r="Q9017" s="2"/>
      <c r="R9017" s="1"/>
      <c r="U9017" s="1"/>
      <c r="V9017" s="1"/>
      <c r="W9017" s="1"/>
      <c r="X9017" s="1"/>
      <c r="Y9017" s="1"/>
      <c r="Z9017" s="1"/>
      <c r="AA9017" s="1"/>
      <c r="AB9017" s="1"/>
      <c r="AC9017" s="1"/>
      <c r="AD9017" s="1"/>
      <c r="AE9017" s="1"/>
    </row>
    <row r="9018" spans="2:31">
      <c r="B9018" s="1"/>
      <c r="C9018" s="1"/>
      <c r="F9018" s="16"/>
      <c r="G9018" s="16"/>
      <c r="P9018" s="2"/>
      <c r="Q9018" s="2"/>
      <c r="R9018" s="1"/>
      <c r="U9018" s="1"/>
      <c r="V9018" s="1"/>
      <c r="W9018" s="1"/>
      <c r="X9018" s="1"/>
      <c r="Y9018" s="1"/>
      <c r="Z9018" s="1"/>
      <c r="AA9018" s="1"/>
      <c r="AB9018" s="1"/>
      <c r="AC9018" s="1"/>
      <c r="AD9018" s="1"/>
      <c r="AE9018" s="1"/>
    </row>
    <row r="9019" spans="2:31">
      <c r="B9019" s="1"/>
      <c r="C9019" s="1"/>
      <c r="F9019" s="16"/>
      <c r="G9019" s="16"/>
      <c r="P9019" s="2"/>
      <c r="Q9019" s="2"/>
      <c r="R9019" s="1"/>
      <c r="U9019" s="1"/>
      <c r="V9019" s="1"/>
      <c r="W9019" s="1"/>
      <c r="X9019" s="1"/>
      <c r="Y9019" s="1"/>
      <c r="Z9019" s="1"/>
      <c r="AA9019" s="1"/>
      <c r="AB9019" s="1"/>
      <c r="AC9019" s="1"/>
      <c r="AD9019" s="1"/>
      <c r="AE9019" s="1"/>
    </row>
    <row r="9020" spans="2:31">
      <c r="B9020" s="1"/>
      <c r="C9020" s="1"/>
      <c r="F9020" s="16"/>
      <c r="G9020" s="16"/>
      <c r="P9020" s="2"/>
      <c r="Q9020" s="2"/>
      <c r="R9020" s="1"/>
      <c r="U9020" s="1"/>
      <c r="V9020" s="1"/>
      <c r="W9020" s="1"/>
      <c r="X9020" s="1"/>
      <c r="Y9020" s="1"/>
      <c r="Z9020" s="1"/>
      <c r="AA9020" s="1"/>
      <c r="AB9020" s="1"/>
      <c r="AC9020" s="1"/>
      <c r="AD9020" s="1"/>
      <c r="AE9020" s="1"/>
    </row>
    <row r="9021" spans="2:31">
      <c r="B9021" s="1"/>
      <c r="C9021" s="1"/>
      <c r="F9021" s="16"/>
      <c r="G9021" s="16"/>
      <c r="P9021" s="2"/>
      <c r="Q9021" s="2"/>
      <c r="R9021" s="1"/>
      <c r="U9021" s="1"/>
      <c r="V9021" s="1"/>
      <c r="W9021" s="1"/>
      <c r="X9021" s="1"/>
      <c r="Y9021" s="1"/>
      <c r="Z9021" s="1"/>
      <c r="AA9021" s="1"/>
      <c r="AB9021" s="1"/>
      <c r="AC9021" s="1"/>
      <c r="AD9021" s="1"/>
      <c r="AE9021" s="1"/>
    </row>
    <row r="9022" spans="2:31">
      <c r="B9022" s="1"/>
      <c r="C9022" s="1"/>
      <c r="F9022" s="16"/>
      <c r="G9022" s="16"/>
      <c r="P9022" s="2"/>
      <c r="Q9022" s="2"/>
      <c r="R9022" s="1"/>
      <c r="U9022" s="1"/>
      <c r="V9022" s="1"/>
      <c r="W9022" s="1"/>
      <c r="X9022" s="1"/>
      <c r="Y9022" s="1"/>
      <c r="Z9022" s="1"/>
      <c r="AA9022" s="1"/>
      <c r="AB9022" s="1"/>
      <c r="AC9022" s="1"/>
      <c r="AD9022" s="1"/>
      <c r="AE9022" s="1"/>
    </row>
    <row r="9023" spans="2:31">
      <c r="B9023" s="1"/>
      <c r="C9023" s="1"/>
      <c r="F9023" s="16"/>
      <c r="G9023" s="16"/>
      <c r="P9023" s="2"/>
      <c r="Q9023" s="2"/>
      <c r="R9023" s="1"/>
      <c r="U9023" s="1"/>
      <c r="V9023" s="1"/>
      <c r="W9023" s="1"/>
      <c r="X9023" s="1"/>
      <c r="Y9023" s="1"/>
      <c r="Z9023" s="1"/>
      <c r="AA9023" s="1"/>
      <c r="AB9023" s="1"/>
      <c r="AC9023" s="1"/>
      <c r="AD9023" s="1"/>
      <c r="AE9023" s="1"/>
    </row>
    <row r="9024" spans="2:31">
      <c r="B9024" s="1"/>
      <c r="C9024" s="1"/>
      <c r="F9024" s="16"/>
      <c r="G9024" s="16"/>
      <c r="P9024" s="2"/>
      <c r="Q9024" s="2"/>
      <c r="R9024" s="1"/>
      <c r="U9024" s="1"/>
      <c r="V9024" s="1"/>
      <c r="W9024" s="1"/>
      <c r="X9024" s="1"/>
      <c r="Y9024" s="1"/>
      <c r="Z9024" s="1"/>
      <c r="AA9024" s="1"/>
      <c r="AB9024" s="1"/>
      <c r="AC9024" s="1"/>
      <c r="AD9024" s="1"/>
      <c r="AE9024" s="1"/>
    </row>
    <row r="9025" spans="2:31">
      <c r="B9025" s="1"/>
      <c r="C9025" s="1"/>
      <c r="F9025" s="16"/>
      <c r="G9025" s="16"/>
      <c r="P9025" s="2"/>
      <c r="Q9025" s="2"/>
      <c r="R9025" s="1"/>
      <c r="U9025" s="1"/>
      <c r="V9025" s="1"/>
      <c r="W9025" s="1"/>
      <c r="X9025" s="1"/>
      <c r="Y9025" s="1"/>
      <c r="Z9025" s="1"/>
      <c r="AA9025" s="1"/>
      <c r="AB9025" s="1"/>
      <c r="AC9025" s="1"/>
      <c r="AD9025" s="1"/>
      <c r="AE9025" s="1"/>
    </row>
    <row r="9026" spans="2:31">
      <c r="B9026" s="1"/>
      <c r="C9026" s="1"/>
      <c r="F9026" s="16"/>
      <c r="G9026" s="16"/>
      <c r="P9026" s="2"/>
      <c r="Q9026" s="2"/>
      <c r="R9026" s="1"/>
      <c r="U9026" s="1"/>
      <c r="V9026" s="1"/>
      <c r="W9026" s="1"/>
      <c r="X9026" s="1"/>
      <c r="Y9026" s="1"/>
      <c r="Z9026" s="1"/>
      <c r="AA9026" s="1"/>
      <c r="AB9026" s="1"/>
      <c r="AC9026" s="1"/>
      <c r="AD9026" s="1"/>
      <c r="AE9026" s="1"/>
    </row>
    <row r="9027" spans="2:31">
      <c r="B9027" s="1"/>
      <c r="C9027" s="1"/>
      <c r="F9027" s="16"/>
      <c r="G9027" s="16"/>
      <c r="P9027" s="2"/>
      <c r="Q9027" s="2"/>
      <c r="R9027" s="1"/>
      <c r="U9027" s="1"/>
      <c r="V9027" s="1"/>
      <c r="W9027" s="1"/>
      <c r="X9027" s="1"/>
      <c r="Y9027" s="1"/>
      <c r="Z9027" s="1"/>
      <c r="AA9027" s="1"/>
      <c r="AB9027" s="1"/>
      <c r="AC9027" s="1"/>
      <c r="AD9027" s="1"/>
      <c r="AE9027" s="1"/>
    </row>
    <row r="9028" spans="2:31">
      <c r="B9028" s="1"/>
      <c r="C9028" s="1"/>
      <c r="F9028" s="16"/>
      <c r="G9028" s="16"/>
      <c r="P9028" s="2"/>
      <c r="Q9028" s="2"/>
      <c r="R9028" s="1"/>
      <c r="U9028" s="1"/>
      <c r="V9028" s="1"/>
      <c r="W9028" s="1"/>
      <c r="X9028" s="1"/>
      <c r="Y9028" s="1"/>
      <c r="Z9028" s="1"/>
      <c r="AA9028" s="1"/>
      <c r="AB9028" s="1"/>
      <c r="AC9028" s="1"/>
      <c r="AD9028" s="1"/>
      <c r="AE9028" s="1"/>
    </row>
    <row r="9029" spans="2:31">
      <c r="B9029" s="1"/>
      <c r="C9029" s="1"/>
      <c r="F9029" s="16"/>
      <c r="G9029" s="16"/>
      <c r="P9029" s="2"/>
      <c r="Q9029" s="2"/>
      <c r="R9029" s="1"/>
      <c r="U9029" s="1"/>
      <c r="V9029" s="1"/>
      <c r="W9029" s="1"/>
      <c r="X9029" s="1"/>
      <c r="Y9029" s="1"/>
      <c r="Z9029" s="1"/>
      <c r="AA9029" s="1"/>
      <c r="AB9029" s="1"/>
      <c r="AC9029" s="1"/>
      <c r="AD9029" s="1"/>
      <c r="AE9029" s="1"/>
    </row>
    <row r="9030" spans="2:31">
      <c r="B9030" s="1"/>
      <c r="C9030" s="1"/>
      <c r="F9030" s="16"/>
      <c r="G9030" s="16"/>
      <c r="P9030" s="2"/>
      <c r="Q9030" s="2"/>
      <c r="R9030" s="1"/>
      <c r="U9030" s="1"/>
      <c r="V9030" s="1"/>
      <c r="W9030" s="1"/>
      <c r="X9030" s="1"/>
      <c r="Y9030" s="1"/>
      <c r="Z9030" s="1"/>
      <c r="AA9030" s="1"/>
      <c r="AB9030" s="1"/>
      <c r="AC9030" s="1"/>
      <c r="AD9030" s="1"/>
      <c r="AE9030" s="1"/>
    </row>
    <row r="9031" spans="2:31">
      <c r="B9031" s="1"/>
      <c r="C9031" s="1"/>
      <c r="F9031" s="16"/>
      <c r="G9031" s="16"/>
      <c r="P9031" s="2"/>
      <c r="Q9031" s="2"/>
      <c r="R9031" s="1"/>
      <c r="U9031" s="1"/>
      <c r="V9031" s="1"/>
      <c r="W9031" s="1"/>
      <c r="X9031" s="1"/>
      <c r="Y9031" s="1"/>
      <c r="Z9031" s="1"/>
      <c r="AA9031" s="1"/>
      <c r="AB9031" s="1"/>
      <c r="AC9031" s="1"/>
      <c r="AD9031" s="1"/>
      <c r="AE9031" s="1"/>
    </row>
    <row r="9032" spans="2:31">
      <c r="B9032" s="1"/>
      <c r="C9032" s="1"/>
      <c r="F9032" s="16"/>
      <c r="G9032" s="16"/>
      <c r="P9032" s="2"/>
      <c r="Q9032" s="2"/>
      <c r="R9032" s="1"/>
      <c r="U9032" s="1"/>
      <c r="V9032" s="1"/>
      <c r="W9032" s="1"/>
      <c r="X9032" s="1"/>
      <c r="Y9032" s="1"/>
      <c r="Z9032" s="1"/>
      <c r="AA9032" s="1"/>
      <c r="AB9032" s="1"/>
      <c r="AC9032" s="1"/>
      <c r="AD9032" s="1"/>
      <c r="AE9032" s="1"/>
    </row>
    <row r="9033" spans="2:31">
      <c r="B9033" s="1"/>
      <c r="C9033" s="1"/>
      <c r="F9033" s="16"/>
      <c r="G9033" s="16"/>
      <c r="P9033" s="2"/>
      <c r="Q9033" s="2"/>
      <c r="R9033" s="1"/>
      <c r="U9033" s="1"/>
      <c r="V9033" s="1"/>
      <c r="W9033" s="1"/>
      <c r="X9033" s="1"/>
      <c r="Y9033" s="1"/>
      <c r="Z9033" s="1"/>
      <c r="AA9033" s="1"/>
      <c r="AB9033" s="1"/>
      <c r="AC9033" s="1"/>
      <c r="AD9033" s="1"/>
      <c r="AE9033" s="1"/>
    </row>
    <row r="9034" spans="2:31">
      <c r="B9034" s="1"/>
      <c r="C9034" s="1"/>
      <c r="F9034" s="16"/>
      <c r="G9034" s="16"/>
      <c r="P9034" s="2"/>
      <c r="Q9034" s="2"/>
      <c r="R9034" s="1"/>
      <c r="U9034" s="1"/>
      <c r="V9034" s="1"/>
      <c r="W9034" s="1"/>
      <c r="X9034" s="1"/>
      <c r="Y9034" s="1"/>
      <c r="Z9034" s="1"/>
      <c r="AA9034" s="1"/>
      <c r="AB9034" s="1"/>
      <c r="AC9034" s="1"/>
      <c r="AD9034" s="1"/>
      <c r="AE9034" s="1"/>
    </row>
    <row r="9035" spans="2:31">
      <c r="B9035" s="1"/>
      <c r="C9035" s="1"/>
      <c r="F9035" s="16"/>
      <c r="G9035" s="16"/>
      <c r="P9035" s="2"/>
      <c r="Q9035" s="2"/>
      <c r="R9035" s="1"/>
      <c r="U9035" s="1"/>
      <c r="V9035" s="1"/>
      <c r="W9035" s="1"/>
      <c r="X9035" s="1"/>
      <c r="Y9035" s="1"/>
      <c r="Z9035" s="1"/>
      <c r="AA9035" s="1"/>
      <c r="AB9035" s="1"/>
      <c r="AC9035" s="1"/>
      <c r="AD9035" s="1"/>
      <c r="AE9035" s="1"/>
    </row>
    <row r="9036" spans="2:31">
      <c r="B9036" s="1"/>
      <c r="C9036" s="1"/>
      <c r="F9036" s="16"/>
      <c r="G9036" s="16"/>
      <c r="P9036" s="2"/>
      <c r="Q9036" s="2"/>
      <c r="R9036" s="1"/>
      <c r="U9036" s="1"/>
      <c r="V9036" s="1"/>
      <c r="W9036" s="1"/>
      <c r="X9036" s="1"/>
      <c r="Y9036" s="1"/>
      <c r="Z9036" s="1"/>
      <c r="AA9036" s="1"/>
      <c r="AB9036" s="1"/>
      <c r="AC9036" s="1"/>
      <c r="AD9036" s="1"/>
      <c r="AE9036" s="1"/>
    </row>
    <row r="9037" spans="2:31">
      <c r="B9037" s="1"/>
      <c r="C9037" s="1"/>
      <c r="F9037" s="16"/>
      <c r="G9037" s="16"/>
      <c r="P9037" s="2"/>
      <c r="Q9037" s="2"/>
      <c r="R9037" s="1"/>
      <c r="U9037" s="1"/>
      <c r="V9037" s="1"/>
      <c r="W9037" s="1"/>
      <c r="X9037" s="1"/>
      <c r="Y9037" s="1"/>
      <c r="Z9037" s="1"/>
      <c r="AA9037" s="1"/>
      <c r="AB9037" s="1"/>
      <c r="AC9037" s="1"/>
      <c r="AD9037" s="1"/>
      <c r="AE9037" s="1"/>
    </row>
    <row r="9038" spans="2:31">
      <c r="B9038" s="1"/>
      <c r="C9038" s="1"/>
      <c r="F9038" s="16"/>
      <c r="G9038" s="16"/>
      <c r="P9038" s="2"/>
      <c r="Q9038" s="2"/>
      <c r="R9038" s="1"/>
      <c r="U9038" s="1"/>
      <c r="V9038" s="1"/>
      <c r="W9038" s="1"/>
      <c r="X9038" s="1"/>
      <c r="Y9038" s="1"/>
      <c r="Z9038" s="1"/>
      <c r="AA9038" s="1"/>
      <c r="AB9038" s="1"/>
      <c r="AC9038" s="1"/>
      <c r="AD9038" s="1"/>
      <c r="AE9038" s="1"/>
    </row>
    <row r="9039" spans="2:31">
      <c r="B9039" s="1"/>
      <c r="C9039" s="1"/>
      <c r="F9039" s="16"/>
      <c r="G9039" s="16"/>
      <c r="P9039" s="2"/>
      <c r="Q9039" s="2"/>
      <c r="R9039" s="1"/>
      <c r="U9039" s="1"/>
      <c r="V9039" s="1"/>
      <c r="W9039" s="1"/>
      <c r="X9039" s="1"/>
      <c r="Y9039" s="1"/>
      <c r="Z9039" s="1"/>
      <c r="AA9039" s="1"/>
      <c r="AB9039" s="1"/>
      <c r="AC9039" s="1"/>
      <c r="AD9039" s="1"/>
      <c r="AE9039" s="1"/>
    </row>
    <row r="9040" spans="2:31">
      <c r="B9040" s="1"/>
      <c r="C9040" s="1"/>
      <c r="F9040" s="16"/>
      <c r="G9040" s="16"/>
      <c r="P9040" s="2"/>
      <c r="Q9040" s="2"/>
      <c r="R9040" s="1"/>
      <c r="U9040" s="1"/>
      <c r="V9040" s="1"/>
      <c r="W9040" s="1"/>
      <c r="X9040" s="1"/>
      <c r="Y9040" s="1"/>
      <c r="Z9040" s="1"/>
      <c r="AA9040" s="1"/>
      <c r="AB9040" s="1"/>
      <c r="AC9040" s="1"/>
      <c r="AD9040" s="1"/>
      <c r="AE9040" s="1"/>
    </row>
    <row r="9041" spans="2:31">
      <c r="B9041" s="1"/>
      <c r="C9041" s="1"/>
      <c r="F9041" s="16"/>
      <c r="G9041" s="16"/>
      <c r="P9041" s="2"/>
      <c r="Q9041" s="2"/>
      <c r="R9041" s="1"/>
      <c r="U9041" s="1"/>
      <c r="V9041" s="1"/>
      <c r="W9041" s="1"/>
      <c r="X9041" s="1"/>
      <c r="Y9041" s="1"/>
      <c r="Z9041" s="1"/>
      <c r="AA9041" s="1"/>
      <c r="AB9041" s="1"/>
      <c r="AC9041" s="1"/>
      <c r="AD9041" s="1"/>
      <c r="AE9041" s="1"/>
    </row>
    <row r="9042" spans="2:31">
      <c r="B9042" s="1"/>
      <c r="C9042" s="1"/>
      <c r="F9042" s="16"/>
      <c r="G9042" s="16"/>
      <c r="P9042" s="2"/>
      <c r="Q9042" s="2"/>
      <c r="R9042" s="1"/>
      <c r="U9042" s="1"/>
      <c r="V9042" s="1"/>
      <c r="W9042" s="1"/>
      <c r="X9042" s="1"/>
      <c r="Y9042" s="1"/>
      <c r="Z9042" s="1"/>
      <c r="AA9042" s="1"/>
      <c r="AB9042" s="1"/>
      <c r="AC9042" s="1"/>
      <c r="AD9042" s="1"/>
      <c r="AE9042" s="1"/>
    </row>
    <row r="9043" spans="2:31">
      <c r="B9043" s="1"/>
      <c r="C9043" s="1"/>
      <c r="F9043" s="16"/>
      <c r="G9043" s="16"/>
      <c r="P9043" s="2"/>
      <c r="Q9043" s="2"/>
      <c r="R9043" s="1"/>
      <c r="U9043" s="1"/>
      <c r="V9043" s="1"/>
      <c r="W9043" s="1"/>
      <c r="X9043" s="1"/>
      <c r="Y9043" s="1"/>
      <c r="Z9043" s="1"/>
      <c r="AA9043" s="1"/>
      <c r="AB9043" s="1"/>
      <c r="AC9043" s="1"/>
      <c r="AD9043" s="1"/>
      <c r="AE9043" s="1"/>
    </row>
    <row r="9044" spans="2:31">
      <c r="B9044" s="1"/>
      <c r="C9044" s="1"/>
      <c r="F9044" s="16"/>
      <c r="G9044" s="16"/>
      <c r="P9044" s="2"/>
      <c r="Q9044" s="2"/>
      <c r="R9044" s="1"/>
      <c r="U9044" s="1"/>
      <c r="V9044" s="1"/>
      <c r="W9044" s="1"/>
      <c r="X9044" s="1"/>
      <c r="Y9044" s="1"/>
      <c r="Z9044" s="1"/>
      <c r="AA9044" s="1"/>
      <c r="AB9044" s="1"/>
      <c r="AC9044" s="1"/>
      <c r="AD9044" s="1"/>
      <c r="AE9044" s="1"/>
    </row>
    <row r="9045" spans="2:31">
      <c r="B9045" s="1"/>
      <c r="C9045" s="1"/>
      <c r="F9045" s="16"/>
      <c r="G9045" s="16"/>
      <c r="P9045" s="2"/>
      <c r="Q9045" s="2"/>
      <c r="R9045" s="1"/>
      <c r="U9045" s="1"/>
      <c r="V9045" s="1"/>
      <c r="W9045" s="1"/>
      <c r="X9045" s="1"/>
      <c r="Y9045" s="1"/>
      <c r="Z9045" s="1"/>
      <c r="AA9045" s="1"/>
      <c r="AB9045" s="1"/>
      <c r="AC9045" s="1"/>
      <c r="AD9045" s="1"/>
      <c r="AE9045" s="1"/>
    </row>
    <row r="9046" spans="2:31">
      <c r="B9046" s="1"/>
      <c r="C9046" s="1"/>
      <c r="F9046" s="16"/>
      <c r="G9046" s="16"/>
      <c r="P9046" s="2"/>
      <c r="Q9046" s="2"/>
      <c r="R9046" s="1"/>
      <c r="U9046" s="1"/>
      <c r="V9046" s="1"/>
      <c r="W9046" s="1"/>
      <c r="X9046" s="1"/>
      <c r="Y9046" s="1"/>
      <c r="Z9046" s="1"/>
      <c r="AA9046" s="1"/>
      <c r="AB9046" s="1"/>
      <c r="AC9046" s="1"/>
      <c r="AD9046" s="1"/>
      <c r="AE9046" s="1"/>
    </row>
    <row r="9047" spans="2:31">
      <c r="B9047" s="1"/>
      <c r="C9047" s="1"/>
      <c r="F9047" s="16"/>
      <c r="G9047" s="16"/>
      <c r="P9047" s="2"/>
      <c r="Q9047" s="2"/>
      <c r="R9047" s="1"/>
      <c r="U9047" s="1"/>
      <c r="V9047" s="1"/>
      <c r="W9047" s="1"/>
      <c r="X9047" s="1"/>
      <c r="Y9047" s="1"/>
      <c r="Z9047" s="1"/>
      <c r="AA9047" s="1"/>
      <c r="AB9047" s="1"/>
      <c r="AC9047" s="1"/>
      <c r="AD9047" s="1"/>
      <c r="AE9047" s="1"/>
    </row>
    <row r="9048" spans="2:31">
      <c r="B9048" s="1"/>
      <c r="C9048" s="1"/>
      <c r="F9048" s="16"/>
      <c r="G9048" s="16"/>
      <c r="P9048" s="2"/>
      <c r="Q9048" s="2"/>
      <c r="R9048" s="1"/>
      <c r="U9048" s="1"/>
      <c r="V9048" s="1"/>
      <c r="W9048" s="1"/>
      <c r="X9048" s="1"/>
      <c r="Y9048" s="1"/>
      <c r="Z9048" s="1"/>
      <c r="AA9048" s="1"/>
      <c r="AB9048" s="1"/>
      <c r="AC9048" s="1"/>
      <c r="AD9048" s="1"/>
      <c r="AE9048" s="1"/>
    </row>
    <row r="9049" spans="2:31">
      <c r="B9049" s="1"/>
      <c r="C9049" s="1"/>
      <c r="F9049" s="16"/>
      <c r="G9049" s="16"/>
      <c r="P9049" s="2"/>
      <c r="Q9049" s="2"/>
      <c r="R9049" s="1"/>
      <c r="U9049" s="1"/>
      <c r="V9049" s="1"/>
      <c r="W9049" s="1"/>
      <c r="X9049" s="1"/>
      <c r="Y9049" s="1"/>
      <c r="Z9049" s="1"/>
      <c r="AA9049" s="1"/>
      <c r="AB9049" s="1"/>
      <c r="AC9049" s="1"/>
      <c r="AD9049" s="1"/>
      <c r="AE9049" s="1"/>
    </row>
    <row r="9050" spans="2:31">
      <c r="B9050" s="1"/>
      <c r="C9050" s="1"/>
      <c r="F9050" s="16"/>
      <c r="G9050" s="16"/>
      <c r="P9050" s="2"/>
      <c r="Q9050" s="2"/>
      <c r="R9050" s="1"/>
      <c r="U9050" s="1"/>
      <c r="V9050" s="1"/>
      <c r="W9050" s="1"/>
      <c r="X9050" s="1"/>
      <c r="Y9050" s="1"/>
      <c r="Z9050" s="1"/>
      <c r="AA9050" s="1"/>
      <c r="AB9050" s="1"/>
      <c r="AC9050" s="1"/>
      <c r="AD9050" s="1"/>
      <c r="AE9050" s="1"/>
    </row>
    <row r="9051" spans="2:31">
      <c r="B9051" s="1"/>
      <c r="C9051" s="1"/>
      <c r="F9051" s="16"/>
      <c r="G9051" s="16"/>
      <c r="P9051" s="2"/>
      <c r="Q9051" s="2"/>
      <c r="R9051" s="1"/>
      <c r="U9051" s="1"/>
      <c r="V9051" s="1"/>
      <c r="W9051" s="1"/>
      <c r="X9051" s="1"/>
      <c r="Y9051" s="1"/>
      <c r="Z9051" s="1"/>
      <c r="AA9051" s="1"/>
      <c r="AB9051" s="1"/>
      <c r="AC9051" s="1"/>
      <c r="AD9051" s="1"/>
      <c r="AE9051" s="1"/>
    </row>
    <row r="9052" spans="2:31">
      <c r="B9052" s="1"/>
      <c r="C9052" s="1"/>
      <c r="F9052" s="16"/>
      <c r="G9052" s="16"/>
      <c r="P9052" s="2"/>
      <c r="Q9052" s="2"/>
      <c r="R9052" s="1"/>
      <c r="U9052" s="1"/>
      <c r="V9052" s="1"/>
      <c r="W9052" s="1"/>
      <c r="X9052" s="1"/>
      <c r="Y9052" s="1"/>
      <c r="Z9052" s="1"/>
      <c r="AA9052" s="1"/>
      <c r="AB9052" s="1"/>
      <c r="AC9052" s="1"/>
      <c r="AD9052" s="1"/>
      <c r="AE9052" s="1"/>
    </row>
    <row r="9053" spans="2:31">
      <c r="B9053" s="1"/>
      <c r="C9053" s="1"/>
      <c r="F9053" s="16"/>
      <c r="G9053" s="16"/>
      <c r="P9053" s="2"/>
      <c r="Q9053" s="2"/>
      <c r="R9053" s="1"/>
      <c r="U9053" s="1"/>
      <c r="V9053" s="1"/>
      <c r="W9053" s="1"/>
      <c r="X9053" s="1"/>
      <c r="Y9053" s="1"/>
      <c r="Z9053" s="1"/>
      <c r="AA9053" s="1"/>
      <c r="AB9053" s="1"/>
      <c r="AC9053" s="1"/>
      <c r="AD9053" s="1"/>
      <c r="AE9053" s="1"/>
    </row>
    <row r="9054" spans="2:31">
      <c r="B9054" s="1"/>
      <c r="C9054" s="1"/>
      <c r="F9054" s="16"/>
      <c r="G9054" s="16"/>
      <c r="P9054" s="2"/>
      <c r="Q9054" s="2"/>
      <c r="R9054" s="1"/>
      <c r="U9054" s="1"/>
      <c r="V9054" s="1"/>
      <c r="W9054" s="1"/>
      <c r="X9054" s="1"/>
      <c r="Y9054" s="1"/>
      <c r="Z9054" s="1"/>
      <c r="AA9054" s="1"/>
      <c r="AB9054" s="1"/>
      <c r="AC9054" s="1"/>
      <c r="AD9054" s="1"/>
      <c r="AE9054" s="1"/>
    </row>
    <row r="9055" spans="2:31">
      <c r="B9055" s="1"/>
      <c r="C9055" s="1"/>
      <c r="F9055" s="16"/>
      <c r="G9055" s="16"/>
      <c r="P9055" s="2"/>
      <c r="Q9055" s="2"/>
      <c r="R9055" s="1"/>
      <c r="U9055" s="1"/>
      <c r="V9055" s="1"/>
      <c r="W9055" s="1"/>
      <c r="X9055" s="1"/>
      <c r="Y9055" s="1"/>
      <c r="Z9055" s="1"/>
      <c r="AA9055" s="1"/>
      <c r="AB9055" s="1"/>
      <c r="AC9055" s="1"/>
      <c r="AD9055" s="1"/>
      <c r="AE9055" s="1"/>
    </row>
    <row r="9056" spans="2:31">
      <c r="B9056" s="1"/>
      <c r="C9056" s="1"/>
      <c r="F9056" s="16"/>
      <c r="G9056" s="16"/>
      <c r="P9056" s="2"/>
      <c r="Q9056" s="2"/>
      <c r="R9056" s="1"/>
      <c r="U9056" s="1"/>
      <c r="V9056" s="1"/>
      <c r="W9056" s="1"/>
      <c r="X9056" s="1"/>
      <c r="Y9056" s="1"/>
      <c r="Z9056" s="1"/>
      <c r="AA9056" s="1"/>
      <c r="AB9056" s="1"/>
      <c r="AC9056" s="1"/>
      <c r="AD9056" s="1"/>
      <c r="AE9056" s="1"/>
    </row>
    <row r="9057" spans="2:31">
      <c r="B9057" s="1"/>
      <c r="C9057" s="1"/>
      <c r="F9057" s="16"/>
      <c r="G9057" s="16"/>
      <c r="P9057" s="2"/>
      <c r="Q9057" s="2"/>
      <c r="R9057" s="1"/>
      <c r="U9057" s="1"/>
      <c r="V9057" s="1"/>
      <c r="W9057" s="1"/>
      <c r="X9057" s="1"/>
      <c r="Y9057" s="1"/>
      <c r="Z9057" s="1"/>
      <c r="AA9057" s="1"/>
      <c r="AB9057" s="1"/>
      <c r="AC9057" s="1"/>
      <c r="AD9057" s="1"/>
      <c r="AE9057" s="1"/>
    </row>
    <row r="9058" spans="2:31">
      <c r="B9058" s="1"/>
      <c r="C9058" s="1"/>
      <c r="F9058" s="16"/>
      <c r="G9058" s="16"/>
      <c r="P9058" s="2"/>
      <c r="Q9058" s="2"/>
      <c r="R9058" s="1"/>
      <c r="U9058" s="1"/>
      <c r="V9058" s="1"/>
      <c r="W9058" s="1"/>
      <c r="X9058" s="1"/>
      <c r="Y9058" s="1"/>
      <c r="Z9058" s="1"/>
      <c r="AA9058" s="1"/>
      <c r="AB9058" s="1"/>
      <c r="AC9058" s="1"/>
      <c r="AD9058" s="1"/>
      <c r="AE9058" s="1"/>
    </row>
    <row r="9059" spans="2:31">
      <c r="B9059" s="1"/>
      <c r="C9059" s="1"/>
      <c r="F9059" s="16"/>
      <c r="G9059" s="16"/>
      <c r="P9059" s="2"/>
      <c r="Q9059" s="2"/>
      <c r="R9059" s="1"/>
      <c r="U9059" s="1"/>
      <c r="V9059" s="1"/>
      <c r="W9059" s="1"/>
      <c r="X9059" s="1"/>
      <c r="Y9059" s="1"/>
      <c r="Z9059" s="1"/>
      <c r="AA9059" s="1"/>
      <c r="AB9059" s="1"/>
      <c r="AC9059" s="1"/>
      <c r="AD9059" s="1"/>
      <c r="AE9059" s="1"/>
    </row>
    <row r="9060" spans="2:31">
      <c r="B9060" s="1"/>
      <c r="C9060" s="1"/>
      <c r="F9060" s="16"/>
      <c r="G9060" s="16"/>
      <c r="P9060" s="2"/>
      <c r="Q9060" s="2"/>
      <c r="R9060" s="1"/>
      <c r="U9060" s="1"/>
      <c r="V9060" s="1"/>
      <c r="W9060" s="1"/>
      <c r="X9060" s="1"/>
      <c r="Y9060" s="1"/>
      <c r="Z9060" s="1"/>
      <c r="AA9060" s="1"/>
      <c r="AB9060" s="1"/>
      <c r="AC9060" s="1"/>
      <c r="AD9060" s="1"/>
      <c r="AE9060" s="1"/>
    </row>
    <row r="9061" spans="2:31">
      <c r="B9061" s="1"/>
      <c r="C9061" s="1"/>
      <c r="F9061" s="16"/>
      <c r="G9061" s="16"/>
      <c r="P9061" s="2"/>
      <c r="Q9061" s="2"/>
      <c r="R9061" s="1"/>
      <c r="U9061" s="1"/>
      <c r="V9061" s="1"/>
      <c r="W9061" s="1"/>
      <c r="X9061" s="1"/>
      <c r="Y9061" s="1"/>
      <c r="Z9061" s="1"/>
      <c r="AA9061" s="1"/>
      <c r="AB9061" s="1"/>
      <c r="AC9061" s="1"/>
      <c r="AD9061" s="1"/>
      <c r="AE9061" s="1"/>
    </row>
    <row r="9062" spans="2:31">
      <c r="B9062" s="1"/>
      <c r="C9062" s="1"/>
      <c r="F9062" s="16"/>
      <c r="G9062" s="16"/>
      <c r="P9062" s="2"/>
      <c r="Q9062" s="2"/>
      <c r="R9062" s="1"/>
      <c r="U9062" s="1"/>
      <c r="V9062" s="1"/>
      <c r="W9062" s="1"/>
      <c r="X9062" s="1"/>
      <c r="Y9062" s="1"/>
      <c r="Z9062" s="1"/>
      <c r="AA9062" s="1"/>
      <c r="AB9062" s="1"/>
      <c r="AC9062" s="1"/>
      <c r="AD9062" s="1"/>
      <c r="AE9062" s="1"/>
    </row>
    <row r="9063" spans="2:31">
      <c r="B9063" s="1"/>
      <c r="C9063" s="1"/>
      <c r="F9063" s="16"/>
      <c r="G9063" s="16"/>
      <c r="P9063" s="2"/>
      <c r="Q9063" s="2"/>
      <c r="R9063" s="1"/>
      <c r="U9063" s="1"/>
      <c r="V9063" s="1"/>
      <c r="W9063" s="1"/>
      <c r="X9063" s="1"/>
      <c r="Y9063" s="1"/>
      <c r="Z9063" s="1"/>
      <c r="AA9063" s="1"/>
      <c r="AB9063" s="1"/>
      <c r="AC9063" s="1"/>
      <c r="AD9063" s="1"/>
      <c r="AE9063" s="1"/>
    </row>
    <row r="9064" spans="2:31">
      <c r="B9064" s="1"/>
      <c r="C9064" s="1"/>
      <c r="F9064" s="16"/>
      <c r="G9064" s="16"/>
      <c r="P9064" s="2"/>
      <c r="Q9064" s="2"/>
      <c r="R9064" s="1"/>
      <c r="U9064" s="1"/>
      <c r="V9064" s="1"/>
      <c r="W9064" s="1"/>
      <c r="X9064" s="1"/>
      <c r="Y9064" s="1"/>
      <c r="Z9064" s="1"/>
      <c r="AA9064" s="1"/>
      <c r="AB9064" s="1"/>
      <c r="AC9064" s="1"/>
      <c r="AD9064" s="1"/>
      <c r="AE9064" s="1"/>
    </row>
    <row r="9065" spans="2:31">
      <c r="B9065" s="1"/>
      <c r="C9065" s="1"/>
      <c r="F9065" s="16"/>
      <c r="G9065" s="16"/>
      <c r="P9065" s="2"/>
      <c r="Q9065" s="2"/>
      <c r="R9065" s="1"/>
      <c r="U9065" s="1"/>
      <c r="V9065" s="1"/>
      <c r="W9065" s="1"/>
      <c r="X9065" s="1"/>
      <c r="Y9065" s="1"/>
      <c r="Z9065" s="1"/>
      <c r="AA9065" s="1"/>
      <c r="AB9065" s="1"/>
      <c r="AC9065" s="1"/>
      <c r="AD9065" s="1"/>
      <c r="AE9065" s="1"/>
    </row>
    <row r="9066" spans="2:31">
      <c r="B9066" s="1"/>
      <c r="C9066" s="1"/>
      <c r="F9066" s="16"/>
      <c r="G9066" s="16"/>
      <c r="P9066" s="2"/>
      <c r="Q9066" s="2"/>
      <c r="R9066" s="1"/>
      <c r="U9066" s="1"/>
      <c r="V9066" s="1"/>
      <c r="W9066" s="1"/>
      <c r="X9066" s="1"/>
      <c r="Y9066" s="1"/>
      <c r="Z9066" s="1"/>
      <c r="AA9066" s="1"/>
      <c r="AB9066" s="1"/>
      <c r="AC9066" s="1"/>
      <c r="AD9066" s="1"/>
      <c r="AE9066" s="1"/>
    </row>
    <row r="9067" spans="2:31">
      <c r="B9067" s="1"/>
      <c r="C9067" s="1"/>
      <c r="F9067" s="16"/>
      <c r="G9067" s="16"/>
      <c r="P9067" s="2"/>
      <c r="Q9067" s="2"/>
      <c r="R9067" s="1"/>
      <c r="U9067" s="1"/>
      <c r="V9067" s="1"/>
      <c r="W9067" s="1"/>
      <c r="X9067" s="1"/>
      <c r="Y9067" s="1"/>
      <c r="Z9067" s="1"/>
      <c r="AA9067" s="1"/>
      <c r="AB9067" s="1"/>
      <c r="AC9067" s="1"/>
      <c r="AD9067" s="1"/>
      <c r="AE9067" s="1"/>
    </row>
    <row r="9068" spans="2:31">
      <c r="B9068" s="1"/>
      <c r="C9068" s="1"/>
      <c r="F9068" s="16"/>
      <c r="G9068" s="16"/>
      <c r="P9068" s="2"/>
      <c r="Q9068" s="2"/>
      <c r="R9068" s="1"/>
      <c r="U9068" s="1"/>
      <c r="V9068" s="1"/>
      <c r="W9068" s="1"/>
      <c r="X9068" s="1"/>
      <c r="Y9068" s="1"/>
      <c r="Z9068" s="1"/>
      <c r="AA9068" s="1"/>
      <c r="AB9068" s="1"/>
      <c r="AC9068" s="1"/>
      <c r="AD9068" s="1"/>
      <c r="AE9068" s="1"/>
    </row>
    <row r="9069" spans="2:31">
      <c r="B9069" s="1"/>
      <c r="C9069" s="1"/>
      <c r="F9069" s="16"/>
      <c r="G9069" s="16"/>
      <c r="P9069" s="2"/>
      <c r="Q9069" s="2"/>
      <c r="R9069" s="1"/>
      <c r="U9069" s="1"/>
      <c r="V9069" s="1"/>
      <c r="W9069" s="1"/>
      <c r="X9069" s="1"/>
      <c r="Y9069" s="1"/>
      <c r="Z9069" s="1"/>
      <c r="AA9069" s="1"/>
      <c r="AB9069" s="1"/>
      <c r="AC9069" s="1"/>
      <c r="AD9069" s="1"/>
      <c r="AE9069" s="1"/>
    </row>
    <row r="9070" spans="2:31">
      <c r="B9070" s="1"/>
      <c r="C9070" s="1"/>
      <c r="F9070" s="16"/>
      <c r="G9070" s="16"/>
      <c r="P9070" s="2"/>
      <c r="Q9070" s="2"/>
      <c r="R9070" s="1"/>
      <c r="U9070" s="1"/>
      <c r="V9070" s="1"/>
      <c r="W9070" s="1"/>
      <c r="X9070" s="1"/>
      <c r="Y9070" s="1"/>
      <c r="Z9070" s="1"/>
      <c r="AA9070" s="1"/>
      <c r="AB9070" s="1"/>
      <c r="AC9070" s="1"/>
      <c r="AD9070" s="1"/>
      <c r="AE9070" s="1"/>
    </row>
    <row r="9071" spans="2:31">
      <c r="B9071" s="1"/>
      <c r="C9071" s="1"/>
      <c r="F9071" s="16"/>
      <c r="G9071" s="16"/>
      <c r="P9071" s="2"/>
      <c r="Q9071" s="2"/>
      <c r="R9071" s="1"/>
      <c r="U9071" s="1"/>
      <c r="V9071" s="1"/>
      <c r="W9071" s="1"/>
      <c r="X9071" s="1"/>
      <c r="Y9071" s="1"/>
      <c r="Z9071" s="1"/>
      <c r="AA9071" s="1"/>
      <c r="AB9071" s="1"/>
      <c r="AC9071" s="1"/>
      <c r="AD9071" s="1"/>
      <c r="AE9071" s="1"/>
    </row>
    <row r="9072" spans="2:31">
      <c r="B9072" s="1"/>
      <c r="C9072" s="1"/>
      <c r="F9072" s="16"/>
      <c r="G9072" s="16"/>
      <c r="P9072" s="2"/>
      <c r="Q9072" s="2"/>
      <c r="R9072" s="1"/>
      <c r="U9072" s="1"/>
      <c r="V9072" s="1"/>
      <c r="W9072" s="1"/>
      <c r="X9072" s="1"/>
      <c r="Y9072" s="1"/>
      <c r="Z9072" s="1"/>
      <c r="AA9072" s="1"/>
      <c r="AB9072" s="1"/>
      <c r="AC9072" s="1"/>
      <c r="AD9072" s="1"/>
      <c r="AE9072" s="1"/>
    </row>
    <row r="9073" spans="2:31">
      <c r="B9073" s="1"/>
      <c r="C9073" s="1"/>
      <c r="F9073" s="16"/>
      <c r="G9073" s="16"/>
      <c r="P9073" s="2"/>
      <c r="Q9073" s="2"/>
      <c r="R9073" s="1"/>
      <c r="U9073" s="1"/>
      <c r="V9073" s="1"/>
      <c r="W9073" s="1"/>
      <c r="X9073" s="1"/>
      <c r="Y9073" s="1"/>
      <c r="Z9073" s="1"/>
      <c r="AA9073" s="1"/>
      <c r="AB9073" s="1"/>
      <c r="AC9073" s="1"/>
      <c r="AD9073" s="1"/>
      <c r="AE9073" s="1"/>
    </row>
    <row r="9074" spans="2:31">
      <c r="B9074" s="1"/>
      <c r="C9074" s="1"/>
      <c r="F9074" s="16"/>
      <c r="G9074" s="16"/>
      <c r="P9074" s="2"/>
      <c r="Q9074" s="2"/>
      <c r="R9074" s="1"/>
      <c r="U9074" s="1"/>
      <c r="V9074" s="1"/>
      <c r="W9074" s="1"/>
      <c r="X9074" s="1"/>
      <c r="Y9074" s="1"/>
      <c r="Z9074" s="1"/>
      <c r="AA9074" s="1"/>
      <c r="AB9074" s="1"/>
      <c r="AC9074" s="1"/>
      <c r="AD9074" s="1"/>
      <c r="AE9074" s="1"/>
    </row>
    <row r="9075" spans="2:31">
      <c r="B9075" s="1"/>
      <c r="C9075" s="1"/>
      <c r="F9075" s="16"/>
      <c r="G9075" s="16"/>
      <c r="P9075" s="2"/>
      <c r="Q9075" s="2"/>
      <c r="R9075" s="1"/>
      <c r="U9075" s="1"/>
      <c r="V9075" s="1"/>
      <c r="W9075" s="1"/>
      <c r="X9075" s="1"/>
      <c r="Y9075" s="1"/>
      <c r="Z9075" s="1"/>
      <c r="AA9075" s="1"/>
      <c r="AB9075" s="1"/>
      <c r="AC9075" s="1"/>
      <c r="AD9075" s="1"/>
      <c r="AE9075" s="1"/>
    </row>
    <row r="9076" spans="2:31">
      <c r="B9076" s="1"/>
      <c r="C9076" s="1"/>
      <c r="F9076" s="16"/>
      <c r="G9076" s="16"/>
      <c r="P9076" s="2"/>
      <c r="Q9076" s="2"/>
      <c r="R9076" s="1"/>
      <c r="U9076" s="1"/>
      <c r="V9076" s="1"/>
      <c r="W9076" s="1"/>
      <c r="X9076" s="1"/>
      <c r="Y9076" s="1"/>
      <c r="Z9076" s="1"/>
      <c r="AA9076" s="1"/>
      <c r="AB9076" s="1"/>
      <c r="AC9076" s="1"/>
      <c r="AD9076" s="1"/>
      <c r="AE9076" s="1"/>
    </row>
    <row r="9077" spans="2:31">
      <c r="B9077" s="1"/>
      <c r="C9077" s="1"/>
      <c r="F9077" s="16"/>
      <c r="G9077" s="16"/>
      <c r="P9077" s="2"/>
      <c r="Q9077" s="2"/>
      <c r="R9077" s="1"/>
      <c r="U9077" s="1"/>
      <c r="V9077" s="1"/>
      <c r="W9077" s="1"/>
      <c r="X9077" s="1"/>
      <c r="Y9077" s="1"/>
      <c r="Z9077" s="1"/>
      <c r="AA9077" s="1"/>
      <c r="AB9077" s="1"/>
      <c r="AC9077" s="1"/>
      <c r="AD9077" s="1"/>
      <c r="AE9077" s="1"/>
    </row>
    <row r="9078" spans="2:31">
      <c r="B9078" s="1"/>
      <c r="C9078" s="1"/>
      <c r="F9078" s="16"/>
      <c r="G9078" s="16"/>
      <c r="P9078" s="2"/>
      <c r="Q9078" s="2"/>
      <c r="R9078" s="1"/>
      <c r="U9078" s="1"/>
      <c r="V9078" s="1"/>
      <c r="W9078" s="1"/>
      <c r="X9078" s="1"/>
      <c r="Y9078" s="1"/>
      <c r="Z9078" s="1"/>
      <c r="AA9078" s="1"/>
      <c r="AB9078" s="1"/>
      <c r="AC9078" s="1"/>
      <c r="AD9078" s="1"/>
      <c r="AE9078" s="1"/>
    </row>
    <row r="9079" spans="2:31">
      <c r="B9079" s="1"/>
      <c r="C9079" s="1"/>
      <c r="F9079" s="16"/>
      <c r="G9079" s="16"/>
      <c r="P9079" s="2"/>
      <c r="Q9079" s="2"/>
      <c r="R9079" s="1"/>
      <c r="U9079" s="1"/>
      <c r="V9079" s="1"/>
      <c r="W9079" s="1"/>
      <c r="X9079" s="1"/>
      <c r="Y9079" s="1"/>
      <c r="Z9079" s="1"/>
      <c r="AA9079" s="1"/>
      <c r="AB9079" s="1"/>
      <c r="AC9079" s="1"/>
      <c r="AD9079" s="1"/>
      <c r="AE9079" s="1"/>
    </row>
    <row r="9080" spans="2:31">
      <c r="B9080" s="1"/>
      <c r="C9080" s="1"/>
      <c r="F9080" s="16"/>
      <c r="G9080" s="16"/>
      <c r="P9080" s="2"/>
      <c r="Q9080" s="2"/>
      <c r="R9080" s="1"/>
      <c r="U9080" s="1"/>
      <c r="V9080" s="1"/>
      <c r="W9080" s="1"/>
      <c r="X9080" s="1"/>
      <c r="Y9080" s="1"/>
      <c r="Z9080" s="1"/>
      <c r="AA9080" s="1"/>
      <c r="AB9080" s="1"/>
      <c r="AC9080" s="1"/>
      <c r="AD9080" s="1"/>
      <c r="AE9080" s="1"/>
    </row>
    <row r="9081" spans="2:31">
      <c r="B9081" s="1"/>
      <c r="C9081" s="1"/>
      <c r="F9081" s="16"/>
      <c r="G9081" s="16"/>
      <c r="P9081" s="2"/>
      <c r="Q9081" s="2"/>
      <c r="R9081" s="1"/>
      <c r="U9081" s="1"/>
      <c r="V9081" s="1"/>
      <c r="W9081" s="1"/>
      <c r="X9081" s="1"/>
      <c r="Y9081" s="1"/>
      <c r="Z9081" s="1"/>
      <c r="AA9081" s="1"/>
      <c r="AB9081" s="1"/>
      <c r="AC9081" s="1"/>
      <c r="AD9081" s="1"/>
      <c r="AE9081" s="1"/>
    </row>
    <row r="9082" spans="2:31">
      <c r="B9082" s="1"/>
      <c r="C9082" s="1"/>
      <c r="F9082" s="16"/>
      <c r="G9082" s="16"/>
      <c r="P9082" s="2"/>
      <c r="Q9082" s="2"/>
      <c r="R9082" s="1"/>
      <c r="U9082" s="1"/>
      <c r="V9082" s="1"/>
      <c r="W9082" s="1"/>
      <c r="X9082" s="1"/>
      <c r="Y9082" s="1"/>
      <c r="Z9082" s="1"/>
      <c r="AA9082" s="1"/>
      <c r="AB9082" s="1"/>
      <c r="AC9082" s="1"/>
      <c r="AD9082" s="1"/>
      <c r="AE9082" s="1"/>
    </row>
    <row r="9083" spans="2:31">
      <c r="B9083" s="1"/>
      <c r="C9083" s="1"/>
      <c r="F9083" s="16"/>
      <c r="G9083" s="16"/>
      <c r="P9083" s="2"/>
      <c r="Q9083" s="2"/>
      <c r="R9083" s="1"/>
      <c r="U9083" s="1"/>
      <c r="V9083" s="1"/>
      <c r="W9083" s="1"/>
      <c r="X9083" s="1"/>
      <c r="Y9083" s="1"/>
      <c r="Z9083" s="1"/>
      <c r="AA9083" s="1"/>
      <c r="AB9083" s="1"/>
      <c r="AC9083" s="1"/>
      <c r="AD9083" s="1"/>
      <c r="AE9083" s="1"/>
    </row>
    <row r="9084" spans="2:31">
      <c r="B9084" s="1"/>
      <c r="C9084" s="1"/>
      <c r="F9084" s="16"/>
      <c r="G9084" s="16"/>
      <c r="P9084" s="2"/>
      <c r="Q9084" s="2"/>
      <c r="R9084" s="1"/>
      <c r="U9084" s="1"/>
      <c r="V9084" s="1"/>
      <c r="W9084" s="1"/>
      <c r="X9084" s="1"/>
      <c r="Y9084" s="1"/>
      <c r="Z9084" s="1"/>
      <c r="AA9084" s="1"/>
      <c r="AB9084" s="1"/>
      <c r="AC9084" s="1"/>
      <c r="AD9084" s="1"/>
      <c r="AE9084" s="1"/>
    </row>
    <row r="9085" spans="2:31">
      <c r="B9085" s="1"/>
      <c r="C9085" s="1"/>
      <c r="F9085" s="16"/>
      <c r="G9085" s="16"/>
      <c r="P9085" s="2"/>
      <c r="Q9085" s="2"/>
      <c r="R9085" s="1"/>
      <c r="U9085" s="1"/>
      <c r="V9085" s="1"/>
      <c r="W9085" s="1"/>
      <c r="X9085" s="1"/>
      <c r="Y9085" s="1"/>
      <c r="Z9085" s="1"/>
      <c r="AA9085" s="1"/>
      <c r="AB9085" s="1"/>
      <c r="AC9085" s="1"/>
      <c r="AD9085" s="1"/>
      <c r="AE9085" s="1"/>
    </row>
    <row r="9086" spans="2:31">
      <c r="B9086" s="1"/>
      <c r="C9086" s="1"/>
      <c r="F9086" s="16"/>
      <c r="G9086" s="16"/>
      <c r="P9086" s="2"/>
      <c r="Q9086" s="2"/>
      <c r="R9086" s="1"/>
      <c r="U9086" s="1"/>
      <c r="V9086" s="1"/>
      <c r="W9086" s="1"/>
      <c r="X9086" s="1"/>
      <c r="Y9086" s="1"/>
      <c r="Z9086" s="1"/>
      <c r="AA9086" s="1"/>
      <c r="AB9086" s="1"/>
      <c r="AC9086" s="1"/>
      <c r="AD9086" s="1"/>
      <c r="AE9086" s="1"/>
    </row>
    <row r="9087" spans="2:31">
      <c r="B9087" s="1"/>
      <c r="C9087" s="1"/>
      <c r="F9087" s="16"/>
      <c r="G9087" s="16"/>
      <c r="P9087" s="2"/>
      <c r="Q9087" s="2"/>
      <c r="R9087" s="1"/>
      <c r="U9087" s="1"/>
      <c r="V9087" s="1"/>
      <c r="W9087" s="1"/>
      <c r="X9087" s="1"/>
      <c r="Y9087" s="1"/>
      <c r="Z9087" s="1"/>
      <c r="AA9087" s="1"/>
      <c r="AB9087" s="1"/>
      <c r="AC9087" s="1"/>
      <c r="AD9087" s="1"/>
      <c r="AE9087" s="1"/>
    </row>
    <row r="9088" spans="2:31">
      <c r="B9088" s="1"/>
      <c r="C9088" s="1"/>
      <c r="F9088" s="16"/>
      <c r="G9088" s="16"/>
      <c r="P9088" s="2"/>
      <c r="Q9088" s="2"/>
      <c r="R9088" s="1"/>
      <c r="U9088" s="1"/>
      <c r="V9088" s="1"/>
      <c r="W9088" s="1"/>
      <c r="X9088" s="1"/>
      <c r="Y9088" s="1"/>
      <c r="Z9088" s="1"/>
      <c r="AA9088" s="1"/>
      <c r="AB9088" s="1"/>
      <c r="AC9088" s="1"/>
      <c r="AD9088" s="1"/>
      <c r="AE9088" s="1"/>
    </row>
    <row r="9089" spans="2:31">
      <c r="B9089" s="1"/>
      <c r="C9089" s="1"/>
      <c r="F9089" s="16"/>
      <c r="G9089" s="16"/>
      <c r="P9089" s="2"/>
      <c r="Q9089" s="2"/>
      <c r="R9089" s="1"/>
      <c r="U9089" s="1"/>
      <c r="V9089" s="1"/>
      <c r="W9089" s="1"/>
      <c r="X9089" s="1"/>
      <c r="Y9089" s="1"/>
      <c r="Z9089" s="1"/>
      <c r="AA9089" s="1"/>
      <c r="AB9089" s="1"/>
      <c r="AC9089" s="1"/>
      <c r="AD9089" s="1"/>
      <c r="AE9089" s="1"/>
    </row>
    <row r="9090" spans="2:31">
      <c r="B9090" s="1"/>
      <c r="C9090" s="1"/>
      <c r="F9090" s="16"/>
      <c r="G9090" s="16"/>
      <c r="P9090" s="2"/>
      <c r="Q9090" s="2"/>
      <c r="R9090" s="1"/>
      <c r="U9090" s="1"/>
      <c r="V9090" s="1"/>
      <c r="W9090" s="1"/>
      <c r="X9090" s="1"/>
      <c r="Y9090" s="1"/>
      <c r="Z9090" s="1"/>
      <c r="AA9090" s="1"/>
      <c r="AB9090" s="1"/>
      <c r="AC9090" s="1"/>
      <c r="AD9090" s="1"/>
      <c r="AE9090" s="1"/>
    </row>
    <row r="9091" spans="2:31">
      <c r="B9091" s="1"/>
      <c r="C9091" s="1"/>
      <c r="F9091" s="16"/>
      <c r="G9091" s="16"/>
      <c r="P9091" s="2"/>
      <c r="Q9091" s="2"/>
      <c r="R9091" s="1"/>
      <c r="U9091" s="1"/>
      <c r="V9091" s="1"/>
      <c r="W9091" s="1"/>
      <c r="X9091" s="1"/>
      <c r="Y9091" s="1"/>
      <c r="Z9091" s="1"/>
      <c r="AA9091" s="1"/>
      <c r="AB9091" s="1"/>
      <c r="AC9091" s="1"/>
      <c r="AD9091" s="1"/>
      <c r="AE9091" s="1"/>
    </row>
    <row r="9092" spans="2:31">
      <c r="B9092" s="1"/>
      <c r="C9092" s="1"/>
      <c r="F9092" s="16"/>
      <c r="G9092" s="16"/>
      <c r="P9092" s="2"/>
      <c r="Q9092" s="2"/>
      <c r="R9092" s="1"/>
      <c r="U9092" s="1"/>
      <c r="V9092" s="1"/>
      <c r="W9092" s="1"/>
      <c r="X9092" s="1"/>
      <c r="Y9092" s="1"/>
      <c r="Z9092" s="1"/>
      <c r="AA9092" s="1"/>
      <c r="AB9092" s="1"/>
      <c r="AC9092" s="1"/>
      <c r="AD9092" s="1"/>
      <c r="AE9092" s="1"/>
    </row>
    <row r="9093" spans="2:31">
      <c r="B9093" s="1"/>
      <c r="C9093" s="1"/>
      <c r="F9093" s="16"/>
      <c r="G9093" s="16"/>
      <c r="P9093" s="2"/>
      <c r="Q9093" s="2"/>
      <c r="R9093" s="1"/>
      <c r="U9093" s="1"/>
      <c r="V9093" s="1"/>
      <c r="W9093" s="1"/>
      <c r="X9093" s="1"/>
      <c r="Y9093" s="1"/>
      <c r="Z9093" s="1"/>
      <c r="AA9093" s="1"/>
      <c r="AB9093" s="1"/>
      <c r="AC9093" s="1"/>
      <c r="AD9093" s="1"/>
      <c r="AE9093" s="1"/>
    </row>
    <row r="9094" spans="2:31">
      <c r="B9094" s="1"/>
      <c r="C9094" s="1"/>
      <c r="F9094" s="16"/>
      <c r="G9094" s="16"/>
      <c r="P9094" s="2"/>
      <c r="Q9094" s="2"/>
      <c r="R9094" s="1"/>
      <c r="U9094" s="1"/>
      <c r="V9094" s="1"/>
      <c r="W9094" s="1"/>
      <c r="X9094" s="1"/>
      <c r="Y9094" s="1"/>
      <c r="Z9094" s="1"/>
      <c r="AA9094" s="1"/>
      <c r="AB9094" s="1"/>
      <c r="AC9094" s="1"/>
      <c r="AD9094" s="1"/>
      <c r="AE9094" s="1"/>
    </row>
    <row r="9095" spans="2:31">
      <c r="B9095" s="1"/>
      <c r="C9095" s="1"/>
      <c r="F9095" s="16"/>
      <c r="G9095" s="16"/>
      <c r="P9095" s="2"/>
      <c r="Q9095" s="2"/>
      <c r="R9095" s="1"/>
      <c r="U9095" s="1"/>
      <c r="V9095" s="1"/>
      <c r="W9095" s="1"/>
      <c r="X9095" s="1"/>
      <c r="Y9095" s="1"/>
      <c r="Z9095" s="1"/>
      <c r="AA9095" s="1"/>
      <c r="AB9095" s="1"/>
      <c r="AC9095" s="1"/>
      <c r="AD9095" s="1"/>
      <c r="AE9095" s="1"/>
    </row>
    <row r="9096" spans="2:31">
      <c r="B9096" s="1"/>
      <c r="C9096" s="1"/>
      <c r="F9096" s="16"/>
      <c r="G9096" s="16"/>
      <c r="P9096" s="2"/>
      <c r="Q9096" s="2"/>
      <c r="R9096" s="1"/>
      <c r="U9096" s="1"/>
      <c r="V9096" s="1"/>
      <c r="W9096" s="1"/>
      <c r="X9096" s="1"/>
      <c r="Y9096" s="1"/>
      <c r="Z9096" s="1"/>
      <c r="AA9096" s="1"/>
      <c r="AB9096" s="1"/>
      <c r="AC9096" s="1"/>
      <c r="AD9096" s="1"/>
      <c r="AE9096" s="1"/>
    </row>
    <row r="9097" spans="2:31">
      <c r="B9097" s="1"/>
      <c r="C9097" s="1"/>
      <c r="F9097" s="16"/>
      <c r="G9097" s="16"/>
      <c r="P9097" s="2"/>
      <c r="Q9097" s="2"/>
      <c r="R9097" s="1"/>
      <c r="U9097" s="1"/>
      <c r="V9097" s="1"/>
      <c r="W9097" s="1"/>
      <c r="X9097" s="1"/>
      <c r="Y9097" s="1"/>
      <c r="Z9097" s="1"/>
      <c r="AA9097" s="1"/>
      <c r="AB9097" s="1"/>
      <c r="AC9097" s="1"/>
      <c r="AD9097" s="1"/>
      <c r="AE9097" s="1"/>
    </row>
    <row r="9098" spans="2:31">
      <c r="B9098" s="1"/>
      <c r="C9098" s="1"/>
      <c r="F9098" s="16"/>
      <c r="G9098" s="16"/>
      <c r="P9098" s="2"/>
      <c r="Q9098" s="2"/>
      <c r="R9098" s="1"/>
      <c r="U9098" s="1"/>
      <c r="V9098" s="1"/>
      <c r="W9098" s="1"/>
      <c r="X9098" s="1"/>
      <c r="Y9098" s="1"/>
      <c r="Z9098" s="1"/>
      <c r="AA9098" s="1"/>
      <c r="AB9098" s="1"/>
      <c r="AC9098" s="1"/>
      <c r="AD9098" s="1"/>
      <c r="AE9098" s="1"/>
    </row>
    <row r="9099" spans="2:31">
      <c r="B9099" s="1"/>
      <c r="C9099" s="1"/>
      <c r="F9099" s="16"/>
      <c r="G9099" s="16"/>
      <c r="P9099" s="2"/>
      <c r="Q9099" s="2"/>
      <c r="R9099" s="1"/>
      <c r="U9099" s="1"/>
      <c r="V9099" s="1"/>
      <c r="W9099" s="1"/>
      <c r="X9099" s="1"/>
      <c r="Y9099" s="1"/>
      <c r="Z9099" s="1"/>
      <c r="AA9099" s="1"/>
      <c r="AB9099" s="1"/>
      <c r="AC9099" s="1"/>
      <c r="AD9099" s="1"/>
      <c r="AE9099" s="1"/>
    </row>
    <row r="9100" spans="2:31">
      <c r="B9100" s="1"/>
      <c r="C9100" s="1"/>
      <c r="F9100" s="16"/>
      <c r="G9100" s="16"/>
      <c r="P9100" s="2"/>
      <c r="Q9100" s="2"/>
      <c r="R9100" s="1"/>
      <c r="U9100" s="1"/>
      <c r="V9100" s="1"/>
      <c r="W9100" s="1"/>
      <c r="X9100" s="1"/>
      <c r="Y9100" s="1"/>
      <c r="Z9100" s="1"/>
      <c r="AA9100" s="1"/>
      <c r="AB9100" s="1"/>
      <c r="AC9100" s="1"/>
      <c r="AD9100" s="1"/>
      <c r="AE9100" s="1"/>
    </row>
    <row r="9101" spans="2:31">
      <c r="B9101" s="1"/>
      <c r="C9101" s="1"/>
      <c r="F9101" s="16"/>
      <c r="G9101" s="16"/>
      <c r="P9101" s="2"/>
      <c r="Q9101" s="2"/>
      <c r="R9101" s="1"/>
      <c r="U9101" s="1"/>
      <c r="V9101" s="1"/>
      <c r="W9101" s="1"/>
      <c r="X9101" s="1"/>
      <c r="Y9101" s="1"/>
      <c r="Z9101" s="1"/>
      <c r="AA9101" s="1"/>
      <c r="AB9101" s="1"/>
      <c r="AC9101" s="1"/>
      <c r="AD9101" s="1"/>
      <c r="AE9101" s="1"/>
    </row>
    <row r="9102" spans="2:31">
      <c r="B9102" s="1"/>
      <c r="C9102" s="1"/>
      <c r="F9102" s="16"/>
      <c r="G9102" s="16"/>
      <c r="P9102" s="2"/>
      <c r="Q9102" s="2"/>
      <c r="R9102" s="1"/>
      <c r="U9102" s="1"/>
      <c r="V9102" s="1"/>
      <c r="W9102" s="1"/>
      <c r="X9102" s="1"/>
      <c r="Y9102" s="1"/>
      <c r="Z9102" s="1"/>
      <c r="AA9102" s="1"/>
      <c r="AB9102" s="1"/>
      <c r="AC9102" s="1"/>
      <c r="AD9102" s="1"/>
      <c r="AE9102" s="1"/>
    </row>
    <row r="9103" spans="2:31">
      <c r="B9103" s="1"/>
      <c r="C9103" s="1"/>
      <c r="F9103" s="16"/>
      <c r="G9103" s="16"/>
      <c r="P9103" s="2"/>
      <c r="Q9103" s="2"/>
      <c r="R9103" s="1"/>
      <c r="U9103" s="1"/>
      <c r="V9103" s="1"/>
      <c r="W9103" s="1"/>
      <c r="X9103" s="1"/>
      <c r="Y9103" s="1"/>
      <c r="Z9103" s="1"/>
      <c r="AA9103" s="1"/>
      <c r="AB9103" s="1"/>
      <c r="AC9103" s="1"/>
      <c r="AD9103" s="1"/>
      <c r="AE9103" s="1"/>
    </row>
    <row r="9104" spans="2:31">
      <c r="B9104" s="1"/>
      <c r="C9104" s="1"/>
      <c r="F9104" s="16"/>
      <c r="G9104" s="16"/>
      <c r="P9104" s="2"/>
      <c r="Q9104" s="2"/>
      <c r="R9104" s="1"/>
      <c r="U9104" s="1"/>
      <c r="V9104" s="1"/>
      <c r="W9104" s="1"/>
      <c r="X9104" s="1"/>
      <c r="Y9104" s="1"/>
      <c r="Z9104" s="1"/>
      <c r="AA9104" s="1"/>
      <c r="AB9104" s="1"/>
      <c r="AC9104" s="1"/>
      <c r="AD9104" s="1"/>
      <c r="AE9104" s="1"/>
    </row>
    <row r="9105" spans="2:31">
      <c r="B9105" s="1"/>
      <c r="C9105" s="1"/>
      <c r="F9105" s="16"/>
      <c r="G9105" s="16"/>
      <c r="P9105" s="2"/>
      <c r="Q9105" s="2"/>
      <c r="R9105" s="1"/>
      <c r="U9105" s="1"/>
      <c r="V9105" s="1"/>
      <c r="W9105" s="1"/>
      <c r="X9105" s="1"/>
      <c r="Y9105" s="1"/>
      <c r="Z9105" s="1"/>
      <c r="AA9105" s="1"/>
      <c r="AB9105" s="1"/>
      <c r="AC9105" s="1"/>
      <c r="AD9105" s="1"/>
      <c r="AE9105" s="1"/>
    </row>
    <row r="9106" spans="2:31">
      <c r="B9106" s="1"/>
      <c r="C9106" s="1"/>
      <c r="F9106" s="16"/>
      <c r="G9106" s="16"/>
      <c r="P9106" s="2"/>
      <c r="Q9106" s="2"/>
      <c r="R9106" s="1"/>
      <c r="U9106" s="1"/>
      <c r="V9106" s="1"/>
      <c r="W9106" s="1"/>
      <c r="X9106" s="1"/>
      <c r="Y9106" s="1"/>
      <c r="Z9106" s="1"/>
      <c r="AA9106" s="1"/>
      <c r="AB9106" s="1"/>
      <c r="AC9106" s="1"/>
      <c r="AD9106" s="1"/>
      <c r="AE9106" s="1"/>
    </row>
    <row r="9107" spans="2:31">
      <c r="B9107" s="1"/>
      <c r="C9107" s="1"/>
      <c r="F9107" s="16"/>
      <c r="G9107" s="16"/>
      <c r="P9107" s="2"/>
      <c r="Q9107" s="2"/>
      <c r="R9107" s="1"/>
      <c r="U9107" s="1"/>
      <c r="V9107" s="1"/>
      <c r="W9107" s="1"/>
      <c r="X9107" s="1"/>
      <c r="Y9107" s="1"/>
      <c r="Z9107" s="1"/>
      <c r="AA9107" s="1"/>
      <c r="AB9107" s="1"/>
      <c r="AC9107" s="1"/>
      <c r="AD9107" s="1"/>
      <c r="AE9107" s="1"/>
    </row>
    <row r="9108" spans="2:31">
      <c r="B9108" s="1"/>
      <c r="C9108" s="1"/>
      <c r="F9108" s="16"/>
      <c r="G9108" s="16"/>
      <c r="P9108" s="2"/>
      <c r="Q9108" s="2"/>
      <c r="R9108" s="1"/>
      <c r="U9108" s="1"/>
      <c r="V9108" s="1"/>
      <c r="W9108" s="1"/>
      <c r="X9108" s="1"/>
      <c r="Y9108" s="1"/>
      <c r="Z9108" s="1"/>
      <c r="AA9108" s="1"/>
      <c r="AB9108" s="1"/>
      <c r="AC9108" s="1"/>
      <c r="AD9108" s="1"/>
      <c r="AE9108" s="1"/>
    </row>
    <row r="9109" spans="2:31">
      <c r="B9109" s="1"/>
      <c r="C9109" s="1"/>
      <c r="F9109" s="16"/>
      <c r="G9109" s="16"/>
      <c r="P9109" s="2"/>
      <c r="Q9109" s="2"/>
      <c r="R9109" s="1"/>
      <c r="U9109" s="1"/>
      <c r="V9109" s="1"/>
      <c r="W9109" s="1"/>
      <c r="X9109" s="1"/>
      <c r="Y9109" s="1"/>
      <c r="Z9109" s="1"/>
      <c r="AA9109" s="1"/>
      <c r="AB9109" s="1"/>
      <c r="AC9109" s="1"/>
      <c r="AD9109" s="1"/>
      <c r="AE9109" s="1"/>
    </row>
    <row r="9110" spans="2:31">
      <c r="B9110" s="1"/>
      <c r="C9110" s="1"/>
      <c r="F9110" s="16"/>
      <c r="G9110" s="16"/>
      <c r="P9110" s="2"/>
      <c r="Q9110" s="2"/>
      <c r="R9110" s="1"/>
      <c r="U9110" s="1"/>
      <c r="V9110" s="1"/>
      <c r="W9110" s="1"/>
      <c r="X9110" s="1"/>
      <c r="Y9110" s="1"/>
      <c r="Z9110" s="1"/>
      <c r="AA9110" s="1"/>
      <c r="AB9110" s="1"/>
      <c r="AC9110" s="1"/>
      <c r="AD9110" s="1"/>
      <c r="AE9110" s="1"/>
    </row>
    <row r="9111" spans="2:31">
      <c r="B9111" s="1"/>
      <c r="C9111" s="1"/>
      <c r="F9111" s="16"/>
      <c r="G9111" s="16"/>
      <c r="P9111" s="2"/>
      <c r="Q9111" s="2"/>
      <c r="R9111" s="1"/>
      <c r="U9111" s="1"/>
      <c r="V9111" s="1"/>
      <c r="W9111" s="1"/>
      <c r="X9111" s="1"/>
      <c r="Y9111" s="1"/>
      <c r="Z9111" s="1"/>
      <c r="AA9111" s="1"/>
      <c r="AB9111" s="1"/>
      <c r="AC9111" s="1"/>
      <c r="AD9111" s="1"/>
      <c r="AE9111" s="1"/>
    </row>
    <row r="9112" spans="2:31">
      <c r="B9112" s="1"/>
      <c r="C9112" s="1"/>
      <c r="F9112" s="16"/>
      <c r="G9112" s="16"/>
      <c r="P9112" s="2"/>
      <c r="Q9112" s="2"/>
      <c r="R9112" s="1"/>
      <c r="U9112" s="1"/>
      <c r="V9112" s="1"/>
      <c r="W9112" s="1"/>
      <c r="X9112" s="1"/>
      <c r="Y9112" s="1"/>
      <c r="Z9112" s="1"/>
      <c r="AA9112" s="1"/>
      <c r="AB9112" s="1"/>
      <c r="AC9112" s="1"/>
      <c r="AD9112" s="1"/>
      <c r="AE9112" s="1"/>
    </row>
    <row r="9113" spans="2:31">
      <c r="B9113" s="1"/>
      <c r="C9113" s="1"/>
      <c r="F9113" s="16"/>
      <c r="G9113" s="16"/>
      <c r="P9113" s="2"/>
      <c r="Q9113" s="2"/>
      <c r="R9113" s="1"/>
      <c r="U9113" s="1"/>
      <c r="V9113" s="1"/>
      <c r="W9113" s="1"/>
      <c r="X9113" s="1"/>
      <c r="Y9113" s="1"/>
      <c r="Z9113" s="1"/>
      <c r="AA9113" s="1"/>
      <c r="AB9113" s="1"/>
      <c r="AC9113" s="1"/>
      <c r="AD9113" s="1"/>
      <c r="AE9113" s="1"/>
    </row>
    <row r="9114" spans="2:31">
      <c r="B9114" s="1"/>
      <c r="C9114" s="1"/>
      <c r="F9114" s="16"/>
      <c r="G9114" s="16"/>
      <c r="P9114" s="2"/>
      <c r="Q9114" s="2"/>
      <c r="R9114" s="1"/>
      <c r="U9114" s="1"/>
      <c r="V9114" s="1"/>
      <c r="W9114" s="1"/>
      <c r="X9114" s="1"/>
      <c r="Y9114" s="1"/>
      <c r="Z9114" s="1"/>
      <c r="AA9114" s="1"/>
      <c r="AB9114" s="1"/>
      <c r="AC9114" s="1"/>
      <c r="AD9114" s="1"/>
      <c r="AE9114" s="1"/>
    </row>
    <row r="9115" spans="2:31">
      <c r="B9115" s="1"/>
      <c r="C9115" s="1"/>
      <c r="F9115" s="16"/>
      <c r="G9115" s="16"/>
      <c r="P9115" s="2"/>
      <c r="Q9115" s="2"/>
      <c r="R9115" s="1"/>
      <c r="U9115" s="1"/>
      <c r="V9115" s="1"/>
      <c r="W9115" s="1"/>
      <c r="X9115" s="1"/>
      <c r="Y9115" s="1"/>
      <c r="Z9115" s="1"/>
      <c r="AA9115" s="1"/>
      <c r="AB9115" s="1"/>
      <c r="AC9115" s="1"/>
      <c r="AD9115" s="1"/>
      <c r="AE9115" s="1"/>
    </row>
    <row r="9116" spans="2:31">
      <c r="B9116" s="1"/>
      <c r="C9116" s="1"/>
      <c r="F9116" s="16"/>
      <c r="G9116" s="16"/>
      <c r="P9116" s="2"/>
      <c r="Q9116" s="2"/>
      <c r="R9116" s="1"/>
      <c r="U9116" s="1"/>
      <c r="V9116" s="1"/>
      <c r="W9116" s="1"/>
      <c r="X9116" s="1"/>
      <c r="Y9116" s="1"/>
      <c r="Z9116" s="1"/>
      <c r="AA9116" s="1"/>
      <c r="AB9116" s="1"/>
      <c r="AC9116" s="1"/>
      <c r="AD9116" s="1"/>
      <c r="AE9116" s="1"/>
    </row>
    <row r="9117" spans="2:31">
      <c r="B9117" s="1"/>
      <c r="C9117" s="1"/>
      <c r="F9117" s="16"/>
      <c r="G9117" s="16"/>
      <c r="P9117" s="2"/>
      <c r="Q9117" s="2"/>
      <c r="R9117" s="1"/>
      <c r="U9117" s="1"/>
      <c r="V9117" s="1"/>
      <c r="W9117" s="1"/>
      <c r="X9117" s="1"/>
      <c r="Y9117" s="1"/>
      <c r="Z9117" s="1"/>
      <c r="AA9117" s="1"/>
      <c r="AB9117" s="1"/>
      <c r="AC9117" s="1"/>
      <c r="AD9117" s="1"/>
      <c r="AE9117" s="1"/>
    </row>
    <row r="9118" spans="2:31">
      <c r="B9118" s="1"/>
      <c r="C9118" s="1"/>
      <c r="F9118" s="16"/>
      <c r="G9118" s="16"/>
      <c r="P9118" s="2"/>
      <c r="Q9118" s="2"/>
      <c r="R9118" s="1"/>
      <c r="U9118" s="1"/>
      <c r="V9118" s="1"/>
      <c r="W9118" s="1"/>
      <c r="X9118" s="1"/>
      <c r="Y9118" s="1"/>
      <c r="Z9118" s="1"/>
      <c r="AA9118" s="1"/>
      <c r="AB9118" s="1"/>
      <c r="AC9118" s="1"/>
      <c r="AD9118" s="1"/>
      <c r="AE9118" s="1"/>
    </row>
    <row r="9119" spans="2:31">
      <c r="B9119" s="1"/>
      <c r="C9119" s="1"/>
      <c r="F9119" s="16"/>
      <c r="G9119" s="16"/>
      <c r="P9119" s="2"/>
      <c r="Q9119" s="2"/>
      <c r="R9119" s="1"/>
      <c r="U9119" s="1"/>
      <c r="V9119" s="1"/>
      <c r="W9119" s="1"/>
      <c r="X9119" s="1"/>
      <c r="Y9119" s="1"/>
      <c r="Z9119" s="1"/>
      <c r="AA9119" s="1"/>
      <c r="AB9119" s="1"/>
      <c r="AC9119" s="1"/>
      <c r="AD9119" s="1"/>
      <c r="AE9119" s="1"/>
    </row>
    <row r="9120" spans="2:31">
      <c r="B9120" s="1"/>
      <c r="C9120" s="1"/>
      <c r="F9120" s="16"/>
      <c r="G9120" s="16"/>
      <c r="P9120" s="2"/>
      <c r="Q9120" s="2"/>
      <c r="R9120" s="1"/>
      <c r="U9120" s="1"/>
      <c r="V9120" s="1"/>
      <c r="W9120" s="1"/>
      <c r="X9120" s="1"/>
      <c r="Y9120" s="1"/>
      <c r="Z9120" s="1"/>
      <c r="AA9120" s="1"/>
      <c r="AB9120" s="1"/>
      <c r="AC9120" s="1"/>
      <c r="AD9120" s="1"/>
      <c r="AE9120" s="1"/>
    </row>
    <row r="9121" spans="2:31">
      <c r="B9121" s="1"/>
      <c r="C9121" s="1"/>
      <c r="F9121" s="16"/>
      <c r="G9121" s="16"/>
      <c r="P9121" s="2"/>
      <c r="Q9121" s="2"/>
      <c r="R9121" s="1"/>
      <c r="U9121" s="1"/>
      <c r="V9121" s="1"/>
      <c r="W9121" s="1"/>
      <c r="X9121" s="1"/>
      <c r="Y9121" s="1"/>
      <c r="Z9121" s="1"/>
      <c r="AA9121" s="1"/>
      <c r="AB9121" s="1"/>
      <c r="AC9121" s="1"/>
      <c r="AD9121" s="1"/>
      <c r="AE9121" s="1"/>
    </row>
    <row r="9122" spans="2:31">
      <c r="B9122" s="1"/>
      <c r="C9122" s="1"/>
      <c r="F9122" s="16"/>
      <c r="G9122" s="16"/>
      <c r="P9122" s="2"/>
      <c r="Q9122" s="2"/>
      <c r="R9122" s="1"/>
      <c r="U9122" s="1"/>
      <c r="V9122" s="1"/>
      <c r="W9122" s="1"/>
      <c r="X9122" s="1"/>
      <c r="Y9122" s="1"/>
      <c r="Z9122" s="1"/>
      <c r="AA9122" s="1"/>
      <c r="AB9122" s="1"/>
      <c r="AC9122" s="1"/>
      <c r="AD9122" s="1"/>
      <c r="AE9122" s="1"/>
    </row>
    <row r="9123" spans="2:31">
      <c r="B9123" s="1"/>
      <c r="C9123" s="1"/>
      <c r="F9123" s="16"/>
      <c r="G9123" s="16"/>
      <c r="P9123" s="2"/>
      <c r="Q9123" s="2"/>
      <c r="R9123" s="1"/>
      <c r="U9123" s="1"/>
      <c r="V9123" s="1"/>
      <c r="W9123" s="1"/>
      <c r="X9123" s="1"/>
      <c r="Y9123" s="1"/>
      <c r="Z9123" s="1"/>
      <c r="AA9123" s="1"/>
      <c r="AB9123" s="1"/>
      <c r="AC9123" s="1"/>
      <c r="AD9123" s="1"/>
      <c r="AE9123" s="1"/>
    </row>
    <row r="9124" spans="2:31">
      <c r="B9124" s="1"/>
      <c r="C9124" s="1"/>
      <c r="F9124" s="16"/>
      <c r="G9124" s="16"/>
      <c r="P9124" s="2"/>
      <c r="Q9124" s="2"/>
      <c r="R9124" s="1"/>
      <c r="U9124" s="1"/>
      <c r="V9124" s="1"/>
      <c r="W9124" s="1"/>
      <c r="X9124" s="1"/>
      <c r="Y9124" s="1"/>
      <c r="Z9124" s="1"/>
      <c r="AA9124" s="1"/>
      <c r="AB9124" s="1"/>
      <c r="AC9124" s="1"/>
      <c r="AD9124" s="1"/>
      <c r="AE9124" s="1"/>
    </row>
    <row r="9125" spans="2:31">
      <c r="B9125" s="1"/>
      <c r="C9125" s="1"/>
      <c r="F9125" s="16"/>
      <c r="G9125" s="16"/>
      <c r="P9125" s="2"/>
      <c r="Q9125" s="2"/>
      <c r="R9125" s="1"/>
      <c r="U9125" s="1"/>
      <c r="V9125" s="1"/>
      <c r="W9125" s="1"/>
      <c r="X9125" s="1"/>
      <c r="Y9125" s="1"/>
      <c r="Z9125" s="1"/>
      <c r="AA9125" s="1"/>
      <c r="AB9125" s="1"/>
      <c r="AC9125" s="1"/>
      <c r="AD9125" s="1"/>
      <c r="AE9125" s="1"/>
    </row>
    <row r="9126" spans="2:31">
      <c r="B9126" s="1"/>
      <c r="C9126" s="1"/>
      <c r="F9126" s="16"/>
      <c r="G9126" s="16"/>
      <c r="P9126" s="2"/>
      <c r="Q9126" s="2"/>
      <c r="R9126" s="1"/>
      <c r="U9126" s="1"/>
      <c r="V9126" s="1"/>
      <c r="W9126" s="1"/>
      <c r="X9126" s="1"/>
      <c r="Y9126" s="1"/>
      <c r="Z9126" s="1"/>
      <c r="AA9126" s="1"/>
      <c r="AB9126" s="1"/>
      <c r="AC9126" s="1"/>
      <c r="AD9126" s="1"/>
      <c r="AE9126" s="1"/>
    </row>
    <row r="9127" spans="2:31">
      <c r="B9127" s="1"/>
      <c r="C9127" s="1"/>
      <c r="F9127" s="16"/>
      <c r="G9127" s="16"/>
      <c r="P9127" s="2"/>
      <c r="Q9127" s="2"/>
      <c r="R9127" s="1"/>
      <c r="U9127" s="1"/>
      <c r="V9127" s="1"/>
      <c r="W9127" s="1"/>
      <c r="X9127" s="1"/>
      <c r="Y9127" s="1"/>
      <c r="Z9127" s="1"/>
      <c r="AA9127" s="1"/>
      <c r="AB9127" s="1"/>
      <c r="AC9127" s="1"/>
      <c r="AD9127" s="1"/>
      <c r="AE9127" s="1"/>
    </row>
    <row r="9128" spans="2:31">
      <c r="B9128" s="1"/>
      <c r="C9128" s="1"/>
      <c r="F9128" s="16"/>
      <c r="G9128" s="16"/>
      <c r="P9128" s="2"/>
      <c r="Q9128" s="2"/>
      <c r="R9128" s="1"/>
      <c r="U9128" s="1"/>
      <c r="V9128" s="1"/>
      <c r="W9128" s="1"/>
      <c r="X9128" s="1"/>
      <c r="Y9128" s="1"/>
      <c r="Z9128" s="1"/>
      <c r="AA9128" s="1"/>
      <c r="AB9128" s="1"/>
      <c r="AC9128" s="1"/>
      <c r="AD9128" s="1"/>
      <c r="AE9128" s="1"/>
    </row>
    <row r="9129" spans="2:31">
      <c r="B9129" s="1"/>
      <c r="C9129" s="1"/>
      <c r="F9129" s="16"/>
      <c r="G9129" s="16"/>
      <c r="P9129" s="2"/>
      <c r="Q9129" s="2"/>
      <c r="R9129" s="1"/>
      <c r="U9129" s="1"/>
      <c r="V9129" s="1"/>
      <c r="W9129" s="1"/>
      <c r="X9129" s="1"/>
      <c r="Y9129" s="1"/>
      <c r="Z9129" s="1"/>
      <c r="AA9129" s="1"/>
      <c r="AB9129" s="1"/>
      <c r="AC9129" s="1"/>
      <c r="AD9129" s="1"/>
      <c r="AE9129" s="1"/>
    </row>
    <row r="9130" spans="2:31">
      <c r="B9130" s="1"/>
      <c r="C9130" s="1"/>
      <c r="F9130" s="16"/>
      <c r="G9130" s="16"/>
      <c r="P9130" s="2"/>
      <c r="Q9130" s="2"/>
      <c r="R9130" s="1"/>
      <c r="U9130" s="1"/>
      <c r="V9130" s="1"/>
      <c r="W9130" s="1"/>
      <c r="X9130" s="1"/>
      <c r="Y9130" s="1"/>
      <c r="Z9130" s="1"/>
      <c r="AA9130" s="1"/>
      <c r="AB9130" s="1"/>
      <c r="AC9130" s="1"/>
      <c r="AD9130" s="1"/>
      <c r="AE9130" s="1"/>
    </row>
    <row r="9131" spans="2:31">
      <c r="B9131" s="1"/>
      <c r="C9131" s="1"/>
      <c r="F9131" s="16"/>
      <c r="G9131" s="16"/>
      <c r="P9131" s="2"/>
      <c r="Q9131" s="2"/>
      <c r="R9131" s="1"/>
      <c r="U9131" s="1"/>
      <c r="V9131" s="1"/>
      <c r="W9131" s="1"/>
      <c r="X9131" s="1"/>
      <c r="Y9131" s="1"/>
      <c r="Z9131" s="1"/>
      <c r="AA9131" s="1"/>
      <c r="AB9131" s="1"/>
      <c r="AC9131" s="1"/>
      <c r="AD9131" s="1"/>
      <c r="AE9131" s="1"/>
    </row>
    <row r="9132" spans="2:31">
      <c r="B9132" s="1"/>
      <c r="C9132" s="1"/>
      <c r="F9132" s="16"/>
      <c r="G9132" s="16"/>
      <c r="P9132" s="2"/>
      <c r="Q9132" s="2"/>
      <c r="R9132" s="1"/>
      <c r="U9132" s="1"/>
      <c r="V9132" s="1"/>
      <c r="W9132" s="1"/>
      <c r="X9132" s="1"/>
      <c r="Y9132" s="1"/>
      <c r="Z9132" s="1"/>
      <c r="AA9132" s="1"/>
      <c r="AB9132" s="1"/>
      <c r="AC9132" s="1"/>
      <c r="AD9132" s="1"/>
      <c r="AE9132" s="1"/>
    </row>
    <row r="9133" spans="2:31">
      <c r="B9133" s="1"/>
      <c r="C9133" s="1"/>
      <c r="F9133" s="16"/>
      <c r="G9133" s="16"/>
      <c r="P9133" s="2"/>
      <c r="Q9133" s="2"/>
      <c r="R9133" s="1"/>
      <c r="U9133" s="1"/>
      <c r="V9133" s="1"/>
      <c r="W9133" s="1"/>
      <c r="X9133" s="1"/>
      <c r="Y9133" s="1"/>
      <c r="Z9133" s="1"/>
      <c r="AA9133" s="1"/>
      <c r="AB9133" s="1"/>
      <c r="AC9133" s="1"/>
      <c r="AD9133" s="1"/>
      <c r="AE9133" s="1"/>
    </row>
    <row r="9134" spans="2:31">
      <c r="B9134" s="1"/>
      <c r="C9134" s="1"/>
      <c r="F9134" s="16"/>
      <c r="G9134" s="16"/>
      <c r="P9134" s="2"/>
      <c r="Q9134" s="2"/>
      <c r="R9134" s="1"/>
      <c r="U9134" s="1"/>
      <c r="V9134" s="1"/>
      <c r="W9134" s="1"/>
      <c r="X9134" s="1"/>
      <c r="Y9134" s="1"/>
      <c r="Z9134" s="1"/>
      <c r="AA9134" s="1"/>
      <c r="AB9134" s="1"/>
      <c r="AC9134" s="1"/>
      <c r="AD9134" s="1"/>
      <c r="AE9134" s="1"/>
    </row>
    <row r="9135" spans="2:31">
      <c r="B9135" s="1"/>
      <c r="C9135" s="1"/>
      <c r="F9135" s="16"/>
      <c r="G9135" s="16"/>
      <c r="P9135" s="2"/>
      <c r="Q9135" s="2"/>
      <c r="R9135" s="1"/>
      <c r="U9135" s="1"/>
      <c r="V9135" s="1"/>
      <c r="W9135" s="1"/>
      <c r="X9135" s="1"/>
      <c r="Y9135" s="1"/>
      <c r="Z9135" s="1"/>
      <c r="AA9135" s="1"/>
      <c r="AB9135" s="1"/>
      <c r="AC9135" s="1"/>
      <c r="AD9135" s="1"/>
      <c r="AE9135" s="1"/>
    </row>
    <row r="9136" spans="2:31">
      <c r="B9136" s="1"/>
      <c r="C9136" s="1"/>
      <c r="F9136" s="16"/>
      <c r="G9136" s="16"/>
      <c r="P9136" s="2"/>
      <c r="Q9136" s="2"/>
      <c r="R9136" s="1"/>
      <c r="U9136" s="1"/>
      <c r="V9136" s="1"/>
      <c r="W9136" s="1"/>
      <c r="X9136" s="1"/>
      <c r="Y9136" s="1"/>
      <c r="Z9136" s="1"/>
      <c r="AA9136" s="1"/>
      <c r="AB9136" s="1"/>
      <c r="AC9136" s="1"/>
      <c r="AD9136" s="1"/>
      <c r="AE9136" s="1"/>
    </row>
    <row r="9137" spans="2:31">
      <c r="B9137" s="1"/>
      <c r="C9137" s="1"/>
      <c r="F9137" s="16"/>
      <c r="G9137" s="16"/>
      <c r="P9137" s="2"/>
      <c r="Q9137" s="2"/>
      <c r="R9137" s="1"/>
      <c r="U9137" s="1"/>
      <c r="V9137" s="1"/>
      <c r="W9137" s="1"/>
      <c r="X9137" s="1"/>
      <c r="Y9137" s="1"/>
      <c r="Z9137" s="1"/>
      <c r="AA9137" s="1"/>
      <c r="AB9137" s="1"/>
      <c r="AC9137" s="1"/>
      <c r="AD9137" s="1"/>
      <c r="AE9137" s="1"/>
    </row>
    <row r="9138" spans="2:31">
      <c r="B9138" s="1"/>
      <c r="C9138" s="1"/>
      <c r="F9138" s="16"/>
      <c r="G9138" s="16"/>
      <c r="P9138" s="2"/>
      <c r="Q9138" s="2"/>
      <c r="R9138" s="1"/>
      <c r="U9138" s="1"/>
      <c r="V9138" s="1"/>
      <c r="W9138" s="1"/>
      <c r="X9138" s="1"/>
      <c r="Y9138" s="1"/>
      <c r="Z9138" s="1"/>
      <c r="AA9138" s="1"/>
      <c r="AB9138" s="1"/>
      <c r="AC9138" s="1"/>
      <c r="AD9138" s="1"/>
      <c r="AE9138" s="1"/>
    </row>
    <row r="9139" spans="2:31">
      <c r="B9139" s="1"/>
      <c r="C9139" s="1"/>
      <c r="F9139" s="16"/>
      <c r="G9139" s="16"/>
      <c r="P9139" s="2"/>
      <c r="Q9139" s="2"/>
      <c r="R9139" s="1"/>
      <c r="U9139" s="1"/>
      <c r="V9139" s="1"/>
      <c r="W9139" s="1"/>
      <c r="X9139" s="1"/>
      <c r="Y9139" s="1"/>
      <c r="Z9139" s="1"/>
      <c r="AA9139" s="1"/>
      <c r="AB9139" s="1"/>
      <c r="AC9139" s="1"/>
      <c r="AD9139" s="1"/>
      <c r="AE9139" s="1"/>
    </row>
    <row r="9140" spans="2:31">
      <c r="B9140" s="1"/>
      <c r="C9140" s="1"/>
      <c r="F9140" s="16"/>
      <c r="G9140" s="16"/>
      <c r="P9140" s="2"/>
      <c r="Q9140" s="2"/>
      <c r="R9140" s="1"/>
      <c r="U9140" s="1"/>
      <c r="V9140" s="1"/>
      <c r="W9140" s="1"/>
      <c r="X9140" s="1"/>
      <c r="Y9140" s="1"/>
      <c r="Z9140" s="1"/>
      <c r="AA9140" s="1"/>
      <c r="AB9140" s="1"/>
      <c r="AC9140" s="1"/>
      <c r="AD9140" s="1"/>
      <c r="AE9140" s="1"/>
    </row>
    <row r="9141" spans="2:31">
      <c r="B9141" s="1"/>
      <c r="C9141" s="1"/>
      <c r="F9141" s="16"/>
      <c r="G9141" s="16"/>
      <c r="P9141" s="2"/>
      <c r="Q9141" s="2"/>
      <c r="R9141" s="1"/>
      <c r="U9141" s="1"/>
      <c r="V9141" s="1"/>
      <c r="W9141" s="1"/>
      <c r="X9141" s="1"/>
      <c r="Y9141" s="1"/>
      <c r="Z9141" s="1"/>
      <c r="AA9141" s="1"/>
      <c r="AB9141" s="1"/>
      <c r="AC9141" s="1"/>
      <c r="AD9141" s="1"/>
      <c r="AE9141" s="1"/>
    </row>
    <row r="9142" spans="2:31">
      <c r="B9142" s="1"/>
      <c r="C9142" s="1"/>
      <c r="F9142" s="16"/>
      <c r="G9142" s="16"/>
      <c r="P9142" s="2"/>
      <c r="Q9142" s="2"/>
      <c r="R9142" s="1"/>
      <c r="U9142" s="1"/>
      <c r="V9142" s="1"/>
      <c r="W9142" s="1"/>
      <c r="X9142" s="1"/>
      <c r="Y9142" s="1"/>
      <c r="Z9142" s="1"/>
      <c r="AA9142" s="1"/>
      <c r="AB9142" s="1"/>
      <c r="AC9142" s="1"/>
      <c r="AD9142" s="1"/>
      <c r="AE9142" s="1"/>
    </row>
    <row r="9143" spans="2:31">
      <c r="B9143" s="1"/>
      <c r="C9143" s="1"/>
      <c r="F9143" s="16"/>
      <c r="G9143" s="16"/>
      <c r="P9143" s="2"/>
      <c r="Q9143" s="2"/>
      <c r="R9143" s="1"/>
      <c r="U9143" s="1"/>
      <c r="V9143" s="1"/>
      <c r="W9143" s="1"/>
      <c r="X9143" s="1"/>
      <c r="Y9143" s="1"/>
      <c r="Z9143" s="1"/>
      <c r="AA9143" s="1"/>
      <c r="AB9143" s="1"/>
      <c r="AC9143" s="1"/>
      <c r="AD9143" s="1"/>
      <c r="AE9143" s="1"/>
    </row>
    <row r="9144" spans="2:31">
      <c r="B9144" s="1"/>
      <c r="C9144" s="1"/>
      <c r="F9144" s="16"/>
      <c r="G9144" s="16"/>
      <c r="P9144" s="2"/>
      <c r="Q9144" s="2"/>
      <c r="R9144" s="1"/>
      <c r="U9144" s="1"/>
      <c r="V9144" s="1"/>
      <c r="W9144" s="1"/>
      <c r="X9144" s="1"/>
      <c r="Y9144" s="1"/>
      <c r="Z9144" s="1"/>
      <c r="AA9144" s="1"/>
      <c r="AB9144" s="1"/>
      <c r="AC9144" s="1"/>
      <c r="AD9144" s="1"/>
      <c r="AE9144" s="1"/>
    </row>
    <row r="9145" spans="2:31">
      <c r="B9145" s="1"/>
      <c r="C9145" s="1"/>
      <c r="F9145" s="16"/>
      <c r="G9145" s="16"/>
      <c r="P9145" s="2"/>
      <c r="Q9145" s="2"/>
      <c r="R9145" s="1"/>
      <c r="U9145" s="1"/>
      <c r="V9145" s="1"/>
      <c r="W9145" s="1"/>
      <c r="X9145" s="1"/>
      <c r="Y9145" s="1"/>
      <c r="Z9145" s="1"/>
      <c r="AA9145" s="1"/>
      <c r="AB9145" s="1"/>
      <c r="AC9145" s="1"/>
      <c r="AD9145" s="1"/>
      <c r="AE9145" s="1"/>
    </row>
    <row r="9146" spans="2:31">
      <c r="B9146" s="1"/>
      <c r="C9146" s="1"/>
      <c r="F9146" s="16"/>
      <c r="G9146" s="16"/>
      <c r="P9146" s="2"/>
      <c r="Q9146" s="2"/>
      <c r="R9146" s="1"/>
      <c r="U9146" s="1"/>
      <c r="V9146" s="1"/>
      <c r="W9146" s="1"/>
      <c r="X9146" s="1"/>
      <c r="Y9146" s="1"/>
      <c r="Z9146" s="1"/>
      <c r="AA9146" s="1"/>
      <c r="AB9146" s="1"/>
      <c r="AC9146" s="1"/>
      <c r="AD9146" s="1"/>
      <c r="AE9146" s="1"/>
    </row>
    <row r="9147" spans="2:31">
      <c r="B9147" s="1"/>
      <c r="C9147" s="1"/>
      <c r="F9147" s="16"/>
      <c r="G9147" s="16"/>
      <c r="P9147" s="2"/>
      <c r="Q9147" s="2"/>
      <c r="R9147" s="1"/>
      <c r="U9147" s="1"/>
      <c r="V9147" s="1"/>
      <c r="W9147" s="1"/>
      <c r="X9147" s="1"/>
      <c r="Y9147" s="1"/>
      <c r="Z9147" s="1"/>
      <c r="AA9147" s="1"/>
      <c r="AB9147" s="1"/>
      <c r="AC9147" s="1"/>
      <c r="AD9147" s="1"/>
      <c r="AE9147" s="1"/>
    </row>
    <row r="9148" spans="2:31">
      <c r="B9148" s="1"/>
      <c r="C9148" s="1"/>
      <c r="F9148" s="16"/>
      <c r="G9148" s="16"/>
      <c r="P9148" s="2"/>
      <c r="Q9148" s="2"/>
      <c r="R9148" s="1"/>
      <c r="U9148" s="1"/>
      <c r="V9148" s="1"/>
      <c r="W9148" s="1"/>
      <c r="X9148" s="1"/>
      <c r="Y9148" s="1"/>
      <c r="Z9148" s="1"/>
      <c r="AA9148" s="1"/>
      <c r="AB9148" s="1"/>
      <c r="AC9148" s="1"/>
      <c r="AD9148" s="1"/>
      <c r="AE9148" s="1"/>
    </row>
    <row r="9149" spans="2:31">
      <c r="B9149" s="1"/>
      <c r="C9149" s="1"/>
      <c r="F9149" s="16"/>
      <c r="G9149" s="16"/>
      <c r="P9149" s="2"/>
      <c r="Q9149" s="2"/>
      <c r="R9149" s="1"/>
      <c r="U9149" s="1"/>
      <c r="V9149" s="1"/>
      <c r="W9149" s="1"/>
      <c r="X9149" s="1"/>
      <c r="Y9149" s="1"/>
      <c r="Z9149" s="1"/>
      <c r="AA9149" s="1"/>
      <c r="AB9149" s="1"/>
      <c r="AC9149" s="1"/>
      <c r="AD9149" s="1"/>
      <c r="AE9149" s="1"/>
    </row>
    <row r="9150" spans="2:31">
      <c r="B9150" s="1"/>
      <c r="C9150" s="1"/>
      <c r="F9150" s="16"/>
      <c r="G9150" s="16"/>
      <c r="P9150" s="2"/>
      <c r="Q9150" s="2"/>
      <c r="R9150" s="1"/>
      <c r="U9150" s="1"/>
      <c r="V9150" s="1"/>
      <c r="W9150" s="1"/>
      <c r="X9150" s="1"/>
      <c r="Y9150" s="1"/>
      <c r="Z9150" s="1"/>
      <c r="AA9150" s="1"/>
      <c r="AB9150" s="1"/>
      <c r="AC9150" s="1"/>
      <c r="AD9150" s="1"/>
      <c r="AE9150" s="1"/>
    </row>
    <row r="9151" spans="2:31">
      <c r="B9151" s="1"/>
      <c r="C9151" s="1"/>
      <c r="F9151" s="16"/>
      <c r="G9151" s="16"/>
      <c r="P9151" s="2"/>
      <c r="Q9151" s="2"/>
      <c r="R9151" s="1"/>
      <c r="U9151" s="1"/>
      <c r="V9151" s="1"/>
      <c r="W9151" s="1"/>
      <c r="X9151" s="1"/>
      <c r="Y9151" s="1"/>
      <c r="Z9151" s="1"/>
      <c r="AA9151" s="1"/>
      <c r="AB9151" s="1"/>
      <c r="AC9151" s="1"/>
      <c r="AD9151" s="1"/>
      <c r="AE9151" s="1"/>
    </row>
    <row r="9152" spans="2:31">
      <c r="B9152" s="1"/>
      <c r="C9152" s="1"/>
      <c r="F9152" s="16"/>
      <c r="G9152" s="16"/>
      <c r="P9152" s="2"/>
      <c r="Q9152" s="2"/>
      <c r="R9152" s="1"/>
      <c r="U9152" s="1"/>
      <c r="V9152" s="1"/>
      <c r="W9152" s="1"/>
      <c r="X9152" s="1"/>
      <c r="Y9152" s="1"/>
      <c r="Z9152" s="1"/>
      <c r="AA9152" s="1"/>
      <c r="AB9152" s="1"/>
      <c r="AC9152" s="1"/>
      <c r="AD9152" s="1"/>
      <c r="AE9152" s="1"/>
    </row>
    <row r="9153" spans="2:31">
      <c r="B9153" s="1"/>
      <c r="C9153" s="1"/>
      <c r="F9153" s="16"/>
      <c r="G9153" s="16"/>
      <c r="P9153" s="2"/>
      <c r="Q9153" s="2"/>
      <c r="R9153" s="1"/>
      <c r="U9153" s="1"/>
      <c r="V9153" s="1"/>
      <c r="W9153" s="1"/>
      <c r="X9153" s="1"/>
      <c r="Y9153" s="1"/>
      <c r="Z9153" s="1"/>
      <c r="AA9153" s="1"/>
      <c r="AB9153" s="1"/>
      <c r="AC9153" s="1"/>
      <c r="AD9153" s="1"/>
      <c r="AE9153" s="1"/>
    </row>
    <row r="9154" spans="2:31">
      <c r="B9154" s="1"/>
      <c r="C9154" s="1"/>
      <c r="F9154" s="16"/>
      <c r="G9154" s="16"/>
      <c r="P9154" s="2"/>
      <c r="Q9154" s="2"/>
      <c r="R9154" s="1"/>
      <c r="U9154" s="1"/>
      <c r="V9154" s="1"/>
      <c r="W9154" s="1"/>
      <c r="X9154" s="1"/>
      <c r="Y9154" s="1"/>
      <c r="Z9154" s="1"/>
      <c r="AA9154" s="1"/>
      <c r="AB9154" s="1"/>
      <c r="AC9154" s="1"/>
      <c r="AD9154" s="1"/>
      <c r="AE9154" s="1"/>
    </row>
    <row r="9155" spans="2:31">
      <c r="B9155" s="1"/>
      <c r="C9155" s="1"/>
      <c r="F9155" s="16"/>
      <c r="G9155" s="16"/>
      <c r="P9155" s="2"/>
      <c r="Q9155" s="2"/>
      <c r="R9155" s="1"/>
      <c r="U9155" s="1"/>
      <c r="V9155" s="1"/>
      <c r="W9155" s="1"/>
      <c r="X9155" s="1"/>
      <c r="Y9155" s="1"/>
      <c r="Z9155" s="1"/>
      <c r="AA9155" s="1"/>
      <c r="AB9155" s="1"/>
      <c r="AC9155" s="1"/>
      <c r="AD9155" s="1"/>
      <c r="AE9155" s="1"/>
    </row>
    <row r="9156" spans="2:31">
      <c r="B9156" s="1"/>
      <c r="C9156" s="1"/>
      <c r="F9156" s="16"/>
      <c r="G9156" s="16"/>
      <c r="P9156" s="2"/>
      <c r="Q9156" s="2"/>
      <c r="R9156" s="1"/>
      <c r="U9156" s="1"/>
      <c r="V9156" s="1"/>
      <c r="W9156" s="1"/>
      <c r="X9156" s="1"/>
      <c r="Y9156" s="1"/>
      <c r="Z9156" s="1"/>
      <c r="AA9156" s="1"/>
      <c r="AB9156" s="1"/>
      <c r="AC9156" s="1"/>
      <c r="AD9156" s="1"/>
      <c r="AE9156" s="1"/>
    </row>
    <row r="9157" spans="2:31">
      <c r="B9157" s="1"/>
      <c r="C9157" s="1"/>
      <c r="F9157" s="16"/>
      <c r="G9157" s="16"/>
      <c r="P9157" s="2"/>
      <c r="Q9157" s="2"/>
      <c r="R9157" s="1"/>
      <c r="U9157" s="1"/>
      <c r="V9157" s="1"/>
      <c r="W9157" s="1"/>
      <c r="X9157" s="1"/>
      <c r="Y9157" s="1"/>
      <c r="Z9157" s="1"/>
      <c r="AA9157" s="1"/>
      <c r="AB9157" s="1"/>
      <c r="AC9157" s="1"/>
      <c r="AD9157" s="1"/>
      <c r="AE9157" s="1"/>
    </row>
    <row r="9158" spans="2:31">
      <c r="B9158" s="1"/>
      <c r="C9158" s="1"/>
      <c r="F9158" s="16"/>
      <c r="G9158" s="16"/>
      <c r="P9158" s="2"/>
      <c r="Q9158" s="2"/>
      <c r="R9158" s="1"/>
      <c r="U9158" s="1"/>
      <c r="V9158" s="1"/>
      <c r="W9158" s="1"/>
      <c r="X9158" s="1"/>
      <c r="Y9158" s="1"/>
      <c r="Z9158" s="1"/>
      <c r="AA9158" s="1"/>
      <c r="AB9158" s="1"/>
      <c r="AC9158" s="1"/>
      <c r="AD9158" s="1"/>
      <c r="AE9158" s="1"/>
    </row>
    <row r="9159" spans="2:31">
      <c r="B9159" s="1"/>
      <c r="C9159" s="1"/>
      <c r="F9159" s="16"/>
      <c r="G9159" s="16"/>
      <c r="P9159" s="2"/>
      <c r="Q9159" s="2"/>
      <c r="R9159" s="1"/>
      <c r="U9159" s="1"/>
      <c r="V9159" s="1"/>
      <c r="W9159" s="1"/>
      <c r="X9159" s="1"/>
      <c r="Y9159" s="1"/>
      <c r="Z9159" s="1"/>
      <c r="AA9159" s="1"/>
      <c r="AB9159" s="1"/>
      <c r="AC9159" s="1"/>
      <c r="AD9159" s="1"/>
      <c r="AE9159" s="1"/>
    </row>
    <row r="9160" spans="2:31">
      <c r="B9160" s="1"/>
      <c r="C9160" s="1"/>
      <c r="F9160" s="16"/>
      <c r="G9160" s="16"/>
      <c r="P9160" s="2"/>
      <c r="Q9160" s="2"/>
      <c r="R9160" s="1"/>
      <c r="U9160" s="1"/>
      <c r="V9160" s="1"/>
      <c r="W9160" s="1"/>
      <c r="X9160" s="1"/>
      <c r="Y9160" s="1"/>
      <c r="Z9160" s="1"/>
      <c r="AA9160" s="1"/>
      <c r="AB9160" s="1"/>
      <c r="AC9160" s="1"/>
      <c r="AD9160" s="1"/>
      <c r="AE9160" s="1"/>
    </row>
    <row r="9161" spans="2:31">
      <c r="B9161" s="1"/>
      <c r="C9161" s="1"/>
      <c r="F9161" s="16"/>
      <c r="G9161" s="16"/>
      <c r="P9161" s="2"/>
      <c r="Q9161" s="2"/>
      <c r="R9161" s="1"/>
      <c r="U9161" s="1"/>
      <c r="V9161" s="1"/>
      <c r="W9161" s="1"/>
      <c r="X9161" s="1"/>
      <c r="Y9161" s="1"/>
      <c r="Z9161" s="1"/>
      <c r="AA9161" s="1"/>
      <c r="AB9161" s="1"/>
      <c r="AC9161" s="1"/>
      <c r="AD9161" s="1"/>
      <c r="AE9161" s="1"/>
    </row>
    <row r="9162" spans="2:31">
      <c r="B9162" s="1"/>
      <c r="C9162" s="1"/>
      <c r="F9162" s="16"/>
      <c r="G9162" s="16"/>
      <c r="P9162" s="2"/>
      <c r="Q9162" s="2"/>
      <c r="R9162" s="1"/>
      <c r="U9162" s="1"/>
      <c r="V9162" s="1"/>
      <c r="W9162" s="1"/>
      <c r="X9162" s="1"/>
      <c r="Y9162" s="1"/>
      <c r="Z9162" s="1"/>
      <c r="AA9162" s="1"/>
      <c r="AB9162" s="1"/>
      <c r="AC9162" s="1"/>
      <c r="AD9162" s="1"/>
      <c r="AE9162" s="1"/>
    </row>
    <row r="9163" spans="2:31">
      <c r="B9163" s="1"/>
      <c r="C9163" s="1"/>
      <c r="F9163" s="16"/>
      <c r="G9163" s="16"/>
      <c r="P9163" s="2"/>
      <c r="Q9163" s="2"/>
      <c r="R9163" s="1"/>
      <c r="U9163" s="1"/>
      <c r="V9163" s="1"/>
      <c r="W9163" s="1"/>
      <c r="X9163" s="1"/>
      <c r="Y9163" s="1"/>
      <c r="Z9163" s="1"/>
      <c r="AA9163" s="1"/>
      <c r="AB9163" s="1"/>
      <c r="AC9163" s="1"/>
      <c r="AD9163" s="1"/>
      <c r="AE9163" s="1"/>
    </row>
    <row r="9164" spans="2:31">
      <c r="B9164" s="1"/>
      <c r="C9164" s="1"/>
      <c r="F9164" s="16"/>
      <c r="G9164" s="16"/>
      <c r="P9164" s="2"/>
      <c r="Q9164" s="2"/>
      <c r="R9164" s="1"/>
      <c r="U9164" s="1"/>
      <c r="V9164" s="1"/>
      <c r="W9164" s="1"/>
      <c r="X9164" s="1"/>
      <c r="Y9164" s="1"/>
      <c r="Z9164" s="1"/>
      <c r="AA9164" s="1"/>
      <c r="AB9164" s="1"/>
      <c r="AC9164" s="1"/>
      <c r="AD9164" s="1"/>
      <c r="AE9164" s="1"/>
    </row>
    <row r="9165" spans="2:31">
      <c r="B9165" s="1"/>
      <c r="C9165" s="1"/>
      <c r="F9165" s="16"/>
      <c r="G9165" s="16"/>
      <c r="P9165" s="2"/>
      <c r="Q9165" s="2"/>
      <c r="R9165" s="1"/>
      <c r="U9165" s="1"/>
      <c r="V9165" s="1"/>
      <c r="W9165" s="1"/>
      <c r="X9165" s="1"/>
      <c r="Y9165" s="1"/>
      <c r="Z9165" s="1"/>
      <c r="AA9165" s="1"/>
      <c r="AB9165" s="1"/>
      <c r="AC9165" s="1"/>
      <c r="AD9165" s="1"/>
      <c r="AE9165" s="1"/>
    </row>
    <row r="9166" spans="2:31">
      <c r="B9166" s="1"/>
      <c r="C9166" s="1"/>
      <c r="F9166" s="16"/>
      <c r="G9166" s="16"/>
      <c r="P9166" s="2"/>
      <c r="Q9166" s="2"/>
      <c r="R9166" s="1"/>
      <c r="U9166" s="1"/>
      <c r="V9166" s="1"/>
      <c r="W9166" s="1"/>
      <c r="X9166" s="1"/>
      <c r="Y9166" s="1"/>
      <c r="Z9166" s="1"/>
      <c r="AA9166" s="1"/>
      <c r="AB9166" s="1"/>
      <c r="AC9166" s="1"/>
      <c r="AD9166" s="1"/>
      <c r="AE9166" s="1"/>
    </row>
    <row r="9167" spans="2:31">
      <c r="B9167" s="1"/>
      <c r="C9167" s="1"/>
      <c r="F9167" s="16"/>
      <c r="G9167" s="16"/>
      <c r="P9167" s="2"/>
      <c r="Q9167" s="2"/>
      <c r="R9167" s="1"/>
      <c r="U9167" s="1"/>
      <c r="V9167" s="1"/>
      <c r="W9167" s="1"/>
      <c r="X9167" s="1"/>
      <c r="Y9167" s="1"/>
      <c r="Z9167" s="1"/>
      <c r="AA9167" s="1"/>
      <c r="AB9167" s="1"/>
      <c r="AC9167" s="1"/>
      <c r="AD9167" s="1"/>
      <c r="AE9167" s="1"/>
    </row>
    <row r="9168" spans="2:31">
      <c r="B9168" s="1"/>
      <c r="C9168" s="1"/>
      <c r="F9168" s="16"/>
      <c r="G9168" s="16"/>
      <c r="P9168" s="2"/>
      <c r="Q9168" s="2"/>
      <c r="R9168" s="1"/>
      <c r="U9168" s="1"/>
      <c r="V9168" s="1"/>
      <c r="W9168" s="1"/>
      <c r="X9168" s="1"/>
      <c r="Y9168" s="1"/>
      <c r="Z9168" s="1"/>
      <c r="AA9168" s="1"/>
      <c r="AB9168" s="1"/>
      <c r="AC9168" s="1"/>
      <c r="AD9168" s="1"/>
      <c r="AE9168" s="1"/>
    </row>
    <row r="9169" spans="2:31">
      <c r="B9169" s="1"/>
      <c r="C9169" s="1"/>
      <c r="F9169" s="16"/>
      <c r="G9169" s="16"/>
      <c r="P9169" s="2"/>
      <c r="Q9169" s="2"/>
      <c r="R9169" s="1"/>
      <c r="U9169" s="1"/>
      <c r="V9169" s="1"/>
      <c r="W9169" s="1"/>
      <c r="X9169" s="1"/>
      <c r="Y9169" s="1"/>
      <c r="Z9169" s="1"/>
      <c r="AA9169" s="1"/>
      <c r="AB9169" s="1"/>
      <c r="AC9169" s="1"/>
      <c r="AD9169" s="1"/>
      <c r="AE9169" s="1"/>
    </row>
    <row r="9170" spans="2:31">
      <c r="B9170" s="1"/>
      <c r="C9170" s="1"/>
      <c r="F9170" s="16"/>
      <c r="G9170" s="16"/>
      <c r="P9170" s="2"/>
      <c r="Q9170" s="2"/>
      <c r="R9170" s="1"/>
      <c r="U9170" s="1"/>
      <c r="V9170" s="1"/>
      <c r="W9170" s="1"/>
      <c r="X9170" s="1"/>
      <c r="Y9170" s="1"/>
      <c r="Z9170" s="1"/>
      <c r="AA9170" s="1"/>
      <c r="AB9170" s="1"/>
      <c r="AC9170" s="1"/>
      <c r="AD9170" s="1"/>
      <c r="AE9170" s="1"/>
    </row>
    <row r="9171" spans="2:31">
      <c r="B9171" s="1"/>
      <c r="C9171" s="1"/>
      <c r="F9171" s="16"/>
      <c r="G9171" s="16"/>
      <c r="P9171" s="2"/>
      <c r="Q9171" s="2"/>
      <c r="R9171" s="1"/>
      <c r="U9171" s="1"/>
      <c r="V9171" s="1"/>
      <c r="W9171" s="1"/>
      <c r="X9171" s="1"/>
      <c r="Y9171" s="1"/>
      <c r="Z9171" s="1"/>
      <c r="AA9171" s="1"/>
      <c r="AB9171" s="1"/>
      <c r="AC9171" s="1"/>
      <c r="AD9171" s="1"/>
      <c r="AE9171" s="1"/>
    </row>
    <row r="9172" spans="2:31">
      <c r="B9172" s="1"/>
      <c r="C9172" s="1"/>
      <c r="F9172" s="16"/>
      <c r="G9172" s="16"/>
      <c r="P9172" s="2"/>
      <c r="Q9172" s="2"/>
      <c r="R9172" s="1"/>
      <c r="U9172" s="1"/>
      <c r="V9172" s="1"/>
      <c r="W9172" s="1"/>
      <c r="X9172" s="1"/>
      <c r="Y9172" s="1"/>
      <c r="Z9172" s="1"/>
      <c r="AA9172" s="1"/>
      <c r="AB9172" s="1"/>
      <c r="AC9172" s="1"/>
      <c r="AD9172" s="1"/>
      <c r="AE9172" s="1"/>
    </row>
    <row r="9173" spans="2:31">
      <c r="B9173" s="1"/>
      <c r="C9173" s="1"/>
      <c r="F9173" s="16"/>
      <c r="G9173" s="16"/>
      <c r="P9173" s="2"/>
      <c r="Q9173" s="2"/>
      <c r="R9173" s="1"/>
      <c r="U9173" s="1"/>
      <c r="V9173" s="1"/>
      <c r="W9173" s="1"/>
      <c r="X9173" s="1"/>
      <c r="Y9173" s="1"/>
      <c r="Z9173" s="1"/>
      <c r="AA9173" s="1"/>
      <c r="AB9173" s="1"/>
      <c r="AC9173" s="1"/>
      <c r="AD9173" s="1"/>
      <c r="AE9173" s="1"/>
    </row>
    <row r="9174" spans="2:31">
      <c r="B9174" s="1"/>
      <c r="C9174" s="1"/>
      <c r="F9174" s="16"/>
      <c r="G9174" s="16"/>
      <c r="P9174" s="2"/>
      <c r="Q9174" s="2"/>
      <c r="R9174" s="1"/>
      <c r="U9174" s="1"/>
      <c r="V9174" s="1"/>
      <c r="W9174" s="1"/>
      <c r="X9174" s="1"/>
      <c r="Y9174" s="1"/>
      <c r="Z9174" s="1"/>
      <c r="AA9174" s="1"/>
      <c r="AB9174" s="1"/>
      <c r="AC9174" s="1"/>
      <c r="AD9174" s="1"/>
      <c r="AE9174" s="1"/>
    </row>
    <row r="9175" spans="2:31">
      <c r="B9175" s="1"/>
      <c r="C9175" s="1"/>
      <c r="F9175" s="16"/>
      <c r="G9175" s="16"/>
      <c r="P9175" s="2"/>
      <c r="Q9175" s="2"/>
      <c r="R9175" s="1"/>
      <c r="U9175" s="1"/>
      <c r="V9175" s="1"/>
      <c r="W9175" s="1"/>
      <c r="X9175" s="1"/>
      <c r="Y9175" s="1"/>
      <c r="Z9175" s="1"/>
      <c r="AA9175" s="1"/>
      <c r="AB9175" s="1"/>
      <c r="AC9175" s="1"/>
      <c r="AD9175" s="1"/>
      <c r="AE9175" s="1"/>
    </row>
    <row r="9176" spans="2:31">
      <c r="B9176" s="1"/>
      <c r="C9176" s="1"/>
      <c r="F9176" s="16"/>
      <c r="G9176" s="16"/>
      <c r="P9176" s="2"/>
      <c r="Q9176" s="2"/>
      <c r="R9176" s="1"/>
      <c r="U9176" s="1"/>
      <c r="V9176" s="1"/>
      <c r="W9176" s="1"/>
      <c r="X9176" s="1"/>
      <c r="Y9176" s="1"/>
      <c r="Z9176" s="1"/>
      <c r="AA9176" s="1"/>
      <c r="AB9176" s="1"/>
      <c r="AC9176" s="1"/>
      <c r="AD9176" s="1"/>
      <c r="AE9176" s="1"/>
    </row>
    <row r="9177" spans="2:31">
      <c r="B9177" s="1"/>
      <c r="C9177" s="1"/>
      <c r="F9177" s="16"/>
      <c r="G9177" s="16"/>
      <c r="P9177" s="2"/>
      <c r="Q9177" s="2"/>
      <c r="R9177" s="1"/>
      <c r="U9177" s="1"/>
      <c r="V9177" s="1"/>
      <c r="W9177" s="1"/>
      <c r="X9177" s="1"/>
      <c r="Y9177" s="1"/>
      <c r="Z9177" s="1"/>
      <c r="AA9177" s="1"/>
      <c r="AB9177" s="1"/>
      <c r="AC9177" s="1"/>
      <c r="AD9177" s="1"/>
      <c r="AE9177" s="1"/>
    </row>
    <row r="9178" spans="2:31">
      <c r="B9178" s="1"/>
      <c r="C9178" s="1"/>
      <c r="F9178" s="16"/>
      <c r="G9178" s="16"/>
      <c r="P9178" s="2"/>
      <c r="Q9178" s="2"/>
      <c r="R9178" s="1"/>
      <c r="U9178" s="1"/>
      <c r="V9178" s="1"/>
      <c r="W9178" s="1"/>
      <c r="X9178" s="1"/>
      <c r="Y9178" s="1"/>
      <c r="Z9178" s="1"/>
      <c r="AA9178" s="1"/>
      <c r="AB9178" s="1"/>
      <c r="AC9178" s="1"/>
      <c r="AD9178" s="1"/>
      <c r="AE9178" s="1"/>
    </row>
    <row r="9179" spans="2:31">
      <c r="B9179" s="1"/>
      <c r="C9179" s="1"/>
      <c r="F9179" s="16"/>
      <c r="G9179" s="16"/>
      <c r="P9179" s="2"/>
      <c r="Q9179" s="2"/>
      <c r="R9179" s="1"/>
      <c r="U9179" s="1"/>
      <c r="V9179" s="1"/>
      <c r="W9179" s="1"/>
      <c r="X9179" s="1"/>
      <c r="Y9179" s="1"/>
      <c r="Z9179" s="1"/>
      <c r="AA9179" s="1"/>
      <c r="AB9179" s="1"/>
      <c r="AC9179" s="1"/>
      <c r="AD9179" s="1"/>
      <c r="AE9179" s="1"/>
    </row>
    <row r="9180" spans="2:31">
      <c r="B9180" s="1"/>
      <c r="C9180" s="1"/>
      <c r="F9180" s="16"/>
      <c r="G9180" s="16"/>
      <c r="P9180" s="2"/>
      <c r="Q9180" s="2"/>
      <c r="R9180" s="1"/>
      <c r="U9180" s="1"/>
      <c r="V9180" s="1"/>
      <c r="W9180" s="1"/>
      <c r="X9180" s="1"/>
      <c r="Y9180" s="1"/>
      <c r="Z9180" s="1"/>
      <c r="AA9180" s="1"/>
      <c r="AB9180" s="1"/>
      <c r="AC9180" s="1"/>
      <c r="AD9180" s="1"/>
      <c r="AE9180" s="1"/>
    </row>
    <row r="9181" spans="2:31">
      <c r="B9181" s="1"/>
      <c r="C9181" s="1"/>
      <c r="F9181" s="16"/>
      <c r="G9181" s="16"/>
      <c r="P9181" s="2"/>
      <c r="Q9181" s="2"/>
      <c r="R9181" s="1"/>
      <c r="U9181" s="1"/>
      <c r="V9181" s="1"/>
      <c r="W9181" s="1"/>
      <c r="X9181" s="1"/>
      <c r="Y9181" s="1"/>
      <c r="Z9181" s="1"/>
      <c r="AA9181" s="1"/>
      <c r="AB9181" s="1"/>
      <c r="AC9181" s="1"/>
      <c r="AD9181" s="1"/>
      <c r="AE9181" s="1"/>
    </row>
    <row r="9182" spans="2:31">
      <c r="B9182" s="1"/>
      <c r="C9182" s="1"/>
      <c r="F9182" s="16"/>
      <c r="G9182" s="16"/>
      <c r="P9182" s="2"/>
      <c r="Q9182" s="2"/>
      <c r="R9182" s="1"/>
      <c r="U9182" s="1"/>
      <c r="V9182" s="1"/>
      <c r="W9182" s="1"/>
      <c r="X9182" s="1"/>
      <c r="Y9182" s="1"/>
      <c r="Z9182" s="1"/>
      <c r="AA9182" s="1"/>
      <c r="AB9182" s="1"/>
      <c r="AC9182" s="1"/>
      <c r="AD9182" s="1"/>
      <c r="AE9182" s="1"/>
    </row>
    <row r="9183" spans="2:31">
      <c r="B9183" s="1"/>
      <c r="C9183" s="1"/>
      <c r="F9183" s="16"/>
      <c r="G9183" s="16"/>
      <c r="P9183" s="2"/>
      <c r="Q9183" s="2"/>
      <c r="R9183" s="1"/>
      <c r="U9183" s="1"/>
      <c r="V9183" s="1"/>
      <c r="W9183" s="1"/>
      <c r="X9183" s="1"/>
      <c r="Y9183" s="1"/>
      <c r="Z9183" s="1"/>
      <c r="AA9183" s="1"/>
      <c r="AB9183" s="1"/>
      <c r="AC9183" s="1"/>
      <c r="AD9183" s="1"/>
      <c r="AE9183" s="1"/>
    </row>
    <row r="9184" spans="2:31">
      <c r="B9184" s="1"/>
      <c r="C9184" s="1"/>
      <c r="F9184" s="16"/>
      <c r="G9184" s="16"/>
      <c r="P9184" s="2"/>
      <c r="Q9184" s="2"/>
      <c r="R9184" s="1"/>
      <c r="U9184" s="1"/>
      <c r="V9184" s="1"/>
      <c r="W9184" s="1"/>
      <c r="X9184" s="1"/>
      <c r="Y9184" s="1"/>
      <c r="Z9184" s="1"/>
      <c r="AA9184" s="1"/>
      <c r="AB9184" s="1"/>
      <c r="AC9184" s="1"/>
      <c r="AD9184" s="1"/>
      <c r="AE9184" s="1"/>
    </row>
    <row r="9185" spans="2:31">
      <c r="B9185" s="1"/>
      <c r="C9185" s="1"/>
      <c r="F9185" s="16"/>
      <c r="G9185" s="16"/>
      <c r="P9185" s="2"/>
      <c r="Q9185" s="2"/>
      <c r="R9185" s="1"/>
      <c r="U9185" s="1"/>
      <c r="V9185" s="1"/>
      <c r="W9185" s="1"/>
      <c r="X9185" s="1"/>
      <c r="Y9185" s="1"/>
      <c r="Z9185" s="1"/>
      <c r="AA9185" s="1"/>
      <c r="AB9185" s="1"/>
      <c r="AC9185" s="1"/>
      <c r="AD9185" s="1"/>
      <c r="AE9185" s="1"/>
    </row>
    <row r="9186" spans="2:31">
      <c r="B9186" s="1"/>
      <c r="C9186" s="1"/>
      <c r="F9186" s="16"/>
      <c r="G9186" s="16"/>
      <c r="P9186" s="2"/>
      <c r="Q9186" s="2"/>
      <c r="R9186" s="1"/>
      <c r="U9186" s="1"/>
      <c r="V9186" s="1"/>
      <c r="W9186" s="1"/>
      <c r="X9186" s="1"/>
      <c r="Y9186" s="1"/>
      <c r="Z9186" s="1"/>
      <c r="AA9186" s="1"/>
      <c r="AB9186" s="1"/>
      <c r="AC9186" s="1"/>
      <c r="AD9186" s="1"/>
      <c r="AE9186" s="1"/>
    </row>
    <row r="9187" spans="2:31">
      <c r="B9187" s="1"/>
      <c r="C9187" s="1"/>
      <c r="F9187" s="16"/>
      <c r="G9187" s="16"/>
      <c r="P9187" s="2"/>
      <c r="Q9187" s="2"/>
      <c r="R9187" s="1"/>
      <c r="U9187" s="1"/>
      <c r="V9187" s="1"/>
      <c r="W9187" s="1"/>
      <c r="X9187" s="1"/>
      <c r="Y9187" s="1"/>
      <c r="Z9187" s="1"/>
      <c r="AA9187" s="1"/>
      <c r="AB9187" s="1"/>
      <c r="AC9187" s="1"/>
      <c r="AD9187" s="1"/>
      <c r="AE9187" s="1"/>
    </row>
    <row r="9188" spans="2:31">
      <c r="B9188" s="1"/>
      <c r="C9188" s="1"/>
      <c r="F9188" s="16"/>
      <c r="G9188" s="16"/>
      <c r="P9188" s="2"/>
      <c r="Q9188" s="2"/>
      <c r="R9188" s="1"/>
      <c r="U9188" s="1"/>
      <c r="V9188" s="1"/>
      <c r="W9188" s="1"/>
      <c r="X9188" s="1"/>
      <c r="Y9188" s="1"/>
      <c r="Z9188" s="1"/>
      <c r="AA9188" s="1"/>
      <c r="AB9188" s="1"/>
      <c r="AC9188" s="1"/>
      <c r="AD9188" s="1"/>
      <c r="AE9188" s="1"/>
    </row>
    <row r="9189" spans="2:31">
      <c r="B9189" s="1"/>
      <c r="C9189" s="1"/>
      <c r="F9189" s="16"/>
      <c r="G9189" s="16"/>
      <c r="P9189" s="2"/>
      <c r="Q9189" s="2"/>
      <c r="R9189" s="1"/>
      <c r="U9189" s="1"/>
      <c r="V9189" s="1"/>
      <c r="W9189" s="1"/>
      <c r="X9189" s="1"/>
      <c r="Y9189" s="1"/>
      <c r="Z9189" s="1"/>
      <c r="AA9189" s="1"/>
      <c r="AB9189" s="1"/>
      <c r="AC9189" s="1"/>
      <c r="AD9189" s="1"/>
      <c r="AE9189" s="1"/>
    </row>
    <row r="9190" spans="2:31">
      <c r="B9190" s="1"/>
      <c r="C9190" s="1"/>
      <c r="F9190" s="16"/>
      <c r="G9190" s="16"/>
      <c r="P9190" s="2"/>
      <c r="Q9190" s="2"/>
      <c r="R9190" s="1"/>
      <c r="U9190" s="1"/>
      <c r="V9190" s="1"/>
      <c r="W9190" s="1"/>
      <c r="X9190" s="1"/>
      <c r="Y9190" s="1"/>
      <c r="Z9190" s="1"/>
      <c r="AA9190" s="1"/>
      <c r="AB9190" s="1"/>
      <c r="AC9190" s="1"/>
      <c r="AD9190" s="1"/>
      <c r="AE9190" s="1"/>
    </row>
    <row r="9191" spans="2:31">
      <c r="B9191" s="1"/>
      <c r="C9191" s="1"/>
      <c r="F9191" s="16"/>
      <c r="G9191" s="16"/>
      <c r="P9191" s="2"/>
      <c r="Q9191" s="2"/>
      <c r="R9191" s="1"/>
      <c r="U9191" s="1"/>
      <c r="V9191" s="1"/>
      <c r="W9191" s="1"/>
      <c r="X9191" s="1"/>
      <c r="Y9191" s="1"/>
      <c r="Z9191" s="1"/>
      <c r="AA9191" s="1"/>
      <c r="AB9191" s="1"/>
      <c r="AC9191" s="1"/>
      <c r="AD9191" s="1"/>
      <c r="AE9191" s="1"/>
    </row>
    <row r="9192" spans="2:31">
      <c r="B9192" s="1"/>
      <c r="C9192" s="1"/>
      <c r="F9192" s="16"/>
      <c r="G9192" s="16"/>
      <c r="P9192" s="2"/>
      <c r="Q9192" s="2"/>
      <c r="R9192" s="1"/>
      <c r="U9192" s="1"/>
      <c r="V9192" s="1"/>
      <c r="W9192" s="1"/>
      <c r="X9192" s="1"/>
      <c r="Y9192" s="1"/>
      <c r="Z9192" s="1"/>
      <c r="AA9192" s="1"/>
      <c r="AB9192" s="1"/>
      <c r="AC9192" s="1"/>
      <c r="AD9192" s="1"/>
      <c r="AE9192" s="1"/>
    </row>
    <row r="9193" spans="2:31">
      <c r="B9193" s="1"/>
      <c r="C9193" s="1"/>
      <c r="F9193" s="16"/>
      <c r="G9193" s="16"/>
      <c r="P9193" s="2"/>
      <c r="Q9193" s="2"/>
      <c r="R9193" s="1"/>
      <c r="U9193" s="1"/>
      <c r="V9193" s="1"/>
      <c r="W9193" s="1"/>
      <c r="X9193" s="1"/>
      <c r="Y9193" s="1"/>
      <c r="Z9193" s="1"/>
      <c r="AA9193" s="1"/>
      <c r="AB9193" s="1"/>
      <c r="AC9193" s="1"/>
      <c r="AD9193" s="1"/>
      <c r="AE9193" s="1"/>
    </row>
    <row r="9194" spans="2:31">
      <c r="B9194" s="1"/>
      <c r="C9194" s="1"/>
      <c r="F9194" s="16"/>
      <c r="G9194" s="16"/>
      <c r="P9194" s="2"/>
      <c r="Q9194" s="2"/>
      <c r="R9194" s="1"/>
      <c r="U9194" s="1"/>
      <c r="V9194" s="1"/>
      <c r="W9194" s="1"/>
      <c r="X9194" s="1"/>
      <c r="Y9194" s="1"/>
      <c r="Z9194" s="1"/>
      <c r="AA9194" s="1"/>
      <c r="AB9194" s="1"/>
      <c r="AC9194" s="1"/>
      <c r="AD9194" s="1"/>
      <c r="AE9194" s="1"/>
    </row>
    <row r="9195" spans="2:31">
      <c r="B9195" s="1"/>
      <c r="C9195" s="1"/>
      <c r="F9195" s="16"/>
      <c r="G9195" s="16"/>
      <c r="P9195" s="2"/>
      <c r="Q9195" s="2"/>
      <c r="R9195" s="1"/>
      <c r="U9195" s="1"/>
      <c r="V9195" s="1"/>
      <c r="W9195" s="1"/>
      <c r="X9195" s="1"/>
      <c r="Y9195" s="1"/>
      <c r="Z9195" s="1"/>
      <c r="AA9195" s="1"/>
      <c r="AB9195" s="1"/>
      <c r="AC9195" s="1"/>
      <c r="AD9195" s="1"/>
      <c r="AE9195" s="1"/>
    </row>
    <row r="9196" spans="2:31">
      <c r="B9196" s="1"/>
      <c r="C9196" s="1"/>
      <c r="F9196" s="16"/>
      <c r="G9196" s="16"/>
      <c r="P9196" s="2"/>
      <c r="Q9196" s="2"/>
      <c r="R9196" s="1"/>
      <c r="U9196" s="1"/>
      <c r="V9196" s="1"/>
      <c r="W9196" s="1"/>
      <c r="X9196" s="1"/>
      <c r="Y9196" s="1"/>
      <c r="Z9196" s="1"/>
      <c r="AA9196" s="1"/>
      <c r="AB9196" s="1"/>
      <c r="AC9196" s="1"/>
      <c r="AD9196" s="1"/>
      <c r="AE9196" s="1"/>
    </row>
    <row r="9197" spans="2:31">
      <c r="B9197" s="1"/>
      <c r="C9197" s="1"/>
      <c r="F9197" s="16"/>
      <c r="G9197" s="16"/>
      <c r="P9197" s="2"/>
      <c r="Q9197" s="2"/>
      <c r="R9197" s="1"/>
      <c r="U9197" s="1"/>
      <c r="V9197" s="1"/>
      <c r="W9197" s="1"/>
      <c r="X9197" s="1"/>
      <c r="Y9197" s="1"/>
      <c r="Z9197" s="1"/>
      <c r="AA9197" s="1"/>
      <c r="AB9197" s="1"/>
      <c r="AC9197" s="1"/>
      <c r="AD9197" s="1"/>
      <c r="AE9197" s="1"/>
    </row>
    <row r="9198" spans="2:31">
      <c r="B9198" s="1"/>
      <c r="C9198" s="1"/>
      <c r="F9198" s="16"/>
      <c r="G9198" s="16"/>
      <c r="P9198" s="2"/>
      <c r="Q9198" s="2"/>
      <c r="R9198" s="1"/>
      <c r="U9198" s="1"/>
      <c r="V9198" s="1"/>
      <c r="W9198" s="1"/>
      <c r="X9198" s="1"/>
      <c r="Y9198" s="1"/>
      <c r="Z9198" s="1"/>
      <c r="AA9198" s="1"/>
      <c r="AB9198" s="1"/>
      <c r="AC9198" s="1"/>
      <c r="AD9198" s="1"/>
      <c r="AE9198" s="1"/>
    </row>
    <row r="9199" spans="2:31">
      <c r="B9199" s="1"/>
      <c r="C9199" s="1"/>
      <c r="F9199" s="16"/>
      <c r="G9199" s="16"/>
      <c r="P9199" s="2"/>
      <c r="Q9199" s="2"/>
      <c r="R9199" s="1"/>
      <c r="U9199" s="1"/>
      <c r="V9199" s="1"/>
      <c r="W9199" s="1"/>
      <c r="X9199" s="1"/>
      <c r="Y9199" s="1"/>
      <c r="Z9199" s="1"/>
      <c r="AA9199" s="1"/>
      <c r="AB9199" s="1"/>
      <c r="AC9199" s="1"/>
      <c r="AD9199" s="1"/>
      <c r="AE9199" s="1"/>
    </row>
    <row r="9200" spans="2:31">
      <c r="B9200" s="1"/>
      <c r="C9200" s="1"/>
      <c r="F9200" s="16"/>
      <c r="G9200" s="16"/>
      <c r="P9200" s="2"/>
      <c r="Q9200" s="2"/>
      <c r="R9200" s="1"/>
      <c r="U9200" s="1"/>
      <c r="V9200" s="1"/>
      <c r="W9200" s="1"/>
      <c r="X9200" s="1"/>
      <c r="Y9200" s="1"/>
      <c r="Z9200" s="1"/>
      <c r="AA9200" s="1"/>
      <c r="AB9200" s="1"/>
      <c r="AC9200" s="1"/>
      <c r="AD9200" s="1"/>
      <c r="AE9200" s="1"/>
    </row>
    <row r="9201" spans="2:31">
      <c r="B9201" s="1"/>
      <c r="C9201" s="1"/>
      <c r="F9201" s="16"/>
      <c r="G9201" s="16"/>
      <c r="P9201" s="2"/>
      <c r="Q9201" s="2"/>
      <c r="R9201" s="1"/>
      <c r="U9201" s="1"/>
      <c r="V9201" s="1"/>
      <c r="W9201" s="1"/>
      <c r="X9201" s="1"/>
      <c r="Y9201" s="1"/>
      <c r="Z9201" s="1"/>
      <c r="AA9201" s="1"/>
      <c r="AB9201" s="1"/>
      <c r="AC9201" s="1"/>
      <c r="AD9201" s="1"/>
      <c r="AE9201" s="1"/>
    </row>
    <row r="9202" spans="2:31">
      <c r="B9202" s="1"/>
      <c r="C9202" s="1"/>
      <c r="F9202" s="16"/>
      <c r="G9202" s="16"/>
      <c r="P9202" s="2"/>
      <c r="Q9202" s="2"/>
      <c r="R9202" s="1"/>
      <c r="U9202" s="1"/>
      <c r="V9202" s="1"/>
      <c r="W9202" s="1"/>
      <c r="X9202" s="1"/>
      <c r="Y9202" s="1"/>
      <c r="Z9202" s="1"/>
      <c r="AA9202" s="1"/>
      <c r="AB9202" s="1"/>
      <c r="AC9202" s="1"/>
      <c r="AD9202" s="1"/>
      <c r="AE9202" s="1"/>
    </row>
    <row r="9203" spans="2:31">
      <c r="B9203" s="1"/>
      <c r="C9203" s="1"/>
      <c r="F9203" s="16"/>
      <c r="G9203" s="16"/>
      <c r="P9203" s="2"/>
      <c r="Q9203" s="2"/>
      <c r="R9203" s="1"/>
      <c r="U9203" s="1"/>
      <c r="V9203" s="1"/>
      <c r="W9203" s="1"/>
      <c r="X9203" s="1"/>
      <c r="Y9203" s="1"/>
      <c r="Z9203" s="1"/>
      <c r="AA9203" s="1"/>
      <c r="AB9203" s="1"/>
      <c r="AC9203" s="1"/>
      <c r="AD9203" s="1"/>
      <c r="AE9203" s="1"/>
    </row>
    <row r="9204" spans="2:31">
      <c r="B9204" s="1"/>
      <c r="C9204" s="1"/>
      <c r="F9204" s="16"/>
      <c r="G9204" s="16"/>
      <c r="P9204" s="2"/>
      <c r="Q9204" s="2"/>
      <c r="R9204" s="1"/>
      <c r="U9204" s="1"/>
      <c r="V9204" s="1"/>
      <c r="W9204" s="1"/>
      <c r="X9204" s="1"/>
      <c r="Y9204" s="1"/>
      <c r="Z9204" s="1"/>
      <c r="AA9204" s="1"/>
      <c r="AB9204" s="1"/>
      <c r="AC9204" s="1"/>
      <c r="AD9204" s="1"/>
      <c r="AE9204" s="1"/>
    </row>
    <row r="9205" spans="2:31">
      <c r="B9205" s="1"/>
      <c r="C9205" s="1"/>
      <c r="F9205" s="16"/>
      <c r="G9205" s="16"/>
      <c r="P9205" s="2"/>
      <c r="Q9205" s="2"/>
      <c r="R9205" s="1"/>
      <c r="U9205" s="1"/>
      <c r="V9205" s="1"/>
      <c r="W9205" s="1"/>
      <c r="X9205" s="1"/>
      <c r="Y9205" s="1"/>
      <c r="Z9205" s="1"/>
      <c r="AA9205" s="1"/>
      <c r="AB9205" s="1"/>
      <c r="AC9205" s="1"/>
      <c r="AD9205" s="1"/>
      <c r="AE9205" s="1"/>
    </row>
    <row r="9206" spans="2:31">
      <c r="B9206" s="1"/>
      <c r="C9206" s="1"/>
      <c r="F9206" s="16"/>
      <c r="G9206" s="16"/>
      <c r="P9206" s="2"/>
      <c r="Q9206" s="2"/>
      <c r="R9206" s="1"/>
      <c r="U9206" s="1"/>
      <c r="V9206" s="1"/>
      <c r="W9206" s="1"/>
      <c r="X9206" s="1"/>
      <c r="Y9206" s="1"/>
      <c r="Z9206" s="1"/>
      <c r="AA9206" s="1"/>
      <c r="AB9206" s="1"/>
      <c r="AC9206" s="1"/>
      <c r="AD9206" s="1"/>
      <c r="AE9206" s="1"/>
    </row>
    <row r="9207" spans="2:31">
      <c r="B9207" s="1"/>
      <c r="C9207" s="1"/>
      <c r="F9207" s="16"/>
      <c r="G9207" s="16"/>
      <c r="P9207" s="2"/>
      <c r="Q9207" s="2"/>
      <c r="R9207" s="1"/>
      <c r="U9207" s="1"/>
      <c r="V9207" s="1"/>
      <c r="W9207" s="1"/>
      <c r="X9207" s="1"/>
      <c r="Y9207" s="1"/>
      <c r="Z9207" s="1"/>
      <c r="AA9207" s="1"/>
      <c r="AB9207" s="1"/>
      <c r="AC9207" s="1"/>
      <c r="AD9207" s="1"/>
      <c r="AE9207" s="1"/>
    </row>
    <row r="9208" spans="2:31">
      <c r="B9208" s="1"/>
      <c r="C9208" s="1"/>
      <c r="F9208" s="16"/>
      <c r="G9208" s="16"/>
      <c r="P9208" s="2"/>
      <c r="Q9208" s="2"/>
      <c r="R9208" s="1"/>
      <c r="U9208" s="1"/>
      <c r="V9208" s="1"/>
      <c r="W9208" s="1"/>
      <c r="X9208" s="1"/>
      <c r="Y9208" s="1"/>
      <c r="Z9208" s="1"/>
      <c r="AA9208" s="1"/>
      <c r="AB9208" s="1"/>
      <c r="AC9208" s="1"/>
      <c r="AD9208" s="1"/>
      <c r="AE9208" s="1"/>
    </row>
    <row r="9209" spans="2:31">
      <c r="B9209" s="1"/>
      <c r="C9209" s="1"/>
      <c r="F9209" s="16"/>
      <c r="G9209" s="16"/>
      <c r="P9209" s="2"/>
      <c r="Q9209" s="2"/>
      <c r="R9209" s="1"/>
      <c r="U9209" s="1"/>
      <c r="V9209" s="1"/>
      <c r="W9209" s="1"/>
      <c r="X9209" s="1"/>
      <c r="Y9209" s="1"/>
      <c r="Z9209" s="1"/>
      <c r="AA9209" s="1"/>
      <c r="AB9209" s="1"/>
      <c r="AC9209" s="1"/>
      <c r="AD9209" s="1"/>
      <c r="AE9209" s="1"/>
    </row>
    <row r="9210" spans="2:31">
      <c r="B9210" s="1"/>
      <c r="C9210" s="1"/>
      <c r="F9210" s="16"/>
      <c r="G9210" s="16"/>
      <c r="P9210" s="2"/>
      <c r="Q9210" s="2"/>
      <c r="R9210" s="1"/>
      <c r="U9210" s="1"/>
      <c r="V9210" s="1"/>
      <c r="W9210" s="1"/>
      <c r="X9210" s="1"/>
      <c r="Y9210" s="1"/>
      <c r="Z9210" s="1"/>
      <c r="AA9210" s="1"/>
      <c r="AB9210" s="1"/>
      <c r="AC9210" s="1"/>
      <c r="AD9210" s="1"/>
      <c r="AE9210" s="1"/>
    </row>
    <row r="9211" spans="2:31">
      <c r="B9211" s="1"/>
      <c r="C9211" s="1"/>
      <c r="F9211" s="16"/>
      <c r="G9211" s="16"/>
      <c r="P9211" s="2"/>
      <c r="Q9211" s="2"/>
      <c r="R9211" s="1"/>
      <c r="U9211" s="1"/>
      <c r="V9211" s="1"/>
      <c r="W9211" s="1"/>
      <c r="X9211" s="1"/>
      <c r="Y9211" s="1"/>
      <c r="Z9211" s="1"/>
      <c r="AA9211" s="1"/>
      <c r="AB9211" s="1"/>
      <c r="AC9211" s="1"/>
      <c r="AD9211" s="1"/>
      <c r="AE9211" s="1"/>
    </row>
    <row r="9212" spans="2:31">
      <c r="B9212" s="1"/>
      <c r="C9212" s="1"/>
      <c r="F9212" s="16"/>
      <c r="G9212" s="16"/>
      <c r="P9212" s="2"/>
      <c r="Q9212" s="2"/>
      <c r="R9212" s="1"/>
      <c r="U9212" s="1"/>
      <c r="V9212" s="1"/>
      <c r="W9212" s="1"/>
      <c r="X9212" s="1"/>
      <c r="Y9212" s="1"/>
      <c r="Z9212" s="1"/>
      <c r="AA9212" s="1"/>
      <c r="AB9212" s="1"/>
      <c r="AC9212" s="1"/>
      <c r="AD9212" s="1"/>
      <c r="AE9212" s="1"/>
    </row>
    <row r="9213" spans="2:31">
      <c r="B9213" s="1"/>
      <c r="C9213" s="1"/>
      <c r="F9213" s="16"/>
      <c r="G9213" s="16"/>
      <c r="P9213" s="2"/>
      <c r="Q9213" s="2"/>
      <c r="R9213" s="1"/>
      <c r="U9213" s="1"/>
      <c r="V9213" s="1"/>
      <c r="W9213" s="1"/>
      <c r="X9213" s="1"/>
      <c r="Y9213" s="1"/>
      <c r="Z9213" s="1"/>
      <c r="AA9213" s="1"/>
      <c r="AB9213" s="1"/>
      <c r="AC9213" s="1"/>
      <c r="AD9213" s="1"/>
      <c r="AE9213" s="1"/>
    </row>
    <row r="9214" spans="2:31">
      <c r="B9214" s="1"/>
      <c r="C9214" s="1"/>
      <c r="F9214" s="16"/>
      <c r="G9214" s="16"/>
      <c r="P9214" s="2"/>
      <c r="Q9214" s="2"/>
      <c r="R9214" s="1"/>
      <c r="U9214" s="1"/>
      <c r="V9214" s="1"/>
      <c r="W9214" s="1"/>
      <c r="X9214" s="1"/>
      <c r="Y9214" s="1"/>
      <c r="Z9214" s="1"/>
      <c r="AA9214" s="1"/>
      <c r="AB9214" s="1"/>
      <c r="AC9214" s="1"/>
      <c r="AD9214" s="1"/>
      <c r="AE9214" s="1"/>
    </row>
    <row r="9215" spans="2:31">
      <c r="B9215" s="1"/>
      <c r="C9215" s="1"/>
      <c r="F9215" s="16"/>
      <c r="G9215" s="16"/>
      <c r="P9215" s="2"/>
      <c r="Q9215" s="2"/>
      <c r="R9215" s="1"/>
      <c r="U9215" s="1"/>
      <c r="V9215" s="1"/>
      <c r="W9215" s="1"/>
      <c r="X9215" s="1"/>
      <c r="Y9215" s="1"/>
      <c r="Z9215" s="1"/>
      <c r="AA9215" s="1"/>
      <c r="AB9215" s="1"/>
      <c r="AC9215" s="1"/>
      <c r="AD9215" s="1"/>
      <c r="AE9215" s="1"/>
    </row>
    <row r="9216" spans="2:31">
      <c r="B9216" s="1"/>
      <c r="C9216" s="1"/>
      <c r="F9216" s="16"/>
      <c r="G9216" s="16"/>
      <c r="P9216" s="2"/>
      <c r="Q9216" s="2"/>
      <c r="R9216" s="1"/>
      <c r="U9216" s="1"/>
      <c r="V9216" s="1"/>
      <c r="W9216" s="1"/>
      <c r="X9216" s="1"/>
      <c r="Y9216" s="1"/>
      <c r="Z9216" s="1"/>
      <c r="AA9216" s="1"/>
      <c r="AB9216" s="1"/>
      <c r="AC9216" s="1"/>
      <c r="AD9216" s="1"/>
      <c r="AE9216" s="1"/>
    </row>
    <row r="9217" spans="2:31">
      <c r="B9217" s="1"/>
      <c r="C9217" s="1"/>
      <c r="F9217" s="16"/>
      <c r="G9217" s="16"/>
      <c r="P9217" s="2"/>
      <c r="Q9217" s="2"/>
      <c r="R9217" s="1"/>
      <c r="U9217" s="1"/>
      <c r="V9217" s="1"/>
      <c r="W9217" s="1"/>
      <c r="X9217" s="1"/>
      <c r="Y9217" s="1"/>
      <c r="Z9217" s="1"/>
      <c r="AA9217" s="1"/>
      <c r="AB9217" s="1"/>
      <c r="AC9217" s="1"/>
      <c r="AD9217" s="1"/>
      <c r="AE9217" s="1"/>
    </row>
    <row r="9218" spans="2:31">
      <c r="B9218" s="1"/>
      <c r="C9218" s="1"/>
      <c r="F9218" s="16"/>
      <c r="G9218" s="16"/>
      <c r="P9218" s="2"/>
      <c r="Q9218" s="2"/>
      <c r="R9218" s="1"/>
      <c r="U9218" s="1"/>
      <c r="V9218" s="1"/>
      <c r="W9218" s="1"/>
      <c r="X9218" s="1"/>
      <c r="Y9218" s="1"/>
      <c r="Z9218" s="1"/>
      <c r="AA9218" s="1"/>
      <c r="AB9218" s="1"/>
      <c r="AC9218" s="1"/>
      <c r="AD9218" s="1"/>
      <c r="AE9218" s="1"/>
    </row>
    <row r="9219" spans="2:31">
      <c r="B9219" s="1"/>
      <c r="C9219" s="1"/>
      <c r="F9219" s="16"/>
      <c r="G9219" s="16"/>
      <c r="P9219" s="2"/>
      <c r="Q9219" s="2"/>
      <c r="R9219" s="1"/>
      <c r="U9219" s="1"/>
      <c r="V9219" s="1"/>
      <c r="W9219" s="1"/>
      <c r="X9219" s="1"/>
      <c r="Y9219" s="1"/>
      <c r="Z9219" s="1"/>
      <c r="AA9219" s="1"/>
      <c r="AB9219" s="1"/>
      <c r="AC9219" s="1"/>
      <c r="AD9219" s="1"/>
      <c r="AE9219" s="1"/>
    </row>
    <row r="9220" spans="2:31">
      <c r="B9220" s="1"/>
      <c r="C9220" s="1"/>
      <c r="F9220" s="16"/>
      <c r="G9220" s="16"/>
      <c r="P9220" s="2"/>
      <c r="Q9220" s="2"/>
      <c r="R9220" s="1"/>
      <c r="U9220" s="1"/>
      <c r="V9220" s="1"/>
      <c r="W9220" s="1"/>
      <c r="X9220" s="1"/>
      <c r="Y9220" s="1"/>
      <c r="Z9220" s="1"/>
      <c r="AA9220" s="1"/>
      <c r="AB9220" s="1"/>
      <c r="AC9220" s="1"/>
      <c r="AD9220" s="1"/>
      <c r="AE9220" s="1"/>
    </row>
    <row r="9221" spans="2:31">
      <c r="B9221" s="1"/>
      <c r="C9221" s="1"/>
      <c r="F9221" s="16"/>
      <c r="G9221" s="16"/>
      <c r="P9221" s="2"/>
      <c r="Q9221" s="2"/>
      <c r="R9221" s="1"/>
      <c r="U9221" s="1"/>
      <c r="V9221" s="1"/>
      <c r="W9221" s="1"/>
      <c r="X9221" s="1"/>
      <c r="Y9221" s="1"/>
      <c r="Z9221" s="1"/>
      <c r="AA9221" s="1"/>
      <c r="AB9221" s="1"/>
      <c r="AC9221" s="1"/>
      <c r="AD9221" s="1"/>
      <c r="AE9221" s="1"/>
    </row>
    <row r="9222" spans="2:31">
      <c r="B9222" s="1"/>
      <c r="C9222" s="1"/>
      <c r="F9222" s="16"/>
      <c r="G9222" s="16"/>
      <c r="P9222" s="2"/>
      <c r="Q9222" s="2"/>
      <c r="R9222" s="1"/>
      <c r="U9222" s="1"/>
      <c r="V9222" s="1"/>
      <c r="W9222" s="1"/>
      <c r="X9222" s="1"/>
      <c r="Y9222" s="1"/>
      <c r="Z9222" s="1"/>
      <c r="AA9222" s="1"/>
      <c r="AB9222" s="1"/>
      <c r="AC9222" s="1"/>
      <c r="AD9222" s="1"/>
      <c r="AE9222" s="1"/>
    </row>
    <row r="9223" spans="2:31">
      <c r="B9223" s="1"/>
      <c r="C9223" s="1"/>
      <c r="F9223" s="16"/>
      <c r="G9223" s="16"/>
      <c r="P9223" s="2"/>
      <c r="Q9223" s="2"/>
      <c r="R9223" s="1"/>
      <c r="U9223" s="1"/>
      <c r="V9223" s="1"/>
      <c r="W9223" s="1"/>
      <c r="X9223" s="1"/>
      <c r="Y9223" s="1"/>
      <c r="Z9223" s="1"/>
      <c r="AA9223" s="1"/>
      <c r="AB9223" s="1"/>
      <c r="AC9223" s="1"/>
      <c r="AD9223" s="1"/>
      <c r="AE9223" s="1"/>
    </row>
    <row r="9224" spans="2:31">
      <c r="B9224" s="1"/>
      <c r="C9224" s="1"/>
      <c r="F9224" s="16"/>
      <c r="G9224" s="16"/>
      <c r="P9224" s="2"/>
      <c r="Q9224" s="2"/>
      <c r="R9224" s="1"/>
      <c r="U9224" s="1"/>
      <c r="V9224" s="1"/>
      <c r="W9224" s="1"/>
      <c r="X9224" s="1"/>
      <c r="Y9224" s="1"/>
      <c r="Z9224" s="1"/>
      <c r="AA9224" s="1"/>
      <c r="AB9224" s="1"/>
      <c r="AC9224" s="1"/>
      <c r="AD9224" s="1"/>
      <c r="AE9224" s="1"/>
    </row>
    <row r="9225" spans="2:31">
      <c r="B9225" s="1"/>
      <c r="C9225" s="1"/>
      <c r="F9225" s="16"/>
      <c r="G9225" s="16"/>
      <c r="P9225" s="2"/>
      <c r="Q9225" s="2"/>
      <c r="R9225" s="1"/>
      <c r="U9225" s="1"/>
      <c r="V9225" s="1"/>
      <c r="W9225" s="1"/>
      <c r="X9225" s="1"/>
      <c r="Y9225" s="1"/>
      <c r="Z9225" s="1"/>
      <c r="AA9225" s="1"/>
      <c r="AB9225" s="1"/>
      <c r="AC9225" s="1"/>
      <c r="AD9225" s="1"/>
      <c r="AE9225" s="1"/>
    </row>
    <row r="9226" spans="2:31">
      <c r="B9226" s="1"/>
      <c r="C9226" s="1"/>
      <c r="F9226" s="16"/>
      <c r="G9226" s="16"/>
      <c r="P9226" s="2"/>
      <c r="Q9226" s="2"/>
      <c r="R9226" s="1"/>
      <c r="U9226" s="1"/>
      <c r="V9226" s="1"/>
      <c r="W9226" s="1"/>
      <c r="X9226" s="1"/>
      <c r="Y9226" s="1"/>
      <c r="Z9226" s="1"/>
      <c r="AA9226" s="1"/>
      <c r="AB9226" s="1"/>
      <c r="AC9226" s="1"/>
      <c r="AD9226" s="1"/>
      <c r="AE9226" s="1"/>
    </row>
    <row r="9227" spans="2:31">
      <c r="B9227" s="1"/>
      <c r="C9227" s="1"/>
      <c r="F9227" s="16"/>
      <c r="G9227" s="16"/>
      <c r="P9227" s="2"/>
      <c r="Q9227" s="2"/>
      <c r="R9227" s="1"/>
      <c r="U9227" s="1"/>
      <c r="V9227" s="1"/>
      <c r="W9227" s="1"/>
      <c r="X9227" s="1"/>
      <c r="Y9227" s="1"/>
      <c r="Z9227" s="1"/>
      <c r="AA9227" s="1"/>
      <c r="AB9227" s="1"/>
      <c r="AC9227" s="1"/>
      <c r="AD9227" s="1"/>
      <c r="AE9227" s="1"/>
    </row>
    <row r="9228" spans="2:31">
      <c r="B9228" s="1"/>
      <c r="C9228" s="1"/>
      <c r="F9228" s="16"/>
      <c r="G9228" s="16"/>
      <c r="P9228" s="2"/>
      <c r="Q9228" s="2"/>
      <c r="R9228" s="1"/>
      <c r="U9228" s="1"/>
      <c r="V9228" s="1"/>
      <c r="W9228" s="1"/>
      <c r="X9228" s="1"/>
      <c r="Y9228" s="1"/>
      <c r="Z9228" s="1"/>
      <c r="AA9228" s="1"/>
      <c r="AB9228" s="1"/>
      <c r="AC9228" s="1"/>
      <c r="AD9228" s="1"/>
      <c r="AE9228" s="1"/>
    </row>
    <row r="9229" spans="2:31">
      <c r="B9229" s="1"/>
      <c r="C9229" s="1"/>
      <c r="F9229" s="16"/>
      <c r="G9229" s="16"/>
      <c r="P9229" s="2"/>
      <c r="Q9229" s="2"/>
      <c r="R9229" s="1"/>
      <c r="U9229" s="1"/>
      <c r="V9229" s="1"/>
      <c r="W9229" s="1"/>
      <c r="X9229" s="1"/>
      <c r="Y9229" s="1"/>
      <c r="Z9229" s="1"/>
      <c r="AA9229" s="1"/>
      <c r="AB9229" s="1"/>
      <c r="AC9229" s="1"/>
      <c r="AD9229" s="1"/>
      <c r="AE9229" s="1"/>
    </row>
    <row r="9230" spans="2:31">
      <c r="B9230" s="1"/>
      <c r="C9230" s="1"/>
      <c r="F9230" s="16"/>
      <c r="G9230" s="16"/>
      <c r="P9230" s="2"/>
      <c r="Q9230" s="2"/>
      <c r="R9230" s="1"/>
      <c r="U9230" s="1"/>
      <c r="V9230" s="1"/>
      <c r="W9230" s="1"/>
      <c r="X9230" s="1"/>
      <c r="Y9230" s="1"/>
      <c r="Z9230" s="1"/>
      <c r="AA9230" s="1"/>
      <c r="AB9230" s="1"/>
      <c r="AC9230" s="1"/>
      <c r="AD9230" s="1"/>
      <c r="AE9230" s="1"/>
    </row>
    <row r="9231" spans="2:31">
      <c r="B9231" s="1"/>
      <c r="C9231" s="1"/>
      <c r="F9231" s="16"/>
      <c r="G9231" s="16"/>
      <c r="P9231" s="2"/>
      <c r="Q9231" s="2"/>
      <c r="R9231" s="1"/>
      <c r="U9231" s="1"/>
      <c r="V9231" s="1"/>
      <c r="W9231" s="1"/>
      <c r="X9231" s="1"/>
      <c r="Y9231" s="1"/>
      <c r="Z9231" s="1"/>
      <c r="AA9231" s="1"/>
      <c r="AB9231" s="1"/>
      <c r="AC9231" s="1"/>
      <c r="AD9231" s="1"/>
      <c r="AE9231" s="1"/>
    </row>
    <row r="9232" spans="2:31">
      <c r="B9232" s="1"/>
      <c r="C9232" s="1"/>
      <c r="F9232" s="16"/>
      <c r="G9232" s="16"/>
      <c r="P9232" s="2"/>
      <c r="Q9232" s="2"/>
      <c r="R9232" s="1"/>
      <c r="U9232" s="1"/>
      <c r="V9232" s="1"/>
      <c r="W9232" s="1"/>
      <c r="X9232" s="1"/>
      <c r="Y9232" s="1"/>
      <c r="Z9232" s="1"/>
      <c r="AA9232" s="1"/>
      <c r="AB9232" s="1"/>
      <c r="AC9232" s="1"/>
      <c r="AD9232" s="1"/>
      <c r="AE9232" s="1"/>
    </row>
    <row r="9233" spans="2:31">
      <c r="B9233" s="1"/>
      <c r="C9233" s="1"/>
      <c r="F9233" s="16"/>
      <c r="G9233" s="16"/>
      <c r="P9233" s="2"/>
      <c r="Q9233" s="2"/>
      <c r="R9233" s="1"/>
      <c r="U9233" s="1"/>
      <c r="V9233" s="1"/>
      <c r="W9233" s="1"/>
      <c r="X9233" s="1"/>
      <c r="Y9233" s="1"/>
      <c r="Z9233" s="1"/>
      <c r="AA9233" s="1"/>
      <c r="AB9233" s="1"/>
      <c r="AC9233" s="1"/>
      <c r="AD9233" s="1"/>
      <c r="AE9233" s="1"/>
    </row>
    <row r="9234" spans="2:31">
      <c r="B9234" s="1"/>
      <c r="C9234" s="1"/>
      <c r="F9234" s="16"/>
      <c r="G9234" s="16"/>
      <c r="P9234" s="2"/>
      <c r="Q9234" s="2"/>
      <c r="R9234" s="1"/>
      <c r="U9234" s="1"/>
      <c r="V9234" s="1"/>
      <c r="W9234" s="1"/>
      <c r="X9234" s="1"/>
      <c r="Y9234" s="1"/>
      <c r="Z9234" s="1"/>
      <c r="AA9234" s="1"/>
      <c r="AB9234" s="1"/>
      <c r="AC9234" s="1"/>
      <c r="AD9234" s="1"/>
      <c r="AE9234" s="1"/>
    </row>
    <row r="9235" spans="2:31">
      <c r="B9235" s="1"/>
      <c r="C9235" s="1"/>
      <c r="F9235" s="16"/>
      <c r="G9235" s="16"/>
      <c r="P9235" s="2"/>
      <c r="Q9235" s="2"/>
      <c r="R9235" s="1"/>
      <c r="U9235" s="1"/>
      <c r="V9235" s="1"/>
      <c r="W9235" s="1"/>
      <c r="X9235" s="1"/>
      <c r="Y9235" s="1"/>
      <c r="Z9235" s="1"/>
      <c r="AA9235" s="1"/>
      <c r="AB9235" s="1"/>
      <c r="AC9235" s="1"/>
      <c r="AD9235" s="1"/>
      <c r="AE9235" s="1"/>
    </row>
    <row r="9236" spans="2:31">
      <c r="B9236" s="1"/>
      <c r="C9236" s="1"/>
      <c r="F9236" s="16"/>
      <c r="G9236" s="16"/>
      <c r="P9236" s="2"/>
      <c r="Q9236" s="2"/>
      <c r="R9236" s="1"/>
      <c r="U9236" s="1"/>
      <c r="V9236" s="1"/>
      <c r="W9236" s="1"/>
      <c r="X9236" s="1"/>
      <c r="Y9236" s="1"/>
      <c r="Z9236" s="1"/>
      <c r="AA9236" s="1"/>
      <c r="AB9236" s="1"/>
      <c r="AC9236" s="1"/>
      <c r="AD9236" s="1"/>
      <c r="AE9236" s="1"/>
    </row>
    <row r="9237" spans="2:31">
      <c r="B9237" s="1"/>
      <c r="C9237" s="1"/>
      <c r="F9237" s="16"/>
      <c r="G9237" s="16"/>
      <c r="P9237" s="2"/>
      <c r="Q9237" s="2"/>
      <c r="R9237" s="1"/>
      <c r="U9237" s="1"/>
      <c r="V9237" s="1"/>
      <c r="W9237" s="1"/>
      <c r="X9237" s="1"/>
      <c r="Y9237" s="1"/>
      <c r="Z9237" s="1"/>
      <c r="AA9237" s="1"/>
      <c r="AB9237" s="1"/>
      <c r="AC9237" s="1"/>
      <c r="AD9237" s="1"/>
      <c r="AE9237" s="1"/>
    </row>
    <row r="9238" spans="2:31">
      <c r="B9238" s="1"/>
      <c r="C9238" s="1"/>
      <c r="F9238" s="16"/>
      <c r="G9238" s="16"/>
      <c r="P9238" s="2"/>
      <c r="Q9238" s="2"/>
      <c r="R9238" s="1"/>
      <c r="U9238" s="1"/>
      <c r="V9238" s="1"/>
      <c r="W9238" s="1"/>
      <c r="X9238" s="1"/>
      <c r="Y9238" s="1"/>
      <c r="Z9238" s="1"/>
      <c r="AA9238" s="1"/>
      <c r="AB9238" s="1"/>
      <c r="AC9238" s="1"/>
      <c r="AD9238" s="1"/>
      <c r="AE9238" s="1"/>
    </row>
    <row r="9239" spans="2:31">
      <c r="B9239" s="1"/>
      <c r="C9239" s="1"/>
      <c r="F9239" s="16"/>
      <c r="G9239" s="16"/>
      <c r="P9239" s="2"/>
      <c r="Q9239" s="2"/>
      <c r="R9239" s="1"/>
      <c r="U9239" s="1"/>
      <c r="V9239" s="1"/>
      <c r="W9239" s="1"/>
      <c r="X9239" s="1"/>
      <c r="Y9239" s="1"/>
      <c r="Z9239" s="1"/>
      <c r="AA9239" s="1"/>
      <c r="AB9239" s="1"/>
      <c r="AC9239" s="1"/>
      <c r="AD9239" s="1"/>
      <c r="AE9239" s="1"/>
    </row>
    <row r="9240" spans="2:31">
      <c r="B9240" s="1"/>
      <c r="C9240" s="1"/>
      <c r="F9240" s="16"/>
      <c r="G9240" s="16"/>
      <c r="P9240" s="2"/>
      <c r="Q9240" s="2"/>
      <c r="R9240" s="1"/>
      <c r="U9240" s="1"/>
      <c r="V9240" s="1"/>
      <c r="W9240" s="1"/>
      <c r="X9240" s="1"/>
      <c r="Y9240" s="1"/>
      <c r="Z9240" s="1"/>
      <c r="AA9240" s="1"/>
      <c r="AB9240" s="1"/>
      <c r="AC9240" s="1"/>
      <c r="AD9240" s="1"/>
      <c r="AE9240" s="1"/>
    </row>
    <row r="9241" spans="2:31">
      <c r="B9241" s="1"/>
      <c r="C9241" s="1"/>
      <c r="F9241" s="16"/>
      <c r="G9241" s="16"/>
      <c r="P9241" s="2"/>
      <c r="Q9241" s="2"/>
      <c r="R9241" s="1"/>
      <c r="U9241" s="1"/>
      <c r="V9241" s="1"/>
      <c r="W9241" s="1"/>
      <c r="X9241" s="1"/>
      <c r="Y9241" s="1"/>
      <c r="Z9241" s="1"/>
      <c r="AA9241" s="1"/>
      <c r="AB9241" s="1"/>
      <c r="AC9241" s="1"/>
      <c r="AD9241" s="1"/>
      <c r="AE9241" s="1"/>
    </row>
    <row r="9242" spans="2:31">
      <c r="B9242" s="1"/>
      <c r="C9242" s="1"/>
      <c r="F9242" s="16"/>
      <c r="G9242" s="16"/>
      <c r="P9242" s="2"/>
      <c r="Q9242" s="2"/>
      <c r="R9242" s="1"/>
      <c r="U9242" s="1"/>
      <c r="V9242" s="1"/>
      <c r="W9242" s="1"/>
      <c r="X9242" s="1"/>
      <c r="Y9242" s="1"/>
      <c r="Z9242" s="1"/>
      <c r="AA9242" s="1"/>
      <c r="AB9242" s="1"/>
      <c r="AC9242" s="1"/>
      <c r="AD9242" s="1"/>
      <c r="AE9242" s="1"/>
    </row>
    <row r="9243" spans="2:31">
      <c r="B9243" s="1"/>
      <c r="C9243" s="1"/>
      <c r="F9243" s="16"/>
      <c r="G9243" s="16"/>
      <c r="P9243" s="2"/>
      <c r="Q9243" s="2"/>
      <c r="R9243" s="1"/>
      <c r="U9243" s="1"/>
      <c r="V9243" s="1"/>
      <c r="W9243" s="1"/>
      <c r="X9243" s="1"/>
      <c r="Y9243" s="1"/>
      <c r="Z9243" s="1"/>
      <c r="AA9243" s="1"/>
      <c r="AB9243" s="1"/>
      <c r="AC9243" s="1"/>
      <c r="AD9243" s="1"/>
      <c r="AE9243" s="1"/>
    </row>
    <row r="9244" spans="2:31">
      <c r="B9244" s="1"/>
      <c r="C9244" s="1"/>
      <c r="F9244" s="16"/>
      <c r="G9244" s="16"/>
      <c r="P9244" s="2"/>
      <c r="Q9244" s="2"/>
      <c r="R9244" s="1"/>
      <c r="U9244" s="1"/>
      <c r="V9244" s="1"/>
      <c r="W9244" s="1"/>
      <c r="X9244" s="1"/>
      <c r="Y9244" s="1"/>
      <c r="Z9244" s="1"/>
      <c r="AA9244" s="1"/>
      <c r="AB9244" s="1"/>
      <c r="AC9244" s="1"/>
      <c r="AD9244" s="1"/>
      <c r="AE9244" s="1"/>
    </row>
    <row r="9245" spans="2:31">
      <c r="B9245" s="1"/>
      <c r="C9245" s="1"/>
      <c r="F9245" s="16"/>
      <c r="G9245" s="16"/>
      <c r="P9245" s="2"/>
      <c r="Q9245" s="2"/>
      <c r="R9245" s="1"/>
      <c r="U9245" s="1"/>
      <c r="V9245" s="1"/>
      <c r="W9245" s="1"/>
      <c r="X9245" s="1"/>
      <c r="Y9245" s="1"/>
      <c r="Z9245" s="1"/>
      <c r="AA9245" s="1"/>
      <c r="AB9245" s="1"/>
      <c r="AC9245" s="1"/>
      <c r="AD9245" s="1"/>
      <c r="AE9245" s="1"/>
    </row>
    <row r="9246" spans="2:31">
      <c r="B9246" s="1"/>
      <c r="C9246" s="1"/>
      <c r="F9246" s="16"/>
      <c r="G9246" s="16"/>
      <c r="P9246" s="2"/>
      <c r="Q9246" s="2"/>
      <c r="R9246" s="1"/>
      <c r="U9246" s="1"/>
      <c r="V9246" s="1"/>
      <c r="W9246" s="1"/>
      <c r="X9246" s="1"/>
      <c r="Y9246" s="1"/>
      <c r="Z9246" s="1"/>
      <c r="AA9246" s="1"/>
      <c r="AB9246" s="1"/>
      <c r="AC9246" s="1"/>
      <c r="AD9246" s="1"/>
      <c r="AE9246" s="1"/>
    </row>
    <row r="9247" spans="2:31">
      <c r="B9247" s="1"/>
      <c r="C9247" s="1"/>
      <c r="F9247" s="16"/>
      <c r="G9247" s="16"/>
      <c r="P9247" s="2"/>
      <c r="Q9247" s="2"/>
      <c r="R9247" s="1"/>
      <c r="U9247" s="1"/>
      <c r="V9247" s="1"/>
      <c r="W9247" s="1"/>
      <c r="X9247" s="1"/>
      <c r="Y9247" s="1"/>
      <c r="Z9247" s="1"/>
      <c r="AA9247" s="1"/>
      <c r="AB9247" s="1"/>
      <c r="AC9247" s="1"/>
      <c r="AD9247" s="1"/>
      <c r="AE9247" s="1"/>
    </row>
    <row r="9248" spans="2:31">
      <c r="B9248" s="1"/>
      <c r="C9248" s="1"/>
      <c r="F9248" s="16"/>
      <c r="G9248" s="16"/>
      <c r="P9248" s="2"/>
      <c r="Q9248" s="2"/>
      <c r="R9248" s="1"/>
      <c r="U9248" s="1"/>
      <c r="V9248" s="1"/>
      <c r="W9248" s="1"/>
      <c r="X9248" s="1"/>
      <c r="Y9248" s="1"/>
      <c r="Z9248" s="1"/>
      <c r="AA9248" s="1"/>
      <c r="AB9248" s="1"/>
      <c r="AC9248" s="1"/>
      <c r="AD9248" s="1"/>
      <c r="AE9248" s="1"/>
    </row>
    <row r="9249" spans="2:31">
      <c r="B9249" s="1"/>
      <c r="C9249" s="1"/>
      <c r="F9249" s="16"/>
      <c r="G9249" s="16"/>
      <c r="P9249" s="2"/>
      <c r="Q9249" s="2"/>
      <c r="R9249" s="1"/>
      <c r="U9249" s="1"/>
      <c r="V9249" s="1"/>
      <c r="W9249" s="1"/>
      <c r="X9249" s="1"/>
      <c r="Y9249" s="1"/>
      <c r="Z9249" s="1"/>
      <c r="AA9249" s="1"/>
      <c r="AB9249" s="1"/>
      <c r="AC9249" s="1"/>
      <c r="AD9249" s="1"/>
      <c r="AE9249" s="1"/>
    </row>
    <row r="9250" spans="2:31">
      <c r="B9250" s="1"/>
      <c r="C9250" s="1"/>
      <c r="F9250" s="16"/>
      <c r="G9250" s="16"/>
      <c r="P9250" s="2"/>
      <c r="Q9250" s="2"/>
      <c r="R9250" s="1"/>
      <c r="U9250" s="1"/>
      <c r="V9250" s="1"/>
      <c r="W9250" s="1"/>
      <c r="X9250" s="1"/>
      <c r="Y9250" s="1"/>
      <c r="Z9250" s="1"/>
      <c r="AA9250" s="1"/>
      <c r="AB9250" s="1"/>
      <c r="AC9250" s="1"/>
      <c r="AD9250" s="1"/>
      <c r="AE9250" s="1"/>
    </row>
    <row r="9251" spans="2:31">
      <c r="B9251" s="1"/>
      <c r="C9251" s="1"/>
      <c r="F9251" s="16"/>
      <c r="G9251" s="16"/>
      <c r="P9251" s="2"/>
      <c r="Q9251" s="2"/>
      <c r="R9251" s="1"/>
      <c r="U9251" s="1"/>
      <c r="V9251" s="1"/>
      <c r="W9251" s="1"/>
      <c r="X9251" s="1"/>
      <c r="Y9251" s="1"/>
      <c r="Z9251" s="1"/>
      <c r="AA9251" s="1"/>
      <c r="AB9251" s="1"/>
      <c r="AC9251" s="1"/>
      <c r="AD9251" s="1"/>
      <c r="AE9251" s="1"/>
    </row>
    <row r="9252" spans="2:31">
      <c r="B9252" s="1"/>
      <c r="C9252" s="1"/>
      <c r="F9252" s="16"/>
      <c r="G9252" s="16"/>
      <c r="P9252" s="2"/>
      <c r="Q9252" s="2"/>
      <c r="R9252" s="1"/>
      <c r="U9252" s="1"/>
      <c r="V9252" s="1"/>
      <c r="W9252" s="1"/>
      <c r="X9252" s="1"/>
      <c r="Y9252" s="1"/>
      <c r="Z9252" s="1"/>
      <c r="AA9252" s="1"/>
      <c r="AB9252" s="1"/>
      <c r="AC9252" s="1"/>
      <c r="AD9252" s="1"/>
      <c r="AE9252" s="1"/>
    </row>
    <row r="9253" spans="2:31">
      <c r="B9253" s="1"/>
      <c r="C9253" s="1"/>
      <c r="F9253" s="16"/>
      <c r="G9253" s="16"/>
      <c r="P9253" s="2"/>
      <c r="Q9253" s="2"/>
      <c r="R9253" s="1"/>
      <c r="U9253" s="1"/>
      <c r="V9253" s="1"/>
      <c r="W9253" s="1"/>
      <c r="X9253" s="1"/>
      <c r="Y9253" s="1"/>
      <c r="Z9253" s="1"/>
      <c r="AA9253" s="1"/>
      <c r="AB9253" s="1"/>
      <c r="AC9253" s="1"/>
      <c r="AD9253" s="1"/>
      <c r="AE9253" s="1"/>
    </row>
    <row r="9254" spans="2:31">
      <c r="B9254" s="1"/>
      <c r="C9254" s="1"/>
      <c r="F9254" s="16"/>
      <c r="G9254" s="16"/>
      <c r="P9254" s="2"/>
      <c r="Q9254" s="2"/>
      <c r="R9254" s="1"/>
      <c r="U9254" s="1"/>
      <c r="V9254" s="1"/>
      <c r="W9254" s="1"/>
      <c r="X9254" s="1"/>
      <c r="Y9254" s="1"/>
      <c r="Z9254" s="1"/>
      <c r="AA9254" s="1"/>
      <c r="AB9254" s="1"/>
      <c r="AC9254" s="1"/>
      <c r="AD9254" s="1"/>
      <c r="AE9254" s="1"/>
    </row>
    <row r="9255" spans="2:31">
      <c r="B9255" s="1"/>
      <c r="C9255" s="1"/>
      <c r="F9255" s="16"/>
      <c r="G9255" s="16"/>
      <c r="P9255" s="2"/>
      <c r="Q9255" s="2"/>
      <c r="R9255" s="1"/>
      <c r="U9255" s="1"/>
      <c r="V9255" s="1"/>
      <c r="W9255" s="1"/>
      <c r="X9255" s="1"/>
      <c r="Y9255" s="1"/>
      <c r="Z9255" s="1"/>
      <c r="AA9255" s="1"/>
      <c r="AB9255" s="1"/>
      <c r="AC9255" s="1"/>
      <c r="AD9255" s="1"/>
      <c r="AE9255" s="1"/>
    </row>
    <row r="9256" spans="2:31">
      <c r="B9256" s="1"/>
      <c r="C9256" s="1"/>
      <c r="F9256" s="16"/>
      <c r="G9256" s="16"/>
      <c r="P9256" s="2"/>
      <c r="Q9256" s="2"/>
      <c r="R9256" s="1"/>
      <c r="U9256" s="1"/>
      <c r="V9256" s="1"/>
      <c r="W9256" s="1"/>
      <c r="X9256" s="1"/>
      <c r="Y9256" s="1"/>
      <c r="Z9256" s="1"/>
      <c r="AA9256" s="1"/>
      <c r="AB9256" s="1"/>
      <c r="AC9256" s="1"/>
      <c r="AD9256" s="1"/>
      <c r="AE9256" s="1"/>
    </row>
    <row r="9257" spans="2:31">
      <c r="B9257" s="1"/>
      <c r="C9257" s="1"/>
      <c r="F9257" s="16"/>
      <c r="G9257" s="16"/>
      <c r="P9257" s="2"/>
      <c r="Q9257" s="2"/>
      <c r="R9257" s="1"/>
      <c r="U9257" s="1"/>
      <c r="V9257" s="1"/>
      <c r="W9257" s="1"/>
      <c r="X9257" s="1"/>
      <c r="Y9257" s="1"/>
      <c r="Z9257" s="1"/>
      <c r="AA9257" s="1"/>
      <c r="AB9257" s="1"/>
      <c r="AC9257" s="1"/>
      <c r="AD9257" s="1"/>
      <c r="AE9257" s="1"/>
    </row>
    <row r="9258" spans="2:31">
      <c r="B9258" s="1"/>
      <c r="C9258" s="1"/>
      <c r="F9258" s="16"/>
      <c r="G9258" s="16"/>
      <c r="P9258" s="2"/>
      <c r="Q9258" s="2"/>
      <c r="R9258" s="1"/>
      <c r="U9258" s="1"/>
      <c r="V9258" s="1"/>
      <c r="W9258" s="1"/>
      <c r="X9258" s="1"/>
      <c r="Y9258" s="1"/>
      <c r="Z9258" s="1"/>
      <c r="AA9258" s="1"/>
      <c r="AB9258" s="1"/>
      <c r="AC9258" s="1"/>
      <c r="AD9258" s="1"/>
      <c r="AE9258" s="1"/>
    </row>
    <row r="9259" spans="2:31">
      <c r="B9259" s="1"/>
      <c r="C9259" s="1"/>
      <c r="F9259" s="16"/>
      <c r="G9259" s="16"/>
      <c r="P9259" s="2"/>
      <c r="Q9259" s="2"/>
      <c r="R9259" s="1"/>
      <c r="U9259" s="1"/>
      <c r="V9259" s="1"/>
      <c r="W9259" s="1"/>
      <c r="X9259" s="1"/>
      <c r="Y9259" s="1"/>
      <c r="Z9259" s="1"/>
      <c r="AA9259" s="1"/>
      <c r="AB9259" s="1"/>
      <c r="AC9259" s="1"/>
      <c r="AD9259" s="1"/>
      <c r="AE9259" s="1"/>
    </row>
    <row r="9260" spans="2:31">
      <c r="B9260" s="1"/>
      <c r="C9260" s="1"/>
      <c r="F9260" s="16"/>
      <c r="G9260" s="16"/>
      <c r="P9260" s="2"/>
      <c r="Q9260" s="2"/>
      <c r="R9260" s="1"/>
      <c r="U9260" s="1"/>
      <c r="V9260" s="1"/>
      <c r="W9260" s="1"/>
      <c r="X9260" s="1"/>
      <c r="Y9260" s="1"/>
      <c r="Z9260" s="1"/>
      <c r="AA9260" s="1"/>
      <c r="AB9260" s="1"/>
      <c r="AC9260" s="1"/>
      <c r="AD9260" s="1"/>
      <c r="AE9260" s="1"/>
    </row>
    <row r="9261" spans="2:31">
      <c r="B9261" s="1"/>
      <c r="C9261" s="1"/>
      <c r="F9261" s="16"/>
      <c r="G9261" s="16"/>
      <c r="P9261" s="2"/>
      <c r="Q9261" s="2"/>
      <c r="R9261" s="1"/>
      <c r="U9261" s="1"/>
      <c r="V9261" s="1"/>
      <c r="W9261" s="1"/>
      <c r="X9261" s="1"/>
      <c r="Y9261" s="1"/>
      <c r="Z9261" s="1"/>
      <c r="AA9261" s="1"/>
      <c r="AB9261" s="1"/>
      <c r="AC9261" s="1"/>
      <c r="AD9261" s="1"/>
      <c r="AE9261" s="1"/>
    </row>
    <row r="9262" spans="2:31">
      <c r="B9262" s="1"/>
      <c r="C9262" s="1"/>
      <c r="F9262" s="16"/>
      <c r="G9262" s="16"/>
      <c r="P9262" s="2"/>
      <c r="Q9262" s="2"/>
      <c r="R9262" s="1"/>
      <c r="U9262" s="1"/>
      <c r="V9262" s="1"/>
      <c r="W9262" s="1"/>
      <c r="X9262" s="1"/>
      <c r="Y9262" s="1"/>
      <c r="Z9262" s="1"/>
      <c r="AA9262" s="1"/>
      <c r="AB9262" s="1"/>
      <c r="AC9262" s="1"/>
      <c r="AD9262" s="1"/>
      <c r="AE9262" s="1"/>
    </row>
    <row r="9263" spans="2:31">
      <c r="B9263" s="1"/>
      <c r="C9263" s="1"/>
      <c r="F9263" s="16"/>
      <c r="G9263" s="16"/>
      <c r="P9263" s="2"/>
      <c r="Q9263" s="2"/>
      <c r="R9263" s="1"/>
      <c r="U9263" s="1"/>
      <c r="V9263" s="1"/>
      <c r="W9263" s="1"/>
      <c r="X9263" s="1"/>
      <c r="Y9263" s="1"/>
      <c r="Z9263" s="1"/>
      <c r="AA9263" s="1"/>
      <c r="AB9263" s="1"/>
      <c r="AC9263" s="1"/>
      <c r="AD9263" s="1"/>
      <c r="AE9263" s="1"/>
    </row>
    <row r="9264" spans="2:31">
      <c r="B9264" s="1"/>
      <c r="C9264" s="1"/>
      <c r="F9264" s="16"/>
      <c r="G9264" s="16"/>
      <c r="P9264" s="2"/>
      <c r="Q9264" s="2"/>
      <c r="R9264" s="1"/>
      <c r="U9264" s="1"/>
      <c r="V9264" s="1"/>
      <c r="W9264" s="1"/>
      <c r="X9264" s="1"/>
      <c r="Y9264" s="1"/>
      <c r="Z9264" s="1"/>
      <c r="AA9264" s="1"/>
      <c r="AB9264" s="1"/>
      <c r="AC9264" s="1"/>
      <c r="AD9264" s="1"/>
      <c r="AE9264" s="1"/>
    </row>
    <row r="9265" spans="2:31">
      <c r="B9265" s="1"/>
      <c r="C9265" s="1"/>
      <c r="F9265" s="16"/>
      <c r="G9265" s="16"/>
      <c r="P9265" s="2"/>
      <c r="Q9265" s="2"/>
      <c r="R9265" s="1"/>
      <c r="U9265" s="1"/>
      <c r="V9265" s="1"/>
      <c r="W9265" s="1"/>
      <c r="X9265" s="1"/>
      <c r="Y9265" s="1"/>
      <c r="Z9265" s="1"/>
      <c r="AA9265" s="1"/>
      <c r="AB9265" s="1"/>
      <c r="AC9265" s="1"/>
      <c r="AD9265" s="1"/>
      <c r="AE9265" s="1"/>
    </row>
    <row r="9266" spans="2:31">
      <c r="B9266" s="1"/>
      <c r="C9266" s="1"/>
      <c r="F9266" s="16"/>
      <c r="G9266" s="16"/>
      <c r="P9266" s="2"/>
      <c r="Q9266" s="2"/>
      <c r="R9266" s="1"/>
      <c r="U9266" s="1"/>
      <c r="V9266" s="1"/>
      <c r="W9266" s="1"/>
      <c r="X9266" s="1"/>
      <c r="Y9266" s="1"/>
      <c r="Z9266" s="1"/>
      <c r="AA9266" s="1"/>
      <c r="AB9266" s="1"/>
      <c r="AC9266" s="1"/>
      <c r="AD9266" s="1"/>
      <c r="AE9266" s="1"/>
    </row>
    <row r="9267" spans="2:31">
      <c r="B9267" s="1"/>
      <c r="C9267" s="1"/>
      <c r="F9267" s="16"/>
      <c r="G9267" s="16"/>
      <c r="P9267" s="2"/>
      <c r="Q9267" s="2"/>
      <c r="R9267" s="1"/>
      <c r="U9267" s="1"/>
      <c r="V9267" s="1"/>
      <c r="W9267" s="1"/>
      <c r="X9267" s="1"/>
      <c r="Y9267" s="1"/>
      <c r="Z9267" s="1"/>
      <c r="AA9267" s="1"/>
      <c r="AB9267" s="1"/>
      <c r="AC9267" s="1"/>
      <c r="AD9267" s="1"/>
      <c r="AE9267" s="1"/>
    </row>
    <row r="9268" spans="2:31">
      <c r="B9268" s="1"/>
      <c r="C9268" s="1"/>
      <c r="F9268" s="16"/>
      <c r="G9268" s="16"/>
      <c r="P9268" s="2"/>
      <c r="Q9268" s="2"/>
      <c r="R9268" s="1"/>
      <c r="U9268" s="1"/>
      <c r="V9268" s="1"/>
      <c r="W9268" s="1"/>
      <c r="X9268" s="1"/>
      <c r="Y9268" s="1"/>
      <c r="Z9268" s="1"/>
      <c r="AA9268" s="1"/>
      <c r="AB9268" s="1"/>
      <c r="AC9268" s="1"/>
      <c r="AD9268" s="1"/>
      <c r="AE9268" s="1"/>
    </row>
    <row r="9269" spans="2:31">
      <c r="B9269" s="1"/>
      <c r="C9269" s="1"/>
      <c r="F9269" s="16"/>
      <c r="G9269" s="16"/>
      <c r="P9269" s="2"/>
      <c r="Q9269" s="2"/>
      <c r="R9269" s="1"/>
      <c r="U9269" s="1"/>
      <c r="V9269" s="1"/>
      <c r="W9269" s="1"/>
      <c r="X9269" s="1"/>
      <c r="Y9269" s="1"/>
      <c r="Z9269" s="1"/>
      <c r="AA9269" s="1"/>
      <c r="AB9269" s="1"/>
      <c r="AC9269" s="1"/>
      <c r="AD9269" s="1"/>
      <c r="AE9269" s="1"/>
    </row>
    <row r="9270" spans="2:31">
      <c r="B9270" s="1"/>
      <c r="C9270" s="1"/>
      <c r="F9270" s="16"/>
      <c r="G9270" s="16"/>
      <c r="P9270" s="2"/>
      <c r="Q9270" s="2"/>
      <c r="R9270" s="1"/>
      <c r="U9270" s="1"/>
      <c r="V9270" s="1"/>
      <c r="W9270" s="1"/>
      <c r="X9270" s="1"/>
      <c r="Y9270" s="1"/>
      <c r="Z9270" s="1"/>
      <c r="AA9270" s="1"/>
      <c r="AB9270" s="1"/>
      <c r="AC9270" s="1"/>
      <c r="AD9270" s="1"/>
      <c r="AE9270" s="1"/>
    </row>
    <row r="9271" spans="2:31">
      <c r="B9271" s="1"/>
      <c r="C9271" s="1"/>
      <c r="F9271" s="16"/>
      <c r="G9271" s="16"/>
      <c r="P9271" s="2"/>
      <c r="Q9271" s="2"/>
      <c r="R9271" s="1"/>
      <c r="U9271" s="1"/>
      <c r="V9271" s="1"/>
      <c r="W9271" s="1"/>
      <c r="X9271" s="1"/>
      <c r="Y9271" s="1"/>
      <c r="Z9271" s="1"/>
      <c r="AA9271" s="1"/>
      <c r="AB9271" s="1"/>
      <c r="AC9271" s="1"/>
      <c r="AD9271" s="1"/>
      <c r="AE9271" s="1"/>
    </row>
    <row r="9272" spans="2:31">
      <c r="B9272" s="1"/>
      <c r="C9272" s="1"/>
      <c r="F9272" s="16"/>
      <c r="G9272" s="16"/>
      <c r="P9272" s="2"/>
      <c r="Q9272" s="2"/>
      <c r="R9272" s="1"/>
      <c r="U9272" s="1"/>
      <c r="V9272" s="1"/>
      <c r="W9272" s="1"/>
      <c r="X9272" s="1"/>
      <c r="Y9272" s="1"/>
      <c r="Z9272" s="1"/>
      <c r="AA9272" s="1"/>
      <c r="AB9272" s="1"/>
      <c r="AC9272" s="1"/>
      <c r="AD9272" s="1"/>
      <c r="AE9272" s="1"/>
    </row>
    <row r="9273" spans="2:31">
      <c r="B9273" s="1"/>
      <c r="C9273" s="1"/>
      <c r="F9273" s="16"/>
      <c r="G9273" s="16"/>
      <c r="P9273" s="2"/>
      <c r="Q9273" s="2"/>
      <c r="R9273" s="1"/>
      <c r="U9273" s="1"/>
      <c r="V9273" s="1"/>
      <c r="W9273" s="1"/>
      <c r="X9273" s="1"/>
      <c r="Y9273" s="1"/>
      <c r="Z9273" s="1"/>
      <c r="AA9273" s="1"/>
      <c r="AB9273" s="1"/>
      <c r="AC9273" s="1"/>
      <c r="AD9273" s="1"/>
      <c r="AE9273" s="1"/>
    </row>
    <row r="9274" spans="2:31">
      <c r="B9274" s="1"/>
      <c r="C9274" s="1"/>
      <c r="F9274" s="16"/>
      <c r="G9274" s="16"/>
      <c r="P9274" s="2"/>
      <c r="Q9274" s="2"/>
      <c r="R9274" s="1"/>
      <c r="U9274" s="1"/>
      <c r="V9274" s="1"/>
      <c r="W9274" s="1"/>
      <c r="X9274" s="1"/>
      <c r="Y9274" s="1"/>
      <c r="Z9274" s="1"/>
      <c r="AA9274" s="1"/>
      <c r="AB9274" s="1"/>
      <c r="AC9274" s="1"/>
      <c r="AD9274" s="1"/>
      <c r="AE9274" s="1"/>
    </row>
    <row r="9275" spans="2:31">
      <c r="B9275" s="1"/>
      <c r="C9275" s="1"/>
      <c r="F9275" s="16"/>
      <c r="G9275" s="16"/>
      <c r="P9275" s="2"/>
      <c r="Q9275" s="2"/>
      <c r="R9275" s="1"/>
      <c r="U9275" s="1"/>
      <c r="V9275" s="1"/>
      <c r="W9275" s="1"/>
      <c r="X9275" s="1"/>
      <c r="Y9275" s="1"/>
      <c r="Z9275" s="1"/>
      <c r="AA9275" s="1"/>
      <c r="AB9275" s="1"/>
      <c r="AC9275" s="1"/>
      <c r="AD9275" s="1"/>
      <c r="AE9275" s="1"/>
    </row>
    <row r="9276" spans="2:31">
      <c r="B9276" s="1"/>
      <c r="C9276" s="1"/>
      <c r="F9276" s="16"/>
      <c r="G9276" s="16"/>
      <c r="P9276" s="2"/>
      <c r="Q9276" s="2"/>
      <c r="R9276" s="1"/>
      <c r="U9276" s="1"/>
      <c r="V9276" s="1"/>
      <c r="W9276" s="1"/>
      <c r="X9276" s="1"/>
      <c r="Y9276" s="1"/>
      <c r="Z9276" s="1"/>
      <c r="AA9276" s="1"/>
      <c r="AB9276" s="1"/>
      <c r="AC9276" s="1"/>
      <c r="AD9276" s="1"/>
      <c r="AE9276" s="1"/>
    </row>
    <row r="9277" spans="2:31">
      <c r="B9277" s="1"/>
      <c r="C9277" s="1"/>
      <c r="F9277" s="16"/>
      <c r="G9277" s="16"/>
      <c r="P9277" s="2"/>
      <c r="Q9277" s="2"/>
      <c r="R9277" s="1"/>
      <c r="U9277" s="1"/>
      <c r="V9277" s="1"/>
      <c r="W9277" s="1"/>
      <c r="X9277" s="1"/>
      <c r="Y9277" s="1"/>
      <c r="Z9277" s="1"/>
      <c r="AA9277" s="1"/>
      <c r="AB9277" s="1"/>
      <c r="AC9277" s="1"/>
      <c r="AD9277" s="1"/>
      <c r="AE9277" s="1"/>
    </row>
    <row r="9278" spans="2:31">
      <c r="B9278" s="1"/>
      <c r="C9278" s="1"/>
      <c r="F9278" s="16"/>
      <c r="G9278" s="16"/>
      <c r="P9278" s="2"/>
      <c r="Q9278" s="2"/>
      <c r="R9278" s="1"/>
      <c r="U9278" s="1"/>
      <c r="V9278" s="1"/>
      <c r="W9278" s="1"/>
      <c r="X9278" s="1"/>
      <c r="Y9278" s="1"/>
      <c r="Z9278" s="1"/>
      <c r="AA9278" s="1"/>
      <c r="AB9278" s="1"/>
      <c r="AC9278" s="1"/>
      <c r="AD9278" s="1"/>
      <c r="AE9278" s="1"/>
    </row>
    <row r="9279" spans="2:31">
      <c r="B9279" s="1"/>
      <c r="C9279" s="1"/>
      <c r="F9279" s="16"/>
      <c r="G9279" s="16"/>
      <c r="P9279" s="2"/>
      <c r="Q9279" s="2"/>
      <c r="R9279" s="1"/>
      <c r="U9279" s="1"/>
      <c r="V9279" s="1"/>
      <c r="W9279" s="1"/>
      <c r="X9279" s="1"/>
      <c r="Y9279" s="1"/>
      <c r="Z9279" s="1"/>
      <c r="AA9279" s="1"/>
      <c r="AB9279" s="1"/>
      <c r="AC9279" s="1"/>
      <c r="AD9279" s="1"/>
      <c r="AE9279" s="1"/>
    </row>
    <row r="9280" spans="2:31">
      <c r="B9280" s="1"/>
      <c r="C9280" s="1"/>
      <c r="F9280" s="16"/>
      <c r="G9280" s="16"/>
      <c r="P9280" s="2"/>
      <c r="Q9280" s="2"/>
      <c r="R9280" s="1"/>
      <c r="U9280" s="1"/>
      <c r="V9280" s="1"/>
      <c r="W9280" s="1"/>
      <c r="X9280" s="1"/>
      <c r="Y9280" s="1"/>
      <c r="Z9280" s="1"/>
      <c r="AA9280" s="1"/>
      <c r="AB9280" s="1"/>
      <c r="AC9280" s="1"/>
      <c r="AD9280" s="1"/>
      <c r="AE9280" s="1"/>
    </row>
    <row r="9281" spans="2:31">
      <c r="B9281" s="1"/>
      <c r="C9281" s="1"/>
      <c r="F9281" s="16"/>
      <c r="G9281" s="16"/>
      <c r="P9281" s="2"/>
      <c r="Q9281" s="2"/>
      <c r="R9281" s="1"/>
      <c r="U9281" s="1"/>
      <c r="V9281" s="1"/>
      <c r="W9281" s="1"/>
      <c r="X9281" s="1"/>
      <c r="Y9281" s="1"/>
      <c r="Z9281" s="1"/>
      <c r="AA9281" s="1"/>
      <c r="AB9281" s="1"/>
      <c r="AC9281" s="1"/>
      <c r="AD9281" s="1"/>
      <c r="AE9281" s="1"/>
    </row>
    <row r="9282" spans="2:31">
      <c r="B9282" s="1"/>
      <c r="C9282" s="1"/>
      <c r="F9282" s="16"/>
      <c r="G9282" s="16"/>
      <c r="P9282" s="2"/>
      <c r="Q9282" s="2"/>
      <c r="R9282" s="1"/>
      <c r="U9282" s="1"/>
      <c r="V9282" s="1"/>
      <c r="W9282" s="1"/>
      <c r="X9282" s="1"/>
      <c r="Y9282" s="1"/>
      <c r="Z9282" s="1"/>
      <c r="AA9282" s="1"/>
      <c r="AB9282" s="1"/>
      <c r="AC9282" s="1"/>
      <c r="AD9282" s="1"/>
      <c r="AE9282" s="1"/>
    </row>
    <row r="9283" spans="2:31">
      <c r="B9283" s="1"/>
      <c r="C9283" s="1"/>
      <c r="F9283" s="16"/>
      <c r="G9283" s="16"/>
      <c r="P9283" s="2"/>
      <c r="Q9283" s="2"/>
      <c r="R9283" s="1"/>
      <c r="U9283" s="1"/>
      <c r="V9283" s="1"/>
      <c r="W9283" s="1"/>
      <c r="X9283" s="1"/>
      <c r="Y9283" s="1"/>
      <c r="Z9283" s="1"/>
      <c r="AA9283" s="1"/>
      <c r="AB9283" s="1"/>
      <c r="AC9283" s="1"/>
      <c r="AD9283" s="1"/>
      <c r="AE9283" s="1"/>
    </row>
    <row r="9284" spans="2:31">
      <c r="B9284" s="1"/>
      <c r="C9284" s="1"/>
      <c r="F9284" s="16"/>
      <c r="G9284" s="16"/>
      <c r="P9284" s="2"/>
      <c r="Q9284" s="2"/>
      <c r="R9284" s="1"/>
      <c r="U9284" s="1"/>
      <c r="V9284" s="1"/>
      <c r="W9284" s="1"/>
      <c r="X9284" s="1"/>
      <c r="Y9284" s="1"/>
      <c r="Z9284" s="1"/>
      <c r="AA9284" s="1"/>
      <c r="AB9284" s="1"/>
      <c r="AC9284" s="1"/>
      <c r="AD9284" s="1"/>
      <c r="AE9284" s="1"/>
    </row>
    <row r="9285" spans="2:31">
      <c r="B9285" s="1"/>
      <c r="C9285" s="1"/>
      <c r="F9285" s="16"/>
      <c r="G9285" s="16"/>
      <c r="P9285" s="2"/>
      <c r="Q9285" s="2"/>
      <c r="R9285" s="1"/>
      <c r="U9285" s="1"/>
      <c r="V9285" s="1"/>
      <c r="W9285" s="1"/>
      <c r="X9285" s="1"/>
      <c r="Y9285" s="1"/>
      <c r="Z9285" s="1"/>
      <c r="AA9285" s="1"/>
      <c r="AB9285" s="1"/>
      <c r="AC9285" s="1"/>
      <c r="AD9285" s="1"/>
      <c r="AE9285" s="1"/>
    </row>
    <row r="9286" spans="2:31">
      <c r="B9286" s="1"/>
      <c r="C9286" s="1"/>
      <c r="F9286" s="16"/>
      <c r="G9286" s="16"/>
      <c r="P9286" s="2"/>
      <c r="Q9286" s="2"/>
      <c r="R9286" s="1"/>
      <c r="U9286" s="1"/>
      <c r="V9286" s="1"/>
      <c r="W9286" s="1"/>
      <c r="X9286" s="1"/>
      <c r="Y9286" s="1"/>
      <c r="Z9286" s="1"/>
      <c r="AA9286" s="1"/>
      <c r="AB9286" s="1"/>
      <c r="AC9286" s="1"/>
      <c r="AD9286" s="1"/>
      <c r="AE9286" s="1"/>
    </row>
    <row r="9287" spans="2:31">
      <c r="B9287" s="1"/>
      <c r="C9287" s="1"/>
      <c r="F9287" s="16"/>
      <c r="G9287" s="16"/>
      <c r="P9287" s="2"/>
      <c r="Q9287" s="2"/>
      <c r="R9287" s="1"/>
      <c r="U9287" s="1"/>
      <c r="V9287" s="1"/>
      <c r="W9287" s="1"/>
      <c r="X9287" s="1"/>
      <c r="Y9287" s="1"/>
      <c r="Z9287" s="1"/>
      <c r="AA9287" s="1"/>
      <c r="AB9287" s="1"/>
      <c r="AC9287" s="1"/>
      <c r="AD9287" s="1"/>
      <c r="AE9287" s="1"/>
    </row>
    <row r="9288" spans="2:31">
      <c r="B9288" s="1"/>
      <c r="C9288" s="1"/>
      <c r="F9288" s="16"/>
      <c r="G9288" s="16"/>
      <c r="P9288" s="2"/>
      <c r="Q9288" s="2"/>
      <c r="R9288" s="1"/>
      <c r="U9288" s="1"/>
      <c r="V9288" s="1"/>
      <c r="W9288" s="1"/>
      <c r="X9288" s="1"/>
      <c r="Y9288" s="1"/>
      <c r="Z9288" s="1"/>
      <c r="AA9288" s="1"/>
      <c r="AB9288" s="1"/>
      <c r="AC9288" s="1"/>
      <c r="AD9288" s="1"/>
      <c r="AE9288" s="1"/>
    </row>
    <row r="9289" spans="2:31">
      <c r="B9289" s="1"/>
      <c r="C9289" s="1"/>
      <c r="F9289" s="16"/>
      <c r="G9289" s="16"/>
      <c r="P9289" s="2"/>
      <c r="Q9289" s="2"/>
      <c r="R9289" s="1"/>
      <c r="U9289" s="1"/>
      <c r="V9289" s="1"/>
      <c r="W9289" s="1"/>
      <c r="X9289" s="1"/>
      <c r="Y9289" s="1"/>
      <c r="Z9289" s="1"/>
      <c r="AA9289" s="1"/>
      <c r="AB9289" s="1"/>
      <c r="AC9289" s="1"/>
      <c r="AD9289" s="1"/>
      <c r="AE9289" s="1"/>
    </row>
    <row r="9290" spans="2:31">
      <c r="B9290" s="1"/>
      <c r="C9290" s="1"/>
      <c r="F9290" s="16"/>
      <c r="G9290" s="16"/>
      <c r="P9290" s="2"/>
      <c r="Q9290" s="2"/>
      <c r="R9290" s="1"/>
      <c r="U9290" s="1"/>
      <c r="V9290" s="1"/>
      <c r="W9290" s="1"/>
      <c r="X9290" s="1"/>
      <c r="Y9290" s="1"/>
      <c r="Z9290" s="1"/>
      <c r="AA9290" s="1"/>
      <c r="AB9290" s="1"/>
      <c r="AC9290" s="1"/>
      <c r="AD9290" s="1"/>
      <c r="AE9290" s="1"/>
    </row>
    <row r="9291" spans="2:31">
      <c r="B9291" s="1"/>
      <c r="C9291" s="1"/>
      <c r="F9291" s="16"/>
      <c r="G9291" s="16"/>
      <c r="P9291" s="2"/>
      <c r="Q9291" s="2"/>
      <c r="R9291" s="1"/>
      <c r="U9291" s="1"/>
      <c r="V9291" s="1"/>
      <c r="W9291" s="1"/>
      <c r="X9291" s="1"/>
      <c r="Y9291" s="1"/>
      <c r="Z9291" s="1"/>
      <c r="AA9291" s="1"/>
      <c r="AB9291" s="1"/>
      <c r="AC9291" s="1"/>
      <c r="AD9291" s="1"/>
      <c r="AE9291" s="1"/>
    </row>
    <row r="9292" spans="2:31">
      <c r="B9292" s="1"/>
      <c r="C9292" s="1"/>
      <c r="F9292" s="16"/>
      <c r="G9292" s="16"/>
      <c r="P9292" s="2"/>
      <c r="Q9292" s="2"/>
      <c r="R9292" s="1"/>
      <c r="U9292" s="1"/>
      <c r="V9292" s="1"/>
      <c r="W9292" s="1"/>
      <c r="X9292" s="1"/>
      <c r="Y9292" s="1"/>
      <c r="Z9292" s="1"/>
      <c r="AA9292" s="1"/>
      <c r="AB9292" s="1"/>
      <c r="AC9292" s="1"/>
      <c r="AD9292" s="1"/>
      <c r="AE9292" s="1"/>
    </row>
    <row r="9293" spans="2:31">
      <c r="B9293" s="1"/>
      <c r="C9293" s="1"/>
      <c r="F9293" s="16"/>
      <c r="G9293" s="16"/>
      <c r="P9293" s="2"/>
      <c r="Q9293" s="2"/>
      <c r="R9293" s="1"/>
      <c r="U9293" s="1"/>
      <c r="V9293" s="1"/>
      <c r="W9293" s="1"/>
      <c r="X9293" s="1"/>
      <c r="Y9293" s="1"/>
      <c r="Z9293" s="1"/>
      <c r="AA9293" s="1"/>
      <c r="AB9293" s="1"/>
      <c r="AC9293" s="1"/>
      <c r="AD9293" s="1"/>
      <c r="AE9293" s="1"/>
    </row>
    <row r="9294" spans="2:31">
      <c r="B9294" s="1"/>
      <c r="C9294" s="1"/>
      <c r="F9294" s="16"/>
      <c r="G9294" s="16"/>
      <c r="P9294" s="2"/>
      <c r="Q9294" s="2"/>
      <c r="R9294" s="1"/>
      <c r="U9294" s="1"/>
      <c r="V9294" s="1"/>
      <c r="W9294" s="1"/>
      <c r="X9294" s="1"/>
      <c r="Y9294" s="1"/>
      <c r="Z9294" s="1"/>
      <c r="AA9294" s="1"/>
      <c r="AB9294" s="1"/>
      <c r="AC9294" s="1"/>
      <c r="AD9294" s="1"/>
      <c r="AE9294" s="1"/>
    </row>
    <row r="9295" spans="2:31">
      <c r="B9295" s="1"/>
      <c r="C9295" s="1"/>
      <c r="F9295" s="16"/>
      <c r="G9295" s="16"/>
      <c r="P9295" s="2"/>
      <c r="Q9295" s="2"/>
      <c r="R9295" s="1"/>
      <c r="U9295" s="1"/>
      <c r="V9295" s="1"/>
      <c r="W9295" s="1"/>
      <c r="X9295" s="1"/>
      <c r="Y9295" s="1"/>
      <c r="Z9295" s="1"/>
      <c r="AA9295" s="1"/>
      <c r="AB9295" s="1"/>
      <c r="AC9295" s="1"/>
      <c r="AD9295" s="1"/>
      <c r="AE9295" s="1"/>
    </row>
    <row r="9296" spans="2:31">
      <c r="B9296" s="1"/>
      <c r="C9296" s="1"/>
      <c r="F9296" s="16"/>
      <c r="G9296" s="16"/>
      <c r="P9296" s="2"/>
      <c r="Q9296" s="2"/>
      <c r="R9296" s="1"/>
      <c r="U9296" s="1"/>
      <c r="V9296" s="1"/>
      <c r="W9296" s="1"/>
      <c r="X9296" s="1"/>
      <c r="Y9296" s="1"/>
      <c r="Z9296" s="1"/>
      <c r="AA9296" s="1"/>
      <c r="AB9296" s="1"/>
      <c r="AC9296" s="1"/>
      <c r="AD9296" s="1"/>
      <c r="AE9296" s="1"/>
    </row>
    <row r="9297" spans="2:31">
      <c r="B9297" s="1"/>
      <c r="C9297" s="1"/>
      <c r="F9297" s="16"/>
      <c r="G9297" s="16"/>
      <c r="P9297" s="2"/>
      <c r="Q9297" s="2"/>
      <c r="R9297" s="1"/>
      <c r="U9297" s="1"/>
      <c r="V9297" s="1"/>
      <c r="W9297" s="1"/>
      <c r="X9297" s="1"/>
      <c r="Y9297" s="1"/>
      <c r="Z9297" s="1"/>
      <c r="AA9297" s="1"/>
      <c r="AB9297" s="1"/>
      <c r="AC9297" s="1"/>
      <c r="AD9297" s="1"/>
      <c r="AE9297" s="1"/>
    </row>
    <row r="9298" spans="2:31">
      <c r="B9298" s="1"/>
      <c r="C9298" s="1"/>
      <c r="F9298" s="16"/>
      <c r="G9298" s="16"/>
      <c r="P9298" s="2"/>
      <c r="Q9298" s="2"/>
      <c r="R9298" s="1"/>
      <c r="U9298" s="1"/>
      <c r="V9298" s="1"/>
      <c r="W9298" s="1"/>
      <c r="X9298" s="1"/>
      <c r="Y9298" s="1"/>
      <c r="Z9298" s="1"/>
      <c r="AA9298" s="1"/>
      <c r="AB9298" s="1"/>
      <c r="AC9298" s="1"/>
      <c r="AD9298" s="1"/>
      <c r="AE9298" s="1"/>
    </row>
    <row r="9299" spans="2:31">
      <c r="B9299" s="1"/>
      <c r="C9299" s="1"/>
      <c r="F9299" s="16"/>
      <c r="G9299" s="16"/>
      <c r="P9299" s="2"/>
      <c r="Q9299" s="2"/>
      <c r="R9299" s="1"/>
      <c r="U9299" s="1"/>
      <c r="V9299" s="1"/>
      <c r="W9299" s="1"/>
      <c r="X9299" s="1"/>
      <c r="Y9299" s="1"/>
      <c r="Z9299" s="1"/>
      <c r="AA9299" s="1"/>
      <c r="AB9299" s="1"/>
      <c r="AC9299" s="1"/>
      <c r="AD9299" s="1"/>
      <c r="AE9299" s="1"/>
    </row>
    <row r="9300" spans="2:31">
      <c r="B9300" s="1"/>
      <c r="C9300" s="1"/>
      <c r="F9300" s="16"/>
      <c r="G9300" s="16"/>
      <c r="P9300" s="2"/>
      <c r="Q9300" s="2"/>
      <c r="R9300" s="1"/>
      <c r="U9300" s="1"/>
      <c r="V9300" s="1"/>
      <c r="W9300" s="1"/>
      <c r="X9300" s="1"/>
      <c r="Y9300" s="1"/>
      <c r="Z9300" s="1"/>
      <c r="AA9300" s="1"/>
      <c r="AB9300" s="1"/>
      <c r="AC9300" s="1"/>
      <c r="AD9300" s="1"/>
      <c r="AE9300" s="1"/>
    </row>
    <row r="9301" spans="2:31">
      <c r="B9301" s="1"/>
      <c r="C9301" s="1"/>
      <c r="F9301" s="16"/>
      <c r="G9301" s="16"/>
      <c r="P9301" s="2"/>
      <c r="Q9301" s="2"/>
      <c r="R9301" s="1"/>
      <c r="U9301" s="1"/>
      <c r="V9301" s="1"/>
      <c r="W9301" s="1"/>
      <c r="X9301" s="1"/>
      <c r="Y9301" s="1"/>
      <c r="Z9301" s="1"/>
      <c r="AA9301" s="1"/>
      <c r="AB9301" s="1"/>
      <c r="AC9301" s="1"/>
      <c r="AD9301" s="1"/>
      <c r="AE9301" s="1"/>
    </row>
    <row r="9302" spans="2:31">
      <c r="B9302" s="1"/>
      <c r="C9302" s="1"/>
      <c r="F9302" s="16"/>
      <c r="G9302" s="16"/>
      <c r="P9302" s="2"/>
      <c r="Q9302" s="2"/>
      <c r="R9302" s="1"/>
      <c r="U9302" s="1"/>
      <c r="V9302" s="1"/>
      <c r="W9302" s="1"/>
      <c r="X9302" s="1"/>
      <c r="Y9302" s="1"/>
      <c r="Z9302" s="1"/>
      <c r="AA9302" s="1"/>
      <c r="AB9302" s="1"/>
      <c r="AC9302" s="1"/>
      <c r="AD9302" s="1"/>
      <c r="AE9302" s="1"/>
    </row>
    <row r="9303" spans="2:31">
      <c r="B9303" s="1"/>
      <c r="C9303" s="1"/>
      <c r="F9303" s="16"/>
      <c r="G9303" s="16"/>
      <c r="P9303" s="2"/>
      <c r="Q9303" s="2"/>
      <c r="R9303" s="1"/>
      <c r="U9303" s="1"/>
      <c r="V9303" s="1"/>
      <c r="W9303" s="1"/>
      <c r="X9303" s="1"/>
      <c r="Y9303" s="1"/>
      <c r="Z9303" s="1"/>
      <c r="AA9303" s="1"/>
      <c r="AB9303" s="1"/>
      <c r="AC9303" s="1"/>
      <c r="AD9303" s="1"/>
      <c r="AE9303" s="1"/>
    </row>
    <row r="9304" spans="2:31">
      <c r="B9304" s="1"/>
      <c r="C9304" s="1"/>
      <c r="F9304" s="16"/>
      <c r="G9304" s="16"/>
      <c r="P9304" s="2"/>
      <c r="Q9304" s="2"/>
      <c r="R9304" s="1"/>
      <c r="U9304" s="1"/>
      <c r="V9304" s="1"/>
      <c r="W9304" s="1"/>
      <c r="X9304" s="1"/>
      <c r="Y9304" s="1"/>
      <c r="Z9304" s="1"/>
      <c r="AA9304" s="1"/>
      <c r="AB9304" s="1"/>
      <c r="AC9304" s="1"/>
      <c r="AD9304" s="1"/>
      <c r="AE9304" s="1"/>
    </row>
    <row r="9305" spans="2:31">
      <c r="B9305" s="1"/>
      <c r="C9305" s="1"/>
      <c r="F9305" s="16"/>
      <c r="G9305" s="16"/>
      <c r="P9305" s="2"/>
      <c r="Q9305" s="2"/>
      <c r="R9305" s="1"/>
      <c r="U9305" s="1"/>
      <c r="V9305" s="1"/>
      <c r="W9305" s="1"/>
      <c r="X9305" s="1"/>
      <c r="Y9305" s="1"/>
      <c r="Z9305" s="1"/>
      <c r="AA9305" s="1"/>
      <c r="AB9305" s="1"/>
      <c r="AC9305" s="1"/>
      <c r="AD9305" s="1"/>
      <c r="AE9305" s="1"/>
    </row>
    <row r="9306" spans="2:31">
      <c r="B9306" s="1"/>
      <c r="C9306" s="1"/>
      <c r="F9306" s="16"/>
      <c r="G9306" s="16"/>
      <c r="P9306" s="2"/>
      <c r="Q9306" s="2"/>
      <c r="R9306" s="1"/>
      <c r="U9306" s="1"/>
      <c r="V9306" s="1"/>
      <c r="W9306" s="1"/>
      <c r="X9306" s="1"/>
      <c r="Y9306" s="1"/>
      <c r="Z9306" s="1"/>
      <c r="AA9306" s="1"/>
      <c r="AB9306" s="1"/>
      <c r="AC9306" s="1"/>
      <c r="AD9306" s="1"/>
      <c r="AE9306" s="1"/>
    </row>
    <row r="9307" spans="2:31">
      <c r="B9307" s="1"/>
      <c r="C9307" s="1"/>
      <c r="F9307" s="16"/>
      <c r="G9307" s="16"/>
      <c r="P9307" s="2"/>
      <c r="Q9307" s="2"/>
      <c r="R9307" s="1"/>
      <c r="U9307" s="1"/>
      <c r="V9307" s="1"/>
      <c r="W9307" s="1"/>
      <c r="X9307" s="1"/>
      <c r="Y9307" s="1"/>
      <c r="Z9307" s="1"/>
      <c r="AA9307" s="1"/>
      <c r="AB9307" s="1"/>
      <c r="AC9307" s="1"/>
      <c r="AD9307" s="1"/>
      <c r="AE9307" s="1"/>
    </row>
    <row r="9308" spans="2:31">
      <c r="B9308" s="1"/>
      <c r="C9308" s="1"/>
      <c r="F9308" s="16"/>
      <c r="G9308" s="16"/>
      <c r="P9308" s="2"/>
      <c r="Q9308" s="2"/>
      <c r="R9308" s="1"/>
      <c r="U9308" s="1"/>
      <c r="V9308" s="1"/>
      <c r="W9308" s="1"/>
      <c r="X9308" s="1"/>
      <c r="Y9308" s="1"/>
      <c r="Z9308" s="1"/>
      <c r="AA9308" s="1"/>
      <c r="AB9308" s="1"/>
      <c r="AC9308" s="1"/>
      <c r="AD9308" s="1"/>
      <c r="AE9308" s="1"/>
    </row>
    <row r="9309" spans="2:31">
      <c r="B9309" s="1"/>
      <c r="C9309" s="1"/>
      <c r="F9309" s="16"/>
      <c r="G9309" s="16"/>
      <c r="P9309" s="2"/>
      <c r="Q9309" s="2"/>
      <c r="R9309" s="1"/>
      <c r="U9309" s="1"/>
      <c r="V9309" s="1"/>
      <c r="W9309" s="1"/>
      <c r="X9309" s="1"/>
      <c r="Y9309" s="1"/>
      <c r="Z9309" s="1"/>
      <c r="AA9309" s="1"/>
      <c r="AB9309" s="1"/>
      <c r="AC9309" s="1"/>
      <c r="AD9309" s="1"/>
      <c r="AE9309" s="1"/>
    </row>
    <row r="9310" spans="2:31">
      <c r="B9310" s="1"/>
      <c r="C9310" s="1"/>
      <c r="F9310" s="16"/>
      <c r="G9310" s="16"/>
      <c r="P9310" s="2"/>
      <c r="Q9310" s="2"/>
      <c r="R9310" s="1"/>
      <c r="U9310" s="1"/>
      <c r="V9310" s="1"/>
      <c r="W9310" s="1"/>
      <c r="X9310" s="1"/>
      <c r="Y9310" s="1"/>
      <c r="Z9310" s="1"/>
      <c r="AA9310" s="1"/>
      <c r="AB9310" s="1"/>
      <c r="AC9310" s="1"/>
      <c r="AD9310" s="1"/>
      <c r="AE9310" s="1"/>
    </row>
    <row r="9311" spans="2:31">
      <c r="B9311" s="1"/>
      <c r="C9311" s="1"/>
      <c r="F9311" s="16"/>
      <c r="G9311" s="16"/>
      <c r="P9311" s="2"/>
      <c r="Q9311" s="2"/>
      <c r="R9311" s="1"/>
      <c r="U9311" s="1"/>
      <c r="V9311" s="1"/>
      <c r="W9311" s="1"/>
      <c r="X9311" s="1"/>
      <c r="Y9311" s="1"/>
      <c r="Z9311" s="1"/>
      <c r="AA9311" s="1"/>
      <c r="AB9311" s="1"/>
      <c r="AC9311" s="1"/>
      <c r="AD9311" s="1"/>
      <c r="AE9311" s="1"/>
    </row>
    <row r="9312" spans="2:31">
      <c r="B9312" s="1"/>
      <c r="C9312" s="1"/>
      <c r="F9312" s="16"/>
      <c r="G9312" s="16"/>
      <c r="P9312" s="2"/>
      <c r="Q9312" s="2"/>
      <c r="R9312" s="1"/>
      <c r="U9312" s="1"/>
      <c r="V9312" s="1"/>
      <c r="W9312" s="1"/>
      <c r="X9312" s="1"/>
      <c r="Y9312" s="1"/>
      <c r="Z9312" s="1"/>
      <c r="AA9312" s="1"/>
      <c r="AB9312" s="1"/>
      <c r="AC9312" s="1"/>
      <c r="AD9312" s="1"/>
      <c r="AE9312" s="1"/>
    </row>
    <row r="9313" spans="2:31">
      <c r="B9313" s="1"/>
      <c r="C9313" s="1"/>
      <c r="F9313" s="16"/>
      <c r="G9313" s="16"/>
      <c r="P9313" s="2"/>
      <c r="Q9313" s="2"/>
      <c r="R9313" s="1"/>
      <c r="U9313" s="1"/>
      <c r="V9313" s="1"/>
      <c r="W9313" s="1"/>
      <c r="X9313" s="1"/>
      <c r="Y9313" s="1"/>
      <c r="Z9313" s="1"/>
      <c r="AA9313" s="1"/>
      <c r="AB9313" s="1"/>
      <c r="AC9313" s="1"/>
      <c r="AD9313" s="1"/>
      <c r="AE9313" s="1"/>
    </row>
    <row r="9314" spans="2:31">
      <c r="B9314" s="1"/>
      <c r="C9314" s="1"/>
      <c r="F9314" s="16"/>
      <c r="G9314" s="16"/>
      <c r="P9314" s="2"/>
      <c r="Q9314" s="2"/>
      <c r="R9314" s="1"/>
      <c r="U9314" s="1"/>
      <c r="V9314" s="1"/>
      <c r="W9314" s="1"/>
      <c r="X9314" s="1"/>
      <c r="Y9314" s="1"/>
      <c r="Z9314" s="1"/>
      <c r="AA9314" s="1"/>
      <c r="AB9314" s="1"/>
      <c r="AC9314" s="1"/>
      <c r="AD9314" s="1"/>
      <c r="AE9314" s="1"/>
    </row>
    <row r="9315" spans="2:31">
      <c r="B9315" s="1"/>
      <c r="C9315" s="1"/>
      <c r="F9315" s="16"/>
      <c r="G9315" s="16"/>
      <c r="P9315" s="2"/>
      <c r="Q9315" s="2"/>
      <c r="R9315" s="1"/>
      <c r="U9315" s="1"/>
      <c r="V9315" s="1"/>
      <c r="W9315" s="1"/>
      <c r="X9315" s="1"/>
      <c r="Y9315" s="1"/>
      <c r="Z9315" s="1"/>
      <c r="AA9315" s="1"/>
      <c r="AB9315" s="1"/>
      <c r="AC9315" s="1"/>
      <c r="AD9315" s="1"/>
      <c r="AE9315" s="1"/>
    </row>
    <row r="9316" spans="2:31">
      <c r="B9316" s="1"/>
      <c r="C9316" s="1"/>
      <c r="F9316" s="16"/>
      <c r="G9316" s="16"/>
      <c r="P9316" s="2"/>
      <c r="Q9316" s="2"/>
      <c r="R9316" s="1"/>
      <c r="U9316" s="1"/>
      <c r="V9316" s="1"/>
      <c r="W9316" s="1"/>
      <c r="X9316" s="1"/>
      <c r="Y9316" s="1"/>
      <c r="Z9316" s="1"/>
      <c r="AA9316" s="1"/>
      <c r="AB9316" s="1"/>
      <c r="AC9316" s="1"/>
      <c r="AD9316" s="1"/>
      <c r="AE9316" s="1"/>
    </row>
    <row r="9317" spans="2:31">
      <c r="B9317" s="1"/>
      <c r="C9317" s="1"/>
      <c r="F9317" s="16"/>
      <c r="G9317" s="16"/>
      <c r="P9317" s="2"/>
      <c r="Q9317" s="2"/>
      <c r="R9317" s="1"/>
      <c r="U9317" s="1"/>
      <c r="V9317" s="1"/>
      <c r="W9317" s="1"/>
      <c r="X9317" s="1"/>
      <c r="Y9317" s="1"/>
      <c r="Z9317" s="1"/>
      <c r="AA9317" s="1"/>
      <c r="AB9317" s="1"/>
      <c r="AC9317" s="1"/>
      <c r="AD9317" s="1"/>
      <c r="AE9317" s="1"/>
    </row>
    <row r="9318" spans="2:31">
      <c r="B9318" s="1"/>
      <c r="C9318" s="1"/>
      <c r="F9318" s="16"/>
      <c r="G9318" s="16"/>
      <c r="P9318" s="2"/>
      <c r="Q9318" s="2"/>
      <c r="R9318" s="1"/>
      <c r="U9318" s="1"/>
      <c r="V9318" s="1"/>
      <c r="W9318" s="1"/>
      <c r="X9318" s="1"/>
      <c r="Y9318" s="1"/>
      <c r="Z9318" s="1"/>
      <c r="AA9318" s="1"/>
      <c r="AB9318" s="1"/>
      <c r="AC9318" s="1"/>
      <c r="AD9318" s="1"/>
      <c r="AE9318" s="1"/>
    </row>
    <row r="9319" spans="2:31">
      <c r="B9319" s="1"/>
      <c r="C9319" s="1"/>
      <c r="F9319" s="16"/>
      <c r="G9319" s="16"/>
      <c r="P9319" s="2"/>
      <c r="Q9319" s="2"/>
      <c r="R9319" s="1"/>
      <c r="U9319" s="1"/>
      <c r="V9319" s="1"/>
      <c r="W9319" s="1"/>
      <c r="X9319" s="1"/>
      <c r="Y9319" s="1"/>
      <c r="Z9319" s="1"/>
      <c r="AA9319" s="1"/>
      <c r="AB9319" s="1"/>
      <c r="AC9319" s="1"/>
      <c r="AD9319" s="1"/>
      <c r="AE9319" s="1"/>
    </row>
    <row r="9320" spans="2:31">
      <c r="B9320" s="1"/>
      <c r="C9320" s="1"/>
      <c r="F9320" s="16"/>
      <c r="G9320" s="16"/>
      <c r="P9320" s="2"/>
      <c r="Q9320" s="2"/>
      <c r="R9320" s="1"/>
      <c r="U9320" s="1"/>
      <c r="V9320" s="1"/>
      <c r="W9320" s="1"/>
      <c r="X9320" s="1"/>
      <c r="Y9320" s="1"/>
      <c r="Z9320" s="1"/>
      <c r="AA9320" s="1"/>
      <c r="AB9320" s="1"/>
      <c r="AC9320" s="1"/>
      <c r="AD9320" s="1"/>
      <c r="AE9320" s="1"/>
    </row>
    <row r="9321" spans="2:31">
      <c r="B9321" s="1"/>
      <c r="C9321" s="1"/>
      <c r="F9321" s="16"/>
      <c r="G9321" s="16"/>
      <c r="P9321" s="2"/>
      <c r="Q9321" s="2"/>
      <c r="R9321" s="1"/>
      <c r="U9321" s="1"/>
      <c r="V9321" s="1"/>
      <c r="W9321" s="1"/>
      <c r="X9321" s="1"/>
      <c r="Y9321" s="1"/>
      <c r="Z9321" s="1"/>
      <c r="AA9321" s="1"/>
      <c r="AB9321" s="1"/>
      <c r="AC9321" s="1"/>
      <c r="AD9321" s="1"/>
      <c r="AE9321" s="1"/>
    </row>
    <row r="9322" spans="2:31">
      <c r="B9322" s="1"/>
      <c r="C9322" s="1"/>
      <c r="F9322" s="16"/>
      <c r="G9322" s="16"/>
      <c r="P9322" s="2"/>
      <c r="Q9322" s="2"/>
      <c r="R9322" s="1"/>
      <c r="U9322" s="1"/>
      <c r="V9322" s="1"/>
      <c r="W9322" s="1"/>
      <c r="X9322" s="1"/>
      <c r="Y9322" s="1"/>
      <c r="Z9322" s="1"/>
      <c r="AA9322" s="1"/>
      <c r="AB9322" s="1"/>
      <c r="AC9322" s="1"/>
      <c r="AD9322" s="1"/>
      <c r="AE9322" s="1"/>
    </row>
    <row r="9323" spans="2:31">
      <c r="B9323" s="1"/>
      <c r="C9323" s="1"/>
      <c r="F9323" s="16"/>
      <c r="G9323" s="16"/>
      <c r="P9323" s="2"/>
      <c r="Q9323" s="2"/>
      <c r="R9323" s="1"/>
      <c r="U9323" s="1"/>
      <c r="V9323" s="1"/>
      <c r="W9323" s="1"/>
      <c r="X9323" s="1"/>
      <c r="Y9323" s="1"/>
      <c r="Z9323" s="1"/>
      <c r="AA9323" s="1"/>
      <c r="AB9323" s="1"/>
      <c r="AC9323" s="1"/>
      <c r="AD9323" s="1"/>
      <c r="AE9323" s="1"/>
    </row>
    <row r="9324" spans="2:31">
      <c r="B9324" s="1"/>
      <c r="C9324" s="1"/>
      <c r="F9324" s="16"/>
      <c r="G9324" s="16"/>
      <c r="P9324" s="2"/>
      <c r="Q9324" s="2"/>
      <c r="R9324" s="1"/>
      <c r="U9324" s="1"/>
      <c r="V9324" s="1"/>
      <c r="W9324" s="1"/>
      <c r="X9324" s="1"/>
      <c r="Y9324" s="1"/>
      <c r="Z9324" s="1"/>
      <c r="AA9324" s="1"/>
      <c r="AB9324" s="1"/>
      <c r="AC9324" s="1"/>
      <c r="AD9324" s="1"/>
      <c r="AE9324" s="1"/>
    </row>
    <row r="9325" spans="2:31">
      <c r="B9325" s="1"/>
      <c r="C9325" s="1"/>
      <c r="F9325" s="16"/>
      <c r="G9325" s="16"/>
      <c r="P9325" s="2"/>
      <c r="Q9325" s="2"/>
      <c r="R9325" s="1"/>
      <c r="U9325" s="1"/>
      <c r="V9325" s="1"/>
      <c r="W9325" s="1"/>
      <c r="X9325" s="1"/>
      <c r="Y9325" s="1"/>
      <c r="Z9325" s="1"/>
      <c r="AA9325" s="1"/>
      <c r="AB9325" s="1"/>
      <c r="AC9325" s="1"/>
      <c r="AD9325" s="1"/>
      <c r="AE9325" s="1"/>
    </row>
    <row r="9326" spans="2:31">
      <c r="B9326" s="1"/>
      <c r="C9326" s="1"/>
      <c r="F9326" s="16"/>
      <c r="G9326" s="16"/>
      <c r="P9326" s="2"/>
      <c r="Q9326" s="2"/>
      <c r="R9326" s="1"/>
      <c r="U9326" s="1"/>
      <c r="V9326" s="1"/>
      <c r="W9326" s="1"/>
      <c r="X9326" s="1"/>
      <c r="Y9326" s="1"/>
      <c r="Z9326" s="1"/>
      <c r="AA9326" s="1"/>
      <c r="AB9326" s="1"/>
      <c r="AC9326" s="1"/>
      <c r="AD9326" s="1"/>
      <c r="AE9326" s="1"/>
    </row>
    <row r="9327" spans="2:31">
      <c r="B9327" s="1"/>
      <c r="C9327" s="1"/>
      <c r="F9327" s="16"/>
      <c r="G9327" s="16"/>
      <c r="P9327" s="2"/>
      <c r="Q9327" s="2"/>
      <c r="R9327" s="1"/>
      <c r="U9327" s="1"/>
      <c r="V9327" s="1"/>
      <c r="W9327" s="1"/>
      <c r="X9327" s="1"/>
      <c r="Y9327" s="1"/>
      <c r="Z9327" s="1"/>
      <c r="AA9327" s="1"/>
      <c r="AB9327" s="1"/>
      <c r="AC9327" s="1"/>
      <c r="AD9327" s="1"/>
      <c r="AE9327" s="1"/>
    </row>
    <row r="9328" spans="2:31">
      <c r="B9328" s="1"/>
      <c r="C9328" s="1"/>
      <c r="F9328" s="16"/>
      <c r="G9328" s="16"/>
      <c r="P9328" s="2"/>
      <c r="Q9328" s="2"/>
      <c r="R9328" s="1"/>
      <c r="U9328" s="1"/>
      <c r="V9328" s="1"/>
      <c r="W9328" s="1"/>
      <c r="X9328" s="1"/>
      <c r="Y9328" s="1"/>
      <c r="Z9328" s="1"/>
      <c r="AA9328" s="1"/>
      <c r="AB9328" s="1"/>
      <c r="AC9328" s="1"/>
      <c r="AD9328" s="1"/>
      <c r="AE9328" s="1"/>
    </row>
    <row r="9329" spans="2:31">
      <c r="B9329" s="1"/>
      <c r="C9329" s="1"/>
      <c r="F9329" s="16"/>
      <c r="G9329" s="16"/>
      <c r="P9329" s="2"/>
      <c r="Q9329" s="2"/>
      <c r="R9329" s="1"/>
      <c r="U9329" s="1"/>
      <c r="V9329" s="1"/>
      <c r="W9329" s="1"/>
      <c r="X9329" s="1"/>
      <c r="Y9329" s="1"/>
      <c r="Z9329" s="1"/>
      <c r="AA9329" s="1"/>
      <c r="AB9329" s="1"/>
      <c r="AC9329" s="1"/>
      <c r="AD9329" s="1"/>
      <c r="AE9329" s="1"/>
    </row>
    <row r="9330" spans="2:31">
      <c r="B9330" s="1"/>
      <c r="C9330" s="1"/>
      <c r="F9330" s="16"/>
      <c r="G9330" s="16"/>
      <c r="P9330" s="2"/>
      <c r="Q9330" s="2"/>
      <c r="R9330" s="1"/>
      <c r="U9330" s="1"/>
      <c r="V9330" s="1"/>
      <c r="W9330" s="1"/>
      <c r="X9330" s="1"/>
      <c r="Y9330" s="1"/>
      <c r="Z9330" s="1"/>
      <c r="AA9330" s="1"/>
      <c r="AB9330" s="1"/>
      <c r="AC9330" s="1"/>
      <c r="AD9330" s="1"/>
      <c r="AE9330" s="1"/>
    </row>
    <row r="9331" spans="2:31">
      <c r="B9331" s="1"/>
      <c r="C9331" s="1"/>
      <c r="F9331" s="16"/>
      <c r="G9331" s="16"/>
      <c r="P9331" s="2"/>
      <c r="Q9331" s="2"/>
      <c r="R9331" s="1"/>
      <c r="U9331" s="1"/>
      <c r="V9331" s="1"/>
      <c r="W9331" s="1"/>
      <c r="X9331" s="1"/>
      <c r="Y9331" s="1"/>
      <c r="Z9331" s="1"/>
      <c r="AA9331" s="1"/>
      <c r="AB9331" s="1"/>
      <c r="AC9331" s="1"/>
      <c r="AD9331" s="1"/>
      <c r="AE9331" s="1"/>
    </row>
    <row r="9332" spans="2:31">
      <c r="B9332" s="1"/>
      <c r="C9332" s="1"/>
      <c r="F9332" s="16"/>
      <c r="G9332" s="16"/>
      <c r="P9332" s="2"/>
      <c r="Q9332" s="2"/>
      <c r="R9332" s="1"/>
      <c r="U9332" s="1"/>
      <c r="V9332" s="1"/>
      <c r="W9332" s="1"/>
      <c r="X9332" s="1"/>
      <c r="Y9332" s="1"/>
      <c r="Z9332" s="1"/>
      <c r="AA9332" s="1"/>
      <c r="AB9332" s="1"/>
      <c r="AC9332" s="1"/>
      <c r="AD9332" s="1"/>
      <c r="AE9332" s="1"/>
    </row>
    <row r="9333" spans="2:31">
      <c r="B9333" s="1"/>
      <c r="C9333" s="1"/>
      <c r="F9333" s="16"/>
      <c r="G9333" s="16"/>
      <c r="P9333" s="2"/>
      <c r="Q9333" s="2"/>
      <c r="R9333" s="1"/>
      <c r="U9333" s="1"/>
      <c r="V9333" s="1"/>
      <c r="W9333" s="1"/>
      <c r="X9333" s="1"/>
      <c r="Y9333" s="1"/>
      <c r="Z9333" s="1"/>
      <c r="AA9333" s="1"/>
      <c r="AB9333" s="1"/>
      <c r="AC9333" s="1"/>
      <c r="AD9333" s="1"/>
      <c r="AE9333" s="1"/>
    </row>
    <row r="9334" spans="2:31">
      <c r="B9334" s="1"/>
      <c r="C9334" s="1"/>
      <c r="F9334" s="16"/>
      <c r="G9334" s="16"/>
      <c r="P9334" s="2"/>
      <c r="Q9334" s="2"/>
      <c r="R9334" s="1"/>
      <c r="U9334" s="1"/>
      <c r="V9334" s="1"/>
      <c r="W9334" s="1"/>
      <c r="X9334" s="1"/>
      <c r="Y9334" s="1"/>
      <c r="Z9334" s="1"/>
      <c r="AA9334" s="1"/>
      <c r="AB9334" s="1"/>
      <c r="AC9334" s="1"/>
      <c r="AD9334" s="1"/>
      <c r="AE9334" s="1"/>
    </row>
    <row r="9335" spans="2:31">
      <c r="B9335" s="1"/>
      <c r="C9335" s="1"/>
      <c r="F9335" s="16"/>
      <c r="G9335" s="16"/>
      <c r="P9335" s="2"/>
      <c r="Q9335" s="2"/>
      <c r="R9335" s="1"/>
      <c r="U9335" s="1"/>
      <c r="V9335" s="1"/>
      <c r="W9335" s="1"/>
      <c r="X9335" s="1"/>
      <c r="Y9335" s="1"/>
      <c r="Z9335" s="1"/>
      <c r="AA9335" s="1"/>
      <c r="AB9335" s="1"/>
      <c r="AC9335" s="1"/>
      <c r="AD9335" s="1"/>
      <c r="AE9335" s="1"/>
    </row>
    <row r="9336" spans="2:31">
      <c r="B9336" s="1"/>
      <c r="C9336" s="1"/>
      <c r="F9336" s="16"/>
      <c r="G9336" s="16"/>
      <c r="P9336" s="2"/>
      <c r="Q9336" s="2"/>
      <c r="R9336" s="1"/>
      <c r="U9336" s="1"/>
      <c r="V9336" s="1"/>
      <c r="W9336" s="1"/>
      <c r="X9336" s="1"/>
      <c r="Y9336" s="1"/>
      <c r="Z9336" s="1"/>
      <c r="AA9336" s="1"/>
      <c r="AB9336" s="1"/>
      <c r="AC9336" s="1"/>
      <c r="AD9336" s="1"/>
      <c r="AE9336" s="1"/>
    </row>
    <row r="9337" spans="2:31">
      <c r="B9337" s="1"/>
      <c r="C9337" s="1"/>
      <c r="F9337" s="16"/>
      <c r="G9337" s="16"/>
      <c r="P9337" s="2"/>
      <c r="Q9337" s="2"/>
      <c r="R9337" s="1"/>
      <c r="U9337" s="1"/>
      <c r="V9337" s="1"/>
      <c r="W9337" s="1"/>
      <c r="X9337" s="1"/>
      <c r="Y9337" s="1"/>
      <c r="Z9337" s="1"/>
      <c r="AA9337" s="1"/>
      <c r="AB9337" s="1"/>
      <c r="AC9337" s="1"/>
      <c r="AD9337" s="1"/>
      <c r="AE9337" s="1"/>
    </row>
    <row r="9338" spans="2:31">
      <c r="B9338" s="1"/>
      <c r="C9338" s="1"/>
      <c r="F9338" s="16"/>
      <c r="G9338" s="16"/>
      <c r="P9338" s="2"/>
      <c r="Q9338" s="2"/>
      <c r="R9338" s="1"/>
      <c r="U9338" s="1"/>
      <c r="V9338" s="1"/>
      <c r="W9338" s="1"/>
      <c r="X9338" s="1"/>
      <c r="Y9338" s="1"/>
      <c r="Z9338" s="1"/>
      <c r="AA9338" s="1"/>
      <c r="AB9338" s="1"/>
      <c r="AC9338" s="1"/>
      <c r="AD9338" s="1"/>
      <c r="AE9338" s="1"/>
    </row>
    <row r="9339" spans="2:31">
      <c r="B9339" s="1"/>
      <c r="C9339" s="1"/>
      <c r="F9339" s="16"/>
      <c r="G9339" s="16"/>
      <c r="P9339" s="2"/>
      <c r="Q9339" s="2"/>
      <c r="R9339" s="1"/>
      <c r="U9339" s="1"/>
      <c r="V9339" s="1"/>
      <c r="W9339" s="1"/>
      <c r="X9339" s="1"/>
      <c r="Y9339" s="1"/>
      <c r="Z9339" s="1"/>
      <c r="AA9339" s="1"/>
      <c r="AB9339" s="1"/>
      <c r="AC9339" s="1"/>
      <c r="AD9339" s="1"/>
      <c r="AE9339" s="1"/>
    </row>
    <row r="9340" spans="2:31">
      <c r="B9340" s="1"/>
      <c r="C9340" s="1"/>
      <c r="F9340" s="16"/>
      <c r="G9340" s="16"/>
      <c r="P9340" s="2"/>
      <c r="Q9340" s="2"/>
      <c r="R9340" s="1"/>
      <c r="U9340" s="1"/>
      <c r="V9340" s="1"/>
      <c r="W9340" s="1"/>
      <c r="X9340" s="1"/>
      <c r="Y9340" s="1"/>
      <c r="Z9340" s="1"/>
      <c r="AA9340" s="1"/>
      <c r="AB9340" s="1"/>
      <c r="AC9340" s="1"/>
      <c r="AD9340" s="1"/>
      <c r="AE9340" s="1"/>
    </row>
    <row r="9341" spans="2:31">
      <c r="B9341" s="1"/>
      <c r="C9341" s="1"/>
      <c r="F9341" s="16"/>
      <c r="G9341" s="16"/>
      <c r="P9341" s="2"/>
      <c r="Q9341" s="2"/>
      <c r="R9341" s="1"/>
      <c r="U9341" s="1"/>
      <c r="V9341" s="1"/>
      <c r="W9341" s="1"/>
      <c r="X9341" s="1"/>
      <c r="Y9341" s="1"/>
      <c r="Z9341" s="1"/>
      <c r="AA9341" s="1"/>
      <c r="AB9341" s="1"/>
      <c r="AC9341" s="1"/>
      <c r="AD9341" s="1"/>
      <c r="AE9341" s="1"/>
    </row>
    <row r="9342" spans="2:31">
      <c r="B9342" s="1"/>
      <c r="C9342" s="1"/>
      <c r="F9342" s="16"/>
      <c r="G9342" s="16"/>
      <c r="P9342" s="2"/>
      <c r="Q9342" s="2"/>
      <c r="R9342" s="1"/>
      <c r="U9342" s="1"/>
      <c r="V9342" s="1"/>
      <c r="W9342" s="1"/>
      <c r="X9342" s="1"/>
      <c r="Y9342" s="1"/>
      <c r="Z9342" s="1"/>
      <c r="AA9342" s="1"/>
      <c r="AB9342" s="1"/>
      <c r="AC9342" s="1"/>
      <c r="AD9342" s="1"/>
      <c r="AE9342" s="1"/>
    </row>
    <row r="9343" spans="2:31">
      <c r="B9343" s="1"/>
      <c r="C9343" s="1"/>
      <c r="F9343" s="16"/>
      <c r="G9343" s="16"/>
      <c r="P9343" s="2"/>
      <c r="Q9343" s="2"/>
      <c r="R9343" s="1"/>
      <c r="U9343" s="1"/>
      <c r="V9343" s="1"/>
      <c r="W9343" s="1"/>
      <c r="X9343" s="1"/>
      <c r="Y9343" s="1"/>
      <c r="Z9343" s="1"/>
      <c r="AA9343" s="1"/>
      <c r="AB9343" s="1"/>
      <c r="AC9343" s="1"/>
      <c r="AD9343" s="1"/>
      <c r="AE9343" s="1"/>
    </row>
    <row r="9344" spans="2:31">
      <c r="B9344" s="1"/>
      <c r="C9344" s="1"/>
      <c r="F9344" s="16"/>
      <c r="G9344" s="16"/>
      <c r="P9344" s="2"/>
      <c r="Q9344" s="2"/>
      <c r="R9344" s="1"/>
      <c r="U9344" s="1"/>
      <c r="V9344" s="1"/>
      <c r="W9344" s="1"/>
      <c r="X9344" s="1"/>
      <c r="Y9344" s="1"/>
      <c r="Z9344" s="1"/>
      <c r="AA9344" s="1"/>
      <c r="AB9344" s="1"/>
      <c r="AC9344" s="1"/>
      <c r="AD9344" s="1"/>
      <c r="AE9344" s="1"/>
    </row>
    <row r="9345" spans="2:31">
      <c r="B9345" s="1"/>
      <c r="C9345" s="1"/>
      <c r="F9345" s="16"/>
      <c r="G9345" s="16"/>
      <c r="P9345" s="2"/>
      <c r="Q9345" s="2"/>
      <c r="R9345" s="1"/>
      <c r="U9345" s="1"/>
      <c r="V9345" s="1"/>
      <c r="W9345" s="1"/>
      <c r="X9345" s="1"/>
      <c r="Y9345" s="1"/>
      <c r="Z9345" s="1"/>
      <c r="AA9345" s="1"/>
      <c r="AB9345" s="1"/>
      <c r="AC9345" s="1"/>
      <c r="AD9345" s="1"/>
      <c r="AE9345" s="1"/>
    </row>
    <row r="9346" spans="2:31">
      <c r="B9346" s="1"/>
      <c r="C9346" s="1"/>
      <c r="F9346" s="16"/>
      <c r="G9346" s="16"/>
      <c r="P9346" s="2"/>
      <c r="Q9346" s="2"/>
      <c r="R9346" s="1"/>
      <c r="U9346" s="1"/>
      <c r="V9346" s="1"/>
      <c r="W9346" s="1"/>
      <c r="X9346" s="1"/>
      <c r="Y9346" s="1"/>
      <c r="Z9346" s="1"/>
      <c r="AA9346" s="1"/>
      <c r="AB9346" s="1"/>
      <c r="AC9346" s="1"/>
      <c r="AD9346" s="1"/>
      <c r="AE9346" s="1"/>
    </row>
    <row r="9347" spans="2:31">
      <c r="B9347" s="1"/>
      <c r="C9347" s="1"/>
      <c r="F9347" s="16"/>
      <c r="G9347" s="16"/>
      <c r="P9347" s="2"/>
      <c r="Q9347" s="2"/>
      <c r="R9347" s="1"/>
      <c r="U9347" s="1"/>
      <c r="V9347" s="1"/>
      <c r="W9347" s="1"/>
      <c r="X9347" s="1"/>
      <c r="Y9347" s="1"/>
      <c r="Z9347" s="1"/>
      <c r="AA9347" s="1"/>
      <c r="AB9347" s="1"/>
      <c r="AC9347" s="1"/>
      <c r="AD9347" s="1"/>
      <c r="AE9347" s="1"/>
    </row>
    <row r="9348" spans="2:31">
      <c r="B9348" s="1"/>
      <c r="C9348" s="1"/>
      <c r="F9348" s="16"/>
      <c r="G9348" s="16"/>
      <c r="P9348" s="2"/>
      <c r="Q9348" s="2"/>
      <c r="R9348" s="1"/>
      <c r="U9348" s="1"/>
      <c r="V9348" s="1"/>
      <c r="W9348" s="1"/>
      <c r="X9348" s="1"/>
      <c r="Y9348" s="1"/>
      <c r="Z9348" s="1"/>
      <c r="AA9348" s="1"/>
      <c r="AB9348" s="1"/>
      <c r="AC9348" s="1"/>
      <c r="AD9348" s="1"/>
      <c r="AE9348" s="1"/>
    </row>
    <row r="9349" spans="2:31">
      <c r="B9349" s="1"/>
      <c r="C9349" s="1"/>
      <c r="F9349" s="16"/>
      <c r="G9349" s="16"/>
      <c r="P9349" s="2"/>
      <c r="Q9349" s="2"/>
      <c r="R9349" s="1"/>
      <c r="U9349" s="1"/>
      <c r="V9349" s="1"/>
      <c r="W9349" s="1"/>
      <c r="X9349" s="1"/>
      <c r="Y9349" s="1"/>
      <c r="Z9349" s="1"/>
      <c r="AA9349" s="1"/>
      <c r="AB9349" s="1"/>
      <c r="AC9349" s="1"/>
      <c r="AD9349" s="1"/>
      <c r="AE9349" s="1"/>
    </row>
    <row r="9350" spans="2:31">
      <c r="B9350" s="1"/>
      <c r="C9350" s="1"/>
      <c r="F9350" s="16"/>
      <c r="G9350" s="16"/>
      <c r="P9350" s="2"/>
      <c r="Q9350" s="2"/>
      <c r="R9350" s="1"/>
      <c r="U9350" s="1"/>
      <c r="V9350" s="1"/>
      <c r="W9350" s="1"/>
      <c r="X9350" s="1"/>
      <c r="Y9350" s="1"/>
      <c r="Z9350" s="1"/>
      <c r="AA9350" s="1"/>
      <c r="AB9350" s="1"/>
      <c r="AC9350" s="1"/>
      <c r="AD9350" s="1"/>
      <c r="AE9350" s="1"/>
    </row>
    <row r="9351" spans="2:31">
      <c r="B9351" s="1"/>
      <c r="C9351" s="1"/>
      <c r="F9351" s="16"/>
      <c r="G9351" s="16"/>
      <c r="P9351" s="2"/>
      <c r="Q9351" s="2"/>
      <c r="R9351" s="1"/>
      <c r="U9351" s="1"/>
      <c r="V9351" s="1"/>
      <c r="W9351" s="1"/>
      <c r="X9351" s="1"/>
      <c r="Y9351" s="1"/>
      <c r="Z9351" s="1"/>
      <c r="AA9351" s="1"/>
      <c r="AB9351" s="1"/>
      <c r="AC9351" s="1"/>
      <c r="AD9351" s="1"/>
      <c r="AE9351" s="1"/>
    </row>
    <row r="9352" spans="2:31">
      <c r="B9352" s="1"/>
      <c r="C9352" s="1"/>
      <c r="F9352" s="16"/>
      <c r="G9352" s="16"/>
      <c r="P9352" s="2"/>
      <c r="Q9352" s="2"/>
      <c r="R9352" s="1"/>
      <c r="U9352" s="1"/>
      <c r="V9352" s="1"/>
      <c r="W9352" s="1"/>
      <c r="X9352" s="1"/>
      <c r="Y9352" s="1"/>
      <c r="Z9352" s="1"/>
      <c r="AA9352" s="1"/>
      <c r="AB9352" s="1"/>
      <c r="AC9352" s="1"/>
      <c r="AD9352" s="1"/>
      <c r="AE9352" s="1"/>
    </row>
    <row r="9353" spans="2:31">
      <c r="B9353" s="1"/>
      <c r="C9353" s="1"/>
      <c r="F9353" s="16"/>
      <c r="G9353" s="16"/>
      <c r="P9353" s="2"/>
      <c r="Q9353" s="2"/>
      <c r="R9353" s="1"/>
      <c r="U9353" s="1"/>
      <c r="V9353" s="1"/>
      <c r="W9353" s="1"/>
      <c r="X9353" s="1"/>
      <c r="Y9353" s="1"/>
      <c r="Z9353" s="1"/>
      <c r="AA9353" s="1"/>
      <c r="AB9353" s="1"/>
      <c r="AC9353" s="1"/>
      <c r="AD9353" s="1"/>
      <c r="AE9353" s="1"/>
    </row>
    <row r="9354" spans="2:31">
      <c r="B9354" s="1"/>
      <c r="C9354" s="1"/>
      <c r="F9354" s="16"/>
      <c r="G9354" s="16"/>
      <c r="P9354" s="2"/>
      <c r="Q9354" s="2"/>
      <c r="R9354" s="1"/>
      <c r="U9354" s="1"/>
      <c r="V9354" s="1"/>
      <c r="W9354" s="1"/>
      <c r="X9354" s="1"/>
      <c r="Y9354" s="1"/>
      <c r="Z9354" s="1"/>
      <c r="AA9354" s="1"/>
      <c r="AB9354" s="1"/>
      <c r="AC9354" s="1"/>
      <c r="AD9354" s="1"/>
      <c r="AE9354" s="1"/>
    </row>
    <row r="9355" spans="2:31">
      <c r="B9355" s="1"/>
      <c r="C9355" s="1"/>
      <c r="F9355" s="16"/>
      <c r="G9355" s="16"/>
      <c r="P9355" s="2"/>
      <c r="Q9355" s="2"/>
      <c r="R9355" s="1"/>
      <c r="U9355" s="1"/>
      <c r="V9355" s="1"/>
      <c r="W9355" s="1"/>
      <c r="X9355" s="1"/>
      <c r="Y9355" s="1"/>
      <c r="Z9355" s="1"/>
      <c r="AA9355" s="1"/>
      <c r="AB9355" s="1"/>
      <c r="AC9355" s="1"/>
      <c r="AD9355" s="1"/>
      <c r="AE9355" s="1"/>
    </row>
    <row r="9356" spans="2:31">
      <c r="B9356" s="1"/>
      <c r="C9356" s="1"/>
      <c r="F9356" s="16"/>
      <c r="G9356" s="16"/>
      <c r="P9356" s="2"/>
      <c r="Q9356" s="2"/>
      <c r="R9356" s="1"/>
      <c r="U9356" s="1"/>
      <c r="V9356" s="1"/>
      <c r="W9356" s="1"/>
      <c r="X9356" s="1"/>
      <c r="Y9356" s="1"/>
      <c r="Z9356" s="1"/>
      <c r="AA9356" s="1"/>
      <c r="AB9356" s="1"/>
      <c r="AC9356" s="1"/>
      <c r="AD9356" s="1"/>
      <c r="AE9356" s="1"/>
    </row>
    <row r="9357" spans="2:31">
      <c r="B9357" s="1"/>
      <c r="C9357" s="1"/>
      <c r="F9357" s="16"/>
      <c r="G9357" s="16"/>
      <c r="P9357" s="2"/>
      <c r="Q9357" s="2"/>
      <c r="R9357" s="1"/>
      <c r="U9357" s="1"/>
      <c r="V9357" s="1"/>
      <c r="W9357" s="1"/>
      <c r="X9357" s="1"/>
      <c r="Y9357" s="1"/>
      <c r="Z9357" s="1"/>
      <c r="AA9357" s="1"/>
      <c r="AB9357" s="1"/>
      <c r="AC9357" s="1"/>
      <c r="AD9357" s="1"/>
      <c r="AE9357" s="1"/>
    </row>
    <row r="9358" spans="2:31">
      <c r="B9358" s="1"/>
      <c r="C9358" s="1"/>
      <c r="F9358" s="16"/>
      <c r="G9358" s="16"/>
      <c r="P9358" s="2"/>
      <c r="Q9358" s="2"/>
      <c r="R9358" s="1"/>
      <c r="U9358" s="1"/>
      <c r="V9358" s="1"/>
      <c r="W9358" s="1"/>
      <c r="X9358" s="1"/>
      <c r="Y9358" s="1"/>
      <c r="Z9358" s="1"/>
      <c r="AA9358" s="1"/>
      <c r="AB9358" s="1"/>
      <c r="AC9358" s="1"/>
      <c r="AD9358" s="1"/>
      <c r="AE9358" s="1"/>
    </row>
    <row r="9359" spans="2:31">
      <c r="B9359" s="1"/>
      <c r="C9359" s="1"/>
      <c r="F9359" s="16"/>
      <c r="G9359" s="16"/>
      <c r="P9359" s="2"/>
      <c r="Q9359" s="2"/>
      <c r="R9359" s="1"/>
      <c r="U9359" s="1"/>
      <c r="V9359" s="1"/>
      <c r="W9359" s="1"/>
      <c r="X9359" s="1"/>
      <c r="Y9359" s="1"/>
      <c r="Z9359" s="1"/>
      <c r="AA9359" s="1"/>
      <c r="AB9359" s="1"/>
      <c r="AC9359" s="1"/>
      <c r="AD9359" s="1"/>
      <c r="AE9359" s="1"/>
    </row>
    <row r="9360" spans="2:31">
      <c r="B9360" s="1"/>
      <c r="C9360" s="1"/>
      <c r="F9360" s="16"/>
      <c r="G9360" s="16"/>
      <c r="P9360" s="2"/>
      <c r="Q9360" s="2"/>
      <c r="R9360" s="1"/>
      <c r="U9360" s="1"/>
      <c r="V9360" s="1"/>
      <c r="W9360" s="1"/>
      <c r="X9360" s="1"/>
      <c r="Y9360" s="1"/>
      <c r="Z9360" s="1"/>
      <c r="AA9360" s="1"/>
      <c r="AB9360" s="1"/>
      <c r="AC9360" s="1"/>
      <c r="AD9360" s="1"/>
      <c r="AE9360" s="1"/>
    </row>
    <row r="9361" spans="2:31">
      <c r="B9361" s="1"/>
      <c r="C9361" s="1"/>
      <c r="F9361" s="16"/>
      <c r="G9361" s="16"/>
      <c r="P9361" s="2"/>
      <c r="Q9361" s="2"/>
      <c r="R9361" s="1"/>
      <c r="U9361" s="1"/>
      <c r="V9361" s="1"/>
      <c r="W9361" s="1"/>
      <c r="X9361" s="1"/>
      <c r="Y9361" s="1"/>
      <c r="Z9361" s="1"/>
      <c r="AA9361" s="1"/>
      <c r="AB9361" s="1"/>
      <c r="AC9361" s="1"/>
      <c r="AD9361" s="1"/>
      <c r="AE9361" s="1"/>
    </row>
    <row r="9362" spans="2:31">
      <c r="B9362" s="1"/>
      <c r="C9362" s="1"/>
      <c r="F9362" s="16"/>
      <c r="G9362" s="16"/>
      <c r="P9362" s="2"/>
      <c r="Q9362" s="2"/>
      <c r="R9362" s="1"/>
      <c r="U9362" s="1"/>
      <c r="V9362" s="1"/>
      <c r="W9362" s="1"/>
      <c r="X9362" s="1"/>
      <c r="Y9362" s="1"/>
      <c r="Z9362" s="1"/>
      <c r="AA9362" s="1"/>
      <c r="AB9362" s="1"/>
      <c r="AC9362" s="1"/>
      <c r="AD9362" s="1"/>
      <c r="AE9362" s="1"/>
    </row>
    <row r="9363" spans="2:31">
      <c r="B9363" s="1"/>
      <c r="C9363" s="1"/>
      <c r="F9363" s="16"/>
      <c r="G9363" s="16"/>
      <c r="P9363" s="2"/>
      <c r="Q9363" s="2"/>
      <c r="R9363" s="1"/>
      <c r="U9363" s="1"/>
      <c r="V9363" s="1"/>
      <c r="W9363" s="1"/>
      <c r="X9363" s="1"/>
      <c r="Y9363" s="1"/>
      <c r="Z9363" s="1"/>
      <c r="AA9363" s="1"/>
      <c r="AB9363" s="1"/>
      <c r="AC9363" s="1"/>
      <c r="AD9363" s="1"/>
      <c r="AE9363" s="1"/>
    </row>
    <row r="9364" spans="2:31">
      <c r="B9364" s="1"/>
      <c r="C9364" s="1"/>
      <c r="F9364" s="16"/>
      <c r="G9364" s="16"/>
      <c r="P9364" s="2"/>
      <c r="Q9364" s="2"/>
      <c r="R9364" s="1"/>
      <c r="U9364" s="1"/>
      <c r="V9364" s="1"/>
      <c r="W9364" s="1"/>
      <c r="X9364" s="1"/>
      <c r="Y9364" s="1"/>
      <c r="Z9364" s="1"/>
      <c r="AA9364" s="1"/>
      <c r="AB9364" s="1"/>
      <c r="AC9364" s="1"/>
      <c r="AD9364" s="1"/>
      <c r="AE9364" s="1"/>
    </row>
    <row r="9365" spans="2:31">
      <c r="B9365" s="1"/>
      <c r="C9365" s="1"/>
      <c r="F9365" s="16"/>
      <c r="G9365" s="16"/>
      <c r="P9365" s="2"/>
      <c r="Q9365" s="2"/>
      <c r="R9365" s="1"/>
      <c r="U9365" s="1"/>
      <c r="V9365" s="1"/>
      <c r="W9365" s="1"/>
      <c r="X9365" s="1"/>
      <c r="Y9365" s="1"/>
      <c r="Z9365" s="1"/>
      <c r="AA9365" s="1"/>
      <c r="AB9365" s="1"/>
      <c r="AC9365" s="1"/>
      <c r="AD9365" s="1"/>
      <c r="AE9365" s="1"/>
    </row>
    <row r="9366" spans="2:31">
      <c r="B9366" s="1"/>
      <c r="C9366" s="1"/>
      <c r="F9366" s="16"/>
      <c r="G9366" s="16"/>
      <c r="P9366" s="2"/>
      <c r="Q9366" s="2"/>
      <c r="R9366" s="1"/>
      <c r="U9366" s="1"/>
      <c r="V9366" s="1"/>
      <c r="W9366" s="1"/>
      <c r="X9366" s="1"/>
      <c r="Y9366" s="1"/>
      <c r="Z9366" s="1"/>
      <c r="AA9366" s="1"/>
      <c r="AB9366" s="1"/>
      <c r="AC9366" s="1"/>
      <c r="AD9366" s="1"/>
      <c r="AE9366" s="1"/>
    </row>
    <row r="9367" spans="2:31">
      <c r="B9367" s="1"/>
      <c r="C9367" s="1"/>
      <c r="F9367" s="16"/>
      <c r="G9367" s="16"/>
      <c r="P9367" s="2"/>
      <c r="Q9367" s="2"/>
      <c r="R9367" s="1"/>
      <c r="U9367" s="1"/>
      <c r="V9367" s="1"/>
      <c r="W9367" s="1"/>
      <c r="X9367" s="1"/>
      <c r="Y9367" s="1"/>
      <c r="Z9367" s="1"/>
      <c r="AA9367" s="1"/>
      <c r="AB9367" s="1"/>
      <c r="AC9367" s="1"/>
      <c r="AD9367" s="1"/>
      <c r="AE9367" s="1"/>
    </row>
    <row r="9368" spans="2:31">
      <c r="B9368" s="1"/>
      <c r="C9368" s="1"/>
      <c r="F9368" s="16"/>
      <c r="G9368" s="16"/>
      <c r="P9368" s="2"/>
      <c r="Q9368" s="2"/>
      <c r="R9368" s="1"/>
      <c r="U9368" s="1"/>
      <c r="V9368" s="1"/>
      <c r="W9368" s="1"/>
      <c r="X9368" s="1"/>
      <c r="Y9368" s="1"/>
      <c r="Z9368" s="1"/>
      <c r="AA9368" s="1"/>
      <c r="AB9368" s="1"/>
      <c r="AC9368" s="1"/>
      <c r="AD9368" s="1"/>
      <c r="AE9368" s="1"/>
    </row>
    <row r="9369" spans="2:31">
      <c r="B9369" s="1"/>
      <c r="C9369" s="1"/>
      <c r="F9369" s="16"/>
      <c r="G9369" s="16"/>
      <c r="P9369" s="2"/>
      <c r="Q9369" s="2"/>
      <c r="R9369" s="1"/>
      <c r="U9369" s="1"/>
      <c r="V9369" s="1"/>
      <c r="W9369" s="1"/>
      <c r="X9369" s="1"/>
      <c r="Y9369" s="1"/>
      <c r="Z9369" s="1"/>
      <c r="AA9369" s="1"/>
      <c r="AB9369" s="1"/>
      <c r="AC9369" s="1"/>
      <c r="AD9369" s="1"/>
      <c r="AE9369" s="1"/>
    </row>
    <row r="9370" spans="2:31">
      <c r="B9370" s="1"/>
      <c r="C9370" s="1"/>
      <c r="F9370" s="16"/>
      <c r="G9370" s="16"/>
      <c r="P9370" s="2"/>
      <c r="Q9370" s="2"/>
      <c r="R9370" s="1"/>
      <c r="U9370" s="1"/>
      <c r="V9370" s="1"/>
      <c r="W9370" s="1"/>
      <c r="X9370" s="1"/>
      <c r="Y9370" s="1"/>
      <c r="Z9370" s="1"/>
      <c r="AA9370" s="1"/>
      <c r="AB9370" s="1"/>
      <c r="AC9370" s="1"/>
      <c r="AD9370" s="1"/>
      <c r="AE9370" s="1"/>
    </row>
    <row r="9371" spans="2:31">
      <c r="B9371" s="1"/>
      <c r="C9371" s="1"/>
      <c r="F9371" s="16"/>
      <c r="G9371" s="16"/>
      <c r="P9371" s="2"/>
      <c r="Q9371" s="2"/>
      <c r="R9371" s="1"/>
      <c r="U9371" s="1"/>
      <c r="V9371" s="1"/>
      <c r="W9371" s="1"/>
      <c r="X9371" s="1"/>
      <c r="Y9371" s="1"/>
      <c r="Z9371" s="1"/>
      <c r="AA9371" s="1"/>
      <c r="AB9371" s="1"/>
      <c r="AC9371" s="1"/>
      <c r="AD9371" s="1"/>
      <c r="AE9371" s="1"/>
    </row>
    <row r="9372" spans="2:31">
      <c r="B9372" s="1"/>
      <c r="C9372" s="1"/>
      <c r="F9372" s="16"/>
      <c r="G9372" s="16"/>
      <c r="P9372" s="2"/>
      <c r="Q9372" s="2"/>
      <c r="R9372" s="1"/>
      <c r="U9372" s="1"/>
      <c r="V9372" s="1"/>
      <c r="W9372" s="1"/>
      <c r="X9372" s="1"/>
      <c r="Y9372" s="1"/>
      <c r="Z9372" s="1"/>
      <c r="AA9372" s="1"/>
      <c r="AB9372" s="1"/>
      <c r="AC9372" s="1"/>
      <c r="AD9372" s="1"/>
      <c r="AE9372" s="1"/>
    </row>
    <row r="9373" spans="2:31">
      <c r="B9373" s="1"/>
      <c r="C9373" s="1"/>
      <c r="F9373" s="16"/>
      <c r="G9373" s="16"/>
      <c r="P9373" s="2"/>
      <c r="Q9373" s="2"/>
      <c r="R9373" s="1"/>
      <c r="U9373" s="1"/>
      <c r="V9373" s="1"/>
      <c r="W9373" s="1"/>
      <c r="X9373" s="1"/>
      <c r="Y9373" s="1"/>
      <c r="Z9373" s="1"/>
      <c r="AA9373" s="1"/>
      <c r="AB9373" s="1"/>
      <c r="AC9373" s="1"/>
      <c r="AD9373" s="1"/>
      <c r="AE9373" s="1"/>
    </row>
    <row r="9374" spans="2:31">
      <c r="B9374" s="1"/>
      <c r="C9374" s="1"/>
      <c r="F9374" s="16"/>
      <c r="G9374" s="16"/>
      <c r="P9374" s="2"/>
      <c r="Q9374" s="2"/>
      <c r="R9374" s="1"/>
      <c r="U9374" s="1"/>
      <c r="V9374" s="1"/>
      <c r="W9374" s="1"/>
      <c r="X9374" s="1"/>
      <c r="Y9374" s="1"/>
      <c r="Z9374" s="1"/>
      <c r="AA9374" s="1"/>
      <c r="AB9374" s="1"/>
      <c r="AC9374" s="1"/>
      <c r="AD9374" s="1"/>
      <c r="AE9374" s="1"/>
    </row>
    <row r="9375" spans="2:31">
      <c r="B9375" s="1"/>
      <c r="C9375" s="1"/>
      <c r="F9375" s="16"/>
      <c r="G9375" s="16"/>
      <c r="P9375" s="2"/>
      <c r="Q9375" s="2"/>
      <c r="R9375" s="1"/>
      <c r="U9375" s="1"/>
      <c r="V9375" s="1"/>
      <c r="W9375" s="1"/>
      <c r="X9375" s="1"/>
      <c r="Y9375" s="1"/>
      <c r="Z9375" s="1"/>
      <c r="AA9375" s="1"/>
      <c r="AB9375" s="1"/>
      <c r="AC9375" s="1"/>
      <c r="AD9375" s="1"/>
      <c r="AE9375" s="1"/>
    </row>
    <row r="9376" spans="2:31">
      <c r="B9376" s="1"/>
      <c r="C9376" s="1"/>
      <c r="F9376" s="16"/>
      <c r="G9376" s="16"/>
      <c r="P9376" s="2"/>
      <c r="Q9376" s="2"/>
      <c r="R9376" s="1"/>
      <c r="U9376" s="1"/>
      <c r="V9376" s="1"/>
      <c r="W9376" s="1"/>
      <c r="X9376" s="1"/>
      <c r="Y9376" s="1"/>
      <c r="Z9376" s="1"/>
      <c r="AA9376" s="1"/>
      <c r="AB9376" s="1"/>
      <c r="AC9376" s="1"/>
      <c r="AD9376" s="1"/>
      <c r="AE9376" s="1"/>
    </row>
    <row r="9377" spans="2:31">
      <c r="B9377" s="1"/>
      <c r="C9377" s="1"/>
      <c r="F9377" s="16"/>
      <c r="G9377" s="16"/>
      <c r="P9377" s="2"/>
      <c r="Q9377" s="2"/>
      <c r="R9377" s="1"/>
      <c r="U9377" s="1"/>
      <c r="V9377" s="1"/>
      <c r="W9377" s="1"/>
      <c r="X9377" s="1"/>
      <c r="Y9377" s="1"/>
      <c r="Z9377" s="1"/>
      <c r="AA9377" s="1"/>
      <c r="AB9377" s="1"/>
      <c r="AC9377" s="1"/>
      <c r="AD9377" s="1"/>
      <c r="AE9377" s="1"/>
    </row>
    <row r="9378" spans="2:31">
      <c r="B9378" s="1"/>
      <c r="C9378" s="1"/>
      <c r="F9378" s="16"/>
      <c r="G9378" s="16"/>
      <c r="P9378" s="2"/>
      <c r="Q9378" s="2"/>
      <c r="R9378" s="1"/>
      <c r="U9378" s="1"/>
      <c r="V9378" s="1"/>
      <c r="W9378" s="1"/>
      <c r="X9378" s="1"/>
      <c r="Y9378" s="1"/>
      <c r="Z9378" s="1"/>
      <c r="AA9378" s="1"/>
      <c r="AB9378" s="1"/>
      <c r="AC9378" s="1"/>
      <c r="AD9378" s="1"/>
      <c r="AE9378" s="1"/>
    </row>
    <row r="9379" spans="2:31">
      <c r="B9379" s="1"/>
      <c r="C9379" s="1"/>
      <c r="F9379" s="16"/>
      <c r="G9379" s="16"/>
      <c r="P9379" s="2"/>
      <c r="Q9379" s="2"/>
      <c r="R9379" s="1"/>
      <c r="U9379" s="1"/>
      <c r="V9379" s="1"/>
      <c r="W9379" s="1"/>
      <c r="X9379" s="1"/>
      <c r="Y9379" s="1"/>
      <c r="Z9379" s="1"/>
      <c r="AA9379" s="1"/>
      <c r="AB9379" s="1"/>
      <c r="AC9379" s="1"/>
      <c r="AD9379" s="1"/>
      <c r="AE9379" s="1"/>
    </row>
    <row r="9380" spans="2:31">
      <c r="B9380" s="1"/>
      <c r="C9380" s="1"/>
      <c r="F9380" s="16"/>
      <c r="G9380" s="16"/>
      <c r="P9380" s="2"/>
      <c r="Q9380" s="2"/>
      <c r="R9380" s="1"/>
      <c r="U9380" s="1"/>
      <c r="V9380" s="1"/>
      <c r="W9380" s="1"/>
      <c r="X9380" s="1"/>
      <c r="Y9380" s="1"/>
      <c r="Z9380" s="1"/>
      <c r="AA9380" s="1"/>
      <c r="AB9380" s="1"/>
      <c r="AC9380" s="1"/>
      <c r="AD9380" s="1"/>
      <c r="AE9380" s="1"/>
    </row>
    <row r="9381" spans="2:31">
      <c r="B9381" s="1"/>
      <c r="C9381" s="1"/>
      <c r="F9381" s="16"/>
      <c r="G9381" s="16"/>
      <c r="P9381" s="2"/>
      <c r="Q9381" s="2"/>
      <c r="R9381" s="1"/>
      <c r="U9381" s="1"/>
      <c r="V9381" s="1"/>
      <c r="W9381" s="1"/>
      <c r="X9381" s="1"/>
      <c r="Y9381" s="1"/>
      <c r="Z9381" s="1"/>
      <c r="AA9381" s="1"/>
      <c r="AB9381" s="1"/>
      <c r="AC9381" s="1"/>
      <c r="AD9381" s="1"/>
      <c r="AE9381" s="1"/>
    </row>
    <row r="9382" spans="2:31">
      <c r="B9382" s="1"/>
      <c r="C9382" s="1"/>
      <c r="F9382" s="16"/>
      <c r="G9382" s="16"/>
      <c r="P9382" s="2"/>
      <c r="Q9382" s="2"/>
      <c r="R9382" s="1"/>
      <c r="U9382" s="1"/>
      <c r="V9382" s="1"/>
      <c r="W9382" s="1"/>
      <c r="X9382" s="1"/>
      <c r="Y9382" s="1"/>
      <c r="Z9382" s="1"/>
      <c r="AA9382" s="1"/>
      <c r="AB9382" s="1"/>
      <c r="AC9382" s="1"/>
      <c r="AD9382" s="1"/>
      <c r="AE9382" s="1"/>
    </row>
    <row r="9383" spans="2:31">
      <c r="B9383" s="1"/>
      <c r="C9383" s="1"/>
      <c r="F9383" s="16"/>
      <c r="G9383" s="16"/>
      <c r="P9383" s="2"/>
      <c r="Q9383" s="2"/>
      <c r="R9383" s="1"/>
      <c r="U9383" s="1"/>
      <c r="V9383" s="1"/>
      <c r="W9383" s="1"/>
      <c r="X9383" s="1"/>
      <c r="Y9383" s="1"/>
      <c r="Z9383" s="1"/>
      <c r="AA9383" s="1"/>
      <c r="AB9383" s="1"/>
      <c r="AC9383" s="1"/>
      <c r="AD9383" s="1"/>
      <c r="AE9383" s="1"/>
    </row>
    <row r="9384" spans="2:31">
      <c r="B9384" s="1"/>
      <c r="C9384" s="1"/>
      <c r="F9384" s="16"/>
      <c r="G9384" s="16"/>
      <c r="P9384" s="2"/>
      <c r="Q9384" s="2"/>
      <c r="R9384" s="1"/>
      <c r="U9384" s="1"/>
      <c r="V9384" s="1"/>
      <c r="W9384" s="1"/>
      <c r="X9384" s="1"/>
      <c r="Y9384" s="1"/>
      <c r="Z9384" s="1"/>
      <c r="AA9384" s="1"/>
      <c r="AB9384" s="1"/>
      <c r="AC9384" s="1"/>
      <c r="AD9384" s="1"/>
      <c r="AE9384" s="1"/>
    </row>
    <row r="9385" spans="2:31">
      <c r="B9385" s="1"/>
      <c r="C9385" s="1"/>
      <c r="F9385" s="16"/>
      <c r="G9385" s="16"/>
      <c r="P9385" s="2"/>
      <c r="Q9385" s="2"/>
      <c r="R9385" s="1"/>
      <c r="U9385" s="1"/>
      <c r="V9385" s="1"/>
      <c r="W9385" s="1"/>
      <c r="X9385" s="1"/>
      <c r="Y9385" s="1"/>
      <c r="Z9385" s="1"/>
      <c r="AA9385" s="1"/>
      <c r="AB9385" s="1"/>
      <c r="AC9385" s="1"/>
      <c r="AD9385" s="1"/>
      <c r="AE9385" s="1"/>
    </row>
    <row r="9386" spans="2:31">
      <c r="B9386" s="1"/>
      <c r="C9386" s="1"/>
      <c r="F9386" s="16"/>
      <c r="G9386" s="16"/>
      <c r="P9386" s="2"/>
      <c r="Q9386" s="2"/>
      <c r="R9386" s="1"/>
      <c r="U9386" s="1"/>
      <c r="V9386" s="1"/>
      <c r="W9386" s="1"/>
      <c r="X9386" s="1"/>
      <c r="Y9386" s="1"/>
      <c r="Z9386" s="1"/>
      <c r="AA9386" s="1"/>
      <c r="AB9386" s="1"/>
      <c r="AC9386" s="1"/>
      <c r="AD9386" s="1"/>
      <c r="AE9386" s="1"/>
    </row>
    <row r="9387" spans="2:31">
      <c r="B9387" s="1"/>
      <c r="C9387" s="1"/>
      <c r="F9387" s="16"/>
      <c r="G9387" s="16"/>
      <c r="P9387" s="2"/>
      <c r="Q9387" s="2"/>
      <c r="R9387" s="1"/>
      <c r="U9387" s="1"/>
      <c r="V9387" s="1"/>
      <c r="W9387" s="1"/>
      <c r="X9387" s="1"/>
      <c r="Y9387" s="1"/>
      <c r="Z9387" s="1"/>
      <c r="AA9387" s="1"/>
      <c r="AB9387" s="1"/>
      <c r="AC9387" s="1"/>
      <c r="AD9387" s="1"/>
      <c r="AE9387" s="1"/>
    </row>
    <row r="9388" spans="2:31">
      <c r="B9388" s="1"/>
      <c r="C9388" s="1"/>
      <c r="F9388" s="16"/>
      <c r="G9388" s="16"/>
      <c r="P9388" s="2"/>
      <c r="Q9388" s="2"/>
      <c r="R9388" s="1"/>
      <c r="U9388" s="1"/>
      <c r="V9388" s="1"/>
      <c r="W9388" s="1"/>
      <c r="X9388" s="1"/>
      <c r="Y9388" s="1"/>
      <c r="Z9388" s="1"/>
      <c r="AA9388" s="1"/>
      <c r="AB9388" s="1"/>
      <c r="AC9388" s="1"/>
      <c r="AD9388" s="1"/>
      <c r="AE9388" s="1"/>
    </row>
    <row r="9389" spans="2:31">
      <c r="B9389" s="1"/>
      <c r="C9389" s="1"/>
      <c r="F9389" s="16"/>
      <c r="G9389" s="16"/>
      <c r="P9389" s="2"/>
      <c r="Q9389" s="2"/>
      <c r="R9389" s="1"/>
      <c r="U9389" s="1"/>
      <c r="V9389" s="1"/>
      <c r="W9389" s="1"/>
      <c r="X9389" s="1"/>
      <c r="Y9389" s="1"/>
      <c r="Z9389" s="1"/>
      <c r="AA9389" s="1"/>
      <c r="AB9389" s="1"/>
      <c r="AC9389" s="1"/>
      <c r="AD9389" s="1"/>
      <c r="AE9389" s="1"/>
    </row>
    <row r="9390" spans="2:31">
      <c r="B9390" s="1"/>
      <c r="C9390" s="1"/>
      <c r="F9390" s="16"/>
      <c r="G9390" s="16"/>
      <c r="P9390" s="2"/>
      <c r="Q9390" s="2"/>
      <c r="R9390" s="1"/>
      <c r="U9390" s="1"/>
      <c r="V9390" s="1"/>
      <c r="W9390" s="1"/>
      <c r="X9390" s="1"/>
      <c r="Y9390" s="1"/>
      <c r="Z9390" s="1"/>
      <c r="AA9390" s="1"/>
      <c r="AB9390" s="1"/>
      <c r="AC9390" s="1"/>
      <c r="AD9390" s="1"/>
      <c r="AE9390" s="1"/>
    </row>
    <row r="9391" spans="2:31">
      <c r="B9391" s="1"/>
      <c r="C9391" s="1"/>
      <c r="F9391" s="16"/>
      <c r="G9391" s="16"/>
      <c r="P9391" s="2"/>
      <c r="Q9391" s="2"/>
      <c r="R9391" s="1"/>
      <c r="U9391" s="1"/>
      <c r="V9391" s="1"/>
      <c r="W9391" s="1"/>
      <c r="X9391" s="1"/>
      <c r="Y9391" s="1"/>
      <c r="Z9391" s="1"/>
      <c r="AA9391" s="1"/>
      <c r="AB9391" s="1"/>
      <c r="AC9391" s="1"/>
      <c r="AD9391" s="1"/>
      <c r="AE9391" s="1"/>
    </row>
    <row r="9392" spans="2:31">
      <c r="B9392" s="1"/>
      <c r="C9392" s="1"/>
      <c r="F9392" s="16"/>
      <c r="G9392" s="16"/>
      <c r="P9392" s="2"/>
      <c r="Q9392" s="2"/>
      <c r="R9392" s="1"/>
      <c r="U9392" s="1"/>
      <c r="V9392" s="1"/>
      <c r="W9392" s="1"/>
      <c r="X9392" s="1"/>
      <c r="Y9392" s="1"/>
      <c r="Z9392" s="1"/>
      <c r="AA9392" s="1"/>
      <c r="AB9392" s="1"/>
      <c r="AC9392" s="1"/>
      <c r="AD9392" s="1"/>
      <c r="AE9392" s="1"/>
    </row>
    <row r="9393" spans="2:31">
      <c r="B9393" s="1"/>
      <c r="C9393" s="1"/>
      <c r="F9393" s="16"/>
      <c r="G9393" s="16"/>
      <c r="P9393" s="2"/>
      <c r="Q9393" s="2"/>
      <c r="R9393" s="1"/>
      <c r="U9393" s="1"/>
      <c r="V9393" s="1"/>
      <c r="W9393" s="1"/>
      <c r="X9393" s="1"/>
      <c r="Y9393" s="1"/>
      <c r="Z9393" s="1"/>
      <c r="AA9393" s="1"/>
      <c r="AB9393" s="1"/>
      <c r="AC9393" s="1"/>
      <c r="AD9393" s="1"/>
      <c r="AE9393" s="1"/>
    </row>
    <row r="9394" spans="2:31">
      <c r="B9394" s="1"/>
      <c r="C9394" s="1"/>
      <c r="F9394" s="16"/>
      <c r="G9394" s="16"/>
      <c r="P9394" s="2"/>
      <c r="Q9394" s="2"/>
      <c r="R9394" s="1"/>
      <c r="U9394" s="1"/>
      <c r="V9394" s="1"/>
      <c r="W9394" s="1"/>
      <c r="X9394" s="1"/>
      <c r="Y9394" s="1"/>
      <c r="Z9394" s="1"/>
      <c r="AA9394" s="1"/>
      <c r="AB9394" s="1"/>
      <c r="AC9394" s="1"/>
      <c r="AD9394" s="1"/>
      <c r="AE9394" s="1"/>
    </row>
    <row r="9395" spans="2:31">
      <c r="B9395" s="1"/>
      <c r="C9395" s="1"/>
      <c r="F9395" s="16"/>
      <c r="G9395" s="16"/>
      <c r="P9395" s="2"/>
      <c r="Q9395" s="2"/>
      <c r="R9395" s="1"/>
      <c r="U9395" s="1"/>
      <c r="V9395" s="1"/>
      <c r="W9395" s="1"/>
      <c r="X9395" s="1"/>
      <c r="Y9395" s="1"/>
      <c r="Z9395" s="1"/>
      <c r="AA9395" s="1"/>
      <c r="AB9395" s="1"/>
      <c r="AC9395" s="1"/>
      <c r="AD9395" s="1"/>
      <c r="AE9395" s="1"/>
    </row>
    <row r="9396" spans="2:31">
      <c r="B9396" s="1"/>
      <c r="C9396" s="1"/>
      <c r="F9396" s="16"/>
      <c r="G9396" s="16"/>
      <c r="P9396" s="2"/>
      <c r="Q9396" s="2"/>
      <c r="R9396" s="1"/>
      <c r="U9396" s="1"/>
      <c r="V9396" s="1"/>
      <c r="W9396" s="1"/>
      <c r="X9396" s="1"/>
      <c r="Y9396" s="1"/>
      <c r="Z9396" s="1"/>
      <c r="AA9396" s="1"/>
      <c r="AB9396" s="1"/>
      <c r="AC9396" s="1"/>
      <c r="AD9396" s="1"/>
      <c r="AE9396" s="1"/>
    </row>
    <row r="9397" spans="2:31">
      <c r="B9397" s="1"/>
      <c r="C9397" s="1"/>
      <c r="F9397" s="16"/>
      <c r="G9397" s="16"/>
      <c r="P9397" s="2"/>
      <c r="Q9397" s="2"/>
      <c r="R9397" s="1"/>
      <c r="U9397" s="1"/>
      <c r="V9397" s="1"/>
      <c r="W9397" s="1"/>
      <c r="X9397" s="1"/>
      <c r="Y9397" s="1"/>
      <c r="Z9397" s="1"/>
      <c r="AA9397" s="1"/>
      <c r="AB9397" s="1"/>
      <c r="AC9397" s="1"/>
      <c r="AD9397" s="1"/>
      <c r="AE9397" s="1"/>
    </row>
    <row r="9398" spans="2:31">
      <c r="B9398" s="1"/>
      <c r="C9398" s="1"/>
      <c r="F9398" s="16"/>
      <c r="G9398" s="16"/>
      <c r="P9398" s="2"/>
      <c r="Q9398" s="2"/>
      <c r="R9398" s="1"/>
      <c r="U9398" s="1"/>
      <c r="V9398" s="1"/>
      <c r="W9398" s="1"/>
      <c r="X9398" s="1"/>
      <c r="Y9398" s="1"/>
      <c r="Z9398" s="1"/>
      <c r="AA9398" s="1"/>
      <c r="AB9398" s="1"/>
      <c r="AC9398" s="1"/>
      <c r="AD9398" s="1"/>
      <c r="AE9398" s="1"/>
    </row>
    <row r="9399" spans="2:31">
      <c r="B9399" s="1"/>
      <c r="C9399" s="1"/>
      <c r="F9399" s="16"/>
      <c r="G9399" s="16"/>
      <c r="P9399" s="2"/>
      <c r="Q9399" s="2"/>
      <c r="R9399" s="1"/>
      <c r="U9399" s="1"/>
      <c r="V9399" s="1"/>
      <c r="W9399" s="1"/>
      <c r="X9399" s="1"/>
      <c r="Y9399" s="1"/>
      <c r="Z9399" s="1"/>
      <c r="AA9399" s="1"/>
      <c r="AB9399" s="1"/>
      <c r="AC9399" s="1"/>
      <c r="AD9399" s="1"/>
      <c r="AE9399" s="1"/>
    </row>
    <row r="9400" spans="2:31">
      <c r="B9400" s="1"/>
      <c r="C9400" s="1"/>
      <c r="F9400" s="16"/>
      <c r="G9400" s="16"/>
      <c r="P9400" s="2"/>
      <c r="Q9400" s="2"/>
      <c r="R9400" s="1"/>
      <c r="U9400" s="1"/>
      <c r="V9400" s="1"/>
      <c r="W9400" s="1"/>
      <c r="X9400" s="1"/>
      <c r="Y9400" s="1"/>
      <c r="Z9400" s="1"/>
      <c r="AA9400" s="1"/>
      <c r="AB9400" s="1"/>
      <c r="AC9400" s="1"/>
      <c r="AD9400" s="1"/>
      <c r="AE9400" s="1"/>
    </row>
    <row r="9401" spans="2:31">
      <c r="B9401" s="1"/>
      <c r="C9401" s="1"/>
      <c r="F9401" s="16"/>
      <c r="G9401" s="16"/>
      <c r="P9401" s="2"/>
      <c r="Q9401" s="2"/>
      <c r="R9401" s="1"/>
      <c r="U9401" s="1"/>
      <c r="V9401" s="1"/>
      <c r="W9401" s="1"/>
      <c r="X9401" s="1"/>
      <c r="Y9401" s="1"/>
      <c r="Z9401" s="1"/>
      <c r="AA9401" s="1"/>
      <c r="AB9401" s="1"/>
      <c r="AC9401" s="1"/>
      <c r="AD9401" s="1"/>
      <c r="AE9401" s="1"/>
    </row>
    <row r="9402" spans="2:31">
      <c r="B9402" s="1"/>
      <c r="C9402" s="1"/>
      <c r="F9402" s="16"/>
      <c r="G9402" s="16"/>
      <c r="P9402" s="2"/>
      <c r="Q9402" s="2"/>
      <c r="R9402" s="1"/>
      <c r="U9402" s="1"/>
      <c r="V9402" s="1"/>
      <c r="W9402" s="1"/>
      <c r="X9402" s="1"/>
      <c r="Y9402" s="1"/>
      <c r="Z9402" s="1"/>
      <c r="AA9402" s="1"/>
      <c r="AB9402" s="1"/>
      <c r="AC9402" s="1"/>
      <c r="AD9402" s="1"/>
      <c r="AE9402" s="1"/>
    </row>
    <row r="9403" spans="2:31">
      <c r="B9403" s="1"/>
      <c r="C9403" s="1"/>
      <c r="F9403" s="16"/>
      <c r="G9403" s="16"/>
      <c r="P9403" s="2"/>
      <c r="Q9403" s="2"/>
      <c r="R9403" s="1"/>
      <c r="U9403" s="1"/>
      <c r="V9403" s="1"/>
      <c r="W9403" s="1"/>
      <c r="X9403" s="1"/>
      <c r="Y9403" s="1"/>
      <c r="Z9403" s="1"/>
      <c r="AA9403" s="1"/>
      <c r="AB9403" s="1"/>
      <c r="AC9403" s="1"/>
      <c r="AD9403" s="1"/>
      <c r="AE9403" s="1"/>
    </row>
    <row r="9404" spans="2:31">
      <c r="B9404" s="1"/>
      <c r="C9404" s="1"/>
      <c r="F9404" s="16"/>
      <c r="G9404" s="16"/>
      <c r="P9404" s="2"/>
      <c r="Q9404" s="2"/>
      <c r="R9404" s="1"/>
      <c r="U9404" s="1"/>
      <c r="V9404" s="1"/>
      <c r="W9404" s="1"/>
      <c r="X9404" s="1"/>
      <c r="Y9404" s="1"/>
      <c r="Z9404" s="1"/>
      <c r="AA9404" s="1"/>
      <c r="AB9404" s="1"/>
      <c r="AC9404" s="1"/>
      <c r="AD9404" s="1"/>
      <c r="AE9404" s="1"/>
    </row>
    <row r="9405" spans="2:31">
      <c r="B9405" s="1"/>
      <c r="C9405" s="1"/>
      <c r="F9405" s="16"/>
      <c r="G9405" s="16"/>
      <c r="P9405" s="2"/>
      <c r="Q9405" s="2"/>
      <c r="R9405" s="1"/>
      <c r="U9405" s="1"/>
      <c r="V9405" s="1"/>
      <c r="W9405" s="1"/>
      <c r="X9405" s="1"/>
      <c r="Y9405" s="1"/>
      <c r="Z9405" s="1"/>
      <c r="AA9405" s="1"/>
      <c r="AB9405" s="1"/>
      <c r="AC9405" s="1"/>
      <c r="AD9405" s="1"/>
      <c r="AE9405" s="1"/>
    </row>
    <row r="9406" spans="2:31">
      <c r="B9406" s="1"/>
      <c r="C9406" s="1"/>
      <c r="F9406" s="16"/>
      <c r="G9406" s="16"/>
      <c r="P9406" s="2"/>
      <c r="Q9406" s="2"/>
      <c r="R9406" s="1"/>
      <c r="U9406" s="1"/>
      <c r="V9406" s="1"/>
      <c r="W9406" s="1"/>
      <c r="X9406" s="1"/>
      <c r="Y9406" s="1"/>
      <c r="Z9406" s="1"/>
      <c r="AA9406" s="1"/>
      <c r="AB9406" s="1"/>
      <c r="AC9406" s="1"/>
      <c r="AD9406" s="1"/>
      <c r="AE9406" s="1"/>
    </row>
    <row r="9407" spans="2:31">
      <c r="B9407" s="1"/>
      <c r="C9407" s="1"/>
      <c r="F9407" s="16"/>
      <c r="G9407" s="16"/>
      <c r="P9407" s="2"/>
      <c r="Q9407" s="2"/>
      <c r="R9407" s="1"/>
      <c r="U9407" s="1"/>
      <c r="V9407" s="1"/>
      <c r="W9407" s="1"/>
      <c r="X9407" s="1"/>
      <c r="Y9407" s="1"/>
      <c r="Z9407" s="1"/>
      <c r="AA9407" s="1"/>
      <c r="AB9407" s="1"/>
      <c r="AC9407" s="1"/>
      <c r="AD9407" s="1"/>
      <c r="AE9407" s="1"/>
    </row>
    <row r="9408" spans="2:31">
      <c r="B9408" s="1"/>
      <c r="C9408" s="1"/>
      <c r="F9408" s="16"/>
      <c r="G9408" s="16"/>
      <c r="P9408" s="2"/>
      <c r="Q9408" s="2"/>
      <c r="R9408" s="1"/>
      <c r="U9408" s="1"/>
      <c r="V9408" s="1"/>
      <c r="W9408" s="1"/>
      <c r="X9408" s="1"/>
      <c r="Y9408" s="1"/>
      <c r="Z9408" s="1"/>
      <c r="AA9408" s="1"/>
      <c r="AB9408" s="1"/>
      <c r="AC9408" s="1"/>
      <c r="AD9408" s="1"/>
      <c r="AE9408" s="1"/>
    </row>
    <row r="9409" spans="2:31">
      <c r="B9409" s="1"/>
      <c r="C9409" s="1"/>
      <c r="F9409" s="16"/>
      <c r="G9409" s="16"/>
      <c r="P9409" s="2"/>
      <c r="Q9409" s="2"/>
      <c r="R9409" s="1"/>
      <c r="U9409" s="1"/>
      <c r="V9409" s="1"/>
      <c r="W9409" s="1"/>
      <c r="X9409" s="1"/>
      <c r="Y9409" s="1"/>
      <c r="Z9409" s="1"/>
      <c r="AA9409" s="1"/>
      <c r="AB9409" s="1"/>
      <c r="AC9409" s="1"/>
      <c r="AD9409" s="1"/>
      <c r="AE9409" s="1"/>
    </row>
    <row r="9410" spans="2:31">
      <c r="B9410" s="1"/>
      <c r="C9410" s="1"/>
      <c r="F9410" s="16"/>
      <c r="G9410" s="16"/>
      <c r="P9410" s="2"/>
      <c r="Q9410" s="2"/>
      <c r="R9410" s="1"/>
      <c r="U9410" s="1"/>
      <c r="V9410" s="1"/>
      <c r="W9410" s="1"/>
      <c r="X9410" s="1"/>
      <c r="Y9410" s="1"/>
      <c r="Z9410" s="1"/>
      <c r="AA9410" s="1"/>
      <c r="AB9410" s="1"/>
      <c r="AC9410" s="1"/>
      <c r="AD9410" s="1"/>
      <c r="AE9410" s="1"/>
    </row>
    <row r="9411" spans="2:31">
      <c r="B9411" s="1"/>
      <c r="C9411" s="1"/>
      <c r="F9411" s="16"/>
      <c r="G9411" s="16"/>
      <c r="P9411" s="2"/>
      <c r="Q9411" s="2"/>
      <c r="R9411" s="1"/>
      <c r="U9411" s="1"/>
      <c r="V9411" s="1"/>
      <c r="W9411" s="1"/>
      <c r="X9411" s="1"/>
      <c r="Y9411" s="1"/>
      <c r="Z9411" s="1"/>
      <c r="AA9411" s="1"/>
      <c r="AB9411" s="1"/>
      <c r="AC9411" s="1"/>
      <c r="AD9411" s="1"/>
      <c r="AE9411" s="1"/>
    </row>
    <row r="9412" spans="2:31">
      <c r="B9412" s="1"/>
      <c r="C9412" s="1"/>
      <c r="F9412" s="16"/>
      <c r="G9412" s="16"/>
      <c r="P9412" s="2"/>
      <c r="Q9412" s="2"/>
      <c r="R9412" s="1"/>
      <c r="U9412" s="1"/>
      <c r="V9412" s="1"/>
      <c r="W9412" s="1"/>
      <c r="X9412" s="1"/>
      <c r="Y9412" s="1"/>
      <c r="Z9412" s="1"/>
      <c r="AA9412" s="1"/>
      <c r="AB9412" s="1"/>
      <c r="AC9412" s="1"/>
      <c r="AD9412" s="1"/>
      <c r="AE9412" s="1"/>
    </row>
    <row r="9413" spans="2:31">
      <c r="B9413" s="1"/>
      <c r="C9413" s="1"/>
      <c r="F9413" s="16"/>
      <c r="G9413" s="16"/>
      <c r="P9413" s="2"/>
      <c r="Q9413" s="2"/>
      <c r="R9413" s="1"/>
      <c r="U9413" s="1"/>
      <c r="V9413" s="1"/>
      <c r="W9413" s="1"/>
      <c r="X9413" s="1"/>
      <c r="Y9413" s="1"/>
      <c r="Z9413" s="1"/>
      <c r="AA9413" s="1"/>
      <c r="AB9413" s="1"/>
      <c r="AC9413" s="1"/>
      <c r="AD9413" s="1"/>
      <c r="AE9413" s="1"/>
    </row>
    <row r="9414" spans="2:31">
      <c r="B9414" s="1"/>
      <c r="C9414" s="1"/>
      <c r="F9414" s="16"/>
      <c r="G9414" s="16"/>
      <c r="P9414" s="2"/>
      <c r="Q9414" s="2"/>
      <c r="R9414" s="1"/>
      <c r="U9414" s="1"/>
      <c r="V9414" s="1"/>
      <c r="W9414" s="1"/>
      <c r="X9414" s="1"/>
      <c r="Y9414" s="1"/>
      <c r="Z9414" s="1"/>
      <c r="AA9414" s="1"/>
      <c r="AB9414" s="1"/>
      <c r="AC9414" s="1"/>
      <c r="AD9414" s="1"/>
      <c r="AE9414" s="1"/>
    </row>
    <row r="9415" spans="2:31">
      <c r="B9415" s="1"/>
      <c r="C9415" s="1"/>
      <c r="F9415" s="16"/>
      <c r="G9415" s="16"/>
      <c r="P9415" s="2"/>
      <c r="Q9415" s="2"/>
      <c r="R9415" s="1"/>
      <c r="U9415" s="1"/>
      <c r="V9415" s="1"/>
      <c r="W9415" s="1"/>
      <c r="X9415" s="1"/>
      <c r="Y9415" s="1"/>
      <c r="Z9415" s="1"/>
      <c r="AA9415" s="1"/>
      <c r="AB9415" s="1"/>
      <c r="AC9415" s="1"/>
      <c r="AD9415" s="1"/>
      <c r="AE9415" s="1"/>
    </row>
    <row r="9416" spans="2:31">
      <c r="B9416" s="1"/>
      <c r="C9416" s="1"/>
      <c r="F9416" s="16"/>
      <c r="G9416" s="16"/>
      <c r="P9416" s="2"/>
      <c r="Q9416" s="2"/>
      <c r="R9416" s="1"/>
      <c r="U9416" s="1"/>
      <c r="V9416" s="1"/>
      <c r="W9416" s="1"/>
      <c r="X9416" s="1"/>
      <c r="Y9416" s="1"/>
      <c r="Z9416" s="1"/>
      <c r="AA9416" s="1"/>
      <c r="AB9416" s="1"/>
      <c r="AC9416" s="1"/>
      <c r="AD9416" s="1"/>
      <c r="AE9416" s="1"/>
    </row>
    <row r="9417" spans="2:31">
      <c r="B9417" s="1"/>
      <c r="C9417" s="1"/>
      <c r="F9417" s="16"/>
      <c r="G9417" s="16"/>
      <c r="P9417" s="2"/>
      <c r="Q9417" s="2"/>
      <c r="R9417" s="1"/>
      <c r="U9417" s="1"/>
      <c r="V9417" s="1"/>
      <c r="W9417" s="1"/>
      <c r="X9417" s="1"/>
      <c r="Y9417" s="1"/>
      <c r="Z9417" s="1"/>
      <c r="AA9417" s="1"/>
      <c r="AB9417" s="1"/>
      <c r="AC9417" s="1"/>
      <c r="AD9417" s="1"/>
      <c r="AE9417" s="1"/>
    </row>
    <row r="9418" spans="2:31">
      <c r="B9418" s="1"/>
      <c r="C9418" s="1"/>
      <c r="F9418" s="16"/>
      <c r="G9418" s="16"/>
      <c r="P9418" s="2"/>
      <c r="Q9418" s="2"/>
      <c r="R9418" s="1"/>
      <c r="U9418" s="1"/>
      <c r="V9418" s="1"/>
      <c r="W9418" s="1"/>
      <c r="X9418" s="1"/>
      <c r="Y9418" s="1"/>
      <c r="Z9418" s="1"/>
      <c r="AA9418" s="1"/>
      <c r="AB9418" s="1"/>
      <c r="AC9418" s="1"/>
      <c r="AD9418" s="1"/>
      <c r="AE9418" s="1"/>
    </row>
    <row r="9419" spans="2:31">
      <c r="B9419" s="1"/>
      <c r="C9419" s="1"/>
      <c r="F9419" s="16"/>
      <c r="G9419" s="16"/>
      <c r="P9419" s="2"/>
      <c r="Q9419" s="2"/>
      <c r="R9419" s="1"/>
      <c r="U9419" s="1"/>
      <c r="V9419" s="1"/>
      <c r="W9419" s="1"/>
      <c r="X9419" s="1"/>
      <c r="Y9419" s="1"/>
      <c r="Z9419" s="1"/>
      <c r="AA9419" s="1"/>
      <c r="AB9419" s="1"/>
      <c r="AC9419" s="1"/>
      <c r="AD9419" s="1"/>
      <c r="AE9419" s="1"/>
    </row>
    <row r="9420" spans="2:31">
      <c r="B9420" s="1"/>
      <c r="C9420" s="1"/>
      <c r="F9420" s="16"/>
      <c r="G9420" s="16"/>
      <c r="P9420" s="2"/>
      <c r="Q9420" s="2"/>
      <c r="R9420" s="1"/>
      <c r="U9420" s="1"/>
      <c r="V9420" s="1"/>
      <c r="W9420" s="1"/>
      <c r="X9420" s="1"/>
      <c r="Y9420" s="1"/>
      <c r="Z9420" s="1"/>
      <c r="AA9420" s="1"/>
      <c r="AB9420" s="1"/>
      <c r="AC9420" s="1"/>
      <c r="AD9420" s="1"/>
      <c r="AE9420" s="1"/>
    </row>
    <row r="9421" spans="2:31">
      <c r="B9421" s="1"/>
      <c r="C9421" s="1"/>
      <c r="F9421" s="16"/>
      <c r="G9421" s="16"/>
      <c r="P9421" s="2"/>
      <c r="Q9421" s="2"/>
      <c r="R9421" s="1"/>
      <c r="U9421" s="1"/>
      <c r="V9421" s="1"/>
      <c r="W9421" s="1"/>
      <c r="X9421" s="1"/>
      <c r="Y9421" s="1"/>
      <c r="Z9421" s="1"/>
      <c r="AA9421" s="1"/>
      <c r="AB9421" s="1"/>
      <c r="AC9421" s="1"/>
      <c r="AD9421" s="1"/>
      <c r="AE9421" s="1"/>
    </row>
    <row r="9422" spans="2:31">
      <c r="B9422" s="1"/>
      <c r="C9422" s="1"/>
      <c r="F9422" s="16"/>
      <c r="G9422" s="16"/>
      <c r="P9422" s="2"/>
      <c r="Q9422" s="2"/>
      <c r="R9422" s="1"/>
      <c r="U9422" s="1"/>
      <c r="V9422" s="1"/>
      <c r="W9422" s="1"/>
      <c r="X9422" s="1"/>
      <c r="Y9422" s="1"/>
      <c r="Z9422" s="1"/>
      <c r="AA9422" s="1"/>
      <c r="AB9422" s="1"/>
      <c r="AC9422" s="1"/>
      <c r="AD9422" s="1"/>
      <c r="AE9422" s="1"/>
    </row>
    <row r="9423" spans="2:31">
      <c r="B9423" s="1"/>
      <c r="C9423" s="1"/>
      <c r="F9423" s="16"/>
      <c r="G9423" s="16"/>
      <c r="P9423" s="2"/>
      <c r="Q9423" s="2"/>
      <c r="R9423" s="1"/>
      <c r="U9423" s="1"/>
      <c r="V9423" s="1"/>
      <c r="W9423" s="1"/>
      <c r="X9423" s="1"/>
      <c r="Y9423" s="1"/>
      <c r="Z9423" s="1"/>
      <c r="AA9423" s="1"/>
      <c r="AB9423" s="1"/>
      <c r="AC9423" s="1"/>
      <c r="AD9423" s="1"/>
      <c r="AE9423" s="1"/>
    </row>
    <row r="9424" spans="2:31">
      <c r="B9424" s="1"/>
      <c r="C9424" s="1"/>
      <c r="F9424" s="16"/>
      <c r="G9424" s="16"/>
      <c r="P9424" s="2"/>
      <c r="Q9424" s="2"/>
      <c r="R9424" s="1"/>
      <c r="U9424" s="1"/>
      <c r="V9424" s="1"/>
      <c r="W9424" s="1"/>
      <c r="X9424" s="1"/>
      <c r="Y9424" s="1"/>
      <c r="Z9424" s="1"/>
      <c r="AA9424" s="1"/>
      <c r="AB9424" s="1"/>
      <c r="AC9424" s="1"/>
      <c r="AD9424" s="1"/>
      <c r="AE9424" s="1"/>
    </row>
    <row r="9425" spans="2:31">
      <c r="B9425" s="1"/>
      <c r="C9425" s="1"/>
      <c r="F9425" s="16"/>
      <c r="G9425" s="16"/>
      <c r="P9425" s="2"/>
      <c r="Q9425" s="2"/>
      <c r="R9425" s="1"/>
      <c r="U9425" s="1"/>
      <c r="V9425" s="1"/>
      <c r="W9425" s="1"/>
      <c r="X9425" s="1"/>
      <c r="Y9425" s="1"/>
      <c r="Z9425" s="1"/>
      <c r="AA9425" s="1"/>
      <c r="AB9425" s="1"/>
      <c r="AC9425" s="1"/>
      <c r="AD9425" s="1"/>
      <c r="AE9425" s="1"/>
    </row>
    <row r="9426" spans="2:31">
      <c r="B9426" s="1"/>
      <c r="C9426" s="1"/>
      <c r="F9426" s="16"/>
      <c r="G9426" s="16"/>
      <c r="P9426" s="2"/>
      <c r="Q9426" s="2"/>
      <c r="R9426" s="1"/>
      <c r="U9426" s="1"/>
      <c r="V9426" s="1"/>
      <c r="W9426" s="1"/>
      <c r="X9426" s="1"/>
      <c r="Y9426" s="1"/>
      <c r="Z9426" s="1"/>
      <c r="AA9426" s="1"/>
      <c r="AB9426" s="1"/>
      <c r="AC9426" s="1"/>
      <c r="AD9426" s="1"/>
      <c r="AE9426" s="1"/>
    </row>
    <row r="9427" spans="2:31">
      <c r="B9427" s="1"/>
      <c r="C9427" s="1"/>
      <c r="F9427" s="16"/>
      <c r="G9427" s="16"/>
      <c r="P9427" s="2"/>
      <c r="Q9427" s="2"/>
      <c r="R9427" s="1"/>
      <c r="U9427" s="1"/>
      <c r="V9427" s="1"/>
      <c r="W9427" s="1"/>
      <c r="X9427" s="1"/>
      <c r="Y9427" s="1"/>
      <c r="Z9427" s="1"/>
      <c r="AA9427" s="1"/>
      <c r="AB9427" s="1"/>
      <c r="AC9427" s="1"/>
      <c r="AD9427" s="1"/>
      <c r="AE9427" s="1"/>
    </row>
    <row r="9428" spans="2:31">
      <c r="B9428" s="1"/>
      <c r="C9428" s="1"/>
      <c r="F9428" s="16"/>
      <c r="G9428" s="16"/>
      <c r="P9428" s="2"/>
      <c r="Q9428" s="2"/>
      <c r="R9428" s="1"/>
      <c r="U9428" s="1"/>
      <c r="V9428" s="1"/>
      <c r="W9428" s="1"/>
      <c r="X9428" s="1"/>
      <c r="Y9428" s="1"/>
      <c r="Z9428" s="1"/>
      <c r="AA9428" s="1"/>
      <c r="AB9428" s="1"/>
      <c r="AC9428" s="1"/>
      <c r="AD9428" s="1"/>
      <c r="AE9428" s="1"/>
    </row>
    <row r="9429" spans="2:31">
      <c r="B9429" s="1"/>
      <c r="C9429" s="1"/>
      <c r="F9429" s="16"/>
      <c r="G9429" s="16"/>
      <c r="P9429" s="2"/>
      <c r="Q9429" s="2"/>
      <c r="R9429" s="1"/>
      <c r="U9429" s="1"/>
      <c r="V9429" s="1"/>
      <c r="W9429" s="1"/>
      <c r="X9429" s="1"/>
      <c r="Y9429" s="1"/>
      <c r="Z9429" s="1"/>
      <c r="AA9429" s="1"/>
      <c r="AB9429" s="1"/>
      <c r="AC9429" s="1"/>
      <c r="AD9429" s="1"/>
      <c r="AE9429" s="1"/>
    </row>
    <row r="9430" spans="2:31">
      <c r="B9430" s="1"/>
      <c r="C9430" s="1"/>
      <c r="F9430" s="16"/>
      <c r="G9430" s="16"/>
      <c r="P9430" s="2"/>
      <c r="Q9430" s="2"/>
      <c r="R9430" s="1"/>
      <c r="U9430" s="1"/>
      <c r="V9430" s="1"/>
      <c r="W9430" s="1"/>
      <c r="X9430" s="1"/>
      <c r="Y9430" s="1"/>
      <c r="Z9430" s="1"/>
      <c r="AA9430" s="1"/>
      <c r="AB9430" s="1"/>
      <c r="AC9430" s="1"/>
      <c r="AD9430" s="1"/>
      <c r="AE9430" s="1"/>
    </row>
    <row r="9431" spans="2:31">
      <c r="B9431" s="1"/>
      <c r="C9431" s="1"/>
      <c r="F9431" s="16"/>
      <c r="G9431" s="16"/>
      <c r="P9431" s="2"/>
      <c r="Q9431" s="2"/>
      <c r="R9431" s="1"/>
      <c r="U9431" s="1"/>
      <c r="V9431" s="1"/>
      <c r="W9431" s="1"/>
      <c r="X9431" s="1"/>
      <c r="Y9431" s="1"/>
      <c r="Z9431" s="1"/>
      <c r="AA9431" s="1"/>
      <c r="AB9431" s="1"/>
      <c r="AC9431" s="1"/>
      <c r="AD9431" s="1"/>
      <c r="AE9431" s="1"/>
    </row>
    <row r="9432" spans="2:31">
      <c r="B9432" s="1"/>
      <c r="C9432" s="1"/>
      <c r="F9432" s="16"/>
      <c r="G9432" s="16"/>
      <c r="P9432" s="2"/>
      <c r="Q9432" s="2"/>
      <c r="R9432" s="1"/>
      <c r="U9432" s="1"/>
      <c r="V9432" s="1"/>
      <c r="W9432" s="1"/>
      <c r="X9432" s="1"/>
      <c r="Y9432" s="1"/>
      <c r="Z9432" s="1"/>
      <c r="AA9432" s="1"/>
      <c r="AB9432" s="1"/>
      <c r="AC9432" s="1"/>
      <c r="AD9432" s="1"/>
      <c r="AE9432" s="1"/>
    </row>
    <row r="9433" spans="2:31">
      <c r="B9433" s="1"/>
      <c r="C9433" s="1"/>
      <c r="F9433" s="16"/>
      <c r="G9433" s="16"/>
      <c r="P9433" s="2"/>
      <c r="Q9433" s="2"/>
      <c r="R9433" s="1"/>
      <c r="U9433" s="1"/>
      <c r="V9433" s="1"/>
      <c r="W9433" s="1"/>
      <c r="X9433" s="1"/>
      <c r="Y9433" s="1"/>
      <c r="Z9433" s="1"/>
      <c r="AA9433" s="1"/>
      <c r="AB9433" s="1"/>
      <c r="AC9433" s="1"/>
      <c r="AD9433" s="1"/>
      <c r="AE9433" s="1"/>
    </row>
    <row r="9434" spans="2:31">
      <c r="B9434" s="1"/>
      <c r="C9434" s="1"/>
      <c r="F9434" s="16"/>
      <c r="G9434" s="16"/>
      <c r="P9434" s="2"/>
      <c r="Q9434" s="2"/>
      <c r="R9434" s="1"/>
      <c r="U9434" s="1"/>
      <c r="V9434" s="1"/>
      <c r="W9434" s="1"/>
      <c r="X9434" s="1"/>
      <c r="Y9434" s="1"/>
      <c r="Z9434" s="1"/>
      <c r="AA9434" s="1"/>
      <c r="AB9434" s="1"/>
      <c r="AC9434" s="1"/>
      <c r="AD9434" s="1"/>
      <c r="AE9434" s="1"/>
    </row>
    <row r="9435" spans="2:31">
      <c r="B9435" s="1"/>
      <c r="C9435" s="1"/>
      <c r="F9435" s="16"/>
      <c r="G9435" s="16"/>
      <c r="P9435" s="2"/>
      <c r="Q9435" s="2"/>
      <c r="R9435" s="1"/>
      <c r="U9435" s="1"/>
      <c r="V9435" s="1"/>
      <c r="W9435" s="1"/>
      <c r="X9435" s="1"/>
      <c r="Y9435" s="1"/>
      <c r="Z9435" s="1"/>
      <c r="AA9435" s="1"/>
      <c r="AB9435" s="1"/>
      <c r="AC9435" s="1"/>
      <c r="AD9435" s="1"/>
      <c r="AE9435" s="1"/>
    </row>
    <row r="9436" spans="2:31">
      <c r="B9436" s="1"/>
      <c r="C9436" s="1"/>
      <c r="F9436" s="16"/>
      <c r="G9436" s="16"/>
      <c r="P9436" s="2"/>
      <c r="Q9436" s="2"/>
      <c r="R9436" s="1"/>
      <c r="U9436" s="1"/>
      <c r="V9436" s="1"/>
      <c r="W9436" s="1"/>
      <c r="X9436" s="1"/>
      <c r="Y9436" s="1"/>
      <c r="Z9436" s="1"/>
      <c r="AA9436" s="1"/>
      <c r="AB9436" s="1"/>
      <c r="AC9436" s="1"/>
      <c r="AD9436" s="1"/>
      <c r="AE9436" s="1"/>
    </row>
    <row r="9437" spans="2:31">
      <c r="B9437" s="1"/>
      <c r="C9437" s="1"/>
      <c r="F9437" s="16"/>
      <c r="G9437" s="16"/>
      <c r="P9437" s="2"/>
      <c r="Q9437" s="2"/>
      <c r="R9437" s="1"/>
      <c r="U9437" s="1"/>
      <c r="V9437" s="1"/>
      <c r="W9437" s="1"/>
      <c r="X9437" s="1"/>
      <c r="Y9437" s="1"/>
      <c r="Z9437" s="1"/>
      <c r="AA9437" s="1"/>
      <c r="AB9437" s="1"/>
      <c r="AC9437" s="1"/>
      <c r="AD9437" s="1"/>
      <c r="AE9437" s="1"/>
    </row>
    <row r="9438" spans="2:31">
      <c r="B9438" s="1"/>
      <c r="C9438" s="1"/>
      <c r="F9438" s="16"/>
      <c r="G9438" s="16"/>
      <c r="P9438" s="2"/>
      <c r="Q9438" s="2"/>
      <c r="R9438" s="1"/>
      <c r="U9438" s="1"/>
      <c r="V9438" s="1"/>
      <c r="W9438" s="1"/>
      <c r="X9438" s="1"/>
      <c r="Y9438" s="1"/>
      <c r="Z9438" s="1"/>
      <c r="AA9438" s="1"/>
      <c r="AB9438" s="1"/>
      <c r="AC9438" s="1"/>
      <c r="AD9438" s="1"/>
      <c r="AE9438" s="1"/>
    </row>
    <row r="9439" spans="2:31">
      <c r="B9439" s="1"/>
      <c r="C9439" s="1"/>
      <c r="F9439" s="16"/>
      <c r="G9439" s="16"/>
      <c r="P9439" s="2"/>
      <c r="Q9439" s="2"/>
      <c r="R9439" s="1"/>
      <c r="U9439" s="1"/>
      <c r="V9439" s="1"/>
      <c r="W9439" s="1"/>
      <c r="X9439" s="1"/>
      <c r="Y9439" s="1"/>
      <c r="Z9439" s="1"/>
      <c r="AA9439" s="1"/>
      <c r="AB9439" s="1"/>
      <c r="AC9439" s="1"/>
      <c r="AD9439" s="1"/>
      <c r="AE9439" s="1"/>
    </row>
    <row r="9440" spans="2:31">
      <c r="B9440" s="1"/>
      <c r="C9440" s="1"/>
      <c r="F9440" s="16"/>
      <c r="G9440" s="16"/>
      <c r="P9440" s="2"/>
      <c r="Q9440" s="2"/>
      <c r="R9440" s="1"/>
      <c r="U9440" s="1"/>
      <c r="V9440" s="1"/>
      <c r="W9440" s="1"/>
      <c r="X9440" s="1"/>
      <c r="Y9440" s="1"/>
      <c r="Z9440" s="1"/>
      <c r="AA9440" s="1"/>
      <c r="AB9440" s="1"/>
      <c r="AC9440" s="1"/>
      <c r="AD9440" s="1"/>
      <c r="AE9440" s="1"/>
    </row>
    <row r="9441" spans="2:31">
      <c r="B9441" s="1"/>
      <c r="C9441" s="1"/>
      <c r="F9441" s="16"/>
      <c r="G9441" s="16"/>
      <c r="P9441" s="2"/>
      <c r="Q9441" s="2"/>
      <c r="R9441" s="1"/>
      <c r="U9441" s="1"/>
      <c r="V9441" s="1"/>
      <c r="W9441" s="1"/>
      <c r="X9441" s="1"/>
      <c r="Y9441" s="1"/>
      <c r="Z9441" s="1"/>
      <c r="AA9441" s="1"/>
      <c r="AB9441" s="1"/>
      <c r="AC9441" s="1"/>
      <c r="AD9441" s="1"/>
      <c r="AE9441" s="1"/>
    </row>
    <row r="9442" spans="2:31">
      <c r="B9442" s="1"/>
      <c r="C9442" s="1"/>
      <c r="F9442" s="16"/>
      <c r="G9442" s="16"/>
      <c r="P9442" s="2"/>
      <c r="Q9442" s="2"/>
      <c r="R9442" s="1"/>
      <c r="U9442" s="1"/>
      <c r="V9442" s="1"/>
      <c r="W9442" s="1"/>
      <c r="X9442" s="1"/>
      <c r="Y9442" s="1"/>
      <c r="Z9442" s="1"/>
      <c r="AA9442" s="1"/>
      <c r="AB9442" s="1"/>
      <c r="AC9442" s="1"/>
      <c r="AD9442" s="1"/>
      <c r="AE9442" s="1"/>
    </row>
    <row r="9443" spans="2:31">
      <c r="B9443" s="1"/>
      <c r="C9443" s="1"/>
      <c r="F9443" s="16"/>
      <c r="G9443" s="16"/>
      <c r="P9443" s="2"/>
      <c r="Q9443" s="2"/>
      <c r="R9443" s="1"/>
      <c r="U9443" s="1"/>
      <c r="V9443" s="1"/>
      <c r="W9443" s="1"/>
      <c r="X9443" s="1"/>
      <c r="Y9443" s="1"/>
      <c r="Z9443" s="1"/>
      <c r="AA9443" s="1"/>
      <c r="AB9443" s="1"/>
      <c r="AC9443" s="1"/>
      <c r="AD9443" s="1"/>
      <c r="AE9443" s="1"/>
    </row>
    <row r="9444" spans="2:31">
      <c r="B9444" s="1"/>
      <c r="C9444" s="1"/>
      <c r="F9444" s="16"/>
      <c r="G9444" s="16"/>
      <c r="P9444" s="2"/>
      <c r="Q9444" s="2"/>
      <c r="R9444" s="1"/>
      <c r="U9444" s="1"/>
      <c r="V9444" s="1"/>
      <c r="W9444" s="1"/>
      <c r="X9444" s="1"/>
      <c r="Y9444" s="1"/>
      <c r="Z9444" s="1"/>
      <c r="AA9444" s="1"/>
      <c r="AB9444" s="1"/>
      <c r="AC9444" s="1"/>
      <c r="AD9444" s="1"/>
      <c r="AE9444" s="1"/>
    </row>
    <row r="9445" spans="2:31">
      <c r="B9445" s="1"/>
      <c r="C9445" s="1"/>
      <c r="F9445" s="16"/>
      <c r="G9445" s="16"/>
      <c r="P9445" s="2"/>
      <c r="Q9445" s="2"/>
      <c r="R9445" s="1"/>
      <c r="U9445" s="1"/>
      <c r="V9445" s="1"/>
      <c r="W9445" s="1"/>
      <c r="X9445" s="1"/>
      <c r="Y9445" s="1"/>
      <c r="Z9445" s="1"/>
      <c r="AA9445" s="1"/>
      <c r="AB9445" s="1"/>
      <c r="AC9445" s="1"/>
      <c r="AD9445" s="1"/>
      <c r="AE9445" s="1"/>
    </row>
    <row r="9446" spans="2:31">
      <c r="B9446" s="1"/>
      <c r="C9446" s="1"/>
      <c r="F9446" s="16"/>
      <c r="G9446" s="16"/>
      <c r="P9446" s="2"/>
      <c r="Q9446" s="2"/>
      <c r="R9446" s="1"/>
      <c r="U9446" s="1"/>
      <c r="V9446" s="1"/>
      <c r="W9446" s="1"/>
      <c r="X9446" s="1"/>
      <c r="Y9446" s="1"/>
      <c r="Z9446" s="1"/>
      <c r="AA9446" s="1"/>
      <c r="AB9446" s="1"/>
      <c r="AC9446" s="1"/>
      <c r="AD9446" s="1"/>
      <c r="AE9446" s="1"/>
    </row>
    <row r="9447" spans="2:31">
      <c r="B9447" s="1"/>
      <c r="C9447" s="1"/>
      <c r="F9447" s="16"/>
      <c r="G9447" s="16"/>
      <c r="P9447" s="2"/>
      <c r="Q9447" s="2"/>
      <c r="R9447" s="1"/>
      <c r="U9447" s="1"/>
      <c r="V9447" s="1"/>
      <c r="W9447" s="1"/>
      <c r="X9447" s="1"/>
      <c r="Y9447" s="1"/>
      <c r="Z9447" s="1"/>
      <c r="AA9447" s="1"/>
      <c r="AB9447" s="1"/>
      <c r="AC9447" s="1"/>
      <c r="AD9447" s="1"/>
      <c r="AE9447" s="1"/>
    </row>
    <row r="9448" spans="2:31">
      <c r="B9448" s="1"/>
      <c r="C9448" s="1"/>
      <c r="F9448" s="16"/>
      <c r="G9448" s="16"/>
      <c r="P9448" s="2"/>
      <c r="Q9448" s="2"/>
      <c r="R9448" s="1"/>
      <c r="U9448" s="1"/>
      <c r="V9448" s="1"/>
      <c r="W9448" s="1"/>
      <c r="X9448" s="1"/>
      <c r="Y9448" s="1"/>
      <c r="Z9448" s="1"/>
      <c r="AA9448" s="1"/>
      <c r="AB9448" s="1"/>
      <c r="AC9448" s="1"/>
      <c r="AD9448" s="1"/>
      <c r="AE9448" s="1"/>
    </row>
    <row r="9449" spans="2:31">
      <c r="B9449" s="1"/>
      <c r="C9449" s="1"/>
      <c r="F9449" s="16"/>
      <c r="G9449" s="16"/>
      <c r="P9449" s="2"/>
      <c r="Q9449" s="2"/>
      <c r="R9449" s="1"/>
      <c r="U9449" s="1"/>
      <c r="V9449" s="1"/>
      <c r="W9449" s="1"/>
      <c r="X9449" s="1"/>
      <c r="Y9449" s="1"/>
      <c r="Z9449" s="1"/>
      <c r="AA9449" s="1"/>
      <c r="AB9449" s="1"/>
      <c r="AC9449" s="1"/>
      <c r="AD9449" s="1"/>
      <c r="AE9449" s="1"/>
    </row>
    <row r="9450" spans="2:31">
      <c r="B9450" s="1"/>
      <c r="C9450" s="1"/>
      <c r="F9450" s="16"/>
      <c r="G9450" s="16"/>
      <c r="P9450" s="2"/>
      <c r="Q9450" s="2"/>
      <c r="R9450" s="1"/>
      <c r="U9450" s="1"/>
      <c r="V9450" s="1"/>
      <c r="W9450" s="1"/>
      <c r="X9450" s="1"/>
      <c r="Y9450" s="1"/>
      <c r="Z9450" s="1"/>
      <c r="AA9450" s="1"/>
      <c r="AB9450" s="1"/>
      <c r="AC9450" s="1"/>
      <c r="AD9450" s="1"/>
      <c r="AE9450" s="1"/>
    </row>
    <row r="9451" spans="2:31">
      <c r="B9451" s="1"/>
      <c r="C9451" s="1"/>
      <c r="F9451" s="16"/>
      <c r="G9451" s="16"/>
      <c r="P9451" s="2"/>
      <c r="Q9451" s="2"/>
      <c r="R9451" s="1"/>
      <c r="U9451" s="1"/>
      <c r="V9451" s="1"/>
      <c r="W9451" s="1"/>
      <c r="X9451" s="1"/>
      <c r="Y9451" s="1"/>
      <c r="Z9451" s="1"/>
      <c r="AA9451" s="1"/>
      <c r="AB9451" s="1"/>
      <c r="AC9451" s="1"/>
      <c r="AD9451" s="1"/>
      <c r="AE9451" s="1"/>
    </row>
    <row r="9452" spans="2:31">
      <c r="B9452" s="1"/>
      <c r="C9452" s="1"/>
      <c r="F9452" s="16"/>
      <c r="G9452" s="16"/>
      <c r="P9452" s="2"/>
      <c r="Q9452" s="2"/>
      <c r="R9452" s="1"/>
      <c r="U9452" s="1"/>
      <c r="V9452" s="1"/>
      <c r="W9452" s="1"/>
      <c r="X9452" s="1"/>
      <c r="Y9452" s="1"/>
      <c r="Z9452" s="1"/>
      <c r="AA9452" s="1"/>
      <c r="AB9452" s="1"/>
      <c r="AC9452" s="1"/>
      <c r="AD9452" s="1"/>
      <c r="AE9452" s="1"/>
    </row>
    <row r="9453" spans="2:31">
      <c r="B9453" s="1"/>
      <c r="C9453" s="1"/>
      <c r="F9453" s="16"/>
      <c r="G9453" s="16"/>
      <c r="P9453" s="2"/>
      <c r="Q9453" s="2"/>
      <c r="R9453" s="1"/>
      <c r="U9453" s="1"/>
      <c r="V9453" s="1"/>
      <c r="W9453" s="1"/>
      <c r="X9453" s="1"/>
      <c r="Y9453" s="1"/>
      <c r="Z9453" s="1"/>
      <c r="AA9453" s="1"/>
      <c r="AB9453" s="1"/>
      <c r="AC9453" s="1"/>
      <c r="AD9453" s="1"/>
      <c r="AE9453" s="1"/>
    </row>
    <row r="9454" spans="2:31">
      <c r="B9454" s="1"/>
      <c r="C9454" s="1"/>
      <c r="F9454" s="16"/>
      <c r="G9454" s="16"/>
      <c r="P9454" s="2"/>
      <c r="Q9454" s="2"/>
      <c r="R9454" s="1"/>
      <c r="U9454" s="1"/>
      <c r="V9454" s="1"/>
      <c r="W9454" s="1"/>
      <c r="X9454" s="1"/>
      <c r="Y9454" s="1"/>
      <c r="Z9454" s="1"/>
      <c r="AA9454" s="1"/>
      <c r="AB9454" s="1"/>
      <c r="AC9454" s="1"/>
      <c r="AD9454" s="1"/>
      <c r="AE9454" s="1"/>
    </row>
    <row r="9455" spans="2:31">
      <c r="B9455" s="1"/>
      <c r="C9455" s="1"/>
      <c r="F9455" s="16"/>
      <c r="G9455" s="16"/>
      <c r="P9455" s="2"/>
      <c r="Q9455" s="2"/>
      <c r="R9455" s="1"/>
      <c r="U9455" s="1"/>
      <c r="V9455" s="1"/>
      <c r="W9455" s="1"/>
      <c r="X9455" s="1"/>
      <c r="Y9455" s="1"/>
      <c r="Z9455" s="1"/>
      <c r="AA9455" s="1"/>
      <c r="AB9455" s="1"/>
      <c r="AC9455" s="1"/>
      <c r="AD9455" s="1"/>
      <c r="AE9455" s="1"/>
    </row>
    <row r="9456" spans="2:31">
      <c r="B9456" s="1"/>
      <c r="C9456" s="1"/>
      <c r="F9456" s="16"/>
      <c r="G9456" s="16"/>
      <c r="P9456" s="2"/>
      <c r="Q9456" s="2"/>
      <c r="R9456" s="1"/>
      <c r="U9456" s="1"/>
      <c r="V9456" s="1"/>
      <c r="W9456" s="1"/>
      <c r="X9456" s="1"/>
      <c r="Y9456" s="1"/>
      <c r="Z9456" s="1"/>
      <c r="AA9456" s="1"/>
      <c r="AB9456" s="1"/>
      <c r="AC9456" s="1"/>
      <c r="AD9456" s="1"/>
      <c r="AE9456" s="1"/>
    </row>
    <row r="9457" spans="2:31">
      <c r="B9457" s="1"/>
      <c r="C9457" s="1"/>
      <c r="F9457" s="16"/>
      <c r="G9457" s="16"/>
      <c r="P9457" s="2"/>
      <c r="Q9457" s="2"/>
      <c r="R9457" s="1"/>
      <c r="U9457" s="1"/>
      <c r="V9457" s="1"/>
      <c r="W9457" s="1"/>
      <c r="X9457" s="1"/>
      <c r="Y9457" s="1"/>
      <c r="Z9457" s="1"/>
      <c r="AA9457" s="1"/>
      <c r="AB9457" s="1"/>
      <c r="AC9457" s="1"/>
      <c r="AD9457" s="1"/>
      <c r="AE9457" s="1"/>
    </row>
    <row r="9458" spans="2:31">
      <c r="B9458" s="1"/>
      <c r="C9458" s="1"/>
      <c r="F9458" s="16"/>
      <c r="G9458" s="16"/>
      <c r="P9458" s="2"/>
      <c r="Q9458" s="2"/>
      <c r="R9458" s="1"/>
      <c r="U9458" s="1"/>
      <c r="V9458" s="1"/>
      <c r="W9458" s="1"/>
      <c r="X9458" s="1"/>
      <c r="Y9458" s="1"/>
      <c r="Z9458" s="1"/>
      <c r="AA9458" s="1"/>
      <c r="AB9458" s="1"/>
      <c r="AC9458" s="1"/>
      <c r="AD9458" s="1"/>
      <c r="AE9458" s="1"/>
    </row>
    <row r="9459" spans="2:31">
      <c r="B9459" s="1"/>
      <c r="C9459" s="1"/>
      <c r="F9459" s="16"/>
      <c r="G9459" s="16"/>
      <c r="P9459" s="2"/>
      <c r="Q9459" s="2"/>
      <c r="R9459" s="1"/>
      <c r="U9459" s="1"/>
      <c r="V9459" s="1"/>
      <c r="W9459" s="1"/>
      <c r="X9459" s="1"/>
      <c r="Y9459" s="1"/>
      <c r="Z9459" s="1"/>
      <c r="AA9459" s="1"/>
      <c r="AB9459" s="1"/>
      <c r="AC9459" s="1"/>
      <c r="AD9459" s="1"/>
      <c r="AE9459" s="1"/>
    </row>
    <row r="9460" spans="2:31">
      <c r="B9460" s="1"/>
      <c r="C9460" s="1"/>
      <c r="F9460" s="16"/>
      <c r="G9460" s="16"/>
      <c r="P9460" s="2"/>
      <c r="Q9460" s="2"/>
      <c r="R9460" s="1"/>
      <c r="U9460" s="1"/>
      <c r="V9460" s="1"/>
      <c r="W9460" s="1"/>
      <c r="X9460" s="1"/>
      <c r="Y9460" s="1"/>
      <c r="Z9460" s="1"/>
      <c r="AA9460" s="1"/>
      <c r="AB9460" s="1"/>
      <c r="AC9460" s="1"/>
      <c r="AD9460" s="1"/>
      <c r="AE9460" s="1"/>
    </row>
    <row r="9461" spans="2:31">
      <c r="B9461" s="1"/>
      <c r="C9461" s="1"/>
      <c r="F9461" s="16"/>
      <c r="G9461" s="16"/>
      <c r="P9461" s="2"/>
      <c r="Q9461" s="2"/>
      <c r="R9461" s="1"/>
      <c r="U9461" s="1"/>
      <c r="V9461" s="1"/>
      <c r="W9461" s="1"/>
      <c r="X9461" s="1"/>
      <c r="Y9461" s="1"/>
      <c r="Z9461" s="1"/>
      <c r="AA9461" s="1"/>
      <c r="AB9461" s="1"/>
      <c r="AC9461" s="1"/>
      <c r="AD9461" s="1"/>
      <c r="AE9461" s="1"/>
    </row>
    <row r="9462" spans="2:31">
      <c r="B9462" s="1"/>
      <c r="C9462" s="1"/>
      <c r="F9462" s="16"/>
      <c r="G9462" s="16"/>
      <c r="P9462" s="2"/>
      <c r="Q9462" s="2"/>
      <c r="R9462" s="1"/>
      <c r="U9462" s="1"/>
      <c r="V9462" s="1"/>
      <c r="W9462" s="1"/>
      <c r="X9462" s="1"/>
      <c r="Y9462" s="1"/>
      <c r="Z9462" s="1"/>
      <c r="AA9462" s="1"/>
      <c r="AB9462" s="1"/>
      <c r="AC9462" s="1"/>
      <c r="AD9462" s="1"/>
      <c r="AE9462" s="1"/>
    </row>
    <row r="9463" spans="2:31">
      <c r="B9463" s="1"/>
      <c r="C9463" s="1"/>
      <c r="F9463" s="16"/>
      <c r="G9463" s="16"/>
      <c r="P9463" s="2"/>
      <c r="Q9463" s="2"/>
      <c r="R9463" s="1"/>
      <c r="U9463" s="1"/>
      <c r="V9463" s="1"/>
      <c r="W9463" s="1"/>
      <c r="X9463" s="1"/>
      <c r="Y9463" s="1"/>
      <c r="Z9463" s="1"/>
      <c r="AA9463" s="1"/>
      <c r="AB9463" s="1"/>
      <c r="AC9463" s="1"/>
      <c r="AD9463" s="1"/>
      <c r="AE9463" s="1"/>
    </row>
    <row r="9464" spans="2:31">
      <c r="B9464" s="1"/>
      <c r="C9464" s="1"/>
      <c r="F9464" s="16"/>
      <c r="G9464" s="16"/>
      <c r="P9464" s="2"/>
      <c r="Q9464" s="2"/>
      <c r="R9464" s="1"/>
      <c r="U9464" s="1"/>
      <c r="V9464" s="1"/>
      <c r="W9464" s="1"/>
      <c r="X9464" s="1"/>
      <c r="Y9464" s="1"/>
      <c r="Z9464" s="1"/>
      <c r="AA9464" s="1"/>
      <c r="AB9464" s="1"/>
      <c r="AC9464" s="1"/>
      <c r="AD9464" s="1"/>
      <c r="AE9464" s="1"/>
    </row>
    <row r="9465" spans="2:31">
      <c r="B9465" s="1"/>
      <c r="C9465" s="1"/>
      <c r="F9465" s="16"/>
      <c r="G9465" s="16"/>
      <c r="P9465" s="2"/>
      <c r="Q9465" s="2"/>
      <c r="R9465" s="1"/>
      <c r="U9465" s="1"/>
      <c r="V9465" s="1"/>
      <c r="W9465" s="1"/>
      <c r="X9465" s="1"/>
      <c r="Y9465" s="1"/>
      <c r="Z9465" s="1"/>
      <c r="AA9465" s="1"/>
      <c r="AB9465" s="1"/>
      <c r="AC9465" s="1"/>
      <c r="AD9465" s="1"/>
      <c r="AE9465" s="1"/>
    </row>
    <row r="9466" spans="2:31">
      <c r="B9466" s="1"/>
      <c r="C9466" s="1"/>
      <c r="F9466" s="16"/>
      <c r="G9466" s="16"/>
      <c r="P9466" s="2"/>
      <c r="Q9466" s="2"/>
      <c r="R9466" s="1"/>
      <c r="U9466" s="1"/>
      <c r="V9466" s="1"/>
      <c r="W9466" s="1"/>
      <c r="X9466" s="1"/>
      <c r="Y9466" s="1"/>
      <c r="Z9466" s="1"/>
      <c r="AA9466" s="1"/>
      <c r="AB9466" s="1"/>
      <c r="AC9466" s="1"/>
      <c r="AD9466" s="1"/>
      <c r="AE9466" s="1"/>
    </row>
    <row r="9467" spans="2:31">
      <c r="B9467" s="1"/>
      <c r="C9467" s="1"/>
      <c r="F9467" s="16"/>
      <c r="G9467" s="16"/>
      <c r="P9467" s="2"/>
      <c r="Q9467" s="2"/>
      <c r="R9467" s="1"/>
      <c r="U9467" s="1"/>
      <c r="V9467" s="1"/>
      <c r="W9467" s="1"/>
      <c r="X9467" s="1"/>
      <c r="Y9467" s="1"/>
      <c r="Z9467" s="1"/>
      <c r="AA9467" s="1"/>
      <c r="AB9467" s="1"/>
      <c r="AC9467" s="1"/>
      <c r="AD9467" s="1"/>
      <c r="AE9467" s="1"/>
    </row>
    <row r="9468" spans="2:31">
      <c r="B9468" s="1"/>
      <c r="C9468" s="1"/>
      <c r="F9468" s="16"/>
      <c r="G9468" s="16"/>
      <c r="P9468" s="2"/>
      <c r="Q9468" s="2"/>
      <c r="R9468" s="1"/>
      <c r="U9468" s="1"/>
      <c r="V9468" s="1"/>
      <c r="W9468" s="1"/>
      <c r="X9468" s="1"/>
      <c r="Y9468" s="1"/>
      <c r="Z9468" s="1"/>
      <c r="AA9468" s="1"/>
      <c r="AB9468" s="1"/>
      <c r="AC9468" s="1"/>
      <c r="AD9468" s="1"/>
      <c r="AE9468" s="1"/>
    </row>
    <row r="9469" spans="2:31">
      <c r="B9469" s="1"/>
      <c r="C9469" s="1"/>
      <c r="F9469" s="16"/>
      <c r="G9469" s="16"/>
      <c r="P9469" s="2"/>
      <c r="Q9469" s="2"/>
      <c r="R9469" s="1"/>
      <c r="U9469" s="1"/>
      <c r="V9469" s="1"/>
      <c r="W9469" s="1"/>
      <c r="X9469" s="1"/>
      <c r="Y9469" s="1"/>
      <c r="Z9469" s="1"/>
      <c r="AA9469" s="1"/>
      <c r="AB9469" s="1"/>
      <c r="AC9469" s="1"/>
      <c r="AD9469" s="1"/>
      <c r="AE9469" s="1"/>
    </row>
    <row r="9470" spans="2:31">
      <c r="B9470" s="1"/>
      <c r="C9470" s="1"/>
      <c r="F9470" s="16"/>
      <c r="G9470" s="16"/>
      <c r="P9470" s="2"/>
      <c r="Q9470" s="2"/>
      <c r="R9470" s="1"/>
      <c r="U9470" s="1"/>
      <c r="V9470" s="1"/>
      <c r="W9470" s="1"/>
      <c r="X9470" s="1"/>
      <c r="Y9470" s="1"/>
      <c r="Z9470" s="1"/>
      <c r="AA9470" s="1"/>
      <c r="AB9470" s="1"/>
      <c r="AC9470" s="1"/>
      <c r="AD9470" s="1"/>
      <c r="AE9470" s="1"/>
    </row>
    <row r="9471" spans="2:31">
      <c r="B9471" s="1"/>
      <c r="C9471" s="1"/>
      <c r="F9471" s="16"/>
      <c r="G9471" s="16"/>
      <c r="P9471" s="2"/>
      <c r="Q9471" s="2"/>
      <c r="R9471" s="1"/>
      <c r="U9471" s="1"/>
      <c r="V9471" s="1"/>
      <c r="W9471" s="1"/>
      <c r="X9471" s="1"/>
      <c r="Y9471" s="1"/>
      <c r="Z9471" s="1"/>
      <c r="AA9471" s="1"/>
      <c r="AB9471" s="1"/>
      <c r="AC9471" s="1"/>
      <c r="AD9471" s="1"/>
      <c r="AE9471" s="1"/>
    </row>
    <row r="9472" spans="2:31">
      <c r="B9472" s="1"/>
      <c r="C9472" s="1"/>
      <c r="F9472" s="16"/>
      <c r="G9472" s="16"/>
      <c r="P9472" s="2"/>
      <c r="Q9472" s="2"/>
      <c r="R9472" s="1"/>
      <c r="U9472" s="1"/>
      <c r="V9472" s="1"/>
      <c r="W9472" s="1"/>
      <c r="X9472" s="1"/>
      <c r="Y9472" s="1"/>
      <c r="Z9472" s="1"/>
      <c r="AA9472" s="1"/>
      <c r="AB9472" s="1"/>
      <c r="AC9472" s="1"/>
      <c r="AD9472" s="1"/>
      <c r="AE9472" s="1"/>
    </row>
    <row r="9473" spans="2:31">
      <c r="B9473" s="1"/>
      <c r="C9473" s="1"/>
      <c r="F9473" s="16"/>
      <c r="G9473" s="16"/>
      <c r="P9473" s="2"/>
      <c r="Q9473" s="2"/>
      <c r="R9473" s="1"/>
      <c r="U9473" s="1"/>
      <c r="V9473" s="1"/>
      <c r="W9473" s="1"/>
      <c r="X9473" s="1"/>
      <c r="Y9473" s="1"/>
      <c r="Z9473" s="1"/>
      <c r="AA9473" s="1"/>
      <c r="AB9473" s="1"/>
      <c r="AC9473" s="1"/>
      <c r="AD9473" s="1"/>
      <c r="AE9473" s="1"/>
    </row>
    <row r="9474" spans="2:31">
      <c r="B9474" s="1"/>
      <c r="C9474" s="1"/>
      <c r="F9474" s="16"/>
      <c r="G9474" s="16"/>
      <c r="P9474" s="2"/>
      <c r="Q9474" s="2"/>
      <c r="R9474" s="1"/>
      <c r="U9474" s="1"/>
      <c r="V9474" s="1"/>
      <c r="W9474" s="1"/>
      <c r="X9474" s="1"/>
      <c r="Y9474" s="1"/>
      <c r="Z9474" s="1"/>
      <c r="AA9474" s="1"/>
      <c r="AB9474" s="1"/>
      <c r="AC9474" s="1"/>
      <c r="AD9474" s="1"/>
      <c r="AE9474" s="1"/>
    </row>
    <row r="9475" spans="2:31">
      <c r="B9475" s="1"/>
      <c r="C9475" s="1"/>
      <c r="F9475" s="16"/>
      <c r="G9475" s="16"/>
      <c r="P9475" s="2"/>
      <c r="Q9475" s="2"/>
      <c r="R9475" s="1"/>
      <c r="U9475" s="1"/>
      <c r="V9475" s="1"/>
      <c r="W9475" s="1"/>
      <c r="X9475" s="1"/>
      <c r="Y9475" s="1"/>
      <c r="Z9475" s="1"/>
      <c r="AA9475" s="1"/>
      <c r="AB9475" s="1"/>
      <c r="AC9475" s="1"/>
      <c r="AD9475" s="1"/>
      <c r="AE9475" s="1"/>
    </row>
    <row r="9476" spans="2:31">
      <c r="B9476" s="1"/>
      <c r="C9476" s="1"/>
      <c r="F9476" s="16"/>
      <c r="G9476" s="16"/>
      <c r="P9476" s="2"/>
      <c r="Q9476" s="2"/>
      <c r="R9476" s="1"/>
      <c r="U9476" s="1"/>
      <c r="V9476" s="1"/>
      <c r="W9476" s="1"/>
      <c r="X9476" s="1"/>
      <c r="Y9476" s="1"/>
      <c r="Z9476" s="1"/>
      <c r="AA9476" s="1"/>
      <c r="AB9476" s="1"/>
      <c r="AC9476" s="1"/>
      <c r="AD9476" s="1"/>
      <c r="AE9476" s="1"/>
    </row>
    <row r="9477" spans="2:31">
      <c r="B9477" s="1"/>
      <c r="C9477" s="1"/>
      <c r="F9477" s="16"/>
      <c r="G9477" s="16"/>
      <c r="P9477" s="2"/>
      <c r="Q9477" s="2"/>
      <c r="R9477" s="1"/>
      <c r="U9477" s="1"/>
      <c r="V9477" s="1"/>
      <c r="W9477" s="1"/>
      <c r="X9477" s="1"/>
      <c r="Y9477" s="1"/>
      <c r="Z9477" s="1"/>
      <c r="AA9477" s="1"/>
      <c r="AB9477" s="1"/>
      <c r="AC9477" s="1"/>
      <c r="AD9477" s="1"/>
      <c r="AE9477" s="1"/>
    </row>
    <row r="9478" spans="2:31">
      <c r="B9478" s="1"/>
      <c r="C9478" s="1"/>
      <c r="F9478" s="16"/>
      <c r="G9478" s="16"/>
      <c r="P9478" s="2"/>
      <c r="Q9478" s="2"/>
      <c r="R9478" s="1"/>
      <c r="U9478" s="1"/>
      <c r="V9478" s="1"/>
      <c r="W9478" s="1"/>
      <c r="X9478" s="1"/>
      <c r="Y9478" s="1"/>
      <c r="Z9478" s="1"/>
      <c r="AA9478" s="1"/>
      <c r="AB9478" s="1"/>
      <c r="AC9478" s="1"/>
      <c r="AD9478" s="1"/>
      <c r="AE9478" s="1"/>
    </row>
    <row r="9479" spans="2:31">
      <c r="B9479" s="1"/>
      <c r="C9479" s="1"/>
      <c r="F9479" s="16"/>
      <c r="G9479" s="16"/>
      <c r="P9479" s="2"/>
      <c r="Q9479" s="2"/>
      <c r="R9479" s="1"/>
      <c r="U9479" s="1"/>
      <c r="V9479" s="1"/>
      <c r="W9479" s="1"/>
      <c r="X9479" s="1"/>
      <c r="Y9479" s="1"/>
      <c r="Z9479" s="1"/>
      <c r="AA9479" s="1"/>
      <c r="AB9479" s="1"/>
      <c r="AC9479" s="1"/>
      <c r="AD9479" s="1"/>
      <c r="AE9479" s="1"/>
    </row>
    <row r="9480" spans="2:31">
      <c r="B9480" s="1"/>
      <c r="C9480" s="1"/>
      <c r="F9480" s="16"/>
      <c r="G9480" s="16"/>
      <c r="P9480" s="2"/>
      <c r="Q9480" s="2"/>
      <c r="R9480" s="1"/>
      <c r="U9480" s="1"/>
      <c r="V9480" s="1"/>
      <c r="W9480" s="1"/>
      <c r="X9480" s="1"/>
      <c r="Y9480" s="1"/>
      <c r="Z9480" s="1"/>
      <c r="AA9480" s="1"/>
      <c r="AB9480" s="1"/>
      <c r="AC9480" s="1"/>
      <c r="AD9480" s="1"/>
      <c r="AE9480" s="1"/>
    </row>
    <row r="9481" spans="2:31">
      <c r="B9481" s="1"/>
      <c r="C9481" s="1"/>
      <c r="F9481" s="16"/>
      <c r="G9481" s="16"/>
      <c r="P9481" s="2"/>
      <c r="Q9481" s="2"/>
      <c r="R9481" s="1"/>
      <c r="U9481" s="1"/>
      <c r="V9481" s="1"/>
      <c r="W9481" s="1"/>
      <c r="X9481" s="1"/>
      <c r="Y9481" s="1"/>
      <c r="Z9481" s="1"/>
      <c r="AA9481" s="1"/>
      <c r="AB9481" s="1"/>
      <c r="AC9481" s="1"/>
      <c r="AD9481" s="1"/>
      <c r="AE9481" s="1"/>
    </row>
    <row r="9482" spans="2:31">
      <c r="B9482" s="1"/>
      <c r="C9482" s="1"/>
      <c r="F9482" s="16"/>
      <c r="G9482" s="16"/>
      <c r="P9482" s="2"/>
      <c r="Q9482" s="2"/>
      <c r="R9482" s="1"/>
      <c r="U9482" s="1"/>
      <c r="V9482" s="1"/>
      <c r="W9482" s="1"/>
      <c r="X9482" s="1"/>
      <c r="Y9482" s="1"/>
      <c r="Z9482" s="1"/>
      <c r="AA9482" s="1"/>
      <c r="AB9482" s="1"/>
      <c r="AC9482" s="1"/>
      <c r="AD9482" s="1"/>
      <c r="AE9482" s="1"/>
    </row>
    <row r="9483" spans="2:31">
      <c r="B9483" s="1"/>
      <c r="C9483" s="1"/>
      <c r="F9483" s="16"/>
      <c r="G9483" s="16"/>
      <c r="P9483" s="2"/>
      <c r="Q9483" s="2"/>
      <c r="R9483" s="1"/>
      <c r="U9483" s="1"/>
      <c r="V9483" s="1"/>
      <c r="W9483" s="1"/>
      <c r="X9483" s="1"/>
      <c r="Y9483" s="1"/>
      <c r="Z9483" s="1"/>
      <c r="AA9483" s="1"/>
      <c r="AB9483" s="1"/>
      <c r="AC9483" s="1"/>
      <c r="AD9483" s="1"/>
      <c r="AE9483" s="1"/>
    </row>
    <row r="9484" spans="2:31">
      <c r="B9484" s="1"/>
      <c r="C9484" s="1"/>
      <c r="F9484" s="16"/>
      <c r="G9484" s="16"/>
      <c r="P9484" s="2"/>
      <c r="Q9484" s="2"/>
      <c r="R9484" s="1"/>
      <c r="U9484" s="1"/>
      <c r="V9484" s="1"/>
      <c r="W9484" s="1"/>
      <c r="X9484" s="1"/>
      <c r="Y9484" s="1"/>
      <c r="Z9484" s="1"/>
      <c r="AA9484" s="1"/>
      <c r="AB9484" s="1"/>
      <c r="AC9484" s="1"/>
      <c r="AD9484" s="1"/>
      <c r="AE9484" s="1"/>
    </row>
    <row r="9485" spans="2:31">
      <c r="B9485" s="1"/>
      <c r="C9485" s="1"/>
      <c r="F9485" s="16"/>
      <c r="G9485" s="16"/>
      <c r="P9485" s="2"/>
      <c r="Q9485" s="2"/>
      <c r="R9485" s="1"/>
      <c r="U9485" s="1"/>
      <c r="V9485" s="1"/>
      <c r="W9485" s="1"/>
      <c r="X9485" s="1"/>
      <c r="Y9485" s="1"/>
      <c r="Z9485" s="1"/>
      <c r="AA9485" s="1"/>
      <c r="AB9485" s="1"/>
      <c r="AC9485" s="1"/>
      <c r="AD9485" s="1"/>
      <c r="AE9485" s="1"/>
    </row>
    <row r="9486" spans="2:31">
      <c r="B9486" s="1"/>
      <c r="C9486" s="1"/>
      <c r="F9486" s="16"/>
      <c r="G9486" s="16"/>
      <c r="P9486" s="2"/>
      <c r="Q9486" s="2"/>
      <c r="R9486" s="1"/>
      <c r="U9486" s="1"/>
      <c r="V9486" s="1"/>
      <c r="W9486" s="1"/>
      <c r="X9486" s="1"/>
      <c r="Y9486" s="1"/>
      <c r="Z9486" s="1"/>
      <c r="AA9486" s="1"/>
      <c r="AB9486" s="1"/>
      <c r="AC9486" s="1"/>
      <c r="AD9486" s="1"/>
      <c r="AE9486" s="1"/>
    </row>
    <row r="9487" spans="2:31">
      <c r="B9487" s="1"/>
      <c r="C9487" s="1"/>
      <c r="F9487" s="16"/>
      <c r="G9487" s="16"/>
      <c r="P9487" s="2"/>
      <c r="Q9487" s="2"/>
      <c r="R9487" s="1"/>
      <c r="U9487" s="1"/>
      <c r="V9487" s="1"/>
      <c r="W9487" s="1"/>
      <c r="X9487" s="1"/>
      <c r="Y9487" s="1"/>
      <c r="Z9487" s="1"/>
      <c r="AA9487" s="1"/>
      <c r="AB9487" s="1"/>
      <c r="AC9487" s="1"/>
      <c r="AD9487" s="1"/>
      <c r="AE9487" s="1"/>
    </row>
    <row r="9488" spans="2:31">
      <c r="B9488" s="1"/>
      <c r="C9488" s="1"/>
      <c r="F9488" s="16"/>
      <c r="G9488" s="16"/>
      <c r="P9488" s="2"/>
      <c r="Q9488" s="2"/>
      <c r="R9488" s="1"/>
      <c r="U9488" s="1"/>
      <c r="V9488" s="1"/>
      <c r="W9488" s="1"/>
      <c r="X9488" s="1"/>
      <c r="Y9488" s="1"/>
      <c r="Z9488" s="1"/>
      <c r="AA9488" s="1"/>
      <c r="AB9488" s="1"/>
      <c r="AC9488" s="1"/>
      <c r="AD9488" s="1"/>
      <c r="AE9488" s="1"/>
    </row>
    <row r="9489" spans="2:31">
      <c r="B9489" s="1"/>
      <c r="C9489" s="1"/>
      <c r="F9489" s="16"/>
      <c r="G9489" s="16"/>
      <c r="P9489" s="2"/>
      <c r="Q9489" s="2"/>
      <c r="R9489" s="1"/>
      <c r="U9489" s="1"/>
      <c r="V9489" s="1"/>
      <c r="W9489" s="1"/>
      <c r="X9489" s="1"/>
      <c r="Y9489" s="1"/>
      <c r="Z9489" s="1"/>
      <c r="AA9489" s="1"/>
      <c r="AB9489" s="1"/>
      <c r="AC9489" s="1"/>
      <c r="AD9489" s="1"/>
      <c r="AE9489" s="1"/>
    </row>
    <row r="9490" spans="2:31">
      <c r="B9490" s="1"/>
      <c r="C9490" s="1"/>
      <c r="F9490" s="16"/>
      <c r="G9490" s="16"/>
      <c r="P9490" s="2"/>
      <c r="Q9490" s="2"/>
      <c r="R9490" s="1"/>
      <c r="U9490" s="1"/>
      <c r="V9490" s="1"/>
      <c r="W9490" s="1"/>
      <c r="X9490" s="1"/>
      <c r="Y9490" s="1"/>
      <c r="Z9490" s="1"/>
      <c r="AA9490" s="1"/>
      <c r="AB9490" s="1"/>
      <c r="AC9490" s="1"/>
      <c r="AD9490" s="1"/>
      <c r="AE9490" s="1"/>
    </row>
    <row r="9491" spans="2:31">
      <c r="B9491" s="1"/>
      <c r="C9491" s="1"/>
      <c r="F9491" s="16"/>
      <c r="G9491" s="16"/>
      <c r="P9491" s="2"/>
      <c r="Q9491" s="2"/>
      <c r="R9491" s="1"/>
      <c r="U9491" s="1"/>
      <c r="V9491" s="1"/>
      <c r="W9491" s="1"/>
      <c r="X9491" s="1"/>
      <c r="Y9491" s="1"/>
      <c r="Z9491" s="1"/>
      <c r="AA9491" s="1"/>
      <c r="AB9491" s="1"/>
      <c r="AC9491" s="1"/>
      <c r="AD9491" s="1"/>
      <c r="AE9491" s="1"/>
    </row>
    <row r="9492" spans="2:31">
      <c r="B9492" s="1"/>
      <c r="C9492" s="1"/>
      <c r="F9492" s="16"/>
      <c r="G9492" s="16"/>
      <c r="P9492" s="2"/>
      <c r="Q9492" s="2"/>
      <c r="R9492" s="1"/>
      <c r="U9492" s="1"/>
      <c r="V9492" s="1"/>
      <c r="W9492" s="1"/>
      <c r="X9492" s="1"/>
      <c r="Y9492" s="1"/>
      <c r="Z9492" s="1"/>
      <c r="AA9492" s="1"/>
      <c r="AB9492" s="1"/>
      <c r="AC9492" s="1"/>
      <c r="AD9492" s="1"/>
      <c r="AE9492" s="1"/>
    </row>
    <row r="9493" spans="2:31">
      <c r="B9493" s="1"/>
      <c r="C9493" s="1"/>
      <c r="F9493" s="16"/>
      <c r="G9493" s="16"/>
      <c r="P9493" s="2"/>
      <c r="Q9493" s="2"/>
      <c r="R9493" s="1"/>
      <c r="U9493" s="1"/>
      <c r="V9493" s="1"/>
      <c r="W9493" s="1"/>
      <c r="X9493" s="1"/>
      <c r="Y9493" s="1"/>
      <c r="Z9493" s="1"/>
      <c r="AA9493" s="1"/>
      <c r="AB9493" s="1"/>
      <c r="AC9493" s="1"/>
      <c r="AD9493" s="1"/>
      <c r="AE9493" s="1"/>
    </row>
    <row r="9494" spans="2:31">
      <c r="B9494" s="1"/>
      <c r="C9494" s="1"/>
      <c r="F9494" s="16"/>
      <c r="G9494" s="16"/>
      <c r="P9494" s="2"/>
      <c r="Q9494" s="2"/>
      <c r="R9494" s="1"/>
      <c r="U9494" s="1"/>
      <c r="V9494" s="1"/>
      <c r="W9494" s="1"/>
      <c r="X9494" s="1"/>
      <c r="Y9494" s="1"/>
      <c r="Z9494" s="1"/>
      <c r="AA9494" s="1"/>
      <c r="AB9494" s="1"/>
      <c r="AC9494" s="1"/>
      <c r="AD9494" s="1"/>
      <c r="AE9494" s="1"/>
    </row>
    <row r="9495" spans="2:31">
      <c r="B9495" s="1"/>
      <c r="C9495" s="1"/>
      <c r="F9495" s="16"/>
      <c r="G9495" s="16"/>
      <c r="P9495" s="2"/>
      <c r="Q9495" s="2"/>
      <c r="R9495" s="1"/>
      <c r="U9495" s="1"/>
      <c r="V9495" s="1"/>
      <c r="W9495" s="1"/>
      <c r="X9495" s="1"/>
      <c r="Y9495" s="1"/>
      <c r="Z9495" s="1"/>
      <c r="AA9495" s="1"/>
      <c r="AB9495" s="1"/>
      <c r="AC9495" s="1"/>
      <c r="AD9495" s="1"/>
      <c r="AE9495" s="1"/>
    </row>
    <row r="9496" spans="2:31">
      <c r="B9496" s="1"/>
      <c r="C9496" s="1"/>
      <c r="F9496" s="16"/>
      <c r="G9496" s="16"/>
      <c r="P9496" s="2"/>
      <c r="Q9496" s="2"/>
      <c r="R9496" s="1"/>
      <c r="U9496" s="1"/>
      <c r="V9496" s="1"/>
      <c r="W9496" s="1"/>
      <c r="X9496" s="1"/>
      <c r="Y9496" s="1"/>
      <c r="Z9496" s="1"/>
      <c r="AA9496" s="1"/>
      <c r="AB9496" s="1"/>
      <c r="AC9496" s="1"/>
      <c r="AD9496" s="1"/>
      <c r="AE9496" s="1"/>
    </row>
    <row r="9497" spans="2:31">
      <c r="B9497" s="1"/>
      <c r="C9497" s="1"/>
      <c r="F9497" s="16"/>
      <c r="G9497" s="16"/>
      <c r="P9497" s="2"/>
      <c r="Q9497" s="2"/>
      <c r="R9497" s="1"/>
      <c r="U9497" s="1"/>
      <c r="V9497" s="1"/>
      <c r="W9497" s="1"/>
      <c r="X9497" s="1"/>
      <c r="Y9497" s="1"/>
      <c r="Z9497" s="1"/>
      <c r="AA9497" s="1"/>
      <c r="AB9497" s="1"/>
      <c r="AC9497" s="1"/>
      <c r="AD9497" s="1"/>
      <c r="AE9497" s="1"/>
    </row>
    <row r="9498" spans="2:31">
      <c r="B9498" s="1"/>
      <c r="C9498" s="1"/>
      <c r="F9498" s="16"/>
      <c r="G9498" s="16"/>
      <c r="P9498" s="2"/>
      <c r="Q9498" s="2"/>
      <c r="R9498" s="1"/>
      <c r="U9498" s="1"/>
      <c r="V9498" s="1"/>
      <c r="W9498" s="1"/>
      <c r="X9498" s="1"/>
      <c r="Y9498" s="1"/>
      <c r="Z9498" s="1"/>
      <c r="AA9498" s="1"/>
      <c r="AB9498" s="1"/>
      <c r="AC9498" s="1"/>
      <c r="AD9498" s="1"/>
      <c r="AE9498" s="1"/>
    </row>
    <row r="9499" spans="2:31">
      <c r="B9499" s="1"/>
      <c r="C9499" s="1"/>
      <c r="F9499" s="16"/>
      <c r="G9499" s="16"/>
      <c r="P9499" s="2"/>
      <c r="Q9499" s="2"/>
      <c r="R9499" s="1"/>
      <c r="U9499" s="1"/>
      <c r="V9499" s="1"/>
      <c r="W9499" s="1"/>
      <c r="X9499" s="1"/>
      <c r="Y9499" s="1"/>
      <c r="Z9499" s="1"/>
      <c r="AA9499" s="1"/>
      <c r="AB9499" s="1"/>
      <c r="AC9499" s="1"/>
      <c r="AD9499" s="1"/>
      <c r="AE9499" s="1"/>
    </row>
    <row r="9500" spans="2:31">
      <c r="B9500" s="1"/>
      <c r="C9500" s="1"/>
      <c r="F9500" s="16"/>
      <c r="G9500" s="16"/>
      <c r="P9500" s="2"/>
      <c r="Q9500" s="2"/>
      <c r="R9500" s="1"/>
      <c r="U9500" s="1"/>
      <c r="V9500" s="1"/>
      <c r="W9500" s="1"/>
      <c r="X9500" s="1"/>
      <c r="Y9500" s="1"/>
      <c r="Z9500" s="1"/>
      <c r="AA9500" s="1"/>
      <c r="AB9500" s="1"/>
      <c r="AC9500" s="1"/>
      <c r="AD9500" s="1"/>
      <c r="AE9500" s="1"/>
    </row>
    <row r="9501" spans="2:31">
      <c r="B9501" s="1"/>
      <c r="C9501" s="1"/>
      <c r="F9501" s="16"/>
      <c r="G9501" s="16"/>
      <c r="P9501" s="2"/>
      <c r="Q9501" s="2"/>
      <c r="R9501" s="1"/>
      <c r="U9501" s="1"/>
      <c r="V9501" s="1"/>
      <c r="W9501" s="1"/>
      <c r="X9501" s="1"/>
      <c r="Y9501" s="1"/>
      <c r="Z9501" s="1"/>
      <c r="AA9501" s="1"/>
      <c r="AB9501" s="1"/>
      <c r="AC9501" s="1"/>
      <c r="AD9501" s="1"/>
      <c r="AE9501" s="1"/>
    </row>
    <row r="9502" spans="2:31">
      <c r="B9502" s="1"/>
      <c r="C9502" s="1"/>
      <c r="F9502" s="16"/>
      <c r="G9502" s="16"/>
      <c r="P9502" s="2"/>
      <c r="Q9502" s="2"/>
      <c r="R9502" s="1"/>
      <c r="U9502" s="1"/>
      <c r="V9502" s="1"/>
      <c r="W9502" s="1"/>
      <c r="X9502" s="1"/>
      <c r="Y9502" s="1"/>
      <c r="Z9502" s="1"/>
      <c r="AA9502" s="1"/>
      <c r="AB9502" s="1"/>
      <c r="AC9502" s="1"/>
      <c r="AD9502" s="1"/>
      <c r="AE9502" s="1"/>
    </row>
    <row r="9503" spans="2:31">
      <c r="B9503" s="1"/>
      <c r="C9503" s="1"/>
      <c r="F9503" s="16"/>
      <c r="G9503" s="16"/>
      <c r="P9503" s="2"/>
      <c r="Q9503" s="2"/>
      <c r="R9503" s="1"/>
      <c r="U9503" s="1"/>
      <c r="V9503" s="1"/>
      <c r="W9503" s="1"/>
      <c r="X9503" s="1"/>
      <c r="Y9503" s="1"/>
      <c r="Z9503" s="1"/>
      <c r="AA9503" s="1"/>
      <c r="AB9503" s="1"/>
      <c r="AC9503" s="1"/>
      <c r="AD9503" s="1"/>
      <c r="AE9503" s="1"/>
    </row>
    <row r="9504" spans="2:31">
      <c r="B9504" s="1"/>
      <c r="C9504" s="1"/>
      <c r="F9504" s="16"/>
      <c r="G9504" s="16"/>
      <c r="P9504" s="2"/>
      <c r="Q9504" s="2"/>
      <c r="R9504" s="1"/>
      <c r="U9504" s="1"/>
      <c r="V9504" s="1"/>
      <c r="W9504" s="1"/>
      <c r="X9504" s="1"/>
      <c r="Y9504" s="1"/>
      <c r="Z9504" s="1"/>
      <c r="AA9504" s="1"/>
      <c r="AB9504" s="1"/>
      <c r="AC9504" s="1"/>
      <c r="AD9504" s="1"/>
      <c r="AE9504" s="1"/>
    </row>
    <row r="9505" spans="2:31">
      <c r="B9505" s="1"/>
      <c r="C9505" s="1"/>
      <c r="F9505" s="16"/>
      <c r="G9505" s="16"/>
      <c r="P9505" s="2"/>
      <c r="Q9505" s="2"/>
      <c r="R9505" s="1"/>
      <c r="U9505" s="1"/>
      <c r="V9505" s="1"/>
      <c r="W9505" s="1"/>
      <c r="X9505" s="1"/>
      <c r="Y9505" s="1"/>
      <c r="Z9505" s="1"/>
      <c r="AA9505" s="1"/>
      <c r="AB9505" s="1"/>
      <c r="AC9505" s="1"/>
      <c r="AD9505" s="1"/>
      <c r="AE9505" s="1"/>
    </row>
    <row r="9506" spans="2:31">
      <c r="B9506" s="1"/>
      <c r="C9506" s="1"/>
      <c r="F9506" s="16"/>
      <c r="G9506" s="16"/>
      <c r="P9506" s="2"/>
      <c r="Q9506" s="2"/>
      <c r="R9506" s="1"/>
      <c r="U9506" s="1"/>
      <c r="V9506" s="1"/>
      <c r="W9506" s="1"/>
      <c r="X9506" s="1"/>
      <c r="Y9506" s="1"/>
      <c r="Z9506" s="1"/>
      <c r="AA9506" s="1"/>
      <c r="AB9506" s="1"/>
      <c r="AC9506" s="1"/>
      <c r="AD9506" s="1"/>
      <c r="AE9506" s="1"/>
    </row>
    <row r="9507" spans="2:31">
      <c r="B9507" s="1"/>
      <c r="C9507" s="1"/>
      <c r="F9507" s="16"/>
      <c r="G9507" s="16"/>
      <c r="P9507" s="2"/>
      <c r="Q9507" s="2"/>
      <c r="R9507" s="1"/>
      <c r="U9507" s="1"/>
      <c r="V9507" s="1"/>
      <c r="W9507" s="1"/>
      <c r="X9507" s="1"/>
      <c r="Y9507" s="1"/>
      <c r="Z9507" s="1"/>
      <c r="AA9507" s="1"/>
      <c r="AB9507" s="1"/>
      <c r="AC9507" s="1"/>
      <c r="AD9507" s="1"/>
      <c r="AE9507" s="1"/>
    </row>
    <row r="9508" spans="2:31">
      <c r="B9508" s="1"/>
      <c r="C9508" s="1"/>
      <c r="F9508" s="16"/>
      <c r="G9508" s="16"/>
      <c r="P9508" s="2"/>
      <c r="Q9508" s="2"/>
      <c r="R9508" s="1"/>
      <c r="U9508" s="1"/>
      <c r="V9508" s="1"/>
      <c r="W9508" s="1"/>
      <c r="X9508" s="1"/>
      <c r="Y9508" s="1"/>
      <c r="Z9508" s="1"/>
      <c r="AA9508" s="1"/>
      <c r="AB9508" s="1"/>
      <c r="AC9508" s="1"/>
      <c r="AD9508" s="1"/>
      <c r="AE9508" s="1"/>
    </row>
    <row r="9509" spans="2:31">
      <c r="B9509" s="1"/>
      <c r="C9509" s="1"/>
      <c r="F9509" s="16"/>
      <c r="G9509" s="16"/>
      <c r="P9509" s="2"/>
      <c r="Q9509" s="2"/>
      <c r="R9509" s="1"/>
      <c r="U9509" s="1"/>
      <c r="V9509" s="1"/>
      <c r="W9509" s="1"/>
      <c r="X9509" s="1"/>
      <c r="Y9509" s="1"/>
      <c r="Z9509" s="1"/>
      <c r="AA9509" s="1"/>
      <c r="AB9509" s="1"/>
      <c r="AC9509" s="1"/>
      <c r="AD9509" s="1"/>
      <c r="AE9509" s="1"/>
    </row>
    <row r="9510" spans="2:31">
      <c r="B9510" s="1"/>
      <c r="C9510" s="1"/>
      <c r="F9510" s="16"/>
      <c r="G9510" s="16"/>
      <c r="P9510" s="2"/>
      <c r="Q9510" s="2"/>
      <c r="R9510" s="1"/>
      <c r="U9510" s="1"/>
      <c r="V9510" s="1"/>
      <c r="W9510" s="1"/>
      <c r="X9510" s="1"/>
      <c r="Y9510" s="1"/>
      <c r="Z9510" s="1"/>
      <c r="AA9510" s="1"/>
      <c r="AB9510" s="1"/>
      <c r="AC9510" s="1"/>
      <c r="AD9510" s="1"/>
      <c r="AE9510" s="1"/>
    </row>
    <row r="9511" spans="2:31">
      <c r="B9511" s="1"/>
      <c r="C9511" s="1"/>
      <c r="F9511" s="16"/>
      <c r="G9511" s="16"/>
      <c r="P9511" s="2"/>
      <c r="Q9511" s="2"/>
      <c r="R9511" s="1"/>
      <c r="U9511" s="1"/>
      <c r="V9511" s="1"/>
      <c r="W9511" s="1"/>
      <c r="X9511" s="1"/>
      <c r="Y9511" s="1"/>
      <c r="Z9511" s="1"/>
      <c r="AA9511" s="1"/>
      <c r="AB9511" s="1"/>
      <c r="AC9511" s="1"/>
      <c r="AD9511" s="1"/>
      <c r="AE9511" s="1"/>
    </row>
    <row r="9512" spans="2:31">
      <c r="B9512" s="1"/>
      <c r="C9512" s="1"/>
      <c r="F9512" s="16"/>
      <c r="G9512" s="16"/>
      <c r="P9512" s="2"/>
      <c r="Q9512" s="2"/>
      <c r="R9512" s="1"/>
      <c r="U9512" s="1"/>
      <c r="V9512" s="1"/>
      <c r="W9512" s="1"/>
      <c r="X9512" s="1"/>
      <c r="Y9512" s="1"/>
      <c r="Z9512" s="1"/>
      <c r="AA9512" s="1"/>
      <c r="AB9512" s="1"/>
      <c r="AC9512" s="1"/>
      <c r="AD9512" s="1"/>
      <c r="AE9512" s="1"/>
    </row>
    <row r="9513" spans="2:31">
      <c r="B9513" s="1"/>
      <c r="C9513" s="1"/>
      <c r="F9513" s="16"/>
      <c r="G9513" s="16"/>
      <c r="P9513" s="2"/>
      <c r="Q9513" s="2"/>
      <c r="R9513" s="1"/>
      <c r="U9513" s="1"/>
      <c r="V9513" s="1"/>
      <c r="W9513" s="1"/>
      <c r="X9513" s="1"/>
      <c r="Y9513" s="1"/>
      <c r="Z9513" s="1"/>
      <c r="AA9513" s="1"/>
      <c r="AB9513" s="1"/>
      <c r="AC9513" s="1"/>
      <c r="AD9513" s="1"/>
      <c r="AE9513" s="1"/>
    </row>
    <row r="9514" spans="2:31">
      <c r="B9514" s="1"/>
      <c r="C9514" s="1"/>
      <c r="F9514" s="16"/>
      <c r="G9514" s="16"/>
      <c r="P9514" s="2"/>
      <c r="Q9514" s="2"/>
      <c r="R9514" s="1"/>
      <c r="U9514" s="1"/>
      <c r="V9514" s="1"/>
      <c r="W9514" s="1"/>
      <c r="X9514" s="1"/>
      <c r="Y9514" s="1"/>
      <c r="Z9514" s="1"/>
      <c r="AA9514" s="1"/>
      <c r="AB9514" s="1"/>
      <c r="AC9514" s="1"/>
      <c r="AD9514" s="1"/>
      <c r="AE9514" s="1"/>
    </row>
    <row r="9515" spans="2:31">
      <c r="B9515" s="1"/>
      <c r="C9515" s="1"/>
      <c r="F9515" s="16"/>
      <c r="G9515" s="16"/>
      <c r="P9515" s="2"/>
      <c r="Q9515" s="2"/>
      <c r="R9515" s="1"/>
      <c r="U9515" s="1"/>
      <c r="V9515" s="1"/>
      <c r="W9515" s="1"/>
      <c r="X9515" s="1"/>
      <c r="Y9515" s="1"/>
      <c r="Z9515" s="1"/>
      <c r="AA9515" s="1"/>
      <c r="AB9515" s="1"/>
      <c r="AC9515" s="1"/>
      <c r="AD9515" s="1"/>
      <c r="AE9515" s="1"/>
    </row>
    <row r="9516" spans="2:31">
      <c r="B9516" s="1"/>
      <c r="C9516" s="1"/>
      <c r="F9516" s="16"/>
      <c r="G9516" s="16"/>
      <c r="P9516" s="2"/>
      <c r="Q9516" s="2"/>
      <c r="R9516" s="1"/>
      <c r="U9516" s="1"/>
      <c r="V9516" s="1"/>
      <c r="W9516" s="1"/>
      <c r="X9516" s="1"/>
      <c r="Y9516" s="1"/>
      <c r="Z9516" s="1"/>
      <c r="AA9516" s="1"/>
      <c r="AB9516" s="1"/>
      <c r="AC9516" s="1"/>
      <c r="AD9516" s="1"/>
      <c r="AE9516" s="1"/>
    </row>
    <row r="9517" spans="2:31">
      <c r="B9517" s="1"/>
      <c r="C9517" s="1"/>
      <c r="F9517" s="16"/>
      <c r="G9517" s="16"/>
      <c r="P9517" s="2"/>
      <c r="Q9517" s="2"/>
      <c r="R9517" s="1"/>
      <c r="U9517" s="1"/>
      <c r="V9517" s="1"/>
      <c r="W9517" s="1"/>
      <c r="X9517" s="1"/>
      <c r="Y9517" s="1"/>
      <c r="Z9517" s="1"/>
      <c r="AA9517" s="1"/>
      <c r="AB9517" s="1"/>
      <c r="AC9517" s="1"/>
      <c r="AD9517" s="1"/>
      <c r="AE9517" s="1"/>
    </row>
    <row r="9518" spans="2:31">
      <c r="B9518" s="1"/>
      <c r="C9518" s="1"/>
      <c r="F9518" s="16"/>
      <c r="G9518" s="16"/>
      <c r="P9518" s="2"/>
      <c r="Q9518" s="2"/>
      <c r="R9518" s="1"/>
      <c r="U9518" s="1"/>
      <c r="V9518" s="1"/>
      <c r="W9518" s="1"/>
      <c r="X9518" s="1"/>
      <c r="Y9518" s="1"/>
      <c r="Z9518" s="1"/>
      <c r="AA9518" s="1"/>
      <c r="AB9518" s="1"/>
      <c r="AC9518" s="1"/>
      <c r="AD9518" s="1"/>
      <c r="AE9518" s="1"/>
    </row>
    <row r="9519" spans="2:31">
      <c r="B9519" s="1"/>
      <c r="C9519" s="1"/>
      <c r="F9519" s="16"/>
      <c r="G9519" s="16"/>
      <c r="P9519" s="2"/>
      <c r="Q9519" s="2"/>
      <c r="R9519" s="1"/>
      <c r="U9519" s="1"/>
      <c r="V9519" s="1"/>
      <c r="W9519" s="1"/>
      <c r="X9519" s="1"/>
      <c r="Y9519" s="1"/>
      <c r="Z9519" s="1"/>
      <c r="AA9519" s="1"/>
      <c r="AB9519" s="1"/>
      <c r="AC9519" s="1"/>
      <c r="AD9519" s="1"/>
      <c r="AE9519" s="1"/>
    </row>
    <row r="9520" spans="2:31">
      <c r="B9520" s="1"/>
      <c r="C9520" s="1"/>
      <c r="F9520" s="16"/>
      <c r="G9520" s="16"/>
      <c r="P9520" s="2"/>
      <c r="Q9520" s="2"/>
      <c r="R9520" s="1"/>
      <c r="U9520" s="1"/>
      <c r="V9520" s="1"/>
      <c r="W9520" s="1"/>
      <c r="X9520" s="1"/>
      <c r="Y9520" s="1"/>
      <c r="Z9520" s="1"/>
      <c r="AA9520" s="1"/>
      <c r="AB9520" s="1"/>
      <c r="AC9520" s="1"/>
      <c r="AD9520" s="1"/>
      <c r="AE9520" s="1"/>
    </row>
    <row r="9521" spans="2:31">
      <c r="B9521" s="1"/>
      <c r="C9521" s="1"/>
      <c r="F9521" s="16"/>
      <c r="G9521" s="16"/>
      <c r="P9521" s="2"/>
      <c r="Q9521" s="2"/>
      <c r="R9521" s="1"/>
      <c r="U9521" s="1"/>
      <c r="V9521" s="1"/>
      <c r="W9521" s="1"/>
      <c r="X9521" s="1"/>
      <c r="Y9521" s="1"/>
      <c r="Z9521" s="1"/>
      <c r="AA9521" s="1"/>
      <c r="AB9521" s="1"/>
      <c r="AC9521" s="1"/>
      <c r="AD9521" s="1"/>
      <c r="AE9521" s="1"/>
    </row>
    <row r="9522" spans="2:31">
      <c r="B9522" s="1"/>
      <c r="C9522" s="1"/>
      <c r="F9522" s="16"/>
      <c r="G9522" s="16"/>
      <c r="P9522" s="2"/>
      <c r="Q9522" s="2"/>
      <c r="R9522" s="1"/>
      <c r="U9522" s="1"/>
      <c r="V9522" s="1"/>
      <c r="W9522" s="1"/>
      <c r="X9522" s="1"/>
      <c r="Y9522" s="1"/>
      <c r="Z9522" s="1"/>
      <c r="AA9522" s="1"/>
      <c r="AB9522" s="1"/>
      <c r="AC9522" s="1"/>
      <c r="AD9522" s="1"/>
      <c r="AE9522" s="1"/>
    </row>
    <row r="9523" spans="2:31">
      <c r="B9523" s="1"/>
      <c r="C9523" s="1"/>
      <c r="F9523" s="16"/>
      <c r="G9523" s="16"/>
      <c r="P9523" s="2"/>
      <c r="Q9523" s="2"/>
      <c r="R9523" s="1"/>
      <c r="U9523" s="1"/>
      <c r="V9523" s="1"/>
      <c r="W9523" s="1"/>
      <c r="X9523" s="1"/>
      <c r="Y9523" s="1"/>
      <c r="Z9523" s="1"/>
      <c r="AA9523" s="1"/>
      <c r="AB9523" s="1"/>
      <c r="AC9523" s="1"/>
      <c r="AD9523" s="1"/>
      <c r="AE9523" s="1"/>
    </row>
    <row r="9524" spans="2:31">
      <c r="B9524" s="1"/>
      <c r="C9524" s="1"/>
      <c r="F9524" s="16"/>
      <c r="G9524" s="16"/>
      <c r="P9524" s="2"/>
      <c r="Q9524" s="2"/>
      <c r="R9524" s="1"/>
      <c r="U9524" s="1"/>
      <c r="V9524" s="1"/>
      <c r="W9524" s="1"/>
      <c r="X9524" s="1"/>
      <c r="Y9524" s="1"/>
      <c r="Z9524" s="1"/>
      <c r="AA9524" s="1"/>
      <c r="AB9524" s="1"/>
      <c r="AC9524" s="1"/>
      <c r="AD9524" s="1"/>
      <c r="AE9524" s="1"/>
    </row>
    <row r="9525" spans="2:31">
      <c r="B9525" s="1"/>
      <c r="C9525" s="1"/>
      <c r="F9525" s="16"/>
      <c r="G9525" s="16"/>
      <c r="P9525" s="2"/>
      <c r="Q9525" s="2"/>
      <c r="R9525" s="1"/>
      <c r="U9525" s="1"/>
      <c r="V9525" s="1"/>
      <c r="W9525" s="1"/>
      <c r="X9525" s="1"/>
      <c r="Y9525" s="1"/>
      <c r="Z9525" s="1"/>
      <c r="AA9525" s="1"/>
      <c r="AB9525" s="1"/>
      <c r="AC9525" s="1"/>
      <c r="AD9525" s="1"/>
      <c r="AE9525" s="1"/>
    </row>
    <row r="9526" spans="2:31">
      <c r="B9526" s="1"/>
      <c r="C9526" s="1"/>
      <c r="F9526" s="16"/>
      <c r="G9526" s="16"/>
      <c r="P9526" s="2"/>
      <c r="Q9526" s="2"/>
      <c r="R9526" s="1"/>
      <c r="U9526" s="1"/>
      <c r="V9526" s="1"/>
      <c r="W9526" s="1"/>
      <c r="X9526" s="1"/>
      <c r="Y9526" s="1"/>
      <c r="Z9526" s="1"/>
      <c r="AA9526" s="1"/>
      <c r="AB9526" s="1"/>
      <c r="AC9526" s="1"/>
      <c r="AD9526" s="1"/>
      <c r="AE9526" s="1"/>
    </row>
    <row r="9527" spans="2:31">
      <c r="B9527" s="1"/>
      <c r="C9527" s="1"/>
      <c r="F9527" s="16"/>
      <c r="G9527" s="16"/>
      <c r="P9527" s="2"/>
      <c r="Q9527" s="2"/>
      <c r="R9527" s="1"/>
      <c r="U9527" s="1"/>
      <c r="V9527" s="1"/>
      <c r="W9527" s="1"/>
      <c r="X9527" s="1"/>
      <c r="Y9527" s="1"/>
      <c r="Z9527" s="1"/>
      <c r="AA9527" s="1"/>
      <c r="AB9527" s="1"/>
      <c r="AC9527" s="1"/>
      <c r="AD9527" s="1"/>
      <c r="AE9527" s="1"/>
    </row>
    <row r="9528" spans="2:31">
      <c r="B9528" s="1"/>
      <c r="C9528" s="1"/>
      <c r="F9528" s="16"/>
      <c r="G9528" s="16"/>
      <c r="P9528" s="2"/>
      <c r="Q9528" s="2"/>
      <c r="R9528" s="1"/>
      <c r="U9528" s="1"/>
      <c r="V9528" s="1"/>
      <c r="W9528" s="1"/>
      <c r="X9528" s="1"/>
      <c r="Y9528" s="1"/>
      <c r="Z9528" s="1"/>
      <c r="AA9528" s="1"/>
      <c r="AB9528" s="1"/>
      <c r="AC9528" s="1"/>
      <c r="AD9528" s="1"/>
      <c r="AE9528" s="1"/>
    </row>
    <row r="9529" spans="2:31">
      <c r="B9529" s="1"/>
      <c r="C9529" s="1"/>
      <c r="F9529" s="16"/>
      <c r="G9529" s="16"/>
      <c r="P9529" s="2"/>
      <c r="Q9529" s="2"/>
      <c r="R9529" s="1"/>
      <c r="U9529" s="1"/>
      <c r="V9529" s="1"/>
      <c r="W9529" s="1"/>
      <c r="X9529" s="1"/>
      <c r="Y9529" s="1"/>
      <c r="Z9529" s="1"/>
      <c r="AA9529" s="1"/>
      <c r="AB9529" s="1"/>
      <c r="AC9529" s="1"/>
      <c r="AD9529" s="1"/>
      <c r="AE9529" s="1"/>
    </row>
    <row r="9530" spans="2:31">
      <c r="B9530" s="1"/>
      <c r="C9530" s="1"/>
      <c r="F9530" s="16"/>
      <c r="G9530" s="16"/>
      <c r="P9530" s="2"/>
      <c r="Q9530" s="2"/>
      <c r="R9530" s="1"/>
      <c r="U9530" s="1"/>
      <c r="V9530" s="1"/>
      <c r="W9530" s="1"/>
      <c r="X9530" s="1"/>
      <c r="Y9530" s="1"/>
      <c r="Z9530" s="1"/>
      <c r="AA9530" s="1"/>
      <c r="AB9530" s="1"/>
      <c r="AC9530" s="1"/>
      <c r="AD9530" s="1"/>
      <c r="AE9530" s="1"/>
    </row>
    <row r="9531" spans="2:31">
      <c r="B9531" s="1"/>
      <c r="C9531" s="1"/>
      <c r="F9531" s="16"/>
      <c r="G9531" s="16"/>
      <c r="P9531" s="2"/>
      <c r="Q9531" s="2"/>
      <c r="R9531" s="1"/>
      <c r="U9531" s="1"/>
      <c r="V9531" s="1"/>
      <c r="W9531" s="1"/>
      <c r="X9531" s="1"/>
      <c r="Y9531" s="1"/>
      <c r="Z9531" s="1"/>
      <c r="AA9531" s="1"/>
      <c r="AB9531" s="1"/>
      <c r="AC9531" s="1"/>
      <c r="AD9531" s="1"/>
      <c r="AE9531" s="1"/>
    </row>
    <row r="9532" spans="2:31">
      <c r="B9532" s="1"/>
      <c r="C9532" s="1"/>
      <c r="F9532" s="16"/>
      <c r="G9532" s="16"/>
      <c r="P9532" s="2"/>
      <c r="Q9532" s="2"/>
      <c r="R9532" s="1"/>
      <c r="U9532" s="1"/>
      <c r="V9532" s="1"/>
      <c r="W9532" s="1"/>
      <c r="X9532" s="1"/>
      <c r="Y9532" s="1"/>
      <c r="Z9532" s="1"/>
      <c r="AA9532" s="1"/>
      <c r="AB9532" s="1"/>
      <c r="AC9532" s="1"/>
      <c r="AD9532" s="1"/>
      <c r="AE9532" s="1"/>
    </row>
    <row r="9533" spans="2:31">
      <c r="B9533" s="1"/>
      <c r="C9533" s="1"/>
      <c r="F9533" s="16"/>
      <c r="G9533" s="16"/>
      <c r="P9533" s="2"/>
      <c r="Q9533" s="2"/>
      <c r="R9533" s="1"/>
      <c r="U9533" s="1"/>
      <c r="V9533" s="1"/>
      <c r="W9533" s="1"/>
      <c r="X9533" s="1"/>
      <c r="Y9533" s="1"/>
      <c r="Z9533" s="1"/>
      <c r="AA9533" s="1"/>
      <c r="AB9533" s="1"/>
      <c r="AC9533" s="1"/>
      <c r="AD9533" s="1"/>
      <c r="AE9533" s="1"/>
    </row>
    <row r="9534" spans="2:31">
      <c r="B9534" s="1"/>
      <c r="C9534" s="1"/>
      <c r="F9534" s="16"/>
      <c r="G9534" s="16"/>
      <c r="P9534" s="2"/>
      <c r="Q9534" s="2"/>
      <c r="R9534" s="1"/>
      <c r="U9534" s="1"/>
      <c r="V9534" s="1"/>
      <c r="W9534" s="1"/>
      <c r="X9534" s="1"/>
      <c r="Y9534" s="1"/>
      <c r="Z9534" s="1"/>
      <c r="AA9534" s="1"/>
      <c r="AB9534" s="1"/>
      <c r="AC9534" s="1"/>
      <c r="AD9534" s="1"/>
      <c r="AE9534" s="1"/>
    </row>
    <row r="9535" spans="2:31">
      <c r="B9535" s="1"/>
      <c r="C9535" s="1"/>
      <c r="F9535" s="16"/>
      <c r="G9535" s="16"/>
      <c r="P9535" s="2"/>
      <c r="Q9535" s="2"/>
      <c r="R9535" s="1"/>
      <c r="U9535" s="1"/>
      <c r="V9535" s="1"/>
      <c r="W9535" s="1"/>
      <c r="X9535" s="1"/>
      <c r="Y9535" s="1"/>
      <c r="Z9535" s="1"/>
      <c r="AA9535" s="1"/>
      <c r="AB9535" s="1"/>
      <c r="AC9535" s="1"/>
      <c r="AD9535" s="1"/>
      <c r="AE9535" s="1"/>
    </row>
    <row r="9536" spans="2:31">
      <c r="B9536" s="1"/>
      <c r="C9536" s="1"/>
      <c r="F9536" s="16"/>
      <c r="G9536" s="16"/>
      <c r="P9536" s="2"/>
      <c r="Q9536" s="2"/>
      <c r="R9536" s="1"/>
      <c r="U9536" s="1"/>
      <c r="V9536" s="1"/>
      <c r="W9536" s="1"/>
      <c r="X9536" s="1"/>
      <c r="Y9536" s="1"/>
      <c r="Z9536" s="1"/>
      <c r="AA9536" s="1"/>
      <c r="AB9536" s="1"/>
      <c r="AC9536" s="1"/>
      <c r="AD9536" s="1"/>
      <c r="AE9536" s="1"/>
    </row>
    <row r="9537" spans="2:31">
      <c r="B9537" s="1"/>
      <c r="C9537" s="1"/>
      <c r="F9537" s="16"/>
      <c r="G9537" s="16"/>
      <c r="P9537" s="2"/>
      <c r="Q9537" s="2"/>
      <c r="R9537" s="1"/>
      <c r="U9537" s="1"/>
      <c r="V9537" s="1"/>
      <c r="W9537" s="1"/>
      <c r="X9537" s="1"/>
      <c r="Y9537" s="1"/>
      <c r="Z9537" s="1"/>
      <c r="AA9537" s="1"/>
      <c r="AB9537" s="1"/>
      <c r="AC9537" s="1"/>
      <c r="AD9537" s="1"/>
      <c r="AE9537" s="1"/>
    </row>
    <row r="9538" spans="2:31">
      <c r="B9538" s="1"/>
      <c r="C9538" s="1"/>
      <c r="F9538" s="16"/>
      <c r="G9538" s="16"/>
      <c r="P9538" s="2"/>
      <c r="Q9538" s="2"/>
      <c r="R9538" s="1"/>
      <c r="U9538" s="1"/>
      <c r="V9538" s="1"/>
      <c r="W9538" s="1"/>
      <c r="X9538" s="1"/>
      <c r="Y9538" s="1"/>
      <c r="Z9538" s="1"/>
      <c r="AA9538" s="1"/>
      <c r="AB9538" s="1"/>
      <c r="AC9538" s="1"/>
      <c r="AD9538" s="1"/>
      <c r="AE9538" s="1"/>
    </row>
    <row r="9539" spans="2:31">
      <c r="B9539" s="1"/>
      <c r="C9539" s="1"/>
      <c r="F9539" s="16"/>
      <c r="G9539" s="16"/>
      <c r="P9539" s="2"/>
      <c r="Q9539" s="2"/>
      <c r="R9539" s="1"/>
      <c r="U9539" s="1"/>
      <c r="V9539" s="1"/>
      <c r="W9539" s="1"/>
      <c r="X9539" s="1"/>
      <c r="Y9539" s="1"/>
      <c r="Z9539" s="1"/>
      <c r="AA9539" s="1"/>
      <c r="AB9539" s="1"/>
      <c r="AC9539" s="1"/>
      <c r="AD9539" s="1"/>
      <c r="AE9539" s="1"/>
    </row>
    <row r="9540" spans="2:31">
      <c r="B9540" s="1"/>
      <c r="C9540" s="1"/>
      <c r="F9540" s="16"/>
      <c r="G9540" s="16"/>
      <c r="P9540" s="2"/>
      <c r="Q9540" s="2"/>
      <c r="R9540" s="1"/>
      <c r="U9540" s="1"/>
      <c r="V9540" s="1"/>
      <c r="W9540" s="1"/>
      <c r="X9540" s="1"/>
      <c r="Y9540" s="1"/>
      <c r="Z9540" s="1"/>
      <c r="AA9540" s="1"/>
      <c r="AB9540" s="1"/>
      <c r="AC9540" s="1"/>
      <c r="AD9540" s="1"/>
      <c r="AE9540" s="1"/>
    </row>
    <row r="9541" spans="2:31">
      <c r="B9541" s="1"/>
      <c r="C9541" s="1"/>
      <c r="F9541" s="16"/>
      <c r="G9541" s="16"/>
      <c r="P9541" s="2"/>
      <c r="Q9541" s="2"/>
      <c r="R9541" s="1"/>
      <c r="U9541" s="1"/>
      <c r="V9541" s="1"/>
      <c r="W9541" s="1"/>
      <c r="X9541" s="1"/>
      <c r="Y9541" s="1"/>
      <c r="Z9541" s="1"/>
      <c r="AA9541" s="1"/>
      <c r="AB9541" s="1"/>
      <c r="AC9541" s="1"/>
      <c r="AD9541" s="1"/>
      <c r="AE9541" s="1"/>
    </row>
    <row r="9542" spans="2:31">
      <c r="B9542" s="1"/>
      <c r="C9542" s="1"/>
      <c r="F9542" s="16"/>
      <c r="G9542" s="16"/>
      <c r="P9542" s="2"/>
      <c r="Q9542" s="2"/>
      <c r="R9542" s="1"/>
      <c r="U9542" s="1"/>
      <c r="V9542" s="1"/>
      <c r="W9542" s="1"/>
      <c r="X9542" s="1"/>
      <c r="Y9542" s="1"/>
      <c r="Z9542" s="1"/>
      <c r="AA9542" s="1"/>
      <c r="AB9542" s="1"/>
      <c r="AC9542" s="1"/>
      <c r="AD9542" s="1"/>
      <c r="AE9542" s="1"/>
    </row>
    <row r="9543" spans="2:31">
      <c r="B9543" s="1"/>
      <c r="C9543" s="1"/>
      <c r="F9543" s="16"/>
      <c r="G9543" s="16"/>
      <c r="P9543" s="2"/>
      <c r="Q9543" s="2"/>
      <c r="R9543" s="1"/>
      <c r="U9543" s="1"/>
      <c r="V9543" s="1"/>
      <c r="W9543" s="1"/>
      <c r="X9543" s="1"/>
      <c r="Y9543" s="1"/>
      <c r="Z9543" s="1"/>
      <c r="AA9543" s="1"/>
      <c r="AB9543" s="1"/>
      <c r="AC9543" s="1"/>
      <c r="AD9543" s="1"/>
      <c r="AE9543" s="1"/>
    </row>
    <row r="9544" spans="2:31">
      <c r="B9544" s="1"/>
      <c r="C9544" s="1"/>
      <c r="F9544" s="16"/>
      <c r="G9544" s="16"/>
      <c r="P9544" s="2"/>
      <c r="Q9544" s="2"/>
      <c r="R9544" s="1"/>
      <c r="U9544" s="1"/>
      <c r="V9544" s="1"/>
      <c r="W9544" s="1"/>
      <c r="X9544" s="1"/>
      <c r="Y9544" s="1"/>
      <c r="Z9544" s="1"/>
      <c r="AA9544" s="1"/>
      <c r="AB9544" s="1"/>
      <c r="AC9544" s="1"/>
      <c r="AD9544" s="1"/>
      <c r="AE9544" s="1"/>
    </row>
    <row r="9545" spans="2:31">
      <c r="B9545" s="1"/>
      <c r="C9545" s="1"/>
      <c r="F9545" s="16"/>
      <c r="G9545" s="16"/>
      <c r="P9545" s="2"/>
      <c r="Q9545" s="2"/>
      <c r="R9545" s="1"/>
      <c r="U9545" s="1"/>
      <c r="V9545" s="1"/>
      <c r="W9545" s="1"/>
      <c r="X9545" s="1"/>
      <c r="Y9545" s="1"/>
      <c r="Z9545" s="1"/>
      <c r="AA9545" s="1"/>
      <c r="AB9545" s="1"/>
      <c r="AC9545" s="1"/>
      <c r="AD9545" s="1"/>
      <c r="AE9545" s="1"/>
    </row>
    <row r="9546" spans="2:31">
      <c r="B9546" s="1"/>
      <c r="C9546" s="1"/>
      <c r="F9546" s="16"/>
      <c r="G9546" s="16"/>
      <c r="P9546" s="2"/>
      <c r="Q9546" s="2"/>
      <c r="R9546" s="1"/>
      <c r="U9546" s="1"/>
      <c r="V9546" s="1"/>
      <c r="W9546" s="1"/>
      <c r="X9546" s="1"/>
      <c r="Y9546" s="1"/>
      <c r="Z9546" s="1"/>
      <c r="AA9546" s="1"/>
      <c r="AB9546" s="1"/>
      <c r="AC9546" s="1"/>
      <c r="AD9546" s="1"/>
      <c r="AE9546" s="1"/>
    </row>
    <row r="9547" spans="2:31">
      <c r="B9547" s="1"/>
      <c r="C9547" s="1"/>
      <c r="F9547" s="16"/>
      <c r="G9547" s="16"/>
      <c r="P9547" s="2"/>
      <c r="Q9547" s="2"/>
      <c r="R9547" s="1"/>
      <c r="U9547" s="1"/>
      <c r="V9547" s="1"/>
      <c r="W9547" s="1"/>
      <c r="X9547" s="1"/>
      <c r="Y9547" s="1"/>
      <c r="Z9547" s="1"/>
      <c r="AA9547" s="1"/>
      <c r="AB9547" s="1"/>
      <c r="AC9547" s="1"/>
      <c r="AD9547" s="1"/>
      <c r="AE9547" s="1"/>
    </row>
    <row r="9548" spans="2:31">
      <c r="B9548" s="1"/>
      <c r="C9548" s="1"/>
      <c r="F9548" s="16"/>
      <c r="G9548" s="16"/>
      <c r="P9548" s="2"/>
      <c r="Q9548" s="2"/>
      <c r="R9548" s="1"/>
      <c r="U9548" s="1"/>
      <c r="V9548" s="1"/>
      <c r="W9548" s="1"/>
      <c r="X9548" s="1"/>
      <c r="Y9548" s="1"/>
      <c r="Z9548" s="1"/>
      <c r="AA9548" s="1"/>
      <c r="AB9548" s="1"/>
      <c r="AC9548" s="1"/>
      <c r="AD9548" s="1"/>
      <c r="AE9548" s="1"/>
    </row>
    <row r="9549" spans="2:31">
      <c r="B9549" s="1"/>
      <c r="C9549" s="1"/>
      <c r="F9549" s="16"/>
      <c r="G9549" s="16"/>
      <c r="P9549" s="2"/>
      <c r="Q9549" s="2"/>
      <c r="R9549" s="1"/>
      <c r="U9549" s="1"/>
      <c r="V9549" s="1"/>
      <c r="W9549" s="1"/>
      <c r="X9549" s="1"/>
      <c r="Y9549" s="1"/>
      <c r="Z9549" s="1"/>
      <c r="AA9549" s="1"/>
      <c r="AB9549" s="1"/>
      <c r="AC9549" s="1"/>
      <c r="AD9549" s="1"/>
      <c r="AE9549" s="1"/>
    </row>
    <row r="9550" spans="2:31">
      <c r="B9550" s="1"/>
      <c r="C9550" s="1"/>
      <c r="F9550" s="16"/>
      <c r="G9550" s="16"/>
      <c r="P9550" s="2"/>
      <c r="Q9550" s="2"/>
      <c r="R9550" s="1"/>
      <c r="U9550" s="1"/>
      <c r="V9550" s="1"/>
      <c r="W9550" s="1"/>
      <c r="X9550" s="1"/>
      <c r="Y9550" s="1"/>
      <c r="Z9550" s="1"/>
      <c r="AA9550" s="1"/>
      <c r="AB9550" s="1"/>
      <c r="AC9550" s="1"/>
      <c r="AD9550" s="1"/>
      <c r="AE9550" s="1"/>
    </row>
    <row r="9551" spans="2:31">
      <c r="B9551" s="1"/>
      <c r="C9551" s="1"/>
      <c r="F9551" s="16"/>
      <c r="G9551" s="16"/>
      <c r="P9551" s="2"/>
      <c r="Q9551" s="2"/>
      <c r="R9551" s="1"/>
      <c r="U9551" s="1"/>
      <c r="V9551" s="1"/>
      <c r="W9551" s="1"/>
      <c r="X9551" s="1"/>
      <c r="Y9551" s="1"/>
      <c r="Z9551" s="1"/>
      <c r="AA9551" s="1"/>
      <c r="AB9551" s="1"/>
      <c r="AC9551" s="1"/>
      <c r="AD9551" s="1"/>
      <c r="AE9551" s="1"/>
    </row>
    <row r="9552" spans="2:31">
      <c r="B9552" s="1"/>
      <c r="C9552" s="1"/>
      <c r="F9552" s="16"/>
      <c r="G9552" s="16"/>
      <c r="P9552" s="2"/>
      <c r="Q9552" s="2"/>
      <c r="R9552" s="1"/>
      <c r="U9552" s="1"/>
      <c r="V9552" s="1"/>
      <c r="W9552" s="1"/>
      <c r="X9552" s="1"/>
      <c r="Y9552" s="1"/>
      <c r="Z9552" s="1"/>
      <c r="AA9552" s="1"/>
      <c r="AB9552" s="1"/>
      <c r="AC9552" s="1"/>
      <c r="AD9552" s="1"/>
      <c r="AE9552" s="1"/>
    </row>
    <row r="9553" spans="2:31">
      <c r="B9553" s="1"/>
      <c r="C9553" s="1"/>
      <c r="F9553" s="16"/>
      <c r="G9553" s="16"/>
      <c r="P9553" s="2"/>
      <c r="Q9553" s="2"/>
      <c r="R9553" s="1"/>
      <c r="U9553" s="1"/>
      <c r="V9553" s="1"/>
      <c r="W9553" s="1"/>
      <c r="X9553" s="1"/>
      <c r="Y9553" s="1"/>
      <c r="Z9553" s="1"/>
      <c r="AA9553" s="1"/>
      <c r="AB9553" s="1"/>
      <c r="AC9553" s="1"/>
      <c r="AD9553" s="1"/>
      <c r="AE9553" s="1"/>
    </row>
    <row r="9554" spans="2:31">
      <c r="B9554" s="1"/>
      <c r="C9554" s="1"/>
      <c r="F9554" s="16"/>
      <c r="G9554" s="16"/>
      <c r="P9554" s="2"/>
      <c r="Q9554" s="2"/>
      <c r="R9554" s="1"/>
      <c r="U9554" s="1"/>
      <c r="V9554" s="1"/>
      <c r="W9554" s="1"/>
      <c r="X9554" s="1"/>
      <c r="Y9554" s="1"/>
      <c r="Z9554" s="1"/>
      <c r="AA9554" s="1"/>
      <c r="AB9554" s="1"/>
      <c r="AC9554" s="1"/>
      <c r="AD9554" s="1"/>
      <c r="AE9554" s="1"/>
    </row>
    <row r="9555" spans="2:31">
      <c r="B9555" s="1"/>
      <c r="C9555" s="1"/>
      <c r="F9555" s="16"/>
      <c r="G9555" s="16"/>
      <c r="P9555" s="2"/>
      <c r="Q9555" s="2"/>
      <c r="R9555" s="1"/>
      <c r="U9555" s="1"/>
      <c r="V9555" s="1"/>
      <c r="W9555" s="1"/>
      <c r="X9555" s="1"/>
      <c r="Y9555" s="1"/>
      <c r="Z9555" s="1"/>
      <c r="AA9555" s="1"/>
      <c r="AB9555" s="1"/>
      <c r="AC9555" s="1"/>
      <c r="AD9555" s="1"/>
      <c r="AE9555" s="1"/>
    </row>
    <row r="9556" spans="2:31">
      <c r="B9556" s="1"/>
      <c r="C9556" s="1"/>
      <c r="F9556" s="16"/>
      <c r="G9556" s="16"/>
      <c r="P9556" s="2"/>
      <c r="Q9556" s="2"/>
      <c r="R9556" s="1"/>
      <c r="U9556" s="1"/>
      <c r="V9556" s="1"/>
      <c r="W9556" s="1"/>
      <c r="X9556" s="1"/>
      <c r="Y9556" s="1"/>
      <c r="Z9556" s="1"/>
      <c r="AA9556" s="1"/>
      <c r="AB9556" s="1"/>
      <c r="AC9556" s="1"/>
      <c r="AD9556" s="1"/>
      <c r="AE9556" s="1"/>
    </row>
    <row r="9557" spans="2:31">
      <c r="B9557" s="1"/>
      <c r="C9557" s="1"/>
      <c r="F9557" s="16"/>
      <c r="G9557" s="16"/>
      <c r="P9557" s="2"/>
      <c r="Q9557" s="2"/>
      <c r="R9557" s="1"/>
      <c r="U9557" s="1"/>
      <c r="V9557" s="1"/>
      <c r="W9557" s="1"/>
      <c r="X9557" s="1"/>
      <c r="Y9557" s="1"/>
      <c r="Z9557" s="1"/>
      <c r="AA9557" s="1"/>
      <c r="AB9557" s="1"/>
      <c r="AC9557" s="1"/>
      <c r="AD9557" s="1"/>
      <c r="AE9557" s="1"/>
    </row>
    <row r="9558" spans="2:31">
      <c r="B9558" s="1"/>
      <c r="C9558" s="1"/>
      <c r="F9558" s="16"/>
      <c r="G9558" s="16"/>
      <c r="P9558" s="2"/>
      <c r="Q9558" s="2"/>
      <c r="R9558" s="1"/>
      <c r="U9558" s="1"/>
      <c r="V9558" s="1"/>
      <c r="W9558" s="1"/>
      <c r="X9558" s="1"/>
      <c r="Y9558" s="1"/>
      <c r="Z9558" s="1"/>
      <c r="AA9558" s="1"/>
      <c r="AB9558" s="1"/>
      <c r="AC9558" s="1"/>
      <c r="AD9558" s="1"/>
      <c r="AE9558" s="1"/>
    </row>
    <row r="9559" spans="2:31">
      <c r="B9559" s="1"/>
      <c r="C9559" s="1"/>
      <c r="F9559" s="16"/>
      <c r="G9559" s="16"/>
      <c r="P9559" s="2"/>
      <c r="Q9559" s="2"/>
      <c r="R9559" s="1"/>
      <c r="U9559" s="1"/>
      <c r="V9559" s="1"/>
      <c r="W9559" s="1"/>
      <c r="X9559" s="1"/>
      <c r="Y9559" s="1"/>
      <c r="Z9559" s="1"/>
      <c r="AA9559" s="1"/>
      <c r="AB9559" s="1"/>
      <c r="AC9559" s="1"/>
      <c r="AD9559" s="1"/>
      <c r="AE9559" s="1"/>
    </row>
    <row r="9560" spans="2:31">
      <c r="B9560" s="1"/>
      <c r="C9560" s="1"/>
      <c r="F9560" s="16"/>
      <c r="G9560" s="16"/>
      <c r="P9560" s="2"/>
      <c r="Q9560" s="2"/>
      <c r="R9560" s="1"/>
      <c r="U9560" s="1"/>
      <c r="V9560" s="1"/>
      <c r="W9560" s="1"/>
      <c r="X9560" s="1"/>
      <c r="Y9560" s="1"/>
      <c r="Z9560" s="1"/>
      <c r="AA9560" s="1"/>
      <c r="AB9560" s="1"/>
      <c r="AC9560" s="1"/>
      <c r="AD9560" s="1"/>
      <c r="AE9560" s="1"/>
    </row>
    <row r="9561" spans="2:31">
      <c r="B9561" s="1"/>
      <c r="C9561" s="1"/>
      <c r="F9561" s="16"/>
      <c r="G9561" s="16"/>
      <c r="P9561" s="2"/>
      <c r="Q9561" s="2"/>
      <c r="R9561" s="1"/>
      <c r="U9561" s="1"/>
      <c r="V9561" s="1"/>
      <c r="W9561" s="1"/>
      <c r="X9561" s="1"/>
      <c r="Y9561" s="1"/>
      <c r="Z9561" s="1"/>
      <c r="AA9561" s="1"/>
      <c r="AB9561" s="1"/>
      <c r="AC9561" s="1"/>
      <c r="AD9561" s="1"/>
      <c r="AE9561" s="1"/>
    </row>
    <row r="9562" spans="2:31">
      <c r="B9562" s="1"/>
      <c r="C9562" s="1"/>
      <c r="F9562" s="16"/>
      <c r="G9562" s="16"/>
      <c r="P9562" s="2"/>
      <c r="Q9562" s="2"/>
      <c r="R9562" s="1"/>
      <c r="U9562" s="1"/>
      <c r="V9562" s="1"/>
      <c r="W9562" s="1"/>
      <c r="X9562" s="1"/>
      <c r="Y9562" s="1"/>
      <c r="Z9562" s="1"/>
      <c r="AA9562" s="1"/>
      <c r="AB9562" s="1"/>
      <c r="AC9562" s="1"/>
      <c r="AD9562" s="1"/>
      <c r="AE9562" s="1"/>
    </row>
    <row r="9563" spans="2:31">
      <c r="B9563" s="1"/>
      <c r="C9563" s="1"/>
      <c r="F9563" s="16"/>
      <c r="G9563" s="16"/>
      <c r="P9563" s="2"/>
      <c r="Q9563" s="2"/>
      <c r="R9563" s="1"/>
      <c r="U9563" s="1"/>
      <c r="V9563" s="1"/>
      <c r="W9563" s="1"/>
      <c r="X9563" s="1"/>
      <c r="Y9563" s="1"/>
      <c r="Z9563" s="1"/>
      <c r="AA9563" s="1"/>
      <c r="AB9563" s="1"/>
      <c r="AC9563" s="1"/>
      <c r="AD9563" s="1"/>
      <c r="AE9563" s="1"/>
    </row>
    <row r="9564" spans="2:31">
      <c r="B9564" s="1"/>
      <c r="C9564" s="1"/>
      <c r="F9564" s="16"/>
      <c r="G9564" s="16"/>
      <c r="P9564" s="2"/>
      <c r="Q9564" s="2"/>
      <c r="R9564" s="1"/>
      <c r="U9564" s="1"/>
      <c r="V9564" s="1"/>
      <c r="W9564" s="1"/>
      <c r="X9564" s="1"/>
      <c r="Y9564" s="1"/>
      <c r="Z9564" s="1"/>
      <c r="AA9564" s="1"/>
      <c r="AB9564" s="1"/>
      <c r="AC9564" s="1"/>
      <c r="AD9564" s="1"/>
      <c r="AE9564" s="1"/>
    </row>
    <row r="9565" spans="2:31">
      <c r="B9565" s="1"/>
      <c r="C9565" s="1"/>
      <c r="F9565" s="16"/>
      <c r="G9565" s="16"/>
      <c r="P9565" s="2"/>
      <c r="Q9565" s="2"/>
      <c r="R9565" s="1"/>
      <c r="U9565" s="1"/>
      <c r="V9565" s="1"/>
      <c r="W9565" s="1"/>
      <c r="X9565" s="1"/>
      <c r="Y9565" s="1"/>
      <c r="Z9565" s="1"/>
      <c r="AA9565" s="1"/>
      <c r="AB9565" s="1"/>
      <c r="AC9565" s="1"/>
      <c r="AD9565" s="1"/>
      <c r="AE9565" s="1"/>
    </row>
    <row r="9566" spans="2:31">
      <c r="B9566" s="1"/>
      <c r="C9566" s="1"/>
      <c r="F9566" s="16"/>
      <c r="G9566" s="16"/>
      <c r="P9566" s="2"/>
      <c r="Q9566" s="2"/>
      <c r="R9566" s="1"/>
      <c r="U9566" s="1"/>
      <c r="V9566" s="1"/>
      <c r="W9566" s="1"/>
      <c r="X9566" s="1"/>
      <c r="Y9566" s="1"/>
      <c r="Z9566" s="1"/>
      <c r="AA9566" s="1"/>
      <c r="AB9566" s="1"/>
      <c r="AC9566" s="1"/>
      <c r="AD9566" s="1"/>
      <c r="AE9566" s="1"/>
    </row>
    <row r="9567" spans="2:31">
      <c r="B9567" s="1"/>
      <c r="C9567" s="1"/>
      <c r="F9567" s="16"/>
      <c r="G9567" s="16"/>
      <c r="P9567" s="2"/>
      <c r="Q9567" s="2"/>
      <c r="R9567" s="1"/>
      <c r="U9567" s="1"/>
      <c r="V9567" s="1"/>
      <c r="W9567" s="1"/>
      <c r="X9567" s="1"/>
      <c r="Y9567" s="1"/>
      <c r="Z9567" s="1"/>
      <c r="AA9567" s="1"/>
      <c r="AB9567" s="1"/>
      <c r="AC9567" s="1"/>
      <c r="AD9567" s="1"/>
      <c r="AE9567" s="1"/>
    </row>
    <row r="9568" spans="2:31">
      <c r="B9568" s="1"/>
      <c r="C9568" s="1"/>
      <c r="F9568" s="16"/>
      <c r="G9568" s="16"/>
      <c r="P9568" s="2"/>
      <c r="Q9568" s="2"/>
      <c r="R9568" s="1"/>
      <c r="U9568" s="1"/>
      <c r="V9568" s="1"/>
      <c r="W9568" s="1"/>
      <c r="X9568" s="1"/>
      <c r="Y9568" s="1"/>
      <c r="Z9568" s="1"/>
      <c r="AA9568" s="1"/>
      <c r="AB9568" s="1"/>
      <c r="AC9568" s="1"/>
      <c r="AD9568" s="1"/>
      <c r="AE9568" s="1"/>
    </row>
    <row r="9569" spans="2:31">
      <c r="B9569" s="1"/>
      <c r="C9569" s="1"/>
      <c r="F9569" s="16"/>
      <c r="G9569" s="16"/>
      <c r="P9569" s="2"/>
      <c r="Q9569" s="2"/>
      <c r="R9569" s="1"/>
      <c r="U9569" s="1"/>
      <c r="V9569" s="1"/>
      <c r="W9569" s="1"/>
      <c r="X9569" s="1"/>
      <c r="Y9569" s="1"/>
      <c r="Z9569" s="1"/>
      <c r="AA9569" s="1"/>
      <c r="AB9569" s="1"/>
      <c r="AC9569" s="1"/>
      <c r="AD9569" s="1"/>
      <c r="AE9569" s="1"/>
    </row>
    <row r="9570" spans="2:31">
      <c r="B9570" s="1"/>
      <c r="C9570" s="1"/>
      <c r="F9570" s="16"/>
      <c r="G9570" s="16"/>
      <c r="P9570" s="2"/>
      <c r="Q9570" s="2"/>
      <c r="R9570" s="1"/>
      <c r="U9570" s="1"/>
      <c r="V9570" s="1"/>
      <c r="W9570" s="1"/>
      <c r="X9570" s="1"/>
      <c r="Y9570" s="1"/>
      <c r="Z9570" s="1"/>
      <c r="AA9570" s="1"/>
      <c r="AB9570" s="1"/>
      <c r="AC9570" s="1"/>
      <c r="AD9570" s="1"/>
      <c r="AE9570" s="1"/>
    </row>
    <row r="9571" spans="2:31">
      <c r="B9571" s="1"/>
      <c r="C9571" s="1"/>
      <c r="F9571" s="16"/>
      <c r="G9571" s="16"/>
      <c r="P9571" s="2"/>
      <c r="Q9571" s="2"/>
      <c r="R9571" s="1"/>
      <c r="U9571" s="1"/>
      <c r="V9571" s="1"/>
      <c r="W9571" s="1"/>
      <c r="X9571" s="1"/>
      <c r="Y9571" s="1"/>
      <c r="Z9571" s="1"/>
      <c r="AA9571" s="1"/>
      <c r="AB9571" s="1"/>
      <c r="AC9571" s="1"/>
      <c r="AD9571" s="1"/>
      <c r="AE9571" s="1"/>
    </row>
    <row r="9572" spans="2:31">
      <c r="B9572" s="1"/>
      <c r="C9572" s="1"/>
      <c r="F9572" s="16"/>
      <c r="G9572" s="16"/>
      <c r="P9572" s="2"/>
      <c r="Q9572" s="2"/>
      <c r="R9572" s="1"/>
      <c r="U9572" s="1"/>
      <c r="V9572" s="1"/>
      <c r="W9572" s="1"/>
      <c r="X9572" s="1"/>
      <c r="Y9572" s="1"/>
      <c r="Z9572" s="1"/>
      <c r="AA9572" s="1"/>
      <c r="AB9572" s="1"/>
      <c r="AC9572" s="1"/>
      <c r="AD9572" s="1"/>
      <c r="AE9572" s="1"/>
    </row>
    <row r="9573" spans="2:31">
      <c r="B9573" s="1"/>
      <c r="C9573" s="1"/>
      <c r="F9573" s="16"/>
      <c r="G9573" s="16"/>
      <c r="P9573" s="2"/>
      <c r="Q9573" s="2"/>
      <c r="R9573" s="1"/>
      <c r="U9573" s="1"/>
      <c r="V9573" s="1"/>
      <c r="W9573" s="1"/>
      <c r="X9573" s="1"/>
      <c r="Y9573" s="1"/>
      <c r="Z9573" s="1"/>
      <c r="AA9573" s="1"/>
      <c r="AB9573" s="1"/>
      <c r="AC9573" s="1"/>
      <c r="AD9573" s="1"/>
      <c r="AE9573" s="1"/>
    </row>
    <row r="9574" spans="2:31">
      <c r="B9574" s="1"/>
      <c r="C9574" s="1"/>
      <c r="F9574" s="16"/>
      <c r="G9574" s="16"/>
      <c r="P9574" s="2"/>
      <c r="Q9574" s="2"/>
      <c r="R9574" s="1"/>
      <c r="U9574" s="1"/>
      <c r="V9574" s="1"/>
      <c r="W9574" s="1"/>
      <c r="X9574" s="1"/>
      <c r="Y9574" s="1"/>
      <c r="Z9574" s="1"/>
      <c r="AA9574" s="1"/>
      <c r="AB9574" s="1"/>
      <c r="AC9574" s="1"/>
      <c r="AD9574" s="1"/>
      <c r="AE9574" s="1"/>
    </row>
    <row r="9575" spans="2:31">
      <c r="B9575" s="1"/>
      <c r="C9575" s="1"/>
      <c r="F9575" s="16"/>
      <c r="G9575" s="16"/>
      <c r="P9575" s="2"/>
      <c r="Q9575" s="2"/>
      <c r="R9575" s="1"/>
      <c r="U9575" s="1"/>
      <c r="V9575" s="1"/>
      <c r="W9575" s="1"/>
      <c r="X9575" s="1"/>
      <c r="Y9575" s="1"/>
      <c r="Z9575" s="1"/>
      <c r="AA9575" s="1"/>
      <c r="AB9575" s="1"/>
      <c r="AC9575" s="1"/>
      <c r="AD9575" s="1"/>
      <c r="AE9575" s="1"/>
    </row>
    <row r="9576" spans="2:31">
      <c r="B9576" s="1"/>
      <c r="C9576" s="1"/>
      <c r="F9576" s="16"/>
      <c r="G9576" s="16"/>
      <c r="P9576" s="2"/>
      <c r="Q9576" s="2"/>
      <c r="R9576" s="1"/>
      <c r="U9576" s="1"/>
      <c r="V9576" s="1"/>
      <c r="W9576" s="1"/>
      <c r="X9576" s="1"/>
      <c r="Y9576" s="1"/>
      <c r="Z9576" s="1"/>
      <c r="AA9576" s="1"/>
      <c r="AB9576" s="1"/>
      <c r="AC9576" s="1"/>
      <c r="AD9576" s="1"/>
      <c r="AE9576" s="1"/>
    </row>
    <row r="9577" spans="2:31">
      <c r="B9577" s="1"/>
      <c r="C9577" s="1"/>
      <c r="F9577" s="16"/>
      <c r="G9577" s="16"/>
      <c r="P9577" s="2"/>
      <c r="Q9577" s="2"/>
      <c r="R9577" s="1"/>
      <c r="U9577" s="1"/>
      <c r="V9577" s="1"/>
      <c r="W9577" s="1"/>
      <c r="X9577" s="1"/>
      <c r="Y9577" s="1"/>
      <c r="Z9577" s="1"/>
      <c r="AA9577" s="1"/>
      <c r="AB9577" s="1"/>
      <c r="AC9577" s="1"/>
      <c r="AD9577" s="1"/>
      <c r="AE9577" s="1"/>
    </row>
    <row r="9578" spans="2:31">
      <c r="B9578" s="1"/>
      <c r="C9578" s="1"/>
      <c r="F9578" s="16"/>
      <c r="G9578" s="16"/>
      <c r="P9578" s="2"/>
      <c r="Q9578" s="2"/>
      <c r="R9578" s="1"/>
      <c r="U9578" s="1"/>
      <c r="V9578" s="1"/>
      <c r="W9578" s="1"/>
      <c r="X9578" s="1"/>
      <c r="Y9578" s="1"/>
      <c r="Z9578" s="1"/>
      <c r="AA9578" s="1"/>
      <c r="AB9578" s="1"/>
      <c r="AC9578" s="1"/>
      <c r="AD9578" s="1"/>
      <c r="AE9578" s="1"/>
    </row>
    <row r="9579" spans="2:31">
      <c r="B9579" s="1"/>
      <c r="C9579" s="1"/>
      <c r="F9579" s="16"/>
      <c r="G9579" s="16"/>
      <c r="P9579" s="2"/>
      <c r="Q9579" s="2"/>
      <c r="R9579" s="1"/>
      <c r="U9579" s="1"/>
      <c r="V9579" s="1"/>
      <c r="W9579" s="1"/>
      <c r="X9579" s="1"/>
      <c r="Y9579" s="1"/>
      <c r="Z9579" s="1"/>
      <c r="AA9579" s="1"/>
      <c r="AB9579" s="1"/>
      <c r="AC9579" s="1"/>
      <c r="AD9579" s="1"/>
      <c r="AE9579" s="1"/>
    </row>
    <row r="9580" spans="2:31">
      <c r="B9580" s="1"/>
      <c r="C9580" s="1"/>
      <c r="F9580" s="16"/>
      <c r="G9580" s="16"/>
      <c r="P9580" s="2"/>
      <c r="Q9580" s="2"/>
      <c r="R9580" s="1"/>
      <c r="U9580" s="1"/>
      <c r="V9580" s="1"/>
      <c r="W9580" s="1"/>
      <c r="X9580" s="1"/>
      <c r="Y9580" s="1"/>
      <c r="Z9580" s="1"/>
      <c r="AA9580" s="1"/>
      <c r="AB9580" s="1"/>
      <c r="AC9580" s="1"/>
      <c r="AD9580" s="1"/>
      <c r="AE9580" s="1"/>
    </row>
    <row r="9581" spans="2:31">
      <c r="B9581" s="1"/>
      <c r="C9581" s="1"/>
      <c r="F9581" s="16"/>
      <c r="G9581" s="16"/>
      <c r="P9581" s="2"/>
      <c r="Q9581" s="2"/>
      <c r="R9581" s="1"/>
      <c r="U9581" s="1"/>
      <c r="V9581" s="1"/>
      <c r="W9581" s="1"/>
      <c r="X9581" s="1"/>
      <c r="Y9581" s="1"/>
      <c r="Z9581" s="1"/>
      <c r="AA9581" s="1"/>
      <c r="AB9581" s="1"/>
      <c r="AC9581" s="1"/>
      <c r="AD9581" s="1"/>
      <c r="AE9581" s="1"/>
    </row>
    <row r="9582" spans="2:31">
      <c r="B9582" s="1"/>
      <c r="C9582" s="1"/>
      <c r="F9582" s="16"/>
      <c r="G9582" s="16"/>
      <c r="P9582" s="2"/>
      <c r="Q9582" s="2"/>
      <c r="R9582" s="1"/>
      <c r="U9582" s="1"/>
      <c r="V9582" s="1"/>
      <c r="W9582" s="1"/>
      <c r="X9582" s="1"/>
      <c r="Y9582" s="1"/>
      <c r="Z9582" s="1"/>
      <c r="AA9582" s="1"/>
      <c r="AB9582" s="1"/>
      <c r="AC9582" s="1"/>
      <c r="AD9582" s="1"/>
      <c r="AE9582" s="1"/>
    </row>
    <row r="9583" spans="2:31">
      <c r="B9583" s="1"/>
      <c r="C9583" s="1"/>
      <c r="F9583" s="16"/>
      <c r="G9583" s="16"/>
      <c r="P9583" s="2"/>
      <c r="Q9583" s="2"/>
      <c r="R9583" s="1"/>
      <c r="U9583" s="1"/>
      <c r="V9583" s="1"/>
      <c r="W9583" s="1"/>
      <c r="X9583" s="1"/>
      <c r="Y9583" s="1"/>
      <c r="Z9583" s="1"/>
      <c r="AA9583" s="1"/>
      <c r="AB9583" s="1"/>
      <c r="AC9583" s="1"/>
      <c r="AD9583" s="1"/>
      <c r="AE9583" s="1"/>
    </row>
    <row r="9584" spans="2:31">
      <c r="B9584" s="1"/>
      <c r="C9584" s="1"/>
      <c r="F9584" s="16"/>
      <c r="G9584" s="16"/>
      <c r="P9584" s="2"/>
      <c r="Q9584" s="2"/>
      <c r="R9584" s="1"/>
      <c r="U9584" s="1"/>
      <c r="V9584" s="1"/>
      <c r="W9584" s="1"/>
      <c r="X9584" s="1"/>
      <c r="Y9584" s="1"/>
      <c r="Z9584" s="1"/>
      <c r="AA9584" s="1"/>
      <c r="AB9584" s="1"/>
      <c r="AC9584" s="1"/>
      <c r="AD9584" s="1"/>
      <c r="AE9584" s="1"/>
    </row>
    <row r="9585" spans="2:31">
      <c r="B9585" s="1"/>
      <c r="C9585" s="1"/>
      <c r="F9585" s="16"/>
      <c r="G9585" s="16"/>
      <c r="P9585" s="2"/>
      <c r="Q9585" s="2"/>
      <c r="R9585" s="1"/>
      <c r="U9585" s="1"/>
      <c r="V9585" s="1"/>
      <c r="W9585" s="1"/>
      <c r="X9585" s="1"/>
      <c r="Y9585" s="1"/>
      <c r="Z9585" s="1"/>
      <c r="AA9585" s="1"/>
      <c r="AB9585" s="1"/>
      <c r="AC9585" s="1"/>
      <c r="AD9585" s="1"/>
      <c r="AE9585" s="1"/>
    </row>
    <row r="9586" spans="2:31">
      <c r="B9586" s="1"/>
      <c r="C9586" s="1"/>
      <c r="F9586" s="16"/>
      <c r="G9586" s="16"/>
      <c r="P9586" s="2"/>
      <c r="Q9586" s="2"/>
      <c r="R9586" s="1"/>
      <c r="U9586" s="1"/>
      <c r="V9586" s="1"/>
      <c r="W9586" s="1"/>
      <c r="X9586" s="1"/>
      <c r="Y9586" s="1"/>
      <c r="Z9586" s="1"/>
      <c r="AA9586" s="1"/>
      <c r="AB9586" s="1"/>
      <c r="AC9586" s="1"/>
      <c r="AD9586" s="1"/>
      <c r="AE9586" s="1"/>
    </row>
    <row r="9587" spans="2:31">
      <c r="B9587" s="1"/>
      <c r="C9587" s="1"/>
      <c r="F9587" s="16"/>
      <c r="G9587" s="16"/>
      <c r="P9587" s="2"/>
      <c r="Q9587" s="2"/>
      <c r="R9587" s="1"/>
      <c r="U9587" s="1"/>
      <c r="V9587" s="1"/>
      <c r="W9587" s="1"/>
      <c r="X9587" s="1"/>
      <c r="Y9587" s="1"/>
      <c r="Z9587" s="1"/>
      <c r="AA9587" s="1"/>
      <c r="AB9587" s="1"/>
      <c r="AC9587" s="1"/>
      <c r="AD9587" s="1"/>
      <c r="AE9587" s="1"/>
    </row>
    <row r="9588" spans="2:31">
      <c r="B9588" s="1"/>
      <c r="C9588" s="1"/>
      <c r="F9588" s="16"/>
      <c r="G9588" s="16"/>
      <c r="P9588" s="2"/>
      <c r="Q9588" s="2"/>
      <c r="R9588" s="1"/>
      <c r="U9588" s="1"/>
      <c r="V9588" s="1"/>
      <c r="W9588" s="1"/>
      <c r="X9588" s="1"/>
      <c r="Y9588" s="1"/>
      <c r="Z9588" s="1"/>
      <c r="AA9588" s="1"/>
      <c r="AB9588" s="1"/>
      <c r="AC9588" s="1"/>
      <c r="AD9588" s="1"/>
      <c r="AE9588" s="1"/>
    </row>
    <row r="9589" spans="2:31">
      <c r="B9589" s="1"/>
      <c r="C9589" s="1"/>
      <c r="F9589" s="16"/>
      <c r="G9589" s="16"/>
      <c r="P9589" s="2"/>
      <c r="Q9589" s="2"/>
      <c r="R9589" s="1"/>
      <c r="U9589" s="1"/>
      <c r="V9589" s="1"/>
      <c r="W9589" s="1"/>
      <c r="X9589" s="1"/>
      <c r="Y9589" s="1"/>
      <c r="Z9589" s="1"/>
      <c r="AA9589" s="1"/>
      <c r="AB9589" s="1"/>
      <c r="AC9589" s="1"/>
      <c r="AD9589" s="1"/>
      <c r="AE9589" s="1"/>
    </row>
    <row r="9590" spans="2:31">
      <c r="B9590" s="1"/>
      <c r="C9590" s="1"/>
      <c r="F9590" s="16"/>
      <c r="G9590" s="16"/>
      <c r="P9590" s="2"/>
      <c r="Q9590" s="2"/>
      <c r="R9590" s="1"/>
      <c r="U9590" s="1"/>
      <c r="V9590" s="1"/>
      <c r="W9590" s="1"/>
      <c r="X9590" s="1"/>
      <c r="Y9590" s="1"/>
      <c r="Z9590" s="1"/>
      <c r="AA9590" s="1"/>
      <c r="AB9590" s="1"/>
      <c r="AC9590" s="1"/>
      <c r="AD9590" s="1"/>
      <c r="AE9590" s="1"/>
    </row>
    <row r="9591" spans="2:31">
      <c r="B9591" s="1"/>
      <c r="C9591" s="1"/>
      <c r="F9591" s="16"/>
      <c r="G9591" s="16"/>
      <c r="P9591" s="2"/>
      <c r="Q9591" s="2"/>
      <c r="R9591" s="1"/>
      <c r="U9591" s="1"/>
      <c r="V9591" s="1"/>
      <c r="W9591" s="1"/>
      <c r="X9591" s="1"/>
      <c r="Y9591" s="1"/>
      <c r="Z9591" s="1"/>
      <c r="AA9591" s="1"/>
      <c r="AB9591" s="1"/>
      <c r="AC9591" s="1"/>
      <c r="AD9591" s="1"/>
      <c r="AE9591" s="1"/>
    </row>
    <row r="9592" spans="2:31">
      <c r="B9592" s="1"/>
      <c r="C9592" s="1"/>
      <c r="F9592" s="16"/>
      <c r="G9592" s="16"/>
      <c r="P9592" s="2"/>
      <c r="Q9592" s="2"/>
      <c r="R9592" s="1"/>
      <c r="U9592" s="1"/>
      <c r="V9592" s="1"/>
      <c r="W9592" s="1"/>
      <c r="X9592" s="1"/>
      <c r="Y9592" s="1"/>
      <c r="Z9592" s="1"/>
      <c r="AA9592" s="1"/>
      <c r="AB9592" s="1"/>
      <c r="AC9592" s="1"/>
      <c r="AD9592" s="1"/>
      <c r="AE9592" s="1"/>
    </row>
    <row r="9593" spans="2:31">
      <c r="B9593" s="1"/>
      <c r="C9593" s="1"/>
      <c r="F9593" s="16"/>
      <c r="G9593" s="16"/>
      <c r="P9593" s="2"/>
      <c r="Q9593" s="2"/>
      <c r="R9593" s="1"/>
      <c r="U9593" s="1"/>
      <c r="V9593" s="1"/>
      <c r="W9593" s="1"/>
      <c r="X9593" s="1"/>
      <c r="Y9593" s="1"/>
      <c r="Z9593" s="1"/>
      <c r="AA9593" s="1"/>
      <c r="AB9593" s="1"/>
      <c r="AC9593" s="1"/>
      <c r="AD9593" s="1"/>
      <c r="AE9593" s="1"/>
    </row>
    <row r="9594" spans="2:31">
      <c r="B9594" s="1"/>
      <c r="C9594" s="1"/>
      <c r="F9594" s="16"/>
      <c r="G9594" s="16"/>
      <c r="P9594" s="2"/>
      <c r="Q9594" s="2"/>
      <c r="R9594" s="1"/>
      <c r="U9594" s="1"/>
      <c r="V9594" s="1"/>
      <c r="W9594" s="1"/>
      <c r="X9594" s="1"/>
      <c r="Y9594" s="1"/>
      <c r="Z9594" s="1"/>
      <c r="AA9594" s="1"/>
      <c r="AB9594" s="1"/>
      <c r="AC9594" s="1"/>
      <c r="AD9594" s="1"/>
      <c r="AE9594" s="1"/>
    </row>
    <row r="9595" spans="2:31">
      <c r="B9595" s="1"/>
      <c r="C9595" s="1"/>
      <c r="F9595" s="16"/>
      <c r="G9595" s="16"/>
      <c r="P9595" s="2"/>
      <c r="Q9595" s="2"/>
      <c r="R9595" s="1"/>
      <c r="U9595" s="1"/>
      <c r="V9595" s="1"/>
      <c r="W9595" s="1"/>
      <c r="X9595" s="1"/>
      <c r="Y9595" s="1"/>
      <c r="Z9595" s="1"/>
      <c r="AA9595" s="1"/>
      <c r="AB9595" s="1"/>
      <c r="AC9595" s="1"/>
      <c r="AD9595" s="1"/>
      <c r="AE9595" s="1"/>
    </row>
    <row r="9596" spans="2:31">
      <c r="B9596" s="1"/>
      <c r="C9596" s="1"/>
      <c r="F9596" s="16"/>
      <c r="G9596" s="16"/>
      <c r="P9596" s="2"/>
      <c r="Q9596" s="2"/>
      <c r="R9596" s="1"/>
      <c r="U9596" s="1"/>
      <c r="V9596" s="1"/>
      <c r="W9596" s="1"/>
      <c r="X9596" s="1"/>
      <c r="Y9596" s="1"/>
      <c r="Z9596" s="1"/>
      <c r="AA9596" s="1"/>
      <c r="AB9596" s="1"/>
      <c r="AC9596" s="1"/>
      <c r="AD9596" s="1"/>
      <c r="AE9596" s="1"/>
    </row>
    <row r="9597" spans="2:31">
      <c r="B9597" s="1"/>
      <c r="C9597" s="1"/>
      <c r="F9597" s="16"/>
      <c r="G9597" s="16"/>
      <c r="P9597" s="2"/>
      <c r="Q9597" s="2"/>
      <c r="R9597" s="1"/>
      <c r="U9597" s="1"/>
      <c r="V9597" s="1"/>
      <c r="W9597" s="1"/>
      <c r="X9597" s="1"/>
      <c r="Y9597" s="1"/>
      <c r="Z9597" s="1"/>
      <c r="AA9597" s="1"/>
      <c r="AB9597" s="1"/>
      <c r="AC9597" s="1"/>
      <c r="AD9597" s="1"/>
      <c r="AE9597" s="1"/>
    </row>
    <row r="9598" spans="2:31">
      <c r="B9598" s="1"/>
      <c r="C9598" s="1"/>
      <c r="F9598" s="16"/>
      <c r="G9598" s="16"/>
      <c r="P9598" s="2"/>
      <c r="Q9598" s="2"/>
      <c r="R9598" s="1"/>
      <c r="U9598" s="1"/>
      <c r="V9598" s="1"/>
      <c r="W9598" s="1"/>
      <c r="X9598" s="1"/>
      <c r="Y9598" s="1"/>
      <c r="Z9598" s="1"/>
      <c r="AA9598" s="1"/>
      <c r="AB9598" s="1"/>
      <c r="AC9598" s="1"/>
      <c r="AD9598" s="1"/>
      <c r="AE9598" s="1"/>
    </row>
    <row r="9599" spans="2:31">
      <c r="B9599" s="1"/>
      <c r="C9599" s="1"/>
      <c r="F9599" s="16"/>
      <c r="G9599" s="16"/>
      <c r="P9599" s="2"/>
      <c r="Q9599" s="2"/>
      <c r="R9599" s="1"/>
      <c r="U9599" s="1"/>
      <c r="V9599" s="1"/>
      <c r="W9599" s="1"/>
      <c r="X9599" s="1"/>
      <c r="Y9599" s="1"/>
      <c r="Z9599" s="1"/>
      <c r="AA9599" s="1"/>
      <c r="AB9599" s="1"/>
      <c r="AC9599" s="1"/>
      <c r="AD9599" s="1"/>
      <c r="AE9599" s="1"/>
    </row>
    <row r="9600" spans="2:31">
      <c r="B9600" s="1"/>
      <c r="C9600" s="1"/>
      <c r="F9600" s="16"/>
      <c r="G9600" s="16"/>
      <c r="P9600" s="2"/>
      <c r="Q9600" s="2"/>
      <c r="R9600" s="1"/>
      <c r="U9600" s="1"/>
      <c r="V9600" s="1"/>
      <c r="W9600" s="1"/>
      <c r="X9600" s="1"/>
      <c r="Y9600" s="1"/>
      <c r="Z9600" s="1"/>
      <c r="AA9600" s="1"/>
      <c r="AB9600" s="1"/>
      <c r="AC9600" s="1"/>
      <c r="AD9600" s="1"/>
      <c r="AE9600" s="1"/>
    </row>
    <row r="9601" spans="2:31">
      <c r="B9601" s="1"/>
      <c r="C9601" s="1"/>
      <c r="F9601" s="16"/>
      <c r="G9601" s="16"/>
      <c r="P9601" s="2"/>
      <c r="Q9601" s="2"/>
      <c r="R9601" s="1"/>
      <c r="U9601" s="1"/>
      <c r="V9601" s="1"/>
      <c r="W9601" s="1"/>
      <c r="X9601" s="1"/>
      <c r="Y9601" s="1"/>
      <c r="Z9601" s="1"/>
      <c r="AA9601" s="1"/>
      <c r="AB9601" s="1"/>
      <c r="AC9601" s="1"/>
      <c r="AD9601" s="1"/>
      <c r="AE9601" s="1"/>
    </row>
    <row r="9602" spans="2:31">
      <c r="B9602" s="1"/>
      <c r="C9602" s="1"/>
      <c r="F9602" s="16"/>
      <c r="G9602" s="16"/>
      <c r="P9602" s="2"/>
      <c r="Q9602" s="2"/>
      <c r="R9602" s="1"/>
      <c r="U9602" s="1"/>
      <c r="V9602" s="1"/>
      <c r="W9602" s="1"/>
      <c r="X9602" s="1"/>
      <c r="Y9602" s="1"/>
      <c r="Z9602" s="1"/>
      <c r="AA9602" s="1"/>
      <c r="AB9602" s="1"/>
      <c r="AC9602" s="1"/>
      <c r="AD9602" s="1"/>
      <c r="AE9602" s="1"/>
    </row>
    <row r="9603" spans="2:31">
      <c r="B9603" s="1"/>
      <c r="C9603" s="1"/>
      <c r="F9603" s="16"/>
      <c r="G9603" s="16"/>
      <c r="P9603" s="2"/>
      <c r="Q9603" s="2"/>
      <c r="R9603" s="1"/>
      <c r="U9603" s="1"/>
      <c r="V9603" s="1"/>
      <c r="W9603" s="1"/>
      <c r="X9603" s="1"/>
      <c r="Y9603" s="1"/>
      <c r="Z9603" s="1"/>
      <c r="AA9603" s="1"/>
      <c r="AB9603" s="1"/>
      <c r="AC9603" s="1"/>
      <c r="AD9603" s="1"/>
      <c r="AE9603" s="1"/>
    </row>
    <row r="9604" spans="2:31">
      <c r="B9604" s="1"/>
      <c r="C9604" s="1"/>
      <c r="F9604" s="16"/>
      <c r="G9604" s="16"/>
      <c r="P9604" s="2"/>
      <c r="Q9604" s="2"/>
      <c r="R9604" s="1"/>
      <c r="U9604" s="1"/>
      <c r="V9604" s="1"/>
      <c r="W9604" s="1"/>
      <c r="X9604" s="1"/>
      <c r="Y9604" s="1"/>
      <c r="Z9604" s="1"/>
      <c r="AA9604" s="1"/>
      <c r="AB9604" s="1"/>
      <c r="AC9604" s="1"/>
      <c r="AD9604" s="1"/>
      <c r="AE9604" s="1"/>
    </row>
    <row r="9605" spans="2:31">
      <c r="B9605" s="1"/>
      <c r="C9605" s="1"/>
      <c r="F9605" s="16"/>
      <c r="G9605" s="16"/>
      <c r="P9605" s="2"/>
      <c r="Q9605" s="2"/>
      <c r="R9605" s="1"/>
      <c r="U9605" s="1"/>
      <c r="V9605" s="1"/>
      <c r="W9605" s="1"/>
      <c r="X9605" s="1"/>
      <c r="Y9605" s="1"/>
      <c r="Z9605" s="1"/>
      <c r="AA9605" s="1"/>
      <c r="AB9605" s="1"/>
      <c r="AC9605" s="1"/>
      <c r="AD9605" s="1"/>
      <c r="AE9605" s="1"/>
    </row>
    <row r="9606" spans="2:31">
      <c r="B9606" s="1"/>
      <c r="C9606" s="1"/>
      <c r="F9606" s="16"/>
      <c r="G9606" s="16"/>
      <c r="P9606" s="2"/>
      <c r="Q9606" s="2"/>
      <c r="R9606" s="1"/>
      <c r="U9606" s="1"/>
      <c r="V9606" s="1"/>
      <c r="W9606" s="1"/>
      <c r="X9606" s="1"/>
      <c r="Y9606" s="1"/>
      <c r="Z9606" s="1"/>
      <c r="AA9606" s="1"/>
      <c r="AB9606" s="1"/>
      <c r="AC9606" s="1"/>
      <c r="AD9606" s="1"/>
      <c r="AE9606" s="1"/>
    </row>
    <row r="9607" spans="2:31">
      <c r="B9607" s="1"/>
      <c r="C9607" s="1"/>
      <c r="F9607" s="16"/>
      <c r="G9607" s="16"/>
      <c r="P9607" s="2"/>
      <c r="Q9607" s="2"/>
      <c r="R9607" s="1"/>
      <c r="U9607" s="1"/>
      <c r="V9607" s="1"/>
      <c r="W9607" s="1"/>
      <c r="X9607" s="1"/>
      <c r="Y9607" s="1"/>
      <c r="Z9607" s="1"/>
      <c r="AA9607" s="1"/>
      <c r="AB9607" s="1"/>
      <c r="AC9607" s="1"/>
      <c r="AD9607" s="1"/>
      <c r="AE9607" s="1"/>
    </row>
    <row r="9608" spans="2:31">
      <c r="B9608" s="1"/>
      <c r="C9608" s="1"/>
      <c r="F9608" s="16"/>
      <c r="G9608" s="16"/>
      <c r="P9608" s="2"/>
      <c r="Q9608" s="2"/>
      <c r="R9608" s="1"/>
      <c r="U9608" s="1"/>
      <c r="V9608" s="1"/>
      <c r="W9608" s="1"/>
      <c r="X9608" s="1"/>
      <c r="Y9608" s="1"/>
      <c r="Z9608" s="1"/>
      <c r="AA9608" s="1"/>
      <c r="AB9608" s="1"/>
      <c r="AC9608" s="1"/>
      <c r="AD9608" s="1"/>
      <c r="AE9608" s="1"/>
    </row>
    <row r="9609" spans="2:31">
      <c r="B9609" s="1"/>
      <c r="C9609" s="1"/>
      <c r="F9609" s="16"/>
      <c r="G9609" s="16"/>
      <c r="P9609" s="2"/>
      <c r="Q9609" s="2"/>
      <c r="R9609" s="1"/>
      <c r="U9609" s="1"/>
      <c r="V9609" s="1"/>
      <c r="W9609" s="1"/>
      <c r="X9609" s="1"/>
      <c r="Y9609" s="1"/>
      <c r="Z9609" s="1"/>
      <c r="AA9609" s="1"/>
      <c r="AB9609" s="1"/>
      <c r="AC9609" s="1"/>
      <c r="AD9609" s="1"/>
      <c r="AE9609" s="1"/>
    </row>
    <row r="9610" spans="2:31">
      <c r="B9610" s="1"/>
      <c r="C9610" s="1"/>
      <c r="F9610" s="16"/>
      <c r="G9610" s="16"/>
      <c r="P9610" s="2"/>
      <c r="Q9610" s="2"/>
      <c r="R9610" s="1"/>
      <c r="U9610" s="1"/>
      <c r="V9610" s="1"/>
      <c r="W9610" s="1"/>
      <c r="X9610" s="1"/>
      <c r="Y9610" s="1"/>
      <c r="Z9610" s="1"/>
      <c r="AA9610" s="1"/>
      <c r="AB9610" s="1"/>
      <c r="AC9610" s="1"/>
      <c r="AD9610" s="1"/>
      <c r="AE9610" s="1"/>
    </row>
    <row r="9611" spans="2:31">
      <c r="B9611" s="1"/>
      <c r="C9611" s="1"/>
      <c r="F9611" s="16"/>
      <c r="G9611" s="16"/>
      <c r="P9611" s="2"/>
      <c r="Q9611" s="2"/>
      <c r="R9611" s="1"/>
      <c r="U9611" s="1"/>
      <c r="V9611" s="1"/>
      <c r="W9611" s="1"/>
      <c r="X9611" s="1"/>
      <c r="Y9611" s="1"/>
      <c r="Z9611" s="1"/>
      <c r="AA9611" s="1"/>
      <c r="AB9611" s="1"/>
      <c r="AC9611" s="1"/>
      <c r="AD9611" s="1"/>
      <c r="AE9611" s="1"/>
    </row>
    <row r="9612" spans="2:31">
      <c r="B9612" s="1"/>
      <c r="C9612" s="1"/>
      <c r="F9612" s="16"/>
      <c r="G9612" s="16"/>
      <c r="P9612" s="2"/>
      <c r="Q9612" s="2"/>
      <c r="R9612" s="1"/>
      <c r="U9612" s="1"/>
      <c r="V9612" s="1"/>
      <c r="W9612" s="1"/>
      <c r="X9612" s="1"/>
      <c r="Y9612" s="1"/>
      <c r="Z9612" s="1"/>
      <c r="AA9612" s="1"/>
      <c r="AB9612" s="1"/>
      <c r="AC9612" s="1"/>
      <c r="AD9612" s="1"/>
      <c r="AE9612" s="1"/>
    </row>
    <row r="9613" spans="2:31">
      <c r="B9613" s="1"/>
      <c r="C9613" s="1"/>
      <c r="F9613" s="16"/>
      <c r="G9613" s="16"/>
      <c r="P9613" s="2"/>
      <c r="Q9613" s="2"/>
      <c r="R9613" s="1"/>
      <c r="U9613" s="1"/>
      <c r="V9613" s="1"/>
      <c r="W9613" s="1"/>
      <c r="X9613" s="1"/>
      <c r="Y9613" s="1"/>
      <c r="Z9613" s="1"/>
      <c r="AA9613" s="1"/>
      <c r="AB9613" s="1"/>
      <c r="AC9613" s="1"/>
      <c r="AD9613" s="1"/>
      <c r="AE9613" s="1"/>
    </row>
    <row r="9614" spans="2:31">
      <c r="B9614" s="1"/>
      <c r="C9614" s="1"/>
      <c r="F9614" s="16"/>
      <c r="G9614" s="16"/>
      <c r="P9614" s="2"/>
      <c r="Q9614" s="2"/>
      <c r="R9614" s="1"/>
      <c r="U9614" s="1"/>
      <c r="V9614" s="1"/>
      <c r="W9614" s="1"/>
      <c r="X9614" s="1"/>
      <c r="Y9614" s="1"/>
      <c r="Z9614" s="1"/>
      <c r="AA9614" s="1"/>
      <c r="AB9614" s="1"/>
      <c r="AC9614" s="1"/>
      <c r="AD9614" s="1"/>
      <c r="AE9614" s="1"/>
    </row>
    <row r="9615" spans="2:31">
      <c r="B9615" s="1"/>
      <c r="C9615" s="1"/>
      <c r="F9615" s="16"/>
      <c r="G9615" s="16"/>
      <c r="P9615" s="2"/>
      <c r="Q9615" s="2"/>
      <c r="R9615" s="1"/>
      <c r="U9615" s="1"/>
      <c r="V9615" s="1"/>
      <c r="W9615" s="1"/>
      <c r="X9615" s="1"/>
      <c r="Y9615" s="1"/>
      <c r="Z9615" s="1"/>
      <c r="AA9615" s="1"/>
      <c r="AB9615" s="1"/>
      <c r="AC9615" s="1"/>
      <c r="AD9615" s="1"/>
      <c r="AE9615" s="1"/>
    </row>
    <row r="9616" spans="2:31">
      <c r="B9616" s="1"/>
      <c r="C9616" s="1"/>
      <c r="F9616" s="16"/>
      <c r="G9616" s="16"/>
      <c r="P9616" s="2"/>
      <c r="Q9616" s="2"/>
      <c r="R9616" s="1"/>
      <c r="U9616" s="1"/>
      <c r="V9616" s="1"/>
      <c r="W9616" s="1"/>
      <c r="X9616" s="1"/>
      <c r="Y9616" s="1"/>
      <c r="Z9616" s="1"/>
      <c r="AA9616" s="1"/>
      <c r="AB9616" s="1"/>
      <c r="AC9616" s="1"/>
      <c r="AD9616" s="1"/>
      <c r="AE9616" s="1"/>
    </row>
    <row r="9617" spans="2:31">
      <c r="B9617" s="1"/>
      <c r="C9617" s="1"/>
      <c r="F9617" s="16"/>
      <c r="G9617" s="16"/>
      <c r="P9617" s="2"/>
      <c r="Q9617" s="2"/>
      <c r="R9617" s="1"/>
      <c r="U9617" s="1"/>
      <c r="V9617" s="1"/>
      <c r="W9617" s="1"/>
      <c r="X9617" s="1"/>
      <c r="Y9617" s="1"/>
      <c r="Z9617" s="1"/>
      <c r="AA9617" s="1"/>
      <c r="AB9617" s="1"/>
      <c r="AC9617" s="1"/>
      <c r="AD9617" s="1"/>
      <c r="AE9617" s="1"/>
    </row>
    <row r="9618" spans="2:31">
      <c r="B9618" s="1"/>
      <c r="C9618" s="1"/>
      <c r="F9618" s="16"/>
      <c r="G9618" s="16"/>
      <c r="P9618" s="2"/>
      <c r="Q9618" s="2"/>
      <c r="R9618" s="1"/>
      <c r="U9618" s="1"/>
      <c r="V9618" s="1"/>
      <c r="W9618" s="1"/>
      <c r="X9618" s="1"/>
      <c r="Y9618" s="1"/>
      <c r="Z9618" s="1"/>
      <c r="AA9618" s="1"/>
      <c r="AB9618" s="1"/>
      <c r="AC9618" s="1"/>
      <c r="AD9618" s="1"/>
      <c r="AE9618" s="1"/>
    </row>
    <row r="9619" spans="2:31">
      <c r="B9619" s="1"/>
      <c r="C9619" s="1"/>
      <c r="F9619" s="16"/>
      <c r="G9619" s="16"/>
      <c r="P9619" s="2"/>
      <c r="Q9619" s="2"/>
      <c r="R9619" s="1"/>
      <c r="U9619" s="1"/>
      <c r="V9619" s="1"/>
      <c r="W9619" s="1"/>
      <c r="X9619" s="1"/>
      <c r="Y9619" s="1"/>
      <c r="Z9619" s="1"/>
      <c r="AA9619" s="1"/>
      <c r="AB9619" s="1"/>
      <c r="AC9619" s="1"/>
      <c r="AD9619" s="1"/>
      <c r="AE9619" s="1"/>
    </row>
    <row r="9620" spans="2:31">
      <c r="B9620" s="1"/>
      <c r="C9620" s="1"/>
      <c r="F9620" s="16"/>
      <c r="G9620" s="16"/>
      <c r="P9620" s="2"/>
      <c r="Q9620" s="2"/>
      <c r="R9620" s="1"/>
      <c r="U9620" s="1"/>
      <c r="V9620" s="1"/>
      <c r="W9620" s="1"/>
      <c r="X9620" s="1"/>
      <c r="Y9620" s="1"/>
      <c r="Z9620" s="1"/>
      <c r="AA9620" s="1"/>
      <c r="AB9620" s="1"/>
      <c r="AC9620" s="1"/>
      <c r="AD9620" s="1"/>
      <c r="AE9620" s="1"/>
    </row>
    <row r="9621" spans="2:31">
      <c r="B9621" s="1"/>
      <c r="C9621" s="1"/>
      <c r="F9621" s="16"/>
      <c r="G9621" s="16"/>
      <c r="P9621" s="2"/>
      <c r="Q9621" s="2"/>
      <c r="R9621" s="1"/>
      <c r="U9621" s="1"/>
      <c r="V9621" s="1"/>
      <c r="W9621" s="1"/>
      <c r="X9621" s="1"/>
      <c r="Y9621" s="1"/>
      <c r="Z9621" s="1"/>
      <c r="AA9621" s="1"/>
      <c r="AB9621" s="1"/>
      <c r="AC9621" s="1"/>
      <c r="AD9621" s="1"/>
      <c r="AE9621" s="1"/>
    </row>
    <row r="9622" spans="2:31">
      <c r="B9622" s="1"/>
      <c r="C9622" s="1"/>
      <c r="F9622" s="16"/>
      <c r="G9622" s="16"/>
      <c r="P9622" s="2"/>
      <c r="Q9622" s="2"/>
      <c r="R9622" s="1"/>
      <c r="U9622" s="1"/>
      <c r="V9622" s="1"/>
      <c r="W9622" s="1"/>
      <c r="X9622" s="1"/>
      <c r="Y9622" s="1"/>
      <c r="Z9622" s="1"/>
      <c r="AA9622" s="1"/>
      <c r="AB9622" s="1"/>
      <c r="AC9622" s="1"/>
      <c r="AD9622" s="1"/>
      <c r="AE9622" s="1"/>
    </row>
    <row r="9623" spans="2:31">
      <c r="B9623" s="1"/>
      <c r="C9623" s="1"/>
      <c r="F9623" s="16"/>
      <c r="G9623" s="16"/>
      <c r="P9623" s="2"/>
      <c r="Q9623" s="2"/>
      <c r="R9623" s="1"/>
      <c r="U9623" s="1"/>
      <c r="V9623" s="1"/>
      <c r="W9623" s="1"/>
      <c r="X9623" s="1"/>
      <c r="Y9623" s="1"/>
      <c r="Z9623" s="1"/>
      <c r="AA9623" s="1"/>
      <c r="AB9623" s="1"/>
      <c r="AC9623" s="1"/>
      <c r="AD9623" s="1"/>
      <c r="AE9623" s="1"/>
    </row>
    <row r="9624" spans="2:31">
      <c r="B9624" s="1"/>
      <c r="C9624" s="1"/>
      <c r="F9624" s="16"/>
      <c r="G9624" s="16"/>
      <c r="P9624" s="2"/>
      <c r="Q9624" s="2"/>
      <c r="R9624" s="1"/>
      <c r="U9624" s="1"/>
      <c r="V9624" s="1"/>
      <c r="W9624" s="1"/>
      <c r="X9624" s="1"/>
      <c r="Y9624" s="1"/>
      <c r="Z9624" s="1"/>
      <c r="AA9624" s="1"/>
      <c r="AB9624" s="1"/>
      <c r="AC9624" s="1"/>
      <c r="AD9624" s="1"/>
      <c r="AE9624" s="1"/>
    </row>
    <row r="9625" spans="2:31">
      <c r="B9625" s="1"/>
      <c r="C9625" s="1"/>
      <c r="F9625" s="16"/>
      <c r="G9625" s="16"/>
      <c r="P9625" s="2"/>
      <c r="Q9625" s="2"/>
      <c r="R9625" s="1"/>
      <c r="U9625" s="1"/>
      <c r="V9625" s="1"/>
      <c r="W9625" s="1"/>
      <c r="X9625" s="1"/>
      <c r="Y9625" s="1"/>
      <c r="Z9625" s="1"/>
      <c r="AA9625" s="1"/>
      <c r="AB9625" s="1"/>
      <c r="AC9625" s="1"/>
      <c r="AD9625" s="1"/>
      <c r="AE9625" s="1"/>
    </row>
    <row r="9626" spans="2:31">
      <c r="B9626" s="1"/>
      <c r="C9626" s="1"/>
      <c r="F9626" s="16"/>
      <c r="G9626" s="16"/>
      <c r="P9626" s="2"/>
      <c r="Q9626" s="2"/>
      <c r="R9626" s="1"/>
      <c r="U9626" s="1"/>
      <c r="V9626" s="1"/>
      <c r="W9626" s="1"/>
      <c r="X9626" s="1"/>
      <c r="Y9626" s="1"/>
      <c r="Z9626" s="1"/>
      <c r="AA9626" s="1"/>
      <c r="AB9626" s="1"/>
      <c r="AC9626" s="1"/>
      <c r="AD9626" s="1"/>
      <c r="AE9626" s="1"/>
    </row>
    <row r="9627" spans="2:31">
      <c r="B9627" s="1"/>
      <c r="C9627" s="1"/>
      <c r="F9627" s="16"/>
      <c r="G9627" s="16"/>
      <c r="P9627" s="2"/>
      <c r="Q9627" s="2"/>
      <c r="R9627" s="1"/>
      <c r="U9627" s="1"/>
      <c r="V9627" s="1"/>
      <c r="W9627" s="1"/>
      <c r="X9627" s="1"/>
      <c r="Y9627" s="1"/>
      <c r="Z9627" s="1"/>
      <c r="AA9627" s="1"/>
      <c r="AB9627" s="1"/>
      <c r="AC9627" s="1"/>
      <c r="AD9627" s="1"/>
      <c r="AE9627" s="1"/>
    </row>
    <row r="9628" spans="2:31">
      <c r="B9628" s="1"/>
      <c r="C9628" s="1"/>
      <c r="F9628" s="16"/>
      <c r="G9628" s="16"/>
      <c r="P9628" s="2"/>
      <c r="Q9628" s="2"/>
      <c r="R9628" s="1"/>
      <c r="U9628" s="1"/>
      <c r="V9628" s="1"/>
      <c r="W9628" s="1"/>
      <c r="X9628" s="1"/>
      <c r="Y9628" s="1"/>
      <c r="Z9628" s="1"/>
      <c r="AA9628" s="1"/>
      <c r="AB9628" s="1"/>
      <c r="AC9628" s="1"/>
      <c r="AD9628" s="1"/>
      <c r="AE9628" s="1"/>
    </row>
    <row r="9629" spans="2:31">
      <c r="B9629" s="1"/>
      <c r="C9629" s="1"/>
      <c r="F9629" s="16"/>
      <c r="G9629" s="16"/>
      <c r="P9629" s="2"/>
      <c r="Q9629" s="2"/>
      <c r="R9629" s="1"/>
      <c r="U9629" s="1"/>
      <c r="V9629" s="1"/>
      <c r="W9629" s="1"/>
      <c r="X9629" s="1"/>
      <c r="Y9629" s="1"/>
      <c r="Z9629" s="1"/>
      <c r="AA9629" s="1"/>
      <c r="AB9629" s="1"/>
      <c r="AC9629" s="1"/>
      <c r="AD9629" s="1"/>
      <c r="AE9629" s="1"/>
    </row>
    <row r="9630" spans="2:31">
      <c r="B9630" s="1"/>
      <c r="C9630" s="1"/>
      <c r="F9630" s="16"/>
      <c r="G9630" s="16"/>
      <c r="P9630" s="2"/>
      <c r="Q9630" s="2"/>
      <c r="R9630" s="1"/>
      <c r="U9630" s="1"/>
      <c r="V9630" s="1"/>
      <c r="W9630" s="1"/>
      <c r="X9630" s="1"/>
      <c r="Y9630" s="1"/>
      <c r="Z9630" s="1"/>
      <c r="AA9630" s="1"/>
      <c r="AB9630" s="1"/>
      <c r="AC9630" s="1"/>
      <c r="AD9630" s="1"/>
      <c r="AE9630" s="1"/>
    </row>
    <row r="9631" spans="2:31">
      <c r="B9631" s="1"/>
      <c r="C9631" s="1"/>
      <c r="F9631" s="16"/>
      <c r="G9631" s="16"/>
      <c r="P9631" s="2"/>
      <c r="Q9631" s="2"/>
      <c r="R9631" s="1"/>
      <c r="U9631" s="1"/>
      <c r="V9631" s="1"/>
      <c r="W9631" s="1"/>
      <c r="X9631" s="1"/>
      <c r="Y9631" s="1"/>
      <c r="Z9631" s="1"/>
      <c r="AA9631" s="1"/>
      <c r="AB9631" s="1"/>
      <c r="AC9631" s="1"/>
      <c r="AD9631" s="1"/>
      <c r="AE9631" s="1"/>
    </row>
    <row r="9632" spans="2:31">
      <c r="B9632" s="1"/>
      <c r="C9632" s="1"/>
      <c r="F9632" s="16"/>
      <c r="G9632" s="16"/>
      <c r="P9632" s="2"/>
      <c r="Q9632" s="2"/>
      <c r="R9632" s="1"/>
      <c r="U9632" s="1"/>
      <c r="V9632" s="1"/>
      <c r="W9632" s="1"/>
      <c r="X9632" s="1"/>
      <c r="Y9632" s="1"/>
      <c r="Z9632" s="1"/>
      <c r="AA9632" s="1"/>
      <c r="AB9632" s="1"/>
      <c r="AC9632" s="1"/>
      <c r="AD9632" s="1"/>
      <c r="AE9632" s="1"/>
    </row>
    <row r="9633" spans="2:31">
      <c r="B9633" s="1"/>
      <c r="C9633" s="1"/>
      <c r="F9633" s="16"/>
      <c r="G9633" s="16"/>
      <c r="P9633" s="2"/>
      <c r="Q9633" s="2"/>
      <c r="R9633" s="1"/>
      <c r="U9633" s="1"/>
      <c r="V9633" s="1"/>
      <c r="W9633" s="1"/>
      <c r="X9633" s="1"/>
      <c r="Y9633" s="1"/>
      <c r="Z9633" s="1"/>
      <c r="AA9633" s="1"/>
      <c r="AB9633" s="1"/>
      <c r="AC9633" s="1"/>
      <c r="AD9633" s="1"/>
      <c r="AE9633" s="1"/>
    </row>
    <row r="9634" spans="2:31">
      <c r="B9634" s="1"/>
      <c r="C9634" s="1"/>
      <c r="F9634" s="16"/>
      <c r="G9634" s="16"/>
      <c r="P9634" s="2"/>
      <c r="Q9634" s="2"/>
      <c r="R9634" s="1"/>
      <c r="U9634" s="1"/>
      <c r="V9634" s="1"/>
      <c r="W9634" s="1"/>
      <c r="X9634" s="1"/>
      <c r="Y9634" s="1"/>
      <c r="Z9634" s="1"/>
      <c r="AA9634" s="1"/>
      <c r="AB9634" s="1"/>
      <c r="AC9634" s="1"/>
      <c r="AD9634" s="1"/>
      <c r="AE9634" s="1"/>
    </row>
    <row r="9635" spans="2:31">
      <c r="B9635" s="1"/>
      <c r="C9635" s="1"/>
      <c r="F9635" s="16"/>
      <c r="G9635" s="16"/>
      <c r="P9635" s="2"/>
      <c r="Q9635" s="2"/>
      <c r="R9635" s="1"/>
      <c r="U9635" s="1"/>
      <c r="V9635" s="1"/>
      <c r="W9635" s="1"/>
      <c r="X9635" s="1"/>
      <c r="Y9635" s="1"/>
      <c r="Z9635" s="1"/>
      <c r="AA9635" s="1"/>
      <c r="AB9635" s="1"/>
      <c r="AC9635" s="1"/>
      <c r="AD9635" s="1"/>
      <c r="AE9635" s="1"/>
    </row>
    <row r="9636" spans="2:31">
      <c r="B9636" s="1"/>
      <c r="C9636" s="1"/>
      <c r="F9636" s="16"/>
      <c r="G9636" s="16"/>
      <c r="P9636" s="2"/>
      <c r="Q9636" s="2"/>
      <c r="R9636" s="1"/>
      <c r="U9636" s="1"/>
      <c r="V9636" s="1"/>
      <c r="W9636" s="1"/>
      <c r="X9636" s="1"/>
      <c r="Y9636" s="1"/>
      <c r="Z9636" s="1"/>
      <c r="AA9636" s="1"/>
      <c r="AB9636" s="1"/>
      <c r="AC9636" s="1"/>
      <c r="AD9636" s="1"/>
      <c r="AE9636" s="1"/>
    </row>
    <row r="9637" spans="2:31">
      <c r="B9637" s="1"/>
      <c r="C9637" s="1"/>
      <c r="F9637" s="16"/>
      <c r="G9637" s="16"/>
      <c r="P9637" s="2"/>
      <c r="Q9637" s="2"/>
      <c r="R9637" s="1"/>
      <c r="U9637" s="1"/>
      <c r="V9637" s="1"/>
      <c r="W9637" s="1"/>
      <c r="X9637" s="1"/>
      <c r="Y9637" s="1"/>
      <c r="Z9637" s="1"/>
      <c r="AA9637" s="1"/>
      <c r="AB9637" s="1"/>
      <c r="AC9637" s="1"/>
      <c r="AD9637" s="1"/>
      <c r="AE9637" s="1"/>
    </row>
    <row r="9638" spans="2:31">
      <c r="B9638" s="1"/>
      <c r="C9638" s="1"/>
      <c r="F9638" s="16"/>
      <c r="G9638" s="16"/>
      <c r="P9638" s="2"/>
      <c r="Q9638" s="2"/>
      <c r="R9638" s="1"/>
      <c r="U9638" s="1"/>
      <c r="V9638" s="1"/>
      <c r="W9638" s="1"/>
      <c r="X9638" s="1"/>
      <c r="Y9638" s="1"/>
      <c r="Z9638" s="1"/>
      <c r="AA9638" s="1"/>
      <c r="AB9638" s="1"/>
      <c r="AC9638" s="1"/>
      <c r="AD9638" s="1"/>
      <c r="AE9638" s="1"/>
    </row>
    <row r="9639" spans="2:31">
      <c r="B9639" s="1"/>
      <c r="C9639" s="1"/>
      <c r="F9639" s="16"/>
      <c r="G9639" s="16"/>
      <c r="P9639" s="2"/>
      <c r="Q9639" s="2"/>
      <c r="R9639" s="1"/>
      <c r="U9639" s="1"/>
      <c r="V9639" s="1"/>
      <c r="W9639" s="1"/>
      <c r="X9639" s="1"/>
      <c r="Y9639" s="1"/>
      <c r="Z9639" s="1"/>
      <c r="AA9639" s="1"/>
      <c r="AB9639" s="1"/>
      <c r="AC9639" s="1"/>
      <c r="AD9639" s="1"/>
      <c r="AE9639" s="1"/>
    </row>
    <row r="9640" spans="2:31">
      <c r="B9640" s="1"/>
      <c r="C9640" s="1"/>
      <c r="F9640" s="16"/>
      <c r="G9640" s="16"/>
      <c r="P9640" s="2"/>
      <c r="Q9640" s="2"/>
      <c r="R9640" s="1"/>
      <c r="U9640" s="1"/>
      <c r="V9640" s="1"/>
      <c r="W9640" s="1"/>
      <c r="X9640" s="1"/>
      <c r="Y9640" s="1"/>
      <c r="Z9640" s="1"/>
      <c r="AA9640" s="1"/>
      <c r="AB9640" s="1"/>
      <c r="AC9640" s="1"/>
      <c r="AD9640" s="1"/>
      <c r="AE9640" s="1"/>
    </row>
    <row r="9641" spans="2:31">
      <c r="B9641" s="1"/>
      <c r="C9641" s="1"/>
      <c r="F9641" s="16"/>
      <c r="G9641" s="16"/>
      <c r="P9641" s="2"/>
      <c r="Q9641" s="2"/>
      <c r="R9641" s="1"/>
      <c r="U9641" s="1"/>
      <c r="V9641" s="1"/>
      <c r="W9641" s="1"/>
      <c r="X9641" s="1"/>
      <c r="Y9641" s="1"/>
      <c r="Z9641" s="1"/>
      <c r="AA9641" s="1"/>
      <c r="AB9641" s="1"/>
      <c r="AC9641" s="1"/>
      <c r="AD9641" s="1"/>
      <c r="AE9641" s="1"/>
    </row>
    <row r="9642" spans="2:31">
      <c r="B9642" s="1"/>
      <c r="C9642" s="1"/>
      <c r="F9642" s="16"/>
      <c r="G9642" s="16"/>
      <c r="P9642" s="2"/>
      <c r="Q9642" s="2"/>
      <c r="R9642" s="1"/>
      <c r="U9642" s="1"/>
      <c r="V9642" s="1"/>
      <c r="W9642" s="1"/>
      <c r="X9642" s="1"/>
      <c r="Y9642" s="1"/>
      <c r="Z9642" s="1"/>
      <c r="AA9642" s="1"/>
      <c r="AB9642" s="1"/>
      <c r="AC9642" s="1"/>
      <c r="AD9642" s="1"/>
      <c r="AE9642" s="1"/>
    </row>
    <row r="9643" spans="2:31">
      <c r="B9643" s="1"/>
      <c r="C9643" s="1"/>
      <c r="F9643" s="16"/>
      <c r="G9643" s="16"/>
      <c r="P9643" s="2"/>
      <c r="Q9643" s="2"/>
      <c r="R9643" s="1"/>
      <c r="U9643" s="1"/>
      <c r="V9643" s="1"/>
      <c r="W9643" s="1"/>
      <c r="X9643" s="1"/>
      <c r="Y9643" s="1"/>
      <c r="Z9643" s="1"/>
      <c r="AA9643" s="1"/>
      <c r="AB9643" s="1"/>
      <c r="AC9643" s="1"/>
      <c r="AD9643" s="1"/>
      <c r="AE9643" s="1"/>
    </row>
    <row r="9644" spans="2:31">
      <c r="B9644" s="1"/>
      <c r="C9644" s="1"/>
      <c r="F9644" s="16"/>
      <c r="G9644" s="16"/>
      <c r="P9644" s="2"/>
      <c r="Q9644" s="2"/>
      <c r="R9644" s="1"/>
      <c r="U9644" s="1"/>
      <c r="V9644" s="1"/>
      <c r="W9644" s="1"/>
      <c r="X9644" s="1"/>
      <c r="Y9644" s="1"/>
      <c r="Z9644" s="1"/>
      <c r="AA9644" s="1"/>
      <c r="AB9644" s="1"/>
      <c r="AC9644" s="1"/>
      <c r="AD9644" s="1"/>
      <c r="AE9644" s="1"/>
    </row>
    <row r="9645" spans="2:31">
      <c r="B9645" s="1"/>
      <c r="C9645" s="1"/>
      <c r="F9645" s="16"/>
      <c r="G9645" s="16"/>
      <c r="P9645" s="2"/>
      <c r="Q9645" s="2"/>
      <c r="R9645" s="1"/>
      <c r="U9645" s="1"/>
      <c r="V9645" s="1"/>
      <c r="W9645" s="1"/>
      <c r="X9645" s="1"/>
      <c r="Y9645" s="1"/>
      <c r="Z9645" s="1"/>
      <c r="AA9645" s="1"/>
      <c r="AB9645" s="1"/>
      <c r="AC9645" s="1"/>
      <c r="AD9645" s="1"/>
      <c r="AE9645" s="1"/>
    </row>
    <row r="9646" spans="2:31">
      <c r="B9646" s="1"/>
      <c r="C9646" s="1"/>
      <c r="F9646" s="16"/>
      <c r="G9646" s="16"/>
      <c r="P9646" s="2"/>
      <c r="Q9646" s="2"/>
      <c r="R9646" s="1"/>
      <c r="U9646" s="1"/>
      <c r="V9646" s="1"/>
      <c r="W9646" s="1"/>
      <c r="X9646" s="1"/>
      <c r="Y9646" s="1"/>
      <c r="Z9646" s="1"/>
      <c r="AA9646" s="1"/>
      <c r="AB9646" s="1"/>
      <c r="AC9646" s="1"/>
      <c r="AD9646" s="1"/>
      <c r="AE9646" s="1"/>
    </row>
    <row r="9647" spans="2:31">
      <c r="B9647" s="1"/>
      <c r="C9647" s="1"/>
      <c r="F9647" s="16"/>
      <c r="G9647" s="16"/>
      <c r="P9647" s="2"/>
      <c r="Q9647" s="2"/>
      <c r="R9647" s="1"/>
      <c r="U9647" s="1"/>
      <c r="V9647" s="1"/>
      <c r="W9647" s="1"/>
      <c r="X9647" s="1"/>
      <c r="Y9647" s="1"/>
      <c r="Z9647" s="1"/>
      <c r="AA9647" s="1"/>
      <c r="AB9647" s="1"/>
      <c r="AC9647" s="1"/>
      <c r="AD9647" s="1"/>
      <c r="AE9647" s="1"/>
    </row>
    <row r="9648" spans="2:31">
      <c r="B9648" s="1"/>
      <c r="C9648" s="1"/>
      <c r="F9648" s="16"/>
      <c r="G9648" s="16"/>
      <c r="P9648" s="2"/>
      <c r="Q9648" s="2"/>
      <c r="R9648" s="1"/>
      <c r="U9648" s="1"/>
      <c r="V9648" s="1"/>
      <c r="W9648" s="1"/>
      <c r="X9648" s="1"/>
      <c r="Y9648" s="1"/>
      <c r="Z9648" s="1"/>
      <c r="AA9648" s="1"/>
      <c r="AB9648" s="1"/>
      <c r="AC9648" s="1"/>
      <c r="AD9648" s="1"/>
      <c r="AE9648" s="1"/>
    </row>
    <row r="9649" spans="2:31">
      <c r="B9649" s="1"/>
      <c r="C9649" s="1"/>
      <c r="F9649" s="16"/>
      <c r="G9649" s="16"/>
      <c r="P9649" s="2"/>
      <c r="Q9649" s="2"/>
      <c r="R9649" s="1"/>
      <c r="U9649" s="1"/>
      <c r="V9649" s="1"/>
      <c r="W9649" s="1"/>
      <c r="X9649" s="1"/>
      <c r="Y9649" s="1"/>
      <c r="Z9649" s="1"/>
      <c r="AA9649" s="1"/>
      <c r="AB9649" s="1"/>
      <c r="AC9649" s="1"/>
      <c r="AD9649" s="1"/>
      <c r="AE9649" s="1"/>
    </row>
    <row r="9650" spans="2:31">
      <c r="B9650" s="1"/>
      <c r="C9650" s="1"/>
      <c r="F9650" s="16"/>
      <c r="G9650" s="16"/>
      <c r="P9650" s="2"/>
      <c r="Q9650" s="2"/>
      <c r="R9650" s="1"/>
      <c r="U9650" s="1"/>
      <c r="V9650" s="1"/>
      <c r="W9650" s="1"/>
      <c r="X9650" s="1"/>
      <c r="Y9650" s="1"/>
      <c r="Z9650" s="1"/>
      <c r="AA9650" s="1"/>
      <c r="AB9650" s="1"/>
      <c r="AC9650" s="1"/>
      <c r="AD9650" s="1"/>
      <c r="AE9650" s="1"/>
    </row>
    <row r="9651" spans="2:31">
      <c r="B9651" s="1"/>
      <c r="C9651" s="1"/>
      <c r="F9651" s="16"/>
      <c r="G9651" s="16"/>
      <c r="P9651" s="2"/>
      <c r="Q9651" s="2"/>
      <c r="R9651" s="1"/>
      <c r="U9651" s="1"/>
      <c r="V9651" s="1"/>
      <c r="W9651" s="1"/>
      <c r="X9651" s="1"/>
      <c r="Y9651" s="1"/>
      <c r="Z9651" s="1"/>
      <c r="AA9651" s="1"/>
      <c r="AB9651" s="1"/>
      <c r="AC9651" s="1"/>
      <c r="AD9651" s="1"/>
      <c r="AE9651" s="1"/>
    </row>
    <row r="9652" spans="2:31">
      <c r="B9652" s="1"/>
      <c r="C9652" s="1"/>
      <c r="F9652" s="16"/>
      <c r="G9652" s="16"/>
      <c r="P9652" s="2"/>
      <c r="Q9652" s="2"/>
      <c r="R9652" s="1"/>
      <c r="U9652" s="1"/>
      <c r="V9652" s="1"/>
      <c r="W9652" s="1"/>
      <c r="X9652" s="1"/>
      <c r="Y9652" s="1"/>
      <c r="Z9652" s="1"/>
      <c r="AA9652" s="1"/>
      <c r="AB9652" s="1"/>
      <c r="AC9652" s="1"/>
      <c r="AD9652" s="1"/>
      <c r="AE9652" s="1"/>
    </row>
    <row r="9653" spans="2:31">
      <c r="B9653" s="1"/>
      <c r="C9653" s="1"/>
      <c r="F9653" s="16"/>
      <c r="G9653" s="16"/>
      <c r="P9653" s="2"/>
      <c r="Q9653" s="2"/>
      <c r="R9653" s="1"/>
      <c r="U9653" s="1"/>
      <c r="V9653" s="1"/>
      <c r="W9653" s="1"/>
      <c r="X9653" s="1"/>
      <c r="Y9653" s="1"/>
      <c r="Z9653" s="1"/>
      <c r="AA9653" s="1"/>
      <c r="AB9653" s="1"/>
      <c r="AC9653" s="1"/>
      <c r="AD9653" s="1"/>
      <c r="AE9653" s="1"/>
    </row>
    <row r="9654" spans="2:31">
      <c r="B9654" s="1"/>
      <c r="C9654" s="1"/>
      <c r="F9654" s="16"/>
      <c r="G9654" s="16"/>
      <c r="P9654" s="2"/>
      <c r="Q9654" s="2"/>
      <c r="R9654" s="1"/>
      <c r="U9654" s="1"/>
      <c r="V9654" s="1"/>
      <c r="W9654" s="1"/>
      <c r="X9654" s="1"/>
      <c r="Y9654" s="1"/>
      <c r="Z9654" s="1"/>
      <c r="AA9654" s="1"/>
      <c r="AB9654" s="1"/>
      <c r="AC9654" s="1"/>
      <c r="AD9654" s="1"/>
      <c r="AE9654" s="1"/>
    </row>
    <row r="9655" spans="2:31">
      <c r="B9655" s="1"/>
      <c r="C9655" s="1"/>
      <c r="F9655" s="16"/>
      <c r="G9655" s="16"/>
      <c r="P9655" s="2"/>
      <c r="Q9655" s="2"/>
      <c r="R9655" s="1"/>
      <c r="U9655" s="1"/>
      <c r="V9655" s="1"/>
      <c r="W9655" s="1"/>
      <c r="X9655" s="1"/>
      <c r="Y9655" s="1"/>
      <c r="Z9655" s="1"/>
      <c r="AA9655" s="1"/>
      <c r="AB9655" s="1"/>
      <c r="AC9655" s="1"/>
      <c r="AD9655" s="1"/>
      <c r="AE9655" s="1"/>
    </row>
    <row r="9656" spans="2:31">
      <c r="B9656" s="1"/>
      <c r="C9656" s="1"/>
      <c r="F9656" s="16"/>
      <c r="G9656" s="16"/>
      <c r="P9656" s="2"/>
      <c r="Q9656" s="2"/>
      <c r="R9656" s="1"/>
      <c r="U9656" s="1"/>
      <c r="V9656" s="1"/>
      <c r="W9656" s="1"/>
      <c r="X9656" s="1"/>
      <c r="Y9656" s="1"/>
      <c r="Z9656" s="1"/>
      <c r="AA9656" s="1"/>
      <c r="AB9656" s="1"/>
      <c r="AC9656" s="1"/>
      <c r="AD9656" s="1"/>
      <c r="AE9656" s="1"/>
    </row>
    <row r="9657" spans="2:31">
      <c r="B9657" s="1"/>
      <c r="C9657" s="1"/>
      <c r="F9657" s="16"/>
      <c r="G9657" s="16"/>
      <c r="P9657" s="2"/>
      <c r="Q9657" s="2"/>
      <c r="R9657" s="1"/>
      <c r="U9657" s="1"/>
      <c r="V9657" s="1"/>
      <c r="W9657" s="1"/>
      <c r="X9657" s="1"/>
      <c r="Y9657" s="1"/>
      <c r="Z9657" s="1"/>
      <c r="AA9657" s="1"/>
      <c r="AB9657" s="1"/>
      <c r="AC9657" s="1"/>
      <c r="AD9657" s="1"/>
      <c r="AE9657" s="1"/>
    </row>
    <row r="9658" spans="2:31">
      <c r="B9658" s="1"/>
      <c r="C9658" s="1"/>
      <c r="F9658" s="16"/>
      <c r="G9658" s="16"/>
      <c r="P9658" s="2"/>
      <c r="Q9658" s="2"/>
      <c r="R9658" s="1"/>
      <c r="U9658" s="1"/>
      <c r="V9658" s="1"/>
      <c r="W9658" s="1"/>
      <c r="X9658" s="1"/>
      <c r="Y9658" s="1"/>
      <c r="Z9658" s="1"/>
      <c r="AA9658" s="1"/>
      <c r="AB9658" s="1"/>
      <c r="AC9658" s="1"/>
      <c r="AD9658" s="1"/>
      <c r="AE9658" s="1"/>
    </row>
    <row r="9659" spans="2:31">
      <c r="B9659" s="1"/>
      <c r="C9659" s="1"/>
      <c r="F9659" s="16"/>
      <c r="G9659" s="16"/>
      <c r="P9659" s="2"/>
      <c r="Q9659" s="2"/>
      <c r="R9659" s="1"/>
      <c r="U9659" s="1"/>
      <c r="V9659" s="1"/>
      <c r="W9659" s="1"/>
      <c r="X9659" s="1"/>
      <c r="Y9659" s="1"/>
      <c r="Z9659" s="1"/>
      <c r="AA9659" s="1"/>
      <c r="AB9659" s="1"/>
      <c r="AC9659" s="1"/>
      <c r="AD9659" s="1"/>
      <c r="AE9659" s="1"/>
    </row>
    <row r="9660" spans="2:31">
      <c r="B9660" s="1"/>
      <c r="C9660" s="1"/>
      <c r="F9660" s="16"/>
      <c r="G9660" s="16"/>
      <c r="P9660" s="2"/>
      <c r="Q9660" s="2"/>
      <c r="R9660" s="1"/>
      <c r="U9660" s="1"/>
      <c r="V9660" s="1"/>
      <c r="W9660" s="1"/>
      <c r="X9660" s="1"/>
      <c r="Y9660" s="1"/>
      <c r="Z9660" s="1"/>
      <c r="AA9660" s="1"/>
      <c r="AB9660" s="1"/>
      <c r="AC9660" s="1"/>
      <c r="AD9660" s="1"/>
      <c r="AE9660" s="1"/>
    </row>
    <row r="9661" spans="2:31">
      <c r="B9661" s="1"/>
      <c r="C9661" s="1"/>
      <c r="F9661" s="16"/>
      <c r="G9661" s="16"/>
      <c r="P9661" s="2"/>
      <c r="Q9661" s="2"/>
      <c r="R9661" s="1"/>
      <c r="U9661" s="1"/>
      <c r="V9661" s="1"/>
      <c r="W9661" s="1"/>
      <c r="X9661" s="1"/>
      <c r="Y9661" s="1"/>
      <c r="Z9661" s="1"/>
      <c r="AA9661" s="1"/>
      <c r="AB9661" s="1"/>
      <c r="AC9661" s="1"/>
      <c r="AD9661" s="1"/>
      <c r="AE9661" s="1"/>
    </row>
    <row r="9662" spans="2:31">
      <c r="B9662" s="1"/>
      <c r="C9662" s="1"/>
      <c r="F9662" s="16"/>
      <c r="G9662" s="16"/>
      <c r="P9662" s="2"/>
      <c r="Q9662" s="2"/>
      <c r="R9662" s="1"/>
      <c r="U9662" s="1"/>
      <c r="V9662" s="1"/>
      <c r="W9662" s="1"/>
      <c r="X9662" s="1"/>
      <c r="Y9662" s="1"/>
      <c r="Z9662" s="1"/>
      <c r="AA9662" s="1"/>
      <c r="AB9662" s="1"/>
      <c r="AC9662" s="1"/>
      <c r="AD9662" s="1"/>
      <c r="AE9662" s="1"/>
    </row>
    <row r="9663" spans="2:31">
      <c r="B9663" s="1"/>
      <c r="C9663" s="1"/>
      <c r="F9663" s="16"/>
      <c r="G9663" s="16"/>
      <c r="P9663" s="2"/>
      <c r="Q9663" s="2"/>
      <c r="R9663" s="1"/>
      <c r="U9663" s="1"/>
      <c r="V9663" s="1"/>
      <c r="W9663" s="1"/>
      <c r="X9663" s="1"/>
      <c r="Y9663" s="1"/>
      <c r="Z9663" s="1"/>
      <c r="AA9663" s="1"/>
      <c r="AB9663" s="1"/>
      <c r="AC9663" s="1"/>
      <c r="AD9663" s="1"/>
      <c r="AE9663" s="1"/>
    </row>
    <row r="9664" spans="2:31">
      <c r="B9664" s="1"/>
      <c r="C9664" s="1"/>
      <c r="F9664" s="16"/>
      <c r="G9664" s="16"/>
      <c r="P9664" s="2"/>
      <c r="Q9664" s="2"/>
      <c r="R9664" s="1"/>
      <c r="U9664" s="1"/>
      <c r="V9664" s="1"/>
      <c r="W9664" s="1"/>
      <c r="X9664" s="1"/>
      <c r="Y9664" s="1"/>
      <c r="Z9664" s="1"/>
      <c r="AA9664" s="1"/>
      <c r="AB9664" s="1"/>
      <c r="AC9664" s="1"/>
      <c r="AD9664" s="1"/>
      <c r="AE9664" s="1"/>
    </row>
    <row r="9665" spans="2:31">
      <c r="B9665" s="1"/>
      <c r="C9665" s="1"/>
      <c r="F9665" s="16"/>
      <c r="G9665" s="16"/>
      <c r="P9665" s="2"/>
      <c r="Q9665" s="2"/>
      <c r="R9665" s="1"/>
      <c r="U9665" s="1"/>
      <c r="V9665" s="1"/>
      <c r="W9665" s="1"/>
      <c r="X9665" s="1"/>
      <c r="Y9665" s="1"/>
      <c r="Z9665" s="1"/>
      <c r="AA9665" s="1"/>
      <c r="AB9665" s="1"/>
      <c r="AC9665" s="1"/>
      <c r="AD9665" s="1"/>
      <c r="AE9665" s="1"/>
    </row>
    <row r="9666" spans="2:31">
      <c r="B9666" s="1"/>
      <c r="C9666" s="1"/>
      <c r="F9666" s="16"/>
      <c r="G9666" s="16"/>
      <c r="P9666" s="2"/>
      <c r="Q9666" s="2"/>
      <c r="R9666" s="1"/>
      <c r="U9666" s="1"/>
      <c r="V9666" s="1"/>
      <c r="W9666" s="1"/>
      <c r="X9666" s="1"/>
      <c r="Y9666" s="1"/>
      <c r="Z9666" s="1"/>
      <c r="AA9666" s="1"/>
      <c r="AB9666" s="1"/>
      <c r="AC9666" s="1"/>
      <c r="AD9666" s="1"/>
      <c r="AE9666" s="1"/>
    </row>
    <row r="9667" spans="2:31">
      <c r="B9667" s="1"/>
      <c r="C9667" s="1"/>
      <c r="F9667" s="16"/>
      <c r="G9667" s="16"/>
      <c r="P9667" s="2"/>
      <c r="Q9667" s="2"/>
      <c r="R9667" s="1"/>
      <c r="U9667" s="1"/>
      <c r="V9667" s="1"/>
      <c r="W9667" s="1"/>
      <c r="X9667" s="1"/>
      <c r="Y9667" s="1"/>
      <c r="Z9667" s="1"/>
      <c r="AA9667" s="1"/>
      <c r="AB9667" s="1"/>
      <c r="AC9667" s="1"/>
      <c r="AD9667" s="1"/>
      <c r="AE9667" s="1"/>
    </row>
    <row r="9668" spans="2:31">
      <c r="B9668" s="1"/>
      <c r="C9668" s="1"/>
      <c r="F9668" s="16"/>
      <c r="G9668" s="16"/>
      <c r="P9668" s="2"/>
      <c r="Q9668" s="2"/>
      <c r="R9668" s="1"/>
      <c r="U9668" s="1"/>
      <c r="V9668" s="1"/>
      <c r="W9668" s="1"/>
      <c r="X9668" s="1"/>
      <c r="Y9668" s="1"/>
      <c r="Z9668" s="1"/>
      <c r="AA9668" s="1"/>
      <c r="AB9668" s="1"/>
      <c r="AC9668" s="1"/>
      <c r="AD9668" s="1"/>
      <c r="AE9668" s="1"/>
    </row>
    <row r="9669" spans="2:31">
      <c r="B9669" s="1"/>
      <c r="C9669" s="1"/>
      <c r="F9669" s="16"/>
      <c r="G9669" s="16"/>
      <c r="P9669" s="2"/>
      <c r="Q9669" s="2"/>
      <c r="R9669" s="1"/>
      <c r="U9669" s="1"/>
      <c r="V9669" s="1"/>
      <c r="W9669" s="1"/>
      <c r="X9669" s="1"/>
      <c r="Y9669" s="1"/>
      <c r="Z9669" s="1"/>
      <c r="AA9669" s="1"/>
      <c r="AB9669" s="1"/>
      <c r="AC9669" s="1"/>
      <c r="AD9669" s="1"/>
      <c r="AE9669" s="1"/>
    </row>
    <row r="9670" spans="2:31">
      <c r="B9670" s="1"/>
      <c r="C9670" s="1"/>
      <c r="F9670" s="16"/>
      <c r="G9670" s="16"/>
      <c r="P9670" s="2"/>
      <c r="Q9670" s="2"/>
      <c r="R9670" s="1"/>
      <c r="U9670" s="1"/>
      <c r="V9670" s="1"/>
      <c r="W9670" s="1"/>
      <c r="X9670" s="1"/>
      <c r="Y9670" s="1"/>
      <c r="Z9670" s="1"/>
      <c r="AA9670" s="1"/>
      <c r="AB9670" s="1"/>
      <c r="AC9670" s="1"/>
      <c r="AD9670" s="1"/>
      <c r="AE9670" s="1"/>
    </row>
    <row r="9671" spans="2:31">
      <c r="B9671" s="1"/>
      <c r="C9671" s="1"/>
      <c r="F9671" s="16"/>
      <c r="G9671" s="16"/>
      <c r="P9671" s="2"/>
      <c r="Q9671" s="2"/>
      <c r="R9671" s="1"/>
      <c r="U9671" s="1"/>
      <c r="V9671" s="1"/>
      <c r="W9671" s="1"/>
      <c r="X9671" s="1"/>
      <c r="Y9671" s="1"/>
      <c r="Z9671" s="1"/>
      <c r="AA9671" s="1"/>
      <c r="AB9671" s="1"/>
      <c r="AC9671" s="1"/>
      <c r="AD9671" s="1"/>
      <c r="AE9671" s="1"/>
    </row>
    <row r="9672" spans="2:31">
      <c r="B9672" s="1"/>
      <c r="C9672" s="1"/>
      <c r="F9672" s="16"/>
      <c r="G9672" s="16"/>
      <c r="P9672" s="2"/>
      <c r="Q9672" s="2"/>
      <c r="R9672" s="1"/>
      <c r="U9672" s="1"/>
      <c r="V9672" s="1"/>
      <c r="W9672" s="1"/>
      <c r="X9672" s="1"/>
      <c r="Y9672" s="1"/>
      <c r="Z9672" s="1"/>
      <c r="AA9672" s="1"/>
      <c r="AB9672" s="1"/>
      <c r="AC9672" s="1"/>
      <c r="AD9672" s="1"/>
      <c r="AE9672" s="1"/>
    </row>
    <row r="9673" spans="2:31">
      <c r="B9673" s="1"/>
      <c r="C9673" s="1"/>
      <c r="F9673" s="16"/>
      <c r="G9673" s="16"/>
      <c r="P9673" s="2"/>
      <c r="Q9673" s="2"/>
      <c r="R9673" s="1"/>
      <c r="U9673" s="1"/>
      <c r="V9673" s="1"/>
      <c r="W9673" s="1"/>
      <c r="X9673" s="1"/>
      <c r="Y9673" s="1"/>
      <c r="Z9673" s="1"/>
      <c r="AA9673" s="1"/>
      <c r="AB9673" s="1"/>
      <c r="AC9673" s="1"/>
      <c r="AD9673" s="1"/>
      <c r="AE9673" s="1"/>
    </row>
    <row r="9674" spans="2:31">
      <c r="B9674" s="1"/>
      <c r="C9674" s="1"/>
      <c r="F9674" s="16"/>
      <c r="G9674" s="16"/>
      <c r="P9674" s="2"/>
      <c r="Q9674" s="2"/>
      <c r="R9674" s="1"/>
      <c r="U9674" s="1"/>
      <c r="V9674" s="1"/>
      <c r="W9674" s="1"/>
      <c r="X9674" s="1"/>
      <c r="Y9674" s="1"/>
      <c r="Z9674" s="1"/>
      <c r="AA9674" s="1"/>
      <c r="AB9674" s="1"/>
      <c r="AC9674" s="1"/>
      <c r="AD9674" s="1"/>
      <c r="AE9674" s="1"/>
    </row>
    <row r="9675" spans="2:31">
      <c r="B9675" s="1"/>
      <c r="C9675" s="1"/>
      <c r="F9675" s="16"/>
      <c r="G9675" s="16"/>
      <c r="P9675" s="2"/>
      <c r="Q9675" s="2"/>
      <c r="R9675" s="1"/>
      <c r="U9675" s="1"/>
      <c r="V9675" s="1"/>
      <c r="W9675" s="1"/>
      <c r="X9675" s="1"/>
      <c r="Y9675" s="1"/>
      <c r="Z9675" s="1"/>
      <c r="AA9675" s="1"/>
      <c r="AB9675" s="1"/>
      <c r="AC9675" s="1"/>
      <c r="AD9675" s="1"/>
      <c r="AE9675" s="1"/>
    </row>
    <row r="9676" spans="2:31">
      <c r="B9676" s="1"/>
      <c r="C9676" s="1"/>
      <c r="F9676" s="16"/>
      <c r="G9676" s="16"/>
      <c r="P9676" s="2"/>
      <c r="Q9676" s="2"/>
      <c r="R9676" s="1"/>
      <c r="U9676" s="1"/>
      <c r="V9676" s="1"/>
      <c r="W9676" s="1"/>
      <c r="X9676" s="1"/>
      <c r="Y9676" s="1"/>
      <c r="Z9676" s="1"/>
      <c r="AA9676" s="1"/>
      <c r="AB9676" s="1"/>
      <c r="AC9676" s="1"/>
      <c r="AD9676" s="1"/>
      <c r="AE9676" s="1"/>
    </row>
    <row r="9677" spans="2:31">
      <c r="B9677" s="1"/>
      <c r="C9677" s="1"/>
      <c r="F9677" s="16"/>
      <c r="G9677" s="16"/>
      <c r="P9677" s="2"/>
      <c r="Q9677" s="2"/>
      <c r="R9677" s="1"/>
      <c r="U9677" s="1"/>
      <c r="V9677" s="1"/>
      <c r="W9677" s="1"/>
      <c r="X9677" s="1"/>
      <c r="Y9677" s="1"/>
      <c r="Z9677" s="1"/>
      <c r="AA9677" s="1"/>
      <c r="AB9677" s="1"/>
      <c r="AC9677" s="1"/>
      <c r="AD9677" s="1"/>
      <c r="AE9677" s="1"/>
    </row>
    <row r="9678" spans="2:31">
      <c r="B9678" s="1"/>
      <c r="C9678" s="1"/>
      <c r="F9678" s="16"/>
      <c r="G9678" s="16"/>
      <c r="P9678" s="2"/>
      <c r="Q9678" s="2"/>
      <c r="R9678" s="1"/>
      <c r="U9678" s="1"/>
      <c r="V9678" s="1"/>
      <c r="W9678" s="1"/>
      <c r="X9678" s="1"/>
      <c r="Y9678" s="1"/>
      <c r="Z9678" s="1"/>
      <c r="AA9678" s="1"/>
      <c r="AB9678" s="1"/>
      <c r="AC9678" s="1"/>
      <c r="AD9678" s="1"/>
      <c r="AE9678" s="1"/>
    </row>
    <row r="9679" spans="2:31">
      <c r="B9679" s="1"/>
      <c r="C9679" s="1"/>
      <c r="F9679" s="16"/>
      <c r="G9679" s="16"/>
      <c r="P9679" s="2"/>
      <c r="Q9679" s="2"/>
      <c r="R9679" s="1"/>
      <c r="U9679" s="1"/>
      <c r="V9679" s="1"/>
      <c r="W9679" s="1"/>
      <c r="X9679" s="1"/>
      <c r="Y9679" s="1"/>
      <c r="Z9679" s="1"/>
      <c r="AA9679" s="1"/>
      <c r="AB9679" s="1"/>
      <c r="AC9679" s="1"/>
      <c r="AD9679" s="1"/>
      <c r="AE9679" s="1"/>
    </row>
    <row r="9680" spans="2:31">
      <c r="B9680" s="1"/>
      <c r="C9680" s="1"/>
      <c r="F9680" s="16"/>
      <c r="G9680" s="16"/>
      <c r="P9680" s="2"/>
      <c r="Q9680" s="2"/>
      <c r="R9680" s="1"/>
      <c r="U9680" s="1"/>
      <c r="V9680" s="1"/>
      <c r="W9680" s="1"/>
      <c r="X9680" s="1"/>
      <c r="Y9680" s="1"/>
      <c r="Z9680" s="1"/>
      <c r="AA9680" s="1"/>
      <c r="AB9680" s="1"/>
      <c r="AC9680" s="1"/>
      <c r="AD9680" s="1"/>
      <c r="AE9680" s="1"/>
    </row>
    <row r="9681" spans="2:31">
      <c r="B9681" s="1"/>
      <c r="C9681" s="1"/>
      <c r="F9681" s="16"/>
      <c r="G9681" s="16"/>
      <c r="P9681" s="2"/>
      <c r="Q9681" s="2"/>
      <c r="R9681" s="1"/>
      <c r="U9681" s="1"/>
      <c r="V9681" s="1"/>
      <c r="W9681" s="1"/>
      <c r="X9681" s="1"/>
      <c r="Y9681" s="1"/>
      <c r="Z9681" s="1"/>
      <c r="AA9681" s="1"/>
      <c r="AB9681" s="1"/>
      <c r="AC9681" s="1"/>
      <c r="AD9681" s="1"/>
      <c r="AE9681" s="1"/>
    </row>
    <row r="9682" spans="2:31">
      <c r="B9682" s="1"/>
      <c r="C9682" s="1"/>
      <c r="F9682" s="16"/>
      <c r="G9682" s="16"/>
      <c r="P9682" s="2"/>
      <c r="Q9682" s="2"/>
      <c r="R9682" s="1"/>
      <c r="U9682" s="1"/>
      <c r="V9682" s="1"/>
      <c r="W9682" s="1"/>
      <c r="X9682" s="1"/>
      <c r="Y9682" s="1"/>
      <c r="Z9682" s="1"/>
      <c r="AA9682" s="1"/>
      <c r="AB9682" s="1"/>
      <c r="AC9682" s="1"/>
      <c r="AD9682" s="1"/>
      <c r="AE9682" s="1"/>
    </row>
    <row r="9683" spans="2:31">
      <c r="B9683" s="1"/>
      <c r="C9683" s="1"/>
      <c r="F9683" s="16"/>
      <c r="G9683" s="16"/>
      <c r="P9683" s="2"/>
      <c r="Q9683" s="2"/>
      <c r="R9683" s="1"/>
      <c r="U9683" s="1"/>
      <c r="V9683" s="1"/>
      <c r="W9683" s="1"/>
      <c r="X9683" s="1"/>
      <c r="Y9683" s="1"/>
      <c r="Z9683" s="1"/>
      <c r="AA9683" s="1"/>
      <c r="AB9683" s="1"/>
      <c r="AC9683" s="1"/>
      <c r="AD9683" s="1"/>
      <c r="AE9683" s="1"/>
    </row>
    <row r="9684" spans="2:31">
      <c r="B9684" s="1"/>
      <c r="C9684" s="1"/>
      <c r="F9684" s="16"/>
      <c r="G9684" s="16"/>
      <c r="P9684" s="2"/>
      <c r="Q9684" s="2"/>
      <c r="R9684" s="1"/>
      <c r="U9684" s="1"/>
      <c r="V9684" s="1"/>
      <c r="W9684" s="1"/>
      <c r="X9684" s="1"/>
      <c r="Y9684" s="1"/>
      <c r="Z9684" s="1"/>
      <c r="AA9684" s="1"/>
      <c r="AB9684" s="1"/>
      <c r="AC9684" s="1"/>
      <c r="AD9684" s="1"/>
      <c r="AE9684" s="1"/>
    </row>
    <row r="9685" spans="2:31">
      <c r="B9685" s="1"/>
      <c r="C9685" s="1"/>
      <c r="F9685" s="16"/>
      <c r="G9685" s="16"/>
      <c r="P9685" s="2"/>
      <c r="Q9685" s="2"/>
      <c r="R9685" s="1"/>
      <c r="U9685" s="1"/>
      <c r="V9685" s="1"/>
      <c r="W9685" s="1"/>
      <c r="X9685" s="1"/>
      <c r="Y9685" s="1"/>
      <c r="Z9685" s="1"/>
      <c r="AA9685" s="1"/>
      <c r="AB9685" s="1"/>
      <c r="AC9685" s="1"/>
      <c r="AD9685" s="1"/>
      <c r="AE9685" s="1"/>
    </row>
    <row r="9686" spans="2:31">
      <c r="B9686" s="1"/>
      <c r="C9686" s="1"/>
      <c r="F9686" s="16"/>
      <c r="G9686" s="16"/>
      <c r="P9686" s="2"/>
      <c r="Q9686" s="2"/>
      <c r="R9686" s="1"/>
      <c r="U9686" s="1"/>
      <c r="V9686" s="1"/>
      <c r="W9686" s="1"/>
      <c r="X9686" s="1"/>
      <c r="Y9686" s="1"/>
      <c r="Z9686" s="1"/>
      <c r="AA9686" s="1"/>
      <c r="AB9686" s="1"/>
      <c r="AC9686" s="1"/>
      <c r="AD9686" s="1"/>
      <c r="AE9686" s="1"/>
    </row>
    <row r="9687" spans="2:31">
      <c r="B9687" s="1"/>
      <c r="C9687" s="1"/>
      <c r="F9687" s="16"/>
      <c r="G9687" s="16"/>
      <c r="P9687" s="2"/>
      <c r="Q9687" s="2"/>
      <c r="R9687" s="1"/>
      <c r="U9687" s="1"/>
      <c r="V9687" s="1"/>
      <c r="W9687" s="1"/>
      <c r="X9687" s="1"/>
      <c r="Y9687" s="1"/>
      <c r="Z9687" s="1"/>
      <c r="AA9687" s="1"/>
      <c r="AB9687" s="1"/>
      <c r="AC9687" s="1"/>
      <c r="AD9687" s="1"/>
      <c r="AE9687" s="1"/>
    </row>
    <row r="9688" spans="2:31">
      <c r="B9688" s="1"/>
      <c r="C9688" s="1"/>
      <c r="F9688" s="16"/>
      <c r="G9688" s="16"/>
      <c r="P9688" s="2"/>
      <c r="Q9688" s="2"/>
      <c r="R9688" s="1"/>
      <c r="U9688" s="1"/>
      <c r="V9688" s="1"/>
      <c r="W9688" s="1"/>
      <c r="X9688" s="1"/>
      <c r="Y9688" s="1"/>
      <c r="Z9688" s="1"/>
      <c r="AA9688" s="1"/>
      <c r="AB9688" s="1"/>
      <c r="AC9688" s="1"/>
      <c r="AD9688" s="1"/>
      <c r="AE9688" s="1"/>
    </row>
    <row r="9689" spans="2:31">
      <c r="B9689" s="1"/>
      <c r="C9689" s="1"/>
      <c r="F9689" s="16"/>
      <c r="G9689" s="16"/>
      <c r="P9689" s="2"/>
      <c r="Q9689" s="2"/>
      <c r="R9689" s="1"/>
      <c r="U9689" s="1"/>
      <c r="V9689" s="1"/>
      <c r="W9689" s="1"/>
      <c r="X9689" s="1"/>
      <c r="Y9689" s="1"/>
      <c r="Z9689" s="1"/>
      <c r="AA9689" s="1"/>
      <c r="AB9689" s="1"/>
      <c r="AC9689" s="1"/>
      <c r="AD9689" s="1"/>
      <c r="AE9689" s="1"/>
    </row>
    <row r="9690" spans="2:31">
      <c r="B9690" s="1"/>
      <c r="C9690" s="1"/>
      <c r="F9690" s="16"/>
      <c r="G9690" s="16"/>
      <c r="P9690" s="2"/>
      <c r="Q9690" s="2"/>
      <c r="R9690" s="1"/>
      <c r="U9690" s="1"/>
      <c r="V9690" s="1"/>
      <c r="W9690" s="1"/>
      <c r="X9690" s="1"/>
      <c r="Y9690" s="1"/>
      <c r="Z9690" s="1"/>
      <c r="AA9690" s="1"/>
      <c r="AB9690" s="1"/>
      <c r="AC9690" s="1"/>
      <c r="AD9690" s="1"/>
      <c r="AE9690" s="1"/>
    </row>
    <row r="9691" spans="2:31">
      <c r="B9691" s="1"/>
      <c r="C9691" s="1"/>
      <c r="F9691" s="16"/>
      <c r="G9691" s="16"/>
      <c r="P9691" s="2"/>
      <c r="Q9691" s="2"/>
      <c r="R9691" s="1"/>
      <c r="U9691" s="1"/>
      <c r="V9691" s="1"/>
      <c r="W9691" s="1"/>
      <c r="X9691" s="1"/>
      <c r="Y9691" s="1"/>
      <c r="Z9691" s="1"/>
      <c r="AA9691" s="1"/>
      <c r="AB9691" s="1"/>
      <c r="AC9691" s="1"/>
      <c r="AD9691" s="1"/>
      <c r="AE9691" s="1"/>
    </row>
    <row r="9692" spans="2:31">
      <c r="B9692" s="1"/>
      <c r="C9692" s="1"/>
      <c r="F9692" s="16"/>
      <c r="G9692" s="16"/>
      <c r="P9692" s="2"/>
      <c r="Q9692" s="2"/>
      <c r="R9692" s="1"/>
      <c r="U9692" s="1"/>
      <c r="V9692" s="1"/>
      <c r="W9692" s="1"/>
      <c r="X9692" s="1"/>
      <c r="Y9692" s="1"/>
      <c r="Z9692" s="1"/>
      <c r="AA9692" s="1"/>
      <c r="AB9692" s="1"/>
      <c r="AC9692" s="1"/>
      <c r="AD9692" s="1"/>
      <c r="AE9692" s="1"/>
    </row>
    <row r="9693" spans="2:31">
      <c r="B9693" s="1"/>
      <c r="C9693" s="1"/>
      <c r="F9693" s="16"/>
      <c r="G9693" s="16"/>
      <c r="P9693" s="2"/>
      <c r="Q9693" s="2"/>
      <c r="R9693" s="1"/>
      <c r="U9693" s="1"/>
      <c r="V9693" s="1"/>
      <c r="W9693" s="1"/>
      <c r="X9693" s="1"/>
      <c r="Y9693" s="1"/>
      <c r="Z9693" s="1"/>
      <c r="AA9693" s="1"/>
      <c r="AB9693" s="1"/>
      <c r="AC9693" s="1"/>
      <c r="AD9693" s="1"/>
      <c r="AE9693" s="1"/>
    </row>
    <row r="9694" spans="2:31">
      <c r="B9694" s="1"/>
      <c r="C9694" s="1"/>
      <c r="F9694" s="16"/>
      <c r="G9694" s="16"/>
      <c r="P9694" s="2"/>
      <c r="Q9694" s="2"/>
      <c r="R9694" s="1"/>
      <c r="U9694" s="1"/>
      <c r="V9694" s="1"/>
      <c r="W9694" s="1"/>
      <c r="X9694" s="1"/>
      <c r="Y9694" s="1"/>
      <c r="Z9694" s="1"/>
      <c r="AA9694" s="1"/>
      <c r="AB9694" s="1"/>
      <c r="AC9694" s="1"/>
      <c r="AD9694" s="1"/>
      <c r="AE9694" s="1"/>
    </row>
    <row r="9695" spans="2:31">
      <c r="B9695" s="1"/>
      <c r="C9695" s="1"/>
      <c r="F9695" s="16"/>
      <c r="G9695" s="16"/>
      <c r="P9695" s="2"/>
      <c r="Q9695" s="2"/>
      <c r="R9695" s="1"/>
      <c r="U9695" s="1"/>
      <c r="V9695" s="1"/>
      <c r="W9695" s="1"/>
      <c r="X9695" s="1"/>
      <c r="Y9695" s="1"/>
      <c r="Z9695" s="1"/>
      <c r="AA9695" s="1"/>
      <c r="AB9695" s="1"/>
      <c r="AC9695" s="1"/>
      <c r="AD9695" s="1"/>
      <c r="AE9695" s="1"/>
    </row>
    <row r="9696" spans="2:31">
      <c r="B9696" s="1"/>
      <c r="C9696" s="1"/>
      <c r="F9696" s="16"/>
      <c r="G9696" s="16"/>
      <c r="P9696" s="2"/>
      <c r="Q9696" s="2"/>
      <c r="R9696" s="1"/>
      <c r="U9696" s="1"/>
      <c r="V9696" s="1"/>
      <c r="W9696" s="1"/>
      <c r="X9696" s="1"/>
      <c r="Y9696" s="1"/>
      <c r="Z9696" s="1"/>
      <c r="AA9696" s="1"/>
      <c r="AB9696" s="1"/>
      <c r="AC9696" s="1"/>
      <c r="AD9696" s="1"/>
      <c r="AE9696" s="1"/>
    </row>
    <row r="9697" spans="2:31">
      <c r="B9697" s="1"/>
      <c r="C9697" s="1"/>
      <c r="F9697" s="16"/>
      <c r="G9697" s="16"/>
      <c r="P9697" s="2"/>
      <c r="Q9697" s="2"/>
      <c r="R9697" s="1"/>
      <c r="U9697" s="1"/>
      <c r="V9697" s="1"/>
      <c r="W9697" s="1"/>
      <c r="X9697" s="1"/>
      <c r="Y9697" s="1"/>
      <c r="Z9697" s="1"/>
      <c r="AA9697" s="1"/>
      <c r="AB9697" s="1"/>
      <c r="AC9697" s="1"/>
      <c r="AD9697" s="1"/>
      <c r="AE9697" s="1"/>
    </row>
    <row r="9698" spans="2:31">
      <c r="B9698" s="1"/>
      <c r="C9698" s="1"/>
      <c r="F9698" s="16"/>
      <c r="G9698" s="16"/>
      <c r="P9698" s="2"/>
      <c r="Q9698" s="2"/>
      <c r="R9698" s="1"/>
      <c r="U9698" s="1"/>
      <c r="V9698" s="1"/>
      <c r="W9698" s="1"/>
      <c r="X9698" s="1"/>
      <c r="Y9698" s="1"/>
      <c r="Z9698" s="1"/>
      <c r="AA9698" s="1"/>
      <c r="AB9698" s="1"/>
      <c r="AC9698" s="1"/>
      <c r="AD9698" s="1"/>
      <c r="AE9698" s="1"/>
    </row>
    <row r="9699" spans="2:31">
      <c r="B9699" s="1"/>
      <c r="C9699" s="1"/>
      <c r="F9699" s="16"/>
      <c r="G9699" s="16"/>
      <c r="P9699" s="2"/>
      <c r="Q9699" s="2"/>
      <c r="R9699" s="1"/>
      <c r="U9699" s="1"/>
      <c r="V9699" s="1"/>
      <c r="W9699" s="1"/>
      <c r="X9699" s="1"/>
      <c r="Y9699" s="1"/>
      <c r="Z9699" s="1"/>
      <c r="AA9699" s="1"/>
      <c r="AB9699" s="1"/>
      <c r="AC9699" s="1"/>
      <c r="AD9699" s="1"/>
      <c r="AE9699" s="1"/>
    </row>
    <row r="9700" spans="2:31">
      <c r="B9700" s="1"/>
      <c r="C9700" s="1"/>
      <c r="F9700" s="16"/>
      <c r="G9700" s="16"/>
      <c r="P9700" s="2"/>
      <c r="Q9700" s="2"/>
      <c r="R9700" s="1"/>
      <c r="U9700" s="1"/>
      <c r="V9700" s="1"/>
      <c r="W9700" s="1"/>
      <c r="X9700" s="1"/>
      <c r="Y9700" s="1"/>
      <c r="Z9700" s="1"/>
      <c r="AA9700" s="1"/>
      <c r="AB9700" s="1"/>
      <c r="AC9700" s="1"/>
      <c r="AD9700" s="1"/>
      <c r="AE9700" s="1"/>
    </row>
    <row r="9701" spans="2:31">
      <c r="B9701" s="1"/>
      <c r="C9701" s="1"/>
      <c r="F9701" s="16"/>
      <c r="G9701" s="16"/>
      <c r="P9701" s="2"/>
      <c r="Q9701" s="2"/>
      <c r="R9701" s="1"/>
      <c r="U9701" s="1"/>
      <c r="V9701" s="1"/>
      <c r="W9701" s="1"/>
      <c r="X9701" s="1"/>
      <c r="Y9701" s="1"/>
      <c r="Z9701" s="1"/>
      <c r="AA9701" s="1"/>
      <c r="AB9701" s="1"/>
      <c r="AC9701" s="1"/>
      <c r="AD9701" s="1"/>
      <c r="AE9701" s="1"/>
    </row>
    <row r="9702" spans="2:31">
      <c r="B9702" s="1"/>
      <c r="C9702" s="1"/>
      <c r="F9702" s="16"/>
      <c r="G9702" s="16"/>
      <c r="P9702" s="2"/>
      <c r="Q9702" s="2"/>
      <c r="R9702" s="1"/>
      <c r="U9702" s="1"/>
      <c r="V9702" s="1"/>
      <c r="W9702" s="1"/>
      <c r="X9702" s="1"/>
      <c r="Y9702" s="1"/>
      <c r="Z9702" s="1"/>
      <c r="AA9702" s="1"/>
      <c r="AB9702" s="1"/>
      <c r="AC9702" s="1"/>
      <c r="AD9702" s="1"/>
      <c r="AE9702" s="1"/>
    </row>
    <row r="9703" spans="2:31">
      <c r="B9703" s="1"/>
      <c r="C9703" s="1"/>
      <c r="F9703" s="16"/>
      <c r="G9703" s="16"/>
      <c r="P9703" s="2"/>
      <c r="Q9703" s="2"/>
      <c r="R9703" s="1"/>
      <c r="U9703" s="1"/>
      <c r="V9703" s="1"/>
      <c r="W9703" s="1"/>
      <c r="X9703" s="1"/>
      <c r="Y9703" s="1"/>
      <c r="Z9703" s="1"/>
      <c r="AA9703" s="1"/>
      <c r="AB9703" s="1"/>
      <c r="AC9703" s="1"/>
      <c r="AD9703" s="1"/>
      <c r="AE9703" s="1"/>
    </row>
    <row r="9704" spans="2:31">
      <c r="B9704" s="1"/>
      <c r="C9704" s="1"/>
      <c r="F9704" s="16"/>
      <c r="G9704" s="16"/>
      <c r="P9704" s="2"/>
      <c r="Q9704" s="2"/>
      <c r="R9704" s="1"/>
      <c r="U9704" s="1"/>
      <c r="V9704" s="1"/>
      <c r="W9704" s="1"/>
      <c r="X9704" s="1"/>
      <c r="Y9704" s="1"/>
      <c r="Z9704" s="1"/>
      <c r="AA9704" s="1"/>
      <c r="AB9704" s="1"/>
      <c r="AC9704" s="1"/>
      <c r="AD9704" s="1"/>
      <c r="AE9704" s="1"/>
    </row>
    <row r="9705" spans="2:31">
      <c r="B9705" s="1"/>
      <c r="C9705" s="1"/>
      <c r="F9705" s="16"/>
      <c r="G9705" s="16"/>
      <c r="P9705" s="2"/>
      <c r="Q9705" s="2"/>
      <c r="R9705" s="1"/>
      <c r="U9705" s="1"/>
      <c r="V9705" s="1"/>
      <c r="W9705" s="1"/>
      <c r="X9705" s="1"/>
      <c r="Y9705" s="1"/>
      <c r="Z9705" s="1"/>
      <c r="AA9705" s="1"/>
      <c r="AB9705" s="1"/>
      <c r="AC9705" s="1"/>
      <c r="AD9705" s="1"/>
      <c r="AE9705" s="1"/>
    </row>
    <row r="9706" spans="2:31">
      <c r="B9706" s="1"/>
      <c r="C9706" s="1"/>
      <c r="F9706" s="16"/>
      <c r="G9706" s="16"/>
      <c r="P9706" s="2"/>
      <c r="Q9706" s="2"/>
      <c r="R9706" s="1"/>
      <c r="U9706" s="1"/>
      <c r="V9706" s="1"/>
      <c r="W9706" s="1"/>
      <c r="X9706" s="1"/>
      <c r="Y9706" s="1"/>
      <c r="Z9706" s="1"/>
      <c r="AA9706" s="1"/>
      <c r="AB9706" s="1"/>
      <c r="AC9706" s="1"/>
      <c r="AD9706" s="1"/>
      <c r="AE9706" s="1"/>
    </row>
    <row r="9707" spans="2:31">
      <c r="B9707" s="1"/>
      <c r="C9707" s="1"/>
      <c r="F9707" s="16"/>
      <c r="G9707" s="16"/>
      <c r="P9707" s="2"/>
      <c r="Q9707" s="2"/>
      <c r="R9707" s="1"/>
      <c r="U9707" s="1"/>
      <c r="V9707" s="1"/>
      <c r="W9707" s="1"/>
      <c r="X9707" s="1"/>
      <c r="Y9707" s="1"/>
      <c r="Z9707" s="1"/>
      <c r="AA9707" s="1"/>
      <c r="AB9707" s="1"/>
      <c r="AC9707" s="1"/>
      <c r="AD9707" s="1"/>
      <c r="AE9707" s="1"/>
    </row>
    <row r="9708" spans="2:31">
      <c r="B9708" s="1"/>
      <c r="C9708" s="1"/>
      <c r="F9708" s="16"/>
      <c r="G9708" s="16"/>
      <c r="P9708" s="2"/>
      <c r="Q9708" s="2"/>
      <c r="R9708" s="1"/>
      <c r="U9708" s="1"/>
      <c r="V9708" s="1"/>
      <c r="W9708" s="1"/>
      <c r="X9708" s="1"/>
      <c r="Y9708" s="1"/>
      <c r="Z9708" s="1"/>
      <c r="AA9708" s="1"/>
      <c r="AB9708" s="1"/>
      <c r="AC9708" s="1"/>
      <c r="AD9708" s="1"/>
      <c r="AE9708" s="1"/>
    </row>
    <row r="9709" spans="2:31">
      <c r="B9709" s="1"/>
      <c r="C9709" s="1"/>
      <c r="F9709" s="16"/>
      <c r="G9709" s="16"/>
      <c r="P9709" s="2"/>
      <c r="Q9709" s="2"/>
      <c r="R9709" s="1"/>
      <c r="U9709" s="1"/>
      <c r="V9709" s="1"/>
      <c r="W9709" s="1"/>
      <c r="X9709" s="1"/>
      <c r="Y9709" s="1"/>
      <c r="Z9709" s="1"/>
      <c r="AA9709" s="1"/>
      <c r="AB9709" s="1"/>
      <c r="AC9709" s="1"/>
      <c r="AD9709" s="1"/>
      <c r="AE9709" s="1"/>
    </row>
    <row r="9710" spans="2:31">
      <c r="B9710" s="1"/>
      <c r="C9710" s="1"/>
      <c r="F9710" s="16"/>
      <c r="G9710" s="16"/>
      <c r="P9710" s="2"/>
      <c r="Q9710" s="2"/>
      <c r="R9710" s="1"/>
      <c r="U9710" s="1"/>
      <c r="V9710" s="1"/>
      <c r="W9710" s="1"/>
      <c r="X9710" s="1"/>
      <c r="Y9710" s="1"/>
      <c r="Z9710" s="1"/>
      <c r="AA9710" s="1"/>
      <c r="AB9710" s="1"/>
      <c r="AC9710" s="1"/>
      <c r="AD9710" s="1"/>
      <c r="AE9710" s="1"/>
    </row>
    <row r="9711" spans="2:31">
      <c r="B9711" s="1"/>
      <c r="C9711" s="1"/>
      <c r="F9711" s="16"/>
      <c r="G9711" s="16"/>
      <c r="P9711" s="2"/>
      <c r="Q9711" s="2"/>
      <c r="R9711" s="1"/>
      <c r="U9711" s="1"/>
      <c r="V9711" s="1"/>
      <c r="W9711" s="1"/>
      <c r="X9711" s="1"/>
      <c r="Y9711" s="1"/>
      <c r="Z9711" s="1"/>
      <c r="AA9711" s="1"/>
      <c r="AB9711" s="1"/>
      <c r="AC9711" s="1"/>
      <c r="AD9711" s="1"/>
      <c r="AE9711" s="1"/>
    </row>
    <row r="9712" spans="2:31">
      <c r="B9712" s="1"/>
      <c r="C9712" s="1"/>
      <c r="F9712" s="16"/>
      <c r="G9712" s="16"/>
      <c r="P9712" s="2"/>
      <c r="Q9712" s="2"/>
      <c r="R9712" s="1"/>
      <c r="U9712" s="1"/>
      <c r="V9712" s="1"/>
      <c r="W9712" s="1"/>
      <c r="X9712" s="1"/>
      <c r="Y9712" s="1"/>
      <c r="Z9712" s="1"/>
      <c r="AA9712" s="1"/>
      <c r="AB9712" s="1"/>
      <c r="AC9712" s="1"/>
      <c r="AD9712" s="1"/>
      <c r="AE9712" s="1"/>
    </row>
    <row r="9713" spans="2:31">
      <c r="B9713" s="1"/>
      <c r="C9713" s="1"/>
      <c r="F9713" s="16"/>
      <c r="G9713" s="16"/>
      <c r="P9713" s="2"/>
      <c r="Q9713" s="2"/>
      <c r="R9713" s="1"/>
      <c r="U9713" s="1"/>
      <c r="V9713" s="1"/>
      <c r="W9713" s="1"/>
      <c r="X9713" s="1"/>
      <c r="Y9713" s="1"/>
      <c r="Z9713" s="1"/>
      <c r="AA9713" s="1"/>
      <c r="AB9713" s="1"/>
      <c r="AC9713" s="1"/>
      <c r="AD9713" s="1"/>
      <c r="AE9713" s="1"/>
    </row>
    <row r="9714" spans="2:31">
      <c r="B9714" s="1"/>
      <c r="C9714" s="1"/>
      <c r="F9714" s="16"/>
      <c r="G9714" s="16"/>
      <c r="P9714" s="2"/>
      <c r="Q9714" s="2"/>
      <c r="R9714" s="1"/>
      <c r="U9714" s="1"/>
      <c r="V9714" s="1"/>
      <c r="W9714" s="1"/>
      <c r="X9714" s="1"/>
      <c r="Y9714" s="1"/>
      <c r="Z9714" s="1"/>
      <c r="AA9714" s="1"/>
      <c r="AB9714" s="1"/>
      <c r="AC9714" s="1"/>
      <c r="AD9714" s="1"/>
      <c r="AE9714" s="1"/>
    </row>
    <row r="9715" spans="2:31">
      <c r="B9715" s="1"/>
      <c r="C9715" s="1"/>
      <c r="F9715" s="16"/>
      <c r="G9715" s="16"/>
      <c r="P9715" s="2"/>
      <c r="Q9715" s="2"/>
      <c r="R9715" s="1"/>
      <c r="U9715" s="1"/>
      <c r="V9715" s="1"/>
      <c r="W9715" s="1"/>
      <c r="X9715" s="1"/>
      <c r="Y9715" s="1"/>
      <c r="Z9715" s="1"/>
      <c r="AA9715" s="1"/>
      <c r="AB9715" s="1"/>
      <c r="AC9715" s="1"/>
      <c r="AD9715" s="1"/>
      <c r="AE9715" s="1"/>
    </row>
    <row r="9716" spans="2:31">
      <c r="B9716" s="1"/>
      <c r="C9716" s="1"/>
      <c r="F9716" s="16"/>
      <c r="G9716" s="16"/>
      <c r="P9716" s="2"/>
      <c r="Q9716" s="2"/>
      <c r="R9716" s="1"/>
      <c r="U9716" s="1"/>
      <c r="V9716" s="1"/>
      <c r="W9716" s="1"/>
      <c r="X9716" s="1"/>
      <c r="Y9716" s="1"/>
      <c r="Z9716" s="1"/>
      <c r="AA9716" s="1"/>
      <c r="AB9716" s="1"/>
      <c r="AC9716" s="1"/>
      <c r="AD9716" s="1"/>
      <c r="AE9716" s="1"/>
    </row>
    <row r="9717" spans="2:31">
      <c r="B9717" s="1"/>
      <c r="C9717" s="1"/>
      <c r="F9717" s="16"/>
      <c r="G9717" s="16"/>
      <c r="P9717" s="2"/>
      <c r="Q9717" s="2"/>
      <c r="R9717" s="1"/>
      <c r="U9717" s="1"/>
      <c r="V9717" s="1"/>
      <c r="W9717" s="1"/>
      <c r="X9717" s="1"/>
      <c r="Y9717" s="1"/>
      <c r="Z9717" s="1"/>
      <c r="AA9717" s="1"/>
      <c r="AB9717" s="1"/>
      <c r="AC9717" s="1"/>
      <c r="AD9717" s="1"/>
      <c r="AE9717" s="1"/>
    </row>
    <row r="9718" spans="2:31">
      <c r="B9718" s="1"/>
      <c r="C9718" s="1"/>
      <c r="F9718" s="16"/>
      <c r="G9718" s="16"/>
      <c r="P9718" s="2"/>
      <c r="Q9718" s="2"/>
      <c r="R9718" s="1"/>
      <c r="U9718" s="1"/>
      <c r="V9718" s="1"/>
      <c r="W9718" s="1"/>
      <c r="X9718" s="1"/>
      <c r="Y9718" s="1"/>
      <c r="Z9718" s="1"/>
      <c r="AA9718" s="1"/>
      <c r="AB9718" s="1"/>
      <c r="AC9718" s="1"/>
      <c r="AD9718" s="1"/>
      <c r="AE9718" s="1"/>
    </row>
    <row r="9719" spans="2:31">
      <c r="B9719" s="1"/>
      <c r="C9719" s="1"/>
      <c r="F9719" s="16"/>
      <c r="G9719" s="16"/>
      <c r="P9719" s="2"/>
      <c r="Q9719" s="2"/>
      <c r="R9719" s="1"/>
      <c r="U9719" s="1"/>
      <c r="V9719" s="1"/>
      <c r="W9719" s="1"/>
      <c r="X9719" s="1"/>
      <c r="Y9719" s="1"/>
      <c r="Z9719" s="1"/>
      <c r="AA9719" s="1"/>
      <c r="AB9719" s="1"/>
      <c r="AC9719" s="1"/>
      <c r="AD9719" s="1"/>
      <c r="AE9719" s="1"/>
    </row>
    <row r="9720" spans="2:31">
      <c r="B9720" s="1"/>
      <c r="C9720" s="1"/>
      <c r="F9720" s="16"/>
      <c r="G9720" s="16"/>
      <c r="P9720" s="2"/>
      <c r="Q9720" s="2"/>
      <c r="R9720" s="1"/>
      <c r="U9720" s="1"/>
      <c r="V9720" s="1"/>
      <c r="W9720" s="1"/>
      <c r="X9720" s="1"/>
      <c r="Y9720" s="1"/>
      <c r="Z9720" s="1"/>
      <c r="AA9720" s="1"/>
      <c r="AB9720" s="1"/>
      <c r="AC9720" s="1"/>
      <c r="AD9720" s="1"/>
      <c r="AE9720" s="1"/>
    </row>
    <row r="9721" spans="2:31">
      <c r="B9721" s="1"/>
      <c r="C9721" s="1"/>
      <c r="F9721" s="16"/>
      <c r="G9721" s="16"/>
      <c r="P9721" s="2"/>
      <c r="Q9721" s="2"/>
      <c r="R9721" s="1"/>
      <c r="U9721" s="1"/>
      <c r="V9721" s="1"/>
      <c r="W9721" s="1"/>
      <c r="X9721" s="1"/>
      <c r="Y9721" s="1"/>
      <c r="Z9721" s="1"/>
      <c r="AA9721" s="1"/>
      <c r="AB9721" s="1"/>
      <c r="AC9721" s="1"/>
      <c r="AD9721" s="1"/>
      <c r="AE9721" s="1"/>
    </row>
    <row r="9722" spans="2:31">
      <c r="B9722" s="1"/>
      <c r="C9722" s="1"/>
      <c r="F9722" s="16"/>
      <c r="G9722" s="16"/>
      <c r="P9722" s="2"/>
      <c r="Q9722" s="2"/>
      <c r="R9722" s="1"/>
      <c r="U9722" s="1"/>
      <c r="V9722" s="1"/>
      <c r="W9722" s="1"/>
      <c r="X9722" s="1"/>
      <c r="Y9722" s="1"/>
      <c r="Z9722" s="1"/>
      <c r="AA9722" s="1"/>
      <c r="AB9722" s="1"/>
      <c r="AC9722" s="1"/>
      <c r="AD9722" s="1"/>
      <c r="AE9722" s="1"/>
    </row>
    <row r="9723" spans="2:31">
      <c r="B9723" s="1"/>
      <c r="C9723" s="1"/>
      <c r="F9723" s="16"/>
      <c r="G9723" s="16"/>
      <c r="P9723" s="2"/>
      <c r="Q9723" s="2"/>
      <c r="R9723" s="1"/>
      <c r="U9723" s="1"/>
      <c r="V9723" s="1"/>
      <c r="W9723" s="1"/>
      <c r="X9723" s="1"/>
      <c r="Y9723" s="1"/>
      <c r="Z9723" s="1"/>
      <c r="AA9723" s="1"/>
      <c r="AB9723" s="1"/>
      <c r="AC9723" s="1"/>
      <c r="AD9723" s="1"/>
      <c r="AE9723" s="1"/>
    </row>
    <row r="9724" spans="2:31">
      <c r="B9724" s="1"/>
      <c r="C9724" s="1"/>
      <c r="F9724" s="16"/>
      <c r="G9724" s="16"/>
      <c r="P9724" s="2"/>
      <c r="Q9724" s="2"/>
      <c r="R9724" s="1"/>
      <c r="U9724" s="1"/>
      <c r="V9724" s="1"/>
      <c r="W9724" s="1"/>
      <c r="X9724" s="1"/>
      <c r="Y9724" s="1"/>
      <c r="Z9724" s="1"/>
      <c r="AA9724" s="1"/>
      <c r="AB9724" s="1"/>
      <c r="AC9724" s="1"/>
      <c r="AD9724" s="1"/>
      <c r="AE9724" s="1"/>
    </row>
    <row r="9725" spans="2:31">
      <c r="B9725" s="1"/>
      <c r="C9725" s="1"/>
      <c r="F9725" s="16"/>
      <c r="G9725" s="16"/>
      <c r="P9725" s="2"/>
      <c r="Q9725" s="2"/>
      <c r="R9725" s="1"/>
      <c r="U9725" s="1"/>
      <c r="V9725" s="1"/>
      <c r="W9725" s="1"/>
      <c r="X9725" s="1"/>
      <c r="Y9725" s="1"/>
      <c r="Z9725" s="1"/>
      <c r="AA9725" s="1"/>
      <c r="AB9725" s="1"/>
      <c r="AC9725" s="1"/>
      <c r="AD9725" s="1"/>
      <c r="AE9725" s="1"/>
    </row>
    <row r="9726" spans="2:31">
      <c r="B9726" s="1"/>
      <c r="C9726" s="1"/>
      <c r="F9726" s="16"/>
      <c r="G9726" s="16"/>
      <c r="P9726" s="2"/>
      <c r="Q9726" s="2"/>
      <c r="R9726" s="1"/>
      <c r="U9726" s="1"/>
      <c r="V9726" s="1"/>
      <c r="W9726" s="1"/>
      <c r="X9726" s="1"/>
      <c r="Y9726" s="1"/>
      <c r="Z9726" s="1"/>
      <c r="AA9726" s="1"/>
      <c r="AB9726" s="1"/>
      <c r="AC9726" s="1"/>
      <c r="AD9726" s="1"/>
      <c r="AE9726" s="1"/>
    </row>
    <row r="9727" spans="2:31">
      <c r="B9727" s="1"/>
      <c r="C9727" s="1"/>
      <c r="F9727" s="16"/>
      <c r="G9727" s="16"/>
      <c r="P9727" s="2"/>
      <c r="Q9727" s="2"/>
      <c r="R9727" s="1"/>
      <c r="U9727" s="1"/>
      <c r="V9727" s="1"/>
      <c r="W9727" s="1"/>
      <c r="X9727" s="1"/>
      <c r="Y9727" s="1"/>
      <c r="Z9727" s="1"/>
      <c r="AA9727" s="1"/>
      <c r="AB9727" s="1"/>
      <c r="AC9727" s="1"/>
      <c r="AD9727" s="1"/>
      <c r="AE9727" s="1"/>
    </row>
    <row r="9728" spans="2:31">
      <c r="B9728" s="1"/>
      <c r="C9728" s="1"/>
      <c r="F9728" s="16"/>
      <c r="G9728" s="16"/>
      <c r="P9728" s="2"/>
      <c r="Q9728" s="2"/>
      <c r="R9728" s="1"/>
      <c r="U9728" s="1"/>
      <c r="V9728" s="1"/>
      <c r="W9728" s="1"/>
      <c r="X9728" s="1"/>
      <c r="Y9728" s="1"/>
      <c r="Z9728" s="1"/>
      <c r="AA9728" s="1"/>
      <c r="AB9728" s="1"/>
      <c r="AC9728" s="1"/>
      <c r="AD9728" s="1"/>
      <c r="AE9728" s="1"/>
    </row>
    <row r="9729" spans="2:31">
      <c r="B9729" s="1"/>
      <c r="C9729" s="1"/>
      <c r="F9729" s="16"/>
      <c r="G9729" s="16"/>
      <c r="P9729" s="2"/>
      <c r="Q9729" s="2"/>
      <c r="R9729" s="1"/>
      <c r="U9729" s="1"/>
      <c r="V9729" s="1"/>
      <c r="W9729" s="1"/>
      <c r="X9729" s="1"/>
      <c r="Y9729" s="1"/>
      <c r="Z9729" s="1"/>
      <c r="AA9729" s="1"/>
      <c r="AB9729" s="1"/>
      <c r="AC9729" s="1"/>
      <c r="AD9729" s="1"/>
      <c r="AE9729" s="1"/>
    </row>
    <row r="9730" spans="2:31">
      <c r="B9730" s="1"/>
      <c r="C9730" s="1"/>
      <c r="F9730" s="16"/>
      <c r="G9730" s="16"/>
      <c r="P9730" s="2"/>
      <c r="Q9730" s="2"/>
      <c r="R9730" s="1"/>
      <c r="U9730" s="1"/>
      <c r="V9730" s="1"/>
      <c r="W9730" s="1"/>
      <c r="X9730" s="1"/>
      <c r="Y9730" s="1"/>
      <c r="Z9730" s="1"/>
      <c r="AA9730" s="1"/>
      <c r="AB9730" s="1"/>
      <c r="AC9730" s="1"/>
      <c r="AD9730" s="1"/>
      <c r="AE9730" s="1"/>
    </row>
    <row r="9731" spans="2:31">
      <c r="B9731" s="1"/>
      <c r="C9731" s="1"/>
      <c r="F9731" s="16"/>
      <c r="G9731" s="16"/>
      <c r="P9731" s="2"/>
      <c r="Q9731" s="2"/>
      <c r="R9731" s="1"/>
      <c r="U9731" s="1"/>
      <c r="V9731" s="1"/>
      <c r="W9731" s="1"/>
      <c r="X9731" s="1"/>
      <c r="Y9731" s="1"/>
      <c r="Z9731" s="1"/>
      <c r="AA9731" s="1"/>
      <c r="AB9731" s="1"/>
      <c r="AC9731" s="1"/>
      <c r="AD9731" s="1"/>
      <c r="AE9731" s="1"/>
    </row>
    <row r="9732" spans="2:31">
      <c r="B9732" s="1"/>
      <c r="C9732" s="1"/>
      <c r="F9732" s="16"/>
      <c r="G9732" s="16"/>
      <c r="P9732" s="2"/>
      <c r="Q9732" s="2"/>
      <c r="R9732" s="1"/>
      <c r="U9732" s="1"/>
      <c r="V9732" s="1"/>
      <c r="W9732" s="1"/>
      <c r="X9732" s="1"/>
      <c r="Y9732" s="1"/>
      <c r="Z9732" s="1"/>
      <c r="AA9732" s="1"/>
      <c r="AB9732" s="1"/>
      <c r="AC9732" s="1"/>
      <c r="AD9732" s="1"/>
      <c r="AE9732" s="1"/>
    </row>
    <row r="9733" spans="2:31">
      <c r="B9733" s="1"/>
      <c r="C9733" s="1"/>
      <c r="F9733" s="16"/>
      <c r="G9733" s="16"/>
      <c r="P9733" s="2"/>
      <c r="Q9733" s="2"/>
      <c r="R9733" s="1"/>
      <c r="U9733" s="1"/>
      <c r="V9733" s="1"/>
      <c r="W9733" s="1"/>
      <c r="X9733" s="1"/>
      <c r="Y9733" s="1"/>
      <c r="Z9733" s="1"/>
      <c r="AA9733" s="1"/>
      <c r="AB9733" s="1"/>
      <c r="AC9733" s="1"/>
      <c r="AD9733" s="1"/>
      <c r="AE9733" s="1"/>
    </row>
    <row r="9734" spans="2:31">
      <c r="B9734" s="1"/>
      <c r="C9734" s="1"/>
      <c r="F9734" s="16"/>
      <c r="G9734" s="16"/>
      <c r="P9734" s="2"/>
      <c r="Q9734" s="2"/>
      <c r="R9734" s="1"/>
      <c r="U9734" s="1"/>
      <c r="V9734" s="1"/>
      <c r="W9734" s="1"/>
      <c r="X9734" s="1"/>
      <c r="Y9734" s="1"/>
      <c r="Z9734" s="1"/>
      <c r="AA9734" s="1"/>
      <c r="AB9734" s="1"/>
      <c r="AC9734" s="1"/>
      <c r="AD9734" s="1"/>
      <c r="AE9734" s="1"/>
    </row>
    <row r="9735" spans="2:31">
      <c r="B9735" s="1"/>
      <c r="C9735" s="1"/>
      <c r="F9735" s="16"/>
      <c r="G9735" s="16"/>
      <c r="P9735" s="2"/>
      <c r="Q9735" s="2"/>
      <c r="R9735" s="1"/>
      <c r="U9735" s="1"/>
      <c r="V9735" s="1"/>
      <c r="W9735" s="1"/>
      <c r="X9735" s="1"/>
      <c r="Y9735" s="1"/>
      <c r="Z9735" s="1"/>
      <c r="AA9735" s="1"/>
      <c r="AB9735" s="1"/>
      <c r="AC9735" s="1"/>
      <c r="AD9735" s="1"/>
      <c r="AE9735" s="1"/>
    </row>
    <row r="9736" spans="2:31">
      <c r="B9736" s="1"/>
      <c r="C9736" s="1"/>
      <c r="F9736" s="16"/>
      <c r="G9736" s="16"/>
      <c r="P9736" s="2"/>
      <c r="Q9736" s="2"/>
      <c r="R9736" s="1"/>
      <c r="U9736" s="1"/>
      <c r="V9736" s="1"/>
      <c r="W9736" s="1"/>
      <c r="X9736" s="1"/>
      <c r="Y9736" s="1"/>
      <c r="Z9736" s="1"/>
      <c r="AA9736" s="1"/>
      <c r="AB9736" s="1"/>
      <c r="AC9736" s="1"/>
      <c r="AD9736" s="1"/>
      <c r="AE9736" s="1"/>
    </row>
    <row r="9737" spans="2:31">
      <c r="B9737" s="1"/>
      <c r="C9737" s="1"/>
      <c r="F9737" s="16"/>
      <c r="G9737" s="16"/>
      <c r="P9737" s="2"/>
      <c r="Q9737" s="2"/>
      <c r="R9737" s="1"/>
      <c r="U9737" s="1"/>
      <c r="V9737" s="1"/>
      <c r="W9737" s="1"/>
      <c r="X9737" s="1"/>
      <c r="Y9737" s="1"/>
      <c r="Z9737" s="1"/>
      <c r="AA9737" s="1"/>
      <c r="AB9737" s="1"/>
      <c r="AC9737" s="1"/>
      <c r="AD9737" s="1"/>
      <c r="AE9737" s="1"/>
    </row>
    <row r="9738" spans="2:31">
      <c r="B9738" s="1"/>
      <c r="C9738" s="1"/>
      <c r="F9738" s="16"/>
      <c r="G9738" s="16"/>
      <c r="P9738" s="2"/>
      <c r="Q9738" s="2"/>
      <c r="R9738" s="1"/>
      <c r="U9738" s="1"/>
      <c r="V9738" s="1"/>
      <c r="W9738" s="1"/>
      <c r="X9738" s="1"/>
      <c r="Y9738" s="1"/>
      <c r="Z9738" s="1"/>
      <c r="AA9738" s="1"/>
      <c r="AB9738" s="1"/>
      <c r="AC9738" s="1"/>
      <c r="AD9738" s="1"/>
      <c r="AE9738" s="1"/>
    </row>
    <row r="9739" spans="2:31">
      <c r="B9739" s="1"/>
      <c r="C9739" s="1"/>
      <c r="F9739" s="16"/>
      <c r="G9739" s="16"/>
      <c r="P9739" s="2"/>
      <c r="Q9739" s="2"/>
      <c r="R9739" s="1"/>
      <c r="U9739" s="1"/>
      <c r="V9739" s="1"/>
      <c r="W9739" s="1"/>
      <c r="X9739" s="1"/>
      <c r="Y9739" s="1"/>
      <c r="Z9739" s="1"/>
      <c r="AA9739" s="1"/>
      <c r="AB9739" s="1"/>
      <c r="AC9739" s="1"/>
      <c r="AD9739" s="1"/>
      <c r="AE9739" s="1"/>
    </row>
    <row r="9740" spans="2:31">
      <c r="B9740" s="1"/>
      <c r="C9740" s="1"/>
      <c r="F9740" s="16"/>
      <c r="G9740" s="16"/>
      <c r="P9740" s="2"/>
      <c r="Q9740" s="2"/>
      <c r="R9740" s="1"/>
      <c r="U9740" s="1"/>
      <c r="V9740" s="1"/>
      <c r="W9740" s="1"/>
      <c r="X9740" s="1"/>
      <c r="Y9740" s="1"/>
      <c r="Z9740" s="1"/>
      <c r="AA9740" s="1"/>
      <c r="AB9740" s="1"/>
      <c r="AC9740" s="1"/>
      <c r="AD9740" s="1"/>
      <c r="AE9740" s="1"/>
    </row>
    <row r="9741" spans="2:31">
      <c r="B9741" s="1"/>
      <c r="C9741" s="1"/>
      <c r="F9741" s="16"/>
      <c r="G9741" s="16"/>
      <c r="P9741" s="2"/>
      <c r="Q9741" s="2"/>
      <c r="R9741" s="1"/>
      <c r="U9741" s="1"/>
      <c r="V9741" s="1"/>
      <c r="W9741" s="1"/>
      <c r="X9741" s="1"/>
      <c r="Y9741" s="1"/>
      <c r="Z9741" s="1"/>
      <c r="AA9741" s="1"/>
      <c r="AB9741" s="1"/>
      <c r="AC9741" s="1"/>
      <c r="AD9741" s="1"/>
      <c r="AE9741" s="1"/>
    </row>
    <row r="9742" spans="2:31">
      <c r="B9742" s="1"/>
      <c r="C9742" s="1"/>
      <c r="F9742" s="16"/>
      <c r="G9742" s="16"/>
      <c r="P9742" s="2"/>
      <c r="Q9742" s="2"/>
      <c r="R9742" s="1"/>
      <c r="U9742" s="1"/>
      <c r="V9742" s="1"/>
      <c r="W9742" s="1"/>
      <c r="X9742" s="1"/>
      <c r="Y9742" s="1"/>
      <c r="Z9742" s="1"/>
      <c r="AA9742" s="1"/>
      <c r="AB9742" s="1"/>
      <c r="AC9742" s="1"/>
      <c r="AD9742" s="1"/>
      <c r="AE9742" s="1"/>
    </row>
    <row r="9743" spans="2:31">
      <c r="B9743" s="1"/>
      <c r="C9743" s="1"/>
      <c r="F9743" s="16"/>
      <c r="G9743" s="16"/>
      <c r="P9743" s="2"/>
      <c r="Q9743" s="2"/>
      <c r="R9743" s="1"/>
      <c r="U9743" s="1"/>
      <c r="V9743" s="1"/>
      <c r="W9743" s="1"/>
      <c r="X9743" s="1"/>
      <c r="Y9743" s="1"/>
      <c r="Z9743" s="1"/>
      <c r="AA9743" s="1"/>
      <c r="AB9743" s="1"/>
      <c r="AC9743" s="1"/>
      <c r="AD9743" s="1"/>
      <c r="AE9743" s="1"/>
    </row>
    <row r="9744" spans="2:31">
      <c r="B9744" s="1"/>
      <c r="C9744" s="1"/>
      <c r="F9744" s="16"/>
      <c r="G9744" s="16"/>
      <c r="P9744" s="2"/>
      <c r="Q9744" s="2"/>
      <c r="R9744" s="1"/>
      <c r="U9744" s="1"/>
      <c r="V9744" s="1"/>
      <c r="W9744" s="1"/>
      <c r="X9744" s="1"/>
      <c r="Y9744" s="1"/>
      <c r="Z9744" s="1"/>
      <c r="AA9744" s="1"/>
      <c r="AB9744" s="1"/>
      <c r="AC9744" s="1"/>
      <c r="AD9744" s="1"/>
      <c r="AE9744" s="1"/>
    </row>
    <row r="9745" spans="2:31">
      <c r="B9745" s="1"/>
      <c r="C9745" s="1"/>
      <c r="F9745" s="16"/>
      <c r="G9745" s="16"/>
      <c r="P9745" s="2"/>
      <c r="Q9745" s="2"/>
      <c r="R9745" s="1"/>
      <c r="U9745" s="1"/>
      <c r="V9745" s="1"/>
      <c r="W9745" s="1"/>
      <c r="X9745" s="1"/>
      <c r="Y9745" s="1"/>
      <c r="Z9745" s="1"/>
      <c r="AA9745" s="1"/>
      <c r="AB9745" s="1"/>
      <c r="AC9745" s="1"/>
      <c r="AD9745" s="1"/>
      <c r="AE9745" s="1"/>
    </row>
    <row r="9746" spans="2:31">
      <c r="B9746" s="1"/>
      <c r="C9746" s="1"/>
      <c r="F9746" s="16"/>
      <c r="G9746" s="16"/>
      <c r="P9746" s="2"/>
      <c r="Q9746" s="2"/>
      <c r="R9746" s="1"/>
      <c r="U9746" s="1"/>
      <c r="V9746" s="1"/>
      <c r="W9746" s="1"/>
      <c r="X9746" s="1"/>
      <c r="Y9746" s="1"/>
      <c r="Z9746" s="1"/>
      <c r="AA9746" s="1"/>
      <c r="AB9746" s="1"/>
      <c r="AC9746" s="1"/>
      <c r="AD9746" s="1"/>
      <c r="AE9746" s="1"/>
    </row>
    <row r="9747" spans="2:31">
      <c r="B9747" s="1"/>
      <c r="C9747" s="1"/>
      <c r="F9747" s="16"/>
      <c r="G9747" s="16"/>
      <c r="P9747" s="2"/>
      <c r="Q9747" s="2"/>
      <c r="R9747" s="1"/>
      <c r="U9747" s="1"/>
      <c r="V9747" s="1"/>
      <c r="W9747" s="1"/>
      <c r="X9747" s="1"/>
      <c r="Y9747" s="1"/>
      <c r="Z9747" s="1"/>
      <c r="AA9747" s="1"/>
      <c r="AB9747" s="1"/>
      <c r="AC9747" s="1"/>
      <c r="AD9747" s="1"/>
      <c r="AE9747" s="1"/>
    </row>
    <row r="9748" spans="2:31">
      <c r="B9748" s="1"/>
      <c r="C9748" s="1"/>
      <c r="F9748" s="16"/>
      <c r="G9748" s="16"/>
      <c r="P9748" s="2"/>
      <c r="Q9748" s="2"/>
      <c r="R9748" s="1"/>
      <c r="U9748" s="1"/>
      <c r="V9748" s="1"/>
      <c r="W9748" s="1"/>
      <c r="X9748" s="1"/>
      <c r="Y9748" s="1"/>
      <c r="Z9748" s="1"/>
      <c r="AA9748" s="1"/>
      <c r="AB9748" s="1"/>
      <c r="AC9748" s="1"/>
      <c r="AD9748" s="1"/>
      <c r="AE9748" s="1"/>
    </row>
    <row r="9749" spans="2:31">
      <c r="B9749" s="1"/>
      <c r="C9749" s="1"/>
      <c r="F9749" s="16"/>
      <c r="G9749" s="16"/>
      <c r="P9749" s="2"/>
      <c r="Q9749" s="2"/>
      <c r="R9749" s="1"/>
      <c r="U9749" s="1"/>
      <c r="V9749" s="1"/>
      <c r="W9749" s="1"/>
      <c r="X9749" s="1"/>
      <c r="Y9749" s="1"/>
      <c r="Z9749" s="1"/>
      <c r="AA9749" s="1"/>
      <c r="AB9749" s="1"/>
      <c r="AC9749" s="1"/>
      <c r="AD9749" s="1"/>
      <c r="AE9749" s="1"/>
    </row>
    <row r="9750" spans="2:31">
      <c r="B9750" s="1"/>
      <c r="C9750" s="1"/>
      <c r="F9750" s="16"/>
      <c r="G9750" s="16"/>
      <c r="P9750" s="2"/>
      <c r="Q9750" s="2"/>
      <c r="R9750" s="1"/>
      <c r="U9750" s="1"/>
      <c r="V9750" s="1"/>
      <c r="W9750" s="1"/>
      <c r="X9750" s="1"/>
      <c r="Y9750" s="1"/>
      <c r="Z9750" s="1"/>
      <c r="AA9750" s="1"/>
      <c r="AB9750" s="1"/>
      <c r="AC9750" s="1"/>
      <c r="AD9750" s="1"/>
      <c r="AE9750" s="1"/>
    </row>
    <row r="9751" spans="2:31">
      <c r="B9751" s="1"/>
      <c r="C9751" s="1"/>
      <c r="F9751" s="16"/>
      <c r="G9751" s="16"/>
      <c r="P9751" s="2"/>
      <c r="Q9751" s="2"/>
      <c r="R9751" s="1"/>
      <c r="U9751" s="1"/>
      <c r="V9751" s="1"/>
      <c r="W9751" s="1"/>
      <c r="X9751" s="1"/>
      <c r="Y9751" s="1"/>
      <c r="Z9751" s="1"/>
      <c r="AA9751" s="1"/>
      <c r="AB9751" s="1"/>
      <c r="AC9751" s="1"/>
      <c r="AD9751" s="1"/>
      <c r="AE9751" s="1"/>
    </row>
    <row r="9752" spans="2:31">
      <c r="B9752" s="1"/>
      <c r="C9752" s="1"/>
      <c r="F9752" s="16"/>
      <c r="G9752" s="16"/>
      <c r="P9752" s="2"/>
      <c r="Q9752" s="2"/>
      <c r="R9752" s="1"/>
      <c r="U9752" s="1"/>
      <c r="V9752" s="1"/>
      <c r="W9752" s="1"/>
      <c r="X9752" s="1"/>
      <c r="Y9752" s="1"/>
      <c r="Z9752" s="1"/>
      <c r="AA9752" s="1"/>
      <c r="AB9752" s="1"/>
      <c r="AC9752" s="1"/>
      <c r="AD9752" s="1"/>
      <c r="AE9752" s="1"/>
    </row>
    <row r="9753" spans="2:31">
      <c r="B9753" s="1"/>
      <c r="C9753" s="1"/>
      <c r="F9753" s="16"/>
      <c r="G9753" s="16"/>
      <c r="P9753" s="2"/>
      <c r="Q9753" s="2"/>
      <c r="R9753" s="1"/>
      <c r="U9753" s="1"/>
      <c r="V9753" s="1"/>
      <c r="W9753" s="1"/>
      <c r="X9753" s="1"/>
      <c r="Y9753" s="1"/>
      <c r="Z9753" s="1"/>
      <c r="AA9753" s="1"/>
      <c r="AB9753" s="1"/>
      <c r="AC9753" s="1"/>
      <c r="AD9753" s="1"/>
      <c r="AE9753" s="1"/>
    </row>
    <row r="9754" spans="2:31">
      <c r="B9754" s="1"/>
      <c r="C9754" s="1"/>
      <c r="F9754" s="16"/>
      <c r="G9754" s="16"/>
      <c r="P9754" s="2"/>
      <c r="Q9754" s="2"/>
      <c r="R9754" s="1"/>
      <c r="U9754" s="1"/>
      <c r="V9754" s="1"/>
      <c r="W9754" s="1"/>
      <c r="X9754" s="1"/>
      <c r="Y9754" s="1"/>
      <c r="Z9754" s="1"/>
      <c r="AA9754" s="1"/>
      <c r="AB9754" s="1"/>
      <c r="AC9754" s="1"/>
      <c r="AD9754" s="1"/>
      <c r="AE9754" s="1"/>
    </row>
    <row r="9755" spans="2:31">
      <c r="B9755" s="1"/>
      <c r="C9755" s="1"/>
      <c r="F9755" s="16"/>
      <c r="G9755" s="16"/>
      <c r="P9755" s="2"/>
      <c r="Q9755" s="2"/>
      <c r="R9755" s="1"/>
      <c r="U9755" s="1"/>
      <c r="V9755" s="1"/>
      <c r="W9755" s="1"/>
      <c r="X9755" s="1"/>
      <c r="Y9755" s="1"/>
      <c r="Z9755" s="1"/>
      <c r="AA9755" s="1"/>
      <c r="AB9755" s="1"/>
      <c r="AC9755" s="1"/>
      <c r="AD9755" s="1"/>
      <c r="AE9755" s="1"/>
    </row>
    <row r="9756" spans="2:31">
      <c r="B9756" s="1"/>
      <c r="C9756" s="1"/>
      <c r="F9756" s="16"/>
      <c r="G9756" s="16"/>
      <c r="P9756" s="2"/>
      <c r="Q9756" s="2"/>
      <c r="R9756" s="1"/>
      <c r="U9756" s="1"/>
      <c r="V9756" s="1"/>
      <c r="W9756" s="1"/>
      <c r="X9756" s="1"/>
      <c r="Y9756" s="1"/>
      <c r="Z9756" s="1"/>
      <c r="AA9756" s="1"/>
      <c r="AB9756" s="1"/>
      <c r="AC9756" s="1"/>
      <c r="AD9756" s="1"/>
      <c r="AE9756" s="1"/>
    </row>
    <row r="9757" spans="2:31">
      <c r="B9757" s="1"/>
      <c r="C9757" s="1"/>
      <c r="F9757" s="16"/>
      <c r="G9757" s="16"/>
      <c r="P9757" s="2"/>
      <c r="Q9757" s="2"/>
      <c r="R9757" s="1"/>
      <c r="U9757" s="1"/>
      <c r="V9757" s="1"/>
      <c r="W9757" s="1"/>
      <c r="X9757" s="1"/>
      <c r="Y9757" s="1"/>
      <c r="Z9757" s="1"/>
      <c r="AA9757" s="1"/>
      <c r="AB9757" s="1"/>
      <c r="AC9757" s="1"/>
      <c r="AD9757" s="1"/>
      <c r="AE9757" s="1"/>
    </row>
    <row r="9758" spans="2:31">
      <c r="B9758" s="1"/>
      <c r="C9758" s="1"/>
      <c r="F9758" s="16"/>
      <c r="G9758" s="16"/>
      <c r="P9758" s="2"/>
      <c r="Q9758" s="2"/>
      <c r="R9758" s="1"/>
      <c r="U9758" s="1"/>
      <c r="V9758" s="1"/>
      <c r="W9758" s="1"/>
      <c r="X9758" s="1"/>
      <c r="Y9758" s="1"/>
      <c r="Z9758" s="1"/>
      <c r="AA9758" s="1"/>
      <c r="AB9758" s="1"/>
      <c r="AC9758" s="1"/>
      <c r="AD9758" s="1"/>
      <c r="AE9758" s="1"/>
    </row>
    <row r="9759" spans="2:31">
      <c r="B9759" s="1"/>
      <c r="C9759" s="1"/>
      <c r="F9759" s="16"/>
      <c r="G9759" s="16"/>
      <c r="P9759" s="2"/>
      <c r="Q9759" s="2"/>
      <c r="R9759" s="1"/>
      <c r="U9759" s="1"/>
      <c r="V9759" s="1"/>
      <c r="W9759" s="1"/>
      <c r="X9759" s="1"/>
      <c r="Y9759" s="1"/>
      <c r="Z9759" s="1"/>
      <c r="AA9759" s="1"/>
      <c r="AB9759" s="1"/>
      <c r="AC9759" s="1"/>
      <c r="AD9759" s="1"/>
      <c r="AE9759" s="1"/>
    </row>
    <row r="9760" spans="2:31">
      <c r="B9760" s="1"/>
      <c r="C9760" s="1"/>
      <c r="F9760" s="16"/>
      <c r="G9760" s="16"/>
      <c r="P9760" s="2"/>
      <c r="Q9760" s="2"/>
      <c r="R9760" s="1"/>
      <c r="U9760" s="1"/>
      <c r="V9760" s="1"/>
      <c r="W9760" s="1"/>
      <c r="X9760" s="1"/>
      <c r="Y9760" s="1"/>
      <c r="Z9760" s="1"/>
      <c r="AA9760" s="1"/>
      <c r="AB9760" s="1"/>
      <c r="AC9760" s="1"/>
      <c r="AD9760" s="1"/>
      <c r="AE9760" s="1"/>
    </row>
    <row r="9761" spans="2:31">
      <c r="B9761" s="1"/>
      <c r="C9761" s="1"/>
      <c r="F9761" s="16"/>
      <c r="G9761" s="16"/>
      <c r="P9761" s="2"/>
      <c r="Q9761" s="2"/>
      <c r="R9761" s="1"/>
      <c r="U9761" s="1"/>
      <c r="V9761" s="1"/>
      <c r="W9761" s="1"/>
      <c r="X9761" s="1"/>
      <c r="Y9761" s="1"/>
      <c r="Z9761" s="1"/>
      <c r="AA9761" s="1"/>
      <c r="AB9761" s="1"/>
      <c r="AC9761" s="1"/>
      <c r="AD9761" s="1"/>
      <c r="AE9761" s="1"/>
    </row>
    <row r="9762" spans="2:31">
      <c r="B9762" s="1"/>
      <c r="C9762" s="1"/>
      <c r="F9762" s="16"/>
      <c r="G9762" s="16"/>
      <c r="P9762" s="2"/>
      <c r="Q9762" s="2"/>
      <c r="R9762" s="1"/>
      <c r="U9762" s="1"/>
      <c r="V9762" s="1"/>
      <c r="W9762" s="1"/>
      <c r="X9762" s="1"/>
      <c r="Y9762" s="1"/>
      <c r="Z9762" s="1"/>
      <c r="AA9762" s="1"/>
      <c r="AB9762" s="1"/>
      <c r="AC9762" s="1"/>
      <c r="AD9762" s="1"/>
      <c r="AE9762" s="1"/>
    </row>
    <row r="9763" spans="2:31">
      <c r="B9763" s="1"/>
      <c r="C9763" s="1"/>
      <c r="F9763" s="16"/>
      <c r="G9763" s="16"/>
      <c r="P9763" s="2"/>
      <c r="Q9763" s="2"/>
      <c r="R9763" s="1"/>
      <c r="U9763" s="1"/>
      <c r="V9763" s="1"/>
      <c r="W9763" s="1"/>
      <c r="X9763" s="1"/>
      <c r="Y9763" s="1"/>
      <c r="Z9763" s="1"/>
      <c r="AA9763" s="1"/>
      <c r="AB9763" s="1"/>
      <c r="AC9763" s="1"/>
      <c r="AD9763" s="1"/>
      <c r="AE9763" s="1"/>
    </row>
    <row r="9764" spans="2:31">
      <c r="B9764" s="1"/>
      <c r="C9764" s="1"/>
      <c r="F9764" s="16"/>
      <c r="G9764" s="16"/>
      <c r="P9764" s="2"/>
      <c r="Q9764" s="2"/>
      <c r="R9764" s="1"/>
      <c r="U9764" s="1"/>
      <c r="V9764" s="1"/>
      <c r="W9764" s="1"/>
      <c r="X9764" s="1"/>
      <c r="Y9764" s="1"/>
      <c r="Z9764" s="1"/>
      <c r="AA9764" s="1"/>
      <c r="AB9764" s="1"/>
      <c r="AC9764" s="1"/>
      <c r="AD9764" s="1"/>
      <c r="AE9764" s="1"/>
    </row>
    <row r="9765" spans="2:31">
      <c r="B9765" s="1"/>
      <c r="C9765" s="1"/>
      <c r="F9765" s="16"/>
      <c r="G9765" s="16"/>
      <c r="P9765" s="2"/>
      <c r="Q9765" s="2"/>
      <c r="R9765" s="1"/>
      <c r="U9765" s="1"/>
      <c r="V9765" s="1"/>
      <c r="W9765" s="1"/>
      <c r="X9765" s="1"/>
      <c r="Y9765" s="1"/>
      <c r="Z9765" s="1"/>
      <c r="AA9765" s="1"/>
      <c r="AB9765" s="1"/>
      <c r="AC9765" s="1"/>
      <c r="AD9765" s="1"/>
      <c r="AE9765" s="1"/>
    </row>
    <row r="9766" spans="2:31">
      <c r="B9766" s="1"/>
      <c r="C9766" s="1"/>
      <c r="F9766" s="16"/>
      <c r="G9766" s="16"/>
      <c r="P9766" s="2"/>
      <c r="Q9766" s="2"/>
      <c r="R9766" s="1"/>
      <c r="U9766" s="1"/>
      <c r="V9766" s="1"/>
      <c r="W9766" s="1"/>
      <c r="X9766" s="1"/>
      <c r="Y9766" s="1"/>
      <c r="Z9766" s="1"/>
      <c r="AA9766" s="1"/>
      <c r="AB9766" s="1"/>
      <c r="AC9766" s="1"/>
      <c r="AD9766" s="1"/>
      <c r="AE9766" s="1"/>
    </row>
    <row r="9767" spans="2:31">
      <c r="B9767" s="1"/>
      <c r="C9767" s="1"/>
      <c r="F9767" s="16"/>
      <c r="G9767" s="16"/>
      <c r="P9767" s="2"/>
      <c r="Q9767" s="2"/>
      <c r="R9767" s="1"/>
      <c r="U9767" s="1"/>
      <c r="V9767" s="1"/>
      <c r="W9767" s="1"/>
      <c r="X9767" s="1"/>
      <c r="Y9767" s="1"/>
      <c r="Z9767" s="1"/>
      <c r="AA9767" s="1"/>
      <c r="AB9767" s="1"/>
      <c r="AC9767" s="1"/>
      <c r="AD9767" s="1"/>
      <c r="AE9767" s="1"/>
    </row>
    <row r="9768" spans="2:31">
      <c r="B9768" s="1"/>
      <c r="C9768" s="1"/>
      <c r="F9768" s="16"/>
      <c r="G9768" s="16"/>
      <c r="P9768" s="2"/>
      <c r="Q9768" s="2"/>
      <c r="R9768" s="1"/>
      <c r="U9768" s="1"/>
      <c r="V9768" s="1"/>
      <c r="W9768" s="1"/>
      <c r="X9768" s="1"/>
      <c r="Y9768" s="1"/>
      <c r="Z9768" s="1"/>
      <c r="AA9768" s="1"/>
      <c r="AB9768" s="1"/>
      <c r="AC9768" s="1"/>
      <c r="AD9768" s="1"/>
      <c r="AE9768" s="1"/>
    </row>
    <row r="9769" spans="2:31">
      <c r="B9769" s="1"/>
      <c r="C9769" s="1"/>
      <c r="F9769" s="16"/>
      <c r="G9769" s="16"/>
      <c r="P9769" s="2"/>
      <c r="Q9769" s="2"/>
      <c r="R9769" s="1"/>
      <c r="U9769" s="1"/>
      <c r="V9769" s="1"/>
      <c r="W9769" s="1"/>
      <c r="X9769" s="1"/>
      <c r="Y9769" s="1"/>
      <c r="Z9769" s="1"/>
      <c r="AA9769" s="1"/>
      <c r="AB9769" s="1"/>
      <c r="AC9769" s="1"/>
      <c r="AD9769" s="1"/>
      <c r="AE9769" s="1"/>
    </row>
    <row r="9770" spans="2:31">
      <c r="B9770" s="1"/>
      <c r="C9770" s="1"/>
      <c r="F9770" s="16"/>
      <c r="G9770" s="16"/>
      <c r="P9770" s="2"/>
      <c r="Q9770" s="2"/>
      <c r="R9770" s="1"/>
      <c r="U9770" s="1"/>
      <c r="V9770" s="1"/>
      <c r="W9770" s="1"/>
      <c r="X9770" s="1"/>
      <c r="Y9770" s="1"/>
      <c r="Z9770" s="1"/>
      <c r="AA9770" s="1"/>
      <c r="AB9770" s="1"/>
      <c r="AC9770" s="1"/>
      <c r="AD9770" s="1"/>
      <c r="AE9770" s="1"/>
    </row>
    <row r="9771" spans="2:31">
      <c r="B9771" s="1"/>
      <c r="C9771" s="1"/>
      <c r="F9771" s="16"/>
      <c r="G9771" s="16"/>
      <c r="P9771" s="2"/>
      <c r="Q9771" s="2"/>
      <c r="R9771" s="1"/>
      <c r="U9771" s="1"/>
      <c r="V9771" s="1"/>
      <c r="W9771" s="1"/>
      <c r="X9771" s="1"/>
      <c r="Y9771" s="1"/>
      <c r="Z9771" s="1"/>
      <c r="AA9771" s="1"/>
      <c r="AB9771" s="1"/>
      <c r="AC9771" s="1"/>
      <c r="AD9771" s="1"/>
      <c r="AE9771" s="1"/>
    </row>
    <row r="9772" spans="2:31">
      <c r="B9772" s="1"/>
      <c r="C9772" s="1"/>
      <c r="F9772" s="16"/>
      <c r="G9772" s="16"/>
      <c r="P9772" s="2"/>
      <c r="Q9772" s="2"/>
      <c r="R9772" s="1"/>
      <c r="U9772" s="1"/>
      <c r="V9772" s="1"/>
      <c r="W9772" s="1"/>
      <c r="X9772" s="1"/>
      <c r="Y9772" s="1"/>
      <c r="Z9772" s="1"/>
      <c r="AA9772" s="1"/>
      <c r="AB9772" s="1"/>
      <c r="AC9772" s="1"/>
      <c r="AD9772" s="1"/>
      <c r="AE9772" s="1"/>
    </row>
    <row r="9773" spans="2:31">
      <c r="B9773" s="1"/>
      <c r="C9773" s="1"/>
      <c r="F9773" s="16"/>
      <c r="G9773" s="16"/>
      <c r="P9773" s="2"/>
      <c r="Q9773" s="2"/>
      <c r="R9773" s="1"/>
      <c r="U9773" s="1"/>
      <c r="V9773" s="1"/>
      <c r="W9773" s="1"/>
      <c r="X9773" s="1"/>
      <c r="Y9773" s="1"/>
      <c r="Z9773" s="1"/>
      <c r="AA9773" s="1"/>
      <c r="AB9773" s="1"/>
      <c r="AC9773" s="1"/>
      <c r="AD9773" s="1"/>
      <c r="AE9773" s="1"/>
    </row>
    <row r="9774" spans="2:31">
      <c r="B9774" s="1"/>
      <c r="C9774" s="1"/>
      <c r="F9774" s="16"/>
      <c r="G9774" s="16"/>
      <c r="P9774" s="2"/>
      <c r="Q9774" s="2"/>
      <c r="R9774" s="1"/>
      <c r="U9774" s="1"/>
      <c r="V9774" s="1"/>
      <c r="W9774" s="1"/>
      <c r="X9774" s="1"/>
      <c r="Y9774" s="1"/>
      <c r="Z9774" s="1"/>
      <c r="AA9774" s="1"/>
      <c r="AB9774" s="1"/>
      <c r="AC9774" s="1"/>
      <c r="AD9774" s="1"/>
      <c r="AE9774" s="1"/>
    </row>
    <row r="9775" spans="2:31">
      <c r="B9775" s="1"/>
      <c r="C9775" s="1"/>
      <c r="F9775" s="16"/>
      <c r="G9775" s="16"/>
      <c r="P9775" s="2"/>
      <c r="Q9775" s="2"/>
      <c r="R9775" s="1"/>
      <c r="U9775" s="1"/>
      <c r="V9775" s="1"/>
      <c r="W9775" s="1"/>
      <c r="X9775" s="1"/>
      <c r="Y9775" s="1"/>
      <c r="Z9775" s="1"/>
      <c r="AA9775" s="1"/>
      <c r="AB9775" s="1"/>
      <c r="AC9775" s="1"/>
      <c r="AD9775" s="1"/>
      <c r="AE9775" s="1"/>
    </row>
    <row r="9776" spans="2:31">
      <c r="B9776" s="1"/>
      <c r="C9776" s="1"/>
      <c r="F9776" s="16"/>
      <c r="G9776" s="16"/>
      <c r="P9776" s="2"/>
      <c r="Q9776" s="2"/>
      <c r="R9776" s="1"/>
      <c r="U9776" s="1"/>
      <c r="V9776" s="1"/>
      <c r="W9776" s="1"/>
      <c r="X9776" s="1"/>
      <c r="Y9776" s="1"/>
      <c r="Z9776" s="1"/>
      <c r="AA9776" s="1"/>
      <c r="AB9776" s="1"/>
      <c r="AC9776" s="1"/>
      <c r="AD9776" s="1"/>
      <c r="AE9776" s="1"/>
    </row>
    <row r="9777" spans="2:31">
      <c r="B9777" s="1"/>
      <c r="C9777" s="1"/>
      <c r="F9777" s="16"/>
      <c r="G9777" s="16"/>
      <c r="P9777" s="2"/>
      <c r="Q9777" s="2"/>
      <c r="R9777" s="1"/>
      <c r="U9777" s="1"/>
      <c r="V9777" s="1"/>
      <c r="W9777" s="1"/>
      <c r="X9777" s="1"/>
      <c r="Y9777" s="1"/>
      <c r="Z9777" s="1"/>
      <c r="AA9777" s="1"/>
      <c r="AB9777" s="1"/>
      <c r="AC9777" s="1"/>
      <c r="AD9777" s="1"/>
      <c r="AE9777" s="1"/>
    </row>
    <row r="9778" spans="2:31">
      <c r="B9778" s="1"/>
      <c r="C9778" s="1"/>
      <c r="F9778" s="16"/>
      <c r="G9778" s="16"/>
      <c r="P9778" s="2"/>
      <c r="Q9778" s="2"/>
      <c r="R9778" s="1"/>
      <c r="U9778" s="1"/>
      <c r="V9778" s="1"/>
      <c r="W9778" s="1"/>
      <c r="X9778" s="1"/>
      <c r="Y9778" s="1"/>
      <c r="Z9778" s="1"/>
      <c r="AA9778" s="1"/>
      <c r="AB9778" s="1"/>
      <c r="AC9778" s="1"/>
      <c r="AD9778" s="1"/>
      <c r="AE9778" s="1"/>
    </row>
    <row r="9779" spans="2:31">
      <c r="B9779" s="1"/>
      <c r="C9779" s="1"/>
      <c r="F9779" s="16"/>
      <c r="G9779" s="16"/>
      <c r="P9779" s="2"/>
      <c r="Q9779" s="2"/>
      <c r="R9779" s="1"/>
      <c r="U9779" s="1"/>
      <c r="V9779" s="1"/>
      <c r="W9779" s="1"/>
      <c r="X9779" s="1"/>
      <c r="Y9779" s="1"/>
      <c r="Z9779" s="1"/>
      <c r="AA9779" s="1"/>
      <c r="AB9779" s="1"/>
      <c r="AC9779" s="1"/>
      <c r="AD9779" s="1"/>
      <c r="AE9779" s="1"/>
    </row>
    <row r="9780" spans="2:31">
      <c r="B9780" s="1"/>
      <c r="C9780" s="1"/>
      <c r="F9780" s="16"/>
      <c r="G9780" s="16"/>
      <c r="P9780" s="2"/>
      <c r="Q9780" s="2"/>
      <c r="R9780" s="1"/>
      <c r="U9780" s="1"/>
      <c r="V9780" s="1"/>
      <c r="W9780" s="1"/>
      <c r="X9780" s="1"/>
      <c r="Y9780" s="1"/>
      <c r="Z9780" s="1"/>
      <c r="AA9780" s="1"/>
      <c r="AB9780" s="1"/>
      <c r="AC9780" s="1"/>
      <c r="AD9780" s="1"/>
      <c r="AE9780" s="1"/>
    </row>
    <row r="9781" spans="2:31">
      <c r="B9781" s="1"/>
      <c r="C9781" s="1"/>
      <c r="F9781" s="16"/>
      <c r="G9781" s="16"/>
      <c r="P9781" s="2"/>
      <c r="Q9781" s="2"/>
      <c r="R9781" s="1"/>
      <c r="U9781" s="1"/>
      <c r="V9781" s="1"/>
      <c r="W9781" s="1"/>
      <c r="X9781" s="1"/>
      <c r="Y9781" s="1"/>
      <c r="Z9781" s="1"/>
      <c r="AA9781" s="1"/>
      <c r="AB9781" s="1"/>
      <c r="AC9781" s="1"/>
      <c r="AD9781" s="1"/>
      <c r="AE9781" s="1"/>
    </row>
    <row r="9782" spans="2:31">
      <c r="B9782" s="1"/>
      <c r="C9782" s="1"/>
      <c r="F9782" s="16"/>
      <c r="G9782" s="16"/>
      <c r="P9782" s="2"/>
      <c r="Q9782" s="2"/>
      <c r="R9782" s="1"/>
      <c r="U9782" s="1"/>
      <c r="V9782" s="1"/>
      <c r="W9782" s="1"/>
      <c r="X9782" s="1"/>
      <c r="Y9782" s="1"/>
      <c r="Z9782" s="1"/>
      <c r="AA9782" s="1"/>
      <c r="AB9782" s="1"/>
      <c r="AC9782" s="1"/>
      <c r="AD9782" s="1"/>
      <c r="AE9782" s="1"/>
    </row>
    <row r="9783" spans="2:31">
      <c r="B9783" s="1"/>
      <c r="C9783" s="1"/>
      <c r="F9783" s="16"/>
      <c r="G9783" s="16"/>
      <c r="P9783" s="2"/>
      <c r="Q9783" s="2"/>
      <c r="R9783" s="1"/>
      <c r="U9783" s="1"/>
      <c r="V9783" s="1"/>
      <c r="W9783" s="1"/>
      <c r="X9783" s="1"/>
      <c r="Y9783" s="1"/>
      <c r="Z9783" s="1"/>
      <c r="AA9783" s="1"/>
      <c r="AB9783" s="1"/>
      <c r="AC9783" s="1"/>
      <c r="AD9783" s="1"/>
      <c r="AE9783" s="1"/>
    </row>
    <row r="9784" spans="2:31">
      <c r="B9784" s="1"/>
      <c r="C9784" s="1"/>
      <c r="F9784" s="16"/>
      <c r="G9784" s="16"/>
      <c r="P9784" s="2"/>
      <c r="Q9784" s="2"/>
      <c r="R9784" s="1"/>
      <c r="U9784" s="1"/>
      <c r="V9784" s="1"/>
      <c r="W9784" s="1"/>
      <c r="X9784" s="1"/>
      <c r="Y9784" s="1"/>
      <c r="Z9784" s="1"/>
      <c r="AA9784" s="1"/>
      <c r="AB9784" s="1"/>
      <c r="AC9784" s="1"/>
      <c r="AD9784" s="1"/>
      <c r="AE9784" s="1"/>
    </row>
    <row r="9785" spans="2:31">
      <c r="B9785" s="1"/>
      <c r="C9785" s="1"/>
      <c r="F9785" s="16"/>
      <c r="G9785" s="16"/>
      <c r="P9785" s="2"/>
      <c r="Q9785" s="2"/>
      <c r="R9785" s="1"/>
      <c r="U9785" s="1"/>
      <c r="V9785" s="1"/>
      <c r="W9785" s="1"/>
      <c r="X9785" s="1"/>
      <c r="Y9785" s="1"/>
      <c r="Z9785" s="1"/>
      <c r="AA9785" s="1"/>
      <c r="AB9785" s="1"/>
      <c r="AC9785" s="1"/>
      <c r="AD9785" s="1"/>
      <c r="AE9785" s="1"/>
    </row>
    <row r="9786" spans="2:31">
      <c r="B9786" s="1"/>
      <c r="C9786" s="1"/>
      <c r="F9786" s="16"/>
      <c r="G9786" s="16"/>
      <c r="P9786" s="2"/>
      <c r="Q9786" s="2"/>
      <c r="R9786" s="1"/>
      <c r="U9786" s="1"/>
      <c r="V9786" s="1"/>
      <c r="W9786" s="1"/>
      <c r="X9786" s="1"/>
      <c r="Y9786" s="1"/>
      <c r="Z9786" s="1"/>
      <c r="AA9786" s="1"/>
      <c r="AB9786" s="1"/>
      <c r="AC9786" s="1"/>
      <c r="AD9786" s="1"/>
      <c r="AE9786" s="1"/>
    </row>
    <row r="9787" spans="2:31">
      <c r="B9787" s="1"/>
      <c r="C9787" s="1"/>
      <c r="F9787" s="16"/>
      <c r="G9787" s="16"/>
      <c r="P9787" s="2"/>
      <c r="Q9787" s="2"/>
      <c r="R9787" s="1"/>
      <c r="U9787" s="1"/>
      <c r="V9787" s="1"/>
      <c r="W9787" s="1"/>
      <c r="X9787" s="1"/>
      <c r="Y9787" s="1"/>
      <c r="Z9787" s="1"/>
      <c r="AA9787" s="1"/>
      <c r="AB9787" s="1"/>
      <c r="AC9787" s="1"/>
      <c r="AD9787" s="1"/>
      <c r="AE9787" s="1"/>
    </row>
    <row r="9788" spans="2:31">
      <c r="B9788" s="1"/>
      <c r="C9788" s="1"/>
      <c r="F9788" s="16"/>
      <c r="G9788" s="16"/>
      <c r="P9788" s="2"/>
      <c r="Q9788" s="2"/>
      <c r="R9788" s="1"/>
      <c r="U9788" s="1"/>
      <c r="V9788" s="1"/>
      <c r="W9788" s="1"/>
      <c r="X9788" s="1"/>
      <c r="Y9788" s="1"/>
      <c r="Z9788" s="1"/>
      <c r="AA9788" s="1"/>
      <c r="AB9788" s="1"/>
      <c r="AC9788" s="1"/>
      <c r="AD9788" s="1"/>
      <c r="AE9788" s="1"/>
    </row>
    <row r="9789" spans="2:31">
      <c r="B9789" s="1"/>
      <c r="C9789" s="1"/>
      <c r="F9789" s="16"/>
      <c r="G9789" s="16"/>
      <c r="P9789" s="2"/>
      <c r="Q9789" s="2"/>
      <c r="R9789" s="1"/>
      <c r="U9789" s="1"/>
      <c r="V9789" s="1"/>
      <c r="W9789" s="1"/>
      <c r="X9789" s="1"/>
      <c r="Y9789" s="1"/>
      <c r="Z9789" s="1"/>
      <c r="AA9789" s="1"/>
      <c r="AB9789" s="1"/>
      <c r="AC9789" s="1"/>
      <c r="AD9789" s="1"/>
      <c r="AE9789" s="1"/>
    </row>
    <row r="9790" spans="2:31">
      <c r="B9790" s="1"/>
      <c r="C9790" s="1"/>
      <c r="F9790" s="16"/>
      <c r="G9790" s="16"/>
      <c r="P9790" s="2"/>
      <c r="Q9790" s="2"/>
      <c r="R9790" s="1"/>
      <c r="U9790" s="1"/>
      <c r="V9790" s="1"/>
      <c r="W9790" s="1"/>
      <c r="X9790" s="1"/>
      <c r="Y9790" s="1"/>
      <c r="Z9790" s="1"/>
      <c r="AA9790" s="1"/>
      <c r="AB9790" s="1"/>
      <c r="AC9790" s="1"/>
      <c r="AD9790" s="1"/>
      <c r="AE9790" s="1"/>
    </row>
    <row r="9791" spans="2:31">
      <c r="B9791" s="1"/>
      <c r="C9791" s="1"/>
      <c r="F9791" s="16"/>
      <c r="G9791" s="16"/>
      <c r="P9791" s="2"/>
      <c r="Q9791" s="2"/>
      <c r="R9791" s="1"/>
      <c r="U9791" s="1"/>
      <c r="V9791" s="1"/>
      <c r="W9791" s="1"/>
      <c r="X9791" s="1"/>
      <c r="Y9791" s="1"/>
      <c r="Z9791" s="1"/>
      <c r="AA9791" s="1"/>
      <c r="AB9791" s="1"/>
      <c r="AC9791" s="1"/>
      <c r="AD9791" s="1"/>
      <c r="AE9791" s="1"/>
    </row>
    <row r="9792" spans="2:31">
      <c r="B9792" s="1"/>
      <c r="C9792" s="1"/>
      <c r="F9792" s="16"/>
      <c r="G9792" s="16"/>
      <c r="P9792" s="2"/>
      <c r="Q9792" s="2"/>
      <c r="R9792" s="1"/>
      <c r="U9792" s="1"/>
      <c r="V9792" s="1"/>
      <c r="W9792" s="1"/>
      <c r="X9792" s="1"/>
      <c r="Y9792" s="1"/>
      <c r="Z9792" s="1"/>
      <c r="AA9792" s="1"/>
      <c r="AB9792" s="1"/>
      <c r="AC9792" s="1"/>
      <c r="AD9792" s="1"/>
      <c r="AE9792" s="1"/>
    </row>
    <row r="9793" spans="2:31">
      <c r="B9793" s="1"/>
      <c r="C9793" s="1"/>
      <c r="F9793" s="16"/>
      <c r="G9793" s="16"/>
      <c r="P9793" s="2"/>
      <c r="Q9793" s="2"/>
      <c r="R9793" s="1"/>
      <c r="U9793" s="1"/>
      <c r="V9793" s="1"/>
      <c r="W9793" s="1"/>
      <c r="X9793" s="1"/>
      <c r="Y9793" s="1"/>
      <c r="Z9793" s="1"/>
      <c r="AA9793" s="1"/>
      <c r="AB9793" s="1"/>
      <c r="AC9793" s="1"/>
      <c r="AD9793" s="1"/>
      <c r="AE9793" s="1"/>
    </row>
    <row r="9794" spans="2:31">
      <c r="B9794" s="1"/>
      <c r="C9794" s="1"/>
      <c r="F9794" s="16"/>
      <c r="G9794" s="16"/>
      <c r="P9794" s="2"/>
      <c r="Q9794" s="2"/>
      <c r="R9794" s="1"/>
      <c r="U9794" s="1"/>
      <c r="V9794" s="1"/>
      <c r="W9794" s="1"/>
      <c r="X9794" s="1"/>
      <c r="Y9794" s="1"/>
      <c r="Z9794" s="1"/>
      <c r="AA9794" s="1"/>
      <c r="AB9794" s="1"/>
      <c r="AC9794" s="1"/>
      <c r="AD9794" s="1"/>
      <c r="AE9794" s="1"/>
    </row>
    <row r="9795" spans="2:31">
      <c r="B9795" s="1"/>
      <c r="C9795" s="1"/>
      <c r="F9795" s="16"/>
      <c r="G9795" s="16"/>
      <c r="P9795" s="2"/>
      <c r="Q9795" s="2"/>
      <c r="R9795" s="1"/>
      <c r="U9795" s="1"/>
      <c r="V9795" s="1"/>
      <c r="W9795" s="1"/>
      <c r="X9795" s="1"/>
      <c r="Y9795" s="1"/>
      <c r="Z9795" s="1"/>
      <c r="AA9795" s="1"/>
      <c r="AB9795" s="1"/>
      <c r="AC9795" s="1"/>
      <c r="AD9795" s="1"/>
      <c r="AE9795" s="1"/>
    </row>
    <row r="9796" spans="2:31">
      <c r="B9796" s="1"/>
      <c r="C9796" s="1"/>
      <c r="F9796" s="16"/>
      <c r="G9796" s="16"/>
      <c r="P9796" s="2"/>
      <c r="Q9796" s="2"/>
      <c r="R9796" s="1"/>
      <c r="U9796" s="1"/>
      <c r="V9796" s="1"/>
      <c r="W9796" s="1"/>
      <c r="X9796" s="1"/>
      <c r="Y9796" s="1"/>
      <c r="Z9796" s="1"/>
      <c r="AA9796" s="1"/>
      <c r="AB9796" s="1"/>
      <c r="AC9796" s="1"/>
      <c r="AD9796" s="1"/>
      <c r="AE9796" s="1"/>
    </row>
    <row r="9797" spans="2:31">
      <c r="B9797" s="1"/>
      <c r="C9797" s="1"/>
      <c r="F9797" s="16"/>
      <c r="G9797" s="16"/>
      <c r="P9797" s="2"/>
      <c r="Q9797" s="2"/>
      <c r="R9797" s="1"/>
      <c r="U9797" s="1"/>
      <c r="V9797" s="1"/>
      <c r="W9797" s="1"/>
      <c r="X9797" s="1"/>
      <c r="Y9797" s="1"/>
      <c r="Z9797" s="1"/>
      <c r="AA9797" s="1"/>
      <c r="AB9797" s="1"/>
      <c r="AC9797" s="1"/>
      <c r="AD9797" s="1"/>
      <c r="AE9797" s="1"/>
    </row>
    <row r="9798" spans="2:31">
      <c r="B9798" s="1"/>
      <c r="C9798" s="1"/>
      <c r="F9798" s="16"/>
      <c r="G9798" s="16"/>
      <c r="P9798" s="2"/>
      <c r="Q9798" s="2"/>
      <c r="R9798" s="1"/>
      <c r="U9798" s="1"/>
      <c r="V9798" s="1"/>
      <c r="W9798" s="1"/>
      <c r="X9798" s="1"/>
      <c r="Y9798" s="1"/>
      <c r="Z9798" s="1"/>
      <c r="AA9798" s="1"/>
      <c r="AB9798" s="1"/>
      <c r="AC9798" s="1"/>
      <c r="AD9798" s="1"/>
      <c r="AE9798" s="1"/>
    </row>
    <row r="9799" spans="2:31">
      <c r="B9799" s="1"/>
      <c r="C9799" s="1"/>
      <c r="F9799" s="16"/>
      <c r="G9799" s="16"/>
      <c r="P9799" s="2"/>
      <c r="Q9799" s="2"/>
      <c r="R9799" s="1"/>
      <c r="U9799" s="1"/>
      <c r="V9799" s="1"/>
      <c r="W9799" s="1"/>
      <c r="X9799" s="1"/>
      <c r="Y9799" s="1"/>
      <c r="Z9799" s="1"/>
      <c r="AA9799" s="1"/>
      <c r="AB9799" s="1"/>
      <c r="AC9799" s="1"/>
      <c r="AD9799" s="1"/>
      <c r="AE9799" s="1"/>
    </row>
    <row r="9800" spans="2:31">
      <c r="B9800" s="1"/>
      <c r="C9800" s="1"/>
      <c r="F9800" s="16"/>
      <c r="G9800" s="16"/>
      <c r="P9800" s="2"/>
      <c r="Q9800" s="2"/>
      <c r="R9800" s="1"/>
      <c r="U9800" s="1"/>
      <c r="V9800" s="1"/>
      <c r="W9800" s="1"/>
      <c r="X9800" s="1"/>
      <c r="Y9800" s="1"/>
      <c r="Z9800" s="1"/>
      <c r="AA9800" s="1"/>
      <c r="AB9800" s="1"/>
      <c r="AC9800" s="1"/>
      <c r="AD9800" s="1"/>
      <c r="AE9800" s="1"/>
    </row>
    <row r="9801" spans="2:31">
      <c r="B9801" s="1"/>
      <c r="C9801" s="1"/>
      <c r="F9801" s="16"/>
      <c r="G9801" s="16"/>
      <c r="P9801" s="2"/>
      <c r="Q9801" s="2"/>
      <c r="R9801" s="1"/>
      <c r="U9801" s="1"/>
      <c r="V9801" s="1"/>
      <c r="W9801" s="1"/>
      <c r="X9801" s="1"/>
      <c r="Y9801" s="1"/>
      <c r="Z9801" s="1"/>
      <c r="AA9801" s="1"/>
      <c r="AB9801" s="1"/>
      <c r="AC9801" s="1"/>
      <c r="AD9801" s="1"/>
      <c r="AE9801" s="1"/>
    </row>
    <row r="9802" spans="2:31">
      <c r="B9802" s="1"/>
      <c r="C9802" s="1"/>
      <c r="F9802" s="16"/>
      <c r="G9802" s="16"/>
      <c r="P9802" s="2"/>
      <c r="Q9802" s="2"/>
      <c r="R9802" s="1"/>
      <c r="U9802" s="1"/>
      <c r="V9802" s="1"/>
      <c r="W9802" s="1"/>
      <c r="X9802" s="1"/>
      <c r="Y9802" s="1"/>
      <c r="Z9802" s="1"/>
      <c r="AA9802" s="1"/>
      <c r="AB9802" s="1"/>
      <c r="AC9802" s="1"/>
      <c r="AD9802" s="1"/>
      <c r="AE9802" s="1"/>
    </row>
    <row r="9803" spans="2:31">
      <c r="B9803" s="1"/>
      <c r="C9803" s="1"/>
      <c r="F9803" s="16"/>
      <c r="G9803" s="16"/>
      <c r="P9803" s="2"/>
      <c r="Q9803" s="2"/>
      <c r="R9803" s="1"/>
      <c r="U9803" s="1"/>
      <c r="V9803" s="1"/>
      <c r="W9803" s="1"/>
      <c r="X9803" s="1"/>
      <c r="Y9803" s="1"/>
      <c r="Z9803" s="1"/>
      <c r="AA9803" s="1"/>
      <c r="AB9803" s="1"/>
      <c r="AC9803" s="1"/>
      <c r="AD9803" s="1"/>
      <c r="AE9803" s="1"/>
    </row>
    <row r="9804" spans="2:31">
      <c r="B9804" s="1"/>
      <c r="C9804" s="1"/>
      <c r="F9804" s="16"/>
      <c r="G9804" s="16"/>
      <c r="P9804" s="2"/>
      <c r="Q9804" s="2"/>
      <c r="R9804" s="1"/>
      <c r="U9804" s="1"/>
      <c r="V9804" s="1"/>
      <c r="W9804" s="1"/>
      <c r="X9804" s="1"/>
      <c r="Y9804" s="1"/>
      <c r="Z9804" s="1"/>
      <c r="AA9804" s="1"/>
      <c r="AB9804" s="1"/>
      <c r="AC9804" s="1"/>
      <c r="AD9804" s="1"/>
      <c r="AE9804" s="1"/>
    </row>
    <row r="9805" spans="2:31">
      <c r="B9805" s="1"/>
      <c r="C9805" s="1"/>
      <c r="F9805" s="16"/>
      <c r="G9805" s="16"/>
      <c r="P9805" s="2"/>
      <c r="Q9805" s="2"/>
      <c r="R9805" s="1"/>
      <c r="U9805" s="1"/>
      <c r="V9805" s="1"/>
      <c r="W9805" s="1"/>
      <c r="X9805" s="1"/>
      <c r="Y9805" s="1"/>
      <c r="Z9805" s="1"/>
      <c r="AA9805" s="1"/>
      <c r="AB9805" s="1"/>
      <c r="AC9805" s="1"/>
      <c r="AD9805" s="1"/>
      <c r="AE9805" s="1"/>
    </row>
    <row r="9806" spans="2:31">
      <c r="B9806" s="1"/>
      <c r="C9806" s="1"/>
      <c r="F9806" s="16"/>
      <c r="G9806" s="16"/>
      <c r="P9806" s="2"/>
      <c r="Q9806" s="2"/>
      <c r="R9806" s="1"/>
      <c r="U9806" s="1"/>
      <c r="V9806" s="1"/>
      <c r="W9806" s="1"/>
      <c r="X9806" s="1"/>
      <c r="Y9806" s="1"/>
      <c r="Z9806" s="1"/>
      <c r="AA9806" s="1"/>
      <c r="AB9806" s="1"/>
      <c r="AC9806" s="1"/>
      <c r="AD9806" s="1"/>
      <c r="AE9806" s="1"/>
    </row>
    <row r="9807" spans="2:31">
      <c r="B9807" s="1"/>
      <c r="C9807" s="1"/>
      <c r="F9807" s="16"/>
      <c r="G9807" s="16"/>
      <c r="P9807" s="2"/>
      <c r="Q9807" s="2"/>
      <c r="R9807" s="1"/>
      <c r="U9807" s="1"/>
      <c r="V9807" s="1"/>
      <c r="W9807" s="1"/>
      <c r="X9807" s="1"/>
      <c r="Y9807" s="1"/>
      <c r="Z9807" s="1"/>
      <c r="AA9807" s="1"/>
      <c r="AB9807" s="1"/>
      <c r="AC9807" s="1"/>
      <c r="AD9807" s="1"/>
      <c r="AE9807" s="1"/>
    </row>
    <row r="9808" spans="2:31">
      <c r="B9808" s="1"/>
      <c r="C9808" s="1"/>
      <c r="F9808" s="16"/>
      <c r="G9808" s="16"/>
      <c r="P9808" s="2"/>
      <c r="Q9808" s="2"/>
      <c r="R9808" s="1"/>
      <c r="U9808" s="1"/>
      <c r="V9808" s="1"/>
      <c r="W9808" s="1"/>
      <c r="X9808" s="1"/>
      <c r="Y9808" s="1"/>
      <c r="Z9808" s="1"/>
      <c r="AA9808" s="1"/>
      <c r="AB9808" s="1"/>
      <c r="AC9808" s="1"/>
      <c r="AD9808" s="1"/>
      <c r="AE9808" s="1"/>
    </row>
    <row r="9809" spans="2:31">
      <c r="B9809" s="1"/>
      <c r="C9809" s="1"/>
      <c r="F9809" s="16"/>
      <c r="G9809" s="16"/>
      <c r="P9809" s="2"/>
      <c r="Q9809" s="2"/>
      <c r="R9809" s="1"/>
      <c r="U9809" s="1"/>
      <c r="V9809" s="1"/>
      <c r="W9809" s="1"/>
      <c r="X9809" s="1"/>
      <c r="Y9809" s="1"/>
      <c r="Z9809" s="1"/>
      <c r="AA9809" s="1"/>
      <c r="AB9809" s="1"/>
      <c r="AC9809" s="1"/>
      <c r="AD9809" s="1"/>
      <c r="AE9809" s="1"/>
    </row>
    <row r="9810" spans="2:31">
      <c r="B9810" s="1"/>
      <c r="C9810" s="1"/>
      <c r="F9810" s="16"/>
      <c r="G9810" s="16"/>
      <c r="P9810" s="2"/>
      <c r="Q9810" s="2"/>
      <c r="R9810" s="1"/>
      <c r="U9810" s="1"/>
      <c r="V9810" s="1"/>
      <c r="W9810" s="1"/>
      <c r="X9810" s="1"/>
      <c r="Y9810" s="1"/>
      <c r="Z9810" s="1"/>
      <c r="AA9810" s="1"/>
      <c r="AB9810" s="1"/>
      <c r="AC9810" s="1"/>
      <c r="AD9810" s="1"/>
      <c r="AE9810" s="1"/>
    </row>
    <row r="9811" spans="2:31">
      <c r="B9811" s="1"/>
      <c r="C9811" s="1"/>
      <c r="F9811" s="16"/>
      <c r="G9811" s="16"/>
      <c r="P9811" s="2"/>
      <c r="Q9811" s="2"/>
      <c r="R9811" s="1"/>
      <c r="U9811" s="1"/>
      <c r="V9811" s="1"/>
      <c r="W9811" s="1"/>
      <c r="X9811" s="1"/>
      <c r="Y9811" s="1"/>
      <c r="Z9811" s="1"/>
      <c r="AA9811" s="1"/>
      <c r="AB9811" s="1"/>
      <c r="AC9811" s="1"/>
      <c r="AD9811" s="1"/>
      <c r="AE9811" s="1"/>
    </row>
    <row r="9812" spans="2:31">
      <c r="B9812" s="1"/>
      <c r="C9812" s="1"/>
      <c r="F9812" s="16"/>
      <c r="G9812" s="16"/>
      <c r="P9812" s="2"/>
      <c r="Q9812" s="2"/>
      <c r="R9812" s="1"/>
      <c r="U9812" s="1"/>
      <c r="V9812" s="1"/>
      <c r="W9812" s="1"/>
      <c r="X9812" s="1"/>
      <c r="Y9812" s="1"/>
      <c r="Z9812" s="1"/>
      <c r="AA9812" s="1"/>
      <c r="AB9812" s="1"/>
      <c r="AC9812" s="1"/>
      <c r="AD9812" s="1"/>
      <c r="AE9812" s="1"/>
    </row>
    <row r="9813" spans="2:31">
      <c r="B9813" s="1"/>
      <c r="C9813" s="1"/>
      <c r="F9813" s="16"/>
      <c r="G9813" s="16"/>
      <c r="P9813" s="2"/>
      <c r="Q9813" s="2"/>
      <c r="R9813" s="1"/>
      <c r="U9813" s="1"/>
      <c r="V9813" s="1"/>
      <c r="W9813" s="1"/>
      <c r="X9813" s="1"/>
      <c r="Y9813" s="1"/>
      <c r="Z9813" s="1"/>
      <c r="AA9813" s="1"/>
      <c r="AB9813" s="1"/>
      <c r="AC9813" s="1"/>
      <c r="AD9813" s="1"/>
      <c r="AE9813" s="1"/>
    </row>
    <row r="9814" spans="2:31">
      <c r="B9814" s="1"/>
      <c r="C9814" s="1"/>
      <c r="F9814" s="16"/>
      <c r="G9814" s="16"/>
      <c r="P9814" s="2"/>
      <c r="Q9814" s="2"/>
      <c r="R9814" s="1"/>
      <c r="U9814" s="1"/>
      <c r="V9814" s="1"/>
      <c r="W9814" s="1"/>
      <c r="X9814" s="1"/>
      <c r="Y9814" s="1"/>
      <c r="Z9814" s="1"/>
      <c r="AA9814" s="1"/>
      <c r="AB9814" s="1"/>
      <c r="AC9814" s="1"/>
      <c r="AD9814" s="1"/>
      <c r="AE9814" s="1"/>
    </row>
    <row r="9815" spans="2:31">
      <c r="B9815" s="1"/>
      <c r="C9815" s="1"/>
      <c r="F9815" s="16"/>
      <c r="G9815" s="16"/>
      <c r="P9815" s="2"/>
      <c r="Q9815" s="2"/>
      <c r="R9815" s="1"/>
      <c r="U9815" s="1"/>
      <c r="V9815" s="1"/>
      <c r="W9815" s="1"/>
      <c r="X9815" s="1"/>
      <c r="Y9815" s="1"/>
      <c r="Z9815" s="1"/>
      <c r="AA9815" s="1"/>
      <c r="AB9815" s="1"/>
      <c r="AC9815" s="1"/>
      <c r="AD9815" s="1"/>
      <c r="AE9815" s="1"/>
    </row>
    <row r="9816" spans="2:31">
      <c r="B9816" s="1"/>
      <c r="C9816" s="1"/>
      <c r="F9816" s="16"/>
      <c r="G9816" s="16"/>
      <c r="P9816" s="2"/>
      <c r="Q9816" s="2"/>
      <c r="R9816" s="1"/>
      <c r="U9816" s="1"/>
      <c r="V9816" s="1"/>
      <c r="W9816" s="1"/>
      <c r="X9816" s="1"/>
      <c r="Y9816" s="1"/>
      <c r="Z9816" s="1"/>
      <c r="AA9816" s="1"/>
      <c r="AB9816" s="1"/>
      <c r="AC9816" s="1"/>
      <c r="AD9816" s="1"/>
      <c r="AE9816" s="1"/>
    </row>
    <row r="9817" spans="2:31">
      <c r="B9817" s="1"/>
      <c r="C9817" s="1"/>
      <c r="F9817" s="16"/>
      <c r="G9817" s="16"/>
      <c r="P9817" s="2"/>
      <c r="Q9817" s="2"/>
      <c r="R9817" s="1"/>
      <c r="U9817" s="1"/>
      <c r="V9817" s="1"/>
      <c r="W9817" s="1"/>
      <c r="X9817" s="1"/>
      <c r="Y9817" s="1"/>
      <c r="Z9817" s="1"/>
      <c r="AA9817" s="1"/>
      <c r="AB9817" s="1"/>
      <c r="AC9817" s="1"/>
      <c r="AD9817" s="1"/>
      <c r="AE9817" s="1"/>
    </row>
    <row r="9818" spans="2:31">
      <c r="B9818" s="1"/>
      <c r="C9818" s="1"/>
      <c r="F9818" s="16"/>
      <c r="G9818" s="16"/>
      <c r="P9818" s="2"/>
      <c r="Q9818" s="2"/>
      <c r="R9818" s="1"/>
      <c r="U9818" s="1"/>
      <c r="V9818" s="1"/>
      <c r="W9818" s="1"/>
      <c r="X9818" s="1"/>
      <c r="Y9818" s="1"/>
      <c r="Z9818" s="1"/>
      <c r="AA9818" s="1"/>
      <c r="AB9818" s="1"/>
      <c r="AC9818" s="1"/>
      <c r="AD9818" s="1"/>
      <c r="AE9818" s="1"/>
    </row>
    <row r="9819" spans="2:31">
      <c r="B9819" s="1"/>
      <c r="C9819" s="1"/>
      <c r="F9819" s="16"/>
      <c r="G9819" s="16"/>
      <c r="P9819" s="2"/>
      <c r="Q9819" s="2"/>
      <c r="R9819" s="1"/>
      <c r="U9819" s="1"/>
      <c r="V9819" s="1"/>
      <c r="W9819" s="1"/>
      <c r="X9819" s="1"/>
      <c r="Y9819" s="1"/>
      <c r="Z9819" s="1"/>
      <c r="AA9819" s="1"/>
      <c r="AB9819" s="1"/>
      <c r="AC9819" s="1"/>
      <c r="AD9819" s="1"/>
      <c r="AE9819" s="1"/>
    </row>
    <row r="9820" spans="2:31">
      <c r="B9820" s="1"/>
      <c r="C9820" s="1"/>
      <c r="F9820" s="16"/>
      <c r="G9820" s="16"/>
      <c r="P9820" s="2"/>
      <c r="Q9820" s="2"/>
      <c r="R9820" s="1"/>
      <c r="U9820" s="1"/>
      <c r="V9820" s="1"/>
      <c r="W9820" s="1"/>
      <c r="X9820" s="1"/>
      <c r="Y9820" s="1"/>
      <c r="Z9820" s="1"/>
      <c r="AA9820" s="1"/>
      <c r="AB9820" s="1"/>
      <c r="AC9820" s="1"/>
      <c r="AD9820" s="1"/>
      <c r="AE9820" s="1"/>
    </row>
    <row r="9821" spans="2:31">
      <c r="B9821" s="1"/>
      <c r="C9821" s="1"/>
      <c r="F9821" s="16"/>
      <c r="G9821" s="16"/>
      <c r="P9821" s="2"/>
      <c r="Q9821" s="2"/>
      <c r="R9821" s="1"/>
      <c r="U9821" s="1"/>
      <c r="V9821" s="1"/>
      <c r="W9821" s="1"/>
      <c r="X9821" s="1"/>
      <c r="Y9821" s="1"/>
      <c r="Z9821" s="1"/>
      <c r="AA9821" s="1"/>
      <c r="AB9821" s="1"/>
      <c r="AC9821" s="1"/>
      <c r="AD9821" s="1"/>
      <c r="AE9821" s="1"/>
    </row>
    <row r="9822" spans="2:31">
      <c r="B9822" s="1"/>
      <c r="C9822" s="1"/>
      <c r="F9822" s="16"/>
      <c r="G9822" s="16"/>
      <c r="P9822" s="2"/>
      <c r="Q9822" s="2"/>
      <c r="R9822" s="1"/>
      <c r="U9822" s="1"/>
      <c r="V9822" s="1"/>
      <c r="W9822" s="1"/>
      <c r="X9822" s="1"/>
      <c r="Y9822" s="1"/>
      <c r="Z9822" s="1"/>
      <c r="AA9822" s="1"/>
      <c r="AB9822" s="1"/>
      <c r="AC9822" s="1"/>
      <c r="AD9822" s="1"/>
      <c r="AE9822" s="1"/>
    </row>
    <row r="9823" spans="2:31">
      <c r="B9823" s="1"/>
      <c r="C9823" s="1"/>
      <c r="F9823" s="16"/>
      <c r="G9823" s="16"/>
      <c r="P9823" s="2"/>
      <c r="Q9823" s="2"/>
      <c r="R9823" s="1"/>
      <c r="U9823" s="1"/>
      <c r="V9823" s="1"/>
      <c r="W9823" s="1"/>
      <c r="X9823" s="1"/>
      <c r="Y9823" s="1"/>
      <c r="Z9823" s="1"/>
      <c r="AA9823" s="1"/>
      <c r="AB9823" s="1"/>
      <c r="AC9823" s="1"/>
      <c r="AD9823" s="1"/>
      <c r="AE9823" s="1"/>
    </row>
    <row r="9824" spans="2:31">
      <c r="B9824" s="1"/>
      <c r="C9824" s="1"/>
      <c r="F9824" s="16"/>
      <c r="G9824" s="16"/>
      <c r="P9824" s="2"/>
      <c r="Q9824" s="2"/>
      <c r="R9824" s="1"/>
      <c r="U9824" s="1"/>
      <c r="V9824" s="1"/>
      <c r="W9824" s="1"/>
      <c r="X9824" s="1"/>
      <c r="Y9824" s="1"/>
      <c r="Z9824" s="1"/>
      <c r="AA9824" s="1"/>
      <c r="AB9824" s="1"/>
      <c r="AC9824" s="1"/>
      <c r="AD9824" s="1"/>
      <c r="AE9824" s="1"/>
    </row>
    <row r="9825" spans="2:31">
      <c r="B9825" s="1"/>
      <c r="C9825" s="1"/>
      <c r="F9825" s="16"/>
      <c r="G9825" s="16"/>
      <c r="P9825" s="2"/>
      <c r="Q9825" s="2"/>
      <c r="R9825" s="1"/>
      <c r="U9825" s="1"/>
      <c r="V9825" s="1"/>
      <c r="W9825" s="1"/>
      <c r="X9825" s="1"/>
      <c r="Y9825" s="1"/>
      <c r="Z9825" s="1"/>
      <c r="AA9825" s="1"/>
      <c r="AB9825" s="1"/>
      <c r="AC9825" s="1"/>
      <c r="AD9825" s="1"/>
      <c r="AE9825" s="1"/>
    </row>
    <row r="9826" spans="2:31">
      <c r="B9826" s="1"/>
      <c r="C9826" s="1"/>
      <c r="F9826" s="16"/>
      <c r="G9826" s="16"/>
      <c r="P9826" s="2"/>
      <c r="Q9826" s="2"/>
      <c r="R9826" s="1"/>
      <c r="U9826" s="1"/>
      <c r="V9826" s="1"/>
      <c r="W9826" s="1"/>
      <c r="X9826" s="1"/>
      <c r="Y9826" s="1"/>
      <c r="Z9826" s="1"/>
      <c r="AA9826" s="1"/>
      <c r="AB9826" s="1"/>
      <c r="AC9826" s="1"/>
      <c r="AD9826" s="1"/>
      <c r="AE9826" s="1"/>
    </row>
    <row r="9827" spans="2:31">
      <c r="B9827" s="1"/>
      <c r="C9827" s="1"/>
      <c r="F9827" s="16"/>
      <c r="G9827" s="16"/>
      <c r="P9827" s="2"/>
      <c r="Q9827" s="2"/>
      <c r="R9827" s="1"/>
      <c r="U9827" s="1"/>
      <c r="V9827" s="1"/>
      <c r="W9827" s="1"/>
      <c r="X9827" s="1"/>
      <c r="Y9827" s="1"/>
      <c r="Z9827" s="1"/>
      <c r="AA9827" s="1"/>
      <c r="AB9827" s="1"/>
      <c r="AC9827" s="1"/>
      <c r="AD9827" s="1"/>
      <c r="AE9827" s="1"/>
    </row>
    <row r="9828" spans="2:31">
      <c r="B9828" s="1"/>
      <c r="C9828" s="1"/>
      <c r="F9828" s="16"/>
      <c r="G9828" s="16"/>
      <c r="P9828" s="2"/>
      <c r="Q9828" s="2"/>
      <c r="R9828" s="1"/>
      <c r="U9828" s="1"/>
      <c r="V9828" s="1"/>
      <c r="W9828" s="1"/>
      <c r="X9828" s="1"/>
      <c r="Y9828" s="1"/>
      <c r="Z9828" s="1"/>
      <c r="AA9828" s="1"/>
      <c r="AB9828" s="1"/>
      <c r="AC9828" s="1"/>
      <c r="AD9828" s="1"/>
      <c r="AE9828" s="1"/>
    </row>
    <row r="9829" spans="2:31">
      <c r="B9829" s="1"/>
      <c r="C9829" s="1"/>
      <c r="F9829" s="16"/>
      <c r="G9829" s="16"/>
      <c r="P9829" s="2"/>
      <c r="Q9829" s="2"/>
      <c r="R9829" s="1"/>
      <c r="U9829" s="1"/>
      <c r="V9829" s="1"/>
      <c r="W9829" s="1"/>
      <c r="X9829" s="1"/>
      <c r="Y9829" s="1"/>
      <c r="Z9829" s="1"/>
      <c r="AA9829" s="1"/>
      <c r="AB9829" s="1"/>
      <c r="AC9829" s="1"/>
      <c r="AD9829" s="1"/>
      <c r="AE9829" s="1"/>
    </row>
    <row r="9830" spans="2:31">
      <c r="B9830" s="1"/>
      <c r="C9830" s="1"/>
      <c r="F9830" s="16"/>
      <c r="G9830" s="16"/>
      <c r="P9830" s="2"/>
      <c r="Q9830" s="2"/>
      <c r="R9830" s="1"/>
      <c r="U9830" s="1"/>
      <c r="V9830" s="1"/>
      <c r="W9830" s="1"/>
      <c r="X9830" s="1"/>
      <c r="Y9830" s="1"/>
      <c r="Z9830" s="1"/>
      <c r="AA9830" s="1"/>
      <c r="AB9830" s="1"/>
      <c r="AC9830" s="1"/>
      <c r="AD9830" s="1"/>
      <c r="AE9830" s="1"/>
    </row>
    <row r="9831" spans="2:31">
      <c r="B9831" s="1"/>
      <c r="C9831" s="1"/>
      <c r="F9831" s="16"/>
      <c r="G9831" s="16"/>
      <c r="P9831" s="2"/>
      <c r="Q9831" s="2"/>
      <c r="R9831" s="1"/>
      <c r="U9831" s="1"/>
      <c r="V9831" s="1"/>
      <c r="W9831" s="1"/>
      <c r="X9831" s="1"/>
      <c r="Y9831" s="1"/>
      <c r="Z9831" s="1"/>
      <c r="AA9831" s="1"/>
      <c r="AB9831" s="1"/>
      <c r="AC9831" s="1"/>
      <c r="AD9831" s="1"/>
      <c r="AE9831" s="1"/>
    </row>
    <row r="9832" spans="2:31">
      <c r="B9832" s="1"/>
      <c r="C9832" s="1"/>
      <c r="F9832" s="16"/>
      <c r="G9832" s="16"/>
      <c r="P9832" s="2"/>
      <c r="Q9832" s="2"/>
      <c r="R9832" s="1"/>
      <c r="U9832" s="1"/>
      <c r="V9832" s="1"/>
      <c r="W9832" s="1"/>
      <c r="X9832" s="1"/>
      <c r="Y9832" s="1"/>
      <c r="Z9832" s="1"/>
      <c r="AA9832" s="1"/>
      <c r="AB9832" s="1"/>
      <c r="AC9832" s="1"/>
      <c r="AD9832" s="1"/>
      <c r="AE9832" s="1"/>
    </row>
    <row r="9833" spans="2:31">
      <c r="B9833" s="1"/>
      <c r="C9833" s="1"/>
      <c r="F9833" s="16"/>
      <c r="G9833" s="16"/>
      <c r="P9833" s="2"/>
      <c r="Q9833" s="2"/>
      <c r="R9833" s="1"/>
      <c r="U9833" s="1"/>
      <c r="V9833" s="1"/>
      <c r="W9833" s="1"/>
      <c r="X9833" s="1"/>
      <c r="Y9833" s="1"/>
      <c r="Z9833" s="1"/>
      <c r="AA9833" s="1"/>
      <c r="AB9833" s="1"/>
      <c r="AC9833" s="1"/>
      <c r="AD9833" s="1"/>
      <c r="AE9833" s="1"/>
    </row>
    <row r="9834" spans="2:31">
      <c r="B9834" s="1"/>
      <c r="C9834" s="1"/>
      <c r="F9834" s="16"/>
      <c r="G9834" s="16"/>
      <c r="P9834" s="2"/>
      <c r="Q9834" s="2"/>
      <c r="R9834" s="1"/>
      <c r="U9834" s="1"/>
      <c r="V9834" s="1"/>
      <c r="W9834" s="1"/>
      <c r="X9834" s="1"/>
      <c r="Y9834" s="1"/>
      <c r="Z9834" s="1"/>
      <c r="AA9834" s="1"/>
      <c r="AB9834" s="1"/>
      <c r="AC9834" s="1"/>
      <c r="AD9834" s="1"/>
      <c r="AE9834" s="1"/>
    </row>
    <row r="9835" spans="2:31">
      <c r="B9835" s="1"/>
      <c r="C9835" s="1"/>
      <c r="F9835" s="16"/>
      <c r="G9835" s="16"/>
      <c r="P9835" s="2"/>
      <c r="Q9835" s="2"/>
      <c r="R9835" s="1"/>
      <c r="U9835" s="1"/>
      <c r="V9835" s="1"/>
      <c r="W9835" s="1"/>
      <c r="X9835" s="1"/>
      <c r="Y9835" s="1"/>
      <c r="Z9835" s="1"/>
      <c r="AA9835" s="1"/>
      <c r="AB9835" s="1"/>
      <c r="AC9835" s="1"/>
      <c r="AD9835" s="1"/>
      <c r="AE9835" s="1"/>
    </row>
    <row r="9836" spans="2:31">
      <c r="B9836" s="1"/>
      <c r="C9836" s="1"/>
      <c r="F9836" s="16"/>
      <c r="G9836" s="16"/>
      <c r="P9836" s="2"/>
      <c r="Q9836" s="2"/>
      <c r="R9836" s="1"/>
      <c r="U9836" s="1"/>
      <c r="V9836" s="1"/>
      <c r="W9836" s="1"/>
      <c r="X9836" s="1"/>
      <c r="Y9836" s="1"/>
      <c r="Z9836" s="1"/>
      <c r="AA9836" s="1"/>
      <c r="AB9836" s="1"/>
      <c r="AC9836" s="1"/>
      <c r="AD9836" s="1"/>
      <c r="AE9836" s="1"/>
    </row>
    <row r="9837" spans="2:31">
      <c r="B9837" s="1"/>
      <c r="C9837" s="1"/>
      <c r="F9837" s="16"/>
      <c r="G9837" s="16"/>
      <c r="P9837" s="2"/>
      <c r="Q9837" s="2"/>
      <c r="R9837" s="1"/>
      <c r="U9837" s="1"/>
      <c r="V9837" s="1"/>
      <c r="W9837" s="1"/>
      <c r="X9837" s="1"/>
      <c r="Y9837" s="1"/>
      <c r="Z9837" s="1"/>
      <c r="AA9837" s="1"/>
      <c r="AB9837" s="1"/>
      <c r="AC9837" s="1"/>
      <c r="AD9837" s="1"/>
      <c r="AE9837" s="1"/>
    </row>
    <row r="9838" spans="2:31">
      <c r="B9838" s="1"/>
      <c r="C9838" s="1"/>
      <c r="F9838" s="16"/>
      <c r="G9838" s="16"/>
      <c r="P9838" s="2"/>
      <c r="Q9838" s="2"/>
      <c r="R9838" s="1"/>
      <c r="U9838" s="1"/>
      <c r="V9838" s="1"/>
      <c r="W9838" s="1"/>
      <c r="X9838" s="1"/>
      <c r="Y9838" s="1"/>
      <c r="Z9838" s="1"/>
      <c r="AA9838" s="1"/>
      <c r="AB9838" s="1"/>
      <c r="AC9838" s="1"/>
      <c r="AD9838" s="1"/>
      <c r="AE9838" s="1"/>
    </row>
    <row r="9839" spans="2:31">
      <c r="B9839" s="1"/>
      <c r="C9839" s="1"/>
      <c r="F9839" s="16"/>
      <c r="G9839" s="16"/>
      <c r="P9839" s="2"/>
      <c r="Q9839" s="2"/>
      <c r="R9839" s="1"/>
      <c r="U9839" s="1"/>
      <c r="V9839" s="1"/>
      <c r="W9839" s="1"/>
      <c r="X9839" s="1"/>
      <c r="Y9839" s="1"/>
      <c r="Z9839" s="1"/>
      <c r="AA9839" s="1"/>
      <c r="AB9839" s="1"/>
      <c r="AC9839" s="1"/>
      <c r="AD9839" s="1"/>
      <c r="AE9839" s="1"/>
    </row>
    <row r="9840" spans="2:31">
      <c r="B9840" s="1"/>
      <c r="C9840" s="1"/>
      <c r="F9840" s="16"/>
      <c r="G9840" s="16"/>
      <c r="P9840" s="2"/>
      <c r="Q9840" s="2"/>
      <c r="R9840" s="1"/>
      <c r="U9840" s="1"/>
      <c r="V9840" s="1"/>
      <c r="W9840" s="1"/>
      <c r="X9840" s="1"/>
      <c r="Y9840" s="1"/>
      <c r="Z9840" s="1"/>
      <c r="AA9840" s="1"/>
      <c r="AB9840" s="1"/>
      <c r="AC9840" s="1"/>
      <c r="AD9840" s="1"/>
      <c r="AE9840" s="1"/>
    </row>
    <row r="9841" spans="2:31">
      <c r="B9841" s="1"/>
      <c r="C9841" s="1"/>
      <c r="F9841" s="16"/>
      <c r="G9841" s="16"/>
      <c r="P9841" s="2"/>
      <c r="Q9841" s="2"/>
      <c r="R9841" s="1"/>
      <c r="U9841" s="1"/>
      <c r="V9841" s="1"/>
      <c r="W9841" s="1"/>
      <c r="X9841" s="1"/>
      <c r="Y9841" s="1"/>
      <c r="Z9841" s="1"/>
      <c r="AA9841" s="1"/>
      <c r="AB9841" s="1"/>
      <c r="AC9841" s="1"/>
      <c r="AD9841" s="1"/>
      <c r="AE9841" s="1"/>
    </row>
    <row r="9842" spans="2:31">
      <c r="B9842" s="1"/>
      <c r="C9842" s="1"/>
      <c r="F9842" s="16"/>
      <c r="G9842" s="16"/>
      <c r="P9842" s="2"/>
      <c r="Q9842" s="2"/>
      <c r="R9842" s="1"/>
      <c r="U9842" s="1"/>
      <c r="V9842" s="1"/>
      <c r="W9842" s="1"/>
      <c r="X9842" s="1"/>
      <c r="Y9842" s="1"/>
      <c r="Z9842" s="1"/>
      <c r="AA9842" s="1"/>
      <c r="AB9842" s="1"/>
      <c r="AC9842" s="1"/>
      <c r="AD9842" s="1"/>
      <c r="AE9842" s="1"/>
    </row>
    <row r="9843" spans="2:31">
      <c r="B9843" s="1"/>
      <c r="C9843" s="1"/>
      <c r="F9843" s="16"/>
      <c r="G9843" s="16"/>
      <c r="P9843" s="2"/>
      <c r="Q9843" s="2"/>
      <c r="R9843" s="1"/>
      <c r="U9843" s="1"/>
      <c r="V9843" s="1"/>
      <c r="W9843" s="1"/>
      <c r="X9843" s="1"/>
      <c r="Y9843" s="1"/>
      <c r="Z9843" s="1"/>
      <c r="AA9843" s="1"/>
      <c r="AB9843" s="1"/>
      <c r="AC9843" s="1"/>
      <c r="AD9843" s="1"/>
      <c r="AE9843" s="1"/>
    </row>
    <row r="9844" spans="2:31">
      <c r="B9844" s="1"/>
      <c r="C9844" s="1"/>
      <c r="F9844" s="16"/>
      <c r="G9844" s="16"/>
      <c r="P9844" s="2"/>
      <c r="Q9844" s="2"/>
      <c r="R9844" s="1"/>
      <c r="U9844" s="1"/>
      <c r="V9844" s="1"/>
      <c r="W9844" s="1"/>
      <c r="X9844" s="1"/>
      <c r="Y9844" s="1"/>
      <c r="Z9844" s="1"/>
      <c r="AA9844" s="1"/>
      <c r="AB9844" s="1"/>
      <c r="AC9844" s="1"/>
      <c r="AD9844" s="1"/>
      <c r="AE9844" s="1"/>
    </row>
    <row r="9845" spans="2:31">
      <c r="B9845" s="1"/>
      <c r="C9845" s="1"/>
      <c r="F9845" s="16"/>
      <c r="G9845" s="16"/>
      <c r="P9845" s="2"/>
      <c r="Q9845" s="2"/>
      <c r="R9845" s="1"/>
      <c r="U9845" s="1"/>
      <c r="V9845" s="1"/>
      <c r="W9845" s="1"/>
      <c r="X9845" s="1"/>
      <c r="Y9845" s="1"/>
      <c r="Z9845" s="1"/>
      <c r="AA9845" s="1"/>
      <c r="AB9845" s="1"/>
      <c r="AC9845" s="1"/>
      <c r="AD9845" s="1"/>
      <c r="AE9845" s="1"/>
    </row>
    <row r="9846" spans="2:31">
      <c r="B9846" s="1"/>
      <c r="C9846" s="1"/>
      <c r="F9846" s="16"/>
      <c r="G9846" s="16"/>
      <c r="P9846" s="2"/>
      <c r="Q9846" s="2"/>
      <c r="R9846" s="1"/>
      <c r="U9846" s="1"/>
      <c r="V9846" s="1"/>
      <c r="W9846" s="1"/>
      <c r="X9846" s="1"/>
      <c r="Y9846" s="1"/>
      <c r="Z9846" s="1"/>
      <c r="AA9846" s="1"/>
      <c r="AB9846" s="1"/>
      <c r="AC9846" s="1"/>
      <c r="AD9846" s="1"/>
      <c r="AE9846" s="1"/>
    </row>
    <row r="9847" spans="2:31">
      <c r="B9847" s="1"/>
      <c r="C9847" s="1"/>
      <c r="F9847" s="16"/>
      <c r="G9847" s="16"/>
      <c r="P9847" s="2"/>
      <c r="Q9847" s="2"/>
      <c r="R9847" s="1"/>
      <c r="U9847" s="1"/>
      <c r="V9847" s="1"/>
      <c r="W9847" s="1"/>
      <c r="X9847" s="1"/>
      <c r="Y9847" s="1"/>
      <c r="Z9847" s="1"/>
      <c r="AA9847" s="1"/>
      <c r="AB9847" s="1"/>
      <c r="AC9847" s="1"/>
      <c r="AD9847" s="1"/>
      <c r="AE9847" s="1"/>
    </row>
    <row r="9848" spans="2:31">
      <c r="B9848" s="1"/>
      <c r="C9848" s="1"/>
      <c r="F9848" s="16"/>
      <c r="G9848" s="16"/>
      <c r="P9848" s="2"/>
      <c r="Q9848" s="2"/>
      <c r="R9848" s="1"/>
      <c r="U9848" s="1"/>
      <c r="V9848" s="1"/>
      <c r="W9848" s="1"/>
      <c r="X9848" s="1"/>
      <c r="Y9848" s="1"/>
      <c r="Z9848" s="1"/>
      <c r="AA9848" s="1"/>
      <c r="AB9848" s="1"/>
      <c r="AC9848" s="1"/>
      <c r="AD9848" s="1"/>
      <c r="AE9848" s="1"/>
    </row>
    <row r="9849" spans="2:31">
      <c r="B9849" s="1"/>
      <c r="C9849" s="1"/>
      <c r="F9849" s="16"/>
      <c r="G9849" s="16"/>
      <c r="P9849" s="2"/>
      <c r="Q9849" s="2"/>
      <c r="R9849" s="1"/>
      <c r="U9849" s="1"/>
      <c r="V9849" s="1"/>
      <c r="W9849" s="1"/>
      <c r="X9849" s="1"/>
      <c r="Y9849" s="1"/>
      <c r="Z9849" s="1"/>
      <c r="AA9849" s="1"/>
      <c r="AB9849" s="1"/>
      <c r="AC9849" s="1"/>
      <c r="AD9849" s="1"/>
      <c r="AE9849" s="1"/>
    </row>
    <row r="9850" spans="2:31">
      <c r="B9850" s="1"/>
      <c r="C9850" s="1"/>
      <c r="F9850" s="16"/>
      <c r="G9850" s="16"/>
      <c r="P9850" s="2"/>
      <c r="Q9850" s="2"/>
      <c r="R9850" s="1"/>
      <c r="U9850" s="1"/>
      <c r="V9850" s="1"/>
      <c r="W9850" s="1"/>
      <c r="X9850" s="1"/>
      <c r="Y9850" s="1"/>
      <c r="Z9850" s="1"/>
      <c r="AA9850" s="1"/>
      <c r="AB9850" s="1"/>
      <c r="AC9850" s="1"/>
      <c r="AD9850" s="1"/>
      <c r="AE9850" s="1"/>
    </row>
    <row r="9851" spans="2:31">
      <c r="B9851" s="1"/>
      <c r="C9851" s="1"/>
      <c r="F9851" s="16"/>
      <c r="G9851" s="16"/>
      <c r="P9851" s="2"/>
      <c r="Q9851" s="2"/>
      <c r="R9851" s="1"/>
      <c r="U9851" s="1"/>
      <c r="V9851" s="1"/>
      <c r="W9851" s="1"/>
      <c r="X9851" s="1"/>
      <c r="Y9851" s="1"/>
      <c r="Z9851" s="1"/>
      <c r="AA9851" s="1"/>
      <c r="AB9851" s="1"/>
      <c r="AC9851" s="1"/>
      <c r="AD9851" s="1"/>
      <c r="AE9851" s="1"/>
    </row>
    <row r="9852" spans="2:31">
      <c r="B9852" s="1"/>
      <c r="C9852" s="1"/>
      <c r="F9852" s="16"/>
      <c r="G9852" s="16"/>
      <c r="P9852" s="2"/>
      <c r="Q9852" s="2"/>
      <c r="R9852" s="1"/>
      <c r="U9852" s="1"/>
      <c r="V9852" s="1"/>
      <c r="W9852" s="1"/>
      <c r="X9852" s="1"/>
      <c r="Y9852" s="1"/>
      <c r="Z9852" s="1"/>
      <c r="AA9852" s="1"/>
      <c r="AB9852" s="1"/>
      <c r="AC9852" s="1"/>
      <c r="AD9852" s="1"/>
      <c r="AE9852" s="1"/>
    </row>
    <row r="9853" spans="2:31">
      <c r="B9853" s="1"/>
      <c r="C9853" s="1"/>
      <c r="F9853" s="16"/>
      <c r="G9853" s="16"/>
      <c r="P9853" s="2"/>
      <c r="Q9853" s="2"/>
      <c r="R9853" s="1"/>
      <c r="U9853" s="1"/>
      <c r="V9853" s="1"/>
      <c r="W9853" s="1"/>
      <c r="X9853" s="1"/>
      <c r="Y9853" s="1"/>
      <c r="Z9853" s="1"/>
      <c r="AA9853" s="1"/>
      <c r="AB9853" s="1"/>
      <c r="AC9853" s="1"/>
      <c r="AD9853" s="1"/>
      <c r="AE9853" s="1"/>
    </row>
    <row r="9854" spans="2:31">
      <c r="B9854" s="1"/>
      <c r="C9854" s="1"/>
      <c r="F9854" s="16"/>
      <c r="G9854" s="16"/>
      <c r="P9854" s="2"/>
      <c r="Q9854" s="2"/>
      <c r="R9854" s="1"/>
      <c r="U9854" s="1"/>
      <c r="V9854" s="1"/>
      <c r="W9854" s="1"/>
      <c r="X9854" s="1"/>
      <c r="Y9854" s="1"/>
      <c r="Z9854" s="1"/>
      <c r="AA9854" s="1"/>
      <c r="AB9854" s="1"/>
      <c r="AC9854" s="1"/>
      <c r="AD9854" s="1"/>
      <c r="AE9854" s="1"/>
    </row>
    <row r="9855" spans="2:31">
      <c r="B9855" s="1"/>
      <c r="C9855" s="1"/>
      <c r="F9855" s="16"/>
      <c r="G9855" s="16"/>
      <c r="P9855" s="2"/>
      <c r="Q9855" s="2"/>
      <c r="R9855" s="1"/>
      <c r="U9855" s="1"/>
      <c r="V9855" s="1"/>
      <c r="W9855" s="1"/>
      <c r="X9855" s="1"/>
      <c r="Y9855" s="1"/>
      <c r="Z9855" s="1"/>
      <c r="AA9855" s="1"/>
      <c r="AB9855" s="1"/>
      <c r="AC9855" s="1"/>
      <c r="AD9855" s="1"/>
      <c r="AE9855" s="1"/>
    </row>
    <row r="9856" spans="2:31">
      <c r="B9856" s="1"/>
      <c r="C9856" s="1"/>
      <c r="F9856" s="16"/>
      <c r="G9856" s="16"/>
      <c r="P9856" s="2"/>
      <c r="Q9856" s="2"/>
      <c r="R9856" s="1"/>
      <c r="U9856" s="1"/>
      <c r="V9856" s="1"/>
      <c r="W9856" s="1"/>
      <c r="X9856" s="1"/>
      <c r="Y9856" s="1"/>
      <c r="Z9856" s="1"/>
      <c r="AA9856" s="1"/>
      <c r="AB9856" s="1"/>
      <c r="AC9856" s="1"/>
      <c r="AD9856" s="1"/>
      <c r="AE9856" s="1"/>
    </row>
    <row r="9857" spans="2:31">
      <c r="B9857" s="1"/>
      <c r="C9857" s="1"/>
      <c r="F9857" s="16"/>
      <c r="G9857" s="16"/>
      <c r="P9857" s="2"/>
      <c r="Q9857" s="2"/>
      <c r="R9857" s="1"/>
      <c r="U9857" s="1"/>
      <c r="V9857" s="1"/>
      <c r="W9857" s="1"/>
      <c r="X9857" s="1"/>
      <c r="Y9857" s="1"/>
      <c r="Z9857" s="1"/>
      <c r="AA9857" s="1"/>
      <c r="AB9857" s="1"/>
      <c r="AC9857" s="1"/>
      <c r="AD9857" s="1"/>
      <c r="AE9857" s="1"/>
    </row>
    <row r="9858" spans="2:31">
      <c r="B9858" s="1"/>
      <c r="C9858" s="1"/>
      <c r="F9858" s="16"/>
      <c r="G9858" s="16"/>
      <c r="P9858" s="2"/>
      <c r="Q9858" s="2"/>
      <c r="R9858" s="1"/>
      <c r="U9858" s="1"/>
      <c r="V9858" s="1"/>
      <c r="W9858" s="1"/>
      <c r="X9858" s="1"/>
      <c r="Y9858" s="1"/>
      <c r="Z9858" s="1"/>
      <c r="AA9858" s="1"/>
      <c r="AB9858" s="1"/>
      <c r="AC9858" s="1"/>
      <c r="AD9858" s="1"/>
      <c r="AE9858" s="1"/>
    </row>
    <row r="9859" spans="2:31">
      <c r="B9859" s="1"/>
      <c r="C9859" s="1"/>
      <c r="F9859" s="16"/>
      <c r="G9859" s="16"/>
      <c r="P9859" s="2"/>
      <c r="Q9859" s="2"/>
      <c r="R9859" s="1"/>
      <c r="U9859" s="1"/>
      <c r="V9859" s="1"/>
      <c r="W9859" s="1"/>
      <c r="X9859" s="1"/>
      <c r="Y9859" s="1"/>
      <c r="Z9859" s="1"/>
      <c r="AA9859" s="1"/>
      <c r="AB9859" s="1"/>
      <c r="AC9859" s="1"/>
      <c r="AD9859" s="1"/>
      <c r="AE9859" s="1"/>
    </row>
    <row r="9860" spans="2:31">
      <c r="B9860" s="1"/>
      <c r="C9860" s="1"/>
      <c r="F9860" s="16"/>
      <c r="G9860" s="16"/>
      <c r="P9860" s="2"/>
      <c r="Q9860" s="2"/>
      <c r="R9860" s="1"/>
      <c r="U9860" s="1"/>
      <c r="V9860" s="1"/>
      <c r="W9860" s="1"/>
      <c r="X9860" s="1"/>
      <c r="Y9860" s="1"/>
      <c r="Z9860" s="1"/>
      <c r="AA9860" s="1"/>
      <c r="AB9860" s="1"/>
      <c r="AC9860" s="1"/>
      <c r="AD9860" s="1"/>
      <c r="AE9860" s="1"/>
    </row>
    <row r="9861" spans="2:31">
      <c r="B9861" s="1"/>
      <c r="C9861" s="1"/>
      <c r="F9861" s="16"/>
      <c r="G9861" s="16"/>
      <c r="P9861" s="2"/>
      <c r="Q9861" s="2"/>
      <c r="R9861" s="1"/>
      <c r="U9861" s="1"/>
      <c r="V9861" s="1"/>
      <c r="W9861" s="1"/>
      <c r="X9861" s="1"/>
      <c r="Y9861" s="1"/>
      <c r="Z9861" s="1"/>
      <c r="AA9861" s="1"/>
      <c r="AB9861" s="1"/>
      <c r="AC9861" s="1"/>
      <c r="AD9861" s="1"/>
      <c r="AE9861" s="1"/>
    </row>
    <row r="9862" spans="2:31">
      <c r="B9862" s="1"/>
      <c r="C9862" s="1"/>
      <c r="F9862" s="16"/>
      <c r="G9862" s="16"/>
      <c r="P9862" s="2"/>
      <c r="Q9862" s="2"/>
      <c r="R9862" s="1"/>
      <c r="U9862" s="1"/>
      <c r="V9862" s="1"/>
      <c r="W9862" s="1"/>
      <c r="X9862" s="1"/>
      <c r="Y9862" s="1"/>
      <c r="Z9862" s="1"/>
      <c r="AA9862" s="1"/>
      <c r="AB9862" s="1"/>
      <c r="AC9862" s="1"/>
      <c r="AD9862" s="1"/>
      <c r="AE9862" s="1"/>
    </row>
    <row r="9863" spans="2:31">
      <c r="B9863" s="1"/>
      <c r="C9863" s="1"/>
      <c r="F9863" s="16"/>
      <c r="G9863" s="16"/>
      <c r="P9863" s="2"/>
      <c r="Q9863" s="2"/>
      <c r="R9863" s="1"/>
      <c r="U9863" s="1"/>
      <c r="V9863" s="1"/>
      <c r="W9863" s="1"/>
      <c r="X9863" s="1"/>
      <c r="Y9863" s="1"/>
      <c r="Z9863" s="1"/>
      <c r="AA9863" s="1"/>
      <c r="AB9863" s="1"/>
      <c r="AC9863" s="1"/>
      <c r="AD9863" s="1"/>
      <c r="AE9863" s="1"/>
    </row>
    <row r="9864" spans="2:31">
      <c r="B9864" s="1"/>
      <c r="C9864" s="1"/>
      <c r="F9864" s="16"/>
      <c r="G9864" s="16"/>
      <c r="P9864" s="2"/>
      <c r="Q9864" s="2"/>
      <c r="R9864" s="1"/>
      <c r="U9864" s="1"/>
      <c r="V9864" s="1"/>
      <c r="W9864" s="1"/>
      <c r="X9864" s="1"/>
      <c r="Y9864" s="1"/>
      <c r="Z9864" s="1"/>
      <c r="AA9864" s="1"/>
      <c r="AB9864" s="1"/>
      <c r="AC9864" s="1"/>
      <c r="AD9864" s="1"/>
      <c r="AE9864" s="1"/>
    </row>
    <row r="9865" spans="2:31">
      <c r="B9865" s="1"/>
      <c r="C9865" s="1"/>
      <c r="F9865" s="16"/>
      <c r="G9865" s="16"/>
      <c r="P9865" s="2"/>
      <c r="Q9865" s="2"/>
      <c r="R9865" s="1"/>
      <c r="U9865" s="1"/>
      <c r="V9865" s="1"/>
      <c r="W9865" s="1"/>
      <c r="X9865" s="1"/>
      <c r="Y9865" s="1"/>
      <c r="Z9865" s="1"/>
      <c r="AA9865" s="1"/>
      <c r="AB9865" s="1"/>
      <c r="AC9865" s="1"/>
      <c r="AD9865" s="1"/>
      <c r="AE9865" s="1"/>
    </row>
    <row r="9866" spans="2:31">
      <c r="B9866" s="1"/>
      <c r="C9866" s="1"/>
      <c r="F9866" s="16"/>
      <c r="G9866" s="16"/>
      <c r="P9866" s="2"/>
      <c r="Q9866" s="2"/>
      <c r="R9866" s="1"/>
      <c r="U9866" s="1"/>
      <c r="V9866" s="1"/>
      <c r="W9866" s="1"/>
      <c r="X9866" s="1"/>
      <c r="Y9866" s="1"/>
      <c r="Z9866" s="1"/>
      <c r="AA9866" s="1"/>
      <c r="AB9866" s="1"/>
      <c r="AC9866" s="1"/>
      <c r="AD9866" s="1"/>
      <c r="AE9866" s="1"/>
    </row>
    <row r="9867" spans="2:31">
      <c r="B9867" s="1"/>
      <c r="C9867" s="1"/>
      <c r="F9867" s="16"/>
      <c r="G9867" s="16"/>
      <c r="P9867" s="2"/>
      <c r="Q9867" s="2"/>
      <c r="R9867" s="1"/>
      <c r="U9867" s="1"/>
      <c r="V9867" s="1"/>
      <c r="W9867" s="1"/>
      <c r="X9867" s="1"/>
      <c r="Y9867" s="1"/>
      <c r="Z9867" s="1"/>
      <c r="AA9867" s="1"/>
      <c r="AB9867" s="1"/>
      <c r="AC9867" s="1"/>
      <c r="AD9867" s="1"/>
      <c r="AE9867" s="1"/>
    </row>
    <row r="9868" spans="2:31">
      <c r="B9868" s="1"/>
      <c r="C9868" s="1"/>
      <c r="F9868" s="16"/>
      <c r="G9868" s="16"/>
      <c r="P9868" s="2"/>
      <c r="Q9868" s="2"/>
      <c r="R9868" s="1"/>
      <c r="U9868" s="1"/>
      <c r="V9868" s="1"/>
      <c r="W9868" s="1"/>
      <c r="X9868" s="1"/>
      <c r="Y9868" s="1"/>
      <c r="Z9868" s="1"/>
      <c r="AA9868" s="1"/>
      <c r="AB9868" s="1"/>
      <c r="AC9868" s="1"/>
      <c r="AD9868" s="1"/>
      <c r="AE9868" s="1"/>
    </row>
    <row r="9869" spans="2:31">
      <c r="B9869" s="1"/>
      <c r="C9869" s="1"/>
      <c r="F9869" s="16"/>
      <c r="G9869" s="16"/>
      <c r="P9869" s="2"/>
      <c r="Q9869" s="2"/>
      <c r="R9869" s="1"/>
      <c r="U9869" s="1"/>
      <c r="V9869" s="1"/>
      <c r="W9869" s="1"/>
      <c r="X9869" s="1"/>
      <c r="Y9869" s="1"/>
      <c r="Z9869" s="1"/>
      <c r="AA9869" s="1"/>
      <c r="AB9869" s="1"/>
      <c r="AC9869" s="1"/>
      <c r="AD9869" s="1"/>
      <c r="AE9869" s="1"/>
    </row>
    <row r="9870" spans="2:31">
      <c r="B9870" s="1"/>
      <c r="C9870" s="1"/>
      <c r="F9870" s="16"/>
      <c r="G9870" s="16"/>
      <c r="P9870" s="2"/>
      <c r="Q9870" s="2"/>
      <c r="R9870" s="1"/>
      <c r="U9870" s="1"/>
      <c r="V9870" s="1"/>
      <c r="W9870" s="1"/>
      <c r="X9870" s="1"/>
      <c r="Y9870" s="1"/>
      <c r="Z9870" s="1"/>
      <c r="AA9870" s="1"/>
      <c r="AB9870" s="1"/>
      <c r="AC9870" s="1"/>
      <c r="AD9870" s="1"/>
      <c r="AE9870" s="1"/>
    </row>
    <row r="9871" spans="2:31">
      <c r="B9871" s="1"/>
      <c r="C9871" s="1"/>
      <c r="F9871" s="16"/>
      <c r="G9871" s="16"/>
      <c r="P9871" s="2"/>
      <c r="Q9871" s="2"/>
      <c r="R9871" s="1"/>
      <c r="U9871" s="1"/>
      <c r="V9871" s="1"/>
      <c r="W9871" s="1"/>
      <c r="X9871" s="1"/>
      <c r="Y9871" s="1"/>
      <c r="Z9871" s="1"/>
      <c r="AA9871" s="1"/>
      <c r="AB9871" s="1"/>
      <c r="AC9871" s="1"/>
      <c r="AD9871" s="1"/>
      <c r="AE9871" s="1"/>
    </row>
    <row r="9872" spans="2:31">
      <c r="B9872" s="1"/>
      <c r="C9872" s="1"/>
      <c r="F9872" s="16"/>
      <c r="G9872" s="16"/>
      <c r="P9872" s="2"/>
      <c r="Q9872" s="2"/>
      <c r="R9872" s="1"/>
      <c r="U9872" s="1"/>
      <c r="V9872" s="1"/>
      <c r="W9872" s="1"/>
      <c r="X9872" s="1"/>
      <c r="Y9872" s="1"/>
      <c r="Z9872" s="1"/>
      <c r="AA9872" s="1"/>
      <c r="AB9872" s="1"/>
      <c r="AC9872" s="1"/>
      <c r="AD9872" s="1"/>
      <c r="AE9872" s="1"/>
    </row>
    <row r="9873" spans="2:31">
      <c r="B9873" s="1"/>
      <c r="C9873" s="1"/>
      <c r="F9873" s="16"/>
      <c r="G9873" s="16"/>
      <c r="P9873" s="2"/>
      <c r="Q9873" s="2"/>
      <c r="R9873" s="1"/>
      <c r="U9873" s="1"/>
      <c r="V9873" s="1"/>
      <c r="W9873" s="1"/>
      <c r="X9873" s="1"/>
      <c r="Y9873" s="1"/>
      <c r="Z9873" s="1"/>
      <c r="AA9873" s="1"/>
      <c r="AB9873" s="1"/>
      <c r="AC9873" s="1"/>
      <c r="AD9873" s="1"/>
      <c r="AE9873" s="1"/>
    </row>
    <row r="9874" spans="2:31">
      <c r="B9874" s="1"/>
      <c r="C9874" s="1"/>
      <c r="F9874" s="16"/>
      <c r="G9874" s="16"/>
      <c r="P9874" s="2"/>
      <c r="Q9874" s="2"/>
      <c r="R9874" s="1"/>
      <c r="U9874" s="1"/>
      <c r="V9874" s="1"/>
      <c r="W9874" s="1"/>
      <c r="X9874" s="1"/>
      <c r="Y9874" s="1"/>
      <c r="Z9874" s="1"/>
      <c r="AA9874" s="1"/>
      <c r="AB9874" s="1"/>
      <c r="AC9874" s="1"/>
      <c r="AD9874" s="1"/>
      <c r="AE9874" s="1"/>
    </row>
    <row r="9875" spans="2:31">
      <c r="B9875" s="1"/>
      <c r="C9875" s="1"/>
      <c r="F9875" s="16"/>
      <c r="G9875" s="16"/>
      <c r="P9875" s="2"/>
      <c r="Q9875" s="2"/>
      <c r="R9875" s="1"/>
      <c r="U9875" s="1"/>
      <c r="V9875" s="1"/>
      <c r="W9875" s="1"/>
      <c r="X9875" s="1"/>
      <c r="Y9875" s="1"/>
      <c r="Z9875" s="1"/>
      <c r="AA9875" s="1"/>
      <c r="AB9875" s="1"/>
      <c r="AC9875" s="1"/>
      <c r="AD9875" s="1"/>
      <c r="AE9875" s="1"/>
    </row>
    <row r="9876" spans="2:31">
      <c r="B9876" s="1"/>
      <c r="C9876" s="1"/>
      <c r="F9876" s="16"/>
      <c r="G9876" s="16"/>
      <c r="P9876" s="2"/>
      <c r="Q9876" s="2"/>
      <c r="R9876" s="1"/>
      <c r="U9876" s="1"/>
      <c r="V9876" s="1"/>
      <c r="W9876" s="1"/>
      <c r="X9876" s="1"/>
      <c r="Y9876" s="1"/>
      <c r="Z9876" s="1"/>
      <c r="AA9876" s="1"/>
      <c r="AB9876" s="1"/>
      <c r="AC9876" s="1"/>
      <c r="AD9876" s="1"/>
      <c r="AE9876" s="1"/>
    </row>
    <row r="9877" spans="2:31">
      <c r="B9877" s="1"/>
      <c r="C9877" s="1"/>
      <c r="F9877" s="16"/>
      <c r="G9877" s="16"/>
      <c r="P9877" s="2"/>
      <c r="Q9877" s="2"/>
      <c r="R9877" s="1"/>
      <c r="U9877" s="1"/>
      <c r="V9877" s="1"/>
      <c r="W9877" s="1"/>
      <c r="X9877" s="1"/>
      <c r="Y9877" s="1"/>
      <c r="Z9877" s="1"/>
      <c r="AA9877" s="1"/>
      <c r="AB9877" s="1"/>
      <c r="AC9877" s="1"/>
      <c r="AD9877" s="1"/>
      <c r="AE9877" s="1"/>
    </row>
    <row r="9878" spans="2:31">
      <c r="B9878" s="1"/>
      <c r="C9878" s="1"/>
      <c r="F9878" s="16"/>
      <c r="G9878" s="16"/>
      <c r="P9878" s="2"/>
      <c r="Q9878" s="2"/>
      <c r="R9878" s="1"/>
      <c r="U9878" s="1"/>
      <c r="V9878" s="1"/>
      <c r="W9878" s="1"/>
      <c r="X9878" s="1"/>
      <c r="Y9878" s="1"/>
      <c r="Z9878" s="1"/>
      <c r="AA9878" s="1"/>
      <c r="AB9878" s="1"/>
      <c r="AC9878" s="1"/>
      <c r="AD9878" s="1"/>
      <c r="AE9878" s="1"/>
    </row>
    <row r="9879" spans="2:31">
      <c r="B9879" s="1"/>
      <c r="C9879" s="1"/>
      <c r="F9879" s="16"/>
      <c r="G9879" s="16"/>
      <c r="P9879" s="2"/>
      <c r="Q9879" s="2"/>
      <c r="R9879" s="1"/>
      <c r="U9879" s="1"/>
      <c r="V9879" s="1"/>
      <c r="W9879" s="1"/>
      <c r="X9879" s="1"/>
      <c r="Y9879" s="1"/>
      <c r="Z9879" s="1"/>
      <c r="AA9879" s="1"/>
      <c r="AB9879" s="1"/>
      <c r="AC9879" s="1"/>
      <c r="AD9879" s="1"/>
      <c r="AE9879" s="1"/>
    </row>
    <row r="9880" spans="2:31">
      <c r="B9880" s="1"/>
      <c r="C9880" s="1"/>
      <c r="F9880" s="16"/>
      <c r="G9880" s="16"/>
      <c r="P9880" s="2"/>
      <c r="Q9880" s="2"/>
      <c r="R9880" s="1"/>
      <c r="U9880" s="1"/>
      <c r="V9880" s="1"/>
      <c r="W9880" s="1"/>
      <c r="X9880" s="1"/>
      <c r="Y9880" s="1"/>
      <c r="Z9880" s="1"/>
      <c r="AA9880" s="1"/>
      <c r="AB9880" s="1"/>
      <c r="AC9880" s="1"/>
      <c r="AD9880" s="1"/>
      <c r="AE9880" s="1"/>
    </row>
    <row r="9881" spans="2:31">
      <c r="B9881" s="1"/>
      <c r="C9881" s="1"/>
      <c r="F9881" s="16"/>
      <c r="G9881" s="16"/>
      <c r="P9881" s="2"/>
      <c r="Q9881" s="2"/>
      <c r="R9881" s="1"/>
      <c r="U9881" s="1"/>
      <c r="V9881" s="1"/>
      <c r="W9881" s="1"/>
      <c r="X9881" s="1"/>
      <c r="Y9881" s="1"/>
      <c r="Z9881" s="1"/>
      <c r="AA9881" s="1"/>
      <c r="AB9881" s="1"/>
      <c r="AC9881" s="1"/>
      <c r="AD9881" s="1"/>
      <c r="AE9881" s="1"/>
    </row>
    <row r="9882" spans="2:31">
      <c r="B9882" s="1"/>
      <c r="C9882" s="1"/>
      <c r="F9882" s="16"/>
      <c r="G9882" s="16"/>
      <c r="P9882" s="2"/>
      <c r="Q9882" s="2"/>
      <c r="R9882" s="1"/>
      <c r="U9882" s="1"/>
      <c r="V9882" s="1"/>
      <c r="W9882" s="1"/>
      <c r="X9882" s="1"/>
      <c r="Y9882" s="1"/>
      <c r="Z9882" s="1"/>
      <c r="AA9882" s="1"/>
      <c r="AB9882" s="1"/>
      <c r="AC9882" s="1"/>
      <c r="AD9882" s="1"/>
      <c r="AE9882" s="1"/>
    </row>
    <row r="9883" spans="2:31">
      <c r="B9883" s="1"/>
      <c r="C9883" s="1"/>
      <c r="F9883" s="16"/>
      <c r="G9883" s="16"/>
      <c r="P9883" s="2"/>
      <c r="Q9883" s="2"/>
      <c r="R9883" s="1"/>
      <c r="U9883" s="1"/>
      <c r="V9883" s="1"/>
      <c r="W9883" s="1"/>
      <c r="X9883" s="1"/>
      <c r="Y9883" s="1"/>
      <c r="Z9883" s="1"/>
      <c r="AA9883" s="1"/>
      <c r="AB9883" s="1"/>
      <c r="AC9883" s="1"/>
      <c r="AD9883" s="1"/>
      <c r="AE9883" s="1"/>
    </row>
    <row r="9884" spans="2:31">
      <c r="B9884" s="1"/>
      <c r="C9884" s="1"/>
      <c r="F9884" s="16"/>
      <c r="G9884" s="16"/>
      <c r="P9884" s="2"/>
      <c r="Q9884" s="2"/>
      <c r="R9884" s="1"/>
      <c r="U9884" s="1"/>
      <c r="V9884" s="1"/>
      <c r="W9884" s="1"/>
      <c r="X9884" s="1"/>
      <c r="Y9884" s="1"/>
      <c r="Z9884" s="1"/>
      <c r="AA9884" s="1"/>
      <c r="AB9884" s="1"/>
      <c r="AC9884" s="1"/>
      <c r="AD9884" s="1"/>
      <c r="AE9884" s="1"/>
    </row>
    <row r="9885" spans="2:31">
      <c r="B9885" s="1"/>
      <c r="C9885" s="1"/>
      <c r="F9885" s="16"/>
      <c r="G9885" s="16"/>
      <c r="P9885" s="2"/>
      <c r="Q9885" s="2"/>
      <c r="R9885" s="1"/>
      <c r="U9885" s="1"/>
      <c r="V9885" s="1"/>
      <c r="W9885" s="1"/>
      <c r="X9885" s="1"/>
      <c r="Y9885" s="1"/>
      <c r="Z9885" s="1"/>
      <c r="AA9885" s="1"/>
      <c r="AB9885" s="1"/>
      <c r="AC9885" s="1"/>
      <c r="AD9885" s="1"/>
      <c r="AE9885" s="1"/>
    </row>
    <row r="9886" spans="2:31">
      <c r="B9886" s="1"/>
      <c r="C9886" s="1"/>
      <c r="F9886" s="16"/>
      <c r="G9886" s="16"/>
      <c r="P9886" s="2"/>
      <c r="Q9886" s="2"/>
      <c r="R9886" s="1"/>
      <c r="U9886" s="1"/>
      <c r="V9886" s="1"/>
      <c r="W9886" s="1"/>
      <c r="X9886" s="1"/>
      <c r="Y9886" s="1"/>
      <c r="Z9886" s="1"/>
      <c r="AA9886" s="1"/>
      <c r="AB9886" s="1"/>
      <c r="AC9886" s="1"/>
      <c r="AD9886" s="1"/>
      <c r="AE9886" s="1"/>
    </row>
    <row r="9887" spans="2:31">
      <c r="B9887" s="1"/>
      <c r="C9887" s="1"/>
      <c r="F9887" s="16"/>
      <c r="G9887" s="16"/>
      <c r="P9887" s="2"/>
      <c r="Q9887" s="2"/>
      <c r="R9887" s="1"/>
      <c r="U9887" s="1"/>
      <c r="V9887" s="1"/>
      <c r="W9887" s="1"/>
      <c r="X9887" s="1"/>
      <c r="Y9887" s="1"/>
      <c r="Z9887" s="1"/>
      <c r="AA9887" s="1"/>
      <c r="AB9887" s="1"/>
      <c r="AC9887" s="1"/>
      <c r="AD9887" s="1"/>
      <c r="AE9887" s="1"/>
    </row>
    <row r="9888" spans="2:31">
      <c r="B9888" s="1"/>
      <c r="C9888" s="1"/>
      <c r="F9888" s="16"/>
      <c r="G9888" s="16"/>
      <c r="P9888" s="2"/>
      <c r="Q9888" s="2"/>
      <c r="R9888" s="1"/>
      <c r="U9888" s="1"/>
      <c r="V9888" s="1"/>
      <c r="W9888" s="1"/>
      <c r="X9888" s="1"/>
      <c r="Y9888" s="1"/>
      <c r="Z9888" s="1"/>
      <c r="AA9888" s="1"/>
      <c r="AB9888" s="1"/>
      <c r="AC9888" s="1"/>
      <c r="AD9888" s="1"/>
      <c r="AE9888" s="1"/>
    </row>
    <row r="9889" spans="2:31">
      <c r="B9889" s="1"/>
      <c r="C9889" s="1"/>
      <c r="F9889" s="16"/>
      <c r="G9889" s="16"/>
      <c r="P9889" s="2"/>
      <c r="Q9889" s="2"/>
      <c r="R9889" s="1"/>
      <c r="U9889" s="1"/>
      <c r="V9889" s="1"/>
      <c r="W9889" s="1"/>
      <c r="X9889" s="1"/>
      <c r="Y9889" s="1"/>
      <c r="Z9889" s="1"/>
      <c r="AA9889" s="1"/>
      <c r="AB9889" s="1"/>
      <c r="AC9889" s="1"/>
      <c r="AD9889" s="1"/>
      <c r="AE9889" s="1"/>
    </row>
    <row r="9890" spans="2:31">
      <c r="B9890" s="1"/>
      <c r="C9890" s="1"/>
      <c r="F9890" s="16"/>
      <c r="G9890" s="16"/>
      <c r="P9890" s="2"/>
      <c r="Q9890" s="2"/>
      <c r="R9890" s="1"/>
      <c r="U9890" s="1"/>
      <c r="V9890" s="1"/>
      <c r="W9890" s="1"/>
      <c r="X9890" s="1"/>
      <c r="Y9890" s="1"/>
      <c r="Z9890" s="1"/>
      <c r="AA9890" s="1"/>
      <c r="AB9890" s="1"/>
      <c r="AC9890" s="1"/>
      <c r="AD9890" s="1"/>
      <c r="AE9890" s="1"/>
    </row>
    <row r="9891" spans="2:31">
      <c r="B9891" s="1"/>
      <c r="C9891" s="1"/>
      <c r="F9891" s="16"/>
      <c r="G9891" s="16"/>
      <c r="P9891" s="2"/>
      <c r="Q9891" s="2"/>
      <c r="R9891" s="1"/>
      <c r="U9891" s="1"/>
      <c r="V9891" s="1"/>
      <c r="W9891" s="1"/>
      <c r="X9891" s="1"/>
      <c r="Y9891" s="1"/>
      <c r="Z9891" s="1"/>
      <c r="AA9891" s="1"/>
      <c r="AB9891" s="1"/>
      <c r="AC9891" s="1"/>
      <c r="AD9891" s="1"/>
      <c r="AE9891" s="1"/>
    </row>
    <row r="9892" spans="2:31">
      <c r="B9892" s="1"/>
      <c r="C9892" s="1"/>
      <c r="F9892" s="16"/>
      <c r="G9892" s="16"/>
      <c r="P9892" s="2"/>
      <c r="Q9892" s="2"/>
      <c r="R9892" s="1"/>
      <c r="U9892" s="1"/>
      <c r="V9892" s="1"/>
      <c r="W9892" s="1"/>
      <c r="X9892" s="1"/>
      <c r="Y9892" s="1"/>
      <c r="Z9892" s="1"/>
      <c r="AA9892" s="1"/>
      <c r="AB9892" s="1"/>
      <c r="AC9892" s="1"/>
      <c r="AD9892" s="1"/>
      <c r="AE9892" s="1"/>
    </row>
    <row r="9893" spans="2:31">
      <c r="B9893" s="1"/>
      <c r="C9893" s="1"/>
      <c r="F9893" s="16"/>
      <c r="G9893" s="16"/>
      <c r="P9893" s="2"/>
      <c r="Q9893" s="2"/>
      <c r="R9893" s="1"/>
      <c r="U9893" s="1"/>
      <c r="V9893" s="1"/>
      <c r="W9893" s="1"/>
      <c r="X9893" s="1"/>
      <c r="Y9893" s="1"/>
      <c r="Z9893" s="1"/>
      <c r="AA9893" s="1"/>
      <c r="AB9893" s="1"/>
      <c r="AC9893" s="1"/>
      <c r="AD9893" s="1"/>
      <c r="AE9893" s="1"/>
    </row>
    <row r="9894" spans="2:31">
      <c r="B9894" s="1"/>
      <c r="C9894" s="1"/>
      <c r="F9894" s="16"/>
      <c r="G9894" s="16"/>
      <c r="P9894" s="2"/>
      <c r="Q9894" s="2"/>
      <c r="R9894" s="1"/>
      <c r="U9894" s="1"/>
      <c r="V9894" s="1"/>
      <c r="W9894" s="1"/>
      <c r="X9894" s="1"/>
      <c r="Y9894" s="1"/>
      <c r="Z9894" s="1"/>
      <c r="AA9894" s="1"/>
      <c r="AB9894" s="1"/>
      <c r="AC9894" s="1"/>
      <c r="AD9894" s="1"/>
      <c r="AE9894" s="1"/>
    </row>
    <row r="9895" spans="2:31">
      <c r="B9895" s="1"/>
      <c r="C9895" s="1"/>
      <c r="F9895" s="16"/>
      <c r="G9895" s="16"/>
      <c r="P9895" s="2"/>
      <c r="Q9895" s="2"/>
      <c r="R9895" s="1"/>
      <c r="U9895" s="1"/>
      <c r="V9895" s="1"/>
      <c r="W9895" s="1"/>
      <c r="X9895" s="1"/>
      <c r="Y9895" s="1"/>
      <c r="Z9895" s="1"/>
      <c r="AA9895" s="1"/>
      <c r="AB9895" s="1"/>
      <c r="AC9895" s="1"/>
      <c r="AD9895" s="1"/>
      <c r="AE9895" s="1"/>
    </row>
    <row r="9896" spans="2:31">
      <c r="B9896" s="1"/>
      <c r="C9896" s="1"/>
      <c r="F9896" s="16"/>
      <c r="G9896" s="16"/>
      <c r="P9896" s="2"/>
      <c r="Q9896" s="2"/>
      <c r="R9896" s="1"/>
      <c r="U9896" s="1"/>
      <c r="V9896" s="1"/>
      <c r="W9896" s="1"/>
      <c r="X9896" s="1"/>
      <c r="Y9896" s="1"/>
      <c r="Z9896" s="1"/>
      <c r="AA9896" s="1"/>
      <c r="AB9896" s="1"/>
      <c r="AC9896" s="1"/>
      <c r="AD9896" s="1"/>
      <c r="AE9896" s="1"/>
    </row>
    <row r="9897" spans="2:31">
      <c r="B9897" s="1"/>
      <c r="C9897" s="1"/>
      <c r="F9897" s="16"/>
      <c r="G9897" s="16"/>
      <c r="P9897" s="2"/>
      <c r="Q9897" s="2"/>
      <c r="R9897" s="1"/>
      <c r="U9897" s="1"/>
      <c r="V9897" s="1"/>
      <c r="W9897" s="1"/>
      <c r="X9897" s="1"/>
      <c r="Y9897" s="1"/>
      <c r="Z9897" s="1"/>
      <c r="AA9897" s="1"/>
      <c r="AB9897" s="1"/>
      <c r="AC9897" s="1"/>
      <c r="AD9897" s="1"/>
      <c r="AE9897" s="1"/>
    </row>
    <row r="9898" spans="2:31">
      <c r="B9898" s="1"/>
      <c r="C9898" s="1"/>
      <c r="F9898" s="16"/>
      <c r="G9898" s="16"/>
      <c r="P9898" s="2"/>
      <c r="Q9898" s="2"/>
      <c r="R9898" s="1"/>
      <c r="U9898" s="1"/>
      <c r="V9898" s="1"/>
      <c r="W9898" s="1"/>
      <c r="X9898" s="1"/>
      <c r="Y9898" s="1"/>
      <c r="Z9898" s="1"/>
      <c r="AA9898" s="1"/>
      <c r="AB9898" s="1"/>
      <c r="AC9898" s="1"/>
      <c r="AD9898" s="1"/>
      <c r="AE9898" s="1"/>
    </row>
    <row r="9899" spans="2:31">
      <c r="B9899" s="1"/>
      <c r="C9899" s="1"/>
      <c r="F9899" s="16"/>
      <c r="G9899" s="16"/>
      <c r="P9899" s="2"/>
      <c r="Q9899" s="2"/>
      <c r="R9899" s="1"/>
      <c r="U9899" s="1"/>
      <c r="V9899" s="1"/>
      <c r="W9899" s="1"/>
      <c r="X9899" s="1"/>
      <c r="Y9899" s="1"/>
      <c r="Z9899" s="1"/>
      <c r="AA9899" s="1"/>
      <c r="AB9899" s="1"/>
      <c r="AC9899" s="1"/>
      <c r="AD9899" s="1"/>
      <c r="AE9899" s="1"/>
    </row>
    <row r="9900" spans="2:31">
      <c r="B9900" s="1"/>
      <c r="C9900" s="1"/>
      <c r="F9900" s="16"/>
      <c r="G9900" s="16"/>
      <c r="P9900" s="2"/>
      <c r="Q9900" s="2"/>
      <c r="R9900" s="1"/>
      <c r="U9900" s="1"/>
      <c r="V9900" s="1"/>
      <c r="W9900" s="1"/>
      <c r="X9900" s="1"/>
      <c r="Y9900" s="1"/>
      <c r="Z9900" s="1"/>
      <c r="AA9900" s="1"/>
      <c r="AB9900" s="1"/>
      <c r="AC9900" s="1"/>
      <c r="AD9900" s="1"/>
      <c r="AE9900" s="1"/>
    </row>
    <row r="9901" spans="2:31">
      <c r="B9901" s="1"/>
      <c r="C9901" s="1"/>
      <c r="F9901" s="16"/>
      <c r="G9901" s="16"/>
      <c r="P9901" s="2"/>
      <c r="Q9901" s="2"/>
      <c r="R9901" s="1"/>
      <c r="U9901" s="1"/>
      <c r="V9901" s="1"/>
      <c r="W9901" s="1"/>
      <c r="X9901" s="1"/>
      <c r="Y9901" s="1"/>
      <c r="Z9901" s="1"/>
      <c r="AA9901" s="1"/>
      <c r="AB9901" s="1"/>
      <c r="AC9901" s="1"/>
      <c r="AD9901" s="1"/>
      <c r="AE9901" s="1"/>
    </row>
    <row r="9902" spans="2:31">
      <c r="B9902" s="1"/>
      <c r="C9902" s="1"/>
      <c r="F9902" s="16"/>
      <c r="G9902" s="16"/>
      <c r="P9902" s="2"/>
      <c r="Q9902" s="2"/>
      <c r="R9902" s="1"/>
      <c r="U9902" s="1"/>
      <c r="V9902" s="1"/>
      <c r="W9902" s="1"/>
      <c r="X9902" s="1"/>
      <c r="Y9902" s="1"/>
      <c r="Z9902" s="1"/>
      <c r="AA9902" s="1"/>
      <c r="AB9902" s="1"/>
      <c r="AC9902" s="1"/>
      <c r="AD9902" s="1"/>
      <c r="AE9902" s="1"/>
    </row>
    <row r="9903" spans="2:31">
      <c r="B9903" s="1"/>
      <c r="C9903" s="1"/>
      <c r="F9903" s="16"/>
      <c r="G9903" s="16"/>
      <c r="P9903" s="2"/>
      <c r="Q9903" s="2"/>
      <c r="R9903" s="1"/>
      <c r="U9903" s="1"/>
      <c r="V9903" s="1"/>
      <c r="W9903" s="1"/>
      <c r="X9903" s="1"/>
      <c r="Y9903" s="1"/>
      <c r="Z9903" s="1"/>
      <c r="AA9903" s="1"/>
      <c r="AB9903" s="1"/>
      <c r="AC9903" s="1"/>
      <c r="AD9903" s="1"/>
      <c r="AE9903" s="1"/>
    </row>
    <row r="9904" spans="2:31">
      <c r="B9904" s="1"/>
      <c r="C9904" s="1"/>
      <c r="F9904" s="16"/>
      <c r="G9904" s="16"/>
      <c r="P9904" s="2"/>
      <c r="Q9904" s="2"/>
      <c r="R9904" s="1"/>
      <c r="U9904" s="1"/>
      <c r="V9904" s="1"/>
      <c r="W9904" s="1"/>
      <c r="X9904" s="1"/>
      <c r="Y9904" s="1"/>
      <c r="Z9904" s="1"/>
      <c r="AA9904" s="1"/>
      <c r="AB9904" s="1"/>
      <c r="AC9904" s="1"/>
      <c r="AD9904" s="1"/>
      <c r="AE9904" s="1"/>
    </row>
    <row r="9905" spans="2:31">
      <c r="B9905" s="1"/>
      <c r="C9905" s="1"/>
      <c r="F9905" s="16"/>
      <c r="G9905" s="16"/>
      <c r="P9905" s="2"/>
      <c r="Q9905" s="2"/>
      <c r="R9905" s="1"/>
      <c r="U9905" s="1"/>
      <c r="V9905" s="1"/>
      <c r="W9905" s="1"/>
      <c r="X9905" s="1"/>
      <c r="Y9905" s="1"/>
      <c r="Z9905" s="1"/>
      <c r="AA9905" s="1"/>
      <c r="AB9905" s="1"/>
      <c r="AC9905" s="1"/>
      <c r="AD9905" s="1"/>
      <c r="AE9905" s="1"/>
    </row>
    <row r="9906" spans="2:31">
      <c r="B9906" s="1"/>
      <c r="C9906" s="1"/>
      <c r="F9906" s="16"/>
      <c r="G9906" s="16"/>
      <c r="P9906" s="2"/>
      <c r="Q9906" s="2"/>
      <c r="R9906" s="1"/>
      <c r="U9906" s="1"/>
      <c r="V9906" s="1"/>
      <c r="W9906" s="1"/>
      <c r="X9906" s="1"/>
      <c r="Y9906" s="1"/>
      <c r="Z9906" s="1"/>
      <c r="AA9906" s="1"/>
      <c r="AB9906" s="1"/>
      <c r="AC9906" s="1"/>
      <c r="AD9906" s="1"/>
      <c r="AE9906" s="1"/>
    </row>
    <row r="9907" spans="2:31">
      <c r="B9907" s="1"/>
      <c r="C9907" s="1"/>
      <c r="F9907" s="16"/>
      <c r="G9907" s="16"/>
      <c r="P9907" s="2"/>
      <c r="Q9907" s="2"/>
      <c r="R9907" s="1"/>
      <c r="U9907" s="1"/>
      <c r="V9907" s="1"/>
      <c r="W9907" s="1"/>
      <c r="X9907" s="1"/>
      <c r="Y9907" s="1"/>
      <c r="Z9907" s="1"/>
      <c r="AA9907" s="1"/>
      <c r="AB9907" s="1"/>
      <c r="AC9907" s="1"/>
      <c r="AD9907" s="1"/>
      <c r="AE9907" s="1"/>
    </row>
    <row r="9908" spans="2:31">
      <c r="B9908" s="1"/>
      <c r="C9908" s="1"/>
      <c r="F9908" s="16"/>
      <c r="G9908" s="16"/>
      <c r="P9908" s="2"/>
      <c r="Q9908" s="2"/>
      <c r="R9908" s="1"/>
      <c r="U9908" s="1"/>
      <c r="V9908" s="1"/>
      <c r="W9908" s="1"/>
      <c r="X9908" s="1"/>
      <c r="Y9908" s="1"/>
      <c r="Z9908" s="1"/>
      <c r="AA9908" s="1"/>
      <c r="AB9908" s="1"/>
      <c r="AC9908" s="1"/>
      <c r="AD9908" s="1"/>
      <c r="AE9908" s="1"/>
    </row>
    <row r="9909" spans="2:31">
      <c r="B9909" s="1"/>
      <c r="C9909" s="1"/>
      <c r="F9909" s="16"/>
      <c r="G9909" s="16"/>
      <c r="P9909" s="2"/>
      <c r="Q9909" s="2"/>
      <c r="R9909" s="1"/>
      <c r="U9909" s="1"/>
      <c r="V9909" s="1"/>
      <c r="W9909" s="1"/>
      <c r="X9909" s="1"/>
      <c r="Y9909" s="1"/>
      <c r="Z9909" s="1"/>
      <c r="AA9909" s="1"/>
      <c r="AB9909" s="1"/>
      <c r="AC9909" s="1"/>
      <c r="AD9909" s="1"/>
      <c r="AE9909" s="1"/>
    </row>
    <row r="9910" spans="2:31">
      <c r="B9910" s="1"/>
      <c r="C9910" s="1"/>
      <c r="F9910" s="16"/>
      <c r="G9910" s="16"/>
      <c r="P9910" s="2"/>
      <c r="Q9910" s="2"/>
      <c r="R9910" s="1"/>
      <c r="U9910" s="1"/>
      <c r="V9910" s="1"/>
      <c r="W9910" s="1"/>
      <c r="X9910" s="1"/>
      <c r="Y9910" s="1"/>
      <c r="Z9910" s="1"/>
      <c r="AA9910" s="1"/>
      <c r="AB9910" s="1"/>
      <c r="AC9910" s="1"/>
      <c r="AD9910" s="1"/>
      <c r="AE9910" s="1"/>
    </row>
    <row r="9911" spans="2:31">
      <c r="B9911" s="1"/>
      <c r="C9911" s="1"/>
      <c r="F9911" s="16"/>
      <c r="G9911" s="16"/>
      <c r="P9911" s="2"/>
      <c r="Q9911" s="2"/>
      <c r="R9911" s="1"/>
      <c r="U9911" s="1"/>
      <c r="V9911" s="1"/>
      <c r="W9911" s="1"/>
      <c r="X9911" s="1"/>
      <c r="Y9911" s="1"/>
      <c r="Z9911" s="1"/>
      <c r="AA9911" s="1"/>
      <c r="AB9911" s="1"/>
      <c r="AC9911" s="1"/>
      <c r="AD9911" s="1"/>
      <c r="AE9911" s="1"/>
    </row>
    <row r="9912" spans="2:31">
      <c r="B9912" s="1"/>
      <c r="C9912" s="1"/>
      <c r="F9912" s="16"/>
      <c r="G9912" s="16"/>
      <c r="P9912" s="2"/>
      <c r="Q9912" s="2"/>
      <c r="R9912" s="1"/>
      <c r="U9912" s="1"/>
      <c r="V9912" s="1"/>
      <c r="W9912" s="1"/>
      <c r="X9912" s="1"/>
      <c r="Y9912" s="1"/>
      <c r="Z9912" s="1"/>
      <c r="AA9912" s="1"/>
      <c r="AB9912" s="1"/>
      <c r="AC9912" s="1"/>
      <c r="AD9912" s="1"/>
      <c r="AE9912" s="1"/>
    </row>
    <row r="9913" spans="2:31">
      <c r="B9913" s="1"/>
      <c r="C9913" s="1"/>
      <c r="F9913" s="16"/>
      <c r="G9913" s="16"/>
      <c r="P9913" s="2"/>
      <c r="Q9913" s="2"/>
      <c r="R9913" s="1"/>
      <c r="U9913" s="1"/>
      <c r="V9913" s="1"/>
      <c r="W9913" s="1"/>
      <c r="X9913" s="1"/>
      <c r="Y9913" s="1"/>
      <c r="Z9913" s="1"/>
      <c r="AA9913" s="1"/>
      <c r="AB9913" s="1"/>
      <c r="AC9913" s="1"/>
      <c r="AD9913" s="1"/>
      <c r="AE9913" s="1"/>
    </row>
    <row r="9914" spans="2:31">
      <c r="B9914" s="1"/>
      <c r="C9914" s="1"/>
      <c r="F9914" s="16"/>
      <c r="G9914" s="16"/>
      <c r="P9914" s="2"/>
      <c r="Q9914" s="2"/>
      <c r="R9914" s="1"/>
      <c r="U9914" s="1"/>
      <c r="V9914" s="1"/>
      <c r="W9914" s="1"/>
      <c r="X9914" s="1"/>
      <c r="Y9914" s="1"/>
      <c r="Z9914" s="1"/>
      <c r="AA9914" s="1"/>
      <c r="AB9914" s="1"/>
      <c r="AC9914" s="1"/>
      <c r="AD9914" s="1"/>
      <c r="AE9914" s="1"/>
    </row>
    <row r="9915" spans="2:31">
      <c r="B9915" s="1"/>
      <c r="C9915" s="1"/>
      <c r="F9915" s="16"/>
      <c r="G9915" s="16"/>
      <c r="P9915" s="2"/>
      <c r="Q9915" s="2"/>
      <c r="R9915" s="1"/>
      <c r="U9915" s="1"/>
      <c r="V9915" s="1"/>
      <c r="W9915" s="1"/>
      <c r="X9915" s="1"/>
      <c r="Y9915" s="1"/>
      <c r="Z9915" s="1"/>
      <c r="AA9915" s="1"/>
      <c r="AB9915" s="1"/>
      <c r="AC9915" s="1"/>
      <c r="AD9915" s="1"/>
      <c r="AE9915" s="1"/>
    </row>
    <row r="9916" spans="2:31">
      <c r="B9916" s="1"/>
      <c r="C9916" s="1"/>
      <c r="F9916" s="16"/>
      <c r="G9916" s="16"/>
      <c r="P9916" s="2"/>
      <c r="Q9916" s="2"/>
      <c r="R9916" s="1"/>
      <c r="U9916" s="1"/>
      <c r="V9916" s="1"/>
      <c r="W9916" s="1"/>
      <c r="X9916" s="1"/>
      <c r="Y9916" s="1"/>
      <c r="Z9916" s="1"/>
      <c r="AA9916" s="1"/>
      <c r="AB9916" s="1"/>
      <c r="AC9916" s="1"/>
      <c r="AD9916" s="1"/>
      <c r="AE9916" s="1"/>
    </row>
    <row r="9917" spans="2:31">
      <c r="B9917" s="1"/>
      <c r="C9917" s="1"/>
      <c r="F9917" s="16"/>
      <c r="G9917" s="16"/>
      <c r="P9917" s="2"/>
      <c r="Q9917" s="2"/>
      <c r="R9917" s="1"/>
      <c r="U9917" s="1"/>
      <c r="V9917" s="1"/>
      <c r="W9917" s="1"/>
      <c r="X9917" s="1"/>
      <c r="Y9917" s="1"/>
      <c r="Z9917" s="1"/>
      <c r="AA9917" s="1"/>
      <c r="AB9917" s="1"/>
      <c r="AC9917" s="1"/>
      <c r="AD9917" s="1"/>
      <c r="AE9917" s="1"/>
    </row>
    <row r="9918" spans="2:31">
      <c r="B9918" s="1"/>
      <c r="C9918" s="1"/>
      <c r="F9918" s="16"/>
      <c r="G9918" s="16"/>
      <c r="P9918" s="2"/>
      <c r="Q9918" s="2"/>
      <c r="R9918" s="1"/>
      <c r="U9918" s="1"/>
      <c r="V9918" s="1"/>
      <c r="W9918" s="1"/>
      <c r="X9918" s="1"/>
      <c r="Y9918" s="1"/>
      <c r="Z9918" s="1"/>
      <c r="AA9918" s="1"/>
      <c r="AB9918" s="1"/>
      <c r="AC9918" s="1"/>
      <c r="AD9918" s="1"/>
      <c r="AE9918" s="1"/>
    </row>
    <row r="9919" spans="2:31">
      <c r="B9919" s="1"/>
      <c r="C9919" s="1"/>
      <c r="F9919" s="16"/>
      <c r="G9919" s="16"/>
      <c r="P9919" s="2"/>
      <c r="Q9919" s="2"/>
      <c r="R9919" s="1"/>
      <c r="U9919" s="1"/>
      <c r="V9919" s="1"/>
      <c r="W9919" s="1"/>
      <c r="X9919" s="1"/>
      <c r="Y9919" s="1"/>
      <c r="Z9919" s="1"/>
      <c r="AA9919" s="1"/>
      <c r="AB9919" s="1"/>
      <c r="AC9919" s="1"/>
      <c r="AD9919" s="1"/>
      <c r="AE9919" s="1"/>
    </row>
    <row r="9920" spans="2:31">
      <c r="B9920" s="1"/>
      <c r="C9920" s="1"/>
      <c r="F9920" s="16"/>
      <c r="G9920" s="16"/>
      <c r="P9920" s="2"/>
      <c r="Q9920" s="2"/>
      <c r="R9920" s="1"/>
      <c r="U9920" s="1"/>
      <c r="V9920" s="1"/>
      <c r="W9920" s="1"/>
      <c r="X9920" s="1"/>
      <c r="Y9920" s="1"/>
      <c r="Z9920" s="1"/>
      <c r="AA9920" s="1"/>
      <c r="AB9920" s="1"/>
      <c r="AC9920" s="1"/>
      <c r="AD9920" s="1"/>
      <c r="AE9920" s="1"/>
    </row>
    <row r="9921" spans="2:31">
      <c r="B9921" s="1"/>
      <c r="C9921" s="1"/>
      <c r="F9921" s="16"/>
      <c r="G9921" s="16"/>
      <c r="P9921" s="2"/>
      <c r="Q9921" s="2"/>
      <c r="R9921" s="1"/>
      <c r="U9921" s="1"/>
      <c r="V9921" s="1"/>
      <c r="W9921" s="1"/>
      <c r="X9921" s="1"/>
      <c r="Y9921" s="1"/>
      <c r="Z9921" s="1"/>
      <c r="AA9921" s="1"/>
      <c r="AB9921" s="1"/>
      <c r="AC9921" s="1"/>
      <c r="AD9921" s="1"/>
      <c r="AE9921" s="1"/>
    </row>
    <row r="9922" spans="2:31">
      <c r="B9922" s="1"/>
      <c r="C9922" s="1"/>
      <c r="F9922" s="16"/>
      <c r="G9922" s="16"/>
      <c r="P9922" s="2"/>
      <c r="Q9922" s="2"/>
      <c r="R9922" s="1"/>
      <c r="U9922" s="1"/>
      <c r="V9922" s="1"/>
      <c r="W9922" s="1"/>
      <c r="X9922" s="1"/>
      <c r="Y9922" s="1"/>
      <c r="Z9922" s="1"/>
      <c r="AA9922" s="1"/>
      <c r="AB9922" s="1"/>
      <c r="AC9922" s="1"/>
      <c r="AD9922" s="1"/>
      <c r="AE9922" s="1"/>
    </row>
    <row r="9923" spans="2:31">
      <c r="B9923" s="1"/>
      <c r="C9923" s="1"/>
      <c r="F9923" s="16"/>
      <c r="G9923" s="16"/>
      <c r="P9923" s="2"/>
      <c r="Q9923" s="2"/>
      <c r="R9923" s="1"/>
      <c r="U9923" s="1"/>
      <c r="V9923" s="1"/>
      <c r="W9923" s="1"/>
      <c r="X9923" s="1"/>
      <c r="Y9923" s="1"/>
      <c r="Z9923" s="1"/>
      <c r="AA9923" s="1"/>
      <c r="AB9923" s="1"/>
      <c r="AC9923" s="1"/>
      <c r="AD9923" s="1"/>
      <c r="AE9923" s="1"/>
    </row>
    <row r="9924" spans="2:31">
      <c r="B9924" s="1"/>
      <c r="C9924" s="1"/>
      <c r="F9924" s="16"/>
      <c r="G9924" s="16"/>
      <c r="P9924" s="2"/>
      <c r="Q9924" s="2"/>
      <c r="R9924" s="1"/>
      <c r="U9924" s="1"/>
      <c r="V9924" s="1"/>
      <c r="W9924" s="1"/>
      <c r="X9924" s="1"/>
      <c r="Y9924" s="1"/>
      <c r="Z9924" s="1"/>
      <c r="AA9924" s="1"/>
      <c r="AB9924" s="1"/>
      <c r="AC9924" s="1"/>
      <c r="AD9924" s="1"/>
      <c r="AE9924" s="1"/>
    </row>
    <row r="9925" spans="2:31">
      <c r="B9925" s="1"/>
      <c r="C9925" s="1"/>
      <c r="F9925" s="16"/>
      <c r="G9925" s="16"/>
      <c r="P9925" s="2"/>
      <c r="Q9925" s="2"/>
      <c r="R9925" s="1"/>
      <c r="U9925" s="1"/>
      <c r="V9925" s="1"/>
      <c r="W9925" s="1"/>
      <c r="X9925" s="1"/>
      <c r="Y9925" s="1"/>
      <c r="Z9925" s="1"/>
      <c r="AA9925" s="1"/>
      <c r="AB9925" s="1"/>
      <c r="AC9925" s="1"/>
      <c r="AD9925" s="1"/>
      <c r="AE9925" s="1"/>
    </row>
    <row r="9926" spans="2:31">
      <c r="B9926" s="1"/>
      <c r="C9926" s="1"/>
      <c r="F9926" s="16"/>
      <c r="G9926" s="16"/>
      <c r="P9926" s="2"/>
      <c r="Q9926" s="2"/>
      <c r="R9926" s="1"/>
      <c r="U9926" s="1"/>
      <c r="V9926" s="1"/>
      <c r="W9926" s="1"/>
      <c r="X9926" s="1"/>
      <c r="Y9926" s="1"/>
      <c r="Z9926" s="1"/>
      <c r="AA9926" s="1"/>
      <c r="AB9926" s="1"/>
      <c r="AC9926" s="1"/>
      <c r="AD9926" s="1"/>
      <c r="AE9926" s="1"/>
    </row>
    <row r="9927" spans="2:31">
      <c r="B9927" s="1"/>
      <c r="C9927" s="1"/>
      <c r="F9927" s="16"/>
      <c r="G9927" s="16"/>
      <c r="P9927" s="2"/>
      <c r="Q9927" s="2"/>
      <c r="R9927" s="1"/>
      <c r="U9927" s="1"/>
      <c r="V9927" s="1"/>
      <c r="W9927" s="1"/>
      <c r="X9927" s="1"/>
      <c r="Y9927" s="1"/>
      <c r="Z9927" s="1"/>
      <c r="AA9927" s="1"/>
      <c r="AB9927" s="1"/>
      <c r="AC9927" s="1"/>
      <c r="AD9927" s="1"/>
      <c r="AE9927" s="1"/>
    </row>
    <row r="9928" spans="2:31">
      <c r="B9928" s="1"/>
      <c r="C9928" s="1"/>
      <c r="F9928" s="16"/>
      <c r="G9928" s="16"/>
      <c r="P9928" s="2"/>
      <c r="Q9928" s="2"/>
      <c r="R9928" s="1"/>
      <c r="U9928" s="1"/>
      <c r="V9928" s="1"/>
      <c r="W9928" s="1"/>
      <c r="X9928" s="1"/>
      <c r="Y9928" s="1"/>
      <c r="Z9928" s="1"/>
      <c r="AA9928" s="1"/>
      <c r="AB9928" s="1"/>
      <c r="AC9928" s="1"/>
      <c r="AD9928" s="1"/>
      <c r="AE9928" s="1"/>
    </row>
    <row r="9929" spans="2:31">
      <c r="B9929" s="1"/>
      <c r="C9929" s="1"/>
      <c r="F9929" s="16"/>
      <c r="G9929" s="16"/>
      <c r="P9929" s="2"/>
      <c r="Q9929" s="2"/>
      <c r="R9929" s="1"/>
      <c r="U9929" s="1"/>
      <c r="V9929" s="1"/>
      <c r="W9929" s="1"/>
      <c r="X9929" s="1"/>
      <c r="Y9929" s="1"/>
      <c r="Z9929" s="1"/>
      <c r="AA9929" s="1"/>
      <c r="AB9929" s="1"/>
      <c r="AC9929" s="1"/>
      <c r="AD9929" s="1"/>
      <c r="AE9929" s="1"/>
    </row>
    <row r="9930" spans="2:31">
      <c r="B9930" s="1"/>
      <c r="C9930" s="1"/>
      <c r="F9930" s="16"/>
      <c r="G9930" s="16"/>
      <c r="P9930" s="2"/>
      <c r="Q9930" s="2"/>
      <c r="R9930" s="1"/>
      <c r="U9930" s="1"/>
      <c r="V9930" s="1"/>
      <c r="W9930" s="1"/>
      <c r="X9930" s="1"/>
      <c r="Y9930" s="1"/>
      <c r="Z9930" s="1"/>
      <c r="AA9930" s="1"/>
      <c r="AB9930" s="1"/>
      <c r="AC9930" s="1"/>
      <c r="AD9930" s="1"/>
      <c r="AE9930" s="1"/>
    </row>
    <row r="9931" spans="2:31">
      <c r="B9931" s="1"/>
      <c r="C9931" s="1"/>
      <c r="F9931" s="16"/>
      <c r="G9931" s="16"/>
      <c r="P9931" s="2"/>
      <c r="Q9931" s="2"/>
      <c r="R9931" s="1"/>
      <c r="U9931" s="1"/>
      <c r="V9931" s="1"/>
      <c r="W9931" s="1"/>
      <c r="X9931" s="1"/>
      <c r="Y9931" s="1"/>
      <c r="Z9931" s="1"/>
      <c r="AA9931" s="1"/>
      <c r="AB9931" s="1"/>
      <c r="AC9931" s="1"/>
      <c r="AD9931" s="1"/>
      <c r="AE9931" s="1"/>
    </row>
    <row r="9932" spans="2:31">
      <c r="B9932" s="1"/>
      <c r="C9932" s="1"/>
      <c r="F9932" s="16"/>
      <c r="G9932" s="16"/>
      <c r="P9932" s="2"/>
      <c r="Q9932" s="2"/>
      <c r="R9932" s="1"/>
      <c r="U9932" s="1"/>
      <c r="V9932" s="1"/>
      <c r="W9932" s="1"/>
      <c r="X9932" s="1"/>
      <c r="Y9932" s="1"/>
      <c r="Z9932" s="1"/>
      <c r="AA9932" s="1"/>
      <c r="AB9932" s="1"/>
      <c r="AC9932" s="1"/>
      <c r="AD9932" s="1"/>
      <c r="AE9932" s="1"/>
    </row>
    <row r="9933" spans="2:31">
      <c r="B9933" s="1"/>
      <c r="C9933" s="1"/>
      <c r="F9933" s="16"/>
      <c r="G9933" s="16"/>
      <c r="P9933" s="2"/>
      <c r="Q9933" s="2"/>
      <c r="R9933" s="1"/>
      <c r="U9933" s="1"/>
      <c r="V9933" s="1"/>
      <c r="W9933" s="1"/>
      <c r="X9933" s="1"/>
      <c r="Y9933" s="1"/>
      <c r="Z9933" s="1"/>
      <c r="AA9933" s="1"/>
      <c r="AB9933" s="1"/>
      <c r="AC9933" s="1"/>
      <c r="AD9933" s="1"/>
      <c r="AE9933" s="1"/>
    </row>
    <row r="9934" spans="2:31">
      <c r="B9934" s="1"/>
      <c r="C9934" s="1"/>
      <c r="F9934" s="16"/>
      <c r="G9934" s="16"/>
      <c r="P9934" s="2"/>
      <c r="Q9934" s="2"/>
      <c r="R9934" s="1"/>
      <c r="U9934" s="1"/>
      <c r="V9934" s="1"/>
      <c r="W9934" s="1"/>
      <c r="X9934" s="1"/>
      <c r="Y9934" s="1"/>
      <c r="Z9934" s="1"/>
      <c r="AA9934" s="1"/>
      <c r="AB9934" s="1"/>
      <c r="AC9934" s="1"/>
      <c r="AD9934" s="1"/>
      <c r="AE9934" s="1"/>
    </row>
    <row r="9935" spans="2:31">
      <c r="B9935" s="1"/>
      <c r="C9935" s="1"/>
      <c r="F9935" s="16"/>
      <c r="G9935" s="16"/>
      <c r="P9935" s="2"/>
      <c r="Q9935" s="2"/>
      <c r="R9935" s="1"/>
      <c r="U9935" s="1"/>
      <c r="V9935" s="1"/>
      <c r="W9935" s="1"/>
      <c r="X9935" s="1"/>
      <c r="Y9935" s="1"/>
      <c r="Z9935" s="1"/>
      <c r="AA9935" s="1"/>
      <c r="AB9935" s="1"/>
      <c r="AC9935" s="1"/>
      <c r="AD9935" s="1"/>
      <c r="AE9935" s="1"/>
    </row>
    <row r="9936" spans="2:31">
      <c r="B9936" s="1"/>
      <c r="C9936" s="1"/>
      <c r="F9936" s="16"/>
      <c r="G9936" s="16"/>
      <c r="P9936" s="2"/>
      <c r="Q9936" s="2"/>
      <c r="R9936" s="1"/>
      <c r="U9936" s="1"/>
      <c r="V9936" s="1"/>
      <c r="W9936" s="1"/>
      <c r="X9936" s="1"/>
      <c r="Y9936" s="1"/>
      <c r="Z9936" s="1"/>
      <c r="AA9936" s="1"/>
      <c r="AB9936" s="1"/>
      <c r="AC9936" s="1"/>
      <c r="AD9936" s="1"/>
      <c r="AE9936" s="1"/>
    </row>
    <row r="9937" spans="2:31">
      <c r="B9937" s="1"/>
      <c r="C9937" s="1"/>
      <c r="F9937" s="16"/>
      <c r="G9937" s="16"/>
      <c r="P9937" s="2"/>
      <c r="Q9937" s="2"/>
      <c r="R9937" s="1"/>
      <c r="U9937" s="1"/>
      <c r="V9937" s="1"/>
      <c r="W9937" s="1"/>
      <c r="X9937" s="1"/>
      <c r="Y9937" s="1"/>
      <c r="Z9937" s="1"/>
      <c r="AA9937" s="1"/>
      <c r="AB9937" s="1"/>
      <c r="AC9937" s="1"/>
      <c r="AD9937" s="1"/>
      <c r="AE9937" s="1"/>
    </row>
    <row r="9938" spans="2:31">
      <c r="B9938" s="1"/>
      <c r="C9938" s="1"/>
      <c r="F9938" s="16"/>
      <c r="G9938" s="16"/>
      <c r="P9938" s="2"/>
      <c r="Q9938" s="2"/>
      <c r="R9938" s="1"/>
      <c r="U9938" s="1"/>
      <c r="V9938" s="1"/>
      <c r="W9938" s="1"/>
      <c r="X9938" s="1"/>
      <c r="Y9938" s="1"/>
      <c r="Z9938" s="1"/>
      <c r="AA9938" s="1"/>
      <c r="AB9938" s="1"/>
      <c r="AC9938" s="1"/>
      <c r="AD9938" s="1"/>
      <c r="AE9938" s="1"/>
    </row>
    <row r="9939" spans="2:31">
      <c r="B9939" s="1"/>
      <c r="C9939" s="1"/>
      <c r="F9939" s="16"/>
      <c r="G9939" s="16"/>
      <c r="P9939" s="2"/>
      <c r="Q9939" s="2"/>
      <c r="R9939" s="1"/>
      <c r="U9939" s="1"/>
      <c r="V9939" s="1"/>
      <c r="W9939" s="1"/>
      <c r="X9939" s="1"/>
      <c r="Y9939" s="1"/>
      <c r="Z9939" s="1"/>
      <c r="AA9939" s="1"/>
      <c r="AB9939" s="1"/>
      <c r="AC9939" s="1"/>
      <c r="AD9939" s="1"/>
      <c r="AE9939" s="1"/>
    </row>
    <row r="9940" spans="2:31">
      <c r="B9940" s="1"/>
      <c r="C9940" s="1"/>
      <c r="F9940" s="16"/>
      <c r="G9940" s="16"/>
      <c r="P9940" s="2"/>
      <c r="Q9940" s="2"/>
      <c r="R9940" s="1"/>
      <c r="U9940" s="1"/>
      <c r="V9940" s="1"/>
      <c r="W9940" s="1"/>
      <c r="X9940" s="1"/>
      <c r="Y9940" s="1"/>
      <c r="Z9940" s="1"/>
      <c r="AA9940" s="1"/>
      <c r="AB9940" s="1"/>
      <c r="AC9940" s="1"/>
      <c r="AD9940" s="1"/>
      <c r="AE9940" s="1"/>
    </row>
    <row r="9941" spans="2:31">
      <c r="B9941" s="1"/>
      <c r="C9941" s="1"/>
      <c r="F9941" s="16"/>
      <c r="G9941" s="16"/>
      <c r="P9941" s="2"/>
      <c r="Q9941" s="2"/>
      <c r="R9941" s="1"/>
      <c r="U9941" s="1"/>
      <c r="V9941" s="1"/>
      <c r="W9941" s="1"/>
      <c r="X9941" s="1"/>
      <c r="Y9941" s="1"/>
      <c r="Z9941" s="1"/>
      <c r="AA9941" s="1"/>
      <c r="AB9941" s="1"/>
      <c r="AC9941" s="1"/>
      <c r="AD9941" s="1"/>
      <c r="AE9941" s="1"/>
    </row>
    <row r="9942" spans="2:31">
      <c r="B9942" s="1"/>
      <c r="C9942" s="1"/>
      <c r="F9942" s="16"/>
      <c r="G9942" s="16"/>
      <c r="P9942" s="2"/>
      <c r="Q9942" s="2"/>
      <c r="R9942" s="1"/>
      <c r="U9942" s="1"/>
      <c r="V9942" s="1"/>
      <c r="W9942" s="1"/>
      <c r="X9942" s="1"/>
      <c r="Y9942" s="1"/>
      <c r="Z9942" s="1"/>
      <c r="AA9942" s="1"/>
      <c r="AB9942" s="1"/>
      <c r="AC9942" s="1"/>
      <c r="AD9942" s="1"/>
      <c r="AE9942" s="1"/>
    </row>
    <row r="9943" spans="2:31">
      <c r="B9943" s="1"/>
      <c r="C9943" s="1"/>
      <c r="F9943" s="16"/>
      <c r="G9943" s="16"/>
      <c r="P9943" s="2"/>
      <c r="Q9943" s="2"/>
      <c r="R9943" s="1"/>
      <c r="U9943" s="1"/>
      <c r="V9943" s="1"/>
      <c r="W9943" s="1"/>
      <c r="X9943" s="1"/>
      <c r="Y9943" s="1"/>
      <c r="Z9943" s="1"/>
      <c r="AA9943" s="1"/>
      <c r="AB9943" s="1"/>
      <c r="AC9943" s="1"/>
      <c r="AD9943" s="1"/>
      <c r="AE9943" s="1"/>
    </row>
    <row r="9944" spans="2:31">
      <c r="B9944" s="1"/>
      <c r="C9944" s="1"/>
      <c r="F9944" s="16"/>
      <c r="G9944" s="16"/>
      <c r="P9944" s="2"/>
      <c r="Q9944" s="2"/>
      <c r="R9944" s="1"/>
      <c r="U9944" s="1"/>
      <c r="V9944" s="1"/>
      <c r="W9944" s="1"/>
      <c r="X9944" s="1"/>
      <c r="Y9944" s="1"/>
      <c r="Z9944" s="1"/>
      <c r="AA9944" s="1"/>
      <c r="AB9944" s="1"/>
      <c r="AC9944" s="1"/>
      <c r="AD9944" s="1"/>
      <c r="AE9944" s="1"/>
    </row>
    <row r="9945" spans="2:31">
      <c r="B9945" s="1"/>
      <c r="C9945" s="1"/>
      <c r="F9945" s="16"/>
      <c r="G9945" s="16"/>
      <c r="P9945" s="2"/>
      <c r="Q9945" s="2"/>
      <c r="R9945" s="1"/>
      <c r="U9945" s="1"/>
      <c r="V9945" s="1"/>
      <c r="W9945" s="1"/>
      <c r="X9945" s="1"/>
      <c r="Y9945" s="1"/>
      <c r="Z9945" s="1"/>
      <c r="AA9945" s="1"/>
      <c r="AB9945" s="1"/>
      <c r="AC9945" s="1"/>
      <c r="AD9945" s="1"/>
      <c r="AE9945" s="1"/>
    </row>
    <row r="9946" spans="2:31">
      <c r="B9946" s="1"/>
      <c r="C9946" s="1"/>
      <c r="F9946" s="16"/>
      <c r="G9946" s="16"/>
      <c r="P9946" s="2"/>
      <c r="Q9946" s="2"/>
      <c r="R9946" s="1"/>
      <c r="U9946" s="1"/>
      <c r="V9946" s="1"/>
      <c r="W9946" s="1"/>
      <c r="X9946" s="1"/>
      <c r="Y9946" s="1"/>
      <c r="Z9946" s="1"/>
      <c r="AA9946" s="1"/>
      <c r="AB9946" s="1"/>
      <c r="AC9946" s="1"/>
      <c r="AD9946" s="1"/>
      <c r="AE9946" s="1"/>
    </row>
    <row r="9947" spans="2:31">
      <c r="B9947" s="1"/>
      <c r="C9947" s="1"/>
      <c r="F9947" s="16"/>
      <c r="G9947" s="16"/>
      <c r="P9947" s="2"/>
      <c r="Q9947" s="2"/>
      <c r="R9947" s="1"/>
      <c r="U9947" s="1"/>
      <c r="V9947" s="1"/>
      <c r="W9947" s="1"/>
      <c r="X9947" s="1"/>
      <c r="Y9947" s="1"/>
      <c r="Z9947" s="1"/>
      <c r="AA9947" s="1"/>
      <c r="AB9947" s="1"/>
      <c r="AC9947" s="1"/>
      <c r="AD9947" s="1"/>
      <c r="AE9947" s="1"/>
    </row>
    <row r="9948" spans="2:31">
      <c r="B9948" s="1"/>
      <c r="C9948" s="1"/>
      <c r="F9948" s="16"/>
      <c r="G9948" s="16"/>
      <c r="P9948" s="2"/>
      <c r="Q9948" s="2"/>
      <c r="R9948" s="1"/>
      <c r="U9948" s="1"/>
      <c r="V9948" s="1"/>
      <c r="W9948" s="1"/>
      <c r="X9948" s="1"/>
      <c r="Y9948" s="1"/>
      <c r="Z9948" s="1"/>
      <c r="AA9948" s="1"/>
      <c r="AB9948" s="1"/>
      <c r="AC9948" s="1"/>
      <c r="AD9948" s="1"/>
      <c r="AE9948" s="1"/>
    </row>
    <row r="9949" spans="2:31">
      <c r="B9949" s="1"/>
      <c r="C9949" s="1"/>
      <c r="F9949" s="16"/>
      <c r="G9949" s="16"/>
      <c r="P9949" s="2"/>
      <c r="Q9949" s="2"/>
      <c r="R9949" s="1"/>
      <c r="U9949" s="1"/>
      <c r="V9949" s="1"/>
      <c r="W9949" s="1"/>
      <c r="X9949" s="1"/>
      <c r="Y9949" s="1"/>
      <c r="Z9949" s="1"/>
      <c r="AA9949" s="1"/>
      <c r="AB9949" s="1"/>
      <c r="AC9949" s="1"/>
      <c r="AD9949" s="1"/>
      <c r="AE9949" s="1"/>
    </row>
    <row r="9950" spans="2:31">
      <c r="B9950" s="1"/>
      <c r="C9950" s="1"/>
      <c r="F9950" s="16"/>
      <c r="G9950" s="16"/>
      <c r="P9950" s="2"/>
      <c r="Q9950" s="2"/>
      <c r="R9950" s="1"/>
      <c r="U9950" s="1"/>
      <c r="V9950" s="1"/>
      <c r="W9950" s="1"/>
      <c r="X9950" s="1"/>
      <c r="Y9950" s="1"/>
      <c r="Z9950" s="1"/>
      <c r="AA9950" s="1"/>
      <c r="AB9950" s="1"/>
      <c r="AC9950" s="1"/>
      <c r="AD9950" s="1"/>
      <c r="AE9950" s="1"/>
    </row>
    <row r="9951" spans="2:31">
      <c r="B9951" s="1"/>
      <c r="C9951" s="1"/>
      <c r="F9951" s="16"/>
      <c r="G9951" s="16"/>
      <c r="P9951" s="2"/>
      <c r="Q9951" s="2"/>
      <c r="R9951" s="1"/>
      <c r="U9951" s="1"/>
      <c r="V9951" s="1"/>
      <c r="W9951" s="1"/>
      <c r="X9951" s="1"/>
      <c r="Y9951" s="1"/>
      <c r="Z9951" s="1"/>
      <c r="AA9951" s="1"/>
      <c r="AB9951" s="1"/>
      <c r="AC9951" s="1"/>
      <c r="AD9951" s="1"/>
      <c r="AE9951" s="1"/>
    </row>
    <row r="9952" spans="2:31">
      <c r="B9952" s="1"/>
      <c r="C9952" s="1"/>
      <c r="F9952" s="16"/>
      <c r="G9952" s="16"/>
      <c r="P9952" s="2"/>
      <c r="Q9952" s="2"/>
      <c r="R9952" s="1"/>
      <c r="U9952" s="1"/>
      <c r="V9952" s="1"/>
      <c r="W9952" s="1"/>
      <c r="X9952" s="1"/>
      <c r="Y9952" s="1"/>
      <c r="Z9952" s="1"/>
      <c r="AA9952" s="1"/>
      <c r="AB9952" s="1"/>
      <c r="AC9952" s="1"/>
      <c r="AD9952" s="1"/>
      <c r="AE9952" s="1"/>
    </row>
    <row r="9953" spans="2:31">
      <c r="B9953" s="1"/>
      <c r="C9953" s="1"/>
      <c r="F9953" s="16"/>
      <c r="G9953" s="16"/>
      <c r="P9953" s="2"/>
      <c r="Q9953" s="2"/>
      <c r="R9953" s="1"/>
      <c r="U9953" s="1"/>
      <c r="V9953" s="1"/>
      <c r="W9953" s="1"/>
      <c r="X9953" s="1"/>
      <c r="Y9953" s="1"/>
      <c r="Z9953" s="1"/>
      <c r="AA9953" s="1"/>
      <c r="AB9953" s="1"/>
      <c r="AC9953" s="1"/>
      <c r="AD9953" s="1"/>
      <c r="AE9953" s="1"/>
    </row>
    <row r="9954" spans="2:31">
      <c r="B9954" s="1"/>
      <c r="C9954" s="1"/>
      <c r="F9954" s="16"/>
      <c r="G9954" s="16"/>
      <c r="P9954" s="2"/>
      <c r="Q9954" s="2"/>
      <c r="R9954" s="1"/>
      <c r="U9954" s="1"/>
      <c r="V9954" s="1"/>
      <c r="W9954" s="1"/>
      <c r="X9954" s="1"/>
      <c r="Y9954" s="1"/>
      <c r="Z9954" s="1"/>
      <c r="AA9954" s="1"/>
      <c r="AB9954" s="1"/>
      <c r="AC9954" s="1"/>
      <c r="AD9954" s="1"/>
      <c r="AE9954" s="1"/>
    </row>
    <row r="9955" spans="2:31">
      <c r="B9955" s="1"/>
      <c r="C9955" s="1"/>
      <c r="F9955" s="16"/>
      <c r="G9955" s="16"/>
      <c r="P9955" s="2"/>
      <c r="Q9955" s="2"/>
      <c r="R9955" s="1"/>
      <c r="U9955" s="1"/>
      <c r="V9955" s="1"/>
      <c r="W9955" s="1"/>
      <c r="X9955" s="1"/>
      <c r="Y9955" s="1"/>
      <c r="Z9955" s="1"/>
      <c r="AA9955" s="1"/>
      <c r="AB9955" s="1"/>
      <c r="AC9955" s="1"/>
      <c r="AD9955" s="1"/>
      <c r="AE9955" s="1"/>
    </row>
    <row r="9956" spans="2:31">
      <c r="B9956" s="1"/>
      <c r="C9956" s="1"/>
      <c r="F9956" s="16"/>
      <c r="G9956" s="16"/>
      <c r="P9956" s="2"/>
      <c r="Q9956" s="2"/>
      <c r="R9956" s="1"/>
      <c r="U9956" s="1"/>
      <c r="V9956" s="1"/>
      <c r="W9956" s="1"/>
      <c r="X9956" s="1"/>
      <c r="Y9956" s="1"/>
      <c r="Z9956" s="1"/>
      <c r="AA9956" s="1"/>
      <c r="AB9956" s="1"/>
      <c r="AC9956" s="1"/>
      <c r="AD9956" s="1"/>
      <c r="AE9956" s="1"/>
    </row>
    <row r="9957" spans="2:31">
      <c r="B9957" s="1"/>
      <c r="C9957" s="1"/>
      <c r="F9957" s="16"/>
      <c r="G9957" s="16"/>
      <c r="P9957" s="2"/>
      <c r="Q9957" s="2"/>
      <c r="R9957" s="1"/>
      <c r="U9957" s="1"/>
      <c r="V9957" s="1"/>
      <c r="W9957" s="1"/>
      <c r="X9957" s="1"/>
      <c r="Y9957" s="1"/>
      <c r="Z9957" s="1"/>
      <c r="AA9957" s="1"/>
      <c r="AB9957" s="1"/>
      <c r="AC9957" s="1"/>
      <c r="AD9957" s="1"/>
      <c r="AE9957" s="1"/>
    </row>
    <row r="9958" spans="2:31">
      <c r="B9958" s="1"/>
      <c r="C9958" s="1"/>
      <c r="F9958" s="16"/>
      <c r="G9958" s="16"/>
      <c r="P9958" s="2"/>
      <c r="Q9958" s="2"/>
      <c r="R9958" s="1"/>
      <c r="U9958" s="1"/>
      <c r="V9958" s="1"/>
      <c r="W9958" s="1"/>
      <c r="X9958" s="1"/>
      <c r="Y9958" s="1"/>
      <c r="Z9958" s="1"/>
      <c r="AA9958" s="1"/>
      <c r="AB9958" s="1"/>
      <c r="AC9958" s="1"/>
      <c r="AD9958" s="1"/>
      <c r="AE9958" s="1"/>
    </row>
    <row r="9959" spans="2:31">
      <c r="B9959" s="1"/>
      <c r="C9959" s="1"/>
      <c r="F9959" s="16"/>
      <c r="G9959" s="16"/>
      <c r="P9959" s="2"/>
      <c r="Q9959" s="2"/>
      <c r="R9959" s="1"/>
      <c r="U9959" s="1"/>
      <c r="V9959" s="1"/>
      <c r="W9959" s="1"/>
      <c r="X9959" s="1"/>
      <c r="Y9959" s="1"/>
      <c r="Z9959" s="1"/>
      <c r="AA9959" s="1"/>
      <c r="AB9959" s="1"/>
      <c r="AC9959" s="1"/>
      <c r="AD9959" s="1"/>
      <c r="AE9959" s="1"/>
    </row>
    <row r="9960" spans="2:31">
      <c r="B9960" s="1"/>
      <c r="C9960" s="1"/>
      <c r="F9960" s="16"/>
      <c r="G9960" s="16"/>
      <c r="P9960" s="2"/>
      <c r="Q9960" s="2"/>
      <c r="R9960" s="1"/>
      <c r="U9960" s="1"/>
      <c r="V9960" s="1"/>
      <c r="W9960" s="1"/>
      <c r="X9960" s="1"/>
      <c r="Y9960" s="1"/>
      <c r="Z9960" s="1"/>
      <c r="AA9960" s="1"/>
      <c r="AB9960" s="1"/>
      <c r="AC9960" s="1"/>
      <c r="AD9960" s="1"/>
      <c r="AE9960" s="1"/>
    </row>
    <row r="9961" spans="2:31">
      <c r="B9961" s="1"/>
      <c r="C9961" s="1"/>
      <c r="F9961" s="16"/>
      <c r="G9961" s="16"/>
      <c r="P9961" s="2"/>
      <c r="Q9961" s="2"/>
      <c r="R9961" s="1"/>
      <c r="U9961" s="1"/>
      <c r="V9961" s="1"/>
      <c r="W9961" s="1"/>
      <c r="X9961" s="1"/>
      <c r="Y9961" s="1"/>
      <c r="Z9961" s="1"/>
      <c r="AA9961" s="1"/>
      <c r="AB9961" s="1"/>
      <c r="AC9961" s="1"/>
      <c r="AD9961" s="1"/>
      <c r="AE9961" s="1"/>
    </row>
    <row r="9962" spans="2:31">
      <c r="B9962" s="1"/>
      <c r="C9962" s="1"/>
      <c r="F9962" s="16"/>
      <c r="G9962" s="16"/>
      <c r="P9962" s="2"/>
      <c r="Q9962" s="2"/>
      <c r="R9962" s="1"/>
      <c r="U9962" s="1"/>
      <c r="V9962" s="1"/>
      <c r="W9962" s="1"/>
      <c r="X9962" s="1"/>
      <c r="Y9962" s="1"/>
      <c r="Z9962" s="1"/>
      <c r="AA9962" s="1"/>
      <c r="AB9962" s="1"/>
      <c r="AC9962" s="1"/>
      <c r="AD9962" s="1"/>
      <c r="AE9962" s="1"/>
    </row>
    <row r="9963" spans="2:31">
      <c r="B9963" s="1"/>
      <c r="C9963" s="1"/>
      <c r="F9963" s="16"/>
      <c r="G9963" s="16"/>
      <c r="P9963" s="2"/>
      <c r="Q9963" s="2"/>
      <c r="R9963" s="1"/>
      <c r="U9963" s="1"/>
      <c r="V9963" s="1"/>
      <c r="W9963" s="1"/>
      <c r="X9963" s="1"/>
      <c r="Y9963" s="1"/>
      <c r="Z9963" s="1"/>
      <c r="AA9963" s="1"/>
      <c r="AB9963" s="1"/>
      <c r="AC9963" s="1"/>
      <c r="AD9963" s="1"/>
      <c r="AE9963" s="1"/>
    </row>
    <row r="9964" spans="2:31">
      <c r="B9964" s="1"/>
      <c r="C9964" s="1"/>
      <c r="F9964" s="16"/>
      <c r="G9964" s="16"/>
      <c r="P9964" s="2"/>
      <c r="Q9964" s="2"/>
      <c r="R9964" s="1"/>
      <c r="U9964" s="1"/>
      <c r="V9964" s="1"/>
      <c r="W9964" s="1"/>
      <c r="X9964" s="1"/>
      <c r="Y9964" s="1"/>
      <c r="Z9964" s="1"/>
      <c r="AA9964" s="1"/>
      <c r="AB9964" s="1"/>
      <c r="AC9964" s="1"/>
      <c r="AD9964" s="1"/>
      <c r="AE9964" s="1"/>
    </row>
    <row r="9965" spans="2:31">
      <c r="B9965" s="1"/>
      <c r="C9965" s="1"/>
      <c r="F9965" s="16"/>
      <c r="G9965" s="16"/>
      <c r="P9965" s="2"/>
      <c r="Q9965" s="2"/>
      <c r="R9965" s="1"/>
      <c r="U9965" s="1"/>
      <c r="V9965" s="1"/>
      <c r="W9965" s="1"/>
      <c r="X9965" s="1"/>
      <c r="Y9965" s="1"/>
      <c r="Z9965" s="1"/>
      <c r="AA9965" s="1"/>
      <c r="AB9965" s="1"/>
      <c r="AC9965" s="1"/>
      <c r="AD9965" s="1"/>
      <c r="AE9965" s="1"/>
    </row>
    <row r="9966" spans="2:31">
      <c r="B9966" s="1"/>
      <c r="C9966" s="1"/>
      <c r="F9966" s="16"/>
      <c r="G9966" s="16"/>
      <c r="P9966" s="2"/>
      <c r="Q9966" s="2"/>
      <c r="R9966" s="1"/>
      <c r="U9966" s="1"/>
      <c r="V9966" s="1"/>
      <c r="W9966" s="1"/>
      <c r="X9966" s="1"/>
      <c r="Y9966" s="1"/>
      <c r="Z9966" s="1"/>
      <c r="AA9966" s="1"/>
      <c r="AB9966" s="1"/>
      <c r="AC9966" s="1"/>
      <c r="AD9966" s="1"/>
      <c r="AE9966" s="1"/>
    </row>
    <row r="9967" spans="2:31">
      <c r="B9967" s="1"/>
      <c r="C9967" s="1"/>
      <c r="F9967" s="16"/>
      <c r="G9967" s="16"/>
      <c r="P9967" s="2"/>
      <c r="Q9967" s="2"/>
      <c r="R9967" s="1"/>
      <c r="U9967" s="1"/>
      <c r="V9967" s="1"/>
      <c r="W9967" s="1"/>
      <c r="X9967" s="1"/>
      <c r="Y9967" s="1"/>
      <c r="Z9967" s="1"/>
      <c r="AA9967" s="1"/>
      <c r="AB9967" s="1"/>
      <c r="AC9967" s="1"/>
      <c r="AD9967" s="1"/>
      <c r="AE9967" s="1"/>
    </row>
    <row r="9968" spans="2:31">
      <c r="B9968" s="1"/>
      <c r="C9968" s="1"/>
      <c r="F9968" s="16"/>
      <c r="G9968" s="16"/>
      <c r="P9968" s="2"/>
      <c r="Q9968" s="2"/>
      <c r="R9968" s="1"/>
      <c r="U9968" s="1"/>
      <c r="V9968" s="1"/>
      <c r="W9968" s="1"/>
      <c r="X9968" s="1"/>
      <c r="Y9968" s="1"/>
      <c r="Z9968" s="1"/>
      <c r="AA9968" s="1"/>
      <c r="AB9968" s="1"/>
      <c r="AC9968" s="1"/>
      <c r="AD9968" s="1"/>
      <c r="AE9968" s="1"/>
    </row>
    <row r="9969" spans="2:31">
      <c r="B9969" s="1"/>
      <c r="C9969" s="1"/>
      <c r="F9969" s="16"/>
      <c r="G9969" s="16"/>
      <c r="P9969" s="2"/>
      <c r="Q9969" s="2"/>
      <c r="R9969" s="1"/>
      <c r="U9969" s="1"/>
      <c r="V9969" s="1"/>
      <c r="W9969" s="1"/>
      <c r="X9969" s="1"/>
      <c r="Y9969" s="1"/>
      <c r="Z9969" s="1"/>
      <c r="AA9969" s="1"/>
      <c r="AB9969" s="1"/>
      <c r="AC9969" s="1"/>
      <c r="AD9969" s="1"/>
      <c r="AE9969" s="1"/>
    </row>
    <row r="9970" spans="2:31">
      <c r="B9970" s="1"/>
      <c r="C9970" s="1"/>
      <c r="F9970" s="16"/>
      <c r="G9970" s="16"/>
      <c r="P9970" s="2"/>
      <c r="Q9970" s="2"/>
      <c r="R9970" s="1"/>
      <c r="U9970" s="1"/>
      <c r="V9970" s="1"/>
      <c r="W9970" s="1"/>
      <c r="X9970" s="1"/>
      <c r="Y9970" s="1"/>
      <c r="Z9970" s="1"/>
      <c r="AA9970" s="1"/>
      <c r="AB9970" s="1"/>
      <c r="AC9970" s="1"/>
      <c r="AD9970" s="1"/>
      <c r="AE9970" s="1"/>
    </row>
    <row r="9971" spans="2:31">
      <c r="B9971" s="1"/>
      <c r="C9971" s="1"/>
      <c r="F9971" s="16"/>
      <c r="G9971" s="16"/>
      <c r="P9971" s="2"/>
      <c r="Q9971" s="2"/>
      <c r="R9971" s="1"/>
      <c r="U9971" s="1"/>
      <c r="V9971" s="1"/>
      <c r="W9971" s="1"/>
      <c r="X9971" s="1"/>
      <c r="Y9971" s="1"/>
      <c r="Z9971" s="1"/>
      <c r="AA9971" s="1"/>
      <c r="AB9971" s="1"/>
      <c r="AC9971" s="1"/>
      <c r="AD9971" s="1"/>
      <c r="AE9971" s="1"/>
    </row>
    <row r="9972" spans="2:31">
      <c r="B9972" s="1"/>
      <c r="C9972" s="1"/>
      <c r="F9972" s="16"/>
      <c r="G9972" s="16"/>
      <c r="P9972" s="2"/>
      <c r="Q9972" s="2"/>
      <c r="R9972" s="1"/>
      <c r="U9972" s="1"/>
      <c r="V9972" s="1"/>
      <c r="W9972" s="1"/>
      <c r="X9972" s="1"/>
      <c r="Y9972" s="1"/>
      <c r="Z9972" s="1"/>
      <c r="AA9972" s="1"/>
      <c r="AB9972" s="1"/>
      <c r="AC9972" s="1"/>
      <c r="AD9972" s="1"/>
      <c r="AE9972" s="1"/>
    </row>
    <row r="9973" spans="2:31">
      <c r="B9973" s="1"/>
      <c r="C9973" s="1"/>
      <c r="F9973" s="16"/>
      <c r="G9973" s="16"/>
      <c r="P9973" s="2"/>
      <c r="Q9973" s="2"/>
      <c r="R9973" s="1"/>
      <c r="U9973" s="1"/>
      <c r="V9973" s="1"/>
      <c r="W9973" s="1"/>
      <c r="X9973" s="1"/>
      <c r="Y9973" s="1"/>
      <c r="Z9973" s="1"/>
      <c r="AA9973" s="1"/>
      <c r="AB9973" s="1"/>
      <c r="AC9973" s="1"/>
      <c r="AD9973" s="1"/>
      <c r="AE9973" s="1"/>
    </row>
    <row r="9974" spans="2:31">
      <c r="B9974" s="1"/>
      <c r="C9974" s="1"/>
      <c r="F9974" s="16"/>
      <c r="G9974" s="16"/>
      <c r="P9974" s="2"/>
      <c r="Q9974" s="2"/>
      <c r="R9974" s="1"/>
      <c r="U9974" s="1"/>
      <c r="V9974" s="1"/>
      <c r="W9974" s="1"/>
      <c r="X9974" s="1"/>
      <c r="Y9974" s="1"/>
      <c r="Z9974" s="1"/>
      <c r="AA9974" s="1"/>
      <c r="AB9974" s="1"/>
      <c r="AC9974" s="1"/>
      <c r="AD9974" s="1"/>
      <c r="AE9974" s="1"/>
    </row>
    <row r="9975" spans="2:31">
      <c r="B9975" s="1"/>
      <c r="C9975" s="1"/>
      <c r="F9975" s="16"/>
      <c r="G9975" s="16"/>
      <c r="P9975" s="2"/>
      <c r="Q9975" s="2"/>
      <c r="R9975" s="1"/>
      <c r="U9975" s="1"/>
      <c r="V9975" s="1"/>
      <c r="W9975" s="1"/>
      <c r="X9975" s="1"/>
      <c r="Y9975" s="1"/>
      <c r="Z9975" s="1"/>
      <c r="AA9975" s="1"/>
      <c r="AB9975" s="1"/>
      <c r="AC9975" s="1"/>
      <c r="AD9975" s="1"/>
      <c r="AE9975" s="1"/>
    </row>
    <row r="9976" spans="2:31">
      <c r="B9976" s="1"/>
      <c r="C9976" s="1"/>
      <c r="F9976" s="16"/>
      <c r="G9976" s="16"/>
      <c r="P9976" s="2"/>
      <c r="Q9976" s="2"/>
      <c r="R9976" s="1"/>
      <c r="U9976" s="1"/>
      <c r="V9976" s="1"/>
      <c r="W9976" s="1"/>
      <c r="X9976" s="1"/>
      <c r="Y9976" s="1"/>
      <c r="Z9976" s="1"/>
      <c r="AA9976" s="1"/>
      <c r="AB9976" s="1"/>
      <c r="AC9976" s="1"/>
      <c r="AD9976" s="1"/>
      <c r="AE9976" s="1"/>
    </row>
    <row r="9977" spans="2:31">
      <c r="B9977" s="1"/>
      <c r="C9977" s="1"/>
      <c r="F9977" s="16"/>
      <c r="G9977" s="16"/>
      <c r="P9977" s="2"/>
      <c r="Q9977" s="2"/>
      <c r="R9977" s="1"/>
      <c r="U9977" s="1"/>
      <c r="V9977" s="1"/>
      <c r="W9977" s="1"/>
      <c r="X9977" s="1"/>
      <c r="Y9977" s="1"/>
      <c r="Z9977" s="1"/>
      <c r="AA9977" s="1"/>
      <c r="AB9977" s="1"/>
      <c r="AC9977" s="1"/>
      <c r="AD9977" s="1"/>
      <c r="AE9977" s="1"/>
    </row>
    <row r="9978" spans="2:31">
      <c r="B9978" s="1"/>
      <c r="C9978" s="1"/>
      <c r="F9978" s="16"/>
      <c r="G9978" s="16"/>
      <c r="P9978" s="2"/>
      <c r="Q9978" s="2"/>
      <c r="R9978" s="1"/>
      <c r="U9978" s="1"/>
      <c r="V9978" s="1"/>
      <c r="W9978" s="1"/>
      <c r="X9978" s="1"/>
      <c r="Y9978" s="1"/>
      <c r="Z9978" s="1"/>
      <c r="AA9978" s="1"/>
      <c r="AB9978" s="1"/>
      <c r="AC9978" s="1"/>
      <c r="AD9978" s="1"/>
      <c r="AE9978" s="1"/>
    </row>
    <row r="9979" spans="2:31">
      <c r="B9979" s="1"/>
      <c r="C9979" s="1"/>
      <c r="F9979" s="16"/>
      <c r="G9979" s="16"/>
      <c r="P9979" s="2"/>
      <c r="Q9979" s="2"/>
      <c r="R9979" s="1"/>
      <c r="U9979" s="1"/>
      <c r="V9979" s="1"/>
      <c r="W9979" s="1"/>
      <c r="X9979" s="1"/>
      <c r="Y9979" s="1"/>
      <c r="Z9979" s="1"/>
      <c r="AA9979" s="1"/>
      <c r="AB9979" s="1"/>
      <c r="AC9979" s="1"/>
      <c r="AD9979" s="1"/>
      <c r="AE9979" s="1"/>
    </row>
    <row r="9980" spans="2:31">
      <c r="B9980" s="1"/>
      <c r="C9980" s="1"/>
      <c r="F9980" s="16"/>
      <c r="G9980" s="16"/>
      <c r="P9980" s="2"/>
      <c r="Q9980" s="2"/>
      <c r="R9980" s="1"/>
      <c r="U9980" s="1"/>
      <c r="V9980" s="1"/>
      <c r="W9980" s="1"/>
      <c r="X9980" s="1"/>
      <c r="Y9980" s="1"/>
      <c r="Z9980" s="1"/>
      <c r="AA9980" s="1"/>
      <c r="AB9980" s="1"/>
      <c r="AC9980" s="1"/>
      <c r="AD9980" s="1"/>
      <c r="AE9980" s="1"/>
    </row>
    <row r="9981" spans="2:31">
      <c r="B9981" s="1"/>
      <c r="C9981" s="1"/>
      <c r="F9981" s="16"/>
      <c r="G9981" s="16"/>
      <c r="P9981" s="2"/>
      <c r="Q9981" s="2"/>
      <c r="R9981" s="1"/>
      <c r="U9981" s="1"/>
      <c r="V9981" s="1"/>
      <c r="W9981" s="1"/>
      <c r="X9981" s="1"/>
      <c r="Y9981" s="1"/>
      <c r="Z9981" s="1"/>
      <c r="AA9981" s="1"/>
      <c r="AB9981" s="1"/>
      <c r="AC9981" s="1"/>
      <c r="AD9981" s="1"/>
      <c r="AE9981" s="1"/>
    </row>
    <row r="9982" spans="2:31">
      <c r="B9982" s="1"/>
      <c r="C9982" s="1"/>
      <c r="F9982" s="16"/>
      <c r="G9982" s="16"/>
      <c r="P9982" s="2"/>
      <c r="Q9982" s="2"/>
      <c r="R9982" s="1"/>
      <c r="U9982" s="1"/>
      <c r="V9982" s="1"/>
      <c r="W9982" s="1"/>
      <c r="X9982" s="1"/>
      <c r="Y9982" s="1"/>
      <c r="Z9982" s="1"/>
      <c r="AA9982" s="1"/>
      <c r="AB9982" s="1"/>
      <c r="AC9982" s="1"/>
      <c r="AD9982" s="1"/>
      <c r="AE9982" s="1"/>
    </row>
    <row r="9983" spans="2:31">
      <c r="B9983" s="1"/>
      <c r="C9983" s="1"/>
      <c r="F9983" s="16"/>
      <c r="G9983" s="16"/>
      <c r="P9983" s="2"/>
      <c r="Q9983" s="2"/>
      <c r="R9983" s="1"/>
      <c r="U9983" s="1"/>
      <c r="V9983" s="1"/>
      <c r="W9983" s="1"/>
      <c r="X9983" s="1"/>
      <c r="Y9983" s="1"/>
      <c r="Z9983" s="1"/>
      <c r="AA9983" s="1"/>
      <c r="AB9983" s="1"/>
      <c r="AC9983" s="1"/>
      <c r="AD9983" s="1"/>
      <c r="AE9983" s="1"/>
    </row>
    <row r="9984" spans="2:31">
      <c r="B9984" s="1"/>
      <c r="C9984" s="1"/>
      <c r="F9984" s="16"/>
      <c r="G9984" s="16"/>
      <c r="P9984" s="2"/>
      <c r="Q9984" s="2"/>
      <c r="R9984" s="1"/>
      <c r="U9984" s="1"/>
      <c r="V9984" s="1"/>
      <c r="W9984" s="1"/>
      <c r="X9984" s="1"/>
      <c r="Y9984" s="1"/>
      <c r="Z9984" s="1"/>
      <c r="AA9984" s="1"/>
      <c r="AB9984" s="1"/>
      <c r="AC9984" s="1"/>
      <c r="AD9984" s="1"/>
      <c r="AE9984" s="1"/>
    </row>
    <row r="9985" spans="2:31">
      <c r="B9985" s="1"/>
      <c r="C9985" s="1"/>
      <c r="F9985" s="16"/>
      <c r="G9985" s="16"/>
      <c r="P9985" s="2"/>
      <c r="Q9985" s="2"/>
      <c r="R9985" s="1"/>
      <c r="U9985" s="1"/>
      <c r="V9985" s="1"/>
      <c r="W9985" s="1"/>
      <c r="X9985" s="1"/>
      <c r="Y9985" s="1"/>
      <c r="Z9985" s="1"/>
      <c r="AA9985" s="1"/>
      <c r="AB9985" s="1"/>
      <c r="AC9985" s="1"/>
      <c r="AD9985" s="1"/>
      <c r="AE9985" s="1"/>
    </row>
    <row r="9986" spans="2:31">
      <c r="B9986" s="1"/>
      <c r="C9986" s="1"/>
      <c r="F9986" s="16"/>
      <c r="G9986" s="16"/>
      <c r="P9986" s="2"/>
      <c r="Q9986" s="2"/>
      <c r="R9986" s="1"/>
      <c r="U9986" s="1"/>
      <c r="V9986" s="1"/>
      <c r="W9986" s="1"/>
      <c r="X9986" s="1"/>
      <c r="Y9986" s="1"/>
      <c r="Z9986" s="1"/>
      <c r="AA9986" s="1"/>
      <c r="AB9986" s="1"/>
      <c r="AC9986" s="1"/>
      <c r="AD9986" s="1"/>
      <c r="AE9986" s="1"/>
    </row>
    <row r="9987" spans="2:31">
      <c r="B9987" s="1"/>
      <c r="C9987" s="1"/>
      <c r="F9987" s="16"/>
      <c r="G9987" s="16"/>
      <c r="P9987" s="2"/>
      <c r="Q9987" s="2"/>
      <c r="R9987" s="1"/>
      <c r="U9987" s="1"/>
      <c r="V9987" s="1"/>
      <c r="W9987" s="1"/>
      <c r="X9987" s="1"/>
      <c r="Y9987" s="1"/>
      <c r="Z9987" s="1"/>
      <c r="AA9987" s="1"/>
      <c r="AB9987" s="1"/>
      <c r="AC9987" s="1"/>
      <c r="AD9987" s="1"/>
      <c r="AE9987" s="1"/>
    </row>
    <row r="9988" spans="2:31">
      <c r="B9988" s="1"/>
      <c r="C9988" s="1"/>
      <c r="F9988" s="16"/>
      <c r="G9988" s="16"/>
      <c r="P9988" s="2"/>
      <c r="Q9988" s="2"/>
      <c r="R9988" s="1"/>
      <c r="U9988" s="1"/>
      <c r="V9988" s="1"/>
      <c r="W9988" s="1"/>
      <c r="X9988" s="1"/>
      <c r="Y9988" s="1"/>
      <c r="Z9988" s="1"/>
      <c r="AA9988" s="1"/>
      <c r="AB9988" s="1"/>
      <c r="AC9988" s="1"/>
      <c r="AD9988" s="1"/>
      <c r="AE9988" s="1"/>
    </row>
    <row r="9989" spans="2:31">
      <c r="B9989" s="1"/>
      <c r="C9989" s="1"/>
      <c r="F9989" s="16"/>
      <c r="G9989" s="16"/>
      <c r="P9989" s="2"/>
      <c r="Q9989" s="2"/>
      <c r="R9989" s="1"/>
      <c r="U9989" s="1"/>
      <c r="V9989" s="1"/>
      <c r="W9989" s="1"/>
      <c r="X9989" s="1"/>
      <c r="Y9989" s="1"/>
      <c r="Z9989" s="1"/>
      <c r="AA9989" s="1"/>
      <c r="AB9989" s="1"/>
      <c r="AC9989" s="1"/>
      <c r="AD9989" s="1"/>
      <c r="AE9989" s="1"/>
    </row>
    <row r="9990" spans="2:31">
      <c r="B9990" s="1"/>
      <c r="C9990" s="1"/>
      <c r="F9990" s="16"/>
      <c r="G9990" s="16"/>
      <c r="P9990" s="2"/>
      <c r="Q9990" s="2"/>
      <c r="R9990" s="1"/>
      <c r="U9990" s="1"/>
      <c r="V9990" s="1"/>
      <c r="W9990" s="1"/>
      <c r="X9990" s="1"/>
      <c r="Y9990" s="1"/>
      <c r="Z9990" s="1"/>
      <c r="AA9990" s="1"/>
      <c r="AB9990" s="1"/>
      <c r="AC9990" s="1"/>
      <c r="AD9990" s="1"/>
      <c r="AE9990" s="1"/>
    </row>
    <row r="9991" spans="2:31">
      <c r="B9991" s="1"/>
      <c r="C9991" s="1"/>
      <c r="F9991" s="16"/>
      <c r="G9991" s="16"/>
      <c r="P9991" s="2"/>
      <c r="Q9991" s="2"/>
      <c r="R9991" s="1"/>
      <c r="U9991" s="1"/>
      <c r="V9991" s="1"/>
      <c r="W9991" s="1"/>
      <c r="X9991" s="1"/>
      <c r="Y9991" s="1"/>
      <c r="Z9991" s="1"/>
      <c r="AA9991" s="1"/>
      <c r="AB9991" s="1"/>
      <c r="AC9991" s="1"/>
      <c r="AD9991" s="1"/>
      <c r="AE9991" s="1"/>
    </row>
    <row r="9992" spans="2:31">
      <c r="B9992" s="1"/>
      <c r="C9992" s="1"/>
      <c r="F9992" s="16"/>
      <c r="G9992" s="16"/>
      <c r="P9992" s="2"/>
      <c r="Q9992" s="2"/>
      <c r="R9992" s="1"/>
      <c r="U9992" s="1"/>
      <c r="V9992" s="1"/>
      <c r="W9992" s="1"/>
      <c r="X9992" s="1"/>
      <c r="Y9992" s="1"/>
      <c r="Z9992" s="1"/>
      <c r="AA9992" s="1"/>
      <c r="AB9992" s="1"/>
      <c r="AC9992" s="1"/>
      <c r="AD9992" s="1"/>
      <c r="AE9992" s="1"/>
    </row>
    <row r="9993" spans="2:31">
      <c r="B9993" s="1"/>
      <c r="C9993" s="1"/>
      <c r="F9993" s="16"/>
      <c r="G9993" s="16"/>
      <c r="P9993" s="2"/>
      <c r="Q9993" s="2"/>
      <c r="R9993" s="1"/>
      <c r="U9993" s="1"/>
      <c r="V9993" s="1"/>
      <c r="W9993" s="1"/>
      <c r="X9993" s="1"/>
      <c r="Y9993" s="1"/>
      <c r="Z9993" s="1"/>
      <c r="AA9993" s="1"/>
      <c r="AB9993" s="1"/>
      <c r="AC9993" s="1"/>
      <c r="AD9993" s="1"/>
      <c r="AE9993" s="1"/>
    </row>
    <row r="9994" spans="2:31">
      <c r="B9994" s="1"/>
      <c r="C9994" s="1"/>
      <c r="F9994" s="16"/>
      <c r="G9994" s="16"/>
      <c r="P9994" s="2"/>
      <c r="Q9994" s="2"/>
      <c r="R9994" s="1"/>
      <c r="U9994" s="1"/>
      <c r="V9994" s="1"/>
      <c r="W9994" s="1"/>
      <c r="X9994" s="1"/>
      <c r="Y9994" s="1"/>
      <c r="Z9994" s="1"/>
      <c r="AA9994" s="1"/>
      <c r="AB9994" s="1"/>
      <c r="AC9994" s="1"/>
      <c r="AD9994" s="1"/>
      <c r="AE9994" s="1"/>
    </row>
    <row r="9995" spans="2:31">
      <c r="B9995" s="1"/>
      <c r="C9995" s="1"/>
      <c r="F9995" s="16"/>
      <c r="G9995" s="16"/>
      <c r="P9995" s="2"/>
      <c r="Q9995" s="2"/>
      <c r="R9995" s="1"/>
      <c r="U9995" s="1"/>
      <c r="V9995" s="1"/>
      <c r="W9995" s="1"/>
      <c r="X9995" s="1"/>
      <c r="Y9995" s="1"/>
      <c r="Z9995" s="1"/>
      <c r="AA9995" s="1"/>
      <c r="AB9995" s="1"/>
      <c r="AC9995" s="1"/>
      <c r="AD9995" s="1"/>
      <c r="AE9995" s="1"/>
    </row>
    <row r="9996" spans="2:31">
      <c r="B9996" s="1"/>
      <c r="C9996" s="1"/>
      <c r="F9996" s="16"/>
      <c r="G9996" s="16"/>
      <c r="P9996" s="2"/>
      <c r="Q9996" s="2"/>
      <c r="R9996" s="1"/>
      <c r="U9996" s="1"/>
      <c r="V9996" s="1"/>
      <c r="W9996" s="1"/>
      <c r="X9996" s="1"/>
      <c r="Y9996" s="1"/>
      <c r="Z9996" s="1"/>
      <c r="AA9996" s="1"/>
      <c r="AB9996" s="1"/>
      <c r="AC9996" s="1"/>
      <c r="AD9996" s="1"/>
      <c r="AE9996" s="1"/>
    </row>
    <row r="9997" spans="2:31">
      <c r="B9997" s="1"/>
      <c r="C9997" s="1"/>
      <c r="F9997" s="16"/>
      <c r="G9997" s="16"/>
      <c r="P9997" s="2"/>
      <c r="Q9997" s="2"/>
      <c r="R9997" s="1"/>
      <c r="U9997" s="1"/>
      <c r="V9997" s="1"/>
      <c r="W9997" s="1"/>
      <c r="X9997" s="1"/>
      <c r="Y9997" s="1"/>
      <c r="Z9997" s="1"/>
      <c r="AA9997" s="1"/>
      <c r="AB9997" s="1"/>
      <c r="AC9997" s="1"/>
      <c r="AD9997" s="1"/>
      <c r="AE9997" s="1"/>
    </row>
    <row r="9998" spans="2:31">
      <c r="B9998" s="1"/>
      <c r="C9998" s="1"/>
      <c r="F9998" s="16"/>
      <c r="G9998" s="16"/>
      <c r="P9998" s="2"/>
      <c r="Q9998" s="2"/>
      <c r="R9998" s="1"/>
      <c r="U9998" s="1"/>
      <c r="V9998" s="1"/>
      <c r="W9998" s="1"/>
      <c r="X9998" s="1"/>
      <c r="Y9998" s="1"/>
      <c r="Z9998" s="1"/>
      <c r="AA9998" s="1"/>
      <c r="AB9998" s="1"/>
      <c r="AC9998" s="1"/>
      <c r="AD9998" s="1"/>
      <c r="AE9998" s="1"/>
    </row>
    <row r="9999" spans="2:31">
      <c r="B9999" s="1"/>
      <c r="C9999" s="1"/>
      <c r="F9999" s="16"/>
      <c r="G9999" s="16"/>
      <c r="P9999" s="2"/>
      <c r="Q9999" s="2"/>
      <c r="R9999" s="1"/>
      <c r="U9999" s="1"/>
      <c r="V9999" s="1"/>
      <c r="W9999" s="1"/>
      <c r="X9999" s="1"/>
      <c r="Y9999" s="1"/>
      <c r="Z9999" s="1"/>
      <c r="AA9999" s="1"/>
      <c r="AB9999" s="1"/>
      <c r="AC9999" s="1"/>
      <c r="AD9999" s="1"/>
      <c r="AE9999" s="1"/>
    </row>
    <row r="10000" spans="2:31">
      <c r="B10000" s="1"/>
      <c r="C10000" s="1"/>
      <c r="F10000" s="16"/>
      <c r="G10000" s="16"/>
      <c r="P10000" s="2"/>
      <c r="Q10000" s="2"/>
      <c r="R10000" s="1"/>
      <c r="U10000" s="1"/>
      <c r="V10000" s="1"/>
      <c r="W10000" s="1"/>
      <c r="X10000" s="1"/>
      <c r="Y10000" s="1"/>
      <c r="Z10000" s="1"/>
      <c r="AA10000" s="1"/>
      <c r="AB10000" s="1"/>
      <c r="AC10000" s="1"/>
      <c r="AD10000" s="1"/>
      <c r="AE10000" s="1"/>
    </row>
    <row r="10001" spans="2:31">
      <c r="B10001" s="1"/>
      <c r="C10001" s="1"/>
      <c r="F10001" s="16"/>
      <c r="G10001" s="16"/>
      <c r="P10001" s="2"/>
      <c r="Q10001" s="2"/>
      <c r="R10001" s="1"/>
      <c r="U10001" s="1"/>
      <c r="V10001" s="1"/>
      <c r="W10001" s="1"/>
      <c r="X10001" s="1"/>
      <c r="Y10001" s="1"/>
      <c r="Z10001" s="1"/>
      <c r="AA10001" s="1"/>
      <c r="AB10001" s="1"/>
      <c r="AC10001" s="1"/>
      <c r="AD10001" s="1"/>
      <c r="AE10001" s="1"/>
    </row>
    <row r="10002" spans="2:31">
      <c r="B10002" s="1"/>
      <c r="C10002" s="1"/>
      <c r="F10002" s="16"/>
      <c r="G10002" s="16"/>
      <c r="P10002" s="2"/>
      <c r="Q10002" s="2"/>
      <c r="R10002" s="1"/>
      <c r="U10002" s="1"/>
      <c r="V10002" s="1"/>
      <c r="W10002" s="1"/>
      <c r="X10002" s="1"/>
      <c r="Y10002" s="1"/>
      <c r="Z10002" s="1"/>
      <c r="AA10002" s="1"/>
      <c r="AB10002" s="1"/>
      <c r="AC10002" s="1"/>
      <c r="AD10002" s="1"/>
      <c r="AE10002" s="1"/>
    </row>
    <row r="10003" spans="2:31">
      <c r="B10003" s="1"/>
      <c r="C10003" s="1"/>
      <c r="F10003" s="16"/>
      <c r="G10003" s="16"/>
      <c r="P10003" s="2"/>
      <c r="Q10003" s="2"/>
      <c r="R10003" s="1"/>
      <c r="U10003" s="1"/>
      <c r="V10003" s="1"/>
      <c r="W10003" s="1"/>
      <c r="X10003" s="1"/>
      <c r="Y10003" s="1"/>
      <c r="Z10003" s="1"/>
      <c r="AA10003" s="1"/>
      <c r="AB10003" s="1"/>
      <c r="AC10003" s="1"/>
      <c r="AD10003" s="1"/>
      <c r="AE10003" s="1"/>
    </row>
    <row r="10004" spans="2:31">
      <c r="B10004" s="1"/>
      <c r="C10004" s="1"/>
      <c r="F10004" s="16"/>
      <c r="G10004" s="16"/>
      <c r="P10004" s="2"/>
      <c r="Q10004" s="2"/>
      <c r="R10004" s="1"/>
      <c r="U10004" s="1"/>
      <c r="V10004" s="1"/>
      <c r="W10004" s="1"/>
      <c r="X10004" s="1"/>
      <c r="Y10004" s="1"/>
      <c r="Z10004" s="1"/>
      <c r="AA10004" s="1"/>
      <c r="AB10004" s="1"/>
      <c r="AC10004" s="1"/>
      <c r="AD10004" s="1"/>
      <c r="AE10004" s="1"/>
    </row>
    <row r="10005" spans="2:31">
      <c r="B10005" s="1"/>
      <c r="C10005" s="1"/>
      <c r="F10005" s="16"/>
      <c r="G10005" s="16"/>
      <c r="P10005" s="2"/>
      <c r="Q10005" s="2"/>
      <c r="R10005" s="1"/>
      <c r="U10005" s="1"/>
      <c r="V10005" s="1"/>
      <c r="W10005" s="1"/>
      <c r="X10005" s="1"/>
      <c r="Y10005" s="1"/>
      <c r="Z10005" s="1"/>
      <c r="AA10005" s="1"/>
      <c r="AB10005" s="1"/>
      <c r="AC10005" s="1"/>
      <c r="AD10005" s="1"/>
      <c r="AE10005" s="1"/>
    </row>
    <row r="10006" spans="2:31">
      <c r="B10006" s="1"/>
      <c r="C10006" s="1"/>
      <c r="F10006" s="16"/>
      <c r="G10006" s="16"/>
      <c r="P10006" s="2"/>
      <c r="Q10006" s="2"/>
      <c r="R10006" s="1"/>
      <c r="U10006" s="1"/>
      <c r="V10006" s="1"/>
      <c r="W10006" s="1"/>
      <c r="X10006" s="1"/>
      <c r="Y10006" s="1"/>
      <c r="Z10006" s="1"/>
      <c r="AA10006" s="1"/>
      <c r="AB10006" s="1"/>
      <c r="AC10006" s="1"/>
      <c r="AD10006" s="1"/>
      <c r="AE10006" s="1"/>
    </row>
    <row r="10007" spans="2:31">
      <c r="B10007" s="1"/>
      <c r="C10007" s="1"/>
      <c r="F10007" s="16"/>
      <c r="G10007" s="16"/>
      <c r="P10007" s="2"/>
      <c r="Q10007" s="2"/>
      <c r="R10007" s="1"/>
      <c r="U10007" s="1"/>
      <c r="V10007" s="1"/>
      <c r="W10007" s="1"/>
      <c r="X10007" s="1"/>
      <c r="Y10007" s="1"/>
      <c r="Z10007" s="1"/>
      <c r="AA10007" s="1"/>
      <c r="AB10007" s="1"/>
      <c r="AC10007" s="1"/>
      <c r="AD10007" s="1"/>
      <c r="AE10007" s="1"/>
    </row>
    <row r="10008" spans="2:31">
      <c r="B10008" s="1"/>
      <c r="C10008" s="1"/>
      <c r="F10008" s="16"/>
      <c r="G10008" s="16"/>
      <c r="P10008" s="2"/>
      <c r="Q10008" s="2"/>
      <c r="R10008" s="1"/>
      <c r="U10008" s="1"/>
      <c r="V10008" s="1"/>
      <c r="W10008" s="1"/>
      <c r="X10008" s="1"/>
      <c r="Y10008" s="1"/>
      <c r="Z10008" s="1"/>
      <c r="AA10008" s="1"/>
      <c r="AB10008" s="1"/>
      <c r="AC10008" s="1"/>
      <c r="AD10008" s="1"/>
      <c r="AE10008" s="1"/>
    </row>
    <row r="10009" spans="2:31">
      <c r="B10009" s="1"/>
      <c r="C10009" s="1"/>
      <c r="F10009" s="16"/>
      <c r="G10009" s="16"/>
      <c r="P10009" s="2"/>
      <c r="Q10009" s="2"/>
      <c r="R10009" s="1"/>
      <c r="U10009" s="1"/>
      <c r="V10009" s="1"/>
      <c r="W10009" s="1"/>
      <c r="X10009" s="1"/>
      <c r="Y10009" s="1"/>
      <c r="Z10009" s="1"/>
      <c r="AA10009" s="1"/>
      <c r="AB10009" s="1"/>
      <c r="AC10009" s="1"/>
      <c r="AD10009" s="1"/>
      <c r="AE10009" s="1"/>
    </row>
    <row r="10010" spans="2:31">
      <c r="B10010" s="1"/>
      <c r="C10010" s="1"/>
      <c r="F10010" s="16"/>
      <c r="G10010" s="16"/>
      <c r="P10010" s="2"/>
      <c r="Q10010" s="2"/>
      <c r="R10010" s="1"/>
      <c r="U10010" s="1"/>
      <c r="V10010" s="1"/>
      <c r="W10010" s="1"/>
      <c r="X10010" s="1"/>
      <c r="Y10010" s="1"/>
      <c r="Z10010" s="1"/>
      <c r="AA10010" s="1"/>
      <c r="AB10010" s="1"/>
      <c r="AC10010" s="1"/>
      <c r="AD10010" s="1"/>
      <c r="AE10010" s="1"/>
    </row>
    <row r="10011" spans="2:31">
      <c r="B10011" s="1"/>
      <c r="C10011" s="1"/>
      <c r="F10011" s="16"/>
      <c r="G10011" s="16"/>
      <c r="P10011" s="2"/>
      <c r="Q10011" s="2"/>
      <c r="R10011" s="1"/>
      <c r="U10011" s="1"/>
      <c r="V10011" s="1"/>
      <c r="W10011" s="1"/>
      <c r="X10011" s="1"/>
      <c r="Y10011" s="1"/>
      <c r="Z10011" s="1"/>
      <c r="AA10011" s="1"/>
      <c r="AB10011" s="1"/>
      <c r="AC10011" s="1"/>
      <c r="AD10011" s="1"/>
      <c r="AE10011" s="1"/>
    </row>
    <row r="10012" spans="2:31">
      <c r="B10012" s="1"/>
      <c r="C10012" s="1"/>
      <c r="F10012" s="16"/>
      <c r="G10012" s="16"/>
      <c r="P10012" s="2"/>
      <c r="Q10012" s="2"/>
      <c r="R10012" s="1"/>
      <c r="U10012" s="1"/>
      <c r="V10012" s="1"/>
      <c r="W10012" s="1"/>
      <c r="X10012" s="1"/>
      <c r="Y10012" s="1"/>
      <c r="Z10012" s="1"/>
      <c r="AA10012" s="1"/>
      <c r="AB10012" s="1"/>
      <c r="AC10012" s="1"/>
      <c r="AD10012" s="1"/>
      <c r="AE10012" s="1"/>
    </row>
    <row r="10013" spans="2:31">
      <c r="B10013" s="1"/>
      <c r="C10013" s="1"/>
      <c r="F10013" s="16"/>
      <c r="G10013" s="16"/>
      <c r="P10013" s="2"/>
      <c r="Q10013" s="2"/>
      <c r="R10013" s="1"/>
      <c r="U10013" s="1"/>
      <c r="V10013" s="1"/>
      <c r="W10013" s="1"/>
      <c r="X10013" s="1"/>
      <c r="Y10013" s="1"/>
      <c r="Z10013" s="1"/>
      <c r="AA10013" s="1"/>
      <c r="AB10013" s="1"/>
      <c r="AC10013" s="1"/>
      <c r="AD10013" s="1"/>
      <c r="AE10013" s="1"/>
    </row>
    <row r="10014" spans="2:31">
      <c r="B10014" s="1"/>
      <c r="C10014" s="1"/>
      <c r="F10014" s="16"/>
      <c r="G10014" s="16"/>
      <c r="P10014" s="2"/>
      <c r="Q10014" s="2"/>
      <c r="R10014" s="1"/>
      <c r="U10014" s="1"/>
      <c r="V10014" s="1"/>
      <c r="W10014" s="1"/>
      <c r="X10014" s="1"/>
      <c r="Y10014" s="1"/>
      <c r="Z10014" s="1"/>
      <c r="AA10014" s="1"/>
      <c r="AB10014" s="1"/>
      <c r="AC10014" s="1"/>
      <c r="AD10014" s="1"/>
      <c r="AE10014" s="1"/>
    </row>
    <row r="10015" spans="2:31">
      <c r="B10015" s="1"/>
      <c r="C10015" s="1"/>
      <c r="F10015" s="16"/>
      <c r="G10015" s="16"/>
      <c r="P10015" s="2"/>
      <c r="Q10015" s="2"/>
      <c r="R10015" s="1"/>
      <c r="U10015" s="1"/>
      <c r="V10015" s="1"/>
      <c r="W10015" s="1"/>
      <c r="X10015" s="1"/>
      <c r="Y10015" s="1"/>
      <c r="Z10015" s="1"/>
      <c r="AA10015" s="1"/>
      <c r="AB10015" s="1"/>
      <c r="AC10015" s="1"/>
      <c r="AD10015" s="1"/>
      <c r="AE10015" s="1"/>
    </row>
    <row r="10016" spans="2:31">
      <c r="B10016" s="1"/>
      <c r="C10016" s="1"/>
      <c r="F10016" s="16"/>
      <c r="G10016" s="16"/>
      <c r="P10016" s="2"/>
      <c r="Q10016" s="2"/>
      <c r="R10016" s="1"/>
      <c r="U10016" s="1"/>
      <c r="V10016" s="1"/>
      <c r="W10016" s="1"/>
      <c r="X10016" s="1"/>
      <c r="Y10016" s="1"/>
      <c r="Z10016" s="1"/>
      <c r="AA10016" s="1"/>
      <c r="AB10016" s="1"/>
      <c r="AC10016" s="1"/>
      <c r="AD10016" s="1"/>
      <c r="AE10016" s="1"/>
    </row>
    <row r="10017" spans="2:31">
      <c r="B10017" s="1"/>
      <c r="C10017" s="1"/>
      <c r="F10017" s="16"/>
      <c r="G10017" s="16"/>
      <c r="P10017" s="2"/>
      <c r="Q10017" s="2"/>
      <c r="R10017" s="1"/>
      <c r="U10017" s="1"/>
      <c r="V10017" s="1"/>
      <c r="W10017" s="1"/>
      <c r="X10017" s="1"/>
      <c r="Y10017" s="1"/>
      <c r="Z10017" s="1"/>
      <c r="AA10017" s="1"/>
      <c r="AB10017" s="1"/>
      <c r="AC10017" s="1"/>
      <c r="AD10017" s="1"/>
      <c r="AE10017" s="1"/>
    </row>
    <row r="10018" spans="2:31">
      <c r="B10018" s="1"/>
      <c r="C10018" s="1"/>
      <c r="F10018" s="16"/>
      <c r="G10018" s="16"/>
      <c r="P10018" s="2"/>
      <c r="Q10018" s="2"/>
      <c r="R10018" s="1"/>
      <c r="U10018" s="1"/>
      <c r="V10018" s="1"/>
      <c r="W10018" s="1"/>
      <c r="X10018" s="1"/>
      <c r="Y10018" s="1"/>
      <c r="Z10018" s="1"/>
      <c r="AA10018" s="1"/>
      <c r="AB10018" s="1"/>
      <c r="AC10018" s="1"/>
      <c r="AD10018" s="1"/>
      <c r="AE10018" s="1"/>
    </row>
    <row r="10019" spans="2:31">
      <c r="B10019" s="1"/>
      <c r="C10019" s="1"/>
      <c r="F10019" s="16"/>
      <c r="G10019" s="16"/>
      <c r="P10019" s="2"/>
      <c r="Q10019" s="2"/>
      <c r="R10019" s="1"/>
      <c r="U10019" s="1"/>
      <c r="V10019" s="1"/>
      <c r="W10019" s="1"/>
      <c r="X10019" s="1"/>
      <c r="Y10019" s="1"/>
      <c r="Z10019" s="1"/>
      <c r="AA10019" s="1"/>
      <c r="AB10019" s="1"/>
      <c r="AC10019" s="1"/>
      <c r="AD10019" s="1"/>
      <c r="AE10019" s="1"/>
    </row>
    <row r="10020" spans="2:31">
      <c r="B10020" s="1"/>
      <c r="C10020" s="1"/>
      <c r="F10020" s="16"/>
      <c r="G10020" s="16"/>
      <c r="P10020" s="2"/>
      <c r="Q10020" s="2"/>
      <c r="R10020" s="1"/>
      <c r="U10020" s="1"/>
      <c r="V10020" s="1"/>
      <c r="W10020" s="1"/>
      <c r="X10020" s="1"/>
      <c r="Y10020" s="1"/>
      <c r="Z10020" s="1"/>
      <c r="AA10020" s="1"/>
      <c r="AB10020" s="1"/>
      <c r="AC10020" s="1"/>
      <c r="AD10020" s="1"/>
      <c r="AE10020" s="1"/>
    </row>
    <row r="10021" spans="2:31">
      <c r="B10021" s="1"/>
      <c r="C10021" s="1"/>
      <c r="F10021" s="16"/>
      <c r="G10021" s="16"/>
      <c r="P10021" s="2"/>
      <c r="Q10021" s="2"/>
      <c r="R10021" s="1"/>
      <c r="U10021" s="1"/>
      <c r="V10021" s="1"/>
      <c r="W10021" s="1"/>
      <c r="X10021" s="1"/>
      <c r="Y10021" s="1"/>
      <c r="Z10021" s="1"/>
      <c r="AA10021" s="1"/>
      <c r="AB10021" s="1"/>
      <c r="AC10021" s="1"/>
      <c r="AD10021" s="1"/>
      <c r="AE10021" s="1"/>
    </row>
    <row r="10022" spans="2:31">
      <c r="B10022" s="1"/>
      <c r="C10022" s="1"/>
      <c r="F10022" s="16"/>
      <c r="G10022" s="16"/>
      <c r="P10022" s="2"/>
      <c r="Q10022" s="2"/>
      <c r="R10022" s="1"/>
      <c r="U10022" s="1"/>
      <c r="V10022" s="1"/>
      <c r="W10022" s="1"/>
      <c r="X10022" s="1"/>
      <c r="Y10022" s="1"/>
      <c r="Z10022" s="1"/>
      <c r="AA10022" s="1"/>
      <c r="AB10022" s="1"/>
      <c r="AC10022" s="1"/>
      <c r="AD10022" s="1"/>
      <c r="AE10022" s="1"/>
    </row>
    <row r="10023" spans="2:31">
      <c r="B10023" s="1"/>
      <c r="C10023" s="1"/>
      <c r="F10023" s="16"/>
      <c r="G10023" s="16"/>
      <c r="P10023" s="2"/>
      <c r="Q10023" s="2"/>
      <c r="R10023" s="1"/>
      <c r="U10023" s="1"/>
      <c r="V10023" s="1"/>
      <c r="W10023" s="1"/>
      <c r="X10023" s="1"/>
      <c r="Y10023" s="1"/>
      <c r="Z10023" s="1"/>
      <c r="AA10023" s="1"/>
      <c r="AB10023" s="1"/>
      <c r="AC10023" s="1"/>
      <c r="AD10023" s="1"/>
      <c r="AE10023" s="1"/>
    </row>
    <row r="10024" spans="2:31">
      <c r="B10024" s="1"/>
      <c r="C10024" s="1"/>
      <c r="F10024" s="16"/>
      <c r="G10024" s="16"/>
      <c r="P10024" s="2"/>
      <c r="Q10024" s="2"/>
      <c r="R10024" s="1"/>
      <c r="U10024" s="1"/>
      <c r="V10024" s="1"/>
      <c r="W10024" s="1"/>
      <c r="X10024" s="1"/>
      <c r="Y10024" s="1"/>
      <c r="Z10024" s="1"/>
      <c r="AA10024" s="1"/>
      <c r="AB10024" s="1"/>
      <c r="AC10024" s="1"/>
      <c r="AD10024" s="1"/>
      <c r="AE10024" s="1"/>
    </row>
    <row r="10025" spans="2:31">
      <c r="B10025" s="1"/>
      <c r="C10025" s="1"/>
      <c r="F10025" s="16"/>
      <c r="G10025" s="16"/>
      <c r="P10025" s="2"/>
      <c r="Q10025" s="2"/>
      <c r="R10025" s="1"/>
      <c r="U10025" s="1"/>
      <c r="V10025" s="1"/>
      <c r="W10025" s="1"/>
      <c r="X10025" s="1"/>
      <c r="Y10025" s="1"/>
      <c r="Z10025" s="1"/>
      <c r="AA10025" s="1"/>
      <c r="AB10025" s="1"/>
      <c r="AC10025" s="1"/>
      <c r="AD10025" s="1"/>
      <c r="AE10025" s="1"/>
    </row>
    <row r="10026" spans="2:31">
      <c r="B10026" s="1"/>
      <c r="C10026" s="1"/>
      <c r="F10026" s="16"/>
      <c r="G10026" s="16"/>
      <c r="P10026" s="2"/>
      <c r="Q10026" s="2"/>
      <c r="R10026" s="1"/>
      <c r="U10026" s="1"/>
      <c r="V10026" s="1"/>
      <c r="W10026" s="1"/>
      <c r="X10026" s="1"/>
      <c r="Y10026" s="1"/>
      <c r="Z10026" s="1"/>
      <c r="AA10026" s="1"/>
      <c r="AB10026" s="1"/>
      <c r="AC10026" s="1"/>
      <c r="AD10026" s="1"/>
      <c r="AE10026" s="1"/>
    </row>
    <row r="10027" spans="2:31">
      <c r="B10027" s="1"/>
      <c r="C10027" s="1"/>
      <c r="F10027" s="16"/>
      <c r="G10027" s="16"/>
      <c r="P10027" s="2"/>
      <c r="Q10027" s="2"/>
      <c r="R10027" s="1"/>
      <c r="U10027" s="1"/>
      <c r="V10027" s="1"/>
      <c r="W10027" s="1"/>
      <c r="X10027" s="1"/>
      <c r="Y10027" s="1"/>
      <c r="Z10027" s="1"/>
      <c r="AA10027" s="1"/>
      <c r="AB10027" s="1"/>
      <c r="AC10027" s="1"/>
      <c r="AD10027" s="1"/>
      <c r="AE10027" s="1"/>
    </row>
    <row r="10028" spans="2:31">
      <c r="B10028" s="1"/>
      <c r="C10028" s="1"/>
      <c r="F10028" s="16"/>
      <c r="G10028" s="16"/>
      <c r="P10028" s="2"/>
      <c r="Q10028" s="2"/>
      <c r="R10028" s="1"/>
      <c r="U10028" s="1"/>
      <c r="V10028" s="1"/>
      <c r="W10028" s="1"/>
      <c r="X10028" s="1"/>
      <c r="Y10028" s="1"/>
      <c r="Z10028" s="1"/>
      <c r="AA10028" s="1"/>
      <c r="AB10028" s="1"/>
      <c r="AC10028" s="1"/>
      <c r="AD10028" s="1"/>
      <c r="AE10028" s="1"/>
    </row>
    <row r="10029" spans="2:31">
      <c r="B10029" s="1"/>
      <c r="C10029" s="1"/>
      <c r="F10029" s="16"/>
      <c r="G10029" s="16"/>
      <c r="P10029" s="2"/>
      <c r="Q10029" s="2"/>
      <c r="R10029" s="1"/>
      <c r="U10029" s="1"/>
      <c r="V10029" s="1"/>
      <c r="W10029" s="1"/>
      <c r="X10029" s="1"/>
      <c r="Y10029" s="1"/>
      <c r="Z10029" s="1"/>
      <c r="AA10029" s="1"/>
      <c r="AB10029" s="1"/>
      <c r="AC10029" s="1"/>
      <c r="AD10029" s="1"/>
      <c r="AE10029" s="1"/>
    </row>
    <row r="10030" spans="2:31">
      <c r="B10030" s="1"/>
      <c r="C10030" s="1"/>
      <c r="F10030" s="16"/>
      <c r="G10030" s="16"/>
      <c r="P10030" s="2"/>
      <c r="Q10030" s="2"/>
      <c r="R10030" s="1"/>
      <c r="U10030" s="1"/>
      <c r="V10030" s="1"/>
      <c r="W10030" s="1"/>
      <c r="X10030" s="1"/>
      <c r="Y10030" s="1"/>
      <c r="Z10030" s="1"/>
      <c r="AA10030" s="1"/>
      <c r="AB10030" s="1"/>
      <c r="AC10030" s="1"/>
      <c r="AD10030" s="1"/>
      <c r="AE10030" s="1"/>
    </row>
    <row r="10031" spans="2:31">
      <c r="B10031" s="1"/>
      <c r="C10031" s="1"/>
      <c r="F10031" s="16"/>
      <c r="G10031" s="16"/>
      <c r="P10031" s="2"/>
      <c r="Q10031" s="2"/>
      <c r="R10031" s="1"/>
      <c r="U10031" s="1"/>
      <c r="V10031" s="1"/>
      <c r="W10031" s="1"/>
      <c r="X10031" s="1"/>
      <c r="Y10031" s="1"/>
      <c r="Z10031" s="1"/>
      <c r="AA10031" s="1"/>
      <c r="AB10031" s="1"/>
      <c r="AC10031" s="1"/>
      <c r="AD10031" s="1"/>
      <c r="AE10031" s="1"/>
    </row>
    <row r="10032" spans="2:31">
      <c r="B10032" s="1"/>
      <c r="C10032" s="1"/>
      <c r="F10032" s="16"/>
      <c r="G10032" s="16"/>
      <c r="P10032" s="2"/>
      <c r="Q10032" s="2"/>
      <c r="R10032" s="1"/>
      <c r="U10032" s="1"/>
      <c r="V10032" s="1"/>
      <c r="W10032" s="1"/>
      <c r="X10032" s="1"/>
      <c r="Y10032" s="1"/>
      <c r="Z10032" s="1"/>
      <c r="AA10032" s="1"/>
      <c r="AB10032" s="1"/>
      <c r="AC10032" s="1"/>
      <c r="AD10032" s="1"/>
      <c r="AE10032" s="1"/>
    </row>
    <row r="10033" spans="2:31">
      <c r="B10033" s="1"/>
      <c r="C10033" s="1"/>
      <c r="F10033" s="16"/>
      <c r="G10033" s="16"/>
      <c r="P10033" s="2"/>
      <c r="Q10033" s="2"/>
      <c r="R10033" s="1"/>
      <c r="U10033" s="1"/>
      <c r="V10033" s="1"/>
      <c r="W10033" s="1"/>
      <c r="X10033" s="1"/>
      <c r="Y10033" s="1"/>
      <c r="Z10033" s="1"/>
      <c r="AA10033" s="1"/>
      <c r="AB10033" s="1"/>
      <c r="AC10033" s="1"/>
      <c r="AD10033" s="1"/>
      <c r="AE10033" s="1"/>
    </row>
    <row r="10034" spans="2:31">
      <c r="B10034" s="1"/>
      <c r="C10034" s="1"/>
      <c r="F10034" s="16"/>
      <c r="G10034" s="16"/>
      <c r="P10034" s="2"/>
      <c r="Q10034" s="2"/>
      <c r="R10034" s="1"/>
      <c r="U10034" s="1"/>
      <c r="V10034" s="1"/>
      <c r="W10034" s="1"/>
      <c r="X10034" s="1"/>
      <c r="Y10034" s="1"/>
      <c r="Z10034" s="1"/>
      <c r="AA10034" s="1"/>
      <c r="AB10034" s="1"/>
      <c r="AC10034" s="1"/>
      <c r="AD10034" s="1"/>
      <c r="AE10034" s="1"/>
    </row>
    <row r="10035" spans="2:31">
      <c r="B10035" s="1"/>
      <c r="C10035" s="1"/>
      <c r="F10035" s="16"/>
      <c r="G10035" s="16"/>
      <c r="P10035" s="2"/>
      <c r="Q10035" s="2"/>
      <c r="R10035" s="1"/>
      <c r="U10035" s="1"/>
      <c r="V10035" s="1"/>
      <c r="W10035" s="1"/>
      <c r="X10035" s="1"/>
      <c r="Y10035" s="1"/>
      <c r="Z10035" s="1"/>
      <c r="AA10035" s="1"/>
      <c r="AB10035" s="1"/>
      <c r="AC10035" s="1"/>
      <c r="AD10035" s="1"/>
      <c r="AE10035" s="1"/>
    </row>
    <row r="10036" spans="2:31">
      <c r="B10036" s="1"/>
      <c r="C10036" s="1"/>
      <c r="F10036" s="16"/>
      <c r="G10036" s="16"/>
      <c r="P10036" s="2"/>
      <c r="Q10036" s="2"/>
      <c r="R10036" s="1"/>
      <c r="U10036" s="1"/>
      <c r="V10036" s="1"/>
      <c r="W10036" s="1"/>
      <c r="X10036" s="1"/>
      <c r="Y10036" s="1"/>
      <c r="Z10036" s="1"/>
      <c r="AA10036" s="1"/>
      <c r="AB10036" s="1"/>
      <c r="AC10036" s="1"/>
      <c r="AD10036" s="1"/>
      <c r="AE10036" s="1"/>
    </row>
    <row r="10037" spans="2:31">
      <c r="B10037" s="1"/>
      <c r="C10037" s="1"/>
      <c r="F10037" s="16"/>
      <c r="G10037" s="16"/>
      <c r="P10037" s="2"/>
      <c r="Q10037" s="2"/>
      <c r="R10037" s="1"/>
      <c r="U10037" s="1"/>
      <c r="V10037" s="1"/>
      <c r="W10037" s="1"/>
      <c r="X10037" s="1"/>
      <c r="Y10037" s="1"/>
      <c r="Z10037" s="1"/>
      <c r="AA10037" s="1"/>
      <c r="AB10037" s="1"/>
      <c r="AC10037" s="1"/>
      <c r="AD10037" s="1"/>
      <c r="AE10037" s="1"/>
    </row>
    <row r="10038" spans="2:31">
      <c r="B10038" s="1"/>
      <c r="C10038" s="1"/>
      <c r="F10038" s="16"/>
      <c r="G10038" s="16"/>
      <c r="P10038" s="2"/>
      <c r="Q10038" s="2"/>
      <c r="R10038" s="1"/>
      <c r="U10038" s="1"/>
      <c r="V10038" s="1"/>
      <c r="W10038" s="1"/>
      <c r="X10038" s="1"/>
      <c r="Y10038" s="1"/>
      <c r="Z10038" s="1"/>
      <c r="AA10038" s="1"/>
      <c r="AB10038" s="1"/>
      <c r="AC10038" s="1"/>
      <c r="AD10038" s="1"/>
      <c r="AE10038" s="1"/>
    </row>
    <row r="10039" spans="2:31">
      <c r="B10039" s="1"/>
      <c r="C10039" s="1"/>
      <c r="F10039" s="16"/>
      <c r="G10039" s="16"/>
      <c r="P10039" s="2"/>
      <c r="Q10039" s="2"/>
      <c r="R10039" s="1"/>
      <c r="U10039" s="1"/>
      <c r="V10039" s="1"/>
      <c r="W10039" s="1"/>
      <c r="X10039" s="1"/>
      <c r="Y10039" s="1"/>
      <c r="Z10039" s="1"/>
      <c r="AA10039" s="1"/>
      <c r="AB10039" s="1"/>
      <c r="AC10039" s="1"/>
      <c r="AD10039" s="1"/>
      <c r="AE10039" s="1"/>
    </row>
    <row r="10040" spans="2:31">
      <c r="B10040" s="1"/>
      <c r="C10040" s="1"/>
      <c r="F10040" s="16"/>
      <c r="G10040" s="16"/>
      <c r="P10040" s="2"/>
      <c r="Q10040" s="2"/>
      <c r="R10040" s="1"/>
      <c r="U10040" s="1"/>
      <c r="V10040" s="1"/>
      <c r="W10040" s="1"/>
      <c r="X10040" s="1"/>
      <c r="Y10040" s="1"/>
      <c r="Z10040" s="1"/>
      <c r="AA10040" s="1"/>
      <c r="AB10040" s="1"/>
      <c r="AC10040" s="1"/>
      <c r="AD10040" s="1"/>
      <c r="AE10040" s="1"/>
    </row>
    <row r="10041" spans="2:31">
      <c r="B10041" s="1"/>
      <c r="C10041" s="1"/>
      <c r="F10041" s="16"/>
      <c r="G10041" s="16"/>
      <c r="P10041" s="2"/>
      <c r="Q10041" s="2"/>
      <c r="R10041" s="1"/>
      <c r="U10041" s="1"/>
      <c r="V10041" s="1"/>
      <c r="W10041" s="1"/>
      <c r="X10041" s="1"/>
      <c r="Y10041" s="1"/>
      <c r="Z10041" s="1"/>
      <c r="AA10041" s="1"/>
      <c r="AB10041" s="1"/>
      <c r="AC10041" s="1"/>
      <c r="AD10041" s="1"/>
      <c r="AE10041" s="1"/>
    </row>
    <row r="10042" spans="2:31">
      <c r="B10042" s="1"/>
      <c r="C10042" s="1"/>
      <c r="F10042" s="16"/>
      <c r="G10042" s="16"/>
      <c r="P10042" s="2"/>
      <c r="Q10042" s="2"/>
      <c r="R10042" s="1"/>
      <c r="U10042" s="1"/>
      <c r="V10042" s="1"/>
      <c r="W10042" s="1"/>
      <c r="X10042" s="1"/>
      <c r="Y10042" s="1"/>
      <c r="Z10042" s="1"/>
      <c r="AA10042" s="1"/>
      <c r="AB10042" s="1"/>
      <c r="AC10042" s="1"/>
      <c r="AD10042" s="1"/>
      <c r="AE10042" s="1"/>
    </row>
    <row r="10043" spans="2:31">
      <c r="B10043" s="1"/>
      <c r="C10043" s="1"/>
      <c r="F10043" s="16"/>
      <c r="G10043" s="16"/>
      <c r="P10043" s="2"/>
      <c r="Q10043" s="2"/>
      <c r="R10043" s="1"/>
      <c r="U10043" s="1"/>
      <c r="V10043" s="1"/>
      <c r="W10043" s="1"/>
      <c r="X10043" s="1"/>
      <c r="Y10043" s="1"/>
      <c r="Z10043" s="1"/>
      <c r="AA10043" s="1"/>
      <c r="AB10043" s="1"/>
      <c r="AC10043" s="1"/>
      <c r="AD10043" s="1"/>
      <c r="AE10043" s="1"/>
    </row>
    <row r="10044" spans="2:31">
      <c r="B10044" s="1"/>
      <c r="C10044" s="1"/>
      <c r="F10044" s="16"/>
      <c r="G10044" s="16"/>
      <c r="P10044" s="2"/>
      <c r="Q10044" s="2"/>
      <c r="R10044" s="1"/>
      <c r="U10044" s="1"/>
      <c r="V10044" s="1"/>
      <c r="W10044" s="1"/>
      <c r="X10044" s="1"/>
      <c r="Y10044" s="1"/>
      <c r="Z10044" s="1"/>
      <c r="AA10044" s="1"/>
      <c r="AB10044" s="1"/>
      <c r="AC10044" s="1"/>
      <c r="AD10044" s="1"/>
      <c r="AE10044" s="1"/>
    </row>
    <row r="10045" spans="2:31">
      <c r="B10045" s="1"/>
      <c r="C10045" s="1"/>
      <c r="F10045" s="16"/>
      <c r="G10045" s="16"/>
      <c r="P10045" s="2"/>
      <c r="Q10045" s="2"/>
      <c r="R10045" s="1"/>
      <c r="U10045" s="1"/>
      <c r="V10045" s="1"/>
      <c r="W10045" s="1"/>
      <c r="X10045" s="1"/>
      <c r="Y10045" s="1"/>
      <c r="Z10045" s="1"/>
      <c r="AA10045" s="1"/>
      <c r="AB10045" s="1"/>
      <c r="AC10045" s="1"/>
      <c r="AD10045" s="1"/>
      <c r="AE10045" s="1"/>
    </row>
    <row r="10046" spans="2:31">
      <c r="B10046" s="1"/>
      <c r="C10046" s="1"/>
      <c r="F10046" s="16"/>
      <c r="G10046" s="16"/>
      <c r="P10046" s="2"/>
      <c r="Q10046" s="2"/>
      <c r="R10046" s="1"/>
      <c r="U10046" s="1"/>
      <c r="V10046" s="1"/>
      <c r="W10046" s="1"/>
      <c r="X10046" s="1"/>
      <c r="Y10046" s="1"/>
      <c r="Z10046" s="1"/>
      <c r="AA10046" s="1"/>
      <c r="AB10046" s="1"/>
      <c r="AC10046" s="1"/>
      <c r="AD10046" s="1"/>
      <c r="AE10046" s="1"/>
    </row>
    <row r="10047" spans="2:31">
      <c r="B10047" s="1"/>
      <c r="C10047" s="1"/>
      <c r="F10047" s="16"/>
      <c r="G10047" s="16"/>
      <c r="P10047" s="2"/>
      <c r="Q10047" s="2"/>
      <c r="R10047" s="1"/>
      <c r="U10047" s="1"/>
      <c r="V10047" s="1"/>
      <c r="W10047" s="1"/>
      <c r="X10047" s="1"/>
      <c r="Y10047" s="1"/>
      <c r="Z10047" s="1"/>
      <c r="AA10047" s="1"/>
      <c r="AB10047" s="1"/>
      <c r="AC10047" s="1"/>
      <c r="AD10047" s="1"/>
      <c r="AE10047" s="1"/>
    </row>
    <row r="10048" spans="2:31">
      <c r="B10048" s="1"/>
      <c r="C10048" s="1"/>
      <c r="F10048" s="16"/>
      <c r="G10048" s="16"/>
      <c r="P10048" s="2"/>
      <c r="Q10048" s="2"/>
      <c r="R10048" s="1"/>
      <c r="U10048" s="1"/>
      <c r="V10048" s="1"/>
      <c r="W10048" s="1"/>
      <c r="X10048" s="1"/>
      <c r="Y10048" s="1"/>
      <c r="Z10048" s="1"/>
      <c r="AA10048" s="1"/>
      <c r="AB10048" s="1"/>
      <c r="AC10048" s="1"/>
      <c r="AD10048" s="1"/>
      <c r="AE10048" s="1"/>
    </row>
    <row r="10049" spans="2:31">
      <c r="B10049" s="1"/>
      <c r="C10049" s="1"/>
      <c r="F10049" s="16"/>
      <c r="G10049" s="16"/>
      <c r="P10049" s="2"/>
      <c r="Q10049" s="2"/>
      <c r="R10049" s="1"/>
      <c r="U10049" s="1"/>
      <c r="V10049" s="1"/>
      <c r="W10049" s="1"/>
      <c r="X10049" s="1"/>
      <c r="Y10049" s="1"/>
      <c r="Z10049" s="1"/>
      <c r="AA10049" s="1"/>
      <c r="AB10049" s="1"/>
      <c r="AC10049" s="1"/>
      <c r="AD10049" s="1"/>
      <c r="AE10049" s="1"/>
    </row>
    <row r="10050" spans="2:31">
      <c r="B10050" s="1"/>
      <c r="C10050" s="1"/>
      <c r="F10050" s="16"/>
      <c r="G10050" s="16"/>
      <c r="P10050" s="2"/>
      <c r="Q10050" s="2"/>
      <c r="R10050" s="1"/>
      <c r="U10050" s="1"/>
      <c r="V10050" s="1"/>
      <c r="W10050" s="1"/>
      <c r="X10050" s="1"/>
      <c r="Y10050" s="1"/>
      <c r="Z10050" s="1"/>
      <c r="AA10050" s="1"/>
      <c r="AB10050" s="1"/>
      <c r="AC10050" s="1"/>
      <c r="AD10050" s="1"/>
      <c r="AE10050" s="1"/>
    </row>
    <row r="10051" spans="2:31">
      <c r="B10051" s="1"/>
      <c r="C10051" s="1"/>
      <c r="F10051" s="16"/>
      <c r="G10051" s="16"/>
      <c r="P10051" s="2"/>
      <c r="Q10051" s="2"/>
      <c r="R10051" s="1"/>
      <c r="U10051" s="1"/>
      <c r="V10051" s="1"/>
      <c r="W10051" s="1"/>
      <c r="X10051" s="1"/>
      <c r="Y10051" s="1"/>
      <c r="Z10051" s="1"/>
      <c r="AA10051" s="1"/>
      <c r="AB10051" s="1"/>
      <c r="AC10051" s="1"/>
      <c r="AD10051" s="1"/>
      <c r="AE10051" s="1"/>
    </row>
    <row r="10052" spans="2:31">
      <c r="B10052" s="1"/>
      <c r="C10052" s="1"/>
      <c r="F10052" s="16"/>
      <c r="G10052" s="16"/>
      <c r="P10052" s="2"/>
      <c r="Q10052" s="2"/>
      <c r="R10052" s="1"/>
      <c r="U10052" s="1"/>
      <c r="V10052" s="1"/>
      <c r="W10052" s="1"/>
      <c r="X10052" s="1"/>
      <c r="Y10052" s="1"/>
      <c r="Z10052" s="1"/>
      <c r="AA10052" s="1"/>
      <c r="AB10052" s="1"/>
      <c r="AC10052" s="1"/>
      <c r="AD10052" s="1"/>
      <c r="AE10052" s="1"/>
    </row>
    <row r="10053" spans="2:31">
      <c r="B10053" s="1"/>
      <c r="C10053" s="1"/>
      <c r="F10053" s="16"/>
      <c r="G10053" s="16"/>
      <c r="P10053" s="2"/>
      <c r="Q10053" s="2"/>
      <c r="R10053" s="1"/>
      <c r="U10053" s="1"/>
      <c r="V10053" s="1"/>
      <c r="W10053" s="1"/>
      <c r="X10053" s="1"/>
      <c r="Y10053" s="1"/>
      <c r="Z10053" s="1"/>
      <c r="AA10053" s="1"/>
      <c r="AB10053" s="1"/>
      <c r="AC10053" s="1"/>
      <c r="AD10053" s="1"/>
      <c r="AE10053" s="1"/>
    </row>
    <row r="10054" spans="2:31">
      <c r="B10054" s="1"/>
      <c r="C10054" s="1"/>
      <c r="F10054" s="16"/>
      <c r="G10054" s="16"/>
      <c r="P10054" s="2"/>
      <c r="Q10054" s="2"/>
      <c r="R10054" s="1"/>
      <c r="U10054" s="1"/>
      <c r="V10054" s="1"/>
      <c r="W10054" s="1"/>
      <c r="X10054" s="1"/>
      <c r="Y10054" s="1"/>
      <c r="Z10054" s="1"/>
      <c r="AA10054" s="1"/>
      <c r="AB10054" s="1"/>
      <c r="AC10054" s="1"/>
      <c r="AD10054" s="1"/>
      <c r="AE10054" s="1"/>
    </row>
    <row r="10055" spans="2:31">
      <c r="B10055" s="1"/>
      <c r="C10055" s="1"/>
      <c r="F10055" s="16"/>
      <c r="G10055" s="16"/>
      <c r="P10055" s="2"/>
      <c r="Q10055" s="2"/>
      <c r="R10055" s="1"/>
      <c r="U10055" s="1"/>
      <c r="V10055" s="1"/>
      <c r="W10055" s="1"/>
      <c r="X10055" s="1"/>
      <c r="Y10055" s="1"/>
      <c r="Z10055" s="1"/>
      <c r="AA10055" s="1"/>
      <c r="AB10055" s="1"/>
      <c r="AC10055" s="1"/>
      <c r="AD10055" s="1"/>
      <c r="AE10055" s="1"/>
    </row>
    <row r="10056" spans="2:31">
      <c r="B10056" s="1"/>
      <c r="C10056" s="1"/>
      <c r="F10056" s="16"/>
      <c r="G10056" s="16"/>
      <c r="P10056" s="2"/>
      <c r="Q10056" s="2"/>
      <c r="R10056" s="1"/>
      <c r="U10056" s="1"/>
      <c r="V10056" s="1"/>
      <c r="W10056" s="1"/>
      <c r="X10056" s="1"/>
      <c r="Y10056" s="1"/>
      <c r="Z10056" s="1"/>
      <c r="AA10056" s="1"/>
      <c r="AB10056" s="1"/>
      <c r="AC10056" s="1"/>
      <c r="AD10056" s="1"/>
      <c r="AE10056" s="1"/>
    </row>
    <row r="10057" spans="2:31">
      <c r="B10057" s="1"/>
      <c r="C10057" s="1"/>
      <c r="F10057" s="16"/>
      <c r="G10057" s="16"/>
      <c r="P10057" s="2"/>
      <c r="Q10057" s="2"/>
      <c r="R10057" s="1"/>
      <c r="U10057" s="1"/>
      <c r="V10057" s="1"/>
      <c r="W10057" s="1"/>
      <c r="X10057" s="1"/>
      <c r="Y10057" s="1"/>
      <c r="Z10057" s="1"/>
      <c r="AA10057" s="1"/>
      <c r="AB10057" s="1"/>
      <c r="AC10057" s="1"/>
      <c r="AD10057" s="1"/>
      <c r="AE10057" s="1"/>
    </row>
    <row r="10058" spans="2:31">
      <c r="B10058" s="1"/>
      <c r="C10058" s="1"/>
      <c r="F10058" s="16"/>
      <c r="G10058" s="16"/>
      <c r="P10058" s="2"/>
      <c r="Q10058" s="2"/>
      <c r="R10058" s="1"/>
      <c r="U10058" s="1"/>
      <c r="V10058" s="1"/>
      <c r="W10058" s="1"/>
      <c r="X10058" s="1"/>
      <c r="Y10058" s="1"/>
      <c r="Z10058" s="1"/>
      <c r="AA10058" s="1"/>
      <c r="AB10058" s="1"/>
      <c r="AC10058" s="1"/>
      <c r="AD10058" s="1"/>
      <c r="AE10058" s="1"/>
    </row>
    <row r="10059" spans="2:31">
      <c r="B10059" s="1"/>
      <c r="C10059" s="1"/>
      <c r="F10059" s="16"/>
      <c r="G10059" s="16"/>
      <c r="P10059" s="2"/>
      <c r="Q10059" s="2"/>
      <c r="R10059" s="1"/>
      <c r="U10059" s="1"/>
      <c r="V10059" s="1"/>
      <c r="W10059" s="1"/>
      <c r="X10059" s="1"/>
      <c r="Y10059" s="1"/>
      <c r="Z10059" s="1"/>
      <c r="AA10059" s="1"/>
      <c r="AB10059" s="1"/>
      <c r="AC10059" s="1"/>
      <c r="AD10059" s="1"/>
      <c r="AE10059" s="1"/>
    </row>
    <row r="10060" spans="2:31">
      <c r="B10060" s="1"/>
      <c r="C10060" s="1"/>
      <c r="F10060" s="16"/>
      <c r="G10060" s="16"/>
      <c r="P10060" s="2"/>
      <c r="Q10060" s="2"/>
      <c r="R10060" s="1"/>
      <c r="U10060" s="1"/>
      <c r="V10060" s="1"/>
      <c r="W10060" s="1"/>
      <c r="X10060" s="1"/>
      <c r="Y10060" s="1"/>
      <c r="Z10060" s="1"/>
      <c r="AA10060" s="1"/>
      <c r="AB10060" s="1"/>
      <c r="AC10060" s="1"/>
      <c r="AD10060" s="1"/>
      <c r="AE10060" s="1"/>
    </row>
    <row r="10061" spans="2:31">
      <c r="B10061" s="1"/>
      <c r="C10061" s="1"/>
      <c r="F10061" s="16"/>
      <c r="G10061" s="16"/>
      <c r="P10061" s="2"/>
      <c r="Q10061" s="2"/>
      <c r="R10061" s="1"/>
      <c r="U10061" s="1"/>
      <c r="V10061" s="1"/>
      <c r="W10061" s="1"/>
      <c r="X10061" s="1"/>
      <c r="Y10061" s="1"/>
      <c r="Z10061" s="1"/>
      <c r="AA10061" s="1"/>
      <c r="AB10061" s="1"/>
      <c r="AC10061" s="1"/>
      <c r="AD10061" s="1"/>
      <c r="AE10061" s="1"/>
    </row>
    <row r="10062" spans="2:31">
      <c r="B10062" s="1"/>
      <c r="C10062" s="1"/>
      <c r="F10062" s="16"/>
      <c r="G10062" s="16"/>
      <c r="P10062" s="2"/>
      <c r="Q10062" s="2"/>
      <c r="R10062" s="1"/>
      <c r="U10062" s="1"/>
      <c r="V10062" s="1"/>
      <c r="W10062" s="1"/>
      <c r="X10062" s="1"/>
      <c r="Y10062" s="1"/>
      <c r="Z10062" s="1"/>
      <c r="AA10062" s="1"/>
      <c r="AB10062" s="1"/>
      <c r="AC10062" s="1"/>
      <c r="AD10062" s="1"/>
      <c r="AE10062" s="1"/>
    </row>
    <row r="10063" spans="2:31">
      <c r="B10063" s="1"/>
      <c r="C10063" s="1"/>
      <c r="F10063" s="16"/>
      <c r="G10063" s="16"/>
      <c r="P10063" s="2"/>
      <c r="Q10063" s="2"/>
      <c r="R10063" s="1"/>
      <c r="U10063" s="1"/>
      <c r="V10063" s="1"/>
      <c r="W10063" s="1"/>
      <c r="X10063" s="1"/>
      <c r="Y10063" s="1"/>
      <c r="Z10063" s="1"/>
      <c r="AA10063" s="1"/>
      <c r="AB10063" s="1"/>
      <c r="AC10063" s="1"/>
      <c r="AD10063" s="1"/>
      <c r="AE10063" s="1"/>
    </row>
    <row r="10064" spans="2:31">
      <c r="B10064" s="1"/>
      <c r="C10064" s="1"/>
      <c r="F10064" s="16"/>
      <c r="G10064" s="16"/>
      <c r="P10064" s="2"/>
      <c r="Q10064" s="2"/>
      <c r="R10064" s="1"/>
      <c r="U10064" s="1"/>
      <c r="V10064" s="1"/>
      <c r="W10064" s="1"/>
      <c r="X10064" s="1"/>
      <c r="Y10064" s="1"/>
      <c r="Z10064" s="1"/>
      <c r="AA10064" s="1"/>
      <c r="AB10064" s="1"/>
      <c r="AC10064" s="1"/>
      <c r="AD10064" s="1"/>
      <c r="AE10064" s="1"/>
    </row>
    <row r="10065" spans="2:31">
      <c r="B10065" s="1"/>
      <c r="C10065" s="1"/>
      <c r="F10065" s="16"/>
      <c r="G10065" s="16"/>
      <c r="P10065" s="2"/>
      <c r="Q10065" s="2"/>
      <c r="R10065" s="1"/>
      <c r="U10065" s="1"/>
      <c r="V10065" s="1"/>
      <c r="W10065" s="1"/>
      <c r="X10065" s="1"/>
      <c r="Y10065" s="1"/>
      <c r="Z10065" s="1"/>
      <c r="AA10065" s="1"/>
      <c r="AB10065" s="1"/>
      <c r="AC10065" s="1"/>
      <c r="AD10065" s="1"/>
      <c r="AE10065" s="1"/>
    </row>
    <row r="10066" spans="2:31">
      <c r="B10066" s="1"/>
      <c r="C10066" s="1"/>
      <c r="F10066" s="16"/>
      <c r="G10066" s="16"/>
      <c r="P10066" s="2"/>
      <c r="Q10066" s="2"/>
      <c r="R10066" s="1"/>
      <c r="U10066" s="1"/>
      <c r="V10066" s="1"/>
      <c r="W10066" s="1"/>
      <c r="X10066" s="1"/>
      <c r="Y10066" s="1"/>
      <c r="Z10066" s="1"/>
      <c r="AA10066" s="1"/>
      <c r="AB10066" s="1"/>
      <c r="AC10066" s="1"/>
      <c r="AD10066" s="1"/>
      <c r="AE10066" s="1"/>
    </row>
    <row r="10067" spans="2:31">
      <c r="B10067" s="1"/>
      <c r="C10067" s="1"/>
      <c r="F10067" s="16"/>
      <c r="G10067" s="16"/>
      <c r="P10067" s="2"/>
      <c r="Q10067" s="2"/>
      <c r="R10067" s="1"/>
      <c r="U10067" s="1"/>
      <c r="V10067" s="1"/>
      <c r="W10067" s="1"/>
      <c r="X10067" s="1"/>
      <c r="Y10067" s="1"/>
      <c r="Z10067" s="1"/>
      <c r="AA10067" s="1"/>
      <c r="AB10067" s="1"/>
      <c r="AC10067" s="1"/>
      <c r="AD10067" s="1"/>
      <c r="AE10067" s="1"/>
    </row>
    <row r="10068" spans="2:31">
      <c r="B10068" s="1"/>
      <c r="C10068" s="1"/>
      <c r="F10068" s="16"/>
      <c r="G10068" s="16"/>
      <c r="P10068" s="2"/>
      <c r="Q10068" s="2"/>
      <c r="R10068" s="1"/>
      <c r="U10068" s="1"/>
      <c r="V10068" s="1"/>
      <c r="W10068" s="1"/>
      <c r="X10068" s="1"/>
      <c r="Y10068" s="1"/>
      <c r="Z10068" s="1"/>
      <c r="AA10068" s="1"/>
      <c r="AB10068" s="1"/>
      <c r="AC10068" s="1"/>
      <c r="AD10068" s="1"/>
      <c r="AE10068" s="1"/>
    </row>
    <row r="10069" spans="2:31">
      <c r="B10069" s="1"/>
      <c r="C10069" s="1"/>
      <c r="F10069" s="16"/>
      <c r="G10069" s="16"/>
      <c r="P10069" s="2"/>
      <c r="Q10069" s="2"/>
      <c r="R10069" s="1"/>
      <c r="U10069" s="1"/>
      <c r="V10069" s="1"/>
      <c r="W10069" s="1"/>
      <c r="X10069" s="1"/>
      <c r="Y10069" s="1"/>
      <c r="Z10069" s="1"/>
      <c r="AA10069" s="1"/>
      <c r="AB10069" s="1"/>
      <c r="AC10069" s="1"/>
      <c r="AD10069" s="1"/>
      <c r="AE10069" s="1"/>
    </row>
    <row r="10070" spans="2:31">
      <c r="B10070" s="1"/>
      <c r="C10070" s="1"/>
      <c r="F10070" s="16"/>
      <c r="G10070" s="16"/>
      <c r="P10070" s="2"/>
      <c r="Q10070" s="2"/>
      <c r="R10070" s="1"/>
      <c r="U10070" s="1"/>
      <c r="V10070" s="1"/>
      <c r="W10070" s="1"/>
      <c r="X10070" s="1"/>
      <c r="Y10070" s="1"/>
      <c r="Z10070" s="1"/>
      <c r="AA10070" s="1"/>
      <c r="AB10070" s="1"/>
      <c r="AC10070" s="1"/>
      <c r="AD10070" s="1"/>
      <c r="AE10070" s="1"/>
    </row>
    <row r="10071" spans="2:31">
      <c r="B10071" s="1"/>
      <c r="C10071" s="1"/>
      <c r="F10071" s="16"/>
      <c r="G10071" s="16"/>
      <c r="P10071" s="2"/>
      <c r="Q10071" s="2"/>
      <c r="R10071" s="1"/>
      <c r="U10071" s="1"/>
      <c r="V10071" s="1"/>
      <c r="W10071" s="1"/>
      <c r="X10071" s="1"/>
      <c r="Y10071" s="1"/>
      <c r="Z10071" s="1"/>
      <c r="AA10071" s="1"/>
      <c r="AB10071" s="1"/>
      <c r="AC10071" s="1"/>
      <c r="AD10071" s="1"/>
      <c r="AE10071" s="1"/>
    </row>
    <row r="10072" spans="2:31">
      <c r="B10072" s="1"/>
      <c r="C10072" s="1"/>
      <c r="F10072" s="16"/>
      <c r="G10072" s="16"/>
      <c r="P10072" s="2"/>
      <c r="Q10072" s="2"/>
      <c r="R10072" s="1"/>
      <c r="U10072" s="1"/>
      <c r="V10072" s="1"/>
      <c r="W10072" s="1"/>
      <c r="X10072" s="1"/>
      <c r="Y10072" s="1"/>
      <c r="Z10072" s="1"/>
      <c r="AA10072" s="1"/>
      <c r="AB10072" s="1"/>
      <c r="AC10072" s="1"/>
      <c r="AD10072" s="1"/>
      <c r="AE10072" s="1"/>
    </row>
    <row r="10073" spans="2:31">
      <c r="B10073" s="1"/>
      <c r="C10073" s="1"/>
      <c r="F10073" s="16"/>
      <c r="G10073" s="16"/>
      <c r="P10073" s="2"/>
      <c r="Q10073" s="2"/>
      <c r="R10073" s="1"/>
      <c r="U10073" s="1"/>
      <c r="V10073" s="1"/>
      <c r="W10073" s="1"/>
      <c r="X10073" s="1"/>
      <c r="Y10073" s="1"/>
      <c r="Z10073" s="1"/>
      <c r="AA10073" s="1"/>
      <c r="AB10073" s="1"/>
      <c r="AC10073" s="1"/>
      <c r="AD10073" s="1"/>
      <c r="AE10073" s="1"/>
    </row>
    <row r="10074" spans="2:31">
      <c r="B10074" s="1"/>
      <c r="C10074" s="1"/>
      <c r="F10074" s="16"/>
      <c r="G10074" s="16"/>
      <c r="P10074" s="2"/>
      <c r="Q10074" s="2"/>
      <c r="R10074" s="1"/>
      <c r="U10074" s="1"/>
      <c r="V10074" s="1"/>
      <c r="W10074" s="1"/>
      <c r="X10074" s="1"/>
      <c r="Y10074" s="1"/>
      <c r="Z10074" s="1"/>
      <c r="AA10074" s="1"/>
      <c r="AB10074" s="1"/>
      <c r="AC10074" s="1"/>
      <c r="AD10074" s="1"/>
      <c r="AE10074" s="1"/>
    </row>
    <row r="10075" spans="2:31">
      <c r="B10075" s="1"/>
      <c r="C10075" s="1"/>
      <c r="F10075" s="16"/>
      <c r="G10075" s="16"/>
      <c r="P10075" s="2"/>
      <c r="Q10075" s="2"/>
      <c r="R10075" s="1"/>
      <c r="U10075" s="1"/>
      <c r="V10075" s="1"/>
      <c r="W10075" s="1"/>
      <c r="X10075" s="1"/>
      <c r="Y10075" s="1"/>
      <c r="Z10075" s="1"/>
      <c r="AA10075" s="1"/>
      <c r="AB10075" s="1"/>
      <c r="AC10075" s="1"/>
      <c r="AD10075" s="1"/>
      <c r="AE10075" s="1"/>
    </row>
    <row r="10076" spans="2:31">
      <c r="B10076" s="1"/>
      <c r="C10076" s="1"/>
      <c r="F10076" s="16"/>
      <c r="G10076" s="16"/>
      <c r="P10076" s="2"/>
      <c r="Q10076" s="2"/>
      <c r="R10076" s="1"/>
      <c r="U10076" s="1"/>
      <c r="V10076" s="1"/>
      <c r="W10076" s="1"/>
      <c r="X10076" s="1"/>
      <c r="Y10076" s="1"/>
      <c r="Z10076" s="1"/>
      <c r="AA10076" s="1"/>
      <c r="AB10076" s="1"/>
      <c r="AC10076" s="1"/>
      <c r="AD10076" s="1"/>
      <c r="AE10076" s="1"/>
    </row>
    <row r="10077" spans="2:31">
      <c r="B10077" s="1"/>
      <c r="C10077" s="1"/>
      <c r="F10077" s="16"/>
      <c r="G10077" s="16"/>
      <c r="P10077" s="2"/>
      <c r="Q10077" s="2"/>
      <c r="R10077" s="1"/>
      <c r="U10077" s="1"/>
      <c r="V10077" s="1"/>
      <c r="W10077" s="1"/>
      <c r="X10077" s="1"/>
      <c r="Y10077" s="1"/>
      <c r="Z10077" s="1"/>
      <c r="AA10077" s="1"/>
      <c r="AB10077" s="1"/>
      <c r="AC10077" s="1"/>
      <c r="AD10077" s="1"/>
      <c r="AE10077" s="1"/>
    </row>
    <row r="10078" spans="2:31">
      <c r="B10078" s="1"/>
      <c r="C10078" s="1"/>
      <c r="F10078" s="16"/>
      <c r="G10078" s="16"/>
      <c r="P10078" s="2"/>
      <c r="Q10078" s="2"/>
      <c r="R10078" s="1"/>
      <c r="U10078" s="1"/>
      <c r="V10078" s="1"/>
      <c r="W10078" s="1"/>
      <c r="X10078" s="1"/>
      <c r="Y10078" s="1"/>
      <c r="Z10078" s="1"/>
      <c r="AA10078" s="1"/>
      <c r="AB10078" s="1"/>
      <c r="AC10078" s="1"/>
      <c r="AD10078" s="1"/>
      <c r="AE10078" s="1"/>
    </row>
    <row r="10079" spans="2:31">
      <c r="B10079" s="1"/>
      <c r="C10079" s="1"/>
      <c r="F10079" s="16"/>
      <c r="G10079" s="16"/>
      <c r="P10079" s="2"/>
      <c r="Q10079" s="2"/>
      <c r="R10079" s="1"/>
      <c r="U10079" s="1"/>
      <c r="V10079" s="1"/>
      <c r="W10079" s="1"/>
      <c r="X10079" s="1"/>
      <c r="Y10079" s="1"/>
      <c r="Z10079" s="1"/>
      <c r="AA10079" s="1"/>
      <c r="AB10079" s="1"/>
      <c r="AC10079" s="1"/>
      <c r="AD10079" s="1"/>
      <c r="AE10079" s="1"/>
    </row>
    <row r="10080" spans="2:31">
      <c r="B10080" s="1"/>
      <c r="C10080" s="1"/>
      <c r="F10080" s="16"/>
      <c r="G10080" s="16"/>
      <c r="P10080" s="2"/>
      <c r="Q10080" s="2"/>
      <c r="R10080" s="1"/>
      <c r="U10080" s="1"/>
      <c r="V10080" s="1"/>
      <c r="W10080" s="1"/>
      <c r="X10080" s="1"/>
      <c r="Y10080" s="1"/>
      <c r="Z10080" s="1"/>
      <c r="AA10080" s="1"/>
      <c r="AB10080" s="1"/>
      <c r="AC10080" s="1"/>
      <c r="AD10080" s="1"/>
      <c r="AE10080" s="1"/>
    </row>
    <row r="10081" spans="2:31">
      <c r="B10081" s="1"/>
      <c r="C10081" s="1"/>
      <c r="F10081" s="16"/>
      <c r="G10081" s="16"/>
      <c r="P10081" s="2"/>
      <c r="Q10081" s="2"/>
      <c r="R10081" s="1"/>
      <c r="U10081" s="1"/>
      <c r="V10081" s="1"/>
      <c r="W10081" s="1"/>
      <c r="X10081" s="1"/>
      <c r="Y10081" s="1"/>
      <c r="Z10081" s="1"/>
      <c r="AA10081" s="1"/>
      <c r="AB10081" s="1"/>
      <c r="AC10081" s="1"/>
      <c r="AD10081" s="1"/>
      <c r="AE10081" s="1"/>
    </row>
    <row r="10082" spans="2:31">
      <c r="B10082" s="1"/>
      <c r="C10082" s="1"/>
      <c r="F10082" s="16"/>
      <c r="G10082" s="16"/>
      <c r="P10082" s="2"/>
      <c r="Q10082" s="2"/>
      <c r="R10082" s="1"/>
      <c r="U10082" s="1"/>
      <c r="V10082" s="1"/>
      <c r="W10082" s="1"/>
      <c r="X10082" s="1"/>
      <c r="Y10082" s="1"/>
      <c r="Z10082" s="1"/>
      <c r="AA10082" s="1"/>
      <c r="AB10082" s="1"/>
      <c r="AC10082" s="1"/>
      <c r="AD10082" s="1"/>
      <c r="AE10082" s="1"/>
    </row>
    <row r="10083" spans="2:31">
      <c r="B10083" s="1"/>
      <c r="C10083" s="1"/>
      <c r="F10083" s="16"/>
      <c r="G10083" s="16"/>
      <c r="P10083" s="2"/>
      <c r="Q10083" s="2"/>
      <c r="R10083" s="1"/>
      <c r="U10083" s="1"/>
      <c r="V10083" s="1"/>
      <c r="W10083" s="1"/>
      <c r="X10083" s="1"/>
      <c r="Y10083" s="1"/>
      <c r="Z10083" s="1"/>
      <c r="AA10083" s="1"/>
      <c r="AB10083" s="1"/>
      <c r="AC10083" s="1"/>
      <c r="AD10083" s="1"/>
      <c r="AE10083" s="1"/>
    </row>
    <row r="10084" spans="2:31">
      <c r="B10084" s="1"/>
      <c r="C10084" s="1"/>
      <c r="F10084" s="16"/>
      <c r="G10084" s="16"/>
      <c r="P10084" s="2"/>
      <c r="Q10084" s="2"/>
      <c r="R10084" s="1"/>
      <c r="U10084" s="1"/>
      <c r="V10084" s="1"/>
      <c r="W10084" s="1"/>
      <c r="X10084" s="1"/>
      <c r="Y10084" s="1"/>
      <c r="Z10084" s="1"/>
      <c r="AA10084" s="1"/>
      <c r="AB10084" s="1"/>
      <c r="AC10084" s="1"/>
      <c r="AD10084" s="1"/>
      <c r="AE10084" s="1"/>
    </row>
    <row r="10085" spans="2:31">
      <c r="B10085" s="1"/>
      <c r="C10085" s="1"/>
      <c r="F10085" s="16"/>
      <c r="G10085" s="16"/>
      <c r="P10085" s="2"/>
      <c r="Q10085" s="2"/>
      <c r="R10085" s="1"/>
      <c r="U10085" s="1"/>
      <c r="V10085" s="1"/>
      <c r="W10085" s="1"/>
      <c r="X10085" s="1"/>
      <c r="Y10085" s="1"/>
      <c r="Z10085" s="1"/>
      <c r="AA10085" s="1"/>
      <c r="AB10085" s="1"/>
      <c r="AC10085" s="1"/>
      <c r="AD10085" s="1"/>
      <c r="AE10085" s="1"/>
    </row>
    <row r="10086" spans="2:31">
      <c r="B10086" s="1"/>
      <c r="C10086" s="1"/>
      <c r="F10086" s="16"/>
      <c r="G10086" s="16"/>
      <c r="P10086" s="2"/>
      <c r="Q10086" s="2"/>
      <c r="R10086" s="1"/>
      <c r="U10086" s="1"/>
      <c r="V10086" s="1"/>
      <c r="W10086" s="1"/>
      <c r="X10086" s="1"/>
      <c r="Y10086" s="1"/>
      <c r="Z10086" s="1"/>
      <c r="AA10086" s="1"/>
      <c r="AB10086" s="1"/>
      <c r="AC10086" s="1"/>
      <c r="AD10086" s="1"/>
      <c r="AE10086" s="1"/>
    </row>
    <row r="10087" spans="2:31">
      <c r="B10087" s="1"/>
      <c r="C10087" s="1"/>
      <c r="F10087" s="16"/>
      <c r="G10087" s="16"/>
      <c r="P10087" s="2"/>
      <c r="Q10087" s="2"/>
      <c r="R10087" s="1"/>
      <c r="U10087" s="1"/>
      <c r="V10087" s="1"/>
      <c r="W10087" s="1"/>
      <c r="X10087" s="1"/>
      <c r="Y10087" s="1"/>
      <c r="Z10087" s="1"/>
      <c r="AA10087" s="1"/>
      <c r="AB10087" s="1"/>
      <c r="AC10087" s="1"/>
      <c r="AD10087" s="1"/>
      <c r="AE10087" s="1"/>
    </row>
    <row r="10088" spans="2:31">
      <c r="B10088" s="1"/>
      <c r="C10088" s="1"/>
      <c r="F10088" s="16"/>
      <c r="G10088" s="16"/>
      <c r="P10088" s="2"/>
      <c r="Q10088" s="2"/>
      <c r="R10088" s="1"/>
      <c r="U10088" s="1"/>
      <c r="V10088" s="1"/>
      <c r="W10088" s="1"/>
      <c r="X10088" s="1"/>
      <c r="Y10088" s="1"/>
      <c r="Z10088" s="1"/>
      <c r="AA10088" s="1"/>
      <c r="AB10088" s="1"/>
      <c r="AC10088" s="1"/>
      <c r="AD10088" s="1"/>
      <c r="AE10088" s="1"/>
    </row>
    <row r="10089" spans="2:31">
      <c r="B10089" s="1"/>
      <c r="C10089" s="1"/>
      <c r="F10089" s="16"/>
      <c r="G10089" s="16"/>
      <c r="P10089" s="2"/>
      <c r="Q10089" s="2"/>
      <c r="R10089" s="1"/>
      <c r="U10089" s="1"/>
      <c r="V10089" s="1"/>
      <c r="W10089" s="1"/>
      <c r="X10089" s="1"/>
      <c r="Y10089" s="1"/>
      <c r="Z10089" s="1"/>
      <c r="AA10089" s="1"/>
      <c r="AB10089" s="1"/>
      <c r="AC10089" s="1"/>
      <c r="AD10089" s="1"/>
      <c r="AE10089" s="1"/>
    </row>
    <row r="10090" spans="2:31">
      <c r="B10090" s="1"/>
      <c r="C10090" s="1"/>
      <c r="F10090" s="16"/>
      <c r="G10090" s="16"/>
      <c r="P10090" s="2"/>
      <c r="Q10090" s="2"/>
      <c r="R10090" s="1"/>
      <c r="U10090" s="1"/>
      <c r="V10090" s="1"/>
      <c r="W10090" s="1"/>
      <c r="X10090" s="1"/>
      <c r="Y10090" s="1"/>
      <c r="Z10090" s="1"/>
      <c r="AA10090" s="1"/>
      <c r="AB10090" s="1"/>
      <c r="AC10090" s="1"/>
      <c r="AD10090" s="1"/>
      <c r="AE10090" s="1"/>
    </row>
    <row r="10091" spans="2:31">
      <c r="B10091" s="1"/>
      <c r="C10091" s="1"/>
      <c r="F10091" s="16"/>
      <c r="G10091" s="16"/>
      <c r="P10091" s="2"/>
      <c r="Q10091" s="2"/>
      <c r="R10091" s="1"/>
      <c r="U10091" s="1"/>
      <c r="V10091" s="1"/>
      <c r="W10091" s="1"/>
      <c r="X10091" s="1"/>
      <c r="Y10091" s="1"/>
      <c r="Z10091" s="1"/>
      <c r="AA10091" s="1"/>
      <c r="AB10091" s="1"/>
      <c r="AC10091" s="1"/>
      <c r="AD10091" s="1"/>
      <c r="AE10091" s="1"/>
    </row>
    <row r="10092" spans="2:31">
      <c r="B10092" s="1"/>
      <c r="C10092" s="1"/>
      <c r="F10092" s="16"/>
      <c r="G10092" s="16"/>
      <c r="P10092" s="2"/>
      <c r="Q10092" s="2"/>
      <c r="R10092" s="1"/>
      <c r="U10092" s="1"/>
      <c r="V10092" s="1"/>
      <c r="W10092" s="1"/>
      <c r="X10092" s="1"/>
      <c r="Y10092" s="1"/>
      <c r="Z10092" s="1"/>
      <c r="AA10092" s="1"/>
      <c r="AB10092" s="1"/>
      <c r="AC10092" s="1"/>
      <c r="AD10092" s="1"/>
      <c r="AE10092" s="1"/>
    </row>
    <row r="10093" spans="2:31">
      <c r="B10093" s="1"/>
      <c r="C10093" s="1"/>
      <c r="F10093" s="16"/>
      <c r="G10093" s="16"/>
      <c r="P10093" s="2"/>
      <c r="Q10093" s="2"/>
      <c r="R10093" s="1"/>
      <c r="U10093" s="1"/>
      <c r="V10093" s="1"/>
      <c r="W10093" s="1"/>
      <c r="X10093" s="1"/>
      <c r="Y10093" s="1"/>
      <c r="Z10093" s="1"/>
      <c r="AA10093" s="1"/>
      <c r="AB10093" s="1"/>
      <c r="AC10093" s="1"/>
      <c r="AD10093" s="1"/>
      <c r="AE10093" s="1"/>
    </row>
    <row r="10094" spans="2:31">
      <c r="B10094" s="1"/>
      <c r="C10094" s="1"/>
      <c r="F10094" s="16"/>
      <c r="G10094" s="16"/>
      <c r="P10094" s="2"/>
      <c r="Q10094" s="2"/>
      <c r="R10094" s="1"/>
      <c r="U10094" s="1"/>
      <c r="V10094" s="1"/>
      <c r="W10094" s="1"/>
      <c r="X10094" s="1"/>
      <c r="Y10094" s="1"/>
      <c r="Z10094" s="1"/>
      <c r="AA10094" s="1"/>
      <c r="AB10094" s="1"/>
      <c r="AC10094" s="1"/>
      <c r="AD10094" s="1"/>
      <c r="AE10094" s="1"/>
    </row>
    <row r="10095" spans="2:31">
      <c r="B10095" s="1"/>
      <c r="C10095" s="1"/>
      <c r="F10095" s="16"/>
      <c r="G10095" s="16"/>
      <c r="P10095" s="2"/>
      <c r="Q10095" s="2"/>
      <c r="R10095" s="1"/>
      <c r="U10095" s="1"/>
      <c r="V10095" s="1"/>
      <c r="W10095" s="1"/>
      <c r="X10095" s="1"/>
      <c r="Y10095" s="1"/>
      <c r="Z10095" s="1"/>
      <c r="AA10095" s="1"/>
      <c r="AB10095" s="1"/>
      <c r="AC10095" s="1"/>
      <c r="AD10095" s="1"/>
      <c r="AE10095" s="1"/>
    </row>
    <row r="10096" spans="2:31">
      <c r="B10096" s="1"/>
      <c r="C10096" s="1"/>
      <c r="F10096" s="16"/>
      <c r="G10096" s="16"/>
      <c r="P10096" s="2"/>
      <c r="Q10096" s="2"/>
      <c r="R10096" s="1"/>
      <c r="U10096" s="1"/>
      <c r="V10096" s="1"/>
      <c r="W10096" s="1"/>
      <c r="X10096" s="1"/>
      <c r="Y10096" s="1"/>
      <c r="Z10096" s="1"/>
      <c r="AA10096" s="1"/>
      <c r="AB10096" s="1"/>
      <c r="AC10096" s="1"/>
      <c r="AD10096" s="1"/>
      <c r="AE10096" s="1"/>
    </row>
    <row r="10097" spans="2:31">
      <c r="B10097" s="1"/>
      <c r="C10097" s="1"/>
      <c r="F10097" s="16"/>
      <c r="G10097" s="16"/>
      <c r="P10097" s="2"/>
      <c r="Q10097" s="2"/>
      <c r="R10097" s="1"/>
      <c r="U10097" s="1"/>
      <c r="V10097" s="1"/>
      <c r="W10097" s="1"/>
      <c r="X10097" s="1"/>
      <c r="Y10097" s="1"/>
      <c r="Z10097" s="1"/>
      <c r="AA10097" s="1"/>
      <c r="AB10097" s="1"/>
      <c r="AC10097" s="1"/>
      <c r="AD10097" s="1"/>
      <c r="AE10097" s="1"/>
    </row>
    <row r="10098" spans="2:31">
      <c r="B10098" s="1"/>
      <c r="C10098" s="1"/>
      <c r="F10098" s="16"/>
      <c r="G10098" s="16"/>
      <c r="P10098" s="2"/>
      <c r="Q10098" s="2"/>
      <c r="R10098" s="1"/>
      <c r="U10098" s="1"/>
      <c r="V10098" s="1"/>
      <c r="W10098" s="1"/>
      <c r="X10098" s="1"/>
      <c r="Y10098" s="1"/>
      <c r="Z10098" s="1"/>
      <c r="AA10098" s="1"/>
      <c r="AB10098" s="1"/>
      <c r="AC10098" s="1"/>
      <c r="AD10098" s="1"/>
      <c r="AE10098" s="1"/>
    </row>
    <row r="10099" spans="2:31">
      <c r="B10099" s="1"/>
      <c r="C10099" s="1"/>
      <c r="F10099" s="16"/>
      <c r="G10099" s="16"/>
      <c r="P10099" s="2"/>
      <c r="Q10099" s="2"/>
      <c r="R10099" s="1"/>
      <c r="U10099" s="1"/>
      <c r="V10099" s="1"/>
      <c r="W10099" s="1"/>
      <c r="X10099" s="1"/>
      <c r="Y10099" s="1"/>
      <c r="Z10099" s="1"/>
      <c r="AA10099" s="1"/>
      <c r="AB10099" s="1"/>
      <c r="AC10099" s="1"/>
      <c r="AD10099" s="1"/>
      <c r="AE10099" s="1"/>
    </row>
    <row r="10100" spans="2:31">
      <c r="B10100" s="1"/>
      <c r="C10100" s="1"/>
      <c r="F10100" s="16"/>
      <c r="G10100" s="16"/>
      <c r="P10100" s="2"/>
      <c r="Q10100" s="2"/>
      <c r="R10100" s="1"/>
      <c r="U10100" s="1"/>
      <c r="V10100" s="1"/>
      <c r="W10100" s="1"/>
      <c r="X10100" s="1"/>
      <c r="Y10100" s="1"/>
      <c r="Z10100" s="1"/>
      <c r="AA10100" s="1"/>
      <c r="AB10100" s="1"/>
      <c r="AC10100" s="1"/>
      <c r="AD10100" s="1"/>
      <c r="AE10100" s="1"/>
    </row>
    <row r="10101" spans="2:31">
      <c r="B10101" s="1"/>
      <c r="C10101" s="1"/>
      <c r="F10101" s="16"/>
      <c r="G10101" s="16"/>
      <c r="P10101" s="2"/>
      <c r="Q10101" s="2"/>
      <c r="R10101" s="1"/>
      <c r="U10101" s="1"/>
      <c r="V10101" s="1"/>
      <c r="W10101" s="1"/>
      <c r="X10101" s="1"/>
      <c r="Y10101" s="1"/>
      <c r="Z10101" s="1"/>
      <c r="AA10101" s="1"/>
      <c r="AB10101" s="1"/>
      <c r="AC10101" s="1"/>
      <c r="AD10101" s="1"/>
      <c r="AE10101" s="1"/>
    </row>
    <row r="10102" spans="2:31">
      <c r="B10102" s="1"/>
      <c r="C10102" s="1"/>
      <c r="F10102" s="16"/>
      <c r="G10102" s="16"/>
      <c r="P10102" s="2"/>
      <c r="Q10102" s="2"/>
      <c r="R10102" s="1"/>
      <c r="U10102" s="1"/>
      <c r="V10102" s="1"/>
      <c r="W10102" s="1"/>
      <c r="X10102" s="1"/>
      <c r="Y10102" s="1"/>
      <c r="Z10102" s="1"/>
      <c r="AA10102" s="1"/>
      <c r="AB10102" s="1"/>
      <c r="AC10102" s="1"/>
      <c r="AD10102" s="1"/>
      <c r="AE10102" s="1"/>
    </row>
    <row r="10103" spans="2:31">
      <c r="B10103" s="1"/>
      <c r="C10103" s="1"/>
      <c r="F10103" s="16"/>
      <c r="G10103" s="16"/>
      <c r="P10103" s="2"/>
      <c r="Q10103" s="2"/>
      <c r="R10103" s="1"/>
      <c r="U10103" s="1"/>
      <c r="V10103" s="1"/>
      <c r="W10103" s="1"/>
      <c r="X10103" s="1"/>
      <c r="Y10103" s="1"/>
      <c r="Z10103" s="1"/>
      <c r="AA10103" s="1"/>
      <c r="AB10103" s="1"/>
      <c r="AC10103" s="1"/>
      <c r="AD10103" s="1"/>
      <c r="AE10103" s="1"/>
    </row>
    <row r="10104" spans="2:31">
      <c r="B10104" s="1"/>
      <c r="C10104" s="1"/>
      <c r="F10104" s="16"/>
      <c r="G10104" s="16"/>
      <c r="P10104" s="2"/>
      <c r="Q10104" s="2"/>
      <c r="R10104" s="1"/>
      <c r="U10104" s="1"/>
      <c r="V10104" s="1"/>
      <c r="W10104" s="1"/>
      <c r="X10104" s="1"/>
      <c r="Y10104" s="1"/>
      <c r="Z10104" s="1"/>
      <c r="AA10104" s="1"/>
      <c r="AB10104" s="1"/>
      <c r="AC10104" s="1"/>
      <c r="AD10104" s="1"/>
      <c r="AE10104" s="1"/>
    </row>
    <row r="10105" spans="2:31">
      <c r="B10105" s="1"/>
      <c r="C10105" s="1"/>
      <c r="F10105" s="16"/>
      <c r="G10105" s="16"/>
      <c r="P10105" s="2"/>
      <c r="Q10105" s="2"/>
      <c r="R10105" s="1"/>
      <c r="U10105" s="1"/>
      <c r="V10105" s="1"/>
      <c r="W10105" s="1"/>
      <c r="X10105" s="1"/>
      <c r="Y10105" s="1"/>
      <c r="Z10105" s="1"/>
      <c r="AA10105" s="1"/>
      <c r="AB10105" s="1"/>
      <c r="AC10105" s="1"/>
      <c r="AD10105" s="1"/>
      <c r="AE10105" s="1"/>
    </row>
    <row r="10106" spans="2:31">
      <c r="B10106" s="1"/>
      <c r="C10106" s="1"/>
      <c r="F10106" s="16"/>
      <c r="G10106" s="16"/>
      <c r="P10106" s="2"/>
      <c r="Q10106" s="2"/>
      <c r="R10106" s="1"/>
      <c r="U10106" s="1"/>
      <c r="V10106" s="1"/>
      <c r="W10106" s="1"/>
      <c r="X10106" s="1"/>
      <c r="Y10106" s="1"/>
      <c r="Z10106" s="1"/>
      <c r="AA10106" s="1"/>
      <c r="AB10106" s="1"/>
      <c r="AC10106" s="1"/>
      <c r="AD10106" s="1"/>
      <c r="AE10106" s="1"/>
    </row>
    <row r="10107" spans="2:31">
      <c r="B10107" s="1"/>
      <c r="C10107" s="1"/>
      <c r="F10107" s="16"/>
      <c r="G10107" s="16"/>
      <c r="P10107" s="2"/>
      <c r="Q10107" s="2"/>
      <c r="R10107" s="1"/>
      <c r="U10107" s="1"/>
      <c r="V10107" s="1"/>
      <c r="W10107" s="1"/>
      <c r="X10107" s="1"/>
      <c r="Y10107" s="1"/>
      <c r="Z10107" s="1"/>
      <c r="AA10107" s="1"/>
      <c r="AB10107" s="1"/>
      <c r="AC10107" s="1"/>
      <c r="AD10107" s="1"/>
      <c r="AE10107" s="1"/>
    </row>
    <row r="10108" spans="2:31">
      <c r="B10108" s="1"/>
      <c r="C10108" s="1"/>
      <c r="F10108" s="16"/>
      <c r="G10108" s="16"/>
      <c r="P10108" s="2"/>
      <c r="Q10108" s="2"/>
      <c r="R10108" s="1"/>
      <c r="U10108" s="1"/>
      <c r="V10108" s="1"/>
      <c r="W10108" s="1"/>
      <c r="X10108" s="1"/>
      <c r="Y10108" s="1"/>
      <c r="Z10108" s="1"/>
      <c r="AA10108" s="1"/>
      <c r="AB10108" s="1"/>
      <c r="AC10108" s="1"/>
      <c r="AD10108" s="1"/>
      <c r="AE10108" s="1"/>
    </row>
    <row r="10109" spans="2:31">
      <c r="B10109" s="1"/>
      <c r="C10109" s="1"/>
      <c r="F10109" s="16"/>
      <c r="G10109" s="16"/>
      <c r="P10109" s="2"/>
      <c r="Q10109" s="2"/>
      <c r="R10109" s="1"/>
      <c r="U10109" s="1"/>
      <c r="V10109" s="1"/>
      <c r="W10109" s="1"/>
      <c r="X10109" s="1"/>
      <c r="Y10109" s="1"/>
      <c r="Z10109" s="1"/>
      <c r="AA10109" s="1"/>
      <c r="AB10109" s="1"/>
      <c r="AC10109" s="1"/>
      <c r="AD10109" s="1"/>
      <c r="AE10109" s="1"/>
    </row>
    <row r="10110" spans="2:31">
      <c r="B10110" s="1"/>
      <c r="C10110" s="1"/>
      <c r="F10110" s="16"/>
      <c r="G10110" s="16"/>
      <c r="P10110" s="2"/>
      <c r="Q10110" s="2"/>
      <c r="R10110" s="1"/>
      <c r="U10110" s="1"/>
      <c r="V10110" s="1"/>
      <c r="W10110" s="1"/>
      <c r="X10110" s="1"/>
      <c r="Y10110" s="1"/>
      <c r="Z10110" s="1"/>
      <c r="AA10110" s="1"/>
      <c r="AB10110" s="1"/>
      <c r="AC10110" s="1"/>
      <c r="AD10110" s="1"/>
      <c r="AE10110" s="1"/>
    </row>
    <row r="10111" spans="2:31">
      <c r="B10111" s="1"/>
      <c r="C10111" s="1"/>
      <c r="F10111" s="16"/>
      <c r="G10111" s="16"/>
      <c r="P10111" s="2"/>
      <c r="Q10111" s="2"/>
      <c r="R10111" s="1"/>
      <c r="U10111" s="1"/>
      <c r="V10111" s="1"/>
      <c r="W10111" s="1"/>
      <c r="X10111" s="1"/>
      <c r="Y10111" s="1"/>
      <c r="Z10111" s="1"/>
      <c r="AA10111" s="1"/>
      <c r="AB10111" s="1"/>
      <c r="AC10111" s="1"/>
      <c r="AD10111" s="1"/>
      <c r="AE10111" s="1"/>
    </row>
    <row r="10112" spans="2:31">
      <c r="B10112" s="1"/>
      <c r="C10112" s="1"/>
      <c r="F10112" s="16"/>
      <c r="G10112" s="16"/>
      <c r="P10112" s="2"/>
      <c r="Q10112" s="2"/>
      <c r="R10112" s="1"/>
      <c r="U10112" s="1"/>
      <c r="V10112" s="1"/>
      <c r="W10112" s="1"/>
      <c r="X10112" s="1"/>
      <c r="Y10112" s="1"/>
      <c r="Z10112" s="1"/>
      <c r="AA10112" s="1"/>
      <c r="AB10112" s="1"/>
      <c r="AC10112" s="1"/>
      <c r="AD10112" s="1"/>
      <c r="AE10112" s="1"/>
    </row>
    <row r="10113" spans="2:31">
      <c r="B10113" s="1"/>
      <c r="C10113" s="1"/>
      <c r="F10113" s="16"/>
      <c r="G10113" s="16"/>
      <c r="P10113" s="2"/>
      <c r="Q10113" s="2"/>
      <c r="R10113" s="1"/>
      <c r="U10113" s="1"/>
      <c r="V10113" s="1"/>
      <c r="W10113" s="1"/>
      <c r="X10113" s="1"/>
      <c r="Y10113" s="1"/>
      <c r="Z10113" s="1"/>
      <c r="AA10113" s="1"/>
      <c r="AB10113" s="1"/>
      <c r="AC10113" s="1"/>
      <c r="AD10113" s="1"/>
      <c r="AE10113" s="1"/>
    </row>
    <row r="10114" spans="2:31">
      <c r="B10114" s="1"/>
      <c r="C10114" s="1"/>
      <c r="F10114" s="16"/>
      <c r="G10114" s="16"/>
      <c r="P10114" s="2"/>
      <c r="Q10114" s="2"/>
      <c r="R10114" s="1"/>
      <c r="U10114" s="1"/>
      <c r="V10114" s="1"/>
      <c r="W10114" s="1"/>
      <c r="X10114" s="1"/>
      <c r="Y10114" s="1"/>
      <c r="Z10114" s="1"/>
      <c r="AA10114" s="1"/>
      <c r="AB10114" s="1"/>
      <c r="AC10114" s="1"/>
      <c r="AD10114" s="1"/>
      <c r="AE10114" s="1"/>
    </row>
    <row r="10115" spans="2:31">
      <c r="B10115" s="1"/>
      <c r="C10115" s="1"/>
      <c r="F10115" s="16"/>
      <c r="G10115" s="16"/>
      <c r="P10115" s="2"/>
      <c r="Q10115" s="2"/>
      <c r="R10115" s="1"/>
      <c r="U10115" s="1"/>
      <c r="V10115" s="1"/>
      <c r="W10115" s="1"/>
      <c r="X10115" s="1"/>
      <c r="Y10115" s="1"/>
      <c r="Z10115" s="1"/>
      <c r="AA10115" s="1"/>
      <c r="AB10115" s="1"/>
      <c r="AC10115" s="1"/>
      <c r="AD10115" s="1"/>
      <c r="AE10115" s="1"/>
    </row>
    <row r="10116" spans="2:31">
      <c r="B10116" s="1"/>
      <c r="C10116" s="1"/>
      <c r="F10116" s="16"/>
      <c r="G10116" s="16"/>
      <c r="P10116" s="2"/>
      <c r="Q10116" s="2"/>
      <c r="R10116" s="1"/>
      <c r="U10116" s="1"/>
      <c r="V10116" s="1"/>
      <c r="W10116" s="1"/>
      <c r="X10116" s="1"/>
      <c r="Y10116" s="1"/>
      <c r="Z10116" s="1"/>
      <c r="AA10116" s="1"/>
      <c r="AB10116" s="1"/>
      <c r="AC10116" s="1"/>
      <c r="AD10116" s="1"/>
      <c r="AE10116" s="1"/>
    </row>
    <row r="10117" spans="2:31">
      <c r="B10117" s="1"/>
      <c r="C10117" s="1"/>
      <c r="F10117" s="16"/>
      <c r="G10117" s="16"/>
      <c r="P10117" s="2"/>
      <c r="Q10117" s="2"/>
      <c r="R10117" s="1"/>
      <c r="U10117" s="1"/>
      <c r="V10117" s="1"/>
      <c r="W10117" s="1"/>
      <c r="X10117" s="1"/>
      <c r="Y10117" s="1"/>
      <c r="Z10117" s="1"/>
      <c r="AA10117" s="1"/>
      <c r="AB10117" s="1"/>
      <c r="AC10117" s="1"/>
      <c r="AD10117" s="1"/>
      <c r="AE10117" s="1"/>
    </row>
    <row r="10118" spans="2:31">
      <c r="B10118" s="1"/>
      <c r="C10118" s="1"/>
      <c r="F10118" s="16"/>
      <c r="G10118" s="16"/>
      <c r="P10118" s="2"/>
      <c r="Q10118" s="2"/>
      <c r="R10118" s="1"/>
      <c r="U10118" s="1"/>
      <c r="V10118" s="1"/>
      <c r="W10118" s="1"/>
      <c r="X10118" s="1"/>
      <c r="Y10118" s="1"/>
      <c r="Z10118" s="1"/>
      <c r="AA10118" s="1"/>
      <c r="AB10118" s="1"/>
      <c r="AC10118" s="1"/>
      <c r="AD10118" s="1"/>
      <c r="AE10118" s="1"/>
    </row>
    <row r="10119" spans="2:31">
      <c r="B10119" s="1"/>
      <c r="C10119" s="1"/>
      <c r="F10119" s="16"/>
      <c r="G10119" s="16"/>
      <c r="P10119" s="2"/>
      <c r="Q10119" s="2"/>
      <c r="R10119" s="1"/>
      <c r="U10119" s="1"/>
      <c r="V10119" s="1"/>
      <c r="W10119" s="1"/>
      <c r="X10119" s="1"/>
      <c r="Y10119" s="1"/>
      <c r="Z10119" s="1"/>
      <c r="AA10119" s="1"/>
      <c r="AB10119" s="1"/>
      <c r="AC10119" s="1"/>
      <c r="AD10119" s="1"/>
      <c r="AE10119" s="1"/>
    </row>
    <row r="10120" spans="2:31">
      <c r="B10120" s="1"/>
      <c r="C10120" s="1"/>
      <c r="F10120" s="16"/>
      <c r="G10120" s="16"/>
      <c r="P10120" s="2"/>
      <c r="Q10120" s="2"/>
      <c r="R10120" s="1"/>
      <c r="U10120" s="1"/>
      <c r="V10120" s="1"/>
      <c r="W10120" s="1"/>
      <c r="X10120" s="1"/>
      <c r="Y10120" s="1"/>
      <c r="Z10120" s="1"/>
      <c r="AA10120" s="1"/>
      <c r="AB10120" s="1"/>
      <c r="AC10120" s="1"/>
      <c r="AD10120" s="1"/>
      <c r="AE10120" s="1"/>
    </row>
    <row r="10121" spans="2:31">
      <c r="B10121" s="1"/>
      <c r="C10121" s="1"/>
      <c r="F10121" s="16"/>
      <c r="G10121" s="16"/>
      <c r="P10121" s="2"/>
      <c r="Q10121" s="2"/>
      <c r="R10121" s="1"/>
      <c r="U10121" s="1"/>
      <c r="V10121" s="1"/>
      <c r="W10121" s="1"/>
      <c r="X10121" s="1"/>
      <c r="Y10121" s="1"/>
      <c r="Z10121" s="1"/>
      <c r="AA10121" s="1"/>
      <c r="AB10121" s="1"/>
      <c r="AC10121" s="1"/>
      <c r="AD10121" s="1"/>
      <c r="AE10121" s="1"/>
    </row>
    <row r="10122" spans="2:31">
      <c r="B10122" s="1"/>
      <c r="C10122" s="1"/>
      <c r="F10122" s="16"/>
      <c r="G10122" s="16"/>
      <c r="P10122" s="2"/>
      <c r="Q10122" s="2"/>
      <c r="R10122" s="1"/>
      <c r="U10122" s="1"/>
      <c r="V10122" s="1"/>
      <c r="W10122" s="1"/>
      <c r="X10122" s="1"/>
      <c r="Y10122" s="1"/>
      <c r="Z10122" s="1"/>
      <c r="AA10122" s="1"/>
      <c r="AB10122" s="1"/>
      <c r="AC10122" s="1"/>
      <c r="AD10122" s="1"/>
      <c r="AE10122" s="1"/>
    </row>
    <row r="10123" spans="2:31">
      <c r="B10123" s="1"/>
      <c r="C10123" s="1"/>
      <c r="F10123" s="16"/>
      <c r="G10123" s="16"/>
      <c r="P10123" s="2"/>
      <c r="Q10123" s="2"/>
      <c r="R10123" s="1"/>
      <c r="U10123" s="1"/>
      <c r="V10123" s="1"/>
      <c r="W10123" s="1"/>
      <c r="X10123" s="1"/>
      <c r="Y10123" s="1"/>
      <c r="Z10123" s="1"/>
      <c r="AA10123" s="1"/>
      <c r="AB10123" s="1"/>
      <c r="AC10123" s="1"/>
      <c r="AD10123" s="1"/>
      <c r="AE10123" s="1"/>
    </row>
    <row r="10124" spans="2:31">
      <c r="B10124" s="1"/>
      <c r="C10124" s="1"/>
      <c r="F10124" s="16"/>
      <c r="G10124" s="16"/>
      <c r="P10124" s="2"/>
      <c r="Q10124" s="2"/>
      <c r="R10124" s="1"/>
      <c r="U10124" s="1"/>
      <c r="V10124" s="1"/>
      <c r="W10124" s="1"/>
      <c r="X10124" s="1"/>
      <c r="Y10124" s="1"/>
      <c r="Z10124" s="1"/>
      <c r="AA10124" s="1"/>
      <c r="AB10124" s="1"/>
      <c r="AC10124" s="1"/>
      <c r="AD10124" s="1"/>
      <c r="AE10124" s="1"/>
    </row>
    <row r="10125" spans="2:31">
      <c r="B10125" s="1"/>
      <c r="C10125" s="1"/>
      <c r="F10125" s="16"/>
      <c r="G10125" s="16"/>
      <c r="P10125" s="2"/>
      <c r="Q10125" s="2"/>
      <c r="R10125" s="1"/>
      <c r="U10125" s="1"/>
      <c r="V10125" s="1"/>
      <c r="W10125" s="1"/>
      <c r="X10125" s="1"/>
      <c r="Y10125" s="1"/>
      <c r="Z10125" s="1"/>
      <c r="AA10125" s="1"/>
      <c r="AB10125" s="1"/>
      <c r="AC10125" s="1"/>
      <c r="AD10125" s="1"/>
      <c r="AE10125" s="1"/>
    </row>
    <row r="10126" spans="2:31">
      <c r="B10126" s="1"/>
      <c r="C10126" s="1"/>
      <c r="F10126" s="16"/>
      <c r="G10126" s="16"/>
      <c r="P10126" s="2"/>
      <c r="Q10126" s="2"/>
      <c r="R10126" s="1"/>
      <c r="U10126" s="1"/>
      <c r="V10126" s="1"/>
      <c r="W10126" s="1"/>
      <c r="X10126" s="1"/>
      <c r="Y10126" s="1"/>
      <c r="Z10126" s="1"/>
      <c r="AA10126" s="1"/>
      <c r="AB10126" s="1"/>
      <c r="AC10126" s="1"/>
      <c r="AD10126" s="1"/>
      <c r="AE10126" s="1"/>
    </row>
    <row r="10127" spans="2:31">
      <c r="B10127" s="1"/>
      <c r="C10127" s="1"/>
      <c r="F10127" s="16"/>
      <c r="G10127" s="16"/>
      <c r="P10127" s="2"/>
      <c r="Q10127" s="2"/>
      <c r="R10127" s="1"/>
      <c r="U10127" s="1"/>
      <c r="V10127" s="1"/>
      <c r="W10127" s="1"/>
      <c r="X10127" s="1"/>
      <c r="Y10127" s="1"/>
      <c r="Z10127" s="1"/>
      <c r="AA10127" s="1"/>
      <c r="AB10127" s="1"/>
      <c r="AC10127" s="1"/>
      <c r="AD10127" s="1"/>
      <c r="AE10127" s="1"/>
    </row>
    <row r="10128" spans="2:31">
      <c r="B10128" s="1"/>
      <c r="C10128" s="1"/>
      <c r="F10128" s="16"/>
      <c r="G10128" s="16"/>
      <c r="P10128" s="2"/>
      <c r="Q10128" s="2"/>
      <c r="R10128" s="1"/>
      <c r="U10128" s="1"/>
      <c r="V10128" s="1"/>
      <c r="W10128" s="1"/>
      <c r="X10128" s="1"/>
      <c r="Y10128" s="1"/>
      <c r="Z10128" s="1"/>
      <c r="AA10128" s="1"/>
      <c r="AB10128" s="1"/>
      <c r="AC10128" s="1"/>
      <c r="AD10128" s="1"/>
      <c r="AE10128" s="1"/>
    </row>
    <row r="10129" spans="2:31">
      <c r="B10129" s="1"/>
      <c r="C10129" s="1"/>
      <c r="F10129" s="16"/>
      <c r="G10129" s="16"/>
      <c r="P10129" s="2"/>
      <c r="Q10129" s="2"/>
      <c r="R10129" s="1"/>
      <c r="U10129" s="1"/>
      <c r="V10129" s="1"/>
      <c r="W10129" s="1"/>
      <c r="X10129" s="1"/>
      <c r="Y10129" s="1"/>
      <c r="Z10129" s="1"/>
      <c r="AA10129" s="1"/>
      <c r="AB10129" s="1"/>
      <c r="AC10129" s="1"/>
      <c r="AD10129" s="1"/>
      <c r="AE10129" s="1"/>
    </row>
    <row r="10130" spans="2:31">
      <c r="B10130" s="1"/>
      <c r="C10130" s="1"/>
      <c r="F10130" s="16"/>
      <c r="G10130" s="16"/>
      <c r="P10130" s="2"/>
      <c r="Q10130" s="2"/>
      <c r="R10130" s="1"/>
      <c r="U10130" s="1"/>
      <c r="V10130" s="1"/>
      <c r="W10130" s="1"/>
      <c r="X10130" s="1"/>
      <c r="Y10130" s="1"/>
      <c r="Z10130" s="1"/>
      <c r="AA10130" s="1"/>
      <c r="AB10130" s="1"/>
      <c r="AC10130" s="1"/>
      <c r="AD10130" s="1"/>
      <c r="AE10130" s="1"/>
    </row>
    <row r="10131" spans="2:31">
      <c r="B10131" s="1"/>
      <c r="C10131" s="1"/>
      <c r="F10131" s="16"/>
      <c r="G10131" s="16"/>
      <c r="P10131" s="2"/>
      <c r="Q10131" s="2"/>
      <c r="R10131" s="1"/>
      <c r="U10131" s="1"/>
      <c r="V10131" s="1"/>
      <c r="W10131" s="1"/>
      <c r="X10131" s="1"/>
      <c r="Y10131" s="1"/>
      <c r="Z10131" s="1"/>
      <c r="AA10131" s="1"/>
      <c r="AB10131" s="1"/>
      <c r="AC10131" s="1"/>
      <c r="AD10131" s="1"/>
      <c r="AE10131" s="1"/>
    </row>
    <row r="10132" spans="2:31">
      <c r="B10132" s="1"/>
      <c r="C10132" s="1"/>
      <c r="F10132" s="16"/>
      <c r="G10132" s="16"/>
      <c r="P10132" s="2"/>
      <c r="Q10132" s="2"/>
      <c r="R10132" s="1"/>
      <c r="U10132" s="1"/>
      <c r="V10132" s="1"/>
      <c r="W10132" s="1"/>
      <c r="X10132" s="1"/>
      <c r="Y10132" s="1"/>
      <c r="Z10132" s="1"/>
      <c r="AA10132" s="1"/>
      <c r="AB10132" s="1"/>
      <c r="AC10132" s="1"/>
      <c r="AD10132" s="1"/>
      <c r="AE10132" s="1"/>
    </row>
    <row r="10133" spans="2:31">
      <c r="B10133" s="1"/>
      <c r="C10133" s="1"/>
      <c r="F10133" s="16"/>
      <c r="G10133" s="16"/>
      <c r="P10133" s="2"/>
      <c r="Q10133" s="2"/>
      <c r="R10133" s="1"/>
      <c r="U10133" s="1"/>
      <c r="V10133" s="1"/>
      <c r="W10133" s="1"/>
      <c r="X10133" s="1"/>
      <c r="Y10133" s="1"/>
      <c r="Z10133" s="1"/>
      <c r="AA10133" s="1"/>
      <c r="AB10133" s="1"/>
      <c r="AC10133" s="1"/>
      <c r="AD10133" s="1"/>
      <c r="AE10133" s="1"/>
    </row>
    <row r="10134" spans="2:31">
      <c r="B10134" s="1"/>
      <c r="C10134" s="1"/>
      <c r="F10134" s="16"/>
      <c r="G10134" s="16"/>
      <c r="P10134" s="2"/>
      <c r="Q10134" s="2"/>
      <c r="R10134" s="1"/>
      <c r="U10134" s="1"/>
      <c r="V10134" s="1"/>
      <c r="W10134" s="1"/>
      <c r="X10134" s="1"/>
      <c r="Y10134" s="1"/>
      <c r="Z10134" s="1"/>
      <c r="AA10134" s="1"/>
      <c r="AB10134" s="1"/>
      <c r="AC10134" s="1"/>
      <c r="AD10134" s="1"/>
      <c r="AE10134" s="1"/>
    </row>
    <row r="10135" spans="2:31">
      <c r="B10135" s="1"/>
      <c r="C10135" s="1"/>
      <c r="F10135" s="16"/>
      <c r="G10135" s="16"/>
      <c r="P10135" s="2"/>
      <c r="Q10135" s="2"/>
      <c r="R10135" s="1"/>
      <c r="U10135" s="1"/>
      <c r="V10135" s="1"/>
      <c r="W10135" s="1"/>
      <c r="X10135" s="1"/>
      <c r="Y10135" s="1"/>
      <c r="Z10135" s="1"/>
      <c r="AA10135" s="1"/>
      <c r="AB10135" s="1"/>
      <c r="AC10135" s="1"/>
      <c r="AD10135" s="1"/>
      <c r="AE10135" s="1"/>
    </row>
    <row r="10136" spans="2:31">
      <c r="B10136" s="1"/>
      <c r="C10136" s="1"/>
      <c r="F10136" s="16"/>
      <c r="G10136" s="16"/>
      <c r="P10136" s="2"/>
      <c r="Q10136" s="2"/>
      <c r="R10136" s="1"/>
      <c r="U10136" s="1"/>
      <c r="V10136" s="1"/>
      <c r="W10136" s="1"/>
      <c r="X10136" s="1"/>
      <c r="Y10136" s="1"/>
      <c r="Z10136" s="1"/>
      <c r="AA10136" s="1"/>
      <c r="AB10136" s="1"/>
      <c r="AC10136" s="1"/>
      <c r="AD10136" s="1"/>
      <c r="AE10136" s="1"/>
    </row>
    <row r="10137" spans="2:31">
      <c r="B10137" s="1"/>
      <c r="C10137" s="1"/>
      <c r="F10137" s="16"/>
      <c r="G10137" s="16"/>
      <c r="P10137" s="2"/>
      <c r="Q10137" s="2"/>
      <c r="R10137" s="1"/>
      <c r="U10137" s="1"/>
      <c r="V10137" s="1"/>
      <c r="W10137" s="1"/>
      <c r="X10137" s="1"/>
      <c r="Y10137" s="1"/>
      <c r="Z10137" s="1"/>
      <c r="AA10137" s="1"/>
      <c r="AB10137" s="1"/>
      <c r="AC10137" s="1"/>
      <c r="AD10137" s="1"/>
      <c r="AE10137" s="1"/>
    </row>
    <row r="10138" spans="2:31">
      <c r="B10138" s="1"/>
      <c r="C10138" s="1"/>
      <c r="F10138" s="16"/>
      <c r="G10138" s="16"/>
      <c r="P10138" s="2"/>
      <c r="Q10138" s="2"/>
      <c r="R10138" s="1"/>
      <c r="U10138" s="1"/>
      <c r="V10138" s="1"/>
      <c r="W10138" s="1"/>
      <c r="X10138" s="1"/>
      <c r="Y10138" s="1"/>
      <c r="Z10138" s="1"/>
      <c r="AA10138" s="1"/>
      <c r="AB10138" s="1"/>
      <c r="AC10138" s="1"/>
      <c r="AD10138" s="1"/>
      <c r="AE10138" s="1"/>
    </row>
    <row r="10139" spans="2:31">
      <c r="B10139" s="1"/>
      <c r="C10139" s="1"/>
      <c r="F10139" s="16"/>
      <c r="G10139" s="16"/>
      <c r="P10139" s="2"/>
      <c r="Q10139" s="2"/>
      <c r="R10139" s="1"/>
      <c r="U10139" s="1"/>
      <c r="V10139" s="1"/>
      <c r="W10139" s="1"/>
      <c r="X10139" s="1"/>
      <c r="Y10139" s="1"/>
      <c r="Z10139" s="1"/>
      <c r="AA10139" s="1"/>
      <c r="AB10139" s="1"/>
      <c r="AC10139" s="1"/>
      <c r="AD10139" s="1"/>
      <c r="AE10139" s="1"/>
    </row>
    <row r="10140" spans="2:31">
      <c r="B10140" s="1"/>
      <c r="C10140" s="1"/>
      <c r="F10140" s="16"/>
      <c r="G10140" s="16"/>
      <c r="P10140" s="2"/>
      <c r="Q10140" s="2"/>
      <c r="R10140" s="1"/>
      <c r="U10140" s="1"/>
      <c r="V10140" s="1"/>
      <c r="W10140" s="1"/>
      <c r="X10140" s="1"/>
      <c r="Y10140" s="1"/>
      <c r="Z10140" s="1"/>
      <c r="AA10140" s="1"/>
      <c r="AB10140" s="1"/>
      <c r="AC10140" s="1"/>
      <c r="AD10140" s="1"/>
      <c r="AE10140" s="1"/>
    </row>
    <row r="10141" spans="2:31">
      <c r="B10141" s="1"/>
      <c r="C10141" s="1"/>
      <c r="F10141" s="16"/>
      <c r="G10141" s="16"/>
      <c r="P10141" s="2"/>
      <c r="Q10141" s="2"/>
      <c r="R10141" s="1"/>
      <c r="U10141" s="1"/>
      <c r="V10141" s="1"/>
      <c r="W10141" s="1"/>
      <c r="X10141" s="1"/>
      <c r="Y10141" s="1"/>
      <c r="Z10141" s="1"/>
      <c r="AA10141" s="1"/>
      <c r="AB10141" s="1"/>
      <c r="AC10141" s="1"/>
      <c r="AD10141" s="1"/>
      <c r="AE10141" s="1"/>
    </row>
    <row r="10142" spans="2:31">
      <c r="B10142" s="1"/>
      <c r="C10142" s="1"/>
      <c r="F10142" s="16"/>
      <c r="G10142" s="16"/>
      <c r="P10142" s="2"/>
      <c r="Q10142" s="2"/>
      <c r="R10142" s="1"/>
      <c r="U10142" s="1"/>
      <c r="V10142" s="1"/>
      <c r="W10142" s="1"/>
      <c r="X10142" s="1"/>
      <c r="Y10142" s="1"/>
      <c r="Z10142" s="1"/>
      <c r="AA10142" s="1"/>
      <c r="AB10142" s="1"/>
      <c r="AC10142" s="1"/>
      <c r="AD10142" s="1"/>
      <c r="AE10142" s="1"/>
    </row>
    <row r="10143" spans="2:31">
      <c r="B10143" s="1"/>
      <c r="C10143" s="1"/>
      <c r="F10143" s="16"/>
      <c r="G10143" s="16"/>
      <c r="P10143" s="2"/>
      <c r="Q10143" s="2"/>
      <c r="R10143" s="1"/>
      <c r="U10143" s="1"/>
      <c r="V10143" s="1"/>
      <c r="W10143" s="1"/>
      <c r="X10143" s="1"/>
      <c r="Y10143" s="1"/>
      <c r="Z10143" s="1"/>
      <c r="AA10143" s="1"/>
      <c r="AB10143" s="1"/>
      <c r="AC10143" s="1"/>
      <c r="AD10143" s="1"/>
      <c r="AE10143" s="1"/>
    </row>
    <row r="10144" spans="2:31">
      <c r="B10144" s="1"/>
      <c r="C10144" s="1"/>
      <c r="F10144" s="16"/>
      <c r="G10144" s="16"/>
      <c r="P10144" s="2"/>
      <c r="Q10144" s="2"/>
      <c r="R10144" s="1"/>
      <c r="U10144" s="1"/>
      <c r="V10144" s="1"/>
      <c r="W10144" s="1"/>
      <c r="X10144" s="1"/>
      <c r="Y10144" s="1"/>
      <c r="Z10144" s="1"/>
      <c r="AA10144" s="1"/>
      <c r="AB10144" s="1"/>
      <c r="AC10144" s="1"/>
      <c r="AD10144" s="1"/>
      <c r="AE10144" s="1"/>
    </row>
    <row r="10145" spans="2:31">
      <c r="B10145" s="1"/>
      <c r="C10145" s="1"/>
      <c r="F10145" s="16"/>
      <c r="G10145" s="16"/>
      <c r="P10145" s="2"/>
      <c r="Q10145" s="2"/>
      <c r="R10145" s="1"/>
      <c r="U10145" s="1"/>
      <c r="V10145" s="1"/>
      <c r="W10145" s="1"/>
      <c r="X10145" s="1"/>
      <c r="Y10145" s="1"/>
      <c r="Z10145" s="1"/>
      <c r="AA10145" s="1"/>
      <c r="AB10145" s="1"/>
      <c r="AC10145" s="1"/>
      <c r="AD10145" s="1"/>
      <c r="AE10145" s="1"/>
    </row>
    <row r="10146" spans="2:31">
      <c r="B10146" s="1"/>
      <c r="C10146" s="1"/>
      <c r="F10146" s="16"/>
      <c r="G10146" s="16"/>
      <c r="P10146" s="2"/>
      <c r="Q10146" s="2"/>
      <c r="R10146" s="1"/>
      <c r="U10146" s="1"/>
      <c r="V10146" s="1"/>
      <c r="W10146" s="1"/>
      <c r="X10146" s="1"/>
      <c r="Y10146" s="1"/>
      <c r="Z10146" s="1"/>
      <c r="AA10146" s="1"/>
      <c r="AB10146" s="1"/>
      <c r="AC10146" s="1"/>
      <c r="AD10146" s="1"/>
      <c r="AE10146" s="1"/>
    </row>
    <row r="10147" spans="2:31">
      <c r="B10147" s="1"/>
      <c r="C10147" s="1"/>
      <c r="F10147" s="16"/>
      <c r="G10147" s="16"/>
      <c r="P10147" s="2"/>
      <c r="Q10147" s="2"/>
      <c r="R10147" s="1"/>
      <c r="U10147" s="1"/>
      <c r="V10147" s="1"/>
      <c r="W10147" s="1"/>
      <c r="X10147" s="1"/>
      <c r="Y10147" s="1"/>
      <c r="Z10147" s="1"/>
      <c r="AA10147" s="1"/>
      <c r="AB10147" s="1"/>
      <c r="AC10147" s="1"/>
      <c r="AD10147" s="1"/>
      <c r="AE10147" s="1"/>
    </row>
    <row r="10148" spans="2:31">
      <c r="B10148" s="1"/>
      <c r="C10148" s="1"/>
      <c r="F10148" s="16"/>
      <c r="G10148" s="16"/>
      <c r="P10148" s="2"/>
      <c r="Q10148" s="2"/>
      <c r="R10148" s="1"/>
      <c r="U10148" s="1"/>
      <c r="V10148" s="1"/>
      <c r="W10148" s="1"/>
      <c r="X10148" s="1"/>
      <c r="Y10148" s="1"/>
      <c r="Z10148" s="1"/>
      <c r="AA10148" s="1"/>
      <c r="AB10148" s="1"/>
      <c r="AC10148" s="1"/>
      <c r="AD10148" s="1"/>
      <c r="AE10148" s="1"/>
    </row>
    <row r="10149" spans="2:31">
      <c r="B10149" s="1"/>
      <c r="C10149" s="1"/>
      <c r="F10149" s="16"/>
      <c r="G10149" s="16"/>
      <c r="P10149" s="2"/>
      <c r="Q10149" s="2"/>
      <c r="R10149" s="1"/>
      <c r="U10149" s="1"/>
      <c r="V10149" s="1"/>
      <c r="W10149" s="1"/>
      <c r="X10149" s="1"/>
      <c r="Y10149" s="1"/>
      <c r="Z10149" s="1"/>
      <c r="AA10149" s="1"/>
      <c r="AB10149" s="1"/>
      <c r="AC10149" s="1"/>
      <c r="AD10149" s="1"/>
      <c r="AE10149" s="1"/>
    </row>
    <row r="10150" spans="2:31">
      <c r="B10150" s="1"/>
      <c r="C10150" s="1"/>
      <c r="F10150" s="16"/>
      <c r="G10150" s="16"/>
      <c r="P10150" s="2"/>
      <c r="Q10150" s="2"/>
      <c r="R10150" s="1"/>
      <c r="U10150" s="1"/>
      <c r="V10150" s="1"/>
      <c r="W10150" s="1"/>
      <c r="X10150" s="1"/>
      <c r="Y10150" s="1"/>
      <c r="Z10150" s="1"/>
      <c r="AA10150" s="1"/>
      <c r="AB10150" s="1"/>
      <c r="AC10150" s="1"/>
      <c r="AD10150" s="1"/>
      <c r="AE10150" s="1"/>
    </row>
    <row r="10151" spans="2:31">
      <c r="B10151" s="1"/>
      <c r="C10151" s="1"/>
      <c r="F10151" s="16"/>
      <c r="G10151" s="16"/>
      <c r="P10151" s="2"/>
      <c r="Q10151" s="2"/>
      <c r="R10151" s="1"/>
      <c r="U10151" s="1"/>
      <c r="V10151" s="1"/>
      <c r="W10151" s="1"/>
      <c r="X10151" s="1"/>
      <c r="Y10151" s="1"/>
      <c r="Z10151" s="1"/>
      <c r="AA10151" s="1"/>
      <c r="AB10151" s="1"/>
      <c r="AC10151" s="1"/>
      <c r="AD10151" s="1"/>
      <c r="AE10151" s="1"/>
    </row>
    <row r="10152" spans="2:31">
      <c r="B10152" s="1"/>
      <c r="C10152" s="1"/>
      <c r="F10152" s="16"/>
      <c r="G10152" s="16"/>
      <c r="P10152" s="2"/>
      <c r="Q10152" s="2"/>
      <c r="R10152" s="1"/>
      <c r="U10152" s="1"/>
      <c r="V10152" s="1"/>
      <c r="W10152" s="1"/>
      <c r="X10152" s="1"/>
      <c r="Y10152" s="1"/>
      <c r="Z10152" s="1"/>
      <c r="AA10152" s="1"/>
      <c r="AB10152" s="1"/>
      <c r="AC10152" s="1"/>
      <c r="AD10152" s="1"/>
      <c r="AE10152" s="1"/>
    </row>
    <row r="10153" spans="2:31">
      <c r="B10153" s="1"/>
      <c r="C10153" s="1"/>
      <c r="F10153" s="16"/>
      <c r="G10153" s="16"/>
      <c r="P10153" s="2"/>
      <c r="Q10153" s="2"/>
      <c r="R10153" s="1"/>
      <c r="U10153" s="1"/>
      <c r="V10153" s="1"/>
      <c r="W10153" s="1"/>
      <c r="X10153" s="1"/>
      <c r="Y10153" s="1"/>
      <c r="Z10153" s="1"/>
      <c r="AA10153" s="1"/>
      <c r="AB10153" s="1"/>
      <c r="AC10153" s="1"/>
      <c r="AD10153" s="1"/>
      <c r="AE10153" s="1"/>
    </row>
    <row r="10154" spans="2:31">
      <c r="B10154" s="1"/>
      <c r="C10154" s="1"/>
      <c r="F10154" s="16"/>
      <c r="G10154" s="16"/>
      <c r="P10154" s="2"/>
      <c r="Q10154" s="2"/>
      <c r="R10154" s="1"/>
      <c r="U10154" s="1"/>
      <c r="V10154" s="1"/>
      <c r="W10154" s="1"/>
      <c r="X10154" s="1"/>
      <c r="Y10154" s="1"/>
      <c r="Z10154" s="1"/>
      <c r="AA10154" s="1"/>
      <c r="AB10154" s="1"/>
      <c r="AC10154" s="1"/>
      <c r="AD10154" s="1"/>
      <c r="AE10154" s="1"/>
    </row>
    <row r="10155" spans="2:31">
      <c r="B10155" s="1"/>
      <c r="C10155" s="1"/>
      <c r="F10155" s="16"/>
      <c r="G10155" s="16"/>
      <c r="P10155" s="2"/>
      <c r="Q10155" s="2"/>
      <c r="R10155" s="1"/>
      <c r="U10155" s="1"/>
      <c r="V10155" s="1"/>
      <c r="W10155" s="1"/>
      <c r="X10155" s="1"/>
      <c r="Y10155" s="1"/>
      <c r="Z10155" s="1"/>
      <c r="AA10155" s="1"/>
      <c r="AB10155" s="1"/>
      <c r="AC10155" s="1"/>
      <c r="AD10155" s="1"/>
      <c r="AE10155" s="1"/>
    </row>
    <row r="10156" spans="2:31">
      <c r="B10156" s="1"/>
      <c r="C10156" s="1"/>
      <c r="F10156" s="16"/>
      <c r="G10156" s="16"/>
      <c r="P10156" s="2"/>
      <c r="Q10156" s="2"/>
      <c r="R10156" s="1"/>
      <c r="U10156" s="1"/>
      <c r="V10156" s="1"/>
      <c r="W10156" s="1"/>
      <c r="X10156" s="1"/>
      <c r="Y10156" s="1"/>
      <c r="Z10156" s="1"/>
      <c r="AA10156" s="1"/>
      <c r="AB10156" s="1"/>
      <c r="AC10156" s="1"/>
      <c r="AD10156" s="1"/>
      <c r="AE10156" s="1"/>
    </row>
    <row r="10157" spans="2:31">
      <c r="B10157" s="1"/>
      <c r="C10157" s="1"/>
      <c r="F10157" s="16"/>
      <c r="G10157" s="16"/>
      <c r="P10157" s="2"/>
      <c r="Q10157" s="2"/>
      <c r="R10157" s="1"/>
      <c r="U10157" s="1"/>
      <c r="V10157" s="1"/>
      <c r="W10157" s="1"/>
      <c r="X10157" s="1"/>
      <c r="Y10157" s="1"/>
      <c r="Z10157" s="1"/>
      <c r="AA10157" s="1"/>
      <c r="AB10157" s="1"/>
      <c r="AC10157" s="1"/>
      <c r="AD10157" s="1"/>
      <c r="AE10157" s="1"/>
    </row>
    <row r="10158" spans="2:31">
      <c r="B10158" s="1"/>
      <c r="C10158" s="1"/>
      <c r="F10158" s="16"/>
      <c r="G10158" s="16"/>
      <c r="P10158" s="2"/>
      <c r="Q10158" s="2"/>
      <c r="R10158" s="1"/>
      <c r="U10158" s="1"/>
      <c r="V10158" s="1"/>
      <c r="W10158" s="1"/>
      <c r="X10158" s="1"/>
      <c r="Y10158" s="1"/>
      <c r="Z10158" s="1"/>
      <c r="AA10158" s="1"/>
      <c r="AB10158" s="1"/>
      <c r="AC10158" s="1"/>
      <c r="AD10158" s="1"/>
      <c r="AE10158" s="1"/>
    </row>
    <row r="10159" spans="2:31">
      <c r="B10159" s="1"/>
      <c r="C10159" s="1"/>
      <c r="F10159" s="16"/>
      <c r="G10159" s="16"/>
      <c r="P10159" s="2"/>
      <c r="Q10159" s="2"/>
      <c r="R10159" s="1"/>
      <c r="U10159" s="1"/>
      <c r="V10159" s="1"/>
      <c r="W10159" s="1"/>
      <c r="X10159" s="1"/>
      <c r="Y10159" s="1"/>
      <c r="Z10159" s="1"/>
      <c r="AA10159" s="1"/>
      <c r="AB10159" s="1"/>
      <c r="AC10159" s="1"/>
      <c r="AD10159" s="1"/>
      <c r="AE10159" s="1"/>
    </row>
    <row r="10160" spans="2:31">
      <c r="B10160" s="1"/>
      <c r="C10160" s="1"/>
      <c r="F10160" s="16"/>
      <c r="G10160" s="16"/>
      <c r="P10160" s="2"/>
      <c r="Q10160" s="2"/>
      <c r="R10160" s="1"/>
      <c r="U10160" s="1"/>
      <c r="V10160" s="1"/>
      <c r="W10160" s="1"/>
      <c r="X10160" s="1"/>
      <c r="Y10160" s="1"/>
      <c r="Z10160" s="1"/>
      <c r="AA10160" s="1"/>
      <c r="AB10160" s="1"/>
      <c r="AC10160" s="1"/>
      <c r="AD10160" s="1"/>
      <c r="AE10160" s="1"/>
    </row>
    <row r="10161" spans="2:31">
      <c r="B10161" s="1"/>
      <c r="C10161" s="1"/>
      <c r="F10161" s="16"/>
      <c r="G10161" s="16"/>
      <c r="P10161" s="2"/>
      <c r="Q10161" s="2"/>
      <c r="R10161" s="1"/>
      <c r="U10161" s="1"/>
      <c r="V10161" s="1"/>
      <c r="W10161" s="1"/>
      <c r="X10161" s="1"/>
      <c r="Y10161" s="1"/>
      <c r="Z10161" s="1"/>
      <c r="AA10161" s="1"/>
      <c r="AB10161" s="1"/>
      <c r="AC10161" s="1"/>
      <c r="AD10161" s="1"/>
      <c r="AE10161" s="1"/>
    </row>
    <row r="10162" spans="2:31">
      <c r="B10162" s="1"/>
      <c r="C10162" s="1"/>
      <c r="F10162" s="16"/>
      <c r="G10162" s="16"/>
      <c r="P10162" s="2"/>
      <c r="Q10162" s="2"/>
      <c r="R10162" s="1"/>
      <c r="U10162" s="1"/>
      <c r="V10162" s="1"/>
      <c r="W10162" s="1"/>
      <c r="X10162" s="1"/>
      <c r="Y10162" s="1"/>
      <c r="Z10162" s="1"/>
      <c r="AA10162" s="1"/>
      <c r="AB10162" s="1"/>
      <c r="AC10162" s="1"/>
      <c r="AD10162" s="1"/>
      <c r="AE10162" s="1"/>
    </row>
    <row r="10163" spans="2:31">
      <c r="B10163" s="1"/>
      <c r="C10163" s="1"/>
      <c r="F10163" s="16"/>
      <c r="G10163" s="16"/>
      <c r="P10163" s="2"/>
      <c r="Q10163" s="2"/>
      <c r="R10163" s="1"/>
      <c r="U10163" s="1"/>
      <c r="V10163" s="1"/>
      <c r="W10163" s="1"/>
      <c r="X10163" s="1"/>
      <c r="Y10163" s="1"/>
      <c r="Z10163" s="1"/>
      <c r="AA10163" s="1"/>
      <c r="AB10163" s="1"/>
      <c r="AC10163" s="1"/>
      <c r="AD10163" s="1"/>
      <c r="AE10163" s="1"/>
    </row>
    <row r="10164" spans="2:31">
      <c r="B10164" s="1"/>
      <c r="C10164" s="1"/>
      <c r="F10164" s="16"/>
      <c r="G10164" s="16"/>
      <c r="P10164" s="2"/>
      <c r="Q10164" s="2"/>
      <c r="R10164" s="1"/>
      <c r="U10164" s="1"/>
      <c r="V10164" s="1"/>
      <c r="W10164" s="1"/>
      <c r="X10164" s="1"/>
      <c r="Y10164" s="1"/>
      <c r="Z10164" s="1"/>
      <c r="AA10164" s="1"/>
      <c r="AB10164" s="1"/>
      <c r="AC10164" s="1"/>
      <c r="AD10164" s="1"/>
      <c r="AE10164" s="1"/>
    </row>
    <row r="10165" spans="2:31">
      <c r="B10165" s="1"/>
      <c r="C10165" s="1"/>
      <c r="F10165" s="16"/>
      <c r="G10165" s="16"/>
      <c r="P10165" s="2"/>
      <c r="Q10165" s="2"/>
      <c r="R10165" s="1"/>
      <c r="U10165" s="1"/>
      <c r="V10165" s="1"/>
      <c r="W10165" s="1"/>
      <c r="X10165" s="1"/>
      <c r="Y10165" s="1"/>
      <c r="Z10165" s="1"/>
      <c r="AA10165" s="1"/>
      <c r="AB10165" s="1"/>
      <c r="AC10165" s="1"/>
      <c r="AD10165" s="1"/>
      <c r="AE10165" s="1"/>
    </row>
    <row r="10166" spans="2:31">
      <c r="B10166" s="1"/>
      <c r="C10166" s="1"/>
      <c r="F10166" s="16"/>
      <c r="G10166" s="16"/>
      <c r="P10166" s="2"/>
      <c r="Q10166" s="2"/>
      <c r="R10166" s="1"/>
      <c r="U10166" s="1"/>
      <c r="V10166" s="1"/>
      <c r="W10166" s="1"/>
      <c r="X10166" s="1"/>
      <c r="Y10166" s="1"/>
      <c r="Z10166" s="1"/>
      <c r="AA10166" s="1"/>
      <c r="AB10166" s="1"/>
      <c r="AC10166" s="1"/>
      <c r="AD10166" s="1"/>
      <c r="AE10166" s="1"/>
    </row>
    <row r="10167" spans="2:31">
      <c r="B10167" s="1"/>
      <c r="C10167" s="1"/>
      <c r="F10167" s="16"/>
      <c r="G10167" s="16"/>
      <c r="P10167" s="2"/>
      <c r="Q10167" s="2"/>
      <c r="R10167" s="1"/>
      <c r="U10167" s="1"/>
      <c r="V10167" s="1"/>
      <c r="W10167" s="1"/>
      <c r="X10167" s="1"/>
      <c r="Y10167" s="1"/>
      <c r="Z10167" s="1"/>
      <c r="AA10167" s="1"/>
      <c r="AB10167" s="1"/>
      <c r="AC10167" s="1"/>
      <c r="AD10167" s="1"/>
      <c r="AE10167" s="1"/>
    </row>
    <row r="10168" spans="2:31">
      <c r="B10168" s="1"/>
      <c r="C10168" s="1"/>
      <c r="F10168" s="16"/>
      <c r="G10168" s="16"/>
      <c r="P10168" s="2"/>
      <c r="Q10168" s="2"/>
      <c r="R10168" s="1"/>
      <c r="U10168" s="1"/>
      <c r="V10168" s="1"/>
      <c r="W10168" s="1"/>
      <c r="X10168" s="1"/>
      <c r="Y10168" s="1"/>
      <c r="Z10168" s="1"/>
      <c r="AA10168" s="1"/>
      <c r="AB10168" s="1"/>
      <c r="AC10168" s="1"/>
      <c r="AD10168" s="1"/>
      <c r="AE10168" s="1"/>
    </row>
    <row r="10169" spans="2:31">
      <c r="B10169" s="1"/>
      <c r="C10169" s="1"/>
      <c r="F10169" s="16"/>
      <c r="G10169" s="16"/>
      <c r="P10169" s="2"/>
      <c r="Q10169" s="2"/>
      <c r="R10169" s="1"/>
      <c r="U10169" s="1"/>
      <c r="V10169" s="1"/>
      <c r="W10169" s="1"/>
      <c r="X10169" s="1"/>
      <c r="Y10169" s="1"/>
      <c r="Z10169" s="1"/>
      <c r="AA10169" s="1"/>
      <c r="AB10169" s="1"/>
      <c r="AC10169" s="1"/>
      <c r="AD10169" s="1"/>
      <c r="AE10169" s="1"/>
    </row>
    <row r="10170" spans="2:31">
      <c r="B10170" s="1"/>
      <c r="C10170" s="1"/>
      <c r="F10170" s="16"/>
      <c r="G10170" s="16"/>
      <c r="P10170" s="2"/>
      <c r="Q10170" s="2"/>
      <c r="R10170" s="1"/>
      <c r="U10170" s="1"/>
      <c r="V10170" s="1"/>
      <c r="W10170" s="1"/>
      <c r="X10170" s="1"/>
      <c r="Y10170" s="1"/>
      <c r="Z10170" s="1"/>
      <c r="AA10170" s="1"/>
      <c r="AB10170" s="1"/>
      <c r="AC10170" s="1"/>
      <c r="AD10170" s="1"/>
      <c r="AE10170" s="1"/>
    </row>
    <row r="10171" spans="2:31">
      <c r="B10171" s="1"/>
      <c r="C10171" s="1"/>
      <c r="F10171" s="16"/>
      <c r="G10171" s="16"/>
      <c r="P10171" s="2"/>
      <c r="Q10171" s="2"/>
      <c r="R10171" s="1"/>
      <c r="U10171" s="1"/>
      <c r="V10171" s="1"/>
      <c r="W10171" s="1"/>
      <c r="X10171" s="1"/>
      <c r="Y10171" s="1"/>
      <c r="Z10171" s="1"/>
      <c r="AA10171" s="1"/>
      <c r="AB10171" s="1"/>
      <c r="AC10171" s="1"/>
      <c r="AD10171" s="1"/>
      <c r="AE10171" s="1"/>
    </row>
    <row r="10172" spans="2:31">
      <c r="B10172" s="1"/>
      <c r="C10172" s="1"/>
      <c r="F10172" s="16"/>
      <c r="G10172" s="16"/>
      <c r="P10172" s="2"/>
      <c r="Q10172" s="2"/>
      <c r="R10172" s="1"/>
      <c r="U10172" s="1"/>
      <c r="V10172" s="1"/>
      <c r="W10172" s="1"/>
      <c r="X10172" s="1"/>
      <c r="Y10172" s="1"/>
      <c r="Z10172" s="1"/>
      <c r="AA10172" s="1"/>
      <c r="AB10172" s="1"/>
      <c r="AC10172" s="1"/>
      <c r="AD10172" s="1"/>
      <c r="AE10172" s="1"/>
    </row>
    <row r="10173" spans="2:31">
      <c r="B10173" s="1"/>
      <c r="C10173" s="1"/>
      <c r="F10173" s="16"/>
      <c r="G10173" s="16"/>
      <c r="P10173" s="2"/>
      <c r="Q10173" s="2"/>
      <c r="R10173" s="1"/>
      <c r="U10173" s="1"/>
      <c r="V10173" s="1"/>
      <c r="W10173" s="1"/>
      <c r="X10173" s="1"/>
      <c r="Y10173" s="1"/>
      <c r="Z10173" s="1"/>
      <c r="AA10173" s="1"/>
      <c r="AB10173" s="1"/>
      <c r="AC10173" s="1"/>
      <c r="AD10173" s="1"/>
      <c r="AE10173" s="1"/>
    </row>
    <row r="10174" spans="2:31">
      <c r="B10174" s="1"/>
      <c r="C10174" s="1"/>
      <c r="F10174" s="16"/>
      <c r="G10174" s="16"/>
      <c r="P10174" s="2"/>
      <c r="Q10174" s="2"/>
      <c r="R10174" s="1"/>
      <c r="U10174" s="1"/>
      <c r="V10174" s="1"/>
      <c r="W10174" s="1"/>
      <c r="X10174" s="1"/>
      <c r="Y10174" s="1"/>
      <c r="Z10174" s="1"/>
      <c r="AA10174" s="1"/>
      <c r="AB10174" s="1"/>
      <c r="AC10174" s="1"/>
      <c r="AD10174" s="1"/>
      <c r="AE10174" s="1"/>
    </row>
    <row r="10175" spans="2:31">
      <c r="B10175" s="1"/>
      <c r="C10175" s="1"/>
      <c r="F10175" s="16"/>
      <c r="G10175" s="16"/>
      <c r="P10175" s="2"/>
      <c r="Q10175" s="2"/>
      <c r="R10175" s="1"/>
      <c r="U10175" s="1"/>
      <c r="V10175" s="1"/>
      <c r="W10175" s="1"/>
      <c r="X10175" s="1"/>
      <c r="Y10175" s="1"/>
      <c r="Z10175" s="1"/>
      <c r="AA10175" s="1"/>
      <c r="AB10175" s="1"/>
      <c r="AC10175" s="1"/>
      <c r="AD10175" s="1"/>
      <c r="AE10175" s="1"/>
    </row>
    <row r="10176" spans="2:31">
      <c r="B10176" s="1"/>
      <c r="C10176" s="1"/>
      <c r="F10176" s="16"/>
      <c r="G10176" s="16"/>
      <c r="P10176" s="2"/>
      <c r="Q10176" s="2"/>
      <c r="R10176" s="1"/>
      <c r="U10176" s="1"/>
      <c r="V10176" s="1"/>
      <c r="W10176" s="1"/>
      <c r="X10176" s="1"/>
      <c r="Y10176" s="1"/>
      <c r="Z10176" s="1"/>
      <c r="AA10176" s="1"/>
      <c r="AB10176" s="1"/>
      <c r="AC10176" s="1"/>
      <c r="AD10176" s="1"/>
      <c r="AE10176" s="1"/>
    </row>
    <row r="10177" spans="2:31">
      <c r="B10177" s="1"/>
      <c r="C10177" s="1"/>
      <c r="F10177" s="16"/>
      <c r="G10177" s="16"/>
      <c r="P10177" s="2"/>
      <c r="Q10177" s="2"/>
      <c r="R10177" s="1"/>
      <c r="U10177" s="1"/>
      <c r="V10177" s="1"/>
      <c r="W10177" s="1"/>
      <c r="X10177" s="1"/>
      <c r="Y10177" s="1"/>
      <c r="Z10177" s="1"/>
      <c r="AA10177" s="1"/>
      <c r="AB10177" s="1"/>
      <c r="AC10177" s="1"/>
      <c r="AD10177" s="1"/>
      <c r="AE10177" s="1"/>
    </row>
    <row r="10178" spans="2:31">
      <c r="B10178" s="1"/>
      <c r="C10178" s="1"/>
      <c r="F10178" s="16"/>
      <c r="G10178" s="16"/>
      <c r="P10178" s="2"/>
      <c r="Q10178" s="2"/>
      <c r="R10178" s="1"/>
      <c r="U10178" s="1"/>
      <c r="V10178" s="1"/>
      <c r="W10178" s="1"/>
      <c r="X10178" s="1"/>
      <c r="Y10178" s="1"/>
      <c r="Z10178" s="1"/>
      <c r="AA10178" s="1"/>
      <c r="AB10178" s="1"/>
      <c r="AC10178" s="1"/>
      <c r="AD10178" s="1"/>
      <c r="AE10178" s="1"/>
    </row>
    <row r="10179" spans="2:31">
      <c r="B10179" s="1"/>
      <c r="C10179" s="1"/>
      <c r="F10179" s="16"/>
      <c r="G10179" s="16"/>
      <c r="P10179" s="2"/>
      <c r="Q10179" s="2"/>
      <c r="R10179" s="1"/>
      <c r="U10179" s="1"/>
      <c r="V10179" s="1"/>
      <c r="W10179" s="1"/>
      <c r="X10179" s="1"/>
      <c r="Y10179" s="1"/>
      <c r="Z10179" s="1"/>
      <c r="AA10179" s="1"/>
      <c r="AB10179" s="1"/>
      <c r="AC10179" s="1"/>
      <c r="AD10179" s="1"/>
      <c r="AE10179" s="1"/>
    </row>
    <row r="10180" spans="2:31">
      <c r="B10180" s="1"/>
      <c r="C10180" s="1"/>
      <c r="F10180" s="16"/>
      <c r="G10180" s="16"/>
      <c r="P10180" s="2"/>
      <c r="Q10180" s="2"/>
      <c r="R10180" s="1"/>
      <c r="U10180" s="1"/>
      <c r="V10180" s="1"/>
      <c r="W10180" s="1"/>
      <c r="X10180" s="1"/>
      <c r="Y10180" s="1"/>
      <c r="Z10180" s="1"/>
      <c r="AA10180" s="1"/>
      <c r="AB10180" s="1"/>
      <c r="AC10180" s="1"/>
      <c r="AD10180" s="1"/>
      <c r="AE10180" s="1"/>
    </row>
    <row r="10181" spans="2:31">
      <c r="B10181" s="1"/>
      <c r="C10181" s="1"/>
      <c r="F10181" s="16"/>
      <c r="G10181" s="16"/>
      <c r="P10181" s="2"/>
      <c r="Q10181" s="2"/>
      <c r="R10181" s="1"/>
      <c r="U10181" s="1"/>
      <c r="V10181" s="1"/>
      <c r="W10181" s="1"/>
      <c r="X10181" s="1"/>
      <c r="Y10181" s="1"/>
      <c r="Z10181" s="1"/>
      <c r="AA10181" s="1"/>
      <c r="AB10181" s="1"/>
      <c r="AC10181" s="1"/>
      <c r="AD10181" s="1"/>
      <c r="AE10181" s="1"/>
    </row>
    <row r="10182" spans="2:31">
      <c r="B10182" s="1"/>
      <c r="C10182" s="1"/>
      <c r="F10182" s="16"/>
      <c r="G10182" s="16"/>
      <c r="P10182" s="2"/>
      <c r="Q10182" s="2"/>
      <c r="R10182" s="1"/>
      <c r="U10182" s="1"/>
      <c r="V10182" s="1"/>
      <c r="W10182" s="1"/>
      <c r="X10182" s="1"/>
      <c r="Y10182" s="1"/>
      <c r="Z10182" s="1"/>
      <c r="AA10182" s="1"/>
      <c r="AB10182" s="1"/>
      <c r="AC10182" s="1"/>
      <c r="AD10182" s="1"/>
      <c r="AE10182" s="1"/>
    </row>
    <row r="10183" spans="2:31">
      <c r="B10183" s="1"/>
      <c r="C10183" s="1"/>
      <c r="F10183" s="16"/>
      <c r="G10183" s="16"/>
      <c r="P10183" s="2"/>
      <c r="Q10183" s="2"/>
      <c r="R10183" s="1"/>
      <c r="U10183" s="1"/>
      <c r="V10183" s="1"/>
      <c r="W10183" s="1"/>
      <c r="X10183" s="1"/>
      <c r="Y10183" s="1"/>
      <c r="Z10183" s="1"/>
      <c r="AA10183" s="1"/>
      <c r="AB10183" s="1"/>
      <c r="AC10183" s="1"/>
      <c r="AD10183" s="1"/>
      <c r="AE10183" s="1"/>
    </row>
    <row r="10184" spans="2:31">
      <c r="B10184" s="1"/>
      <c r="C10184" s="1"/>
      <c r="F10184" s="16"/>
      <c r="G10184" s="16"/>
      <c r="P10184" s="2"/>
      <c r="Q10184" s="2"/>
      <c r="R10184" s="1"/>
      <c r="U10184" s="1"/>
      <c r="V10184" s="1"/>
      <c r="W10184" s="1"/>
      <c r="X10184" s="1"/>
      <c r="Y10184" s="1"/>
      <c r="Z10184" s="1"/>
      <c r="AA10184" s="1"/>
      <c r="AB10184" s="1"/>
      <c r="AC10184" s="1"/>
      <c r="AD10184" s="1"/>
      <c r="AE10184" s="1"/>
    </row>
    <row r="10185" spans="2:31">
      <c r="B10185" s="1"/>
      <c r="C10185" s="1"/>
      <c r="F10185" s="16"/>
      <c r="G10185" s="16"/>
      <c r="P10185" s="2"/>
      <c r="Q10185" s="2"/>
      <c r="R10185" s="1"/>
      <c r="U10185" s="1"/>
      <c r="V10185" s="1"/>
      <c r="W10185" s="1"/>
      <c r="X10185" s="1"/>
      <c r="Y10185" s="1"/>
      <c r="Z10185" s="1"/>
      <c r="AA10185" s="1"/>
      <c r="AB10185" s="1"/>
      <c r="AC10185" s="1"/>
      <c r="AD10185" s="1"/>
      <c r="AE10185" s="1"/>
    </row>
    <row r="10186" spans="2:31">
      <c r="B10186" s="1"/>
      <c r="C10186" s="1"/>
      <c r="F10186" s="16"/>
      <c r="G10186" s="16"/>
      <c r="P10186" s="2"/>
      <c r="Q10186" s="2"/>
      <c r="R10186" s="1"/>
      <c r="U10186" s="1"/>
      <c r="V10186" s="1"/>
      <c r="W10186" s="1"/>
      <c r="X10186" s="1"/>
      <c r="Y10186" s="1"/>
      <c r="Z10186" s="1"/>
      <c r="AA10186" s="1"/>
      <c r="AB10186" s="1"/>
      <c r="AC10186" s="1"/>
      <c r="AD10186" s="1"/>
      <c r="AE10186" s="1"/>
    </row>
    <row r="10187" spans="2:31">
      <c r="B10187" s="1"/>
      <c r="C10187" s="1"/>
      <c r="F10187" s="16"/>
      <c r="G10187" s="16"/>
      <c r="P10187" s="2"/>
      <c r="Q10187" s="2"/>
      <c r="R10187" s="1"/>
      <c r="U10187" s="1"/>
      <c r="V10187" s="1"/>
      <c r="W10187" s="1"/>
      <c r="X10187" s="1"/>
      <c r="Y10187" s="1"/>
      <c r="Z10187" s="1"/>
      <c r="AA10187" s="1"/>
      <c r="AB10187" s="1"/>
      <c r="AC10187" s="1"/>
      <c r="AD10187" s="1"/>
      <c r="AE10187" s="1"/>
    </row>
    <row r="10188" spans="2:31">
      <c r="B10188" s="1"/>
      <c r="C10188" s="1"/>
      <c r="F10188" s="16"/>
      <c r="G10188" s="16"/>
      <c r="P10188" s="2"/>
      <c r="Q10188" s="2"/>
      <c r="R10188" s="1"/>
      <c r="U10188" s="1"/>
      <c r="V10188" s="1"/>
      <c r="W10188" s="1"/>
      <c r="X10188" s="1"/>
      <c r="Y10188" s="1"/>
      <c r="Z10188" s="1"/>
      <c r="AA10188" s="1"/>
      <c r="AB10188" s="1"/>
      <c r="AC10188" s="1"/>
      <c r="AD10188" s="1"/>
      <c r="AE10188" s="1"/>
    </row>
    <row r="10189" spans="2:31">
      <c r="B10189" s="1"/>
      <c r="C10189" s="1"/>
      <c r="F10189" s="16"/>
      <c r="G10189" s="16"/>
      <c r="P10189" s="2"/>
      <c r="Q10189" s="2"/>
      <c r="R10189" s="1"/>
      <c r="U10189" s="1"/>
      <c r="V10189" s="1"/>
      <c r="W10189" s="1"/>
      <c r="X10189" s="1"/>
      <c r="Y10189" s="1"/>
      <c r="Z10189" s="1"/>
      <c r="AA10189" s="1"/>
      <c r="AB10189" s="1"/>
      <c r="AC10189" s="1"/>
      <c r="AD10189" s="1"/>
      <c r="AE10189" s="1"/>
    </row>
    <row r="10190" spans="2:31">
      <c r="B10190" s="1"/>
      <c r="C10190" s="1"/>
      <c r="F10190" s="16"/>
      <c r="G10190" s="16"/>
      <c r="P10190" s="2"/>
      <c r="Q10190" s="2"/>
      <c r="R10190" s="1"/>
      <c r="U10190" s="1"/>
      <c r="V10190" s="1"/>
      <c r="W10190" s="1"/>
      <c r="X10190" s="1"/>
      <c r="Y10190" s="1"/>
      <c r="Z10190" s="1"/>
      <c r="AA10190" s="1"/>
      <c r="AB10190" s="1"/>
      <c r="AC10190" s="1"/>
      <c r="AD10190" s="1"/>
      <c r="AE10190" s="1"/>
    </row>
    <row r="10191" spans="2:31">
      <c r="B10191" s="1"/>
      <c r="C10191" s="1"/>
      <c r="F10191" s="16"/>
      <c r="G10191" s="16"/>
      <c r="P10191" s="2"/>
      <c r="Q10191" s="2"/>
      <c r="R10191" s="1"/>
      <c r="U10191" s="1"/>
      <c r="V10191" s="1"/>
      <c r="W10191" s="1"/>
      <c r="X10191" s="1"/>
      <c r="Y10191" s="1"/>
      <c r="Z10191" s="1"/>
      <c r="AA10191" s="1"/>
      <c r="AB10191" s="1"/>
      <c r="AC10191" s="1"/>
      <c r="AD10191" s="1"/>
      <c r="AE10191" s="1"/>
    </row>
    <row r="10192" spans="2:31">
      <c r="B10192" s="1"/>
      <c r="C10192" s="1"/>
      <c r="F10192" s="16"/>
      <c r="G10192" s="16"/>
      <c r="P10192" s="2"/>
      <c r="Q10192" s="2"/>
      <c r="R10192" s="1"/>
      <c r="U10192" s="1"/>
      <c r="V10192" s="1"/>
      <c r="W10192" s="1"/>
      <c r="X10192" s="1"/>
      <c r="Y10192" s="1"/>
      <c r="Z10192" s="1"/>
      <c r="AA10192" s="1"/>
      <c r="AB10192" s="1"/>
      <c r="AC10192" s="1"/>
      <c r="AD10192" s="1"/>
      <c r="AE10192" s="1"/>
    </row>
    <row r="10193" spans="2:31">
      <c r="B10193" s="1"/>
      <c r="C10193" s="1"/>
      <c r="F10193" s="16"/>
      <c r="G10193" s="16"/>
      <c r="P10193" s="2"/>
      <c r="Q10193" s="2"/>
      <c r="R10193" s="1"/>
      <c r="U10193" s="1"/>
      <c r="V10193" s="1"/>
      <c r="W10193" s="1"/>
      <c r="X10193" s="1"/>
      <c r="Y10193" s="1"/>
      <c r="Z10193" s="1"/>
      <c r="AA10193" s="1"/>
      <c r="AB10193" s="1"/>
      <c r="AC10193" s="1"/>
      <c r="AD10193" s="1"/>
      <c r="AE10193" s="1"/>
    </row>
    <row r="10194" spans="2:31">
      <c r="B10194" s="1"/>
      <c r="C10194" s="1"/>
      <c r="F10194" s="16"/>
      <c r="G10194" s="16"/>
      <c r="P10194" s="2"/>
      <c r="Q10194" s="2"/>
      <c r="R10194" s="1"/>
      <c r="U10194" s="1"/>
      <c r="V10194" s="1"/>
      <c r="W10194" s="1"/>
      <c r="X10194" s="1"/>
      <c r="Y10194" s="1"/>
      <c r="Z10194" s="1"/>
      <c r="AA10194" s="1"/>
      <c r="AB10194" s="1"/>
      <c r="AC10194" s="1"/>
      <c r="AD10194" s="1"/>
      <c r="AE10194" s="1"/>
    </row>
    <row r="10195" spans="2:31">
      <c r="B10195" s="1"/>
      <c r="C10195" s="1"/>
      <c r="F10195" s="16"/>
      <c r="G10195" s="16"/>
      <c r="P10195" s="2"/>
      <c r="Q10195" s="2"/>
      <c r="R10195" s="1"/>
      <c r="U10195" s="1"/>
      <c r="V10195" s="1"/>
      <c r="W10195" s="1"/>
      <c r="X10195" s="1"/>
      <c r="Y10195" s="1"/>
      <c r="Z10195" s="1"/>
      <c r="AA10195" s="1"/>
      <c r="AB10195" s="1"/>
      <c r="AC10195" s="1"/>
      <c r="AD10195" s="1"/>
      <c r="AE10195" s="1"/>
    </row>
    <row r="10196" spans="2:31">
      <c r="B10196" s="1"/>
      <c r="C10196" s="1"/>
      <c r="F10196" s="16"/>
      <c r="G10196" s="16"/>
      <c r="P10196" s="2"/>
      <c r="Q10196" s="2"/>
      <c r="R10196" s="1"/>
      <c r="U10196" s="1"/>
      <c r="V10196" s="1"/>
      <c r="W10196" s="1"/>
      <c r="X10196" s="1"/>
      <c r="Y10196" s="1"/>
      <c r="Z10196" s="1"/>
      <c r="AA10196" s="1"/>
      <c r="AB10196" s="1"/>
      <c r="AC10196" s="1"/>
      <c r="AD10196" s="1"/>
      <c r="AE10196" s="1"/>
    </row>
    <row r="10197" spans="2:31">
      <c r="B10197" s="1"/>
      <c r="C10197" s="1"/>
      <c r="F10197" s="16"/>
      <c r="G10197" s="16"/>
      <c r="P10197" s="2"/>
      <c r="Q10197" s="2"/>
      <c r="R10197" s="1"/>
      <c r="U10197" s="1"/>
      <c r="V10197" s="1"/>
      <c r="W10197" s="1"/>
      <c r="X10197" s="1"/>
      <c r="Y10197" s="1"/>
      <c r="Z10197" s="1"/>
      <c r="AA10197" s="1"/>
      <c r="AB10197" s="1"/>
      <c r="AC10197" s="1"/>
      <c r="AD10197" s="1"/>
      <c r="AE10197" s="1"/>
    </row>
    <row r="10198" spans="2:31">
      <c r="B10198" s="1"/>
      <c r="C10198" s="1"/>
      <c r="F10198" s="16"/>
      <c r="G10198" s="16"/>
      <c r="P10198" s="2"/>
      <c r="Q10198" s="2"/>
      <c r="R10198" s="1"/>
      <c r="U10198" s="1"/>
      <c r="V10198" s="1"/>
      <c r="W10198" s="1"/>
      <c r="X10198" s="1"/>
      <c r="Y10198" s="1"/>
      <c r="Z10198" s="1"/>
      <c r="AA10198" s="1"/>
      <c r="AB10198" s="1"/>
      <c r="AC10198" s="1"/>
      <c r="AD10198" s="1"/>
      <c r="AE10198" s="1"/>
    </row>
    <row r="10199" spans="2:31">
      <c r="B10199" s="1"/>
      <c r="C10199" s="1"/>
      <c r="F10199" s="16"/>
      <c r="G10199" s="16"/>
      <c r="P10199" s="2"/>
      <c r="Q10199" s="2"/>
      <c r="R10199" s="1"/>
      <c r="U10199" s="1"/>
      <c r="V10199" s="1"/>
      <c r="W10199" s="1"/>
      <c r="X10199" s="1"/>
      <c r="Y10199" s="1"/>
      <c r="Z10199" s="1"/>
      <c r="AA10199" s="1"/>
      <c r="AB10199" s="1"/>
      <c r="AC10199" s="1"/>
      <c r="AD10199" s="1"/>
      <c r="AE10199" s="1"/>
    </row>
    <row r="10200" spans="2:31">
      <c r="B10200" s="1"/>
      <c r="C10200" s="1"/>
      <c r="F10200" s="16"/>
      <c r="G10200" s="16"/>
      <c r="P10200" s="2"/>
      <c r="Q10200" s="2"/>
      <c r="R10200" s="1"/>
      <c r="U10200" s="1"/>
      <c r="V10200" s="1"/>
      <c r="W10200" s="1"/>
      <c r="X10200" s="1"/>
      <c r="Y10200" s="1"/>
      <c r="Z10200" s="1"/>
      <c r="AA10200" s="1"/>
      <c r="AB10200" s="1"/>
      <c r="AC10200" s="1"/>
      <c r="AD10200" s="1"/>
      <c r="AE10200" s="1"/>
    </row>
    <row r="10201" spans="2:31">
      <c r="B10201" s="1"/>
      <c r="C10201" s="1"/>
      <c r="F10201" s="16"/>
      <c r="G10201" s="16"/>
      <c r="P10201" s="2"/>
      <c r="Q10201" s="2"/>
      <c r="R10201" s="1"/>
      <c r="U10201" s="1"/>
      <c r="V10201" s="1"/>
      <c r="W10201" s="1"/>
      <c r="X10201" s="1"/>
      <c r="Y10201" s="1"/>
      <c r="Z10201" s="1"/>
      <c r="AA10201" s="1"/>
      <c r="AB10201" s="1"/>
      <c r="AC10201" s="1"/>
      <c r="AD10201" s="1"/>
      <c r="AE10201" s="1"/>
    </row>
    <row r="10202" spans="2:31">
      <c r="B10202" s="1"/>
      <c r="C10202" s="1"/>
      <c r="F10202" s="16"/>
      <c r="G10202" s="16"/>
      <c r="P10202" s="2"/>
      <c r="Q10202" s="2"/>
      <c r="R10202" s="1"/>
      <c r="U10202" s="1"/>
      <c r="V10202" s="1"/>
      <c r="W10202" s="1"/>
      <c r="X10202" s="1"/>
      <c r="Y10202" s="1"/>
      <c r="Z10202" s="1"/>
      <c r="AA10202" s="1"/>
      <c r="AB10202" s="1"/>
      <c r="AC10202" s="1"/>
      <c r="AD10202" s="1"/>
      <c r="AE10202" s="1"/>
    </row>
    <row r="10203" spans="2:31">
      <c r="B10203" s="1"/>
      <c r="C10203" s="1"/>
      <c r="F10203" s="16"/>
      <c r="G10203" s="16"/>
      <c r="P10203" s="2"/>
      <c r="Q10203" s="2"/>
      <c r="R10203" s="1"/>
      <c r="U10203" s="1"/>
      <c r="V10203" s="1"/>
      <c r="W10203" s="1"/>
      <c r="X10203" s="1"/>
      <c r="Y10203" s="1"/>
      <c r="Z10203" s="1"/>
      <c r="AA10203" s="1"/>
      <c r="AB10203" s="1"/>
      <c r="AC10203" s="1"/>
      <c r="AD10203" s="1"/>
      <c r="AE10203" s="1"/>
    </row>
    <row r="10204" spans="2:31">
      <c r="B10204" s="1"/>
      <c r="C10204" s="1"/>
      <c r="F10204" s="16"/>
      <c r="G10204" s="16"/>
      <c r="P10204" s="2"/>
      <c r="Q10204" s="2"/>
      <c r="R10204" s="1"/>
      <c r="U10204" s="1"/>
      <c r="V10204" s="1"/>
      <c r="W10204" s="1"/>
      <c r="X10204" s="1"/>
      <c r="Y10204" s="1"/>
      <c r="Z10204" s="1"/>
      <c r="AA10204" s="1"/>
      <c r="AB10204" s="1"/>
      <c r="AC10204" s="1"/>
      <c r="AD10204" s="1"/>
      <c r="AE10204" s="1"/>
    </row>
    <row r="10205" spans="2:31">
      <c r="B10205" s="1"/>
      <c r="C10205" s="1"/>
      <c r="F10205" s="16"/>
      <c r="G10205" s="16"/>
      <c r="P10205" s="2"/>
      <c r="Q10205" s="2"/>
      <c r="R10205" s="1"/>
      <c r="U10205" s="1"/>
      <c r="V10205" s="1"/>
      <c r="W10205" s="1"/>
      <c r="X10205" s="1"/>
      <c r="Y10205" s="1"/>
      <c r="Z10205" s="1"/>
      <c r="AA10205" s="1"/>
      <c r="AB10205" s="1"/>
      <c r="AC10205" s="1"/>
      <c r="AD10205" s="1"/>
      <c r="AE10205" s="1"/>
    </row>
    <row r="10206" spans="2:31">
      <c r="B10206" s="1"/>
      <c r="C10206" s="1"/>
      <c r="F10206" s="16"/>
      <c r="G10206" s="16"/>
      <c r="P10206" s="2"/>
      <c r="Q10206" s="2"/>
      <c r="R10206" s="1"/>
      <c r="U10206" s="1"/>
      <c r="V10206" s="1"/>
      <c r="W10206" s="1"/>
      <c r="X10206" s="1"/>
      <c r="Y10206" s="1"/>
      <c r="Z10206" s="1"/>
      <c r="AA10206" s="1"/>
      <c r="AB10206" s="1"/>
      <c r="AC10206" s="1"/>
      <c r="AD10206" s="1"/>
      <c r="AE10206" s="1"/>
    </row>
    <row r="10207" spans="2:31">
      <c r="B10207" s="1"/>
      <c r="C10207" s="1"/>
      <c r="F10207" s="16"/>
      <c r="G10207" s="16"/>
      <c r="P10207" s="2"/>
      <c r="Q10207" s="2"/>
      <c r="R10207" s="1"/>
      <c r="U10207" s="1"/>
      <c r="V10207" s="1"/>
      <c r="W10207" s="1"/>
      <c r="X10207" s="1"/>
      <c r="Y10207" s="1"/>
      <c r="Z10207" s="1"/>
      <c r="AA10207" s="1"/>
      <c r="AB10207" s="1"/>
      <c r="AC10207" s="1"/>
      <c r="AD10207" s="1"/>
      <c r="AE10207" s="1"/>
    </row>
    <row r="10208" spans="2:31">
      <c r="B10208" s="1"/>
      <c r="C10208" s="1"/>
      <c r="F10208" s="16"/>
      <c r="G10208" s="16"/>
      <c r="P10208" s="2"/>
      <c r="Q10208" s="2"/>
      <c r="R10208" s="1"/>
      <c r="U10208" s="1"/>
      <c r="V10208" s="1"/>
      <c r="W10208" s="1"/>
      <c r="X10208" s="1"/>
      <c r="Y10208" s="1"/>
      <c r="Z10208" s="1"/>
      <c r="AA10208" s="1"/>
      <c r="AB10208" s="1"/>
      <c r="AC10208" s="1"/>
      <c r="AD10208" s="1"/>
      <c r="AE10208" s="1"/>
    </row>
    <row r="10209" spans="2:31">
      <c r="B10209" s="1"/>
      <c r="C10209" s="1"/>
      <c r="F10209" s="16"/>
      <c r="G10209" s="16"/>
      <c r="P10209" s="2"/>
      <c r="Q10209" s="2"/>
      <c r="R10209" s="1"/>
      <c r="U10209" s="1"/>
      <c r="V10209" s="1"/>
      <c r="W10209" s="1"/>
      <c r="X10209" s="1"/>
      <c r="Y10209" s="1"/>
      <c r="Z10209" s="1"/>
      <c r="AA10209" s="1"/>
      <c r="AB10209" s="1"/>
      <c r="AC10209" s="1"/>
      <c r="AD10209" s="1"/>
      <c r="AE10209" s="1"/>
    </row>
    <row r="10210" spans="2:31">
      <c r="B10210" s="1"/>
      <c r="C10210" s="1"/>
      <c r="F10210" s="16"/>
      <c r="G10210" s="16"/>
      <c r="P10210" s="2"/>
      <c r="Q10210" s="2"/>
      <c r="R10210" s="1"/>
      <c r="U10210" s="1"/>
      <c r="V10210" s="1"/>
      <c r="W10210" s="1"/>
      <c r="X10210" s="1"/>
      <c r="Y10210" s="1"/>
      <c r="Z10210" s="1"/>
      <c r="AA10210" s="1"/>
      <c r="AB10210" s="1"/>
      <c r="AC10210" s="1"/>
      <c r="AD10210" s="1"/>
      <c r="AE10210" s="1"/>
    </row>
    <row r="10211" spans="2:31">
      <c r="B10211" s="1"/>
      <c r="C10211" s="1"/>
      <c r="F10211" s="16"/>
      <c r="G10211" s="16"/>
      <c r="P10211" s="2"/>
      <c r="Q10211" s="2"/>
      <c r="R10211" s="1"/>
      <c r="U10211" s="1"/>
      <c r="V10211" s="1"/>
      <c r="W10211" s="1"/>
      <c r="X10211" s="1"/>
      <c r="Y10211" s="1"/>
      <c r="Z10211" s="1"/>
      <c r="AA10211" s="1"/>
      <c r="AB10211" s="1"/>
      <c r="AC10211" s="1"/>
      <c r="AD10211" s="1"/>
      <c r="AE10211" s="1"/>
    </row>
    <row r="10212" spans="2:31">
      <c r="B10212" s="1"/>
      <c r="C10212" s="1"/>
      <c r="F10212" s="16"/>
      <c r="G10212" s="16"/>
      <c r="P10212" s="2"/>
      <c r="Q10212" s="2"/>
      <c r="R10212" s="1"/>
      <c r="U10212" s="1"/>
      <c r="V10212" s="1"/>
      <c r="W10212" s="1"/>
      <c r="X10212" s="1"/>
      <c r="Y10212" s="1"/>
      <c r="Z10212" s="1"/>
      <c r="AA10212" s="1"/>
      <c r="AB10212" s="1"/>
      <c r="AC10212" s="1"/>
      <c r="AD10212" s="1"/>
      <c r="AE10212" s="1"/>
    </row>
    <row r="10213" spans="2:31">
      <c r="B10213" s="1"/>
      <c r="C10213" s="1"/>
      <c r="F10213" s="16"/>
      <c r="G10213" s="16"/>
      <c r="P10213" s="2"/>
      <c r="Q10213" s="2"/>
      <c r="R10213" s="1"/>
      <c r="U10213" s="1"/>
      <c r="V10213" s="1"/>
      <c r="W10213" s="1"/>
      <c r="X10213" s="1"/>
      <c r="Y10213" s="1"/>
      <c r="Z10213" s="1"/>
      <c r="AA10213" s="1"/>
      <c r="AB10213" s="1"/>
      <c r="AC10213" s="1"/>
      <c r="AD10213" s="1"/>
      <c r="AE10213" s="1"/>
    </row>
    <row r="10214" spans="2:31">
      <c r="B10214" s="1"/>
      <c r="C10214" s="1"/>
      <c r="F10214" s="16"/>
      <c r="G10214" s="16"/>
      <c r="P10214" s="2"/>
      <c r="Q10214" s="2"/>
      <c r="R10214" s="1"/>
      <c r="U10214" s="1"/>
      <c r="V10214" s="1"/>
      <c r="W10214" s="1"/>
      <c r="X10214" s="1"/>
      <c r="Y10214" s="1"/>
      <c r="Z10214" s="1"/>
      <c r="AA10214" s="1"/>
      <c r="AB10214" s="1"/>
      <c r="AC10214" s="1"/>
      <c r="AD10214" s="1"/>
      <c r="AE10214" s="1"/>
    </row>
    <row r="10215" spans="2:31">
      <c r="B10215" s="1"/>
      <c r="C10215" s="1"/>
      <c r="F10215" s="16"/>
      <c r="G10215" s="16"/>
      <c r="P10215" s="2"/>
      <c r="Q10215" s="2"/>
      <c r="R10215" s="1"/>
      <c r="U10215" s="1"/>
      <c r="V10215" s="1"/>
      <c r="W10215" s="1"/>
      <c r="X10215" s="1"/>
      <c r="Y10215" s="1"/>
      <c r="Z10215" s="1"/>
      <c r="AA10215" s="1"/>
      <c r="AB10215" s="1"/>
      <c r="AC10215" s="1"/>
      <c r="AD10215" s="1"/>
      <c r="AE10215" s="1"/>
    </row>
    <row r="10216" spans="2:31">
      <c r="B10216" s="1"/>
      <c r="C10216" s="1"/>
      <c r="F10216" s="16"/>
      <c r="G10216" s="16"/>
      <c r="P10216" s="2"/>
      <c r="Q10216" s="2"/>
      <c r="R10216" s="1"/>
      <c r="U10216" s="1"/>
      <c r="V10216" s="1"/>
      <c r="W10216" s="1"/>
      <c r="X10216" s="1"/>
      <c r="Y10216" s="1"/>
      <c r="Z10216" s="1"/>
      <c r="AA10216" s="1"/>
      <c r="AB10216" s="1"/>
      <c r="AC10216" s="1"/>
      <c r="AD10216" s="1"/>
      <c r="AE10216" s="1"/>
    </row>
    <row r="10217" spans="2:31">
      <c r="B10217" s="1"/>
      <c r="C10217" s="1"/>
      <c r="F10217" s="16"/>
      <c r="G10217" s="16"/>
      <c r="P10217" s="2"/>
      <c r="Q10217" s="2"/>
      <c r="R10217" s="1"/>
      <c r="U10217" s="1"/>
      <c r="V10217" s="1"/>
      <c r="W10217" s="1"/>
      <c r="X10217" s="1"/>
      <c r="Y10217" s="1"/>
      <c r="Z10217" s="1"/>
      <c r="AA10217" s="1"/>
      <c r="AB10217" s="1"/>
      <c r="AC10217" s="1"/>
      <c r="AD10217" s="1"/>
      <c r="AE10217" s="1"/>
    </row>
    <row r="10218" spans="2:31">
      <c r="B10218" s="1"/>
      <c r="C10218" s="1"/>
      <c r="F10218" s="16"/>
      <c r="G10218" s="16"/>
      <c r="P10218" s="2"/>
      <c r="Q10218" s="2"/>
      <c r="R10218" s="1"/>
      <c r="U10218" s="1"/>
      <c r="V10218" s="1"/>
      <c r="W10218" s="1"/>
      <c r="X10218" s="1"/>
      <c r="Y10218" s="1"/>
      <c r="Z10218" s="1"/>
      <c r="AA10218" s="1"/>
      <c r="AB10218" s="1"/>
      <c r="AC10218" s="1"/>
      <c r="AD10218" s="1"/>
      <c r="AE10218" s="1"/>
    </row>
    <row r="10219" spans="2:31">
      <c r="B10219" s="1"/>
      <c r="C10219" s="1"/>
      <c r="F10219" s="16"/>
      <c r="G10219" s="16"/>
      <c r="P10219" s="2"/>
      <c r="Q10219" s="2"/>
      <c r="R10219" s="1"/>
      <c r="U10219" s="1"/>
      <c r="V10219" s="1"/>
      <c r="W10219" s="1"/>
      <c r="X10219" s="1"/>
      <c r="Y10219" s="1"/>
      <c r="Z10219" s="1"/>
      <c r="AA10219" s="1"/>
      <c r="AB10219" s="1"/>
      <c r="AC10219" s="1"/>
      <c r="AD10219" s="1"/>
      <c r="AE10219" s="1"/>
    </row>
    <row r="10220" spans="2:31">
      <c r="B10220" s="1"/>
      <c r="C10220" s="1"/>
      <c r="F10220" s="16"/>
      <c r="G10220" s="16"/>
      <c r="P10220" s="2"/>
      <c r="Q10220" s="2"/>
      <c r="R10220" s="1"/>
      <c r="U10220" s="1"/>
      <c r="V10220" s="1"/>
      <c r="W10220" s="1"/>
      <c r="X10220" s="1"/>
      <c r="Y10220" s="1"/>
      <c r="Z10220" s="1"/>
      <c r="AA10220" s="1"/>
      <c r="AB10220" s="1"/>
      <c r="AC10220" s="1"/>
      <c r="AD10220" s="1"/>
      <c r="AE10220" s="1"/>
    </row>
    <row r="10221" spans="2:31">
      <c r="B10221" s="1"/>
      <c r="C10221" s="1"/>
      <c r="F10221" s="16"/>
      <c r="G10221" s="16"/>
      <c r="P10221" s="2"/>
      <c r="Q10221" s="2"/>
      <c r="R10221" s="1"/>
      <c r="U10221" s="1"/>
      <c r="V10221" s="1"/>
      <c r="W10221" s="1"/>
      <c r="X10221" s="1"/>
      <c r="Y10221" s="1"/>
      <c r="Z10221" s="1"/>
      <c r="AA10221" s="1"/>
      <c r="AB10221" s="1"/>
      <c r="AC10221" s="1"/>
      <c r="AD10221" s="1"/>
      <c r="AE10221" s="1"/>
    </row>
    <row r="10222" spans="2:31">
      <c r="B10222" s="1"/>
      <c r="C10222" s="1"/>
      <c r="F10222" s="16"/>
      <c r="G10222" s="16"/>
      <c r="P10222" s="2"/>
      <c r="Q10222" s="2"/>
      <c r="R10222" s="1"/>
      <c r="U10222" s="1"/>
      <c r="V10222" s="1"/>
      <c r="W10222" s="1"/>
      <c r="X10222" s="1"/>
      <c r="Y10222" s="1"/>
      <c r="Z10222" s="1"/>
      <c r="AA10222" s="1"/>
      <c r="AB10222" s="1"/>
      <c r="AC10222" s="1"/>
      <c r="AD10222" s="1"/>
      <c r="AE10222" s="1"/>
    </row>
    <row r="10223" spans="2:31">
      <c r="B10223" s="1"/>
      <c r="C10223" s="1"/>
      <c r="F10223" s="16"/>
      <c r="G10223" s="16"/>
      <c r="P10223" s="2"/>
      <c r="Q10223" s="2"/>
      <c r="R10223" s="1"/>
      <c r="U10223" s="1"/>
      <c r="V10223" s="1"/>
      <c r="W10223" s="1"/>
      <c r="X10223" s="1"/>
      <c r="Y10223" s="1"/>
      <c r="Z10223" s="1"/>
      <c r="AA10223" s="1"/>
      <c r="AB10223" s="1"/>
      <c r="AC10223" s="1"/>
      <c r="AD10223" s="1"/>
      <c r="AE10223" s="1"/>
    </row>
    <row r="10224" spans="2:31">
      <c r="B10224" s="1"/>
      <c r="C10224" s="1"/>
      <c r="F10224" s="16"/>
      <c r="G10224" s="16"/>
      <c r="P10224" s="2"/>
      <c r="Q10224" s="2"/>
      <c r="R10224" s="1"/>
      <c r="U10224" s="1"/>
      <c r="V10224" s="1"/>
      <c r="W10224" s="1"/>
      <c r="X10224" s="1"/>
      <c r="Y10224" s="1"/>
      <c r="Z10224" s="1"/>
      <c r="AA10224" s="1"/>
      <c r="AB10224" s="1"/>
      <c r="AC10224" s="1"/>
      <c r="AD10224" s="1"/>
      <c r="AE10224" s="1"/>
    </row>
    <row r="10225" spans="2:31">
      <c r="B10225" s="1"/>
      <c r="C10225" s="1"/>
      <c r="F10225" s="16"/>
      <c r="G10225" s="16"/>
      <c r="P10225" s="2"/>
      <c r="Q10225" s="2"/>
      <c r="R10225" s="1"/>
      <c r="U10225" s="1"/>
      <c r="V10225" s="1"/>
      <c r="W10225" s="1"/>
      <c r="X10225" s="1"/>
      <c r="Y10225" s="1"/>
      <c r="Z10225" s="1"/>
      <c r="AA10225" s="1"/>
      <c r="AB10225" s="1"/>
      <c r="AC10225" s="1"/>
      <c r="AD10225" s="1"/>
      <c r="AE10225" s="1"/>
    </row>
    <row r="10226" spans="2:31">
      <c r="B10226" s="1"/>
      <c r="C10226" s="1"/>
      <c r="F10226" s="16"/>
      <c r="G10226" s="16"/>
      <c r="P10226" s="2"/>
      <c r="Q10226" s="2"/>
      <c r="R10226" s="1"/>
      <c r="U10226" s="1"/>
      <c r="V10226" s="1"/>
      <c r="W10226" s="1"/>
      <c r="X10226" s="1"/>
      <c r="Y10226" s="1"/>
      <c r="Z10226" s="1"/>
      <c r="AA10226" s="1"/>
      <c r="AB10226" s="1"/>
      <c r="AC10226" s="1"/>
      <c r="AD10226" s="1"/>
      <c r="AE10226" s="1"/>
    </row>
    <row r="10227" spans="2:31">
      <c r="B10227" s="1"/>
      <c r="C10227" s="1"/>
      <c r="F10227" s="16"/>
      <c r="G10227" s="16"/>
      <c r="P10227" s="2"/>
      <c r="Q10227" s="2"/>
      <c r="R10227" s="1"/>
      <c r="U10227" s="1"/>
      <c r="V10227" s="1"/>
      <c r="W10227" s="1"/>
      <c r="X10227" s="1"/>
      <c r="Y10227" s="1"/>
      <c r="Z10227" s="1"/>
      <c r="AA10227" s="1"/>
      <c r="AB10227" s="1"/>
      <c r="AC10227" s="1"/>
      <c r="AD10227" s="1"/>
      <c r="AE10227" s="1"/>
    </row>
    <row r="10228" spans="2:31">
      <c r="B10228" s="1"/>
      <c r="C10228" s="1"/>
      <c r="F10228" s="16"/>
      <c r="G10228" s="16"/>
      <c r="P10228" s="2"/>
      <c r="Q10228" s="2"/>
      <c r="R10228" s="1"/>
      <c r="U10228" s="1"/>
      <c r="V10228" s="1"/>
      <c r="W10228" s="1"/>
      <c r="X10228" s="1"/>
      <c r="Y10228" s="1"/>
      <c r="Z10228" s="1"/>
      <c r="AA10228" s="1"/>
      <c r="AB10228" s="1"/>
      <c r="AC10228" s="1"/>
      <c r="AD10228" s="1"/>
      <c r="AE10228" s="1"/>
    </row>
    <row r="10229" spans="2:31">
      <c r="B10229" s="1"/>
      <c r="C10229" s="1"/>
      <c r="F10229" s="16"/>
      <c r="G10229" s="16"/>
      <c r="P10229" s="2"/>
      <c r="Q10229" s="2"/>
      <c r="R10229" s="1"/>
      <c r="U10229" s="1"/>
      <c r="V10229" s="1"/>
      <c r="W10229" s="1"/>
      <c r="X10229" s="1"/>
      <c r="Y10229" s="1"/>
      <c r="Z10229" s="1"/>
      <c r="AA10229" s="1"/>
      <c r="AB10229" s="1"/>
      <c r="AC10229" s="1"/>
      <c r="AD10229" s="1"/>
      <c r="AE10229" s="1"/>
    </row>
    <row r="10230" spans="2:31">
      <c r="B10230" s="1"/>
      <c r="C10230" s="1"/>
      <c r="F10230" s="16"/>
      <c r="G10230" s="16"/>
      <c r="P10230" s="2"/>
      <c r="Q10230" s="2"/>
      <c r="R10230" s="1"/>
      <c r="U10230" s="1"/>
      <c r="V10230" s="1"/>
      <c r="W10230" s="1"/>
      <c r="X10230" s="1"/>
      <c r="Y10230" s="1"/>
      <c r="Z10230" s="1"/>
      <c r="AA10230" s="1"/>
      <c r="AB10230" s="1"/>
      <c r="AC10230" s="1"/>
      <c r="AD10230" s="1"/>
      <c r="AE10230" s="1"/>
    </row>
    <row r="10231" spans="2:31">
      <c r="B10231" s="1"/>
      <c r="C10231" s="1"/>
      <c r="F10231" s="16"/>
      <c r="G10231" s="16"/>
      <c r="P10231" s="2"/>
      <c r="Q10231" s="2"/>
      <c r="R10231" s="1"/>
      <c r="U10231" s="1"/>
      <c r="V10231" s="1"/>
      <c r="W10231" s="1"/>
      <c r="X10231" s="1"/>
      <c r="Y10231" s="1"/>
      <c r="Z10231" s="1"/>
      <c r="AA10231" s="1"/>
      <c r="AB10231" s="1"/>
      <c r="AC10231" s="1"/>
      <c r="AD10231" s="1"/>
      <c r="AE10231" s="1"/>
    </row>
    <row r="10232" spans="2:31">
      <c r="B10232" s="1"/>
      <c r="C10232" s="1"/>
      <c r="F10232" s="16"/>
      <c r="G10232" s="16"/>
      <c r="P10232" s="2"/>
      <c r="Q10232" s="2"/>
      <c r="R10232" s="1"/>
      <c r="U10232" s="1"/>
      <c r="V10232" s="1"/>
      <c r="W10232" s="1"/>
      <c r="X10232" s="1"/>
      <c r="Y10232" s="1"/>
      <c r="Z10232" s="1"/>
      <c r="AA10232" s="1"/>
      <c r="AB10232" s="1"/>
      <c r="AC10232" s="1"/>
      <c r="AD10232" s="1"/>
      <c r="AE10232" s="1"/>
    </row>
    <row r="10233" spans="2:31">
      <c r="B10233" s="1"/>
      <c r="C10233" s="1"/>
      <c r="F10233" s="16"/>
      <c r="G10233" s="16"/>
      <c r="P10233" s="2"/>
      <c r="Q10233" s="2"/>
      <c r="R10233" s="1"/>
      <c r="U10233" s="1"/>
      <c r="V10233" s="1"/>
      <c r="W10233" s="1"/>
      <c r="X10233" s="1"/>
      <c r="Y10233" s="1"/>
      <c r="Z10233" s="1"/>
      <c r="AA10233" s="1"/>
      <c r="AB10233" s="1"/>
      <c r="AC10233" s="1"/>
      <c r="AD10233" s="1"/>
      <c r="AE10233" s="1"/>
    </row>
    <row r="10234" spans="2:31">
      <c r="B10234" s="1"/>
      <c r="C10234" s="1"/>
      <c r="F10234" s="16"/>
      <c r="G10234" s="16"/>
      <c r="P10234" s="2"/>
      <c r="Q10234" s="2"/>
      <c r="R10234" s="1"/>
      <c r="U10234" s="1"/>
      <c r="V10234" s="1"/>
      <c r="W10234" s="1"/>
      <c r="X10234" s="1"/>
      <c r="Y10234" s="1"/>
      <c r="Z10234" s="1"/>
      <c r="AA10234" s="1"/>
      <c r="AB10234" s="1"/>
      <c r="AC10234" s="1"/>
      <c r="AD10234" s="1"/>
      <c r="AE10234" s="1"/>
    </row>
    <row r="10235" spans="2:31">
      <c r="B10235" s="1"/>
      <c r="C10235" s="1"/>
      <c r="F10235" s="16"/>
      <c r="G10235" s="16"/>
      <c r="P10235" s="2"/>
      <c r="Q10235" s="2"/>
      <c r="R10235" s="1"/>
      <c r="U10235" s="1"/>
      <c r="V10235" s="1"/>
      <c r="W10235" s="1"/>
      <c r="X10235" s="1"/>
      <c r="Y10235" s="1"/>
      <c r="Z10235" s="1"/>
      <c r="AA10235" s="1"/>
      <c r="AB10235" s="1"/>
      <c r="AC10235" s="1"/>
      <c r="AD10235" s="1"/>
      <c r="AE10235" s="1"/>
    </row>
    <row r="10236" spans="2:31">
      <c r="B10236" s="1"/>
      <c r="C10236" s="1"/>
      <c r="F10236" s="16"/>
      <c r="G10236" s="16"/>
      <c r="P10236" s="2"/>
      <c r="Q10236" s="2"/>
      <c r="R10236" s="1"/>
      <c r="U10236" s="1"/>
      <c r="V10236" s="1"/>
      <c r="W10236" s="1"/>
      <c r="X10236" s="1"/>
      <c r="Y10236" s="1"/>
      <c r="Z10236" s="1"/>
      <c r="AA10236" s="1"/>
      <c r="AB10236" s="1"/>
      <c r="AC10236" s="1"/>
      <c r="AD10236" s="1"/>
      <c r="AE10236" s="1"/>
    </row>
    <row r="10237" spans="2:31">
      <c r="B10237" s="1"/>
      <c r="C10237" s="1"/>
      <c r="F10237" s="16"/>
      <c r="G10237" s="16"/>
      <c r="P10237" s="2"/>
      <c r="Q10237" s="2"/>
      <c r="R10237" s="1"/>
      <c r="U10237" s="1"/>
      <c r="V10237" s="1"/>
      <c r="W10237" s="1"/>
      <c r="X10237" s="1"/>
      <c r="Y10237" s="1"/>
      <c r="Z10237" s="1"/>
      <c r="AA10237" s="1"/>
      <c r="AB10237" s="1"/>
      <c r="AC10237" s="1"/>
      <c r="AD10237" s="1"/>
      <c r="AE10237" s="1"/>
    </row>
    <row r="10238" spans="2:31">
      <c r="B10238" s="1"/>
      <c r="C10238" s="1"/>
      <c r="F10238" s="16"/>
      <c r="G10238" s="16"/>
      <c r="P10238" s="2"/>
      <c r="Q10238" s="2"/>
      <c r="R10238" s="1"/>
      <c r="U10238" s="1"/>
      <c r="V10238" s="1"/>
      <c r="W10238" s="1"/>
      <c r="X10238" s="1"/>
      <c r="Y10238" s="1"/>
      <c r="Z10238" s="1"/>
      <c r="AA10238" s="1"/>
      <c r="AB10238" s="1"/>
      <c r="AC10238" s="1"/>
      <c r="AD10238" s="1"/>
      <c r="AE10238" s="1"/>
    </row>
    <row r="10239" spans="2:31">
      <c r="B10239" s="1"/>
      <c r="C10239" s="1"/>
      <c r="F10239" s="16"/>
      <c r="G10239" s="16"/>
      <c r="P10239" s="2"/>
      <c r="Q10239" s="2"/>
      <c r="R10239" s="1"/>
      <c r="U10239" s="1"/>
      <c r="V10239" s="1"/>
      <c r="W10239" s="1"/>
      <c r="X10239" s="1"/>
      <c r="Y10239" s="1"/>
      <c r="Z10239" s="1"/>
      <c r="AA10239" s="1"/>
      <c r="AB10239" s="1"/>
      <c r="AC10239" s="1"/>
      <c r="AD10239" s="1"/>
      <c r="AE10239" s="1"/>
    </row>
    <row r="10240" spans="2:31">
      <c r="B10240" s="1"/>
      <c r="C10240" s="1"/>
      <c r="F10240" s="16"/>
      <c r="G10240" s="16"/>
      <c r="P10240" s="2"/>
      <c r="Q10240" s="2"/>
      <c r="R10240" s="1"/>
      <c r="U10240" s="1"/>
      <c r="V10240" s="1"/>
      <c r="W10240" s="1"/>
      <c r="X10240" s="1"/>
      <c r="Y10240" s="1"/>
      <c r="Z10240" s="1"/>
      <c r="AA10240" s="1"/>
      <c r="AB10240" s="1"/>
      <c r="AC10240" s="1"/>
      <c r="AD10240" s="1"/>
      <c r="AE10240" s="1"/>
    </row>
    <row r="10241" spans="2:31">
      <c r="B10241" s="1"/>
      <c r="C10241" s="1"/>
      <c r="F10241" s="16"/>
      <c r="G10241" s="16"/>
      <c r="P10241" s="2"/>
      <c r="Q10241" s="2"/>
      <c r="R10241" s="1"/>
      <c r="U10241" s="1"/>
      <c r="V10241" s="1"/>
      <c r="W10241" s="1"/>
      <c r="X10241" s="1"/>
      <c r="Y10241" s="1"/>
      <c r="Z10241" s="1"/>
      <c r="AA10241" s="1"/>
      <c r="AB10241" s="1"/>
      <c r="AC10241" s="1"/>
      <c r="AD10241" s="1"/>
      <c r="AE10241" s="1"/>
    </row>
    <row r="10242" spans="2:31">
      <c r="B10242" s="1"/>
      <c r="C10242" s="1"/>
      <c r="F10242" s="16"/>
      <c r="G10242" s="16"/>
      <c r="P10242" s="2"/>
      <c r="Q10242" s="2"/>
      <c r="R10242" s="1"/>
      <c r="U10242" s="1"/>
      <c r="V10242" s="1"/>
      <c r="W10242" s="1"/>
      <c r="X10242" s="1"/>
      <c r="Y10242" s="1"/>
      <c r="Z10242" s="1"/>
      <c r="AA10242" s="1"/>
      <c r="AB10242" s="1"/>
      <c r="AC10242" s="1"/>
      <c r="AD10242" s="1"/>
      <c r="AE10242" s="1"/>
    </row>
    <row r="10243" spans="2:31">
      <c r="B10243" s="1"/>
      <c r="C10243" s="1"/>
      <c r="F10243" s="16"/>
      <c r="G10243" s="16"/>
      <c r="P10243" s="2"/>
      <c r="Q10243" s="2"/>
      <c r="R10243" s="1"/>
      <c r="U10243" s="1"/>
      <c r="V10243" s="1"/>
      <c r="W10243" s="1"/>
      <c r="X10243" s="1"/>
      <c r="Y10243" s="1"/>
      <c r="Z10243" s="1"/>
      <c r="AA10243" s="1"/>
      <c r="AB10243" s="1"/>
      <c r="AC10243" s="1"/>
      <c r="AD10243" s="1"/>
      <c r="AE10243" s="1"/>
    </row>
    <row r="10244" spans="2:31">
      <c r="B10244" s="1"/>
      <c r="C10244" s="1"/>
      <c r="F10244" s="16"/>
      <c r="G10244" s="16"/>
      <c r="P10244" s="2"/>
      <c r="Q10244" s="2"/>
      <c r="R10244" s="1"/>
      <c r="U10244" s="1"/>
      <c r="V10244" s="1"/>
      <c r="W10244" s="1"/>
      <c r="X10244" s="1"/>
      <c r="Y10244" s="1"/>
      <c r="Z10244" s="1"/>
      <c r="AA10244" s="1"/>
      <c r="AB10244" s="1"/>
      <c r="AC10244" s="1"/>
      <c r="AD10244" s="1"/>
      <c r="AE10244" s="1"/>
    </row>
    <row r="10245" spans="2:31">
      <c r="B10245" s="1"/>
      <c r="C10245" s="1"/>
      <c r="F10245" s="16"/>
      <c r="G10245" s="16"/>
      <c r="P10245" s="2"/>
      <c r="Q10245" s="2"/>
      <c r="R10245" s="1"/>
      <c r="U10245" s="1"/>
      <c r="V10245" s="1"/>
      <c r="W10245" s="1"/>
      <c r="X10245" s="1"/>
      <c r="Y10245" s="1"/>
      <c r="Z10245" s="1"/>
      <c r="AA10245" s="1"/>
      <c r="AB10245" s="1"/>
      <c r="AC10245" s="1"/>
      <c r="AD10245" s="1"/>
      <c r="AE10245" s="1"/>
    </row>
    <row r="10246" spans="2:31">
      <c r="B10246" s="1"/>
      <c r="C10246" s="1"/>
      <c r="F10246" s="16"/>
      <c r="G10246" s="16"/>
      <c r="P10246" s="2"/>
      <c r="Q10246" s="2"/>
      <c r="R10246" s="1"/>
      <c r="U10246" s="1"/>
      <c r="V10246" s="1"/>
      <c r="W10246" s="1"/>
      <c r="X10246" s="1"/>
      <c r="Y10246" s="1"/>
      <c r="Z10246" s="1"/>
      <c r="AA10246" s="1"/>
      <c r="AB10246" s="1"/>
      <c r="AC10246" s="1"/>
      <c r="AD10246" s="1"/>
      <c r="AE10246" s="1"/>
    </row>
    <row r="10247" spans="2:31">
      <c r="B10247" s="1"/>
      <c r="C10247" s="1"/>
      <c r="F10247" s="16"/>
      <c r="G10247" s="16"/>
      <c r="P10247" s="2"/>
      <c r="Q10247" s="2"/>
      <c r="R10247" s="1"/>
      <c r="U10247" s="1"/>
      <c r="V10247" s="1"/>
      <c r="W10247" s="1"/>
      <c r="X10247" s="1"/>
      <c r="Y10247" s="1"/>
      <c r="Z10247" s="1"/>
      <c r="AA10247" s="1"/>
      <c r="AB10247" s="1"/>
      <c r="AC10247" s="1"/>
      <c r="AD10247" s="1"/>
      <c r="AE10247" s="1"/>
    </row>
    <row r="10248" spans="2:31">
      <c r="B10248" s="1"/>
      <c r="C10248" s="1"/>
      <c r="F10248" s="16"/>
      <c r="G10248" s="16"/>
      <c r="P10248" s="2"/>
      <c r="Q10248" s="2"/>
      <c r="R10248" s="1"/>
      <c r="U10248" s="1"/>
      <c r="V10248" s="1"/>
      <c r="W10248" s="1"/>
      <c r="X10248" s="1"/>
      <c r="Y10248" s="1"/>
      <c r="Z10248" s="1"/>
      <c r="AA10248" s="1"/>
      <c r="AB10248" s="1"/>
      <c r="AC10248" s="1"/>
      <c r="AD10248" s="1"/>
      <c r="AE10248" s="1"/>
    </row>
    <row r="10249" spans="2:31">
      <c r="B10249" s="1"/>
      <c r="C10249" s="1"/>
      <c r="F10249" s="16"/>
      <c r="G10249" s="16"/>
      <c r="P10249" s="2"/>
      <c r="Q10249" s="2"/>
      <c r="R10249" s="1"/>
      <c r="U10249" s="1"/>
      <c r="V10249" s="1"/>
      <c r="W10249" s="1"/>
      <c r="X10249" s="1"/>
      <c r="Y10249" s="1"/>
      <c r="Z10249" s="1"/>
      <c r="AA10249" s="1"/>
      <c r="AB10249" s="1"/>
      <c r="AC10249" s="1"/>
      <c r="AD10249" s="1"/>
      <c r="AE10249" s="1"/>
    </row>
    <row r="10250" spans="2:31">
      <c r="B10250" s="1"/>
      <c r="C10250" s="1"/>
      <c r="F10250" s="16"/>
      <c r="G10250" s="16"/>
      <c r="P10250" s="2"/>
      <c r="Q10250" s="2"/>
      <c r="R10250" s="1"/>
      <c r="U10250" s="1"/>
      <c r="V10250" s="1"/>
      <c r="W10250" s="1"/>
      <c r="X10250" s="1"/>
      <c r="Y10250" s="1"/>
      <c r="Z10250" s="1"/>
      <c r="AA10250" s="1"/>
      <c r="AB10250" s="1"/>
      <c r="AC10250" s="1"/>
      <c r="AD10250" s="1"/>
      <c r="AE10250" s="1"/>
    </row>
    <row r="10251" spans="2:31">
      <c r="B10251" s="1"/>
      <c r="C10251" s="1"/>
      <c r="F10251" s="16"/>
      <c r="G10251" s="16"/>
      <c r="P10251" s="2"/>
      <c r="Q10251" s="2"/>
      <c r="R10251" s="1"/>
      <c r="U10251" s="1"/>
      <c r="V10251" s="1"/>
      <c r="W10251" s="1"/>
      <c r="X10251" s="1"/>
      <c r="Y10251" s="1"/>
      <c r="Z10251" s="1"/>
      <c r="AA10251" s="1"/>
      <c r="AB10251" s="1"/>
      <c r="AC10251" s="1"/>
      <c r="AD10251" s="1"/>
      <c r="AE10251" s="1"/>
    </row>
    <row r="10252" spans="2:31">
      <c r="B10252" s="1"/>
      <c r="C10252" s="1"/>
      <c r="F10252" s="16"/>
      <c r="G10252" s="16"/>
      <c r="P10252" s="2"/>
      <c r="Q10252" s="2"/>
      <c r="R10252" s="1"/>
      <c r="U10252" s="1"/>
      <c r="V10252" s="1"/>
      <c r="W10252" s="1"/>
      <c r="X10252" s="1"/>
      <c r="Y10252" s="1"/>
      <c r="Z10252" s="1"/>
      <c r="AA10252" s="1"/>
      <c r="AB10252" s="1"/>
      <c r="AC10252" s="1"/>
      <c r="AD10252" s="1"/>
      <c r="AE10252" s="1"/>
    </row>
    <row r="10253" spans="2:31">
      <c r="B10253" s="1"/>
      <c r="C10253" s="1"/>
      <c r="F10253" s="16"/>
      <c r="G10253" s="16"/>
      <c r="P10253" s="2"/>
      <c r="Q10253" s="2"/>
      <c r="R10253" s="1"/>
      <c r="U10253" s="1"/>
      <c r="V10253" s="1"/>
      <c r="W10253" s="1"/>
      <c r="X10253" s="1"/>
      <c r="Y10253" s="1"/>
      <c r="Z10253" s="1"/>
      <c r="AA10253" s="1"/>
      <c r="AB10253" s="1"/>
      <c r="AC10253" s="1"/>
      <c r="AD10253" s="1"/>
      <c r="AE10253" s="1"/>
    </row>
    <row r="10254" spans="2:31">
      <c r="B10254" s="1"/>
      <c r="C10254" s="1"/>
      <c r="F10254" s="16"/>
      <c r="G10254" s="16"/>
      <c r="P10254" s="2"/>
      <c r="Q10254" s="2"/>
      <c r="R10254" s="1"/>
      <c r="U10254" s="1"/>
      <c r="V10254" s="1"/>
      <c r="W10254" s="1"/>
      <c r="X10254" s="1"/>
      <c r="Y10254" s="1"/>
      <c r="Z10254" s="1"/>
      <c r="AA10254" s="1"/>
      <c r="AB10254" s="1"/>
      <c r="AC10254" s="1"/>
      <c r="AD10254" s="1"/>
      <c r="AE10254" s="1"/>
    </row>
    <row r="10255" spans="2:31">
      <c r="B10255" s="1"/>
      <c r="C10255" s="1"/>
      <c r="F10255" s="16"/>
      <c r="G10255" s="16"/>
      <c r="P10255" s="2"/>
      <c r="Q10255" s="2"/>
      <c r="R10255" s="1"/>
      <c r="U10255" s="1"/>
      <c r="V10255" s="1"/>
      <c r="W10255" s="1"/>
      <c r="X10255" s="1"/>
      <c r="Y10255" s="1"/>
      <c r="Z10255" s="1"/>
      <c r="AA10255" s="1"/>
      <c r="AB10255" s="1"/>
      <c r="AC10255" s="1"/>
      <c r="AD10255" s="1"/>
      <c r="AE10255" s="1"/>
    </row>
    <row r="10256" spans="2:31">
      <c r="B10256" s="1"/>
      <c r="C10256" s="1"/>
      <c r="F10256" s="16"/>
      <c r="G10256" s="16"/>
      <c r="P10256" s="2"/>
      <c r="Q10256" s="2"/>
      <c r="R10256" s="1"/>
      <c r="U10256" s="1"/>
      <c r="V10256" s="1"/>
      <c r="W10256" s="1"/>
      <c r="X10256" s="1"/>
      <c r="Y10256" s="1"/>
      <c r="Z10256" s="1"/>
      <c r="AA10256" s="1"/>
      <c r="AB10256" s="1"/>
      <c r="AC10256" s="1"/>
      <c r="AD10256" s="1"/>
      <c r="AE10256" s="1"/>
    </row>
    <row r="10257" spans="2:31">
      <c r="B10257" s="1"/>
      <c r="C10257" s="1"/>
      <c r="F10257" s="16"/>
      <c r="G10257" s="16"/>
      <c r="P10257" s="2"/>
      <c r="Q10257" s="2"/>
      <c r="R10257" s="1"/>
      <c r="U10257" s="1"/>
      <c r="V10257" s="1"/>
      <c r="W10257" s="1"/>
      <c r="X10257" s="1"/>
      <c r="Y10257" s="1"/>
      <c r="Z10257" s="1"/>
      <c r="AA10257" s="1"/>
      <c r="AB10257" s="1"/>
      <c r="AC10257" s="1"/>
      <c r="AD10257" s="1"/>
      <c r="AE10257" s="1"/>
    </row>
    <row r="10258" spans="2:31">
      <c r="B10258" s="1"/>
      <c r="C10258" s="1"/>
      <c r="F10258" s="16"/>
      <c r="G10258" s="16"/>
      <c r="P10258" s="2"/>
      <c r="Q10258" s="2"/>
      <c r="R10258" s="1"/>
      <c r="U10258" s="1"/>
      <c r="V10258" s="1"/>
      <c r="W10258" s="1"/>
      <c r="X10258" s="1"/>
      <c r="Y10258" s="1"/>
      <c r="Z10258" s="1"/>
      <c r="AA10258" s="1"/>
      <c r="AB10258" s="1"/>
      <c r="AC10258" s="1"/>
      <c r="AD10258" s="1"/>
      <c r="AE10258" s="1"/>
    </row>
    <row r="10259" spans="2:31">
      <c r="B10259" s="1"/>
      <c r="C10259" s="1"/>
      <c r="F10259" s="16"/>
      <c r="G10259" s="16"/>
      <c r="P10259" s="2"/>
      <c r="Q10259" s="2"/>
      <c r="R10259" s="1"/>
      <c r="U10259" s="1"/>
      <c r="V10259" s="1"/>
      <c r="W10259" s="1"/>
      <c r="X10259" s="1"/>
      <c r="Y10259" s="1"/>
      <c r="Z10259" s="1"/>
      <c r="AA10259" s="1"/>
      <c r="AB10259" s="1"/>
      <c r="AC10259" s="1"/>
      <c r="AD10259" s="1"/>
      <c r="AE10259" s="1"/>
    </row>
    <row r="10260" spans="2:31">
      <c r="B10260" s="1"/>
      <c r="C10260" s="1"/>
      <c r="F10260" s="16"/>
      <c r="G10260" s="16"/>
      <c r="P10260" s="2"/>
      <c r="Q10260" s="2"/>
      <c r="R10260" s="1"/>
      <c r="U10260" s="1"/>
      <c r="V10260" s="1"/>
      <c r="W10260" s="1"/>
      <c r="X10260" s="1"/>
      <c r="Y10260" s="1"/>
      <c r="Z10260" s="1"/>
      <c r="AA10260" s="1"/>
      <c r="AB10260" s="1"/>
      <c r="AC10260" s="1"/>
      <c r="AD10260" s="1"/>
      <c r="AE10260" s="1"/>
    </row>
    <row r="10261" spans="2:31">
      <c r="B10261" s="1"/>
      <c r="C10261" s="1"/>
      <c r="F10261" s="16"/>
      <c r="G10261" s="16"/>
      <c r="P10261" s="2"/>
      <c r="Q10261" s="2"/>
      <c r="R10261" s="1"/>
      <c r="U10261" s="1"/>
      <c r="V10261" s="1"/>
      <c r="W10261" s="1"/>
      <c r="X10261" s="1"/>
      <c r="Y10261" s="1"/>
      <c r="Z10261" s="1"/>
      <c r="AA10261" s="1"/>
      <c r="AB10261" s="1"/>
      <c r="AC10261" s="1"/>
      <c r="AD10261" s="1"/>
      <c r="AE10261" s="1"/>
    </row>
    <row r="10262" spans="2:31">
      <c r="B10262" s="1"/>
      <c r="C10262" s="1"/>
      <c r="F10262" s="16"/>
      <c r="G10262" s="16"/>
      <c r="P10262" s="2"/>
      <c r="Q10262" s="2"/>
      <c r="R10262" s="1"/>
      <c r="U10262" s="1"/>
      <c r="V10262" s="1"/>
      <c r="W10262" s="1"/>
      <c r="X10262" s="1"/>
      <c r="Y10262" s="1"/>
      <c r="Z10262" s="1"/>
      <c r="AA10262" s="1"/>
      <c r="AB10262" s="1"/>
      <c r="AC10262" s="1"/>
      <c r="AD10262" s="1"/>
      <c r="AE10262" s="1"/>
    </row>
    <row r="10263" spans="2:31">
      <c r="B10263" s="1"/>
      <c r="C10263" s="1"/>
      <c r="F10263" s="16"/>
      <c r="G10263" s="16"/>
      <c r="P10263" s="2"/>
      <c r="Q10263" s="2"/>
      <c r="R10263" s="1"/>
      <c r="U10263" s="1"/>
      <c r="V10263" s="1"/>
      <c r="W10263" s="1"/>
      <c r="X10263" s="1"/>
      <c r="Y10263" s="1"/>
      <c r="Z10263" s="1"/>
      <c r="AA10263" s="1"/>
      <c r="AB10263" s="1"/>
      <c r="AC10263" s="1"/>
      <c r="AD10263" s="1"/>
      <c r="AE10263" s="1"/>
    </row>
    <row r="10264" spans="2:31">
      <c r="B10264" s="1"/>
      <c r="C10264" s="1"/>
      <c r="F10264" s="16"/>
      <c r="G10264" s="16"/>
      <c r="P10264" s="2"/>
      <c r="Q10264" s="2"/>
      <c r="R10264" s="1"/>
      <c r="U10264" s="1"/>
      <c r="V10264" s="1"/>
      <c r="W10264" s="1"/>
      <c r="X10264" s="1"/>
      <c r="Y10264" s="1"/>
      <c r="Z10264" s="1"/>
      <c r="AA10264" s="1"/>
      <c r="AB10264" s="1"/>
      <c r="AC10264" s="1"/>
      <c r="AD10264" s="1"/>
      <c r="AE10264" s="1"/>
    </row>
    <row r="10265" spans="2:31">
      <c r="B10265" s="1"/>
      <c r="C10265" s="1"/>
      <c r="F10265" s="16"/>
      <c r="G10265" s="16"/>
      <c r="P10265" s="2"/>
      <c r="Q10265" s="2"/>
      <c r="R10265" s="1"/>
      <c r="U10265" s="1"/>
      <c r="V10265" s="1"/>
      <c r="W10265" s="1"/>
      <c r="X10265" s="1"/>
      <c r="Y10265" s="1"/>
      <c r="Z10265" s="1"/>
      <c r="AA10265" s="1"/>
      <c r="AB10265" s="1"/>
      <c r="AC10265" s="1"/>
      <c r="AD10265" s="1"/>
      <c r="AE10265" s="1"/>
    </row>
    <row r="10266" spans="2:31">
      <c r="B10266" s="1"/>
      <c r="C10266" s="1"/>
      <c r="F10266" s="16"/>
      <c r="G10266" s="16"/>
      <c r="P10266" s="2"/>
      <c r="Q10266" s="2"/>
      <c r="R10266" s="1"/>
      <c r="U10266" s="1"/>
      <c r="V10266" s="1"/>
      <c r="W10266" s="1"/>
      <c r="X10266" s="1"/>
      <c r="Y10266" s="1"/>
      <c r="Z10266" s="1"/>
      <c r="AA10266" s="1"/>
      <c r="AB10266" s="1"/>
      <c r="AC10266" s="1"/>
      <c r="AD10266" s="1"/>
      <c r="AE10266" s="1"/>
    </row>
    <row r="10267" spans="2:31">
      <c r="B10267" s="1"/>
      <c r="C10267" s="1"/>
      <c r="F10267" s="16"/>
      <c r="G10267" s="16"/>
      <c r="P10267" s="2"/>
      <c r="Q10267" s="2"/>
      <c r="R10267" s="1"/>
      <c r="U10267" s="1"/>
      <c r="V10267" s="1"/>
      <c r="W10267" s="1"/>
      <c r="X10267" s="1"/>
      <c r="Y10267" s="1"/>
      <c r="Z10267" s="1"/>
      <c r="AA10267" s="1"/>
      <c r="AB10267" s="1"/>
      <c r="AC10267" s="1"/>
      <c r="AD10267" s="1"/>
      <c r="AE10267" s="1"/>
    </row>
    <row r="10268" spans="2:31">
      <c r="B10268" s="1"/>
      <c r="C10268" s="1"/>
      <c r="F10268" s="16"/>
      <c r="G10268" s="16"/>
      <c r="P10268" s="2"/>
      <c r="Q10268" s="2"/>
      <c r="R10268" s="1"/>
      <c r="U10268" s="1"/>
      <c r="V10268" s="1"/>
      <c r="W10268" s="1"/>
      <c r="X10268" s="1"/>
      <c r="Y10268" s="1"/>
      <c r="Z10268" s="1"/>
      <c r="AA10268" s="1"/>
      <c r="AB10268" s="1"/>
      <c r="AC10268" s="1"/>
      <c r="AD10268" s="1"/>
      <c r="AE10268" s="1"/>
    </row>
    <row r="10269" spans="2:31">
      <c r="B10269" s="1"/>
      <c r="C10269" s="1"/>
      <c r="F10269" s="16"/>
      <c r="G10269" s="16"/>
      <c r="P10269" s="2"/>
      <c r="Q10269" s="2"/>
      <c r="R10269" s="1"/>
      <c r="U10269" s="1"/>
      <c r="V10269" s="1"/>
      <c r="W10269" s="1"/>
      <c r="X10269" s="1"/>
      <c r="Y10269" s="1"/>
      <c r="Z10269" s="1"/>
      <c r="AA10269" s="1"/>
      <c r="AB10269" s="1"/>
      <c r="AC10269" s="1"/>
      <c r="AD10269" s="1"/>
      <c r="AE10269" s="1"/>
    </row>
    <row r="10270" spans="2:31">
      <c r="B10270" s="1"/>
      <c r="C10270" s="1"/>
      <c r="F10270" s="16"/>
      <c r="G10270" s="16"/>
      <c r="P10270" s="2"/>
      <c r="Q10270" s="2"/>
      <c r="R10270" s="1"/>
      <c r="U10270" s="1"/>
      <c r="V10270" s="1"/>
      <c r="W10270" s="1"/>
      <c r="X10270" s="1"/>
      <c r="Y10270" s="1"/>
      <c r="Z10270" s="1"/>
      <c r="AA10270" s="1"/>
      <c r="AB10270" s="1"/>
      <c r="AC10270" s="1"/>
      <c r="AD10270" s="1"/>
      <c r="AE10270" s="1"/>
    </row>
    <row r="10271" spans="2:31">
      <c r="B10271" s="1"/>
      <c r="C10271" s="1"/>
      <c r="F10271" s="16"/>
      <c r="G10271" s="16"/>
      <c r="P10271" s="2"/>
      <c r="Q10271" s="2"/>
      <c r="R10271" s="1"/>
      <c r="U10271" s="1"/>
      <c r="V10271" s="1"/>
      <c r="W10271" s="1"/>
      <c r="X10271" s="1"/>
      <c r="Y10271" s="1"/>
      <c r="Z10271" s="1"/>
      <c r="AA10271" s="1"/>
      <c r="AB10271" s="1"/>
      <c r="AC10271" s="1"/>
      <c r="AD10271" s="1"/>
      <c r="AE10271" s="1"/>
    </row>
    <row r="10272" spans="2:31">
      <c r="B10272" s="1"/>
      <c r="C10272" s="1"/>
      <c r="F10272" s="16"/>
      <c r="G10272" s="16"/>
      <c r="P10272" s="2"/>
      <c r="Q10272" s="2"/>
      <c r="R10272" s="1"/>
      <c r="U10272" s="1"/>
      <c r="V10272" s="1"/>
      <c r="W10272" s="1"/>
      <c r="X10272" s="1"/>
      <c r="Y10272" s="1"/>
      <c r="Z10272" s="1"/>
      <c r="AA10272" s="1"/>
      <c r="AB10272" s="1"/>
      <c r="AC10272" s="1"/>
      <c r="AD10272" s="1"/>
      <c r="AE10272" s="1"/>
    </row>
    <row r="10273" spans="2:31">
      <c r="B10273" s="1"/>
      <c r="C10273" s="1"/>
      <c r="F10273" s="16"/>
      <c r="G10273" s="16"/>
      <c r="P10273" s="2"/>
      <c r="Q10273" s="2"/>
      <c r="R10273" s="1"/>
      <c r="U10273" s="1"/>
      <c r="V10273" s="1"/>
      <c r="W10273" s="1"/>
      <c r="X10273" s="1"/>
      <c r="Y10273" s="1"/>
      <c r="Z10273" s="1"/>
      <c r="AA10273" s="1"/>
      <c r="AB10273" s="1"/>
      <c r="AC10273" s="1"/>
      <c r="AD10273" s="1"/>
      <c r="AE10273" s="1"/>
    </row>
    <row r="10274" spans="2:31">
      <c r="B10274" s="1"/>
      <c r="C10274" s="1"/>
      <c r="F10274" s="16"/>
      <c r="G10274" s="16"/>
      <c r="P10274" s="2"/>
      <c r="Q10274" s="2"/>
      <c r="R10274" s="1"/>
      <c r="U10274" s="1"/>
      <c r="V10274" s="1"/>
      <c r="W10274" s="1"/>
      <c r="X10274" s="1"/>
      <c r="Y10274" s="1"/>
      <c r="Z10274" s="1"/>
      <c r="AA10274" s="1"/>
      <c r="AB10274" s="1"/>
      <c r="AC10274" s="1"/>
      <c r="AD10274" s="1"/>
      <c r="AE10274" s="1"/>
    </row>
    <row r="10275" spans="2:31">
      <c r="B10275" s="1"/>
      <c r="C10275" s="1"/>
      <c r="F10275" s="16"/>
      <c r="G10275" s="16"/>
      <c r="P10275" s="2"/>
      <c r="Q10275" s="2"/>
      <c r="R10275" s="1"/>
      <c r="U10275" s="1"/>
      <c r="V10275" s="1"/>
      <c r="W10275" s="1"/>
      <c r="X10275" s="1"/>
      <c r="Y10275" s="1"/>
      <c r="Z10275" s="1"/>
      <c r="AA10275" s="1"/>
      <c r="AB10275" s="1"/>
      <c r="AC10275" s="1"/>
      <c r="AD10275" s="1"/>
      <c r="AE10275" s="1"/>
    </row>
    <row r="10276" spans="2:31">
      <c r="B10276" s="1"/>
      <c r="C10276" s="1"/>
      <c r="F10276" s="16"/>
      <c r="G10276" s="16"/>
      <c r="P10276" s="2"/>
      <c r="Q10276" s="2"/>
      <c r="R10276" s="1"/>
      <c r="U10276" s="1"/>
      <c r="V10276" s="1"/>
      <c r="W10276" s="1"/>
      <c r="X10276" s="1"/>
      <c r="Y10276" s="1"/>
      <c r="Z10276" s="1"/>
      <c r="AA10276" s="1"/>
      <c r="AB10276" s="1"/>
      <c r="AC10276" s="1"/>
      <c r="AD10276" s="1"/>
      <c r="AE10276" s="1"/>
    </row>
    <row r="10277" spans="2:31">
      <c r="B10277" s="1"/>
      <c r="C10277" s="1"/>
      <c r="F10277" s="16"/>
      <c r="G10277" s="16"/>
      <c r="P10277" s="2"/>
      <c r="Q10277" s="2"/>
      <c r="R10277" s="1"/>
      <c r="U10277" s="1"/>
      <c r="V10277" s="1"/>
      <c r="W10277" s="1"/>
      <c r="X10277" s="1"/>
      <c r="Y10277" s="1"/>
      <c r="Z10277" s="1"/>
      <c r="AA10277" s="1"/>
      <c r="AB10277" s="1"/>
      <c r="AC10277" s="1"/>
      <c r="AD10277" s="1"/>
      <c r="AE10277" s="1"/>
    </row>
    <row r="10278" spans="2:31">
      <c r="B10278" s="1"/>
      <c r="C10278" s="1"/>
      <c r="F10278" s="16"/>
      <c r="G10278" s="16"/>
      <c r="P10278" s="2"/>
      <c r="Q10278" s="2"/>
      <c r="R10278" s="1"/>
      <c r="U10278" s="1"/>
      <c r="V10278" s="1"/>
      <c r="W10278" s="1"/>
      <c r="X10278" s="1"/>
      <c r="Y10278" s="1"/>
      <c r="Z10278" s="1"/>
      <c r="AA10278" s="1"/>
      <c r="AB10278" s="1"/>
      <c r="AC10278" s="1"/>
      <c r="AD10278" s="1"/>
      <c r="AE10278" s="1"/>
    </row>
    <row r="10279" spans="2:31">
      <c r="B10279" s="1"/>
      <c r="C10279" s="1"/>
      <c r="F10279" s="16"/>
      <c r="G10279" s="16"/>
      <c r="P10279" s="2"/>
      <c r="Q10279" s="2"/>
      <c r="R10279" s="1"/>
      <c r="U10279" s="1"/>
      <c r="V10279" s="1"/>
      <c r="W10279" s="1"/>
      <c r="X10279" s="1"/>
      <c r="Y10279" s="1"/>
      <c r="Z10279" s="1"/>
      <c r="AA10279" s="1"/>
      <c r="AB10279" s="1"/>
      <c r="AC10279" s="1"/>
      <c r="AD10279" s="1"/>
      <c r="AE10279" s="1"/>
    </row>
    <row r="10280" spans="2:31">
      <c r="B10280" s="1"/>
      <c r="C10280" s="1"/>
      <c r="F10280" s="16"/>
      <c r="G10280" s="16"/>
      <c r="P10280" s="2"/>
      <c r="Q10280" s="2"/>
      <c r="R10280" s="1"/>
      <c r="U10280" s="1"/>
      <c r="V10280" s="1"/>
      <c r="W10280" s="1"/>
      <c r="X10280" s="1"/>
      <c r="Y10280" s="1"/>
      <c r="Z10280" s="1"/>
      <c r="AA10280" s="1"/>
      <c r="AB10280" s="1"/>
      <c r="AC10280" s="1"/>
      <c r="AD10280" s="1"/>
      <c r="AE10280" s="1"/>
    </row>
    <row r="10281" spans="2:31">
      <c r="B10281" s="1"/>
      <c r="C10281" s="1"/>
      <c r="F10281" s="16"/>
      <c r="G10281" s="16"/>
      <c r="P10281" s="2"/>
      <c r="Q10281" s="2"/>
      <c r="R10281" s="1"/>
      <c r="U10281" s="1"/>
      <c r="V10281" s="1"/>
      <c r="W10281" s="1"/>
      <c r="X10281" s="1"/>
      <c r="Y10281" s="1"/>
      <c r="Z10281" s="1"/>
      <c r="AA10281" s="1"/>
      <c r="AB10281" s="1"/>
      <c r="AC10281" s="1"/>
      <c r="AD10281" s="1"/>
      <c r="AE10281" s="1"/>
    </row>
    <row r="10282" spans="2:31">
      <c r="B10282" s="1"/>
      <c r="C10282" s="1"/>
      <c r="F10282" s="16"/>
      <c r="G10282" s="16"/>
      <c r="P10282" s="2"/>
      <c r="Q10282" s="2"/>
      <c r="R10282" s="1"/>
      <c r="U10282" s="1"/>
      <c r="V10282" s="1"/>
      <c r="W10282" s="1"/>
      <c r="X10282" s="1"/>
      <c r="Y10282" s="1"/>
      <c r="Z10282" s="1"/>
      <c r="AA10282" s="1"/>
      <c r="AB10282" s="1"/>
      <c r="AC10282" s="1"/>
      <c r="AD10282" s="1"/>
      <c r="AE10282" s="1"/>
    </row>
    <row r="10283" spans="2:31">
      <c r="B10283" s="1"/>
      <c r="C10283" s="1"/>
      <c r="F10283" s="16"/>
      <c r="G10283" s="16"/>
      <c r="P10283" s="2"/>
      <c r="Q10283" s="2"/>
      <c r="R10283" s="1"/>
      <c r="U10283" s="1"/>
      <c r="V10283" s="1"/>
      <c r="W10283" s="1"/>
      <c r="X10283" s="1"/>
      <c r="Y10283" s="1"/>
      <c r="Z10283" s="1"/>
      <c r="AA10283" s="1"/>
      <c r="AB10283" s="1"/>
      <c r="AC10283" s="1"/>
      <c r="AD10283" s="1"/>
      <c r="AE10283" s="1"/>
    </row>
    <row r="10284" spans="2:31">
      <c r="B10284" s="1"/>
      <c r="C10284" s="1"/>
      <c r="F10284" s="16"/>
      <c r="G10284" s="16"/>
      <c r="P10284" s="2"/>
      <c r="Q10284" s="2"/>
      <c r="R10284" s="1"/>
      <c r="U10284" s="1"/>
      <c r="V10284" s="1"/>
      <c r="W10284" s="1"/>
      <c r="X10284" s="1"/>
      <c r="Y10284" s="1"/>
      <c r="Z10284" s="1"/>
      <c r="AA10284" s="1"/>
      <c r="AB10284" s="1"/>
      <c r="AC10284" s="1"/>
      <c r="AD10284" s="1"/>
      <c r="AE10284" s="1"/>
    </row>
    <row r="10285" spans="2:31">
      <c r="B10285" s="1"/>
      <c r="C10285" s="1"/>
      <c r="F10285" s="16"/>
      <c r="G10285" s="16"/>
      <c r="P10285" s="2"/>
      <c r="Q10285" s="2"/>
      <c r="R10285" s="1"/>
      <c r="U10285" s="1"/>
      <c r="V10285" s="1"/>
      <c r="W10285" s="1"/>
      <c r="X10285" s="1"/>
      <c r="Y10285" s="1"/>
      <c r="Z10285" s="1"/>
      <c r="AA10285" s="1"/>
      <c r="AB10285" s="1"/>
      <c r="AC10285" s="1"/>
      <c r="AD10285" s="1"/>
      <c r="AE10285" s="1"/>
    </row>
    <row r="10286" spans="2:31">
      <c r="B10286" s="1"/>
      <c r="C10286" s="1"/>
      <c r="F10286" s="16"/>
      <c r="G10286" s="16"/>
      <c r="P10286" s="2"/>
      <c r="Q10286" s="2"/>
      <c r="R10286" s="1"/>
      <c r="U10286" s="1"/>
      <c r="V10286" s="1"/>
      <c r="W10286" s="1"/>
      <c r="X10286" s="1"/>
      <c r="Y10286" s="1"/>
      <c r="Z10286" s="1"/>
      <c r="AA10286" s="1"/>
      <c r="AB10286" s="1"/>
      <c r="AC10286" s="1"/>
      <c r="AD10286" s="1"/>
      <c r="AE10286" s="1"/>
    </row>
    <row r="10287" spans="2:31">
      <c r="B10287" s="1"/>
      <c r="C10287" s="1"/>
      <c r="F10287" s="16"/>
      <c r="G10287" s="16"/>
      <c r="P10287" s="2"/>
      <c r="Q10287" s="2"/>
      <c r="R10287" s="1"/>
      <c r="U10287" s="1"/>
      <c r="V10287" s="1"/>
      <c r="W10287" s="1"/>
      <c r="X10287" s="1"/>
      <c r="Y10287" s="1"/>
      <c r="Z10287" s="1"/>
      <c r="AA10287" s="1"/>
      <c r="AB10287" s="1"/>
      <c r="AC10287" s="1"/>
      <c r="AD10287" s="1"/>
      <c r="AE10287" s="1"/>
    </row>
    <row r="10288" spans="2:31">
      <c r="B10288" s="1"/>
      <c r="C10288" s="1"/>
      <c r="F10288" s="16"/>
      <c r="G10288" s="16"/>
      <c r="P10288" s="2"/>
      <c r="Q10288" s="2"/>
      <c r="R10288" s="1"/>
      <c r="U10288" s="1"/>
      <c r="V10288" s="1"/>
      <c r="W10288" s="1"/>
      <c r="X10288" s="1"/>
      <c r="Y10288" s="1"/>
      <c r="Z10288" s="1"/>
      <c r="AA10288" s="1"/>
      <c r="AB10288" s="1"/>
      <c r="AC10288" s="1"/>
      <c r="AD10288" s="1"/>
      <c r="AE10288" s="1"/>
    </row>
    <row r="10289" spans="2:31">
      <c r="B10289" s="1"/>
      <c r="C10289" s="1"/>
      <c r="F10289" s="16"/>
      <c r="G10289" s="16"/>
      <c r="P10289" s="2"/>
      <c r="Q10289" s="2"/>
      <c r="R10289" s="1"/>
      <c r="U10289" s="1"/>
      <c r="V10289" s="1"/>
      <c r="W10289" s="1"/>
      <c r="X10289" s="1"/>
      <c r="Y10289" s="1"/>
      <c r="Z10289" s="1"/>
      <c r="AA10289" s="1"/>
      <c r="AB10289" s="1"/>
      <c r="AC10289" s="1"/>
      <c r="AD10289" s="1"/>
      <c r="AE10289" s="1"/>
    </row>
    <row r="10290" spans="2:31">
      <c r="B10290" s="1"/>
      <c r="C10290" s="1"/>
      <c r="F10290" s="16"/>
      <c r="G10290" s="16"/>
      <c r="P10290" s="2"/>
      <c r="Q10290" s="2"/>
      <c r="R10290" s="1"/>
      <c r="U10290" s="1"/>
      <c r="V10290" s="1"/>
      <c r="W10290" s="1"/>
      <c r="X10290" s="1"/>
      <c r="Y10290" s="1"/>
      <c r="Z10290" s="1"/>
      <c r="AA10290" s="1"/>
      <c r="AB10290" s="1"/>
      <c r="AC10290" s="1"/>
      <c r="AD10290" s="1"/>
      <c r="AE10290" s="1"/>
    </row>
    <row r="10291" spans="2:31">
      <c r="B10291" s="1"/>
      <c r="C10291" s="1"/>
      <c r="F10291" s="16"/>
      <c r="G10291" s="16"/>
      <c r="P10291" s="2"/>
      <c r="Q10291" s="2"/>
      <c r="R10291" s="1"/>
      <c r="U10291" s="1"/>
      <c r="V10291" s="1"/>
      <c r="W10291" s="1"/>
      <c r="X10291" s="1"/>
      <c r="Y10291" s="1"/>
      <c r="Z10291" s="1"/>
      <c r="AA10291" s="1"/>
      <c r="AB10291" s="1"/>
      <c r="AC10291" s="1"/>
      <c r="AD10291" s="1"/>
      <c r="AE10291" s="1"/>
    </row>
    <row r="10292" spans="2:31">
      <c r="B10292" s="1"/>
      <c r="C10292" s="1"/>
      <c r="F10292" s="16"/>
      <c r="G10292" s="16"/>
      <c r="P10292" s="2"/>
      <c r="Q10292" s="2"/>
      <c r="R10292" s="1"/>
      <c r="U10292" s="1"/>
      <c r="V10292" s="1"/>
      <c r="W10292" s="1"/>
      <c r="X10292" s="1"/>
      <c r="Y10292" s="1"/>
      <c r="Z10292" s="1"/>
      <c r="AA10292" s="1"/>
      <c r="AB10292" s="1"/>
      <c r="AC10292" s="1"/>
      <c r="AD10292" s="1"/>
      <c r="AE10292" s="1"/>
    </row>
    <row r="10293" spans="2:31">
      <c r="B10293" s="1"/>
      <c r="C10293" s="1"/>
      <c r="F10293" s="16"/>
      <c r="G10293" s="16"/>
      <c r="P10293" s="2"/>
      <c r="Q10293" s="2"/>
      <c r="R10293" s="1"/>
      <c r="U10293" s="1"/>
      <c r="V10293" s="1"/>
      <c r="W10293" s="1"/>
      <c r="X10293" s="1"/>
      <c r="Y10293" s="1"/>
      <c r="Z10293" s="1"/>
      <c r="AA10293" s="1"/>
      <c r="AB10293" s="1"/>
      <c r="AC10293" s="1"/>
      <c r="AD10293" s="1"/>
      <c r="AE10293" s="1"/>
    </row>
    <row r="10294" spans="2:31">
      <c r="B10294" s="1"/>
      <c r="C10294" s="1"/>
      <c r="F10294" s="16"/>
      <c r="G10294" s="16"/>
      <c r="P10294" s="2"/>
      <c r="Q10294" s="2"/>
      <c r="R10294" s="1"/>
      <c r="U10294" s="1"/>
      <c r="V10294" s="1"/>
      <c r="W10294" s="1"/>
      <c r="X10294" s="1"/>
      <c r="Y10294" s="1"/>
      <c r="Z10294" s="1"/>
      <c r="AA10294" s="1"/>
      <c r="AB10294" s="1"/>
      <c r="AC10294" s="1"/>
      <c r="AD10294" s="1"/>
      <c r="AE10294" s="1"/>
    </row>
    <row r="10295" spans="2:31">
      <c r="B10295" s="1"/>
      <c r="C10295" s="1"/>
      <c r="F10295" s="16"/>
      <c r="G10295" s="16"/>
      <c r="P10295" s="2"/>
      <c r="Q10295" s="2"/>
      <c r="R10295" s="1"/>
      <c r="U10295" s="1"/>
      <c r="V10295" s="1"/>
      <c r="W10295" s="1"/>
      <c r="X10295" s="1"/>
      <c r="Y10295" s="1"/>
      <c r="Z10295" s="1"/>
      <c r="AA10295" s="1"/>
      <c r="AB10295" s="1"/>
      <c r="AC10295" s="1"/>
      <c r="AD10295" s="1"/>
      <c r="AE10295" s="1"/>
    </row>
    <row r="10296" spans="2:31">
      <c r="B10296" s="1"/>
      <c r="C10296" s="1"/>
      <c r="F10296" s="16"/>
      <c r="G10296" s="16"/>
      <c r="P10296" s="2"/>
      <c r="Q10296" s="2"/>
      <c r="R10296" s="1"/>
      <c r="U10296" s="1"/>
      <c r="V10296" s="1"/>
      <c r="W10296" s="1"/>
      <c r="X10296" s="1"/>
      <c r="Y10296" s="1"/>
      <c r="Z10296" s="1"/>
      <c r="AA10296" s="1"/>
      <c r="AB10296" s="1"/>
      <c r="AC10296" s="1"/>
      <c r="AD10296" s="1"/>
      <c r="AE10296" s="1"/>
    </row>
    <row r="10297" spans="2:31">
      <c r="B10297" s="1"/>
      <c r="C10297" s="1"/>
      <c r="F10297" s="16"/>
      <c r="G10297" s="16"/>
      <c r="P10297" s="2"/>
      <c r="Q10297" s="2"/>
      <c r="R10297" s="1"/>
      <c r="U10297" s="1"/>
      <c r="V10297" s="1"/>
      <c r="W10297" s="1"/>
      <c r="X10297" s="1"/>
      <c r="Y10297" s="1"/>
      <c r="Z10297" s="1"/>
      <c r="AA10297" s="1"/>
      <c r="AB10297" s="1"/>
      <c r="AC10297" s="1"/>
      <c r="AD10297" s="1"/>
      <c r="AE10297" s="1"/>
    </row>
    <row r="10298" spans="2:31">
      <c r="B10298" s="1"/>
      <c r="C10298" s="1"/>
      <c r="F10298" s="16"/>
      <c r="G10298" s="16"/>
      <c r="P10298" s="2"/>
      <c r="Q10298" s="2"/>
      <c r="R10298" s="1"/>
      <c r="U10298" s="1"/>
      <c r="V10298" s="1"/>
      <c r="W10298" s="1"/>
      <c r="X10298" s="1"/>
      <c r="Y10298" s="1"/>
      <c r="Z10298" s="1"/>
      <c r="AA10298" s="1"/>
      <c r="AB10298" s="1"/>
      <c r="AC10298" s="1"/>
      <c r="AD10298" s="1"/>
      <c r="AE10298" s="1"/>
    </row>
    <row r="10299" spans="2:31">
      <c r="B10299" s="1"/>
      <c r="C10299" s="1"/>
      <c r="F10299" s="16"/>
      <c r="G10299" s="16"/>
      <c r="P10299" s="2"/>
      <c r="Q10299" s="2"/>
      <c r="R10299" s="1"/>
      <c r="U10299" s="1"/>
      <c r="V10299" s="1"/>
      <c r="W10299" s="1"/>
      <c r="X10299" s="1"/>
      <c r="Y10299" s="1"/>
      <c r="Z10299" s="1"/>
      <c r="AA10299" s="1"/>
      <c r="AB10299" s="1"/>
      <c r="AC10299" s="1"/>
      <c r="AD10299" s="1"/>
      <c r="AE10299" s="1"/>
    </row>
    <row r="10300" spans="2:31">
      <c r="B10300" s="1"/>
      <c r="C10300" s="1"/>
      <c r="F10300" s="16"/>
      <c r="G10300" s="16"/>
      <c r="P10300" s="2"/>
      <c r="Q10300" s="2"/>
      <c r="R10300" s="1"/>
      <c r="U10300" s="1"/>
      <c r="V10300" s="1"/>
      <c r="W10300" s="1"/>
      <c r="X10300" s="1"/>
      <c r="Y10300" s="1"/>
      <c r="Z10300" s="1"/>
      <c r="AA10300" s="1"/>
      <c r="AB10300" s="1"/>
      <c r="AC10300" s="1"/>
      <c r="AD10300" s="1"/>
      <c r="AE10300" s="1"/>
    </row>
    <row r="10301" spans="2:31">
      <c r="B10301" s="1"/>
      <c r="C10301" s="1"/>
      <c r="F10301" s="16"/>
      <c r="G10301" s="16"/>
      <c r="P10301" s="2"/>
      <c r="Q10301" s="2"/>
      <c r="R10301" s="1"/>
      <c r="U10301" s="1"/>
      <c r="V10301" s="1"/>
      <c r="W10301" s="1"/>
      <c r="X10301" s="1"/>
      <c r="Y10301" s="1"/>
      <c r="Z10301" s="1"/>
      <c r="AA10301" s="1"/>
      <c r="AB10301" s="1"/>
      <c r="AC10301" s="1"/>
      <c r="AD10301" s="1"/>
      <c r="AE10301" s="1"/>
    </row>
    <row r="10302" spans="2:31">
      <c r="B10302" s="1"/>
      <c r="C10302" s="1"/>
      <c r="F10302" s="16"/>
      <c r="G10302" s="16"/>
      <c r="P10302" s="2"/>
      <c r="Q10302" s="2"/>
      <c r="R10302" s="1"/>
      <c r="U10302" s="1"/>
      <c r="V10302" s="1"/>
      <c r="W10302" s="1"/>
      <c r="X10302" s="1"/>
      <c r="Y10302" s="1"/>
      <c r="Z10302" s="1"/>
      <c r="AA10302" s="1"/>
      <c r="AB10302" s="1"/>
      <c r="AC10302" s="1"/>
      <c r="AD10302" s="1"/>
      <c r="AE10302" s="1"/>
    </row>
    <row r="10303" spans="2:31">
      <c r="B10303" s="1"/>
      <c r="C10303" s="1"/>
      <c r="F10303" s="16"/>
      <c r="G10303" s="16"/>
      <c r="P10303" s="2"/>
      <c r="Q10303" s="2"/>
      <c r="R10303" s="1"/>
      <c r="U10303" s="1"/>
      <c r="V10303" s="1"/>
      <c r="W10303" s="1"/>
      <c r="X10303" s="1"/>
      <c r="Y10303" s="1"/>
      <c r="Z10303" s="1"/>
      <c r="AA10303" s="1"/>
      <c r="AB10303" s="1"/>
      <c r="AC10303" s="1"/>
      <c r="AD10303" s="1"/>
      <c r="AE10303" s="1"/>
    </row>
    <row r="10304" spans="2:31">
      <c r="B10304" s="1"/>
      <c r="C10304" s="1"/>
      <c r="F10304" s="16"/>
      <c r="G10304" s="16"/>
      <c r="P10304" s="2"/>
      <c r="Q10304" s="2"/>
      <c r="R10304" s="1"/>
      <c r="U10304" s="1"/>
      <c r="V10304" s="1"/>
      <c r="W10304" s="1"/>
      <c r="X10304" s="1"/>
      <c r="Y10304" s="1"/>
      <c r="Z10304" s="1"/>
      <c r="AA10304" s="1"/>
      <c r="AB10304" s="1"/>
      <c r="AC10304" s="1"/>
      <c r="AD10304" s="1"/>
      <c r="AE10304" s="1"/>
    </row>
    <row r="10305" spans="2:31">
      <c r="B10305" s="1"/>
      <c r="C10305" s="1"/>
      <c r="F10305" s="16"/>
      <c r="G10305" s="16"/>
      <c r="P10305" s="2"/>
      <c r="Q10305" s="2"/>
      <c r="R10305" s="1"/>
      <c r="U10305" s="1"/>
      <c r="V10305" s="1"/>
      <c r="W10305" s="1"/>
      <c r="X10305" s="1"/>
      <c r="Y10305" s="1"/>
      <c r="Z10305" s="1"/>
      <c r="AA10305" s="1"/>
      <c r="AB10305" s="1"/>
      <c r="AC10305" s="1"/>
      <c r="AD10305" s="1"/>
      <c r="AE10305" s="1"/>
    </row>
    <row r="10306" spans="2:31">
      <c r="B10306" s="1"/>
      <c r="C10306" s="1"/>
      <c r="F10306" s="16"/>
      <c r="G10306" s="16"/>
      <c r="P10306" s="2"/>
      <c r="Q10306" s="2"/>
      <c r="R10306" s="1"/>
      <c r="U10306" s="1"/>
      <c r="V10306" s="1"/>
      <c r="W10306" s="1"/>
      <c r="X10306" s="1"/>
      <c r="Y10306" s="1"/>
      <c r="Z10306" s="1"/>
      <c r="AA10306" s="1"/>
      <c r="AB10306" s="1"/>
      <c r="AC10306" s="1"/>
      <c r="AD10306" s="1"/>
      <c r="AE10306" s="1"/>
    </row>
    <row r="10307" spans="2:31">
      <c r="B10307" s="1"/>
      <c r="C10307" s="1"/>
      <c r="F10307" s="16"/>
      <c r="G10307" s="16"/>
      <c r="P10307" s="2"/>
      <c r="Q10307" s="2"/>
      <c r="R10307" s="1"/>
      <c r="U10307" s="1"/>
      <c r="V10307" s="1"/>
      <c r="W10307" s="1"/>
      <c r="X10307" s="1"/>
      <c r="Y10307" s="1"/>
      <c r="Z10307" s="1"/>
      <c r="AA10307" s="1"/>
      <c r="AB10307" s="1"/>
      <c r="AC10307" s="1"/>
      <c r="AD10307" s="1"/>
      <c r="AE10307" s="1"/>
    </row>
    <row r="10308" spans="2:31">
      <c r="B10308" s="1"/>
      <c r="C10308" s="1"/>
      <c r="F10308" s="16"/>
      <c r="G10308" s="16"/>
      <c r="P10308" s="2"/>
      <c r="Q10308" s="2"/>
      <c r="R10308" s="1"/>
      <c r="U10308" s="1"/>
      <c r="V10308" s="1"/>
      <c r="W10308" s="1"/>
      <c r="X10308" s="1"/>
      <c r="Y10308" s="1"/>
      <c r="Z10308" s="1"/>
      <c r="AA10308" s="1"/>
      <c r="AB10308" s="1"/>
      <c r="AC10308" s="1"/>
      <c r="AD10308" s="1"/>
      <c r="AE10308" s="1"/>
    </row>
    <row r="10309" spans="2:31">
      <c r="B10309" s="1"/>
      <c r="C10309" s="1"/>
      <c r="F10309" s="16"/>
      <c r="G10309" s="16"/>
      <c r="P10309" s="2"/>
      <c r="Q10309" s="2"/>
      <c r="R10309" s="1"/>
      <c r="U10309" s="1"/>
      <c r="V10309" s="1"/>
      <c r="W10309" s="1"/>
      <c r="X10309" s="1"/>
      <c r="Y10309" s="1"/>
      <c r="Z10309" s="1"/>
      <c r="AA10309" s="1"/>
      <c r="AB10309" s="1"/>
      <c r="AC10309" s="1"/>
      <c r="AD10309" s="1"/>
      <c r="AE10309" s="1"/>
    </row>
    <row r="10310" spans="2:31">
      <c r="B10310" s="1"/>
      <c r="C10310" s="1"/>
      <c r="F10310" s="16"/>
      <c r="G10310" s="16"/>
      <c r="P10310" s="2"/>
      <c r="Q10310" s="2"/>
      <c r="R10310" s="1"/>
      <c r="U10310" s="1"/>
      <c r="V10310" s="1"/>
      <c r="W10310" s="1"/>
      <c r="X10310" s="1"/>
      <c r="Y10310" s="1"/>
      <c r="Z10310" s="1"/>
      <c r="AA10310" s="1"/>
      <c r="AB10310" s="1"/>
      <c r="AC10310" s="1"/>
      <c r="AD10310" s="1"/>
      <c r="AE10310" s="1"/>
    </row>
    <row r="10311" spans="2:31">
      <c r="B10311" s="1"/>
      <c r="C10311" s="1"/>
      <c r="F10311" s="16"/>
      <c r="G10311" s="16"/>
      <c r="P10311" s="2"/>
      <c r="Q10311" s="2"/>
      <c r="R10311" s="1"/>
      <c r="U10311" s="1"/>
      <c r="V10311" s="1"/>
      <c r="W10311" s="1"/>
      <c r="X10311" s="1"/>
      <c r="Y10311" s="1"/>
      <c r="Z10311" s="1"/>
      <c r="AA10311" s="1"/>
      <c r="AB10311" s="1"/>
      <c r="AC10311" s="1"/>
      <c r="AD10311" s="1"/>
      <c r="AE10311" s="1"/>
    </row>
    <row r="10312" spans="2:31">
      <c r="B10312" s="1"/>
      <c r="C10312" s="1"/>
      <c r="F10312" s="16"/>
      <c r="G10312" s="16"/>
      <c r="P10312" s="2"/>
      <c r="Q10312" s="2"/>
      <c r="R10312" s="1"/>
      <c r="U10312" s="1"/>
      <c r="V10312" s="1"/>
      <c r="W10312" s="1"/>
      <c r="X10312" s="1"/>
      <c r="Y10312" s="1"/>
      <c r="Z10312" s="1"/>
      <c r="AA10312" s="1"/>
      <c r="AB10312" s="1"/>
      <c r="AC10312" s="1"/>
      <c r="AD10312" s="1"/>
      <c r="AE10312" s="1"/>
    </row>
    <row r="10313" spans="2:31">
      <c r="B10313" s="1"/>
      <c r="C10313" s="1"/>
      <c r="F10313" s="16"/>
      <c r="G10313" s="16"/>
      <c r="P10313" s="2"/>
      <c r="Q10313" s="2"/>
      <c r="R10313" s="1"/>
      <c r="U10313" s="1"/>
      <c r="V10313" s="1"/>
      <c r="W10313" s="1"/>
      <c r="X10313" s="1"/>
      <c r="Y10313" s="1"/>
      <c r="Z10313" s="1"/>
      <c r="AA10313" s="1"/>
      <c r="AB10313" s="1"/>
      <c r="AC10313" s="1"/>
      <c r="AD10313" s="1"/>
      <c r="AE10313" s="1"/>
    </row>
    <row r="10314" spans="2:31">
      <c r="B10314" s="1"/>
      <c r="C10314" s="1"/>
      <c r="F10314" s="16"/>
      <c r="G10314" s="16"/>
      <c r="P10314" s="2"/>
      <c r="Q10314" s="2"/>
      <c r="R10314" s="1"/>
      <c r="U10314" s="1"/>
      <c r="V10314" s="1"/>
      <c r="W10314" s="1"/>
      <c r="X10314" s="1"/>
      <c r="Y10314" s="1"/>
      <c r="Z10314" s="1"/>
      <c r="AA10314" s="1"/>
      <c r="AB10314" s="1"/>
      <c r="AC10314" s="1"/>
      <c r="AD10314" s="1"/>
      <c r="AE10314" s="1"/>
    </row>
    <row r="10315" spans="2:31">
      <c r="B10315" s="1"/>
      <c r="C10315" s="1"/>
      <c r="F10315" s="16"/>
      <c r="G10315" s="16"/>
      <c r="P10315" s="2"/>
      <c r="Q10315" s="2"/>
      <c r="R10315" s="1"/>
      <c r="U10315" s="1"/>
      <c r="V10315" s="1"/>
      <c r="W10315" s="1"/>
      <c r="X10315" s="1"/>
      <c r="Y10315" s="1"/>
      <c r="Z10315" s="1"/>
      <c r="AA10315" s="1"/>
      <c r="AB10315" s="1"/>
      <c r="AC10315" s="1"/>
      <c r="AD10315" s="1"/>
      <c r="AE10315" s="1"/>
    </row>
    <row r="10316" spans="2:31">
      <c r="B10316" s="1"/>
      <c r="C10316" s="1"/>
      <c r="F10316" s="16"/>
      <c r="G10316" s="16"/>
      <c r="P10316" s="2"/>
      <c r="Q10316" s="2"/>
      <c r="R10316" s="1"/>
      <c r="U10316" s="1"/>
      <c r="V10316" s="1"/>
      <c r="W10316" s="1"/>
      <c r="X10316" s="1"/>
      <c r="Y10316" s="1"/>
      <c r="Z10316" s="1"/>
      <c r="AA10316" s="1"/>
      <c r="AB10316" s="1"/>
      <c r="AC10316" s="1"/>
      <c r="AD10316" s="1"/>
      <c r="AE10316" s="1"/>
    </row>
    <row r="10317" spans="2:31">
      <c r="B10317" s="1"/>
      <c r="C10317" s="1"/>
      <c r="F10317" s="16"/>
      <c r="G10317" s="16"/>
      <c r="P10317" s="2"/>
      <c r="Q10317" s="2"/>
      <c r="R10317" s="1"/>
      <c r="U10317" s="1"/>
      <c r="V10317" s="1"/>
      <c r="W10317" s="1"/>
      <c r="X10317" s="1"/>
      <c r="Y10317" s="1"/>
      <c r="Z10317" s="1"/>
      <c r="AA10317" s="1"/>
      <c r="AB10317" s="1"/>
      <c r="AC10317" s="1"/>
      <c r="AD10317" s="1"/>
      <c r="AE10317" s="1"/>
    </row>
    <row r="10318" spans="2:31">
      <c r="B10318" s="1"/>
      <c r="C10318" s="1"/>
      <c r="F10318" s="16"/>
      <c r="G10318" s="16"/>
      <c r="P10318" s="2"/>
      <c r="Q10318" s="2"/>
      <c r="R10318" s="1"/>
      <c r="U10318" s="1"/>
      <c r="V10318" s="1"/>
      <c r="W10318" s="1"/>
      <c r="X10318" s="1"/>
      <c r="Y10318" s="1"/>
      <c r="Z10318" s="1"/>
      <c r="AA10318" s="1"/>
      <c r="AB10318" s="1"/>
      <c r="AC10318" s="1"/>
      <c r="AD10318" s="1"/>
      <c r="AE10318" s="1"/>
    </row>
    <row r="10319" spans="2:31">
      <c r="B10319" s="1"/>
      <c r="C10319" s="1"/>
      <c r="F10319" s="16"/>
      <c r="G10319" s="16"/>
      <c r="P10319" s="2"/>
      <c r="Q10319" s="2"/>
      <c r="R10319" s="1"/>
      <c r="U10319" s="1"/>
      <c r="V10319" s="1"/>
      <c r="W10319" s="1"/>
      <c r="X10319" s="1"/>
      <c r="Y10319" s="1"/>
      <c r="Z10319" s="1"/>
      <c r="AA10319" s="1"/>
      <c r="AB10319" s="1"/>
      <c r="AC10319" s="1"/>
      <c r="AD10319" s="1"/>
      <c r="AE10319" s="1"/>
    </row>
    <row r="10320" spans="2:31">
      <c r="B10320" s="1"/>
      <c r="C10320" s="1"/>
      <c r="F10320" s="16"/>
      <c r="G10320" s="16"/>
      <c r="P10320" s="2"/>
      <c r="Q10320" s="2"/>
      <c r="R10320" s="1"/>
      <c r="U10320" s="1"/>
      <c r="V10320" s="1"/>
      <c r="W10320" s="1"/>
      <c r="X10320" s="1"/>
      <c r="Y10320" s="1"/>
      <c r="Z10320" s="1"/>
      <c r="AA10320" s="1"/>
      <c r="AB10320" s="1"/>
      <c r="AC10320" s="1"/>
      <c r="AD10320" s="1"/>
      <c r="AE10320" s="1"/>
    </row>
    <row r="10321" spans="2:31">
      <c r="B10321" s="1"/>
      <c r="C10321" s="1"/>
      <c r="F10321" s="16"/>
      <c r="G10321" s="16"/>
      <c r="P10321" s="2"/>
      <c r="Q10321" s="2"/>
      <c r="R10321" s="1"/>
      <c r="U10321" s="1"/>
      <c r="V10321" s="1"/>
      <c r="W10321" s="1"/>
      <c r="X10321" s="1"/>
      <c r="Y10321" s="1"/>
      <c r="Z10321" s="1"/>
      <c r="AA10321" s="1"/>
      <c r="AB10321" s="1"/>
      <c r="AC10321" s="1"/>
      <c r="AD10321" s="1"/>
      <c r="AE10321" s="1"/>
    </row>
    <row r="10322" spans="2:31">
      <c r="B10322" s="1"/>
      <c r="C10322" s="1"/>
      <c r="F10322" s="16"/>
      <c r="G10322" s="16"/>
      <c r="P10322" s="2"/>
      <c r="Q10322" s="2"/>
      <c r="R10322" s="1"/>
      <c r="U10322" s="1"/>
      <c r="V10322" s="1"/>
      <c r="W10322" s="1"/>
      <c r="X10322" s="1"/>
      <c r="Y10322" s="1"/>
      <c r="Z10322" s="1"/>
      <c r="AA10322" s="1"/>
      <c r="AB10322" s="1"/>
      <c r="AC10322" s="1"/>
      <c r="AD10322" s="1"/>
      <c r="AE10322" s="1"/>
    </row>
    <row r="10323" spans="2:31">
      <c r="B10323" s="1"/>
      <c r="C10323" s="1"/>
      <c r="F10323" s="16"/>
      <c r="G10323" s="16"/>
      <c r="P10323" s="2"/>
      <c r="Q10323" s="2"/>
      <c r="R10323" s="1"/>
      <c r="U10323" s="1"/>
      <c r="V10323" s="1"/>
      <c r="W10323" s="1"/>
      <c r="X10323" s="1"/>
      <c r="Y10323" s="1"/>
      <c r="Z10323" s="1"/>
      <c r="AA10323" s="1"/>
      <c r="AB10323" s="1"/>
      <c r="AC10323" s="1"/>
      <c r="AD10323" s="1"/>
      <c r="AE10323" s="1"/>
    </row>
    <row r="10324" spans="2:31">
      <c r="B10324" s="1"/>
      <c r="C10324" s="1"/>
      <c r="F10324" s="16"/>
      <c r="G10324" s="16"/>
      <c r="P10324" s="2"/>
      <c r="Q10324" s="2"/>
      <c r="R10324" s="1"/>
      <c r="U10324" s="1"/>
      <c r="V10324" s="1"/>
      <c r="W10324" s="1"/>
      <c r="X10324" s="1"/>
      <c r="Y10324" s="1"/>
      <c r="Z10324" s="1"/>
      <c r="AA10324" s="1"/>
      <c r="AB10324" s="1"/>
      <c r="AC10324" s="1"/>
      <c r="AD10324" s="1"/>
      <c r="AE10324" s="1"/>
    </row>
    <row r="10325" spans="2:31">
      <c r="B10325" s="1"/>
      <c r="C10325" s="1"/>
      <c r="F10325" s="16"/>
      <c r="G10325" s="16"/>
      <c r="P10325" s="2"/>
      <c r="Q10325" s="2"/>
      <c r="R10325" s="1"/>
      <c r="U10325" s="1"/>
      <c r="V10325" s="1"/>
      <c r="W10325" s="1"/>
      <c r="X10325" s="1"/>
      <c r="Y10325" s="1"/>
      <c r="Z10325" s="1"/>
      <c r="AA10325" s="1"/>
      <c r="AB10325" s="1"/>
      <c r="AC10325" s="1"/>
      <c r="AD10325" s="1"/>
      <c r="AE10325" s="1"/>
    </row>
    <row r="10326" spans="2:31">
      <c r="B10326" s="1"/>
      <c r="C10326" s="1"/>
      <c r="F10326" s="16"/>
      <c r="G10326" s="16"/>
      <c r="P10326" s="2"/>
      <c r="Q10326" s="2"/>
      <c r="R10326" s="1"/>
      <c r="U10326" s="1"/>
      <c r="V10326" s="1"/>
      <c r="W10326" s="1"/>
      <c r="X10326" s="1"/>
      <c r="Y10326" s="1"/>
      <c r="Z10326" s="1"/>
      <c r="AA10326" s="1"/>
      <c r="AB10326" s="1"/>
      <c r="AC10326" s="1"/>
      <c r="AD10326" s="1"/>
      <c r="AE10326" s="1"/>
    </row>
    <row r="10327" spans="2:31">
      <c r="B10327" s="1"/>
      <c r="C10327" s="1"/>
      <c r="F10327" s="16"/>
      <c r="G10327" s="16"/>
      <c r="P10327" s="2"/>
      <c r="Q10327" s="2"/>
      <c r="R10327" s="1"/>
      <c r="U10327" s="1"/>
      <c r="V10327" s="1"/>
      <c r="W10327" s="1"/>
      <c r="X10327" s="1"/>
      <c r="Y10327" s="1"/>
      <c r="Z10327" s="1"/>
      <c r="AA10327" s="1"/>
      <c r="AB10327" s="1"/>
      <c r="AC10327" s="1"/>
      <c r="AD10327" s="1"/>
      <c r="AE10327" s="1"/>
    </row>
    <row r="10328" spans="2:31">
      <c r="B10328" s="1"/>
      <c r="C10328" s="1"/>
      <c r="F10328" s="16"/>
      <c r="G10328" s="16"/>
      <c r="P10328" s="2"/>
      <c r="Q10328" s="2"/>
      <c r="R10328" s="1"/>
      <c r="U10328" s="1"/>
      <c r="V10328" s="1"/>
      <c r="W10328" s="1"/>
      <c r="X10328" s="1"/>
      <c r="Y10328" s="1"/>
      <c r="Z10328" s="1"/>
      <c r="AA10328" s="1"/>
      <c r="AB10328" s="1"/>
      <c r="AC10328" s="1"/>
      <c r="AD10328" s="1"/>
      <c r="AE10328" s="1"/>
    </row>
    <row r="10329" spans="2:31">
      <c r="B10329" s="1"/>
      <c r="C10329" s="1"/>
      <c r="F10329" s="16"/>
      <c r="G10329" s="16"/>
      <c r="P10329" s="2"/>
      <c r="Q10329" s="2"/>
      <c r="R10329" s="1"/>
      <c r="U10329" s="1"/>
      <c r="V10329" s="1"/>
      <c r="W10329" s="1"/>
      <c r="X10329" s="1"/>
      <c r="Y10329" s="1"/>
      <c r="Z10329" s="1"/>
      <c r="AA10329" s="1"/>
      <c r="AB10329" s="1"/>
      <c r="AC10329" s="1"/>
      <c r="AD10329" s="1"/>
      <c r="AE10329" s="1"/>
    </row>
    <row r="10330" spans="2:31">
      <c r="B10330" s="1"/>
      <c r="C10330" s="1"/>
      <c r="F10330" s="16"/>
      <c r="G10330" s="16"/>
      <c r="P10330" s="2"/>
      <c r="Q10330" s="2"/>
      <c r="R10330" s="1"/>
      <c r="U10330" s="1"/>
      <c r="V10330" s="1"/>
      <c r="W10330" s="1"/>
      <c r="X10330" s="1"/>
      <c r="Y10330" s="1"/>
      <c r="Z10330" s="1"/>
      <c r="AA10330" s="1"/>
      <c r="AB10330" s="1"/>
      <c r="AC10330" s="1"/>
      <c r="AD10330" s="1"/>
      <c r="AE10330" s="1"/>
    </row>
    <row r="10331" spans="2:31">
      <c r="B10331" s="1"/>
      <c r="C10331" s="1"/>
      <c r="F10331" s="16"/>
      <c r="G10331" s="16"/>
      <c r="P10331" s="2"/>
      <c r="Q10331" s="2"/>
      <c r="R10331" s="1"/>
      <c r="U10331" s="1"/>
      <c r="V10331" s="1"/>
      <c r="W10331" s="1"/>
      <c r="X10331" s="1"/>
      <c r="Y10331" s="1"/>
      <c r="Z10331" s="1"/>
      <c r="AA10331" s="1"/>
      <c r="AB10331" s="1"/>
      <c r="AC10331" s="1"/>
      <c r="AD10331" s="1"/>
      <c r="AE10331" s="1"/>
    </row>
    <row r="10332" spans="2:31">
      <c r="B10332" s="1"/>
      <c r="C10332" s="1"/>
      <c r="F10332" s="16"/>
      <c r="G10332" s="16"/>
      <c r="P10332" s="2"/>
      <c r="Q10332" s="2"/>
      <c r="R10332" s="1"/>
      <c r="U10332" s="1"/>
      <c r="V10332" s="1"/>
      <c r="W10332" s="1"/>
      <c r="X10332" s="1"/>
      <c r="Y10332" s="1"/>
      <c r="Z10332" s="1"/>
      <c r="AA10332" s="1"/>
      <c r="AB10332" s="1"/>
      <c r="AC10332" s="1"/>
      <c r="AD10332" s="1"/>
      <c r="AE10332" s="1"/>
    </row>
    <row r="10333" spans="2:31">
      <c r="B10333" s="1"/>
      <c r="C10333" s="1"/>
      <c r="F10333" s="16"/>
      <c r="G10333" s="16"/>
      <c r="P10333" s="2"/>
      <c r="Q10333" s="2"/>
      <c r="R10333" s="1"/>
      <c r="U10333" s="1"/>
      <c r="V10333" s="1"/>
      <c r="W10333" s="1"/>
      <c r="X10333" s="1"/>
      <c r="Y10333" s="1"/>
      <c r="Z10333" s="1"/>
      <c r="AA10333" s="1"/>
      <c r="AB10333" s="1"/>
      <c r="AC10333" s="1"/>
      <c r="AD10333" s="1"/>
      <c r="AE10333" s="1"/>
    </row>
    <row r="10334" spans="2:31">
      <c r="B10334" s="1"/>
      <c r="C10334" s="1"/>
      <c r="F10334" s="16"/>
      <c r="G10334" s="16"/>
      <c r="P10334" s="2"/>
      <c r="Q10334" s="2"/>
      <c r="R10334" s="1"/>
      <c r="U10334" s="1"/>
      <c r="V10334" s="1"/>
      <c r="W10334" s="1"/>
      <c r="X10334" s="1"/>
      <c r="Y10334" s="1"/>
      <c r="Z10334" s="1"/>
      <c r="AA10334" s="1"/>
      <c r="AB10334" s="1"/>
      <c r="AC10334" s="1"/>
      <c r="AD10334" s="1"/>
      <c r="AE10334" s="1"/>
    </row>
    <row r="10335" spans="2:31">
      <c r="B10335" s="1"/>
      <c r="C10335" s="1"/>
      <c r="F10335" s="16"/>
      <c r="G10335" s="16"/>
      <c r="P10335" s="2"/>
      <c r="Q10335" s="2"/>
      <c r="R10335" s="1"/>
      <c r="U10335" s="1"/>
      <c r="V10335" s="1"/>
      <c r="W10335" s="1"/>
      <c r="X10335" s="1"/>
      <c r="Y10335" s="1"/>
      <c r="Z10335" s="1"/>
      <c r="AA10335" s="1"/>
      <c r="AB10335" s="1"/>
      <c r="AC10335" s="1"/>
      <c r="AD10335" s="1"/>
      <c r="AE10335" s="1"/>
    </row>
    <row r="10336" spans="2:31">
      <c r="B10336" s="1"/>
      <c r="C10336" s="1"/>
      <c r="F10336" s="16"/>
      <c r="G10336" s="16"/>
      <c r="P10336" s="2"/>
      <c r="Q10336" s="2"/>
      <c r="R10336" s="1"/>
      <c r="U10336" s="1"/>
      <c r="V10336" s="1"/>
      <c r="W10336" s="1"/>
      <c r="X10336" s="1"/>
      <c r="Y10336" s="1"/>
      <c r="Z10336" s="1"/>
      <c r="AA10336" s="1"/>
      <c r="AB10336" s="1"/>
      <c r="AC10336" s="1"/>
      <c r="AD10336" s="1"/>
      <c r="AE10336" s="1"/>
    </row>
    <row r="10337" spans="2:31">
      <c r="B10337" s="1"/>
      <c r="C10337" s="1"/>
      <c r="F10337" s="16"/>
      <c r="G10337" s="16"/>
      <c r="P10337" s="2"/>
      <c r="Q10337" s="2"/>
      <c r="R10337" s="1"/>
      <c r="U10337" s="1"/>
      <c r="V10337" s="1"/>
      <c r="W10337" s="1"/>
      <c r="X10337" s="1"/>
      <c r="Y10337" s="1"/>
      <c r="Z10337" s="1"/>
      <c r="AA10337" s="1"/>
      <c r="AB10337" s="1"/>
      <c r="AC10337" s="1"/>
      <c r="AD10337" s="1"/>
      <c r="AE10337" s="1"/>
    </row>
    <row r="10338" spans="2:31">
      <c r="B10338" s="1"/>
      <c r="C10338" s="1"/>
      <c r="F10338" s="16"/>
      <c r="G10338" s="16"/>
      <c r="P10338" s="2"/>
      <c r="Q10338" s="2"/>
      <c r="R10338" s="1"/>
      <c r="U10338" s="1"/>
      <c r="V10338" s="1"/>
      <c r="W10338" s="1"/>
      <c r="X10338" s="1"/>
      <c r="Y10338" s="1"/>
      <c r="Z10338" s="1"/>
      <c r="AA10338" s="1"/>
      <c r="AB10338" s="1"/>
      <c r="AC10338" s="1"/>
      <c r="AD10338" s="1"/>
      <c r="AE10338" s="1"/>
    </row>
    <row r="10339" spans="2:31">
      <c r="B10339" s="1"/>
      <c r="C10339" s="1"/>
      <c r="F10339" s="16"/>
      <c r="G10339" s="16"/>
      <c r="P10339" s="2"/>
      <c r="Q10339" s="2"/>
      <c r="R10339" s="1"/>
      <c r="U10339" s="1"/>
      <c r="V10339" s="1"/>
      <c r="W10339" s="1"/>
      <c r="X10339" s="1"/>
      <c r="Y10339" s="1"/>
      <c r="Z10339" s="1"/>
      <c r="AA10339" s="1"/>
      <c r="AB10339" s="1"/>
      <c r="AC10339" s="1"/>
      <c r="AD10339" s="1"/>
      <c r="AE10339" s="1"/>
    </row>
    <row r="10340" spans="2:31">
      <c r="B10340" s="1"/>
      <c r="C10340" s="1"/>
      <c r="F10340" s="16"/>
      <c r="G10340" s="16"/>
      <c r="P10340" s="2"/>
      <c r="Q10340" s="2"/>
      <c r="R10340" s="1"/>
      <c r="U10340" s="1"/>
      <c r="V10340" s="1"/>
      <c r="W10340" s="1"/>
      <c r="X10340" s="1"/>
      <c r="Y10340" s="1"/>
      <c r="Z10340" s="1"/>
      <c r="AA10340" s="1"/>
      <c r="AB10340" s="1"/>
      <c r="AC10340" s="1"/>
      <c r="AD10340" s="1"/>
      <c r="AE10340" s="1"/>
    </row>
    <row r="10341" spans="2:31">
      <c r="B10341" s="1"/>
      <c r="C10341" s="1"/>
      <c r="F10341" s="16"/>
      <c r="G10341" s="16"/>
      <c r="P10341" s="2"/>
      <c r="Q10341" s="2"/>
      <c r="R10341" s="1"/>
      <c r="U10341" s="1"/>
      <c r="V10341" s="1"/>
      <c r="W10341" s="1"/>
      <c r="X10341" s="1"/>
      <c r="Y10341" s="1"/>
      <c r="Z10341" s="1"/>
      <c r="AA10341" s="1"/>
      <c r="AB10341" s="1"/>
      <c r="AC10341" s="1"/>
      <c r="AD10341" s="1"/>
      <c r="AE10341" s="1"/>
    </row>
    <row r="10342" spans="2:31">
      <c r="B10342" s="1"/>
      <c r="C10342" s="1"/>
      <c r="F10342" s="16"/>
      <c r="G10342" s="16"/>
      <c r="P10342" s="2"/>
      <c r="Q10342" s="2"/>
      <c r="R10342" s="1"/>
      <c r="U10342" s="1"/>
      <c r="V10342" s="1"/>
      <c r="W10342" s="1"/>
      <c r="X10342" s="1"/>
      <c r="Y10342" s="1"/>
      <c r="Z10342" s="1"/>
      <c r="AA10342" s="1"/>
      <c r="AB10342" s="1"/>
      <c r="AC10342" s="1"/>
      <c r="AD10342" s="1"/>
      <c r="AE10342" s="1"/>
    </row>
    <row r="10343" spans="2:31">
      <c r="B10343" s="1"/>
      <c r="C10343" s="1"/>
      <c r="F10343" s="16"/>
      <c r="G10343" s="16"/>
      <c r="P10343" s="2"/>
      <c r="Q10343" s="2"/>
      <c r="R10343" s="1"/>
      <c r="U10343" s="1"/>
      <c r="V10343" s="1"/>
      <c r="W10343" s="1"/>
      <c r="X10343" s="1"/>
      <c r="Y10343" s="1"/>
      <c r="Z10343" s="1"/>
      <c r="AA10343" s="1"/>
      <c r="AB10343" s="1"/>
      <c r="AC10343" s="1"/>
      <c r="AD10343" s="1"/>
      <c r="AE10343" s="1"/>
    </row>
    <row r="10344" spans="2:31">
      <c r="B10344" s="1"/>
      <c r="C10344" s="1"/>
      <c r="F10344" s="16"/>
      <c r="G10344" s="16"/>
      <c r="P10344" s="2"/>
      <c r="Q10344" s="2"/>
      <c r="R10344" s="1"/>
      <c r="U10344" s="1"/>
      <c r="V10344" s="1"/>
      <c r="W10344" s="1"/>
      <c r="X10344" s="1"/>
      <c r="Y10344" s="1"/>
      <c r="Z10344" s="1"/>
      <c r="AA10344" s="1"/>
      <c r="AB10344" s="1"/>
      <c r="AC10344" s="1"/>
      <c r="AD10344" s="1"/>
      <c r="AE10344" s="1"/>
    </row>
    <row r="10345" spans="2:31">
      <c r="B10345" s="1"/>
      <c r="C10345" s="1"/>
      <c r="F10345" s="16"/>
      <c r="G10345" s="16"/>
      <c r="P10345" s="2"/>
      <c r="Q10345" s="2"/>
      <c r="R10345" s="1"/>
      <c r="U10345" s="1"/>
      <c r="V10345" s="1"/>
      <c r="W10345" s="1"/>
      <c r="X10345" s="1"/>
      <c r="Y10345" s="1"/>
      <c r="Z10345" s="1"/>
      <c r="AA10345" s="1"/>
      <c r="AB10345" s="1"/>
      <c r="AC10345" s="1"/>
      <c r="AD10345" s="1"/>
      <c r="AE10345" s="1"/>
    </row>
    <row r="10346" spans="2:31">
      <c r="B10346" s="1"/>
      <c r="C10346" s="1"/>
      <c r="F10346" s="16"/>
      <c r="G10346" s="16"/>
      <c r="P10346" s="2"/>
      <c r="Q10346" s="2"/>
      <c r="R10346" s="1"/>
      <c r="U10346" s="1"/>
      <c r="V10346" s="1"/>
      <c r="W10346" s="1"/>
      <c r="X10346" s="1"/>
      <c r="Y10346" s="1"/>
      <c r="Z10346" s="1"/>
      <c r="AA10346" s="1"/>
      <c r="AB10346" s="1"/>
      <c r="AC10346" s="1"/>
      <c r="AD10346" s="1"/>
      <c r="AE10346" s="1"/>
    </row>
    <row r="10347" spans="2:31">
      <c r="B10347" s="1"/>
      <c r="C10347" s="1"/>
      <c r="F10347" s="16"/>
      <c r="G10347" s="16"/>
      <c r="P10347" s="2"/>
      <c r="Q10347" s="2"/>
      <c r="R10347" s="1"/>
      <c r="U10347" s="1"/>
      <c r="V10347" s="1"/>
      <c r="W10347" s="1"/>
      <c r="X10347" s="1"/>
      <c r="Y10347" s="1"/>
      <c r="Z10347" s="1"/>
      <c r="AA10347" s="1"/>
      <c r="AB10347" s="1"/>
      <c r="AC10347" s="1"/>
      <c r="AD10347" s="1"/>
      <c r="AE10347" s="1"/>
    </row>
    <row r="10348" spans="2:31">
      <c r="B10348" s="1"/>
      <c r="C10348" s="1"/>
      <c r="F10348" s="16"/>
      <c r="G10348" s="16"/>
      <c r="P10348" s="2"/>
      <c r="Q10348" s="2"/>
      <c r="R10348" s="1"/>
      <c r="U10348" s="1"/>
      <c r="V10348" s="1"/>
      <c r="W10348" s="1"/>
      <c r="X10348" s="1"/>
      <c r="Y10348" s="1"/>
      <c r="Z10348" s="1"/>
      <c r="AA10348" s="1"/>
      <c r="AB10348" s="1"/>
      <c r="AC10348" s="1"/>
      <c r="AD10348" s="1"/>
      <c r="AE10348" s="1"/>
    </row>
    <row r="10349" spans="2:31">
      <c r="B10349" s="1"/>
      <c r="C10349" s="1"/>
      <c r="F10349" s="16"/>
      <c r="G10349" s="16"/>
      <c r="P10349" s="2"/>
      <c r="Q10349" s="2"/>
      <c r="R10349" s="1"/>
      <c r="U10349" s="1"/>
      <c r="V10349" s="1"/>
      <c r="W10349" s="1"/>
      <c r="X10349" s="1"/>
      <c r="Y10349" s="1"/>
      <c r="Z10349" s="1"/>
      <c r="AA10349" s="1"/>
      <c r="AB10349" s="1"/>
      <c r="AC10349" s="1"/>
      <c r="AD10349" s="1"/>
      <c r="AE10349" s="1"/>
    </row>
    <row r="10350" spans="2:31">
      <c r="B10350" s="1"/>
      <c r="C10350" s="1"/>
      <c r="F10350" s="16"/>
      <c r="G10350" s="16"/>
      <c r="P10350" s="2"/>
      <c r="Q10350" s="2"/>
      <c r="R10350" s="1"/>
      <c r="U10350" s="1"/>
      <c r="V10350" s="1"/>
      <c r="W10350" s="1"/>
      <c r="X10350" s="1"/>
      <c r="Y10350" s="1"/>
      <c r="Z10350" s="1"/>
      <c r="AA10350" s="1"/>
      <c r="AB10350" s="1"/>
      <c r="AC10350" s="1"/>
      <c r="AD10350" s="1"/>
      <c r="AE10350" s="1"/>
    </row>
    <row r="10351" spans="2:31">
      <c r="B10351" s="1"/>
      <c r="C10351" s="1"/>
      <c r="F10351" s="16"/>
      <c r="G10351" s="16"/>
      <c r="P10351" s="2"/>
      <c r="Q10351" s="2"/>
      <c r="R10351" s="1"/>
      <c r="U10351" s="1"/>
      <c r="V10351" s="1"/>
      <c r="W10351" s="1"/>
      <c r="X10351" s="1"/>
      <c r="Y10351" s="1"/>
      <c r="Z10351" s="1"/>
      <c r="AA10351" s="1"/>
      <c r="AB10351" s="1"/>
      <c r="AC10351" s="1"/>
      <c r="AD10351" s="1"/>
      <c r="AE10351" s="1"/>
    </row>
    <row r="10352" spans="2:31">
      <c r="B10352" s="1"/>
      <c r="C10352" s="1"/>
      <c r="F10352" s="16"/>
      <c r="G10352" s="16"/>
      <c r="P10352" s="2"/>
      <c r="Q10352" s="2"/>
      <c r="R10352" s="1"/>
      <c r="U10352" s="1"/>
      <c r="V10352" s="1"/>
      <c r="W10352" s="1"/>
      <c r="X10352" s="1"/>
      <c r="Y10352" s="1"/>
      <c r="Z10352" s="1"/>
      <c r="AA10352" s="1"/>
      <c r="AB10352" s="1"/>
      <c r="AC10352" s="1"/>
      <c r="AD10352" s="1"/>
      <c r="AE10352" s="1"/>
    </row>
    <row r="10353" spans="2:31">
      <c r="B10353" s="1"/>
      <c r="C10353" s="1"/>
      <c r="F10353" s="16"/>
      <c r="G10353" s="16"/>
      <c r="P10353" s="2"/>
      <c r="Q10353" s="2"/>
      <c r="R10353" s="1"/>
      <c r="U10353" s="1"/>
      <c r="V10353" s="1"/>
      <c r="W10353" s="1"/>
      <c r="X10353" s="1"/>
      <c r="Y10353" s="1"/>
      <c r="Z10353" s="1"/>
      <c r="AA10353" s="1"/>
      <c r="AB10353" s="1"/>
      <c r="AC10353" s="1"/>
      <c r="AD10353" s="1"/>
      <c r="AE10353" s="1"/>
    </row>
    <row r="10354" spans="2:31">
      <c r="B10354" s="1"/>
      <c r="C10354" s="1"/>
      <c r="F10354" s="16"/>
      <c r="G10354" s="16"/>
      <c r="P10354" s="2"/>
      <c r="Q10354" s="2"/>
      <c r="R10354" s="1"/>
      <c r="U10354" s="1"/>
      <c r="V10354" s="1"/>
      <c r="W10354" s="1"/>
      <c r="X10354" s="1"/>
      <c r="Y10354" s="1"/>
      <c r="Z10354" s="1"/>
      <c r="AA10354" s="1"/>
      <c r="AB10354" s="1"/>
      <c r="AC10354" s="1"/>
      <c r="AD10354" s="1"/>
      <c r="AE10354" s="1"/>
    </row>
    <row r="10355" spans="2:31">
      <c r="B10355" s="1"/>
      <c r="C10355" s="1"/>
      <c r="F10355" s="16"/>
      <c r="G10355" s="16"/>
      <c r="P10355" s="2"/>
      <c r="Q10355" s="2"/>
      <c r="R10355" s="1"/>
      <c r="U10355" s="1"/>
      <c r="V10355" s="1"/>
      <c r="W10355" s="1"/>
      <c r="X10355" s="1"/>
      <c r="Y10355" s="1"/>
      <c r="Z10355" s="1"/>
      <c r="AA10355" s="1"/>
      <c r="AB10355" s="1"/>
      <c r="AC10355" s="1"/>
      <c r="AD10355" s="1"/>
      <c r="AE10355" s="1"/>
    </row>
    <row r="10356" spans="2:31">
      <c r="B10356" s="1"/>
      <c r="C10356" s="1"/>
      <c r="F10356" s="16"/>
      <c r="G10356" s="16"/>
      <c r="P10356" s="2"/>
      <c r="Q10356" s="2"/>
      <c r="R10356" s="1"/>
      <c r="U10356" s="1"/>
      <c r="V10356" s="1"/>
      <c r="W10356" s="1"/>
      <c r="X10356" s="1"/>
      <c r="Y10356" s="1"/>
      <c r="Z10356" s="1"/>
      <c r="AA10356" s="1"/>
      <c r="AB10356" s="1"/>
      <c r="AC10356" s="1"/>
      <c r="AD10356" s="1"/>
      <c r="AE10356" s="1"/>
    </row>
    <row r="10357" spans="2:31">
      <c r="B10357" s="1"/>
      <c r="C10357" s="1"/>
      <c r="F10357" s="16"/>
      <c r="G10357" s="16"/>
      <c r="P10357" s="2"/>
      <c r="Q10357" s="2"/>
      <c r="R10357" s="1"/>
      <c r="U10357" s="1"/>
      <c r="V10357" s="1"/>
      <c r="W10357" s="1"/>
      <c r="X10357" s="1"/>
      <c r="Y10357" s="1"/>
      <c r="Z10357" s="1"/>
      <c r="AA10357" s="1"/>
      <c r="AB10357" s="1"/>
      <c r="AC10357" s="1"/>
      <c r="AD10357" s="1"/>
      <c r="AE10357" s="1"/>
    </row>
    <row r="10358" spans="2:31">
      <c r="B10358" s="1"/>
      <c r="C10358" s="1"/>
      <c r="F10358" s="16"/>
      <c r="G10358" s="16"/>
      <c r="P10358" s="2"/>
      <c r="Q10358" s="2"/>
      <c r="R10358" s="1"/>
      <c r="U10358" s="1"/>
      <c r="V10358" s="1"/>
      <c r="W10358" s="1"/>
      <c r="X10358" s="1"/>
      <c r="Y10358" s="1"/>
      <c r="Z10358" s="1"/>
      <c r="AA10358" s="1"/>
      <c r="AB10358" s="1"/>
      <c r="AC10358" s="1"/>
      <c r="AD10358" s="1"/>
      <c r="AE10358" s="1"/>
    </row>
    <row r="10359" spans="2:31">
      <c r="B10359" s="1"/>
      <c r="C10359" s="1"/>
      <c r="F10359" s="16"/>
      <c r="G10359" s="16"/>
      <c r="P10359" s="2"/>
      <c r="Q10359" s="2"/>
      <c r="R10359" s="1"/>
      <c r="U10359" s="1"/>
      <c r="V10359" s="1"/>
      <c r="W10359" s="1"/>
      <c r="X10359" s="1"/>
      <c r="Y10359" s="1"/>
      <c r="Z10359" s="1"/>
      <c r="AA10359" s="1"/>
      <c r="AB10359" s="1"/>
      <c r="AC10359" s="1"/>
      <c r="AD10359" s="1"/>
      <c r="AE10359" s="1"/>
    </row>
    <row r="10360" spans="2:31">
      <c r="B10360" s="1"/>
      <c r="C10360" s="1"/>
      <c r="F10360" s="16"/>
      <c r="G10360" s="16"/>
      <c r="P10360" s="2"/>
      <c r="Q10360" s="2"/>
      <c r="R10360" s="1"/>
      <c r="U10360" s="1"/>
      <c r="V10360" s="1"/>
      <c r="W10360" s="1"/>
      <c r="X10360" s="1"/>
      <c r="Y10360" s="1"/>
      <c r="Z10360" s="1"/>
      <c r="AA10360" s="1"/>
      <c r="AB10360" s="1"/>
      <c r="AC10360" s="1"/>
      <c r="AD10360" s="1"/>
      <c r="AE10360" s="1"/>
    </row>
    <row r="10361" spans="2:31">
      <c r="B10361" s="1"/>
      <c r="C10361" s="1"/>
      <c r="F10361" s="16"/>
      <c r="G10361" s="16"/>
      <c r="P10361" s="2"/>
      <c r="Q10361" s="2"/>
      <c r="R10361" s="1"/>
      <c r="U10361" s="1"/>
      <c r="V10361" s="1"/>
      <c r="W10361" s="1"/>
      <c r="X10361" s="1"/>
      <c r="Y10361" s="1"/>
      <c r="Z10361" s="1"/>
      <c r="AA10361" s="1"/>
      <c r="AB10361" s="1"/>
      <c r="AC10361" s="1"/>
      <c r="AD10361" s="1"/>
      <c r="AE10361" s="1"/>
    </row>
    <row r="10362" spans="2:31">
      <c r="B10362" s="1"/>
      <c r="C10362" s="1"/>
      <c r="F10362" s="16"/>
      <c r="G10362" s="16"/>
      <c r="P10362" s="2"/>
      <c r="Q10362" s="2"/>
      <c r="R10362" s="1"/>
      <c r="U10362" s="1"/>
      <c r="V10362" s="1"/>
      <c r="W10362" s="1"/>
      <c r="X10362" s="1"/>
      <c r="Y10362" s="1"/>
      <c r="Z10362" s="1"/>
      <c r="AA10362" s="1"/>
      <c r="AB10362" s="1"/>
      <c r="AC10362" s="1"/>
      <c r="AD10362" s="1"/>
      <c r="AE10362" s="1"/>
    </row>
    <row r="10363" spans="2:31">
      <c r="B10363" s="1"/>
      <c r="C10363" s="1"/>
      <c r="F10363" s="16"/>
      <c r="G10363" s="16"/>
      <c r="P10363" s="2"/>
      <c r="Q10363" s="2"/>
      <c r="R10363" s="1"/>
      <c r="U10363" s="1"/>
      <c r="V10363" s="1"/>
      <c r="W10363" s="1"/>
      <c r="X10363" s="1"/>
      <c r="Y10363" s="1"/>
      <c r="Z10363" s="1"/>
      <c r="AA10363" s="1"/>
      <c r="AB10363" s="1"/>
      <c r="AC10363" s="1"/>
      <c r="AD10363" s="1"/>
      <c r="AE10363" s="1"/>
    </row>
    <row r="10364" spans="2:31">
      <c r="B10364" s="1"/>
      <c r="C10364" s="1"/>
      <c r="F10364" s="16"/>
      <c r="G10364" s="16"/>
      <c r="P10364" s="2"/>
      <c r="Q10364" s="2"/>
      <c r="R10364" s="1"/>
      <c r="U10364" s="1"/>
      <c r="V10364" s="1"/>
      <c r="W10364" s="1"/>
      <c r="X10364" s="1"/>
      <c r="Y10364" s="1"/>
      <c r="Z10364" s="1"/>
      <c r="AA10364" s="1"/>
      <c r="AB10364" s="1"/>
      <c r="AC10364" s="1"/>
      <c r="AD10364" s="1"/>
      <c r="AE10364" s="1"/>
    </row>
    <row r="10365" spans="2:31">
      <c r="B10365" s="1"/>
      <c r="C10365" s="1"/>
      <c r="F10365" s="16"/>
      <c r="G10365" s="16"/>
      <c r="P10365" s="2"/>
      <c r="Q10365" s="2"/>
      <c r="R10365" s="1"/>
      <c r="U10365" s="1"/>
      <c r="V10365" s="1"/>
      <c r="W10365" s="1"/>
      <c r="X10365" s="1"/>
      <c r="Y10365" s="1"/>
      <c r="Z10365" s="1"/>
      <c r="AA10365" s="1"/>
      <c r="AB10365" s="1"/>
      <c r="AC10365" s="1"/>
      <c r="AD10365" s="1"/>
      <c r="AE10365" s="1"/>
    </row>
    <row r="10366" spans="2:31">
      <c r="B10366" s="1"/>
      <c r="C10366" s="1"/>
      <c r="F10366" s="16"/>
      <c r="G10366" s="16"/>
      <c r="P10366" s="2"/>
      <c r="Q10366" s="2"/>
      <c r="R10366" s="1"/>
      <c r="U10366" s="1"/>
      <c r="V10366" s="1"/>
      <c r="W10366" s="1"/>
      <c r="X10366" s="1"/>
      <c r="Y10366" s="1"/>
      <c r="Z10366" s="1"/>
      <c r="AA10366" s="1"/>
      <c r="AB10366" s="1"/>
      <c r="AC10366" s="1"/>
      <c r="AD10366" s="1"/>
      <c r="AE10366" s="1"/>
    </row>
    <row r="10367" spans="2:31">
      <c r="B10367" s="1"/>
      <c r="C10367" s="1"/>
      <c r="F10367" s="16"/>
      <c r="G10367" s="16"/>
      <c r="P10367" s="2"/>
      <c r="Q10367" s="2"/>
      <c r="R10367" s="1"/>
      <c r="U10367" s="1"/>
      <c r="V10367" s="1"/>
      <c r="W10367" s="1"/>
      <c r="X10367" s="1"/>
      <c r="Y10367" s="1"/>
      <c r="Z10367" s="1"/>
      <c r="AA10367" s="1"/>
      <c r="AB10367" s="1"/>
      <c r="AC10367" s="1"/>
      <c r="AD10367" s="1"/>
      <c r="AE10367" s="1"/>
    </row>
    <row r="10368" spans="2:31">
      <c r="B10368" s="1"/>
      <c r="C10368" s="1"/>
      <c r="F10368" s="16"/>
      <c r="G10368" s="16"/>
      <c r="P10368" s="2"/>
      <c r="Q10368" s="2"/>
      <c r="R10368" s="1"/>
      <c r="U10368" s="1"/>
      <c r="V10368" s="1"/>
      <c r="W10368" s="1"/>
      <c r="X10368" s="1"/>
      <c r="Y10368" s="1"/>
      <c r="Z10368" s="1"/>
      <c r="AA10368" s="1"/>
      <c r="AB10368" s="1"/>
      <c r="AC10368" s="1"/>
      <c r="AD10368" s="1"/>
      <c r="AE10368" s="1"/>
    </row>
    <row r="10369" spans="2:31">
      <c r="B10369" s="1"/>
      <c r="C10369" s="1"/>
      <c r="F10369" s="16"/>
      <c r="G10369" s="16"/>
      <c r="P10369" s="2"/>
      <c r="Q10369" s="2"/>
      <c r="R10369" s="1"/>
      <c r="U10369" s="1"/>
      <c r="V10369" s="1"/>
      <c r="W10369" s="1"/>
      <c r="X10369" s="1"/>
      <c r="Y10369" s="1"/>
      <c r="Z10369" s="1"/>
      <c r="AA10369" s="1"/>
      <c r="AB10369" s="1"/>
      <c r="AC10369" s="1"/>
      <c r="AD10369" s="1"/>
      <c r="AE10369" s="1"/>
    </row>
    <row r="10370" spans="2:31">
      <c r="B10370" s="1"/>
      <c r="C10370" s="1"/>
      <c r="F10370" s="16"/>
      <c r="G10370" s="16"/>
      <c r="P10370" s="2"/>
      <c r="Q10370" s="2"/>
      <c r="R10370" s="1"/>
      <c r="U10370" s="1"/>
      <c r="V10370" s="1"/>
      <c r="W10370" s="1"/>
      <c r="X10370" s="1"/>
      <c r="Y10370" s="1"/>
      <c r="Z10370" s="1"/>
      <c r="AA10370" s="1"/>
      <c r="AB10370" s="1"/>
      <c r="AC10370" s="1"/>
      <c r="AD10370" s="1"/>
      <c r="AE10370" s="1"/>
    </row>
    <row r="10371" spans="2:31">
      <c r="B10371" s="1"/>
      <c r="C10371" s="1"/>
      <c r="F10371" s="16"/>
      <c r="G10371" s="16"/>
      <c r="P10371" s="2"/>
      <c r="Q10371" s="2"/>
      <c r="R10371" s="1"/>
      <c r="U10371" s="1"/>
      <c r="V10371" s="1"/>
      <c r="W10371" s="1"/>
      <c r="X10371" s="1"/>
      <c r="Y10371" s="1"/>
      <c r="Z10371" s="1"/>
      <c r="AA10371" s="1"/>
      <c r="AB10371" s="1"/>
      <c r="AC10371" s="1"/>
      <c r="AD10371" s="1"/>
      <c r="AE10371" s="1"/>
    </row>
    <row r="10372" spans="2:31">
      <c r="B10372" s="1"/>
      <c r="C10372" s="1"/>
      <c r="F10372" s="16"/>
      <c r="G10372" s="16"/>
      <c r="P10372" s="2"/>
      <c r="Q10372" s="2"/>
      <c r="R10372" s="1"/>
      <c r="U10372" s="1"/>
      <c r="V10372" s="1"/>
      <c r="W10372" s="1"/>
      <c r="X10372" s="1"/>
      <c r="Y10372" s="1"/>
      <c r="Z10372" s="1"/>
      <c r="AA10372" s="1"/>
      <c r="AB10372" s="1"/>
      <c r="AC10372" s="1"/>
      <c r="AD10372" s="1"/>
      <c r="AE10372" s="1"/>
    </row>
    <row r="10373" spans="2:31">
      <c r="B10373" s="1"/>
      <c r="C10373" s="1"/>
      <c r="F10373" s="16"/>
      <c r="G10373" s="16"/>
      <c r="P10373" s="2"/>
      <c r="Q10373" s="2"/>
      <c r="R10373" s="1"/>
      <c r="U10373" s="1"/>
      <c r="V10373" s="1"/>
      <c r="W10373" s="1"/>
      <c r="X10373" s="1"/>
      <c r="Y10373" s="1"/>
      <c r="Z10373" s="1"/>
      <c r="AA10373" s="1"/>
      <c r="AB10373" s="1"/>
      <c r="AC10373" s="1"/>
      <c r="AD10373" s="1"/>
      <c r="AE10373" s="1"/>
    </row>
    <row r="10374" spans="2:31">
      <c r="B10374" s="1"/>
      <c r="C10374" s="1"/>
      <c r="F10374" s="16"/>
      <c r="G10374" s="16"/>
      <c r="P10374" s="2"/>
      <c r="Q10374" s="2"/>
      <c r="R10374" s="1"/>
      <c r="U10374" s="1"/>
      <c r="V10374" s="1"/>
      <c r="W10374" s="1"/>
      <c r="X10374" s="1"/>
      <c r="Y10374" s="1"/>
      <c r="Z10374" s="1"/>
      <c r="AA10374" s="1"/>
      <c r="AB10374" s="1"/>
      <c r="AC10374" s="1"/>
      <c r="AD10374" s="1"/>
      <c r="AE10374" s="1"/>
    </row>
    <row r="10375" spans="2:31">
      <c r="B10375" s="1"/>
      <c r="C10375" s="1"/>
      <c r="F10375" s="16"/>
      <c r="G10375" s="16"/>
      <c r="P10375" s="2"/>
      <c r="Q10375" s="2"/>
      <c r="R10375" s="1"/>
      <c r="U10375" s="1"/>
      <c r="V10375" s="1"/>
      <c r="W10375" s="1"/>
      <c r="X10375" s="1"/>
      <c r="Y10375" s="1"/>
      <c r="Z10375" s="1"/>
      <c r="AA10375" s="1"/>
      <c r="AB10375" s="1"/>
      <c r="AC10375" s="1"/>
      <c r="AD10375" s="1"/>
      <c r="AE10375" s="1"/>
    </row>
    <row r="10376" spans="2:31">
      <c r="B10376" s="1"/>
      <c r="C10376" s="1"/>
      <c r="F10376" s="16"/>
      <c r="G10376" s="16"/>
      <c r="P10376" s="2"/>
      <c r="Q10376" s="2"/>
      <c r="R10376" s="1"/>
      <c r="U10376" s="1"/>
      <c r="V10376" s="1"/>
      <c r="W10376" s="1"/>
      <c r="X10376" s="1"/>
      <c r="Y10376" s="1"/>
      <c r="Z10376" s="1"/>
      <c r="AA10376" s="1"/>
      <c r="AB10376" s="1"/>
      <c r="AC10376" s="1"/>
      <c r="AD10376" s="1"/>
      <c r="AE10376" s="1"/>
    </row>
    <row r="10377" spans="2:31">
      <c r="B10377" s="1"/>
      <c r="C10377" s="1"/>
      <c r="F10377" s="16"/>
      <c r="G10377" s="16"/>
      <c r="P10377" s="2"/>
      <c r="Q10377" s="2"/>
      <c r="R10377" s="1"/>
      <c r="U10377" s="1"/>
      <c r="V10377" s="1"/>
      <c r="W10377" s="1"/>
      <c r="X10377" s="1"/>
      <c r="Y10377" s="1"/>
      <c r="Z10377" s="1"/>
      <c r="AA10377" s="1"/>
      <c r="AB10377" s="1"/>
      <c r="AC10377" s="1"/>
      <c r="AD10377" s="1"/>
      <c r="AE10377" s="1"/>
    </row>
    <row r="10378" spans="2:31">
      <c r="B10378" s="1"/>
      <c r="C10378" s="1"/>
      <c r="F10378" s="16"/>
      <c r="G10378" s="16"/>
      <c r="P10378" s="2"/>
      <c r="Q10378" s="2"/>
      <c r="R10378" s="1"/>
      <c r="U10378" s="1"/>
      <c r="V10378" s="1"/>
      <c r="W10378" s="1"/>
      <c r="X10378" s="1"/>
      <c r="Y10378" s="1"/>
      <c r="Z10378" s="1"/>
      <c r="AA10378" s="1"/>
      <c r="AB10378" s="1"/>
      <c r="AC10378" s="1"/>
      <c r="AD10378" s="1"/>
      <c r="AE10378" s="1"/>
    </row>
    <row r="10379" spans="2:31">
      <c r="B10379" s="1"/>
      <c r="C10379" s="1"/>
      <c r="F10379" s="16"/>
      <c r="G10379" s="16"/>
      <c r="P10379" s="2"/>
      <c r="Q10379" s="2"/>
      <c r="R10379" s="1"/>
      <c r="U10379" s="1"/>
      <c r="V10379" s="1"/>
      <c r="W10379" s="1"/>
      <c r="X10379" s="1"/>
      <c r="Y10379" s="1"/>
      <c r="Z10379" s="1"/>
      <c r="AA10379" s="1"/>
      <c r="AB10379" s="1"/>
      <c r="AC10379" s="1"/>
      <c r="AD10379" s="1"/>
      <c r="AE10379" s="1"/>
    </row>
    <row r="10380" spans="2:31">
      <c r="B10380" s="1"/>
      <c r="C10380" s="1"/>
      <c r="F10380" s="16"/>
      <c r="G10380" s="16"/>
      <c r="P10380" s="2"/>
      <c r="Q10380" s="2"/>
      <c r="R10380" s="1"/>
      <c r="U10380" s="1"/>
      <c r="V10380" s="1"/>
      <c r="W10380" s="1"/>
      <c r="X10380" s="1"/>
      <c r="Y10380" s="1"/>
      <c r="Z10380" s="1"/>
      <c r="AA10380" s="1"/>
      <c r="AB10380" s="1"/>
      <c r="AC10380" s="1"/>
      <c r="AD10380" s="1"/>
      <c r="AE10380" s="1"/>
    </row>
    <row r="10381" spans="2:31">
      <c r="B10381" s="1"/>
      <c r="C10381" s="1"/>
      <c r="F10381" s="16"/>
      <c r="G10381" s="16"/>
      <c r="P10381" s="2"/>
      <c r="Q10381" s="2"/>
      <c r="R10381" s="1"/>
      <c r="U10381" s="1"/>
      <c r="V10381" s="1"/>
      <c r="W10381" s="1"/>
      <c r="X10381" s="1"/>
      <c r="Y10381" s="1"/>
      <c r="Z10381" s="1"/>
      <c r="AA10381" s="1"/>
      <c r="AB10381" s="1"/>
      <c r="AC10381" s="1"/>
      <c r="AD10381" s="1"/>
      <c r="AE10381" s="1"/>
    </row>
    <row r="10382" spans="2:31">
      <c r="B10382" s="1"/>
      <c r="C10382" s="1"/>
      <c r="F10382" s="16"/>
      <c r="G10382" s="16"/>
      <c r="P10382" s="2"/>
      <c r="Q10382" s="2"/>
      <c r="R10382" s="1"/>
      <c r="U10382" s="1"/>
      <c r="V10382" s="1"/>
      <c r="W10382" s="1"/>
      <c r="X10382" s="1"/>
      <c r="Y10382" s="1"/>
      <c r="Z10382" s="1"/>
      <c r="AA10382" s="1"/>
      <c r="AB10382" s="1"/>
      <c r="AC10382" s="1"/>
      <c r="AD10382" s="1"/>
      <c r="AE10382" s="1"/>
    </row>
    <row r="10383" spans="2:31">
      <c r="B10383" s="1"/>
      <c r="C10383" s="1"/>
      <c r="F10383" s="16"/>
      <c r="G10383" s="16"/>
      <c r="P10383" s="2"/>
      <c r="Q10383" s="2"/>
      <c r="R10383" s="1"/>
      <c r="U10383" s="1"/>
      <c r="V10383" s="1"/>
      <c r="W10383" s="1"/>
      <c r="X10383" s="1"/>
      <c r="Y10383" s="1"/>
      <c r="Z10383" s="1"/>
      <c r="AA10383" s="1"/>
      <c r="AB10383" s="1"/>
      <c r="AC10383" s="1"/>
      <c r="AD10383" s="1"/>
      <c r="AE10383" s="1"/>
    </row>
    <row r="10384" spans="2:31">
      <c r="B10384" s="1"/>
      <c r="C10384" s="1"/>
      <c r="F10384" s="16"/>
      <c r="G10384" s="16"/>
      <c r="P10384" s="2"/>
      <c r="Q10384" s="2"/>
      <c r="R10384" s="1"/>
      <c r="U10384" s="1"/>
      <c r="V10384" s="1"/>
      <c r="W10384" s="1"/>
      <c r="X10384" s="1"/>
      <c r="Y10384" s="1"/>
      <c r="Z10384" s="1"/>
      <c r="AA10384" s="1"/>
      <c r="AB10384" s="1"/>
      <c r="AC10384" s="1"/>
      <c r="AD10384" s="1"/>
      <c r="AE10384" s="1"/>
    </row>
    <row r="10385" spans="2:31">
      <c r="B10385" s="1"/>
      <c r="C10385" s="1"/>
      <c r="F10385" s="16"/>
      <c r="G10385" s="16"/>
      <c r="P10385" s="2"/>
      <c r="Q10385" s="2"/>
      <c r="R10385" s="1"/>
      <c r="U10385" s="1"/>
      <c r="V10385" s="1"/>
      <c r="W10385" s="1"/>
      <c r="X10385" s="1"/>
      <c r="Y10385" s="1"/>
      <c r="Z10385" s="1"/>
      <c r="AA10385" s="1"/>
      <c r="AB10385" s="1"/>
      <c r="AC10385" s="1"/>
      <c r="AD10385" s="1"/>
      <c r="AE10385" s="1"/>
    </row>
    <row r="10386" spans="2:31">
      <c r="B10386" s="1"/>
      <c r="C10386" s="1"/>
      <c r="F10386" s="16"/>
      <c r="G10386" s="16"/>
      <c r="P10386" s="2"/>
      <c r="Q10386" s="2"/>
      <c r="R10386" s="1"/>
      <c r="U10386" s="1"/>
      <c r="V10386" s="1"/>
      <c r="W10386" s="1"/>
      <c r="X10386" s="1"/>
      <c r="Y10386" s="1"/>
      <c r="Z10386" s="1"/>
      <c r="AA10386" s="1"/>
      <c r="AB10386" s="1"/>
      <c r="AC10386" s="1"/>
      <c r="AD10386" s="1"/>
      <c r="AE10386" s="1"/>
    </row>
    <row r="10387" spans="2:31">
      <c r="B10387" s="1"/>
      <c r="C10387" s="1"/>
      <c r="F10387" s="16"/>
      <c r="G10387" s="16"/>
      <c r="P10387" s="2"/>
      <c r="Q10387" s="2"/>
      <c r="R10387" s="1"/>
      <c r="U10387" s="1"/>
      <c r="V10387" s="1"/>
      <c r="W10387" s="1"/>
      <c r="X10387" s="1"/>
      <c r="Y10387" s="1"/>
      <c r="Z10387" s="1"/>
      <c r="AA10387" s="1"/>
      <c r="AB10387" s="1"/>
      <c r="AC10387" s="1"/>
      <c r="AD10387" s="1"/>
      <c r="AE10387" s="1"/>
    </row>
    <row r="10388" spans="2:31">
      <c r="B10388" s="1"/>
      <c r="C10388" s="1"/>
      <c r="F10388" s="16"/>
      <c r="G10388" s="16"/>
      <c r="P10388" s="2"/>
      <c r="Q10388" s="2"/>
      <c r="R10388" s="1"/>
      <c r="U10388" s="1"/>
      <c r="V10388" s="1"/>
      <c r="W10388" s="1"/>
      <c r="X10388" s="1"/>
      <c r="Y10388" s="1"/>
      <c r="Z10388" s="1"/>
      <c r="AA10388" s="1"/>
      <c r="AB10388" s="1"/>
      <c r="AC10388" s="1"/>
      <c r="AD10388" s="1"/>
      <c r="AE10388" s="1"/>
    </row>
    <row r="10389" spans="2:31">
      <c r="B10389" s="1"/>
      <c r="C10389" s="1"/>
      <c r="F10389" s="16"/>
      <c r="G10389" s="16"/>
      <c r="P10389" s="2"/>
      <c r="Q10389" s="2"/>
      <c r="R10389" s="1"/>
      <c r="U10389" s="1"/>
      <c r="V10389" s="1"/>
      <c r="W10389" s="1"/>
      <c r="X10389" s="1"/>
      <c r="Y10389" s="1"/>
      <c r="Z10389" s="1"/>
      <c r="AA10389" s="1"/>
      <c r="AB10389" s="1"/>
      <c r="AC10389" s="1"/>
      <c r="AD10389" s="1"/>
      <c r="AE10389" s="1"/>
    </row>
    <row r="10390" spans="2:31">
      <c r="B10390" s="1"/>
      <c r="C10390" s="1"/>
      <c r="F10390" s="16"/>
      <c r="G10390" s="16"/>
      <c r="P10390" s="2"/>
      <c r="Q10390" s="2"/>
      <c r="R10390" s="1"/>
      <c r="U10390" s="1"/>
      <c r="V10390" s="1"/>
      <c r="W10390" s="1"/>
      <c r="X10390" s="1"/>
      <c r="Y10390" s="1"/>
      <c r="Z10390" s="1"/>
      <c r="AA10390" s="1"/>
      <c r="AB10390" s="1"/>
      <c r="AC10390" s="1"/>
      <c r="AD10390" s="1"/>
      <c r="AE10390" s="1"/>
    </row>
    <row r="10391" spans="2:31">
      <c r="B10391" s="1"/>
      <c r="C10391" s="1"/>
      <c r="F10391" s="16"/>
      <c r="G10391" s="16"/>
      <c r="P10391" s="2"/>
      <c r="Q10391" s="2"/>
      <c r="R10391" s="1"/>
      <c r="U10391" s="1"/>
      <c r="V10391" s="1"/>
      <c r="W10391" s="1"/>
      <c r="X10391" s="1"/>
      <c r="Y10391" s="1"/>
      <c r="Z10391" s="1"/>
      <c r="AA10391" s="1"/>
      <c r="AB10391" s="1"/>
      <c r="AC10391" s="1"/>
      <c r="AD10391" s="1"/>
      <c r="AE10391" s="1"/>
    </row>
    <row r="10392" spans="2:31">
      <c r="B10392" s="1"/>
      <c r="C10392" s="1"/>
      <c r="F10392" s="16"/>
      <c r="G10392" s="16"/>
      <c r="P10392" s="2"/>
      <c r="Q10392" s="2"/>
      <c r="R10392" s="1"/>
      <c r="U10392" s="1"/>
      <c r="V10392" s="1"/>
      <c r="W10392" s="1"/>
      <c r="X10392" s="1"/>
      <c r="Y10392" s="1"/>
      <c r="Z10392" s="1"/>
      <c r="AA10392" s="1"/>
      <c r="AB10392" s="1"/>
      <c r="AC10392" s="1"/>
      <c r="AD10392" s="1"/>
      <c r="AE10392" s="1"/>
    </row>
    <row r="10393" spans="2:31">
      <c r="B10393" s="1"/>
      <c r="C10393" s="1"/>
      <c r="F10393" s="16"/>
      <c r="G10393" s="16"/>
      <c r="P10393" s="2"/>
      <c r="Q10393" s="2"/>
      <c r="R10393" s="1"/>
      <c r="U10393" s="1"/>
      <c r="V10393" s="1"/>
      <c r="W10393" s="1"/>
      <c r="X10393" s="1"/>
      <c r="Y10393" s="1"/>
      <c r="Z10393" s="1"/>
      <c r="AA10393" s="1"/>
      <c r="AB10393" s="1"/>
      <c r="AC10393" s="1"/>
      <c r="AD10393" s="1"/>
      <c r="AE10393" s="1"/>
    </row>
    <row r="10394" spans="2:31">
      <c r="B10394" s="1"/>
      <c r="C10394" s="1"/>
      <c r="F10394" s="16"/>
      <c r="G10394" s="16"/>
      <c r="P10394" s="2"/>
      <c r="Q10394" s="2"/>
      <c r="R10394" s="1"/>
      <c r="U10394" s="1"/>
      <c r="V10394" s="1"/>
      <c r="W10394" s="1"/>
      <c r="X10394" s="1"/>
      <c r="Y10394" s="1"/>
      <c r="Z10394" s="1"/>
      <c r="AA10394" s="1"/>
      <c r="AB10394" s="1"/>
      <c r="AC10394" s="1"/>
      <c r="AD10394" s="1"/>
      <c r="AE10394" s="1"/>
    </row>
    <row r="10395" spans="2:31">
      <c r="B10395" s="1"/>
      <c r="C10395" s="1"/>
      <c r="F10395" s="16"/>
      <c r="G10395" s="16"/>
      <c r="P10395" s="2"/>
      <c r="Q10395" s="2"/>
      <c r="R10395" s="1"/>
      <c r="U10395" s="1"/>
      <c r="V10395" s="1"/>
      <c r="W10395" s="1"/>
      <c r="X10395" s="1"/>
      <c r="Y10395" s="1"/>
      <c r="Z10395" s="1"/>
      <c r="AA10395" s="1"/>
      <c r="AB10395" s="1"/>
      <c r="AC10395" s="1"/>
      <c r="AD10395" s="1"/>
      <c r="AE10395" s="1"/>
    </row>
    <row r="10396" spans="2:31">
      <c r="B10396" s="1"/>
      <c r="C10396" s="1"/>
      <c r="F10396" s="16"/>
      <c r="G10396" s="16"/>
      <c r="P10396" s="2"/>
      <c r="Q10396" s="2"/>
      <c r="R10396" s="1"/>
      <c r="U10396" s="1"/>
      <c r="V10396" s="1"/>
      <c r="W10396" s="1"/>
      <c r="X10396" s="1"/>
      <c r="Y10396" s="1"/>
      <c r="Z10396" s="1"/>
      <c r="AA10396" s="1"/>
      <c r="AB10396" s="1"/>
      <c r="AC10396" s="1"/>
      <c r="AD10396" s="1"/>
      <c r="AE10396" s="1"/>
    </row>
    <row r="10397" spans="2:31">
      <c r="B10397" s="1"/>
      <c r="C10397" s="1"/>
      <c r="F10397" s="16"/>
      <c r="G10397" s="16"/>
      <c r="P10397" s="2"/>
      <c r="Q10397" s="2"/>
      <c r="R10397" s="1"/>
      <c r="U10397" s="1"/>
      <c r="V10397" s="1"/>
      <c r="W10397" s="1"/>
      <c r="X10397" s="1"/>
      <c r="Y10397" s="1"/>
      <c r="Z10397" s="1"/>
      <c r="AA10397" s="1"/>
      <c r="AB10397" s="1"/>
      <c r="AC10397" s="1"/>
      <c r="AD10397" s="1"/>
      <c r="AE10397" s="1"/>
    </row>
    <row r="10398" spans="2:31">
      <c r="B10398" s="1"/>
      <c r="C10398" s="1"/>
      <c r="F10398" s="16"/>
      <c r="G10398" s="16"/>
      <c r="P10398" s="2"/>
      <c r="Q10398" s="2"/>
      <c r="R10398" s="1"/>
      <c r="U10398" s="1"/>
      <c r="V10398" s="1"/>
      <c r="W10398" s="1"/>
      <c r="X10398" s="1"/>
      <c r="Y10398" s="1"/>
      <c r="Z10398" s="1"/>
      <c r="AA10398" s="1"/>
      <c r="AB10398" s="1"/>
      <c r="AC10398" s="1"/>
      <c r="AD10398" s="1"/>
      <c r="AE10398" s="1"/>
    </row>
    <row r="10399" spans="2:31">
      <c r="B10399" s="1"/>
      <c r="C10399" s="1"/>
      <c r="F10399" s="16"/>
      <c r="G10399" s="16"/>
      <c r="P10399" s="2"/>
      <c r="Q10399" s="2"/>
      <c r="R10399" s="1"/>
      <c r="U10399" s="1"/>
      <c r="V10399" s="1"/>
      <c r="W10399" s="1"/>
      <c r="X10399" s="1"/>
      <c r="Y10399" s="1"/>
      <c r="Z10399" s="1"/>
      <c r="AA10399" s="1"/>
      <c r="AB10399" s="1"/>
      <c r="AC10399" s="1"/>
      <c r="AD10399" s="1"/>
      <c r="AE10399" s="1"/>
    </row>
    <row r="10400" spans="2:31">
      <c r="B10400" s="1"/>
      <c r="C10400" s="1"/>
      <c r="F10400" s="16"/>
      <c r="G10400" s="16"/>
      <c r="P10400" s="2"/>
      <c r="Q10400" s="2"/>
      <c r="R10400" s="1"/>
      <c r="U10400" s="1"/>
      <c r="V10400" s="1"/>
      <c r="W10400" s="1"/>
      <c r="X10400" s="1"/>
      <c r="Y10400" s="1"/>
      <c r="Z10400" s="1"/>
      <c r="AA10400" s="1"/>
      <c r="AB10400" s="1"/>
      <c r="AC10400" s="1"/>
      <c r="AD10400" s="1"/>
      <c r="AE10400" s="1"/>
    </row>
    <row r="10401" spans="2:31">
      <c r="B10401" s="1"/>
      <c r="C10401" s="1"/>
      <c r="F10401" s="16"/>
      <c r="G10401" s="16"/>
      <c r="P10401" s="2"/>
      <c r="Q10401" s="2"/>
      <c r="R10401" s="1"/>
      <c r="U10401" s="1"/>
      <c r="V10401" s="1"/>
      <c r="W10401" s="1"/>
      <c r="X10401" s="1"/>
      <c r="Y10401" s="1"/>
      <c r="Z10401" s="1"/>
      <c r="AA10401" s="1"/>
      <c r="AB10401" s="1"/>
      <c r="AC10401" s="1"/>
      <c r="AD10401" s="1"/>
      <c r="AE10401" s="1"/>
    </row>
    <row r="10402" spans="2:31">
      <c r="B10402" s="1"/>
      <c r="C10402" s="1"/>
      <c r="F10402" s="16"/>
      <c r="G10402" s="16"/>
      <c r="P10402" s="2"/>
      <c r="Q10402" s="2"/>
      <c r="R10402" s="1"/>
      <c r="U10402" s="1"/>
      <c r="V10402" s="1"/>
      <c r="W10402" s="1"/>
      <c r="X10402" s="1"/>
      <c r="Y10402" s="1"/>
      <c r="Z10402" s="1"/>
      <c r="AA10402" s="1"/>
      <c r="AB10402" s="1"/>
      <c r="AC10402" s="1"/>
      <c r="AD10402" s="1"/>
      <c r="AE10402" s="1"/>
    </row>
    <row r="10403" spans="2:31">
      <c r="B10403" s="1"/>
      <c r="C10403" s="1"/>
      <c r="F10403" s="16"/>
      <c r="G10403" s="16"/>
      <c r="P10403" s="2"/>
      <c r="Q10403" s="2"/>
      <c r="R10403" s="1"/>
      <c r="U10403" s="1"/>
      <c r="V10403" s="1"/>
      <c r="W10403" s="1"/>
      <c r="X10403" s="1"/>
      <c r="Y10403" s="1"/>
      <c r="Z10403" s="1"/>
      <c r="AA10403" s="1"/>
      <c r="AB10403" s="1"/>
      <c r="AC10403" s="1"/>
      <c r="AD10403" s="1"/>
      <c r="AE10403" s="1"/>
    </row>
    <row r="10404" spans="2:31">
      <c r="B10404" s="1"/>
      <c r="C10404" s="1"/>
      <c r="F10404" s="16"/>
      <c r="G10404" s="16"/>
      <c r="P10404" s="2"/>
      <c r="Q10404" s="2"/>
      <c r="R10404" s="1"/>
      <c r="U10404" s="1"/>
      <c r="V10404" s="1"/>
      <c r="W10404" s="1"/>
      <c r="X10404" s="1"/>
      <c r="Y10404" s="1"/>
      <c r="Z10404" s="1"/>
      <c r="AA10404" s="1"/>
      <c r="AB10404" s="1"/>
      <c r="AC10404" s="1"/>
      <c r="AD10404" s="1"/>
      <c r="AE10404" s="1"/>
    </row>
    <row r="10405" spans="2:31">
      <c r="B10405" s="1"/>
      <c r="C10405" s="1"/>
      <c r="F10405" s="16"/>
      <c r="G10405" s="16"/>
      <c r="P10405" s="2"/>
      <c r="Q10405" s="2"/>
      <c r="R10405" s="1"/>
      <c r="U10405" s="1"/>
      <c r="V10405" s="1"/>
      <c r="W10405" s="1"/>
      <c r="X10405" s="1"/>
      <c r="Y10405" s="1"/>
      <c r="Z10405" s="1"/>
      <c r="AA10405" s="1"/>
      <c r="AB10405" s="1"/>
      <c r="AC10405" s="1"/>
      <c r="AD10405" s="1"/>
      <c r="AE10405" s="1"/>
    </row>
    <row r="10406" spans="2:31">
      <c r="B10406" s="1"/>
      <c r="C10406" s="1"/>
      <c r="F10406" s="16"/>
      <c r="G10406" s="16"/>
      <c r="P10406" s="2"/>
      <c r="Q10406" s="2"/>
      <c r="R10406" s="1"/>
      <c r="U10406" s="1"/>
      <c r="V10406" s="1"/>
      <c r="W10406" s="1"/>
      <c r="X10406" s="1"/>
      <c r="Y10406" s="1"/>
      <c r="Z10406" s="1"/>
      <c r="AA10406" s="1"/>
      <c r="AB10406" s="1"/>
      <c r="AC10406" s="1"/>
      <c r="AD10406" s="1"/>
      <c r="AE10406" s="1"/>
    </row>
    <row r="10407" spans="2:31">
      <c r="B10407" s="1"/>
      <c r="C10407" s="1"/>
      <c r="F10407" s="16"/>
      <c r="G10407" s="16"/>
      <c r="P10407" s="2"/>
      <c r="Q10407" s="2"/>
      <c r="R10407" s="1"/>
      <c r="U10407" s="1"/>
      <c r="V10407" s="1"/>
      <c r="W10407" s="1"/>
      <c r="X10407" s="1"/>
      <c r="Y10407" s="1"/>
      <c r="Z10407" s="1"/>
      <c r="AA10407" s="1"/>
      <c r="AB10407" s="1"/>
      <c r="AC10407" s="1"/>
      <c r="AD10407" s="1"/>
      <c r="AE10407" s="1"/>
    </row>
    <row r="10408" spans="2:31">
      <c r="B10408" s="1"/>
      <c r="C10408" s="1"/>
      <c r="F10408" s="16"/>
      <c r="G10408" s="16"/>
      <c r="P10408" s="2"/>
      <c r="Q10408" s="2"/>
      <c r="R10408" s="1"/>
      <c r="U10408" s="1"/>
      <c r="V10408" s="1"/>
      <c r="W10408" s="1"/>
      <c r="X10408" s="1"/>
      <c r="Y10408" s="1"/>
      <c r="Z10408" s="1"/>
      <c r="AA10408" s="1"/>
      <c r="AB10408" s="1"/>
      <c r="AC10408" s="1"/>
      <c r="AD10408" s="1"/>
      <c r="AE10408" s="1"/>
    </row>
    <row r="10409" spans="2:31">
      <c r="B10409" s="1"/>
      <c r="C10409" s="1"/>
      <c r="F10409" s="16"/>
      <c r="G10409" s="16"/>
      <c r="P10409" s="2"/>
      <c r="Q10409" s="2"/>
      <c r="R10409" s="1"/>
      <c r="U10409" s="1"/>
      <c r="V10409" s="1"/>
      <c r="W10409" s="1"/>
      <c r="X10409" s="1"/>
      <c r="Y10409" s="1"/>
      <c r="Z10409" s="1"/>
      <c r="AA10409" s="1"/>
      <c r="AB10409" s="1"/>
      <c r="AC10409" s="1"/>
      <c r="AD10409" s="1"/>
      <c r="AE10409" s="1"/>
    </row>
    <row r="10410" spans="2:31">
      <c r="B10410" s="1"/>
      <c r="C10410" s="1"/>
      <c r="F10410" s="16"/>
      <c r="G10410" s="16"/>
      <c r="P10410" s="2"/>
      <c r="Q10410" s="2"/>
      <c r="R10410" s="1"/>
      <c r="U10410" s="1"/>
      <c r="V10410" s="1"/>
      <c r="W10410" s="1"/>
      <c r="X10410" s="1"/>
      <c r="Y10410" s="1"/>
      <c r="Z10410" s="1"/>
      <c r="AA10410" s="1"/>
      <c r="AB10410" s="1"/>
      <c r="AC10410" s="1"/>
      <c r="AD10410" s="1"/>
      <c r="AE10410" s="1"/>
    </row>
    <row r="10411" spans="2:31">
      <c r="B10411" s="1"/>
      <c r="C10411" s="1"/>
      <c r="F10411" s="16"/>
      <c r="G10411" s="16"/>
      <c r="P10411" s="2"/>
      <c r="Q10411" s="2"/>
      <c r="R10411" s="1"/>
      <c r="U10411" s="1"/>
      <c r="V10411" s="1"/>
      <c r="W10411" s="1"/>
      <c r="X10411" s="1"/>
      <c r="Y10411" s="1"/>
      <c r="Z10411" s="1"/>
      <c r="AA10411" s="1"/>
      <c r="AB10411" s="1"/>
      <c r="AC10411" s="1"/>
      <c r="AD10411" s="1"/>
      <c r="AE10411" s="1"/>
    </row>
    <row r="10412" spans="2:31">
      <c r="B10412" s="1"/>
      <c r="C10412" s="1"/>
      <c r="F10412" s="16"/>
      <c r="G10412" s="16"/>
      <c r="P10412" s="2"/>
      <c r="Q10412" s="2"/>
      <c r="R10412" s="1"/>
      <c r="U10412" s="1"/>
      <c r="V10412" s="1"/>
      <c r="W10412" s="1"/>
      <c r="X10412" s="1"/>
      <c r="Y10412" s="1"/>
      <c r="Z10412" s="1"/>
      <c r="AA10412" s="1"/>
      <c r="AB10412" s="1"/>
      <c r="AC10412" s="1"/>
      <c r="AD10412" s="1"/>
      <c r="AE10412" s="1"/>
    </row>
    <row r="10413" spans="2:31">
      <c r="B10413" s="1"/>
      <c r="C10413" s="1"/>
      <c r="F10413" s="16"/>
      <c r="G10413" s="16"/>
      <c r="P10413" s="2"/>
      <c r="Q10413" s="2"/>
      <c r="R10413" s="1"/>
      <c r="U10413" s="1"/>
      <c r="V10413" s="1"/>
      <c r="W10413" s="1"/>
      <c r="X10413" s="1"/>
      <c r="Y10413" s="1"/>
      <c r="Z10413" s="1"/>
      <c r="AA10413" s="1"/>
      <c r="AB10413" s="1"/>
      <c r="AC10413" s="1"/>
      <c r="AD10413" s="1"/>
      <c r="AE10413" s="1"/>
    </row>
    <row r="10414" spans="2:31">
      <c r="B10414" s="1"/>
      <c r="C10414" s="1"/>
      <c r="F10414" s="16"/>
      <c r="G10414" s="16"/>
      <c r="P10414" s="2"/>
      <c r="Q10414" s="2"/>
      <c r="R10414" s="1"/>
      <c r="U10414" s="1"/>
      <c r="V10414" s="1"/>
      <c r="W10414" s="1"/>
      <c r="X10414" s="1"/>
      <c r="Y10414" s="1"/>
      <c r="Z10414" s="1"/>
      <c r="AA10414" s="1"/>
      <c r="AB10414" s="1"/>
      <c r="AC10414" s="1"/>
      <c r="AD10414" s="1"/>
      <c r="AE10414" s="1"/>
    </row>
    <row r="10415" spans="2:31">
      <c r="B10415" s="1"/>
      <c r="C10415" s="1"/>
      <c r="F10415" s="16"/>
      <c r="G10415" s="16"/>
      <c r="P10415" s="2"/>
      <c r="Q10415" s="2"/>
      <c r="R10415" s="1"/>
      <c r="U10415" s="1"/>
      <c r="V10415" s="1"/>
      <c r="W10415" s="1"/>
      <c r="X10415" s="1"/>
      <c r="Y10415" s="1"/>
      <c r="Z10415" s="1"/>
      <c r="AA10415" s="1"/>
      <c r="AB10415" s="1"/>
      <c r="AC10415" s="1"/>
      <c r="AD10415" s="1"/>
      <c r="AE10415" s="1"/>
    </row>
    <row r="10416" spans="2:31">
      <c r="B10416" s="1"/>
      <c r="C10416" s="1"/>
      <c r="F10416" s="16"/>
      <c r="G10416" s="16"/>
      <c r="P10416" s="2"/>
      <c r="Q10416" s="2"/>
      <c r="R10416" s="1"/>
      <c r="U10416" s="1"/>
      <c r="V10416" s="1"/>
      <c r="W10416" s="1"/>
      <c r="X10416" s="1"/>
      <c r="Y10416" s="1"/>
      <c r="Z10416" s="1"/>
      <c r="AA10416" s="1"/>
      <c r="AB10416" s="1"/>
      <c r="AC10416" s="1"/>
      <c r="AD10416" s="1"/>
      <c r="AE10416" s="1"/>
    </row>
    <row r="10417" spans="2:31">
      <c r="B10417" s="1"/>
      <c r="C10417" s="1"/>
      <c r="F10417" s="16"/>
      <c r="G10417" s="16"/>
      <c r="P10417" s="2"/>
      <c r="Q10417" s="2"/>
      <c r="R10417" s="1"/>
      <c r="U10417" s="1"/>
      <c r="V10417" s="1"/>
      <c r="W10417" s="1"/>
      <c r="X10417" s="1"/>
      <c r="Y10417" s="1"/>
      <c r="Z10417" s="1"/>
      <c r="AA10417" s="1"/>
      <c r="AB10417" s="1"/>
      <c r="AC10417" s="1"/>
      <c r="AD10417" s="1"/>
      <c r="AE10417" s="1"/>
    </row>
    <row r="10418" spans="2:31">
      <c r="B10418" s="1"/>
      <c r="C10418" s="1"/>
      <c r="F10418" s="16"/>
      <c r="G10418" s="16"/>
      <c r="P10418" s="2"/>
      <c r="Q10418" s="2"/>
      <c r="R10418" s="1"/>
      <c r="U10418" s="1"/>
      <c r="V10418" s="1"/>
      <c r="W10418" s="1"/>
      <c r="X10418" s="1"/>
      <c r="Y10418" s="1"/>
      <c r="Z10418" s="1"/>
      <c r="AA10418" s="1"/>
      <c r="AB10418" s="1"/>
      <c r="AC10418" s="1"/>
      <c r="AD10418" s="1"/>
      <c r="AE10418" s="1"/>
    </row>
    <row r="10419" spans="2:31">
      <c r="B10419" s="1"/>
      <c r="C10419" s="1"/>
      <c r="F10419" s="16"/>
      <c r="G10419" s="16"/>
      <c r="P10419" s="2"/>
      <c r="Q10419" s="2"/>
      <c r="R10419" s="1"/>
      <c r="U10419" s="1"/>
      <c r="V10419" s="1"/>
      <c r="W10419" s="1"/>
      <c r="X10419" s="1"/>
      <c r="Y10419" s="1"/>
      <c r="Z10419" s="1"/>
      <c r="AA10419" s="1"/>
      <c r="AB10419" s="1"/>
      <c r="AC10419" s="1"/>
      <c r="AD10419" s="1"/>
      <c r="AE10419" s="1"/>
    </row>
    <row r="10420" spans="2:31">
      <c r="B10420" s="1"/>
      <c r="C10420" s="1"/>
      <c r="F10420" s="16"/>
      <c r="G10420" s="16"/>
      <c r="P10420" s="2"/>
      <c r="Q10420" s="2"/>
      <c r="R10420" s="1"/>
      <c r="U10420" s="1"/>
      <c r="V10420" s="1"/>
      <c r="W10420" s="1"/>
      <c r="X10420" s="1"/>
      <c r="Y10420" s="1"/>
      <c r="Z10420" s="1"/>
      <c r="AA10420" s="1"/>
      <c r="AB10420" s="1"/>
      <c r="AC10420" s="1"/>
      <c r="AD10420" s="1"/>
      <c r="AE10420" s="1"/>
    </row>
    <row r="10421" spans="2:31">
      <c r="B10421" s="1"/>
      <c r="C10421" s="1"/>
      <c r="F10421" s="16"/>
      <c r="G10421" s="16"/>
      <c r="P10421" s="2"/>
      <c r="Q10421" s="2"/>
      <c r="R10421" s="1"/>
      <c r="U10421" s="1"/>
      <c r="V10421" s="1"/>
      <c r="W10421" s="1"/>
      <c r="X10421" s="1"/>
      <c r="Y10421" s="1"/>
      <c r="Z10421" s="1"/>
      <c r="AA10421" s="1"/>
      <c r="AB10421" s="1"/>
      <c r="AC10421" s="1"/>
      <c r="AD10421" s="1"/>
      <c r="AE10421" s="1"/>
    </row>
    <row r="10422" spans="2:31">
      <c r="B10422" s="1"/>
      <c r="C10422" s="1"/>
      <c r="F10422" s="16"/>
      <c r="G10422" s="16"/>
      <c r="P10422" s="2"/>
      <c r="Q10422" s="2"/>
      <c r="R10422" s="1"/>
      <c r="U10422" s="1"/>
      <c r="V10422" s="1"/>
      <c r="W10422" s="1"/>
      <c r="X10422" s="1"/>
      <c r="Y10422" s="1"/>
      <c r="Z10422" s="1"/>
      <c r="AA10422" s="1"/>
      <c r="AB10422" s="1"/>
      <c r="AC10422" s="1"/>
      <c r="AD10422" s="1"/>
      <c r="AE10422" s="1"/>
    </row>
    <row r="10423" spans="2:31">
      <c r="B10423" s="1"/>
      <c r="C10423" s="1"/>
      <c r="F10423" s="16"/>
      <c r="G10423" s="16"/>
      <c r="P10423" s="2"/>
      <c r="Q10423" s="2"/>
      <c r="R10423" s="1"/>
      <c r="U10423" s="1"/>
      <c r="V10423" s="1"/>
      <c r="W10423" s="1"/>
      <c r="X10423" s="1"/>
      <c r="Y10423" s="1"/>
      <c r="Z10423" s="1"/>
      <c r="AA10423" s="1"/>
      <c r="AB10423" s="1"/>
      <c r="AC10423" s="1"/>
      <c r="AD10423" s="1"/>
      <c r="AE10423" s="1"/>
    </row>
    <row r="10424" spans="2:31">
      <c r="B10424" s="1"/>
      <c r="C10424" s="1"/>
      <c r="F10424" s="16"/>
      <c r="G10424" s="16"/>
      <c r="P10424" s="2"/>
      <c r="Q10424" s="2"/>
      <c r="R10424" s="1"/>
      <c r="U10424" s="1"/>
      <c r="V10424" s="1"/>
      <c r="W10424" s="1"/>
      <c r="X10424" s="1"/>
      <c r="Y10424" s="1"/>
      <c r="Z10424" s="1"/>
      <c r="AA10424" s="1"/>
      <c r="AB10424" s="1"/>
      <c r="AC10424" s="1"/>
      <c r="AD10424" s="1"/>
      <c r="AE10424" s="1"/>
    </row>
    <row r="10425" spans="2:31">
      <c r="B10425" s="1"/>
      <c r="C10425" s="1"/>
      <c r="F10425" s="16"/>
      <c r="G10425" s="16"/>
      <c r="P10425" s="2"/>
      <c r="Q10425" s="2"/>
      <c r="R10425" s="1"/>
      <c r="U10425" s="1"/>
      <c r="V10425" s="1"/>
      <c r="W10425" s="1"/>
      <c r="X10425" s="1"/>
      <c r="Y10425" s="1"/>
      <c r="Z10425" s="1"/>
      <c r="AA10425" s="1"/>
      <c r="AB10425" s="1"/>
      <c r="AC10425" s="1"/>
      <c r="AD10425" s="1"/>
      <c r="AE10425" s="1"/>
    </row>
    <row r="10426" spans="2:31">
      <c r="B10426" s="1"/>
      <c r="C10426" s="1"/>
      <c r="F10426" s="16"/>
      <c r="G10426" s="16"/>
      <c r="P10426" s="2"/>
      <c r="Q10426" s="2"/>
      <c r="R10426" s="1"/>
      <c r="U10426" s="1"/>
      <c r="V10426" s="1"/>
      <c r="W10426" s="1"/>
      <c r="X10426" s="1"/>
      <c r="Y10426" s="1"/>
      <c r="Z10426" s="1"/>
      <c r="AA10426" s="1"/>
      <c r="AB10426" s="1"/>
      <c r="AC10426" s="1"/>
      <c r="AD10426" s="1"/>
      <c r="AE10426" s="1"/>
    </row>
    <row r="10427" spans="2:31">
      <c r="B10427" s="1"/>
      <c r="C10427" s="1"/>
      <c r="F10427" s="16"/>
      <c r="G10427" s="16"/>
      <c r="P10427" s="2"/>
      <c r="Q10427" s="2"/>
      <c r="R10427" s="1"/>
      <c r="U10427" s="1"/>
      <c r="V10427" s="1"/>
      <c r="W10427" s="1"/>
      <c r="X10427" s="1"/>
      <c r="Y10427" s="1"/>
      <c r="Z10427" s="1"/>
      <c r="AA10427" s="1"/>
      <c r="AB10427" s="1"/>
      <c r="AC10427" s="1"/>
      <c r="AD10427" s="1"/>
      <c r="AE10427" s="1"/>
    </row>
    <row r="10428" spans="2:31">
      <c r="B10428" s="1"/>
      <c r="C10428" s="1"/>
      <c r="F10428" s="16"/>
      <c r="G10428" s="16"/>
      <c r="P10428" s="2"/>
      <c r="Q10428" s="2"/>
      <c r="R10428" s="1"/>
      <c r="U10428" s="1"/>
      <c r="V10428" s="1"/>
      <c r="W10428" s="1"/>
      <c r="X10428" s="1"/>
      <c r="Y10428" s="1"/>
      <c r="Z10428" s="1"/>
      <c r="AA10428" s="1"/>
      <c r="AB10428" s="1"/>
      <c r="AC10428" s="1"/>
      <c r="AD10428" s="1"/>
      <c r="AE10428" s="1"/>
    </row>
    <row r="10429" spans="2:31">
      <c r="B10429" s="1"/>
      <c r="C10429" s="1"/>
      <c r="F10429" s="16"/>
      <c r="G10429" s="16"/>
      <c r="P10429" s="2"/>
      <c r="Q10429" s="2"/>
      <c r="R10429" s="1"/>
      <c r="U10429" s="1"/>
      <c r="V10429" s="1"/>
      <c r="W10429" s="1"/>
      <c r="X10429" s="1"/>
      <c r="Y10429" s="1"/>
      <c r="Z10429" s="1"/>
      <c r="AA10429" s="1"/>
      <c r="AB10429" s="1"/>
      <c r="AC10429" s="1"/>
      <c r="AD10429" s="1"/>
      <c r="AE10429" s="1"/>
    </row>
    <row r="10430" spans="2:31">
      <c r="B10430" s="1"/>
      <c r="C10430" s="1"/>
      <c r="F10430" s="16"/>
      <c r="G10430" s="16"/>
      <c r="P10430" s="2"/>
      <c r="Q10430" s="2"/>
      <c r="R10430" s="1"/>
      <c r="U10430" s="1"/>
      <c r="V10430" s="1"/>
      <c r="W10430" s="1"/>
      <c r="X10430" s="1"/>
      <c r="Y10430" s="1"/>
      <c r="Z10430" s="1"/>
      <c r="AA10430" s="1"/>
      <c r="AB10430" s="1"/>
      <c r="AC10430" s="1"/>
      <c r="AD10430" s="1"/>
      <c r="AE10430" s="1"/>
    </row>
    <row r="10431" spans="2:31">
      <c r="B10431" s="1"/>
      <c r="C10431" s="1"/>
      <c r="F10431" s="16"/>
      <c r="G10431" s="16"/>
      <c r="P10431" s="2"/>
      <c r="Q10431" s="2"/>
      <c r="R10431" s="1"/>
      <c r="U10431" s="1"/>
      <c r="V10431" s="1"/>
      <c r="W10431" s="1"/>
      <c r="X10431" s="1"/>
      <c r="Y10431" s="1"/>
      <c r="Z10431" s="1"/>
      <c r="AA10431" s="1"/>
      <c r="AB10431" s="1"/>
      <c r="AC10431" s="1"/>
      <c r="AD10431" s="1"/>
      <c r="AE10431" s="1"/>
    </row>
    <row r="10432" spans="2:31">
      <c r="B10432" s="1"/>
      <c r="C10432" s="1"/>
      <c r="F10432" s="16"/>
      <c r="G10432" s="16"/>
      <c r="P10432" s="2"/>
      <c r="Q10432" s="2"/>
      <c r="R10432" s="1"/>
      <c r="U10432" s="1"/>
      <c r="V10432" s="1"/>
      <c r="W10432" s="1"/>
      <c r="X10432" s="1"/>
      <c r="Y10432" s="1"/>
      <c r="Z10432" s="1"/>
      <c r="AA10432" s="1"/>
      <c r="AB10432" s="1"/>
      <c r="AC10432" s="1"/>
      <c r="AD10432" s="1"/>
      <c r="AE10432" s="1"/>
    </row>
    <row r="10433" spans="2:31">
      <c r="B10433" s="1"/>
      <c r="C10433" s="1"/>
      <c r="F10433" s="16"/>
      <c r="G10433" s="16"/>
      <c r="P10433" s="2"/>
      <c r="Q10433" s="2"/>
      <c r="R10433" s="1"/>
      <c r="U10433" s="1"/>
      <c r="V10433" s="1"/>
      <c r="W10433" s="1"/>
      <c r="X10433" s="1"/>
      <c r="Y10433" s="1"/>
      <c r="Z10433" s="1"/>
      <c r="AA10433" s="1"/>
      <c r="AB10433" s="1"/>
      <c r="AC10433" s="1"/>
      <c r="AD10433" s="1"/>
      <c r="AE10433" s="1"/>
    </row>
    <row r="10434" spans="2:31">
      <c r="B10434" s="1"/>
      <c r="C10434" s="1"/>
      <c r="F10434" s="16"/>
      <c r="G10434" s="16"/>
      <c r="P10434" s="2"/>
      <c r="Q10434" s="2"/>
      <c r="R10434" s="1"/>
      <c r="U10434" s="1"/>
      <c r="V10434" s="1"/>
      <c r="W10434" s="1"/>
      <c r="X10434" s="1"/>
      <c r="Y10434" s="1"/>
      <c r="Z10434" s="1"/>
      <c r="AA10434" s="1"/>
      <c r="AB10434" s="1"/>
      <c r="AC10434" s="1"/>
      <c r="AD10434" s="1"/>
      <c r="AE10434" s="1"/>
    </row>
    <row r="10435" spans="2:31">
      <c r="B10435" s="1"/>
      <c r="C10435" s="1"/>
      <c r="F10435" s="16"/>
      <c r="G10435" s="16"/>
      <c r="P10435" s="2"/>
      <c r="Q10435" s="2"/>
      <c r="R10435" s="1"/>
      <c r="U10435" s="1"/>
      <c r="V10435" s="1"/>
      <c r="W10435" s="1"/>
      <c r="X10435" s="1"/>
      <c r="Y10435" s="1"/>
      <c r="Z10435" s="1"/>
      <c r="AA10435" s="1"/>
      <c r="AB10435" s="1"/>
      <c r="AC10435" s="1"/>
      <c r="AD10435" s="1"/>
      <c r="AE10435" s="1"/>
    </row>
    <row r="10436" spans="2:31">
      <c r="B10436" s="1"/>
      <c r="C10436" s="1"/>
      <c r="F10436" s="16"/>
      <c r="G10436" s="16"/>
      <c r="P10436" s="2"/>
      <c r="Q10436" s="2"/>
      <c r="R10436" s="1"/>
      <c r="U10436" s="1"/>
      <c r="V10436" s="1"/>
      <c r="W10436" s="1"/>
      <c r="X10436" s="1"/>
      <c r="Y10436" s="1"/>
      <c r="Z10436" s="1"/>
      <c r="AA10436" s="1"/>
      <c r="AB10436" s="1"/>
      <c r="AC10436" s="1"/>
      <c r="AD10436" s="1"/>
      <c r="AE10436" s="1"/>
    </row>
    <row r="10437" spans="2:31">
      <c r="B10437" s="1"/>
      <c r="C10437" s="1"/>
      <c r="F10437" s="16"/>
      <c r="G10437" s="16"/>
      <c r="P10437" s="2"/>
      <c r="Q10437" s="2"/>
      <c r="R10437" s="1"/>
      <c r="U10437" s="1"/>
      <c r="V10437" s="1"/>
      <c r="W10437" s="1"/>
      <c r="X10437" s="1"/>
      <c r="Y10437" s="1"/>
      <c r="Z10437" s="1"/>
      <c r="AA10437" s="1"/>
      <c r="AB10437" s="1"/>
      <c r="AC10437" s="1"/>
      <c r="AD10437" s="1"/>
      <c r="AE10437" s="1"/>
    </row>
    <row r="10438" spans="2:31">
      <c r="B10438" s="1"/>
      <c r="C10438" s="1"/>
      <c r="F10438" s="16"/>
      <c r="G10438" s="16"/>
      <c r="P10438" s="2"/>
      <c r="Q10438" s="2"/>
      <c r="R10438" s="1"/>
      <c r="U10438" s="1"/>
      <c r="V10438" s="1"/>
      <c r="W10438" s="1"/>
      <c r="X10438" s="1"/>
      <c r="Y10438" s="1"/>
      <c r="Z10438" s="1"/>
      <c r="AA10438" s="1"/>
      <c r="AB10438" s="1"/>
      <c r="AC10438" s="1"/>
      <c r="AD10438" s="1"/>
      <c r="AE10438" s="1"/>
    </row>
    <row r="10439" spans="2:31">
      <c r="B10439" s="1"/>
      <c r="C10439" s="1"/>
      <c r="F10439" s="16"/>
      <c r="G10439" s="16"/>
      <c r="P10439" s="2"/>
      <c r="Q10439" s="2"/>
      <c r="R10439" s="1"/>
      <c r="U10439" s="1"/>
      <c r="V10439" s="1"/>
      <c r="W10439" s="1"/>
      <c r="X10439" s="1"/>
      <c r="Y10439" s="1"/>
      <c r="Z10439" s="1"/>
      <c r="AA10439" s="1"/>
      <c r="AB10439" s="1"/>
      <c r="AC10439" s="1"/>
      <c r="AD10439" s="1"/>
      <c r="AE10439" s="1"/>
    </row>
    <row r="10440" spans="2:31">
      <c r="B10440" s="1"/>
      <c r="C10440" s="1"/>
      <c r="F10440" s="16"/>
      <c r="G10440" s="16"/>
      <c r="P10440" s="2"/>
      <c r="Q10440" s="2"/>
      <c r="R10440" s="1"/>
      <c r="U10440" s="1"/>
      <c r="V10440" s="1"/>
      <c r="W10440" s="1"/>
      <c r="X10440" s="1"/>
      <c r="Y10440" s="1"/>
      <c r="Z10440" s="1"/>
      <c r="AA10440" s="1"/>
      <c r="AB10440" s="1"/>
      <c r="AC10440" s="1"/>
      <c r="AD10440" s="1"/>
      <c r="AE10440" s="1"/>
    </row>
    <row r="10441" spans="2:31">
      <c r="B10441" s="1"/>
      <c r="C10441" s="1"/>
      <c r="F10441" s="16"/>
      <c r="G10441" s="16"/>
      <c r="P10441" s="2"/>
      <c r="Q10441" s="2"/>
      <c r="R10441" s="1"/>
      <c r="U10441" s="1"/>
      <c r="V10441" s="1"/>
      <c r="W10441" s="1"/>
      <c r="X10441" s="1"/>
      <c r="Y10441" s="1"/>
      <c r="Z10441" s="1"/>
      <c r="AA10441" s="1"/>
      <c r="AB10441" s="1"/>
      <c r="AC10441" s="1"/>
      <c r="AD10441" s="1"/>
      <c r="AE10441" s="1"/>
    </row>
    <row r="10442" spans="2:31">
      <c r="B10442" s="1"/>
      <c r="C10442" s="1"/>
      <c r="F10442" s="16"/>
      <c r="G10442" s="16"/>
      <c r="P10442" s="2"/>
      <c r="Q10442" s="2"/>
      <c r="R10442" s="1"/>
      <c r="U10442" s="1"/>
      <c r="V10442" s="1"/>
      <c r="W10442" s="1"/>
      <c r="X10442" s="1"/>
      <c r="Y10442" s="1"/>
      <c r="Z10442" s="1"/>
      <c r="AA10442" s="1"/>
      <c r="AB10442" s="1"/>
      <c r="AC10442" s="1"/>
      <c r="AD10442" s="1"/>
      <c r="AE10442" s="1"/>
    </row>
    <row r="10443" spans="2:31">
      <c r="B10443" s="1"/>
      <c r="C10443" s="1"/>
      <c r="F10443" s="16"/>
      <c r="G10443" s="16"/>
      <c r="P10443" s="2"/>
      <c r="Q10443" s="2"/>
      <c r="R10443" s="1"/>
      <c r="U10443" s="1"/>
      <c r="V10443" s="1"/>
      <c r="W10443" s="1"/>
      <c r="X10443" s="1"/>
      <c r="Y10443" s="1"/>
      <c r="Z10443" s="1"/>
      <c r="AA10443" s="1"/>
      <c r="AB10443" s="1"/>
      <c r="AC10443" s="1"/>
      <c r="AD10443" s="1"/>
      <c r="AE10443" s="1"/>
    </row>
    <row r="10444" spans="2:31">
      <c r="B10444" s="1"/>
      <c r="C10444" s="1"/>
      <c r="F10444" s="16"/>
      <c r="G10444" s="16"/>
      <c r="P10444" s="2"/>
      <c r="Q10444" s="2"/>
      <c r="R10444" s="1"/>
      <c r="U10444" s="1"/>
      <c r="V10444" s="1"/>
      <c r="W10444" s="1"/>
      <c r="X10444" s="1"/>
      <c r="Y10444" s="1"/>
      <c r="Z10444" s="1"/>
      <c r="AA10444" s="1"/>
      <c r="AB10444" s="1"/>
      <c r="AC10444" s="1"/>
      <c r="AD10444" s="1"/>
      <c r="AE10444" s="1"/>
    </row>
    <row r="10445" spans="2:31">
      <c r="B10445" s="1"/>
      <c r="C10445" s="1"/>
      <c r="F10445" s="16"/>
      <c r="G10445" s="16"/>
      <c r="P10445" s="2"/>
      <c r="Q10445" s="2"/>
      <c r="R10445" s="1"/>
      <c r="U10445" s="1"/>
      <c r="V10445" s="1"/>
      <c r="W10445" s="1"/>
      <c r="X10445" s="1"/>
      <c r="Y10445" s="1"/>
      <c r="Z10445" s="1"/>
      <c r="AA10445" s="1"/>
      <c r="AB10445" s="1"/>
      <c r="AC10445" s="1"/>
      <c r="AD10445" s="1"/>
      <c r="AE10445" s="1"/>
    </row>
    <row r="10446" spans="2:31">
      <c r="B10446" s="1"/>
      <c r="C10446" s="1"/>
      <c r="F10446" s="16"/>
      <c r="G10446" s="16"/>
      <c r="P10446" s="2"/>
      <c r="Q10446" s="2"/>
      <c r="R10446" s="1"/>
      <c r="U10446" s="1"/>
      <c r="V10446" s="1"/>
      <c r="W10446" s="1"/>
      <c r="X10446" s="1"/>
      <c r="Y10446" s="1"/>
      <c r="Z10446" s="1"/>
      <c r="AA10446" s="1"/>
      <c r="AB10446" s="1"/>
      <c r="AC10446" s="1"/>
      <c r="AD10446" s="1"/>
      <c r="AE10446" s="1"/>
    </row>
    <row r="10447" spans="2:31">
      <c r="B10447" s="1"/>
      <c r="C10447" s="1"/>
      <c r="F10447" s="16"/>
      <c r="G10447" s="16"/>
      <c r="P10447" s="2"/>
      <c r="Q10447" s="2"/>
      <c r="R10447" s="1"/>
      <c r="U10447" s="1"/>
      <c r="V10447" s="1"/>
      <c r="W10447" s="1"/>
      <c r="X10447" s="1"/>
      <c r="Y10447" s="1"/>
      <c r="Z10447" s="1"/>
      <c r="AA10447" s="1"/>
      <c r="AB10447" s="1"/>
      <c r="AC10447" s="1"/>
      <c r="AD10447" s="1"/>
      <c r="AE10447" s="1"/>
    </row>
    <row r="10448" spans="2:31">
      <c r="B10448" s="1"/>
      <c r="C10448" s="1"/>
      <c r="F10448" s="16"/>
      <c r="G10448" s="16"/>
      <c r="P10448" s="2"/>
      <c r="Q10448" s="2"/>
      <c r="R10448" s="1"/>
      <c r="U10448" s="1"/>
      <c r="V10448" s="1"/>
      <c r="W10448" s="1"/>
      <c r="X10448" s="1"/>
      <c r="Y10448" s="1"/>
      <c r="Z10448" s="1"/>
      <c r="AA10448" s="1"/>
      <c r="AB10448" s="1"/>
      <c r="AC10448" s="1"/>
      <c r="AD10448" s="1"/>
      <c r="AE10448" s="1"/>
    </row>
    <row r="10449" spans="2:31">
      <c r="B10449" s="1"/>
      <c r="C10449" s="1"/>
      <c r="F10449" s="16"/>
      <c r="G10449" s="16"/>
      <c r="P10449" s="2"/>
      <c r="Q10449" s="2"/>
      <c r="R10449" s="1"/>
      <c r="U10449" s="1"/>
      <c r="V10449" s="1"/>
      <c r="W10449" s="1"/>
      <c r="X10449" s="1"/>
      <c r="Y10449" s="1"/>
      <c r="Z10449" s="1"/>
      <c r="AA10449" s="1"/>
      <c r="AB10449" s="1"/>
      <c r="AC10449" s="1"/>
      <c r="AD10449" s="1"/>
      <c r="AE10449" s="1"/>
    </row>
    <row r="10450" spans="2:31">
      <c r="B10450" s="1"/>
      <c r="C10450" s="1"/>
      <c r="F10450" s="16"/>
      <c r="G10450" s="16"/>
      <c r="P10450" s="2"/>
      <c r="Q10450" s="2"/>
      <c r="R10450" s="1"/>
      <c r="U10450" s="1"/>
      <c r="V10450" s="1"/>
      <c r="W10450" s="1"/>
      <c r="X10450" s="1"/>
      <c r="Y10450" s="1"/>
      <c r="Z10450" s="1"/>
      <c r="AA10450" s="1"/>
      <c r="AB10450" s="1"/>
      <c r="AC10450" s="1"/>
      <c r="AD10450" s="1"/>
      <c r="AE10450" s="1"/>
    </row>
    <row r="10451" spans="2:31">
      <c r="B10451" s="1"/>
      <c r="C10451" s="1"/>
      <c r="F10451" s="16"/>
      <c r="G10451" s="16"/>
      <c r="P10451" s="2"/>
      <c r="Q10451" s="2"/>
      <c r="R10451" s="1"/>
      <c r="U10451" s="1"/>
      <c r="V10451" s="1"/>
      <c r="W10451" s="1"/>
      <c r="X10451" s="1"/>
      <c r="Y10451" s="1"/>
      <c r="Z10451" s="1"/>
      <c r="AA10451" s="1"/>
      <c r="AB10451" s="1"/>
      <c r="AC10451" s="1"/>
      <c r="AD10451" s="1"/>
      <c r="AE10451" s="1"/>
    </row>
    <row r="10452" spans="2:31">
      <c r="B10452" s="1"/>
      <c r="C10452" s="1"/>
      <c r="F10452" s="16"/>
      <c r="G10452" s="16"/>
      <c r="P10452" s="2"/>
      <c r="Q10452" s="2"/>
      <c r="R10452" s="1"/>
      <c r="U10452" s="1"/>
      <c r="V10452" s="1"/>
      <c r="W10452" s="1"/>
      <c r="X10452" s="1"/>
      <c r="Y10452" s="1"/>
      <c r="Z10452" s="1"/>
      <c r="AA10452" s="1"/>
      <c r="AB10452" s="1"/>
      <c r="AC10452" s="1"/>
      <c r="AD10452" s="1"/>
      <c r="AE10452" s="1"/>
    </row>
    <row r="10453" spans="2:31">
      <c r="B10453" s="1"/>
      <c r="C10453" s="1"/>
      <c r="F10453" s="16"/>
      <c r="G10453" s="16"/>
      <c r="P10453" s="2"/>
      <c r="Q10453" s="2"/>
      <c r="R10453" s="1"/>
      <c r="U10453" s="1"/>
      <c r="V10453" s="1"/>
      <c r="W10453" s="1"/>
      <c r="X10453" s="1"/>
      <c r="Y10453" s="1"/>
      <c r="Z10453" s="1"/>
      <c r="AA10453" s="1"/>
      <c r="AB10453" s="1"/>
      <c r="AC10453" s="1"/>
      <c r="AD10453" s="1"/>
      <c r="AE10453" s="1"/>
    </row>
    <row r="10454" spans="2:31">
      <c r="B10454" s="1"/>
      <c r="C10454" s="1"/>
      <c r="F10454" s="16"/>
      <c r="G10454" s="16"/>
      <c r="P10454" s="2"/>
      <c r="Q10454" s="2"/>
      <c r="R10454" s="1"/>
      <c r="U10454" s="1"/>
      <c r="V10454" s="1"/>
      <c r="W10454" s="1"/>
      <c r="X10454" s="1"/>
      <c r="Y10454" s="1"/>
      <c r="Z10454" s="1"/>
      <c r="AA10454" s="1"/>
      <c r="AB10454" s="1"/>
      <c r="AC10454" s="1"/>
      <c r="AD10454" s="1"/>
      <c r="AE10454" s="1"/>
    </row>
    <row r="10455" spans="2:31">
      <c r="B10455" s="1"/>
      <c r="C10455" s="1"/>
      <c r="F10455" s="16"/>
      <c r="G10455" s="16"/>
      <c r="P10455" s="2"/>
      <c r="Q10455" s="2"/>
      <c r="R10455" s="1"/>
      <c r="U10455" s="1"/>
      <c r="V10455" s="1"/>
      <c r="W10455" s="1"/>
      <c r="X10455" s="1"/>
      <c r="Y10455" s="1"/>
      <c r="Z10455" s="1"/>
      <c r="AA10455" s="1"/>
      <c r="AB10455" s="1"/>
      <c r="AC10455" s="1"/>
      <c r="AD10455" s="1"/>
      <c r="AE10455" s="1"/>
    </row>
    <row r="10456" spans="2:31">
      <c r="B10456" s="1"/>
      <c r="C10456" s="1"/>
      <c r="F10456" s="16"/>
      <c r="G10456" s="16"/>
      <c r="P10456" s="2"/>
      <c r="Q10456" s="2"/>
      <c r="R10456" s="1"/>
      <c r="U10456" s="1"/>
      <c r="V10456" s="1"/>
      <c r="W10456" s="1"/>
      <c r="X10456" s="1"/>
      <c r="Y10456" s="1"/>
      <c r="Z10456" s="1"/>
      <c r="AA10456" s="1"/>
      <c r="AB10456" s="1"/>
      <c r="AC10456" s="1"/>
      <c r="AD10456" s="1"/>
      <c r="AE10456" s="1"/>
    </row>
    <row r="10457" spans="2:31">
      <c r="B10457" s="1"/>
      <c r="C10457" s="1"/>
      <c r="F10457" s="16"/>
      <c r="G10457" s="16"/>
      <c r="P10457" s="2"/>
      <c r="Q10457" s="2"/>
      <c r="R10457" s="1"/>
      <c r="U10457" s="1"/>
      <c r="V10457" s="1"/>
      <c r="W10457" s="1"/>
      <c r="X10457" s="1"/>
      <c r="Y10457" s="1"/>
      <c r="Z10457" s="1"/>
      <c r="AA10457" s="1"/>
      <c r="AB10457" s="1"/>
      <c r="AC10457" s="1"/>
      <c r="AD10457" s="1"/>
      <c r="AE10457" s="1"/>
    </row>
    <row r="10458" spans="2:31">
      <c r="B10458" s="1"/>
      <c r="C10458" s="1"/>
      <c r="F10458" s="16"/>
      <c r="G10458" s="16"/>
      <c r="P10458" s="2"/>
      <c r="Q10458" s="2"/>
      <c r="R10458" s="1"/>
      <c r="U10458" s="1"/>
      <c r="V10458" s="1"/>
      <c r="W10458" s="1"/>
      <c r="X10458" s="1"/>
      <c r="Y10458" s="1"/>
      <c r="Z10458" s="1"/>
      <c r="AA10458" s="1"/>
      <c r="AB10458" s="1"/>
      <c r="AC10458" s="1"/>
      <c r="AD10458" s="1"/>
      <c r="AE10458" s="1"/>
    </row>
    <row r="10459" spans="2:31">
      <c r="B10459" s="1"/>
      <c r="C10459" s="1"/>
      <c r="F10459" s="16"/>
      <c r="G10459" s="16"/>
      <c r="P10459" s="2"/>
      <c r="Q10459" s="2"/>
      <c r="R10459" s="1"/>
      <c r="U10459" s="1"/>
      <c r="V10459" s="1"/>
      <c r="W10459" s="1"/>
      <c r="X10459" s="1"/>
      <c r="Y10459" s="1"/>
      <c r="Z10459" s="1"/>
      <c r="AA10459" s="1"/>
      <c r="AB10459" s="1"/>
      <c r="AC10459" s="1"/>
      <c r="AD10459" s="1"/>
      <c r="AE10459" s="1"/>
    </row>
    <row r="10460" spans="2:31">
      <c r="B10460" s="1"/>
      <c r="C10460" s="1"/>
      <c r="F10460" s="16"/>
      <c r="G10460" s="16"/>
      <c r="P10460" s="2"/>
      <c r="Q10460" s="2"/>
      <c r="R10460" s="1"/>
      <c r="U10460" s="1"/>
      <c r="V10460" s="1"/>
      <c r="W10460" s="1"/>
      <c r="X10460" s="1"/>
      <c r="Y10460" s="1"/>
      <c r="Z10460" s="1"/>
      <c r="AA10460" s="1"/>
      <c r="AB10460" s="1"/>
      <c r="AC10460" s="1"/>
      <c r="AD10460" s="1"/>
      <c r="AE10460" s="1"/>
    </row>
    <row r="10461" spans="2:31">
      <c r="B10461" s="1"/>
      <c r="C10461" s="1"/>
      <c r="F10461" s="16"/>
      <c r="G10461" s="16"/>
      <c r="P10461" s="2"/>
      <c r="Q10461" s="2"/>
      <c r="R10461" s="1"/>
      <c r="U10461" s="1"/>
      <c r="V10461" s="1"/>
      <c r="W10461" s="1"/>
      <c r="X10461" s="1"/>
      <c r="Y10461" s="1"/>
      <c r="Z10461" s="1"/>
      <c r="AA10461" s="1"/>
      <c r="AB10461" s="1"/>
      <c r="AC10461" s="1"/>
      <c r="AD10461" s="1"/>
      <c r="AE10461" s="1"/>
    </row>
    <row r="10462" spans="2:31">
      <c r="B10462" s="1"/>
      <c r="C10462" s="1"/>
      <c r="F10462" s="16"/>
      <c r="G10462" s="16"/>
      <c r="P10462" s="2"/>
      <c r="Q10462" s="2"/>
      <c r="R10462" s="1"/>
      <c r="U10462" s="1"/>
      <c r="V10462" s="1"/>
      <c r="W10462" s="1"/>
      <c r="X10462" s="1"/>
      <c r="Y10462" s="1"/>
      <c r="Z10462" s="1"/>
      <c r="AA10462" s="1"/>
      <c r="AB10462" s="1"/>
      <c r="AC10462" s="1"/>
      <c r="AD10462" s="1"/>
      <c r="AE10462" s="1"/>
    </row>
    <row r="10463" spans="2:31">
      <c r="B10463" s="1"/>
      <c r="C10463" s="1"/>
      <c r="F10463" s="16"/>
      <c r="G10463" s="16"/>
      <c r="P10463" s="2"/>
      <c r="Q10463" s="2"/>
      <c r="R10463" s="1"/>
      <c r="U10463" s="1"/>
      <c r="V10463" s="1"/>
      <c r="W10463" s="1"/>
      <c r="X10463" s="1"/>
      <c r="Y10463" s="1"/>
      <c r="Z10463" s="1"/>
      <c r="AA10463" s="1"/>
      <c r="AB10463" s="1"/>
      <c r="AC10463" s="1"/>
      <c r="AD10463" s="1"/>
      <c r="AE10463" s="1"/>
    </row>
    <row r="10464" spans="2:31">
      <c r="B10464" s="1"/>
      <c r="C10464" s="1"/>
      <c r="F10464" s="16"/>
      <c r="G10464" s="16"/>
      <c r="P10464" s="2"/>
      <c r="Q10464" s="2"/>
      <c r="R10464" s="1"/>
      <c r="U10464" s="1"/>
      <c r="V10464" s="1"/>
      <c r="W10464" s="1"/>
      <c r="X10464" s="1"/>
      <c r="Y10464" s="1"/>
      <c r="Z10464" s="1"/>
      <c r="AA10464" s="1"/>
      <c r="AB10464" s="1"/>
      <c r="AC10464" s="1"/>
      <c r="AD10464" s="1"/>
      <c r="AE10464" s="1"/>
    </row>
    <row r="10465" spans="2:31">
      <c r="B10465" s="1"/>
      <c r="C10465" s="1"/>
      <c r="F10465" s="16"/>
      <c r="G10465" s="16"/>
      <c r="P10465" s="2"/>
      <c r="Q10465" s="2"/>
      <c r="R10465" s="1"/>
      <c r="U10465" s="1"/>
      <c r="V10465" s="1"/>
      <c r="W10465" s="1"/>
      <c r="X10465" s="1"/>
      <c r="Y10465" s="1"/>
      <c r="Z10465" s="1"/>
      <c r="AA10465" s="1"/>
      <c r="AB10465" s="1"/>
      <c r="AC10465" s="1"/>
      <c r="AD10465" s="1"/>
      <c r="AE10465" s="1"/>
    </row>
    <row r="10466" spans="2:31">
      <c r="B10466" s="1"/>
      <c r="C10466" s="1"/>
      <c r="F10466" s="16"/>
      <c r="G10466" s="16"/>
      <c r="P10466" s="2"/>
      <c r="Q10466" s="2"/>
      <c r="R10466" s="1"/>
      <c r="U10466" s="1"/>
      <c r="V10466" s="1"/>
      <c r="W10466" s="1"/>
      <c r="X10466" s="1"/>
      <c r="Y10466" s="1"/>
      <c r="Z10466" s="1"/>
      <c r="AA10466" s="1"/>
      <c r="AB10466" s="1"/>
      <c r="AC10466" s="1"/>
      <c r="AD10466" s="1"/>
      <c r="AE10466" s="1"/>
    </row>
    <row r="10467" spans="2:31">
      <c r="B10467" s="1"/>
      <c r="C10467" s="1"/>
      <c r="F10467" s="16"/>
      <c r="G10467" s="16"/>
      <c r="P10467" s="2"/>
      <c r="Q10467" s="2"/>
      <c r="R10467" s="1"/>
      <c r="U10467" s="1"/>
      <c r="V10467" s="1"/>
      <c r="W10467" s="1"/>
      <c r="X10467" s="1"/>
      <c r="Y10467" s="1"/>
      <c r="Z10467" s="1"/>
      <c r="AA10467" s="1"/>
      <c r="AB10467" s="1"/>
      <c r="AC10467" s="1"/>
      <c r="AD10467" s="1"/>
      <c r="AE10467" s="1"/>
    </row>
    <row r="10468" spans="2:31">
      <c r="B10468" s="1"/>
      <c r="C10468" s="1"/>
      <c r="F10468" s="16"/>
      <c r="G10468" s="16"/>
      <c r="P10468" s="2"/>
      <c r="Q10468" s="2"/>
      <c r="R10468" s="1"/>
      <c r="U10468" s="1"/>
      <c r="V10468" s="1"/>
      <c r="W10468" s="1"/>
      <c r="X10468" s="1"/>
      <c r="Y10468" s="1"/>
      <c r="Z10468" s="1"/>
      <c r="AA10468" s="1"/>
      <c r="AB10468" s="1"/>
      <c r="AC10468" s="1"/>
      <c r="AD10468" s="1"/>
      <c r="AE10468" s="1"/>
    </row>
    <row r="10469" spans="2:31">
      <c r="B10469" s="1"/>
      <c r="C10469" s="1"/>
      <c r="F10469" s="16"/>
      <c r="G10469" s="16"/>
      <c r="P10469" s="2"/>
      <c r="Q10469" s="2"/>
      <c r="R10469" s="1"/>
      <c r="U10469" s="1"/>
      <c r="V10469" s="1"/>
      <c r="W10469" s="1"/>
      <c r="X10469" s="1"/>
      <c r="Y10469" s="1"/>
      <c r="Z10469" s="1"/>
      <c r="AA10469" s="1"/>
      <c r="AB10469" s="1"/>
      <c r="AC10469" s="1"/>
      <c r="AD10469" s="1"/>
      <c r="AE10469" s="1"/>
    </row>
    <row r="10470" spans="2:31">
      <c r="B10470" s="1"/>
      <c r="C10470" s="1"/>
      <c r="F10470" s="16"/>
      <c r="G10470" s="16"/>
      <c r="P10470" s="2"/>
      <c r="Q10470" s="2"/>
      <c r="R10470" s="1"/>
      <c r="U10470" s="1"/>
      <c r="V10470" s="1"/>
      <c r="W10470" s="1"/>
      <c r="X10470" s="1"/>
      <c r="Y10470" s="1"/>
      <c r="Z10470" s="1"/>
      <c r="AA10470" s="1"/>
      <c r="AB10470" s="1"/>
      <c r="AC10470" s="1"/>
      <c r="AD10470" s="1"/>
      <c r="AE10470" s="1"/>
    </row>
    <row r="10471" spans="2:31">
      <c r="B10471" s="1"/>
      <c r="C10471" s="1"/>
      <c r="F10471" s="16"/>
      <c r="G10471" s="16"/>
      <c r="P10471" s="2"/>
      <c r="Q10471" s="2"/>
      <c r="R10471" s="1"/>
      <c r="U10471" s="1"/>
      <c r="V10471" s="1"/>
      <c r="W10471" s="1"/>
      <c r="X10471" s="1"/>
      <c r="Y10471" s="1"/>
      <c r="Z10471" s="1"/>
      <c r="AA10471" s="1"/>
      <c r="AB10471" s="1"/>
      <c r="AC10471" s="1"/>
      <c r="AD10471" s="1"/>
      <c r="AE10471" s="1"/>
    </row>
    <row r="10472" spans="2:31">
      <c r="B10472" s="1"/>
      <c r="C10472" s="1"/>
      <c r="F10472" s="16"/>
      <c r="G10472" s="16"/>
      <c r="P10472" s="2"/>
      <c r="Q10472" s="2"/>
      <c r="R10472" s="1"/>
      <c r="U10472" s="1"/>
      <c r="V10472" s="1"/>
      <c r="W10472" s="1"/>
      <c r="X10472" s="1"/>
      <c r="Y10472" s="1"/>
      <c r="Z10472" s="1"/>
      <c r="AA10472" s="1"/>
      <c r="AB10472" s="1"/>
      <c r="AC10472" s="1"/>
      <c r="AD10472" s="1"/>
      <c r="AE10472" s="1"/>
    </row>
    <row r="10473" spans="2:31">
      <c r="B10473" s="1"/>
      <c r="C10473" s="1"/>
      <c r="F10473" s="16"/>
      <c r="G10473" s="16"/>
      <c r="P10473" s="2"/>
      <c r="Q10473" s="2"/>
      <c r="R10473" s="1"/>
      <c r="U10473" s="1"/>
      <c r="V10473" s="1"/>
      <c r="W10473" s="1"/>
      <c r="X10473" s="1"/>
      <c r="Y10473" s="1"/>
      <c r="Z10473" s="1"/>
      <c r="AA10473" s="1"/>
      <c r="AB10473" s="1"/>
      <c r="AC10473" s="1"/>
      <c r="AD10473" s="1"/>
      <c r="AE10473" s="1"/>
    </row>
    <row r="10474" spans="2:31">
      <c r="B10474" s="1"/>
      <c r="C10474" s="1"/>
      <c r="F10474" s="16"/>
      <c r="G10474" s="16"/>
      <c r="P10474" s="2"/>
      <c r="Q10474" s="2"/>
      <c r="R10474" s="1"/>
      <c r="U10474" s="1"/>
      <c r="V10474" s="1"/>
      <c r="W10474" s="1"/>
      <c r="X10474" s="1"/>
      <c r="Y10474" s="1"/>
      <c r="Z10474" s="1"/>
      <c r="AA10474" s="1"/>
      <c r="AB10474" s="1"/>
      <c r="AC10474" s="1"/>
      <c r="AD10474" s="1"/>
      <c r="AE10474" s="1"/>
    </row>
    <row r="10475" spans="2:31">
      <c r="B10475" s="1"/>
      <c r="C10475" s="1"/>
      <c r="F10475" s="16"/>
      <c r="G10475" s="16"/>
      <c r="P10475" s="2"/>
      <c r="Q10475" s="2"/>
      <c r="R10475" s="1"/>
      <c r="U10475" s="1"/>
      <c r="V10475" s="1"/>
      <c r="W10475" s="1"/>
      <c r="X10475" s="1"/>
      <c r="Y10475" s="1"/>
      <c r="Z10475" s="1"/>
      <c r="AA10475" s="1"/>
      <c r="AB10475" s="1"/>
      <c r="AC10475" s="1"/>
      <c r="AD10475" s="1"/>
      <c r="AE10475" s="1"/>
    </row>
    <row r="10476" spans="2:31">
      <c r="B10476" s="1"/>
      <c r="C10476" s="1"/>
      <c r="F10476" s="16"/>
      <c r="G10476" s="16"/>
      <c r="P10476" s="2"/>
      <c r="Q10476" s="2"/>
      <c r="R10476" s="1"/>
      <c r="U10476" s="1"/>
      <c r="V10476" s="1"/>
      <c r="W10476" s="1"/>
      <c r="X10476" s="1"/>
      <c r="Y10476" s="1"/>
      <c r="Z10476" s="1"/>
      <c r="AA10476" s="1"/>
      <c r="AB10476" s="1"/>
      <c r="AC10476" s="1"/>
      <c r="AD10476" s="1"/>
      <c r="AE10476" s="1"/>
    </row>
    <row r="10477" spans="2:31">
      <c r="B10477" s="1"/>
      <c r="C10477" s="1"/>
      <c r="F10477" s="16"/>
      <c r="G10477" s="16"/>
      <c r="P10477" s="2"/>
      <c r="Q10477" s="2"/>
      <c r="R10477" s="1"/>
      <c r="U10477" s="1"/>
      <c r="V10477" s="1"/>
      <c r="W10477" s="1"/>
      <c r="X10477" s="1"/>
      <c r="Y10477" s="1"/>
      <c r="Z10477" s="1"/>
      <c r="AA10477" s="1"/>
      <c r="AB10477" s="1"/>
      <c r="AC10477" s="1"/>
      <c r="AD10477" s="1"/>
      <c r="AE10477" s="1"/>
    </row>
    <row r="10478" spans="2:31">
      <c r="B10478" s="1"/>
      <c r="C10478" s="1"/>
      <c r="F10478" s="16"/>
      <c r="G10478" s="16"/>
      <c r="P10478" s="2"/>
      <c r="Q10478" s="2"/>
      <c r="R10478" s="1"/>
      <c r="U10478" s="1"/>
      <c r="V10478" s="1"/>
      <c r="W10478" s="1"/>
      <c r="X10478" s="1"/>
      <c r="Y10478" s="1"/>
      <c r="Z10478" s="1"/>
      <c r="AA10478" s="1"/>
      <c r="AB10478" s="1"/>
      <c r="AC10478" s="1"/>
      <c r="AD10478" s="1"/>
      <c r="AE10478" s="1"/>
    </row>
    <row r="10479" spans="2:31">
      <c r="B10479" s="1"/>
      <c r="C10479" s="1"/>
      <c r="F10479" s="16"/>
      <c r="G10479" s="16"/>
      <c r="P10479" s="2"/>
      <c r="Q10479" s="2"/>
      <c r="R10479" s="1"/>
      <c r="U10479" s="1"/>
      <c r="V10479" s="1"/>
      <c r="W10479" s="1"/>
      <c r="X10479" s="1"/>
      <c r="Y10479" s="1"/>
      <c r="Z10479" s="1"/>
      <c r="AA10479" s="1"/>
      <c r="AB10479" s="1"/>
      <c r="AC10479" s="1"/>
      <c r="AD10479" s="1"/>
      <c r="AE10479" s="1"/>
    </row>
    <row r="10480" spans="2:31">
      <c r="B10480" s="1"/>
      <c r="C10480" s="1"/>
      <c r="F10480" s="16"/>
      <c r="G10480" s="16"/>
      <c r="P10480" s="2"/>
      <c r="Q10480" s="2"/>
      <c r="R10480" s="1"/>
      <c r="U10480" s="1"/>
      <c r="V10480" s="1"/>
      <c r="W10480" s="1"/>
      <c r="X10480" s="1"/>
      <c r="Y10480" s="1"/>
      <c r="Z10480" s="1"/>
      <c r="AA10480" s="1"/>
      <c r="AB10480" s="1"/>
      <c r="AC10480" s="1"/>
      <c r="AD10480" s="1"/>
      <c r="AE10480" s="1"/>
    </row>
    <row r="10481" spans="2:31">
      <c r="B10481" s="1"/>
      <c r="C10481" s="1"/>
      <c r="F10481" s="16"/>
      <c r="G10481" s="16"/>
      <c r="P10481" s="2"/>
      <c r="Q10481" s="2"/>
      <c r="R10481" s="1"/>
      <c r="U10481" s="1"/>
      <c r="V10481" s="1"/>
      <c r="W10481" s="1"/>
      <c r="X10481" s="1"/>
      <c r="Y10481" s="1"/>
      <c r="Z10481" s="1"/>
      <c r="AA10481" s="1"/>
      <c r="AB10481" s="1"/>
      <c r="AC10481" s="1"/>
      <c r="AD10481" s="1"/>
      <c r="AE10481" s="1"/>
    </row>
    <row r="10482" spans="2:31">
      <c r="B10482" s="1"/>
      <c r="C10482" s="1"/>
      <c r="F10482" s="16"/>
      <c r="G10482" s="16"/>
      <c r="P10482" s="2"/>
      <c r="Q10482" s="2"/>
      <c r="R10482" s="1"/>
      <c r="U10482" s="1"/>
      <c r="V10482" s="1"/>
      <c r="W10482" s="1"/>
      <c r="X10482" s="1"/>
      <c r="Y10482" s="1"/>
      <c r="Z10482" s="1"/>
      <c r="AA10482" s="1"/>
      <c r="AB10482" s="1"/>
      <c r="AC10482" s="1"/>
      <c r="AD10482" s="1"/>
      <c r="AE10482" s="1"/>
    </row>
    <row r="10483" spans="2:31">
      <c r="B10483" s="1"/>
      <c r="C10483" s="1"/>
      <c r="F10483" s="16"/>
      <c r="G10483" s="16"/>
      <c r="P10483" s="2"/>
      <c r="Q10483" s="2"/>
      <c r="R10483" s="1"/>
      <c r="U10483" s="1"/>
      <c r="V10483" s="1"/>
      <c r="W10483" s="1"/>
      <c r="X10483" s="1"/>
      <c r="Y10483" s="1"/>
      <c r="Z10483" s="1"/>
      <c r="AA10483" s="1"/>
      <c r="AB10483" s="1"/>
      <c r="AC10483" s="1"/>
      <c r="AD10483" s="1"/>
      <c r="AE10483" s="1"/>
    </row>
    <row r="10484" spans="2:31">
      <c r="B10484" s="1"/>
      <c r="C10484" s="1"/>
      <c r="F10484" s="16"/>
      <c r="G10484" s="16"/>
      <c r="P10484" s="2"/>
      <c r="Q10484" s="2"/>
      <c r="R10484" s="1"/>
      <c r="U10484" s="1"/>
      <c r="V10484" s="1"/>
      <c r="W10484" s="1"/>
      <c r="X10484" s="1"/>
      <c r="Y10484" s="1"/>
      <c r="Z10484" s="1"/>
      <c r="AA10484" s="1"/>
      <c r="AB10484" s="1"/>
      <c r="AC10484" s="1"/>
      <c r="AD10484" s="1"/>
      <c r="AE10484" s="1"/>
    </row>
    <row r="10485" spans="2:31">
      <c r="B10485" s="1"/>
      <c r="C10485" s="1"/>
      <c r="F10485" s="16"/>
      <c r="G10485" s="16"/>
      <c r="P10485" s="2"/>
      <c r="Q10485" s="2"/>
      <c r="R10485" s="1"/>
      <c r="U10485" s="1"/>
      <c r="V10485" s="1"/>
      <c r="W10485" s="1"/>
      <c r="X10485" s="1"/>
      <c r="Y10485" s="1"/>
      <c r="Z10485" s="1"/>
      <c r="AA10485" s="1"/>
      <c r="AB10485" s="1"/>
      <c r="AC10485" s="1"/>
      <c r="AD10485" s="1"/>
      <c r="AE10485" s="1"/>
    </row>
    <row r="10486" spans="2:31">
      <c r="B10486" s="1"/>
      <c r="C10486" s="1"/>
      <c r="F10486" s="16"/>
      <c r="G10486" s="16"/>
      <c r="P10486" s="2"/>
      <c r="Q10486" s="2"/>
      <c r="R10486" s="1"/>
      <c r="U10486" s="1"/>
      <c r="V10486" s="1"/>
      <c r="W10486" s="1"/>
      <c r="X10486" s="1"/>
      <c r="Y10486" s="1"/>
      <c r="Z10486" s="1"/>
      <c r="AA10486" s="1"/>
      <c r="AB10486" s="1"/>
      <c r="AC10486" s="1"/>
      <c r="AD10486" s="1"/>
      <c r="AE10486" s="1"/>
    </row>
    <row r="10487" spans="2:31">
      <c r="B10487" s="1"/>
      <c r="C10487" s="1"/>
      <c r="F10487" s="16"/>
      <c r="G10487" s="16"/>
      <c r="P10487" s="2"/>
      <c r="Q10487" s="2"/>
      <c r="R10487" s="1"/>
      <c r="U10487" s="1"/>
      <c r="V10487" s="1"/>
      <c r="W10487" s="1"/>
      <c r="X10487" s="1"/>
      <c r="Y10487" s="1"/>
      <c r="Z10487" s="1"/>
      <c r="AA10487" s="1"/>
      <c r="AB10487" s="1"/>
      <c r="AC10487" s="1"/>
      <c r="AD10487" s="1"/>
      <c r="AE10487" s="1"/>
    </row>
    <row r="10488" spans="2:31">
      <c r="B10488" s="1"/>
      <c r="C10488" s="1"/>
      <c r="F10488" s="16"/>
      <c r="G10488" s="16"/>
      <c r="P10488" s="2"/>
      <c r="Q10488" s="2"/>
      <c r="R10488" s="1"/>
      <c r="U10488" s="1"/>
      <c r="V10488" s="1"/>
      <c r="W10488" s="1"/>
      <c r="X10488" s="1"/>
      <c r="Y10488" s="1"/>
      <c r="Z10488" s="1"/>
      <c r="AA10488" s="1"/>
      <c r="AB10488" s="1"/>
      <c r="AC10488" s="1"/>
      <c r="AD10488" s="1"/>
      <c r="AE10488" s="1"/>
    </row>
    <row r="10489" spans="2:31">
      <c r="B10489" s="1"/>
      <c r="C10489" s="1"/>
      <c r="F10489" s="16"/>
      <c r="G10489" s="16"/>
      <c r="P10489" s="2"/>
      <c r="Q10489" s="2"/>
      <c r="R10489" s="1"/>
      <c r="U10489" s="1"/>
      <c r="V10489" s="1"/>
      <c r="W10489" s="1"/>
      <c r="X10489" s="1"/>
      <c r="Y10489" s="1"/>
      <c r="Z10489" s="1"/>
      <c r="AA10489" s="1"/>
      <c r="AB10489" s="1"/>
      <c r="AC10489" s="1"/>
      <c r="AD10489" s="1"/>
      <c r="AE10489" s="1"/>
    </row>
    <row r="10490" spans="2:31">
      <c r="B10490" s="1"/>
      <c r="C10490" s="1"/>
      <c r="F10490" s="16"/>
      <c r="G10490" s="16"/>
      <c r="P10490" s="2"/>
      <c r="Q10490" s="2"/>
      <c r="R10490" s="1"/>
      <c r="U10490" s="1"/>
      <c r="V10490" s="1"/>
      <c r="W10490" s="1"/>
      <c r="X10490" s="1"/>
      <c r="Y10490" s="1"/>
      <c r="Z10490" s="1"/>
      <c r="AA10490" s="1"/>
      <c r="AB10490" s="1"/>
      <c r="AC10490" s="1"/>
      <c r="AD10490" s="1"/>
      <c r="AE10490" s="1"/>
    </row>
    <row r="10491" spans="2:31">
      <c r="B10491" s="1"/>
      <c r="C10491" s="1"/>
      <c r="F10491" s="16"/>
      <c r="G10491" s="16"/>
      <c r="P10491" s="2"/>
      <c r="Q10491" s="2"/>
      <c r="R10491" s="1"/>
      <c r="U10491" s="1"/>
      <c r="V10491" s="1"/>
      <c r="W10491" s="1"/>
      <c r="X10491" s="1"/>
      <c r="Y10491" s="1"/>
      <c r="Z10491" s="1"/>
      <c r="AA10491" s="1"/>
      <c r="AB10491" s="1"/>
      <c r="AC10491" s="1"/>
      <c r="AD10491" s="1"/>
      <c r="AE10491" s="1"/>
    </row>
    <row r="10492" spans="2:31">
      <c r="B10492" s="1"/>
      <c r="C10492" s="1"/>
      <c r="F10492" s="16"/>
      <c r="G10492" s="16"/>
      <c r="P10492" s="2"/>
      <c r="Q10492" s="2"/>
      <c r="R10492" s="1"/>
      <c r="U10492" s="1"/>
      <c r="V10492" s="1"/>
      <c r="W10492" s="1"/>
      <c r="X10492" s="1"/>
      <c r="Y10492" s="1"/>
      <c r="Z10492" s="1"/>
      <c r="AA10492" s="1"/>
      <c r="AB10492" s="1"/>
      <c r="AC10492" s="1"/>
      <c r="AD10492" s="1"/>
      <c r="AE10492" s="1"/>
    </row>
    <row r="10493" spans="2:31">
      <c r="B10493" s="1"/>
      <c r="C10493" s="1"/>
      <c r="F10493" s="16"/>
      <c r="G10493" s="16"/>
      <c r="P10493" s="2"/>
      <c r="Q10493" s="2"/>
      <c r="R10493" s="1"/>
      <c r="U10493" s="1"/>
      <c r="V10493" s="1"/>
      <c r="W10493" s="1"/>
      <c r="X10493" s="1"/>
      <c r="Y10493" s="1"/>
      <c r="Z10493" s="1"/>
      <c r="AA10493" s="1"/>
      <c r="AB10493" s="1"/>
      <c r="AC10493" s="1"/>
      <c r="AD10493" s="1"/>
      <c r="AE10493" s="1"/>
    </row>
    <row r="10494" spans="2:31">
      <c r="B10494" s="1"/>
      <c r="C10494" s="1"/>
      <c r="F10494" s="16"/>
      <c r="G10494" s="16"/>
      <c r="P10494" s="2"/>
      <c r="Q10494" s="2"/>
      <c r="R10494" s="1"/>
      <c r="U10494" s="1"/>
      <c r="V10494" s="1"/>
      <c r="W10494" s="1"/>
      <c r="X10494" s="1"/>
      <c r="Y10494" s="1"/>
      <c r="Z10494" s="1"/>
      <c r="AA10494" s="1"/>
      <c r="AB10494" s="1"/>
      <c r="AC10494" s="1"/>
      <c r="AD10494" s="1"/>
      <c r="AE10494" s="1"/>
    </row>
    <row r="10495" spans="2:31">
      <c r="B10495" s="1"/>
      <c r="C10495" s="1"/>
      <c r="F10495" s="16"/>
      <c r="G10495" s="16"/>
      <c r="P10495" s="2"/>
      <c r="Q10495" s="2"/>
      <c r="R10495" s="1"/>
      <c r="U10495" s="1"/>
      <c r="V10495" s="1"/>
      <c r="W10495" s="1"/>
      <c r="X10495" s="1"/>
      <c r="Y10495" s="1"/>
      <c r="Z10495" s="1"/>
      <c r="AA10495" s="1"/>
      <c r="AB10495" s="1"/>
      <c r="AC10495" s="1"/>
      <c r="AD10495" s="1"/>
      <c r="AE10495" s="1"/>
    </row>
    <row r="10496" spans="2:31">
      <c r="B10496" s="1"/>
      <c r="C10496" s="1"/>
      <c r="F10496" s="16"/>
      <c r="G10496" s="16"/>
      <c r="P10496" s="2"/>
      <c r="Q10496" s="2"/>
      <c r="R10496" s="1"/>
      <c r="U10496" s="1"/>
      <c r="V10496" s="1"/>
      <c r="W10496" s="1"/>
      <c r="X10496" s="1"/>
      <c r="Y10496" s="1"/>
      <c r="Z10496" s="1"/>
      <c r="AA10496" s="1"/>
      <c r="AB10496" s="1"/>
      <c r="AC10496" s="1"/>
      <c r="AD10496" s="1"/>
      <c r="AE10496" s="1"/>
    </row>
    <row r="10497" spans="2:31">
      <c r="B10497" s="1"/>
      <c r="C10497" s="1"/>
      <c r="F10497" s="16"/>
      <c r="G10497" s="16"/>
      <c r="P10497" s="2"/>
      <c r="Q10497" s="2"/>
      <c r="R10497" s="1"/>
      <c r="U10497" s="1"/>
      <c r="V10497" s="1"/>
      <c r="W10497" s="1"/>
      <c r="X10497" s="1"/>
      <c r="Y10497" s="1"/>
      <c r="Z10497" s="1"/>
      <c r="AA10497" s="1"/>
      <c r="AB10497" s="1"/>
      <c r="AC10497" s="1"/>
      <c r="AD10497" s="1"/>
      <c r="AE10497" s="1"/>
    </row>
    <row r="10498" spans="2:31">
      <c r="B10498" s="1"/>
      <c r="C10498" s="1"/>
      <c r="F10498" s="16"/>
      <c r="G10498" s="16"/>
      <c r="P10498" s="2"/>
      <c r="Q10498" s="2"/>
      <c r="R10498" s="1"/>
      <c r="U10498" s="1"/>
      <c r="V10498" s="1"/>
      <c r="W10498" s="1"/>
      <c r="X10498" s="1"/>
      <c r="Y10498" s="1"/>
      <c r="Z10498" s="1"/>
      <c r="AA10498" s="1"/>
      <c r="AB10498" s="1"/>
      <c r="AC10498" s="1"/>
      <c r="AD10498" s="1"/>
      <c r="AE10498" s="1"/>
    </row>
    <row r="10499" spans="2:31">
      <c r="B10499" s="1"/>
      <c r="C10499" s="1"/>
      <c r="F10499" s="16"/>
      <c r="G10499" s="16"/>
      <c r="P10499" s="2"/>
      <c r="Q10499" s="2"/>
      <c r="R10499" s="1"/>
      <c r="U10499" s="1"/>
      <c r="V10499" s="1"/>
      <c r="W10499" s="1"/>
      <c r="X10499" s="1"/>
      <c r="Y10499" s="1"/>
      <c r="Z10499" s="1"/>
      <c r="AA10499" s="1"/>
      <c r="AB10499" s="1"/>
      <c r="AC10499" s="1"/>
      <c r="AD10499" s="1"/>
      <c r="AE10499" s="1"/>
    </row>
    <row r="10500" spans="2:31">
      <c r="B10500" s="1"/>
      <c r="C10500" s="1"/>
      <c r="F10500" s="16"/>
      <c r="G10500" s="16"/>
      <c r="P10500" s="2"/>
      <c r="Q10500" s="2"/>
      <c r="R10500" s="1"/>
      <c r="U10500" s="1"/>
      <c r="V10500" s="1"/>
      <c r="W10500" s="1"/>
      <c r="X10500" s="1"/>
      <c r="Y10500" s="1"/>
      <c r="Z10500" s="1"/>
      <c r="AA10500" s="1"/>
      <c r="AB10500" s="1"/>
      <c r="AC10500" s="1"/>
      <c r="AD10500" s="1"/>
      <c r="AE10500" s="1"/>
    </row>
    <row r="10501" spans="2:31">
      <c r="B10501" s="1"/>
      <c r="C10501" s="1"/>
      <c r="F10501" s="16"/>
      <c r="G10501" s="16"/>
      <c r="P10501" s="2"/>
      <c r="Q10501" s="2"/>
      <c r="R10501" s="1"/>
      <c r="U10501" s="1"/>
      <c r="V10501" s="1"/>
      <c r="W10501" s="1"/>
      <c r="X10501" s="1"/>
      <c r="Y10501" s="1"/>
      <c r="Z10501" s="1"/>
      <c r="AA10501" s="1"/>
      <c r="AB10501" s="1"/>
      <c r="AC10501" s="1"/>
      <c r="AD10501" s="1"/>
      <c r="AE10501" s="1"/>
    </row>
    <row r="10502" spans="2:31">
      <c r="B10502" s="1"/>
      <c r="C10502" s="1"/>
      <c r="F10502" s="16"/>
      <c r="G10502" s="16"/>
      <c r="P10502" s="2"/>
      <c r="Q10502" s="2"/>
      <c r="R10502" s="1"/>
      <c r="U10502" s="1"/>
      <c r="V10502" s="1"/>
      <c r="W10502" s="1"/>
      <c r="X10502" s="1"/>
      <c r="Y10502" s="1"/>
      <c r="Z10502" s="1"/>
      <c r="AA10502" s="1"/>
      <c r="AB10502" s="1"/>
      <c r="AC10502" s="1"/>
      <c r="AD10502" s="1"/>
      <c r="AE10502" s="1"/>
    </row>
    <row r="10503" spans="2:31">
      <c r="B10503" s="1"/>
      <c r="C10503" s="1"/>
      <c r="F10503" s="16"/>
      <c r="G10503" s="16"/>
      <c r="P10503" s="2"/>
      <c r="Q10503" s="2"/>
      <c r="R10503" s="1"/>
      <c r="U10503" s="1"/>
      <c r="V10503" s="1"/>
      <c r="W10503" s="1"/>
      <c r="X10503" s="1"/>
      <c r="Y10503" s="1"/>
      <c r="Z10503" s="1"/>
      <c r="AA10503" s="1"/>
      <c r="AB10503" s="1"/>
      <c r="AC10503" s="1"/>
      <c r="AD10503" s="1"/>
      <c r="AE10503" s="1"/>
    </row>
    <row r="10504" spans="2:31">
      <c r="B10504" s="1"/>
      <c r="C10504" s="1"/>
      <c r="F10504" s="16"/>
      <c r="G10504" s="16"/>
      <c r="P10504" s="2"/>
      <c r="Q10504" s="2"/>
      <c r="R10504" s="1"/>
      <c r="U10504" s="1"/>
      <c r="V10504" s="1"/>
      <c r="W10504" s="1"/>
      <c r="X10504" s="1"/>
      <c r="Y10504" s="1"/>
      <c r="Z10504" s="1"/>
      <c r="AA10504" s="1"/>
      <c r="AB10504" s="1"/>
      <c r="AC10504" s="1"/>
      <c r="AD10504" s="1"/>
      <c r="AE10504" s="1"/>
    </row>
    <row r="10505" spans="2:31">
      <c r="B10505" s="1"/>
      <c r="C10505" s="1"/>
      <c r="F10505" s="16"/>
      <c r="G10505" s="16"/>
      <c r="P10505" s="2"/>
      <c r="Q10505" s="2"/>
      <c r="R10505" s="1"/>
      <c r="U10505" s="1"/>
      <c r="V10505" s="1"/>
      <c r="W10505" s="1"/>
      <c r="X10505" s="1"/>
      <c r="Y10505" s="1"/>
      <c r="Z10505" s="1"/>
      <c r="AA10505" s="1"/>
      <c r="AB10505" s="1"/>
      <c r="AC10505" s="1"/>
      <c r="AD10505" s="1"/>
      <c r="AE10505" s="1"/>
    </row>
    <row r="10506" spans="2:31">
      <c r="B10506" s="1"/>
      <c r="C10506" s="1"/>
      <c r="F10506" s="16"/>
      <c r="G10506" s="16"/>
      <c r="P10506" s="2"/>
      <c r="Q10506" s="2"/>
      <c r="R10506" s="1"/>
      <c r="U10506" s="1"/>
      <c r="V10506" s="1"/>
      <c r="W10506" s="1"/>
      <c r="X10506" s="1"/>
      <c r="Y10506" s="1"/>
      <c r="Z10506" s="1"/>
      <c r="AA10506" s="1"/>
      <c r="AB10506" s="1"/>
      <c r="AC10506" s="1"/>
      <c r="AD10506" s="1"/>
      <c r="AE10506" s="1"/>
    </row>
    <row r="10507" spans="2:31">
      <c r="B10507" s="1"/>
      <c r="C10507" s="1"/>
      <c r="F10507" s="16"/>
      <c r="G10507" s="16"/>
      <c r="P10507" s="2"/>
      <c r="Q10507" s="2"/>
      <c r="R10507" s="1"/>
      <c r="U10507" s="1"/>
      <c r="V10507" s="1"/>
      <c r="W10507" s="1"/>
      <c r="X10507" s="1"/>
      <c r="Y10507" s="1"/>
      <c r="Z10507" s="1"/>
      <c r="AA10507" s="1"/>
      <c r="AB10507" s="1"/>
      <c r="AC10507" s="1"/>
      <c r="AD10507" s="1"/>
      <c r="AE10507" s="1"/>
    </row>
    <row r="10508" spans="2:31">
      <c r="B10508" s="1"/>
      <c r="C10508" s="1"/>
      <c r="F10508" s="16"/>
      <c r="G10508" s="16"/>
      <c r="P10508" s="2"/>
      <c r="Q10508" s="2"/>
      <c r="R10508" s="1"/>
      <c r="U10508" s="1"/>
      <c r="V10508" s="1"/>
      <c r="W10508" s="1"/>
      <c r="X10508" s="1"/>
      <c r="Y10508" s="1"/>
      <c r="Z10508" s="1"/>
      <c r="AA10508" s="1"/>
      <c r="AB10508" s="1"/>
      <c r="AC10508" s="1"/>
      <c r="AD10508" s="1"/>
      <c r="AE10508" s="1"/>
    </row>
    <row r="10509" spans="2:31">
      <c r="B10509" s="1"/>
      <c r="C10509" s="1"/>
      <c r="F10509" s="16"/>
      <c r="G10509" s="16"/>
      <c r="P10509" s="2"/>
      <c r="Q10509" s="2"/>
      <c r="R10509" s="1"/>
      <c r="U10509" s="1"/>
      <c r="V10509" s="1"/>
      <c r="W10509" s="1"/>
      <c r="X10509" s="1"/>
      <c r="Y10509" s="1"/>
      <c r="Z10509" s="1"/>
      <c r="AA10509" s="1"/>
      <c r="AB10509" s="1"/>
      <c r="AC10509" s="1"/>
      <c r="AD10509" s="1"/>
      <c r="AE10509" s="1"/>
    </row>
    <row r="10510" spans="2:31">
      <c r="B10510" s="1"/>
      <c r="C10510" s="1"/>
      <c r="F10510" s="16"/>
      <c r="G10510" s="16"/>
      <c r="P10510" s="2"/>
      <c r="Q10510" s="2"/>
      <c r="R10510" s="1"/>
      <c r="U10510" s="1"/>
      <c r="V10510" s="1"/>
      <c r="W10510" s="1"/>
      <c r="X10510" s="1"/>
      <c r="Y10510" s="1"/>
      <c r="Z10510" s="1"/>
      <c r="AA10510" s="1"/>
      <c r="AB10510" s="1"/>
      <c r="AC10510" s="1"/>
      <c r="AD10510" s="1"/>
      <c r="AE10510" s="1"/>
    </row>
    <row r="10511" spans="2:31">
      <c r="B10511" s="1"/>
      <c r="C10511" s="1"/>
      <c r="F10511" s="16"/>
      <c r="G10511" s="16"/>
      <c r="P10511" s="2"/>
      <c r="Q10511" s="2"/>
      <c r="R10511" s="1"/>
      <c r="U10511" s="1"/>
      <c r="V10511" s="1"/>
      <c r="W10511" s="1"/>
      <c r="X10511" s="1"/>
      <c r="Y10511" s="1"/>
      <c r="Z10511" s="1"/>
      <c r="AA10511" s="1"/>
      <c r="AB10511" s="1"/>
      <c r="AC10511" s="1"/>
      <c r="AD10511" s="1"/>
      <c r="AE10511" s="1"/>
    </row>
    <row r="10512" spans="2:31">
      <c r="B10512" s="1"/>
      <c r="C10512" s="1"/>
      <c r="F10512" s="16"/>
      <c r="G10512" s="16"/>
      <c r="P10512" s="2"/>
      <c r="Q10512" s="2"/>
      <c r="R10512" s="1"/>
      <c r="U10512" s="1"/>
      <c r="V10512" s="1"/>
      <c r="W10512" s="1"/>
      <c r="X10512" s="1"/>
      <c r="Y10512" s="1"/>
      <c r="Z10512" s="1"/>
      <c r="AA10512" s="1"/>
      <c r="AB10512" s="1"/>
      <c r="AC10512" s="1"/>
      <c r="AD10512" s="1"/>
      <c r="AE10512" s="1"/>
    </row>
    <row r="10513" spans="2:31">
      <c r="B10513" s="1"/>
      <c r="C10513" s="1"/>
      <c r="F10513" s="16"/>
      <c r="G10513" s="16"/>
      <c r="P10513" s="2"/>
      <c r="Q10513" s="2"/>
      <c r="R10513" s="1"/>
      <c r="U10513" s="1"/>
      <c r="V10513" s="1"/>
      <c r="W10513" s="1"/>
      <c r="X10513" s="1"/>
      <c r="Y10513" s="1"/>
      <c r="Z10513" s="1"/>
      <c r="AA10513" s="1"/>
      <c r="AB10513" s="1"/>
      <c r="AC10513" s="1"/>
      <c r="AD10513" s="1"/>
      <c r="AE10513" s="1"/>
    </row>
    <row r="10514" spans="2:31">
      <c r="B10514" s="1"/>
      <c r="C10514" s="1"/>
      <c r="F10514" s="16"/>
      <c r="G10514" s="16"/>
      <c r="P10514" s="2"/>
      <c r="Q10514" s="2"/>
      <c r="R10514" s="1"/>
      <c r="U10514" s="1"/>
      <c r="V10514" s="1"/>
      <c r="W10514" s="1"/>
      <c r="X10514" s="1"/>
      <c r="Y10514" s="1"/>
      <c r="Z10514" s="1"/>
      <c r="AA10514" s="1"/>
      <c r="AB10514" s="1"/>
      <c r="AC10514" s="1"/>
      <c r="AD10514" s="1"/>
      <c r="AE10514" s="1"/>
    </row>
    <row r="10515" spans="2:31">
      <c r="B10515" s="1"/>
      <c r="C10515" s="1"/>
      <c r="F10515" s="16"/>
      <c r="G10515" s="16"/>
      <c r="P10515" s="2"/>
      <c r="Q10515" s="2"/>
      <c r="R10515" s="1"/>
      <c r="U10515" s="1"/>
      <c r="V10515" s="1"/>
      <c r="W10515" s="1"/>
      <c r="X10515" s="1"/>
      <c r="Y10515" s="1"/>
      <c r="Z10515" s="1"/>
      <c r="AA10515" s="1"/>
      <c r="AB10515" s="1"/>
      <c r="AC10515" s="1"/>
      <c r="AD10515" s="1"/>
      <c r="AE10515" s="1"/>
    </row>
    <row r="10516" spans="2:31">
      <c r="B10516" s="1"/>
      <c r="C10516" s="1"/>
      <c r="F10516" s="16"/>
      <c r="G10516" s="16"/>
      <c r="P10516" s="2"/>
      <c r="Q10516" s="2"/>
      <c r="R10516" s="1"/>
      <c r="U10516" s="1"/>
      <c r="V10516" s="1"/>
      <c r="W10516" s="1"/>
      <c r="X10516" s="1"/>
      <c r="Y10516" s="1"/>
      <c r="Z10516" s="1"/>
      <c r="AA10516" s="1"/>
      <c r="AB10516" s="1"/>
      <c r="AC10516" s="1"/>
      <c r="AD10516" s="1"/>
      <c r="AE10516" s="1"/>
    </row>
    <row r="10517" spans="2:31">
      <c r="B10517" s="1"/>
      <c r="C10517" s="1"/>
      <c r="F10517" s="16"/>
      <c r="G10517" s="16"/>
      <c r="P10517" s="2"/>
      <c r="Q10517" s="2"/>
      <c r="R10517" s="1"/>
      <c r="U10517" s="1"/>
      <c r="V10517" s="1"/>
      <c r="W10517" s="1"/>
      <c r="X10517" s="1"/>
      <c r="Y10517" s="1"/>
      <c r="Z10517" s="1"/>
      <c r="AA10517" s="1"/>
      <c r="AB10517" s="1"/>
      <c r="AC10517" s="1"/>
      <c r="AD10517" s="1"/>
      <c r="AE10517" s="1"/>
    </row>
    <row r="10518" spans="2:31">
      <c r="B10518" s="1"/>
      <c r="C10518" s="1"/>
      <c r="F10518" s="16"/>
      <c r="G10518" s="16"/>
      <c r="P10518" s="2"/>
      <c r="Q10518" s="2"/>
      <c r="R10518" s="1"/>
      <c r="U10518" s="1"/>
      <c r="V10518" s="1"/>
      <c r="W10518" s="1"/>
      <c r="X10518" s="1"/>
      <c r="Y10518" s="1"/>
      <c r="Z10518" s="1"/>
      <c r="AA10518" s="1"/>
      <c r="AB10518" s="1"/>
      <c r="AC10518" s="1"/>
      <c r="AD10518" s="1"/>
      <c r="AE10518" s="1"/>
    </row>
    <row r="10519" spans="2:31">
      <c r="B10519" s="1"/>
      <c r="C10519" s="1"/>
      <c r="F10519" s="16"/>
      <c r="G10519" s="16"/>
      <c r="P10519" s="2"/>
      <c r="Q10519" s="2"/>
      <c r="R10519" s="1"/>
      <c r="U10519" s="1"/>
      <c r="V10519" s="1"/>
      <c r="W10519" s="1"/>
      <c r="X10519" s="1"/>
      <c r="Y10519" s="1"/>
      <c r="Z10519" s="1"/>
      <c r="AA10519" s="1"/>
      <c r="AB10519" s="1"/>
      <c r="AC10519" s="1"/>
      <c r="AD10519" s="1"/>
      <c r="AE10519" s="1"/>
    </row>
    <row r="10520" spans="2:31">
      <c r="B10520" s="1"/>
      <c r="C10520" s="1"/>
      <c r="F10520" s="16"/>
      <c r="G10520" s="16"/>
      <c r="P10520" s="2"/>
      <c r="Q10520" s="2"/>
      <c r="R10520" s="1"/>
      <c r="U10520" s="1"/>
      <c r="V10520" s="1"/>
      <c r="W10520" s="1"/>
      <c r="X10520" s="1"/>
      <c r="Y10520" s="1"/>
      <c r="Z10520" s="1"/>
      <c r="AA10520" s="1"/>
      <c r="AB10520" s="1"/>
      <c r="AC10520" s="1"/>
      <c r="AD10520" s="1"/>
      <c r="AE10520" s="1"/>
    </row>
    <row r="10521" spans="2:31">
      <c r="B10521" s="1"/>
      <c r="C10521" s="1"/>
      <c r="F10521" s="16"/>
      <c r="G10521" s="16"/>
      <c r="P10521" s="2"/>
      <c r="Q10521" s="2"/>
      <c r="R10521" s="1"/>
      <c r="U10521" s="1"/>
      <c r="V10521" s="1"/>
      <c r="W10521" s="1"/>
      <c r="X10521" s="1"/>
      <c r="Y10521" s="1"/>
      <c r="Z10521" s="1"/>
      <c r="AA10521" s="1"/>
      <c r="AB10521" s="1"/>
      <c r="AC10521" s="1"/>
      <c r="AD10521" s="1"/>
      <c r="AE10521" s="1"/>
    </row>
    <row r="10522" spans="2:31">
      <c r="B10522" s="1"/>
      <c r="C10522" s="1"/>
      <c r="F10522" s="16"/>
      <c r="G10522" s="16"/>
      <c r="P10522" s="2"/>
      <c r="Q10522" s="2"/>
      <c r="R10522" s="1"/>
      <c r="U10522" s="1"/>
      <c r="V10522" s="1"/>
      <c r="W10522" s="1"/>
      <c r="X10522" s="1"/>
      <c r="Y10522" s="1"/>
      <c r="Z10522" s="1"/>
      <c r="AA10522" s="1"/>
      <c r="AB10522" s="1"/>
      <c r="AC10522" s="1"/>
      <c r="AD10522" s="1"/>
      <c r="AE10522" s="1"/>
    </row>
    <row r="10523" spans="2:31">
      <c r="B10523" s="1"/>
      <c r="C10523" s="1"/>
      <c r="F10523" s="16"/>
      <c r="G10523" s="16"/>
      <c r="P10523" s="2"/>
      <c r="Q10523" s="2"/>
      <c r="R10523" s="1"/>
      <c r="U10523" s="1"/>
      <c r="V10523" s="1"/>
      <c r="W10523" s="1"/>
      <c r="X10523" s="1"/>
      <c r="Y10523" s="1"/>
      <c r="Z10523" s="1"/>
      <c r="AA10523" s="1"/>
      <c r="AB10523" s="1"/>
      <c r="AC10523" s="1"/>
      <c r="AD10523" s="1"/>
      <c r="AE10523" s="1"/>
    </row>
    <row r="10524" spans="2:31">
      <c r="B10524" s="1"/>
      <c r="C10524" s="1"/>
      <c r="F10524" s="16"/>
      <c r="G10524" s="16"/>
      <c r="P10524" s="2"/>
      <c r="Q10524" s="2"/>
      <c r="R10524" s="1"/>
      <c r="U10524" s="1"/>
      <c r="V10524" s="1"/>
      <c r="W10524" s="1"/>
      <c r="X10524" s="1"/>
      <c r="Y10524" s="1"/>
      <c r="Z10524" s="1"/>
      <c r="AA10524" s="1"/>
      <c r="AB10524" s="1"/>
      <c r="AC10524" s="1"/>
      <c r="AD10524" s="1"/>
      <c r="AE10524" s="1"/>
    </row>
    <row r="10525" spans="2:31">
      <c r="B10525" s="1"/>
      <c r="C10525" s="1"/>
      <c r="F10525" s="16"/>
      <c r="G10525" s="16"/>
      <c r="P10525" s="2"/>
      <c r="Q10525" s="2"/>
      <c r="R10525" s="1"/>
      <c r="U10525" s="1"/>
      <c r="V10525" s="1"/>
      <c r="W10525" s="1"/>
      <c r="X10525" s="1"/>
      <c r="Y10525" s="1"/>
      <c r="Z10525" s="1"/>
      <c r="AA10525" s="1"/>
      <c r="AB10525" s="1"/>
      <c r="AC10525" s="1"/>
      <c r="AD10525" s="1"/>
      <c r="AE10525" s="1"/>
    </row>
    <row r="10526" spans="2:31">
      <c r="B10526" s="1"/>
      <c r="C10526" s="1"/>
      <c r="F10526" s="16"/>
      <c r="G10526" s="16"/>
      <c r="P10526" s="2"/>
      <c r="Q10526" s="2"/>
      <c r="R10526" s="1"/>
      <c r="U10526" s="1"/>
      <c r="V10526" s="1"/>
      <c r="W10526" s="1"/>
      <c r="X10526" s="1"/>
      <c r="Y10526" s="1"/>
      <c r="Z10526" s="1"/>
      <c r="AA10526" s="1"/>
      <c r="AB10526" s="1"/>
      <c r="AC10526" s="1"/>
      <c r="AD10526" s="1"/>
      <c r="AE10526" s="1"/>
    </row>
    <row r="10527" spans="2:31">
      <c r="B10527" s="1"/>
      <c r="C10527" s="1"/>
      <c r="F10527" s="16"/>
      <c r="G10527" s="16"/>
      <c r="P10527" s="2"/>
      <c r="Q10527" s="2"/>
      <c r="R10527" s="1"/>
      <c r="U10527" s="1"/>
      <c r="V10527" s="1"/>
      <c r="W10527" s="1"/>
      <c r="X10527" s="1"/>
      <c r="Y10527" s="1"/>
      <c r="Z10527" s="1"/>
      <c r="AA10527" s="1"/>
      <c r="AB10527" s="1"/>
      <c r="AC10527" s="1"/>
      <c r="AD10527" s="1"/>
      <c r="AE10527" s="1"/>
    </row>
    <row r="10528" spans="2:31">
      <c r="B10528" s="1"/>
      <c r="C10528" s="1"/>
      <c r="F10528" s="16"/>
      <c r="G10528" s="16"/>
      <c r="P10528" s="2"/>
      <c r="Q10528" s="2"/>
      <c r="R10528" s="1"/>
      <c r="U10528" s="1"/>
      <c r="V10528" s="1"/>
      <c r="W10528" s="1"/>
      <c r="X10528" s="1"/>
      <c r="Y10528" s="1"/>
      <c r="Z10528" s="1"/>
      <c r="AA10528" s="1"/>
      <c r="AB10528" s="1"/>
      <c r="AC10528" s="1"/>
      <c r="AD10528" s="1"/>
      <c r="AE10528" s="1"/>
    </row>
    <row r="10529" spans="2:31">
      <c r="B10529" s="1"/>
      <c r="C10529" s="1"/>
      <c r="F10529" s="16"/>
      <c r="G10529" s="16"/>
      <c r="P10529" s="2"/>
      <c r="Q10529" s="2"/>
      <c r="R10529" s="1"/>
      <c r="U10529" s="1"/>
      <c r="V10529" s="1"/>
      <c r="W10529" s="1"/>
      <c r="X10529" s="1"/>
      <c r="Y10529" s="1"/>
      <c r="Z10529" s="1"/>
      <c r="AA10529" s="1"/>
      <c r="AB10529" s="1"/>
      <c r="AC10529" s="1"/>
      <c r="AD10529" s="1"/>
      <c r="AE10529" s="1"/>
    </row>
    <row r="10530" spans="2:31">
      <c r="B10530" s="1"/>
      <c r="C10530" s="1"/>
      <c r="F10530" s="16"/>
      <c r="G10530" s="16"/>
      <c r="P10530" s="2"/>
      <c r="Q10530" s="2"/>
      <c r="R10530" s="1"/>
      <c r="U10530" s="1"/>
      <c r="V10530" s="1"/>
      <c r="W10530" s="1"/>
      <c r="X10530" s="1"/>
      <c r="Y10530" s="1"/>
      <c r="Z10530" s="1"/>
      <c r="AA10530" s="1"/>
      <c r="AB10530" s="1"/>
      <c r="AC10530" s="1"/>
      <c r="AD10530" s="1"/>
      <c r="AE10530" s="1"/>
    </row>
    <row r="10531" spans="2:31">
      <c r="B10531" s="1"/>
      <c r="C10531" s="1"/>
      <c r="F10531" s="16"/>
      <c r="G10531" s="16"/>
      <c r="P10531" s="2"/>
      <c r="Q10531" s="2"/>
      <c r="R10531" s="1"/>
      <c r="U10531" s="1"/>
      <c r="V10531" s="1"/>
      <c r="W10531" s="1"/>
      <c r="X10531" s="1"/>
      <c r="Y10531" s="1"/>
      <c r="Z10531" s="1"/>
      <c r="AA10531" s="1"/>
      <c r="AB10531" s="1"/>
      <c r="AC10531" s="1"/>
      <c r="AD10531" s="1"/>
      <c r="AE10531" s="1"/>
    </row>
    <row r="10532" spans="2:31">
      <c r="B10532" s="1"/>
      <c r="C10532" s="1"/>
      <c r="F10532" s="16"/>
      <c r="G10532" s="16"/>
      <c r="P10532" s="2"/>
      <c r="Q10532" s="2"/>
      <c r="R10532" s="1"/>
      <c r="U10532" s="1"/>
      <c r="V10532" s="1"/>
      <c r="W10532" s="1"/>
      <c r="X10532" s="1"/>
      <c r="Y10532" s="1"/>
      <c r="Z10532" s="1"/>
      <c r="AA10532" s="1"/>
      <c r="AB10532" s="1"/>
      <c r="AC10532" s="1"/>
      <c r="AD10532" s="1"/>
      <c r="AE10532" s="1"/>
    </row>
    <row r="10533" spans="2:31">
      <c r="B10533" s="1"/>
      <c r="C10533" s="1"/>
      <c r="F10533" s="16"/>
      <c r="G10533" s="16"/>
      <c r="P10533" s="2"/>
      <c r="Q10533" s="2"/>
      <c r="R10533" s="1"/>
      <c r="U10533" s="1"/>
      <c r="V10533" s="1"/>
      <c r="W10533" s="1"/>
      <c r="X10533" s="1"/>
      <c r="Y10533" s="1"/>
      <c r="Z10533" s="1"/>
      <c r="AA10533" s="1"/>
      <c r="AB10533" s="1"/>
      <c r="AC10533" s="1"/>
      <c r="AD10533" s="1"/>
      <c r="AE10533" s="1"/>
    </row>
    <row r="10534" spans="2:31">
      <c r="B10534" s="1"/>
      <c r="C10534" s="1"/>
      <c r="F10534" s="16"/>
      <c r="G10534" s="16"/>
      <c r="P10534" s="2"/>
      <c r="Q10534" s="2"/>
      <c r="R10534" s="1"/>
      <c r="U10534" s="1"/>
      <c r="V10534" s="1"/>
      <c r="W10534" s="1"/>
      <c r="X10534" s="1"/>
      <c r="Y10534" s="1"/>
      <c r="Z10534" s="1"/>
      <c r="AA10534" s="1"/>
      <c r="AB10534" s="1"/>
      <c r="AC10534" s="1"/>
      <c r="AD10534" s="1"/>
      <c r="AE10534" s="1"/>
    </row>
    <row r="10535" spans="2:31">
      <c r="B10535" s="1"/>
      <c r="C10535" s="1"/>
      <c r="F10535" s="16"/>
      <c r="G10535" s="16"/>
      <c r="P10535" s="2"/>
      <c r="Q10535" s="2"/>
      <c r="R10535" s="1"/>
      <c r="U10535" s="1"/>
      <c r="V10535" s="1"/>
      <c r="W10535" s="1"/>
      <c r="X10535" s="1"/>
      <c r="Y10535" s="1"/>
      <c r="Z10535" s="1"/>
      <c r="AA10535" s="1"/>
      <c r="AB10535" s="1"/>
      <c r="AC10535" s="1"/>
      <c r="AD10535" s="1"/>
      <c r="AE10535" s="1"/>
    </row>
    <row r="10536" spans="2:31">
      <c r="B10536" s="1"/>
      <c r="C10536" s="1"/>
      <c r="F10536" s="16"/>
      <c r="G10536" s="16"/>
      <c r="P10536" s="2"/>
      <c r="Q10536" s="2"/>
      <c r="R10536" s="1"/>
      <c r="U10536" s="1"/>
      <c r="V10536" s="1"/>
      <c r="W10536" s="1"/>
      <c r="X10536" s="1"/>
      <c r="Y10536" s="1"/>
      <c r="Z10536" s="1"/>
      <c r="AA10536" s="1"/>
      <c r="AB10536" s="1"/>
      <c r="AC10536" s="1"/>
      <c r="AD10536" s="1"/>
      <c r="AE10536" s="1"/>
    </row>
    <row r="10537" spans="2:31">
      <c r="B10537" s="1"/>
      <c r="C10537" s="1"/>
      <c r="F10537" s="16"/>
      <c r="G10537" s="16"/>
      <c r="P10537" s="2"/>
      <c r="Q10537" s="2"/>
      <c r="R10537" s="1"/>
      <c r="U10537" s="1"/>
      <c r="V10537" s="1"/>
      <c r="W10537" s="1"/>
      <c r="X10537" s="1"/>
      <c r="Y10537" s="1"/>
      <c r="Z10537" s="1"/>
      <c r="AA10537" s="1"/>
      <c r="AB10537" s="1"/>
      <c r="AC10537" s="1"/>
      <c r="AD10537" s="1"/>
      <c r="AE10537" s="1"/>
    </row>
    <row r="10538" spans="2:31">
      <c r="B10538" s="1"/>
      <c r="C10538" s="1"/>
      <c r="F10538" s="16"/>
      <c r="G10538" s="16"/>
      <c r="P10538" s="2"/>
      <c r="Q10538" s="2"/>
      <c r="R10538" s="1"/>
      <c r="U10538" s="1"/>
      <c r="V10538" s="1"/>
      <c r="W10538" s="1"/>
      <c r="X10538" s="1"/>
      <c r="Y10538" s="1"/>
      <c r="Z10538" s="1"/>
      <c r="AA10538" s="1"/>
      <c r="AB10538" s="1"/>
      <c r="AC10538" s="1"/>
      <c r="AD10538" s="1"/>
      <c r="AE10538" s="1"/>
    </row>
    <row r="10539" spans="2:31">
      <c r="B10539" s="1"/>
      <c r="C10539" s="1"/>
      <c r="F10539" s="16"/>
      <c r="G10539" s="16"/>
      <c r="P10539" s="2"/>
      <c r="Q10539" s="2"/>
      <c r="R10539" s="1"/>
      <c r="U10539" s="1"/>
      <c r="V10539" s="1"/>
      <c r="W10539" s="1"/>
      <c r="X10539" s="1"/>
      <c r="Y10539" s="1"/>
      <c r="Z10539" s="1"/>
      <c r="AA10539" s="1"/>
      <c r="AB10539" s="1"/>
      <c r="AC10539" s="1"/>
      <c r="AD10539" s="1"/>
      <c r="AE10539" s="1"/>
    </row>
    <row r="10540" spans="2:31">
      <c r="B10540" s="1"/>
      <c r="C10540" s="1"/>
      <c r="F10540" s="16"/>
      <c r="G10540" s="16"/>
      <c r="P10540" s="2"/>
      <c r="Q10540" s="2"/>
      <c r="R10540" s="1"/>
      <c r="U10540" s="1"/>
      <c r="V10540" s="1"/>
      <c r="W10540" s="1"/>
      <c r="X10540" s="1"/>
      <c r="Y10540" s="1"/>
      <c r="Z10540" s="1"/>
      <c r="AA10540" s="1"/>
      <c r="AB10540" s="1"/>
      <c r="AC10540" s="1"/>
      <c r="AD10540" s="1"/>
      <c r="AE10540" s="1"/>
    </row>
    <row r="10541" spans="2:31">
      <c r="B10541" s="1"/>
      <c r="C10541" s="1"/>
      <c r="F10541" s="16"/>
      <c r="G10541" s="16"/>
      <c r="P10541" s="2"/>
      <c r="Q10541" s="2"/>
      <c r="R10541" s="1"/>
      <c r="U10541" s="1"/>
      <c r="V10541" s="1"/>
      <c r="W10541" s="1"/>
      <c r="X10541" s="1"/>
      <c r="Y10541" s="1"/>
      <c r="Z10541" s="1"/>
      <c r="AA10541" s="1"/>
      <c r="AB10541" s="1"/>
      <c r="AC10541" s="1"/>
      <c r="AD10541" s="1"/>
      <c r="AE10541" s="1"/>
    </row>
    <row r="10542" spans="2:31">
      <c r="B10542" s="1"/>
      <c r="C10542" s="1"/>
      <c r="F10542" s="16"/>
      <c r="G10542" s="16"/>
      <c r="P10542" s="2"/>
      <c r="Q10542" s="2"/>
      <c r="R10542" s="1"/>
      <c r="U10542" s="1"/>
      <c r="V10542" s="1"/>
      <c r="W10542" s="1"/>
      <c r="X10542" s="1"/>
      <c r="Y10542" s="1"/>
      <c r="Z10542" s="1"/>
      <c r="AA10542" s="1"/>
      <c r="AB10542" s="1"/>
      <c r="AC10542" s="1"/>
      <c r="AD10542" s="1"/>
      <c r="AE10542" s="1"/>
    </row>
    <row r="10543" spans="2:31">
      <c r="B10543" s="1"/>
      <c r="C10543" s="1"/>
      <c r="F10543" s="16"/>
      <c r="G10543" s="16"/>
      <c r="P10543" s="2"/>
      <c r="Q10543" s="2"/>
      <c r="R10543" s="1"/>
      <c r="U10543" s="1"/>
      <c r="V10543" s="1"/>
      <c r="W10543" s="1"/>
      <c r="X10543" s="1"/>
      <c r="Y10543" s="1"/>
      <c r="Z10543" s="1"/>
      <c r="AA10543" s="1"/>
      <c r="AB10543" s="1"/>
      <c r="AC10543" s="1"/>
      <c r="AD10543" s="1"/>
      <c r="AE10543" s="1"/>
    </row>
    <row r="10544" spans="2:31">
      <c r="B10544" s="1"/>
      <c r="C10544" s="1"/>
      <c r="F10544" s="16"/>
      <c r="G10544" s="16"/>
      <c r="P10544" s="2"/>
      <c r="Q10544" s="2"/>
      <c r="R10544" s="1"/>
      <c r="U10544" s="1"/>
      <c r="V10544" s="1"/>
      <c r="W10544" s="1"/>
      <c r="X10544" s="1"/>
      <c r="Y10544" s="1"/>
      <c r="Z10544" s="1"/>
      <c r="AA10544" s="1"/>
      <c r="AB10544" s="1"/>
      <c r="AC10544" s="1"/>
      <c r="AD10544" s="1"/>
      <c r="AE10544" s="1"/>
    </row>
    <row r="10545" spans="2:31">
      <c r="B10545" s="1"/>
      <c r="C10545" s="1"/>
      <c r="F10545" s="16"/>
      <c r="G10545" s="16"/>
      <c r="P10545" s="2"/>
      <c r="Q10545" s="2"/>
      <c r="R10545" s="1"/>
      <c r="U10545" s="1"/>
      <c r="V10545" s="1"/>
      <c r="W10545" s="1"/>
      <c r="X10545" s="1"/>
      <c r="Y10545" s="1"/>
      <c r="Z10545" s="1"/>
      <c r="AA10545" s="1"/>
      <c r="AB10545" s="1"/>
      <c r="AC10545" s="1"/>
      <c r="AD10545" s="1"/>
      <c r="AE10545" s="1"/>
    </row>
    <row r="10546" spans="2:31">
      <c r="B10546" s="1"/>
      <c r="C10546" s="1"/>
      <c r="F10546" s="16"/>
      <c r="G10546" s="16"/>
      <c r="P10546" s="2"/>
      <c r="Q10546" s="2"/>
      <c r="R10546" s="1"/>
      <c r="U10546" s="1"/>
      <c r="V10546" s="1"/>
      <c r="W10546" s="1"/>
      <c r="X10546" s="1"/>
      <c r="Y10546" s="1"/>
      <c r="Z10546" s="1"/>
      <c r="AA10546" s="1"/>
      <c r="AB10546" s="1"/>
      <c r="AC10546" s="1"/>
      <c r="AD10546" s="1"/>
      <c r="AE10546" s="1"/>
    </row>
    <row r="10547" spans="2:31">
      <c r="B10547" s="1"/>
      <c r="C10547" s="1"/>
      <c r="F10547" s="16"/>
      <c r="G10547" s="16"/>
      <c r="P10547" s="2"/>
      <c r="Q10547" s="2"/>
      <c r="R10547" s="1"/>
      <c r="U10547" s="1"/>
      <c r="V10547" s="1"/>
      <c r="W10547" s="1"/>
      <c r="X10547" s="1"/>
      <c r="Y10547" s="1"/>
      <c r="Z10547" s="1"/>
      <c r="AA10547" s="1"/>
      <c r="AB10547" s="1"/>
      <c r="AC10547" s="1"/>
      <c r="AD10547" s="1"/>
      <c r="AE10547" s="1"/>
    </row>
    <row r="10548" spans="2:31">
      <c r="B10548" s="1"/>
      <c r="C10548" s="1"/>
      <c r="F10548" s="16"/>
      <c r="G10548" s="16"/>
      <c r="P10548" s="2"/>
      <c r="Q10548" s="2"/>
      <c r="R10548" s="1"/>
      <c r="U10548" s="1"/>
      <c r="V10548" s="1"/>
      <c r="W10548" s="1"/>
      <c r="X10548" s="1"/>
      <c r="Y10548" s="1"/>
      <c r="Z10548" s="1"/>
      <c r="AA10548" s="1"/>
      <c r="AB10548" s="1"/>
      <c r="AC10548" s="1"/>
      <c r="AD10548" s="1"/>
      <c r="AE10548" s="1"/>
    </row>
    <row r="10549" spans="2:31">
      <c r="B10549" s="1"/>
      <c r="C10549" s="1"/>
      <c r="F10549" s="16"/>
      <c r="G10549" s="16"/>
      <c r="P10549" s="2"/>
      <c r="Q10549" s="2"/>
      <c r="R10549" s="1"/>
      <c r="U10549" s="1"/>
      <c r="V10549" s="1"/>
      <c r="W10549" s="1"/>
      <c r="X10549" s="1"/>
      <c r="Y10549" s="1"/>
      <c r="Z10549" s="1"/>
      <c r="AA10549" s="1"/>
      <c r="AB10549" s="1"/>
      <c r="AC10549" s="1"/>
      <c r="AD10549" s="1"/>
      <c r="AE10549" s="1"/>
    </row>
    <row r="10550" spans="2:31">
      <c r="B10550" s="1"/>
      <c r="C10550" s="1"/>
      <c r="F10550" s="16"/>
      <c r="G10550" s="16"/>
      <c r="P10550" s="2"/>
      <c r="Q10550" s="2"/>
      <c r="R10550" s="1"/>
      <c r="U10550" s="1"/>
      <c r="V10550" s="1"/>
      <c r="W10550" s="1"/>
      <c r="X10550" s="1"/>
      <c r="Y10550" s="1"/>
      <c r="Z10550" s="1"/>
      <c r="AA10550" s="1"/>
      <c r="AB10550" s="1"/>
      <c r="AC10550" s="1"/>
      <c r="AD10550" s="1"/>
      <c r="AE10550" s="1"/>
    </row>
    <row r="10551" spans="2:31">
      <c r="B10551" s="1"/>
      <c r="C10551" s="1"/>
      <c r="F10551" s="16"/>
      <c r="G10551" s="16"/>
      <c r="P10551" s="2"/>
      <c r="Q10551" s="2"/>
      <c r="R10551" s="1"/>
      <c r="U10551" s="1"/>
      <c r="V10551" s="1"/>
      <c r="W10551" s="1"/>
      <c r="X10551" s="1"/>
      <c r="Y10551" s="1"/>
      <c r="Z10551" s="1"/>
      <c r="AA10551" s="1"/>
      <c r="AB10551" s="1"/>
      <c r="AC10551" s="1"/>
      <c r="AD10551" s="1"/>
      <c r="AE10551" s="1"/>
    </row>
    <row r="10552" spans="2:31">
      <c r="B10552" s="1"/>
      <c r="C10552" s="1"/>
      <c r="F10552" s="16"/>
      <c r="G10552" s="16"/>
      <c r="P10552" s="2"/>
      <c r="Q10552" s="2"/>
      <c r="R10552" s="1"/>
      <c r="U10552" s="1"/>
      <c r="V10552" s="1"/>
      <c r="W10552" s="1"/>
      <c r="X10552" s="1"/>
      <c r="Y10552" s="1"/>
      <c r="Z10552" s="1"/>
      <c r="AA10552" s="1"/>
      <c r="AB10552" s="1"/>
      <c r="AC10552" s="1"/>
      <c r="AD10552" s="1"/>
      <c r="AE10552" s="1"/>
    </row>
    <row r="10553" spans="2:31">
      <c r="B10553" s="1"/>
      <c r="C10553" s="1"/>
      <c r="F10553" s="16"/>
      <c r="G10553" s="16"/>
      <c r="P10553" s="2"/>
      <c r="Q10553" s="2"/>
      <c r="R10553" s="1"/>
      <c r="U10553" s="1"/>
      <c r="V10553" s="1"/>
      <c r="W10553" s="1"/>
      <c r="X10553" s="1"/>
      <c r="Y10553" s="1"/>
      <c r="Z10553" s="1"/>
      <c r="AA10553" s="1"/>
      <c r="AB10553" s="1"/>
      <c r="AC10553" s="1"/>
      <c r="AD10553" s="1"/>
      <c r="AE10553" s="1"/>
    </row>
    <row r="10554" spans="2:31">
      <c r="B10554" s="1"/>
      <c r="C10554" s="1"/>
      <c r="F10554" s="16"/>
      <c r="G10554" s="16"/>
      <c r="P10554" s="2"/>
      <c r="Q10554" s="2"/>
      <c r="R10554" s="1"/>
      <c r="U10554" s="1"/>
      <c r="V10554" s="1"/>
      <c r="W10554" s="1"/>
      <c r="X10554" s="1"/>
      <c r="Y10554" s="1"/>
      <c r="Z10554" s="1"/>
      <c r="AA10554" s="1"/>
      <c r="AB10554" s="1"/>
      <c r="AC10554" s="1"/>
      <c r="AD10554" s="1"/>
      <c r="AE10554" s="1"/>
    </row>
    <row r="10555" spans="2:31">
      <c r="B10555" s="1"/>
      <c r="C10555" s="1"/>
      <c r="F10555" s="16"/>
      <c r="G10555" s="16"/>
      <c r="P10555" s="2"/>
      <c r="Q10555" s="2"/>
      <c r="R10555" s="1"/>
      <c r="U10555" s="1"/>
      <c r="V10555" s="1"/>
      <c r="W10555" s="1"/>
      <c r="X10555" s="1"/>
      <c r="Y10555" s="1"/>
      <c r="Z10555" s="1"/>
      <c r="AA10555" s="1"/>
      <c r="AB10555" s="1"/>
      <c r="AC10555" s="1"/>
      <c r="AD10555" s="1"/>
      <c r="AE10555" s="1"/>
    </row>
    <row r="10556" spans="2:31">
      <c r="B10556" s="1"/>
      <c r="C10556" s="1"/>
      <c r="F10556" s="16"/>
      <c r="G10556" s="16"/>
      <c r="P10556" s="2"/>
      <c r="Q10556" s="2"/>
      <c r="R10556" s="1"/>
      <c r="U10556" s="1"/>
      <c r="V10556" s="1"/>
      <c r="W10556" s="1"/>
      <c r="X10556" s="1"/>
      <c r="Y10556" s="1"/>
      <c r="Z10556" s="1"/>
      <c r="AA10556" s="1"/>
      <c r="AB10556" s="1"/>
      <c r="AC10556" s="1"/>
      <c r="AD10556" s="1"/>
      <c r="AE10556" s="1"/>
    </row>
    <row r="10557" spans="2:31">
      <c r="B10557" s="1"/>
      <c r="C10557" s="1"/>
      <c r="F10557" s="16"/>
      <c r="G10557" s="16"/>
      <c r="P10557" s="2"/>
      <c r="Q10557" s="2"/>
      <c r="R10557" s="1"/>
      <c r="U10557" s="1"/>
      <c r="V10557" s="1"/>
      <c r="W10557" s="1"/>
      <c r="X10557" s="1"/>
      <c r="Y10557" s="1"/>
      <c r="Z10557" s="1"/>
      <c r="AA10557" s="1"/>
      <c r="AB10557" s="1"/>
      <c r="AC10557" s="1"/>
      <c r="AD10557" s="1"/>
      <c r="AE10557" s="1"/>
    </row>
    <row r="10558" spans="2:31">
      <c r="B10558" s="1"/>
      <c r="C10558" s="1"/>
      <c r="F10558" s="16"/>
      <c r="G10558" s="16"/>
      <c r="P10558" s="2"/>
      <c r="Q10558" s="2"/>
      <c r="R10558" s="1"/>
      <c r="U10558" s="1"/>
      <c r="V10558" s="1"/>
      <c r="W10558" s="1"/>
      <c r="X10558" s="1"/>
      <c r="Y10558" s="1"/>
      <c r="Z10558" s="1"/>
      <c r="AA10558" s="1"/>
      <c r="AB10558" s="1"/>
      <c r="AC10558" s="1"/>
      <c r="AD10558" s="1"/>
      <c r="AE10558" s="1"/>
    </row>
    <row r="10559" spans="2:31">
      <c r="B10559" s="1"/>
      <c r="C10559" s="1"/>
      <c r="F10559" s="16"/>
      <c r="G10559" s="16"/>
      <c r="P10559" s="2"/>
      <c r="Q10559" s="2"/>
      <c r="R10559" s="1"/>
      <c r="U10559" s="1"/>
      <c r="V10559" s="1"/>
      <c r="W10559" s="1"/>
      <c r="X10559" s="1"/>
      <c r="Y10559" s="1"/>
      <c r="Z10559" s="1"/>
      <c r="AA10559" s="1"/>
      <c r="AB10559" s="1"/>
      <c r="AC10559" s="1"/>
      <c r="AD10559" s="1"/>
      <c r="AE10559" s="1"/>
    </row>
    <row r="10560" spans="2:31">
      <c r="B10560" s="1"/>
      <c r="C10560" s="1"/>
      <c r="F10560" s="16"/>
      <c r="G10560" s="16"/>
      <c r="P10560" s="2"/>
      <c r="Q10560" s="2"/>
      <c r="R10560" s="1"/>
      <c r="U10560" s="1"/>
      <c r="V10560" s="1"/>
      <c r="W10560" s="1"/>
      <c r="X10560" s="1"/>
      <c r="Y10560" s="1"/>
      <c r="Z10560" s="1"/>
      <c r="AA10560" s="1"/>
      <c r="AB10560" s="1"/>
      <c r="AC10560" s="1"/>
      <c r="AD10560" s="1"/>
      <c r="AE10560" s="1"/>
    </row>
    <row r="10561" spans="2:31">
      <c r="B10561" s="1"/>
      <c r="C10561" s="1"/>
      <c r="F10561" s="16"/>
      <c r="G10561" s="16"/>
      <c r="P10561" s="2"/>
      <c r="Q10561" s="2"/>
      <c r="R10561" s="1"/>
      <c r="U10561" s="1"/>
      <c r="V10561" s="1"/>
      <c r="W10561" s="1"/>
      <c r="X10561" s="1"/>
      <c r="Y10561" s="1"/>
      <c r="Z10561" s="1"/>
      <c r="AA10561" s="1"/>
      <c r="AB10561" s="1"/>
      <c r="AC10561" s="1"/>
      <c r="AD10561" s="1"/>
      <c r="AE10561" s="1"/>
    </row>
    <row r="10562" spans="2:31">
      <c r="B10562" s="1"/>
      <c r="C10562" s="1"/>
      <c r="F10562" s="16"/>
      <c r="G10562" s="16"/>
      <c r="P10562" s="2"/>
      <c r="Q10562" s="2"/>
      <c r="R10562" s="1"/>
      <c r="U10562" s="1"/>
      <c r="V10562" s="1"/>
      <c r="W10562" s="1"/>
      <c r="X10562" s="1"/>
      <c r="Y10562" s="1"/>
      <c r="Z10562" s="1"/>
      <c r="AA10562" s="1"/>
      <c r="AB10562" s="1"/>
      <c r="AC10562" s="1"/>
      <c r="AD10562" s="1"/>
      <c r="AE10562" s="1"/>
    </row>
    <row r="10563" spans="2:31">
      <c r="B10563" s="1"/>
      <c r="C10563" s="1"/>
      <c r="F10563" s="16"/>
      <c r="G10563" s="16"/>
      <c r="P10563" s="2"/>
      <c r="Q10563" s="2"/>
      <c r="R10563" s="1"/>
      <c r="U10563" s="1"/>
      <c r="V10563" s="1"/>
      <c r="W10563" s="1"/>
      <c r="X10563" s="1"/>
      <c r="Y10563" s="1"/>
      <c r="Z10563" s="1"/>
      <c r="AA10563" s="1"/>
      <c r="AB10563" s="1"/>
      <c r="AC10563" s="1"/>
      <c r="AD10563" s="1"/>
      <c r="AE10563" s="1"/>
    </row>
    <row r="10564" spans="2:31">
      <c r="B10564" s="1"/>
      <c r="C10564" s="1"/>
      <c r="F10564" s="16"/>
      <c r="G10564" s="16"/>
      <c r="P10564" s="2"/>
      <c r="Q10564" s="2"/>
      <c r="R10564" s="1"/>
      <c r="U10564" s="1"/>
      <c r="V10564" s="1"/>
      <c r="W10564" s="1"/>
      <c r="X10564" s="1"/>
      <c r="Y10564" s="1"/>
      <c r="Z10564" s="1"/>
      <c r="AA10564" s="1"/>
      <c r="AB10564" s="1"/>
      <c r="AC10564" s="1"/>
      <c r="AD10564" s="1"/>
      <c r="AE10564" s="1"/>
    </row>
    <row r="10565" spans="2:31">
      <c r="B10565" s="1"/>
      <c r="C10565" s="1"/>
      <c r="F10565" s="16"/>
      <c r="G10565" s="16"/>
      <c r="P10565" s="2"/>
      <c r="Q10565" s="2"/>
      <c r="R10565" s="1"/>
      <c r="U10565" s="1"/>
      <c r="V10565" s="1"/>
      <c r="W10565" s="1"/>
      <c r="X10565" s="1"/>
      <c r="Y10565" s="1"/>
      <c r="Z10565" s="1"/>
      <c r="AA10565" s="1"/>
      <c r="AB10565" s="1"/>
      <c r="AC10565" s="1"/>
      <c r="AD10565" s="1"/>
      <c r="AE10565" s="1"/>
    </row>
    <row r="10566" spans="2:31">
      <c r="B10566" s="1"/>
      <c r="C10566" s="1"/>
      <c r="F10566" s="16"/>
      <c r="G10566" s="16"/>
      <c r="P10566" s="2"/>
      <c r="Q10566" s="2"/>
      <c r="R10566" s="1"/>
      <c r="U10566" s="1"/>
      <c r="V10566" s="1"/>
      <c r="W10566" s="1"/>
      <c r="X10566" s="1"/>
      <c r="Y10566" s="1"/>
      <c r="Z10566" s="1"/>
      <c r="AA10566" s="1"/>
      <c r="AB10566" s="1"/>
      <c r="AC10566" s="1"/>
      <c r="AD10566" s="1"/>
      <c r="AE10566" s="1"/>
    </row>
    <row r="10567" spans="2:31">
      <c r="B10567" s="1"/>
      <c r="C10567" s="1"/>
      <c r="F10567" s="16"/>
      <c r="G10567" s="16"/>
      <c r="P10567" s="2"/>
      <c r="Q10567" s="2"/>
      <c r="R10567" s="1"/>
      <c r="U10567" s="1"/>
      <c r="V10567" s="1"/>
      <c r="W10567" s="1"/>
      <c r="X10567" s="1"/>
      <c r="Y10567" s="1"/>
      <c r="Z10567" s="1"/>
      <c r="AA10567" s="1"/>
      <c r="AB10567" s="1"/>
      <c r="AC10567" s="1"/>
      <c r="AD10567" s="1"/>
      <c r="AE10567" s="1"/>
    </row>
    <row r="10568" spans="2:31">
      <c r="B10568" s="1"/>
      <c r="C10568" s="1"/>
      <c r="F10568" s="16"/>
      <c r="G10568" s="16"/>
      <c r="P10568" s="2"/>
      <c r="Q10568" s="2"/>
      <c r="R10568" s="1"/>
      <c r="U10568" s="1"/>
      <c r="V10568" s="1"/>
      <c r="W10568" s="1"/>
      <c r="X10568" s="1"/>
      <c r="Y10568" s="1"/>
      <c r="Z10568" s="1"/>
      <c r="AA10568" s="1"/>
      <c r="AB10568" s="1"/>
      <c r="AC10568" s="1"/>
      <c r="AD10568" s="1"/>
      <c r="AE10568" s="1"/>
    </row>
    <row r="10569" spans="2:31">
      <c r="B10569" s="1"/>
      <c r="C10569" s="1"/>
      <c r="F10569" s="16"/>
      <c r="G10569" s="16"/>
      <c r="P10569" s="2"/>
      <c r="Q10569" s="2"/>
      <c r="R10569" s="1"/>
      <c r="U10569" s="1"/>
      <c r="V10569" s="1"/>
      <c r="W10569" s="1"/>
      <c r="X10569" s="1"/>
      <c r="Y10569" s="1"/>
      <c r="Z10569" s="1"/>
      <c r="AA10569" s="1"/>
      <c r="AB10569" s="1"/>
      <c r="AC10569" s="1"/>
      <c r="AD10569" s="1"/>
      <c r="AE10569" s="1"/>
    </row>
    <row r="10570" spans="2:31">
      <c r="B10570" s="1"/>
      <c r="C10570" s="1"/>
      <c r="F10570" s="16"/>
      <c r="G10570" s="16"/>
      <c r="P10570" s="2"/>
      <c r="Q10570" s="2"/>
      <c r="R10570" s="1"/>
      <c r="U10570" s="1"/>
      <c r="V10570" s="1"/>
      <c r="W10570" s="1"/>
      <c r="X10570" s="1"/>
      <c r="Y10570" s="1"/>
      <c r="Z10570" s="1"/>
      <c r="AA10570" s="1"/>
      <c r="AB10570" s="1"/>
      <c r="AC10570" s="1"/>
      <c r="AD10570" s="1"/>
      <c r="AE10570" s="1"/>
    </row>
    <row r="10571" spans="2:31">
      <c r="B10571" s="1"/>
      <c r="C10571" s="1"/>
      <c r="F10571" s="16"/>
      <c r="G10571" s="16"/>
      <c r="P10571" s="2"/>
      <c r="Q10571" s="2"/>
      <c r="R10571" s="1"/>
      <c r="U10571" s="1"/>
      <c r="V10571" s="1"/>
      <c r="W10571" s="1"/>
      <c r="X10571" s="1"/>
      <c r="Y10571" s="1"/>
      <c r="Z10571" s="1"/>
      <c r="AA10571" s="1"/>
      <c r="AB10571" s="1"/>
      <c r="AC10571" s="1"/>
      <c r="AD10571" s="1"/>
      <c r="AE10571" s="1"/>
    </row>
    <row r="10572" spans="2:31">
      <c r="B10572" s="1"/>
      <c r="C10572" s="1"/>
      <c r="F10572" s="16"/>
      <c r="G10572" s="16"/>
      <c r="P10572" s="2"/>
      <c r="Q10572" s="2"/>
      <c r="R10572" s="1"/>
      <c r="U10572" s="1"/>
      <c r="V10572" s="1"/>
      <c r="W10572" s="1"/>
      <c r="X10572" s="1"/>
      <c r="Y10572" s="1"/>
      <c r="Z10572" s="1"/>
      <c r="AA10572" s="1"/>
      <c r="AB10572" s="1"/>
      <c r="AC10572" s="1"/>
      <c r="AD10572" s="1"/>
      <c r="AE10572" s="1"/>
    </row>
    <row r="10573" spans="2:31">
      <c r="B10573" s="1"/>
      <c r="C10573" s="1"/>
      <c r="F10573" s="16"/>
      <c r="G10573" s="16"/>
      <c r="P10573" s="2"/>
      <c r="Q10573" s="2"/>
      <c r="R10573" s="1"/>
      <c r="U10573" s="1"/>
      <c r="V10573" s="1"/>
      <c r="W10573" s="1"/>
      <c r="X10573" s="1"/>
      <c r="Y10573" s="1"/>
      <c r="Z10573" s="1"/>
      <c r="AA10573" s="1"/>
      <c r="AB10573" s="1"/>
      <c r="AC10573" s="1"/>
      <c r="AD10573" s="1"/>
      <c r="AE10573" s="1"/>
    </row>
    <row r="10574" spans="2:31">
      <c r="B10574" s="1"/>
      <c r="C10574" s="1"/>
      <c r="F10574" s="16"/>
      <c r="G10574" s="16"/>
      <c r="P10574" s="2"/>
      <c r="Q10574" s="2"/>
      <c r="R10574" s="1"/>
      <c r="U10574" s="1"/>
      <c r="V10574" s="1"/>
      <c r="W10574" s="1"/>
      <c r="X10574" s="1"/>
      <c r="Y10574" s="1"/>
      <c r="Z10574" s="1"/>
      <c r="AA10574" s="1"/>
      <c r="AB10574" s="1"/>
      <c r="AC10574" s="1"/>
      <c r="AD10574" s="1"/>
      <c r="AE10574" s="1"/>
    </row>
    <row r="10575" spans="2:31">
      <c r="B10575" s="1"/>
      <c r="C10575" s="1"/>
      <c r="F10575" s="16"/>
      <c r="G10575" s="16"/>
      <c r="P10575" s="2"/>
      <c r="Q10575" s="2"/>
      <c r="R10575" s="1"/>
      <c r="U10575" s="1"/>
      <c r="V10575" s="1"/>
      <c r="W10575" s="1"/>
      <c r="X10575" s="1"/>
      <c r="Y10575" s="1"/>
      <c r="Z10575" s="1"/>
      <c r="AA10575" s="1"/>
      <c r="AB10575" s="1"/>
      <c r="AC10575" s="1"/>
      <c r="AD10575" s="1"/>
      <c r="AE10575" s="1"/>
    </row>
    <row r="10576" spans="2:31">
      <c r="B10576" s="1"/>
      <c r="C10576" s="1"/>
      <c r="F10576" s="16"/>
      <c r="G10576" s="16"/>
      <c r="P10576" s="2"/>
      <c r="Q10576" s="2"/>
      <c r="R10576" s="1"/>
      <c r="U10576" s="1"/>
      <c r="V10576" s="1"/>
      <c r="W10576" s="1"/>
      <c r="X10576" s="1"/>
      <c r="Y10576" s="1"/>
      <c r="Z10576" s="1"/>
      <c r="AA10576" s="1"/>
      <c r="AB10576" s="1"/>
      <c r="AC10576" s="1"/>
      <c r="AD10576" s="1"/>
      <c r="AE10576" s="1"/>
    </row>
    <row r="10577" spans="2:31">
      <c r="B10577" s="1"/>
      <c r="C10577" s="1"/>
      <c r="F10577" s="16"/>
      <c r="G10577" s="16"/>
      <c r="P10577" s="2"/>
      <c r="Q10577" s="2"/>
      <c r="R10577" s="1"/>
      <c r="U10577" s="1"/>
      <c r="V10577" s="1"/>
      <c r="W10577" s="1"/>
      <c r="X10577" s="1"/>
      <c r="Y10577" s="1"/>
      <c r="Z10577" s="1"/>
      <c r="AA10577" s="1"/>
      <c r="AB10577" s="1"/>
      <c r="AC10577" s="1"/>
      <c r="AD10577" s="1"/>
      <c r="AE10577" s="1"/>
    </row>
    <row r="10578" spans="2:31">
      <c r="B10578" s="1"/>
      <c r="C10578" s="1"/>
      <c r="F10578" s="16"/>
      <c r="G10578" s="16"/>
      <c r="P10578" s="2"/>
      <c r="Q10578" s="2"/>
      <c r="R10578" s="1"/>
      <c r="U10578" s="1"/>
      <c r="V10578" s="1"/>
      <c r="W10578" s="1"/>
      <c r="X10578" s="1"/>
      <c r="Y10578" s="1"/>
      <c r="Z10578" s="1"/>
      <c r="AA10578" s="1"/>
      <c r="AB10578" s="1"/>
      <c r="AC10578" s="1"/>
      <c r="AD10578" s="1"/>
      <c r="AE10578" s="1"/>
    </row>
    <row r="10579" spans="2:31">
      <c r="B10579" s="1"/>
      <c r="C10579" s="1"/>
      <c r="F10579" s="16"/>
      <c r="G10579" s="16"/>
      <c r="P10579" s="2"/>
      <c r="Q10579" s="2"/>
      <c r="R10579" s="1"/>
      <c r="U10579" s="1"/>
      <c r="V10579" s="1"/>
      <c r="W10579" s="1"/>
      <c r="X10579" s="1"/>
      <c r="Y10579" s="1"/>
      <c r="Z10579" s="1"/>
      <c r="AA10579" s="1"/>
      <c r="AB10579" s="1"/>
      <c r="AC10579" s="1"/>
      <c r="AD10579" s="1"/>
      <c r="AE10579" s="1"/>
    </row>
    <row r="10580" spans="2:31">
      <c r="B10580" s="1"/>
      <c r="C10580" s="1"/>
      <c r="F10580" s="16"/>
      <c r="G10580" s="16"/>
      <c r="P10580" s="2"/>
      <c r="Q10580" s="2"/>
      <c r="R10580" s="1"/>
      <c r="U10580" s="1"/>
      <c r="V10580" s="1"/>
      <c r="W10580" s="1"/>
      <c r="X10580" s="1"/>
      <c r="Y10580" s="1"/>
      <c r="Z10580" s="1"/>
      <c r="AA10580" s="1"/>
      <c r="AB10580" s="1"/>
      <c r="AC10580" s="1"/>
      <c r="AD10580" s="1"/>
      <c r="AE10580" s="1"/>
    </row>
    <row r="10581" spans="2:31">
      <c r="B10581" s="1"/>
      <c r="C10581" s="1"/>
      <c r="F10581" s="16"/>
      <c r="G10581" s="16"/>
      <c r="P10581" s="2"/>
      <c r="Q10581" s="2"/>
      <c r="R10581" s="1"/>
      <c r="U10581" s="1"/>
      <c r="V10581" s="1"/>
      <c r="W10581" s="1"/>
      <c r="X10581" s="1"/>
      <c r="Y10581" s="1"/>
      <c r="Z10581" s="1"/>
      <c r="AA10581" s="1"/>
      <c r="AB10581" s="1"/>
      <c r="AC10581" s="1"/>
      <c r="AD10581" s="1"/>
      <c r="AE10581" s="1"/>
    </row>
    <row r="10582" spans="2:31">
      <c r="B10582" s="1"/>
      <c r="C10582" s="1"/>
      <c r="F10582" s="16"/>
      <c r="G10582" s="16"/>
      <c r="P10582" s="2"/>
      <c r="Q10582" s="2"/>
      <c r="R10582" s="1"/>
      <c r="U10582" s="1"/>
      <c r="V10582" s="1"/>
      <c r="W10582" s="1"/>
      <c r="X10582" s="1"/>
      <c r="Y10582" s="1"/>
      <c r="Z10582" s="1"/>
      <c r="AA10582" s="1"/>
      <c r="AB10582" s="1"/>
      <c r="AC10582" s="1"/>
      <c r="AD10582" s="1"/>
      <c r="AE10582" s="1"/>
    </row>
    <row r="10583" spans="2:31">
      <c r="B10583" s="1"/>
      <c r="C10583" s="1"/>
      <c r="F10583" s="16"/>
      <c r="G10583" s="16"/>
      <c r="P10583" s="2"/>
      <c r="Q10583" s="2"/>
      <c r="R10583" s="1"/>
      <c r="U10583" s="1"/>
      <c r="V10583" s="1"/>
      <c r="W10583" s="1"/>
      <c r="X10583" s="1"/>
      <c r="Y10583" s="1"/>
      <c r="Z10583" s="1"/>
      <c r="AA10583" s="1"/>
      <c r="AB10583" s="1"/>
      <c r="AC10583" s="1"/>
      <c r="AD10583" s="1"/>
      <c r="AE10583" s="1"/>
    </row>
    <row r="10584" spans="2:31">
      <c r="B10584" s="1"/>
      <c r="C10584" s="1"/>
      <c r="F10584" s="16"/>
      <c r="G10584" s="16"/>
      <c r="P10584" s="2"/>
      <c r="Q10584" s="2"/>
      <c r="R10584" s="1"/>
      <c r="U10584" s="1"/>
      <c r="V10584" s="1"/>
      <c r="W10584" s="1"/>
      <c r="X10584" s="1"/>
      <c r="Y10584" s="1"/>
      <c r="Z10584" s="1"/>
      <c r="AA10584" s="1"/>
      <c r="AB10584" s="1"/>
      <c r="AC10584" s="1"/>
      <c r="AD10584" s="1"/>
      <c r="AE10584" s="1"/>
    </row>
    <row r="10585" spans="2:31">
      <c r="B10585" s="1"/>
      <c r="C10585" s="1"/>
      <c r="F10585" s="16"/>
      <c r="G10585" s="16"/>
      <c r="P10585" s="2"/>
      <c r="Q10585" s="2"/>
      <c r="R10585" s="1"/>
      <c r="U10585" s="1"/>
      <c r="V10585" s="1"/>
      <c r="W10585" s="1"/>
      <c r="X10585" s="1"/>
      <c r="Y10585" s="1"/>
      <c r="Z10585" s="1"/>
      <c r="AA10585" s="1"/>
      <c r="AB10585" s="1"/>
      <c r="AC10585" s="1"/>
      <c r="AD10585" s="1"/>
      <c r="AE10585" s="1"/>
    </row>
    <row r="10586" spans="2:31">
      <c r="B10586" s="1"/>
      <c r="C10586" s="1"/>
      <c r="F10586" s="16"/>
      <c r="G10586" s="16"/>
      <c r="P10586" s="2"/>
      <c r="Q10586" s="2"/>
      <c r="R10586" s="1"/>
      <c r="U10586" s="1"/>
      <c r="V10586" s="1"/>
      <c r="W10586" s="1"/>
      <c r="X10586" s="1"/>
      <c r="Y10586" s="1"/>
      <c r="Z10586" s="1"/>
      <c r="AA10586" s="1"/>
      <c r="AB10586" s="1"/>
      <c r="AC10586" s="1"/>
      <c r="AD10586" s="1"/>
      <c r="AE10586" s="1"/>
    </row>
    <row r="10587" spans="2:31">
      <c r="B10587" s="1"/>
      <c r="C10587" s="1"/>
      <c r="F10587" s="16"/>
      <c r="G10587" s="16"/>
      <c r="P10587" s="2"/>
      <c r="Q10587" s="2"/>
      <c r="R10587" s="1"/>
      <c r="U10587" s="1"/>
      <c r="V10587" s="1"/>
      <c r="W10587" s="1"/>
      <c r="X10587" s="1"/>
      <c r="Y10587" s="1"/>
      <c r="Z10587" s="1"/>
      <c r="AA10587" s="1"/>
      <c r="AB10587" s="1"/>
      <c r="AC10587" s="1"/>
      <c r="AD10587" s="1"/>
      <c r="AE10587" s="1"/>
    </row>
    <row r="10588" spans="2:31">
      <c r="B10588" s="1"/>
      <c r="C10588" s="1"/>
      <c r="F10588" s="16"/>
      <c r="G10588" s="16"/>
      <c r="P10588" s="2"/>
      <c r="Q10588" s="2"/>
      <c r="R10588" s="1"/>
      <c r="U10588" s="1"/>
      <c r="V10588" s="1"/>
      <c r="W10588" s="1"/>
      <c r="X10588" s="1"/>
      <c r="Y10588" s="1"/>
      <c r="Z10588" s="1"/>
      <c r="AA10588" s="1"/>
      <c r="AB10588" s="1"/>
      <c r="AC10588" s="1"/>
      <c r="AD10588" s="1"/>
      <c r="AE10588" s="1"/>
    </row>
    <row r="10589" spans="2:31">
      <c r="B10589" s="1"/>
      <c r="C10589" s="1"/>
      <c r="F10589" s="16"/>
      <c r="G10589" s="16"/>
      <c r="P10589" s="2"/>
      <c r="Q10589" s="2"/>
      <c r="R10589" s="1"/>
      <c r="U10589" s="1"/>
      <c r="V10589" s="1"/>
      <c r="W10589" s="1"/>
      <c r="X10589" s="1"/>
      <c r="Y10589" s="1"/>
      <c r="Z10589" s="1"/>
      <c r="AA10589" s="1"/>
      <c r="AB10589" s="1"/>
      <c r="AC10589" s="1"/>
      <c r="AD10589" s="1"/>
      <c r="AE10589" s="1"/>
    </row>
    <row r="10590" spans="2:31">
      <c r="B10590" s="1"/>
      <c r="C10590" s="1"/>
      <c r="F10590" s="16"/>
      <c r="G10590" s="16"/>
      <c r="P10590" s="2"/>
      <c r="Q10590" s="2"/>
      <c r="R10590" s="1"/>
      <c r="U10590" s="1"/>
      <c r="V10590" s="1"/>
      <c r="W10590" s="1"/>
      <c r="X10590" s="1"/>
      <c r="Y10590" s="1"/>
      <c r="Z10590" s="1"/>
      <c r="AA10590" s="1"/>
      <c r="AB10590" s="1"/>
      <c r="AC10590" s="1"/>
      <c r="AD10590" s="1"/>
      <c r="AE10590" s="1"/>
    </row>
    <row r="10591" spans="2:31">
      <c r="B10591" s="1"/>
      <c r="C10591" s="1"/>
      <c r="F10591" s="16"/>
      <c r="G10591" s="16"/>
      <c r="P10591" s="2"/>
      <c r="Q10591" s="2"/>
      <c r="R10591" s="1"/>
      <c r="U10591" s="1"/>
      <c r="V10591" s="1"/>
      <c r="W10591" s="1"/>
      <c r="X10591" s="1"/>
      <c r="Y10591" s="1"/>
      <c r="Z10591" s="1"/>
      <c r="AA10591" s="1"/>
      <c r="AB10591" s="1"/>
      <c r="AC10591" s="1"/>
      <c r="AD10591" s="1"/>
      <c r="AE10591" s="1"/>
    </row>
    <row r="10592" spans="2:31">
      <c r="B10592" s="1"/>
      <c r="C10592" s="1"/>
      <c r="F10592" s="16"/>
      <c r="G10592" s="16"/>
      <c r="P10592" s="2"/>
      <c r="Q10592" s="2"/>
      <c r="R10592" s="1"/>
      <c r="U10592" s="1"/>
      <c r="V10592" s="1"/>
      <c r="W10592" s="1"/>
      <c r="X10592" s="1"/>
      <c r="Y10592" s="1"/>
      <c r="Z10592" s="1"/>
      <c r="AA10592" s="1"/>
      <c r="AB10592" s="1"/>
      <c r="AC10592" s="1"/>
      <c r="AD10592" s="1"/>
      <c r="AE10592" s="1"/>
    </row>
    <row r="10593" spans="2:31">
      <c r="B10593" s="1"/>
      <c r="C10593" s="1"/>
      <c r="F10593" s="16"/>
      <c r="G10593" s="16"/>
      <c r="P10593" s="2"/>
      <c r="Q10593" s="2"/>
      <c r="R10593" s="1"/>
      <c r="U10593" s="1"/>
      <c r="V10593" s="1"/>
      <c r="W10593" s="1"/>
      <c r="X10593" s="1"/>
      <c r="Y10593" s="1"/>
      <c r="Z10593" s="1"/>
      <c r="AA10593" s="1"/>
      <c r="AB10593" s="1"/>
      <c r="AC10593" s="1"/>
      <c r="AD10593" s="1"/>
      <c r="AE10593" s="1"/>
    </row>
    <row r="10594" spans="2:31">
      <c r="B10594" s="1"/>
      <c r="C10594" s="1"/>
      <c r="F10594" s="16"/>
      <c r="G10594" s="16"/>
      <c r="P10594" s="2"/>
      <c r="Q10594" s="2"/>
      <c r="R10594" s="1"/>
      <c r="U10594" s="1"/>
      <c r="V10594" s="1"/>
      <c r="W10594" s="1"/>
      <c r="X10594" s="1"/>
      <c r="Y10594" s="1"/>
      <c r="Z10594" s="1"/>
      <c r="AA10594" s="1"/>
      <c r="AB10594" s="1"/>
      <c r="AC10594" s="1"/>
      <c r="AD10594" s="1"/>
      <c r="AE10594" s="1"/>
    </row>
    <row r="10595" spans="2:31">
      <c r="B10595" s="1"/>
      <c r="C10595" s="1"/>
      <c r="F10595" s="16"/>
      <c r="G10595" s="16"/>
      <c r="P10595" s="2"/>
      <c r="Q10595" s="2"/>
      <c r="R10595" s="1"/>
      <c r="U10595" s="1"/>
      <c r="V10595" s="1"/>
      <c r="W10595" s="1"/>
      <c r="X10595" s="1"/>
      <c r="Y10595" s="1"/>
      <c r="Z10595" s="1"/>
      <c r="AA10595" s="1"/>
      <c r="AB10595" s="1"/>
      <c r="AC10595" s="1"/>
      <c r="AD10595" s="1"/>
      <c r="AE10595" s="1"/>
    </row>
    <row r="10596" spans="2:31">
      <c r="B10596" s="1"/>
      <c r="C10596" s="1"/>
      <c r="F10596" s="16"/>
      <c r="G10596" s="16"/>
      <c r="P10596" s="2"/>
      <c r="Q10596" s="2"/>
      <c r="R10596" s="1"/>
      <c r="U10596" s="1"/>
      <c r="V10596" s="1"/>
      <c r="W10596" s="1"/>
      <c r="X10596" s="1"/>
      <c r="Y10596" s="1"/>
      <c r="Z10596" s="1"/>
      <c r="AA10596" s="1"/>
      <c r="AB10596" s="1"/>
      <c r="AC10596" s="1"/>
      <c r="AD10596" s="1"/>
      <c r="AE10596" s="1"/>
    </row>
    <row r="10597" spans="2:31">
      <c r="B10597" s="1"/>
      <c r="C10597" s="1"/>
      <c r="F10597" s="16"/>
      <c r="G10597" s="16"/>
      <c r="P10597" s="2"/>
      <c r="Q10597" s="2"/>
      <c r="R10597" s="1"/>
      <c r="U10597" s="1"/>
      <c r="V10597" s="1"/>
      <c r="W10597" s="1"/>
      <c r="X10597" s="1"/>
      <c r="Y10597" s="1"/>
      <c r="Z10597" s="1"/>
      <c r="AA10597" s="1"/>
      <c r="AB10597" s="1"/>
      <c r="AC10597" s="1"/>
      <c r="AD10597" s="1"/>
      <c r="AE10597" s="1"/>
    </row>
    <row r="10598" spans="2:31">
      <c r="B10598" s="1"/>
      <c r="C10598" s="1"/>
      <c r="F10598" s="16"/>
      <c r="G10598" s="16"/>
      <c r="P10598" s="2"/>
      <c r="Q10598" s="2"/>
      <c r="R10598" s="1"/>
      <c r="U10598" s="1"/>
      <c r="V10598" s="1"/>
      <c r="W10598" s="1"/>
      <c r="X10598" s="1"/>
      <c r="Y10598" s="1"/>
      <c r="Z10598" s="1"/>
      <c r="AA10598" s="1"/>
      <c r="AB10598" s="1"/>
      <c r="AC10598" s="1"/>
      <c r="AD10598" s="1"/>
      <c r="AE10598" s="1"/>
    </row>
    <row r="10599" spans="2:31">
      <c r="B10599" s="1"/>
      <c r="C10599" s="1"/>
      <c r="F10599" s="16"/>
      <c r="G10599" s="16"/>
      <c r="P10599" s="2"/>
      <c r="Q10599" s="2"/>
      <c r="R10599" s="1"/>
      <c r="U10599" s="1"/>
      <c r="V10599" s="1"/>
      <c r="W10599" s="1"/>
      <c r="X10599" s="1"/>
      <c r="Y10599" s="1"/>
      <c r="Z10599" s="1"/>
      <c r="AA10599" s="1"/>
      <c r="AB10599" s="1"/>
      <c r="AC10599" s="1"/>
      <c r="AD10599" s="1"/>
      <c r="AE10599" s="1"/>
    </row>
    <row r="10600" spans="2:31">
      <c r="B10600" s="1"/>
      <c r="C10600" s="1"/>
      <c r="F10600" s="16"/>
      <c r="G10600" s="16"/>
      <c r="P10600" s="2"/>
      <c r="Q10600" s="2"/>
      <c r="R10600" s="1"/>
      <c r="U10600" s="1"/>
      <c r="V10600" s="1"/>
      <c r="W10600" s="1"/>
      <c r="X10600" s="1"/>
      <c r="Y10600" s="1"/>
      <c r="Z10600" s="1"/>
      <c r="AA10600" s="1"/>
      <c r="AB10600" s="1"/>
      <c r="AC10600" s="1"/>
      <c r="AD10600" s="1"/>
      <c r="AE10600" s="1"/>
    </row>
    <row r="10601" spans="2:31">
      <c r="B10601" s="1"/>
      <c r="C10601" s="1"/>
      <c r="F10601" s="16"/>
      <c r="G10601" s="16"/>
      <c r="P10601" s="2"/>
      <c r="Q10601" s="2"/>
      <c r="R10601" s="1"/>
      <c r="U10601" s="1"/>
      <c r="V10601" s="1"/>
      <c r="W10601" s="1"/>
      <c r="X10601" s="1"/>
      <c r="Y10601" s="1"/>
      <c r="Z10601" s="1"/>
      <c r="AA10601" s="1"/>
      <c r="AB10601" s="1"/>
      <c r="AC10601" s="1"/>
      <c r="AD10601" s="1"/>
      <c r="AE10601" s="1"/>
    </row>
    <row r="10602" spans="2:31">
      <c r="B10602" s="1"/>
      <c r="C10602" s="1"/>
      <c r="F10602" s="16"/>
      <c r="G10602" s="16"/>
      <c r="P10602" s="2"/>
      <c r="Q10602" s="2"/>
      <c r="R10602" s="1"/>
      <c r="U10602" s="1"/>
      <c r="V10602" s="1"/>
      <c r="W10602" s="1"/>
      <c r="X10602" s="1"/>
      <c r="Y10602" s="1"/>
      <c r="Z10602" s="1"/>
      <c r="AA10602" s="1"/>
      <c r="AB10602" s="1"/>
      <c r="AC10602" s="1"/>
      <c r="AD10602" s="1"/>
      <c r="AE10602" s="1"/>
    </row>
    <row r="10603" spans="2:31">
      <c r="B10603" s="1"/>
      <c r="C10603" s="1"/>
      <c r="F10603" s="16"/>
      <c r="G10603" s="16"/>
      <c r="P10603" s="2"/>
      <c r="Q10603" s="2"/>
      <c r="R10603" s="1"/>
      <c r="U10603" s="1"/>
      <c r="V10603" s="1"/>
      <c r="W10603" s="1"/>
      <c r="X10603" s="1"/>
      <c r="Y10603" s="1"/>
      <c r="Z10603" s="1"/>
      <c r="AA10603" s="1"/>
      <c r="AB10603" s="1"/>
      <c r="AC10603" s="1"/>
      <c r="AD10603" s="1"/>
      <c r="AE10603" s="1"/>
    </row>
    <row r="10604" spans="2:31">
      <c r="B10604" s="1"/>
      <c r="C10604" s="1"/>
      <c r="F10604" s="16"/>
      <c r="G10604" s="16"/>
      <c r="P10604" s="2"/>
      <c r="Q10604" s="2"/>
      <c r="R10604" s="1"/>
      <c r="U10604" s="1"/>
      <c r="V10604" s="1"/>
      <c r="W10604" s="1"/>
      <c r="X10604" s="1"/>
      <c r="Y10604" s="1"/>
      <c r="Z10604" s="1"/>
      <c r="AA10604" s="1"/>
      <c r="AB10604" s="1"/>
      <c r="AC10604" s="1"/>
      <c r="AD10604" s="1"/>
      <c r="AE10604" s="1"/>
    </row>
    <row r="10605" spans="2:31">
      <c r="B10605" s="1"/>
      <c r="C10605" s="1"/>
      <c r="F10605" s="16"/>
      <c r="G10605" s="16"/>
      <c r="P10605" s="2"/>
      <c r="Q10605" s="2"/>
      <c r="R10605" s="1"/>
      <c r="U10605" s="1"/>
      <c r="V10605" s="1"/>
      <c r="W10605" s="1"/>
      <c r="X10605" s="1"/>
      <c r="Y10605" s="1"/>
      <c r="Z10605" s="1"/>
      <c r="AA10605" s="1"/>
      <c r="AB10605" s="1"/>
      <c r="AC10605" s="1"/>
      <c r="AD10605" s="1"/>
      <c r="AE10605" s="1"/>
    </row>
    <row r="10606" spans="2:31">
      <c r="B10606" s="1"/>
      <c r="C10606" s="1"/>
      <c r="F10606" s="16"/>
      <c r="G10606" s="16"/>
      <c r="P10606" s="2"/>
      <c r="Q10606" s="2"/>
      <c r="R10606" s="1"/>
      <c r="U10606" s="1"/>
      <c r="V10606" s="1"/>
      <c r="W10606" s="1"/>
      <c r="X10606" s="1"/>
      <c r="Y10606" s="1"/>
      <c r="Z10606" s="1"/>
      <c r="AA10606" s="1"/>
      <c r="AB10606" s="1"/>
      <c r="AC10606" s="1"/>
      <c r="AD10606" s="1"/>
      <c r="AE10606" s="1"/>
    </row>
    <row r="10607" spans="2:31">
      <c r="B10607" s="1"/>
      <c r="C10607" s="1"/>
      <c r="F10607" s="16"/>
      <c r="G10607" s="16"/>
      <c r="P10607" s="2"/>
      <c r="Q10607" s="2"/>
      <c r="R10607" s="1"/>
      <c r="U10607" s="1"/>
      <c r="V10607" s="1"/>
      <c r="W10607" s="1"/>
      <c r="X10607" s="1"/>
      <c r="Y10607" s="1"/>
      <c r="Z10607" s="1"/>
      <c r="AA10607" s="1"/>
      <c r="AB10607" s="1"/>
      <c r="AC10607" s="1"/>
      <c r="AD10607" s="1"/>
      <c r="AE10607" s="1"/>
    </row>
    <row r="10608" spans="2:31">
      <c r="B10608" s="1"/>
      <c r="C10608" s="1"/>
      <c r="F10608" s="16"/>
      <c r="G10608" s="16"/>
      <c r="P10608" s="2"/>
      <c r="Q10608" s="2"/>
      <c r="R10608" s="1"/>
      <c r="U10608" s="1"/>
      <c r="V10608" s="1"/>
      <c r="W10608" s="1"/>
      <c r="X10608" s="1"/>
      <c r="Y10608" s="1"/>
      <c r="Z10608" s="1"/>
      <c r="AA10608" s="1"/>
      <c r="AB10608" s="1"/>
      <c r="AC10608" s="1"/>
      <c r="AD10608" s="1"/>
      <c r="AE10608" s="1"/>
    </row>
    <row r="10609" spans="2:31">
      <c r="B10609" s="1"/>
      <c r="C10609" s="1"/>
      <c r="F10609" s="16"/>
      <c r="G10609" s="16"/>
      <c r="P10609" s="2"/>
      <c r="Q10609" s="2"/>
      <c r="R10609" s="1"/>
      <c r="U10609" s="1"/>
      <c r="V10609" s="1"/>
      <c r="W10609" s="1"/>
      <c r="X10609" s="1"/>
      <c r="Y10609" s="1"/>
      <c r="Z10609" s="1"/>
      <c r="AA10609" s="1"/>
      <c r="AB10609" s="1"/>
      <c r="AC10609" s="1"/>
      <c r="AD10609" s="1"/>
      <c r="AE10609" s="1"/>
    </row>
    <row r="10610" spans="2:31">
      <c r="B10610" s="1"/>
      <c r="C10610" s="1"/>
      <c r="F10610" s="16"/>
      <c r="G10610" s="16"/>
      <c r="P10610" s="2"/>
      <c r="Q10610" s="2"/>
      <c r="R10610" s="1"/>
      <c r="U10610" s="1"/>
      <c r="V10610" s="1"/>
      <c r="W10610" s="1"/>
      <c r="X10610" s="1"/>
      <c r="Y10610" s="1"/>
      <c r="Z10610" s="1"/>
      <c r="AA10610" s="1"/>
      <c r="AB10610" s="1"/>
      <c r="AC10610" s="1"/>
      <c r="AD10610" s="1"/>
      <c r="AE10610" s="1"/>
    </row>
    <row r="10611" spans="2:31">
      <c r="B10611" s="1"/>
      <c r="C10611" s="1"/>
      <c r="F10611" s="16"/>
      <c r="G10611" s="16"/>
      <c r="P10611" s="2"/>
      <c r="Q10611" s="2"/>
      <c r="R10611" s="1"/>
      <c r="U10611" s="1"/>
      <c r="V10611" s="1"/>
      <c r="W10611" s="1"/>
      <c r="X10611" s="1"/>
      <c r="Y10611" s="1"/>
      <c r="Z10611" s="1"/>
      <c r="AA10611" s="1"/>
      <c r="AB10611" s="1"/>
      <c r="AC10611" s="1"/>
      <c r="AD10611" s="1"/>
      <c r="AE10611" s="1"/>
    </row>
    <row r="10612" spans="2:31">
      <c r="B10612" s="1"/>
      <c r="C10612" s="1"/>
      <c r="F10612" s="16"/>
      <c r="G10612" s="16"/>
      <c r="P10612" s="2"/>
      <c r="Q10612" s="2"/>
      <c r="R10612" s="1"/>
      <c r="U10612" s="1"/>
      <c r="V10612" s="1"/>
      <c r="W10612" s="1"/>
      <c r="X10612" s="1"/>
      <c r="Y10612" s="1"/>
      <c r="Z10612" s="1"/>
      <c r="AA10612" s="1"/>
      <c r="AB10612" s="1"/>
      <c r="AC10612" s="1"/>
      <c r="AD10612" s="1"/>
      <c r="AE10612" s="1"/>
    </row>
    <row r="10613" spans="2:31">
      <c r="B10613" s="1"/>
      <c r="C10613" s="1"/>
      <c r="F10613" s="16"/>
      <c r="G10613" s="16"/>
      <c r="P10613" s="2"/>
      <c r="Q10613" s="2"/>
      <c r="R10613" s="1"/>
      <c r="U10613" s="1"/>
      <c r="V10613" s="1"/>
      <c r="W10613" s="1"/>
      <c r="X10613" s="1"/>
      <c r="Y10613" s="1"/>
      <c r="Z10613" s="1"/>
      <c r="AA10613" s="1"/>
      <c r="AB10613" s="1"/>
      <c r="AC10613" s="1"/>
      <c r="AD10613" s="1"/>
      <c r="AE10613" s="1"/>
    </row>
    <row r="10614" spans="2:31">
      <c r="B10614" s="1"/>
      <c r="C10614" s="1"/>
      <c r="F10614" s="16"/>
      <c r="G10614" s="16"/>
      <c r="P10614" s="2"/>
      <c r="Q10614" s="2"/>
      <c r="R10614" s="1"/>
      <c r="U10614" s="1"/>
      <c r="V10614" s="1"/>
      <c r="W10614" s="1"/>
      <c r="X10614" s="1"/>
      <c r="Y10614" s="1"/>
      <c r="Z10614" s="1"/>
      <c r="AA10614" s="1"/>
      <c r="AB10614" s="1"/>
      <c r="AC10614" s="1"/>
      <c r="AD10614" s="1"/>
      <c r="AE10614" s="1"/>
    </row>
    <row r="10615" spans="2:31">
      <c r="B10615" s="1"/>
      <c r="C10615" s="1"/>
      <c r="F10615" s="16"/>
      <c r="G10615" s="16"/>
      <c r="P10615" s="2"/>
      <c r="Q10615" s="2"/>
      <c r="R10615" s="1"/>
      <c r="U10615" s="1"/>
      <c r="V10615" s="1"/>
      <c r="W10615" s="1"/>
      <c r="X10615" s="1"/>
      <c r="Y10615" s="1"/>
      <c r="Z10615" s="1"/>
      <c r="AA10615" s="1"/>
      <c r="AB10615" s="1"/>
      <c r="AC10615" s="1"/>
      <c r="AD10615" s="1"/>
      <c r="AE10615" s="1"/>
    </row>
    <row r="10616" spans="2:31">
      <c r="B10616" s="1"/>
      <c r="C10616" s="1"/>
      <c r="F10616" s="16"/>
      <c r="G10616" s="16"/>
      <c r="P10616" s="2"/>
      <c r="Q10616" s="2"/>
      <c r="R10616" s="1"/>
      <c r="U10616" s="1"/>
      <c r="V10616" s="1"/>
      <c r="W10616" s="1"/>
      <c r="X10616" s="1"/>
      <c r="Y10616" s="1"/>
      <c r="Z10616" s="1"/>
      <c r="AA10616" s="1"/>
      <c r="AB10616" s="1"/>
      <c r="AC10616" s="1"/>
      <c r="AD10616" s="1"/>
      <c r="AE10616" s="1"/>
    </row>
    <row r="10617" spans="2:31">
      <c r="B10617" s="1"/>
      <c r="C10617" s="1"/>
      <c r="F10617" s="16"/>
      <c r="G10617" s="16"/>
      <c r="P10617" s="2"/>
      <c r="Q10617" s="2"/>
      <c r="R10617" s="1"/>
      <c r="U10617" s="1"/>
      <c r="V10617" s="1"/>
      <c r="W10617" s="1"/>
      <c r="X10617" s="1"/>
      <c r="Y10617" s="1"/>
      <c r="Z10617" s="1"/>
      <c r="AA10617" s="1"/>
      <c r="AB10617" s="1"/>
      <c r="AC10617" s="1"/>
      <c r="AD10617" s="1"/>
      <c r="AE10617" s="1"/>
    </row>
    <row r="10618" spans="2:31">
      <c r="B10618" s="1"/>
      <c r="C10618" s="1"/>
      <c r="F10618" s="16"/>
      <c r="G10618" s="16"/>
      <c r="P10618" s="2"/>
      <c r="Q10618" s="2"/>
      <c r="R10618" s="1"/>
      <c r="U10618" s="1"/>
      <c r="V10618" s="1"/>
      <c r="W10618" s="1"/>
      <c r="X10618" s="1"/>
      <c r="Y10618" s="1"/>
      <c r="Z10618" s="1"/>
      <c r="AA10618" s="1"/>
      <c r="AB10618" s="1"/>
      <c r="AC10618" s="1"/>
      <c r="AD10618" s="1"/>
      <c r="AE10618" s="1"/>
    </row>
    <row r="10619" spans="2:31">
      <c r="B10619" s="1"/>
      <c r="C10619" s="1"/>
      <c r="F10619" s="16"/>
      <c r="G10619" s="16"/>
      <c r="P10619" s="2"/>
      <c r="Q10619" s="2"/>
      <c r="R10619" s="1"/>
      <c r="U10619" s="1"/>
      <c r="V10619" s="1"/>
      <c r="W10619" s="1"/>
      <c r="X10619" s="1"/>
      <c r="Y10619" s="1"/>
      <c r="Z10619" s="1"/>
      <c r="AA10619" s="1"/>
      <c r="AB10619" s="1"/>
      <c r="AC10619" s="1"/>
      <c r="AD10619" s="1"/>
      <c r="AE10619" s="1"/>
    </row>
    <row r="10620" spans="2:31">
      <c r="B10620" s="1"/>
      <c r="C10620" s="1"/>
      <c r="F10620" s="16"/>
      <c r="G10620" s="16"/>
      <c r="P10620" s="2"/>
      <c r="Q10620" s="2"/>
      <c r="R10620" s="1"/>
      <c r="U10620" s="1"/>
      <c r="V10620" s="1"/>
      <c r="W10620" s="1"/>
      <c r="X10620" s="1"/>
      <c r="Y10620" s="1"/>
      <c r="Z10620" s="1"/>
      <c r="AA10620" s="1"/>
      <c r="AB10620" s="1"/>
      <c r="AC10620" s="1"/>
      <c r="AD10620" s="1"/>
      <c r="AE10620" s="1"/>
    </row>
    <row r="10621" spans="2:31">
      <c r="B10621" s="1"/>
      <c r="C10621" s="1"/>
      <c r="F10621" s="16"/>
      <c r="G10621" s="16"/>
      <c r="P10621" s="2"/>
      <c r="Q10621" s="2"/>
      <c r="R10621" s="1"/>
      <c r="U10621" s="1"/>
      <c r="V10621" s="1"/>
      <c r="W10621" s="1"/>
      <c r="X10621" s="1"/>
      <c r="Y10621" s="1"/>
      <c r="Z10621" s="1"/>
      <c r="AA10621" s="1"/>
      <c r="AB10621" s="1"/>
      <c r="AC10621" s="1"/>
      <c r="AD10621" s="1"/>
      <c r="AE10621" s="1"/>
    </row>
    <row r="10622" spans="2:31">
      <c r="B10622" s="1"/>
      <c r="C10622" s="1"/>
      <c r="F10622" s="16"/>
      <c r="G10622" s="16"/>
      <c r="P10622" s="2"/>
      <c r="Q10622" s="2"/>
      <c r="R10622" s="1"/>
      <c r="U10622" s="1"/>
      <c r="V10622" s="1"/>
      <c r="W10622" s="1"/>
      <c r="X10622" s="1"/>
      <c r="Y10622" s="1"/>
      <c r="Z10622" s="1"/>
      <c r="AA10622" s="1"/>
      <c r="AB10622" s="1"/>
      <c r="AC10622" s="1"/>
      <c r="AD10622" s="1"/>
      <c r="AE10622" s="1"/>
    </row>
    <row r="10623" spans="2:31">
      <c r="B10623" s="1"/>
      <c r="C10623" s="1"/>
      <c r="F10623" s="16"/>
      <c r="G10623" s="16"/>
      <c r="P10623" s="2"/>
      <c r="Q10623" s="2"/>
      <c r="R10623" s="1"/>
      <c r="U10623" s="1"/>
      <c r="V10623" s="1"/>
      <c r="W10623" s="1"/>
      <c r="X10623" s="1"/>
      <c r="Y10623" s="1"/>
      <c r="Z10623" s="1"/>
      <c r="AA10623" s="1"/>
      <c r="AB10623" s="1"/>
      <c r="AC10623" s="1"/>
      <c r="AD10623" s="1"/>
      <c r="AE10623" s="1"/>
    </row>
    <row r="10624" spans="2:31">
      <c r="B10624" s="1"/>
      <c r="C10624" s="1"/>
      <c r="F10624" s="16"/>
      <c r="G10624" s="16"/>
      <c r="P10624" s="2"/>
      <c r="Q10624" s="2"/>
      <c r="R10624" s="1"/>
      <c r="U10624" s="1"/>
      <c r="V10624" s="1"/>
      <c r="W10624" s="1"/>
      <c r="X10624" s="1"/>
      <c r="Y10624" s="1"/>
      <c r="Z10624" s="1"/>
      <c r="AA10624" s="1"/>
      <c r="AB10624" s="1"/>
      <c r="AC10624" s="1"/>
      <c r="AD10624" s="1"/>
      <c r="AE10624" s="1"/>
    </row>
    <row r="10625" spans="2:31">
      <c r="B10625" s="1"/>
      <c r="C10625" s="1"/>
      <c r="F10625" s="16"/>
      <c r="G10625" s="16"/>
      <c r="P10625" s="2"/>
      <c r="Q10625" s="2"/>
      <c r="R10625" s="1"/>
      <c r="U10625" s="1"/>
      <c r="V10625" s="1"/>
      <c r="W10625" s="1"/>
      <c r="X10625" s="1"/>
      <c r="Y10625" s="1"/>
      <c r="Z10625" s="1"/>
      <c r="AA10625" s="1"/>
      <c r="AB10625" s="1"/>
      <c r="AC10625" s="1"/>
      <c r="AD10625" s="1"/>
      <c r="AE10625" s="1"/>
    </row>
    <row r="10626" spans="2:31">
      <c r="B10626" s="1"/>
      <c r="C10626" s="1"/>
      <c r="F10626" s="16"/>
      <c r="G10626" s="16"/>
      <c r="P10626" s="2"/>
      <c r="Q10626" s="2"/>
      <c r="R10626" s="1"/>
      <c r="U10626" s="1"/>
      <c r="V10626" s="1"/>
      <c r="W10626" s="1"/>
      <c r="X10626" s="1"/>
      <c r="Y10626" s="1"/>
      <c r="Z10626" s="1"/>
      <c r="AA10626" s="1"/>
      <c r="AB10626" s="1"/>
      <c r="AC10626" s="1"/>
      <c r="AD10626" s="1"/>
      <c r="AE10626" s="1"/>
    </row>
    <row r="10627" spans="2:31">
      <c r="B10627" s="1"/>
      <c r="C10627" s="1"/>
      <c r="F10627" s="16"/>
      <c r="G10627" s="16"/>
      <c r="P10627" s="2"/>
      <c r="Q10627" s="2"/>
      <c r="R10627" s="1"/>
      <c r="U10627" s="1"/>
      <c r="V10627" s="1"/>
      <c r="W10627" s="1"/>
      <c r="X10627" s="1"/>
      <c r="Y10627" s="1"/>
      <c r="Z10627" s="1"/>
      <c r="AA10627" s="1"/>
      <c r="AB10627" s="1"/>
      <c r="AC10627" s="1"/>
      <c r="AD10627" s="1"/>
      <c r="AE10627" s="1"/>
    </row>
    <row r="10628" spans="2:31">
      <c r="B10628" s="1"/>
      <c r="C10628" s="1"/>
      <c r="F10628" s="16"/>
      <c r="G10628" s="16"/>
      <c r="P10628" s="2"/>
      <c r="Q10628" s="2"/>
      <c r="R10628" s="1"/>
      <c r="U10628" s="1"/>
      <c r="V10628" s="1"/>
      <c r="W10628" s="1"/>
      <c r="X10628" s="1"/>
      <c r="Y10628" s="1"/>
      <c r="Z10628" s="1"/>
      <c r="AA10628" s="1"/>
      <c r="AB10628" s="1"/>
      <c r="AC10628" s="1"/>
      <c r="AD10628" s="1"/>
      <c r="AE10628" s="1"/>
    </row>
    <row r="10629" spans="2:31">
      <c r="B10629" s="1"/>
      <c r="C10629" s="1"/>
      <c r="F10629" s="16"/>
      <c r="G10629" s="16"/>
      <c r="P10629" s="2"/>
      <c r="Q10629" s="2"/>
      <c r="R10629" s="1"/>
      <c r="U10629" s="1"/>
      <c r="V10629" s="1"/>
      <c r="W10629" s="1"/>
      <c r="X10629" s="1"/>
      <c r="Y10629" s="1"/>
      <c r="Z10629" s="1"/>
      <c r="AA10629" s="1"/>
      <c r="AB10629" s="1"/>
      <c r="AC10629" s="1"/>
      <c r="AD10629" s="1"/>
      <c r="AE10629" s="1"/>
    </row>
    <row r="10630" spans="2:31">
      <c r="B10630" s="1"/>
      <c r="C10630" s="1"/>
      <c r="F10630" s="16"/>
      <c r="G10630" s="16"/>
      <c r="P10630" s="2"/>
      <c r="Q10630" s="2"/>
      <c r="R10630" s="1"/>
      <c r="U10630" s="1"/>
      <c r="V10630" s="1"/>
      <c r="W10630" s="1"/>
      <c r="X10630" s="1"/>
      <c r="Y10630" s="1"/>
      <c r="Z10630" s="1"/>
      <c r="AA10630" s="1"/>
      <c r="AB10630" s="1"/>
      <c r="AC10630" s="1"/>
      <c r="AD10630" s="1"/>
      <c r="AE10630" s="1"/>
    </row>
    <row r="10631" spans="2:31">
      <c r="B10631" s="1"/>
      <c r="C10631" s="1"/>
      <c r="F10631" s="16"/>
      <c r="G10631" s="16"/>
      <c r="P10631" s="2"/>
      <c r="Q10631" s="2"/>
      <c r="R10631" s="1"/>
      <c r="U10631" s="1"/>
      <c r="V10631" s="1"/>
      <c r="W10631" s="1"/>
      <c r="X10631" s="1"/>
      <c r="Y10631" s="1"/>
      <c r="Z10631" s="1"/>
      <c r="AA10631" s="1"/>
      <c r="AB10631" s="1"/>
      <c r="AC10631" s="1"/>
      <c r="AD10631" s="1"/>
      <c r="AE10631" s="1"/>
    </row>
    <row r="10632" spans="2:31">
      <c r="B10632" s="1"/>
      <c r="C10632" s="1"/>
      <c r="F10632" s="16"/>
      <c r="G10632" s="16"/>
      <c r="P10632" s="2"/>
      <c r="Q10632" s="2"/>
      <c r="R10632" s="1"/>
      <c r="U10632" s="1"/>
      <c r="V10632" s="1"/>
      <c r="W10632" s="1"/>
      <c r="X10632" s="1"/>
      <c r="Y10632" s="1"/>
      <c r="Z10632" s="1"/>
      <c r="AA10632" s="1"/>
      <c r="AB10632" s="1"/>
      <c r="AC10632" s="1"/>
      <c r="AD10632" s="1"/>
      <c r="AE10632" s="1"/>
    </row>
    <row r="10633" spans="2:31">
      <c r="B10633" s="1"/>
      <c r="C10633" s="1"/>
      <c r="F10633" s="16"/>
      <c r="G10633" s="16"/>
      <c r="P10633" s="2"/>
      <c r="Q10633" s="2"/>
      <c r="R10633" s="1"/>
      <c r="U10633" s="1"/>
      <c r="V10633" s="1"/>
      <c r="W10633" s="1"/>
      <c r="X10633" s="1"/>
      <c r="Y10633" s="1"/>
      <c r="Z10633" s="1"/>
      <c r="AA10633" s="1"/>
      <c r="AB10633" s="1"/>
      <c r="AC10633" s="1"/>
      <c r="AD10633" s="1"/>
      <c r="AE10633" s="1"/>
    </row>
    <row r="10634" spans="2:31">
      <c r="B10634" s="1"/>
      <c r="C10634" s="1"/>
      <c r="F10634" s="16"/>
      <c r="G10634" s="16"/>
      <c r="P10634" s="2"/>
      <c r="Q10634" s="2"/>
      <c r="R10634" s="1"/>
      <c r="U10634" s="1"/>
      <c r="V10634" s="1"/>
      <c r="W10634" s="1"/>
      <c r="X10634" s="1"/>
      <c r="Y10634" s="1"/>
      <c r="Z10634" s="1"/>
      <c r="AA10634" s="1"/>
      <c r="AB10634" s="1"/>
      <c r="AC10634" s="1"/>
      <c r="AD10634" s="1"/>
      <c r="AE10634" s="1"/>
    </row>
    <row r="10635" spans="2:31">
      <c r="B10635" s="1"/>
      <c r="C10635" s="1"/>
      <c r="F10635" s="16"/>
      <c r="G10635" s="16"/>
      <c r="P10635" s="2"/>
      <c r="Q10635" s="2"/>
      <c r="R10635" s="1"/>
      <c r="U10635" s="1"/>
      <c r="V10635" s="1"/>
      <c r="W10635" s="1"/>
      <c r="X10635" s="1"/>
      <c r="Y10635" s="1"/>
      <c r="Z10635" s="1"/>
      <c r="AA10635" s="1"/>
      <c r="AB10635" s="1"/>
      <c r="AC10635" s="1"/>
      <c r="AD10635" s="1"/>
      <c r="AE10635" s="1"/>
    </row>
    <row r="10636" spans="2:31">
      <c r="B10636" s="1"/>
      <c r="C10636" s="1"/>
      <c r="F10636" s="16"/>
      <c r="G10636" s="16"/>
      <c r="P10636" s="2"/>
      <c r="Q10636" s="2"/>
      <c r="R10636" s="1"/>
      <c r="U10636" s="1"/>
      <c r="V10636" s="1"/>
      <c r="W10636" s="1"/>
      <c r="X10636" s="1"/>
      <c r="Y10636" s="1"/>
      <c r="Z10636" s="1"/>
      <c r="AA10636" s="1"/>
      <c r="AB10636" s="1"/>
      <c r="AC10636" s="1"/>
      <c r="AD10636" s="1"/>
      <c r="AE10636" s="1"/>
    </row>
    <row r="10637" spans="2:31">
      <c r="B10637" s="1"/>
      <c r="C10637" s="1"/>
      <c r="F10637" s="16"/>
      <c r="G10637" s="16"/>
      <c r="P10637" s="2"/>
      <c r="Q10637" s="2"/>
      <c r="R10637" s="1"/>
      <c r="U10637" s="1"/>
      <c r="V10637" s="1"/>
      <c r="W10637" s="1"/>
      <c r="X10637" s="1"/>
      <c r="Y10637" s="1"/>
      <c r="Z10637" s="1"/>
      <c r="AA10637" s="1"/>
      <c r="AB10637" s="1"/>
      <c r="AC10637" s="1"/>
      <c r="AD10637" s="1"/>
      <c r="AE10637" s="1"/>
    </row>
    <row r="10638" spans="2:31">
      <c r="B10638" s="1"/>
      <c r="C10638" s="1"/>
      <c r="F10638" s="16"/>
      <c r="G10638" s="16"/>
      <c r="P10638" s="2"/>
      <c r="Q10638" s="2"/>
      <c r="R10638" s="1"/>
      <c r="U10638" s="1"/>
      <c r="V10638" s="1"/>
      <c r="W10638" s="1"/>
      <c r="X10638" s="1"/>
      <c r="Y10638" s="1"/>
      <c r="Z10638" s="1"/>
      <c r="AA10638" s="1"/>
      <c r="AB10638" s="1"/>
      <c r="AC10638" s="1"/>
      <c r="AD10638" s="1"/>
      <c r="AE10638" s="1"/>
    </row>
    <row r="10639" spans="2:31">
      <c r="B10639" s="1"/>
      <c r="C10639" s="1"/>
      <c r="F10639" s="16"/>
      <c r="G10639" s="16"/>
      <c r="P10639" s="2"/>
      <c r="Q10639" s="2"/>
      <c r="R10639" s="1"/>
      <c r="U10639" s="1"/>
      <c r="V10639" s="1"/>
      <c r="W10639" s="1"/>
      <c r="X10639" s="1"/>
      <c r="Y10639" s="1"/>
      <c r="Z10639" s="1"/>
      <c r="AA10639" s="1"/>
      <c r="AB10639" s="1"/>
      <c r="AC10639" s="1"/>
      <c r="AD10639" s="1"/>
      <c r="AE10639" s="1"/>
    </row>
    <row r="10640" spans="2:31">
      <c r="B10640" s="1"/>
      <c r="C10640" s="1"/>
      <c r="F10640" s="16"/>
      <c r="G10640" s="16"/>
      <c r="P10640" s="2"/>
      <c r="Q10640" s="2"/>
      <c r="R10640" s="1"/>
      <c r="U10640" s="1"/>
      <c r="V10640" s="1"/>
      <c r="W10640" s="1"/>
      <c r="X10640" s="1"/>
      <c r="Y10640" s="1"/>
      <c r="Z10640" s="1"/>
      <c r="AA10640" s="1"/>
      <c r="AB10640" s="1"/>
      <c r="AC10640" s="1"/>
      <c r="AD10640" s="1"/>
      <c r="AE10640" s="1"/>
    </row>
    <row r="10641" spans="2:31">
      <c r="B10641" s="1"/>
      <c r="C10641" s="1"/>
      <c r="F10641" s="16"/>
      <c r="G10641" s="16"/>
      <c r="P10641" s="2"/>
      <c r="Q10641" s="2"/>
      <c r="R10641" s="1"/>
      <c r="U10641" s="1"/>
      <c r="V10641" s="1"/>
      <c r="W10641" s="1"/>
      <c r="X10641" s="1"/>
      <c r="Y10641" s="1"/>
      <c r="Z10641" s="1"/>
      <c r="AA10641" s="1"/>
      <c r="AB10641" s="1"/>
      <c r="AC10641" s="1"/>
      <c r="AD10641" s="1"/>
      <c r="AE10641" s="1"/>
    </row>
    <row r="10642" spans="2:31">
      <c r="B10642" s="1"/>
      <c r="C10642" s="1"/>
      <c r="F10642" s="16"/>
      <c r="G10642" s="16"/>
      <c r="P10642" s="2"/>
      <c r="Q10642" s="2"/>
      <c r="R10642" s="1"/>
      <c r="U10642" s="1"/>
      <c r="V10642" s="1"/>
      <c r="W10642" s="1"/>
      <c r="X10642" s="1"/>
      <c r="Y10642" s="1"/>
      <c r="Z10642" s="1"/>
      <c r="AA10642" s="1"/>
      <c r="AB10642" s="1"/>
      <c r="AC10642" s="1"/>
      <c r="AD10642" s="1"/>
      <c r="AE10642" s="1"/>
    </row>
    <row r="10643" spans="2:31">
      <c r="B10643" s="1"/>
      <c r="C10643" s="1"/>
      <c r="F10643" s="16"/>
      <c r="G10643" s="16"/>
      <c r="P10643" s="2"/>
      <c r="Q10643" s="2"/>
      <c r="R10643" s="1"/>
      <c r="U10643" s="1"/>
      <c r="V10643" s="1"/>
      <c r="W10643" s="1"/>
      <c r="X10643" s="1"/>
      <c r="Y10643" s="1"/>
      <c r="Z10643" s="1"/>
      <c r="AA10643" s="1"/>
      <c r="AB10643" s="1"/>
      <c r="AC10643" s="1"/>
      <c r="AD10643" s="1"/>
      <c r="AE10643" s="1"/>
    </row>
    <row r="10644" spans="2:31">
      <c r="B10644" s="1"/>
      <c r="C10644" s="1"/>
      <c r="F10644" s="16"/>
      <c r="G10644" s="16"/>
      <c r="P10644" s="2"/>
      <c r="Q10644" s="2"/>
      <c r="R10644" s="1"/>
      <c r="U10644" s="1"/>
      <c r="V10644" s="1"/>
      <c r="W10644" s="1"/>
      <c r="X10644" s="1"/>
      <c r="Y10644" s="1"/>
      <c r="Z10644" s="1"/>
      <c r="AA10644" s="1"/>
      <c r="AB10644" s="1"/>
      <c r="AC10644" s="1"/>
      <c r="AD10644" s="1"/>
      <c r="AE10644" s="1"/>
    </row>
    <row r="10645" spans="2:31">
      <c r="B10645" s="1"/>
      <c r="C10645" s="1"/>
      <c r="F10645" s="16"/>
      <c r="G10645" s="16"/>
      <c r="P10645" s="2"/>
      <c r="Q10645" s="2"/>
      <c r="R10645" s="1"/>
      <c r="U10645" s="1"/>
      <c r="V10645" s="1"/>
      <c r="W10645" s="1"/>
      <c r="X10645" s="1"/>
      <c r="Y10645" s="1"/>
      <c r="Z10645" s="1"/>
      <c r="AA10645" s="1"/>
      <c r="AB10645" s="1"/>
      <c r="AC10645" s="1"/>
      <c r="AD10645" s="1"/>
      <c r="AE10645" s="1"/>
    </row>
    <row r="10646" spans="2:31">
      <c r="B10646" s="1"/>
      <c r="C10646" s="1"/>
      <c r="F10646" s="16"/>
      <c r="G10646" s="16"/>
      <c r="P10646" s="2"/>
      <c r="Q10646" s="2"/>
      <c r="R10646" s="1"/>
      <c r="U10646" s="1"/>
      <c r="V10646" s="1"/>
      <c r="W10646" s="1"/>
      <c r="X10646" s="1"/>
      <c r="Y10646" s="1"/>
      <c r="Z10646" s="1"/>
      <c r="AA10646" s="1"/>
      <c r="AB10646" s="1"/>
      <c r="AC10646" s="1"/>
      <c r="AD10646" s="1"/>
      <c r="AE10646" s="1"/>
    </row>
    <row r="10647" spans="2:31">
      <c r="B10647" s="1"/>
      <c r="C10647" s="1"/>
      <c r="F10647" s="16"/>
      <c r="G10647" s="16"/>
      <c r="P10647" s="2"/>
      <c r="Q10647" s="2"/>
      <c r="R10647" s="1"/>
      <c r="U10647" s="1"/>
      <c r="V10647" s="1"/>
      <c r="W10647" s="1"/>
      <c r="X10647" s="1"/>
      <c r="Y10647" s="1"/>
      <c r="Z10647" s="1"/>
      <c r="AA10647" s="1"/>
      <c r="AB10647" s="1"/>
      <c r="AC10647" s="1"/>
      <c r="AD10647" s="1"/>
      <c r="AE10647" s="1"/>
    </row>
    <row r="10648" spans="2:31">
      <c r="B10648" s="1"/>
      <c r="C10648" s="1"/>
      <c r="F10648" s="16"/>
      <c r="G10648" s="16"/>
      <c r="P10648" s="2"/>
      <c r="Q10648" s="2"/>
      <c r="R10648" s="1"/>
      <c r="U10648" s="1"/>
      <c r="V10648" s="1"/>
      <c r="W10648" s="1"/>
      <c r="X10648" s="1"/>
      <c r="Y10648" s="1"/>
      <c r="Z10648" s="1"/>
      <c r="AA10648" s="1"/>
      <c r="AB10648" s="1"/>
      <c r="AC10648" s="1"/>
      <c r="AD10648" s="1"/>
      <c r="AE10648" s="1"/>
    </row>
    <row r="10649" spans="2:31">
      <c r="B10649" s="1"/>
      <c r="C10649" s="1"/>
      <c r="F10649" s="16"/>
      <c r="G10649" s="16"/>
      <c r="P10649" s="2"/>
      <c r="Q10649" s="2"/>
      <c r="R10649" s="1"/>
      <c r="U10649" s="1"/>
      <c r="V10649" s="1"/>
      <c r="W10649" s="1"/>
      <c r="X10649" s="1"/>
      <c r="Y10649" s="1"/>
      <c r="Z10649" s="1"/>
      <c r="AA10649" s="1"/>
      <c r="AB10649" s="1"/>
      <c r="AC10649" s="1"/>
      <c r="AD10649" s="1"/>
      <c r="AE10649" s="1"/>
    </row>
    <row r="10650" spans="2:31">
      <c r="B10650" s="1"/>
      <c r="C10650" s="1"/>
      <c r="F10650" s="16"/>
      <c r="G10650" s="16"/>
      <c r="P10650" s="2"/>
      <c r="Q10650" s="2"/>
      <c r="R10650" s="1"/>
      <c r="U10650" s="1"/>
      <c r="V10650" s="1"/>
      <c r="W10650" s="1"/>
      <c r="X10650" s="1"/>
      <c r="Y10650" s="1"/>
      <c r="Z10650" s="1"/>
      <c r="AA10650" s="1"/>
      <c r="AB10650" s="1"/>
      <c r="AC10650" s="1"/>
      <c r="AD10650" s="1"/>
      <c r="AE10650" s="1"/>
    </row>
    <row r="10651" spans="2:31">
      <c r="B10651" s="1"/>
      <c r="C10651" s="1"/>
      <c r="F10651" s="16"/>
      <c r="G10651" s="16"/>
      <c r="P10651" s="2"/>
      <c r="Q10651" s="2"/>
      <c r="R10651" s="1"/>
      <c r="U10651" s="1"/>
      <c r="V10651" s="1"/>
      <c r="W10651" s="1"/>
      <c r="X10651" s="1"/>
      <c r="Y10651" s="1"/>
      <c r="Z10651" s="1"/>
      <c r="AA10651" s="1"/>
      <c r="AB10651" s="1"/>
      <c r="AC10651" s="1"/>
      <c r="AD10651" s="1"/>
      <c r="AE10651" s="1"/>
    </row>
    <row r="10652" spans="2:31">
      <c r="B10652" s="1"/>
      <c r="C10652" s="1"/>
      <c r="F10652" s="16"/>
      <c r="G10652" s="16"/>
      <c r="P10652" s="2"/>
      <c r="Q10652" s="2"/>
      <c r="R10652" s="1"/>
      <c r="U10652" s="1"/>
      <c r="V10652" s="1"/>
      <c r="W10652" s="1"/>
      <c r="X10652" s="1"/>
      <c r="Y10652" s="1"/>
      <c r="Z10652" s="1"/>
      <c r="AA10652" s="1"/>
      <c r="AB10652" s="1"/>
      <c r="AC10652" s="1"/>
      <c r="AD10652" s="1"/>
      <c r="AE10652" s="1"/>
    </row>
    <row r="10653" spans="2:31">
      <c r="B10653" s="1"/>
      <c r="C10653" s="1"/>
      <c r="F10653" s="16"/>
      <c r="G10653" s="16"/>
      <c r="P10653" s="2"/>
      <c r="Q10653" s="2"/>
      <c r="R10653" s="1"/>
      <c r="U10653" s="1"/>
      <c r="V10653" s="1"/>
      <c r="W10653" s="1"/>
      <c r="X10653" s="1"/>
      <c r="Y10653" s="1"/>
      <c r="Z10653" s="1"/>
      <c r="AA10653" s="1"/>
      <c r="AB10653" s="1"/>
      <c r="AC10653" s="1"/>
      <c r="AD10653" s="1"/>
      <c r="AE10653" s="1"/>
    </row>
    <row r="10654" spans="2:31">
      <c r="B10654" s="1"/>
      <c r="C10654" s="1"/>
      <c r="F10654" s="16"/>
      <c r="G10654" s="16"/>
      <c r="P10654" s="2"/>
      <c r="Q10654" s="2"/>
      <c r="R10654" s="1"/>
      <c r="U10654" s="1"/>
      <c r="V10654" s="1"/>
      <c r="W10654" s="1"/>
      <c r="X10654" s="1"/>
      <c r="Y10654" s="1"/>
      <c r="Z10654" s="1"/>
      <c r="AA10654" s="1"/>
      <c r="AB10654" s="1"/>
      <c r="AC10654" s="1"/>
      <c r="AD10654" s="1"/>
      <c r="AE10654" s="1"/>
    </row>
    <row r="10655" spans="2:31">
      <c r="B10655" s="1"/>
      <c r="C10655" s="1"/>
      <c r="F10655" s="16"/>
      <c r="G10655" s="16"/>
      <c r="P10655" s="2"/>
      <c r="Q10655" s="2"/>
      <c r="R10655" s="1"/>
      <c r="U10655" s="1"/>
      <c r="V10655" s="1"/>
      <c r="W10655" s="1"/>
      <c r="X10655" s="1"/>
      <c r="Y10655" s="1"/>
      <c r="Z10655" s="1"/>
      <c r="AA10655" s="1"/>
      <c r="AB10655" s="1"/>
      <c r="AC10655" s="1"/>
      <c r="AD10655" s="1"/>
      <c r="AE10655" s="1"/>
    </row>
    <row r="10656" spans="2:31">
      <c r="B10656" s="1"/>
      <c r="C10656" s="1"/>
      <c r="F10656" s="16"/>
      <c r="G10656" s="16"/>
      <c r="P10656" s="2"/>
      <c r="Q10656" s="2"/>
      <c r="R10656" s="1"/>
      <c r="U10656" s="1"/>
      <c r="V10656" s="1"/>
      <c r="W10656" s="1"/>
      <c r="X10656" s="1"/>
      <c r="Y10656" s="1"/>
      <c r="Z10656" s="1"/>
      <c r="AA10656" s="1"/>
      <c r="AB10656" s="1"/>
      <c r="AC10656" s="1"/>
      <c r="AD10656" s="1"/>
      <c r="AE10656" s="1"/>
    </row>
    <row r="10657" spans="2:31">
      <c r="B10657" s="1"/>
      <c r="C10657" s="1"/>
      <c r="F10657" s="16"/>
      <c r="G10657" s="16"/>
      <c r="P10657" s="2"/>
      <c r="Q10657" s="2"/>
      <c r="R10657" s="1"/>
      <c r="U10657" s="1"/>
      <c r="V10657" s="1"/>
      <c r="W10657" s="1"/>
      <c r="X10657" s="1"/>
      <c r="Y10657" s="1"/>
      <c r="Z10657" s="1"/>
      <c r="AA10657" s="1"/>
      <c r="AB10657" s="1"/>
      <c r="AC10657" s="1"/>
      <c r="AD10657" s="1"/>
      <c r="AE10657" s="1"/>
    </row>
    <row r="10658" spans="2:31">
      <c r="B10658" s="1"/>
      <c r="C10658" s="1"/>
      <c r="F10658" s="16"/>
      <c r="G10658" s="16"/>
      <c r="P10658" s="2"/>
      <c r="Q10658" s="2"/>
      <c r="R10658" s="1"/>
      <c r="U10658" s="1"/>
      <c r="V10658" s="1"/>
      <c r="W10658" s="1"/>
      <c r="X10658" s="1"/>
      <c r="Y10658" s="1"/>
      <c r="Z10658" s="1"/>
      <c r="AA10658" s="1"/>
      <c r="AB10658" s="1"/>
      <c r="AC10658" s="1"/>
      <c r="AD10658" s="1"/>
      <c r="AE10658" s="1"/>
    </row>
    <row r="10659" spans="2:31">
      <c r="B10659" s="1"/>
      <c r="C10659" s="1"/>
      <c r="F10659" s="16"/>
      <c r="G10659" s="16"/>
      <c r="P10659" s="2"/>
      <c r="Q10659" s="2"/>
      <c r="R10659" s="1"/>
      <c r="U10659" s="1"/>
      <c r="V10659" s="1"/>
      <c r="W10659" s="1"/>
      <c r="X10659" s="1"/>
      <c r="Y10659" s="1"/>
      <c r="Z10659" s="1"/>
      <c r="AA10659" s="1"/>
      <c r="AB10659" s="1"/>
      <c r="AC10659" s="1"/>
      <c r="AD10659" s="1"/>
      <c r="AE10659" s="1"/>
    </row>
    <row r="10660" spans="2:31">
      <c r="B10660" s="1"/>
      <c r="C10660" s="1"/>
      <c r="F10660" s="16"/>
      <c r="G10660" s="16"/>
      <c r="P10660" s="2"/>
      <c r="Q10660" s="2"/>
      <c r="R10660" s="1"/>
      <c r="U10660" s="1"/>
      <c r="V10660" s="1"/>
      <c r="W10660" s="1"/>
      <c r="X10660" s="1"/>
      <c r="Y10660" s="1"/>
      <c r="Z10660" s="1"/>
      <c r="AA10660" s="1"/>
      <c r="AB10660" s="1"/>
      <c r="AC10660" s="1"/>
      <c r="AD10660" s="1"/>
      <c r="AE10660" s="1"/>
    </row>
    <row r="10661" spans="2:31">
      <c r="B10661" s="1"/>
      <c r="C10661" s="1"/>
      <c r="F10661" s="16"/>
      <c r="G10661" s="16"/>
      <c r="P10661" s="2"/>
      <c r="Q10661" s="2"/>
      <c r="R10661" s="1"/>
      <c r="U10661" s="1"/>
      <c r="V10661" s="1"/>
      <c r="W10661" s="1"/>
      <c r="X10661" s="1"/>
      <c r="Y10661" s="1"/>
      <c r="Z10661" s="1"/>
      <c r="AA10661" s="1"/>
      <c r="AB10661" s="1"/>
      <c r="AC10661" s="1"/>
      <c r="AD10661" s="1"/>
      <c r="AE10661" s="1"/>
    </row>
    <row r="10662" spans="2:31">
      <c r="B10662" s="1"/>
      <c r="C10662" s="1"/>
      <c r="F10662" s="16"/>
      <c r="G10662" s="16"/>
      <c r="P10662" s="2"/>
      <c r="Q10662" s="2"/>
      <c r="R10662" s="1"/>
      <c r="U10662" s="1"/>
      <c r="V10662" s="1"/>
      <c r="W10662" s="1"/>
      <c r="X10662" s="1"/>
      <c r="Y10662" s="1"/>
      <c r="Z10662" s="1"/>
      <c r="AA10662" s="1"/>
      <c r="AB10662" s="1"/>
      <c r="AC10662" s="1"/>
      <c r="AD10662" s="1"/>
      <c r="AE10662" s="1"/>
    </row>
    <row r="10663" spans="2:31">
      <c r="B10663" s="1"/>
      <c r="C10663" s="1"/>
      <c r="F10663" s="16"/>
      <c r="G10663" s="16"/>
      <c r="P10663" s="2"/>
      <c r="Q10663" s="2"/>
      <c r="R10663" s="1"/>
      <c r="U10663" s="1"/>
      <c r="V10663" s="1"/>
      <c r="W10663" s="1"/>
      <c r="X10663" s="1"/>
      <c r="Y10663" s="1"/>
      <c r="Z10663" s="1"/>
      <c r="AA10663" s="1"/>
      <c r="AB10663" s="1"/>
      <c r="AC10663" s="1"/>
      <c r="AD10663" s="1"/>
      <c r="AE10663" s="1"/>
    </row>
    <row r="10664" spans="2:31">
      <c r="B10664" s="1"/>
      <c r="C10664" s="1"/>
      <c r="F10664" s="16"/>
      <c r="G10664" s="16"/>
      <c r="P10664" s="2"/>
      <c r="Q10664" s="2"/>
      <c r="R10664" s="1"/>
      <c r="U10664" s="1"/>
      <c r="V10664" s="1"/>
      <c r="W10664" s="1"/>
      <c r="X10664" s="1"/>
      <c r="Y10664" s="1"/>
      <c r="Z10664" s="1"/>
      <c r="AA10664" s="1"/>
      <c r="AB10664" s="1"/>
      <c r="AC10664" s="1"/>
      <c r="AD10664" s="1"/>
      <c r="AE10664" s="1"/>
    </row>
    <row r="10665" spans="2:31">
      <c r="B10665" s="1"/>
      <c r="C10665" s="1"/>
      <c r="F10665" s="16"/>
      <c r="G10665" s="16"/>
      <c r="P10665" s="2"/>
      <c r="Q10665" s="2"/>
      <c r="R10665" s="1"/>
      <c r="U10665" s="1"/>
      <c r="V10665" s="1"/>
      <c r="W10665" s="1"/>
      <c r="X10665" s="1"/>
      <c r="Y10665" s="1"/>
      <c r="Z10665" s="1"/>
      <c r="AA10665" s="1"/>
      <c r="AB10665" s="1"/>
      <c r="AC10665" s="1"/>
      <c r="AD10665" s="1"/>
      <c r="AE10665" s="1"/>
    </row>
    <row r="10666" spans="2:31">
      <c r="B10666" s="1"/>
      <c r="C10666" s="1"/>
      <c r="F10666" s="16"/>
      <c r="G10666" s="16"/>
      <c r="P10666" s="2"/>
      <c r="Q10666" s="2"/>
      <c r="R10666" s="1"/>
      <c r="U10666" s="1"/>
      <c r="V10666" s="1"/>
      <c r="W10666" s="1"/>
      <c r="X10666" s="1"/>
      <c r="Y10666" s="1"/>
      <c r="Z10666" s="1"/>
      <c r="AA10666" s="1"/>
      <c r="AB10666" s="1"/>
      <c r="AC10666" s="1"/>
      <c r="AD10666" s="1"/>
      <c r="AE10666" s="1"/>
    </row>
    <row r="10667" spans="2:31">
      <c r="B10667" s="1"/>
      <c r="C10667" s="1"/>
      <c r="F10667" s="16"/>
      <c r="G10667" s="16"/>
      <c r="P10667" s="2"/>
      <c r="Q10667" s="2"/>
      <c r="R10667" s="1"/>
      <c r="U10667" s="1"/>
      <c r="V10667" s="1"/>
      <c r="W10667" s="1"/>
      <c r="X10667" s="1"/>
      <c r="Y10667" s="1"/>
      <c r="Z10667" s="1"/>
      <c r="AA10667" s="1"/>
      <c r="AB10667" s="1"/>
      <c r="AC10667" s="1"/>
      <c r="AD10667" s="1"/>
      <c r="AE10667" s="1"/>
    </row>
    <row r="10668" spans="2:31">
      <c r="B10668" s="1"/>
      <c r="C10668" s="1"/>
      <c r="F10668" s="16"/>
      <c r="G10668" s="16"/>
      <c r="P10668" s="2"/>
      <c r="Q10668" s="2"/>
      <c r="R10668" s="1"/>
      <c r="U10668" s="1"/>
      <c r="V10668" s="1"/>
      <c r="W10668" s="1"/>
      <c r="X10668" s="1"/>
      <c r="Y10668" s="1"/>
      <c r="Z10668" s="1"/>
      <c r="AA10668" s="1"/>
      <c r="AB10668" s="1"/>
      <c r="AC10668" s="1"/>
      <c r="AD10668" s="1"/>
      <c r="AE10668" s="1"/>
    </row>
    <row r="10669" spans="2:31">
      <c r="B10669" s="1"/>
      <c r="C10669" s="1"/>
      <c r="F10669" s="16"/>
      <c r="G10669" s="16"/>
      <c r="P10669" s="2"/>
      <c r="Q10669" s="2"/>
      <c r="R10669" s="1"/>
      <c r="U10669" s="1"/>
      <c r="V10669" s="1"/>
      <c r="W10669" s="1"/>
      <c r="X10669" s="1"/>
      <c r="Y10669" s="1"/>
      <c r="Z10669" s="1"/>
      <c r="AA10669" s="1"/>
      <c r="AB10669" s="1"/>
      <c r="AC10669" s="1"/>
      <c r="AD10669" s="1"/>
      <c r="AE10669" s="1"/>
    </row>
    <row r="10670" spans="2:31">
      <c r="B10670" s="1"/>
      <c r="C10670" s="1"/>
      <c r="F10670" s="16"/>
      <c r="G10670" s="16"/>
      <c r="P10670" s="2"/>
      <c r="Q10670" s="2"/>
      <c r="R10670" s="1"/>
      <c r="U10670" s="1"/>
      <c r="V10670" s="1"/>
      <c r="W10670" s="1"/>
      <c r="X10670" s="1"/>
      <c r="Y10670" s="1"/>
      <c r="Z10670" s="1"/>
      <c r="AA10670" s="1"/>
      <c r="AB10670" s="1"/>
      <c r="AC10670" s="1"/>
      <c r="AD10670" s="1"/>
      <c r="AE10670" s="1"/>
    </row>
    <row r="10671" spans="2:31">
      <c r="B10671" s="1"/>
      <c r="C10671" s="1"/>
      <c r="F10671" s="16"/>
      <c r="G10671" s="16"/>
      <c r="P10671" s="2"/>
      <c r="Q10671" s="2"/>
      <c r="R10671" s="1"/>
      <c r="U10671" s="1"/>
      <c r="V10671" s="1"/>
      <c r="W10671" s="1"/>
      <c r="X10671" s="1"/>
      <c r="Y10671" s="1"/>
      <c r="Z10671" s="1"/>
      <c r="AA10671" s="1"/>
      <c r="AB10671" s="1"/>
      <c r="AC10671" s="1"/>
      <c r="AD10671" s="1"/>
      <c r="AE10671" s="1"/>
    </row>
    <row r="10672" spans="2:31">
      <c r="B10672" s="1"/>
      <c r="C10672" s="1"/>
      <c r="F10672" s="16"/>
      <c r="G10672" s="16"/>
      <c r="P10672" s="2"/>
      <c r="Q10672" s="2"/>
      <c r="R10672" s="1"/>
      <c r="U10672" s="1"/>
      <c r="V10672" s="1"/>
      <c r="W10672" s="1"/>
      <c r="X10672" s="1"/>
      <c r="Y10672" s="1"/>
      <c r="Z10672" s="1"/>
      <c r="AA10672" s="1"/>
      <c r="AB10672" s="1"/>
      <c r="AC10672" s="1"/>
      <c r="AD10672" s="1"/>
      <c r="AE10672" s="1"/>
    </row>
    <row r="10673" spans="2:31">
      <c r="B10673" s="1"/>
      <c r="C10673" s="1"/>
      <c r="F10673" s="16"/>
      <c r="G10673" s="16"/>
      <c r="P10673" s="2"/>
      <c r="Q10673" s="2"/>
      <c r="R10673" s="1"/>
      <c r="U10673" s="1"/>
      <c r="V10673" s="1"/>
      <c r="W10673" s="1"/>
      <c r="X10673" s="1"/>
      <c r="Y10673" s="1"/>
      <c r="Z10673" s="1"/>
      <c r="AA10673" s="1"/>
      <c r="AB10673" s="1"/>
      <c r="AC10673" s="1"/>
      <c r="AD10673" s="1"/>
      <c r="AE10673" s="1"/>
    </row>
    <row r="10674" spans="2:31">
      <c r="B10674" s="1"/>
      <c r="C10674" s="1"/>
      <c r="F10674" s="16"/>
      <c r="G10674" s="16"/>
      <c r="P10674" s="2"/>
      <c r="Q10674" s="2"/>
      <c r="R10674" s="1"/>
      <c r="U10674" s="1"/>
      <c r="V10674" s="1"/>
      <c r="W10674" s="1"/>
      <c r="X10674" s="1"/>
      <c r="Y10674" s="1"/>
      <c r="Z10674" s="1"/>
      <c r="AA10674" s="1"/>
      <c r="AB10674" s="1"/>
      <c r="AC10674" s="1"/>
      <c r="AD10674" s="1"/>
      <c r="AE10674" s="1"/>
    </row>
    <row r="10675" spans="2:31">
      <c r="B10675" s="1"/>
      <c r="C10675" s="1"/>
      <c r="F10675" s="16"/>
      <c r="G10675" s="16"/>
      <c r="P10675" s="2"/>
      <c r="Q10675" s="2"/>
      <c r="R10675" s="1"/>
      <c r="U10675" s="1"/>
      <c r="V10675" s="1"/>
      <c r="W10675" s="1"/>
      <c r="X10675" s="1"/>
      <c r="Y10675" s="1"/>
      <c r="Z10675" s="1"/>
      <c r="AA10675" s="1"/>
      <c r="AB10675" s="1"/>
      <c r="AC10675" s="1"/>
      <c r="AD10675" s="1"/>
      <c r="AE10675" s="1"/>
    </row>
    <row r="10676" spans="2:31">
      <c r="B10676" s="1"/>
      <c r="C10676" s="1"/>
      <c r="F10676" s="16"/>
      <c r="G10676" s="16"/>
      <c r="P10676" s="2"/>
      <c r="Q10676" s="2"/>
      <c r="R10676" s="1"/>
      <c r="U10676" s="1"/>
      <c r="V10676" s="1"/>
      <c r="W10676" s="1"/>
      <c r="X10676" s="1"/>
      <c r="Y10676" s="1"/>
      <c r="Z10676" s="1"/>
      <c r="AA10676" s="1"/>
      <c r="AB10676" s="1"/>
      <c r="AC10676" s="1"/>
      <c r="AD10676" s="1"/>
      <c r="AE10676" s="1"/>
    </row>
    <row r="10677" spans="2:31">
      <c r="B10677" s="1"/>
      <c r="C10677" s="1"/>
      <c r="F10677" s="16"/>
      <c r="G10677" s="16"/>
      <c r="P10677" s="2"/>
      <c r="Q10677" s="2"/>
      <c r="R10677" s="1"/>
      <c r="U10677" s="1"/>
      <c r="V10677" s="1"/>
      <c r="W10677" s="1"/>
      <c r="X10677" s="1"/>
      <c r="Y10677" s="1"/>
      <c r="Z10677" s="1"/>
      <c r="AA10677" s="1"/>
      <c r="AB10677" s="1"/>
      <c r="AC10677" s="1"/>
      <c r="AD10677" s="1"/>
      <c r="AE10677" s="1"/>
    </row>
    <row r="10678" spans="2:31">
      <c r="B10678" s="1"/>
      <c r="C10678" s="1"/>
      <c r="F10678" s="16"/>
      <c r="G10678" s="16"/>
      <c r="P10678" s="2"/>
      <c r="Q10678" s="2"/>
      <c r="R10678" s="1"/>
      <c r="U10678" s="1"/>
      <c r="V10678" s="1"/>
      <c r="W10678" s="1"/>
      <c r="X10678" s="1"/>
      <c r="Y10678" s="1"/>
      <c r="Z10678" s="1"/>
      <c r="AA10678" s="1"/>
      <c r="AB10678" s="1"/>
      <c r="AC10678" s="1"/>
      <c r="AD10678" s="1"/>
      <c r="AE10678" s="1"/>
    </row>
    <row r="10679" spans="2:31">
      <c r="B10679" s="1"/>
      <c r="C10679" s="1"/>
      <c r="F10679" s="16"/>
      <c r="G10679" s="16"/>
      <c r="P10679" s="2"/>
      <c r="Q10679" s="2"/>
      <c r="R10679" s="1"/>
      <c r="U10679" s="1"/>
      <c r="V10679" s="1"/>
      <c r="W10679" s="1"/>
      <c r="X10679" s="1"/>
      <c r="Y10679" s="1"/>
      <c r="Z10679" s="1"/>
      <c r="AA10679" s="1"/>
      <c r="AB10679" s="1"/>
      <c r="AC10679" s="1"/>
      <c r="AD10679" s="1"/>
      <c r="AE10679" s="1"/>
    </row>
    <row r="10680" spans="2:31">
      <c r="B10680" s="1"/>
      <c r="C10680" s="1"/>
      <c r="F10680" s="16"/>
      <c r="G10680" s="16"/>
      <c r="P10680" s="2"/>
      <c r="Q10680" s="2"/>
      <c r="R10680" s="1"/>
      <c r="U10680" s="1"/>
      <c r="V10680" s="1"/>
      <c r="W10680" s="1"/>
      <c r="X10680" s="1"/>
      <c r="Y10680" s="1"/>
      <c r="Z10680" s="1"/>
      <c r="AA10680" s="1"/>
      <c r="AB10680" s="1"/>
      <c r="AC10680" s="1"/>
      <c r="AD10680" s="1"/>
      <c r="AE10680" s="1"/>
    </row>
    <row r="10681" spans="2:31">
      <c r="B10681" s="1"/>
      <c r="C10681" s="1"/>
      <c r="F10681" s="16"/>
      <c r="G10681" s="16"/>
      <c r="P10681" s="2"/>
      <c r="Q10681" s="2"/>
      <c r="R10681" s="1"/>
      <c r="U10681" s="1"/>
      <c r="V10681" s="1"/>
      <c r="W10681" s="1"/>
      <c r="X10681" s="1"/>
      <c r="Y10681" s="1"/>
      <c r="Z10681" s="1"/>
      <c r="AA10681" s="1"/>
      <c r="AB10681" s="1"/>
      <c r="AC10681" s="1"/>
      <c r="AD10681" s="1"/>
      <c r="AE10681" s="1"/>
    </row>
    <row r="10682" spans="2:31">
      <c r="B10682" s="1"/>
      <c r="C10682" s="1"/>
      <c r="F10682" s="16"/>
      <c r="G10682" s="16"/>
      <c r="P10682" s="2"/>
      <c r="Q10682" s="2"/>
      <c r="R10682" s="1"/>
      <c r="U10682" s="1"/>
      <c r="V10682" s="1"/>
      <c r="W10682" s="1"/>
      <c r="X10682" s="1"/>
      <c r="Y10682" s="1"/>
      <c r="Z10682" s="1"/>
      <c r="AA10682" s="1"/>
      <c r="AB10682" s="1"/>
      <c r="AC10682" s="1"/>
      <c r="AD10682" s="1"/>
      <c r="AE10682" s="1"/>
    </row>
    <row r="10683" spans="2:31">
      <c r="B10683" s="1"/>
      <c r="C10683" s="1"/>
      <c r="F10683" s="16"/>
      <c r="G10683" s="16"/>
      <c r="P10683" s="2"/>
      <c r="Q10683" s="2"/>
      <c r="R10683" s="1"/>
      <c r="U10683" s="1"/>
      <c r="V10683" s="1"/>
      <c r="W10683" s="1"/>
      <c r="X10683" s="1"/>
      <c r="Y10683" s="1"/>
      <c r="Z10683" s="1"/>
      <c r="AA10683" s="1"/>
      <c r="AB10683" s="1"/>
      <c r="AC10683" s="1"/>
      <c r="AD10683" s="1"/>
      <c r="AE10683" s="1"/>
    </row>
    <row r="10684" spans="2:31">
      <c r="B10684" s="1"/>
      <c r="C10684" s="1"/>
      <c r="F10684" s="16"/>
      <c r="G10684" s="16"/>
      <c r="P10684" s="2"/>
      <c r="Q10684" s="2"/>
      <c r="R10684" s="1"/>
      <c r="U10684" s="1"/>
      <c r="V10684" s="1"/>
      <c r="W10684" s="1"/>
      <c r="X10684" s="1"/>
      <c r="Y10684" s="1"/>
      <c r="Z10684" s="1"/>
      <c r="AA10684" s="1"/>
      <c r="AB10684" s="1"/>
      <c r="AC10684" s="1"/>
      <c r="AD10684" s="1"/>
      <c r="AE10684" s="1"/>
    </row>
    <row r="10685" spans="2:31">
      <c r="B10685" s="1"/>
      <c r="C10685" s="1"/>
      <c r="F10685" s="16"/>
      <c r="G10685" s="16"/>
      <c r="P10685" s="2"/>
      <c r="Q10685" s="2"/>
      <c r="R10685" s="1"/>
      <c r="U10685" s="1"/>
      <c r="V10685" s="1"/>
      <c r="W10685" s="1"/>
      <c r="X10685" s="1"/>
      <c r="Y10685" s="1"/>
      <c r="Z10685" s="1"/>
      <c r="AA10685" s="1"/>
      <c r="AB10685" s="1"/>
      <c r="AC10685" s="1"/>
      <c r="AD10685" s="1"/>
      <c r="AE10685" s="1"/>
    </row>
    <row r="10686" spans="2:31">
      <c r="B10686" s="1"/>
      <c r="C10686" s="1"/>
      <c r="F10686" s="16"/>
      <c r="G10686" s="16"/>
      <c r="P10686" s="2"/>
      <c r="Q10686" s="2"/>
      <c r="R10686" s="1"/>
      <c r="U10686" s="1"/>
      <c r="V10686" s="1"/>
      <c r="W10686" s="1"/>
      <c r="X10686" s="1"/>
      <c r="Y10686" s="1"/>
      <c r="Z10686" s="1"/>
      <c r="AA10686" s="1"/>
      <c r="AB10686" s="1"/>
      <c r="AC10686" s="1"/>
      <c r="AD10686" s="1"/>
      <c r="AE10686" s="1"/>
    </row>
    <row r="10687" spans="2:31">
      <c r="B10687" s="1"/>
      <c r="C10687" s="1"/>
      <c r="F10687" s="16"/>
      <c r="G10687" s="16"/>
      <c r="P10687" s="2"/>
      <c r="Q10687" s="2"/>
      <c r="R10687" s="1"/>
      <c r="U10687" s="1"/>
      <c r="V10687" s="1"/>
      <c r="W10687" s="1"/>
      <c r="X10687" s="1"/>
      <c r="Y10687" s="1"/>
      <c r="Z10687" s="1"/>
      <c r="AA10687" s="1"/>
      <c r="AB10687" s="1"/>
      <c r="AC10687" s="1"/>
      <c r="AD10687" s="1"/>
      <c r="AE10687" s="1"/>
    </row>
    <row r="10688" spans="2:31">
      <c r="B10688" s="1"/>
      <c r="C10688" s="1"/>
      <c r="F10688" s="16"/>
      <c r="G10688" s="16"/>
      <c r="P10688" s="2"/>
      <c r="Q10688" s="2"/>
      <c r="R10688" s="1"/>
      <c r="U10688" s="1"/>
      <c r="V10688" s="1"/>
      <c r="W10688" s="1"/>
      <c r="X10688" s="1"/>
      <c r="Y10688" s="1"/>
      <c r="Z10688" s="1"/>
      <c r="AA10688" s="1"/>
      <c r="AB10688" s="1"/>
      <c r="AC10688" s="1"/>
      <c r="AD10688" s="1"/>
      <c r="AE10688" s="1"/>
    </row>
    <row r="10689" spans="2:31">
      <c r="B10689" s="1"/>
      <c r="C10689" s="1"/>
      <c r="F10689" s="16"/>
      <c r="G10689" s="16"/>
      <c r="P10689" s="2"/>
      <c r="Q10689" s="2"/>
      <c r="R10689" s="1"/>
      <c r="U10689" s="1"/>
      <c r="V10689" s="1"/>
      <c r="W10689" s="1"/>
      <c r="X10689" s="1"/>
      <c r="Y10689" s="1"/>
      <c r="Z10689" s="1"/>
      <c r="AA10689" s="1"/>
      <c r="AB10689" s="1"/>
      <c r="AC10689" s="1"/>
      <c r="AD10689" s="1"/>
      <c r="AE10689" s="1"/>
    </row>
    <row r="10690" spans="2:31">
      <c r="B10690" s="1"/>
      <c r="C10690" s="1"/>
      <c r="F10690" s="16"/>
      <c r="G10690" s="16"/>
      <c r="P10690" s="2"/>
      <c r="Q10690" s="2"/>
      <c r="R10690" s="1"/>
      <c r="U10690" s="1"/>
      <c r="V10690" s="1"/>
      <c r="W10690" s="1"/>
      <c r="X10690" s="1"/>
      <c r="Y10690" s="1"/>
      <c r="Z10690" s="1"/>
      <c r="AA10690" s="1"/>
      <c r="AB10690" s="1"/>
      <c r="AC10690" s="1"/>
      <c r="AD10690" s="1"/>
      <c r="AE10690" s="1"/>
    </row>
    <row r="10691" spans="2:31">
      <c r="B10691" s="1"/>
      <c r="C10691" s="1"/>
      <c r="F10691" s="16"/>
      <c r="G10691" s="16"/>
      <c r="P10691" s="2"/>
      <c r="Q10691" s="2"/>
      <c r="R10691" s="1"/>
      <c r="U10691" s="1"/>
      <c r="V10691" s="1"/>
      <c r="W10691" s="1"/>
      <c r="X10691" s="1"/>
      <c r="Y10691" s="1"/>
      <c r="Z10691" s="1"/>
      <c r="AA10691" s="1"/>
      <c r="AB10691" s="1"/>
      <c r="AC10691" s="1"/>
      <c r="AD10691" s="1"/>
      <c r="AE10691" s="1"/>
    </row>
    <row r="10692" spans="2:31">
      <c r="B10692" s="1"/>
      <c r="C10692" s="1"/>
      <c r="F10692" s="16"/>
      <c r="G10692" s="16"/>
      <c r="P10692" s="2"/>
      <c r="Q10692" s="2"/>
      <c r="R10692" s="1"/>
      <c r="U10692" s="1"/>
      <c r="V10692" s="1"/>
      <c r="W10692" s="1"/>
      <c r="X10692" s="1"/>
      <c r="Y10692" s="1"/>
      <c r="Z10692" s="1"/>
      <c r="AA10692" s="1"/>
      <c r="AB10692" s="1"/>
      <c r="AC10692" s="1"/>
      <c r="AD10692" s="1"/>
      <c r="AE10692" s="1"/>
    </row>
    <row r="10693" spans="2:31">
      <c r="B10693" s="1"/>
      <c r="C10693" s="1"/>
      <c r="F10693" s="16"/>
      <c r="G10693" s="16"/>
      <c r="P10693" s="2"/>
      <c r="Q10693" s="2"/>
      <c r="R10693" s="1"/>
      <c r="U10693" s="1"/>
      <c r="V10693" s="1"/>
      <c r="W10693" s="1"/>
      <c r="X10693" s="1"/>
      <c r="Y10693" s="1"/>
      <c r="Z10693" s="1"/>
      <c r="AA10693" s="1"/>
      <c r="AB10693" s="1"/>
      <c r="AC10693" s="1"/>
      <c r="AD10693" s="1"/>
      <c r="AE10693" s="1"/>
    </row>
    <row r="10694" spans="2:31">
      <c r="B10694" s="1"/>
      <c r="C10694" s="1"/>
      <c r="F10694" s="16"/>
      <c r="G10694" s="16"/>
      <c r="P10694" s="2"/>
      <c r="Q10694" s="2"/>
      <c r="R10694" s="1"/>
      <c r="U10694" s="1"/>
      <c r="V10694" s="1"/>
      <c r="W10694" s="1"/>
      <c r="X10694" s="1"/>
      <c r="Y10694" s="1"/>
      <c r="Z10694" s="1"/>
      <c r="AA10694" s="1"/>
      <c r="AB10694" s="1"/>
      <c r="AC10694" s="1"/>
      <c r="AD10694" s="1"/>
      <c r="AE10694" s="1"/>
    </row>
    <row r="10695" spans="2:31">
      <c r="B10695" s="1"/>
      <c r="C10695" s="1"/>
      <c r="F10695" s="16"/>
      <c r="G10695" s="16"/>
      <c r="P10695" s="2"/>
      <c r="Q10695" s="2"/>
      <c r="R10695" s="1"/>
      <c r="U10695" s="1"/>
      <c r="V10695" s="1"/>
      <c r="W10695" s="1"/>
      <c r="X10695" s="1"/>
      <c r="Y10695" s="1"/>
      <c r="Z10695" s="1"/>
      <c r="AA10695" s="1"/>
      <c r="AB10695" s="1"/>
      <c r="AC10695" s="1"/>
      <c r="AD10695" s="1"/>
      <c r="AE10695" s="1"/>
    </row>
    <row r="10696" spans="2:31">
      <c r="B10696" s="1"/>
      <c r="C10696" s="1"/>
      <c r="F10696" s="16"/>
      <c r="G10696" s="16"/>
      <c r="P10696" s="2"/>
      <c r="Q10696" s="2"/>
      <c r="R10696" s="1"/>
      <c r="U10696" s="1"/>
      <c r="V10696" s="1"/>
      <c r="W10696" s="1"/>
      <c r="X10696" s="1"/>
      <c r="Y10696" s="1"/>
      <c r="Z10696" s="1"/>
      <c r="AA10696" s="1"/>
      <c r="AB10696" s="1"/>
      <c r="AC10696" s="1"/>
      <c r="AD10696" s="1"/>
      <c r="AE10696" s="1"/>
    </row>
    <row r="10697" spans="2:31">
      <c r="B10697" s="1"/>
      <c r="C10697" s="1"/>
      <c r="F10697" s="16"/>
      <c r="G10697" s="16"/>
      <c r="P10697" s="2"/>
      <c r="Q10697" s="2"/>
      <c r="R10697" s="1"/>
      <c r="U10697" s="1"/>
      <c r="V10697" s="1"/>
      <c r="W10697" s="1"/>
      <c r="X10697" s="1"/>
      <c r="Y10697" s="1"/>
      <c r="Z10697" s="1"/>
      <c r="AA10697" s="1"/>
      <c r="AB10697" s="1"/>
      <c r="AC10697" s="1"/>
      <c r="AD10697" s="1"/>
      <c r="AE10697" s="1"/>
    </row>
    <row r="10698" spans="2:31">
      <c r="B10698" s="1"/>
      <c r="C10698" s="1"/>
      <c r="F10698" s="16"/>
      <c r="G10698" s="16"/>
      <c r="P10698" s="2"/>
      <c r="Q10698" s="2"/>
      <c r="R10698" s="1"/>
      <c r="U10698" s="1"/>
      <c r="V10698" s="1"/>
      <c r="W10698" s="1"/>
      <c r="X10698" s="1"/>
      <c r="Y10698" s="1"/>
      <c r="Z10698" s="1"/>
      <c r="AA10698" s="1"/>
      <c r="AB10698" s="1"/>
      <c r="AC10698" s="1"/>
      <c r="AD10698" s="1"/>
      <c r="AE10698" s="1"/>
    </row>
    <row r="10699" spans="2:31">
      <c r="B10699" s="1"/>
      <c r="C10699" s="1"/>
      <c r="F10699" s="16"/>
      <c r="G10699" s="16"/>
      <c r="P10699" s="2"/>
      <c r="Q10699" s="2"/>
      <c r="R10699" s="1"/>
      <c r="U10699" s="1"/>
      <c r="V10699" s="1"/>
      <c r="W10699" s="1"/>
      <c r="X10699" s="1"/>
      <c r="Y10699" s="1"/>
      <c r="Z10699" s="1"/>
      <c r="AA10699" s="1"/>
      <c r="AB10699" s="1"/>
      <c r="AC10699" s="1"/>
      <c r="AD10699" s="1"/>
      <c r="AE10699" s="1"/>
    </row>
    <row r="10700" spans="2:31">
      <c r="B10700" s="1"/>
      <c r="C10700" s="1"/>
      <c r="F10700" s="16"/>
      <c r="G10700" s="16"/>
      <c r="P10700" s="2"/>
      <c r="Q10700" s="2"/>
      <c r="R10700" s="1"/>
      <c r="U10700" s="1"/>
      <c r="V10700" s="1"/>
      <c r="W10700" s="1"/>
      <c r="X10700" s="1"/>
      <c r="Y10700" s="1"/>
      <c r="Z10700" s="1"/>
      <c r="AA10700" s="1"/>
      <c r="AB10700" s="1"/>
      <c r="AC10700" s="1"/>
      <c r="AD10700" s="1"/>
      <c r="AE10700" s="1"/>
    </row>
    <row r="10701" spans="2:31">
      <c r="B10701" s="1"/>
      <c r="C10701" s="1"/>
      <c r="F10701" s="16"/>
      <c r="G10701" s="16"/>
      <c r="P10701" s="2"/>
      <c r="Q10701" s="2"/>
      <c r="R10701" s="1"/>
      <c r="U10701" s="1"/>
      <c r="V10701" s="1"/>
      <c r="W10701" s="1"/>
      <c r="X10701" s="1"/>
      <c r="Y10701" s="1"/>
      <c r="Z10701" s="1"/>
      <c r="AA10701" s="1"/>
      <c r="AB10701" s="1"/>
      <c r="AC10701" s="1"/>
      <c r="AD10701" s="1"/>
      <c r="AE10701" s="1"/>
    </row>
    <row r="10702" spans="2:31">
      <c r="B10702" s="1"/>
      <c r="C10702" s="1"/>
      <c r="F10702" s="16"/>
      <c r="G10702" s="16"/>
      <c r="P10702" s="2"/>
      <c r="Q10702" s="2"/>
      <c r="R10702" s="1"/>
      <c r="U10702" s="1"/>
      <c r="V10702" s="1"/>
      <c r="W10702" s="1"/>
      <c r="X10702" s="1"/>
      <c r="Y10702" s="1"/>
      <c r="Z10702" s="1"/>
      <c r="AA10702" s="1"/>
      <c r="AB10702" s="1"/>
      <c r="AC10702" s="1"/>
      <c r="AD10702" s="1"/>
      <c r="AE10702" s="1"/>
    </row>
    <row r="10703" spans="2:31">
      <c r="B10703" s="1"/>
      <c r="C10703" s="1"/>
      <c r="F10703" s="16"/>
      <c r="G10703" s="16"/>
      <c r="P10703" s="2"/>
      <c r="Q10703" s="2"/>
      <c r="R10703" s="1"/>
      <c r="U10703" s="1"/>
      <c r="V10703" s="1"/>
      <c r="W10703" s="1"/>
      <c r="X10703" s="1"/>
      <c r="Y10703" s="1"/>
      <c r="Z10703" s="1"/>
      <c r="AA10703" s="1"/>
      <c r="AB10703" s="1"/>
      <c r="AC10703" s="1"/>
      <c r="AD10703" s="1"/>
      <c r="AE10703" s="1"/>
    </row>
    <row r="10704" spans="2:31">
      <c r="B10704" s="1"/>
      <c r="C10704" s="1"/>
      <c r="F10704" s="16"/>
      <c r="G10704" s="16"/>
      <c r="P10704" s="2"/>
      <c r="Q10704" s="2"/>
      <c r="R10704" s="1"/>
      <c r="U10704" s="1"/>
      <c r="V10704" s="1"/>
      <c r="W10704" s="1"/>
      <c r="X10704" s="1"/>
      <c r="Y10704" s="1"/>
      <c r="Z10704" s="1"/>
      <c r="AA10704" s="1"/>
      <c r="AB10704" s="1"/>
      <c r="AC10704" s="1"/>
      <c r="AD10704" s="1"/>
      <c r="AE10704" s="1"/>
    </row>
    <row r="10705" spans="2:31">
      <c r="B10705" s="1"/>
      <c r="C10705" s="1"/>
      <c r="F10705" s="16"/>
      <c r="G10705" s="16"/>
      <c r="P10705" s="2"/>
      <c r="Q10705" s="2"/>
      <c r="R10705" s="1"/>
      <c r="U10705" s="1"/>
      <c r="V10705" s="1"/>
      <c r="W10705" s="1"/>
      <c r="X10705" s="1"/>
      <c r="Y10705" s="1"/>
      <c r="Z10705" s="1"/>
      <c r="AA10705" s="1"/>
      <c r="AB10705" s="1"/>
      <c r="AC10705" s="1"/>
      <c r="AD10705" s="1"/>
      <c r="AE10705" s="1"/>
    </row>
    <row r="10706" spans="2:31">
      <c r="B10706" s="1"/>
      <c r="C10706" s="1"/>
      <c r="F10706" s="16"/>
      <c r="G10706" s="16"/>
      <c r="P10706" s="2"/>
      <c r="Q10706" s="2"/>
      <c r="R10706" s="1"/>
      <c r="U10706" s="1"/>
      <c r="V10706" s="1"/>
      <c r="W10706" s="1"/>
      <c r="X10706" s="1"/>
      <c r="Y10706" s="1"/>
      <c r="Z10706" s="1"/>
      <c r="AA10706" s="1"/>
      <c r="AB10706" s="1"/>
      <c r="AC10706" s="1"/>
      <c r="AD10706" s="1"/>
      <c r="AE10706" s="1"/>
    </row>
    <row r="10707" spans="2:31">
      <c r="B10707" s="1"/>
      <c r="C10707" s="1"/>
      <c r="F10707" s="16"/>
      <c r="G10707" s="16"/>
      <c r="P10707" s="2"/>
      <c r="Q10707" s="2"/>
      <c r="R10707" s="1"/>
      <c r="U10707" s="1"/>
      <c r="V10707" s="1"/>
      <c r="W10707" s="1"/>
      <c r="X10707" s="1"/>
      <c r="Y10707" s="1"/>
      <c r="Z10707" s="1"/>
      <c r="AA10707" s="1"/>
      <c r="AB10707" s="1"/>
      <c r="AC10707" s="1"/>
      <c r="AD10707" s="1"/>
      <c r="AE10707" s="1"/>
    </row>
    <row r="10708" spans="2:31">
      <c r="B10708" s="1"/>
      <c r="C10708" s="1"/>
      <c r="F10708" s="16"/>
      <c r="G10708" s="16"/>
      <c r="P10708" s="2"/>
      <c r="Q10708" s="2"/>
      <c r="R10708" s="1"/>
      <c r="U10708" s="1"/>
      <c r="V10708" s="1"/>
      <c r="W10708" s="1"/>
      <c r="X10708" s="1"/>
      <c r="Y10708" s="1"/>
      <c r="Z10708" s="1"/>
      <c r="AA10708" s="1"/>
      <c r="AB10708" s="1"/>
      <c r="AC10708" s="1"/>
      <c r="AD10708" s="1"/>
      <c r="AE10708" s="1"/>
    </row>
    <row r="10709" spans="2:31">
      <c r="B10709" s="1"/>
      <c r="C10709" s="1"/>
      <c r="F10709" s="16"/>
      <c r="G10709" s="16"/>
      <c r="P10709" s="2"/>
      <c r="Q10709" s="2"/>
      <c r="R10709" s="1"/>
      <c r="U10709" s="1"/>
      <c r="V10709" s="1"/>
      <c r="W10709" s="1"/>
      <c r="X10709" s="1"/>
      <c r="Y10709" s="1"/>
      <c r="Z10709" s="1"/>
      <c r="AA10709" s="1"/>
      <c r="AB10709" s="1"/>
      <c r="AC10709" s="1"/>
      <c r="AD10709" s="1"/>
      <c r="AE10709" s="1"/>
    </row>
    <row r="10710" spans="2:31">
      <c r="B10710" s="1"/>
      <c r="C10710" s="1"/>
      <c r="F10710" s="16"/>
      <c r="G10710" s="16"/>
      <c r="P10710" s="2"/>
      <c r="Q10710" s="2"/>
      <c r="R10710" s="1"/>
      <c r="U10710" s="1"/>
      <c r="V10710" s="1"/>
      <c r="W10710" s="1"/>
      <c r="X10710" s="1"/>
      <c r="Y10710" s="1"/>
      <c r="Z10710" s="1"/>
      <c r="AA10710" s="1"/>
      <c r="AB10710" s="1"/>
      <c r="AC10710" s="1"/>
      <c r="AD10710" s="1"/>
      <c r="AE10710" s="1"/>
    </row>
    <row r="10711" spans="2:31">
      <c r="B10711" s="1"/>
      <c r="C10711" s="1"/>
      <c r="F10711" s="16"/>
      <c r="G10711" s="16"/>
      <c r="P10711" s="2"/>
      <c r="Q10711" s="2"/>
      <c r="R10711" s="1"/>
      <c r="U10711" s="1"/>
      <c r="V10711" s="1"/>
      <c r="W10711" s="1"/>
      <c r="X10711" s="1"/>
      <c r="Y10711" s="1"/>
      <c r="Z10711" s="1"/>
      <c r="AA10711" s="1"/>
      <c r="AB10711" s="1"/>
      <c r="AC10711" s="1"/>
      <c r="AD10711" s="1"/>
      <c r="AE10711" s="1"/>
    </row>
    <row r="10712" spans="2:31">
      <c r="B10712" s="1"/>
      <c r="C10712" s="1"/>
      <c r="F10712" s="16"/>
      <c r="G10712" s="16"/>
      <c r="P10712" s="2"/>
      <c r="Q10712" s="2"/>
      <c r="R10712" s="1"/>
      <c r="U10712" s="1"/>
      <c r="V10712" s="1"/>
      <c r="W10712" s="1"/>
      <c r="X10712" s="1"/>
      <c r="Y10712" s="1"/>
      <c r="Z10712" s="1"/>
      <c r="AA10712" s="1"/>
      <c r="AB10712" s="1"/>
      <c r="AC10712" s="1"/>
      <c r="AD10712" s="1"/>
      <c r="AE10712" s="1"/>
    </row>
    <row r="10713" spans="2:31">
      <c r="B10713" s="1"/>
      <c r="C10713" s="1"/>
      <c r="F10713" s="16"/>
      <c r="G10713" s="16"/>
      <c r="P10713" s="2"/>
      <c r="Q10713" s="2"/>
      <c r="R10713" s="1"/>
      <c r="U10713" s="1"/>
      <c r="V10713" s="1"/>
      <c r="W10713" s="1"/>
      <c r="X10713" s="1"/>
      <c r="Y10713" s="1"/>
      <c r="Z10713" s="1"/>
      <c r="AA10713" s="1"/>
      <c r="AB10713" s="1"/>
      <c r="AC10713" s="1"/>
      <c r="AD10713" s="1"/>
      <c r="AE10713" s="1"/>
    </row>
    <row r="10714" spans="2:31">
      <c r="B10714" s="1"/>
      <c r="C10714" s="1"/>
      <c r="F10714" s="16"/>
      <c r="G10714" s="16"/>
      <c r="P10714" s="2"/>
      <c r="Q10714" s="2"/>
      <c r="R10714" s="1"/>
      <c r="U10714" s="1"/>
      <c r="V10714" s="1"/>
      <c r="W10714" s="1"/>
      <c r="X10714" s="1"/>
      <c r="Y10714" s="1"/>
      <c r="Z10714" s="1"/>
      <c r="AA10714" s="1"/>
      <c r="AB10714" s="1"/>
      <c r="AC10714" s="1"/>
      <c r="AD10714" s="1"/>
      <c r="AE10714" s="1"/>
    </row>
    <row r="10715" spans="2:31">
      <c r="B10715" s="1"/>
      <c r="C10715" s="1"/>
      <c r="F10715" s="16"/>
      <c r="G10715" s="16"/>
      <c r="P10715" s="2"/>
      <c r="Q10715" s="2"/>
      <c r="R10715" s="1"/>
      <c r="U10715" s="1"/>
      <c r="V10715" s="1"/>
      <c r="W10715" s="1"/>
      <c r="X10715" s="1"/>
      <c r="Y10715" s="1"/>
      <c r="Z10715" s="1"/>
      <c r="AA10715" s="1"/>
      <c r="AB10715" s="1"/>
      <c r="AC10715" s="1"/>
      <c r="AD10715" s="1"/>
      <c r="AE10715" s="1"/>
    </row>
    <row r="10716" spans="2:31">
      <c r="B10716" s="1"/>
      <c r="C10716" s="1"/>
      <c r="F10716" s="16"/>
      <c r="G10716" s="16"/>
      <c r="P10716" s="2"/>
      <c r="Q10716" s="2"/>
      <c r="R10716" s="1"/>
      <c r="U10716" s="1"/>
      <c r="V10716" s="1"/>
      <c r="W10716" s="1"/>
      <c r="X10716" s="1"/>
      <c r="Y10716" s="1"/>
      <c r="Z10716" s="1"/>
      <c r="AA10716" s="1"/>
      <c r="AB10716" s="1"/>
      <c r="AC10716" s="1"/>
      <c r="AD10716" s="1"/>
      <c r="AE10716" s="1"/>
    </row>
    <row r="10717" spans="2:31">
      <c r="B10717" s="1"/>
      <c r="C10717" s="1"/>
      <c r="F10717" s="16"/>
      <c r="G10717" s="16"/>
      <c r="P10717" s="2"/>
      <c r="Q10717" s="2"/>
      <c r="R10717" s="1"/>
      <c r="U10717" s="1"/>
      <c r="V10717" s="1"/>
      <c r="W10717" s="1"/>
      <c r="X10717" s="1"/>
      <c r="Y10717" s="1"/>
      <c r="Z10717" s="1"/>
      <c r="AA10717" s="1"/>
      <c r="AB10717" s="1"/>
      <c r="AC10717" s="1"/>
      <c r="AD10717" s="1"/>
      <c r="AE10717" s="1"/>
    </row>
    <row r="10718" spans="2:31">
      <c r="B10718" s="1"/>
      <c r="C10718" s="1"/>
      <c r="F10718" s="16"/>
      <c r="G10718" s="16"/>
      <c r="P10718" s="2"/>
      <c r="Q10718" s="2"/>
      <c r="R10718" s="1"/>
      <c r="U10718" s="1"/>
      <c r="V10718" s="1"/>
      <c r="W10718" s="1"/>
      <c r="X10718" s="1"/>
      <c r="Y10718" s="1"/>
      <c r="Z10718" s="1"/>
      <c r="AA10718" s="1"/>
      <c r="AB10718" s="1"/>
      <c r="AC10718" s="1"/>
      <c r="AD10718" s="1"/>
      <c r="AE10718" s="1"/>
    </row>
    <row r="10719" spans="2:31">
      <c r="B10719" s="1"/>
      <c r="C10719" s="1"/>
      <c r="F10719" s="16"/>
      <c r="G10719" s="16"/>
      <c r="P10719" s="2"/>
      <c r="Q10719" s="2"/>
      <c r="R10719" s="1"/>
      <c r="U10719" s="1"/>
      <c r="V10719" s="1"/>
      <c r="W10719" s="1"/>
      <c r="X10719" s="1"/>
      <c r="Y10719" s="1"/>
      <c r="Z10719" s="1"/>
      <c r="AA10719" s="1"/>
      <c r="AB10719" s="1"/>
      <c r="AC10719" s="1"/>
      <c r="AD10719" s="1"/>
      <c r="AE10719" s="1"/>
    </row>
    <row r="10720" spans="2:31">
      <c r="B10720" s="1"/>
      <c r="C10720" s="1"/>
      <c r="F10720" s="16"/>
      <c r="G10720" s="16"/>
      <c r="P10720" s="2"/>
      <c r="Q10720" s="2"/>
      <c r="R10720" s="1"/>
      <c r="U10720" s="1"/>
      <c r="V10720" s="1"/>
      <c r="W10720" s="1"/>
      <c r="X10720" s="1"/>
      <c r="Y10720" s="1"/>
      <c r="Z10720" s="1"/>
      <c r="AA10720" s="1"/>
      <c r="AB10720" s="1"/>
      <c r="AC10720" s="1"/>
      <c r="AD10720" s="1"/>
      <c r="AE10720" s="1"/>
    </row>
    <row r="10721" spans="2:31">
      <c r="B10721" s="1"/>
      <c r="C10721" s="1"/>
      <c r="F10721" s="16"/>
      <c r="G10721" s="16"/>
      <c r="P10721" s="2"/>
      <c r="Q10721" s="2"/>
      <c r="R10721" s="1"/>
      <c r="U10721" s="1"/>
      <c r="V10721" s="1"/>
      <c r="W10721" s="1"/>
      <c r="X10721" s="1"/>
      <c r="Y10721" s="1"/>
      <c r="Z10721" s="1"/>
      <c r="AA10721" s="1"/>
      <c r="AB10721" s="1"/>
      <c r="AC10721" s="1"/>
      <c r="AD10721" s="1"/>
      <c r="AE10721" s="1"/>
    </row>
    <row r="10722" spans="2:31">
      <c r="B10722" s="1"/>
      <c r="C10722" s="1"/>
      <c r="F10722" s="16"/>
      <c r="G10722" s="16"/>
      <c r="P10722" s="2"/>
      <c r="Q10722" s="2"/>
      <c r="R10722" s="1"/>
      <c r="U10722" s="1"/>
      <c r="V10722" s="1"/>
      <c r="W10722" s="1"/>
      <c r="X10722" s="1"/>
      <c r="Y10722" s="1"/>
      <c r="Z10722" s="1"/>
      <c r="AA10722" s="1"/>
      <c r="AB10722" s="1"/>
      <c r="AC10722" s="1"/>
      <c r="AD10722" s="1"/>
      <c r="AE10722" s="1"/>
    </row>
    <row r="10723" spans="2:31">
      <c r="B10723" s="1"/>
      <c r="C10723" s="1"/>
      <c r="F10723" s="16"/>
      <c r="G10723" s="16"/>
      <c r="P10723" s="2"/>
      <c r="Q10723" s="2"/>
      <c r="R10723" s="1"/>
      <c r="U10723" s="1"/>
      <c r="V10723" s="1"/>
      <c r="W10723" s="1"/>
      <c r="X10723" s="1"/>
      <c r="Y10723" s="1"/>
      <c r="Z10723" s="1"/>
      <c r="AA10723" s="1"/>
      <c r="AB10723" s="1"/>
      <c r="AC10723" s="1"/>
      <c r="AD10723" s="1"/>
      <c r="AE10723" s="1"/>
    </row>
    <row r="10724" spans="2:31">
      <c r="B10724" s="1"/>
      <c r="C10724" s="1"/>
      <c r="F10724" s="16"/>
      <c r="G10724" s="16"/>
      <c r="P10724" s="2"/>
      <c r="Q10724" s="2"/>
      <c r="R10724" s="1"/>
      <c r="U10724" s="1"/>
      <c r="V10724" s="1"/>
      <c r="W10724" s="1"/>
      <c r="X10724" s="1"/>
      <c r="Y10724" s="1"/>
      <c r="Z10724" s="1"/>
      <c r="AA10724" s="1"/>
      <c r="AB10724" s="1"/>
      <c r="AC10724" s="1"/>
      <c r="AD10724" s="1"/>
      <c r="AE10724" s="1"/>
    </row>
    <row r="10725" spans="2:31">
      <c r="B10725" s="1"/>
      <c r="C10725" s="1"/>
      <c r="F10725" s="16"/>
      <c r="G10725" s="16"/>
      <c r="P10725" s="2"/>
      <c r="Q10725" s="2"/>
      <c r="R10725" s="1"/>
      <c r="U10725" s="1"/>
      <c r="V10725" s="1"/>
      <c r="W10725" s="1"/>
      <c r="X10725" s="1"/>
      <c r="Y10725" s="1"/>
      <c r="Z10725" s="1"/>
      <c r="AA10725" s="1"/>
      <c r="AB10725" s="1"/>
      <c r="AC10725" s="1"/>
      <c r="AD10725" s="1"/>
      <c r="AE10725" s="1"/>
    </row>
    <row r="10726" spans="2:31">
      <c r="B10726" s="1"/>
      <c r="C10726" s="1"/>
      <c r="F10726" s="16"/>
      <c r="G10726" s="16"/>
      <c r="P10726" s="2"/>
      <c r="Q10726" s="2"/>
      <c r="R10726" s="1"/>
      <c r="U10726" s="1"/>
      <c r="V10726" s="1"/>
      <c r="W10726" s="1"/>
      <c r="X10726" s="1"/>
      <c r="Y10726" s="1"/>
      <c r="Z10726" s="1"/>
      <c r="AA10726" s="1"/>
      <c r="AB10726" s="1"/>
      <c r="AC10726" s="1"/>
      <c r="AD10726" s="1"/>
      <c r="AE10726" s="1"/>
    </row>
    <row r="10727" spans="2:31">
      <c r="B10727" s="1"/>
      <c r="C10727" s="1"/>
      <c r="F10727" s="16"/>
      <c r="G10727" s="16"/>
      <c r="P10727" s="2"/>
      <c r="Q10727" s="2"/>
      <c r="R10727" s="1"/>
      <c r="U10727" s="1"/>
      <c r="V10727" s="1"/>
      <c r="W10727" s="1"/>
      <c r="X10727" s="1"/>
      <c r="Y10727" s="1"/>
      <c r="Z10727" s="1"/>
      <c r="AA10727" s="1"/>
      <c r="AB10727" s="1"/>
      <c r="AC10727" s="1"/>
      <c r="AD10727" s="1"/>
      <c r="AE10727" s="1"/>
    </row>
    <row r="10728" spans="2:31">
      <c r="B10728" s="1"/>
      <c r="C10728" s="1"/>
      <c r="F10728" s="16"/>
      <c r="G10728" s="16"/>
      <c r="P10728" s="2"/>
      <c r="Q10728" s="2"/>
      <c r="R10728" s="1"/>
      <c r="U10728" s="1"/>
      <c r="V10728" s="1"/>
      <c r="W10728" s="1"/>
      <c r="X10728" s="1"/>
      <c r="Y10728" s="1"/>
      <c r="Z10728" s="1"/>
      <c r="AA10728" s="1"/>
      <c r="AB10728" s="1"/>
      <c r="AC10728" s="1"/>
      <c r="AD10728" s="1"/>
      <c r="AE10728" s="1"/>
    </row>
    <row r="10729" spans="2:31">
      <c r="B10729" s="1"/>
      <c r="C10729" s="1"/>
      <c r="F10729" s="16"/>
      <c r="G10729" s="16"/>
      <c r="P10729" s="2"/>
      <c r="Q10729" s="2"/>
      <c r="R10729" s="1"/>
      <c r="U10729" s="1"/>
      <c r="V10729" s="1"/>
      <c r="W10729" s="1"/>
      <c r="X10729" s="1"/>
      <c r="Y10729" s="1"/>
      <c r="Z10729" s="1"/>
      <c r="AA10729" s="1"/>
      <c r="AB10729" s="1"/>
      <c r="AC10729" s="1"/>
      <c r="AD10729" s="1"/>
      <c r="AE10729" s="1"/>
    </row>
    <row r="10730" spans="2:31">
      <c r="B10730" s="1"/>
      <c r="C10730" s="1"/>
      <c r="F10730" s="16"/>
      <c r="G10730" s="16"/>
      <c r="P10730" s="2"/>
      <c r="Q10730" s="2"/>
      <c r="R10730" s="1"/>
      <c r="U10730" s="1"/>
      <c r="V10730" s="1"/>
      <c r="W10730" s="1"/>
      <c r="X10730" s="1"/>
      <c r="Y10730" s="1"/>
      <c r="Z10730" s="1"/>
      <c r="AA10730" s="1"/>
      <c r="AB10730" s="1"/>
      <c r="AC10730" s="1"/>
      <c r="AD10730" s="1"/>
      <c r="AE10730" s="1"/>
    </row>
    <row r="10731" spans="2:31">
      <c r="B10731" s="1"/>
      <c r="C10731" s="1"/>
      <c r="F10731" s="16"/>
      <c r="G10731" s="16"/>
      <c r="P10731" s="2"/>
      <c r="Q10731" s="2"/>
      <c r="R10731" s="1"/>
      <c r="U10731" s="1"/>
      <c r="V10731" s="1"/>
      <c r="W10731" s="1"/>
      <c r="X10731" s="1"/>
      <c r="Y10731" s="1"/>
      <c r="Z10731" s="1"/>
      <c r="AA10731" s="1"/>
      <c r="AB10731" s="1"/>
      <c r="AC10731" s="1"/>
      <c r="AD10731" s="1"/>
      <c r="AE10731" s="1"/>
    </row>
    <row r="10732" spans="2:31">
      <c r="B10732" s="1"/>
      <c r="C10732" s="1"/>
      <c r="F10732" s="16"/>
      <c r="G10732" s="16"/>
      <c r="P10732" s="2"/>
      <c r="Q10732" s="2"/>
      <c r="R10732" s="1"/>
      <c r="U10732" s="1"/>
      <c r="V10732" s="1"/>
      <c r="W10732" s="1"/>
      <c r="X10732" s="1"/>
      <c r="Y10732" s="1"/>
      <c r="Z10732" s="1"/>
      <c r="AA10732" s="1"/>
      <c r="AB10732" s="1"/>
      <c r="AC10732" s="1"/>
      <c r="AD10732" s="1"/>
      <c r="AE10732" s="1"/>
    </row>
    <row r="10733" spans="2:31">
      <c r="B10733" s="1"/>
      <c r="C10733" s="1"/>
      <c r="F10733" s="16"/>
      <c r="G10733" s="16"/>
      <c r="P10733" s="2"/>
      <c r="Q10733" s="2"/>
      <c r="R10733" s="1"/>
      <c r="U10733" s="1"/>
      <c r="V10733" s="1"/>
      <c r="W10733" s="1"/>
      <c r="X10733" s="1"/>
      <c r="Y10733" s="1"/>
      <c r="Z10733" s="1"/>
      <c r="AA10733" s="1"/>
      <c r="AB10733" s="1"/>
      <c r="AC10733" s="1"/>
      <c r="AD10733" s="1"/>
      <c r="AE10733" s="1"/>
    </row>
    <row r="10734" spans="2:31">
      <c r="B10734" s="1"/>
      <c r="C10734" s="1"/>
      <c r="F10734" s="16"/>
      <c r="G10734" s="16"/>
      <c r="P10734" s="2"/>
      <c r="Q10734" s="2"/>
      <c r="R10734" s="1"/>
      <c r="U10734" s="1"/>
      <c r="V10734" s="1"/>
      <c r="W10734" s="1"/>
      <c r="X10734" s="1"/>
      <c r="Y10734" s="1"/>
      <c r="Z10734" s="1"/>
      <c r="AA10734" s="1"/>
      <c r="AB10734" s="1"/>
      <c r="AC10734" s="1"/>
      <c r="AD10734" s="1"/>
      <c r="AE10734" s="1"/>
    </row>
    <row r="10735" spans="2:31">
      <c r="B10735" s="1"/>
      <c r="C10735" s="1"/>
      <c r="F10735" s="16"/>
      <c r="G10735" s="16"/>
      <c r="P10735" s="2"/>
      <c r="Q10735" s="2"/>
      <c r="R10735" s="1"/>
      <c r="U10735" s="1"/>
      <c r="V10735" s="1"/>
      <c r="W10735" s="1"/>
      <c r="X10735" s="1"/>
      <c r="Y10735" s="1"/>
      <c r="Z10735" s="1"/>
      <c r="AA10735" s="1"/>
      <c r="AB10735" s="1"/>
      <c r="AC10735" s="1"/>
      <c r="AD10735" s="1"/>
      <c r="AE10735" s="1"/>
    </row>
    <row r="10736" spans="2:31">
      <c r="B10736" s="1"/>
      <c r="C10736" s="1"/>
      <c r="F10736" s="16"/>
      <c r="G10736" s="16"/>
      <c r="P10736" s="2"/>
      <c r="Q10736" s="2"/>
      <c r="R10736" s="1"/>
      <c r="U10736" s="1"/>
      <c r="V10736" s="1"/>
      <c r="W10736" s="1"/>
      <c r="X10736" s="1"/>
      <c r="Y10736" s="1"/>
      <c r="Z10736" s="1"/>
      <c r="AA10736" s="1"/>
      <c r="AB10736" s="1"/>
      <c r="AC10736" s="1"/>
      <c r="AD10736" s="1"/>
      <c r="AE10736" s="1"/>
    </row>
    <row r="10737" spans="2:31">
      <c r="B10737" s="1"/>
      <c r="C10737" s="1"/>
      <c r="F10737" s="16"/>
      <c r="G10737" s="16"/>
      <c r="P10737" s="2"/>
      <c r="Q10737" s="2"/>
      <c r="R10737" s="1"/>
      <c r="U10737" s="1"/>
      <c r="V10737" s="1"/>
      <c r="W10737" s="1"/>
      <c r="X10737" s="1"/>
      <c r="Y10737" s="1"/>
      <c r="Z10737" s="1"/>
      <c r="AA10737" s="1"/>
      <c r="AB10737" s="1"/>
      <c r="AC10737" s="1"/>
      <c r="AD10737" s="1"/>
      <c r="AE10737" s="1"/>
    </row>
    <row r="10738" spans="2:31">
      <c r="B10738" s="1"/>
      <c r="C10738" s="1"/>
      <c r="F10738" s="16"/>
      <c r="G10738" s="16"/>
      <c r="P10738" s="2"/>
      <c r="Q10738" s="2"/>
      <c r="R10738" s="1"/>
      <c r="U10738" s="1"/>
      <c r="V10738" s="1"/>
      <c r="W10738" s="1"/>
      <c r="X10738" s="1"/>
      <c r="Y10738" s="1"/>
      <c r="Z10738" s="1"/>
      <c r="AA10738" s="1"/>
      <c r="AB10738" s="1"/>
      <c r="AC10738" s="1"/>
      <c r="AD10738" s="1"/>
      <c r="AE10738" s="1"/>
    </row>
    <row r="10739" spans="2:31">
      <c r="B10739" s="1"/>
      <c r="C10739" s="1"/>
      <c r="F10739" s="16"/>
      <c r="G10739" s="16"/>
      <c r="P10739" s="2"/>
      <c r="Q10739" s="2"/>
      <c r="R10739" s="1"/>
      <c r="U10739" s="1"/>
      <c r="V10739" s="1"/>
      <c r="W10739" s="1"/>
      <c r="X10739" s="1"/>
      <c r="Y10739" s="1"/>
      <c r="Z10739" s="1"/>
      <c r="AA10739" s="1"/>
      <c r="AB10739" s="1"/>
      <c r="AC10739" s="1"/>
      <c r="AD10739" s="1"/>
      <c r="AE10739" s="1"/>
    </row>
    <row r="10740" spans="2:31">
      <c r="B10740" s="1"/>
      <c r="C10740" s="1"/>
      <c r="F10740" s="16"/>
      <c r="G10740" s="16"/>
      <c r="P10740" s="2"/>
      <c r="Q10740" s="2"/>
      <c r="R10740" s="1"/>
      <c r="U10740" s="1"/>
      <c r="V10740" s="1"/>
      <c r="W10740" s="1"/>
      <c r="X10740" s="1"/>
      <c r="Y10740" s="1"/>
      <c r="Z10740" s="1"/>
      <c r="AA10740" s="1"/>
      <c r="AB10740" s="1"/>
      <c r="AC10740" s="1"/>
      <c r="AD10740" s="1"/>
      <c r="AE10740" s="1"/>
    </row>
    <row r="10741" spans="2:31">
      <c r="B10741" s="1"/>
      <c r="C10741" s="1"/>
      <c r="F10741" s="16"/>
      <c r="G10741" s="16"/>
      <c r="P10741" s="2"/>
      <c r="Q10741" s="2"/>
      <c r="R10741" s="1"/>
      <c r="U10741" s="1"/>
      <c r="V10741" s="1"/>
      <c r="W10741" s="1"/>
      <c r="X10741" s="1"/>
      <c r="Y10741" s="1"/>
      <c r="Z10741" s="1"/>
      <c r="AA10741" s="1"/>
      <c r="AB10741" s="1"/>
      <c r="AC10741" s="1"/>
      <c r="AD10741" s="1"/>
      <c r="AE10741" s="1"/>
    </row>
    <row r="10742" spans="2:31">
      <c r="B10742" s="1"/>
      <c r="C10742" s="1"/>
      <c r="F10742" s="16"/>
      <c r="G10742" s="16"/>
      <c r="P10742" s="2"/>
      <c r="Q10742" s="2"/>
      <c r="R10742" s="1"/>
      <c r="U10742" s="1"/>
      <c r="V10742" s="1"/>
      <c r="W10742" s="1"/>
      <c r="X10742" s="1"/>
      <c r="Y10742" s="1"/>
      <c r="Z10742" s="1"/>
      <c r="AA10742" s="1"/>
      <c r="AB10742" s="1"/>
      <c r="AC10742" s="1"/>
      <c r="AD10742" s="1"/>
      <c r="AE10742" s="1"/>
    </row>
    <row r="10743" spans="2:31">
      <c r="B10743" s="1"/>
      <c r="C10743" s="1"/>
      <c r="F10743" s="16"/>
      <c r="G10743" s="16"/>
      <c r="P10743" s="2"/>
      <c r="Q10743" s="2"/>
      <c r="R10743" s="1"/>
      <c r="U10743" s="1"/>
      <c r="V10743" s="1"/>
      <c r="W10743" s="1"/>
      <c r="X10743" s="1"/>
      <c r="Y10743" s="1"/>
      <c r="Z10743" s="1"/>
      <c r="AA10743" s="1"/>
      <c r="AB10743" s="1"/>
      <c r="AC10743" s="1"/>
      <c r="AD10743" s="1"/>
      <c r="AE10743" s="1"/>
    </row>
    <row r="10744" spans="2:31">
      <c r="B10744" s="1"/>
      <c r="C10744" s="1"/>
      <c r="F10744" s="16"/>
      <c r="G10744" s="16"/>
      <c r="P10744" s="2"/>
      <c r="Q10744" s="2"/>
      <c r="R10744" s="1"/>
      <c r="U10744" s="1"/>
      <c r="V10744" s="1"/>
      <c r="W10744" s="1"/>
      <c r="X10744" s="1"/>
      <c r="Y10744" s="1"/>
      <c r="Z10744" s="1"/>
      <c r="AA10744" s="1"/>
      <c r="AB10744" s="1"/>
      <c r="AC10744" s="1"/>
      <c r="AD10744" s="1"/>
      <c r="AE10744" s="1"/>
    </row>
    <row r="10745" spans="2:31">
      <c r="B10745" s="1"/>
      <c r="C10745" s="1"/>
      <c r="F10745" s="16"/>
      <c r="G10745" s="16"/>
      <c r="P10745" s="2"/>
      <c r="Q10745" s="2"/>
      <c r="R10745" s="1"/>
      <c r="U10745" s="1"/>
      <c r="V10745" s="1"/>
      <c r="W10745" s="1"/>
      <c r="X10745" s="1"/>
      <c r="Y10745" s="1"/>
      <c r="Z10745" s="1"/>
      <c r="AA10745" s="1"/>
      <c r="AB10745" s="1"/>
      <c r="AC10745" s="1"/>
      <c r="AD10745" s="1"/>
      <c r="AE10745" s="1"/>
    </row>
    <row r="10746" spans="2:31">
      <c r="B10746" s="1"/>
      <c r="C10746" s="1"/>
      <c r="F10746" s="16"/>
      <c r="G10746" s="16"/>
      <c r="P10746" s="2"/>
      <c r="Q10746" s="2"/>
      <c r="R10746" s="1"/>
      <c r="U10746" s="1"/>
      <c r="V10746" s="1"/>
      <c r="W10746" s="1"/>
      <c r="X10746" s="1"/>
      <c r="Y10746" s="1"/>
      <c r="Z10746" s="1"/>
      <c r="AA10746" s="1"/>
      <c r="AB10746" s="1"/>
      <c r="AC10746" s="1"/>
      <c r="AD10746" s="1"/>
      <c r="AE10746" s="1"/>
    </row>
    <row r="10747" spans="2:31">
      <c r="B10747" s="1"/>
      <c r="C10747" s="1"/>
      <c r="F10747" s="16"/>
      <c r="G10747" s="16"/>
      <c r="P10747" s="2"/>
      <c r="Q10747" s="2"/>
      <c r="R10747" s="1"/>
      <c r="U10747" s="1"/>
      <c r="V10747" s="1"/>
      <c r="W10747" s="1"/>
      <c r="X10747" s="1"/>
      <c r="Y10747" s="1"/>
      <c r="Z10747" s="1"/>
      <c r="AA10747" s="1"/>
      <c r="AB10747" s="1"/>
      <c r="AC10747" s="1"/>
      <c r="AD10747" s="1"/>
      <c r="AE10747" s="1"/>
    </row>
    <row r="10748" spans="2:31">
      <c r="B10748" s="1"/>
      <c r="C10748" s="1"/>
      <c r="F10748" s="16"/>
      <c r="G10748" s="16"/>
      <c r="P10748" s="2"/>
      <c r="Q10748" s="2"/>
      <c r="R10748" s="1"/>
      <c r="U10748" s="1"/>
      <c r="V10748" s="1"/>
      <c r="W10748" s="1"/>
      <c r="X10748" s="1"/>
      <c r="Y10748" s="1"/>
      <c r="Z10748" s="1"/>
      <c r="AA10748" s="1"/>
      <c r="AB10748" s="1"/>
      <c r="AC10748" s="1"/>
      <c r="AD10748" s="1"/>
      <c r="AE10748" s="1"/>
    </row>
    <row r="10749" spans="2:31">
      <c r="B10749" s="1"/>
      <c r="C10749" s="1"/>
      <c r="F10749" s="16"/>
      <c r="G10749" s="16"/>
      <c r="P10749" s="2"/>
      <c r="Q10749" s="2"/>
      <c r="R10749" s="1"/>
      <c r="U10749" s="1"/>
      <c r="V10749" s="1"/>
      <c r="W10749" s="1"/>
      <c r="X10749" s="1"/>
      <c r="Y10749" s="1"/>
      <c r="Z10749" s="1"/>
      <c r="AA10749" s="1"/>
      <c r="AB10749" s="1"/>
      <c r="AC10749" s="1"/>
      <c r="AD10749" s="1"/>
      <c r="AE10749" s="1"/>
    </row>
    <row r="10750" spans="2:31">
      <c r="B10750" s="1"/>
      <c r="C10750" s="1"/>
      <c r="F10750" s="16"/>
      <c r="G10750" s="16"/>
      <c r="P10750" s="2"/>
      <c r="Q10750" s="2"/>
      <c r="R10750" s="1"/>
      <c r="U10750" s="1"/>
      <c r="V10750" s="1"/>
      <c r="W10750" s="1"/>
      <c r="X10750" s="1"/>
      <c r="Y10750" s="1"/>
      <c r="Z10750" s="1"/>
      <c r="AA10750" s="1"/>
      <c r="AB10750" s="1"/>
      <c r="AC10750" s="1"/>
      <c r="AD10750" s="1"/>
      <c r="AE10750" s="1"/>
    </row>
    <row r="10751" spans="2:31">
      <c r="B10751" s="1"/>
      <c r="C10751" s="1"/>
      <c r="F10751" s="16"/>
      <c r="G10751" s="16"/>
      <c r="P10751" s="2"/>
      <c r="Q10751" s="2"/>
      <c r="R10751" s="1"/>
      <c r="U10751" s="1"/>
      <c r="V10751" s="1"/>
      <c r="W10751" s="1"/>
      <c r="X10751" s="1"/>
      <c r="Y10751" s="1"/>
      <c r="Z10751" s="1"/>
      <c r="AA10751" s="1"/>
      <c r="AB10751" s="1"/>
      <c r="AC10751" s="1"/>
      <c r="AD10751" s="1"/>
      <c r="AE10751" s="1"/>
    </row>
    <row r="10752" spans="2:31">
      <c r="B10752" s="1"/>
      <c r="C10752" s="1"/>
      <c r="F10752" s="16"/>
      <c r="G10752" s="16"/>
      <c r="P10752" s="2"/>
      <c r="Q10752" s="2"/>
      <c r="R10752" s="1"/>
      <c r="U10752" s="1"/>
      <c r="V10752" s="1"/>
      <c r="W10752" s="1"/>
      <c r="X10752" s="1"/>
      <c r="Y10752" s="1"/>
      <c r="Z10752" s="1"/>
      <c r="AA10752" s="1"/>
      <c r="AB10752" s="1"/>
      <c r="AC10752" s="1"/>
      <c r="AD10752" s="1"/>
      <c r="AE10752" s="1"/>
    </row>
    <row r="10753" spans="2:31">
      <c r="B10753" s="1"/>
      <c r="C10753" s="1"/>
      <c r="F10753" s="16"/>
      <c r="G10753" s="16"/>
      <c r="P10753" s="2"/>
      <c r="Q10753" s="2"/>
      <c r="R10753" s="1"/>
      <c r="U10753" s="1"/>
      <c r="V10753" s="1"/>
      <c r="W10753" s="1"/>
      <c r="X10753" s="1"/>
      <c r="Y10753" s="1"/>
      <c r="Z10753" s="1"/>
      <c r="AA10753" s="1"/>
      <c r="AB10753" s="1"/>
      <c r="AC10753" s="1"/>
      <c r="AD10753" s="1"/>
      <c r="AE10753" s="1"/>
    </row>
    <row r="10754" spans="2:31">
      <c r="B10754" s="1"/>
      <c r="C10754" s="1"/>
      <c r="F10754" s="16"/>
      <c r="G10754" s="16"/>
      <c r="P10754" s="2"/>
      <c r="Q10754" s="2"/>
      <c r="R10754" s="1"/>
      <c r="U10754" s="1"/>
      <c r="V10754" s="1"/>
      <c r="W10754" s="1"/>
      <c r="X10754" s="1"/>
      <c r="Y10754" s="1"/>
      <c r="Z10754" s="1"/>
      <c r="AA10754" s="1"/>
      <c r="AB10754" s="1"/>
      <c r="AC10754" s="1"/>
      <c r="AD10754" s="1"/>
      <c r="AE10754" s="1"/>
    </row>
    <row r="10755" spans="2:31">
      <c r="B10755" s="1"/>
      <c r="C10755" s="1"/>
      <c r="F10755" s="16"/>
      <c r="G10755" s="16"/>
      <c r="P10755" s="2"/>
      <c r="Q10755" s="2"/>
      <c r="R10755" s="1"/>
      <c r="U10755" s="1"/>
      <c r="V10755" s="1"/>
      <c r="W10755" s="1"/>
      <c r="X10755" s="1"/>
      <c r="Y10755" s="1"/>
      <c r="Z10755" s="1"/>
      <c r="AA10755" s="1"/>
      <c r="AB10755" s="1"/>
      <c r="AC10755" s="1"/>
      <c r="AD10755" s="1"/>
      <c r="AE10755" s="1"/>
    </row>
    <row r="10756" spans="2:31">
      <c r="B10756" s="1"/>
      <c r="C10756" s="1"/>
      <c r="F10756" s="16"/>
      <c r="G10756" s="16"/>
      <c r="P10756" s="2"/>
      <c r="Q10756" s="2"/>
      <c r="R10756" s="1"/>
      <c r="U10756" s="1"/>
      <c r="V10756" s="1"/>
      <c r="W10756" s="1"/>
      <c r="X10756" s="1"/>
      <c r="Y10756" s="1"/>
      <c r="Z10756" s="1"/>
      <c r="AA10756" s="1"/>
      <c r="AB10756" s="1"/>
      <c r="AC10756" s="1"/>
      <c r="AD10756" s="1"/>
      <c r="AE10756" s="1"/>
    </row>
    <row r="10757" spans="2:31">
      <c r="B10757" s="1"/>
      <c r="C10757" s="1"/>
      <c r="F10757" s="16"/>
      <c r="G10757" s="16"/>
      <c r="P10757" s="2"/>
      <c r="Q10757" s="2"/>
      <c r="R10757" s="1"/>
      <c r="U10757" s="1"/>
      <c r="V10757" s="1"/>
      <c r="W10757" s="1"/>
      <c r="X10757" s="1"/>
      <c r="Y10757" s="1"/>
      <c r="Z10757" s="1"/>
      <c r="AA10757" s="1"/>
      <c r="AB10757" s="1"/>
      <c r="AC10757" s="1"/>
      <c r="AD10757" s="1"/>
      <c r="AE10757" s="1"/>
    </row>
    <row r="10758" spans="2:31">
      <c r="B10758" s="1"/>
      <c r="C10758" s="1"/>
      <c r="F10758" s="16"/>
      <c r="G10758" s="16"/>
      <c r="P10758" s="2"/>
      <c r="Q10758" s="2"/>
      <c r="R10758" s="1"/>
      <c r="U10758" s="1"/>
      <c r="V10758" s="1"/>
      <c r="W10758" s="1"/>
      <c r="X10758" s="1"/>
      <c r="Y10758" s="1"/>
      <c r="Z10758" s="1"/>
      <c r="AA10758" s="1"/>
      <c r="AB10758" s="1"/>
      <c r="AC10758" s="1"/>
      <c r="AD10758" s="1"/>
      <c r="AE10758" s="1"/>
    </row>
    <row r="10759" spans="2:31">
      <c r="B10759" s="1"/>
      <c r="C10759" s="1"/>
      <c r="F10759" s="16"/>
      <c r="G10759" s="16"/>
      <c r="P10759" s="2"/>
      <c r="Q10759" s="2"/>
      <c r="R10759" s="1"/>
      <c r="U10759" s="1"/>
      <c r="V10759" s="1"/>
      <c r="W10759" s="1"/>
      <c r="X10759" s="1"/>
      <c r="Y10759" s="1"/>
      <c r="Z10759" s="1"/>
      <c r="AA10759" s="1"/>
      <c r="AB10759" s="1"/>
      <c r="AC10759" s="1"/>
      <c r="AD10759" s="1"/>
      <c r="AE10759" s="1"/>
    </row>
    <row r="10760" spans="2:31">
      <c r="B10760" s="1"/>
      <c r="C10760" s="1"/>
      <c r="F10760" s="16"/>
      <c r="G10760" s="16"/>
      <c r="P10760" s="2"/>
      <c r="Q10760" s="2"/>
      <c r="R10760" s="1"/>
      <c r="U10760" s="1"/>
      <c r="V10760" s="1"/>
      <c r="W10760" s="1"/>
      <c r="X10760" s="1"/>
      <c r="Y10760" s="1"/>
      <c r="Z10760" s="1"/>
      <c r="AA10760" s="1"/>
      <c r="AB10760" s="1"/>
      <c r="AC10760" s="1"/>
      <c r="AD10760" s="1"/>
      <c r="AE10760" s="1"/>
    </row>
    <row r="10761" spans="2:31">
      <c r="B10761" s="1"/>
      <c r="C10761" s="1"/>
      <c r="F10761" s="16"/>
      <c r="G10761" s="16"/>
      <c r="P10761" s="2"/>
      <c r="Q10761" s="2"/>
      <c r="R10761" s="1"/>
      <c r="U10761" s="1"/>
      <c r="V10761" s="1"/>
      <c r="W10761" s="1"/>
      <c r="X10761" s="1"/>
      <c r="Y10761" s="1"/>
      <c r="Z10761" s="1"/>
      <c r="AA10761" s="1"/>
      <c r="AB10761" s="1"/>
      <c r="AC10761" s="1"/>
      <c r="AD10761" s="1"/>
      <c r="AE10761" s="1"/>
    </row>
    <row r="10762" spans="2:31">
      <c r="B10762" s="1"/>
      <c r="C10762" s="1"/>
      <c r="F10762" s="16"/>
      <c r="G10762" s="16"/>
      <c r="P10762" s="2"/>
      <c r="Q10762" s="2"/>
      <c r="R10762" s="1"/>
      <c r="U10762" s="1"/>
      <c r="V10762" s="1"/>
      <c r="W10762" s="1"/>
      <c r="X10762" s="1"/>
      <c r="Y10762" s="1"/>
      <c r="Z10762" s="1"/>
      <c r="AA10762" s="1"/>
      <c r="AB10762" s="1"/>
      <c r="AC10762" s="1"/>
      <c r="AD10762" s="1"/>
      <c r="AE10762" s="1"/>
    </row>
    <row r="10763" spans="2:31">
      <c r="B10763" s="1"/>
      <c r="C10763" s="1"/>
      <c r="F10763" s="16"/>
      <c r="G10763" s="16"/>
      <c r="P10763" s="2"/>
      <c r="Q10763" s="2"/>
      <c r="R10763" s="1"/>
      <c r="U10763" s="1"/>
      <c r="V10763" s="1"/>
      <c r="W10763" s="1"/>
      <c r="X10763" s="1"/>
      <c r="Y10763" s="1"/>
      <c r="Z10763" s="1"/>
      <c r="AA10763" s="1"/>
      <c r="AB10763" s="1"/>
      <c r="AC10763" s="1"/>
      <c r="AD10763" s="1"/>
      <c r="AE10763" s="1"/>
    </row>
    <row r="10764" spans="2:31">
      <c r="B10764" s="1"/>
      <c r="C10764" s="1"/>
      <c r="F10764" s="16"/>
      <c r="G10764" s="16"/>
      <c r="P10764" s="2"/>
      <c r="Q10764" s="2"/>
      <c r="R10764" s="1"/>
      <c r="U10764" s="1"/>
      <c r="V10764" s="1"/>
      <c r="W10764" s="1"/>
      <c r="X10764" s="1"/>
      <c r="Y10764" s="1"/>
      <c r="Z10764" s="1"/>
      <c r="AA10764" s="1"/>
      <c r="AB10764" s="1"/>
      <c r="AC10764" s="1"/>
      <c r="AD10764" s="1"/>
      <c r="AE10764" s="1"/>
    </row>
    <row r="10765" spans="2:31">
      <c r="B10765" s="1"/>
      <c r="C10765" s="1"/>
      <c r="F10765" s="16"/>
      <c r="G10765" s="16"/>
      <c r="P10765" s="2"/>
      <c r="Q10765" s="2"/>
      <c r="R10765" s="1"/>
      <c r="U10765" s="1"/>
      <c r="V10765" s="1"/>
      <c r="W10765" s="1"/>
      <c r="X10765" s="1"/>
      <c r="Y10765" s="1"/>
      <c r="Z10765" s="1"/>
      <c r="AA10765" s="1"/>
      <c r="AB10765" s="1"/>
      <c r="AC10765" s="1"/>
      <c r="AD10765" s="1"/>
      <c r="AE10765" s="1"/>
    </row>
    <row r="10766" spans="2:31">
      <c r="B10766" s="1"/>
      <c r="C10766" s="1"/>
      <c r="F10766" s="16"/>
      <c r="G10766" s="16"/>
      <c r="P10766" s="2"/>
      <c r="Q10766" s="2"/>
      <c r="R10766" s="1"/>
      <c r="U10766" s="1"/>
      <c r="V10766" s="1"/>
      <c r="W10766" s="1"/>
      <c r="X10766" s="1"/>
      <c r="Y10766" s="1"/>
      <c r="Z10766" s="1"/>
      <c r="AA10766" s="1"/>
      <c r="AB10766" s="1"/>
      <c r="AC10766" s="1"/>
      <c r="AD10766" s="1"/>
      <c r="AE10766" s="1"/>
    </row>
    <row r="10767" spans="2:31">
      <c r="B10767" s="1"/>
      <c r="C10767" s="1"/>
      <c r="F10767" s="16"/>
      <c r="G10767" s="16"/>
      <c r="P10767" s="2"/>
      <c r="Q10767" s="2"/>
      <c r="R10767" s="1"/>
      <c r="U10767" s="1"/>
      <c r="V10767" s="1"/>
      <c r="W10767" s="1"/>
      <c r="X10767" s="1"/>
      <c r="Y10767" s="1"/>
      <c r="Z10767" s="1"/>
      <c r="AA10767" s="1"/>
      <c r="AB10767" s="1"/>
      <c r="AC10767" s="1"/>
      <c r="AD10767" s="1"/>
      <c r="AE10767" s="1"/>
    </row>
    <row r="10768" spans="2:31">
      <c r="B10768" s="1"/>
      <c r="C10768" s="1"/>
      <c r="F10768" s="16"/>
      <c r="G10768" s="16"/>
      <c r="P10768" s="2"/>
      <c r="Q10768" s="2"/>
      <c r="R10768" s="1"/>
      <c r="U10768" s="1"/>
      <c r="V10768" s="1"/>
      <c r="W10768" s="1"/>
      <c r="X10768" s="1"/>
      <c r="Y10768" s="1"/>
      <c r="Z10768" s="1"/>
      <c r="AA10768" s="1"/>
      <c r="AB10768" s="1"/>
      <c r="AC10768" s="1"/>
      <c r="AD10768" s="1"/>
      <c r="AE10768" s="1"/>
    </row>
    <row r="10769" spans="2:31">
      <c r="B10769" s="1"/>
      <c r="C10769" s="1"/>
      <c r="F10769" s="16"/>
      <c r="G10769" s="16"/>
      <c r="P10769" s="2"/>
      <c r="Q10769" s="2"/>
      <c r="R10769" s="1"/>
      <c r="U10769" s="1"/>
      <c r="V10769" s="1"/>
      <c r="W10769" s="1"/>
      <c r="X10769" s="1"/>
      <c r="Y10769" s="1"/>
      <c r="Z10769" s="1"/>
      <c r="AA10769" s="1"/>
      <c r="AB10769" s="1"/>
      <c r="AC10769" s="1"/>
      <c r="AD10769" s="1"/>
      <c r="AE10769" s="1"/>
    </row>
    <row r="10770" spans="2:31">
      <c r="B10770" s="1"/>
      <c r="C10770" s="1"/>
      <c r="F10770" s="16"/>
      <c r="G10770" s="16"/>
      <c r="P10770" s="2"/>
      <c r="Q10770" s="2"/>
      <c r="R10770" s="1"/>
      <c r="U10770" s="1"/>
      <c r="V10770" s="1"/>
      <c r="W10770" s="1"/>
      <c r="X10770" s="1"/>
      <c r="Y10770" s="1"/>
      <c r="Z10770" s="1"/>
      <c r="AA10770" s="1"/>
      <c r="AB10770" s="1"/>
      <c r="AC10770" s="1"/>
      <c r="AD10770" s="1"/>
      <c r="AE10770" s="1"/>
    </row>
    <row r="10771" spans="2:31">
      <c r="B10771" s="1"/>
      <c r="C10771" s="1"/>
      <c r="F10771" s="16"/>
      <c r="G10771" s="16"/>
      <c r="P10771" s="2"/>
      <c r="Q10771" s="2"/>
      <c r="R10771" s="1"/>
      <c r="U10771" s="1"/>
      <c r="V10771" s="1"/>
      <c r="W10771" s="1"/>
      <c r="X10771" s="1"/>
      <c r="Y10771" s="1"/>
      <c r="Z10771" s="1"/>
      <c r="AA10771" s="1"/>
      <c r="AB10771" s="1"/>
      <c r="AC10771" s="1"/>
      <c r="AD10771" s="1"/>
      <c r="AE10771" s="1"/>
    </row>
    <row r="10772" spans="2:31">
      <c r="B10772" s="1"/>
      <c r="C10772" s="1"/>
      <c r="F10772" s="16"/>
      <c r="G10772" s="16"/>
      <c r="P10772" s="2"/>
      <c r="Q10772" s="2"/>
      <c r="R10772" s="1"/>
      <c r="U10772" s="1"/>
      <c r="V10772" s="1"/>
      <c r="W10772" s="1"/>
      <c r="X10772" s="1"/>
      <c r="Y10772" s="1"/>
      <c r="Z10772" s="1"/>
      <c r="AA10772" s="1"/>
      <c r="AB10772" s="1"/>
      <c r="AC10772" s="1"/>
      <c r="AD10772" s="1"/>
      <c r="AE10772" s="1"/>
    </row>
    <row r="10773" spans="2:31">
      <c r="B10773" s="1"/>
      <c r="C10773" s="1"/>
      <c r="F10773" s="16"/>
      <c r="G10773" s="16"/>
      <c r="P10773" s="2"/>
      <c r="Q10773" s="2"/>
      <c r="R10773" s="1"/>
      <c r="U10773" s="1"/>
      <c r="V10773" s="1"/>
      <c r="W10773" s="1"/>
      <c r="X10773" s="1"/>
      <c r="Y10773" s="1"/>
      <c r="Z10773" s="1"/>
      <c r="AA10773" s="1"/>
      <c r="AB10773" s="1"/>
      <c r="AC10773" s="1"/>
      <c r="AD10773" s="1"/>
      <c r="AE10773" s="1"/>
    </row>
    <row r="10774" spans="2:31">
      <c r="B10774" s="1"/>
      <c r="C10774" s="1"/>
      <c r="F10774" s="16"/>
      <c r="G10774" s="16"/>
      <c r="P10774" s="2"/>
      <c r="Q10774" s="2"/>
      <c r="R10774" s="1"/>
      <c r="U10774" s="1"/>
      <c r="V10774" s="1"/>
      <c r="W10774" s="1"/>
      <c r="X10774" s="1"/>
      <c r="Y10774" s="1"/>
      <c r="Z10774" s="1"/>
      <c r="AA10774" s="1"/>
      <c r="AB10774" s="1"/>
      <c r="AC10774" s="1"/>
      <c r="AD10774" s="1"/>
      <c r="AE10774" s="1"/>
    </row>
    <row r="10775" spans="2:31">
      <c r="B10775" s="1"/>
      <c r="C10775" s="1"/>
      <c r="F10775" s="16"/>
      <c r="G10775" s="16"/>
      <c r="P10775" s="2"/>
      <c r="Q10775" s="2"/>
      <c r="R10775" s="1"/>
      <c r="U10775" s="1"/>
      <c r="V10775" s="1"/>
      <c r="W10775" s="1"/>
      <c r="X10775" s="1"/>
      <c r="Y10775" s="1"/>
      <c r="Z10775" s="1"/>
      <c r="AA10775" s="1"/>
      <c r="AB10775" s="1"/>
      <c r="AC10775" s="1"/>
      <c r="AD10775" s="1"/>
      <c r="AE10775" s="1"/>
    </row>
    <row r="10776" spans="2:31">
      <c r="B10776" s="1"/>
      <c r="C10776" s="1"/>
      <c r="F10776" s="16"/>
      <c r="G10776" s="16"/>
      <c r="P10776" s="2"/>
      <c r="Q10776" s="2"/>
      <c r="R10776" s="1"/>
      <c r="U10776" s="1"/>
      <c r="V10776" s="1"/>
      <c r="W10776" s="1"/>
      <c r="X10776" s="1"/>
      <c r="Y10776" s="1"/>
      <c r="Z10776" s="1"/>
      <c r="AA10776" s="1"/>
      <c r="AB10776" s="1"/>
      <c r="AC10776" s="1"/>
      <c r="AD10776" s="1"/>
      <c r="AE10776" s="1"/>
    </row>
    <row r="10777" spans="2:31">
      <c r="B10777" s="1"/>
      <c r="C10777" s="1"/>
      <c r="F10777" s="16"/>
      <c r="G10777" s="16"/>
      <c r="P10777" s="2"/>
      <c r="Q10777" s="2"/>
      <c r="R10777" s="1"/>
      <c r="U10777" s="1"/>
      <c r="V10777" s="1"/>
      <c r="W10777" s="1"/>
      <c r="X10777" s="1"/>
      <c r="Y10777" s="1"/>
      <c r="Z10777" s="1"/>
      <c r="AA10777" s="1"/>
      <c r="AB10777" s="1"/>
      <c r="AC10777" s="1"/>
      <c r="AD10777" s="1"/>
      <c r="AE10777" s="1"/>
    </row>
    <row r="10778" spans="2:31">
      <c r="B10778" s="1"/>
      <c r="C10778" s="1"/>
      <c r="F10778" s="16"/>
      <c r="G10778" s="16"/>
      <c r="P10778" s="2"/>
      <c r="Q10778" s="2"/>
      <c r="R10778" s="1"/>
      <c r="U10778" s="1"/>
      <c r="V10778" s="1"/>
      <c r="W10778" s="1"/>
      <c r="X10778" s="1"/>
      <c r="Y10778" s="1"/>
      <c r="Z10778" s="1"/>
      <c r="AA10778" s="1"/>
      <c r="AB10778" s="1"/>
      <c r="AC10778" s="1"/>
      <c r="AD10778" s="1"/>
      <c r="AE10778" s="1"/>
    </row>
    <row r="10779" spans="2:31">
      <c r="B10779" s="1"/>
      <c r="C10779" s="1"/>
      <c r="F10779" s="16"/>
      <c r="G10779" s="16"/>
      <c r="P10779" s="2"/>
      <c r="Q10779" s="2"/>
      <c r="R10779" s="1"/>
      <c r="U10779" s="1"/>
      <c r="V10779" s="1"/>
      <c r="W10779" s="1"/>
      <c r="X10779" s="1"/>
      <c r="Y10779" s="1"/>
      <c r="Z10779" s="1"/>
      <c r="AA10779" s="1"/>
      <c r="AB10779" s="1"/>
      <c r="AC10779" s="1"/>
      <c r="AD10779" s="1"/>
      <c r="AE10779" s="1"/>
    </row>
    <row r="10780" spans="2:31">
      <c r="B10780" s="1"/>
      <c r="C10780" s="1"/>
      <c r="F10780" s="16"/>
      <c r="G10780" s="16"/>
      <c r="P10780" s="2"/>
      <c r="Q10780" s="2"/>
      <c r="R10780" s="1"/>
      <c r="U10780" s="1"/>
      <c r="V10780" s="1"/>
      <c r="W10780" s="1"/>
      <c r="X10780" s="1"/>
      <c r="Y10780" s="1"/>
      <c r="Z10780" s="1"/>
      <c r="AA10780" s="1"/>
      <c r="AB10780" s="1"/>
      <c r="AC10780" s="1"/>
      <c r="AD10780" s="1"/>
      <c r="AE10780" s="1"/>
    </row>
    <row r="10781" spans="2:31">
      <c r="B10781" s="1"/>
      <c r="C10781" s="1"/>
      <c r="F10781" s="16"/>
      <c r="G10781" s="16"/>
      <c r="P10781" s="2"/>
      <c r="Q10781" s="2"/>
      <c r="R10781" s="1"/>
      <c r="U10781" s="1"/>
      <c r="V10781" s="1"/>
      <c r="W10781" s="1"/>
      <c r="X10781" s="1"/>
      <c r="Y10781" s="1"/>
      <c r="Z10781" s="1"/>
      <c r="AA10781" s="1"/>
      <c r="AB10781" s="1"/>
      <c r="AC10781" s="1"/>
      <c r="AD10781" s="1"/>
      <c r="AE10781" s="1"/>
    </row>
    <row r="10782" spans="2:31">
      <c r="B10782" s="1"/>
      <c r="C10782" s="1"/>
      <c r="F10782" s="16"/>
      <c r="G10782" s="16"/>
      <c r="P10782" s="2"/>
      <c r="Q10782" s="2"/>
      <c r="R10782" s="1"/>
      <c r="U10782" s="1"/>
      <c r="V10782" s="1"/>
      <c r="W10782" s="1"/>
      <c r="X10782" s="1"/>
      <c r="Y10782" s="1"/>
      <c r="Z10782" s="1"/>
      <c r="AA10782" s="1"/>
      <c r="AB10782" s="1"/>
      <c r="AC10782" s="1"/>
      <c r="AD10782" s="1"/>
      <c r="AE10782" s="1"/>
    </row>
    <row r="10783" spans="2:31">
      <c r="B10783" s="1"/>
      <c r="C10783" s="1"/>
      <c r="F10783" s="16"/>
      <c r="G10783" s="16"/>
      <c r="P10783" s="2"/>
      <c r="Q10783" s="2"/>
      <c r="R10783" s="1"/>
      <c r="U10783" s="1"/>
      <c r="V10783" s="1"/>
      <c r="W10783" s="1"/>
      <c r="X10783" s="1"/>
      <c r="Y10783" s="1"/>
      <c r="Z10783" s="1"/>
      <c r="AA10783" s="1"/>
      <c r="AB10783" s="1"/>
      <c r="AC10783" s="1"/>
      <c r="AD10783" s="1"/>
      <c r="AE10783" s="1"/>
    </row>
    <row r="10784" spans="2:31">
      <c r="B10784" s="1"/>
      <c r="C10784" s="1"/>
      <c r="F10784" s="16"/>
      <c r="G10784" s="16"/>
      <c r="P10784" s="2"/>
      <c r="Q10784" s="2"/>
      <c r="R10784" s="1"/>
      <c r="U10784" s="1"/>
      <c r="V10784" s="1"/>
      <c r="W10784" s="1"/>
      <c r="X10784" s="1"/>
      <c r="Y10784" s="1"/>
      <c r="Z10784" s="1"/>
      <c r="AA10784" s="1"/>
      <c r="AB10784" s="1"/>
      <c r="AC10784" s="1"/>
      <c r="AD10784" s="1"/>
      <c r="AE10784" s="1"/>
    </row>
    <row r="10785" spans="2:31">
      <c r="B10785" s="1"/>
      <c r="C10785" s="1"/>
      <c r="F10785" s="16"/>
      <c r="G10785" s="16"/>
      <c r="P10785" s="2"/>
      <c r="Q10785" s="2"/>
      <c r="R10785" s="1"/>
      <c r="U10785" s="1"/>
      <c r="V10785" s="1"/>
      <c r="W10785" s="1"/>
      <c r="X10785" s="1"/>
      <c r="Y10785" s="1"/>
      <c r="Z10785" s="1"/>
      <c r="AA10785" s="1"/>
      <c r="AB10785" s="1"/>
      <c r="AC10785" s="1"/>
      <c r="AD10785" s="1"/>
      <c r="AE10785" s="1"/>
    </row>
    <row r="10786" spans="2:31">
      <c r="B10786" s="1"/>
      <c r="C10786" s="1"/>
      <c r="F10786" s="16"/>
      <c r="G10786" s="16"/>
      <c r="P10786" s="2"/>
      <c r="Q10786" s="2"/>
      <c r="R10786" s="1"/>
      <c r="U10786" s="1"/>
      <c r="V10786" s="1"/>
      <c r="W10786" s="1"/>
      <c r="X10786" s="1"/>
      <c r="Y10786" s="1"/>
      <c r="Z10786" s="1"/>
      <c r="AA10786" s="1"/>
      <c r="AB10786" s="1"/>
      <c r="AC10786" s="1"/>
      <c r="AD10786" s="1"/>
      <c r="AE10786" s="1"/>
    </row>
    <row r="10787" spans="2:31">
      <c r="B10787" s="1"/>
      <c r="C10787" s="1"/>
      <c r="F10787" s="16"/>
      <c r="G10787" s="16"/>
      <c r="P10787" s="2"/>
      <c r="Q10787" s="2"/>
      <c r="R10787" s="1"/>
      <c r="U10787" s="1"/>
      <c r="V10787" s="1"/>
      <c r="W10787" s="1"/>
      <c r="X10787" s="1"/>
      <c r="Y10787" s="1"/>
      <c r="Z10787" s="1"/>
      <c r="AA10787" s="1"/>
      <c r="AB10787" s="1"/>
      <c r="AC10787" s="1"/>
      <c r="AD10787" s="1"/>
      <c r="AE10787" s="1"/>
    </row>
    <row r="10788" spans="2:31">
      <c r="B10788" s="1"/>
      <c r="C10788" s="1"/>
      <c r="F10788" s="16"/>
      <c r="G10788" s="16"/>
      <c r="P10788" s="2"/>
      <c r="Q10788" s="2"/>
      <c r="R10788" s="1"/>
      <c r="U10788" s="1"/>
      <c r="V10788" s="1"/>
      <c r="W10788" s="1"/>
      <c r="X10788" s="1"/>
      <c r="Y10788" s="1"/>
      <c r="Z10788" s="1"/>
      <c r="AA10788" s="1"/>
      <c r="AB10788" s="1"/>
      <c r="AC10788" s="1"/>
      <c r="AD10788" s="1"/>
      <c r="AE10788" s="1"/>
    </row>
    <row r="10789" spans="2:31">
      <c r="B10789" s="1"/>
      <c r="C10789" s="1"/>
      <c r="F10789" s="16"/>
      <c r="G10789" s="16"/>
      <c r="P10789" s="2"/>
      <c r="Q10789" s="2"/>
      <c r="R10789" s="1"/>
      <c r="U10789" s="1"/>
      <c r="V10789" s="1"/>
      <c r="W10789" s="1"/>
      <c r="X10789" s="1"/>
      <c r="Y10789" s="1"/>
      <c r="Z10789" s="1"/>
      <c r="AA10789" s="1"/>
      <c r="AB10789" s="1"/>
      <c r="AC10789" s="1"/>
      <c r="AD10789" s="1"/>
      <c r="AE10789" s="1"/>
    </row>
    <row r="10790" spans="2:31">
      <c r="B10790" s="1"/>
      <c r="C10790" s="1"/>
      <c r="F10790" s="16"/>
      <c r="G10790" s="16"/>
      <c r="P10790" s="2"/>
      <c r="Q10790" s="2"/>
      <c r="R10790" s="1"/>
      <c r="U10790" s="1"/>
      <c r="V10790" s="1"/>
      <c r="W10790" s="1"/>
      <c r="X10790" s="1"/>
      <c r="Y10790" s="1"/>
      <c r="Z10790" s="1"/>
      <c r="AA10790" s="1"/>
      <c r="AB10790" s="1"/>
      <c r="AC10790" s="1"/>
      <c r="AD10790" s="1"/>
      <c r="AE10790" s="1"/>
    </row>
    <row r="10791" spans="2:31">
      <c r="B10791" s="1"/>
      <c r="C10791" s="1"/>
      <c r="F10791" s="16"/>
      <c r="G10791" s="16"/>
      <c r="P10791" s="2"/>
      <c r="Q10791" s="2"/>
      <c r="R10791" s="1"/>
      <c r="U10791" s="1"/>
      <c r="V10791" s="1"/>
      <c r="W10791" s="1"/>
      <c r="X10791" s="1"/>
      <c r="Y10791" s="1"/>
      <c r="Z10791" s="1"/>
      <c r="AA10791" s="1"/>
      <c r="AB10791" s="1"/>
      <c r="AC10791" s="1"/>
      <c r="AD10791" s="1"/>
      <c r="AE10791" s="1"/>
    </row>
    <row r="10792" spans="2:31">
      <c r="B10792" s="1"/>
      <c r="C10792" s="1"/>
      <c r="F10792" s="16"/>
      <c r="G10792" s="16"/>
      <c r="P10792" s="2"/>
      <c r="Q10792" s="2"/>
      <c r="R10792" s="1"/>
      <c r="U10792" s="1"/>
      <c r="V10792" s="1"/>
      <c r="W10792" s="1"/>
      <c r="X10792" s="1"/>
      <c r="Y10792" s="1"/>
      <c r="Z10792" s="1"/>
      <c r="AA10792" s="1"/>
      <c r="AB10792" s="1"/>
      <c r="AC10792" s="1"/>
      <c r="AD10792" s="1"/>
      <c r="AE10792" s="1"/>
    </row>
    <row r="10793" spans="2:31">
      <c r="B10793" s="1"/>
      <c r="C10793" s="1"/>
      <c r="F10793" s="16"/>
      <c r="G10793" s="16"/>
      <c r="P10793" s="2"/>
      <c r="Q10793" s="2"/>
      <c r="R10793" s="1"/>
      <c r="U10793" s="1"/>
      <c r="V10793" s="1"/>
      <c r="W10793" s="1"/>
      <c r="X10793" s="1"/>
      <c r="Y10793" s="1"/>
      <c r="Z10793" s="1"/>
      <c r="AA10793" s="1"/>
      <c r="AB10793" s="1"/>
      <c r="AC10793" s="1"/>
      <c r="AD10793" s="1"/>
      <c r="AE10793" s="1"/>
    </row>
    <row r="10794" spans="2:31">
      <c r="B10794" s="1"/>
      <c r="C10794" s="1"/>
      <c r="F10794" s="16"/>
      <c r="G10794" s="16"/>
      <c r="P10794" s="2"/>
      <c r="Q10794" s="2"/>
      <c r="R10794" s="1"/>
      <c r="U10794" s="1"/>
      <c r="V10794" s="1"/>
      <c r="W10794" s="1"/>
      <c r="X10794" s="1"/>
      <c r="Y10794" s="1"/>
      <c r="Z10794" s="1"/>
      <c r="AA10794" s="1"/>
      <c r="AB10794" s="1"/>
      <c r="AC10794" s="1"/>
      <c r="AD10794" s="1"/>
      <c r="AE10794" s="1"/>
    </row>
    <row r="10795" spans="2:31">
      <c r="B10795" s="1"/>
      <c r="C10795" s="1"/>
      <c r="F10795" s="16"/>
      <c r="G10795" s="16"/>
      <c r="P10795" s="2"/>
      <c r="Q10795" s="2"/>
      <c r="R10795" s="1"/>
      <c r="U10795" s="1"/>
      <c r="V10795" s="1"/>
      <c r="W10795" s="1"/>
      <c r="X10795" s="1"/>
      <c r="Y10795" s="1"/>
      <c r="Z10795" s="1"/>
      <c r="AA10795" s="1"/>
      <c r="AB10795" s="1"/>
      <c r="AC10795" s="1"/>
      <c r="AD10795" s="1"/>
      <c r="AE10795" s="1"/>
    </row>
    <row r="10796" spans="2:31">
      <c r="B10796" s="1"/>
      <c r="C10796" s="1"/>
      <c r="F10796" s="16"/>
      <c r="G10796" s="16"/>
      <c r="P10796" s="2"/>
      <c r="Q10796" s="2"/>
      <c r="R10796" s="1"/>
      <c r="U10796" s="1"/>
      <c r="V10796" s="1"/>
      <c r="W10796" s="1"/>
      <c r="X10796" s="1"/>
      <c r="Y10796" s="1"/>
      <c r="Z10796" s="1"/>
      <c r="AA10796" s="1"/>
      <c r="AB10796" s="1"/>
      <c r="AC10796" s="1"/>
      <c r="AD10796" s="1"/>
      <c r="AE10796" s="1"/>
    </row>
    <row r="10797" spans="2:31">
      <c r="B10797" s="1"/>
      <c r="C10797" s="1"/>
      <c r="F10797" s="16"/>
      <c r="G10797" s="16"/>
      <c r="P10797" s="2"/>
      <c r="Q10797" s="2"/>
      <c r="R10797" s="1"/>
      <c r="U10797" s="1"/>
      <c r="V10797" s="1"/>
      <c r="W10797" s="1"/>
      <c r="X10797" s="1"/>
      <c r="Y10797" s="1"/>
      <c r="Z10797" s="1"/>
      <c r="AA10797" s="1"/>
      <c r="AB10797" s="1"/>
      <c r="AC10797" s="1"/>
      <c r="AD10797" s="1"/>
      <c r="AE10797" s="1"/>
    </row>
    <row r="10798" spans="2:31">
      <c r="B10798" s="1"/>
      <c r="C10798" s="1"/>
      <c r="F10798" s="16"/>
      <c r="G10798" s="16"/>
      <c r="P10798" s="2"/>
      <c r="Q10798" s="2"/>
      <c r="R10798" s="1"/>
      <c r="U10798" s="1"/>
      <c r="V10798" s="1"/>
      <c r="W10798" s="1"/>
      <c r="X10798" s="1"/>
      <c r="Y10798" s="1"/>
      <c r="Z10798" s="1"/>
      <c r="AA10798" s="1"/>
      <c r="AB10798" s="1"/>
      <c r="AC10798" s="1"/>
      <c r="AD10798" s="1"/>
      <c r="AE10798" s="1"/>
    </row>
    <row r="10799" spans="2:31">
      <c r="B10799" s="1"/>
      <c r="C10799" s="1"/>
      <c r="F10799" s="16"/>
      <c r="G10799" s="16"/>
      <c r="P10799" s="2"/>
      <c r="Q10799" s="2"/>
      <c r="R10799" s="1"/>
      <c r="U10799" s="1"/>
      <c r="V10799" s="1"/>
      <c r="W10799" s="1"/>
      <c r="X10799" s="1"/>
      <c r="Y10799" s="1"/>
      <c r="Z10799" s="1"/>
      <c r="AA10799" s="1"/>
      <c r="AB10799" s="1"/>
      <c r="AC10799" s="1"/>
      <c r="AD10799" s="1"/>
      <c r="AE10799" s="1"/>
    </row>
    <row r="10800" spans="2:31">
      <c r="B10800" s="1"/>
      <c r="C10800" s="1"/>
      <c r="F10800" s="16"/>
      <c r="G10800" s="16"/>
      <c r="P10800" s="2"/>
      <c r="Q10800" s="2"/>
      <c r="R10800" s="1"/>
      <c r="U10800" s="1"/>
      <c r="V10800" s="1"/>
      <c r="W10800" s="1"/>
      <c r="X10800" s="1"/>
      <c r="Y10800" s="1"/>
      <c r="Z10800" s="1"/>
      <c r="AA10800" s="1"/>
      <c r="AB10800" s="1"/>
      <c r="AC10800" s="1"/>
      <c r="AD10800" s="1"/>
      <c r="AE10800" s="1"/>
    </row>
    <row r="10801" spans="2:31">
      <c r="B10801" s="1"/>
      <c r="C10801" s="1"/>
      <c r="F10801" s="16"/>
      <c r="G10801" s="16"/>
      <c r="P10801" s="2"/>
      <c r="Q10801" s="2"/>
      <c r="R10801" s="1"/>
      <c r="U10801" s="1"/>
      <c r="V10801" s="1"/>
      <c r="W10801" s="1"/>
      <c r="X10801" s="1"/>
      <c r="Y10801" s="1"/>
      <c r="Z10801" s="1"/>
      <c r="AA10801" s="1"/>
      <c r="AB10801" s="1"/>
      <c r="AC10801" s="1"/>
      <c r="AD10801" s="1"/>
      <c r="AE10801" s="1"/>
    </row>
    <row r="10802" spans="2:31">
      <c r="B10802" s="1"/>
      <c r="C10802" s="1"/>
      <c r="F10802" s="16"/>
      <c r="G10802" s="16"/>
      <c r="P10802" s="2"/>
      <c r="Q10802" s="2"/>
      <c r="R10802" s="1"/>
      <c r="U10802" s="1"/>
      <c r="V10802" s="1"/>
      <c r="W10802" s="1"/>
      <c r="X10802" s="1"/>
      <c r="Y10802" s="1"/>
      <c r="Z10802" s="1"/>
      <c r="AA10802" s="1"/>
      <c r="AB10802" s="1"/>
      <c r="AC10802" s="1"/>
      <c r="AD10802" s="1"/>
      <c r="AE10802" s="1"/>
    </row>
    <row r="10803" spans="2:31">
      <c r="B10803" s="1"/>
      <c r="C10803" s="1"/>
      <c r="F10803" s="16"/>
      <c r="G10803" s="16"/>
      <c r="P10803" s="2"/>
      <c r="Q10803" s="2"/>
      <c r="R10803" s="1"/>
      <c r="U10803" s="1"/>
      <c r="V10803" s="1"/>
      <c r="W10803" s="1"/>
      <c r="X10803" s="1"/>
      <c r="Y10803" s="1"/>
      <c r="Z10803" s="1"/>
      <c r="AA10803" s="1"/>
      <c r="AB10803" s="1"/>
      <c r="AC10803" s="1"/>
      <c r="AD10803" s="1"/>
      <c r="AE10803" s="1"/>
    </row>
    <row r="10804" spans="2:31">
      <c r="B10804" s="1"/>
      <c r="C10804" s="1"/>
      <c r="F10804" s="16"/>
      <c r="G10804" s="16"/>
      <c r="P10804" s="2"/>
      <c r="Q10804" s="2"/>
      <c r="R10804" s="1"/>
      <c r="U10804" s="1"/>
      <c r="V10804" s="1"/>
      <c r="W10804" s="1"/>
      <c r="X10804" s="1"/>
      <c r="Y10804" s="1"/>
      <c r="Z10804" s="1"/>
      <c r="AA10804" s="1"/>
      <c r="AB10804" s="1"/>
      <c r="AC10804" s="1"/>
      <c r="AD10804" s="1"/>
      <c r="AE10804" s="1"/>
    </row>
    <row r="10805" spans="2:31">
      <c r="B10805" s="1"/>
      <c r="C10805" s="1"/>
      <c r="F10805" s="16"/>
      <c r="G10805" s="16"/>
      <c r="P10805" s="2"/>
      <c r="Q10805" s="2"/>
      <c r="R10805" s="1"/>
      <c r="U10805" s="1"/>
      <c r="V10805" s="1"/>
      <c r="W10805" s="1"/>
      <c r="X10805" s="1"/>
      <c r="Y10805" s="1"/>
      <c r="Z10805" s="1"/>
      <c r="AA10805" s="1"/>
      <c r="AB10805" s="1"/>
      <c r="AC10805" s="1"/>
      <c r="AD10805" s="1"/>
      <c r="AE10805" s="1"/>
    </row>
    <row r="10806" spans="2:31">
      <c r="B10806" s="1"/>
      <c r="C10806" s="1"/>
      <c r="F10806" s="16"/>
      <c r="G10806" s="16"/>
      <c r="P10806" s="2"/>
      <c r="Q10806" s="2"/>
      <c r="R10806" s="1"/>
      <c r="U10806" s="1"/>
      <c r="V10806" s="1"/>
      <c r="W10806" s="1"/>
      <c r="X10806" s="1"/>
      <c r="Y10806" s="1"/>
      <c r="Z10806" s="1"/>
      <c r="AA10806" s="1"/>
      <c r="AB10806" s="1"/>
      <c r="AC10806" s="1"/>
      <c r="AD10806" s="1"/>
      <c r="AE10806" s="1"/>
    </row>
    <row r="10807" spans="2:31">
      <c r="B10807" s="1"/>
      <c r="C10807" s="1"/>
      <c r="F10807" s="16"/>
      <c r="G10807" s="16"/>
      <c r="P10807" s="2"/>
      <c r="Q10807" s="2"/>
      <c r="R10807" s="1"/>
      <c r="U10807" s="1"/>
      <c r="V10807" s="1"/>
      <c r="W10807" s="1"/>
      <c r="X10807" s="1"/>
      <c r="Y10807" s="1"/>
      <c r="Z10807" s="1"/>
      <c r="AA10807" s="1"/>
      <c r="AB10807" s="1"/>
      <c r="AC10807" s="1"/>
      <c r="AD10807" s="1"/>
      <c r="AE10807" s="1"/>
    </row>
    <row r="10808" spans="2:31">
      <c r="B10808" s="1"/>
      <c r="C10808" s="1"/>
      <c r="F10808" s="16"/>
      <c r="G10808" s="16"/>
      <c r="P10808" s="2"/>
      <c r="Q10808" s="2"/>
      <c r="R10808" s="1"/>
      <c r="U10808" s="1"/>
      <c r="V10808" s="1"/>
      <c r="W10808" s="1"/>
      <c r="X10808" s="1"/>
      <c r="Y10808" s="1"/>
      <c r="Z10808" s="1"/>
      <c r="AA10808" s="1"/>
      <c r="AB10808" s="1"/>
      <c r="AC10808" s="1"/>
      <c r="AD10808" s="1"/>
      <c r="AE10808" s="1"/>
    </row>
    <row r="10809" spans="2:31">
      <c r="B10809" s="1"/>
      <c r="C10809" s="1"/>
      <c r="F10809" s="16"/>
      <c r="G10809" s="16"/>
      <c r="P10809" s="2"/>
      <c r="Q10809" s="2"/>
      <c r="R10809" s="1"/>
      <c r="U10809" s="1"/>
      <c r="V10809" s="1"/>
      <c r="W10809" s="1"/>
      <c r="X10809" s="1"/>
      <c r="Y10809" s="1"/>
      <c r="Z10809" s="1"/>
      <c r="AA10809" s="1"/>
      <c r="AB10809" s="1"/>
      <c r="AC10809" s="1"/>
      <c r="AD10809" s="1"/>
      <c r="AE10809" s="1"/>
    </row>
    <row r="10810" spans="2:31">
      <c r="B10810" s="1"/>
      <c r="C10810" s="1"/>
      <c r="F10810" s="16"/>
      <c r="G10810" s="16"/>
      <c r="P10810" s="2"/>
      <c r="Q10810" s="2"/>
      <c r="R10810" s="1"/>
      <c r="U10810" s="1"/>
      <c r="V10810" s="1"/>
      <c r="W10810" s="1"/>
      <c r="X10810" s="1"/>
      <c r="Y10810" s="1"/>
      <c r="Z10810" s="1"/>
      <c r="AA10810" s="1"/>
      <c r="AB10810" s="1"/>
      <c r="AC10810" s="1"/>
      <c r="AD10810" s="1"/>
      <c r="AE10810" s="1"/>
    </row>
    <row r="10811" spans="2:31">
      <c r="B10811" s="1"/>
      <c r="C10811" s="1"/>
      <c r="F10811" s="16"/>
      <c r="G10811" s="16"/>
      <c r="P10811" s="2"/>
      <c r="Q10811" s="2"/>
      <c r="R10811" s="1"/>
      <c r="U10811" s="1"/>
      <c r="V10811" s="1"/>
      <c r="W10811" s="1"/>
      <c r="X10811" s="1"/>
      <c r="Y10811" s="1"/>
      <c r="Z10811" s="1"/>
      <c r="AA10811" s="1"/>
      <c r="AB10811" s="1"/>
      <c r="AC10811" s="1"/>
      <c r="AD10811" s="1"/>
      <c r="AE10811" s="1"/>
    </row>
    <row r="10812" spans="2:31">
      <c r="B10812" s="1"/>
      <c r="C10812" s="1"/>
      <c r="F10812" s="16"/>
      <c r="G10812" s="16"/>
      <c r="P10812" s="2"/>
      <c r="Q10812" s="2"/>
      <c r="R10812" s="1"/>
      <c r="U10812" s="1"/>
      <c r="V10812" s="1"/>
      <c r="W10812" s="1"/>
      <c r="X10812" s="1"/>
      <c r="Y10812" s="1"/>
      <c r="Z10812" s="1"/>
      <c r="AA10812" s="1"/>
      <c r="AB10812" s="1"/>
      <c r="AC10812" s="1"/>
      <c r="AD10812" s="1"/>
      <c r="AE10812" s="1"/>
    </row>
    <row r="10813" spans="2:31">
      <c r="B10813" s="1"/>
      <c r="C10813" s="1"/>
      <c r="F10813" s="16"/>
      <c r="G10813" s="16"/>
      <c r="P10813" s="2"/>
      <c r="Q10813" s="2"/>
      <c r="R10813" s="1"/>
      <c r="U10813" s="1"/>
      <c r="V10813" s="1"/>
      <c r="W10813" s="1"/>
      <c r="X10813" s="1"/>
      <c r="Y10813" s="1"/>
      <c r="Z10813" s="1"/>
      <c r="AA10813" s="1"/>
      <c r="AB10813" s="1"/>
      <c r="AC10813" s="1"/>
      <c r="AD10813" s="1"/>
      <c r="AE10813" s="1"/>
    </row>
    <row r="10814" spans="2:31">
      <c r="B10814" s="1"/>
      <c r="C10814" s="1"/>
      <c r="F10814" s="16"/>
      <c r="G10814" s="16"/>
      <c r="P10814" s="2"/>
      <c r="Q10814" s="2"/>
      <c r="R10814" s="1"/>
      <c r="U10814" s="1"/>
      <c r="V10814" s="1"/>
      <c r="W10814" s="1"/>
      <c r="X10814" s="1"/>
      <c r="Y10814" s="1"/>
      <c r="Z10814" s="1"/>
      <c r="AA10814" s="1"/>
      <c r="AB10814" s="1"/>
      <c r="AC10814" s="1"/>
      <c r="AD10814" s="1"/>
      <c r="AE10814" s="1"/>
    </row>
    <row r="10815" spans="2:31">
      <c r="B10815" s="1"/>
      <c r="C10815" s="1"/>
      <c r="F10815" s="16"/>
      <c r="G10815" s="16"/>
      <c r="P10815" s="2"/>
      <c r="Q10815" s="2"/>
      <c r="R10815" s="1"/>
      <c r="U10815" s="1"/>
      <c r="V10815" s="1"/>
      <c r="W10815" s="1"/>
      <c r="X10815" s="1"/>
      <c r="Y10815" s="1"/>
      <c r="Z10815" s="1"/>
      <c r="AA10815" s="1"/>
      <c r="AB10815" s="1"/>
      <c r="AC10815" s="1"/>
      <c r="AD10815" s="1"/>
      <c r="AE10815" s="1"/>
    </row>
    <row r="10816" spans="2:31">
      <c r="B10816" s="1"/>
      <c r="C10816" s="1"/>
      <c r="F10816" s="16"/>
      <c r="G10816" s="16"/>
      <c r="P10816" s="2"/>
      <c r="Q10816" s="2"/>
      <c r="R10816" s="1"/>
      <c r="U10816" s="1"/>
      <c r="V10816" s="1"/>
      <c r="W10816" s="1"/>
      <c r="X10816" s="1"/>
      <c r="Y10816" s="1"/>
      <c r="Z10816" s="1"/>
      <c r="AA10816" s="1"/>
      <c r="AB10816" s="1"/>
      <c r="AC10816" s="1"/>
      <c r="AD10816" s="1"/>
      <c r="AE10816" s="1"/>
    </row>
    <row r="10817" spans="2:31">
      <c r="B10817" s="1"/>
      <c r="C10817" s="1"/>
      <c r="F10817" s="16"/>
      <c r="G10817" s="16"/>
      <c r="P10817" s="2"/>
      <c r="Q10817" s="2"/>
      <c r="R10817" s="1"/>
      <c r="U10817" s="1"/>
      <c r="V10817" s="1"/>
      <c r="W10817" s="1"/>
      <c r="X10817" s="1"/>
      <c r="Y10817" s="1"/>
      <c r="Z10817" s="1"/>
      <c r="AA10817" s="1"/>
      <c r="AB10817" s="1"/>
      <c r="AC10817" s="1"/>
      <c r="AD10817" s="1"/>
      <c r="AE10817" s="1"/>
    </row>
    <row r="10818" spans="2:31">
      <c r="B10818" s="1"/>
      <c r="C10818" s="1"/>
      <c r="F10818" s="16"/>
      <c r="G10818" s="16"/>
      <c r="P10818" s="2"/>
      <c r="Q10818" s="2"/>
      <c r="R10818" s="1"/>
      <c r="U10818" s="1"/>
      <c r="V10818" s="1"/>
      <c r="W10818" s="1"/>
      <c r="X10818" s="1"/>
      <c r="Y10818" s="1"/>
      <c r="Z10818" s="1"/>
      <c r="AA10818" s="1"/>
      <c r="AB10818" s="1"/>
      <c r="AC10818" s="1"/>
      <c r="AD10818" s="1"/>
      <c r="AE10818" s="1"/>
    </row>
    <row r="10819" spans="2:31">
      <c r="B10819" s="1"/>
      <c r="C10819" s="1"/>
      <c r="F10819" s="16"/>
      <c r="G10819" s="16"/>
      <c r="P10819" s="2"/>
      <c r="Q10819" s="2"/>
      <c r="R10819" s="1"/>
      <c r="U10819" s="1"/>
      <c r="V10819" s="1"/>
      <c r="W10819" s="1"/>
      <c r="X10819" s="1"/>
      <c r="Y10819" s="1"/>
      <c r="Z10819" s="1"/>
      <c r="AA10819" s="1"/>
      <c r="AB10819" s="1"/>
      <c r="AC10819" s="1"/>
      <c r="AD10819" s="1"/>
      <c r="AE10819" s="1"/>
    </row>
    <row r="10820" spans="2:31">
      <c r="B10820" s="1"/>
      <c r="C10820" s="1"/>
      <c r="F10820" s="16"/>
      <c r="G10820" s="16"/>
      <c r="P10820" s="2"/>
      <c r="Q10820" s="2"/>
      <c r="R10820" s="1"/>
      <c r="U10820" s="1"/>
      <c r="V10820" s="1"/>
      <c r="W10820" s="1"/>
      <c r="X10820" s="1"/>
      <c r="Y10820" s="1"/>
      <c r="Z10820" s="1"/>
      <c r="AA10820" s="1"/>
      <c r="AB10820" s="1"/>
      <c r="AC10820" s="1"/>
      <c r="AD10820" s="1"/>
      <c r="AE10820" s="1"/>
    </row>
    <row r="10821" spans="2:31">
      <c r="B10821" s="1"/>
      <c r="C10821" s="1"/>
      <c r="F10821" s="16"/>
      <c r="G10821" s="16"/>
      <c r="P10821" s="2"/>
      <c r="Q10821" s="2"/>
      <c r="R10821" s="1"/>
      <c r="U10821" s="1"/>
      <c r="V10821" s="1"/>
      <c r="W10821" s="1"/>
      <c r="X10821" s="1"/>
      <c r="Y10821" s="1"/>
      <c r="Z10821" s="1"/>
      <c r="AA10821" s="1"/>
      <c r="AB10821" s="1"/>
      <c r="AC10821" s="1"/>
      <c r="AD10821" s="1"/>
      <c r="AE10821" s="1"/>
    </row>
    <row r="10822" spans="2:31">
      <c r="B10822" s="1"/>
      <c r="C10822" s="1"/>
      <c r="F10822" s="16"/>
      <c r="G10822" s="16"/>
      <c r="P10822" s="2"/>
      <c r="Q10822" s="2"/>
      <c r="R10822" s="1"/>
      <c r="U10822" s="1"/>
      <c r="V10822" s="1"/>
      <c r="W10822" s="1"/>
      <c r="X10822" s="1"/>
      <c r="Y10822" s="1"/>
      <c r="Z10822" s="1"/>
      <c r="AA10822" s="1"/>
      <c r="AB10822" s="1"/>
      <c r="AC10822" s="1"/>
      <c r="AD10822" s="1"/>
      <c r="AE10822" s="1"/>
    </row>
    <row r="10823" spans="2:31">
      <c r="B10823" s="1"/>
      <c r="C10823" s="1"/>
      <c r="F10823" s="16"/>
      <c r="G10823" s="16"/>
      <c r="P10823" s="2"/>
      <c r="Q10823" s="2"/>
      <c r="R10823" s="1"/>
      <c r="U10823" s="1"/>
      <c r="V10823" s="1"/>
      <c r="W10823" s="1"/>
      <c r="X10823" s="1"/>
      <c r="Y10823" s="1"/>
      <c r="Z10823" s="1"/>
      <c r="AA10823" s="1"/>
      <c r="AB10823" s="1"/>
      <c r="AC10823" s="1"/>
      <c r="AD10823" s="1"/>
      <c r="AE10823" s="1"/>
    </row>
    <row r="10824" spans="2:31">
      <c r="B10824" s="1"/>
      <c r="C10824" s="1"/>
      <c r="F10824" s="16"/>
      <c r="G10824" s="16"/>
      <c r="P10824" s="2"/>
      <c r="Q10824" s="2"/>
      <c r="R10824" s="1"/>
      <c r="U10824" s="1"/>
      <c r="V10824" s="1"/>
      <c r="W10824" s="1"/>
      <c r="X10824" s="1"/>
      <c r="Y10824" s="1"/>
      <c r="Z10824" s="1"/>
      <c r="AA10824" s="1"/>
      <c r="AB10824" s="1"/>
      <c r="AC10824" s="1"/>
      <c r="AD10824" s="1"/>
      <c r="AE10824" s="1"/>
    </row>
    <row r="10825" spans="2:31">
      <c r="B10825" s="1"/>
      <c r="C10825" s="1"/>
      <c r="F10825" s="16"/>
      <c r="G10825" s="16"/>
      <c r="P10825" s="2"/>
      <c r="Q10825" s="2"/>
      <c r="R10825" s="1"/>
      <c r="U10825" s="1"/>
      <c r="V10825" s="1"/>
      <c r="W10825" s="1"/>
      <c r="X10825" s="1"/>
      <c r="Y10825" s="1"/>
      <c r="Z10825" s="1"/>
      <c r="AA10825" s="1"/>
      <c r="AB10825" s="1"/>
      <c r="AC10825" s="1"/>
      <c r="AD10825" s="1"/>
      <c r="AE10825" s="1"/>
    </row>
    <row r="10826" spans="2:31">
      <c r="B10826" s="1"/>
      <c r="C10826" s="1"/>
      <c r="F10826" s="16"/>
      <c r="G10826" s="16"/>
      <c r="P10826" s="2"/>
      <c r="Q10826" s="2"/>
      <c r="R10826" s="1"/>
      <c r="U10826" s="1"/>
      <c r="V10826" s="1"/>
      <c r="W10826" s="1"/>
      <c r="X10826" s="1"/>
      <c r="Y10826" s="1"/>
      <c r="Z10826" s="1"/>
      <c r="AA10826" s="1"/>
      <c r="AB10826" s="1"/>
      <c r="AC10826" s="1"/>
      <c r="AD10826" s="1"/>
      <c r="AE10826" s="1"/>
    </row>
    <row r="10827" spans="2:31">
      <c r="B10827" s="1"/>
      <c r="C10827" s="1"/>
      <c r="F10827" s="16"/>
      <c r="G10827" s="16"/>
      <c r="P10827" s="2"/>
      <c r="Q10827" s="2"/>
      <c r="R10827" s="1"/>
      <c r="U10827" s="1"/>
      <c r="V10827" s="1"/>
      <c r="W10827" s="1"/>
      <c r="X10827" s="1"/>
      <c r="Y10827" s="1"/>
      <c r="Z10827" s="1"/>
      <c r="AA10827" s="1"/>
      <c r="AB10827" s="1"/>
      <c r="AC10827" s="1"/>
      <c r="AD10827" s="1"/>
      <c r="AE10827" s="1"/>
    </row>
    <row r="10828" spans="2:31">
      <c r="B10828" s="1"/>
      <c r="C10828" s="1"/>
      <c r="F10828" s="16"/>
      <c r="G10828" s="16"/>
      <c r="P10828" s="2"/>
      <c r="Q10828" s="2"/>
      <c r="R10828" s="1"/>
      <c r="U10828" s="1"/>
      <c r="V10828" s="1"/>
      <c r="W10828" s="1"/>
      <c r="X10828" s="1"/>
      <c r="Y10828" s="1"/>
      <c r="Z10828" s="1"/>
      <c r="AA10828" s="1"/>
      <c r="AB10828" s="1"/>
      <c r="AC10828" s="1"/>
      <c r="AD10828" s="1"/>
      <c r="AE10828" s="1"/>
    </row>
    <row r="10829" spans="2:31">
      <c r="B10829" s="1"/>
      <c r="C10829" s="1"/>
      <c r="F10829" s="16"/>
      <c r="G10829" s="16"/>
      <c r="P10829" s="2"/>
      <c r="Q10829" s="2"/>
      <c r="R10829" s="1"/>
      <c r="U10829" s="1"/>
      <c r="V10829" s="1"/>
      <c r="W10829" s="1"/>
      <c r="X10829" s="1"/>
      <c r="Y10829" s="1"/>
      <c r="Z10829" s="1"/>
      <c r="AA10829" s="1"/>
      <c r="AB10829" s="1"/>
      <c r="AC10829" s="1"/>
      <c r="AD10829" s="1"/>
      <c r="AE10829" s="1"/>
    </row>
    <row r="10830" spans="2:31">
      <c r="B10830" s="1"/>
      <c r="C10830" s="1"/>
      <c r="F10830" s="16"/>
      <c r="G10830" s="16"/>
      <c r="P10830" s="2"/>
      <c r="Q10830" s="2"/>
      <c r="R10830" s="1"/>
      <c r="U10830" s="1"/>
      <c r="V10830" s="1"/>
      <c r="W10830" s="1"/>
      <c r="X10830" s="1"/>
      <c r="Y10830" s="1"/>
      <c r="Z10830" s="1"/>
      <c r="AA10830" s="1"/>
      <c r="AB10830" s="1"/>
      <c r="AC10830" s="1"/>
      <c r="AD10830" s="1"/>
      <c r="AE10830" s="1"/>
    </row>
    <row r="10831" spans="2:31">
      <c r="B10831" s="1"/>
      <c r="C10831" s="1"/>
      <c r="F10831" s="16"/>
      <c r="G10831" s="16"/>
      <c r="P10831" s="2"/>
      <c r="Q10831" s="2"/>
      <c r="R10831" s="1"/>
      <c r="U10831" s="1"/>
      <c r="V10831" s="1"/>
      <c r="W10831" s="1"/>
      <c r="X10831" s="1"/>
      <c r="Y10831" s="1"/>
      <c r="Z10831" s="1"/>
      <c r="AA10831" s="1"/>
      <c r="AB10831" s="1"/>
      <c r="AC10831" s="1"/>
      <c r="AD10831" s="1"/>
      <c r="AE10831" s="1"/>
    </row>
    <row r="10832" spans="2:31">
      <c r="B10832" s="1"/>
      <c r="C10832" s="1"/>
      <c r="F10832" s="16"/>
      <c r="G10832" s="16"/>
      <c r="P10832" s="2"/>
      <c r="Q10832" s="2"/>
      <c r="R10832" s="1"/>
      <c r="U10832" s="1"/>
      <c r="V10832" s="1"/>
      <c r="W10832" s="1"/>
      <c r="X10832" s="1"/>
      <c r="Y10832" s="1"/>
      <c r="Z10832" s="1"/>
      <c r="AA10832" s="1"/>
      <c r="AB10832" s="1"/>
      <c r="AC10832" s="1"/>
      <c r="AD10832" s="1"/>
      <c r="AE10832" s="1"/>
    </row>
    <row r="10833" spans="2:31">
      <c r="B10833" s="1"/>
      <c r="C10833" s="1"/>
      <c r="F10833" s="16"/>
      <c r="G10833" s="16"/>
      <c r="P10833" s="2"/>
      <c r="Q10833" s="2"/>
      <c r="R10833" s="1"/>
      <c r="U10833" s="1"/>
      <c r="V10833" s="1"/>
      <c r="W10833" s="1"/>
      <c r="X10833" s="1"/>
      <c r="Y10833" s="1"/>
      <c r="Z10833" s="1"/>
      <c r="AA10833" s="1"/>
      <c r="AB10833" s="1"/>
      <c r="AC10833" s="1"/>
      <c r="AD10833" s="1"/>
      <c r="AE10833" s="1"/>
    </row>
    <row r="10834" spans="2:31">
      <c r="B10834" s="1"/>
      <c r="C10834" s="1"/>
      <c r="F10834" s="16"/>
      <c r="G10834" s="16"/>
      <c r="P10834" s="2"/>
      <c r="Q10834" s="2"/>
      <c r="R10834" s="1"/>
      <c r="U10834" s="1"/>
      <c r="V10834" s="1"/>
      <c r="W10834" s="1"/>
      <c r="X10834" s="1"/>
      <c r="Y10834" s="1"/>
      <c r="Z10834" s="1"/>
      <c r="AA10834" s="1"/>
      <c r="AB10834" s="1"/>
      <c r="AC10834" s="1"/>
      <c r="AD10834" s="1"/>
      <c r="AE10834" s="1"/>
    </row>
    <row r="10835" spans="2:31">
      <c r="B10835" s="1"/>
      <c r="C10835" s="1"/>
      <c r="F10835" s="16"/>
      <c r="G10835" s="16"/>
      <c r="P10835" s="2"/>
      <c r="Q10835" s="2"/>
      <c r="R10835" s="1"/>
      <c r="U10835" s="1"/>
      <c r="V10835" s="1"/>
      <c r="W10835" s="1"/>
      <c r="X10835" s="1"/>
      <c r="Y10835" s="1"/>
      <c r="Z10835" s="1"/>
      <c r="AA10835" s="1"/>
      <c r="AB10835" s="1"/>
      <c r="AC10835" s="1"/>
      <c r="AD10835" s="1"/>
      <c r="AE10835" s="1"/>
    </row>
    <row r="10836" spans="2:31">
      <c r="B10836" s="1"/>
      <c r="C10836" s="1"/>
      <c r="F10836" s="16"/>
      <c r="G10836" s="16"/>
      <c r="P10836" s="2"/>
      <c r="Q10836" s="2"/>
      <c r="R10836" s="1"/>
      <c r="U10836" s="1"/>
      <c r="V10836" s="1"/>
      <c r="W10836" s="1"/>
      <c r="X10836" s="1"/>
      <c r="Y10836" s="1"/>
      <c r="Z10836" s="1"/>
      <c r="AA10836" s="1"/>
      <c r="AB10836" s="1"/>
      <c r="AC10836" s="1"/>
      <c r="AD10836" s="1"/>
      <c r="AE10836" s="1"/>
    </row>
    <row r="10837" spans="2:31">
      <c r="B10837" s="1"/>
      <c r="C10837" s="1"/>
      <c r="F10837" s="16"/>
      <c r="G10837" s="16"/>
      <c r="P10837" s="2"/>
      <c r="Q10837" s="2"/>
      <c r="R10837" s="1"/>
      <c r="U10837" s="1"/>
      <c r="V10837" s="1"/>
      <c r="W10837" s="1"/>
      <c r="X10837" s="1"/>
      <c r="Y10837" s="1"/>
      <c r="Z10837" s="1"/>
      <c r="AA10837" s="1"/>
      <c r="AB10837" s="1"/>
      <c r="AC10837" s="1"/>
      <c r="AD10837" s="1"/>
      <c r="AE10837" s="1"/>
    </row>
    <row r="10838" spans="2:31">
      <c r="B10838" s="1"/>
      <c r="C10838" s="1"/>
      <c r="F10838" s="16"/>
      <c r="G10838" s="16"/>
      <c r="P10838" s="2"/>
      <c r="Q10838" s="2"/>
      <c r="R10838" s="1"/>
      <c r="U10838" s="1"/>
      <c r="V10838" s="1"/>
      <c r="W10838" s="1"/>
      <c r="X10838" s="1"/>
      <c r="Y10838" s="1"/>
      <c r="Z10838" s="1"/>
      <c r="AA10838" s="1"/>
      <c r="AB10838" s="1"/>
      <c r="AC10838" s="1"/>
      <c r="AD10838" s="1"/>
      <c r="AE10838" s="1"/>
    </row>
    <row r="10839" spans="2:31">
      <c r="B10839" s="1"/>
      <c r="C10839" s="1"/>
      <c r="F10839" s="16"/>
      <c r="G10839" s="16"/>
      <c r="P10839" s="2"/>
      <c r="Q10839" s="2"/>
      <c r="R10839" s="1"/>
      <c r="U10839" s="1"/>
      <c r="V10839" s="1"/>
      <c r="W10839" s="1"/>
      <c r="X10839" s="1"/>
      <c r="Y10839" s="1"/>
      <c r="Z10839" s="1"/>
      <c r="AA10839" s="1"/>
      <c r="AB10839" s="1"/>
      <c r="AC10839" s="1"/>
      <c r="AD10839" s="1"/>
      <c r="AE10839" s="1"/>
    </row>
    <row r="10840" spans="2:31">
      <c r="B10840" s="1"/>
      <c r="C10840" s="1"/>
      <c r="F10840" s="16"/>
      <c r="G10840" s="16"/>
      <c r="P10840" s="2"/>
      <c r="Q10840" s="2"/>
      <c r="R10840" s="1"/>
      <c r="U10840" s="1"/>
      <c r="V10840" s="1"/>
      <c r="W10840" s="1"/>
      <c r="X10840" s="1"/>
      <c r="Y10840" s="1"/>
      <c r="Z10840" s="1"/>
      <c r="AA10840" s="1"/>
      <c r="AB10840" s="1"/>
      <c r="AC10840" s="1"/>
      <c r="AD10840" s="1"/>
      <c r="AE10840" s="1"/>
    </row>
    <row r="10841" spans="2:31">
      <c r="B10841" s="1"/>
      <c r="C10841" s="1"/>
      <c r="F10841" s="16"/>
      <c r="G10841" s="16"/>
      <c r="P10841" s="2"/>
      <c r="Q10841" s="2"/>
      <c r="R10841" s="1"/>
      <c r="U10841" s="1"/>
      <c r="V10841" s="1"/>
      <c r="W10841" s="1"/>
      <c r="X10841" s="1"/>
      <c r="Y10841" s="1"/>
      <c r="Z10841" s="1"/>
      <c r="AA10841" s="1"/>
      <c r="AB10841" s="1"/>
      <c r="AC10841" s="1"/>
      <c r="AD10841" s="1"/>
      <c r="AE10841" s="1"/>
    </row>
    <row r="10842" spans="2:31">
      <c r="B10842" s="1"/>
      <c r="C10842" s="1"/>
      <c r="F10842" s="16"/>
      <c r="G10842" s="16"/>
      <c r="P10842" s="2"/>
      <c r="Q10842" s="2"/>
      <c r="R10842" s="1"/>
      <c r="U10842" s="1"/>
      <c r="V10842" s="1"/>
      <c r="W10842" s="1"/>
      <c r="X10842" s="1"/>
      <c r="Y10842" s="1"/>
      <c r="Z10842" s="1"/>
      <c r="AA10842" s="1"/>
      <c r="AB10842" s="1"/>
      <c r="AC10842" s="1"/>
      <c r="AD10842" s="1"/>
      <c r="AE10842" s="1"/>
    </row>
    <row r="10843" spans="2:31">
      <c r="B10843" s="1"/>
      <c r="C10843" s="1"/>
      <c r="F10843" s="16"/>
      <c r="G10843" s="16"/>
      <c r="P10843" s="2"/>
      <c r="Q10843" s="2"/>
      <c r="R10843" s="1"/>
      <c r="U10843" s="1"/>
      <c r="V10843" s="1"/>
      <c r="W10843" s="1"/>
      <c r="X10843" s="1"/>
      <c r="Y10843" s="1"/>
      <c r="Z10843" s="1"/>
      <c r="AA10843" s="1"/>
      <c r="AB10843" s="1"/>
      <c r="AC10843" s="1"/>
      <c r="AD10843" s="1"/>
      <c r="AE10843" s="1"/>
    </row>
    <row r="10844" spans="2:31">
      <c r="B10844" s="1"/>
      <c r="C10844" s="1"/>
      <c r="F10844" s="16"/>
      <c r="G10844" s="16"/>
      <c r="P10844" s="2"/>
      <c r="Q10844" s="2"/>
      <c r="R10844" s="1"/>
      <c r="U10844" s="1"/>
      <c r="V10844" s="1"/>
      <c r="W10844" s="1"/>
      <c r="X10844" s="1"/>
      <c r="Y10844" s="1"/>
      <c r="Z10844" s="1"/>
      <c r="AA10844" s="1"/>
      <c r="AB10844" s="1"/>
      <c r="AC10844" s="1"/>
      <c r="AD10844" s="1"/>
      <c r="AE10844" s="1"/>
    </row>
    <row r="10845" spans="2:31">
      <c r="B10845" s="1"/>
      <c r="C10845" s="1"/>
      <c r="F10845" s="16"/>
      <c r="G10845" s="16"/>
      <c r="P10845" s="2"/>
      <c r="Q10845" s="2"/>
      <c r="R10845" s="1"/>
      <c r="U10845" s="1"/>
      <c r="V10845" s="1"/>
      <c r="W10845" s="1"/>
      <c r="X10845" s="1"/>
      <c r="Y10845" s="1"/>
      <c r="Z10845" s="1"/>
      <c r="AA10845" s="1"/>
      <c r="AB10845" s="1"/>
      <c r="AC10845" s="1"/>
      <c r="AD10845" s="1"/>
      <c r="AE10845" s="1"/>
    </row>
    <row r="10846" spans="2:31">
      <c r="B10846" s="1"/>
      <c r="C10846" s="1"/>
      <c r="F10846" s="16"/>
      <c r="G10846" s="16"/>
      <c r="P10846" s="2"/>
      <c r="Q10846" s="2"/>
      <c r="R10846" s="1"/>
      <c r="U10846" s="1"/>
      <c r="V10846" s="1"/>
      <c r="W10846" s="1"/>
      <c r="X10846" s="1"/>
      <c r="Y10846" s="1"/>
      <c r="Z10846" s="1"/>
      <c r="AA10846" s="1"/>
      <c r="AB10846" s="1"/>
      <c r="AC10846" s="1"/>
      <c r="AD10846" s="1"/>
      <c r="AE10846" s="1"/>
    </row>
    <row r="10847" spans="2:31">
      <c r="B10847" s="1"/>
      <c r="C10847" s="1"/>
      <c r="F10847" s="16"/>
      <c r="G10847" s="16"/>
      <c r="P10847" s="2"/>
      <c r="Q10847" s="2"/>
      <c r="R10847" s="1"/>
      <c r="U10847" s="1"/>
      <c r="V10847" s="1"/>
      <c r="W10847" s="1"/>
      <c r="X10847" s="1"/>
      <c r="Y10847" s="1"/>
      <c r="Z10847" s="1"/>
      <c r="AA10847" s="1"/>
      <c r="AB10847" s="1"/>
      <c r="AC10847" s="1"/>
      <c r="AD10847" s="1"/>
      <c r="AE10847" s="1"/>
    </row>
    <row r="10848" spans="2:31">
      <c r="B10848" s="1"/>
      <c r="C10848" s="1"/>
      <c r="F10848" s="16"/>
      <c r="G10848" s="16"/>
      <c r="P10848" s="2"/>
      <c r="Q10848" s="2"/>
      <c r="R10848" s="1"/>
      <c r="U10848" s="1"/>
      <c r="V10848" s="1"/>
      <c r="W10848" s="1"/>
      <c r="X10848" s="1"/>
      <c r="Y10848" s="1"/>
      <c r="Z10848" s="1"/>
      <c r="AA10848" s="1"/>
      <c r="AB10848" s="1"/>
      <c r="AC10848" s="1"/>
      <c r="AD10848" s="1"/>
      <c r="AE10848" s="1"/>
    </row>
    <row r="10849" spans="2:31">
      <c r="B10849" s="1"/>
      <c r="C10849" s="1"/>
      <c r="F10849" s="16"/>
      <c r="G10849" s="16"/>
      <c r="P10849" s="2"/>
      <c r="Q10849" s="2"/>
      <c r="R10849" s="1"/>
      <c r="U10849" s="1"/>
      <c r="V10849" s="1"/>
      <c r="W10849" s="1"/>
      <c r="X10849" s="1"/>
      <c r="Y10849" s="1"/>
      <c r="Z10849" s="1"/>
      <c r="AA10849" s="1"/>
      <c r="AB10849" s="1"/>
      <c r="AC10849" s="1"/>
      <c r="AD10849" s="1"/>
      <c r="AE10849" s="1"/>
    </row>
    <row r="10850" spans="2:31">
      <c r="B10850" s="1"/>
      <c r="C10850" s="1"/>
      <c r="F10850" s="16"/>
      <c r="G10850" s="16"/>
      <c r="P10850" s="2"/>
      <c r="Q10850" s="2"/>
      <c r="R10850" s="1"/>
      <c r="U10850" s="1"/>
      <c r="V10850" s="1"/>
      <c r="W10850" s="1"/>
      <c r="X10850" s="1"/>
      <c r="Y10850" s="1"/>
      <c r="Z10850" s="1"/>
      <c r="AA10850" s="1"/>
      <c r="AB10850" s="1"/>
      <c r="AC10850" s="1"/>
      <c r="AD10850" s="1"/>
      <c r="AE10850" s="1"/>
    </row>
    <row r="10851" spans="2:31">
      <c r="B10851" s="1"/>
      <c r="C10851" s="1"/>
      <c r="F10851" s="16"/>
      <c r="G10851" s="16"/>
      <c r="P10851" s="2"/>
      <c r="Q10851" s="2"/>
      <c r="R10851" s="1"/>
      <c r="U10851" s="1"/>
      <c r="V10851" s="1"/>
      <c r="W10851" s="1"/>
      <c r="X10851" s="1"/>
      <c r="Y10851" s="1"/>
      <c r="Z10851" s="1"/>
      <c r="AA10851" s="1"/>
      <c r="AB10851" s="1"/>
      <c r="AC10851" s="1"/>
      <c r="AD10851" s="1"/>
      <c r="AE10851" s="1"/>
    </row>
    <row r="10852" spans="2:31">
      <c r="B10852" s="1"/>
      <c r="C10852" s="1"/>
      <c r="F10852" s="16"/>
      <c r="G10852" s="16"/>
      <c r="P10852" s="2"/>
      <c r="Q10852" s="2"/>
      <c r="R10852" s="1"/>
      <c r="U10852" s="1"/>
      <c r="V10852" s="1"/>
      <c r="W10852" s="1"/>
      <c r="X10852" s="1"/>
      <c r="Y10852" s="1"/>
      <c r="Z10852" s="1"/>
      <c r="AA10852" s="1"/>
      <c r="AB10852" s="1"/>
      <c r="AC10852" s="1"/>
      <c r="AD10852" s="1"/>
      <c r="AE10852" s="1"/>
    </row>
    <row r="10853" spans="2:31">
      <c r="B10853" s="1"/>
      <c r="C10853" s="1"/>
      <c r="F10853" s="16"/>
      <c r="G10853" s="16"/>
      <c r="P10853" s="2"/>
      <c r="Q10853" s="2"/>
      <c r="R10853" s="1"/>
      <c r="U10853" s="1"/>
      <c r="V10853" s="1"/>
      <c r="W10853" s="1"/>
      <c r="X10853" s="1"/>
      <c r="Y10853" s="1"/>
      <c r="Z10853" s="1"/>
      <c r="AA10853" s="1"/>
      <c r="AB10853" s="1"/>
      <c r="AC10853" s="1"/>
      <c r="AD10853" s="1"/>
      <c r="AE10853" s="1"/>
    </row>
    <row r="10854" spans="2:31">
      <c r="B10854" s="1"/>
      <c r="C10854" s="1"/>
      <c r="F10854" s="16"/>
      <c r="G10854" s="16"/>
      <c r="P10854" s="2"/>
      <c r="Q10854" s="2"/>
      <c r="R10854" s="1"/>
      <c r="U10854" s="1"/>
      <c r="V10854" s="1"/>
      <c r="W10854" s="1"/>
      <c r="X10854" s="1"/>
      <c r="Y10854" s="1"/>
      <c r="Z10854" s="1"/>
      <c r="AA10854" s="1"/>
      <c r="AB10854" s="1"/>
      <c r="AC10854" s="1"/>
      <c r="AD10854" s="1"/>
      <c r="AE10854" s="1"/>
    </row>
    <row r="10855" spans="2:31">
      <c r="B10855" s="1"/>
      <c r="C10855" s="1"/>
      <c r="F10855" s="16"/>
      <c r="G10855" s="16"/>
      <c r="P10855" s="2"/>
      <c r="Q10855" s="2"/>
      <c r="R10855" s="1"/>
      <c r="U10855" s="1"/>
      <c r="V10855" s="1"/>
      <c r="W10855" s="1"/>
      <c r="X10855" s="1"/>
      <c r="Y10855" s="1"/>
      <c r="Z10855" s="1"/>
      <c r="AA10855" s="1"/>
      <c r="AB10855" s="1"/>
      <c r="AC10855" s="1"/>
      <c r="AD10855" s="1"/>
      <c r="AE10855" s="1"/>
    </row>
    <row r="10856" spans="2:31">
      <c r="B10856" s="1"/>
      <c r="C10856" s="1"/>
      <c r="F10856" s="16"/>
      <c r="G10856" s="16"/>
      <c r="P10856" s="2"/>
      <c r="Q10856" s="2"/>
      <c r="R10856" s="1"/>
      <c r="U10856" s="1"/>
      <c r="V10856" s="1"/>
      <c r="W10856" s="1"/>
      <c r="X10856" s="1"/>
      <c r="Y10856" s="1"/>
      <c r="Z10856" s="1"/>
      <c r="AA10856" s="1"/>
      <c r="AB10856" s="1"/>
      <c r="AC10856" s="1"/>
      <c r="AD10856" s="1"/>
      <c r="AE10856" s="1"/>
    </row>
    <row r="10857" spans="2:31">
      <c r="B10857" s="1"/>
      <c r="C10857" s="1"/>
      <c r="F10857" s="16"/>
      <c r="G10857" s="16"/>
      <c r="P10857" s="2"/>
      <c r="Q10857" s="2"/>
      <c r="R10857" s="1"/>
      <c r="U10857" s="1"/>
      <c r="V10857" s="1"/>
      <c r="W10857" s="1"/>
      <c r="X10857" s="1"/>
      <c r="Y10857" s="1"/>
      <c r="Z10857" s="1"/>
      <c r="AA10857" s="1"/>
      <c r="AB10857" s="1"/>
      <c r="AC10857" s="1"/>
      <c r="AD10857" s="1"/>
      <c r="AE10857" s="1"/>
    </row>
    <row r="10858" spans="2:31">
      <c r="B10858" s="1"/>
      <c r="C10858" s="1"/>
      <c r="F10858" s="16"/>
      <c r="G10858" s="16"/>
      <c r="P10858" s="2"/>
      <c r="Q10858" s="2"/>
      <c r="R10858" s="1"/>
      <c r="U10858" s="1"/>
      <c r="V10858" s="1"/>
      <c r="W10858" s="1"/>
      <c r="X10858" s="1"/>
      <c r="Y10858" s="1"/>
      <c r="Z10858" s="1"/>
      <c r="AA10858" s="1"/>
      <c r="AB10858" s="1"/>
      <c r="AC10858" s="1"/>
      <c r="AD10858" s="1"/>
      <c r="AE10858" s="1"/>
    </row>
    <row r="10859" spans="2:31">
      <c r="B10859" s="1"/>
      <c r="C10859" s="1"/>
      <c r="F10859" s="16"/>
      <c r="G10859" s="16"/>
      <c r="P10859" s="2"/>
      <c r="Q10859" s="2"/>
      <c r="R10859" s="1"/>
      <c r="U10859" s="1"/>
      <c r="V10859" s="1"/>
      <c r="W10859" s="1"/>
      <c r="X10859" s="1"/>
      <c r="Y10859" s="1"/>
      <c r="Z10859" s="1"/>
      <c r="AA10859" s="1"/>
      <c r="AB10859" s="1"/>
      <c r="AC10859" s="1"/>
      <c r="AD10859" s="1"/>
      <c r="AE10859" s="1"/>
    </row>
    <row r="10860" spans="2:31">
      <c r="B10860" s="1"/>
      <c r="C10860" s="1"/>
      <c r="F10860" s="16"/>
      <c r="G10860" s="16"/>
      <c r="P10860" s="2"/>
      <c r="Q10860" s="2"/>
      <c r="R10860" s="1"/>
      <c r="U10860" s="1"/>
      <c r="V10860" s="1"/>
      <c r="W10860" s="1"/>
      <c r="X10860" s="1"/>
      <c r="Y10860" s="1"/>
      <c r="Z10860" s="1"/>
      <c r="AA10860" s="1"/>
      <c r="AB10860" s="1"/>
      <c r="AC10860" s="1"/>
      <c r="AD10860" s="1"/>
      <c r="AE10860" s="1"/>
    </row>
    <row r="10861" spans="2:31">
      <c r="B10861" s="1"/>
      <c r="C10861" s="1"/>
      <c r="F10861" s="16"/>
      <c r="G10861" s="16"/>
      <c r="P10861" s="2"/>
      <c r="Q10861" s="2"/>
      <c r="R10861" s="1"/>
      <c r="U10861" s="1"/>
      <c r="V10861" s="1"/>
      <c r="W10861" s="1"/>
      <c r="X10861" s="1"/>
      <c r="Y10861" s="1"/>
      <c r="Z10861" s="1"/>
      <c r="AA10861" s="1"/>
      <c r="AB10861" s="1"/>
      <c r="AC10861" s="1"/>
      <c r="AD10861" s="1"/>
      <c r="AE10861" s="1"/>
    </row>
    <row r="10862" spans="2:31">
      <c r="B10862" s="1"/>
      <c r="C10862" s="1"/>
      <c r="F10862" s="16"/>
      <c r="G10862" s="16"/>
      <c r="P10862" s="2"/>
      <c r="Q10862" s="2"/>
      <c r="R10862" s="1"/>
      <c r="U10862" s="1"/>
      <c r="V10862" s="1"/>
      <c r="W10862" s="1"/>
      <c r="X10862" s="1"/>
      <c r="Y10862" s="1"/>
      <c r="Z10862" s="1"/>
      <c r="AA10862" s="1"/>
      <c r="AB10862" s="1"/>
      <c r="AC10862" s="1"/>
      <c r="AD10862" s="1"/>
      <c r="AE10862" s="1"/>
    </row>
    <row r="10863" spans="2:31">
      <c r="B10863" s="1"/>
      <c r="C10863" s="1"/>
      <c r="F10863" s="16"/>
      <c r="G10863" s="16"/>
      <c r="P10863" s="2"/>
      <c r="Q10863" s="2"/>
      <c r="R10863" s="1"/>
      <c r="U10863" s="1"/>
      <c r="V10863" s="1"/>
      <c r="W10863" s="1"/>
      <c r="X10863" s="1"/>
      <c r="Y10863" s="1"/>
      <c r="Z10863" s="1"/>
      <c r="AA10863" s="1"/>
      <c r="AB10863" s="1"/>
      <c r="AC10863" s="1"/>
      <c r="AD10863" s="1"/>
      <c r="AE10863" s="1"/>
    </row>
    <row r="10864" spans="2:31">
      <c r="B10864" s="1"/>
      <c r="C10864" s="1"/>
      <c r="F10864" s="16"/>
      <c r="G10864" s="16"/>
      <c r="P10864" s="2"/>
      <c r="Q10864" s="2"/>
      <c r="R10864" s="1"/>
      <c r="U10864" s="1"/>
      <c r="V10864" s="1"/>
      <c r="W10864" s="1"/>
      <c r="X10864" s="1"/>
      <c r="Y10864" s="1"/>
      <c r="Z10864" s="1"/>
      <c r="AA10864" s="1"/>
      <c r="AB10864" s="1"/>
      <c r="AC10864" s="1"/>
      <c r="AD10864" s="1"/>
      <c r="AE10864" s="1"/>
    </row>
    <row r="10865" spans="2:31">
      <c r="B10865" s="1"/>
      <c r="C10865" s="1"/>
      <c r="F10865" s="16"/>
      <c r="G10865" s="16"/>
      <c r="P10865" s="2"/>
      <c r="Q10865" s="2"/>
      <c r="R10865" s="1"/>
      <c r="U10865" s="1"/>
      <c r="V10865" s="1"/>
      <c r="W10865" s="1"/>
      <c r="X10865" s="1"/>
      <c r="Y10865" s="1"/>
      <c r="Z10865" s="1"/>
      <c r="AA10865" s="1"/>
      <c r="AB10865" s="1"/>
      <c r="AC10865" s="1"/>
      <c r="AD10865" s="1"/>
      <c r="AE10865" s="1"/>
    </row>
    <row r="10866" spans="2:31">
      <c r="B10866" s="1"/>
      <c r="C10866" s="1"/>
      <c r="F10866" s="16"/>
      <c r="G10866" s="16"/>
      <c r="P10866" s="2"/>
      <c r="Q10866" s="2"/>
      <c r="R10866" s="1"/>
      <c r="U10866" s="1"/>
      <c r="V10866" s="1"/>
      <c r="W10866" s="1"/>
      <c r="X10866" s="1"/>
      <c r="Y10866" s="1"/>
      <c r="Z10866" s="1"/>
      <c r="AA10866" s="1"/>
      <c r="AB10866" s="1"/>
      <c r="AC10866" s="1"/>
      <c r="AD10866" s="1"/>
      <c r="AE10866" s="1"/>
    </row>
    <row r="10867" spans="2:31">
      <c r="B10867" s="1"/>
      <c r="C10867" s="1"/>
      <c r="F10867" s="16"/>
      <c r="G10867" s="16"/>
      <c r="P10867" s="2"/>
      <c r="Q10867" s="2"/>
      <c r="R10867" s="1"/>
      <c r="U10867" s="1"/>
      <c r="V10867" s="1"/>
      <c r="W10867" s="1"/>
      <c r="X10867" s="1"/>
      <c r="Y10867" s="1"/>
      <c r="Z10867" s="1"/>
      <c r="AA10867" s="1"/>
      <c r="AB10867" s="1"/>
      <c r="AC10867" s="1"/>
      <c r="AD10867" s="1"/>
      <c r="AE10867" s="1"/>
    </row>
    <row r="10868" spans="2:31">
      <c r="B10868" s="1"/>
      <c r="C10868" s="1"/>
      <c r="F10868" s="16"/>
      <c r="G10868" s="16"/>
      <c r="P10868" s="2"/>
      <c r="Q10868" s="2"/>
      <c r="R10868" s="1"/>
      <c r="U10868" s="1"/>
      <c r="V10868" s="1"/>
      <c r="W10868" s="1"/>
      <c r="X10868" s="1"/>
      <c r="Y10868" s="1"/>
      <c r="Z10868" s="1"/>
      <c r="AA10868" s="1"/>
      <c r="AB10868" s="1"/>
      <c r="AC10868" s="1"/>
      <c r="AD10868" s="1"/>
      <c r="AE10868" s="1"/>
    </row>
    <row r="10869" spans="2:31">
      <c r="B10869" s="1"/>
      <c r="C10869" s="1"/>
      <c r="F10869" s="16"/>
      <c r="G10869" s="16"/>
      <c r="P10869" s="2"/>
      <c r="Q10869" s="2"/>
      <c r="R10869" s="1"/>
      <c r="U10869" s="1"/>
      <c r="V10869" s="1"/>
      <c r="W10869" s="1"/>
      <c r="X10869" s="1"/>
      <c r="Y10869" s="1"/>
      <c r="Z10869" s="1"/>
      <c r="AA10869" s="1"/>
      <c r="AB10869" s="1"/>
      <c r="AC10869" s="1"/>
      <c r="AD10869" s="1"/>
      <c r="AE10869" s="1"/>
    </row>
    <row r="10870" spans="2:31">
      <c r="B10870" s="1"/>
      <c r="C10870" s="1"/>
      <c r="F10870" s="16"/>
      <c r="G10870" s="16"/>
      <c r="P10870" s="2"/>
      <c r="Q10870" s="2"/>
      <c r="R10870" s="1"/>
      <c r="U10870" s="1"/>
      <c r="V10870" s="1"/>
      <c r="W10870" s="1"/>
      <c r="X10870" s="1"/>
      <c r="Y10870" s="1"/>
      <c r="Z10870" s="1"/>
      <c r="AA10870" s="1"/>
      <c r="AB10870" s="1"/>
      <c r="AC10870" s="1"/>
      <c r="AD10870" s="1"/>
      <c r="AE10870" s="1"/>
    </row>
    <row r="10871" spans="2:31">
      <c r="B10871" s="1"/>
      <c r="C10871" s="1"/>
      <c r="F10871" s="16"/>
      <c r="G10871" s="16"/>
      <c r="P10871" s="2"/>
      <c r="Q10871" s="2"/>
      <c r="R10871" s="1"/>
      <c r="U10871" s="1"/>
      <c r="V10871" s="1"/>
      <c r="W10871" s="1"/>
      <c r="X10871" s="1"/>
      <c r="Y10871" s="1"/>
      <c r="Z10871" s="1"/>
      <c r="AA10871" s="1"/>
      <c r="AB10871" s="1"/>
      <c r="AC10871" s="1"/>
      <c r="AD10871" s="1"/>
      <c r="AE10871" s="1"/>
    </row>
    <row r="10872" spans="2:31">
      <c r="B10872" s="1"/>
      <c r="C10872" s="1"/>
      <c r="F10872" s="16"/>
      <c r="G10872" s="16"/>
      <c r="P10872" s="2"/>
      <c r="Q10872" s="2"/>
      <c r="R10872" s="1"/>
      <c r="U10872" s="1"/>
      <c r="V10872" s="1"/>
      <c r="W10872" s="1"/>
      <c r="X10872" s="1"/>
      <c r="Y10872" s="1"/>
      <c r="Z10872" s="1"/>
      <c r="AA10872" s="1"/>
      <c r="AB10872" s="1"/>
      <c r="AC10872" s="1"/>
      <c r="AD10872" s="1"/>
      <c r="AE10872" s="1"/>
    </row>
    <row r="10873" spans="2:31">
      <c r="B10873" s="1"/>
      <c r="C10873" s="1"/>
      <c r="F10873" s="16"/>
      <c r="G10873" s="16"/>
      <c r="P10873" s="2"/>
      <c r="Q10873" s="2"/>
      <c r="R10873" s="1"/>
      <c r="U10873" s="1"/>
      <c r="V10873" s="1"/>
      <c r="W10873" s="1"/>
      <c r="X10873" s="1"/>
      <c r="Y10873" s="1"/>
      <c r="Z10873" s="1"/>
      <c r="AA10873" s="1"/>
      <c r="AB10873" s="1"/>
      <c r="AC10873" s="1"/>
      <c r="AD10873" s="1"/>
      <c r="AE10873" s="1"/>
    </row>
    <row r="10874" spans="2:31">
      <c r="B10874" s="1"/>
      <c r="C10874" s="1"/>
      <c r="F10874" s="16"/>
      <c r="G10874" s="16"/>
      <c r="P10874" s="2"/>
      <c r="Q10874" s="2"/>
      <c r="R10874" s="1"/>
      <c r="U10874" s="1"/>
      <c r="V10874" s="1"/>
      <c r="W10874" s="1"/>
      <c r="X10874" s="1"/>
      <c r="Y10874" s="1"/>
      <c r="Z10874" s="1"/>
      <c r="AA10874" s="1"/>
      <c r="AB10874" s="1"/>
      <c r="AC10874" s="1"/>
      <c r="AD10874" s="1"/>
      <c r="AE10874" s="1"/>
    </row>
    <row r="10875" spans="2:31">
      <c r="B10875" s="1"/>
      <c r="C10875" s="1"/>
      <c r="F10875" s="16"/>
      <c r="G10875" s="16"/>
      <c r="P10875" s="2"/>
      <c r="Q10875" s="2"/>
      <c r="R10875" s="1"/>
      <c r="U10875" s="1"/>
      <c r="V10875" s="1"/>
      <c r="W10875" s="1"/>
      <c r="X10875" s="1"/>
      <c r="Y10875" s="1"/>
      <c r="Z10875" s="1"/>
      <c r="AA10875" s="1"/>
      <c r="AB10875" s="1"/>
      <c r="AC10875" s="1"/>
      <c r="AD10875" s="1"/>
      <c r="AE10875" s="1"/>
    </row>
    <row r="10876" spans="2:31">
      <c r="B10876" s="1"/>
      <c r="C10876" s="1"/>
      <c r="F10876" s="16"/>
      <c r="G10876" s="16"/>
      <c r="P10876" s="2"/>
      <c r="Q10876" s="2"/>
      <c r="R10876" s="1"/>
      <c r="U10876" s="1"/>
      <c r="V10876" s="1"/>
      <c r="W10876" s="1"/>
      <c r="X10876" s="1"/>
      <c r="Y10876" s="1"/>
      <c r="Z10876" s="1"/>
      <c r="AA10876" s="1"/>
      <c r="AB10876" s="1"/>
      <c r="AC10876" s="1"/>
      <c r="AD10876" s="1"/>
      <c r="AE10876" s="1"/>
    </row>
    <row r="10877" spans="2:31">
      <c r="B10877" s="1"/>
      <c r="C10877" s="1"/>
      <c r="F10877" s="16"/>
      <c r="G10877" s="16"/>
      <c r="P10877" s="2"/>
      <c r="Q10877" s="2"/>
      <c r="R10877" s="1"/>
      <c r="U10877" s="1"/>
      <c r="V10877" s="1"/>
      <c r="W10877" s="1"/>
      <c r="X10877" s="1"/>
      <c r="Y10877" s="1"/>
      <c r="Z10877" s="1"/>
      <c r="AA10877" s="1"/>
      <c r="AB10877" s="1"/>
      <c r="AC10877" s="1"/>
      <c r="AD10877" s="1"/>
      <c r="AE10877" s="1"/>
    </row>
    <row r="10878" spans="2:31">
      <c r="B10878" s="1"/>
      <c r="C10878" s="1"/>
      <c r="F10878" s="16"/>
      <c r="G10878" s="16"/>
      <c r="P10878" s="2"/>
      <c r="Q10878" s="2"/>
      <c r="R10878" s="1"/>
      <c r="U10878" s="1"/>
      <c r="V10878" s="1"/>
      <c r="W10878" s="1"/>
      <c r="X10878" s="1"/>
      <c r="Y10878" s="1"/>
      <c r="Z10878" s="1"/>
      <c r="AA10878" s="1"/>
      <c r="AB10878" s="1"/>
      <c r="AC10878" s="1"/>
      <c r="AD10878" s="1"/>
      <c r="AE10878" s="1"/>
    </row>
    <row r="10879" spans="2:31">
      <c r="B10879" s="1"/>
      <c r="C10879" s="1"/>
      <c r="F10879" s="16"/>
      <c r="G10879" s="16"/>
      <c r="P10879" s="2"/>
      <c r="Q10879" s="2"/>
      <c r="R10879" s="1"/>
      <c r="U10879" s="1"/>
      <c r="V10879" s="1"/>
      <c r="W10879" s="1"/>
      <c r="X10879" s="1"/>
      <c r="Y10879" s="1"/>
      <c r="Z10879" s="1"/>
      <c r="AA10879" s="1"/>
      <c r="AB10879" s="1"/>
      <c r="AC10879" s="1"/>
      <c r="AD10879" s="1"/>
      <c r="AE10879" s="1"/>
    </row>
    <row r="10880" spans="2:31">
      <c r="B10880" s="1"/>
      <c r="C10880" s="1"/>
      <c r="F10880" s="16"/>
      <c r="G10880" s="16"/>
      <c r="P10880" s="2"/>
      <c r="Q10880" s="2"/>
      <c r="R10880" s="1"/>
      <c r="U10880" s="1"/>
      <c r="V10880" s="1"/>
      <c r="W10880" s="1"/>
      <c r="X10880" s="1"/>
      <c r="Y10880" s="1"/>
      <c r="Z10880" s="1"/>
      <c r="AA10880" s="1"/>
      <c r="AB10880" s="1"/>
      <c r="AC10880" s="1"/>
      <c r="AD10880" s="1"/>
      <c r="AE10880" s="1"/>
    </row>
    <row r="10881" spans="2:31">
      <c r="B10881" s="1"/>
      <c r="C10881" s="1"/>
      <c r="F10881" s="16"/>
      <c r="G10881" s="16"/>
      <c r="P10881" s="2"/>
      <c r="Q10881" s="2"/>
      <c r="R10881" s="1"/>
      <c r="U10881" s="1"/>
      <c r="V10881" s="1"/>
      <c r="W10881" s="1"/>
      <c r="X10881" s="1"/>
      <c r="Y10881" s="1"/>
      <c r="Z10881" s="1"/>
      <c r="AA10881" s="1"/>
      <c r="AB10881" s="1"/>
      <c r="AC10881" s="1"/>
      <c r="AD10881" s="1"/>
      <c r="AE10881" s="1"/>
    </row>
    <row r="10882" spans="2:31">
      <c r="B10882" s="1"/>
      <c r="C10882" s="1"/>
      <c r="F10882" s="16"/>
      <c r="G10882" s="16"/>
      <c r="P10882" s="2"/>
      <c r="Q10882" s="2"/>
      <c r="R10882" s="1"/>
      <c r="U10882" s="1"/>
      <c r="V10882" s="1"/>
      <c r="W10882" s="1"/>
      <c r="X10882" s="1"/>
      <c r="Y10882" s="1"/>
      <c r="Z10882" s="1"/>
      <c r="AA10882" s="1"/>
      <c r="AB10882" s="1"/>
      <c r="AC10882" s="1"/>
      <c r="AD10882" s="1"/>
      <c r="AE10882" s="1"/>
    </row>
    <row r="10883" spans="2:31">
      <c r="B10883" s="1"/>
      <c r="C10883" s="1"/>
      <c r="F10883" s="16"/>
      <c r="G10883" s="16"/>
      <c r="P10883" s="2"/>
      <c r="Q10883" s="2"/>
      <c r="R10883" s="1"/>
      <c r="U10883" s="1"/>
      <c r="V10883" s="1"/>
      <c r="W10883" s="1"/>
      <c r="X10883" s="1"/>
      <c r="Y10883" s="1"/>
      <c r="Z10883" s="1"/>
      <c r="AA10883" s="1"/>
      <c r="AB10883" s="1"/>
      <c r="AC10883" s="1"/>
      <c r="AD10883" s="1"/>
      <c r="AE10883" s="1"/>
    </row>
    <row r="10884" spans="2:31">
      <c r="B10884" s="1"/>
      <c r="C10884" s="1"/>
      <c r="F10884" s="16"/>
      <c r="G10884" s="16"/>
      <c r="P10884" s="2"/>
      <c r="Q10884" s="2"/>
      <c r="R10884" s="1"/>
      <c r="U10884" s="1"/>
      <c r="V10884" s="1"/>
      <c r="W10884" s="1"/>
      <c r="X10884" s="1"/>
      <c r="Y10884" s="1"/>
      <c r="Z10884" s="1"/>
      <c r="AA10884" s="1"/>
      <c r="AB10884" s="1"/>
      <c r="AC10884" s="1"/>
      <c r="AD10884" s="1"/>
      <c r="AE10884" s="1"/>
    </row>
    <row r="10885" spans="2:31">
      <c r="B10885" s="1"/>
      <c r="C10885" s="1"/>
      <c r="F10885" s="16"/>
      <c r="G10885" s="16"/>
      <c r="P10885" s="2"/>
      <c r="Q10885" s="2"/>
      <c r="R10885" s="1"/>
      <c r="U10885" s="1"/>
      <c r="V10885" s="1"/>
      <c r="W10885" s="1"/>
      <c r="X10885" s="1"/>
      <c r="Y10885" s="1"/>
      <c r="Z10885" s="1"/>
      <c r="AA10885" s="1"/>
      <c r="AB10885" s="1"/>
      <c r="AC10885" s="1"/>
      <c r="AD10885" s="1"/>
      <c r="AE10885" s="1"/>
    </row>
    <row r="10886" spans="2:31">
      <c r="B10886" s="1"/>
      <c r="C10886" s="1"/>
      <c r="F10886" s="16"/>
      <c r="G10886" s="16"/>
      <c r="P10886" s="2"/>
      <c r="Q10886" s="2"/>
      <c r="R10886" s="1"/>
      <c r="U10886" s="1"/>
      <c r="V10886" s="1"/>
      <c r="W10886" s="1"/>
      <c r="X10886" s="1"/>
      <c r="Y10886" s="1"/>
      <c r="Z10886" s="1"/>
      <c r="AA10886" s="1"/>
      <c r="AB10886" s="1"/>
      <c r="AC10886" s="1"/>
      <c r="AD10886" s="1"/>
      <c r="AE10886" s="1"/>
    </row>
    <row r="10887" spans="2:31">
      <c r="B10887" s="1"/>
      <c r="C10887" s="1"/>
      <c r="F10887" s="16"/>
      <c r="G10887" s="16"/>
      <c r="P10887" s="2"/>
      <c r="Q10887" s="2"/>
      <c r="R10887" s="1"/>
      <c r="U10887" s="1"/>
      <c r="V10887" s="1"/>
      <c r="W10887" s="1"/>
      <c r="X10887" s="1"/>
      <c r="Y10887" s="1"/>
      <c r="Z10887" s="1"/>
      <c r="AA10887" s="1"/>
      <c r="AB10887" s="1"/>
      <c r="AC10887" s="1"/>
      <c r="AD10887" s="1"/>
      <c r="AE10887" s="1"/>
    </row>
    <row r="10888" spans="2:31">
      <c r="B10888" s="1"/>
      <c r="C10888" s="1"/>
      <c r="F10888" s="16"/>
      <c r="G10888" s="16"/>
      <c r="P10888" s="2"/>
      <c r="Q10888" s="2"/>
      <c r="R10888" s="1"/>
      <c r="U10888" s="1"/>
      <c r="V10888" s="1"/>
      <c r="W10888" s="1"/>
      <c r="X10888" s="1"/>
      <c r="Y10888" s="1"/>
      <c r="Z10888" s="1"/>
      <c r="AA10888" s="1"/>
      <c r="AB10888" s="1"/>
      <c r="AC10888" s="1"/>
      <c r="AD10888" s="1"/>
      <c r="AE10888" s="1"/>
    </row>
    <row r="10889" spans="2:31">
      <c r="B10889" s="1"/>
      <c r="C10889" s="1"/>
      <c r="F10889" s="16"/>
      <c r="G10889" s="16"/>
      <c r="P10889" s="2"/>
      <c r="Q10889" s="2"/>
      <c r="R10889" s="1"/>
      <c r="U10889" s="1"/>
      <c r="V10889" s="1"/>
      <c r="W10889" s="1"/>
      <c r="X10889" s="1"/>
      <c r="Y10889" s="1"/>
      <c r="Z10889" s="1"/>
      <c r="AA10889" s="1"/>
      <c r="AB10889" s="1"/>
      <c r="AC10889" s="1"/>
      <c r="AD10889" s="1"/>
      <c r="AE10889" s="1"/>
    </row>
    <row r="10890" spans="2:31">
      <c r="B10890" s="1"/>
      <c r="C10890" s="1"/>
      <c r="F10890" s="16"/>
      <c r="G10890" s="16"/>
      <c r="P10890" s="2"/>
      <c r="Q10890" s="2"/>
      <c r="R10890" s="1"/>
      <c r="U10890" s="1"/>
      <c r="V10890" s="1"/>
      <c r="W10890" s="1"/>
      <c r="X10890" s="1"/>
      <c r="Y10890" s="1"/>
      <c r="Z10890" s="1"/>
      <c r="AA10890" s="1"/>
      <c r="AB10890" s="1"/>
      <c r="AC10890" s="1"/>
      <c r="AD10890" s="1"/>
      <c r="AE10890" s="1"/>
    </row>
    <row r="10891" spans="2:31">
      <c r="B10891" s="1"/>
      <c r="C10891" s="1"/>
      <c r="F10891" s="16"/>
      <c r="G10891" s="16"/>
      <c r="P10891" s="2"/>
      <c r="Q10891" s="2"/>
      <c r="R10891" s="1"/>
      <c r="U10891" s="1"/>
      <c r="V10891" s="1"/>
      <c r="W10891" s="1"/>
      <c r="X10891" s="1"/>
      <c r="Y10891" s="1"/>
      <c r="Z10891" s="1"/>
      <c r="AA10891" s="1"/>
      <c r="AB10891" s="1"/>
      <c r="AC10891" s="1"/>
      <c r="AD10891" s="1"/>
      <c r="AE10891" s="1"/>
    </row>
    <row r="10892" spans="2:31">
      <c r="B10892" s="1"/>
      <c r="C10892" s="1"/>
      <c r="F10892" s="16"/>
      <c r="G10892" s="16"/>
      <c r="P10892" s="2"/>
      <c r="Q10892" s="2"/>
      <c r="R10892" s="1"/>
      <c r="U10892" s="1"/>
      <c r="V10892" s="1"/>
      <c r="W10892" s="1"/>
      <c r="X10892" s="1"/>
      <c r="Y10892" s="1"/>
      <c r="Z10892" s="1"/>
      <c r="AA10892" s="1"/>
      <c r="AB10892" s="1"/>
      <c r="AC10892" s="1"/>
      <c r="AD10892" s="1"/>
      <c r="AE10892" s="1"/>
    </row>
    <row r="10893" spans="2:31">
      <c r="B10893" s="1"/>
      <c r="C10893" s="1"/>
      <c r="F10893" s="16"/>
      <c r="G10893" s="16"/>
      <c r="P10893" s="2"/>
      <c r="Q10893" s="2"/>
      <c r="R10893" s="1"/>
      <c r="U10893" s="1"/>
      <c r="V10893" s="1"/>
      <c r="W10893" s="1"/>
      <c r="X10893" s="1"/>
      <c r="Y10893" s="1"/>
      <c r="Z10893" s="1"/>
      <c r="AA10893" s="1"/>
      <c r="AB10893" s="1"/>
      <c r="AC10893" s="1"/>
      <c r="AD10893" s="1"/>
      <c r="AE10893" s="1"/>
    </row>
    <row r="10894" spans="2:31">
      <c r="B10894" s="1"/>
      <c r="C10894" s="1"/>
      <c r="F10894" s="16"/>
      <c r="G10894" s="16"/>
      <c r="P10894" s="2"/>
      <c r="Q10894" s="2"/>
      <c r="R10894" s="1"/>
      <c r="U10894" s="1"/>
      <c r="V10894" s="1"/>
      <c r="W10894" s="1"/>
      <c r="X10894" s="1"/>
      <c r="Y10894" s="1"/>
      <c r="Z10894" s="1"/>
      <c r="AA10894" s="1"/>
      <c r="AB10894" s="1"/>
      <c r="AC10894" s="1"/>
      <c r="AD10894" s="1"/>
      <c r="AE10894" s="1"/>
    </row>
    <row r="10895" spans="2:31">
      <c r="B10895" s="1"/>
      <c r="C10895" s="1"/>
      <c r="F10895" s="16"/>
      <c r="G10895" s="16"/>
      <c r="P10895" s="2"/>
      <c r="Q10895" s="2"/>
      <c r="R10895" s="1"/>
      <c r="U10895" s="1"/>
      <c r="V10895" s="1"/>
      <c r="W10895" s="1"/>
      <c r="X10895" s="1"/>
      <c r="Y10895" s="1"/>
      <c r="Z10895" s="1"/>
      <c r="AA10895" s="1"/>
      <c r="AB10895" s="1"/>
      <c r="AC10895" s="1"/>
      <c r="AD10895" s="1"/>
      <c r="AE10895" s="1"/>
    </row>
    <row r="10896" spans="2:31">
      <c r="B10896" s="1"/>
      <c r="C10896" s="1"/>
      <c r="F10896" s="16"/>
      <c r="G10896" s="16"/>
      <c r="P10896" s="2"/>
      <c r="Q10896" s="2"/>
      <c r="R10896" s="1"/>
      <c r="U10896" s="1"/>
      <c r="V10896" s="1"/>
      <c r="W10896" s="1"/>
      <c r="X10896" s="1"/>
      <c r="Y10896" s="1"/>
      <c r="Z10896" s="1"/>
      <c r="AA10896" s="1"/>
      <c r="AB10896" s="1"/>
      <c r="AC10896" s="1"/>
      <c r="AD10896" s="1"/>
      <c r="AE10896" s="1"/>
    </row>
    <row r="10897" spans="2:31">
      <c r="B10897" s="1"/>
      <c r="C10897" s="1"/>
      <c r="F10897" s="16"/>
      <c r="G10897" s="16"/>
      <c r="P10897" s="2"/>
      <c r="Q10897" s="2"/>
      <c r="R10897" s="1"/>
      <c r="U10897" s="1"/>
      <c r="V10897" s="1"/>
      <c r="W10897" s="1"/>
      <c r="X10897" s="1"/>
      <c r="Y10897" s="1"/>
      <c r="Z10897" s="1"/>
      <c r="AA10897" s="1"/>
      <c r="AB10897" s="1"/>
      <c r="AC10897" s="1"/>
      <c r="AD10897" s="1"/>
      <c r="AE10897" s="1"/>
    </row>
    <row r="10898" spans="2:31">
      <c r="B10898" s="1"/>
      <c r="C10898" s="1"/>
      <c r="F10898" s="16"/>
      <c r="G10898" s="16"/>
      <c r="P10898" s="2"/>
      <c r="Q10898" s="2"/>
      <c r="R10898" s="1"/>
      <c r="U10898" s="1"/>
      <c r="V10898" s="1"/>
      <c r="W10898" s="1"/>
      <c r="X10898" s="1"/>
      <c r="Y10898" s="1"/>
      <c r="Z10898" s="1"/>
      <c r="AA10898" s="1"/>
      <c r="AB10898" s="1"/>
      <c r="AC10898" s="1"/>
      <c r="AD10898" s="1"/>
      <c r="AE10898" s="1"/>
    </row>
    <row r="10899" spans="2:31">
      <c r="B10899" s="1"/>
      <c r="C10899" s="1"/>
      <c r="F10899" s="16"/>
      <c r="G10899" s="16"/>
      <c r="P10899" s="2"/>
      <c r="Q10899" s="2"/>
      <c r="R10899" s="1"/>
      <c r="U10899" s="1"/>
      <c r="V10899" s="1"/>
      <c r="W10899" s="1"/>
      <c r="X10899" s="1"/>
      <c r="Y10899" s="1"/>
      <c r="Z10899" s="1"/>
      <c r="AA10899" s="1"/>
      <c r="AB10899" s="1"/>
      <c r="AC10899" s="1"/>
      <c r="AD10899" s="1"/>
      <c r="AE10899" s="1"/>
    </row>
    <row r="10900" spans="2:31">
      <c r="B10900" s="1"/>
      <c r="C10900" s="1"/>
      <c r="F10900" s="16"/>
      <c r="G10900" s="16"/>
      <c r="P10900" s="2"/>
      <c r="Q10900" s="2"/>
      <c r="R10900" s="1"/>
      <c r="U10900" s="1"/>
      <c r="V10900" s="1"/>
      <c r="W10900" s="1"/>
      <c r="X10900" s="1"/>
      <c r="Y10900" s="1"/>
      <c r="Z10900" s="1"/>
      <c r="AA10900" s="1"/>
      <c r="AB10900" s="1"/>
      <c r="AC10900" s="1"/>
      <c r="AD10900" s="1"/>
      <c r="AE10900" s="1"/>
    </row>
    <row r="10901" spans="2:31">
      <c r="B10901" s="1"/>
      <c r="C10901" s="1"/>
      <c r="F10901" s="16"/>
      <c r="G10901" s="16"/>
      <c r="P10901" s="2"/>
      <c r="Q10901" s="2"/>
      <c r="R10901" s="1"/>
      <c r="U10901" s="1"/>
      <c r="V10901" s="1"/>
      <c r="W10901" s="1"/>
      <c r="X10901" s="1"/>
      <c r="Y10901" s="1"/>
      <c r="Z10901" s="1"/>
      <c r="AA10901" s="1"/>
      <c r="AB10901" s="1"/>
      <c r="AC10901" s="1"/>
      <c r="AD10901" s="1"/>
      <c r="AE10901" s="1"/>
    </row>
    <row r="10902" spans="2:31">
      <c r="B10902" s="1"/>
      <c r="C10902" s="1"/>
      <c r="F10902" s="16"/>
      <c r="G10902" s="16"/>
      <c r="P10902" s="2"/>
      <c r="Q10902" s="2"/>
      <c r="R10902" s="1"/>
      <c r="U10902" s="1"/>
      <c r="V10902" s="1"/>
      <c r="W10902" s="1"/>
      <c r="X10902" s="1"/>
      <c r="Y10902" s="1"/>
      <c r="Z10902" s="1"/>
      <c r="AA10902" s="1"/>
      <c r="AB10902" s="1"/>
      <c r="AC10902" s="1"/>
      <c r="AD10902" s="1"/>
      <c r="AE10902" s="1"/>
    </row>
    <row r="10903" spans="2:31">
      <c r="B10903" s="1"/>
      <c r="C10903" s="1"/>
      <c r="F10903" s="16"/>
      <c r="G10903" s="16"/>
      <c r="P10903" s="2"/>
      <c r="Q10903" s="2"/>
      <c r="R10903" s="1"/>
      <c r="U10903" s="1"/>
      <c r="V10903" s="1"/>
      <c r="W10903" s="1"/>
      <c r="X10903" s="1"/>
      <c r="Y10903" s="1"/>
      <c r="Z10903" s="1"/>
      <c r="AA10903" s="1"/>
      <c r="AB10903" s="1"/>
      <c r="AC10903" s="1"/>
      <c r="AD10903" s="1"/>
      <c r="AE10903" s="1"/>
    </row>
    <row r="10904" spans="2:31">
      <c r="B10904" s="1"/>
      <c r="C10904" s="1"/>
      <c r="F10904" s="16"/>
      <c r="G10904" s="16"/>
      <c r="P10904" s="2"/>
      <c r="Q10904" s="2"/>
      <c r="R10904" s="1"/>
      <c r="U10904" s="1"/>
      <c r="V10904" s="1"/>
      <c r="W10904" s="1"/>
      <c r="X10904" s="1"/>
      <c r="Y10904" s="1"/>
      <c r="Z10904" s="1"/>
      <c r="AA10904" s="1"/>
      <c r="AB10904" s="1"/>
      <c r="AC10904" s="1"/>
      <c r="AD10904" s="1"/>
      <c r="AE10904" s="1"/>
    </row>
    <row r="10905" spans="2:31">
      <c r="B10905" s="1"/>
      <c r="C10905" s="1"/>
      <c r="F10905" s="16"/>
      <c r="G10905" s="16"/>
      <c r="P10905" s="2"/>
      <c r="Q10905" s="2"/>
      <c r="R10905" s="1"/>
      <c r="U10905" s="1"/>
      <c r="V10905" s="1"/>
      <c r="W10905" s="1"/>
      <c r="X10905" s="1"/>
      <c r="Y10905" s="1"/>
      <c r="Z10905" s="1"/>
      <c r="AA10905" s="1"/>
      <c r="AB10905" s="1"/>
      <c r="AC10905" s="1"/>
      <c r="AD10905" s="1"/>
      <c r="AE10905" s="1"/>
    </row>
    <row r="10906" spans="2:31">
      <c r="B10906" s="1"/>
      <c r="C10906" s="1"/>
      <c r="F10906" s="16"/>
      <c r="G10906" s="16"/>
      <c r="P10906" s="2"/>
      <c r="Q10906" s="2"/>
      <c r="R10906" s="1"/>
      <c r="U10906" s="1"/>
      <c r="V10906" s="1"/>
      <c r="W10906" s="1"/>
      <c r="X10906" s="1"/>
      <c r="Y10906" s="1"/>
      <c r="Z10906" s="1"/>
      <c r="AA10906" s="1"/>
      <c r="AB10906" s="1"/>
      <c r="AC10906" s="1"/>
      <c r="AD10906" s="1"/>
      <c r="AE10906" s="1"/>
    </row>
    <row r="10907" spans="2:31">
      <c r="B10907" s="1"/>
      <c r="C10907" s="1"/>
      <c r="F10907" s="16"/>
      <c r="G10907" s="16"/>
      <c r="P10907" s="2"/>
      <c r="Q10907" s="2"/>
      <c r="R10907" s="1"/>
      <c r="U10907" s="1"/>
      <c r="V10907" s="1"/>
      <c r="W10907" s="1"/>
      <c r="X10907" s="1"/>
      <c r="Y10907" s="1"/>
      <c r="Z10907" s="1"/>
      <c r="AA10907" s="1"/>
      <c r="AB10907" s="1"/>
      <c r="AC10907" s="1"/>
      <c r="AD10907" s="1"/>
      <c r="AE10907" s="1"/>
    </row>
    <row r="10908" spans="2:31">
      <c r="B10908" s="1"/>
      <c r="C10908" s="1"/>
      <c r="F10908" s="16"/>
      <c r="G10908" s="16"/>
      <c r="P10908" s="2"/>
      <c r="Q10908" s="2"/>
      <c r="R10908" s="1"/>
      <c r="U10908" s="1"/>
      <c r="V10908" s="1"/>
      <c r="W10908" s="1"/>
      <c r="X10908" s="1"/>
      <c r="Y10908" s="1"/>
      <c r="Z10908" s="1"/>
      <c r="AA10908" s="1"/>
      <c r="AB10908" s="1"/>
      <c r="AC10908" s="1"/>
      <c r="AD10908" s="1"/>
      <c r="AE10908" s="1"/>
    </row>
    <row r="10909" spans="2:31">
      <c r="B10909" s="1"/>
      <c r="C10909" s="1"/>
      <c r="F10909" s="16"/>
      <c r="G10909" s="16"/>
      <c r="P10909" s="2"/>
      <c r="Q10909" s="2"/>
      <c r="R10909" s="1"/>
      <c r="U10909" s="1"/>
      <c r="V10909" s="1"/>
      <c r="W10909" s="1"/>
      <c r="X10909" s="1"/>
      <c r="Y10909" s="1"/>
      <c r="Z10909" s="1"/>
      <c r="AA10909" s="1"/>
      <c r="AB10909" s="1"/>
      <c r="AC10909" s="1"/>
      <c r="AD10909" s="1"/>
      <c r="AE10909" s="1"/>
    </row>
    <row r="10910" spans="2:31">
      <c r="B10910" s="1"/>
      <c r="C10910" s="1"/>
      <c r="F10910" s="16"/>
      <c r="G10910" s="16"/>
      <c r="P10910" s="2"/>
      <c r="Q10910" s="2"/>
      <c r="R10910" s="1"/>
      <c r="U10910" s="1"/>
      <c r="V10910" s="1"/>
      <c r="W10910" s="1"/>
      <c r="X10910" s="1"/>
      <c r="Y10910" s="1"/>
      <c r="Z10910" s="1"/>
      <c r="AA10910" s="1"/>
      <c r="AB10910" s="1"/>
      <c r="AC10910" s="1"/>
      <c r="AD10910" s="1"/>
      <c r="AE10910" s="1"/>
    </row>
    <row r="10911" spans="2:31">
      <c r="B10911" s="1"/>
      <c r="C10911" s="1"/>
      <c r="F10911" s="16"/>
      <c r="G10911" s="16"/>
      <c r="P10911" s="2"/>
      <c r="Q10911" s="2"/>
      <c r="R10911" s="1"/>
      <c r="U10911" s="1"/>
      <c r="V10911" s="1"/>
      <c r="W10911" s="1"/>
      <c r="X10911" s="1"/>
      <c r="Y10911" s="1"/>
      <c r="Z10911" s="1"/>
      <c r="AA10911" s="1"/>
      <c r="AB10911" s="1"/>
      <c r="AC10911" s="1"/>
      <c r="AD10911" s="1"/>
      <c r="AE10911" s="1"/>
    </row>
    <row r="10912" spans="2:31">
      <c r="B10912" s="1"/>
      <c r="C10912" s="1"/>
      <c r="F10912" s="16"/>
      <c r="G10912" s="16"/>
      <c r="P10912" s="2"/>
      <c r="Q10912" s="2"/>
      <c r="R10912" s="1"/>
      <c r="U10912" s="1"/>
      <c r="V10912" s="1"/>
      <c r="W10912" s="1"/>
      <c r="X10912" s="1"/>
      <c r="Y10912" s="1"/>
      <c r="Z10912" s="1"/>
      <c r="AA10912" s="1"/>
      <c r="AB10912" s="1"/>
      <c r="AC10912" s="1"/>
      <c r="AD10912" s="1"/>
      <c r="AE10912" s="1"/>
    </row>
    <row r="10913" spans="2:31">
      <c r="B10913" s="1"/>
      <c r="C10913" s="1"/>
      <c r="F10913" s="16"/>
      <c r="G10913" s="16"/>
      <c r="P10913" s="2"/>
      <c r="Q10913" s="2"/>
      <c r="R10913" s="1"/>
      <c r="U10913" s="1"/>
      <c r="V10913" s="1"/>
      <c r="W10913" s="1"/>
      <c r="X10913" s="1"/>
      <c r="Y10913" s="1"/>
      <c r="Z10913" s="1"/>
      <c r="AA10913" s="1"/>
      <c r="AB10913" s="1"/>
      <c r="AC10913" s="1"/>
      <c r="AD10913" s="1"/>
      <c r="AE10913" s="1"/>
    </row>
    <row r="10914" spans="2:31">
      <c r="B10914" s="1"/>
      <c r="C10914" s="1"/>
      <c r="F10914" s="16"/>
      <c r="G10914" s="16"/>
      <c r="P10914" s="2"/>
      <c r="Q10914" s="2"/>
      <c r="R10914" s="1"/>
      <c r="U10914" s="1"/>
      <c r="V10914" s="1"/>
      <c r="W10914" s="1"/>
      <c r="X10914" s="1"/>
      <c r="Y10914" s="1"/>
      <c r="Z10914" s="1"/>
      <c r="AA10914" s="1"/>
      <c r="AB10914" s="1"/>
      <c r="AC10914" s="1"/>
      <c r="AD10914" s="1"/>
      <c r="AE10914" s="1"/>
    </row>
    <row r="10915" spans="2:31">
      <c r="B10915" s="1"/>
      <c r="C10915" s="1"/>
      <c r="F10915" s="16"/>
      <c r="G10915" s="16"/>
      <c r="P10915" s="2"/>
      <c r="Q10915" s="2"/>
      <c r="R10915" s="1"/>
      <c r="U10915" s="1"/>
      <c r="V10915" s="1"/>
      <c r="W10915" s="1"/>
      <c r="X10915" s="1"/>
      <c r="Y10915" s="1"/>
      <c r="Z10915" s="1"/>
      <c r="AA10915" s="1"/>
      <c r="AB10915" s="1"/>
      <c r="AC10915" s="1"/>
      <c r="AD10915" s="1"/>
      <c r="AE10915" s="1"/>
    </row>
    <row r="10916" spans="2:31">
      <c r="B10916" s="1"/>
      <c r="C10916" s="1"/>
      <c r="F10916" s="16"/>
      <c r="G10916" s="16"/>
      <c r="P10916" s="2"/>
      <c r="Q10916" s="2"/>
      <c r="R10916" s="1"/>
      <c r="U10916" s="1"/>
      <c r="V10916" s="1"/>
      <c r="W10916" s="1"/>
      <c r="X10916" s="1"/>
      <c r="Y10916" s="1"/>
      <c r="Z10916" s="1"/>
      <c r="AA10916" s="1"/>
      <c r="AB10916" s="1"/>
      <c r="AC10916" s="1"/>
      <c r="AD10916" s="1"/>
      <c r="AE10916" s="1"/>
    </row>
    <row r="10917" spans="2:31">
      <c r="B10917" s="1"/>
      <c r="C10917" s="1"/>
      <c r="F10917" s="16"/>
      <c r="G10917" s="16"/>
      <c r="P10917" s="2"/>
      <c r="Q10917" s="2"/>
      <c r="R10917" s="1"/>
      <c r="U10917" s="1"/>
      <c r="V10917" s="1"/>
      <c r="W10917" s="1"/>
      <c r="X10917" s="1"/>
      <c r="Y10917" s="1"/>
      <c r="Z10917" s="1"/>
      <c r="AA10917" s="1"/>
      <c r="AB10917" s="1"/>
      <c r="AC10917" s="1"/>
      <c r="AD10917" s="1"/>
      <c r="AE10917" s="1"/>
    </row>
    <row r="10918" spans="2:31">
      <c r="B10918" s="1"/>
      <c r="C10918" s="1"/>
      <c r="F10918" s="16"/>
      <c r="G10918" s="16"/>
      <c r="P10918" s="2"/>
      <c r="Q10918" s="2"/>
      <c r="R10918" s="1"/>
      <c r="U10918" s="1"/>
      <c r="V10918" s="1"/>
      <c r="W10918" s="1"/>
      <c r="X10918" s="1"/>
      <c r="Y10918" s="1"/>
      <c r="Z10918" s="1"/>
      <c r="AA10918" s="1"/>
      <c r="AB10918" s="1"/>
      <c r="AC10918" s="1"/>
      <c r="AD10918" s="1"/>
      <c r="AE10918" s="1"/>
    </row>
    <row r="10919" spans="2:31">
      <c r="B10919" s="1"/>
      <c r="C10919" s="1"/>
      <c r="F10919" s="16"/>
      <c r="G10919" s="16"/>
      <c r="P10919" s="2"/>
      <c r="Q10919" s="2"/>
      <c r="R10919" s="1"/>
      <c r="U10919" s="1"/>
      <c r="V10919" s="1"/>
      <c r="W10919" s="1"/>
      <c r="X10919" s="1"/>
      <c r="Y10919" s="1"/>
      <c r="Z10919" s="1"/>
      <c r="AA10919" s="1"/>
      <c r="AB10919" s="1"/>
      <c r="AC10919" s="1"/>
      <c r="AD10919" s="1"/>
      <c r="AE10919" s="1"/>
    </row>
    <row r="10920" spans="2:31">
      <c r="B10920" s="1"/>
      <c r="C10920" s="1"/>
      <c r="F10920" s="16"/>
      <c r="G10920" s="16"/>
      <c r="P10920" s="2"/>
      <c r="Q10920" s="2"/>
      <c r="R10920" s="1"/>
      <c r="U10920" s="1"/>
      <c r="V10920" s="1"/>
      <c r="W10920" s="1"/>
      <c r="X10920" s="1"/>
      <c r="Y10920" s="1"/>
      <c r="Z10920" s="1"/>
      <c r="AA10920" s="1"/>
      <c r="AB10920" s="1"/>
      <c r="AC10920" s="1"/>
      <c r="AD10920" s="1"/>
      <c r="AE10920" s="1"/>
    </row>
    <row r="10921" spans="2:31">
      <c r="B10921" s="1"/>
      <c r="C10921" s="1"/>
      <c r="F10921" s="16"/>
      <c r="G10921" s="16"/>
      <c r="P10921" s="2"/>
      <c r="Q10921" s="2"/>
      <c r="R10921" s="1"/>
      <c r="U10921" s="1"/>
      <c r="V10921" s="1"/>
      <c r="W10921" s="1"/>
      <c r="X10921" s="1"/>
      <c r="Y10921" s="1"/>
      <c r="Z10921" s="1"/>
      <c r="AA10921" s="1"/>
      <c r="AB10921" s="1"/>
      <c r="AC10921" s="1"/>
      <c r="AD10921" s="1"/>
      <c r="AE10921" s="1"/>
    </row>
    <row r="10922" spans="2:31">
      <c r="B10922" s="1"/>
      <c r="C10922" s="1"/>
      <c r="F10922" s="16"/>
      <c r="G10922" s="16"/>
      <c r="P10922" s="2"/>
      <c r="Q10922" s="2"/>
      <c r="R10922" s="1"/>
      <c r="U10922" s="1"/>
      <c r="V10922" s="1"/>
      <c r="W10922" s="1"/>
      <c r="X10922" s="1"/>
      <c r="Y10922" s="1"/>
      <c r="Z10922" s="1"/>
      <c r="AA10922" s="1"/>
      <c r="AB10922" s="1"/>
      <c r="AC10922" s="1"/>
      <c r="AD10922" s="1"/>
      <c r="AE10922" s="1"/>
    </row>
    <row r="10923" spans="2:31">
      <c r="B10923" s="1"/>
      <c r="C10923" s="1"/>
      <c r="F10923" s="16"/>
      <c r="G10923" s="16"/>
      <c r="P10923" s="2"/>
      <c r="Q10923" s="2"/>
      <c r="R10923" s="1"/>
      <c r="U10923" s="1"/>
      <c r="V10923" s="1"/>
      <c r="W10923" s="1"/>
      <c r="X10923" s="1"/>
      <c r="Y10923" s="1"/>
      <c r="Z10923" s="1"/>
      <c r="AA10923" s="1"/>
      <c r="AB10923" s="1"/>
      <c r="AC10923" s="1"/>
      <c r="AD10923" s="1"/>
      <c r="AE10923" s="1"/>
    </row>
    <row r="10924" spans="2:31">
      <c r="B10924" s="1"/>
      <c r="C10924" s="1"/>
      <c r="F10924" s="16"/>
      <c r="G10924" s="16"/>
      <c r="P10924" s="2"/>
      <c r="Q10924" s="2"/>
      <c r="R10924" s="1"/>
      <c r="U10924" s="1"/>
      <c r="V10924" s="1"/>
      <c r="W10924" s="1"/>
      <c r="X10924" s="1"/>
      <c r="Y10924" s="1"/>
      <c r="Z10924" s="1"/>
      <c r="AA10924" s="1"/>
      <c r="AB10924" s="1"/>
      <c r="AC10924" s="1"/>
      <c r="AD10924" s="1"/>
      <c r="AE10924" s="1"/>
    </row>
    <row r="10925" spans="2:31">
      <c r="B10925" s="1"/>
      <c r="C10925" s="1"/>
      <c r="F10925" s="16"/>
      <c r="G10925" s="16"/>
      <c r="P10925" s="2"/>
      <c r="Q10925" s="2"/>
      <c r="R10925" s="1"/>
      <c r="U10925" s="1"/>
      <c r="V10925" s="1"/>
      <c r="W10925" s="1"/>
      <c r="X10925" s="1"/>
      <c r="Y10925" s="1"/>
      <c r="Z10925" s="1"/>
      <c r="AA10925" s="1"/>
      <c r="AB10925" s="1"/>
      <c r="AC10925" s="1"/>
      <c r="AD10925" s="1"/>
      <c r="AE10925" s="1"/>
    </row>
    <row r="10926" spans="2:31">
      <c r="B10926" s="1"/>
      <c r="C10926" s="1"/>
      <c r="F10926" s="16"/>
      <c r="G10926" s="16"/>
      <c r="P10926" s="2"/>
      <c r="Q10926" s="2"/>
      <c r="R10926" s="1"/>
      <c r="U10926" s="1"/>
      <c r="V10926" s="1"/>
      <c r="W10926" s="1"/>
      <c r="X10926" s="1"/>
      <c r="Y10926" s="1"/>
      <c r="Z10926" s="1"/>
      <c r="AA10926" s="1"/>
      <c r="AB10926" s="1"/>
      <c r="AC10926" s="1"/>
      <c r="AD10926" s="1"/>
      <c r="AE10926" s="1"/>
    </row>
    <row r="10927" spans="2:31">
      <c r="B10927" s="1"/>
      <c r="C10927" s="1"/>
      <c r="F10927" s="16"/>
      <c r="G10927" s="16"/>
      <c r="P10927" s="2"/>
      <c r="Q10927" s="2"/>
      <c r="R10927" s="1"/>
      <c r="U10927" s="1"/>
      <c r="V10927" s="1"/>
      <c r="W10927" s="1"/>
      <c r="X10927" s="1"/>
      <c r="Y10927" s="1"/>
      <c r="Z10927" s="1"/>
      <c r="AA10927" s="1"/>
      <c r="AB10927" s="1"/>
      <c r="AC10927" s="1"/>
      <c r="AD10927" s="1"/>
      <c r="AE10927" s="1"/>
    </row>
    <row r="10928" spans="2:31">
      <c r="B10928" s="1"/>
      <c r="C10928" s="1"/>
      <c r="F10928" s="16"/>
      <c r="G10928" s="16"/>
      <c r="P10928" s="2"/>
      <c r="Q10928" s="2"/>
      <c r="R10928" s="1"/>
      <c r="U10928" s="1"/>
      <c r="V10928" s="1"/>
      <c r="W10928" s="1"/>
      <c r="X10928" s="1"/>
      <c r="Y10928" s="1"/>
      <c r="Z10928" s="1"/>
      <c r="AA10928" s="1"/>
      <c r="AB10928" s="1"/>
      <c r="AC10928" s="1"/>
      <c r="AD10928" s="1"/>
      <c r="AE10928" s="1"/>
    </row>
    <row r="10929" spans="2:31">
      <c r="B10929" s="1"/>
      <c r="C10929" s="1"/>
      <c r="F10929" s="16"/>
      <c r="G10929" s="16"/>
      <c r="P10929" s="2"/>
      <c r="Q10929" s="2"/>
      <c r="R10929" s="1"/>
      <c r="U10929" s="1"/>
      <c r="V10929" s="1"/>
      <c r="W10929" s="1"/>
      <c r="X10929" s="1"/>
      <c r="Y10929" s="1"/>
      <c r="Z10929" s="1"/>
      <c r="AA10929" s="1"/>
      <c r="AB10929" s="1"/>
      <c r="AC10929" s="1"/>
      <c r="AD10929" s="1"/>
      <c r="AE10929" s="1"/>
    </row>
    <row r="10930" spans="2:31">
      <c r="B10930" s="1"/>
      <c r="C10930" s="1"/>
      <c r="F10930" s="16"/>
      <c r="G10930" s="16"/>
      <c r="P10930" s="2"/>
      <c r="Q10930" s="2"/>
      <c r="R10930" s="1"/>
      <c r="U10930" s="1"/>
      <c r="V10930" s="1"/>
      <c r="W10930" s="1"/>
      <c r="X10930" s="1"/>
      <c r="Y10930" s="1"/>
      <c r="Z10930" s="1"/>
      <c r="AA10930" s="1"/>
      <c r="AB10930" s="1"/>
      <c r="AC10930" s="1"/>
      <c r="AD10930" s="1"/>
      <c r="AE10930" s="1"/>
    </row>
    <row r="10931" spans="2:31">
      <c r="B10931" s="1"/>
      <c r="C10931" s="1"/>
      <c r="F10931" s="16"/>
      <c r="G10931" s="16"/>
      <c r="P10931" s="2"/>
      <c r="Q10931" s="2"/>
      <c r="R10931" s="1"/>
      <c r="U10931" s="1"/>
      <c r="V10931" s="1"/>
      <c r="W10931" s="1"/>
      <c r="X10931" s="1"/>
      <c r="Y10931" s="1"/>
      <c r="Z10931" s="1"/>
      <c r="AA10931" s="1"/>
      <c r="AB10931" s="1"/>
      <c r="AC10931" s="1"/>
      <c r="AD10931" s="1"/>
      <c r="AE10931" s="1"/>
    </row>
    <row r="10932" spans="2:31">
      <c r="B10932" s="1"/>
      <c r="C10932" s="1"/>
      <c r="F10932" s="16"/>
      <c r="G10932" s="16"/>
      <c r="P10932" s="2"/>
      <c r="Q10932" s="2"/>
      <c r="R10932" s="1"/>
      <c r="U10932" s="1"/>
      <c r="V10932" s="1"/>
      <c r="W10932" s="1"/>
      <c r="X10932" s="1"/>
      <c r="Y10932" s="1"/>
      <c r="Z10932" s="1"/>
      <c r="AA10932" s="1"/>
      <c r="AB10932" s="1"/>
      <c r="AC10932" s="1"/>
      <c r="AD10932" s="1"/>
      <c r="AE10932" s="1"/>
    </row>
    <row r="10933" spans="2:31">
      <c r="B10933" s="1"/>
      <c r="C10933" s="1"/>
      <c r="F10933" s="16"/>
      <c r="G10933" s="16"/>
      <c r="P10933" s="2"/>
      <c r="Q10933" s="2"/>
      <c r="R10933" s="1"/>
      <c r="U10933" s="1"/>
      <c r="V10933" s="1"/>
      <c r="W10933" s="1"/>
      <c r="X10933" s="1"/>
      <c r="Y10933" s="1"/>
      <c r="Z10933" s="1"/>
      <c r="AA10933" s="1"/>
      <c r="AB10933" s="1"/>
      <c r="AC10933" s="1"/>
      <c r="AD10933" s="1"/>
      <c r="AE10933" s="1"/>
    </row>
    <row r="10934" spans="2:31">
      <c r="B10934" s="1"/>
      <c r="C10934" s="1"/>
      <c r="F10934" s="16"/>
      <c r="G10934" s="16"/>
      <c r="P10934" s="2"/>
      <c r="Q10934" s="2"/>
      <c r="R10934" s="1"/>
      <c r="U10934" s="1"/>
      <c r="V10934" s="1"/>
      <c r="W10934" s="1"/>
      <c r="X10934" s="1"/>
      <c r="Y10934" s="1"/>
      <c r="Z10934" s="1"/>
      <c r="AA10934" s="1"/>
      <c r="AB10934" s="1"/>
      <c r="AC10934" s="1"/>
      <c r="AD10934" s="1"/>
      <c r="AE10934" s="1"/>
    </row>
    <row r="10935" spans="2:31">
      <c r="B10935" s="1"/>
      <c r="C10935" s="1"/>
      <c r="F10935" s="16"/>
      <c r="G10935" s="16"/>
      <c r="P10935" s="2"/>
      <c r="Q10935" s="2"/>
      <c r="R10935" s="1"/>
      <c r="U10935" s="1"/>
      <c r="V10935" s="1"/>
      <c r="W10935" s="1"/>
      <c r="X10935" s="1"/>
      <c r="Y10935" s="1"/>
      <c r="Z10935" s="1"/>
      <c r="AA10935" s="1"/>
      <c r="AB10935" s="1"/>
      <c r="AC10935" s="1"/>
      <c r="AD10935" s="1"/>
      <c r="AE10935" s="1"/>
    </row>
    <row r="10936" spans="2:31">
      <c r="B10936" s="1"/>
      <c r="C10936" s="1"/>
      <c r="F10936" s="16"/>
      <c r="G10936" s="16"/>
      <c r="P10936" s="2"/>
      <c r="Q10936" s="2"/>
      <c r="R10936" s="1"/>
      <c r="U10936" s="1"/>
      <c r="V10936" s="1"/>
      <c r="W10936" s="1"/>
      <c r="X10936" s="1"/>
      <c r="Y10936" s="1"/>
      <c r="Z10936" s="1"/>
      <c r="AA10936" s="1"/>
      <c r="AB10936" s="1"/>
      <c r="AC10936" s="1"/>
      <c r="AD10936" s="1"/>
      <c r="AE10936" s="1"/>
    </row>
    <row r="10937" spans="2:31">
      <c r="B10937" s="1"/>
      <c r="C10937" s="1"/>
      <c r="F10937" s="16"/>
      <c r="G10937" s="16"/>
      <c r="P10937" s="2"/>
      <c r="Q10937" s="2"/>
      <c r="R10937" s="1"/>
      <c r="U10937" s="1"/>
      <c r="V10937" s="1"/>
      <c r="W10937" s="1"/>
      <c r="X10937" s="1"/>
      <c r="Y10937" s="1"/>
      <c r="Z10937" s="1"/>
      <c r="AA10937" s="1"/>
      <c r="AB10937" s="1"/>
      <c r="AC10937" s="1"/>
      <c r="AD10937" s="1"/>
      <c r="AE10937" s="1"/>
    </row>
    <row r="10938" spans="2:31">
      <c r="B10938" s="1"/>
      <c r="C10938" s="1"/>
      <c r="F10938" s="16"/>
      <c r="G10938" s="16"/>
      <c r="P10938" s="2"/>
      <c r="Q10938" s="2"/>
      <c r="R10938" s="1"/>
      <c r="U10938" s="1"/>
      <c r="V10938" s="1"/>
      <c r="W10938" s="1"/>
      <c r="X10938" s="1"/>
      <c r="Y10938" s="1"/>
      <c r="Z10938" s="1"/>
      <c r="AA10938" s="1"/>
      <c r="AB10938" s="1"/>
      <c r="AC10938" s="1"/>
      <c r="AD10938" s="1"/>
      <c r="AE10938" s="1"/>
    </row>
    <row r="10939" spans="2:31">
      <c r="B10939" s="1"/>
      <c r="C10939" s="1"/>
      <c r="F10939" s="16"/>
      <c r="G10939" s="16"/>
      <c r="P10939" s="2"/>
      <c r="Q10939" s="2"/>
      <c r="R10939" s="1"/>
      <c r="U10939" s="1"/>
      <c r="V10939" s="1"/>
      <c r="W10939" s="1"/>
      <c r="X10939" s="1"/>
      <c r="Y10939" s="1"/>
      <c r="Z10939" s="1"/>
      <c r="AA10939" s="1"/>
      <c r="AB10939" s="1"/>
      <c r="AC10939" s="1"/>
      <c r="AD10939" s="1"/>
      <c r="AE10939" s="1"/>
    </row>
    <row r="10940" spans="2:31">
      <c r="B10940" s="1"/>
      <c r="C10940" s="1"/>
      <c r="F10940" s="16"/>
      <c r="G10940" s="16"/>
      <c r="P10940" s="2"/>
      <c r="Q10940" s="2"/>
      <c r="R10940" s="1"/>
      <c r="U10940" s="1"/>
      <c r="V10940" s="1"/>
      <c r="W10940" s="1"/>
      <c r="X10940" s="1"/>
      <c r="Y10940" s="1"/>
      <c r="Z10940" s="1"/>
      <c r="AA10940" s="1"/>
      <c r="AB10940" s="1"/>
      <c r="AC10940" s="1"/>
      <c r="AD10940" s="1"/>
      <c r="AE10940" s="1"/>
    </row>
    <row r="10941" spans="2:31">
      <c r="B10941" s="1"/>
      <c r="C10941" s="1"/>
      <c r="F10941" s="16"/>
      <c r="G10941" s="16"/>
      <c r="P10941" s="2"/>
      <c r="Q10941" s="2"/>
      <c r="R10941" s="1"/>
      <c r="U10941" s="1"/>
      <c r="V10941" s="1"/>
      <c r="W10941" s="1"/>
      <c r="X10941" s="1"/>
      <c r="Y10941" s="1"/>
      <c r="Z10941" s="1"/>
      <c r="AA10941" s="1"/>
      <c r="AB10941" s="1"/>
      <c r="AC10941" s="1"/>
      <c r="AD10941" s="1"/>
      <c r="AE10941" s="1"/>
    </row>
    <row r="10942" spans="2:31">
      <c r="B10942" s="1"/>
      <c r="C10942" s="1"/>
      <c r="F10942" s="16"/>
      <c r="G10942" s="16"/>
      <c r="P10942" s="2"/>
      <c r="Q10942" s="2"/>
      <c r="R10942" s="1"/>
      <c r="U10942" s="1"/>
      <c r="V10942" s="1"/>
      <c r="W10942" s="1"/>
      <c r="X10942" s="1"/>
      <c r="Y10942" s="1"/>
      <c r="Z10942" s="1"/>
      <c r="AA10942" s="1"/>
      <c r="AB10942" s="1"/>
      <c r="AC10942" s="1"/>
      <c r="AD10942" s="1"/>
      <c r="AE10942" s="1"/>
    </row>
    <row r="10943" spans="2:31">
      <c r="B10943" s="1"/>
      <c r="C10943" s="1"/>
      <c r="F10943" s="16"/>
      <c r="G10943" s="16"/>
      <c r="P10943" s="2"/>
      <c r="Q10943" s="2"/>
      <c r="R10943" s="1"/>
      <c r="U10943" s="1"/>
      <c r="V10943" s="1"/>
      <c r="W10943" s="1"/>
      <c r="X10943" s="1"/>
      <c r="Y10943" s="1"/>
      <c r="Z10943" s="1"/>
      <c r="AA10943" s="1"/>
      <c r="AB10943" s="1"/>
      <c r="AC10943" s="1"/>
      <c r="AD10943" s="1"/>
      <c r="AE10943" s="1"/>
    </row>
    <row r="10944" spans="2:31">
      <c r="B10944" s="1"/>
      <c r="C10944" s="1"/>
      <c r="F10944" s="16"/>
      <c r="G10944" s="16"/>
      <c r="P10944" s="2"/>
      <c r="Q10944" s="2"/>
      <c r="R10944" s="1"/>
      <c r="U10944" s="1"/>
      <c r="V10944" s="1"/>
      <c r="W10944" s="1"/>
      <c r="X10944" s="1"/>
      <c r="Y10944" s="1"/>
      <c r="Z10944" s="1"/>
      <c r="AA10944" s="1"/>
      <c r="AB10944" s="1"/>
      <c r="AC10944" s="1"/>
      <c r="AD10944" s="1"/>
      <c r="AE10944" s="1"/>
    </row>
    <row r="10945" spans="2:31">
      <c r="B10945" s="1"/>
      <c r="C10945" s="1"/>
      <c r="F10945" s="16"/>
      <c r="G10945" s="16"/>
      <c r="P10945" s="2"/>
      <c r="Q10945" s="2"/>
      <c r="R10945" s="1"/>
      <c r="U10945" s="1"/>
      <c r="V10945" s="1"/>
      <c r="W10945" s="1"/>
      <c r="X10945" s="1"/>
      <c r="Y10945" s="1"/>
      <c r="Z10945" s="1"/>
      <c r="AA10945" s="1"/>
      <c r="AB10945" s="1"/>
      <c r="AC10945" s="1"/>
      <c r="AD10945" s="1"/>
      <c r="AE10945" s="1"/>
    </row>
    <row r="10946" spans="2:31">
      <c r="B10946" s="1"/>
      <c r="C10946" s="1"/>
      <c r="F10946" s="16"/>
      <c r="G10946" s="16"/>
      <c r="P10946" s="2"/>
      <c r="Q10946" s="2"/>
      <c r="R10946" s="1"/>
      <c r="U10946" s="1"/>
      <c r="V10946" s="1"/>
      <c r="W10946" s="1"/>
      <c r="X10946" s="1"/>
      <c r="Y10946" s="1"/>
      <c r="Z10946" s="1"/>
      <c r="AA10946" s="1"/>
      <c r="AB10946" s="1"/>
      <c r="AC10946" s="1"/>
      <c r="AD10946" s="1"/>
      <c r="AE10946" s="1"/>
    </row>
    <row r="10947" spans="2:31">
      <c r="B10947" s="1"/>
      <c r="C10947" s="1"/>
      <c r="F10947" s="16"/>
      <c r="G10947" s="16"/>
      <c r="P10947" s="2"/>
      <c r="Q10947" s="2"/>
      <c r="R10947" s="1"/>
      <c r="U10947" s="1"/>
      <c r="V10947" s="1"/>
      <c r="W10947" s="1"/>
      <c r="X10947" s="1"/>
      <c r="Y10947" s="1"/>
      <c r="Z10947" s="1"/>
      <c r="AA10947" s="1"/>
      <c r="AB10947" s="1"/>
      <c r="AC10947" s="1"/>
      <c r="AD10947" s="1"/>
      <c r="AE10947" s="1"/>
    </row>
    <row r="10948" spans="2:31">
      <c r="B10948" s="1"/>
      <c r="C10948" s="1"/>
      <c r="F10948" s="16"/>
      <c r="G10948" s="16"/>
      <c r="P10948" s="2"/>
      <c r="Q10948" s="2"/>
      <c r="R10948" s="1"/>
      <c r="U10948" s="1"/>
      <c r="V10948" s="1"/>
      <c r="W10948" s="1"/>
      <c r="X10948" s="1"/>
      <c r="Y10948" s="1"/>
      <c r="Z10948" s="1"/>
      <c r="AA10948" s="1"/>
      <c r="AB10948" s="1"/>
      <c r="AC10948" s="1"/>
      <c r="AD10948" s="1"/>
      <c r="AE10948" s="1"/>
    </row>
    <row r="10949" spans="2:31">
      <c r="B10949" s="1"/>
      <c r="C10949" s="1"/>
      <c r="F10949" s="16"/>
      <c r="G10949" s="16"/>
      <c r="P10949" s="2"/>
      <c r="Q10949" s="2"/>
      <c r="R10949" s="1"/>
      <c r="U10949" s="1"/>
      <c r="V10949" s="1"/>
      <c r="W10949" s="1"/>
      <c r="X10949" s="1"/>
      <c r="Y10949" s="1"/>
      <c r="Z10949" s="1"/>
      <c r="AA10949" s="1"/>
      <c r="AB10949" s="1"/>
      <c r="AC10949" s="1"/>
      <c r="AD10949" s="1"/>
      <c r="AE10949" s="1"/>
    </row>
    <row r="10950" spans="2:31">
      <c r="B10950" s="1"/>
      <c r="C10950" s="1"/>
      <c r="F10950" s="16"/>
      <c r="G10950" s="16"/>
      <c r="P10950" s="2"/>
      <c r="Q10950" s="2"/>
      <c r="R10950" s="1"/>
      <c r="U10950" s="1"/>
      <c r="V10950" s="1"/>
      <c r="W10950" s="1"/>
      <c r="X10950" s="1"/>
      <c r="Y10950" s="1"/>
      <c r="Z10950" s="1"/>
      <c r="AA10950" s="1"/>
      <c r="AB10950" s="1"/>
      <c r="AC10950" s="1"/>
      <c r="AD10950" s="1"/>
      <c r="AE10950" s="1"/>
    </row>
    <row r="10951" spans="2:31">
      <c r="B10951" s="1"/>
      <c r="C10951" s="1"/>
      <c r="F10951" s="16"/>
      <c r="G10951" s="16"/>
      <c r="P10951" s="2"/>
      <c r="Q10951" s="2"/>
      <c r="R10951" s="1"/>
      <c r="U10951" s="1"/>
      <c r="V10951" s="1"/>
      <c r="W10951" s="1"/>
      <c r="X10951" s="1"/>
      <c r="Y10951" s="1"/>
      <c r="Z10951" s="1"/>
      <c r="AA10951" s="1"/>
      <c r="AB10951" s="1"/>
      <c r="AC10951" s="1"/>
      <c r="AD10951" s="1"/>
      <c r="AE10951" s="1"/>
    </row>
    <row r="10952" spans="2:31">
      <c r="B10952" s="1"/>
      <c r="C10952" s="1"/>
      <c r="F10952" s="16"/>
      <c r="G10952" s="16"/>
      <c r="P10952" s="2"/>
      <c r="Q10952" s="2"/>
      <c r="R10952" s="1"/>
      <c r="U10952" s="1"/>
      <c r="V10952" s="1"/>
      <c r="W10952" s="1"/>
      <c r="X10952" s="1"/>
      <c r="Y10952" s="1"/>
      <c r="Z10952" s="1"/>
      <c r="AA10952" s="1"/>
      <c r="AB10952" s="1"/>
      <c r="AC10952" s="1"/>
      <c r="AD10952" s="1"/>
      <c r="AE10952" s="1"/>
    </row>
    <row r="10953" spans="2:31">
      <c r="B10953" s="1"/>
      <c r="C10953" s="1"/>
      <c r="F10953" s="16"/>
      <c r="G10953" s="16"/>
      <c r="P10953" s="2"/>
      <c r="Q10953" s="2"/>
      <c r="R10953" s="1"/>
      <c r="U10953" s="1"/>
      <c r="V10953" s="1"/>
      <c r="W10953" s="1"/>
      <c r="X10953" s="1"/>
      <c r="Y10953" s="1"/>
      <c r="Z10953" s="1"/>
      <c r="AA10953" s="1"/>
      <c r="AB10953" s="1"/>
      <c r="AC10953" s="1"/>
      <c r="AD10953" s="1"/>
      <c r="AE10953" s="1"/>
    </row>
    <row r="10954" spans="2:31">
      <c r="B10954" s="1"/>
      <c r="C10954" s="1"/>
      <c r="F10954" s="16"/>
      <c r="G10954" s="16"/>
      <c r="P10954" s="2"/>
      <c r="Q10954" s="2"/>
      <c r="R10954" s="1"/>
      <c r="U10954" s="1"/>
      <c r="V10954" s="1"/>
      <c r="W10954" s="1"/>
      <c r="X10954" s="1"/>
      <c r="Y10954" s="1"/>
      <c r="Z10954" s="1"/>
      <c r="AA10954" s="1"/>
      <c r="AB10954" s="1"/>
      <c r="AC10954" s="1"/>
      <c r="AD10954" s="1"/>
      <c r="AE10954" s="1"/>
    </row>
    <row r="10955" spans="2:31">
      <c r="B10955" s="1"/>
      <c r="C10955" s="1"/>
      <c r="F10955" s="16"/>
      <c r="G10955" s="16"/>
      <c r="P10955" s="2"/>
      <c r="Q10955" s="2"/>
      <c r="R10955" s="1"/>
      <c r="U10955" s="1"/>
      <c r="V10955" s="1"/>
      <c r="W10955" s="1"/>
      <c r="X10955" s="1"/>
      <c r="Y10955" s="1"/>
      <c r="Z10955" s="1"/>
      <c r="AA10955" s="1"/>
      <c r="AB10955" s="1"/>
      <c r="AC10955" s="1"/>
      <c r="AD10955" s="1"/>
      <c r="AE10955" s="1"/>
    </row>
    <row r="10956" spans="2:31">
      <c r="B10956" s="1"/>
      <c r="C10956" s="1"/>
      <c r="F10956" s="16"/>
      <c r="G10956" s="16"/>
      <c r="P10956" s="2"/>
      <c r="Q10956" s="2"/>
      <c r="R10956" s="1"/>
      <c r="U10956" s="1"/>
      <c r="V10956" s="1"/>
      <c r="W10956" s="1"/>
      <c r="X10956" s="1"/>
      <c r="Y10956" s="1"/>
      <c r="Z10956" s="1"/>
      <c r="AA10956" s="1"/>
      <c r="AB10956" s="1"/>
      <c r="AC10956" s="1"/>
      <c r="AD10956" s="1"/>
      <c r="AE10956" s="1"/>
    </row>
    <row r="10957" spans="2:31">
      <c r="B10957" s="1"/>
      <c r="C10957" s="1"/>
      <c r="F10957" s="16"/>
      <c r="G10957" s="16"/>
      <c r="P10957" s="2"/>
      <c r="Q10957" s="2"/>
      <c r="R10957" s="1"/>
      <c r="U10957" s="1"/>
      <c r="V10957" s="1"/>
      <c r="W10957" s="1"/>
      <c r="X10957" s="1"/>
      <c r="Y10957" s="1"/>
      <c r="Z10957" s="1"/>
      <c r="AA10957" s="1"/>
      <c r="AB10957" s="1"/>
      <c r="AC10957" s="1"/>
      <c r="AD10957" s="1"/>
      <c r="AE10957" s="1"/>
    </row>
    <row r="10958" spans="2:31">
      <c r="B10958" s="1"/>
      <c r="C10958" s="1"/>
      <c r="F10958" s="16"/>
      <c r="G10958" s="16"/>
      <c r="P10958" s="2"/>
      <c r="Q10958" s="2"/>
      <c r="R10958" s="1"/>
      <c r="U10958" s="1"/>
      <c r="V10958" s="1"/>
      <c r="W10958" s="1"/>
      <c r="X10958" s="1"/>
      <c r="Y10958" s="1"/>
      <c r="Z10958" s="1"/>
      <c r="AA10958" s="1"/>
      <c r="AB10958" s="1"/>
      <c r="AC10958" s="1"/>
      <c r="AD10958" s="1"/>
      <c r="AE10958" s="1"/>
    </row>
    <row r="10959" spans="2:31">
      <c r="B10959" s="1"/>
      <c r="C10959" s="1"/>
      <c r="F10959" s="16"/>
      <c r="G10959" s="16"/>
      <c r="P10959" s="2"/>
      <c r="Q10959" s="2"/>
      <c r="R10959" s="1"/>
      <c r="U10959" s="1"/>
      <c r="V10959" s="1"/>
      <c r="W10959" s="1"/>
      <c r="X10959" s="1"/>
      <c r="Y10959" s="1"/>
      <c r="Z10959" s="1"/>
      <c r="AA10959" s="1"/>
      <c r="AB10959" s="1"/>
      <c r="AC10959" s="1"/>
      <c r="AD10959" s="1"/>
      <c r="AE10959" s="1"/>
    </row>
    <row r="10960" spans="2:31">
      <c r="B10960" s="1"/>
      <c r="C10960" s="1"/>
      <c r="F10960" s="16"/>
      <c r="G10960" s="16"/>
      <c r="P10960" s="2"/>
      <c r="Q10960" s="2"/>
      <c r="R10960" s="1"/>
      <c r="U10960" s="1"/>
      <c r="V10960" s="1"/>
      <c r="W10960" s="1"/>
      <c r="X10960" s="1"/>
      <c r="Y10960" s="1"/>
      <c r="Z10960" s="1"/>
      <c r="AA10960" s="1"/>
      <c r="AB10960" s="1"/>
      <c r="AC10960" s="1"/>
      <c r="AD10960" s="1"/>
      <c r="AE10960" s="1"/>
    </row>
    <row r="10961" spans="2:31">
      <c r="B10961" s="1"/>
      <c r="C10961" s="1"/>
      <c r="F10961" s="16"/>
      <c r="G10961" s="16"/>
      <c r="P10961" s="2"/>
      <c r="Q10961" s="2"/>
      <c r="R10961" s="1"/>
      <c r="U10961" s="1"/>
      <c r="V10961" s="1"/>
      <c r="W10961" s="1"/>
      <c r="X10961" s="1"/>
      <c r="Y10961" s="1"/>
      <c r="Z10961" s="1"/>
      <c r="AA10961" s="1"/>
      <c r="AB10961" s="1"/>
      <c r="AC10961" s="1"/>
      <c r="AD10961" s="1"/>
      <c r="AE10961" s="1"/>
    </row>
    <row r="10962" spans="2:31">
      <c r="B10962" s="1"/>
      <c r="C10962" s="1"/>
      <c r="F10962" s="16"/>
      <c r="G10962" s="16"/>
      <c r="P10962" s="2"/>
      <c r="Q10962" s="2"/>
      <c r="R10962" s="1"/>
      <c r="U10962" s="1"/>
      <c r="V10962" s="1"/>
      <c r="W10962" s="1"/>
      <c r="X10962" s="1"/>
      <c r="Y10962" s="1"/>
      <c r="Z10962" s="1"/>
      <c r="AA10962" s="1"/>
      <c r="AB10962" s="1"/>
      <c r="AC10962" s="1"/>
      <c r="AD10962" s="1"/>
      <c r="AE10962" s="1"/>
    </row>
    <row r="10963" spans="2:31">
      <c r="B10963" s="1"/>
      <c r="C10963" s="1"/>
      <c r="F10963" s="16"/>
      <c r="G10963" s="16"/>
      <c r="P10963" s="2"/>
      <c r="Q10963" s="2"/>
      <c r="R10963" s="1"/>
      <c r="U10963" s="1"/>
      <c r="V10963" s="1"/>
      <c r="W10963" s="1"/>
      <c r="X10963" s="1"/>
      <c r="Y10963" s="1"/>
      <c r="Z10963" s="1"/>
      <c r="AA10963" s="1"/>
      <c r="AB10963" s="1"/>
      <c r="AC10963" s="1"/>
      <c r="AD10963" s="1"/>
      <c r="AE10963" s="1"/>
    </row>
    <row r="10964" spans="2:31">
      <c r="B10964" s="1"/>
      <c r="C10964" s="1"/>
      <c r="F10964" s="16"/>
      <c r="G10964" s="16"/>
      <c r="P10964" s="2"/>
      <c r="Q10964" s="2"/>
      <c r="R10964" s="1"/>
      <c r="U10964" s="1"/>
      <c r="V10964" s="1"/>
      <c r="W10964" s="1"/>
      <c r="X10964" s="1"/>
      <c r="Y10964" s="1"/>
      <c r="Z10964" s="1"/>
      <c r="AA10964" s="1"/>
      <c r="AB10964" s="1"/>
      <c r="AC10964" s="1"/>
      <c r="AD10964" s="1"/>
      <c r="AE10964" s="1"/>
    </row>
    <row r="10965" spans="2:31">
      <c r="B10965" s="1"/>
      <c r="C10965" s="1"/>
      <c r="F10965" s="16"/>
      <c r="G10965" s="16"/>
      <c r="P10965" s="2"/>
      <c r="Q10965" s="2"/>
      <c r="R10965" s="1"/>
      <c r="U10965" s="1"/>
      <c r="V10965" s="1"/>
      <c r="W10965" s="1"/>
      <c r="X10965" s="1"/>
      <c r="Y10965" s="1"/>
      <c r="Z10965" s="1"/>
      <c r="AA10965" s="1"/>
      <c r="AB10965" s="1"/>
      <c r="AC10965" s="1"/>
      <c r="AD10965" s="1"/>
      <c r="AE10965" s="1"/>
    </row>
    <row r="10966" spans="2:31">
      <c r="B10966" s="1"/>
      <c r="C10966" s="1"/>
      <c r="F10966" s="16"/>
      <c r="G10966" s="16"/>
      <c r="P10966" s="2"/>
      <c r="Q10966" s="2"/>
      <c r="R10966" s="1"/>
      <c r="U10966" s="1"/>
      <c r="V10966" s="1"/>
      <c r="W10966" s="1"/>
      <c r="X10966" s="1"/>
      <c r="Y10966" s="1"/>
      <c r="Z10966" s="1"/>
      <c r="AA10966" s="1"/>
      <c r="AB10966" s="1"/>
      <c r="AC10966" s="1"/>
      <c r="AD10966" s="1"/>
      <c r="AE10966" s="1"/>
    </row>
    <row r="10967" spans="2:31">
      <c r="B10967" s="1"/>
      <c r="C10967" s="1"/>
      <c r="F10967" s="16"/>
      <c r="G10967" s="16"/>
      <c r="P10967" s="2"/>
      <c r="Q10967" s="2"/>
      <c r="R10967" s="1"/>
      <c r="U10967" s="1"/>
      <c r="V10967" s="1"/>
      <c r="W10967" s="1"/>
      <c r="X10967" s="1"/>
      <c r="Y10967" s="1"/>
      <c r="Z10967" s="1"/>
      <c r="AA10967" s="1"/>
      <c r="AB10967" s="1"/>
      <c r="AC10967" s="1"/>
      <c r="AD10967" s="1"/>
      <c r="AE10967" s="1"/>
    </row>
    <row r="10968" spans="2:31">
      <c r="B10968" s="1"/>
      <c r="C10968" s="1"/>
      <c r="F10968" s="16"/>
      <c r="G10968" s="16"/>
      <c r="P10968" s="2"/>
      <c r="Q10968" s="2"/>
      <c r="R10968" s="1"/>
      <c r="U10968" s="1"/>
      <c r="V10968" s="1"/>
      <c r="W10968" s="1"/>
      <c r="X10968" s="1"/>
      <c r="Y10968" s="1"/>
      <c r="Z10968" s="1"/>
      <c r="AA10968" s="1"/>
      <c r="AB10968" s="1"/>
      <c r="AC10968" s="1"/>
      <c r="AD10968" s="1"/>
      <c r="AE10968" s="1"/>
    </row>
    <row r="10969" spans="2:31">
      <c r="B10969" s="1"/>
      <c r="C10969" s="1"/>
      <c r="F10969" s="16"/>
      <c r="G10969" s="16"/>
      <c r="P10969" s="2"/>
      <c r="Q10969" s="2"/>
      <c r="R10969" s="1"/>
      <c r="U10969" s="1"/>
      <c r="V10969" s="1"/>
      <c r="W10969" s="1"/>
      <c r="X10969" s="1"/>
      <c r="Y10969" s="1"/>
      <c r="Z10969" s="1"/>
      <c r="AA10969" s="1"/>
      <c r="AB10969" s="1"/>
      <c r="AC10969" s="1"/>
      <c r="AD10969" s="1"/>
      <c r="AE10969" s="1"/>
    </row>
    <row r="10970" spans="2:31">
      <c r="B10970" s="1"/>
      <c r="C10970" s="1"/>
      <c r="F10970" s="16"/>
      <c r="G10970" s="16"/>
      <c r="P10970" s="2"/>
      <c r="Q10970" s="2"/>
      <c r="R10970" s="1"/>
      <c r="U10970" s="1"/>
      <c r="V10970" s="1"/>
      <c r="W10970" s="1"/>
      <c r="X10970" s="1"/>
      <c r="Y10970" s="1"/>
      <c r="Z10970" s="1"/>
      <c r="AA10970" s="1"/>
      <c r="AB10970" s="1"/>
      <c r="AC10970" s="1"/>
      <c r="AD10970" s="1"/>
      <c r="AE10970" s="1"/>
    </row>
    <row r="10971" spans="2:31">
      <c r="B10971" s="1"/>
      <c r="C10971" s="1"/>
      <c r="F10971" s="16"/>
      <c r="G10971" s="16"/>
      <c r="P10971" s="2"/>
      <c r="Q10971" s="2"/>
      <c r="R10971" s="1"/>
      <c r="U10971" s="1"/>
      <c r="V10971" s="1"/>
      <c r="W10971" s="1"/>
      <c r="X10971" s="1"/>
      <c r="Y10971" s="1"/>
      <c r="Z10971" s="1"/>
      <c r="AA10971" s="1"/>
      <c r="AB10971" s="1"/>
      <c r="AC10971" s="1"/>
      <c r="AD10971" s="1"/>
      <c r="AE10971" s="1"/>
    </row>
    <row r="10972" spans="2:31">
      <c r="B10972" s="1"/>
      <c r="C10972" s="1"/>
      <c r="F10972" s="16"/>
      <c r="G10972" s="16"/>
      <c r="P10972" s="2"/>
      <c r="Q10972" s="2"/>
      <c r="R10972" s="1"/>
      <c r="U10972" s="1"/>
      <c r="V10972" s="1"/>
      <c r="W10972" s="1"/>
      <c r="X10972" s="1"/>
      <c r="Y10972" s="1"/>
      <c r="Z10972" s="1"/>
      <c r="AA10972" s="1"/>
      <c r="AB10972" s="1"/>
      <c r="AC10972" s="1"/>
      <c r="AD10972" s="1"/>
      <c r="AE10972" s="1"/>
    </row>
    <row r="10973" spans="2:31">
      <c r="B10973" s="1"/>
      <c r="C10973" s="1"/>
      <c r="F10973" s="16"/>
      <c r="G10973" s="16"/>
      <c r="P10973" s="2"/>
      <c r="Q10973" s="2"/>
      <c r="R10973" s="1"/>
      <c r="U10973" s="1"/>
      <c r="V10973" s="1"/>
      <c r="W10973" s="1"/>
      <c r="X10973" s="1"/>
      <c r="Y10973" s="1"/>
      <c r="Z10973" s="1"/>
      <c r="AA10973" s="1"/>
      <c r="AB10973" s="1"/>
      <c r="AC10973" s="1"/>
      <c r="AD10973" s="1"/>
      <c r="AE10973" s="1"/>
    </row>
    <row r="10974" spans="2:31">
      <c r="B10974" s="1"/>
      <c r="C10974" s="1"/>
      <c r="F10974" s="16"/>
      <c r="G10974" s="16"/>
      <c r="P10974" s="2"/>
      <c r="Q10974" s="2"/>
      <c r="R10974" s="1"/>
      <c r="U10974" s="1"/>
      <c r="V10974" s="1"/>
      <c r="W10974" s="1"/>
      <c r="X10974" s="1"/>
      <c r="Y10974" s="1"/>
      <c r="Z10974" s="1"/>
      <c r="AA10974" s="1"/>
      <c r="AB10974" s="1"/>
      <c r="AC10974" s="1"/>
      <c r="AD10974" s="1"/>
      <c r="AE10974" s="1"/>
    </row>
    <row r="10975" spans="2:31">
      <c r="B10975" s="1"/>
      <c r="C10975" s="1"/>
      <c r="F10975" s="16"/>
      <c r="G10975" s="16"/>
      <c r="P10975" s="2"/>
      <c r="Q10975" s="2"/>
      <c r="R10975" s="1"/>
      <c r="U10975" s="1"/>
      <c r="V10975" s="1"/>
      <c r="W10975" s="1"/>
      <c r="X10975" s="1"/>
      <c r="Y10975" s="1"/>
      <c r="Z10975" s="1"/>
      <c r="AA10975" s="1"/>
      <c r="AB10975" s="1"/>
      <c r="AC10975" s="1"/>
      <c r="AD10975" s="1"/>
      <c r="AE10975" s="1"/>
    </row>
    <row r="10976" spans="2:31">
      <c r="B10976" s="1"/>
      <c r="C10976" s="1"/>
      <c r="F10976" s="16"/>
      <c r="G10976" s="16"/>
      <c r="P10976" s="2"/>
      <c r="Q10976" s="2"/>
      <c r="R10976" s="1"/>
      <c r="U10976" s="1"/>
      <c r="V10976" s="1"/>
      <c r="W10976" s="1"/>
      <c r="X10976" s="1"/>
      <c r="Y10976" s="1"/>
      <c r="Z10976" s="1"/>
      <c r="AA10976" s="1"/>
      <c r="AB10976" s="1"/>
      <c r="AC10976" s="1"/>
      <c r="AD10976" s="1"/>
      <c r="AE10976" s="1"/>
    </row>
    <row r="10977" spans="2:31">
      <c r="B10977" s="1"/>
      <c r="C10977" s="1"/>
      <c r="F10977" s="16"/>
      <c r="G10977" s="16"/>
      <c r="P10977" s="2"/>
      <c r="Q10977" s="2"/>
      <c r="R10977" s="1"/>
      <c r="U10977" s="1"/>
      <c r="V10977" s="1"/>
      <c r="W10977" s="1"/>
      <c r="X10977" s="1"/>
      <c r="Y10977" s="1"/>
      <c r="Z10977" s="1"/>
      <c r="AA10977" s="1"/>
      <c r="AB10977" s="1"/>
      <c r="AC10977" s="1"/>
      <c r="AD10977" s="1"/>
      <c r="AE10977" s="1"/>
    </row>
    <row r="10978" spans="2:31">
      <c r="B10978" s="1"/>
      <c r="C10978" s="1"/>
      <c r="F10978" s="16"/>
      <c r="G10978" s="16"/>
      <c r="P10978" s="2"/>
      <c r="Q10978" s="2"/>
      <c r="R10978" s="1"/>
      <c r="U10978" s="1"/>
      <c r="V10978" s="1"/>
      <c r="W10978" s="1"/>
      <c r="X10978" s="1"/>
      <c r="Y10978" s="1"/>
      <c r="Z10978" s="1"/>
      <c r="AA10978" s="1"/>
      <c r="AB10978" s="1"/>
      <c r="AC10978" s="1"/>
      <c r="AD10978" s="1"/>
      <c r="AE10978" s="1"/>
    </row>
    <row r="10979" spans="2:31">
      <c r="B10979" s="1"/>
      <c r="C10979" s="1"/>
      <c r="F10979" s="16"/>
      <c r="G10979" s="16"/>
      <c r="P10979" s="2"/>
      <c r="Q10979" s="2"/>
      <c r="R10979" s="1"/>
      <c r="U10979" s="1"/>
      <c r="V10979" s="1"/>
      <c r="W10979" s="1"/>
      <c r="X10979" s="1"/>
      <c r="Y10979" s="1"/>
      <c r="Z10979" s="1"/>
      <c r="AA10979" s="1"/>
      <c r="AB10979" s="1"/>
      <c r="AC10979" s="1"/>
      <c r="AD10979" s="1"/>
      <c r="AE10979" s="1"/>
    </row>
    <row r="10980" spans="2:31">
      <c r="B10980" s="1"/>
      <c r="C10980" s="1"/>
      <c r="F10980" s="16"/>
      <c r="G10980" s="16"/>
      <c r="P10980" s="2"/>
      <c r="Q10980" s="2"/>
      <c r="R10980" s="1"/>
      <c r="U10980" s="1"/>
      <c r="V10980" s="1"/>
      <c r="W10980" s="1"/>
      <c r="X10980" s="1"/>
      <c r="Y10980" s="1"/>
      <c r="Z10980" s="1"/>
      <c r="AA10980" s="1"/>
      <c r="AB10980" s="1"/>
      <c r="AC10980" s="1"/>
      <c r="AD10980" s="1"/>
      <c r="AE10980" s="1"/>
    </row>
    <row r="10981" spans="2:31">
      <c r="B10981" s="1"/>
      <c r="C10981" s="1"/>
      <c r="F10981" s="16"/>
      <c r="G10981" s="16"/>
      <c r="P10981" s="2"/>
      <c r="Q10981" s="2"/>
      <c r="R10981" s="1"/>
      <c r="U10981" s="1"/>
      <c r="V10981" s="1"/>
      <c r="W10981" s="1"/>
      <c r="X10981" s="1"/>
      <c r="Y10981" s="1"/>
      <c r="Z10981" s="1"/>
      <c r="AA10981" s="1"/>
      <c r="AB10981" s="1"/>
      <c r="AC10981" s="1"/>
      <c r="AD10981" s="1"/>
      <c r="AE10981" s="1"/>
    </row>
    <row r="10982" spans="2:31">
      <c r="B10982" s="1"/>
      <c r="C10982" s="1"/>
      <c r="F10982" s="16"/>
      <c r="G10982" s="16"/>
      <c r="P10982" s="2"/>
      <c r="Q10982" s="2"/>
      <c r="R10982" s="1"/>
      <c r="U10982" s="1"/>
      <c r="V10982" s="1"/>
      <c r="W10982" s="1"/>
      <c r="X10982" s="1"/>
      <c r="Y10982" s="1"/>
      <c r="Z10982" s="1"/>
      <c r="AA10982" s="1"/>
      <c r="AB10982" s="1"/>
      <c r="AC10982" s="1"/>
      <c r="AD10982" s="1"/>
      <c r="AE10982" s="1"/>
    </row>
    <row r="10983" spans="2:31">
      <c r="B10983" s="1"/>
      <c r="C10983" s="1"/>
      <c r="F10983" s="16"/>
      <c r="G10983" s="16"/>
      <c r="P10983" s="2"/>
      <c r="Q10983" s="2"/>
      <c r="R10983" s="1"/>
      <c r="U10983" s="1"/>
      <c r="V10983" s="1"/>
      <c r="W10983" s="1"/>
      <c r="X10983" s="1"/>
      <c r="Y10983" s="1"/>
      <c r="Z10983" s="1"/>
      <c r="AA10983" s="1"/>
      <c r="AB10983" s="1"/>
      <c r="AC10983" s="1"/>
      <c r="AD10983" s="1"/>
      <c r="AE10983" s="1"/>
    </row>
    <row r="10984" spans="2:31">
      <c r="B10984" s="1"/>
      <c r="C10984" s="1"/>
      <c r="F10984" s="16"/>
      <c r="G10984" s="16"/>
      <c r="P10984" s="2"/>
      <c r="Q10984" s="2"/>
      <c r="R10984" s="1"/>
      <c r="U10984" s="1"/>
      <c r="V10984" s="1"/>
      <c r="W10984" s="1"/>
      <c r="X10984" s="1"/>
      <c r="Y10984" s="1"/>
      <c r="Z10984" s="1"/>
      <c r="AA10984" s="1"/>
      <c r="AB10984" s="1"/>
      <c r="AC10984" s="1"/>
      <c r="AD10984" s="1"/>
      <c r="AE10984" s="1"/>
    </row>
    <row r="10985" spans="2:31">
      <c r="B10985" s="1"/>
      <c r="C10985" s="1"/>
      <c r="F10985" s="16"/>
      <c r="G10985" s="16"/>
      <c r="P10985" s="2"/>
      <c r="Q10985" s="2"/>
      <c r="R10985" s="1"/>
      <c r="U10985" s="1"/>
      <c r="V10985" s="1"/>
      <c r="W10985" s="1"/>
      <c r="X10985" s="1"/>
      <c r="Y10985" s="1"/>
      <c r="Z10985" s="1"/>
      <c r="AA10985" s="1"/>
      <c r="AB10985" s="1"/>
      <c r="AC10985" s="1"/>
      <c r="AD10985" s="1"/>
      <c r="AE10985" s="1"/>
    </row>
    <row r="10986" spans="2:31">
      <c r="B10986" s="1"/>
      <c r="C10986" s="1"/>
      <c r="F10986" s="16"/>
      <c r="G10986" s="16"/>
      <c r="P10986" s="2"/>
      <c r="Q10986" s="2"/>
      <c r="R10986" s="1"/>
      <c r="U10986" s="1"/>
      <c r="V10986" s="1"/>
      <c r="W10986" s="1"/>
      <c r="X10986" s="1"/>
      <c r="Y10986" s="1"/>
      <c r="Z10986" s="1"/>
      <c r="AA10986" s="1"/>
      <c r="AB10986" s="1"/>
      <c r="AC10986" s="1"/>
      <c r="AD10986" s="1"/>
      <c r="AE10986" s="1"/>
    </row>
    <row r="10987" spans="2:31">
      <c r="B10987" s="1"/>
      <c r="C10987" s="1"/>
      <c r="F10987" s="16"/>
      <c r="G10987" s="16"/>
      <c r="P10987" s="2"/>
      <c r="Q10987" s="2"/>
      <c r="R10987" s="1"/>
      <c r="U10987" s="1"/>
      <c r="V10987" s="1"/>
      <c r="W10987" s="1"/>
      <c r="X10987" s="1"/>
      <c r="Y10987" s="1"/>
      <c r="Z10987" s="1"/>
      <c r="AA10987" s="1"/>
      <c r="AB10987" s="1"/>
      <c r="AC10987" s="1"/>
      <c r="AD10987" s="1"/>
      <c r="AE10987" s="1"/>
    </row>
    <row r="10988" spans="2:31">
      <c r="B10988" s="1"/>
      <c r="C10988" s="1"/>
      <c r="F10988" s="16"/>
      <c r="G10988" s="16"/>
      <c r="P10988" s="2"/>
      <c r="Q10988" s="2"/>
      <c r="R10988" s="1"/>
      <c r="U10988" s="1"/>
      <c r="V10988" s="1"/>
      <c r="W10988" s="1"/>
      <c r="X10988" s="1"/>
      <c r="Y10988" s="1"/>
      <c r="Z10988" s="1"/>
      <c r="AA10988" s="1"/>
      <c r="AB10988" s="1"/>
      <c r="AC10988" s="1"/>
      <c r="AD10988" s="1"/>
      <c r="AE10988" s="1"/>
    </row>
    <row r="10989" spans="2:31">
      <c r="B10989" s="1"/>
      <c r="C10989" s="1"/>
      <c r="F10989" s="16"/>
      <c r="G10989" s="16"/>
      <c r="P10989" s="2"/>
      <c r="Q10989" s="2"/>
      <c r="R10989" s="1"/>
      <c r="U10989" s="1"/>
      <c r="V10989" s="1"/>
      <c r="W10989" s="1"/>
      <c r="X10989" s="1"/>
      <c r="Y10989" s="1"/>
      <c r="Z10989" s="1"/>
      <c r="AA10989" s="1"/>
      <c r="AB10989" s="1"/>
      <c r="AC10989" s="1"/>
      <c r="AD10989" s="1"/>
      <c r="AE10989" s="1"/>
    </row>
    <row r="10990" spans="2:31">
      <c r="B10990" s="1"/>
      <c r="C10990" s="1"/>
      <c r="F10990" s="16"/>
      <c r="G10990" s="16"/>
      <c r="P10990" s="2"/>
      <c r="Q10990" s="2"/>
      <c r="R10990" s="1"/>
      <c r="U10990" s="1"/>
      <c r="V10990" s="1"/>
      <c r="W10990" s="1"/>
      <c r="X10990" s="1"/>
      <c r="Y10990" s="1"/>
      <c r="Z10990" s="1"/>
      <c r="AA10990" s="1"/>
      <c r="AB10990" s="1"/>
      <c r="AC10990" s="1"/>
      <c r="AD10990" s="1"/>
      <c r="AE10990" s="1"/>
    </row>
    <row r="10991" spans="2:31">
      <c r="B10991" s="1"/>
      <c r="C10991" s="1"/>
      <c r="F10991" s="16"/>
      <c r="G10991" s="16"/>
      <c r="P10991" s="2"/>
      <c r="Q10991" s="2"/>
      <c r="R10991" s="1"/>
      <c r="U10991" s="1"/>
      <c r="V10991" s="1"/>
      <c r="W10991" s="1"/>
      <c r="X10991" s="1"/>
      <c r="Y10991" s="1"/>
      <c r="Z10991" s="1"/>
      <c r="AA10991" s="1"/>
      <c r="AB10991" s="1"/>
      <c r="AC10991" s="1"/>
      <c r="AD10991" s="1"/>
      <c r="AE10991" s="1"/>
    </row>
    <row r="10992" spans="2:31">
      <c r="B10992" s="1"/>
      <c r="C10992" s="1"/>
      <c r="F10992" s="16"/>
      <c r="G10992" s="16"/>
      <c r="P10992" s="2"/>
      <c r="Q10992" s="2"/>
      <c r="R10992" s="1"/>
      <c r="U10992" s="1"/>
      <c r="V10992" s="1"/>
      <c r="W10992" s="1"/>
      <c r="X10992" s="1"/>
      <c r="Y10992" s="1"/>
      <c r="Z10992" s="1"/>
      <c r="AA10992" s="1"/>
      <c r="AB10992" s="1"/>
      <c r="AC10992" s="1"/>
      <c r="AD10992" s="1"/>
      <c r="AE10992" s="1"/>
    </row>
    <row r="10993" spans="2:31">
      <c r="B10993" s="1"/>
      <c r="C10993" s="1"/>
      <c r="F10993" s="16"/>
      <c r="G10993" s="16"/>
      <c r="P10993" s="2"/>
      <c r="Q10993" s="2"/>
      <c r="R10993" s="1"/>
      <c r="U10993" s="1"/>
      <c r="V10993" s="1"/>
      <c r="W10993" s="1"/>
      <c r="X10993" s="1"/>
      <c r="Y10993" s="1"/>
      <c r="Z10993" s="1"/>
      <c r="AA10993" s="1"/>
      <c r="AB10993" s="1"/>
      <c r="AC10993" s="1"/>
      <c r="AD10993" s="1"/>
      <c r="AE10993" s="1"/>
    </row>
    <row r="10994" spans="2:31">
      <c r="B10994" s="1"/>
      <c r="C10994" s="1"/>
      <c r="F10994" s="16"/>
      <c r="G10994" s="16"/>
      <c r="P10994" s="2"/>
      <c r="Q10994" s="2"/>
      <c r="R10994" s="1"/>
      <c r="U10994" s="1"/>
      <c r="V10994" s="1"/>
      <c r="W10994" s="1"/>
      <c r="X10994" s="1"/>
      <c r="Y10994" s="1"/>
      <c r="Z10994" s="1"/>
      <c r="AA10994" s="1"/>
      <c r="AB10994" s="1"/>
      <c r="AC10994" s="1"/>
      <c r="AD10994" s="1"/>
      <c r="AE10994" s="1"/>
    </row>
    <row r="10995" spans="2:31">
      <c r="B10995" s="1"/>
      <c r="C10995" s="1"/>
      <c r="F10995" s="16"/>
      <c r="G10995" s="16"/>
      <c r="P10995" s="2"/>
      <c r="Q10995" s="2"/>
      <c r="R10995" s="1"/>
      <c r="U10995" s="1"/>
      <c r="V10995" s="1"/>
      <c r="W10995" s="1"/>
      <c r="X10995" s="1"/>
      <c r="Y10995" s="1"/>
      <c r="Z10995" s="1"/>
      <c r="AA10995" s="1"/>
      <c r="AB10995" s="1"/>
      <c r="AC10995" s="1"/>
      <c r="AD10995" s="1"/>
      <c r="AE10995" s="1"/>
    </row>
    <row r="10996" spans="2:31">
      <c r="B10996" s="1"/>
      <c r="C10996" s="1"/>
      <c r="F10996" s="16"/>
      <c r="G10996" s="16"/>
      <c r="P10996" s="2"/>
      <c r="Q10996" s="2"/>
      <c r="R10996" s="1"/>
      <c r="U10996" s="1"/>
      <c r="V10996" s="1"/>
      <c r="W10996" s="1"/>
      <c r="X10996" s="1"/>
      <c r="Y10996" s="1"/>
      <c r="Z10996" s="1"/>
      <c r="AA10996" s="1"/>
      <c r="AB10996" s="1"/>
      <c r="AC10996" s="1"/>
      <c r="AD10996" s="1"/>
      <c r="AE10996" s="1"/>
    </row>
    <row r="10997" spans="2:31">
      <c r="B10997" s="1"/>
      <c r="C10997" s="1"/>
      <c r="F10997" s="16"/>
      <c r="G10997" s="16"/>
      <c r="P10997" s="2"/>
      <c r="Q10997" s="2"/>
      <c r="R10997" s="1"/>
      <c r="U10997" s="1"/>
      <c r="V10997" s="1"/>
      <c r="W10997" s="1"/>
      <c r="X10997" s="1"/>
      <c r="Y10997" s="1"/>
      <c r="Z10997" s="1"/>
      <c r="AA10997" s="1"/>
      <c r="AB10997" s="1"/>
      <c r="AC10997" s="1"/>
      <c r="AD10997" s="1"/>
      <c r="AE10997" s="1"/>
    </row>
    <row r="10998" spans="2:31">
      <c r="B10998" s="1"/>
      <c r="C10998" s="1"/>
      <c r="F10998" s="16"/>
      <c r="G10998" s="16"/>
      <c r="P10998" s="2"/>
      <c r="Q10998" s="2"/>
      <c r="R10998" s="1"/>
      <c r="U10998" s="1"/>
      <c r="V10998" s="1"/>
      <c r="W10998" s="1"/>
      <c r="X10998" s="1"/>
      <c r="Y10998" s="1"/>
      <c r="Z10998" s="1"/>
      <c r="AA10998" s="1"/>
      <c r="AB10998" s="1"/>
      <c r="AC10998" s="1"/>
      <c r="AD10998" s="1"/>
      <c r="AE10998" s="1"/>
    </row>
    <row r="10999" spans="2:31">
      <c r="B10999" s="1"/>
      <c r="C10999" s="1"/>
      <c r="F10999" s="16"/>
      <c r="G10999" s="16"/>
      <c r="P10999" s="2"/>
      <c r="Q10999" s="2"/>
      <c r="R10999" s="1"/>
      <c r="U10999" s="1"/>
      <c r="V10999" s="1"/>
      <c r="W10999" s="1"/>
      <c r="X10999" s="1"/>
      <c r="Y10999" s="1"/>
      <c r="Z10999" s="1"/>
      <c r="AA10999" s="1"/>
      <c r="AB10999" s="1"/>
      <c r="AC10999" s="1"/>
      <c r="AD10999" s="1"/>
      <c r="AE10999" s="1"/>
    </row>
    <row r="11000" spans="2:31">
      <c r="B11000" s="1"/>
      <c r="C11000" s="1"/>
      <c r="F11000" s="16"/>
      <c r="G11000" s="16"/>
      <c r="P11000" s="2"/>
      <c r="Q11000" s="2"/>
      <c r="R11000" s="1"/>
      <c r="U11000" s="1"/>
      <c r="V11000" s="1"/>
      <c r="W11000" s="1"/>
      <c r="X11000" s="1"/>
      <c r="Y11000" s="1"/>
      <c r="Z11000" s="1"/>
      <c r="AA11000" s="1"/>
      <c r="AB11000" s="1"/>
      <c r="AC11000" s="1"/>
      <c r="AD11000" s="1"/>
      <c r="AE11000" s="1"/>
    </row>
    <row r="11001" spans="2:31">
      <c r="B11001" s="1"/>
      <c r="C11001" s="1"/>
      <c r="F11001" s="16"/>
      <c r="G11001" s="16"/>
      <c r="P11001" s="2"/>
      <c r="Q11001" s="2"/>
      <c r="R11001" s="1"/>
      <c r="U11001" s="1"/>
      <c r="V11001" s="1"/>
      <c r="W11001" s="1"/>
      <c r="X11001" s="1"/>
      <c r="Y11001" s="1"/>
      <c r="Z11001" s="1"/>
      <c r="AA11001" s="1"/>
      <c r="AB11001" s="1"/>
      <c r="AC11001" s="1"/>
      <c r="AD11001" s="1"/>
      <c r="AE11001" s="1"/>
    </row>
    <row r="11002" spans="2:31">
      <c r="B11002" s="1"/>
      <c r="C11002" s="1"/>
      <c r="F11002" s="16"/>
      <c r="G11002" s="16"/>
      <c r="P11002" s="2"/>
      <c r="Q11002" s="2"/>
      <c r="R11002" s="1"/>
      <c r="U11002" s="1"/>
      <c r="V11002" s="1"/>
      <c r="W11002" s="1"/>
      <c r="X11002" s="1"/>
      <c r="Y11002" s="1"/>
      <c r="Z11002" s="1"/>
      <c r="AA11002" s="1"/>
      <c r="AB11002" s="1"/>
      <c r="AC11002" s="1"/>
      <c r="AD11002" s="1"/>
      <c r="AE11002" s="1"/>
    </row>
    <row r="11003" spans="2:31">
      <c r="B11003" s="1"/>
      <c r="C11003" s="1"/>
      <c r="F11003" s="16"/>
      <c r="G11003" s="16"/>
      <c r="P11003" s="2"/>
      <c r="Q11003" s="2"/>
      <c r="R11003" s="1"/>
      <c r="U11003" s="1"/>
      <c r="V11003" s="1"/>
      <c r="W11003" s="1"/>
      <c r="X11003" s="1"/>
      <c r="Y11003" s="1"/>
      <c r="Z11003" s="1"/>
      <c r="AA11003" s="1"/>
      <c r="AB11003" s="1"/>
      <c r="AC11003" s="1"/>
      <c r="AD11003" s="1"/>
      <c r="AE11003" s="1"/>
    </row>
    <row r="11004" spans="2:31">
      <c r="B11004" s="1"/>
      <c r="C11004" s="1"/>
      <c r="F11004" s="16"/>
      <c r="G11004" s="16"/>
      <c r="P11004" s="2"/>
      <c r="Q11004" s="2"/>
      <c r="R11004" s="1"/>
      <c r="U11004" s="1"/>
      <c r="V11004" s="1"/>
      <c r="W11004" s="1"/>
      <c r="X11004" s="1"/>
      <c r="Y11004" s="1"/>
      <c r="Z11004" s="1"/>
      <c r="AA11004" s="1"/>
      <c r="AB11004" s="1"/>
      <c r="AC11004" s="1"/>
      <c r="AD11004" s="1"/>
      <c r="AE11004" s="1"/>
    </row>
    <row r="11005" spans="2:31">
      <c r="B11005" s="1"/>
      <c r="C11005" s="1"/>
      <c r="F11005" s="16"/>
      <c r="G11005" s="16"/>
      <c r="P11005" s="2"/>
      <c r="Q11005" s="2"/>
      <c r="R11005" s="1"/>
      <c r="U11005" s="1"/>
      <c r="V11005" s="1"/>
      <c r="W11005" s="1"/>
      <c r="X11005" s="1"/>
      <c r="Y11005" s="1"/>
      <c r="Z11005" s="1"/>
      <c r="AA11005" s="1"/>
      <c r="AB11005" s="1"/>
      <c r="AC11005" s="1"/>
      <c r="AD11005" s="1"/>
      <c r="AE11005" s="1"/>
    </row>
    <row r="11006" spans="2:31">
      <c r="B11006" s="1"/>
      <c r="C11006" s="1"/>
      <c r="F11006" s="16"/>
      <c r="G11006" s="16"/>
      <c r="P11006" s="2"/>
      <c r="Q11006" s="2"/>
      <c r="R11006" s="1"/>
      <c r="U11006" s="1"/>
      <c r="V11006" s="1"/>
      <c r="W11006" s="1"/>
      <c r="X11006" s="1"/>
      <c r="Y11006" s="1"/>
      <c r="Z11006" s="1"/>
      <c r="AA11006" s="1"/>
      <c r="AB11006" s="1"/>
      <c r="AC11006" s="1"/>
      <c r="AD11006" s="1"/>
      <c r="AE11006" s="1"/>
    </row>
    <row r="11007" spans="2:31">
      <c r="B11007" s="1"/>
      <c r="C11007" s="1"/>
      <c r="F11007" s="16"/>
      <c r="G11007" s="16"/>
      <c r="P11007" s="2"/>
      <c r="Q11007" s="2"/>
      <c r="R11007" s="1"/>
      <c r="U11007" s="1"/>
      <c r="V11007" s="1"/>
      <c r="W11007" s="1"/>
      <c r="X11007" s="1"/>
      <c r="Y11007" s="1"/>
      <c r="Z11007" s="1"/>
      <c r="AA11007" s="1"/>
      <c r="AB11007" s="1"/>
      <c r="AC11007" s="1"/>
      <c r="AD11007" s="1"/>
      <c r="AE11007" s="1"/>
    </row>
    <row r="11008" spans="2:31">
      <c r="B11008" s="1"/>
      <c r="C11008" s="1"/>
      <c r="F11008" s="16"/>
      <c r="G11008" s="16"/>
      <c r="P11008" s="2"/>
      <c r="Q11008" s="2"/>
      <c r="R11008" s="1"/>
      <c r="U11008" s="1"/>
      <c r="V11008" s="1"/>
      <c r="W11008" s="1"/>
      <c r="X11008" s="1"/>
      <c r="Y11008" s="1"/>
      <c r="Z11008" s="1"/>
      <c r="AA11008" s="1"/>
      <c r="AB11008" s="1"/>
      <c r="AC11008" s="1"/>
      <c r="AD11008" s="1"/>
      <c r="AE11008" s="1"/>
    </row>
    <row r="11009" spans="2:31">
      <c r="B11009" s="1"/>
      <c r="C11009" s="1"/>
      <c r="F11009" s="16"/>
      <c r="G11009" s="16"/>
      <c r="P11009" s="2"/>
      <c r="Q11009" s="2"/>
      <c r="R11009" s="1"/>
      <c r="U11009" s="1"/>
      <c r="V11009" s="1"/>
      <c r="W11009" s="1"/>
      <c r="X11009" s="1"/>
      <c r="Y11009" s="1"/>
      <c r="Z11009" s="1"/>
      <c r="AA11009" s="1"/>
      <c r="AB11009" s="1"/>
      <c r="AC11009" s="1"/>
      <c r="AD11009" s="1"/>
      <c r="AE11009" s="1"/>
    </row>
    <row r="11010" spans="2:31">
      <c r="B11010" s="1"/>
      <c r="C11010" s="1"/>
      <c r="F11010" s="16"/>
      <c r="G11010" s="16"/>
      <c r="P11010" s="2"/>
      <c r="Q11010" s="2"/>
      <c r="R11010" s="1"/>
      <c r="U11010" s="1"/>
      <c r="V11010" s="1"/>
      <c r="W11010" s="1"/>
      <c r="X11010" s="1"/>
      <c r="Y11010" s="1"/>
      <c r="Z11010" s="1"/>
      <c r="AA11010" s="1"/>
      <c r="AB11010" s="1"/>
      <c r="AC11010" s="1"/>
      <c r="AD11010" s="1"/>
      <c r="AE11010" s="1"/>
    </row>
    <row r="11011" spans="2:31">
      <c r="B11011" s="1"/>
      <c r="C11011" s="1"/>
      <c r="F11011" s="16"/>
      <c r="G11011" s="16"/>
      <c r="P11011" s="2"/>
      <c r="Q11011" s="2"/>
      <c r="R11011" s="1"/>
      <c r="U11011" s="1"/>
      <c r="V11011" s="1"/>
      <c r="W11011" s="1"/>
      <c r="X11011" s="1"/>
      <c r="Y11011" s="1"/>
      <c r="Z11011" s="1"/>
      <c r="AA11011" s="1"/>
      <c r="AB11011" s="1"/>
      <c r="AC11011" s="1"/>
      <c r="AD11011" s="1"/>
      <c r="AE11011" s="1"/>
    </row>
    <row r="11012" spans="2:31">
      <c r="B11012" s="1"/>
      <c r="C11012" s="1"/>
      <c r="F11012" s="16"/>
      <c r="G11012" s="16"/>
      <c r="P11012" s="2"/>
      <c r="Q11012" s="2"/>
      <c r="R11012" s="1"/>
      <c r="U11012" s="1"/>
      <c r="V11012" s="1"/>
      <c r="W11012" s="1"/>
      <c r="X11012" s="1"/>
      <c r="Y11012" s="1"/>
      <c r="Z11012" s="1"/>
      <c r="AA11012" s="1"/>
      <c r="AB11012" s="1"/>
      <c r="AC11012" s="1"/>
      <c r="AD11012" s="1"/>
      <c r="AE11012" s="1"/>
    </row>
    <row r="11013" spans="2:31">
      <c r="B11013" s="1"/>
      <c r="C11013" s="1"/>
      <c r="F11013" s="16"/>
      <c r="G11013" s="16"/>
      <c r="P11013" s="2"/>
      <c r="Q11013" s="2"/>
      <c r="R11013" s="1"/>
      <c r="U11013" s="1"/>
      <c r="V11013" s="1"/>
      <c r="W11013" s="1"/>
      <c r="X11013" s="1"/>
      <c r="Y11013" s="1"/>
      <c r="Z11013" s="1"/>
      <c r="AA11013" s="1"/>
      <c r="AB11013" s="1"/>
      <c r="AC11013" s="1"/>
      <c r="AD11013" s="1"/>
      <c r="AE11013" s="1"/>
    </row>
    <row r="11014" spans="2:31">
      <c r="B11014" s="1"/>
      <c r="C11014" s="1"/>
      <c r="F11014" s="16"/>
      <c r="G11014" s="16"/>
      <c r="P11014" s="2"/>
      <c r="Q11014" s="2"/>
      <c r="R11014" s="1"/>
      <c r="U11014" s="1"/>
      <c r="V11014" s="1"/>
      <c r="W11014" s="1"/>
      <c r="X11014" s="1"/>
      <c r="Y11014" s="1"/>
      <c r="Z11014" s="1"/>
      <c r="AA11014" s="1"/>
      <c r="AB11014" s="1"/>
      <c r="AC11014" s="1"/>
      <c r="AD11014" s="1"/>
      <c r="AE11014" s="1"/>
    </row>
    <row r="11015" spans="2:31">
      <c r="B11015" s="1"/>
      <c r="C11015" s="1"/>
      <c r="F11015" s="16"/>
      <c r="G11015" s="16"/>
      <c r="P11015" s="2"/>
      <c r="Q11015" s="2"/>
      <c r="R11015" s="1"/>
      <c r="U11015" s="1"/>
      <c r="V11015" s="1"/>
      <c r="W11015" s="1"/>
      <c r="X11015" s="1"/>
      <c r="Y11015" s="1"/>
      <c r="Z11015" s="1"/>
      <c r="AA11015" s="1"/>
      <c r="AB11015" s="1"/>
      <c r="AC11015" s="1"/>
      <c r="AD11015" s="1"/>
      <c r="AE11015" s="1"/>
    </row>
    <row r="11016" spans="2:31">
      <c r="B11016" s="1"/>
      <c r="C11016" s="1"/>
      <c r="F11016" s="16"/>
      <c r="G11016" s="16"/>
      <c r="P11016" s="2"/>
      <c r="Q11016" s="2"/>
      <c r="R11016" s="1"/>
      <c r="U11016" s="1"/>
      <c r="V11016" s="1"/>
      <c r="W11016" s="1"/>
      <c r="X11016" s="1"/>
      <c r="Y11016" s="1"/>
      <c r="Z11016" s="1"/>
      <c r="AA11016" s="1"/>
      <c r="AB11016" s="1"/>
      <c r="AC11016" s="1"/>
      <c r="AD11016" s="1"/>
      <c r="AE11016" s="1"/>
    </row>
    <row r="11017" spans="2:31">
      <c r="B11017" s="1"/>
      <c r="C11017" s="1"/>
      <c r="F11017" s="16"/>
      <c r="G11017" s="16"/>
      <c r="P11017" s="2"/>
      <c r="Q11017" s="2"/>
      <c r="R11017" s="1"/>
      <c r="U11017" s="1"/>
      <c r="V11017" s="1"/>
      <c r="W11017" s="1"/>
      <c r="X11017" s="1"/>
      <c r="Y11017" s="1"/>
      <c r="Z11017" s="1"/>
      <c r="AA11017" s="1"/>
      <c r="AB11017" s="1"/>
      <c r="AC11017" s="1"/>
      <c r="AD11017" s="1"/>
      <c r="AE11017" s="1"/>
    </row>
    <row r="11018" spans="2:31">
      <c r="B11018" s="1"/>
      <c r="C11018" s="1"/>
      <c r="F11018" s="16"/>
      <c r="G11018" s="16"/>
      <c r="P11018" s="2"/>
      <c r="Q11018" s="2"/>
      <c r="R11018" s="1"/>
      <c r="U11018" s="1"/>
      <c r="V11018" s="1"/>
      <c r="W11018" s="1"/>
      <c r="X11018" s="1"/>
      <c r="Y11018" s="1"/>
      <c r="Z11018" s="1"/>
      <c r="AA11018" s="1"/>
      <c r="AB11018" s="1"/>
      <c r="AC11018" s="1"/>
      <c r="AD11018" s="1"/>
      <c r="AE11018" s="1"/>
    </row>
    <row r="11019" spans="2:31">
      <c r="B11019" s="1"/>
      <c r="C11019" s="1"/>
      <c r="F11019" s="16"/>
      <c r="G11019" s="16"/>
      <c r="P11019" s="2"/>
      <c r="Q11019" s="2"/>
      <c r="R11019" s="1"/>
      <c r="U11019" s="1"/>
      <c r="V11019" s="1"/>
      <c r="W11019" s="1"/>
      <c r="X11019" s="1"/>
      <c r="Y11019" s="1"/>
      <c r="Z11019" s="1"/>
      <c r="AA11019" s="1"/>
      <c r="AB11019" s="1"/>
      <c r="AC11019" s="1"/>
      <c r="AD11019" s="1"/>
      <c r="AE11019" s="1"/>
    </row>
    <row r="11020" spans="2:31">
      <c r="B11020" s="1"/>
      <c r="C11020" s="1"/>
      <c r="F11020" s="16"/>
      <c r="G11020" s="16"/>
      <c r="P11020" s="2"/>
      <c r="Q11020" s="2"/>
      <c r="R11020" s="1"/>
      <c r="U11020" s="1"/>
      <c r="V11020" s="1"/>
      <c r="W11020" s="1"/>
      <c r="X11020" s="1"/>
      <c r="Y11020" s="1"/>
      <c r="Z11020" s="1"/>
      <c r="AA11020" s="1"/>
      <c r="AB11020" s="1"/>
      <c r="AC11020" s="1"/>
      <c r="AD11020" s="1"/>
      <c r="AE11020" s="1"/>
    </row>
    <row r="11021" spans="2:31">
      <c r="B11021" s="1"/>
      <c r="C11021" s="1"/>
      <c r="F11021" s="16"/>
      <c r="G11021" s="16"/>
      <c r="P11021" s="2"/>
      <c r="Q11021" s="2"/>
      <c r="R11021" s="1"/>
      <c r="U11021" s="1"/>
      <c r="V11021" s="1"/>
      <c r="W11021" s="1"/>
      <c r="X11021" s="1"/>
      <c r="Y11021" s="1"/>
      <c r="Z11021" s="1"/>
      <c r="AA11021" s="1"/>
      <c r="AB11021" s="1"/>
      <c r="AC11021" s="1"/>
      <c r="AD11021" s="1"/>
      <c r="AE11021" s="1"/>
    </row>
    <row r="11022" spans="2:31">
      <c r="B11022" s="1"/>
      <c r="C11022" s="1"/>
      <c r="F11022" s="16"/>
      <c r="G11022" s="16"/>
      <c r="P11022" s="2"/>
      <c r="Q11022" s="2"/>
      <c r="R11022" s="1"/>
      <c r="U11022" s="1"/>
      <c r="V11022" s="1"/>
      <c r="W11022" s="1"/>
      <c r="X11022" s="1"/>
      <c r="Y11022" s="1"/>
      <c r="Z11022" s="1"/>
      <c r="AA11022" s="1"/>
      <c r="AB11022" s="1"/>
      <c r="AC11022" s="1"/>
      <c r="AD11022" s="1"/>
      <c r="AE11022" s="1"/>
    </row>
    <row r="11023" spans="2:31">
      <c r="B11023" s="1"/>
      <c r="C11023" s="1"/>
      <c r="F11023" s="16"/>
      <c r="G11023" s="16"/>
      <c r="P11023" s="2"/>
      <c r="Q11023" s="2"/>
      <c r="R11023" s="1"/>
      <c r="U11023" s="1"/>
      <c r="V11023" s="1"/>
      <c r="W11023" s="1"/>
      <c r="X11023" s="1"/>
      <c r="Y11023" s="1"/>
      <c r="Z11023" s="1"/>
      <c r="AA11023" s="1"/>
      <c r="AB11023" s="1"/>
      <c r="AC11023" s="1"/>
      <c r="AD11023" s="1"/>
      <c r="AE11023" s="1"/>
    </row>
    <row r="11024" spans="2:31">
      <c r="B11024" s="1"/>
      <c r="C11024" s="1"/>
      <c r="F11024" s="16"/>
      <c r="G11024" s="16"/>
      <c r="P11024" s="2"/>
      <c r="Q11024" s="2"/>
      <c r="R11024" s="1"/>
      <c r="U11024" s="1"/>
      <c r="V11024" s="1"/>
      <c r="W11024" s="1"/>
      <c r="X11024" s="1"/>
      <c r="Y11024" s="1"/>
      <c r="Z11024" s="1"/>
      <c r="AA11024" s="1"/>
      <c r="AB11024" s="1"/>
      <c r="AC11024" s="1"/>
      <c r="AD11024" s="1"/>
      <c r="AE11024" s="1"/>
    </row>
    <row r="11025" spans="2:31">
      <c r="B11025" s="1"/>
      <c r="C11025" s="1"/>
      <c r="F11025" s="16"/>
      <c r="G11025" s="16"/>
      <c r="P11025" s="2"/>
      <c r="Q11025" s="2"/>
      <c r="R11025" s="1"/>
      <c r="U11025" s="1"/>
      <c r="V11025" s="1"/>
      <c r="W11025" s="1"/>
      <c r="X11025" s="1"/>
      <c r="Y11025" s="1"/>
      <c r="Z11025" s="1"/>
      <c r="AA11025" s="1"/>
      <c r="AB11025" s="1"/>
      <c r="AC11025" s="1"/>
      <c r="AD11025" s="1"/>
      <c r="AE11025" s="1"/>
    </row>
    <row r="11026" spans="2:31">
      <c r="B11026" s="1"/>
      <c r="C11026" s="1"/>
      <c r="F11026" s="16"/>
      <c r="G11026" s="16"/>
      <c r="P11026" s="2"/>
      <c r="Q11026" s="2"/>
      <c r="R11026" s="1"/>
      <c r="U11026" s="1"/>
      <c r="V11026" s="1"/>
      <c r="W11026" s="1"/>
      <c r="X11026" s="1"/>
      <c r="Y11026" s="1"/>
      <c r="Z11026" s="1"/>
      <c r="AA11026" s="1"/>
      <c r="AB11026" s="1"/>
      <c r="AC11026" s="1"/>
      <c r="AD11026" s="1"/>
      <c r="AE11026" s="1"/>
    </row>
    <row r="11027" spans="2:31">
      <c r="B11027" s="1"/>
      <c r="C11027" s="1"/>
      <c r="F11027" s="16"/>
      <c r="G11027" s="16"/>
      <c r="P11027" s="2"/>
      <c r="Q11027" s="2"/>
      <c r="R11027" s="1"/>
      <c r="U11027" s="1"/>
      <c r="V11027" s="1"/>
      <c r="W11027" s="1"/>
      <c r="X11027" s="1"/>
      <c r="Y11027" s="1"/>
      <c r="Z11027" s="1"/>
      <c r="AA11027" s="1"/>
      <c r="AB11027" s="1"/>
      <c r="AC11027" s="1"/>
      <c r="AD11027" s="1"/>
      <c r="AE11027" s="1"/>
    </row>
    <row r="11028" spans="2:31">
      <c r="B11028" s="1"/>
      <c r="C11028" s="1"/>
      <c r="F11028" s="16"/>
      <c r="G11028" s="16"/>
      <c r="P11028" s="2"/>
      <c r="Q11028" s="2"/>
      <c r="R11028" s="1"/>
      <c r="U11028" s="1"/>
      <c r="V11028" s="1"/>
      <c r="W11028" s="1"/>
      <c r="X11028" s="1"/>
      <c r="Y11028" s="1"/>
      <c r="Z11028" s="1"/>
      <c r="AA11028" s="1"/>
      <c r="AB11028" s="1"/>
      <c r="AC11028" s="1"/>
      <c r="AD11028" s="1"/>
      <c r="AE11028" s="1"/>
    </row>
    <row r="11029" spans="2:31">
      <c r="B11029" s="1"/>
      <c r="C11029" s="1"/>
      <c r="F11029" s="16"/>
      <c r="G11029" s="16"/>
      <c r="P11029" s="2"/>
      <c r="Q11029" s="2"/>
      <c r="R11029" s="1"/>
      <c r="U11029" s="1"/>
      <c r="V11029" s="1"/>
      <c r="W11029" s="1"/>
      <c r="X11029" s="1"/>
      <c r="Y11029" s="1"/>
      <c r="Z11029" s="1"/>
      <c r="AA11029" s="1"/>
      <c r="AB11029" s="1"/>
      <c r="AC11029" s="1"/>
      <c r="AD11029" s="1"/>
      <c r="AE11029" s="1"/>
    </row>
    <row r="11030" spans="2:31">
      <c r="B11030" s="1"/>
      <c r="C11030" s="1"/>
      <c r="F11030" s="16"/>
      <c r="G11030" s="16"/>
      <c r="P11030" s="2"/>
      <c r="Q11030" s="2"/>
      <c r="R11030" s="1"/>
      <c r="U11030" s="1"/>
      <c r="V11030" s="1"/>
      <c r="W11030" s="1"/>
      <c r="X11030" s="1"/>
      <c r="Y11030" s="1"/>
      <c r="Z11030" s="1"/>
      <c r="AA11030" s="1"/>
      <c r="AB11030" s="1"/>
      <c r="AC11030" s="1"/>
      <c r="AD11030" s="1"/>
      <c r="AE11030" s="1"/>
    </row>
    <row r="11031" spans="2:31">
      <c r="B11031" s="1"/>
      <c r="C11031" s="1"/>
      <c r="F11031" s="16"/>
      <c r="G11031" s="16"/>
      <c r="P11031" s="2"/>
      <c r="Q11031" s="2"/>
      <c r="R11031" s="1"/>
      <c r="U11031" s="1"/>
      <c r="V11031" s="1"/>
      <c r="W11031" s="1"/>
      <c r="X11031" s="1"/>
      <c r="Y11031" s="1"/>
      <c r="Z11031" s="1"/>
      <c r="AA11031" s="1"/>
      <c r="AB11031" s="1"/>
      <c r="AC11031" s="1"/>
      <c r="AD11031" s="1"/>
      <c r="AE11031" s="1"/>
    </row>
    <row r="11032" spans="2:31">
      <c r="B11032" s="1"/>
      <c r="C11032" s="1"/>
      <c r="F11032" s="16"/>
      <c r="G11032" s="16"/>
      <c r="P11032" s="2"/>
      <c r="Q11032" s="2"/>
      <c r="R11032" s="1"/>
      <c r="U11032" s="1"/>
      <c r="V11032" s="1"/>
      <c r="W11032" s="1"/>
      <c r="X11032" s="1"/>
      <c r="Y11032" s="1"/>
      <c r="Z11032" s="1"/>
      <c r="AA11032" s="1"/>
      <c r="AB11032" s="1"/>
      <c r="AC11032" s="1"/>
      <c r="AD11032" s="1"/>
      <c r="AE11032" s="1"/>
    </row>
    <row r="11033" spans="2:31">
      <c r="B11033" s="1"/>
      <c r="C11033" s="1"/>
      <c r="F11033" s="16"/>
      <c r="G11033" s="16"/>
      <c r="P11033" s="2"/>
      <c r="Q11033" s="2"/>
      <c r="R11033" s="1"/>
      <c r="U11033" s="1"/>
      <c r="V11033" s="1"/>
      <c r="W11033" s="1"/>
      <c r="X11033" s="1"/>
      <c r="Y11033" s="1"/>
      <c r="Z11033" s="1"/>
      <c r="AA11033" s="1"/>
      <c r="AB11033" s="1"/>
      <c r="AC11033" s="1"/>
      <c r="AD11033" s="1"/>
      <c r="AE11033" s="1"/>
    </row>
    <row r="11034" spans="2:31">
      <c r="B11034" s="1"/>
      <c r="C11034" s="1"/>
      <c r="F11034" s="16"/>
      <c r="G11034" s="16"/>
      <c r="P11034" s="2"/>
      <c r="Q11034" s="2"/>
      <c r="R11034" s="1"/>
      <c r="U11034" s="1"/>
      <c r="V11034" s="1"/>
      <c r="W11034" s="1"/>
      <c r="X11034" s="1"/>
      <c r="Y11034" s="1"/>
      <c r="Z11034" s="1"/>
      <c r="AA11034" s="1"/>
      <c r="AB11034" s="1"/>
      <c r="AC11034" s="1"/>
      <c r="AD11034" s="1"/>
      <c r="AE11034" s="1"/>
    </row>
    <row r="11035" spans="2:31">
      <c r="B11035" s="1"/>
      <c r="C11035" s="1"/>
      <c r="F11035" s="16"/>
      <c r="G11035" s="16"/>
      <c r="P11035" s="2"/>
      <c r="Q11035" s="2"/>
      <c r="R11035" s="1"/>
      <c r="U11035" s="1"/>
      <c r="V11035" s="1"/>
      <c r="W11035" s="1"/>
      <c r="X11035" s="1"/>
      <c r="Y11035" s="1"/>
      <c r="Z11035" s="1"/>
      <c r="AA11035" s="1"/>
      <c r="AB11035" s="1"/>
      <c r="AC11035" s="1"/>
      <c r="AD11035" s="1"/>
      <c r="AE11035" s="1"/>
    </row>
    <row r="11036" spans="2:31">
      <c r="B11036" s="1"/>
      <c r="C11036" s="1"/>
      <c r="F11036" s="16"/>
      <c r="G11036" s="16"/>
      <c r="P11036" s="2"/>
      <c r="Q11036" s="2"/>
      <c r="R11036" s="1"/>
      <c r="U11036" s="1"/>
      <c r="V11036" s="1"/>
      <c r="W11036" s="1"/>
      <c r="X11036" s="1"/>
      <c r="Y11036" s="1"/>
      <c r="Z11036" s="1"/>
      <c r="AA11036" s="1"/>
      <c r="AB11036" s="1"/>
      <c r="AC11036" s="1"/>
      <c r="AD11036" s="1"/>
      <c r="AE11036" s="1"/>
    </row>
    <row r="11037" spans="2:31">
      <c r="B11037" s="1"/>
      <c r="C11037" s="1"/>
      <c r="F11037" s="16"/>
      <c r="G11037" s="16"/>
      <c r="P11037" s="2"/>
      <c r="Q11037" s="2"/>
      <c r="R11037" s="1"/>
      <c r="U11037" s="1"/>
      <c r="V11037" s="1"/>
      <c r="W11037" s="1"/>
      <c r="X11037" s="1"/>
      <c r="Y11037" s="1"/>
      <c r="Z11037" s="1"/>
      <c r="AA11037" s="1"/>
      <c r="AB11037" s="1"/>
      <c r="AC11037" s="1"/>
      <c r="AD11037" s="1"/>
      <c r="AE11037" s="1"/>
    </row>
    <row r="11038" spans="2:31">
      <c r="B11038" s="1"/>
      <c r="C11038" s="1"/>
      <c r="F11038" s="16"/>
      <c r="G11038" s="16"/>
      <c r="P11038" s="2"/>
      <c r="Q11038" s="2"/>
      <c r="R11038" s="1"/>
      <c r="U11038" s="1"/>
      <c r="V11038" s="1"/>
      <c r="W11038" s="1"/>
      <c r="X11038" s="1"/>
      <c r="Y11038" s="1"/>
      <c r="Z11038" s="1"/>
      <c r="AA11038" s="1"/>
      <c r="AB11038" s="1"/>
      <c r="AC11038" s="1"/>
      <c r="AD11038" s="1"/>
      <c r="AE11038" s="1"/>
    </row>
    <row r="11039" spans="2:31">
      <c r="B11039" s="1"/>
      <c r="C11039" s="1"/>
      <c r="F11039" s="16"/>
      <c r="G11039" s="16"/>
      <c r="P11039" s="2"/>
      <c r="Q11039" s="2"/>
      <c r="R11039" s="1"/>
      <c r="U11039" s="1"/>
      <c r="V11039" s="1"/>
      <c r="W11039" s="1"/>
      <c r="X11039" s="1"/>
      <c r="Y11039" s="1"/>
      <c r="Z11039" s="1"/>
      <c r="AA11039" s="1"/>
      <c r="AB11039" s="1"/>
      <c r="AC11039" s="1"/>
      <c r="AD11039" s="1"/>
      <c r="AE11039" s="1"/>
    </row>
    <row r="11040" spans="2:31">
      <c r="B11040" s="1"/>
      <c r="C11040" s="1"/>
      <c r="F11040" s="16"/>
      <c r="G11040" s="16"/>
      <c r="P11040" s="2"/>
      <c r="Q11040" s="2"/>
      <c r="R11040" s="1"/>
      <c r="U11040" s="1"/>
      <c r="V11040" s="1"/>
      <c r="W11040" s="1"/>
      <c r="X11040" s="1"/>
      <c r="Y11040" s="1"/>
      <c r="Z11040" s="1"/>
      <c r="AA11040" s="1"/>
      <c r="AB11040" s="1"/>
      <c r="AC11040" s="1"/>
      <c r="AD11040" s="1"/>
      <c r="AE11040" s="1"/>
    </row>
    <row r="11041" spans="2:31">
      <c r="B11041" s="1"/>
      <c r="C11041" s="1"/>
      <c r="F11041" s="16"/>
      <c r="G11041" s="16"/>
      <c r="P11041" s="2"/>
      <c r="Q11041" s="2"/>
      <c r="R11041" s="1"/>
      <c r="U11041" s="1"/>
      <c r="V11041" s="1"/>
      <c r="W11041" s="1"/>
      <c r="X11041" s="1"/>
      <c r="Y11041" s="1"/>
      <c r="Z11041" s="1"/>
      <c r="AA11041" s="1"/>
      <c r="AB11041" s="1"/>
      <c r="AC11041" s="1"/>
      <c r="AD11041" s="1"/>
      <c r="AE11041" s="1"/>
    </row>
    <row r="11042" spans="2:31">
      <c r="B11042" s="1"/>
      <c r="C11042" s="1"/>
      <c r="F11042" s="16"/>
      <c r="G11042" s="16"/>
      <c r="P11042" s="2"/>
      <c r="Q11042" s="2"/>
      <c r="R11042" s="1"/>
      <c r="U11042" s="1"/>
      <c r="V11042" s="1"/>
      <c r="W11042" s="1"/>
      <c r="X11042" s="1"/>
      <c r="Y11042" s="1"/>
      <c r="Z11042" s="1"/>
      <c r="AA11042" s="1"/>
      <c r="AB11042" s="1"/>
      <c r="AC11042" s="1"/>
      <c r="AD11042" s="1"/>
      <c r="AE11042" s="1"/>
    </row>
    <row r="11043" spans="2:31">
      <c r="B11043" s="1"/>
      <c r="C11043" s="1"/>
      <c r="F11043" s="16"/>
      <c r="G11043" s="16"/>
      <c r="P11043" s="2"/>
      <c r="Q11043" s="2"/>
      <c r="R11043" s="1"/>
      <c r="U11043" s="1"/>
      <c r="V11043" s="1"/>
      <c r="W11043" s="1"/>
      <c r="X11043" s="1"/>
      <c r="Y11043" s="1"/>
      <c r="Z11043" s="1"/>
      <c r="AA11043" s="1"/>
      <c r="AB11043" s="1"/>
      <c r="AC11043" s="1"/>
      <c r="AD11043" s="1"/>
      <c r="AE11043" s="1"/>
    </row>
    <row r="11044" spans="2:31">
      <c r="B11044" s="1"/>
      <c r="C11044" s="1"/>
      <c r="F11044" s="16"/>
      <c r="G11044" s="16"/>
      <c r="P11044" s="2"/>
      <c r="Q11044" s="2"/>
      <c r="R11044" s="1"/>
      <c r="U11044" s="1"/>
      <c r="V11044" s="1"/>
      <c r="W11044" s="1"/>
      <c r="X11044" s="1"/>
      <c r="Y11044" s="1"/>
      <c r="Z11044" s="1"/>
      <c r="AA11044" s="1"/>
      <c r="AB11044" s="1"/>
      <c r="AC11044" s="1"/>
      <c r="AD11044" s="1"/>
      <c r="AE11044" s="1"/>
    </row>
    <row r="11045" spans="2:31">
      <c r="B11045" s="1"/>
      <c r="C11045" s="1"/>
      <c r="F11045" s="16"/>
      <c r="G11045" s="16"/>
      <c r="P11045" s="2"/>
      <c r="Q11045" s="2"/>
      <c r="R11045" s="1"/>
      <c r="U11045" s="1"/>
      <c r="V11045" s="1"/>
      <c r="W11045" s="1"/>
      <c r="X11045" s="1"/>
      <c r="Y11045" s="1"/>
      <c r="Z11045" s="1"/>
      <c r="AA11045" s="1"/>
      <c r="AB11045" s="1"/>
      <c r="AC11045" s="1"/>
      <c r="AD11045" s="1"/>
      <c r="AE11045" s="1"/>
    </row>
    <row r="11046" spans="2:31">
      <c r="B11046" s="1"/>
      <c r="C11046" s="1"/>
      <c r="F11046" s="16"/>
      <c r="G11046" s="16"/>
      <c r="P11046" s="2"/>
      <c r="Q11046" s="2"/>
      <c r="R11046" s="1"/>
      <c r="U11046" s="1"/>
      <c r="V11046" s="1"/>
      <c r="W11046" s="1"/>
      <c r="X11046" s="1"/>
      <c r="Y11046" s="1"/>
      <c r="Z11046" s="1"/>
      <c r="AA11046" s="1"/>
      <c r="AB11046" s="1"/>
      <c r="AC11046" s="1"/>
      <c r="AD11046" s="1"/>
      <c r="AE11046" s="1"/>
    </row>
    <row r="11047" spans="2:31">
      <c r="B11047" s="1"/>
      <c r="C11047" s="1"/>
      <c r="F11047" s="16"/>
      <c r="G11047" s="16"/>
      <c r="P11047" s="2"/>
      <c r="Q11047" s="2"/>
      <c r="R11047" s="1"/>
      <c r="U11047" s="1"/>
      <c r="V11047" s="1"/>
      <c r="W11047" s="1"/>
      <c r="X11047" s="1"/>
      <c r="Y11047" s="1"/>
      <c r="Z11047" s="1"/>
      <c r="AA11047" s="1"/>
      <c r="AB11047" s="1"/>
      <c r="AC11047" s="1"/>
      <c r="AD11047" s="1"/>
      <c r="AE11047" s="1"/>
    </row>
    <row r="11048" spans="2:31">
      <c r="B11048" s="1"/>
      <c r="C11048" s="1"/>
      <c r="F11048" s="16"/>
      <c r="G11048" s="16"/>
      <c r="P11048" s="2"/>
      <c r="Q11048" s="2"/>
      <c r="R11048" s="1"/>
      <c r="U11048" s="1"/>
      <c r="V11048" s="1"/>
      <c r="W11048" s="1"/>
      <c r="X11048" s="1"/>
      <c r="Y11048" s="1"/>
      <c r="Z11048" s="1"/>
      <c r="AA11048" s="1"/>
      <c r="AB11048" s="1"/>
      <c r="AC11048" s="1"/>
      <c r="AD11048" s="1"/>
      <c r="AE11048" s="1"/>
    </row>
    <row r="11049" spans="2:31">
      <c r="B11049" s="1"/>
      <c r="C11049" s="1"/>
      <c r="F11049" s="16"/>
      <c r="G11049" s="16"/>
      <c r="P11049" s="2"/>
      <c r="Q11049" s="2"/>
      <c r="R11049" s="1"/>
      <c r="U11049" s="1"/>
      <c r="V11049" s="1"/>
      <c r="W11049" s="1"/>
      <c r="X11049" s="1"/>
      <c r="Y11049" s="1"/>
      <c r="Z11049" s="1"/>
      <c r="AA11049" s="1"/>
      <c r="AB11049" s="1"/>
      <c r="AC11049" s="1"/>
      <c r="AD11049" s="1"/>
      <c r="AE11049" s="1"/>
    </row>
    <row r="11050" spans="2:31">
      <c r="B11050" s="1"/>
      <c r="C11050" s="1"/>
      <c r="F11050" s="16"/>
      <c r="G11050" s="16"/>
      <c r="P11050" s="2"/>
      <c r="Q11050" s="2"/>
      <c r="R11050" s="1"/>
      <c r="U11050" s="1"/>
      <c r="V11050" s="1"/>
      <c r="W11050" s="1"/>
      <c r="X11050" s="1"/>
      <c r="Y11050" s="1"/>
      <c r="Z11050" s="1"/>
      <c r="AA11050" s="1"/>
      <c r="AB11050" s="1"/>
      <c r="AC11050" s="1"/>
      <c r="AD11050" s="1"/>
      <c r="AE11050" s="1"/>
    </row>
    <row r="11051" spans="2:31">
      <c r="B11051" s="1"/>
      <c r="C11051" s="1"/>
      <c r="F11051" s="16"/>
      <c r="G11051" s="16"/>
      <c r="P11051" s="2"/>
      <c r="Q11051" s="2"/>
      <c r="R11051" s="1"/>
      <c r="U11051" s="1"/>
      <c r="V11051" s="1"/>
      <c r="W11051" s="1"/>
      <c r="X11051" s="1"/>
      <c r="Y11051" s="1"/>
      <c r="Z11051" s="1"/>
      <c r="AA11051" s="1"/>
      <c r="AB11051" s="1"/>
      <c r="AC11051" s="1"/>
      <c r="AD11051" s="1"/>
      <c r="AE11051" s="1"/>
    </row>
    <row r="11052" spans="2:31">
      <c r="B11052" s="1"/>
      <c r="C11052" s="1"/>
      <c r="F11052" s="16"/>
      <c r="G11052" s="16"/>
      <c r="P11052" s="2"/>
      <c r="Q11052" s="2"/>
      <c r="R11052" s="1"/>
      <c r="U11052" s="1"/>
      <c r="V11052" s="1"/>
      <c r="W11052" s="1"/>
      <c r="X11052" s="1"/>
      <c r="Y11052" s="1"/>
      <c r="Z11052" s="1"/>
      <c r="AA11052" s="1"/>
      <c r="AB11052" s="1"/>
      <c r="AC11052" s="1"/>
      <c r="AD11052" s="1"/>
      <c r="AE11052" s="1"/>
    </row>
    <row r="11053" spans="2:31">
      <c r="B11053" s="1"/>
      <c r="C11053" s="1"/>
      <c r="F11053" s="16"/>
      <c r="G11053" s="16"/>
      <c r="P11053" s="2"/>
      <c r="Q11053" s="2"/>
      <c r="R11053" s="1"/>
      <c r="U11053" s="1"/>
      <c r="V11053" s="1"/>
      <c r="W11053" s="1"/>
      <c r="X11053" s="1"/>
      <c r="Y11053" s="1"/>
      <c r="Z11053" s="1"/>
      <c r="AA11053" s="1"/>
      <c r="AB11053" s="1"/>
      <c r="AC11053" s="1"/>
      <c r="AD11053" s="1"/>
      <c r="AE11053" s="1"/>
    </row>
    <row r="11054" spans="2:31">
      <c r="B11054" s="1"/>
      <c r="C11054" s="1"/>
      <c r="F11054" s="16"/>
      <c r="G11054" s="16"/>
      <c r="P11054" s="2"/>
      <c r="Q11054" s="2"/>
      <c r="R11054" s="1"/>
      <c r="U11054" s="1"/>
      <c r="V11054" s="1"/>
      <c r="W11054" s="1"/>
      <c r="X11054" s="1"/>
      <c r="Y11054" s="1"/>
      <c r="Z11054" s="1"/>
      <c r="AA11054" s="1"/>
      <c r="AB11054" s="1"/>
      <c r="AC11054" s="1"/>
      <c r="AD11054" s="1"/>
      <c r="AE11054" s="1"/>
    </row>
    <row r="11055" spans="2:31">
      <c r="B11055" s="1"/>
      <c r="C11055" s="1"/>
      <c r="F11055" s="16"/>
      <c r="G11055" s="16"/>
      <c r="P11055" s="2"/>
      <c r="Q11055" s="2"/>
      <c r="R11055" s="1"/>
      <c r="U11055" s="1"/>
      <c r="V11055" s="1"/>
      <c r="W11055" s="1"/>
      <c r="X11055" s="1"/>
      <c r="Y11055" s="1"/>
      <c r="Z11055" s="1"/>
      <c r="AA11055" s="1"/>
      <c r="AB11055" s="1"/>
      <c r="AC11055" s="1"/>
      <c r="AD11055" s="1"/>
      <c r="AE11055" s="1"/>
    </row>
    <row r="11056" spans="2:31">
      <c r="B11056" s="1"/>
      <c r="C11056" s="1"/>
      <c r="F11056" s="16"/>
      <c r="G11056" s="16"/>
      <c r="P11056" s="2"/>
      <c r="Q11056" s="2"/>
      <c r="R11056" s="1"/>
      <c r="U11056" s="1"/>
      <c r="V11056" s="1"/>
      <c r="W11056" s="1"/>
      <c r="X11056" s="1"/>
      <c r="Y11056" s="1"/>
      <c r="Z11056" s="1"/>
      <c r="AA11056" s="1"/>
      <c r="AB11056" s="1"/>
      <c r="AC11056" s="1"/>
      <c r="AD11056" s="1"/>
      <c r="AE11056" s="1"/>
    </row>
    <row r="11057" spans="2:31">
      <c r="B11057" s="1"/>
      <c r="C11057" s="1"/>
      <c r="F11057" s="16"/>
      <c r="G11057" s="16"/>
      <c r="P11057" s="2"/>
      <c r="Q11057" s="2"/>
      <c r="R11057" s="1"/>
      <c r="U11057" s="1"/>
      <c r="V11057" s="1"/>
      <c r="W11057" s="1"/>
      <c r="X11057" s="1"/>
      <c r="Y11057" s="1"/>
      <c r="Z11057" s="1"/>
      <c r="AA11057" s="1"/>
      <c r="AB11057" s="1"/>
      <c r="AC11057" s="1"/>
      <c r="AD11057" s="1"/>
      <c r="AE11057" s="1"/>
    </row>
    <row r="11058" spans="2:31">
      <c r="B11058" s="1"/>
      <c r="C11058" s="1"/>
      <c r="F11058" s="16"/>
      <c r="G11058" s="16"/>
      <c r="P11058" s="2"/>
      <c r="Q11058" s="2"/>
      <c r="R11058" s="1"/>
      <c r="U11058" s="1"/>
      <c r="V11058" s="1"/>
      <c r="W11058" s="1"/>
      <c r="X11058" s="1"/>
      <c r="Y11058" s="1"/>
      <c r="Z11058" s="1"/>
      <c r="AA11058" s="1"/>
      <c r="AB11058" s="1"/>
      <c r="AC11058" s="1"/>
      <c r="AD11058" s="1"/>
      <c r="AE11058" s="1"/>
    </row>
    <row r="11059" spans="2:31">
      <c r="B11059" s="1"/>
      <c r="C11059" s="1"/>
      <c r="F11059" s="16"/>
      <c r="G11059" s="16"/>
      <c r="P11059" s="2"/>
      <c r="Q11059" s="2"/>
      <c r="R11059" s="1"/>
      <c r="U11059" s="1"/>
      <c r="V11059" s="1"/>
      <c r="W11059" s="1"/>
      <c r="X11059" s="1"/>
      <c r="Y11059" s="1"/>
      <c r="Z11059" s="1"/>
      <c r="AA11059" s="1"/>
      <c r="AB11059" s="1"/>
      <c r="AC11059" s="1"/>
      <c r="AD11059" s="1"/>
      <c r="AE11059" s="1"/>
    </row>
    <row r="11060" spans="2:31">
      <c r="B11060" s="1"/>
      <c r="C11060" s="1"/>
      <c r="F11060" s="16"/>
      <c r="G11060" s="16"/>
      <c r="P11060" s="2"/>
      <c r="Q11060" s="2"/>
      <c r="R11060" s="1"/>
      <c r="U11060" s="1"/>
      <c r="V11060" s="1"/>
      <c r="W11060" s="1"/>
      <c r="X11060" s="1"/>
      <c r="Y11060" s="1"/>
      <c r="Z11060" s="1"/>
      <c r="AA11060" s="1"/>
      <c r="AB11060" s="1"/>
      <c r="AC11060" s="1"/>
      <c r="AD11060" s="1"/>
      <c r="AE11060" s="1"/>
    </row>
    <row r="11061" spans="2:31">
      <c r="B11061" s="1"/>
      <c r="C11061" s="1"/>
      <c r="F11061" s="16"/>
      <c r="G11061" s="16"/>
      <c r="P11061" s="2"/>
      <c r="Q11061" s="2"/>
      <c r="R11061" s="1"/>
      <c r="U11061" s="1"/>
      <c r="V11061" s="1"/>
      <c r="W11061" s="1"/>
      <c r="X11061" s="1"/>
      <c r="Y11061" s="1"/>
      <c r="Z11061" s="1"/>
      <c r="AA11061" s="1"/>
      <c r="AB11061" s="1"/>
      <c r="AC11061" s="1"/>
      <c r="AD11061" s="1"/>
      <c r="AE11061" s="1"/>
    </row>
    <row r="11062" spans="2:31">
      <c r="B11062" s="1"/>
      <c r="C11062" s="1"/>
      <c r="F11062" s="16"/>
      <c r="G11062" s="16"/>
      <c r="P11062" s="2"/>
      <c r="Q11062" s="2"/>
      <c r="R11062" s="1"/>
      <c r="U11062" s="1"/>
      <c r="V11062" s="1"/>
      <c r="W11062" s="1"/>
      <c r="X11062" s="1"/>
      <c r="Y11062" s="1"/>
      <c r="Z11062" s="1"/>
      <c r="AA11062" s="1"/>
      <c r="AB11062" s="1"/>
      <c r="AC11062" s="1"/>
      <c r="AD11062" s="1"/>
      <c r="AE11062" s="1"/>
    </row>
    <row r="11063" spans="2:31">
      <c r="B11063" s="1"/>
      <c r="C11063" s="1"/>
      <c r="F11063" s="16"/>
      <c r="G11063" s="16"/>
      <c r="P11063" s="2"/>
      <c r="Q11063" s="2"/>
      <c r="R11063" s="1"/>
      <c r="U11063" s="1"/>
      <c r="V11063" s="1"/>
      <c r="W11063" s="1"/>
      <c r="X11063" s="1"/>
      <c r="Y11063" s="1"/>
      <c r="Z11063" s="1"/>
      <c r="AA11063" s="1"/>
      <c r="AB11063" s="1"/>
      <c r="AC11063" s="1"/>
      <c r="AD11063" s="1"/>
      <c r="AE11063" s="1"/>
    </row>
    <row r="11064" spans="2:31">
      <c r="B11064" s="1"/>
      <c r="C11064" s="1"/>
      <c r="F11064" s="16"/>
      <c r="G11064" s="16"/>
      <c r="P11064" s="2"/>
      <c r="Q11064" s="2"/>
      <c r="R11064" s="1"/>
      <c r="U11064" s="1"/>
      <c r="V11064" s="1"/>
      <c r="W11064" s="1"/>
      <c r="X11064" s="1"/>
      <c r="Y11064" s="1"/>
      <c r="Z11064" s="1"/>
      <c r="AA11064" s="1"/>
      <c r="AB11064" s="1"/>
      <c r="AC11064" s="1"/>
      <c r="AD11064" s="1"/>
      <c r="AE11064" s="1"/>
    </row>
    <row r="11065" spans="2:31">
      <c r="B11065" s="1"/>
      <c r="C11065" s="1"/>
      <c r="F11065" s="16"/>
      <c r="G11065" s="16"/>
      <c r="P11065" s="2"/>
      <c r="Q11065" s="2"/>
      <c r="R11065" s="1"/>
      <c r="U11065" s="1"/>
      <c r="V11065" s="1"/>
      <c r="W11065" s="1"/>
      <c r="X11065" s="1"/>
      <c r="Y11065" s="1"/>
      <c r="Z11065" s="1"/>
      <c r="AA11065" s="1"/>
      <c r="AB11065" s="1"/>
      <c r="AC11065" s="1"/>
      <c r="AD11065" s="1"/>
      <c r="AE11065" s="1"/>
    </row>
    <row r="11066" spans="2:31">
      <c r="B11066" s="1"/>
      <c r="C11066" s="1"/>
      <c r="F11066" s="16"/>
      <c r="G11066" s="16"/>
      <c r="P11066" s="2"/>
      <c r="Q11066" s="2"/>
      <c r="R11066" s="1"/>
      <c r="U11066" s="1"/>
      <c r="V11066" s="1"/>
      <c r="W11066" s="1"/>
      <c r="X11066" s="1"/>
      <c r="Y11066" s="1"/>
      <c r="Z11066" s="1"/>
      <c r="AA11066" s="1"/>
      <c r="AB11066" s="1"/>
      <c r="AC11066" s="1"/>
      <c r="AD11066" s="1"/>
      <c r="AE11066" s="1"/>
    </row>
    <row r="11067" spans="2:31">
      <c r="B11067" s="1"/>
      <c r="C11067" s="1"/>
      <c r="F11067" s="16"/>
      <c r="G11067" s="16"/>
      <c r="P11067" s="2"/>
      <c r="Q11067" s="2"/>
      <c r="R11067" s="1"/>
      <c r="U11067" s="1"/>
      <c r="V11067" s="1"/>
      <c r="W11067" s="1"/>
      <c r="X11067" s="1"/>
      <c r="Y11067" s="1"/>
      <c r="Z11067" s="1"/>
      <c r="AA11067" s="1"/>
      <c r="AB11067" s="1"/>
      <c r="AC11067" s="1"/>
      <c r="AD11067" s="1"/>
      <c r="AE11067" s="1"/>
    </row>
    <row r="11068" spans="2:31">
      <c r="B11068" s="1"/>
      <c r="C11068" s="1"/>
      <c r="F11068" s="16"/>
      <c r="G11068" s="16"/>
      <c r="P11068" s="2"/>
      <c r="Q11068" s="2"/>
      <c r="R11068" s="1"/>
      <c r="U11068" s="1"/>
      <c r="V11068" s="1"/>
      <c r="W11068" s="1"/>
      <c r="X11068" s="1"/>
      <c r="Y11068" s="1"/>
      <c r="Z11068" s="1"/>
      <c r="AA11068" s="1"/>
      <c r="AB11068" s="1"/>
      <c r="AC11068" s="1"/>
      <c r="AD11068" s="1"/>
      <c r="AE11068" s="1"/>
    </row>
    <row r="11069" spans="2:31">
      <c r="B11069" s="1"/>
      <c r="C11069" s="1"/>
      <c r="F11069" s="16"/>
      <c r="G11069" s="16"/>
      <c r="P11069" s="2"/>
      <c r="Q11069" s="2"/>
      <c r="R11069" s="1"/>
      <c r="U11069" s="1"/>
      <c r="V11069" s="1"/>
      <c r="W11069" s="1"/>
      <c r="X11069" s="1"/>
      <c r="Y11069" s="1"/>
      <c r="Z11069" s="1"/>
      <c r="AA11069" s="1"/>
      <c r="AB11069" s="1"/>
      <c r="AC11069" s="1"/>
      <c r="AD11069" s="1"/>
      <c r="AE11069" s="1"/>
    </row>
    <row r="11070" spans="2:31">
      <c r="B11070" s="1"/>
      <c r="C11070" s="1"/>
      <c r="F11070" s="16"/>
      <c r="G11070" s="16"/>
      <c r="P11070" s="2"/>
      <c r="Q11070" s="2"/>
      <c r="R11070" s="1"/>
      <c r="U11070" s="1"/>
      <c r="V11070" s="1"/>
      <c r="W11070" s="1"/>
      <c r="X11070" s="1"/>
      <c r="Y11070" s="1"/>
      <c r="Z11070" s="1"/>
      <c r="AA11070" s="1"/>
      <c r="AB11070" s="1"/>
      <c r="AC11070" s="1"/>
      <c r="AD11070" s="1"/>
      <c r="AE11070" s="1"/>
    </row>
    <row r="11071" spans="2:31">
      <c r="B11071" s="1"/>
      <c r="C11071" s="1"/>
      <c r="F11071" s="16"/>
      <c r="G11071" s="16"/>
      <c r="P11071" s="2"/>
      <c r="Q11071" s="2"/>
      <c r="R11071" s="1"/>
      <c r="U11071" s="1"/>
      <c r="V11071" s="1"/>
      <c r="W11071" s="1"/>
      <c r="X11071" s="1"/>
      <c r="Y11071" s="1"/>
      <c r="Z11071" s="1"/>
      <c r="AA11071" s="1"/>
      <c r="AB11071" s="1"/>
      <c r="AC11071" s="1"/>
      <c r="AD11071" s="1"/>
      <c r="AE11071" s="1"/>
    </row>
    <row r="11072" spans="2:31">
      <c r="B11072" s="1"/>
      <c r="C11072" s="1"/>
      <c r="F11072" s="16"/>
      <c r="G11072" s="16"/>
      <c r="P11072" s="2"/>
      <c r="Q11072" s="2"/>
      <c r="R11072" s="1"/>
      <c r="U11072" s="1"/>
      <c r="V11072" s="1"/>
      <c r="W11072" s="1"/>
      <c r="X11072" s="1"/>
      <c r="Y11072" s="1"/>
      <c r="Z11072" s="1"/>
      <c r="AA11072" s="1"/>
      <c r="AB11072" s="1"/>
      <c r="AC11072" s="1"/>
      <c r="AD11072" s="1"/>
      <c r="AE11072" s="1"/>
    </row>
    <row r="11073" spans="2:31">
      <c r="B11073" s="1"/>
      <c r="C11073" s="1"/>
      <c r="F11073" s="16"/>
      <c r="G11073" s="16"/>
      <c r="P11073" s="2"/>
      <c r="Q11073" s="2"/>
      <c r="R11073" s="1"/>
      <c r="U11073" s="1"/>
      <c r="V11073" s="1"/>
      <c r="W11073" s="1"/>
      <c r="X11073" s="1"/>
      <c r="Y11073" s="1"/>
      <c r="Z11073" s="1"/>
      <c r="AA11073" s="1"/>
      <c r="AB11073" s="1"/>
      <c r="AC11073" s="1"/>
      <c r="AD11073" s="1"/>
      <c r="AE11073" s="1"/>
    </row>
    <row r="11074" spans="2:31">
      <c r="B11074" s="1"/>
      <c r="C11074" s="1"/>
      <c r="F11074" s="16"/>
      <c r="G11074" s="16"/>
      <c r="P11074" s="2"/>
      <c r="Q11074" s="2"/>
      <c r="R11074" s="1"/>
      <c r="U11074" s="1"/>
      <c r="V11074" s="1"/>
      <c r="W11074" s="1"/>
      <c r="X11074" s="1"/>
      <c r="Y11074" s="1"/>
      <c r="Z11074" s="1"/>
      <c r="AA11074" s="1"/>
      <c r="AB11074" s="1"/>
      <c r="AC11074" s="1"/>
      <c r="AD11074" s="1"/>
      <c r="AE11074" s="1"/>
    </row>
    <row r="11075" spans="2:31">
      <c r="B11075" s="1"/>
      <c r="C11075" s="1"/>
      <c r="F11075" s="16"/>
      <c r="G11075" s="16"/>
      <c r="P11075" s="2"/>
      <c r="Q11075" s="2"/>
      <c r="R11075" s="1"/>
      <c r="U11075" s="1"/>
      <c r="V11075" s="1"/>
      <c r="W11075" s="1"/>
      <c r="X11075" s="1"/>
      <c r="Y11075" s="1"/>
      <c r="Z11075" s="1"/>
      <c r="AA11075" s="1"/>
      <c r="AB11075" s="1"/>
      <c r="AC11075" s="1"/>
      <c r="AD11075" s="1"/>
      <c r="AE11075" s="1"/>
    </row>
    <row r="11076" spans="2:31">
      <c r="B11076" s="1"/>
      <c r="C11076" s="1"/>
      <c r="F11076" s="16"/>
      <c r="G11076" s="16"/>
      <c r="P11076" s="2"/>
      <c r="Q11076" s="2"/>
      <c r="R11076" s="1"/>
      <c r="U11076" s="1"/>
      <c r="V11076" s="1"/>
      <c r="W11076" s="1"/>
      <c r="X11076" s="1"/>
      <c r="Y11076" s="1"/>
      <c r="Z11076" s="1"/>
      <c r="AA11076" s="1"/>
      <c r="AB11076" s="1"/>
      <c r="AC11076" s="1"/>
      <c r="AD11076" s="1"/>
      <c r="AE11076" s="1"/>
    </row>
    <row r="11077" spans="2:31">
      <c r="B11077" s="1"/>
      <c r="C11077" s="1"/>
      <c r="F11077" s="16"/>
      <c r="G11077" s="16"/>
      <c r="P11077" s="2"/>
      <c r="Q11077" s="2"/>
      <c r="R11077" s="1"/>
      <c r="U11077" s="1"/>
      <c r="V11077" s="1"/>
      <c r="W11077" s="1"/>
      <c r="X11077" s="1"/>
      <c r="Y11077" s="1"/>
      <c r="Z11077" s="1"/>
      <c r="AA11077" s="1"/>
      <c r="AB11077" s="1"/>
      <c r="AC11077" s="1"/>
      <c r="AD11077" s="1"/>
      <c r="AE11077" s="1"/>
    </row>
    <row r="11078" spans="2:31">
      <c r="B11078" s="1"/>
      <c r="C11078" s="1"/>
      <c r="F11078" s="16"/>
      <c r="G11078" s="16"/>
      <c r="P11078" s="2"/>
      <c r="Q11078" s="2"/>
      <c r="R11078" s="1"/>
      <c r="U11078" s="1"/>
      <c r="V11078" s="1"/>
      <c r="W11078" s="1"/>
      <c r="X11078" s="1"/>
      <c r="Y11078" s="1"/>
      <c r="Z11078" s="1"/>
      <c r="AA11078" s="1"/>
      <c r="AB11078" s="1"/>
      <c r="AC11078" s="1"/>
      <c r="AD11078" s="1"/>
      <c r="AE11078" s="1"/>
    </row>
    <row r="11079" spans="2:31">
      <c r="B11079" s="1"/>
      <c r="C11079" s="1"/>
      <c r="F11079" s="16"/>
      <c r="G11079" s="16"/>
      <c r="P11079" s="2"/>
      <c r="Q11079" s="2"/>
      <c r="R11079" s="1"/>
      <c r="U11079" s="1"/>
      <c r="V11079" s="1"/>
      <c r="W11079" s="1"/>
      <c r="X11079" s="1"/>
      <c r="Y11079" s="1"/>
      <c r="Z11079" s="1"/>
      <c r="AA11079" s="1"/>
      <c r="AB11079" s="1"/>
      <c r="AC11079" s="1"/>
      <c r="AD11079" s="1"/>
      <c r="AE11079" s="1"/>
    </row>
    <row r="11080" spans="2:31">
      <c r="B11080" s="1"/>
      <c r="C11080" s="1"/>
      <c r="F11080" s="16"/>
      <c r="G11080" s="16"/>
      <c r="P11080" s="2"/>
      <c r="Q11080" s="2"/>
      <c r="R11080" s="1"/>
      <c r="U11080" s="1"/>
      <c r="V11080" s="1"/>
      <c r="W11080" s="1"/>
      <c r="X11080" s="1"/>
      <c r="Y11080" s="1"/>
      <c r="Z11080" s="1"/>
      <c r="AA11080" s="1"/>
      <c r="AB11080" s="1"/>
      <c r="AC11080" s="1"/>
      <c r="AD11080" s="1"/>
      <c r="AE11080" s="1"/>
    </row>
    <row r="11081" spans="2:31">
      <c r="B11081" s="1"/>
      <c r="C11081" s="1"/>
      <c r="F11081" s="16"/>
      <c r="G11081" s="16"/>
      <c r="P11081" s="2"/>
      <c r="Q11081" s="2"/>
      <c r="R11081" s="1"/>
      <c r="U11081" s="1"/>
      <c r="V11081" s="1"/>
      <c r="W11081" s="1"/>
      <c r="X11081" s="1"/>
      <c r="Y11081" s="1"/>
      <c r="Z11081" s="1"/>
      <c r="AA11081" s="1"/>
      <c r="AB11081" s="1"/>
      <c r="AC11081" s="1"/>
      <c r="AD11081" s="1"/>
      <c r="AE11081" s="1"/>
    </row>
    <row r="11082" spans="2:31">
      <c r="B11082" s="1"/>
      <c r="C11082" s="1"/>
      <c r="F11082" s="16"/>
      <c r="G11082" s="16"/>
      <c r="P11082" s="2"/>
      <c r="Q11082" s="2"/>
      <c r="R11082" s="1"/>
      <c r="U11082" s="1"/>
      <c r="V11082" s="1"/>
      <c r="W11082" s="1"/>
      <c r="X11082" s="1"/>
      <c r="Y11082" s="1"/>
      <c r="Z11082" s="1"/>
      <c r="AA11082" s="1"/>
      <c r="AB11082" s="1"/>
      <c r="AC11082" s="1"/>
      <c r="AD11082" s="1"/>
      <c r="AE11082" s="1"/>
    </row>
    <row r="11083" spans="2:31">
      <c r="B11083" s="1"/>
      <c r="C11083" s="1"/>
      <c r="F11083" s="16"/>
      <c r="G11083" s="16"/>
      <c r="P11083" s="2"/>
      <c r="Q11083" s="2"/>
      <c r="R11083" s="1"/>
      <c r="U11083" s="1"/>
      <c r="V11083" s="1"/>
      <c r="W11083" s="1"/>
      <c r="X11083" s="1"/>
      <c r="Y11083" s="1"/>
      <c r="Z11083" s="1"/>
      <c r="AA11083" s="1"/>
      <c r="AB11083" s="1"/>
      <c r="AC11083" s="1"/>
      <c r="AD11083" s="1"/>
      <c r="AE11083" s="1"/>
    </row>
    <row r="11084" spans="2:31">
      <c r="B11084" s="1"/>
      <c r="C11084" s="1"/>
      <c r="F11084" s="16"/>
      <c r="G11084" s="16"/>
      <c r="P11084" s="2"/>
      <c r="Q11084" s="2"/>
      <c r="R11084" s="1"/>
      <c r="U11084" s="1"/>
      <c r="V11084" s="1"/>
      <c r="W11084" s="1"/>
      <c r="X11084" s="1"/>
      <c r="Y11084" s="1"/>
      <c r="Z11084" s="1"/>
      <c r="AA11084" s="1"/>
      <c r="AB11084" s="1"/>
      <c r="AC11084" s="1"/>
      <c r="AD11084" s="1"/>
      <c r="AE11084" s="1"/>
    </row>
    <row r="11085" spans="2:31">
      <c r="B11085" s="1"/>
      <c r="C11085" s="1"/>
      <c r="F11085" s="16"/>
      <c r="G11085" s="16"/>
      <c r="P11085" s="2"/>
      <c r="Q11085" s="2"/>
      <c r="R11085" s="1"/>
      <c r="U11085" s="1"/>
      <c r="V11085" s="1"/>
      <c r="W11085" s="1"/>
      <c r="X11085" s="1"/>
      <c r="Y11085" s="1"/>
      <c r="Z11085" s="1"/>
      <c r="AA11085" s="1"/>
      <c r="AB11085" s="1"/>
      <c r="AC11085" s="1"/>
      <c r="AD11085" s="1"/>
      <c r="AE11085" s="1"/>
    </row>
    <row r="11086" spans="2:31">
      <c r="B11086" s="1"/>
      <c r="C11086" s="1"/>
      <c r="F11086" s="16"/>
      <c r="G11086" s="16"/>
      <c r="P11086" s="2"/>
      <c r="Q11086" s="2"/>
      <c r="R11086" s="1"/>
      <c r="U11086" s="1"/>
      <c r="V11086" s="1"/>
      <c r="W11086" s="1"/>
      <c r="X11086" s="1"/>
      <c r="Y11086" s="1"/>
      <c r="Z11086" s="1"/>
      <c r="AA11086" s="1"/>
      <c r="AB11086" s="1"/>
      <c r="AC11086" s="1"/>
      <c r="AD11086" s="1"/>
      <c r="AE11086" s="1"/>
    </row>
    <row r="11087" spans="2:31">
      <c r="B11087" s="1"/>
      <c r="C11087" s="1"/>
      <c r="F11087" s="16"/>
      <c r="G11087" s="16"/>
      <c r="P11087" s="2"/>
      <c r="Q11087" s="2"/>
      <c r="R11087" s="1"/>
      <c r="U11087" s="1"/>
      <c r="V11087" s="1"/>
      <c r="W11087" s="1"/>
      <c r="X11087" s="1"/>
      <c r="Y11087" s="1"/>
      <c r="Z11087" s="1"/>
      <c r="AA11087" s="1"/>
      <c r="AB11087" s="1"/>
      <c r="AC11087" s="1"/>
      <c r="AD11087" s="1"/>
      <c r="AE11087" s="1"/>
    </row>
    <row r="11088" spans="2:31">
      <c r="B11088" s="1"/>
      <c r="C11088" s="1"/>
      <c r="F11088" s="16"/>
      <c r="G11088" s="16"/>
      <c r="P11088" s="2"/>
      <c r="Q11088" s="2"/>
      <c r="R11088" s="1"/>
      <c r="U11088" s="1"/>
      <c r="V11088" s="1"/>
      <c r="W11088" s="1"/>
      <c r="X11088" s="1"/>
      <c r="Y11088" s="1"/>
      <c r="Z11088" s="1"/>
      <c r="AA11088" s="1"/>
      <c r="AB11088" s="1"/>
      <c r="AC11088" s="1"/>
      <c r="AD11088" s="1"/>
      <c r="AE11088" s="1"/>
    </row>
    <row r="11089" spans="2:31">
      <c r="B11089" s="1"/>
      <c r="C11089" s="1"/>
      <c r="F11089" s="16"/>
      <c r="G11089" s="16"/>
      <c r="P11089" s="2"/>
      <c r="Q11089" s="2"/>
      <c r="R11089" s="1"/>
      <c r="U11089" s="1"/>
      <c r="V11089" s="1"/>
      <c r="W11089" s="1"/>
      <c r="X11089" s="1"/>
      <c r="Y11089" s="1"/>
      <c r="Z11089" s="1"/>
      <c r="AA11089" s="1"/>
      <c r="AB11089" s="1"/>
      <c r="AC11089" s="1"/>
      <c r="AD11089" s="1"/>
      <c r="AE11089" s="1"/>
    </row>
    <row r="11090" spans="2:31">
      <c r="B11090" s="1"/>
      <c r="C11090" s="1"/>
      <c r="F11090" s="16"/>
      <c r="G11090" s="16"/>
      <c r="P11090" s="2"/>
      <c r="Q11090" s="2"/>
      <c r="R11090" s="1"/>
      <c r="U11090" s="1"/>
      <c r="V11090" s="1"/>
      <c r="W11090" s="1"/>
      <c r="X11090" s="1"/>
      <c r="Y11090" s="1"/>
      <c r="Z11090" s="1"/>
      <c r="AA11090" s="1"/>
      <c r="AB11090" s="1"/>
      <c r="AC11090" s="1"/>
      <c r="AD11090" s="1"/>
      <c r="AE11090" s="1"/>
    </row>
    <row r="11091" spans="2:31">
      <c r="B11091" s="1"/>
      <c r="C11091" s="1"/>
      <c r="F11091" s="16"/>
      <c r="G11091" s="16"/>
      <c r="P11091" s="2"/>
      <c r="Q11091" s="2"/>
      <c r="R11091" s="1"/>
      <c r="U11091" s="1"/>
      <c r="V11091" s="1"/>
      <c r="W11091" s="1"/>
      <c r="X11091" s="1"/>
      <c r="Y11091" s="1"/>
      <c r="Z11091" s="1"/>
      <c r="AA11091" s="1"/>
      <c r="AB11091" s="1"/>
      <c r="AC11091" s="1"/>
      <c r="AD11091" s="1"/>
      <c r="AE11091" s="1"/>
    </row>
    <row r="11092" spans="2:31">
      <c r="B11092" s="1"/>
      <c r="C11092" s="1"/>
      <c r="F11092" s="16"/>
      <c r="G11092" s="16"/>
      <c r="P11092" s="2"/>
      <c r="Q11092" s="2"/>
      <c r="R11092" s="1"/>
      <c r="U11092" s="1"/>
      <c r="V11092" s="1"/>
      <c r="W11092" s="1"/>
      <c r="X11092" s="1"/>
      <c r="Y11092" s="1"/>
      <c r="Z11092" s="1"/>
      <c r="AA11092" s="1"/>
      <c r="AB11092" s="1"/>
      <c r="AC11092" s="1"/>
      <c r="AD11092" s="1"/>
      <c r="AE11092" s="1"/>
    </row>
    <row r="11093" spans="2:31">
      <c r="B11093" s="1"/>
      <c r="C11093" s="1"/>
      <c r="F11093" s="16"/>
      <c r="G11093" s="16"/>
      <c r="P11093" s="2"/>
      <c r="Q11093" s="2"/>
      <c r="R11093" s="1"/>
      <c r="U11093" s="1"/>
      <c r="V11093" s="1"/>
      <c r="W11093" s="1"/>
      <c r="X11093" s="1"/>
      <c r="Y11093" s="1"/>
      <c r="Z11093" s="1"/>
      <c r="AA11093" s="1"/>
      <c r="AB11093" s="1"/>
      <c r="AC11093" s="1"/>
      <c r="AD11093" s="1"/>
      <c r="AE11093" s="1"/>
    </row>
    <row r="11094" spans="2:31">
      <c r="B11094" s="1"/>
      <c r="C11094" s="1"/>
      <c r="F11094" s="16"/>
      <c r="G11094" s="16"/>
      <c r="P11094" s="2"/>
      <c r="Q11094" s="2"/>
      <c r="R11094" s="1"/>
      <c r="U11094" s="1"/>
      <c r="V11094" s="1"/>
      <c r="W11094" s="1"/>
      <c r="X11094" s="1"/>
      <c r="Y11094" s="1"/>
      <c r="Z11094" s="1"/>
      <c r="AA11094" s="1"/>
      <c r="AB11094" s="1"/>
      <c r="AC11094" s="1"/>
      <c r="AD11094" s="1"/>
      <c r="AE11094" s="1"/>
    </row>
    <row r="11095" spans="2:31">
      <c r="B11095" s="1"/>
      <c r="C11095" s="1"/>
      <c r="F11095" s="16"/>
      <c r="G11095" s="16"/>
      <c r="P11095" s="2"/>
      <c r="Q11095" s="2"/>
      <c r="R11095" s="1"/>
      <c r="U11095" s="1"/>
      <c r="V11095" s="1"/>
      <c r="W11095" s="1"/>
      <c r="X11095" s="1"/>
      <c r="Y11095" s="1"/>
      <c r="Z11095" s="1"/>
      <c r="AA11095" s="1"/>
      <c r="AB11095" s="1"/>
      <c r="AC11095" s="1"/>
      <c r="AD11095" s="1"/>
      <c r="AE11095" s="1"/>
    </row>
    <row r="11096" spans="2:31">
      <c r="B11096" s="1"/>
      <c r="C11096" s="1"/>
      <c r="F11096" s="16"/>
      <c r="G11096" s="16"/>
      <c r="P11096" s="2"/>
      <c r="Q11096" s="2"/>
      <c r="R11096" s="1"/>
      <c r="U11096" s="1"/>
      <c r="V11096" s="1"/>
      <c r="W11096" s="1"/>
      <c r="X11096" s="1"/>
      <c r="Y11096" s="1"/>
      <c r="Z11096" s="1"/>
      <c r="AA11096" s="1"/>
      <c r="AB11096" s="1"/>
      <c r="AC11096" s="1"/>
      <c r="AD11096" s="1"/>
      <c r="AE11096" s="1"/>
    </row>
    <row r="11097" spans="2:31">
      <c r="B11097" s="1"/>
      <c r="C11097" s="1"/>
      <c r="F11097" s="16"/>
      <c r="G11097" s="16"/>
      <c r="P11097" s="2"/>
      <c r="Q11097" s="2"/>
      <c r="R11097" s="1"/>
      <c r="U11097" s="1"/>
      <c r="V11097" s="1"/>
      <c r="W11097" s="1"/>
      <c r="X11097" s="1"/>
      <c r="Y11097" s="1"/>
      <c r="Z11097" s="1"/>
      <c r="AA11097" s="1"/>
      <c r="AB11097" s="1"/>
      <c r="AC11097" s="1"/>
      <c r="AD11097" s="1"/>
      <c r="AE11097" s="1"/>
    </row>
    <row r="11098" spans="2:31">
      <c r="B11098" s="1"/>
      <c r="C11098" s="1"/>
      <c r="F11098" s="16"/>
      <c r="G11098" s="16"/>
      <c r="P11098" s="2"/>
      <c r="Q11098" s="2"/>
      <c r="R11098" s="1"/>
      <c r="U11098" s="1"/>
      <c r="V11098" s="1"/>
      <c r="W11098" s="1"/>
      <c r="X11098" s="1"/>
      <c r="Y11098" s="1"/>
      <c r="Z11098" s="1"/>
      <c r="AA11098" s="1"/>
      <c r="AB11098" s="1"/>
      <c r="AC11098" s="1"/>
      <c r="AD11098" s="1"/>
      <c r="AE11098" s="1"/>
    </row>
    <row r="11099" spans="2:31">
      <c r="B11099" s="1"/>
      <c r="C11099" s="1"/>
      <c r="F11099" s="16"/>
      <c r="G11099" s="16"/>
      <c r="P11099" s="2"/>
      <c r="Q11099" s="2"/>
      <c r="R11099" s="1"/>
      <c r="U11099" s="1"/>
      <c r="V11099" s="1"/>
      <c r="W11099" s="1"/>
      <c r="X11099" s="1"/>
      <c r="Y11099" s="1"/>
      <c r="Z11099" s="1"/>
      <c r="AA11099" s="1"/>
      <c r="AB11099" s="1"/>
      <c r="AC11099" s="1"/>
      <c r="AD11099" s="1"/>
      <c r="AE11099" s="1"/>
    </row>
    <row r="11100" spans="2:31">
      <c r="B11100" s="1"/>
      <c r="C11100" s="1"/>
      <c r="F11100" s="16"/>
      <c r="G11100" s="16"/>
      <c r="P11100" s="2"/>
      <c r="Q11100" s="2"/>
      <c r="R11100" s="1"/>
      <c r="U11100" s="1"/>
      <c r="V11100" s="1"/>
      <c r="W11100" s="1"/>
      <c r="X11100" s="1"/>
      <c r="Y11100" s="1"/>
      <c r="Z11100" s="1"/>
      <c r="AA11100" s="1"/>
      <c r="AB11100" s="1"/>
      <c r="AC11100" s="1"/>
      <c r="AD11100" s="1"/>
      <c r="AE11100" s="1"/>
    </row>
    <row r="11101" spans="2:31">
      <c r="B11101" s="1"/>
      <c r="C11101" s="1"/>
      <c r="F11101" s="16"/>
      <c r="G11101" s="16"/>
      <c r="P11101" s="2"/>
      <c r="Q11101" s="2"/>
      <c r="R11101" s="1"/>
      <c r="U11101" s="1"/>
      <c r="V11101" s="1"/>
      <c r="W11101" s="1"/>
      <c r="X11101" s="1"/>
      <c r="Y11101" s="1"/>
      <c r="Z11101" s="1"/>
      <c r="AA11101" s="1"/>
      <c r="AB11101" s="1"/>
      <c r="AC11101" s="1"/>
      <c r="AD11101" s="1"/>
      <c r="AE11101" s="1"/>
    </row>
    <row r="11102" spans="2:31">
      <c r="B11102" s="1"/>
      <c r="C11102" s="1"/>
      <c r="F11102" s="16"/>
      <c r="G11102" s="16"/>
      <c r="P11102" s="2"/>
      <c r="Q11102" s="2"/>
      <c r="R11102" s="1"/>
      <c r="U11102" s="1"/>
      <c r="V11102" s="1"/>
      <c r="W11102" s="1"/>
      <c r="X11102" s="1"/>
      <c r="Y11102" s="1"/>
      <c r="Z11102" s="1"/>
      <c r="AA11102" s="1"/>
      <c r="AB11102" s="1"/>
      <c r="AC11102" s="1"/>
      <c r="AD11102" s="1"/>
      <c r="AE11102" s="1"/>
    </row>
    <row r="11103" spans="2:31">
      <c r="B11103" s="1"/>
      <c r="C11103" s="1"/>
      <c r="F11103" s="16"/>
      <c r="G11103" s="16"/>
      <c r="P11103" s="2"/>
      <c r="Q11103" s="2"/>
      <c r="R11103" s="1"/>
      <c r="U11103" s="1"/>
      <c r="V11103" s="1"/>
      <c r="W11103" s="1"/>
      <c r="X11103" s="1"/>
      <c r="Y11103" s="1"/>
      <c r="Z11103" s="1"/>
      <c r="AA11103" s="1"/>
      <c r="AB11103" s="1"/>
      <c r="AC11103" s="1"/>
      <c r="AD11103" s="1"/>
      <c r="AE11103" s="1"/>
    </row>
    <row r="11104" spans="2:31">
      <c r="B11104" s="1"/>
      <c r="C11104" s="1"/>
      <c r="F11104" s="16"/>
      <c r="G11104" s="16"/>
      <c r="P11104" s="2"/>
      <c r="Q11104" s="2"/>
      <c r="R11104" s="1"/>
      <c r="U11104" s="1"/>
      <c r="V11104" s="1"/>
      <c r="W11104" s="1"/>
      <c r="X11104" s="1"/>
      <c r="Y11104" s="1"/>
      <c r="Z11104" s="1"/>
      <c r="AA11104" s="1"/>
      <c r="AB11104" s="1"/>
      <c r="AC11104" s="1"/>
      <c r="AD11104" s="1"/>
      <c r="AE11104" s="1"/>
    </row>
    <row r="11105" spans="2:31">
      <c r="B11105" s="1"/>
      <c r="C11105" s="1"/>
      <c r="F11105" s="16"/>
      <c r="G11105" s="16"/>
      <c r="P11105" s="2"/>
      <c r="Q11105" s="2"/>
      <c r="R11105" s="1"/>
      <c r="U11105" s="1"/>
      <c r="V11105" s="1"/>
      <c r="W11105" s="1"/>
      <c r="X11105" s="1"/>
      <c r="Y11105" s="1"/>
      <c r="Z11105" s="1"/>
      <c r="AA11105" s="1"/>
      <c r="AB11105" s="1"/>
      <c r="AC11105" s="1"/>
      <c r="AD11105" s="1"/>
      <c r="AE11105" s="1"/>
    </row>
    <row r="11106" spans="2:31">
      <c r="B11106" s="1"/>
      <c r="C11106" s="1"/>
      <c r="F11106" s="16"/>
      <c r="G11106" s="16"/>
      <c r="P11106" s="2"/>
      <c r="Q11106" s="2"/>
      <c r="R11106" s="1"/>
      <c r="U11106" s="1"/>
      <c r="V11106" s="1"/>
      <c r="W11106" s="1"/>
      <c r="X11106" s="1"/>
      <c r="Y11106" s="1"/>
      <c r="Z11106" s="1"/>
      <c r="AA11106" s="1"/>
      <c r="AB11106" s="1"/>
      <c r="AC11106" s="1"/>
      <c r="AD11106" s="1"/>
      <c r="AE11106" s="1"/>
    </row>
    <row r="11107" spans="2:31">
      <c r="B11107" s="1"/>
      <c r="C11107" s="1"/>
      <c r="F11107" s="16"/>
      <c r="G11107" s="16"/>
      <c r="P11107" s="2"/>
      <c r="Q11107" s="2"/>
      <c r="R11107" s="1"/>
      <c r="U11107" s="1"/>
      <c r="V11107" s="1"/>
      <c r="W11107" s="1"/>
      <c r="X11107" s="1"/>
      <c r="Y11107" s="1"/>
      <c r="Z11107" s="1"/>
      <c r="AA11107" s="1"/>
      <c r="AB11107" s="1"/>
      <c r="AC11107" s="1"/>
      <c r="AD11107" s="1"/>
      <c r="AE11107" s="1"/>
    </row>
    <row r="11108" spans="2:31">
      <c r="B11108" s="1"/>
      <c r="C11108" s="1"/>
      <c r="F11108" s="16"/>
      <c r="G11108" s="16"/>
      <c r="P11108" s="2"/>
      <c r="Q11108" s="2"/>
      <c r="R11108" s="1"/>
      <c r="U11108" s="1"/>
      <c r="V11108" s="1"/>
      <c r="W11108" s="1"/>
      <c r="X11108" s="1"/>
      <c r="Y11108" s="1"/>
      <c r="Z11108" s="1"/>
      <c r="AA11108" s="1"/>
      <c r="AB11108" s="1"/>
      <c r="AC11108" s="1"/>
      <c r="AD11108" s="1"/>
      <c r="AE11108" s="1"/>
    </row>
    <row r="11109" spans="2:31">
      <c r="B11109" s="1"/>
      <c r="C11109" s="1"/>
      <c r="F11109" s="16"/>
      <c r="G11109" s="16"/>
      <c r="P11109" s="2"/>
      <c r="Q11109" s="2"/>
      <c r="R11109" s="1"/>
      <c r="U11109" s="1"/>
      <c r="V11109" s="1"/>
      <c r="W11109" s="1"/>
      <c r="X11109" s="1"/>
      <c r="Y11109" s="1"/>
      <c r="Z11109" s="1"/>
      <c r="AA11109" s="1"/>
      <c r="AB11109" s="1"/>
      <c r="AC11109" s="1"/>
      <c r="AD11109" s="1"/>
      <c r="AE11109" s="1"/>
    </row>
    <row r="11110" spans="2:31">
      <c r="B11110" s="1"/>
      <c r="C11110" s="1"/>
      <c r="F11110" s="16"/>
      <c r="G11110" s="16"/>
      <c r="P11110" s="2"/>
      <c r="Q11110" s="2"/>
      <c r="R11110" s="1"/>
      <c r="U11110" s="1"/>
      <c r="V11110" s="1"/>
      <c r="W11110" s="1"/>
      <c r="X11110" s="1"/>
      <c r="Y11110" s="1"/>
      <c r="Z11110" s="1"/>
      <c r="AA11110" s="1"/>
      <c r="AB11110" s="1"/>
      <c r="AC11110" s="1"/>
      <c r="AD11110" s="1"/>
      <c r="AE11110" s="1"/>
    </row>
    <row r="11111" spans="2:31">
      <c r="B11111" s="1"/>
      <c r="C11111" s="1"/>
      <c r="F11111" s="16"/>
      <c r="G11111" s="16"/>
      <c r="P11111" s="2"/>
      <c r="Q11111" s="2"/>
      <c r="R11111" s="1"/>
      <c r="U11111" s="1"/>
      <c r="V11111" s="1"/>
      <c r="W11111" s="1"/>
      <c r="X11111" s="1"/>
      <c r="Y11111" s="1"/>
      <c r="Z11111" s="1"/>
      <c r="AA11111" s="1"/>
      <c r="AB11111" s="1"/>
      <c r="AC11111" s="1"/>
      <c r="AD11111" s="1"/>
      <c r="AE11111" s="1"/>
    </row>
    <row r="11112" spans="2:31">
      <c r="B11112" s="1"/>
      <c r="C11112" s="1"/>
      <c r="F11112" s="16"/>
      <c r="G11112" s="16"/>
      <c r="P11112" s="2"/>
      <c r="Q11112" s="2"/>
      <c r="R11112" s="1"/>
      <c r="U11112" s="1"/>
      <c r="V11112" s="1"/>
      <c r="W11112" s="1"/>
      <c r="X11112" s="1"/>
      <c r="Y11112" s="1"/>
      <c r="Z11112" s="1"/>
      <c r="AA11112" s="1"/>
      <c r="AB11112" s="1"/>
      <c r="AC11112" s="1"/>
      <c r="AD11112" s="1"/>
      <c r="AE11112" s="1"/>
    </row>
    <row r="11113" spans="2:31">
      <c r="B11113" s="1"/>
      <c r="C11113" s="1"/>
      <c r="F11113" s="16"/>
      <c r="G11113" s="16"/>
      <c r="P11113" s="2"/>
      <c r="Q11113" s="2"/>
      <c r="R11113" s="1"/>
      <c r="U11113" s="1"/>
      <c r="V11113" s="1"/>
      <c r="W11113" s="1"/>
      <c r="X11113" s="1"/>
      <c r="Y11113" s="1"/>
      <c r="Z11113" s="1"/>
      <c r="AA11113" s="1"/>
      <c r="AB11113" s="1"/>
      <c r="AC11113" s="1"/>
      <c r="AD11113" s="1"/>
      <c r="AE11113" s="1"/>
    </row>
    <row r="11114" spans="2:31">
      <c r="B11114" s="1"/>
      <c r="C11114" s="1"/>
      <c r="F11114" s="16"/>
      <c r="G11114" s="16"/>
      <c r="P11114" s="2"/>
      <c r="Q11114" s="2"/>
      <c r="R11114" s="1"/>
      <c r="U11114" s="1"/>
      <c r="V11114" s="1"/>
      <c r="W11114" s="1"/>
      <c r="X11114" s="1"/>
      <c r="Y11114" s="1"/>
      <c r="Z11114" s="1"/>
      <c r="AA11114" s="1"/>
      <c r="AB11114" s="1"/>
      <c r="AC11114" s="1"/>
      <c r="AD11114" s="1"/>
      <c r="AE11114" s="1"/>
    </row>
    <row r="11115" spans="2:31">
      <c r="B11115" s="1"/>
      <c r="C11115" s="1"/>
      <c r="F11115" s="16"/>
      <c r="G11115" s="16"/>
      <c r="P11115" s="2"/>
      <c r="Q11115" s="2"/>
      <c r="R11115" s="1"/>
      <c r="U11115" s="1"/>
      <c r="V11115" s="1"/>
      <c r="W11115" s="1"/>
      <c r="X11115" s="1"/>
      <c r="Y11115" s="1"/>
      <c r="Z11115" s="1"/>
      <c r="AA11115" s="1"/>
      <c r="AB11115" s="1"/>
      <c r="AC11115" s="1"/>
      <c r="AD11115" s="1"/>
      <c r="AE11115" s="1"/>
    </row>
    <row r="11116" spans="2:31">
      <c r="B11116" s="1"/>
      <c r="C11116" s="1"/>
      <c r="F11116" s="16"/>
      <c r="G11116" s="16"/>
      <c r="P11116" s="2"/>
      <c r="Q11116" s="2"/>
      <c r="R11116" s="1"/>
      <c r="U11116" s="1"/>
      <c r="V11116" s="1"/>
      <c r="W11116" s="1"/>
      <c r="X11116" s="1"/>
      <c r="Y11116" s="1"/>
      <c r="Z11116" s="1"/>
      <c r="AA11116" s="1"/>
      <c r="AB11116" s="1"/>
      <c r="AC11116" s="1"/>
      <c r="AD11116" s="1"/>
      <c r="AE11116" s="1"/>
    </row>
    <row r="11117" spans="2:31">
      <c r="B11117" s="1"/>
      <c r="C11117" s="1"/>
      <c r="F11117" s="16"/>
      <c r="G11117" s="16"/>
      <c r="P11117" s="2"/>
      <c r="Q11117" s="2"/>
      <c r="R11117" s="1"/>
      <c r="U11117" s="1"/>
      <c r="V11117" s="1"/>
      <c r="W11117" s="1"/>
      <c r="X11117" s="1"/>
      <c r="Y11117" s="1"/>
      <c r="Z11117" s="1"/>
      <c r="AA11117" s="1"/>
      <c r="AB11117" s="1"/>
      <c r="AC11117" s="1"/>
      <c r="AD11117" s="1"/>
      <c r="AE11117" s="1"/>
    </row>
    <row r="11118" spans="2:31">
      <c r="B11118" s="1"/>
      <c r="C11118" s="1"/>
      <c r="F11118" s="16"/>
      <c r="G11118" s="16"/>
      <c r="P11118" s="2"/>
      <c r="Q11118" s="2"/>
      <c r="R11118" s="1"/>
      <c r="U11118" s="1"/>
      <c r="V11118" s="1"/>
      <c r="W11118" s="1"/>
      <c r="X11118" s="1"/>
      <c r="Y11118" s="1"/>
      <c r="Z11118" s="1"/>
      <c r="AA11118" s="1"/>
      <c r="AB11118" s="1"/>
      <c r="AC11118" s="1"/>
      <c r="AD11118" s="1"/>
      <c r="AE11118" s="1"/>
    </row>
    <row r="11119" spans="2:31">
      <c r="B11119" s="1"/>
      <c r="C11119" s="1"/>
      <c r="F11119" s="16"/>
      <c r="G11119" s="16"/>
      <c r="P11119" s="2"/>
      <c r="Q11119" s="2"/>
      <c r="R11119" s="1"/>
      <c r="U11119" s="1"/>
      <c r="V11119" s="1"/>
      <c r="W11119" s="1"/>
      <c r="X11119" s="1"/>
      <c r="Y11119" s="1"/>
      <c r="Z11119" s="1"/>
      <c r="AA11119" s="1"/>
      <c r="AB11119" s="1"/>
      <c r="AC11119" s="1"/>
      <c r="AD11119" s="1"/>
      <c r="AE11119" s="1"/>
    </row>
    <row r="11120" spans="2:31">
      <c r="B11120" s="1"/>
      <c r="C11120" s="1"/>
      <c r="F11120" s="16"/>
      <c r="G11120" s="16"/>
      <c r="P11120" s="2"/>
      <c r="Q11120" s="2"/>
      <c r="R11120" s="1"/>
      <c r="U11120" s="1"/>
      <c r="V11120" s="1"/>
      <c r="W11120" s="1"/>
      <c r="X11120" s="1"/>
      <c r="Y11120" s="1"/>
      <c r="Z11120" s="1"/>
      <c r="AA11120" s="1"/>
      <c r="AB11120" s="1"/>
      <c r="AC11120" s="1"/>
      <c r="AD11120" s="1"/>
      <c r="AE11120" s="1"/>
    </row>
    <row r="11121" spans="2:31">
      <c r="B11121" s="1"/>
      <c r="C11121" s="1"/>
      <c r="F11121" s="16"/>
      <c r="G11121" s="16"/>
      <c r="P11121" s="2"/>
      <c r="Q11121" s="2"/>
      <c r="R11121" s="1"/>
      <c r="U11121" s="1"/>
      <c r="V11121" s="1"/>
      <c r="W11121" s="1"/>
      <c r="X11121" s="1"/>
      <c r="Y11121" s="1"/>
      <c r="Z11121" s="1"/>
      <c r="AA11121" s="1"/>
      <c r="AB11121" s="1"/>
      <c r="AC11121" s="1"/>
      <c r="AD11121" s="1"/>
      <c r="AE11121" s="1"/>
    </row>
    <row r="11122" spans="2:31">
      <c r="B11122" s="1"/>
      <c r="C11122" s="1"/>
      <c r="F11122" s="16"/>
      <c r="G11122" s="16"/>
      <c r="P11122" s="2"/>
      <c r="Q11122" s="2"/>
      <c r="R11122" s="1"/>
      <c r="U11122" s="1"/>
      <c r="V11122" s="1"/>
      <c r="W11122" s="1"/>
      <c r="X11122" s="1"/>
      <c r="Y11122" s="1"/>
      <c r="Z11122" s="1"/>
      <c r="AA11122" s="1"/>
      <c r="AB11122" s="1"/>
      <c r="AC11122" s="1"/>
      <c r="AD11122" s="1"/>
      <c r="AE11122" s="1"/>
    </row>
    <row r="11123" spans="2:31">
      <c r="B11123" s="1"/>
      <c r="C11123" s="1"/>
      <c r="F11123" s="16"/>
      <c r="G11123" s="16"/>
      <c r="P11123" s="2"/>
      <c r="Q11123" s="2"/>
      <c r="R11123" s="1"/>
      <c r="U11123" s="1"/>
      <c r="V11123" s="1"/>
      <c r="W11123" s="1"/>
      <c r="X11123" s="1"/>
      <c r="Y11123" s="1"/>
      <c r="Z11123" s="1"/>
      <c r="AA11123" s="1"/>
      <c r="AB11123" s="1"/>
      <c r="AC11123" s="1"/>
      <c r="AD11123" s="1"/>
      <c r="AE11123" s="1"/>
    </row>
    <row r="11124" spans="2:31">
      <c r="B11124" s="1"/>
      <c r="C11124" s="1"/>
      <c r="F11124" s="16"/>
      <c r="G11124" s="16"/>
      <c r="P11124" s="2"/>
      <c r="Q11124" s="2"/>
      <c r="R11124" s="1"/>
      <c r="U11124" s="1"/>
      <c r="V11124" s="1"/>
      <c r="W11124" s="1"/>
      <c r="X11124" s="1"/>
      <c r="Y11124" s="1"/>
      <c r="Z11124" s="1"/>
      <c r="AA11124" s="1"/>
      <c r="AB11124" s="1"/>
      <c r="AC11124" s="1"/>
      <c r="AD11124" s="1"/>
      <c r="AE11124" s="1"/>
    </row>
    <row r="11125" spans="2:31">
      <c r="B11125" s="1"/>
      <c r="C11125" s="1"/>
      <c r="F11125" s="16"/>
      <c r="G11125" s="16"/>
      <c r="P11125" s="2"/>
      <c r="Q11125" s="2"/>
      <c r="R11125" s="1"/>
      <c r="U11125" s="1"/>
      <c r="V11125" s="1"/>
      <c r="W11125" s="1"/>
      <c r="X11125" s="1"/>
      <c r="Y11125" s="1"/>
      <c r="Z11125" s="1"/>
      <c r="AA11125" s="1"/>
      <c r="AB11125" s="1"/>
      <c r="AC11125" s="1"/>
      <c r="AD11125" s="1"/>
      <c r="AE11125" s="1"/>
    </row>
    <row r="11126" spans="2:31">
      <c r="B11126" s="1"/>
      <c r="C11126" s="1"/>
      <c r="F11126" s="16"/>
      <c r="G11126" s="16"/>
      <c r="P11126" s="2"/>
      <c r="Q11126" s="2"/>
      <c r="R11126" s="1"/>
      <c r="U11126" s="1"/>
      <c r="V11126" s="1"/>
      <c r="W11126" s="1"/>
      <c r="X11126" s="1"/>
      <c r="Y11126" s="1"/>
      <c r="Z11126" s="1"/>
      <c r="AA11126" s="1"/>
      <c r="AB11126" s="1"/>
      <c r="AC11126" s="1"/>
      <c r="AD11126" s="1"/>
      <c r="AE11126" s="1"/>
    </row>
    <row r="11127" spans="2:31">
      <c r="B11127" s="1"/>
      <c r="C11127" s="1"/>
      <c r="F11127" s="16"/>
      <c r="G11127" s="16"/>
      <c r="P11127" s="2"/>
      <c r="Q11127" s="2"/>
      <c r="R11127" s="1"/>
      <c r="U11127" s="1"/>
      <c r="V11127" s="1"/>
      <c r="W11127" s="1"/>
      <c r="X11127" s="1"/>
      <c r="Y11127" s="1"/>
      <c r="Z11127" s="1"/>
      <c r="AA11127" s="1"/>
      <c r="AB11127" s="1"/>
      <c r="AC11127" s="1"/>
      <c r="AD11127" s="1"/>
      <c r="AE11127" s="1"/>
    </row>
    <row r="11128" spans="2:31">
      <c r="B11128" s="1"/>
      <c r="C11128" s="1"/>
      <c r="F11128" s="16"/>
      <c r="G11128" s="16"/>
      <c r="P11128" s="2"/>
      <c r="Q11128" s="2"/>
      <c r="R11128" s="1"/>
      <c r="U11128" s="1"/>
      <c r="V11128" s="1"/>
      <c r="W11128" s="1"/>
      <c r="X11128" s="1"/>
      <c r="Y11128" s="1"/>
      <c r="Z11128" s="1"/>
      <c r="AA11128" s="1"/>
      <c r="AB11128" s="1"/>
      <c r="AC11128" s="1"/>
      <c r="AD11128" s="1"/>
      <c r="AE11128" s="1"/>
    </row>
    <row r="11129" spans="2:31">
      <c r="B11129" s="1"/>
      <c r="C11129" s="1"/>
      <c r="F11129" s="16"/>
      <c r="G11129" s="16"/>
      <c r="P11129" s="2"/>
      <c r="Q11129" s="2"/>
      <c r="R11129" s="1"/>
      <c r="U11129" s="1"/>
      <c r="V11129" s="1"/>
      <c r="W11129" s="1"/>
      <c r="X11129" s="1"/>
      <c r="Y11129" s="1"/>
      <c r="Z11129" s="1"/>
      <c r="AA11129" s="1"/>
      <c r="AB11129" s="1"/>
      <c r="AC11129" s="1"/>
      <c r="AD11129" s="1"/>
      <c r="AE11129" s="1"/>
    </row>
    <row r="11130" spans="2:31">
      <c r="B11130" s="1"/>
      <c r="C11130" s="1"/>
      <c r="F11130" s="16"/>
      <c r="G11130" s="16"/>
      <c r="P11130" s="2"/>
      <c r="Q11130" s="2"/>
      <c r="R11130" s="1"/>
      <c r="U11130" s="1"/>
      <c r="V11130" s="1"/>
      <c r="W11130" s="1"/>
      <c r="X11130" s="1"/>
      <c r="Y11130" s="1"/>
      <c r="Z11130" s="1"/>
      <c r="AA11130" s="1"/>
      <c r="AB11130" s="1"/>
      <c r="AC11130" s="1"/>
      <c r="AD11130" s="1"/>
      <c r="AE11130" s="1"/>
    </row>
    <row r="11131" spans="2:31">
      <c r="B11131" s="1"/>
      <c r="C11131" s="1"/>
      <c r="F11131" s="16"/>
      <c r="G11131" s="16"/>
      <c r="P11131" s="2"/>
      <c r="Q11131" s="2"/>
      <c r="R11131" s="1"/>
      <c r="U11131" s="1"/>
      <c r="V11131" s="1"/>
      <c r="W11131" s="1"/>
      <c r="X11131" s="1"/>
      <c r="Y11131" s="1"/>
      <c r="Z11131" s="1"/>
      <c r="AA11131" s="1"/>
      <c r="AB11131" s="1"/>
      <c r="AC11131" s="1"/>
      <c r="AD11131" s="1"/>
      <c r="AE11131" s="1"/>
    </row>
    <row r="11132" spans="2:31">
      <c r="B11132" s="1"/>
      <c r="C11132" s="1"/>
      <c r="F11132" s="16"/>
      <c r="G11132" s="16"/>
      <c r="P11132" s="2"/>
      <c r="Q11132" s="2"/>
      <c r="R11132" s="1"/>
      <c r="U11132" s="1"/>
      <c r="V11132" s="1"/>
      <c r="W11132" s="1"/>
      <c r="X11132" s="1"/>
      <c r="Y11132" s="1"/>
      <c r="Z11132" s="1"/>
      <c r="AA11132" s="1"/>
      <c r="AB11132" s="1"/>
      <c r="AC11132" s="1"/>
      <c r="AD11132" s="1"/>
      <c r="AE11132" s="1"/>
    </row>
    <row r="11133" spans="2:31">
      <c r="B11133" s="1"/>
      <c r="C11133" s="1"/>
      <c r="F11133" s="16"/>
      <c r="G11133" s="16"/>
      <c r="P11133" s="2"/>
      <c r="Q11133" s="2"/>
      <c r="R11133" s="1"/>
      <c r="U11133" s="1"/>
      <c r="V11133" s="1"/>
      <c r="W11133" s="1"/>
      <c r="X11133" s="1"/>
      <c r="Y11133" s="1"/>
      <c r="Z11133" s="1"/>
      <c r="AA11133" s="1"/>
      <c r="AB11133" s="1"/>
      <c r="AC11133" s="1"/>
      <c r="AD11133" s="1"/>
      <c r="AE11133" s="1"/>
    </row>
    <row r="11134" spans="2:31">
      <c r="B11134" s="1"/>
      <c r="C11134" s="1"/>
      <c r="F11134" s="16"/>
      <c r="G11134" s="16"/>
      <c r="P11134" s="2"/>
      <c r="Q11134" s="2"/>
      <c r="R11134" s="1"/>
      <c r="U11134" s="1"/>
      <c r="V11134" s="1"/>
      <c r="W11134" s="1"/>
      <c r="X11134" s="1"/>
      <c r="Y11134" s="1"/>
      <c r="Z11134" s="1"/>
      <c r="AA11134" s="1"/>
      <c r="AB11134" s="1"/>
      <c r="AC11134" s="1"/>
      <c r="AD11134" s="1"/>
      <c r="AE11134" s="1"/>
    </row>
    <row r="11135" spans="2:31">
      <c r="B11135" s="1"/>
      <c r="C11135" s="1"/>
      <c r="F11135" s="16"/>
      <c r="G11135" s="16"/>
      <c r="P11135" s="2"/>
      <c r="Q11135" s="2"/>
      <c r="R11135" s="1"/>
      <c r="U11135" s="1"/>
      <c r="V11135" s="1"/>
      <c r="W11135" s="1"/>
      <c r="X11135" s="1"/>
      <c r="Y11135" s="1"/>
      <c r="Z11135" s="1"/>
      <c r="AA11135" s="1"/>
      <c r="AB11135" s="1"/>
      <c r="AC11135" s="1"/>
      <c r="AD11135" s="1"/>
      <c r="AE11135" s="1"/>
    </row>
    <row r="11136" spans="2:31">
      <c r="B11136" s="1"/>
      <c r="C11136" s="1"/>
      <c r="F11136" s="16"/>
      <c r="G11136" s="16"/>
      <c r="P11136" s="2"/>
      <c r="Q11136" s="2"/>
      <c r="R11136" s="1"/>
      <c r="U11136" s="1"/>
      <c r="V11136" s="1"/>
      <c r="W11136" s="1"/>
      <c r="X11136" s="1"/>
      <c r="Y11136" s="1"/>
      <c r="Z11136" s="1"/>
      <c r="AA11136" s="1"/>
      <c r="AB11136" s="1"/>
      <c r="AC11136" s="1"/>
      <c r="AD11136" s="1"/>
      <c r="AE11136" s="1"/>
    </row>
    <row r="11137" spans="2:31">
      <c r="B11137" s="1"/>
      <c r="C11137" s="1"/>
      <c r="F11137" s="16"/>
      <c r="G11137" s="16"/>
      <c r="P11137" s="2"/>
      <c r="Q11137" s="2"/>
      <c r="R11137" s="1"/>
      <c r="U11137" s="1"/>
      <c r="V11137" s="1"/>
      <c r="W11137" s="1"/>
      <c r="X11137" s="1"/>
      <c r="Y11137" s="1"/>
      <c r="Z11137" s="1"/>
      <c r="AA11137" s="1"/>
      <c r="AB11137" s="1"/>
      <c r="AC11137" s="1"/>
      <c r="AD11137" s="1"/>
      <c r="AE11137" s="1"/>
    </row>
    <row r="11138" spans="2:31">
      <c r="B11138" s="1"/>
      <c r="C11138" s="1"/>
      <c r="F11138" s="16"/>
      <c r="G11138" s="16"/>
      <c r="P11138" s="2"/>
      <c r="Q11138" s="2"/>
      <c r="R11138" s="1"/>
      <c r="U11138" s="1"/>
      <c r="V11138" s="1"/>
      <c r="W11138" s="1"/>
      <c r="X11138" s="1"/>
      <c r="Y11138" s="1"/>
      <c r="Z11138" s="1"/>
      <c r="AA11138" s="1"/>
      <c r="AB11138" s="1"/>
      <c r="AC11138" s="1"/>
      <c r="AD11138" s="1"/>
      <c r="AE11138" s="1"/>
    </row>
    <row r="11139" spans="2:31">
      <c r="B11139" s="1"/>
      <c r="C11139" s="1"/>
      <c r="F11139" s="16"/>
      <c r="G11139" s="16"/>
      <c r="P11139" s="2"/>
      <c r="Q11139" s="2"/>
      <c r="R11139" s="1"/>
      <c r="U11139" s="1"/>
      <c r="V11139" s="1"/>
      <c r="W11139" s="1"/>
      <c r="X11139" s="1"/>
      <c r="Y11139" s="1"/>
      <c r="Z11139" s="1"/>
      <c r="AA11139" s="1"/>
      <c r="AB11139" s="1"/>
      <c r="AC11139" s="1"/>
      <c r="AD11139" s="1"/>
      <c r="AE11139" s="1"/>
    </row>
    <row r="11140" spans="2:31">
      <c r="B11140" s="1"/>
      <c r="C11140" s="1"/>
      <c r="F11140" s="16"/>
      <c r="G11140" s="16"/>
      <c r="P11140" s="2"/>
      <c r="Q11140" s="2"/>
      <c r="R11140" s="1"/>
      <c r="U11140" s="1"/>
      <c r="V11140" s="1"/>
      <c r="W11140" s="1"/>
      <c r="X11140" s="1"/>
      <c r="Y11140" s="1"/>
      <c r="Z11140" s="1"/>
      <c r="AA11140" s="1"/>
      <c r="AB11140" s="1"/>
      <c r="AC11140" s="1"/>
      <c r="AD11140" s="1"/>
      <c r="AE11140" s="1"/>
    </row>
    <row r="11141" spans="2:31">
      <c r="B11141" s="1"/>
      <c r="C11141" s="1"/>
      <c r="F11141" s="16"/>
      <c r="G11141" s="16"/>
      <c r="P11141" s="2"/>
      <c r="Q11141" s="2"/>
      <c r="R11141" s="1"/>
      <c r="U11141" s="1"/>
      <c r="V11141" s="1"/>
      <c r="W11141" s="1"/>
      <c r="X11141" s="1"/>
      <c r="Y11141" s="1"/>
      <c r="Z11141" s="1"/>
      <c r="AA11141" s="1"/>
      <c r="AB11141" s="1"/>
      <c r="AC11141" s="1"/>
      <c r="AD11141" s="1"/>
      <c r="AE11141" s="1"/>
    </row>
    <row r="11142" spans="2:31">
      <c r="B11142" s="1"/>
      <c r="C11142" s="1"/>
      <c r="F11142" s="16"/>
      <c r="G11142" s="16"/>
      <c r="P11142" s="2"/>
      <c r="Q11142" s="2"/>
      <c r="R11142" s="1"/>
      <c r="U11142" s="1"/>
      <c r="V11142" s="1"/>
      <c r="W11142" s="1"/>
      <c r="X11142" s="1"/>
      <c r="Y11142" s="1"/>
      <c r="Z11142" s="1"/>
      <c r="AA11142" s="1"/>
      <c r="AB11142" s="1"/>
      <c r="AC11142" s="1"/>
      <c r="AD11142" s="1"/>
      <c r="AE11142" s="1"/>
    </row>
    <row r="11143" spans="2:31">
      <c r="B11143" s="1"/>
      <c r="C11143" s="1"/>
      <c r="F11143" s="16"/>
      <c r="G11143" s="16"/>
      <c r="P11143" s="2"/>
      <c r="Q11143" s="2"/>
      <c r="R11143" s="1"/>
      <c r="U11143" s="1"/>
      <c r="V11143" s="1"/>
      <c r="W11143" s="1"/>
      <c r="X11143" s="1"/>
      <c r="Y11143" s="1"/>
      <c r="Z11143" s="1"/>
      <c r="AA11143" s="1"/>
      <c r="AB11143" s="1"/>
      <c r="AC11143" s="1"/>
      <c r="AD11143" s="1"/>
      <c r="AE11143" s="1"/>
    </row>
    <row r="11144" spans="2:31">
      <c r="B11144" s="1"/>
      <c r="C11144" s="1"/>
      <c r="F11144" s="16"/>
      <c r="G11144" s="16"/>
      <c r="P11144" s="2"/>
      <c r="Q11144" s="2"/>
      <c r="R11144" s="1"/>
      <c r="U11144" s="1"/>
      <c r="V11144" s="1"/>
      <c r="W11144" s="1"/>
      <c r="X11144" s="1"/>
      <c r="Y11144" s="1"/>
      <c r="Z11144" s="1"/>
      <c r="AA11144" s="1"/>
      <c r="AB11144" s="1"/>
      <c r="AC11144" s="1"/>
      <c r="AD11144" s="1"/>
      <c r="AE11144" s="1"/>
    </row>
    <row r="11145" spans="2:31">
      <c r="B11145" s="1"/>
      <c r="C11145" s="1"/>
      <c r="F11145" s="16"/>
      <c r="G11145" s="16"/>
      <c r="P11145" s="2"/>
      <c r="Q11145" s="2"/>
      <c r="R11145" s="1"/>
      <c r="U11145" s="1"/>
      <c r="V11145" s="1"/>
      <c r="W11145" s="1"/>
      <c r="X11145" s="1"/>
      <c r="Y11145" s="1"/>
      <c r="Z11145" s="1"/>
      <c r="AA11145" s="1"/>
      <c r="AB11145" s="1"/>
      <c r="AC11145" s="1"/>
      <c r="AD11145" s="1"/>
      <c r="AE11145" s="1"/>
    </row>
    <row r="11146" spans="2:31">
      <c r="B11146" s="1"/>
      <c r="C11146" s="1"/>
      <c r="F11146" s="16"/>
      <c r="G11146" s="16"/>
      <c r="P11146" s="2"/>
      <c r="Q11146" s="2"/>
      <c r="R11146" s="1"/>
      <c r="U11146" s="1"/>
      <c r="V11146" s="1"/>
      <c r="W11146" s="1"/>
      <c r="X11146" s="1"/>
      <c r="Y11146" s="1"/>
      <c r="Z11146" s="1"/>
      <c r="AA11146" s="1"/>
      <c r="AB11146" s="1"/>
      <c r="AC11146" s="1"/>
      <c r="AD11146" s="1"/>
      <c r="AE11146" s="1"/>
    </row>
    <row r="11147" spans="2:31">
      <c r="B11147" s="1"/>
      <c r="C11147" s="1"/>
      <c r="F11147" s="16"/>
      <c r="G11147" s="16"/>
      <c r="P11147" s="2"/>
      <c r="Q11147" s="2"/>
      <c r="R11147" s="1"/>
      <c r="U11147" s="1"/>
      <c r="V11147" s="1"/>
      <c r="W11147" s="1"/>
      <c r="X11147" s="1"/>
      <c r="Y11147" s="1"/>
      <c r="Z11147" s="1"/>
      <c r="AA11147" s="1"/>
      <c r="AB11147" s="1"/>
      <c r="AC11147" s="1"/>
      <c r="AD11147" s="1"/>
      <c r="AE11147" s="1"/>
    </row>
    <row r="11148" spans="2:31">
      <c r="B11148" s="1"/>
      <c r="C11148" s="1"/>
      <c r="F11148" s="16"/>
      <c r="G11148" s="16"/>
      <c r="P11148" s="2"/>
      <c r="Q11148" s="2"/>
      <c r="R11148" s="1"/>
      <c r="U11148" s="1"/>
      <c r="V11148" s="1"/>
      <c r="W11148" s="1"/>
      <c r="X11148" s="1"/>
      <c r="Y11148" s="1"/>
      <c r="Z11148" s="1"/>
      <c r="AA11148" s="1"/>
      <c r="AB11148" s="1"/>
      <c r="AC11148" s="1"/>
      <c r="AD11148" s="1"/>
      <c r="AE11148" s="1"/>
    </row>
    <row r="11149" spans="2:31">
      <c r="B11149" s="1"/>
      <c r="C11149" s="1"/>
      <c r="F11149" s="16"/>
      <c r="G11149" s="16"/>
      <c r="P11149" s="2"/>
      <c r="Q11149" s="2"/>
      <c r="R11149" s="1"/>
      <c r="U11149" s="1"/>
      <c r="V11149" s="1"/>
      <c r="W11149" s="1"/>
      <c r="X11149" s="1"/>
      <c r="Y11149" s="1"/>
      <c r="Z11149" s="1"/>
      <c r="AA11149" s="1"/>
      <c r="AB11149" s="1"/>
      <c r="AC11149" s="1"/>
      <c r="AD11149" s="1"/>
      <c r="AE11149" s="1"/>
    </row>
    <row r="11150" spans="2:31">
      <c r="B11150" s="1"/>
      <c r="C11150" s="1"/>
      <c r="F11150" s="16"/>
      <c r="G11150" s="16"/>
      <c r="P11150" s="2"/>
      <c r="Q11150" s="2"/>
      <c r="R11150" s="1"/>
      <c r="U11150" s="1"/>
      <c r="V11150" s="1"/>
      <c r="W11150" s="1"/>
      <c r="X11150" s="1"/>
      <c r="Y11150" s="1"/>
      <c r="Z11150" s="1"/>
      <c r="AA11150" s="1"/>
      <c r="AB11150" s="1"/>
      <c r="AC11150" s="1"/>
      <c r="AD11150" s="1"/>
      <c r="AE11150" s="1"/>
    </row>
    <row r="11151" spans="2:31">
      <c r="B11151" s="1"/>
      <c r="C11151" s="1"/>
      <c r="F11151" s="16"/>
      <c r="G11151" s="16"/>
      <c r="P11151" s="2"/>
      <c r="Q11151" s="2"/>
      <c r="R11151" s="1"/>
      <c r="U11151" s="1"/>
      <c r="V11151" s="1"/>
      <c r="W11151" s="1"/>
      <c r="X11151" s="1"/>
      <c r="Y11151" s="1"/>
      <c r="Z11151" s="1"/>
      <c r="AA11151" s="1"/>
      <c r="AB11151" s="1"/>
      <c r="AC11151" s="1"/>
      <c r="AD11151" s="1"/>
      <c r="AE11151" s="1"/>
    </row>
    <row r="11152" spans="2:31">
      <c r="B11152" s="1"/>
      <c r="C11152" s="1"/>
      <c r="F11152" s="16"/>
      <c r="G11152" s="16"/>
      <c r="P11152" s="2"/>
      <c r="Q11152" s="2"/>
      <c r="R11152" s="1"/>
      <c r="U11152" s="1"/>
      <c r="V11152" s="1"/>
      <c r="W11152" s="1"/>
      <c r="X11152" s="1"/>
      <c r="Y11152" s="1"/>
      <c r="Z11152" s="1"/>
      <c r="AA11152" s="1"/>
      <c r="AB11152" s="1"/>
      <c r="AC11152" s="1"/>
      <c r="AD11152" s="1"/>
      <c r="AE11152" s="1"/>
    </row>
    <row r="11153" spans="2:31">
      <c r="B11153" s="1"/>
      <c r="C11153" s="1"/>
      <c r="F11153" s="16"/>
      <c r="G11153" s="16"/>
      <c r="P11153" s="2"/>
      <c r="Q11153" s="2"/>
      <c r="R11153" s="1"/>
      <c r="U11153" s="1"/>
      <c r="V11153" s="1"/>
      <c r="W11153" s="1"/>
      <c r="X11153" s="1"/>
      <c r="Y11153" s="1"/>
      <c r="Z11153" s="1"/>
      <c r="AA11153" s="1"/>
      <c r="AB11153" s="1"/>
      <c r="AC11153" s="1"/>
      <c r="AD11153" s="1"/>
      <c r="AE11153" s="1"/>
    </row>
    <row r="11154" spans="2:31">
      <c r="B11154" s="1"/>
      <c r="C11154" s="1"/>
      <c r="F11154" s="16"/>
      <c r="G11154" s="16"/>
      <c r="P11154" s="2"/>
      <c r="Q11154" s="2"/>
      <c r="R11154" s="1"/>
      <c r="U11154" s="1"/>
      <c r="V11154" s="1"/>
      <c r="W11154" s="1"/>
      <c r="X11154" s="1"/>
      <c r="Y11154" s="1"/>
      <c r="Z11154" s="1"/>
      <c r="AA11154" s="1"/>
      <c r="AB11154" s="1"/>
      <c r="AC11154" s="1"/>
      <c r="AD11154" s="1"/>
      <c r="AE11154" s="1"/>
    </row>
    <row r="11155" spans="2:31">
      <c r="B11155" s="1"/>
      <c r="C11155" s="1"/>
      <c r="F11155" s="16"/>
      <c r="G11155" s="16"/>
      <c r="P11155" s="2"/>
      <c r="Q11155" s="2"/>
      <c r="R11155" s="1"/>
      <c r="U11155" s="1"/>
      <c r="V11155" s="1"/>
      <c r="W11155" s="1"/>
      <c r="X11155" s="1"/>
      <c r="Y11155" s="1"/>
      <c r="Z11155" s="1"/>
      <c r="AA11155" s="1"/>
      <c r="AB11155" s="1"/>
      <c r="AC11155" s="1"/>
      <c r="AD11155" s="1"/>
      <c r="AE11155" s="1"/>
    </row>
    <row r="11156" spans="2:31">
      <c r="B11156" s="1"/>
      <c r="C11156" s="1"/>
      <c r="F11156" s="16"/>
      <c r="G11156" s="16"/>
      <c r="P11156" s="2"/>
      <c r="Q11156" s="2"/>
      <c r="R11156" s="1"/>
      <c r="U11156" s="1"/>
      <c r="V11156" s="1"/>
      <c r="W11156" s="1"/>
      <c r="X11156" s="1"/>
      <c r="Y11156" s="1"/>
      <c r="Z11156" s="1"/>
      <c r="AA11156" s="1"/>
      <c r="AB11156" s="1"/>
      <c r="AC11156" s="1"/>
      <c r="AD11156" s="1"/>
      <c r="AE11156" s="1"/>
    </row>
    <row r="11157" spans="2:31">
      <c r="B11157" s="1"/>
      <c r="C11157" s="1"/>
      <c r="F11157" s="16"/>
      <c r="G11157" s="16"/>
      <c r="P11157" s="2"/>
      <c r="Q11157" s="2"/>
      <c r="R11157" s="1"/>
      <c r="U11157" s="1"/>
      <c r="V11157" s="1"/>
      <c r="W11157" s="1"/>
      <c r="X11157" s="1"/>
      <c r="Y11157" s="1"/>
      <c r="Z11157" s="1"/>
      <c r="AA11157" s="1"/>
      <c r="AB11157" s="1"/>
      <c r="AC11157" s="1"/>
      <c r="AD11157" s="1"/>
      <c r="AE11157" s="1"/>
    </row>
    <row r="11158" spans="2:31">
      <c r="B11158" s="1"/>
      <c r="C11158" s="1"/>
      <c r="F11158" s="16"/>
      <c r="G11158" s="16"/>
      <c r="P11158" s="2"/>
      <c r="Q11158" s="2"/>
      <c r="R11158" s="1"/>
      <c r="U11158" s="1"/>
      <c r="V11158" s="1"/>
      <c r="W11158" s="1"/>
      <c r="X11158" s="1"/>
      <c r="Y11158" s="1"/>
      <c r="Z11158" s="1"/>
      <c r="AA11158" s="1"/>
      <c r="AB11158" s="1"/>
      <c r="AC11158" s="1"/>
      <c r="AD11158" s="1"/>
      <c r="AE11158" s="1"/>
    </row>
    <row r="11159" spans="2:31">
      <c r="B11159" s="1"/>
      <c r="C11159" s="1"/>
      <c r="F11159" s="16"/>
      <c r="G11159" s="16"/>
      <c r="P11159" s="2"/>
      <c r="Q11159" s="2"/>
      <c r="R11159" s="1"/>
      <c r="U11159" s="1"/>
      <c r="V11159" s="1"/>
      <c r="W11159" s="1"/>
      <c r="X11159" s="1"/>
      <c r="Y11159" s="1"/>
      <c r="Z11159" s="1"/>
      <c r="AA11159" s="1"/>
      <c r="AB11159" s="1"/>
      <c r="AC11159" s="1"/>
      <c r="AD11159" s="1"/>
      <c r="AE11159" s="1"/>
    </row>
    <row r="11160" spans="2:31">
      <c r="B11160" s="1"/>
      <c r="C11160" s="1"/>
      <c r="F11160" s="16"/>
      <c r="G11160" s="16"/>
      <c r="P11160" s="2"/>
      <c r="Q11160" s="2"/>
      <c r="R11160" s="1"/>
      <c r="U11160" s="1"/>
      <c r="V11160" s="1"/>
      <c r="W11160" s="1"/>
      <c r="X11160" s="1"/>
      <c r="Y11160" s="1"/>
      <c r="Z11160" s="1"/>
      <c r="AA11160" s="1"/>
      <c r="AB11160" s="1"/>
      <c r="AC11160" s="1"/>
      <c r="AD11160" s="1"/>
      <c r="AE11160" s="1"/>
    </row>
    <row r="11161" spans="2:31">
      <c r="B11161" s="1"/>
      <c r="C11161" s="1"/>
      <c r="F11161" s="16"/>
      <c r="G11161" s="16"/>
      <c r="P11161" s="2"/>
      <c r="Q11161" s="2"/>
      <c r="R11161" s="1"/>
      <c r="U11161" s="1"/>
      <c r="V11161" s="1"/>
      <c r="W11161" s="1"/>
      <c r="X11161" s="1"/>
      <c r="Y11161" s="1"/>
      <c r="Z11161" s="1"/>
      <c r="AA11161" s="1"/>
      <c r="AB11161" s="1"/>
      <c r="AC11161" s="1"/>
      <c r="AD11161" s="1"/>
      <c r="AE11161" s="1"/>
    </row>
    <row r="11162" spans="2:31">
      <c r="B11162" s="1"/>
      <c r="C11162" s="1"/>
      <c r="F11162" s="16"/>
      <c r="G11162" s="16"/>
      <c r="P11162" s="2"/>
      <c r="Q11162" s="2"/>
      <c r="R11162" s="1"/>
      <c r="U11162" s="1"/>
      <c r="V11162" s="1"/>
      <c r="W11162" s="1"/>
      <c r="X11162" s="1"/>
      <c r="Y11162" s="1"/>
      <c r="Z11162" s="1"/>
      <c r="AA11162" s="1"/>
      <c r="AB11162" s="1"/>
      <c r="AC11162" s="1"/>
      <c r="AD11162" s="1"/>
      <c r="AE11162" s="1"/>
    </row>
    <row r="11163" spans="2:31">
      <c r="B11163" s="1"/>
      <c r="C11163" s="1"/>
      <c r="F11163" s="16"/>
      <c r="G11163" s="16"/>
      <c r="P11163" s="2"/>
      <c r="Q11163" s="2"/>
      <c r="R11163" s="1"/>
      <c r="U11163" s="1"/>
      <c r="V11163" s="1"/>
      <c r="W11163" s="1"/>
      <c r="X11163" s="1"/>
      <c r="Y11163" s="1"/>
      <c r="Z11163" s="1"/>
      <c r="AA11163" s="1"/>
      <c r="AB11163" s="1"/>
      <c r="AC11163" s="1"/>
      <c r="AD11163" s="1"/>
      <c r="AE11163" s="1"/>
    </row>
    <row r="11164" spans="2:31">
      <c r="B11164" s="1"/>
      <c r="C11164" s="1"/>
      <c r="F11164" s="16"/>
      <c r="G11164" s="16"/>
      <c r="P11164" s="2"/>
      <c r="Q11164" s="2"/>
      <c r="R11164" s="1"/>
      <c r="U11164" s="1"/>
      <c r="V11164" s="1"/>
      <c r="W11164" s="1"/>
      <c r="X11164" s="1"/>
      <c r="Y11164" s="1"/>
      <c r="Z11164" s="1"/>
      <c r="AA11164" s="1"/>
      <c r="AB11164" s="1"/>
      <c r="AC11164" s="1"/>
      <c r="AD11164" s="1"/>
      <c r="AE11164" s="1"/>
    </row>
    <row r="11165" spans="2:31">
      <c r="B11165" s="1"/>
      <c r="C11165" s="1"/>
      <c r="F11165" s="16"/>
      <c r="G11165" s="16"/>
      <c r="P11165" s="2"/>
      <c r="Q11165" s="2"/>
      <c r="R11165" s="1"/>
      <c r="U11165" s="1"/>
      <c r="V11165" s="1"/>
      <c r="W11165" s="1"/>
      <c r="X11165" s="1"/>
      <c r="Y11165" s="1"/>
      <c r="Z11165" s="1"/>
      <c r="AA11165" s="1"/>
      <c r="AB11165" s="1"/>
      <c r="AC11165" s="1"/>
      <c r="AD11165" s="1"/>
      <c r="AE11165" s="1"/>
    </row>
    <row r="11166" spans="2:31">
      <c r="B11166" s="1"/>
      <c r="C11166" s="1"/>
      <c r="F11166" s="16"/>
      <c r="G11166" s="16"/>
      <c r="P11166" s="2"/>
      <c r="Q11166" s="2"/>
      <c r="R11166" s="1"/>
      <c r="U11166" s="1"/>
      <c r="V11166" s="1"/>
      <c r="W11166" s="1"/>
      <c r="X11166" s="1"/>
      <c r="Y11166" s="1"/>
      <c r="Z11166" s="1"/>
      <c r="AA11166" s="1"/>
      <c r="AB11166" s="1"/>
      <c r="AC11166" s="1"/>
      <c r="AD11166" s="1"/>
      <c r="AE11166" s="1"/>
    </row>
    <row r="11167" spans="2:31">
      <c r="B11167" s="1"/>
      <c r="C11167" s="1"/>
      <c r="F11167" s="16"/>
      <c r="G11167" s="16"/>
      <c r="P11167" s="2"/>
      <c r="Q11167" s="2"/>
      <c r="R11167" s="1"/>
      <c r="U11167" s="1"/>
      <c r="V11167" s="1"/>
      <c r="W11167" s="1"/>
      <c r="X11167" s="1"/>
      <c r="Y11167" s="1"/>
      <c r="Z11167" s="1"/>
      <c r="AA11167" s="1"/>
      <c r="AB11167" s="1"/>
      <c r="AC11167" s="1"/>
      <c r="AD11167" s="1"/>
      <c r="AE11167" s="1"/>
    </row>
    <row r="11168" spans="2:31">
      <c r="B11168" s="1"/>
      <c r="C11168" s="1"/>
      <c r="F11168" s="16"/>
      <c r="G11168" s="16"/>
      <c r="P11168" s="2"/>
      <c r="Q11168" s="2"/>
      <c r="R11168" s="1"/>
      <c r="U11168" s="1"/>
      <c r="V11168" s="1"/>
      <c r="W11168" s="1"/>
      <c r="X11168" s="1"/>
      <c r="Y11168" s="1"/>
      <c r="Z11168" s="1"/>
      <c r="AA11168" s="1"/>
      <c r="AB11168" s="1"/>
      <c r="AC11168" s="1"/>
      <c r="AD11168" s="1"/>
      <c r="AE11168" s="1"/>
    </row>
    <row r="11169" spans="2:31">
      <c r="B11169" s="1"/>
      <c r="C11169" s="1"/>
      <c r="F11169" s="16"/>
      <c r="G11169" s="16"/>
      <c r="P11169" s="2"/>
      <c r="Q11169" s="2"/>
      <c r="R11169" s="1"/>
      <c r="U11169" s="1"/>
      <c r="V11169" s="1"/>
      <c r="W11169" s="1"/>
      <c r="X11169" s="1"/>
      <c r="Y11169" s="1"/>
      <c r="Z11169" s="1"/>
      <c r="AA11169" s="1"/>
      <c r="AB11169" s="1"/>
      <c r="AC11169" s="1"/>
      <c r="AD11169" s="1"/>
      <c r="AE11169" s="1"/>
    </row>
    <row r="11170" spans="2:31">
      <c r="B11170" s="1"/>
      <c r="C11170" s="1"/>
      <c r="F11170" s="16"/>
      <c r="G11170" s="16"/>
      <c r="P11170" s="2"/>
      <c r="Q11170" s="2"/>
      <c r="R11170" s="1"/>
      <c r="U11170" s="1"/>
      <c r="V11170" s="1"/>
      <c r="W11170" s="1"/>
      <c r="X11170" s="1"/>
      <c r="Y11170" s="1"/>
      <c r="Z11170" s="1"/>
      <c r="AA11170" s="1"/>
      <c r="AB11170" s="1"/>
      <c r="AC11170" s="1"/>
      <c r="AD11170" s="1"/>
      <c r="AE11170" s="1"/>
    </row>
    <row r="11171" spans="2:31">
      <c r="B11171" s="1"/>
      <c r="C11171" s="1"/>
      <c r="F11171" s="16"/>
      <c r="G11171" s="16"/>
      <c r="P11171" s="2"/>
      <c r="Q11171" s="2"/>
      <c r="R11171" s="1"/>
      <c r="U11171" s="1"/>
      <c r="V11171" s="1"/>
      <c r="W11171" s="1"/>
      <c r="X11171" s="1"/>
      <c r="Y11171" s="1"/>
      <c r="Z11171" s="1"/>
      <c r="AA11171" s="1"/>
      <c r="AB11171" s="1"/>
      <c r="AC11171" s="1"/>
      <c r="AD11171" s="1"/>
      <c r="AE11171" s="1"/>
    </row>
    <row r="11172" spans="2:31">
      <c r="B11172" s="1"/>
      <c r="C11172" s="1"/>
      <c r="F11172" s="16"/>
      <c r="G11172" s="16"/>
      <c r="P11172" s="2"/>
      <c r="Q11172" s="2"/>
      <c r="R11172" s="1"/>
      <c r="U11172" s="1"/>
      <c r="V11172" s="1"/>
      <c r="W11172" s="1"/>
      <c r="X11172" s="1"/>
      <c r="Y11172" s="1"/>
      <c r="Z11172" s="1"/>
      <c r="AA11172" s="1"/>
      <c r="AB11172" s="1"/>
      <c r="AC11172" s="1"/>
      <c r="AD11172" s="1"/>
      <c r="AE11172" s="1"/>
    </row>
    <row r="11173" spans="2:31">
      <c r="B11173" s="1"/>
      <c r="C11173" s="1"/>
      <c r="F11173" s="16"/>
      <c r="G11173" s="16"/>
      <c r="P11173" s="2"/>
      <c r="Q11173" s="2"/>
      <c r="R11173" s="1"/>
      <c r="U11173" s="1"/>
      <c r="V11173" s="1"/>
      <c r="W11173" s="1"/>
      <c r="X11173" s="1"/>
      <c r="Y11173" s="1"/>
      <c r="Z11173" s="1"/>
      <c r="AA11173" s="1"/>
      <c r="AB11173" s="1"/>
      <c r="AC11173" s="1"/>
      <c r="AD11173" s="1"/>
      <c r="AE11173" s="1"/>
    </row>
    <row r="11174" spans="2:31">
      <c r="B11174" s="1"/>
      <c r="C11174" s="1"/>
      <c r="F11174" s="16"/>
      <c r="G11174" s="16"/>
      <c r="P11174" s="2"/>
      <c r="Q11174" s="2"/>
      <c r="R11174" s="1"/>
      <c r="U11174" s="1"/>
      <c r="V11174" s="1"/>
      <c r="W11174" s="1"/>
      <c r="X11174" s="1"/>
      <c r="Y11174" s="1"/>
      <c r="Z11174" s="1"/>
      <c r="AA11174" s="1"/>
      <c r="AB11174" s="1"/>
      <c r="AC11174" s="1"/>
      <c r="AD11174" s="1"/>
      <c r="AE11174" s="1"/>
    </row>
    <row r="11175" spans="2:31">
      <c r="B11175" s="1"/>
      <c r="C11175" s="1"/>
      <c r="F11175" s="16"/>
      <c r="G11175" s="16"/>
      <c r="P11175" s="2"/>
      <c r="Q11175" s="2"/>
      <c r="R11175" s="1"/>
      <c r="U11175" s="1"/>
      <c r="V11175" s="1"/>
      <c r="W11175" s="1"/>
      <c r="X11175" s="1"/>
      <c r="Y11175" s="1"/>
      <c r="Z11175" s="1"/>
      <c r="AA11175" s="1"/>
      <c r="AB11175" s="1"/>
      <c r="AC11175" s="1"/>
      <c r="AD11175" s="1"/>
      <c r="AE11175" s="1"/>
    </row>
    <row r="11176" spans="2:31">
      <c r="B11176" s="1"/>
      <c r="C11176" s="1"/>
      <c r="F11176" s="16"/>
      <c r="G11176" s="16"/>
      <c r="P11176" s="2"/>
      <c r="Q11176" s="2"/>
      <c r="R11176" s="1"/>
      <c r="U11176" s="1"/>
      <c r="V11176" s="1"/>
      <c r="W11176" s="1"/>
      <c r="X11176" s="1"/>
      <c r="Y11176" s="1"/>
      <c r="Z11176" s="1"/>
      <c r="AA11176" s="1"/>
      <c r="AB11176" s="1"/>
      <c r="AC11176" s="1"/>
      <c r="AD11176" s="1"/>
      <c r="AE11176" s="1"/>
    </row>
    <row r="11177" spans="2:31">
      <c r="B11177" s="1"/>
      <c r="C11177" s="1"/>
      <c r="F11177" s="16"/>
      <c r="G11177" s="16"/>
      <c r="P11177" s="2"/>
      <c r="Q11177" s="2"/>
      <c r="R11177" s="1"/>
      <c r="U11177" s="1"/>
      <c r="V11177" s="1"/>
      <c r="W11177" s="1"/>
      <c r="X11177" s="1"/>
      <c r="Y11177" s="1"/>
      <c r="Z11177" s="1"/>
      <c r="AA11177" s="1"/>
      <c r="AB11177" s="1"/>
      <c r="AC11177" s="1"/>
      <c r="AD11177" s="1"/>
      <c r="AE11177" s="1"/>
    </row>
    <row r="11178" spans="2:31">
      <c r="B11178" s="1"/>
      <c r="C11178" s="1"/>
      <c r="F11178" s="16"/>
      <c r="G11178" s="16"/>
      <c r="P11178" s="2"/>
      <c r="Q11178" s="2"/>
      <c r="R11178" s="1"/>
      <c r="U11178" s="1"/>
      <c r="V11178" s="1"/>
      <c r="W11178" s="1"/>
      <c r="X11178" s="1"/>
      <c r="Y11178" s="1"/>
      <c r="Z11178" s="1"/>
      <c r="AA11178" s="1"/>
      <c r="AB11178" s="1"/>
      <c r="AC11178" s="1"/>
      <c r="AD11178" s="1"/>
      <c r="AE11178" s="1"/>
    </row>
    <row r="11179" spans="2:31">
      <c r="B11179" s="1"/>
      <c r="C11179" s="1"/>
      <c r="F11179" s="16"/>
      <c r="G11179" s="16"/>
      <c r="P11179" s="2"/>
      <c r="Q11179" s="2"/>
      <c r="R11179" s="1"/>
      <c r="U11179" s="1"/>
      <c r="V11179" s="1"/>
      <c r="W11179" s="1"/>
      <c r="X11179" s="1"/>
      <c r="Y11179" s="1"/>
      <c r="Z11179" s="1"/>
      <c r="AA11179" s="1"/>
      <c r="AB11179" s="1"/>
      <c r="AC11179" s="1"/>
      <c r="AD11179" s="1"/>
      <c r="AE11179" s="1"/>
    </row>
    <row r="11180" spans="2:31">
      <c r="B11180" s="1"/>
      <c r="C11180" s="1"/>
      <c r="F11180" s="16"/>
      <c r="G11180" s="16"/>
      <c r="P11180" s="2"/>
      <c r="Q11180" s="2"/>
      <c r="R11180" s="1"/>
      <c r="U11180" s="1"/>
      <c r="V11180" s="1"/>
      <c r="W11180" s="1"/>
      <c r="X11180" s="1"/>
      <c r="Y11180" s="1"/>
      <c r="Z11180" s="1"/>
      <c r="AA11180" s="1"/>
      <c r="AB11180" s="1"/>
      <c r="AC11180" s="1"/>
      <c r="AD11180" s="1"/>
      <c r="AE11180" s="1"/>
    </row>
    <row r="11181" spans="2:31">
      <c r="B11181" s="1"/>
      <c r="C11181" s="1"/>
      <c r="F11181" s="16"/>
      <c r="G11181" s="16"/>
      <c r="P11181" s="2"/>
      <c r="Q11181" s="2"/>
      <c r="R11181" s="1"/>
      <c r="U11181" s="1"/>
      <c r="V11181" s="1"/>
      <c r="W11181" s="1"/>
      <c r="X11181" s="1"/>
      <c r="Y11181" s="1"/>
      <c r="Z11181" s="1"/>
      <c r="AA11181" s="1"/>
      <c r="AB11181" s="1"/>
      <c r="AC11181" s="1"/>
      <c r="AD11181" s="1"/>
      <c r="AE11181" s="1"/>
    </row>
    <row r="11182" spans="2:31">
      <c r="B11182" s="1"/>
      <c r="C11182" s="1"/>
      <c r="F11182" s="16"/>
      <c r="G11182" s="16"/>
      <c r="P11182" s="2"/>
      <c r="Q11182" s="2"/>
      <c r="R11182" s="1"/>
      <c r="U11182" s="1"/>
      <c r="V11182" s="1"/>
      <c r="W11182" s="1"/>
      <c r="X11182" s="1"/>
      <c r="Y11182" s="1"/>
      <c r="Z11182" s="1"/>
      <c r="AA11182" s="1"/>
      <c r="AB11182" s="1"/>
      <c r="AC11182" s="1"/>
      <c r="AD11182" s="1"/>
      <c r="AE11182" s="1"/>
    </row>
    <row r="11183" spans="2:31">
      <c r="B11183" s="1"/>
      <c r="C11183" s="1"/>
      <c r="F11183" s="16"/>
      <c r="G11183" s="16"/>
      <c r="P11183" s="2"/>
      <c r="Q11183" s="2"/>
      <c r="R11183" s="1"/>
      <c r="U11183" s="1"/>
      <c r="V11183" s="1"/>
      <c r="W11183" s="1"/>
      <c r="X11183" s="1"/>
      <c r="Y11183" s="1"/>
      <c r="Z11183" s="1"/>
      <c r="AA11183" s="1"/>
      <c r="AB11183" s="1"/>
      <c r="AC11183" s="1"/>
      <c r="AD11183" s="1"/>
      <c r="AE11183" s="1"/>
    </row>
    <row r="11184" spans="2:31">
      <c r="B11184" s="1"/>
      <c r="C11184" s="1"/>
      <c r="F11184" s="16"/>
      <c r="G11184" s="16"/>
      <c r="P11184" s="2"/>
      <c r="Q11184" s="2"/>
      <c r="R11184" s="1"/>
      <c r="U11184" s="1"/>
      <c r="V11184" s="1"/>
      <c r="W11184" s="1"/>
      <c r="X11184" s="1"/>
      <c r="Y11184" s="1"/>
      <c r="Z11184" s="1"/>
      <c r="AA11184" s="1"/>
      <c r="AB11184" s="1"/>
      <c r="AC11184" s="1"/>
      <c r="AD11184" s="1"/>
      <c r="AE11184" s="1"/>
    </row>
    <row r="11185" spans="2:31">
      <c r="B11185" s="1"/>
      <c r="C11185" s="1"/>
      <c r="F11185" s="16"/>
      <c r="G11185" s="16"/>
      <c r="P11185" s="2"/>
      <c r="Q11185" s="2"/>
      <c r="R11185" s="1"/>
      <c r="U11185" s="1"/>
      <c r="V11185" s="1"/>
      <c r="W11185" s="1"/>
      <c r="X11185" s="1"/>
      <c r="Y11185" s="1"/>
      <c r="Z11185" s="1"/>
      <c r="AA11185" s="1"/>
      <c r="AB11185" s="1"/>
      <c r="AC11185" s="1"/>
      <c r="AD11185" s="1"/>
      <c r="AE11185" s="1"/>
    </row>
    <row r="11186" spans="2:31">
      <c r="B11186" s="1"/>
      <c r="C11186" s="1"/>
      <c r="F11186" s="16"/>
      <c r="G11186" s="16"/>
      <c r="P11186" s="2"/>
      <c r="Q11186" s="2"/>
      <c r="R11186" s="1"/>
      <c r="U11186" s="1"/>
      <c r="V11186" s="1"/>
      <c r="W11186" s="1"/>
      <c r="X11186" s="1"/>
      <c r="Y11186" s="1"/>
      <c r="Z11186" s="1"/>
      <c r="AA11186" s="1"/>
      <c r="AB11186" s="1"/>
      <c r="AC11186" s="1"/>
      <c r="AD11186" s="1"/>
      <c r="AE11186" s="1"/>
    </row>
    <row r="11187" spans="2:31">
      <c r="B11187" s="1"/>
      <c r="C11187" s="1"/>
      <c r="F11187" s="16"/>
      <c r="G11187" s="16"/>
      <c r="P11187" s="2"/>
      <c r="Q11187" s="2"/>
      <c r="R11187" s="1"/>
      <c r="U11187" s="1"/>
      <c r="V11187" s="1"/>
      <c r="W11187" s="1"/>
      <c r="X11187" s="1"/>
      <c r="Y11187" s="1"/>
      <c r="Z11187" s="1"/>
      <c r="AA11187" s="1"/>
      <c r="AB11187" s="1"/>
      <c r="AC11187" s="1"/>
      <c r="AD11187" s="1"/>
      <c r="AE11187" s="1"/>
    </row>
    <row r="11188" spans="2:31">
      <c r="B11188" s="1"/>
      <c r="C11188" s="1"/>
      <c r="F11188" s="16"/>
      <c r="G11188" s="16"/>
      <c r="P11188" s="2"/>
      <c r="Q11188" s="2"/>
      <c r="R11188" s="1"/>
      <c r="U11188" s="1"/>
      <c r="V11188" s="1"/>
      <c r="W11188" s="1"/>
      <c r="X11188" s="1"/>
      <c r="Y11188" s="1"/>
      <c r="Z11188" s="1"/>
      <c r="AA11188" s="1"/>
      <c r="AB11188" s="1"/>
      <c r="AC11188" s="1"/>
      <c r="AD11188" s="1"/>
      <c r="AE11188" s="1"/>
    </row>
    <row r="11189" spans="2:31">
      <c r="B11189" s="1"/>
      <c r="C11189" s="1"/>
      <c r="F11189" s="16"/>
      <c r="G11189" s="16"/>
      <c r="P11189" s="2"/>
      <c r="Q11189" s="2"/>
      <c r="R11189" s="1"/>
      <c r="U11189" s="1"/>
      <c r="V11189" s="1"/>
      <c r="W11189" s="1"/>
      <c r="X11189" s="1"/>
      <c r="Y11189" s="1"/>
      <c r="Z11189" s="1"/>
      <c r="AA11189" s="1"/>
      <c r="AB11189" s="1"/>
      <c r="AC11189" s="1"/>
      <c r="AD11189" s="1"/>
      <c r="AE11189" s="1"/>
    </row>
    <row r="11190" spans="2:31">
      <c r="B11190" s="1"/>
      <c r="C11190" s="1"/>
      <c r="F11190" s="16"/>
      <c r="G11190" s="16"/>
      <c r="P11190" s="2"/>
      <c r="Q11190" s="2"/>
      <c r="R11190" s="1"/>
      <c r="U11190" s="1"/>
      <c r="V11190" s="1"/>
      <c r="W11190" s="1"/>
      <c r="X11190" s="1"/>
      <c r="Y11190" s="1"/>
      <c r="Z11190" s="1"/>
      <c r="AA11190" s="1"/>
      <c r="AB11190" s="1"/>
      <c r="AC11190" s="1"/>
      <c r="AD11190" s="1"/>
      <c r="AE11190" s="1"/>
    </row>
    <row r="11191" spans="2:31">
      <c r="B11191" s="1"/>
      <c r="C11191" s="1"/>
      <c r="F11191" s="16"/>
      <c r="G11191" s="16"/>
      <c r="P11191" s="2"/>
      <c r="Q11191" s="2"/>
      <c r="R11191" s="1"/>
      <c r="U11191" s="1"/>
      <c r="V11191" s="1"/>
      <c r="W11191" s="1"/>
      <c r="X11191" s="1"/>
      <c r="Y11191" s="1"/>
      <c r="Z11191" s="1"/>
      <c r="AA11191" s="1"/>
      <c r="AB11191" s="1"/>
      <c r="AC11191" s="1"/>
      <c r="AD11191" s="1"/>
      <c r="AE11191" s="1"/>
    </row>
    <row r="11192" spans="2:31">
      <c r="B11192" s="1"/>
      <c r="C11192" s="1"/>
      <c r="F11192" s="16"/>
      <c r="G11192" s="16"/>
      <c r="P11192" s="2"/>
      <c r="Q11192" s="2"/>
      <c r="R11192" s="1"/>
      <c r="U11192" s="1"/>
      <c r="V11192" s="1"/>
      <c r="W11192" s="1"/>
      <c r="X11192" s="1"/>
      <c r="Y11192" s="1"/>
      <c r="Z11192" s="1"/>
      <c r="AA11192" s="1"/>
      <c r="AB11192" s="1"/>
      <c r="AC11192" s="1"/>
      <c r="AD11192" s="1"/>
      <c r="AE11192" s="1"/>
    </row>
    <row r="11193" spans="2:31">
      <c r="B11193" s="1"/>
      <c r="C11193" s="1"/>
      <c r="F11193" s="16"/>
      <c r="G11193" s="16"/>
      <c r="P11193" s="2"/>
      <c r="Q11193" s="2"/>
      <c r="R11193" s="1"/>
      <c r="U11193" s="1"/>
      <c r="V11193" s="1"/>
      <c r="W11193" s="1"/>
      <c r="X11193" s="1"/>
      <c r="Y11193" s="1"/>
      <c r="Z11193" s="1"/>
      <c r="AA11193" s="1"/>
      <c r="AB11193" s="1"/>
      <c r="AC11193" s="1"/>
      <c r="AD11193" s="1"/>
      <c r="AE11193" s="1"/>
    </row>
    <row r="11194" spans="2:31">
      <c r="B11194" s="1"/>
      <c r="C11194" s="1"/>
      <c r="F11194" s="16"/>
      <c r="G11194" s="16"/>
      <c r="P11194" s="2"/>
      <c r="Q11194" s="2"/>
      <c r="R11194" s="1"/>
      <c r="U11194" s="1"/>
      <c r="V11194" s="1"/>
      <c r="W11194" s="1"/>
      <c r="X11194" s="1"/>
      <c r="Y11194" s="1"/>
      <c r="Z11194" s="1"/>
      <c r="AA11194" s="1"/>
      <c r="AB11194" s="1"/>
      <c r="AC11194" s="1"/>
      <c r="AD11194" s="1"/>
      <c r="AE11194" s="1"/>
    </row>
    <row r="11195" spans="2:31">
      <c r="B11195" s="1"/>
      <c r="C11195" s="1"/>
      <c r="F11195" s="16"/>
      <c r="G11195" s="16"/>
      <c r="P11195" s="2"/>
      <c r="Q11195" s="2"/>
      <c r="R11195" s="1"/>
      <c r="U11195" s="1"/>
      <c r="V11195" s="1"/>
      <c r="W11195" s="1"/>
      <c r="X11195" s="1"/>
      <c r="Y11195" s="1"/>
      <c r="Z11195" s="1"/>
      <c r="AA11195" s="1"/>
      <c r="AB11195" s="1"/>
      <c r="AC11195" s="1"/>
      <c r="AD11195" s="1"/>
      <c r="AE11195" s="1"/>
    </row>
    <row r="11196" spans="2:31">
      <c r="B11196" s="1"/>
      <c r="C11196" s="1"/>
      <c r="F11196" s="16"/>
      <c r="G11196" s="16"/>
      <c r="P11196" s="2"/>
      <c r="Q11196" s="2"/>
      <c r="R11196" s="1"/>
      <c r="U11196" s="1"/>
      <c r="V11196" s="1"/>
      <c r="W11196" s="1"/>
      <c r="X11196" s="1"/>
      <c r="Y11196" s="1"/>
      <c r="Z11196" s="1"/>
      <c r="AA11196" s="1"/>
      <c r="AB11196" s="1"/>
      <c r="AC11196" s="1"/>
      <c r="AD11196" s="1"/>
      <c r="AE11196" s="1"/>
    </row>
    <row r="11197" spans="2:31">
      <c r="B11197" s="1"/>
      <c r="C11197" s="1"/>
      <c r="F11197" s="16"/>
      <c r="G11197" s="16"/>
      <c r="P11197" s="2"/>
      <c r="Q11197" s="2"/>
      <c r="R11197" s="1"/>
      <c r="U11197" s="1"/>
      <c r="V11197" s="1"/>
      <c r="W11197" s="1"/>
      <c r="X11197" s="1"/>
      <c r="Y11197" s="1"/>
      <c r="Z11197" s="1"/>
      <c r="AA11197" s="1"/>
      <c r="AB11197" s="1"/>
      <c r="AC11197" s="1"/>
      <c r="AD11197" s="1"/>
      <c r="AE11197" s="1"/>
    </row>
    <row r="11198" spans="2:31">
      <c r="B11198" s="1"/>
      <c r="C11198" s="1"/>
      <c r="F11198" s="16"/>
      <c r="G11198" s="16"/>
      <c r="P11198" s="2"/>
      <c r="Q11198" s="2"/>
      <c r="R11198" s="1"/>
      <c r="U11198" s="1"/>
      <c r="V11198" s="1"/>
      <c r="W11198" s="1"/>
      <c r="X11198" s="1"/>
      <c r="Y11198" s="1"/>
      <c r="Z11198" s="1"/>
      <c r="AA11198" s="1"/>
      <c r="AB11198" s="1"/>
      <c r="AC11198" s="1"/>
      <c r="AD11198" s="1"/>
      <c r="AE11198" s="1"/>
    </row>
    <row r="11199" spans="2:31">
      <c r="B11199" s="1"/>
      <c r="C11199" s="1"/>
      <c r="F11199" s="16"/>
      <c r="G11199" s="16"/>
      <c r="P11199" s="2"/>
      <c r="Q11199" s="2"/>
      <c r="R11199" s="1"/>
      <c r="U11199" s="1"/>
      <c r="V11199" s="1"/>
      <c r="W11199" s="1"/>
      <c r="X11199" s="1"/>
      <c r="Y11199" s="1"/>
      <c r="Z11199" s="1"/>
      <c r="AA11199" s="1"/>
      <c r="AB11199" s="1"/>
      <c r="AC11199" s="1"/>
      <c r="AD11199" s="1"/>
      <c r="AE11199" s="1"/>
    </row>
    <row r="11200" spans="2:31">
      <c r="B11200" s="1"/>
      <c r="C11200" s="1"/>
      <c r="F11200" s="16"/>
      <c r="G11200" s="16"/>
      <c r="P11200" s="2"/>
      <c r="Q11200" s="2"/>
      <c r="R11200" s="1"/>
      <c r="U11200" s="1"/>
      <c r="V11200" s="1"/>
      <c r="W11200" s="1"/>
      <c r="X11200" s="1"/>
      <c r="Y11200" s="1"/>
      <c r="Z11200" s="1"/>
      <c r="AA11200" s="1"/>
      <c r="AB11200" s="1"/>
      <c r="AC11200" s="1"/>
      <c r="AD11200" s="1"/>
      <c r="AE11200" s="1"/>
    </row>
    <row r="11201" spans="2:31">
      <c r="B11201" s="1"/>
      <c r="C11201" s="1"/>
      <c r="F11201" s="16"/>
      <c r="G11201" s="16"/>
      <c r="P11201" s="2"/>
      <c r="Q11201" s="2"/>
      <c r="R11201" s="1"/>
      <c r="U11201" s="1"/>
      <c r="V11201" s="1"/>
      <c r="W11201" s="1"/>
      <c r="X11201" s="1"/>
      <c r="Y11201" s="1"/>
      <c r="Z11201" s="1"/>
      <c r="AA11201" s="1"/>
      <c r="AB11201" s="1"/>
      <c r="AC11201" s="1"/>
      <c r="AD11201" s="1"/>
      <c r="AE11201" s="1"/>
    </row>
    <row r="11202" spans="2:31">
      <c r="B11202" s="1"/>
      <c r="C11202" s="1"/>
      <c r="F11202" s="16"/>
      <c r="G11202" s="16"/>
      <c r="P11202" s="2"/>
      <c r="Q11202" s="2"/>
      <c r="R11202" s="1"/>
      <c r="U11202" s="1"/>
      <c r="V11202" s="1"/>
      <c r="W11202" s="1"/>
      <c r="X11202" s="1"/>
      <c r="Y11202" s="1"/>
      <c r="Z11202" s="1"/>
      <c r="AA11202" s="1"/>
      <c r="AB11202" s="1"/>
      <c r="AC11202" s="1"/>
      <c r="AD11202" s="1"/>
      <c r="AE11202" s="1"/>
    </row>
    <row r="11203" spans="2:31">
      <c r="B11203" s="1"/>
      <c r="C11203" s="1"/>
      <c r="F11203" s="16"/>
      <c r="G11203" s="16"/>
      <c r="P11203" s="2"/>
      <c r="Q11203" s="2"/>
      <c r="R11203" s="1"/>
      <c r="U11203" s="1"/>
      <c r="V11203" s="1"/>
      <c r="W11203" s="1"/>
      <c r="X11203" s="1"/>
      <c r="Y11203" s="1"/>
      <c r="Z11203" s="1"/>
      <c r="AA11203" s="1"/>
      <c r="AB11203" s="1"/>
      <c r="AC11203" s="1"/>
      <c r="AD11203" s="1"/>
      <c r="AE11203" s="1"/>
    </row>
    <row r="11204" spans="2:31">
      <c r="B11204" s="1"/>
      <c r="C11204" s="1"/>
      <c r="F11204" s="16"/>
      <c r="G11204" s="16"/>
      <c r="P11204" s="2"/>
      <c r="Q11204" s="2"/>
      <c r="R11204" s="1"/>
      <c r="U11204" s="1"/>
      <c r="V11204" s="1"/>
      <c r="W11204" s="1"/>
      <c r="X11204" s="1"/>
      <c r="Y11204" s="1"/>
      <c r="Z11204" s="1"/>
      <c r="AA11204" s="1"/>
      <c r="AB11204" s="1"/>
      <c r="AC11204" s="1"/>
      <c r="AD11204" s="1"/>
      <c r="AE11204" s="1"/>
    </row>
    <row r="11205" spans="2:31">
      <c r="B11205" s="1"/>
      <c r="C11205" s="1"/>
      <c r="F11205" s="16"/>
      <c r="G11205" s="16"/>
      <c r="P11205" s="2"/>
      <c r="Q11205" s="2"/>
      <c r="R11205" s="1"/>
      <c r="U11205" s="1"/>
      <c r="V11205" s="1"/>
      <c r="W11205" s="1"/>
      <c r="X11205" s="1"/>
      <c r="Y11205" s="1"/>
      <c r="Z11205" s="1"/>
      <c r="AA11205" s="1"/>
      <c r="AB11205" s="1"/>
      <c r="AC11205" s="1"/>
      <c r="AD11205" s="1"/>
      <c r="AE11205" s="1"/>
    </row>
    <row r="11206" spans="2:31">
      <c r="B11206" s="1"/>
      <c r="C11206" s="1"/>
      <c r="F11206" s="16"/>
      <c r="G11206" s="16"/>
      <c r="P11206" s="2"/>
      <c r="Q11206" s="2"/>
      <c r="R11206" s="1"/>
      <c r="U11206" s="1"/>
      <c r="V11206" s="1"/>
      <c r="W11206" s="1"/>
      <c r="X11206" s="1"/>
      <c r="Y11206" s="1"/>
      <c r="Z11206" s="1"/>
      <c r="AA11206" s="1"/>
      <c r="AB11206" s="1"/>
      <c r="AC11206" s="1"/>
      <c r="AD11206" s="1"/>
      <c r="AE11206" s="1"/>
    </row>
    <row r="11207" spans="2:31">
      <c r="B11207" s="1"/>
      <c r="C11207" s="1"/>
      <c r="F11207" s="16"/>
      <c r="G11207" s="16"/>
      <c r="P11207" s="2"/>
      <c r="Q11207" s="2"/>
      <c r="R11207" s="1"/>
      <c r="U11207" s="1"/>
      <c r="V11207" s="1"/>
      <c r="W11207" s="1"/>
      <c r="X11207" s="1"/>
      <c r="Y11207" s="1"/>
      <c r="Z11207" s="1"/>
      <c r="AA11207" s="1"/>
      <c r="AB11207" s="1"/>
      <c r="AC11207" s="1"/>
      <c r="AD11207" s="1"/>
      <c r="AE11207" s="1"/>
    </row>
    <row r="11208" spans="2:31">
      <c r="B11208" s="1"/>
      <c r="C11208" s="1"/>
      <c r="F11208" s="16"/>
      <c r="G11208" s="16"/>
      <c r="P11208" s="2"/>
      <c r="Q11208" s="2"/>
      <c r="R11208" s="1"/>
      <c r="U11208" s="1"/>
      <c r="V11208" s="1"/>
      <c r="W11208" s="1"/>
      <c r="X11208" s="1"/>
      <c r="Y11208" s="1"/>
      <c r="Z11208" s="1"/>
      <c r="AA11208" s="1"/>
      <c r="AB11208" s="1"/>
      <c r="AC11208" s="1"/>
      <c r="AD11208" s="1"/>
      <c r="AE11208" s="1"/>
    </row>
    <row r="11209" spans="2:31">
      <c r="B11209" s="1"/>
      <c r="C11209" s="1"/>
      <c r="F11209" s="16"/>
      <c r="G11209" s="16"/>
      <c r="P11209" s="2"/>
      <c r="Q11209" s="2"/>
      <c r="R11209" s="1"/>
      <c r="U11209" s="1"/>
      <c r="V11209" s="1"/>
      <c r="W11209" s="1"/>
      <c r="X11209" s="1"/>
      <c r="Y11209" s="1"/>
      <c r="Z11209" s="1"/>
      <c r="AA11209" s="1"/>
      <c r="AB11209" s="1"/>
      <c r="AC11209" s="1"/>
      <c r="AD11209" s="1"/>
      <c r="AE11209" s="1"/>
    </row>
    <row r="11210" spans="2:31">
      <c r="B11210" s="1"/>
      <c r="C11210" s="1"/>
      <c r="F11210" s="16"/>
      <c r="G11210" s="16"/>
      <c r="P11210" s="2"/>
      <c r="Q11210" s="2"/>
      <c r="R11210" s="1"/>
      <c r="U11210" s="1"/>
      <c r="V11210" s="1"/>
      <c r="W11210" s="1"/>
      <c r="X11210" s="1"/>
      <c r="Y11210" s="1"/>
      <c r="Z11210" s="1"/>
      <c r="AA11210" s="1"/>
      <c r="AB11210" s="1"/>
      <c r="AC11210" s="1"/>
      <c r="AD11210" s="1"/>
      <c r="AE11210" s="1"/>
    </row>
    <row r="11211" spans="2:31">
      <c r="B11211" s="1"/>
      <c r="C11211" s="1"/>
      <c r="F11211" s="16"/>
      <c r="G11211" s="16"/>
      <c r="P11211" s="2"/>
      <c r="Q11211" s="2"/>
      <c r="R11211" s="1"/>
      <c r="U11211" s="1"/>
      <c r="V11211" s="1"/>
      <c r="W11211" s="1"/>
      <c r="X11211" s="1"/>
      <c r="Y11211" s="1"/>
      <c r="Z11211" s="1"/>
      <c r="AA11211" s="1"/>
      <c r="AB11211" s="1"/>
      <c r="AC11211" s="1"/>
      <c r="AD11211" s="1"/>
      <c r="AE11211" s="1"/>
    </row>
    <row r="11212" spans="2:31">
      <c r="B11212" s="1"/>
      <c r="C11212" s="1"/>
      <c r="F11212" s="16"/>
      <c r="G11212" s="16"/>
      <c r="P11212" s="2"/>
      <c r="Q11212" s="2"/>
      <c r="R11212" s="1"/>
      <c r="U11212" s="1"/>
      <c r="V11212" s="1"/>
      <c r="W11212" s="1"/>
      <c r="X11212" s="1"/>
      <c r="Y11212" s="1"/>
      <c r="Z11212" s="1"/>
      <c r="AA11212" s="1"/>
      <c r="AB11212" s="1"/>
      <c r="AC11212" s="1"/>
      <c r="AD11212" s="1"/>
      <c r="AE11212" s="1"/>
    </row>
    <row r="11213" spans="2:31">
      <c r="B11213" s="1"/>
      <c r="C11213" s="1"/>
      <c r="F11213" s="16"/>
      <c r="G11213" s="16"/>
      <c r="P11213" s="2"/>
      <c r="Q11213" s="2"/>
      <c r="R11213" s="1"/>
      <c r="U11213" s="1"/>
      <c r="V11213" s="1"/>
      <c r="W11213" s="1"/>
      <c r="X11213" s="1"/>
      <c r="Y11213" s="1"/>
      <c r="Z11213" s="1"/>
      <c r="AA11213" s="1"/>
      <c r="AB11213" s="1"/>
      <c r="AC11213" s="1"/>
      <c r="AD11213" s="1"/>
      <c r="AE11213" s="1"/>
    </row>
    <row r="11214" spans="2:31">
      <c r="B11214" s="1"/>
      <c r="C11214" s="1"/>
      <c r="F11214" s="16"/>
      <c r="G11214" s="16"/>
      <c r="P11214" s="2"/>
      <c r="Q11214" s="2"/>
      <c r="R11214" s="1"/>
      <c r="U11214" s="1"/>
      <c r="V11214" s="1"/>
      <c r="W11214" s="1"/>
      <c r="X11214" s="1"/>
      <c r="Y11214" s="1"/>
      <c r="Z11214" s="1"/>
      <c r="AA11214" s="1"/>
      <c r="AB11214" s="1"/>
      <c r="AC11214" s="1"/>
      <c r="AD11214" s="1"/>
      <c r="AE11214" s="1"/>
    </row>
    <row r="11215" spans="2:31">
      <c r="B11215" s="1"/>
      <c r="C11215" s="1"/>
      <c r="F11215" s="16"/>
      <c r="G11215" s="16"/>
      <c r="P11215" s="2"/>
      <c r="Q11215" s="2"/>
      <c r="R11215" s="1"/>
      <c r="U11215" s="1"/>
      <c r="V11215" s="1"/>
      <c r="W11215" s="1"/>
      <c r="X11215" s="1"/>
      <c r="Y11215" s="1"/>
      <c r="Z11215" s="1"/>
      <c r="AA11215" s="1"/>
      <c r="AB11215" s="1"/>
      <c r="AC11215" s="1"/>
      <c r="AD11215" s="1"/>
      <c r="AE11215" s="1"/>
    </row>
    <row r="11216" spans="2:31">
      <c r="B11216" s="1"/>
      <c r="C11216" s="1"/>
      <c r="F11216" s="16"/>
      <c r="G11216" s="16"/>
      <c r="P11216" s="2"/>
      <c r="Q11216" s="2"/>
      <c r="R11216" s="1"/>
      <c r="U11216" s="1"/>
      <c r="V11216" s="1"/>
      <c r="W11216" s="1"/>
      <c r="X11216" s="1"/>
      <c r="Y11216" s="1"/>
      <c r="Z11216" s="1"/>
      <c r="AA11216" s="1"/>
      <c r="AB11216" s="1"/>
      <c r="AC11216" s="1"/>
      <c r="AD11216" s="1"/>
      <c r="AE11216" s="1"/>
    </row>
    <row r="11217" spans="2:31">
      <c r="B11217" s="1"/>
      <c r="C11217" s="1"/>
      <c r="F11217" s="16"/>
      <c r="G11217" s="16"/>
      <c r="P11217" s="2"/>
      <c r="Q11217" s="2"/>
      <c r="R11217" s="1"/>
      <c r="U11217" s="1"/>
      <c r="V11217" s="1"/>
      <c r="W11217" s="1"/>
      <c r="X11217" s="1"/>
      <c r="Y11217" s="1"/>
      <c r="Z11217" s="1"/>
      <c r="AA11217" s="1"/>
      <c r="AB11217" s="1"/>
      <c r="AC11217" s="1"/>
      <c r="AD11217" s="1"/>
      <c r="AE11217" s="1"/>
    </row>
    <row r="11218" spans="2:31">
      <c r="B11218" s="1"/>
      <c r="C11218" s="1"/>
      <c r="F11218" s="16"/>
      <c r="G11218" s="16"/>
      <c r="P11218" s="2"/>
      <c r="Q11218" s="2"/>
      <c r="R11218" s="1"/>
      <c r="U11218" s="1"/>
      <c r="V11218" s="1"/>
      <c r="W11218" s="1"/>
      <c r="X11218" s="1"/>
      <c r="Y11218" s="1"/>
      <c r="Z11218" s="1"/>
      <c r="AA11218" s="1"/>
      <c r="AB11218" s="1"/>
      <c r="AC11218" s="1"/>
      <c r="AD11218" s="1"/>
      <c r="AE11218" s="1"/>
    </row>
    <row r="11219" spans="2:31">
      <c r="B11219" s="1"/>
      <c r="C11219" s="1"/>
      <c r="F11219" s="16"/>
      <c r="G11219" s="16"/>
      <c r="P11219" s="2"/>
      <c r="Q11219" s="2"/>
      <c r="R11219" s="1"/>
      <c r="U11219" s="1"/>
      <c r="V11219" s="1"/>
      <c r="W11219" s="1"/>
      <c r="X11219" s="1"/>
      <c r="Y11219" s="1"/>
      <c r="Z11219" s="1"/>
      <c r="AA11219" s="1"/>
      <c r="AB11219" s="1"/>
      <c r="AC11219" s="1"/>
      <c r="AD11219" s="1"/>
      <c r="AE11219" s="1"/>
    </row>
    <row r="11220" spans="2:31">
      <c r="B11220" s="1"/>
      <c r="C11220" s="1"/>
      <c r="F11220" s="16"/>
      <c r="G11220" s="16"/>
      <c r="P11220" s="2"/>
      <c r="Q11220" s="2"/>
      <c r="R11220" s="1"/>
      <c r="U11220" s="1"/>
      <c r="V11220" s="1"/>
      <c r="W11220" s="1"/>
      <c r="X11220" s="1"/>
      <c r="Y11220" s="1"/>
      <c r="Z11220" s="1"/>
      <c r="AA11220" s="1"/>
      <c r="AB11220" s="1"/>
      <c r="AC11220" s="1"/>
      <c r="AD11220" s="1"/>
      <c r="AE11220" s="1"/>
    </row>
    <row r="11221" spans="2:31">
      <c r="B11221" s="1"/>
      <c r="C11221" s="1"/>
      <c r="F11221" s="16"/>
      <c r="G11221" s="16"/>
      <c r="P11221" s="2"/>
      <c r="Q11221" s="2"/>
      <c r="R11221" s="1"/>
      <c r="U11221" s="1"/>
      <c r="V11221" s="1"/>
      <c r="W11221" s="1"/>
      <c r="X11221" s="1"/>
      <c r="Y11221" s="1"/>
      <c r="Z11221" s="1"/>
      <c r="AA11221" s="1"/>
      <c r="AB11221" s="1"/>
      <c r="AC11221" s="1"/>
      <c r="AD11221" s="1"/>
      <c r="AE11221" s="1"/>
    </row>
    <row r="11222" spans="2:31">
      <c r="B11222" s="1"/>
      <c r="C11222" s="1"/>
      <c r="F11222" s="16"/>
      <c r="G11222" s="16"/>
      <c r="P11222" s="2"/>
      <c r="Q11222" s="2"/>
      <c r="R11222" s="1"/>
      <c r="U11222" s="1"/>
      <c r="V11222" s="1"/>
      <c r="W11222" s="1"/>
      <c r="X11222" s="1"/>
      <c r="Y11222" s="1"/>
      <c r="Z11222" s="1"/>
      <c r="AA11222" s="1"/>
      <c r="AB11222" s="1"/>
      <c r="AC11222" s="1"/>
      <c r="AD11222" s="1"/>
      <c r="AE11222" s="1"/>
    </row>
    <row r="11223" spans="2:31">
      <c r="B11223" s="1"/>
      <c r="C11223" s="1"/>
      <c r="F11223" s="16"/>
      <c r="G11223" s="16"/>
      <c r="P11223" s="2"/>
      <c r="Q11223" s="2"/>
      <c r="R11223" s="1"/>
      <c r="U11223" s="1"/>
      <c r="V11223" s="1"/>
      <c r="W11223" s="1"/>
      <c r="X11223" s="1"/>
      <c r="Y11223" s="1"/>
      <c r="Z11223" s="1"/>
      <c r="AA11223" s="1"/>
      <c r="AB11223" s="1"/>
      <c r="AC11223" s="1"/>
      <c r="AD11223" s="1"/>
      <c r="AE11223" s="1"/>
    </row>
    <row r="11224" spans="2:31">
      <c r="B11224" s="1"/>
      <c r="C11224" s="1"/>
      <c r="F11224" s="16"/>
      <c r="G11224" s="16"/>
      <c r="P11224" s="2"/>
      <c r="Q11224" s="2"/>
      <c r="R11224" s="1"/>
      <c r="U11224" s="1"/>
      <c r="V11224" s="1"/>
      <c r="W11224" s="1"/>
      <c r="X11224" s="1"/>
      <c r="Y11224" s="1"/>
      <c r="Z11224" s="1"/>
      <c r="AA11224" s="1"/>
      <c r="AB11224" s="1"/>
      <c r="AC11224" s="1"/>
      <c r="AD11224" s="1"/>
      <c r="AE11224" s="1"/>
    </row>
    <row r="11225" spans="2:31">
      <c r="B11225" s="1"/>
      <c r="C11225" s="1"/>
      <c r="F11225" s="16"/>
      <c r="G11225" s="16"/>
      <c r="P11225" s="2"/>
      <c r="Q11225" s="2"/>
      <c r="R11225" s="1"/>
      <c r="U11225" s="1"/>
      <c r="V11225" s="1"/>
      <c r="W11225" s="1"/>
      <c r="X11225" s="1"/>
      <c r="Y11225" s="1"/>
      <c r="Z11225" s="1"/>
      <c r="AA11225" s="1"/>
      <c r="AB11225" s="1"/>
      <c r="AC11225" s="1"/>
      <c r="AD11225" s="1"/>
      <c r="AE11225" s="1"/>
    </row>
    <row r="11226" spans="2:31">
      <c r="B11226" s="1"/>
      <c r="C11226" s="1"/>
      <c r="F11226" s="16"/>
      <c r="G11226" s="16"/>
      <c r="P11226" s="2"/>
      <c r="Q11226" s="2"/>
      <c r="R11226" s="1"/>
      <c r="U11226" s="1"/>
      <c r="V11226" s="1"/>
      <c r="W11226" s="1"/>
      <c r="X11226" s="1"/>
      <c r="Y11226" s="1"/>
      <c r="Z11226" s="1"/>
      <c r="AA11226" s="1"/>
      <c r="AB11226" s="1"/>
      <c r="AC11226" s="1"/>
      <c r="AD11226" s="1"/>
      <c r="AE11226" s="1"/>
    </row>
    <row r="11227" spans="2:31">
      <c r="B11227" s="1"/>
      <c r="C11227" s="1"/>
      <c r="F11227" s="16"/>
      <c r="G11227" s="16"/>
      <c r="P11227" s="2"/>
      <c r="Q11227" s="2"/>
      <c r="R11227" s="1"/>
      <c r="U11227" s="1"/>
      <c r="V11227" s="1"/>
      <c r="W11227" s="1"/>
      <c r="X11227" s="1"/>
      <c r="Y11227" s="1"/>
      <c r="Z11227" s="1"/>
      <c r="AA11227" s="1"/>
      <c r="AB11227" s="1"/>
      <c r="AC11227" s="1"/>
      <c r="AD11227" s="1"/>
      <c r="AE11227" s="1"/>
    </row>
    <row r="11228" spans="2:31">
      <c r="B11228" s="1"/>
      <c r="C11228" s="1"/>
      <c r="F11228" s="16"/>
      <c r="G11228" s="16"/>
      <c r="P11228" s="2"/>
      <c r="Q11228" s="2"/>
      <c r="R11228" s="1"/>
      <c r="U11228" s="1"/>
      <c r="V11228" s="1"/>
      <c r="W11228" s="1"/>
      <c r="X11228" s="1"/>
      <c r="Y11228" s="1"/>
      <c r="Z11228" s="1"/>
      <c r="AA11228" s="1"/>
      <c r="AB11228" s="1"/>
      <c r="AC11228" s="1"/>
      <c r="AD11228" s="1"/>
      <c r="AE11228" s="1"/>
    </row>
    <row r="11229" spans="2:31">
      <c r="B11229" s="1"/>
      <c r="C11229" s="1"/>
      <c r="F11229" s="16"/>
      <c r="G11229" s="16"/>
      <c r="P11229" s="2"/>
      <c r="Q11229" s="2"/>
      <c r="R11229" s="1"/>
      <c r="U11229" s="1"/>
      <c r="V11229" s="1"/>
      <c r="W11229" s="1"/>
      <c r="X11229" s="1"/>
      <c r="Y11229" s="1"/>
      <c r="Z11229" s="1"/>
      <c r="AA11229" s="1"/>
      <c r="AB11229" s="1"/>
      <c r="AC11229" s="1"/>
      <c r="AD11229" s="1"/>
      <c r="AE11229" s="1"/>
    </row>
    <row r="11230" spans="2:31">
      <c r="B11230" s="1"/>
      <c r="C11230" s="1"/>
      <c r="F11230" s="16"/>
      <c r="G11230" s="16"/>
      <c r="P11230" s="2"/>
      <c r="Q11230" s="2"/>
      <c r="R11230" s="1"/>
      <c r="U11230" s="1"/>
      <c r="V11230" s="1"/>
      <c r="W11230" s="1"/>
      <c r="X11230" s="1"/>
      <c r="Y11230" s="1"/>
      <c r="Z11230" s="1"/>
      <c r="AA11230" s="1"/>
      <c r="AB11230" s="1"/>
      <c r="AC11230" s="1"/>
      <c r="AD11230" s="1"/>
      <c r="AE11230" s="1"/>
    </row>
    <row r="11231" spans="2:31">
      <c r="B11231" s="1"/>
      <c r="C11231" s="1"/>
      <c r="F11231" s="16"/>
      <c r="G11231" s="16"/>
      <c r="P11231" s="2"/>
      <c r="Q11231" s="2"/>
      <c r="R11231" s="1"/>
      <c r="U11231" s="1"/>
      <c r="V11231" s="1"/>
      <c r="W11231" s="1"/>
      <c r="X11231" s="1"/>
      <c r="Y11231" s="1"/>
      <c r="Z11231" s="1"/>
      <c r="AA11231" s="1"/>
      <c r="AB11231" s="1"/>
      <c r="AC11231" s="1"/>
      <c r="AD11231" s="1"/>
      <c r="AE11231" s="1"/>
    </row>
    <row r="11232" spans="2:31">
      <c r="B11232" s="1"/>
      <c r="C11232" s="1"/>
      <c r="F11232" s="16"/>
      <c r="G11232" s="16"/>
      <c r="P11232" s="2"/>
      <c r="Q11232" s="2"/>
      <c r="R11232" s="1"/>
      <c r="U11232" s="1"/>
      <c r="V11232" s="1"/>
      <c r="W11232" s="1"/>
      <c r="X11232" s="1"/>
      <c r="Y11232" s="1"/>
      <c r="Z11232" s="1"/>
      <c r="AA11232" s="1"/>
      <c r="AB11232" s="1"/>
      <c r="AC11232" s="1"/>
      <c r="AD11232" s="1"/>
      <c r="AE11232" s="1"/>
    </row>
    <row r="11233" spans="2:31">
      <c r="B11233" s="1"/>
      <c r="C11233" s="1"/>
      <c r="F11233" s="16"/>
      <c r="G11233" s="16"/>
      <c r="P11233" s="2"/>
      <c r="Q11233" s="2"/>
      <c r="R11233" s="1"/>
      <c r="U11233" s="1"/>
      <c r="V11233" s="1"/>
      <c r="W11233" s="1"/>
      <c r="X11233" s="1"/>
      <c r="Y11233" s="1"/>
      <c r="Z11233" s="1"/>
      <c r="AA11233" s="1"/>
      <c r="AB11233" s="1"/>
      <c r="AC11233" s="1"/>
      <c r="AD11233" s="1"/>
      <c r="AE11233" s="1"/>
    </row>
    <row r="11234" spans="2:31">
      <c r="B11234" s="1"/>
      <c r="C11234" s="1"/>
      <c r="F11234" s="16"/>
      <c r="G11234" s="16"/>
      <c r="P11234" s="2"/>
      <c r="Q11234" s="2"/>
      <c r="R11234" s="1"/>
      <c r="U11234" s="1"/>
      <c r="V11234" s="1"/>
      <c r="W11234" s="1"/>
      <c r="X11234" s="1"/>
      <c r="Y11234" s="1"/>
      <c r="Z11234" s="1"/>
      <c r="AA11234" s="1"/>
      <c r="AB11234" s="1"/>
      <c r="AC11234" s="1"/>
      <c r="AD11234" s="1"/>
      <c r="AE11234" s="1"/>
    </row>
    <row r="11235" spans="2:31">
      <c r="B11235" s="1"/>
      <c r="C11235" s="1"/>
      <c r="F11235" s="16"/>
      <c r="G11235" s="16"/>
      <c r="P11235" s="2"/>
      <c r="Q11235" s="2"/>
      <c r="R11235" s="1"/>
      <c r="U11235" s="1"/>
      <c r="V11235" s="1"/>
      <c r="W11235" s="1"/>
      <c r="X11235" s="1"/>
      <c r="Y11235" s="1"/>
      <c r="Z11235" s="1"/>
      <c r="AA11235" s="1"/>
      <c r="AB11235" s="1"/>
      <c r="AC11235" s="1"/>
      <c r="AD11235" s="1"/>
      <c r="AE11235" s="1"/>
    </row>
    <row r="11236" spans="2:31">
      <c r="B11236" s="1"/>
      <c r="C11236" s="1"/>
      <c r="F11236" s="16"/>
      <c r="G11236" s="16"/>
      <c r="P11236" s="2"/>
      <c r="Q11236" s="2"/>
      <c r="R11236" s="1"/>
      <c r="U11236" s="1"/>
      <c r="V11236" s="1"/>
      <c r="W11236" s="1"/>
      <c r="X11236" s="1"/>
      <c r="Y11236" s="1"/>
      <c r="Z11236" s="1"/>
      <c r="AA11236" s="1"/>
      <c r="AB11236" s="1"/>
      <c r="AC11236" s="1"/>
      <c r="AD11236" s="1"/>
      <c r="AE11236" s="1"/>
    </row>
    <row r="11237" spans="2:31">
      <c r="B11237" s="1"/>
      <c r="C11237" s="1"/>
      <c r="F11237" s="16"/>
      <c r="G11237" s="16"/>
      <c r="P11237" s="2"/>
      <c r="Q11237" s="2"/>
      <c r="R11237" s="1"/>
      <c r="U11237" s="1"/>
      <c r="V11237" s="1"/>
      <c r="W11237" s="1"/>
      <c r="X11237" s="1"/>
      <c r="Y11237" s="1"/>
      <c r="Z11237" s="1"/>
      <c r="AA11237" s="1"/>
      <c r="AB11237" s="1"/>
      <c r="AC11237" s="1"/>
      <c r="AD11237" s="1"/>
      <c r="AE11237" s="1"/>
    </row>
    <row r="11238" spans="2:31">
      <c r="B11238" s="1"/>
      <c r="C11238" s="1"/>
      <c r="F11238" s="16"/>
      <c r="G11238" s="16"/>
      <c r="P11238" s="2"/>
      <c r="Q11238" s="2"/>
      <c r="R11238" s="1"/>
      <c r="U11238" s="1"/>
      <c r="V11238" s="1"/>
      <c r="W11238" s="1"/>
      <c r="X11238" s="1"/>
      <c r="Y11238" s="1"/>
      <c r="Z11238" s="1"/>
      <c r="AA11238" s="1"/>
      <c r="AB11238" s="1"/>
      <c r="AC11238" s="1"/>
      <c r="AD11238" s="1"/>
      <c r="AE11238" s="1"/>
    </row>
    <row r="11239" spans="2:31">
      <c r="B11239" s="1"/>
      <c r="C11239" s="1"/>
      <c r="F11239" s="16"/>
      <c r="G11239" s="16"/>
      <c r="P11239" s="2"/>
      <c r="Q11239" s="2"/>
      <c r="R11239" s="1"/>
      <c r="U11239" s="1"/>
      <c r="V11239" s="1"/>
      <c r="W11239" s="1"/>
      <c r="X11239" s="1"/>
      <c r="Y11239" s="1"/>
      <c r="Z11239" s="1"/>
      <c r="AA11239" s="1"/>
      <c r="AB11239" s="1"/>
      <c r="AC11239" s="1"/>
      <c r="AD11239" s="1"/>
      <c r="AE11239" s="1"/>
    </row>
    <row r="11240" spans="2:31">
      <c r="B11240" s="1"/>
      <c r="C11240" s="1"/>
      <c r="F11240" s="16"/>
      <c r="G11240" s="16"/>
      <c r="P11240" s="2"/>
      <c r="Q11240" s="2"/>
      <c r="R11240" s="1"/>
      <c r="U11240" s="1"/>
      <c r="V11240" s="1"/>
      <c r="W11240" s="1"/>
      <c r="X11240" s="1"/>
      <c r="Y11240" s="1"/>
      <c r="Z11240" s="1"/>
      <c r="AA11240" s="1"/>
      <c r="AB11240" s="1"/>
      <c r="AC11240" s="1"/>
      <c r="AD11240" s="1"/>
      <c r="AE11240" s="1"/>
    </row>
    <row r="11241" spans="2:31">
      <c r="B11241" s="1"/>
      <c r="C11241" s="1"/>
      <c r="F11241" s="16"/>
      <c r="G11241" s="16"/>
      <c r="P11241" s="2"/>
      <c r="Q11241" s="2"/>
      <c r="R11241" s="1"/>
      <c r="U11241" s="1"/>
      <c r="V11241" s="1"/>
      <c r="W11241" s="1"/>
      <c r="X11241" s="1"/>
      <c r="Y11241" s="1"/>
      <c r="Z11241" s="1"/>
      <c r="AA11241" s="1"/>
      <c r="AB11241" s="1"/>
      <c r="AC11241" s="1"/>
      <c r="AD11241" s="1"/>
      <c r="AE11241" s="1"/>
    </row>
    <row r="11242" spans="2:31">
      <c r="B11242" s="1"/>
      <c r="C11242" s="1"/>
      <c r="F11242" s="16"/>
      <c r="G11242" s="16"/>
      <c r="P11242" s="2"/>
      <c r="Q11242" s="2"/>
      <c r="R11242" s="1"/>
      <c r="U11242" s="1"/>
      <c r="V11242" s="1"/>
      <c r="W11242" s="1"/>
      <c r="X11242" s="1"/>
      <c r="Y11242" s="1"/>
      <c r="Z11242" s="1"/>
      <c r="AA11242" s="1"/>
      <c r="AB11242" s="1"/>
      <c r="AC11242" s="1"/>
      <c r="AD11242" s="1"/>
      <c r="AE11242" s="1"/>
    </row>
    <row r="11243" spans="2:31">
      <c r="B11243" s="1"/>
      <c r="C11243" s="1"/>
      <c r="F11243" s="16"/>
      <c r="G11243" s="16"/>
      <c r="P11243" s="2"/>
      <c r="Q11243" s="2"/>
      <c r="R11243" s="1"/>
      <c r="U11243" s="1"/>
      <c r="V11243" s="1"/>
      <c r="W11243" s="1"/>
      <c r="X11243" s="1"/>
      <c r="Y11243" s="1"/>
      <c r="Z11243" s="1"/>
      <c r="AA11243" s="1"/>
      <c r="AB11243" s="1"/>
      <c r="AC11243" s="1"/>
      <c r="AD11243" s="1"/>
      <c r="AE11243" s="1"/>
    </row>
    <row r="11244" spans="2:31">
      <c r="B11244" s="1"/>
      <c r="C11244" s="1"/>
      <c r="F11244" s="16"/>
      <c r="G11244" s="16"/>
      <c r="P11244" s="2"/>
      <c r="Q11244" s="2"/>
      <c r="R11244" s="1"/>
      <c r="U11244" s="1"/>
      <c r="V11244" s="1"/>
      <c r="W11244" s="1"/>
      <c r="X11244" s="1"/>
      <c r="Y11244" s="1"/>
      <c r="Z11244" s="1"/>
      <c r="AA11244" s="1"/>
      <c r="AB11244" s="1"/>
      <c r="AC11244" s="1"/>
      <c r="AD11244" s="1"/>
      <c r="AE11244" s="1"/>
    </row>
    <row r="11245" spans="2:31">
      <c r="B11245" s="1"/>
      <c r="C11245" s="1"/>
      <c r="F11245" s="16"/>
      <c r="G11245" s="16"/>
      <c r="P11245" s="2"/>
      <c r="Q11245" s="2"/>
      <c r="R11245" s="1"/>
      <c r="U11245" s="1"/>
      <c r="V11245" s="1"/>
      <c r="W11245" s="1"/>
      <c r="X11245" s="1"/>
      <c r="Y11245" s="1"/>
      <c r="Z11245" s="1"/>
      <c r="AA11245" s="1"/>
      <c r="AB11245" s="1"/>
      <c r="AC11245" s="1"/>
      <c r="AD11245" s="1"/>
      <c r="AE11245" s="1"/>
    </row>
    <row r="11246" spans="2:31">
      <c r="B11246" s="1"/>
      <c r="C11246" s="1"/>
      <c r="F11246" s="16"/>
      <c r="G11246" s="16"/>
      <c r="P11246" s="2"/>
      <c r="Q11246" s="2"/>
      <c r="R11246" s="1"/>
      <c r="U11246" s="1"/>
      <c r="V11246" s="1"/>
      <c r="W11246" s="1"/>
      <c r="X11246" s="1"/>
      <c r="Y11246" s="1"/>
      <c r="Z11246" s="1"/>
      <c r="AA11246" s="1"/>
      <c r="AB11246" s="1"/>
      <c r="AC11246" s="1"/>
      <c r="AD11246" s="1"/>
      <c r="AE11246" s="1"/>
    </row>
    <row r="11247" spans="2:31">
      <c r="B11247" s="1"/>
      <c r="C11247" s="1"/>
      <c r="F11247" s="16"/>
      <c r="G11247" s="16"/>
      <c r="P11247" s="2"/>
      <c r="Q11247" s="2"/>
      <c r="R11247" s="1"/>
      <c r="U11247" s="1"/>
      <c r="V11247" s="1"/>
      <c r="W11247" s="1"/>
      <c r="X11247" s="1"/>
      <c r="Y11247" s="1"/>
      <c r="Z11247" s="1"/>
      <c r="AA11247" s="1"/>
      <c r="AB11247" s="1"/>
      <c r="AC11247" s="1"/>
      <c r="AD11247" s="1"/>
      <c r="AE11247" s="1"/>
    </row>
    <row r="11248" spans="2:31">
      <c r="B11248" s="1"/>
      <c r="C11248" s="1"/>
      <c r="F11248" s="16"/>
      <c r="G11248" s="16"/>
      <c r="P11248" s="2"/>
      <c r="Q11248" s="2"/>
      <c r="R11248" s="1"/>
      <c r="U11248" s="1"/>
      <c r="V11248" s="1"/>
      <c r="W11248" s="1"/>
      <c r="X11248" s="1"/>
      <c r="Y11248" s="1"/>
      <c r="Z11248" s="1"/>
      <c r="AA11248" s="1"/>
      <c r="AB11248" s="1"/>
      <c r="AC11248" s="1"/>
      <c r="AD11248" s="1"/>
      <c r="AE11248" s="1"/>
    </row>
    <row r="11249" spans="2:31">
      <c r="B11249" s="1"/>
      <c r="C11249" s="1"/>
      <c r="F11249" s="16"/>
      <c r="G11249" s="16"/>
      <c r="P11249" s="2"/>
      <c r="Q11249" s="2"/>
      <c r="R11249" s="1"/>
      <c r="U11249" s="1"/>
      <c r="V11249" s="1"/>
      <c r="W11249" s="1"/>
      <c r="X11249" s="1"/>
      <c r="Y11249" s="1"/>
      <c r="Z11249" s="1"/>
      <c r="AA11249" s="1"/>
      <c r="AB11249" s="1"/>
      <c r="AC11249" s="1"/>
      <c r="AD11249" s="1"/>
      <c r="AE11249" s="1"/>
    </row>
    <row r="11250" spans="2:31">
      <c r="B11250" s="1"/>
      <c r="C11250" s="1"/>
      <c r="F11250" s="16"/>
      <c r="G11250" s="16"/>
      <c r="P11250" s="2"/>
      <c r="Q11250" s="2"/>
      <c r="R11250" s="1"/>
      <c r="U11250" s="1"/>
      <c r="V11250" s="1"/>
      <c r="W11250" s="1"/>
      <c r="X11250" s="1"/>
      <c r="Y11250" s="1"/>
      <c r="Z11250" s="1"/>
      <c r="AA11250" s="1"/>
      <c r="AB11250" s="1"/>
      <c r="AC11250" s="1"/>
      <c r="AD11250" s="1"/>
      <c r="AE11250" s="1"/>
    </row>
    <row r="11251" spans="2:31">
      <c r="B11251" s="1"/>
      <c r="C11251" s="1"/>
      <c r="F11251" s="16"/>
      <c r="G11251" s="16"/>
      <c r="P11251" s="2"/>
      <c r="Q11251" s="2"/>
      <c r="R11251" s="1"/>
      <c r="U11251" s="1"/>
      <c r="V11251" s="1"/>
      <c r="W11251" s="1"/>
      <c r="X11251" s="1"/>
      <c r="Y11251" s="1"/>
      <c r="Z11251" s="1"/>
      <c r="AA11251" s="1"/>
      <c r="AB11251" s="1"/>
      <c r="AC11251" s="1"/>
      <c r="AD11251" s="1"/>
      <c r="AE11251" s="1"/>
    </row>
    <row r="11252" spans="2:31">
      <c r="B11252" s="1"/>
      <c r="C11252" s="1"/>
      <c r="F11252" s="16"/>
      <c r="G11252" s="16"/>
      <c r="P11252" s="2"/>
      <c r="Q11252" s="2"/>
      <c r="R11252" s="1"/>
      <c r="U11252" s="1"/>
      <c r="V11252" s="1"/>
      <c r="W11252" s="1"/>
      <c r="X11252" s="1"/>
      <c r="Y11252" s="1"/>
      <c r="Z11252" s="1"/>
      <c r="AA11252" s="1"/>
      <c r="AB11252" s="1"/>
      <c r="AC11252" s="1"/>
      <c r="AD11252" s="1"/>
      <c r="AE11252" s="1"/>
    </row>
    <row r="11253" spans="2:31">
      <c r="B11253" s="1"/>
      <c r="C11253" s="1"/>
      <c r="F11253" s="16"/>
      <c r="G11253" s="16"/>
      <c r="P11253" s="2"/>
      <c r="Q11253" s="2"/>
      <c r="R11253" s="1"/>
      <c r="U11253" s="1"/>
      <c r="V11253" s="1"/>
      <c r="W11253" s="1"/>
      <c r="X11253" s="1"/>
      <c r="Y11253" s="1"/>
      <c r="Z11253" s="1"/>
      <c r="AA11253" s="1"/>
      <c r="AB11253" s="1"/>
      <c r="AC11253" s="1"/>
      <c r="AD11253" s="1"/>
      <c r="AE11253" s="1"/>
    </row>
    <row r="11254" spans="2:31">
      <c r="B11254" s="1"/>
      <c r="C11254" s="1"/>
      <c r="F11254" s="16"/>
      <c r="G11254" s="16"/>
      <c r="P11254" s="2"/>
      <c r="Q11254" s="2"/>
      <c r="R11254" s="1"/>
      <c r="U11254" s="1"/>
      <c r="V11254" s="1"/>
      <c r="W11254" s="1"/>
      <c r="X11254" s="1"/>
      <c r="Y11254" s="1"/>
      <c r="Z11254" s="1"/>
      <c r="AA11254" s="1"/>
      <c r="AB11254" s="1"/>
      <c r="AC11254" s="1"/>
      <c r="AD11254" s="1"/>
      <c r="AE11254" s="1"/>
    </row>
    <row r="11255" spans="2:31">
      <c r="B11255" s="1"/>
      <c r="C11255" s="1"/>
      <c r="F11255" s="16"/>
      <c r="G11255" s="16"/>
      <c r="P11255" s="2"/>
      <c r="Q11255" s="2"/>
      <c r="R11255" s="1"/>
      <c r="U11255" s="1"/>
      <c r="V11255" s="1"/>
      <c r="W11255" s="1"/>
      <c r="X11255" s="1"/>
      <c r="Y11255" s="1"/>
      <c r="Z11255" s="1"/>
      <c r="AA11255" s="1"/>
      <c r="AB11255" s="1"/>
      <c r="AC11255" s="1"/>
      <c r="AD11255" s="1"/>
      <c r="AE11255" s="1"/>
    </row>
    <row r="11256" spans="2:31">
      <c r="B11256" s="1"/>
      <c r="C11256" s="1"/>
      <c r="F11256" s="16"/>
      <c r="G11256" s="16"/>
      <c r="P11256" s="2"/>
      <c r="Q11256" s="2"/>
      <c r="R11256" s="1"/>
      <c r="U11256" s="1"/>
      <c r="V11256" s="1"/>
      <c r="W11256" s="1"/>
      <c r="X11256" s="1"/>
      <c r="Y11256" s="1"/>
      <c r="Z11256" s="1"/>
      <c r="AA11256" s="1"/>
      <c r="AB11256" s="1"/>
      <c r="AC11256" s="1"/>
      <c r="AD11256" s="1"/>
      <c r="AE11256" s="1"/>
    </row>
    <row r="11257" spans="2:31">
      <c r="B11257" s="1"/>
      <c r="C11257" s="1"/>
      <c r="F11257" s="16"/>
      <c r="G11257" s="16"/>
      <c r="P11257" s="2"/>
      <c r="Q11257" s="2"/>
      <c r="R11257" s="1"/>
      <c r="U11257" s="1"/>
      <c r="V11257" s="1"/>
      <c r="W11257" s="1"/>
      <c r="X11257" s="1"/>
      <c r="Y11257" s="1"/>
      <c r="Z11257" s="1"/>
      <c r="AA11257" s="1"/>
      <c r="AB11257" s="1"/>
      <c r="AC11257" s="1"/>
      <c r="AD11257" s="1"/>
      <c r="AE11257" s="1"/>
    </row>
    <row r="11258" spans="2:31">
      <c r="B11258" s="1"/>
      <c r="C11258" s="1"/>
      <c r="F11258" s="16"/>
      <c r="G11258" s="16"/>
      <c r="P11258" s="2"/>
      <c r="Q11258" s="2"/>
      <c r="R11258" s="1"/>
      <c r="U11258" s="1"/>
      <c r="V11258" s="1"/>
      <c r="W11258" s="1"/>
      <c r="X11258" s="1"/>
      <c r="Y11258" s="1"/>
      <c r="Z11258" s="1"/>
      <c r="AA11258" s="1"/>
      <c r="AB11258" s="1"/>
      <c r="AC11258" s="1"/>
      <c r="AD11258" s="1"/>
      <c r="AE11258" s="1"/>
    </row>
    <row r="11259" spans="2:31">
      <c r="B11259" s="1"/>
      <c r="C11259" s="1"/>
      <c r="F11259" s="16"/>
      <c r="G11259" s="16"/>
      <c r="P11259" s="2"/>
      <c r="Q11259" s="2"/>
      <c r="R11259" s="1"/>
      <c r="U11259" s="1"/>
      <c r="V11259" s="1"/>
      <c r="W11259" s="1"/>
      <c r="X11259" s="1"/>
      <c r="Y11259" s="1"/>
      <c r="Z11259" s="1"/>
      <c r="AA11259" s="1"/>
      <c r="AB11259" s="1"/>
      <c r="AC11259" s="1"/>
      <c r="AD11259" s="1"/>
      <c r="AE11259" s="1"/>
    </row>
    <row r="11260" spans="2:31">
      <c r="B11260" s="1"/>
      <c r="C11260" s="1"/>
      <c r="F11260" s="16"/>
      <c r="G11260" s="16"/>
      <c r="P11260" s="2"/>
      <c r="Q11260" s="2"/>
      <c r="R11260" s="1"/>
      <c r="U11260" s="1"/>
      <c r="V11260" s="1"/>
      <c r="W11260" s="1"/>
      <c r="X11260" s="1"/>
      <c r="Y11260" s="1"/>
      <c r="Z11260" s="1"/>
      <c r="AA11260" s="1"/>
      <c r="AB11260" s="1"/>
      <c r="AC11260" s="1"/>
      <c r="AD11260" s="1"/>
      <c r="AE11260" s="1"/>
    </row>
    <row r="11261" spans="2:31">
      <c r="B11261" s="1"/>
      <c r="C11261" s="1"/>
      <c r="F11261" s="16"/>
      <c r="G11261" s="16"/>
      <c r="P11261" s="2"/>
      <c r="Q11261" s="2"/>
      <c r="R11261" s="1"/>
      <c r="U11261" s="1"/>
      <c r="V11261" s="1"/>
      <c r="W11261" s="1"/>
      <c r="X11261" s="1"/>
      <c r="Y11261" s="1"/>
      <c r="Z11261" s="1"/>
      <c r="AA11261" s="1"/>
      <c r="AB11261" s="1"/>
      <c r="AC11261" s="1"/>
      <c r="AD11261" s="1"/>
      <c r="AE11261" s="1"/>
    </row>
    <row r="11262" spans="2:31">
      <c r="B11262" s="1"/>
      <c r="C11262" s="1"/>
      <c r="F11262" s="16"/>
      <c r="G11262" s="16"/>
      <c r="P11262" s="2"/>
      <c r="Q11262" s="2"/>
      <c r="R11262" s="1"/>
      <c r="U11262" s="1"/>
      <c r="V11262" s="1"/>
      <c r="W11262" s="1"/>
      <c r="X11262" s="1"/>
      <c r="Y11262" s="1"/>
      <c r="Z11262" s="1"/>
      <c r="AA11262" s="1"/>
      <c r="AB11262" s="1"/>
      <c r="AC11262" s="1"/>
      <c r="AD11262" s="1"/>
      <c r="AE11262" s="1"/>
    </row>
    <row r="11263" spans="2:31">
      <c r="B11263" s="1"/>
      <c r="C11263" s="1"/>
      <c r="F11263" s="16"/>
      <c r="G11263" s="16"/>
      <c r="P11263" s="2"/>
      <c r="Q11263" s="2"/>
      <c r="R11263" s="1"/>
      <c r="U11263" s="1"/>
      <c r="V11263" s="1"/>
      <c r="W11263" s="1"/>
      <c r="X11263" s="1"/>
      <c r="Y11263" s="1"/>
      <c r="Z11263" s="1"/>
      <c r="AA11263" s="1"/>
      <c r="AB11263" s="1"/>
      <c r="AC11263" s="1"/>
      <c r="AD11263" s="1"/>
      <c r="AE11263" s="1"/>
    </row>
    <row r="11264" spans="2:31">
      <c r="B11264" s="1"/>
      <c r="C11264" s="1"/>
      <c r="F11264" s="16"/>
      <c r="G11264" s="16"/>
      <c r="P11264" s="2"/>
      <c r="Q11264" s="2"/>
      <c r="R11264" s="1"/>
      <c r="U11264" s="1"/>
      <c r="V11264" s="1"/>
      <c r="W11264" s="1"/>
      <c r="X11264" s="1"/>
      <c r="Y11264" s="1"/>
      <c r="Z11264" s="1"/>
      <c r="AA11264" s="1"/>
      <c r="AB11264" s="1"/>
      <c r="AC11264" s="1"/>
      <c r="AD11264" s="1"/>
      <c r="AE11264" s="1"/>
    </row>
    <row r="11265" spans="2:31">
      <c r="B11265" s="1"/>
      <c r="C11265" s="1"/>
      <c r="F11265" s="16"/>
      <c r="G11265" s="16"/>
      <c r="P11265" s="2"/>
      <c r="Q11265" s="2"/>
      <c r="R11265" s="1"/>
      <c r="U11265" s="1"/>
      <c r="V11265" s="1"/>
      <c r="W11265" s="1"/>
      <c r="X11265" s="1"/>
      <c r="Y11265" s="1"/>
      <c r="Z11265" s="1"/>
      <c r="AA11265" s="1"/>
      <c r="AB11265" s="1"/>
      <c r="AC11265" s="1"/>
      <c r="AD11265" s="1"/>
      <c r="AE11265" s="1"/>
    </row>
    <row r="11266" spans="2:31">
      <c r="B11266" s="1"/>
      <c r="C11266" s="1"/>
      <c r="F11266" s="16"/>
      <c r="G11266" s="16"/>
      <c r="P11266" s="2"/>
      <c r="Q11266" s="2"/>
      <c r="R11266" s="1"/>
      <c r="U11266" s="1"/>
      <c r="V11266" s="1"/>
      <c r="W11266" s="1"/>
      <c r="X11266" s="1"/>
      <c r="Y11266" s="1"/>
      <c r="Z11266" s="1"/>
      <c r="AA11266" s="1"/>
      <c r="AB11266" s="1"/>
      <c r="AC11266" s="1"/>
      <c r="AD11266" s="1"/>
      <c r="AE11266" s="1"/>
    </row>
    <row r="11267" spans="2:31">
      <c r="B11267" s="1"/>
      <c r="C11267" s="1"/>
      <c r="F11267" s="16"/>
      <c r="G11267" s="16"/>
      <c r="P11267" s="2"/>
      <c r="Q11267" s="2"/>
      <c r="R11267" s="1"/>
      <c r="U11267" s="1"/>
      <c r="V11267" s="1"/>
      <c r="W11267" s="1"/>
      <c r="X11267" s="1"/>
      <c r="Y11267" s="1"/>
      <c r="Z11267" s="1"/>
      <c r="AA11267" s="1"/>
      <c r="AB11267" s="1"/>
      <c r="AC11267" s="1"/>
      <c r="AD11267" s="1"/>
      <c r="AE11267" s="1"/>
    </row>
    <row r="11268" spans="2:31">
      <c r="B11268" s="1"/>
      <c r="C11268" s="1"/>
      <c r="F11268" s="16"/>
      <c r="G11268" s="16"/>
      <c r="P11268" s="2"/>
      <c r="Q11268" s="2"/>
      <c r="R11268" s="1"/>
      <c r="U11268" s="1"/>
      <c r="V11268" s="1"/>
      <c r="W11268" s="1"/>
      <c r="X11268" s="1"/>
      <c r="Y11268" s="1"/>
      <c r="Z11268" s="1"/>
      <c r="AA11268" s="1"/>
      <c r="AB11268" s="1"/>
      <c r="AC11268" s="1"/>
      <c r="AD11268" s="1"/>
      <c r="AE11268" s="1"/>
    </row>
    <row r="11269" spans="2:31">
      <c r="B11269" s="1"/>
      <c r="C11269" s="1"/>
      <c r="F11269" s="16"/>
      <c r="G11269" s="16"/>
      <c r="P11269" s="2"/>
      <c r="Q11269" s="2"/>
      <c r="R11269" s="1"/>
      <c r="U11269" s="1"/>
      <c r="V11269" s="1"/>
      <c r="W11269" s="1"/>
      <c r="X11269" s="1"/>
      <c r="Y11269" s="1"/>
      <c r="Z11269" s="1"/>
      <c r="AA11269" s="1"/>
      <c r="AB11269" s="1"/>
      <c r="AC11269" s="1"/>
      <c r="AD11269" s="1"/>
      <c r="AE11269" s="1"/>
    </row>
    <row r="11270" spans="2:31">
      <c r="B11270" s="1"/>
      <c r="C11270" s="1"/>
      <c r="F11270" s="16"/>
      <c r="G11270" s="16"/>
      <c r="P11270" s="2"/>
      <c r="Q11270" s="2"/>
      <c r="R11270" s="1"/>
      <c r="U11270" s="1"/>
      <c r="V11270" s="1"/>
      <c r="W11270" s="1"/>
      <c r="X11270" s="1"/>
      <c r="Y11270" s="1"/>
      <c r="Z11270" s="1"/>
      <c r="AA11270" s="1"/>
      <c r="AB11270" s="1"/>
      <c r="AC11270" s="1"/>
      <c r="AD11270" s="1"/>
      <c r="AE11270" s="1"/>
    </row>
    <row r="11271" spans="2:31">
      <c r="B11271" s="1"/>
      <c r="C11271" s="1"/>
      <c r="F11271" s="16"/>
      <c r="G11271" s="16"/>
      <c r="P11271" s="2"/>
      <c r="Q11271" s="2"/>
      <c r="R11271" s="1"/>
      <c r="U11271" s="1"/>
      <c r="V11271" s="1"/>
      <c r="W11271" s="1"/>
      <c r="X11271" s="1"/>
      <c r="Y11271" s="1"/>
      <c r="Z11271" s="1"/>
      <c r="AA11271" s="1"/>
      <c r="AB11271" s="1"/>
      <c r="AC11271" s="1"/>
      <c r="AD11271" s="1"/>
      <c r="AE11271" s="1"/>
    </row>
    <row r="11272" spans="2:31">
      <c r="B11272" s="1"/>
      <c r="C11272" s="1"/>
      <c r="F11272" s="16"/>
      <c r="G11272" s="16"/>
      <c r="P11272" s="2"/>
      <c r="Q11272" s="2"/>
      <c r="R11272" s="1"/>
      <c r="U11272" s="1"/>
      <c r="V11272" s="1"/>
      <c r="W11272" s="1"/>
      <c r="X11272" s="1"/>
      <c r="Y11272" s="1"/>
      <c r="Z11272" s="1"/>
      <c r="AA11272" s="1"/>
      <c r="AB11272" s="1"/>
      <c r="AC11272" s="1"/>
      <c r="AD11272" s="1"/>
      <c r="AE11272" s="1"/>
    </row>
    <row r="11273" spans="2:31">
      <c r="B11273" s="1"/>
      <c r="C11273" s="1"/>
      <c r="F11273" s="16"/>
      <c r="G11273" s="16"/>
      <c r="P11273" s="2"/>
      <c r="Q11273" s="2"/>
      <c r="R11273" s="1"/>
      <c r="U11273" s="1"/>
      <c r="V11273" s="1"/>
      <c r="W11273" s="1"/>
      <c r="X11273" s="1"/>
      <c r="Y11273" s="1"/>
      <c r="Z11273" s="1"/>
      <c r="AA11273" s="1"/>
      <c r="AB11273" s="1"/>
      <c r="AC11273" s="1"/>
      <c r="AD11273" s="1"/>
      <c r="AE11273" s="1"/>
    </row>
    <row r="11274" spans="2:31">
      <c r="B11274" s="1"/>
      <c r="C11274" s="1"/>
      <c r="F11274" s="16"/>
      <c r="G11274" s="16"/>
      <c r="P11274" s="2"/>
      <c r="Q11274" s="2"/>
      <c r="R11274" s="1"/>
      <c r="U11274" s="1"/>
      <c r="V11274" s="1"/>
      <c r="W11274" s="1"/>
      <c r="X11274" s="1"/>
      <c r="Y11274" s="1"/>
      <c r="Z11274" s="1"/>
      <c r="AA11274" s="1"/>
      <c r="AB11274" s="1"/>
      <c r="AC11274" s="1"/>
      <c r="AD11274" s="1"/>
      <c r="AE11274" s="1"/>
    </row>
    <row r="11275" spans="2:31">
      <c r="B11275" s="1"/>
      <c r="C11275" s="1"/>
      <c r="F11275" s="16"/>
      <c r="G11275" s="16"/>
      <c r="P11275" s="2"/>
      <c r="Q11275" s="2"/>
      <c r="R11275" s="1"/>
      <c r="U11275" s="1"/>
      <c r="V11275" s="1"/>
      <c r="W11275" s="1"/>
      <c r="X11275" s="1"/>
      <c r="Y11275" s="1"/>
      <c r="Z11275" s="1"/>
      <c r="AA11275" s="1"/>
      <c r="AB11275" s="1"/>
      <c r="AC11275" s="1"/>
      <c r="AD11275" s="1"/>
      <c r="AE11275" s="1"/>
    </row>
    <row r="11276" spans="2:31">
      <c r="B11276" s="1"/>
      <c r="C11276" s="1"/>
      <c r="F11276" s="16"/>
      <c r="G11276" s="16"/>
      <c r="P11276" s="2"/>
      <c r="Q11276" s="2"/>
      <c r="R11276" s="1"/>
      <c r="U11276" s="1"/>
      <c r="V11276" s="1"/>
      <c r="W11276" s="1"/>
      <c r="X11276" s="1"/>
      <c r="Y11276" s="1"/>
      <c r="Z11276" s="1"/>
      <c r="AA11276" s="1"/>
      <c r="AB11276" s="1"/>
      <c r="AC11276" s="1"/>
      <c r="AD11276" s="1"/>
      <c r="AE11276" s="1"/>
    </row>
    <row r="11277" spans="2:31">
      <c r="B11277" s="1"/>
      <c r="C11277" s="1"/>
      <c r="F11277" s="16"/>
      <c r="G11277" s="16"/>
      <c r="P11277" s="2"/>
      <c r="Q11277" s="2"/>
      <c r="R11277" s="1"/>
      <c r="U11277" s="1"/>
      <c r="V11277" s="1"/>
      <c r="W11277" s="1"/>
      <c r="X11277" s="1"/>
      <c r="Y11277" s="1"/>
      <c r="Z11277" s="1"/>
      <c r="AA11277" s="1"/>
      <c r="AB11277" s="1"/>
      <c r="AC11277" s="1"/>
      <c r="AD11277" s="1"/>
      <c r="AE11277" s="1"/>
    </row>
    <row r="11278" spans="2:31">
      <c r="B11278" s="1"/>
      <c r="C11278" s="1"/>
      <c r="F11278" s="16"/>
      <c r="G11278" s="16"/>
      <c r="P11278" s="2"/>
      <c r="Q11278" s="2"/>
      <c r="R11278" s="1"/>
      <c r="U11278" s="1"/>
      <c r="V11278" s="1"/>
      <c r="W11278" s="1"/>
      <c r="X11278" s="1"/>
      <c r="Y11278" s="1"/>
      <c r="Z11278" s="1"/>
      <c r="AA11278" s="1"/>
      <c r="AB11278" s="1"/>
      <c r="AC11278" s="1"/>
      <c r="AD11278" s="1"/>
      <c r="AE11278" s="1"/>
    </row>
    <row r="11279" spans="2:31">
      <c r="B11279" s="1"/>
      <c r="C11279" s="1"/>
      <c r="F11279" s="16"/>
      <c r="G11279" s="16"/>
      <c r="P11279" s="2"/>
      <c r="Q11279" s="2"/>
      <c r="R11279" s="1"/>
      <c r="U11279" s="1"/>
      <c r="V11279" s="1"/>
      <c r="W11279" s="1"/>
      <c r="X11279" s="1"/>
      <c r="Y11279" s="1"/>
      <c r="Z11279" s="1"/>
      <c r="AA11279" s="1"/>
      <c r="AB11279" s="1"/>
      <c r="AC11279" s="1"/>
      <c r="AD11279" s="1"/>
      <c r="AE11279" s="1"/>
    </row>
    <row r="11280" spans="2:31">
      <c r="B11280" s="1"/>
      <c r="C11280" s="1"/>
      <c r="F11280" s="16"/>
      <c r="G11280" s="16"/>
      <c r="P11280" s="2"/>
      <c r="Q11280" s="2"/>
      <c r="R11280" s="1"/>
      <c r="U11280" s="1"/>
      <c r="V11280" s="1"/>
      <c r="W11280" s="1"/>
      <c r="X11280" s="1"/>
      <c r="Y11280" s="1"/>
      <c r="Z11280" s="1"/>
      <c r="AA11280" s="1"/>
      <c r="AB11280" s="1"/>
      <c r="AC11280" s="1"/>
      <c r="AD11280" s="1"/>
      <c r="AE11280" s="1"/>
    </row>
    <row r="11281" spans="2:31">
      <c r="B11281" s="1"/>
      <c r="C11281" s="1"/>
      <c r="F11281" s="16"/>
      <c r="G11281" s="16"/>
      <c r="P11281" s="2"/>
      <c r="Q11281" s="2"/>
      <c r="R11281" s="1"/>
      <c r="U11281" s="1"/>
      <c r="V11281" s="1"/>
      <c r="W11281" s="1"/>
      <c r="X11281" s="1"/>
      <c r="Y11281" s="1"/>
      <c r="Z11281" s="1"/>
      <c r="AA11281" s="1"/>
      <c r="AB11281" s="1"/>
      <c r="AC11281" s="1"/>
      <c r="AD11281" s="1"/>
      <c r="AE11281" s="1"/>
    </row>
    <row r="11282" spans="2:31">
      <c r="B11282" s="1"/>
      <c r="C11282" s="1"/>
      <c r="F11282" s="16"/>
      <c r="G11282" s="16"/>
      <c r="P11282" s="2"/>
      <c r="Q11282" s="2"/>
      <c r="R11282" s="1"/>
      <c r="U11282" s="1"/>
      <c r="V11282" s="1"/>
      <c r="W11282" s="1"/>
      <c r="X11282" s="1"/>
      <c r="Y11282" s="1"/>
      <c r="Z11282" s="1"/>
      <c r="AA11282" s="1"/>
      <c r="AB11282" s="1"/>
      <c r="AC11282" s="1"/>
      <c r="AD11282" s="1"/>
      <c r="AE11282" s="1"/>
    </row>
    <row r="11283" spans="2:31">
      <c r="B11283" s="1"/>
      <c r="C11283" s="1"/>
      <c r="F11283" s="16"/>
      <c r="G11283" s="16"/>
      <c r="P11283" s="2"/>
      <c r="Q11283" s="2"/>
      <c r="R11283" s="1"/>
      <c r="U11283" s="1"/>
      <c r="V11283" s="1"/>
      <c r="W11283" s="1"/>
      <c r="X11283" s="1"/>
      <c r="Y11283" s="1"/>
      <c r="Z11283" s="1"/>
      <c r="AA11283" s="1"/>
      <c r="AB11283" s="1"/>
      <c r="AC11283" s="1"/>
      <c r="AD11283" s="1"/>
      <c r="AE11283" s="1"/>
    </row>
    <row r="11284" spans="2:31">
      <c r="B11284" s="1"/>
      <c r="C11284" s="1"/>
      <c r="F11284" s="16"/>
      <c r="G11284" s="16"/>
      <c r="P11284" s="2"/>
      <c r="Q11284" s="2"/>
      <c r="R11284" s="1"/>
      <c r="U11284" s="1"/>
      <c r="V11284" s="1"/>
      <c r="W11284" s="1"/>
      <c r="X11284" s="1"/>
      <c r="Y11284" s="1"/>
      <c r="Z11284" s="1"/>
      <c r="AA11284" s="1"/>
      <c r="AB11284" s="1"/>
      <c r="AC11284" s="1"/>
      <c r="AD11284" s="1"/>
      <c r="AE11284" s="1"/>
    </row>
    <row r="11285" spans="2:31">
      <c r="B11285" s="1"/>
      <c r="C11285" s="1"/>
      <c r="F11285" s="16"/>
      <c r="G11285" s="16"/>
      <c r="P11285" s="2"/>
      <c r="Q11285" s="2"/>
      <c r="R11285" s="1"/>
      <c r="U11285" s="1"/>
      <c r="V11285" s="1"/>
      <c r="W11285" s="1"/>
      <c r="X11285" s="1"/>
      <c r="Y11285" s="1"/>
      <c r="Z11285" s="1"/>
      <c r="AA11285" s="1"/>
      <c r="AB11285" s="1"/>
      <c r="AC11285" s="1"/>
      <c r="AD11285" s="1"/>
      <c r="AE11285" s="1"/>
    </row>
    <row r="11286" spans="2:31">
      <c r="B11286" s="1"/>
      <c r="C11286" s="1"/>
      <c r="F11286" s="16"/>
      <c r="G11286" s="16"/>
      <c r="P11286" s="2"/>
      <c r="Q11286" s="2"/>
      <c r="R11286" s="1"/>
      <c r="U11286" s="1"/>
      <c r="V11286" s="1"/>
      <c r="W11286" s="1"/>
      <c r="X11286" s="1"/>
      <c r="Y11286" s="1"/>
      <c r="Z11286" s="1"/>
      <c r="AA11286" s="1"/>
      <c r="AB11286" s="1"/>
      <c r="AC11286" s="1"/>
      <c r="AD11286" s="1"/>
      <c r="AE11286" s="1"/>
    </row>
    <row r="11287" spans="2:31">
      <c r="B11287" s="1"/>
      <c r="C11287" s="1"/>
      <c r="F11287" s="16"/>
      <c r="G11287" s="16"/>
      <c r="P11287" s="2"/>
      <c r="Q11287" s="2"/>
      <c r="R11287" s="1"/>
      <c r="U11287" s="1"/>
      <c r="V11287" s="1"/>
      <c r="W11287" s="1"/>
      <c r="X11287" s="1"/>
      <c r="Y11287" s="1"/>
      <c r="Z11287" s="1"/>
      <c r="AA11287" s="1"/>
      <c r="AB11287" s="1"/>
      <c r="AC11287" s="1"/>
      <c r="AD11287" s="1"/>
      <c r="AE11287" s="1"/>
    </row>
    <row r="11288" spans="2:31">
      <c r="B11288" s="1"/>
      <c r="C11288" s="1"/>
      <c r="F11288" s="16"/>
      <c r="G11288" s="16"/>
      <c r="P11288" s="2"/>
      <c r="Q11288" s="2"/>
      <c r="R11288" s="1"/>
      <c r="U11288" s="1"/>
      <c r="V11288" s="1"/>
      <c r="W11288" s="1"/>
      <c r="X11288" s="1"/>
      <c r="Y11288" s="1"/>
      <c r="Z11288" s="1"/>
      <c r="AA11288" s="1"/>
      <c r="AB11288" s="1"/>
      <c r="AC11288" s="1"/>
      <c r="AD11288" s="1"/>
      <c r="AE11288" s="1"/>
    </row>
    <row r="11289" spans="2:31">
      <c r="B11289" s="1"/>
      <c r="C11289" s="1"/>
      <c r="F11289" s="16"/>
      <c r="G11289" s="16"/>
      <c r="P11289" s="2"/>
      <c r="Q11289" s="2"/>
      <c r="R11289" s="1"/>
      <c r="U11289" s="1"/>
      <c r="V11289" s="1"/>
      <c r="W11289" s="1"/>
      <c r="X11289" s="1"/>
      <c r="Y11289" s="1"/>
      <c r="Z11289" s="1"/>
      <c r="AA11289" s="1"/>
      <c r="AB11289" s="1"/>
      <c r="AC11289" s="1"/>
      <c r="AD11289" s="1"/>
      <c r="AE11289" s="1"/>
    </row>
    <row r="11290" spans="2:31">
      <c r="B11290" s="1"/>
      <c r="C11290" s="1"/>
      <c r="F11290" s="16"/>
      <c r="G11290" s="16"/>
      <c r="P11290" s="2"/>
      <c r="Q11290" s="2"/>
      <c r="R11290" s="1"/>
      <c r="U11290" s="1"/>
      <c r="V11290" s="1"/>
      <c r="W11290" s="1"/>
      <c r="X11290" s="1"/>
      <c r="Y11290" s="1"/>
      <c r="Z11290" s="1"/>
      <c r="AA11290" s="1"/>
      <c r="AB11290" s="1"/>
      <c r="AC11290" s="1"/>
      <c r="AD11290" s="1"/>
      <c r="AE11290" s="1"/>
    </row>
    <row r="11291" spans="2:31">
      <c r="B11291" s="1"/>
      <c r="C11291" s="1"/>
      <c r="F11291" s="16"/>
      <c r="G11291" s="16"/>
      <c r="P11291" s="2"/>
      <c r="Q11291" s="2"/>
      <c r="R11291" s="1"/>
      <c r="U11291" s="1"/>
      <c r="V11291" s="1"/>
      <c r="W11291" s="1"/>
      <c r="X11291" s="1"/>
      <c r="Y11291" s="1"/>
      <c r="Z11291" s="1"/>
      <c r="AA11291" s="1"/>
      <c r="AB11291" s="1"/>
      <c r="AC11291" s="1"/>
      <c r="AD11291" s="1"/>
      <c r="AE11291" s="1"/>
    </row>
    <row r="11292" spans="2:31">
      <c r="B11292" s="1"/>
      <c r="C11292" s="1"/>
      <c r="F11292" s="16"/>
      <c r="G11292" s="16"/>
      <c r="P11292" s="2"/>
      <c r="Q11292" s="2"/>
      <c r="R11292" s="1"/>
      <c r="U11292" s="1"/>
      <c r="V11292" s="1"/>
      <c r="W11292" s="1"/>
      <c r="X11292" s="1"/>
      <c r="Y11292" s="1"/>
      <c r="Z11292" s="1"/>
      <c r="AA11292" s="1"/>
      <c r="AB11292" s="1"/>
      <c r="AC11292" s="1"/>
      <c r="AD11292" s="1"/>
      <c r="AE11292" s="1"/>
    </row>
    <row r="11293" spans="2:31">
      <c r="B11293" s="1"/>
      <c r="C11293" s="1"/>
      <c r="F11293" s="16"/>
      <c r="G11293" s="16"/>
      <c r="P11293" s="2"/>
      <c r="Q11293" s="2"/>
      <c r="R11293" s="1"/>
      <c r="U11293" s="1"/>
      <c r="V11293" s="1"/>
      <c r="W11293" s="1"/>
      <c r="X11293" s="1"/>
      <c r="Y11293" s="1"/>
      <c r="Z11293" s="1"/>
      <c r="AA11293" s="1"/>
      <c r="AB11293" s="1"/>
      <c r="AC11293" s="1"/>
      <c r="AD11293" s="1"/>
      <c r="AE11293" s="1"/>
    </row>
    <row r="11294" spans="2:31">
      <c r="B11294" s="1"/>
      <c r="C11294" s="1"/>
      <c r="F11294" s="16"/>
      <c r="G11294" s="16"/>
      <c r="P11294" s="2"/>
      <c r="Q11294" s="2"/>
      <c r="R11294" s="1"/>
      <c r="U11294" s="1"/>
      <c r="V11294" s="1"/>
      <c r="W11294" s="1"/>
      <c r="X11294" s="1"/>
      <c r="Y11294" s="1"/>
      <c r="Z11294" s="1"/>
      <c r="AA11294" s="1"/>
      <c r="AB11294" s="1"/>
      <c r="AC11294" s="1"/>
      <c r="AD11294" s="1"/>
      <c r="AE11294" s="1"/>
    </row>
    <row r="11295" spans="2:31">
      <c r="B11295" s="1"/>
      <c r="C11295" s="1"/>
      <c r="F11295" s="16"/>
      <c r="G11295" s="16"/>
      <c r="P11295" s="2"/>
      <c r="Q11295" s="2"/>
      <c r="R11295" s="1"/>
      <c r="U11295" s="1"/>
      <c r="V11295" s="1"/>
      <c r="W11295" s="1"/>
      <c r="X11295" s="1"/>
      <c r="Y11295" s="1"/>
      <c r="Z11295" s="1"/>
      <c r="AA11295" s="1"/>
      <c r="AB11295" s="1"/>
      <c r="AC11295" s="1"/>
      <c r="AD11295" s="1"/>
      <c r="AE11295" s="1"/>
    </row>
    <row r="11296" spans="2:31">
      <c r="B11296" s="1"/>
      <c r="C11296" s="1"/>
      <c r="F11296" s="16"/>
      <c r="G11296" s="16"/>
      <c r="P11296" s="2"/>
      <c r="Q11296" s="2"/>
      <c r="R11296" s="1"/>
      <c r="U11296" s="1"/>
      <c r="V11296" s="1"/>
      <c r="W11296" s="1"/>
      <c r="X11296" s="1"/>
      <c r="Y11296" s="1"/>
      <c r="Z11296" s="1"/>
      <c r="AA11296" s="1"/>
      <c r="AB11296" s="1"/>
      <c r="AC11296" s="1"/>
      <c r="AD11296" s="1"/>
      <c r="AE11296" s="1"/>
    </row>
    <row r="11297" spans="2:31">
      <c r="B11297" s="1"/>
      <c r="C11297" s="1"/>
      <c r="F11297" s="16"/>
      <c r="G11297" s="16"/>
      <c r="P11297" s="2"/>
      <c r="Q11297" s="2"/>
      <c r="R11297" s="1"/>
      <c r="U11297" s="1"/>
      <c r="V11297" s="1"/>
      <c r="W11297" s="1"/>
      <c r="X11297" s="1"/>
      <c r="Y11297" s="1"/>
      <c r="Z11297" s="1"/>
      <c r="AA11297" s="1"/>
      <c r="AB11297" s="1"/>
      <c r="AC11297" s="1"/>
      <c r="AD11297" s="1"/>
      <c r="AE11297" s="1"/>
    </row>
    <row r="11298" spans="2:31">
      <c r="B11298" s="1"/>
      <c r="C11298" s="1"/>
      <c r="F11298" s="16"/>
      <c r="G11298" s="16"/>
      <c r="P11298" s="2"/>
      <c r="Q11298" s="2"/>
      <c r="R11298" s="1"/>
      <c r="U11298" s="1"/>
      <c r="V11298" s="1"/>
      <c r="W11298" s="1"/>
      <c r="X11298" s="1"/>
      <c r="Y11298" s="1"/>
      <c r="Z11298" s="1"/>
      <c r="AA11298" s="1"/>
      <c r="AB11298" s="1"/>
      <c r="AC11298" s="1"/>
      <c r="AD11298" s="1"/>
      <c r="AE11298" s="1"/>
    </row>
    <row r="11299" spans="2:31">
      <c r="B11299" s="1"/>
      <c r="C11299" s="1"/>
      <c r="F11299" s="16"/>
      <c r="G11299" s="16"/>
      <c r="P11299" s="2"/>
      <c r="Q11299" s="2"/>
      <c r="R11299" s="1"/>
      <c r="U11299" s="1"/>
      <c r="V11299" s="1"/>
      <c r="W11299" s="1"/>
      <c r="X11299" s="1"/>
      <c r="Y11299" s="1"/>
      <c r="Z11299" s="1"/>
      <c r="AA11299" s="1"/>
      <c r="AB11299" s="1"/>
      <c r="AC11299" s="1"/>
      <c r="AD11299" s="1"/>
      <c r="AE11299" s="1"/>
    </row>
    <row r="11300" spans="2:31">
      <c r="B11300" s="1"/>
      <c r="C11300" s="1"/>
      <c r="F11300" s="16"/>
      <c r="G11300" s="16"/>
      <c r="P11300" s="2"/>
      <c r="Q11300" s="2"/>
      <c r="R11300" s="1"/>
      <c r="U11300" s="1"/>
      <c r="V11300" s="1"/>
      <c r="W11300" s="1"/>
      <c r="X11300" s="1"/>
      <c r="Y11300" s="1"/>
      <c r="Z11300" s="1"/>
      <c r="AA11300" s="1"/>
      <c r="AB11300" s="1"/>
      <c r="AC11300" s="1"/>
      <c r="AD11300" s="1"/>
      <c r="AE11300" s="1"/>
    </row>
    <row r="11301" spans="2:31">
      <c r="B11301" s="1"/>
      <c r="C11301" s="1"/>
      <c r="F11301" s="16"/>
      <c r="G11301" s="16"/>
      <c r="P11301" s="2"/>
      <c r="Q11301" s="2"/>
      <c r="R11301" s="1"/>
      <c r="U11301" s="1"/>
      <c r="V11301" s="1"/>
      <c r="W11301" s="1"/>
      <c r="X11301" s="1"/>
      <c r="Y11301" s="1"/>
      <c r="Z11301" s="1"/>
      <c r="AA11301" s="1"/>
      <c r="AB11301" s="1"/>
      <c r="AC11301" s="1"/>
      <c r="AD11301" s="1"/>
      <c r="AE11301" s="1"/>
    </row>
    <row r="11302" spans="2:31">
      <c r="B11302" s="1"/>
      <c r="C11302" s="1"/>
      <c r="F11302" s="16"/>
      <c r="G11302" s="16"/>
      <c r="P11302" s="2"/>
      <c r="Q11302" s="2"/>
      <c r="R11302" s="1"/>
      <c r="U11302" s="1"/>
      <c r="V11302" s="1"/>
      <c r="W11302" s="1"/>
      <c r="X11302" s="1"/>
      <c r="Y11302" s="1"/>
      <c r="Z11302" s="1"/>
      <c r="AA11302" s="1"/>
      <c r="AB11302" s="1"/>
      <c r="AC11302" s="1"/>
      <c r="AD11302" s="1"/>
      <c r="AE11302" s="1"/>
    </row>
    <row r="11303" spans="2:31">
      <c r="B11303" s="1"/>
      <c r="C11303" s="1"/>
      <c r="F11303" s="16"/>
      <c r="G11303" s="16"/>
      <c r="P11303" s="2"/>
      <c r="Q11303" s="2"/>
      <c r="R11303" s="1"/>
      <c r="U11303" s="1"/>
      <c r="V11303" s="1"/>
      <c r="W11303" s="1"/>
      <c r="X11303" s="1"/>
      <c r="Y11303" s="1"/>
      <c r="Z11303" s="1"/>
      <c r="AA11303" s="1"/>
      <c r="AB11303" s="1"/>
      <c r="AC11303" s="1"/>
      <c r="AD11303" s="1"/>
      <c r="AE11303" s="1"/>
    </row>
    <row r="11304" spans="2:31">
      <c r="B11304" s="1"/>
      <c r="C11304" s="1"/>
      <c r="F11304" s="16"/>
      <c r="G11304" s="16"/>
      <c r="P11304" s="2"/>
      <c r="Q11304" s="2"/>
      <c r="R11304" s="1"/>
      <c r="U11304" s="1"/>
      <c r="V11304" s="1"/>
      <c r="W11304" s="1"/>
      <c r="X11304" s="1"/>
      <c r="Y11304" s="1"/>
      <c r="Z11304" s="1"/>
      <c r="AA11304" s="1"/>
      <c r="AB11304" s="1"/>
      <c r="AC11304" s="1"/>
      <c r="AD11304" s="1"/>
      <c r="AE11304" s="1"/>
    </row>
    <row r="11305" spans="2:31">
      <c r="B11305" s="1"/>
      <c r="C11305" s="1"/>
      <c r="F11305" s="16"/>
      <c r="G11305" s="16"/>
      <c r="P11305" s="2"/>
      <c r="Q11305" s="2"/>
      <c r="R11305" s="1"/>
      <c r="U11305" s="1"/>
      <c r="V11305" s="1"/>
      <c r="W11305" s="1"/>
      <c r="X11305" s="1"/>
      <c r="Y11305" s="1"/>
      <c r="Z11305" s="1"/>
      <c r="AA11305" s="1"/>
      <c r="AB11305" s="1"/>
      <c r="AC11305" s="1"/>
      <c r="AD11305" s="1"/>
      <c r="AE11305" s="1"/>
    </row>
    <row r="11306" spans="2:31">
      <c r="B11306" s="1"/>
      <c r="C11306" s="1"/>
      <c r="F11306" s="16"/>
      <c r="G11306" s="16"/>
      <c r="P11306" s="2"/>
      <c r="Q11306" s="2"/>
      <c r="R11306" s="1"/>
      <c r="U11306" s="1"/>
      <c r="V11306" s="1"/>
      <c r="W11306" s="1"/>
      <c r="X11306" s="1"/>
      <c r="Y11306" s="1"/>
      <c r="Z11306" s="1"/>
      <c r="AA11306" s="1"/>
      <c r="AB11306" s="1"/>
      <c r="AC11306" s="1"/>
      <c r="AD11306" s="1"/>
      <c r="AE11306" s="1"/>
    </row>
    <row r="11307" spans="2:31">
      <c r="B11307" s="1"/>
      <c r="C11307" s="1"/>
      <c r="F11307" s="16"/>
      <c r="G11307" s="16"/>
      <c r="P11307" s="2"/>
      <c r="Q11307" s="2"/>
      <c r="R11307" s="1"/>
      <c r="U11307" s="1"/>
      <c r="V11307" s="1"/>
      <c r="W11307" s="1"/>
      <c r="X11307" s="1"/>
      <c r="Y11307" s="1"/>
      <c r="Z11307" s="1"/>
      <c r="AA11307" s="1"/>
      <c r="AB11307" s="1"/>
      <c r="AC11307" s="1"/>
      <c r="AD11307" s="1"/>
      <c r="AE11307" s="1"/>
    </row>
    <row r="11308" spans="2:31">
      <c r="B11308" s="1"/>
      <c r="C11308" s="1"/>
      <c r="F11308" s="16"/>
      <c r="G11308" s="16"/>
      <c r="P11308" s="2"/>
      <c r="Q11308" s="2"/>
      <c r="R11308" s="1"/>
      <c r="U11308" s="1"/>
      <c r="V11308" s="1"/>
      <c r="W11308" s="1"/>
      <c r="X11308" s="1"/>
      <c r="Y11308" s="1"/>
      <c r="Z11308" s="1"/>
      <c r="AA11308" s="1"/>
      <c r="AB11308" s="1"/>
      <c r="AC11308" s="1"/>
      <c r="AD11308" s="1"/>
      <c r="AE11308" s="1"/>
    </row>
    <row r="11309" spans="2:31">
      <c r="B11309" s="1"/>
      <c r="C11309" s="1"/>
      <c r="F11309" s="16"/>
      <c r="G11309" s="16"/>
      <c r="P11309" s="2"/>
      <c r="Q11309" s="2"/>
      <c r="R11309" s="1"/>
      <c r="U11309" s="1"/>
      <c r="V11309" s="1"/>
      <c r="W11309" s="1"/>
      <c r="X11309" s="1"/>
      <c r="Y11309" s="1"/>
      <c r="Z11309" s="1"/>
      <c r="AA11309" s="1"/>
      <c r="AB11309" s="1"/>
      <c r="AC11309" s="1"/>
      <c r="AD11309" s="1"/>
      <c r="AE11309" s="1"/>
    </row>
    <row r="11310" spans="2:31">
      <c r="B11310" s="1"/>
      <c r="C11310" s="1"/>
      <c r="F11310" s="16"/>
      <c r="G11310" s="16"/>
      <c r="P11310" s="2"/>
      <c r="Q11310" s="2"/>
      <c r="R11310" s="1"/>
      <c r="U11310" s="1"/>
      <c r="V11310" s="1"/>
      <c r="W11310" s="1"/>
      <c r="X11310" s="1"/>
      <c r="Y11310" s="1"/>
      <c r="Z11310" s="1"/>
      <c r="AA11310" s="1"/>
      <c r="AB11310" s="1"/>
      <c r="AC11310" s="1"/>
      <c r="AD11310" s="1"/>
      <c r="AE11310" s="1"/>
    </row>
    <row r="11311" spans="2:31">
      <c r="B11311" s="1"/>
      <c r="C11311" s="1"/>
      <c r="F11311" s="16"/>
      <c r="G11311" s="16"/>
      <c r="P11311" s="2"/>
      <c r="Q11311" s="2"/>
      <c r="R11311" s="1"/>
      <c r="U11311" s="1"/>
      <c r="V11311" s="1"/>
      <c r="W11311" s="1"/>
      <c r="X11311" s="1"/>
      <c r="Y11311" s="1"/>
      <c r="Z11311" s="1"/>
      <c r="AA11311" s="1"/>
      <c r="AB11311" s="1"/>
      <c r="AC11311" s="1"/>
      <c r="AD11311" s="1"/>
      <c r="AE11311" s="1"/>
    </row>
    <row r="11312" spans="2:31">
      <c r="B11312" s="1"/>
      <c r="C11312" s="1"/>
      <c r="F11312" s="16"/>
      <c r="G11312" s="16"/>
      <c r="P11312" s="2"/>
      <c r="Q11312" s="2"/>
      <c r="R11312" s="1"/>
      <c r="U11312" s="1"/>
      <c r="V11312" s="1"/>
      <c r="W11312" s="1"/>
      <c r="X11312" s="1"/>
      <c r="Y11312" s="1"/>
      <c r="Z11312" s="1"/>
      <c r="AA11312" s="1"/>
      <c r="AB11312" s="1"/>
      <c r="AC11312" s="1"/>
      <c r="AD11312" s="1"/>
      <c r="AE11312" s="1"/>
    </row>
    <row r="11313" spans="2:31">
      <c r="B11313" s="1"/>
      <c r="C11313" s="1"/>
      <c r="F11313" s="16"/>
      <c r="G11313" s="16"/>
      <c r="P11313" s="2"/>
      <c r="Q11313" s="2"/>
      <c r="R11313" s="1"/>
      <c r="U11313" s="1"/>
      <c r="V11313" s="1"/>
      <c r="W11313" s="1"/>
      <c r="X11313" s="1"/>
      <c r="Y11313" s="1"/>
      <c r="Z11313" s="1"/>
      <c r="AA11313" s="1"/>
      <c r="AB11313" s="1"/>
      <c r="AC11313" s="1"/>
      <c r="AD11313" s="1"/>
      <c r="AE11313" s="1"/>
    </row>
    <row r="11314" spans="2:31">
      <c r="B11314" s="1"/>
      <c r="C11314" s="1"/>
      <c r="F11314" s="16"/>
      <c r="G11314" s="16"/>
      <c r="P11314" s="2"/>
      <c r="Q11314" s="2"/>
      <c r="R11314" s="1"/>
      <c r="U11314" s="1"/>
      <c r="V11314" s="1"/>
      <c r="W11314" s="1"/>
      <c r="X11314" s="1"/>
      <c r="Y11314" s="1"/>
      <c r="Z11314" s="1"/>
      <c r="AA11314" s="1"/>
      <c r="AB11314" s="1"/>
      <c r="AC11314" s="1"/>
      <c r="AD11314" s="1"/>
      <c r="AE11314" s="1"/>
    </row>
    <row r="11315" spans="2:31">
      <c r="B11315" s="1"/>
      <c r="C11315" s="1"/>
      <c r="F11315" s="16"/>
      <c r="G11315" s="16"/>
      <c r="P11315" s="2"/>
      <c r="Q11315" s="2"/>
      <c r="R11315" s="1"/>
      <c r="U11315" s="1"/>
      <c r="V11315" s="1"/>
      <c r="W11315" s="1"/>
      <c r="X11315" s="1"/>
      <c r="Y11315" s="1"/>
      <c r="Z11315" s="1"/>
      <c r="AA11315" s="1"/>
      <c r="AB11315" s="1"/>
      <c r="AC11315" s="1"/>
      <c r="AD11315" s="1"/>
      <c r="AE11315" s="1"/>
    </row>
    <row r="11316" spans="2:31">
      <c r="B11316" s="1"/>
      <c r="C11316" s="1"/>
      <c r="F11316" s="16"/>
      <c r="G11316" s="16"/>
      <c r="P11316" s="2"/>
      <c r="Q11316" s="2"/>
      <c r="R11316" s="1"/>
      <c r="U11316" s="1"/>
      <c r="V11316" s="1"/>
      <c r="W11316" s="1"/>
      <c r="X11316" s="1"/>
      <c r="Y11316" s="1"/>
      <c r="Z11316" s="1"/>
      <c r="AA11316" s="1"/>
      <c r="AB11316" s="1"/>
      <c r="AC11316" s="1"/>
      <c r="AD11316" s="1"/>
      <c r="AE11316" s="1"/>
    </row>
    <row r="11317" spans="2:31">
      <c r="B11317" s="1"/>
      <c r="C11317" s="1"/>
      <c r="F11317" s="16"/>
      <c r="G11317" s="16"/>
      <c r="P11317" s="2"/>
      <c r="Q11317" s="2"/>
      <c r="R11317" s="1"/>
      <c r="U11317" s="1"/>
      <c r="V11317" s="1"/>
      <c r="W11317" s="1"/>
      <c r="X11317" s="1"/>
      <c r="Y11317" s="1"/>
      <c r="Z11317" s="1"/>
      <c r="AA11317" s="1"/>
      <c r="AB11317" s="1"/>
      <c r="AC11317" s="1"/>
      <c r="AD11317" s="1"/>
      <c r="AE11317" s="1"/>
    </row>
    <row r="11318" spans="2:31">
      <c r="B11318" s="1"/>
      <c r="C11318" s="1"/>
      <c r="F11318" s="16"/>
      <c r="G11318" s="16"/>
      <c r="P11318" s="2"/>
      <c r="Q11318" s="2"/>
      <c r="R11318" s="1"/>
      <c r="U11318" s="1"/>
      <c r="V11318" s="1"/>
      <c r="W11318" s="1"/>
      <c r="X11318" s="1"/>
      <c r="Y11318" s="1"/>
      <c r="Z11318" s="1"/>
      <c r="AA11318" s="1"/>
      <c r="AB11318" s="1"/>
      <c r="AC11318" s="1"/>
      <c r="AD11318" s="1"/>
      <c r="AE11318" s="1"/>
    </row>
    <row r="11319" spans="2:31">
      <c r="B11319" s="1"/>
      <c r="C11319" s="1"/>
      <c r="F11319" s="16"/>
      <c r="G11319" s="16"/>
      <c r="P11319" s="2"/>
      <c r="Q11319" s="2"/>
      <c r="R11319" s="1"/>
      <c r="U11319" s="1"/>
      <c r="V11319" s="1"/>
      <c r="W11319" s="1"/>
      <c r="X11319" s="1"/>
      <c r="Y11319" s="1"/>
      <c r="Z11319" s="1"/>
      <c r="AA11319" s="1"/>
      <c r="AB11319" s="1"/>
      <c r="AC11319" s="1"/>
      <c r="AD11319" s="1"/>
      <c r="AE11319" s="1"/>
    </row>
    <row r="11320" spans="2:31">
      <c r="B11320" s="1"/>
      <c r="C11320" s="1"/>
      <c r="F11320" s="16"/>
      <c r="G11320" s="16"/>
      <c r="P11320" s="2"/>
      <c r="Q11320" s="2"/>
      <c r="R11320" s="1"/>
      <c r="U11320" s="1"/>
      <c r="V11320" s="1"/>
      <c r="W11320" s="1"/>
      <c r="X11320" s="1"/>
      <c r="Y11320" s="1"/>
      <c r="Z11320" s="1"/>
      <c r="AA11320" s="1"/>
      <c r="AB11320" s="1"/>
      <c r="AC11320" s="1"/>
      <c r="AD11320" s="1"/>
      <c r="AE11320" s="1"/>
    </row>
    <row r="11321" spans="2:31">
      <c r="B11321" s="1"/>
      <c r="C11321" s="1"/>
      <c r="F11321" s="16"/>
      <c r="G11321" s="16"/>
      <c r="P11321" s="2"/>
      <c r="Q11321" s="2"/>
      <c r="R11321" s="1"/>
      <c r="U11321" s="1"/>
      <c r="V11321" s="1"/>
      <c r="W11321" s="1"/>
      <c r="X11321" s="1"/>
      <c r="Y11321" s="1"/>
      <c r="Z11321" s="1"/>
      <c r="AA11321" s="1"/>
      <c r="AB11321" s="1"/>
      <c r="AC11321" s="1"/>
      <c r="AD11321" s="1"/>
      <c r="AE11321" s="1"/>
    </row>
    <row r="11322" spans="2:31">
      <c r="B11322" s="1"/>
      <c r="C11322" s="1"/>
      <c r="F11322" s="16"/>
      <c r="G11322" s="16"/>
      <c r="P11322" s="2"/>
      <c r="Q11322" s="2"/>
      <c r="R11322" s="1"/>
      <c r="U11322" s="1"/>
      <c r="V11322" s="1"/>
      <c r="W11322" s="1"/>
      <c r="X11322" s="1"/>
      <c r="Y11322" s="1"/>
      <c r="Z11322" s="1"/>
      <c r="AA11322" s="1"/>
      <c r="AB11322" s="1"/>
      <c r="AC11322" s="1"/>
      <c r="AD11322" s="1"/>
      <c r="AE11322" s="1"/>
    </row>
    <row r="11323" spans="2:31">
      <c r="B11323" s="1"/>
      <c r="C11323" s="1"/>
      <c r="F11323" s="16"/>
      <c r="G11323" s="16"/>
      <c r="P11323" s="2"/>
      <c r="Q11323" s="2"/>
      <c r="R11323" s="1"/>
      <c r="U11323" s="1"/>
      <c r="V11323" s="1"/>
      <c r="W11323" s="1"/>
      <c r="X11323" s="1"/>
      <c r="Y11323" s="1"/>
      <c r="Z11323" s="1"/>
      <c r="AA11323" s="1"/>
      <c r="AB11323" s="1"/>
      <c r="AC11323" s="1"/>
      <c r="AD11323" s="1"/>
      <c r="AE11323" s="1"/>
    </row>
    <row r="11324" spans="2:31">
      <c r="B11324" s="1"/>
      <c r="C11324" s="1"/>
      <c r="F11324" s="16"/>
      <c r="G11324" s="16"/>
      <c r="P11324" s="2"/>
      <c r="Q11324" s="2"/>
      <c r="R11324" s="1"/>
      <c r="U11324" s="1"/>
      <c r="V11324" s="1"/>
      <c r="W11324" s="1"/>
      <c r="X11324" s="1"/>
      <c r="Y11324" s="1"/>
      <c r="Z11324" s="1"/>
      <c r="AA11324" s="1"/>
      <c r="AB11324" s="1"/>
      <c r="AC11324" s="1"/>
      <c r="AD11324" s="1"/>
      <c r="AE11324" s="1"/>
    </row>
    <row r="11325" spans="2:31">
      <c r="B11325" s="1"/>
      <c r="C11325" s="1"/>
      <c r="F11325" s="16"/>
      <c r="G11325" s="16"/>
      <c r="P11325" s="2"/>
      <c r="Q11325" s="2"/>
      <c r="R11325" s="1"/>
      <c r="U11325" s="1"/>
      <c r="V11325" s="1"/>
      <c r="W11325" s="1"/>
      <c r="X11325" s="1"/>
      <c r="Y11325" s="1"/>
      <c r="Z11325" s="1"/>
      <c r="AA11325" s="1"/>
      <c r="AB11325" s="1"/>
      <c r="AC11325" s="1"/>
      <c r="AD11325" s="1"/>
      <c r="AE11325" s="1"/>
    </row>
    <row r="11326" spans="2:31">
      <c r="B11326" s="1"/>
      <c r="C11326" s="1"/>
      <c r="F11326" s="16"/>
      <c r="G11326" s="16"/>
      <c r="P11326" s="2"/>
      <c r="Q11326" s="2"/>
      <c r="R11326" s="1"/>
      <c r="U11326" s="1"/>
      <c r="V11326" s="1"/>
      <c r="W11326" s="1"/>
      <c r="X11326" s="1"/>
      <c r="Y11326" s="1"/>
      <c r="Z11326" s="1"/>
      <c r="AA11326" s="1"/>
      <c r="AB11326" s="1"/>
      <c r="AC11326" s="1"/>
      <c r="AD11326" s="1"/>
      <c r="AE11326" s="1"/>
    </row>
    <row r="11327" spans="2:31">
      <c r="B11327" s="1"/>
      <c r="C11327" s="1"/>
      <c r="F11327" s="16"/>
      <c r="G11327" s="16"/>
      <c r="P11327" s="2"/>
      <c r="Q11327" s="2"/>
      <c r="R11327" s="1"/>
      <c r="U11327" s="1"/>
      <c r="V11327" s="1"/>
      <c r="W11327" s="1"/>
      <c r="X11327" s="1"/>
      <c r="Y11327" s="1"/>
      <c r="Z11327" s="1"/>
      <c r="AA11327" s="1"/>
      <c r="AB11327" s="1"/>
      <c r="AC11327" s="1"/>
      <c r="AD11327" s="1"/>
      <c r="AE11327" s="1"/>
    </row>
    <row r="11328" spans="2:31">
      <c r="B11328" s="1"/>
      <c r="C11328" s="1"/>
      <c r="F11328" s="16"/>
      <c r="G11328" s="16"/>
      <c r="P11328" s="2"/>
      <c r="Q11328" s="2"/>
      <c r="R11328" s="1"/>
      <c r="U11328" s="1"/>
      <c r="V11328" s="1"/>
      <c r="W11328" s="1"/>
      <c r="X11328" s="1"/>
      <c r="Y11328" s="1"/>
      <c r="Z11328" s="1"/>
      <c r="AA11328" s="1"/>
      <c r="AB11328" s="1"/>
      <c r="AC11328" s="1"/>
      <c r="AD11328" s="1"/>
      <c r="AE11328" s="1"/>
    </row>
    <row r="11329" spans="2:31">
      <c r="B11329" s="1"/>
      <c r="C11329" s="1"/>
      <c r="F11329" s="16"/>
      <c r="G11329" s="16"/>
      <c r="P11329" s="2"/>
      <c r="Q11329" s="2"/>
      <c r="R11329" s="1"/>
      <c r="U11329" s="1"/>
      <c r="V11329" s="1"/>
      <c r="W11329" s="1"/>
      <c r="X11329" s="1"/>
      <c r="Y11329" s="1"/>
      <c r="Z11329" s="1"/>
      <c r="AA11329" s="1"/>
      <c r="AB11329" s="1"/>
      <c r="AC11329" s="1"/>
      <c r="AD11329" s="1"/>
      <c r="AE11329" s="1"/>
    </row>
    <row r="11330" spans="2:31">
      <c r="B11330" s="1"/>
      <c r="C11330" s="1"/>
      <c r="F11330" s="16"/>
      <c r="G11330" s="16"/>
      <c r="P11330" s="2"/>
      <c r="Q11330" s="2"/>
      <c r="R11330" s="1"/>
      <c r="U11330" s="1"/>
      <c r="V11330" s="1"/>
      <c r="W11330" s="1"/>
      <c r="X11330" s="1"/>
      <c r="Y11330" s="1"/>
      <c r="Z11330" s="1"/>
      <c r="AA11330" s="1"/>
      <c r="AB11330" s="1"/>
      <c r="AC11330" s="1"/>
      <c r="AD11330" s="1"/>
      <c r="AE11330" s="1"/>
    </row>
    <row r="11331" spans="2:31">
      <c r="B11331" s="1"/>
      <c r="C11331" s="1"/>
      <c r="F11331" s="16"/>
      <c r="G11331" s="16"/>
      <c r="P11331" s="2"/>
      <c r="Q11331" s="2"/>
      <c r="R11331" s="1"/>
      <c r="U11331" s="1"/>
      <c r="V11331" s="1"/>
      <c r="W11331" s="1"/>
      <c r="X11331" s="1"/>
      <c r="Y11331" s="1"/>
      <c r="Z11331" s="1"/>
      <c r="AA11331" s="1"/>
      <c r="AB11331" s="1"/>
      <c r="AC11331" s="1"/>
      <c r="AD11331" s="1"/>
      <c r="AE11331" s="1"/>
    </row>
    <row r="11332" spans="2:31">
      <c r="B11332" s="1"/>
      <c r="C11332" s="1"/>
      <c r="F11332" s="16"/>
      <c r="G11332" s="16"/>
      <c r="P11332" s="2"/>
      <c r="Q11332" s="2"/>
      <c r="R11332" s="1"/>
      <c r="U11332" s="1"/>
      <c r="V11332" s="1"/>
      <c r="W11332" s="1"/>
      <c r="X11332" s="1"/>
      <c r="Y11332" s="1"/>
      <c r="Z11332" s="1"/>
      <c r="AA11332" s="1"/>
      <c r="AB11332" s="1"/>
      <c r="AC11332" s="1"/>
      <c r="AD11332" s="1"/>
      <c r="AE11332" s="1"/>
    </row>
    <row r="11333" spans="2:31">
      <c r="B11333" s="1"/>
      <c r="C11333" s="1"/>
      <c r="F11333" s="16"/>
      <c r="G11333" s="16"/>
      <c r="P11333" s="2"/>
      <c r="Q11333" s="2"/>
      <c r="R11333" s="1"/>
      <c r="U11333" s="1"/>
      <c r="V11333" s="1"/>
      <c r="W11333" s="1"/>
      <c r="X11333" s="1"/>
      <c r="Y11333" s="1"/>
      <c r="Z11333" s="1"/>
      <c r="AA11333" s="1"/>
      <c r="AB11333" s="1"/>
      <c r="AC11333" s="1"/>
      <c r="AD11333" s="1"/>
      <c r="AE11333" s="1"/>
    </row>
    <row r="11334" spans="2:31">
      <c r="B11334" s="1"/>
      <c r="C11334" s="1"/>
      <c r="F11334" s="16"/>
      <c r="G11334" s="16"/>
      <c r="P11334" s="2"/>
      <c r="Q11334" s="2"/>
      <c r="R11334" s="1"/>
      <c r="U11334" s="1"/>
      <c r="V11334" s="1"/>
      <c r="W11334" s="1"/>
      <c r="X11334" s="1"/>
      <c r="Y11334" s="1"/>
      <c r="Z11334" s="1"/>
      <c r="AA11334" s="1"/>
      <c r="AB11334" s="1"/>
      <c r="AC11334" s="1"/>
      <c r="AD11334" s="1"/>
      <c r="AE11334" s="1"/>
    </row>
    <row r="11335" spans="2:31">
      <c r="B11335" s="1"/>
      <c r="C11335" s="1"/>
      <c r="F11335" s="16"/>
      <c r="G11335" s="16"/>
      <c r="P11335" s="2"/>
      <c r="Q11335" s="2"/>
      <c r="R11335" s="1"/>
      <c r="U11335" s="1"/>
      <c r="V11335" s="1"/>
      <c r="W11335" s="1"/>
      <c r="X11335" s="1"/>
      <c r="Y11335" s="1"/>
      <c r="Z11335" s="1"/>
      <c r="AA11335" s="1"/>
      <c r="AB11335" s="1"/>
      <c r="AC11335" s="1"/>
      <c r="AD11335" s="1"/>
      <c r="AE11335" s="1"/>
    </row>
    <row r="11336" spans="2:31">
      <c r="B11336" s="1"/>
      <c r="C11336" s="1"/>
      <c r="F11336" s="16"/>
      <c r="G11336" s="16"/>
      <c r="P11336" s="2"/>
      <c r="Q11336" s="2"/>
      <c r="R11336" s="1"/>
      <c r="U11336" s="1"/>
      <c r="V11336" s="1"/>
      <c r="W11336" s="1"/>
      <c r="X11336" s="1"/>
      <c r="Y11336" s="1"/>
      <c r="Z11336" s="1"/>
      <c r="AA11336" s="1"/>
      <c r="AB11336" s="1"/>
      <c r="AC11336" s="1"/>
      <c r="AD11336" s="1"/>
      <c r="AE11336" s="1"/>
    </row>
    <row r="11337" spans="2:31">
      <c r="B11337" s="1"/>
      <c r="C11337" s="1"/>
      <c r="F11337" s="16"/>
      <c r="G11337" s="16"/>
      <c r="P11337" s="2"/>
      <c r="Q11337" s="2"/>
      <c r="R11337" s="1"/>
      <c r="U11337" s="1"/>
      <c r="V11337" s="1"/>
      <c r="W11337" s="1"/>
      <c r="X11337" s="1"/>
      <c r="Y11337" s="1"/>
      <c r="Z11337" s="1"/>
      <c r="AA11337" s="1"/>
      <c r="AB11337" s="1"/>
      <c r="AC11337" s="1"/>
      <c r="AD11337" s="1"/>
      <c r="AE11337" s="1"/>
    </row>
    <row r="11338" spans="2:31">
      <c r="B11338" s="1"/>
      <c r="C11338" s="1"/>
      <c r="F11338" s="16"/>
      <c r="G11338" s="16"/>
      <c r="P11338" s="2"/>
      <c r="Q11338" s="2"/>
      <c r="R11338" s="1"/>
      <c r="U11338" s="1"/>
      <c r="V11338" s="1"/>
      <c r="W11338" s="1"/>
      <c r="X11338" s="1"/>
      <c r="Y11338" s="1"/>
      <c r="Z11338" s="1"/>
      <c r="AA11338" s="1"/>
      <c r="AB11338" s="1"/>
      <c r="AC11338" s="1"/>
      <c r="AD11338" s="1"/>
      <c r="AE11338" s="1"/>
    </row>
    <row r="11339" spans="2:31">
      <c r="B11339" s="1"/>
      <c r="C11339" s="1"/>
      <c r="F11339" s="16"/>
      <c r="G11339" s="16"/>
      <c r="P11339" s="2"/>
      <c r="Q11339" s="2"/>
      <c r="R11339" s="1"/>
      <c r="U11339" s="1"/>
      <c r="V11339" s="1"/>
      <c r="W11339" s="1"/>
      <c r="X11339" s="1"/>
      <c r="Y11339" s="1"/>
      <c r="Z11339" s="1"/>
      <c r="AA11339" s="1"/>
      <c r="AB11339" s="1"/>
      <c r="AC11339" s="1"/>
      <c r="AD11339" s="1"/>
      <c r="AE11339" s="1"/>
    </row>
    <row r="11340" spans="2:31">
      <c r="B11340" s="1"/>
      <c r="C11340" s="1"/>
      <c r="F11340" s="16"/>
      <c r="G11340" s="16"/>
      <c r="P11340" s="2"/>
      <c r="Q11340" s="2"/>
      <c r="R11340" s="1"/>
      <c r="U11340" s="1"/>
      <c r="V11340" s="1"/>
      <c r="W11340" s="1"/>
      <c r="X11340" s="1"/>
      <c r="Y11340" s="1"/>
      <c r="Z11340" s="1"/>
      <c r="AA11340" s="1"/>
      <c r="AB11340" s="1"/>
      <c r="AC11340" s="1"/>
      <c r="AD11340" s="1"/>
      <c r="AE11340" s="1"/>
    </row>
    <row r="11341" spans="2:31">
      <c r="B11341" s="1"/>
      <c r="C11341" s="1"/>
      <c r="F11341" s="16"/>
      <c r="G11341" s="16"/>
      <c r="P11341" s="2"/>
      <c r="Q11341" s="2"/>
      <c r="R11341" s="1"/>
      <c r="U11341" s="1"/>
      <c r="V11341" s="1"/>
      <c r="W11341" s="1"/>
      <c r="X11341" s="1"/>
      <c r="Y11341" s="1"/>
      <c r="Z11341" s="1"/>
      <c r="AA11341" s="1"/>
      <c r="AB11341" s="1"/>
      <c r="AC11341" s="1"/>
      <c r="AD11341" s="1"/>
      <c r="AE11341" s="1"/>
    </row>
    <row r="11342" spans="2:31">
      <c r="B11342" s="1"/>
      <c r="C11342" s="1"/>
      <c r="F11342" s="16"/>
      <c r="G11342" s="16"/>
      <c r="P11342" s="2"/>
      <c r="Q11342" s="2"/>
      <c r="R11342" s="1"/>
      <c r="U11342" s="1"/>
      <c r="V11342" s="1"/>
      <c r="W11342" s="1"/>
      <c r="X11342" s="1"/>
      <c r="Y11342" s="1"/>
      <c r="Z11342" s="1"/>
      <c r="AA11342" s="1"/>
      <c r="AB11342" s="1"/>
      <c r="AC11342" s="1"/>
      <c r="AD11342" s="1"/>
      <c r="AE11342" s="1"/>
    </row>
    <row r="11343" spans="2:31">
      <c r="B11343" s="1"/>
      <c r="C11343" s="1"/>
      <c r="F11343" s="16"/>
      <c r="G11343" s="16"/>
      <c r="P11343" s="2"/>
      <c r="Q11343" s="2"/>
      <c r="R11343" s="1"/>
      <c r="U11343" s="1"/>
      <c r="V11343" s="1"/>
      <c r="W11343" s="1"/>
      <c r="X11343" s="1"/>
      <c r="Y11343" s="1"/>
      <c r="Z11343" s="1"/>
      <c r="AA11343" s="1"/>
      <c r="AB11343" s="1"/>
      <c r="AC11343" s="1"/>
      <c r="AD11343" s="1"/>
      <c r="AE11343" s="1"/>
    </row>
    <row r="11344" spans="2:31">
      <c r="B11344" s="1"/>
      <c r="C11344" s="1"/>
      <c r="F11344" s="16"/>
      <c r="G11344" s="16"/>
      <c r="P11344" s="2"/>
      <c r="Q11344" s="2"/>
      <c r="R11344" s="1"/>
      <c r="U11344" s="1"/>
      <c r="V11344" s="1"/>
      <c r="W11344" s="1"/>
      <c r="X11344" s="1"/>
      <c r="Y11344" s="1"/>
      <c r="Z11344" s="1"/>
      <c r="AA11344" s="1"/>
      <c r="AB11344" s="1"/>
      <c r="AC11344" s="1"/>
      <c r="AD11344" s="1"/>
      <c r="AE11344" s="1"/>
    </row>
    <row r="11345" spans="2:31">
      <c r="B11345" s="1"/>
      <c r="C11345" s="1"/>
      <c r="F11345" s="16"/>
      <c r="G11345" s="16"/>
      <c r="P11345" s="2"/>
      <c r="Q11345" s="2"/>
      <c r="R11345" s="1"/>
      <c r="U11345" s="1"/>
      <c r="V11345" s="1"/>
      <c r="W11345" s="1"/>
      <c r="X11345" s="1"/>
      <c r="Y11345" s="1"/>
      <c r="Z11345" s="1"/>
      <c r="AA11345" s="1"/>
      <c r="AB11345" s="1"/>
      <c r="AC11345" s="1"/>
      <c r="AD11345" s="1"/>
      <c r="AE11345" s="1"/>
    </row>
    <row r="11346" spans="2:31">
      <c r="B11346" s="1"/>
      <c r="C11346" s="1"/>
      <c r="F11346" s="16"/>
      <c r="G11346" s="16"/>
      <c r="P11346" s="2"/>
      <c r="Q11346" s="2"/>
      <c r="R11346" s="1"/>
      <c r="U11346" s="1"/>
      <c r="V11346" s="1"/>
      <c r="W11346" s="1"/>
      <c r="X11346" s="1"/>
      <c r="Y11346" s="1"/>
      <c r="Z11346" s="1"/>
      <c r="AA11346" s="1"/>
      <c r="AB11346" s="1"/>
      <c r="AC11346" s="1"/>
      <c r="AD11346" s="1"/>
      <c r="AE11346" s="1"/>
    </row>
    <row r="11347" spans="2:31">
      <c r="B11347" s="1"/>
      <c r="C11347" s="1"/>
      <c r="F11347" s="16"/>
      <c r="G11347" s="16"/>
      <c r="P11347" s="2"/>
      <c r="Q11347" s="2"/>
      <c r="R11347" s="1"/>
      <c r="U11347" s="1"/>
      <c r="V11347" s="1"/>
      <c r="W11347" s="1"/>
      <c r="X11347" s="1"/>
      <c r="Y11347" s="1"/>
      <c r="Z11347" s="1"/>
      <c r="AA11347" s="1"/>
      <c r="AB11347" s="1"/>
      <c r="AC11347" s="1"/>
      <c r="AD11347" s="1"/>
      <c r="AE11347" s="1"/>
    </row>
    <row r="11348" spans="2:31">
      <c r="B11348" s="1"/>
      <c r="C11348" s="1"/>
      <c r="F11348" s="16"/>
      <c r="G11348" s="16"/>
      <c r="P11348" s="2"/>
      <c r="Q11348" s="2"/>
      <c r="R11348" s="1"/>
      <c r="U11348" s="1"/>
      <c r="V11348" s="1"/>
      <c r="W11348" s="1"/>
      <c r="X11348" s="1"/>
      <c r="Y11348" s="1"/>
      <c r="Z11348" s="1"/>
      <c r="AA11348" s="1"/>
      <c r="AB11348" s="1"/>
      <c r="AC11348" s="1"/>
      <c r="AD11348" s="1"/>
      <c r="AE11348" s="1"/>
    </row>
    <row r="11349" spans="2:31">
      <c r="B11349" s="1"/>
      <c r="C11349" s="1"/>
      <c r="F11349" s="16"/>
      <c r="G11349" s="16"/>
      <c r="P11349" s="2"/>
      <c r="Q11349" s="2"/>
      <c r="R11349" s="1"/>
      <c r="U11349" s="1"/>
      <c r="V11349" s="1"/>
      <c r="W11349" s="1"/>
      <c r="X11349" s="1"/>
      <c r="Y11349" s="1"/>
      <c r="Z11349" s="1"/>
      <c r="AA11349" s="1"/>
      <c r="AB11349" s="1"/>
      <c r="AC11349" s="1"/>
      <c r="AD11349" s="1"/>
      <c r="AE11349" s="1"/>
    </row>
    <row r="11350" spans="2:31">
      <c r="B11350" s="1"/>
      <c r="C11350" s="1"/>
      <c r="F11350" s="16"/>
      <c r="G11350" s="16"/>
      <c r="P11350" s="2"/>
      <c r="Q11350" s="2"/>
      <c r="R11350" s="1"/>
      <c r="U11350" s="1"/>
      <c r="V11350" s="1"/>
      <c r="W11350" s="1"/>
      <c r="X11350" s="1"/>
      <c r="Y11350" s="1"/>
      <c r="Z11350" s="1"/>
      <c r="AA11350" s="1"/>
      <c r="AB11350" s="1"/>
      <c r="AC11350" s="1"/>
      <c r="AD11350" s="1"/>
      <c r="AE11350" s="1"/>
    </row>
    <row r="11351" spans="2:31">
      <c r="B11351" s="1"/>
      <c r="C11351" s="1"/>
      <c r="F11351" s="16"/>
      <c r="G11351" s="16"/>
      <c r="P11351" s="2"/>
      <c r="Q11351" s="2"/>
      <c r="R11351" s="1"/>
      <c r="U11351" s="1"/>
      <c r="V11351" s="1"/>
      <c r="W11351" s="1"/>
      <c r="X11351" s="1"/>
      <c r="Y11351" s="1"/>
      <c r="Z11351" s="1"/>
      <c r="AA11351" s="1"/>
      <c r="AB11351" s="1"/>
      <c r="AC11351" s="1"/>
      <c r="AD11351" s="1"/>
      <c r="AE11351" s="1"/>
    </row>
    <row r="11352" spans="2:31">
      <c r="B11352" s="1"/>
      <c r="C11352" s="1"/>
      <c r="F11352" s="16"/>
      <c r="G11352" s="16"/>
      <c r="P11352" s="2"/>
      <c r="Q11352" s="2"/>
      <c r="R11352" s="1"/>
      <c r="U11352" s="1"/>
      <c r="V11352" s="1"/>
      <c r="W11352" s="1"/>
      <c r="X11352" s="1"/>
      <c r="Y11352" s="1"/>
      <c r="Z11352" s="1"/>
      <c r="AA11352" s="1"/>
      <c r="AB11352" s="1"/>
      <c r="AC11352" s="1"/>
      <c r="AD11352" s="1"/>
      <c r="AE11352" s="1"/>
    </row>
    <row r="11353" spans="2:31">
      <c r="B11353" s="1"/>
      <c r="C11353" s="1"/>
      <c r="F11353" s="16"/>
      <c r="G11353" s="16"/>
      <c r="P11353" s="2"/>
      <c r="Q11353" s="2"/>
      <c r="R11353" s="1"/>
      <c r="U11353" s="1"/>
      <c r="V11353" s="1"/>
      <c r="W11353" s="1"/>
      <c r="X11353" s="1"/>
      <c r="Y11353" s="1"/>
      <c r="Z11353" s="1"/>
      <c r="AA11353" s="1"/>
      <c r="AB11353" s="1"/>
      <c r="AC11353" s="1"/>
      <c r="AD11353" s="1"/>
      <c r="AE11353" s="1"/>
    </row>
    <row r="11354" spans="2:31">
      <c r="B11354" s="1"/>
      <c r="C11354" s="1"/>
      <c r="F11354" s="16"/>
      <c r="G11354" s="16"/>
      <c r="P11354" s="2"/>
      <c r="Q11354" s="2"/>
      <c r="R11354" s="1"/>
      <c r="U11354" s="1"/>
      <c r="V11354" s="1"/>
      <c r="W11354" s="1"/>
      <c r="X11354" s="1"/>
      <c r="Y11354" s="1"/>
      <c r="Z11354" s="1"/>
      <c r="AA11354" s="1"/>
      <c r="AB11354" s="1"/>
      <c r="AC11354" s="1"/>
      <c r="AD11354" s="1"/>
      <c r="AE11354" s="1"/>
    </row>
    <row r="11355" spans="2:31">
      <c r="B11355" s="1"/>
      <c r="C11355" s="1"/>
      <c r="F11355" s="16"/>
      <c r="G11355" s="16"/>
      <c r="P11355" s="2"/>
      <c r="Q11355" s="2"/>
      <c r="R11355" s="1"/>
      <c r="U11355" s="1"/>
      <c r="V11355" s="1"/>
      <c r="W11355" s="1"/>
      <c r="X11355" s="1"/>
      <c r="Y11355" s="1"/>
      <c r="Z11355" s="1"/>
      <c r="AA11355" s="1"/>
      <c r="AB11355" s="1"/>
      <c r="AC11355" s="1"/>
      <c r="AD11355" s="1"/>
      <c r="AE11355" s="1"/>
    </row>
    <row r="11356" spans="2:31">
      <c r="B11356" s="1"/>
      <c r="C11356" s="1"/>
      <c r="F11356" s="16"/>
      <c r="G11356" s="16"/>
      <c r="P11356" s="2"/>
      <c r="Q11356" s="2"/>
      <c r="R11356" s="1"/>
      <c r="U11356" s="1"/>
      <c r="V11356" s="1"/>
      <c r="W11356" s="1"/>
      <c r="X11356" s="1"/>
      <c r="Y11356" s="1"/>
      <c r="Z11356" s="1"/>
      <c r="AA11356" s="1"/>
      <c r="AB11356" s="1"/>
      <c r="AC11356" s="1"/>
      <c r="AD11356" s="1"/>
      <c r="AE11356" s="1"/>
    </row>
    <row r="11357" spans="2:31">
      <c r="B11357" s="1"/>
      <c r="C11357" s="1"/>
      <c r="F11357" s="16"/>
      <c r="G11357" s="16"/>
      <c r="P11357" s="2"/>
      <c r="Q11357" s="2"/>
      <c r="R11357" s="1"/>
      <c r="U11357" s="1"/>
      <c r="V11357" s="1"/>
      <c r="W11357" s="1"/>
      <c r="X11357" s="1"/>
      <c r="Y11357" s="1"/>
      <c r="Z11357" s="1"/>
      <c r="AA11357" s="1"/>
      <c r="AB11357" s="1"/>
      <c r="AC11357" s="1"/>
      <c r="AD11357" s="1"/>
      <c r="AE11357" s="1"/>
    </row>
    <row r="11358" spans="2:31">
      <c r="B11358" s="1"/>
      <c r="C11358" s="1"/>
      <c r="F11358" s="16"/>
      <c r="G11358" s="16"/>
      <c r="P11358" s="2"/>
      <c r="Q11358" s="2"/>
      <c r="R11358" s="1"/>
      <c r="U11358" s="1"/>
      <c r="V11358" s="1"/>
      <c r="W11358" s="1"/>
      <c r="X11358" s="1"/>
      <c r="Y11358" s="1"/>
      <c r="Z11358" s="1"/>
      <c r="AA11358" s="1"/>
      <c r="AB11358" s="1"/>
      <c r="AC11358" s="1"/>
      <c r="AD11358" s="1"/>
      <c r="AE11358" s="1"/>
    </row>
    <row r="11359" spans="2:31">
      <c r="B11359" s="1"/>
      <c r="C11359" s="1"/>
      <c r="F11359" s="16"/>
      <c r="G11359" s="16"/>
      <c r="P11359" s="2"/>
      <c r="Q11359" s="2"/>
      <c r="R11359" s="1"/>
      <c r="U11359" s="1"/>
      <c r="V11359" s="1"/>
      <c r="W11359" s="1"/>
      <c r="X11359" s="1"/>
      <c r="Y11359" s="1"/>
      <c r="Z11359" s="1"/>
      <c r="AA11359" s="1"/>
      <c r="AB11359" s="1"/>
      <c r="AC11359" s="1"/>
      <c r="AD11359" s="1"/>
      <c r="AE11359" s="1"/>
    </row>
    <row r="11360" spans="2:31">
      <c r="B11360" s="1"/>
      <c r="C11360" s="1"/>
      <c r="F11360" s="16"/>
      <c r="G11360" s="16"/>
      <c r="P11360" s="2"/>
      <c r="Q11360" s="2"/>
      <c r="R11360" s="1"/>
      <c r="U11360" s="1"/>
      <c r="V11360" s="1"/>
      <c r="W11360" s="1"/>
      <c r="X11360" s="1"/>
      <c r="Y11360" s="1"/>
      <c r="Z11360" s="1"/>
      <c r="AA11360" s="1"/>
      <c r="AB11360" s="1"/>
      <c r="AC11360" s="1"/>
      <c r="AD11360" s="1"/>
      <c r="AE11360" s="1"/>
    </row>
    <row r="11361" spans="2:31">
      <c r="B11361" s="1"/>
      <c r="C11361" s="1"/>
      <c r="F11361" s="16"/>
      <c r="G11361" s="16"/>
      <c r="P11361" s="2"/>
      <c r="Q11361" s="2"/>
      <c r="R11361" s="1"/>
      <c r="U11361" s="1"/>
      <c r="V11361" s="1"/>
      <c r="W11361" s="1"/>
      <c r="X11361" s="1"/>
      <c r="Y11361" s="1"/>
      <c r="Z11361" s="1"/>
      <c r="AA11361" s="1"/>
      <c r="AB11361" s="1"/>
      <c r="AC11361" s="1"/>
      <c r="AD11361" s="1"/>
      <c r="AE11361" s="1"/>
    </row>
    <row r="11362" spans="2:31">
      <c r="B11362" s="1"/>
      <c r="C11362" s="1"/>
      <c r="F11362" s="16"/>
      <c r="G11362" s="16"/>
      <c r="P11362" s="2"/>
      <c r="Q11362" s="2"/>
      <c r="R11362" s="1"/>
      <c r="U11362" s="1"/>
      <c r="V11362" s="1"/>
      <c r="W11362" s="1"/>
      <c r="X11362" s="1"/>
      <c r="Y11362" s="1"/>
      <c r="Z11362" s="1"/>
      <c r="AA11362" s="1"/>
      <c r="AB11362" s="1"/>
      <c r="AC11362" s="1"/>
      <c r="AD11362" s="1"/>
      <c r="AE11362" s="1"/>
    </row>
    <row r="11363" spans="2:31">
      <c r="B11363" s="1"/>
      <c r="C11363" s="1"/>
      <c r="F11363" s="16"/>
      <c r="G11363" s="16"/>
      <c r="P11363" s="2"/>
      <c r="Q11363" s="2"/>
      <c r="R11363" s="1"/>
      <c r="U11363" s="1"/>
      <c r="V11363" s="1"/>
      <c r="W11363" s="1"/>
      <c r="X11363" s="1"/>
      <c r="Y11363" s="1"/>
      <c r="Z11363" s="1"/>
      <c r="AA11363" s="1"/>
      <c r="AB11363" s="1"/>
      <c r="AC11363" s="1"/>
      <c r="AD11363" s="1"/>
      <c r="AE11363" s="1"/>
    </row>
    <row r="11364" spans="2:31">
      <c r="B11364" s="1"/>
      <c r="C11364" s="1"/>
      <c r="F11364" s="16"/>
      <c r="G11364" s="16"/>
      <c r="P11364" s="2"/>
      <c r="Q11364" s="2"/>
      <c r="R11364" s="1"/>
      <c r="U11364" s="1"/>
      <c r="V11364" s="1"/>
      <c r="W11364" s="1"/>
      <c r="X11364" s="1"/>
      <c r="Y11364" s="1"/>
      <c r="Z11364" s="1"/>
      <c r="AA11364" s="1"/>
      <c r="AB11364" s="1"/>
      <c r="AC11364" s="1"/>
      <c r="AD11364" s="1"/>
      <c r="AE11364" s="1"/>
    </row>
    <row r="11365" spans="2:31">
      <c r="B11365" s="1"/>
      <c r="C11365" s="1"/>
      <c r="F11365" s="16"/>
      <c r="G11365" s="16"/>
      <c r="P11365" s="2"/>
      <c r="Q11365" s="2"/>
      <c r="R11365" s="1"/>
      <c r="U11365" s="1"/>
      <c r="V11365" s="1"/>
      <c r="W11365" s="1"/>
      <c r="X11365" s="1"/>
      <c r="Y11365" s="1"/>
      <c r="Z11365" s="1"/>
      <c r="AA11365" s="1"/>
      <c r="AB11365" s="1"/>
      <c r="AC11365" s="1"/>
      <c r="AD11365" s="1"/>
      <c r="AE11365" s="1"/>
    </row>
    <row r="11366" spans="2:31">
      <c r="B11366" s="1"/>
      <c r="C11366" s="1"/>
      <c r="F11366" s="16"/>
      <c r="G11366" s="16"/>
      <c r="P11366" s="2"/>
      <c r="Q11366" s="2"/>
      <c r="R11366" s="1"/>
      <c r="U11366" s="1"/>
      <c r="V11366" s="1"/>
      <c r="W11366" s="1"/>
      <c r="X11366" s="1"/>
      <c r="Y11366" s="1"/>
      <c r="Z11366" s="1"/>
      <c r="AA11366" s="1"/>
      <c r="AB11366" s="1"/>
      <c r="AC11366" s="1"/>
      <c r="AD11366" s="1"/>
      <c r="AE11366" s="1"/>
    </row>
    <row r="11367" spans="2:31">
      <c r="B11367" s="1"/>
      <c r="C11367" s="1"/>
      <c r="F11367" s="16"/>
      <c r="G11367" s="16"/>
      <c r="P11367" s="2"/>
      <c r="Q11367" s="2"/>
      <c r="R11367" s="1"/>
      <c r="U11367" s="1"/>
      <c r="V11367" s="1"/>
      <c r="W11367" s="1"/>
      <c r="X11367" s="1"/>
      <c r="Y11367" s="1"/>
      <c r="Z11367" s="1"/>
      <c r="AA11367" s="1"/>
      <c r="AB11367" s="1"/>
      <c r="AC11367" s="1"/>
      <c r="AD11367" s="1"/>
      <c r="AE11367" s="1"/>
    </row>
    <row r="11368" spans="2:31">
      <c r="B11368" s="1"/>
      <c r="C11368" s="1"/>
      <c r="F11368" s="16"/>
      <c r="G11368" s="16"/>
      <c r="P11368" s="2"/>
      <c r="Q11368" s="2"/>
      <c r="R11368" s="1"/>
      <c r="U11368" s="1"/>
      <c r="V11368" s="1"/>
      <c r="W11368" s="1"/>
      <c r="X11368" s="1"/>
      <c r="Y11368" s="1"/>
      <c r="Z11368" s="1"/>
      <c r="AA11368" s="1"/>
      <c r="AB11368" s="1"/>
      <c r="AC11368" s="1"/>
      <c r="AD11368" s="1"/>
      <c r="AE11368" s="1"/>
    </row>
    <row r="11369" spans="2:31">
      <c r="B11369" s="1"/>
      <c r="C11369" s="1"/>
      <c r="F11369" s="16"/>
      <c r="G11369" s="16"/>
      <c r="P11369" s="2"/>
      <c r="Q11369" s="2"/>
      <c r="R11369" s="1"/>
      <c r="U11369" s="1"/>
      <c r="V11369" s="1"/>
      <c r="W11369" s="1"/>
      <c r="X11369" s="1"/>
      <c r="Y11369" s="1"/>
      <c r="Z11369" s="1"/>
      <c r="AA11369" s="1"/>
      <c r="AB11369" s="1"/>
      <c r="AC11369" s="1"/>
      <c r="AD11369" s="1"/>
      <c r="AE11369" s="1"/>
    </row>
    <row r="11370" spans="2:31">
      <c r="B11370" s="1"/>
      <c r="C11370" s="1"/>
      <c r="F11370" s="16"/>
      <c r="G11370" s="16"/>
      <c r="P11370" s="2"/>
      <c r="Q11370" s="2"/>
      <c r="R11370" s="1"/>
      <c r="U11370" s="1"/>
      <c r="V11370" s="1"/>
      <c r="W11370" s="1"/>
      <c r="X11370" s="1"/>
      <c r="Y11370" s="1"/>
      <c r="Z11370" s="1"/>
      <c r="AA11370" s="1"/>
      <c r="AB11370" s="1"/>
      <c r="AC11370" s="1"/>
      <c r="AD11370" s="1"/>
      <c r="AE11370" s="1"/>
    </row>
    <row r="11371" spans="2:31">
      <c r="B11371" s="1"/>
      <c r="C11371" s="1"/>
      <c r="F11371" s="16"/>
      <c r="G11371" s="16"/>
      <c r="P11371" s="2"/>
      <c r="Q11371" s="2"/>
      <c r="R11371" s="1"/>
      <c r="U11371" s="1"/>
      <c r="V11371" s="1"/>
      <c r="W11371" s="1"/>
      <c r="X11371" s="1"/>
      <c r="Y11371" s="1"/>
      <c r="Z11371" s="1"/>
      <c r="AA11371" s="1"/>
      <c r="AB11371" s="1"/>
      <c r="AC11371" s="1"/>
      <c r="AD11371" s="1"/>
      <c r="AE11371" s="1"/>
    </row>
    <row r="11372" spans="2:31">
      <c r="B11372" s="1"/>
      <c r="C11372" s="1"/>
      <c r="F11372" s="16"/>
      <c r="G11372" s="16"/>
      <c r="P11372" s="2"/>
      <c r="Q11372" s="2"/>
      <c r="R11372" s="1"/>
      <c r="U11372" s="1"/>
      <c r="V11372" s="1"/>
      <c r="W11372" s="1"/>
      <c r="X11372" s="1"/>
      <c r="Y11372" s="1"/>
      <c r="Z11372" s="1"/>
      <c r="AA11372" s="1"/>
      <c r="AB11372" s="1"/>
      <c r="AC11372" s="1"/>
      <c r="AD11372" s="1"/>
      <c r="AE11372" s="1"/>
    </row>
    <row r="11373" spans="2:31">
      <c r="B11373" s="1"/>
      <c r="C11373" s="1"/>
      <c r="F11373" s="16"/>
      <c r="G11373" s="16"/>
      <c r="P11373" s="2"/>
      <c r="Q11373" s="2"/>
      <c r="R11373" s="1"/>
      <c r="U11373" s="1"/>
      <c r="V11373" s="1"/>
      <c r="W11373" s="1"/>
      <c r="X11373" s="1"/>
      <c r="Y11373" s="1"/>
      <c r="Z11373" s="1"/>
      <c r="AA11373" s="1"/>
      <c r="AB11373" s="1"/>
      <c r="AC11373" s="1"/>
      <c r="AD11373" s="1"/>
      <c r="AE11373" s="1"/>
    </row>
    <row r="11374" spans="2:31">
      <c r="B11374" s="1"/>
      <c r="C11374" s="1"/>
      <c r="F11374" s="16"/>
      <c r="G11374" s="16"/>
      <c r="P11374" s="2"/>
      <c r="Q11374" s="2"/>
      <c r="R11374" s="1"/>
      <c r="U11374" s="1"/>
      <c r="V11374" s="1"/>
      <c r="W11374" s="1"/>
      <c r="X11374" s="1"/>
      <c r="Y11374" s="1"/>
      <c r="Z11374" s="1"/>
      <c r="AA11374" s="1"/>
      <c r="AB11374" s="1"/>
      <c r="AC11374" s="1"/>
      <c r="AD11374" s="1"/>
      <c r="AE11374" s="1"/>
    </row>
    <row r="11375" spans="2:31">
      <c r="B11375" s="1"/>
      <c r="C11375" s="1"/>
      <c r="F11375" s="16"/>
      <c r="G11375" s="16"/>
      <c r="P11375" s="2"/>
      <c r="Q11375" s="2"/>
      <c r="R11375" s="1"/>
      <c r="U11375" s="1"/>
      <c r="V11375" s="1"/>
      <c r="W11375" s="1"/>
      <c r="X11375" s="1"/>
      <c r="Y11375" s="1"/>
      <c r="Z11375" s="1"/>
      <c r="AA11375" s="1"/>
      <c r="AB11375" s="1"/>
      <c r="AC11375" s="1"/>
      <c r="AD11375" s="1"/>
      <c r="AE11375" s="1"/>
    </row>
    <row r="11376" spans="2:31">
      <c r="B11376" s="1"/>
      <c r="C11376" s="1"/>
      <c r="F11376" s="16"/>
      <c r="G11376" s="16"/>
      <c r="P11376" s="2"/>
      <c r="Q11376" s="2"/>
      <c r="R11376" s="1"/>
      <c r="U11376" s="1"/>
      <c r="V11376" s="1"/>
      <c r="W11376" s="1"/>
      <c r="X11376" s="1"/>
      <c r="Y11376" s="1"/>
      <c r="Z11376" s="1"/>
      <c r="AA11376" s="1"/>
      <c r="AB11376" s="1"/>
      <c r="AC11376" s="1"/>
      <c r="AD11376" s="1"/>
      <c r="AE11376" s="1"/>
    </row>
    <row r="11377" spans="2:31">
      <c r="B11377" s="1"/>
      <c r="C11377" s="1"/>
      <c r="F11377" s="16"/>
      <c r="G11377" s="16"/>
      <c r="P11377" s="2"/>
      <c r="Q11377" s="2"/>
      <c r="R11377" s="1"/>
      <c r="U11377" s="1"/>
      <c r="V11377" s="1"/>
      <c r="W11377" s="1"/>
      <c r="X11377" s="1"/>
      <c r="Y11377" s="1"/>
      <c r="Z11377" s="1"/>
      <c r="AA11377" s="1"/>
      <c r="AB11377" s="1"/>
      <c r="AC11377" s="1"/>
      <c r="AD11377" s="1"/>
      <c r="AE11377" s="1"/>
    </row>
    <row r="11378" spans="2:31">
      <c r="B11378" s="1"/>
      <c r="C11378" s="1"/>
      <c r="F11378" s="16"/>
      <c r="G11378" s="16"/>
      <c r="P11378" s="2"/>
      <c r="Q11378" s="2"/>
      <c r="R11378" s="1"/>
      <c r="U11378" s="1"/>
      <c r="V11378" s="1"/>
      <c r="W11378" s="1"/>
      <c r="X11378" s="1"/>
      <c r="Y11378" s="1"/>
      <c r="Z11378" s="1"/>
      <c r="AA11378" s="1"/>
      <c r="AB11378" s="1"/>
      <c r="AC11378" s="1"/>
      <c r="AD11378" s="1"/>
      <c r="AE11378" s="1"/>
    </row>
    <row r="11379" spans="2:31">
      <c r="B11379" s="1"/>
      <c r="C11379" s="1"/>
      <c r="F11379" s="16"/>
      <c r="G11379" s="16"/>
      <c r="P11379" s="2"/>
      <c r="Q11379" s="2"/>
      <c r="R11379" s="1"/>
      <c r="U11379" s="1"/>
      <c r="V11379" s="1"/>
      <c r="W11379" s="1"/>
      <c r="X11379" s="1"/>
      <c r="Y11379" s="1"/>
      <c r="Z11379" s="1"/>
      <c r="AA11379" s="1"/>
      <c r="AB11379" s="1"/>
      <c r="AC11379" s="1"/>
      <c r="AD11379" s="1"/>
      <c r="AE11379" s="1"/>
    </row>
    <row r="11380" spans="2:31">
      <c r="B11380" s="1"/>
      <c r="C11380" s="1"/>
      <c r="F11380" s="16"/>
      <c r="G11380" s="16"/>
      <c r="P11380" s="2"/>
      <c r="Q11380" s="2"/>
      <c r="R11380" s="1"/>
      <c r="U11380" s="1"/>
      <c r="V11380" s="1"/>
      <c r="W11380" s="1"/>
      <c r="X11380" s="1"/>
      <c r="Y11380" s="1"/>
      <c r="Z11380" s="1"/>
      <c r="AA11380" s="1"/>
      <c r="AB11380" s="1"/>
      <c r="AC11380" s="1"/>
      <c r="AD11380" s="1"/>
      <c r="AE11380" s="1"/>
    </row>
    <row r="11381" spans="2:31">
      <c r="B11381" s="1"/>
      <c r="C11381" s="1"/>
      <c r="F11381" s="16"/>
      <c r="G11381" s="16"/>
      <c r="P11381" s="2"/>
      <c r="Q11381" s="2"/>
      <c r="R11381" s="1"/>
      <c r="U11381" s="1"/>
      <c r="V11381" s="1"/>
      <c r="W11381" s="1"/>
      <c r="X11381" s="1"/>
      <c r="Y11381" s="1"/>
      <c r="Z11381" s="1"/>
      <c r="AA11381" s="1"/>
      <c r="AB11381" s="1"/>
      <c r="AC11381" s="1"/>
      <c r="AD11381" s="1"/>
      <c r="AE11381" s="1"/>
    </row>
    <row r="11382" spans="2:31">
      <c r="B11382" s="1"/>
      <c r="C11382" s="1"/>
      <c r="F11382" s="16"/>
      <c r="G11382" s="16"/>
      <c r="P11382" s="2"/>
      <c r="Q11382" s="2"/>
      <c r="R11382" s="1"/>
      <c r="U11382" s="1"/>
      <c r="V11382" s="1"/>
      <c r="W11382" s="1"/>
      <c r="X11382" s="1"/>
      <c r="Y11382" s="1"/>
      <c r="Z11382" s="1"/>
      <c r="AA11382" s="1"/>
      <c r="AB11382" s="1"/>
      <c r="AC11382" s="1"/>
      <c r="AD11382" s="1"/>
      <c r="AE11382" s="1"/>
    </row>
    <row r="11383" spans="2:31">
      <c r="B11383" s="1"/>
      <c r="C11383" s="1"/>
      <c r="F11383" s="16"/>
      <c r="G11383" s="16"/>
      <c r="P11383" s="2"/>
      <c r="Q11383" s="2"/>
      <c r="R11383" s="1"/>
      <c r="U11383" s="1"/>
      <c r="V11383" s="1"/>
      <c r="W11383" s="1"/>
      <c r="X11383" s="1"/>
      <c r="Y11383" s="1"/>
      <c r="Z11383" s="1"/>
      <c r="AA11383" s="1"/>
      <c r="AB11383" s="1"/>
      <c r="AC11383" s="1"/>
      <c r="AD11383" s="1"/>
      <c r="AE11383" s="1"/>
    </row>
    <row r="11384" spans="2:31">
      <c r="B11384" s="1"/>
      <c r="C11384" s="1"/>
      <c r="F11384" s="16"/>
      <c r="G11384" s="16"/>
      <c r="P11384" s="2"/>
      <c r="Q11384" s="2"/>
      <c r="R11384" s="1"/>
      <c r="U11384" s="1"/>
      <c r="V11384" s="1"/>
      <c r="W11384" s="1"/>
      <c r="X11384" s="1"/>
      <c r="Y11384" s="1"/>
      <c r="Z11384" s="1"/>
      <c r="AA11384" s="1"/>
      <c r="AB11384" s="1"/>
      <c r="AC11384" s="1"/>
      <c r="AD11384" s="1"/>
      <c r="AE11384" s="1"/>
    </row>
    <row r="11385" spans="2:31">
      <c r="B11385" s="1"/>
      <c r="C11385" s="1"/>
      <c r="F11385" s="16"/>
      <c r="G11385" s="16"/>
      <c r="P11385" s="2"/>
      <c r="Q11385" s="2"/>
      <c r="R11385" s="1"/>
      <c r="U11385" s="1"/>
      <c r="V11385" s="1"/>
      <c r="W11385" s="1"/>
      <c r="X11385" s="1"/>
      <c r="Y11385" s="1"/>
      <c r="Z11385" s="1"/>
      <c r="AA11385" s="1"/>
      <c r="AB11385" s="1"/>
      <c r="AC11385" s="1"/>
      <c r="AD11385" s="1"/>
      <c r="AE11385" s="1"/>
    </row>
    <row r="11386" spans="2:31">
      <c r="B11386" s="1"/>
      <c r="C11386" s="1"/>
      <c r="F11386" s="16"/>
      <c r="G11386" s="16"/>
      <c r="P11386" s="2"/>
      <c r="Q11386" s="2"/>
      <c r="R11386" s="1"/>
      <c r="U11386" s="1"/>
      <c r="V11386" s="1"/>
      <c r="W11386" s="1"/>
      <c r="X11386" s="1"/>
      <c r="Y11386" s="1"/>
      <c r="Z11386" s="1"/>
      <c r="AA11386" s="1"/>
      <c r="AB11386" s="1"/>
      <c r="AC11386" s="1"/>
      <c r="AD11386" s="1"/>
      <c r="AE11386" s="1"/>
    </row>
    <row r="11387" spans="2:31">
      <c r="B11387" s="1"/>
      <c r="C11387" s="1"/>
      <c r="F11387" s="16"/>
      <c r="G11387" s="16"/>
      <c r="P11387" s="2"/>
      <c r="Q11387" s="2"/>
      <c r="R11387" s="1"/>
      <c r="U11387" s="1"/>
      <c r="V11387" s="1"/>
      <c r="W11387" s="1"/>
      <c r="X11387" s="1"/>
      <c r="Y11387" s="1"/>
      <c r="Z11387" s="1"/>
      <c r="AA11387" s="1"/>
      <c r="AB11387" s="1"/>
      <c r="AC11387" s="1"/>
      <c r="AD11387" s="1"/>
      <c r="AE11387" s="1"/>
    </row>
    <row r="11388" spans="2:31">
      <c r="B11388" s="1"/>
      <c r="C11388" s="1"/>
      <c r="F11388" s="16"/>
      <c r="G11388" s="16"/>
      <c r="P11388" s="2"/>
      <c r="Q11388" s="2"/>
      <c r="R11388" s="1"/>
      <c r="U11388" s="1"/>
      <c r="V11388" s="1"/>
      <c r="W11388" s="1"/>
      <c r="X11388" s="1"/>
      <c r="Y11388" s="1"/>
      <c r="Z11388" s="1"/>
      <c r="AA11388" s="1"/>
      <c r="AB11388" s="1"/>
      <c r="AC11388" s="1"/>
      <c r="AD11388" s="1"/>
      <c r="AE11388" s="1"/>
    </row>
    <row r="11389" spans="2:31">
      <c r="B11389" s="1"/>
      <c r="C11389" s="1"/>
      <c r="F11389" s="16"/>
      <c r="G11389" s="16"/>
      <c r="P11389" s="2"/>
      <c r="Q11389" s="2"/>
      <c r="R11389" s="1"/>
      <c r="U11389" s="1"/>
      <c r="V11389" s="1"/>
      <c r="W11389" s="1"/>
      <c r="X11389" s="1"/>
      <c r="Y11389" s="1"/>
      <c r="Z11389" s="1"/>
      <c r="AA11389" s="1"/>
      <c r="AB11389" s="1"/>
      <c r="AC11389" s="1"/>
      <c r="AD11389" s="1"/>
      <c r="AE11389" s="1"/>
    </row>
    <row r="11390" spans="2:31">
      <c r="B11390" s="1"/>
      <c r="C11390" s="1"/>
      <c r="F11390" s="16"/>
      <c r="G11390" s="16"/>
      <c r="P11390" s="2"/>
      <c r="Q11390" s="2"/>
      <c r="R11390" s="1"/>
      <c r="U11390" s="1"/>
      <c r="V11390" s="1"/>
      <c r="W11390" s="1"/>
      <c r="X11390" s="1"/>
      <c r="Y11390" s="1"/>
      <c r="Z11390" s="1"/>
      <c r="AA11390" s="1"/>
      <c r="AB11390" s="1"/>
      <c r="AC11390" s="1"/>
      <c r="AD11390" s="1"/>
      <c r="AE11390" s="1"/>
    </row>
    <row r="11391" spans="2:31">
      <c r="B11391" s="1"/>
      <c r="C11391" s="1"/>
      <c r="F11391" s="16"/>
      <c r="G11391" s="16"/>
      <c r="P11391" s="2"/>
      <c r="Q11391" s="2"/>
      <c r="R11391" s="1"/>
      <c r="U11391" s="1"/>
      <c r="V11391" s="1"/>
      <c r="W11391" s="1"/>
      <c r="X11391" s="1"/>
      <c r="Y11391" s="1"/>
      <c r="Z11391" s="1"/>
      <c r="AA11391" s="1"/>
      <c r="AB11391" s="1"/>
      <c r="AC11391" s="1"/>
      <c r="AD11391" s="1"/>
      <c r="AE11391" s="1"/>
    </row>
    <row r="11392" spans="2:31">
      <c r="B11392" s="1"/>
      <c r="C11392" s="1"/>
      <c r="F11392" s="16"/>
      <c r="G11392" s="16"/>
      <c r="P11392" s="2"/>
      <c r="Q11392" s="2"/>
      <c r="R11392" s="1"/>
      <c r="U11392" s="1"/>
      <c r="V11392" s="1"/>
      <c r="W11392" s="1"/>
      <c r="X11392" s="1"/>
      <c r="Y11392" s="1"/>
      <c r="Z11392" s="1"/>
      <c r="AA11392" s="1"/>
      <c r="AB11392" s="1"/>
      <c r="AC11392" s="1"/>
      <c r="AD11392" s="1"/>
      <c r="AE11392" s="1"/>
    </row>
    <row r="11393" spans="2:31">
      <c r="B11393" s="1"/>
      <c r="C11393" s="1"/>
      <c r="F11393" s="16"/>
      <c r="G11393" s="16"/>
      <c r="P11393" s="2"/>
      <c r="Q11393" s="2"/>
      <c r="R11393" s="1"/>
      <c r="U11393" s="1"/>
      <c r="V11393" s="1"/>
      <c r="W11393" s="1"/>
      <c r="X11393" s="1"/>
      <c r="Y11393" s="1"/>
      <c r="Z11393" s="1"/>
      <c r="AA11393" s="1"/>
      <c r="AB11393" s="1"/>
      <c r="AC11393" s="1"/>
      <c r="AD11393" s="1"/>
      <c r="AE11393" s="1"/>
    </row>
    <row r="11394" spans="2:31">
      <c r="B11394" s="1"/>
      <c r="C11394" s="1"/>
      <c r="F11394" s="16"/>
      <c r="G11394" s="16"/>
      <c r="P11394" s="2"/>
      <c r="Q11394" s="2"/>
      <c r="R11394" s="1"/>
      <c r="U11394" s="1"/>
      <c r="V11394" s="1"/>
      <c r="W11394" s="1"/>
      <c r="X11394" s="1"/>
      <c r="Y11394" s="1"/>
      <c r="Z11394" s="1"/>
      <c r="AA11394" s="1"/>
      <c r="AB11394" s="1"/>
      <c r="AC11394" s="1"/>
      <c r="AD11394" s="1"/>
      <c r="AE11394" s="1"/>
    </row>
    <row r="11395" spans="2:31">
      <c r="B11395" s="1"/>
      <c r="C11395" s="1"/>
      <c r="F11395" s="16"/>
      <c r="G11395" s="16"/>
      <c r="P11395" s="2"/>
      <c r="Q11395" s="2"/>
      <c r="R11395" s="1"/>
      <c r="U11395" s="1"/>
      <c r="V11395" s="1"/>
      <c r="W11395" s="1"/>
      <c r="X11395" s="1"/>
      <c r="Y11395" s="1"/>
      <c r="Z11395" s="1"/>
      <c r="AA11395" s="1"/>
      <c r="AB11395" s="1"/>
      <c r="AC11395" s="1"/>
      <c r="AD11395" s="1"/>
      <c r="AE11395" s="1"/>
    </row>
    <row r="11396" spans="2:31">
      <c r="B11396" s="1"/>
      <c r="C11396" s="1"/>
      <c r="F11396" s="16"/>
      <c r="G11396" s="16"/>
      <c r="P11396" s="2"/>
      <c r="Q11396" s="2"/>
      <c r="R11396" s="1"/>
      <c r="U11396" s="1"/>
      <c r="V11396" s="1"/>
      <c r="W11396" s="1"/>
      <c r="X11396" s="1"/>
      <c r="Y11396" s="1"/>
      <c r="Z11396" s="1"/>
      <c r="AA11396" s="1"/>
      <c r="AB11396" s="1"/>
      <c r="AC11396" s="1"/>
      <c r="AD11396" s="1"/>
      <c r="AE11396" s="1"/>
    </row>
    <row r="11397" spans="2:31">
      <c r="B11397" s="1"/>
      <c r="C11397" s="1"/>
      <c r="F11397" s="16"/>
      <c r="G11397" s="16"/>
      <c r="P11397" s="2"/>
      <c r="Q11397" s="2"/>
      <c r="R11397" s="1"/>
      <c r="U11397" s="1"/>
      <c r="V11397" s="1"/>
      <c r="W11397" s="1"/>
      <c r="X11397" s="1"/>
      <c r="Y11397" s="1"/>
      <c r="Z11397" s="1"/>
      <c r="AA11397" s="1"/>
      <c r="AB11397" s="1"/>
      <c r="AC11397" s="1"/>
      <c r="AD11397" s="1"/>
      <c r="AE11397" s="1"/>
    </row>
    <row r="11398" spans="2:31">
      <c r="B11398" s="1"/>
      <c r="C11398" s="1"/>
      <c r="F11398" s="16"/>
      <c r="G11398" s="16"/>
      <c r="P11398" s="2"/>
      <c r="Q11398" s="2"/>
      <c r="R11398" s="1"/>
      <c r="U11398" s="1"/>
      <c r="V11398" s="1"/>
      <c r="W11398" s="1"/>
      <c r="X11398" s="1"/>
      <c r="Y11398" s="1"/>
      <c r="Z11398" s="1"/>
      <c r="AA11398" s="1"/>
      <c r="AB11398" s="1"/>
      <c r="AC11398" s="1"/>
      <c r="AD11398" s="1"/>
      <c r="AE11398" s="1"/>
    </row>
    <row r="11399" spans="2:31">
      <c r="B11399" s="1"/>
      <c r="C11399" s="1"/>
      <c r="F11399" s="16"/>
      <c r="G11399" s="16"/>
      <c r="P11399" s="2"/>
      <c r="Q11399" s="2"/>
      <c r="R11399" s="1"/>
      <c r="U11399" s="1"/>
      <c r="V11399" s="1"/>
      <c r="W11399" s="1"/>
      <c r="X11399" s="1"/>
      <c r="Y11399" s="1"/>
      <c r="Z11399" s="1"/>
      <c r="AA11399" s="1"/>
      <c r="AB11399" s="1"/>
      <c r="AC11399" s="1"/>
      <c r="AD11399" s="1"/>
      <c r="AE11399" s="1"/>
    </row>
    <row r="11400" spans="2:31">
      <c r="B11400" s="1"/>
      <c r="C11400" s="1"/>
      <c r="F11400" s="16"/>
      <c r="G11400" s="16"/>
      <c r="P11400" s="2"/>
      <c r="Q11400" s="2"/>
      <c r="R11400" s="1"/>
      <c r="U11400" s="1"/>
      <c r="V11400" s="1"/>
      <c r="W11400" s="1"/>
      <c r="X11400" s="1"/>
      <c r="Y11400" s="1"/>
      <c r="Z11400" s="1"/>
      <c r="AA11400" s="1"/>
      <c r="AB11400" s="1"/>
      <c r="AC11400" s="1"/>
      <c r="AD11400" s="1"/>
      <c r="AE11400" s="1"/>
    </row>
    <row r="11401" spans="2:31">
      <c r="B11401" s="1"/>
      <c r="C11401" s="1"/>
      <c r="F11401" s="16"/>
      <c r="G11401" s="16"/>
      <c r="P11401" s="2"/>
      <c r="Q11401" s="2"/>
      <c r="R11401" s="1"/>
      <c r="U11401" s="1"/>
      <c r="V11401" s="1"/>
      <c r="W11401" s="1"/>
      <c r="X11401" s="1"/>
      <c r="Y11401" s="1"/>
      <c r="Z11401" s="1"/>
      <c r="AA11401" s="1"/>
      <c r="AB11401" s="1"/>
      <c r="AC11401" s="1"/>
      <c r="AD11401" s="1"/>
      <c r="AE11401" s="1"/>
    </row>
    <row r="11402" spans="2:31">
      <c r="B11402" s="1"/>
      <c r="C11402" s="1"/>
      <c r="F11402" s="16"/>
      <c r="G11402" s="16"/>
      <c r="P11402" s="2"/>
      <c r="Q11402" s="2"/>
      <c r="R11402" s="1"/>
      <c r="U11402" s="1"/>
      <c r="V11402" s="1"/>
      <c r="W11402" s="1"/>
      <c r="X11402" s="1"/>
      <c r="Y11402" s="1"/>
      <c r="Z11402" s="1"/>
      <c r="AA11402" s="1"/>
      <c r="AB11402" s="1"/>
      <c r="AC11402" s="1"/>
      <c r="AD11402" s="1"/>
      <c r="AE11402" s="1"/>
    </row>
    <row r="11403" spans="2:31">
      <c r="B11403" s="1"/>
      <c r="C11403" s="1"/>
      <c r="F11403" s="16"/>
      <c r="G11403" s="16"/>
      <c r="P11403" s="2"/>
      <c r="Q11403" s="2"/>
      <c r="R11403" s="1"/>
      <c r="U11403" s="1"/>
      <c r="V11403" s="1"/>
      <c r="W11403" s="1"/>
      <c r="X11403" s="1"/>
      <c r="Y11403" s="1"/>
      <c r="Z11403" s="1"/>
      <c r="AA11403" s="1"/>
      <c r="AB11403" s="1"/>
      <c r="AC11403" s="1"/>
      <c r="AD11403" s="1"/>
      <c r="AE11403" s="1"/>
    </row>
    <row r="11404" spans="2:31">
      <c r="B11404" s="1"/>
      <c r="C11404" s="1"/>
      <c r="F11404" s="16"/>
      <c r="G11404" s="16"/>
      <c r="P11404" s="2"/>
      <c r="Q11404" s="2"/>
      <c r="R11404" s="1"/>
      <c r="U11404" s="1"/>
      <c r="V11404" s="1"/>
      <c r="W11404" s="1"/>
      <c r="X11404" s="1"/>
      <c r="Y11404" s="1"/>
      <c r="Z11404" s="1"/>
      <c r="AA11404" s="1"/>
      <c r="AB11404" s="1"/>
      <c r="AC11404" s="1"/>
      <c r="AD11404" s="1"/>
      <c r="AE11404" s="1"/>
    </row>
    <row r="11405" spans="2:31">
      <c r="B11405" s="1"/>
      <c r="C11405" s="1"/>
      <c r="F11405" s="16"/>
      <c r="G11405" s="16"/>
      <c r="P11405" s="2"/>
      <c r="Q11405" s="2"/>
      <c r="R11405" s="1"/>
      <c r="U11405" s="1"/>
      <c r="V11405" s="1"/>
      <c r="W11405" s="1"/>
      <c r="X11405" s="1"/>
      <c r="Y11405" s="1"/>
      <c r="Z11405" s="1"/>
      <c r="AA11405" s="1"/>
      <c r="AB11405" s="1"/>
      <c r="AC11405" s="1"/>
      <c r="AD11405" s="1"/>
      <c r="AE11405" s="1"/>
    </row>
    <row r="11406" spans="2:31">
      <c r="B11406" s="1"/>
      <c r="C11406" s="1"/>
      <c r="F11406" s="16"/>
      <c r="G11406" s="16"/>
      <c r="P11406" s="2"/>
      <c r="Q11406" s="2"/>
      <c r="R11406" s="1"/>
      <c r="U11406" s="1"/>
      <c r="V11406" s="1"/>
      <c r="W11406" s="1"/>
      <c r="X11406" s="1"/>
      <c r="Y11406" s="1"/>
      <c r="Z11406" s="1"/>
      <c r="AA11406" s="1"/>
      <c r="AB11406" s="1"/>
      <c r="AC11406" s="1"/>
      <c r="AD11406" s="1"/>
      <c r="AE11406" s="1"/>
    </row>
    <row r="11407" spans="2:31">
      <c r="B11407" s="1"/>
      <c r="C11407" s="1"/>
      <c r="F11407" s="16"/>
      <c r="G11407" s="16"/>
      <c r="P11407" s="2"/>
      <c r="Q11407" s="2"/>
      <c r="R11407" s="1"/>
      <c r="U11407" s="1"/>
      <c r="V11407" s="1"/>
      <c r="W11407" s="1"/>
      <c r="X11407" s="1"/>
      <c r="Y11407" s="1"/>
      <c r="Z11407" s="1"/>
      <c r="AA11407" s="1"/>
      <c r="AB11407" s="1"/>
      <c r="AC11407" s="1"/>
      <c r="AD11407" s="1"/>
      <c r="AE11407" s="1"/>
    </row>
    <row r="11408" spans="2:31">
      <c r="B11408" s="1"/>
      <c r="C11408" s="1"/>
      <c r="F11408" s="16"/>
      <c r="G11408" s="16"/>
      <c r="P11408" s="2"/>
      <c r="Q11408" s="2"/>
      <c r="R11408" s="1"/>
      <c r="U11408" s="1"/>
      <c r="V11408" s="1"/>
      <c r="W11408" s="1"/>
      <c r="X11408" s="1"/>
      <c r="Y11408" s="1"/>
      <c r="Z11408" s="1"/>
      <c r="AA11408" s="1"/>
      <c r="AB11408" s="1"/>
      <c r="AC11408" s="1"/>
      <c r="AD11408" s="1"/>
      <c r="AE11408" s="1"/>
    </row>
    <row r="11409" spans="2:31">
      <c r="B11409" s="1"/>
      <c r="C11409" s="1"/>
      <c r="F11409" s="16"/>
      <c r="G11409" s="16"/>
      <c r="P11409" s="2"/>
      <c r="Q11409" s="2"/>
      <c r="R11409" s="1"/>
      <c r="U11409" s="1"/>
      <c r="V11409" s="1"/>
      <c r="W11409" s="1"/>
      <c r="X11409" s="1"/>
      <c r="Y11409" s="1"/>
      <c r="Z11409" s="1"/>
      <c r="AA11409" s="1"/>
      <c r="AB11409" s="1"/>
      <c r="AC11409" s="1"/>
      <c r="AD11409" s="1"/>
      <c r="AE11409" s="1"/>
    </row>
    <row r="11410" spans="2:31">
      <c r="B11410" s="1"/>
      <c r="C11410" s="1"/>
      <c r="F11410" s="16"/>
      <c r="G11410" s="16"/>
      <c r="P11410" s="2"/>
      <c r="Q11410" s="2"/>
      <c r="R11410" s="1"/>
      <c r="U11410" s="1"/>
      <c r="V11410" s="1"/>
      <c r="W11410" s="1"/>
      <c r="X11410" s="1"/>
      <c r="Y11410" s="1"/>
      <c r="Z11410" s="1"/>
      <c r="AA11410" s="1"/>
      <c r="AB11410" s="1"/>
      <c r="AC11410" s="1"/>
      <c r="AD11410" s="1"/>
      <c r="AE11410" s="1"/>
    </row>
    <row r="11411" spans="2:31">
      <c r="B11411" s="1"/>
      <c r="C11411" s="1"/>
      <c r="F11411" s="16"/>
      <c r="G11411" s="16"/>
      <c r="P11411" s="2"/>
      <c r="Q11411" s="2"/>
      <c r="R11411" s="1"/>
      <c r="U11411" s="1"/>
      <c r="V11411" s="1"/>
      <c r="W11411" s="1"/>
      <c r="X11411" s="1"/>
      <c r="Y11411" s="1"/>
      <c r="Z11411" s="1"/>
      <c r="AA11411" s="1"/>
      <c r="AB11411" s="1"/>
      <c r="AC11411" s="1"/>
      <c r="AD11411" s="1"/>
      <c r="AE11411" s="1"/>
    </row>
    <row r="11412" spans="2:31">
      <c r="B11412" s="1"/>
      <c r="C11412" s="1"/>
      <c r="F11412" s="16"/>
      <c r="G11412" s="16"/>
      <c r="P11412" s="2"/>
      <c r="Q11412" s="2"/>
      <c r="R11412" s="1"/>
      <c r="U11412" s="1"/>
      <c r="V11412" s="1"/>
      <c r="W11412" s="1"/>
      <c r="X11412" s="1"/>
      <c r="Y11412" s="1"/>
      <c r="Z11412" s="1"/>
      <c r="AA11412" s="1"/>
      <c r="AB11412" s="1"/>
      <c r="AC11412" s="1"/>
      <c r="AD11412" s="1"/>
      <c r="AE11412" s="1"/>
    </row>
    <row r="11413" spans="2:31">
      <c r="B11413" s="1"/>
      <c r="C11413" s="1"/>
      <c r="F11413" s="16"/>
      <c r="G11413" s="16"/>
      <c r="P11413" s="2"/>
      <c r="Q11413" s="2"/>
      <c r="R11413" s="1"/>
      <c r="U11413" s="1"/>
      <c r="V11413" s="1"/>
      <c r="W11413" s="1"/>
      <c r="X11413" s="1"/>
      <c r="Y11413" s="1"/>
      <c r="Z11413" s="1"/>
      <c r="AA11413" s="1"/>
      <c r="AB11413" s="1"/>
      <c r="AC11413" s="1"/>
      <c r="AD11413" s="1"/>
      <c r="AE11413" s="1"/>
    </row>
    <row r="11414" spans="2:31">
      <c r="B11414" s="1"/>
      <c r="C11414" s="1"/>
      <c r="F11414" s="16"/>
      <c r="G11414" s="16"/>
      <c r="P11414" s="2"/>
      <c r="Q11414" s="2"/>
      <c r="R11414" s="1"/>
      <c r="U11414" s="1"/>
      <c r="V11414" s="1"/>
      <c r="W11414" s="1"/>
      <c r="X11414" s="1"/>
      <c r="Y11414" s="1"/>
      <c r="Z11414" s="1"/>
      <c r="AA11414" s="1"/>
      <c r="AB11414" s="1"/>
      <c r="AC11414" s="1"/>
      <c r="AD11414" s="1"/>
      <c r="AE11414" s="1"/>
    </row>
    <row r="11415" spans="2:31">
      <c r="B11415" s="1"/>
      <c r="C11415" s="1"/>
      <c r="F11415" s="16"/>
      <c r="G11415" s="16"/>
      <c r="P11415" s="2"/>
      <c r="Q11415" s="2"/>
      <c r="R11415" s="1"/>
      <c r="U11415" s="1"/>
      <c r="V11415" s="1"/>
      <c r="W11415" s="1"/>
      <c r="X11415" s="1"/>
      <c r="Y11415" s="1"/>
      <c r="Z11415" s="1"/>
      <c r="AA11415" s="1"/>
      <c r="AB11415" s="1"/>
      <c r="AC11415" s="1"/>
      <c r="AD11415" s="1"/>
      <c r="AE11415" s="1"/>
    </row>
    <row r="11416" spans="2:31">
      <c r="B11416" s="1"/>
      <c r="C11416" s="1"/>
      <c r="F11416" s="16"/>
      <c r="G11416" s="16"/>
      <c r="P11416" s="2"/>
      <c r="Q11416" s="2"/>
      <c r="R11416" s="1"/>
      <c r="U11416" s="1"/>
      <c r="V11416" s="1"/>
      <c r="W11416" s="1"/>
      <c r="X11416" s="1"/>
      <c r="Y11416" s="1"/>
      <c r="Z11416" s="1"/>
      <c r="AA11416" s="1"/>
      <c r="AB11416" s="1"/>
      <c r="AC11416" s="1"/>
      <c r="AD11416" s="1"/>
      <c r="AE11416" s="1"/>
    </row>
    <row r="11417" spans="2:31">
      <c r="B11417" s="1"/>
      <c r="C11417" s="1"/>
      <c r="F11417" s="16"/>
      <c r="G11417" s="16"/>
      <c r="P11417" s="2"/>
      <c r="Q11417" s="2"/>
      <c r="R11417" s="1"/>
      <c r="U11417" s="1"/>
      <c r="V11417" s="1"/>
      <c r="W11417" s="1"/>
      <c r="X11417" s="1"/>
      <c r="Y11417" s="1"/>
      <c r="Z11417" s="1"/>
      <c r="AA11417" s="1"/>
      <c r="AB11417" s="1"/>
      <c r="AC11417" s="1"/>
      <c r="AD11417" s="1"/>
      <c r="AE11417" s="1"/>
    </row>
    <row r="11418" spans="2:31">
      <c r="B11418" s="1"/>
      <c r="C11418" s="1"/>
      <c r="F11418" s="16"/>
      <c r="G11418" s="16"/>
      <c r="P11418" s="2"/>
      <c r="Q11418" s="2"/>
      <c r="R11418" s="1"/>
      <c r="U11418" s="1"/>
      <c r="V11418" s="1"/>
      <c r="W11418" s="1"/>
      <c r="X11418" s="1"/>
      <c r="Y11418" s="1"/>
      <c r="Z11418" s="1"/>
      <c r="AA11418" s="1"/>
      <c r="AB11418" s="1"/>
      <c r="AC11418" s="1"/>
      <c r="AD11418" s="1"/>
      <c r="AE11418" s="1"/>
    </row>
    <row r="11419" spans="2:31">
      <c r="B11419" s="1"/>
      <c r="C11419" s="1"/>
      <c r="F11419" s="16"/>
      <c r="G11419" s="16"/>
      <c r="P11419" s="2"/>
      <c r="Q11419" s="2"/>
      <c r="R11419" s="1"/>
      <c r="U11419" s="1"/>
      <c r="V11419" s="1"/>
      <c r="W11419" s="1"/>
      <c r="X11419" s="1"/>
      <c r="Y11419" s="1"/>
      <c r="Z11419" s="1"/>
      <c r="AA11419" s="1"/>
      <c r="AB11419" s="1"/>
      <c r="AC11419" s="1"/>
      <c r="AD11419" s="1"/>
      <c r="AE11419" s="1"/>
    </row>
    <row r="11420" spans="2:31">
      <c r="B11420" s="1"/>
      <c r="C11420" s="1"/>
      <c r="F11420" s="16"/>
      <c r="G11420" s="16"/>
      <c r="P11420" s="2"/>
      <c r="Q11420" s="2"/>
      <c r="R11420" s="1"/>
      <c r="U11420" s="1"/>
      <c r="V11420" s="1"/>
      <c r="W11420" s="1"/>
      <c r="X11420" s="1"/>
      <c r="Y11420" s="1"/>
      <c r="Z11420" s="1"/>
      <c r="AA11420" s="1"/>
      <c r="AB11420" s="1"/>
      <c r="AC11420" s="1"/>
      <c r="AD11420" s="1"/>
      <c r="AE11420" s="1"/>
    </row>
    <row r="11421" spans="2:31">
      <c r="B11421" s="1"/>
      <c r="C11421" s="1"/>
      <c r="F11421" s="16"/>
      <c r="G11421" s="16"/>
      <c r="P11421" s="2"/>
      <c r="Q11421" s="2"/>
      <c r="R11421" s="1"/>
      <c r="U11421" s="1"/>
      <c r="V11421" s="1"/>
      <c r="W11421" s="1"/>
      <c r="X11421" s="1"/>
      <c r="Y11421" s="1"/>
      <c r="Z11421" s="1"/>
      <c r="AA11421" s="1"/>
      <c r="AB11421" s="1"/>
      <c r="AC11421" s="1"/>
      <c r="AD11421" s="1"/>
      <c r="AE11421" s="1"/>
    </row>
    <row r="11422" spans="2:31">
      <c r="B11422" s="1"/>
      <c r="C11422" s="1"/>
      <c r="F11422" s="16"/>
      <c r="G11422" s="16"/>
      <c r="P11422" s="2"/>
      <c r="Q11422" s="2"/>
      <c r="R11422" s="1"/>
      <c r="U11422" s="1"/>
      <c r="V11422" s="1"/>
      <c r="W11422" s="1"/>
      <c r="X11422" s="1"/>
      <c r="Y11422" s="1"/>
      <c r="Z11422" s="1"/>
      <c r="AA11422" s="1"/>
      <c r="AB11422" s="1"/>
      <c r="AC11422" s="1"/>
      <c r="AD11422" s="1"/>
      <c r="AE11422" s="1"/>
    </row>
    <row r="11423" spans="2:31">
      <c r="B11423" s="1"/>
      <c r="C11423" s="1"/>
      <c r="F11423" s="16"/>
      <c r="G11423" s="16"/>
      <c r="P11423" s="2"/>
      <c r="Q11423" s="2"/>
      <c r="R11423" s="1"/>
      <c r="U11423" s="1"/>
      <c r="V11423" s="1"/>
      <c r="W11423" s="1"/>
      <c r="X11423" s="1"/>
      <c r="Y11423" s="1"/>
      <c r="Z11423" s="1"/>
      <c r="AA11423" s="1"/>
      <c r="AB11423" s="1"/>
      <c r="AC11423" s="1"/>
      <c r="AD11423" s="1"/>
      <c r="AE11423" s="1"/>
    </row>
    <row r="11424" spans="2:31">
      <c r="B11424" s="1"/>
      <c r="C11424" s="1"/>
      <c r="F11424" s="16"/>
      <c r="G11424" s="16"/>
      <c r="P11424" s="2"/>
      <c r="Q11424" s="2"/>
      <c r="R11424" s="1"/>
      <c r="U11424" s="1"/>
      <c r="V11424" s="1"/>
      <c r="W11424" s="1"/>
      <c r="X11424" s="1"/>
      <c r="Y11424" s="1"/>
      <c r="Z11424" s="1"/>
      <c r="AA11424" s="1"/>
      <c r="AB11424" s="1"/>
      <c r="AC11424" s="1"/>
      <c r="AD11424" s="1"/>
      <c r="AE11424" s="1"/>
    </row>
    <row r="11425" spans="2:31">
      <c r="B11425" s="1"/>
      <c r="C11425" s="1"/>
      <c r="F11425" s="16"/>
      <c r="G11425" s="16"/>
      <c r="P11425" s="2"/>
      <c r="Q11425" s="2"/>
      <c r="R11425" s="1"/>
      <c r="U11425" s="1"/>
      <c r="V11425" s="1"/>
      <c r="W11425" s="1"/>
      <c r="X11425" s="1"/>
      <c r="Y11425" s="1"/>
      <c r="Z11425" s="1"/>
      <c r="AA11425" s="1"/>
      <c r="AB11425" s="1"/>
      <c r="AC11425" s="1"/>
      <c r="AD11425" s="1"/>
      <c r="AE11425" s="1"/>
    </row>
    <row r="11426" spans="2:31">
      <c r="B11426" s="1"/>
      <c r="C11426" s="1"/>
      <c r="F11426" s="16"/>
      <c r="G11426" s="16"/>
      <c r="P11426" s="2"/>
      <c r="Q11426" s="2"/>
      <c r="R11426" s="1"/>
      <c r="U11426" s="1"/>
      <c r="V11426" s="1"/>
      <c r="W11426" s="1"/>
      <c r="X11426" s="1"/>
      <c r="Y11426" s="1"/>
      <c r="Z11426" s="1"/>
      <c r="AA11426" s="1"/>
      <c r="AB11426" s="1"/>
      <c r="AC11426" s="1"/>
      <c r="AD11426" s="1"/>
      <c r="AE11426" s="1"/>
    </row>
    <row r="11427" spans="2:31">
      <c r="B11427" s="1"/>
      <c r="C11427" s="1"/>
      <c r="F11427" s="16"/>
      <c r="G11427" s="16"/>
      <c r="P11427" s="2"/>
      <c r="Q11427" s="2"/>
      <c r="R11427" s="1"/>
      <c r="U11427" s="1"/>
      <c r="V11427" s="1"/>
      <c r="W11427" s="1"/>
      <c r="X11427" s="1"/>
      <c r="Y11427" s="1"/>
      <c r="Z11427" s="1"/>
      <c r="AA11427" s="1"/>
      <c r="AB11427" s="1"/>
      <c r="AC11427" s="1"/>
      <c r="AD11427" s="1"/>
      <c r="AE11427" s="1"/>
    </row>
    <row r="11428" spans="2:31">
      <c r="B11428" s="1"/>
      <c r="C11428" s="1"/>
      <c r="F11428" s="16"/>
      <c r="G11428" s="16"/>
      <c r="P11428" s="2"/>
      <c r="Q11428" s="2"/>
      <c r="R11428" s="1"/>
      <c r="U11428" s="1"/>
      <c r="V11428" s="1"/>
      <c r="W11428" s="1"/>
      <c r="X11428" s="1"/>
      <c r="Y11428" s="1"/>
      <c r="Z11428" s="1"/>
      <c r="AA11428" s="1"/>
      <c r="AB11428" s="1"/>
      <c r="AC11428" s="1"/>
      <c r="AD11428" s="1"/>
      <c r="AE11428" s="1"/>
    </row>
    <row r="11429" spans="2:31">
      <c r="B11429" s="1"/>
      <c r="C11429" s="1"/>
      <c r="F11429" s="16"/>
      <c r="G11429" s="16"/>
      <c r="P11429" s="2"/>
      <c r="Q11429" s="2"/>
      <c r="R11429" s="1"/>
      <c r="U11429" s="1"/>
      <c r="V11429" s="1"/>
      <c r="W11429" s="1"/>
      <c r="X11429" s="1"/>
      <c r="Y11429" s="1"/>
      <c r="Z11429" s="1"/>
      <c r="AA11429" s="1"/>
      <c r="AB11429" s="1"/>
      <c r="AC11429" s="1"/>
      <c r="AD11429" s="1"/>
      <c r="AE11429" s="1"/>
    </row>
    <row r="11430" spans="2:31">
      <c r="B11430" s="1"/>
      <c r="C11430" s="1"/>
      <c r="F11430" s="16"/>
      <c r="G11430" s="16"/>
      <c r="P11430" s="2"/>
      <c r="Q11430" s="2"/>
      <c r="R11430" s="1"/>
      <c r="U11430" s="1"/>
      <c r="V11430" s="1"/>
      <c r="W11430" s="1"/>
      <c r="X11430" s="1"/>
      <c r="Y11430" s="1"/>
      <c r="Z11430" s="1"/>
      <c r="AA11430" s="1"/>
      <c r="AB11430" s="1"/>
      <c r="AC11430" s="1"/>
      <c r="AD11430" s="1"/>
      <c r="AE11430" s="1"/>
    </row>
    <row r="11431" spans="2:31">
      <c r="B11431" s="1"/>
      <c r="C11431" s="1"/>
      <c r="F11431" s="16"/>
      <c r="G11431" s="16"/>
      <c r="P11431" s="2"/>
      <c r="Q11431" s="2"/>
      <c r="R11431" s="1"/>
      <c r="U11431" s="1"/>
      <c r="V11431" s="1"/>
      <c r="W11431" s="1"/>
      <c r="X11431" s="1"/>
      <c r="Y11431" s="1"/>
      <c r="Z11431" s="1"/>
      <c r="AA11431" s="1"/>
      <c r="AB11431" s="1"/>
      <c r="AC11431" s="1"/>
      <c r="AD11431" s="1"/>
      <c r="AE11431" s="1"/>
    </row>
    <row r="11432" spans="2:31">
      <c r="B11432" s="1"/>
      <c r="C11432" s="1"/>
      <c r="F11432" s="16"/>
      <c r="G11432" s="16"/>
      <c r="P11432" s="2"/>
      <c r="Q11432" s="2"/>
      <c r="R11432" s="1"/>
      <c r="U11432" s="1"/>
      <c r="V11432" s="1"/>
      <c r="W11432" s="1"/>
      <c r="X11432" s="1"/>
      <c r="Y11432" s="1"/>
      <c r="Z11432" s="1"/>
      <c r="AA11432" s="1"/>
      <c r="AB11432" s="1"/>
      <c r="AC11432" s="1"/>
      <c r="AD11432" s="1"/>
      <c r="AE11432" s="1"/>
    </row>
    <row r="11433" spans="2:31">
      <c r="B11433" s="1"/>
      <c r="C11433" s="1"/>
      <c r="F11433" s="16"/>
      <c r="G11433" s="16"/>
      <c r="P11433" s="2"/>
      <c r="Q11433" s="2"/>
      <c r="R11433" s="1"/>
      <c r="U11433" s="1"/>
      <c r="V11433" s="1"/>
      <c r="W11433" s="1"/>
      <c r="X11433" s="1"/>
      <c r="Y11433" s="1"/>
      <c r="Z11433" s="1"/>
      <c r="AA11433" s="1"/>
      <c r="AB11433" s="1"/>
      <c r="AC11433" s="1"/>
      <c r="AD11433" s="1"/>
      <c r="AE11433" s="1"/>
    </row>
    <row r="11434" spans="2:31">
      <c r="B11434" s="1"/>
      <c r="C11434" s="1"/>
      <c r="F11434" s="16"/>
      <c r="G11434" s="16"/>
      <c r="P11434" s="2"/>
      <c r="Q11434" s="2"/>
      <c r="R11434" s="1"/>
      <c r="U11434" s="1"/>
      <c r="V11434" s="1"/>
      <c r="W11434" s="1"/>
      <c r="X11434" s="1"/>
      <c r="Y11434" s="1"/>
      <c r="Z11434" s="1"/>
      <c r="AA11434" s="1"/>
      <c r="AB11434" s="1"/>
      <c r="AC11434" s="1"/>
      <c r="AD11434" s="1"/>
      <c r="AE11434" s="1"/>
    </row>
    <row r="11435" spans="2:31">
      <c r="B11435" s="1"/>
      <c r="C11435" s="1"/>
      <c r="F11435" s="16"/>
      <c r="G11435" s="16"/>
      <c r="P11435" s="2"/>
      <c r="Q11435" s="2"/>
      <c r="R11435" s="1"/>
      <c r="U11435" s="1"/>
      <c r="V11435" s="1"/>
      <c r="W11435" s="1"/>
      <c r="X11435" s="1"/>
      <c r="Y11435" s="1"/>
      <c r="Z11435" s="1"/>
      <c r="AA11435" s="1"/>
      <c r="AB11435" s="1"/>
      <c r="AC11435" s="1"/>
      <c r="AD11435" s="1"/>
      <c r="AE11435" s="1"/>
    </row>
    <row r="11436" spans="2:31">
      <c r="B11436" s="1"/>
      <c r="C11436" s="1"/>
      <c r="F11436" s="16"/>
      <c r="G11436" s="16"/>
      <c r="P11436" s="2"/>
      <c r="Q11436" s="2"/>
      <c r="R11436" s="1"/>
      <c r="U11436" s="1"/>
      <c r="V11436" s="1"/>
      <c r="W11436" s="1"/>
      <c r="X11436" s="1"/>
      <c r="Y11436" s="1"/>
      <c r="Z11436" s="1"/>
      <c r="AA11436" s="1"/>
      <c r="AB11436" s="1"/>
      <c r="AC11436" s="1"/>
      <c r="AD11436" s="1"/>
      <c r="AE11436" s="1"/>
    </row>
    <row r="11437" spans="2:31">
      <c r="B11437" s="1"/>
      <c r="C11437" s="1"/>
      <c r="F11437" s="16"/>
      <c r="G11437" s="16"/>
      <c r="P11437" s="2"/>
      <c r="Q11437" s="2"/>
      <c r="R11437" s="1"/>
      <c r="U11437" s="1"/>
      <c r="V11437" s="1"/>
      <c r="W11437" s="1"/>
      <c r="X11437" s="1"/>
      <c r="Y11437" s="1"/>
      <c r="Z11437" s="1"/>
      <c r="AA11437" s="1"/>
      <c r="AB11437" s="1"/>
      <c r="AC11437" s="1"/>
      <c r="AD11437" s="1"/>
      <c r="AE11437" s="1"/>
    </row>
    <row r="11438" spans="2:31">
      <c r="B11438" s="1"/>
      <c r="C11438" s="1"/>
      <c r="F11438" s="16"/>
      <c r="G11438" s="16"/>
      <c r="P11438" s="2"/>
      <c r="Q11438" s="2"/>
      <c r="R11438" s="1"/>
      <c r="U11438" s="1"/>
      <c r="V11438" s="1"/>
      <c r="W11438" s="1"/>
      <c r="X11438" s="1"/>
      <c r="Y11438" s="1"/>
      <c r="Z11438" s="1"/>
      <c r="AA11438" s="1"/>
      <c r="AB11438" s="1"/>
      <c r="AC11438" s="1"/>
      <c r="AD11438" s="1"/>
      <c r="AE11438" s="1"/>
    </row>
    <row r="11439" spans="2:31">
      <c r="B11439" s="1"/>
      <c r="C11439" s="1"/>
      <c r="F11439" s="16"/>
      <c r="G11439" s="16"/>
      <c r="P11439" s="2"/>
      <c r="Q11439" s="2"/>
      <c r="R11439" s="1"/>
      <c r="U11439" s="1"/>
      <c r="V11439" s="1"/>
      <c r="W11439" s="1"/>
      <c r="X11439" s="1"/>
      <c r="Y11439" s="1"/>
      <c r="Z11439" s="1"/>
      <c r="AA11439" s="1"/>
      <c r="AB11439" s="1"/>
      <c r="AC11439" s="1"/>
      <c r="AD11439" s="1"/>
      <c r="AE11439" s="1"/>
    </row>
    <row r="11440" spans="2:31">
      <c r="B11440" s="1"/>
      <c r="C11440" s="1"/>
      <c r="F11440" s="16"/>
      <c r="G11440" s="16"/>
      <c r="P11440" s="2"/>
      <c r="Q11440" s="2"/>
      <c r="R11440" s="1"/>
      <c r="U11440" s="1"/>
      <c r="V11440" s="1"/>
      <c r="W11440" s="1"/>
      <c r="X11440" s="1"/>
      <c r="Y11440" s="1"/>
      <c r="Z11440" s="1"/>
      <c r="AA11440" s="1"/>
      <c r="AB11440" s="1"/>
      <c r="AC11440" s="1"/>
      <c r="AD11440" s="1"/>
      <c r="AE11440" s="1"/>
    </row>
    <row r="11441" spans="2:31">
      <c r="B11441" s="1"/>
      <c r="C11441" s="1"/>
      <c r="F11441" s="16"/>
      <c r="G11441" s="16"/>
      <c r="P11441" s="2"/>
      <c r="Q11441" s="2"/>
      <c r="R11441" s="1"/>
      <c r="U11441" s="1"/>
      <c r="V11441" s="1"/>
      <c r="W11441" s="1"/>
      <c r="X11441" s="1"/>
      <c r="Y11441" s="1"/>
      <c r="Z11441" s="1"/>
      <c r="AA11441" s="1"/>
      <c r="AB11441" s="1"/>
      <c r="AC11441" s="1"/>
      <c r="AD11441" s="1"/>
      <c r="AE11441" s="1"/>
    </row>
    <row r="11442" spans="2:31">
      <c r="B11442" s="1"/>
      <c r="C11442" s="1"/>
      <c r="F11442" s="16"/>
      <c r="G11442" s="16"/>
      <c r="P11442" s="2"/>
      <c r="Q11442" s="2"/>
      <c r="R11442" s="1"/>
      <c r="U11442" s="1"/>
      <c r="V11442" s="1"/>
      <c r="W11442" s="1"/>
      <c r="X11442" s="1"/>
      <c r="Y11442" s="1"/>
      <c r="Z11442" s="1"/>
      <c r="AA11442" s="1"/>
      <c r="AB11442" s="1"/>
      <c r="AC11442" s="1"/>
      <c r="AD11442" s="1"/>
      <c r="AE11442" s="1"/>
    </row>
    <row r="11443" spans="2:31">
      <c r="B11443" s="1"/>
      <c r="C11443" s="1"/>
      <c r="F11443" s="16"/>
      <c r="G11443" s="16"/>
      <c r="P11443" s="2"/>
      <c r="Q11443" s="2"/>
      <c r="R11443" s="1"/>
      <c r="U11443" s="1"/>
      <c r="V11443" s="1"/>
      <c r="W11443" s="1"/>
      <c r="X11443" s="1"/>
      <c r="Y11443" s="1"/>
      <c r="Z11443" s="1"/>
      <c r="AA11443" s="1"/>
      <c r="AB11443" s="1"/>
      <c r="AC11443" s="1"/>
      <c r="AD11443" s="1"/>
      <c r="AE11443" s="1"/>
    </row>
    <row r="11444" spans="2:31">
      <c r="B11444" s="1"/>
      <c r="C11444" s="1"/>
      <c r="F11444" s="16"/>
      <c r="G11444" s="16"/>
      <c r="P11444" s="2"/>
      <c r="Q11444" s="2"/>
      <c r="R11444" s="1"/>
      <c r="U11444" s="1"/>
      <c r="V11444" s="1"/>
      <c r="W11444" s="1"/>
      <c r="X11444" s="1"/>
      <c r="Y11444" s="1"/>
      <c r="Z11444" s="1"/>
      <c r="AA11444" s="1"/>
      <c r="AB11444" s="1"/>
      <c r="AC11444" s="1"/>
      <c r="AD11444" s="1"/>
      <c r="AE11444" s="1"/>
    </row>
    <row r="11445" spans="2:31">
      <c r="B11445" s="1"/>
      <c r="C11445" s="1"/>
      <c r="F11445" s="16"/>
      <c r="G11445" s="16"/>
      <c r="P11445" s="2"/>
      <c r="Q11445" s="2"/>
      <c r="R11445" s="1"/>
      <c r="U11445" s="1"/>
      <c r="V11445" s="1"/>
      <c r="W11445" s="1"/>
      <c r="X11445" s="1"/>
      <c r="Y11445" s="1"/>
      <c r="Z11445" s="1"/>
      <c r="AA11445" s="1"/>
      <c r="AB11445" s="1"/>
      <c r="AC11445" s="1"/>
      <c r="AD11445" s="1"/>
      <c r="AE11445" s="1"/>
    </row>
    <row r="11446" spans="2:31">
      <c r="B11446" s="1"/>
      <c r="C11446" s="1"/>
      <c r="F11446" s="16"/>
      <c r="G11446" s="16"/>
      <c r="P11446" s="2"/>
      <c r="Q11446" s="2"/>
      <c r="R11446" s="1"/>
      <c r="U11446" s="1"/>
      <c r="V11446" s="1"/>
      <c r="W11446" s="1"/>
      <c r="X11446" s="1"/>
      <c r="Y11446" s="1"/>
      <c r="Z11446" s="1"/>
      <c r="AA11446" s="1"/>
      <c r="AB11446" s="1"/>
      <c r="AC11446" s="1"/>
      <c r="AD11446" s="1"/>
      <c r="AE11446" s="1"/>
    </row>
    <row r="11447" spans="2:31">
      <c r="B11447" s="1"/>
      <c r="C11447" s="1"/>
      <c r="F11447" s="16"/>
      <c r="G11447" s="16"/>
      <c r="P11447" s="2"/>
      <c r="Q11447" s="2"/>
      <c r="R11447" s="1"/>
      <c r="U11447" s="1"/>
      <c r="V11447" s="1"/>
      <c r="W11447" s="1"/>
      <c r="X11447" s="1"/>
      <c r="Y11447" s="1"/>
      <c r="Z11447" s="1"/>
      <c r="AA11447" s="1"/>
      <c r="AB11447" s="1"/>
      <c r="AC11447" s="1"/>
      <c r="AD11447" s="1"/>
      <c r="AE11447" s="1"/>
    </row>
    <row r="11448" spans="2:31">
      <c r="B11448" s="1"/>
      <c r="C11448" s="1"/>
      <c r="F11448" s="16"/>
      <c r="G11448" s="16"/>
      <c r="P11448" s="2"/>
      <c r="Q11448" s="2"/>
      <c r="R11448" s="1"/>
      <c r="U11448" s="1"/>
      <c r="V11448" s="1"/>
      <c r="W11448" s="1"/>
      <c r="X11448" s="1"/>
      <c r="Y11448" s="1"/>
      <c r="Z11448" s="1"/>
      <c r="AA11448" s="1"/>
      <c r="AB11448" s="1"/>
      <c r="AC11448" s="1"/>
      <c r="AD11448" s="1"/>
      <c r="AE11448" s="1"/>
    </row>
    <row r="11449" spans="2:31">
      <c r="B11449" s="1"/>
      <c r="C11449" s="1"/>
      <c r="F11449" s="16"/>
      <c r="G11449" s="16"/>
      <c r="P11449" s="2"/>
      <c r="Q11449" s="2"/>
      <c r="R11449" s="1"/>
      <c r="U11449" s="1"/>
      <c r="V11449" s="1"/>
      <c r="W11449" s="1"/>
      <c r="X11449" s="1"/>
      <c r="Y11449" s="1"/>
      <c r="Z11449" s="1"/>
      <c r="AA11449" s="1"/>
      <c r="AB11449" s="1"/>
      <c r="AC11449" s="1"/>
      <c r="AD11449" s="1"/>
      <c r="AE11449" s="1"/>
    </row>
    <row r="11450" spans="2:31">
      <c r="B11450" s="1"/>
      <c r="C11450" s="1"/>
      <c r="F11450" s="16"/>
      <c r="G11450" s="16"/>
      <c r="P11450" s="2"/>
      <c r="Q11450" s="2"/>
      <c r="R11450" s="1"/>
      <c r="U11450" s="1"/>
      <c r="V11450" s="1"/>
      <c r="W11450" s="1"/>
      <c r="X11450" s="1"/>
      <c r="Y11450" s="1"/>
      <c r="Z11450" s="1"/>
      <c r="AA11450" s="1"/>
      <c r="AB11450" s="1"/>
      <c r="AC11450" s="1"/>
      <c r="AD11450" s="1"/>
      <c r="AE11450" s="1"/>
    </row>
    <row r="11451" spans="2:31">
      <c r="B11451" s="1"/>
      <c r="C11451" s="1"/>
      <c r="F11451" s="16"/>
      <c r="G11451" s="16"/>
      <c r="P11451" s="2"/>
      <c r="Q11451" s="2"/>
      <c r="R11451" s="1"/>
      <c r="U11451" s="1"/>
      <c r="V11451" s="1"/>
      <c r="W11451" s="1"/>
      <c r="X11451" s="1"/>
      <c r="Y11451" s="1"/>
      <c r="Z11451" s="1"/>
      <c r="AA11451" s="1"/>
      <c r="AB11451" s="1"/>
      <c r="AC11451" s="1"/>
      <c r="AD11451" s="1"/>
      <c r="AE11451" s="1"/>
    </row>
    <row r="11452" spans="2:31">
      <c r="B11452" s="1"/>
      <c r="C11452" s="1"/>
      <c r="F11452" s="16"/>
      <c r="G11452" s="16"/>
      <c r="P11452" s="2"/>
      <c r="Q11452" s="2"/>
      <c r="R11452" s="1"/>
      <c r="U11452" s="1"/>
      <c r="V11452" s="1"/>
      <c r="W11452" s="1"/>
      <c r="X11452" s="1"/>
      <c r="Y11452" s="1"/>
      <c r="Z11452" s="1"/>
      <c r="AA11452" s="1"/>
      <c r="AB11452" s="1"/>
      <c r="AC11452" s="1"/>
      <c r="AD11452" s="1"/>
      <c r="AE11452" s="1"/>
    </row>
    <row r="11453" spans="2:31">
      <c r="B11453" s="1"/>
      <c r="C11453" s="1"/>
      <c r="F11453" s="16"/>
      <c r="G11453" s="16"/>
      <c r="P11453" s="2"/>
      <c r="Q11453" s="2"/>
      <c r="R11453" s="1"/>
      <c r="U11453" s="1"/>
      <c r="V11453" s="1"/>
      <c r="W11453" s="1"/>
      <c r="X11453" s="1"/>
      <c r="Y11453" s="1"/>
      <c r="Z11453" s="1"/>
      <c r="AA11453" s="1"/>
      <c r="AB11453" s="1"/>
      <c r="AC11453" s="1"/>
      <c r="AD11453" s="1"/>
      <c r="AE11453" s="1"/>
    </row>
    <row r="11454" spans="2:31">
      <c r="B11454" s="1"/>
      <c r="C11454" s="1"/>
      <c r="F11454" s="16"/>
      <c r="G11454" s="16"/>
      <c r="P11454" s="2"/>
      <c r="Q11454" s="2"/>
      <c r="R11454" s="1"/>
      <c r="U11454" s="1"/>
      <c r="V11454" s="1"/>
      <c r="W11454" s="1"/>
      <c r="X11454" s="1"/>
      <c r="Y11454" s="1"/>
      <c r="Z11454" s="1"/>
      <c r="AA11454" s="1"/>
      <c r="AB11454" s="1"/>
      <c r="AC11454" s="1"/>
      <c r="AD11454" s="1"/>
      <c r="AE11454" s="1"/>
    </row>
    <row r="11455" spans="2:31">
      <c r="B11455" s="1"/>
      <c r="C11455" s="1"/>
      <c r="F11455" s="16"/>
      <c r="G11455" s="16"/>
      <c r="P11455" s="2"/>
      <c r="Q11455" s="2"/>
      <c r="R11455" s="1"/>
      <c r="U11455" s="1"/>
      <c r="V11455" s="1"/>
      <c r="W11455" s="1"/>
      <c r="X11455" s="1"/>
      <c r="Y11455" s="1"/>
      <c r="Z11455" s="1"/>
      <c r="AA11455" s="1"/>
      <c r="AB11455" s="1"/>
      <c r="AC11455" s="1"/>
      <c r="AD11455" s="1"/>
      <c r="AE11455" s="1"/>
    </row>
    <row r="11456" spans="2:31">
      <c r="B11456" s="1"/>
      <c r="C11456" s="1"/>
      <c r="F11456" s="16"/>
      <c r="G11456" s="16"/>
      <c r="P11456" s="2"/>
      <c r="Q11456" s="2"/>
      <c r="R11456" s="1"/>
      <c r="U11456" s="1"/>
      <c r="V11456" s="1"/>
      <c r="W11456" s="1"/>
      <c r="X11456" s="1"/>
      <c r="Y11456" s="1"/>
      <c r="Z11456" s="1"/>
      <c r="AA11456" s="1"/>
      <c r="AB11456" s="1"/>
      <c r="AC11456" s="1"/>
      <c r="AD11456" s="1"/>
      <c r="AE11456" s="1"/>
    </row>
    <row r="11457" spans="2:31">
      <c r="B11457" s="1"/>
      <c r="C11457" s="1"/>
      <c r="F11457" s="16"/>
      <c r="G11457" s="16"/>
      <c r="P11457" s="2"/>
      <c r="Q11457" s="2"/>
      <c r="R11457" s="1"/>
      <c r="U11457" s="1"/>
      <c r="V11457" s="1"/>
      <c r="W11457" s="1"/>
      <c r="X11457" s="1"/>
      <c r="Y11457" s="1"/>
      <c r="Z11457" s="1"/>
      <c r="AA11457" s="1"/>
      <c r="AB11457" s="1"/>
      <c r="AC11457" s="1"/>
      <c r="AD11457" s="1"/>
      <c r="AE11457" s="1"/>
    </row>
    <row r="11458" spans="2:31">
      <c r="B11458" s="1"/>
      <c r="C11458" s="1"/>
      <c r="F11458" s="16"/>
      <c r="G11458" s="16"/>
      <c r="P11458" s="2"/>
      <c r="Q11458" s="2"/>
      <c r="R11458" s="1"/>
      <c r="U11458" s="1"/>
      <c r="V11458" s="1"/>
      <c r="W11458" s="1"/>
      <c r="X11458" s="1"/>
      <c r="Y11458" s="1"/>
      <c r="Z11458" s="1"/>
      <c r="AA11458" s="1"/>
      <c r="AB11458" s="1"/>
      <c r="AC11458" s="1"/>
      <c r="AD11458" s="1"/>
      <c r="AE11458" s="1"/>
    </row>
    <row r="11459" spans="2:31">
      <c r="B11459" s="1"/>
      <c r="C11459" s="1"/>
      <c r="F11459" s="16"/>
      <c r="G11459" s="16"/>
      <c r="P11459" s="2"/>
      <c r="Q11459" s="2"/>
      <c r="R11459" s="1"/>
      <c r="U11459" s="1"/>
      <c r="V11459" s="1"/>
      <c r="W11459" s="1"/>
      <c r="X11459" s="1"/>
      <c r="Y11459" s="1"/>
      <c r="Z11459" s="1"/>
      <c r="AA11459" s="1"/>
      <c r="AB11459" s="1"/>
      <c r="AC11459" s="1"/>
      <c r="AD11459" s="1"/>
      <c r="AE11459" s="1"/>
    </row>
    <row r="11460" spans="2:31">
      <c r="B11460" s="1"/>
      <c r="C11460" s="1"/>
      <c r="F11460" s="16"/>
      <c r="G11460" s="16"/>
      <c r="P11460" s="2"/>
      <c r="Q11460" s="2"/>
      <c r="R11460" s="1"/>
      <c r="U11460" s="1"/>
      <c r="V11460" s="1"/>
      <c r="W11460" s="1"/>
      <c r="X11460" s="1"/>
      <c r="Y11460" s="1"/>
      <c r="Z11460" s="1"/>
      <c r="AA11460" s="1"/>
      <c r="AB11460" s="1"/>
      <c r="AC11460" s="1"/>
      <c r="AD11460" s="1"/>
      <c r="AE11460" s="1"/>
    </row>
    <row r="11461" spans="2:31">
      <c r="B11461" s="1"/>
      <c r="C11461" s="1"/>
      <c r="F11461" s="16"/>
      <c r="G11461" s="16"/>
      <c r="P11461" s="2"/>
      <c r="Q11461" s="2"/>
      <c r="R11461" s="1"/>
      <c r="U11461" s="1"/>
      <c r="V11461" s="1"/>
      <c r="W11461" s="1"/>
      <c r="X11461" s="1"/>
      <c r="Y11461" s="1"/>
      <c r="Z11461" s="1"/>
      <c r="AA11461" s="1"/>
      <c r="AB11461" s="1"/>
      <c r="AC11461" s="1"/>
      <c r="AD11461" s="1"/>
      <c r="AE11461" s="1"/>
    </row>
    <row r="11462" spans="2:31">
      <c r="B11462" s="1"/>
      <c r="C11462" s="1"/>
      <c r="F11462" s="16"/>
      <c r="G11462" s="16"/>
      <c r="P11462" s="2"/>
      <c r="Q11462" s="2"/>
      <c r="R11462" s="1"/>
      <c r="U11462" s="1"/>
      <c r="V11462" s="1"/>
      <c r="W11462" s="1"/>
      <c r="X11462" s="1"/>
      <c r="Y11462" s="1"/>
      <c r="Z11462" s="1"/>
      <c r="AA11462" s="1"/>
      <c r="AB11462" s="1"/>
      <c r="AC11462" s="1"/>
      <c r="AD11462" s="1"/>
      <c r="AE11462" s="1"/>
    </row>
    <row r="11463" spans="2:31">
      <c r="B11463" s="1"/>
      <c r="C11463" s="1"/>
      <c r="F11463" s="16"/>
      <c r="G11463" s="16"/>
      <c r="P11463" s="2"/>
      <c r="Q11463" s="2"/>
      <c r="R11463" s="1"/>
      <c r="U11463" s="1"/>
      <c r="V11463" s="1"/>
      <c r="W11463" s="1"/>
      <c r="X11463" s="1"/>
      <c r="Y11463" s="1"/>
      <c r="Z11463" s="1"/>
      <c r="AA11463" s="1"/>
      <c r="AB11463" s="1"/>
      <c r="AC11463" s="1"/>
      <c r="AD11463" s="1"/>
      <c r="AE11463" s="1"/>
    </row>
    <row r="11464" spans="2:31">
      <c r="B11464" s="1"/>
      <c r="C11464" s="1"/>
      <c r="F11464" s="16"/>
      <c r="G11464" s="16"/>
      <c r="P11464" s="2"/>
      <c r="Q11464" s="2"/>
      <c r="R11464" s="1"/>
      <c r="U11464" s="1"/>
      <c r="V11464" s="1"/>
      <c r="W11464" s="1"/>
      <c r="X11464" s="1"/>
      <c r="Y11464" s="1"/>
      <c r="Z11464" s="1"/>
      <c r="AA11464" s="1"/>
      <c r="AB11464" s="1"/>
      <c r="AC11464" s="1"/>
      <c r="AD11464" s="1"/>
      <c r="AE11464" s="1"/>
    </row>
    <row r="11465" spans="2:31">
      <c r="B11465" s="1"/>
      <c r="C11465" s="1"/>
      <c r="F11465" s="16"/>
      <c r="G11465" s="16"/>
      <c r="P11465" s="2"/>
      <c r="Q11465" s="2"/>
      <c r="R11465" s="1"/>
      <c r="U11465" s="1"/>
      <c r="V11465" s="1"/>
      <c r="W11465" s="1"/>
      <c r="X11465" s="1"/>
      <c r="Y11465" s="1"/>
      <c r="Z11465" s="1"/>
      <c r="AA11465" s="1"/>
      <c r="AB11465" s="1"/>
      <c r="AC11465" s="1"/>
      <c r="AD11465" s="1"/>
      <c r="AE11465" s="1"/>
    </row>
    <row r="11466" spans="2:31">
      <c r="B11466" s="1"/>
      <c r="C11466" s="1"/>
      <c r="F11466" s="16"/>
      <c r="G11466" s="16"/>
      <c r="P11466" s="2"/>
      <c r="Q11466" s="2"/>
      <c r="R11466" s="1"/>
      <c r="U11466" s="1"/>
      <c r="V11466" s="1"/>
      <c r="W11466" s="1"/>
      <c r="X11466" s="1"/>
      <c r="Y11466" s="1"/>
      <c r="Z11466" s="1"/>
      <c r="AA11466" s="1"/>
      <c r="AB11466" s="1"/>
      <c r="AC11466" s="1"/>
      <c r="AD11466" s="1"/>
      <c r="AE11466" s="1"/>
    </row>
    <row r="11467" spans="2:31">
      <c r="B11467" s="1"/>
      <c r="C11467" s="1"/>
      <c r="F11467" s="16"/>
      <c r="G11467" s="16"/>
      <c r="P11467" s="2"/>
      <c r="Q11467" s="2"/>
      <c r="R11467" s="1"/>
      <c r="U11467" s="1"/>
      <c r="V11467" s="1"/>
      <c r="W11467" s="1"/>
      <c r="X11467" s="1"/>
      <c r="Y11467" s="1"/>
      <c r="Z11467" s="1"/>
      <c r="AA11467" s="1"/>
      <c r="AB11467" s="1"/>
      <c r="AC11467" s="1"/>
      <c r="AD11467" s="1"/>
      <c r="AE11467" s="1"/>
    </row>
    <row r="11468" spans="2:31">
      <c r="B11468" s="1"/>
      <c r="C11468" s="1"/>
      <c r="F11468" s="16"/>
      <c r="G11468" s="16"/>
      <c r="P11468" s="2"/>
      <c r="Q11468" s="2"/>
      <c r="R11468" s="1"/>
      <c r="U11468" s="1"/>
      <c r="V11468" s="1"/>
      <c r="W11468" s="1"/>
      <c r="X11468" s="1"/>
      <c r="Y11468" s="1"/>
      <c r="Z11468" s="1"/>
      <c r="AA11468" s="1"/>
      <c r="AB11468" s="1"/>
      <c r="AC11468" s="1"/>
      <c r="AD11468" s="1"/>
      <c r="AE11468" s="1"/>
    </row>
    <row r="11469" spans="2:31">
      <c r="B11469" s="1"/>
      <c r="C11469" s="1"/>
      <c r="F11469" s="16"/>
      <c r="G11469" s="16"/>
      <c r="P11469" s="2"/>
      <c r="Q11469" s="2"/>
      <c r="R11469" s="1"/>
      <c r="U11469" s="1"/>
      <c r="V11469" s="1"/>
      <c r="W11469" s="1"/>
      <c r="X11469" s="1"/>
      <c r="Y11469" s="1"/>
      <c r="Z11469" s="1"/>
      <c r="AA11469" s="1"/>
      <c r="AB11469" s="1"/>
      <c r="AC11469" s="1"/>
      <c r="AD11469" s="1"/>
      <c r="AE11469" s="1"/>
    </row>
    <row r="11470" spans="2:31">
      <c r="B11470" s="1"/>
      <c r="C11470" s="1"/>
      <c r="F11470" s="16"/>
      <c r="G11470" s="16"/>
      <c r="P11470" s="2"/>
      <c r="Q11470" s="2"/>
      <c r="R11470" s="1"/>
      <c r="U11470" s="1"/>
      <c r="V11470" s="1"/>
      <c r="W11470" s="1"/>
      <c r="X11470" s="1"/>
      <c r="Y11470" s="1"/>
      <c r="Z11470" s="1"/>
      <c r="AA11470" s="1"/>
      <c r="AB11470" s="1"/>
      <c r="AC11470" s="1"/>
      <c r="AD11470" s="1"/>
      <c r="AE11470" s="1"/>
    </row>
    <row r="11471" spans="2:31">
      <c r="B11471" s="1"/>
      <c r="C11471" s="1"/>
      <c r="F11471" s="16"/>
      <c r="G11471" s="16"/>
      <c r="P11471" s="2"/>
      <c r="Q11471" s="2"/>
      <c r="R11471" s="1"/>
      <c r="U11471" s="1"/>
      <c r="V11471" s="1"/>
      <c r="W11471" s="1"/>
      <c r="X11471" s="1"/>
      <c r="Y11471" s="1"/>
      <c r="Z11471" s="1"/>
      <c r="AA11471" s="1"/>
      <c r="AB11471" s="1"/>
      <c r="AC11471" s="1"/>
      <c r="AD11471" s="1"/>
      <c r="AE11471" s="1"/>
    </row>
    <row r="11472" spans="2:31">
      <c r="B11472" s="1"/>
      <c r="C11472" s="1"/>
      <c r="F11472" s="16"/>
      <c r="G11472" s="16"/>
      <c r="P11472" s="2"/>
      <c r="Q11472" s="2"/>
      <c r="R11472" s="1"/>
      <c r="U11472" s="1"/>
      <c r="V11472" s="1"/>
      <c r="W11472" s="1"/>
      <c r="X11472" s="1"/>
      <c r="Y11472" s="1"/>
      <c r="Z11472" s="1"/>
      <c r="AA11472" s="1"/>
      <c r="AB11472" s="1"/>
      <c r="AC11472" s="1"/>
      <c r="AD11472" s="1"/>
      <c r="AE11472" s="1"/>
    </row>
    <row r="11473" spans="2:31">
      <c r="B11473" s="1"/>
      <c r="C11473" s="1"/>
      <c r="F11473" s="16"/>
      <c r="G11473" s="16"/>
      <c r="P11473" s="2"/>
      <c r="Q11473" s="2"/>
      <c r="R11473" s="1"/>
      <c r="U11473" s="1"/>
      <c r="V11473" s="1"/>
      <c r="W11473" s="1"/>
      <c r="X11473" s="1"/>
      <c r="Y11473" s="1"/>
      <c r="Z11473" s="1"/>
      <c r="AA11473" s="1"/>
      <c r="AB11473" s="1"/>
      <c r="AC11473" s="1"/>
      <c r="AD11473" s="1"/>
      <c r="AE11473" s="1"/>
    </row>
    <row r="11474" spans="2:31">
      <c r="B11474" s="1"/>
      <c r="C11474" s="1"/>
      <c r="F11474" s="16"/>
      <c r="G11474" s="16"/>
      <c r="P11474" s="2"/>
      <c r="Q11474" s="2"/>
      <c r="R11474" s="1"/>
      <c r="U11474" s="1"/>
      <c r="V11474" s="1"/>
      <c r="W11474" s="1"/>
      <c r="X11474" s="1"/>
      <c r="Y11474" s="1"/>
      <c r="Z11474" s="1"/>
      <c r="AA11474" s="1"/>
      <c r="AB11474" s="1"/>
      <c r="AC11474" s="1"/>
      <c r="AD11474" s="1"/>
      <c r="AE11474" s="1"/>
    </row>
    <row r="11475" spans="2:31">
      <c r="B11475" s="1"/>
      <c r="C11475" s="1"/>
      <c r="F11475" s="16"/>
      <c r="G11475" s="16"/>
      <c r="P11475" s="2"/>
      <c r="Q11475" s="2"/>
      <c r="R11475" s="1"/>
      <c r="U11475" s="1"/>
      <c r="V11475" s="1"/>
      <c r="W11475" s="1"/>
      <c r="X11475" s="1"/>
      <c r="Y11475" s="1"/>
      <c r="Z11475" s="1"/>
      <c r="AA11475" s="1"/>
      <c r="AB11475" s="1"/>
      <c r="AC11475" s="1"/>
      <c r="AD11475" s="1"/>
      <c r="AE11475" s="1"/>
    </row>
    <row r="11476" spans="2:31">
      <c r="B11476" s="1"/>
      <c r="C11476" s="1"/>
      <c r="F11476" s="16"/>
      <c r="G11476" s="16"/>
      <c r="P11476" s="2"/>
      <c r="Q11476" s="2"/>
      <c r="R11476" s="1"/>
      <c r="U11476" s="1"/>
      <c r="V11476" s="1"/>
      <c r="W11476" s="1"/>
      <c r="X11476" s="1"/>
      <c r="Y11476" s="1"/>
      <c r="Z11476" s="1"/>
      <c r="AA11476" s="1"/>
      <c r="AB11476" s="1"/>
      <c r="AC11476" s="1"/>
      <c r="AD11476" s="1"/>
      <c r="AE11476" s="1"/>
    </row>
    <row r="11477" spans="2:31">
      <c r="B11477" s="1"/>
      <c r="C11477" s="1"/>
      <c r="F11477" s="16"/>
      <c r="G11477" s="16"/>
      <c r="P11477" s="2"/>
      <c r="Q11477" s="2"/>
      <c r="R11477" s="1"/>
      <c r="U11477" s="1"/>
      <c r="V11477" s="1"/>
      <c r="W11477" s="1"/>
      <c r="X11477" s="1"/>
      <c r="Y11477" s="1"/>
      <c r="Z11477" s="1"/>
      <c r="AA11477" s="1"/>
      <c r="AB11477" s="1"/>
      <c r="AC11477" s="1"/>
      <c r="AD11477" s="1"/>
      <c r="AE11477" s="1"/>
    </row>
    <row r="11478" spans="2:31">
      <c r="B11478" s="1"/>
      <c r="C11478" s="1"/>
      <c r="F11478" s="16"/>
      <c r="G11478" s="16"/>
      <c r="P11478" s="2"/>
      <c r="Q11478" s="2"/>
      <c r="R11478" s="1"/>
      <c r="U11478" s="1"/>
      <c r="V11478" s="1"/>
      <c r="W11478" s="1"/>
      <c r="X11478" s="1"/>
      <c r="Y11478" s="1"/>
      <c r="Z11478" s="1"/>
      <c r="AA11478" s="1"/>
      <c r="AB11478" s="1"/>
      <c r="AC11478" s="1"/>
      <c r="AD11478" s="1"/>
      <c r="AE11478" s="1"/>
    </row>
    <row r="11479" spans="2:31">
      <c r="B11479" s="1"/>
      <c r="C11479" s="1"/>
      <c r="F11479" s="16"/>
      <c r="G11479" s="16"/>
      <c r="P11479" s="2"/>
      <c r="Q11479" s="2"/>
      <c r="R11479" s="1"/>
      <c r="U11479" s="1"/>
      <c r="V11479" s="1"/>
      <c r="W11479" s="1"/>
      <c r="X11479" s="1"/>
      <c r="Y11479" s="1"/>
      <c r="Z11479" s="1"/>
      <c r="AA11479" s="1"/>
      <c r="AB11479" s="1"/>
      <c r="AC11479" s="1"/>
      <c r="AD11479" s="1"/>
      <c r="AE11479" s="1"/>
    </row>
    <row r="11480" spans="2:31">
      <c r="B11480" s="1"/>
      <c r="C11480" s="1"/>
      <c r="F11480" s="16"/>
      <c r="G11480" s="16"/>
      <c r="P11480" s="2"/>
      <c r="Q11480" s="2"/>
      <c r="R11480" s="1"/>
      <c r="U11480" s="1"/>
      <c r="V11480" s="1"/>
      <c r="W11480" s="1"/>
      <c r="X11480" s="1"/>
      <c r="Y11480" s="1"/>
      <c r="Z11480" s="1"/>
      <c r="AA11480" s="1"/>
      <c r="AB11480" s="1"/>
      <c r="AC11480" s="1"/>
      <c r="AD11480" s="1"/>
      <c r="AE11480" s="1"/>
    </row>
    <row r="11481" spans="2:31">
      <c r="B11481" s="1"/>
      <c r="C11481" s="1"/>
      <c r="F11481" s="16"/>
      <c r="G11481" s="16"/>
      <c r="P11481" s="2"/>
      <c r="Q11481" s="2"/>
      <c r="R11481" s="1"/>
      <c r="U11481" s="1"/>
      <c r="V11481" s="1"/>
      <c r="W11481" s="1"/>
      <c r="X11481" s="1"/>
      <c r="Y11481" s="1"/>
      <c r="Z11481" s="1"/>
      <c r="AA11481" s="1"/>
      <c r="AB11481" s="1"/>
      <c r="AC11481" s="1"/>
      <c r="AD11481" s="1"/>
      <c r="AE11481" s="1"/>
    </row>
    <row r="11482" spans="2:31">
      <c r="B11482" s="1"/>
      <c r="C11482" s="1"/>
      <c r="F11482" s="16"/>
      <c r="G11482" s="16"/>
      <c r="P11482" s="2"/>
      <c r="Q11482" s="2"/>
      <c r="R11482" s="1"/>
      <c r="U11482" s="1"/>
      <c r="V11482" s="1"/>
      <c r="W11482" s="1"/>
      <c r="X11482" s="1"/>
      <c r="Y11482" s="1"/>
      <c r="Z11482" s="1"/>
      <c r="AA11482" s="1"/>
      <c r="AB11482" s="1"/>
      <c r="AC11482" s="1"/>
      <c r="AD11482" s="1"/>
      <c r="AE11482" s="1"/>
    </row>
    <row r="11483" spans="2:31">
      <c r="B11483" s="1"/>
      <c r="C11483" s="1"/>
      <c r="F11483" s="16"/>
      <c r="G11483" s="16"/>
      <c r="P11483" s="2"/>
      <c r="Q11483" s="2"/>
      <c r="R11483" s="1"/>
      <c r="U11483" s="1"/>
      <c r="V11483" s="1"/>
      <c r="W11483" s="1"/>
      <c r="X11483" s="1"/>
      <c r="Y11483" s="1"/>
      <c r="Z11483" s="1"/>
      <c r="AA11483" s="1"/>
      <c r="AB11483" s="1"/>
      <c r="AC11483" s="1"/>
      <c r="AD11483" s="1"/>
      <c r="AE11483" s="1"/>
    </row>
    <row r="11484" spans="2:31">
      <c r="B11484" s="1"/>
      <c r="C11484" s="1"/>
      <c r="F11484" s="16"/>
      <c r="G11484" s="16"/>
      <c r="P11484" s="2"/>
      <c r="Q11484" s="2"/>
      <c r="R11484" s="1"/>
      <c r="U11484" s="1"/>
      <c r="V11484" s="1"/>
      <c r="W11484" s="1"/>
      <c r="X11484" s="1"/>
      <c r="Y11484" s="1"/>
      <c r="Z11484" s="1"/>
      <c r="AA11484" s="1"/>
      <c r="AB11484" s="1"/>
      <c r="AC11484" s="1"/>
      <c r="AD11484" s="1"/>
      <c r="AE11484" s="1"/>
    </row>
    <row r="11485" spans="2:31">
      <c r="B11485" s="1"/>
      <c r="C11485" s="1"/>
      <c r="F11485" s="16"/>
      <c r="G11485" s="16"/>
      <c r="P11485" s="2"/>
      <c r="Q11485" s="2"/>
      <c r="R11485" s="1"/>
      <c r="U11485" s="1"/>
      <c r="V11485" s="1"/>
      <c r="W11485" s="1"/>
      <c r="X11485" s="1"/>
      <c r="Y11485" s="1"/>
      <c r="Z11485" s="1"/>
      <c r="AA11485" s="1"/>
      <c r="AB11485" s="1"/>
      <c r="AC11485" s="1"/>
      <c r="AD11485" s="1"/>
      <c r="AE11485" s="1"/>
    </row>
    <row r="11486" spans="2:31">
      <c r="B11486" s="1"/>
      <c r="C11486" s="1"/>
      <c r="F11486" s="16"/>
      <c r="G11486" s="16"/>
      <c r="P11486" s="2"/>
      <c r="Q11486" s="2"/>
      <c r="R11486" s="1"/>
      <c r="U11486" s="1"/>
      <c r="V11486" s="1"/>
      <c r="W11486" s="1"/>
      <c r="X11486" s="1"/>
      <c r="Y11486" s="1"/>
      <c r="Z11486" s="1"/>
      <c r="AA11486" s="1"/>
      <c r="AB11486" s="1"/>
      <c r="AC11486" s="1"/>
      <c r="AD11486" s="1"/>
      <c r="AE11486" s="1"/>
    </row>
    <row r="11487" spans="2:31">
      <c r="B11487" s="1"/>
      <c r="C11487" s="1"/>
      <c r="F11487" s="16"/>
      <c r="G11487" s="16"/>
      <c r="P11487" s="2"/>
      <c r="Q11487" s="2"/>
      <c r="R11487" s="1"/>
      <c r="U11487" s="1"/>
      <c r="V11487" s="1"/>
      <c r="W11487" s="1"/>
      <c r="X11487" s="1"/>
      <c r="Y11487" s="1"/>
      <c r="Z11487" s="1"/>
      <c r="AA11487" s="1"/>
      <c r="AB11487" s="1"/>
      <c r="AC11487" s="1"/>
      <c r="AD11487" s="1"/>
      <c r="AE11487" s="1"/>
    </row>
    <row r="11488" spans="2:31">
      <c r="B11488" s="1"/>
      <c r="C11488" s="1"/>
      <c r="F11488" s="16"/>
      <c r="G11488" s="16"/>
      <c r="P11488" s="2"/>
      <c r="Q11488" s="2"/>
      <c r="R11488" s="1"/>
      <c r="U11488" s="1"/>
      <c r="V11488" s="1"/>
      <c r="W11488" s="1"/>
      <c r="X11488" s="1"/>
      <c r="Y11488" s="1"/>
      <c r="Z11488" s="1"/>
      <c r="AA11488" s="1"/>
      <c r="AB11488" s="1"/>
      <c r="AC11488" s="1"/>
      <c r="AD11488" s="1"/>
      <c r="AE11488" s="1"/>
    </row>
    <row r="11489" spans="2:31">
      <c r="B11489" s="1"/>
      <c r="C11489" s="1"/>
      <c r="F11489" s="16"/>
      <c r="G11489" s="16"/>
      <c r="P11489" s="2"/>
      <c r="Q11489" s="2"/>
      <c r="R11489" s="1"/>
      <c r="U11489" s="1"/>
      <c r="V11489" s="1"/>
      <c r="W11489" s="1"/>
      <c r="X11489" s="1"/>
      <c r="Y11489" s="1"/>
      <c r="Z11489" s="1"/>
      <c r="AA11489" s="1"/>
      <c r="AB11489" s="1"/>
      <c r="AC11489" s="1"/>
      <c r="AD11489" s="1"/>
      <c r="AE11489" s="1"/>
    </row>
    <row r="11490" spans="2:31">
      <c r="B11490" s="1"/>
      <c r="C11490" s="1"/>
      <c r="F11490" s="16"/>
      <c r="G11490" s="16"/>
      <c r="P11490" s="2"/>
      <c r="Q11490" s="2"/>
      <c r="R11490" s="1"/>
      <c r="U11490" s="1"/>
      <c r="V11490" s="1"/>
      <c r="W11490" s="1"/>
      <c r="X11490" s="1"/>
      <c r="Y11490" s="1"/>
      <c r="Z11490" s="1"/>
      <c r="AA11490" s="1"/>
      <c r="AB11490" s="1"/>
      <c r="AC11490" s="1"/>
      <c r="AD11490" s="1"/>
      <c r="AE11490" s="1"/>
    </row>
    <row r="11491" spans="2:31">
      <c r="B11491" s="1"/>
      <c r="C11491" s="1"/>
      <c r="F11491" s="16"/>
      <c r="G11491" s="16"/>
      <c r="P11491" s="2"/>
      <c r="Q11491" s="2"/>
      <c r="R11491" s="1"/>
      <c r="U11491" s="1"/>
      <c r="V11491" s="1"/>
      <c r="W11491" s="1"/>
      <c r="X11491" s="1"/>
      <c r="Y11491" s="1"/>
      <c r="Z11491" s="1"/>
      <c r="AA11491" s="1"/>
      <c r="AB11491" s="1"/>
      <c r="AC11491" s="1"/>
      <c r="AD11491" s="1"/>
      <c r="AE11491" s="1"/>
    </row>
    <row r="11492" spans="2:31">
      <c r="B11492" s="1"/>
      <c r="C11492" s="1"/>
      <c r="F11492" s="16"/>
      <c r="G11492" s="16"/>
      <c r="P11492" s="2"/>
      <c r="Q11492" s="2"/>
      <c r="R11492" s="1"/>
      <c r="U11492" s="1"/>
      <c r="V11492" s="1"/>
      <c r="W11492" s="1"/>
      <c r="X11492" s="1"/>
      <c r="Y11492" s="1"/>
      <c r="Z11492" s="1"/>
      <c r="AA11492" s="1"/>
      <c r="AB11492" s="1"/>
      <c r="AC11492" s="1"/>
      <c r="AD11492" s="1"/>
      <c r="AE11492" s="1"/>
    </row>
    <row r="11493" spans="2:31">
      <c r="B11493" s="1"/>
      <c r="C11493" s="1"/>
      <c r="F11493" s="16"/>
      <c r="G11493" s="16"/>
      <c r="P11493" s="2"/>
      <c r="Q11493" s="2"/>
      <c r="R11493" s="1"/>
      <c r="U11493" s="1"/>
      <c r="V11493" s="1"/>
      <c r="W11493" s="1"/>
      <c r="X11493" s="1"/>
      <c r="Y11493" s="1"/>
      <c r="Z11493" s="1"/>
      <c r="AA11493" s="1"/>
      <c r="AB11493" s="1"/>
      <c r="AC11493" s="1"/>
      <c r="AD11493" s="1"/>
      <c r="AE11493" s="1"/>
    </row>
    <row r="11494" spans="2:31">
      <c r="B11494" s="1"/>
      <c r="C11494" s="1"/>
      <c r="F11494" s="16"/>
      <c r="G11494" s="16"/>
      <c r="P11494" s="2"/>
      <c r="Q11494" s="2"/>
      <c r="R11494" s="1"/>
      <c r="U11494" s="1"/>
      <c r="V11494" s="1"/>
      <c r="W11494" s="1"/>
      <c r="X11494" s="1"/>
      <c r="Y11494" s="1"/>
      <c r="Z11494" s="1"/>
      <c r="AA11494" s="1"/>
      <c r="AB11494" s="1"/>
      <c r="AC11494" s="1"/>
      <c r="AD11494" s="1"/>
      <c r="AE11494" s="1"/>
    </row>
    <row r="11495" spans="2:31">
      <c r="B11495" s="1"/>
      <c r="C11495" s="1"/>
      <c r="F11495" s="16"/>
      <c r="G11495" s="16"/>
      <c r="P11495" s="2"/>
      <c r="Q11495" s="2"/>
      <c r="R11495" s="1"/>
      <c r="U11495" s="1"/>
      <c r="V11495" s="1"/>
      <c r="W11495" s="1"/>
      <c r="X11495" s="1"/>
      <c r="Y11495" s="1"/>
      <c r="Z11495" s="1"/>
      <c r="AA11495" s="1"/>
      <c r="AB11495" s="1"/>
      <c r="AC11495" s="1"/>
      <c r="AD11495" s="1"/>
      <c r="AE11495" s="1"/>
    </row>
    <row r="11496" spans="2:31">
      <c r="B11496" s="1"/>
      <c r="C11496" s="1"/>
      <c r="F11496" s="16"/>
      <c r="G11496" s="16"/>
      <c r="P11496" s="2"/>
      <c r="Q11496" s="2"/>
      <c r="R11496" s="1"/>
      <c r="U11496" s="1"/>
      <c r="V11496" s="1"/>
      <c r="W11496" s="1"/>
      <c r="X11496" s="1"/>
      <c r="Y11496" s="1"/>
      <c r="Z11496" s="1"/>
      <c r="AA11496" s="1"/>
      <c r="AB11496" s="1"/>
      <c r="AC11496" s="1"/>
      <c r="AD11496" s="1"/>
      <c r="AE11496" s="1"/>
    </row>
    <row r="11497" spans="2:31">
      <c r="B11497" s="1"/>
      <c r="C11497" s="1"/>
      <c r="F11497" s="16"/>
      <c r="G11497" s="16"/>
      <c r="P11497" s="2"/>
      <c r="Q11497" s="2"/>
      <c r="R11497" s="1"/>
      <c r="U11497" s="1"/>
      <c r="V11497" s="1"/>
      <c r="W11497" s="1"/>
      <c r="X11497" s="1"/>
      <c r="Y11497" s="1"/>
      <c r="Z11497" s="1"/>
      <c r="AA11497" s="1"/>
      <c r="AB11497" s="1"/>
      <c r="AC11497" s="1"/>
      <c r="AD11497" s="1"/>
      <c r="AE11497" s="1"/>
    </row>
    <row r="11498" spans="2:31">
      <c r="B11498" s="1"/>
      <c r="C11498" s="1"/>
      <c r="F11498" s="16"/>
      <c r="G11498" s="16"/>
      <c r="P11498" s="2"/>
      <c r="Q11498" s="2"/>
      <c r="R11498" s="1"/>
      <c r="U11498" s="1"/>
      <c r="V11498" s="1"/>
      <c r="W11498" s="1"/>
      <c r="X11498" s="1"/>
      <c r="Y11498" s="1"/>
      <c r="Z11498" s="1"/>
      <c r="AA11498" s="1"/>
      <c r="AB11498" s="1"/>
      <c r="AC11498" s="1"/>
      <c r="AD11498" s="1"/>
      <c r="AE11498" s="1"/>
    </row>
    <row r="11499" spans="2:31">
      <c r="B11499" s="1"/>
      <c r="C11499" s="1"/>
      <c r="F11499" s="16"/>
      <c r="G11499" s="16"/>
      <c r="P11499" s="2"/>
      <c r="Q11499" s="2"/>
      <c r="R11499" s="1"/>
      <c r="U11499" s="1"/>
      <c r="V11499" s="1"/>
      <c r="W11499" s="1"/>
      <c r="X11499" s="1"/>
      <c r="Y11499" s="1"/>
      <c r="Z11499" s="1"/>
      <c r="AA11499" s="1"/>
      <c r="AB11499" s="1"/>
      <c r="AC11499" s="1"/>
      <c r="AD11499" s="1"/>
      <c r="AE11499" s="1"/>
    </row>
    <row r="11500" spans="2:31">
      <c r="B11500" s="1"/>
      <c r="C11500" s="1"/>
      <c r="F11500" s="16"/>
      <c r="G11500" s="16"/>
      <c r="P11500" s="2"/>
      <c r="Q11500" s="2"/>
      <c r="R11500" s="1"/>
      <c r="U11500" s="1"/>
      <c r="V11500" s="1"/>
      <c r="W11500" s="1"/>
      <c r="X11500" s="1"/>
      <c r="Y11500" s="1"/>
      <c r="Z11500" s="1"/>
      <c r="AA11500" s="1"/>
      <c r="AB11500" s="1"/>
      <c r="AC11500" s="1"/>
      <c r="AD11500" s="1"/>
      <c r="AE11500" s="1"/>
    </row>
    <row r="11501" spans="2:31">
      <c r="B11501" s="1"/>
      <c r="C11501" s="1"/>
      <c r="F11501" s="16"/>
      <c r="G11501" s="16"/>
      <c r="P11501" s="2"/>
      <c r="Q11501" s="2"/>
      <c r="R11501" s="1"/>
      <c r="U11501" s="1"/>
      <c r="V11501" s="1"/>
      <c r="W11501" s="1"/>
      <c r="X11501" s="1"/>
      <c r="Y11501" s="1"/>
      <c r="Z11501" s="1"/>
      <c r="AA11501" s="1"/>
      <c r="AB11501" s="1"/>
      <c r="AC11501" s="1"/>
      <c r="AD11501" s="1"/>
      <c r="AE11501" s="1"/>
    </row>
    <row r="11502" spans="2:31">
      <c r="B11502" s="1"/>
      <c r="C11502" s="1"/>
      <c r="F11502" s="16"/>
      <c r="G11502" s="16"/>
      <c r="P11502" s="2"/>
      <c r="Q11502" s="2"/>
      <c r="R11502" s="1"/>
      <c r="U11502" s="1"/>
      <c r="V11502" s="1"/>
      <c r="W11502" s="1"/>
      <c r="X11502" s="1"/>
      <c r="Y11502" s="1"/>
      <c r="Z11502" s="1"/>
      <c r="AA11502" s="1"/>
      <c r="AB11502" s="1"/>
      <c r="AC11502" s="1"/>
      <c r="AD11502" s="1"/>
      <c r="AE11502" s="1"/>
    </row>
    <row r="11503" spans="2:31">
      <c r="B11503" s="1"/>
      <c r="C11503" s="1"/>
      <c r="F11503" s="16"/>
      <c r="G11503" s="16"/>
      <c r="P11503" s="2"/>
      <c r="Q11503" s="2"/>
      <c r="R11503" s="1"/>
      <c r="U11503" s="1"/>
      <c r="V11503" s="1"/>
      <c r="W11503" s="1"/>
      <c r="X11503" s="1"/>
      <c r="Y11503" s="1"/>
      <c r="Z11503" s="1"/>
      <c r="AA11503" s="1"/>
      <c r="AB11503" s="1"/>
      <c r="AC11503" s="1"/>
      <c r="AD11503" s="1"/>
      <c r="AE11503" s="1"/>
    </row>
    <row r="11504" spans="2:31">
      <c r="B11504" s="1"/>
      <c r="C11504" s="1"/>
      <c r="F11504" s="16"/>
      <c r="G11504" s="16"/>
      <c r="P11504" s="2"/>
      <c r="Q11504" s="2"/>
      <c r="R11504" s="1"/>
      <c r="U11504" s="1"/>
      <c r="V11504" s="1"/>
      <c r="W11504" s="1"/>
      <c r="X11504" s="1"/>
      <c r="Y11504" s="1"/>
      <c r="Z11504" s="1"/>
      <c r="AA11504" s="1"/>
      <c r="AB11504" s="1"/>
      <c r="AC11504" s="1"/>
      <c r="AD11504" s="1"/>
      <c r="AE11504" s="1"/>
    </row>
    <row r="11505" spans="2:31">
      <c r="B11505" s="1"/>
      <c r="C11505" s="1"/>
      <c r="F11505" s="16"/>
      <c r="G11505" s="16"/>
      <c r="P11505" s="2"/>
      <c r="Q11505" s="2"/>
      <c r="R11505" s="1"/>
      <c r="U11505" s="1"/>
      <c r="V11505" s="1"/>
      <c r="W11505" s="1"/>
      <c r="X11505" s="1"/>
      <c r="Y11505" s="1"/>
      <c r="Z11505" s="1"/>
      <c r="AA11505" s="1"/>
      <c r="AB11505" s="1"/>
      <c r="AC11505" s="1"/>
      <c r="AD11505" s="1"/>
      <c r="AE11505" s="1"/>
    </row>
    <row r="11506" spans="2:31">
      <c r="B11506" s="1"/>
      <c r="C11506" s="1"/>
      <c r="F11506" s="16"/>
      <c r="G11506" s="16"/>
      <c r="P11506" s="2"/>
      <c r="Q11506" s="2"/>
      <c r="R11506" s="1"/>
      <c r="U11506" s="1"/>
      <c r="V11506" s="1"/>
      <c r="W11506" s="1"/>
      <c r="X11506" s="1"/>
      <c r="Y11506" s="1"/>
      <c r="Z11506" s="1"/>
      <c r="AA11506" s="1"/>
      <c r="AB11506" s="1"/>
      <c r="AC11506" s="1"/>
      <c r="AD11506" s="1"/>
      <c r="AE11506" s="1"/>
    </row>
    <row r="11507" spans="2:31">
      <c r="B11507" s="1"/>
      <c r="C11507" s="1"/>
      <c r="F11507" s="16"/>
      <c r="G11507" s="16"/>
      <c r="P11507" s="2"/>
      <c r="Q11507" s="2"/>
      <c r="R11507" s="1"/>
      <c r="U11507" s="1"/>
      <c r="V11507" s="1"/>
      <c r="W11507" s="1"/>
      <c r="X11507" s="1"/>
      <c r="Y11507" s="1"/>
      <c r="Z11507" s="1"/>
      <c r="AA11507" s="1"/>
      <c r="AB11507" s="1"/>
      <c r="AC11507" s="1"/>
      <c r="AD11507" s="1"/>
      <c r="AE11507" s="1"/>
    </row>
    <row r="11508" spans="2:31">
      <c r="B11508" s="1"/>
      <c r="C11508" s="1"/>
      <c r="F11508" s="16"/>
      <c r="G11508" s="16"/>
      <c r="P11508" s="2"/>
      <c r="Q11508" s="2"/>
      <c r="R11508" s="1"/>
      <c r="U11508" s="1"/>
      <c r="V11508" s="1"/>
      <c r="W11508" s="1"/>
      <c r="X11508" s="1"/>
      <c r="Y11508" s="1"/>
      <c r="Z11508" s="1"/>
      <c r="AA11508" s="1"/>
      <c r="AB11508" s="1"/>
      <c r="AC11508" s="1"/>
      <c r="AD11508" s="1"/>
      <c r="AE11508" s="1"/>
    </row>
    <row r="11509" spans="2:31">
      <c r="B11509" s="1"/>
      <c r="C11509" s="1"/>
      <c r="F11509" s="16"/>
      <c r="G11509" s="16"/>
      <c r="P11509" s="2"/>
      <c r="Q11509" s="2"/>
      <c r="R11509" s="1"/>
      <c r="U11509" s="1"/>
      <c r="V11509" s="1"/>
      <c r="W11509" s="1"/>
      <c r="X11509" s="1"/>
      <c r="Y11509" s="1"/>
      <c r="Z11509" s="1"/>
      <c r="AA11509" s="1"/>
      <c r="AB11509" s="1"/>
      <c r="AC11509" s="1"/>
      <c r="AD11509" s="1"/>
      <c r="AE11509" s="1"/>
    </row>
    <row r="11510" spans="2:31">
      <c r="B11510" s="1"/>
      <c r="C11510" s="1"/>
      <c r="F11510" s="16"/>
      <c r="G11510" s="16"/>
      <c r="P11510" s="2"/>
      <c r="Q11510" s="2"/>
      <c r="R11510" s="1"/>
      <c r="U11510" s="1"/>
      <c r="V11510" s="1"/>
      <c r="W11510" s="1"/>
      <c r="X11510" s="1"/>
      <c r="Y11510" s="1"/>
      <c r="Z11510" s="1"/>
      <c r="AA11510" s="1"/>
      <c r="AB11510" s="1"/>
      <c r="AC11510" s="1"/>
      <c r="AD11510" s="1"/>
      <c r="AE11510" s="1"/>
    </row>
    <row r="11511" spans="2:31">
      <c r="B11511" s="1"/>
      <c r="C11511" s="1"/>
      <c r="F11511" s="16"/>
      <c r="G11511" s="16"/>
      <c r="P11511" s="2"/>
      <c r="Q11511" s="2"/>
      <c r="R11511" s="1"/>
      <c r="U11511" s="1"/>
      <c r="V11511" s="1"/>
      <c r="W11511" s="1"/>
      <c r="X11511" s="1"/>
      <c r="Y11511" s="1"/>
      <c r="Z11511" s="1"/>
      <c r="AA11511" s="1"/>
      <c r="AB11511" s="1"/>
      <c r="AC11511" s="1"/>
      <c r="AD11511" s="1"/>
      <c r="AE11511" s="1"/>
    </row>
    <row r="11512" spans="2:31">
      <c r="B11512" s="1"/>
      <c r="C11512" s="1"/>
      <c r="F11512" s="16"/>
      <c r="G11512" s="16"/>
      <c r="P11512" s="2"/>
      <c r="Q11512" s="2"/>
      <c r="R11512" s="1"/>
      <c r="U11512" s="1"/>
      <c r="V11512" s="1"/>
      <c r="W11512" s="1"/>
      <c r="X11512" s="1"/>
      <c r="Y11512" s="1"/>
      <c r="Z11512" s="1"/>
      <c r="AA11512" s="1"/>
      <c r="AB11512" s="1"/>
      <c r="AC11512" s="1"/>
      <c r="AD11512" s="1"/>
      <c r="AE11512" s="1"/>
    </row>
    <row r="11513" spans="2:31">
      <c r="B11513" s="1"/>
      <c r="C11513" s="1"/>
      <c r="F11513" s="16"/>
      <c r="G11513" s="16"/>
      <c r="P11513" s="2"/>
      <c r="Q11513" s="2"/>
      <c r="R11513" s="1"/>
      <c r="U11513" s="1"/>
      <c r="V11513" s="1"/>
      <c r="W11513" s="1"/>
      <c r="X11513" s="1"/>
      <c r="Y11513" s="1"/>
      <c r="Z11513" s="1"/>
      <c r="AA11513" s="1"/>
      <c r="AB11513" s="1"/>
      <c r="AC11513" s="1"/>
      <c r="AD11513" s="1"/>
      <c r="AE11513" s="1"/>
    </row>
    <row r="11514" spans="2:31">
      <c r="B11514" s="1"/>
      <c r="C11514" s="1"/>
      <c r="F11514" s="16"/>
      <c r="G11514" s="16"/>
      <c r="P11514" s="2"/>
      <c r="Q11514" s="2"/>
      <c r="R11514" s="1"/>
      <c r="U11514" s="1"/>
      <c r="V11514" s="1"/>
      <c r="W11514" s="1"/>
      <c r="X11514" s="1"/>
      <c r="Y11514" s="1"/>
      <c r="Z11514" s="1"/>
      <c r="AA11514" s="1"/>
      <c r="AB11514" s="1"/>
      <c r="AC11514" s="1"/>
      <c r="AD11514" s="1"/>
      <c r="AE11514" s="1"/>
    </row>
    <row r="11515" spans="2:31">
      <c r="B11515" s="1"/>
      <c r="C11515" s="1"/>
      <c r="F11515" s="16"/>
      <c r="G11515" s="16"/>
      <c r="P11515" s="2"/>
      <c r="Q11515" s="2"/>
      <c r="R11515" s="1"/>
      <c r="U11515" s="1"/>
      <c r="V11515" s="1"/>
      <c r="W11515" s="1"/>
      <c r="X11515" s="1"/>
      <c r="Y11515" s="1"/>
      <c r="Z11515" s="1"/>
      <c r="AA11515" s="1"/>
      <c r="AB11515" s="1"/>
      <c r="AC11515" s="1"/>
      <c r="AD11515" s="1"/>
      <c r="AE11515" s="1"/>
    </row>
    <row r="11516" spans="2:31">
      <c r="B11516" s="1"/>
      <c r="C11516" s="1"/>
      <c r="F11516" s="16"/>
      <c r="G11516" s="16"/>
      <c r="P11516" s="2"/>
      <c r="Q11516" s="2"/>
      <c r="R11516" s="1"/>
      <c r="U11516" s="1"/>
      <c r="V11516" s="1"/>
      <c r="W11516" s="1"/>
      <c r="X11516" s="1"/>
      <c r="Y11516" s="1"/>
      <c r="Z11516" s="1"/>
      <c r="AA11516" s="1"/>
      <c r="AB11516" s="1"/>
      <c r="AC11516" s="1"/>
      <c r="AD11516" s="1"/>
      <c r="AE11516" s="1"/>
    </row>
    <row r="11517" spans="2:31">
      <c r="B11517" s="1"/>
      <c r="C11517" s="1"/>
      <c r="F11517" s="16"/>
      <c r="G11517" s="16"/>
      <c r="P11517" s="2"/>
      <c r="Q11517" s="2"/>
      <c r="R11517" s="1"/>
      <c r="U11517" s="1"/>
      <c r="V11517" s="1"/>
      <c r="W11517" s="1"/>
      <c r="X11517" s="1"/>
      <c r="Y11517" s="1"/>
      <c r="Z11517" s="1"/>
      <c r="AA11517" s="1"/>
      <c r="AB11517" s="1"/>
      <c r="AC11517" s="1"/>
      <c r="AD11517" s="1"/>
      <c r="AE11517" s="1"/>
    </row>
    <row r="11518" spans="2:31">
      <c r="B11518" s="1"/>
      <c r="C11518" s="1"/>
      <c r="F11518" s="16"/>
      <c r="G11518" s="16"/>
      <c r="P11518" s="2"/>
      <c r="Q11518" s="2"/>
      <c r="R11518" s="1"/>
      <c r="U11518" s="1"/>
      <c r="V11518" s="1"/>
      <c r="W11518" s="1"/>
      <c r="X11518" s="1"/>
      <c r="Y11518" s="1"/>
      <c r="Z11518" s="1"/>
      <c r="AA11518" s="1"/>
      <c r="AB11518" s="1"/>
      <c r="AC11518" s="1"/>
      <c r="AD11518" s="1"/>
      <c r="AE11518" s="1"/>
    </row>
    <row r="11519" spans="2:31">
      <c r="B11519" s="1"/>
      <c r="C11519" s="1"/>
      <c r="F11519" s="16"/>
      <c r="G11519" s="16"/>
      <c r="P11519" s="2"/>
      <c r="Q11519" s="2"/>
      <c r="R11519" s="1"/>
      <c r="U11519" s="1"/>
      <c r="V11519" s="1"/>
      <c r="W11519" s="1"/>
      <c r="X11519" s="1"/>
      <c r="Y11519" s="1"/>
      <c r="Z11519" s="1"/>
      <c r="AA11519" s="1"/>
      <c r="AB11519" s="1"/>
      <c r="AC11519" s="1"/>
      <c r="AD11519" s="1"/>
      <c r="AE11519" s="1"/>
    </row>
    <row r="11520" spans="2:31">
      <c r="B11520" s="1"/>
      <c r="C11520" s="1"/>
      <c r="F11520" s="16"/>
      <c r="G11520" s="16"/>
      <c r="P11520" s="2"/>
      <c r="Q11520" s="2"/>
      <c r="R11520" s="1"/>
      <c r="U11520" s="1"/>
      <c r="V11520" s="1"/>
      <c r="W11520" s="1"/>
      <c r="X11520" s="1"/>
      <c r="Y11520" s="1"/>
      <c r="Z11520" s="1"/>
      <c r="AA11520" s="1"/>
      <c r="AB11520" s="1"/>
      <c r="AC11520" s="1"/>
      <c r="AD11520" s="1"/>
      <c r="AE11520" s="1"/>
    </row>
    <row r="11521" spans="2:31">
      <c r="B11521" s="1"/>
      <c r="C11521" s="1"/>
      <c r="F11521" s="16"/>
      <c r="G11521" s="16"/>
      <c r="P11521" s="2"/>
      <c r="Q11521" s="2"/>
      <c r="R11521" s="1"/>
      <c r="U11521" s="1"/>
      <c r="V11521" s="1"/>
      <c r="W11521" s="1"/>
      <c r="X11521" s="1"/>
      <c r="Y11521" s="1"/>
      <c r="Z11521" s="1"/>
      <c r="AA11521" s="1"/>
      <c r="AB11521" s="1"/>
      <c r="AC11521" s="1"/>
      <c r="AD11521" s="1"/>
      <c r="AE11521" s="1"/>
    </row>
    <row r="11522" spans="2:31">
      <c r="B11522" s="1"/>
      <c r="C11522" s="1"/>
      <c r="F11522" s="16"/>
      <c r="G11522" s="16"/>
      <c r="P11522" s="2"/>
      <c r="Q11522" s="2"/>
      <c r="R11522" s="1"/>
      <c r="U11522" s="1"/>
      <c r="V11522" s="1"/>
      <c r="W11522" s="1"/>
      <c r="X11522" s="1"/>
      <c r="Y11522" s="1"/>
      <c r="Z11522" s="1"/>
      <c r="AA11522" s="1"/>
      <c r="AB11522" s="1"/>
      <c r="AC11522" s="1"/>
      <c r="AD11522" s="1"/>
      <c r="AE11522" s="1"/>
    </row>
    <row r="11523" spans="2:31">
      <c r="B11523" s="1"/>
      <c r="C11523" s="1"/>
      <c r="F11523" s="16"/>
      <c r="G11523" s="16"/>
      <c r="P11523" s="2"/>
      <c r="Q11523" s="2"/>
      <c r="R11523" s="1"/>
      <c r="U11523" s="1"/>
      <c r="V11523" s="1"/>
      <c r="W11523" s="1"/>
      <c r="X11523" s="1"/>
      <c r="Y11523" s="1"/>
      <c r="Z11523" s="1"/>
      <c r="AA11523" s="1"/>
      <c r="AB11523" s="1"/>
      <c r="AC11523" s="1"/>
      <c r="AD11523" s="1"/>
      <c r="AE11523" s="1"/>
    </row>
    <row r="11524" spans="2:31">
      <c r="B11524" s="1"/>
      <c r="C11524" s="1"/>
      <c r="F11524" s="16"/>
      <c r="G11524" s="16"/>
      <c r="P11524" s="2"/>
      <c r="Q11524" s="2"/>
      <c r="R11524" s="1"/>
      <c r="U11524" s="1"/>
      <c r="V11524" s="1"/>
      <c r="W11524" s="1"/>
      <c r="X11524" s="1"/>
      <c r="Y11524" s="1"/>
      <c r="Z11524" s="1"/>
      <c r="AA11524" s="1"/>
      <c r="AB11524" s="1"/>
      <c r="AC11524" s="1"/>
      <c r="AD11524" s="1"/>
      <c r="AE11524" s="1"/>
    </row>
    <row r="11525" spans="2:31">
      <c r="B11525" s="1"/>
      <c r="C11525" s="1"/>
      <c r="F11525" s="16"/>
      <c r="G11525" s="16"/>
      <c r="P11525" s="2"/>
      <c r="Q11525" s="2"/>
      <c r="R11525" s="1"/>
      <c r="U11525" s="1"/>
      <c r="V11525" s="1"/>
      <c r="W11525" s="1"/>
      <c r="X11525" s="1"/>
      <c r="Y11525" s="1"/>
      <c r="Z11525" s="1"/>
      <c r="AA11525" s="1"/>
      <c r="AB11525" s="1"/>
      <c r="AC11525" s="1"/>
      <c r="AD11525" s="1"/>
      <c r="AE11525" s="1"/>
    </row>
    <row r="11526" spans="2:31">
      <c r="B11526" s="1"/>
      <c r="C11526" s="1"/>
      <c r="F11526" s="16"/>
      <c r="G11526" s="16"/>
      <c r="P11526" s="2"/>
      <c r="Q11526" s="2"/>
      <c r="R11526" s="1"/>
      <c r="U11526" s="1"/>
      <c r="V11526" s="1"/>
      <c r="W11526" s="1"/>
      <c r="X11526" s="1"/>
      <c r="Y11526" s="1"/>
      <c r="Z11526" s="1"/>
      <c r="AA11526" s="1"/>
      <c r="AB11526" s="1"/>
      <c r="AC11526" s="1"/>
      <c r="AD11526" s="1"/>
      <c r="AE11526" s="1"/>
    </row>
    <row r="11527" spans="2:31">
      <c r="B11527" s="1"/>
      <c r="C11527" s="1"/>
      <c r="F11527" s="16"/>
      <c r="G11527" s="16"/>
      <c r="P11527" s="2"/>
      <c r="Q11527" s="2"/>
      <c r="R11527" s="1"/>
      <c r="U11527" s="1"/>
      <c r="V11527" s="1"/>
      <c r="W11527" s="1"/>
      <c r="X11527" s="1"/>
      <c r="Y11527" s="1"/>
      <c r="Z11527" s="1"/>
      <c r="AA11527" s="1"/>
      <c r="AB11527" s="1"/>
      <c r="AC11527" s="1"/>
      <c r="AD11527" s="1"/>
      <c r="AE11527" s="1"/>
    </row>
    <row r="11528" spans="2:31">
      <c r="B11528" s="1"/>
      <c r="C11528" s="1"/>
      <c r="F11528" s="16"/>
      <c r="G11528" s="16"/>
      <c r="P11528" s="2"/>
      <c r="Q11528" s="2"/>
      <c r="R11528" s="1"/>
      <c r="U11528" s="1"/>
      <c r="V11528" s="1"/>
      <c r="W11528" s="1"/>
      <c r="X11528" s="1"/>
      <c r="Y11528" s="1"/>
      <c r="Z11528" s="1"/>
      <c r="AA11528" s="1"/>
      <c r="AB11528" s="1"/>
      <c r="AC11528" s="1"/>
      <c r="AD11528" s="1"/>
      <c r="AE11528" s="1"/>
    </row>
    <row r="11529" spans="2:31">
      <c r="B11529" s="1"/>
      <c r="C11529" s="1"/>
      <c r="F11529" s="16"/>
      <c r="G11529" s="16"/>
      <c r="P11529" s="2"/>
      <c r="Q11529" s="2"/>
      <c r="R11529" s="1"/>
      <c r="U11529" s="1"/>
      <c r="V11529" s="1"/>
      <c r="W11529" s="1"/>
      <c r="X11529" s="1"/>
      <c r="Y11529" s="1"/>
      <c r="Z11529" s="1"/>
      <c r="AA11529" s="1"/>
      <c r="AB11529" s="1"/>
      <c r="AC11529" s="1"/>
      <c r="AD11529" s="1"/>
      <c r="AE11529" s="1"/>
    </row>
    <row r="11530" spans="2:31">
      <c r="B11530" s="1"/>
      <c r="C11530" s="1"/>
      <c r="F11530" s="16"/>
      <c r="G11530" s="16"/>
      <c r="P11530" s="2"/>
      <c r="Q11530" s="2"/>
      <c r="R11530" s="1"/>
      <c r="U11530" s="1"/>
      <c r="V11530" s="1"/>
      <c r="W11530" s="1"/>
      <c r="X11530" s="1"/>
      <c r="Y11530" s="1"/>
      <c r="Z11530" s="1"/>
      <c r="AA11530" s="1"/>
      <c r="AB11530" s="1"/>
      <c r="AC11530" s="1"/>
      <c r="AD11530" s="1"/>
      <c r="AE11530" s="1"/>
    </row>
    <row r="11531" spans="2:31">
      <c r="B11531" s="1"/>
      <c r="C11531" s="1"/>
      <c r="F11531" s="16"/>
      <c r="G11531" s="16"/>
      <c r="P11531" s="2"/>
      <c r="Q11531" s="2"/>
      <c r="R11531" s="1"/>
      <c r="U11531" s="1"/>
      <c r="V11531" s="1"/>
      <c r="W11531" s="1"/>
      <c r="X11531" s="1"/>
      <c r="Y11531" s="1"/>
      <c r="Z11531" s="1"/>
      <c r="AA11531" s="1"/>
      <c r="AB11531" s="1"/>
      <c r="AC11531" s="1"/>
      <c r="AD11531" s="1"/>
      <c r="AE11531" s="1"/>
    </row>
    <row r="11532" spans="2:31">
      <c r="B11532" s="1"/>
      <c r="C11532" s="1"/>
      <c r="F11532" s="16"/>
      <c r="G11532" s="16"/>
      <c r="P11532" s="2"/>
      <c r="Q11532" s="2"/>
      <c r="R11532" s="1"/>
      <c r="U11532" s="1"/>
      <c r="V11532" s="1"/>
      <c r="W11532" s="1"/>
      <c r="X11532" s="1"/>
      <c r="Y11532" s="1"/>
      <c r="Z11532" s="1"/>
      <c r="AA11532" s="1"/>
      <c r="AB11532" s="1"/>
      <c r="AC11532" s="1"/>
      <c r="AD11532" s="1"/>
      <c r="AE11532" s="1"/>
    </row>
    <row r="11533" spans="2:31">
      <c r="B11533" s="1"/>
      <c r="C11533" s="1"/>
      <c r="F11533" s="16"/>
      <c r="G11533" s="16"/>
      <c r="P11533" s="2"/>
      <c r="Q11533" s="2"/>
      <c r="R11533" s="1"/>
      <c r="U11533" s="1"/>
      <c r="V11533" s="1"/>
      <c r="W11533" s="1"/>
      <c r="X11533" s="1"/>
      <c r="Y11533" s="1"/>
      <c r="Z11533" s="1"/>
      <c r="AA11533" s="1"/>
      <c r="AB11533" s="1"/>
      <c r="AC11533" s="1"/>
      <c r="AD11533" s="1"/>
      <c r="AE11533" s="1"/>
    </row>
    <row r="11534" spans="2:31">
      <c r="B11534" s="1"/>
      <c r="C11534" s="1"/>
      <c r="F11534" s="16"/>
      <c r="G11534" s="16"/>
      <c r="P11534" s="2"/>
      <c r="Q11534" s="2"/>
      <c r="R11534" s="1"/>
      <c r="U11534" s="1"/>
      <c r="V11534" s="1"/>
      <c r="W11534" s="1"/>
      <c r="X11534" s="1"/>
      <c r="Y11534" s="1"/>
      <c r="Z11534" s="1"/>
      <c r="AA11534" s="1"/>
      <c r="AB11534" s="1"/>
      <c r="AC11534" s="1"/>
      <c r="AD11534" s="1"/>
      <c r="AE11534" s="1"/>
    </row>
    <row r="11535" spans="2:31">
      <c r="B11535" s="1"/>
      <c r="C11535" s="1"/>
      <c r="F11535" s="16"/>
      <c r="G11535" s="16"/>
      <c r="P11535" s="2"/>
      <c r="Q11535" s="2"/>
      <c r="R11535" s="1"/>
      <c r="U11535" s="1"/>
      <c r="V11535" s="1"/>
      <c r="W11535" s="1"/>
      <c r="X11535" s="1"/>
      <c r="Y11535" s="1"/>
      <c r="Z11535" s="1"/>
      <c r="AA11535" s="1"/>
      <c r="AB11535" s="1"/>
      <c r="AC11535" s="1"/>
      <c r="AD11535" s="1"/>
      <c r="AE11535" s="1"/>
    </row>
    <row r="11536" spans="2:31">
      <c r="B11536" s="1"/>
      <c r="C11536" s="1"/>
      <c r="F11536" s="16"/>
      <c r="G11536" s="16"/>
      <c r="P11536" s="2"/>
      <c r="Q11536" s="2"/>
      <c r="R11536" s="1"/>
      <c r="U11536" s="1"/>
      <c r="V11536" s="1"/>
      <c r="W11536" s="1"/>
      <c r="X11536" s="1"/>
      <c r="Y11536" s="1"/>
      <c r="Z11536" s="1"/>
      <c r="AA11536" s="1"/>
      <c r="AB11536" s="1"/>
      <c r="AC11536" s="1"/>
      <c r="AD11536" s="1"/>
      <c r="AE11536" s="1"/>
    </row>
    <row r="11537" spans="2:31">
      <c r="B11537" s="1"/>
      <c r="C11537" s="1"/>
      <c r="F11537" s="16"/>
      <c r="G11537" s="16"/>
      <c r="P11537" s="2"/>
      <c r="Q11537" s="2"/>
      <c r="R11537" s="1"/>
      <c r="U11537" s="1"/>
      <c r="V11537" s="1"/>
      <c r="W11537" s="1"/>
      <c r="X11537" s="1"/>
      <c r="Y11537" s="1"/>
      <c r="Z11537" s="1"/>
      <c r="AA11537" s="1"/>
      <c r="AB11537" s="1"/>
      <c r="AC11537" s="1"/>
      <c r="AD11537" s="1"/>
      <c r="AE11537" s="1"/>
    </row>
    <row r="11538" spans="2:31">
      <c r="B11538" s="1"/>
      <c r="C11538" s="1"/>
      <c r="F11538" s="16"/>
      <c r="G11538" s="16"/>
      <c r="P11538" s="2"/>
      <c r="Q11538" s="2"/>
      <c r="R11538" s="1"/>
      <c r="U11538" s="1"/>
      <c r="V11538" s="1"/>
      <c r="W11538" s="1"/>
      <c r="X11538" s="1"/>
      <c r="Y11538" s="1"/>
      <c r="Z11538" s="1"/>
      <c r="AA11538" s="1"/>
      <c r="AB11538" s="1"/>
      <c r="AC11538" s="1"/>
      <c r="AD11538" s="1"/>
      <c r="AE11538" s="1"/>
    </row>
    <row r="11539" spans="2:31">
      <c r="B11539" s="1"/>
      <c r="C11539" s="1"/>
      <c r="F11539" s="16"/>
      <c r="G11539" s="16"/>
      <c r="P11539" s="2"/>
      <c r="Q11539" s="2"/>
      <c r="R11539" s="1"/>
      <c r="U11539" s="1"/>
      <c r="V11539" s="1"/>
      <c r="W11539" s="1"/>
      <c r="X11539" s="1"/>
      <c r="Y11539" s="1"/>
      <c r="Z11539" s="1"/>
      <c r="AA11539" s="1"/>
      <c r="AB11539" s="1"/>
      <c r="AC11539" s="1"/>
      <c r="AD11539" s="1"/>
      <c r="AE11539" s="1"/>
    </row>
    <row r="11540" spans="2:31">
      <c r="B11540" s="1"/>
      <c r="C11540" s="1"/>
      <c r="F11540" s="16"/>
      <c r="G11540" s="16"/>
      <c r="P11540" s="2"/>
      <c r="Q11540" s="2"/>
      <c r="R11540" s="1"/>
      <c r="U11540" s="1"/>
      <c r="V11540" s="1"/>
      <c r="W11540" s="1"/>
      <c r="X11540" s="1"/>
      <c r="Y11540" s="1"/>
      <c r="Z11540" s="1"/>
      <c r="AA11540" s="1"/>
      <c r="AB11540" s="1"/>
      <c r="AC11540" s="1"/>
      <c r="AD11540" s="1"/>
      <c r="AE11540" s="1"/>
    </row>
    <row r="11541" spans="2:31">
      <c r="B11541" s="1"/>
      <c r="C11541" s="1"/>
      <c r="F11541" s="16"/>
      <c r="G11541" s="16"/>
      <c r="P11541" s="2"/>
      <c r="Q11541" s="2"/>
      <c r="R11541" s="1"/>
      <c r="U11541" s="1"/>
      <c r="V11541" s="1"/>
      <c r="W11541" s="1"/>
      <c r="X11541" s="1"/>
      <c r="Y11541" s="1"/>
      <c r="Z11541" s="1"/>
      <c r="AA11541" s="1"/>
      <c r="AB11541" s="1"/>
      <c r="AC11541" s="1"/>
      <c r="AD11541" s="1"/>
      <c r="AE11541" s="1"/>
    </row>
    <row r="11542" spans="2:31">
      <c r="B11542" s="1"/>
      <c r="C11542" s="1"/>
      <c r="F11542" s="16"/>
      <c r="G11542" s="16"/>
      <c r="P11542" s="2"/>
      <c r="Q11542" s="2"/>
      <c r="R11542" s="1"/>
      <c r="U11542" s="1"/>
      <c r="V11542" s="1"/>
      <c r="W11542" s="1"/>
      <c r="X11542" s="1"/>
      <c r="Y11542" s="1"/>
      <c r="Z11542" s="1"/>
      <c r="AA11542" s="1"/>
      <c r="AB11542" s="1"/>
      <c r="AC11542" s="1"/>
      <c r="AD11542" s="1"/>
      <c r="AE11542" s="1"/>
    </row>
    <row r="11543" spans="2:31">
      <c r="B11543" s="1"/>
      <c r="C11543" s="1"/>
      <c r="F11543" s="16"/>
      <c r="G11543" s="16"/>
      <c r="P11543" s="2"/>
      <c r="Q11543" s="2"/>
      <c r="R11543" s="1"/>
      <c r="U11543" s="1"/>
      <c r="V11543" s="1"/>
      <c r="W11543" s="1"/>
      <c r="X11543" s="1"/>
      <c r="Y11543" s="1"/>
      <c r="Z11543" s="1"/>
      <c r="AA11543" s="1"/>
      <c r="AB11543" s="1"/>
      <c r="AC11543" s="1"/>
      <c r="AD11543" s="1"/>
      <c r="AE11543" s="1"/>
    </row>
    <row r="11544" spans="2:31">
      <c r="B11544" s="1"/>
      <c r="C11544" s="1"/>
      <c r="F11544" s="16"/>
      <c r="G11544" s="16"/>
      <c r="P11544" s="2"/>
      <c r="Q11544" s="2"/>
      <c r="R11544" s="1"/>
      <c r="U11544" s="1"/>
      <c r="V11544" s="1"/>
      <c r="W11544" s="1"/>
      <c r="X11544" s="1"/>
      <c r="Y11544" s="1"/>
      <c r="Z11544" s="1"/>
      <c r="AA11544" s="1"/>
      <c r="AB11544" s="1"/>
      <c r="AC11544" s="1"/>
      <c r="AD11544" s="1"/>
      <c r="AE11544" s="1"/>
    </row>
    <row r="11545" spans="2:31">
      <c r="B11545" s="1"/>
      <c r="C11545" s="1"/>
      <c r="F11545" s="16"/>
      <c r="G11545" s="16"/>
      <c r="P11545" s="2"/>
      <c r="Q11545" s="2"/>
      <c r="R11545" s="1"/>
      <c r="U11545" s="1"/>
      <c r="V11545" s="1"/>
      <c r="W11545" s="1"/>
      <c r="X11545" s="1"/>
      <c r="Y11545" s="1"/>
      <c r="Z11545" s="1"/>
      <c r="AA11545" s="1"/>
      <c r="AB11545" s="1"/>
      <c r="AC11545" s="1"/>
      <c r="AD11545" s="1"/>
      <c r="AE11545" s="1"/>
    </row>
    <row r="11546" spans="2:31">
      <c r="B11546" s="1"/>
      <c r="C11546" s="1"/>
      <c r="F11546" s="16"/>
      <c r="G11546" s="16"/>
      <c r="P11546" s="2"/>
      <c r="Q11546" s="2"/>
      <c r="R11546" s="1"/>
      <c r="U11546" s="1"/>
      <c r="V11546" s="1"/>
      <c r="W11546" s="1"/>
      <c r="X11546" s="1"/>
      <c r="Y11546" s="1"/>
      <c r="Z11546" s="1"/>
      <c r="AA11546" s="1"/>
      <c r="AB11546" s="1"/>
      <c r="AC11546" s="1"/>
      <c r="AD11546" s="1"/>
      <c r="AE11546" s="1"/>
    </row>
    <row r="11547" spans="2:31">
      <c r="B11547" s="1"/>
      <c r="C11547" s="1"/>
      <c r="F11547" s="16"/>
      <c r="G11547" s="16"/>
      <c r="P11547" s="2"/>
      <c r="Q11547" s="2"/>
      <c r="R11547" s="1"/>
      <c r="U11547" s="1"/>
      <c r="V11547" s="1"/>
      <c r="W11547" s="1"/>
      <c r="X11547" s="1"/>
      <c r="Y11547" s="1"/>
      <c r="Z11547" s="1"/>
      <c r="AA11547" s="1"/>
      <c r="AB11547" s="1"/>
      <c r="AC11547" s="1"/>
      <c r="AD11547" s="1"/>
      <c r="AE11547" s="1"/>
    </row>
    <row r="11548" spans="2:31">
      <c r="B11548" s="1"/>
      <c r="C11548" s="1"/>
      <c r="F11548" s="16"/>
      <c r="G11548" s="16"/>
      <c r="P11548" s="2"/>
      <c r="Q11548" s="2"/>
      <c r="R11548" s="1"/>
      <c r="U11548" s="1"/>
      <c r="V11548" s="1"/>
      <c r="W11548" s="1"/>
      <c r="X11548" s="1"/>
      <c r="Y11548" s="1"/>
      <c r="Z11548" s="1"/>
      <c r="AA11548" s="1"/>
      <c r="AB11548" s="1"/>
      <c r="AC11548" s="1"/>
      <c r="AD11548" s="1"/>
      <c r="AE11548" s="1"/>
    </row>
    <row r="11549" spans="2:31">
      <c r="B11549" s="1"/>
      <c r="C11549" s="1"/>
      <c r="F11549" s="16"/>
      <c r="G11549" s="16"/>
      <c r="P11549" s="2"/>
      <c r="Q11549" s="2"/>
      <c r="R11549" s="1"/>
      <c r="U11549" s="1"/>
      <c r="V11549" s="1"/>
      <c r="W11549" s="1"/>
      <c r="X11549" s="1"/>
      <c r="Y11549" s="1"/>
      <c r="Z11549" s="1"/>
      <c r="AA11549" s="1"/>
      <c r="AB11549" s="1"/>
      <c r="AC11549" s="1"/>
      <c r="AD11549" s="1"/>
      <c r="AE11549" s="1"/>
    </row>
    <row r="11550" spans="2:31">
      <c r="B11550" s="1"/>
      <c r="C11550" s="1"/>
      <c r="F11550" s="16"/>
      <c r="G11550" s="16"/>
      <c r="P11550" s="2"/>
      <c r="Q11550" s="2"/>
      <c r="R11550" s="1"/>
      <c r="U11550" s="1"/>
      <c r="V11550" s="1"/>
      <c r="W11550" s="1"/>
      <c r="X11550" s="1"/>
      <c r="Y11550" s="1"/>
      <c r="Z11550" s="1"/>
      <c r="AA11550" s="1"/>
      <c r="AB11550" s="1"/>
      <c r="AC11550" s="1"/>
      <c r="AD11550" s="1"/>
      <c r="AE11550" s="1"/>
    </row>
    <row r="11551" spans="2:31">
      <c r="B11551" s="1"/>
      <c r="C11551" s="1"/>
      <c r="F11551" s="16"/>
      <c r="G11551" s="16"/>
      <c r="P11551" s="2"/>
      <c r="Q11551" s="2"/>
      <c r="R11551" s="1"/>
      <c r="U11551" s="1"/>
      <c r="V11551" s="1"/>
      <c r="W11551" s="1"/>
      <c r="X11551" s="1"/>
      <c r="Y11551" s="1"/>
      <c r="Z11551" s="1"/>
      <c r="AA11551" s="1"/>
      <c r="AB11551" s="1"/>
      <c r="AC11551" s="1"/>
      <c r="AD11551" s="1"/>
      <c r="AE11551" s="1"/>
    </row>
    <row r="11552" spans="2:31">
      <c r="B11552" s="1"/>
      <c r="C11552" s="1"/>
      <c r="F11552" s="16"/>
      <c r="G11552" s="16"/>
      <c r="P11552" s="2"/>
      <c r="Q11552" s="2"/>
      <c r="R11552" s="1"/>
      <c r="U11552" s="1"/>
      <c r="V11552" s="1"/>
      <c r="W11552" s="1"/>
      <c r="X11552" s="1"/>
      <c r="Y11552" s="1"/>
      <c r="Z11552" s="1"/>
      <c r="AA11552" s="1"/>
      <c r="AB11552" s="1"/>
      <c r="AC11552" s="1"/>
      <c r="AD11552" s="1"/>
      <c r="AE11552" s="1"/>
    </row>
    <row r="11553" spans="2:31">
      <c r="B11553" s="1"/>
      <c r="C11553" s="1"/>
      <c r="F11553" s="16"/>
      <c r="G11553" s="16"/>
      <c r="P11553" s="2"/>
      <c r="Q11553" s="2"/>
      <c r="R11553" s="1"/>
      <c r="U11553" s="1"/>
      <c r="V11553" s="1"/>
      <c r="W11553" s="1"/>
      <c r="X11553" s="1"/>
      <c r="Y11553" s="1"/>
      <c r="Z11553" s="1"/>
      <c r="AA11553" s="1"/>
      <c r="AB11553" s="1"/>
      <c r="AC11553" s="1"/>
      <c r="AD11553" s="1"/>
      <c r="AE11553" s="1"/>
    </row>
    <row r="11554" spans="2:31">
      <c r="B11554" s="1"/>
      <c r="C11554" s="1"/>
      <c r="F11554" s="16"/>
      <c r="G11554" s="16"/>
      <c r="P11554" s="2"/>
      <c r="Q11554" s="2"/>
      <c r="R11554" s="1"/>
      <c r="U11554" s="1"/>
      <c r="V11554" s="1"/>
      <c r="W11554" s="1"/>
      <c r="X11554" s="1"/>
      <c r="Y11554" s="1"/>
      <c r="Z11554" s="1"/>
      <c r="AA11554" s="1"/>
      <c r="AB11554" s="1"/>
      <c r="AC11554" s="1"/>
      <c r="AD11554" s="1"/>
      <c r="AE11554" s="1"/>
    </row>
    <row r="11555" spans="2:31">
      <c r="B11555" s="1"/>
      <c r="C11555" s="1"/>
      <c r="F11555" s="16"/>
      <c r="G11555" s="16"/>
      <c r="P11555" s="2"/>
      <c r="Q11555" s="2"/>
      <c r="R11555" s="1"/>
      <c r="U11555" s="1"/>
      <c r="V11555" s="1"/>
      <c r="W11555" s="1"/>
      <c r="X11555" s="1"/>
      <c r="Y11555" s="1"/>
      <c r="Z11555" s="1"/>
      <c r="AA11555" s="1"/>
      <c r="AB11555" s="1"/>
      <c r="AC11555" s="1"/>
      <c r="AD11555" s="1"/>
      <c r="AE11555" s="1"/>
    </row>
    <row r="11556" spans="2:31">
      <c r="B11556" s="1"/>
      <c r="C11556" s="1"/>
      <c r="F11556" s="16"/>
      <c r="G11556" s="16"/>
      <c r="P11556" s="2"/>
      <c r="Q11556" s="2"/>
      <c r="R11556" s="1"/>
      <c r="U11556" s="1"/>
      <c r="V11556" s="1"/>
      <c r="W11556" s="1"/>
      <c r="X11556" s="1"/>
      <c r="Y11556" s="1"/>
      <c r="Z11556" s="1"/>
      <c r="AA11556" s="1"/>
      <c r="AB11556" s="1"/>
      <c r="AC11556" s="1"/>
      <c r="AD11556" s="1"/>
      <c r="AE11556" s="1"/>
    </row>
    <row r="11557" spans="2:31">
      <c r="B11557" s="1"/>
      <c r="C11557" s="1"/>
      <c r="F11557" s="16"/>
      <c r="G11557" s="16"/>
      <c r="P11557" s="2"/>
      <c r="Q11557" s="2"/>
      <c r="R11557" s="1"/>
      <c r="U11557" s="1"/>
      <c r="V11557" s="1"/>
      <c r="W11557" s="1"/>
      <c r="X11557" s="1"/>
      <c r="Y11557" s="1"/>
      <c r="Z11557" s="1"/>
      <c r="AA11557" s="1"/>
      <c r="AB11557" s="1"/>
      <c r="AC11557" s="1"/>
      <c r="AD11557" s="1"/>
      <c r="AE11557" s="1"/>
    </row>
    <row r="11558" spans="2:31">
      <c r="B11558" s="1"/>
      <c r="C11558" s="1"/>
      <c r="F11558" s="16"/>
      <c r="G11558" s="16"/>
      <c r="P11558" s="2"/>
      <c r="Q11558" s="2"/>
      <c r="R11558" s="1"/>
      <c r="U11558" s="1"/>
      <c r="V11558" s="1"/>
      <c r="W11558" s="1"/>
      <c r="X11558" s="1"/>
      <c r="Y11558" s="1"/>
      <c r="Z11558" s="1"/>
      <c r="AA11558" s="1"/>
      <c r="AB11558" s="1"/>
      <c r="AC11558" s="1"/>
      <c r="AD11558" s="1"/>
      <c r="AE11558" s="1"/>
    </row>
    <row r="11559" spans="2:31">
      <c r="B11559" s="1"/>
      <c r="C11559" s="1"/>
      <c r="F11559" s="16"/>
      <c r="G11559" s="16"/>
      <c r="P11559" s="2"/>
      <c r="Q11559" s="2"/>
      <c r="R11559" s="1"/>
      <c r="U11559" s="1"/>
      <c r="V11559" s="1"/>
      <c r="W11559" s="1"/>
      <c r="X11559" s="1"/>
      <c r="Y11559" s="1"/>
      <c r="Z11559" s="1"/>
      <c r="AA11559" s="1"/>
      <c r="AB11559" s="1"/>
      <c r="AC11559" s="1"/>
      <c r="AD11559" s="1"/>
      <c r="AE11559" s="1"/>
    </row>
    <row r="11560" spans="2:31">
      <c r="B11560" s="1"/>
      <c r="C11560" s="1"/>
      <c r="F11560" s="16"/>
      <c r="G11560" s="16"/>
      <c r="P11560" s="2"/>
      <c r="Q11560" s="2"/>
      <c r="R11560" s="1"/>
      <c r="U11560" s="1"/>
      <c r="V11560" s="1"/>
      <c r="W11560" s="1"/>
      <c r="X11560" s="1"/>
      <c r="Y11560" s="1"/>
      <c r="Z11560" s="1"/>
      <c r="AA11560" s="1"/>
      <c r="AB11560" s="1"/>
      <c r="AC11560" s="1"/>
      <c r="AD11560" s="1"/>
      <c r="AE11560" s="1"/>
    </row>
    <row r="11561" spans="2:31">
      <c r="B11561" s="1"/>
      <c r="C11561" s="1"/>
      <c r="F11561" s="16"/>
      <c r="G11561" s="16"/>
      <c r="P11561" s="2"/>
      <c r="Q11561" s="2"/>
      <c r="R11561" s="1"/>
      <c r="U11561" s="1"/>
      <c r="V11561" s="1"/>
      <c r="W11561" s="1"/>
      <c r="X11561" s="1"/>
      <c r="Y11561" s="1"/>
      <c r="Z11561" s="1"/>
      <c r="AA11561" s="1"/>
      <c r="AB11561" s="1"/>
      <c r="AC11561" s="1"/>
      <c r="AD11561" s="1"/>
      <c r="AE11561" s="1"/>
    </row>
    <row r="11562" spans="2:31">
      <c r="B11562" s="1"/>
      <c r="C11562" s="1"/>
      <c r="F11562" s="16"/>
      <c r="G11562" s="16"/>
      <c r="P11562" s="2"/>
      <c r="Q11562" s="2"/>
      <c r="R11562" s="1"/>
      <c r="U11562" s="1"/>
      <c r="V11562" s="1"/>
      <c r="W11562" s="1"/>
      <c r="X11562" s="1"/>
      <c r="Y11562" s="1"/>
      <c r="Z11562" s="1"/>
      <c r="AA11562" s="1"/>
      <c r="AB11562" s="1"/>
      <c r="AC11562" s="1"/>
      <c r="AD11562" s="1"/>
      <c r="AE11562" s="1"/>
    </row>
    <row r="11563" spans="2:31">
      <c r="B11563" s="1"/>
      <c r="C11563" s="1"/>
      <c r="F11563" s="16"/>
      <c r="G11563" s="16"/>
      <c r="P11563" s="2"/>
      <c r="Q11563" s="2"/>
      <c r="R11563" s="1"/>
      <c r="U11563" s="1"/>
      <c r="V11563" s="1"/>
      <c r="W11563" s="1"/>
      <c r="X11563" s="1"/>
      <c r="Y11563" s="1"/>
      <c r="Z11563" s="1"/>
      <c r="AA11563" s="1"/>
      <c r="AB11563" s="1"/>
      <c r="AC11563" s="1"/>
      <c r="AD11563" s="1"/>
      <c r="AE11563" s="1"/>
    </row>
    <row r="11564" spans="2:31">
      <c r="B11564" s="1"/>
      <c r="C11564" s="1"/>
      <c r="F11564" s="16"/>
      <c r="G11564" s="16"/>
      <c r="P11564" s="2"/>
      <c r="Q11564" s="2"/>
      <c r="R11564" s="1"/>
      <c r="U11564" s="1"/>
      <c r="V11564" s="1"/>
      <c r="W11564" s="1"/>
      <c r="X11564" s="1"/>
      <c r="Y11564" s="1"/>
      <c r="Z11564" s="1"/>
      <c r="AA11564" s="1"/>
      <c r="AB11564" s="1"/>
      <c r="AC11564" s="1"/>
      <c r="AD11564" s="1"/>
      <c r="AE11564" s="1"/>
    </row>
    <row r="11565" spans="2:31">
      <c r="B11565" s="1"/>
      <c r="C11565" s="1"/>
      <c r="F11565" s="16"/>
      <c r="G11565" s="16"/>
      <c r="P11565" s="2"/>
      <c r="Q11565" s="2"/>
      <c r="R11565" s="1"/>
      <c r="U11565" s="1"/>
      <c r="V11565" s="1"/>
      <c r="W11565" s="1"/>
      <c r="X11565" s="1"/>
      <c r="Y11565" s="1"/>
      <c r="Z11565" s="1"/>
      <c r="AA11565" s="1"/>
      <c r="AB11565" s="1"/>
      <c r="AC11565" s="1"/>
      <c r="AD11565" s="1"/>
      <c r="AE11565" s="1"/>
    </row>
    <row r="11566" spans="2:31">
      <c r="B11566" s="1"/>
      <c r="C11566" s="1"/>
      <c r="F11566" s="16"/>
      <c r="G11566" s="16"/>
      <c r="P11566" s="2"/>
      <c r="Q11566" s="2"/>
      <c r="R11566" s="1"/>
      <c r="U11566" s="1"/>
      <c r="V11566" s="1"/>
      <c r="W11566" s="1"/>
      <c r="X11566" s="1"/>
      <c r="Y11566" s="1"/>
      <c r="Z11566" s="1"/>
      <c r="AA11566" s="1"/>
      <c r="AB11566" s="1"/>
      <c r="AC11566" s="1"/>
      <c r="AD11566" s="1"/>
      <c r="AE11566" s="1"/>
    </row>
    <row r="11567" spans="2:31">
      <c r="B11567" s="1"/>
      <c r="C11567" s="1"/>
      <c r="F11567" s="16"/>
      <c r="G11567" s="16"/>
      <c r="P11567" s="2"/>
      <c r="Q11567" s="2"/>
      <c r="R11567" s="1"/>
      <c r="U11567" s="1"/>
      <c r="V11567" s="1"/>
      <c r="W11567" s="1"/>
      <c r="X11567" s="1"/>
      <c r="Y11567" s="1"/>
      <c r="Z11567" s="1"/>
      <c r="AA11567" s="1"/>
      <c r="AB11567" s="1"/>
      <c r="AC11567" s="1"/>
      <c r="AD11567" s="1"/>
      <c r="AE11567" s="1"/>
    </row>
    <row r="11568" spans="2:31">
      <c r="B11568" s="1"/>
      <c r="C11568" s="1"/>
      <c r="F11568" s="16"/>
      <c r="G11568" s="16"/>
      <c r="P11568" s="2"/>
      <c r="Q11568" s="2"/>
      <c r="R11568" s="1"/>
      <c r="U11568" s="1"/>
      <c r="V11568" s="1"/>
      <c r="W11568" s="1"/>
      <c r="X11568" s="1"/>
      <c r="Y11568" s="1"/>
      <c r="Z11568" s="1"/>
      <c r="AA11568" s="1"/>
      <c r="AB11568" s="1"/>
      <c r="AC11568" s="1"/>
      <c r="AD11568" s="1"/>
      <c r="AE11568" s="1"/>
    </row>
    <row r="11569" spans="2:31">
      <c r="B11569" s="1"/>
      <c r="C11569" s="1"/>
      <c r="F11569" s="16"/>
      <c r="G11569" s="16"/>
      <c r="P11569" s="2"/>
      <c r="Q11569" s="2"/>
      <c r="R11569" s="1"/>
      <c r="U11569" s="1"/>
      <c r="V11569" s="1"/>
      <c r="W11569" s="1"/>
      <c r="X11569" s="1"/>
      <c r="Y11569" s="1"/>
      <c r="Z11569" s="1"/>
      <c r="AA11569" s="1"/>
      <c r="AB11569" s="1"/>
      <c r="AC11569" s="1"/>
      <c r="AD11569" s="1"/>
      <c r="AE11569" s="1"/>
    </row>
    <row r="11570" spans="2:31">
      <c r="B11570" s="1"/>
      <c r="C11570" s="1"/>
      <c r="F11570" s="16"/>
      <c r="G11570" s="16"/>
      <c r="P11570" s="2"/>
      <c r="Q11570" s="2"/>
      <c r="R11570" s="1"/>
      <c r="U11570" s="1"/>
      <c r="V11570" s="1"/>
      <c r="W11570" s="1"/>
      <c r="X11570" s="1"/>
      <c r="Y11570" s="1"/>
      <c r="Z11570" s="1"/>
      <c r="AA11570" s="1"/>
      <c r="AB11570" s="1"/>
      <c r="AC11570" s="1"/>
      <c r="AD11570" s="1"/>
      <c r="AE11570" s="1"/>
    </row>
    <row r="11571" spans="2:31">
      <c r="B11571" s="1"/>
      <c r="C11571" s="1"/>
      <c r="F11571" s="16"/>
      <c r="G11571" s="16"/>
      <c r="P11571" s="2"/>
      <c r="Q11571" s="2"/>
      <c r="R11571" s="1"/>
      <c r="U11571" s="1"/>
      <c r="V11571" s="1"/>
      <c r="W11571" s="1"/>
      <c r="X11571" s="1"/>
      <c r="Y11571" s="1"/>
      <c r="Z11571" s="1"/>
      <c r="AA11571" s="1"/>
      <c r="AB11571" s="1"/>
      <c r="AC11571" s="1"/>
      <c r="AD11571" s="1"/>
      <c r="AE11571" s="1"/>
    </row>
    <row r="11572" spans="2:31">
      <c r="B11572" s="1"/>
      <c r="C11572" s="1"/>
      <c r="F11572" s="16"/>
      <c r="G11572" s="16"/>
      <c r="P11572" s="2"/>
      <c r="Q11572" s="2"/>
      <c r="R11572" s="1"/>
      <c r="U11572" s="1"/>
      <c r="V11572" s="1"/>
      <c r="W11572" s="1"/>
      <c r="X11572" s="1"/>
      <c r="Y11572" s="1"/>
      <c r="Z11572" s="1"/>
      <c r="AA11572" s="1"/>
      <c r="AB11572" s="1"/>
      <c r="AC11572" s="1"/>
      <c r="AD11572" s="1"/>
      <c r="AE11572" s="1"/>
    </row>
    <row r="11573" spans="2:31">
      <c r="B11573" s="1"/>
      <c r="C11573" s="1"/>
      <c r="F11573" s="16"/>
      <c r="G11573" s="16"/>
      <c r="P11573" s="2"/>
      <c r="Q11573" s="2"/>
      <c r="R11573" s="1"/>
      <c r="U11573" s="1"/>
      <c r="V11573" s="1"/>
      <c r="W11573" s="1"/>
      <c r="X11573" s="1"/>
      <c r="Y11573" s="1"/>
      <c r="Z11573" s="1"/>
      <c r="AA11573" s="1"/>
      <c r="AB11573" s="1"/>
      <c r="AC11573" s="1"/>
      <c r="AD11573" s="1"/>
      <c r="AE11573" s="1"/>
    </row>
    <row r="11574" spans="2:31">
      <c r="B11574" s="1"/>
      <c r="C11574" s="1"/>
      <c r="F11574" s="16"/>
      <c r="G11574" s="16"/>
      <c r="P11574" s="2"/>
      <c r="Q11574" s="2"/>
      <c r="R11574" s="1"/>
      <c r="U11574" s="1"/>
      <c r="V11574" s="1"/>
      <c r="W11574" s="1"/>
      <c r="X11574" s="1"/>
      <c r="Y11574" s="1"/>
      <c r="Z11574" s="1"/>
      <c r="AA11574" s="1"/>
      <c r="AB11574" s="1"/>
      <c r="AC11574" s="1"/>
      <c r="AD11574" s="1"/>
      <c r="AE11574" s="1"/>
    </row>
    <row r="11575" spans="2:31">
      <c r="B11575" s="1"/>
      <c r="C11575" s="1"/>
      <c r="F11575" s="16"/>
      <c r="G11575" s="16"/>
      <c r="P11575" s="2"/>
      <c r="Q11575" s="2"/>
      <c r="R11575" s="1"/>
      <c r="U11575" s="1"/>
      <c r="V11575" s="1"/>
      <c r="W11575" s="1"/>
      <c r="X11575" s="1"/>
      <c r="Y11575" s="1"/>
      <c r="Z11575" s="1"/>
      <c r="AA11575" s="1"/>
      <c r="AB11575" s="1"/>
      <c r="AC11575" s="1"/>
      <c r="AD11575" s="1"/>
      <c r="AE11575" s="1"/>
    </row>
    <row r="11576" spans="2:31">
      <c r="B11576" s="1"/>
      <c r="C11576" s="1"/>
      <c r="F11576" s="16"/>
      <c r="G11576" s="16"/>
      <c r="P11576" s="2"/>
      <c r="Q11576" s="2"/>
      <c r="R11576" s="1"/>
      <c r="U11576" s="1"/>
      <c r="V11576" s="1"/>
      <c r="W11576" s="1"/>
      <c r="X11576" s="1"/>
      <c r="Y11576" s="1"/>
      <c r="Z11576" s="1"/>
      <c r="AA11576" s="1"/>
      <c r="AB11576" s="1"/>
      <c r="AC11576" s="1"/>
      <c r="AD11576" s="1"/>
      <c r="AE11576" s="1"/>
    </row>
    <row r="11577" spans="2:31">
      <c r="B11577" s="1"/>
      <c r="C11577" s="1"/>
      <c r="F11577" s="16"/>
      <c r="G11577" s="16"/>
      <c r="P11577" s="2"/>
      <c r="Q11577" s="2"/>
      <c r="R11577" s="1"/>
      <c r="U11577" s="1"/>
      <c r="V11577" s="1"/>
      <c r="W11577" s="1"/>
      <c r="X11577" s="1"/>
      <c r="Y11577" s="1"/>
      <c r="Z11577" s="1"/>
      <c r="AA11577" s="1"/>
      <c r="AB11577" s="1"/>
      <c r="AC11577" s="1"/>
      <c r="AD11577" s="1"/>
      <c r="AE11577" s="1"/>
    </row>
    <row r="11578" spans="2:31">
      <c r="B11578" s="1"/>
      <c r="C11578" s="1"/>
      <c r="F11578" s="16"/>
      <c r="G11578" s="16"/>
      <c r="P11578" s="2"/>
      <c r="Q11578" s="2"/>
      <c r="R11578" s="1"/>
      <c r="U11578" s="1"/>
      <c r="V11578" s="1"/>
      <c r="W11578" s="1"/>
      <c r="X11578" s="1"/>
      <c r="Y11578" s="1"/>
      <c r="Z11578" s="1"/>
      <c r="AA11578" s="1"/>
      <c r="AB11578" s="1"/>
      <c r="AC11578" s="1"/>
      <c r="AD11578" s="1"/>
      <c r="AE11578" s="1"/>
    </row>
    <row r="11579" spans="2:31">
      <c r="B11579" s="1"/>
      <c r="C11579" s="1"/>
      <c r="F11579" s="16"/>
      <c r="G11579" s="16"/>
      <c r="P11579" s="2"/>
      <c r="Q11579" s="2"/>
      <c r="R11579" s="1"/>
      <c r="U11579" s="1"/>
      <c r="V11579" s="1"/>
      <c r="W11579" s="1"/>
      <c r="X11579" s="1"/>
      <c r="Y11579" s="1"/>
      <c r="Z11579" s="1"/>
      <c r="AA11579" s="1"/>
      <c r="AB11579" s="1"/>
      <c r="AC11579" s="1"/>
      <c r="AD11579" s="1"/>
      <c r="AE11579" s="1"/>
    </row>
    <row r="11580" spans="2:31">
      <c r="B11580" s="1"/>
      <c r="C11580" s="1"/>
      <c r="F11580" s="16"/>
      <c r="G11580" s="16"/>
      <c r="P11580" s="2"/>
      <c r="Q11580" s="2"/>
      <c r="R11580" s="1"/>
      <c r="U11580" s="1"/>
      <c r="V11580" s="1"/>
      <c r="W11580" s="1"/>
      <c r="X11580" s="1"/>
      <c r="Y11580" s="1"/>
      <c r="Z11580" s="1"/>
      <c r="AA11580" s="1"/>
      <c r="AB11580" s="1"/>
      <c r="AC11580" s="1"/>
      <c r="AD11580" s="1"/>
      <c r="AE11580" s="1"/>
    </row>
    <row r="11581" spans="2:31">
      <c r="B11581" s="1"/>
      <c r="C11581" s="1"/>
      <c r="F11581" s="16"/>
      <c r="G11581" s="16"/>
      <c r="P11581" s="2"/>
      <c r="Q11581" s="2"/>
      <c r="R11581" s="1"/>
      <c r="U11581" s="1"/>
      <c r="V11581" s="1"/>
      <c r="W11581" s="1"/>
      <c r="X11581" s="1"/>
      <c r="Y11581" s="1"/>
      <c r="Z11581" s="1"/>
      <c r="AA11581" s="1"/>
      <c r="AB11581" s="1"/>
      <c r="AC11581" s="1"/>
      <c r="AD11581" s="1"/>
      <c r="AE11581" s="1"/>
    </row>
    <row r="11582" spans="2:31">
      <c r="B11582" s="1"/>
      <c r="C11582" s="1"/>
      <c r="F11582" s="16"/>
      <c r="G11582" s="16"/>
      <c r="P11582" s="2"/>
      <c r="Q11582" s="2"/>
      <c r="R11582" s="1"/>
      <c r="U11582" s="1"/>
      <c r="V11582" s="1"/>
      <c r="W11582" s="1"/>
      <c r="X11582" s="1"/>
      <c r="Y11582" s="1"/>
      <c r="Z11582" s="1"/>
      <c r="AA11582" s="1"/>
      <c r="AB11582" s="1"/>
      <c r="AC11582" s="1"/>
      <c r="AD11582" s="1"/>
      <c r="AE11582" s="1"/>
    </row>
    <row r="11583" spans="2:31">
      <c r="B11583" s="1"/>
      <c r="C11583" s="1"/>
      <c r="F11583" s="16"/>
      <c r="G11583" s="16"/>
      <c r="P11583" s="2"/>
      <c r="Q11583" s="2"/>
      <c r="R11583" s="1"/>
      <c r="U11583" s="1"/>
      <c r="V11583" s="1"/>
      <c r="W11583" s="1"/>
      <c r="X11583" s="1"/>
      <c r="Y11583" s="1"/>
      <c r="Z11583" s="1"/>
      <c r="AA11583" s="1"/>
      <c r="AB11583" s="1"/>
      <c r="AC11583" s="1"/>
      <c r="AD11583" s="1"/>
      <c r="AE11583" s="1"/>
    </row>
    <row r="11584" spans="2:31">
      <c r="B11584" s="1"/>
      <c r="C11584" s="1"/>
      <c r="F11584" s="16"/>
      <c r="G11584" s="16"/>
      <c r="P11584" s="2"/>
      <c r="Q11584" s="2"/>
      <c r="R11584" s="1"/>
      <c r="U11584" s="1"/>
      <c r="V11584" s="1"/>
      <c r="W11584" s="1"/>
      <c r="X11584" s="1"/>
      <c r="Y11584" s="1"/>
      <c r="Z11584" s="1"/>
      <c r="AA11584" s="1"/>
      <c r="AB11584" s="1"/>
      <c r="AC11584" s="1"/>
      <c r="AD11584" s="1"/>
      <c r="AE11584" s="1"/>
    </row>
    <row r="11585" spans="2:31">
      <c r="B11585" s="1"/>
      <c r="C11585" s="1"/>
      <c r="F11585" s="16"/>
      <c r="G11585" s="16"/>
      <c r="P11585" s="2"/>
      <c r="Q11585" s="2"/>
      <c r="R11585" s="1"/>
      <c r="U11585" s="1"/>
      <c r="V11585" s="1"/>
      <c r="W11585" s="1"/>
      <c r="X11585" s="1"/>
      <c r="Y11585" s="1"/>
      <c r="Z11585" s="1"/>
      <c r="AA11585" s="1"/>
      <c r="AB11585" s="1"/>
      <c r="AC11585" s="1"/>
      <c r="AD11585" s="1"/>
      <c r="AE11585" s="1"/>
    </row>
    <row r="11586" spans="2:31">
      <c r="B11586" s="1"/>
      <c r="C11586" s="1"/>
      <c r="F11586" s="16"/>
      <c r="G11586" s="16"/>
      <c r="P11586" s="2"/>
      <c r="Q11586" s="2"/>
      <c r="R11586" s="1"/>
      <c r="U11586" s="1"/>
      <c r="V11586" s="1"/>
      <c r="W11586" s="1"/>
      <c r="X11586" s="1"/>
      <c r="Y11586" s="1"/>
      <c r="Z11586" s="1"/>
      <c r="AA11586" s="1"/>
      <c r="AB11586" s="1"/>
      <c r="AC11586" s="1"/>
      <c r="AD11586" s="1"/>
      <c r="AE11586" s="1"/>
    </row>
    <row r="11587" spans="2:31">
      <c r="B11587" s="1"/>
      <c r="C11587" s="1"/>
      <c r="F11587" s="16"/>
      <c r="G11587" s="16"/>
      <c r="P11587" s="2"/>
      <c r="Q11587" s="2"/>
      <c r="R11587" s="1"/>
      <c r="U11587" s="1"/>
      <c r="V11587" s="1"/>
      <c r="W11587" s="1"/>
      <c r="X11587" s="1"/>
      <c r="Y11587" s="1"/>
      <c r="Z11587" s="1"/>
      <c r="AA11587" s="1"/>
      <c r="AB11587" s="1"/>
      <c r="AC11587" s="1"/>
      <c r="AD11587" s="1"/>
      <c r="AE11587" s="1"/>
    </row>
    <row r="11588" spans="2:31">
      <c r="B11588" s="1"/>
      <c r="C11588" s="1"/>
      <c r="F11588" s="16"/>
      <c r="G11588" s="16"/>
      <c r="P11588" s="2"/>
      <c r="Q11588" s="2"/>
      <c r="R11588" s="1"/>
      <c r="U11588" s="1"/>
      <c r="V11588" s="1"/>
      <c r="W11588" s="1"/>
      <c r="X11588" s="1"/>
      <c r="Y11588" s="1"/>
      <c r="Z11588" s="1"/>
      <c r="AA11588" s="1"/>
      <c r="AB11588" s="1"/>
      <c r="AC11588" s="1"/>
      <c r="AD11588" s="1"/>
      <c r="AE11588" s="1"/>
    </row>
    <row r="11589" spans="2:31">
      <c r="B11589" s="1"/>
      <c r="C11589" s="1"/>
      <c r="F11589" s="16"/>
      <c r="G11589" s="16"/>
      <c r="P11589" s="2"/>
      <c r="Q11589" s="2"/>
      <c r="R11589" s="1"/>
      <c r="U11589" s="1"/>
      <c r="V11589" s="1"/>
      <c r="W11589" s="1"/>
      <c r="X11589" s="1"/>
      <c r="Y11589" s="1"/>
      <c r="Z11589" s="1"/>
      <c r="AA11589" s="1"/>
      <c r="AB11589" s="1"/>
      <c r="AC11589" s="1"/>
      <c r="AD11589" s="1"/>
      <c r="AE11589" s="1"/>
    </row>
    <row r="11590" spans="2:31">
      <c r="B11590" s="1"/>
      <c r="C11590" s="1"/>
      <c r="F11590" s="16"/>
      <c r="G11590" s="16"/>
      <c r="P11590" s="2"/>
      <c r="Q11590" s="2"/>
      <c r="R11590" s="1"/>
      <c r="U11590" s="1"/>
      <c r="V11590" s="1"/>
      <c r="W11590" s="1"/>
      <c r="X11590" s="1"/>
      <c r="Y11590" s="1"/>
      <c r="Z11590" s="1"/>
      <c r="AA11590" s="1"/>
      <c r="AB11590" s="1"/>
      <c r="AC11590" s="1"/>
      <c r="AD11590" s="1"/>
      <c r="AE11590" s="1"/>
    </row>
    <row r="11591" spans="2:31">
      <c r="B11591" s="1"/>
      <c r="C11591" s="1"/>
      <c r="F11591" s="16"/>
      <c r="G11591" s="16"/>
      <c r="P11591" s="2"/>
      <c r="Q11591" s="2"/>
      <c r="R11591" s="1"/>
      <c r="U11591" s="1"/>
      <c r="V11591" s="1"/>
      <c r="W11591" s="1"/>
      <c r="X11591" s="1"/>
      <c r="Y11591" s="1"/>
      <c r="Z11591" s="1"/>
      <c r="AA11591" s="1"/>
      <c r="AB11591" s="1"/>
      <c r="AC11591" s="1"/>
      <c r="AD11591" s="1"/>
      <c r="AE11591" s="1"/>
    </row>
    <row r="11592" spans="2:31">
      <c r="B11592" s="1"/>
      <c r="C11592" s="1"/>
      <c r="F11592" s="16"/>
      <c r="G11592" s="16"/>
      <c r="P11592" s="2"/>
      <c r="Q11592" s="2"/>
      <c r="R11592" s="1"/>
      <c r="U11592" s="1"/>
      <c r="V11592" s="1"/>
      <c r="W11592" s="1"/>
      <c r="X11592" s="1"/>
      <c r="Y11592" s="1"/>
      <c r="Z11592" s="1"/>
      <c r="AA11592" s="1"/>
      <c r="AB11592" s="1"/>
      <c r="AC11592" s="1"/>
      <c r="AD11592" s="1"/>
      <c r="AE11592" s="1"/>
    </row>
    <row r="11593" spans="2:31">
      <c r="B11593" s="1"/>
      <c r="C11593" s="1"/>
      <c r="F11593" s="16"/>
      <c r="G11593" s="16"/>
      <c r="P11593" s="2"/>
      <c r="Q11593" s="2"/>
      <c r="R11593" s="1"/>
      <c r="U11593" s="1"/>
      <c r="V11593" s="1"/>
      <c r="W11593" s="1"/>
      <c r="X11593" s="1"/>
      <c r="Y11593" s="1"/>
      <c r="Z11593" s="1"/>
      <c r="AA11593" s="1"/>
      <c r="AB11593" s="1"/>
      <c r="AC11593" s="1"/>
      <c r="AD11593" s="1"/>
      <c r="AE11593" s="1"/>
    </row>
    <row r="11594" spans="2:31">
      <c r="B11594" s="1"/>
      <c r="C11594" s="1"/>
      <c r="F11594" s="16"/>
      <c r="G11594" s="16"/>
      <c r="P11594" s="2"/>
      <c r="Q11594" s="2"/>
      <c r="R11594" s="1"/>
      <c r="U11594" s="1"/>
      <c r="V11594" s="1"/>
      <c r="W11594" s="1"/>
      <c r="X11594" s="1"/>
      <c r="Y11594" s="1"/>
      <c r="Z11594" s="1"/>
      <c r="AA11594" s="1"/>
      <c r="AB11594" s="1"/>
      <c r="AC11594" s="1"/>
      <c r="AD11594" s="1"/>
      <c r="AE11594" s="1"/>
    </row>
    <row r="11595" spans="2:31">
      <c r="B11595" s="1"/>
      <c r="C11595" s="1"/>
      <c r="F11595" s="16"/>
      <c r="G11595" s="16"/>
      <c r="P11595" s="2"/>
      <c r="Q11595" s="2"/>
      <c r="R11595" s="1"/>
      <c r="U11595" s="1"/>
      <c r="V11595" s="1"/>
      <c r="W11595" s="1"/>
      <c r="X11595" s="1"/>
      <c r="Y11595" s="1"/>
      <c r="Z11595" s="1"/>
      <c r="AA11595" s="1"/>
      <c r="AB11595" s="1"/>
      <c r="AC11595" s="1"/>
      <c r="AD11595" s="1"/>
      <c r="AE11595" s="1"/>
    </row>
    <row r="11596" spans="2:31">
      <c r="B11596" s="1"/>
      <c r="C11596" s="1"/>
      <c r="F11596" s="16"/>
      <c r="G11596" s="16"/>
      <c r="P11596" s="2"/>
      <c r="Q11596" s="2"/>
      <c r="R11596" s="1"/>
      <c r="U11596" s="1"/>
      <c r="V11596" s="1"/>
      <c r="W11596" s="1"/>
      <c r="X11596" s="1"/>
      <c r="Y11596" s="1"/>
      <c r="Z11596" s="1"/>
      <c r="AA11596" s="1"/>
      <c r="AB11596" s="1"/>
      <c r="AC11596" s="1"/>
      <c r="AD11596" s="1"/>
      <c r="AE11596" s="1"/>
    </row>
    <row r="11597" spans="2:31">
      <c r="B11597" s="1"/>
      <c r="C11597" s="1"/>
      <c r="F11597" s="16"/>
      <c r="G11597" s="16"/>
      <c r="P11597" s="2"/>
      <c r="Q11597" s="2"/>
      <c r="R11597" s="1"/>
      <c r="U11597" s="1"/>
      <c r="V11597" s="1"/>
      <c r="W11597" s="1"/>
      <c r="X11597" s="1"/>
      <c r="Y11597" s="1"/>
      <c r="Z11597" s="1"/>
      <c r="AA11597" s="1"/>
      <c r="AB11597" s="1"/>
      <c r="AC11597" s="1"/>
      <c r="AD11597" s="1"/>
      <c r="AE11597" s="1"/>
    </row>
    <row r="11598" spans="2:31">
      <c r="B11598" s="1"/>
      <c r="C11598" s="1"/>
      <c r="F11598" s="16"/>
      <c r="G11598" s="16"/>
      <c r="P11598" s="2"/>
      <c r="Q11598" s="2"/>
      <c r="R11598" s="1"/>
      <c r="U11598" s="1"/>
      <c r="V11598" s="1"/>
      <c r="W11598" s="1"/>
      <c r="X11598" s="1"/>
      <c r="Y11598" s="1"/>
      <c r="Z11598" s="1"/>
      <c r="AA11598" s="1"/>
      <c r="AB11598" s="1"/>
      <c r="AC11598" s="1"/>
      <c r="AD11598" s="1"/>
      <c r="AE11598" s="1"/>
    </row>
    <row r="11599" spans="2:31">
      <c r="B11599" s="1"/>
      <c r="C11599" s="1"/>
      <c r="F11599" s="16"/>
      <c r="G11599" s="16"/>
      <c r="P11599" s="2"/>
      <c r="Q11599" s="2"/>
      <c r="R11599" s="1"/>
      <c r="U11599" s="1"/>
      <c r="V11599" s="1"/>
      <c r="W11599" s="1"/>
      <c r="X11599" s="1"/>
      <c r="Y11599" s="1"/>
      <c r="Z11599" s="1"/>
      <c r="AA11599" s="1"/>
      <c r="AB11599" s="1"/>
      <c r="AC11599" s="1"/>
      <c r="AD11599" s="1"/>
      <c r="AE11599" s="1"/>
    </row>
    <row r="11600" spans="2:31">
      <c r="B11600" s="1"/>
      <c r="C11600" s="1"/>
      <c r="F11600" s="16"/>
      <c r="G11600" s="16"/>
      <c r="P11600" s="2"/>
      <c r="Q11600" s="2"/>
      <c r="R11600" s="1"/>
      <c r="U11600" s="1"/>
      <c r="V11600" s="1"/>
      <c r="W11600" s="1"/>
      <c r="X11600" s="1"/>
      <c r="Y11600" s="1"/>
      <c r="Z11600" s="1"/>
      <c r="AA11600" s="1"/>
      <c r="AB11600" s="1"/>
      <c r="AC11600" s="1"/>
      <c r="AD11600" s="1"/>
      <c r="AE11600" s="1"/>
    </row>
    <row r="11601" spans="2:31">
      <c r="B11601" s="1"/>
      <c r="C11601" s="1"/>
      <c r="F11601" s="16"/>
      <c r="G11601" s="16"/>
      <c r="P11601" s="2"/>
      <c r="Q11601" s="2"/>
      <c r="R11601" s="1"/>
      <c r="U11601" s="1"/>
      <c r="V11601" s="1"/>
      <c r="W11601" s="1"/>
      <c r="X11601" s="1"/>
      <c r="Y11601" s="1"/>
      <c r="Z11601" s="1"/>
      <c r="AA11601" s="1"/>
      <c r="AB11601" s="1"/>
      <c r="AC11601" s="1"/>
      <c r="AD11601" s="1"/>
      <c r="AE11601" s="1"/>
    </row>
    <row r="11602" spans="2:31">
      <c r="B11602" s="1"/>
      <c r="C11602" s="1"/>
      <c r="F11602" s="16"/>
      <c r="G11602" s="16"/>
      <c r="P11602" s="2"/>
      <c r="Q11602" s="2"/>
      <c r="R11602" s="1"/>
      <c r="U11602" s="1"/>
      <c r="V11602" s="1"/>
      <c r="W11602" s="1"/>
      <c r="X11602" s="1"/>
      <c r="Y11602" s="1"/>
      <c r="Z11602" s="1"/>
      <c r="AA11602" s="1"/>
      <c r="AB11602" s="1"/>
      <c r="AC11602" s="1"/>
      <c r="AD11602" s="1"/>
      <c r="AE11602" s="1"/>
    </row>
    <row r="11603" spans="2:31">
      <c r="B11603" s="1"/>
      <c r="C11603" s="1"/>
      <c r="F11603" s="16"/>
      <c r="G11603" s="16"/>
      <c r="P11603" s="2"/>
      <c r="Q11603" s="2"/>
      <c r="R11603" s="1"/>
      <c r="U11603" s="1"/>
      <c r="V11603" s="1"/>
      <c r="W11603" s="1"/>
      <c r="X11603" s="1"/>
      <c r="Y11603" s="1"/>
      <c r="Z11603" s="1"/>
      <c r="AA11603" s="1"/>
      <c r="AB11603" s="1"/>
      <c r="AC11603" s="1"/>
      <c r="AD11603" s="1"/>
      <c r="AE11603" s="1"/>
    </row>
    <row r="11604" spans="2:31">
      <c r="B11604" s="1"/>
      <c r="C11604" s="1"/>
      <c r="F11604" s="16"/>
      <c r="G11604" s="16"/>
      <c r="P11604" s="2"/>
      <c r="Q11604" s="2"/>
      <c r="R11604" s="1"/>
      <c r="U11604" s="1"/>
      <c r="V11604" s="1"/>
      <c r="W11604" s="1"/>
      <c r="X11604" s="1"/>
      <c r="Y11604" s="1"/>
      <c r="Z11604" s="1"/>
      <c r="AA11604" s="1"/>
      <c r="AB11604" s="1"/>
      <c r="AC11604" s="1"/>
      <c r="AD11604" s="1"/>
      <c r="AE11604" s="1"/>
    </row>
    <row r="11605" spans="2:31">
      <c r="B11605" s="1"/>
      <c r="C11605" s="1"/>
      <c r="F11605" s="16"/>
      <c r="G11605" s="16"/>
      <c r="P11605" s="2"/>
      <c r="Q11605" s="2"/>
      <c r="R11605" s="1"/>
      <c r="U11605" s="1"/>
      <c r="V11605" s="1"/>
      <c r="W11605" s="1"/>
      <c r="X11605" s="1"/>
      <c r="Y11605" s="1"/>
      <c r="Z11605" s="1"/>
      <c r="AA11605" s="1"/>
      <c r="AB11605" s="1"/>
      <c r="AC11605" s="1"/>
      <c r="AD11605" s="1"/>
      <c r="AE11605" s="1"/>
    </row>
    <row r="11606" spans="2:31">
      <c r="B11606" s="1"/>
      <c r="C11606" s="1"/>
      <c r="F11606" s="16"/>
      <c r="G11606" s="16"/>
      <c r="P11606" s="2"/>
      <c r="Q11606" s="2"/>
      <c r="R11606" s="1"/>
      <c r="U11606" s="1"/>
      <c r="V11606" s="1"/>
      <c r="W11606" s="1"/>
      <c r="X11606" s="1"/>
      <c r="Y11606" s="1"/>
      <c r="Z11606" s="1"/>
      <c r="AA11606" s="1"/>
      <c r="AB11606" s="1"/>
      <c r="AC11606" s="1"/>
      <c r="AD11606" s="1"/>
      <c r="AE11606" s="1"/>
    </row>
    <row r="11607" spans="2:31">
      <c r="B11607" s="1"/>
      <c r="C11607" s="1"/>
      <c r="F11607" s="16"/>
      <c r="G11607" s="16"/>
      <c r="P11607" s="2"/>
      <c r="Q11607" s="2"/>
      <c r="R11607" s="1"/>
      <c r="U11607" s="1"/>
      <c r="V11607" s="1"/>
      <c r="W11607" s="1"/>
      <c r="X11607" s="1"/>
      <c r="Y11607" s="1"/>
      <c r="Z11607" s="1"/>
      <c r="AA11607" s="1"/>
      <c r="AB11607" s="1"/>
      <c r="AC11607" s="1"/>
      <c r="AD11607" s="1"/>
      <c r="AE11607" s="1"/>
    </row>
    <row r="11608" spans="2:31">
      <c r="B11608" s="1"/>
      <c r="C11608" s="1"/>
      <c r="F11608" s="16"/>
      <c r="G11608" s="16"/>
      <c r="P11608" s="2"/>
      <c r="Q11608" s="2"/>
      <c r="R11608" s="1"/>
      <c r="U11608" s="1"/>
      <c r="V11608" s="1"/>
      <c r="W11608" s="1"/>
      <c r="X11608" s="1"/>
      <c r="Y11608" s="1"/>
      <c r="Z11608" s="1"/>
      <c r="AA11608" s="1"/>
      <c r="AB11608" s="1"/>
      <c r="AC11608" s="1"/>
      <c r="AD11608" s="1"/>
      <c r="AE11608" s="1"/>
    </row>
    <row r="11609" spans="2:31">
      <c r="B11609" s="1"/>
      <c r="C11609" s="1"/>
      <c r="F11609" s="16"/>
      <c r="G11609" s="16"/>
      <c r="P11609" s="2"/>
      <c r="Q11609" s="2"/>
      <c r="R11609" s="1"/>
      <c r="U11609" s="1"/>
      <c r="V11609" s="1"/>
      <c r="W11609" s="1"/>
      <c r="X11609" s="1"/>
      <c r="Y11609" s="1"/>
      <c r="Z11609" s="1"/>
      <c r="AA11609" s="1"/>
      <c r="AB11609" s="1"/>
      <c r="AC11609" s="1"/>
      <c r="AD11609" s="1"/>
      <c r="AE11609" s="1"/>
    </row>
    <row r="11610" spans="2:31">
      <c r="B11610" s="1"/>
      <c r="C11610" s="1"/>
      <c r="F11610" s="16"/>
      <c r="G11610" s="16"/>
      <c r="P11610" s="2"/>
      <c r="Q11610" s="2"/>
      <c r="R11610" s="1"/>
      <c r="U11610" s="1"/>
      <c r="V11610" s="1"/>
      <c r="W11610" s="1"/>
      <c r="X11610" s="1"/>
      <c r="Y11610" s="1"/>
      <c r="Z11610" s="1"/>
      <c r="AA11610" s="1"/>
      <c r="AB11610" s="1"/>
      <c r="AC11610" s="1"/>
      <c r="AD11610" s="1"/>
      <c r="AE11610" s="1"/>
    </row>
    <row r="11611" spans="2:31">
      <c r="B11611" s="1"/>
      <c r="C11611" s="1"/>
      <c r="F11611" s="16"/>
      <c r="G11611" s="16"/>
      <c r="P11611" s="2"/>
      <c r="Q11611" s="2"/>
      <c r="R11611" s="1"/>
      <c r="U11611" s="1"/>
      <c r="V11611" s="1"/>
      <c r="W11611" s="1"/>
      <c r="X11611" s="1"/>
      <c r="Y11611" s="1"/>
      <c r="Z11611" s="1"/>
      <c r="AA11611" s="1"/>
      <c r="AB11611" s="1"/>
      <c r="AC11611" s="1"/>
      <c r="AD11611" s="1"/>
      <c r="AE11611" s="1"/>
    </row>
    <row r="11612" spans="2:31">
      <c r="B11612" s="1"/>
      <c r="C11612" s="1"/>
      <c r="F11612" s="16"/>
      <c r="G11612" s="16"/>
      <c r="P11612" s="2"/>
      <c r="Q11612" s="2"/>
      <c r="R11612" s="1"/>
      <c r="U11612" s="1"/>
      <c r="V11612" s="1"/>
      <c r="W11612" s="1"/>
      <c r="X11612" s="1"/>
      <c r="Y11612" s="1"/>
      <c r="Z11612" s="1"/>
      <c r="AA11612" s="1"/>
      <c r="AB11612" s="1"/>
      <c r="AC11612" s="1"/>
      <c r="AD11612" s="1"/>
      <c r="AE11612" s="1"/>
    </row>
    <row r="11613" spans="2:31">
      <c r="B11613" s="1"/>
      <c r="C11613" s="1"/>
      <c r="F11613" s="16"/>
      <c r="G11613" s="16"/>
      <c r="P11613" s="2"/>
      <c r="Q11613" s="2"/>
      <c r="R11613" s="1"/>
      <c r="U11613" s="1"/>
      <c r="V11613" s="1"/>
      <c r="W11613" s="1"/>
      <c r="X11613" s="1"/>
      <c r="Y11613" s="1"/>
      <c r="Z11613" s="1"/>
      <c r="AA11613" s="1"/>
      <c r="AB11613" s="1"/>
      <c r="AC11613" s="1"/>
      <c r="AD11613" s="1"/>
      <c r="AE11613" s="1"/>
    </row>
    <row r="11614" spans="2:31">
      <c r="B11614" s="1"/>
      <c r="C11614" s="1"/>
      <c r="F11614" s="16"/>
      <c r="G11614" s="16"/>
      <c r="P11614" s="2"/>
      <c r="Q11614" s="2"/>
      <c r="R11614" s="1"/>
      <c r="U11614" s="1"/>
      <c r="V11614" s="1"/>
      <c r="W11614" s="1"/>
      <c r="X11614" s="1"/>
      <c r="Y11614" s="1"/>
      <c r="Z11614" s="1"/>
      <c r="AA11614" s="1"/>
      <c r="AB11614" s="1"/>
      <c r="AC11614" s="1"/>
      <c r="AD11614" s="1"/>
      <c r="AE11614" s="1"/>
    </row>
    <row r="11615" spans="2:31">
      <c r="B11615" s="1"/>
      <c r="C11615" s="1"/>
      <c r="F11615" s="16"/>
      <c r="G11615" s="16"/>
      <c r="P11615" s="2"/>
      <c r="Q11615" s="2"/>
      <c r="R11615" s="1"/>
      <c r="U11615" s="1"/>
      <c r="V11615" s="1"/>
      <c r="W11615" s="1"/>
      <c r="X11615" s="1"/>
      <c r="Y11615" s="1"/>
      <c r="Z11615" s="1"/>
      <c r="AA11615" s="1"/>
      <c r="AB11615" s="1"/>
      <c r="AC11615" s="1"/>
      <c r="AD11615" s="1"/>
      <c r="AE11615" s="1"/>
    </row>
    <row r="11616" spans="2:31">
      <c r="B11616" s="1"/>
      <c r="C11616" s="1"/>
      <c r="F11616" s="16"/>
      <c r="G11616" s="16"/>
      <c r="P11616" s="2"/>
      <c r="Q11616" s="2"/>
      <c r="R11616" s="1"/>
      <c r="U11616" s="1"/>
      <c r="V11616" s="1"/>
      <c r="W11616" s="1"/>
      <c r="X11616" s="1"/>
      <c r="Y11616" s="1"/>
      <c r="Z11616" s="1"/>
      <c r="AA11616" s="1"/>
      <c r="AB11616" s="1"/>
      <c r="AC11616" s="1"/>
      <c r="AD11616" s="1"/>
      <c r="AE11616" s="1"/>
    </row>
    <row r="11617" spans="2:31">
      <c r="B11617" s="1"/>
      <c r="C11617" s="1"/>
      <c r="F11617" s="16"/>
      <c r="G11617" s="16"/>
      <c r="P11617" s="2"/>
      <c r="Q11617" s="2"/>
      <c r="R11617" s="1"/>
      <c r="U11617" s="1"/>
      <c r="V11617" s="1"/>
      <c r="W11617" s="1"/>
      <c r="X11617" s="1"/>
      <c r="Y11617" s="1"/>
      <c r="Z11617" s="1"/>
      <c r="AA11617" s="1"/>
      <c r="AB11617" s="1"/>
      <c r="AC11617" s="1"/>
      <c r="AD11617" s="1"/>
      <c r="AE11617" s="1"/>
    </row>
    <row r="11618" spans="2:31">
      <c r="B11618" s="1"/>
      <c r="C11618" s="1"/>
      <c r="F11618" s="16"/>
      <c r="G11618" s="16"/>
      <c r="P11618" s="2"/>
      <c r="Q11618" s="2"/>
      <c r="R11618" s="1"/>
      <c r="U11618" s="1"/>
      <c r="V11618" s="1"/>
      <c r="W11618" s="1"/>
      <c r="X11618" s="1"/>
      <c r="Y11618" s="1"/>
      <c r="Z11618" s="1"/>
      <c r="AA11618" s="1"/>
      <c r="AB11618" s="1"/>
      <c r="AC11618" s="1"/>
      <c r="AD11618" s="1"/>
      <c r="AE11618" s="1"/>
    </row>
    <row r="11619" spans="2:31">
      <c r="B11619" s="1"/>
      <c r="C11619" s="1"/>
      <c r="F11619" s="16"/>
      <c r="G11619" s="16"/>
      <c r="P11619" s="2"/>
      <c r="Q11619" s="2"/>
      <c r="R11619" s="1"/>
      <c r="U11619" s="1"/>
      <c r="V11619" s="1"/>
      <c r="W11619" s="1"/>
      <c r="X11619" s="1"/>
      <c r="Y11619" s="1"/>
      <c r="Z11619" s="1"/>
      <c r="AA11619" s="1"/>
      <c r="AB11619" s="1"/>
      <c r="AC11619" s="1"/>
      <c r="AD11619" s="1"/>
      <c r="AE11619" s="1"/>
    </row>
    <row r="11620" spans="2:31">
      <c r="B11620" s="1"/>
      <c r="C11620" s="1"/>
      <c r="F11620" s="16"/>
      <c r="G11620" s="16"/>
      <c r="P11620" s="2"/>
      <c r="Q11620" s="2"/>
      <c r="R11620" s="1"/>
      <c r="U11620" s="1"/>
      <c r="V11620" s="1"/>
      <c r="W11620" s="1"/>
      <c r="X11620" s="1"/>
      <c r="Y11620" s="1"/>
      <c r="Z11620" s="1"/>
      <c r="AA11620" s="1"/>
      <c r="AB11620" s="1"/>
      <c r="AC11620" s="1"/>
      <c r="AD11620" s="1"/>
      <c r="AE11620" s="1"/>
    </row>
    <row r="11621" spans="2:31">
      <c r="B11621" s="1"/>
      <c r="C11621" s="1"/>
      <c r="F11621" s="16"/>
      <c r="G11621" s="16"/>
      <c r="P11621" s="2"/>
      <c r="Q11621" s="2"/>
      <c r="R11621" s="1"/>
      <c r="U11621" s="1"/>
      <c r="V11621" s="1"/>
      <c r="W11621" s="1"/>
      <c r="X11621" s="1"/>
      <c r="Y11621" s="1"/>
      <c r="Z11621" s="1"/>
      <c r="AA11621" s="1"/>
      <c r="AB11621" s="1"/>
      <c r="AC11621" s="1"/>
      <c r="AD11621" s="1"/>
      <c r="AE11621" s="1"/>
    </row>
    <row r="11622" spans="2:31">
      <c r="B11622" s="1"/>
      <c r="C11622" s="1"/>
      <c r="F11622" s="16"/>
      <c r="G11622" s="16"/>
      <c r="P11622" s="2"/>
      <c r="Q11622" s="2"/>
      <c r="R11622" s="1"/>
      <c r="U11622" s="1"/>
      <c r="V11622" s="1"/>
      <c r="W11622" s="1"/>
      <c r="X11622" s="1"/>
      <c r="Y11622" s="1"/>
      <c r="Z11622" s="1"/>
      <c r="AA11622" s="1"/>
      <c r="AB11622" s="1"/>
      <c r="AC11622" s="1"/>
      <c r="AD11622" s="1"/>
      <c r="AE11622" s="1"/>
    </row>
    <row r="11623" spans="2:31">
      <c r="B11623" s="1"/>
      <c r="C11623" s="1"/>
      <c r="F11623" s="16"/>
      <c r="G11623" s="16"/>
      <c r="P11623" s="2"/>
      <c r="Q11623" s="2"/>
      <c r="R11623" s="1"/>
      <c r="U11623" s="1"/>
      <c r="V11623" s="1"/>
      <c r="W11623" s="1"/>
      <c r="X11623" s="1"/>
      <c r="Y11623" s="1"/>
      <c r="Z11623" s="1"/>
      <c r="AA11623" s="1"/>
      <c r="AB11623" s="1"/>
      <c r="AC11623" s="1"/>
      <c r="AD11623" s="1"/>
      <c r="AE11623" s="1"/>
    </row>
    <row r="11624" spans="2:31">
      <c r="B11624" s="1"/>
      <c r="C11624" s="1"/>
      <c r="F11624" s="16"/>
      <c r="G11624" s="16"/>
      <c r="P11624" s="2"/>
      <c r="Q11624" s="2"/>
      <c r="R11624" s="1"/>
      <c r="U11624" s="1"/>
      <c r="V11624" s="1"/>
      <c r="W11624" s="1"/>
      <c r="X11624" s="1"/>
      <c r="Y11624" s="1"/>
      <c r="Z11624" s="1"/>
      <c r="AA11624" s="1"/>
      <c r="AB11624" s="1"/>
      <c r="AC11624" s="1"/>
      <c r="AD11624" s="1"/>
      <c r="AE11624" s="1"/>
    </row>
    <row r="11625" spans="2:31">
      <c r="B11625" s="1"/>
      <c r="C11625" s="1"/>
      <c r="F11625" s="16"/>
      <c r="G11625" s="16"/>
      <c r="P11625" s="2"/>
      <c r="Q11625" s="2"/>
      <c r="R11625" s="1"/>
      <c r="U11625" s="1"/>
      <c r="V11625" s="1"/>
      <c r="W11625" s="1"/>
      <c r="X11625" s="1"/>
      <c r="Y11625" s="1"/>
      <c r="Z11625" s="1"/>
      <c r="AA11625" s="1"/>
      <c r="AB11625" s="1"/>
      <c r="AC11625" s="1"/>
      <c r="AD11625" s="1"/>
      <c r="AE11625" s="1"/>
    </row>
    <row r="11626" spans="2:31">
      <c r="B11626" s="1"/>
      <c r="C11626" s="1"/>
      <c r="F11626" s="16"/>
      <c r="G11626" s="16"/>
      <c r="P11626" s="2"/>
      <c r="Q11626" s="2"/>
      <c r="R11626" s="1"/>
      <c r="U11626" s="1"/>
      <c r="V11626" s="1"/>
      <c r="W11626" s="1"/>
      <c r="X11626" s="1"/>
      <c r="Y11626" s="1"/>
      <c r="Z11626" s="1"/>
      <c r="AA11626" s="1"/>
      <c r="AB11626" s="1"/>
      <c r="AC11626" s="1"/>
      <c r="AD11626" s="1"/>
      <c r="AE11626" s="1"/>
    </row>
    <row r="11627" spans="2:31">
      <c r="B11627" s="1"/>
      <c r="C11627" s="1"/>
      <c r="F11627" s="16"/>
      <c r="G11627" s="16"/>
      <c r="P11627" s="2"/>
      <c r="Q11627" s="2"/>
      <c r="R11627" s="1"/>
      <c r="U11627" s="1"/>
      <c r="V11627" s="1"/>
      <c r="W11627" s="1"/>
      <c r="X11627" s="1"/>
      <c r="Y11627" s="1"/>
      <c r="Z11627" s="1"/>
      <c r="AA11627" s="1"/>
      <c r="AB11627" s="1"/>
      <c r="AC11627" s="1"/>
      <c r="AD11627" s="1"/>
      <c r="AE11627" s="1"/>
    </row>
    <row r="11628" spans="2:31">
      <c r="B11628" s="1"/>
      <c r="C11628" s="1"/>
      <c r="F11628" s="16"/>
      <c r="G11628" s="16"/>
      <c r="P11628" s="2"/>
      <c r="Q11628" s="2"/>
      <c r="R11628" s="1"/>
      <c r="U11628" s="1"/>
      <c r="V11628" s="1"/>
      <c r="W11628" s="1"/>
      <c r="X11628" s="1"/>
      <c r="Y11628" s="1"/>
      <c r="Z11628" s="1"/>
      <c r="AA11628" s="1"/>
      <c r="AB11628" s="1"/>
      <c r="AC11628" s="1"/>
      <c r="AD11628" s="1"/>
      <c r="AE11628" s="1"/>
    </row>
    <row r="11629" spans="2:31">
      <c r="B11629" s="1"/>
      <c r="C11629" s="1"/>
      <c r="F11629" s="16"/>
      <c r="G11629" s="16"/>
      <c r="P11629" s="2"/>
      <c r="Q11629" s="2"/>
      <c r="R11629" s="1"/>
      <c r="U11629" s="1"/>
      <c r="V11629" s="1"/>
      <c r="W11629" s="1"/>
      <c r="X11629" s="1"/>
      <c r="Y11629" s="1"/>
      <c r="Z11629" s="1"/>
      <c r="AA11629" s="1"/>
      <c r="AB11629" s="1"/>
      <c r="AC11629" s="1"/>
      <c r="AD11629" s="1"/>
      <c r="AE11629" s="1"/>
    </row>
    <row r="11630" spans="2:31">
      <c r="B11630" s="1"/>
      <c r="C11630" s="1"/>
      <c r="F11630" s="16"/>
      <c r="G11630" s="16"/>
      <c r="P11630" s="2"/>
      <c r="Q11630" s="2"/>
      <c r="R11630" s="1"/>
      <c r="U11630" s="1"/>
      <c r="V11630" s="1"/>
      <c r="W11630" s="1"/>
      <c r="X11630" s="1"/>
      <c r="Y11630" s="1"/>
      <c r="Z11630" s="1"/>
      <c r="AA11630" s="1"/>
      <c r="AB11630" s="1"/>
      <c r="AC11630" s="1"/>
      <c r="AD11630" s="1"/>
      <c r="AE11630" s="1"/>
    </row>
    <row r="11631" spans="2:31">
      <c r="B11631" s="1"/>
      <c r="C11631" s="1"/>
      <c r="F11631" s="16"/>
      <c r="G11631" s="16"/>
      <c r="P11631" s="2"/>
      <c r="Q11631" s="2"/>
      <c r="R11631" s="1"/>
      <c r="U11631" s="1"/>
      <c r="V11631" s="1"/>
      <c r="W11631" s="1"/>
      <c r="X11631" s="1"/>
      <c r="Y11631" s="1"/>
      <c r="Z11631" s="1"/>
      <c r="AA11631" s="1"/>
      <c r="AB11631" s="1"/>
      <c r="AC11631" s="1"/>
      <c r="AD11631" s="1"/>
      <c r="AE11631" s="1"/>
    </row>
    <row r="11632" spans="2:31">
      <c r="B11632" s="1"/>
      <c r="C11632" s="1"/>
      <c r="F11632" s="16"/>
      <c r="G11632" s="16"/>
      <c r="P11632" s="2"/>
      <c r="Q11632" s="2"/>
      <c r="R11632" s="1"/>
      <c r="U11632" s="1"/>
      <c r="V11632" s="1"/>
      <c r="W11632" s="1"/>
      <c r="X11632" s="1"/>
      <c r="Y11632" s="1"/>
      <c r="Z11632" s="1"/>
      <c r="AA11632" s="1"/>
      <c r="AB11632" s="1"/>
      <c r="AC11632" s="1"/>
      <c r="AD11632" s="1"/>
      <c r="AE11632" s="1"/>
    </row>
    <row r="11633" spans="2:31">
      <c r="B11633" s="1"/>
      <c r="C11633" s="1"/>
      <c r="F11633" s="16"/>
      <c r="G11633" s="16"/>
      <c r="P11633" s="2"/>
      <c r="Q11633" s="2"/>
      <c r="R11633" s="1"/>
      <c r="U11633" s="1"/>
      <c r="V11633" s="1"/>
      <c r="W11633" s="1"/>
      <c r="X11633" s="1"/>
      <c r="Y11633" s="1"/>
      <c r="Z11633" s="1"/>
      <c r="AA11633" s="1"/>
      <c r="AB11633" s="1"/>
      <c r="AC11633" s="1"/>
      <c r="AD11633" s="1"/>
      <c r="AE11633" s="1"/>
    </row>
    <row r="11634" spans="2:31">
      <c r="B11634" s="1"/>
      <c r="C11634" s="1"/>
      <c r="F11634" s="16"/>
      <c r="G11634" s="16"/>
      <c r="P11634" s="2"/>
      <c r="Q11634" s="2"/>
      <c r="R11634" s="1"/>
      <c r="U11634" s="1"/>
      <c r="V11634" s="1"/>
      <c r="W11634" s="1"/>
      <c r="X11634" s="1"/>
      <c r="Y11634" s="1"/>
      <c r="Z11634" s="1"/>
      <c r="AA11634" s="1"/>
      <c r="AB11634" s="1"/>
      <c r="AC11634" s="1"/>
      <c r="AD11634" s="1"/>
      <c r="AE11634" s="1"/>
    </row>
    <row r="11635" spans="2:31">
      <c r="B11635" s="1"/>
      <c r="C11635" s="1"/>
      <c r="F11635" s="16"/>
      <c r="G11635" s="16"/>
      <c r="P11635" s="2"/>
      <c r="Q11635" s="2"/>
      <c r="R11635" s="1"/>
      <c r="U11635" s="1"/>
      <c r="V11635" s="1"/>
      <c r="W11635" s="1"/>
      <c r="X11635" s="1"/>
      <c r="Y11635" s="1"/>
      <c r="Z11635" s="1"/>
      <c r="AA11635" s="1"/>
      <c r="AB11635" s="1"/>
      <c r="AC11635" s="1"/>
      <c r="AD11635" s="1"/>
      <c r="AE11635" s="1"/>
    </row>
    <row r="11636" spans="2:31">
      <c r="B11636" s="1"/>
      <c r="C11636" s="1"/>
      <c r="F11636" s="16"/>
      <c r="G11636" s="16"/>
      <c r="P11636" s="2"/>
      <c r="Q11636" s="2"/>
      <c r="R11636" s="1"/>
      <c r="U11636" s="1"/>
      <c r="V11636" s="1"/>
      <c r="W11636" s="1"/>
      <c r="X11636" s="1"/>
      <c r="Y11636" s="1"/>
      <c r="Z11636" s="1"/>
      <c r="AA11636" s="1"/>
      <c r="AB11636" s="1"/>
      <c r="AC11636" s="1"/>
      <c r="AD11636" s="1"/>
      <c r="AE11636" s="1"/>
    </row>
    <row r="11637" spans="2:31">
      <c r="B11637" s="1"/>
      <c r="C11637" s="1"/>
      <c r="F11637" s="16"/>
      <c r="G11637" s="16"/>
      <c r="P11637" s="2"/>
      <c r="Q11637" s="2"/>
      <c r="R11637" s="1"/>
      <c r="U11637" s="1"/>
      <c r="V11637" s="1"/>
      <c r="W11637" s="1"/>
      <c r="X11637" s="1"/>
      <c r="Y11637" s="1"/>
      <c r="Z11637" s="1"/>
      <c r="AA11637" s="1"/>
      <c r="AB11637" s="1"/>
      <c r="AC11637" s="1"/>
      <c r="AD11637" s="1"/>
      <c r="AE11637" s="1"/>
    </row>
    <row r="11638" spans="2:31">
      <c r="B11638" s="1"/>
      <c r="C11638" s="1"/>
      <c r="F11638" s="16"/>
      <c r="G11638" s="16"/>
      <c r="P11638" s="2"/>
      <c r="Q11638" s="2"/>
      <c r="R11638" s="1"/>
      <c r="U11638" s="1"/>
      <c r="V11638" s="1"/>
      <c r="W11638" s="1"/>
      <c r="X11638" s="1"/>
      <c r="Y11638" s="1"/>
      <c r="Z11638" s="1"/>
      <c r="AA11638" s="1"/>
      <c r="AB11638" s="1"/>
      <c r="AC11638" s="1"/>
      <c r="AD11638" s="1"/>
      <c r="AE11638" s="1"/>
    </row>
    <row r="11639" spans="2:31">
      <c r="B11639" s="1"/>
      <c r="C11639" s="1"/>
      <c r="F11639" s="16"/>
      <c r="G11639" s="16"/>
      <c r="P11639" s="2"/>
      <c r="Q11639" s="2"/>
      <c r="R11639" s="1"/>
      <c r="U11639" s="1"/>
      <c r="V11639" s="1"/>
      <c r="W11639" s="1"/>
      <c r="X11639" s="1"/>
      <c r="Y11639" s="1"/>
      <c r="Z11639" s="1"/>
      <c r="AA11639" s="1"/>
      <c r="AB11639" s="1"/>
      <c r="AC11639" s="1"/>
      <c r="AD11639" s="1"/>
      <c r="AE11639" s="1"/>
    </row>
    <row r="11640" spans="2:31">
      <c r="B11640" s="1"/>
      <c r="C11640" s="1"/>
      <c r="F11640" s="16"/>
      <c r="G11640" s="16"/>
      <c r="P11640" s="2"/>
      <c r="Q11640" s="2"/>
      <c r="R11640" s="1"/>
      <c r="U11640" s="1"/>
      <c r="V11640" s="1"/>
      <c r="W11640" s="1"/>
      <c r="X11640" s="1"/>
      <c r="Y11640" s="1"/>
      <c r="Z11640" s="1"/>
      <c r="AA11640" s="1"/>
      <c r="AB11640" s="1"/>
      <c r="AC11640" s="1"/>
      <c r="AD11640" s="1"/>
      <c r="AE11640" s="1"/>
    </row>
    <row r="11641" spans="2:31">
      <c r="B11641" s="1"/>
      <c r="C11641" s="1"/>
      <c r="F11641" s="16"/>
      <c r="G11641" s="16"/>
      <c r="P11641" s="2"/>
      <c r="Q11641" s="2"/>
      <c r="R11641" s="1"/>
      <c r="U11641" s="1"/>
      <c r="V11641" s="1"/>
      <c r="W11641" s="1"/>
      <c r="X11641" s="1"/>
      <c r="Y11641" s="1"/>
      <c r="Z11641" s="1"/>
      <c r="AA11641" s="1"/>
      <c r="AB11641" s="1"/>
      <c r="AC11641" s="1"/>
      <c r="AD11641" s="1"/>
      <c r="AE11641" s="1"/>
    </row>
    <row r="11642" spans="2:31">
      <c r="B11642" s="1"/>
      <c r="C11642" s="1"/>
      <c r="F11642" s="16"/>
      <c r="G11642" s="16"/>
      <c r="P11642" s="2"/>
      <c r="Q11642" s="2"/>
      <c r="R11642" s="1"/>
      <c r="U11642" s="1"/>
      <c r="V11642" s="1"/>
      <c r="W11642" s="1"/>
      <c r="X11642" s="1"/>
      <c r="Y11642" s="1"/>
      <c r="Z11642" s="1"/>
      <c r="AA11642" s="1"/>
      <c r="AB11642" s="1"/>
      <c r="AC11642" s="1"/>
      <c r="AD11642" s="1"/>
      <c r="AE11642" s="1"/>
    </row>
    <row r="11643" spans="2:31">
      <c r="B11643" s="1"/>
      <c r="C11643" s="1"/>
      <c r="F11643" s="16"/>
      <c r="G11643" s="16"/>
      <c r="P11643" s="2"/>
      <c r="Q11643" s="2"/>
      <c r="R11643" s="1"/>
      <c r="U11643" s="1"/>
      <c r="V11643" s="1"/>
      <c r="W11643" s="1"/>
      <c r="X11643" s="1"/>
      <c r="Y11643" s="1"/>
      <c r="Z11643" s="1"/>
      <c r="AA11643" s="1"/>
      <c r="AB11643" s="1"/>
      <c r="AC11643" s="1"/>
      <c r="AD11643" s="1"/>
      <c r="AE11643" s="1"/>
    </row>
    <row r="11644" spans="2:31">
      <c r="B11644" s="1"/>
      <c r="C11644" s="1"/>
      <c r="F11644" s="16"/>
      <c r="G11644" s="16"/>
      <c r="P11644" s="2"/>
      <c r="Q11644" s="2"/>
      <c r="R11644" s="1"/>
      <c r="U11644" s="1"/>
      <c r="V11644" s="1"/>
      <c r="W11644" s="1"/>
      <c r="X11644" s="1"/>
      <c r="Y11644" s="1"/>
      <c r="Z11644" s="1"/>
      <c r="AA11644" s="1"/>
      <c r="AB11644" s="1"/>
      <c r="AC11644" s="1"/>
      <c r="AD11644" s="1"/>
      <c r="AE11644" s="1"/>
    </row>
    <row r="11645" spans="2:31">
      <c r="B11645" s="1"/>
      <c r="C11645" s="1"/>
      <c r="F11645" s="16"/>
      <c r="G11645" s="16"/>
      <c r="P11645" s="2"/>
      <c r="Q11645" s="2"/>
      <c r="R11645" s="1"/>
      <c r="U11645" s="1"/>
      <c r="V11645" s="1"/>
      <c r="W11645" s="1"/>
      <c r="X11645" s="1"/>
      <c r="Y11645" s="1"/>
      <c r="Z11645" s="1"/>
      <c r="AA11645" s="1"/>
      <c r="AB11645" s="1"/>
      <c r="AC11645" s="1"/>
      <c r="AD11645" s="1"/>
      <c r="AE11645" s="1"/>
    </row>
    <row r="11646" spans="2:31">
      <c r="B11646" s="1"/>
      <c r="C11646" s="1"/>
      <c r="F11646" s="16"/>
      <c r="G11646" s="16"/>
      <c r="P11646" s="2"/>
      <c r="Q11646" s="2"/>
      <c r="R11646" s="1"/>
      <c r="U11646" s="1"/>
      <c r="V11646" s="1"/>
      <c r="W11646" s="1"/>
      <c r="X11646" s="1"/>
      <c r="Y11646" s="1"/>
      <c r="Z11646" s="1"/>
      <c r="AA11646" s="1"/>
      <c r="AB11646" s="1"/>
      <c r="AC11646" s="1"/>
      <c r="AD11646" s="1"/>
      <c r="AE11646" s="1"/>
    </row>
    <row r="11647" spans="2:31">
      <c r="B11647" s="1"/>
      <c r="C11647" s="1"/>
      <c r="F11647" s="16"/>
      <c r="G11647" s="16"/>
      <c r="P11647" s="2"/>
      <c r="Q11647" s="2"/>
      <c r="R11647" s="1"/>
      <c r="U11647" s="1"/>
      <c r="V11647" s="1"/>
      <c r="W11647" s="1"/>
      <c r="X11647" s="1"/>
      <c r="Y11647" s="1"/>
      <c r="Z11647" s="1"/>
      <c r="AA11647" s="1"/>
      <c r="AB11647" s="1"/>
      <c r="AC11647" s="1"/>
      <c r="AD11647" s="1"/>
      <c r="AE11647" s="1"/>
    </row>
    <row r="11648" spans="2:31">
      <c r="B11648" s="1"/>
      <c r="C11648" s="1"/>
      <c r="F11648" s="16"/>
      <c r="G11648" s="16"/>
      <c r="P11648" s="2"/>
      <c r="Q11648" s="2"/>
      <c r="R11648" s="1"/>
      <c r="U11648" s="1"/>
      <c r="V11648" s="1"/>
      <c r="W11648" s="1"/>
      <c r="X11648" s="1"/>
      <c r="Y11648" s="1"/>
      <c r="Z11648" s="1"/>
      <c r="AA11648" s="1"/>
      <c r="AB11648" s="1"/>
      <c r="AC11648" s="1"/>
      <c r="AD11648" s="1"/>
      <c r="AE11648" s="1"/>
    </row>
    <row r="11649" spans="2:31">
      <c r="B11649" s="1"/>
      <c r="C11649" s="1"/>
      <c r="F11649" s="16"/>
      <c r="G11649" s="16"/>
      <c r="P11649" s="2"/>
      <c r="Q11649" s="2"/>
      <c r="R11649" s="1"/>
      <c r="U11649" s="1"/>
      <c r="V11649" s="1"/>
      <c r="W11649" s="1"/>
      <c r="X11649" s="1"/>
      <c r="Y11649" s="1"/>
      <c r="Z11649" s="1"/>
      <c r="AA11649" s="1"/>
      <c r="AB11649" s="1"/>
      <c r="AC11649" s="1"/>
      <c r="AD11649" s="1"/>
      <c r="AE11649" s="1"/>
    </row>
    <row r="11650" spans="2:31">
      <c r="B11650" s="1"/>
      <c r="C11650" s="1"/>
      <c r="F11650" s="16"/>
      <c r="G11650" s="16"/>
      <c r="P11650" s="2"/>
      <c r="Q11650" s="2"/>
      <c r="R11650" s="1"/>
      <c r="U11650" s="1"/>
      <c r="V11650" s="1"/>
      <c r="W11650" s="1"/>
      <c r="X11650" s="1"/>
      <c r="Y11650" s="1"/>
      <c r="Z11650" s="1"/>
      <c r="AA11650" s="1"/>
      <c r="AB11650" s="1"/>
      <c r="AC11650" s="1"/>
      <c r="AD11650" s="1"/>
      <c r="AE11650" s="1"/>
    </row>
    <row r="11651" spans="2:31">
      <c r="B11651" s="1"/>
      <c r="C11651" s="1"/>
      <c r="F11651" s="16"/>
      <c r="G11651" s="16"/>
      <c r="P11651" s="2"/>
      <c r="Q11651" s="2"/>
      <c r="R11651" s="1"/>
      <c r="U11651" s="1"/>
      <c r="V11651" s="1"/>
      <c r="W11651" s="1"/>
      <c r="X11651" s="1"/>
      <c r="Y11651" s="1"/>
      <c r="Z11651" s="1"/>
      <c r="AA11651" s="1"/>
      <c r="AB11651" s="1"/>
      <c r="AC11651" s="1"/>
      <c r="AD11651" s="1"/>
      <c r="AE11651" s="1"/>
    </row>
    <row r="11652" spans="2:31">
      <c r="B11652" s="1"/>
      <c r="C11652" s="1"/>
      <c r="F11652" s="16"/>
      <c r="G11652" s="16"/>
      <c r="P11652" s="2"/>
      <c r="Q11652" s="2"/>
      <c r="R11652" s="1"/>
      <c r="U11652" s="1"/>
      <c r="V11652" s="1"/>
      <c r="W11652" s="1"/>
      <c r="X11652" s="1"/>
      <c r="Y11652" s="1"/>
      <c r="Z11652" s="1"/>
      <c r="AA11652" s="1"/>
      <c r="AB11652" s="1"/>
      <c r="AC11652" s="1"/>
      <c r="AD11652" s="1"/>
      <c r="AE11652" s="1"/>
    </row>
    <row r="11653" spans="2:31">
      <c r="B11653" s="1"/>
      <c r="C11653" s="1"/>
      <c r="F11653" s="16"/>
      <c r="G11653" s="16"/>
      <c r="P11653" s="2"/>
      <c r="Q11653" s="2"/>
      <c r="R11653" s="1"/>
      <c r="U11653" s="1"/>
      <c r="V11653" s="1"/>
      <c r="W11653" s="1"/>
      <c r="X11653" s="1"/>
      <c r="Y11653" s="1"/>
      <c r="Z11653" s="1"/>
      <c r="AA11653" s="1"/>
      <c r="AB11653" s="1"/>
      <c r="AC11653" s="1"/>
      <c r="AD11653" s="1"/>
      <c r="AE11653" s="1"/>
    </row>
    <row r="11654" spans="2:31">
      <c r="B11654" s="1"/>
      <c r="C11654" s="1"/>
      <c r="F11654" s="16"/>
      <c r="G11654" s="16"/>
      <c r="P11654" s="2"/>
      <c r="Q11654" s="2"/>
      <c r="R11654" s="1"/>
      <c r="U11654" s="1"/>
      <c r="V11654" s="1"/>
      <c r="W11654" s="1"/>
      <c r="X11654" s="1"/>
      <c r="Y11654" s="1"/>
      <c r="Z11654" s="1"/>
      <c r="AA11654" s="1"/>
      <c r="AB11654" s="1"/>
      <c r="AC11654" s="1"/>
      <c r="AD11654" s="1"/>
      <c r="AE11654" s="1"/>
    </row>
    <row r="11655" spans="2:31">
      <c r="B11655" s="1"/>
      <c r="C11655" s="1"/>
      <c r="F11655" s="16"/>
      <c r="G11655" s="16"/>
      <c r="P11655" s="2"/>
      <c r="Q11655" s="2"/>
      <c r="R11655" s="1"/>
      <c r="U11655" s="1"/>
      <c r="V11655" s="1"/>
      <c r="W11655" s="1"/>
      <c r="X11655" s="1"/>
      <c r="Y11655" s="1"/>
      <c r="Z11655" s="1"/>
      <c r="AA11655" s="1"/>
      <c r="AB11655" s="1"/>
      <c r="AC11655" s="1"/>
      <c r="AD11655" s="1"/>
      <c r="AE11655" s="1"/>
    </row>
    <row r="11656" spans="2:31">
      <c r="B11656" s="1"/>
      <c r="C11656" s="1"/>
      <c r="F11656" s="16"/>
      <c r="G11656" s="16"/>
      <c r="P11656" s="2"/>
      <c r="Q11656" s="2"/>
      <c r="R11656" s="1"/>
      <c r="U11656" s="1"/>
      <c r="V11656" s="1"/>
      <c r="W11656" s="1"/>
      <c r="X11656" s="1"/>
      <c r="Y11656" s="1"/>
      <c r="Z11656" s="1"/>
      <c r="AA11656" s="1"/>
      <c r="AB11656" s="1"/>
      <c r="AC11656" s="1"/>
      <c r="AD11656" s="1"/>
      <c r="AE11656" s="1"/>
    </row>
    <row r="11657" spans="2:31">
      <c r="B11657" s="1"/>
      <c r="C11657" s="1"/>
      <c r="F11657" s="16"/>
      <c r="G11657" s="16"/>
      <c r="P11657" s="2"/>
      <c r="Q11657" s="2"/>
      <c r="R11657" s="1"/>
      <c r="U11657" s="1"/>
      <c r="V11657" s="1"/>
      <c r="W11657" s="1"/>
      <c r="X11657" s="1"/>
      <c r="Y11657" s="1"/>
      <c r="Z11657" s="1"/>
      <c r="AA11657" s="1"/>
      <c r="AB11657" s="1"/>
      <c r="AC11657" s="1"/>
      <c r="AD11657" s="1"/>
      <c r="AE11657" s="1"/>
    </row>
    <row r="11658" spans="2:31">
      <c r="B11658" s="1"/>
      <c r="C11658" s="1"/>
      <c r="F11658" s="16"/>
      <c r="G11658" s="16"/>
      <c r="P11658" s="2"/>
      <c r="Q11658" s="2"/>
      <c r="R11658" s="1"/>
      <c r="U11658" s="1"/>
      <c r="V11658" s="1"/>
      <c r="W11658" s="1"/>
      <c r="X11658" s="1"/>
      <c r="Y11658" s="1"/>
      <c r="Z11658" s="1"/>
      <c r="AA11658" s="1"/>
      <c r="AB11658" s="1"/>
      <c r="AC11658" s="1"/>
      <c r="AD11658" s="1"/>
      <c r="AE11658" s="1"/>
    </row>
    <row r="11659" spans="2:31">
      <c r="B11659" s="1"/>
      <c r="C11659" s="1"/>
      <c r="F11659" s="16"/>
      <c r="G11659" s="16"/>
      <c r="P11659" s="2"/>
      <c r="Q11659" s="2"/>
      <c r="R11659" s="1"/>
      <c r="U11659" s="1"/>
      <c r="V11659" s="1"/>
      <c r="W11659" s="1"/>
      <c r="X11659" s="1"/>
      <c r="Y11659" s="1"/>
      <c r="Z11659" s="1"/>
      <c r="AA11659" s="1"/>
      <c r="AB11659" s="1"/>
      <c r="AC11659" s="1"/>
      <c r="AD11659" s="1"/>
      <c r="AE11659" s="1"/>
    </row>
    <row r="11660" spans="2:31">
      <c r="B11660" s="1"/>
      <c r="C11660" s="1"/>
      <c r="F11660" s="16"/>
      <c r="G11660" s="16"/>
      <c r="P11660" s="2"/>
      <c r="Q11660" s="2"/>
      <c r="R11660" s="1"/>
      <c r="U11660" s="1"/>
      <c r="V11660" s="1"/>
      <c r="W11660" s="1"/>
      <c r="X11660" s="1"/>
      <c r="Y11660" s="1"/>
      <c r="Z11660" s="1"/>
      <c r="AA11660" s="1"/>
      <c r="AB11660" s="1"/>
      <c r="AC11660" s="1"/>
      <c r="AD11660" s="1"/>
      <c r="AE11660" s="1"/>
    </row>
    <row r="11661" spans="2:31">
      <c r="B11661" s="1"/>
      <c r="C11661" s="1"/>
      <c r="F11661" s="16"/>
      <c r="G11661" s="16"/>
      <c r="P11661" s="2"/>
      <c r="Q11661" s="2"/>
      <c r="R11661" s="1"/>
      <c r="U11661" s="1"/>
      <c r="V11661" s="1"/>
      <c r="W11661" s="1"/>
      <c r="X11661" s="1"/>
      <c r="Y11661" s="1"/>
      <c r="Z11661" s="1"/>
      <c r="AA11661" s="1"/>
      <c r="AB11661" s="1"/>
      <c r="AC11661" s="1"/>
      <c r="AD11661" s="1"/>
      <c r="AE11661" s="1"/>
    </row>
    <row r="11662" spans="2:31">
      <c r="B11662" s="1"/>
      <c r="C11662" s="1"/>
      <c r="F11662" s="16"/>
      <c r="G11662" s="16"/>
      <c r="P11662" s="2"/>
      <c r="Q11662" s="2"/>
      <c r="R11662" s="1"/>
      <c r="U11662" s="1"/>
      <c r="V11662" s="1"/>
      <c r="W11662" s="1"/>
      <c r="X11662" s="1"/>
      <c r="Y11662" s="1"/>
      <c r="Z11662" s="1"/>
      <c r="AA11662" s="1"/>
      <c r="AB11662" s="1"/>
      <c r="AC11662" s="1"/>
      <c r="AD11662" s="1"/>
      <c r="AE11662" s="1"/>
    </row>
    <row r="11663" spans="2:31">
      <c r="B11663" s="1"/>
      <c r="C11663" s="1"/>
      <c r="F11663" s="16"/>
      <c r="G11663" s="16"/>
      <c r="P11663" s="2"/>
      <c r="Q11663" s="2"/>
      <c r="R11663" s="1"/>
      <c r="U11663" s="1"/>
      <c r="V11663" s="1"/>
      <c r="W11663" s="1"/>
      <c r="X11663" s="1"/>
      <c r="Y11663" s="1"/>
      <c r="Z11663" s="1"/>
      <c r="AA11663" s="1"/>
      <c r="AB11663" s="1"/>
      <c r="AC11663" s="1"/>
      <c r="AD11663" s="1"/>
      <c r="AE11663" s="1"/>
    </row>
    <row r="11664" spans="2:31">
      <c r="B11664" s="1"/>
      <c r="C11664" s="1"/>
      <c r="F11664" s="16"/>
      <c r="G11664" s="16"/>
      <c r="P11664" s="2"/>
      <c r="Q11664" s="2"/>
      <c r="R11664" s="1"/>
      <c r="U11664" s="1"/>
      <c r="V11664" s="1"/>
      <c r="W11664" s="1"/>
      <c r="X11664" s="1"/>
      <c r="Y11664" s="1"/>
      <c r="Z11664" s="1"/>
      <c r="AA11664" s="1"/>
      <c r="AB11664" s="1"/>
      <c r="AC11664" s="1"/>
      <c r="AD11664" s="1"/>
      <c r="AE11664" s="1"/>
    </row>
    <row r="11665" spans="2:31">
      <c r="B11665" s="1"/>
      <c r="C11665" s="1"/>
      <c r="F11665" s="16"/>
      <c r="G11665" s="16"/>
      <c r="P11665" s="2"/>
      <c r="Q11665" s="2"/>
      <c r="R11665" s="1"/>
      <c r="U11665" s="1"/>
      <c r="V11665" s="1"/>
      <c r="W11665" s="1"/>
      <c r="X11665" s="1"/>
      <c r="Y11665" s="1"/>
      <c r="Z11665" s="1"/>
      <c r="AA11665" s="1"/>
      <c r="AB11665" s="1"/>
      <c r="AC11665" s="1"/>
      <c r="AD11665" s="1"/>
      <c r="AE11665" s="1"/>
    </row>
    <row r="11666" spans="2:31">
      <c r="B11666" s="1"/>
      <c r="C11666" s="1"/>
      <c r="F11666" s="16"/>
      <c r="G11666" s="16"/>
      <c r="P11666" s="2"/>
      <c r="Q11666" s="2"/>
      <c r="R11666" s="1"/>
      <c r="U11666" s="1"/>
      <c r="V11666" s="1"/>
      <c r="W11666" s="1"/>
      <c r="X11666" s="1"/>
      <c r="Y11666" s="1"/>
      <c r="Z11666" s="1"/>
      <c r="AA11666" s="1"/>
      <c r="AB11666" s="1"/>
      <c r="AC11666" s="1"/>
      <c r="AD11666" s="1"/>
      <c r="AE11666" s="1"/>
    </row>
    <row r="11667" spans="2:31">
      <c r="B11667" s="1"/>
      <c r="C11667" s="1"/>
      <c r="F11667" s="16"/>
      <c r="G11667" s="16"/>
      <c r="P11667" s="2"/>
      <c r="Q11667" s="2"/>
      <c r="R11667" s="1"/>
      <c r="U11667" s="1"/>
      <c r="V11667" s="1"/>
      <c r="W11667" s="1"/>
      <c r="X11667" s="1"/>
      <c r="Y11667" s="1"/>
      <c r="Z11667" s="1"/>
      <c r="AA11667" s="1"/>
      <c r="AB11667" s="1"/>
      <c r="AC11667" s="1"/>
      <c r="AD11667" s="1"/>
      <c r="AE11667" s="1"/>
    </row>
    <row r="11668" spans="2:31">
      <c r="B11668" s="1"/>
      <c r="C11668" s="1"/>
      <c r="F11668" s="16"/>
      <c r="G11668" s="16"/>
      <c r="P11668" s="2"/>
      <c r="Q11668" s="2"/>
      <c r="R11668" s="1"/>
      <c r="U11668" s="1"/>
      <c r="V11668" s="1"/>
      <c r="W11668" s="1"/>
      <c r="X11668" s="1"/>
      <c r="Y11668" s="1"/>
      <c r="Z11668" s="1"/>
      <c r="AA11668" s="1"/>
      <c r="AB11668" s="1"/>
      <c r="AC11668" s="1"/>
      <c r="AD11668" s="1"/>
      <c r="AE11668" s="1"/>
    </row>
    <row r="11669" spans="2:31">
      <c r="B11669" s="1"/>
      <c r="C11669" s="1"/>
      <c r="F11669" s="16"/>
      <c r="G11669" s="16"/>
      <c r="P11669" s="2"/>
      <c r="Q11669" s="2"/>
      <c r="R11669" s="1"/>
      <c r="U11669" s="1"/>
      <c r="V11669" s="1"/>
      <c r="W11669" s="1"/>
      <c r="X11669" s="1"/>
      <c r="Y11669" s="1"/>
      <c r="Z11669" s="1"/>
      <c r="AA11669" s="1"/>
      <c r="AB11669" s="1"/>
      <c r="AC11669" s="1"/>
      <c r="AD11669" s="1"/>
      <c r="AE11669" s="1"/>
    </row>
    <row r="11670" spans="2:31">
      <c r="B11670" s="1"/>
      <c r="C11670" s="1"/>
      <c r="F11670" s="16"/>
      <c r="G11670" s="16"/>
      <c r="P11670" s="2"/>
      <c r="Q11670" s="2"/>
      <c r="R11670" s="1"/>
      <c r="U11670" s="1"/>
      <c r="V11670" s="1"/>
      <c r="W11670" s="1"/>
      <c r="X11670" s="1"/>
      <c r="Y11670" s="1"/>
      <c r="Z11670" s="1"/>
      <c r="AA11670" s="1"/>
      <c r="AB11670" s="1"/>
      <c r="AC11670" s="1"/>
      <c r="AD11670" s="1"/>
      <c r="AE11670" s="1"/>
    </row>
    <row r="11671" spans="2:31">
      <c r="B11671" s="1"/>
      <c r="C11671" s="1"/>
      <c r="F11671" s="16"/>
      <c r="G11671" s="16"/>
      <c r="P11671" s="2"/>
      <c r="Q11671" s="2"/>
      <c r="R11671" s="1"/>
      <c r="U11671" s="1"/>
      <c r="V11671" s="1"/>
      <c r="W11671" s="1"/>
      <c r="X11671" s="1"/>
      <c r="Y11671" s="1"/>
      <c r="Z11671" s="1"/>
      <c r="AA11671" s="1"/>
      <c r="AB11671" s="1"/>
      <c r="AC11671" s="1"/>
      <c r="AD11671" s="1"/>
      <c r="AE11671" s="1"/>
    </row>
    <row r="11672" spans="2:31">
      <c r="B11672" s="1"/>
      <c r="C11672" s="1"/>
      <c r="F11672" s="16"/>
      <c r="G11672" s="16"/>
      <c r="P11672" s="2"/>
      <c r="Q11672" s="2"/>
      <c r="R11672" s="1"/>
      <c r="U11672" s="1"/>
      <c r="V11672" s="1"/>
      <c r="W11672" s="1"/>
      <c r="X11672" s="1"/>
      <c r="Y11672" s="1"/>
      <c r="Z11672" s="1"/>
      <c r="AA11672" s="1"/>
      <c r="AB11672" s="1"/>
      <c r="AC11672" s="1"/>
      <c r="AD11672" s="1"/>
      <c r="AE11672" s="1"/>
    </row>
    <row r="11673" spans="2:31">
      <c r="B11673" s="1"/>
      <c r="C11673" s="1"/>
      <c r="F11673" s="16"/>
      <c r="G11673" s="16"/>
      <c r="P11673" s="2"/>
      <c r="Q11673" s="2"/>
      <c r="R11673" s="1"/>
      <c r="U11673" s="1"/>
      <c r="V11673" s="1"/>
      <c r="W11673" s="1"/>
      <c r="X11673" s="1"/>
      <c r="Y11673" s="1"/>
      <c r="Z11673" s="1"/>
      <c r="AA11673" s="1"/>
      <c r="AB11673" s="1"/>
      <c r="AC11673" s="1"/>
      <c r="AD11673" s="1"/>
      <c r="AE11673" s="1"/>
    </row>
    <row r="11674" spans="2:31">
      <c r="B11674" s="1"/>
      <c r="C11674" s="1"/>
      <c r="F11674" s="16"/>
      <c r="G11674" s="16"/>
      <c r="P11674" s="2"/>
      <c r="Q11674" s="2"/>
      <c r="R11674" s="1"/>
      <c r="U11674" s="1"/>
      <c r="V11674" s="1"/>
      <c r="W11674" s="1"/>
      <c r="X11674" s="1"/>
      <c r="Y11674" s="1"/>
      <c r="Z11674" s="1"/>
      <c r="AA11674" s="1"/>
      <c r="AB11674" s="1"/>
      <c r="AC11674" s="1"/>
      <c r="AD11674" s="1"/>
      <c r="AE11674" s="1"/>
    </row>
    <row r="11675" spans="2:31">
      <c r="B11675" s="1"/>
      <c r="C11675" s="1"/>
      <c r="F11675" s="16"/>
      <c r="G11675" s="16"/>
      <c r="P11675" s="2"/>
      <c r="Q11675" s="2"/>
      <c r="R11675" s="1"/>
      <c r="U11675" s="1"/>
      <c r="V11675" s="1"/>
      <c r="W11675" s="1"/>
      <c r="X11675" s="1"/>
      <c r="Y11675" s="1"/>
      <c r="Z11675" s="1"/>
      <c r="AA11675" s="1"/>
      <c r="AB11675" s="1"/>
      <c r="AC11675" s="1"/>
      <c r="AD11675" s="1"/>
      <c r="AE11675" s="1"/>
    </row>
    <row r="11676" spans="2:31">
      <c r="B11676" s="1"/>
      <c r="C11676" s="1"/>
      <c r="F11676" s="16"/>
      <c r="G11676" s="16"/>
      <c r="P11676" s="2"/>
      <c r="Q11676" s="2"/>
      <c r="R11676" s="1"/>
      <c r="U11676" s="1"/>
      <c r="V11676" s="1"/>
      <c r="W11676" s="1"/>
      <c r="X11676" s="1"/>
      <c r="Y11676" s="1"/>
      <c r="Z11676" s="1"/>
      <c r="AA11676" s="1"/>
      <c r="AB11676" s="1"/>
      <c r="AC11676" s="1"/>
      <c r="AD11676" s="1"/>
      <c r="AE11676" s="1"/>
    </row>
    <row r="11677" spans="2:31">
      <c r="B11677" s="1"/>
      <c r="C11677" s="1"/>
      <c r="F11677" s="16"/>
      <c r="G11677" s="16"/>
      <c r="P11677" s="2"/>
      <c r="Q11677" s="2"/>
      <c r="R11677" s="1"/>
      <c r="U11677" s="1"/>
      <c r="V11677" s="1"/>
      <c r="W11677" s="1"/>
      <c r="X11677" s="1"/>
      <c r="Y11677" s="1"/>
      <c r="Z11677" s="1"/>
      <c r="AA11677" s="1"/>
      <c r="AB11677" s="1"/>
      <c r="AC11677" s="1"/>
      <c r="AD11677" s="1"/>
      <c r="AE11677" s="1"/>
    </row>
    <row r="11678" spans="2:31">
      <c r="B11678" s="1"/>
      <c r="C11678" s="1"/>
      <c r="F11678" s="16"/>
      <c r="G11678" s="16"/>
      <c r="P11678" s="2"/>
      <c r="Q11678" s="2"/>
      <c r="R11678" s="1"/>
      <c r="U11678" s="1"/>
      <c r="V11678" s="1"/>
      <c r="W11678" s="1"/>
      <c r="X11678" s="1"/>
      <c r="Y11678" s="1"/>
      <c r="Z11678" s="1"/>
      <c r="AA11678" s="1"/>
      <c r="AB11678" s="1"/>
      <c r="AC11678" s="1"/>
      <c r="AD11678" s="1"/>
      <c r="AE11678" s="1"/>
    </row>
    <row r="11679" spans="2:31">
      <c r="B11679" s="1"/>
      <c r="C11679" s="1"/>
      <c r="F11679" s="16"/>
      <c r="G11679" s="16"/>
      <c r="P11679" s="2"/>
      <c r="Q11679" s="2"/>
      <c r="R11679" s="1"/>
      <c r="U11679" s="1"/>
      <c r="V11679" s="1"/>
      <c r="W11679" s="1"/>
      <c r="X11679" s="1"/>
      <c r="Y11679" s="1"/>
      <c r="Z11679" s="1"/>
      <c r="AA11679" s="1"/>
      <c r="AB11679" s="1"/>
      <c r="AC11679" s="1"/>
      <c r="AD11679" s="1"/>
      <c r="AE11679" s="1"/>
    </row>
    <row r="11680" spans="2:31">
      <c r="B11680" s="1"/>
      <c r="C11680" s="1"/>
      <c r="F11680" s="16"/>
      <c r="G11680" s="16"/>
      <c r="P11680" s="2"/>
      <c r="Q11680" s="2"/>
      <c r="R11680" s="1"/>
      <c r="U11680" s="1"/>
      <c r="V11680" s="1"/>
      <c r="W11680" s="1"/>
      <c r="X11680" s="1"/>
      <c r="Y11680" s="1"/>
      <c r="Z11680" s="1"/>
      <c r="AA11680" s="1"/>
      <c r="AB11680" s="1"/>
      <c r="AC11680" s="1"/>
      <c r="AD11680" s="1"/>
      <c r="AE11680" s="1"/>
    </row>
    <row r="11681" spans="2:31">
      <c r="B11681" s="1"/>
      <c r="C11681" s="1"/>
      <c r="F11681" s="16"/>
      <c r="G11681" s="16"/>
      <c r="P11681" s="2"/>
      <c r="Q11681" s="2"/>
      <c r="R11681" s="1"/>
      <c r="U11681" s="1"/>
      <c r="V11681" s="1"/>
      <c r="W11681" s="1"/>
      <c r="X11681" s="1"/>
      <c r="Y11681" s="1"/>
      <c r="Z11681" s="1"/>
      <c r="AA11681" s="1"/>
      <c r="AB11681" s="1"/>
      <c r="AC11681" s="1"/>
      <c r="AD11681" s="1"/>
      <c r="AE11681" s="1"/>
    </row>
    <row r="11682" spans="2:31">
      <c r="B11682" s="1"/>
      <c r="C11682" s="1"/>
      <c r="F11682" s="16"/>
      <c r="G11682" s="16"/>
      <c r="P11682" s="2"/>
      <c r="Q11682" s="2"/>
      <c r="R11682" s="1"/>
      <c r="U11682" s="1"/>
      <c r="V11682" s="1"/>
      <c r="W11682" s="1"/>
      <c r="X11682" s="1"/>
      <c r="Y11682" s="1"/>
      <c r="Z11682" s="1"/>
      <c r="AA11682" s="1"/>
      <c r="AB11682" s="1"/>
      <c r="AC11682" s="1"/>
      <c r="AD11682" s="1"/>
      <c r="AE11682" s="1"/>
    </row>
    <row r="11683" spans="2:31">
      <c r="B11683" s="1"/>
      <c r="C11683" s="1"/>
      <c r="F11683" s="16"/>
      <c r="G11683" s="16"/>
      <c r="P11683" s="2"/>
      <c r="Q11683" s="2"/>
      <c r="R11683" s="1"/>
      <c r="U11683" s="1"/>
      <c r="V11683" s="1"/>
      <c r="W11683" s="1"/>
      <c r="X11683" s="1"/>
      <c r="Y11683" s="1"/>
      <c r="Z11683" s="1"/>
      <c r="AA11683" s="1"/>
      <c r="AB11683" s="1"/>
      <c r="AC11683" s="1"/>
      <c r="AD11683" s="1"/>
      <c r="AE11683" s="1"/>
    </row>
    <row r="11684" spans="2:31">
      <c r="B11684" s="1"/>
      <c r="C11684" s="1"/>
      <c r="F11684" s="16"/>
      <c r="G11684" s="16"/>
      <c r="P11684" s="2"/>
      <c r="Q11684" s="2"/>
      <c r="R11684" s="1"/>
      <c r="U11684" s="1"/>
      <c r="V11684" s="1"/>
      <c r="W11684" s="1"/>
      <c r="X11684" s="1"/>
      <c r="Y11684" s="1"/>
      <c r="Z11684" s="1"/>
      <c r="AA11684" s="1"/>
      <c r="AB11684" s="1"/>
      <c r="AC11684" s="1"/>
      <c r="AD11684" s="1"/>
      <c r="AE11684" s="1"/>
    </row>
    <row r="11685" spans="2:31">
      <c r="B11685" s="1"/>
      <c r="C11685" s="1"/>
      <c r="F11685" s="16"/>
      <c r="G11685" s="16"/>
      <c r="P11685" s="2"/>
      <c r="Q11685" s="2"/>
      <c r="R11685" s="1"/>
      <c r="U11685" s="1"/>
      <c r="V11685" s="1"/>
      <c r="W11685" s="1"/>
      <c r="X11685" s="1"/>
      <c r="Y11685" s="1"/>
      <c r="Z11685" s="1"/>
      <c r="AA11685" s="1"/>
      <c r="AB11685" s="1"/>
      <c r="AC11685" s="1"/>
      <c r="AD11685" s="1"/>
      <c r="AE11685" s="1"/>
    </row>
    <row r="11686" spans="2:31">
      <c r="B11686" s="1"/>
      <c r="C11686" s="1"/>
      <c r="F11686" s="16"/>
      <c r="G11686" s="16"/>
      <c r="P11686" s="2"/>
      <c r="Q11686" s="2"/>
      <c r="R11686" s="1"/>
      <c r="U11686" s="1"/>
      <c r="V11686" s="1"/>
      <c r="W11686" s="1"/>
      <c r="X11686" s="1"/>
      <c r="Y11686" s="1"/>
      <c r="Z11686" s="1"/>
      <c r="AA11686" s="1"/>
      <c r="AB11686" s="1"/>
      <c r="AC11686" s="1"/>
      <c r="AD11686" s="1"/>
      <c r="AE11686" s="1"/>
    </row>
    <row r="11687" spans="2:31">
      <c r="B11687" s="1"/>
      <c r="C11687" s="1"/>
      <c r="F11687" s="16"/>
      <c r="G11687" s="16"/>
      <c r="P11687" s="2"/>
      <c r="Q11687" s="2"/>
      <c r="R11687" s="1"/>
      <c r="U11687" s="1"/>
      <c r="V11687" s="1"/>
      <c r="W11687" s="1"/>
      <c r="X11687" s="1"/>
      <c r="Y11687" s="1"/>
      <c r="Z11687" s="1"/>
      <c r="AA11687" s="1"/>
      <c r="AB11687" s="1"/>
      <c r="AC11687" s="1"/>
      <c r="AD11687" s="1"/>
      <c r="AE11687" s="1"/>
    </row>
    <row r="11688" spans="2:31">
      <c r="B11688" s="1"/>
      <c r="C11688" s="1"/>
      <c r="F11688" s="16"/>
      <c r="G11688" s="16"/>
      <c r="P11688" s="2"/>
      <c r="Q11688" s="2"/>
      <c r="R11688" s="1"/>
      <c r="U11688" s="1"/>
      <c r="V11688" s="1"/>
      <c r="W11688" s="1"/>
      <c r="X11688" s="1"/>
      <c r="Y11688" s="1"/>
      <c r="Z11688" s="1"/>
      <c r="AA11688" s="1"/>
      <c r="AB11688" s="1"/>
      <c r="AC11688" s="1"/>
      <c r="AD11688" s="1"/>
      <c r="AE11688" s="1"/>
    </row>
    <row r="11689" spans="2:31">
      <c r="B11689" s="1"/>
      <c r="C11689" s="1"/>
      <c r="F11689" s="16"/>
      <c r="G11689" s="16"/>
      <c r="P11689" s="2"/>
      <c r="Q11689" s="2"/>
      <c r="R11689" s="1"/>
      <c r="U11689" s="1"/>
      <c r="V11689" s="1"/>
      <c r="W11689" s="1"/>
      <c r="X11689" s="1"/>
      <c r="Y11689" s="1"/>
      <c r="Z11689" s="1"/>
      <c r="AA11689" s="1"/>
      <c r="AB11689" s="1"/>
      <c r="AC11689" s="1"/>
      <c r="AD11689" s="1"/>
      <c r="AE11689" s="1"/>
    </row>
    <row r="11690" spans="2:31">
      <c r="B11690" s="1"/>
      <c r="C11690" s="1"/>
      <c r="F11690" s="16"/>
      <c r="G11690" s="16"/>
      <c r="P11690" s="2"/>
      <c r="Q11690" s="2"/>
      <c r="R11690" s="1"/>
      <c r="U11690" s="1"/>
      <c r="V11690" s="1"/>
      <c r="W11690" s="1"/>
      <c r="X11690" s="1"/>
      <c r="Y11690" s="1"/>
      <c r="Z11690" s="1"/>
      <c r="AA11690" s="1"/>
      <c r="AB11690" s="1"/>
      <c r="AC11690" s="1"/>
      <c r="AD11690" s="1"/>
      <c r="AE11690" s="1"/>
    </row>
    <row r="11691" spans="2:31">
      <c r="B11691" s="1"/>
      <c r="C11691" s="1"/>
      <c r="F11691" s="16"/>
      <c r="G11691" s="16"/>
      <c r="P11691" s="2"/>
      <c r="Q11691" s="2"/>
      <c r="R11691" s="1"/>
      <c r="U11691" s="1"/>
      <c r="V11691" s="1"/>
      <c r="W11691" s="1"/>
      <c r="X11691" s="1"/>
      <c r="Y11691" s="1"/>
      <c r="Z11691" s="1"/>
      <c r="AA11691" s="1"/>
      <c r="AB11691" s="1"/>
      <c r="AC11691" s="1"/>
      <c r="AD11691" s="1"/>
      <c r="AE11691" s="1"/>
    </row>
    <row r="11692" spans="2:31">
      <c r="B11692" s="1"/>
      <c r="C11692" s="1"/>
      <c r="F11692" s="16"/>
      <c r="G11692" s="16"/>
      <c r="P11692" s="2"/>
      <c r="Q11692" s="2"/>
      <c r="R11692" s="1"/>
      <c r="U11692" s="1"/>
      <c r="V11692" s="1"/>
      <c r="W11692" s="1"/>
      <c r="X11692" s="1"/>
      <c r="Y11692" s="1"/>
      <c r="Z11692" s="1"/>
      <c r="AA11692" s="1"/>
      <c r="AB11692" s="1"/>
      <c r="AC11692" s="1"/>
      <c r="AD11692" s="1"/>
      <c r="AE11692" s="1"/>
    </row>
    <row r="11693" spans="2:31">
      <c r="B11693" s="1"/>
      <c r="C11693" s="1"/>
      <c r="F11693" s="16"/>
      <c r="G11693" s="16"/>
      <c r="P11693" s="2"/>
      <c r="Q11693" s="2"/>
      <c r="R11693" s="1"/>
      <c r="U11693" s="1"/>
      <c r="V11693" s="1"/>
      <c r="W11693" s="1"/>
      <c r="X11693" s="1"/>
      <c r="Y11693" s="1"/>
      <c r="Z11693" s="1"/>
      <c r="AA11693" s="1"/>
      <c r="AB11693" s="1"/>
      <c r="AC11693" s="1"/>
      <c r="AD11693" s="1"/>
      <c r="AE11693" s="1"/>
    </row>
    <row r="11694" spans="2:31">
      <c r="B11694" s="1"/>
      <c r="C11694" s="1"/>
      <c r="F11694" s="16"/>
      <c r="G11694" s="16"/>
      <c r="P11694" s="2"/>
      <c r="Q11694" s="2"/>
      <c r="R11694" s="1"/>
      <c r="U11694" s="1"/>
      <c r="V11694" s="1"/>
      <c r="W11694" s="1"/>
      <c r="X11694" s="1"/>
      <c r="Y11694" s="1"/>
      <c r="Z11694" s="1"/>
      <c r="AA11694" s="1"/>
      <c r="AB11694" s="1"/>
      <c r="AC11694" s="1"/>
      <c r="AD11694" s="1"/>
      <c r="AE11694" s="1"/>
    </row>
    <row r="11695" spans="2:31">
      <c r="B11695" s="1"/>
      <c r="C11695" s="1"/>
      <c r="F11695" s="16"/>
      <c r="G11695" s="16"/>
      <c r="P11695" s="2"/>
      <c r="Q11695" s="2"/>
      <c r="R11695" s="1"/>
      <c r="U11695" s="1"/>
      <c r="V11695" s="1"/>
      <c r="W11695" s="1"/>
      <c r="X11695" s="1"/>
      <c r="Y11695" s="1"/>
      <c r="Z11695" s="1"/>
      <c r="AA11695" s="1"/>
      <c r="AB11695" s="1"/>
      <c r="AC11695" s="1"/>
      <c r="AD11695" s="1"/>
      <c r="AE11695" s="1"/>
    </row>
    <row r="11696" spans="2:31">
      <c r="B11696" s="1"/>
      <c r="C11696" s="1"/>
      <c r="F11696" s="16"/>
      <c r="G11696" s="16"/>
      <c r="P11696" s="2"/>
      <c r="Q11696" s="2"/>
      <c r="R11696" s="1"/>
      <c r="U11696" s="1"/>
      <c r="V11696" s="1"/>
      <c r="W11696" s="1"/>
      <c r="X11696" s="1"/>
      <c r="Y11696" s="1"/>
      <c r="Z11696" s="1"/>
      <c r="AA11696" s="1"/>
      <c r="AB11696" s="1"/>
      <c r="AC11696" s="1"/>
      <c r="AD11696" s="1"/>
      <c r="AE11696" s="1"/>
    </row>
    <row r="11697" spans="2:31">
      <c r="B11697" s="1"/>
      <c r="C11697" s="1"/>
      <c r="F11697" s="16"/>
      <c r="G11697" s="16"/>
      <c r="P11697" s="2"/>
      <c r="Q11697" s="2"/>
      <c r="R11697" s="1"/>
      <c r="U11697" s="1"/>
      <c r="V11697" s="1"/>
      <c r="W11697" s="1"/>
      <c r="X11697" s="1"/>
      <c r="Y11697" s="1"/>
      <c r="Z11697" s="1"/>
      <c r="AA11697" s="1"/>
      <c r="AB11697" s="1"/>
      <c r="AC11697" s="1"/>
      <c r="AD11697" s="1"/>
      <c r="AE11697" s="1"/>
    </row>
    <row r="11698" spans="2:31">
      <c r="B11698" s="1"/>
      <c r="C11698" s="1"/>
      <c r="F11698" s="16"/>
      <c r="G11698" s="16"/>
      <c r="P11698" s="2"/>
      <c r="Q11698" s="2"/>
      <c r="R11698" s="1"/>
      <c r="U11698" s="1"/>
      <c r="V11698" s="1"/>
      <c r="W11698" s="1"/>
      <c r="X11698" s="1"/>
      <c r="Y11698" s="1"/>
      <c r="Z11698" s="1"/>
      <c r="AA11698" s="1"/>
      <c r="AB11698" s="1"/>
      <c r="AC11698" s="1"/>
      <c r="AD11698" s="1"/>
      <c r="AE11698" s="1"/>
    </row>
    <row r="11699" spans="2:31">
      <c r="B11699" s="1"/>
      <c r="C11699" s="1"/>
      <c r="F11699" s="16"/>
      <c r="G11699" s="16"/>
      <c r="P11699" s="2"/>
      <c r="Q11699" s="2"/>
      <c r="R11699" s="1"/>
      <c r="U11699" s="1"/>
      <c r="V11699" s="1"/>
      <c r="W11699" s="1"/>
      <c r="X11699" s="1"/>
      <c r="Y11699" s="1"/>
      <c r="Z11699" s="1"/>
      <c r="AA11699" s="1"/>
      <c r="AB11699" s="1"/>
      <c r="AC11699" s="1"/>
      <c r="AD11699" s="1"/>
      <c r="AE11699" s="1"/>
    </row>
    <row r="11700" spans="2:31">
      <c r="B11700" s="1"/>
      <c r="C11700" s="1"/>
      <c r="F11700" s="16"/>
      <c r="G11700" s="16"/>
      <c r="P11700" s="2"/>
      <c r="Q11700" s="2"/>
      <c r="R11700" s="1"/>
      <c r="U11700" s="1"/>
      <c r="V11700" s="1"/>
      <c r="W11700" s="1"/>
      <c r="X11700" s="1"/>
      <c r="Y11700" s="1"/>
      <c r="Z11700" s="1"/>
      <c r="AA11700" s="1"/>
      <c r="AB11700" s="1"/>
      <c r="AC11700" s="1"/>
      <c r="AD11700" s="1"/>
      <c r="AE11700" s="1"/>
    </row>
    <row r="11701" spans="2:31">
      <c r="B11701" s="1"/>
      <c r="C11701" s="1"/>
      <c r="F11701" s="16"/>
      <c r="G11701" s="16"/>
      <c r="P11701" s="2"/>
      <c r="Q11701" s="2"/>
      <c r="R11701" s="1"/>
      <c r="U11701" s="1"/>
      <c r="V11701" s="1"/>
      <c r="W11701" s="1"/>
      <c r="X11701" s="1"/>
      <c r="Y11701" s="1"/>
      <c r="Z11701" s="1"/>
      <c r="AA11701" s="1"/>
      <c r="AB11701" s="1"/>
      <c r="AC11701" s="1"/>
      <c r="AD11701" s="1"/>
      <c r="AE11701" s="1"/>
    </row>
    <row r="11702" spans="2:31">
      <c r="B11702" s="1"/>
      <c r="C11702" s="1"/>
      <c r="F11702" s="16"/>
      <c r="G11702" s="16"/>
      <c r="P11702" s="2"/>
      <c r="Q11702" s="2"/>
      <c r="R11702" s="1"/>
      <c r="U11702" s="1"/>
      <c r="V11702" s="1"/>
      <c r="W11702" s="1"/>
      <c r="X11702" s="1"/>
      <c r="Y11702" s="1"/>
      <c r="Z11702" s="1"/>
      <c r="AA11702" s="1"/>
      <c r="AB11702" s="1"/>
      <c r="AC11702" s="1"/>
      <c r="AD11702" s="1"/>
      <c r="AE11702" s="1"/>
    </row>
    <row r="11703" spans="2:31">
      <c r="B11703" s="1"/>
      <c r="C11703" s="1"/>
      <c r="F11703" s="16"/>
      <c r="G11703" s="16"/>
      <c r="P11703" s="2"/>
      <c r="Q11703" s="2"/>
      <c r="R11703" s="1"/>
      <c r="U11703" s="1"/>
      <c r="V11703" s="1"/>
      <c r="W11703" s="1"/>
      <c r="X11703" s="1"/>
      <c r="Y11703" s="1"/>
      <c r="Z11703" s="1"/>
      <c r="AA11703" s="1"/>
      <c r="AB11703" s="1"/>
      <c r="AC11703" s="1"/>
      <c r="AD11703" s="1"/>
      <c r="AE11703" s="1"/>
    </row>
    <row r="11704" spans="2:31">
      <c r="B11704" s="1"/>
      <c r="C11704" s="1"/>
      <c r="F11704" s="16"/>
      <c r="G11704" s="16"/>
      <c r="P11704" s="2"/>
      <c r="Q11704" s="2"/>
      <c r="R11704" s="1"/>
      <c r="U11704" s="1"/>
      <c r="V11704" s="1"/>
      <c r="W11704" s="1"/>
      <c r="X11704" s="1"/>
      <c r="Y11704" s="1"/>
      <c r="Z11704" s="1"/>
      <c r="AA11704" s="1"/>
      <c r="AB11704" s="1"/>
      <c r="AC11704" s="1"/>
      <c r="AD11704" s="1"/>
      <c r="AE11704" s="1"/>
    </row>
    <row r="11705" spans="2:31">
      <c r="B11705" s="1"/>
      <c r="C11705" s="1"/>
      <c r="F11705" s="16"/>
      <c r="G11705" s="16"/>
      <c r="P11705" s="2"/>
      <c r="Q11705" s="2"/>
      <c r="R11705" s="1"/>
      <c r="U11705" s="1"/>
      <c r="V11705" s="1"/>
      <c r="W11705" s="1"/>
      <c r="X11705" s="1"/>
      <c r="Y11705" s="1"/>
      <c r="Z11705" s="1"/>
      <c r="AA11705" s="1"/>
      <c r="AB11705" s="1"/>
      <c r="AC11705" s="1"/>
      <c r="AD11705" s="1"/>
      <c r="AE11705" s="1"/>
    </row>
    <row r="11706" spans="2:31">
      <c r="B11706" s="1"/>
      <c r="C11706" s="1"/>
      <c r="F11706" s="16"/>
      <c r="G11706" s="16"/>
      <c r="P11706" s="2"/>
      <c r="Q11706" s="2"/>
      <c r="R11706" s="1"/>
      <c r="U11706" s="1"/>
      <c r="V11706" s="1"/>
      <c r="W11706" s="1"/>
      <c r="X11706" s="1"/>
      <c r="Y11706" s="1"/>
      <c r="Z11706" s="1"/>
      <c r="AA11706" s="1"/>
      <c r="AB11706" s="1"/>
      <c r="AC11706" s="1"/>
      <c r="AD11706" s="1"/>
      <c r="AE11706" s="1"/>
    </row>
    <row r="11707" spans="2:31">
      <c r="B11707" s="1"/>
      <c r="C11707" s="1"/>
      <c r="F11707" s="16"/>
      <c r="G11707" s="16"/>
      <c r="P11707" s="2"/>
      <c r="Q11707" s="2"/>
      <c r="R11707" s="1"/>
      <c r="U11707" s="1"/>
      <c r="V11707" s="1"/>
      <c r="W11707" s="1"/>
      <c r="X11707" s="1"/>
      <c r="Y11707" s="1"/>
      <c r="Z11707" s="1"/>
      <c r="AA11707" s="1"/>
      <c r="AB11707" s="1"/>
      <c r="AC11707" s="1"/>
      <c r="AD11707" s="1"/>
      <c r="AE11707" s="1"/>
    </row>
    <row r="11708" spans="2:31">
      <c r="B11708" s="1"/>
      <c r="C11708" s="1"/>
      <c r="F11708" s="16"/>
      <c r="G11708" s="16"/>
      <c r="P11708" s="2"/>
      <c r="Q11708" s="2"/>
      <c r="R11708" s="1"/>
      <c r="U11708" s="1"/>
      <c r="V11708" s="1"/>
      <c r="W11708" s="1"/>
      <c r="X11708" s="1"/>
      <c r="Y11708" s="1"/>
      <c r="Z11708" s="1"/>
      <c r="AA11708" s="1"/>
      <c r="AB11708" s="1"/>
      <c r="AC11708" s="1"/>
      <c r="AD11708" s="1"/>
      <c r="AE11708" s="1"/>
    </row>
    <row r="11709" spans="2:31">
      <c r="B11709" s="1"/>
      <c r="C11709" s="1"/>
      <c r="F11709" s="16"/>
      <c r="G11709" s="16"/>
      <c r="P11709" s="2"/>
      <c r="Q11709" s="2"/>
      <c r="R11709" s="1"/>
      <c r="U11709" s="1"/>
      <c r="V11709" s="1"/>
      <c r="W11709" s="1"/>
      <c r="X11709" s="1"/>
      <c r="Y11709" s="1"/>
      <c r="Z11709" s="1"/>
      <c r="AA11709" s="1"/>
      <c r="AB11709" s="1"/>
      <c r="AC11709" s="1"/>
      <c r="AD11709" s="1"/>
      <c r="AE11709" s="1"/>
    </row>
    <row r="11710" spans="2:31">
      <c r="B11710" s="1"/>
      <c r="C11710" s="1"/>
      <c r="F11710" s="16"/>
      <c r="G11710" s="16"/>
      <c r="P11710" s="2"/>
      <c r="Q11710" s="2"/>
      <c r="R11710" s="1"/>
      <c r="U11710" s="1"/>
      <c r="V11710" s="1"/>
      <c r="W11710" s="1"/>
      <c r="X11710" s="1"/>
      <c r="Y11710" s="1"/>
      <c r="Z11710" s="1"/>
      <c r="AA11710" s="1"/>
      <c r="AB11710" s="1"/>
      <c r="AC11710" s="1"/>
      <c r="AD11710" s="1"/>
      <c r="AE11710" s="1"/>
    </row>
    <row r="11711" spans="2:31">
      <c r="B11711" s="1"/>
      <c r="C11711" s="1"/>
      <c r="F11711" s="16"/>
      <c r="G11711" s="16"/>
      <c r="P11711" s="2"/>
      <c r="Q11711" s="2"/>
      <c r="R11711" s="1"/>
      <c r="U11711" s="1"/>
      <c r="V11711" s="1"/>
      <c r="W11711" s="1"/>
      <c r="X11711" s="1"/>
      <c r="Y11711" s="1"/>
      <c r="Z11711" s="1"/>
      <c r="AA11711" s="1"/>
      <c r="AB11711" s="1"/>
      <c r="AC11711" s="1"/>
      <c r="AD11711" s="1"/>
      <c r="AE11711" s="1"/>
    </row>
    <row r="11712" spans="2:31">
      <c r="B11712" s="1"/>
      <c r="C11712" s="1"/>
      <c r="F11712" s="16"/>
      <c r="G11712" s="16"/>
      <c r="P11712" s="2"/>
      <c r="Q11712" s="2"/>
      <c r="R11712" s="1"/>
      <c r="U11712" s="1"/>
      <c r="V11712" s="1"/>
      <c r="W11712" s="1"/>
      <c r="X11712" s="1"/>
      <c r="Y11712" s="1"/>
      <c r="Z11712" s="1"/>
      <c r="AA11712" s="1"/>
      <c r="AB11712" s="1"/>
      <c r="AC11712" s="1"/>
      <c r="AD11712" s="1"/>
      <c r="AE11712" s="1"/>
    </row>
    <row r="11713" spans="2:31">
      <c r="B11713" s="1"/>
      <c r="C11713" s="1"/>
      <c r="F11713" s="16"/>
      <c r="G11713" s="16"/>
      <c r="P11713" s="2"/>
      <c r="Q11713" s="2"/>
      <c r="R11713" s="1"/>
      <c r="U11713" s="1"/>
      <c r="V11713" s="1"/>
      <c r="W11713" s="1"/>
      <c r="X11713" s="1"/>
      <c r="Y11713" s="1"/>
      <c r="Z11713" s="1"/>
      <c r="AA11713" s="1"/>
      <c r="AB11713" s="1"/>
      <c r="AC11713" s="1"/>
      <c r="AD11713" s="1"/>
      <c r="AE11713" s="1"/>
    </row>
    <row r="11714" spans="2:31">
      <c r="B11714" s="1"/>
      <c r="C11714" s="1"/>
      <c r="F11714" s="16"/>
      <c r="G11714" s="16"/>
      <c r="P11714" s="2"/>
      <c r="Q11714" s="2"/>
      <c r="R11714" s="1"/>
      <c r="U11714" s="1"/>
      <c r="V11714" s="1"/>
      <c r="W11714" s="1"/>
      <c r="X11714" s="1"/>
      <c r="Y11714" s="1"/>
      <c r="Z11714" s="1"/>
      <c r="AA11714" s="1"/>
      <c r="AB11714" s="1"/>
      <c r="AC11714" s="1"/>
      <c r="AD11714" s="1"/>
      <c r="AE11714" s="1"/>
    </row>
    <row r="11715" spans="2:31">
      <c r="B11715" s="1"/>
      <c r="C11715" s="1"/>
      <c r="F11715" s="16"/>
      <c r="G11715" s="16"/>
      <c r="P11715" s="2"/>
      <c r="Q11715" s="2"/>
      <c r="R11715" s="1"/>
      <c r="U11715" s="1"/>
      <c r="V11715" s="1"/>
      <c r="W11715" s="1"/>
      <c r="X11715" s="1"/>
      <c r="Y11715" s="1"/>
      <c r="Z11715" s="1"/>
      <c r="AA11715" s="1"/>
      <c r="AB11715" s="1"/>
      <c r="AC11715" s="1"/>
      <c r="AD11715" s="1"/>
      <c r="AE11715" s="1"/>
    </row>
    <row r="11716" spans="2:31">
      <c r="B11716" s="1"/>
      <c r="C11716" s="1"/>
      <c r="F11716" s="16"/>
      <c r="G11716" s="16"/>
      <c r="P11716" s="2"/>
      <c r="Q11716" s="2"/>
      <c r="R11716" s="1"/>
      <c r="U11716" s="1"/>
      <c r="V11716" s="1"/>
      <c r="W11716" s="1"/>
      <c r="X11716" s="1"/>
      <c r="Y11716" s="1"/>
      <c r="Z11716" s="1"/>
      <c r="AA11716" s="1"/>
      <c r="AB11716" s="1"/>
      <c r="AC11716" s="1"/>
      <c r="AD11716" s="1"/>
      <c r="AE11716" s="1"/>
    </row>
    <row r="11717" spans="2:31">
      <c r="B11717" s="1"/>
      <c r="C11717" s="1"/>
      <c r="F11717" s="16"/>
      <c r="G11717" s="16"/>
      <c r="P11717" s="2"/>
      <c r="Q11717" s="2"/>
      <c r="R11717" s="1"/>
      <c r="U11717" s="1"/>
      <c r="V11717" s="1"/>
      <c r="W11717" s="1"/>
      <c r="X11717" s="1"/>
      <c r="Y11717" s="1"/>
      <c r="Z11717" s="1"/>
      <c r="AA11717" s="1"/>
      <c r="AB11717" s="1"/>
      <c r="AC11717" s="1"/>
      <c r="AD11717" s="1"/>
      <c r="AE11717" s="1"/>
    </row>
    <row r="11718" spans="2:31">
      <c r="B11718" s="1"/>
      <c r="C11718" s="1"/>
      <c r="F11718" s="16"/>
      <c r="G11718" s="16"/>
      <c r="P11718" s="2"/>
      <c r="Q11718" s="2"/>
      <c r="R11718" s="1"/>
      <c r="U11718" s="1"/>
      <c r="V11718" s="1"/>
      <c r="W11718" s="1"/>
      <c r="X11718" s="1"/>
      <c r="Y11718" s="1"/>
      <c r="Z11718" s="1"/>
      <c r="AA11718" s="1"/>
      <c r="AB11718" s="1"/>
      <c r="AC11718" s="1"/>
      <c r="AD11718" s="1"/>
      <c r="AE11718" s="1"/>
    </row>
    <row r="11719" spans="2:31">
      <c r="B11719" s="1"/>
      <c r="C11719" s="1"/>
      <c r="F11719" s="16"/>
      <c r="G11719" s="16"/>
      <c r="P11719" s="2"/>
      <c r="Q11719" s="2"/>
      <c r="R11719" s="1"/>
      <c r="U11719" s="1"/>
      <c r="V11719" s="1"/>
      <c r="W11719" s="1"/>
      <c r="X11719" s="1"/>
      <c r="Y11719" s="1"/>
      <c r="Z11719" s="1"/>
      <c r="AA11719" s="1"/>
      <c r="AB11719" s="1"/>
      <c r="AC11719" s="1"/>
      <c r="AD11719" s="1"/>
      <c r="AE11719" s="1"/>
    </row>
    <row r="11720" spans="2:31">
      <c r="B11720" s="1"/>
      <c r="C11720" s="1"/>
      <c r="F11720" s="16"/>
      <c r="G11720" s="16"/>
      <c r="P11720" s="2"/>
      <c r="Q11720" s="2"/>
      <c r="R11720" s="1"/>
      <c r="U11720" s="1"/>
      <c r="V11720" s="1"/>
      <c r="W11720" s="1"/>
      <c r="X11720" s="1"/>
      <c r="Y11720" s="1"/>
      <c r="Z11720" s="1"/>
      <c r="AA11720" s="1"/>
      <c r="AB11720" s="1"/>
      <c r="AC11720" s="1"/>
      <c r="AD11720" s="1"/>
      <c r="AE11720" s="1"/>
    </row>
    <row r="11721" spans="2:31">
      <c r="B11721" s="1"/>
      <c r="C11721" s="1"/>
      <c r="F11721" s="16"/>
      <c r="G11721" s="16"/>
      <c r="P11721" s="2"/>
      <c r="Q11721" s="2"/>
      <c r="R11721" s="1"/>
      <c r="U11721" s="1"/>
      <c r="V11721" s="1"/>
      <c r="W11721" s="1"/>
      <c r="X11721" s="1"/>
      <c r="Y11721" s="1"/>
      <c r="Z11721" s="1"/>
      <c r="AA11721" s="1"/>
      <c r="AB11721" s="1"/>
      <c r="AC11721" s="1"/>
      <c r="AD11721" s="1"/>
      <c r="AE11721" s="1"/>
    </row>
    <row r="11722" spans="2:31">
      <c r="B11722" s="1"/>
      <c r="C11722" s="1"/>
      <c r="F11722" s="16"/>
      <c r="G11722" s="16"/>
      <c r="P11722" s="2"/>
      <c r="Q11722" s="2"/>
      <c r="R11722" s="1"/>
      <c r="U11722" s="1"/>
      <c r="V11722" s="1"/>
      <c r="W11722" s="1"/>
      <c r="X11722" s="1"/>
      <c r="Y11722" s="1"/>
      <c r="Z11722" s="1"/>
      <c r="AA11722" s="1"/>
      <c r="AB11722" s="1"/>
      <c r="AC11722" s="1"/>
      <c r="AD11722" s="1"/>
      <c r="AE11722" s="1"/>
    </row>
    <row r="11723" spans="2:31">
      <c r="B11723" s="1"/>
      <c r="C11723" s="1"/>
      <c r="F11723" s="16"/>
      <c r="G11723" s="16"/>
      <c r="P11723" s="2"/>
      <c r="Q11723" s="2"/>
      <c r="R11723" s="1"/>
      <c r="U11723" s="1"/>
      <c r="V11723" s="1"/>
      <c r="W11723" s="1"/>
      <c r="X11723" s="1"/>
      <c r="Y11723" s="1"/>
      <c r="Z11723" s="1"/>
      <c r="AA11723" s="1"/>
      <c r="AB11723" s="1"/>
      <c r="AC11723" s="1"/>
      <c r="AD11723" s="1"/>
      <c r="AE11723" s="1"/>
    </row>
    <row r="11724" spans="2:31">
      <c r="B11724" s="1"/>
      <c r="C11724" s="1"/>
      <c r="F11724" s="16"/>
      <c r="G11724" s="16"/>
      <c r="P11724" s="2"/>
      <c r="Q11724" s="2"/>
      <c r="R11724" s="1"/>
      <c r="U11724" s="1"/>
      <c r="V11724" s="1"/>
      <c r="W11724" s="1"/>
      <c r="X11724" s="1"/>
      <c r="Y11724" s="1"/>
      <c r="Z11724" s="1"/>
      <c r="AA11724" s="1"/>
      <c r="AB11724" s="1"/>
      <c r="AC11724" s="1"/>
      <c r="AD11724" s="1"/>
      <c r="AE11724" s="1"/>
    </row>
    <row r="11725" spans="2:31">
      <c r="B11725" s="1"/>
      <c r="C11725" s="1"/>
      <c r="F11725" s="16"/>
      <c r="G11725" s="16"/>
      <c r="P11725" s="2"/>
      <c r="Q11725" s="2"/>
      <c r="R11725" s="1"/>
      <c r="U11725" s="1"/>
      <c r="V11725" s="1"/>
      <c r="W11725" s="1"/>
      <c r="X11725" s="1"/>
      <c r="Y11725" s="1"/>
      <c r="Z11725" s="1"/>
      <c r="AA11725" s="1"/>
      <c r="AB11725" s="1"/>
      <c r="AC11725" s="1"/>
      <c r="AD11725" s="1"/>
      <c r="AE11725" s="1"/>
    </row>
    <row r="11726" spans="2:31">
      <c r="B11726" s="1"/>
      <c r="C11726" s="1"/>
      <c r="F11726" s="16"/>
      <c r="G11726" s="16"/>
      <c r="P11726" s="2"/>
      <c r="Q11726" s="2"/>
      <c r="R11726" s="1"/>
      <c r="U11726" s="1"/>
      <c r="V11726" s="1"/>
      <c r="W11726" s="1"/>
      <c r="X11726" s="1"/>
      <c r="Y11726" s="1"/>
      <c r="Z11726" s="1"/>
      <c r="AA11726" s="1"/>
      <c r="AB11726" s="1"/>
      <c r="AC11726" s="1"/>
      <c r="AD11726" s="1"/>
      <c r="AE11726" s="1"/>
    </row>
    <row r="11727" spans="2:31">
      <c r="B11727" s="1"/>
      <c r="C11727" s="1"/>
      <c r="F11727" s="16"/>
      <c r="G11727" s="16"/>
      <c r="P11727" s="2"/>
      <c r="Q11727" s="2"/>
      <c r="R11727" s="1"/>
      <c r="U11727" s="1"/>
      <c r="V11727" s="1"/>
      <c r="W11727" s="1"/>
      <c r="X11727" s="1"/>
      <c r="Y11727" s="1"/>
      <c r="Z11727" s="1"/>
      <c r="AA11727" s="1"/>
      <c r="AB11727" s="1"/>
      <c r="AC11727" s="1"/>
      <c r="AD11727" s="1"/>
      <c r="AE11727" s="1"/>
    </row>
    <row r="11728" spans="2:31">
      <c r="B11728" s="1"/>
      <c r="C11728" s="1"/>
      <c r="F11728" s="16"/>
      <c r="G11728" s="16"/>
      <c r="P11728" s="2"/>
      <c r="Q11728" s="2"/>
      <c r="R11728" s="1"/>
      <c r="U11728" s="1"/>
      <c r="V11728" s="1"/>
      <c r="W11728" s="1"/>
      <c r="X11728" s="1"/>
      <c r="Y11728" s="1"/>
      <c r="Z11728" s="1"/>
      <c r="AA11728" s="1"/>
      <c r="AB11728" s="1"/>
      <c r="AC11728" s="1"/>
      <c r="AD11728" s="1"/>
      <c r="AE11728" s="1"/>
    </row>
    <row r="11729" spans="2:31">
      <c r="B11729" s="1"/>
      <c r="C11729" s="1"/>
      <c r="F11729" s="16"/>
      <c r="G11729" s="16"/>
      <c r="P11729" s="2"/>
      <c r="Q11729" s="2"/>
      <c r="R11729" s="1"/>
      <c r="U11729" s="1"/>
      <c r="V11729" s="1"/>
      <c r="W11729" s="1"/>
      <c r="X11729" s="1"/>
      <c r="Y11729" s="1"/>
      <c r="Z11729" s="1"/>
      <c r="AA11729" s="1"/>
      <c r="AB11729" s="1"/>
      <c r="AC11729" s="1"/>
      <c r="AD11729" s="1"/>
      <c r="AE11729" s="1"/>
    </row>
    <row r="11730" spans="2:31">
      <c r="B11730" s="1"/>
      <c r="C11730" s="1"/>
      <c r="F11730" s="16"/>
      <c r="G11730" s="16"/>
      <c r="P11730" s="2"/>
      <c r="Q11730" s="2"/>
      <c r="R11730" s="1"/>
      <c r="U11730" s="1"/>
      <c r="V11730" s="1"/>
      <c r="W11730" s="1"/>
      <c r="X11730" s="1"/>
      <c r="Y11730" s="1"/>
      <c r="Z11730" s="1"/>
      <c r="AA11730" s="1"/>
      <c r="AB11730" s="1"/>
      <c r="AC11730" s="1"/>
      <c r="AD11730" s="1"/>
      <c r="AE11730" s="1"/>
    </row>
    <row r="11731" spans="2:31">
      <c r="B11731" s="1"/>
      <c r="C11731" s="1"/>
      <c r="F11731" s="16"/>
      <c r="G11731" s="16"/>
      <c r="P11731" s="2"/>
      <c r="Q11731" s="2"/>
      <c r="R11731" s="1"/>
      <c r="U11731" s="1"/>
      <c r="V11731" s="1"/>
      <c r="W11731" s="1"/>
      <c r="X11731" s="1"/>
      <c r="Y11731" s="1"/>
      <c r="Z11731" s="1"/>
      <c r="AA11731" s="1"/>
      <c r="AB11731" s="1"/>
      <c r="AC11731" s="1"/>
      <c r="AD11731" s="1"/>
      <c r="AE11731" s="1"/>
    </row>
    <row r="11732" spans="2:31">
      <c r="B11732" s="1"/>
      <c r="C11732" s="1"/>
      <c r="F11732" s="16"/>
      <c r="G11732" s="16"/>
      <c r="P11732" s="2"/>
      <c r="Q11732" s="2"/>
      <c r="R11732" s="1"/>
      <c r="U11732" s="1"/>
      <c r="V11732" s="1"/>
      <c r="W11732" s="1"/>
      <c r="X11732" s="1"/>
      <c r="Y11732" s="1"/>
      <c r="Z11732" s="1"/>
      <c r="AA11732" s="1"/>
      <c r="AB11732" s="1"/>
      <c r="AC11732" s="1"/>
      <c r="AD11732" s="1"/>
      <c r="AE11732" s="1"/>
    </row>
    <row r="11733" spans="2:31">
      <c r="B11733" s="1"/>
      <c r="C11733" s="1"/>
      <c r="F11733" s="16"/>
      <c r="G11733" s="16"/>
      <c r="P11733" s="2"/>
      <c r="Q11733" s="2"/>
      <c r="R11733" s="1"/>
      <c r="U11733" s="1"/>
      <c r="V11733" s="1"/>
      <c r="W11733" s="1"/>
      <c r="X11733" s="1"/>
      <c r="Y11733" s="1"/>
      <c r="Z11733" s="1"/>
      <c r="AA11733" s="1"/>
      <c r="AB11733" s="1"/>
      <c r="AC11733" s="1"/>
      <c r="AD11733" s="1"/>
      <c r="AE11733" s="1"/>
    </row>
    <row r="11734" spans="2:31">
      <c r="B11734" s="1"/>
      <c r="C11734" s="1"/>
      <c r="F11734" s="16"/>
      <c r="G11734" s="16"/>
      <c r="P11734" s="2"/>
      <c r="Q11734" s="2"/>
      <c r="R11734" s="1"/>
      <c r="U11734" s="1"/>
      <c r="V11734" s="1"/>
      <c r="W11734" s="1"/>
      <c r="X11734" s="1"/>
      <c r="Y11734" s="1"/>
      <c r="Z11734" s="1"/>
      <c r="AA11734" s="1"/>
      <c r="AB11734" s="1"/>
      <c r="AC11734" s="1"/>
      <c r="AD11734" s="1"/>
      <c r="AE11734" s="1"/>
    </row>
    <row r="11735" spans="2:31">
      <c r="B11735" s="1"/>
      <c r="C11735" s="1"/>
      <c r="F11735" s="16"/>
      <c r="G11735" s="16"/>
      <c r="P11735" s="2"/>
      <c r="Q11735" s="2"/>
      <c r="R11735" s="1"/>
      <c r="U11735" s="1"/>
      <c r="V11735" s="1"/>
      <c r="W11735" s="1"/>
      <c r="X11735" s="1"/>
      <c r="Y11735" s="1"/>
      <c r="Z11735" s="1"/>
      <c r="AA11735" s="1"/>
      <c r="AB11735" s="1"/>
      <c r="AC11735" s="1"/>
      <c r="AD11735" s="1"/>
      <c r="AE11735" s="1"/>
    </row>
    <row r="11736" spans="2:31">
      <c r="B11736" s="1"/>
      <c r="C11736" s="1"/>
      <c r="F11736" s="16"/>
      <c r="G11736" s="16"/>
      <c r="P11736" s="2"/>
      <c r="Q11736" s="2"/>
      <c r="R11736" s="1"/>
      <c r="U11736" s="1"/>
      <c r="V11736" s="1"/>
      <c r="W11736" s="1"/>
      <c r="X11736" s="1"/>
      <c r="Y11736" s="1"/>
      <c r="Z11736" s="1"/>
      <c r="AA11736" s="1"/>
      <c r="AB11736" s="1"/>
      <c r="AC11736" s="1"/>
      <c r="AD11736" s="1"/>
      <c r="AE11736" s="1"/>
    </row>
    <row r="11737" spans="2:31">
      <c r="B11737" s="1"/>
      <c r="C11737" s="1"/>
      <c r="F11737" s="16"/>
      <c r="G11737" s="16"/>
      <c r="P11737" s="2"/>
      <c r="Q11737" s="2"/>
      <c r="R11737" s="1"/>
      <c r="U11737" s="1"/>
      <c r="V11737" s="1"/>
      <c r="W11737" s="1"/>
      <c r="X11737" s="1"/>
      <c r="Y11737" s="1"/>
      <c r="Z11737" s="1"/>
      <c r="AA11737" s="1"/>
      <c r="AB11737" s="1"/>
      <c r="AC11737" s="1"/>
      <c r="AD11737" s="1"/>
      <c r="AE11737" s="1"/>
    </row>
    <row r="11738" spans="2:31">
      <c r="B11738" s="1"/>
      <c r="C11738" s="1"/>
      <c r="F11738" s="16"/>
      <c r="G11738" s="16"/>
      <c r="P11738" s="2"/>
      <c r="Q11738" s="2"/>
      <c r="R11738" s="1"/>
      <c r="U11738" s="1"/>
      <c r="V11738" s="1"/>
      <c r="W11738" s="1"/>
      <c r="X11738" s="1"/>
      <c r="Y11738" s="1"/>
      <c r="Z11738" s="1"/>
      <c r="AA11738" s="1"/>
      <c r="AB11738" s="1"/>
      <c r="AC11738" s="1"/>
      <c r="AD11738" s="1"/>
      <c r="AE11738" s="1"/>
    </row>
    <row r="11739" spans="2:31">
      <c r="B11739" s="1"/>
      <c r="C11739" s="1"/>
      <c r="F11739" s="16"/>
      <c r="G11739" s="16"/>
      <c r="P11739" s="2"/>
      <c r="Q11739" s="2"/>
      <c r="R11739" s="1"/>
      <c r="U11739" s="1"/>
      <c r="V11739" s="1"/>
      <c r="W11739" s="1"/>
      <c r="X11739" s="1"/>
      <c r="Y11739" s="1"/>
      <c r="Z11739" s="1"/>
      <c r="AA11739" s="1"/>
      <c r="AB11739" s="1"/>
      <c r="AC11739" s="1"/>
      <c r="AD11739" s="1"/>
      <c r="AE11739" s="1"/>
    </row>
    <row r="11740" spans="2:31">
      <c r="B11740" s="1"/>
      <c r="C11740" s="1"/>
      <c r="F11740" s="16"/>
      <c r="G11740" s="16"/>
      <c r="P11740" s="2"/>
      <c r="Q11740" s="2"/>
      <c r="R11740" s="1"/>
      <c r="U11740" s="1"/>
      <c r="V11740" s="1"/>
      <c r="W11740" s="1"/>
      <c r="X11740" s="1"/>
      <c r="Y11740" s="1"/>
      <c r="Z11740" s="1"/>
      <c r="AA11740" s="1"/>
      <c r="AB11740" s="1"/>
      <c r="AC11740" s="1"/>
      <c r="AD11740" s="1"/>
      <c r="AE11740" s="1"/>
    </row>
    <row r="11741" spans="2:31">
      <c r="B11741" s="1"/>
      <c r="C11741" s="1"/>
      <c r="F11741" s="16"/>
      <c r="G11741" s="16"/>
      <c r="P11741" s="2"/>
      <c r="Q11741" s="2"/>
      <c r="R11741" s="1"/>
      <c r="U11741" s="1"/>
      <c r="V11741" s="1"/>
      <c r="W11741" s="1"/>
      <c r="X11741" s="1"/>
      <c r="Y11741" s="1"/>
      <c r="Z11741" s="1"/>
      <c r="AA11741" s="1"/>
      <c r="AB11741" s="1"/>
      <c r="AC11741" s="1"/>
      <c r="AD11741" s="1"/>
      <c r="AE11741" s="1"/>
    </row>
    <row r="11742" spans="2:31">
      <c r="B11742" s="1"/>
      <c r="C11742" s="1"/>
      <c r="F11742" s="16"/>
      <c r="G11742" s="16"/>
      <c r="P11742" s="2"/>
      <c r="Q11742" s="2"/>
      <c r="R11742" s="1"/>
      <c r="U11742" s="1"/>
      <c r="V11742" s="1"/>
      <c r="W11742" s="1"/>
      <c r="X11742" s="1"/>
      <c r="Y11742" s="1"/>
      <c r="Z11742" s="1"/>
      <c r="AA11742" s="1"/>
      <c r="AB11742" s="1"/>
      <c r="AC11742" s="1"/>
      <c r="AD11742" s="1"/>
      <c r="AE11742" s="1"/>
    </row>
    <row r="11743" spans="2:31">
      <c r="B11743" s="1"/>
      <c r="C11743" s="1"/>
      <c r="F11743" s="16"/>
      <c r="G11743" s="16"/>
      <c r="P11743" s="2"/>
      <c r="Q11743" s="2"/>
      <c r="R11743" s="1"/>
      <c r="U11743" s="1"/>
      <c r="V11743" s="1"/>
      <c r="W11743" s="1"/>
      <c r="X11743" s="1"/>
      <c r="Y11743" s="1"/>
      <c r="Z11743" s="1"/>
      <c r="AA11743" s="1"/>
      <c r="AB11743" s="1"/>
      <c r="AC11743" s="1"/>
      <c r="AD11743" s="1"/>
      <c r="AE11743" s="1"/>
    </row>
    <row r="11744" spans="2:31">
      <c r="B11744" s="1"/>
      <c r="C11744" s="1"/>
      <c r="F11744" s="16"/>
      <c r="G11744" s="16"/>
      <c r="P11744" s="2"/>
      <c r="Q11744" s="2"/>
      <c r="R11744" s="1"/>
      <c r="U11744" s="1"/>
      <c r="V11744" s="1"/>
      <c r="W11744" s="1"/>
      <c r="X11744" s="1"/>
      <c r="Y11744" s="1"/>
      <c r="Z11744" s="1"/>
      <c r="AA11744" s="1"/>
      <c r="AB11744" s="1"/>
      <c r="AC11744" s="1"/>
      <c r="AD11744" s="1"/>
      <c r="AE11744" s="1"/>
    </row>
    <row r="11745" spans="2:31">
      <c r="B11745" s="1"/>
      <c r="C11745" s="1"/>
      <c r="F11745" s="16"/>
      <c r="G11745" s="16"/>
      <c r="P11745" s="2"/>
      <c r="Q11745" s="2"/>
      <c r="R11745" s="1"/>
      <c r="U11745" s="1"/>
      <c r="V11745" s="1"/>
      <c r="W11745" s="1"/>
      <c r="X11745" s="1"/>
      <c r="Y11745" s="1"/>
      <c r="Z11745" s="1"/>
      <c r="AA11745" s="1"/>
      <c r="AB11745" s="1"/>
      <c r="AC11745" s="1"/>
      <c r="AD11745" s="1"/>
      <c r="AE11745" s="1"/>
    </row>
    <row r="11746" spans="2:31">
      <c r="B11746" s="1"/>
      <c r="C11746" s="1"/>
      <c r="F11746" s="16"/>
      <c r="G11746" s="16"/>
      <c r="P11746" s="2"/>
      <c r="Q11746" s="2"/>
      <c r="R11746" s="1"/>
      <c r="U11746" s="1"/>
      <c r="V11746" s="1"/>
      <c r="W11746" s="1"/>
      <c r="X11746" s="1"/>
      <c r="Y11746" s="1"/>
      <c r="Z11746" s="1"/>
      <c r="AA11746" s="1"/>
      <c r="AB11746" s="1"/>
      <c r="AC11746" s="1"/>
      <c r="AD11746" s="1"/>
      <c r="AE11746" s="1"/>
    </row>
    <row r="11747" spans="2:31">
      <c r="B11747" s="1"/>
      <c r="C11747" s="1"/>
      <c r="F11747" s="16"/>
      <c r="G11747" s="16"/>
      <c r="P11747" s="2"/>
      <c r="Q11747" s="2"/>
      <c r="R11747" s="1"/>
      <c r="U11747" s="1"/>
      <c r="V11747" s="1"/>
      <c r="W11747" s="1"/>
      <c r="X11747" s="1"/>
      <c r="Y11747" s="1"/>
      <c r="Z11747" s="1"/>
      <c r="AA11747" s="1"/>
      <c r="AB11747" s="1"/>
      <c r="AC11747" s="1"/>
      <c r="AD11747" s="1"/>
      <c r="AE11747" s="1"/>
    </row>
    <row r="11748" spans="2:31">
      <c r="B11748" s="1"/>
      <c r="C11748" s="1"/>
      <c r="F11748" s="16"/>
      <c r="G11748" s="16"/>
      <c r="P11748" s="2"/>
      <c r="Q11748" s="2"/>
      <c r="R11748" s="1"/>
      <c r="U11748" s="1"/>
      <c r="V11748" s="1"/>
      <c r="W11748" s="1"/>
      <c r="X11748" s="1"/>
      <c r="Y11748" s="1"/>
      <c r="Z11748" s="1"/>
      <c r="AA11748" s="1"/>
      <c r="AB11748" s="1"/>
      <c r="AC11748" s="1"/>
      <c r="AD11748" s="1"/>
      <c r="AE11748" s="1"/>
    </row>
    <row r="11749" spans="2:31">
      <c r="B11749" s="1"/>
      <c r="C11749" s="1"/>
      <c r="F11749" s="16"/>
      <c r="G11749" s="16"/>
      <c r="P11749" s="2"/>
      <c r="Q11749" s="2"/>
      <c r="R11749" s="1"/>
      <c r="U11749" s="1"/>
      <c r="V11749" s="1"/>
      <c r="W11749" s="1"/>
      <c r="X11749" s="1"/>
      <c r="Y11749" s="1"/>
      <c r="Z11749" s="1"/>
      <c r="AA11749" s="1"/>
      <c r="AB11749" s="1"/>
      <c r="AC11749" s="1"/>
      <c r="AD11749" s="1"/>
      <c r="AE11749" s="1"/>
    </row>
    <row r="11750" spans="2:31">
      <c r="B11750" s="1"/>
      <c r="C11750" s="1"/>
      <c r="F11750" s="16"/>
      <c r="G11750" s="16"/>
      <c r="P11750" s="2"/>
      <c r="Q11750" s="2"/>
      <c r="R11750" s="1"/>
      <c r="U11750" s="1"/>
      <c r="V11750" s="1"/>
      <c r="W11750" s="1"/>
      <c r="X11750" s="1"/>
      <c r="Y11750" s="1"/>
      <c r="Z11750" s="1"/>
      <c r="AA11750" s="1"/>
      <c r="AB11750" s="1"/>
      <c r="AC11750" s="1"/>
      <c r="AD11750" s="1"/>
      <c r="AE11750" s="1"/>
    </row>
    <row r="11751" spans="2:31">
      <c r="B11751" s="1"/>
      <c r="C11751" s="1"/>
      <c r="F11751" s="16"/>
      <c r="G11751" s="16"/>
      <c r="P11751" s="2"/>
      <c r="Q11751" s="2"/>
      <c r="R11751" s="1"/>
      <c r="U11751" s="1"/>
      <c r="V11751" s="1"/>
      <c r="W11751" s="1"/>
      <c r="X11751" s="1"/>
      <c r="Y11751" s="1"/>
      <c r="Z11751" s="1"/>
      <c r="AA11751" s="1"/>
      <c r="AB11751" s="1"/>
      <c r="AC11751" s="1"/>
      <c r="AD11751" s="1"/>
      <c r="AE11751" s="1"/>
    </row>
    <row r="11752" spans="2:31">
      <c r="B11752" s="1"/>
      <c r="C11752" s="1"/>
      <c r="F11752" s="16"/>
      <c r="G11752" s="16"/>
      <c r="P11752" s="2"/>
      <c r="Q11752" s="2"/>
      <c r="R11752" s="1"/>
      <c r="U11752" s="1"/>
      <c r="V11752" s="1"/>
      <c r="W11752" s="1"/>
      <c r="X11752" s="1"/>
      <c r="Y11752" s="1"/>
      <c r="Z11752" s="1"/>
      <c r="AA11752" s="1"/>
      <c r="AB11752" s="1"/>
      <c r="AC11752" s="1"/>
      <c r="AD11752" s="1"/>
      <c r="AE11752" s="1"/>
    </row>
    <row r="11753" spans="2:31">
      <c r="B11753" s="1"/>
      <c r="C11753" s="1"/>
      <c r="F11753" s="16"/>
      <c r="G11753" s="16"/>
      <c r="P11753" s="2"/>
      <c r="Q11753" s="2"/>
      <c r="R11753" s="1"/>
      <c r="U11753" s="1"/>
      <c r="V11753" s="1"/>
      <c r="W11753" s="1"/>
      <c r="X11753" s="1"/>
      <c r="Y11753" s="1"/>
      <c r="Z11753" s="1"/>
      <c r="AA11753" s="1"/>
      <c r="AB11753" s="1"/>
      <c r="AC11753" s="1"/>
      <c r="AD11753" s="1"/>
      <c r="AE11753" s="1"/>
    </row>
    <row r="11754" spans="2:31">
      <c r="B11754" s="1"/>
      <c r="C11754" s="1"/>
      <c r="F11754" s="16"/>
      <c r="G11754" s="16"/>
      <c r="P11754" s="2"/>
      <c r="Q11754" s="2"/>
      <c r="R11754" s="1"/>
      <c r="U11754" s="1"/>
      <c r="V11754" s="1"/>
      <c r="W11754" s="1"/>
      <c r="X11754" s="1"/>
      <c r="Y11754" s="1"/>
      <c r="Z11754" s="1"/>
      <c r="AA11754" s="1"/>
      <c r="AB11754" s="1"/>
      <c r="AC11754" s="1"/>
      <c r="AD11754" s="1"/>
      <c r="AE11754" s="1"/>
    </row>
    <row r="11755" spans="2:31">
      <c r="B11755" s="1"/>
      <c r="C11755" s="1"/>
      <c r="F11755" s="16"/>
      <c r="G11755" s="16"/>
      <c r="P11755" s="2"/>
      <c r="Q11755" s="2"/>
      <c r="R11755" s="1"/>
      <c r="U11755" s="1"/>
      <c r="V11755" s="1"/>
      <c r="W11755" s="1"/>
      <c r="X11755" s="1"/>
      <c r="Y11755" s="1"/>
      <c r="Z11755" s="1"/>
      <c r="AA11755" s="1"/>
      <c r="AB11755" s="1"/>
      <c r="AC11755" s="1"/>
      <c r="AD11755" s="1"/>
      <c r="AE11755" s="1"/>
    </row>
    <row r="11756" spans="2:31">
      <c r="B11756" s="1"/>
      <c r="C11756" s="1"/>
      <c r="F11756" s="16"/>
      <c r="G11756" s="16"/>
      <c r="P11756" s="2"/>
      <c r="Q11756" s="2"/>
      <c r="R11756" s="1"/>
      <c r="U11756" s="1"/>
      <c r="V11756" s="1"/>
      <c r="W11756" s="1"/>
      <c r="X11756" s="1"/>
      <c r="Y11756" s="1"/>
      <c r="Z11756" s="1"/>
      <c r="AA11756" s="1"/>
      <c r="AB11756" s="1"/>
      <c r="AC11756" s="1"/>
      <c r="AD11756" s="1"/>
      <c r="AE11756" s="1"/>
    </row>
    <row r="11757" spans="2:31">
      <c r="B11757" s="1"/>
      <c r="C11757" s="1"/>
      <c r="F11757" s="16"/>
      <c r="G11757" s="16"/>
      <c r="P11757" s="2"/>
      <c r="Q11757" s="2"/>
      <c r="R11757" s="1"/>
      <c r="U11757" s="1"/>
      <c r="V11757" s="1"/>
      <c r="W11757" s="1"/>
      <c r="X11757" s="1"/>
      <c r="Y11757" s="1"/>
      <c r="Z11757" s="1"/>
      <c r="AA11757" s="1"/>
      <c r="AB11757" s="1"/>
      <c r="AC11757" s="1"/>
      <c r="AD11757" s="1"/>
      <c r="AE11757" s="1"/>
    </row>
    <row r="11758" spans="2:31">
      <c r="B11758" s="1"/>
      <c r="C11758" s="1"/>
      <c r="F11758" s="16"/>
      <c r="G11758" s="16"/>
      <c r="P11758" s="2"/>
      <c r="Q11758" s="2"/>
      <c r="R11758" s="1"/>
      <c r="U11758" s="1"/>
      <c r="V11758" s="1"/>
      <c r="W11758" s="1"/>
      <c r="X11758" s="1"/>
      <c r="Y11758" s="1"/>
      <c r="Z11758" s="1"/>
      <c r="AA11758" s="1"/>
      <c r="AB11758" s="1"/>
      <c r="AC11758" s="1"/>
      <c r="AD11758" s="1"/>
      <c r="AE11758" s="1"/>
    </row>
    <row r="11759" spans="2:31">
      <c r="B11759" s="1"/>
      <c r="C11759" s="1"/>
      <c r="F11759" s="16"/>
      <c r="G11759" s="16"/>
      <c r="P11759" s="2"/>
      <c r="Q11759" s="2"/>
      <c r="R11759" s="1"/>
      <c r="U11759" s="1"/>
      <c r="V11759" s="1"/>
      <c r="W11759" s="1"/>
      <c r="X11759" s="1"/>
      <c r="Y11759" s="1"/>
      <c r="Z11759" s="1"/>
      <c r="AA11759" s="1"/>
      <c r="AB11759" s="1"/>
      <c r="AC11759" s="1"/>
      <c r="AD11759" s="1"/>
      <c r="AE11759" s="1"/>
    </row>
    <row r="11760" spans="2:31">
      <c r="B11760" s="1"/>
      <c r="C11760" s="1"/>
      <c r="F11760" s="16"/>
      <c r="G11760" s="16"/>
      <c r="P11760" s="2"/>
      <c r="Q11760" s="2"/>
      <c r="R11760" s="1"/>
      <c r="U11760" s="1"/>
      <c r="V11760" s="1"/>
      <c r="W11760" s="1"/>
      <c r="X11760" s="1"/>
      <c r="Y11760" s="1"/>
      <c r="Z11760" s="1"/>
      <c r="AA11760" s="1"/>
      <c r="AB11760" s="1"/>
      <c r="AC11760" s="1"/>
      <c r="AD11760" s="1"/>
      <c r="AE11760" s="1"/>
    </row>
    <row r="11761" spans="2:31">
      <c r="B11761" s="1"/>
      <c r="C11761" s="1"/>
      <c r="F11761" s="16"/>
      <c r="G11761" s="16"/>
      <c r="P11761" s="2"/>
      <c r="Q11761" s="2"/>
      <c r="R11761" s="1"/>
      <c r="U11761" s="1"/>
      <c r="V11761" s="1"/>
      <c r="W11761" s="1"/>
      <c r="X11761" s="1"/>
      <c r="Y11761" s="1"/>
      <c r="Z11761" s="1"/>
      <c r="AA11761" s="1"/>
      <c r="AB11761" s="1"/>
      <c r="AC11761" s="1"/>
      <c r="AD11761" s="1"/>
      <c r="AE11761" s="1"/>
    </row>
    <row r="11762" spans="2:31">
      <c r="B11762" s="1"/>
      <c r="C11762" s="1"/>
      <c r="F11762" s="16"/>
      <c r="G11762" s="16"/>
      <c r="P11762" s="2"/>
      <c r="Q11762" s="2"/>
      <c r="R11762" s="1"/>
      <c r="U11762" s="1"/>
      <c r="V11762" s="1"/>
      <c r="W11762" s="1"/>
      <c r="X11762" s="1"/>
      <c r="Y11762" s="1"/>
      <c r="Z11762" s="1"/>
      <c r="AA11762" s="1"/>
      <c r="AB11762" s="1"/>
      <c r="AC11762" s="1"/>
      <c r="AD11762" s="1"/>
      <c r="AE11762" s="1"/>
    </row>
    <row r="11763" spans="2:31">
      <c r="B11763" s="1"/>
      <c r="C11763" s="1"/>
      <c r="F11763" s="16"/>
      <c r="G11763" s="16"/>
      <c r="P11763" s="2"/>
      <c r="Q11763" s="2"/>
      <c r="R11763" s="1"/>
      <c r="U11763" s="1"/>
      <c r="V11763" s="1"/>
      <c r="W11763" s="1"/>
      <c r="X11763" s="1"/>
      <c r="Y11763" s="1"/>
      <c r="Z11763" s="1"/>
      <c r="AA11763" s="1"/>
      <c r="AB11763" s="1"/>
      <c r="AC11763" s="1"/>
      <c r="AD11763" s="1"/>
      <c r="AE11763" s="1"/>
    </row>
    <row r="11764" spans="2:31">
      <c r="B11764" s="1"/>
      <c r="C11764" s="1"/>
      <c r="F11764" s="16"/>
      <c r="G11764" s="16"/>
      <c r="P11764" s="2"/>
      <c r="Q11764" s="2"/>
      <c r="R11764" s="1"/>
      <c r="U11764" s="1"/>
      <c r="V11764" s="1"/>
      <c r="W11764" s="1"/>
      <c r="X11764" s="1"/>
      <c r="Y11764" s="1"/>
      <c r="Z11764" s="1"/>
      <c r="AA11764" s="1"/>
      <c r="AB11764" s="1"/>
      <c r="AC11764" s="1"/>
      <c r="AD11764" s="1"/>
      <c r="AE11764" s="1"/>
    </row>
    <row r="11765" spans="2:31">
      <c r="B11765" s="1"/>
      <c r="C11765" s="1"/>
      <c r="F11765" s="16"/>
      <c r="G11765" s="16"/>
      <c r="P11765" s="2"/>
      <c r="Q11765" s="2"/>
      <c r="R11765" s="1"/>
      <c r="U11765" s="1"/>
      <c r="V11765" s="1"/>
      <c r="W11765" s="1"/>
      <c r="X11765" s="1"/>
      <c r="Y11765" s="1"/>
      <c r="Z11765" s="1"/>
      <c r="AA11765" s="1"/>
      <c r="AB11765" s="1"/>
      <c r="AC11765" s="1"/>
      <c r="AD11765" s="1"/>
      <c r="AE11765" s="1"/>
    </row>
    <row r="11766" spans="2:31">
      <c r="B11766" s="1"/>
      <c r="C11766" s="1"/>
      <c r="F11766" s="16"/>
      <c r="G11766" s="16"/>
      <c r="P11766" s="2"/>
      <c r="Q11766" s="2"/>
      <c r="R11766" s="1"/>
      <c r="U11766" s="1"/>
      <c r="V11766" s="1"/>
      <c r="W11766" s="1"/>
      <c r="X11766" s="1"/>
      <c r="Y11766" s="1"/>
      <c r="Z11766" s="1"/>
      <c r="AA11766" s="1"/>
      <c r="AB11766" s="1"/>
      <c r="AC11766" s="1"/>
      <c r="AD11766" s="1"/>
      <c r="AE11766" s="1"/>
    </row>
    <row r="11767" spans="2:31">
      <c r="B11767" s="1"/>
      <c r="C11767" s="1"/>
      <c r="F11767" s="16"/>
      <c r="G11767" s="16"/>
      <c r="P11767" s="2"/>
      <c r="Q11767" s="2"/>
      <c r="R11767" s="1"/>
      <c r="U11767" s="1"/>
      <c r="V11767" s="1"/>
      <c r="W11767" s="1"/>
      <c r="X11767" s="1"/>
      <c r="Y11767" s="1"/>
      <c r="Z11767" s="1"/>
      <c r="AA11767" s="1"/>
      <c r="AB11767" s="1"/>
      <c r="AC11767" s="1"/>
      <c r="AD11767" s="1"/>
      <c r="AE11767" s="1"/>
    </row>
    <row r="11768" spans="2:31">
      <c r="B11768" s="1"/>
      <c r="C11768" s="1"/>
      <c r="F11768" s="16"/>
      <c r="G11768" s="16"/>
      <c r="P11768" s="2"/>
      <c r="Q11768" s="2"/>
      <c r="R11768" s="1"/>
      <c r="U11768" s="1"/>
      <c r="V11768" s="1"/>
      <c r="W11768" s="1"/>
      <c r="X11768" s="1"/>
      <c r="Y11768" s="1"/>
      <c r="Z11768" s="1"/>
      <c r="AA11768" s="1"/>
      <c r="AB11768" s="1"/>
      <c r="AC11768" s="1"/>
      <c r="AD11768" s="1"/>
      <c r="AE11768" s="1"/>
    </row>
    <row r="11769" spans="2:31">
      <c r="B11769" s="1"/>
      <c r="C11769" s="1"/>
      <c r="F11769" s="16"/>
      <c r="G11769" s="16"/>
      <c r="P11769" s="2"/>
      <c r="Q11769" s="2"/>
      <c r="R11769" s="1"/>
      <c r="U11769" s="1"/>
      <c r="V11769" s="1"/>
      <c r="W11769" s="1"/>
      <c r="X11769" s="1"/>
      <c r="Y11769" s="1"/>
      <c r="Z11769" s="1"/>
      <c r="AA11769" s="1"/>
      <c r="AB11769" s="1"/>
      <c r="AC11769" s="1"/>
      <c r="AD11769" s="1"/>
      <c r="AE11769" s="1"/>
    </row>
    <row r="11770" spans="2:31">
      <c r="B11770" s="1"/>
      <c r="C11770" s="1"/>
      <c r="F11770" s="16"/>
      <c r="G11770" s="16"/>
      <c r="P11770" s="2"/>
      <c r="Q11770" s="2"/>
      <c r="R11770" s="1"/>
      <c r="U11770" s="1"/>
      <c r="V11770" s="1"/>
      <c r="W11770" s="1"/>
      <c r="X11770" s="1"/>
      <c r="Y11770" s="1"/>
      <c r="Z11770" s="1"/>
      <c r="AA11770" s="1"/>
      <c r="AB11770" s="1"/>
      <c r="AC11770" s="1"/>
      <c r="AD11770" s="1"/>
      <c r="AE11770" s="1"/>
    </row>
    <row r="11771" spans="2:31">
      <c r="B11771" s="1"/>
      <c r="C11771" s="1"/>
      <c r="F11771" s="16"/>
      <c r="G11771" s="16"/>
      <c r="P11771" s="2"/>
      <c r="Q11771" s="2"/>
      <c r="R11771" s="1"/>
      <c r="U11771" s="1"/>
      <c r="V11771" s="1"/>
      <c r="W11771" s="1"/>
      <c r="X11771" s="1"/>
      <c r="Y11771" s="1"/>
      <c r="Z11771" s="1"/>
      <c r="AA11771" s="1"/>
      <c r="AB11771" s="1"/>
      <c r="AC11771" s="1"/>
      <c r="AD11771" s="1"/>
      <c r="AE11771" s="1"/>
    </row>
    <row r="11772" spans="2:31">
      <c r="B11772" s="1"/>
      <c r="C11772" s="1"/>
      <c r="F11772" s="16"/>
      <c r="G11772" s="16"/>
      <c r="P11772" s="2"/>
      <c r="Q11772" s="2"/>
      <c r="R11772" s="1"/>
      <c r="U11772" s="1"/>
      <c r="V11772" s="1"/>
      <c r="W11772" s="1"/>
      <c r="X11772" s="1"/>
      <c r="Y11772" s="1"/>
      <c r="Z11772" s="1"/>
      <c r="AA11772" s="1"/>
      <c r="AB11772" s="1"/>
      <c r="AC11772" s="1"/>
      <c r="AD11772" s="1"/>
      <c r="AE11772" s="1"/>
    </row>
    <row r="11773" spans="2:31">
      <c r="B11773" s="1"/>
      <c r="C11773" s="1"/>
      <c r="F11773" s="16"/>
      <c r="G11773" s="16"/>
      <c r="P11773" s="2"/>
      <c r="Q11773" s="2"/>
      <c r="R11773" s="1"/>
      <c r="U11773" s="1"/>
      <c r="V11773" s="1"/>
      <c r="W11773" s="1"/>
      <c r="X11773" s="1"/>
      <c r="Y11773" s="1"/>
      <c r="Z11773" s="1"/>
      <c r="AA11773" s="1"/>
      <c r="AB11773" s="1"/>
      <c r="AC11773" s="1"/>
      <c r="AD11773" s="1"/>
      <c r="AE11773" s="1"/>
    </row>
    <row r="11774" spans="2:31">
      <c r="B11774" s="1"/>
      <c r="C11774" s="1"/>
      <c r="F11774" s="16"/>
      <c r="G11774" s="16"/>
      <c r="P11774" s="2"/>
      <c r="Q11774" s="2"/>
      <c r="R11774" s="1"/>
      <c r="U11774" s="1"/>
      <c r="V11774" s="1"/>
      <c r="W11774" s="1"/>
      <c r="X11774" s="1"/>
      <c r="Y11774" s="1"/>
      <c r="Z11774" s="1"/>
      <c r="AA11774" s="1"/>
      <c r="AB11774" s="1"/>
      <c r="AC11774" s="1"/>
      <c r="AD11774" s="1"/>
      <c r="AE11774" s="1"/>
    </row>
    <row r="11775" spans="2:31">
      <c r="B11775" s="1"/>
      <c r="C11775" s="1"/>
      <c r="F11775" s="16"/>
      <c r="G11775" s="16"/>
      <c r="P11775" s="2"/>
      <c r="Q11775" s="2"/>
      <c r="R11775" s="1"/>
      <c r="U11775" s="1"/>
      <c r="V11775" s="1"/>
      <c r="W11775" s="1"/>
      <c r="X11775" s="1"/>
      <c r="Y11775" s="1"/>
      <c r="Z11775" s="1"/>
      <c r="AA11775" s="1"/>
      <c r="AB11775" s="1"/>
      <c r="AC11775" s="1"/>
      <c r="AD11775" s="1"/>
      <c r="AE11775" s="1"/>
    </row>
    <row r="11776" spans="2:31">
      <c r="B11776" s="1"/>
      <c r="C11776" s="1"/>
      <c r="F11776" s="16"/>
      <c r="G11776" s="16"/>
      <c r="P11776" s="2"/>
      <c r="Q11776" s="2"/>
      <c r="R11776" s="1"/>
      <c r="U11776" s="1"/>
      <c r="V11776" s="1"/>
      <c r="W11776" s="1"/>
      <c r="X11776" s="1"/>
      <c r="Y11776" s="1"/>
      <c r="Z11776" s="1"/>
      <c r="AA11776" s="1"/>
      <c r="AB11776" s="1"/>
      <c r="AC11776" s="1"/>
      <c r="AD11776" s="1"/>
      <c r="AE11776" s="1"/>
    </row>
    <row r="11777" spans="2:31">
      <c r="B11777" s="1"/>
      <c r="C11777" s="1"/>
      <c r="F11777" s="16"/>
      <c r="G11777" s="16"/>
      <c r="P11777" s="2"/>
      <c r="Q11777" s="2"/>
      <c r="R11777" s="1"/>
      <c r="U11777" s="1"/>
      <c r="V11777" s="1"/>
      <c r="W11777" s="1"/>
      <c r="X11777" s="1"/>
      <c r="Y11777" s="1"/>
      <c r="Z11777" s="1"/>
      <c r="AA11777" s="1"/>
      <c r="AB11777" s="1"/>
      <c r="AC11777" s="1"/>
      <c r="AD11777" s="1"/>
      <c r="AE11777" s="1"/>
    </row>
    <row r="11778" spans="2:31">
      <c r="B11778" s="1"/>
      <c r="C11778" s="1"/>
      <c r="F11778" s="16"/>
      <c r="G11778" s="16"/>
      <c r="P11778" s="2"/>
      <c r="Q11778" s="2"/>
      <c r="R11778" s="1"/>
      <c r="U11778" s="1"/>
      <c r="V11778" s="1"/>
      <c r="W11778" s="1"/>
      <c r="X11778" s="1"/>
      <c r="Y11778" s="1"/>
      <c r="Z11778" s="1"/>
      <c r="AA11778" s="1"/>
      <c r="AB11778" s="1"/>
      <c r="AC11778" s="1"/>
      <c r="AD11778" s="1"/>
      <c r="AE11778" s="1"/>
    </row>
    <row r="11779" spans="2:31">
      <c r="B11779" s="1"/>
      <c r="C11779" s="1"/>
      <c r="F11779" s="16"/>
      <c r="G11779" s="16"/>
      <c r="P11779" s="2"/>
      <c r="Q11779" s="2"/>
      <c r="R11779" s="1"/>
      <c r="U11779" s="1"/>
      <c r="V11779" s="1"/>
      <c r="W11779" s="1"/>
      <c r="X11779" s="1"/>
      <c r="Y11779" s="1"/>
      <c r="Z11779" s="1"/>
      <c r="AA11779" s="1"/>
      <c r="AB11779" s="1"/>
      <c r="AC11779" s="1"/>
      <c r="AD11779" s="1"/>
      <c r="AE11779" s="1"/>
    </row>
    <row r="11780" spans="2:31">
      <c r="B11780" s="1"/>
      <c r="C11780" s="1"/>
      <c r="F11780" s="16"/>
      <c r="G11780" s="16"/>
      <c r="P11780" s="2"/>
      <c r="Q11780" s="2"/>
      <c r="R11780" s="1"/>
      <c r="U11780" s="1"/>
      <c r="V11780" s="1"/>
      <c r="W11780" s="1"/>
      <c r="X11780" s="1"/>
      <c r="Y11780" s="1"/>
      <c r="Z11780" s="1"/>
      <c r="AA11780" s="1"/>
      <c r="AB11780" s="1"/>
      <c r="AC11780" s="1"/>
      <c r="AD11780" s="1"/>
      <c r="AE11780" s="1"/>
    </row>
    <row r="11781" spans="2:31">
      <c r="B11781" s="1"/>
      <c r="C11781" s="1"/>
      <c r="F11781" s="16"/>
      <c r="G11781" s="16"/>
      <c r="P11781" s="2"/>
      <c r="Q11781" s="2"/>
      <c r="R11781" s="1"/>
      <c r="U11781" s="1"/>
      <c r="V11781" s="1"/>
      <c r="W11781" s="1"/>
      <c r="X11781" s="1"/>
      <c r="Y11781" s="1"/>
      <c r="Z11781" s="1"/>
      <c r="AA11781" s="1"/>
      <c r="AB11781" s="1"/>
      <c r="AC11781" s="1"/>
      <c r="AD11781" s="1"/>
      <c r="AE11781" s="1"/>
    </row>
    <row r="11782" spans="2:31">
      <c r="B11782" s="1"/>
      <c r="C11782" s="1"/>
      <c r="F11782" s="16"/>
      <c r="G11782" s="16"/>
      <c r="P11782" s="2"/>
      <c r="Q11782" s="2"/>
      <c r="R11782" s="1"/>
      <c r="U11782" s="1"/>
      <c r="V11782" s="1"/>
      <c r="W11782" s="1"/>
      <c r="X11782" s="1"/>
      <c r="Y11782" s="1"/>
      <c r="Z11782" s="1"/>
      <c r="AA11782" s="1"/>
      <c r="AB11782" s="1"/>
      <c r="AC11782" s="1"/>
      <c r="AD11782" s="1"/>
      <c r="AE11782" s="1"/>
    </row>
    <row r="11783" spans="2:31">
      <c r="B11783" s="1"/>
      <c r="C11783" s="1"/>
      <c r="F11783" s="16"/>
      <c r="G11783" s="16"/>
      <c r="P11783" s="2"/>
      <c r="Q11783" s="2"/>
      <c r="R11783" s="1"/>
      <c r="U11783" s="1"/>
      <c r="V11783" s="1"/>
      <c r="W11783" s="1"/>
      <c r="X11783" s="1"/>
      <c r="Y11783" s="1"/>
      <c r="Z11783" s="1"/>
      <c r="AA11783" s="1"/>
      <c r="AB11783" s="1"/>
      <c r="AC11783" s="1"/>
      <c r="AD11783" s="1"/>
      <c r="AE11783" s="1"/>
    </row>
    <row r="11784" spans="2:31">
      <c r="B11784" s="1"/>
      <c r="C11784" s="1"/>
      <c r="F11784" s="16"/>
      <c r="G11784" s="16"/>
      <c r="P11784" s="2"/>
      <c r="Q11784" s="2"/>
      <c r="R11784" s="1"/>
      <c r="U11784" s="1"/>
      <c r="V11784" s="1"/>
      <c r="W11784" s="1"/>
      <c r="X11784" s="1"/>
      <c r="Y11784" s="1"/>
      <c r="Z11784" s="1"/>
      <c r="AA11784" s="1"/>
      <c r="AB11784" s="1"/>
      <c r="AC11784" s="1"/>
      <c r="AD11784" s="1"/>
      <c r="AE11784" s="1"/>
    </row>
    <row r="11785" spans="2:31">
      <c r="B11785" s="1"/>
      <c r="C11785" s="1"/>
      <c r="F11785" s="16"/>
      <c r="G11785" s="16"/>
      <c r="P11785" s="2"/>
      <c r="Q11785" s="2"/>
      <c r="R11785" s="1"/>
      <c r="U11785" s="1"/>
      <c r="V11785" s="1"/>
      <c r="W11785" s="1"/>
      <c r="X11785" s="1"/>
      <c r="Y11785" s="1"/>
      <c r="Z11785" s="1"/>
      <c r="AA11785" s="1"/>
      <c r="AB11785" s="1"/>
      <c r="AC11785" s="1"/>
      <c r="AD11785" s="1"/>
      <c r="AE11785" s="1"/>
    </row>
    <row r="11786" spans="2:31">
      <c r="B11786" s="1"/>
      <c r="C11786" s="1"/>
      <c r="F11786" s="16"/>
      <c r="G11786" s="16"/>
      <c r="P11786" s="2"/>
      <c r="Q11786" s="2"/>
      <c r="R11786" s="1"/>
      <c r="U11786" s="1"/>
      <c r="V11786" s="1"/>
      <c r="W11786" s="1"/>
      <c r="X11786" s="1"/>
      <c r="Y11786" s="1"/>
      <c r="Z11786" s="1"/>
      <c r="AA11786" s="1"/>
      <c r="AB11786" s="1"/>
      <c r="AC11786" s="1"/>
      <c r="AD11786" s="1"/>
      <c r="AE11786" s="1"/>
    </row>
    <row r="11787" spans="2:31">
      <c r="B11787" s="1"/>
      <c r="C11787" s="1"/>
      <c r="F11787" s="16"/>
      <c r="G11787" s="16"/>
      <c r="P11787" s="2"/>
      <c r="Q11787" s="2"/>
      <c r="R11787" s="1"/>
      <c r="U11787" s="1"/>
      <c r="V11787" s="1"/>
      <c r="W11787" s="1"/>
      <c r="X11787" s="1"/>
      <c r="Y11787" s="1"/>
      <c r="Z11787" s="1"/>
      <c r="AA11787" s="1"/>
      <c r="AB11787" s="1"/>
      <c r="AC11787" s="1"/>
      <c r="AD11787" s="1"/>
      <c r="AE11787" s="1"/>
    </row>
    <row r="11788" spans="2:31">
      <c r="B11788" s="1"/>
      <c r="C11788" s="1"/>
      <c r="F11788" s="16"/>
      <c r="G11788" s="16"/>
      <c r="P11788" s="2"/>
      <c r="Q11788" s="2"/>
      <c r="R11788" s="1"/>
      <c r="U11788" s="1"/>
      <c r="V11788" s="1"/>
      <c r="W11788" s="1"/>
      <c r="X11788" s="1"/>
      <c r="Y11788" s="1"/>
      <c r="Z11788" s="1"/>
      <c r="AA11788" s="1"/>
      <c r="AB11788" s="1"/>
      <c r="AC11788" s="1"/>
      <c r="AD11788" s="1"/>
      <c r="AE11788" s="1"/>
    </row>
    <row r="11789" spans="2:31">
      <c r="B11789" s="1"/>
      <c r="C11789" s="1"/>
      <c r="F11789" s="16"/>
      <c r="G11789" s="16"/>
      <c r="P11789" s="2"/>
      <c r="Q11789" s="2"/>
      <c r="R11789" s="1"/>
      <c r="U11789" s="1"/>
      <c r="V11789" s="1"/>
      <c r="W11789" s="1"/>
      <c r="X11789" s="1"/>
      <c r="Y11789" s="1"/>
      <c r="Z11789" s="1"/>
      <c r="AA11789" s="1"/>
      <c r="AB11789" s="1"/>
      <c r="AC11789" s="1"/>
      <c r="AD11789" s="1"/>
      <c r="AE11789" s="1"/>
    </row>
    <row r="11790" spans="2:31">
      <c r="B11790" s="1"/>
      <c r="C11790" s="1"/>
      <c r="F11790" s="16"/>
      <c r="G11790" s="16"/>
      <c r="P11790" s="2"/>
      <c r="Q11790" s="2"/>
      <c r="R11790" s="1"/>
      <c r="U11790" s="1"/>
      <c r="V11790" s="1"/>
      <c r="W11790" s="1"/>
      <c r="X11790" s="1"/>
      <c r="Y11790" s="1"/>
      <c r="Z11790" s="1"/>
      <c r="AA11790" s="1"/>
      <c r="AB11790" s="1"/>
      <c r="AC11790" s="1"/>
      <c r="AD11790" s="1"/>
      <c r="AE11790" s="1"/>
    </row>
    <row r="11791" spans="2:31">
      <c r="B11791" s="1"/>
      <c r="C11791" s="1"/>
      <c r="F11791" s="16"/>
      <c r="G11791" s="16"/>
      <c r="P11791" s="2"/>
      <c r="Q11791" s="2"/>
      <c r="R11791" s="1"/>
      <c r="U11791" s="1"/>
      <c r="V11791" s="1"/>
      <c r="W11791" s="1"/>
      <c r="X11791" s="1"/>
      <c r="Y11791" s="1"/>
      <c r="Z11791" s="1"/>
      <c r="AA11791" s="1"/>
      <c r="AB11791" s="1"/>
      <c r="AC11791" s="1"/>
      <c r="AD11791" s="1"/>
      <c r="AE11791" s="1"/>
    </row>
    <row r="11792" spans="2:31">
      <c r="B11792" s="1"/>
      <c r="C11792" s="1"/>
      <c r="F11792" s="16"/>
      <c r="G11792" s="16"/>
      <c r="P11792" s="2"/>
      <c r="Q11792" s="2"/>
      <c r="R11792" s="1"/>
      <c r="U11792" s="1"/>
      <c r="V11792" s="1"/>
      <c r="W11792" s="1"/>
      <c r="X11792" s="1"/>
      <c r="Y11792" s="1"/>
      <c r="Z11792" s="1"/>
      <c r="AA11792" s="1"/>
      <c r="AB11792" s="1"/>
      <c r="AC11792" s="1"/>
      <c r="AD11792" s="1"/>
      <c r="AE11792" s="1"/>
    </row>
    <row r="11793" spans="2:31">
      <c r="B11793" s="1"/>
      <c r="C11793" s="1"/>
      <c r="F11793" s="16"/>
      <c r="G11793" s="16"/>
      <c r="P11793" s="2"/>
      <c r="Q11793" s="2"/>
      <c r="R11793" s="1"/>
      <c r="U11793" s="1"/>
      <c r="V11793" s="1"/>
      <c r="W11793" s="1"/>
      <c r="X11793" s="1"/>
      <c r="Y11793" s="1"/>
      <c r="Z11793" s="1"/>
      <c r="AA11793" s="1"/>
      <c r="AB11793" s="1"/>
      <c r="AC11793" s="1"/>
      <c r="AD11793" s="1"/>
      <c r="AE11793" s="1"/>
    </row>
    <row r="11794" spans="2:31">
      <c r="B11794" s="1"/>
      <c r="C11794" s="1"/>
      <c r="F11794" s="16"/>
      <c r="G11794" s="16"/>
      <c r="P11794" s="2"/>
      <c r="Q11794" s="2"/>
      <c r="R11794" s="1"/>
      <c r="U11794" s="1"/>
      <c r="V11794" s="1"/>
      <c r="W11794" s="1"/>
      <c r="X11794" s="1"/>
      <c r="Y11794" s="1"/>
      <c r="Z11794" s="1"/>
      <c r="AA11794" s="1"/>
      <c r="AB11794" s="1"/>
      <c r="AC11794" s="1"/>
      <c r="AD11794" s="1"/>
      <c r="AE11794" s="1"/>
    </row>
    <row r="11795" spans="2:31">
      <c r="B11795" s="1"/>
      <c r="C11795" s="1"/>
      <c r="F11795" s="16"/>
      <c r="G11795" s="16"/>
      <c r="P11795" s="2"/>
      <c r="Q11795" s="2"/>
      <c r="R11795" s="1"/>
      <c r="U11795" s="1"/>
      <c r="V11795" s="1"/>
      <c r="W11795" s="1"/>
      <c r="X11795" s="1"/>
      <c r="Y11795" s="1"/>
      <c r="Z11795" s="1"/>
      <c r="AA11795" s="1"/>
      <c r="AB11795" s="1"/>
      <c r="AC11795" s="1"/>
      <c r="AD11795" s="1"/>
      <c r="AE11795" s="1"/>
    </row>
    <row r="11796" spans="2:31">
      <c r="B11796" s="1"/>
      <c r="C11796" s="1"/>
      <c r="F11796" s="16"/>
      <c r="G11796" s="16"/>
      <c r="P11796" s="2"/>
      <c r="Q11796" s="2"/>
      <c r="R11796" s="1"/>
      <c r="U11796" s="1"/>
      <c r="V11796" s="1"/>
      <c r="W11796" s="1"/>
      <c r="X11796" s="1"/>
      <c r="Y11796" s="1"/>
      <c r="Z11796" s="1"/>
      <c r="AA11796" s="1"/>
      <c r="AB11796" s="1"/>
      <c r="AC11796" s="1"/>
      <c r="AD11796" s="1"/>
      <c r="AE11796" s="1"/>
    </row>
    <row r="11797" spans="2:31">
      <c r="B11797" s="1"/>
      <c r="C11797" s="1"/>
      <c r="F11797" s="16"/>
      <c r="G11797" s="16"/>
      <c r="P11797" s="2"/>
      <c r="Q11797" s="2"/>
      <c r="R11797" s="1"/>
      <c r="U11797" s="1"/>
      <c r="V11797" s="1"/>
      <c r="W11797" s="1"/>
      <c r="X11797" s="1"/>
      <c r="Y11797" s="1"/>
      <c r="Z11797" s="1"/>
      <c r="AA11797" s="1"/>
      <c r="AB11797" s="1"/>
      <c r="AC11797" s="1"/>
      <c r="AD11797" s="1"/>
      <c r="AE11797" s="1"/>
    </row>
    <row r="11798" spans="2:31">
      <c r="B11798" s="1"/>
      <c r="C11798" s="1"/>
      <c r="F11798" s="16"/>
      <c r="G11798" s="16"/>
      <c r="P11798" s="2"/>
      <c r="Q11798" s="2"/>
      <c r="R11798" s="1"/>
      <c r="U11798" s="1"/>
      <c r="V11798" s="1"/>
      <c r="W11798" s="1"/>
      <c r="X11798" s="1"/>
      <c r="Y11798" s="1"/>
      <c r="Z11798" s="1"/>
      <c r="AA11798" s="1"/>
      <c r="AB11798" s="1"/>
      <c r="AC11798" s="1"/>
      <c r="AD11798" s="1"/>
      <c r="AE11798" s="1"/>
    </row>
    <row r="11799" spans="2:31">
      <c r="B11799" s="1"/>
      <c r="C11799" s="1"/>
      <c r="F11799" s="16"/>
      <c r="G11799" s="16"/>
      <c r="P11799" s="2"/>
      <c r="Q11799" s="2"/>
      <c r="R11799" s="1"/>
      <c r="U11799" s="1"/>
      <c r="V11799" s="1"/>
      <c r="W11799" s="1"/>
      <c r="X11799" s="1"/>
      <c r="Y11799" s="1"/>
      <c r="Z11799" s="1"/>
      <c r="AA11799" s="1"/>
      <c r="AB11799" s="1"/>
      <c r="AC11799" s="1"/>
      <c r="AD11799" s="1"/>
      <c r="AE11799" s="1"/>
    </row>
    <row r="11800" spans="2:31">
      <c r="B11800" s="1"/>
      <c r="C11800" s="1"/>
      <c r="F11800" s="16"/>
      <c r="G11800" s="16"/>
      <c r="P11800" s="2"/>
      <c r="Q11800" s="2"/>
      <c r="R11800" s="1"/>
      <c r="U11800" s="1"/>
      <c r="V11800" s="1"/>
      <c r="W11800" s="1"/>
      <c r="X11800" s="1"/>
      <c r="Y11800" s="1"/>
      <c r="Z11800" s="1"/>
      <c r="AA11800" s="1"/>
      <c r="AB11800" s="1"/>
      <c r="AC11800" s="1"/>
      <c r="AD11800" s="1"/>
      <c r="AE11800" s="1"/>
    </row>
    <row r="11801" spans="2:31">
      <c r="B11801" s="1"/>
      <c r="C11801" s="1"/>
      <c r="F11801" s="16"/>
      <c r="G11801" s="16"/>
      <c r="P11801" s="2"/>
      <c r="Q11801" s="2"/>
      <c r="R11801" s="1"/>
      <c r="U11801" s="1"/>
      <c r="V11801" s="1"/>
      <c r="W11801" s="1"/>
      <c r="X11801" s="1"/>
      <c r="Y11801" s="1"/>
      <c r="Z11801" s="1"/>
      <c r="AA11801" s="1"/>
      <c r="AB11801" s="1"/>
      <c r="AC11801" s="1"/>
      <c r="AD11801" s="1"/>
      <c r="AE11801" s="1"/>
    </row>
    <row r="11802" spans="2:31">
      <c r="B11802" s="1"/>
      <c r="C11802" s="1"/>
      <c r="F11802" s="16"/>
      <c r="G11802" s="16"/>
      <c r="P11802" s="2"/>
      <c r="Q11802" s="2"/>
      <c r="R11802" s="1"/>
      <c r="U11802" s="1"/>
      <c r="V11802" s="1"/>
      <c r="W11802" s="1"/>
      <c r="X11802" s="1"/>
      <c r="Y11802" s="1"/>
      <c r="Z11802" s="1"/>
      <c r="AA11802" s="1"/>
      <c r="AB11802" s="1"/>
      <c r="AC11802" s="1"/>
      <c r="AD11802" s="1"/>
      <c r="AE11802" s="1"/>
    </row>
    <row r="11803" spans="2:31">
      <c r="B11803" s="1"/>
      <c r="C11803" s="1"/>
      <c r="F11803" s="16"/>
      <c r="G11803" s="16"/>
      <c r="P11803" s="2"/>
      <c r="Q11803" s="2"/>
      <c r="R11803" s="1"/>
      <c r="U11803" s="1"/>
      <c r="V11803" s="1"/>
      <c r="W11803" s="1"/>
      <c r="X11803" s="1"/>
      <c r="Y11803" s="1"/>
      <c r="Z11803" s="1"/>
      <c r="AA11803" s="1"/>
      <c r="AB11803" s="1"/>
      <c r="AC11803" s="1"/>
      <c r="AD11803" s="1"/>
      <c r="AE11803" s="1"/>
    </row>
    <row r="11804" spans="2:31">
      <c r="B11804" s="1"/>
      <c r="C11804" s="1"/>
      <c r="F11804" s="16"/>
      <c r="G11804" s="16"/>
      <c r="P11804" s="2"/>
      <c r="Q11804" s="2"/>
      <c r="R11804" s="1"/>
      <c r="U11804" s="1"/>
      <c r="V11804" s="1"/>
      <c r="W11804" s="1"/>
      <c r="X11804" s="1"/>
      <c r="Y11804" s="1"/>
      <c r="Z11804" s="1"/>
      <c r="AA11804" s="1"/>
      <c r="AB11804" s="1"/>
      <c r="AC11804" s="1"/>
      <c r="AD11804" s="1"/>
      <c r="AE11804" s="1"/>
    </row>
    <row r="11805" spans="2:31">
      <c r="B11805" s="1"/>
      <c r="C11805" s="1"/>
      <c r="F11805" s="16"/>
      <c r="G11805" s="16"/>
      <c r="P11805" s="2"/>
      <c r="Q11805" s="2"/>
      <c r="R11805" s="1"/>
      <c r="U11805" s="1"/>
      <c r="V11805" s="1"/>
      <c r="W11805" s="1"/>
      <c r="X11805" s="1"/>
      <c r="Y11805" s="1"/>
      <c r="Z11805" s="1"/>
      <c r="AA11805" s="1"/>
      <c r="AB11805" s="1"/>
      <c r="AC11805" s="1"/>
      <c r="AD11805" s="1"/>
      <c r="AE11805" s="1"/>
    </row>
    <row r="11806" spans="2:31">
      <c r="B11806" s="1"/>
      <c r="C11806" s="1"/>
      <c r="F11806" s="16"/>
      <c r="G11806" s="16"/>
      <c r="P11806" s="2"/>
      <c r="Q11806" s="2"/>
      <c r="R11806" s="1"/>
      <c r="U11806" s="1"/>
      <c r="V11806" s="1"/>
      <c r="W11806" s="1"/>
      <c r="X11806" s="1"/>
      <c r="Y11806" s="1"/>
      <c r="Z11806" s="1"/>
      <c r="AA11806" s="1"/>
      <c r="AB11806" s="1"/>
      <c r="AC11806" s="1"/>
      <c r="AD11806" s="1"/>
      <c r="AE11806" s="1"/>
    </row>
    <row r="11807" spans="2:31">
      <c r="B11807" s="1"/>
      <c r="C11807" s="1"/>
      <c r="F11807" s="16"/>
      <c r="G11807" s="16"/>
      <c r="P11807" s="2"/>
      <c r="Q11807" s="2"/>
      <c r="R11807" s="1"/>
      <c r="U11807" s="1"/>
      <c r="V11807" s="1"/>
      <c r="W11807" s="1"/>
      <c r="X11807" s="1"/>
      <c r="Y11807" s="1"/>
      <c r="Z11807" s="1"/>
      <c r="AA11807" s="1"/>
      <c r="AB11807" s="1"/>
      <c r="AC11807" s="1"/>
      <c r="AD11807" s="1"/>
      <c r="AE11807" s="1"/>
    </row>
    <row r="11808" spans="2:31">
      <c r="B11808" s="1"/>
      <c r="C11808" s="1"/>
      <c r="F11808" s="16"/>
      <c r="G11808" s="16"/>
      <c r="P11808" s="2"/>
      <c r="Q11808" s="2"/>
      <c r="R11808" s="1"/>
      <c r="U11808" s="1"/>
      <c r="V11808" s="1"/>
      <c r="W11808" s="1"/>
      <c r="X11808" s="1"/>
      <c r="Y11808" s="1"/>
      <c r="Z11808" s="1"/>
      <c r="AA11808" s="1"/>
      <c r="AB11808" s="1"/>
      <c r="AC11808" s="1"/>
      <c r="AD11808" s="1"/>
      <c r="AE11808" s="1"/>
    </row>
    <row r="11809" spans="2:31">
      <c r="B11809" s="1"/>
      <c r="C11809" s="1"/>
      <c r="F11809" s="16"/>
      <c r="G11809" s="16"/>
      <c r="P11809" s="2"/>
      <c r="Q11809" s="2"/>
      <c r="R11809" s="1"/>
      <c r="U11809" s="1"/>
      <c r="V11809" s="1"/>
      <c r="W11809" s="1"/>
      <c r="X11809" s="1"/>
      <c r="Y11809" s="1"/>
      <c r="Z11809" s="1"/>
      <c r="AA11809" s="1"/>
      <c r="AB11809" s="1"/>
      <c r="AC11809" s="1"/>
      <c r="AD11809" s="1"/>
      <c r="AE11809" s="1"/>
    </row>
    <row r="11810" spans="2:31">
      <c r="B11810" s="1"/>
      <c r="C11810" s="1"/>
      <c r="F11810" s="16"/>
      <c r="G11810" s="16"/>
      <c r="P11810" s="2"/>
      <c r="Q11810" s="2"/>
      <c r="R11810" s="1"/>
      <c r="U11810" s="1"/>
      <c r="V11810" s="1"/>
      <c r="W11810" s="1"/>
      <c r="X11810" s="1"/>
      <c r="Y11810" s="1"/>
      <c r="Z11810" s="1"/>
      <c r="AA11810" s="1"/>
      <c r="AB11810" s="1"/>
      <c r="AC11810" s="1"/>
      <c r="AD11810" s="1"/>
      <c r="AE11810" s="1"/>
    </row>
    <row r="11811" spans="2:31">
      <c r="B11811" s="1"/>
      <c r="C11811" s="1"/>
      <c r="F11811" s="16"/>
      <c r="G11811" s="16"/>
      <c r="P11811" s="2"/>
      <c r="Q11811" s="2"/>
      <c r="R11811" s="1"/>
      <c r="U11811" s="1"/>
      <c r="V11811" s="1"/>
      <c r="W11811" s="1"/>
      <c r="X11811" s="1"/>
      <c r="Y11811" s="1"/>
      <c r="Z11811" s="1"/>
      <c r="AA11811" s="1"/>
      <c r="AB11811" s="1"/>
      <c r="AC11811" s="1"/>
      <c r="AD11811" s="1"/>
      <c r="AE11811" s="1"/>
    </row>
    <row r="11812" spans="2:31">
      <c r="B11812" s="1"/>
      <c r="C11812" s="1"/>
      <c r="F11812" s="16"/>
      <c r="G11812" s="16"/>
      <c r="P11812" s="2"/>
      <c r="Q11812" s="2"/>
      <c r="R11812" s="1"/>
      <c r="U11812" s="1"/>
      <c r="V11812" s="1"/>
      <c r="W11812" s="1"/>
      <c r="X11812" s="1"/>
      <c r="Y11812" s="1"/>
      <c r="Z11812" s="1"/>
      <c r="AA11812" s="1"/>
      <c r="AB11812" s="1"/>
      <c r="AC11812" s="1"/>
      <c r="AD11812" s="1"/>
      <c r="AE11812" s="1"/>
    </row>
    <row r="11813" spans="2:31">
      <c r="B11813" s="1"/>
      <c r="C11813" s="1"/>
      <c r="F11813" s="16"/>
      <c r="G11813" s="16"/>
      <c r="P11813" s="2"/>
      <c r="Q11813" s="2"/>
      <c r="R11813" s="1"/>
      <c r="U11813" s="1"/>
      <c r="V11813" s="1"/>
      <c r="W11813" s="1"/>
      <c r="X11813" s="1"/>
      <c r="Y11813" s="1"/>
      <c r="Z11813" s="1"/>
      <c r="AA11813" s="1"/>
      <c r="AB11813" s="1"/>
      <c r="AC11813" s="1"/>
      <c r="AD11813" s="1"/>
      <c r="AE11813" s="1"/>
    </row>
    <row r="11814" spans="2:31">
      <c r="B11814" s="1"/>
      <c r="C11814" s="1"/>
      <c r="F11814" s="16"/>
      <c r="G11814" s="16"/>
      <c r="P11814" s="2"/>
      <c r="Q11814" s="2"/>
      <c r="R11814" s="1"/>
      <c r="U11814" s="1"/>
      <c r="V11814" s="1"/>
      <c r="W11814" s="1"/>
      <c r="X11814" s="1"/>
      <c r="Y11814" s="1"/>
      <c r="Z11814" s="1"/>
      <c r="AA11814" s="1"/>
      <c r="AB11814" s="1"/>
      <c r="AC11814" s="1"/>
      <c r="AD11814" s="1"/>
      <c r="AE11814" s="1"/>
    </row>
    <row r="11815" spans="2:31">
      <c r="B11815" s="1"/>
      <c r="C11815" s="1"/>
      <c r="F11815" s="16"/>
      <c r="G11815" s="16"/>
      <c r="P11815" s="2"/>
      <c r="Q11815" s="2"/>
      <c r="R11815" s="1"/>
      <c r="U11815" s="1"/>
      <c r="V11815" s="1"/>
      <c r="W11815" s="1"/>
      <c r="X11815" s="1"/>
      <c r="Y11815" s="1"/>
      <c r="Z11815" s="1"/>
      <c r="AA11815" s="1"/>
      <c r="AB11815" s="1"/>
      <c r="AC11815" s="1"/>
      <c r="AD11815" s="1"/>
      <c r="AE11815" s="1"/>
    </row>
    <row r="11816" spans="2:31">
      <c r="B11816" s="1"/>
      <c r="C11816" s="1"/>
      <c r="F11816" s="16"/>
      <c r="G11816" s="16"/>
      <c r="P11816" s="2"/>
      <c r="Q11816" s="2"/>
      <c r="R11816" s="1"/>
      <c r="U11816" s="1"/>
      <c r="V11816" s="1"/>
      <c r="W11816" s="1"/>
      <c r="X11816" s="1"/>
      <c r="Y11816" s="1"/>
      <c r="Z11816" s="1"/>
      <c r="AA11816" s="1"/>
      <c r="AB11816" s="1"/>
      <c r="AC11816" s="1"/>
      <c r="AD11816" s="1"/>
      <c r="AE11816" s="1"/>
    </row>
    <row r="11817" spans="2:31">
      <c r="B11817" s="1"/>
      <c r="C11817" s="1"/>
      <c r="F11817" s="16"/>
      <c r="G11817" s="16"/>
      <c r="P11817" s="2"/>
      <c r="Q11817" s="2"/>
      <c r="R11817" s="1"/>
      <c r="U11817" s="1"/>
      <c r="V11817" s="1"/>
      <c r="W11817" s="1"/>
      <c r="X11817" s="1"/>
      <c r="Y11817" s="1"/>
      <c r="Z11817" s="1"/>
      <c r="AA11817" s="1"/>
      <c r="AB11817" s="1"/>
      <c r="AC11817" s="1"/>
      <c r="AD11817" s="1"/>
      <c r="AE11817" s="1"/>
    </row>
    <row r="11818" spans="2:31">
      <c r="B11818" s="1"/>
      <c r="C11818" s="1"/>
      <c r="F11818" s="16"/>
      <c r="G11818" s="16"/>
      <c r="P11818" s="2"/>
      <c r="Q11818" s="2"/>
      <c r="R11818" s="1"/>
      <c r="U11818" s="1"/>
      <c r="V11818" s="1"/>
      <c r="W11818" s="1"/>
      <c r="X11818" s="1"/>
      <c r="Y11818" s="1"/>
      <c r="Z11818" s="1"/>
      <c r="AA11818" s="1"/>
      <c r="AB11818" s="1"/>
      <c r="AC11818" s="1"/>
      <c r="AD11818" s="1"/>
      <c r="AE11818" s="1"/>
    </row>
    <row r="11819" spans="2:31">
      <c r="B11819" s="1"/>
      <c r="C11819" s="1"/>
      <c r="F11819" s="16"/>
      <c r="G11819" s="16"/>
      <c r="P11819" s="2"/>
      <c r="Q11819" s="2"/>
      <c r="R11819" s="1"/>
      <c r="U11819" s="1"/>
      <c r="V11819" s="1"/>
      <c r="W11819" s="1"/>
      <c r="X11819" s="1"/>
      <c r="Y11819" s="1"/>
      <c r="Z11819" s="1"/>
      <c r="AA11819" s="1"/>
      <c r="AB11819" s="1"/>
      <c r="AC11819" s="1"/>
      <c r="AD11819" s="1"/>
      <c r="AE11819" s="1"/>
    </row>
    <row r="11820" spans="2:31">
      <c r="B11820" s="1"/>
      <c r="C11820" s="1"/>
      <c r="F11820" s="16"/>
      <c r="G11820" s="16"/>
      <c r="P11820" s="2"/>
      <c r="Q11820" s="2"/>
      <c r="R11820" s="1"/>
      <c r="U11820" s="1"/>
      <c r="V11820" s="1"/>
      <c r="W11820" s="1"/>
      <c r="X11820" s="1"/>
      <c r="Y11820" s="1"/>
      <c r="Z11820" s="1"/>
      <c r="AA11820" s="1"/>
      <c r="AB11820" s="1"/>
      <c r="AC11820" s="1"/>
      <c r="AD11820" s="1"/>
      <c r="AE11820" s="1"/>
    </row>
    <row r="11821" spans="2:31">
      <c r="B11821" s="1"/>
      <c r="C11821" s="1"/>
      <c r="F11821" s="16"/>
      <c r="G11821" s="16"/>
      <c r="P11821" s="2"/>
      <c r="Q11821" s="2"/>
      <c r="R11821" s="1"/>
      <c r="U11821" s="1"/>
      <c r="V11821" s="1"/>
      <c r="W11821" s="1"/>
      <c r="X11821" s="1"/>
      <c r="Y11821" s="1"/>
      <c r="Z11821" s="1"/>
      <c r="AA11821" s="1"/>
      <c r="AB11821" s="1"/>
      <c r="AC11821" s="1"/>
      <c r="AD11821" s="1"/>
      <c r="AE11821" s="1"/>
    </row>
    <row r="11822" spans="2:31">
      <c r="B11822" s="1"/>
      <c r="C11822" s="1"/>
      <c r="F11822" s="16"/>
      <c r="G11822" s="16"/>
      <c r="P11822" s="2"/>
      <c r="Q11822" s="2"/>
      <c r="R11822" s="1"/>
      <c r="U11822" s="1"/>
      <c r="V11822" s="1"/>
      <c r="W11822" s="1"/>
      <c r="X11822" s="1"/>
      <c r="Y11822" s="1"/>
      <c r="Z11822" s="1"/>
      <c r="AA11822" s="1"/>
      <c r="AB11822" s="1"/>
      <c r="AC11822" s="1"/>
      <c r="AD11822" s="1"/>
      <c r="AE11822" s="1"/>
    </row>
    <row r="11823" spans="2:31">
      <c r="B11823" s="1"/>
      <c r="C11823" s="1"/>
      <c r="F11823" s="16"/>
      <c r="G11823" s="16"/>
      <c r="P11823" s="2"/>
      <c r="Q11823" s="2"/>
      <c r="R11823" s="1"/>
      <c r="U11823" s="1"/>
      <c r="V11823" s="1"/>
      <c r="W11823" s="1"/>
      <c r="X11823" s="1"/>
      <c r="Y11823" s="1"/>
      <c r="Z11823" s="1"/>
      <c r="AA11823" s="1"/>
      <c r="AB11823" s="1"/>
      <c r="AC11823" s="1"/>
      <c r="AD11823" s="1"/>
      <c r="AE11823" s="1"/>
    </row>
    <row r="11824" spans="2:31">
      <c r="B11824" s="1"/>
      <c r="C11824" s="1"/>
      <c r="F11824" s="16"/>
      <c r="G11824" s="16"/>
      <c r="P11824" s="2"/>
      <c r="Q11824" s="2"/>
      <c r="R11824" s="1"/>
      <c r="U11824" s="1"/>
      <c r="V11824" s="1"/>
      <c r="W11824" s="1"/>
      <c r="X11824" s="1"/>
      <c r="Y11824" s="1"/>
      <c r="Z11824" s="1"/>
      <c r="AA11824" s="1"/>
      <c r="AB11824" s="1"/>
      <c r="AC11824" s="1"/>
      <c r="AD11824" s="1"/>
      <c r="AE11824" s="1"/>
    </row>
    <row r="11825" spans="2:31">
      <c r="B11825" s="1"/>
      <c r="C11825" s="1"/>
      <c r="F11825" s="16"/>
      <c r="G11825" s="16"/>
      <c r="P11825" s="2"/>
      <c r="Q11825" s="2"/>
      <c r="R11825" s="1"/>
      <c r="U11825" s="1"/>
      <c r="V11825" s="1"/>
      <c r="W11825" s="1"/>
      <c r="X11825" s="1"/>
      <c r="Y11825" s="1"/>
      <c r="Z11825" s="1"/>
      <c r="AA11825" s="1"/>
      <c r="AB11825" s="1"/>
      <c r="AC11825" s="1"/>
      <c r="AD11825" s="1"/>
      <c r="AE11825" s="1"/>
    </row>
    <row r="11826" spans="2:31">
      <c r="B11826" s="1"/>
      <c r="C11826" s="1"/>
      <c r="F11826" s="16"/>
      <c r="G11826" s="16"/>
      <c r="P11826" s="2"/>
      <c r="Q11826" s="2"/>
      <c r="R11826" s="1"/>
      <c r="U11826" s="1"/>
      <c r="V11826" s="1"/>
      <c r="W11826" s="1"/>
      <c r="X11826" s="1"/>
      <c r="Y11826" s="1"/>
      <c r="Z11826" s="1"/>
      <c r="AA11826" s="1"/>
      <c r="AB11826" s="1"/>
      <c r="AC11826" s="1"/>
      <c r="AD11826" s="1"/>
      <c r="AE11826" s="1"/>
    </row>
    <row r="11827" spans="2:31">
      <c r="B11827" s="1"/>
      <c r="C11827" s="1"/>
      <c r="F11827" s="16"/>
      <c r="G11827" s="16"/>
      <c r="P11827" s="2"/>
      <c r="Q11827" s="2"/>
      <c r="R11827" s="1"/>
      <c r="U11827" s="1"/>
      <c r="V11827" s="1"/>
      <c r="W11827" s="1"/>
      <c r="X11827" s="1"/>
      <c r="Y11827" s="1"/>
      <c r="Z11827" s="1"/>
      <c r="AA11827" s="1"/>
      <c r="AB11827" s="1"/>
      <c r="AC11827" s="1"/>
      <c r="AD11827" s="1"/>
      <c r="AE11827" s="1"/>
    </row>
    <row r="11828" spans="2:31">
      <c r="B11828" s="1"/>
      <c r="C11828" s="1"/>
      <c r="F11828" s="16"/>
      <c r="G11828" s="16"/>
      <c r="P11828" s="2"/>
      <c r="Q11828" s="2"/>
      <c r="R11828" s="1"/>
      <c r="U11828" s="1"/>
      <c r="V11828" s="1"/>
      <c r="W11828" s="1"/>
      <c r="X11828" s="1"/>
      <c r="Y11828" s="1"/>
      <c r="Z11828" s="1"/>
      <c r="AA11828" s="1"/>
      <c r="AB11828" s="1"/>
      <c r="AC11828" s="1"/>
      <c r="AD11828" s="1"/>
      <c r="AE11828" s="1"/>
    </row>
    <row r="11829" spans="2:31">
      <c r="B11829" s="1"/>
      <c r="C11829" s="1"/>
      <c r="F11829" s="16"/>
      <c r="G11829" s="16"/>
      <c r="P11829" s="2"/>
      <c r="Q11829" s="2"/>
      <c r="R11829" s="1"/>
      <c r="U11829" s="1"/>
      <c r="V11829" s="1"/>
      <c r="W11829" s="1"/>
      <c r="X11829" s="1"/>
      <c r="Y11829" s="1"/>
      <c r="Z11829" s="1"/>
      <c r="AA11829" s="1"/>
      <c r="AB11829" s="1"/>
      <c r="AC11829" s="1"/>
      <c r="AD11829" s="1"/>
      <c r="AE11829" s="1"/>
    </row>
    <row r="11830" spans="2:31">
      <c r="B11830" s="1"/>
      <c r="C11830" s="1"/>
      <c r="F11830" s="16"/>
      <c r="G11830" s="16"/>
      <c r="P11830" s="2"/>
      <c r="Q11830" s="2"/>
      <c r="R11830" s="1"/>
      <c r="U11830" s="1"/>
      <c r="V11830" s="1"/>
      <c r="W11830" s="1"/>
      <c r="X11830" s="1"/>
      <c r="Y11830" s="1"/>
      <c r="Z11830" s="1"/>
      <c r="AA11830" s="1"/>
      <c r="AB11830" s="1"/>
      <c r="AC11830" s="1"/>
      <c r="AD11830" s="1"/>
      <c r="AE11830" s="1"/>
    </row>
    <row r="11831" spans="2:31">
      <c r="B11831" s="1"/>
      <c r="C11831" s="1"/>
      <c r="F11831" s="16"/>
      <c r="G11831" s="16"/>
      <c r="P11831" s="2"/>
      <c r="Q11831" s="2"/>
      <c r="R11831" s="1"/>
      <c r="U11831" s="1"/>
      <c r="V11831" s="1"/>
      <c r="W11831" s="1"/>
      <c r="X11831" s="1"/>
      <c r="Y11831" s="1"/>
      <c r="Z11831" s="1"/>
      <c r="AA11831" s="1"/>
      <c r="AB11831" s="1"/>
      <c r="AC11831" s="1"/>
      <c r="AD11831" s="1"/>
      <c r="AE11831" s="1"/>
    </row>
    <row r="11832" spans="2:31">
      <c r="B11832" s="1"/>
      <c r="C11832" s="1"/>
      <c r="F11832" s="16"/>
      <c r="G11832" s="16"/>
      <c r="P11832" s="2"/>
      <c r="Q11832" s="2"/>
      <c r="R11832" s="1"/>
      <c r="U11832" s="1"/>
      <c r="V11832" s="1"/>
      <c r="W11832" s="1"/>
      <c r="X11832" s="1"/>
      <c r="Y11832" s="1"/>
      <c r="Z11832" s="1"/>
      <c r="AA11832" s="1"/>
      <c r="AB11832" s="1"/>
      <c r="AC11832" s="1"/>
      <c r="AD11832" s="1"/>
      <c r="AE11832" s="1"/>
    </row>
    <row r="11833" spans="2:31">
      <c r="B11833" s="1"/>
      <c r="C11833" s="1"/>
      <c r="F11833" s="16"/>
      <c r="G11833" s="16"/>
      <c r="P11833" s="2"/>
      <c r="Q11833" s="2"/>
      <c r="R11833" s="1"/>
      <c r="U11833" s="1"/>
      <c r="V11833" s="1"/>
      <c r="W11833" s="1"/>
      <c r="X11833" s="1"/>
      <c r="Y11833" s="1"/>
      <c r="Z11833" s="1"/>
      <c r="AA11833" s="1"/>
      <c r="AB11833" s="1"/>
      <c r="AC11833" s="1"/>
      <c r="AD11833" s="1"/>
      <c r="AE11833" s="1"/>
    </row>
    <row r="11834" spans="2:31">
      <c r="B11834" s="1"/>
      <c r="C11834" s="1"/>
      <c r="F11834" s="16"/>
      <c r="G11834" s="16"/>
      <c r="P11834" s="2"/>
      <c r="Q11834" s="2"/>
      <c r="R11834" s="1"/>
      <c r="U11834" s="1"/>
      <c r="V11834" s="1"/>
      <c r="W11834" s="1"/>
      <c r="X11834" s="1"/>
      <c r="Y11834" s="1"/>
      <c r="Z11834" s="1"/>
      <c r="AA11834" s="1"/>
      <c r="AB11834" s="1"/>
      <c r="AC11834" s="1"/>
      <c r="AD11834" s="1"/>
      <c r="AE11834" s="1"/>
    </row>
    <row r="11835" spans="2:31">
      <c r="B11835" s="1"/>
      <c r="C11835" s="1"/>
      <c r="F11835" s="16"/>
      <c r="G11835" s="16"/>
      <c r="P11835" s="2"/>
      <c r="Q11835" s="2"/>
      <c r="R11835" s="1"/>
      <c r="U11835" s="1"/>
      <c r="V11835" s="1"/>
      <c r="W11835" s="1"/>
      <c r="X11835" s="1"/>
      <c r="Y11835" s="1"/>
      <c r="Z11835" s="1"/>
      <c r="AA11835" s="1"/>
      <c r="AB11835" s="1"/>
      <c r="AC11835" s="1"/>
      <c r="AD11835" s="1"/>
      <c r="AE11835" s="1"/>
    </row>
    <row r="11836" spans="2:31">
      <c r="B11836" s="1"/>
      <c r="C11836" s="1"/>
      <c r="F11836" s="16"/>
      <c r="G11836" s="16"/>
      <c r="P11836" s="2"/>
      <c r="Q11836" s="2"/>
      <c r="R11836" s="1"/>
      <c r="U11836" s="1"/>
      <c r="V11836" s="1"/>
      <c r="W11836" s="1"/>
      <c r="X11836" s="1"/>
      <c r="Y11836" s="1"/>
      <c r="Z11836" s="1"/>
      <c r="AA11836" s="1"/>
      <c r="AB11836" s="1"/>
      <c r="AC11836" s="1"/>
      <c r="AD11836" s="1"/>
      <c r="AE11836" s="1"/>
    </row>
    <row r="11837" spans="2:31">
      <c r="B11837" s="1"/>
      <c r="C11837" s="1"/>
      <c r="F11837" s="16"/>
      <c r="G11837" s="16"/>
      <c r="P11837" s="2"/>
      <c r="Q11837" s="2"/>
      <c r="R11837" s="1"/>
      <c r="U11837" s="1"/>
      <c r="V11837" s="1"/>
      <c r="W11837" s="1"/>
      <c r="X11837" s="1"/>
      <c r="Y11837" s="1"/>
      <c r="Z11837" s="1"/>
      <c r="AA11837" s="1"/>
      <c r="AB11837" s="1"/>
      <c r="AC11837" s="1"/>
      <c r="AD11837" s="1"/>
      <c r="AE11837" s="1"/>
    </row>
    <row r="11838" spans="2:31">
      <c r="B11838" s="1"/>
      <c r="C11838" s="1"/>
      <c r="F11838" s="16"/>
      <c r="G11838" s="16"/>
      <c r="P11838" s="2"/>
      <c r="Q11838" s="2"/>
      <c r="R11838" s="1"/>
      <c r="U11838" s="1"/>
      <c r="V11838" s="1"/>
      <c r="W11838" s="1"/>
      <c r="X11838" s="1"/>
      <c r="Y11838" s="1"/>
      <c r="Z11838" s="1"/>
      <c r="AA11838" s="1"/>
      <c r="AB11838" s="1"/>
      <c r="AC11838" s="1"/>
      <c r="AD11838" s="1"/>
      <c r="AE11838" s="1"/>
    </row>
    <row r="11839" spans="2:31">
      <c r="B11839" s="1"/>
      <c r="C11839" s="1"/>
      <c r="F11839" s="16"/>
      <c r="G11839" s="16"/>
      <c r="P11839" s="2"/>
      <c r="Q11839" s="2"/>
      <c r="R11839" s="1"/>
      <c r="U11839" s="1"/>
      <c r="V11839" s="1"/>
      <c r="W11839" s="1"/>
      <c r="X11839" s="1"/>
      <c r="Y11839" s="1"/>
      <c r="Z11839" s="1"/>
      <c r="AA11839" s="1"/>
      <c r="AB11839" s="1"/>
      <c r="AC11839" s="1"/>
      <c r="AD11839" s="1"/>
      <c r="AE11839" s="1"/>
    </row>
    <row r="11840" spans="2:31">
      <c r="B11840" s="1"/>
      <c r="C11840" s="1"/>
      <c r="F11840" s="16"/>
      <c r="G11840" s="16"/>
      <c r="P11840" s="2"/>
      <c r="Q11840" s="2"/>
      <c r="R11840" s="1"/>
      <c r="U11840" s="1"/>
      <c r="V11840" s="1"/>
      <c r="W11840" s="1"/>
      <c r="X11840" s="1"/>
      <c r="Y11840" s="1"/>
      <c r="Z11840" s="1"/>
      <c r="AA11840" s="1"/>
      <c r="AB11840" s="1"/>
      <c r="AC11840" s="1"/>
      <c r="AD11840" s="1"/>
      <c r="AE11840" s="1"/>
    </row>
    <row r="11841" spans="2:31">
      <c r="B11841" s="1"/>
      <c r="C11841" s="1"/>
      <c r="F11841" s="16"/>
      <c r="G11841" s="16"/>
      <c r="P11841" s="2"/>
      <c r="Q11841" s="2"/>
      <c r="R11841" s="1"/>
      <c r="U11841" s="1"/>
      <c r="V11841" s="1"/>
      <c r="W11841" s="1"/>
      <c r="X11841" s="1"/>
      <c r="Y11841" s="1"/>
      <c r="Z11841" s="1"/>
      <c r="AA11841" s="1"/>
      <c r="AB11841" s="1"/>
      <c r="AC11841" s="1"/>
      <c r="AD11841" s="1"/>
      <c r="AE11841" s="1"/>
    </row>
    <row r="11842" spans="2:31">
      <c r="B11842" s="1"/>
      <c r="C11842" s="1"/>
      <c r="F11842" s="16"/>
      <c r="G11842" s="16"/>
      <c r="P11842" s="2"/>
      <c r="Q11842" s="2"/>
      <c r="R11842" s="1"/>
      <c r="U11842" s="1"/>
      <c r="V11842" s="1"/>
      <c r="W11842" s="1"/>
      <c r="X11842" s="1"/>
      <c r="Y11842" s="1"/>
      <c r="Z11842" s="1"/>
      <c r="AA11842" s="1"/>
      <c r="AB11842" s="1"/>
      <c r="AC11842" s="1"/>
      <c r="AD11842" s="1"/>
      <c r="AE11842" s="1"/>
    </row>
    <row r="11843" spans="2:31">
      <c r="B11843" s="1"/>
      <c r="C11843" s="1"/>
      <c r="F11843" s="16"/>
      <c r="G11843" s="16"/>
      <c r="P11843" s="2"/>
      <c r="Q11843" s="2"/>
      <c r="R11843" s="1"/>
      <c r="U11843" s="1"/>
      <c r="V11843" s="1"/>
      <c r="W11843" s="1"/>
      <c r="X11843" s="1"/>
      <c r="Y11843" s="1"/>
      <c r="Z11843" s="1"/>
      <c r="AA11843" s="1"/>
      <c r="AB11843" s="1"/>
      <c r="AC11843" s="1"/>
      <c r="AD11843" s="1"/>
      <c r="AE11843" s="1"/>
    </row>
    <row r="11844" spans="2:31">
      <c r="B11844" s="1"/>
      <c r="C11844" s="1"/>
      <c r="F11844" s="16"/>
      <c r="G11844" s="16"/>
      <c r="P11844" s="2"/>
      <c r="Q11844" s="2"/>
      <c r="R11844" s="1"/>
      <c r="U11844" s="1"/>
      <c r="V11844" s="1"/>
      <c r="W11844" s="1"/>
      <c r="X11844" s="1"/>
      <c r="Y11844" s="1"/>
      <c r="Z11844" s="1"/>
      <c r="AA11844" s="1"/>
      <c r="AB11844" s="1"/>
      <c r="AC11844" s="1"/>
      <c r="AD11844" s="1"/>
      <c r="AE11844" s="1"/>
    </row>
    <row r="11845" spans="2:31">
      <c r="B11845" s="1"/>
      <c r="C11845" s="1"/>
      <c r="F11845" s="16"/>
      <c r="G11845" s="16"/>
      <c r="P11845" s="2"/>
      <c r="Q11845" s="2"/>
      <c r="R11845" s="1"/>
      <c r="U11845" s="1"/>
      <c r="V11845" s="1"/>
      <c r="W11845" s="1"/>
      <c r="X11845" s="1"/>
      <c r="Y11845" s="1"/>
      <c r="Z11845" s="1"/>
      <c r="AA11845" s="1"/>
      <c r="AB11845" s="1"/>
      <c r="AC11845" s="1"/>
      <c r="AD11845" s="1"/>
      <c r="AE11845" s="1"/>
    </row>
    <row r="11846" spans="2:31">
      <c r="B11846" s="1"/>
      <c r="C11846" s="1"/>
      <c r="F11846" s="16"/>
      <c r="G11846" s="16"/>
      <c r="P11846" s="2"/>
      <c r="Q11846" s="2"/>
      <c r="R11846" s="1"/>
      <c r="U11846" s="1"/>
      <c r="V11846" s="1"/>
      <c r="W11846" s="1"/>
      <c r="X11846" s="1"/>
      <c r="Y11846" s="1"/>
      <c r="Z11846" s="1"/>
      <c r="AA11846" s="1"/>
      <c r="AB11846" s="1"/>
      <c r="AC11846" s="1"/>
      <c r="AD11846" s="1"/>
      <c r="AE11846" s="1"/>
    </row>
    <row r="11847" spans="2:31">
      <c r="B11847" s="1"/>
      <c r="C11847" s="1"/>
      <c r="F11847" s="16"/>
      <c r="G11847" s="16"/>
      <c r="P11847" s="2"/>
      <c r="Q11847" s="2"/>
      <c r="R11847" s="1"/>
      <c r="U11847" s="1"/>
      <c r="V11847" s="1"/>
      <c r="W11847" s="1"/>
      <c r="X11847" s="1"/>
      <c r="Y11847" s="1"/>
      <c r="Z11847" s="1"/>
      <c r="AA11847" s="1"/>
      <c r="AB11847" s="1"/>
      <c r="AC11847" s="1"/>
      <c r="AD11847" s="1"/>
      <c r="AE11847" s="1"/>
    </row>
    <row r="11848" spans="2:31">
      <c r="B11848" s="1"/>
      <c r="C11848" s="1"/>
      <c r="F11848" s="16"/>
      <c r="G11848" s="16"/>
      <c r="P11848" s="2"/>
      <c r="Q11848" s="2"/>
      <c r="R11848" s="1"/>
      <c r="U11848" s="1"/>
      <c r="V11848" s="1"/>
      <c r="W11848" s="1"/>
      <c r="X11848" s="1"/>
      <c r="Y11848" s="1"/>
      <c r="Z11848" s="1"/>
      <c r="AA11848" s="1"/>
      <c r="AB11848" s="1"/>
      <c r="AC11848" s="1"/>
      <c r="AD11848" s="1"/>
      <c r="AE11848" s="1"/>
    </row>
    <row r="11849" spans="2:31">
      <c r="B11849" s="1"/>
      <c r="C11849" s="1"/>
      <c r="F11849" s="16"/>
      <c r="G11849" s="16"/>
      <c r="P11849" s="2"/>
      <c r="Q11849" s="2"/>
      <c r="R11849" s="1"/>
      <c r="U11849" s="1"/>
      <c r="V11849" s="1"/>
      <c r="W11849" s="1"/>
      <c r="X11849" s="1"/>
      <c r="Y11849" s="1"/>
      <c r="Z11849" s="1"/>
      <c r="AA11849" s="1"/>
      <c r="AB11849" s="1"/>
      <c r="AC11849" s="1"/>
      <c r="AD11849" s="1"/>
      <c r="AE11849" s="1"/>
    </row>
    <row r="11850" spans="2:31">
      <c r="B11850" s="1"/>
      <c r="C11850" s="1"/>
      <c r="F11850" s="16"/>
      <c r="G11850" s="16"/>
      <c r="P11850" s="2"/>
      <c r="Q11850" s="2"/>
      <c r="R11850" s="1"/>
      <c r="U11850" s="1"/>
      <c r="V11850" s="1"/>
      <c r="W11850" s="1"/>
      <c r="X11850" s="1"/>
      <c r="Y11850" s="1"/>
      <c r="Z11850" s="1"/>
      <c r="AA11850" s="1"/>
      <c r="AB11850" s="1"/>
      <c r="AC11850" s="1"/>
      <c r="AD11850" s="1"/>
      <c r="AE11850" s="1"/>
    </row>
    <row r="11851" spans="2:31">
      <c r="B11851" s="1"/>
      <c r="C11851" s="1"/>
      <c r="F11851" s="16"/>
      <c r="G11851" s="16"/>
      <c r="P11851" s="2"/>
      <c r="Q11851" s="2"/>
      <c r="R11851" s="1"/>
      <c r="U11851" s="1"/>
      <c r="V11851" s="1"/>
      <c r="W11851" s="1"/>
      <c r="X11851" s="1"/>
      <c r="Y11851" s="1"/>
      <c r="Z11851" s="1"/>
      <c r="AA11851" s="1"/>
      <c r="AB11851" s="1"/>
      <c r="AC11851" s="1"/>
      <c r="AD11851" s="1"/>
      <c r="AE11851" s="1"/>
    </row>
    <row r="11852" spans="2:31">
      <c r="B11852" s="1"/>
      <c r="C11852" s="1"/>
      <c r="F11852" s="16"/>
      <c r="G11852" s="16"/>
      <c r="P11852" s="2"/>
      <c r="Q11852" s="2"/>
      <c r="R11852" s="1"/>
      <c r="U11852" s="1"/>
      <c r="V11852" s="1"/>
      <c r="W11852" s="1"/>
      <c r="X11852" s="1"/>
      <c r="Y11852" s="1"/>
      <c r="Z11852" s="1"/>
      <c r="AA11852" s="1"/>
      <c r="AB11852" s="1"/>
      <c r="AC11852" s="1"/>
      <c r="AD11852" s="1"/>
      <c r="AE11852" s="1"/>
    </row>
    <row r="11853" spans="2:31">
      <c r="B11853" s="1"/>
      <c r="C11853" s="1"/>
      <c r="F11853" s="16"/>
      <c r="G11853" s="16"/>
      <c r="P11853" s="2"/>
      <c r="Q11853" s="2"/>
      <c r="R11853" s="1"/>
      <c r="U11853" s="1"/>
      <c r="V11853" s="1"/>
      <c r="W11853" s="1"/>
      <c r="X11853" s="1"/>
      <c r="Y11853" s="1"/>
      <c r="Z11853" s="1"/>
      <c r="AA11853" s="1"/>
      <c r="AB11853" s="1"/>
      <c r="AC11853" s="1"/>
      <c r="AD11853" s="1"/>
      <c r="AE11853" s="1"/>
    </row>
    <row r="11854" spans="2:31">
      <c r="B11854" s="1"/>
      <c r="C11854" s="1"/>
      <c r="F11854" s="16"/>
      <c r="G11854" s="16"/>
      <c r="P11854" s="2"/>
      <c r="Q11854" s="2"/>
      <c r="R11854" s="1"/>
      <c r="U11854" s="1"/>
      <c r="V11854" s="1"/>
      <c r="W11854" s="1"/>
      <c r="X11854" s="1"/>
      <c r="Y11854" s="1"/>
      <c r="Z11854" s="1"/>
      <c r="AA11854" s="1"/>
      <c r="AB11854" s="1"/>
      <c r="AC11854" s="1"/>
      <c r="AD11854" s="1"/>
      <c r="AE11854" s="1"/>
    </row>
    <row r="11855" spans="2:31">
      <c r="B11855" s="1"/>
      <c r="C11855" s="1"/>
      <c r="F11855" s="16"/>
      <c r="G11855" s="16"/>
      <c r="P11855" s="2"/>
      <c r="Q11855" s="2"/>
      <c r="R11855" s="1"/>
      <c r="U11855" s="1"/>
      <c r="V11855" s="1"/>
      <c r="W11855" s="1"/>
      <c r="X11855" s="1"/>
      <c r="Y11855" s="1"/>
      <c r="Z11855" s="1"/>
      <c r="AA11855" s="1"/>
      <c r="AB11855" s="1"/>
      <c r="AC11855" s="1"/>
      <c r="AD11855" s="1"/>
      <c r="AE11855" s="1"/>
    </row>
    <row r="11856" spans="2:31">
      <c r="B11856" s="1"/>
      <c r="C11856" s="1"/>
      <c r="F11856" s="16"/>
      <c r="G11856" s="16"/>
      <c r="P11856" s="2"/>
      <c r="Q11856" s="2"/>
      <c r="R11856" s="1"/>
      <c r="U11856" s="1"/>
      <c r="V11856" s="1"/>
      <c r="W11856" s="1"/>
      <c r="X11856" s="1"/>
      <c r="Y11856" s="1"/>
      <c r="Z11856" s="1"/>
      <c r="AA11856" s="1"/>
      <c r="AB11856" s="1"/>
      <c r="AC11856" s="1"/>
      <c r="AD11856" s="1"/>
      <c r="AE11856" s="1"/>
    </row>
    <row r="11857" spans="2:31">
      <c r="B11857" s="1"/>
      <c r="C11857" s="1"/>
      <c r="F11857" s="16"/>
      <c r="G11857" s="16"/>
      <c r="P11857" s="2"/>
      <c r="Q11857" s="2"/>
      <c r="R11857" s="1"/>
      <c r="U11857" s="1"/>
      <c r="V11857" s="1"/>
      <c r="W11857" s="1"/>
      <c r="X11857" s="1"/>
      <c r="Y11857" s="1"/>
      <c r="Z11857" s="1"/>
      <c r="AA11857" s="1"/>
      <c r="AB11857" s="1"/>
      <c r="AC11857" s="1"/>
      <c r="AD11857" s="1"/>
      <c r="AE11857" s="1"/>
    </row>
    <row r="11858" spans="2:31">
      <c r="B11858" s="1"/>
      <c r="C11858" s="1"/>
      <c r="F11858" s="16"/>
      <c r="G11858" s="16"/>
      <c r="P11858" s="2"/>
      <c r="Q11858" s="2"/>
      <c r="R11858" s="1"/>
      <c r="U11858" s="1"/>
      <c r="V11858" s="1"/>
      <c r="W11858" s="1"/>
      <c r="X11858" s="1"/>
      <c r="Y11858" s="1"/>
      <c r="Z11858" s="1"/>
      <c r="AA11858" s="1"/>
      <c r="AB11858" s="1"/>
      <c r="AC11858" s="1"/>
      <c r="AD11858" s="1"/>
      <c r="AE11858" s="1"/>
    </row>
    <row r="11859" spans="2:31">
      <c r="B11859" s="1"/>
      <c r="C11859" s="1"/>
      <c r="F11859" s="16"/>
      <c r="G11859" s="16"/>
      <c r="P11859" s="2"/>
      <c r="Q11859" s="2"/>
      <c r="R11859" s="1"/>
      <c r="U11859" s="1"/>
      <c r="V11859" s="1"/>
      <c r="W11859" s="1"/>
      <c r="X11859" s="1"/>
      <c r="Y11859" s="1"/>
      <c r="Z11859" s="1"/>
      <c r="AA11859" s="1"/>
      <c r="AB11859" s="1"/>
      <c r="AC11859" s="1"/>
      <c r="AD11859" s="1"/>
      <c r="AE11859" s="1"/>
    </row>
    <row r="11860" spans="2:31">
      <c r="B11860" s="1"/>
      <c r="C11860" s="1"/>
      <c r="F11860" s="16"/>
      <c r="G11860" s="16"/>
      <c r="P11860" s="2"/>
      <c r="Q11860" s="2"/>
      <c r="R11860" s="1"/>
      <c r="U11860" s="1"/>
      <c r="V11860" s="1"/>
      <c r="W11860" s="1"/>
      <c r="X11860" s="1"/>
      <c r="Y11860" s="1"/>
      <c r="Z11860" s="1"/>
      <c r="AA11860" s="1"/>
      <c r="AB11860" s="1"/>
      <c r="AC11860" s="1"/>
      <c r="AD11860" s="1"/>
      <c r="AE11860" s="1"/>
    </row>
    <row r="11861" spans="2:31">
      <c r="B11861" s="1"/>
      <c r="C11861" s="1"/>
      <c r="F11861" s="16"/>
      <c r="G11861" s="16"/>
      <c r="P11861" s="2"/>
      <c r="Q11861" s="2"/>
      <c r="R11861" s="1"/>
      <c r="U11861" s="1"/>
      <c r="V11861" s="1"/>
      <c r="W11861" s="1"/>
      <c r="X11861" s="1"/>
      <c r="Y11861" s="1"/>
      <c r="Z11861" s="1"/>
      <c r="AA11861" s="1"/>
      <c r="AB11861" s="1"/>
      <c r="AC11861" s="1"/>
      <c r="AD11861" s="1"/>
      <c r="AE11861" s="1"/>
    </row>
    <row r="11862" spans="2:31">
      <c r="B11862" s="1"/>
      <c r="C11862" s="1"/>
      <c r="F11862" s="16"/>
      <c r="G11862" s="16"/>
      <c r="P11862" s="2"/>
      <c r="Q11862" s="2"/>
      <c r="R11862" s="1"/>
      <c r="U11862" s="1"/>
      <c r="V11862" s="1"/>
      <c r="W11862" s="1"/>
      <c r="X11862" s="1"/>
      <c r="Y11862" s="1"/>
      <c r="Z11862" s="1"/>
      <c r="AA11862" s="1"/>
      <c r="AB11862" s="1"/>
      <c r="AC11862" s="1"/>
      <c r="AD11862" s="1"/>
      <c r="AE11862" s="1"/>
    </row>
    <row r="11863" spans="2:31">
      <c r="B11863" s="1"/>
      <c r="C11863" s="1"/>
      <c r="F11863" s="16"/>
      <c r="G11863" s="16"/>
      <c r="P11863" s="2"/>
      <c r="Q11863" s="2"/>
      <c r="R11863" s="1"/>
      <c r="U11863" s="1"/>
      <c r="V11863" s="1"/>
      <c r="W11863" s="1"/>
      <c r="X11863" s="1"/>
      <c r="Y11863" s="1"/>
      <c r="Z11863" s="1"/>
      <c r="AA11863" s="1"/>
      <c r="AB11863" s="1"/>
      <c r="AC11863" s="1"/>
      <c r="AD11863" s="1"/>
      <c r="AE11863" s="1"/>
    </row>
    <row r="11864" spans="2:31">
      <c r="B11864" s="1"/>
      <c r="C11864" s="1"/>
      <c r="F11864" s="16"/>
      <c r="G11864" s="16"/>
      <c r="P11864" s="2"/>
      <c r="Q11864" s="2"/>
      <c r="R11864" s="1"/>
      <c r="U11864" s="1"/>
      <c r="V11864" s="1"/>
      <c r="W11864" s="1"/>
      <c r="X11864" s="1"/>
      <c r="Y11864" s="1"/>
      <c r="Z11864" s="1"/>
      <c r="AA11864" s="1"/>
      <c r="AB11864" s="1"/>
      <c r="AC11864" s="1"/>
      <c r="AD11864" s="1"/>
      <c r="AE11864" s="1"/>
    </row>
    <row r="11865" spans="2:31">
      <c r="B11865" s="1"/>
      <c r="C11865" s="1"/>
      <c r="F11865" s="16"/>
      <c r="G11865" s="16"/>
      <c r="P11865" s="2"/>
      <c r="Q11865" s="2"/>
      <c r="R11865" s="1"/>
      <c r="U11865" s="1"/>
      <c r="V11865" s="1"/>
      <c r="W11865" s="1"/>
      <c r="X11865" s="1"/>
      <c r="Y11865" s="1"/>
      <c r="Z11865" s="1"/>
      <c r="AA11865" s="1"/>
      <c r="AB11865" s="1"/>
      <c r="AC11865" s="1"/>
      <c r="AD11865" s="1"/>
      <c r="AE11865" s="1"/>
    </row>
    <row r="11866" spans="2:31">
      <c r="B11866" s="1"/>
      <c r="C11866" s="1"/>
      <c r="F11866" s="16"/>
      <c r="G11866" s="16"/>
      <c r="P11866" s="2"/>
      <c r="Q11866" s="2"/>
      <c r="R11866" s="1"/>
      <c r="U11866" s="1"/>
      <c r="V11866" s="1"/>
      <c r="W11866" s="1"/>
      <c r="X11866" s="1"/>
      <c r="Y11866" s="1"/>
      <c r="Z11866" s="1"/>
      <c r="AA11866" s="1"/>
      <c r="AB11866" s="1"/>
      <c r="AC11866" s="1"/>
      <c r="AD11866" s="1"/>
      <c r="AE11866" s="1"/>
    </row>
    <row r="11867" spans="2:31">
      <c r="B11867" s="1"/>
      <c r="C11867" s="1"/>
      <c r="F11867" s="16"/>
      <c r="G11867" s="16"/>
      <c r="P11867" s="2"/>
      <c r="Q11867" s="2"/>
      <c r="R11867" s="1"/>
      <c r="U11867" s="1"/>
      <c r="V11867" s="1"/>
      <c r="W11867" s="1"/>
      <c r="X11867" s="1"/>
      <c r="Y11867" s="1"/>
      <c r="Z11867" s="1"/>
      <c r="AA11867" s="1"/>
      <c r="AB11867" s="1"/>
      <c r="AC11867" s="1"/>
      <c r="AD11867" s="1"/>
      <c r="AE11867" s="1"/>
    </row>
    <row r="11868" spans="2:31">
      <c r="B11868" s="1"/>
      <c r="C11868" s="1"/>
      <c r="F11868" s="16"/>
      <c r="G11868" s="16"/>
      <c r="P11868" s="2"/>
      <c r="Q11868" s="2"/>
      <c r="R11868" s="1"/>
      <c r="U11868" s="1"/>
      <c r="V11868" s="1"/>
      <c r="W11868" s="1"/>
      <c r="X11868" s="1"/>
      <c r="Y11868" s="1"/>
      <c r="Z11868" s="1"/>
      <c r="AA11868" s="1"/>
      <c r="AB11868" s="1"/>
      <c r="AC11868" s="1"/>
      <c r="AD11868" s="1"/>
      <c r="AE11868" s="1"/>
    </row>
    <row r="11869" spans="2:31">
      <c r="B11869" s="1"/>
      <c r="C11869" s="1"/>
      <c r="F11869" s="16"/>
      <c r="G11869" s="16"/>
      <c r="P11869" s="2"/>
      <c r="Q11869" s="2"/>
      <c r="R11869" s="1"/>
      <c r="U11869" s="1"/>
      <c r="V11869" s="1"/>
      <c r="W11869" s="1"/>
      <c r="X11869" s="1"/>
      <c r="Y11869" s="1"/>
      <c r="Z11869" s="1"/>
      <c r="AA11869" s="1"/>
      <c r="AB11869" s="1"/>
      <c r="AC11869" s="1"/>
      <c r="AD11869" s="1"/>
      <c r="AE11869" s="1"/>
    </row>
    <row r="11870" spans="2:31">
      <c r="B11870" s="1"/>
      <c r="C11870" s="1"/>
      <c r="F11870" s="16"/>
      <c r="G11870" s="16"/>
      <c r="P11870" s="2"/>
      <c r="Q11870" s="2"/>
      <c r="R11870" s="1"/>
      <c r="U11870" s="1"/>
      <c r="V11870" s="1"/>
      <c r="W11870" s="1"/>
      <c r="X11870" s="1"/>
      <c r="Y11870" s="1"/>
      <c r="Z11870" s="1"/>
      <c r="AA11870" s="1"/>
      <c r="AB11870" s="1"/>
      <c r="AC11870" s="1"/>
      <c r="AD11870" s="1"/>
      <c r="AE11870" s="1"/>
    </row>
    <row r="11871" spans="2:31">
      <c r="B11871" s="1"/>
      <c r="C11871" s="1"/>
      <c r="F11871" s="16"/>
      <c r="G11871" s="16"/>
      <c r="P11871" s="2"/>
      <c r="Q11871" s="2"/>
      <c r="R11871" s="1"/>
      <c r="U11871" s="1"/>
      <c r="V11871" s="1"/>
      <c r="W11871" s="1"/>
      <c r="X11871" s="1"/>
      <c r="Y11871" s="1"/>
      <c r="Z11871" s="1"/>
      <c r="AA11871" s="1"/>
      <c r="AB11871" s="1"/>
      <c r="AC11871" s="1"/>
      <c r="AD11871" s="1"/>
      <c r="AE11871" s="1"/>
    </row>
    <row r="11872" spans="2:31">
      <c r="B11872" s="1"/>
      <c r="C11872" s="1"/>
      <c r="F11872" s="16"/>
      <c r="G11872" s="16"/>
      <c r="P11872" s="2"/>
      <c r="Q11872" s="2"/>
      <c r="R11872" s="1"/>
      <c r="U11872" s="1"/>
      <c r="V11872" s="1"/>
      <c r="W11872" s="1"/>
      <c r="X11872" s="1"/>
      <c r="Y11872" s="1"/>
      <c r="Z11872" s="1"/>
      <c r="AA11872" s="1"/>
      <c r="AB11872" s="1"/>
      <c r="AC11872" s="1"/>
      <c r="AD11872" s="1"/>
      <c r="AE11872" s="1"/>
    </row>
    <row r="11873" spans="2:31">
      <c r="B11873" s="1"/>
      <c r="C11873" s="1"/>
      <c r="F11873" s="16"/>
      <c r="G11873" s="16"/>
      <c r="P11873" s="2"/>
      <c r="Q11873" s="2"/>
      <c r="R11873" s="1"/>
      <c r="U11873" s="1"/>
      <c r="V11873" s="1"/>
      <c r="W11873" s="1"/>
      <c r="X11873" s="1"/>
      <c r="Y11873" s="1"/>
      <c r="Z11873" s="1"/>
      <c r="AA11873" s="1"/>
      <c r="AB11873" s="1"/>
      <c r="AC11873" s="1"/>
      <c r="AD11873" s="1"/>
      <c r="AE11873" s="1"/>
    </row>
    <row r="11874" spans="2:31">
      <c r="B11874" s="1"/>
      <c r="C11874" s="1"/>
      <c r="F11874" s="16"/>
      <c r="G11874" s="16"/>
      <c r="P11874" s="2"/>
      <c r="Q11874" s="2"/>
      <c r="R11874" s="1"/>
      <c r="U11874" s="1"/>
      <c r="V11874" s="1"/>
      <c r="W11874" s="1"/>
      <c r="X11874" s="1"/>
      <c r="Y11874" s="1"/>
      <c r="Z11874" s="1"/>
      <c r="AA11874" s="1"/>
      <c r="AB11874" s="1"/>
      <c r="AC11874" s="1"/>
      <c r="AD11874" s="1"/>
      <c r="AE11874" s="1"/>
    </row>
    <row r="11875" spans="2:31">
      <c r="B11875" s="1"/>
      <c r="C11875" s="1"/>
      <c r="F11875" s="16"/>
      <c r="G11875" s="16"/>
      <c r="P11875" s="2"/>
      <c r="Q11875" s="2"/>
      <c r="R11875" s="1"/>
      <c r="U11875" s="1"/>
      <c r="V11875" s="1"/>
      <c r="W11875" s="1"/>
      <c r="X11875" s="1"/>
      <c r="Y11875" s="1"/>
      <c r="Z11875" s="1"/>
      <c r="AA11875" s="1"/>
      <c r="AB11875" s="1"/>
      <c r="AC11875" s="1"/>
      <c r="AD11875" s="1"/>
      <c r="AE11875" s="1"/>
    </row>
    <row r="11876" spans="2:31">
      <c r="B11876" s="1"/>
      <c r="C11876" s="1"/>
      <c r="F11876" s="16"/>
      <c r="G11876" s="16"/>
      <c r="P11876" s="2"/>
      <c r="Q11876" s="2"/>
      <c r="R11876" s="1"/>
      <c r="U11876" s="1"/>
      <c r="V11876" s="1"/>
      <c r="W11876" s="1"/>
      <c r="X11876" s="1"/>
      <c r="Y11876" s="1"/>
      <c r="Z11876" s="1"/>
      <c r="AA11876" s="1"/>
      <c r="AB11876" s="1"/>
      <c r="AC11876" s="1"/>
      <c r="AD11876" s="1"/>
      <c r="AE11876" s="1"/>
    </row>
    <row r="11877" spans="2:31">
      <c r="B11877" s="1"/>
      <c r="C11877" s="1"/>
      <c r="F11877" s="16"/>
      <c r="G11877" s="16"/>
      <c r="P11877" s="2"/>
      <c r="Q11877" s="2"/>
      <c r="R11877" s="1"/>
      <c r="U11877" s="1"/>
      <c r="V11877" s="1"/>
      <c r="W11877" s="1"/>
      <c r="X11877" s="1"/>
      <c r="Y11877" s="1"/>
      <c r="Z11877" s="1"/>
      <c r="AA11877" s="1"/>
      <c r="AB11877" s="1"/>
      <c r="AC11877" s="1"/>
      <c r="AD11877" s="1"/>
      <c r="AE11877" s="1"/>
    </row>
    <row r="11878" spans="2:31">
      <c r="B11878" s="1"/>
      <c r="C11878" s="1"/>
      <c r="F11878" s="16"/>
      <c r="G11878" s="16"/>
      <c r="P11878" s="2"/>
      <c r="Q11878" s="2"/>
      <c r="R11878" s="1"/>
      <c r="U11878" s="1"/>
      <c r="V11878" s="1"/>
      <c r="W11878" s="1"/>
      <c r="X11878" s="1"/>
      <c r="Y11878" s="1"/>
      <c r="Z11878" s="1"/>
      <c r="AA11878" s="1"/>
      <c r="AB11878" s="1"/>
      <c r="AC11878" s="1"/>
      <c r="AD11878" s="1"/>
      <c r="AE11878" s="1"/>
    </row>
    <row r="11879" spans="2:31">
      <c r="B11879" s="1"/>
      <c r="C11879" s="1"/>
      <c r="F11879" s="16"/>
      <c r="G11879" s="16"/>
      <c r="P11879" s="2"/>
      <c r="Q11879" s="2"/>
      <c r="R11879" s="1"/>
      <c r="U11879" s="1"/>
      <c r="V11879" s="1"/>
      <c r="W11879" s="1"/>
      <c r="X11879" s="1"/>
      <c r="Y11879" s="1"/>
      <c r="Z11879" s="1"/>
      <c r="AA11879" s="1"/>
      <c r="AB11879" s="1"/>
      <c r="AC11879" s="1"/>
      <c r="AD11879" s="1"/>
      <c r="AE11879" s="1"/>
    </row>
    <row r="11880" spans="2:31">
      <c r="B11880" s="1"/>
      <c r="C11880" s="1"/>
      <c r="F11880" s="16"/>
      <c r="G11880" s="16"/>
      <c r="P11880" s="2"/>
      <c r="Q11880" s="2"/>
      <c r="R11880" s="1"/>
      <c r="U11880" s="1"/>
      <c r="V11880" s="1"/>
      <c r="W11880" s="1"/>
      <c r="X11880" s="1"/>
      <c r="Y11880" s="1"/>
      <c r="Z11880" s="1"/>
      <c r="AA11880" s="1"/>
      <c r="AB11880" s="1"/>
      <c r="AC11880" s="1"/>
      <c r="AD11880" s="1"/>
      <c r="AE11880" s="1"/>
    </row>
    <row r="11881" spans="2:31">
      <c r="B11881" s="1"/>
      <c r="C11881" s="1"/>
      <c r="F11881" s="16"/>
      <c r="G11881" s="16"/>
      <c r="P11881" s="2"/>
      <c r="Q11881" s="2"/>
      <c r="R11881" s="1"/>
      <c r="U11881" s="1"/>
      <c r="V11881" s="1"/>
      <c r="W11881" s="1"/>
      <c r="X11881" s="1"/>
      <c r="Y11881" s="1"/>
      <c r="Z11881" s="1"/>
      <c r="AA11881" s="1"/>
      <c r="AB11881" s="1"/>
      <c r="AC11881" s="1"/>
      <c r="AD11881" s="1"/>
      <c r="AE11881" s="1"/>
    </row>
    <row r="11882" spans="2:31">
      <c r="B11882" s="1"/>
      <c r="C11882" s="1"/>
      <c r="F11882" s="16"/>
      <c r="G11882" s="16"/>
      <c r="P11882" s="2"/>
      <c r="Q11882" s="2"/>
      <c r="R11882" s="1"/>
      <c r="U11882" s="1"/>
      <c r="V11882" s="1"/>
      <c r="W11882" s="1"/>
      <c r="X11882" s="1"/>
      <c r="Y11882" s="1"/>
      <c r="Z11882" s="1"/>
      <c r="AA11882" s="1"/>
      <c r="AB11882" s="1"/>
      <c r="AC11882" s="1"/>
      <c r="AD11882" s="1"/>
      <c r="AE11882" s="1"/>
    </row>
    <row r="11883" spans="2:31">
      <c r="B11883" s="1"/>
      <c r="C11883" s="1"/>
      <c r="F11883" s="16"/>
      <c r="G11883" s="16"/>
      <c r="P11883" s="2"/>
      <c r="Q11883" s="2"/>
      <c r="R11883" s="1"/>
      <c r="U11883" s="1"/>
      <c r="V11883" s="1"/>
      <c r="W11883" s="1"/>
      <c r="X11883" s="1"/>
      <c r="Y11883" s="1"/>
      <c r="Z11883" s="1"/>
      <c r="AA11883" s="1"/>
      <c r="AB11883" s="1"/>
      <c r="AC11883" s="1"/>
      <c r="AD11883" s="1"/>
      <c r="AE11883" s="1"/>
    </row>
    <row r="11884" spans="2:31">
      <c r="B11884" s="1"/>
      <c r="C11884" s="1"/>
      <c r="F11884" s="16"/>
      <c r="G11884" s="16"/>
      <c r="P11884" s="2"/>
      <c r="Q11884" s="2"/>
      <c r="R11884" s="1"/>
      <c r="U11884" s="1"/>
      <c r="V11884" s="1"/>
      <c r="W11884" s="1"/>
      <c r="X11884" s="1"/>
      <c r="Y11884" s="1"/>
      <c r="Z11884" s="1"/>
      <c r="AA11884" s="1"/>
      <c r="AB11884" s="1"/>
      <c r="AC11884" s="1"/>
      <c r="AD11884" s="1"/>
      <c r="AE11884" s="1"/>
    </row>
    <row r="11885" spans="2:31">
      <c r="B11885" s="1"/>
      <c r="C11885" s="1"/>
      <c r="F11885" s="16"/>
      <c r="G11885" s="16"/>
      <c r="P11885" s="2"/>
      <c r="Q11885" s="2"/>
      <c r="R11885" s="1"/>
      <c r="U11885" s="1"/>
      <c r="V11885" s="1"/>
      <c r="W11885" s="1"/>
      <c r="X11885" s="1"/>
      <c r="Y11885" s="1"/>
      <c r="Z11885" s="1"/>
      <c r="AA11885" s="1"/>
      <c r="AB11885" s="1"/>
      <c r="AC11885" s="1"/>
      <c r="AD11885" s="1"/>
      <c r="AE11885" s="1"/>
    </row>
    <row r="11886" spans="2:31">
      <c r="B11886" s="1"/>
      <c r="C11886" s="1"/>
      <c r="F11886" s="16"/>
      <c r="G11886" s="16"/>
      <c r="P11886" s="2"/>
      <c r="Q11886" s="2"/>
      <c r="R11886" s="1"/>
      <c r="U11886" s="1"/>
      <c r="V11886" s="1"/>
      <c r="W11886" s="1"/>
      <c r="X11886" s="1"/>
      <c r="Y11886" s="1"/>
      <c r="Z11886" s="1"/>
      <c r="AA11886" s="1"/>
      <c r="AB11886" s="1"/>
      <c r="AC11886" s="1"/>
      <c r="AD11886" s="1"/>
      <c r="AE11886" s="1"/>
    </row>
    <row r="11887" spans="2:31">
      <c r="B11887" s="1"/>
      <c r="C11887" s="1"/>
      <c r="F11887" s="16"/>
      <c r="G11887" s="16"/>
      <c r="P11887" s="2"/>
      <c r="Q11887" s="2"/>
      <c r="R11887" s="1"/>
      <c r="U11887" s="1"/>
      <c r="V11887" s="1"/>
      <c r="W11887" s="1"/>
      <c r="X11887" s="1"/>
      <c r="Y11887" s="1"/>
      <c r="Z11887" s="1"/>
      <c r="AA11887" s="1"/>
      <c r="AB11887" s="1"/>
      <c r="AC11887" s="1"/>
      <c r="AD11887" s="1"/>
      <c r="AE11887" s="1"/>
    </row>
    <row r="11888" spans="2:31">
      <c r="B11888" s="1"/>
      <c r="C11888" s="1"/>
      <c r="F11888" s="16"/>
      <c r="G11888" s="16"/>
      <c r="P11888" s="2"/>
      <c r="Q11888" s="2"/>
      <c r="R11888" s="1"/>
      <c r="U11888" s="1"/>
      <c r="V11888" s="1"/>
      <c r="W11888" s="1"/>
      <c r="X11888" s="1"/>
      <c r="Y11888" s="1"/>
      <c r="Z11888" s="1"/>
      <c r="AA11888" s="1"/>
      <c r="AB11888" s="1"/>
      <c r="AC11888" s="1"/>
      <c r="AD11888" s="1"/>
      <c r="AE11888" s="1"/>
    </row>
    <row r="11889" spans="2:31">
      <c r="B11889" s="1"/>
      <c r="C11889" s="1"/>
      <c r="F11889" s="16"/>
      <c r="G11889" s="16"/>
      <c r="P11889" s="2"/>
      <c r="Q11889" s="2"/>
      <c r="R11889" s="1"/>
      <c r="U11889" s="1"/>
      <c r="V11889" s="1"/>
      <c r="W11889" s="1"/>
      <c r="X11889" s="1"/>
      <c r="Y11889" s="1"/>
      <c r="Z11889" s="1"/>
      <c r="AA11889" s="1"/>
      <c r="AB11889" s="1"/>
      <c r="AC11889" s="1"/>
      <c r="AD11889" s="1"/>
      <c r="AE11889" s="1"/>
    </row>
    <row r="11890" spans="2:31">
      <c r="B11890" s="1"/>
      <c r="C11890" s="1"/>
      <c r="F11890" s="16"/>
      <c r="G11890" s="16"/>
      <c r="P11890" s="2"/>
      <c r="Q11890" s="2"/>
      <c r="R11890" s="1"/>
      <c r="U11890" s="1"/>
      <c r="V11890" s="1"/>
      <c r="W11890" s="1"/>
      <c r="X11890" s="1"/>
      <c r="Y11890" s="1"/>
      <c r="Z11890" s="1"/>
      <c r="AA11890" s="1"/>
      <c r="AB11890" s="1"/>
      <c r="AC11890" s="1"/>
      <c r="AD11890" s="1"/>
      <c r="AE11890" s="1"/>
    </row>
    <row r="11891" spans="2:31">
      <c r="B11891" s="1"/>
      <c r="C11891" s="1"/>
      <c r="F11891" s="16"/>
      <c r="G11891" s="16"/>
      <c r="P11891" s="2"/>
      <c r="Q11891" s="2"/>
      <c r="R11891" s="1"/>
      <c r="U11891" s="1"/>
      <c r="V11891" s="1"/>
      <c r="W11891" s="1"/>
      <c r="X11891" s="1"/>
      <c r="Y11891" s="1"/>
      <c r="Z11891" s="1"/>
      <c r="AA11891" s="1"/>
      <c r="AB11891" s="1"/>
      <c r="AC11891" s="1"/>
      <c r="AD11891" s="1"/>
      <c r="AE11891" s="1"/>
    </row>
    <row r="11892" spans="2:31">
      <c r="B11892" s="1"/>
      <c r="C11892" s="1"/>
      <c r="F11892" s="16"/>
      <c r="G11892" s="16"/>
      <c r="P11892" s="2"/>
      <c r="Q11892" s="2"/>
      <c r="R11892" s="1"/>
      <c r="U11892" s="1"/>
      <c r="V11892" s="1"/>
      <c r="W11892" s="1"/>
      <c r="X11892" s="1"/>
      <c r="Y11892" s="1"/>
      <c r="Z11892" s="1"/>
      <c r="AA11892" s="1"/>
      <c r="AB11892" s="1"/>
      <c r="AC11892" s="1"/>
      <c r="AD11892" s="1"/>
      <c r="AE11892" s="1"/>
    </row>
    <row r="11893" spans="2:31">
      <c r="B11893" s="1"/>
      <c r="C11893" s="1"/>
      <c r="F11893" s="16"/>
      <c r="G11893" s="16"/>
      <c r="P11893" s="2"/>
      <c r="Q11893" s="2"/>
      <c r="R11893" s="1"/>
      <c r="U11893" s="1"/>
      <c r="V11893" s="1"/>
      <c r="W11893" s="1"/>
      <c r="X11893" s="1"/>
      <c r="Y11893" s="1"/>
      <c r="Z11893" s="1"/>
      <c r="AA11893" s="1"/>
      <c r="AB11893" s="1"/>
      <c r="AC11893" s="1"/>
      <c r="AD11893" s="1"/>
      <c r="AE11893" s="1"/>
    </row>
    <row r="11894" spans="2:31">
      <c r="B11894" s="1"/>
      <c r="C11894" s="1"/>
      <c r="F11894" s="16"/>
      <c r="G11894" s="16"/>
      <c r="P11894" s="2"/>
      <c r="Q11894" s="2"/>
      <c r="R11894" s="1"/>
      <c r="U11894" s="1"/>
      <c r="V11894" s="1"/>
      <c r="W11894" s="1"/>
      <c r="X11894" s="1"/>
      <c r="Y11894" s="1"/>
      <c r="Z11894" s="1"/>
      <c r="AA11894" s="1"/>
      <c r="AB11894" s="1"/>
      <c r="AC11894" s="1"/>
      <c r="AD11894" s="1"/>
      <c r="AE11894" s="1"/>
    </row>
    <row r="11895" spans="2:31">
      <c r="B11895" s="1"/>
      <c r="C11895" s="1"/>
      <c r="F11895" s="16"/>
      <c r="G11895" s="16"/>
      <c r="P11895" s="2"/>
      <c r="Q11895" s="2"/>
      <c r="R11895" s="1"/>
      <c r="U11895" s="1"/>
      <c r="V11895" s="1"/>
      <c r="W11895" s="1"/>
      <c r="X11895" s="1"/>
      <c r="Y11895" s="1"/>
      <c r="Z11895" s="1"/>
      <c r="AA11895" s="1"/>
      <c r="AB11895" s="1"/>
      <c r="AC11895" s="1"/>
      <c r="AD11895" s="1"/>
      <c r="AE11895" s="1"/>
    </row>
    <row r="11896" spans="2:31">
      <c r="B11896" s="1"/>
      <c r="C11896" s="1"/>
      <c r="F11896" s="16"/>
      <c r="G11896" s="16"/>
      <c r="P11896" s="2"/>
      <c r="Q11896" s="2"/>
      <c r="R11896" s="1"/>
      <c r="U11896" s="1"/>
      <c r="V11896" s="1"/>
      <c r="W11896" s="1"/>
      <c r="X11896" s="1"/>
      <c r="Y11896" s="1"/>
      <c r="Z11896" s="1"/>
      <c r="AA11896" s="1"/>
      <c r="AB11896" s="1"/>
      <c r="AC11896" s="1"/>
      <c r="AD11896" s="1"/>
      <c r="AE11896" s="1"/>
    </row>
    <row r="11897" spans="2:31">
      <c r="B11897" s="1"/>
      <c r="C11897" s="1"/>
      <c r="F11897" s="16"/>
      <c r="G11897" s="16"/>
      <c r="P11897" s="2"/>
      <c r="Q11897" s="2"/>
      <c r="R11897" s="1"/>
      <c r="U11897" s="1"/>
      <c r="V11897" s="1"/>
      <c r="W11897" s="1"/>
      <c r="X11897" s="1"/>
      <c r="Y11897" s="1"/>
      <c r="Z11897" s="1"/>
      <c r="AA11897" s="1"/>
      <c r="AB11897" s="1"/>
      <c r="AC11897" s="1"/>
      <c r="AD11897" s="1"/>
      <c r="AE11897" s="1"/>
    </row>
    <row r="11898" spans="2:31">
      <c r="B11898" s="1"/>
      <c r="C11898" s="1"/>
      <c r="F11898" s="16"/>
      <c r="G11898" s="16"/>
      <c r="P11898" s="2"/>
      <c r="Q11898" s="2"/>
      <c r="R11898" s="1"/>
      <c r="U11898" s="1"/>
      <c r="V11898" s="1"/>
      <c r="W11898" s="1"/>
      <c r="X11898" s="1"/>
      <c r="Y11898" s="1"/>
      <c r="Z11898" s="1"/>
      <c r="AA11898" s="1"/>
      <c r="AB11898" s="1"/>
      <c r="AC11898" s="1"/>
      <c r="AD11898" s="1"/>
      <c r="AE11898" s="1"/>
    </row>
    <row r="11899" spans="2:31">
      <c r="B11899" s="1"/>
      <c r="C11899" s="1"/>
      <c r="F11899" s="16"/>
      <c r="G11899" s="16"/>
      <c r="P11899" s="2"/>
      <c r="Q11899" s="2"/>
      <c r="R11899" s="1"/>
      <c r="U11899" s="1"/>
      <c r="V11899" s="1"/>
      <c r="W11899" s="1"/>
      <c r="X11899" s="1"/>
      <c r="Y11899" s="1"/>
      <c r="Z11899" s="1"/>
      <c r="AA11899" s="1"/>
      <c r="AB11899" s="1"/>
      <c r="AC11899" s="1"/>
      <c r="AD11899" s="1"/>
      <c r="AE11899" s="1"/>
    </row>
    <row r="11900" spans="2:31">
      <c r="B11900" s="1"/>
      <c r="C11900" s="1"/>
      <c r="F11900" s="16"/>
      <c r="G11900" s="16"/>
      <c r="P11900" s="2"/>
      <c r="Q11900" s="2"/>
      <c r="R11900" s="1"/>
      <c r="U11900" s="1"/>
      <c r="V11900" s="1"/>
      <c r="W11900" s="1"/>
      <c r="X11900" s="1"/>
      <c r="Y11900" s="1"/>
      <c r="Z11900" s="1"/>
      <c r="AA11900" s="1"/>
      <c r="AB11900" s="1"/>
      <c r="AC11900" s="1"/>
      <c r="AD11900" s="1"/>
      <c r="AE11900" s="1"/>
    </row>
    <row r="11901" spans="2:31">
      <c r="B11901" s="1"/>
      <c r="C11901" s="1"/>
      <c r="F11901" s="16"/>
      <c r="G11901" s="16"/>
      <c r="P11901" s="2"/>
      <c r="Q11901" s="2"/>
      <c r="R11901" s="1"/>
      <c r="U11901" s="1"/>
      <c r="V11901" s="1"/>
      <c r="W11901" s="1"/>
      <c r="X11901" s="1"/>
      <c r="Y11901" s="1"/>
      <c r="Z11901" s="1"/>
      <c r="AA11901" s="1"/>
      <c r="AB11901" s="1"/>
      <c r="AC11901" s="1"/>
      <c r="AD11901" s="1"/>
      <c r="AE11901" s="1"/>
    </row>
    <row r="11902" spans="2:31">
      <c r="B11902" s="1"/>
      <c r="C11902" s="1"/>
      <c r="F11902" s="16"/>
      <c r="G11902" s="16"/>
      <c r="P11902" s="2"/>
      <c r="Q11902" s="2"/>
      <c r="R11902" s="1"/>
      <c r="U11902" s="1"/>
      <c r="V11902" s="1"/>
      <c r="W11902" s="1"/>
      <c r="X11902" s="1"/>
      <c r="Y11902" s="1"/>
      <c r="Z11902" s="1"/>
      <c r="AA11902" s="1"/>
      <c r="AB11902" s="1"/>
      <c r="AC11902" s="1"/>
      <c r="AD11902" s="1"/>
      <c r="AE11902" s="1"/>
    </row>
    <row r="11903" spans="2:31">
      <c r="B11903" s="1"/>
      <c r="C11903" s="1"/>
      <c r="F11903" s="16"/>
      <c r="G11903" s="16"/>
      <c r="P11903" s="2"/>
      <c r="Q11903" s="2"/>
      <c r="R11903" s="1"/>
      <c r="U11903" s="1"/>
      <c r="V11903" s="1"/>
      <c r="W11903" s="1"/>
      <c r="X11903" s="1"/>
      <c r="Y11903" s="1"/>
      <c r="Z11903" s="1"/>
      <c r="AA11903" s="1"/>
      <c r="AB11903" s="1"/>
      <c r="AC11903" s="1"/>
      <c r="AD11903" s="1"/>
      <c r="AE11903" s="1"/>
    </row>
    <row r="11904" spans="2:31">
      <c r="B11904" s="1"/>
      <c r="C11904" s="1"/>
      <c r="F11904" s="16"/>
      <c r="G11904" s="16"/>
      <c r="P11904" s="2"/>
      <c r="Q11904" s="2"/>
      <c r="R11904" s="1"/>
      <c r="U11904" s="1"/>
      <c r="V11904" s="1"/>
      <c r="W11904" s="1"/>
      <c r="X11904" s="1"/>
      <c r="Y11904" s="1"/>
      <c r="Z11904" s="1"/>
      <c r="AA11904" s="1"/>
      <c r="AB11904" s="1"/>
      <c r="AC11904" s="1"/>
      <c r="AD11904" s="1"/>
      <c r="AE11904" s="1"/>
    </row>
    <row r="11905" spans="2:31">
      <c r="B11905" s="1"/>
      <c r="C11905" s="1"/>
      <c r="F11905" s="16"/>
      <c r="G11905" s="16"/>
      <c r="P11905" s="2"/>
      <c r="Q11905" s="2"/>
      <c r="R11905" s="1"/>
      <c r="U11905" s="1"/>
      <c r="V11905" s="1"/>
      <c r="W11905" s="1"/>
      <c r="X11905" s="1"/>
      <c r="Y11905" s="1"/>
      <c r="Z11905" s="1"/>
      <c r="AA11905" s="1"/>
      <c r="AB11905" s="1"/>
      <c r="AC11905" s="1"/>
      <c r="AD11905" s="1"/>
      <c r="AE11905" s="1"/>
    </row>
    <row r="11906" spans="2:31">
      <c r="B11906" s="1"/>
      <c r="C11906" s="1"/>
      <c r="F11906" s="16"/>
      <c r="G11906" s="16"/>
      <c r="P11906" s="2"/>
      <c r="Q11906" s="2"/>
      <c r="R11906" s="1"/>
      <c r="U11906" s="1"/>
      <c r="V11906" s="1"/>
      <c r="W11906" s="1"/>
      <c r="X11906" s="1"/>
      <c r="Y11906" s="1"/>
      <c r="Z11906" s="1"/>
      <c r="AA11906" s="1"/>
      <c r="AB11906" s="1"/>
      <c r="AC11906" s="1"/>
      <c r="AD11906" s="1"/>
      <c r="AE11906" s="1"/>
    </row>
    <row r="11907" spans="2:31">
      <c r="B11907" s="1"/>
      <c r="C11907" s="1"/>
      <c r="F11907" s="16"/>
      <c r="G11907" s="16"/>
      <c r="P11907" s="2"/>
      <c r="Q11907" s="2"/>
      <c r="R11907" s="1"/>
      <c r="U11907" s="1"/>
      <c r="V11907" s="1"/>
      <c r="W11907" s="1"/>
      <c r="X11907" s="1"/>
      <c r="Y11907" s="1"/>
      <c r="Z11907" s="1"/>
      <c r="AA11907" s="1"/>
      <c r="AB11907" s="1"/>
      <c r="AC11907" s="1"/>
      <c r="AD11907" s="1"/>
      <c r="AE11907" s="1"/>
    </row>
    <row r="11908" spans="2:31">
      <c r="B11908" s="1"/>
      <c r="C11908" s="1"/>
      <c r="F11908" s="16"/>
      <c r="G11908" s="16"/>
      <c r="P11908" s="2"/>
      <c r="Q11908" s="2"/>
      <c r="R11908" s="1"/>
      <c r="U11908" s="1"/>
      <c r="V11908" s="1"/>
      <c r="W11908" s="1"/>
      <c r="X11908" s="1"/>
      <c r="Y11908" s="1"/>
      <c r="Z11908" s="1"/>
      <c r="AA11908" s="1"/>
      <c r="AB11908" s="1"/>
      <c r="AC11908" s="1"/>
      <c r="AD11908" s="1"/>
      <c r="AE11908" s="1"/>
    </row>
    <row r="11909" spans="2:31">
      <c r="B11909" s="1"/>
      <c r="C11909" s="1"/>
      <c r="F11909" s="16"/>
      <c r="G11909" s="16"/>
      <c r="P11909" s="2"/>
      <c r="Q11909" s="2"/>
      <c r="R11909" s="1"/>
      <c r="U11909" s="1"/>
      <c r="V11909" s="1"/>
      <c r="W11909" s="1"/>
      <c r="X11909" s="1"/>
      <c r="Y11909" s="1"/>
      <c r="Z11909" s="1"/>
      <c r="AA11909" s="1"/>
      <c r="AB11909" s="1"/>
      <c r="AC11909" s="1"/>
      <c r="AD11909" s="1"/>
      <c r="AE11909" s="1"/>
    </row>
    <row r="11910" spans="2:31">
      <c r="B11910" s="1"/>
      <c r="C11910" s="1"/>
      <c r="F11910" s="16"/>
      <c r="G11910" s="16"/>
      <c r="P11910" s="2"/>
      <c r="Q11910" s="2"/>
      <c r="R11910" s="1"/>
      <c r="U11910" s="1"/>
      <c r="V11910" s="1"/>
      <c r="W11910" s="1"/>
      <c r="X11910" s="1"/>
      <c r="Y11910" s="1"/>
      <c r="Z11910" s="1"/>
      <c r="AA11910" s="1"/>
      <c r="AB11910" s="1"/>
      <c r="AC11910" s="1"/>
      <c r="AD11910" s="1"/>
      <c r="AE11910" s="1"/>
    </row>
    <row r="11911" spans="2:31">
      <c r="B11911" s="1"/>
      <c r="C11911" s="1"/>
      <c r="F11911" s="16"/>
      <c r="G11911" s="16"/>
      <c r="P11911" s="2"/>
      <c r="Q11911" s="2"/>
      <c r="R11911" s="1"/>
      <c r="U11911" s="1"/>
      <c r="V11911" s="1"/>
      <c r="W11911" s="1"/>
      <c r="X11911" s="1"/>
      <c r="Y11911" s="1"/>
      <c r="Z11911" s="1"/>
      <c r="AA11911" s="1"/>
      <c r="AB11911" s="1"/>
      <c r="AC11911" s="1"/>
      <c r="AD11911" s="1"/>
      <c r="AE11911" s="1"/>
    </row>
    <row r="11912" spans="2:31">
      <c r="B11912" s="1"/>
      <c r="C11912" s="1"/>
      <c r="F11912" s="16"/>
      <c r="G11912" s="16"/>
      <c r="P11912" s="2"/>
      <c r="Q11912" s="2"/>
      <c r="R11912" s="1"/>
      <c r="U11912" s="1"/>
      <c r="V11912" s="1"/>
      <c r="W11912" s="1"/>
      <c r="X11912" s="1"/>
      <c r="Y11912" s="1"/>
      <c r="Z11912" s="1"/>
      <c r="AA11912" s="1"/>
      <c r="AB11912" s="1"/>
      <c r="AC11912" s="1"/>
      <c r="AD11912" s="1"/>
      <c r="AE11912" s="1"/>
    </row>
    <row r="11913" spans="2:31">
      <c r="B11913" s="1"/>
      <c r="C11913" s="1"/>
      <c r="F11913" s="16"/>
      <c r="G11913" s="16"/>
      <c r="P11913" s="2"/>
      <c r="Q11913" s="2"/>
      <c r="R11913" s="1"/>
      <c r="U11913" s="1"/>
      <c r="V11913" s="1"/>
      <c r="W11913" s="1"/>
      <c r="X11913" s="1"/>
      <c r="Y11913" s="1"/>
      <c r="Z11913" s="1"/>
      <c r="AA11913" s="1"/>
      <c r="AB11913" s="1"/>
      <c r="AC11913" s="1"/>
      <c r="AD11913" s="1"/>
      <c r="AE11913" s="1"/>
    </row>
    <row r="11914" spans="2:31">
      <c r="B11914" s="1"/>
      <c r="C11914" s="1"/>
      <c r="F11914" s="16"/>
      <c r="G11914" s="16"/>
      <c r="P11914" s="2"/>
      <c r="Q11914" s="2"/>
      <c r="R11914" s="1"/>
      <c r="U11914" s="1"/>
      <c r="V11914" s="1"/>
      <c r="W11914" s="1"/>
      <c r="X11914" s="1"/>
      <c r="Y11914" s="1"/>
      <c r="Z11914" s="1"/>
      <c r="AA11914" s="1"/>
      <c r="AB11914" s="1"/>
      <c r="AC11914" s="1"/>
      <c r="AD11914" s="1"/>
      <c r="AE11914" s="1"/>
    </row>
    <row r="11915" spans="2:31">
      <c r="B11915" s="1"/>
      <c r="C11915" s="1"/>
      <c r="F11915" s="16"/>
      <c r="G11915" s="16"/>
      <c r="P11915" s="2"/>
      <c r="Q11915" s="2"/>
      <c r="R11915" s="1"/>
      <c r="U11915" s="1"/>
      <c r="V11915" s="1"/>
      <c r="W11915" s="1"/>
      <c r="X11915" s="1"/>
      <c r="Y11915" s="1"/>
      <c r="Z11915" s="1"/>
      <c r="AA11915" s="1"/>
      <c r="AB11915" s="1"/>
      <c r="AC11915" s="1"/>
      <c r="AD11915" s="1"/>
      <c r="AE11915" s="1"/>
    </row>
    <row r="11916" spans="2:31">
      <c r="B11916" s="1"/>
      <c r="C11916" s="1"/>
      <c r="F11916" s="16"/>
      <c r="G11916" s="16"/>
      <c r="P11916" s="2"/>
      <c r="Q11916" s="2"/>
      <c r="R11916" s="1"/>
      <c r="U11916" s="1"/>
      <c r="V11916" s="1"/>
      <c r="W11916" s="1"/>
      <c r="X11916" s="1"/>
      <c r="Y11916" s="1"/>
      <c r="Z11916" s="1"/>
      <c r="AA11916" s="1"/>
      <c r="AB11916" s="1"/>
      <c r="AC11916" s="1"/>
      <c r="AD11916" s="1"/>
      <c r="AE11916" s="1"/>
    </row>
    <row r="11917" spans="2:31">
      <c r="B11917" s="1"/>
      <c r="C11917" s="1"/>
      <c r="F11917" s="16"/>
      <c r="G11917" s="16"/>
      <c r="P11917" s="2"/>
      <c r="Q11917" s="2"/>
      <c r="R11917" s="1"/>
      <c r="U11917" s="1"/>
      <c r="V11917" s="1"/>
      <c r="W11917" s="1"/>
      <c r="X11917" s="1"/>
      <c r="Y11917" s="1"/>
      <c r="Z11917" s="1"/>
      <c r="AA11917" s="1"/>
      <c r="AB11917" s="1"/>
      <c r="AC11917" s="1"/>
      <c r="AD11917" s="1"/>
      <c r="AE11917" s="1"/>
    </row>
    <row r="11918" spans="2:31">
      <c r="B11918" s="1"/>
      <c r="C11918" s="1"/>
      <c r="F11918" s="16"/>
      <c r="G11918" s="16"/>
      <c r="P11918" s="2"/>
      <c r="Q11918" s="2"/>
      <c r="R11918" s="1"/>
      <c r="U11918" s="1"/>
      <c r="V11918" s="1"/>
      <c r="W11918" s="1"/>
      <c r="X11918" s="1"/>
      <c r="Y11918" s="1"/>
      <c r="Z11918" s="1"/>
      <c r="AA11918" s="1"/>
      <c r="AB11918" s="1"/>
      <c r="AC11918" s="1"/>
      <c r="AD11918" s="1"/>
      <c r="AE11918" s="1"/>
    </row>
    <row r="11919" spans="2:31">
      <c r="B11919" s="1"/>
      <c r="C11919" s="1"/>
      <c r="F11919" s="16"/>
      <c r="G11919" s="16"/>
      <c r="P11919" s="2"/>
      <c r="Q11919" s="2"/>
      <c r="R11919" s="1"/>
      <c r="U11919" s="1"/>
      <c r="V11919" s="1"/>
      <c r="W11919" s="1"/>
      <c r="X11919" s="1"/>
      <c r="Y11919" s="1"/>
      <c r="Z11919" s="1"/>
      <c r="AA11919" s="1"/>
      <c r="AB11919" s="1"/>
      <c r="AC11919" s="1"/>
      <c r="AD11919" s="1"/>
      <c r="AE11919" s="1"/>
    </row>
    <row r="11920" spans="2:31">
      <c r="B11920" s="1"/>
      <c r="C11920" s="1"/>
      <c r="F11920" s="16"/>
      <c r="G11920" s="16"/>
      <c r="P11920" s="2"/>
      <c r="Q11920" s="2"/>
      <c r="R11920" s="1"/>
      <c r="U11920" s="1"/>
      <c r="V11920" s="1"/>
      <c r="W11920" s="1"/>
      <c r="X11920" s="1"/>
      <c r="Y11920" s="1"/>
      <c r="Z11920" s="1"/>
      <c r="AA11920" s="1"/>
      <c r="AB11920" s="1"/>
      <c r="AC11920" s="1"/>
      <c r="AD11920" s="1"/>
      <c r="AE11920" s="1"/>
    </row>
    <row r="11921" spans="2:31">
      <c r="B11921" s="1"/>
      <c r="C11921" s="1"/>
      <c r="F11921" s="16"/>
      <c r="G11921" s="16"/>
      <c r="P11921" s="2"/>
      <c r="Q11921" s="2"/>
      <c r="R11921" s="1"/>
      <c r="U11921" s="1"/>
      <c r="V11921" s="1"/>
      <c r="W11921" s="1"/>
      <c r="X11921" s="1"/>
      <c r="Y11921" s="1"/>
      <c r="Z11921" s="1"/>
      <c r="AA11921" s="1"/>
      <c r="AB11921" s="1"/>
      <c r="AC11921" s="1"/>
      <c r="AD11921" s="1"/>
      <c r="AE11921" s="1"/>
    </row>
    <row r="11922" spans="2:31">
      <c r="B11922" s="1"/>
      <c r="C11922" s="1"/>
      <c r="F11922" s="16"/>
      <c r="G11922" s="16"/>
      <c r="P11922" s="2"/>
      <c r="Q11922" s="2"/>
      <c r="R11922" s="1"/>
      <c r="U11922" s="1"/>
      <c r="V11922" s="1"/>
      <c r="W11922" s="1"/>
      <c r="X11922" s="1"/>
      <c r="Y11922" s="1"/>
      <c r="Z11922" s="1"/>
      <c r="AA11922" s="1"/>
      <c r="AB11922" s="1"/>
      <c r="AC11922" s="1"/>
      <c r="AD11922" s="1"/>
      <c r="AE11922" s="1"/>
    </row>
    <row r="11923" spans="2:31">
      <c r="B11923" s="1"/>
      <c r="C11923" s="1"/>
      <c r="F11923" s="16"/>
      <c r="G11923" s="16"/>
      <c r="P11923" s="2"/>
      <c r="Q11923" s="2"/>
      <c r="R11923" s="1"/>
      <c r="U11923" s="1"/>
      <c r="V11923" s="1"/>
      <c r="W11923" s="1"/>
      <c r="X11923" s="1"/>
      <c r="Y11923" s="1"/>
      <c r="Z11923" s="1"/>
      <c r="AA11923" s="1"/>
      <c r="AB11923" s="1"/>
      <c r="AC11923" s="1"/>
      <c r="AD11923" s="1"/>
      <c r="AE11923" s="1"/>
    </row>
    <row r="11924" spans="2:31">
      <c r="B11924" s="1"/>
      <c r="C11924" s="1"/>
      <c r="F11924" s="16"/>
      <c r="G11924" s="16"/>
      <c r="P11924" s="2"/>
      <c r="Q11924" s="2"/>
      <c r="R11924" s="1"/>
      <c r="U11924" s="1"/>
      <c r="V11924" s="1"/>
      <c r="W11924" s="1"/>
      <c r="X11924" s="1"/>
      <c r="Y11924" s="1"/>
      <c r="Z11924" s="1"/>
      <c r="AA11924" s="1"/>
      <c r="AB11924" s="1"/>
      <c r="AC11924" s="1"/>
      <c r="AD11924" s="1"/>
      <c r="AE11924" s="1"/>
    </row>
    <row r="11925" spans="2:31">
      <c r="B11925" s="1"/>
      <c r="C11925" s="1"/>
      <c r="F11925" s="16"/>
      <c r="G11925" s="16"/>
      <c r="P11925" s="2"/>
      <c r="Q11925" s="2"/>
      <c r="R11925" s="1"/>
      <c r="U11925" s="1"/>
      <c r="V11925" s="1"/>
      <c r="W11925" s="1"/>
      <c r="X11925" s="1"/>
      <c r="Y11925" s="1"/>
      <c r="Z11925" s="1"/>
      <c r="AA11925" s="1"/>
      <c r="AB11925" s="1"/>
      <c r="AC11925" s="1"/>
      <c r="AD11925" s="1"/>
      <c r="AE11925" s="1"/>
    </row>
    <row r="11926" spans="2:31">
      <c r="B11926" s="1"/>
      <c r="C11926" s="1"/>
      <c r="F11926" s="16"/>
      <c r="G11926" s="16"/>
      <c r="P11926" s="2"/>
      <c r="Q11926" s="2"/>
      <c r="R11926" s="1"/>
      <c r="U11926" s="1"/>
      <c r="V11926" s="1"/>
      <c r="W11926" s="1"/>
      <c r="X11926" s="1"/>
      <c r="Y11926" s="1"/>
      <c r="Z11926" s="1"/>
      <c r="AA11926" s="1"/>
      <c r="AB11926" s="1"/>
      <c r="AC11926" s="1"/>
      <c r="AD11926" s="1"/>
      <c r="AE11926" s="1"/>
    </row>
    <row r="11927" spans="2:31">
      <c r="B11927" s="1"/>
      <c r="C11927" s="1"/>
      <c r="F11927" s="16"/>
      <c r="G11927" s="16"/>
      <c r="P11927" s="2"/>
      <c r="Q11927" s="2"/>
      <c r="R11927" s="1"/>
      <c r="U11927" s="1"/>
      <c r="V11927" s="1"/>
      <c r="W11927" s="1"/>
      <c r="X11927" s="1"/>
      <c r="Y11927" s="1"/>
      <c r="Z11927" s="1"/>
      <c r="AA11927" s="1"/>
      <c r="AB11927" s="1"/>
      <c r="AC11927" s="1"/>
      <c r="AD11927" s="1"/>
      <c r="AE11927" s="1"/>
    </row>
    <row r="11928" spans="2:31">
      <c r="B11928" s="1"/>
      <c r="C11928" s="1"/>
      <c r="F11928" s="16"/>
      <c r="G11928" s="16"/>
      <c r="P11928" s="2"/>
      <c r="Q11928" s="2"/>
      <c r="R11928" s="1"/>
      <c r="U11928" s="1"/>
      <c r="V11928" s="1"/>
      <c r="W11928" s="1"/>
      <c r="X11928" s="1"/>
      <c r="Y11928" s="1"/>
      <c r="Z11928" s="1"/>
      <c r="AA11928" s="1"/>
      <c r="AB11928" s="1"/>
      <c r="AC11928" s="1"/>
      <c r="AD11928" s="1"/>
      <c r="AE11928" s="1"/>
    </row>
    <row r="11929" spans="2:31">
      <c r="B11929" s="1"/>
      <c r="C11929" s="1"/>
      <c r="F11929" s="16"/>
      <c r="G11929" s="16"/>
      <c r="P11929" s="2"/>
      <c r="Q11929" s="2"/>
      <c r="R11929" s="1"/>
      <c r="U11929" s="1"/>
      <c r="V11929" s="1"/>
      <c r="W11929" s="1"/>
      <c r="X11929" s="1"/>
      <c r="Y11929" s="1"/>
      <c r="Z11929" s="1"/>
      <c r="AA11929" s="1"/>
      <c r="AB11929" s="1"/>
      <c r="AC11929" s="1"/>
      <c r="AD11929" s="1"/>
      <c r="AE11929" s="1"/>
    </row>
    <row r="11930" spans="2:31">
      <c r="B11930" s="1"/>
      <c r="C11930" s="1"/>
      <c r="F11930" s="16"/>
      <c r="G11930" s="16"/>
      <c r="P11930" s="2"/>
      <c r="Q11930" s="2"/>
      <c r="R11930" s="1"/>
      <c r="U11930" s="1"/>
      <c r="V11930" s="1"/>
      <c r="W11930" s="1"/>
      <c r="X11930" s="1"/>
      <c r="Y11930" s="1"/>
      <c r="Z11930" s="1"/>
      <c r="AA11930" s="1"/>
      <c r="AB11930" s="1"/>
      <c r="AC11930" s="1"/>
      <c r="AD11930" s="1"/>
      <c r="AE11930" s="1"/>
    </row>
    <row r="11931" spans="2:31">
      <c r="B11931" s="1"/>
      <c r="C11931" s="1"/>
      <c r="F11931" s="16"/>
      <c r="G11931" s="16"/>
      <c r="P11931" s="2"/>
      <c r="Q11931" s="2"/>
      <c r="R11931" s="1"/>
      <c r="U11931" s="1"/>
      <c r="V11931" s="1"/>
      <c r="W11931" s="1"/>
      <c r="X11931" s="1"/>
      <c r="Y11931" s="1"/>
      <c r="Z11931" s="1"/>
      <c r="AA11931" s="1"/>
      <c r="AB11931" s="1"/>
      <c r="AC11931" s="1"/>
      <c r="AD11931" s="1"/>
      <c r="AE11931" s="1"/>
    </row>
    <row r="11932" spans="2:31">
      <c r="B11932" s="1"/>
      <c r="C11932" s="1"/>
      <c r="F11932" s="16"/>
      <c r="G11932" s="16"/>
      <c r="P11932" s="2"/>
      <c r="Q11932" s="2"/>
      <c r="R11932" s="1"/>
      <c r="U11932" s="1"/>
      <c r="V11932" s="1"/>
      <c r="W11932" s="1"/>
      <c r="X11932" s="1"/>
      <c r="Y11932" s="1"/>
      <c r="Z11932" s="1"/>
      <c r="AA11932" s="1"/>
      <c r="AB11932" s="1"/>
      <c r="AC11932" s="1"/>
      <c r="AD11932" s="1"/>
      <c r="AE11932" s="1"/>
    </row>
    <row r="11933" spans="2:31">
      <c r="B11933" s="1"/>
      <c r="C11933" s="1"/>
      <c r="F11933" s="16"/>
      <c r="G11933" s="16"/>
      <c r="P11933" s="2"/>
      <c r="Q11933" s="2"/>
      <c r="R11933" s="1"/>
      <c r="U11933" s="1"/>
      <c r="V11933" s="1"/>
      <c r="W11933" s="1"/>
      <c r="X11933" s="1"/>
      <c r="Y11933" s="1"/>
      <c r="Z11933" s="1"/>
      <c r="AA11933" s="1"/>
      <c r="AB11933" s="1"/>
      <c r="AC11933" s="1"/>
      <c r="AD11933" s="1"/>
      <c r="AE11933" s="1"/>
    </row>
    <row r="11934" spans="2:31">
      <c r="B11934" s="1"/>
      <c r="C11934" s="1"/>
      <c r="F11934" s="16"/>
      <c r="G11934" s="16"/>
      <c r="P11934" s="2"/>
      <c r="Q11934" s="2"/>
      <c r="R11934" s="1"/>
      <c r="U11934" s="1"/>
      <c r="V11934" s="1"/>
      <c r="W11934" s="1"/>
      <c r="X11934" s="1"/>
      <c r="Y11934" s="1"/>
      <c r="Z11934" s="1"/>
      <c r="AA11934" s="1"/>
      <c r="AB11934" s="1"/>
      <c r="AC11934" s="1"/>
      <c r="AD11934" s="1"/>
      <c r="AE11934" s="1"/>
    </row>
    <row r="11935" spans="2:31">
      <c r="B11935" s="1"/>
      <c r="C11935" s="1"/>
      <c r="F11935" s="16"/>
      <c r="G11935" s="16"/>
      <c r="P11935" s="2"/>
      <c r="Q11935" s="2"/>
      <c r="R11935" s="1"/>
      <c r="U11935" s="1"/>
      <c r="V11935" s="1"/>
      <c r="W11935" s="1"/>
      <c r="X11935" s="1"/>
      <c r="Y11935" s="1"/>
      <c r="Z11935" s="1"/>
      <c r="AA11935" s="1"/>
      <c r="AB11935" s="1"/>
      <c r="AC11935" s="1"/>
      <c r="AD11935" s="1"/>
      <c r="AE11935" s="1"/>
    </row>
    <row r="11936" spans="2:31">
      <c r="B11936" s="1"/>
      <c r="C11936" s="1"/>
      <c r="F11936" s="16"/>
      <c r="G11936" s="16"/>
      <c r="P11936" s="2"/>
      <c r="Q11936" s="2"/>
      <c r="R11936" s="1"/>
      <c r="U11936" s="1"/>
      <c r="V11936" s="1"/>
      <c r="W11936" s="1"/>
      <c r="X11936" s="1"/>
      <c r="Y11936" s="1"/>
      <c r="Z11936" s="1"/>
      <c r="AA11936" s="1"/>
      <c r="AB11936" s="1"/>
      <c r="AC11936" s="1"/>
      <c r="AD11936" s="1"/>
      <c r="AE11936" s="1"/>
    </row>
    <row r="11937" spans="2:31">
      <c r="B11937" s="1"/>
      <c r="C11937" s="1"/>
      <c r="F11937" s="16"/>
      <c r="G11937" s="16"/>
      <c r="P11937" s="2"/>
      <c r="Q11937" s="2"/>
      <c r="R11937" s="1"/>
      <c r="U11937" s="1"/>
      <c r="V11937" s="1"/>
      <c r="W11937" s="1"/>
      <c r="X11937" s="1"/>
      <c r="Y11937" s="1"/>
      <c r="Z11937" s="1"/>
      <c r="AA11937" s="1"/>
      <c r="AB11937" s="1"/>
      <c r="AC11937" s="1"/>
      <c r="AD11937" s="1"/>
      <c r="AE11937" s="1"/>
    </row>
    <row r="11938" spans="2:31">
      <c r="B11938" s="1"/>
      <c r="C11938" s="1"/>
      <c r="F11938" s="16"/>
      <c r="G11938" s="16"/>
      <c r="P11938" s="2"/>
      <c r="Q11938" s="2"/>
      <c r="R11938" s="1"/>
      <c r="U11938" s="1"/>
      <c r="V11938" s="1"/>
      <c r="W11938" s="1"/>
      <c r="X11938" s="1"/>
      <c r="Y11938" s="1"/>
      <c r="Z11938" s="1"/>
      <c r="AA11938" s="1"/>
      <c r="AB11938" s="1"/>
      <c r="AC11938" s="1"/>
      <c r="AD11938" s="1"/>
      <c r="AE11938" s="1"/>
    </row>
    <row r="11939" spans="2:31">
      <c r="B11939" s="1"/>
      <c r="C11939" s="1"/>
      <c r="F11939" s="16"/>
      <c r="G11939" s="16"/>
      <c r="P11939" s="2"/>
      <c r="Q11939" s="2"/>
      <c r="R11939" s="1"/>
      <c r="U11939" s="1"/>
      <c r="V11939" s="1"/>
      <c r="W11939" s="1"/>
      <c r="X11939" s="1"/>
      <c r="Y11939" s="1"/>
      <c r="Z11939" s="1"/>
      <c r="AA11939" s="1"/>
      <c r="AB11939" s="1"/>
      <c r="AC11939" s="1"/>
      <c r="AD11939" s="1"/>
      <c r="AE11939" s="1"/>
    </row>
    <row r="11940" spans="2:31">
      <c r="B11940" s="1"/>
      <c r="C11940" s="1"/>
      <c r="F11940" s="16"/>
      <c r="G11940" s="16"/>
      <c r="P11940" s="2"/>
      <c r="Q11940" s="2"/>
      <c r="R11940" s="1"/>
      <c r="U11940" s="1"/>
      <c r="V11940" s="1"/>
      <c r="W11940" s="1"/>
      <c r="X11940" s="1"/>
      <c r="Y11940" s="1"/>
      <c r="Z11940" s="1"/>
      <c r="AA11940" s="1"/>
      <c r="AB11940" s="1"/>
      <c r="AC11940" s="1"/>
      <c r="AD11940" s="1"/>
      <c r="AE11940" s="1"/>
    </row>
    <row r="11941" spans="2:31">
      <c r="B11941" s="1"/>
      <c r="C11941" s="1"/>
      <c r="F11941" s="16"/>
      <c r="G11941" s="16"/>
      <c r="P11941" s="2"/>
      <c r="Q11941" s="2"/>
      <c r="R11941" s="1"/>
      <c r="U11941" s="1"/>
      <c r="V11941" s="1"/>
      <c r="W11941" s="1"/>
      <c r="X11941" s="1"/>
      <c r="Y11941" s="1"/>
      <c r="Z11941" s="1"/>
      <c r="AA11941" s="1"/>
      <c r="AB11941" s="1"/>
      <c r="AC11941" s="1"/>
      <c r="AD11941" s="1"/>
      <c r="AE11941" s="1"/>
    </row>
    <row r="11942" spans="2:31">
      <c r="B11942" s="1"/>
      <c r="C11942" s="1"/>
      <c r="F11942" s="16"/>
      <c r="G11942" s="16"/>
      <c r="P11942" s="2"/>
      <c r="Q11942" s="2"/>
      <c r="R11942" s="1"/>
      <c r="U11942" s="1"/>
      <c r="V11942" s="1"/>
      <c r="W11942" s="1"/>
      <c r="X11942" s="1"/>
      <c r="Y11942" s="1"/>
      <c r="Z11942" s="1"/>
      <c r="AA11942" s="1"/>
      <c r="AB11942" s="1"/>
      <c r="AC11942" s="1"/>
      <c r="AD11942" s="1"/>
      <c r="AE11942" s="1"/>
    </row>
    <row r="11943" spans="2:31">
      <c r="B11943" s="1"/>
      <c r="C11943" s="1"/>
      <c r="F11943" s="16"/>
      <c r="G11943" s="16"/>
      <c r="P11943" s="2"/>
      <c r="Q11943" s="2"/>
      <c r="R11943" s="1"/>
      <c r="U11943" s="1"/>
      <c r="V11943" s="1"/>
      <c r="W11943" s="1"/>
      <c r="X11943" s="1"/>
      <c r="Y11943" s="1"/>
      <c r="Z11943" s="1"/>
      <c r="AA11943" s="1"/>
      <c r="AB11943" s="1"/>
      <c r="AC11943" s="1"/>
      <c r="AD11943" s="1"/>
      <c r="AE11943" s="1"/>
    </row>
    <row r="11944" spans="2:31">
      <c r="B11944" s="1"/>
      <c r="C11944" s="1"/>
      <c r="F11944" s="16"/>
      <c r="G11944" s="16"/>
      <c r="P11944" s="2"/>
      <c r="Q11944" s="2"/>
      <c r="R11944" s="1"/>
      <c r="U11944" s="1"/>
      <c r="V11944" s="1"/>
      <c r="W11944" s="1"/>
      <c r="X11944" s="1"/>
      <c r="Y11944" s="1"/>
      <c r="Z11944" s="1"/>
      <c r="AA11944" s="1"/>
      <c r="AB11944" s="1"/>
      <c r="AC11944" s="1"/>
      <c r="AD11944" s="1"/>
      <c r="AE11944" s="1"/>
    </row>
    <row r="11945" spans="2:31">
      <c r="B11945" s="1"/>
      <c r="C11945" s="1"/>
      <c r="F11945" s="16"/>
      <c r="G11945" s="16"/>
      <c r="P11945" s="2"/>
      <c r="Q11945" s="2"/>
      <c r="R11945" s="1"/>
      <c r="U11945" s="1"/>
      <c r="V11945" s="1"/>
      <c r="W11945" s="1"/>
      <c r="X11945" s="1"/>
      <c r="Y11945" s="1"/>
      <c r="Z11945" s="1"/>
      <c r="AA11945" s="1"/>
      <c r="AB11945" s="1"/>
      <c r="AC11945" s="1"/>
      <c r="AD11945" s="1"/>
      <c r="AE11945" s="1"/>
    </row>
    <row r="11946" spans="2:31">
      <c r="B11946" s="1"/>
      <c r="C11946" s="1"/>
      <c r="F11946" s="16"/>
      <c r="G11946" s="16"/>
      <c r="P11946" s="2"/>
      <c r="Q11946" s="2"/>
      <c r="R11946" s="1"/>
      <c r="U11946" s="1"/>
      <c r="V11946" s="1"/>
      <c r="W11946" s="1"/>
      <c r="X11946" s="1"/>
      <c r="Y11946" s="1"/>
      <c r="Z11946" s="1"/>
      <c r="AA11946" s="1"/>
      <c r="AB11946" s="1"/>
      <c r="AC11946" s="1"/>
      <c r="AD11946" s="1"/>
      <c r="AE11946" s="1"/>
    </row>
    <row r="11947" spans="2:31">
      <c r="B11947" s="1"/>
      <c r="C11947" s="1"/>
      <c r="F11947" s="16"/>
      <c r="G11947" s="16"/>
      <c r="P11947" s="2"/>
      <c r="Q11947" s="2"/>
      <c r="R11947" s="1"/>
      <c r="U11947" s="1"/>
      <c r="V11947" s="1"/>
      <c r="W11947" s="1"/>
      <c r="X11947" s="1"/>
      <c r="Y11947" s="1"/>
      <c r="Z11947" s="1"/>
      <c r="AA11947" s="1"/>
      <c r="AB11947" s="1"/>
      <c r="AC11947" s="1"/>
      <c r="AD11947" s="1"/>
      <c r="AE11947" s="1"/>
    </row>
    <row r="11948" spans="2:31">
      <c r="B11948" s="1"/>
      <c r="C11948" s="1"/>
      <c r="F11948" s="16"/>
      <c r="G11948" s="16"/>
      <c r="P11948" s="2"/>
      <c r="Q11948" s="2"/>
      <c r="R11948" s="1"/>
      <c r="U11948" s="1"/>
      <c r="V11948" s="1"/>
      <c r="W11948" s="1"/>
      <c r="X11948" s="1"/>
      <c r="Y11948" s="1"/>
      <c r="Z11948" s="1"/>
      <c r="AA11948" s="1"/>
      <c r="AB11948" s="1"/>
      <c r="AC11948" s="1"/>
      <c r="AD11948" s="1"/>
      <c r="AE11948" s="1"/>
    </row>
    <row r="11949" spans="2:31">
      <c r="B11949" s="1"/>
      <c r="C11949" s="1"/>
      <c r="F11949" s="16"/>
      <c r="G11949" s="16"/>
      <c r="P11949" s="2"/>
      <c r="Q11949" s="2"/>
      <c r="R11949" s="1"/>
      <c r="U11949" s="1"/>
      <c r="V11949" s="1"/>
      <c r="W11949" s="1"/>
      <c r="X11949" s="1"/>
      <c r="Y11949" s="1"/>
      <c r="Z11949" s="1"/>
      <c r="AA11949" s="1"/>
      <c r="AB11949" s="1"/>
      <c r="AC11949" s="1"/>
      <c r="AD11949" s="1"/>
      <c r="AE11949" s="1"/>
    </row>
    <row r="11950" spans="2:31">
      <c r="B11950" s="1"/>
      <c r="C11950" s="1"/>
      <c r="F11950" s="16"/>
      <c r="G11950" s="16"/>
      <c r="P11950" s="2"/>
      <c r="Q11950" s="2"/>
      <c r="R11950" s="1"/>
      <c r="U11950" s="1"/>
      <c r="V11950" s="1"/>
      <c r="W11950" s="1"/>
      <c r="X11950" s="1"/>
      <c r="Y11950" s="1"/>
      <c r="Z11950" s="1"/>
      <c r="AA11950" s="1"/>
      <c r="AB11950" s="1"/>
      <c r="AC11950" s="1"/>
      <c r="AD11950" s="1"/>
      <c r="AE11950" s="1"/>
    </row>
    <row r="11951" spans="2:31">
      <c r="B11951" s="1"/>
      <c r="C11951" s="1"/>
      <c r="F11951" s="16"/>
      <c r="G11951" s="16"/>
      <c r="P11951" s="2"/>
      <c r="Q11951" s="2"/>
      <c r="R11951" s="1"/>
      <c r="U11951" s="1"/>
      <c r="V11951" s="1"/>
      <c r="W11951" s="1"/>
      <c r="X11951" s="1"/>
      <c r="Y11951" s="1"/>
      <c r="Z11951" s="1"/>
      <c r="AA11951" s="1"/>
      <c r="AB11951" s="1"/>
      <c r="AC11951" s="1"/>
      <c r="AD11951" s="1"/>
      <c r="AE11951" s="1"/>
    </row>
    <row r="11952" spans="2:31">
      <c r="B11952" s="1"/>
      <c r="C11952" s="1"/>
      <c r="F11952" s="16"/>
      <c r="G11952" s="16"/>
      <c r="P11952" s="2"/>
      <c r="Q11952" s="2"/>
      <c r="R11952" s="1"/>
      <c r="U11952" s="1"/>
      <c r="V11952" s="1"/>
      <c r="W11952" s="1"/>
      <c r="X11952" s="1"/>
      <c r="Y11952" s="1"/>
      <c r="Z11952" s="1"/>
      <c r="AA11952" s="1"/>
      <c r="AB11952" s="1"/>
      <c r="AC11952" s="1"/>
      <c r="AD11952" s="1"/>
      <c r="AE11952" s="1"/>
    </row>
    <row r="11953" spans="2:31">
      <c r="B11953" s="1"/>
      <c r="C11953" s="1"/>
      <c r="F11953" s="16"/>
      <c r="G11953" s="16"/>
      <c r="P11953" s="2"/>
      <c r="Q11953" s="2"/>
      <c r="R11953" s="1"/>
      <c r="U11953" s="1"/>
      <c r="V11953" s="1"/>
      <c r="W11953" s="1"/>
      <c r="X11953" s="1"/>
      <c r="Y11953" s="1"/>
      <c r="Z11953" s="1"/>
      <c r="AA11953" s="1"/>
      <c r="AB11953" s="1"/>
      <c r="AC11953" s="1"/>
      <c r="AD11953" s="1"/>
      <c r="AE11953" s="1"/>
    </row>
    <row r="11954" spans="2:31">
      <c r="B11954" s="1"/>
      <c r="C11954" s="1"/>
      <c r="F11954" s="16"/>
      <c r="G11954" s="16"/>
      <c r="P11954" s="2"/>
      <c r="Q11954" s="2"/>
      <c r="R11954" s="1"/>
      <c r="U11954" s="1"/>
      <c r="V11954" s="1"/>
      <c r="W11954" s="1"/>
      <c r="X11954" s="1"/>
      <c r="Y11954" s="1"/>
      <c r="Z11954" s="1"/>
      <c r="AA11954" s="1"/>
      <c r="AB11954" s="1"/>
      <c r="AC11954" s="1"/>
      <c r="AD11954" s="1"/>
      <c r="AE11954" s="1"/>
    </row>
    <row r="11955" spans="2:31">
      <c r="B11955" s="1"/>
      <c r="C11955" s="1"/>
      <c r="F11955" s="16"/>
      <c r="G11955" s="16"/>
      <c r="P11955" s="2"/>
      <c r="Q11955" s="2"/>
      <c r="R11955" s="1"/>
      <c r="U11955" s="1"/>
      <c r="V11955" s="1"/>
      <c r="W11955" s="1"/>
      <c r="X11955" s="1"/>
      <c r="Y11955" s="1"/>
      <c r="Z11955" s="1"/>
      <c r="AA11955" s="1"/>
      <c r="AB11955" s="1"/>
      <c r="AC11955" s="1"/>
      <c r="AD11955" s="1"/>
      <c r="AE11955" s="1"/>
    </row>
    <row r="11956" spans="2:31">
      <c r="B11956" s="1"/>
      <c r="C11956" s="1"/>
      <c r="F11956" s="16"/>
      <c r="G11956" s="16"/>
      <c r="P11956" s="2"/>
      <c r="Q11956" s="2"/>
      <c r="R11956" s="1"/>
      <c r="U11956" s="1"/>
      <c r="V11956" s="1"/>
      <c r="W11956" s="1"/>
      <c r="X11956" s="1"/>
      <c r="Y11956" s="1"/>
      <c r="Z11956" s="1"/>
      <c r="AA11956" s="1"/>
      <c r="AB11956" s="1"/>
      <c r="AC11956" s="1"/>
      <c r="AD11956" s="1"/>
      <c r="AE11956" s="1"/>
    </row>
    <row r="11957" spans="2:31">
      <c r="B11957" s="1"/>
      <c r="C11957" s="1"/>
      <c r="F11957" s="16"/>
      <c r="G11957" s="16"/>
      <c r="P11957" s="2"/>
      <c r="Q11957" s="2"/>
      <c r="R11957" s="1"/>
      <c r="U11957" s="1"/>
      <c r="V11957" s="1"/>
      <c r="W11957" s="1"/>
      <c r="X11957" s="1"/>
      <c r="Y11957" s="1"/>
      <c r="Z11957" s="1"/>
      <c r="AA11957" s="1"/>
      <c r="AB11957" s="1"/>
      <c r="AC11957" s="1"/>
      <c r="AD11957" s="1"/>
      <c r="AE11957" s="1"/>
    </row>
    <row r="11958" spans="2:31">
      <c r="B11958" s="1"/>
      <c r="C11958" s="1"/>
      <c r="F11958" s="16"/>
      <c r="G11958" s="16"/>
      <c r="P11958" s="2"/>
      <c r="Q11958" s="2"/>
      <c r="R11958" s="1"/>
      <c r="U11958" s="1"/>
      <c r="V11958" s="1"/>
      <c r="W11958" s="1"/>
      <c r="X11958" s="1"/>
      <c r="Y11958" s="1"/>
      <c r="Z11958" s="1"/>
      <c r="AA11958" s="1"/>
      <c r="AB11958" s="1"/>
      <c r="AC11958" s="1"/>
      <c r="AD11958" s="1"/>
      <c r="AE11958" s="1"/>
    </row>
    <row r="11959" spans="2:31">
      <c r="B11959" s="1"/>
      <c r="C11959" s="1"/>
      <c r="F11959" s="16"/>
      <c r="G11959" s="16"/>
      <c r="P11959" s="2"/>
      <c r="Q11959" s="2"/>
      <c r="R11959" s="1"/>
      <c r="U11959" s="1"/>
      <c r="V11959" s="1"/>
      <c r="W11959" s="1"/>
      <c r="X11959" s="1"/>
      <c r="Y11959" s="1"/>
      <c r="Z11959" s="1"/>
      <c r="AA11959" s="1"/>
      <c r="AB11959" s="1"/>
      <c r="AC11959" s="1"/>
      <c r="AD11959" s="1"/>
      <c r="AE11959" s="1"/>
    </row>
    <row r="11960" spans="2:31">
      <c r="B11960" s="1"/>
      <c r="C11960" s="1"/>
      <c r="F11960" s="16"/>
      <c r="G11960" s="16"/>
      <c r="P11960" s="2"/>
      <c r="Q11960" s="2"/>
      <c r="R11960" s="1"/>
      <c r="U11960" s="1"/>
      <c r="V11960" s="1"/>
      <c r="W11960" s="1"/>
      <c r="X11960" s="1"/>
      <c r="Y11960" s="1"/>
      <c r="Z11960" s="1"/>
      <c r="AA11960" s="1"/>
      <c r="AB11960" s="1"/>
      <c r="AC11960" s="1"/>
      <c r="AD11960" s="1"/>
      <c r="AE11960" s="1"/>
    </row>
    <row r="11961" spans="2:31">
      <c r="B11961" s="1"/>
      <c r="C11961" s="1"/>
      <c r="F11961" s="16"/>
      <c r="G11961" s="16"/>
      <c r="P11961" s="2"/>
      <c r="Q11961" s="2"/>
      <c r="R11961" s="1"/>
      <c r="U11961" s="1"/>
      <c r="V11961" s="1"/>
      <c r="W11961" s="1"/>
      <c r="X11961" s="1"/>
      <c r="Y11961" s="1"/>
      <c r="Z11961" s="1"/>
      <c r="AA11961" s="1"/>
      <c r="AB11961" s="1"/>
      <c r="AC11961" s="1"/>
      <c r="AD11961" s="1"/>
      <c r="AE11961" s="1"/>
    </row>
    <row r="11962" spans="2:31">
      <c r="B11962" s="1"/>
      <c r="C11962" s="1"/>
      <c r="F11962" s="16"/>
      <c r="G11962" s="16"/>
      <c r="P11962" s="2"/>
      <c r="Q11962" s="2"/>
      <c r="R11962" s="1"/>
      <c r="U11962" s="1"/>
      <c r="V11962" s="1"/>
      <c r="W11962" s="1"/>
      <c r="X11962" s="1"/>
      <c r="Y11962" s="1"/>
      <c r="Z11962" s="1"/>
      <c r="AA11962" s="1"/>
      <c r="AB11962" s="1"/>
      <c r="AC11962" s="1"/>
      <c r="AD11962" s="1"/>
      <c r="AE11962" s="1"/>
    </row>
    <row r="11963" spans="2:31">
      <c r="B11963" s="1"/>
      <c r="C11963" s="1"/>
      <c r="F11963" s="16"/>
      <c r="G11963" s="16"/>
      <c r="P11963" s="2"/>
      <c r="Q11963" s="2"/>
      <c r="R11963" s="1"/>
      <c r="U11963" s="1"/>
      <c r="V11963" s="1"/>
      <c r="W11963" s="1"/>
      <c r="X11963" s="1"/>
      <c r="Y11963" s="1"/>
      <c r="Z11963" s="1"/>
      <c r="AA11963" s="1"/>
      <c r="AB11963" s="1"/>
      <c r="AC11963" s="1"/>
      <c r="AD11963" s="1"/>
      <c r="AE11963" s="1"/>
    </row>
    <row r="11964" spans="2:31">
      <c r="B11964" s="1"/>
      <c r="C11964" s="1"/>
      <c r="F11964" s="16"/>
      <c r="G11964" s="16"/>
      <c r="P11964" s="2"/>
      <c r="Q11964" s="2"/>
      <c r="R11964" s="1"/>
      <c r="U11964" s="1"/>
      <c r="V11964" s="1"/>
      <c r="W11964" s="1"/>
      <c r="X11964" s="1"/>
      <c r="Y11964" s="1"/>
      <c r="Z11964" s="1"/>
      <c r="AA11964" s="1"/>
      <c r="AB11964" s="1"/>
      <c r="AC11964" s="1"/>
      <c r="AD11964" s="1"/>
      <c r="AE11964" s="1"/>
    </row>
    <row r="11965" spans="2:31">
      <c r="B11965" s="1"/>
      <c r="C11965" s="1"/>
      <c r="F11965" s="16"/>
      <c r="G11965" s="16"/>
      <c r="P11965" s="2"/>
      <c r="Q11965" s="2"/>
      <c r="R11965" s="1"/>
      <c r="U11965" s="1"/>
      <c r="V11965" s="1"/>
      <c r="W11965" s="1"/>
      <c r="X11965" s="1"/>
      <c r="Y11965" s="1"/>
      <c r="Z11965" s="1"/>
      <c r="AA11965" s="1"/>
      <c r="AB11965" s="1"/>
      <c r="AC11965" s="1"/>
      <c r="AD11965" s="1"/>
      <c r="AE11965" s="1"/>
    </row>
    <row r="11966" spans="2:31">
      <c r="B11966" s="1"/>
      <c r="C11966" s="1"/>
      <c r="F11966" s="16"/>
      <c r="G11966" s="16"/>
      <c r="P11966" s="2"/>
      <c r="Q11966" s="2"/>
      <c r="R11966" s="1"/>
      <c r="U11966" s="1"/>
      <c r="V11966" s="1"/>
      <c r="W11966" s="1"/>
      <c r="X11966" s="1"/>
      <c r="Y11966" s="1"/>
      <c r="Z11966" s="1"/>
      <c r="AA11966" s="1"/>
      <c r="AB11966" s="1"/>
      <c r="AC11966" s="1"/>
      <c r="AD11966" s="1"/>
      <c r="AE11966" s="1"/>
    </row>
    <row r="11967" spans="2:31">
      <c r="B11967" s="1"/>
      <c r="C11967" s="1"/>
      <c r="F11967" s="16"/>
      <c r="G11967" s="16"/>
      <c r="P11967" s="2"/>
      <c r="Q11967" s="2"/>
      <c r="R11967" s="1"/>
      <c r="U11967" s="1"/>
      <c r="V11967" s="1"/>
      <c r="W11967" s="1"/>
      <c r="X11967" s="1"/>
      <c r="Y11967" s="1"/>
      <c r="Z11967" s="1"/>
      <c r="AA11967" s="1"/>
      <c r="AB11967" s="1"/>
      <c r="AC11967" s="1"/>
      <c r="AD11967" s="1"/>
      <c r="AE11967" s="1"/>
    </row>
    <row r="11968" spans="2:31">
      <c r="B11968" s="1"/>
      <c r="C11968" s="1"/>
      <c r="F11968" s="16"/>
      <c r="G11968" s="16"/>
      <c r="P11968" s="2"/>
      <c r="Q11968" s="2"/>
      <c r="R11968" s="1"/>
      <c r="U11968" s="1"/>
      <c r="V11968" s="1"/>
      <c r="W11968" s="1"/>
      <c r="X11968" s="1"/>
      <c r="Y11968" s="1"/>
      <c r="Z11968" s="1"/>
      <c r="AA11968" s="1"/>
      <c r="AB11968" s="1"/>
      <c r="AC11968" s="1"/>
      <c r="AD11968" s="1"/>
      <c r="AE11968" s="1"/>
    </row>
    <row r="11969" spans="2:31">
      <c r="B11969" s="1"/>
      <c r="C11969" s="1"/>
      <c r="F11969" s="16"/>
      <c r="G11969" s="16"/>
      <c r="P11969" s="2"/>
      <c r="Q11969" s="2"/>
      <c r="R11969" s="1"/>
      <c r="U11969" s="1"/>
      <c r="V11969" s="1"/>
      <c r="W11969" s="1"/>
      <c r="X11969" s="1"/>
      <c r="Y11969" s="1"/>
      <c r="Z11969" s="1"/>
      <c r="AA11969" s="1"/>
      <c r="AB11969" s="1"/>
      <c r="AC11969" s="1"/>
      <c r="AD11969" s="1"/>
      <c r="AE11969" s="1"/>
    </row>
    <row r="11970" spans="2:31">
      <c r="B11970" s="1"/>
      <c r="C11970" s="1"/>
      <c r="F11970" s="16"/>
      <c r="G11970" s="16"/>
      <c r="P11970" s="2"/>
      <c r="Q11970" s="2"/>
      <c r="R11970" s="1"/>
      <c r="U11970" s="1"/>
      <c r="V11970" s="1"/>
      <c r="W11970" s="1"/>
      <c r="X11970" s="1"/>
      <c r="Y11970" s="1"/>
      <c r="Z11970" s="1"/>
      <c r="AA11970" s="1"/>
      <c r="AB11970" s="1"/>
      <c r="AC11970" s="1"/>
      <c r="AD11970" s="1"/>
      <c r="AE11970" s="1"/>
    </row>
    <row r="11971" spans="2:31">
      <c r="B11971" s="1"/>
      <c r="C11971" s="1"/>
      <c r="F11971" s="16"/>
      <c r="G11971" s="16"/>
      <c r="P11971" s="2"/>
      <c r="Q11971" s="2"/>
      <c r="R11971" s="1"/>
      <c r="U11971" s="1"/>
      <c r="V11971" s="1"/>
      <c r="W11971" s="1"/>
      <c r="X11971" s="1"/>
      <c r="Y11971" s="1"/>
      <c r="Z11971" s="1"/>
      <c r="AA11971" s="1"/>
      <c r="AB11971" s="1"/>
      <c r="AC11971" s="1"/>
      <c r="AD11971" s="1"/>
      <c r="AE11971" s="1"/>
    </row>
    <row r="11972" spans="2:31">
      <c r="B11972" s="1"/>
      <c r="C11972" s="1"/>
      <c r="F11972" s="16"/>
      <c r="G11972" s="16"/>
      <c r="P11972" s="2"/>
      <c r="Q11972" s="2"/>
      <c r="R11972" s="1"/>
      <c r="U11972" s="1"/>
      <c r="V11972" s="1"/>
      <c r="W11972" s="1"/>
      <c r="X11972" s="1"/>
      <c r="Y11972" s="1"/>
      <c r="Z11972" s="1"/>
      <c r="AA11972" s="1"/>
      <c r="AB11972" s="1"/>
      <c r="AC11972" s="1"/>
      <c r="AD11972" s="1"/>
      <c r="AE11972" s="1"/>
    </row>
    <row r="11973" spans="2:31">
      <c r="B11973" s="1"/>
      <c r="C11973" s="1"/>
      <c r="F11973" s="16"/>
      <c r="G11973" s="16"/>
      <c r="P11973" s="2"/>
      <c r="Q11973" s="2"/>
      <c r="R11973" s="1"/>
      <c r="U11973" s="1"/>
      <c r="V11973" s="1"/>
      <c r="W11973" s="1"/>
      <c r="X11973" s="1"/>
      <c r="Y11973" s="1"/>
      <c r="Z11973" s="1"/>
      <c r="AA11973" s="1"/>
      <c r="AB11973" s="1"/>
      <c r="AC11973" s="1"/>
      <c r="AD11973" s="1"/>
      <c r="AE11973" s="1"/>
    </row>
    <row r="11974" spans="2:31">
      <c r="B11974" s="1"/>
      <c r="C11974" s="1"/>
      <c r="F11974" s="16"/>
      <c r="G11974" s="16"/>
      <c r="P11974" s="2"/>
      <c r="Q11974" s="2"/>
      <c r="R11974" s="1"/>
      <c r="U11974" s="1"/>
      <c r="V11974" s="1"/>
      <c r="W11974" s="1"/>
      <c r="X11974" s="1"/>
      <c r="Y11974" s="1"/>
      <c r="Z11974" s="1"/>
      <c r="AA11974" s="1"/>
      <c r="AB11974" s="1"/>
      <c r="AC11974" s="1"/>
      <c r="AD11974" s="1"/>
      <c r="AE11974" s="1"/>
    </row>
    <row r="11975" spans="2:31">
      <c r="B11975" s="1"/>
      <c r="C11975" s="1"/>
      <c r="F11975" s="16"/>
      <c r="G11975" s="16"/>
      <c r="P11975" s="2"/>
      <c r="Q11975" s="2"/>
      <c r="R11975" s="1"/>
      <c r="U11975" s="1"/>
      <c r="V11975" s="1"/>
      <c r="W11975" s="1"/>
      <c r="X11975" s="1"/>
      <c r="Y11975" s="1"/>
      <c r="Z11975" s="1"/>
      <c r="AA11975" s="1"/>
      <c r="AB11975" s="1"/>
      <c r="AC11975" s="1"/>
      <c r="AD11975" s="1"/>
      <c r="AE11975" s="1"/>
    </row>
    <row r="11976" spans="2:31">
      <c r="B11976" s="1"/>
      <c r="C11976" s="1"/>
      <c r="F11976" s="16"/>
      <c r="G11976" s="16"/>
      <c r="P11976" s="2"/>
      <c r="Q11976" s="2"/>
      <c r="R11976" s="1"/>
      <c r="U11976" s="1"/>
      <c r="V11976" s="1"/>
      <c r="W11976" s="1"/>
      <c r="X11976" s="1"/>
      <c r="Y11976" s="1"/>
      <c r="Z11976" s="1"/>
      <c r="AA11976" s="1"/>
      <c r="AB11976" s="1"/>
      <c r="AC11976" s="1"/>
      <c r="AD11976" s="1"/>
      <c r="AE11976" s="1"/>
    </row>
    <row r="11977" spans="2:31">
      <c r="B11977" s="1"/>
      <c r="C11977" s="1"/>
      <c r="F11977" s="16"/>
      <c r="G11977" s="16"/>
      <c r="P11977" s="2"/>
      <c r="Q11977" s="2"/>
      <c r="R11977" s="1"/>
      <c r="U11977" s="1"/>
      <c r="V11977" s="1"/>
      <c r="W11977" s="1"/>
      <c r="X11977" s="1"/>
      <c r="Y11977" s="1"/>
      <c r="Z11977" s="1"/>
      <c r="AA11977" s="1"/>
      <c r="AB11977" s="1"/>
      <c r="AC11977" s="1"/>
      <c r="AD11977" s="1"/>
      <c r="AE11977" s="1"/>
    </row>
    <row r="11978" spans="2:31">
      <c r="B11978" s="1"/>
      <c r="C11978" s="1"/>
      <c r="F11978" s="16"/>
      <c r="G11978" s="16"/>
      <c r="P11978" s="2"/>
      <c r="Q11978" s="2"/>
      <c r="R11978" s="1"/>
      <c r="U11978" s="1"/>
      <c r="V11978" s="1"/>
      <c r="W11978" s="1"/>
      <c r="X11978" s="1"/>
      <c r="Y11978" s="1"/>
      <c r="Z11978" s="1"/>
      <c r="AA11978" s="1"/>
      <c r="AB11978" s="1"/>
      <c r="AC11978" s="1"/>
      <c r="AD11978" s="1"/>
      <c r="AE11978" s="1"/>
    </row>
    <row r="11979" spans="2:31">
      <c r="B11979" s="1"/>
      <c r="C11979" s="1"/>
      <c r="F11979" s="16"/>
      <c r="G11979" s="16"/>
      <c r="P11979" s="2"/>
      <c r="Q11979" s="2"/>
      <c r="R11979" s="1"/>
      <c r="U11979" s="1"/>
      <c r="V11979" s="1"/>
      <c r="W11979" s="1"/>
      <c r="X11979" s="1"/>
      <c r="Y11979" s="1"/>
      <c r="Z11979" s="1"/>
      <c r="AA11979" s="1"/>
      <c r="AB11979" s="1"/>
      <c r="AC11979" s="1"/>
      <c r="AD11979" s="1"/>
      <c r="AE11979" s="1"/>
    </row>
    <row r="11980" spans="2:31">
      <c r="B11980" s="1"/>
      <c r="C11980" s="1"/>
      <c r="F11980" s="16"/>
      <c r="G11980" s="16"/>
      <c r="P11980" s="2"/>
      <c r="Q11980" s="2"/>
      <c r="R11980" s="1"/>
      <c r="U11980" s="1"/>
      <c r="V11980" s="1"/>
      <c r="W11980" s="1"/>
      <c r="X11980" s="1"/>
      <c r="Y11980" s="1"/>
      <c r="Z11980" s="1"/>
      <c r="AA11980" s="1"/>
      <c r="AB11980" s="1"/>
      <c r="AC11980" s="1"/>
      <c r="AD11980" s="1"/>
      <c r="AE11980" s="1"/>
    </row>
    <row r="11981" spans="2:31">
      <c r="B11981" s="1"/>
      <c r="C11981" s="1"/>
      <c r="F11981" s="16"/>
      <c r="G11981" s="16"/>
      <c r="P11981" s="2"/>
      <c r="Q11981" s="2"/>
      <c r="R11981" s="1"/>
      <c r="U11981" s="1"/>
      <c r="V11981" s="1"/>
      <c r="W11981" s="1"/>
      <c r="X11981" s="1"/>
      <c r="Y11981" s="1"/>
      <c r="Z11981" s="1"/>
      <c r="AA11981" s="1"/>
      <c r="AB11981" s="1"/>
      <c r="AC11981" s="1"/>
      <c r="AD11981" s="1"/>
      <c r="AE11981" s="1"/>
    </row>
    <row r="11982" spans="2:31">
      <c r="B11982" s="1"/>
      <c r="C11982" s="1"/>
      <c r="F11982" s="16"/>
      <c r="G11982" s="16"/>
      <c r="P11982" s="2"/>
      <c r="Q11982" s="2"/>
      <c r="R11982" s="1"/>
      <c r="U11982" s="1"/>
      <c r="V11982" s="1"/>
      <c r="W11982" s="1"/>
      <c r="X11982" s="1"/>
      <c r="Y11982" s="1"/>
      <c r="Z11982" s="1"/>
      <c r="AA11982" s="1"/>
      <c r="AB11982" s="1"/>
      <c r="AC11982" s="1"/>
      <c r="AD11982" s="1"/>
      <c r="AE11982" s="1"/>
    </row>
    <row r="11983" spans="2:31">
      <c r="B11983" s="1"/>
      <c r="C11983" s="1"/>
      <c r="F11983" s="16"/>
      <c r="G11983" s="16"/>
      <c r="P11983" s="2"/>
      <c r="Q11983" s="2"/>
      <c r="R11983" s="1"/>
      <c r="U11983" s="1"/>
      <c r="V11983" s="1"/>
      <c r="W11983" s="1"/>
      <c r="X11983" s="1"/>
      <c r="Y11983" s="1"/>
      <c r="Z11983" s="1"/>
      <c r="AA11983" s="1"/>
      <c r="AB11983" s="1"/>
      <c r="AC11983" s="1"/>
      <c r="AD11983" s="1"/>
      <c r="AE11983" s="1"/>
    </row>
    <row r="11984" spans="2:31">
      <c r="B11984" s="1"/>
      <c r="C11984" s="1"/>
      <c r="F11984" s="16"/>
      <c r="G11984" s="16"/>
      <c r="P11984" s="2"/>
      <c r="Q11984" s="2"/>
      <c r="R11984" s="1"/>
      <c r="U11984" s="1"/>
      <c r="V11984" s="1"/>
      <c r="W11984" s="1"/>
      <c r="X11984" s="1"/>
      <c r="Y11984" s="1"/>
      <c r="Z11984" s="1"/>
      <c r="AA11984" s="1"/>
      <c r="AB11984" s="1"/>
      <c r="AC11984" s="1"/>
      <c r="AD11984" s="1"/>
      <c r="AE11984" s="1"/>
    </row>
    <row r="11985" spans="2:31">
      <c r="B11985" s="1"/>
      <c r="C11985" s="1"/>
      <c r="F11985" s="16"/>
      <c r="G11985" s="16"/>
      <c r="P11985" s="2"/>
      <c r="Q11985" s="2"/>
      <c r="R11985" s="1"/>
      <c r="U11985" s="1"/>
      <c r="V11985" s="1"/>
      <c r="W11985" s="1"/>
      <c r="X11985" s="1"/>
      <c r="Y11985" s="1"/>
      <c r="Z11985" s="1"/>
      <c r="AA11985" s="1"/>
      <c r="AB11985" s="1"/>
      <c r="AC11985" s="1"/>
      <c r="AD11985" s="1"/>
      <c r="AE11985" s="1"/>
    </row>
    <row r="11986" spans="2:31">
      <c r="B11986" s="1"/>
      <c r="C11986" s="1"/>
      <c r="F11986" s="16"/>
      <c r="G11986" s="16"/>
      <c r="P11986" s="2"/>
      <c r="Q11986" s="2"/>
      <c r="R11986" s="1"/>
      <c r="U11986" s="1"/>
      <c r="V11986" s="1"/>
      <c r="W11986" s="1"/>
      <c r="X11986" s="1"/>
      <c r="Y11986" s="1"/>
      <c r="Z11986" s="1"/>
      <c r="AA11986" s="1"/>
      <c r="AB11986" s="1"/>
      <c r="AC11986" s="1"/>
      <c r="AD11986" s="1"/>
      <c r="AE11986" s="1"/>
    </row>
    <row r="11987" spans="2:31">
      <c r="B11987" s="1"/>
      <c r="C11987" s="1"/>
      <c r="F11987" s="16"/>
      <c r="G11987" s="16"/>
      <c r="P11987" s="2"/>
      <c r="Q11987" s="2"/>
      <c r="R11987" s="1"/>
      <c r="U11987" s="1"/>
      <c r="V11987" s="1"/>
      <c r="W11987" s="1"/>
      <c r="X11987" s="1"/>
      <c r="Y11987" s="1"/>
      <c r="Z11987" s="1"/>
      <c r="AA11987" s="1"/>
      <c r="AB11987" s="1"/>
      <c r="AC11987" s="1"/>
      <c r="AD11987" s="1"/>
      <c r="AE11987" s="1"/>
    </row>
    <row r="11988" spans="2:31">
      <c r="B11988" s="1"/>
      <c r="C11988" s="1"/>
      <c r="F11988" s="16"/>
      <c r="G11988" s="16"/>
      <c r="P11988" s="2"/>
      <c r="Q11988" s="2"/>
      <c r="R11988" s="1"/>
      <c r="U11988" s="1"/>
      <c r="V11988" s="1"/>
      <c r="W11988" s="1"/>
      <c r="X11988" s="1"/>
      <c r="Y11988" s="1"/>
      <c r="Z11988" s="1"/>
      <c r="AA11988" s="1"/>
      <c r="AB11988" s="1"/>
      <c r="AC11988" s="1"/>
      <c r="AD11988" s="1"/>
      <c r="AE11988" s="1"/>
    </row>
    <row r="11989" spans="2:31">
      <c r="B11989" s="1"/>
      <c r="C11989" s="1"/>
      <c r="F11989" s="16"/>
      <c r="G11989" s="16"/>
      <c r="P11989" s="2"/>
      <c r="Q11989" s="2"/>
      <c r="R11989" s="1"/>
      <c r="U11989" s="1"/>
      <c r="V11989" s="1"/>
      <c r="W11989" s="1"/>
      <c r="X11989" s="1"/>
      <c r="Y11989" s="1"/>
      <c r="Z11989" s="1"/>
      <c r="AA11989" s="1"/>
      <c r="AB11989" s="1"/>
      <c r="AC11989" s="1"/>
      <c r="AD11989" s="1"/>
      <c r="AE11989" s="1"/>
    </row>
    <row r="11990" spans="2:31">
      <c r="B11990" s="1"/>
      <c r="C11990" s="1"/>
      <c r="F11990" s="16"/>
      <c r="G11990" s="16"/>
      <c r="P11990" s="2"/>
      <c r="Q11990" s="2"/>
      <c r="R11990" s="1"/>
      <c r="U11990" s="1"/>
      <c r="V11990" s="1"/>
      <c r="W11990" s="1"/>
      <c r="X11990" s="1"/>
      <c r="Y11990" s="1"/>
      <c r="Z11990" s="1"/>
      <c r="AA11990" s="1"/>
      <c r="AB11990" s="1"/>
      <c r="AC11990" s="1"/>
      <c r="AD11990" s="1"/>
      <c r="AE11990" s="1"/>
    </row>
    <row r="11991" spans="2:31">
      <c r="B11991" s="1"/>
      <c r="C11991" s="1"/>
      <c r="F11991" s="16"/>
      <c r="G11991" s="16"/>
      <c r="P11991" s="2"/>
      <c r="Q11991" s="2"/>
      <c r="R11991" s="1"/>
      <c r="U11991" s="1"/>
      <c r="V11991" s="1"/>
      <c r="W11991" s="1"/>
      <c r="X11991" s="1"/>
      <c r="Y11991" s="1"/>
      <c r="Z11991" s="1"/>
      <c r="AA11991" s="1"/>
      <c r="AB11991" s="1"/>
      <c r="AC11991" s="1"/>
      <c r="AD11991" s="1"/>
      <c r="AE11991" s="1"/>
    </row>
    <row r="11992" spans="2:31">
      <c r="B11992" s="1"/>
      <c r="C11992" s="1"/>
      <c r="F11992" s="16"/>
      <c r="G11992" s="16"/>
      <c r="P11992" s="2"/>
      <c r="Q11992" s="2"/>
      <c r="R11992" s="1"/>
      <c r="U11992" s="1"/>
      <c r="V11992" s="1"/>
      <c r="W11992" s="1"/>
      <c r="X11992" s="1"/>
      <c r="Y11992" s="1"/>
      <c r="Z11992" s="1"/>
      <c r="AA11992" s="1"/>
      <c r="AB11992" s="1"/>
      <c r="AC11992" s="1"/>
      <c r="AD11992" s="1"/>
      <c r="AE11992" s="1"/>
    </row>
    <row r="11993" spans="2:31">
      <c r="B11993" s="1"/>
      <c r="C11993" s="1"/>
      <c r="F11993" s="16"/>
      <c r="G11993" s="16"/>
      <c r="P11993" s="2"/>
      <c r="Q11993" s="2"/>
      <c r="R11993" s="1"/>
      <c r="U11993" s="1"/>
      <c r="V11993" s="1"/>
      <c r="W11993" s="1"/>
      <c r="X11993" s="1"/>
      <c r="Y11993" s="1"/>
      <c r="Z11993" s="1"/>
      <c r="AA11993" s="1"/>
      <c r="AB11993" s="1"/>
      <c r="AC11993" s="1"/>
      <c r="AD11993" s="1"/>
      <c r="AE11993" s="1"/>
    </row>
    <row r="11994" spans="2:31">
      <c r="B11994" s="1"/>
      <c r="C11994" s="1"/>
      <c r="F11994" s="16"/>
      <c r="G11994" s="16"/>
      <c r="P11994" s="2"/>
      <c r="Q11994" s="2"/>
      <c r="R11994" s="1"/>
      <c r="U11994" s="1"/>
      <c r="V11994" s="1"/>
      <c r="W11994" s="1"/>
      <c r="X11994" s="1"/>
      <c r="Y11994" s="1"/>
      <c r="Z11994" s="1"/>
      <c r="AA11994" s="1"/>
      <c r="AB11994" s="1"/>
      <c r="AC11994" s="1"/>
      <c r="AD11994" s="1"/>
      <c r="AE11994" s="1"/>
    </row>
    <row r="11995" spans="2:31">
      <c r="B11995" s="1"/>
      <c r="C11995" s="1"/>
      <c r="F11995" s="16"/>
      <c r="G11995" s="16"/>
      <c r="P11995" s="2"/>
      <c r="Q11995" s="2"/>
      <c r="R11995" s="1"/>
      <c r="U11995" s="1"/>
      <c r="V11995" s="1"/>
      <c r="W11995" s="1"/>
      <c r="X11995" s="1"/>
      <c r="Y11995" s="1"/>
      <c r="Z11995" s="1"/>
      <c r="AA11995" s="1"/>
      <c r="AB11995" s="1"/>
      <c r="AC11995" s="1"/>
      <c r="AD11995" s="1"/>
      <c r="AE11995" s="1"/>
    </row>
    <row r="11996" spans="2:31">
      <c r="B11996" s="1"/>
      <c r="C11996" s="1"/>
      <c r="F11996" s="16"/>
      <c r="G11996" s="16"/>
      <c r="P11996" s="2"/>
      <c r="Q11996" s="2"/>
      <c r="R11996" s="1"/>
      <c r="U11996" s="1"/>
      <c r="V11996" s="1"/>
      <c r="W11996" s="1"/>
      <c r="X11996" s="1"/>
      <c r="Y11996" s="1"/>
      <c r="Z11996" s="1"/>
      <c r="AA11996" s="1"/>
      <c r="AB11996" s="1"/>
      <c r="AC11996" s="1"/>
      <c r="AD11996" s="1"/>
      <c r="AE11996" s="1"/>
    </row>
    <row r="11997" spans="2:31">
      <c r="B11997" s="1"/>
      <c r="C11997" s="1"/>
      <c r="F11997" s="16"/>
      <c r="G11997" s="16"/>
      <c r="P11997" s="2"/>
      <c r="Q11997" s="2"/>
      <c r="R11997" s="1"/>
      <c r="U11997" s="1"/>
      <c r="V11997" s="1"/>
      <c r="W11997" s="1"/>
      <c r="X11997" s="1"/>
      <c r="Y11997" s="1"/>
      <c r="Z11997" s="1"/>
      <c r="AA11997" s="1"/>
      <c r="AB11997" s="1"/>
      <c r="AC11997" s="1"/>
      <c r="AD11997" s="1"/>
      <c r="AE11997" s="1"/>
    </row>
    <row r="11998" spans="2:31">
      <c r="B11998" s="1"/>
      <c r="C11998" s="1"/>
      <c r="F11998" s="16"/>
      <c r="G11998" s="16"/>
      <c r="P11998" s="2"/>
      <c r="Q11998" s="2"/>
      <c r="R11998" s="1"/>
      <c r="U11998" s="1"/>
      <c r="V11998" s="1"/>
      <c r="W11998" s="1"/>
      <c r="X11998" s="1"/>
      <c r="Y11998" s="1"/>
      <c r="Z11998" s="1"/>
      <c r="AA11998" s="1"/>
      <c r="AB11998" s="1"/>
      <c r="AC11998" s="1"/>
      <c r="AD11998" s="1"/>
      <c r="AE11998" s="1"/>
    </row>
    <row r="11999" spans="2:31">
      <c r="B11999" s="1"/>
      <c r="C11999" s="1"/>
      <c r="F11999" s="16"/>
      <c r="G11999" s="16"/>
      <c r="P11999" s="2"/>
      <c r="Q11999" s="2"/>
      <c r="R11999" s="1"/>
      <c r="U11999" s="1"/>
      <c r="V11999" s="1"/>
      <c r="W11999" s="1"/>
      <c r="X11999" s="1"/>
      <c r="Y11999" s="1"/>
      <c r="Z11999" s="1"/>
      <c r="AA11999" s="1"/>
      <c r="AB11999" s="1"/>
      <c r="AC11999" s="1"/>
      <c r="AD11999" s="1"/>
      <c r="AE11999" s="1"/>
    </row>
    <row r="12000" spans="2:31">
      <c r="B12000" s="1"/>
      <c r="C12000" s="1"/>
      <c r="F12000" s="16"/>
      <c r="G12000" s="16"/>
      <c r="P12000" s="2"/>
      <c r="Q12000" s="2"/>
      <c r="R12000" s="1"/>
      <c r="U12000" s="1"/>
      <c r="V12000" s="1"/>
      <c r="W12000" s="1"/>
      <c r="X12000" s="1"/>
      <c r="Y12000" s="1"/>
      <c r="Z12000" s="1"/>
      <c r="AA12000" s="1"/>
      <c r="AB12000" s="1"/>
      <c r="AC12000" s="1"/>
      <c r="AD12000" s="1"/>
      <c r="AE12000" s="1"/>
    </row>
    <row r="12001" spans="2:31">
      <c r="B12001" s="1"/>
      <c r="C12001" s="1"/>
      <c r="F12001" s="16"/>
      <c r="G12001" s="16"/>
      <c r="P12001" s="2"/>
      <c r="Q12001" s="2"/>
      <c r="R12001" s="1"/>
      <c r="U12001" s="1"/>
      <c r="V12001" s="1"/>
      <c r="W12001" s="1"/>
      <c r="X12001" s="1"/>
      <c r="Y12001" s="1"/>
      <c r="Z12001" s="1"/>
      <c r="AA12001" s="1"/>
      <c r="AB12001" s="1"/>
      <c r="AC12001" s="1"/>
      <c r="AD12001" s="1"/>
      <c r="AE12001" s="1"/>
    </row>
    <row r="12002" spans="2:31">
      <c r="B12002" s="1"/>
      <c r="C12002" s="1"/>
      <c r="F12002" s="16"/>
      <c r="G12002" s="16"/>
      <c r="P12002" s="2"/>
      <c r="Q12002" s="2"/>
      <c r="R12002" s="1"/>
      <c r="U12002" s="1"/>
      <c r="V12002" s="1"/>
      <c r="W12002" s="1"/>
      <c r="X12002" s="1"/>
      <c r="Y12002" s="1"/>
      <c r="Z12002" s="1"/>
      <c r="AA12002" s="1"/>
      <c r="AB12002" s="1"/>
      <c r="AC12002" s="1"/>
      <c r="AD12002" s="1"/>
      <c r="AE12002" s="1"/>
    </row>
    <row r="12003" spans="2:31">
      <c r="B12003" s="1"/>
      <c r="C12003" s="1"/>
      <c r="F12003" s="16"/>
      <c r="G12003" s="16"/>
      <c r="P12003" s="2"/>
      <c r="Q12003" s="2"/>
      <c r="R12003" s="1"/>
      <c r="U12003" s="1"/>
      <c r="V12003" s="1"/>
      <c r="W12003" s="1"/>
      <c r="X12003" s="1"/>
      <c r="Y12003" s="1"/>
      <c r="Z12003" s="1"/>
      <c r="AA12003" s="1"/>
      <c r="AB12003" s="1"/>
      <c r="AC12003" s="1"/>
      <c r="AD12003" s="1"/>
      <c r="AE12003" s="1"/>
    </row>
    <row r="12004" spans="2:31">
      <c r="B12004" s="1"/>
      <c r="C12004" s="1"/>
      <c r="F12004" s="16"/>
      <c r="G12004" s="16"/>
      <c r="P12004" s="2"/>
      <c r="Q12004" s="2"/>
      <c r="R12004" s="1"/>
      <c r="U12004" s="1"/>
      <c r="V12004" s="1"/>
      <c r="W12004" s="1"/>
      <c r="X12004" s="1"/>
      <c r="Y12004" s="1"/>
      <c r="Z12004" s="1"/>
      <c r="AA12004" s="1"/>
      <c r="AB12004" s="1"/>
      <c r="AC12004" s="1"/>
      <c r="AD12004" s="1"/>
      <c r="AE12004" s="1"/>
    </row>
    <row r="12005" spans="2:31">
      <c r="B12005" s="1"/>
      <c r="C12005" s="1"/>
      <c r="F12005" s="16"/>
      <c r="G12005" s="16"/>
      <c r="P12005" s="2"/>
      <c r="Q12005" s="2"/>
      <c r="R12005" s="1"/>
      <c r="U12005" s="1"/>
      <c r="V12005" s="1"/>
      <c r="W12005" s="1"/>
      <c r="X12005" s="1"/>
      <c r="Y12005" s="1"/>
      <c r="Z12005" s="1"/>
      <c r="AA12005" s="1"/>
      <c r="AB12005" s="1"/>
      <c r="AC12005" s="1"/>
      <c r="AD12005" s="1"/>
      <c r="AE12005" s="1"/>
    </row>
    <row r="12006" spans="2:31">
      <c r="B12006" s="1"/>
      <c r="C12006" s="1"/>
      <c r="F12006" s="16"/>
      <c r="G12006" s="16"/>
      <c r="P12006" s="2"/>
      <c r="Q12006" s="2"/>
      <c r="R12006" s="1"/>
      <c r="U12006" s="1"/>
      <c r="V12006" s="1"/>
      <c r="W12006" s="1"/>
      <c r="X12006" s="1"/>
      <c r="Y12006" s="1"/>
      <c r="Z12006" s="1"/>
      <c r="AA12006" s="1"/>
      <c r="AB12006" s="1"/>
      <c r="AC12006" s="1"/>
      <c r="AD12006" s="1"/>
      <c r="AE12006" s="1"/>
    </row>
    <row r="12007" spans="2:31">
      <c r="B12007" s="1"/>
      <c r="C12007" s="1"/>
      <c r="F12007" s="16"/>
      <c r="G12007" s="16"/>
      <c r="P12007" s="2"/>
      <c r="Q12007" s="2"/>
      <c r="R12007" s="1"/>
      <c r="U12007" s="1"/>
      <c r="V12007" s="1"/>
      <c r="W12007" s="1"/>
      <c r="X12007" s="1"/>
      <c r="Y12007" s="1"/>
      <c r="Z12007" s="1"/>
      <c r="AA12007" s="1"/>
      <c r="AB12007" s="1"/>
      <c r="AC12007" s="1"/>
      <c r="AD12007" s="1"/>
      <c r="AE12007" s="1"/>
    </row>
    <row r="12008" spans="2:31">
      <c r="B12008" s="1"/>
      <c r="C12008" s="1"/>
      <c r="F12008" s="16"/>
      <c r="G12008" s="16"/>
      <c r="P12008" s="2"/>
      <c r="Q12008" s="2"/>
      <c r="R12008" s="1"/>
      <c r="U12008" s="1"/>
      <c r="V12008" s="1"/>
      <c r="W12008" s="1"/>
      <c r="X12008" s="1"/>
      <c r="Y12008" s="1"/>
      <c r="Z12008" s="1"/>
      <c r="AA12008" s="1"/>
      <c r="AB12008" s="1"/>
      <c r="AC12008" s="1"/>
      <c r="AD12008" s="1"/>
      <c r="AE12008" s="1"/>
    </row>
    <row r="12009" spans="2:31">
      <c r="B12009" s="1"/>
      <c r="C12009" s="1"/>
      <c r="F12009" s="16"/>
      <c r="G12009" s="16"/>
      <c r="P12009" s="2"/>
      <c r="Q12009" s="2"/>
      <c r="R12009" s="1"/>
      <c r="U12009" s="1"/>
      <c r="V12009" s="1"/>
      <c r="W12009" s="1"/>
      <c r="X12009" s="1"/>
      <c r="Y12009" s="1"/>
      <c r="Z12009" s="1"/>
      <c r="AA12009" s="1"/>
      <c r="AB12009" s="1"/>
      <c r="AC12009" s="1"/>
      <c r="AD12009" s="1"/>
      <c r="AE12009" s="1"/>
    </row>
    <row r="12010" spans="2:31">
      <c r="B12010" s="1"/>
      <c r="C12010" s="1"/>
      <c r="F12010" s="16"/>
      <c r="G12010" s="16"/>
      <c r="P12010" s="2"/>
      <c r="Q12010" s="2"/>
      <c r="R12010" s="1"/>
      <c r="U12010" s="1"/>
      <c r="V12010" s="1"/>
      <c r="W12010" s="1"/>
      <c r="X12010" s="1"/>
      <c r="Y12010" s="1"/>
      <c r="Z12010" s="1"/>
      <c r="AA12010" s="1"/>
      <c r="AB12010" s="1"/>
      <c r="AC12010" s="1"/>
      <c r="AD12010" s="1"/>
      <c r="AE12010" s="1"/>
    </row>
    <row r="12011" spans="2:31">
      <c r="B12011" s="1"/>
      <c r="C12011" s="1"/>
      <c r="F12011" s="16"/>
      <c r="G12011" s="16"/>
      <c r="P12011" s="2"/>
      <c r="Q12011" s="2"/>
      <c r="R12011" s="1"/>
      <c r="U12011" s="1"/>
      <c r="V12011" s="1"/>
      <c r="W12011" s="1"/>
      <c r="X12011" s="1"/>
      <c r="Y12011" s="1"/>
      <c r="Z12011" s="1"/>
      <c r="AA12011" s="1"/>
      <c r="AB12011" s="1"/>
      <c r="AC12011" s="1"/>
      <c r="AD12011" s="1"/>
      <c r="AE12011" s="1"/>
    </row>
    <row r="12012" spans="2:31">
      <c r="B12012" s="1"/>
      <c r="C12012" s="1"/>
      <c r="F12012" s="16"/>
      <c r="G12012" s="16"/>
      <c r="P12012" s="2"/>
      <c r="Q12012" s="2"/>
      <c r="R12012" s="1"/>
      <c r="U12012" s="1"/>
      <c r="V12012" s="1"/>
      <c r="W12012" s="1"/>
      <c r="X12012" s="1"/>
      <c r="Y12012" s="1"/>
      <c r="Z12012" s="1"/>
      <c r="AA12012" s="1"/>
      <c r="AB12012" s="1"/>
      <c r="AC12012" s="1"/>
      <c r="AD12012" s="1"/>
      <c r="AE12012" s="1"/>
    </row>
    <row r="12013" spans="2:31">
      <c r="B12013" s="1"/>
      <c r="C12013" s="1"/>
      <c r="F12013" s="16"/>
      <c r="G12013" s="16"/>
      <c r="P12013" s="2"/>
      <c r="Q12013" s="2"/>
      <c r="R12013" s="1"/>
      <c r="U12013" s="1"/>
      <c r="V12013" s="1"/>
      <c r="W12013" s="1"/>
      <c r="X12013" s="1"/>
      <c r="Y12013" s="1"/>
      <c r="Z12013" s="1"/>
      <c r="AA12013" s="1"/>
      <c r="AB12013" s="1"/>
      <c r="AC12013" s="1"/>
      <c r="AD12013" s="1"/>
      <c r="AE12013" s="1"/>
    </row>
    <row r="12014" spans="2:31">
      <c r="B12014" s="1"/>
      <c r="C12014" s="1"/>
      <c r="F12014" s="16"/>
      <c r="G12014" s="16"/>
      <c r="P12014" s="2"/>
      <c r="Q12014" s="2"/>
      <c r="R12014" s="1"/>
      <c r="U12014" s="1"/>
      <c r="V12014" s="1"/>
      <c r="W12014" s="1"/>
      <c r="X12014" s="1"/>
      <c r="Y12014" s="1"/>
      <c r="Z12014" s="1"/>
      <c r="AA12014" s="1"/>
      <c r="AB12014" s="1"/>
      <c r="AC12014" s="1"/>
      <c r="AD12014" s="1"/>
      <c r="AE12014" s="1"/>
    </row>
    <row r="12015" spans="2:31">
      <c r="B12015" s="1"/>
      <c r="C12015" s="1"/>
      <c r="F12015" s="16"/>
      <c r="G12015" s="16"/>
      <c r="P12015" s="2"/>
      <c r="Q12015" s="2"/>
      <c r="R12015" s="1"/>
      <c r="U12015" s="1"/>
      <c r="V12015" s="1"/>
      <c r="W12015" s="1"/>
      <c r="X12015" s="1"/>
      <c r="Y12015" s="1"/>
      <c r="Z12015" s="1"/>
      <c r="AA12015" s="1"/>
      <c r="AB12015" s="1"/>
      <c r="AC12015" s="1"/>
      <c r="AD12015" s="1"/>
      <c r="AE12015" s="1"/>
    </row>
    <row r="12016" spans="2:31">
      <c r="B12016" s="1"/>
      <c r="C12016" s="1"/>
      <c r="F12016" s="16"/>
      <c r="G12016" s="16"/>
      <c r="P12016" s="2"/>
      <c r="Q12016" s="2"/>
      <c r="R12016" s="1"/>
      <c r="U12016" s="1"/>
      <c r="V12016" s="1"/>
      <c r="W12016" s="1"/>
      <c r="X12016" s="1"/>
      <c r="Y12016" s="1"/>
      <c r="Z12016" s="1"/>
      <c r="AA12016" s="1"/>
      <c r="AB12016" s="1"/>
      <c r="AC12016" s="1"/>
      <c r="AD12016" s="1"/>
      <c r="AE12016" s="1"/>
    </row>
    <row r="12017" spans="2:31">
      <c r="B12017" s="1"/>
      <c r="C12017" s="1"/>
      <c r="F12017" s="16"/>
      <c r="G12017" s="16"/>
      <c r="P12017" s="2"/>
      <c r="Q12017" s="2"/>
      <c r="R12017" s="1"/>
      <c r="U12017" s="1"/>
      <c r="V12017" s="1"/>
      <c r="W12017" s="1"/>
      <c r="X12017" s="1"/>
      <c r="Y12017" s="1"/>
      <c r="Z12017" s="1"/>
      <c r="AA12017" s="1"/>
      <c r="AB12017" s="1"/>
      <c r="AC12017" s="1"/>
      <c r="AD12017" s="1"/>
      <c r="AE12017" s="1"/>
    </row>
    <row r="12018" spans="2:31">
      <c r="B12018" s="1"/>
      <c r="C12018" s="1"/>
      <c r="F12018" s="16"/>
      <c r="G12018" s="16"/>
      <c r="P12018" s="2"/>
      <c r="Q12018" s="2"/>
      <c r="R12018" s="1"/>
      <c r="U12018" s="1"/>
      <c r="V12018" s="1"/>
      <c r="W12018" s="1"/>
      <c r="X12018" s="1"/>
      <c r="Y12018" s="1"/>
      <c r="Z12018" s="1"/>
      <c r="AA12018" s="1"/>
      <c r="AB12018" s="1"/>
      <c r="AC12018" s="1"/>
      <c r="AD12018" s="1"/>
      <c r="AE12018" s="1"/>
    </row>
    <row r="12019" spans="2:31">
      <c r="B12019" s="1"/>
      <c r="C12019" s="1"/>
      <c r="F12019" s="16"/>
      <c r="G12019" s="16"/>
      <c r="P12019" s="2"/>
      <c r="Q12019" s="2"/>
      <c r="R12019" s="1"/>
      <c r="U12019" s="1"/>
      <c r="V12019" s="1"/>
      <c r="W12019" s="1"/>
      <c r="X12019" s="1"/>
      <c r="Y12019" s="1"/>
      <c r="Z12019" s="1"/>
      <c r="AA12019" s="1"/>
      <c r="AB12019" s="1"/>
      <c r="AC12019" s="1"/>
      <c r="AD12019" s="1"/>
      <c r="AE12019" s="1"/>
    </row>
    <row r="12020" spans="2:31">
      <c r="B12020" s="1"/>
      <c r="C12020" s="1"/>
      <c r="F12020" s="16"/>
      <c r="G12020" s="16"/>
      <c r="P12020" s="2"/>
      <c r="Q12020" s="2"/>
      <c r="R12020" s="1"/>
      <c r="U12020" s="1"/>
      <c r="V12020" s="1"/>
      <c r="W12020" s="1"/>
      <c r="X12020" s="1"/>
      <c r="Y12020" s="1"/>
      <c r="Z12020" s="1"/>
      <c r="AA12020" s="1"/>
      <c r="AB12020" s="1"/>
      <c r="AC12020" s="1"/>
      <c r="AD12020" s="1"/>
      <c r="AE12020" s="1"/>
    </row>
    <row r="12021" spans="2:31">
      <c r="B12021" s="1"/>
      <c r="C12021" s="1"/>
      <c r="F12021" s="16"/>
      <c r="G12021" s="16"/>
      <c r="P12021" s="2"/>
      <c r="Q12021" s="2"/>
      <c r="R12021" s="1"/>
      <c r="U12021" s="1"/>
      <c r="V12021" s="1"/>
      <c r="W12021" s="1"/>
      <c r="X12021" s="1"/>
      <c r="Y12021" s="1"/>
      <c r="Z12021" s="1"/>
      <c r="AA12021" s="1"/>
      <c r="AB12021" s="1"/>
      <c r="AC12021" s="1"/>
      <c r="AD12021" s="1"/>
      <c r="AE12021" s="1"/>
    </row>
    <row r="12022" spans="2:31">
      <c r="B12022" s="1"/>
      <c r="C12022" s="1"/>
      <c r="F12022" s="16"/>
      <c r="G12022" s="16"/>
      <c r="P12022" s="2"/>
      <c r="Q12022" s="2"/>
      <c r="R12022" s="1"/>
      <c r="U12022" s="1"/>
      <c r="V12022" s="1"/>
      <c r="W12022" s="1"/>
      <c r="X12022" s="1"/>
      <c r="Y12022" s="1"/>
      <c r="Z12022" s="1"/>
      <c r="AA12022" s="1"/>
      <c r="AB12022" s="1"/>
      <c r="AC12022" s="1"/>
      <c r="AD12022" s="1"/>
      <c r="AE12022" s="1"/>
    </row>
    <row r="12023" spans="2:31">
      <c r="B12023" s="1"/>
      <c r="C12023" s="1"/>
      <c r="F12023" s="16"/>
      <c r="G12023" s="16"/>
      <c r="P12023" s="2"/>
      <c r="Q12023" s="2"/>
      <c r="R12023" s="1"/>
      <c r="U12023" s="1"/>
      <c r="V12023" s="1"/>
      <c r="W12023" s="1"/>
      <c r="X12023" s="1"/>
      <c r="Y12023" s="1"/>
      <c r="Z12023" s="1"/>
      <c r="AA12023" s="1"/>
      <c r="AB12023" s="1"/>
      <c r="AC12023" s="1"/>
      <c r="AD12023" s="1"/>
      <c r="AE12023" s="1"/>
    </row>
    <row r="12024" spans="2:31">
      <c r="B12024" s="1"/>
      <c r="C12024" s="1"/>
      <c r="F12024" s="16"/>
      <c r="G12024" s="16"/>
      <c r="P12024" s="2"/>
      <c r="Q12024" s="2"/>
      <c r="R12024" s="1"/>
      <c r="U12024" s="1"/>
      <c r="V12024" s="1"/>
      <c r="W12024" s="1"/>
      <c r="X12024" s="1"/>
      <c r="Y12024" s="1"/>
      <c r="Z12024" s="1"/>
      <c r="AA12024" s="1"/>
      <c r="AB12024" s="1"/>
      <c r="AC12024" s="1"/>
      <c r="AD12024" s="1"/>
      <c r="AE12024" s="1"/>
    </row>
    <row r="12025" spans="2:31">
      <c r="B12025" s="1"/>
      <c r="C12025" s="1"/>
      <c r="F12025" s="16"/>
      <c r="G12025" s="16"/>
      <c r="P12025" s="2"/>
      <c r="Q12025" s="2"/>
      <c r="R12025" s="1"/>
      <c r="U12025" s="1"/>
      <c r="V12025" s="1"/>
      <c r="W12025" s="1"/>
      <c r="X12025" s="1"/>
      <c r="Y12025" s="1"/>
      <c r="Z12025" s="1"/>
      <c r="AA12025" s="1"/>
      <c r="AB12025" s="1"/>
      <c r="AC12025" s="1"/>
      <c r="AD12025" s="1"/>
      <c r="AE12025" s="1"/>
    </row>
    <row r="12026" spans="2:31">
      <c r="B12026" s="1"/>
      <c r="C12026" s="1"/>
      <c r="F12026" s="16"/>
      <c r="G12026" s="16"/>
      <c r="P12026" s="2"/>
      <c r="Q12026" s="2"/>
      <c r="R12026" s="1"/>
      <c r="U12026" s="1"/>
      <c r="V12026" s="1"/>
      <c r="W12026" s="1"/>
      <c r="X12026" s="1"/>
      <c r="Y12026" s="1"/>
      <c r="Z12026" s="1"/>
      <c r="AA12026" s="1"/>
      <c r="AB12026" s="1"/>
      <c r="AC12026" s="1"/>
      <c r="AD12026" s="1"/>
      <c r="AE12026" s="1"/>
    </row>
    <row r="12027" spans="2:31">
      <c r="B12027" s="1"/>
      <c r="C12027" s="1"/>
      <c r="F12027" s="16"/>
      <c r="G12027" s="16"/>
      <c r="P12027" s="2"/>
      <c r="Q12027" s="2"/>
      <c r="R12027" s="1"/>
      <c r="U12027" s="1"/>
      <c r="V12027" s="1"/>
      <c r="W12027" s="1"/>
      <c r="X12027" s="1"/>
      <c r="Y12027" s="1"/>
      <c r="Z12027" s="1"/>
      <c r="AA12027" s="1"/>
      <c r="AB12027" s="1"/>
      <c r="AC12027" s="1"/>
      <c r="AD12027" s="1"/>
      <c r="AE12027" s="1"/>
    </row>
    <row r="12028" spans="2:31">
      <c r="B12028" s="1"/>
      <c r="C12028" s="1"/>
      <c r="F12028" s="16"/>
      <c r="G12028" s="16"/>
      <c r="P12028" s="2"/>
      <c r="Q12028" s="2"/>
      <c r="R12028" s="1"/>
      <c r="U12028" s="1"/>
      <c r="V12028" s="1"/>
      <c r="W12028" s="1"/>
      <c r="X12028" s="1"/>
      <c r="Y12028" s="1"/>
      <c r="Z12028" s="1"/>
      <c r="AA12028" s="1"/>
      <c r="AB12028" s="1"/>
      <c r="AC12028" s="1"/>
      <c r="AD12028" s="1"/>
      <c r="AE12028" s="1"/>
    </row>
    <row r="12029" spans="2:31">
      <c r="B12029" s="1"/>
      <c r="C12029" s="1"/>
      <c r="F12029" s="16"/>
      <c r="G12029" s="16"/>
      <c r="P12029" s="2"/>
      <c r="Q12029" s="2"/>
      <c r="R12029" s="1"/>
      <c r="U12029" s="1"/>
      <c r="V12029" s="1"/>
      <c r="W12029" s="1"/>
      <c r="X12029" s="1"/>
      <c r="Y12029" s="1"/>
      <c r="Z12029" s="1"/>
      <c r="AA12029" s="1"/>
      <c r="AB12029" s="1"/>
      <c r="AC12029" s="1"/>
      <c r="AD12029" s="1"/>
      <c r="AE12029" s="1"/>
    </row>
    <row r="12030" spans="2:31">
      <c r="B12030" s="1"/>
      <c r="C12030" s="1"/>
      <c r="F12030" s="16"/>
      <c r="G12030" s="16"/>
      <c r="P12030" s="2"/>
      <c r="Q12030" s="2"/>
      <c r="R12030" s="1"/>
      <c r="U12030" s="1"/>
      <c r="V12030" s="1"/>
      <c r="W12030" s="1"/>
      <c r="X12030" s="1"/>
      <c r="Y12030" s="1"/>
      <c r="Z12030" s="1"/>
      <c r="AA12030" s="1"/>
      <c r="AB12030" s="1"/>
      <c r="AC12030" s="1"/>
      <c r="AD12030" s="1"/>
      <c r="AE12030" s="1"/>
    </row>
    <row r="12031" spans="2:31">
      <c r="B12031" s="1"/>
      <c r="C12031" s="1"/>
      <c r="F12031" s="16"/>
      <c r="G12031" s="16"/>
      <c r="P12031" s="2"/>
      <c r="Q12031" s="2"/>
      <c r="R12031" s="1"/>
      <c r="U12031" s="1"/>
      <c r="V12031" s="1"/>
      <c r="W12031" s="1"/>
      <c r="X12031" s="1"/>
      <c r="Y12031" s="1"/>
      <c r="Z12031" s="1"/>
      <c r="AA12031" s="1"/>
      <c r="AB12031" s="1"/>
      <c r="AC12031" s="1"/>
      <c r="AD12031" s="1"/>
      <c r="AE12031" s="1"/>
    </row>
    <row r="12032" spans="2:31">
      <c r="B12032" s="1"/>
      <c r="C12032" s="1"/>
      <c r="F12032" s="16"/>
      <c r="G12032" s="16"/>
      <c r="P12032" s="2"/>
      <c r="Q12032" s="2"/>
      <c r="R12032" s="1"/>
      <c r="U12032" s="1"/>
      <c r="V12032" s="1"/>
      <c r="W12032" s="1"/>
      <c r="X12032" s="1"/>
      <c r="Y12032" s="1"/>
      <c r="Z12032" s="1"/>
      <c r="AA12032" s="1"/>
      <c r="AB12032" s="1"/>
      <c r="AC12032" s="1"/>
      <c r="AD12032" s="1"/>
      <c r="AE12032" s="1"/>
    </row>
    <row r="12033" spans="2:31">
      <c r="B12033" s="1"/>
      <c r="C12033" s="1"/>
      <c r="F12033" s="16"/>
      <c r="G12033" s="16"/>
      <c r="P12033" s="2"/>
      <c r="Q12033" s="2"/>
      <c r="R12033" s="1"/>
      <c r="U12033" s="1"/>
      <c r="V12033" s="1"/>
      <c r="W12033" s="1"/>
      <c r="X12033" s="1"/>
      <c r="Y12033" s="1"/>
      <c r="Z12033" s="1"/>
      <c r="AA12033" s="1"/>
      <c r="AB12033" s="1"/>
      <c r="AC12033" s="1"/>
      <c r="AD12033" s="1"/>
      <c r="AE12033" s="1"/>
    </row>
    <row r="12034" spans="2:31">
      <c r="B12034" s="1"/>
      <c r="C12034" s="1"/>
      <c r="F12034" s="16"/>
      <c r="G12034" s="16"/>
      <c r="P12034" s="2"/>
      <c r="Q12034" s="2"/>
      <c r="R12034" s="1"/>
      <c r="U12034" s="1"/>
      <c r="V12034" s="1"/>
      <c r="W12034" s="1"/>
      <c r="X12034" s="1"/>
      <c r="Y12034" s="1"/>
      <c r="Z12034" s="1"/>
      <c r="AA12034" s="1"/>
      <c r="AB12034" s="1"/>
      <c r="AC12034" s="1"/>
      <c r="AD12034" s="1"/>
      <c r="AE12034" s="1"/>
    </row>
    <row r="12035" spans="2:31">
      <c r="B12035" s="1"/>
      <c r="C12035" s="1"/>
      <c r="F12035" s="16"/>
      <c r="G12035" s="16"/>
      <c r="P12035" s="2"/>
      <c r="Q12035" s="2"/>
      <c r="R12035" s="1"/>
      <c r="U12035" s="1"/>
      <c r="V12035" s="1"/>
      <c r="W12035" s="1"/>
      <c r="X12035" s="1"/>
      <c r="Y12035" s="1"/>
      <c r="Z12035" s="1"/>
      <c r="AA12035" s="1"/>
      <c r="AB12035" s="1"/>
      <c r="AC12035" s="1"/>
      <c r="AD12035" s="1"/>
      <c r="AE12035" s="1"/>
    </row>
    <row r="12036" spans="2:31">
      <c r="B12036" s="1"/>
      <c r="C12036" s="1"/>
      <c r="F12036" s="16"/>
      <c r="G12036" s="16"/>
      <c r="P12036" s="2"/>
      <c r="Q12036" s="2"/>
      <c r="R12036" s="1"/>
      <c r="U12036" s="1"/>
      <c r="V12036" s="1"/>
      <c r="W12036" s="1"/>
      <c r="X12036" s="1"/>
      <c r="Y12036" s="1"/>
      <c r="Z12036" s="1"/>
      <c r="AA12036" s="1"/>
      <c r="AB12036" s="1"/>
      <c r="AC12036" s="1"/>
      <c r="AD12036" s="1"/>
      <c r="AE12036" s="1"/>
    </row>
    <row r="12037" spans="2:31">
      <c r="B12037" s="1"/>
      <c r="C12037" s="1"/>
      <c r="F12037" s="16"/>
      <c r="G12037" s="16"/>
      <c r="P12037" s="2"/>
      <c r="Q12037" s="2"/>
      <c r="R12037" s="1"/>
      <c r="U12037" s="1"/>
      <c r="V12037" s="1"/>
      <c r="W12037" s="1"/>
      <c r="X12037" s="1"/>
      <c r="Y12037" s="1"/>
      <c r="Z12037" s="1"/>
      <c r="AA12037" s="1"/>
      <c r="AB12037" s="1"/>
      <c r="AC12037" s="1"/>
      <c r="AD12037" s="1"/>
      <c r="AE12037" s="1"/>
    </row>
    <row r="12038" spans="2:31">
      <c r="B12038" s="1"/>
      <c r="C12038" s="1"/>
      <c r="F12038" s="16"/>
      <c r="G12038" s="16"/>
      <c r="P12038" s="2"/>
      <c r="Q12038" s="2"/>
      <c r="R12038" s="1"/>
      <c r="U12038" s="1"/>
      <c r="V12038" s="1"/>
      <c r="W12038" s="1"/>
      <c r="X12038" s="1"/>
      <c r="Y12038" s="1"/>
      <c r="Z12038" s="1"/>
      <c r="AA12038" s="1"/>
      <c r="AB12038" s="1"/>
      <c r="AC12038" s="1"/>
      <c r="AD12038" s="1"/>
      <c r="AE12038" s="1"/>
    </row>
    <row r="12039" spans="2:31">
      <c r="B12039" s="1"/>
      <c r="C12039" s="1"/>
      <c r="F12039" s="16"/>
      <c r="G12039" s="16"/>
      <c r="P12039" s="2"/>
      <c r="Q12039" s="2"/>
      <c r="R12039" s="1"/>
      <c r="U12039" s="1"/>
      <c r="V12039" s="1"/>
      <c r="W12039" s="1"/>
      <c r="X12039" s="1"/>
      <c r="Y12039" s="1"/>
      <c r="Z12039" s="1"/>
      <c r="AA12039" s="1"/>
      <c r="AB12039" s="1"/>
      <c r="AC12039" s="1"/>
      <c r="AD12039" s="1"/>
      <c r="AE12039" s="1"/>
    </row>
    <row r="12040" spans="2:31">
      <c r="B12040" s="1"/>
      <c r="C12040" s="1"/>
      <c r="F12040" s="16"/>
      <c r="G12040" s="16"/>
      <c r="P12040" s="2"/>
      <c r="Q12040" s="2"/>
      <c r="R12040" s="1"/>
      <c r="U12040" s="1"/>
      <c r="V12040" s="1"/>
      <c r="W12040" s="1"/>
      <c r="X12040" s="1"/>
      <c r="Y12040" s="1"/>
      <c r="Z12040" s="1"/>
      <c r="AA12040" s="1"/>
      <c r="AB12040" s="1"/>
      <c r="AC12040" s="1"/>
      <c r="AD12040" s="1"/>
      <c r="AE12040" s="1"/>
    </row>
    <row r="12041" spans="2:31">
      <c r="B12041" s="1"/>
      <c r="C12041" s="1"/>
      <c r="F12041" s="16"/>
      <c r="G12041" s="16"/>
      <c r="P12041" s="2"/>
      <c r="Q12041" s="2"/>
      <c r="R12041" s="1"/>
      <c r="U12041" s="1"/>
      <c r="V12041" s="1"/>
      <c r="W12041" s="1"/>
      <c r="X12041" s="1"/>
      <c r="Y12041" s="1"/>
      <c r="Z12041" s="1"/>
      <c r="AA12041" s="1"/>
      <c r="AB12041" s="1"/>
      <c r="AC12041" s="1"/>
      <c r="AD12041" s="1"/>
      <c r="AE12041" s="1"/>
    </row>
    <row r="12042" spans="2:31">
      <c r="B12042" s="1"/>
      <c r="C12042" s="1"/>
      <c r="F12042" s="16"/>
      <c r="G12042" s="16"/>
      <c r="P12042" s="2"/>
      <c r="Q12042" s="2"/>
      <c r="R12042" s="1"/>
      <c r="U12042" s="1"/>
      <c r="V12042" s="1"/>
      <c r="W12042" s="1"/>
      <c r="X12042" s="1"/>
      <c r="Y12042" s="1"/>
      <c r="Z12042" s="1"/>
      <c r="AA12042" s="1"/>
      <c r="AB12042" s="1"/>
      <c r="AC12042" s="1"/>
      <c r="AD12042" s="1"/>
      <c r="AE12042" s="1"/>
    </row>
    <row r="12043" spans="2:31">
      <c r="B12043" s="1"/>
      <c r="C12043" s="1"/>
      <c r="F12043" s="16"/>
      <c r="G12043" s="16"/>
      <c r="P12043" s="2"/>
      <c r="Q12043" s="2"/>
      <c r="R12043" s="1"/>
      <c r="U12043" s="1"/>
      <c r="V12043" s="1"/>
      <c r="W12043" s="1"/>
      <c r="X12043" s="1"/>
      <c r="Y12043" s="1"/>
      <c r="Z12043" s="1"/>
      <c r="AA12043" s="1"/>
      <c r="AB12043" s="1"/>
      <c r="AC12043" s="1"/>
      <c r="AD12043" s="1"/>
      <c r="AE12043" s="1"/>
    </row>
    <row r="12044" spans="2:31">
      <c r="B12044" s="1"/>
      <c r="C12044" s="1"/>
      <c r="F12044" s="16"/>
      <c r="G12044" s="16"/>
      <c r="P12044" s="2"/>
      <c r="Q12044" s="2"/>
      <c r="R12044" s="1"/>
      <c r="U12044" s="1"/>
      <c r="V12044" s="1"/>
      <c r="W12044" s="1"/>
      <c r="X12044" s="1"/>
      <c r="Y12044" s="1"/>
      <c r="Z12044" s="1"/>
      <c r="AA12044" s="1"/>
      <c r="AB12044" s="1"/>
      <c r="AC12044" s="1"/>
      <c r="AD12044" s="1"/>
      <c r="AE12044" s="1"/>
    </row>
    <row r="12045" spans="2:31">
      <c r="B12045" s="1"/>
      <c r="C12045" s="1"/>
      <c r="F12045" s="16"/>
      <c r="G12045" s="16"/>
      <c r="P12045" s="2"/>
      <c r="Q12045" s="2"/>
      <c r="R12045" s="1"/>
      <c r="U12045" s="1"/>
      <c r="V12045" s="1"/>
      <c r="W12045" s="1"/>
      <c r="X12045" s="1"/>
      <c r="Y12045" s="1"/>
      <c r="Z12045" s="1"/>
      <c r="AA12045" s="1"/>
      <c r="AB12045" s="1"/>
      <c r="AC12045" s="1"/>
      <c r="AD12045" s="1"/>
      <c r="AE12045" s="1"/>
    </row>
    <row r="12046" spans="2:31">
      <c r="B12046" s="1"/>
      <c r="C12046" s="1"/>
      <c r="F12046" s="16"/>
      <c r="G12046" s="16"/>
      <c r="P12046" s="2"/>
      <c r="Q12046" s="2"/>
      <c r="R12046" s="1"/>
      <c r="U12046" s="1"/>
      <c r="V12046" s="1"/>
      <c r="W12046" s="1"/>
      <c r="X12046" s="1"/>
      <c r="Y12046" s="1"/>
      <c r="Z12046" s="1"/>
      <c r="AA12046" s="1"/>
      <c r="AB12046" s="1"/>
      <c r="AC12046" s="1"/>
      <c r="AD12046" s="1"/>
      <c r="AE12046" s="1"/>
    </row>
    <row r="12047" spans="2:31">
      <c r="B12047" s="1"/>
      <c r="C12047" s="1"/>
      <c r="F12047" s="16"/>
      <c r="G12047" s="16"/>
      <c r="P12047" s="2"/>
      <c r="Q12047" s="2"/>
      <c r="R12047" s="1"/>
      <c r="U12047" s="1"/>
      <c r="V12047" s="1"/>
      <c r="W12047" s="1"/>
      <c r="X12047" s="1"/>
      <c r="Y12047" s="1"/>
      <c r="Z12047" s="1"/>
      <c r="AA12047" s="1"/>
      <c r="AB12047" s="1"/>
      <c r="AC12047" s="1"/>
      <c r="AD12047" s="1"/>
      <c r="AE12047" s="1"/>
    </row>
    <row r="12048" spans="2:31">
      <c r="B12048" s="1"/>
      <c r="C12048" s="1"/>
      <c r="F12048" s="16"/>
      <c r="G12048" s="16"/>
      <c r="P12048" s="2"/>
      <c r="Q12048" s="2"/>
      <c r="R12048" s="1"/>
      <c r="U12048" s="1"/>
      <c r="V12048" s="1"/>
      <c r="W12048" s="1"/>
      <c r="X12048" s="1"/>
      <c r="Y12048" s="1"/>
      <c r="Z12048" s="1"/>
      <c r="AA12048" s="1"/>
      <c r="AB12048" s="1"/>
      <c r="AC12048" s="1"/>
      <c r="AD12048" s="1"/>
      <c r="AE12048" s="1"/>
    </row>
    <row r="12049" spans="2:31">
      <c r="B12049" s="1"/>
      <c r="C12049" s="1"/>
      <c r="F12049" s="16"/>
      <c r="G12049" s="16"/>
      <c r="P12049" s="2"/>
      <c r="Q12049" s="2"/>
      <c r="R12049" s="1"/>
      <c r="U12049" s="1"/>
      <c r="V12049" s="1"/>
      <c r="W12049" s="1"/>
      <c r="X12049" s="1"/>
      <c r="Y12049" s="1"/>
      <c r="Z12049" s="1"/>
      <c r="AA12049" s="1"/>
      <c r="AB12049" s="1"/>
      <c r="AC12049" s="1"/>
      <c r="AD12049" s="1"/>
      <c r="AE12049" s="1"/>
    </row>
    <row r="12050" spans="2:31">
      <c r="B12050" s="1"/>
      <c r="C12050" s="1"/>
      <c r="F12050" s="16"/>
      <c r="G12050" s="16"/>
      <c r="P12050" s="2"/>
      <c r="Q12050" s="2"/>
      <c r="R12050" s="1"/>
      <c r="U12050" s="1"/>
      <c r="V12050" s="1"/>
      <c r="W12050" s="1"/>
      <c r="X12050" s="1"/>
      <c r="Y12050" s="1"/>
      <c r="Z12050" s="1"/>
      <c r="AA12050" s="1"/>
      <c r="AB12050" s="1"/>
      <c r="AC12050" s="1"/>
      <c r="AD12050" s="1"/>
      <c r="AE12050" s="1"/>
    </row>
    <row r="12051" spans="2:31">
      <c r="B12051" s="1"/>
      <c r="C12051" s="1"/>
      <c r="F12051" s="16"/>
      <c r="G12051" s="16"/>
      <c r="P12051" s="2"/>
      <c r="Q12051" s="2"/>
      <c r="R12051" s="1"/>
      <c r="U12051" s="1"/>
      <c r="V12051" s="1"/>
      <c r="W12051" s="1"/>
      <c r="X12051" s="1"/>
      <c r="Y12051" s="1"/>
      <c r="Z12051" s="1"/>
      <c r="AA12051" s="1"/>
      <c r="AB12051" s="1"/>
      <c r="AC12051" s="1"/>
      <c r="AD12051" s="1"/>
      <c r="AE12051" s="1"/>
    </row>
    <row r="12052" spans="2:31">
      <c r="B12052" s="1"/>
      <c r="C12052" s="1"/>
      <c r="F12052" s="16"/>
      <c r="G12052" s="16"/>
      <c r="P12052" s="2"/>
      <c r="Q12052" s="2"/>
      <c r="R12052" s="1"/>
      <c r="U12052" s="1"/>
      <c r="V12052" s="1"/>
      <c r="W12052" s="1"/>
      <c r="X12052" s="1"/>
      <c r="Y12052" s="1"/>
      <c r="Z12052" s="1"/>
      <c r="AA12052" s="1"/>
      <c r="AB12052" s="1"/>
      <c r="AC12052" s="1"/>
      <c r="AD12052" s="1"/>
      <c r="AE12052" s="1"/>
    </row>
    <row r="12053" spans="2:31">
      <c r="B12053" s="1"/>
      <c r="C12053" s="1"/>
      <c r="F12053" s="16"/>
      <c r="G12053" s="16"/>
      <c r="P12053" s="2"/>
      <c r="Q12053" s="2"/>
      <c r="R12053" s="1"/>
      <c r="U12053" s="1"/>
      <c r="V12053" s="1"/>
      <c r="W12053" s="1"/>
      <c r="X12053" s="1"/>
      <c r="Y12053" s="1"/>
      <c r="Z12053" s="1"/>
      <c r="AA12053" s="1"/>
      <c r="AB12053" s="1"/>
      <c r="AC12053" s="1"/>
      <c r="AD12053" s="1"/>
      <c r="AE12053" s="1"/>
    </row>
    <row r="12054" spans="2:31">
      <c r="B12054" s="1"/>
      <c r="C12054" s="1"/>
      <c r="F12054" s="16"/>
      <c r="G12054" s="16"/>
      <c r="P12054" s="2"/>
      <c r="Q12054" s="2"/>
      <c r="R12054" s="1"/>
      <c r="U12054" s="1"/>
      <c r="V12054" s="1"/>
      <c r="W12054" s="1"/>
      <c r="X12054" s="1"/>
      <c r="Y12054" s="1"/>
      <c r="Z12054" s="1"/>
      <c r="AA12054" s="1"/>
      <c r="AB12054" s="1"/>
      <c r="AC12054" s="1"/>
      <c r="AD12054" s="1"/>
      <c r="AE12054" s="1"/>
    </row>
    <row r="12055" spans="2:31">
      <c r="B12055" s="1"/>
      <c r="C12055" s="1"/>
      <c r="F12055" s="16"/>
      <c r="G12055" s="16"/>
      <c r="P12055" s="2"/>
      <c r="Q12055" s="2"/>
      <c r="R12055" s="1"/>
      <c r="U12055" s="1"/>
      <c r="V12055" s="1"/>
      <c r="W12055" s="1"/>
      <c r="X12055" s="1"/>
      <c r="Y12055" s="1"/>
      <c r="Z12055" s="1"/>
      <c r="AA12055" s="1"/>
      <c r="AB12055" s="1"/>
      <c r="AC12055" s="1"/>
      <c r="AD12055" s="1"/>
      <c r="AE12055" s="1"/>
    </row>
    <row r="12056" spans="2:31">
      <c r="B12056" s="1"/>
      <c r="C12056" s="1"/>
      <c r="F12056" s="16"/>
      <c r="G12056" s="16"/>
      <c r="P12056" s="2"/>
      <c r="Q12056" s="2"/>
      <c r="R12056" s="1"/>
      <c r="U12056" s="1"/>
      <c r="V12056" s="1"/>
      <c r="W12056" s="1"/>
      <c r="X12056" s="1"/>
      <c r="Y12056" s="1"/>
      <c r="Z12056" s="1"/>
      <c r="AA12056" s="1"/>
      <c r="AB12056" s="1"/>
      <c r="AC12056" s="1"/>
      <c r="AD12056" s="1"/>
      <c r="AE12056" s="1"/>
    </row>
    <row r="12057" spans="2:31">
      <c r="B12057" s="1"/>
      <c r="C12057" s="1"/>
      <c r="F12057" s="16"/>
      <c r="G12057" s="16"/>
      <c r="P12057" s="2"/>
      <c r="Q12057" s="2"/>
      <c r="R12057" s="1"/>
      <c r="U12057" s="1"/>
      <c r="V12057" s="1"/>
      <c r="W12057" s="1"/>
      <c r="X12057" s="1"/>
      <c r="Y12057" s="1"/>
      <c r="Z12057" s="1"/>
      <c r="AA12057" s="1"/>
      <c r="AB12057" s="1"/>
      <c r="AC12057" s="1"/>
      <c r="AD12057" s="1"/>
      <c r="AE12057" s="1"/>
    </row>
    <row r="12058" spans="2:31">
      <c r="B12058" s="1"/>
      <c r="C12058" s="1"/>
      <c r="F12058" s="16"/>
      <c r="G12058" s="16"/>
      <c r="P12058" s="2"/>
      <c r="Q12058" s="2"/>
      <c r="R12058" s="1"/>
      <c r="U12058" s="1"/>
      <c r="V12058" s="1"/>
      <c r="W12058" s="1"/>
      <c r="X12058" s="1"/>
      <c r="Y12058" s="1"/>
      <c r="Z12058" s="1"/>
      <c r="AA12058" s="1"/>
      <c r="AB12058" s="1"/>
      <c r="AC12058" s="1"/>
      <c r="AD12058" s="1"/>
      <c r="AE12058" s="1"/>
    </row>
    <row r="12059" spans="2:31">
      <c r="B12059" s="1"/>
      <c r="C12059" s="1"/>
      <c r="F12059" s="16"/>
      <c r="G12059" s="16"/>
      <c r="P12059" s="2"/>
      <c r="Q12059" s="2"/>
      <c r="R12059" s="1"/>
      <c r="U12059" s="1"/>
      <c r="V12059" s="1"/>
      <c r="W12059" s="1"/>
      <c r="X12059" s="1"/>
      <c r="Y12059" s="1"/>
      <c r="Z12059" s="1"/>
      <c r="AA12059" s="1"/>
      <c r="AB12059" s="1"/>
      <c r="AC12059" s="1"/>
      <c r="AD12059" s="1"/>
      <c r="AE12059" s="1"/>
    </row>
    <row r="12060" spans="2:31">
      <c r="B12060" s="1"/>
      <c r="C12060" s="1"/>
      <c r="F12060" s="16"/>
      <c r="G12060" s="16"/>
      <c r="P12060" s="2"/>
      <c r="Q12060" s="2"/>
      <c r="R12060" s="1"/>
      <c r="U12060" s="1"/>
      <c r="V12060" s="1"/>
      <c r="W12060" s="1"/>
      <c r="X12060" s="1"/>
      <c r="Y12060" s="1"/>
      <c r="Z12060" s="1"/>
      <c r="AA12060" s="1"/>
      <c r="AB12060" s="1"/>
      <c r="AC12060" s="1"/>
      <c r="AD12060" s="1"/>
      <c r="AE12060" s="1"/>
    </row>
    <row r="12061" spans="2:31">
      <c r="B12061" s="1"/>
      <c r="C12061" s="1"/>
      <c r="F12061" s="16"/>
      <c r="G12061" s="16"/>
      <c r="P12061" s="2"/>
      <c r="Q12061" s="2"/>
      <c r="R12061" s="1"/>
      <c r="U12061" s="1"/>
      <c r="V12061" s="1"/>
      <c r="W12061" s="1"/>
      <c r="X12061" s="1"/>
      <c r="Y12061" s="1"/>
      <c r="Z12061" s="1"/>
      <c r="AA12061" s="1"/>
      <c r="AB12061" s="1"/>
      <c r="AC12061" s="1"/>
      <c r="AD12061" s="1"/>
      <c r="AE12061" s="1"/>
    </row>
    <row r="12062" spans="2:31">
      <c r="B12062" s="1"/>
      <c r="C12062" s="1"/>
      <c r="F12062" s="16"/>
      <c r="G12062" s="16"/>
      <c r="P12062" s="2"/>
      <c r="Q12062" s="2"/>
      <c r="R12062" s="1"/>
      <c r="U12062" s="1"/>
      <c r="V12062" s="1"/>
      <c r="W12062" s="1"/>
      <c r="X12062" s="1"/>
      <c r="Y12062" s="1"/>
      <c r="Z12062" s="1"/>
      <c r="AA12062" s="1"/>
      <c r="AB12062" s="1"/>
      <c r="AC12062" s="1"/>
      <c r="AD12062" s="1"/>
      <c r="AE12062" s="1"/>
    </row>
    <row r="12063" spans="2:31">
      <c r="B12063" s="1"/>
      <c r="C12063" s="1"/>
      <c r="F12063" s="16"/>
      <c r="G12063" s="16"/>
      <c r="P12063" s="2"/>
      <c r="Q12063" s="2"/>
      <c r="R12063" s="1"/>
      <c r="U12063" s="1"/>
      <c r="V12063" s="1"/>
      <c r="W12063" s="1"/>
      <c r="X12063" s="1"/>
      <c r="Y12063" s="1"/>
      <c r="Z12063" s="1"/>
      <c r="AA12063" s="1"/>
      <c r="AB12063" s="1"/>
      <c r="AC12063" s="1"/>
      <c r="AD12063" s="1"/>
      <c r="AE12063" s="1"/>
    </row>
    <row r="12064" spans="2:31">
      <c r="B12064" s="1"/>
      <c r="C12064" s="1"/>
      <c r="F12064" s="16"/>
      <c r="G12064" s="16"/>
      <c r="P12064" s="2"/>
      <c r="Q12064" s="2"/>
      <c r="R12064" s="1"/>
      <c r="U12064" s="1"/>
      <c r="V12064" s="1"/>
      <c r="W12064" s="1"/>
      <c r="X12064" s="1"/>
      <c r="Y12064" s="1"/>
      <c r="Z12064" s="1"/>
      <c r="AA12064" s="1"/>
      <c r="AB12064" s="1"/>
      <c r="AC12064" s="1"/>
      <c r="AD12064" s="1"/>
      <c r="AE12064" s="1"/>
    </row>
    <row r="12065" spans="2:31">
      <c r="B12065" s="1"/>
      <c r="C12065" s="1"/>
      <c r="F12065" s="16"/>
      <c r="G12065" s="16"/>
      <c r="P12065" s="2"/>
      <c r="Q12065" s="2"/>
      <c r="R12065" s="1"/>
      <c r="U12065" s="1"/>
      <c r="V12065" s="1"/>
      <c r="W12065" s="1"/>
      <c r="X12065" s="1"/>
      <c r="Y12065" s="1"/>
      <c r="Z12065" s="1"/>
      <c r="AA12065" s="1"/>
      <c r="AB12065" s="1"/>
      <c r="AC12065" s="1"/>
      <c r="AD12065" s="1"/>
      <c r="AE12065" s="1"/>
    </row>
    <row r="12066" spans="2:31">
      <c r="B12066" s="1"/>
      <c r="C12066" s="1"/>
      <c r="F12066" s="16"/>
      <c r="G12066" s="16"/>
      <c r="P12066" s="2"/>
      <c r="Q12066" s="2"/>
      <c r="R12066" s="1"/>
      <c r="U12066" s="1"/>
      <c r="V12066" s="1"/>
      <c r="W12066" s="1"/>
      <c r="X12066" s="1"/>
      <c r="Y12066" s="1"/>
      <c r="Z12066" s="1"/>
      <c r="AA12066" s="1"/>
      <c r="AB12066" s="1"/>
      <c r="AC12066" s="1"/>
      <c r="AD12066" s="1"/>
      <c r="AE12066" s="1"/>
    </row>
    <row r="12067" spans="2:31">
      <c r="B12067" s="1"/>
      <c r="C12067" s="1"/>
      <c r="F12067" s="16"/>
      <c r="G12067" s="16"/>
      <c r="P12067" s="2"/>
      <c r="Q12067" s="2"/>
      <c r="R12067" s="1"/>
      <c r="U12067" s="1"/>
      <c r="V12067" s="1"/>
      <c r="W12067" s="1"/>
      <c r="X12067" s="1"/>
      <c r="Y12067" s="1"/>
      <c r="Z12067" s="1"/>
      <c r="AA12067" s="1"/>
      <c r="AB12067" s="1"/>
      <c r="AC12067" s="1"/>
      <c r="AD12067" s="1"/>
      <c r="AE12067" s="1"/>
    </row>
    <row r="12068" spans="2:31">
      <c r="B12068" s="1"/>
      <c r="C12068" s="1"/>
      <c r="F12068" s="16"/>
      <c r="G12068" s="16"/>
      <c r="P12068" s="2"/>
      <c r="Q12068" s="2"/>
      <c r="R12068" s="1"/>
      <c r="U12068" s="1"/>
      <c r="V12068" s="1"/>
      <c r="W12068" s="1"/>
      <c r="X12068" s="1"/>
      <c r="Y12068" s="1"/>
      <c r="Z12068" s="1"/>
      <c r="AA12068" s="1"/>
      <c r="AB12068" s="1"/>
      <c r="AC12068" s="1"/>
      <c r="AD12068" s="1"/>
      <c r="AE12068" s="1"/>
    </row>
    <row r="12069" spans="2:31">
      <c r="B12069" s="1"/>
      <c r="C12069" s="1"/>
      <c r="F12069" s="16"/>
      <c r="G12069" s="16"/>
      <c r="P12069" s="2"/>
      <c r="Q12069" s="2"/>
      <c r="R12069" s="1"/>
      <c r="U12069" s="1"/>
      <c r="V12069" s="1"/>
      <c r="W12069" s="1"/>
      <c r="X12069" s="1"/>
      <c r="Y12069" s="1"/>
      <c r="Z12069" s="1"/>
      <c r="AA12069" s="1"/>
      <c r="AB12069" s="1"/>
      <c r="AC12069" s="1"/>
      <c r="AD12069" s="1"/>
      <c r="AE12069" s="1"/>
    </row>
    <row r="12070" spans="2:31">
      <c r="B12070" s="1"/>
      <c r="C12070" s="1"/>
      <c r="F12070" s="16"/>
      <c r="G12070" s="16"/>
      <c r="P12070" s="2"/>
      <c r="Q12070" s="2"/>
      <c r="R12070" s="1"/>
      <c r="U12070" s="1"/>
      <c r="V12070" s="1"/>
      <c r="W12070" s="1"/>
      <c r="X12070" s="1"/>
      <c r="Y12070" s="1"/>
      <c r="Z12070" s="1"/>
      <c r="AA12070" s="1"/>
      <c r="AB12070" s="1"/>
      <c r="AC12070" s="1"/>
      <c r="AD12070" s="1"/>
      <c r="AE12070" s="1"/>
    </row>
    <row r="12071" spans="2:31">
      <c r="B12071" s="1"/>
      <c r="C12071" s="1"/>
      <c r="F12071" s="16"/>
      <c r="G12071" s="16"/>
      <c r="P12071" s="2"/>
      <c r="Q12071" s="2"/>
      <c r="R12071" s="1"/>
      <c r="U12071" s="1"/>
      <c r="V12071" s="1"/>
      <c r="W12071" s="1"/>
      <c r="X12071" s="1"/>
      <c r="Y12071" s="1"/>
      <c r="Z12071" s="1"/>
      <c r="AA12071" s="1"/>
      <c r="AB12071" s="1"/>
      <c r="AC12071" s="1"/>
      <c r="AD12071" s="1"/>
      <c r="AE12071" s="1"/>
    </row>
    <row r="12072" spans="2:31">
      <c r="B12072" s="1"/>
      <c r="C12072" s="1"/>
      <c r="F12072" s="16"/>
      <c r="G12072" s="16"/>
      <c r="P12072" s="2"/>
      <c r="Q12072" s="2"/>
      <c r="R12072" s="1"/>
      <c r="U12072" s="1"/>
      <c r="V12072" s="1"/>
      <c r="W12072" s="1"/>
      <c r="X12072" s="1"/>
      <c r="Y12072" s="1"/>
      <c r="Z12072" s="1"/>
      <c r="AA12072" s="1"/>
      <c r="AB12072" s="1"/>
      <c r="AC12072" s="1"/>
      <c r="AD12072" s="1"/>
      <c r="AE12072" s="1"/>
    </row>
    <row r="12073" spans="2:31">
      <c r="B12073" s="1"/>
      <c r="C12073" s="1"/>
      <c r="F12073" s="16"/>
      <c r="G12073" s="16"/>
      <c r="P12073" s="2"/>
      <c r="Q12073" s="2"/>
      <c r="R12073" s="1"/>
      <c r="U12073" s="1"/>
      <c r="V12073" s="1"/>
      <c r="W12073" s="1"/>
      <c r="X12073" s="1"/>
      <c r="Y12073" s="1"/>
      <c r="Z12073" s="1"/>
      <c r="AA12073" s="1"/>
      <c r="AB12073" s="1"/>
      <c r="AC12073" s="1"/>
      <c r="AD12073" s="1"/>
      <c r="AE12073" s="1"/>
    </row>
    <row r="12074" spans="2:31">
      <c r="B12074" s="1"/>
      <c r="C12074" s="1"/>
      <c r="F12074" s="16"/>
      <c r="G12074" s="16"/>
      <c r="P12074" s="2"/>
      <c r="Q12074" s="2"/>
      <c r="R12074" s="1"/>
      <c r="U12074" s="1"/>
      <c r="V12074" s="1"/>
      <c r="W12074" s="1"/>
      <c r="X12074" s="1"/>
      <c r="Y12074" s="1"/>
      <c r="Z12074" s="1"/>
      <c r="AA12074" s="1"/>
      <c r="AB12074" s="1"/>
      <c r="AC12074" s="1"/>
      <c r="AD12074" s="1"/>
      <c r="AE12074" s="1"/>
    </row>
    <row r="12075" spans="2:31">
      <c r="B12075" s="1"/>
      <c r="C12075" s="1"/>
      <c r="F12075" s="16"/>
      <c r="G12075" s="16"/>
      <c r="P12075" s="2"/>
      <c r="Q12075" s="2"/>
      <c r="R12075" s="1"/>
      <c r="U12075" s="1"/>
      <c r="V12075" s="1"/>
      <c r="W12075" s="1"/>
      <c r="X12075" s="1"/>
      <c r="Y12075" s="1"/>
      <c r="Z12075" s="1"/>
      <c r="AA12075" s="1"/>
      <c r="AB12075" s="1"/>
      <c r="AC12075" s="1"/>
      <c r="AD12075" s="1"/>
      <c r="AE12075" s="1"/>
    </row>
    <row r="12076" spans="2:31">
      <c r="B12076" s="1"/>
      <c r="C12076" s="1"/>
      <c r="F12076" s="16"/>
      <c r="G12076" s="16"/>
      <c r="P12076" s="2"/>
      <c r="Q12076" s="2"/>
      <c r="R12076" s="1"/>
      <c r="U12076" s="1"/>
      <c r="V12076" s="1"/>
      <c r="W12076" s="1"/>
      <c r="X12076" s="1"/>
      <c r="Y12076" s="1"/>
      <c r="Z12076" s="1"/>
      <c r="AA12076" s="1"/>
      <c r="AB12076" s="1"/>
      <c r="AC12076" s="1"/>
      <c r="AD12076" s="1"/>
      <c r="AE12076" s="1"/>
    </row>
    <row r="12077" spans="2:31">
      <c r="B12077" s="1"/>
      <c r="C12077" s="1"/>
      <c r="F12077" s="16"/>
      <c r="G12077" s="16"/>
      <c r="P12077" s="2"/>
      <c r="Q12077" s="2"/>
      <c r="R12077" s="1"/>
      <c r="U12077" s="1"/>
      <c r="V12077" s="1"/>
      <c r="W12077" s="1"/>
      <c r="X12077" s="1"/>
      <c r="Y12077" s="1"/>
      <c r="Z12077" s="1"/>
      <c r="AA12077" s="1"/>
      <c r="AB12077" s="1"/>
      <c r="AC12077" s="1"/>
      <c r="AD12077" s="1"/>
      <c r="AE12077" s="1"/>
    </row>
    <row r="12078" spans="2:31">
      <c r="B12078" s="1"/>
      <c r="C12078" s="1"/>
      <c r="F12078" s="16"/>
      <c r="G12078" s="16"/>
      <c r="P12078" s="2"/>
      <c r="Q12078" s="2"/>
      <c r="R12078" s="1"/>
      <c r="U12078" s="1"/>
      <c r="V12078" s="1"/>
      <c r="W12078" s="1"/>
      <c r="X12078" s="1"/>
      <c r="Y12078" s="1"/>
      <c r="Z12078" s="1"/>
      <c r="AA12078" s="1"/>
      <c r="AB12078" s="1"/>
      <c r="AC12078" s="1"/>
      <c r="AD12078" s="1"/>
      <c r="AE12078" s="1"/>
    </row>
    <row r="12079" spans="2:31">
      <c r="B12079" s="1"/>
      <c r="C12079" s="1"/>
      <c r="F12079" s="16"/>
      <c r="G12079" s="16"/>
      <c r="P12079" s="2"/>
      <c r="Q12079" s="2"/>
      <c r="R12079" s="1"/>
      <c r="U12079" s="1"/>
      <c r="V12079" s="1"/>
      <c r="W12079" s="1"/>
      <c r="X12079" s="1"/>
      <c r="Y12079" s="1"/>
      <c r="Z12079" s="1"/>
      <c r="AA12079" s="1"/>
      <c r="AB12079" s="1"/>
      <c r="AC12079" s="1"/>
      <c r="AD12079" s="1"/>
      <c r="AE12079" s="1"/>
    </row>
    <row r="12080" spans="2:31">
      <c r="B12080" s="1"/>
      <c r="C12080" s="1"/>
      <c r="F12080" s="16"/>
      <c r="G12080" s="16"/>
      <c r="P12080" s="2"/>
      <c r="Q12080" s="2"/>
      <c r="R12080" s="1"/>
      <c r="U12080" s="1"/>
      <c r="V12080" s="1"/>
      <c r="W12080" s="1"/>
      <c r="X12080" s="1"/>
      <c r="Y12080" s="1"/>
      <c r="Z12080" s="1"/>
      <c r="AA12080" s="1"/>
      <c r="AB12080" s="1"/>
      <c r="AC12080" s="1"/>
      <c r="AD12080" s="1"/>
      <c r="AE12080" s="1"/>
    </row>
    <row r="12081" spans="2:31">
      <c r="B12081" s="1"/>
      <c r="C12081" s="1"/>
      <c r="F12081" s="16"/>
      <c r="G12081" s="16"/>
      <c r="P12081" s="2"/>
      <c r="Q12081" s="2"/>
      <c r="R12081" s="1"/>
      <c r="U12081" s="1"/>
      <c r="V12081" s="1"/>
      <c r="W12081" s="1"/>
      <c r="X12081" s="1"/>
      <c r="Y12081" s="1"/>
      <c r="Z12081" s="1"/>
      <c r="AA12081" s="1"/>
      <c r="AB12081" s="1"/>
      <c r="AC12081" s="1"/>
      <c r="AD12081" s="1"/>
      <c r="AE12081" s="1"/>
    </row>
    <row r="12082" spans="2:31">
      <c r="B12082" s="1"/>
      <c r="C12082" s="1"/>
      <c r="F12082" s="16"/>
      <c r="G12082" s="16"/>
      <c r="P12082" s="2"/>
      <c r="Q12082" s="2"/>
      <c r="R12082" s="1"/>
      <c r="U12082" s="1"/>
      <c r="V12082" s="1"/>
      <c r="W12082" s="1"/>
      <c r="X12082" s="1"/>
      <c r="Y12082" s="1"/>
      <c r="Z12082" s="1"/>
      <c r="AA12082" s="1"/>
      <c r="AB12082" s="1"/>
      <c r="AC12082" s="1"/>
      <c r="AD12082" s="1"/>
      <c r="AE12082" s="1"/>
    </row>
    <row r="12083" spans="2:31">
      <c r="B12083" s="1"/>
      <c r="C12083" s="1"/>
      <c r="F12083" s="16"/>
      <c r="G12083" s="16"/>
      <c r="P12083" s="2"/>
      <c r="Q12083" s="2"/>
      <c r="R12083" s="1"/>
      <c r="U12083" s="1"/>
      <c r="V12083" s="1"/>
      <c r="W12083" s="1"/>
      <c r="X12083" s="1"/>
      <c r="Y12083" s="1"/>
      <c r="Z12083" s="1"/>
      <c r="AA12083" s="1"/>
      <c r="AB12083" s="1"/>
      <c r="AC12083" s="1"/>
      <c r="AD12083" s="1"/>
      <c r="AE12083" s="1"/>
    </row>
    <row r="12084" spans="2:31">
      <c r="B12084" s="1"/>
      <c r="C12084" s="1"/>
      <c r="F12084" s="16"/>
      <c r="G12084" s="16"/>
      <c r="P12084" s="2"/>
      <c r="Q12084" s="2"/>
      <c r="R12084" s="1"/>
      <c r="U12084" s="1"/>
      <c r="V12084" s="1"/>
      <c r="W12084" s="1"/>
      <c r="X12084" s="1"/>
      <c r="Y12084" s="1"/>
      <c r="Z12084" s="1"/>
      <c r="AA12084" s="1"/>
      <c r="AB12084" s="1"/>
      <c r="AC12084" s="1"/>
      <c r="AD12084" s="1"/>
      <c r="AE12084" s="1"/>
    </row>
    <row r="12085" spans="2:31">
      <c r="B12085" s="1"/>
      <c r="C12085" s="1"/>
      <c r="F12085" s="16"/>
      <c r="G12085" s="16"/>
      <c r="P12085" s="2"/>
      <c r="Q12085" s="2"/>
      <c r="R12085" s="1"/>
      <c r="U12085" s="1"/>
      <c r="V12085" s="1"/>
      <c r="W12085" s="1"/>
      <c r="X12085" s="1"/>
      <c r="Y12085" s="1"/>
      <c r="Z12085" s="1"/>
      <c r="AA12085" s="1"/>
      <c r="AB12085" s="1"/>
      <c r="AC12085" s="1"/>
      <c r="AD12085" s="1"/>
      <c r="AE12085" s="1"/>
    </row>
    <row r="12086" spans="2:31">
      <c r="B12086" s="1"/>
      <c r="C12086" s="1"/>
      <c r="F12086" s="16"/>
      <c r="G12086" s="16"/>
      <c r="P12086" s="2"/>
      <c r="Q12086" s="2"/>
      <c r="R12086" s="1"/>
      <c r="U12086" s="1"/>
      <c r="V12086" s="1"/>
      <c r="W12086" s="1"/>
      <c r="X12086" s="1"/>
      <c r="Y12086" s="1"/>
      <c r="Z12086" s="1"/>
      <c r="AA12086" s="1"/>
      <c r="AB12086" s="1"/>
      <c r="AC12086" s="1"/>
      <c r="AD12086" s="1"/>
      <c r="AE12086" s="1"/>
    </row>
    <row r="12087" spans="2:31">
      <c r="B12087" s="1"/>
      <c r="C12087" s="1"/>
      <c r="F12087" s="16"/>
      <c r="G12087" s="16"/>
      <c r="P12087" s="2"/>
      <c r="Q12087" s="2"/>
      <c r="R12087" s="1"/>
      <c r="U12087" s="1"/>
      <c r="V12087" s="1"/>
      <c r="W12087" s="1"/>
      <c r="X12087" s="1"/>
      <c r="Y12087" s="1"/>
      <c r="Z12087" s="1"/>
      <c r="AA12087" s="1"/>
      <c r="AB12087" s="1"/>
      <c r="AC12087" s="1"/>
      <c r="AD12087" s="1"/>
      <c r="AE12087" s="1"/>
    </row>
    <row r="12088" spans="2:31">
      <c r="B12088" s="1"/>
      <c r="C12088" s="1"/>
      <c r="F12088" s="16"/>
      <c r="G12088" s="16"/>
      <c r="P12088" s="2"/>
      <c r="Q12088" s="2"/>
      <c r="R12088" s="1"/>
      <c r="U12088" s="1"/>
      <c r="V12088" s="1"/>
      <c r="W12088" s="1"/>
      <c r="X12088" s="1"/>
      <c r="Y12088" s="1"/>
      <c r="Z12088" s="1"/>
      <c r="AA12088" s="1"/>
      <c r="AB12088" s="1"/>
      <c r="AC12088" s="1"/>
      <c r="AD12088" s="1"/>
      <c r="AE12088" s="1"/>
    </row>
    <row r="12089" spans="2:31">
      <c r="B12089" s="1"/>
      <c r="C12089" s="1"/>
      <c r="F12089" s="16"/>
      <c r="G12089" s="16"/>
      <c r="P12089" s="2"/>
      <c r="Q12089" s="2"/>
      <c r="R12089" s="1"/>
      <c r="U12089" s="1"/>
      <c r="V12089" s="1"/>
      <c r="W12089" s="1"/>
      <c r="X12089" s="1"/>
      <c r="Y12089" s="1"/>
      <c r="Z12089" s="1"/>
      <c r="AA12089" s="1"/>
      <c r="AB12089" s="1"/>
      <c r="AC12089" s="1"/>
      <c r="AD12089" s="1"/>
      <c r="AE12089" s="1"/>
    </row>
    <row r="12090" spans="2:31">
      <c r="B12090" s="1"/>
      <c r="C12090" s="1"/>
      <c r="F12090" s="16"/>
      <c r="G12090" s="16"/>
      <c r="P12090" s="2"/>
      <c r="Q12090" s="2"/>
      <c r="R12090" s="1"/>
      <c r="U12090" s="1"/>
      <c r="V12090" s="1"/>
      <c r="W12090" s="1"/>
      <c r="X12090" s="1"/>
      <c r="Y12090" s="1"/>
      <c r="Z12090" s="1"/>
      <c r="AA12090" s="1"/>
      <c r="AB12090" s="1"/>
      <c r="AC12090" s="1"/>
      <c r="AD12090" s="1"/>
      <c r="AE12090" s="1"/>
    </row>
    <row r="12091" spans="2:31">
      <c r="B12091" s="1"/>
      <c r="C12091" s="1"/>
      <c r="F12091" s="16"/>
      <c r="G12091" s="16"/>
      <c r="P12091" s="2"/>
      <c r="Q12091" s="2"/>
      <c r="R12091" s="1"/>
      <c r="U12091" s="1"/>
      <c r="V12091" s="1"/>
      <c r="W12091" s="1"/>
      <c r="X12091" s="1"/>
      <c r="Y12091" s="1"/>
      <c r="Z12091" s="1"/>
      <c r="AA12091" s="1"/>
      <c r="AB12091" s="1"/>
      <c r="AC12091" s="1"/>
      <c r="AD12091" s="1"/>
      <c r="AE12091" s="1"/>
    </row>
    <row r="12092" spans="2:31">
      <c r="B12092" s="1"/>
      <c r="C12092" s="1"/>
      <c r="F12092" s="16"/>
      <c r="G12092" s="16"/>
      <c r="P12092" s="2"/>
      <c r="Q12092" s="2"/>
      <c r="R12092" s="1"/>
      <c r="U12092" s="1"/>
      <c r="V12092" s="1"/>
      <c r="W12092" s="1"/>
      <c r="X12092" s="1"/>
      <c r="Y12092" s="1"/>
      <c r="Z12092" s="1"/>
      <c r="AA12092" s="1"/>
      <c r="AB12092" s="1"/>
      <c r="AC12092" s="1"/>
      <c r="AD12092" s="1"/>
      <c r="AE12092" s="1"/>
    </row>
    <row r="12093" spans="2:31">
      <c r="B12093" s="1"/>
      <c r="C12093" s="1"/>
      <c r="F12093" s="16"/>
      <c r="G12093" s="16"/>
      <c r="P12093" s="2"/>
      <c r="Q12093" s="2"/>
      <c r="R12093" s="1"/>
      <c r="U12093" s="1"/>
      <c r="V12093" s="1"/>
      <c r="W12093" s="1"/>
      <c r="X12093" s="1"/>
      <c r="Y12093" s="1"/>
      <c r="Z12093" s="1"/>
      <c r="AA12093" s="1"/>
      <c r="AB12093" s="1"/>
      <c r="AC12093" s="1"/>
      <c r="AD12093" s="1"/>
      <c r="AE12093" s="1"/>
    </row>
    <row r="12094" spans="2:31">
      <c r="B12094" s="1"/>
      <c r="C12094" s="1"/>
      <c r="F12094" s="16"/>
      <c r="G12094" s="16"/>
      <c r="P12094" s="2"/>
      <c r="Q12094" s="2"/>
      <c r="R12094" s="1"/>
      <c r="U12094" s="1"/>
      <c r="V12094" s="1"/>
      <c r="W12094" s="1"/>
      <c r="X12094" s="1"/>
      <c r="Y12094" s="1"/>
      <c r="Z12094" s="1"/>
      <c r="AA12094" s="1"/>
      <c r="AB12094" s="1"/>
      <c r="AC12094" s="1"/>
      <c r="AD12094" s="1"/>
      <c r="AE12094" s="1"/>
    </row>
    <row r="12095" spans="2:31">
      <c r="B12095" s="1"/>
      <c r="C12095" s="1"/>
      <c r="F12095" s="16"/>
      <c r="G12095" s="16"/>
      <c r="P12095" s="2"/>
      <c r="Q12095" s="2"/>
      <c r="R12095" s="1"/>
      <c r="U12095" s="1"/>
      <c r="V12095" s="1"/>
      <c r="W12095" s="1"/>
      <c r="X12095" s="1"/>
      <c r="Y12095" s="1"/>
      <c r="Z12095" s="1"/>
      <c r="AA12095" s="1"/>
      <c r="AB12095" s="1"/>
      <c r="AC12095" s="1"/>
      <c r="AD12095" s="1"/>
      <c r="AE12095" s="1"/>
    </row>
    <row r="12096" spans="2:31">
      <c r="B12096" s="1"/>
      <c r="C12096" s="1"/>
      <c r="F12096" s="16"/>
      <c r="G12096" s="16"/>
      <c r="P12096" s="2"/>
      <c r="Q12096" s="2"/>
      <c r="R12096" s="1"/>
      <c r="U12096" s="1"/>
      <c r="V12096" s="1"/>
      <c r="W12096" s="1"/>
      <c r="X12096" s="1"/>
      <c r="Y12096" s="1"/>
      <c r="Z12096" s="1"/>
      <c r="AA12096" s="1"/>
      <c r="AB12096" s="1"/>
      <c r="AC12096" s="1"/>
      <c r="AD12096" s="1"/>
      <c r="AE12096" s="1"/>
    </row>
    <row r="12097" spans="2:31">
      <c r="B12097" s="1"/>
      <c r="C12097" s="1"/>
      <c r="F12097" s="16"/>
      <c r="G12097" s="16"/>
      <c r="P12097" s="2"/>
      <c r="Q12097" s="2"/>
      <c r="R12097" s="1"/>
      <c r="U12097" s="1"/>
      <c r="V12097" s="1"/>
      <c r="W12097" s="1"/>
      <c r="X12097" s="1"/>
      <c r="Y12097" s="1"/>
      <c r="Z12097" s="1"/>
      <c r="AA12097" s="1"/>
      <c r="AB12097" s="1"/>
      <c r="AC12097" s="1"/>
      <c r="AD12097" s="1"/>
      <c r="AE12097" s="1"/>
    </row>
    <row r="12098" spans="2:31">
      <c r="B12098" s="1"/>
      <c r="C12098" s="1"/>
      <c r="F12098" s="16"/>
      <c r="G12098" s="16"/>
      <c r="P12098" s="2"/>
      <c r="Q12098" s="2"/>
      <c r="R12098" s="1"/>
      <c r="U12098" s="1"/>
      <c r="V12098" s="1"/>
      <c r="W12098" s="1"/>
      <c r="X12098" s="1"/>
      <c r="Y12098" s="1"/>
      <c r="Z12098" s="1"/>
      <c r="AA12098" s="1"/>
      <c r="AB12098" s="1"/>
      <c r="AC12098" s="1"/>
      <c r="AD12098" s="1"/>
      <c r="AE12098" s="1"/>
    </row>
    <row r="12099" spans="2:31">
      <c r="B12099" s="1"/>
      <c r="C12099" s="1"/>
      <c r="F12099" s="16"/>
      <c r="G12099" s="16"/>
      <c r="P12099" s="2"/>
      <c r="Q12099" s="2"/>
      <c r="R12099" s="1"/>
      <c r="U12099" s="1"/>
      <c r="V12099" s="1"/>
      <c r="W12099" s="1"/>
      <c r="X12099" s="1"/>
      <c r="Y12099" s="1"/>
      <c r="Z12099" s="1"/>
      <c r="AA12099" s="1"/>
      <c r="AB12099" s="1"/>
      <c r="AC12099" s="1"/>
      <c r="AD12099" s="1"/>
      <c r="AE12099" s="1"/>
    </row>
    <row r="12100" spans="2:31">
      <c r="B12100" s="1"/>
      <c r="C12100" s="1"/>
      <c r="F12100" s="16"/>
      <c r="G12100" s="16"/>
      <c r="P12100" s="2"/>
      <c r="Q12100" s="2"/>
      <c r="R12100" s="1"/>
      <c r="U12100" s="1"/>
      <c r="V12100" s="1"/>
      <c r="W12100" s="1"/>
      <c r="X12100" s="1"/>
      <c r="Y12100" s="1"/>
      <c r="Z12100" s="1"/>
      <c r="AA12100" s="1"/>
      <c r="AB12100" s="1"/>
      <c r="AC12100" s="1"/>
      <c r="AD12100" s="1"/>
      <c r="AE12100" s="1"/>
    </row>
    <row r="12101" spans="2:31">
      <c r="B12101" s="1"/>
      <c r="C12101" s="1"/>
      <c r="F12101" s="16"/>
      <c r="G12101" s="16"/>
      <c r="P12101" s="2"/>
      <c r="Q12101" s="2"/>
      <c r="R12101" s="1"/>
      <c r="U12101" s="1"/>
      <c r="V12101" s="1"/>
      <c r="W12101" s="1"/>
      <c r="X12101" s="1"/>
      <c r="Y12101" s="1"/>
      <c r="Z12101" s="1"/>
      <c r="AA12101" s="1"/>
      <c r="AB12101" s="1"/>
      <c r="AC12101" s="1"/>
      <c r="AD12101" s="1"/>
      <c r="AE12101" s="1"/>
    </row>
    <row r="12102" spans="2:31">
      <c r="B12102" s="1"/>
      <c r="C12102" s="1"/>
      <c r="F12102" s="16"/>
      <c r="G12102" s="16"/>
      <c r="P12102" s="2"/>
      <c r="Q12102" s="2"/>
      <c r="R12102" s="1"/>
      <c r="U12102" s="1"/>
      <c r="V12102" s="1"/>
      <c r="W12102" s="1"/>
      <c r="X12102" s="1"/>
      <c r="Y12102" s="1"/>
      <c r="Z12102" s="1"/>
      <c r="AA12102" s="1"/>
      <c r="AB12102" s="1"/>
      <c r="AC12102" s="1"/>
      <c r="AD12102" s="1"/>
      <c r="AE12102" s="1"/>
    </row>
    <row r="12103" spans="2:31">
      <c r="B12103" s="1"/>
      <c r="C12103" s="1"/>
      <c r="F12103" s="16"/>
      <c r="G12103" s="16"/>
      <c r="P12103" s="2"/>
      <c r="Q12103" s="2"/>
      <c r="R12103" s="1"/>
      <c r="U12103" s="1"/>
      <c r="V12103" s="1"/>
      <c r="W12103" s="1"/>
      <c r="X12103" s="1"/>
      <c r="Y12103" s="1"/>
      <c r="Z12103" s="1"/>
      <c r="AA12103" s="1"/>
      <c r="AB12103" s="1"/>
      <c r="AC12103" s="1"/>
      <c r="AD12103" s="1"/>
      <c r="AE12103" s="1"/>
    </row>
    <row r="12104" spans="2:31">
      <c r="B12104" s="1"/>
      <c r="C12104" s="1"/>
      <c r="F12104" s="16"/>
      <c r="G12104" s="16"/>
      <c r="P12104" s="2"/>
      <c r="Q12104" s="2"/>
      <c r="R12104" s="1"/>
      <c r="U12104" s="1"/>
      <c r="V12104" s="1"/>
      <c r="W12104" s="1"/>
      <c r="X12104" s="1"/>
      <c r="Y12104" s="1"/>
      <c r="Z12104" s="1"/>
      <c r="AA12104" s="1"/>
      <c r="AB12104" s="1"/>
      <c r="AC12104" s="1"/>
      <c r="AD12104" s="1"/>
      <c r="AE12104" s="1"/>
    </row>
    <row r="12105" spans="2:31">
      <c r="B12105" s="1"/>
      <c r="C12105" s="1"/>
      <c r="F12105" s="16"/>
      <c r="G12105" s="16"/>
      <c r="P12105" s="2"/>
      <c r="Q12105" s="2"/>
      <c r="R12105" s="1"/>
      <c r="U12105" s="1"/>
      <c r="V12105" s="1"/>
      <c r="W12105" s="1"/>
      <c r="X12105" s="1"/>
      <c r="Y12105" s="1"/>
      <c r="Z12105" s="1"/>
      <c r="AA12105" s="1"/>
      <c r="AB12105" s="1"/>
      <c r="AC12105" s="1"/>
      <c r="AD12105" s="1"/>
      <c r="AE12105" s="1"/>
    </row>
    <row r="12106" spans="2:31">
      <c r="B12106" s="1"/>
      <c r="C12106" s="1"/>
      <c r="F12106" s="16"/>
      <c r="G12106" s="16"/>
      <c r="P12106" s="2"/>
      <c r="Q12106" s="2"/>
      <c r="R12106" s="1"/>
      <c r="U12106" s="1"/>
      <c r="V12106" s="1"/>
      <c r="W12106" s="1"/>
      <c r="X12106" s="1"/>
      <c r="Y12106" s="1"/>
      <c r="Z12106" s="1"/>
      <c r="AA12106" s="1"/>
      <c r="AB12106" s="1"/>
      <c r="AC12106" s="1"/>
      <c r="AD12106" s="1"/>
      <c r="AE12106" s="1"/>
    </row>
    <row r="12107" spans="2:31">
      <c r="B12107" s="1"/>
      <c r="C12107" s="1"/>
      <c r="F12107" s="16"/>
      <c r="G12107" s="16"/>
      <c r="P12107" s="2"/>
      <c r="Q12107" s="2"/>
      <c r="R12107" s="1"/>
      <c r="U12107" s="1"/>
      <c r="V12107" s="1"/>
      <c r="W12107" s="1"/>
      <c r="X12107" s="1"/>
      <c r="Y12107" s="1"/>
      <c r="Z12107" s="1"/>
      <c r="AA12107" s="1"/>
      <c r="AB12107" s="1"/>
      <c r="AC12107" s="1"/>
      <c r="AD12107" s="1"/>
      <c r="AE12107" s="1"/>
    </row>
    <row r="12108" spans="2:31">
      <c r="B12108" s="1"/>
      <c r="C12108" s="1"/>
      <c r="F12108" s="16"/>
      <c r="G12108" s="16"/>
      <c r="P12108" s="2"/>
      <c r="Q12108" s="2"/>
      <c r="R12108" s="1"/>
      <c r="U12108" s="1"/>
      <c r="V12108" s="1"/>
      <c r="W12108" s="1"/>
      <c r="X12108" s="1"/>
      <c r="Y12108" s="1"/>
      <c r="Z12108" s="1"/>
      <c r="AA12108" s="1"/>
      <c r="AB12108" s="1"/>
      <c r="AC12108" s="1"/>
      <c r="AD12108" s="1"/>
      <c r="AE12108" s="1"/>
    </row>
    <row r="12109" spans="2:31">
      <c r="B12109" s="1"/>
      <c r="C12109" s="1"/>
      <c r="F12109" s="16"/>
      <c r="G12109" s="16"/>
      <c r="P12109" s="2"/>
      <c r="Q12109" s="2"/>
      <c r="R12109" s="1"/>
      <c r="U12109" s="1"/>
      <c r="V12109" s="1"/>
      <c r="W12109" s="1"/>
      <c r="X12109" s="1"/>
      <c r="Y12109" s="1"/>
      <c r="Z12109" s="1"/>
      <c r="AA12109" s="1"/>
      <c r="AB12109" s="1"/>
      <c r="AC12109" s="1"/>
      <c r="AD12109" s="1"/>
      <c r="AE12109" s="1"/>
    </row>
    <row r="12110" spans="2:31">
      <c r="B12110" s="1"/>
      <c r="C12110" s="1"/>
      <c r="F12110" s="16"/>
      <c r="G12110" s="16"/>
      <c r="P12110" s="2"/>
      <c r="Q12110" s="2"/>
      <c r="R12110" s="1"/>
      <c r="U12110" s="1"/>
      <c r="V12110" s="1"/>
      <c r="W12110" s="1"/>
      <c r="X12110" s="1"/>
      <c r="Y12110" s="1"/>
      <c r="Z12110" s="1"/>
      <c r="AA12110" s="1"/>
      <c r="AB12110" s="1"/>
      <c r="AC12110" s="1"/>
      <c r="AD12110" s="1"/>
      <c r="AE12110" s="1"/>
    </row>
    <row r="12111" spans="2:31">
      <c r="B12111" s="1"/>
      <c r="C12111" s="1"/>
      <c r="F12111" s="16"/>
      <c r="G12111" s="16"/>
      <c r="P12111" s="2"/>
      <c r="Q12111" s="2"/>
      <c r="R12111" s="1"/>
      <c r="U12111" s="1"/>
      <c r="V12111" s="1"/>
      <c r="W12111" s="1"/>
      <c r="X12111" s="1"/>
      <c r="Y12111" s="1"/>
      <c r="Z12111" s="1"/>
      <c r="AA12111" s="1"/>
      <c r="AB12111" s="1"/>
      <c r="AC12111" s="1"/>
      <c r="AD12111" s="1"/>
      <c r="AE12111" s="1"/>
    </row>
    <row r="12112" spans="2:31">
      <c r="B12112" s="1"/>
      <c r="C12112" s="1"/>
      <c r="F12112" s="16"/>
      <c r="G12112" s="16"/>
      <c r="P12112" s="2"/>
      <c r="Q12112" s="2"/>
      <c r="R12112" s="1"/>
      <c r="U12112" s="1"/>
      <c r="V12112" s="1"/>
      <c r="W12112" s="1"/>
      <c r="X12112" s="1"/>
      <c r="Y12112" s="1"/>
      <c r="Z12112" s="1"/>
      <c r="AA12112" s="1"/>
      <c r="AB12112" s="1"/>
      <c r="AC12112" s="1"/>
      <c r="AD12112" s="1"/>
      <c r="AE12112" s="1"/>
    </row>
    <row r="12113" spans="2:31">
      <c r="B12113" s="1"/>
      <c r="C12113" s="1"/>
      <c r="F12113" s="16"/>
      <c r="G12113" s="16"/>
      <c r="P12113" s="2"/>
      <c r="Q12113" s="2"/>
      <c r="R12113" s="1"/>
      <c r="U12113" s="1"/>
      <c r="V12113" s="1"/>
      <c r="W12113" s="1"/>
      <c r="X12113" s="1"/>
      <c r="Y12113" s="1"/>
      <c r="Z12113" s="1"/>
      <c r="AA12113" s="1"/>
      <c r="AB12113" s="1"/>
      <c r="AC12113" s="1"/>
      <c r="AD12113" s="1"/>
      <c r="AE12113" s="1"/>
    </row>
    <row r="12114" spans="2:31">
      <c r="B12114" s="1"/>
      <c r="C12114" s="1"/>
      <c r="F12114" s="16"/>
      <c r="G12114" s="16"/>
      <c r="P12114" s="2"/>
      <c r="Q12114" s="2"/>
      <c r="R12114" s="1"/>
      <c r="U12114" s="1"/>
      <c r="V12114" s="1"/>
      <c r="W12114" s="1"/>
      <c r="X12114" s="1"/>
      <c r="Y12114" s="1"/>
      <c r="Z12114" s="1"/>
      <c r="AA12114" s="1"/>
      <c r="AB12114" s="1"/>
      <c r="AC12114" s="1"/>
      <c r="AD12114" s="1"/>
      <c r="AE12114" s="1"/>
    </row>
    <row r="12115" spans="2:31">
      <c r="B12115" s="1"/>
      <c r="C12115" s="1"/>
      <c r="F12115" s="16"/>
      <c r="G12115" s="16"/>
      <c r="P12115" s="2"/>
      <c r="Q12115" s="2"/>
      <c r="R12115" s="1"/>
      <c r="U12115" s="1"/>
      <c r="V12115" s="1"/>
      <c r="W12115" s="1"/>
      <c r="X12115" s="1"/>
      <c r="Y12115" s="1"/>
      <c r="Z12115" s="1"/>
      <c r="AA12115" s="1"/>
      <c r="AB12115" s="1"/>
      <c r="AC12115" s="1"/>
      <c r="AD12115" s="1"/>
      <c r="AE12115" s="1"/>
    </row>
    <row r="12116" spans="2:31">
      <c r="B12116" s="1"/>
      <c r="C12116" s="1"/>
      <c r="F12116" s="16"/>
      <c r="G12116" s="16"/>
      <c r="P12116" s="2"/>
      <c r="Q12116" s="2"/>
      <c r="R12116" s="1"/>
      <c r="U12116" s="1"/>
      <c r="V12116" s="1"/>
      <c r="W12116" s="1"/>
      <c r="X12116" s="1"/>
      <c r="Y12116" s="1"/>
      <c r="Z12116" s="1"/>
      <c r="AA12116" s="1"/>
      <c r="AB12116" s="1"/>
      <c r="AC12116" s="1"/>
      <c r="AD12116" s="1"/>
      <c r="AE12116" s="1"/>
    </row>
    <row r="12117" spans="2:31">
      <c r="B12117" s="1"/>
      <c r="C12117" s="1"/>
      <c r="F12117" s="16"/>
      <c r="G12117" s="16"/>
      <c r="P12117" s="2"/>
      <c r="Q12117" s="2"/>
      <c r="R12117" s="1"/>
      <c r="U12117" s="1"/>
      <c r="V12117" s="1"/>
      <c r="W12117" s="1"/>
      <c r="X12117" s="1"/>
      <c r="Y12117" s="1"/>
      <c r="Z12117" s="1"/>
      <c r="AA12117" s="1"/>
      <c r="AB12117" s="1"/>
      <c r="AC12117" s="1"/>
      <c r="AD12117" s="1"/>
      <c r="AE12117" s="1"/>
    </row>
    <row r="12118" spans="2:31">
      <c r="B12118" s="1"/>
      <c r="C12118" s="1"/>
      <c r="F12118" s="16"/>
      <c r="G12118" s="16"/>
      <c r="P12118" s="2"/>
      <c r="Q12118" s="2"/>
      <c r="R12118" s="1"/>
      <c r="U12118" s="1"/>
      <c r="V12118" s="1"/>
      <c r="W12118" s="1"/>
      <c r="X12118" s="1"/>
      <c r="Y12118" s="1"/>
      <c r="Z12118" s="1"/>
      <c r="AA12118" s="1"/>
      <c r="AB12118" s="1"/>
      <c r="AC12118" s="1"/>
      <c r="AD12118" s="1"/>
      <c r="AE12118" s="1"/>
    </row>
    <row r="12119" spans="2:31">
      <c r="B12119" s="1"/>
      <c r="C12119" s="1"/>
      <c r="F12119" s="16"/>
      <c r="G12119" s="16"/>
      <c r="P12119" s="2"/>
      <c r="Q12119" s="2"/>
      <c r="R12119" s="1"/>
      <c r="U12119" s="1"/>
      <c r="V12119" s="1"/>
      <c r="W12119" s="1"/>
      <c r="X12119" s="1"/>
      <c r="Y12119" s="1"/>
      <c r="Z12119" s="1"/>
      <c r="AA12119" s="1"/>
      <c r="AB12119" s="1"/>
      <c r="AC12119" s="1"/>
      <c r="AD12119" s="1"/>
      <c r="AE12119" s="1"/>
    </row>
    <row r="12120" spans="2:31">
      <c r="B12120" s="1"/>
      <c r="C12120" s="1"/>
      <c r="F12120" s="16"/>
      <c r="G12120" s="16"/>
      <c r="P12120" s="2"/>
      <c r="Q12120" s="2"/>
      <c r="R12120" s="1"/>
      <c r="U12120" s="1"/>
      <c r="V12120" s="1"/>
      <c r="W12120" s="1"/>
      <c r="X12120" s="1"/>
      <c r="Y12120" s="1"/>
      <c r="Z12120" s="1"/>
      <c r="AA12120" s="1"/>
      <c r="AB12120" s="1"/>
      <c r="AC12120" s="1"/>
      <c r="AD12120" s="1"/>
      <c r="AE12120" s="1"/>
    </row>
    <row r="12121" spans="2:31">
      <c r="B12121" s="1"/>
      <c r="C12121" s="1"/>
      <c r="F12121" s="16"/>
      <c r="G12121" s="16"/>
      <c r="P12121" s="2"/>
      <c r="Q12121" s="2"/>
      <c r="R12121" s="1"/>
      <c r="U12121" s="1"/>
      <c r="V12121" s="1"/>
      <c r="W12121" s="1"/>
      <c r="X12121" s="1"/>
      <c r="Y12121" s="1"/>
      <c r="Z12121" s="1"/>
      <c r="AA12121" s="1"/>
      <c r="AB12121" s="1"/>
      <c r="AC12121" s="1"/>
      <c r="AD12121" s="1"/>
      <c r="AE12121" s="1"/>
    </row>
    <row r="12122" spans="2:31">
      <c r="B12122" s="1"/>
      <c r="C12122" s="1"/>
      <c r="F12122" s="16"/>
      <c r="G12122" s="16"/>
      <c r="P12122" s="2"/>
      <c r="Q12122" s="2"/>
      <c r="R12122" s="1"/>
      <c r="U12122" s="1"/>
      <c r="V12122" s="1"/>
      <c r="W12122" s="1"/>
      <c r="X12122" s="1"/>
      <c r="Y12122" s="1"/>
      <c r="Z12122" s="1"/>
      <c r="AA12122" s="1"/>
      <c r="AB12122" s="1"/>
      <c r="AC12122" s="1"/>
      <c r="AD12122" s="1"/>
      <c r="AE12122" s="1"/>
    </row>
    <row r="12123" spans="2:31">
      <c r="B12123" s="1"/>
      <c r="C12123" s="1"/>
      <c r="F12123" s="16"/>
      <c r="G12123" s="16"/>
      <c r="P12123" s="2"/>
      <c r="Q12123" s="2"/>
      <c r="R12123" s="1"/>
      <c r="U12123" s="1"/>
      <c r="V12123" s="1"/>
      <c r="W12123" s="1"/>
      <c r="X12123" s="1"/>
      <c r="Y12123" s="1"/>
      <c r="Z12123" s="1"/>
      <c r="AA12123" s="1"/>
      <c r="AB12123" s="1"/>
      <c r="AC12123" s="1"/>
      <c r="AD12123" s="1"/>
      <c r="AE12123" s="1"/>
    </row>
    <row r="12124" spans="2:31">
      <c r="B12124" s="1"/>
      <c r="C12124" s="1"/>
      <c r="F12124" s="16"/>
      <c r="G12124" s="16"/>
      <c r="P12124" s="2"/>
      <c r="Q12124" s="2"/>
      <c r="R12124" s="1"/>
      <c r="U12124" s="1"/>
      <c r="V12124" s="1"/>
      <c r="W12124" s="1"/>
      <c r="X12124" s="1"/>
      <c r="Y12124" s="1"/>
      <c r="Z12124" s="1"/>
      <c r="AA12124" s="1"/>
      <c r="AB12124" s="1"/>
      <c r="AC12124" s="1"/>
      <c r="AD12124" s="1"/>
      <c r="AE12124" s="1"/>
    </row>
    <row r="12125" spans="2:31">
      <c r="B12125" s="1"/>
      <c r="C12125" s="1"/>
      <c r="F12125" s="16"/>
      <c r="G12125" s="16"/>
      <c r="P12125" s="2"/>
      <c r="Q12125" s="2"/>
      <c r="R12125" s="1"/>
      <c r="U12125" s="1"/>
      <c r="V12125" s="1"/>
      <c r="W12125" s="1"/>
      <c r="X12125" s="1"/>
      <c r="Y12125" s="1"/>
      <c r="Z12125" s="1"/>
      <c r="AA12125" s="1"/>
      <c r="AB12125" s="1"/>
      <c r="AC12125" s="1"/>
      <c r="AD12125" s="1"/>
      <c r="AE12125" s="1"/>
    </row>
    <row r="12126" spans="2:31">
      <c r="B12126" s="1"/>
      <c r="C12126" s="1"/>
      <c r="F12126" s="16"/>
      <c r="G12126" s="16"/>
      <c r="P12126" s="2"/>
      <c r="Q12126" s="2"/>
      <c r="R12126" s="1"/>
      <c r="U12126" s="1"/>
      <c r="V12126" s="1"/>
      <c r="W12126" s="1"/>
      <c r="X12126" s="1"/>
      <c r="Y12126" s="1"/>
      <c r="Z12126" s="1"/>
      <c r="AA12126" s="1"/>
      <c r="AB12126" s="1"/>
      <c r="AC12126" s="1"/>
      <c r="AD12126" s="1"/>
      <c r="AE12126" s="1"/>
    </row>
    <row r="12127" spans="2:31">
      <c r="B12127" s="1"/>
      <c r="C12127" s="1"/>
      <c r="F12127" s="16"/>
      <c r="G12127" s="16"/>
      <c r="P12127" s="2"/>
      <c r="Q12127" s="2"/>
      <c r="R12127" s="1"/>
      <c r="U12127" s="1"/>
      <c r="V12127" s="1"/>
      <c r="W12127" s="1"/>
      <c r="X12127" s="1"/>
      <c r="Y12127" s="1"/>
      <c r="Z12127" s="1"/>
      <c r="AA12127" s="1"/>
      <c r="AB12127" s="1"/>
      <c r="AC12127" s="1"/>
      <c r="AD12127" s="1"/>
      <c r="AE12127" s="1"/>
    </row>
    <row r="12128" spans="2:31">
      <c r="B12128" s="1"/>
      <c r="C12128" s="1"/>
      <c r="F12128" s="16"/>
      <c r="G12128" s="16"/>
      <c r="P12128" s="2"/>
      <c r="Q12128" s="2"/>
      <c r="R12128" s="1"/>
      <c r="U12128" s="1"/>
      <c r="V12128" s="1"/>
      <c r="W12128" s="1"/>
      <c r="X12128" s="1"/>
      <c r="Y12128" s="1"/>
      <c r="Z12128" s="1"/>
      <c r="AA12128" s="1"/>
      <c r="AB12128" s="1"/>
      <c r="AC12128" s="1"/>
      <c r="AD12128" s="1"/>
      <c r="AE12128" s="1"/>
    </row>
    <row r="12129" spans="2:31">
      <c r="B12129" s="1"/>
      <c r="C12129" s="1"/>
      <c r="F12129" s="16"/>
      <c r="G12129" s="16"/>
      <c r="P12129" s="2"/>
      <c r="Q12129" s="2"/>
      <c r="R12129" s="1"/>
      <c r="U12129" s="1"/>
      <c r="V12129" s="1"/>
      <c r="W12129" s="1"/>
      <c r="X12129" s="1"/>
      <c r="Y12129" s="1"/>
      <c r="Z12129" s="1"/>
      <c r="AA12129" s="1"/>
      <c r="AB12129" s="1"/>
      <c r="AC12129" s="1"/>
      <c r="AD12129" s="1"/>
      <c r="AE12129" s="1"/>
    </row>
    <row r="12130" spans="2:31">
      <c r="B12130" s="1"/>
      <c r="C12130" s="1"/>
      <c r="F12130" s="16"/>
      <c r="G12130" s="16"/>
      <c r="P12130" s="2"/>
      <c r="Q12130" s="2"/>
      <c r="R12130" s="1"/>
      <c r="U12130" s="1"/>
      <c r="V12130" s="1"/>
      <c r="W12130" s="1"/>
      <c r="X12130" s="1"/>
      <c r="Y12130" s="1"/>
      <c r="Z12130" s="1"/>
      <c r="AA12130" s="1"/>
      <c r="AB12130" s="1"/>
      <c r="AC12130" s="1"/>
      <c r="AD12130" s="1"/>
      <c r="AE12130" s="1"/>
    </row>
    <row r="12131" spans="2:31">
      <c r="B12131" s="1"/>
      <c r="C12131" s="1"/>
      <c r="F12131" s="16"/>
      <c r="G12131" s="16"/>
      <c r="P12131" s="2"/>
      <c r="Q12131" s="2"/>
      <c r="R12131" s="1"/>
      <c r="U12131" s="1"/>
      <c r="V12131" s="1"/>
      <c r="W12131" s="1"/>
      <c r="X12131" s="1"/>
      <c r="Y12131" s="1"/>
      <c r="Z12131" s="1"/>
      <c r="AA12131" s="1"/>
      <c r="AB12131" s="1"/>
      <c r="AC12131" s="1"/>
      <c r="AD12131" s="1"/>
      <c r="AE12131" s="1"/>
    </row>
    <row r="12132" spans="2:31">
      <c r="B12132" s="1"/>
      <c r="C12132" s="1"/>
      <c r="F12132" s="16"/>
      <c r="G12132" s="16"/>
      <c r="P12132" s="2"/>
      <c r="Q12132" s="2"/>
      <c r="R12132" s="1"/>
      <c r="U12132" s="1"/>
      <c r="V12132" s="1"/>
      <c r="W12132" s="1"/>
      <c r="X12132" s="1"/>
      <c r="Y12132" s="1"/>
      <c r="Z12132" s="1"/>
      <c r="AA12132" s="1"/>
      <c r="AB12132" s="1"/>
      <c r="AC12132" s="1"/>
      <c r="AD12132" s="1"/>
      <c r="AE12132" s="1"/>
    </row>
    <row r="12133" spans="2:31">
      <c r="B12133" s="1"/>
      <c r="C12133" s="1"/>
      <c r="F12133" s="16"/>
      <c r="G12133" s="16"/>
      <c r="P12133" s="2"/>
      <c r="Q12133" s="2"/>
      <c r="R12133" s="1"/>
      <c r="U12133" s="1"/>
      <c r="V12133" s="1"/>
      <c r="W12133" s="1"/>
      <c r="X12133" s="1"/>
      <c r="Y12133" s="1"/>
      <c r="Z12133" s="1"/>
      <c r="AA12133" s="1"/>
      <c r="AB12133" s="1"/>
      <c r="AC12133" s="1"/>
      <c r="AD12133" s="1"/>
      <c r="AE12133" s="1"/>
    </row>
    <row r="12134" spans="2:31">
      <c r="B12134" s="1"/>
      <c r="C12134" s="1"/>
      <c r="F12134" s="16"/>
      <c r="G12134" s="16"/>
      <c r="P12134" s="2"/>
      <c r="Q12134" s="2"/>
      <c r="R12134" s="1"/>
      <c r="U12134" s="1"/>
      <c r="V12134" s="1"/>
      <c r="W12134" s="1"/>
      <c r="X12134" s="1"/>
      <c r="Y12134" s="1"/>
      <c r="Z12134" s="1"/>
      <c r="AA12134" s="1"/>
      <c r="AB12134" s="1"/>
      <c r="AC12134" s="1"/>
      <c r="AD12134" s="1"/>
      <c r="AE12134" s="1"/>
    </row>
    <row r="12135" spans="2:31">
      <c r="B12135" s="1"/>
      <c r="C12135" s="1"/>
      <c r="F12135" s="16"/>
      <c r="G12135" s="16"/>
      <c r="P12135" s="2"/>
      <c r="Q12135" s="2"/>
      <c r="R12135" s="1"/>
      <c r="U12135" s="1"/>
      <c r="V12135" s="1"/>
      <c r="W12135" s="1"/>
      <c r="X12135" s="1"/>
      <c r="Y12135" s="1"/>
      <c r="Z12135" s="1"/>
      <c r="AA12135" s="1"/>
      <c r="AB12135" s="1"/>
      <c r="AC12135" s="1"/>
      <c r="AD12135" s="1"/>
      <c r="AE12135" s="1"/>
    </row>
    <row r="12136" spans="2:31">
      <c r="B12136" s="1"/>
      <c r="C12136" s="1"/>
      <c r="F12136" s="16"/>
      <c r="G12136" s="16"/>
      <c r="P12136" s="2"/>
      <c r="Q12136" s="2"/>
      <c r="R12136" s="1"/>
      <c r="U12136" s="1"/>
      <c r="V12136" s="1"/>
      <c r="W12136" s="1"/>
      <c r="X12136" s="1"/>
      <c r="Y12136" s="1"/>
      <c r="Z12136" s="1"/>
      <c r="AA12136" s="1"/>
      <c r="AB12136" s="1"/>
      <c r="AC12136" s="1"/>
      <c r="AD12136" s="1"/>
      <c r="AE12136" s="1"/>
    </row>
    <row r="12137" spans="2:31">
      <c r="B12137" s="1"/>
      <c r="C12137" s="1"/>
      <c r="F12137" s="16"/>
      <c r="G12137" s="16"/>
      <c r="P12137" s="2"/>
      <c r="Q12137" s="2"/>
      <c r="R12137" s="1"/>
      <c r="U12137" s="1"/>
      <c r="V12137" s="1"/>
      <c r="W12137" s="1"/>
      <c r="X12137" s="1"/>
      <c r="Y12137" s="1"/>
      <c r="Z12137" s="1"/>
      <c r="AA12137" s="1"/>
      <c r="AB12137" s="1"/>
      <c r="AC12137" s="1"/>
      <c r="AD12137" s="1"/>
      <c r="AE12137" s="1"/>
    </row>
    <row r="12138" spans="2:31">
      <c r="B12138" s="1"/>
      <c r="C12138" s="1"/>
      <c r="F12138" s="16"/>
      <c r="G12138" s="16"/>
      <c r="P12138" s="2"/>
      <c r="Q12138" s="2"/>
      <c r="R12138" s="1"/>
      <c r="U12138" s="1"/>
      <c r="V12138" s="1"/>
      <c r="W12138" s="1"/>
      <c r="X12138" s="1"/>
      <c r="Y12138" s="1"/>
      <c r="Z12138" s="1"/>
      <c r="AA12138" s="1"/>
      <c r="AB12138" s="1"/>
      <c r="AC12138" s="1"/>
      <c r="AD12138" s="1"/>
      <c r="AE12138" s="1"/>
    </row>
    <row r="12139" spans="2:31">
      <c r="B12139" s="1"/>
      <c r="C12139" s="1"/>
      <c r="F12139" s="16"/>
      <c r="G12139" s="16"/>
      <c r="P12139" s="2"/>
      <c r="Q12139" s="2"/>
      <c r="R12139" s="1"/>
      <c r="U12139" s="1"/>
      <c r="V12139" s="1"/>
      <c r="W12139" s="1"/>
      <c r="X12139" s="1"/>
      <c r="Y12139" s="1"/>
      <c r="Z12139" s="1"/>
      <c r="AA12139" s="1"/>
      <c r="AB12139" s="1"/>
      <c r="AC12139" s="1"/>
      <c r="AD12139" s="1"/>
      <c r="AE12139" s="1"/>
    </row>
    <row r="12140" spans="2:31">
      <c r="B12140" s="1"/>
      <c r="C12140" s="1"/>
      <c r="F12140" s="16"/>
      <c r="G12140" s="16"/>
      <c r="P12140" s="2"/>
      <c r="Q12140" s="2"/>
      <c r="R12140" s="1"/>
      <c r="U12140" s="1"/>
      <c r="V12140" s="1"/>
      <c r="W12140" s="1"/>
      <c r="X12140" s="1"/>
      <c r="Y12140" s="1"/>
      <c r="Z12140" s="1"/>
      <c r="AA12140" s="1"/>
      <c r="AB12140" s="1"/>
      <c r="AC12140" s="1"/>
      <c r="AD12140" s="1"/>
      <c r="AE12140" s="1"/>
    </row>
    <row r="12141" spans="2:31">
      <c r="B12141" s="1"/>
      <c r="C12141" s="1"/>
      <c r="F12141" s="16"/>
      <c r="G12141" s="16"/>
      <c r="P12141" s="2"/>
      <c r="Q12141" s="2"/>
      <c r="R12141" s="1"/>
      <c r="U12141" s="1"/>
      <c r="V12141" s="1"/>
      <c r="W12141" s="1"/>
      <c r="X12141" s="1"/>
      <c r="Y12141" s="1"/>
      <c r="Z12141" s="1"/>
      <c r="AA12141" s="1"/>
      <c r="AB12141" s="1"/>
      <c r="AC12141" s="1"/>
      <c r="AD12141" s="1"/>
      <c r="AE12141" s="1"/>
    </row>
    <row r="12142" spans="2:31">
      <c r="B12142" s="1"/>
      <c r="C12142" s="1"/>
      <c r="F12142" s="16"/>
      <c r="G12142" s="16"/>
      <c r="P12142" s="2"/>
      <c r="Q12142" s="2"/>
      <c r="R12142" s="1"/>
      <c r="U12142" s="1"/>
      <c r="V12142" s="1"/>
      <c r="W12142" s="1"/>
      <c r="X12142" s="1"/>
      <c r="Y12142" s="1"/>
      <c r="Z12142" s="1"/>
      <c r="AA12142" s="1"/>
      <c r="AB12142" s="1"/>
      <c r="AC12142" s="1"/>
      <c r="AD12142" s="1"/>
      <c r="AE12142" s="1"/>
    </row>
    <row r="12143" spans="2:31">
      <c r="B12143" s="1"/>
      <c r="C12143" s="1"/>
      <c r="F12143" s="16"/>
      <c r="G12143" s="16"/>
      <c r="P12143" s="2"/>
      <c r="Q12143" s="2"/>
      <c r="R12143" s="1"/>
      <c r="U12143" s="1"/>
      <c r="V12143" s="1"/>
      <c r="W12143" s="1"/>
      <c r="X12143" s="1"/>
      <c r="Y12143" s="1"/>
      <c r="Z12143" s="1"/>
      <c r="AA12143" s="1"/>
      <c r="AB12143" s="1"/>
      <c r="AC12143" s="1"/>
      <c r="AD12143" s="1"/>
      <c r="AE12143" s="1"/>
    </row>
    <row r="12144" spans="2:31">
      <c r="B12144" s="1"/>
      <c r="C12144" s="1"/>
      <c r="F12144" s="16"/>
      <c r="G12144" s="16"/>
      <c r="P12144" s="2"/>
      <c r="Q12144" s="2"/>
      <c r="R12144" s="1"/>
      <c r="U12144" s="1"/>
      <c r="V12144" s="1"/>
      <c r="W12144" s="1"/>
      <c r="X12144" s="1"/>
      <c r="Y12144" s="1"/>
      <c r="Z12144" s="1"/>
      <c r="AA12144" s="1"/>
      <c r="AB12144" s="1"/>
      <c r="AC12144" s="1"/>
      <c r="AD12144" s="1"/>
      <c r="AE12144" s="1"/>
    </row>
    <row r="12145" spans="2:31">
      <c r="B12145" s="1"/>
      <c r="C12145" s="1"/>
      <c r="F12145" s="16"/>
      <c r="G12145" s="16"/>
      <c r="P12145" s="2"/>
      <c r="Q12145" s="2"/>
      <c r="R12145" s="1"/>
      <c r="U12145" s="1"/>
      <c r="V12145" s="1"/>
      <c r="W12145" s="1"/>
      <c r="X12145" s="1"/>
      <c r="Y12145" s="1"/>
      <c r="Z12145" s="1"/>
      <c r="AA12145" s="1"/>
      <c r="AB12145" s="1"/>
      <c r="AC12145" s="1"/>
      <c r="AD12145" s="1"/>
      <c r="AE12145" s="1"/>
    </row>
    <row r="12146" spans="2:31">
      <c r="B12146" s="1"/>
      <c r="C12146" s="1"/>
      <c r="F12146" s="16"/>
      <c r="G12146" s="16"/>
      <c r="P12146" s="2"/>
      <c r="Q12146" s="2"/>
      <c r="R12146" s="1"/>
      <c r="U12146" s="1"/>
      <c r="V12146" s="1"/>
      <c r="W12146" s="1"/>
      <c r="X12146" s="1"/>
      <c r="Y12146" s="1"/>
      <c r="Z12146" s="1"/>
      <c r="AA12146" s="1"/>
      <c r="AB12146" s="1"/>
      <c r="AC12146" s="1"/>
      <c r="AD12146" s="1"/>
      <c r="AE12146" s="1"/>
    </row>
    <row r="12147" spans="2:31">
      <c r="B12147" s="1"/>
      <c r="C12147" s="1"/>
      <c r="F12147" s="16"/>
      <c r="G12147" s="16"/>
      <c r="P12147" s="2"/>
      <c r="Q12147" s="2"/>
      <c r="R12147" s="1"/>
      <c r="U12147" s="1"/>
      <c r="V12147" s="1"/>
      <c r="W12147" s="1"/>
      <c r="X12147" s="1"/>
      <c r="Y12147" s="1"/>
      <c r="Z12147" s="1"/>
      <c r="AA12147" s="1"/>
      <c r="AB12147" s="1"/>
      <c r="AC12147" s="1"/>
      <c r="AD12147" s="1"/>
      <c r="AE12147" s="1"/>
    </row>
    <row r="12148" spans="2:31">
      <c r="B12148" s="1"/>
      <c r="C12148" s="1"/>
      <c r="F12148" s="16"/>
      <c r="G12148" s="16"/>
      <c r="P12148" s="2"/>
      <c r="Q12148" s="2"/>
      <c r="R12148" s="1"/>
      <c r="U12148" s="1"/>
      <c r="V12148" s="1"/>
      <c r="W12148" s="1"/>
      <c r="X12148" s="1"/>
      <c r="Y12148" s="1"/>
      <c r="Z12148" s="1"/>
      <c r="AA12148" s="1"/>
      <c r="AB12148" s="1"/>
      <c r="AC12148" s="1"/>
      <c r="AD12148" s="1"/>
      <c r="AE12148" s="1"/>
    </row>
    <row r="12149" spans="2:31">
      <c r="B12149" s="1"/>
      <c r="C12149" s="1"/>
      <c r="F12149" s="16"/>
      <c r="G12149" s="16"/>
      <c r="P12149" s="2"/>
      <c r="Q12149" s="2"/>
      <c r="R12149" s="1"/>
      <c r="U12149" s="1"/>
      <c r="V12149" s="1"/>
      <c r="W12149" s="1"/>
      <c r="X12149" s="1"/>
      <c r="Y12149" s="1"/>
      <c r="Z12149" s="1"/>
      <c r="AA12149" s="1"/>
      <c r="AB12149" s="1"/>
      <c r="AC12149" s="1"/>
      <c r="AD12149" s="1"/>
      <c r="AE12149" s="1"/>
    </row>
    <row r="12150" spans="2:31">
      <c r="B12150" s="1"/>
      <c r="C12150" s="1"/>
      <c r="F12150" s="16"/>
      <c r="G12150" s="16"/>
      <c r="P12150" s="2"/>
      <c r="Q12150" s="2"/>
      <c r="R12150" s="1"/>
      <c r="U12150" s="1"/>
      <c r="V12150" s="1"/>
      <c r="W12150" s="1"/>
      <c r="X12150" s="1"/>
      <c r="Y12150" s="1"/>
      <c r="Z12150" s="1"/>
      <c r="AA12150" s="1"/>
      <c r="AB12150" s="1"/>
      <c r="AC12150" s="1"/>
      <c r="AD12150" s="1"/>
      <c r="AE12150" s="1"/>
    </row>
    <row r="12151" spans="2:31">
      <c r="B12151" s="1"/>
      <c r="C12151" s="1"/>
      <c r="F12151" s="16"/>
      <c r="G12151" s="16"/>
      <c r="P12151" s="2"/>
      <c r="Q12151" s="2"/>
      <c r="R12151" s="1"/>
      <c r="U12151" s="1"/>
      <c r="V12151" s="1"/>
      <c r="W12151" s="1"/>
      <c r="X12151" s="1"/>
      <c r="Y12151" s="1"/>
      <c r="Z12151" s="1"/>
      <c r="AA12151" s="1"/>
      <c r="AB12151" s="1"/>
      <c r="AC12151" s="1"/>
      <c r="AD12151" s="1"/>
      <c r="AE12151" s="1"/>
    </row>
    <row r="12152" spans="2:31">
      <c r="B12152" s="1"/>
      <c r="C12152" s="1"/>
      <c r="F12152" s="16"/>
      <c r="G12152" s="16"/>
      <c r="P12152" s="2"/>
      <c r="Q12152" s="2"/>
      <c r="R12152" s="1"/>
      <c r="U12152" s="1"/>
      <c r="V12152" s="1"/>
      <c r="W12152" s="1"/>
      <c r="X12152" s="1"/>
      <c r="Y12152" s="1"/>
      <c r="Z12152" s="1"/>
      <c r="AA12152" s="1"/>
      <c r="AB12152" s="1"/>
      <c r="AC12152" s="1"/>
      <c r="AD12152" s="1"/>
      <c r="AE12152" s="1"/>
    </row>
    <row r="12153" spans="2:31">
      <c r="B12153" s="1"/>
      <c r="C12153" s="1"/>
      <c r="F12153" s="16"/>
      <c r="G12153" s="16"/>
      <c r="P12153" s="2"/>
      <c r="Q12153" s="2"/>
      <c r="R12153" s="1"/>
      <c r="U12153" s="1"/>
      <c r="V12153" s="1"/>
      <c r="W12153" s="1"/>
      <c r="X12153" s="1"/>
      <c r="Y12153" s="1"/>
      <c r="Z12153" s="1"/>
      <c r="AA12153" s="1"/>
      <c r="AB12153" s="1"/>
      <c r="AC12153" s="1"/>
      <c r="AD12153" s="1"/>
      <c r="AE12153" s="1"/>
    </row>
    <row r="12154" spans="2:31">
      <c r="B12154" s="1"/>
      <c r="C12154" s="1"/>
      <c r="F12154" s="16"/>
      <c r="G12154" s="16"/>
      <c r="P12154" s="2"/>
      <c r="Q12154" s="2"/>
      <c r="R12154" s="1"/>
      <c r="U12154" s="1"/>
      <c r="V12154" s="1"/>
      <c r="W12154" s="1"/>
      <c r="X12154" s="1"/>
      <c r="Y12154" s="1"/>
      <c r="Z12154" s="1"/>
      <c r="AA12154" s="1"/>
      <c r="AB12154" s="1"/>
      <c r="AC12154" s="1"/>
      <c r="AD12154" s="1"/>
      <c r="AE12154" s="1"/>
    </row>
    <row r="12155" spans="2:31">
      <c r="B12155" s="1"/>
      <c r="C12155" s="1"/>
      <c r="F12155" s="16"/>
      <c r="G12155" s="16"/>
      <c r="P12155" s="2"/>
      <c r="Q12155" s="2"/>
      <c r="R12155" s="1"/>
      <c r="U12155" s="1"/>
      <c r="V12155" s="1"/>
      <c r="W12155" s="1"/>
      <c r="X12155" s="1"/>
      <c r="Y12155" s="1"/>
      <c r="Z12155" s="1"/>
      <c r="AA12155" s="1"/>
      <c r="AB12155" s="1"/>
      <c r="AC12155" s="1"/>
      <c r="AD12155" s="1"/>
      <c r="AE12155" s="1"/>
    </row>
    <row r="12156" spans="2:31">
      <c r="B12156" s="1"/>
      <c r="C12156" s="1"/>
      <c r="F12156" s="16"/>
      <c r="G12156" s="16"/>
      <c r="P12156" s="2"/>
      <c r="Q12156" s="2"/>
      <c r="R12156" s="1"/>
      <c r="U12156" s="1"/>
      <c r="V12156" s="1"/>
      <c r="W12156" s="1"/>
      <c r="X12156" s="1"/>
      <c r="Y12156" s="1"/>
      <c r="Z12156" s="1"/>
      <c r="AA12156" s="1"/>
      <c r="AB12156" s="1"/>
      <c r="AC12156" s="1"/>
      <c r="AD12156" s="1"/>
      <c r="AE12156" s="1"/>
    </row>
    <row r="12157" spans="2:31">
      <c r="B12157" s="1"/>
      <c r="C12157" s="1"/>
      <c r="F12157" s="16"/>
      <c r="G12157" s="16"/>
      <c r="P12157" s="2"/>
      <c r="Q12157" s="2"/>
      <c r="R12157" s="1"/>
      <c r="U12157" s="1"/>
      <c r="V12157" s="1"/>
      <c r="W12157" s="1"/>
      <c r="X12157" s="1"/>
      <c r="Y12157" s="1"/>
      <c r="Z12157" s="1"/>
      <c r="AA12157" s="1"/>
      <c r="AB12157" s="1"/>
      <c r="AC12157" s="1"/>
      <c r="AD12157" s="1"/>
      <c r="AE12157" s="1"/>
    </row>
    <row r="12158" spans="2:31">
      <c r="B12158" s="1"/>
      <c r="C12158" s="1"/>
      <c r="F12158" s="16"/>
      <c r="G12158" s="16"/>
      <c r="P12158" s="2"/>
      <c r="Q12158" s="2"/>
      <c r="R12158" s="1"/>
      <c r="U12158" s="1"/>
      <c r="V12158" s="1"/>
      <c r="W12158" s="1"/>
      <c r="X12158" s="1"/>
      <c r="Y12158" s="1"/>
      <c r="Z12158" s="1"/>
      <c r="AA12158" s="1"/>
      <c r="AB12158" s="1"/>
      <c r="AC12158" s="1"/>
      <c r="AD12158" s="1"/>
      <c r="AE12158" s="1"/>
    </row>
    <row r="12159" spans="2:31">
      <c r="B12159" s="1"/>
      <c r="C12159" s="1"/>
      <c r="F12159" s="16"/>
      <c r="G12159" s="16"/>
      <c r="P12159" s="2"/>
      <c r="Q12159" s="2"/>
      <c r="R12159" s="1"/>
      <c r="U12159" s="1"/>
      <c r="V12159" s="1"/>
      <c r="W12159" s="1"/>
      <c r="X12159" s="1"/>
      <c r="Y12159" s="1"/>
      <c r="Z12159" s="1"/>
      <c r="AA12159" s="1"/>
      <c r="AB12159" s="1"/>
      <c r="AC12159" s="1"/>
      <c r="AD12159" s="1"/>
      <c r="AE12159" s="1"/>
    </row>
    <row r="12160" spans="2:31">
      <c r="B12160" s="1"/>
      <c r="C12160" s="1"/>
      <c r="F12160" s="16"/>
      <c r="G12160" s="16"/>
      <c r="P12160" s="2"/>
      <c r="Q12160" s="2"/>
      <c r="R12160" s="1"/>
      <c r="U12160" s="1"/>
      <c r="V12160" s="1"/>
      <c r="W12160" s="1"/>
      <c r="X12160" s="1"/>
      <c r="Y12160" s="1"/>
      <c r="Z12160" s="1"/>
      <c r="AA12160" s="1"/>
      <c r="AB12160" s="1"/>
      <c r="AC12160" s="1"/>
      <c r="AD12160" s="1"/>
      <c r="AE12160" s="1"/>
    </row>
    <row r="12161" spans="2:31">
      <c r="B12161" s="1"/>
      <c r="C12161" s="1"/>
      <c r="F12161" s="16"/>
      <c r="G12161" s="16"/>
      <c r="P12161" s="2"/>
      <c r="Q12161" s="2"/>
      <c r="R12161" s="1"/>
      <c r="U12161" s="1"/>
      <c r="V12161" s="1"/>
      <c r="W12161" s="1"/>
      <c r="X12161" s="1"/>
      <c r="Y12161" s="1"/>
      <c r="Z12161" s="1"/>
      <c r="AA12161" s="1"/>
      <c r="AB12161" s="1"/>
      <c r="AC12161" s="1"/>
      <c r="AD12161" s="1"/>
      <c r="AE12161" s="1"/>
    </row>
    <row r="12162" spans="2:31">
      <c r="B12162" s="1"/>
      <c r="C12162" s="1"/>
      <c r="F12162" s="16"/>
      <c r="G12162" s="16"/>
      <c r="P12162" s="2"/>
      <c r="Q12162" s="2"/>
      <c r="R12162" s="1"/>
      <c r="U12162" s="1"/>
      <c r="V12162" s="1"/>
      <c r="W12162" s="1"/>
      <c r="X12162" s="1"/>
      <c r="Y12162" s="1"/>
      <c r="Z12162" s="1"/>
      <c r="AA12162" s="1"/>
      <c r="AB12162" s="1"/>
      <c r="AC12162" s="1"/>
      <c r="AD12162" s="1"/>
      <c r="AE12162" s="1"/>
    </row>
    <row r="12163" spans="2:31">
      <c r="B12163" s="1"/>
      <c r="C12163" s="1"/>
      <c r="F12163" s="16"/>
      <c r="G12163" s="16"/>
      <c r="P12163" s="2"/>
      <c r="Q12163" s="2"/>
      <c r="R12163" s="1"/>
      <c r="U12163" s="1"/>
      <c r="V12163" s="1"/>
      <c r="W12163" s="1"/>
      <c r="X12163" s="1"/>
      <c r="Y12163" s="1"/>
      <c r="Z12163" s="1"/>
      <c r="AA12163" s="1"/>
      <c r="AB12163" s="1"/>
      <c r="AC12163" s="1"/>
      <c r="AD12163" s="1"/>
      <c r="AE12163" s="1"/>
    </row>
    <row r="12164" spans="2:31">
      <c r="B12164" s="1"/>
      <c r="C12164" s="1"/>
      <c r="F12164" s="16"/>
      <c r="G12164" s="16"/>
      <c r="P12164" s="2"/>
      <c r="Q12164" s="2"/>
      <c r="R12164" s="1"/>
      <c r="U12164" s="1"/>
      <c r="V12164" s="1"/>
      <c r="W12164" s="1"/>
      <c r="X12164" s="1"/>
      <c r="Y12164" s="1"/>
      <c r="Z12164" s="1"/>
      <c r="AA12164" s="1"/>
      <c r="AB12164" s="1"/>
      <c r="AC12164" s="1"/>
      <c r="AD12164" s="1"/>
      <c r="AE12164" s="1"/>
    </row>
    <row r="12165" spans="2:31">
      <c r="B12165" s="1"/>
      <c r="C12165" s="1"/>
      <c r="F12165" s="16"/>
      <c r="G12165" s="16"/>
      <c r="P12165" s="2"/>
      <c r="Q12165" s="2"/>
      <c r="R12165" s="1"/>
      <c r="U12165" s="1"/>
      <c r="V12165" s="1"/>
      <c r="W12165" s="1"/>
      <c r="X12165" s="1"/>
      <c r="Y12165" s="1"/>
      <c r="Z12165" s="1"/>
      <c r="AA12165" s="1"/>
      <c r="AB12165" s="1"/>
      <c r="AC12165" s="1"/>
      <c r="AD12165" s="1"/>
      <c r="AE12165" s="1"/>
    </row>
    <row r="12166" spans="2:31">
      <c r="B12166" s="1"/>
      <c r="C12166" s="1"/>
      <c r="F12166" s="16"/>
      <c r="G12166" s="16"/>
      <c r="P12166" s="2"/>
      <c r="Q12166" s="2"/>
      <c r="R12166" s="1"/>
      <c r="U12166" s="1"/>
      <c r="V12166" s="1"/>
      <c r="W12166" s="1"/>
      <c r="X12166" s="1"/>
      <c r="Y12166" s="1"/>
      <c r="Z12166" s="1"/>
      <c r="AA12166" s="1"/>
      <c r="AB12166" s="1"/>
      <c r="AC12166" s="1"/>
      <c r="AD12166" s="1"/>
      <c r="AE12166" s="1"/>
    </row>
    <row r="12167" spans="2:31">
      <c r="B12167" s="1"/>
      <c r="C12167" s="1"/>
      <c r="F12167" s="16"/>
      <c r="G12167" s="16"/>
      <c r="P12167" s="2"/>
      <c r="Q12167" s="2"/>
      <c r="R12167" s="1"/>
      <c r="U12167" s="1"/>
      <c r="V12167" s="1"/>
      <c r="W12167" s="1"/>
      <c r="X12167" s="1"/>
      <c r="Y12167" s="1"/>
      <c r="Z12167" s="1"/>
      <c r="AA12167" s="1"/>
      <c r="AB12167" s="1"/>
      <c r="AC12167" s="1"/>
      <c r="AD12167" s="1"/>
      <c r="AE12167" s="1"/>
    </row>
    <row r="12168" spans="2:31">
      <c r="B12168" s="1"/>
      <c r="C12168" s="1"/>
      <c r="F12168" s="16"/>
      <c r="G12168" s="16"/>
      <c r="P12168" s="2"/>
      <c r="Q12168" s="2"/>
      <c r="R12168" s="1"/>
      <c r="U12168" s="1"/>
      <c r="V12168" s="1"/>
      <c r="W12168" s="1"/>
      <c r="X12168" s="1"/>
      <c r="Y12168" s="1"/>
      <c r="Z12168" s="1"/>
      <c r="AA12168" s="1"/>
      <c r="AB12168" s="1"/>
      <c r="AC12168" s="1"/>
      <c r="AD12168" s="1"/>
      <c r="AE12168" s="1"/>
    </row>
    <row r="12169" spans="2:31">
      <c r="B12169" s="1"/>
      <c r="C12169" s="1"/>
      <c r="F12169" s="16"/>
      <c r="G12169" s="16"/>
      <c r="P12169" s="2"/>
      <c r="Q12169" s="2"/>
      <c r="R12169" s="1"/>
      <c r="U12169" s="1"/>
      <c r="V12169" s="1"/>
      <c r="W12169" s="1"/>
      <c r="X12169" s="1"/>
      <c r="Y12169" s="1"/>
      <c r="Z12169" s="1"/>
      <c r="AA12169" s="1"/>
      <c r="AB12169" s="1"/>
      <c r="AC12169" s="1"/>
      <c r="AD12169" s="1"/>
      <c r="AE12169" s="1"/>
    </row>
    <row r="12170" spans="2:31">
      <c r="B12170" s="1"/>
      <c r="C12170" s="1"/>
      <c r="F12170" s="16"/>
      <c r="G12170" s="16"/>
      <c r="P12170" s="2"/>
      <c r="Q12170" s="2"/>
      <c r="R12170" s="1"/>
      <c r="U12170" s="1"/>
      <c r="V12170" s="1"/>
      <c r="W12170" s="1"/>
      <c r="X12170" s="1"/>
      <c r="Y12170" s="1"/>
      <c r="Z12170" s="1"/>
      <c r="AA12170" s="1"/>
      <c r="AB12170" s="1"/>
      <c r="AC12170" s="1"/>
      <c r="AD12170" s="1"/>
      <c r="AE12170" s="1"/>
    </row>
    <row r="12171" spans="2:31">
      <c r="B12171" s="1"/>
      <c r="C12171" s="1"/>
      <c r="F12171" s="16"/>
      <c r="G12171" s="16"/>
      <c r="P12171" s="2"/>
      <c r="Q12171" s="2"/>
      <c r="R12171" s="1"/>
      <c r="U12171" s="1"/>
      <c r="V12171" s="1"/>
      <c r="W12171" s="1"/>
      <c r="X12171" s="1"/>
      <c r="Y12171" s="1"/>
      <c r="Z12171" s="1"/>
      <c r="AA12171" s="1"/>
      <c r="AB12171" s="1"/>
      <c r="AC12171" s="1"/>
      <c r="AD12171" s="1"/>
      <c r="AE12171" s="1"/>
    </row>
    <row r="12172" spans="2:31">
      <c r="B12172" s="1"/>
      <c r="C12172" s="1"/>
      <c r="F12172" s="16"/>
      <c r="G12172" s="16"/>
      <c r="P12172" s="2"/>
      <c r="Q12172" s="2"/>
      <c r="R12172" s="1"/>
      <c r="U12172" s="1"/>
      <c r="V12172" s="1"/>
      <c r="W12172" s="1"/>
      <c r="X12172" s="1"/>
      <c r="Y12172" s="1"/>
      <c r="Z12172" s="1"/>
      <c r="AA12172" s="1"/>
      <c r="AB12172" s="1"/>
      <c r="AC12172" s="1"/>
      <c r="AD12172" s="1"/>
      <c r="AE12172" s="1"/>
    </row>
    <row r="12173" spans="2:31">
      <c r="B12173" s="1"/>
      <c r="C12173" s="1"/>
      <c r="F12173" s="16"/>
      <c r="G12173" s="16"/>
      <c r="P12173" s="2"/>
      <c r="Q12173" s="2"/>
      <c r="R12173" s="1"/>
      <c r="U12173" s="1"/>
      <c r="V12173" s="1"/>
      <c r="W12173" s="1"/>
      <c r="X12173" s="1"/>
      <c r="Y12173" s="1"/>
      <c r="Z12173" s="1"/>
      <c r="AA12173" s="1"/>
      <c r="AB12173" s="1"/>
      <c r="AC12173" s="1"/>
      <c r="AD12173" s="1"/>
      <c r="AE12173" s="1"/>
    </row>
    <row r="12174" spans="2:31">
      <c r="B12174" s="1"/>
      <c r="C12174" s="1"/>
      <c r="F12174" s="16"/>
      <c r="G12174" s="16"/>
      <c r="P12174" s="2"/>
      <c r="Q12174" s="2"/>
      <c r="R12174" s="1"/>
      <c r="U12174" s="1"/>
      <c r="V12174" s="1"/>
      <c r="W12174" s="1"/>
      <c r="X12174" s="1"/>
      <c r="Y12174" s="1"/>
      <c r="Z12174" s="1"/>
      <c r="AA12174" s="1"/>
      <c r="AB12174" s="1"/>
      <c r="AC12174" s="1"/>
      <c r="AD12174" s="1"/>
      <c r="AE12174" s="1"/>
    </row>
    <row r="12175" spans="2:31">
      <c r="B12175" s="1"/>
      <c r="C12175" s="1"/>
      <c r="F12175" s="16"/>
      <c r="G12175" s="16"/>
      <c r="P12175" s="2"/>
      <c r="Q12175" s="2"/>
      <c r="R12175" s="1"/>
      <c r="U12175" s="1"/>
      <c r="V12175" s="1"/>
      <c r="W12175" s="1"/>
      <c r="X12175" s="1"/>
      <c r="Y12175" s="1"/>
      <c r="Z12175" s="1"/>
      <c r="AA12175" s="1"/>
      <c r="AB12175" s="1"/>
      <c r="AC12175" s="1"/>
      <c r="AD12175" s="1"/>
      <c r="AE12175" s="1"/>
    </row>
    <row r="12176" spans="2:31">
      <c r="B12176" s="1"/>
      <c r="C12176" s="1"/>
      <c r="F12176" s="16"/>
      <c r="G12176" s="16"/>
      <c r="P12176" s="2"/>
      <c r="Q12176" s="2"/>
      <c r="R12176" s="1"/>
      <c r="U12176" s="1"/>
      <c r="V12176" s="1"/>
      <c r="W12176" s="1"/>
      <c r="X12176" s="1"/>
      <c r="Y12176" s="1"/>
      <c r="Z12176" s="1"/>
      <c r="AA12176" s="1"/>
      <c r="AB12176" s="1"/>
      <c r="AC12176" s="1"/>
      <c r="AD12176" s="1"/>
      <c r="AE12176" s="1"/>
    </row>
    <row r="12177" spans="2:31">
      <c r="B12177" s="1"/>
      <c r="C12177" s="1"/>
      <c r="F12177" s="16"/>
      <c r="G12177" s="16"/>
      <c r="P12177" s="2"/>
      <c r="Q12177" s="2"/>
      <c r="R12177" s="1"/>
      <c r="U12177" s="1"/>
      <c r="V12177" s="1"/>
      <c r="W12177" s="1"/>
      <c r="X12177" s="1"/>
      <c r="Y12177" s="1"/>
      <c r="Z12177" s="1"/>
      <c r="AA12177" s="1"/>
      <c r="AB12177" s="1"/>
      <c r="AC12177" s="1"/>
      <c r="AD12177" s="1"/>
      <c r="AE12177" s="1"/>
    </row>
    <row r="12178" spans="2:31">
      <c r="B12178" s="1"/>
      <c r="C12178" s="1"/>
      <c r="F12178" s="16"/>
      <c r="G12178" s="16"/>
      <c r="P12178" s="2"/>
      <c r="Q12178" s="2"/>
      <c r="R12178" s="1"/>
      <c r="U12178" s="1"/>
      <c r="V12178" s="1"/>
      <c r="W12178" s="1"/>
      <c r="X12178" s="1"/>
      <c r="Y12178" s="1"/>
      <c r="Z12178" s="1"/>
      <c r="AA12178" s="1"/>
      <c r="AB12178" s="1"/>
      <c r="AC12178" s="1"/>
      <c r="AD12178" s="1"/>
      <c r="AE12178" s="1"/>
    </row>
    <row r="12179" spans="2:31">
      <c r="B12179" s="1"/>
      <c r="C12179" s="1"/>
      <c r="F12179" s="16"/>
      <c r="G12179" s="16"/>
      <c r="P12179" s="2"/>
      <c r="Q12179" s="2"/>
      <c r="R12179" s="1"/>
      <c r="U12179" s="1"/>
      <c r="V12179" s="1"/>
      <c r="W12179" s="1"/>
      <c r="X12179" s="1"/>
      <c r="Y12179" s="1"/>
      <c r="Z12179" s="1"/>
      <c r="AA12179" s="1"/>
      <c r="AB12179" s="1"/>
      <c r="AC12179" s="1"/>
      <c r="AD12179" s="1"/>
      <c r="AE12179" s="1"/>
    </row>
    <row r="12180" spans="2:31">
      <c r="B12180" s="1"/>
      <c r="C12180" s="1"/>
      <c r="F12180" s="16"/>
      <c r="G12180" s="16"/>
      <c r="P12180" s="2"/>
      <c r="Q12180" s="2"/>
      <c r="R12180" s="1"/>
      <c r="U12180" s="1"/>
      <c r="V12180" s="1"/>
      <c r="W12180" s="1"/>
      <c r="X12180" s="1"/>
      <c r="Y12180" s="1"/>
      <c r="Z12180" s="1"/>
      <c r="AA12180" s="1"/>
      <c r="AB12180" s="1"/>
      <c r="AC12180" s="1"/>
      <c r="AD12180" s="1"/>
      <c r="AE12180" s="1"/>
    </row>
    <row r="12181" spans="2:31">
      <c r="B12181" s="1"/>
      <c r="C12181" s="1"/>
      <c r="F12181" s="16"/>
      <c r="G12181" s="16"/>
      <c r="P12181" s="2"/>
      <c r="Q12181" s="2"/>
      <c r="R12181" s="1"/>
      <c r="U12181" s="1"/>
      <c r="V12181" s="1"/>
      <c r="W12181" s="1"/>
      <c r="X12181" s="1"/>
      <c r="Y12181" s="1"/>
      <c r="Z12181" s="1"/>
      <c r="AA12181" s="1"/>
      <c r="AB12181" s="1"/>
      <c r="AC12181" s="1"/>
      <c r="AD12181" s="1"/>
      <c r="AE12181" s="1"/>
    </row>
    <row r="12182" spans="2:31">
      <c r="B12182" s="1"/>
      <c r="C12182" s="1"/>
      <c r="F12182" s="16"/>
      <c r="G12182" s="16"/>
      <c r="P12182" s="2"/>
      <c r="Q12182" s="2"/>
      <c r="R12182" s="1"/>
      <c r="U12182" s="1"/>
      <c r="V12182" s="1"/>
      <c r="W12182" s="1"/>
      <c r="X12182" s="1"/>
      <c r="Y12182" s="1"/>
      <c r="Z12182" s="1"/>
      <c r="AA12182" s="1"/>
      <c r="AB12182" s="1"/>
      <c r="AC12182" s="1"/>
      <c r="AD12182" s="1"/>
      <c r="AE12182" s="1"/>
    </row>
    <row r="12183" spans="2:31">
      <c r="B12183" s="1"/>
      <c r="C12183" s="1"/>
      <c r="F12183" s="16"/>
      <c r="G12183" s="16"/>
      <c r="P12183" s="2"/>
      <c r="Q12183" s="2"/>
      <c r="R12183" s="1"/>
      <c r="U12183" s="1"/>
      <c r="V12183" s="1"/>
      <c r="W12183" s="1"/>
      <c r="X12183" s="1"/>
      <c r="Y12183" s="1"/>
      <c r="Z12183" s="1"/>
      <c r="AA12183" s="1"/>
      <c r="AB12183" s="1"/>
      <c r="AC12183" s="1"/>
      <c r="AD12183" s="1"/>
      <c r="AE12183" s="1"/>
    </row>
    <row r="12184" spans="2:31">
      <c r="B12184" s="1"/>
      <c r="C12184" s="1"/>
      <c r="F12184" s="16"/>
      <c r="G12184" s="16"/>
      <c r="P12184" s="2"/>
      <c r="Q12184" s="2"/>
      <c r="R12184" s="1"/>
      <c r="U12184" s="1"/>
      <c r="V12184" s="1"/>
      <c r="W12184" s="1"/>
      <c r="X12184" s="1"/>
      <c r="Y12184" s="1"/>
      <c r="Z12184" s="1"/>
      <c r="AA12184" s="1"/>
      <c r="AB12184" s="1"/>
      <c r="AC12184" s="1"/>
      <c r="AD12184" s="1"/>
      <c r="AE12184" s="1"/>
    </row>
    <row r="12185" spans="2:31">
      <c r="B12185" s="1"/>
      <c r="C12185" s="1"/>
      <c r="F12185" s="16"/>
      <c r="G12185" s="16"/>
      <c r="P12185" s="2"/>
      <c r="Q12185" s="2"/>
      <c r="R12185" s="1"/>
      <c r="U12185" s="1"/>
      <c r="V12185" s="1"/>
      <c r="W12185" s="1"/>
      <c r="X12185" s="1"/>
      <c r="Y12185" s="1"/>
      <c r="Z12185" s="1"/>
      <c r="AA12185" s="1"/>
      <c r="AB12185" s="1"/>
      <c r="AC12185" s="1"/>
      <c r="AD12185" s="1"/>
      <c r="AE12185" s="1"/>
    </row>
    <row r="12186" spans="2:31">
      <c r="B12186" s="1"/>
      <c r="C12186" s="1"/>
      <c r="F12186" s="16"/>
      <c r="G12186" s="16"/>
      <c r="P12186" s="2"/>
      <c r="Q12186" s="2"/>
      <c r="R12186" s="1"/>
      <c r="U12186" s="1"/>
      <c r="V12186" s="1"/>
      <c r="W12186" s="1"/>
      <c r="X12186" s="1"/>
      <c r="Y12186" s="1"/>
      <c r="Z12186" s="1"/>
      <c r="AA12186" s="1"/>
      <c r="AB12186" s="1"/>
      <c r="AC12186" s="1"/>
      <c r="AD12186" s="1"/>
      <c r="AE12186" s="1"/>
    </row>
    <row r="12187" spans="2:31">
      <c r="B12187" s="1"/>
      <c r="C12187" s="1"/>
      <c r="F12187" s="16"/>
      <c r="G12187" s="16"/>
      <c r="P12187" s="2"/>
      <c r="Q12187" s="2"/>
      <c r="R12187" s="1"/>
      <c r="U12187" s="1"/>
      <c r="V12187" s="1"/>
      <c r="W12187" s="1"/>
      <c r="X12187" s="1"/>
      <c r="Y12187" s="1"/>
      <c r="Z12187" s="1"/>
      <c r="AA12187" s="1"/>
      <c r="AB12187" s="1"/>
      <c r="AC12187" s="1"/>
      <c r="AD12187" s="1"/>
      <c r="AE12187" s="1"/>
    </row>
    <row r="12188" spans="2:31">
      <c r="B12188" s="1"/>
      <c r="C12188" s="1"/>
      <c r="F12188" s="16"/>
      <c r="G12188" s="16"/>
      <c r="P12188" s="2"/>
      <c r="Q12188" s="2"/>
      <c r="R12188" s="1"/>
      <c r="U12188" s="1"/>
      <c r="V12188" s="1"/>
      <c r="W12188" s="1"/>
      <c r="X12188" s="1"/>
      <c r="Y12188" s="1"/>
      <c r="Z12188" s="1"/>
      <c r="AA12188" s="1"/>
      <c r="AB12188" s="1"/>
      <c r="AC12188" s="1"/>
      <c r="AD12188" s="1"/>
      <c r="AE12188" s="1"/>
    </row>
    <row r="12189" spans="2:31">
      <c r="B12189" s="1"/>
      <c r="C12189" s="1"/>
      <c r="F12189" s="16"/>
      <c r="G12189" s="16"/>
      <c r="P12189" s="2"/>
      <c r="Q12189" s="2"/>
      <c r="R12189" s="1"/>
      <c r="U12189" s="1"/>
      <c r="V12189" s="1"/>
      <c r="W12189" s="1"/>
      <c r="X12189" s="1"/>
      <c r="Y12189" s="1"/>
      <c r="Z12189" s="1"/>
      <c r="AA12189" s="1"/>
      <c r="AB12189" s="1"/>
      <c r="AC12189" s="1"/>
      <c r="AD12189" s="1"/>
      <c r="AE12189" s="1"/>
    </row>
    <row r="12190" spans="2:31">
      <c r="B12190" s="1"/>
      <c r="C12190" s="1"/>
      <c r="F12190" s="16"/>
      <c r="G12190" s="16"/>
      <c r="P12190" s="2"/>
      <c r="Q12190" s="2"/>
      <c r="R12190" s="1"/>
      <c r="U12190" s="1"/>
      <c r="V12190" s="1"/>
      <c r="W12190" s="1"/>
      <c r="X12190" s="1"/>
      <c r="Y12190" s="1"/>
      <c r="Z12190" s="1"/>
      <c r="AA12190" s="1"/>
      <c r="AB12190" s="1"/>
      <c r="AC12190" s="1"/>
      <c r="AD12190" s="1"/>
      <c r="AE12190" s="1"/>
    </row>
    <row r="12191" spans="2:31">
      <c r="B12191" s="1"/>
      <c r="C12191" s="1"/>
      <c r="F12191" s="16"/>
      <c r="G12191" s="16"/>
      <c r="P12191" s="2"/>
      <c r="Q12191" s="2"/>
      <c r="R12191" s="1"/>
      <c r="U12191" s="1"/>
      <c r="V12191" s="1"/>
      <c r="W12191" s="1"/>
      <c r="X12191" s="1"/>
      <c r="Y12191" s="1"/>
      <c r="Z12191" s="1"/>
      <c r="AA12191" s="1"/>
      <c r="AB12191" s="1"/>
      <c r="AC12191" s="1"/>
      <c r="AD12191" s="1"/>
      <c r="AE12191" s="1"/>
    </row>
    <row r="12192" spans="2:31">
      <c r="B12192" s="1"/>
      <c r="C12192" s="1"/>
      <c r="F12192" s="16"/>
      <c r="G12192" s="16"/>
      <c r="P12192" s="2"/>
      <c r="Q12192" s="2"/>
      <c r="R12192" s="1"/>
      <c r="U12192" s="1"/>
      <c r="V12192" s="1"/>
      <c r="W12192" s="1"/>
      <c r="X12192" s="1"/>
      <c r="Y12192" s="1"/>
      <c r="Z12192" s="1"/>
      <c r="AA12192" s="1"/>
      <c r="AB12192" s="1"/>
      <c r="AC12192" s="1"/>
      <c r="AD12192" s="1"/>
      <c r="AE12192" s="1"/>
    </row>
    <row r="12193" spans="2:31">
      <c r="B12193" s="1"/>
      <c r="C12193" s="1"/>
      <c r="F12193" s="16"/>
      <c r="G12193" s="16"/>
      <c r="P12193" s="2"/>
      <c r="Q12193" s="2"/>
      <c r="R12193" s="1"/>
      <c r="U12193" s="1"/>
      <c r="V12193" s="1"/>
      <c r="W12193" s="1"/>
      <c r="X12193" s="1"/>
      <c r="Y12193" s="1"/>
      <c r="Z12193" s="1"/>
      <c r="AA12193" s="1"/>
      <c r="AB12193" s="1"/>
      <c r="AC12193" s="1"/>
      <c r="AD12193" s="1"/>
      <c r="AE12193" s="1"/>
    </row>
    <row r="12194" spans="2:31">
      <c r="B12194" s="1"/>
      <c r="C12194" s="1"/>
      <c r="F12194" s="16"/>
      <c r="G12194" s="16"/>
      <c r="P12194" s="2"/>
      <c r="Q12194" s="2"/>
      <c r="R12194" s="1"/>
      <c r="U12194" s="1"/>
      <c r="V12194" s="1"/>
      <c r="W12194" s="1"/>
      <c r="X12194" s="1"/>
      <c r="Y12194" s="1"/>
      <c r="Z12194" s="1"/>
      <c r="AA12194" s="1"/>
      <c r="AB12194" s="1"/>
      <c r="AC12194" s="1"/>
      <c r="AD12194" s="1"/>
      <c r="AE12194" s="1"/>
    </row>
    <row r="12195" spans="2:31">
      <c r="B12195" s="1"/>
      <c r="C12195" s="1"/>
      <c r="F12195" s="16"/>
      <c r="G12195" s="16"/>
      <c r="P12195" s="2"/>
      <c r="Q12195" s="2"/>
      <c r="R12195" s="1"/>
      <c r="U12195" s="1"/>
      <c r="V12195" s="1"/>
      <c r="W12195" s="1"/>
      <c r="X12195" s="1"/>
      <c r="Y12195" s="1"/>
      <c r="Z12195" s="1"/>
      <c r="AA12195" s="1"/>
      <c r="AB12195" s="1"/>
      <c r="AC12195" s="1"/>
      <c r="AD12195" s="1"/>
      <c r="AE12195" s="1"/>
    </row>
    <row r="12196" spans="2:31">
      <c r="B12196" s="1"/>
      <c r="C12196" s="1"/>
      <c r="F12196" s="16"/>
      <c r="G12196" s="16"/>
      <c r="P12196" s="2"/>
      <c r="Q12196" s="2"/>
      <c r="R12196" s="1"/>
      <c r="U12196" s="1"/>
      <c r="V12196" s="1"/>
      <c r="W12196" s="1"/>
      <c r="X12196" s="1"/>
      <c r="Y12196" s="1"/>
      <c r="Z12196" s="1"/>
      <c r="AA12196" s="1"/>
      <c r="AB12196" s="1"/>
      <c r="AC12196" s="1"/>
      <c r="AD12196" s="1"/>
      <c r="AE12196" s="1"/>
    </row>
    <row r="12197" spans="2:31">
      <c r="B12197" s="1"/>
      <c r="C12197" s="1"/>
      <c r="F12197" s="16"/>
      <c r="G12197" s="16"/>
      <c r="P12197" s="2"/>
      <c r="Q12197" s="2"/>
      <c r="R12197" s="1"/>
      <c r="U12197" s="1"/>
      <c r="V12197" s="1"/>
      <c r="W12197" s="1"/>
      <c r="X12197" s="1"/>
      <c r="Y12197" s="1"/>
      <c r="Z12197" s="1"/>
      <c r="AA12197" s="1"/>
      <c r="AB12197" s="1"/>
      <c r="AC12197" s="1"/>
      <c r="AD12197" s="1"/>
      <c r="AE12197" s="1"/>
    </row>
    <row r="12198" spans="2:31">
      <c r="B12198" s="1"/>
      <c r="C12198" s="1"/>
      <c r="F12198" s="16"/>
      <c r="G12198" s="16"/>
      <c r="P12198" s="2"/>
      <c r="Q12198" s="2"/>
      <c r="R12198" s="1"/>
      <c r="U12198" s="1"/>
      <c r="V12198" s="1"/>
      <c r="W12198" s="1"/>
      <c r="X12198" s="1"/>
      <c r="Y12198" s="1"/>
      <c r="Z12198" s="1"/>
      <c r="AA12198" s="1"/>
      <c r="AB12198" s="1"/>
      <c r="AC12198" s="1"/>
      <c r="AD12198" s="1"/>
      <c r="AE12198" s="1"/>
    </row>
    <row r="12199" spans="2:31">
      <c r="B12199" s="1"/>
      <c r="C12199" s="1"/>
      <c r="F12199" s="16"/>
      <c r="G12199" s="16"/>
      <c r="P12199" s="2"/>
      <c r="Q12199" s="2"/>
      <c r="R12199" s="1"/>
      <c r="U12199" s="1"/>
      <c r="V12199" s="1"/>
      <c r="W12199" s="1"/>
      <c r="X12199" s="1"/>
      <c r="Y12199" s="1"/>
      <c r="Z12199" s="1"/>
      <c r="AA12199" s="1"/>
      <c r="AB12199" s="1"/>
      <c r="AC12199" s="1"/>
      <c r="AD12199" s="1"/>
      <c r="AE12199" s="1"/>
    </row>
    <row r="12200" spans="2:31">
      <c r="B12200" s="1"/>
      <c r="C12200" s="1"/>
      <c r="F12200" s="16"/>
      <c r="G12200" s="16"/>
      <c r="P12200" s="2"/>
      <c r="Q12200" s="2"/>
      <c r="R12200" s="1"/>
      <c r="U12200" s="1"/>
      <c r="V12200" s="1"/>
      <c r="W12200" s="1"/>
      <c r="X12200" s="1"/>
      <c r="Y12200" s="1"/>
      <c r="Z12200" s="1"/>
      <c r="AA12200" s="1"/>
      <c r="AB12200" s="1"/>
      <c r="AC12200" s="1"/>
      <c r="AD12200" s="1"/>
      <c r="AE12200" s="1"/>
    </row>
    <row r="12201" spans="2:31">
      <c r="B12201" s="1"/>
      <c r="C12201" s="1"/>
      <c r="F12201" s="16"/>
      <c r="G12201" s="16"/>
      <c r="P12201" s="2"/>
      <c r="Q12201" s="2"/>
      <c r="R12201" s="1"/>
      <c r="U12201" s="1"/>
      <c r="V12201" s="1"/>
      <c r="W12201" s="1"/>
      <c r="X12201" s="1"/>
      <c r="Y12201" s="1"/>
      <c r="Z12201" s="1"/>
      <c r="AA12201" s="1"/>
      <c r="AB12201" s="1"/>
      <c r="AC12201" s="1"/>
      <c r="AD12201" s="1"/>
      <c r="AE12201" s="1"/>
    </row>
    <row r="12202" spans="2:31">
      <c r="B12202" s="1"/>
      <c r="C12202" s="1"/>
      <c r="F12202" s="16"/>
      <c r="G12202" s="16"/>
      <c r="P12202" s="2"/>
      <c r="Q12202" s="2"/>
      <c r="R12202" s="1"/>
      <c r="U12202" s="1"/>
      <c r="V12202" s="1"/>
      <c r="W12202" s="1"/>
      <c r="X12202" s="1"/>
      <c r="Y12202" s="1"/>
      <c r="Z12202" s="1"/>
      <c r="AA12202" s="1"/>
      <c r="AB12202" s="1"/>
      <c r="AC12202" s="1"/>
      <c r="AD12202" s="1"/>
      <c r="AE12202" s="1"/>
    </row>
    <row r="12203" spans="2:31">
      <c r="B12203" s="1"/>
      <c r="C12203" s="1"/>
      <c r="F12203" s="16"/>
      <c r="G12203" s="16"/>
      <c r="P12203" s="2"/>
      <c r="Q12203" s="2"/>
      <c r="R12203" s="1"/>
      <c r="U12203" s="1"/>
      <c r="V12203" s="1"/>
      <c r="W12203" s="1"/>
      <c r="X12203" s="1"/>
      <c r="Y12203" s="1"/>
      <c r="Z12203" s="1"/>
      <c r="AA12203" s="1"/>
      <c r="AB12203" s="1"/>
      <c r="AC12203" s="1"/>
      <c r="AD12203" s="1"/>
      <c r="AE12203" s="1"/>
    </row>
    <row r="12204" spans="2:31">
      <c r="B12204" s="1"/>
      <c r="C12204" s="1"/>
      <c r="F12204" s="16"/>
      <c r="G12204" s="16"/>
      <c r="P12204" s="2"/>
      <c r="Q12204" s="2"/>
      <c r="R12204" s="1"/>
      <c r="U12204" s="1"/>
      <c r="V12204" s="1"/>
      <c r="W12204" s="1"/>
      <c r="X12204" s="1"/>
      <c r="Y12204" s="1"/>
      <c r="Z12204" s="1"/>
      <c r="AA12204" s="1"/>
      <c r="AB12204" s="1"/>
      <c r="AC12204" s="1"/>
      <c r="AD12204" s="1"/>
      <c r="AE12204" s="1"/>
    </row>
    <row r="12205" spans="2:31">
      <c r="B12205" s="1"/>
      <c r="C12205" s="1"/>
      <c r="F12205" s="16"/>
      <c r="G12205" s="16"/>
      <c r="P12205" s="2"/>
      <c r="Q12205" s="2"/>
      <c r="R12205" s="1"/>
      <c r="U12205" s="1"/>
      <c r="V12205" s="1"/>
      <c r="W12205" s="1"/>
      <c r="X12205" s="1"/>
      <c r="Y12205" s="1"/>
      <c r="Z12205" s="1"/>
      <c r="AA12205" s="1"/>
      <c r="AB12205" s="1"/>
      <c r="AC12205" s="1"/>
      <c r="AD12205" s="1"/>
      <c r="AE12205" s="1"/>
    </row>
    <row r="12206" spans="2:31">
      <c r="B12206" s="1"/>
      <c r="C12206" s="1"/>
      <c r="F12206" s="16"/>
      <c r="G12206" s="16"/>
      <c r="P12206" s="2"/>
      <c r="Q12206" s="2"/>
      <c r="R12206" s="1"/>
      <c r="U12206" s="1"/>
      <c r="V12206" s="1"/>
      <c r="W12206" s="1"/>
      <c r="X12206" s="1"/>
      <c r="Y12206" s="1"/>
      <c r="Z12206" s="1"/>
      <c r="AA12206" s="1"/>
      <c r="AB12206" s="1"/>
      <c r="AC12206" s="1"/>
      <c r="AD12206" s="1"/>
      <c r="AE12206" s="1"/>
    </row>
    <row r="12207" spans="2:31">
      <c r="B12207" s="1"/>
      <c r="C12207" s="1"/>
      <c r="F12207" s="16"/>
      <c r="G12207" s="16"/>
      <c r="P12207" s="2"/>
      <c r="Q12207" s="2"/>
      <c r="R12207" s="1"/>
      <c r="U12207" s="1"/>
      <c r="V12207" s="1"/>
      <c r="W12207" s="1"/>
      <c r="X12207" s="1"/>
      <c r="Y12207" s="1"/>
      <c r="Z12207" s="1"/>
      <c r="AA12207" s="1"/>
      <c r="AB12207" s="1"/>
      <c r="AC12207" s="1"/>
      <c r="AD12207" s="1"/>
      <c r="AE12207" s="1"/>
    </row>
    <row r="12208" spans="2:31">
      <c r="B12208" s="1"/>
      <c r="C12208" s="1"/>
      <c r="F12208" s="16"/>
      <c r="G12208" s="16"/>
      <c r="P12208" s="2"/>
      <c r="Q12208" s="2"/>
      <c r="R12208" s="1"/>
      <c r="U12208" s="1"/>
      <c r="V12208" s="1"/>
      <c r="W12208" s="1"/>
      <c r="X12208" s="1"/>
      <c r="Y12208" s="1"/>
      <c r="Z12208" s="1"/>
      <c r="AA12208" s="1"/>
      <c r="AB12208" s="1"/>
      <c r="AC12208" s="1"/>
      <c r="AD12208" s="1"/>
      <c r="AE12208" s="1"/>
    </row>
    <row r="12209" spans="2:31">
      <c r="B12209" s="1"/>
      <c r="C12209" s="1"/>
      <c r="F12209" s="16"/>
      <c r="G12209" s="16"/>
      <c r="P12209" s="2"/>
      <c r="Q12209" s="2"/>
      <c r="R12209" s="1"/>
      <c r="U12209" s="1"/>
      <c r="V12209" s="1"/>
      <c r="W12209" s="1"/>
      <c r="X12209" s="1"/>
      <c r="Y12209" s="1"/>
      <c r="Z12209" s="1"/>
      <c r="AA12209" s="1"/>
      <c r="AB12209" s="1"/>
      <c r="AC12209" s="1"/>
      <c r="AD12209" s="1"/>
      <c r="AE12209" s="1"/>
    </row>
    <row r="12210" spans="2:31">
      <c r="B12210" s="1"/>
      <c r="C12210" s="1"/>
      <c r="F12210" s="16"/>
      <c r="G12210" s="16"/>
      <c r="P12210" s="2"/>
      <c r="Q12210" s="2"/>
      <c r="R12210" s="1"/>
      <c r="U12210" s="1"/>
      <c r="V12210" s="1"/>
      <c r="W12210" s="1"/>
      <c r="X12210" s="1"/>
      <c r="Y12210" s="1"/>
      <c r="Z12210" s="1"/>
      <c r="AA12210" s="1"/>
      <c r="AB12210" s="1"/>
      <c r="AC12210" s="1"/>
      <c r="AD12210" s="1"/>
      <c r="AE12210" s="1"/>
    </row>
    <row r="12211" spans="2:31">
      <c r="B12211" s="1"/>
      <c r="C12211" s="1"/>
      <c r="F12211" s="16"/>
      <c r="G12211" s="16"/>
      <c r="P12211" s="2"/>
      <c r="Q12211" s="2"/>
      <c r="R12211" s="1"/>
      <c r="U12211" s="1"/>
      <c r="V12211" s="1"/>
      <c r="W12211" s="1"/>
      <c r="X12211" s="1"/>
      <c r="Y12211" s="1"/>
      <c r="Z12211" s="1"/>
      <c r="AA12211" s="1"/>
      <c r="AB12211" s="1"/>
      <c r="AC12211" s="1"/>
      <c r="AD12211" s="1"/>
      <c r="AE12211" s="1"/>
    </row>
    <row r="12212" spans="2:31">
      <c r="B12212" s="1"/>
      <c r="C12212" s="1"/>
      <c r="F12212" s="16"/>
      <c r="G12212" s="16"/>
      <c r="P12212" s="2"/>
      <c r="Q12212" s="2"/>
      <c r="R12212" s="1"/>
      <c r="U12212" s="1"/>
      <c r="V12212" s="1"/>
      <c r="W12212" s="1"/>
      <c r="X12212" s="1"/>
      <c r="Y12212" s="1"/>
      <c r="Z12212" s="1"/>
      <c r="AA12212" s="1"/>
      <c r="AB12212" s="1"/>
      <c r="AC12212" s="1"/>
      <c r="AD12212" s="1"/>
      <c r="AE12212" s="1"/>
    </row>
    <row r="12213" spans="2:31">
      <c r="B12213" s="1"/>
      <c r="C12213" s="1"/>
      <c r="F12213" s="16"/>
      <c r="G12213" s="16"/>
      <c r="P12213" s="2"/>
      <c r="Q12213" s="2"/>
      <c r="R12213" s="1"/>
      <c r="U12213" s="1"/>
      <c r="V12213" s="1"/>
      <c r="W12213" s="1"/>
      <c r="X12213" s="1"/>
      <c r="Y12213" s="1"/>
      <c r="Z12213" s="1"/>
      <c r="AA12213" s="1"/>
      <c r="AB12213" s="1"/>
      <c r="AC12213" s="1"/>
      <c r="AD12213" s="1"/>
      <c r="AE12213" s="1"/>
    </row>
    <row r="12214" spans="2:31">
      <c r="B12214" s="1"/>
      <c r="C12214" s="1"/>
      <c r="F12214" s="16"/>
      <c r="G12214" s="16"/>
      <c r="P12214" s="2"/>
      <c r="Q12214" s="2"/>
      <c r="R12214" s="1"/>
      <c r="U12214" s="1"/>
      <c r="V12214" s="1"/>
      <c r="W12214" s="1"/>
      <c r="X12214" s="1"/>
      <c r="Y12214" s="1"/>
      <c r="Z12214" s="1"/>
      <c r="AA12214" s="1"/>
      <c r="AB12214" s="1"/>
      <c r="AC12214" s="1"/>
      <c r="AD12214" s="1"/>
      <c r="AE12214" s="1"/>
    </row>
    <row r="12215" spans="2:31">
      <c r="B12215" s="1"/>
      <c r="C12215" s="1"/>
      <c r="F12215" s="16"/>
      <c r="G12215" s="16"/>
      <c r="P12215" s="2"/>
      <c r="Q12215" s="2"/>
      <c r="R12215" s="1"/>
      <c r="U12215" s="1"/>
      <c r="V12215" s="1"/>
      <c r="W12215" s="1"/>
      <c r="X12215" s="1"/>
      <c r="Y12215" s="1"/>
      <c r="Z12215" s="1"/>
      <c r="AA12215" s="1"/>
      <c r="AB12215" s="1"/>
      <c r="AC12215" s="1"/>
      <c r="AD12215" s="1"/>
      <c r="AE12215" s="1"/>
    </row>
    <row r="12216" spans="2:31">
      <c r="B12216" s="1"/>
      <c r="C12216" s="1"/>
      <c r="F12216" s="16"/>
      <c r="G12216" s="16"/>
      <c r="P12216" s="2"/>
      <c r="Q12216" s="2"/>
      <c r="R12216" s="1"/>
      <c r="U12216" s="1"/>
      <c r="V12216" s="1"/>
      <c r="W12216" s="1"/>
      <c r="X12216" s="1"/>
      <c r="Y12216" s="1"/>
      <c r="Z12216" s="1"/>
      <c r="AA12216" s="1"/>
      <c r="AB12216" s="1"/>
      <c r="AC12216" s="1"/>
      <c r="AD12216" s="1"/>
      <c r="AE12216" s="1"/>
    </row>
    <row r="12217" spans="2:31">
      <c r="B12217" s="1"/>
      <c r="C12217" s="1"/>
      <c r="F12217" s="16"/>
      <c r="G12217" s="16"/>
      <c r="P12217" s="2"/>
      <c r="Q12217" s="2"/>
      <c r="R12217" s="1"/>
      <c r="U12217" s="1"/>
      <c r="V12217" s="1"/>
      <c r="W12217" s="1"/>
      <c r="X12217" s="1"/>
      <c r="Y12217" s="1"/>
      <c r="Z12217" s="1"/>
      <c r="AA12217" s="1"/>
      <c r="AB12217" s="1"/>
      <c r="AC12217" s="1"/>
      <c r="AD12217" s="1"/>
      <c r="AE12217" s="1"/>
    </row>
    <row r="12218" spans="2:31">
      <c r="B12218" s="1"/>
      <c r="C12218" s="1"/>
      <c r="F12218" s="16"/>
      <c r="G12218" s="16"/>
      <c r="P12218" s="2"/>
      <c r="Q12218" s="2"/>
      <c r="R12218" s="1"/>
      <c r="U12218" s="1"/>
      <c r="V12218" s="1"/>
      <c r="W12218" s="1"/>
      <c r="X12218" s="1"/>
      <c r="Y12218" s="1"/>
      <c r="Z12218" s="1"/>
      <c r="AA12218" s="1"/>
      <c r="AB12218" s="1"/>
      <c r="AC12218" s="1"/>
      <c r="AD12218" s="1"/>
      <c r="AE12218" s="1"/>
    </row>
    <row r="12219" spans="2:31">
      <c r="B12219" s="1"/>
      <c r="C12219" s="1"/>
      <c r="F12219" s="16"/>
      <c r="G12219" s="16"/>
      <c r="P12219" s="2"/>
      <c r="Q12219" s="2"/>
      <c r="R12219" s="1"/>
      <c r="U12219" s="1"/>
      <c r="V12219" s="1"/>
      <c r="W12219" s="1"/>
      <c r="X12219" s="1"/>
      <c r="Y12219" s="1"/>
      <c r="Z12219" s="1"/>
      <c r="AA12219" s="1"/>
      <c r="AB12219" s="1"/>
      <c r="AC12219" s="1"/>
      <c r="AD12219" s="1"/>
      <c r="AE12219" s="1"/>
    </row>
    <row r="12220" spans="2:31">
      <c r="B12220" s="1"/>
      <c r="C12220" s="1"/>
      <c r="F12220" s="16"/>
      <c r="G12220" s="16"/>
      <c r="P12220" s="2"/>
      <c r="Q12220" s="2"/>
      <c r="R12220" s="1"/>
      <c r="U12220" s="1"/>
      <c r="V12220" s="1"/>
      <c r="W12220" s="1"/>
      <c r="X12220" s="1"/>
      <c r="Y12220" s="1"/>
      <c r="Z12220" s="1"/>
      <c r="AA12220" s="1"/>
      <c r="AB12220" s="1"/>
      <c r="AC12220" s="1"/>
      <c r="AD12220" s="1"/>
      <c r="AE12220" s="1"/>
    </row>
    <row r="12221" spans="2:31">
      <c r="B12221" s="1"/>
      <c r="C12221" s="1"/>
      <c r="F12221" s="16"/>
      <c r="G12221" s="16"/>
      <c r="P12221" s="2"/>
      <c r="Q12221" s="2"/>
      <c r="R12221" s="1"/>
      <c r="U12221" s="1"/>
      <c r="V12221" s="1"/>
      <c r="W12221" s="1"/>
      <c r="X12221" s="1"/>
      <c r="Y12221" s="1"/>
      <c r="Z12221" s="1"/>
      <c r="AA12221" s="1"/>
      <c r="AB12221" s="1"/>
      <c r="AC12221" s="1"/>
      <c r="AD12221" s="1"/>
      <c r="AE12221" s="1"/>
    </row>
    <row r="12222" spans="2:31">
      <c r="B12222" s="1"/>
      <c r="C12222" s="1"/>
      <c r="F12222" s="16"/>
      <c r="G12222" s="16"/>
      <c r="P12222" s="2"/>
      <c r="Q12222" s="2"/>
      <c r="R12222" s="1"/>
      <c r="U12222" s="1"/>
      <c r="V12222" s="1"/>
      <c r="W12222" s="1"/>
      <c r="X12222" s="1"/>
      <c r="Y12222" s="1"/>
      <c r="Z12222" s="1"/>
      <c r="AA12222" s="1"/>
      <c r="AB12222" s="1"/>
      <c r="AC12222" s="1"/>
      <c r="AD12222" s="1"/>
      <c r="AE12222" s="1"/>
    </row>
    <row r="12223" spans="2:31">
      <c r="B12223" s="1"/>
      <c r="C12223" s="1"/>
      <c r="F12223" s="16"/>
      <c r="G12223" s="16"/>
      <c r="P12223" s="2"/>
      <c r="Q12223" s="2"/>
      <c r="R12223" s="1"/>
      <c r="U12223" s="1"/>
      <c r="V12223" s="1"/>
      <c r="W12223" s="1"/>
      <c r="X12223" s="1"/>
      <c r="Y12223" s="1"/>
      <c r="Z12223" s="1"/>
      <c r="AA12223" s="1"/>
      <c r="AB12223" s="1"/>
      <c r="AC12223" s="1"/>
      <c r="AD12223" s="1"/>
      <c r="AE12223" s="1"/>
    </row>
    <row r="12224" spans="2:31">
      <c r="B12224" s="1"/>
      <c r="C12224" s="1"/>
      <c r="F12224" s="16"/>
      <c r="G12224" s="16"/>
      <c r="P12224" s="2"/>
      <c r="Q12224" s="2"/>
      <c r="R12224" s="1"/>
      <c r="U12224" s="1"/>
      <c r="V12224" s="1"/>
      <c r="W12224" s="1"/>
      <c r="X12224" s="1"/>
      <c r="Y12224" s="1"/>
      <c r="Z12224" s="1"/>
      <c r="AA12224" s="1"/>
      <c r="AB12224" s="1"/>
      <c r="AC12224" s="1"/>
      <c r="AD12224" s="1"/>
      <c r="AE12224" s="1"/>
    </row>
    <row r="12225" spans="2:31">
      <c r="B12225" s="1"/>
      <c r="C12225" s="1"/>
      <c r="F12225" s="16"/>
      <c r="G12225" s="16"/>
      <c r="P12225" s="2"/>
      <c r="Q12225" s="2"/>
      <c r="R12225" s="1"/>
      <c r="U12225" s="1"/>
      <c r="V12225" s="1"/>
      <c r="W12225" s="1"/>
      <c r="X12225" s="1"/>
      <c r="Y12225" s="1"/>
      <c r="Z12225" s="1"/>
      <c r="AA12225" s="1"/>
      <c r="AB12225" s="1"/>
      <c r="AC12225" s="1"/>
      <c r="AD12225" s="1"/>
      <c r="AE12225" s="1"/>
    </row>
    <row r="12226" spans="2:31">
      <c r="B12226" s="1"/>
      <c r="C12226" s="1"/>
      <c r="F12226" s="16"/>
      <c r="G12226" s="16"/>
      <c r="P12226" s="2"/>
      <c r="Q12226" s="2"/>
      <c r="R12226" s="1"/>
      <c r="U12226" s="1"/>
      <c r="V12226" s="1"/>
      <c r="W12226" s="1"/>
      <c r="X12226" s="1"/>
      <c r="Y12226" s="1"/>
      <c r="Z12226" s="1"/>
      <c r="AA12226" s="1"/>
      <c r="AB12226" s="1"/>
      <c r="AC12226" s="1"/>
      <c r="AD12226" s="1"/>
      <c r="AE12226" s="1"/>
    </row>
    <row r="12227" spans="2:31">
      <c r="B12227" s="1"/>
      <c r="C12227" s="1"/>
      <c r="F12227" s="16"/>
      <c r="G12227" s="16"/>
      <c r="P12227" s="2"/>
      <c r="Q12227" s="2"/>
      <c r="R12227" s="1"/>
      <c r="U12227" s="1"/>
      <c r="V12227" s="1"/>
      <c r="W12227" s="1"/>
      <c r="X12227" s="1"/>
      <c r="Y12227" s="1"/>
      <c r="Z12227" s="1"/>
      <c r="AA12227" s="1"/>
      <c r="AB12227" s="1"/>
      <c r="AC12227" s="1"/>
      <c r="AD12227" s="1"/>
      <c r="AE12227" s="1"/>
    </row>
    <row r="12228" spans="2:31">
      <c r="B12228" s="1"/>
      <c r="C12228" s="1"/>
      <c r="F12228" s="16"/>
      <c r="G12228" s="16"/>
      <c r="P12228" s="2"/>
      <c r="Q12228" s="2"/>
      <c r="R12228" s="1"/>
      <c r="U12228" s="1"/>
      <c r="V12228" s="1"/>
      <c r="W12228" s="1"/>
      <c r="X12228" s="1"/>
      <c r="Y12228" s="1"/>
      <c r="Z12228" s="1"/>
      <c r="AA12228" s="1"/>
      <c r="AB12228" s="1"/>
      <c r="AC12228" s="1"/>
      <c r="AD12228" s="1"/>
      <c r="AE12228" s="1"/>
    </row>
    <row r="12229" spans="2:31">
      <c r="B12229" s="1"/>
      <c r="C12229" s="1"/>
      <c r="F12229" s="16"/>
      <c r="G12229" s="16"/>
      <c r="P12229" s="2"/>
      <c r="Q12229" s="2"/>
      <c r="R12229" s="1"/>
      <c r="U12229" s="1"/>
      <c r="V12229" s="1"/>
      <c r="W12229" s="1"/>
      <c r="X12229" s="1"/>
      <c r="Y12229" s="1"/>
      <c r="Z12229" s="1"/>
      <c r="AA12229" s="1"/>
      <c r="AB12229" s="1"/>
      <c r="AC12229" s="1"/>
      <c r="AD12229" s="1"/>
      <c r="AE12229" s="1"/>
    </row>
    <row r="12230" spans="2:31">
      <c r="B12230" s="1"/>
      <c r="C12230" s="1"/>
      <c r="F12230" s="16"/>
      <c r="G12230" s="16"/>
      <c r="P12230" s="2"/>
      <c r="Q12230" s="2"/>
      <c r="R12230" s="1"/>
      <c r="U12230" s="1"/>
      <c r="V12230" s="1"/>
      <c r="W12230" s="1"/>
      <c r="X12230" s="1"/>
      <c r="Y12230" s="1"/>
      <c r="Z12230" s="1"/>
      <c r="AA12230" s="1"/>
      <c r="AB12230" s="1"/>
      <c r="AC12230" s="1"/>
      <c r="AD12230" s="1"/>
      <c r="AE12230" s="1"/>
    </row>
    <row r="12231" spans="2:31">
      <c r="B12231" s="1"/>
      <c r="C12231" s="1"/>
      <c r="F12231" s="16"/>
      <c r="G12231" s="16"/>
      <c r="P12231" s="2"/>
      <c r="Q12231" s="2"/>
      <c r="R12231" s="1"/>
      <c r="U12231" s="1"/>
      <c r="V12231" s="1"/>
      <c r="W12231" s="1"/>
      <c r="X12231" s="1"/>
      <c r="Y12231" s="1"/>
      <c r="Z12231" s="1"/>
      <c r="AA12231" s="1"/>
      <c r="AB12231" s="1"/>
      <c r="AC12231" s="1"/>
      <c r="AD12231" s="1"/>
      <c r="AE12231" s="1"/>
    </row>
    <row r="12232" spans="2:31">
      <c r="B12232" s="1"/>
      <c r="C12232" s="1"/>
      <c r="F12232" s="16"/>
      <c r="G12232" s="16"/>
      <c r="P12232" s="2"/>
      <c r="Q12232" s="2"/>
      <c r="R12232" s="1"/>
      <c r="U12232" s="1"/>
      <c r="V12232" s="1"/>
      <c r="W12232" s="1"/>
      <c r="X12232" s="1"/>
      <c r="Y12232" s="1"/>
      <c r="Z12232" s="1"/>
      <c r="AA12232" s="1"/>
      <c r="AB12232" s="1"/>
      <c r="AC12232" s="1"/>
      <c r="AD12232" s="1"/>
      <c r="AE12232" s="1"/>
    </row>
    <row r="12233" spans="2:31">
      <c r="B12233" s="1"/>
      <c r="C12233" s="1"/>
      <c r="F12233" s="16"/>
      <c r="G12233" s="16"/>
      <c r="P12233" s="2"/>
      <c r="Q12233" s="2"/>
      <c r="R12233" s="1"/>
      <c r="U12233" s="1"/>
      <c r="V12233" s="1"/>
      <c r="W12233" s="1"/>
      <c r="X12233" s="1"/>
      <c r="Y12233" s="1"/>
      <c r="Z12233" s="1"/>
      <c r="AA12233" s="1"/>
      <c r="AB12233" s="1"/>
      <c r="AC12233" s="1"/>
      <c r="AD12233" s="1"/>
      <c r="AE12233" s="1"/>
    </row>
    <row r="12234" spans="2:31">
      <c r="B12234" s="1"/>
      <c r="C12234" s="1"/>
      <c r="F12234" s="16"/>
      <c r="G12234" s="16"/>
      <c r="P12234" s="2"/>
      <c r="Q12234" s="2"/>
      <c r="R12234" s="1"/>
      <c r="U12234" s="1"/>
      <c r="V12234" s="1"/>
      <c r="W12234" s="1"/>
      <c r="X12234" s="1"/>
      <c r="Y12234" s="1"/>
      <c r="Z12234" s="1"/>
      <c r="AA12234" s="1"/>
      <c r="AB12234" s="1"/>
      <c r="AC12234" s="1"/>
      <c r="AD12234" s="1"/>
      <c r="AE12234" s="1"/>
    </row>
    <row r="12235" spans="2:31">
      <c r="B12235" s="1"/>
      <c r="C12235" s="1"/>
      <c r="F12235" s="16"/>
      <c r="G12235" s="16"/>
      <c r="P12235" s="2"/>
      <c r="Q12235" s="2"/>
      <c r="R12235" s="1"/>
      <c r="U12235" s="1"/>
      <c r="V12235" s="1"/>
      <c r="W12235" s="1"/>
      <c r="X12235" s="1"/>
      <c r="Y12235" s="1"/>
      <c r="Z12235" s="1"/>
      <c r="AA12235" s="1"/>
      <c r="AB12235" s="1"/>
      <c r="AC12235" s="1"/>
      <c r="AD12235" s="1"/>
      <c r="AE12235" s="1"/>
    </row>
    <row r="12236" spans="2:31">
      <c r="B12236" s="1"/>
      <c r="C12236" s="1"/>
      <c r="F12236" s="16"/>
      <c r="G12236" s="16"/>
      <c r="P12236" s="2"/>
      <c r="Q12236" s="2"/>
      <c r="R12236" s="1"/>
      <c r="U12236" s="1"/>
      <c r="V12236" s="1"/>
      <c r="W12236" s="1"/>
      <c r="X12236" s="1"/>
      <c r="Y12236" s="1"/>
      <c r="Z12236" s="1"/>
      <c r="AA12236" s="1"/>
      <c r="AB12236" s="1"/>
      <c r="AC12236" s="1"/>
      <c r="AD12236" s="1"/>
      <c r="AE12236" s="1"/>
    </row>
    <row r="12237" spans="2:31">
      <c r="B12237" s="1"/>
      <c r="C12237" s="1"/>
      <c r="F12237" s="16"/>
      <c r="G12237" s="16"/>
      <c r="P12237" s="2"/>
      <c r="Q12237" s="2"/>
      <c r="R12237" s="1"/>
      <c r="U12237" s="1"/>
      <c r="V12237" s="1"/>
      <c r="W12237" s="1"/>
      <c r="X12237" s="1"/>
      <c r="Y12237" s="1"/>
      <c r="Z12237" s="1"/>
      <c r="AA12237" s="1"/>
      <c r="AB12237" s="1"/>
      <c r="AC12237" s="1"/>
      <c r="AD12237" s="1"/>
      <c r="AE12237" s="1"/>
    </row>
    <row r="12238" spans="2:31">
      <c r="B12238" s="1"/>
      <c r="C12238" s="1"/>
      <c r="F12238" s="16"/>
      <c r="G12238" s="16"/>
      <c r="P12238" s="2"/>
      <c r="Q12238" s="2"/>
      <c r="R12238" s="1"/>
      <c r="U12238" s="1"/>
      <c r="V12238" s="1"/>
      <c r="W12238" s="1"/>
      <c r="X12238" s="1"/>
      <c r="Y12238" s="1"/>
      <c r="Z12238" s="1"/>
      <c r="AA12238" s="1"/>
      <c r="AB12238" s="1"/>
      <c r="AC12238" s="1"/>
      <c r="AD12238" s="1"/>
      <c r="AE12238" s="1"/>
    </row>
    <row r="12239" spans="2:31">
      <c r="B12239" s="1"/>
      <c r="C12239" s="1"/>
      <c r="F12239" s="16"/>
      <c r="G12239" s="16"/>
      <c r="P12239" s="2"/>
      <c r="Q12239" s="2"/>
      <c r="R12239" s="1"/>
      <c r="U12239" s="1"/>
      <c r="V12239" s="1"/>
      <c r="W12239" s="1"/>
      <c r="X12239" s="1"/>
      <c r="Y12239" s="1"/>
      <c r="Z12239" s="1"/>
      <c r="AA12239" s="1"/>
      <c r="AB12239" s="1"/>
      <c r="AC12239" s="1"/>
      <c r="AD12239" s="1"/>
      <c r="AE12239" s="1"/>
    </row>
    <row r="12240" spans="2:31">
      <c r="B12240" s="1"/>
      <c r="C12240" s="1"/>
      <c r="F12240" s="16"/>
      <c r="G12240" s="16"/>
      <c r="P12240" s="2"/>
      <c r="Q12240" s="2"/>
      <c r="R12240" s="1"/>
      <c r="U12240" s="1"/>
      <c r="V12240" s="1"/>
      <c r="W12240" s="1"/>
      <c r="X12240" s="1"/>
      <c r="Y12240" s="1"/>
      <c r="Z12240" s="1"/>
      <c r="AA12240" s="1"/>
      <c r="AB12240" s="1"/>
      <c r="AC12240" s="1"/>
      <c r="AD12240" s="1"/>
      <c r="AE12240" s="1"/>
    </row>
    <row r="12241" spans="2:31">
      <c r="B12241" s="1"/>
      <c r="C12241" s="1"/>
      <c r="F12241" s="16"/>
      <c r="G12241" s="16"/>
      <c r="P12241" s="2"/>
      <c r="Q12241" s="2"/>
      <c r="R12241" s="1"/>
      <c r="U12241" s="1"/>
      <c r="V12241" s="1"/>
      <c r="W12241" s="1"/>
      <c r="X12241" s="1"/>
      <c r="Y12241" s="1"/>
      <c r="Z12241" s="1"/>
      <c r="AA12241" s="1"/>
      <c r="AB12241" s="1"/>
      <c r="AC12241" s="1"/>
      <c r="AD12241" s="1"/>
      <c r="AE12241" s="1"/>
    </row>
    <row r="12242" spans="2:31">
      <c r="B12242" s="1"/>
      <c r="C12242" s="1"/>
      <c r="F12242" s="16"/>
      <c r="G12242" s="16"/>
      <c r="P12242" s="2"/>
      <c r="Q12242" s="2"/>
      <c r="R12242" s="1"/>
      <c r="U12242" s="1"/>
      <c r="V12242" s="1"/>
      <c r="W12242" s="1"/>
      <c r="X12242" s="1"/>
      <c r="Y12242" s="1"/>
      <c r="Z12242" s="1"/>
      <c r="AA12242" s="1"/>
      <c r="AB12242" s="1"/>
      <c r="AC12242" s="1"/>
      <c r="AD12242" s="1"/>
      <c r="AE12242" s="1"/>
    </row>
    <row r="12243" spans="2:31">
      <c r="B12243" s="1"/>
      <c r="C12243" s="1"/>
      <c r="F12243" s="16"/>
      <c r="G12243" s="16"/>
      <c r="P12243" s="2"/>
      <c r="Q12243" s="2"/>
      <c r="R12243" s="1"/>
      <c r="U12243" s="1"/>
      <c r="V12243" s="1"/>
      <c r="W12243" s="1"/>
      <c r="X12243" s="1"/>
      <c r="Y12243" s="1"/>
      <c r="Z12243" s="1"/>
      <c r="AA12243" s="1"/>
      <c r="AB12243" s="1"/>
      <c r="AC12243" s="1"/>
      <c r="AD12243" s="1"/>
      <c r="AE12243" s="1"/>
    </row>
    <row r="12244" spans="2:31">
      <c r="B12244" s="1"/>
      <c r="C12244" s="1"/>
      <c r="F12244" s="16"/>
      <c r="G12244" s="16"/>
      <c r="P12244" s="2"/>
      <c r="Q12244" s="2"/>
      <c r="R12244" s="1"/>
      <c r="U12244" s="1"/>
      <c r="V12244" s="1"/>
      <c r="W12244" s="1"/>
      <c r="X12244" s="1"/>
      <c r="Y12244" s="1"/>
      <c r="Z12244" s="1"/>
      <c r="AA12244" s="1"/>
      <c r="AB12244" s="1"/>
      <c r="AC12244" s="1"/>
      <c r="AD12244" s="1"/>
      <c r="AE12244" s="1"/>
    </row>
    <row r="12245" spans="2:31">
      <c r="B12245" s="1"/>
      <c r="C12245" s="1"/>
      <c r="F12245" s="16"/>
      <c r="G12245" s="16"/>
      <c r="P12245" s="2"/>
      <c r="Q12245" s="2"/>
      <c r="R12245" s="1"/>
      <c r="U12245" s="1"/>
      <c r="V12245" s="1"/>
      <c r="W12245" s="1"/>
      <c r="X12245" s="1"/>
      <c r="Y12245" s="1"/>
      <c r="Z12245" s="1"/>
      <c r="AA12245" s="1"/>
      <c r="AB12245" s="1"/>
      <c r="AC12245" s="1"/>
      <c r="AD12245" s="1"/>
      <c r="AE12245" s="1"/>
    </row>
    <row r="12246" spans="2:31">
      <c r="B12246" s="1"/>
      <c r="C12246" s="1"/>
      <c r="F12246" s="16"/>
      <c r="G12246" s="16"/>
      <c r="P12246" s="2"/>
      <c r="Q12246" s="2"/>
      <c r="R12246" s="1"/>
      <c r="U12246" s="1"/>
      <c r="V12246" s="1"/>
      <c r="W12246" s="1"/>
      <c r="X12246" s="1"/>
      <c r="Y12246" s="1"/>
      <c r="Z12246" s="1"/>
      <c r="AA12246" s="1"/>
      <c r="AB12246" s="1"/>
      <c r="AC12246" s="1"/>
      <c r="AD12246" s="1"/>
      <c r="AE12246" s="1"/>
    </row>
    <row r="12247" spans="2:31">
      <c r="B12247" s="1"/>
      <c r="C12247" s="1"/>
      <c r="F12247" s="16"/>
      <c r="G12247" s="16"/>
      <c r="P12247" s="2"/>
      <c r="Q12247" s="2"/>
      <c r="R12247" s="1"/>
      <c r="U12247" s="1"/>
      <c r="V12247" s="1"/>
      <c r="W12247" s="1"/>
      <c r="X12247" s="1"/>
      <c r="Y12247" s="1"/>
      <c r="Z12247" s="1"/>
      <c r="AA12247" s="1"/>
      <c r="AB12247" s="1"/>
      <c r="AC12247" s="1"/>
      <c r="AD12247" s="1"/>
      <c r="AE12247" s="1"/>
    </row>
    <row r="12248" spans="2:31">
      <c r="B12248" s="1"/>
      <c r="C12248" s="1"/>
      <c r="F12248" s="16"/>
      <c r="G12248" s="16"/>
      <c r="P12248" s="2"/>
      <c r="Q12248" s="2"/>
      <c r="R12248" s="1"/>
      <c r="U12248" s="1"/>
      <c r="V12248" s="1"/>
      <c r="W12248" s="1"/>
      <c r="X12248" s="1"/>
      <c r="Y12248" s="1"/>
      <c r="Z12248" s="1"/>
      <c r="AA12248" s="1"/>
      <c r="AB12248" s="1"/>
      <c r="AC12248" s="1"/>
      <c r="AD12248" s="1"/>
      <c r="AE12248" s="1"/>
    </row>
    <row r="12249" spans="2:31">
      <c r="B12249" s="1"/>
      <c r="C12249" s="1"/>
      <c r="F12249" s="16"/>
      <c r="G12249" s="16"/>
      <c r="P12249" s="2"/>
      <c r="Q12249" s="2"/>
      <c r="R12249" s="1"/>
      <c r="U12249" s="1"/>
      <c r="V12249" s="1"/>
      <c r="W12249" s="1"/>
      <c r="X12249" s="1"/>
      <c r="Y12249" s="1"/>
      <c r="Z12249" s="1"/>
      <c r="AA12249" s="1"/>
      <c r="AB12249" s="1"/>
      <c r="AC12249" s="1"/>
      <c r="AD12249" s="1"/>
      <c r="AE12249" s="1"/>
    </row>
    <row r="12250" spans="2:31">
      <c r="B12250" s="1"/>
      <c r="C12250" s="1"/>
      <c r="F12250" s="16"/>
      <c r="G12250" s="16"/>
      <c r="P12250" s="2"/>
      <c r="Q12250" s="2"/>
      <c r="R12250" s="1"/>
      <c r="U12250" s="1"/>
      <c r="V12250" s="1"/>
      <c r="W12250" s="1"/>
      <c r="X12250" s="1"/>
      <c r="Y12250" s="1"/>
      <c r="Z12250" s="1"/>
      <c r="AA12250" s="1"/>
      <c r="AB12250" s="1"/>
      <c r="AC12250" s="1"/>
      <c r="AD12250" s="1"/>
      <c r="AE12250" s="1"/>
    </row>
    <row r="12251" spans="2:31">
      <c r="B12251" s="1"/>
      <c r="C12251" s="1"/>
      <c r="F12251" s="16"/>
      <c r="G12251" s="16"/>
      <c r="P12251" s="2"/>
      <c r="Q12251" s="2"/>
      <c r="R12251" s="1"/>
      <c r="U12251" s="1"/>
      <c r="V12251" s="1"/>
      <c r="W12251" s="1"/>
      <c r="X12251" s="1"/>
      <c r="Y12251" s="1"/>
      <c r="Z12251" s="1"/>
      <c r="AA12251" s="1"/>
      <c r="AB12251" s="1"/>
      <c r="AC12251" s="1"/>
      <c r="AD12251" s="1"/>
      <c r="AE12251" s="1"/>
    </row>
    <row r="12252" spans="2:31">
      <c r="B12252" s="1"/>
      <c r="C12252" s="1"/>
      <c r="F12252" s="16"/>
      <c r="G12252" s="16"/>
      <c r="P12252" s="2"/>
      <c r="Q12252" s="2"/>
      <c r="R12252" s="1"/>
      <c r="U12252" s="1"/>
      <c r="V12252" s="1"/>
      <c r="W12252" s="1"/>
      <c r="X12252" s="1"/>
      <c r="Y12252" s="1"/>
      <c r="Z12252" s="1"/>
      <c r="AA12252" s="1"/>
      <c r="AB12252" s="1"/>
      <c r="AC12252" s="1"/>
      <c r="AD12252" s="1"/>
      <c r="AE12252" s="1"/>
    </row>
    <row r="12253" spans="2:31">
      <c r="B12253" s="1"/>
      <c r="C12253" s="1"/>
      <c r="F12253" s="16"/>
      <c r="G12253" s="16"/>
      <c r="P12253" s="2"/>
      <c r="Q12253" s="2"/>
      <c r="R12253" s="1"/>
      <c r="U12253" s="1"/>
      <c r="V12253" s="1"/>
      <c r="W12253" s="1"/>
      <c r="X12253" s="1"/>
      <c r="Y12253" s="1"/>
      <c r="Z12253" s="1"/>
      <c r="AA12253" s="1"/>
      <c r="AB12253" s="1"/>
      <c r="AC12253" s="1"/>
      <c r="AD12253" s="1"/>
      <c r="AE12253" s="1"/>
    </row>
    <row r="12254" spans="2:31">
      <c r="B12254" s="1"/>
      <c r="C12254" s="1"/>
      <c r="F12254" s="16"/>
      <c r="G12254" s="16"/>
      <c r="P12254" s="2"/>
      <c r="Q12254" s="2"/>
      <c r="R12254" s="1"/>
      <c r="U12254" s="1"/>
      <c r="V12254" s="1"/>
      <c r="W12254" s="1"/>
      <c r="X12254" s="1"/>
      <c r="Y12254" s="1"/>
      <c r="Z12254" s="1"/>
      <c r="AA12254" s="1"/>
      <c r="AB12254" s="1"/>
      <c r="AC12254" s="1"/>
      <c r="AD12254" s="1"/>
      <c r="AE12254" s="1"/>
    </row>
    <row r="12255" spans="2:31">
      <c r="B12255" s="1"/>
      <c r="C12255" s="1"/>
      <c r="F12255" s="16"/>
      <c r="G12255" s="16"/>
      <c r="P12255" s="2"/>
      <c r="Q12255" s="2"/>
      <c r="R12255" s="1"/>
      <c r="U12255" s="1"/>
      <c r="V12255" s="1"/>
      <c r="W12255" s="1"/>
      <c r="X12255" s="1"/>
      <c r="Y12255" s="1"/>
      <c r="Z12255" s="1"/>
      <c r="AA12255" s="1"/>
      <c r="AB12255" s="1"/>
      <c r="AC12255" s="1"/>
      <c r="AD12255" s="1"/>
      <c r="AE12255" s="1"/>
    </row>
    <row r="12256" spans="2:31">
      <c r="B12256" s="1"/>
      <c r="C12256" s="1"/>
      <c r="F12256" s="16"/>
      <c r="G12256" s="16"/>
      <c r="P12256" s="2"/>
      <c r="Q12256" s="2"/>
      <c r="R12256" s="1"/>
      <c r="U12256" s="1"/>
      <c r="V12256" s="1"/>
      <c r="W12256" s="1"/>
      <c r="X12256" s="1"/>
      <c r="Y12256" s="1"/>
      <c r="Z12256" s="1"/>
      <c r="AA12256" s="1"/>
      <c r="AB12256" s="1"/>
      <c r="AC12256" s="1"/>
      <c r="AD12256" s="1"/>
      <c r="AE12256" s="1"/>
    </row>
    <row r="12257" spans="2:31">
      <c r="B12257" s="1"/>
      <c r="C12257" s="1"/>
      <c r="F12257" s="16"/>
      <c r="G12257" s="16"/>
      <c r="P12257" s="2"/>
      <c r="Q12257" s="2"/>
      <c r="R12257" s="1"/>
      <c r="U12257" s="1"/>
      <c r="V12257" s="1"/>
      <c r="W12257" s="1"/>
      <c r="X12257" s="1"/>
      <c r="Y12257" s="1"/>
      <c r="Z12257" s="1"/>
      <c r="AA12257" s="1"/>
      <c r="AB12257" s="1"/>
      <c r="AC12257" s="1"/>
      <c r="AD12257" s="1"/>
      <c r="AE12257" s="1"/>
    </row>
    <row r="12258" spans="2:31">
      <c r="B12258" s="1"/>
      <c r="C12258" s="1"/>
      <c r="F12258" s="16"/>
      <c r="G12258" s="16"/>
      <c r="P12258" s="2"/>
      <c r="Q12258" s="2"/>
      <c r="R12258" s="1"/>
      <c r="U12258" s="1"/>
      <c r="V12258" s="1"/>
      <c r="W12258" s="1"/>
      <c r="X12258" s="1"/>
      <c r="Y12258" s="1"/>
      <c r="Z12258" s="1"/>
      <c r="AA12258" s="1"/>
      <c r="AB12258" s="1"/>
      <c r="AC12258" s="1"/>
      <c r="AD12258" s="1"/>
      <c r="AE12258" s="1"/>
    </row>
    <row r="12259" spans="2:31">
      <c r="B12259" s="1"/>
      <c r="C12259" s="1"/>
      <c r="F12259" s="16"/>
      <c r="G12259" s="16"/>
      <c r="P12259" s="2"/>
      <c r="Q12259" s="2"/>
      <c r="R12259" s="1"/>
      <c r="U12259" s="1"/>
      <c r="V12259" s="1"/>
      <c r="W12259" s="1"/>
      <c r="X12259" s="1"/>
      <c r="Y12259" s="1"/>
      <c r="Z12259" s="1"/>
      <c r="AA12259" s="1"/>
      <c r="AB12259" s="1"/>
      <c r="AC12259" s="1"/>
      <c r="AD12259" s="1"/>
      <c r="AE12259" s="1"/>
    </row>
    <row r="12260" spans="2:31">
      <c r="B12260" s="1"/>
      <c r="C12260" s="1"/>
      <c r="F12260" s="16"/>
      <c r="G12260" s="16"/>
      <c r="P12260" s="2"/>
      <c r="Q12260" s="2"/>
      <c r="R12260" s="1"/>
      <c r="U12260" s="1"/>
      <c r="V12260" s="1"/>
      <c r="W12260" s="1"/>
      <c r="X12260" s="1"/>
      <c r="Y12260" s="1"/>
      <c r="Z12260" s="1"/>
      <c r="AA12260" s="1"/>
      <c r="AB12260" s="1"/>
      <c r="AC12260" s="1"/>
      <c r="AD12260" s="1"/>
      <c r="AE12260" s="1"/>
    </row>
    <row r="12261" spans="2:31">
      <c r="B12261" s="1"/>
      <c r="C12261" s="1"/>
      <c r="F12261" s="16"/>
      <c r="G12261" s="16"/>
      <c r="P12261" s="2"/>
      <c r="Q12261" s="2"/>
      <c r="R12261" s="1"/>
      <c r="U12261" s="1"/>
      <c r="V12261" s="1"/>
      <c r="W12261" s="1"/>
      <c r="X12261" s="1"/>
      <c r="Y12261" s="1"/>
      <c r="Z12261" s="1"/>
      <c r="AA12261" s="1"/>
      <c r="AB12261" s="1"/>
      <c r="AC12261" s="1"/>
      <c r="AD12261" s="1"/>
      <c r="AE12261" s="1"/>
    </row>
    <row r="12262" spans="2:31">
      <c r="B12262" s="1"/>
      <c r="C12262" s="1"/>
      <c r="F12262" s="16"/>
      <c r="G12262" s="16"/>
      <c r="P12262" s="2"/>
      <c r="Q12262" s="2"/>
      <c r="R12262" s="1"/>
      <c r="U12262" s="1"/>
      <c r="V12262" s="1"/>
      <c r="W12262" s="1"/>
      <c r="X12262" s="1"/>
      <c r="Y12262" s="1"/>
      <c r="Z12262" s="1"/>
      <c r="AA12262" s="1"/>
      <c r="AB12262" s="1"/>
      <c r="AC12262" s="1"/>
      <c r="AD12262" s="1"/>
      <c r="AE12262" s="1"/>
    </row>
    <row r="12263" spans="2:31">
      <c r="B12263" s="1"/>
      <c r="C12263" s="1"/>
      <c r="F12263" s="16"/>
      <c r="G12263" s="16"/>
      <c r="P12263" s="2"/>
      <c r="Q12263" s="2"/>
      <c r="R12263" s="1"/>
      <c r="U12263" s="1"/>
      <c r="V12263" s="1"/>
      <c r="W12263" s="1"/>
      <c r="X12263" s="1"/>
      <c r="Y12263" s="1"/>
      <c r="Z12263" s="1"/>
      <c r="AA12263" s="1"/>
      <c r="AB12263" s="1"/>
      <c r="AC12263" s="1"/>
      <c r="AD12263" s="1"/>
      <c r="AE12263" s="1"/>
    </row>
    <row r="12264" spans="2:31">
      <c r="B12264" s="1"/>
      <c r="C12264" s="1"/>
      <c r="F12264" s="16"/>
      <c r="G12264" s="16"/>
      <c r="P12264" s="2"/>
      <c r="Q12264" s="2"/>
      <c r="R12264" s="1"/>
      <c r="U12264" s="1"/>
      <c r="V12264" s="1"/>
      <c r="W12264" s="1"/>
      <c r="X12264" s="1"/>
      <c r="Y12264" s="1"/>
      <c r="Z12264" s="1"/>
      <c r="AA12264" s="1"/>
      <c r="AB12264" s="1"/>
      <c r="AC12264" s="1"/>
      <c r="AD12264" s="1"/>
      <c r="AE12264" s="1"/>
    </row>
    <row r="12265" spans="2:31">
      <c r="B12265" s="1"/>
      <c r="C12265" s="1"/>
      <c r="F12265" s="16"/>
      <c r="G12265" s="16"/>
      <c r="P12265" s="2"/>
      <c r="Q12265" s="2"/>
      <c r="R12265" s="1"/>
      <c r="U12265" s="1"/>
      <c r="V12265" s="1"/>
      <c r="W12265" s="1"/>
      <c r="X12265" s="1"/>
      <c r="Y12265" s="1"/>
      <c r="Z12265" s="1"/>
      <c r="AA12265" s="1"/>
      <c r="AB12265" s="1"/>
      <c r="AC12265" s="1"/>
      <c r="AD12265" s="1"/>
      <c r="AE12265" s="1"/>
    </row>
    <row r="12266" spans="2:31">
      <c r="B12266" s="1"/>
      <c r="C12266" s="1"/>
      <c r="F12266" s="16"/>
      <c r="G12266" s="16"/>
      <c r="P12266" s="2"/>
      <c r="Q12266" s="2"/>
      <c r="R12266" s="1"/>
      <c r="U12266" s="1"/>
      <c r="V12266" s="1"/>
      <c r="W12266" s="1"/>
      <c r="X12266" s="1"/>
      <c r="Y12266" s="1"/>
      <c r="Z12266" s="1"/>
      <c r="AA12266" s="1"/>
      <c r="AB12266" s="1"/>
      <c r="AC12266" s="1"/>
      <c r="AD12266" s="1"/>
      <c r="AE12266" s="1"/>
    </row>
    <row r="12267" spans="2:31">
      <c r="B12267" s="1"/>
      <c r="C12267" s="1"/>
      <c r="F12267" s="16"/>
      <c r="G12267" s="16"/>
      <c r="P12267" s="2"/>
      <c r="Q12267" s="2"/>
      <c r="R12267" s="1"/>
      <c r="U12267" s="1"/>
      <c r="V12267" s="1"/>
      <c r="W12267" s="1"/>
      <c r="X12267" s="1"/>
      <c r="Y12267" s="1"/>
      <c r="Z12267" s="1"/>
      <c r="AA12267" s="1"/>
      <c r="AB12267" s="1"/>
      <c r="AC12267" s="1"/>
      <c r="AD12267" s="1"/>
      <c r="AE12267" s="1"/>
    </row>
    <row r="12268" spans="2:31">
      <c r="B12268" s="1"/>
      <c r="C12268" s="1"/>
      <c r="F12268" s="16"/>
      <c r="G12268" s="16"/>
      <c r="P12268" s="2"/>
      <c r="Q12268" s="2"/>
      <c r="R12268" s="1"/>
      <c r="U12268" s="1"/>
      <c r="V12268" s="1"/>
      <c r="W12268" s="1"/>
      <c r="X12268" s="1"/>
      <c r="Y12268" s="1"/>
      <c r="Z12268" s="1"/>
      <c r="AA12268" s="1"/>
      <c r="AB12268" s="1"/>
      <c r="AC12268" s="1"/>
      <c r="AD12268" s="1"/>
      <c r="AE12268" s="1"/>
    </row>
    <row r="12269" spans="2:31">
      <c r="B12269" s="1"/>
      <c r="C12269" s="1"/>
      <c r="F12269" s="16"/>
      <c r="G12269" s="16"/>
      <c r="P12269" s="2"/>
      <c r="Q12269" s="2"/>
      <c r="R12269" s="1"/>
      <c r="U12269" s="1"/>
      <c r="V12269" s="1"/>
      <c r="W12269" s="1"/>
      <c r="X12269" s="1"/>
      <c r="Y12269" s="1"/>
      <c r="Z12269" s="1"/>
      <c r="AA12269" s="1"/>
      <c r="AB12269" s="1"/>
      <c r="AC12269" s="1"/>
      <c r="AD12269" s="1"/>
      <c r="AE12269" s="1"/>
    </row>
    <row r="12270" spans="2:31">
      <c r="B12270" s="1"/>
      <c r="C12270" s="1"/>
      <c r="F12270" s="16"/>
      <c r="G12270" s="16"/>
      <c r="P12270" s="2"/>
      <c r="Q12270" s="2"/>
      <c r="R12270" s="1"/>
      <c r="U12270" s="1"/>
      <c r="V12270" s="1"/>
      <c r="W12270" s="1"/>
      <c r="X12270" s="1"/>
      <c r="Y12270" s="1"/>
      <c r="Z12270" s="1"/>
      <c r="AA12270" s="1"/>
      <c r="AB12270" s="1"/>
      <c r="AC12270" s="1"/>
      <c r="AD12270" s="1"/>
      <c r="AE12270" s="1"/>
    </row>
    <row r="12271" spans="2:31">
      <c r="B12271" s="1"/>
      <c r="C12271" s="1"/>
      <c r="F12271" s="16"/>
      <c r="G12271" s="16"/>
      <c r="P12271" s="2"/>
      <c r="Q12271" s="2"/>
      <c r="R12271" s="1"/>
      <c r="U12271" s="1"/>
      <c r="V12271" s="1"/>
      <c r="W12271" s="1"/>
      <c r="X12271" s="1"/>
      <c r="Y12271" s="1"/>
      <c r="Z12271" s="1"/>
      <c r="AA12271" s="1"/>
      <c r="AB12271" s="1"/>
      <c r="AC12271" s="1"/>
      <c r="AD12271" s="1"/>
      <c r="AE12271" s="1"/>
    </row>
    <row r="12272" spans="2:31">
      <c r="B12272" s="1"/>
      <c r="C12272" s="1"/>
      <c r="F12272" s="16"/>
      <c r="G12272" s="16"/>
      <c r="P12272" s="2"/>
      <c r="Q12272" s="2"/>
      <c r="R12272" s="1"/>
      <c r="U12272" s="1"/>
      <c r="V12272" s="1"/>
      <c r="W12272" s="1"/>
      <c r="X12272" s="1"/>
      <c r="Y12272" s="1"/>
      <c r="Z12272" s="1"/>
      <c r="AA12272" s="1"/>
      <c r="AB12272" s="1"/>
      <c r="AC12272" s="1"/>
      <c r="AD12272" s="1"/>
      <c r="AE12272" s="1"/>
    </row>
    <row r="12273" spans="2:31">
      <c r="B12273" s="1"/>
      <c r="C12273" s="1"/>
      <c r="F12273" s="16"/>
      <c r="G12273" s="16"/>
      <c r="P12273" s="2"/>
      <c r="Q12273" s="2"/>
      <c r="R12273" s="1"/>
      <c r="U12273" s="1"/>
      <c r="V12273" s="1"/>
      <c r="W12273" s="1"/>
      <c r="X12273" s="1"/>
      <c r="Y12273" s="1"/>
      <c r="Z12273" s="1"/>
      <c r="AA12273" s="1"/>
      <c r="AB12273" s="1"/>
      <c r="AC12273" s="1"/>
      <c r="AD12273" s="1"/>
      <c r="AE12273" s="1"/>
    </row>
    <row r="12274" spans="2:31">
      <c r="B12274" s="1"/>
      <c r="C12274" s="1"/>
      <c r="F12274" s="16"/>
      <c r="G12274" s="16"/>
      <c r="P12274" s="2"/>
      <c r="Q12274" s="2"/>
      <c r="R12274" s="1"/>
      <c r="U12274" s="1"/>
      <c r="V12274" s="1"/>
      <c r="W12274" s="1"/>
      <c r="X12274" s="1"/>
      <c r="Y12274" s="1"/>
      <c r="Z12274" s="1"/>
      <c r="AA12274" s="1"/>
      <c r="AB12274" s="1"/>
      <c r="AC12274" s="1"/>
      <c r="AD12274" s="1"/>
      <c r="AE12274" s="1"/>
    </row>
    <row r="12275" spans="2:31">
      <c r="B12275" s="1"/>
      <c r="C12275" s="1"/>
      <c r="F12275" s="16"/>
      <c r="G12275" s="16"/>
      <c r="P12275" s="2"/>
      <c r="Q12275" s="2"/>
      <c r="R12275" s="1"/>
      <c r="U12275" s="1"/>
      <c r="V12275" s="1"/>
      <c r="W12275" s="1"/>
      <c r="X12275" s="1"/>
      <c r="Y12275" s="1"/>
      <c r="Z12275" s="1"/>
      <c r="AA12275" s="1"/>
      <c r="AB12275" s="1"/>
      <c r="AC12275" s="1"/>
      <c r="AD12275" s="1"/>
      <c r="AE12275" s="1"/>
    </row>
    <row r="12276" spans="2:31">
      <c r="B12276" s="1"/>
      <c r="C12276" s="1"/>
      <c r="F12276" s="16"/>
      <c r="G12276" s="16"/>
      <c r="P12276" s="2"/>
      <c r="Q12276" s="2"/>
      <c r="R12276" s="1"/>
      <c r="U12276" s="1"/>
      <c r="V12276" s="1"/>
      <c r="W12276" s="1"/>
      <c r="X12276" s="1"/>
      <c r="Y12276" s="1"/>
      <c r="Z12276" s="1"/>
      <c r="AA12276" s="1"/>
      <c r="AB12276" s="1"/>
      <c r="AC12276" s="1"/>
      <c r="AD12276" s="1"/>
      <c r="AE12276" s="1"/>
    </row>
    <row r="12277" spans="2:31">
      <c r="B12277" s="1"/>
      <c r="C12277" s="1"/>
      <c r="F12277" s="16"/>
      <c r="G12277" s="16"/>
      <c r="P12277" s="2"/>
      <c r="Q12277" s="2"/>
      <c r="R12277" s="1"/>
      <c r="U12277" s="1"/>
      <c r="V12277" s="1"/>
      <c r="W12277" s="1"/>
      <c r="X12277" s="1"/>
      <c r="Y12277" s="1"/>
      <c r="Z12277" s="1"/>
      <c r="AA12277" s="1"/>
      <c r="AB12277" s="1"/>
      <c r="AC12277" s="1"/>
      <c r="AD12277" s="1"/>
      <c r="AE12277" s="1"/>
    </row>
    <row r="12278" spans="2:31">
      <c r="B12278" s="1"/>
      <c r="C12278" s="1"/>
      <c r="F12278" s="16"/>
      <c r="G12278" s="16"/>
      <c r="P12278" s="2"/>
      <c r="Q12278" s="2"/>
      <c r="R12278" s="1"/>
      <c r="U12278" s="1"/>
      <c r="V12278" s="1"/>
      <c r="W12278" s="1"/>
      <c r="X12278" s="1"/>
      <c r="Y12278" s="1"/>
      <c r="Z12278" s="1"/>
      <c r="AA12278" s="1"/>
      <c r="AB12278" s="1"/>
      <c r="AC12278" s="1"/>
      <c r="AD12278" s="1"/>
      <c r="AE12278" s="1"/>
    </row>
    <row r="12279" spans="2:31">
      <c r="B12279" s="1"/>
      <c r="C12279" s="1"/>
      <c r="F12279" s="16"/>
      <c r="G12279" s="16"/>
      <c r="P12279" s="2"/>
      <c r="Q12279" s="2"/>
      <c r="R12279" s="1"/>
      <c r="U12279" s="1"/>
      <c r="V12279" s="1"/>
      <c r="W12279" s="1"/>
      <c r="X12279" s="1"/>
      <c r="Y12279" s="1"/>
      <c r="Z12279" s="1"/>
      <c r="AA12279" s="1"/>
      <c r="AB12279" s="1"/>
      <c r="AC12279" s="1"/>
      <c r="AD12279" s="1"/>
      <c r="AE12279" s="1"/>
    </row>
    <row r="12280" spans="2:31">
      <c r="B12280" s="1"/>
      <c r="C12280" s="1"/>
      <c r="F12280" s="16"/>
      <c r="G12280" s="16"/>
      <c r="P12280" s="2"/>
      <c r="Q12280" s="2"/>
      <c r="R12280" s="1"/>
      <c r="U12280" s="1"/>
      <c r="V12280" s="1"/>
      <c r="W12280" s="1"/>
      <c r="X12280" s="1"/>
      <c r="Y12280" s="1"/>
      <c r="Z12280" s="1"/>
      <c r="AA12280" s="1"/>
      <c r="AB12280" s="1"/>
      <c r="AC12280" s="1"/>
      <c r="AD12280" s="1"/>
      <c r="AE12280" s="1"/>
    </row>
    <row r="12281" spans="2:31">
      <c r="B12281" s="1"/>
      <c r="C12281" s="1"/>
      <c r="F12281" s="16"/>
      <c r="G12281" s="16"/>
      <c r="P12281" s="2"/>
      <c r="Q12281" s="2"/>
      <c r="R12281" s="1"/>
      <c r="U12281" s="1"/>
      <c r="V12281" s="1"/>
      <c r="W12281" s="1"/>
      <c r="X12281" s="1"/>
      <c r="Y12281" s="1"/>
      <c r="Z12281" s="1"/>
      <c r="AA12281" s="1"/>
      <c r="AB12281" s="1"/>
      <c r="AC12281" s="1"/>
      <c r="AD12281" s="1"/>
      <c r="AE12281" s="1"/>
    </row>
    <row r="12282" spans="2:31">
      <c r="B12282" s="1"/>
      <c r="C12282" s="1"/>
      <c r="F12282" s="16"/>
      <c r="G12282" s="16"/>
      <c r="P12282" s="2"/>
      <c r="Q12282" s="2"/>
      <c r="R12282" s="1"/>
      <c r="U12282" s="1"/>
      <c r="V12282" s="1"/>
      <c r="W12282" s="1"/>
      <c r="X12282" s="1"/>
      <c r="Y12282" s="1"/>
      <c r="Z12282" s="1"/>
      <c r="AA12282" s="1"/>
      <c r="AB12282" s="1"/>
      <c r="AC12282" s="1"/>
      <c r="AD12282" s="1"/>
      <c r="AE12282" s="1"/>
    </row>
    <row r="12283" spans="2:31">
      <c r="B12283" s="1"/>
      <c r="C12283" s="1"/>
      <c r="F12283" s="16"/>
      <c r="G12283" s="16"/>
      <c r="P12283" s="2"/>
      <c r="Q12283" s="2"/>
      <c r="R12283" s="1"/>
      <c r="U12283" s="1"/>
      <c r="V12283" s="1"/>
      <c r="W12283" s="1"/>
      <c r="X12283" s="1"/>
      <c r="Y12283" s="1"/>
      <c r="Z12283" s="1"/>
      <c r="AA12283" s="1"/>
      <c r="AB12283" s="1"/>
      <c r="AC12283" s="1"/>
      <c r="AD12283" s="1"/>
      <c r="AE12283" s="1"/>
    </row>
    <row r="12284" spans="2:31">
      <c r="B12284" s="1"/>
      <c r="C12284" s="1"/>
      <c r="F12284" s="16"/>
      <c r="G12284" s="16"/>
      <c r="P12284" s="2"/>
      <c r="Q12284" s="2"/>
      <c r="R12284" s="1"/>
      <c r="U12284" s="1"/>
      <c r="V12284" s="1"/>
      <c r="W12284" s="1"/>
      <c r="X12284" s="1"/>
      <c r="Y12284" s="1"/>
      <c r="Z12284" s="1"/>
      <c r="AA12284" s="1"/>
      <c r="AB12284" s="1"/>
      <c r="AC12284" s="1"/>
      <c r="AD12284" s="1"/>
      <c r="AE12284" s="1"/>
    </row>
    <row r="12285" spans="2:31">
      <c r="B12285" s="1"/>
      <c r="C12285" s="1"/>
      <c r="F12285" s="16"/>
      <c r="G12285" s="16"/>
      <c r="P12285" s="2"/>
      <c r="Q12285" s="2"/>
      <c r="R12285" s="1"/>
      <c r="U12285" s="1"/>
      <c r="V12285" s="1"/>
      <c r="W12285" s="1"/>
      <c r="X12285" s="1"/>
      <c r="Y12285" s="1"/>
      <c r="Z12285" s="1"/>
      <c r="AA12285" s="1"/>
      <c r="AB12285" s="1"/>
      <c r="AC12285" s="1"/>
      <c r="AD12285" s="1"/>
      <c r="AE12285" s="1"/>
    </row>
    <row r="12286" spans="2:31">
      <c r="B12286" s="1"/>
      <c r="C12286" s="1"/>
      <c r="F12286" s="16"/>
      <c r="G12286" s="16"/>
      <c r="P12286" s="2"/>
      <c r="Q12286" s="2"/>
      <c r="R12286" s="1"/>
      <c r="U12286" s="1"/>
      <c r="V12286" s="1"/>
      <c r="W12286" s="1"/>
      <c r="X12286" s="1"/>
      <c r="Y12286" s="1"/>
      <c r="Z12286" s="1"/>
      <c r="AA12286" s="1"/>
      <c r="AB12286" s="1"/>
      <c r="AC12286" s="1"/>
      <c r="AD12286" s="1"/>
      <c r="AE12286" s="1"/>
    </row>
    <row r="12287" spans="2:31">
      <c r="B12287" s="1"/>
      <c r="C12287" s="1"/>
      <c r="F12287" s="16"/>
      <c r="G12287" s="16"/>
      <c r="P12287" s="2"/>
      <c r="Q12287" s="2"/>
      <c r="R12287" s="1"/>
      <c r="U12287" s="1"/>
      <c r="V12287" s="1"/>
      <c r="W12287" s="1"/>
      <c r="X12287" s="1"/>
      <c r="Y12287" s="1"/>
      <c r="Z12287" s="1"/>
      <c r="AA12287" s="1"/>
      <c r="AB12287" s="1"/>
      <c r="AC12287" s="1"/>
      <c r="AD12287" s="1"/>
      <c r="AE12287" s="1"/>
    </row>
    <row r="12288" spans="2:31">
      <c r="B12288" s="1"/>
      <c r="C12288" s="1"/>
      <c r="F12288" s="16"/>
      <c r="G12288" s="16"/>
      <c r="P12288" s="2"/>
      <c r="Q12288" s="2"/>
      <c r="R12288" s="1"/>
      <c r="U12288" s="1"/>
      <c r="V12288" s="1"/>
      <c r="W12288" s="1"/>
      <c r="X12288" s="1"/>
      <c r="Y12288" s="1"/>
      <c r="Z12288" s="1"/>
      <c r="AA12288" s="1"/>
      <c r="AB12288" s="1"/>
      <c r="AC12288" s="1"/>
      <c r="AD12288" s="1"/>
      <c r="AE12288" s="1"/>
    </row>
    <row r="12289" spans="2:31">
      <c r="B12289" s="1"/>
      <c r="C12289" s="1"/>
      <c r="F12289" s="16"/>
      <c r="G12289" s="16"/>
      <c r="P12289" s="2"/>
      <c r="Q12289" s="2"/>
      <c r="R12289" s="1"/>
      <c r="U12289" s="1"/>
      <c r="V12289" s="1"/>
      <c r="W12289" s="1"/>
      <c r="X12289" s="1"/>
      <c r="Y12289" s="1"/>
      <c r="Z12289" s="1"/>
      <c r="AA12289" s="1"/>
      <c r="AB12289" s="1"/>
      <c r="AC12289" s="1"/>
      <c r="AD12289" s="1"/>
      <c r="AE12289" s="1"/>
    </row>
    <row r="12290" spans="2:31">
      <c r="B12290" s="1"/>
      <c r="C12290" s="1"/>
      <c r="F12290" s="16"/>
      <c r="G12290" s="16"/>
      <c r="P12290" s="2"/>
      <c r="Q12290" s="2"/>
      <c r="R12290" s="1"/>
      <c r="U12290" s="1"/>
      <c r="V12290" s="1"/>
      <c r="W12290" s="1"/>
      <c r="X12290" s="1"/>
      <c r="Y12290" s="1"/>
      <c r="Z12290" s="1"/>
      <c r="AA12290" s="1"/>
      <c r="AB12290" s="1"/>
      <c r="AC12290" s="1"/>
      <c r="AD12290" s="1"/>
      <c r="AE12290" s="1"/>
    </row>
    <row r="12291" spans="2:31">
      <c r="B12291" s="1"/>
      <c r="C12291" s="1"/>
      <c r="F12291" s="16"/>
      <c r="G12291" s="16"/>
      <c r="P12291" s="2"/>
      <c r="Q12291" s="2"/>
      <c r="R12291" s="1"/>
      <c r="U12291" s="1"/>
      <c r="V12291" s="1"/>
      <c r="W12291" s="1"/>
      <c r="X12291" s="1"/>
      <c r="Y12291" s="1"/>
      <c r="Z12291" s="1"/>
      <c r="AA12291" s="1"/>
      <c r="AB12291" s="1"/>
      <c r="AC12291" s="1"/>
      <c r="AD12291" s="1"/>
      <c r="AE12291" s="1"/>
    </row>
    <row r="12292" spans="2:31">
      <c r="B12292" s="1"/>
      <c r="C12292" s="1"/>
      <c r="F12292" s="16"/>
      <c r="G12292" s="16"/>
      <c r="P12292" s="2"/>
      <c r="Q12292" s="2"/>
      <c r="R12292" s="1"/>
      <c r="U12292" s="1"/>
      <c r="V12292" s="1"/>
      <c r="W12292" s="1"/>
      <c r="X12292" s="1"/>
      <c r="Y12292" s="1"/>
      <c r="Z12292" s="1"/>
      <c r="AA12292" s="1"/>
      <c r="AB12292" s="1"/>
      <c r="AC12292" s="1"/>
      <c r="AD12292" s="1"/>
      <c r="AE12292" s="1"/>
    </row>
    <row r="12293" spans="2:31">
      <c r="B12293" s="1"/>
      <c r="C12293" s="1"/>
      <c r="F12293" s="16"/>
      <c r="G12293" s="16"/>
      <c r="P12293" s="2"/>
      <c r="Q12293" s="2"/>
      <c r="R12293" s="1"/>
      <c r="U12293" s="1"/>
      <c r="V12293" s="1"/>
      <c r="W12293" s="1"/>
      <c r="X12293" s="1"/>
      <c r="Y12293" s="1"/>
      <c r="Z12293" s="1"/>
      <c r="AA12293" s="1"/>
      <c r="AB12293" s="1"/>
      <c r="AC12293" s="1"/>
      <c r="AD12293" s="1"/>
      <c r="AE12293" s="1"/>
    </row>
    <row r="12294" spans="2:31">
      <c r="B12294" s="1"/>
      <c r="C12294" s="1"/>
      <c r="F12294" s="16"/>
      <c r="G12294" s="16"/>
      <c r="P12294" s="2"/>
      <c r="Q12294" s="2"/>
      <c r="R12294" s="1"/>
      <c r="U12294" s="1"/>
      <c r="V12294" s="1"/>
      <c r="W12294" s="1"/>
      <c r="X12294" s="1"/>
      <c r="Y12294" s="1"/>
      <c r="Z12294" s="1"/>
      <c r="AA12294" s="1"/>
      <c r="AB12294" s="1"/>
      <c r="AC12294" s="1"/>
      <c r="AD12294" s="1"/>
      <c r="AE12294" s="1"/>
    </row>
    <row r="12295" spans="2:31">
      <c r="B12295" s="1"/>
      <c r="C12295" s="1"/>
      <c r="F12295" s="16"/>
      <c r="G12295" s="16"/>
      <c r="P12295" s="2"/>
      <c r="Q12295" s="2"/>
      <c r="R12295" s="1"/>
      <c r="U12295" s="1"/>
      <c r="V12295" s="1"/>
      <c r="W12295" s="1"/>
      <c r="X12295" s="1"/>
      <c r="Y12295" s="1"/>
      <c r="Z12295" s="1"/>
      <c r="AA12295" s="1"/>
      <c r="AB12295" s="1"/>
      <c r="AC12295" s="1"/>
      <c r="AD12295" s="1"/>
      <c r="AE12295" s="1"/>
    </row>
    <row r="12296" spans="2:31">
      <c r="B12296" s="1"/>
      <c r="C12296" s="1"/>
      <c r="F12296" s="16"/>
      <c r="G12296" s="16"/>
      <c r="P12296" s="2"/>
      <c r="Q12296" s="2"/>
      <c r="R12296" s="1"/>
      <c r="U12296" s="1"/>
      <c r="V12296" s="1"/>
      <c r="W12296" s="1"/>
      <c r="X12296" s="1"/>
      <c r="Y12296" s="1"/>
      <c r="Z12296" s="1"/>
      <c r="AA12296" s="1"/>
      <c r="AB12296" s="1"/>
      <c r="AC12296" s="1"/>
      <c r="AD12296" s="1"/>
      <c r="AE12296" s="1"/>
    </row>
    <row r="12297" spans="2:31">
      <c r="B12297" s="1"/>
      <c r="C12297" s="1"/>
      <c r="F12297" s="16"/>
      <c r="G12297" s="16"/>
      <c r="P12297" s="2"/>
      <c r="Q12297" s="2"/>
      <c r="R12297" s="1"/>
      <c r="U12297" s="1"/>
      <c r="V12297" s="1"/>
      <c r="W12297" s="1"/>
      <c r="X12297" s="1"/>
      <c r="Y12297" s="1"/>
      <c r="Z12297" s="1"/>
      <c r="AA12297" s="1"/>
      <c r="AB12297" s="1"/>
      <c r="AC12297" s="1"/>
      <c r="AD12297" s="1"/>
      <c r="AE12297" s="1"/>
    </row>
    <row r="12298" spans="2:31">
      <c r="B12298" s="1"/>
      <c r="C12298" s="1"/>
      <c r="F12298" s="16"/>
      <c r="G12298" s="16"/>
      <c r="P12298" s="2"/>
      <c r="Q12298" s="2"/>
      <c r="R12298" s="1"/>
      <c r="U12298" s="1"/>
      <c r="V12298" s="1"/>
      <c r="W12298" s="1"/>
      <c r="X12298" s="1"/>
      <c r="Y12298" s="1"/>
      <c r="Z12298" s="1"/>
      <c r="AA12298" s="1"/>
      <c r="AB12298" s="1"/>
      <c r="AC12298" s="1"/>
      <c r="AD12298" s="1"/>
      <c r="AE12298" s="1"/>
    </row>
    <row r="12299" spans="2:31">
      <c r="B12299" s="1"/>
      <c r="C12299" s="1"/>
      <c r="F12299" s="16"/>
      <c r="G12299" s="16"/>
      <c r="P12299" s="2"/>
      <c r="Q12299" s="2"/>
      <c r="R12299" s="1"/>
      <c r="U12299" s="1"/>
      <c r="V12299" s="1"/>
      <c r="W12299" s="1"/>
      <c r="X12299" s="1"/>
      <c r="Y12299" s="1"/>
      <c r="Z12299" s="1"/>
      <c r="AA12299" s="1"/>
      <c r="AB12299" s="1"/>
      <c r="AC12299" s="1"/>
      <c r="AD12299" s="1"/>
      <c r="AE12299" s="1"/>
    </row>
    <row r="12300" spans="2:31">
      <c r="B12300" s="1"/>
      <c r="C12300" s="1"/>
      <c r="F12300" s="16"/>
      <c r="G12300" s="16"/>
      <c r="P12300" s="2"/>
      <c r="Q12300" s="2"/>
      <c r="R12300" s="1"/>
      <c r="U12300" s="1"/>
      <c r="V12300" s="1"/>
      <c r="W12300" s="1"/>
      <c r="X12300" s="1"/>
      <c r="Y12300" s="1"/>
      <c r="Z12300" s="1"/>
      <c r="AA12300" s="1"/>
      <c r="AB12300" s="1"/>
      <c r="AC12300" s="1"/>
      <c r="AD12300" s="1"/>
      <c r="AE12300" s="1"/>
    </row>
    <row r="12301" spans="2:31">
      <c r="B12301" s="1"/>
      <c r="C12301" s="1"/>
      <c r="F12301" s="16"/>
      <c r="G12301" s="16"/>
      <c r="P12301" s="2"/>
      <c r="Q12301" s="2"/>
      <c r="R12301" s="1"/>
      <c r="U12301" s="1"/>
      <c r="V12301" s="1"/>
      <c r="W12301" s="1"/>
      <c r="X12301" s="1"/>
      <c r="Y12301" s="1"/>
      <c r="Z12301" s="1"/>
      <c r="AA12301" s="1"/>
      <c r="AB12301" s="1"/>
      <c r="AC12301" s="1"/>
      <c r="AD12301" s="1"/>
      <c r="AE12301" s="1"/>
    </row>
    <row r="12302" spans="2:31">
      <c r="B12302" s="1"/>
      <c r="C12302" s="1"/>
      <c r="F12302" s="16"/>
      <c r="G12302" s="16"/>
      <c r="P12302" s="2"/>
      <c r="Q12302" s="2"/>
      <c r="R12302" s="1"/>
      <c r="U12302" s="1"/>
      <c r="V12302" s="1"/>
      <c r="W12302" s="1"/>
      <c r="X12302" s="1"/>
      <c r="Y12302" s="1"/>
      <c r="Z12302" s="1"/>
      <c r="AA12302" s="1"/>
      <c r="AB12302" s="1"/>
      <c r="AC12302" s="1"/>
      <c r="AD12302" s="1"/>
      <c r="AE12302" s="1"/>
    </row>
    <row r="12303" spans="2:31">
      <c r="B12303" s="1"/>
      <c r="C12303" s="1"/>
      <c r="F12303" s="16"/>
      <c r="G12303" s="16"/>
      <c r="P12303" s="2"/>
      <c r="Q12303" s="2"/>
      <c r="R12303" s="1"/>
      <c r="U12303" s="1"/>
      <c r="V12303" s="1"/>
      <c r="W12303" s="1"/>
      <c r="X12303" s="1"/>
      <c r="Y12303" s="1"/>
      <c r="Z12303" s="1"/>
      <c r="AA12303" s="1"/>
      <c r="AB12303" s="1"/>
      <c r="AC12303" s="1"/>
      <c r="AD12303" s="1"/>
      <c r="AE12303" s="1"/>
    </row>
    <row r="12304" spans="2:31">
      <c r="B12304" s="1"/>
      <c r="C12304" s="1"/>
      <c r="F12304" s="16"/>
      <c r="G12304" s="16"/>
      <c r="P12304" s="2"/>
      <c r="Q12304" s="2"/>
      <c r="R12304" s="1"/>
      <c r="U12304" s="1"/>
      <c r="V12304" s="1"/>
      <c r="W12304" s="1"/>
      <c r="X12304" s="1"/>
      <c r="Y12304" s="1"/>
      <c r="Z12304" s="1"/>
      <c r="AA12304" s="1"/>
      <c r="AB12304" s="1"/>
      <c r="AC12304" s="1"/>
      <c r="AD12304" s="1"/>
      <c r="AE12304" s="1"/>
    </row>
    <row r="12305" spans="2:31">
      <c r="B12305" s="1"/>
      <c r="C12305" s="1"/>
      <c r="F12305" s="16"/>
      <c r="G12305" s="16"/>
      <c r="P12305" s="2"/>
      <c r="Q12305" s="2"/>
      <c r="R12305" s="1"/>
      <c r="U12305" s="1"/>
      <c r="V12305" s="1"/>
      <c r="W12305" s="1"/>
      <c r="X12305" s="1"/>
      <c r="Y12305" s="1"/>
      <c r="Z12305" s="1"/>
      <c r="AA12305" s="1"/>
      <c r="AB12305" s="1"/>
      <c r="AC12305" s="1"/>
      <c r="AD12305" s="1"/>
      <c r="AE12305" s="1"/>
    </row>
    <row r="12306" spans="2:31">
      <c r="B12306" s="1"/>
      <c r="C12306" s="1"/>
      <c r="F12306" s="16"/>
      <c r="G12306" s="16"/>
      <c r="P12306" s="2"/>
      <c r="Q12306" s="2"/>
      <c r="R12306" s="1"/>
      <c r="U12306" s="1"/>
      <c r="V12306" s="1"/>
      <c r="W12306" s="1"/>
      <c r="X12306" s="1"/>
      <c r="Y12306" s="1"/>
      <c r="Z12306" s="1"/>
      <c r="AA12306" s="1"/>
      <c r="AB12306" s="1"/>
      <c r="AC12306" s="1"/>
      <c r="AD12306" s="1"/>
      <c r="AE12306" s="1"/>
    </row>
    <row r="12307" spans="2:31">
      <c r="B12307" s="1"/>
      <c r="C12307" s="1"/>
      <c r="F12307" s="16"/>
      <c r="G12307" s="16"/>
      <c r="P12307" s="2"/>
      <c r="Q12307" s="2"/>
      <c r="R12307" s="1"/>
      <c r="U12307" s="1"/>
      <c r="V12307" s="1"/>
      <c r="W12307" s="1"/>
      <c r="X12307" s="1"/>
      <c r="Y12307" s="1"/>
      <c r="Z12307" s="1"/>
      <c r="AA12307" s="1"/>
      <c r="AB12307" s="1"/>
      <c r="AC12307" s="1"/>
      <c r="AD12307" s="1"/>
      <c r="AE12307" s="1"/>
    </row>
    <row r="12308" spans="2:31">
      <c r="B12308" s="1"/>
      <c r="C12308" s="1"/>
      <c r="F12308" s="16"/>
      <c r="G12308" s="16"/>
      <c r="P12308" s="2"/>
      <c r="Q12308" s="2"/>
      <c r="R12308" s="1"/>
      <c r="U12308" s="1"/>
      <c r="V12308" s="1"/>
      <c r="W12308" s="1"/>
      <c r="X12308" s="1"/>
      <c r="Y12308" s="1"/>
      <c r="Z12308" s="1"/>
      <c r="AA12308" s="1"/>
      <c r="AB12308" s="1"/>
      <c r="AC12308" s="1"/>
      <c r="AD12308" s="1"/>
      <c r="AE12308" s="1"/>
    </row>
    <row r="12309" spans="2:31">
      <c r="B12309" s="1"/>
      <c r="C12309" s="1"/>
      <c r="F12309" s="16"/>
      <c r="G12309" s="16"/>
      <c r="P12309" s="2"/>
      <c r="Q12309" s="2"/>
      <c r="R12309" s="1"/>
      <c r="U12309" s="1"/>
      <c r="V12309" s="1"/>
      <c r="W12309" s="1"/>
      <c r="X12309" s="1"/>
      <c r="Y12309" s="1"/>
      <c r="Z12309" s="1"/>
      <c r="AA12309" s="1"/>
      <c r="AB12309" s="1"/>
      <c r="AC12309" s="1"/>
      <c r="AD12309" s="1"/>
      <c r="AE12309" s="1"/>
    </row>
    <row r="12310" spans="2:31">
      <c r="B12310" s="1"/>
      <c r="C12310" s="1"/>
      <c r="F12310" s="16"/>
      <c r="G12310" s="16"/>
      <c r="P12310" s="2"/>
      <c r="Q12310" s="2"/>
      <c r="R12310" s="1"/>
      <c r="U12310" s="1"/>
      <c r="V12310" s="1"/>
      <c r="W12310" s="1"/>
      <c r="X12310" s="1"/>
      <c r="Y12310" s="1"/>
      <c r="Z12310" s="1"/>
      <c r="AA12310" s="1"/>
      <c r="AB12310" s="1"/>
      <c r="AC12310" s="1"/>
      <c r="AD12310" s="1"/>
      <c r="AE12310" s="1"/>
    </row>
    <row r="12311" spans="2:31">
      <c r="B12311" s="1"/>
      <c r="C12311" s="1"/>
      <c r="F12311" s="16"/>
      <c r="G12311" s="16"/>
      <c r="P12311" s="2"/>
      <c r="Q12311" s="2"/>
      <c r="R12311" s="1"/>
      <c r="U12311" s="1"/>
      <c r="V12311" s="1"/>
      <c r="W12311" s="1"/>
      <c r="X12311" s="1"/>
      <c r="Y12311" s="1"/>
      <c r="Z12311" s="1"/>
      <c r="AA12311" s="1"/>
      <c r="AB12311" s="1"/>
      <c r="AC12311" s="1"/>
      <c r="AD12311" s="1"/>
      <c r="AE12311" s="1"/>
    </row>
    <row r="12312" spans="2:31">
      <c r="B12312" s="1"/>
      <c r="C12312" s="1"/>
      <c r="F12312" s="16"/>
      <c r="G12312" s="16"/>
      <c r="P12312" s="2"/>
      <c r="Q12312" s="2"/>
      <c r="R12312" s="1"/>
      <c r="U12312" s="1"/>
      <c r="V12312" s="1"/>
      <c r="W12312" s="1"/>
      <c r="X12312" s="1"/>
      <c r="Y12312" s="1"/>
      <c r="Z12312" s="1"/>
      <c r="AA12312" s="1"/>
      <c r="AB12312" s="1"/>
      <c r="AC12312" s="1"/>
      <c r="AD12312" s="1"/>
      <c r="AE12312" s="1"/>
    </row>
    <row r="12313" spans="2:31">
      <c r="B12313" s="1"/>
      <c r="C12313" s="1"/>
      <c r="F12313" s="16"/>
      <c r="G12313" s="16"/>
      <c r="P12313" s="2"/>
      <c r="Q12313" s="2"/>
      <c r="R12313" s="1"/>
      <c r="U12313" s="1"/>
      <c r="V12313" s="1"/>
      <c r="W12313" s="1"/>
      <c r="X12313" s="1"/>
      <c r="Y12313" s="1"/>
      <c r="Z12313" s="1"/>
      <c r="AA12313" s="1"/>
      <c r="AB12313" s="1"/>
      <c r="AC12313" s="1"/>
      <c r="AD12313" s="1"/>
      <c r="AE12313" s="1"/>
    </row>
    <row r="12314" spans="2:31">
      <c r="B12314" s="1"/>
      <c r="C12314" s="1"/>
      <c r="F12314" s="16"/>
      <c r="G12314" s="16"/>
      <c r="P12314" s="2"/>
      <c r="Q12314" s="2"/>
      <c r="R12314" s="1"/>
      <c r="U12314" s="1"/>
      <c r="V12314" s="1"/>
      <c r="W12314" s="1"/>
      <c r="X12314" s="1"/>
      <c r="Y12314" s="1"/>
      <c r="Z12314" s="1"/>
      <c r="AA12314" s="1"/>
      <c r="AB12314" s="1"/>
      <c r="AC12314" s="1"/>
      <c r="AD12314" s="1"/>
      <c r="AE12314" s="1"/>
    </row>
    <row r="12315" spans="2:31">
      <c r="B12315" s="1"/>
      <c r="C12315" s="1"/>
      <c r="F12315" s="16"/>
      <c r="G12315" s="16"/>
      <c r="P12315" s="2"/>
      <c r="Q12315" s="2"/>
      <c r="R12315" s="1"/>
      <c r="U12315" s="1"/>
      <c r="V12315" s="1"/>
      <c r="W12315" s="1"/>
      <c r="X12315" s="1"/>
      <c r="Y12315" s="1"/>
      <c r="Z12315" s="1"/>
      <c r="AA12315" s="1"/>
      <c r="AB12315" s="1"/>
      <c r="AC12315" s="1"/>
      <c r="AD12315" s="1"/>
      <c r="AE12315" s="1"/>
    </row>
    <row r="12316" spans="2:31">
      <c r="B12316" s="1"/>
      <c r="C12316" s="1"/>
      <c r="F12316" s="16"/>
      <c r="G12316" s="16"/>
      <c r="P12316" s="2"/>
      <c r="Q12316" s="2"/>
      <c r="R12316" s="1"/>
      <c r="U12316" s="1"/>
      <c r="V12316" s="1"/>
      <c r="W12316" s="1"/>
      <c r="X12316" s="1"/>
      <c r="Y12316" s="1"/>
      <c r="Z12316" s="1"/>
      <c r="AA12316" s="1"/>
      <c r="AB12316" s="1"/>
      <c r="AC12316" s="1"/>
      <c r="AD12316" s="1"/>
      <c r="AE12316" s="1"/>
    </row>
    <row r="12317" spans="2:31">
      <c r="B12317" s="1"/>
      <c r="C12317" s="1"/>
      <c r="F12317" s="16"/>
      <c r="G12317" s="16"/>
      <c r="P12317" s="2"/>
      <c r="Q12317" s="2"/>
      <c r="R12317" s="1"/>
      <c r="U12317" s="1"/>
      <c r="V12317" s="1"/>
      <c r="W12317" s="1"/>
      <c r="X12317" s="1"/>
      <c r="Y12317" s="1"/>
      <c r="Z12317" s="1"/>
      <c r="AA12317" s="1"/>
      <c r="AB12317" s="1"/>
      <c r="AC12317" s="1"/>
      <c r="AD12317" s="1"/>
      <c r="AE12317" s="1"/>
    </row>
    <row r="12318" spans="2:31">
      <c r="B12318" s="1"/>
      <c r="C12318" s="1"/>
      <c r="F12318" s="16"/>
      <c r="G12318" s="16"/>
      <c r="P12318" s="2"/>
      <c r="Q12318" s="2"/>
      <c r="R12318" s="1"/>
      <c r="U12318" s="1"/>
      <c r="V12318" s="1"/>
      <c r="W12318" s="1"/>
      <c r="X12318" s="1"/>
      <c r="Y12318" s="1"/>
      <c r="Z12318" s="1"/>
      <c r="AA12318" s="1"/>
      <c r="AB12318" s="1"/>
      <c r="AC12318" s="1"/>
      <c r="AD12318" s="1"/>
      <c r="AE12318" s="1"/>
    </row>
    <row r="12319" spans="2:31">
      <c r="B12319" s="1"/>
      <c r="C12319" s="1"/>
      <c r="F12319" s="16"/>
      <c r="G12319" s="16"/>
      <c r="P12319" s="2"/>
      <c r="Q12319" s="2"/>
      <c r="R12319" s="1"/>
      <c r="U12319" s="1"/>
      <c r="V12319" s="1"/>
      <c r="W12319" s="1"/>
      <c r="X12319" s="1"/>
      <c r="Y12319" s="1"/>
      <c r="Z12319" s="1"/>
      <c r="AA12319" s="1"/>
      <c r="AB12319" s="1"/>
      <c r="AC12319" s="1"/>
      <c r="AD12319" s="1"/>
      <c r="AE12319" s="1"/>
    </row>
    <row r="12320" spans="2:31">
      <c r="B12320" s="1"/>
      <c r="C12320" s="1"/>
      <c r="F12320" s="16"/>
      <c r="G12320" s="16"/>
      <c r="P12320" s="2"/>
      <c r="Q12320" s="2"/>
      <c r="R12320" s="1"/>
      <c r="U12320" s="1"/>
      <c r="V12320" s="1"/>
      <c r="W12320" s="1"/>
      <c r="X12320" s="1"/>
      <c r="Y12320" s="1"/>
      <c r="Z12320" s="1"/>
      <c r="AA12320" s="1"/>
      <c r="AB12320" s="1"/>
      <c r="AC12320" s="1"/>
      <c r="AD12320" s="1"/>
      <c r="AE12320" s="1"/>
    </row>
    <row r="12321" spans="2:31">
      <c r="B12321" s="1"/>
      <c r="C12321" s="1"/>
      <c r="F12321" s="16"/>
      <c r="G12321" s="16"/>
      <c r="P12321" s="2"/>
      <c r="Q12321" s="2"/>
      <c r="R12321" s="1"/>
      <c r="U12321" s="1"/>
      <c r="V12321" s="1"/>
      <c r="W12321" s="1"/>
      <c r="X12321" s="1"/>
      <c r="Y12321" s="1"/>
      <c r="Z12321" s="1"/>
      <c r="AA12321" s="1"/>
      <c r="AB12321" s="1"/>
      <c r="AC12321" s="1"/>
      <c r="AD12321" s="1"/>
      <c r="AE12321" s="1"/>
    </row>
    <row r="12322" spans="2:31">
      <c r="B12322" s="1"/>
      <c r="C12322" s="1"/>
      <c r="F12322" s="16"/>
      <c r="G12322" s="16"/>
      <c r="P12322" s="2"/>
      <c r="Q12322" s="2"/>
      <c r="R12322" s="1"/>
      <c r="U12322" s="1"/>
      <c r="V12322" s="1"/>
      <c r="W12322" s="1"/>
      <c r="X12322" s="1"/>
      <c r="Y12322" s="1"/>
      <c r="Z12322" s="1"/>
      <c r="AA12322" s="1"/>
      <c r="AB12322" s="1"/>
      <c r="AC12322" s="1"/>
      <c r="AD12322" s="1"/>
      <c r="AE12322" s="1"/>
    </row>
    <row r="12323" spans="2:31">
      <c r="B12323" s="1"/>
      <c r="C12323" s="1"/>
      <c r="F12323" s="16"/>
      <c r="G12323" s="16"/>
      <c r="P12323" s="2"/>
      <c r="Q12323" s="2"/>
      <c r="R12323" s="1"/>
      <c r="U12323" s="1"/>
      <c r="V12323" s="1"/>
      <c r="W12323" s="1"/>
      <c r="X12323" s="1"/>
      <c r="Y12323" s="1"/>
      <c r="Z12323" s="1"/>
      <c r="AA12323" s="1"/>
      <c r="AB12323" s="1"/>
      <c r="AC12323" s="1"/>
      <c r="AD12323" s="1"/>
      <c r="AE12323" s="1"/>
    </row>
    <row r="12324" spans="2:31">
      <c r="B12324" s="1"/>
      <c r="C12324" s="1"/>
      <c r="F12324" s="16"/>
      <c r="G12324" s="16"/>
      <c r="P12324" s="2"/>
      <c r="Q12324" s="2"/>
      <c r="R12324" s="1"/>
      <c r="U12324" s="1"/>
      <c r="V12324" s="1"/>
      <c r="W12324" s="1"/>
      <c r="X12324" s="1"/>
      <c r="Y12324" s="1"/>
      <c r="Z12324" s="1"/>
      <c r="AA12324" s="1"/>
      <c r="AB12324" s="1"/>
      <c r="AC12324" s="1"/>
      <c r="AD12324" s="1"/>
      <c r="AE12324" s="1"/>
    </row>
    <row r="12325" spans="2:31">
      <c r="B12325" s="1"/>
      <c r="C12325" s="1"/>
      <c r="F12325" s="16"/>
      <c r="G12325" s="16"/>
      <c r="P12325" s="2"/>
      <c r="Q12325" s="2"/>
      <c r="R12325" s="1"/>
      <c r="U12325" s="1"/>
      <c r="V12325" s="1"/>
      <c r="W12325" s="1"/>
      <c r="X12325" s="1"/>
      <c r="Y12325" s="1"/>
      <c r="Z12325" s="1"/>
      <c r="AA12325" s="1"/>
      <c r="AB12325" s="1"/>
      <c r="AC12325" s="1"/>
      <c r="AD12325" s="1"/>
      <c r="AE12325" s="1"/>
    </row>
    <row r="12326" spans="2:31">
      <c r="B12326" s="1"/>
      <c r="C12326" s="1"/>
      <c r="F12326" s="16"/>
      <c r="G12326" s="16"/>
      <c r="P12326" s="2"/>
      <c r="Q12326" s="2"/>
      <c r="R12326" s="1"/>
      <c r="U12326" s="1"/>
      <c r="V12326" s="1"/>
      <c r="W12326" s="1"/>
      <c r="X12326" s="1"/>
      <c r="Y12326" s="1"/>
      <c r="Z12326" s="1"/>
      <c r="AA12326" s="1"/>
      <c r="AB12326" s="1"/>
      <c r="AC12326" s="1"/>
      <c r="AD12326" s="1"/>
      <c r="AE12326" s="1"/>
    </row>
    <row r="12327" spans="2:31">
      <c r="B12327" s="1"/>
      <c r="C12327" s="1"/>
      <c r="F12327" s="16"/>
      <c r="G12327" s="16"/>
      <c r="P12327" s="2"/>
      <c r="Q12327" s="2"/>
      <c r="R12327" s="1"/>
      <c r="U12327" s="1"/>
      <c r="V12327" s="1"/>
      <c r="W12327" s="1"/>
      <c r="X12327" s="1"/>
      <c r="Y12327" s="1"/>
      <c r="Z12327" s="1"/>
      <c r="AA12327" s="1"/>
      <c r="AB12327" s="1"/>
      <c r="AC12327" s="1"/>
      <c r="AD12327" s="1"/>
      <c r="AE12327" s="1"/>
    </row>
    <row r="12328" spans="2:31">
      <c r="B12328" s="1"/>
      <c r="C12328" s="1"/>
      <c r="F12328" s="16"/>
      <c r="G12328" s="16"/>
      <c r="P12328" s="2"/>
      <c r="Q12328" s="2"/>
      <c r="R12328" s="1"/>
      <c r="U12328" s="1"/>
      <c r="V12328" s="1"/>
      <c r="W12328" s="1"/>
      <c r="X12328" s="1"/>
      <c r="Y12328" s="1"/>
      <c r="Z12328" s="1"/>
      <c r="AA12328" s="1"/>
      <c r="AB12328" s="1"/>
      <c r="AC12328" s="1"/>
      <c r="AD12328" s="1"/>
      <c r="AE12328" s="1"/>
    </row>
    <row r="12329" spans="2:31">
      <c r="B12329" s="1"/>
      <c r="C12329" s="1"/>
      <c r="F12329" s="16"/>
      <c r="G12329" s="16"/>
      <c r="P12329" s="2"/>
      <c r="Q12329" s="2"/>
      <c r="R12329" s="1"/>
      <c r="U12329" s="1"/>
      <c r="V12329" s="1"/>
      <c r="W12329" s="1"/>
      <c r="X12329" s="1"/>
      <c r="Y12329" s="1"/>
      <c r="Z12329" s="1"/>
      <c r="AA12329" s="1"/>
      <c r="AB12329" s="1"/>
      <c r="AC12329" s="1"/>
      <c r="AD12329" s="1"/>
      <c r="AE12329" s="1"/>
    </row>
    <row r="12330" spans="2:31">
      <c r="B12330" s="1"/>
      <c r="C12330" s="1"/>
      <c r="F12330" s="16"/>
      <c r="G12330" s="16"/>
      <c r="P12330" s="2"/>
      <c r="Q12330" s="2"/>
      <c r="R12330" s="1"/>
      <c r="U12330" s="1"/>
      <c r="V12330" s="1"/>
      <c r="W12330" s="1"/>
      <c r="X12330" s="1"/>
      <c r="Y12330" s="1"/>
      <c r="Z12330" s="1"/>
      <c r="AA12330" s="1"/>
      <c r="AB12330" s="1"/>
      <c r="AC12330" s="1"/>
      <c r="AD12330" s="1"/>
      <c r="AE12330" s="1"/>
    </row>
    <row r="12331" spans="2:31">
      <c r="B12331" s="1"/>
      <c r="C12331" s="1"/>
      <c r="F12331" s="16"/>
      <c r="G12331" s="16"/>
      <c r="P12331" s="2"/>
      <c r="Q12331" s="2"/>
      <c r="R12331" s="1"/>
      <c r="U12331" s="1"/>
      <c r="V12331" s="1"/>
      <c r="W12331" s="1"/>
      <c r="X12331" s="1"/>
      <c r="Y12331" s="1"/>
      <c r="Z12331" s="1"/>
      <c r="AA12331" s="1"/>
      <c r="AB12331" s="1"/>
      <c r="AC12331" s="1"/>
      <c r="AD12331" s="1"/>
      <c r="AE12331" s="1"/>
    </row>
    <row r="12332" spans="2:31">
      <c r="B12332" s="1"/>
      <c r="C12332" s="1"/>
      <c r="F12332" s="16"/>
      <c r="G12332" s="16"/>
      <c r="P12332" s="2"/>
      <c r="Q12332" s="2"/>
      <c r="R12332" s="1"/>
      <c r="U12332" s="1"/>
      <c r="V12332" s="1"/>
      <c r="W12332" s="1"/>
      <c r="X12332" s="1"/>
      <c r="Y12332" s="1"/>
      <c r="Z12332" s="1"/>
      <c r="AA12332" s="1"/>
      <c r="AB12332" s="1"/>
      <c r="AC12332" s="1"/>
      <c r="AD12332" s="1"/>
      <c r="AE12332" s="1"/>
    </row>
    <row r="12333" spans="2:31">
      <c r="B12333" s="1"/>
      <c r="C12333" s="1"/>
      <c r="F12333" s="16"/>
      <c r="G12333" s="16"/>
      <c r="P12333" s="2"/>
      <c r="Q12333" s="2"/>
      <c r="R12333" s="1"/>
      <c r="U12333" s="1"/>
      <c r="V12333" s="1"/>
      <c r="W12333" s="1"/>
      <c r="X12333" s="1"/>
      <c r="Y12333" s="1"/>
      <c r="Z12333" s="1"/>
      <c r="AA12333" s="1"/>
      <c r="AB12333" s="1"/>
      <c r="AC12333" s="1"/>
      <c r="AD12333" s="1"/>
      <c r="AE12333" s="1"/>
    </row>
    <row r="12334" spans="2:31">
      <c r="B12334" s="1"/>
      <c r="C12334" s="1"/>
      <c r="F12334" s="16"/>
      <c r="G12334" s="16"/>
      <c r="P12334" s="2"/>
      <c r="Q12334" s="2"/>
      <c r="R12334" s="1"/>
      <c r="U12334" s="1"/>
      <c r="V12334" s="1"/>
      <c r="W12334" s="1"/>
      <c r="X12334" s="1"/>
      <c r="Y12334" s="1"/>
      <c r="Z12334" s="1"/>
      <c r="AA12334" s="1"/>
      <c r="AB12334" s="1"/>
      <c r="AC12334" s="1"/>
      <c r="AD12334" s="1"/>
      <c r="AE12334" s="1"/>
    </row>
    <row r="12335" spans="2:31">
      <c r="B12335" s="1"/>
      <c r="C12335" s="1"/>
      <c r="F12335" s="16"/>
      <c r="G12335" s="16"/>
      <c r="P12335" s="2"/>
      <c r="Q12335" s="2"/>
      <c r="R12335" s="1"/>
      <c r="U12335" s="1"/>
      <c r="V12335" s="1"/>
      <c r="W12335" s="1"/>
      <c r="X12335" s="1"/>
      <c r="Y12335" s="1"/>
      <c r="Z12335" s="1"/>
      <c r="AA12335" s="1"/>
      <c r="AB12335" s="1"/>
      <c r="AC12335" s="1"/>
      <c r="AD12335" s="1"/>
      <c r="AE12335" s="1"/>
    </row>
    <row r="12336" spans="2:31">
      <c r="B12336" s="1"/>
      <c r="C12336" s="1"/>
      <c r="F12336" s="16"/>
      <c r="G12336" s="16"/>
      <c r="P12336" s="2"/>
      <c r="Q12336" s="2"/>
      <c r="R12336" s="1"/>
      <c r="U12336" s="1"/>
      <c r="V12336" s="1"/>
      <c r="W12336" s="1"/>
      <c r="X12336" s="1"/>
      <c r="Y12336" s="1"/>
      <c r="Z12336" s="1"/>
      <c r="AA12336" s="1"/>
      <c r="AB12336" s="1"/>
      <c r="AC12336" s="1"/>
      <c r="AD12336" s="1"/>
      <c r="AE12336" s="1"/>
    </row>
    <row r="12337" spans="2:31">
      <c r="B12337" s="1"/>
      <c r="C12337" s="1"/>
      <c r="F12337" s="16"/>
      <c r="G12337" s="16"/>
      <c r="P12337" s="2"/>
      <c r="Q12337" s="2"/>
      <c r="R12337" s="1"/>
      <c r="U12337" s="1"/>
      <c r="V12337" s="1"/>
      <c r="W12337" s="1"/>
      <c r="X12337" s="1"/>
      <c r="Y12337" s="1"/>
      <c r="Z12337" s="1"/>
      <c r="AA12337" s="1"/>
      <c r="AB12337" s="1"/>
      <c r="AC12337" s="1"/>
      <c r="AD12337" s="1"/>
      <c r="AE12337" s="1"/>
    </row>
    <row r="12338" spans="2:31">
      <c r="B12338" s="1"/>
      <c r="C12338" s="1"/>
      <c r="F12338" s="16"/>
      <c r="G12338" s="16"/>
      <c r="P12338" s="2"/>
      <c r="Q12338" s="2"/>
      <c r="R12338" s="1"/>
      <c r="U12338" s="1"/>
      <c r="V12338" s="1"/>
      <c r="W12338" s="1"/>
      <c r="X12338" s="1"/>
      <c r="Y12338" s="1"/>
      <c r="Z12338" s="1"/>
      <c r="AA12338" s="1"/>
      <c r="AB12338" s="1"/>
      <c r="AC12338" s="1"/>
      <c r="AD12338" s="1"/>
      <c r="AE12338" s="1"/>
    </row>
    <row r="12339" spans="2:31">
      <c r="B12339" s="1"/>
      <c r="C12339" s="1"/>
      <c r="F12339" s="16"/>
      <c r="G12339" s="16"/>
      <c r="P12339" s="2"/>
      <c r="Q12339" s="2"/>
      <c r="R12339" s="1"/>
      <c r="U12339" s="1"/>
      <c r="V12339" s="1"/>
      <c r="W12339" s="1"/>
      <c r="X12339" s="1"/>
      <c r="Y12339" s="1"/>
      <c r="Z12339" s="1"/>
      <c r="AA12339" s="1"/>
      <c r="AB12339" s="1"/>
      <c r="AC12339" s="1"/>
      <c r="AD12339" s="1"/>
      <c r="AE12339" s="1"/>
    </row>
    <row r="12340" spans="2:31">
      <c r="B12340" s="1"/>
      <c r="C12340" s="1"/>
      <c r="F12340" s="16"/>
      <c r="G12340" s="16"/>
      <c r="P12340" s="2"/>
      <c r="Q12340" s="2"/>
      <c r="R12340" s="1"/>
      <c r="U12340" s="1"/>
      <c r="V12340" s="1"/>
      <c r="W12340" s="1"/>
      <c r="X12340" s="1"/>
      <c r="Y12340" s="1"/>
      <c r="Z12340" s="1"/>
      <c r="AA12340" s="1"/>
      <c r="AB12340" s="1"/>
      <c r="AC12340" s="1"/>
      <c r="AD12340" s="1"/>
      <c r="AE12340" s="1"/>
    </row>
    <row r="12341" spans="2:31">
      <c r="B12341" s="1"/>
      <c r="C12341" s="1"/>
      <c r="F12341" s="16"/>
      <c r="G12341" s="16"/>
      <c r="P12341" s="2"/>
      <c r="Q12341" s="2"/>
      <c r="R12341" s="1"/>
      <c r="U12341" s="1"/>
      <c r="V12341" s="1"/>
      <c r="W12341" s="1"/>
      <c r="X12341" s="1"/>
      <c r="Y12341" s="1"/>
      <c r="Z12341" s="1"/>
      <c r="AA12341" s="1"/>
      <c r="AB12341" s="1"/>
      <c r="AC12341" s="1"/>
      <c r="AD12341" s="1"/>
      <c r="AE12341" s="1"/>
    </row>
    <row r="12342" spans="2:31">
      <c r="B12342" s="1"/>
      <c r="C12342" s="1"/>
      <c r="F12342" s="16"/>
      <c r="G12342" s="16"/>
      <c r="P12342" s="2"/>
      <c r="Q12342" s="2"/>
      <c r="R12342" s="1"/>
      <c r="U12342" s="1"/>
      <c r="V12342" s="1"/>
      <c r="W12342" s="1"/>
      <c r="X12342" s="1"/>
      <c r="Y12342" s="1"/>
      <c r="Z12342" s="1"/>
      <c r="AA12342" s="1"/>
      <c r="AB12342" s="1"/>
      <c r="AC12342" s="1"/>
      <c r="AD12342" s="1"/>
      <c r="AE12342" s="1"/>
    </row>
    <row r="12343" spans="2:31">
      <c r="B12343" s="1"/>
      <c r="C12343" s="1"/>
      <c r="F12343" s="16"/>
      <c r="G12343" s="16"/>
      <c r="P12343" s="2"/>
      <c r="Q12343" s="2"/>
      <c r="R12343" s="1"/>
      <c r="U12343" s="1"/>
      <c r="V12343" s="1"/>
      <c r="W12343" s="1"/>
      <c r="X12343" s="1"/>
      <c r="Y12343" s="1"/>
      <c r="Z12343" s="1"/>
      <c r="AA12343" s="1"/>
      <c r="AB12343" s="1"/>
      <c r="AC12343" s="1"/>
      <c r="AD12343" s="1"/>
      <c r="AE12343" s="1"/>
    </row>
    <row r="12344" spans="2:31">
      <c r="B12344" s="1"/>
      <c r="C12344" s="1"/>
      <c r="F12344" s="16"/>
      <c r="G12344" s="16"/>
      <c r="P12344" s="2"/>
      <c r="Q12344" s="2"/>
      <c r="R12344" s="1"/>
      <c r="U12344" s="1"/>
      <c r="V12344" s="1"/>
      <c r="W12344" s="1"/>
      <c r="X12344" s="1"/>
      <c r="Y12344" s="1"/>
      <c r="Z12344" s="1"/>
      <c r="AA12344" s="1"/>
      <c r="AB12344" s="1"/>
      <c r="AC12344" s="1"/>
      <c r="AD12344" s="1"/>
      <c r="AE12344" s="1"/>
    </row>
    <row r="12345" spans="2:31">
      <c r="B12345" s="1"/>
      <c r="C12345" s="1"/>
      <c r="F12345" s="16"/>
      <c r="G12345" s="16"/>
      <c r="P12345" s="2"/>
      <c r="Q12345" s="2"/>
      <c r="R12345" s="1"/>
      <c r="U12345" s="1"/>
      <c r="V12345" s="1"/>
      <c r="W12345" s="1"/>
      <c r="X12345" s="1"/>
      <c r="Y12345" s="1"/>
      <c r="Z12345" s="1"/>
      <c r="AA12345" s="1"/>
      <c r="AB12345" s="1"/>
      <c r="AC12345" s="1"/>
      <c r="AD12345" s="1"/>
      <c r="AE12345" s="1"/>
    </row>
    <row r="12346" spans="2:31">
      <c r="B12346" s="1"/>
      <c r="C12346" s="1"/>
      <c r="F12346" s="16"/>
      <c r="G12346" s="16"/>
      <c r="P12346" s="2"/>
      <c r="Q12346" s="2"/>
      <c r="R12346" s="1"/>
      <c r="U12346" s="1"/>
      <c r="V12346" s="1"/>
      <c r="W12346" s="1"/>
      <c r="X12346" s="1"/>
      <c r="Y12346" s="1"/>
      <c r="Z12346" s="1"/>
      <c r="AA12346" s="1"/>
      <c r="AB12346" s="1"/>
      <c r="AC12346" s="1"/>
      <c r="AD12346" s="1"/>
      <c r="AE12346" s="1"/>
    </row>
    <row r="12347" spans="2:31">
      <c r="B12347" s="1"/>
      <c r="C12347" s="1"/>
      <c r="F12347" s="16"/>
      <c r="G12347" s="16"/>
      <c r="P12347" s="2"/>
      <c r="Q12347" s="2"/>
      <c r="R12347" s="1"/>
      <c r="U12347" s="1"/>
      <c r="V12347" s="1"/>
      <c r="W12347" s="1"/>
      <c r="X12347" s="1"/>
      <c r="Y12347" s="1"/>
      <c r="Z12347" s="1"/>
      <c r="AA12347" s="1"/>
      <c r="AB12347" s="1"/>
      <c r="AC12347" s="1"/>
      <c r="AD12347" s="1"/>
      <c r="AE12347" s="1"/>
    </row>
    <row r="12348" spans="2:31">
      <c r="B12348" s="1"/>
      <c r="C12348" s="1"/>
      <c r="F12348" s="16"/>
      <c r="G12348" s="16"/>
      <c r="P12348" s="2"/>
      <c r="Q12348" s="2"/>
      <c r="R12348" s="1"/>
      <c r="U12348" s="1"/>
      <c r="V12348" s="1"/>
      <c r="W12348" s="1"/>
      <c r="X12348" s="1"/>
      <c r="Y12348" s="1"/>
      <c r="Z12348" s="1"/>
      <c r="AA12348" s="1"/>
      <c r="AB12348" s="1"/>
      <c r="AC12348" s="1"/>
      <c r="AD12348" s="1"/>
      <c r="AE12348" s="1"/>
    </row>
    <row r="12349" spans="2:31">
      <c r="B12349" s="1"/>
      <c r="C12349" s="1"/>
      <c r="F12349" s="16"/>
      <c r="G12349" s="16"/>
      <c r="P12349" s="2"/>
      <c r="Q12349" s="2"/>
      <c r="R12349" s="1"/>
      <c r="U12349" s="1"/>
      <c r="V12349" s="1"/>
      <c r="W12349" s="1"/>
      <c r="X12349" s="1"/>
      <c r="Y12349" s="1"/>
      <c r="Z12349" s="1"/>
      <c r="AA12349" s="1"/>
      <c r="AB12349" s="1"/>
      <c r="AC12349" s="1"/>
      <c r="AD12349" s="1"/>
      <c r="AE12349" s="1"/>
    </row>
    <row r="12350" spans="2:31">
      <c r="B12350" s="1"/>
      <c r="C12350" s="1"/>
      <c r="F12350" s="16"/>
      <c r="G12350" s="16"/>
      <c r="P12350" s="2"/>
      <c r="Q12350" s="2"/>
      <c r="R12350" s="1"/>
      <c r="U12350" s="1"/>
      <c r="V12350" s="1"/>
      <c r="W12350" s="1"/>
      <c r="X12350" s="1"/>
      <c r="Y12350" s="1"/>
      <c r="Z12350" s="1"/>
      <c r="AA12350" s="1"/>
      <c r="AB12350" s="1"/>
      <c r="AC12350" s="1"/>
      <c r="AD12350" s="1"/>
      <c r="AE12350" s="1"/>
    </row>
    <row r="12351" spans="2:31">
      <c r="B12351" s="1"/>
      <c r="C12351" s="1"/>
      <c r="F12351" s="16"/>
      <c r="G12351" s="16"/>
      <c r="P12351" s="2"/>
      <c r="Q12351" s="2"/>
      <c r="R12351" s="1"/>
      <c r="U12351" s="1"/>
      <c r="V12351" s="1"/>
      <c r="W12351" s="1"/>
      <c r="X12351" s="1"/>
      <c r="Y12351" s="1"/>
      <c r="Z12351" s="1"/>
      <c r="AA12351" s="1"/>
      <c r="AB12351" s="1"/>
      <c r="AC12351" s="1"/>
      <c r="AD12351" s="1"/>
      <c r="AE12351" s="1"/>
    </row>
    <row r="12352" spans="2:31">
      <c r="B12352" s="1"/>
      <c r="C12352" s="1"/>
      <c r="F12352" s="16"/>
      <c r="G12352" s="16"/>
      <c r="P12352" s="2"/>
      <c r="Q12352" s="2"/>
      <c r="R12352" s="1"/>
      <c r="U12352" s="1"/>
      <c r="V12352" s="1"/>
      <c r="W12352" s="1"/>
      <c r="X12352" s="1"/>
      <c r="Y12352" s="1"/>
      <c r="Z12352" s="1"/>
      <c r="AA12352" s="1"/>
      <c r="AB12352" s="1"/>
      <c r="AC12352" s="1"/>
      <c r="AD12352" s="1"/>
      <c r="AE12352" s="1"/>
    </row>
    <row r="12353" spans="2:31">
      <c r="B12353" s="1"/>
      <c r="C12353" s="1"/>
      <c r="F12353" s="16"/>
      <c r="G12353" s="16"/>
      <c r="P12353" s="2"/>
      <c r="Q12353" s="2"/>
      <c r="R12353" s="1"/>
      <c r="U12353" s="1"/>
      <c r="V12353" s="1"/>
      <c r="W12353" s="1"/>
      <c r="X12353" s="1"/>
      <c r="Y12353" s="1"/>
      <c r="Z12353" s="1"/>
      <c r="AA12353" s="1"/>
      <c r="AB12353" s="1"/>
      <c r="AC12353" s="1"/>
      <c r="AD12353" s="1"/>
      <c r="AE12353" s="1"/>
    </row>
    <row r="12354" spans="2:31">
      <c r="B12354" s="1"/>
      <c r="C12354" s="1"/>
      <c r="F12354" s="16"/>
      <c r="G12354" s="16"/>
      <c r="P12354" s="2"/>
      <c r="Q12354" s="2"/>
      <c r="R12354" s="1"/>
      <c r="U12354" s="1"/>
      <c r="V12354" s="1"/>
      <c r="W12354" s="1"/>
      <c r="X12354" s="1"/>
      <c r="Y12354" s="1"/>
      <c r="Z12354" s="1"/>
      <c r="AA12354" s="1"/>
      <c r="AB12354" s="1"/>
      <c r="AC12354" s="1"/>
      <c r="AD12354" s="1"/>
      <c r="AE12354" s="1"/>
    </row>
    <row r="12355" spans="2:31">
      <c r="B12355" s="1"/>
      <c r="C12355" s="1"/>
      <c r="F12355" s="16"/>
      <c r="G12355" s="16"/>
      <c r="P12355" s="2"/>
      <c r="Q12355" s="2"/>
      <c r="R12355" s="1"/>
      <c r="U12355" s="1"/>
      <c r="V12355" s="1"/>
      <c r="W12355" s="1"/>
      <c r="X12355" s="1"/>
      <c r="Y12355" s="1"/>
      <c r="Z12355" s="1"/>
      <c r="AA12355" s="1"/>
      <c r="AB12355" s="1"/>
      <c r="AC12355" s="1"/>
      <c r="AD12355" s="1"/>
      <c r="AE12355" s="1"/>
    </row>
    <row r="12356" spans="2:31">
      <c r="B12356" s="1"/>
      <c r="C12356" s="1"/>
      <c r="F12356" s="16"/>
      <c r="G12356" s="16"/>
      <c r="P12356" s="2"/>
      <c r="Q12356" s="2"/>
      <c r="R12356" s="1"/>
      <c r="U12356" s="1"/>
      <c r="V12356" s="1"/>
      <c r="W12356" s="1"/>
      <c r="X12356" s="1"/>
      <c r="Y12356" s="1"/>
      <c r="Z12356" s="1"/>
      <c r="AA12356" s="1"/>
      <c r="AB12356" s="1"/>
      <c r="AC12356" s="1"/>
      <c r="AD12356" s="1"/>
      <c r="AE12356" s="1"/>
    </row>
    <row r="12357" spans="2:31">
      <c r="B12357" s="1"/>
      <c r="C12357" s="1"/>
      <c r="F12357" s="16"/>
      <c r="G12357" s="16"/>
      <c r="P12357" s="2"/>
      <c r="Q12357" s="2"/>
      <c r="R12357" s="1"/>
      <c r="U12357" s="1"/>
      <c r="V12357" s="1"/>
      <c r="W12357" s="1"/>
      <c r="X12357" s="1"/>
      <c r="Y12357" s="1"/>
      <c r="Z12357" s="1"/>
      <c r="AA12357" s="1"/>
      <c r="AB12357" s="1"/>
      <c r="AC12357" s="1"/>
      <c r="AD12357" s="1"/>
      <c r="AE12357" s="1"/>
    </row>
    <row r="12358" spans="2:31">
      <c r="B12358" s="1"/>
      <c r="C12358" s="1"/>
      <c r="F12358" s="16"/>
      <c r="G12358" s="16"/>
      <c r="P12358" s="2"/>
      <c r="Q12358" s="2"/>
      <c r="R12358" s="1"/>
      <c r="U12358" s="1"/>
      <c r="V12358" s="1"/>
      <c r="W12358" s="1"/>
      <c r="X12358" s="1"/>
      <c r="Y12358" s="1"/>
      <c r="Z12358" s="1"/>
      <c r="AA12358" s="1"/>
      <c r="AB12358" s="1"/>
      <c r="AC12358" s="1"/>
      <c r="AD12358" s="1"/>
      <c r="AE12358" s="1"/>
    </row>
    <row r="12359" spans="2:31">
      <c r="B12359" s="1"/>
      <c r="C12359" s="1"/>
      <c r="F12359" s="16"/>
      <c r="G12359" s="16"/>
      <c r="P12359" s="2"/>
      <c r="Q12359" s="2"/>
      <c r="R12359" s="1"/>
      <c r="U12359" s="1"/>
      <c r="V12359" s="1"/>
      <c r="W12359" s="1"/>
      <c r="X12359" s="1"/>
      <c r="Y12359" s="1"/>
      <c r="Z12359" s="1"/>
      <c r="AA12359" s="1"/>
      <c r="AB12359" s="1"/>
      <c r="AC12359" s="1"/>
      <c r="AD12359" s="1"/>
      <c r="AE12359" s="1"/>
    </row>
    <row r="12360" spans="2:31">
      <c r="B12360" s="1"/>
      <c r="C12360" s="1"/>
      <c r="F12360" s="16"/>
      <c r="G12360" s="16"/>
      <c r="P12360" s="2"/>
      <c r="Q12360" s="2"/>
      <c r="R12360" s="1"/>
      <c r="U12360" s="1"/>
      <c r="V12360" s="1"/>
      <c r="W12360" s="1"/>
      <c r="X12360" s="1"/>
      <c r="Y12360" s="1"/>
      <c r="Z12360" s="1"/>
      <c r="AA12360" s="1"/>
      <c r="AB12360" s="1"/>
      <c r="AC12360" s="1"/>
      <c r="AD12360" s="1"/>
      <c r="AE12360" s="1"/>
    </row>
    <row r="12361" spans="2:31">
      <c r="B12361" s="1"/>
      <c r="C12361" s="1"/>
      <c r="F12361" s="16"/>
      <c r="G12361" s="16"/>
      <c r="P12361" s="2"/>
      <c r="Q12361" s="2"/>
      <c r="R12361" s="1"/>
      <c r="U12361" s="1"/>
      <c r="V12361" s="1"/>
      <c r="W12361" s="1"/>
      <c r="X12361" s="1"/>
      <c r="Y12361" s="1"/>
      <c r="Z12361" s="1"/>
      <c r="AA12361" s="1"/>
      <c r="AB12361" s="1"/>
      <c r="AC12361" s="1"/>
      <c r="AD12361" s="1"/>
      <c r="AE12361" s="1"/>
    </row>
    <row r="12362" spans="2:31">
      <c r="B12362" s="1"/>
      <c r="C12362" s="1"/>
      <c r="F12362" s="16"/>
      <c r="G12362" s="16"/>
      <c r="P12362" s="2"/>
      <c r="Q12362" s="2"/>
      <c r="R12362" s="1"/>
      <c r="U12362" s="1"/>
      <c r="V12362" s="1"/>
      <c r="W12362" s="1"/>
      <c r="X12362" s="1"/>
      <c r="Y12362" s="1"/>
      <c r="Z12362" s="1"/>
      <c r="AA12362" s="1"/>
      <c r="AB12362" s="1"/>
      <c r="AC12362" s="1"/>
      <c r="AD12362" s="1"/>
      <c r="AE12362" s="1"/>
    </row>
    <row r="12363" spans="2:31">
      <c r="B12363" s="1"/>
      <c r="C12363" s="1"/>
      <c r="F12363" s="16"/>
      <c r="G12363" s="16"/>
      <c r="P12363" s="2"/>
      <c r="Q12363" s="2"/>
      <c r="R12363" s="1"/>
      <c r="U12363" s="1"/>
      <c r="V12363" s="1"/>
      <c r="W12363" s="1"/>
      <c r="X12363" s="1"/>
      <c r="Y12363" s="1"/>
      <c r="Z12363" s="1"/>
      <c r="AA12363" s="1"/>
      <c r="AB12363" s="1"/>
      <c r="AC12363" s="1"/>
      <c r="AD12363" s="1"/>
      <c r="AE12363" s="1"/>
    </row>
    <row r="12364" spans="2:31">
      <c r="B12364" s="1"/>
      <c r="C12364" s="1"/>
      <c r="F12364" s="16"/>
      <c r="G12364" s="16"/>
      <c r="P12364" s="2"/>
      <c r="Q12364" s="2"/>
      <c r="R12364" s="1"/>
      <c r="U12364" s="1"/>
      <c r="V12364" s="1"/>
      <c r="W12364" s="1"/>
      <c r="X12364" s="1"/>
      <c r="Y12364" s="1"/>
      <c r="Z12364" s="1"/>
      <c r="AA12364" s="1"/>
      <c r="AB12364" s="1"/>
      <c r="AC12364" s="1"/>
      <c r="AD12364" s="1"/>
      <c r="AE12364" s="1"/>
    </row>
    <row r="12365" spans="2:31">
      <c r="B12365" s="1"/>
      <c r="C12365" s="1"/>
      <c r="F12365" s="16"/>
      <c r="G12365" s="16"/>
      <c r="P12365" s="2"/>
      <c r="Q12365" s="2"/>
      <c r="R12365" s="1"/>
      <c r="U12365" s="1"/>
      <c r="V12365" s="1"/>
      <c r="W12365" s="1"/>
      <c r="X12365" s="1"/>
      <c r="Y12365" s="1"/>
      <c r="Z12365" s="1"/>
      <c r="AA12365" s="1"/>
      <c r="AB12365" s="1"/>
      <c r="AC12365" s="1"/>
      <c r="AD12365" s="1"/>
      <c r="AE12365" s="1"/>
    </row>
    <row r="12366" spans="2:31">
      <c r="B12366" s="1"/>
      <c r="C12366" s="1"/>
      <c r="F12366" s="16"/>
      <c r="G12366" s="16"/>
      <c r="P12366" s="2"/>
      <c r="Q12366" s="2"/>
      <c r="R12366" s="1"/>
      <c r="U12366" s="1"/>
      <c r="V12366" s="1"/>
      <c r="W12366" s="1"/>
      <c r="X12366" s="1"/>
      <c r="Y12366" s="1"/>
      <c r="Z12366" s="1"/>
      <c r="AA12366" s="1"/>
      <c r="AB12366" s="1"/>
      <c r="AC12366" s="1"/>
      <c r="AD12366" s="1"/>
      <c r="AE12366" s="1"/>
    </row>
    <row r="12367" spans="2:31">
      <c r="B12367" s="1"/>
      <c r="C12367" s="1"/>
      <c r="F12367" s="16"/>
      <c r="G12367" s="16"/>
      <c r="P12367" s="2"/>
      <c r="Q12367" s="2"/>
      <c r="R12367" s="1"/>
      <c r="U12367" s="1"/>
      <c r="V12367" s="1"/>
      <c r="W12367" s="1"/>
      <c r="X12367" s="1"/>
      <c r="Y12367" s="1"/>
      <c r="Z12367" s="1"/>
      <c r="AA12367" s="1"/>
      <c r="AB12367" s="1"/>
      <c r="AC12367" s="1"/>
      <c r="AD12367" s="1"/>
      <c r="AE12367" s="1"/>
    </row>
    <row r="12368" spans="2:31">
      <c r="B12368" s="1"/>
      <c r="C12368" s="1"/>
      <c r="F12368" s="16"/>
      <c r="G12368" s="16"/>
      <c r="P12368" s="2"/>
      <c r="Q12368" s="2"/>
      <c r="R12368" s="1"/>
      <c r="U12368" s="1"/>
      <c r="V12368" s="1"/>
      <c r="W12368" s="1"/>
      <c r="X12368" s="1"/>
      <c r="Y12368" s="1"/>
      <c r="Z12368" s="1"/>
      <c r="AA12368" s="1"/>
      <c r="AB12368" s="1"/>
      <c r="AC12368" s="1"/>
      <c r="AD12368" s="1"/>
      <c r="AE12368" s="1"/>
    </row>
    <row r="12369" spans="2:31">
      <c r="B12369" s="1"/>
      <c r="C12369" s="1"/>
      <c r="F12369" s="16"/>
      <c r="G12369" s="16"/>
      <c r="P12369" s="2"/>
      <c r="Q12369" s="2"/>
      <c r="R12369" s="1"/>
      <c r="U12369" s="1"/>
      <c r="V12369" s="1"/>
      <c r="W12369" s="1"/>
      <c r="X12369" s="1"/>
      <c r="Y12369" s="1"/>
      <c r="Z12369" s="1"/>
      <c r="AA12369" s="1"/>
      <c r="AB12369" s="1"/>
      <c r="AC12369" s="1"/>
      <c r="AD12369" s="1"/>
      <c r="AE12369" s="1"/>
    </row>
    <row r="12370" spans="2:31">
      <c r="B12370" s="1"/>
      <c r="C12370" s="1"/>
      <c r="F12370" s="16"/>
      <c r="G12370" s="16"/>
      <c r="P12370" s="2"/>
      <c r="Q12370" s="2"/>
      <c r="R12370" s="1"/>
      <c r="U12370" s="1"/>
      <c r="V12370" s="1"/>
      <c r="W12370" s="1"/>
      <c r="X12370" s="1"/>
      <c r="Y12370" s="1"/>
      <c r="Z12370" s="1"/>
      <c r="AA12370" s="1"/>
      <c r="AB12370" s="1"/>
      <c r="AC12370" s="1"/>
      <c r="AD12370" s="1"/>
      <c r="AE12370" s="1"/>
    </row>
    <row r="12371" spans="2:31">
      <c r="B12371" s="1"/>
      <c r="C12371" s="1"/>
      <c r="F12371" s="16"/>
      <c r="G12371" s="16"/>
      <c r="P12371" s="2"/>
      <c r="Q12371" s="2"/>
      <c r="R12371" s="1"/>
      <c r="U12371" s="1"/>
      <c r="V12371" s="1"/>
      <c r="W12371" s="1"/>
      <c r="X12371" s="1"/>
      <c r="Y12371" s="1"/>
      <c r="Z12371" s="1"/>
      <c r="AA12371" s="1"/>
      <c r="AB12371" s="1"/>
      <c r="AC12371" s="1"/>
      <c r="AD12371" s="1"/>
      <c r="AE12371" s="1"/>
    </row>
    <row r="12372" spans="2:31">
      <c r="B12372" s="1"/>
      <c r="C12372" s="1"/>
      <c r="F12372" s="16"/>
      <c r="G12372" s="16"/>
      <c r="P12372" s="2"/>
      <c r="Q12372" s="2"/>
      <c r="R12372" s="1"/>
      <c r="U12372" s="1"/>
      <c r="V12372" s="1"/>
      <c r="W12372" s="1"/>
      <c r="X12372" s="1"/>
      <c r="Y12372" s="1"/>
      <c r="Z12372" s="1"/>
      <c r="AA12372" s="1"/>
      <c r="AB12372" s="1"/>
      <c r="AC12372" s="1"/>
      <c r="AD12372" s="1"/>
      <c r="AE12372" s="1"/>
    </row>
    <row r="12373" spans="2:31">
      <c r="B12373" s="1"/>
      <c r="C12373" s="1"/>
      <c r="F12373" s="16"/>
      <c r="G12373" s="16"/>
      <c r="P12373" s="2"/>
      <c r="Q12373" s="2"/>
      <c r="R12373" s="1"/>
      <c r="U12373" s="1"/>
      <c r="V12373" s="1"/>
      <c r="W12373" s="1"/>
      <c r="X12373" s="1"/>
      <c r="Y12373" s="1"/>
      <c r="Z12373" s="1"/>
      <c r="AA12373" s="1"/>
      <c r="AB12373" s="1"/>
      <c r="AC12373" s="1"/>
      <c r="AD12373" s="1"/>
      <c r="AE12373" s="1"/>
    </row>
    <row r="12374" spans="2:31">
      <c r="B12374" s="1"/>
      <c r="C12374" s="1"/>
      <c r="F12374" s="16"/>
      <c r="G12374" s="16"/>
      <c r="P12374" s="2"/>
      <c r="Q12374" s="2"/>
      <c r="R12374" s="1"/>
      <c r="U12374" s="1"/>
      <c r="V12374" s="1"/>
      <c r="W12374" s="1"/>
      <c r="X12374" s="1"/>
      <c r="Y12374" s="1"/>
      <c r="Z12374" s="1"/>
      <c r="AA12374" s="1"/>
      <c r="AB12374" s="1"/>
      <c r="AC12374" s="1"/>
      <c r="AD12374" s="1"/>
      <c r="AE12374" s="1"/>
    </row>
    <row r="12375" spans="2:31">
      <c r="B12375" s="1"/>
      <c r="C12375" s="1"/>
      <c r="F12375" s="16"/>
      <c r="G12375" s="16"/>
      <c r="P12375" s="2"/>
      <c r="Q12375" s="2"/>
      <c r="R12375" s="1"/>
      <c r="U12375" s="1"/>
      <c r="V12375" s="1"/>
      <c r="W12375" s="1"/>
      <c r="X12375" s="1"/>
      <c r="Y12375" s="1"/>
      <c r="Z12375" s="1"/>
      <c r="AA12375" s="1"/>
      <c r="AB12375" s="1"/>
      <c r="AC12375" s="1"/>
      <c r="AD12375" s="1"/>
      <c r="AE12375" s="1"/>
    </row>
    <row r="12376" spans="2:31">
      <c r="B12376" s="1"/>
      <c r="C12376" s="1"/>
      <c r="F12376" s="16"/>
      <c r="G12376" s="16"/>
      <c r="P12376" s="2"/>
      <c r="Q12376" s="2"/>
      <c r="R12376" s="1"/>
      <c r="U12376" s="1"/>
      <c r="V12376" s="1"/>
      <c r="W12376" s="1"/>
      <c r="X12376" s="1"/>
      <c r="Y12376" s="1"/>
      <c r="Z12376" s="1"/>
      <c r="AA12376" s="1"/>
      <c r="AB12376" s="1"/>
      <c r="AC12376" s="1"/>
      <c r="AD12376" s="1"/>
      <c r="AE12376" s="1"/>
    </row>
    <row r="12377" spans="2:31">
      <c r="B12377" s="1"/>
      <c r="C12377" s="1"/>
      <c r="F12377" s="16"/>
      <c r="G12377" s="16"/>
      <c r="P12377" s="2"/>
      <c r="Q12377" s="2"/>
      <c r="R12377" s="1"/>
      <c r="U12377" s="1"/>
      <c r="V12377" s="1"/>
      <c r="W12377" s="1"/>
      <c r="X12377" s="1"/>
      <c r="Y12377" s="1"/>
      <c r="Z12377" s="1"/>
      <c r="AA12377" s="1"/>
      <c r="AB12377" s="1"/>
      <c r="AC12377" s="1"/>
      <c r="AD12377" s="1"/>
      <c r="AE12377" s="1"/>
    </row>
    <row r="12378" spans="2:31">
      <c r="B12378" s="1"/>
      <c r="C12378" s="1"/>
      <c r="F12378" s="16"/>
      <c r="G12378" s="16"/>
      <c r="P12378" s="2"/>
      <c r="Q12378" s="2"/>
      <c r="R12378" s="1"/>
      <c r="U12378" s="1"/>
      <c r="V12378" s="1"/>
      <c r="W12378" s="1"/>
      <c r="X12378" s="1"/>
      <c r="Y12378" s="1"/>
      <c r="Z12378" s="1"/>
      <c r="AA12378" s="1"/>
      <c r="AB12378" s="1"/>
      <c r="AC12378" s="1"/>
      <c r="AD12378" s="1"/>
      <c r="AE12378" s="1"/>
    </row>
    <row r="12379" spans="2:31">
      <c r="B12379" s="1"/>
      <c r="C12379" s="1"/>
      <c r="F12379" s="16"/>
      <c r="G12379" s="16"/>
      <c r="P12379" s="2"/>
      <c r="Q12379" s="2"/>
      <c r="R12379" s="1"/>
      <c r="U12379" s="1"/>
      <c r="V12379" s="1"/>
      <c r="W12379" s="1"/>
      <c r="X12379" s="1"/>
      <c r="Y12379" s="1"/>
      <c r="Z12379" s="1"/>
      <c r="AA12379" s="1"/>
      <c r="AB12379" s="1"/>
      <c r="AC12379" s="1"/>
      <c r="AD12379" s="1"/>
      <c r="AE12379" s="1"/>
    </row>
    <row r="12380" spans="2:31">
      <c r="B12380" s="1"/>
      <c r="C12380" s="1"/>
      <c r="F12380" s="16"/>
      <c r="G12380" s="16"/>
      <c r="P12380" s="2"/>
      <c r="Q12380" s="2"/>
      <c r="R12380" s="1"/>
      <c r="U12380" s="1"/>
      <c r="V12380" s="1"/>
      <c r="W12380" s="1"/>
      <c r="X12380" s="1"/>
      <c r="Y12380" s="1"/>
      <c r="Z12380" s="1"/>
      <c r="AA12380" s="1"/>
      <c r="AB12380" s="1"/>
      <c r="AC12380" s="1"/>
      <c r="AD12380" s="1"/>
      <c r="AE12380" s="1"/>
    </row>
    <row r="12381" spans="2:31">
      <c r="B12381" s="1"/>
      <c r="C12381" s="1"/>
      <c r="F12381" s="16"/>
      <c r="G12381" s="16"/>
      <c r="P12381" s="2"/>
      <c r="Q12381" s="2"/>
      <c r="R12381" s="1"/>
      <c r="U12381" s="1"/>
      <c r="V12381" s="1"/>
      <c r="W12381" s="1"/>
      <c r="X12381" s="1"/>
      <c r="Y12381" s="1"/>
      <c r="Z12381" s="1"/>
      <c r="AA12381" s="1"/>
      <c r="AB12381" s="1"/>
      <c r="AC12381" s="1"/>
      <c r="AD12381" s="1"/>
      <c r="AE12381" s="1"/>
    </row>
    <row r="12382" spans="2:31">
      <c r="B12382" s="1"/>
      <c r="C12382" s="1"/>
      <c r="F12382" s="16"/>
      <c r="G12382" s="16"/>
      <c r="P12382" s="2"/>
      <c r="Q12382" s="2"/>
      <c r="R12382" s="1"/>
      <c r="U12382" s="1"/>
      <c r="V12382" s="1"/>
      <c r="W12382" s="1"/>
      <c r="X12382" s="1"/>
      <c r="Y12382" s="1"/>
      <c r="Z12382" s="1"/>
      <c r="AA12382" s="1"/>
      <c r="AB12382" s="1"/>
      <c r="AC12382" s="1"/>
      <c r="AD12382" s="1"/>
      <c r="AE12382" s="1"/>
    </row>
    <row r="12383" spans="2:31">
      <c r="B12383" s="1"/>
      <c r="C12383" s="1"/>
      <c r="F12383" s="16"/>
      <c r="G12383" s="16"/>
      <c r="P12383" s="2"/>
      <c r="Q12383" s="2"/>
      <c r="R12383" s="1"/>
      <c r="U12383" s="1"/>
      <c r="V12383" s="1"/>
      <c r="W12383" s="1"/>
      <c r="X12383" s="1"/>
      <c r="Y12383" s="1"/>
      <c r="Z12383" s="1"/>
      <c r="AA12383" s="1"/>
      <c r="AB12383" s="1"/>
      <c r="AC12383" s="1"/>
      <c r="AD12383" s="1"/>
      <c r="AE12383" s="1"/>
    </row>
    <row r="12384" spans="2:31">
      <c r="B12384" s="1"/>
      <c r="C12384" s="1"/>
      <c r="F12384" s="16"/>
      <c r="G12384" s="16"/>
      <c r="P12384" s="2"/>
      <c r="Q12384" s="2"/>
      <c r="R12384" s="1"/>
      <c r="U12384" s="1"/>
      <c r="V12384" s="1"/>
      <c r="W12384" s="1"/>
      <c r="X12384" s="1"/>
      <c r="Y12384" s="1"/>
      <c r="Z12384" s="1"/>
      <c r="AA12384" s="1"/>
      <c r="AB12384" s="1"/>
      <c r="AC12384" s="1"/>
      <c r="AD12384" s="1"/>
      <c r="AE12384" s="1"/>
    </row>
    <row r="12385" spans="2:31">
      <c r="B12385" s="1"/>
      <c r="C12385" s="1"/>
      <c r="F12385" s="16"/>
      <c r="G12385" s="16"/>
      <c r="P12385" s="2"/>
      <c r="Q12385" s="2"/>
      <c r="R12385" s="1"/>
      <c r="U12385" s="1"/>
      <c r="V12385" s="1"/>
      <c r="W12385" s="1"/>
      <c r="X12385" s="1"/>
      <c r="Y12385" s="1"/>
      <c r="Z12385" s="1"/>
      <c r="AA12385" s="1"/>
      <c r="AB12385" s="1"/>
      <c r="AC12385" s="1"/>
      <c r="AD12385" s="1"/>
      <c r="AE12385" s="1"/>
    </row>
    <row r="12386" spans="2:31">
      <c r="B12386" s="1"/>
      <c r="C12386" s="1"/>
      <c r="F12386" s="16"/>
      <c r="G12386" s="16"/>
      <c r="P12386" s="2"/>
      <c r="Q12386" s="2"/>
      <c r="R12386" s="1"/>
      <c r="U12386" s="1"/>
      <c r="V12386" s="1"/>
      <c r="W12386" s="1"/>
      <c r="X12386" s="1"/>
      <c r="Y12386" s="1"/>
      <c r="Z12386" s="1"/>
      <c r="AA12386" s="1"/>
      <c r="AB12386" s="1"/>
      <c r="AC12386" s="1"/>
      <c r="AD12386" s="1"/>
      <c r="AE12386" s="1"/>
    </row>
    <row r="12387" spans="2:31">
      <c r="B12387" s="1"/>
      <c r="C12387" s="1"/>
      <c r="F12387" s="16"/>
      <c r="G12387" s="16"/>
      <c r="P12387" s="2"/>
      <c r="Q12387" s="2"/>
      <c r="R12387" s="1"/>
      <c r="U12387" s="1"/>
      <c r="V12387" s="1"/>
      <c r="W12387" s="1"/>
      <c r="X12387" s="1"/>
      <c r="Y12387" s="1"/>
      <c r="Z12387" s="1"/>
      <c r="AA12387" s="1"/>
      <c r="AB12387" s="1"/>
      <c r="AC12387" s="1"/>
      <c r="AD12387" s="1"/>
      <c r="AE12387" s="1"/>
    </row>
    <row r="12388" spans="2:31">
      <c r="B12388" s="1"/>
      <c r="C12388" s="1"/>
      <c r="F12388" s="16"/>
      <c r="G12388" s="16"/>
      <c r="P12388" s="2"/>
      <c r="Q12388" s="2"/>
      <c r="R12388" s="1"/>
      <c r="U12388" s="1"/>
      <c r="V12388" s="1"/>
      <c r="W12388" s="1"/>
      <c r="X12388" s="1"/>
      <c r="Y12388" s="1"/>
      <c r="Z12388" s="1"/>
      <c r="AA12388" s="1"/>
      <c r="AB12388" s="1"/>
      <c r="AC12388" s="1"/>
      <c r="AD12388" s="1"/>
      <c r="AE12388" s="1"/>
    </row>
    <row r="12389" spans="2:31">
      <c r="B12389" s="1"/>
      <c r="C12389" s="1"/>
      <c r="F12389" s="16"/>
      <c r="G12389" s="16"/>
      <c r="P12389" s="2"/>
      <c r="Q12389" s="2"/>
      <c r="R12389" s="1"/>
      <c r="U12389" s="1"/>
      <c r="V12389" s="1"/>
      <c r="W12389" s="1"/>
      <c r="X12389" s="1"/>
      <c r="Y12389" s="1"/>
      <c r="Z12389" s="1"/>
      <c r="AA12389" s="1"/>
      <c r="AB12389" s="1"/>
      <c r="AC12389" s="1"/>
      <c r="AD12389" s="1"/>
      <c r="AE12389" s="1"/>
    </row>
    <row r="12390" spans="2:31">
      <c r="B12390" s="1"/>
      <c r="C12390" s="1"/>
      <c r="F12390" s="16"/>
      <c r="G12390" s="16"/>
      <c r="P12390" s="2"/>
      <c r="Q12390" s="2"/>
      <c r="R12390" s="1"/>
      <c r="U12390" s="1"/>
      <c r="V12390" s="1"/>
      <c r="W12390" s="1"/>
      <c r="X12390" s="1"/>
      <c r="Y12390" s="1"/>
      <c r="Z12390" s="1"/>
      <c r="AA12390" s="1"/>
      <c r="AB12390" s="1"/>
      <c r="AC12390" s="1"/>
      <c r="AD12390" s="1"/>
      <c r="AE12390" s="1"/>
    </row>
    <row r="12391" spans="2:31">
      <c r="B12391" s="1"/>
      <c r="C12391" s="1"/>
      <c r="F12391" s="16"/>
      <c r="G12391" s="16"/>
      <c r="P12391" s="2"/>
      <c r="Q12391" s="2"/>
      <c r="R12391" s="1"/>
      <c r="U12391" s="1"/>
      <c r="V12391" s="1"/>
      <c r="W12391" s="1"/>
      <c r="X12391" s="1"/>
      <c r="Y12391" s="1"/>
      <c r="Z12391" s="1"/>
      <c r="AA12391" s="1"/>
      <c r="AB12391" s="1"/>
      <c r="AC12391" s="1"/>
      <c r="AD12391" s="1"/>
      <c r="AE12391" s="1"/>
    </row>
    <row r="12392" spans="2:31">
      <c r="B12392" s="1"/>
      <c r="C12392" s="1"/>
      <c r="F12392" s="16"/>
      <c r="G12392" s="16"/>
      <c r="P12392" s="2"/>
      <c r="Q12392" s="2"/>
      <c r="R12392" s="1"/>
      <c r="U12392" s="1"/>
      <c r="V12392" s="1"/>
      <c r="W12392" s="1"/>
      <c r="X12392" s="1"/>
      <c r="Y12392" s="1"/>
      <c r="Z12392" s="1"/>
      <c r="AA12392" s="1"/>
      <c r="AB12392" s="1"/>
      <c r="AC12392" s="1"/>
      <c r="AD12392" s="1"/>
      <c r="AE12392" s="1"/>
    </row>
    <row r="12393" spans="2:31">
      <c r="B12393" s="1"/>
      <c r="C12393" s="1"/>
      <c r="F12393" s="16"/>
      <c r="G12393" s="16"/>
      <c r="P12393" s="2"/>
      <c r="Q12393" s="2"/>
      <c r="R12393" s="1"/>
      <c r="U12393" s="1"/>
      <c r="V12393" s="1"/>
      <c r="W12393" s="1"/>
      <c r="X12393" s="1"/>
      <c r="Y12393" s="1"/>
      <c r="Z12393" s="1"/>
      <c r="AA12393" s="1"/>
      <c r="AB12393" s="1"/>
      <c r="AC12393" s="1"/>
      <c r="AD12393" s="1"/>
      <c r="AE12393" s="1"/>
    </row>
    <row r="12394" spans="2:31">
      <c r="B12394" s="1"/>
      <c r="C12394" s="1"/>
      <c r="F12394" s="16"/>
      <c r="G12394" s="16"/>
      <c r="P12394" s="2"/>
      <c r="Q12394" s="2"/>
      <c r="R12394" s="1"/>
      <c r="U12394" s="1"/>
      <c r="V12394" s="1"/>
      <c r="W12394" s="1"/>
      <c r="X12394" s="1"/>
      <c r="Y12394" s="1"/>
      <c r="Z12394" s="1"/>
      <c r="AA12394" s="1"/>
      <c r="AB12394" s="1"/>
      <c r="AC12394" s="1"/>
      <c r="AD12394" s="1"/>
      <c r="AE12394" s="1"/>
    </row>
    <row r="12395" spans="2:31">
      <c r="B12395" s="1"/>
      <c r="C12395" s="1"/>
      <c r="F12395" s="16"/>
      <c r="G12395" s="16"/>
      <c r="P12395" s="2"/>
      <c r="Q12395" s="2"/>
      <c r="R12395" s="1"/>
      <c r="U12395" s="1"/>
      <c r="V12395" s="1"/>
      <c r="W12395" s="1"/>
      <c r="X12395" s="1"/>
      <c r="Y12395" s="1"/>
      <c r="Z12395" s="1"/>
      <c r="AA12395" s="1"/>
      <c r="AB12395" s="1"/>
      <c r="AC12395" s="1"/>
      <c r="AD12395" s="1"/>
      <c r="AE12395" s="1"/>
    </row>
    <row r="12396" spans="2:31">
      <c r="B12396" s="1"/>
      <c r="C12396" s="1"/>
      <c r="F12396" s="16"/>
      <c r="G12396" s="16"/>
      <c r="P12396" s="2"/>
      <c r="Q12396" s="2"/>
      <c r="R12396" s="1"/>
      <c r="U12396" s="1"/>
      <c r="V12396" s="1"/>
      <c r="W12396" s="1"/>
      <c r="X12396" s="1"/>
      <c r="Y12396" s="1"/>
      <c r="Z12396" s="1"/>
      <c r="AA12396" s="1"/>
      <c r="AB12396" s="1"/>
      <c r="AC12396" s="1"/>
      <c r="AD12396" s="1"/>
      <c r="AE12396" s="1"/>
    </row>
    <row r="12397" spans="2:31">
      <c r="B12397" s="1"/>
      <c r="C12397" s="1"/>
      <c r="F12397" s="16"/>
      <c r="G12397" s="16"/>
      <c r="P12397" s="2"/>
      <c r="Q12397" s="2"/>
      <c r="R12397" s="1"/>
      <c r="U12397" s="1"/>
      <c r="V12397" s="1"/>
      <c r="W12397" s="1"/>
      <c r="X12397" s="1"/>
      <c r="Y12397" s="1"/>
      <c r="Z12397" s="1"/>
      <c r="AA12397" s="1"/>
      <c r="AB12397" s="1"/>
      <c r="AC12397" s="1"/>
      <c r="AD12397" s="1"/>
      <c r="AE12397" s="1"/>
    </row>
    <row r="12398" spans="2:31">
      <c r="B12398" s="1"/>
      <c r="C12398" s="1"/>
      <c r="F12398" s="16"/>
      <c r="G12398" s="16"/>
      <c r="P12398" s="2"/>
      <c r="Q12398" s="2"/>
      <c r="R12398" s="1"/>
      <c r="U12398" s="1"/>
      <c r="V12398" s="1"/>
      <c r="W12398" s="1"/>
      <c r="X12398" s="1"/>
      <c r="Y12398" s="1"/>
      <c r="Z12398" s="1"/>
      <c r="AA12398" s="1"/>
      <c r="AB12398" s="1"/>
      <c r="AC12398" s="1"/>
      <c r="AD12398" s="1"/>
      <c r="AE12398" s="1"/>
    </row>
    <row r="12399" spans="2:31">
      <c r="B12399" s="1"/>
      <c r="C12399" s="1"/>
      <c r="F12399" s="16"/>
      <c r="G12399" s="16"/>
      <c r="P12399" s="2"/>
      <c r="Q12399" s="2"/>
      <c r="R12399" s="1"/>
      <c r="U12399" s="1"/>
      <c r="V12399" s="1"/>
      <c r="W12399" s="1"/>
      <c r="X12399" s="1"/>
      <c r="Y12399" s="1"/>
      <c r="Z12399" s="1"/>
      <c r="AA12399" s="1"/>
      <c r="AB12399" s="1"/>
      <c r="AC12399" s="1"/>
      <c r="AD12399" s="1"/>
      <c r="AE12399" s="1"/>
    </row>
    <row r="12400" spans="2:31">
      <c r="B12400" s="1"/>
      <c r="C12400" s="1"/>
      <c r="F12400" s="16"/>
      <c r="G12400" s="16"/>
      <c r="P12400" s="2"/>
      <c r="Q12400" s="2"/>
      <c r="R12400" s="1"/>
      <c r="U12400" s="1"/>
      <c r="V12400" s="1"/>
      <c r="W12400" s="1"/>
      <c r="X12400" s="1"/>
      <c r="Y12400" s="1"/>
      <c r="Z12400" s="1"/>
      <c r="AA12400" s="1"/>
      <c r="AB12400" s="1"/>
      <c r="AC12400" s="1"/>
      <c r="AD12400" s="1"/>
      <c r="AE12400" s="1"/>
    </row>
    <row r="12401" spans="2:31">
      <c r="B12401" s="1"/>
      <c r="C12401" s="1"/>
      <c r="F12401" s="16"/>
      <c r="G12401" s="16"/>
      <c r="P12401" s="2"/>
      <c r="Q12401" s="2"/>
      <c r="R12401" s="1"/>
      <c r="U12401" s="1"/>
      <c r="V12401" s="1"/>
      <c r="W12401" s="1"/>
      <c r="X12401" s="1"/>
      <c r="Y12401" s="1"/>
      <c r="Z12401" s="1"/>
      <c r="AA12401" s="1"/>
      <c r="AB12401" s="1"/>
      <c r="AC12401" s="1"/>
      <c r="AD12401" s="1"/>
      <c r="AE12401" s="1"/>
    </row>
    <row r="12402" spans="2:31">
      <c r="B12402" s="1"/>
      <c r="C12402" s="1"/>
      <c r="F12402" s="16"/>
      <c r="G12402" s="16"/>
      <c r="P12402" s="2"/>
      <c r="Q12402" s="2"/>
      <c r="R12402" s="1"/>
      <c r="U12402" s="1"/>
      <c r="V12402" s="1"/>
      <c r="W12402" s="1"/>
      <c r="X12402" s="1"/>
      <c r="Y12402" s="1"/>
      <c r="Z12402" s="1"/>
      <c r="AA12402" s="1"/>
      <c r="AB12402" s="1"/>
      <c r="AC12402" s="1"/>
      <c r="AD12402" s="1"/>
      <c r="AE12402" s="1"/>
    </row>
    <row r="12403" spans="2:31">
      <c r="B12403" s="1"/>
      <c r="C12403" s="1"/>
      <c r="F12403" s="16"/>
      <c r="G12403" s="16"/>
      <c r="P12403" s="2"/>
      <c r="Q12403" s="2"/>
      <c r="R12403" s="1"/>
      <c r="U12403" s="1"/>
      <c r="V12403" s="1"/>
      <c r="W12403" s="1"/>
      <c r="X12403" s="1"/>
      <c r="Y12403" s="1"/>
      <c r="Z12403" s="1"/>
      <c r="AA12403" s="1"/>
      <c r="AB12403" s="1"/>
      <c r="AC12403" s="1"/>
      <c r="AD12403" s="1"/>
      <c r="AE12403" s="1"/>
    </row>
    <row r="12404" spans="2:31">
      <c r="B12404" s="1"/>
      <c r="C12404" s="1"/>
      <c r="F12404" s="16"/>
      <c r="G12404" s="16"/>
      <c r="P12404" s="2"/>
      <c r="Q12404" s="2"/>
      <c r="R12404" s="1"/>
      <c r="U12404" s="1"/>
      <c r="V12404" s="1"/>
      <c r="W12404" s="1"/>
      <c r="X12404" s="1"/>
      <c r="Y12404" s="1"/>
      <c r="Z12404" s="1"/>
      <c r="AA12404" s="1"/>
      <c r="AB12404" s="1"/>
      <c r="AC12404" s="1"/>
      <c r="AD12404" s="1"/>
      <c r="AE12404" s="1"/>
    </row>
    <row r="12405" spans="2:31">
      <c r="B12405" s="1"/>
      <c r="C12405" s="1"/>
      <c r="F12405" s="16"/>
      <c r="G12405" s="16"/>
      <c r="P12405" s="2"/>
      <c r="Q12405" s="2"/>
      <c r="R12405" s="1"/>
      <c r="U12405" s="1"/>
      <c r="V12405" s="1"/>
      <c r="W12405" s="1"/>
      <c r="X12405" s="1"/>
      <c r="Y12405" s="1"/>
      <c r="Z12405" s="1"/>
      <c r="AA12405" s="1"/>
      <c r="AB12405" s="1"/>
      <c r="AC12405" s="1"/>
      <c r="AD12405" s="1"/>
      <c r="AE12405" s="1"/>
    </row>
    <row r="12406" spans="2:31">
      <c r="B12406" s="1"/>
      <c r="C12406" s="1"/>
      <c r="F12406" s="16"/>
      <c r="G12406" s="16"/>
      <c r="P12406" s="2"/>
      <c r="Q12406" s="2"/>
      <c r="R12406" s="1"/>
      <c r="U12406" s="1"/>
      <c r="V12406" s="1"/>
      <c r="W12406" s="1"/>
      <c r="X12406" s="1"/>
      <c r="Y12406" s="1"/>
      <c r="Z12406" s="1"/>
      <c r="AA12406" s="1"/>
      <c r="AB12406" s="1"/>
      <c r="AC12406" s="1"/>
      <c r="AD12406" s="1"/>
      <c r="AE12406" s="1"/>
    </row>
    <row r="12407" spans="2:31">
      <c r="B12407" s="1"/>
      <c r="C12407" s="1"/>
      <c r="F12407" s="16"/>
      <c r="G12407" s="16"/>
      <c r="P12407" s="2"/>
      <c r="Q12407" s="2"/>
      <c r="R12407" s="1"/>
      <c r="U12407" s="1"/>
      <c r="V12407" s="1"/>
      <c r="W12407" s="1"/>
      <c r="X12407" s="1"/>
      <c r="Y12407" s="1"/>
      <c r="Z12407" s="1"/>
      <c r="AA12407" s="1"/>
      <c r="AB12407" s="1"/>
      <c r="AC12407" s="1"/>
      <c r="AD12407" s="1"/>
      <c r="AE12407" s="1"/>
    </row>
    <row r="12408" spans="2:31">
      <c r="B12408" s="1"/>
      <c r="C12408" s="1"/>
      <c r="F12408" s="16"/>
      <c r="G12408" s="16"/>
      <c r="P12408" s="2"/>
      <c r="Q12408" s="2"/>
      <c r="R12408" s="1"/>
      <c r="U12408" s="1"/>
      <c r="V12408" s="1"/>
      <c r="W12408" s="1"/>
      <c r="X12408" s="1"/>
      <c r="Y12408" s="1"/>
      <c r="Z12408" s="1"/>
      <c r="AA12408" s="1"/>
      <c r="AB12408" s="1"/>
      <c r="AC12408" s="1"/>
      <c r="AD12408" s="1"/>
      <c r="AE12408" s="1"/>
    </row>
    <row r="12409" spans="2:31">
      <c r="B12409" s="1"/>
      <c r="C12409" s="1"/>
      <c r="F12409" s="16"/>
      <c r="G12409" s="16"/>
      <c r="P12409" s="2"/>
      <c r="Q12409" s="2"/>
      <c r="R12409" s="1"/>
      <c r="U12409" s="1"/>
      <c r="V12409" s="1"/>
      <c r="W12409" s="1"/>
      <c r="X12409" s="1"/>
      <c r="Y12409" s="1"/>
      <c r="Z12409" s="1"/>
      <c r="AA12409" s="1"/>
      <c r="AB12409" s="1"/>
      <c r="AC12409" s="1"/>
      <c r="AD12409" s="1"/>
      <c r="AE12409" s="1"/>
    </row>
    <row r="12410" spans="2:31">
      <c r="B12410" s="1"/>
      <c r="C12410" s="1"/>
      <c r="F12410" s="16"/>
      <c r="G12410" s="16"/>
      <c r="P12410" s="2"/>
      <c r="Q12410" s="2"/>
      <c r="R12410" s="1"/>
      <c r="U12410" s="1"/>
      <c r="V12410" s="1"/>
      <c r="W12410" s="1"/>
      <c r="X12410" s="1"/>
      <c r="Y12410" s="1"/>
      <c r="Z12410" s="1"/>
      <c r="AA12410" s="1"/>
      <c r="AB12410" s="1"/>
      <c r="AC12410" s="1"/>
      <c r="AD12410" s="1"/>
      <c r="AE12410" s="1"/>
    </row>
    <row r="12411" spans="2:31">
      <c r="B12411" s="1"/>
      <c r="C12411" s="1"/>
      <c r="F12411" s="16"/>
      <c r="G12411" s="16"/>
      <c r="P12411" s="2"/>
      <c r="Q12411" s="2"/>
      <c r="R12411" s="1"/>
      <c r="U12411" s="1"/>
      <c r="V12411" s="1"/>
      <c r="W12411" s="1"/>
      <c r="X12411" s="1"/>
      <c r="Y12411" s="1"/>
      <c r="Z12411" s="1"/>
      <c r="AA12411" s="1"/>
      <c r="AB12411" s="1"/>
      <c r="AC12411" s="1"/>
      <c r="AD12411" s="1"/>
      <c r="AE12411" s="1"/>
    </row>
    <row r="12412" spans="2:31">
      <c r="B12412" s="1"/>
      <c r="C12412" s="1"/>
      <c r="F12412" s="16"/>
      <c r="G12412" s="16"/>
      <c r="P12412" s="2"/>
      <c r="Q12412" s="2"/>
      <c r="R12412" s="1"/>
      <c r="U12412" s="1"/>
      <c r="V12412" s="1"/>
      <c r="W12412" s="1"/>
      <c r="X12412" s="1"/>
      <c r="Y12412" s="1"/>
      <c r="Z12412" s="1"/>
      <c r="AA12412" s="1"/>
      <c r="AB12412" s="1"/>
      <c r="AC12412" s="1"/>
      <c r="AD12412" s="1"/>
      <c r="AE12412" s="1"/>
    </row>
    <row r="12413" spans="2:31">
      <c r="B12413" s="1"/>
      <c r="C12413" s="1"/>
      <c r="F12413" s="16"/>
      <c r="G12413" s="16"/>
      <c r="P12413" s="2"/>
      <c r="Q12413" s="2"/>
      <c r="R12413" s="1"/>
      <c r="U12413" s="1"/>
      <c r="V12413" s="1"/>
      <c r="W12413" s="1"/>
      <c r="X12413" s="1"/>
      <c r="Y12413" s="1"/>
      <c r="Z12413" s="1"/>
      <c r="AA12413" s="1"/>
      <c r="AB12413" s="1"/>
      <c r="AC12413" s="1"/>
      <c r="AD12413" s="1"/>
      <c r="AE12413" s="1"/>
    </row>
    <row r="12414" spans="2:31">
      <c r="B12414" s="1"/>
      <c r="C12414" s="1"/>
      <c r="F12414" s="16"/>
      <c r="G12414" s="16"/>
      <c r="P12414" s="2"/>
      <c r="Q12414" s="2"/>
      <c r="R12414" s="1"/>
      <c r="U12414" s="1"/>
      <c r="V12414" s="1"/>
      <c r="W12414" s="1"/>
      <c r="X12414" s="1"/>
      <c r="Y12414" s="1"/>
      <c r="Z12414" s="1"/>
      <c r="AA12414" s="1"/>
      <c r="AB12414" s="1"/>
      <c r="AC12414" s="1"/>
      <c r="AD12414" s="1"/>
      <c r="AE12414" s="1"/>
    </row>
    <row r="12415" spans="2:31">
      <c r="B12415" s="1"/>
      <c r="C12415" s="1"/>
      <c r="F12415" s="16"/>
      <c r="G12415" s="16"/>
      <c r="P12415" s="2"/>
      <c r="Q12415" s="2"/>
      <c r="R12415" s="1"/>
      <c r="U12415" s="1"/>
      <c r="V12415" s="1"/>
      <c r="W12415" s="1"/>
      <c r="X12415" s="1"/>
      <c r="Y12415" s="1"/>
      <c r="Z12415" s="1"/>
      <c r="AA12415" s="1"/>
      <c r="AB12415" s="1"/>
      <c r="AC12415" s="1"/>
      <c r="AD12415" s="1"/>
      <c r="AE12415" s="1"/>
    </row>
    <row r="12416" spans="2:31">
      <c r="B12416" s="1"/>
      <c r="C12416" s="1"/>
      <c r="F12416" s="16"/>
      <c r="G12416" s="16"/>
      <c r="P12416" s="2"/>
      <c r="Q12416" s="2"/>
      <c r="R12416" s="1"/>
      <c r="U12416" s="1"/>
      <c r="V12416" s="1"/>
      <c r="W12416" s="1"/>
      <c r="X12416" s="1"/>
      <c r="Y12416" s="1"/>
      <c r="Z12416" s="1"/>
      <c r="AA12416" s="1"/>
      <c r="AB12416" s="1"/>
      <c r="AC12416" s="1"/>
      <c r="AD12416" s="1"/>
      <c r="AE12416" s="1"/>
    </row>
    <row r="12417" spans="2:31">
      <c r="B12417" s="1"/>
      <c r="C12417" s="1"/>
      <c r="F12417" s="16"/>
      <c r="G12417" s="16"/>
      <c r="P12417" s="2"/>
      <c r="Q12417" s="2"/>
      <c r="R12417" s="1"/>
      <c r="U12417" s="1"/>
      <c r="V12417" s="1"/>
      <c r="W12417" s="1"/>
      <c r="X12417" s="1"/>
      <c r="Y12417" s="1"/>
      <c r="Z12417" s="1"/>
      <c r="AA12417" s="1"/>
      <c r="AB12417" s="1"/>
      <c r="AC12417" s="1"/>
      <c r="AD12417" s="1"/>
      <c r="AE12417" s="1"/>
    </row>
    <row r="12418" spans="2:31">
      <c r="B12418" s="1"/>
      <c r="C12418" s="1"/>
      <c r="F12418" s="16"/>
      <c r="G12418" s="16"/>
      <c r="P12418" s="2"/>
      <c r="Q12418" s="2"/>
      <c r="R12418" s="1"/>
      <c r="U12418" s="1"/>
      <c r="V12418" s="1"/>
      <c r="W12418" s="1"/>
      <c r="X12418" s="1"/>
      <c r="Y12418" s="1"/>
      <c r="Z12418" s="1"/>
      <c r="AA12418" s="1"/>
      <c r="AB12418" s="1"/>
      <c r="AC12418" s="1"/>
      <c r="AD12418" s="1"/>
      <c r="AE12418" s="1"/>
    </row>
    <row r="12419" spans="2:31">
      <c r="B12419" s="1"/>
      <c r="C12419" s="1"/>
      <c r="F12419" s="16"/>
      <c r="G12419" s="16"/>
      <c r="P12419" s="2"/>
      <c r="Q12419" s="2"/>
      <c r="R12419" s="1"/>
      <c r="U12419" s="1"/>
      <c r="V12419" s="1"/>
      <c r="W12419" s="1"/>
      <c r="X12419" s="1"/>
      <c r="Y12419" s="1"/>
      <c r="Z12419" s="1"/>
      <c r="AA12419" s="1"/>
      <c r="AB12419" s="1"/>
      <c r="AC12419" s="1"/>
      <c r="AD12419" s="1"/>
      <c r="AE12419" s="1"/>
    </row>
    <row r="12420" spans="2:31">
      <c r="B12420" s="1"/>
      <c r="C12420" s="1"/>
      <c r="F12420" s="16"/>
      <c r="G12420" s="16"/>
      <c r="P12420" s="2"/>
      <c r="Q12420" s="2"/>
      <c r="R12420" s="1"/>
      <c r="U12420" s="1"/>
      <c r="V12420" s="1"/>
      <c r="W12420" s="1"/>
      <c r="X12420" s="1"/>
      <c r="Y12420" s="1"/>
      <c r="Z12420" s="1"/>
      <c r="AA12420" s="1"/>
      <c r="AB12420" s="1"/>
      <c r="AC12420" s="1"/>
      <c r="AD12420" s="1"/>
      <c r="AE12420" s="1"/>
    </row>
    <row r="12421" spans="2:31">
      <c r="B12421" s="1"/>
      <c r="C12421" s="1"/>
      <c r="F12421" s="16"/>
      <c r="G12421" s="16"/>
      <c r="P12421" s="2"/>
      <c r="Q12421" s="2"/>
      <c r="R12421" s="1"/>
      <c r="U12421" s="1"/>
      <c r="V12421" s="1"/>
      <c r="W12421" s="1"/>
      <c r="X12421" s="1"/>
      <c r="Y12421" s="1"/>
      <c r="Z12421" s="1"/>
      <c r="AA12421" s="1"/>
      <c r="AB12421" s="1"/>
      <c r="AC12421" s="1"/>
      <c r="AD12421" s="1"/>
      <c r="AE12421" s="1"/>
    </row>
    <row r="12422" spans="2:31">
      <c r="B12422" s="1"/>
      <c r="C12422" s="1"/>
      <c r="F12422" s="16"/>
      <c r="G12422" s="16"/>
      <c r="P12422" s="2"/>
      <c r="Q12422" s="2"/>
      <c r="R12422" s="1"/>
      <c r="U12422" s="1"/>
      <c r="V12422" s="1"/>
      <c r="W12422" s="1"/>
      <c r="X12422" s="1"/>
      <c r="Y12422" s="1"/>
      <c r="Z12422" s="1"/>
      <c r="AA12422" s="1"/>
      <c r="AB12422" s="1"/>
      <c r="AC12422" s="1"/>
      <c r="AD12422" s="1"/>
      <c r="AE12422" s="1"/>
    </row>
    <row r="12423" spans="2:31">
      <c r="B12423" s="1"/>
      <c r="C12423" s="1"/>
      <c r="F12423" s="16"/>
      <c r="G12423" s="16"/>
      <c r="P12423" s="2"/>
      <c r="Q12423" s="2"/>
      <c r="R12423" s="1"/>
      <c r="U12423" s="1"/>
      <c r="V12423" s="1"/>
      <c r="W12423" s="1"/>
      <c r="X12423" s="1"/>
      <c r="Y12423" s="1"/>
      <c r="Z12423" s="1"/>
      <c r="AA12423" s="1"/>
      <c r="AB12423" s="1"/>
      <c r="AC12423" s="1"/>
      <c r="AD12423" s="1"/>
      <c r="AE12423" s="1"/>
    </row>
    <row r="12424" spans="2:31">
      <c r="B12424" s="1"/>
      <c r="C12424" s="1"/>
      <c r="F12424" s="16"/>
      <c r="G12424" s="16"/>
      <c r="P12424" s="2"/>
      <c r="Q12424" s="2"/>
      <c r="R12424" s="1"/>
      <c r="U12424" s="1"/>
      <c r="V12424" s="1"/>
      <c r="W12424" s="1"/>
      <c r="X12424" s="1"/>
      <c r="Y12424" s="1"/>
      <c r="Z12424" s="1"/>
      <c r="AA12424" s="1"/>
      <c r="AB12424" s="1"/>
      <c r="AC12424" s="1"/>
      <c r="AD12424" s="1"/>
      <c r="AE12424" s="1"/>
    </row>
    <row r="12425" spans="2:31">
      <c r="B12425" s="1"/>
      <c r="C12425" s="1"/>
      <c r="F12425" s="16"/>
      <c r="G12425" s="16"/>
      <c r="P12425" s="2"/>
      <c r="Q12425" s="2"/>
      <c r="R12425" s="1"/>
      <c r="U12425" s="1"/>
      <c r="V12425" s="1"/>
      <c r="W12425" s="1"/>
      <c r="X12425" s="1"/>
      <c r="Y12425" s="1"/>
      <c r="Z12425" s="1"/>
      <c r="AA12425" s="1"/>
      <c r="AB12425" s="1"/>
      <c r="AC12425" s="1"/>
      <c r="AD12425" s="1"/>
      <c r="AE12425" s="1"/>
    </row>
    <row r="12426" spans="2:31">
      <c r="B12426" s="1"/>
      <c r="C12426" s="1"/>
      <c r="F12426" s="16"/>
      <c r="G12426" s="16"/>
      <c r="P12426" s="2"/>
      <c r="Q12426" s="2"/>
      <c r="R12426" s="1"/>
      <c r="U12426" s="1"/>
      <c r="V12426" s="1"/>
      <c r="W12426" s="1"/>
      <c r="X12426" s="1"/>
      <c r="Y12426" s="1"/>
      <c r="Z12426" s="1"/>
      <c r="AA12426" s="1"/>
      <c r="AB12426" s="1"/>
      <c r="AC12426" s="1"/>
      <c r="AD12426" s="1"/>
      <c r="AE12426" s="1"/>
    </row>
    <row r="12427" spans="2:31">
      <c r="B12427" s="1"/>
      <c r="C12427" s="1"/>
      <c r="F12427" s="16"/>
      <c r="G12427" s="16"/>
      <c r="P12427" s="2"/>
      <c r="Q12427" s="2"/>
      <c r="R12427" s="1"/>
      <c r="U12427" s="1"/>
      <c r="V12427" s="1"/>
      <c r="W12427" s="1"/>
      <c r="X12427" s="1"/>
      <c r="Y12427" s="1"/>
      <c r="Z12427" s="1"/>
      <c r="AA12427" s="1"/>
      <c r="AB12427" s="1"/>
      <c r="AC12427" s="1"/>
      <c r="AD12427" s="1"/>
      <c r="AE12427" s="1"/>
    </row>
    <row r="12428" spans="2:31">
      <c r="B12428" s="1"/>
      <c r="C12428" s="1"/>
      <c r="F12428" s="16"/>
      <c r="G12428" s="16"/>
      <c r="P12428" s="2"/>
      <c r="Q12428" s="2"/>
      <c r="R12428" s="1"/>
      <c r="U12428" s="1"/>
      <c r="V12428" s="1"/>
      <c r="W12428" s="1"/>
      <c r="X12428" s="1"/>
      <c r="Y12428" s="1"/>
      <c r="Z12428" s="1"/>
      <c r="AA12428" s="1"/>
      <c r="AB12428" s="1"/>
      <c r="AC12428" s="1"/>
      <c r="AD12428" s="1"/>
      <c r="AE12428" s="1"/>
    </row>
    <row r="12429" spans="2:31">
      <c r="B12429" s="1"/>
      <c r="C12429" s="1"/>
      <c r="F12429" s="16"/>
      <c r="G12429" s="16"/>
      <c r="P12429" s="2"/>
      <c r="Q12429" s="2"/>
      <c r="R12429" s="1"/>
      <c r="U12429" s="1"/>
      <c r="V12429" s="1"/>
      <c r="W12429" s="1"/>
      <c r="X12429" s="1"/>
      <c r="Y12429" s="1"/>
      <c r="Z12429" s="1"/>
      <c r="AA12429" s="1"/>
      <c r="AB12429" s="1"/>
      <c r="AC12429" s="1"/>
      <c r="AD12429" s="1"/>
      <c r="AE12429" s="1"/>
    </row>
    <row r="12430" spans="2:31">
      <c r="B12430" s="1"/>
      <c r="C12430" s="1"/>
      <c r="F12430" s="16"/>
      <c r="G12430" s="16"/>
      <c r="P12430" s="2"/>
      <c r="Q12430" s="2"/>
      <c r="R12430" s="1"/>
      <c r="U12430" s="1"/>
      <c r="V12430" s="1"/>
      <c r="W12430" s="1"/>
      <c r="X12430" s="1"/>
      <c r="Y12430" s="1"/>
      <c r="Z12430" s="1"/>
      <c r="AA12430" s="1"/>
      <c r="AB12430" s="1"/>
      <c r="AC12430" s="1"/>
      <c r="AD12430" s="1"/>
      <c r="AE12430" s="1"/>
    </row>
    <row r="12431" spans="2:31">
      <c r="B12431" s="1"/>
      <c r="C12431" s="1"/>
      <c r="F12431" s="16"/>
      <c r="G12431" s="16"/>
      <c r="P12431" s="2"/>
      <c r="Q12431" s="2"/>
      <c r="R12431" s="1"/>
      <c r="U12431" s="1"/>
      <c r="V12431" s="1"/>
      <c r="W12431" s="1"/>
      <c r="X12431" s="1"/>
      <c r="Y12431" s="1"/>
      <c r="Z12431" s="1"/>
      <c r="AA12431" s="1"/>
      <c r="AB12431" s="1"/>
      <c r="AC12431" s="1"/>
      <c r="AD12431" s="1"/>
      <c r="AE12431" s="1"/>
    </row>
    <row r="12432" spans="2:31">
      <c r="B12432" s="1"/>
      <c r="C12432" s="1"/>
      <c r="F12432" s="16"/>
      <c r="G12432" s="16"/>
      <c r="P12432" s="2"/>
      <c r="Q12432" s="2"/>
      <c r="R12432" s="1"/>
      <c r="U12432" s="1"/>
      <c r="V12432" s="1"/>
      <c r="W12432" s="1"/>
      <c r="X12432" s="1"/>
      <c r="Y12432" s="1"/>
      <c r="Z12432" s="1"/>
      <c r="AA12432" s="1"/>
      <c r="AB12432" s="1"/>
      <c r="AC12432" s="1"/>
      <c r="AD12432" s="1"/>
      <c r="AE12432" s="1"/>
    </row>
    <row r="12433" spans="2:31">
      <c r="B12433" s="1"/>
      <c r="C12433" s="1"/>
      <c r="F12433" s="16"/>
      <c r="G12433" s="16"/>
      <c r="P12433" s="2"/>
      <c r="Q12433" s="2"/>
      <c r="R12433" s="1"/>
      <c r="U12433" s="1"/>
      <c r="V12433" s="1"/>
      <c r="W12433" s="1"/>
      <c r="X12433" s="1"/>
      <c r="Y12433" s="1"/>
      <c r="Z12433" s="1"/>
      <c r="AA12433" s="1"/>
      <c r="AB12433" s="1"/>
      <c r="AC12433" s="1"/>
      <c r="AD12433" s="1"/>
      <c r="AE12433" s="1"/>
    </row>
    <row r="12434" spans="2:31">
      <c r="B12434" s="1"/>
      <c r="C12434" s="1"/>
      <c r="F12434" s="16"/>
      <c r="G12434" s="16"/>
      <c r="P12434" s="2"/>
      <c r="Q12434" s="2"/>
      <c r="R12434" s="1"/>
      <c r="U12434" s="1"/>
      <c r="V12434" s="1"/>
      <c r="W12434" s="1"/>
      <c r="X12434" s="1"/>
      <c r="Y12434" s="1"/>
      <c r="Z12434" s="1"/>
      <c r="AA12434" s="1"/>
      <c r="AB12434" s="1"/>
      <c r="AC12434" s="1"/>
      <c r="AD12434" s="1"/>
      <c r="AE12434" s="1"/>
    </row>
    <row r="12435" spans="2:31">
      <c r="B12435" s="1"/>
      <c r="C12435" s="1"/>
      <c r="F12435" s="16"/>
      <c r="G12435" s="16"/>
      <c r="P12435" s="2"/>
      <c r="Q12435" s="2"/>
      <c r="R12435" s="1"/>
      <c r="U12435" s="1"/>
      <c r="V12435" s="1"/>
      <c r="W12435" s="1"/>
      <c r="X12435" s="1"/>
      <c r="Y12435" s="1"/>
      <c r="Z12435" s="1"/>
      <c r="AA12435" s="1"/>
      <c r="AB12435" s="1"/>
      <c r="AC12435" s="1"/>
      <c r="AD12435" s="1"/>
      <c r="AE12435" s="1"/>
    </row>
    <row r="12436" spans="2:31">
      <c r="B12436" s="1"/>
      <c r="C12436" s="1"/>
      <c r="F12436" s="16"/>
      <c r="G12436" s="16"/>
      <c r="P12436" s="2"/>
      <c r="Q12436" s="2"/>
      <c r="R12436" s="1"/>
      <c r="U12436" s="1"/>
      <c r="V12436" s="1"/>
      <c r="W12436" s="1"/>
      <c r="X12436" s="1"/>
      <c r="Y12436" s="1"/>
      <c r="Z12436" s="1"/>
      <c r="AA12436" s="1"/>
      <c r="AB12436" s="1"/>
      <c r="AC12436" s="1"/>
      <c r="AD12436" s="1"/>
      <c r="AE12436" s="1"/>
    </row>
    <row r="12437" spans="2:31">
      <c r="B12437" s="1"/>
      <c r="C12437" s="1"/>
      <c r="F12437" s="16"/>
      <c r="G12437" s="16"/>
      <c r="P12437" s="2"/>
      <c r="Q12437" s="2"/>
      <c r="R12437" s="1"/>
      <c r="U12437" s="1"/>
      <c r="V12437" s="1"/>
      <c r="W12437" s="1"/>
      <c r="X12437" s="1"/>
      <c r="Y12437" s="1"/>
      <c r="Z12437" s="1"/>
      <c r="AA12437" s="1"/>
      <c r="AB12437" s="1"/>
      <c r="AC12437" s="1"/>
      <c r="AD12437" s="1"/>
      <c r="AE12437" s="1"/>
    </row>
    <row r="12438" spans="2:31">
      <c r="B12438" s="1"/>
      <c r="C12438" s="1"/>
      <c r="F12438" s="16"/>
      <c r="G12438" s="16"/>
      <c r="P12438" s="2"/>
      <c r="Q12438" s="2"/>
      <c r="R12438" s="1"/>
      <c r="U12438" s="1"/>
      <c r="V12438" s="1"/>
      <c r="W12438" s="1"/>
      <c r="X12438" s="1"/>
      <c r="Y12438" s="1"/>
      <c r="Z12438" s="1"/>
      <c r="AA12438" s="1"/>
      <c r="AB12438" s="1"/>
      <c r="AC12438" s="1"/>
      <c r="AD12438" s="1"/>
      <c r="AE12438" s="1"/>
    </row>
    <row r="12439" spans="2:31">
      <c r="B12439" s="1"/>
      <c r="C12439" s="1"/>
      <c r="F12439" s="16"/>
      <c r="G12439" s="16"/>
      <c r="P12439" s="2"/>
      <c r="Q12439" s="2"/>
      <c r="R12439" s="1"/>
      <c r="U12439" s="1"/>
      <c r="V12439" s="1"/>
      <c r="W12439" s="1"/>
      <c r="X12439" s="1"/>
      <c r="Y12439" s="1"/>
      <c r="Z12439" s="1"/>
      <c r="AA12439" s="1"/>
      <c r="AB12439" s="1"/>
      <c r="AC12439" s="1"/>
      <c r="AD12439" s="1"/>
      <c r="AE12439" s="1"/>
    </row>
    <row r="12440" spans="2:31">
      <c r="B12440" s="1"/>
      <c r="C12440" s="1"/>
      <c r="F12440" s="16"/>
      <c r="G12440" s="16"/>
      <c r="P12440" s="2"/>
      <c r="Q12440" s="2"/>
      <c r="R12440" s="1"/>
      <c r="U12440" s="1"/>
      <c r="V12440" s="1"/>
      <c r="W12440" s="1"/>
      <c r="X12440" s="1"/>
      <c r="Y12440" s="1"/>
      <c r="Z12440" s="1"/>
      <c r="AA12440" s="1"/>
      <c r="AB12440" s="1"/>
      <c r="AC12440" s="1"/>
      <c r="AD12440" s="1"/>
      <c r="AE12440" s="1"/>
    </row>
    <row r="12441" spans="2:31">
      <c r="B12441" s="1"/>
      <c r="C12441" s="1"/>
      <c r="F12441" s="16"/>
      <c r="G12441" s="16"/>
      <c r="P12441" s="2"/>
      <c r="Q12441" s="2"/>
      <c r="R12441" s="1"/>
      <c r="U12441" s="1"/>
      <c r="V12441" s="1"/>
      <c r="W12441" s="1"/>
      <c r="X12441" s="1"/>
      <c r="Y12441" s="1"/>
      <c r="Z12441" s="1"/>
      <c r="AA12441" s="1"/>
      <c r="AB12441" s="1"/>
      <c r="AC12441" s="1"/>
      <c r="AD12441" s="1"/>
      <c r="AE12441" s="1"/>
    </row>
    <row r="12442" spans="2:31">
      <c r="B12442" s="1"/>
      <c r="C12442" s="1"/>
      <c r="F12442" s="16"/>
      <c r="G12442" s="16"/>
      <c r="P12442" s="2"/>
      <c r="Q12442" s="2"/>
      <c r="R12442" s="1"/>
      <c r="U12442" s="1"/>
      <c r="V12442" s="1"/>
      <c r="W12442" s="1"/>
      <c r="X12442" s="1"/>
      <c r="Y12442" s="1"/>
      <c r="Z12442" s="1"/>
      <c r="AA12442" s="1"/>
      <c r="AB12442" s="1"/>
      <c r="AC12442" s="1"/>
      <c r="AD12442" s="1"/>
      <c r="AE12442" s="1"/>
    </row>
    <row r="12443" spans="2:31">
      <c r="B12443" s="1"/>
      <c r="C12443" s="1"/>
      <c r="F12443" s="16"/>
      <c r="G12443" s="16"/>
      <c r="P12443" s="2"/>
      <c r="Q12443" s="2"/>
      <c r="R12443" s="1"/>
      <c r="U12443" s="1"/>
      <c r="V12443" s="1"/>
      <c r="W12443" s="1"/>
      <c r="X12443" s="1"/>
      <c r="Y12443" s="1"/>
      <c r="Z12443" s="1"/>
      <c r="AA12443" s="1"/>
      <c r="AB12443" s="1"/>
      <c r="AC12443" s="1"/>
      <c r="AD12443" s="1"/>
      <c r="AE12443" s="1"/>
    </row>
    <row r="12444" spans="2:31">
      <c r="B12444" s="1"/>
      <c r="C12444" s="1"/>
      <c r="F12444" s="16"/>
      <c r="G12444" s="16"/>
      <c r="P12444" s="2"/>
      <c r="Q12444" s="2"/>
      <c r="R12444" s="1"/>
      <c r="U12444" s="1"/>
      <c r="V12444" s="1"/>
      <c r="W12444" s="1"/>
      <c r="X12444" s="1"/>
      <c r="Y12444" s="1"/>
      <c r="Z12444" s="1"/>
      <c r="AA12444" s="1"/>
      <c r="AB12444" s="1"/>
      <c r="AC12444" s="1"/>
      <c r="AD12444" s="1"/>
      <c r="AE12444" s="1"/>
    </row>
    <row r="12445" spans="2:31">
      <c r="B12445" s="1"/>
      <c r="C12445" s="1"/>
      <c r="F12445" s="16"/>
      <c r="G12445" s="16"/>
      <c r="P12445" s="2"/>
      <c r="Q12445" s="2"/>
      <c r="R12445" s="1"/>
      <c r="U12445" s="1"/>
      <c r="V12445" s="1"/>
      <c r="W12445" s="1"/>
      <c r="X12445" s="1"/>
      <c r="Y12445" s="1"/>
      <c r="Z12445" s="1"/>
      <c r="AA12445" s="1"/>
      <c r="AB12445" s="1"/>
      <c r="AC12445" s="1"/>
      <c r="AD12445" s="1"/>
      <c r="AE12445" s="1"/>
    </row>
    <row r="12446" spans="2:31">
      <c r="B12446" s="1"/>
      <c r="C12446" s="1"/>
      <c r="F12446" s="16"/>
      <c r="G12446" s="16"/>
      <c r="P12446" s="2"/>
      <c r="Q12446" s="2"/>
      <c r="R12446" s="1"/>
      <c r="U12446" s="1"/>
      <c r="V12446" s="1"/>
      <c r="W12446" s="1"/>
      <c r="X12446" s="1"/>
      <c r="Y12446" s="1"/>
      <c r="Z12446" s="1"/>
      <c r="AA12446" s="1"/>
      <c r="AB12446" s="1"/>
      <c r="AC12446" s="1"/>
      <c r="AD12446" s="1"/>
      <c r="AE12446" s="1"/>
    </row>
    <row r="12447" spans="2:31">
      <c r="B12447" s="1"/>
      <c r="C12447" s="1"/>
      <c r="F12447" s="16"/>
      <c r="G12447" s="16"/>
      <c r="P12447" s="2"/>
      <c r="Q12447" s="2"/>
      <c r="R12447" s="1"/>
      <c r="U12447" s="1"/>
      <c r="V12447" s="1"/>
      <c r="W12447" s="1"/>
      <c r="X12447" s="1"/>
      <c r="Y12447" s="1"/>
      <c r="Z12447" s="1"/>
      <c r="AA12447" s="1"/>
      <c r="AB12447" s="1"/>
      <c r="AC12447" s="1"/>
      <c r="AD12447" s="1"/>
      <c r="AE12447" s="1"/>
    </row>
    <row r="12448" spans="2:31">
      <c r="B12448" s="1"/>
      <c r="C12448" s="1"/>
      <c r="F12448" s="16"/>
      <c r="G12448" s="16"/>
      <c r="P12448" s="2"/>
      <c r="Q12448" s="2"/>
      <c r="R12448" s="1"/>
      <c r="U12448" s="1"/>
      <c r="V12448" s="1"/>
      <c r="W12448" s="1"/>
      <c r="X12448" s="1"/>
      <c r="Y12448" s="1"/>
      <c r="Z12448" s="1"/>
      <c r="AA12448" s="1"/>
      <c r="AB12448" s="1"/>
      <c r="AC12448" s="1"/>
      <c r="AD12448" s="1"/>
      <c r="AE12448" s="1"/>
    </row>
    <row r="12449" spans="2:31">
      <c r="B12449" s="1"/>
      <c r="C12449" s="1"/>
      <c r="F12449" s="16"/>
      <c r="G12449" s="16"/>
      <c r="P12449" s="2"/>
      <c r="Q12449" s="2"/>
      <c r="R12449" s="1"/>
      <c r="U12449" s="1"/>
      <c r="V12449" s="1"/>
      <c r="W12449" s="1"/>
      <c r="X12449" s="1"/>
      <c r="Y12449" s="1"/>
      <c r="Z12449" s="1"/>
      <c r="AA12449" s="1"/>
      <c r="AB12449" s="1"/>
      <c r="AC12449" s="1"/>
      <c r="AD12449" s="1"/>
      <c r="AE12449" s="1"/>
    </row>
    <row r="12450" spans="2:31">
      <c r="B12450" s="1"/>
      <c r="C12450" s="1"/>
      <c r="F12450" s="16"/>
      <c r="G12450" s="16"/>
      <c r="P12450" s="2"/>
      <c r="Q12450" s="2"/>
      <c r="R12450" s="1"/>
      <c r="U12450" s="1"/>
      <c r="V12450" s="1"/>
      <c r="W12450" s="1"/>
      <c r="X12450" s="1"/>
      <c r="Y12450" s="1"/>
      <c r="Z12450" s="1"/>
      <c r="AA12450" s="1"/>
      <c r="AB12450" s="1"/>
      <c r="AC12450" s="1"/>
      <c r="AD12450" s="1"/>
      <c r="AE12450" s="1"/>
    </row>
    <row r="12451" spans="2:31">
      <c r="B12451" s="1"/>
      <c r="C12451" s="1"/>
      <c r="F12451" s="16"/>
      <c r="G12451" s="16"/>
      <c r="P12451" s="2"/>
      <c r="Q12451" s="2"/>
      <c r="R12451" s="1"/>
      <c r="U12451" s="1"/>
      <c r="V12451" s="1"/>
      <c r="W12451" s="1"/>
      <c r="X12451" s="1"/>
      <c r="Y12451" s="1"/>
      <c r="Z12451" s="1"/>
      <c r="AA12451" s="1"/>
      <c r="AB12451" s="1"/>
      <c r="AC12451" s="1"/>
      <c r="AD12451" s="1"/>
      <c r="AE12451" s="1"/>
    </row>
    <row r="12452" spans="2:31">
      <c r="B12452" s="1"/>
      <c r="C12452" s="1"/>
      <c r="F12452" s="16"/>
      <c r="G12452" s="16"/>
      <c r="P12452" s="2"/>
      <c r="Q12452" s="2"/>
      <c r="R12452" s="1"/>
      <c r="U12452" s="1"/>
      <c r="V12452" s="1"/>
      <c r="W12452" s="1"/>
      <c r="X12452" s="1"/>
      <c r="Y12452" s="1"/>
      <c r="Z12452" s="1"/>
      <c r="AA12452" s="1"/>
      <c r="AB12452" s="1"/>
      <c r="AC12452" s="1"/>
      <c r="AD12452" s="1"/>
      <c r="AE12452" s="1"/>
    </row>
    <row r="12453" spans="2:31">
      <c r="B12453" s="1"/>
      <c r="C12453" s="1"/>
      <c r="F12453" s="16"/>
      <c r="G12453" s="16"/>
      <c r="P12453" s="2"/>
      <c r="Q12453" s="2"/>
      <c r="R12453" s="1"/>
      <c r="U12453" s="1"/>
      <c r="V12453" s="1"/>
      <c r="W12453" s="1"/>
      <c r="X12453" s="1"/>
      <c r="Y12453" s="1"/>
      <c r="Z12453" s="1"/>
      <c r="AA12453" s="1"/>
      <c r="AB12453" s="1"/>
      <c r="AC12453" s="1"/>
      <c r="AD12453" s="1"/>
      <c r="AE12453" s="1"/>
    </row>
    <row r="12454" spans="2:31">
      <c r="B12454" s="1"/>
      <c r="C12454" s="1"/>
      <c r="F12454" s="16"/>
      <c r="G12454" s="16"/>
      <c r="P12454" s="2"/>
      <c r="Q12454" s="2"/>
      <c r="R12454" s="1"/>
      <c r="U12454" s="1"/>
      <c r="V12454" s="1"/>
      <c r="W12454" s="1"/>
      <c r="X12454" s="1"/>
      <c r="Y12454" s="1"/>
      <c r="Z12454" s="1"/>
      <c r="AA12454" s="1"/>
      <c r="AB12454" s="1"/>
      <c r="AC12454" s="1"/>
      <c r="AD12454" s="1"/>
      <c r="AE12454" s="1"/>
    </row>
    <row r="12455" spans="2:31">
      <c r="B12455" s="1"/>
      <c r="C12455" s="1"/>
      <c r="F12455" s="16"/>
      <c r="G12455" s="16"/>
      <c r="P12455" s="2"/>
      <c r="Q12455" s="2"/>
      <c r="R12455" s="1"/>
      <c r="U12455" s="1"/>
      <c r="V12455" s="1"/>
      <c r="W12455" s="1"/>
      <c r="X12455" s="1"/>
      <c r="Y12455" s="1"/>
      <c r="Z12455" s="1"/>
      <c r="AA12455" s="1"/>
      <c r="AB12455" s="1"/>
      <c r="AC12455" s="1"/>
      <c r="AD12455" s="1"/>
      <c r="AE12455" s="1"/>
    </row>
    <row r="12456" spans="2:31">
      <c r="B12456" s="1"/>
      <c r="C12456" s="1"/>
      <c r="F12456" s="16"/>
      <c r="G12456" s="16"/>
      <c r="P12456" s="2"/>
      <c r="Q12456" s="2"/>
      <c r="R12456" s="1"/>
      <c r="U12456" s="1"/>
      <c r="V12456" s="1"/>
      <c r="W12456" s="1"/>
      <c r="X12456" s="1"/>
      <c r="Y12456" s="1"/>
      <c r="Z12456" s="1"/>
      <c r="AA12456" s="1"/>
      <c r="AB12456" s="1"/>
      <c r="AC12456" s="1"/>
      <c r="AD12456" s="1"/>
      <c r="AE12456" s="1"/>
    </row>
    <row r="12457" spans="2:31">
      <c r="B12457" s="1"/>
      <c r="C12457" s="1"/>
      <c r="F12457" s="16"/>
      <c r="G12457" s="16"/>
      <c r="P12457" s="2"/>
      <c r="Q12457" s="2"/>
      <c r="R12457" s="1"/>
      <c r="U12457" s="1"/>
      <c r="V12457" s="1"/>
      <c r="W12457" s="1"/>
      <c r="X12457" s="1"/>
      <c r="Y12457" s="1"/>
      <c r="Z12457" s="1"/>
      <c r="AA12457" s="1"/>
      <c r="AB12457" s="1"/>
      <c r="AC12457" s="1"/>
      <c r="AD12457" s="1"/>
      <c r="AE12457" s="1"/>
    </row>
    <row r="12458" spans="2:31">
      <c r="B12458" s="1"/>
      <c r="C12458" s="1"/>
      <c r="F12458" s="16"/>
      <c r="G12458" s="16"/>
      <c r="P12458" s="2"/>
      <c r="Q12458" s="2"/>
      <c r="R12458" s="1"/>
      <c r="U12458" s="1"/>
      <c r="V12458" s="1"/>
      <c r="W12458" s="1"/>
      <c r="X12458" s="1"/>
      <c r="Y12458" s="1"/>
      <c r="Z12458" s="1"/>
      <c r="AA12458" s="1"/>
      <c r="AB12458" s="1"/>
      <c r="AC12458" s="1"/>
      <c r="AD12458" s="1"/>
      <c r="AE12458" s="1"/>
    </row>
    <row r="12459" spans="2:31">
      <c r="B12459" s="1"/>
      <c r="C12459" s="1"/>
      <c r="F12459" s="16"/>
      <c r="G12459" s="16"/>
      <c r="P12459" s="2"/>
      <c r="Q12459" s="2"/>
      <c r="R12459" s="1"/>
      <c r="U12459" s="1"/>
      <c r="V12459" s="1"/>
      <c r="W12459" s="1"/>
      <c r="X12459" s="1"/>
      <c r="Y12459" s="1"/>
      <c r="Z12459" s="1"/>
      <c r="AA12459" s="1"/>
      <c r="AB12459" s="1"/>
      <c r="AC12459" s="1"/>
      <c r="AD12459" s="1"/>
      <c r="AE12459" s="1"/>
    </row>
    <row r="12460" spans="2:31">
      <c r="B12460" s="1"/>
      <c r="C12460" s="1"/>
      <c r="F12460" s="16"/>
      <c r="G12460" s="16"/>
      <c r="P12460" s="2"/>
      <c r="Q12460" s="2"/>
      <c r="R12460" s="1"/>
      <c r="U12460" s="1"/>
      <c r="V12460" s="1"/>
      <c r="W12460" s="1"/>
      <c r="X12460" s="1"/>
      <c r="Y12460" s="1"/>
      <c r="Z12460" s="1"/>
      <c r="AA12460" s="1"/>
      <c r="AB12460" s="1"/>
      <c r="AC12460" s="1"/>
      <c r="AD12460" s="1"/>
      <c r="AE12460" s="1"/>
    </row>
    <row r="12461" spans="2:31">
      <c r="B12461" s="1"/>
      <c r="C12461" s="1"/>
      <c r="F12461" s="16"/>
      <c r="G12461" s="16"/>
      <c r="P12461" s="2"/>
      <c r="Q12461" s="2"/>
      <c r="R12461" s="1"/>
      <c r="U12461" s="1"/>
      <c r="V12461" s="1"/>
      <c r="W12461" s="1"/>
      <c r="X12461" s="1"/>
      <c r="Y12461" s="1"/>
      <c r="Z12461" s="1"/>
      <c r="AA12461" s="1"/>
      <c r="AB12461" s="1"/>
      <c r="AC12461" s="1"/>
      <c r="AD12461" s="1"/>
      <c r="AE12461" s="1"/>
    </row>
    <row r="12462" spans="2:31">
      <c r="B12462" s="1"/>
      <c r="C12462" s="1"/>
      <c r="F12462" s="16"/>
      <c r="G12462" s="16"/>
      <c r="P12462" s="2"/>
      <c r="Q12462" s="2"/>
      <c r="R12462" s="1"/>
      <c r="U12462" s="1"/>
      <c r="V12462" s="1"/>
      <c r="W12462" s="1"/>
      <c r="X12462" s="1"/>
      <c r="Y12462" s="1"/>
      <c r="Z12462" s="1"/>
      <c r="AA12462" s="1"/>
      <c r="AB12462" s="1"/>
      <c r="AC12462" s="1"/>
      <c r="AD12462" s="1"/>
      <c r="AE12462" s="1"/>
    </row>
    <row r="12463" spans="2:31">
      <c r="B12463" s="1"/>
      <c r="C12463" s="1"/>
      <c r="F12463" s="16"/>
      <c r="G12463" s="16"/>
      <c r="P12463" s="2"/>
      <c r="Q12463" s="2"/>
      <c r="R12463" s="1"/>
      <c r="U12463" s="1"/>
      <c r="V12463" s="1"/>
      <c r="W12463" s="1"/>
      <c r="X12463" s="1"/>
      <c r="Y12463" s="1"/>
      <c r="Z12463" s="1"/>
      <c r="AA12463" s="1"/>
      <c r="AB12463" s="1"/>
      <c r="AC12463" s="1"/>
      <c r="AD12463" s="1"/>
      <c r="AE12463" s="1"/>
    </row>
    <row r="12464" spans="2:31">
      <c r="B12464" s="1"/>
      <c r="C12464" s="1"/>
      <c r="F12464" s="16"/>
      <c r="G12464" s="16"/>
      <c r="P12464" s="2"/>
      <c r="Q12464" s="2"/>
      <c r="R12464" s="1"/>
      <c r="U12464" s="1"/>
      <c r="V12464" s="1"/>
      <c r="W12464" s="1"/>
      <c r="X12464" s="1"/>
      <c r="Y12464" s="1"/>
      <c r="Z12464" s="1"/>
      <c r="AA12464" s="1"/>
      <c r="AB12464" s="1"/>
      <c r="AC12464" s="1"/>
      <c r="AD12464" s="1"/>
      <c r="AE12464" s="1"/>
    </row>
    <row r="12465" spans="2:31">
      <c r="B12465" s="1"/>
      <c r="C12465" s="1"/>
      <c r="F12465" s="16"/>
      <c r="G12465" s="16"/>
      <c r="P12465" s="2"/>
      <c r="Q12465" s="2"/>
      <c r="R12465" s="1"/>
      <c r="U12465" s="1"/>
      <c r="V12465" s="1"/>
      <c r="W12465" s="1"/>
      <c r="X12465" s="1"/>
      <c r="Y12465" s="1"/>
      <c r="Z12465" s="1"/>
      <c r="AA12465" s="1"/>
      <c r="AB12465" s="1"/>
      <c r="AC12465" s="1"/>
      <c r="AD12465" s="1"/>
      <c r="AE12465" s="1"/>
    </row>
    <row r="12466" spans="2:31">
      <c r="B12466" s="1"/>
      <c r="C12466" s="1"/>
      <c r="F12466" s="16"/>
      <c r="G12466" s="16"/>
      <c r="P12466" s="2"/>
      <c r="Q12466" s="2"/>
      <c r="R12466" s="1"/>
      <c r="U12466" s="1"/>
      <c r="V12466" s="1"/>
      <c r="W12466" s="1"/>
      <c r="X12466" s="1"/>
      <c r="Y12466" s="1"/>
      <c r="Z12466" s="1"/>
      <c r="AA12466" s="1"/>
      <c r="AB12466" s="1"/>
      <c r="AC12466" s="1"/>
      <c r="AD12466" s="1"/>
      <c r="AE12466" s="1"/>
    </row>
    <row r="12467" spans="2:31">
      <c r="B12467" s="1"/>
      <c r="C12467" s="1"/>
      <c r="F12467" s="16"/>
      <c r="G12467" s="16"/>
      <c r="P12467" s="2"/>
      <c r="Q12467" s="2"/>
      <c r="R12467" s="1"/>
      <c r="U12467" s="1"/>
      <c r="V12467" s="1"/>
      <c r="W12467" s="1"/>
      <c r="X12467" s="1"/>
      <c r="Y12467" s="1"/>
      <c r="Z12467" s="1"/>
      <c r="AA12467" s="1"/>
      <c r="AB12467" s="1"/>
      <c r="AC12467" s="1"/>
      <c r="AD12467" s="1"/>
      <c r="AE12467" s="1"/>
    </row>
    <row r="12468" spans="2:31">
      <c r="B12468" s="1"/>
      <c r="C12468" s="1"/>
      <c r="F12468" s="16"/>
      <c r="G12468" s="16"/>
      <c r="P12468" s="2"/>
      <c r="Q12468" s="2"/>
      <c r="R12468" s="1"/>
      <c r="U12468" s="1"/>
      <c r="V12468" s="1"/>
      <c r="W12468" s="1"/>
      <c r="X12468" s="1"/>
      <c r="Y12468" s="1"/>
      <c r="Z12468" s="1"/>
      <c r="AA12468" s="1"/>
      <c r="AB12468" s="1"/>
      <c r="AC12468" s="1"/>
      <c r="AD12468" s="1"/>
      <c r="AE12468" s="1"/>
    </row>
    <row r="12469" spans="2:31">
      <c r="B12469" s="1"/>
      <c r="C12469" s="1"/>
      <c r="F12469" s="16"/>
      <c r="G12469" s="16"/>
      <c r="P12469" s="2"/>
      <c r="Q12469" s="2"/>
      <c r="R12469" s="1"/>
      <c r="U12469" s="1"/>
      <c r="V12469" s="1"/>
      <c r="W12469" s="1"/>
      <c r="X12469" s="1"/>
      <c r="Y12469" s="1"/>
      <c r="Z12469" s="1"/>
      <c r="AA12469" s="1"/>
      <c r="AB12469" s="1"/>
      <c r="AC12469" s="1"/>
      <c r="AD12469" s="1"/>
      <c r="AE12469" s="1"/>
    </row>
    <row r="12470" spans="2:31">
      <c r="B12470" s="1"/>
      <c r="C12470" s="1"/>
      <c r="F12470" s="16"/>
      <c r="G12470" s="16"/>
      <c r="P12470" s="2"/>
      <c r="Q12470" s="2"/>
      <c r="R12470" s="1"/>
      <c r="U12470" s="1"/>
      <c r="V12470" s="1"/>
      <c r="W12470" s="1"/>
      <c r="X12470" s="1"/>
      <c r="Y12470" s="1"/>
      <c r="Z12470" s="1"/>
      <c r="AA12470" s="1"/>
      <c r="AB12470" s="1"/>
      <c r="AC12470" s="1"/>
      <c r="AD12470" s="1"/>
      <c r="AE12470" s="1"/>
    </row>
    <row r="12471" spans="2:31">
      <c r="B12471" s="1"/>
      <c r="C12471" s="1"/>
      <c r="F12471" s="16"/>
      <c r="G12471" s="16"/>
      <c r="P12471" s="2"/>
      <c r="Q12471" s="2"/>
      <c r="R12471" s="1"/>
      <c r="U12471" s="1"/>
      <c r="V12471" s="1"/>
      <c r="W12471" s="1"/>
      <c r="X12471" s="1"/>
      <c r="Y12471" s="1"/>
      <c r="Z12471" s="1"/>
      <c r="AA12471" s="1"/>
      <c r="AB12471" s="1"/>
      <c r="AC12471" s="1"/>
      <c r="AD12471" s="1"/>
      <c r="AE12471" s="1"/>
    </row>
    <row r="12472" spans="2:31">
      <c r="B12472" s="1"/>
      <c r="C12472" s="1"/>
      <c r="F12472" s="16"/>
      <c r="G12472" s="16"/>
      <c r="P12472" s="2"/>
      <c r="Q12472" s="2"/>
      <c r="R12472" s="1"/>
      <c r="U12472" s="1"/>
      <c r="V12472" s="1"/>
      <c r="W12472" s="1"/>
      <c r="X12472" s="1"/>
      <c r="Y12472" s="1"/>
      <c r="Z12472" s="1"/>
      <c r="AA12472" s="1"/>
      <c r="AB12472" s="1"/>
      <c r="AC12472" s="1"/>
      <c r="AD12472" s="1"/>
      <c r="AE12472" s="1"/>
    </row>
    <row r="12473" spans="2:31">
      <c r="B12473" s="1"/>
      <c r="C12473" s="1"/>
      <c r="F12473" s="16"/>
      <c r="G12473" s="16"/>
      <c r="P12473" s="2"/>
      <c r="Q12473" s="2"/>
      <c r="R12473" s="1"/>
      <c r="U12473" s="1"/>
      <c r="V12473" s="1"/>
      <c r="W12473" s="1"/>
      <c r="X12473" s="1"/>
      <c r="Y12473" s="1"/>
      <c r="Z12473" s="1"/>
      <c r="AA12473" s="1"/>
      <c r="AB12473" s="1"/>
      <c r="AC12473" s="1"/>
      <c r="AD12473" s="1"/>
      <c r="AE12473" s="1"/>
    </row>
    <row r="12474" spans="2:31">
      <c r="B12474" s="1"/>
      <c r="C12474" s="1"/>
      <c r="F12474" s="16"/>
      <c r="G12474" s="16"/>
      <c r="P12474" s="2"/>
      <c r="Q12474" s="2"/>
      <c r="R12474" s="1"/>
      <c r="U12474" s="1"/>
      <c r="V12474" s="1"/>
      <c r="W12474" s="1"/>
      <c r="X12474" s="1"/>
      <c r="Y12474" s="1"/>
      <c r="Z12474" s="1"/>
      <c r="AA12474" s="1"/>
      <c r="AB12474" s="1"/>
      <c r="AC12474" s="1"/>
      <c r="AD12474" s="1"/>
      <c r="AE12474" s="1"/>
    </row>
    <row r="12475" spans="2:31">
      <c r="B12475" s="1"/>
      <c r="C12475" s="1"/>
      <c r="F12475" s="16"/>
      <c r="G12475" s="16"/>
      <c r="P12475" s="2"/>
      <c r="Q12475" s="2"/>
      <c r="R12475" s="1"/>
      <c r="U12475" s="1"/>
      <c r="V12475" s="1"/>
      <c r="W12475" s="1"/>
      <c r="X12475" s="1"/>
      <c r="Y12475" s="1"/>
      <c r="Z12475" s="1"/>
      <c r="AA12475" s="1"/>
      <c r="AB12475" s="1"/>
      <c r="AC12475" s="1"/>
      <c r="AD12475" s="1"/>
      <c r="AE12475" s="1"/>
    </row>
    <row r="12476" spans="2:31">
      <c r="B12476" s="1"/>
      <c r="C12476" s="1"/>
      <c r="F12476" s="16"/>
      <c r="G12476" s="16"/>
      <c r="P12476" s="2"/>
      <c r="Q12476" s="2"/>
      <c r="R12476" s="1"/>
      <c r="U12476" s="1"/>
      <c r="V12476" s="1"/>
      <c r="W12476" s="1"/>
      <c r="X12476" s="1"/>
      <c r="Y12476" s="1"/>
      <c r="Z12476" s="1"/>
      <c r="AA12476" s="1"/>
      <c r="AB12476" s="1"/>
      <c r="AC12476" s="1"/>
      <c r="AD12476" s="1"/>
      <c r="AE12476" s="1"/>
    </row>
    <row r="12477" spans="2:31">
      <c r="B12477" s="1"/>
      <c r="C12477" s="1"/>
      <c r="F12477" s="16"/>
      <c r="G12477" s="16"/>
      <c r="P12477" s="2"/>
      <c r="Q12477" s="2"/>
      <c r="R12477" s="1"/>
      <c r="U12477" s="1"/>
      <c r="V12477" s="1"/>
      <c r="W12477" s="1"/>
      <c r="X12477" s="1"/>
      <c r="Y12477" s="1"/>
      <c r="Z12477" s="1"/>
      <c r="AA12477" s="1"/>
      <c r="AB12477" s="1"/>
      <c r="AC12477" s="1"/>
      <c r="AD12477" s="1"/>
      <c r="AE12477" s="1"/>
    </row>
    <row r="12478" spans="2:31">
      <c r="B12478" s="1"/>
      <c r="C12478" s="1"/>
      <c r="F12478" s="16"/>
      <c r="G12478" s="16"/>
      <c r="P12478" s="2"/>
      <c r="Q12478" s="2"/>
      <c r="R12478" s="1"/>
      <c r="U12478" s="1"/>
      <c r="V12478" s="1"/>
      <c r="W12478" s="1"/>
      <c r="X12478" s="1"/>
      <c r="Y12478" s="1"/>
      <c r="Z12478" s="1"/>
      <c r="AA12478" s="1"/>
      <c r="AB12478" s="1"/>
      <c r="AC12478" s="1"/>
      <c r="AD12478" s="1"/>
      <c r="AE12478" s="1"/>
    </row>
    <row r="12479" spans="2:31">
      <c r="B12479" s="1"/>
      <c r="C12479" s="1"/>
      <c r="F12479" s="16"/>
      <c r="G12479" s="16"/>
      <c r="P12479" s="2"/>
      <c r="Q12479" s="2"/>
      <c r="R12479" s="1"/>
      <c r="U12479" s="1"/>
      <c r="V12479" s="1"/>
      <c r="W12479" s="1"/>
      <c r="X12479" s="1"/>
      <c r="Y12479" s="1"/>
      <c r="Z12479" s="1"/>
      <c r="AA12479" s="1"/>
      <c r="AB12479" s="1"/>
      <c r="AC12479" s="1"/>
      <c r="AD12479" s="1"/>
      <c r="AE12479" s="1"/>
    </row>
    <row r="12480" spans="2:31">
      <c r="B12480" s="1"/>
      <c r="C12480" s="1"/>
      <c r="F12480" s="16"/>
      <c r="G12480" s="16"/>
      <c r="P12480" s="2"/>
      <c r="Q12480" s="2"/>
      <c r="R12480" s="1"/>
      <c r="U12480" s="1"/>
      <c r="V12480" s="1"/>
      <c r="W12480" s="1"/>
      <c r="X12480" s="1"/>
      <c r="Y12480" s="1"/>
      <c r="Z12480" s="1"/>
      <c r="AA12480" s="1"/>
      <c r="AB12480" s="1"/>
      <c r="AC12480" s="1"/>
      <c r="AD12480" s="1"/>
      <c r="AE12480" s="1"/>
    </row>
    <row r="12481" spans="2:31">
      <c r="B12481" s="1"/>
      <c r="C12481" s="1"/>
      <c r="F12481" s="16"/>
      <c r="G12481" s="16"/>
      <c r="P12481" s="2"/>
      <c r="Q12481" s="2"/>
      <c r="R12481" s="1"/>
      <c r="U12481" s="1"/>
      <c r="V12481" s="1"/>
      <c r="W12481" s="1"/>
      <c r="X12481" s="1"/>
      <c r="Y12481" s="1"/>
      <c r="Z12481" s="1"/>
      <c r="AA12481" s="1"/>
      <c r="AB12481" s="1"/>
      <c r="AC12481" s="1"/>
      <c r="AD12481" s="1"/>
      <c r="AE12481" s="1"/>
    </row>
    <row r="12482" spans="2:31">
      <c r="B12482" s="1"/>
      <c r="C12482" s="1"/>
      <c r="F12482" s="16"/>
      <c r="G12482" s="16"/>
      <c r="P12482" s="2"/>
      <c r="Q12482" s="2"/>
      <c r="R12482" s="1"/>
      <c r="U12482" s="1"/>
      <c r="V12482" s="1"/>
      <c r="W12482" s="1"/>
      <c r="X12482" s="1"/>
      <c r="Y12482" s="1"/>
      <c r="Z12482" s="1"/>
      <c r="AA12482" s="1"/>
      <c r="AB12482" s="1"/>
      <c r="AC12482" s="1"/>
      <c r="AD12482" s="1"/>
      <c r="AE12482" s="1"/>
    </row>
    <row r="12483" spans="2:31">
      <c r="B12483" s="1"/>
      <c r="C12483" s="1"/>
      <c r="F12483" s="16"/>
      <c r="G12483" s="16"/>
      <c r="P12483" s="2"/>
      <c r="Q12483" s="2"/>
      <c r="R12483" s="1"/>
      <c r="U12483" s="1"/>
      <c r="V12483" s="1"/>
      <c r="W12483" s="1"/>
      <c r="X12483" s="1"/>
      <c r="Y12483" s="1"/>
      <c r="Z12483" s="1"/>
      <c r="AA12483" s="1"/>
      <c r="AB12483" s="1"/>
      <c r="AC12483" s="1"/>
      <c r="AD12483" s="1"/>
      <c r="AE12483" s="1"/>
    </row>
    <row r="12484" spans="2:31">
      <c r="B12484" s="1"/>
      <c r="C12484" s="1"/>
      <c r="F12484" s="16"/>
      <c r="G12484" s="16"/>
      <c r="P12484" s="2"/>
      <c r="Q12484" s="2"/>
      <c r="R12484" s="1"/>
      <c r="U12484" s="1"/>
      <c r="V12484" s="1"/>
      <c r="W12484" s="1"/>
      <c r="X12484" s="1"/>
      <c r="Y12484" s="1"/>
      <c r="Z12484" s="1"/>
      <c r="AA12484" s="1"/>
      <c r="AB12484" s="1"/>
      <c r="AC12484" s="1"/>
      <c r="AD12484" s="1"/>
      <c r="AE12484" s="1"/>
    </row>
    <row r="12485" spans="2:31">
      <c r="B12485" s="1"/>
      <c r="C12485" s="1"/>
      <c r="F12485" s="16"/>
      <c r="G12485" s="16"/>
      <c r="P12485" s="2"/>
      <c r="Q12485" s="2"/>
      <c r="R12485" s="1"/>
      <c r="U12485" s="1"/>
      <c r="V12485" s="1"/>
      <c r="W12485" s="1"/>
      <c r="X12485" s="1"/>
      <c r="Y12485" s="1"/>
      <c r="Z12485" s="1"/>
      <c r="AA12485" s="1"/>
      <c r="AB12485" s="1"/>
      <c r="AC12485" s="1"/>
      <c r="AD12485" s="1"/>
      <c r="AE12485" s="1"/>
    </row>
    <row r="12486" spans="2:31">
      <c r="B12486" s="1"/>
      <c r="C12486" s="1"/>
      <c r="F12486" s="16"/>
      <c r="G12486" s="16"/>
      <c r="P12486" s="2"/>
      <c r="Q12486" s="2"/>
      <c r="R12486" s="1"/>
      <c r="U12486" s="1"/>
      <c r="V12486" s="1"/>
      <c r="W12486" s="1"/>
      <c r="X12486" s="1"/>
      <c r="Y12486" s="1"/>
      <c r="Z12486" s="1"/>
      <c r="AA12486" s="1"/>
      <c r="AB12486" s="1"/>
      <c r="AC12486" s="1"/>
      <c r="AD12486" s="1"/>
      <c r="AE12486" s="1"/>
    </row>
    <row r="12487" spans="2:31">
      <c r="B12487" s="1"/>
      <c r="C12487" s="1"/>
      <c r="F12487" s="16"/>
      <c r="G12487" s="16"/>
      <c r="P12487" s="2"/>
      <c r="Q12487" s="2"/>
      <c r="R12487" s="1"/>
      <c r="U12487" s="1"/>
      <c r="V12487" s="1"/>
      <c r="W12487" s="1"/>
      <c r="X12487" s="1"/>
      <c r="Y12487" s="1"/>
      <c r="Z12487" s="1"/>
      <c r="AA12487" s="1"/>
      <c r="AB12487" s="1"/>
      <c r="AC12487" s="1"/>
      <c r="AD12487" s="1"/>
      <c r="AE12487" s="1"/>
    </row>
    <row r="12488" spans="2:31">
      <c r="B12488" s="1"/>
      <c r="C12488" s="1"/>
      <c r="F12488" s="16"/>
      <c r="G12488" s="16"/>
      <c r="P12488" s="2"/>
      <c r="Q12488" s="2"/>
      <c r="R12488" s="1"/>
      <c r="U12488" s="1"/>
      <c r="V12488" s="1"/>
      <c r="W12488" s="1"/>
      <c r="X12488" s="1"/>
      <c r="Y12488" s="1"/>
      <c r="Z12488" s="1"/>
      <c r="AA12488" s="1"/>
      <c r="AB12488" s="1"/>
      <c r="AC12488" s="1"/>
      <c r="AD12488" s="1"/>
      <c r="AE12488" s="1"/>
    </row>
    <row r="12489" spans="2:31">
      <c r="B12489" s="1"/>
      <c r="C12489" s="1"/>
      <c r="F12489" s="16"/>
      <c r="G12489" s="16"/>
      <c r="P12489" s="2"/>
      <c r="Q12489" s="2"/>
      <c r="R12489" s="1"/>
      <c r="U12489" s="1"/>
      <c r="V12489" s="1"/>
      <c r="W12489" s="1"/>
      <c r="X12489" s="1"/>
      <c r="Y12489" s="1"/>
      <c r="Z12489" s="1"/>
      <c r="AA12489" s="1"/>
      <c r="AB12489" s="1"/>
      <c r="AC12489" s="1"/>
      <c r="AD12489" s="1"/>
      <c r="AE12489" s="1"/>
    </row>
    <row r="12490" spans="2:31">
      <c r="B12490" s="1"/>
      <c r="C12490" s="1"/>
      <c r="F12490" s="16"/>
      <c r="G12490" s="16"/>
      <c r="P12490" s="2"/>
      <c r="Q12490" s="2"/>
      <c r="R12490" s="1"/>
      <c r="U12490" s="1"/>
      <c r="V12490" s="1"/>
      <c r="W12490" s="1"/>
      <c r="X12490" s="1"/>
      <c r="Y12490" s="1"/>
      <c r="Z12490" s="1"/>
      <c r="AA12490" s="1"/>
      <c r="AB12490" s="1"/>
      <c r="AC12490" s="1"/>
      <c r="AD12490" s="1"/>
      <c r="AE12490" s="1"/>
    </row>
    <row r="12491" spans="2:31">
      <c r="B12491" s="1"/>
      <c r="C12491" s="1"/>
      <c r="F12491" s="16"/>
      <c r="G12491" s="16"/>
      <c r="P12491" s="2"/>
      <c r="Q12491" s="2"/>
      <c r="R12491" s="1"/>
      <c r="U12491" s="1"/>
      <c r="V12491" s="1"/>
      <c r="W12491" s="1"/>
      <c r="X12491" s="1"/>
      <c r="Y12491" s="1"/>
      <c r="Z12491" s="1"/>
      <c r="AA12491" s="1"/>
      <c r="AB12491" s="1"/>
      <c r="AC12491" s="1"/>
      <c r="AD12491" s="1"/>
      <c r="AE12491" s="1"/>
    </row>
    <row r="12492" spans="2:31">
      <c r="B12492" s="1"/>
      <c r="C12492" s="1"/>
      <c r="F12492" s="16"/>
      <c r="G12492" s="16"/>
      <c r="P12492" s="2"/>
      <c r="Q12492" s="2"/>
      <c r="R12492" s="1"/>
      <c r="U12492" s="1"/>
      <c r="V12492" s="1"/>
      <c r="W12492" s="1"/>
      <c r="X12492" s="1"/>
      <c r="Y12492" s="1"/>
      <c r="Z12492" s="1"/>
      <c r="AA12492" s="1"/>
      <c r="AB12492" s="1"/>
      <c r="AC12492" s="1"/>
      <c r="AD12492" s="1"/>
      <c r="AE12492" s="1"/>
    </row>
    <row r="12493" spans="2:31">
      <c r="B12493" s="1"/>
      <c r="C12493" s="1"/>
      <c r="F12493" s="16"/>
      <c r="G12493" s="16"/>
      <c r="P12493" s="2"/>
      <c r="Q12493" s="2"/>
      <c r="R12493" s="1"/>
      <c r="U12493" s="1"/>
      <c r="V12493" s="1"/>
      <c r="W12493" s="1"/>
      <c r="X12493" s="1"/>
      <c r="Y12493" s="1"/>
      <c r="Z12493" s="1"/>
      <c r="AA12493" s="1"/>
      <c r="AB12493" s="1"/>
      <c r="AC12493" s="1"/>
      <c r="AD12493" s="1"/>
      <c r="AE12493" s="1"/>
    </row>
    <row r="12494" spans="2:31">
      <c r="B12494" s="1"/>
      <c r="C12494" s="1"/>
      <c r="F12494" s="16"/>
      <c r="G12494" s="16"/>
      <c r="P12494" s="2"/>
      <c r="Q12494" s="2"/>
      <c r="R12494" s="1"/>
      <c r="U12494" s="1"/>
      <c r="V12494" s="1"/>
      <c r="W12494" s="1"/>
      <c r="X12494" s="1"/>
      <c r="Y12494" s="1"/>
      <c r="Z12494" s="1"/>
      <c r="AA12494" s="1"/>
      <c r="AB12494" s="1"/>
      <c r="AC12494" s="1"/>
      <c r="AD12494" s="1"/>
      <c r="AE12494" s="1"/>
    </row>
    <row r="12495" spans="2:31">
      <c r="B12495" s="1"/>
      <c r="C12495" s="1"/>
      <c r="F12495" s="16"/>
      <c r="G12495" s="16"/>
      <c r="P12495" s="2"/>
      <c r="Q12495" s="2"/>
      <c r="R12495" s="1"/>
      <c r="U12495" s="1"/>
      <c r="V12495" s="1"/>
      <c r="W12495" s="1"/>
      <c r="X12495" s="1"/>
      <c r="Y12495" s="1"/>
      <c r="Z12495" s="1"/>
      <c r="AA12495" s="1"/>
      <c r="AB12495" s="1"/>
      <c r="AC12495" s="1"/>
      <c r="AD12495" s="1"/>
      <c r="AE12495" s="1"/>
    </row>
    <row r="12496" spans="2:31">
      <c r="B12496" s="1"/>
      <c r="C12496" s="1"/>
      <c r="F12496" s="16"/>
      <c r="G12496" s="16"/>
      <c r="P12496" s="2"/>
      <c r="Q12496" s="2"/>
      <c r="R12496" s="1"/>
      <c r="U12496" s="1"/>
      <c r="V12496" s="1"/>
      <c r="W12496" s="1"/>
      <c r="X12496" s="1"/>
      <c r="Y12496" s="1"/>
      <c r="Z12496" s="1"/>
      <c r="AA12496" s="1"/>
      <c r="AB12496" s="1"/>
      <c r="AC12496" s="1"/>
      <c r="AD12496" s="1"/>
      <c r="AE12496" s="1"/>
    </row>
    <row r="12497" spans="2:31">
      <c r="B12497" s="1"/>
      <c r="C12497" s="1"/>
      <c r="F12497" s="16"/>
      <c r="G12497" s="16"/>
      <c r="P12497" s="2"/>
      <c r="Q12497" s="2"/>
      <c r="R12497" s="1"/>
      <c r="U12497" s="1"/>
      <c r="V12497" s="1"/>
      <c r="W12497" s="1"/>
      <c r="X12497" s="1"/>
      <c r="Y12497" s="1"/>
      <c r="Z12497" s="1"/>
      <c r="AA12497" s="1"/>
      <c r="AB12497" s="1"/>
      <c r="AC12497" s="1"/>
      <c r="AD12497" s="1"/>
      <c r="AE12497" s="1"/>
    </row>
    <row r="12498" spans="2:31">
      <c r="B12498" s="1"/>
      <c r="C12498" s="1"/>
      <c r="F12498" s="16"/>
      <c r="G12498" s="16"/>
      <c r="P12498" s="2"/>
      <c r="Q12498" s="2"/>
      <c r="R12498" s="1"/>
      <c r="U12498" s="1"/>
      <c r="V12498" s="1"/>
      <c r="W12498" s="1"/>
      <c r="X12498" s="1"/>
      <c r="Y12498" s="1"/>
      <c r="Z12498" s="1"/>
      <c r="AA12498" s="1"/>
      <c r="AB12498" s="1"/>
      <c r="AC12498" s="1"/>
      <c r="AD12498" s="1"/>
      <c r="AE12498" s="1"/>
    </row>
    <row r="12499" spans="2:31">
      <c r="B12499" s="1"/>
      <c r="C12499" s="1"/>
      <c r="F12499" s="16"/>
      <c r="G12499" s="16"/>
      <c r="P12499" s="2"/>
      <c r="Q12499" s="2"/>
      <c r="R12499" s="1"/>
      <c r="U12499" s="1"/>
      <c r="V12499" s="1"/>
      <c r="W12499" s="1"/>
      <c r="X12499" s="1"/>
      <c r="Y12499" s="1"/>
      <c r="Z12499" s="1"/>
      <c r="AA12499" s="1"/>
      <c r="AB12499" s="1"/>
      <c r="AC12499" s="1"/>
      <c r="AD12499" s="1"/>
      <c r="AE12499" s="1"/>
    </row>
    <row r="12500" spans="2:31">
      <c r="B12500" s="1"/>
      <c r="C12500" s="1"/>
      <c r="F12500" s="16"/>
      <c r="G12500" s="16"/>
      <c r="P12500" s="2"/>
      <c r="Q12500" s="2"/>
      <c r="R12500" s="1"/>
      <c r="U12500" s="1"/>
      <c r="V12500" s="1"/>
      <c r="W12500" s="1"/>
      <c r="X12500" s="1"/>
      <c r="Y12500" s="1"/>
      <c r="Z12500" s="1"/>
      <c r="AA12500" s="1"/>
      <c r="AB12500" s="1"/>
      <c r="AC12500" s="1"/>
      <c r="AD12500" s="1"/>
      <c r="AE12500" s="1"/>
    </row>
    <row r="12501" spans="2:31">
      <c r="B12501" s="1"/>
      <c r="C12501" s="1"/>
      <c r="F12501" s="16"/>
      <c r="G12501" s="16"/>
      <c r="P12501" s="2"/>
      <c r="Q12501" s="2"/>
      <c r="R12501" s="1"/>
      <c r="U12501" s="1"/>
      <c r="V12501" s="1"/>
      <c r="W12501" s="1"/>
      <c r="X12501" s="1"/>
      <c r="Y12501" s="1"/>
      <c r="Z12501" s="1"/>
      <c r="AA12501" s="1"/>
      <c r="AB12501" s="1"/>
      <c r="AC12501" s="1"/>
      <c r="AD12501" s="1"/>
      <c r="AE12501" s="1"/>
    </row>
    <row r="12502" spans="2:31">
      <c r="B12502" s="1"/>
      <c r="C12502" s="1"/>
      <c r="F12502" s="16"/>
      <c r="G12502" s="16"/>
      <c r="P12502" s="2"/>
      <c r="Q12502" s="2"/>
      <c r="R12502" s="1"/>
      <c r="U12502" s="1"/>
      <c r="V12502" s="1"/>
      <c r="W12502" s="1"/>
      <c r="X12502" s="1"/>
      <c r="Y12502" s="1"/>
      <c r="Z12502" s="1"/>
      <c r="AA12502" s="1"/>
      <c r="AB12502" s="1"/>
      <c r="AC12502" s="1"/>
      <c r="AD12502" s="1"/>
      <c r="AE12502" s="1"/>
    </row>
    <row r="12503" spans="2:31">
      <c r="B12503" s="1"/>
      <c r="C12503" s="1"/>
      <c r="F12503" s="16"/>
      <c r="G12503" s="16"/>
      <c r="P12503" s="2"/>
      <c r="Q12503" s="2"/>
      <c r="R12503" s="1"/>
      <c r="U12503" s="1"/>
      <c r="V12503" s="1"/>
      <c r="W12503" s="1"/>
      <c r="X12503" s="1"/>
      <c r="Y12503" s="1"/>
      <c r="Z12503" s="1"/>
      <c r="AA12503" s="1"/>
      <c r="AB12503" s="1"/>
      <c r="AC12503" s="1"/>
      <c r="AD12503" s="1"/>
      <c r="AE12503" s="1"/>
    </row>
    <row r="12504" spans="2:31">
      <c r="B12504" s="1"/>
      <c r="C12504" s="1"/>
      <c r="F12504" s="16"/>
      <c r="G12504" s="16"/>
      <c r="P12504" s="2"/>
      <c r="Q12504" s="2"/>
      <c r="R12504" s="1"/>
      <c r="U12504" s="1"/>
      <c r="V12504" s="1"/>
      <c r="W12504" s="1"/>
      <c r="X12504" s="1"/>
      <c r="Y12504" s="1"/>
      <c r="Z12504" s="1"/>
      <c r="AA12504" s="1"/>
      <c r="AB12504" s="1"/>
      <c r="AC12504" s="1"/>
      <c r="AD12504" s="1"/>
      <c r="AE12504" s="1"/>
    </row>
    <row r="12505" spans="2:31">
      <c r="B12505" s="1"/>
      <c r="C12505" s="1"/>
      <c r="F12505" s="16"/>
      <c r="G12505" s="16"/>
      <c r="P12505" s="2"/>
      <c r="Q12505" s="2"/>
      <c r="R12505" s="1"/>
      <c r="U12505" s="1"/>
      <c r="V12505" s="1"/>
      <c r="W12505" s="1"/>
      <c r="X12505" s="1"/>
      <c r="Y12505" s="1"/>
      <c r="Z12505" s="1"/>
      <c r="AA12505" s="1"/>
      <c r="AB12505" s="1"/>
      <c r="AC12505" s="1"/>
      <c r="AD12505" s="1"/>
      <c r="AE12505" s="1"/>
    </row>
    <row r="12506" spans="2:31">
      <c r="B12506" s="1"/>
      <c r="C12506" s="1"/>
      <c r="F12506" s="16"/>
      <c r="G12506" s="16"/>
      <c r="P12506" s="2"/>
      <c r="Q12506" s="2"/>
      <c r="R12506" s="1"/>
      <c r="U12506" s="1"/>
      <c r="V12506" s="1"/>
      <c r="W12506" s="1"/>
      <c r="X12506" s="1"/>
      <c r="Y12506" s="1"/>
      <c r="Z12506" s="1"/>
      <c r="AA12506" s="1"/>
      <c r="AB12506" s="1"/>
      <c r="AC12506" s="1"/>
      <c r="AD12506" s="1"/>
      <c r="AE12506" s="1"/>
    </row>
    <row r="12507" spans="2:31">
      <c r="B12507" s="1"/>
      <c r="C12507" s="1"/>
      <c r="F12507" s="16"/>
      <c r="G12507" s="16"/>
      <c r="P12507" s="2"/>
      <c r="Q12507" s="2"/>
      <c r="R12507" s="1"/>
      <c r="U12507" s="1"/>
      <c r="V12507" s="1"/>
      <c r="W12507" s="1"/>
      <c r="X12507" s="1"/>
      <c r="Y12507" s="1"/>
      <c r="Z12507" s="1"/>
      <c r="AA12507" s="1"/>
      <c r="AB12507" s="1"/>
      <c r="AC12507" s="1"/>
      <c r="AD12507" s="1"/>
      <c r="AE12507" s="1"/>
    </row>
    <row r="12508" spans="2:31">
      <c r="B12508" s="1"/>
      <c r="C12508" s="1"/>
      <c r="F12508" s="16"/>
      <c r="G12508" s="16"/>
      <c r="P12508" s="2"/>
      <c r="Q12508" s="2"/>
      <c r="R12508" s="1"/>
      <c r="U12508" s="1"/>
      <c r="V12508" s="1"/>
      <c r="W12508" s="1"/>
      <c r="X12508" s="1"/>
      <c r="Y12508" s="1"/>
      <c r="Z12508" s="1"/>
      <c r="AA12508" s="1"/>
      <c r="AB12508" s="1"/>
      <c r="AC12508" s="1"/>
      <c r="AD12508" s="1"/>
      <c r="AE12508" s="1"/>
    </row>
    <row r="12509" spans="2:31">
      <c r="B12509" s="1"/>
      <c r="C12509" s="1"/>
      <c r="F12509" s="16"/>
      <c r="G12509" s="16"/>
      <c r="P12509" s="2"/>
      <c r="Q12509" s="2"/>
      <c r="R12509" s="1"/>
      <c r="U12509" s="1"/>
      <c r="V12509" s="1"/>
      <c r="W12509" s="1"/>
      <c r="X12509" s="1"/>
      <c r="Y12509" s="1"/>
      <c r="Z12509" s="1"/>
      <c r="AA12509" s="1"/>
      <c r="AB12509" s="1"/>
      <c r="AC12509" s="1"/>
      <c r="AD12509" s="1"/>
      <c r="AE12509" s="1"/>
    </row>
    <row r="12510" spans="2:31">
      <c r="B12510" s="1"/>
      <c r="C12510" s="1"/>
      <c r="F12510" s="16"/>
      <c r="G12510" s="16"/>
      <c r="P12510" s="2"/>
      <c r="Q12510" s="2"/>
      <c r="R12510" s="1"/>
      <c r="U12510" s="1"/>
      <c r="V12510" s="1"/>
      <c r="W12510" s="1"/>
      <c r="X12510" s="1"/>
      <c r="Y12510" s="1"/>
      <c r="Z12510" s="1"/>
      <c r="AA12510" s="1"/>
      <c r="AB12510" s="1"/>
      <c r="AC12510" s="1"/>
      <c r="AD12510" s="1"/>
      <c r="AE12510" s="1"/>
    </row>
    <row r="12511" spans="2:31">
      <c r="B12511" s="1"/>
      <c r="C12511" s="1"/>
      <c r="F12511" s="16"/>
      <c r="G12511" s="16"/>
      <c r="P12511" s="2"/>
      <c r="Q12511" s="2"/>
      <c r="R12511" s="1"/>
      <c r="U12511" s="1"/>
      <c r="V12511" s="1"/>
      <c r="W12511" s="1"/>
      <c r="X12511" s="1"/>
      <c r="Y12511" s="1"/>
      <c r="Z12511" s="1"/>
      <c r="AA12511" s="1"/>
      <c r="AB12511" s="1"/>
      <c r="AC12511" s="1"/>
      <c r="AD12511" s="1"/>
      <c r="AE12511" s="1"/>
    </row>
    <row r="12512" spans="2:31">
      <c r="B12512" s="1"/>
      <c r="C12512" s="1"/>
      <c r="F12512" s="16"/>
      <c r="G12512" s="16"/>
      <c r="P12512" s="2"/>
      <c r="Q12512" s="2"/>
      <c r="R12512" s="1"/>
      <c r="U12512" s="1"/>
      <c r="V12512" s="1"/>
      <c r="W12512" s="1"/>
      <c r="X12512" s="1"/>
      <c r="Y12512" s="1"/>
      <c r="Z12512" s="1"/>
      <c r="AA12512" s="1"/>
      <c r="AB12512" s="1"/>
      <c r="AC12512" s="1"/>
      <c r="AD12512" s="1"/>
      <c r="AE12512" s="1"/>
    </row>
    <row r="12513" spans="2:31">
      <c r="B12513" s="1"/>
      <c r="C12513" s="1"/>
      <c r="F12513" s="16"/>
      <c r="G12513" s="16"/>
      <c r="P12513" s="2"/>
      <c r="Q12513" s="2"/>
      <c r="R12513" s="1"/>
      <c r="U12513" s="1"/>
      <c r="V12513" s="1"/>
      <c r="W12513" s="1"/>
      <c r="X12513" s="1"/>
      <c r="Y12513" s="1"/>
      <c r="Z12513" s="1"/>
      <c r="AA12513" s="1"/>
      <c r="AB12513" s="1"/>
      <c r="AC12513" s="1"/>
      <c r="AD12513" s="1"/>
      <c r="AE12513" s="1"/>
    </row>
    <row r="12514" spans="2:31">
      <c r="B12514" s="1"/>
      <c r="C12514" s="1"/>
      <c r="F12514" s="16"/>
      <c r="G12514" s="16"/>
      <c r="P12514" s="2"/>
      <c r="Q12514" s="2"/>
      <c r="R12514" s="1"/>
      <c r="U12514" s="1"/>
      <c r="V12514" s="1"/>
      <c r="W12514" s="1"/>
      <c r="X12514" s="1"/>
      <c r="Y12514" s="1"/>
      <c r="Z12514" s="1"/>
      <c r="AA12514" s="1"/>
      <c r="AB12514" s="1"/>
      <c r="AC12514" s="1"/>
      <c r="AD12514" s="1"/>
      <c r="AE12514" s="1"/>
    </row>
    <row r="12515" spans="2:31">
      <c r="B12515" s="1"/>
      <c r="C12515" s="1"/>
      <c r="F12515" s="16"/>
      <c r="G12515" s="16"/>
      <c r="P12515" s="2"/>
      <c r="Q12515" s="2"/>
      <c r="R12515" s="1"/>
      <c r="U12515" s="1"/>
      <c r="V12515" s="1"/>
      <c r="W12515" s="1"/>
      <c r="X12515" s="1"/>
      <c r="Y12515" s="1"/>
      <c r="Z12515" s="1"/>
      <c r="AA12515" s="1"/>
      <c r="AB12515" s="1"/>
      <c r="AC12515" s="1"/>
      <c r="AD12515" s="1"/>
      <c r="AE12515" s="1"/>
    </row>
    <row r="12516" spans="2:31">
      <c r="B12516" s="1"/>
      <c r="C12516" s="1"/>
      <c r="F12516" s="16"/>
      <c r="G12516" s="16"/>
      <c r="P12516" s="2"/>
      <c r="Q12516" s="2"/>
      <c r="R12516" s="1"/>
      <c r="U12516" s="1"/>
      <c r="V12516" s="1"/>
      <c r="W12516" s="1"/>
      <c r="X12516" s="1"/>
      <c r="Y12516" s="1"/>
      <c r="Z12516" s="1"/>
      <c r="AA12516" s="1"/>
      <c r="AB12516" s="1"/>
      <c r="AC12516" s="1"/>
      <c r="AD12516" s="1"/>
      <c r="AE12516" s="1"/>
    </row>
    <row r="12517" spans="2:31">
      <c r="B12517" s="1"/>
      <c r="C12517" s="1"/>
      <c r="F12517" s="16"/>
      <c r="G12517" s="16"/>
      <c r="P12517" s="2"/>
      <c r="Q12517" s="2"/>
      <c r="R12517" s="1"/>
      <c r="U12517" s="1"/>
      <c r="V12517" s="1"/>
      <c r="W12517" s="1"/>
      <c r="X12517" s="1"/>
      <c r="Y12517" s="1"/>
      <c r="Z12517" s="1"/>
      <c r="AA12517" s="1"/>
      <c r="AB12517" s="1"/>
      <c r="AC12517" s="1"/>
      <c r="AD12517" s="1"/>
      <c r="AE12517" s="1"/>
    </row>
    <row r="12518" spans="2:31">
      <c r="B12518" s="1"/>
      <c r="C12518" s="1"/>
      <c r="F12518" s="16"/>
      <c r="G12518" s="16"/>
      <c r="P12518" s="2"/>
      <c r="Q12518" s="2"/>
      <c r="R12518" s="1"/>
      <c r="U12518" s="1"/>
      <c r="V12518" s="1"/>
      <c r="W12518" s="1"/>
      <c r="X12518" s="1"/>
      <c r="Y12518" s="1"/>
      <c r="Z12518" s="1"/>
      <c r="AA12518" s="1"/>
      <c r="AB12518" s="1"/>
      <c r="AC12518" s="1"/>
      <c r="AD12518" s="1"/>
      <c r="AE12518" s="1"/>
    </row>
    <row r="12519" spans="2:31">
      <c r="B12519" s="1"/>
      <c r="C12519" s="1"/>
      <c r="F12519" s="16"/>
      <c r="G12519" s="16"/>
      <c r="P12519" s="2"/>
      <c r="Q12519" s="2"/>
      <c r="R12519" s="1"/>
      <c r="U12519" s="1"/>
      <c r="V12519" s="1"/>
      <c r="W12519" s="1"/>
      <c r="X12519" s="1"/>
      <c r="Y12519" s="1"/>
      <c r="Z12519" s="1"/>
      <c r="AA12519" s="1"/>
      <c r="AB12519" s="1"/>
      <c r="AC12519" s="1"/>
      <c r="AD12519" s="1"/>
      <c r="AE12519" s="1"/>
    </row>
    <row r="12520" spans="2:31">
      <c r="B12520" s="1"/>
      <c r="C12520" s="1"/>
      <c r="F12520" s="16"/>
      <c r="G12520" s="16"/>
      <c r="P12520" s="2"/>
      <c r="Q12520" s="2"/>
      <c r="R12520" s="1"/>
      <c r="U12520" s="1"/>
      <c r="V12520" s="1"/>
      <c r="W12520" s="1"/>
      <c r="X12520" s="1"/>
      <c r="Y12520" s="1"/>
      <c r="Z12520" s="1"/>
      <c r="AA12520" s="1"/>
      <c r="AB12520" s="1"/>
      <c r="AC12520" s="1"/>
      <c r="AD12520" s="1"/>
      <c r="AE12520" s="1"/>
    </row>
    <row r="12521" spans="2:31">
      <c r="B12521" s="1"/>
      <c r="C12521" s="1"/>
      <c r="F12521" s="16"/>
      <c r="G12521" s="16"/>
      <c r="P12521" s="2"/>
      <c r="Q12521" s="2"/>
      <c r="R12521" s="1"/>
      <c r="U12521" s="1"/>
      <c r="V12521" s="1"/>
      <c r="W12521" s="1"/>
      <c r="X12521" s="1"/>
      <c r="Y12521" s="1"/>
      <c r="Z12521" s="1"/>
      <c r="AA12521" s="1"/>
      <c r="AB12521" s="1"/>
      <c r="AC12521" s="1"/>
      <c r="AD12521" s="1"/>
      <c r="AE12521" s="1"/>
    </row>
    <row r="12522" spans="2:31">
      <c r="B12522" s="1"/>
      <c r="C12522" s="1"/>
      <c r="F12522" s="16"/>
      <c r="G12522" s="16"/>
      <c r="P12522" s="2"/>
      <c r="Q12522" s="2"/>
      <c r="R12522" s="1"/>
      <c r="U12522" s="1"/>
      <c r="V12522" s="1"/>
      <c r="W12522" s="1"/>
      <c r="X12522" s="1"/>
      <c r="Y12522" s="1"/>
      <c r="Z12522" s="1"/>
      <c r="AA12522" s="1"/>
      <c r="AB12522" s="1"/>
      <c r="AC12522" s="1"/>
      <c r="AD12522" s="1"/>
      <c r="AE12522" s="1"/>
    </row>
    <row r="12523" spans="2:31">
      <c r="B12523" s="1"/>
      <c r="C12523" s="1"/>
      <c r="F12523" s="16"/>
      <c r="G12523" s="16"/>
      <c r="P12523" s="2"/>
      <c r="Q12523" s="2"/>
      <c r="R12523" s="1"/>
      <c r="U12523" s="1"/>
      <c r="V12523" s="1"/>
      <c r="W12523" s="1"/>
      <c r="X12523" s="1"/>
      <c r="Y12523" s="1"/>
      <c r="Z12523" s="1"/>
      <c r="AA12523" s="1"/>
      <c r="AB12523" s="1"/>
      <c r="AC12523" s="1"/>
      <c r="AD12523" s="1"/>
      <c r="AE12523" s="1"/>
    </row>
    <row r="12524" spans="2:31">
      <c r="B12524" s="1"/>
      <c r="C12524" s="1"/>
      <c r="F12524" s="16"/>
      <c r="G12524" s="16"/>
      <c r="P12524" s="2"/>
      <c r="Q12524" s="2"/>
      <c r="R12524" s="1"/>
      <c r="U12524" s="1"/>
      <c r="V12524" s="1"/>
      <c r="W12524" s="1"/>
      <c r="X12524" s="1"/>
      <c r="Y12524" s="1"/>
      <c r="Z12524" s="1"/>
      <c r="AA12524" s="1"/>
      <c r="AB12524" s="1"/>
      <c r="AC12524" s="1"/>
      <c r="AD12524" s="1"/>
      <c r="AE12524" s="1"/>
    </row>
    <row r="12525" spans="2:31">
      <c r="B12525" s="1"/>
      <c r="C12525" s="1"/>
      <c r="F12525" s="16"/>
      <c r="G12525" s="16"/>
      <c r="P12525" s="2"/>
      <c r="Q12525" s="2"/>
      <c r="R12525" s="1"/>
      <c r="U12525" s="1"/>
      <c r="V12525" s="1"/>
      <c r="W12525" s="1"/>
      <c r="X12525" s="1"/>
      <c r="Y12525" s="1"/>
      <c r="Z12525" s="1"/>
      <c r="AA12525" s="1"/>
      <c r="AB12525" s="1"/>
      <c r="AC12525" s="1"/>
      <c r="AD12525" s="1"/>
      <c r="AE12525" s="1"/>
    </row>
    <row r="12526" spans="2:31">
      <c r="B12526" s="1"/>
      <c r="C12526" s="1"/>
      <c r="F12526" s="16"/>
      <c r="G12526" s="16"/>
      <c r="P12526" s="2"/>
      <c r="Q12526" s="2"/>
      <c r="R12526" s="1"/>
      <c r="U12526" s="1"/>
      <c r="V12526" s="1"/>
      <c r="W12526" s="1"/>
      <c r="X12526" s="1"/>
      <c r="Y12526" s="1"/>
      <c r="Z12526" s="1"/>
      <c r="AA12526" s="1"/>
      <c r="AB12526" s="1"/>
      <c r="AC12526" s="1"/>
      <c r="AD12526" s="1"/>
      <c r="AE12526" s="1"/>
    </row>
    <row r="12527" spans="2:31">
      <c r="B12527" s="1"/>
      <c r="C12527" s="1"/>
      <c r="F12527" s="16"/>
      <c r="G12527" s="16"/>
      <c r="P12527" s="2"/>
      <c r="Q12527" s="2"/>
      <c r="R12527" s="1"/>
      <c r="U12527" s="1"/>
      <c r="V12527" s="1"/>
      <c r="W12527" s="1"/>
      <c r="X12527" s="1"/>
      <c r="Y12527" s="1"/>
      <c r="Z12527" s="1"/>
      <c r="AA12527" s="1"/>
      <c r="AB12527" s="1"/>
      <c r="AC12527" s="1"/>
      <c r="AD12527" s="1"/>
      <c r="AE12527" s="1"/>
    </row>
    <row r="12528" spans="2:31">
      <c r="B12528" s="1"/>
      <c r="C12528" s="1"/>
      <c r="F12528" s="16"/>
      <c r="G12528" s="16"/>
      <c r="P12528" s="2"/>
      <c r="Q12528" s="2"/>
      <c r="R12528" s="1"/>
      <c r="U12528" s="1"/>
      <c r="V12528" s="1"/>
      <c r="W12528" s="1"/>
      <c r="X12528" s="1"/>
      <c r="Y12528" s="1"/>
      <c r="Z12528" s="1"/>
      <c r="AA12528" s="1"/>
      <c r="AB12528" s="1"/>
      <c r="AC12528" s="1"/>
      <c r="AD12528" s="1"/>
      <c r="AE12528" s="1"/>
    </row>
    <row r="12529" spans="2:31">
      <c r="B12529" s="1"/>
      <c r="C12529" s="1"/>
      <c r="F12529" s="16"/>
      <c r="G12529" s="16"/>
      <c r="P12529" s="2"/>
      <c r="Q12529" s="2"/>
      <c r="R12529" s="1"/>
      <c r="U12529" s="1"/>
      <c r="V12529" s="1"/>
      <c r="W12529" s="1"/>
      <c r="X12529" s="1"/>
      <c r="Y12529" s="1"/>
      <c r="Z12529" s="1"/>
      <c r="AA12529" s="1"/>
      <c r="AB12529" s="1"/>
      <c r="AC12529" s="1"/>
      <c r="AD12529" s="1"/>
      <c r="AE12529" s="1"/>
    </row>
    <row r="12530" spans="2:31">
      <c r="B12530" s="1"/>
      <c r="C12530" s="1"/>
      <c r="F12530" s="16"/>
      <c r="G12530" s="16"/>
      <c r="P12530" s="2"/>
      <c r="Q12530" s="2"/>
      <c r="R12530" s="1"/>
      <c r="U12530" s="1"/>
      <c r="V12530" s="1"/>
      <c r="W12530" s="1"/>
      <c r="X12530" s="1"/>
      <c r="Y12530" s="1"/>
      <c r="Z12530" s="1"/>
      <c r="AA12530" s="1"/>
      <c r="AB12530" s="1"/>
      <c r="AC12530" s="1"/>
      <c r="AD12530" s="1"/>
      <c r="AE12530" s="1"/>
    </row>
    <row r="12531" spans="2:31">
      <c r="B12531" s="1"/>
      <c r="C12531" s="1"/>
      <c r="F12531" s="16"/>
      <c r="G12531" s="16"/>
      <c r="P12531" s="2"/>
      <c r="Q12531" s="2"/>
      <c r="R12531" s="1"/>
      <c r="U12531" s="1"/>
      <c r="V12531" s="1"/>
      <c r="W12531" s="1"/>
      <c r="X12531" s="1"/>
      <c r="Y12531" s="1"/>
      <c r="Z12531" s="1"/>
      <c r="AA12531" s="1"/>
      <c r="AB12531" s="1"/>
      <c r="AC12531" s="1"/>
      <c r="AD12531" s="1"/>
      <c r="AE12531" s="1"/>
    </row>
    <row r="12532" spans="2:31">
      <c r="B12532" s="1"/>
      <c r="C12532" s="1"/>
      <c r="F12532" s="16"/>
      <c r="G12532" s="16"/>
      <c r="P12532" s="2"/>
      <c r="Q12532" s="2"/>
      <c r="R12532" s="1"/>
      <c r="U12532" s="1"/>
      <c r="V12532" s="1"/>
      <c r="W12532" s="1"/>
      <c r="X12532" s="1"/>
      <c r="Y12532" s="1"/>
      <c r="Z12532" s="1"/>
      <c r="AA12532" s="1"/>
      <c r="AB12532" s="1"/>
      <c r="AC12532" s="1"/>
      <c r="AD12532" s="1"/>
      <c r="AE12532" s="1"/>
    </row>
    <row r="12533" spans="2:31">
      <c r="B12533" s="1"/>
      <c r="C12533" s="1"/>
      <c r="F12533" s="16"/>
      <c r="G12533" s="16"/>
      <c r="P12533" s="2"/>
      <c r="Q12533" s="2"/>
      <c r="R12533" s="1"/>
      <c r="U12533" s="1"/>
      <c r="V12533" s="1"/>
      <c r="W12533" s="1"/>
      <c r="X12533" s="1"/>
      <c r="Y12533" s="1"/>
      <c r="Z12533" s="1"/>
      <c r="AA12533" s="1"/>
      <c r="AB12533" s="1"/>
      <c r="AC12533" s="1"/>
      <c r="AD12533" s="1"/>
      <c r="AE12533" s="1"/>
    </row>
    <row r="12534" spans="2:31">
      <c r="B12534" s="1"/>
      <c r="C12534" s="1"/>
      <c r="F12534" s="16"/>
      <c r="G12534" s="16"/>
      <c r="P12534" s="2"/>
      <c r="Q12534" s="2"/>
      <c r="R12534" s="1"/>
      <c r="U12534" s="1"/>
      <c r="V12534" s="1"/>
      <c r="W12534" s="1"/>
      <c r="X12534" s="1"/>
      <c r="Y12534" s="1"/>
      <c r="Z12534" s="1"/>
      <c r="AA12534" s="1"/>
      <c r="AB12534" s="1"/>
      <c r="AC12534" s="1"/>
      <c r="AD12534" s="1"/>
      <c r="AE12534" s="1"/>
    </row>
    <row r="12535" spans="2:31">
      <c r="B12535" s="1"/>
      <c r="C12535" s="1"/>
      <c r="F12535" s="16"/>
      <c r="G12535" s="16"/>
      <c r="P12535" s="2"/>
      <c r="Q12535" s="2"/>
      <c r="R12535" s="1"/>
      <c r="U12535" s="1"/>
      <c r="V12535" s="1"/>
      <c r="W12535" s="1"/>
      <c r="X12535" s="1"/>
      <c r="Y12535" s="1"/>
      <c r="Z12535" s="1"/>
      <c r="AA12535" s="1"/>
      <c r="AB12535" s="1"/>
      <c r="AC12535" s="1"/>
      <c r="AD12535" s="1"/>
      <c r="AE12535" s="1"/>
    </row>
    <row r="12536" spans="2:31">
      <c r="B12536" s="1"/>
      <c r="C12536" s="1"/>
      <c r="F12536" s="16"/>
      <c r="G12536" s="16"/>
      <c r="P12536" s="2"/>
      <c r="Q12536" s="2"/>
      <c r="R12536" s="1"/>
      <c r="U12536" s="1"/>
      <c r="V12536" s="1"/>
      <c r="W12536" s="1"/>
      <c r="X12536" s="1"/>
      <c r="Y12536" s="1"/>
      <c r="Z12536" s="1"/>
      <c r="AA12536" s="1"/>
      <c r="AB12536" s="1"/>
      <c r="AC12536" s="1"/>
      <c r="AD12536" s="1"/>
      <c r="AE12536" s="1"/>
    </row>
    <row r="12537" spans="2:31">
      <c r="B12537" s="1"/>
      <c r="C12537" s="1"/>
      <c r="F12537" s="16"/>
      <c r="G12537" s="16"/>
      <c r="P12537" s="2"/>
      <c r="Q12537" s="2"/>
      <c r="R12537" s="1"/>
      <c r="U12537" s="1"/>
      <c r="V12537" s="1"/>
      <c r="W12537" s="1"/>
      <c r="X12537" s="1"/>
      <c r="Y12537" s="1"/>
      <c r="Z12537" s="1"/>
      <c r="AA12537" s="1"/>
      <c r="AB12537" s="1"/>
      <c r="AC12537" s="1"/>
      <c r="AD12537" s="1"/>
      <c r="AE12537" s="1"/>
    </row>
    <row r="12538" spans="2:31">
      <c r="B12538" s="1"/>
      <c r="C12538" s="1"/>
      <c r="F12538" s="16"/>
      <c r="G12538" s="16"/>
      <c r="P12538" s="2"/>
      <c r="Q12538" s="2"/>
      <c r="R12538" s="1"/>
      <c r="U12538" s="1"/>
      <c r="V12538" s="1"/>
      <c r="W12538" s="1"/>
      <c r="X12538" s="1"/>
      <c r="Y12538" s="1"/>
      <c r="Z12538" s="1"/>
      <c r="AA12538" s="1"/>
      <c r="AB12538" s="1"/>
      <c r="AC12538" s="1"/>
      <c r="AD12538" s="1"/>
      <c r="AE12538" s="1"/>
    </row>
    <row r="12539" spans="2:31">
      <c r="B12539" s="1"/>
      <c r="C12539" s="1"/>
      <c r="F12539" s="16"/>
      <c r="G12539" s="16"/>
      <c r="P12539" s="2"/>
      <c r="Q12539" s="2"/>
      <c r="R12539" s="1"/>
      <c r="U12539" s="1"/>
      <c r="V12539" s="1"/>
      <c r="W12539" s="1"/>
      <c r="X12539" s="1"/>
      <c r="Y12539" s="1"/>
      <c r="Z12539" s="1"/>
      <c r="AA12539" s="1"/>
      <c r="AB12539" s="1"/>
      <c r="AC12539" s="1"/>
      <c r="AD12539" s="1"/>
      <c r="AE12539" s="1"/>
    </row>
    <row r="12540" spans="2:31">
      <c r="B12540" s="1"/>
      <c r="C12540" s="1"/>
      <c r="F12540" s="16"/>
      <c r="G12540" s="16"/>
      <c r="P12540" s="2"/>
      <c r="Q12540" s="2"/>
      <c r="R12540" s="1"/>
      <c r="U12540" s="1"/>
      <c r="V12540" s="1"/>
      <c r="W12540" s="1"/>
      <c r="X12540" s="1"/>
      <c r="Y12540" s="1"/>
      <c r="Z12540" s="1"/>
      <c r="AA12540" s="1"/>
      <c r="AB12540" s="1"/>
      <c r="AC12540" s="1"/>
      <c r="AD12540" s="1"/>
      <c r="AE12540" s="1"/>
    </row>
    <row r="12541" spans="2:31">
      <c r="B12541" s="1"/>
      <c r="C12541" s="1"/>
      <c r="F12541" s="16"/>
      <c r="G12541" s="16"/>
      <c r="P12541" s="2"/>
      <c r="Q12541" s="2"/>
      <c r="R12541" s="1"/>
      <c r="U12541" s="1"/>
      <c r="V12541" s="1"/>
      <c r="W12541" s="1"/>
      <c r="X12541" s="1"/>
      <c r="Y12541" s="1"/>
      <c r="Z12541" s="1"/>
      <c r="AA12541" s="1"/>
      <c r="AB12541" s="1"/>
      <c r="AC12541" s="1"/>
      <c r="AD12541" s="1"/>
      <c r="AE12541" s="1"/>
    </row>
    <row r="12542" spans="2:31">
      <c r="B12542" s="1"/>
      <c r="C12542" s="1"/>
      <c r="F12542" s="16"/>
      <c r="G12542" s="16"/>
      <c r="P12542" s="2"/>
      <c r="Q12542" s="2"/>
      <c r="R12542" s="1"/>
      <c r="U12542" s="1"/>
      <c r="V12542" s="1"/>
      <c r="W12542" s="1"/>
      <c r="X12542" s="1"/>
      <c r="Y12542" s="1"/>
      <c r="Z12542" s="1"/>
      <c r="AA12542" s="1"/>
      <c r="AB12542" s="1"/>
      <c r="AC12542" s="1"/>
      <c r="AD12542" s="1"/>
      <c r="AE12542" s="1"/>
    </row>
    <row r="12543" spans="2:31">
      <c r="B12543" s="1"/>
      <c r="C12543" s="1"/>
      <c r="F12543" s="16"/>
      <c r="G12543" s="16"/>
      <c r="P12543" s="2"/>
      <c r="Q12543" s="2"/>
      <c r="R12543" s="1"/>
      <c r="U12543" s="1"/>
      <c r="V12543" s="1"/>
      <c r="W12543" s="1"/>
      <c r="X12543" s="1"/>
      <c r="Y12543" s="1"/>
      <c r="Z12543" s="1"/>
      <c r="AA12543" s="1"/>
      <c r="AB12543" s="1"/>
      <c r="AC12543" s="1"/>
      <c r="AD12543" s="1"/>
      <c r="AE12543" s="1"/>
    </row>
    <row r="12544" spans="2:31">
      <c r="B12544" s="1"/>
      <c r="C12544" s="1"/>
      <c r="F12544" s="16"/>
      <c r="G12544" s="16"/>
      <c r="P12544" s="2"/>
      <c r="Q12544" s="2"/>
      <c r="R12544" s="1"/>
      <c r="U12544" s="1"/>
      <c r="V12544" s="1"/>
      <c r="W12544" s="1"/>
      <c r="X12544" s="1"/>
      <c r="Y12544" s="1"/>
      <c r="Z12544" s="1"/>
      <c r="AA12544" s="1"/>
      <c r="AB12544" s="1"/>
      <c r="AC12544" s="1"/>
      <c r="AD12544" s="1"/>
      <c r="AE12544" s="1"/>
    </row>
    <row r="12545" spans="2:31">
      <c r="B12545" s="1"/>
      <c r="C12545" s="1"/>
      <c r="F12545" s="16"/>
      <c r="G12545" s="16"/>
      <c r="P12545" s="2"/>
      <c r="Q12545" s="2"/>
      <c r="R12545" s="1"/>
      <c r="U12545" s="1"/>
      <c r="V12545" s="1"/>
      <c r="W12545" s="1"/>
      <c r="X12545" s="1"/>
      <c r="Y12545" s="1"/>
      <c r="Z12545" s="1"/>
      <c r="AA12545" s="1"/>
      <c r="AB12545" s="1"/>
      <c r="AC12545" s="1"/>
      <c r="AD12545" s="1"/>
      <c r="AE12545" s="1"/>
    </row>
    <row r="12546" spans="2:31">
      <c r="B12546" s="1"/>
      <c r="C12546" s="1"/>
      <c r="F12546" s="16"/>
      <c r="G12546" s="16"/>
      <c r="P12546" s="2"/>
      <c r="Q12546" s="2"/>
      <c r="R12546" s="1"/>
      <c r="U12546" s="1"/>
      <c r="V12546" s="1"/>
      <c r="W12546" s="1"/>
      <c r="X12546" s="1"/>
      <c r="Y12546" s="1"/>
      <c r="Z12546" s="1"/>
      <c r="AA12546" s="1"/>
      <c r="AB12546" s="1"/>
      <c r="AC12546" s="1"/>
      <c r="AD12546" s="1"/>
      <c r="AE12546" s="1"/>
    </row>
    <row r="12547" spans="2:31">
      <c r="B12547" s="1"/>
      <c r="C12547" s="1"/>
      <c r="F12547" s="16"/>
      <c r="G12547" s="16"/>
      <c r="P12547" s="2"/>
      <c r="Q12547" s="2"/>
      <c r="R12547" s="1"/>
      <c r="U12547" s="1"/>
      <c r="V12547" s="1"/>
      <c r="W12547" s="1"/>
      <c r="X12547" s="1"/>
      <c r="Y12547" s="1"/>
      <c r="Z12547" s="1"/>
      <c r="AA12547" s="1"/>
      <c r="AB12547" s="1"/>
      <c r="AC12547" s="1"/>
      <c r="AD12547" s="1"/>
      <c r="AE12547" s="1"/>
    </row>
    <row r="12548" spans="2:31">
      <c r="B12548" s="1"/>
      <c r="C12548" s="1"/>
      <c r="F12548" s="16"/>
      <c r="G12548" s="16"/>
      <c r="P12548" s="2"/>
      <c r="Q12548" s="2"/>
      <c r="R12548" s="1"/>
      <c r="U12548" s="1"/>
      <c r="V12548" s="1"/>
      <c r="W12548" s="1"/>
      <c r="X12548" s="1"/>
      <c r="Y12548" s="1"/>
      <c r="Z12548" s="1"/>
      <c r="AA12548" s="1"/>
      <c r="AB12548" s="1"/>
      <c r="AC12548" s="1"/>
      <c r="AD12548" s="1"/>
      <c r="AE12548" s="1"/>
    </row>
    <row r="12549" spans="2:31">
      <c r="B12549" s="1"/>
      <c r="C12549" s="1"/>
      <c r="F12549" s="16"/>
      <c r="G12549" s="16"/>
      <c r="P12549" s="2"/>
      <c r="Q12549" s="2"/>
      <c r="R12549" s="1"/>
      <c r="U12549" s="1"/>
      <c r="V12549" s="1"/>
      <c r="W12549" s="1"/>
      <c r="X12549" s="1"/>
      <c r="Y12549" s="1"/>
      <c r="Z12549" s="1"/>
      <c r="AA12549" s="1"/>
      <c r="AB12549" s="1"/>
      <c r="AC12549" s="1"/>
      <c r="AD12549" s="1"/>
      <c r="AE12549" s="1"/>
    </row>
    <row r="12550" spans="2:31">
      <c r="B12550" s="1"/>
      <c r="C12550" s="1"/>
      <c r="F12550" s="16"/>
      <c r="G12550" s="16"/>
      <c r="P12550" s="2"/>
      <c r="Q12550" s="2"/>
      <c r="R12550" s="1"/>
      <c r="U12550" s="1"/>
      <c r="V12550" s="1"/>
      <c r="W12550" s="1"/>
      <c r="X12550" s="1"/>
      <c r="Y12550" s="1"/>
      <c r="Z12550" s="1"/>
      <c r="AA12550" s="1"/>
      <c r="AB12550" s="1"/>
      <c r="AC12550" s="1"/>
      <c r="AD12550" s="1"/>
      <c r="AE12550" s="1"/>
    </row>
    <row r="12551" spans="2:31">
      <c r="B12551" s="1"/>
      <c r="C12551" s="1"/>
      <c r="F12551" s="16"/>
      <c r="G12551" s="16"/>
      <c r="P12551" s="2"/>
      <c r="Q12551" s="2"/>
      <c r="R12551" s="1"/>
      <c r="U12551" s="1"/>
      <c r="V12551" s="1"/>
      <c r="W12551" s="1"/>
      <c r="X12551" s="1"/>
      <c r="Y12551" s="1"/>
      <c r="Z12551" s="1"/>
      <c r="AA12551" s="1"/>
      <c r="AB12551" s="1"/>
      <c r="AC12551" s="1"/>
      <c r="AD12551" s="1"/>
      <c r="AE12551" s="1"/>
    </row>
    <row r="12552" spans="2:31">
      <c r="B12552" s="1"/>
      <c r="C12552" s="1"/>
      <c r="F12552" s="16"/>
      <c r="G12552" s="16"/>
      <c r="P12552" s="2"/>
      <c r="Q12552" s="2"/>
      <c r="R12552" s="1"/>
      <c r="U12552" s="1"/>
      <c r="V12552" s="1"/>
      <c r="W12552" s="1"/>
      <c r="X12552" s="1"/>
      <c r="Y12552" s="1"/>
      <c r="Z12552" s="1"/>
      <c r="AA12552" s="1"/>
      <c r="AB12552" s="1"/>
      <c r="AC12552" s="1"/>
      <c r="AD12552" s="1"/>
      <c r="AE12552" s="1"/>
    </row>
    <row r="12553" spans="2:31">
      <c r="B12553" s="1"/>
      <c r="C12553" s="1"/>
      <c r="F12553" s="16"/>
      <c r="G12553" s="16"/>
      <c r="P12553" s="2"/>
      <c r="Q12553" s="2"/>
      <c r="R12553" s="1"/>
      <c r="U12553" s="1"/>
      <c r="V12553" s="1"/>
      <c r="W12553" s="1"/>
      <c r="X12553" s="1"/>
      <c r="Y12553" s="1"/>
      <c r="Z12553" s="1"/>
      <c r="AA12553" s="1"/>
      <c r="AB12553" s="1"/>
      <c r="AC12553" s="1"/>
      <c r="AD12553" s="1"/>
      <c r="AE12553" s="1"/>
    </row>
    <row r="12554" spans="2:31">
      <c r="B12554" s="1"/>
      <c r="C12554" s="1"/>
      <c r="F12554" s="16"/>
      <c r="G12554" s="16"/>
      <c r="P12554" s="2"/>
      <c r="Q12554" s="2"/>
      <c r="R12554" s="1"/>
      <c r="U12554" s="1"/>
      <c r="V12554" s="1"/>
      <c r="W12554" s="1"/>
      <c r="X12554" s="1"/>
      <c r="Y12554" s="1"/>
      <c r="Z12554" s="1"/>
      <c r="AA12554" s="1"/>
      <c r="AB12554" s="1"/>
      <c r="AC12554" s="1"/>
      <c r="AD12554" s="1"/>
      <c r="AE12554" s="1"/>
    </row>
    <row r="12555" spans="2:31">
      <c r="B12555" s="1"/>
      <c r="C12555" s="1"/>
      <c r="F12555" s="16"/>
      <c r="G12555" s="16"/>
      <c r="P12555" s="2"/>
      <c r="Q12555" s="2"/>
      <c r="R12555" s="1"/>
      <c r="U12555" s="1"/>
      <c r="V12555" s="1"/>
      <c r="W12555" s="1"/>
      <c r="X12555" s="1"/>
      <c r="Y12555" s="1"/>
      <c r="Z12555" s="1"/>
      <c r="AA12555" s="1"/>
      <c r="AB12555" s="1"/>
      <c r="AC12555" s="1"/>
      <c r="AD12555" s="1"/>
      <c r="AE12555" s="1"/>
    </row>
    <row r="12556" spans="2:31">
      <c r="B12556" s="1"/>
      <c r="C12556" s="1"/>
      <c r="F12556" s="16"/>
      <c r="G12556" s="16"/>
      <c r="P12556" s="2"/>
      <c r="Q12556" s="2"/>
      <c r="R12556" s="1"/>
      <c r="U12556" s="1"/>
      <c r="V12556" s="1"/>
      <c r="W12556" s="1"/>
      <c r="X12556" s="1"/>
      <c r="Y12556" s="1"/>
      <c r="Z12556" s="1"/>
      <c r="AA12556" s="1"/>
      <c r="AB12556" s="1"/>
      <c r="AC12556" s="1"/>
      <c r="AD12556" s="1"/>
      <c r="AE12556" s="1"/>
    </row>
    <row r="12557" spans="2:31">
      <c r="B12557" s="1"/>
      <c r="C12557" s="1"/>
      <c r="F12557" s="16"/>
      <c r="G12557" s="16"/>
      <c r="P12557" s="2"/>
      <c r="Q12557" s="2"/>
      <c r="R12557" s="1"/>
      <c r="U12557" s="1"/>
      <c r="V12557" s="1"/>
      <c r="W12557" s="1"/>
      <c r="X12557" s="1"/>
      <c r="Y12557" s="1"/>
      <c r="Z12557" s="1"/>
      <c r="AA12557" s="1"/>
      <c r="AB12557" s="1"/>
      <c r="AC12557" s="1"/>
      <c r="AD12557" s="1"/>
      <c r="AE12557" s="1"/>
    </row>
    <row r="12558" spans="2:31">
      <c r="B12558" s="1"/>
      <c r="C12558" s="1"/>
      <c r="F12558" s="16"/>
      <c r="G12558" s="16"/>
      <c r="P12558" s="2"/>
      <c r="Q12558" s="2"/>
      <c r="R12558" s="1"/>
      <c r="U12558" s="1"/>
      <c r="V12558" s="1"/>
      <c r="W12558" s="1"/>
      <c r="X12558" s="1"/>
      <c r="Y12558" s="1"/>
      <c r="Z12558" s="1"/>
      <c r="AA12558" s="1"/>
      <c r="AB12558" s="1"/>
      <c r="AC12558" s="1"/>
      <c r="AD12558" s="1"/>
      <c r="AE12558" s="1"/>
    </row>
    <row r="12559" spans="2:31">
      <c r="B12559" s="1"/>
      <c r="C12559" s="1"/>
      <c r="F12559" s="16"/>
      <c r="G12559" s="16"/>
      <c r="P12559" s="2"/>
      <c r="Q12559" s="2"/>
      <c r="R12559" s="1"/>
      <c r="U12559" s="1"/>
      <c r="V12559" s="1"/>
      <c r="W12559" s="1"/>
      <c r="X12559" s="1"/>
      <c r="Y12559" s="1"/>
      <c r="Z12559" s="1"/>
      <c r="AA12559" s="1"/>
      <c r="AB12559" s="1"/>
      <c r="AC12559" s="1"/>
      <c r="AD12559" s="1"/>
      <c r="AE12559" s="1"/>
    </row>
    <row r="12560" spans="2:31">
      <c r="B12560" s="1"/>
      <c r="C12560" s="1"/>
      <c r="F12560" s="16"/>
      <c r="G12560" s="16"/>
      <c r="P12560" s="2"/>
      <c r="Q12560" s="2"/>
      <c r="R12560" s="1"/>
      <c r="U12560" s="1"/>
      <c r="V12560" s="1"/>
      <c r="W12560" s="1"/>
      <c r="X12560" s="1"/>
      <c r="Y12560" s="1"/>
      <c r="Z12560" s="1"/>
      <c r="AA12560" s="1"/>
      <c r="AB12560" s="1"/>
      <c r="AC12560" s="1"/>
      <c r="AD12560" s="1"/>
      <c r="AE12560" s="1"/>
    </row>
    <row r="12561" spans="2:31">
      <c r="B12561" s="1"/>
      <c r="C12561" s="1"/>
      <c r="F12561" s="16"/>
      <c r="G12561" s="16"/>
      <c r="P12561" s="2"/>
      <c r="Q12561" s="2"/>
      <c r="R12561" s="1"/>
      <c r="U12561" s="1"/>
      <c r="V12561" s="1"/>
      <c r="W12561" s="1"/>
      <c r="X12561" s="1"/>
      <c r="Y12561" s="1"/>
      <c r="Z12561" s="1"/>
      <c r="AA12561" s="1"/>
      <c r="AB12561" s="1"/>
      <c r="AC12561" s="1"/>
      <c r="AD12561" s="1"/>
      <c r="AE12561" s="1"/>
    </row>
    <row r="12562" spans="2:31">
      <c r="B12562" s="1"/>
      <c r="C12562" s="1"/>
      <c r="F12562" s="16"/>
      <c r="G12562" s="16"/>
      <c r="P12562" s="2"/>
      <c r="Q12562" s="2"/>
      <c r="R12562" s="1"/>
      <c r="U12562" s="1"/>
      <c r="V12562" s="1"/>
      <c r="W12562" s="1"/>
      <c r="X12562" s="1"/>
      <c r="Y12562" s="1"/>
      <c r="Z12562" s="1"/>
      <c r="AA12562" s="1"/>
      <c r="AB12562" s="1"/>
      <c r="AC12562" s="1"/>
      <c r="AD12562" s="1"/>
      <c r="AE12562" s="1"/>
    </row>
    <row r="12563" spans="2:31">
      <c r="B12563" s="1"/>
      <c r="C12563" s="1"/>
      <c r="F12563" s="16"/>
      <c r="G12563" s="16"/>
      <c r="P12563" s="2"/>
      <c r="Q12563" s="2"/>
      <c r="R12563" s="1"/>
      <c r="U12563" s="1"/>
      <c r="V12563" s="1"/>
      <c r="W12563" s="1"/>
      <c r="X12563" s="1"/>
      <c r="Y12563" s="1"/>
      <c r="Z12563" s="1"/>
      <c r="AA12563" s="1"/>
      <c r="AB12563" s="1"/>
      <c r="AC12563" s="1"/>
      <c r="AD12563" s="1"/>
      <c r="AE12563" s="1"/>
    </row>
    <row r="12564" spans="2:31">
      <c r="B12564" s="1"/>
      <c r="C12564" s="1"/>
      <c r="F12564" s="16"/>
      <c r="G12564" s="16"/>
      <c r="P12564" s="2"/>
      <c r="Q12564" s="2"/>
      <c r="R12564" s="1"/>
      <c r="U12564" s="1"/>
      <c r="V12564" s="1"/>
      <c r="W12564" s="1"/>
      <c r="X12564" s="1"/>
      <c r="Y12564" s="1"/>
      <c r="Z12564" s="1"/>
      <c r="AA12564" s="1"/>
      <c r="AB12564" s="1"/>
      <c r="AC12564" s="1"/>
      <c r="AD12564" s="1"/>
      <c r="AE12564" s="1"/>
    </row>
    <row r="12565" spans="2:31">
      <c r="B12565" s="1"/>
      <c r="C12565" s="1"/>
      <c r="F12565" s="16"/>
      <c r="G12565" s="16"/>
      <c r="P12565" s="2"/>
      <c r="Q12565" s="2"/>
      <c r="R12565" s="1"/>
      <c r="U12565" s="1"/>
      <c r="V12565" s="1"/>
      <c r="W12565" s="1"/>
      <c r="X12565" s="1"/>
      <c r="Y12565" s="1"/>
      <c r="Z12565" s="1"/>
      <c r="AA12565" s="1"/>
      <c r="AB12565" s="1"/>
      <c r="AC12565" s="1"/>
      <c r="AD12565" s="1"/>
      <c r="AE12565" s="1"/>
    </row>
    <row r="12566" spans="2:31">
      <c r="B12566" s="1"/>
      <c r="C12566" s="1"/>
      <c r="F12566" s="16"/>
      <c r="G12566" s="16"/>
      <c r="P12566" s="2"/>
      <c r="Q12566" s="2"/>
      <c r="R12566" s="1"/>
      <c r="U12566" s="1"/>
      <c r="V12566" s="1"/>
      <c r="W12566" s="1"/>
      <c r="X12566" s="1"/>
      <c r="Y12566" s="1"/>
      <c r="Z12566" s="1"/>
      <c r="AA12566" s="1"/>
      <c r="AB12566" s="1"/>
      <c r="AC12566" s="1"/>
      <c r="AD12566" s="1"/>
      <c r="AE12566" s="1"/>
    </row>
    <row r="12567" spans="2:31">
      <c r="B12567" s="1"/>
      <c r="C12567" s="1"/>
      <c r="F12567" s="16"/>
      <c r="G12567" s="16"/>
      <c r="P12567" s="2"/>
      <c r="Q12567" s="2"/>
      <c r="R12567" s="1"/>
      <c r="U12567" s="1"/>
      <c r="V12567" s="1"/>
      <c r="W12567" s="1"/>
      <c r="X12567" s="1"/>
      <c r="Y12567" s="1"/>
      <c r="Z12567" s="1"/>
      <c r="AA12567" s="1"/>
      <c r="AB12567" s="1"/>
      <c r="AC12567" s="1"/>
      <c r="AD12567" s="1"/>
      <c r="AE12567" s="1"/>
    </row>
    <row r="12568" spans="2:31">
      <c r="B12568" s="1"/>
      <c r="C12568" s="1"/>
      <c r="F12568" s="16"/>
      <c r="G12568" s="16"/>
      <c r="P12568" s="2"/>
      <c r="Q12568" s="2"/>
      <c r="R12568" s="1"/>
      <c r="U12568" s="1"/>
      <c r="V12568" s="1"/>
      <c r="W12568" s="1"/>
      <c r="X12568" s="1"/>
      <c r="Y12568" s="1"/>
      <c r="Z12568" s="1"/>
      <c r="AA12568" s="1"/>
      <c r="AB12568" s="1"/>
      <c r="AC12568" s="1"/>
      <c r="AD12568" s="1"/>
      <c r="AE12568" s="1"/>
    </row>
    <row r="12569" spans="2:31">
      <c r="B12569" s="1"/>
      <c r="C12569" s="1"/>
      <c r="F12569" s="16"/>
      <c r="G12569" s="16"/>
      <c r="P12569" s="2"/>
      <c r="Q12569" s="2"/>
      <c r="R12569" s="1"/>
      <c r="U12569" s="1"/>
      <c r="V12569" s="1"/>
      <c r="W12569" s="1"/>
      <c r="X12569" s="1"/>
      <c r="Y12569" s="1"/>
      <c r="Z12569" s="1"/>
      <c r="AA12569" s="1"/>
      <c r="AB12569" s="1"/>
      <c r="AC12569" s="1"/>
      <c r="AD12569" s="1"/>
      <c r="AE12569" s="1"/>
    </row>
    <row r="12570" spans="2:31">
      <c r="B12570" s="1"/>
      <c r="C12570" s="1"/>
      <c r="F12570" s="16"/>
      <c r="G12570" s="16"/>
      <c r="P12570" s="2"/>
      <c r="Q12570" s="2"/>
      <c r="R12570" s="1"/>
      <c r="U12570" s="1"/>
      <c r="V12570" s="1"/>
      <c r="W12570" s="1"/>
      <c r="X12570" s="1"/>
      <c r="Y12570" s="1"/>
      <c r="Z12570" s="1"/>
      <c r="AA12570" s="1"/>
      <c r="AB12570" s="1"/>
      <c r="AC12570" s="1"/>
      <c r="AD12570" s="1"/>
      <c r="AE12570" s="1"/>
    </row>
    <row r="12571" spans="2:31">
      <c r="B12571" s="1"/>
      <c r="C12571" s="1"/>
      <c r="F12571" s="16"/>
      <c r="G12571" s="16"/>
      <c r="P12571" s="2"/>
      <c r="Q12571" s="2"/>
      <c r="R12571" s="1"/>
      <c r="U12571" s="1"/>
      <c r="V12571" s="1"/>
      <c r="W12571" s="1"/>
      <c r="X12571" s="1"/>
      <c r="Y12571" s="1"/>
      <c r="Z12571" s="1"/>
      <c r="AA12571" s="1"/>
      <c r="AB12571" s="1"/>
      <c r="AC12571" s="1"/>
      <c r="AD12571" s="1"/>
      <c r="AE12571" s="1"/>
    </row>
    <row r="12572" spans="2:31">
      <c r="B12572" s="1"/>
      <c r="C12572" s="1"/>
      <c r="F12572" s="16"/>
      <c r="G12572" s="16"/>
      <c r="P12572" s="2"/>
      <c r="Q12572" s="2"/>
      <c r="R12572" s="1"/>
      <c r="U12572" s="1"/>
      <c r="V12572" s="1"/>
      <c r="W12572" s="1"/>
      <c r="X12572" s="1"/>
      <c r="Y12572" s="1"/>
      <c r="Z12572" s="1"/>
      <c r="AA12572" s="1"/>
      <c r="AB12572" s="1"/>
      <c r="AC12572" s="1"/>
      <c r="AD12572" s="1"/>
      <c r="AE12572" s="1"/>
    </row>
    <row r="12573" spans="2:31">
      <c r="B12573" s="1"/>
      <c r="C12573" s="1"/>
      <c r="F12573" s="16"/>
      <c r="G12573" s="16"/>
      <c r="P12573" s="2"/>
      <c r="Q12573" s="2"/>
      <c r="R12573" s="1"/>
      <c r="U12573" s="1"/>
      <c r="V12573" s="1"/>
      <c r="W12573" s="1"/>
      <c r="X12573" s="1"/>
      <c r="Y12573" s="1"/>
      <c r="Z12573" s="1"/>
      <c r="AA12573" s="1"/>
      <c r="AB12573" s="1"/>
      <c r="AC12573" s="1"/>
      <c r="AD12573" s="1"/>
      <c r="AE12573" s="1"/>
    </row>
    <row r="12574" spans="2:31">
      <c r="B12574" s="1"/>
      <c r="C12574" s="1"/>
      <c r="F12574" s="16"/>
      <c r="G12574" s="16"/>
      <c r="P12574" s="2"/>
      <c r="Q12574" s="2"/>
      <c r="R12574" s="1"/>
      <c r="U12574" s="1"/>
      <c r="V12574" s="1"/>
      <c r="W12574" s="1"/>
      <c r="X12574" s="1"/>
      <c r="Y12574" s="1"/>
      <c r="Z12574" s="1"/>
      <c r="AA12574" s="1"/>
      <c r="AB12574" s="1"/>
      <c r="AC12574" s="1"/>
      <c r="AD12574" s="1"/>
      <c r="AE12574" s="1"/>
    </row>
    <row r="12575" spans="2:31">
      <c r="B12575" s="1"/>
      <c r="C12575" s="1"/>
      <c r="F12575" s="16"/>
      <c r="G12575" s="16"/>
      <c r="P12575" s="2"/>
      <c r="Q12575" s="2"/>
      <c r="R12575" s="1"/>
      <c r="U12575" s="1"/>
      <c r="V12575" s="1"/>
      <c r="W12575" s="1"/>
      <c r="X12575" s="1"/>
      <c r="Y12575" s="1"/>
      <c r="Z12575" s="1"/>
      <c r="AA12575" s="1"/>
      <c r="AB12575" s="1"/>
      <c r="AC12575" s="1"/>
      <c r="AD12575" s="1"/>
      <c r="AE12575" s="1"/>
    </row>
    <row r="12576" spans="2:31">
      <c r="B12576" s="1"/>
      <c r="C12576" s="1"/>
      <c r="F12576" s="16"/>
      <c r="G12576" s="16"/>
      <c r="P12576" s="2"/>
      <c r="Q12576" s="2"/>
      <c r="R12576" s="1"/>
      <c r="U12576" s="1"/>
      <c r="V12576" s="1"/>
      <c r="W12576" s="1"/>
      <c r="X12576" s="1"/>
      <c r="Y12576" s="1"/>
      <c r="Z12576" s="1"/>
      <c r="AA12576" s="1"/>
      <c r="AB12576" s="1"/>
      <c r="AC12576" s="1"/>
      <c r="AD12576" s="1"/>
      <c r="AE12576" s="1"/>
    </row>
    <row r="12577" spans="2:31">
      <c r="B12577" s="1"/>
      <c r="C12577" s="1"/>
      <c r="F12577" s="16"/>
      <c r="G12577" s="16"/>
      <c r="P12577" s="2"/>
      <c r="Q12577" s="2"/>
      <c r="R12577" s="1"/>
      <c r="U12577" s="1"/>
      <c r="V12577" s="1"/>
      <c r="W12577" s="1"/>
      <c r="X12577" s="1"/>
      <c r="Y12577" s="1"/>
      <c r="Z12577" s="1"/>
      <c r="AA12577" s="1"/>
      <c r="AB12577" s="1"/>
      <c r="AC12577" s="1"/>
      <c r="AD12577" s="1"/>
      <c r="AE12577" s="1"/>
    </row>
    <row r="12578" spans="2:31">
      <c r="B12578" s="1"/>
      <c r="C12578" s="1"/>
      <c r="F12578" s="16"/>
      <c r="G12578" s="16"/>
      <c r="P12578" s="2"/>
      <c r="Q12578" s="2"/>
      <c r="R12578" s="1"/>
      <c r="U12578" s="1"/>
      <c r="V12578" s="1"/>
      <c r="W12578" s="1"/>
      <c r="X12578" s="1"/>
      <c r="Y12578" s="1"/>
      <c r="Z12578" s="1"/>
      <c r="AA12578" s="1"/>
      <c r="AB12578" s="1"/>
      <c r="AC12578" s="1"/>
      <c r="AD12578" s="1"/>
      <c r="AE12578" s="1"/>
    </row>
    <row r="12579" spans="2:31">
      <c r="B12579" s="1"/>
      <c r="C12579" s="1"/>
      <c r="F12579" s="16"/>
      <c r="G12579" s="16"/>
      <c r="P12579" s="2"/>
      <c r="Q12579" s="2"/>
      <c r="R12579" s="1"/>
      <c r="U12579" s="1"/>
      <c r="V12579" s="1"/>
      <c r="W12579" s="1"/>
      <c r="X12579" s="1"/>
      <c r="Y12579" s="1"/>
      <c r="Z12579" s="1"/>
      <c r="AA12579" s="1"/>
      <c r="AB12579" s="1"/>
      <c r="AC12579" s="1"/>
      <c r="AD12579" s="1"/>
      <c r="AE12579" s="1"/>
    </row>
    <row r="12580" spans="2:31">
      <c r="B12580" s="1"/>
      <c r="C12580" s="1"/>
      <c r="F12580" s="16"/>
      <c r="G12580" s="16"/>
      <c r="P12580" s="2"/>
      <c r="Q12580" s="2"/>
      <c r="R12580" s="1"/>
      <c r="U12580" s="1"/>
      <c r="V12580" s="1"/>
      <c r="W12580" s="1"/>
      <c r="X12580" s="1"/>
      <c r="Y12580" s="1"/>
      <c r="Z12580" s="1"/>
      <c r="AA12580" s="1"/>
      <c r="AB12580" s="1"/>
      <c r="AC12580" s="1"/>
      <c r="AD12580" s="1"/>
      <c r="AE12580" s="1"/>
    </row>
    <row r="12581" spans="2:31">
      <c r="B12581" s="1"/>
      <c r="C12581" s="1"/>
      <c r="F12581" s="16"/>
      <c r="G12581" s="16"/>
      <c r="P12581" s="2"/>
      <c r="Q12581" s="2"/>
      <c r="R12581" s="1"/>
      <c r="U12581" s="1"/>
      <c r="V12581" s="1"/>
      <c r="W12581" s="1"/>
      <c r="X12581" s="1"/>
      <c r="Y12581" s="1"/>
      <c r="Z12581" s="1"/>
      <c r="AA12581" s="1"/>
      <c r="AB12581" s="1"/>
      <c r="AC12581" s="1"/>
      <c r="AD12581" s="1"/>
      <c r="AE12581" s="1"/>
    </row>
    <row r="12582" spans="2:31">
      <c r="B12582" s="1"/>
      <c r="C12582" s="1"/>
      <c r="F12582" s="16"/>
      <c r="G12582" s="16"/>
      <c r="P12582" s="2"/>
      <c r="Q12582" s="2"/>
      <c r="R12582" s="1"/>
      <c r="U12582" s="1"/>
      <c r="V12582" s="1"/>
      <c r="W12582" s="1"/>
      <c r="X12582" s="1"/>
      <c r="Y12582" s="1"/>
      <c r="Z12582" s="1"/>
      <c r="AA12582" s="1"/>
      <c r="AB12582" s="1"/>
      <c r="AC12582" s="1"/>
      <c r="AD12582" s="1"/>
      <c r="AE12582" s="1"/>
    </row>
    <row r="12583" spans="2:31">
      <c r="B12583" s="1"/>
      <c r="C12583" s="1"/>
      <c r="F12583" s="16"/>
      <c r="G12583" s="16"/>
      <c r="P12583" s="2"/>
      <c r="Q12583" s="2"/>
      <c r="R12583" s="1"/>
      <c r="U12583" s="1"/>
      <c r="V12583" s="1"/>
      <c r="W12583" s="1"/>
      <c r="X12583" s="1"/>
      <c r="Y12583" s="1"/>
      <c r="Z12583" s="1"/>
      <c r="AA12583" s="1"/>
      <c r="AB12583" s="1"/>
      <c r="AC12583" s="1"/>
      <c r="AD12583" s="1"/>
      <c r="AE12583" s="1"/>
    </row>
    <row r="12584" spans="2:31">
      <c r="B12584" s="1"/>
      <c r="C12584" s="1"/>
      <c r="F12584" s="16"/>
      <c r="G12584" s="16"/>
      <c r="P12584" s="2"/>
      <c r="Q12584" s="2"/>
      <c r="R12584" s="1"/>
      <c r="U12584" s="1"/>
      <c r="V12584" s="1"/>
      <c r="W12584" s="1"/>
      <c r="X12584" s="1"/>
      <c r="Y12584" s="1"/>
      <c r="Z12584" s="1"/>
      <c r="AA12584" s="1"/>
      <c r="AB12584" s="1"/>
      <c r="AC12584" s="1"/>
      <c r="AD12584" s="1"/>
      <c r="AE12584" s="1"/>
    </row>
    <row r="12585" spans="2:31">
      <c r="B12585" s="1"/>
      <c r="C12585" s="1"/>
      <c r="F12585" s="16"/>
      <c r="G12585" s="16"/>
      <c r="P12585" s="2"/>
      <c r="Q12585" s="2"/>
      <c r="R12585" s="1"/>
      <c r="U12585" s="1"/>
      <c r="V12585" s="1"/>
      <c r="W12585" s="1"/>
      <c r="X12585" s="1"/>
      <c r="Y12585" s="1"/>
      <c r="Z12585" s="1"/>
      <c r="AA12585" s="1"/>
      <c r="AB12585" s="1"/>
      <c r="AC12585" s="1"/>
      <c r="AD12585" s="1"/>
      <c r="AE12585" s="1"/>
    </row>
    <row r="12586" spans="2:31">
      <c r="B12586" s="1"/>
      <c r="C12586" s="1"/>
      <c r="F12586" s="16"/>
      <c r="G12586" s="16"/>
      <c r="P12586" s="2"/>
      <c r="Q12586" s="2"/>
      <c r="R12586" s="1"/>
      <c r="U12586" s="1"/>
      <c r="V12586" s="1"/>
      <c r="W12586" s="1"/>
      <c r="X12586" s="1"/>
      <c r="Y12586" s="1"/>
      <c r="Z12586" s="1"/>
      <c r="AA12586" s="1"/>
      <c r="AB12586" s="1"/>
      <c r="AC12586" s="1"/>
      <c r="AD12586" s="1"/>
      <c r="AE12586" s="1"/>
    </row>
    <row r="12587" spans="2:31">
      <c r="B12587" s="1"/>
      <c r="C12587" s="1"/>
      <c r="F12587" s="16"/>
      <c r="G12587" s="16"/>
      <c r="P12587" s="2"/>
      <c r="Q12587" s="2"/>
      <c r="R12587" s="1"/>
      <c r="U12587" s="1"/>
      <c r="V12587" s="1"/>
      <c r="W12587" s="1"/>
      <c r="X12587" s="1"/>
      <c r="Y12587" s="1"/>
      <c r="Z12587" s="1"/>
      <c r="AA12587" s="1"/>
      <c r="AB12587" s="1"/>
      <c r="AC12587" s="1"/>
      <c r="AD12587" s="1"/>
      <c r="AE12587" s="1"/>
    </row>
    <row r="12588" spans="2:31">
      <c r="B12588" s="1"/>
      <c r="C12588" s="1"/>
      <c r="F12588" s="16"/>
      <c r="G12588" s="16"/>
      <c r="P12588" s="2"/>
      <c r="Q12588" s="2"/>
      <c r="R12588" s="1"/>
      <c r="U12588" s="1"/>
      <c r="V12588" s="1"/>
      <c r="W12588" s="1"/>
      <c r="X12588" s="1"/>
      <c r="Y12588" s="1"/>
      <c r="Z12588" s="1"/>
      <c r="AA12588" s="1"/>
      <c r="AB12588" s="1"/>
      <c r="AC12588" s="1"/>
      <c r="AD12588" s="1"/>
      <c r="AE12588" s="1"/>
    </row>
    <row r="12589" spans="2:31">
      <c r="B12589" s="1"/>
      <c r="C12589" s="1"/>
      <c r="F12589" s="16"/>
      <c r="G12589" s="16"/>
      <c r="P12589" s="2"/>
      <c r="Q12589" s="2"/>
      <c r="R12589" s="1"/>
      <c r="U12589" s="1"/>
      <c r="V12589" s="1"/>
      <c r="W12589" s="1"/>
      <c r="X12589" s="1"/>
      <c r="Y12589" s="1"/>
      <c r="Z12589" s="1"/>
      <c r="AA12589" s="1"/>
      <c r="AB12589" s="1"/>
      <c r="AC12589" s="1"/>
      <c r="AD12589" s="1"/>
      <c r="AE12589" s="1"/>
    </row>
    <row r="12590" spans="2:31">
      <c r="B12590" s="1"/>
      <c r="C12590" s="1"/>
      <c r="F12590" s="16"/>
      <c r="G12590" s="16"/>
      <c r="P12590" s="2"/>
      <c r="Q12590" s="2"/>
      <c r="R12590" s="1"/>
      <c r="U12590" s="1"/>
      <c r="V12590" s="1"/>
      <c r="W12590" s="1"/>
      <c r="X12590" s="1"/>
      <c r="Y12590" s="1"/>
      <c r="Z12590" s="1"/>
      <c r="AA12590" s="1"/>
      <c r="AB12590" s="1"/>
      <c r="AC12590" s="1"/>
      <c r="AD12590" s="1"/>
      <c r="AE12590" s="1"/>
    </row>
    <row r="12591" spans="2:31">
      <c r="B12591" s="1"/>
      <c r="C12591" s="1"/>
      <c r="F12591" s="16"/>
      <c r="G12591" s="16"/>
      <c r="P12591" s="2"/>
      <c r="Q12591" s="2"/>
      <c r="R12591" s="1"/>
      <c r="U12591" s="1"/>
      <c r="V12591" s="1"/>
      <c r="W12591" s="1"/>
      <c r="X12591" s="1"/>
      <c r="Y12591" s="1"/>
      <c r="Z12591" s="1"/>
      <c r="AA12591" s="1"/>
      <c r="AB12591" s="1"/>
      <c r="AC12591" s="1"/>
      <c r="AD12591" s="1"/>
      <c r="AE12591" s="1"/>
    </row>
    <row r="12592" spans="2:31">
      <c r="B12592" s="1"/>
      <c r="C12592" s="1"/>
      <c r="F12592" s="16"/>
      <c r="G12592" s="16"/>
      <c r="P12592" s="2"/>
      <c r="Q12592" s="2"/>
      <c r="R12592" s="1"/>
      <c r="U12592" s="1"/>
      <c r="V12592" s="1"/>
      <c r="W12592" s="1"/>
      <c r="X12592" s="1"/>
      <c r="Y12592" s="1"/>
      <c r="Z12592" s="1"/>
      <c r="AA12592" s="1"/>
      <c r="AB12592" s="1"/>
      <c r="AC12592" s="1"/>
      <c r="AD12592" s="1"/>
      <c r="AE12592" s="1"/>
    </row>
    <row r="12593" spans="2:31">
      <c r="B12593" s="1"/>
      <c r="C12593" s="1"/>
      <c r="F12593" s="16"/>
      <c r="G12593" s="16"/>
      <c r="P12593" s="2"/>
      <c r="Q12593" s="2"/>
      <c r="R12593" s="1"/>
      <c r="U12593" s="1"/>
      <c r="V12593" s="1"/>
      <c r="W12593" s="1"/>
      <c r="X12593" s="1"/>
      <c r="Y12593" s="1"/>
      <c r="Z12593" s="1"/>
      <c r="AA12593" s="1"/>
      <c r="AB12593" s="1"/>
      <c r="AC12593" s="1"/>
      <c r="AD12593" s="1"/>
      <c r="AE12593" s="1"/>
    </row>
    <row r="12594" spans="2:31">
      <c r="B12594" s="1"/>
      <c r="C12594" s="1"/>
      <c r="F12594" s="16"/>
      <c r="G12594" s="16"/>
      <c r="P12594" s="2"/>
      <c r="Q12594" s="2"/>
      <c r="R12594" s="1"/>
      <c r="U12594" s="1"/>
      <c r="V12594" s="1"/>
      <c r="W12594" s="1"/>
      <c r="X12594" s="1"/>
      <c r="Y12594" s="1"/>
      <c r="Z12594" s="1"/>
      <c r="AA12594" s="1"/>
      <c r="AB12594" s="1"/>
      <c r="AC12594" s="1"/>
      <c r="AD12594" s="1"/>
      <c r="AE12594" s="1"/>
    </row>
    <row r="12595" spans="2:31">
      <c r="B12595" s="1"/>
      <c r="C12595" s="1"/>
      <c r="F12595" s="16"/>
      <c r="G12595" s="16"/>
      <c r="P12595" s="2"/>
      <c r="Q12595" s="2"/>
      <c r="R12595" s="1"/>
      <c r="U12595" s="1"/>
      <c r="V12595" s="1"/>
      <c r="W12595" s="1"/>
      <c r="X12595" s="1"/>
      <c r="Y12595" s="1"/>
      <c r="Z12595" s="1"/>
      <c r="AA12595" s="1"/>
      <c r="AB12595" s="1"/>
      <c r="AC12595" s="1"/>
      <c r="AD12595" s="1"/>
      <c r="AE12595" s="1"/>
    </row>
    <row r="12596" spans="2:31">
      <c r="B12596" s="1"/>
      <c r="C12596" s="1"/>
      <c r="F12596" s="16"/>
      <c r="G12596" s="16"/>
      <c r="P12596" s="2"/>
      <c r="Q12596" s="2"/>
      <c r="R12596" s="1"/>
      <c r="U12596" s="1"/>
      <c r="V12596" s="1"/>
      <c r="W12596" s="1"/>
      <c r="X12596" s="1"/>
      <c r="Y12596" s="1"/>
      <c r="Z12596" s="1"/>
      <c r="AA12596" s="1"/>
      <c r="AB12596" s="1"/>
      <c r="AC12596" s="1"/>
      <c r="AD12596" s="1"/>
      <c r="AE12596" s="1"/>
    </row>
    <row r="12597" spans="2:31">
      <c r="B12597" s="1"/>
      <c r="C12597" s="1"/>
      <c r="F12597" s="16"/>
      <c r="G12597" s="16"/>
      <c r="P12597" s="2"/>
      <c r="Q12597" s="2"/>
      <c r="R12597" s="1"/>
      <c r="U12597" s="1"/>
      <c r="V12597" s="1"/>
      <c r="W12597" s="1"/>
      <c r="X12597" s="1"/>
      <c r="Y12597" s="1"/>
      <c r="Z12597" s="1"/>
      <c r="AA12597" s="1"/>
      <c r="AB12597" s="1"/>
      <c r="AC12597" s="1"/>
      <c r="AD12597" s="1"/>
      <c r="AE12597" s="1"/>
    </row>
    <row r="12598" spans="2:31">
      <c r="B12598" s="1"/>
      <c r="C12598" s="1"/>
      <c r="F12598" s="16"/>
      <c r="G12598" s="16"/>
      <c r="P12598" s="2"/>
      <c r="Q12598" s="2"/>
      <c r="R12598" s="1"/>
      <c r="U12598" s="1"/>
      <c r="V12598" s="1"/>
      <c r="W12598" s="1"/>
      <c r="X12598" s="1"/>
      <c r="Y12598" s="1"/>
      <c r="Z12598" s="1"/>
      <c r="AA12598" s="1"/>
      <c r="AB12598" s="1"/>
      <c r="AC12598" s="1"/>
      <c r="AD12598" s="1"/>
      <c r="AE12598" s="1"/>
    </row>
    <row r="12599" spans="2:31">
      <c r="B12599" s="1"/>
      <c r="C12599" s="1"/>
      <c r="F12599" s="16"/>
      <c r="G12599" s="16"/>
      <c r="P12599" s="2"/>
      <c r="Q12599" s="2"/>
      <c r="R12599" s="1"/>
      <c r="U12599" s="1"/>
      <c r="V12599" s="1"/>
      <c r="W12599" s="1"/>
      <c r="X12599" s="1"/>
      <c r="Y12599" s="1"/>
      <c r="Z12599" s="1"/>
      <c r="AA12599" s="1"/>
      <c r="AB12599" s="1"/>
      <c r="AC12599" s="1"/>
      <c r="AD12599" s="1"/>
      <c r="AE12599" s="1"/>
    </row>
    <row r="12600" spans="2:31">
      <c r="B12600" s="1"/>
      <c r="C12600" s="1"/>
      <c r="F12600" s="16"/>
      <c r="G12600" s="16"/>
      <c r="P12600" s="2"/>
      <c r="Q12600" s="2"/>
      <c r="R12600" s="1"/>
      <c r="U12600" s="1"/>
      <c r="V12600" s="1"/>
      <c r="W12600" s="1"/>
      <c r="X12600" s="1"/>
      <c r="Y12600" s="1"/>
      <c r="Z12600" s="1"/>
      <c r="AA12600" s="1"/>
      <c r="AB12600" s="1"/>
      <c r="AC12600" s="1"/>
      <c r="AD12600" s="1"/>
      <c r="AE12600" s="1"/>
    </row>
    <row r="12601" spans="2:31">
      <c r="B12601" s="1"/>
      <c r="C12601" s="1"/>
      <c r="F12601" s="16"/>
      <c r="G12601" s="16"/>
      <c r="P12601" s="2"/>
      <c r="Q12601" s="2"/>
      <c r="R12601" s="1"/>
      <c r="U12601" s="1"/>
      <c r="V12601" s="1"/>
      <c r="W12601" s="1"/>
      <c r="X12601" s="1"/>
      <c r="Y12601" s="1"/>
      <c r="Z12601" s="1"/>
      <c r="AA12601" s="1"/>
      <c r="AB12601" s="1"/>
      <c r="AC12601" s="1"/>
      <c r="AD12601" s="1"/>
      <c r="AE12601" s="1"/>
    </row>
    <row r="12602" spans="2:31">
      <c r="B12602" s="1"/>
      <c r="C12602" s="1"/>
      <c r="F12602" s="16"/>
      <c r="G12602" s="16"/>
      <c r="P12602" s="2"/>
      <c r="Q12602" s="2"/>
      <c r="R12602" s="1"/>
      <c r="U12602" s="1"/>
      <c r="V12602" s="1"/>
      <c r="W12602" s="1"/>
      <c r="X12602" s="1"/>
      <c r="Y12602" s="1"/>
      <c r="Z12602" s="1"/>
      <c r="AA12602" s="1"/>
      <c r="AB12602" s="1"/>
      <c r="AC12602" s="1"/>
      <c r="AD12602" s="1"/>
      <c r="AE12602" s="1"/>
    </row>
    <row r="12603" spans="2:31">
      <c r="B12603" s="1"/>
      <c r="C12603" s="1"/>
      <c r="F12603" s="16"/>
      <c r="G12603" s="16"/>
      <c r="P12603" s="2"/>
      <c r="Q12603" s="2"/>
      <c r="R12603" s="1"/>
      <c r="U12603" s="1"/>
      <c r="V12603" s="1"/>
      <c r="W12603" s="1"/>
      <c r="X12603" s="1"/>
      <c r="Y12603" s="1"/>
      <c r="Z12603" s="1"/>
      <c r="AA12603" s="1"/>
      <c r="AB12603" s="1"/>
      <c r="AC12603" s="1"/>
      <c r="AD12603" s="1"/>
      <c r="AE12603" s="1"/>
    </row>
    <row r="12604" spans="2:31">
      <c r="B12604" s="1"/>
      <c r="C12604" s="1"/>
      <c r="F12604" s="16"/>
      <c r="G12604" s="16"/>
      <c r="P12604" s="2"/>
      <c r="Q12604" s="2"/>
      <c r="R12604" s="1"/>
      <c r="U12604" s="1"/>
      <c r="V12604" s="1"/>
      <c r="W12604" s="1"/>
      <c r="X12604" s="1"/>
      <c r="Y12604" s="1"/>
      <c r="Z12604" s="1"/>
      <c r="AA12604" s="1"/>
      <c r="AB12604" s="1"/>
      <c r="AC12604" s="1"/>
      <c r="AD12604" s="1"/>
      <c r="AE12604" s="1"/>
    </row>
    <row r="12605" spans="2:31">
      <c r="B12605" s="1"/>
      <c r="C12605" s="1"/>
      <c r="F12605" s="16"/>
      <c r="G12605" s="16"/>
      <c r="P12605" s="2"/>
      <c r="Q12605" s="2"/>
      <c r="R12605" s="1"/>
      <c r="U12605" s="1"/>
      <c r="V12605" s="1"/>
      <c r="W12605" s="1"/>
      <c r="X12605" s="1"/>
      <c r="Y12605" s="1"/>
      <c r="Z12605" s="1"/>
      <c r="AA12605" s="1"/>
      <c r="AB12605" s="1"/>
      <c r="AC12605" s="1"/>
      <c r="AD12605" s="1"/>
      <c r="AE12605" s="1"/>
    </row>
    <row r="12606" spans="2:31">
      <c r="B12606" s="1"/>
      <c r="C12606" s="1"/>
      <c r="F12606" s="16"/>
      <c r="G12606" s="16"/>
      <c r="P12606" s="2"/>
      <c r="Q12606" s="2"/>
      <c r="R12606" s="1"/>
      <c r="U12606" s="1"/>
      <c r="V12606" s="1"/>
      <c r="W12606" s="1"/>
      <c r="X12606" s="1"/>
      <c r="Y12606" s="1"/>
      <c r="Z12606" s="1"/>
      <c r="AA12606" s="1"/>
      <c r="AB12606" s="1"/>
      <c r="AC12606" s="1"/>
      <c r="AD12606" s="1"/>
      <c r="AE12606" s="1"/>
    </row>
    <row r="12607" spans="2:31">
      <c r="B12607" s="1"/>
      <c r="C12607" s="1"/>
      <c r="F12607" s="16"/>
      <c r="G12607" s="16"/>
      <c r="P12607" s="2"/>
      <c r="Q12607" s="2"/>
      <c r="R12607" s="1"/>
      <c r="U12607" s="1"/>
      <c r="V12607" s="1"/>
      <c r="W12607" s="1"/>
      <c r="X12607" s="1"/>
      <c r="Y12607" s="1"/>
      <c r="Z12607" s="1"/>
      <c r="AA12607" s="1"/>
      <c r="AB12607" s="1"/>
      <c r="AC12607" s="1"/>
      <c r="AD12607" s="1"/>
      <c r="AE12607" s="1"/>
    </row>
    <row r="12608" spans="2:31">
      <c r="B12608" s="1"/>
      <c r="C12608" s="1"/>
      <c r="F12608" s="16"/>
      <c r="G12608" s="16"/>
      <c r="P12608" s="2"/>
      <c r="Q12608" s="2"/>
      <c r="R12608" s="1"/>
      <c r="U12608" s="1"/>
      <c r="V12608" s="1"/>
      <c r="W12608" s="1"/>
      <c r="X12608" s="1"/>
      <c r="Y12608" s="1"/>
      <c r="Z12608" s="1"/>
      <c r="AA12608" s="1"/>
      <c r="AB12608" s="1"/>
      <c r="AC12608" s="1"/>
      <c r="AD12608" s="1"/>
      <c r="AE12608" s="1"/>
    </row>
    <row r="12609" spans="2:31">
      <c r="B12609" s="1"/>
      <c r="C12609" s="1"/>
      <c r="F12609" s="16"/>
      <c r="G12609" s="16"/>
      <c r="P12609" s="2"/>
      <c r="Q12609" s="2"/>
      <c r="R12609" s="1"/>
      <c r="U12609" s="1"/>
      <c r="V12609" s="1"/>
      <c r="W12609" s="1"/>
      <c r="X12609" s="1"/>
      <c r="Y12609" s="1"/>
      <c r="Z12609" s="1"/>
      <c r="AA12609" s="1"/>
      <c r="AB12609" s="1"/>
      <c r="AC12609" s="1"/>
      <c r="AD12609" s="1"/>
      <c r="AE12609" s="1"/>
    </row>
    <row r="12610" spans="2:31">
      <c r="B12610" s="1"/>
      <c r="C12610" s="1"/>
      <c r="F12610" s="16"/>
      <c r="G12610" s="16"/>
      <c r="P12610" s="2"/>
      <c r="Q12610" s="2"/>
      <c r="R12610" s="1"/>
      <c r="U12610" s="1"/>
      <c r="V12610" s="1"/>
      <c r="W12610" s="1"/>
      <c r="X12610" s="1"/>
      <c r="Y12610" s="1"/>
      <c r="Z12610" s="1"/>
      <c r="AA12610" s="1"/>
      <c r="AB12610" s="1"/>
      <c r="AC12610" s="1"/>
      <c r="AD12610" s="1"/>
      <c r="AE12610" s="1"/>
    </row>
    <row r="12611" spans="2:31">
      <c r="B12611" s="1"/>
      <c r="C12611" s="1"/>
      <c r="F12611" s="16"/>
      <c r="G12611" s="16"/>
      <c r="P12611" s="2"/>
      <c r="Q12611" s="2"/>
      <c r="R12611" s="1"/>
      <c r="U12611" s="1"/>
      <c r="V12611" s="1"/>
      <c r="W12611" s="1"/>
      <c r="X12611" s="1"/>
      <c r="Y12611" s="1"/>
      <c r="Z12611" s="1"/>
      <c r="AA12611" s="1"/>
      <c r="AB12611" s="1"/>
      <c r="AC12611" s="1"/>
      <c r="AD12611" s="1"/>
      <c r="AE12611" s="1"/>
    </row>
    <row r="12612" spans="2:31">
      <c r="B12612" s="1"/>
      <c r="C12612" s="1"/>
      <c r="F12612" s="16"/>
      <c r="G12612" s="16"/>
      <c r="P12612" s="2"/>
      <c r="Q12612" s="2"/>
      <c r="R12612" s="1"/>
      <c r="U12612" s="1"/>
      <c r="V12612" s="1"/>
      <c r="W12612" s="1"/>
      <c r="X12612" s="1"/>
      <c r="Y12612" s="1"/>
      <c r="Z12612" s="1"/>
      <c r="AA12612" s="1"/>
      <c r="AB12612" s="1"/>
      <c r="AC12612" s="1"/>
      <c r="AD12612" s="1"/>
      <c r="AE12612" s="1"/>
    </row>
    <row r="12613" spans="2:31">
      <c r="B12613" s="1"/>
      <c r="C12613" s="1"/>
      <c r="F12613" s="16"/>
      <c r="G12613" s="16"/>
      <c r="P12613" s="2"/>
      <c r="Q12613" s="2"/>
      <c r="R12613" s="1"/>
      <c r="U12613" s="1"/>
      <c r="V12613" s="1"/>
      <c r="W12613" s="1"/>
      <c r="X12613" s="1"/>
      <c r="Y12613" s="1"/>
      <c r="Z12613" s="1"/>
      <c r="AA12613" s="1"/>
      <c r="AB12613" s="1"/>
      <c r="AC12613" s="1"/>
      <c r="AD12613" s="1"/>
      <c r="AE12613" s="1"/>
    </row>
    <row r="12614" spans="2:31">
      <c r="B12614" s="1"/>
      <c r="C12614" s="1"/>
      <c r="F12614" s="16"/>
      <c r="G12614" s="16"/>
      <c r="P12614" s="2"/>
      <c r="Q12614" s="2"/>
      <c r="R12614" s="1"/>
      <c r="U12614" s="1"/>
      <c r="V12614" s="1"/>
      <c r="W12614" s="1"/>
      <c r="X12614" s="1"/>
      <c r="Y12614" s="1"/>
      <c r="Z12614" s="1"/>
      <c r="AA12614" s="1"/>
      <c r="AB12614" s="1"/>
      <c r="AC12614" s="1"/>
      <c r="AD12614" s="1"/>
      <c r="AE12614" s="1"/>
    </row>
    <row r="12615" spans="2:31">
      <c r="B12615" s="1"/>
      <c r="C12615" s="1"/>
      <c r="F12615" s="16"/>
      <c r="G12615" s="16"/>
      <c r="P12615" s="2"/>
      <c r="Q12615" s="2"/>
      <c r="R12615" s="1"/>
      <c r="U12615" s="1"/>
      <c r="V12615" s="1"/>
      <c r="W12615" s="1"/>
      <c r="X12615" s="1"/>
      <c r="Y12615" s="1"/>
      <c r="Z12615" s="1"/>
      <c r="AA12615" s="1"/>
      <c r="AB12615" s="1"/>
      <c r="AC12615" s="1"/>
      <c r="AD12615" s="1"/>
      <c r="AE12615" s="1"/>
    </row>
    <row r="12616" spans="2:31">
      <c r="B12616" s="1"/>
      <c r="C12616" s="1"/>
      <c r="F12616" s="16"/>
      <c r="G12616" s="16"/>
      <c r="P12616" s="2"/>
      <c r="Q12616" s="2"/>
      <c r="R12616" s="1"/>
      <c r="U12616" s="1"/>
      <c r="V12616" s="1"/>
      <c r="W12616" s="1"/>
      <c r="X12616" s="1"/>
      <c r="Y12616" s="1"/>
      <c r="Z12616" s="1"/>
      <c r="AA12616" s="1"/>
      <c r="AB12616" s="1"/>
      <c r="AC12616" s="1"/>
      <c r="AD12616" s="1"/>
      <c r="AE12616" s="1"/>
    </row>
    <row r="12617" spans="2:31">
      <c r="B12617" s="1"/>
      <c r="C12617" s="1"/>
      <c r="F12617" s="16"/>
      <c r="G12617" s="16"/>
      <c r="P12617" s="2"/>
      <c r="Q12617" s="2"/>
      <c r="R12617" s="1"/>
      <c r="U12617" s="1"/>
      <c r="V12617" s="1"/>
      <c r="W12617" s="1"/>
      <c r="X12617" s="1"/>
      <c r="Y12617" s="1"/>
      <c r="Z12617" s="1"/>
      <c r="AA12617" s="1"/>
      <c r="AB12617" s="1"/>
      <c r="AC12617" s="1"/>
      <c r="AD12617" s="1"/>
      <c r="AE12617" s="1"/>
    </row>
    <row r="12618" spans="2:31">
      <c r="B12618" s="1"/>
      <c r="C12618" s="1"/>
      <c r="F12618" s="16"/>
      <c r="G12618" s="16"/>
      <c r="P12618" s="2"/>
      <c r="Q12618" s="2"/>
      <c r="R12618" s="1"/>
      <c r="U12618" s="1"/>
      <c r="V12618" s="1"/>
      <c r="W12618" s="1"/>
      <c r="X12618" s="1"/>
      <c r="Y12618" s="1"/>
      <c r="Z12618" s="1"/>
      <c r="AA12618" s="1"/>
      <c r="AB12618" s="1"/>
      <c r="AC12618" s="1"/>
      <c r="AD12618" s="1"/>
      <c r="AE12618" s="1"/>
    </row>
    <row r="12619" spans="2:31">
      <c r="B12619" s="1"/>
      <c r="C12619" s="1"/>
      <c r="F12619" s="16"/>
      <c r="G12619" s="16"/>
      <c r="P12619" s="2"/>
      <c r="Q12619" s="2"/>
      <c r="R12619" s="1"/>
      <c r="U12619" s="1"/>
      <c r="V12619" s="1"/>
      <c r="W12619" s="1"/>
      <c r="X12619" s="1"/>
      <c r="Y12619" s="1"/>
      <c r="Z12619" s="1"/>
      <c r="AA12619" s="1"/>
      <c r="AB12619" s="1"/>
      <c r="AC12619" s="1"/>
      <c r="AD12619" s="1"/>
      <c r="AE12619" s="1"/>
    </row>
    <row r="12620" spans="2:31">
      <c r="B12620" s="1"/>
      <c r="C12620" s="1"/>
      <c r="F12620" s="16"/>
      <c r="G12620" s="16"/>
      <c r="P12620" s="2"/>
      <c r="Q12620" s="2"/>
      <c r="R12620" s="1"/>
      <c r="U12620" s="1"/>
      <c r="V12620" s="1"/>
      <c r="W12620" s="1"/>
      <c r="X12620" s="1"/>
      <c r="Y12620" s="1"/>
      <c r="Z12620" s="1"/>
      <c r="AA12620" s="1"/>
      <c r="AB12620" s="1"/>
      <c r="AC12620" s="1"/>
      <c r="AD12620" s="1"/>
      <c r="AE12620" s="1"/>
    </row>
    <row r="12621" spans="2:31">
      <c r="B12621" s="1"/>
      <c r="C12621" s="1"/>
      <c r="F12621" s="16"/>
      <c r="G12621" s="16"/>
      <c r="P12621" s="2"/>
      <c r="Q12621" s="2"/>
      <c r="R12621" s="1"/>
      <c r="U12621" s="1"/>
      <c r="V12621" s="1"/>
      <c r="W12621" s="1"/>
      <c r="X12621" s="1"/>
      <c r="Y12621" s="1"/>
      <c r="Z12621" s="1"/>
      <c r="AA12621" s="1"/>
      <c r="AB12621" s="1"/>
      <c r="AC12621" s="1"/>
      <c r="AD12621" s="1"/>
      <c r="AE12621" s="1"/>
    </row>
    <row r="12622" spans="2:31">
      <c r="B12622" s="1"/>
      <c r="C12622" s="1"/>
      <c r="F12622" s="16"/>
      <c r="G12622" s="16"/>
      <c r="P12622" s="2"/>
      <c r="Q12622" s="2"/>
      <c r="R12622" s="1"/>
      <c r="U12622" s="1"/>
      <c r="V12622" s="1"/>
      <c r="W12622" s="1"/>
      <c r="X12622" s="1"/>
      <c r="Y12622" s="1"/>
      <c r="Z12622" s="1"/>
      <c r="AA12622" s="1"/>
      <c r="AB12622" s="1"/>
      <c r="AC12622" s="1"/>
      <c r="AD12622" s="1"/>
      <c r="AE12622" s="1"/>
    </row>
    <row r="12623" spans="2:31">
      <c r="B12623" s="1"/>
      <c r="C12623" s="1"/>
      <c r="F12623" s="16"/>
      <c r="G12623" s="16"/>
      <c r="P12623" s="2"/>
      <c r="Q12623" s="2"/>
      <c r="R12623" s="1"/>
      <c r="U12623" s="1"/>
      <c r="V12623" s="1"/>
      <c r="W12623" s="1"/>
      <c r="X12623" s="1"/>
      <c r="Y12623" s="1"/>
      <c r="Z12623" s="1"/>
      <c r="AA12623" s="1"/>
      <c r="AB12623" s="1"/>
      <c r="AC12623" s="1"/>
      <c r="AD12623" s="1"/>
      <c r="AE12623" s="1"/>
    </row>
    <row r="12624" spans="2:31">
      <c r="B12624" s="1"/>
      <c r="C12624" s="1"/>
      <c r="F12624" s="16"/>
      <c r="G12624" s="16"/>
      <c r="P12624" s="2"/>
      <c r="Q12624" s="2"/>
      <c r="R12624" s="1"/>
      <c r="U12624" s="1"/>
      <c r="V12624" s="1"/>
      <c r="W12624" s="1"/>
      <c r="X12624" s="1"/>
      <c r="Y12624" s="1"/>
      <c r="Z12624" s="1"/>
      <c r="AA12624" s="1"/>
      <c r="AB12624" s="1"/>
      <c r="AC12624" s="1"/>
      <c r="AD12624" s="1"/>
      <c r="AE12624" s="1"/>
    </row>
    <row r="12625" spans="2:31">
      <c r="B12625" s="1"/>
      <c r="C12625" s="1"/>
      <c r="F12625" s="16"/>
      <c r="G12625" s="16"/>
      <c r="P12625" s="2"/>
      <c r="Q12625" s="2"/>
      <c r="R12625" s="1"/>
      <c r="U12625" s="1"/>
      <c r="V12625" s="1"/>
      <c r="W12625" s="1"/>
      <c r="X12625" s="1"/>
      <c r="Y12625" s="1"/>
      <c r="Z12625" s="1"/>
      <c r="AA12625" s="1"/>
      <c r="AB12625" s="1"/>
      <c r="AC12625" s="1"/>
      <c r="AD12625" s="1"/>
      <c r="AE12625" s="1"/>
    </row>
    <row r="12626" spans="2:31">
      <c r="B12626" s="1"/>
      <c r="C12626" s="1"/>
      <c r="F12626" s="16"/>
      <c r="G12626" s="16"/>
      <c r="P12626" s="2"/>
      <c r="Q12626" s="2"/>
      <c r="R12626" s="1"/>
      <c r="U12626" s="1"/>
      <c r="V12626" s="1"/>
      <c r="W12626" s="1"/>
      <c r="X12626" s="1"/>
      <c r="Y12626" s="1"/>
      <c r="Z12626" s="1"/>
      <c r="AA12626" s="1"/>
      <c r="AB12626" s="1"/>
      <c r="AC12626" s="1"/>
      <c r="AD12626" s="1"/>
      <c r="AE12626" s="1"/>
    </row>
    <row r="12627" spans="2:31">
      <c r="B12627" s="1"/>
      <c r="C12627" s="1"/>
      <c r="F12627" s="16"/>
      <c r="G12627" s="16"/>
      <c r="P12627" s="2"/>
      <c r="Q12627" s="2"/>
      <c r="R12627" s="1"/>
      <c r="U12627" s="1"/>
      <c r="V12627" s="1"/>
      <c r="W12627" s="1"/>
      <c r="X12627" s="1"/>
      <c r="Y12627" s="1"/>
      <c r="Z12627" s="1"/>
      <c r="AA12627" s="1"/>
      <c r="AB12627" s="1"/>
      <c r="AC12627" s="1"/>
      <c r="AD12627" s="1"/>
      <c r="AE12627" s="1"/>
    </row>
    <row r="12628" spans="2:31">
      <c r="B12628" s="1"/>
      <c r="C12628" s="1"/>
      <c r="F12628" s="16"/>
      <c r="G12628" s="16"/>
      <c r="P12628" s="2"/>
      <c r="Q12628" s="2"/>
      <c r="R12628" s="1"/>
      <c r="U12628" s="1"/>
      <c r="V12628" s="1"/>
      <c r="W12628" s="1"/>
      <c r="X12628" s="1"/>
      <c r="Y12628" s="1"/>
      <c r="Z12628" s="1"/>
      <c r="AA12628" s="1"/>
      <c r="AB12628" s="1"/>
      <c r="AC12628" s="1"/>
      <c r="AD12628" s="1"/>
      <c r="AE12628" s="1"/>
    </row>
    <row r="12629" spans="2:31">
      <c r="B12629" s="1"/>
      <c r="C12629" s="1"/>
      <c r="F12629" s="16"/>
      <c r="G12629" s="16"/>
      <c r="P12629" s="2"/>
      <c r="Q12629" s="2"/>
      <c r="R12629" s="1"/>
      <c r="U12629" s="1"/>
      <c r="V12629" s="1"/>
      <c r="W12629" s="1"/>
      <c r="X12629" s="1"/>
      <c r="Y12629" s="1"/>
      <c r="Z12629" s="1"/>
      <c r="AA12629" s="1"/>
      <c r="AB12629" s="1"/>
      <c r="AC12629" s="1"/>
      <c r="AD12629" s="1"/>
      <c r="AE12629" s="1"/>
    </row>
    <row r="12630" spans="2:31">
      <c r="B12630" s="1"/>
      <c r="C12630" s="1"/>
      <c r="F12630" s="16"/>
      <c r="G12630" s="16"/>
      <c r="P12630" s="2"/>
      <c r="Q12630" s="2"/>
      <c r="R12630" s="1"/>
      <c r="U12630" s="1"/>
      <c r="V12630" s="1"/>
      <c r="W12630" s="1"/>
      <c r="X12630" s="1"/>
      <c r="Y12630" s="1"/>
      <c r="Z12630" s="1"/>
      <c r="AA12630" s="1"/>
      <c r="AB12630" s="1"/>
      <c r="AC12630" s="1"/>
      <c r="AD12630" s="1"/>
      <c r="AE12630" s="1"/>
    </row>
    <row r="12631" spans="2:31">
      <c r="B12631" s="1"/>
      <c r="C12631" s="1"/>
      <c r="F12631" s="16"/>
      <c r="G12631" s="16"/>
      <c r="P12631" s="2"/>
      <c r="Q12631" s="2"/>
      <c r="R12631" s="1"/>
      <c r="U12631" s="1"/>
      <c r="V12631" s="1"/>
      <c r="W12631" s="1"/>
      <c r="X12631" s="1"/>
      <c r="Y12631" s="1"/>
      <c r="Z12631" s="1"/>
      <c r="AA12631" s="1"/>
      <c r="AB12631" s="1"/>
      <c r="AC12631" s="1"/>
      <c r="AD12631" s="1"/>
      <c r="AE12631" s="1"/>
    </row>
    <row r="12632" spans="2:31">
      <c r="B12632" s="1"/>
      <c r="C12632" s="1"/>
      <c r="F12632" s="16"/>
      <c r="G12632" s="16"/>
      <c r="P12632" s="2"/>
      <c r="Q12632" s="2"/>
      <c r="R12632" s="1"/>
      <c r="U12632" s="1"/>
      <c r="V12632" s="1"/>
      <c r="W12632" s="1"/>
      <c r="X12632" s="1"/>
      <c r="Y12632" s="1"/>
      <c r="Z12632" s="1"/>
      <c r="AA12632" s="1"/>
      <c r="AB12632" s="1"/>
      <c r="AC12632" s="1"/>
      <c r="AD12632" s="1"/>
      <c r="AE12632" s="1"/>
    </row>
    <row r="12633" spans="2:31">
      <c r="B12633" s="1"/>
      <c r="C12633" s="1"/>
      <c r="F12633" s="16"/>
      <c r="G12633" s="16"/>
      <c r="P12633" s="2"/>
      <c r="Q12633" s="2"/>
      <c r="R12633" s="1"/>
      <c r="U12633" s="1"/>
      <c r="V12633" s="1"/>
      <c r="W12633" s="1"/>
      <c r="X12633" s="1"/>
      <c r="Y12633" s="1"/>
      <c r="Z12633" s="1"/>
      <c r="AA12633" s="1"/>
      <c r="AB12633" s="1"/>
      <c r="AC12633" s="1"/>
      <c r="AD12633" s="1"/>
      <c r="AE12633" s="1"/>
    </row>
    <row r="12634" spans="2:31">
      <c r="B12634" s="1"/>
      <c r="C12634" s="1"/>
      <c r="F12634" s="16"/>
      <c r="G12634" s="16"/>
      <c r="P12634" s="2"/>
      <c r="Q12634" s="2"/>
      <c r="R12634" s="1"/>
      <c r="U12634" s="1"/>
      <c r="V12634" s="1"/>
      <c r="W12634" s="1"/>
      <c r="X12634" s="1"/>
      <c r="Y12634" s="1"/>
      <c r="Z12634" s="1"/>
      <c r="AA12634" s="1"/>
      <c r="AB12634" s="1"/>
      <c r="AC12634" s="1"/>
      <c r="AD12634" s="1"/>
      <c r="AE12634" s="1"/>
    </row>
    <row r="12635" spans="2:31">
      <c r="B12635" s="1"/>
      <c r="C12635" s="1"/>
      <c r="F12635" s="16"/>
      <c r="G12635" s="16"/>
      <c r="P12635" s="2"/>
      <c r="Q12635" s="2"/>
      <c r="R12635" s="1"/>
      <c r="U12635" s="1"/>
      <c r="V12635" s="1"/>
      <c r="W12635" s="1"/>
      <c r="X12635" s="1"/>
      <c r="Y12635" s="1"/>
      <c r="Z12635" s="1"/>
      <c r="AA12635" s="1"/>
      <c r="AB12635" s="1"/>
      <c r="AC12635" s="1"/>
      <c r="AD12635" s="1"/>
      <c r="AE12635" s="1"/>
    </row>
    <row r="12636" spans="2:31">
      <c r="B12636" s="1"/>
      <c r="C12636" s="1"/>
      <c r="F12636" s="16"/>
      <c r="G12636" s="16"/>
      <c r="P12636" s="2"/>
      <c r="Q12636" s="2"/>
      <c r="R12636" s="1"/>
      <c r="U12636" s="1"/>
      <c r="V12636" s="1"/>
      <c r="W12636" s="1"/>
      <c r="X12636" s="1"/>
      <c r="Y12636" s="1"/>
      <c r="Z12636" s="1"/>
      <c r="AA12636" s="1"/>
      <c r="AB12636" s="1"/>
      <c r="AC12636" s="1"/>
      <c r="AD12636" s="1"/>
      <c r="AE12636" s="1"/>
    </row>
    <row r="12637" spans="2:31">
      <c r="B12637" s="1"/>
      <c r="C12637" s="1"/>
      <c r="F12637" s="16"/>
      <c r="G12637" s="16"/>
      <c r="P12637" s="2"/>
      <c r="Q12637" s="2"/>
      <c r="R12637" s="1"/>
      <c r="U12637" s="1"/>
      <c r="V12637" s="1"/>
      <c r="W12637" s="1"/>
      <c r="X12637" s="1"/>
      <c r="Y12637" s="1"/>
      <c r="Z12637" s="1"/>
      <c r="AA12637" s="1"/>
      <c r="AB12637" s="1"/>
      <c r="AC12637" s="1"/>
      <c r="AD12637" s="1"/>
      <c r="AE12637" s="1"/>
    </row>
    <row r="12638" spans="2:31">
      <c r="B12638" s="1"/>
      <c r="C12638" s="1"/>
      <c r="F12638" s="16"/>
      <c r="G12638" s="16"/>
      <c r="P12638" s="2"/>
      <c r="Q12638" s="2"/>
      <c r="R12638" s="1"/>
      <c r="U12638" s="1"/>
      <c r="V12638" s="1"/>
      <c r="W12638" s="1"/>
      <c r="X12638" s="1"/>
      <c r="Y12638" s="1"/>
      <c r="Z12638" s="1"/>
      <c r="AA12638" s="1"/>
      <c r="AB12638" s="1"/>
      <c r="AC12638" s="1"/>
      <c r="AD12638" s="1"/>
      <c r="AE12638" s="1"/>
    </row>
    <row r="12639" spans="2:31">
      <c r="B12639" s="1"/>
      <c r="C12639" s="1"/>
      <c r="F12639" s="16"/>
      <c r="G12639" s="16"/>
      <c r="P12639" s="2"/>
      <c r="Q12639" s="2"/>
      <c r="R12639" s="1"/>
      <c r="U12639" s="1"/>
      <c r="V12639" s="1"/>
      <c r="W12639" s="1"/>
      <c r="X12639" s="1"/>
      <c r="Y12639" s="1"/>
      <c r="Z12639" s="1"/>
      <c r="AA12639" s="1"/>
      <c r="AB12639" s="1"/>
      <c r="AC12639" s="1"/>
      <c r="AD12639" s="1"/>
      <c r="AE12639" s="1"/>
    </row>
    <row r="12640" spans="2:31">
      <c r="B12640" s="1"/>
      <c r="C12640" s="1"/>
      <c r="F12640" s="16"/>
      <c r="G12640" s="16"/>
      <c r="P12640" s="2"/>
      <c r="Q12640" s="2"/>
      <c r="R12640" s="1"/>
      <c r="U12640" s="1"/>
      <c r="V12640" s="1"/>
      <c r="W12640" s="1"/>
      <c r="X12640" s="1"/>
      <c r="Y12640" s="1"/>
      <c r="Z12640" s="1"/>
      <c r="AA12640" s="1"/>
      <c r="AB12640" s="1"/>
      <c r="AC12640" s="1"/>
      <c r="AD12640" s="1"/>
      <c r="AE12640" s="1"/>
    </row>
    <row r="12641" spans="2:31">
      <c r="B12641" s="1"/>
      <c r="C12641" s="1"/>
      <c r="F12641" s="16"/>
      <c r="G12641" s="16"/>
      <c r="P12641" s="2"/>
      <c r="Q12641" s="2"/>
      <c r="R12641" s="1"/>
      <c r="U12641" s="1"/>
      <c r="V12641" s="1"/>
      <c r="W12641" s="1"/>
      <c r="X12641" s="1"/>
      <c r="Y12641" s="1"/>
      <c r="Z12641" s="1"/>
      <c r="AA12641" s="1"/>
      <c r="AB12641" s="1"/>
      <c r="AC12641" s="1"/>
      <c r="AD12641" s="1"/>
      <c r="AE12641" s="1"/>
    </row>
    <row r="12642" spans="2:31">
      <c r="B12642" s="1"/>
      <c r="C12642" s="1"/>
      <c r="F12642" s="16"/>
      <c r="G12642" s="16"/>
      <c r="P12642" s="2"/>
      <c r="Q12642" s="2"/>
      <c r="R12642" s="1"/>
      <c r="U12642" s="1"/>
      <c r="V12642" s="1"/>
      <c r="W12642" s="1"/>
      <c r="X12642" s="1"/>
      <c r="Y12642" s="1"/>
      <c r="Z12642" s="1"/>
      <c r="AA12642" s="1"/>
      <c r="AB12642" s="1"/>
      <c r="AC12642" s="1"/>
      <c r="AD12642" s="1"/>
      <c r="AE12642" s="1"/>
    </row>
    <row r="12643" spans="2:31">
      <c r="B12643" s="1"/>
      <c r="C12643" s="1"/>
      <c r="F12643" s="16"/>
      <c r="G12643" s="16"/>
      <c r="P12643" s="2"/>
      <c r="Q12643" s="2"/>
      <c r="R12643" s="1"/>
      <c r="U12643" s="1"/>
      <c r="V12643" s="1"/>
      <c r="W12643" s="1"/>
      <c r="X12643" s="1"/>
      <c r="Y12643" s="1"/>
      <c r="Z12643" s="1"/>
      <c r="AA12643" s="1"/>
      <c r="AB12643" s="1"/>
      <c r="AC12643" s="1"/>
      <c r="AD12643" s="1"/>
      <c r="AE12643" s="1"/>
    </row>
    <row r="12644" spans="2:31">
      <c r="B12644" s="1"/>
      <c r="C12644" s="1"/>
      <c r="F12644" s="16"/>
      <c r="G12644" s="16"/>
      <c r="P12644" s="2"/>
      <c r="Q12644" s="2"/>
      <c r="R12644" s="1"/>
      <c r="U12644" s="1"/>
      <c r="V12644" s="1"/>
      <c r="W12644" s="1"/>
      <c r="X12644" s="1"/>
      <c r="Y12644" s="1"/>
      <c r="Z12644" s="1"/>
      <c r="AA12644" s="1"/>
      <c r="AB12644" s="1"/>
      <c r="AC12644" s="1"/>
      <c r="AD12644" s="1"/>
      <c r="AE12644" s="1"/>
    </row>
    <row r="12645" spans="2:31">
      <c r="B12645" s="1"/>
      <c r="C12645" s="1"/>
      <c r="F12645" s="16"/>
      <c r="G12645" s="16"/>
      <c r="P12645" s="2"/>
      <c r="Q12645" s="2"/>
      <c r="R12645" s="1"/>
      <c r="U12645" s="1"/>
      <c r="V12645" s="1"/>
      <c r="W12645" s="1"/>
      <c r="X12645" s="1"/>
      <c r="Y12645" s="1"/>
      <c r="Z12645" s="1"/>
      <c r="AA12645" s="1"/>
      <c r="AB12645" s="1"/>
      <c r="AC12645" s="1"/>
      <c r="AD12645" s="1"/>
      <c r="AE12645" s="1"/>
    </row>
    <row r="12646" spans="2:31">
      <c r="B12646" s="1"/>
      <c r="C12646" s="1"/>
      <c r="F12646" s="16"/>
      <c r="G12646" s="16"/>
      <c r="P12646" s="2"/>
      <c r="Q12646" s="2"/>
      <c r="R12646" s="1"/>
      <c r="U12646" s="1"/>
      <c r="V12646" s="1"/>
      <c r="W12646" s="1"/>
      <c r="X12646" s="1"/>
      <c r="Y12646" s="1"/>
      <c r="Z12646" s="1"/>
      <c r="AA12646" s="1"/>
      <c r="AB12646" s="1"/>
      <c r="AC12646" s="1"/>
      <c r="AD12646" s="1"/>
      <c r="AE12646" s="1"/>
    </row>
    <row r="12647" spans="2:31">
      <c r="B12647" s="1"/>
      <c r="C12647" s="1"/>
      <c r="F12647" s="16"/>
      <c r="G12647" s="16"/>
      <c r="P12647" s="2"/>
      <c r="Q12647" s="2"/>
      <c r="R12647" s="1"/>
      <c r="U12647" s="1"/>
      <c r="V12647" s="1"/>
      <c r="W12647" s="1"/>
      <c r="X12647" s="1"/>
      <c r="Y12647" s="1"/>
      <c r="Z12647" s="1"/>
      <c r="AA12647" s="1"/>
      <c r="AB12647" s="1"/>
      <c r="AC12647" s="1"/>
      <c r="AD12647" s="1"/>
      <c r="AE12647" s="1"/>
    </row>
    <row r="12648" spans="2:31">
      <c r="B12648" s="1"/>
      <c r="C12648" s="1"/>
      <c r="F12648" s="16"/>
      <c r="G12648" s="16"/>
      <c r="P12648" s="2"/>
      <c r="Q12648" s="2"/>
      <c r="R12648" s="1"/>
      <c r="U12648" s="1"/>
      <c r="V12648" s="1"/>
      <c r="W12648" s="1"/>
      <c r="X12648" s="1"/>
      <c r="Y12648" s="1"/>
      <c r="Z12648" s="1"/>
      <c r="AA12648" s="1"/>
      <c r="AB12648" s="1"/>
      <c r="AC12648" s="1"/>
      <c r="AD12648" s="1"/>
      <c r="AE12648" s="1"/>
    </row>
    <row r="12649" spans="2:31">
      <c r="B12649" s="1"/>
      <c r="C12649" s="1"/>
      <c r="F12649" s="16"/>
      <c r="G12649" s="16"/>
      <c r="P12649" s="2"/>
      <c r="Q12649" s="2"/>
      <c r="R12649" s="1"/>
      <c r="U12649" s="1"/>
      <c r="V12649" s="1"/>
      <c r="W12649" s="1"/>
      <c r="X12649" s="1"/>
      <c r="Y12649" s="1"/>
      <c r="Z12649" s="1"/>
      <c r="AA12649" s="1"/>
      <c r="AB12649" s="1"/>
      <c r="AC12649" s="1"/>
      <c r="AD12649" s="1"/>
      <c r="AE12649" s="1"/>
    </row>
    <row r="12650" spans="2:31">
      <c r="B12650" s="1"/>
      <c r="C12650" s="1"/>
      <c r="F12650" s="16"/>
      <c r="G12650" s="16"/>
      <c r="P12650" s="2"/>
      <c r="Q12650" s="2"/>
      <c r="R12650" s="1"/>
      <c r="U12650" s="1"/>
      <c r="V12650" s="1"/>
      <c r="W12650" s="1"/>
      <c r="X12650" s="1"/>
      <c r="Y12650" s="1"/>
      <c r="Z12650" s="1"/>
      <c r="AA12650" s="1"/>
      <c r="AB12650" s="1"/>
      <c r="AC12650" s="1"/>
      <c r="AD12650" s="1"/>
      <c r="AE12650" s="1"/>
    </row>
    <row r="12651" spans="2:31">
      <c r="B12651" s="1"/>
      <c r="C12651" s="1"/>
      <c r="F12651" s="16"/>
      <c r="G12651" s="16"/>
      <c r="P12651" s="2"/>
      <c r="Q12651" s="2"/>
      <c r="R12651" s="1"/>
      <c r="U12651" s="1"/>
      <c r="V12651" s="1"/>
      <c r="W12651" s="1"/>
      <c r="X12651" s="1"/>
      <c r="Y12651" s="1"/>
      <c r="Z12651" s="1"/>
      <c r="AA12651" s="1"/>
      <c r="AB12651" s="1"/>
      <c r="AC12651" s="1"/>
      <c r="AD12651" s="1"/>
      <c r="AE12651" s="1"/>
    </row>
    <row r="12652" spans="2:31">
      <c r="B12652" s="1"/>
      <c r="C12652" s="1"/>
      <c r="F12652" s="16"/>
      <c r="G12652" s="16"/>
      <c r="P12652" s="2"/>
      <c r="Q12652" s="2"/>
      <c r="R12652" s="1"/>
      <c r="U12652" s="1"/>
      <c r="V12652" s="1"/>
      <c r="W12652" s="1"/>
      <c r="X12652" s="1"/>
      <c r="Y12652" s="1"/>
      <c r="Z12652" s="1"/>
      <c r="AA12652" s="1"/>
      <c r="AB12652" s="1"/>
      <c r="AC12652" s="1"/>
      <c r="AD12652" s="1"/>
      <c r="AE12652" s="1"/>
    </row>
    <row r="12653" spans="2:31">
      <c r="B12653" s="1"/>
      <c r="C12653" s="1"/>
      <c r="F12653" s="16"/>
      <c r="G12653" s="16"/>
      <c r="P12653" s="2"/>
      <c r="Q12653" s="2"/>
      <c r="R12653" s="1"/>
      <c r="U12653" s="1"/>
      <c r="V12653" s="1"/>
      <c r="W12653" s="1"/>
      <c r="X12653" s="1"/>
      <c r="Y12653" s="1"/>
      <c r="Z12653" s="1"/>
      <c r="AA12653" s="1"/>
      <c r="AB12653" s="1"/>
      <c r="AC12653" s="1"/>
      <c r="AD12653" s="1"/>
      <c r="AE12653" s="1"/>
    </row>
    <row r="12654" spans="2:31">
      <c r="B12654" s="1"/>
      <c r="C12654" s="1"/>
      <c r="F12654" s="16"/>
      <c r="G12654" s="16"/>
      <c r="P12654" s="2"/>
      <c r="Q12654" s="2"/>
      <c r="R12654" s="1"/>
      <c r="U12654" s="1"/>
      <c r="V12654" s="1"/>
      <c r="W12654" s="1"/>
      <c r="X12654" s="1"/>
      <c r="Y12654" s="1"/>
      <c r="Z12654" s="1"/>
      <c r="AA12654" s="1"/>
      <c r="AB12654" s="1"/>
      <c r="AC12654" s="1"/>
      <c r="AD12654" s="1"/>
      <c r="AE12654" s="1"/>
    </row>
    <row r="12655" spans="2:31">
      <c r="B12655" s="1"/>
      <c r="C12655" s="1"/>
      <c r="F12655" s="16"/>
      <c r="G12655" s="16"/>
      <c r="P12655" s="2"/>
      <c r="Q12655" s="2"/>
      <c r="R12655" s="1"/>
      <c r="U12655" s="1"/>
      <c r="V12655" s="1"/>
      <c r="W12655" s="1"/>
      <c r="X12655" s="1"/>
      <c r="Y12655" s="1"/>
      <c r="Z12655" s="1"/>
      <c r="AA12655" s="1"/>
      <c r="AB12655" s="1"/>
      <c r="AC12655" s="1"/>
      <c r="AD12655" s="1"/>
      <c r="AE12655" s="1"/>
    </row>
    <row r="12656" spans="2:31">
      <c r="B12656" s="1"/>
      <c r="C12656" s="1"/>
      <c r="F12656" s="16"/>
      <c r="G12656" s="16"/>
      <c r="P12656" s="2"/>
      <c r="Q12656" s="2"/>
      <c r="R12656" s="1"/>
      <c r="U12656" s="1"/>
      <c r="V12656" s="1"/>
      <c r="W12656" s="1"/>
      <c r="X12656" s="1"/>
      <c r="Y12656" s="1"/>
      <c r="Z12656" s="1"/>
      <c r="AA12656" s="1"/>
      <c r="AB12656" s="1"/>
      <c r="AC12656" s="1"/>
      <c r="AD12656" s="1"/>
      <c r="AE12656" s="1"/>
    </row>
    <row r="12657" spans="2:31">
      <c r="B12657" s="1"/>
      <c r="C12657" s="1"/>
      <c r="F12657" s="16"/>
      <c r="G12657" s="16"/>
      <c r="P12657" s="2"/>
      <c r="Q12657" s="2"/>
      <c r="R12657" s="1"/>
      <c r="U12657" s="1"/>
      <c r="V12657" s="1"/>
      <c r="W12657" s="1"/>
      <c r="X12657" s="1"/>
      <c r="Y12657" s="1"/>
      <c r="Z12657" s="1"/>
      <c r="AA12657" s="1"/>
      <c r="AB12657" s="1"/>
      <c r="AC12657" s="1"/>
      <c r="AD12657" s="1"/>
      <c r="AE12657" s="1"/>
    </row>
    <row r="12658" spans="2:31">
      <c r="B12658" s="1"/>
      <c r="C12658" s="1"/>
      <c r="F12658" s="16"/>
      <c r="G12658" s="16"/>
      <c r="P12658" s="2"/>
      <c r="Q12658" s="2"/>
      <c r="R12658" s="1"/>
      <c r="U12658" s="1"/>
      <c r="V12658" s="1"/>
      <c r="W12658" s="1"/>
      <c r="X12658" s="1"/>
      <c r="Y12658" s="1"/>
      <c r="Z12658" s="1"/>
      <c r="AA12658" s="1"/>
      <c r="AB12658" s="1"/>
      <c r="AC12658" s="1"/>
      <c r="AD12658" s="1"/>
      <c r="AE12658" s="1"/>
    </row>
    <row r="12659" spans="2:31">
      <c r="B12659" s="1"/>
      <c r="C12659" s="1"/>
      <c r="F12659" s="16"/>
      <c r="G12659" s="16"/>
      <c r="P12659" s="2"/>
      <c r="Q12659" s="2"/>
      <c r="R12659" s="1"/>
      <c r="U12659" s="1"/>
      <c r="V12659" s="1"/>
      <c r="W12659" s="1"/>
      <c r="X12659" s="1"/>
      <c r="Y12659" s="1"/>
      <c r="Z12659" s="1"/>
      <c r="AA12659" s="1"/>
      <c r="AB12659" s="1"/>
      <c r="AC12659" s="1"/>
      <c r="AD12659" s="1"/>
      <c r="AE12659" s="1"/>
    </row>
    <row r="12660" spans="2:31">
      <c r="B12660" s="1"/>
      <c r="C12660" s="1"/>
      <c r="F12660" s="16"/>
      <c r="G12660" s="16"/>
      <c r="P12660" s="2"/>
      <c r="Q12660" s="2"/>
      <c r="R12660" s="1"/>
      <c r="U12660" s="1"/>
      <c r="V12660" s="1"/>
      <c r="W12660" s="1"/>
      <c r="X12660" s="1"/>
      <c r="Y12660" s="1"/>
      <c r="Z12660" s="1"/>
      <c r="AA12660" s="1"/>
      <c r="AB12660" s="1"/>
      <c r="AC12660" s="1"/>
      <c r="AD12660" s="1"/>
      <c r="AE12660" s="1"/>
    </row>
    <row r="12661" spans="2:31">
      <c r="B12661" s="1"/>
      <c r="C12661" s="1"/>
      <c r="F12661" s="16"/>
      <c r="G12661" s="16"/>
      <c r="P12661" s="2"/>
      <c r="Q12661" s="2"/>
      <c r="R12661" s="1"/>
      <c r="U12661" s="1"/>
      <c r="V12661" s="1"/>
      <c r="W12661" s="1"/>
      <c r="X12661" s="1"/>
      <c r="Y12661" s="1"/>
      <c r="Z12661" s="1"/>
      <c r="AA12661" s="1"/>
      <c r="AB12661" s="1"/>
      <c r="AC12661" s="1"/>
      <c r="AD12661" s="1"/>
      <c r="AE12661" s="1"/>
    </row>
    <row r="12662" spans="2:31">
      <c r="B12662" s="1"/>
      <c r="C12662" s="1"/>
      <c r="F12662" s="16"/>
      <c r="G12662" s="16"/>
      <c r="P12662" s="2"/>
      <c r="Q12662" s="2"/>
      <c r="R12662" s="1"/>
      <c r="U12662" s="1"/>
      <c r="V12662" s="1"/>
      <c r="W12662" s="1"/>
      <c r="X12662" s="1"/>
      <c r="Y12662" s="1"/>
      <c r="Z12662" s="1"/>
      <c r="AA12662" s="1"/>
      <c r="AB12662" s="1"/>
      <c r="AC12662" s="1"/>
      <c r="AD12662" s="1"/>
      <c r="AE12662" s="1"/>
    </row>
    <row r="12663" spans="2:31">
      <c r="B12663" s="1"/>
      <c r="C12663" s="1"/>
      <c r="F12663" s="16"/>
      <c r="G12663" s="16"/>
      <c r="P12663" s="2"/>
      <c r="Q12663" s="2"/>
      <c r="R12663" s="1"/>
      <c r="U12663" s="1"/>
      <c r="V12663" s="1"/>
      <c r="W12663" s="1"/>
      <c r="X12663" s="1"/>
      <c r="Y12663" s="1"/>
      <c r="Z12663" s="1"/>
      <c r="AA12663" s="1"/>
      <c r="AB12663" s="1"/>
      <c r="AC12663" s="1"/>
      <c r="AD12663" s="1"/>
      <c r="AE12663" s="1"/>
    </row>
    <row r="12664" spans="2:31">
      <c r="B12664" s="1"/>
      <c r="C12664" s="1"/>
      <c r="F12664" s="16"/>
      <c r="G12664" s="16"/>
      <c r="P12664" s="2"/>
      <c r="Q12664" s="2"/>
      <c r="R12664" s="1"/>
      <c r="U12664" s="1"/>
      <c r="V12664" s="1"/>
      <c r="W12664" s="1"/>
      <c r="X12664" s="1"/>
      <c r="Y12664" s="1"/>
      <c r="Z12664" s="1"/>
      <c r="AA12664" s="1"/>
      <c r="AB12664" s="1"/>
      <c r="AC12664" s="1"/>
      <c r="AD12664" s="1"/>
      <c r="AE12664" s="1"/>
    </row>
    <row r="12665" spans="2:31">
      <c r="B12665" s="1"/>
      <c r="C12665" s="1"/>
      <c r="F12665" s="16"/>
      <c r="G12665" s="16"/>
      <c r="P12665" s="2"/>
      <c r="Q12665" s="2"/>
      <c r="R12665" s="1"/>
      <c r="U12665" s="1"/>
      <c r="V12665" s="1"/>
      <c r="W12665" s="1"/>
      <c r="X12665" s="1"/>
      <c r="Y12665" s="1"/>
      <c r="Z12665" s="1"/>
      <c r="AA12665" s="1"/>
      <c r="AB12665" s="1"/>
      <c r="AC12665" s="1"/>
      <c r="AD12665" s="1"/>
      <c r="AE12665" s="1"/>
    </row>
    <row r="12666" spans="2:31">
      <c r="B12666" s="1"/>
      <c r="C12666" s="1"/>
      <c r="F12666" s="16"/>
      <c r="G12666" s="16"/>
      <c r="P12666" s="2"/>
      <c r="Q12666" s="2"/>
      <c r="R12666" s="1"/>
      <c r="U12666" s="1"/>
      <c r="V12666" s="1"/>
      <c r="W12666" s="1"/>
      <c r="X12666" s="1"/>
      <c r="Y12666" s="1"/>
      <c r="Z12666" s="1"/>
      <c r="AA12666" s="1"/>
      <c r="AB12666" s="1"/>
      <c r="AC12666" s="1"/>
      <c r="AD12666" s="1"/>
      <c r="AE12666" s="1"/>
    </row>
    <row r="12667" spans="2:31">
      <c r="B12667" s="1"/>
      <c r="C12667" s="1"/>
      <c r="F12667" s="16"/>
      <c r="G12667" s="16"/>
      <c r="P12667" s="2"/>
      <c r="Q12667" s="2"/>
      <c r="R12667" s="1"/>
      <c r="U12667" s="1"/>
      <c r="V12667" s="1"/>
      <c r="W12667" s="1"/>
      <c r="X12667" s="1"/>
      <c r="Y12667" s="1"/>
      <c r="Z12667" s="1"/>
      <c r="AA12667" s="1"/>
      <c r="AB12667" s="1"/>
      <c r="AC12667" s="1"/>
      <c r="AD12667" s="1"/>
      <c r="AE12667" s="1"/>
    </row>
    <row r="12668" spans="2:31">
      <c r="B12668" s="1"/>
      <c r="C12668" s="1"/>
      <c r="F12668" s="16"/>
      <c r="G12668" s="16"/>
      <c r="P12668" s="2"/>
      <c r="Q12668" s="2"/>
      <c r="R12668" s="1"/>
      <c r="U12668" s="1"/>
      <c r="V12668" s="1"/>
      <c r="W12668" s="1"/>
      <c r="X12668" s="1"/>
      <c r="Y12668" s="1"/>
      <c r="Z12668" s="1"/>
      <c r="AA12668" s="1"/>
      <c r="AB12668" s="1"/>
      <c r="AC12668" s="1"/>
      <c r="AD12668" s="1"/>
      <c r="AE12668" s="1"/>
    </row>
    <row r="12669" spans="2:31">
      <c r="B12669" s="1"/>
      <c r="C12669" s="1"/>
      <c r="F12669" s="16"/>
      <c r="G12669" s="16"/>
      <c r="P12669" s="2"/>
      <c r="Q12669" s="2"/>
      <c r="R12669" s="1"/>
      <c r="U12669" s="1"/>
      <c r="V12669" s="1"/>
      <c r="W12669" s="1"/>
      <c r="X12669" s="1"/>
      <c r="Y12669" s="1"/>
      <c r="Z12669" s="1"/>
      <c r="AA12669" s="1"/>
      <c r="AB12669" s="1"/>
      <c r="AC12669" s="1"/>
      <c r="AD12669" s="1"/>
      <c r="AE12669" s="1"/>
    </row>
    <row r="12670" spans="2:31">
      <c r="B12670" s="1"/>
      <c r="C12670" s="1"/>
      <c r="F12670" s="16"/>
      <c r="G12670" s="16"/>
      <c r="P12670" s="2"/>
      <c r="Q12670" s="2"/>
      <c r="R12670" s="1"/>
      <c r="U12670" s="1"/>
      <c r="V12670" s="1"/>
      <c r="W12670" s="1"/>
      <c r="X12670" s="1"/>
      <c r="Y12670" s="1"/>
      <c r="Z12670" s="1"/>
      <c r="AA12670" s="1"/>
      <c r="AB12670" s="1"/>
      <c r="AC12670" s="1"/>
      <c r="AD12670" s="1"/>
      <c r="AE12670" s="1"/>
    </row>
    <row r="12671" spans="2:31">
      <c r="B12671" s="1"/>
      <c r="C12671" s="1"/>
      <c r="F12671" s="16"/>
      <c r="G12671" s="16"/>
      <c r="P12671" s="2"/>
      <c r="Q12671" s="2"/>
      <c r="R12671" s="1"/>
      <c r="U12671" s="1"/>
      <c r="V12671" s="1"/>
      <c r="W12671" s="1"/>
      <c r="X12671" s="1"/>
      <c r="Y12671" s="1"/>
      <c r="Z12671" s="1"/>
      <c r="AA12671" s="1"/>
      <c r="AB12671" s="1"/>
      <c r="AC12671" s="1"/>
      <c r="AD12671" s="1"/>
      <c r="AE12671" s="1"/>
    </row>
    <row r="12672" spans="2:31">
      <c r="B12672" s="1"/>
      <c r="C12672" s="1"/>
      <c r="F12672" s="16"/>
      <c r="G12672" s="16"/>
      <c r="P12672" s="2"/>
      <c r="Q12672" s="2"/>
      <c r="R12672" s="1"/>
      <c r="U12672" s="1"/>
      <c r="V12672" s="1"/>
      <c r="W12672" s="1"/>
      <c r="X12672" s="1"/>
      <c r="Y12672" s="1"/>
      <c r="Z12672" s="1"/>
      <c r="AA12672" s="1"/>
      <c r="AB12672" s="1"/>
      <c r="AC12672" s="1"/>
      <c r="AD12672" s="1"/>
      <c r="AE12672" s="1"/>
    </row>
    <row r="12673" spans="2:31">
      <c r="B12673" s="1"/>
      <c r="C12673" s="1"/>
      <c r="F12673" s="16"/>
      <c r="G12673" s="16"/>
      <c r="P12673" s="2"/>
      <c r="Q12673" s="2"/>
      <c r="R12673" s="1"/>
      <c r="U12673" s="1"/>
      <c r="V12673" s="1"/>
      <c r="W12673" s="1"/>
      <c r="X12673" s="1"/>
      <c r="Y12673" s="1"/>
      <c r="Z12673" s="1"/>
      <c r="AA12673" s="1"/>
      <c r="AB12673" s="1"/>
      <c r="AC12673" s="1"/>
      <c r="AD12673" s="1"/>
      <c r="AE12673" s="1"/>
    </row>
    <row r="12674" spans="2:31">
      <c r="B12674" s="1"/>
      <c r="C12674" s="1"/>
      <c r="F12674" s="16"/>
      <c r="G12674" s="16"/>
      <c r="P12674" s="2"/>
      <c r="Q12674" s="2"/>
      <c r="R12674" s="1"/>
      <c r="U12674" s="1"/>
      <c r="V12674" s="1"/>
      <c r="W12674" s="1"/>
      <c r="X12674" s="1"/>
      <c r="Y12674" s="1"/>
      <c r="Z12674" s="1"/>
      <c r="AA12674" s="1"/>
      <c r="AB12674" s="1"/>
      <c r="AC12674" s="1"/>
      <c r="AD12674" s="1"/>
      <c r="AE12674" s="1"/>
    </row>
    <row r="12675" spans="2:31">
      <c r="B12675" s="1"/>
      <c r="C12675" s="1"/>
      <c r="F12675" s="16"/>
      <c r="G12675" s="16"/>
      <c r="P12675" s="2"/>
      <c r="Q12675" s="2"/>
      <c r="R12675" s="1"/>
      <c r="U12675" s="1"/>
      <c r="V12675" s="1"/>
      <c r="W12675" s="1"/>
      <c r="X12675" s="1"/>
      <c r="Y12675" s="1"/>
      <c r="Z12675" s="1"/>
      <c r="AA12675" s="1"/>
      <c r="AB12675" s="1"/>
      <c r="AC12675" s="1"/>
      <c r="AD12675" s="1"/>
      <c r="AE12675" s="1"/>
    </row>
    <row r="12676" spans="2:31">
      <c r="B12676" s="1"/>
      <c r="C12676" s="1"/>
      <c r="F12676" s="16"/>
      <c r="G12676" s="16"/>
      <c r="P12676" s="2"/>
      <c r="Q12676" s="2"/>
      <c r="R12676" s="1"/>
      <c r="U12676" s="1"/>
      <c r="V12676" s="1"/>
      <c r="W12676" s="1"/>
      <c r="X12676" s="1"/>
      <c r="Y12676" s="1"/>
      <c r="Z12676" s="1"/>
      <c r="AA12676" s="1"/>
      <c r="AB12676" s="1"/>
      <c r="AC12676" s="1"/>
      <c r="AD12676" s="1"/>
      <c r="AE12676" s="1"/>
    </row>
    <row r="12677" spans="2:31">
      <c r="B12677" s="1"/>
      <c r="C12677" s="1"/>
      <c r="F12677" s="16"/>
      <c r="G12677" s="16"/>
      <c r="P12677" s="2"/>
      <c r="Q12677" s="2"/>
      <c r="R12677" s="1"/>
      <c r="U12677" s="1"/>
      <c r="V12677" s="1"/>
      <c r="W12677" s="1"/>
      <c r="X12677" s="1"/>
      <c r="Y12677" s="1"/>
      <c r="Z12677" s="1"/>
      <c r="AA12677" s="1"/>
      <c r="AB12677" s="1"/>
      <c r="AC12677" s="1"/>
      <c r="AD12677" s="1"/>
      <c r="AE12677" s="1"/>
    </row>
    <row r="12678" spans="2:31">
      <c r="B12678" s="1"/>
      <c r="C12678" s="1"/>
      <c r="F12678" s="16"/>
      <c r="G12678" s="16"/>
      <c r="P12678" s="2"/>
      <c r="Q12678" s="2"/>
      <c r="R12678" s="1"/>
      <c r="U12678" s="1"/>
      <c r="V12678" s="1"/>
      <c r="W12678" s="1"/>
      <c r="X12678" s="1"/>
      <c r="Y12678" s="1"/>
      <c r="Z12678" s="1"/>
      <c r="AA12678" s="1"/>
      <c r="AB12678" s="1"/>
      <c r="AC12678" s="1"/>
      <c r="AD12678" s="1"/>
      <c r="AE12678" s="1"/>
    </row>
    <row r="12679" spans="2:31">
      <c r="B12679" s="1"/>
      <c r="C12679" s="1"/>
      <c r="F12679" s="16"/>
      <c r="G12679" s="16"/>
      <c r="P12679" s="2"/>
      <c r="Q12679" s="2"/>
      <c r="R12679" s="1"/>
      <c r="U12679" s="1"/>
      <c r="V12679" s="1"/>
      <c r="W12679" s="1"/>
      <c r="X12679" s="1"/>
      <c r="Y12679" s="1"/>
      <c r="Z12679" s="1"/>
      <c r="AA12679" s="1"/>
      <c r="AB12679" s="1"/>
      <c r="AC12679" s="1"/>
      <c r="AD12679" s="1"/>
      <c r="AE12679" s="1"/>
    </row>
    <row r="12680" spans="2:31">
      <c r="B12680" s="1"/>
      <c r="C12680" s="1"/>
      <c r="F12680" s="16"/>
      <c r="G12680" s="16"/>
      <c r="P12680" s="2"/>
      <c r="Q12680" s="2"/>
      <c r="R12680" s="1"/>
      <c r="U12680" s="1"/>
      <c r="V12680" s="1"/>
      <c r="W12680" s="1"/>
      <c r="X12680" s="1"/>
      <c r="Y12680" s="1"/>
      <c r="Z12680" s="1"/>
      <c r="AA12680" s="1"/>
      <c r="AB12680" s="1"/>
      <c r="AC12680" s="1"/>
      <c r="AD12680" s="1"/>
      <c r="AE12680" s="1"/>
    </row>
    <row r="12681" spans="2:31">
      <c r="B12681" s="1"/>
      <c r="C12681" s="1"/>
      <c r="F12681" s="16"/>
      <c r="G12681" s="16"/>
      <c r="P12681" s="2"/>
      <c r="Q12681" s="2"/>
      <c r="R12681" s="1"/>
      <c r="U12681" s="1"/>
      <c r="V12681" s="1"/>
      <c r="W12681" s="1"/>
      <c r="X12681" s="1"/>
      <c r="Y12681" s="1"/>
      <c r="Z12681" s="1"/>
      <c r="AA12681" s="1"/>
      <c r="AB12681" s="1"/>
      <c r="AC12681" s="1"/>
      <c r="AD12681" s="1"/>
      <c r="AE12681" s="1"/>
    </row>
    <row r="12682" spans="2:31">
      <c r="B12682" s="1"/>
      <c r="C12682" s="1"/>
      <c r="F12682" s="16"/>
      <c r="G12682" s="16"/>
      <c r="P12682" s="2"/>
      <c r="Q12682" s="2"/>
      <c r="R12682" s="1"/>
      <c r="U12682" s="1"/>
      <c r="V12682" s="1"/>
      <c r="W12682" s="1"/>
      <c r="X12682" s="1"/>
      <c r="Y12682" s="1"/>
      <c r="Z12682" s="1"/>
      <c r="AA12682" s="1"/>
      <c r="AB12682" s="1"/>
      <c r="AC12682" s="1"/>
      <c r="AD12682" s="1"/>
      <c r="AE12682" s="1"/>
    </row>
    <row r="12683" spans="2:31">
      <c r="B12683" s="1"/>
      <c r="C12683" s="1"/>
      <c r="F12683" s="16"/>
      <c r="G12683" s="16"/>
      <c r="P12683" s="2"/>
      <c r="Q12683" s="2"/>
      <c r="R12683" s="1"/>
      <c r="U12683" s="1"/>
      <c r="V12683" s="1"/>
      <c r="W12683" s="1"/>
      <c r="X12683" s="1"/>
      <c r="Y12683" s="1"/>
      <c r="Z12683" s="1"/>
      <c r="AA12683" s="1"/>
      <c r="AB12683" s="1"/>
      <c r="AC12683" s="1"/>
      <c r="AD12683" s="1"/>
      <c r="AE12683" s="1"/>
    </row>
    <row r="12684" spans="2:31">
      <c r="B12684" s="1"/>
      <c r="C12684" s="1"/>
      <c r="F12684" s="16"/>
      <c r="G12684" s="16"/>
      <c r="P12684" s="2"/>
      <c r="Q12684" s="2"/>
      <c r="R12684" s="1"/>
      <c r="U12684" s="1"/>
      <c r="V12684" s="1"/>
      <c r="W12684" s="1"/>
      <c r="X12684" s="1"/>
      <c r="Y12684" s="1"/>
      <c r="Z12684" s="1"/>
      <c r="AA12684" s="1"/>
      <c r="AB12684" s="1"/>
      <c r="AC12684" s="1"/>
      <c r="AD12684" s="1"/>
      <c r="AE12684" s="1"/>
    </row>
    <row r="12685" spans="2:31">
      <c r="B12685" s="1"/>
      <c r="C12685" s="1"/>
      <c r="F12685" s="16"/>
      <c r="G12685" s="16"/>
      <c r="P12685" s="2"/>
      <c r="Q12685" s="2"/>
      <c r="R12685" s="1"/>
      <c r="U12685" s="1"/>
      <c r="V12685" s="1"/>
      <c r="W12685" s="1"/>
      <c r="X12685" s="1"/>
      <c r="Y12685" s="1"/>
      <c r="Z12685" s="1"/>
      <c r="AA12685" s="1"/>
      <c r="AB12685" s="1"/>
      <c r="AC12685" s="1"/>
      <c r="AD12685" s="1"/>
      <c r="AE12685" s="1"/>
    </row>
    <row r="12686" spans="2:31">
      <c r="B12686" s="1"/>
      <c r="C12686" s="1"/>
      <c r="F12686" s="16"/>
      <c r="G12686" s="16"/>
      <c r="P12686" s="2"/>
      <c r="Q12686" s="2"/>
      <c r="R12686" s="1"/>
      <c r="U12686" s="1"/>
      <c r="V12686" s="1"/>
      <c r="W12686" s="1"/>
      <c r="X12686" s="1"/>
      <c r="Y12686" s="1"/>
      <c r="Z12686" s="1"/>
      <c r="AA12686" s="1"/>
      <c r="AB12686" s="1"/>
      <c r="AC12686" s="1"/>
      <c r="AD12686" s="1"/>
      <c r="AE12686" s="1"/>
    </row>
    <row r="12687" spans="2:31">
      <c r="B12687" s="1"/>
      <c r="C12687" s="1"/>
      <c r="F12687" s="16"/>
      <c r="G12687" s="16"/>
      <c r="P12687" s="2"/>
      <c r="Q12687" s="2"/>
      <c r="R12687" s="1"/>
      <c r="U12687" s="1"/>
      <c r="V12687" s="1"/>
      <c r="W12687" s="1"/>
      <c r="X12687" s="1"/>
      <c r="Y12687" s="1"/>
      <c r="Z12687" s="1"/>
      <c r="AA12687" s="1"/>
      <c r="AB12687" s="1"/>
      <c r="AC12687" s="1"/>
      <c r="AD12687" s="1"/>
      <c r="AE12687" s="1"/>
    </row>
    <row r="12688" spans="2:31">
      <c r="B12688" s="1"/>
      <c r="C12688" s="1"/>
      <c r="F12688" s="16"/>
      <c r="G12688" s="16"/>
      <c r="P12688" s="2"/>
      <c r="Q12688" s="2"/>
      <c r="R12688" s="1"/>
      <c r="U12688" s="1"/>
      <c r="V12688" s="1"/>
      <c r="W12688" s="1"/>
      <c r="X12688" s="1"/>
      <c r="Y12688" s="1"/>
      <c r="Z12688" s="1"/>
      <c r="AA12688" s="1"/>
      <c r="AB12688" s="1"/>
      <c r="AC12688" s="1"/>
      <c r="AD12688" s="1"/>
      <c r="AE12688" s="1"/>
    </row>
    <row r="12689" spans="2:31">
      <c r="B12689" s="1"/>
      <c r="C12689" s="1"/>
      <c r="F12689" s="16"/>
      <c r="G12689" s="16"/>
      <c r="P12689" s="2"/>
      <c r="Q12689" s="2"/>
      <c r="R12689" s="1"/>
      <c r="U12689" s="1"/>
      <c r="V12689" s="1"/>
      <c r="W12689" s="1"/>
      <c r="X12689" s="1"/>
      <c r="Y12689" s="1"/>
      <c r="Z12689" s="1"/>
      <c r="AA12689" s="1"/>
      <c r="AB12689" s="1"/>
      <c r="AC12689" s="1"/>
      <c r="AD12689" s="1"/>
      <c r="AE12689" s="1"/>
    </row>
    <row r="12690" spans="2:31">
      <c r="B12690" s="1"/>
      <c r="C12690" s="1"/>
      <c r="F12690" s="16"/>
      <c r="G12690" s="16"/>
      <c r="P12690" s="2"/>
      <c r="Q12690" s="2"/>
      <c r="R12690" s="1"/>
      <c r="U12690" s="1"/>
      <c r="V12690" s="1"/>
      <c r="W12690" s="1"/>
      <c r="X12690" s="1"/>
      <c r="Y12690" s="1"/>
      <c r="Z12690" s="1"/>
      <c r="AA12690" s="1"/>
      <c r="AB12690" s="1"/>
      <c r="AC12690" s="1"/>
      <c r="AD12690" s="1"/>
      <c r="AE12690" s="1"/>
    </row>
    <row r="12691" spans="2:31">
      <c r="B12691" s="1"/>
      <c r="C12691" s="1"/>
      <c r="F12691" s="16"/>
      <c r="G12691" s="16"/>
      <c r="P12691" s="2"/>
      <c r="Q12691" s="2"/>
      <c r="R12691" s="1"/>
      <c r="U12691" s="1"/>
      <c r="V12691" s="1"/>
      <c r="W12691" s="1"/>
      <c r="X12691" s="1"/>
      <c r="Y12691" s="1"/>
      <c r="Z12691" s="1"/>
      <c r="AA12691" s="1"/>
      <c r="AB12691" s="1"/>
      <c r="AC12691" s="1"/>
      <c r="AD12691" s="1"/>
      <c r="AE12691" s="1"/>
    </row>
    <row r="12692" spans="2:31">
      <c r="B12692" s="1"/>
      <c r="C12692" s="1"/>
      <c r="F12692" s="16"/>
      <c r="G12692" s="16"/>
      <c r="P12692" s="2"/>
      <c r="Q12692" s="2"/>
      <c r="R12692" s="1"/>
      <c r="U12692" s="1"/>
      <c r="V12692" s="1"/>
      <c r="W12692" s="1"/>
      <c r="X12692" s="1"/>
      <c r="Y12692" s="1"/>
      <c r="Z12692" s="1"/>
      <c r="AA12692" s="1"/>
      <c r="AB12692" s="1"/>
      <c r="AC12692" s="1"/>
      <c r="AD12692" s="1"/>
      <c r="AE12692" s="1"/>
    </row>
    <row r="12693" spans="2:31">
      <c r="B12693" s="1"/>
      <c r="C12693" s="1"/>
      <c r="F12693" s="16"/>
      <c r="G12693" s="16"/>
      <c r="P12693" s="2"/>
      <c r="Q12693" s="2"/>
      <c r="R12693" s="1"/>
      <c r="U12693" s="1"/>
      <c r="V12693" s="1"/>
      <c r="W12693" s="1"/>
      <c r="X12693" s="1"/>
      <c r="Y12693" s="1"/>
      <c r="Z12693" s="1"/>
      <c r="AA12693" s="1"/>
      <c r="AB12693" s="1"/>
      <c r="AC12693" s="1"/>
      <c r="AD12693" s="1"/>
      <c r="AE12693" s="1"/>
    </row>
    <row r="12694" spans="2:31">
      <c r="B12694" s="1"/>
      <c r="C12694" s="1"/>
      <c r="F12694" s="16"/>
      <c r="G12694" s="16"/>
      <c r="P12694" s="2"/>
      <c r="Q12694" s="2"/>
      <c r="R12694" s="1"/>
      <c r="U12694" s="1"/>
      <c r="V12694" s="1"/>
      <c r="W12694" s="1"/>
      <c r="X12694" s="1"/>
      <c r="Y12694" s="1"/>
      <c r="Z12694" s="1"/>
      <c r="AA12694" s="1"/>
      <c r="AB12694" s="1"/>
      <c r="AC12694" s="1"/>
      <c r="AD12694" s="1"/>
      <c r="AE12694" s="1"/>
    </row>
    <row r="12695" spans="2:31">
      <c r="B12695" s="1"/>
      <c r="C12695" s="1"/>
      <c r="F12695" s="16"/>
      <c r="G12695" s="16"/>
      <c r="P12695" s="2"/>
      <c r="Q12695" s="2"/>
      <c r="R12695" s="1"/>
      <c r="U12695" s="1"/>
      <c r="V12695" s="1"/>
      <c r="W12695" s="1"/>
      <c r="X12695" s="1"/>
      <c r="Y12695" s="1"/>
      <c r="Z12695" s="1"/>
      <c r="AA12695" s="1"/>
      <c r="AB12695" s="1"/>
      <c r="AC12695" s="1"/>
      <c r="AD12695" s="1"/>
      <c r="AE12695" s="1"/>
    </row>
    <row r="12696" spans="2:31">
      <c r="B12696" s="1"/>
      <c r="C12696" s="1"/>
      <c r="F12696" s="16"/>
      <c r="G12696" s="16"/>
      <c r="P12696" s="2"/>
      <c r="Q12696" s="2"/>
      <c r="R12696" s="1"/>
      <c r="U12696" s="1"/>
      <c r="V12696" s="1"/>
      <c r="W12696" s="1"/>
      <c r="X12696" s="1"/>
      <c r="Y12696" s="1"/>
      <c r="Z12696" s="1"/>
      <c r="AA12696" s="1"/>
      <c r="AB12696" s="1"/>
      <c r="AC12696" s="1"/>
      <c r="AD12696" s="1"/>
      <c r="AE12696" s="1"/>
    </row>
    <row r="12697" spans="2:31">
      <c r="B12697" s="1"/>
      <c r="C12697" s="1"/>
      <c r="F12697" s="16"/>
      <c r="G12697" s="16"/>
      <c r="P12697" s="2"/>
      <c r="Q12697" s="2"/>
      <c r="R12697" s="1"/>
      <c r="U12697" s="1"/>
      <c r="V12697" s="1"/>
      <c r="W12697" s="1"/>
      <c r="X12697" s="1"/>
      <c r="Y12697" s="1"/>
      <c r="Z12697" s="1"/>
      <c r="AA12697" s="1"/>
      <c r="AB12697" s="1"/>
      <c r="AC12697" s="1"/>
      <c r="AD12697" s="1"/>
      <c r="AE12697" s="1"/>
    </row>
    <row r="12698" spans="2:31">
      <c r="B12698" s="1"/>
      <c r="C12698" s="1"/>
      <c r="F12698" s="16"/>
      <c r="G12698" s="16"/>
      <c r="P12698" s="2"/>
      <c r="Q12698" s="2"/>
      <c r="R12698" s="1"/>
      <c r="U12698" s="1"/>
      <c r="V12698" s="1"/>
      <c r="W12698" s="1"/>
      <c r="X12698" s="1"/>
      <c r="Y12698" s="1"/>
      <c r="Z12698" s="1"/>
      <c r="AA12698" s="1"/>
      <c r="AB12698" s="1"/>
      <c r="AC12698" s="1"/>
      <c r="AD12698" s="1"/>
      <c r="AE12698" s="1"/>
    </row>
    <row r="12699" spans="2:31">
      <c r="B12699" s="1"/>
      <c r="C12699" s="1"/>
      <c r="F12699" s="16"/>
      <c r="G12699" s="16"/>
      <c r="P12699" s="2"/>
      <c r="Q12699" s="2"/>
      <c r="R12699" s="1"/>
      <c r="U12699" s="1"/>
      <c r="V12699" s="1"/>
      <c r="W12699" s="1"/>
      <c r="X12699" s="1"/>
      <c r="Y12699" s="1"/>
      <c r="Z12699" s="1"/>
      <c r="AA12699" s="1"/>
      <c r="AB12699" s="1"/>
      <c r="AC12699" s="1"/>
      <c r="AD12699" s="1"/>
      <c r="AE12699" s="1"/>
    </row>
    <row r="12700" spans="2:31">
      <c r="B12700" s="1"/>
      <c r="C12700" s="1"/>
      <c r="F12700" s="16"/>
      <c r="G12700" s="16"/>
      <c r="P12700" s="2"/>
      <c r="Q12700" s="2"/>
      <c r="R12700" s="1"/>
      <c r="U12700" s="1"/>
      <c r="V12700" s="1"/>
      <c r="W12700" s="1"/>
      <c r="X12700" s="1"/>
      <c r="Y12700" s="1"/>
      <c r="Z12700" s="1"/>
      <c r="AA12700" s="1"/>
      <c r="AB12700" s="1"/>
      <c r="AC12700" s="1"/>
      <c r="AD12700" s="1"/>
      <c r="AE12700" s="1"/>
    </row>
    <row r="12701" spans="2:31">
      <c r="B12701" s="1"/>
      <c r="C12701" s="1"/>
      <c r="F12701" s="16"/>
      <c r="G12701" s="16"/>
      <c r="P12701" s="2"/>
      <c r="Q12701" s="2"/>
      <c r="R12701" s="1"/>
      <c r="U12701" s="1"/>
      <c r="V12701" s="1"/>
      <c r="W12701" s="1"/>
      <c r="X12701" s="1"/>
      <c r="Y12701" s="1"/>
      <c r="Z12701" s="1"/>
      <c r="AA12701" s="1"/>
      <c r="AB12701" s="1"/>
      <c r="AC12701" s="1"/>
      <c r="AD12701" s="1"/>
      <c r="AE12701" s="1"/>
    </row>
    <row r="12702" spans="2:31">
      <c r="B12702" s="1"/>
      <c r="C12702" s="1"/>
      <c r="F12702" s="16"/>
      <c r="G12702" s="16"/>
      <c r="P12702" s="2"/>
      <c r="Q12702" s="2"/>
      <c r="R12702" s="1"/>
      <c r="U12702" s="1"/>
      <c r="V12702" s="1"/>
      <c r="W12702" s="1"/>
      <c r="X12702" s="1"/>
      <c r="Y12702" s="1"/>
      <c r="Z12702" s="1"/>
      <c r="AA12702" s="1"/>
      <c r="AB12702" s="1"/>
      <c r="AC12702" s="1"/>
      <c r="AD12702" s="1"/>
      <c r="AE12702" s="1"/>
    </row>
    <row r="12703" spans="2:31">
      <c r="B12703" s="1"/>
      <c r="C12703" s="1"/>
      <c r="F12703" s="16"/>
      <c r="G12703" s="16"/>
      <c r="P12703" s="2"/>
      <c r="Q12703" s="2"/>
      <c r="R12703" s="1"/>
      <c r="U12703" s="1"/>
      <c r="V12703" s="1"/>
      <c r="W12703" s="1"/>
      <c r="X12703" s="1"/>
      <c r="Y12703" s="1"/>
      <c r="Z12703" s="1"/>
      <c r="AA12703" s="1"/>
      <c r="AB12703" s="1"/>
      <c r="AC12703" s="1"/>
      <c r="AD12703" s="1"/>
      <c r="AE12703" s="1"/>
    </row>
    <row r="12704" spans="2:31">
      <c r="B12704" s="1"/>
      <c r="C12704" s="1"/>
      <c r="F12704" s="16"/>
      <c r="G12704" s="16"/>
      <c r="P12704" s="2"/>
      <c r="Q12704" s="2"/>
      <c r="R12704" s="1"/>
      <c r="U12704" s="1"/>
      <c r="V12704" s="1"/>
      <c r="W12704" s="1"/>
      <c r="X12704" s="1"/>
      <c r="Y12704" s="1"/>
      <c r="Z12704" s="1"/>
      <c r="AA12704" s="1"/>
      <c r="AB12704" s="1"/>
      <c r="AC12704" s="1"/>
      <c r="AD12704" s="1"/>
      <c r="AE12704" s="1"/>
    </row>
    <row r="12705" spans="2:31">
      <c r="B12705" s="1"/>
      <c r="C12705" s="1"/>
      <c r="F12705" s="16"/>
      <c r="G12705" s="16"/>
      <c r="P12705" s="2"/>
      <c r="Q12705" s="2"/>
      <c r="R12705" s="1"/>
      <c r="U12705" s="1"/>
      <c r="V12705" s="1"/>
      <c r="W12705" s="1"/>
      <c r="X12705" s="1"/>
      <c r="Y12705" s="1"/>
      <c r="Z12705" s="1"/>
      <c r="AA12705" s="1"/>
      <c r="AB12705" s="1"/>
      <c r="AC12705" s="1"/>
      <c r="AD12705" s="1"/>
      <c r="AE12705" s="1"/>
    </row>
    <row r="12706" spans="2:31">
      <c r="B12706" s="1"/>
      <c r="C12706" s="1"/>
      <c r="F12706" s="16"/>
      <c r="G12706" s="16"/>
      <c r="P12706" s="2"/>
      <c r="Q12706" s="2"/>
      <c r="R12706" s="1"/>
      <c r="U12706" s="1"/>
      <c r="V12706" s="1"/>
      <c r="W12706" s="1"/>
      <c r="X12706" s="1"/>
      <c r="Y12706" s="1"/>
      <c r="Z12706" s="1"/>
      <c r="AA12706" s="1"/>
      <c r="AB12706" s="1"/>
      <c r="AC12706" s="1"/>
      <c r="AD12706" s="1"/>
      <c r="AE12706" s="1"/>
    </row>
    <row r="12707" spans="2:31">
      <c r="B12707" s="1"/>
      <c r="C12707" s="1"/>
      <c r="F12707" s="16"/>
      <c r="G12707" s="16"/>
      <c r="P12707" s="2"/>
      <c r="Q12707" s="2"/>
      <c r="R12707" s="1"/>
      <c r="U12707" s="1"/>
      <c r="V12707" s="1"/>
      <c r="W12707" s="1"/>
      <c r="X12707" s="1"/>
      <c r="Y12707" s="1"/>
      <c r="Z12707" s="1"/>
      <c r="AA12707" s="1"/>
      <c r="AB12707" s="1"/>
      <c r="AC12707" s="1"/>
      <c r="AD12707" s="1"/>
      <c r="AE12707" s="1"/>
    </row>
    <row r="12708" spans="2:31">
      <c r="B12708" s="1"/>
      <c r="C12708" s="1"/>
      <c r="F12708" s="16"/>
      <c r="G12708" s="16"/>
      <c r="P12708" s="2"/>
      <c r="Q12708" s="2"/>
      <c r="R12708" s="1"/>
      <c r="U12708" s="1"/>
      <c r="V12708" s="1"/>
      <c r="W12708" s="1"/>
      <c r="X12708" s="1"/>
      <c r="Y12708" s="1"/>
      <c r="Z12708" s="1"/>
      <c r="AA12708" s="1"/>
      <c r="AB12708" s="1"/>
      <c r="AC12708" s="1"/>
      <c r="AD12708" s="1"/>
      <c r="AE12708" s="1"/>
    </row>
    <row r="12709" spans="2:31">
      <c r="B12709" s="1"/>
      <c r="C12709" s="1"/>
      <c r="F12709" s="16"/>
      <c r="G12709" s="16"/>
      <c r="P12709" s="2"/>
      <c r="Q12709" s="2"/>
      <c r="R12709" s="1"/>
      <c r="U12709" s="1"/>
      <c r="V12709" s="1"/>
      <c r="W12709" s="1"/>
      <c r="X12709" s="1"/>
      <c r="Y12709" s="1"/>
      <c r="Z12709" s="1"/>
      <c r="AA12709" s="1"/>
      <c r="AB12709" s="1"/>
      <c r="AC12709" s="1"/>
      <c r="AD12709" s="1"/>
      <c r="AE12709" s="1"/>
    </row>
    <row r="12710" spans="2:31">
      <c r="B12710" s="1"/>
      <c r="C12710" s="1"/>
      <c r="F12710" s="16"/>
      <c r="G12710" s="16"/>
      <c r="P12710" s="2"/>
      <c r="Q12710" s="2"/>
      <c r="R12710" s="1"/>
      <c r="U12710" s="1"/>
      <c r="V12710" s="1"/>
      <c r="W12710" s="1"/>
      <c r="X12710" s="1"/>
      <c r="Y12710" s="1"/>
      <c r="Z12710" s="1"/>
      <c r="AA12710" s="1"/>
      <c r="AB12710" s="1"/>
      <c r="AC12710" s="1"/>
      <c r="AD12710" s="1"/>
      <c r="AE12710" s="1"/>
    </row>
    <row r="12711" spans="2:31">
      <c r="B12711" s="1"/>
      <c r="C12711" s="1"/>
      <c r="F12711" s="16"/>
      <c r="G12711" s="16"/>
      <c r="P12711" s="2"/>
      <c r="Q12711" s="2"/>
      <c r="R12711" s="1"/>
      <c r="U12711" s="1"/>
      <c r="V12711" s="1"/>
      <c r="W12711" s="1"/>
      <c r="X12711" s="1"/>
      <c r="Y12711" s="1"/>
      <c r="Z12711" s="1"/>
      <c r="AA12711" s="1"/>
      <c r="AB12711" s="1"/>
      <c r="AC12711" s="1"/>
      <c r="AD12711" s="1"/>
      <c r="AE12711" s="1"/>
    </row>
    <row r="12712" spans="2:31">
      <c r="B12712" s="1"/>
      <c r="C12712" s="1"/>
      <c r="F12712" s="16"/>
      <c r="G12712" s="16"/>
      <c r="P12712" s="2"/>
      <c r="Q12712" s="2"/>
      <c r="R12712" s="1"/>
      <c r="U12712" s="1"/>
      <c r="V12712" s="1"/>
      <c r="W12712" s="1"/>
      <c r="X12712" s="1"/>
      <c r="Y12712" s="1"/>
      <c r="Z12712" s="1"/>
      <c r="AA12712" s="1"/>
      <c r="AB12712" s="1"/>
      <c r="AC12712" s="1"/>
      <c r="AD12712" s="1"/>
      <c r="AE12712" s="1"/>
    </row>
    <row r="12713" spans="2:31">
      <c r="B12713" s="1"/>
      <c r="C12713" s="1"/>
      <c r="F12713" s="16"/>
      <c r="G12713" s="16"/>
      <c r="P12713" s="2"/>
      <c r="Q12713" s="2"/>
      <c r="R12713" s="1"/>
      <c r="U12713" s="1"/>
      <c r="V12713" s="1"/>
      <c r="W12713" s="1"/>
      <c r="X12713" s="1"/>
      <c r="Y12713" s="1"/>
      <c r="Z12713" s="1"/>
      <c r="AA12713" s="1"/>
      <c r="AB12713" s="1"/>
      <c r="AC12713" s="1"/>
      <c r="AD12713" s="1"/>
      <c r="AE12713" s="1"/>
    </row>
    <row r="12714" spans="2:31">
      <c r="B12714" s="1"/>
      <c r="C12714" s="1"/>
      <c r="F12714" s="16"/>
      <c r="G12714" s="16"/>
      <c r="P12714" s="2"/>
      <c r="Q12714" s="2"/>
      <c r="R12714" s="1"/>
      <c r="U12714" s="1"/>
      <c r="V12714" s="1"/>
      <c r="W12714" s="1"/>
      <c r="X12714" s="1"/>
      <c r="Y12714" s="1"/>
      <c r="Z12714" s="1"/>
      <c r="AA12714" s="1"/>
      <c r="AB12714" s="1"/>
      <c r="AC12714" s="1"/>
      <c r="AD12714" s="1"/>
      <c r="AE12714" s="1"/>
    </row>
    <row r="12715" spans="2:31">
      <c r="B12715" s="1"/>
      <c r="C12715" s="1"/>
      <c r="F12715" s="16"/>
      <c r="G12715" s="16"/>
      <c r="P12715" s="2"/>
      <c r="Q12715" s="2"/>
      <c r="R12715" s="1"/>
      <c r="U12715" s="1"/>
      <c r="V12715" s="1"/>
      <c r="W12715" s="1"/>
      <c r="X12715" s="1"/>
      <c r="Y12715" s="1"/>
      <c r="Z12715" s="1"/>
      <c r="AA12715" s="1"/>
      <c r="AB12715" s="1"/>
      <c r="AC12715" s="1"/>
      <c r="AD12715" s="1"/>
      <c r="AE12715" s="1"/>
    </row>
    <row r="12716" spans="2:31">
      <c r="B12716" s="1"/>
      <c r="C12716" s="1"/>
      <c r="F12716" s="16"/>
      <c r="G12716" s="16"/>
      <c r="P12716" s="2"/>
      <c r="Q12716" s="2"/>
      <c r="R12716" s="1"/>
      <c r="U12716" s="1"/>
      <c r="V12716" s="1"/>
      <c r="W12716" s="1"/>
      <c r="X12716" s="1"/>
      <c r="Y12716" s="1"/>
      <c r="Z12716" s="1"/>
      <c r="AA12716" s="1"/>
      <c r="AB12716" s="1"/>
      <c r="AC12716" s="1"/>
      <c r="AD12716" s="1"/>
      <c r="AE12716" s="1"/>
    </row>
    <row r="12717" spans="2:31">
      <c r="B12717" s="1"/>
      <c r="C12717" s="1"/>
      <c r="F12717" s="16"/>
      <c r="G12717" s="16"/>
      <c r="P12717" s="2"/>
      <c r="Q12717" s="2"/>
      <c r="R12717" s="1"/>
      <c r="U12717" s="1"/>
      <c r="V12717" s="1"/>
      <c r="W12717" s="1"/>
      <c r="X12717" s="1"/>
      <c r="Y12717" s="1"/>
      <c r="Z12717" s="1"/>
      <c r="AA12717" s="1"/>
      <c r="AB12717" s="1"/>
      <c r="AC12717" s="1"/>
      <c r="AD12717" s="1"/>
      <c r="AE12717" s="1"/>
    </row>
    <row r="12718" spans="2:31">
      <c r="B12718" s="1"/>
      <c r="C12718" s="1"/>
      <c r="F12718" s="16"/>
      <c r="G12718" s="16"/>
      <c r="P12718" s="2"/>
      <c r="Q12718" s="2"/>
      <c r="R12718" s="1"/>
      <c r="U12718" s="1"/>
      <c r="V12718" s="1"/>
      <c r="W12718" s="1"/>
      <c r="X12718" s="1"/>
      <c r="Y12718" s="1"/>
      <c r="Z12718" s="1"/>
      <c r="AA12718" s="1"/>
      <c r="AB12718" s="1"/>
      <c r="AC12718" s="1"/>
      <c r="AD12718" s="1"/>
      <c r="AE12718" s="1"/>
    </row>
    <row r="12719" spans="2:31">
      <c r="B12719" s="1"/>
      <c r="C12719" s="1"/>
      <c r="F12719" s="16"/>
      <c r="G12719" s="16"/>
      <c r="P12719" s="2"/>
      <c r="Q12719" s="2"/>
      <c r="R12719" s="1"/>
      <c r="U12719" s="1"/>
      <c r="V12719" s="1"/>
      <c r="W12719" s="1"/>
      <c r="X12719" s="1"/>
      <c r="Y12719" s="1"/>
      <c r="Z12719" s="1"/>
      <c r="AA12719" s="1"/>
      <c r="AB12719" s="1"/>
      <c r="AC12719" s="1"/>
      <c r="AD12719" s="1"/>
      <c r="AE12719" s="1"/>
    </row>
    <row r="12720" spans="2:31">
      <c r="B12720" s="1"/>
      <c r="C12720" s="1"/>
      <c r="F12720" s="16"/>
      <c r="G12720" s="16"/>
      <c r="P12720" s="2"/>
      <c r="Q12720" s="2"/>
      <c r="R12720" s="1"/>
      <c r="U12720" s="1"/>
      <c r="V12720" s="1"/>
      <c r="W12720" s="1"/>
      <c r="X12720" s="1"/>
      <c r="Y12720" s="1"/>
      <c r="Z12720" s="1"/>
      <c r="AA12720" s="1"/>
      <c r="AB12720" s="1"/>
      <c r="AC12720" s="1"/>
      <c r="AD12720" s="1"/>
      <c r="AE12720" s="1"/>
    </row>
    <row r="12721" spans="2:31">
      <c r="B12721" s="1"/>
      <c r="C12721" s="1"/>
      <c r="F12721" s="16"/>
      <c r="G12721" s="16"/>
      <c r="P12721" s="2"/>
      <c r="Q12721" s="2"/>
      <c r="R12721" s="1"/>
      <c r="U12721" s="1"/>
      <c r="V12721" s="1"/>
      <c r="W12721" s="1"/>
      <c r="X12721" s="1"/>
      <c r="Y12721" s="1"/>
      <c r="Z12721" s="1"/>
      <c r="AA12721" s="1"/>
      <c r="AB12721" s="1"/>
      <c r="AC12721" s="1"/>
      <c r="AD12721" s="1"/>
      <c r="AE12721" s="1"/>
    </row>
    <row r="12722" spans="2:31">
      <c r="B12722" s="1"/>
      <c r="C12722" s="1"/>
      <c r="F12722" s="16"/>
      <c r="G12722" s="16"/>
      <c r="P12722" s="2"/>
      <c r="Q12722" s="2"/>
      <c r="R12722" s="1"/>
      <c r="U12722" s="1"/>
      <c r="V12722" s="1"/>
      <c r="W12722" s="1"/>
      <c r="X12722" s="1"/>
      <c r="Y12722" s="1"/>
      <c r="Z12722" s="1"/>
      <c r="AA12722" s="1"/>
      <c r="AB12722" s="1"/>
      <c r="AC12722" s="1"/>
      <c r="AD12722" s="1"/>
      <c r="AE12722" s="1"/>
    </row>
    <row r="12723" spans="2:31">
      <c r="B12723" s="1"/>
      <c r="C12723" s="1"/>
      <c r="F12723" s="16"/>
      <c r="G12723" s="16"/>
      <c r="P12723" s="2"/>
      <c r="Q12723" s="2"/>
      <c r="R12723" s="1"/>
      <c r="U12723" s="1"/>
      <c r="V12723" s="1"/>
      <c r="W12723" s="1"/>
      <c r="X12723" s="1"/>
      <c r="Y12723" s="1"/>
      <c r="Z12723" s="1"/>
      <c r="AA12723" s="1"/>
      <c r="AB12723" s="1"/>
      <c r="AC12723" s="1"/>
      <c r="AD12723" s="1"/>
      <c r="AE12723" s="1"/>
    </row>
    <row r="12724" spans="2:31">
      <c r="B12724" s="1"/>
      <c r="C12724" s="1"/>
      <c r="F12724" s="16"/>
      <c r="G12724" s="16"/>
      <c r="P12724" s="2"/>
      <c r="Q12724" s="2"/>
      <c r="R12724" s="1"/>
      <c r="U12724" s="1"/>
      <c r="V12724" s="1"/>
      <c r="W12724" s="1"/>
      <c r="X12724" s="1"/>
      <c r="Y12724" s="1"/>
      <c r="Z12724" s="1"/>
      <c r="AA12724" s="1"/>
      <c r="AB12724" s="1"/>
      <c r="AC12724" s="1"/>
      <c r="AD12724" s="1"/>
      <c r="AE12724" s="1"/>
    </row>
    <row r="12725" spans="2:31">
      <c r="B12725" s="1"/>
      <c r="C12725" s="1"/>
      <c r="F12725" s="16"/>
      <c r="G12725" s="16"/>
      <c r="P12725" s="2"/>
      <c r="Q12725" s="2"/>
      <c r="R12725" s="1"/>
      <c r="U12725" s="1"/>
      <c r="V12725" s="1"/>
      <c r="W12725" s="1"/>
      <c r="X12725" s="1"/>
      <c r="Y12725" s="1"/>
      <c r="Z12725" s="1"/>
      <c r="AA12725" s="1"/>
      <c r="AB12725" s="1"/>
      <c r="AC12725" s="1"/>
      <c r="AD12725" s="1"/>
      <c r="AE12725" s="1"/>
    </row>
    <row r="12726" spans="2:31">
      <c r="B12726" s="1"/>
      <c r="C12726" s="1"/>
      <c r="F12726" s="16"/>
      <c r="G12726" s="16"/>
      <c r="P12726" s="2"/>
      <c r="Q12726" s="2"/>
      <c r="R12726" s="1"/>
      <c r="U12726" s="1"/>
      <c r="V12726" s="1"/>
      <c r="W12726" s="1"/>
      <c r="X12726" s="1"/>
      <c r="Y12726" s="1"/>
      <c r="Z12726" s="1"/>
      <c r="AA12726" s="1"/>
      <c r="AB12726" s="1"/>
      <c r="AC12726" s="1"/>
      <c r="AD12726" s="1"/>
      <c r="AE12726" s="1"/>
    </row>
    <row r="12727" spans="2:31">
      <c r="B12727" s="1"/>
      <c r="C12727" s="1"/>
      <c r="F12727" s="16"/>
      <c r="G12727" s="16"/>
      <c r="P12727" s="2"/>
      <c r="Q12727" s="2"/>
      <c r="R12727" s="1"/>
      <c r="U12727" s="1"/>
      <c r="V12727" s="1"/>
      <c r="W12727" s="1"/>
      <c r="X12727" s="1"/>
      <c r="Y12727" s="1"/>
      <c r="Z12727" s="1"/>
      <c r="AA12727" s="1"/>
      <c r="AB12727" s="1"/>
      <c r="AC12727" s="1"/>
      <c r="AD12727" s="1"/>
      <c r="AE12727" s="1"/>
    </row>
    <row r="12728" spans="2:31">
      <c r="B12728" s="1"/>
      <c r="C12728" s="1"/>
      <c r="F12728" s="16"/>
      <c r="G12728" s="16"/>
      <c r="P12728" s="2"/>
      <c r="Q12728" s="2"/>
      <c r="R12728" s="1"/>
      <c r="U12728" s="1"/>
      <c r="V12728" s="1"/>
      <c r="W12728" s="1"/>
      <c r="X12728" s="1"/>
      <c r="Y12728" s="1"/>
      <c r="Z12728" s="1"/>
      <c r="AA12728" s="1"/>
      <c r="AB12728" s="1"/>
      <c r="AC12728" s="1"/>
      <c r="AD12728" s="1"/>
      <c r="AE12728" s="1"/>
    </row>
    <row r="12729" spans="2:31">
      <c r="B12729" s="1"/>
      <c r="C12729" s="1"/>
      <c r="F12729" s="16"/>
      <c r="G12729" s="16"/>
      <c r="P12729" s="2"/>
      <c r="Q12729" s="2"/>
      <c r="R12729" s="1"/>
      <c r="U12729" s="1"/>
      <c r="V12729" s="1"/>
      <c r="W12729" s="1"/>
      <c r="X12729" s="1"/>
      <c r="Y12729" s="1"/>
      <c r="Z12729" s="1"/>
      <c r="AA12729" s="1"/>
      <c r="AB12729" s="1"/>
      <c r="AC12729" s="1"/>
      <c r="AD12729" s="1"/>
      <c r="AE12729" s="1"/>
    </row>
    <row r="12730" spans="2:31">
      <c r="B12730" s="1"/>
      <c r="C12730" s="1"/>
      <c r="F12730" s="16"/>
      <c r="G12730" s="16"/>
      <c r="P12730" s="2"/>
      <c r="Q12730" s="2"/>
      <c r="R12730" s="1"/>
      <c r="U12730" s="1"/>
      <c r="V12730" s="1"/>
      <c r="W12730" s="1"/>
      <c r="X12730" s="1"/>
      <c r="Y12730" s="1"/>
      <c r="Z12730" s="1"/>
      <c r="AA12730" s="1"/>
      <c r="AB12730" s="1"/>
      <c r="AC12730" s="1"/>
      <c r="AD12730" s="1"/>
      <c r="AE12730" s="1"/>
    </row>
    <row r="12731" spans="2:31">
      <c r="B12731" s="1"/>
      <c r="C12731" s="1"/>
      <c r="F12731" s="16"/>
      <c r="G12731" s="16"/>
      <c r="P12731" s="2"/>
      <c r="Q12731" s="2"/>
      <c r="R12731" s="1"/>
      <c r="U12731" s="1"/>
      <c r="V12731" s="1"/>
      <c r="W12731" s="1"/>
      <c r="X12731" s="1"/>
      <c r="Y12731" s="1"/>
      <c r="Z12731" s="1"/>
      <c r="AA12731" s="1"/>
      <c r="AB12731" s="1"/>
      <c r="AC12731" s="1"/>
      <c r="AD12731" s="1"/>
      <c r="AE12731" s="1"/>
    </row>
    <row r="12732" spans="2:31">
      <c r="B12732" s="1"/>
      <c r="C12732" s="1"/>
      <c r="F12732" s="16"/>
      <c r="G12732" s="16"/>
      <c r="P12732" s="2"/>
      <c r="Q12732" s="2"/>
      <c r="R12732" s="1"/>
      <c r="U12732" s="1"/>
      <c r="V12732" s="1"/>
      <c r="W12732" s="1"/>
      <c r="X12732" s="1"/>
      <c r="Y12732" s="1"/>
      <c r="Z12732" s="1"/>
      <c r="AA12732" s="1"/>
      <c r="AB12732" s="1"/>
      <c r="AC12732" s="1"/>
      <c r="AD12732" s="1"/>
      <c r="AE12732" s="1"/>
    </row>
    <row r="12733" spans="2:31">
      <c r="B12733" s="1"/>
      <c r="C12733" s="1"/>
      <c r="F12733" s="16"/>
      <c r="G12733" s="16"/>
      <c r="P12733" s="2"/>
      <c r="Q12733" s="2"/>
      <c r="R12733" s="1"/>
      <c r="U12733" s="1"/>
      <c r="V12733" s="1"/>
      <c r="W12733" s="1"/>
      <c r="X12733" s="1"/>
      <c r="Y12733" s="1"/>
      <c r="Z12733" s="1"/>
      <c r="AA12733" s="1"/>
      <c r="AB12733" s="1"/>
      <c r="AC12733" s="1"/>
      <c r="AD12733" s="1"/>
      <c r="AE12733" s="1"/>
    </row>
    <row r="12734" spans="2:31">
      <c r="B12734" s="1"/>
      <c r="C12734" s="1"/>
      <c r="F12734" s="16"/>
      <c r="G12734" s="16"/>
      <c r="P12734" s="2"/>
      <c r="Q12734" s="2"/>
      <c r="R12734" s="1"/>
      <c r="U12734" s="1"/>
      <c r="V12734" s="1"/>
      <c r="W12734" s="1"/>
      <c r="X12734" s="1"/>
      <c r="Y12734" s="1"/>
      <c r="Z12734" s="1"/>
      <c r="AA12734" s="1"/>
      <c r="AB12734" s="1"/>
      <c r="AC12734" s="1"/>
      <c r="AD12734" s="1"/>
      <c r="AE12734" s="1"/>
    </row>
    <row r="12735" spans="2:31">
      <c r="B12735" s="1"/>
      <c r="C12735" s="1"/>
      <c r="F12735" s="16"/>
      <c r="G12735" s="16"/>
      <c r="P12735" s="2"/>
      <c r="Q12735" s="2"/>
      <c r="R12735" s="1"/>
      <c r="U12735" s="1"/>
      <c r="V12735" s="1"/>
      <c r="W12735" s="1"/>
      <c r="X12735" s="1"/>
      <c r="Y12735" s="1"/>
      <c r="Z12735" s="1"/>
      <c r="AA12735" s="1"/>
      <c r="AB12735" s="1"/>
      <c r="AC12735" s="1"/>
      <c r="AD12735" s="1"/>
      <c r="AE12735" s="1"/>
    </row>
    <row r="12736" spans="2:31">
      <c r="B12736" s="1"/>
      <c r="C12736" s="1"/>
      <c r="F12736" s="16"/>
      <c r="G12736" s="16"/>
      <c r="P12736" s="2"/>
      <c r="Q12736" s="2"/>
      <c r="R12736" s="1"/>
      <c r="U12736" s="1"/>
      <c r="V12736" s="1"/>
      <c r="W12736" s="1"/>
      <c r="X12736" s="1"/>
      <c r="Y12736" s="1"/>
      <c r="Z12736" s="1"/>
      <c r="AA12736" s="1"/>
      <c r="AB12736" s="1"/>
      <c r="AC12736" s="1"/>
      <c r="AD12736" s="1"/>
      <c r="AE12736" s="1"/>
    </row>
    <row r="12737" spans="2:31">
      <c r="B12737" s="1"/>
      <c r="C12737" s="1"/>
      <c r="F12737" s="16"/>
      <c r="G12737" s="16"/>
      <c r="P12737" s="2"/>
      <c r="Q12737" s="2"/>
      <c r="R12737" s="1"/>
      <c r="U12737" s="1"/>
      <c r="V12737" s="1"/>
      <c r="W12737" s="1"/>
      <c r="X12737" s="1"/>
      <c r="Y12737" s="1"/>
      <c r="Z12737" s="1"/>
      <c r="AA12737" s="1"/>
      <c r="AB12737" s="1"/>
      <c r="AC12737" s="1"/>
      <c r="AD12737" s="1"/>
      <c r="AE12737" s="1"/>
    </row>
    <row r="12738" spans="2:31">
      <c r="B12738" s="1"/>
      <c r="C12738" s="1"/>
      <c r="F12738" s="16"/>
      <c r="G12738" s="16"/>
      <c r="P12738" s="2"/>
      <c r="Q12738" s="2"/>
      <c r="R12738" s="1"/>
      <c r="U12738" s="1"/>
      <c r="V12738" s="1"/>
      <c r="W12738" s="1"/>
      <c r="X12738" s="1"/>
      <c r="Y12738" s="1"/>
      <c r="Z12738" s="1"/>
      <c r="AA12738" s="1"/>
      <c r="AB12738" s="1"/>
      <c r="AC12738" s="1"/>
      <c r="AD12738" s="1"/>
      <c r="AE12738" s="1"/>
    </row>
    <row r="12739" spans="2:31">
      <c r="B12739" s="1"/>
      <c r="C12739" s="1"/>
      <c r="F12739" s="16"/>
      <c r="G12739" s="16"/>
      <c r="P12739" s="2"/>
      <c r="Q12739" s="2"/>
      <c r="R12739" s="1"/>
      <c r="U12739" s="1"/>
      <c r="V12739" s="1"/>
      <c r="W12739" s="1"/>
      <c r="X12739" s="1"/>
      <c r="Y12739" s="1"/>
      <c r="Z12739" s="1"/>
      <c r="AA12739" s="1"/>
      <c r="AB12739" s="1"/>
      <c r="AC12739" s="1"/>
      <c r="AD12739" s="1"/>
      <c r="AE12739" s="1"/>
    </row>
    <row r="12740" spans="2:31">
      <c r="B12740" s="1"/>
      <c r="C12740" s="1"/>
      <c r="F12740" s="16"/>
      <c r="G12740" s="16"/>
      <c r="P12740" s="2"/>
      <c r="Q12740" s="2"/>
      <c r="R12740" s="1"/>
      <c r="U12740" s="1"/>
      <c r="V12740" s="1"/>
      <c r="W12740" s="1"/>
      <c r="X12740" s="1"/>
      <c r="Y12740" s="1"/>
      <c r="Z12740" s="1"/>
      <c r="AA12740" s="1"/>
      <c r="AB12740" s="1"/>
      <c r="AC12740" s="1"/>
      <c r="AD12740" s="1"/>
      <c r="AE12740" s="1"/>
    </row>
    <row r="12741" spans="2:31">
      <c r="B12741" s="1"/>
      <c r="C12741" s="1"/>
      <c r="F12741" s="16"/>
      <c r="G12741" s="16"/>
      <c r="P12741" s="2"/>
      <c r="Q12741" s="2"/>
      <c r="R12741" s="1"/>
      <c r="U12741" s="1"/>
      <c r="V12741" s="1"/>
      <c r="W12741" s="1"/>
      <c r="X12741" s="1"/>
      <c r="Y12741" s="1"/>
      <c r="Z12741" s="1"/>
      <c r="AA12741" s="1"/>
      <c r="AB12741" s="1"/>
      <c r="AC12741" s="1"/>
      <c r="AD12741" s="1"/>
      <c r="AE12741" s="1"/>
    </row>
    <row r="12742" spans="2:31">
      <c r="B12742" s="1"/>
      <c r="C12742" s="1"/>
      <c r="F12742" s="16"/>
      <c r="G12742" s="16"/>
      <c r="P12742" s="2"/>
      <c r="Q12742" s="2"/>
      <c r="R12742" s="1"/>
      <c r="U12742" s="1"/>
      <c r="V12742" s="1"/>
      <c r="W12742" s="1"/>
      <c r="X12742" s="1"/>
      <c r="Y12742" s="1"/>
      <c r="Z12742" s="1"/>
      <c r="AA12742" s="1"/>
      <c r="AB12742" s="1"/>
      <c r="AC12742" s="1"/>
      <c r="AD12742" s="1"/>
      <c r="AE12742" s="1"/>
    </row>
    <row r="12743" spans="2:31">
      <c r="B12743" s="1"/>
      <c r="C12743" s="1"/>
      <c r="F12743" s="16"/>
      <c r="G12743" s="16"/>
      <c r="P12743" s="2"/>
      <c r="Q12743" s="2"/>
      <c r="R12743" s="1"/>
      <c r="U12743" s="1"/>
      <c r="V12743" s="1"/>
      <c r="W12743" s="1"/>
      <c r="X12743" s="1"/>
      <c r="Y12743" s="1"/>
      <c r="Z12743" s="1"/>
      <c r="AA12743" s="1"/>
      <c r="AB12743" s="1"/>
      <c r="AC12743" s="1"/>
      <c r="AD12743" s="1"/>
      <c r="AE12743" s="1"/>
    </row>
    <row r="12744" spans="2:31">
      <c r="B12744" s="1"/>
      <c r="C12744" s="1"/>
      <c r="F12744" s="16"/>
      <c r="G12744" s="16"/>
      <c r="P12744" s="2"/>
      <c r="Q12744" s="2"/>
      <c r="R12744" s="1"/>
      <c r="U12744" s="1"/>
      <c r="V12744" s="1"/>
      <c r="W12744" s="1"/>
      <c r="X12744" s="1"/>
      <c r="Y12744" s="1"/>
      <c r="Z12744" s="1"/>
      <c r="AA12744" s="1"/>
      <c r="AB12744" s="1"/>
      <c r="AC12744" s="1"/>
      <c r="AD12744" s="1"/>
      <c r="AE12744" s="1"/>
    </row>
    <row r="12745" spans="2:31">
      <c r="B12745" s="1"/>
      <c r="C12745" s="1"/>
      <c r="F12745" s="16"/>
      <c r="G12745" s="16"/>
      <c r="P12745" s="2"/>
      <c r="Q12745" s="2"/>
      <c r="R12745" s="1"/>
      <c r="U12745" s="1"/>
      <c r="V12745" s="1"/>
      <c r="W12745" s="1"/>
      <c r="X12745" s="1"/>
      <c r="Y12745" s="1"/>
      <c r="Z12745" s="1"/>
      <c r="AA12745" s="1"/>
      <c r="AB12745" s="1"/>
      <c r="AC12745" s="1"/>
      <c r="AD12745" s="1"/>
      <c r="AE12745" s="1"/>
    </row>
    <row r="12746" spans="2:31">
      <c r="B12746" s="1"/>
      <c r="C12746" s="1"/>
      <c r="F12746" s="16"/>
      <c r="G12746" s="16"/>
      <c r="P12746" s="2"/>
      <c r="Q12746" s="2"/>
      <c r="R12746" s="1"/>
      <c r="U12746" s="1"/>
      <c r="V12746" s="1"/>
      <c r="W12746" s="1"/>
      <c r="X12746" s="1"/>
      <c r="Y12746" s="1"/>
      <c r="Z12746" s="1"/>
      <c r="AA12746" s="1"/>
      <c r="AB12746" s="1"/>
      <c r="AC12746" s="1"/>
      <c r="AD12746" s="1"/>
      <c r="AE12746" s="1"/>
    </row>
    <row r="12747" spans="2:31">
      <c r="B12747" s="1"/>
      <c r="C12747" s="1"/>
      <c r="F12747" s="16"/>
      <c r="G12747" s="16"/>
      <c r="P12747" s="2"/>
      <c r="Q12747" s="2"/>
      <c r="R12747" s="1"/>
      <c r="U12747" s="1"/>
      <c r="V12747" s="1"/>
      <c r="W12747" s="1"/>
      <c r="X12747" s="1"/>
      <c r="Y12747" s="1"/>
      <c r="Z12747" s="1"/>
      <c r="AA12747" s="1"/>
      <c r="AB12747" s="1"/>
      <c r="AC12747" s="1"/>
      <c r="AD12747" s="1"/>
      <c r="AE12747" s="1"/>
    </row>
    <row r="12748" spans="2:31">
      <c r="B12748" s="1"/>
      <c r="C12748" s="1"/>
      <c r="F12748" s="16"/>
      <c r="G12748" s="16"/>
      <c r="P12748" s="2"/>
      <c r="Q12748" s="2"/>
      <c r="R12748" s="1"/>
      <c r="U12748" s="1"/>
      <c r="V12748" s="1"/>
      <c r="W12748" s="1"/>
      <c r="X12748" s="1"/>
      <c r="Y12748" s="1"/>
      <c r="Z12748" s="1"/>
      <c r="AA12748" s="1"/>
      <c r="AB12748" s="1"/>
      <c r="AC12748" s="1"/>
      <c r="AD12748" s="1"/>
      <c r="AE12748" s="1"/>
    </row>
    <row r="12749" spans="2:31">
      <c r="B12749" s="1"/>
      <c r="C12749" s="1"/>
      <c r="F12749" s="16"/>
      <c r="G12749" s="16"/>
      <c r="P12749" s="2"/>
      <c r="Q12749" s="2"/>
      <c r="R12749" s="1"/>
      <c r="U12749" s="1"/>
      <c r="V12749" s="1"/>
      <c r="W12749" s="1"/>
      <c r="X12749" s="1"/>
      <c r="Y12749" s="1"/>
      <c r="Z12749" s="1"/>
      <c r="AA12749" s="1"/>
      <c r="AB12749" s="1"/>
      <c r="AC12749" s="1"/>
      <c r="AD12749" s="1"/>
      <c r="AE12749" s="1"/>
    </row>
    <row r="12750" spans="2:31">
      <c r="B12750" s="1"/>
      <c r="C12750" s="1"/>
      <c r="F12750" s="16"/>
      <c r="G12750" s="16"/>
      <c r="P12750" s="2"/>
      <c r="Q12750" s="2"/>
      <c r="R12750" s="1"/>
      <c r="U12750" s="1"/>
      <c r="V12750" s="1"/>
      <c r="W12750" s="1"/>
      <c r="X12750" s="1"/>
      <c r="Y12750" s="1"/>
      <c r="Z12750" s="1"/>
      <c r="AA12750" s="1"/>
      <c r="AB12750" s="1"/>
      <c r="AC12750" s="1"/>
      <c r="AD12750" s="1"/>
      <c r="AE12750" s="1"/>
    </row>
    <row r="12751" spans="2:31">
      <c r="B12751" s="1"/>
      <c r="C12751" s="1"/>
      <c r="F12751" s="16"/>
      <c r="G12751" s="16"/>
      <c r="P12751" s="2"/>
      <c r="Q12751" s="2"/>
      <c r="R12751" s="1"/>
      <c r="U12751" s="1"/>
      <c r="V12751" s="1"/>
      <c r="W12751" s="1"/>
      <c r="X12751" s="1"/>
      <c r="Y12751" s="1"/>
      <c r="Z12751" s="1"/>
      <c r="AA12751" s="1"/>
      <c r="AB12751" s="1"/>
      <c r="AC12751" s="1"/>
      <c r="AD12751" s="1"/>
      <c r="AE12751" s="1"/>
    </row>
    <row r="12752" spans="2:31">
      <c r="B12752" s="1"/>
      <c r="C12752" s="1"/>
      <c r="F12752" s="16"/>
      <c r="G12752" s="16"/>
      <c r="P12752" s="2"/>
      <c r="Q12752" s="2"/>
      <c r="R12752" s="1"/>
      <c r="U12752" s="1"/>
      <c r="V12752" s="1"/>
      <c r="W12752" s="1"/>
      <c r="X12752" s="1"/>
      <c r="Y12752" s="1"/>
      <c r="Z12752" s="1"/>
      <c r="AA12752" s="1"/>
      <c r="AB12752" s="1"/>
      <c r="AC12752" s="1"/>
      <c r="AD12752" s="1"/>
      <c r="AE12752" s="1"/>
    </row>
    <row r="12753" spans="2:31">
      <c r="B12753" s="1"/>
      <c r="C12753" s="1"/>
      <c r="F12753" s="16"/>
      <c r="G12753" s="16"/>
      <c r="P12753" s="2"/>
      <c r="Q12753" s="2"/>
      <c r="R12753" s="1"/>
      <c r="U12753" s="1"/>
      <c r="V12753" s="1"/>
      <c r="W12753" s="1"/>
      <c r="X12753" s="1"/>
      <c r="Y12753" s="1"/>
      <c r="Z12753" s="1"/>
      <c r="AA12753" s="1"/>
      <c r="AB12753" s="1"/>
      <c r="AC12753" s="1"/>
      <c r="AD12753" s="1"/>
      <c r="AE12753" s="1"/>
    </row>
    <row r="12754" spans="2:31">
      <c r="B12754" s="1"/>
      <c r="C12754" s="1"/>
      <c r="F12754" s="16"/>
      <c r="G12754" s="16"/>
      <c r="P12754" s="2"/>
      <c r="Q12754" s="2"/>
      <c r="R12754" s="1"/>
      <c r="U12754" s="1"/>
      <c r="V12754" s="1"/>
      <c r="W12754" s="1"/>
      <c r="X12754" s="1"/>
      <c r="Y12754" s="1"/>
      <c r="Z12754" s="1"/>
      <c r="AA12754" s="1"/>
      <c r="AB12754" s="1"/>
      <c r="AC12754" s="1"/>
      <c r="AD12754" s="1"/>
      <c r="AE12754" s="1"/>
    </row>
    <row r="12755" spans="2:31">
      <c r="B12755" s="1"/>
      <c r="C12755" s="1"/>
      <c r="F12755" s="16"/>
      <c r="G12755" s="16"/>
      <c r="P12755" s="2"/>
      <c r="Q12755" s="2"/>
      <c r="R12755" s="1"/>
      <c r="U12755" s="1"/>
      <c r="V12755" s="1"/>
      <c r="W12755" s="1"/>
      <c r="X12755" s="1"/>
      <c r="Y12755" s="1"/>
      <c r="Z12755" s="1"/>
      <c r="AA12755" s="1"/>
      <c r="AB12755" s="1"/>
      <c r="AC12755" s="1"/>
      <c r="AD12755" s="1"/>
      <c r="AE12755" s="1"/>
    </row>
    <row r="12756" spans="2:31">
      <c r="B12756" s="1"/>
      <c r="C12756" s="1"/>
      <c r="F12756" s="16"/>
      <c r="G12756" s="16"/>
      <c r="P12756" s="2"/>
      <c r="Q12756" s="2"/>
      <c r="R12756" s="1"/>
      <c r="U12756" s="1"/>
      <c r="V12756" s="1"/>
      <c r="W12756" s="1"/>
      <c r="X12756" s="1"/>
      <c r="Y12756" s="1"/>
      <c r="Z12756" s="1"/>
      <c r="AA12756" s="1"/>
      <c r="AB12756" s="1"/>
      <c r="AC12756" s="1"/>
      <c r="AD12756" s="1"/>
      <c r="AE12756" s="1"/>
    </row>
    <row r="12757" spans="2:31">
      <c r="B12757" s="1"/>
      <c r="C12757" s="1"/>
      <c r="F12757" s="16"/>
      <c r="G12757" s="16"/>
      <c r="P12757" s="2"/>
      <c r="Q12757" s="2"/>
      <c r="R12757" s="1"/>
      <c r="U12757" s="1"/>
      <c r="V12757" s="1"/>
      <c r="W12757" s="1"/>
      <c r="X12757" s="1"/>
      <c r="Y12757" s="1"/>
      <c r="Z12757" s="1"/>
      <c r="AA12757" s="1"/>
      <c r="AB12757" s="1"/>
      <c r="AC12757" s="1"/>
      <c r="AD12757" s="1"/>
      <c r="AE12757" s="1"/>
    </row>
    <row r="12758" spans="2:31">
      <c r="B12758" s="1"/>
      <c r="C12758" s="1"/>
      <c r="F12758" s="16"/>
      <c r="G12758" s="16"/>
      <c r="P12758" s="2"/>
      <c r="Q12758" s="2"/>
      <c r="R12758" s="1"/>
      <c r="U12758" s="1"/>
      <c r="V12758" s="1"/>
      <c r="W12758" s="1"/>
      <c r="X12758" s="1"/>
      <c r="Y12758" s="1"/>
      <c r="Z12758" s="1"/>
      <c r="AA12758" s="1"/>
      <c r="AB12758" s="1"/>
      <c r="AC12758" s="1"/>
      <c r="AD12758" s="1"/>
      <c r="AE12758" s="1"/>
    </row>
    <row r="12759" spans="2:31">
      <c r="B12759" s="1"/>
      <c r="C12759" s="1"/>
      <c r="F12759" s="16"/>
      <c r="G12759" s="16"/>
      <c r="P12759" s="2"/>
      <c r="Q12759" s="2"/>
      <c r="R12759" s="1"/>
      <c r="U12759" s="1"/>
      <c r="V12759" s="1"/>
      <c r="W12759" s="1"/>
      <c r="X12759" s="1"/>
      <c r="Y12759" s="1"/>
      <c r="Z12759" s="1"/>
      <c r="AA12759" s="1"/>
      <c r="AB12759" s="1"/>
      <c r="AC12759" s="1"/>
      <c r="AD12759" s="1"/>
      <c r="AE12759" s="1"/>
    </row>
    <row r="12760" spans="2:31">
      <c r="B12760" s="1"/>
      <c r="C12760" s="1"/>
      <c r="F12760" s="16"/>
      <c r="G12760" s="16"/>
      <c r="P12760" s="2"/>
      <c r="Q12760" s="2"/>
      <c r="R12760" s="1"/>
      <c r="U12760" s="1"/>
      <c r="V12760" s="1"/>
      <c r="W12760" s="1"/>
      <c r="X12760" s="1"/>
      <c r="Y12760" s="1"/>
      <c r="Z12760" s="1"/>
      <c r="AA12760" s="1"/>
      <c r="AB12760" s="1"/>
      <c r="AC12760" s="1"/>
      <c r="AD12760" s="1"/>
      <c r="AE12760" s="1"/>
    </row>
    <row r="12761" spans="2:31">
      <c r="B12761" s="1"/>
      <c r="C12761" s="1"/>
      <c r="F12761" s="16"/>
      <c r="G12761" s="16"/>
      <c r="P12761" s="2"/>
      <c r="Q12761" s="2"/>
      <c r="R12761" s="1"/>
      <c r="U12761" s="1"/>
      <c r="V12761" s="1"/>
      <c r="W12761" s="1"/>
      <c r="X12761" s="1"/>
      <c r="Y12761" s="1"/>
      <c r="Z12761" s="1"/>
      <c r="AA12761" s="1"/>
      <c r="AB12761" s="1"/>
      <c r="AC12761" s="1"/>
      <c r="AD12761" s="1"/>
      <c r="AE12761" s="1"/>
    </row>
    <row r="12762" spans="2:31">
      <c r="B12762" s="1"/>
      <c r="C12762" s="1"/>
      <c r="F12762" s="16"/>
      <c r="G12762" s="16"/>
      <c r="P12762" s="2"/>
      <c r="Q12762" s="2"/>
      <c r="R12762" s="1"/>
      <c r="U12762" s="1"/>
      <c r="V12762" s="1"/>
      <c r="W12762" s="1"/>
      <c r="X12762" s="1"/>
      <c r="Y12762" s="1"/>
      <c r="Z12762" s="1"/>
      <c r="AA12762" s="1"/>
      <c r="AB12762" s="1"/>
      <c r="AC12762" s="1"/>
      <c r="AD12762" s="1"/>
      <c r="AE12762" s="1"/>
    </row>
    <row r="12763" spans="2:31">
      <c r="B12763" s="1"/>
      <c r="C12763" s="1"/>
      <c r="F12763" s="16"/>
      <c r="G12763" s="16"/>
      <c r="P12763" s="2"/>
      <c r="Q12763" s="2"/>
      <c r="R12763" s="1"/>
      <c r="U12763" s="1"/>
      <c r="V12763" s="1"/>
      <c r="W12763" s="1"/>
      <c r="X12763" s="1"/>
      <c r="Y12763" s="1"/>
      <c r="Z12763" s="1"/>
      <c r="AA12763" s="1"/>
      <c r="AB12763" s="1"/>
      <c r="AC12763" s="1"/>
      <c r="AD12763" s="1"/>
      <c r="AE12763" s="1"/>
    </row>
    <row r="12764" spans="2:31">
      <c r="B12764" s="1"/>
      <c r="C12764" s="1"/>
      <c r="F12764" s="16"/>
      <c r="G12764" s="16"/>
      <c r="P12764" s="2"/>
      <c r="Q12764" s="2"/>
      <c r="R12764" s="1"/>
      <c r="U12764" s="1"/>
      <c r="V12764" s="1"/>
      <c r="W12764" s="1"/>
      <c r="X12764" s="1"/>
      <c r="Y12764" s="1"/>
      <c r="Z12764" s="1"/>
      <c r="AA12764" s="1"/>
      <c r="AB12764" s="1"/>
      <c r="AC12764" s="1"/>
      <c r="AD12764" s="1"/>
      <c r="AE12764" s="1"/>
    </row>
    <row r="12765" spans="2:31">
      <c r="B12765" s="1"/>
      <c r="C12765" s="1"/>
      <c r="F12765" s="16"/>
      <c r="G12765" s="16"/>
      <c r="P12765" s="2"/>
      <c r="Q12765" s="2"/>
      <c r="R12765" s="1"/>
      <c r="U12765" s="1"/>
      <c r="V12765" s="1"/>
      <c r="W12765" s="1"/>
      <c r="X12765" s="1"/>
      <c r="Y12765" s="1"/>
      <c r="Z12765" s="1"/>
      <c r="AA12765" s="1"/>
      <c r="AB12765" s="1"/>
      <c r="AC12765" s="1"/>
      <c r="AD12765" s="1"/>
      <c r="AE12765" s="1"/>
    </row>
    <row r="12766" spans="2:31">
      <c r="B12766" s="1"/>
      <c r="C12766" s="1"/>
      <c r="F12766" s="16"/>
      <c r="G12766" s="16"/>
      <c r="P12766" s="2"/>
      <c r="Q12766" s="2"/>
      <c r="R12766" s="1"/>
      <c r="U12766" s="1"/>
      <c r="V12766" s="1"/>
      <c r="W12766" s="1"/>
      <c r="X12766" s="1"/>
      <c r="Y12766" s="1"/>
      <c r="Z12766" s="1"/>
      <c r="AA12766" s="1"/>
      <c r="AB12766" s="1"/>
      <c r="AC12766" s="1"/>
      <c r="AD12766" s="1"/>
      <c r="AE12766" s="1"/>
    </row>
    <row r="12767" spans="2:31">
      <c r="B12767" s="1"/>
      <c r="C12767" s="1"/>
      <c r="F12767" s="16"/>
      <c r="G12767" s="16"/>
      <c r="P12767" s="2"/>
      <c r="Q12767" s="2"/>
      <c r="R12767" s="1"/>
      <c r="U12767" s="1"/>
      <c r="V12767" s="1"/>
      <c r="W12767" s="1"/>
      <c r="X12767" s="1"/>
      <c r="Y12767" s="1"/>
      <c r="Z12767" s="1"/>
      <c r="AA12767" s="1"/>
      <c r="AB12767" s="1"/>
      <c r="AC12767" s="1"/>
      <c r="AD12767" s="1"/>
      <c r="AE12767" s="1"/>
    </row>
    <row r="12768" spans="2:31">
      <c r="B12768" s="1"/>
      <c r="C12768" s="1"/>
      <c r="F12768" s="16"/>
      <c r="G12768" s="16"/>
      <c r="P12768" s="2"/>
      <c r="Q12768" s="2"/>
      <c r="R12768" s="1"/>
      <c r="U12768" s="1"/>
      <c r="V12768" s="1"/>
      <c r="W12768" s="1"/>
      <c r="X12768" s="1"/>
      <c r="Y12768" s="1"/>
      <c r="Z12768" s="1"/>
      <c r="AA12768" s="1"/>
      <c r="AB12768" s="1"/>
      <c r="AC12768" s="1"/>
      <c r="AD12768" s="1"/>
      <c r="AE12768" s="1"/>
    </row>
    <row r="12769" spans="2:31">
      <c r="B12769" s="1"/>
      <c r="C12769" s="1"/>
      <c r="F12769" s="16"/>
      <c r="G12769" s="16"/>
      <c r="P12769" s="2"/>
      <c r="Q12769" s="2"/>
      <c r="R12769" s="1"/>
      <c r="U12769" s="1"/>
      <c r="V12769" s="1"/>
      <c r="W12769" s="1"/>
      <c r="X12769" s="1"/>
      <c r="Y12769" s="1"/>
      <c r="Z12769" s="1"/>
      <c r="AA12769" s="1"/>
      <c r="AB12769" s="1"/>
      <c r="AC12769" s="1"/>
      <c r="AD12769" s="1"/>
      <c r="AE12769" s="1"/>
    </row>
    <row r="12770" spans="2:31">
      <c r="B12770" s="1"/>
      <c r="C12770" s="1"/>
      <c r="F12770" s="16"/>
      <c r="G12770" s="16"/>
      <c r="P12770" s="2"/>
      <c r="Q12770" s="2"/>
      <c r="R12770" s="1"/>
      <c r="U12770" s="1"/>
      <c r="V12770" s="1"/>
      <c r="W12770" s="1"/>
      <c r="X12770" s="1"/>
      <c r="Y12770" s="1"/>
      <c r="Z12770" s="1"/>
      <c r="AA12770" s="1"/>
      <c r="AB12770" s="1"/>
      <c r="AC12770" s="1"/>
      <c r="AD12770" s="1"/>
      <c r="AE12770" s="1"/>
    </row>
    <row r="12771" spans="2:31">
      <c r="B12771" s="1"/>
      <c r="C12771" s="1"/>
      <c r="F12771" s="16"/>
      <c r="G12771" s="16"/>
      <c r="P12771" s="2"/>
      <c r="Q12771" s="2"/>
      <c r="R12771" s="1"/>
      <c r="U12771" s="1"/>
      <c r="V12771" s="1"/>
      <c r="W12771" s="1"/>
      <c r="X12771" s="1"/>
      <c r="Y12771" s="1"/>
      <c r="Z12771" s="1"/>
      <c r="AA12771" s="1"/>
      <c r="AB12771" s="1"/>
      <c r="AC12771" s="1"/>
      <c r="AD12771" s="1"/>
      <c r="AE12771" s="1"/>
    </row>
    <row r="12772" spans="2:31">
      <c r="B12772" s="1"/>
      <c r="C12772" s="1"/>
      <c r="F12772" s="16"/>
      <c r="G12772" s="16"/>
      <c r="P12772" s="2"/>
      <c r="Q12772" s="2"/>
      <c r="R12772" s="1"/>
      <c r="U12772" s="1"/>
      <c r="V12772" s="1"/>
      <c r="W12772" s="1"/>
      <c r="X12772" s="1"/>
      <c r="Y12772" s="1"/>
      <c r="Z12772" s="1"/>
      <c r="AA12772" s="1"/>
      <c r="AB12772" s="1"/>
      <c r="AC12772" s="1"/>
      <c r="AD12772" s="1"/>
      <c r="AE12772" s="1"/>
    </row>
    <row r="12773" spans="2:31">
      <c r="B12773" s="1"/>
      <c r="C12773" s="1"/>
      <c r="F12773" s="16"/>
      <c r="G12773" s="16"/>
      <c r="P12773" s="2"/>
      <c r="Q12773" s="2"/>
      <c r="R12773" s="1"/>
      <c r="U12773" s="1"/>
      <c r="V12773" s="1"/>
      <c r="W12773" s="1"/>
      <c r="X12773" s="1"/>
      <c r="Y12773" s="1"/>
      <c r="Z12773" s="1"/>
      <c r="AA12773" s="1"/>
      <c r="AB12773" s="1"/>
      <c r="AC12773" s="1"/>
      <c r="AD12773" s="1"/>
      <c r="AE12773" s="1"/>
    </row>
    <row r="12774" spans="2:31">
      <c r="B12774" s="1"/>
      <c r="C12774" s="1"/>
      <c r="F12774" s="16"/>
      <c r="G12774" s="16"/>
      <c r="P12774" s="2"/>
      <c r="Q12774" s="2"/>
      <c r="R12774" s="1"/>
      <c r="U12774" s="1"/>
      <c r="V12774" s="1"/>
      <c r="W12774" s="1"/>
      <c r="X12774" s="1"/>
      <c r="Y12774" s="1"/>
      <c r="Z12774" s="1"/>
      <c r="AA12774" s="1"/>
      <c r="AB12774" s="1"/>
      <c r="AC12774" s="1"/>
      <c r="AD12774" s="1"/>
      <c r="AE12774" s="1"/>
    </row>
    <row r="12775" spans="2:31">
      <c r="B12775" s="1"/>
      <c r="C12775" s="1"/>
      <c r="F12775" s="16"/>
      <c r="G12775" s="16"/>
      <c r="P12775" s="2"/>
      <c r="Q12775" s="2"/>
      <c r="R12775" s="1"/>
      <c r="U12775" s="1"/>
      <c r="V12775" s="1"/>
      <c r="W12775" s="1"/>
      <c r="X12775" s="1"/>
      <c r="Y12775" s="1"/>
      <c r="Z12775" s="1"/>
      <c r="AA12775" s="1"/>
      <c r="AB12775" s="1"/>
      <c r="AC12775" s="1"/>
      <c r="AD12775" s="1"/>
      <c r="AE12775" s="1"/>
    </row>
    <row r="12776" spans="2:31">
      <c r="B12776" s="1"/>
      <c r="C12776" s="1"/>
      <c r="F12776" s="16"/>
      <c r="G12776" s="16"/>
      <c r="P12776" s="2"/>
      <c r="Q12776" s="2"/>
      <c r="R12776" s="1"/>
      <c r="U12776" s="1"/>
      <c r="V12776" s="1"/>
      <c r="W12776" s="1"/>
      <c r="X12776" s="1"/>
      <c r="Y12776" s="1"/>
      <c r="Z12776" s="1"/>
      <c r="AA12776" s="1"/>
      <c r="AB12776" s="1"/>
      <c r="AC12776" s="1"/>
      <c r="AD12776" s="1"/>
      <c r="AE12776" s="1"/>
    </row>
    <row r="12777" spans="2:31">
      <c r="B12777" s="1"/>
      <c r="C12777" s="1"/>
      <c r="F12777" s="16"/>
      <c r="G12777" s="16"/>
      <c r="P12777" s="2"/>
      <c r="Q12777" s="2"/>
      <c r="R12777" s="1"/>
      <c r="U12777" s="1"/>
      <c r="V12777" s="1"/>
      <c r="W12777" s="1"/>
      <c r="X12777" s="1"/>
      <c r="Y12777" s="1"/>
      <c r="Z12777" s="1"/>
      <c r="AA12777" s="1"/>
      <c r="AB12777" s="1"/>
      <c r="AC12777" s="1"/>
      <c r="AD12777" s="1"/>
      <c r="AE12777" s="1"/>
    </row>
    <row r="12778" spans="2:31">
      <c r="B12778" s="1"/>
      <c r="C12778" s="1"/>
      <c r="F12778" s="16"/>
      <c r="G12778" s="16"/>
      <c r="P12778" s="2"/>
      <c r="Q12778" s="2"/>
      <c r="R12778" s="1"/>
      <c r="U12778" s="1"/>
      <c r="V12778" s="1"/>
      <c r="W12778" s="1"/>
      <c r="X12778" s="1"/>
      <c r="Y12778" s="1"/>
      <c r="Z12778" s="1"/>
      <c r="AA12778" s="1"/>
      <c r="AB12778" s="1"/>
      <c r="AC12778" s="1"/>
      <c r="AD12778" s="1"/>
      <c r="AE12778" s="1"/>
    </row>
    <row r="12779" spans="2:31">
      <c r="B12779" s="1"/>
      <c r="C12779" s="1"/>
      <c r="F12779" s="16"/>
      <c r="G12779" s="16"/>
      <c r="P12779" s="2"/>
      <c r="Q12779" s="2"/>
      <c r="R12779" s="1"/>
      <c r="U12779" s="1"/>
      <c r="V12779" s="1"/>
      <c r="W12779" s="1"/>
      <c r="X12779" s="1"/>
      <c r="Y12779" s="1"/>
      <c r="Z12779" s="1"/>
      <c r="AA12779" s="1"/>
      <c r="AB12779" s="1"/>
      <c r="AC12779" s="1"/>
      <c r="AD12779" s="1"/>
      <c r="AE12779" s="1"/>
    </row>
    <row r="12780" spans="2:31">
      <c r="B12780" s="1"/>
      <c r="C12780" s="1"/>
      <c r="F12780" s="16"/>
      <c r="G12780" s="16"/>
      <c r="P12780" s="2"/>
      <c r="Q12780" s="2"/>
      <c r="R12780" s="1"/>
      <c r="U12780" s="1"/>
      <c r="V12780" s="1"/>
      <c r="W12780" s="1"/>
      <c r="X12780" s="1"/>
      <c r="Y12780" s="1"/>
      <c r="Z12780" s="1"/>
      <c r="AA12780" s="1"/>
      <c r="AB12780" s="1"/>
      <c r="AC12780" s="1"/>
      <c r="AD12780" s="1"/>
      <c r="AE12780" s="1"/>
    </row>
    <row r="12781" spans="2:31">
      <c r="B12781" s="1"/>
      <c r="C12781" s="1"/>
      <c r="F12781" s="16"/>
      <c r="G12781" s="16"/>
      <c r="P12781" s="2"/>
      <c r="Q12781" s="2"/>
      <c r="R12781" s="1"/>
      <c r="U12781" s="1"/>
      <c r="V12781" s="1"/>
      <c r="W12781" s="1"/>
      <c r="X12781" s="1"/>
      <c r="Y12781" s="1"/>
      <c r="Z12781" s="1"/>
      <c r="AA12781" s="1"/>
      <c r="AB12781" s="1"/>
      <c r="AC12781" s="1"/>
      <c r="AD12781" s="1"/>
      <c r="AE12781" s="1"/>
    </row>
    <row r="12782" spans="2:31">
      <c r="B12782" s="1"/>
      <c r="C12782" s="1"/>
      <c r="F12782" s="16"/>
      <c r="G12782" s="16"/>
      <c r="P12782" s="2"/>
      <c r="Q12782" s="2"/>
      <c r="R12782" s="1"/>
      <c r="U12782" s="1"/>
      <c r="V12782" s="1"/>
      <c r="W12782" s="1"/>
      <c r="X12782" s="1"/>
      <c r="Y12782" s="1"/>
      <c r="Z12782" s="1"/>
      <c r="AA12782" s="1"/>
      <c r="AB12782" s="1"/>
      <c r="AC12782" s="1"/>
      <c r="AD12782" s="1"/>
      <c r="AE12782" s="1"/>
    </row>
    <row r="12783" spans="2:31">
      <c r="B12783" s="1"/>
      <c r="C12783" s="1"/>
      <c r="F12783" s="16"/>
      <c r="G12783" s="16"/>
      <c r="P12783" s="2"/>
      <c r="Q12783" s="2"/>
      <c r="R12783" s="1"/>
      <c r="U12783" s="1"/>
      <c r="V12783" s="1"/>
      <c r="W12783" s="1"/>
      <c r="X12783" s="1"/>
      <c r="Y12783" s="1"/>
      <c r="Z12783" s="1"/>
      <c r="AA12783" s="1"/>
      <c r="AB12783" s="1"/>
      <c r="AC12783" s="1"/>
      <c r="AD12783" s="1"/>
      <c r="AE12783" s="1"/>
    </row>
    <row r="12784" spans="2:31">
      <c r="B12784" s="1"/>
      <c r="C12784" s="1"/>
      <c r="F12784" s="16"/>
      <c r="G12784" s="16"/>
      <c r="P12784" s="2"/>
      <c r="Q12784" s="2"/>
      <c r="R12784" s="1"/>
      <c r="U12784" s="1"/>
      <c r="V12784" s="1"/>
      <c r="W12784" s="1"/>
      <c r="X12784" s="1"/>
      <c r="Y12784" s="1"/>
      <c r="Z12784" s="1"/>
      <c r="AA12784" s="1"/>
      <c r="AB12784" s="1"/>
      <c r="AC12784" s="1"/>
      <c r="AD12784" s="1"/>
      <c r="AE12784" s="1"/>
    </row>
    <row r="12785" spans="2:31">
      <c r="B12785" s="1"/>
      <c r="C12785" s="1"/>
      <c r="F12785" s="16"/>
      <c r="G12785" s="16"/>
      <c r="P12785" s="2"/>
      <c r="Q12785" s="2"/>
      <c r="R12785" s="1"/>
      <c r="U12785" s="1"/>
      <c r="V12785" s="1"/>
      <c r="W12785" s="1"/>
      <c r="X12785" s="1"/>
      <c r="Y12785" s="1"/>
      <c r="Z12785" s="1"/>
      <c r="AA12785" s="1"/>
      <c r="AB12785" s="1"/>
      <c r="AC12785" s="1"/>
      <c r="AD12785" s="1"/>
      <c r="AE12785" s="1"/>
    </row>
    <row r="12786" spans="2:31">
      <c r="B12786" s="1"/>
      <c r="C12786" s="1"/>
      <c r="F12786" s="16"/>
      <c r="G12786" s="16"/>
      <c r="P12786" s="2"/>
      <c r="Q12786" s="2"/>
      <c r="R12786" s="1"/>
      <c r="U12786" s="1"/>
      <c r="V12786" s="1"/>
      <c r="W12786" s="1"/>
      <c r="X12786" s="1"/>
      <c r="Y12786" s="1"/>
      <c r="Z12786" s="1"/>
      <c r="AA12786" s="1"/>
      <c r="AB12786" s="1"/>
      <c r="AC12786" s="1"/>
      <c r="AD12786" s="1"/>
      <c r="AE12786" s="1"/>
    </row>
    <row r="12787" spans="2:31">
      <c r="B12787" s="1"/>
      <c r="C12787" s="1"/>
      <c r="F12787" s="16"/>
      <c r="G12787" s="16"/>
      <c r="P12787" s="2"/>
      <c r="Q12787" s="2"/>
      <c r="R12787" s="1"/>
      <c r="U12787" s="1"/>
      <c r="V12787" s="1"/>
      <c r="W12787" s="1"/>
      <c r="X12787" s="1"/>
      <c r="Y12787" s="1"/>
      <c r="Z12787" s="1"/>
      <c r="AA12787" s="1"/>
      <c r="AB12787" s="1"/>
      <c r="AC12787" s="1"/>
      <c r="AD12787" s="1"/>
      <c r="AE12787" s="1"/>
    </row>
    <row r="12788" spans="2:31">
      <c r="B12788" s="1"/>
      <c r="C12788" s="1"/>
      <c r="F12788" s="16"/>
      <c r="G12788" s="16"/>
      <c r="P12788" s="2"/>
      <c r="Q12788" s="2"/>
      <c r="R12788" s="1"/>
      <c r="U12788" s="1"/>
      <c r="V12788" s="1"/>
      <c r="W12788" s="1"/>
      <c r="X12788" s="1"/>
      <c r="Y12788" s="1"/>
      <c r="Z12788" s="1"/>
      <c r="AA12788" s="1"/>
      <c r="AB12788" s="1"/>
      <c r="AC12788" s="1"/>
      <c r="AD12788" s="1"/>
      <c r="AE12788" s="1"/>
    </row>
    <row r="12789" spans="2:31">
      <c r="B12789" s="1"/>
      <c r="C12789" s="1"/>
      <c r="F12789" s="16"/>
      <c r="G12789" s="16"/>
      <c r="P12789" s="2"/>
      <c r="Q12789" s="2"/>
      <c r="R12789" s="1"/>
      <c r="U12789" s="1"/>
      <c r="V12789" s="1"/>
      <c r="W12789" s="1"/>
      <c r="X12789" s="1"/>
      <c r="Y12789" s="1"/>
      <c r="Z12789" s="1"/>
      <c r="AA12789" s="1"/>
      <c r="AB12789" s="1"/>
      <c r="AC12789" s="1"/>
      <c r="AD12789" s="1"/>
      <c r="AE12789" s="1"/>
    </row>
    <row r="12790" spans="2:31">
      <c r="B12790" s="1"/>
      <c r="C12790" s="1"/>
      <c r="F12790" s="16"/>
      <c r="G12790" s="16"/>
      <c r="P12790" s="2"/>
      <c r="Q12790" s="2"/>
      <c r="R12790" s="1"/>
      <c r="U12790" s="1"/>
      <c r="V12790" s="1"/>
      <c r="W12790" s="1"/>
      <c r="X12790" s="1"/>
      <c r="Y12790" s="1"/>
      <c r="Z12790" s="1"/>
      <c r="AA12790" s="1"/>
      <c r="AB12790" s="1"/>
      <c r="AC12790" s="1"/>
      <c r="AD12790" s="1"/>
      <c r="AE12790" s="1"/>
    </row>
    <row r="12791" spans="2:31">
      <c r="B12791" s="1"/>
      <c r="C12791" s="1"/>
      <c r="F12791" s="16"/>
      <c r="G12791" s="16"/>
      <c r="P12791" s="2"/>
      <c r="Q12791" s="2"/>
      <c r="R12791" s="1"/>
      <c r="U12791" s="1"/>
      <c r="V12791" s="1"/>
      <c r="W12791" s="1"/>
      <c r="X12791" s="1"/>
      <c r="Y12791" s="1"/>
      <c r="Z12791" s="1"/>
      <c r="AA12791" s="1"/>
      <c r="AB12791" s="1"/>
      <c r="AC12791" s="1"/>
      <c r="AD12791" s="1"/>
      <c r="AE12791" s="1"/>
    </row>
    <row r="12792" spans="2:31">
      <c r="B12792" s="1"/>
      <c r="C12792" s="1"/>
      <c r="F12792" s="16"/>
      <c r="G12792" s="16"/>
      <c r="P12792" s="2"/>
      <c r="Q12792" s="2"/>
      <c r="R12792" s="1"/>
      <c r="U12792" s="1"/>
      <c r="V12792" s="1"/>
      <c r="W12792" s="1"/>
      <c r="X12792" s="1"/>
      <c r="Y12792" s="1"/>
      <c r="Z12792" s="1"/>
      <c r="AA12792" s="1"/>
      <c r="AB12792" s="1"/>
      <c r="AC12792" s="1"/>
      <c r="AD12792" s="1"/>
      <c r="AE12792" s="1"/>
    </row>
    <row r="12793" spans="2:31">
      <c r="B12793" s="1"/>
      <c r="C12793" s="1"/>
      <c r="F12793" s="16"/>
      <c r="G12793" s="16"/>
      <c r="P12793" s="2"/>
      <c r="Q12793" s="2"/>
      <c r="R12793" s="1"/>
      <c r="U12793" s="1"/>
      <c r="V12793" s="1"/>
      <c r="W12793" s="1"/>
      <c r="X12793" s="1"/>
      <c r="Y12793" s="1"/>
      <c r="Z12793" s="1"/>
      <c r="AA12793" s="1"/>
      <c r="AB12793" s="1"/>
      <c r="AC12793" s="1"/>
      <c r="AD12793" s="1"/>
      <c r="AE12793" s="1"/>
    </row>
    <row r="12794" spans="2:31">
      <c r="B12794" s="1"/>
      <c r="C12794" s="1"/>
      <c r="F12794" s="16"/>
      <c r="G12794" s="16"/>
      <c r="P12794" s="2"/>
      <c r="Q12794" s="2"/>
      <c r="R12794" s="1"/>
      <c r="U12794" s="1"/>
      <c r="V12794" s="1"/>
      <c r="W12794" s="1"/>
      <c r="X12794" s="1"/>
      <c r="Y12794" s="1"/>
      <c r="Z12794" s="1"/>
      <c r="AA12794" s="1"/>
      <c r="AB12794" s="1"/>
      <c r="AC12794" s="1"/>
      <c r="AD12794" s="1"/>
      <c r="AE12794" s="1"/>
    </row>
    <row r="12795" spans="2:31">
      <c r="B12795" s="1"/>
      <c r="C12795" s="1"/>
      <c r="F12795" s="16"/>
      <c r="G12795" s="16"/>
      <c r="P12795" s="2"/>
      <c r="Q12795" s="2"/>
      <c r="R12795" s="1"/>
      <c r="U12795" s="1"/>
      <c r="V12795" s="1"/>
      <c r="W12795" s="1"/>
      <c r="X12795" s="1"/>
      <c r="Y12795" s="1"/>
      <c r="Z12795" s="1"/>
      <c r="AA12795" s="1"/>
      <c r="AB12795" s="1"/>
      <c r="AC12795" s="1"/>
      <c r="AD12795" s="1"/>
      <c r="AE12795" s="1"/>
    </row>
    <row r="12796" spans="2:31">
      <c r="B12796" s="1"/>
      <c r="C12796" s="1"/>
      <c r="F12796" s="16"/>
      <c r="G12796" s="16"/>
      <c r="P12796" s="2"/>
      <c r="Q12796" s="2"/>
      <c r="R12796" s="1"/>
      <c r="U12796" s="1"/>
      <c r="V12796" s="1"/>
      <c r="W12796" s="1"/>
      <c r="X12796" s="1"/>
      <c r="Y12796" s="1"/>
      <c r="Z12796" s="1"/>
      <c r="AA12796" s="1"/>
      <c r="AB12796" s="1"/>
      <c r="AC12796" s="1"/>
      <c r="AD12796" s="1"/>
      <c r="AE12796" s="1"/>
    </row>
    <row r="12797" spans="2:31">
      <c r="B12797" s="1"/>
      <c r="C12797" s="1"/>
      <c r="F12797" s="16"/>
      <c r="G12797" s="16"/>
      <c r="P12797" s="2"/>
      <c r="Q12797" s="2"/>
      <c r="R12797" s="1"/>
      <c r="U12797" s="1"/>
      <c r="V12797" s="1"/>
      <c r="W12797" s="1"/>
      <c r="X12797" s="1"/>
      <c r="Y12797" s="1"/>
      <c r="Z12797" s="1"/>
      <c r="AA12797" s="1"/>
      <c r="AB12797" s="1"/>
      <c r="AC12797" s="1"/>
      <c r="AD12797" s="1"/>
      <c r="AE12797" s="1"/>
    </row>
    <row r="12798" spans="2:31">
      <c r="B12798" s="1"/>
      <c r="C12798" s="1"/>
      <c r="F12798" s="16"/>
      <c r="G12798" s="16"/>
      <c r="P12798" s="2"/>
      <c r="Q12798" s="2"/>
      <c r="R12798" s="1"/>
      <c r="U12798" s="1"/>
      <c r="V12798" s="1"/>
      <c r="W12798" s="1"/>
      <c r="X12798" s="1"/>
      <c r="Y12798" s="1"/>
      <c r="Z12798" s="1"/>
      <c r="AA12798" s="1"/>
      <c r="AB12798" s="1"/>
      <c r="AC12798" s="1"/>
      <c r="AD12798" s="1"/>
      <c r="AE12798" s="1"/>
    </row>
    <row r="12799" spans="2:31">
      <c r="B12799" s="1"/>
      <c r="C12799" s="1"/>
      <c r="F12799" s="16"/>
      <c r="G12799" s="16"/>
      <c r="P12799" s="2"/>
      <c r="Q12799" s="2"/>
      <c r="R12799" s="1"/>
      <c r="U12799" s="1"/>
      <c r="V12799" s="1"/>
      <c r="W12799" s="1"/>
      <c r="X12799" s="1"/>
      <c r="Y12799" s="1"/>
      <c r="Z12799" s="1"/>
      <c r="AA12799" s="1"/>
      <c r="AB12799" s="1"/>
      <c r="AC12799" s="1"/>
      <c r="AD12799" s="1"/>
      <c r="AE12799" s="1"/>
    </row>
    <row r="12800" spans="2:31">
      <c r="B12800" s="1"/>
      <c r="C12800" s="1"/>
      <c r="F12800" s="16"/>
      <c r="G12800" s="16"/>
      <c r="P12800" s="2"/>
      <c r="Q12800" s="2"/>
      <c r="R12800" s="1"/>
      <c r="U12800" s="1"/>
      <c r="V12800" s="1"/>
      <c r="W12800" s="1"/>
      <c r="X12800" s="1"/>
      <c r="Y12800" s="1"/>
      <c r="Z12800" s="1"/>
      <c r="AA12800" s="1"/>
      <c r="AB12800" s="1"/>
      <c r="AC12800" s="1"/>
      <c r="AD12800" s="1"/>
      <c r="AE12800" s="1"/>
    </row>
    <row r="12801" spans="2:31">
      <c r="B12801" s="1"/>
      <c r="C12801" s="1"/>
      <c r="F12801" s="16"/>
      <c r="G12801" s="16"/>
      <c r="P12801" s="2"/>
      <c r="Q12801" s="2"/>
      <c r="R12801" s="1"/>
      <c r="U12801" s="1"/>
      <c r="V12801" s="1"/>
      <c r="W12801" s="1"/>
      <c r="X12801" s="1"/>
      <c r="Y12801" s="1"/>
      <c r="Z12801" s="1"/>
      <c r="AA12801" s="1"/>
      <c r="AB12801" s="1"/>
      <c r="AC12801" s="1"/>
      <c r="AD12801" s="1"/>
      <c r="AE12801" s="1"/>
    </row>
    <row r="12802" spans="2:31">
      <c r="B12802" s="1"/>
      <c r="C12802" s="1"/>
      <c r="F12802" s="16"/>
      <c r="G12802" s="16"/>
      <c r="P12802" s="2"/>
      <c r="Q12802" s="2"/>
      <c r="R12802" s="1"/>
      <c r="U12802" s="1"/>
      <c r="V12802" s="1"/>
      <c r="W12802" s="1"/>
      <c r="X12802" s="1"/>
      <c r="Y12802" s="1"/>
      <c r="Z12802" s="1"/>
      <c r="AA12802" s="1"/>
      <c r="AB12802" s="1"/>
      <c r="AC12802" s="1"/>
      <c r="AD12802" s="1"/>
      <c r="AE12802" s="1"/>
    </row>
    <row r="12803" spans="2:31">
      <c r="B12803" s="1"/>
      <c r="C12803" s="1"/>
      <c r="F12803" s="16"/>
      <c r="G12803" s="16"/>
      <c r="P12803" s="2"/>
      <c r="Q12803" s="2"/>
      <c r="R12803" s="1"/>
      <c r="U12803" s="1"/>
      <c r="V12803" s="1"/>
      <c r="W12803" s="1"/>
      <c r="X12803" s="1"/>
      <c r="Y12803" s="1"/>
      <c r="Z12803" s="1"/>
      <c r="AA12803" s="1"/>
      <c r="AB12803" s="1"/>
      <c r="AC12803" s="1"/>
      <c r="AD12803" s="1"/>
      <c r="AE12803" s="1"/>
    </row>
    <row r="12804" spans="2:31">
      <c r="B12804" s="1"/>
      <c r="C12804" s="1"/>
      <c r="F12804" s="16"/>
      <c r="G12804" s="16"/>
      <c r="P12804" s="2"/>
      <c r="Q12804" s="2"/>
      <c r="R12804" s="1"/>
      <c r="U12804" s="1"/>
      <c r="V12804" s="1"/>
      <c r="W12804" s="1"/>
      <c r="X12804" s="1"/>
      <c r="Y12804" s="1"/>
      <c r="Z12804" s="1"/>
      <c r="AA12804" s="1"/>
      <c r="AB12804" s="1"/>
      <c r="AC12804" s="1"/>
      <c r="AD12804" s="1"/>
      <c r="AE12804" s="1"/>
    </row>
    <row r="12805" spans="2:31">
      <c r="B12805" s="1"/>
      <c r="C12805" s="1"/>
      <c r="F12805" s="16"/>
      <c r="G12805" s="16"/>
      <c r="P12805" s="2"/>
      <c r="Q12805" s="2"/>
      <c r="R12805" s="1"/>
      <c r="U12805" s="1"/>
      <c r="V12805" s="1"/>
      <c r="W12805" s="1"/>
      <c r="X12805" s="1"/>
      <c r="Y12805" s="1"/>
      <c r="Z12805" s="1"/>
      <c r="AA12805" s="1"/>
      <c r="AB12805" s="1"/>
      <c r="AC12805" s="1"/>
      <c r="AD12805" s="1"/>
      <c r="AE12805" s="1"/>
    </row>
    <row r="12806" spans="2:31">
      <c r="B12806" s="1"/>
      <c r="C12806" s="1"/>
      <c r="F12806" s="16"/>
      <c r="G12806" s="16"/>
      <c r="P12806" s="2"/>
      <c r="Q12806" s="2"/>
      <c r="R12806" s="1"/>
      <c r="U12806" s="1"/>
      <c r="V12806" s="1"/>
      <c r="W12806" s="1"/>
      <c r="X12806" s="1"/>
      <c r="Y12806" s="1"/>
      <c r="Z12806" s="1"/>
      <c r="AA12806" s="1"/>
      <c r="AB12806" s="1"/>
      <c r="AC12806" s="1"/>
      <c r="AD12806" s="1"/>
      <c r="AE12806" s="1"/>
    </row>
    <row r="12807" spans="2:31">
      <c r="B12807" s="1"/>
      <c r="C12807" s="1"/>
      <c r="F12807" s="16"/>
      <c r="G12807" s="16"/>
      <c r="P12807" s="2"/>
      <c r="Q12807" s="2"/>
      <c r="R12807" s="1"/>
      <c r="U12807" s="1"/>
      <c r="V12807" s="1"/>
      <c r="W12807" s="1"/>
      <c r="X12807" s="1"/>
      <c r="Y12807" s="1"/>
      <c r="Z12807" s="1"/>
      <c r="AA12807" s="1"/>
      <c r="AB12807" s="1"/>
      <c r="AC12807" s="1"/>
      <c r="AD12807" s="1"/>
      <c r="AE12807" s="1"/>
    </row>
    <row r="12808" spans="2:31">
      <c r="B12808" s="1"/>
      <c r="C12808" s="1"/>
      <c r="F12808" s="16"/>
      <c r="G12808" s="16"/>
      <c r="P12808" s="2"/>
      <c r="Q12808" s="2"/>
      <c r="R12808" s="1"/>
      <c r="U12808" s="1"/>
      <c r="V12808" s="1"/>
      <c r="W12808" s="1"/>
      <c r="X12808" s="1"/>
      <c r="Y12808" s="1"/>
      <c r="Z12808" s="1"/>
      <c r="AA12808" s="1"/>
      <c r="AB12808" s="1"/>
      <c r="AC12808" s="1"/>
      <c r="AD12808" s="1"/>
      <c r="AE12808" s="1"/>
    </row>
    <row r="12809" spans="2:31">
      <c r="B12809" s="1"/>
      <c r="C12809" s="1"/>
      <c r="F12809" s="16"/>
      <c r="G12809" s="16"/>
      <c r="P12809" s="2"/>
      <c r="Q12809" s="2"/>
      <c r="R12809" s="1"/>
      <c r="U12809" s="1"/>
      <c r="V12809" s="1"/>
      <c r="W12809" s="1"/>
      <c r="X12809" s="1"/>
      <c r="Y12809" s="1"/>
      <c r="Z12809" s="1"/>
      <c r="AA12809" s="1"/>
      <c r="AB12809" s="1"/>
      <c r="AC12809" s="1"/>
      <c r="AD12809" s="1"/>
      <c r="AE12809" s="1"/>
    </row>
    <row r="12810" spans="2:31">
      <c r="B12810" s="1"/>
      <c r="C12810" s="1"/>
      <c r="F12810" s="16"/>
      <c r="G12810" s="16"/>
      <c r="P12810" s="2"/>
      <c r="Q12810" s="2"/>
      <c r="R12810" s="1"/>
      <c r="U12810" s="1"/>
      <c r="V12810" s="1"/>
      <c r="W12810" s="1"/>
      <c r="X12810" s="1"/>
      <c r="Y12810" s="1"/>
      <c r="Z12810" s="1"/>
      <c r="AA12810" s="1"/>
      <c r="AB12810" s="1"/>
      <c r="AC12810" s="1"/>
      <c r="AD12810" s="1"/>
      <c r="AE12810" s="1"/>
    </row>
    <row r="12811" spans="2:31">
      <c r="B12811" s="1"/>
      <c r="C12811" s="1"/>
      <c r="F12811" s="16"/>
      <c r="G12811" s="16"/>
      <c r="P12811" s="2"/>
      <c r="Q12811" s="2"/>
      <c r="R12811" s="1"/>
      <c r="U12811" s="1"/>
      <c r="V12811" s="1"/>
      <c r="W12811" s="1"/>
      <c r="X12811" s="1"/>
      <c r="Y12811" s="1"/>
      <c r="Z12811" s="1"/>
      <c r="AA12811" s="1"/>
      <c r="AB12811" s="1"/>
      <c r="AC12811" s="1"/>
      <c r="AD12811" s="1"/>
      <c r="AE12811" s="1"/>
    </row>
    <row r="12812" spans="2:31">
      <c r="B12812" s="1"/>
      <c r="C12812" s="1"/>
      <c r="F12812" s="16"/>
      <c r="G12812" s="16"/>
      <c r="P12812" s="2"/>
      <c r="Q12812" s="2"/>
      <c r="R12812" s="1"/>
      <c r="U12812" s="1"/>
      <c r="V12812" s="1"/>
      <c r="W12812" s="1"/>
      <c r="X12812" s="1"/>
      <c r="Y12812" s="1"/>
      <c r="Z12812" s="1"/>
      <c r="AA12812" s="1"/>
      <c r="AB12812" s="1"/>
      <c r="AC12812" s="1"/>
      <c r="AD12812" s="1"/>
      <c r="AE12812" s="1"/>
    </row>
    <row r="12813" spans="2:31">
      <c r="B12813" s="1"/>
      <c r="C12813" s="1"/>
      <c r="F12813" s="16"/>
      <c r="G12813" s="16"/>
      <c r="P12813" s="2"/>
      <c r="Q12813" s="2"/>
      <c r="R12813" s="1"/>
      <c r="U12813" s="1"/>
      <c r="V12813" s="1"/>
      <c r="W12813" s="1"/>
      <c r="X12813" s="1"/>
      <c r="Y12813" s="1"/>
      <c r="Z12813" s="1"/>
      <c r="AA12813" s="1"/>
      <c r="AB12813" s="1"/>
      <c r="AC12813" s="1"/>
      <c r="AD12813" s="1"/>
      <c r="AE12813" s="1"/>
    </row>
    <row r="12814" spans="2:31">
      <c r="B12814" s="1"/>
      <c r="C12814" s="1"/>
      <c r="F12814" s="16"/>
      <c r="G12814" s="16"/>
      <c r="P12814" s="2"/>
      <c r="Q12814" s="2"/>
      <c r="R12814" s="1"/>
      <c r="U12814" s="1"/>
      <c r="V12814" s="1"/>
      <c r="W12814" s="1"/>
      <c r="X12814" s="1"/>
      <c r="Y12814" s="1"/>
      <c r="Z12814" s="1"/>
      <c r="AA12814" s="1"/>
      <c r="AB12814" s="1"/>
      <c r="AC12814" s="1"/>
      <c r="AD12814" s="1"/>
      <c r="AE12814" s="1"/>
    </row>
    <row r="12815" spans="2:31">
      <c r="B12815" s="1"/>
      <c r="C12815" s="1"/>
      <c r="F12815" s="16"/>
      <c r="G12815" s="16"/>
      <c r="P12815" s="2"/>
      <c r="Q12815" s="2"/>
      <c r="R12815" s="1"/>
      <c r="U12815" s="1"/>
      <c r="V12815" s="1"/>
      <c r="W12815" s="1"/>
      <c r="X12815" s="1"/>
      <c r="Y12815" s="1"/>
      <c r="Z12815" s="1"/>
      <c r="AA12815" s="1"/>
      <c r="AB12815" s="1"/>
      <c r="AC12815" s="1"/>
      <c r="AD12815" s="1"/>
      <c r="AE12815" s="1"/>
    </row>
    <row r="12816" spans="2:31">
      <c r="B12816" s="1"/>
      <c r="C12816" s="1"/>
      <c r="F12816" s="16"/>
      <c r="G12816" s="16"/>
      <c r="P12816" s="2"/>
      <c r="Q12816" s="2"/>
      <c r="R12816" s="1"/>
      <c r="U12816" s="1"/>
      <c r="V12816" s="1"/>
      <c r="W12816" s="1"/>
      <c r="X12816" s="1"/>
      <c r="Y12816" s="1"/>
      <c r="Z12816" s="1"/>
      <c r="AA12816" s="1"/>
      <c r="AB12816" s="1"/>
      <c r="AC12816" s="1"/>
      <c r="AD12816" s="1"/>
      <c r="AE12816" s="1"/>
    </row>
    <row r="12817" spans="2:31">
      <c r="B12817" s="1"/>
      <c r="C12817" s="1"/>
      <c r="F12817" s="16"/>
      <c r="G12817" s="16"/>
      <c r="P12817" s="2"/>
      <c r="Q12817" s="2"/>
      <c r="R12817" s="1"/>
      <c r="U12817" s="1"/>
      <c r="V12817" s="1"/>
      <c r="W12817" s="1"/>
      <c r="X12817" s="1"/>
      <c r="Y12817" s="1"/>
      <c r="Z12817" s="1"/>
      <c r="AA12817" s="1"/>
      <c r="AB12817" s="1"/>
      <c r="AC12817" s="1"/>
      <c r="AD12817" s="1"/>
      <c r="AE12817" s="1"/>
    </row>
    <row r="12818" spans="2:31">
      <c r="B12818" s="1"/>
      <c r="C12818" s="1"/>
      <c r="F12818" s="16"/>
      <c r="G12818" s="16"/>
      <c r="P12818" s="2"/>
      <c r="Q12818" s="2"/>
      <c r="R12818" s="1"/>
      <c r="U12818" s="1"/>
      <c r="V12818" s="1"/>
      <c r="W12818" s="1"/>
      <c r="X12818" s="1"/>
      <c r="Y12818" s="1"/>
      <c r="Z12818" s="1"/>
      <c r="AA12818" s="1"/>
      <c r="AB12818" s="1"/>
      <c r="AC12818" s="1"/>
      <c r="AD12818" s="1"/>
      <c r="AE12818" s="1"/>
    </row>
    <row r="12819" spans="2:31">
      <c r="B12819" s="1"/>
      <c r="C12819" s="1"/>
      <c r="F12819" s="16"/>
      <c r="G12819" s="16"/>
      <c r="P12819" s="2"/>
      <c r="Q12819" s="2"/>
      <c r="R12819" s="1"/>
      <c r="U12819" s="1"/>
      <c r="V12819" s="1"/>
      <c r="W12819" s="1"/>
      <c r="X12819" s="1"/>
      <c r="Y12819" s="1"/>
      <c r="Z12819" s="1"/>
      <c r="AA12819" s="1"/>
      <c r="AB12819" s="1"/>
      <c r="AC12819" s="1"/>
      <c r="AD12819" s="1"/>
      <c r="AE12819" s="1"/>
    </row>
    <row r="12820" spans="2:31">
      <c r="B12820" s="1"/>
      <c r="C12820" s="1"/>
      <c r="F12820" s="16"/>
      <c r="G12820" s="16"/>
      <c r="P12820" s="2"/>
      <c r="Q12820" s="2"/>
      <c r="R12820" s="1"/>
      <c r="U12820" s="1"/>
      <c r="V12820" s="1"/>
      <c r="W12820" s="1"/>
      <c r="X12820" s="1"/>
      <c r="Y12820" s="1"/>
      <c r="Z12820" s="1"/>
      <c r="AA12820" s="1"/>
      <c r="AB12820" s="1"/>
      <c r="AC12820" s="1"/>
      <c r="AD12820" s="1"/>
      <c r="AE12820" s="1"/>
    </row>
    <row r="12821" spans="2:31">
      <c r="B12821" s="1"/>
      <c r="C12821" s="1"/>
      <c r="F12821" s="16"/>
      <c r="G12821" s="16"/>
      <c r="P12821" s="2"/>
      <c r="Q12821" s="2"/>
      <c r="R12821" s="1"/>
      <c r="U12821" s="1"/>
      <c r="V12821" s="1"/>
      <c r="W12821" s="1"/>
      <c r="X12821" s="1"/>
      <c r="Y12821" s="1"/>
      <c r="Z12821" s="1"/>
      <c r="AA12821" s="1"/>
      <c r="AB12821" s="1"/>
      <c r="AC12821" s="1"/>
      <c r="AD12821" s="1"/>
      <c r="AE12821" s="1"/>
    </row>
    <row r="12822" spans="2:31">
      <c r="B12822" s="1"/>
      <c r="C12822" s="1"/>
      <c r="F12822" s="16"/>
      <c r="G12822" s="16"/>
      <c r="P12822" s="2"/>
      <c r="Q12822" s="2"/>
      <c r="R12822" s="1"/>
      <c r="U12822" s="1"/>
      <c r="V12822" s="1"/>
      <c r="W12822" s="1"/>
      <c r="X12822" s="1"/>
      <c r="Y12822" s="1"/>
      <c r="Z12822" s="1"/>
      <c r="AA12822" s="1"/>
      <c r="AB12822" s="1"/>
      <c r="AC12822" s="1"/>
      <c r="AD12822" s="1"/>
      <c r="AE12822" s="1"/>
    </row>
    <row r="12823" spans="2:31">
      <c r="B12823" s="1"/>
      <c r="C12823" s="1"/>
      <c r="F12823" s="16"/>
      <c r="G12823" s="16"/>
      <c r="P12823" s="2"/>
      <c r="Q12823" s="2"/>
      <c r="R12823" s="1"/>
      <c r="U12823" s="1"/>
      <c r="V12823" s="1"/>
      <c r="W12823" s="1"/>
      <c r="X12823" s="1"/>
      <c r="Y12823" s="1"/>
      <c r="Z12823" s="1"/>
      <c r="AA12823" s="1"/>
      <c r="AB12823" s="1"/>
      <c r="AC12823" s="1"/>
      <c r="AD12823" s="1"/>
      <c r="AE12823" s="1"/>
    </row>
    <row r="12824" spans="2:31">
      <c r="B12824" s="1"/>
      <c r="C12824" s="1"/>
      <c r="F12824" s="16"/>
      <c r="G12824" s="16"/>
      <c r="P12824" s="2"/>
      <c r="Q12824" s="2"/>
      <c r="R12824" s="1"/>
      <c r="U12824" s="1"/>
      <c r="V12824" s="1"/>
      <c r="W12824" s="1"/>
      <c r="X12824" s="1"/>
      <c r="Y12824" s="1"/>
      <c r="Z12824" s="1"/>
      <c r="AA12824" s="1"/>
      <c r="AB12824" s="1"/>
      <c r="AC12824" s="1"/>
      <c r="AD12824" s="1"/>
      <c r="AE12824" s="1"/>
    </row>
    <row r="12825" spans="2:31">
      <c r="B12825" s="1"/>
      <c r="C12825" s="1"/>
      <c r="F12825" s="16"/>
      <c r="G12825" s="16"/>
      <c r="P12825" s="2"/>
      <c r="Q12825" s="2"/>
      <c r="R12825" s="1"/>
      <c r="U12825" s="1"/>
      <c r="V12825" s="1"/>
      <c r="W12825" s="1"/>
      <c r="X12825" s="1"/>
      <c r="Y12825" s="1"/>
      <c r="Z12825" s="1"/>
      <c r="AA12825" s="1"/>
      <c r="AB12825" s="1"/>
      <c r="AC12825" s="1"/>
      <c r="AD12825" s="1"/>
      <c r="AE12825" s="1"/>
    </row>
    <row r="12826" spans="2:31">
      <c r="B12826" s="1"/>
      <c r="C12826" s="1"/>
      <c r="F12826" s="16"/>
      <c r="G12826" s="16"/>
      <c r="P12826" s="2"/>
      <c r="Q12826" s="2"/>
      <c r="R12826" s="1"/>
      <c r="U12826" s="1"/>
      <c r="V12826" s="1"/>
      <c r="W12826" s="1"/>
      <c r="X12826" s="1"/>
      <c r="Y12826" s="1"/>
      <c r="Z12826" s="1"/>
      <c r="AA12826" s="1"/>
      <c r="AB12826" s="1"/>
      <c r="AC12826" s="1"/>
      <c r="AD12826" s="1"/>
      <c r="AE12826" s="1"/>
    </row>
    <row r="12827" spans="2:31">
      <c r="B12827" s="1"/>
      <c r="C12827" s="1"/>
      <c r="F12827" s="16"/>
      <c r="G12827" s="16"/>
      <c r="P12827" s="2"/>
      <c r="Q12827" s="2"/>
      <c r="R12827" s="1"/>
      <c r="U12827" s="1"/>
      <c r="V12827" s="1"/>
      <c r="W12827" s="1"/>
      <c r="X12827" s="1"/>
      <c r="Y12827" s="1"/>
      <c r="Z12827" s="1"/>
      <c r="AA12827" s="1"/>
      <c r="AB12827" s="1"/>
      <c r="AC12827" s="1"/>
      <c r="AD12827" s="1"/>
      <c r="AE12827" s="1"/>
    </row>
    <row r="12828" spans="2:31">
      <c r="B12828" s="1"/>
      <c r="C12828" s="1"/>
      <c r="F12828" s="16"/>
      <c r="G12828" s="16"/>
      <c r="P12828" s="2"/>
      <c r="Q12828" s="2"/>
      <c r="R12828" s="1"/>
      <c r="U12828" s="1"/>
      <c r="V12828" s="1"/>
      <c r="W12828" s="1"/>
      <c r="X12828" s="1"/>
      <c r="Y12828" s="1"/>
      <c r="Z12828" s="1"/>
      <c r="AA12828" s="1"/>
      <c r="AB12828" s="1"/>
      <c r="AC12828" s="1"/>
      <c r="AD12828" s="1"/>
      <c r="AE12828" s="1"/>
    </row>
    <row r="12829" spans="2:31">
      <c r="B12829" s="1"/>
      <c r="C12829" s="1"/>
      <c r="F12829" s="16"/>
      <c r="G12829" s="16"/>
      <c r="P12829" s="2"/>
      <c r="Q12829" s="2"/>
      <c r="R12829" s="1"/>
      <c r="U12829" s="1"/>
      <c r="V12829" s="1"/>
      <c r="W12829" s="1"/>
      <c r="X12829" s="1"/>
      <c r="Y12829" s="1"/>
      <c r="Z12829" s="1"/>
      <c r="AA12829" s="1"/>
      <c r="AB12829" s="1"/>
      <c r="AC12829" s="1"/>
      <c r="AD12829" s="1"/>
      <c r="AE12829" s="1"/>
    </row>
    <row r="12830" spans="2:31">
      <c r="B12830" s="1"/>
      <c r="C12830" s="1"/>
      <c r="F12830" s="16"/>
      <c r="G12830" s="16"/>
      <c r="P12830" s="2"/>
      <c r="Q12830" s="2"/>
      <c r="R12830" s="1"/>
      <c r="U12830" s="1"/>
      <c r="V12830" s="1"/>
      <c r="W12830" s="1"/>
      <c r="X12830" s="1"/>
      <c r="Y12830" s="1"/>
      <c r="Z12830" s="1"/>
      <c r="AA12830" s="1"/>
      <c r="AB12830" s="1"/>
      <c r="AC12830" s="1"/>
      <c r="AD12830" s="1"/>
      <c r="AE12830" s="1"/>
    </row>
    <row r="12831" spans="2:31">
      <c r="B12831" s="1"/>
      <c r="C12831" s="1"/>
      <c r="F12831" s="16"/>
      <c r="G12831" s="16"/>
      <c r="P12831" s="2"/>
      <c r="Q12831" s="2"/>
      <c r="R12831" s="1"/>
      <c r="U12831" s="1"/>
      <c r="V12831" s="1"/>
      <c r="W12831" s="1"/>
      <c r="X12831" s="1"/>
      <c r="Y12831" s="1"/>
      <c r="Z12831" s="1"/>
      <c r="AA12831" s="1"/>
      <c r="AB12831" s="1"/>
      <c r="AC12831" s="1"/>
      <c r="AD12831" s="1"/>
      <c r="AE12831" s="1"/>
    </row>
    <row r="12832" spans="2:31">
      <c r="B12832" s="1"/>
      <c r="C12832" s="1"/>
      <c r="F12832" s="16"/>
      <c r="G12832" s="16"/>
      <c r="P12832" s="2"/>
      <c r="Q12832" s="2"/>
      <c r="R12832" s="1"/>
      <c r="U12832" s="1"/>
      <c r="V12832" s="1"/>
      <c r="W12832" s="1"/>
      <c r="X12832" s="1"/>
      <c r="Y12832" s="1"/>
      <c r="Z12832" s="1"/>
      <c r="AA12832" s="1"/>
      <c r="AB12832" s="1"/>
      <c r="AC12832" s="1"/>
      <c r="AD12832" s="1"/>
      <c r="AE12832" s="1"/>
    </row>
    <row r="12833" spans="2:31">
      <c r="B12833" s="1"/>
      <c r="C12833" s="1"/>
      <c r="F12833" s="16"/>
      <c r="G12833" s="16"/>
      <c r="P12833" s="2"/>
      <c r="Q12833" s="2"/>
      <c r="R12833" s="1"/>
      <c r="U12833" s="1"/>
      <c r="V12833" s="1"/>
      <c r="W12833" s="1"/>
      <c r="X12833" s="1"/>
      <c r="Y12833" s="1"/>
      <c r="Z12833" s="1"/>
      <c r="AA12833" s="1"/>
      <c r="AB12833" s="1"/>
      <c r="AC12833" s="1"/>
      <c r="AD12833" s="1"/>
      <c r="AE12833" s="1"/>
    </row>
    <row r="12834" spans="2:31">
      <c r="B12834" s="1"/>
      <c r="C12834" s="1"/>
      <c r="F12834" s="16"/>
      <c r="G12834" s="16"/>
      <c r="P12834" s="2"/>
      <c r="Q12834" s="2"/>
      <c r="R12834" s="1"/>
      <c r="U12834" s="1"/>
      <c r="V12834" s="1"/>
      <c r="W12834" s="1"/>
      <c r="X12834" s="1"/>
      <c r="Y12834" s="1"/>
      <c r="Z12834" s="1"/>
      <c r="AA12834" s="1"/>
      <c r="AB12834" s="1"/>
      <c r="AC12834" s="1"/>
      <c r="AD12834" s="1"/>
      <c r="AE12834" s="1"/>
    </row>
    <row r="12835" spans="2:31">
      <c r="B12835" s="1"/>
      <c r="C12835" s="1"/>
      <c r="F12835" s="16"/>
      <c r="G12835" s="16"/>
      <c r="P12835" s="2"/>
      <c r="Q12835" s="2"/>
      <c r="R12835" s="1"/>
      <c r="U12835" s="1"/>
      <c r="V12835" s="1"/>
      <c r="W12835" s="1"/>
      <c r="X12835" s="1"/>
      <c r="Y12835" s="1"/>
      <c r="Z12835" s="1"/>
      <c r="AA12835" s="1"/>
      <c r="AB12835" s="1"/>
      <c r="AC12835" s="1"/>
      <c r="AD12835" s="1"/>
      <c r="AE12835" s="1"/>
    </row>
    <row r="12836" spans="2:31">
      <c r="B12836" s="1"/>
      <c r="C12836" s="1"/>
      <c r="F12836" s="16"/>
      <c r="G12836" s="16"/>
      <c r="P12836" s="2"/>
      <c r="Q12836" s="2"/>
      <c r="R12836" s="1"/>
      <c r="U12836" s="1"/>
      <c r="V12836" s="1"/>
      <c r="W12836" s="1"/>
      <c r="X12836" s="1"/>
      <c r="Y12836" s="1"/>
      <c r="Z12836" s="1"/>
      <c r="AA12836" s="1"/>
      <c r="AB12836" s="1"/>
      <c r="AC12836" s="1"/>
      <c r="AD12836" s="1"/>
      <c r="AE12836" s="1"/>
    </row>
    <row r="12837" spans="2:31">
      <c r="B12837" s="1"/>
      <c r="C12837" s="1"/>
      <c r="F12837" s="16"/>
      <c r="G12837" s="16"/>
      <c r="P12837" s="2"/>
      <c r="Q12837" s="2"/>
      <c r="R12837" s="1"/>
      <c r="U12837" s="1"/>
      <c r="V12837" s="1"/>
      <c r="W12837" s="1"/>
      <c r="X12837" s="1"/>
      <c r="Y12837" s="1"/>
      <c r="Z12837" s="1"/>
      <c r="AA12837" s="1"/>
      <c r="AB12837" s="1"/>
      <c r="AC12837" s="1"/>
      <c r="AD12837" s="1"/>
      <c r="AE12837" s="1"/>
    </row>
    <row r="12838" spans="2:31">
      <c r="B12838" s="1"/>
      <c r="C12838" s="1"/>
      <c r="F12838" s="16"/>
      <c r="G12838" s="16"/>
      <c r="P12838" s="2"/>
      <c r="Q12838" s="2"/>
      <c r="R12838" s="1"/>
      <c r="U12838" s="1"/>
      <c r="V12838" s="1"/>
      <c r="W12838" s="1"/>
      <c r="X12838" s="1"/>
      <c r="Y12838" s="1"/>
      <c r="Z12838" s="1"/>
      <c r="AA12838" s="1"/>
      <c r="AB12838" s="1"/>
      <c r="AC12838" s="1"/>
      <c r="AD12838" s="1"/>
      <c r="AE12838" s="1"/>
    </row>
    <row r="12839" spans="2:31">
      <c r="B12839" s="1"/>
      <c r="C12839" s="1"/>
      <c r="F12839" s="16"/>
      <c r="G12839" s="16"/>
      <c r="P12839" s="2"/>
      <c r="Q12839" s="2"/>
      <c r="R12839" s="1"/>
      <c r="U12839" s="1"/>
      <c r="V12839" s="1"/>
      <c r="W12839" s="1"/>
      <c r="X12839" s="1"/>
      <c r="Y12839" s="1"/>
      <c r="Z12839" s="1"/>
      <c r="AA12839" s="1"/>
      <c r="AB12839" s="1"/>
      <c r="AC12839" s="1"/>
      <c r="AD12839" s="1"/>
      <c r="AE12839" s="1"/>
    </row>
    <row r="12840" spans="2:31">
      <c r="B12840" s="1"/>
      <c r="C12840" s="1"/>
      <c r="F12840" s="16"/>
      <c r="G12840" s="16"/>
      <c r="P12840" s="2"/>
      <c r="Q12840" s="2"/>
      <c r="R12840" s="1"/>
      <c r="U12840" s="1"/>
      <c r="V12840" s="1"/>
      <c r="W12840" s="1"/>
      <c r="X12840" s="1"/>
      <c r="Y12840" s="1"/>
      <c r="Z12840" s="1"/>
      <c r="AA12840" s="1"/>
      <c r="AB12840" s="1"/>
      <c r="AC12840" s="1"/>
      <c r="AD12840" s="1"/>
      <c r="AE12840" s="1"/>
    </row>
    <row r="12841" spans="2:31">
      <c r="B12841" s="1"/>
      <c r="C12841" s="1"/>
      <c r="F12841" s="16"/>
      <c r="G12841" s="16"/>
      <c r="P12841" s="2"/>
      <c r="Q12841" s="2"/>
      <c r="R12841" s="1"/>
      <c r="U12841" s="1"/>
      <c r="V12841" s="1"/>
      <c r="W12841" s="1"/>
      <c r="X12841" s="1"/>
      <c r="Y12841" s="1"/>
      <c r="Z12841" s="1"/>
      <c r="AA12841" s="1"/>
      <c r="AB12841" s="1"/>
      <c r="AC12841" s="1"/>
      <c r="AD12841" s="1"/>
      <c r="AE12841" s="1"/>
    </row>
    <row r="12842" spans="2:31">
      <c r="B12842" s="1"/>
      <c r="C12842" s="1"/>
      <c r="F12842" s="16"/>
      <c r="G12842" s="16"/>
      <c r="P12842" s="2"/>
      <c r="Q12842" s="2"/>
      <c r="R12842" s="1"/>
      <c r="U12842" s="1"/>
      <c r="V12842" s="1"/>
      <c r="W12842" s="1"/>
      <c r="X12842" s="1"/>
      <c r="Y12842" s="1"/>
      <c r="Z12842" s="1"/>
      <c r="AA12842" s="1"/>
      <c r="AB12842" s="1"/>
      <c r="AC12842" s="1"/>
      <c r="AD12842" s="1"/>
      <c r="AE12842" s="1"/>
    </row>
    <row r="12843" spans="2:31">
      <c r="B12843" s="1"/>
      <c r="C12843" s="1"/>
      <c r="F12843" s="16"/>
      <c r="G12843" s="16"/>
      <c r="P12843" s="2"/>
      <c r="Q12843" s="2"/>
      <c r="R12843" s="1"/>
      <c r="U12843" s="1"/>
      <c r="V12843" s="1"/>
      <c r="W12843" s="1"/>
      <c r="X12843" s="1"/>
      <c r="Y12843" s="1"/>
      <c r="Z12843" s="1"/>
      <c r="AA12843" s="1"/>
      <c r="AB12843" s="1"/>
      <c r="AC12843" s="1"/>
      <c r="AD12843" s="1"/>
      <c r="AE12843" s="1"/>
    </row>
    <row r="12844" spans="2:31">
      <c r="B12844" s="1"/>
      <c r="C12844" s="1"/>
      <c r="F12844" s="16"/>
      <c r="G12844" s="16"/>
      <c r="P12844" s="2"/>
      <c r="Q12844" s="2"/>
      <c r="R12844" s="1"/>
      <c r="U12844" s="1"/>
      <c r="V12844" s="1"/>
      <c r="W12844" s="1"/>
      <c r="X12844" s="1"/>
      <c r="Y12844" s="1"/>
      <c r="Z12844" s="1"/>
      <c r="AA12844" s="1"/>
      <c r="AB12844" s="1"/>
      <c r="AC12844" s="1"/>
      <c r="AD12844" s="1"/>
      <c r="AE12844" s="1"/>
    </row>
    <row r="12845" spans="2:31">
      <c r="B12845" s="1"/>
      <c r="C12845" s="1"/>
      <c r="F12845" s="16"/>
      <c r="G12845" s="16"/>
      <c r="P12845" s="2"/>
      <c r="Q12845" s="2"/>
      <c r="R12845" s="1"/>
      <c r="U12845" s="1"/>
      <c r="V12845" s="1"/>
      <c r="W12845" s="1"/>
      <c r="X12845" s="1"/>
      <c r="Y12845" s="1"/>
      <c r="Z12845" s="1"/>
      <c r="AA12845" s="1"/>
      <c r="AB12845" s="1"/>
      <c r="AC12845" s="1"/>
      <c r="AD12845" s="1"/>
      <c r="AE12845" s="1"/>
    </row>
    <row r="12846" spans="2:31">
      <c r="B12846" s="1"/>
      <c r="C12846" s="1"/>
      <c r="F12846" s="16"/>
      <c r="G12846" s="16"/>
      <c r="P12846" s="2"/>
      <c r="Q12846" s="2"/>
      <c r="R12846" s="1"/>
      <c r="U12846" s="1"/>
      <c r="V12846" s="1"/>
      <c r="W12846" s="1"/>
      <c r="X12846" s="1"/>
      <c r="Y12846" s="1"/>
      <c r="Z12846" s="1"/>
      <c r="AA12846" s="1"/>
      <c r="AB12846" s="1"/>
      <c r="AC12846" s="1"/>
      <c r="AD12846" s="1"/>
      <c r="AE12846" s="1"/>
    </row>
    <row r="12847" spans="2:31">
      <c r="B12847" s="1"/>
      <c r="C12847" s="1"/>
      <c r="F12847" s="16"/>
      <c r="G12847" s="16"/>
      <c r="P12847" s="2"/>
      <c r="Q12847" s="2"/>
      <c r="R12847" s="1"/>
      <c r="U12847" s="1"/>
      <c r="V12847" s="1"/>
      <c r="W12847" s="1"/>
      <c r="X12847" s="1"/>
      <c r="Y12847" s="1"/>
      <c r="Z12847" s="1"/>
      <c r="AA12847" s="1"/>
      <c r="AB12847" s="1"/>
      <c r="AC12847" s="1"/>
      <c r="AD12847" s="1"/>
      <c r="AE12847" s="1"/>
    </row>
    <row r="12848" spans="2:31">
      <c r="B12848" s="1"/>
      <c r="C12848" s="1"/>
      <c r="F12848" s="16"/>
      <c r="G12848" s="16"/>
      <c r="P12848" s="2"/>
      <c r="Q12848" s="2"/>
      <c r="R12848" s="1"/>
      <c r="U12848" s="1"/>
      <c r="V12848" s="1"/>
      <c r="W12848" s="1"/>
      <c r="X12848" s="1"/>
      <c r="Y12848" s="1"/>
      <c r="Z12848" s="1"/>
      <c r="AA12848" s="1"/>
      <c r="AB12848" s="1"/>
      <c r="AC12848" s="1"/>
      <c r="AD12848" s="1"/>
      <c r="AE12848" s="1"/>
    </row>
    <row r="12849" spans="2:31">
      <c r="B12849" s="1"/>
      <c r="C12849" s="1"/>
      <c r="F12849" s="16"/>
      <c r="G12849" s="16"/>
      <c r="P12849" s="2"/>
      <c r="Q12849" s="2"/>
      <c r="R12849" s="1"/>
      <c r="U12849" s="1"/>
      <c r="V12849" s="1"/>
      <c r="W12849" s="1"/>
      <c r="X12849" s="1"/>
      <c r="Y12849" s="1"/>
      <c r="Z12849" s="1"/>
      <c r="AA12849" s="1"/>
      <c r="AB12849" s="1"/>
      <c r="AC12849" s="1"/>
      <c r="AD12849" s="1"/>
      <c r="AE12849" s="1"/>
    </row>
    <row r="12850" spans="2:31">
      <c r="B12850" s="1"/>
      <c r="C12850" s="1"/>
      <c r="F12850" s="16"/>
      <c r="G12850" s="16"/>
      <c r="P12850" s="2"/>
      <c r="Q12850" s="2"/>
      <c r="R12850" s="1"/>
      <c r="U12850" s="1"/>
      <c r="V12850" s="1"/>
      <c r="W12850" s="1"/>
      <c r="X12850" s="1"/>
      <c r="Y12850" s="1"/>
      <c r="Z12850" s="1"/>
      <c r="AA12850" s="1"/>
      <c r="AB12850" s="1"/>
      <c r="AC12850" s="1"/>
      <c r="AD12850" s="1"/>
      <c r="AE12850" s="1"/>
    </row>
    <row r="12851" spans="2:31">
      <c r="B12851" s="1"/>
      <c r="C12851" s="1"/>
      <c r="F12851" s="16"/>
      <c r="G12851" s="16"/>
      <c r="P12851" s="2"/>
      <c r="Q12851" s="2"/>
      <c r="R12851" s="1"/>
      <c r="U12851" s="1"/>
      <c r="V12851" s="1"/>
      <c r="W12851" s="1"/>
      <c r="X12851" s="1"/>
      <c r="Y12851" s="1"/>
      <c r="Z12851" s="1"/>
      <c r="AA12851" s="1"/>
      <c r="AB12851" s="1"/>
      <c r="AC12851" s="1"/>
      <c r="AD12851" s="1"/>
      <c r="AE12851" s="1"/>
    </row>
    <row r="12852" spans="2:31">
      <c r="B12852" s="1"/>
      <c r="C12852" s="1"/>
      <c r="F12852" s="16"/>
      <c r="G12852" s="16"/>
      <c r="P12852" s="2"/>
      <c r="Q12852" s="2"/>
      <c r="R12852" s="1"/>
      <c r="U12852" s="1"/>
      <c r="V12852" s="1"/>
      <c r="W12852" s="1"/>
      <c r="X12852" s="1"/>
      <c r="Y12852" s="1"/>
      <c r="Z12852" s="1"/>
      <c r="AA12852" s="1"/>
      <c r="AB12852" s="1"/>
      <c r="AC12852" s="1"/>
      <c r="AD12852" s="1"/>
      <c r="AE12852" s="1"/>
    </row>
    <row r="12853" spans="2:31">
      <c r="B12853" s="1"/>
      <c r="C12853" s="1"/>
      <c r="F12853" s="16"/>
      <c r="G12853" s="16"/>
      <c r="P12853" s="2"/>
      <c r="Q12853" s="2"/>
      <c r="R12853" s="1"/>
      <c r="U12853" s="1"/>
      <c r="V12853" s="1"/>
      <c r="W12853" s="1"/>
      <c r="X12853" s="1"/>
      <c r="Y12853" s="1"/>
      <c r="Z12853" s="1"/>
      <c r="AA12853" s="1"/>
      <c r="AB12853" s="1"/>
      <c r="AC12853" s="1"/>
      <c r="AD12853" s="1"/>
      <c r="AE12853" s="1"/>
    </row>
    <row r="12854" spans="2:31">
      <c r="B12854" s="1"/>
      <c r="C12854" s="1"/>
      <c r="F12854" s="16"/>
      <c r="G12854" s="16"/>
      <c r="P12854" s="2"/>
      <c r="Q12854" s="2"/>
      <c r="R12854" s="1"/>
      <c r="U12854" s="1"/>
      <c r="V12854" s="1"/>
      <c r="W12854" s="1"/>
      <c r="X12854" s="1"/>
      <c r="Y12854" s="1"/>
      <c r="Z12854" s="1"/>
      <c r="AA12854" s="1"/>
      <c r="AB12854" s="1"/>
      <c r="AC12854" s="1"/>
      <c r="AD12854" s="1"/>
      <c r="AE12854" s="1"/>
    </row>
    <row r="12855" spans="2:31">
      <c r="B12855" s="1"/>
      <c r="C12855" s="1"/>
      <c r="F12855" s="16"/>
      <c r="G12855" s="16"/>
      <c r="P12855" s="2"/>
      <c r="Q12855" s="2"/>
      <c r="R12855" s="1"/>
      <c r="U12855" s="1"/>
      <c r="V12855" s="1"/>
      <c r="W12855" s="1"/>
      <c r="X12855" s="1"/>
      <c r="Y12855" s="1"/>
      <c r="Z12855" s="1"/>
      <c r="AA12855" s="1"/>
      <c r="AB12855" s="1"/>
      <c r="AC12855" s="1"/>
      <c r="AD12855" s="1"/>
      <c r="AE12855" s="1"/>
    </row>
    <row r="12856" spans="2:31">
      <c r="B12856" s="1"/>
      <c r="C12856" s="1"/>
      <c r="F12856" s="16"/>
      <c r="G12856" s="16"/>
      <c r="P12856" s="2"/>
      <c r="Q12856" s="2"/>
      <c r="R12856" s="1"/>
      <c r="U12856" s="1"/>
      <c r="V12856" s="1"/>
      <c r="W12856" s="1"/>
      <c r="X12856" s="1"/>
      <c r="Y12856" s="1"/>
      <c r="Z12856" s="1"/>
      <c r="AA12856" s="1"/>
      <c r="AB12856" s="1"/>
      <c r="AC12856" s="1"/>
      <c r="AD12856" s="1"/>
      <c r="AE12856" s="1"/>
    </row>
    <row r="12857" spans="2:31">
      <c r="B12857" s="1"/>
      <c r="C12857" s="1"/>
      <c r="F12857" s="16"/>
      <c r="G12857" s="16"/>
      <c r="P12857" s="2"/>
      <c r="Q12857" s="2"/>
      <c r="R12857" s="1"/>
      <c r="U12857" s="1"/>
      <c r="V12857" s="1"/>
      <c r="W12857" s="1"/>
      <c r="X12857" s="1"/>
      <c r="Y12857" s="1"/>
      <c r="Z12857" s="1"/>
      <c r="AA12857" s="1"/>
      <c r="AB12857" s="1"/>
      <c r="AC12857" s="1"/>
      <c r="AD12857" s="1"/>
      <c r="AE12857" s="1"/>
    </row>
    <row r="12858" spans="2:31">
      <c r="B12858" s="1"/>
      <c r="C12858" s="1"/>
      <c r="F12858" s="16"/>
      <c r="G12858" s="16"/>
      <c r="P12858" s="2"/>
      <c r="Q12858" s="2"/>
      <c r="R12858" s="1"/>
      <c r="U12858" s="1"/>
      <c r="V12858" s="1"/>
      <c r="W12858" s="1"/>
      <c r="X12858" s="1"/>
      <c r="Y12858" s="1"/>
      <c r="Z12858" s="1"/>
      <c r="AA12858" s="1"/>
      <c r="AB12858" s="1"/>
      <c r="AC12858" s="1"/>
      <c r="AD12858" s="1"/>
      <c r="AE12858" s="1"/>
    </row>
    <row r="12859" spans="2:31">
      <c r="B12859" s="1"/>
      <c r="C12859" s="1"/>
      <c r="F12859" s="16"/>
      <c r="G12859" s="16"/>
      <c r="P12859" s="2"/>
      <c r="Q12859" s="2"/>
      <c r="R12859" s="1"/>
      <c r="U12859" s="1"/>
      <c r="V12859" s="1"/>
      <c r="W12859" s="1"/>
      <c r="X12859" s="1"/>
      <c r="Y12859" s="1"/>
      <c r="Z12859" s="1"/>
      <c r="AA12859" s="1"/>
      <c r="AB12859" s="1"/>
      <c r="AC12859" s="1"/>
      <c r="AD12859" s="1"/>
      <c r="AE12859" s="1"/>
    </row>
    <row r="12860" spans="2:31">
      <c r="B12860" s="1"/>
      <c r="C12860" s="1"/>
      <c r="F12860" s="16"/>
      <c r="G12860" s="16"/>
      <c r="P12860" s="2"/>
      <c r="Q12860" s="2"/>
      <c r="R12860" s="1"/>
      <c r="U12860" s="1"/>
      <c r="V12860" s="1"/>
      <c r="W12860" s="1"/>
      <c r="X12860" s="1"/>
      <c r="Y12860" s="1"/>
      <c r="Z12860" s="1"/>
      <c r="AA12860" s="1"/>
      <c r="AB12860" s="1"/>
      <c r="AC12860" s="1"/>
      <c r="AD12860" s="1"/>
      <c r="AE12860" s="1"/>
    </row>
    <row r="12861" spans="2:31">
      <c r="B12861" s="1"/>
      <c r="C12861" s="1"/>
      <c r="F12861" s="16"/>
      <c r="G12861" s="16"/>
      <c r="P12861" s="2"/>
      <c r="Q12861" s="2"/>
      <c r="R12861" s="1"/>
      <c r="U12861" s="1"/>
      <c r="V12861" s="1"/>
      <c r="W12861" s="1"/>
      <c r="X12861" s="1"/>
      <c r="Y12861" s="1"/>
      <c r="Z12861" s="1"/>
      <c r="AA12861" s="1"/>
      <c r="AB12861" s="1"/>
      <c r="AC12861" s="1"/>
      <c r="AD12861" s="1"/>
      <c r="AE12861" s="1"/>
    </row>
    <row r="12862" spans="2:31">
      <c r="B12862" s="1"/>
      <c r="C12862" s="1"/>
      <c r="F12862" s="16"/>
      <c r="G12862" s="16"/>
      <c r="P12862" s="2"/>
      <c r="Q12862" s="2"/>
      <c r="R12862" s="1"/>
      <c r="U12862" s="1"/>
      <c r="V12862" s="1"/>
      <c r="W12862" s="1"/>
      <c r="X12862" s="1"/>
      <c r="Y12862" s="1"/>
      <c r="Z12862" s="1"/>
      <c r="AA12862" s="1"/>
      <c r="AB12862" s="1"/>
      <c r="AC12862" s="1"/>
      <c r="AD12862" s="1"/>
      <c r="AE12862" s="1"/>
    </row>
    <row r="12863" spans="2:31">
      <c r="B12863" s="1"/>
      <c r="C12863" s="1"/>
      <c r="F12863" s="16"/>
      <c r="G12863" s="16"/>
      <c r="P12863" s="2"/>
      <c r="Q12863" s="2"/>
      <c r="R12863" s="1"/>
      <c r="U12863" s="1"/>
      <c r="V12863" s="1"/>
      <c r="W12863" s="1"/>
      <c r="X12863" s="1"/>
      <c r="Y12863" s="1"/>
      <c r="Z12863" s="1"/>
      <c r="AA12863" s="1"/>
      <c r="AB12863" s="1"/>
      <c r="AC12863" s="1"/>
      <c r="AD12863" s="1"/>
      <c r="AE12863" s="1"/>
    </row>
    <row r="12864" spans="2:31">
      <c r="B12864" s="1"/>
      <c r="C12864" s="1"/>
      <c r="F12864" s="16"/>
      <c r="G12864" s="16"/>
      <c r="P12864" s="2"/>
      <c r="Q12864" s="2"/>
      <c r="R12864" s="1"/>
      <c r="U12864" s="1"/>
      <c r="V12864" s="1"/>
      <c r="W12864" s="1"/>
      <c r="X12864" s="1"/>
      <c r="Y12864" s="1"/>
      <c r="Z12864" s="1"/>
      <c r="AA12864" s="1"/>
      <c r="AB12864" s="1"/>
      <c r="AC12864" s="1"/>
      <c r="AD12864" s="1"/>
      <c r="AE12864" s="1"/>
    </row>
    <row r="12865" spans="2:31">
      <c r="B12865" s="1"/>
      <c r="C12865" s="1"/>
      <c r="F12865" s="16"/>
      <c r="G12865" s="16"/>
      <c r="P12865" s="2"/>
      <c r="Q12865" s="2"/>
      <c r="R12865" s="1"/>
      <c r="U12865" s="1"/>
      <c r="V12865" s="1"/>
      <c r="W12865" s="1"/>
      <c r="X12865" s="1"/>
      <c r="Y12865" s="1"/>
      <c r="Z12865" s="1"/>
      <c r="AA12865" s="1"/>
      <c r="AB12865" s="1"/>
      <c r="AC12865" s="1"/>
      <c r="AD12865" s="1"/>
      <c r="AE12865" s="1"/>
    </row>
    <row r="12866" spans="2:31">
      <c r="B12866" s="1"/>
      <c r="C12866" s="1"/>
      <c r="F12866" s="16"/>
      <c r="G12866" s="16"/>
      <c r="P12866" s="2"/>
      <c r="Q12866" s="2"/>
      <c r="R12866" s="1"/>
      <c r="U12866" s="1"/>
      <c r="V12866" s="1"/>
      <c r="W12866" s="1"/>
      <c r="X12866" s="1"/>
      <c r="Y12866" s="1"/>
      <c r="Z12866" s="1"/>
      <c r="AA12866" s="1"/>
      <c r="AB12866" s="1"/>
      <c r="AC12866" s="1"/>
      <c r="AD12866" s="1"/>
      <c r="AE12866" s="1"/>
    </row>
    <row r="12867" spans="2:31">
      <c r="B12867" s="1"/>
      <c r="C12867" s="1"/>
      <c r="F12867" s="16"/>
      <c r="G12867" s="16"/>
      <c r="P12867" s="2"/>
      <c r="Q12867" s="2"/>
      <c r="R12867" s="1"/>
      <c r="U12867" s="1"/>
      <c r="V12867" s="1"/>
      <c r="W12867" s="1"/>
      <c r="X12867" s="1"/>
      <c r="Y12867" s="1"/>
      <c r="Z12867" s="1"/>
      <c r="AA12867" s="1"/>
      <c r="AB12867" s="1"/>
      <c r="AC12867" s="1"/>
      <c r="AD12867" s="1"/>
      <c r="AE12867" s="1"/>
    </row>
    <row r="12868" spans="2:31">
      <c r="B12868" s="1"/>
      <c r="C12868" s="1"/>
      <c r="F12868" s="16"/>
      <c r="G12868" s="16"/>
      <c r="P12868" s="2"/>
      <c r="Q12868" s="2"/>
      <c r="R12868" s="1"/>
      <c r="U12868" s="1"/>
      <c r="V12868" s="1"/>
      <c r="W12868" s="1"/>
      <c r="X12868" s="1"/>
      <c r="Y12868" s="1"/>
      <c r="Z12868" s="1"/>
      <c r="AA12868" s="1"/>
      <c r="AB12868" s="1"/>
      <c r="AC12868" s="1"/>
      <c r="AD12868" s="1"/>
      <c r="AE12868" s="1"/>
    </row>
    <row r="12869" spans="2:31">
      <c r="B12869" s="1"/>
      <c r="C12869" s="1"/>
      <c r="F12869" s="16"/>
      <c r="G12869" s="16"/>
      <c r="P12869" s="2"/>
      <c r="Q12869" s="2"/>
      <c r="R12869" s="1"/>
      <c r="U12869" s="1"/>
      <c r="V12869" s="1"/>
      <c r="W12869" s="1"/>
      <c r="X12869" s="1"/>
      <c r="Y12869" s="1"/>
      <c r="Z12869" s="1"/>
      <c r="AA12869" s="1"/>
      <c r="AB12869" s="1"/>
      <c r="AC12869" s="1"/>
      <c r="AD12869" s="1"/>
      <c r="AE12869" s="1"/>
    </row>
    <row r="12870" spans="2:31">
      <c r="B12870" s="1"/>
      <c r="C12870" s="1"/>
      <c r="F12870" s="16"/>
      <c r="G12870" s="16"/>
      <c r="P12870" s="2"/>
      <c r="Q12870" s="2"/>
      <c r="R12870" s="1"/>
      <c r="U12870" s="1"/>
      <c r="V12870" s="1"/>
      <c r="W12870" s="1"/>
      <c r="X12870" s="1"/>
      <c r="Y12870" s="1"/>
      <c r="Z12870" s="1"/>
      <c r="AA12870" s="1"/>
      <c r="AB12870" s="1"/>
      <c r="AC12870" s="1"/>
      <c r="AD12870" s="1"/>
      <c r="AE12870" s="1"/>
    </row>
    <row r="12871" spans="2:31">
      <c r="B12871" s="1"/>
      <c r="C12871" s="1"/>
      <c r="F12871" s="16"/>
      <c r="G12871" s="16"/>
      <c r="P12871" s="2"/>
      <c r="Q12871" s="2"/>
      <c r="R12871" s="1"/>
      <c r="U12871" s="1"/>
      <c r="V12871" s="1"/>
      <c r="W12871" s="1"/>
      <c r="X12871" s="1"/>
      <c r="Y12871" s="1"/>
      <c r="Z12871" s="1"/>
      <c r="AA12871" s="1"/>
      <c r="AB12871" s="1"/>
      <c r="AC12871" s="1"/>
      <c r="AD12871" s="1"/>
      <c r="AE12871" s="1"/>
    </row>
    <row r="12872" spans="2:31">
      <c r="B12872" s="1"/>
      <c r="C12872" s="1"/>
      <c r="F12872" s="16"/>
      <c r="G12872" s="16"/>
      <c r="P12872" s="2"/>
      <c r="Q12872" s="2"/>
      <c r="R12872" s="1"/>
      <c r="U12872" s="1"/>
      <c r="V12872" s="1"/>
      <c r="W12872" s="1"/>
      <c r="X12872" s="1"/>
      <c r="Y12872" s="1"/>
      <c r="Z12872" s="1"/>
      <c r="AA12872" s="1"/>
      <c r="AB12872" s="1"/>
      <c r="AC12872" s="1"/>
      <c r="AD12872" s="1"/>
      <c r="AE12872" s="1"/>
    </row>
    <row r="12873" spans="2:31">
      <c r="B12873" s="1"/>
      <c r="C12873" s="1"/>
      <c r="F12873" s="16"/>
      <c r="G12873" s="16"/>
      <c r="P12873" s="2"/>
      <c r="Q12873" s="2"/>
      <c r="R12873" s="1"/>
      <c r="U12873" s="1"/>
      <c r="V12873" s="1"/>
      <c r="W12873" s="1"/>
      <c r="X12873" s="1"/>
      <c r="Y12873" s="1"/>
      <c r="Z12873" s="1"/>
      <c r="AA12873" s="1"/>
      <c r="AB12873" s="1"/>
      <c r="AC12873" s="1"/>
      <c r="AD12873" s="1"/>
      <c r="AE12873" s="1"/>
    </row>
    <row r="12874" spans="2:31">
      <c r="B12874" s="1"/>
      <c r="C12874" s="1"/>
      <c r="F12874" s="16"/>
      <c r="G12874" s="16"/>
      <c r="P12874" s="2"/>
      <c r="Q12874" s="2"/>
      <c r="R12874" s="1"/>
      <c r="U12874" s="1"/>
      <c r="V12874" s="1"/>
      <c r="W12874" s="1"/>
      <c r="X12874" s="1"/>
      <c r="Y12874" s="1"/>
      <c r="Z12874" s="1"/>
      <c r="AA12874" s="1"/>
      <c r="AB12874" s="1"/>
      <c r="AC12874" s="1"/>
      <c r="AD12874" s="1"/>
      <c r="AE12874" s="1"/>
    </row>
    <row r="12875" spans="2:31">
      <c r="B12875" s="1"/>
      <c r="C12875" s="1"/>
      <c r="F12875" s="16"/>
      <c r="G12875" s="16"/>
      <c r="P12875" s="2"/>
      <c r="Q12875" s="2"/>
      <c r="R12875" s="1"/>
      <c r="U12875" s="1"/>
      <c r="V12875" s="1"/>
      <c r="W12875" s="1"/>
      <c r="X12875" s="1"/>
      <c r="Y12875" s="1"/>
      <c r="Z12875" s="1"/>
      <c r="AA12875" s="1"/>
      <c r="AB12875" s="1"/>
      <c r="AC12875" s="1"/>
      <c r="AD12875" s="1"/>
      <c r="AE12875" s="1"/>
    </row>
    <row r="12876" spans="2:31">
      <c r="B12876" s="1"/>
      <c r="C12876" s="1"/>
      <c r="F12876" s="16"/>
      <c r="G12876" s="16"/>
      <c r="P12876" s="2"/>
      <c r="Q12876" s="2"/>
      <c r="R12876" s="1"/>
      <c r="U12876" s="1"/>
      <c r="V12876" s="1"/>
      <c r="W12876" s="1"/>
      <c r="X12876" s="1"/>
      <c r="Y12876" s="1"/>
      <c r="Z12876" s="1"/>
      <c r="AA12876" s="1"/>
      <c r="AB12876" s="1"/>
      <c r="AC12876" s="1"/>
      <c r="AD12876" s="1"/>
      <c r="AE12876" s="1"/>
    </row>
    <row r="12877" spans="2:31">
      <c r="B12877" s="1"/>
      <c r="C12877" s="1"/>
      <c r="F12877" s="16"/>
      <c r="G12877" s="16"/>
      <c r="P12877" s="2"/>
      <c r="Q12877" s="2"/>
      <c r="R12877" s="1"/>
      <c r="U12877" s="1"/>
      <c r="V12877" s="1"/>
      <c r="W12877" s="1"/>
      <c r="X12877" s="1"/>
      <c r="Y12877" s="1"/>
      <c r="Z12877" s="1"/>
      <c r="AA12877" s="1"/>
      <c r="AB12877" s="1"/>
      <c r="AC12877" s="1"/>
      <c r="AD12877" s="1"/>
      <c r="AE12877" s="1"/>
    </row>
    <row r="12878" spans="2:31">
      <c r="B12878" s="1"/>
      <c r="C12878" s="1"/>
      <c r="F12878" s="16"/>
      <c r="G12878" s="16"/>
      <c r="P12878" s="2"/>
      <c r="Q12878" s="2"/>
      <c r="R12878" s="1"/>
      <c r="U12878" s="1"/>
      <c r="V12878" s="1"/>
      <c r="W12878" s="1"/>
      <c r="X12878" s="1"/>
      <c r="Y12878" s="1"/>
      <c r="Z12878" s="1"/>
      <c r="AA12878" s="1"/>
      <c r="AB12878" s="1"/>
      <c r="AC12878" s="1"/>
      <c r="AD12878" s="1"/>
      <c r="AE12878" s="1"/>
    </row>
    <row r="12879" spans="2:31">
      <c r="B12879" s="1"/>
      <c r="C12879" s="1"/>
      <c r="F12879" s="16"/>
      <c r="G12879" s="16"/>
      <c r="P12879" s="2"/>
      <c r="Q12879" s="2"/>
      <c r="R12879" s="1"/>
      <c r="U12879" s="1"/>
      <c r="V12879" s="1"/>
      <c r="W12879" s="1"/>
      <c r="X12879" s="1"/>
      <c r="Y12879" s="1"/>
      <c r="Z12879" s="1"/>
      <c r="AA12879" s="1"/>
      <c r="AB12879" s="1"/>
      <c r="AC12879" s="1"/>
      <c r="AD12879" s="1"/>
      <c r="AE12879" s="1"/>
    </row>
    <row r="12880" spans="2:31">
      <c r="B12880" s="1"/>
      <c r="C12880" s="1"/>
      <c r="F12880" s="16"/>
      <c r="G12880" s="16"/>
      <c r="P12880" s="2"/>
      <c r="Q12880" s="2"/>
      <c r="R12880" s="1"/>
      <c r="U12880" s="1"/>
      <c r="V12880" s="1"/>
      <c r="W12880" s="1"/>
      <c r="X12880" s="1"/>
      <c r="Y12880" s="1"/>
      <c r="Z12880" s="1"/>
      <c r="AA12880" s="1"/>
      <c r="AB12880" s="1"/>
      <c r="AC12880" s="1"/>
      <c r="AD12880" s="1"/>
      <c r="AE12880" s="1"/>
    </row>
    <row r="12881" spans="2:31">
      <c r="B12881" s="1"/>
      <c r="C12881" s="1"/>
      <c r="F12881" s="16"/>
      <c r="G12881" s="16"/>
      <c r="P12881" s="2"/>
      <c r="Q12881" s="2"/>
      <c r="R12881" s="1"/>
      <c r="U12881" s="1"/>
      <c r="V12881" s="1"/>
      <c r="W12881" s="1"/>
      <c r="X12881" s="1"/>
      <c r="Y12881" s="1"/>
      <c r="Z12881" s="1"/>
      <c r="AA12881" s="1"/>
      <c r="AB12881" s="1"/>
      <c r="AC12881" s="1"/>
      <c r="AD12881" s="1"/>
      <c r="AE12881" s="1"/>
    </row>
    <row r="12882" spans="2:31">
      <c r="B12882" s="1"/>
      <c r="C12882" s="1"/>
      <c r="F12882" s="16"/>
      <c r="G12882" s="16"/>
      <c r="P12882" s="2"/>
      <c r="Q12882" s="2"/>
      <c r="R12882" s="1"/>
      <c r="U12882" s="1"/>
      <c r="V12882" s="1"/>
      <c r="W12882" s="1"/>
      <c r="X12882" s="1"/>
      <c r="Y12882" s="1"/>
      <c r="Z12882" s="1"/>
      <c r="AA12882" s="1"/>
      <c r="AB12882" s="1"/>
      <c r="AC12882" s="1"/>
      <c r="AD12882" s="1"/>
      <c r="AE12882" s="1"/>
    </row>
    <row r="12883" spans="2:31">
      <c r="B12883" s="1"/>
      <c r="C12883" s="1"/>
      <c r="F12883" s="16"/>
      <c r="G12883" s="16"/>
      <c r="P12883" s="2"/>
      <c r="Q12883" s="2"/>
      <c r="R12883" s="1"/>
      <c r="U12883" s="1"/>
      <c r="V12883" s="1"/>
      <c r="W12883" s="1"/>
      <c r="X12883" s="1"/>
      <c r="Y12883" s="1"/>
      <c r="Z12883" s="1"/>
      <c r="AA12883" s="1"/>
      <c r="AB12883" s="1"/>
      <c r="AC12883" s="1"/>
      <c r="AD12883" s="1"/>
      <c r="AE12883" s="1"/>
    </row>
    <row r="12884" spans="2:31">
      <c r="B12884" s="1"/>
      <c r="C12884" s="1"/>
      <c r="F12884" s="16"/>
      <c r="G12884" s="16"/>
      <c r="P12884" s="2"/>
      <c r="Q12884" s="2"/>
      <c r="R12884" s="1"/>
      <c r="U12884" s="1"/>
      <c r="V12884" s="1"/>
      <c r="W12884" s="1"/>
      <c r="X12884" s="1"/>
      <c r="Y12884" s="1"/>
      <c r="Z12884" s="1"/>
      <c r="AA12884" s="1"/>
      <c r="AB12884" s="1"/>
      <c r="AC12884" s="1"/>
      <c r="AD12884" s="1"/>
      <c r="AE12884" s="1"/>
    </row>
    <row r="12885" spans="2:31">
      <c r="B12885" s="1"/>
      <c r="C12885" s="1"/>
      <c r="F12885" s="16"/>
      <c r="G12885" s="16"/>
      <c r="P12885" s="2"/>
      <c r="Q12885" s="2"/>
      <c r="R12885" s="1"/>
      <c r="U12885" s="1"/>
      <c r="V12885" s="1"/>
      <c r="W12885" s="1"/>
      <c r="X12885" s="1"/>
      <c r="Y12885" s="1"/>
      <c r="Z12885" s="1"/>
      <c r="AA12885" s="1"/>
      <c r="AB12885" s="1"/>
      <c r="AC12885" s="1"/>
      <c r="AD12885" s="1"/>
      <c r="AE12885" s="1"/>
    </row>
    <row r="12886" spans="2:31">
      <c r="B12886" s="1"/>
      <c r="C12886" s="1"/>
      <c r="F12886" s="16"/>
      <c r="G12886" s="16"/>
      <c r="P12886" s="2"/>
      <c r="Q12886" s="2"/>
      <c r="R12886" s="1"/>
      <c r="U12886" s="1"/>
      <c r="V12886" s="1"/>
      <c r="W12886" s="1"/>
      <c r="X12886" s="1"/>
      <c r="Y12886" s="1"/>
      <c r="Z12886" s="1"/>
      <c r="AA12886" s="1"/>
      <c r="AB12886" s="1"/>
      <c r="AC12886" s="1"/>
      <c r="AD12886" s="1"/>
      <c r="AE12886" s="1"/>
    </row>
    <row r="12887" spans="2:31">
      <c r="B12887" s="1"/>
      <c r="C12887" s="1"/>
      <c r="F12887" s="16"/>
      <c r="G12887" s="16"/>
      <c r="P12887" s="2"/>
      <c r="Q12887" s="2"/>
      <c r="R12887" s="1"/>
      <c r="U12887" s="1"/>
      <c r="V12887" s="1"/>
      <c r="W12887" s="1"/>
      <c r="X12887" s="1"/>
      <c r="Y12887" s="1"/>
      <c r="Z12887" s="1"/>
      <c r="AA12887" s="1"/>
      <c r="AB12887" s="1"/>
      <c r="AC12887" s="1"/>
      <c r="AD12887" s="1"/>
      <c r="AE12887" s="1"/>
    </row>
    <row r="12888" spans="2:31">
      <c r="B12888" s="1"/>
      <c r="C12888" s="1"/>
      <c r="F12888" s="16"/>
      <c r="G12888" s="16"/>
      <c r="P12888" s="2"/>
      <c r="Q12888" s="2"/>
      <c r="R12888" s="1"/>
      <c r="U12888" s="1"/>
      <c r="V12888" s="1"/>
      <c r="W12888" s="1"/>
      <c r="X12888" s="1"/>
      <c r="Y12888" s="1"/>
      <c r="Z12888" s="1"/>
      <c r="AA12888" s="1"/>
      <c r="AB12888" s="1"/>
      <c r="AC12888" s="1"/>
      <c r="AD12888" s="1"/>
      <c r="AE12888" s="1"/>
    </row>
    <row r="12889" spans="2:31">
      <c r="B12889" s="1"/>
      <c r="C12889" s="1"/>
      <c r="F12889" s="16"/>
      <c r="G12889" s="16"/>
      <c r="P12889" s="2"/>
      <c r="Q12889" s="2"/>
      <c r="R12889" s="1"/>
      <c r="U12889" s="1"/>
      <c r="V12889" s="1"/>
      <c r="W12889" s="1"/>
      <c r="X12889" s="1"/>
      <c r="Y12889" s="1"/>
      <c r="Z12889" s="1"/>
      <c r="AA12889" s="1"/>
      <c r="AB12889" s="1"/>
      <c r="AC12889" s="1"/>
      <c r="AD12889" s="1"/>
      <c r="AE12889" s="1"/>
    </row>
    <row r="12890" spans="2:31">
      <c r="B12890" s="1"/>
      <c r="C12890" s="1"/>
      <c r="F12890" s="16"/>
      <c r="G12890" s="16"/>
      <c r="P12890" s="2"/>
      <c r="Q12890" s="2"/>
      <c r="R12890" s="1"/>
      <c r="U12890" s="1"/>
      <c r="V12890" s="1"/>
      <c r="W12890" s="1"/>
      <c r="X12890" s="1"/>
      <c r="Y12890" s="1"/>
      <c r="Z12890" s="1"/>
      <c r="AA12890" s="1"/>
      <c r="AB12890" s="1"/>
      <c r="AC12890" s="1"/>
      <c r="AD12890" s="1"/>
      <c r="AE12890" s="1"/>
    </row>
    <row r="12891" spans="2:31">
      <c r="B12891" s="1"/>
      <c r="C12891" s="1"/>
      <c r="F12891" s="16"/>
      <c r="G12891" s="16"/>
      <c r="P12891" s="2"/>
      <c r="Q12891" s="2"/>
      <c r="R12891" s="1"/>
      <c r="U12891" s="1"/>
      <c r="V12891" s="1"/>
      <c r="W12891" s="1"/>
      <c r="X12891" s="1"/>
      <c r="Y12891" s="1"/>
      <c r="Z12891" s="1"/>
      <c r="AA12891" s="1"/>
      <c r="AB12891" s="1"/>
      <c r="AC12891" s="1"/>
      <c r="AD12891" s="1"/>
      <c r="AE12891" s="1"/>
    </row>
    <row r="12892" spans="2:31">
      <c r="B12892" s="1"/>
      <c r="C12892" s="1"/>
      <c r="F12892" s="16"/>
      <c r="G12892" s="16"/>
      <c r="P12892" s="2"/>
      <c r="Q12892" s="2"/>
      <c r="R12892" s="1"/>
      <c r="U12892" s="1"/>
      <c r="V12892" s="1"/>
      <c r="W12892" s="1"/>
      <c r="X12892" s="1"/>
      <c r="Y12892" s="1"/>
      <c r="Z12892" s="1"/>
      <c r="AA12892" s="1"/>
      <c r="AB12892" s="1"/>
      <c r="AC12892" s="1"/>
      <c r="AD12892" s="1"/>
      <c r="AE12892" s="1"/>
    </row>
    <row r="12893" spans="2:31">
      <c r="B12893" s="1"/>
      <c r="C12893" s="1"/>
      <c r="F12893" s="16"/>
      <c r="G12893" s="16"/>
      <c r="P12893" s="2"/>
      <c r="Q12893" s="2"/>
      <c r="R12893" s="1"/>
      <c r="U12893" s="1"/>
      <c r="V12893" s="1"/>
      <c r="W12893" s="1"/>
      <c r="X12893" s="1"/>
      <c r="Y12893" s="1"/>
      <c r="Z12893" s="1"/>
      <c r="AA12893" s="1"/>
      <c r="AB12893" s="1"/>
      <c r="AC12893" s="1"/>
      <c r="AD12893" s="1"/>
      <c r="AE12893" s="1"/>
    </row>
    <row r="12894" spans="2:31">
      <c r="B12894" s="1"/>
      <c r="C12894" s="1"/>
      <c r="F12894" s="16"/>
      <c r="G12894" s="16"/>
      <c r="P12894" s="2"/>
      <c r="Q12894" s="2"/>
      <c r="R12894" s="1"/>
      <c r="U12894" s="1"/>
      <c r="V12894" s="1"/>
      <c r="W12894" s="1"/>
      <c r="X12894" s="1"/>
      <c r="Y12894" s="1"/>
      <c r="Z12894" s="1"/>
      <c r="AA12894" s="1"/>
      <c r="AB12894" s="1"/>
      <c r="AC12894" s="1"/>
      <c r="AD12894" s="1"/>
      <c r="AE12894" s="1"/>
    </row>
    <row r="12895" spans="2:31">
      <c r="B12895" s="1"/>
      <c r="C12895" s="1"/>
      <c r="F12895" s="16"/>
      <c r="G12895" s="16"/>
      <c r="P12895" s="2"/>
      <c r="Q12895" s="2"/>
      <c r="R12895" s="1"/>
      <c r="U12895" s="1"/>
      <c r="V12895" s="1"/>
      <c r="W12895" s="1"/>
      <c r="X12895" s="1"/>
      <c r="Y12895" s="1"/>
      <c r="Z12895" s="1"/>
      <c r="AA12895" s="1"/>
      <c r="AB12895" s="1"/>
      <c r="AC12895" s="1"/>
      <c r="AD12895" s="1"/>
      <c r="AE12895" s="1"/>
    </row>
    <row r="12896" spans="2:31">
      <c r="B12896" s="1"/>
      <c r="C12896" s="1"/>
      <c r="F12896" s="16"/>
      <c r="G12896" s="16"/>
      <c r="P12896" s="2"/>
      <c r="Q12896" s="2"/>
      <c r="R12896" s="1"/>
      <c r="U12896" s="1"/>
      <c r="V12896" s="1"/>
      <c r="W12896" s="1"/>
      <c r="X12896" s="1"/>
      <c r="Y12896" s="1"/>
      <c r="Z12896" s="1"/>
      <c r="AA12896" s="1"/>
      <c r="AB12896" s="1"/>
      <c r="AC12896" s="1"/>
      <c r="AD12896" s="1"/>
      <c r="AE12896" s="1"/>
    </row>
    <row r="12897" spans="2:31">
      <c r="B12897" s="1"/>
      <c r="C12897" s="1"/>
      <c r="F12897" s="16"/>
      <c r="G12897" s="16"/>
      <c r="P12897" s="2"/>
      <c r="Q12897" s="2"/>
      <c r="R12897" s="1"/>
      <c r="U12897" s="1"/>
      <c r="V12897" s="1"/>
      <c r="W12897" s="1"/>
      <c r="X12897" s="1"/>
      <c r="Y12897" s="1"/>
      <c r="Z12897" s="1"/>
      <c r="AA12897" s="1"/>
      <c r="AB12897" s="1"/>
      <c r="AC12897" s="1"/>
      <c r="AD12897" s="1"/>
      <c r="AE12897" s="1"/>
    </row>
    <row r="12898" spans="2:31">
      <c r="B12898" s="1"/>
      <c r="C12898" s="1"/>
      <c r="F12898" s="16"/>
      <c r="G12898" s="16"/>
      <c r="P12898" s="2"/>
      <c r="Q12898" s="2"/>
      <c r="R12898" s="1"/>
      <c r="U12898" s="1"/>
      <c r="V12898" s="1"/>
      <c r="W12898" s="1"/>
      <c r="X12898" s="1"/>
      <c r="Y12898" s="1"/>
      <c r="Z12898" s="1"/>
      <c r="AA12898" s="1"/>
      <c r="AB12898" s="1"/>
      <c r="AC12898" s="1"/>
      <c r="AD12898" s="1"/>
      <c r="AE12898" s="1"/>
    </row>
    <row r="12899" spans="2:31">
      <c r="B12899" s="1"/>
      <c r="C12899" s="1"/>
      <c r="F12899" s="16"/>
      <c r="G12899" s="16"/>
      <c r="P12899" s="2"/>
      <c r="Q12899" s="2"/>
      <c r="R12899" s="1"/>
      <c r="U12899" s="1"/>
      <c r="V12899" s="1"/>
      <c r="W12899" s="1"/>
      <c r="X12899" s="1"/>
      <c r="Y12899" s="1"/>
      <c r="Z12899" s="1"/>
      <c r="AA12899" s="1"/>
      <c r="AB12899" s="1"/>
      <c r="AC12899" s="1"/>
      <c r="AD12899" s="1"/>
      <c r="AE12899" s="1"/>
    </row>
    <row r="12900" spans="2:31">
      <c r="B12900" s="1"/>
      <c r="C12900" s="1"/>
      <c r="F12900" s="16"/>
      <c r="G12900" s="16"/>
      <c r="P12900" s="2"/>
      <c r="Q12900" s="2"/>
      <c r="R12900" s="1"/>
      <c r="U12900" s="1"/>
      <c r="V12900" s="1"/>
      <c r="W12900" s="1"/>
      <c r="X12900" s="1"/>
      <c r="Y12900" s="1"/>
      <c r="Z12900" s="1"/>
      <c r="AA12900" s="1"/>
      <c r="AB12900" s="1"/>
      <c r="AC12900" s="1"/>
      <c r="AD12900" s="1"/>
      <c r="AE12900" s="1"/>
    </row>
    <row r="12901" spans="2:31">
      <c r="B12901" s="1"/>
      <c r="C12901" s="1"/>
      <c r="F12901" s="16"/>
      <c r="G12901" s="16"/>
      <c r="P12901" s="2"/>
      <c r="Q12901" s="2"/>
      <c r="R12901" s="1"/>
      <c r="U12901" s="1"/>
      <c r="V12901" s="1"/>
      <c r="W12901" s="1"/>
      <c r="X12901" s="1"/>
      <c r="Y12901" s="1"/>
      <c r="Z12901" s="1"/>
      <c r="AA12901" s="1"/>
      <c r="AB12901" s="1"/>
      <c r="AC12901" s="1"/>
      <c r="AD12901" s="1"/>
      <c r="AE12901" s="1"/>
    </row>
    <row r="12902" spans="2:31">
      <c r="B12902" s="1"/>
      <c r="C12902" s="1"/>
      <c r="F12902" s="16"/>
      <c r="G12902" s="16"/>
      <c r="P12902" s="2"/>
      <c r="Q12902" s="2"/>
      <c r="R12902" s="1"/>
      <c r="U12902" s="1"/>
      <c r="V12902" s="1"/>
      <c r="W12902" s="1"/>
      <c r="X12902" s="1"/>
      <c r="Y12902" s="1"/>
      <c r="Z12902" s="1"/>
      <c r="AA12902" s="1"/>
      <c r="AB12902" s="1"/>
      <c r="AC12902" s="1"/>
      <c r="AD12902" s="1"/>
      <c r="AE12902" s="1"/>
    </row>
    <row r="12903" spans="2:31">
      <c r="B12903" s="1"/>
      <c r="C12903" s="1"/>
      <c r="F12903" s="16"/>
      <c r="G12903" s="16"/>
      <c r="P12903" s="2"/>
      <c r="Q12903" s="2"/>
      <c r="R12903" s="1"/>
      <c r="U12903" s="1"/>
      <c r="V12903" s="1"/>
      <c r="W12903" s="1"/>
      <c r="X12903" s="1"/>
      <c r="Y12903" s="1"/>
      <c r="Z12903" s="1"/>
      <c r="AA12903" s="1"/>
      <c r="AB12903" s="1"/>
      <c r="AC12903" s="1"/>
      <c r="AD12903" s="1"/>
      <c r="AE12903" s="1"/>
    </row>
    <row r="12904" spans="2:31">
      <c r="B12904" s="1"/>
      <c r="C12904" s="1"/>
      <c r="F12904" s="16"/>
      <c r="G12904" s="16"/>
      <c r="P12904" s="2"/>
      <c r="Q12904" s="2"/>
      <c r="R12904" s="1"/>
      <c r="U12904" s="1"/>
      <c r="V12904" s="1"/>
      <c r="W12904" s="1"/>
      <c r="X12904" s="1"/>
      <c r="Y12904" s="1"/>
      <c r="Z12904" s="1"/>
      <c r="AA12904" s="1"/>
      <c r="AB12904" s="1"/>
      <c r="AC12904" s="1"/>
      <c r="AD12904" s="1"/>
      <c r="AE12904" s="1"/>
    </row>
    <row r="12905" spans="2:31">
      <c r="B12905" s="1"/>
      <c r="C12905" s="1"/>
      <c r="F12905" s="16"/>
      <c r="G12905" s="16"/>
      <c r="P12905" s="2"/>
      <c r="Q12905" s="2"/>
      <c r="R12905" s="1"/>
      <c r="U12905" s="1"/>
      <c r="V12905" s="1"/>
      <c r="W12905" s="1"/>
      <c r="X12905" s="1"/>
      <c r="Y12905" s="1"/>
      <c r="Z12905" s="1"/>
      <c r="AA12905" s="1"/>
      <c r="AB12905" s="1"/>
      <c r="AC12905" s="1"/>
      <c r="AD12905" s="1"/>
      <c r="AE12905" s="1"/>
    </row>
    <row r="12906" spans="2:31">
      <c r="B12906" s="1"/>
      <c r="C12906" s="1"/>
      <c r="F12906" s="16"/>
      <c r="G12906" s="16"/>
      <c r="P12906" s="2"/>
      <c r="Q12906" s="2"/>
      <c r="R12906" s="1"/>
      <c r="U12906" s="1"/>
      <c r="V12906" s="1"/>
      <c r="W12906" s="1"/>
      <c r="X12906" s="1"/>
      <c r="Y12906" s="1"/>
      <c r="Z12906" s="1"/>
      <c r="AA12906" s="1"/>
      <c r="AB12906" s="1"/>
      <c r="AC12906" s="1"/>
      <c r="AD12906" s="1"/>
      <c r="AE12906" s="1"/>
    </row>
    <row r="12907" spans="2:31">
      <c r="B12907" s="1"/>
      <c r="C12907" s="1"/>
      <c r="F12907" s="16"/>
      <c r="G12907" s="16"/>
      <c r="P12907" s="2"/>
      <c r="Q12907" s="2"/>
      <c r="R12907" s="1"/>
      <c r="U12907" s="1"/>
      <c r="V12907" s="1"/>
      <c r="W12907" s="1"/>
      <c r="X12907" s="1"/>
      <c r="Y12907" s="1"/>
      <c r="Z12907" s="1"/>
      <c r="AA12907" s="1"/>
      <c r="AB12907" s="1"/>
      <c r="AC12907" s="1"/>
      <c r="AD12907" s="1"/>
      <c r="AE12907" s="1"/>
    </row>
    <row r="12908" spans="2:31">
      <c r="B12908" s="1"/>
      <c r="C12908" s="1"/>
      <c r="F12908" s="16"/>
      <c r="G12908" s="16"/>
      <c r="P12908" s="2"/>
      <c r="Q12908" s="2"/>
      <c r="R12908" s="1"/>
      <c r="U12908" s="1"/>
      <c r="V12908" s="1"/>
      <c r="W12908" s="1"/>
      <c r="X12908" s="1"/>
      <c r="Y12908" s="1"/>
      <c r="Z12908" s="1"/>
      <c r="AA12908" s="1"/>
      <c r="AB12908" s="1"/>
      <c r="AC12908" s="1"/>
      <c r="AD12908" s="1"/>
      <c r="AE12908" s="1"/>
    </row>
    <row r="12909" spans="2:31">
      <c r="B12909" s="1"/>
      <c r="C12909" s="1"/>
      <c r="F12909" s="16"/>
      <c r="G12909" s="16"/>
      <c r="P12909" s="2"/>
      <c r="Q12909" s="2"/>
      <c r="R12909" s="1"/>
      <c r="U12909" s="1"/>
      <c r="V12909" s="1"/>
      <c r="W12909" s="1"/>
      <c r="X12909" s="1"/>
      <c r="Y12909" s="1"/>
      <c r="Z12909" s="1"/>
      <c r="AA12909" s="1"/>
      <c r="AB12909" s="1"/>
      <c r="AC12909" s="1"/>
      <c r="AD12909" s="1"/>
      <c r="AE12909" s="1"/>
    </row>
    <row r="12910" spans="2:31">
      <c r="B12910" s="1"/>
      <c r="C12910" s="1"/>
      <c r="F12910" s="16"/>
      <c r="G12910" s="16"/>
      <c r="P12910" s="2"/>
      <c r="Q12910" s="2"/>
      <c r="R12910" s="1"/>
      <c r="U12910" s="1"/>
      <c r="V12910" s="1"/>
      <c r="W12910" s="1"/>
      <c r="X12910" s="1"/>
      <c r="Y12910" s="1"/>
      <c r="Z12910" s="1"/>
      <c r="AA12910" s="1"/>
      <c r="AB12910" s="1"/>
      <c r="AC12910" s="1"/>
      <c r="AD12910" s="1"/>
      <c r="AE12910" s="1"/>
    </row>
    <row r="12911" spans="2:31">
      <c r="B12911" s="1"/>
      <c r="C12911" s="1"/>
      <c r="F12911" s="16"/>
      <c r="G12911" s="16"/>
      <c r="P12911" s="2"/>
      <c r="Q12911" s="2"/>
      <c r="R12911" s="1"/>
      <c r="U12911" s="1"/>
      <c r="V12911" s="1"/>
      <c r="W12911" s="1"/>
      <c r="X12911" s="1"/>
      <c r="Y12911" s="1"/>
      <c r="Z12911" s="1"/>
      <c r="AA12911" s="1"/>
      <c r="AB12911" s="1"/>
      <c r="AC12911" s="1"/>
      <c r="AD12911" s="1"/>
      <c r="AE12911" s="1"/>
    </row>
    <row r="12912" spans="2:31">
      <c r="B12912" s="1"/>
      <c r="C12912" s="1"/>
      <c r="F12912" s="16"/>
      <c r="G12912" s="16"/>
      <c r="P12912" s="2"/>
      <c r="Q12912" s="2"/>
      <c r="R12912" s="1"/>
      <c r="U12912" s="1"/>
      <c r="V12912" s="1"/>
      <c r="W12912" s="1"/>
      <c r="X12912" s="1"/>
      <c r="Y12912" s="1"/>
      <c r="Z12912" s="1"/>
      <c r="AA12912" s="1"/>
      <c r="AB12912" s="1"/>
      <c r="AC12912" s="1"/>
      <c r="AD12912" s="1"/>
      <c r="AE12912" s="1"/>
    </row>
    <row r="12913" spans="2:31">
      <c r="B12913" s="1"/>
      <c r="C12913" s="1"/>
      <c r="F12913" s="16"/>
      <c r="G12913" s="16"/>
      <c r="P12913" s="2"/>
      <c r="Q12913" s="2"/>
      <c r="R12913" s="1"/>
      <c r="U12913" s="1"/>
      <c r="V12913" s="1"/>
      <c r="W12913" s="1"/>
      <c r="X12913" s="1"/>
      <c r="Y12913" s="1"/>
      <c r="Z12913" s="1"/>
      <c r="AA12913" s="1"/>
      <c r="AB12913" s="1"/>
      <c r="AC12913" s="1"/>
      <c r="AD12913" s="1"/>
      <c r="AE12913" s="1"/>
    </row>
    <row r="12914" spans="2:31">
      <c r="B12914" s="1"/>
      <c r="C12914" s="1"/>
      <c r="F12914" s="16"/>
      <c r="G12914" s="16"/>
      <c r="P12914" s="2"/>
      <c r="Q12914" s="2"/>
      <c r="R12914" s="1"/>
      <c r="U12914" s="1"/>
      <c r="V12914" s="1"/>
      <c r="W12914" s="1"/>
      <c r="X12914" s="1"/>
      <c r="Y12914" s="1"/>
      <c r="Z12914" s="1"/>
      <c r="AA12914" s="1"/>
      <c r="AB12914" s="1"/>
      <c r="AC12914" s="1"/>
      <c r="AD12914" s="1"/>
      <c r="AE12914" s="1"/>
    </row>
    <row r="12915" spans="2:31">
      <c r="B12915" s="1"/>
      <c r="C12915" s="1"/>
      <c r="F12915" s="16"/>
      <c r="G12915" s="16"/>
      <c r="P12915" s="2"/>
      <c r="Q12915" s="2"/>
      <c r="R12915" s="1"/>
      <c r="U12915" s="1"/>
      <c r="V12915" s="1"/>
      <c r="W12915" s="1"/>
      <c r="X12915" s="1"/>
      <c r="Y12915" s="1"/>
      <c r="Z12915" s="1"/>
      <c r="AA12915" s="1"/>
      <c r="AB12915" s="1"/>
      <c r="AC12915" s="1"/>
      <c r="AD12915" s="1"/>
      <c r="AE12915" s="1"/>
    </row>
    <row r="12916" spans="2:31">
      <c r="B12916" s="1"/>
      <c r="C12916" s="1"/>
      <c r="F12916" s="16"/>
      <c r="G12916" s="16"/>
      <c r="P12916" s="2"/>
      <c r="Q12916" s="2"/>
      <c r="R12916" s="1"/>
      <c r="U12916" s="1"/>
      <c r="V12916" s="1"/>
      <c r="W12916" s="1"/>
      <c r="X12916" s="1"/>
      <c r="Y12916" s="1"/>
      <c r="Z12916" s="1"/>
      <c r="AA12916" s="1"/>
      <c r="AB12916" s="1"/>
      <c r="AC12916" s="1"/>
      <c r="AD12916" s="1"/>
      <c r="AE12916" s="1"/>
    </row>
    <row r="12917" spans="2:31">
      <c r="B12917" s="1"/>
      <c r="C12917" s="1"/>
      <c r="F12917" s="16"/>
      <c r="G12917" s="16"/>
      <c r="P12917" s="2"/>
      <c r="Q12917" s="2"/>
      <c r="R12917" s="1"/>
      <c r="U12917" s="1"/>
      <c r="V12917" s="1"/>
      <c r="W12917" s="1"/>
      <c r="X12917" s="1"/>
      <c r="Y12917" s="1"/>
      <c r="Z12917" s="1"/>
      <c r="AA12917" s="1"/>
      <c r="AB12917" s="1"/>
      <c r="AC12917" s="1"/>
      <c r="AD12917" s="1"/>
      <c r="AE12917" s="1"/>
    </row>
    <row r="12918" spans="2:31">
      <c r="B12918" s="1"/>
      <c r="C12918" s="1"/>
      <c r="F12918" s="16"/>
      <c r="G12918" s="16"/>
      <c r="P12918" s="2"/>
      <c r="Q12918" s="2"/>
      <c r="R12918" s="1"/>
      <c r="U12918" s="1"/>
      <c r="V12918" s="1"/>
      <c r="W12918" s="1"/>
      <c r="X12918" s="1"/>
      <c r="Y12918" s="1"/>
      <c r="Z12918" s="1"/>
      <c r="AA12918" s="1"/>
      <c r="AB12918" s="1"/>
      <c r="AC12918" s="1"/>
      <c r="AD12918" s="1"/>
      <c r="AE12918" s="1"/>
    </row>
    <row r="12919" spans="2:31">
      <c r="B12919" s="1"/>
      <c r="C12919" s="1"/>
      <c r="F12919" s="16"/>
      <c r="G12919" s="16"/>
      <c r="P12919" s="2"/>
      <c r="Q12919" s="2"/>
      <c r="R12919" s="1"/>
      <c r="U12919" s="1"/>
      <c r="V12919" s="1"/>
      <c r="W12919" s="1"/>
      <c r="X12919" s="1"/>
      <c r="Y12919" s="1"/>
      <c r="Z12919" s="1"/>
      <c r="AA12919" s="1"/>
      <c r="AB12919" s="1"/>
      <c r="AC12919" s="1"/>
      <c r="AD12919" s="1"/>
      <c r="AE12919" s="1"/>
    </row>
    <row r="12920" spans="2:31">
      <c r="B12920" s="1"/>
      <c r="C12920" s="1"/>
      <c r="F12920" s="16"/>
      <c r="G12920" s="16"/>
      <c r="P12920" s="2"/>
      <c r="Q12920" s="2"/>
      <c r="R12920" s="1"/>
      <c r="U12920" s="1"/>
      <c r="V12920" s="1"/>
      <c r="W12920" s="1"/>
      <c r="X12920" s="1"/>
      <c r="Y12920" s="1"/>
      <c r="Z12920" s="1"/>
      <c r="AA12920" s="1"/>
      <c r="AB12920" s="1"/>
      <c r="AC12920" s="1"/>
      <c r="AD12920" s="1"/>
      <c r="AE12920" s="1"/>
    </row>
    <row r="12921" spans="2:31">
      <c r="B12921" s="1"/>
      <c r="C12921" s="1"/>
      <c r="F12921" s="16"/>
      <c r="G12921" s="16"/>
      <c r="P12921" s="2"/>
      <c r="Q12921" s="2"/>
      <c r="R12921" s="1"/>
      <c r="U12921" s="1"/>
      <c r="V12921" s="1"/>
      <c r="W12921" s="1"/>
      <c r="X12921" s="1"/>
      <c r="Y12921" s="1"/>
      <c r="Z12921" s="1"/>
      <c r="AA12921" s="1"/>
      <c r="AB12921" s="1"/>
      <c r="AC12921" s="1"/>
      <c r="AD12921" s="1"/>
      <c r="AE12921" s="1"/>
    </row>
    <row r="12922" spans="2:31">
      <c r="B12922" s="1"/>
      <c r="C12922" s="1"/>
      <c r="F12922" s="16"/>
      <c r="G12922" s="16"/>
      <c r="P12922" s="2"/>
      <c r="Q12922" s="2"/>
      <c r="R12922" s="1"/>
      <c r="U12922" s="1"/>
      <c r="V12922" s="1"/>
      <c r="W12922" s="1"/>
      <c r="X12922" s="1"/>
      <c r="Y12922" s="1"/>
      <c r="Z12922" s="1"/>
      <c r="AA12922" s="1"/>
      <c r="AB12922" s="1"/>
      <c r="AC12922" s="1"/>
      <c r="AD12922" s="1"/>
      <c r="AE12922" s="1"/>
    </row>
    <row r="12923" spans="2:31">
      <c r="B12923" s="1"/>
      <c r="C12923" s="1"/>
      <c r="F12923" s="16"/>
      <c r="G12923" s="16"/>
      <c r="P12923" s="2"/>
      <c r="Q12923" s="2"/>
      <c r="R12923" s="1"/>
      <c r="U12923" s="1"/>
      <c r="V12923" s="1"/>
      <c r="W12923" s="1"/>
      <c r="X12923" s="1"/>
      <c r="Y12923" s="1"/>
      <c r="Z12923" s="1"/>
      <c r="AA12923" s="1"/>
      <c r="AB12923" s="1"/>
      <c r="AC12923" s="1"/>
      <c r="AD12923" s="1"/>
      <c r="AE12923" s="1"/>
    </row>
    <row r="12924" spans="2:31">
      <c r="B12924" s="1"/>
      <c r="C12924" s="1"/>
      <c r="F12924" s="16"/>
      <c r="G12924" s="16"/>
      <c r="P12924" s="2"/>
      <c r="Q12924" s="2"/>
      <c r="R12924" s="1"/>
      <c r="U12924" s="1"/>
      <c r="V12924" s="1"/>
      <c r="W12924" s="1"/>
      <c r="X12924" s="1"/>
      <c r="Y12924" s="1"/>
      <c r="Z12924" s="1"/>
      <c r="AA12924" s="1"/>
      <c r="AB12924" s="1"/>
      <c r="AC12924" s="1"/>
      <c r="AD12924" s="1"/>
      <c r="AE12924" s="1"/>
    </row>
    <row r="12925" spans="2:31">
      <c r="B12925" s="1"/>
      <c r="C12925" s="1"/>
      <c r="F12925" s="16"/>
      <c r="G12925" s="16"/>
      <c r="P12925" s="2"/>
      <c r="Q12925" s="2"/>
      <c r="R12925" s="1"/>
      <c r="U12925" s="1"/>
      <c r="V12925" s="1"/>
      <c r="W12925" s="1"/>
      <c r="X12925" s="1"/>
      <c r="Y12925" s="1"/>
      <c r="Z12925" s="1"/>
      <c r="AA12925" s="1"/>
      <c r="AB12925" s="1"/>
      <c r="AC12925" s="1"/>
      <c r="AD12925" s="1"/>
      <c r="AE12925" s="1"/>
    </row>
    <row r="12926" spans="2:31">
      <c r="B12926" s="1"/>
      <c r="C12926" s="1"/>
      <c r="F12926" s="16"/>
      <c r="G12926" s="16"/>
      <c r="P12926" s="2"/>
      <c r="Q12926" s="2"/>
      <c r="R12926" s="1"/>
      <c r="U12926" s="1"/>
      <c r="V12926" s="1"/>
      <c r="W12926" s="1"/>
      <c r="X12926" s="1"/>
      <c r="Y12926" s="1"/>
      <c r="Z12926" s="1"/>
      <c r="AA12926" s="1"/>
      <c r="AB12926" s="1"/>
      <c r="AC12926" s="1"/>
      <c r="AD12926" s="1"/>
      <c r="AE12926" s="1"/>
    </row>
    <row r="12927" spans="2:31">
      <c r="B12927" s="1"/>
      <c r="C12927" s="1"/>
      <c r="F12927" s="16"/>
      <c r="G12927" s="16"/>
      <c r="P12927" s="2"/>
      <c r="Q12927" s="2"/>
      <c r="R12927" s="1"/>
      <c r="U12927" s="1"/>
      <c r="V12927" s="1"/>
      <c r="W12927" s="1"/>
      <c r="X12927" s="1"/>
      <c r="Y12927" s="1"/>
      <c r="Z12927" s="1"/>
      <c r="AA12927" s="1"/>
      <c r="AB12927" s="1"/>
      <c r="AC12927" s="1"/>
      <c r="AD12927" s="1"/>
      <c r="AE12927" s="1"/>
    </row>
    <row r="12928" spans="2:31">
      <c r="B12928" s="1"/>
      <c r="C12928" s="1"/>
      <c r="F12928" s="16"/>
      <c r="G12928" s="16"/>
      <c r="P12928" s="2"/>
      <c r="Q12928" s="2"/>
      <c r="R12928" s="1"/>
      <c r="U12928" s="1"/>
      <c r="V12928" s="1"/>
      <c r="W12928" s="1"/>
      <c r="X12928" s="1"/>
      <c r="Y12928" s="1"/>
      <c r="Z12928" s="1"/>
      <c r="AA12928" s="1"/>
      <c r="AB12928" s="1"/>
      <c r="AC12928" s="1"/>
      <c r="AD12928" s="1"/>
      <c r="AE12928" s="1"/>
    </row>
    <row r="12929" spans="2:31">
      <c r="B12929" s="1"/>
      <c r="C12929" s="1"/>
      <c r="F12929" s="16"/>
      <c r="G12929" s="16"/>
      <c r="P12929" s="2"/>
      <c r="Q12929" s="2"/>
      <c r="R12929" s="1"/>
      <c r="U12929" s="1"/>
      <c r="V12929" s="1"/>
      <c r="W12929" s="1"/>
      <c r="X12929" s="1"/>
      <c r="Y12929" s="1"/>
      <c r="Z12929" s="1"/>
      <c r="AA12929" s="1"/>
      <c r="AB12929" s="1"/>
      <c r="AC12929" s="1"/>
      <c r="AD12929" s="1"/>
      <c r="AE12929" s="1"/>
    </row>
    <row r="12930" spans="2:31">
      <c r="B12930" s="1"/>
      <c r="C12930" s="1"/>
      <c r="F12930" s="16"/>
      <c r="G12930" s="16"/>
      <c r="P12930" s="2"/>
      <c r="Q12930" s="2"/>
      <c r="R12930" s="1"/>
      <c r="U12930" s="1"/>
      <c r="V12930" s="1"/>
      <c r="W12930" s="1"/>
      <c r="X12930" s="1"/>
      <c r="Y12930" s="1"/>
      <c r="Z12930" s="1"/>
      <c r="AA12930" s="1"/>
      <c r="AB12930" s="1"/>
      <c r="AC12930" s="1"/>
      <c r="AD12930" s="1"/>
      <c r="AE12930" s="1"/>
    </row>
    <row r="12931" spans="2:31">
      <c r="B12931" s="1"/>
      <c r="C12931" s="1"/>
      <c r="F12931" s="16"/>
      <c r="G12931" s="16"/>
      <c r="P12931" s="2"/>
      <c r="Q12931" s="2"/>
      <c r="R12931" s="1"/>
      <c r="U12931" s="1"/>
      <c r="V12931" s="1"/>
      <c r="W12931" s="1"/>
      <c r="X12931" s="1"/>
      <c r="Y12931" s="1"/>
      <c r="Z12931" s="1"/>
      <c r="AA12931" s="1"/>
      <c r="AB12931" s="1"/>
      <c r="AC12931" s="1"/>
      <c r="AD12931" s="1"/>
      <c r="AE12931" s="1"/>
    </row>
    <row r="12932" spans="2:31">
      <c r="B12932" s="1"/>
      <c r="C12932" s="1"/>
      <c r="F12932" s="16"/>
      <c r="G12932" s="16"/>
      <c r="P12932" s="2"/>
      <c r="Q12932" s="2"/>
      <c r="R12932" s="1"/>
      <c r="U12932" s="1"/>
      <c r="V12932" s="1"/>
      <c r="W12932" s="1"/>
      <c r="X12932" s="1"/>
      <c r="Y12932" s="1"/>
      <c r="Z12932" s="1"/>
      <c r="AA12932" s="1"/>
      <c r="AB12932" s="1"/>
      <c r="AC12932" s="1"/>
      <c r="AD12932" s="1"/>
      <c r="AE12932" s="1"/>
    </row>
    <row r="12933" spans="2:31">
      <c r="B12933" s="1"/>
      <c r="C12933" s="1"/>
      <c r="F12933" s="16"/>
      <c r="G12933" s="16"/>
      <c r="P12933" s="2"/>
      <c r="Q12933" s="2"/>
      <c r="R12933" s="1"/>
      <c r="U12933" s="1"/>
      <c r="V12933" s="1"/>
      <c r="W12933" s="1"/>
      <c r="X12933" s="1"/>
      <c r="Y12933" s="1"/>
      <c r="Z12933" s="1"/>
      <c r="AA12933" s="1"/>
      <c r="AB12933" s="1"/>
      <c r="AC12933" s="1"/>
      <c r="AD12933" s="1"/>
      <c r="AE12933" s="1"/>
    </row>
    <row r="12934" spans="2:31">
      <c r="B12934" s="1"/>
      <c r="C12934" s="1"/>
      <c r="F12934" s="16"/>
      <c r="G12934" s="16"/>
      <c r="P12934" s="2"/>
      <c r="Q12934" s="2"/>
      <c r="R12934" s="1"/>
      <c r="U12934" s="1"/>
      <c r="V12934" s="1"/>
      <c r="W12934" s="1"/>
      <c r="X12934" s="1"/>
      <c r="Y12934" s="1"/>
      <c r="Z12934" s="1"/>
      <c r="AA12934" s="1"/>
      <c r="AB12934" s="1"/>
      <c r="AC12934" s="1"/>
      <c r="AD12934" s="1"/>
      <c r="AE12934" s="1"/>
    </row>
    <row r="12935" spans="2:31">
      <c r="B12935" s="1"/>
      <c r="C12935" s="1"/>
      <c r="F12935" s="16"/>
      <c r="G12935" s="16"/>
      <c r="P12935" s="2"/>
      <c r="Q12935" s="2"/>
      <c r="R12935" s="1"/>
      <c r="U12935" s="1"/>
      <c r="V12935" s="1"/>
      <c r="W12935" s="1"/>
      <c r="X12935" s="1"/>
      <c r="Y12935" s="1"/>
      <c r="Z12935" s="1"/>
      <c r="AA12935" s="1"/>
      <c r="AB12935" s="1"/>
      <c r="AC12935" s="1"/>
      <c r="AD12935" s="1"/>
      <c r="AE12935" s="1"/>
    </row>
    <row r="12936" spans="2:31">
      <c r="B12936" s="1"/>
      <c r="C12936" s="1"/>
      <c r="F12936" s="16"/>
      <c r="G12936" s="16"/>
      <c r="P12936" s="2"/>
      <c r="Q12936" s="2"/>
      <c r="R12936" s="1"/>
      <c r="U12936" s="1"/>
      <c r="V12936" s="1"/>
      <c r="W12936" s="1"/>
      <c r="X12936" s="1"/>
      <c r="Y12936" s="1"/>
      <c r="Z12936" s="1"/>
      <c r="AA12936" s="1"/>
      <c r="AB12936" s="1"/>
      <c r="AC12936" s="1"/>
      <c r="AD12936" s="1"/>
      <c r="AE12936" s="1"/>
    </row>
    <row r="12937" spans="2:31">
      <c r="B12937" s="1"/>
      <c r="C12937" s="1"/>
      <c r="F12937" s="16"/>
      <c r="G12937" s="16"/>
      <c r="P12937" s="2"/>
      <c r="Q12937" s="2"/>
      <c r="R12937" s="1"/>
      <c r="U12937" s="1"/>
      <c r="V12937" s="1"/>
      <c r="W12937" s="1"/>
      <c r="X12937" s="1"/>
      <c r="Y12937" s="1"/>
      <c r="Z12937" s="1"/>
      <c r="AA12937" s="1"/>
      <c r="AB12937" s="1"/>
      <c r="AC12937" s="1"/>
      <c r="AD12937" s="1"/>
      <c r="AE12937" s="1"/>
    </row>
    <row r="12938" spans="2:31">
      <c r="B12938" s="1"/>
      <c r="C12938" s="1"/>
      <c r="F12938" s="16"/>
      <c r="G12938" s="16"/>
      <c r="P12938" s="2"/>
      <c r="Q12938" s="2"/>
      <c r="R12938" s="1"/>
      <c r="U12938" s="1"/>
      <c r="V12938" s="1"/>
      <c r="W12938" s="1"/>
      <c r="X12938" s="1"/>
      <c r="Y12938" s="1"/>
      <c r="Z12938" s="1"/>
      <c r="AA12938" s="1"/>
      <c r="AB12938" s="1"/>
      <c r="AC12938" s="1"/>
      <c r="AD12938" s="1"/>
      <c r="AE12938" s="1"/>
    </row>
    <row r="12939" spans="2:31">
      <c r="B12939" s="1"/>
      <c r="C12939" s="1"/>
      <c r="F12939" s="16"/>
      <c r="G12939" s="16"/>
      <c r="P12939" s="2"/>
      <c r="Q12939" s="2"/>
      <c r="R12939" s="1"/>
      <c r="U12939" s="1"/>
      <c r="V12939" s="1"/>
      <c r="W12939" s="1"/>
      <c r="X12939" s="1"/>
      <c r="Y12939" s="1"/>
      <c r="Z12939" s="1"/>
      <c r="AA12939" s="1"/>
      <c r="AB12939" s="1"/>
      <c r="AC12939" s="1"/>
      <c r="AD12939" s="1"/>
      <c r="AE12939" s="1"/>
    </row>
    <row r="12940" spans="2:31">
      <c r="B12940" s="1"/>
      <c r="C12940" s="1"/>
      <c r="F12940" s="16"/>
      <c r="G12940" s="16"/>
      <c r="P12940" s="2"/>
      <c r="Q12940" s="2"/>
      <c r="R12940" s="1"/>
      <c r="U12940" s="1"/>
      <c r="V12940" s="1"/>
      <c r="W12940" s="1"/>
      <c r="X12940" s="1"/>
      <c r="Y12940" s="1"/>
      <c r="Z12940" s="1"/>
      <c r="AA12940" s="1"/>
      <c r="AB12940" s="1"/>
      <c r="AC12940" s="1"/>
      <c r="AD12940" s="1"/>
      <c r="AE12940" s="1"/>
    </row>
    <row r="12941" spans="2:31">
      <c r="B12941" s="1"/>
      <c r="C12941" s="1"/>
      <c r="F12941" s="16"/>
      <c r="G12941" s="16"/>
      <c r="P12941" s="2"/>
      <c r="Q12941" s="2"/>
      <c r="R12941" s="1"/>
      <c r="U12941" s="1"/>
      <c r="V12941" s="1"/>
      <c r="W12941" s="1"/>
      <c r="X12941" s="1"/>
      <c r="Y12941" s="1"/>
      <c r="Z12941" s="1"/>
      <c r="AA12941" s="1"/>
      <c r="AB12941" s="1"/>
      <c r="AC12941" s="1"/>
      <c r="AD12941" s="1"/>
      <c r="AE12941" s="1"/>
    </row>
    <row r="12942" spans="2:31">
      <c r="B12942" s="1"/>
      <c r="C12942" s="1"/>
      <c r="F12942" s="16"/>
      <c r="G12942" s="16"/>
      <c r="P12942" s="2"/>
      <c r="Q12942" s="2"/>
      <c r="R12942" s="1"/>
      <c r="U12942" s="1"/>
      <c r="V12942" s="1"/>
      <c r="W12942" s="1"/>
      <c r="X12942" s="1"/>
      <c r="Y12942" s="1"/>
      <c r="Z12942" s="1"/>
      <c r="AA12942" s="1"/>
      <c r="AB12942" s="1"/>
      <c r="AC12942" s="1"/>
      <c r="AD12942" s="1"/>
      <c r="AE12942" s="1"/>
    </row>
    <row r="12943" spans="2:31">
      <c r="B12943" s="1"/>
      <c r="C12943" s="1"/>
      <c r="F12943" s="16"/>
      <c r="G12943" s="16"/>
      <c r="P12943" s="2"/>
      <c r="Q12943" s="2"/>
      <c r="R12943" s="1"/>
      <c r="U12943" s="1"/>
      <c r="V12943" s="1"/>
      <c r="W12943" s="1"/>
      <c r="X12943" s="1"/>
      <c r="Y12943" s="1"/>
      <c r="Z12943" s="1"/>
      <c r="AA12943" s="1"/>
      <c r="AB12943" s="1"/>
      <c r="AC12943" s="1"/>
      <c r="AD12943" s="1"/>
      <c r="AE12943" s="1"/>
    </row>
    <row r="12944" spans="2:31">
      <c r="B12944" s="1"/>
      <c r="C12944" s="1"/>
      <c r="F12944" s="16"/>
      <c r="G12944" s="16"/>
      <c r="P12944" s="2"/>
      <c r="Q12944" s="2"/>
      <c r="R12944" s="1"/>
      <c r="U12944" s="1"/>
      <c r="V12944" s="1"/>
      <c r="W12944" s="1"/>
      <c r="X12944" s="1"/>
      <c r="Y12944" s="1"/>
      <c r="Z12944" s="1"/>
      <c r="AA12944" s="1"/>
      <c r="AB12944" s="1"/>
      <c r="AC12944" s="1"/>
      <c r="AD12944" s="1"/>
      <c r="AE12944" s="1"/>
    </row>
    <row r="12945" spans="2:31">
      <c r="B12945" s="1"/>
      <c r="C12945" s="1"/>
      <c r="F12945" s="16"/>
      <c r="G12945" s="16"/>
      <c r="P12945" s="2"/>
      <c r="Q12945" s="2"/>
      <c r="R12945" s="1"/>
      <c r="U12945" s="1"/>
      <c r="V12945" s="1"/>
      <c r="W12945" s="1"/>
      <c r="X12945" s="1"/>
      <c r="Y12945" s="1"/>
      <c r="Z12945" s="1"/>
      <c r="AA12945" s="1"/>
      <c r="AB12945" s="1"/>
      <c r="AC12945" s="1"/>
      <c r="AD12945" s="1"/>
      <c r="AE12945" s="1"/>
    </row>
    <row r="12946" spans="2:31">
      <c r="B12946" s="1"/>
      <c r="C12946" s="1"/>
      <c r="F12946" s="16"/>
      <c r="G12946" s="16"/>
      <c r="P12946" s="2"/>
      <c r="Q12946" s="2"/>
      <c r="R12946" s="1"/>
      <c r="U12946" s="1"/>
      <c r="V12946" s="1"/>
      <c r="W12946" s="1"/>
      <c r="X12946" s="1"/>
      <c r="Y12946" s="1"/>
      <c r="Z12946" s="1"/>
      <c r="AA12946" s="1"/>
      <c r="AB12946" s="1"/>
      <c r="AC12946" s="1"/>
      <c r="AD12946" s="1"/>
      <c r="AE12946" s="1"/>
    </row>
    <row r="12947" spans="2:31">
      <c r="B12947" s="1"/>
      <c r="C12947" s="1"/>
      <c r="F12947" s="16"/>
      <c r="G12947" s="16"/>
      <c r="P12947" s="2"/>
      <c r="Q12947" s="2"/>
      <c r="R12947" s="1"/>
      <c r="U12947" s="1"/>
      <c r="V12947" s="1"/>
      <c r="W12947" s="1"/>
      <c r="X12947" s="1"/>
      <c r="Y12947" s="1"/>
      <c r="Z12947" s="1"/>
      <c r="AA12947" s="1"/>
      <c r="AB12947" s="1"/>
      <c r="AC12947" s="1"/>
      <c r="AD12947" s="1"/>
      <c r="AE12947" s="1"/>
    </row>
    <row r="12948" spans="2:31">
      <c r="B12948" s="1"/>
      <c r="C12948" s="1"/>
      <c r="F12948" s="16"/>
      <c r="G12948" s="16"/>
      <c r="P12948" s="2"/>
      <c r="Q12948" s="2"/>
      <c r="R12948" s="1"/>
      <c r="U12948" s="1"/>
      <c r="V12948" s="1"/>
      <c r="W12948" s="1"/>
      <c r="X12948" s="1"/>
      <c r="Y12948" s="1"/>
      <c r="Z12948" s="1"/>
      <c r="AA12948" s="1"/>
      <c r="AB12948" s="1"/>
      <c r="AC12948" s="1"/>
      <c r="AD12948" s="1"/>
      <c r="AE12948" s="1"/>
    </row>
    <row r="12949" spans="2:31">
      <c r="B12949" s="1"/>
      <c r="C12949" s="1"/>
      <c r="F12949" s="16"/>
      <c r="G12949" s="16"/>
      <c r="P12949" s="2"/>
      <c r="Q12949" s="2"/>
      <c r="R12949" s="1"/>
      <c r="U12949" s="1"/>
      <c r="V12949" s="1"/>
      <c r="W12949" s="1"/>
      <c r="X12949" s="1"/>
      <c r="Y12949" s="1"/>
      <c r="Z12949" s="1"/>
      <c r="AA12949" s="1"/>
      <c r="AB12949" s="1"/>
      <c r="AC12949" s="1"/>
      <c r="AD12949" s="1"/>
      <c r="AE12949" s="1"/>
    </row>
    <row r="12950" spans="2:31">
      <c r="B12950" s="1"/>
      <c r="C12950" s="1"/>
      <c r="F12950" s="16"/>
      <c r="G12950" s="16"/>
      <c r="P12950" s="2"/>
      <c r="Q12950" s="2"/>
      <c r="R12950" s="1"/>
      <c r="U12950" s="1"/>
      <c r="V12950" s="1"/>
      <c r="W12950" s="1"/>
      <c r="X12950" s="1"/>
      <c r="Y12950" s="1"/>
      <c r="Z12950" s="1"/>
      <c r="AA12950" s="1"/>
      <c r="AB12950" s="1"/>
      <c r="AC12950" s="1"/>
      <c r="AD12950" s="1"/>
      <c r="AE12950" s="1"/>
    </row>
    <row r="12951" spans="2:31">
      <c r="B12951" s="1"/>
      <c r="C12951" s="1"/>
      <c r="F12951" s="16"/>
      <c r="G12951" s="16"/>
      <c r="P12951" s="2"/>
      <c r="Q12951" s="2"/>
      <c r="R12951" s="1"/>
      <c r="U12951" s="1"/>
      <c r="V12951" s="1"/>
      <c r="W12951" s="1"/>
      <c r="X12951" s="1"/>
      <c r="Y12951" s="1"/>
      <c r="Z12951" s="1"/>
      <c r="AA12951" s="1"/>
      <c r="AB12951" s="1"/>
      <c r="AC12951" s="1"/>
      <c r="AD12951" s="1"/>
      <c r="AE12951" s="1"/>
    </row>
    <row r="12952" spans="2:31">
      <c r="B12952" s="1"/>
      <c r="C12952" s="1"/>
      <c r="F12952" s="16"/>
      <c r="G12952" s="16"/>
      <c r="P12952" s="2"/>
      <c r="Q12952" s="2"/>
      <c r="R12952" s="1"/>
      <c r="U12952" s="1"/>
      <c r="V12952" s="1"/>
      <c r="W12952" s="1"/>
      <c r="X12952" s="1"/>
      <c r="Y12952" s="1"/>
      <c r="Z12952" s="1"/>
      <c r="AA12952" s="1"/>
      <c r="AB12952" s="1"/>
      <c r="AC12952" s="1"/>
      <c r="AD12952" s="1"/>
      <c r="AE12952" s="1"/>
    </row>
    <row r="12953" spans="2:31">
      <c r="B12953" s="1"/>
      <c r="C12953" s="1"/>
      <c r="F12953" s="16"/>
      <c r="G12953" s="16"/>
      <c r="P12953" s="2"/>
      <c r="Q12953" s="2"/>
      <c r="R12953" s="1"/>
      <c r="U12953" s="1"/>
      <c r="V12953" s="1"/>
      <c r="W12953" s="1"/>
      <c r="X12953" s="1"/>
      <c r="Y12953" s="1"/>
      <c r="Z12953" s="1"/>
      <c r="AA12953" s="1"/>
      <c r="AB12953" s="1"/>
      <c r="AC12953" s="1"/>
      <c r="AD12953" s="1"/>
      <c r="AE12953" s="1"/>
    </row>
    <row r="12954" spans="2:31">
      <c r="B12954" s="1"/>
      <c r="C12954" s="1"/>
      <c r="F12954" s="16"/>
      <c r="G12954" s="16"/>
      <c r="P12954" s="2"/>
      <c r="Q12954" s="2"/>
      <c r="R12954" s="1"/>
      <c r="U12954" s="1"/>
      <c r="V12954" s="1"/>
      <c r="W12954" s="1"/>
      <c r="X12954" s="1"/>
      <c r="Y12954" s="1"/>
      <c r="Z12954" s="1"/>
      <c r="AA12954" s="1"/>
      <c r="AB12954" s="1"/>
      <c r="AC12954" s="1"/>
      <c r="AD12954" s="1"/>
      <c r="AE12954" s="1"/>
    </row>
    <row r="12955" spans="2:31">
      <c r="B12955" s="1"/>
      <c r="C12955" s="1"/>
      <c r="F12955" s="16"/>
      <c r="G12955" s="16"/>
      <c r="P12955" s="2"/>
      <c r="Q12955" s="2"/>
      <c r="R12955" s="1"/>
      <c r="U12955" s="1"/>
      <c r="V12955" s="1"/>
      <c r="W12955" s="1"/>
      <c r="X12955" s="1"/>
      <c r="Y12955" s="1"/>
      <c r="Z12955" s="1"/>
      <c r="AA12955" s="1"/>
      <c r="AB12955" s="1"/>
      <c r="AC12955" s="1"/>
      <c r="AD12955" s="1"/>
      <c r="AE12955" s="1"/>
    </row>
    <row r="12956" spans="2:31">
      <c r="B12956" s="1"/>
      <c r="C12956" s="1"/>
      <c r="F12956" s="16"/>
      <c r="G12956" s="16"/>
      <c r="P12956" s="2"/>
      <c r="Q12956" s="2"/>
      <c r="R12956" s="1"/>
      <c r="U12956" s="1"/>
      <c r="V12956" s="1"/>
      <c r="W12956" s="1"/>
      <c r="X12956" s="1"/>
      <c r="Y12956" s="1"/>
      <c r="Z12956" s="1"/>
      <c r="AA12956" s="1"/>
      <c r="AB12956" s="1"/>
      <c r="AC12956" s="1"/>
      <c r="AD12956" s="1"/>
      <c r="AE12956" s="1"/>
    </row>
    <row r="12957" spans="2:31">
      <c r="B12957" s="1"/>
      <c r="C12957" s="1"/>
      <c r="F12957" s="16"/>
      <c r="G12957" s="16"/>
      <c r="P12957" s="2"/>
      <c r="Q12957" s="2"/>
      <c r="R12957" s="1"/>
      <c r="U12957" s="1"/>
      <c r="V12957" s="1"/>
      <c r="W12957" s="1"/>
      <c r="X12957" s="1"/>
      <c r="Y12957" s="1"/>
      <c r="Z12957" s="1"/>
      <c r="AA12957" s="1"/>
      <c r="AB12957" s="1"/>
      <c r="AC12957" s="1"/>
      <c r="AD12957" s="1"/>
      <c r="AE12957" s="1"/>
    </row>
    <row r="12958" spans="2:31">
      <c r="B12958" s="1"/>
      <c r="C12958" s="1"/>
      <c r="F12958" s="16"/>
      <c r="G12958" s="16"/>
      <c r="P12958" s="2"/>
      <c r="Q12958" s="2"/>
      <c r="R12958" s="1"/>
      <c r="U12958" s="1"/>
      <c r="V12958" s="1"/>
      <c r="W12958" s="1"/>
      <c r="X12958" s="1"/>
      <c r="Y12958" s="1"/>
      <c r="Z12958" s="1"/>
      <c r="AA12958" s="1"/>
      <c r="AB12958" s="1"/>
      <c r="AC12958" s="1"/>
      <c r="AD12958" s="1"/>
      <c r="AE12958" s="1"/>
    </row>
    <row r="12959" spans="2:31">
      <c r="B12959" s="1"/>
      <c r="C12959" s="1"/>
      <c r="F12959" s="16"/>
      <c r="G12959" s="16"/>
      <c r="P12959" s="2"/>
      <c r="Q12959" s="2"/>
      <c r="R12959" s="1"/>
      <c r="U12959" s="1"/>
      <c r="V12959" s="1"/>
      <c r="W12959" s="1"/>
      <c r="X12959" s="1"/>
      <c r="Y12959" s="1"/>
      <c r="Z12959" s="1"/>
      <c r="AA12959" s="1"/>
      <c r="AB12959" s="1"/>
      <c r="AC12959" s="1"/>
      <c r="AD12959" s="1"/>
      <c r="AE12959" s="1"/>
    </row>
    <row r="12960" spans="2:31">
      <c r="B12960" s="1"/>
      <c r="C12960" s="1"/>
      <c r="F12960" s="16"/>
      <c r="G12960" s="16"/>
      <c r="P12960" s="2"/>
      <c r="Q12960" s="2"/>
      <c r="R12960" s="1"/>
      <c r="U12960" s="1"/>
      <c r="V12960" s="1"/>
      <c r="W12960" s="1"/>
      <c r="X12960" s="1"/>
      <c r="Y12960" s="1"/>
      <c r="Z12960" s="1"/>
      <c r="AA12960" s="1"/>
      <c r="AB12960" s="1"/>
      <c r="AC12960" s="1"/>
      <c r="AD12960" s="1"/>
      <c r="AE12960" s="1"/>
    </row>
    <row r="12961" spans="2:31">
      <c r="B12961" s="1"/>
      <c r="C12961" s="1"/>
      <c r="F12961" s="16"/>
      <c r="G12961" s="16"/>
      <c r="P12961" s="2"/>
      <c r="Q12961" s="2"/>
      <c r="R12961" s="1"/>
      <c r="U12961" s="1"/>
      <c r="V12961" s="1"/>
      <c r="W12961" s="1"/>
      <c r="X12961" s="1"/>
      <c r="Y12961" s="1"/>
      <c r="Z12961" s="1"/>
      <c r="AA12961" s="1"/>
      <c r="AB12961" s="1"/>
      <c r="AC12961" s="1"/>
      <c r="AD12961" s="1"/>
      <c r="AE12961" s="1"/>
    </row>
    <row r="12962" spans="2:31">
      <c r="B12962" s="1"/>
      <c r="C12962" s="1"/>
      <c r="F12962" s="16"/>
      <c r="G12962" s="16"/>
      <c r="P12962" s="2"/>
      <c r="Q12962" s="2"/>
      <c r="R12962" s="1"/>
      <c r="U12962" s="1"/>
      <c r="V12962" s="1"/>
      <c r="W12962" s="1"/>
      <c r="X12962" s="1"/>
      <c r="Y12962" s="1"/>
      <c r="Z12962" s="1"/>
      <c r="AA12962" s="1"/>
      <c r="AB12962" s="1"/>
      <c r="AC12962" s="1"/>
      <c r="AD12962" s="1"/>
      <c r="AE12962" s="1"/>
    </row>
    <row r="12963" spans="2:31">
      <c r="B12963" s="1"/>
      <c r="C12963" s="1"/>
      <c r="F12963" s="16"/>
      <c r="G12963" s="16"/>
      <c r="P12963" s="2"/>
      <c r="Q12963" s="2"/>
      <c r="R12963" s="1"/>
      <c r="U12963" s="1"/>
      <c r="V12963" s="1"/>
      <c r="W12963" s="1"/>
      <c r="X12963" s="1"/>
      <c r="Y12963" s="1"/>
      <c r="Z12963" s="1"/>
      <c r="AA12963" s="1"/>
      <c r="AB12963" s="1"/>
      <c r="AC12963" s="1"/>
      <c r="AD12963" s="1"/>
      <c r="AE12963" s="1"/>
    </row>
    <row r="12964" spans="2:31">
      <c r="B12964" s="1"/>
      <c r="C12964" s="1"/>
      <c r="F12964" s="16"/>
      <c r="G12964" s="16"/>
      <c r="P12964" s="2"/>
      <c r="Q12964" s="2"/>
      <c r="R12964" s="1"/>
      <c r="U12964" s="1"/>
      <c r="V12964" s="1"/>
      <c r="W12964" s="1"/>
      <c r="X12964" s="1"/>
      <c r="Y12964" s="1"/>
      <c r="Z12964" s="1"/>
      <c r="AA12964" s="1"/>
      <c r="AB12964" s="1"/>
      <c r="AC12964" s="1"/>
      <c r="AD12964" s="1"/>
      <c r="AE12964" s="1"/>
    </row>
    <row r="12965" spans="2:31">
      <c r="B12965" s="1"/>
      <c r="C12965" s="1"/>
      <c r="F12965" s="16"/>
      <c r="G12965" s="16"/>
      <c r="P12965" s="2"/>
      <c r="Q12965" s="2"/>
      <c r="R12965" s="1"/>
      <c r="U12965" s="1"/>
      <c r="V12965" s="1"/>
      <c r="W12965" s="1"/>
      <c r="X12965" s="1"/>
      <c r="Y12965" s="1"/>
      <c r="Z12965" s="1"/>
      <c r="AA12965" s="1"/>
      <c r="AB12965" s="1"/>
      <c r="AC12965" s="1"/>
      <c r="AD12965" s="1"/>
      <c r="AE12965" s="1"/>
    </row>
    <row r="12966" spans="2:31">
      <c r="B12966" s="1"/>
      <c r="C12966" s="1"/>
      <c r="F12966" s="16"/>
      <c r="G12966" s="16"/>
      <c r="P12966" s="2"/>
      <c r="Q12966" s="2"/>
      <c r="R12966" s="1"/>
      <c r="U12966" s="1"/>
      <c r="V12966" s="1"/>
      <c r="W12966" s="1"/>
      <c r="X12966" s="1"/>
      <c r="Y12966" s="1"/>
      <c r="Z12966" s="1"/>
      <c r="AA12966" s="1"/>
      <c r="AB12966" s="1"/>
      <c r="AC12966" s="1"/>
      <c r="AD12966" s="1"/>
      <c r="AE12966" s="1"/>
    </row>
    <row r="12967" spans="2:31">
      <c r="B12967" s="1"/>
      <c r="C12967" s="1"/>
      <c r="F12967" s="16"/>
      <c r="G12967" s="16"/>
      <c r="P12967" s="2"/>
      <c r="Q12967" s="2"/>
      <c r="R12967" s="1"/>
      <c r="U12967" s="1"/>
      <c r="V12967" s="1"/>
      <c r="W12967" s="1"/>
      <c r="X12967" s="1"/>
      <c r="Y12967" s="1"/>
      <c r="Z12967" s="1"/>
      <c r="AA12967" s="1"/>
      <c r="AB12967" s="1"/>
      <c r="AC12967" s="1"/>
      <c r="AD12967" s="1"/>
      <c r="AE12967" s="1"/>
    </row>
    <row r="12968" spans="2:31">
      <c r="B12968" s="1"/>
      <c r="C12968" s="1"/>
      <c r="F12968" s="16"/>
      <c r="G12968" s="16"/>
      <c r="P12968" s="2"/>
      <c r="Q12968" s="2"/>
      <c r="R12968" s="1"/>
      <c r="U12968" s="1"/>
      <c r="V12968" s="1"/>
      <c r="W12968" s="1"/>
      <c r="X12968" s="1"/>
      <c r="Y12968" s="1"/>
      <c r="Z12968" s="1"/>
      <c r="AA12968" s="1"/>
      <c r="AB12968" s="1"/>
      <c r="AC12968" s="1"/>
      <c r="AD12968" s="1"/>
      <c r="AE12968" s="1"/>
    </row>
    <row r="12969" spans="2:31">
      <c r="B12969" s="1"/>
      <c r="C12969" s="1"/>
      <c r="F12969" s="16"/>
      <c r="G12969" s="16"/>
      <c r="P12969" s="2"/>
      <c r="Q12969" s="2"/>
      <c r="R12969" s="1"/>
      <c r="U12969" s="1"/>
      <c r="V12969" s="1"/>
      <c r="W12969" s="1"/>
      <c r="X12969" s="1"/>
      <c r="Y12969" s="1"/>
      <c r="Z12969" s="1"/>
      <c r="AA12969" s="1"/>
      <c r="AB12969" s="1"/>
      <c r="AC12969" s="1"/>
      <c r="AD12969" s="1"/>
      <c r="AE12969" s="1"/>
    </row>
    <row r="12970" spans="2:31">
      <c r="B12970" s="1"/>
      <c r="C12970" s="1"/>
      <c r="F12970" s="16"/>
      <c r="G12970" s="16"/>
      <c r="P12970" s="2"/>
      <c r="Q12970" s="2"/>
      <c r="R12970" s="1"/>
      <c r="U12970" s="1"/>
      <c r="V12970" s="1"/>
      <c r="W12970" s="1"/>
      <c r="X12970" s="1"/>
      <c r="Y12970" s="1"/>
      <c r="Z12970" s="1"/>
      <c r="AA12970" s="1"/>
      <c r="AB12970" s="1"/>
      <c r="AC12970" s="1"/>
      <c r="AD12970" s="1"/>
      <c r="AE12970" s="1"/>
    </row>
    <row r="12971" spans="2:31">
      <c r="B12971" s="1"/>
      <c r="C12971" s="1"/>
      <c r="F12971" s="16"/>
      <c r="G12971" s="16"/>
      <c r="P12971" s="2"/>
      <c r="Q12971" s="2"/>
      <c r="R12971" s="1"/>
      <c r="U12971" s="1"/>
      <c r="V12971" s="1"/>
      <c r="W12971" s="1"/>
      <c r="X12971" s="1"/>
      <c r="Y12971" s="1"/>
      <c r="Z12971" s="1"/>
      <c r="AA12971" s="1"/>
      <c r="AB12971" s="1"/>
      <c r="AC12971" s="1"/>
      <c r="AD12971" s="1"/>
      <c r="AE12971" s="1"/>
    </row>
    <row r="12972" spans="2:31">
      <c r="B12972" s="1"/>
      <c r="C12972" s="1"/>
      <c r="F12972" s="16"/>
      <c r="G12972" s="16"/>
      <c r="P12972" s="2"/>
      <c r="Q12972" s="2"/>
      <c r="R12972" s="1"/>
      <c r="U12972" s="1"/>
      <c r="V12972" s="1"/>
      <c r="W12972" s="1"/>
      <c r="X12972" s="1"/>
      <c r="Y12972" s="1"/>
      <c r="Z12972" s="1"/>
      <c r="AA12972" s="1"/>
      <c r="AB12972" s="1"/>
      <c r="AC12972" s="1"/>
      <c r="AD12972" s="1"/>
      <c r="AE12972" s="1"/>
    </row>
    <row r="12973" spans="2:31">
      <c r="B12973" s="1"/>
      <c r="C12973" s="1"/>
      <c r="F12973" s="16"/>
      <c r="G12973" s="16"/>
      <c r="P12973" s="2"/>
      <c r="Q12973" s="2"/>
      <c r="R12973" s="1"/>
      <c r="U12973" s="1"/>
      <c r="V12973" s="1"/>
      <c r="W12973" s="1"/>
      <c r="X12973" s="1"/>
      <c r="Y12973" s="1"/>
      <c r="Z12973" s="1"/>
      <c r="AA12973" s="1"/>
      <c r="AB12973" s="1"/>
      <c r="AC12973" s="1"/>
      <c r="AD12973" s="1"/>
      <c r="AE12973" s="1"/>
    </row>
    <row r="12974" spans="2:31">
      <c r="B12974" s="1"/>
      <c r="C12974" s="1"/>
      <c r="F12974" s="16"/>
      <c r="G12974" s="16"/>
      <c r="P12974" s="2"/>
      <c r="Q12974" s="2"/>
      <c r="R12974" s="1"/>
      <c r="U12974" s="1"/>
      <c r="V12974" s="1"/>
      <c r="W12974" s="1"/>
      <c r="X12974" s="1"/>
      <c r="Y12974" s="1"/>
      <c r="Z12974" s="1"/>
      <c r="AA12974" s="1"/>
      <c r="AB12974" s="1"/>
      <c r="AC12974" s="1"/>
      <c r="AD12974" s="1"/>
      <c r="AE12974" s="1"/>
    </row>
    <row r="12975" spans="2:31">
      <c r="B12975" s="1"/>
      <c r="C12975" s="1"/>
      <c r="F12975" s="16"/>
      <c r="G12975" s="16"/>
      <c r="P12975" s="2"/>
      <c r="Q12975" s="2"/>
      <c r="R12975" s="1"/>
      <c r="U12975" s="1"/>
      <c r="V12975" s="1"/>
      <c r="W12975" s="1"/>
      <c r="X12975" s="1"/>
      <c r="Y12975" s="1"/>
      <c r="Z12975" s="1"/>
      <c r="AA12975" s="1"/>
      <c r="AB12975" s="1"/>
      <c r="AC12975" s="1"/>
      <c r="AD12975" s="1"/>
      <c r="AE12975" s="1"/>
    </row>
    <row r="12976" spans="2:31">
      <c r="B12976" s="1"/>
      <c r="C12976" s="1"/>
      <c r="F12976" s="16"/>
      <c r="G12976" s="16"/>
      <c r="P12976" s="2"/>
      <c r="Q12976" s="2"/>
      <c r="R12976" s="1"/>
      <c r="U12976" s="1"/>
      <c r="V12976" s="1"/>
      <c r="W12976" s="1"/>
      <c r="X12976" s="1"/>
      <c r="Y12976" s="1"/>
      <c r="Z12976" s="1"/>
      <c r="AA12976" s="1"/>
      <c r="AB12976" s="1"/>
      <c r="AC12976" s="1"/>
      <c r="AD12976" s="1"/>
      <c r="AE12976" s="1"/>
    </row>
    <row r="12977" spans="2:31">
      <c r="B12977" s="1"/>
      <c r="C12977" s="1"/>
      <c r="F12977" s="16"/>
      <c r="G12977" s="16"/>
      <c r="P12977" s="2"/>
      <c r="Q12977" s="2"/>
      <c r="R12977" s="1"/>
      <c r="U12977" s="1"/>
      <c r="V12977" s="1"/>
      <c r="W12977" s="1"/>
      <c r="X12977" s="1"/>
      <c r="Y12977" s="1"/>
      <c r="Z12977" s="1"/>
      <c r="AA12977" s="1"/>
      <c r="AB12977" s="1"/>
      <c r="AC12977" s="1"/>
      <c r="AD12977" s="1"/>
      <c r="AE12977" s="1"/>
    </row>
    <row r="12978" spans="2:31">
      <c r="B12978" s="1"/>
      <c r="C12978" s="1"/>
      <c r="F12978" s="16"/>
      <c r="G12978" s="16"/>
      <c r="P12978" s="2"/>
      <c r="Q12978" s="2"/>
      <c r="R12978" s="1"/>
      <c r="U12978" s="1"/>
      <c r="V12978" s="1"/>
      <c r="W12978" s="1"/>
      <c r="X12978" s="1"/>
      <c r="Y12978" s="1"/>
      <c r="Z12978" s="1"/>
      <c r="AA12978" s="1"/>
      <c r="AB12978" s="1"/>
      <c r="AC12978" s="1"/>
      <c r="AD12978" s="1"/>
      <c r="AE12978" s="1"/>
    </row>
    <row r="12979" spans="2:31">
      <c r="B12979" s="1"/>
      <c r="C12979" s="1"/>
      <c r="F12979" s="16"/>
      <c r="G12979" s="16"/>
      <c r="P12979" s="2"/>
      <c r="Q12979" s="2"/>
      <c r="R12979" s="1"/>
      <c r="U12979" s="1"/>
      <c r="V12979" s="1"/>
      <c r="W12979" s="1"/>
      <c r="X12979" s="1"/>
      <c r="Y12979" s="1"/>
      <c r="Z12979" s="1"/>
      <c r="AA12979" s="1"/>
      <c r="AB12979" s="1"/>
      <c r="AC12979" s="1"/>
      <c r="AD12979" s="1"/>
      <c r="AE12979" s="1"/>
    </row>
    <row r="12980" spans="2:31">
      <c r="B12980" s="1"/>
      <c r="C12980" s="1"/>
      <c r="F12980" s="16"/>
      <c r="G12980" s="16"/>
      <c r="P12980" s="2"/>
      <c r="Q12980" s="2"/>
      <c r="R12980" s="1"/>
      <c r="U12980" s="1"/>
      <c r="V12980" s="1"/>
      <c r="W12980" s="1"/>
      <c r="X12980" s="1"/>
      <c r="Y12980" s="1"/>
      <c r="Z12980" s="1"/>
      <c r="AA12980" s="1"/>
      <c r="AB12980" s="1"/>
      <c r="AC12980" s="1"/>
      <c r="AD12980" s="1"/>
      <c r="AE12980" s="1"/>
    </row>
    <row r="12981" spans="2:31">
      <c r="B12981" s="1"/>
      <c r="C12981" s="1"/>
      <c r="F12981" s="16"/>
      <c r="G12981" s="16"/>
      <c r="P12981" s="2"/>
      <c r="Q12981" s="2"/>
      <c r="R12981" s="1"/>
      <c r="U12981" s="1"/>
      <c r="V12981" s="1"/>
      <c r="W12981" s="1"/>
      <c r="X12981" s="1"/>
      <c r="Y12981" s="1"/>
      <c r="Z12981" s="1"/>
      <c r="AA12981" s="1"/>
      <c r="AB12981" s="1"/>
      <c r="AC12981" s="1"/>
      <c r="AD12981" s="1"/>
      <c r="AE12981" s="1"/>
    </row>
    <row r="12982" spans="2:31">
      <c r="B12982" s="1"/>
      <c r="C12982" s="1"/>
      <c r="F12982" s="16"/>
      <c r="G12982" s="16"/>
      <c r="P12982" s="2"/>
      <c r="Q12982" s="2"/>
      <c r="R12982" s="1"/>
      <c r="U12982" s="1"/>
      <c r="V12982" s="1"/>
      <c r="W12982" s="1"/>
      <c r="X12982" s="1"/>
      <c r="Y12982" s="1"/>
      <c r="Z12982" s="1"/>
      <c r="AA12982" s="1"/>
      <c r="AB12982" s="1"/>
      <c r="AC12982" s="1"/>
      <c r="AD12982" s="1"/>
      <c r="AE12982" s="1"/>
    </row>
    <row r="12983" spans="2:31">
      <c r="B12983" s="1"/>
      <c r="C12983" s="1"/>
      <c r="F12983" s="16"/>
      <c r="G12983" s="16"/>
      <c r="P12983" s="2"/>
      <c r="Q12983" s="2"/>
      <c r="R12983" s="1"/>
      <c r="U12983" s="1"/>
      <c r="V12983" s="1"/>
      <c r="W12983" s="1"/>
      <c r="X12983" s="1"/>
      <c r="Y12983" s="1"/>
      <c r="Z12983" s="1"/>
      <c r="AA12983" s="1"/>
      <c r="AB12983" s="1"/>
      <c r="AC12983" s="1"/>
      <c r="AD12983" s="1"/>
      <c r="AE12983" s="1"/>
    </row>
    <row r="12984" spans="2:31">
      <c r="B12984" s="1"/>
      <c r="C12984" s="1"/>
      <c r="F12984" s="16"/>
      <c r="G12984" s="16"/>
      <c r="P12984" s="2"/>
      <c r="Q12984" s="2"/>
      <c r="R12984" s="1"/>
      <c r="U12984" s="1"/>
      <c r="V12984" s="1"/>
      <c r="W12984" s="1"/>
      <c r="X12984" s="1"/>
      <c r="Y12984" s="1"/>
      <c r="Z12984" s="1"/>
      <c r="AA12984" s="1"/>
      <c r="AB12984" s="1"/>
      <c r="AC12984" s="1"/>
      <c r="AD12984" s="1"/>
      <c r="AE12984" s="1"/>
    </row>
    <row r="12985" spans="2:31">
      <c r="B12985" s="1"/>
      <c r="C12985" s="1"/>
      <c r="F12985" s="16"/>
      <c r="G12985" s="16"/>
      <c r="P12985" s="2"/>
      <c r="Q12985" s="2"/>
      <c r="R12985" s="1"/>
      <c r="U12985" s="1"/>
      <c r="V12985" s="1"/>
      <c r="W12985" s="1"/>
      <c r="X12985" s="1"/>
      <c r="Y12985" s="1"/>
      <c r="Z12985" s="1"/>
      <c r="AA12985" s="1"/>
      <c r="AB12985" s="1"/>
      <c r="AC12985" s="1"/>
      <c r="AD12985" s="1"/>
      <c r="AE12985" s="1"/>
    </row>
    <row r="12986" spans="2:31">
      <c r="B12986" s="1"/>
      <c r="C12986" s="1"/>
      <c r="F12986" s="16"/>
      <c r="G12986" s="16"/>
      <c r="P12986" s="2"/>
      <c r="Q12986" s="2"/>
      <c r="R12986" s="1"/>
      <c r="U12986" s="1"/>
      <c r="V12986" s="1"/>
      <c r="W12986" s="1"/>
      <c r="X12986" s="1"/>
      <c r="Y12986" s="1"/>
      <c r="Z12986" s="1"/>
      <c r="AA12986" s="1"/>
      <c r="AB12986" s="1"/>
      <c r="AC12986" s="1"/>
      <c r="AD12986" s="1"/>
      <c r="AE12986" s="1"/>
    </row>
    <row r="12987" spans="2:31">
      <c r="B12987" s="1"/>
      <c r="C12987" s="1"/>
      <c r="F12987" s="16"/>
      <c r="G12987" s="16"/>
      <c r="P12987" s="2"/>
      <c r="Q12987" s="2"/>
      <c r="R12987" s="1"/>
      <c r="U12987" s="1"/>
      <c r="V12987" s="1"/>
      <c r="W12987" s="1"/>
      <c r="X12987" s="1"/>
      <c r="Y12987" s="1"/>
      <c r="Z12987" s="1"/>
      <c r="AA12987" s="1"/>
      <c r="AB12987" s="1"/>
      <c r="AC12987" s="1"/>
      <c r="AD12987" s="1"/>
      <c r="AE12987" s="1"/>
    </row>
    <row r="12988" spans="2:31">
      <c r="B12988" s="1"/>
      <c r="C12988" s="1"/>
      <c r="F12988" s="16"/>
      <c r="G12988" s="16"/>
      <c r="P12988" s="2"/>
      <c r="Q12988" s="2"/>
      <c r="R12988" s="1"/>
      <c r="U12988" s="1"/>
      <c r="V12988" s="1"/>
      <c r="W12988" s="1"/>
      <c r="X12988" s="1"/>
      <c r="Y12988" s="1"/>
      <c r="Z12988" s="1"/>
      <c r="AA12988" s="1"/>
      <c r="AB12988" s="1"/>
      <c r="AC12988" s="1"/>
      <c r="AD12988" s="1"/>
      <c r="AE12988" s="1"/>
    </row>
    <row r="12989" spans="2:31">
      <c r="B12989" s="1"/>
      <c r="C12989" s="1"/>
      <c r="F12989" s="16"/>
      <c r="G12989" s="16"/>
      <c r="P12989" s="2"/>
      <c r="Q12989" s="2"/>
      <c r="R12989" s="1"/>
      <c r="U12989" s="1"/>
      <c r="V12989" s="1"/>
      <c r="W12989" s="1"/>
      <c r="X12989" s="1"/>
      <c r="Y12989" s="1"/>
      <c r="Z12989" s="1"/>
      <c r="AA12989" s="1"/>
      <c r="AB12989" s="1"/>
      <c r="AC12989" s="1"/>
      <c r="AD12989" s="1"/>
      <c r="AE12989" s="1"/>
    </row>
    <row r="12990" spans="2:31">
      <c r="B12990" s="1"/>
      <c r="C12990" s="1"/>
      <c r="F12990" s="16"/>
      <c r="G12990" s="16"/>
      <c r="P12990" s="2"/>
      <c r="Q12990" s="2"/>
      <c r="R12990" s="1"/>
      <c r="U12990" s="1"/>
      <c r="V12990" s="1"/>
      <c r="W12990" s="1"/>
      <c r="X12990" s="1"/>
      <c r="Y12990" s="1"/>
      <c r="Z12990" s="1"/>
      <c r="AA12990" s="1"/>
      <c r="AB12990" s="1"/>
      <c r="AC12990" s="1"/>
      <c r="AD12990" s="1"/>
      <c r="AE12990" s="1"/>
    </row>
    <row r="12991" spans="2:31">
      <c r="B12991" s="1"/>
      <c r="C12991" s="1"/>
      <c r="F12991" s="16"/>
      <c r="G12991" s="16"/>
      <c r="P12991" s="2"/>
      <c r="Q12991" s="2"/>
      <c r="R12991" s="1"/>
      <c r="U12991" s="1"/>
      <c r="V12991" s="1"/>
      <c r="W12991" s="1"/>
      <c r="X12991" s="1"/>
      <c r="Y12991" s="1"/>
      <c r="Z12991" s="1"/>
      <c r="AA12991" s="1"/>
      <c r="AB12991" s="1"/>
      <c r="AC12991" s="1"/>
      <c r="AD12991" s="1"/>
      <c r="AE12991" s="1"/>
    </row>
    <row r="12992" spans="2:31">
      <c r="B12992" s="1"/>
      <c r="C12992" s="1"/>
      <c r="F12992" s="16"/>
      <c r="G12992" s="16"/>
      <c r="P12992" s="2"/>
      <c r="Q12992" s="2"/>
      <c r="R12992" s="1"/>
      <c r="U12992" s="1"/>
      <c r="V12992" s="1"/>
      <c r="W12992" s="1"/>
      <c r="X12992" s="1"/>
      <c r="Y12992" s="1"/>
      <c r="Z12992" s="1"/>
      <c r="AA12992" s="1"/>
      <c r="AB12992" s="1"/>
      <c r="AC12992" s="1"/>
      <c r="AD12992" s="1"/>
      <c r="AE12992" s="1"/>
    </row>
    <row r="12993" spans="2:31">
      <c r="B12993" s="1"/>
      <c r="C12993" s="1"/>
      <c r="F12993" s="16"/>
      <c r="G12993" s="16"/>
      <c r="P12993" s="2"/>
      <c r="Q12993" s="2"/>
      <c r="R12993" s="1"/>
      <c r="U12993" s="1"/>
      <c r="V12993" s="1"/>
      <c r="W12993" s="1"/>
      <c r="X12993" s="1"/>
      <c r="Y12993" s="1"/>
      <c r="Z12993" s="1"/>
      <c r="AA12993" s="1"/>
      <c r="AB12993" s="1"/>
      <c r="AC12993" s="1"/>
      <c r="AD12993" s="1"/>
      <c r="AE12993" s="1"/>
    </row>
    <row r="12994" spans="2:31">
      <c r="B12994" s="1"/>
      <c r="C12994" s="1"/>
      <c r="F12994" s="16"/>
      <c r="G12994" s="16"/>
      <c r="P12994" s="2"/>
      <c r="Q12994" s="2"/>
      <c r="R12994" s="1"/>
      <c r="U12994" s="1"/>
      <c r="V12994" s="1"/>
      <c r="W12994" s="1"/>
      <c r="X12994" s="1"/>
      <c r="Y12994" s="1"/>
      <c r="Z12994" s="1"/>
      <c r="AA12994" s="1"/>
      <c r="AB12994" s="1"/>
      <c r="AC12994" s="1"/>
      <c r="AD12994" s="1"/>
      <c r="AE12994" s="1"/>
    </row>
    <row r="12995" spans="2:31">
      <c r="B12995" s="1"/>
      <c r="C12995" s="1"/>
      <c r="F12995" s="16"/>
      <c r="G12995" s="16"/>
      <c r="P12995" s="2"/>
      <c r="Q12995" s="2"/>
      <c r="R12995" s="1"/>
      <c r="U12995" s="1"/>
      <c r="V12995" s="1"/>
      <c r="W12995" s="1"/>
      <c r="X12995" s="1"/>
      <c r="Y12995" s="1"/>
      <c r="Z12995" s="1"/>
      <c r="AA12995" s="1"/>
      <c r="AB12995" s="1"/>
      <c r="AC12995" s="1"/>
      <c r="AD12995" s="1"/>
      <c r="AE12995" s="1"/>
    </row>
    <row r="12996" spans="2:31">
      <c r="B12996" s="1"/>
      <c r="C12996" s="1"/>
      <c r="F12996" s="16"/>
      <c r="G12996" s="16"/>
      <c r="P12996" s="2"/>
      <c r="Q12996" s="2"/>
      <c r="R12996" s="1"/>
      <c r="U12996" s="1"/>
      <c r="V12996" s="1"/>
      <c r="W12996" s="1"/>
      <c r="X12996" s="1"/>
      <c r="Y12996" s="1"/>
      <c r="Z12996" s="1"/>
      <c r="AA12996" s="1"/>
      <c r="AB12996" s="1"/>
      <c r="AC12996" s="1"/>
      <c r="AD12996" s="1"/>
      <c r="AE12996" s="1"/>
    </row>
    <row r="12997" spans="2:31">
      <c r="B12997" s="1"/>
      <c r="C12997" s="1"/>
      <c r="F12997" s="16"/>
      <c r="G12997" s="16"/>
      <c r="P12997" s="2"/>
      <c r="Q12997" s="2"/>
      <c r="R12997" s="1"/>
      <c r="U12997" s="1"/>
      <c r="V12997" s="1"/>
      <c r="W12997" s="1"/>
      <c r="X12997" s="1"/>
      <c r="Y12997" s="1"/>
      <c r="Z12997" s="1"/>
      <c r="AA12997" s="1"/>
      <c r="AB12997" s="1"/>
      <c r="AC12997" s="1"/>
      <c r="AD12997" s="1"/>
      <c r="AE12997" s="1"/>
    </row>
    <row r="12998" spans="2:31">
      <c r="B12998" s="1"/>
      <c r="C12998" s="1"/>
      <c r="F12998" s="16"/>
      <c r="G12998" s="16"/>
      <c r="P12998" s="2"/>
      <c r="Q12998" s="2"/>
      <c r="R12998" s="1"/>
      <c r="U12998" s="1"/>
      <c r="V12998" s="1"/>
      <c r="W12998" s="1"/>
      <c r="X12998" s="1"/>
      <c r="Y12998" s="1"/>
      <c r="Z12998" s="1"/>
      <c r="AA12998" s="1"/>
      <c r="AB12998" s="1"/>
      <c r="AC12998" s="1"/>
      <c r="AD12998" s="1"/>
      <c r="AE12998" s="1"/>
    </row>
    <row r="12999" spans="2:31">
      <c r="B12999" s="1"/>
      <c r="C12999" s="1"/>
      <c r="F12999" s="16"/>
      <c r="G12999" s="16"/>
      <c r="P12999" s="2"/>
      <c r="Q12999" s="2"/>
      <c r="R12999" s="1"/>
      <c r="U12999" s="1"/>
      <c r="V12999" s="1"/>
      <c r="W12999" s="1"/>
      <c r="X12999" s="1"/>
      <c r="Y12999" s="1"/>
      <c r="Z12999" s="1"/>
      <c r="AA12999" s="1"/>
      <c r="AB12999" s="1"/>
      <c r="AC12999" s="1"/>
      <c r="AD12999" s="1"/>
      <c r="AE12999" s="1"/>
    </row>
    <row r="13000" spans="2:31">
      <c r="B13000" s="1"/>
      <c r="C13000" s="1"/>
      <c r="F13000" s="16"/>
      <c r="G13000" s="16"/>
      <c r="P13000" s="2"/>
      <c r="Q13000" s="2"/>
      <c r="R13000" s="1"/>
      <c r="U13000" s="1"/>
      <c r="V13000" s="1"/>
      <c r="W13000" s="1"/>
      <c r="X13000" s="1"/>
      <c r="Y13000" s="1"/>
      <c r="Z13000" s="1"/>
      <c r="AA13000" s="1"/>
      <c r="AB13000" s="1"/>
      <c r="AC13000" s="1"/>
      <c r="AD13000" s="1"/>
      <c r="AE13000" s="1"/>
    </row>
    <row r="13001" spans="2:31">
      <c r="B13001" s="1"/>
      <c r="C13001" s="1"/>
      <c r="F13001" s="16"/>
      <c r="G13001" s="16"/>
      <c r="P13001" s="2"/>
      <c r="Q13001" s="2"/>
      <c r="R13001" s="1"/>
      <c r="U13001" s="1"/>
      <c r="V13001" s="1"/>
      <c r="W13001" s="1"/>
      <c r="X13001" s="1"/>
      <c r="Y13001" s="1"/>
      <c r="Z13001" s="1"/>
      <c r="AA13001" s="1"/>
      <c r="AB13001" s="1"/>
      <c r="AC13001" s="1"/>
      <c r="AD13001" s="1"/>
      <c r="AE13001" s="1"/>
    </row>
    <row r="13002" spans="2:31">
      <c r="B13002" s="1"/>
      <c r="C13002" s="1"/>
      <c r="F13002" s="16"/>
      <c r="G13002" s="16"/>
      <c r="P13002" s="2"/>
      <c r="Q13002" s="2"/>
      <c r="R13002" s="1"/>
      <c r="U13002" s="1"/>
      <c r="V13002" s="1"/>
      <c r="W13002" s="1"/>
      <c r="X13002" s="1"/>
      <c r="Y13002" s="1"/>
      <c r="Z13002" s="1"/>
      <c r="AA13002" s="1"/>
      <c r="AB13002" s="1"/>
      <c r="AC13002" s="1"/>
      <c r="AD13002" s="1"/>
      <c r="AE13002" s="1"/>
    </row>
    <row r="13003" spans="2:31">
      <c r="B13003" s="1"/>
      <c r="C13003" s="1"/>
      <c r="F13003" s="16"/>
      <c r="G13003" s="16"/>
      <c r="P13003" s="2"/>
      <c r="Q13003" s="2"/>
      <c r="R13003" s="1"/>
      <c r="U13003" s="1"/>
      <c r="V13003" s="1"/>
      <c r="W13003" s="1"/>
      <c r="X13003" s="1"/>
      <c r="Y13003" s="1"/>
      <c r="Z13003" s="1"/>
      <c r="AA13003" s="1"/>
      <c r="AB13003" s="1"/>
      <c r="AC13003" s="1"/>
      <c r="AD13003" s="1"/>
      <c r="AE13003" s="1"/>
    </row>
    <row r="13004" spans="2:31">
      <c r="B13004" s="1"/>
      <c r="C13004" s="1"/>
      <c r="F13004" s="16"/>
      <c r="G13004" s="16"/>
      <c r="P13004" s="2"/>
      <c r="Q13004" s="2"/>
      <c r="R13004" s="1"/>
      <c r="U13004" s="1"/>
      <c r="V13004" s="1"/>
      <c r="W13004" s="1"/>
      <c r="X13004" s="1"/>
      <c r="Y13004" s="1"/>
      <c r="Z13004" s="1"/>
      <c r="AA13004" s="1"/>
      <c r="AB13004" s="1"/>
      <c r="AC13004" s="1"/>
      <c r="AD13004" s="1"/>
      <c r="AE13004" s="1"/>
    </row>
    <row r="13005" spans="2:31">
      <c r="B13005" s="1"/>
      <c r="C13005" s="1"/>
      <c r="F13005" s="16"/>
      <c r="G13005" s="16"/>
      <c r="P13005" s="2"/>
      <c r="Q13005" s="2"/>
      <c r="R13005" s="1"/>
      <c r="U13005" s="1"/>
      <c r="V13005" s="1"/>
      <c r="W13005" s="1"/>
      <c r="X13005" s="1"/>
      <c r="Y13005" s="1"/>
      <c r="Z13005" s="1"/>
      <c r="AA13005" s="1"/>
      <c r="AB13005" s="1"/>
      <c r="AC13005" s="1"/>
      <c r="AD13005" s="1"/>
      <c r="AE13005" s="1"/>
    </row>
    <row r="13006" spans="2:31">
      <c r="B13006" s="1"/>
      <c r="C13006" s="1"/>
      <c r="F13006" s="16"/>
      <c r="G13006" s="16"/>
      <c r="P13006" s="2"/>
      <c r="Q13006" s="2"/>
      <c r="R13006" s="1"/>
      <c r="U13006" s="1"/>
      <c r="V13006" s="1"/>
      <c r="W13006" s="1"/>
      <c r="X13006" s="1"/>
      <c r="Y13006" s="1"/>
      <c r="Z13006" s="1"/>
      <c r="AA13006" s="1"/>
      <c r="AB13006" s="1"/>
      <c r="AC13006" s="1"/>
      <c r="AD13006" s="1"/>
      <c r="AE13006" s="1"/>
    </row>
    <row r="13007" spans="2:31">
      <c r="B13007" s="1"/>
      <c r="C13007" s="1"/>
      <c r="F13007" s="16"/>
      <c r="G13007" s="16"/>
      <c r="P13007" s="2"/>
      <c r="Q13007" s="2"/>
      <c r="R13007" s="1"/>
      <c r="U13007" s="1"/>
      <c r="V13007" s="1"/>
      <c r="W13007" s="1"/>
      <c r="X13007" s="1"/>
      <c r="Y13007" s="1"/>
      <c r="Z13007" s="1"/>
      <c r="AA13007" s="1"/>
      <c r="AB13007" s="1"/>
      <c r="AC13007" s="1"/>
      <c r="AD13007" s="1"/>
      <c r="AE13007" s="1"/>
    </row>
    <row r="13008" spans="2:31">
      <c r="B13008" s="1"/>
      <c r="C13008" s="1"/>
      <c r="F13008" s="16"/>
      <c r="G13008" s="16"/>
      <c r="P13008" s="2"/>
      <c r="Q13008" s="2"/>
      <c r="R13008" s="1"/>
      <c r="U13008" s="1"/>
      <c r="V13008" s="1"/>
      <c r="W13008" s="1"/>
      <c r="X13008" s="1"/>
      <c r="Y13008" s="1"/>
      <c r="Z13008" s="1"/>
      <c r="AA13008" s="1"/>
      <c r="AB13008" s="1"/>
      <c r="AC13008" s="1"/>
      <c r="AD13008" s="1"/>
      <c r="AE13008" s="1"/>
    </row>
    <row r="13009" spans="2:31">
      <c r="B13009" s="1"/>
      <c r="C13009" s="1"/>
      <c r="F13009" s="16"/>
      <c r="G13009" s="16"/>
      <c r="P13009" s="2"/>
      <c r="Q13009" s="2"/>
      <c r="R13009" s="1"/>
      <c r="U13009" s="1"/>
      <c r="V13009" s="1"/>
      <c r="W13009" s="1"/>
      <c r="X13009" s="1"/>
      <c r="Y13009" s="1"/>
      <c r="Z13009" s="1"/>
      <c r="AA13009" s="1"/>
      <c r="AB13009" s="1"/>
      <c r="AC13009" s="1"/>
      <c r="AD13009" s="1"/>
      <c r="AE13009" s="1"/>
    </row>
    <row r="13010" spans="2:31">
      <c r="B13010" s="1"/>
      <c r="C13010" s="1"/>
      <c r="F13010" s="16"/>
      <c r="G13010" s="16"/>
      <c r="P13010" s="2"/>
      <c r="Q13010" s="2"/>
      <c r="R13010" s="1"/>
      <c r="U13010" s="1"/>
      <c r="V13010" s="1"/>
      <c r="W13010" s="1"/>
      <c r="X13010" s="1"/>
      <c r="Y13010" s="1"/>
      <c r="Z13010" s="1"/>
      <c r="AA13010" s="1"/>
      <c r="AB13010" s="1"/>
      <c r="AC13010" s="1"/>
      <c r="AD13010" s="1"/>
      <c r="AE13010" s="1"/>
    </row>
    <row r="13011" spans="2:31">
      <c r="B13011" s="1"/>
      <c r="C13011" s="1"/>
      <c r="F13011" s="16"/>
      <c r="G13011" s="16"/>
      <c r="P13011" s="2"/>
      <c r="Q13011" s="2"/>
      <c r="R13011" s="1"/>
      <c r="U13011" s="1"/>
      <c r="V13011" s="1"/>
      <c r="W13011" s="1"/>
      <c r="X13011" s="1"/>
      <c r="Y13011" s="1"/>
      <c r="Z13011" s="1"/>
      <c r="AA13011" s="1"/>
      <c r="AB13011" s="1"/>
      <c r="AC13011" s="1"/>
      <c r="AD13011" s="1"/>
      <c r="AE13011" s="1"/>
    </row>
    <row r="13012" spans="2:31">
      <c r="B13012" s="1"/>
      <c r="C13012" s="1"/>
      <c r="F13012" s="16"/>
      <c r="G13012" s="16"/>
      <c r="P13012" s="2"/>
      <c r="Q13012" s="2"/>
      <c r="R13012" s="1"/>
      <c r="U13012" s="1"/>
      <c r="V13012" s="1"/>
      <c r="W13012" s="1"/>
      <c r="X13012" s="1"/>
      <c r="Y13012" s="1"/>
      <c r="Z13012" s="1"/>
      <c r="AA13012" s="1"/>
      <c r="AB13012" s="1"/>
      <c r="AC13012" s="1"/>
      <c r="AD13012" s="1"/>
      <c r="AE13012" s="1"/>
    </row>
    <row r="13013" spans="2:31">
      <c r="B13013" s="1"/>
      <c r="C13013" s="1"/>
      <c r="F13013" s="16"/>
      <c r="G13013" s="16"/>
      <c r="P13013" s="2"/>
      <c r="Q13013" s="2"/>
      <c r="R13013" s="1"/>
      <c r="U13013" s="1"/>
      <c r="V13013" s="1"/>
      <c r="W13013" s="1"/>
      <c r="X13013" s="1"/>
      <c r="Y13013" s="1"/>
      <c r="Z13013" s="1"/>
      <c r="AA13013" s="1"/>
      <c r="AB13013" s="1"/>
      <c r="AC13013" s="1"/>
      <c r="AD13013" s="1"/>
      <c r="AE13013" s="1"/>
    </row>
    <row r="13014" spans="2:31">
      <c r="B13014" s="1"/>
      <c r="C13014" s="1"/>
      <c r="F13014" s="16"/>
      <c r="G13014" s="16"/>
      <c r="P13014" s="2"/>
      <c r="Q13014" s="2"/>
      <c r="R13014" s="1"/>
      <c r="U13014" s="1"/>
      <c r="V13014" s="1"/>
      <c r="W13014" s="1"/>
      <c r="X13014" s="1"/>
      <c r="Y13014" s="1"/>
      <c r="Z13014" s="1"/>
      <c r="AA13014" s="1"/>
      <c r="AB13014" s="1"/>
      <c r="AC13014" s="1"/>
      <c r="AD13014" s="1"/>
      <c r="AE13014" s="1"/>
    </row>
    <row r="13015" spans="2:31">
      <c r="B13015" s="1"/>
      <c r="C13015" s="1"/>
      <c r="F13015" s="16"/>
      <c r="G13015" s="16"/>
      <c r="P13015" s="2"/>
      <c r="Q13015" s="2"/>
      <c r="R13015" s="1"/>
      <c r="U13015" s="1"/>
      <c r="V13015" s="1"/>
      <c r="W13015" s="1"/>
      <c r="X13015" s="1"/>
      <c r="Y13015" s="1"/>
      <c r="Z13015" s="1"/>
      <c r="AA13015" s="1"/>
      <c r="AB13015" s="1"/>
      <c r="AC13015" s="1"/>
      <c r="AD13015" s="1"/>
      <c r="AE13015" s="1"/>
    </row>
    <row r="13016" spans="2:31">
      <c r="B13016" s="1"/>
      <c r="C13016" s="1"/>
      <c r="F13016" s="16"/>
      <c r="G13016" s="16"/>
      <c r="P13016" s="2"/>
      <c r="Q13016" s="2"/>
      <c r="R13016" s="1"/>
      <c r="U13016" s="1"/>
      <c r="V13016" s="1"/>
      <c r="W13016" s="1"/>
      <c r="X13016" s="1"/>
      <c r="Y13016" s="1"/>
      <c r="Z13016" s="1"/>
      <c r="AA13016" s="1"/>
      <c r="AB13016" s="1"/>
      <c r="AC13016" s="1"/>
      <c r="AD13016" s="1"/>
      <c r="AE13016" s="1"/>
    </row>
    <row r="13017" spans="2:31">
      <c r="B13017" s="1"/>
      <c r="C13017" s="1"/>
      <c r="F13017" s="16"/>
      <c r="G13017" s="16"/>
      <c r="P13017" s="2"/>
      <c r="Q13017" s="2"/>
      <c r="R13017" s="1"/>
      <c r="U13017" s="1"/>
      <c r="V13017" s="1"/>
      <c r="W13017" s="1"/>
      <c r="X13017" s="1"/>
      <c r="Y13017" s="1"/>
      <c r="Z13017" s="1"/>
      <c r="AA13017" s="1"/>
      <c r="AB13017" s="1"/>
      <c r="AC13017" s="1"/>
      <c r="AD13017" s="1"/>
      <c r="AE13017" s="1"/>
    </row>
    <row r="13018" spans="2:31">
      <c r="B13018" s="1"/>
      <c r="C13018" s="1"/>
      <c r="F13018" s="16"/>
      <c r="G13018" s="16"/>
      <c r="P13018" s="2"/>
      <c r="Q13018" s="2"/>
      <c r="R13018" s="1"/>
      <c r="U13018" s="1"/>
      <c r="V13018" s="1"/>
      <c r="W13018" s="1"/>
      <c r="X13018" s="1"/>
      <c r="Y13018" s="1"/>
      <c r="Z13018" s="1"/>
      <c r="AA13018" s="1"/>
      <c r="AB13018" s="1"/>
      <c r="AC13018" s="1"/>
      <c r="AD13018" s="1"/>
      <c r="AE13018" s="1"/>
    </row>
    <row r="13019" spans="2:31">
      <c r="B13019" s="1"/>
      <c r="C13019" s="1"/>
      <c r="F13019" s="16"/>
      <c r="G13019" s="16"/>
      <c r="P13019" s="2"/>
      <c r="Q13019" s="2"/>
      <c r="R13019" s="1"/>
      <c r="U13019" s="1"/>
      <c r="V13019" s="1"/>
      <c r="W13019" s="1"/>
      <c r="X13019" s="1"/>
      <c r="Y13019" s="1"/>
      <c r="Z13019" s="1"/>
      <c r="AA13019" s="1"/>
      <c r="AB13019" s="1"/>
      <c r="AC13019" s="1"/>
      <c r="AD13019" s="1"/>
      <c r="AE13019" s="1"/>
    </row>
    <row r="13020" spans="2:31">
      <c r="B13020" s="1"/>
      <c r="C13020" s="1"/>
      <c r="F13020" s="16"/>
      <c r="G13020" s="16"/>
      <c r="P13020" s="2"/>
      <c r="Q13020" s="2"/>
      <c r="R13020" s="1"/>
      <c r="U13020" s="1"/>
      <c r="V13020" s="1"/>
      <c r="W13020" s="1"/>
      <c r="X13020" s="1"/>
      <c r="Y13020" s="1"/>
      <c r="Z13020" s="1"/>
      <c r="AA13020" s="1"/>
      <c r="AB13020" s="1"/>
      <c r="AC13020" s="1"/>
      <c r="AD13020" s="1"/>
      <c r="AE13020" s="1"/>
    </row>
    <row r="13021" spans="2:31">
      <c r="B13021" s="1"/>
      <c r="C13021" s="1"/>
      <c r="F13021" s="16"/>
      <c r="G13021" s="16"/>
      <c r="P13021" s="2"/>
      <c r="Q13021" s="2"/>
      <c r="R13021" s="1"/>
      <c r="U13021" s="1"/>
      <c r="V13021" s="1"/>
      <c r="W13021" s="1"/>
      <c r="X13021" s="1"/>
      <c r="Y13021" s="1"/>
      <c r="Z13021" s="1"/>
      <c r="AA13021" s="1"/>
      <c r="AB13021" s="1"/>
      <c r="AC13021" s="1"/>
      <c r="AD13021" s="1"/>
      <c r="AE13021" s="1"/>
    </row>
    <row r="13022" spans="2:31">
      <c r="B13022" s="1"/>
      <c r="C13022" s="1"/>
      <c r="F13022" s="16"/>
      <c r="G13022" s="16"/>
      <c r="P13022" s="2"/>
      <c r="Q13022" s="2"/>
      <c r="R13022" s="1"/>
      <c r="U13022" s="1"/>
      <c r="V13022" s="1"/>
      <c r="W13022" s="1"/>
      <c r="X13022" s="1"/>
      <c r="Y13022" s="1"/>
      <c r="Z13022" s="1"/>
      <c r="AA13022" s="1"/>
      <c r="AB13022" s="1"/>
      <c r="AC13022" s="1"/>
      <c r="AD13022" s="1"/>
      <c r="AE13022" s="1"/>
    </row>
    <row r="13023" spans="2:31">
      <c r="B13023" s="1"/>
      <c r="C13023" s="1"/>
      <c r="F13023" s="16"/>
      <c r="G13023" s="16"/>
      <c r="P13023" s="2"/>
      <c r="Q13023" s="2"/>
      <c r="R13023" s="1"/>
      <c r="U13023" s="1"/>
      <c r="V13023" s="1"/>
      <c r="W13023" s="1"/>
      <c r="X13023" s="1"/>
      <c r="Y13023" s="1"/>
      <c r="Z13023" s="1"/>
      <c r="AA13023" s="1"/>
      <c r="AB13023" s="1"/>
      <c r="AC13023" s="1"/>
      <c r="AD13023" s="1"/>
      <c r="AE13023" s="1"/>
    </row>
    <row r="13024" spans="2:31">
      <c r="B13024" s="1"/>
      <c r="C13024" s="1"/>
      <c r="F13024" s="16"/>
      <c r="G13024" s="16"/>
      <c r="P13024" s="2"/>
      <c r="Q13024" s="2"/>
      <c r="R13024" s="1"/>
      <c r="U13024" s="1"/>
      <c r="V13024" s="1"/>
      <c r="W13024" s="1"/>
      <c r="X13024" s="1"/>
      <c r="Y13024" s="1"/>
      <c r="Z13024" s="1"/>
      <c r="AA13024" s="1"/>
      <c r="AB13024" s="1"/>
      <c r="AC13024" s="1"/>
      <c r="AD13024" s="1"/>
      <c r="AE13024" s="1"/>
    </row>
    <row r="13025" spans="2:31">
      <c r="B13025" s="1"/>
      <c r="C13025" s="1"/>
      <c r="F13025" s="16"/>
      <c r="G13025" s="16"/>
      <c r="P13025" s="2"/>
      <c r="Q13025" s="2"/>
      <c r="R13025" s="1"/>
      <c r="U13025" s="1"/>
      <c r="V13025" s="1"/>
      <c r="W13025" s="1"/>
      <c r="X13025" s="1"/>
      <c r="Y13025" s="1"/>
      <c r="Z13025" s="1"/>
      <c r="AA13025" s="1"/>
      <c r="AB13025" s="1"/>
      <c r="AC13025" s="1"/>
      <c r="AD13025" s="1"/>
      <c r="AE13025" s="1"/>
    </row>
    <row r="13026" spans="2:31">
      <c r="B13026" s="1"/>
      <c r="C13026" s="1"/>
      <c r="F13026" s="16"/>
      <c r="G13026" s="16"/>
      <c r="P13026" s="2"/>
      <c r="Q13026" s="2"/>
      <c r="R13026" s="1"/>
      <c r="U13026" s="1"/>
      <c r="V13026" s="1"/>
      <c r="W13026" s="1"/>
      <c r="X13026" s="1"/>
      <c r="Y13026" s="1"/>
      <c r="Z13026" s="1"/>
      <c r="AA13026" s="1"/>
      <c r="AB13026" s="1"/>
      <c r="AC13026" s="1"/>
      <c r="AD13026" s="1"/>
      <c r="AE13026" s="1"/>
    </row>
    <row r="13027" spans="2:31">
      <c r="B13027" s="1"/>
      <c r="C13027" s="1"/>
      <c r="F13027" s="16"/>
      <c r="G13027" s="16"/>
      <c r="P13027" s="2"/>
      <c r="Q13027" s="2"/>
      <c r="R13027" s="1"/>
      <c r="U13027" s="1"/>
      <c r="V13027" s="1"/>
      <c r="W13027" s="1"/>
      <c r="X13027" s="1"/>
      <c r="Y13027" s="1"/>
      <c r="Z13027" s="1"/>
      <c r="AA13027" s="1"/>
      <c r="AB13027" s="1"/>
      <c r="AC13027" s="1"/>
      <c r="AD13027" s="1"/>
      <c r="AE13027" s="1"/>
    </row>
    <row r="13028" spans="2:31">
      <c r="B13028" s="1"/>
      <c r="C13028" s="1"/>
      <c r="F13028" s="16"/>
      <c r="G13028" s="16"/>
      <c r="P13028" s="2"/>
      <c r="Q13028" s="2"/>
      <c r="R13028" s="1"/>
      <c r="U13028" s="1"/>
      <c r="V13028" s="1"/>
      <c r="W13028" s="1"/>
      <c r="X13028" s="1"/>
      <c r="Y13028" s="1"/>
      <c r="Z13028" s="1"/>
      <c r="AA13028" s="1"/>
      <c r="AB13028" s="1"/>
      <c r="AC13028" s="1"/>
      <c r="AD13028" s="1"/>
      <c r="AE13028" s="1"/>
    </row>
    <row r="13029" spans="2:31">
      <c r="B13029" s="1"/>
      <c r="C13029" s="1"/>
      <c r="F13029" s="16"/>
      <c r="G13029" s="16"/>
      <c r="P13029" s="2"/>
      <c r="Q13029" s="2"/>
      <c r="R13029" s="1"/>
      <c r="U13029" s="1"/>
      <c r="V13029" s="1"/>
      <c r="W13029" s="1"/>
      <c r="X13029" s="1"/>
      <c r="Y13029" s="1"/>
      <c r="Z13029" s="1"/>
      <c r="AA13029" s="1"/>
      <c r="AB13029" s="1"/>
      <c r="AC13029" s="1"/>
      <c r="AD13029" s="1"/>
      <c r="AE13029" s="1"/>
    </row>
    <row r="13030" spans="2:31">
      <c r="B13030" s="1"/>
      <c r="C13030" s="1"/>
      <c r="F13030" s="16"/>
      <c r="G13030" s="16"/>
      <c r="P13030" s="2"/>
      <c r="Q13030" s="2"/>
      <c r="R13030" s="1"/>
      <c r="U13030" s="1"/>
      <c r="V13030" s="1"/>
      <c r="W13030" s="1"/>
      <c r="X13030" s="1"/>
      <c r="Y13030" s="1"/>
      <c r="Z13030" s="1"/>
      <c r="AA13030" s="1"/>
      <c r="AB13030" s="1"/>
      <c r="AC13030" s="1"/>
      <c r="AD13030" s="1"/>
      <c r="AE13030" s="1"/>
    </row>
    <row r="13031" spans="2:31">
      <c r="B13031" s="1"/>
      <c r="C13031" s="1"/>
      <c r="F13031" s="16"/>
      <c r="G13031" s="16"/>
      <c r="P13031" s="2"/>
      <c r="Q13031" s="2"/>
      <c r="R13031" s="1"/>
      <c r="U13031" s="1"/>
      <c r="V13031" s="1"/>
      <c r="W13031" s="1"/>
      <c r="X13031" s="1"/>
      <c r="Y13031" s="1"/>
      <c r="Z13031" s="1"/>
      <c r="AA13031" s="1"/>
      <c r="AB13031" s="1"/>
      <c r="AC13031" s="1"/>
      <c r="AD13031" s="1"/>
      <c r="AE13031" s="1"/>
    </row>
    <row r="13032" spans="2:31">
      <c r="B13032" s="1"/>
      <c r="C13032" s="1"/>
      <c r="F13032" s="16"/>
      <c r="G13032" s="16"/>
      <c r="P13032" s="2"/>
      <c r="Q13032" s="2"/>
      <c r="R13032" s="1"/>
      <c r="U13032" s="1"/>
      <c r="V13032" s="1"/>
      <c r="W13032" s="1"/>
      <c r="X13032" s="1"/>
      <c r="Y13032" s="1"/>
      <c r="Z13032" s="1"/>
      <c r="AA13032" s="1"/>
      <c r="AB13032" s="1"/>
      <c r="AC13032" s="1"/>
      <c r="AD13032" s="1"/>
      <c r="AE13032" s="1"/>
    </row>
    <row r="13033" spans="2:31">
      <c r="B13033" s="1"/>
      <c r="C13033" s="1"/>
      <c r="F13033" s="16"/>
      <c r="G13033" s="16"/>
      <c r="P13033" s="2"/>
      <c r="Q13033" s="2"/>
      <c r="R13033" s="1"/>
      <c r="U13033" s="1"/>
      <c r="V13033" s="1"/>
      <c r="W13033" s="1"/>
      <c r="X13033" s="1"/>
      <c r="Y13033" s="1"/>
      <c r="Z13033" s="1"/>
      <c r="AA13033" s="1"/>
      <c r="AB13033" s="1"/>
      <c r="AC13033" s="1"/>
      <c r="AD13033" s="1"/>
      <c r="AE13033" s="1"/>
    </row>
    <row r="13034" spans="2:31">
      <c r="B13034" s="1"/>
      <c r="C13034" s="1"/>
      <c r="F13034" s="16"/>
      <c r="G13034" s="16"/>
      <c r="P13034" s="2"/>
      <c r="Q13034" s="2"/>
      <c r="R13034" s="1"/>
      <c r="U13034" s="1"/>
      <c r="V13034" s="1"/>
      <c r="W13034" s="1"/>
      <c r="X13034" s="1"/>
      <c r="Y13034" s="1"/>
      <c r="Z13034" s="1"/>
      <c r="AA13034" s="1"/>
      <c r="AB13034" s="1"/>
      <c r="AC13034" s="1"/>
      <c r="AD13034" s="1"/>
      <c r="AE13034" s="1"/>
    </row>
    <row r="13035" spans="2:31">
      <c r="B13035" s="1"/>
      <c r="C13035" s="1"/>
      <c r="F13035" s="16"/>
      <c r="G13035" s="16"/>
      <c r="P13035" s="2"/>
      <c r="Q13035" s="2"/>
      <c r="R13035" s="1"/>
      <c r="U13035" s="1"/>
      <c r="V13035" s="1"/>
      <c r="W13035" s="1"/>
      <c r="X13035" s="1"/>
      <c r="Y13035" s="1"/>
      <c r="Z13035" s="1"/>
      <c r="AA13035" s="1"/>
      <c r="AB13035" s="1"/>
      <c r="AC13035" s="1"/>
      <c r="AD13035" s="1"/>
      <c r="AE13035" s="1"/>
    </row>
    <row r="13036" spans="2:31">
      <c r="B13036" s="1"/>
      <c r="C13036" s="1"/>
      <c r="F13036" s="16"/>
      <c r="G13036" s="16"/>
      <c r="P13036" s="2"/>
      <c r="Q13036" s="2"/>
      <c r="R13036" s="1"/>
      <c r="U13036" s="1"/>
      <c r="V13036" s="1"/>
      <c r="W13036" s="1"/>
      <c r="X13036" s="1"/>
      <c r="Y13036" s="1"/>
      <c r="Z13036" s="1"/>
      <c r="AA13036" s="1"/>
      <c r="AB13036" s="1"/>
      <c r="AC13036" s="1"/>
      <c r="AD13036" s="1"/>
      <c r="AE13036" s="1"/>
    </row>
    <row r="13037" spans="2:31">
      <c r="B13037" s="1"/>
      <c r="C13037" s="1"/>
      <c r="F13037" s="16"/>
      <c r="G13037" s="16"/>
      <c r="P13037" s="2"/>
      <c r="Q13037" s="2"/>
      <c r="R13037" s="1"/>
      <c r="U13037" s="1"/>
      <c r="V13037" s="1"/>
      <c r="W13037" s="1"/>
      <c r="X13037" s="1"/>
      <c r="Y13037" s="1"/>
      <c r="Z13037" s="1"/>
      <c r="AA13037" s="1"/>
      <c r="AB13037" s="1"/>
      <c r="AC13037" s="1"/>
      <c r="AD13037" s="1"/>
      <c r="AE13037" s="1"/>
    </row>
    <row r="13038" spans="2:31">
      <c r="B13038" s="1"/>
      <c r="C13038" s="1"/>
      <c r="F13038" s="16"/>
      <c r="G13038" s="16"/>
      <c r="P13038" s="2"/>
      <c r="Q13038" s="2"/>
      <c r="R13038" s="1"/>
      <c r="U13038" s="1"/>
      <c r="V13038" s="1"/>
      <c r="W13038" s="1"/>
      <c r="X13038" s="1"/>
      <c r="Y13038" s="1"/>
      <c r="Z13038" s="1"/>
      <c r="AA13038" s="1"/>
      <c r="AB13038" s="1"/>
      <c r="AC13038" s="1"/>
      <c r="AD13038" s="1"/>
      <c r="AE13038" s="1"/>
    </row>
    <row r="13039" spans="2:31">
      <c r="B13039" s="1"/>
      <c r="C13039" s="1"/>
      <c r="F13039" s="16"/>
      <c r="G13039" s="16"/>
      <c r="P13039" s="2"/>
      <c r="Q13039" s="2"/>
      <c r="R13039" s="1"/>
      <c r="U13039" s="1"/>
      <c r="V13039" s="1"/>
      <c r="W13039" s="1"/>
      <c r="X13039" s="1"/>
      <c r="Y13039" s="1"/>
      <c r="Z13039" s="1"/>
      <c r="AA13039" s="1"/>
      <c r="AB13039" s="1"/>
      <c r="AC13039" s="1"/>
      <c r="AD13039" s="1"/>
      <c r="AE13039" s="1"/>
    </row>
    <row r="13040" spans="2:31">
      <c r="B13040" s="1"/>
      <c r="C13040" s="1"/>
      <c r="F13040" s="16"/>
      <c r="G13040" s="16"/>
      <c r="P13040" s="2"/>
      <c r="Q13040" s="2"/>
      <c r="R13040" s="1"/>
      <c r="U13040" s="1"/>
      <c r="V13040" s="1"/>
      <c r="W13040" s="1"/>
      <c r="X13040" s="1"/>
      <c r="Y13040" s="1"/>
      <c r="Z13040" s="1"/>
      <c r="AA13040" s="1"/>
      <c r="AB13040" s="1"/>
      <c r="AC13040" s="1"/>
      <c r="AD13040" s="1"/>
      <c r="AE13040" s="1"/>
    </row>
    <row r="13041" spans="2:31">
      <c r="B13041" s="1"/>
      <c r="C13041" s="1"/>
      <c r="F13041" s="16"/>
      <c r="G13041" s="16"/>
      <c r="P13041" s="2"/>
      <c r="Q13041" s="2"/>
      <c r="R13041" s="1"/>
      <c r="U13041" s="1"/>
      <c r="V13041" s="1"/>
      <c r="W13041" s="1"/>
      <c r="X13041" s="1"/>
      <c r="Y13041" s="1"/>
      <c r="Z13041" s="1"/>
      <c r="AA13041" s="1"/>
      <c r="AB13041" s="1"/>
      <c r="AC13041" s="1"/>
      <c r="AD13041" s="1"/>
      <c r="AE13041" s="1"/>
    </row>
    <row r="13042" spans="2:31">
      <c r="B13042" s="1"/>
      <c r="C13042" s="1"/>
      <c r="F13042" s="16"/>
      <c r="G13042" s="16"/>
      <c r="P13042" s="2"/>
      <c r="Q13042" s="2"/>
      <c r="R13042" s="1"/>
      <c r="U13042" s="1"/>
      <c r="V13042" s="1"/>
      <c r="W13042" s="1"/>
      <c r="X13042" s="1"/>
      <c r="Y13042" s="1"/>
      <c r="Z13042" s="1"/>
      <c r="AA13042" s="1"/>
      <c r="AB13042" s="1"/>
      <c r="AC13042" s="1"/>
      <c r="AD13042" s="1"/>
      <c r="AE13042" s="1"/>
    </row>
    <row r="13043" spans="2:31">
      <c r="B13043" s="1"/>
      <c r="C13043" s="1"/>
      <c r="F13043" s="16"/>
      <c r="G13043" s="16"/>
      <c r="P13043" s="2"/>
      <c r="Q13043" s="2"/>
      <c r="R13043" s="1"/>
      <c r="U13043" s="1"/>
      <c r="V13043" s="1"/>
      <c r="W13043" s="1"/>
      <c r="X13043" s="1"/>
      <c r="Y13043" s="1"/>
      <c r="Z13043" s="1"/>
      <c r="AA13043" s="1"/>
      <c r="AB13043" s="1"/>
      <c r="AC13043" s="1"/>
      <c r="AD13043" s="1"/>
      <c r="AE13043" s="1"/>
    </row>
    <row r="13044" spans="2:31">
      <c r="B13044" s="1"/>
      <c r="C13044" s="1"/>
      <c r="F13044" s="16"/>
      <c r="G13044" s="16"/>
      <c r="P13044" s="2"/>
      <c r="Q13044" s="2"/>
      <c r="R13044" s="1"/>
      <c r="U13044" s="1"/>
      <c r="V13044" s="1"/>
      <c r="W13044" s="1"/>
      <c r="X13044" s="1"/>
      <c r="Y13044" s="1"/>
      <c r="Z13044" s="1"/>
      <c r="AA13044" s="1"/>
      <c r="AB13044" s="1"/>
      <c r="AC13044" s="1"/>
      <c r="AD13044" s="1"/>
      <c r="AE13044" s="1"/>
    </row>
    <row r="13045" spans="2:31">
      <c r="B13045" s="1"/>
      <c r="C13045" s="1"/>
      <c r="F13045" s="16"/>
      <c r="G13045" s="16"/>
      <c r="P13045" s="2"/>
      <c r="Q13045" s="2"/>
      <c r="R13045" s="1"/>
      <c r="U13045" s="1"/>
      <c r="V13045" s="1"/>
      <c r="W13045" s="1"/>
      <c r="X13045" s="1"/>
      <c r="Y13045" s="1"/>
      <c r="Z13045" s="1"/>
      <c r="AA13045" s="1"/>
      <c r="AB13045" s="1"/>
      <c r="AC13045" s="1"/>
      <c r="AD13045" s="1"/>
      <c r="AE13045" s="1"/>
    </row>
    <row r="13046" spans="2:31">
      <c r="B13046" s="1"/>
      <c r="C13046" s="1"/>
      <c r="F13046" s="16"/>
      <c r="G13046" s="16"/>
      <c r="P13046" s="2"/>
      <c r="Q13046" s="2"/>
      <c r="R13046" s="1"/>
      <c r="U13046" s="1"/>
      <c r="V13046" s="1"/>
      <c r="W13046" s="1"/>
      <c r="X13046" s="1"/>
      <c r="Y13046" s="1"/>
      <c r="Z13046" s="1"/>
      <c r="AA13046" s="1"/>
      <c r="AB13046" s="1"/>
      <c r="AC13046" s="1"/>
      <c r="AD13046" s="1"/>
      <c r="AE13046" s="1"/>
    </row>
    <row r="13047" spans="2:31">
      <c r="B13047" s="1"/>
      <c r="C13047" s="1"/>
      <c r="F13047" s="16"/>
      <c r="G13047" s="16"/>
      <c r="P13047" s="2"/>
      <c r="Q13047" s="2"/>
      <c r="R13047" s="1"/>
      <c r="U13047" s="1"/>
      <c r="V13047" s="1"/>
      <c r="W13047" s="1"/>
      <c r="X13047" s="1"/>
      <c r="Y13047" s="1"/>
      <c r="Z13047" s="1"/>
      <c r="AA13047" s="1"/>
      <c r="AB13047" s="1"/>
      <c r="AC13047" s="1"/>
      <c r="AD13047" s="1"/>
      <c r="AE13047" s="1"/>
    </row>
    <row r="13048" spans="2:31">
      <c r="B13048" s="1"/>
      <c r="C13048" s="1"/>
      <c r="F13048" s="16"/>
      <c r="G13048" s="16"/>
      <c r="P13048" s="2"/>
      <c r="Q13048" s="2"/>
      <c r="R13048" s="1"/>
      <c r="U13048" s="1"/>
      <c r="V13048" s="1"/>
      <c r="W13048" s="1"/>
      <c r="X13048" s="1"/>
      <c r="Y13048" s="1"/>
      <c r="Z13048" s="1"/>
      <c r="AA13048" s="1"/>
      <c r="AB13048" s="1"/>
      <c r="AC13048" s="1"/>
      <c r="AD13048" s="1"/>
      <c r="AE13048" s="1"/>
    </row>
    <row r="13049" spans="2:31">
      <c r="B13049" s="1"/>
      <c r="C13049" s="1"/>
      <c r="F13049" s="16"/>
      <c r="G13049" s="16"/>
      <c r="P13049" s="2"/>
      <c r="Q13049" s="2"/>
      <c r="R13049" s="1"/>
      <c r="U13049" s="1"/>
      <c r="V13049" s="1"/>
      <c r="W13049" s="1"/>
      <c r="X13049" s="1"/>
      <c r="Y13049" s="1"/>
      <c r="Z13049" s="1"/>
      <c r="AA13049" s="1"/>
      <c r="AB13049" s="1"/>
      <c r="AC13049" s="1"/>
      <c r="AD13049" s="1"/>
      <c r="AE13049" s="1"/>
    </row>
    <row r="13050" spans="2:31">
      <c r="B13050" s="1"/>
      <c r="C13050" s="1"/>
      <c r="F13050" s="16"/>
      <c r="G13050" s="16"/>
      <c r="P13050" s="2"/>
      <c r="Q13050" s="2"/>
      <c r="R13050" s="1"/>
      <c r="U13050" s="1"/>
      <c r="V13050" s="1"/>
      <c r="W13050" s="1"/>
      <c r="X13050" s="1"/>
      <c r="Y13050" s="1"/>
      <c r="Z13050" s="1"/>
      <c r="AA13050" s="1"/>
      <c r="AB13050" s="1"/>
      <c r="AC13050" s="1"/>
      <c r="AD13050" s="1"/>
      <c r="AE13050" s="1"/>
    </row>
    <row r="13051" spans="2:31">
      <c r="B13051" s="1"/>
      <c r="C13051" s="1"/>
      <c r="F13051" s="16"/>
      <c r="G13051" s="16"/>
      <c r="P13051" s="2"/>
      <c r="Q13051" s="2"/>
      <c r="R13051" s="1"/>
      <c r="U13051" s="1"/>
      <c r="V13051" s="1"/>
      <c r="W13051" s="1"/>
      <c r="X13051" s="1"/>
      <c r="Y13051" s="1"/>
      <c r="Z13051" s="1"/>
      <c r="AA13051" s="1"/>
      <c r="AB13051" s="1"/>
      <c r="AC13051" s="1"/>
      <c r="AD13051" s="1"/>
      <c r="AE13051" s="1"/>
    </row>
    <row r="13052" spans="2:31">
      <c r="B13052" s="1"/>
      <c r="C13052" s="1"/>
      <c r="F13052" s="16"/>
      <c r="G13052" s="16"/>
      <c r="P13052" s="2"/>
      <c r="Q13052" s="2"/>
      <c r="R13052" s="1"/>
      <c r="U13052" s="1"/>
      <c r="V13052" s="1"/>
      <c r="W13052" s="1"/>
      <c r="X13052" s="1"/>
      <c r="Y13052" s="1"/>
      <c r="Z13052" s="1"/>
      <c r="AA13052" s="1"/>
      <c r="AB13052" s="1"/>
      <c r="AC13052" s="1"/>
      <c r="AD13052" s="1"/>
      <c r="AE13052" s="1"/>
    </row>
    <row r="13053" spans="2:31">
      <c r="B13053" s="1"/>
      <c r="C13053" s="1"/>
      <c r="F13053" s="16"/>
      <c r="G13053" s="16"/>
      <c r="P13053" s="2"/>
      <c r="Q13053" s="2"/>
      <c r="R13053" s="1"/>
      <c r="U13053" s="1"/>
      <c r="V13053" s="1"/>
      <c r="W13053" s="1"/>
      <c r="X13053" s="1"/>
      <c r="Y13053" s="1"/>
      <c r="Z13053" s="1"/>
      <c r="AA13053" s="1"/>
      <c r="AB13053" s="1"/>
      <c r="AC13053" s="1"/>
      <c r="AD13053" s="1"/>
      <c r="AE13053" s="1"/>
    </row>
    <row r="13054" spans="2:31">
      <c r="B13054" s="1"/>
      <c r="C13054" s="1"/>
      <c r="F13054" s="16"/>
      <c r="G13054" s="16"/>
      <c r="P13054" s="2"/>
      <c r="Q13054" s="2"/>
      <c r="R13054" s="1"/>
      <c r="U13054" s="1"/>
      <c r="V13054" s="1"/>
      <c r="W13054" s="1"/>
      <c r="X13054" s="1"/>
      <c r="Y13054" s="1"/>
      <c r="Z13054" s="1"/>
      <c r="AA13054" s="1"/>
      <c r="AB13054" s="1"/>
      <c r="AC13054" s="1"/>
      <c r="AD13054" s="1"/>
      <c r="AE13054" s="1"/>
    </row>
    <row r="13055" spans="2:31">
      <c r="B13055" s="1"/>
      <c r="C13055" s="1"/>
      <c r="F13055" s="16"/>
      <c r="G13055" s="16"/>
      <c r="P13055" s="2"/>
      <c r="Q13055" s="2"/>
      <c r="R13055" s="1"/>
      <c r="U13055" s="1"/>
      <c r="V13055" s="1"/>
      <c r="W13055" s="1"/>
      <c r="X13055" s="1"/>
      <c r="Y13055" s="1"/>
      <c r="Z13055" s="1"/>
      <c r="AA13055" s="1"/>
      <c r="AB13055" s="1"/>
      <c r="AC13055" s="1"/>
      <c r="AD13055" s="1"/>
      <c r="AE13055" s="1"/>
    </row>
    <row r="13056" spans="2:31">
      <c r="B13056" s="1"/>
      <c r="C13056" s="1"/>
      <c r="F13056" s="16"/>
      <c r="G13056" s="16"/>
      <c r="P13056" s="2"/>
      <c r="Q13056" s="2"/>
      <c r="R13056" s="1"/>
      <c r="U13056" s="1"/>
      <c r="V13056" s="1"/>
      <c r="W13056" s="1"/>
      <c r="X13056" s="1"/>
      <c r="Y13056" s="1"/>
      <c r="Z13056" s="1"/>
      <c r="AA13056" s="1"/>
      <c r="AB13056" s="1"/>
      <c r="AC13056" s="1"/>
      <c r="AD13056" s="1"/>
      <c r="AE13056" s="1"/>
    </row>
    <row r="13057" spans="2:31">
      <c r="B13057" s="1"/>
      <c r="C13057" s="1"/>
      <c r="F13057" s="16"/>
      <c r="G13057" s="16"/>
      <c r="P13057" s="2"/>
      <c r="Q13057" s="2"/>
      <c r="R13057" s="1"/>
      <c r="U13057" s="1"/>
      <c r="V13057" s="1"/>
      <c r="W13057" s="1"/>
      <c r="X13057" s="1"/>
      <c r="Y13057" s="1"/>
      <c r="Z13057" s="1"/>
      <c r="AA13057" s="1"/>
      <c r="AB13057" s="1"/>
      <c r="AC13057" s="1"/>
      <c r="AD13057" s="1"/>
      <c r="AE13057" s="1"/>
    </row>
    <row r="13058" spans="2:31">
      <c r="B13058" s="1"/>
      <c r="C13058" s="1"/>
      <c r="F13058" s="16"/>
      <c r="G13058" s="16"/>
      <c r="P13058" s="2"/>
      <c r="Q13058" s="2"/>
      <c r="R13058" s="1"/>
      <c r="U13058" s="1"/>
      <c r="V13058" s="1"/>
      <c r="W13058" s="1"/>
      <c r="X13058" s="1"/>
      <c r="Y13058" s="1"/>
      <c r="Z13058" s="1"/>
      <c r="AA13058" s="1"/>
      <c r="AB13058" s="1"/>
      <c r="AC13058" s="1"/>
      <c r="AD13058" s="1"/>
      <c r="AE13058" s="1"/>
    </row>
    <row r="13059" spans="2:31">
      <c r="B13059" s="1"/>
      <c r="C13059" s="1"/>
      <c r="F13059" s="16"/>
      <c r="G13059" s="16"/>
      <c r="P13059" s="2"/>
      <c r="Q13059" s="2"/>
      <c r="R13059" s="1"/>
      <c r="U13059" s="1"/>
      <c r="V13059" s="1"/>
      <c r="W13059" s="1"/>
      <c r="X13059" s="1"/>
      <c r="Y13059" s="1"/>
      <c r="Z13059" s="1"/>
      <c r="AA13059" s="1"/>
      <c r="AB13059" s="1"/>
      <c r="AC13059" s="1"/>
      <c r="AD13059" s="1"/>
      <c r="AE13059" s="1"/>
    </row>
    <row r="13060" spans="2:31">
      <c r="B13060" s="1"/>
      <c r="C13060" s="1"/>
      <c r="F13060" s="16"/>
      <c r="G13060" s="16"/>
      <c r="P13060" s="2"/>
      <c r="Q13060" s="2"/>
      <c r="R13060" s="1"/>
      <c r="U13060" s="1"/>
      <c r="V13060" s="1"/>
      <c r="W13060" s="1"/>
      <c r="X13060" s="1"/>
      <c r="Y13060" s="1"/>
      <c r="Z13060" s="1"/>
      <c r="AA13060" s="1"/>
      <c r="AB13060" s="1"/>
      <c r="AC13060" s="1"/>
      <c r="AD13060" s="1"/>
      <c r="AE13060" s="1"/>
    </row>
    <row r="13061" spans="2:31">
      <c r="B13061" s="1"/>
      <c r="C13061" s="1"/>
      <c r="F13061" s="16"/>
      <c r="G13061" s="16"/>
      <c r="P13061" s="2"/>
      <c r="Q13061" s="2"/>
      <c r="R13061" s="1"/>
      <c r="U13061" s="1"/>
      <c r="V13061" s="1"/>
      <c r="W13061" s="1"/>
      <c r="X13061" s="1"/>
      <c r="Y13061" s="1"/>
      <c r="Z13061" s="1"/>
      <c r="AA13061" s="1"/>
      <c r="AB13061" s="1"/>
      <c r="AC13061" s="1"/>
      <c r="AD13061" s="1"/>
      <c r="AE13061" s="1"/>
    </row>
    <row r="13062" spans="2:31">
      <c r="B13062" s="1"/>
      <c r="C13062" s="1"/>
      <c r="F13062" s="16"/>
      <c r="G13062" s="16"/>
      <c r="P13062" s="2"/>
      <c r="Q13062" s="2"/>
      <c r="R13062" s="1"/>
      <c r="U13062" s="1"/>
      <c r="V13062" s="1"/>
      <c r="W13062" s="1"/>
      <c r="X13062" s="1"/>
      <c r="Y13062" s="1"/>
      <c r="Z13062" s="1"/>
      <c r="AA13062" s="1"/>
      <c r="AB13062" s="1"/>
      <c r="AC13062" s="1"/>
      <c r="AD13062" s="1"/>
      <c r="AE13062" s="1"/>
    </row>
    <row r="13063" spans="2:31">
      <c r="B13063" s="1"/>
      <c r="C13063" s="1"/>
      <c r="F13063" s="16"/>
      <c r="G13063" s="16"/>
      <c r="P13063" s="2"/>
      <c r="Q13063" s="2"/>
      <c r="R13063" s="1"/>
      <c r="U13063" s="1"/>
      <c r="V13063" s="1"/>
      <c r="W13063" s="1"/>
      <c r="X13063" s="1"/>
      <c r="Y13063" s="1"/>
      <c r="Z13063" s="1"/>
      <c r="AA13063" s="1"/>
      <c r="AB13063" s="1"/>
      <c r="AC13063" s="1"/>
      <c r="AD13063" s="1"/>
      <c r="AE13063" s="1"/>
    </row>
    <row r="13064" spans="2:31">
      <c r="B13064" s="1"/>
      <c r="C13064" s="1"/>
      <c r="F13064" s="16"/>
      <c r="G13064" s="16"/>
      <c r="P13064" s="2"/>
      <c r="Q13064" s="2"/>
      <c r="R13064" s="1"/>
      <c r="U13064" s="1"/>
      <c r="V13064" s="1"/>
      <c r="W13064" s="1"/>
      <c r="X13064" s="1"/>
      <c r="Y13064" s="1"/>
      <c r="Z13064" s="1"/>
      <c r="AA13064" s="1"/>
      <c r="AB13064" s="1"/>
      <c r="AC13064" s="1"/>
      <c r="AD13064" s="1"/>
      <c r="AE13064" s="1"/>
    </row>
    <row r="13065" spans="2:31">
      <c r="B13065" s="1"/>
      <c r="C13065" s="1"/>
      <c r="F13065" s="16"/>
      <c r="G13065" s="16"/>
      <c r="P13065" s="2"/>
      <c r="Q13065" s="2"/>
      <c r="R13065" s="1"/>
      <c r="U13065" s="1"/>
      <c r="V13065" s="1"/>
      <c r="W13065" s="1"/>
      <c r="X13065" s="1"/>
      <c r="Y13065" s="1"/>
      <c r="Z13065" s="1"/>
      <c r="AA13065" s="1"/>
      <c r="AB13065" s="1"/>
      <c r="AC13065" s="1"/>
      <c r="AD13065" s="1"/>
      <c r="AE13065" s="1"/>
    </row>
    <row r="13066" spans="2:31">
      <c r="B13066" s="1"/>
      <c r="C13066" s="1"/>
      <c r="F13066" s="16"/>
      <c r="G13066" s="16"/>
      <c r="P13066" s="2"/>
      <c r="Q13066" s="2"/>
      <c r="R13066" s="1"/>
      <c r="U13066" s="1"/>
      <c r="V13066" s="1"/>
      <c r="W13066" s="1"/>
      <c r="X13066" s="1"/>
      <c r="Y13066" s="1"/>
      <c r="Z13066" s="1"/>
      <c r="AA13066" s="1"/>
      <c r="AB13066" s="1"/>
      <c r="AC13066" s="1"/>
      <c r="AD13066" s="1"/>
      <c r="AE13066" s="1"/>
    </row>
    <row r="13067" spans="2:31">
      <c r="B13067" s="1"/>
      <c r="C13067" s="1"/>
      <c r="F13067" s="16"/>
      <c r="G13067" s="16"/>
      <c r="P13067" s="2"/>
      <c r="Q13067" s="2"/>
      <c r="R13067" s="1"/>
      <c r="U13067" s="1"/>
      <c r="V13067" s="1"/>
      <c r="W13067" s="1"/>
      <c r="X13067" s="1"/>
      <c r="Y13067" s="1"/>
      <c r="Z13067" s="1"/>
      <c r="AA13067" s="1"/>
      <c r="AB13067" s="1"/>
      <c r="AC13067" s="1"/>
      <c r="AD13067" s="1"/>
      <c r="AE13067" s="1"/>
    </row>
    <row r="13068" spans="2:31">
      <c r="B13068" s="1"/>
      <c r="C13068" s="1"/>
      <c r="F13068" s="16"/>
      <c r="G13068" s="16"/>
      <c r="P13068" s="2"/>
      <c r="Q13068" s="2"/>
      <c r="R13068" s="1"/>
      <c r="U13068" s="1"/>
      <c r="V13068" s="1"/>
      <c r="W13068" s="1"/>
      <c r="X13068" s="1"/>
      <c r="Y13068" s="1"/>
      <c r="Z13068" s="1"/>
      <c r="AA13068" s="1"/>
      <c r="AB13068" s="1"/>
      <c r="AC13068" s="1"/>
      <c r="AD13068" s="1"/>
      <c r="AE13068" s="1"/>
    </row>
    <row r="13069" spans="2:31">
      <c r="B13069" s="1"/>
      <c r="C13069" s="1"/>
      <c r="F13069" s="16"/>
      <c r="G13069" s="16"/>
      <c r="P13069" s="2"/>
      <c r="Q13069" s="2"/>
      <c r="R13069" s="1"/>
      <c r="U13069" s="1"/>
      <c r="V13069" s="1"/>
      <c r="W13069" s="1"/>
      <c r="X13069" s="1"/>
      <c r="Y13069" s="1"/>
      <c r="Z13069" s="1"/>
      <c r="AA13069" s="1"/>
      <c r="AB13069" s="1"/>
      <c r="AC13069" s="1"/>
      <c r="AD13069" s="1"/>
      <c r="AE13069" s="1"/>
    </row>
    <row r="13070" spans="2:31">
      <c r="B13070" s="1"/>
      <c r="C13070" s="1"/>
      <c r="F13070" s="16"/>
      <c r="G13070" s="16"/>
      <c r="P13070" s="2"/>
      <c r="Q13070" s="2"/>
      <c r="R13070" s="1"/>
      <c r="U13070" s="1"/>
      <c r="V13070" s="1"/>
      <c r="W13070" s="1"/>
      <c r="X13070" s="1"/>
      <c r="Y13070" s="1"/>
      <c r="Z13070" s="1"/>
      <c r="AA13070" s="1"/>
      <c r="AB13070" s="1"/>
      <c r="AC13070" s="1"/>
      <c r="AD13070" s="1"/>
      <c r="AE13070" s="1"/>
    </row>
    <row r="13071" spans="2:31">
      <c r="B13071" s="1"/>
      <c r="C13071" s="1"/>
      <c r="F13071" s="16"/>
      <c r="G13071" s="16"/>
      <c r="P13071" s="2"/>
      <c r="Q13071" s="2"/>
      <c r="R13071" s="1"/>
      <c r="U13071" s="1"/>
      <c r="V13071" s="1"/>
      <c r="W13071" s="1"/>
      <c r="X13071" s="1"/>
      <c r="Y13071" s="1"/>
      <c r="Z13071" s="1"/>
      <c r="AA13071" s="1"/>
      <c r="AB13071" s="1"/>
      <c r="AC13071" s="1"/>
      <c r="AD13071" s="1"/>
      <c r="AE13071" s="1"/>
    </row>
    <row r="13072" spans="2:31">
      <c r="B13072" s="1"/>
      <c r="C13072" s="1"/>
      <c r="F13072" s="16"/>
      <c r="G13072" s="16"/>
      <c r="P13072" s="2"/>
      <c r="Q13072" s="2"/>
      <c r="R13072" s="1"/>
      <c r="U13072" s="1"/>
      <c r="V13072" s="1"/>
      <c r="W13072" s="1"/>
      <c r="X13072" s="1"/>
      <c r="Y13072" s="1"/>
      <c r="Z13072" s="1"/>
      <c r="AA13072" s="1"/>
      <c r="AB13072" s="1"/>
      <c r="AC13072" s="1"/>
      <c r="AD13072" s="1"/>
      <c r="AE13072" s="1"/>
    </row>
    <row r="13073" spans="2:31">
      <c r="B13073" s="1"/>
      <c r="C13073" s="1"/>
      <c r="F13073" s="16"/>
      <c r="G13073" s="16"/>
      <c r="P13073" s="2"/>
      <c r="Q13073" s="2"/>
      <c r="R13073" s="1"/>
      <c r="U13073" s="1"/>
      <c r="V13073" s="1"/>
      <c r="W13073" s="1"/>
      <c r="X13073" s="1"/>
      <c r="Y13073" s="1"/>
      <c r="Z13073" s="1"/>
      <c r="AA13073" s="1"/>
      <c r="AB13073" s="1"/>
      <c r="AC13073" s="1"/>
      <c r="AD13073" s="1"/>
      <c r="AE13073" s="1"/>
    </row>
    <row r="13074" spans="2:31">
      <c r="B13074" s="1"/>
      <c r="C13074" s="1"/>
      <c r="F13074" s="16"/>
      <c r="G13074" s="16"/>
      <c r="P13074" s="2"/>
      <c r="Q13074" s="2"/>
      <c r="R13074" s="1"/>
      <c r="U13074" s="1"/>
      <c r="V13074" s="1"/>
      <c r="W13074" s="1"/>
      <c r="X13074" s="1"/>
      <c r="Y13074" s="1"/>
      <c r="Z13074" s="1"/>
      <c r="AA13074" s="1"/>
      <c r="AB13074" s="1"/>
      <c r="AC13074" s="1"/>
      <c r="AD13074" s="1"/>
      <c r="AE13074" s="1"/>
    </row>
    <row r="13075" spans="2:31">
      <c r="B13075" s="1"/>
      <c r="C13075" s="1"/>
      <c r="F13075" s="16"/>
      <c r="G13075" s="16"/>
      <c r="P13075" s="2"/>
      <c r="Q13075" s="2"/>
      <c r="R13075" s="1"/>
      <c r="U13075" s="1"/>
      <c r="V13075" s="1"/>
      <c r="W13075" s="1"/>
      <c r="X13075" s="1"/>
      <c r="Y13075" s="1"/>
      <c r="Z13075" s="1"/>
      <c r="AA13075" s="1"/>
      <c r="AB13075" s="1"/>
      <c r="AC13075" s="1"/>
      <c r="AD13075" s="1"/>
      <c r="AE13075" s="1"/>
    </row>
    <row r="13076" spans="2:31">
      <c r="B13076" s="1"/>
      <c r="C13076" s="1"/>
      <c r="F13076" s="16"/>
      <c r="G13076" s="16"/>
      <c r="P13076" s="2"/>
      <c r="Q13076" s="2"/>
      <c r="R13076" s="1"/>
      <c r="U13076" s="1"/>
      <c r="V13076" s="1"/>
      <c r="W13076" s="1"/>
      <c r="X13076" s="1"/>
      <c r="Y13076" s="1"/>
      <c r="Z13076" s="1"/>
      <c r="AA13076" s="1"/>
      <c r="AB13076" s="1"/>
      <c r="AC13076" s="1"/>
      <c r="AD13076" s="1"/>
      <c r="AE13076" s="1"/>
    </row>
    <row r="13077" spans="2:31">
      <c r="B13077" s="1"/>
      <c r="C13077" s="1"/>
      <c r="F13077" s="16"/>
      <c r="G13077" s="16"/>
      <c r="P13077" s="2"/>
      <c r="Q13077" s="2"/>
      <c r="R13077" s="1"/>
      <c r="U13077" s="1"/>
      <c r="V13077" s="1"/>
      <c r="W13077" s="1"/>
      <c r="X13077" s="1"/>
      <c r="Y13077" s="1"/>
      <c r="Z13077" s="1"/>
      <c r="AA13077" s="1"/>
      <c r="AB13077" s="1"/>
      <c r="AC13077" s="1"/>
      <c r="AD13077" s="1"/>
      <c r="AE13077" s="1"/>
    </row>
    <row r="13078" spans="2:31">
      <c r="B13078" s="1"/>
      <c r="C13078" s="1"/>
      <c r="F13078" s="16"/>
      <c r="G13078" s="16"/>
      <c r="P13078" s="2"/>
      <c r="Q13078" s="2"/>
      <c r="R13078" s="1"/>
      <c r="U13078" s="1"/>
      <c r="V13078" s="1"/>
      <c r="W13078" s="1"/>
      <c r="X13078" s="1"/>
      <c r="Y13078" s="1"/>
      <c r="Z13078" s="1"/>
      <c r="AA13078" s="1"/>
      <c r="AB13078" s="1"/>
      <c r="AC13078" s="1"/>
      <c r="AD13078" s="1"/>
      <c r="AE13078" s="1"/>
    </row>
    <row r="13079" spans="2:31">
      <c r="B13079" s="1"/>
      <c r="C13079" s="1"/>
      <c r="F13079" s="16"/>
      <c r="G13079" s="16"/>
      <c r="P13079" s="2"/>
      <c r="Q13079" s="2"/>
      <c r="R13079" s="1"/>
      <c r="U13079" s="1"/>
      <c r="V13079" s="1"/>
      <c r="W13079" s="1"/>
      <c r="X13079" s="1"/>
      <c r="Y13079" s="1"/>
      <c r="Z13079" s="1"/>
      <c r="AA13079" s="1"/>
      <c r="AB13079" s="1"/>
      <c r="AC13079" s="1"/>
      <c r="AD13079" s="1"/>
      <c r="AE13079" s="1"/>
    </row>
    <row r="13080" spans="2:31">
      <c r="B13080" s="1"/>
      <c r="C13080" s="1"/>
      <c r="F13080" s="16"/>
      <c r="G13080" s="16"/>
      <c r="P13080" s="2"/>
      <c r="Q13080" s="2"/>
      <c r="R13080" s="1"/>
      <c r="U13080" s="1"/>
      <c r="V13080" s="1"/>
      <c r="W13080" s="1"/>
      <c r="X13080" s="1"/>
      <c r="Y13080" s="1"/>
      <c r="Z13080" s="1"/>
      <c r="AA13080" s="1"/>
      <c r="AB13080" s="1"/>
      <c r="AC13080" s="1"/>
      <c r="AD13080" s="1"/>
      <c r="AE13080" s="1"/>
    </row>
    <row r="13081" spans="2:31">
      <c r="B13081" s="1"/>
      <c r="C13081" s="1"/>
      <c r="F13081" s="16"/>
      <c r="G13081" s="16"/>
      <c r="P13081" s="2"/>
      <c r="Q13081" s="2"/>
      <c r="R13081" s="1"/>
      <c r="U13081" s="1"/>
      <c r="V13081" s="1"/>
      <c r="W13081" s="1"/>
      <c r="X13081" s="1"/>
      <c r="Y13081" s="1"/>
      <c r="Z13081" s="1"/>
      <c r="AA13081" s="1"/>
      <c r="AB13081" s="1"/>
      <c r="AC13081" s="1"/>
      <c r="AD13081" s="1"/>
      <c r="AE13081" s="1"/>
    </row>
    <row r="13082" spans="2:31">
      <c r="B13082" s="1"/>
      <c r="C13082" s="1"/>
      <c r="F13082" s="16"/>
      <c r="G13082" s="16"/>
      <c r="P13082" s="2"/>
      <c r="Q13082" s="2"/>
      <c r="R13082" s="1"/>
      <c r="U13082" s="1"/>
      <c r="V13082" s="1"/>
      <c r="W13082" s="1"/>
      <c r="X13082" s="1"/>
      <c r="Y13082" s="1"/>
      <c r="Z13082" s="1"/>
      <c r="AA13082" s="1"/>
      <c r="AB13082" s="1"/>
      <c r="AC13082" s="1"/>
      <c r="AD13082" s="1"/>
      <c r="AE13082" s="1"/>
    </row>
    <row r="13083" spans="2:31">
      <c r="B13083" s="1"/>
      <c r="C13083" s="1"/>
      <c r="F13083" s="16"/>
      <c r="G13083" s="16"/>
      <c r="P13083" s="2"/>
      <c r="Q13083" s="2"/>
      <c r="R13083" s="1"/>
      <c r="U13083" s="1"/>
      <c r="V13083" s="1"/>
      <c r="W13083" s="1"/>
      <c r="X13083" s="1"/>
      <c r="Y13083" s="1"/>
      <c r="Z13083" s="1"/>
      <c r="AA13083" s="1"/>
      <c r="AB13083" s="1"/>
      <c r="AC13083" s="1"/>
      <c r="AD13083" s="1"/>
      <c r="AE13083" s="1"/>
    </row>
    <row r="13084" spans="2:31">
      <c r="B13084" s="1"/>
      <c r="C13084" s="1"/>
      <c r="F13084" s="16"/>
      <c r="G13084" s="16"/>
      <c r="P13084" s="2"/>
      <c r="Q13084" s="2"/>
      <c r="R13084" s="1"/>
      <c r="U13084" s="1"/>
      <c r="V13084" s="1"/>
      <c r="W13084" s="1"/>
      <c r="X13084" s="1"/>
      <c r="Y13084" s="1"/>
      <c r="Z13084" s="1"/>
      <c r="AA13084" s="1"/>
      <c r="AB13084" s="1"/>
      <c r="AC13084" s="1"/>
      <c r="AD13084" s="1"/>
      <c r="AE13084" s="1"/>
    </row>
    <row r="13085" spans="2:31">
      <c r="B13085" s="1"/>
      <c r="C13085" s="1"/>
      <c r="F13085" s="16"/>
      <c r="G13085" s="16"/>
      <c r="P13085" s="2"/>
      <c r="Q13085" s="2"/>
      <c r="R13085" s="1"/>
      <c r="U13085" s="1"/>
      <c r="V13085" s="1"/>
      <c r="W13085" s="1"/>
      <c r="X13085" s="1"/>
      <c r="Y13085" s="1"/>
      <c r="Z13085" s="1"/>
      <c r="AA13085" s="1"/>
      <c r="AB13085" s="1"/>
      <c r="AC13085" s="1"/>
      <c r="AD13085" s="1"/>
      <c r="AE13085" s="1"/>
    </row>
    <row r="13086" spans="2:31">
      <c r="B13086" s="1"/>
      <c r="C13086" s="1"/>
      <c r="F13086" s="16"/>
      <c r="G13086" s="16"/>
      <c r="P13086" s="2"/>
      <c r="Q13086" s="2"/>
      <c r="R13086" s="1"/>
      <c r="U13086" s="1"/>
      <c r="V13086" s="1"/>
      <c r="W13086" s="1"/>
      <c r="X13086" s="1"/>
      <c r="Y13086" s="1"/>
      <c r="Z13086" s="1"/>
      <c r="AA13086" s="1"/>
      <c r="AB13086" s="1"/>
      <c r="AC13086" s="1"/>
      <c r="AD13086" s="1"/>
      <c r="AE13086" s="1"/>
    </row>
    <row r="13087" spans="2:31">
      <c r="B13087" s="1"/>
      <c r="C13087" s="1"/>
      <c r="F13087" s="16"/>
      <c r="G13087" s="16"/>
      <c r="P13087" s="2"/>
      <c r="Q13087" s="2"/>
      <c r="R13087" s="1"/>
      <c r="U13087" s="1"/>
      <c r="V13087" s="1"/>
      <c r="W13087" s="1"/>
      <c r="X13087" s="1"/>
      <c r="Y13087" s="1"/>
      <c r="Z13087" s="1"/>
      <c r="AA13087" s="1"/>
      <c r="AB13087" s="1"/>
      <c r="AC13087" s="1"/>
      <c r="AD13087" s="1"/>
      <c r="AE13087" s="1"/>
    </row>
    <row r="13088" spans="2:31">
      <c r="B13088" s="1"/>
      <c r="C13088" s="1"/>
      <c r="F13088" s="16"/>
      <c r="G13088" s="16"/>
      <c r="P13088" s="2"/>
      <c r="Q13088" s="2"/>
      <c r="R13088" s="1"/>
      <c r="U13088" s="1"/>
      <c r="V13088" s="1"/>
      <c r="W13088" s="1"/>
      <c r="X13088" s="1"/>
      <c r="Y13088" s="1"/>
      <c r="Z13088" s="1"/>
      <c r="AA13088" s="1"/>
      <c r="AB13088" s="1"/>
      <c r="AC13088" s="1"/>
      <c r="AD13088" s="1"/>
      <c r="AE13088" s="1"/>
    </row>
    <row r="13089" spans="2:31">
      <c r="B13089" s="1"/>
      <c r="C13089" s="1"/>
      <c r="F13089" s="16"/>
      <c r="G13089" s="16"/>
      <c r="P13089" s="2"/>
      <c r="Q13089" s="2"/>
      <c r="R13089" s="1"/>
      <c r="U13089" s="1"/>
      <c r="V13089" s="1"/>
      <c r="W13089" s="1"/>
      <c r="X13089" s="1"/>
      <c r="Y13089" s="1"/>
      <c r="Z13089" s="1"/>
      <c r="AA13089" s="1"/>
      <c r="AB13089" s="1"/>
      <c r="AC13089" s="1"/>
      <c r="AD13089" s="1"/>
      <c r="AE13089" s="1"/>
    </row>
    <row r="13090" spans="2:31">
      <c r="B13090" s="1"/>
      <c r="C13090" s="1"/>
      <c r="F13090" s="16"/>
      <c r="G13090" s="16"/>
      <c r="P13090" s="2"/>
      <c r="Q13090" s="2"/>
      <c r="R13090" s="1"/>
      <c r="U13090" s="1"/>
      <c r="V13090" s="1"/>
      <c r="W13090" s="1"/>
      <c r="X13090" s="1"/>
      <c r="Y13090" s="1"/>
      <c r="Z13090" s="1"/>
      <c r="AA13090" s="1"/>
      <c r="AB13090" s="1"/>
      <c r="AC13090" s="1"/>
      <c r="AD13090" s="1"/>
      <c r="AE13090" s="1"/>
    </row>
    <row r="13091" spans="2:31">
      <c r="B13091" s="1"/>
      <c r="C13091" s="1"/>
      <c r="F13091" s="16"/>
      <c r="G13091" s="16"/>
      <c r="P13091" s="2"/>
      <c r="Q13091" s="2"/>
      <c r="R13091" s="1"/>
      <c r="U13091" s="1"/>
      <c r="V13091" s="1"/>
      <c r="W13091" s="1"/>
      <c r="X13091" s="1"/>
      <c r="Y13091" s="1"/>
      <c r="Z13091" s="1"/>
      <c r="AA13091" s="1"/>
      <c r="AB13091" s="1"/>
      <c r="AC13091" s="1"/>
      <c r="AD13091" s="1"/>
      <c r="AE13091" s="1"/>
    </row>
    <row r="13092" spans="2:31">
      <c r="B13092" s="1"/>
      <c r="C13092" s="1"/>
      <c r="F13092" s="16"/>
      <c r="G13092" s="16"/>
      <c r="P13092" s="2"/>
      <c r="Q13092" s="2"/>
      <c r="R13092" s="1"/>
      <c r="U13092" s="1"/>
      <c r="V13092" s="1"/>
      <c r="W13092" s="1"/>
      <c r="X13092" s="1"/>
      <c r="Y13092" s="1"/>
      <c r="Z13092" s="1"/>
      <c r="AA13092" s="1"/>
      <c r="AB13092" s="1"/>
      <c r="AC13092" s="1"/>
      <c r="AD13092" s="1"/>
      <c r="AE13092" s="1"/>
    </row>
    <row r="13093" spans="2:31">
      <c r="B13093" s="1"/>
      <c r="C13093" s="1"/>
      <c r="F13093" s="16"/>
      <c r="G13093" s="16"/>
      <c r="P13093" s="2"/>
      <c r="Q13093" s="2"/>
      <c r="R13093" s="1"/>
      <c r="U13093" s="1"/>
      <c r="V13093" s="1"/>
      <c r="W13093" s="1"/>
      <c r="X13093" s="1"/>
      <c r="Y13093" s="1"/>
      <c r="Z13093" s="1"/>
      <c r="AA13093" s="1"/>
      <c r="AB13093" s="1"/>
      <c r="AC13093" s="1"/>
      <c r="AD13093" s="1"/>
      <c r="AE13093" s="1"/>
    </row>
    <row r="13094" spans="2:31">
      <c r="B13094" s="1"/>
      <c r="C13094" s="1"/>
      <c r="F13094" s="16"/>
      <c r="G13094" s="16"/>
      <c r="P13094" s="2"/>
      <c r="Q13094" s="2"/>
      <c r="R13094" s="1"/>
      <c r="U13094" s="1"/>
      <c r="V13094" s="1"/>
      <c r="W13094" s="1"/>
      <c r="X13094" s="1"/>
      <c r="Y13094" s="1"/>
      <c r="Z13094" s="1"/>
      <c r="AA13094" s="1"/>
      <c r="AB13094" s="1"/>
      <c r="AC13094" s="1"/>
      <c r="AD13094" s="1"/>
      <c r="AE13094" s="1"/>
    </row>
    <row r="13095" spans="2:31">
      <c r="B13095" s="1"/>
      <c r="C13095" s="1"/>
      <c r="F13095" s="16"/>
      <c r="G13095" s="16"/>
      <c r="P13095" s="2"/>
      <c r="Q13095" s="2"/>
      <c r="R13095" s="1"/>
      <c r="U13095" s="1"/>
      <c r="V13095" s="1"/>
      <c r="W13095" s="1"/>
      <c r="X13095" s="1"/>
      <c r="Y13095" s="1"/>
      <c r="Z13095" s="1"/>
      <c r="AA13095" s="1"/>
      <c r="AB13095" s="1"/>
      <c r="AC13095" s="1"/>
      <c r="AD13095" s="1"/>
      <c r="AE13095" s="1"/>
    </row>
    <row r="13096" spans="2:31">
      <c r="B13096" s="1"/>
      <c r="C13096" s="1"/>
      <c r="F13096" s="16"/>
      <c r="G13096" s="16"/>
      <c r="P13096" s="2"/>
      <c r="Q13096" s="2"/>
      <c r="R13096" s="1"/>
      <c r="U13096" s="1"/>
      <c r="V13096" s="1"/>
      <c r="W13096" s="1"/>
      <c r="X13096" s="1"/>
      <c r="Y13096" s="1"/>
      <c r="Z13096" s="1"/>
      <c r="AA13096" s="1"/>
      <c r="AB13096" s="1"/>
      <c r="AC13096" s="1"/>
      <c r="AD13096" s="1"/>
      <c r="AE13096" s="1"/>
    </row>
    <row r="13097" spans="2:31">
      <c r="B13097" s="1"/>
      <c r="C13097" s="1"/>
      <c r="F13097" s="16"/>
      <c r="G13097" s="16"/>
      <c r="P13097" s="2"/>
      <c r="Q13097" s="2"/>
      <c r="R13097" s="1"/>
      <c r="U13097" s="1"/>
      <c r="V13097" s="1"/>
      <c r="W13097" s="1"/>
      <c r="X13097" s="1"/>
      <c r="Y13097" s="1"/>
      <c r="Z13097" s="1"/>
      <c r="AA13097" s="1"/>
      <c r="AB13097" s="1"/>
      <c r="AC13097" s="1"/>
      <c r="AD13097" s="1"/>
      <c r="AE13097" s="1"/>
    </row>
    <row r="13098" spans="2:31">
      <c r="B13098" s="1"/>
      <c r="C13098" s="1"/>
      <c r="F13098" s="16"/>
      <c r="G13098" s="16"/>
      <c r="P13098" s="2"/>
      <c r="Q13098" s="2"/>
      <c r="R13098" s="1"/>
      <c r="U13098" s="1"/>
      <c r="V13098" s="1"/>
      <c r="W13098" s="1"/>
      <c r="X13098" s="1"/>
      <c r="Y13098" s="1"/>
      <c r="Z13098" s="1"/>
      <c r="AA13098" s="1"/>
      <c r="AB13098" s="1"/>
      <c r="AC13098" s="1"/>
      <c r="AD13098" s="1"/>
      <c r="AE13098" s="1"/>
    </row>
    <row r="13099" spans="2:31">
      <c r="B13099" s="1"/>
      <c r="C13099" s="1"/>
      <c r="F13099" s="16"/>
      <c r="G13099" s="16"/>
      <c r="P13099" s="2"/>
      <c r="Q13099" s="2"/>
      <c r="R13099" s="1"/>
      <c r="U13099" s="1"/>
      <c r="V13099" s="1"/>
      <c r="W13099" s="1"/>
      <c r="X13099" s="1"/>
      <c r="Y13099" s="1"/>
      <c r="Z13099" s="1"/>
      <c r="AA13099" s="1"/>
      <c r="AB13099" s="1"/>
      <c r="AC13099" s="1"/>
      <c r="AD13099" s="1"/>
      <c r="AE13099" s="1"/>
    </row>
    <row r="13100" spans="2:31">
      <c r="B13100" s="1"/>
      <c r="C13100" s="1"/>
      <c r="F13100" s="16"/>
      <c r="G13100" s="16"/>
      <c r="P13100" s="2"/>
      <c r="Q13100" s="2"/>
      <c r="R13100" s="1"/>
      <c r="U13100" s="1"/>
      <c r="V13100" s="1"/>
      <c r="W13100" s="1"/>
      <c r="X13100" s="1"/>
      <c r="Y13100" s="1"/>
      <c r="Z13100" s="1"/>
      <c r="AA13100" s="1"/>
      <c r="AB13100" s="1"/>
      <c r="AC13100" s="1"/>
      <c r="AD13100" s="1"/>
      <c r="AE13100" s="1"/>
    </row>
    <row r="13101" spans="2:31">
      <c r="B13101" s="1"/>
      <c r="C13101" s="1"/>
      <c r="F13101" s="16"/>
      <c r="G13101" s="16"/>
      <c r="P13101" s="2"/>
      <c r="Q13101" s="2"/>
      <c r="R13101" s="1"/>
      <c r="U13101" s="1"/>
      <c r="V13101" s="1"/>
      <c r="W13101" s="1"/>
      <c r="X13101" s="1"/>
      <c r="Y13101" s="1"/>
      <c r="Z13101" s="1"/>
      <c r="AA13101" s="1"/>
      <c r="AB13101" s="1"/>
      <c r="AC13101" s="1"/>
      <c r="AD13101" s="1"/>
      <c r="AE13101" s="1"/>
    </row>
    <row r="13102" spans="2:31">
      <c r="B13102" s="1"/>
      <c r="C13102" s="1"/>
      <c r="F13102" s="16"/>
      <c r="G13102" s="16"/>
      <c r="P13102" s="2"/>
      <c r="Q13102" s="2"/>
      <c r="R13102" s="1"/>
      <c r="U13102" s="1"/>
      <c r="V13102" s="1"/>
      <c r="W13102" s="1"/>
      <c r="X13102" s="1"/>
      <c r="Y13102" s="1"/>
      <c r="Z13102" s="1"/>
      <c r="AA13102" s="1"/>
      <c r="AB13102" s="1"/>
      <c r="AC13102" s="1"/>
      <c r="AD13102" s="1"/>
      <c r="AE13102" s="1"/>
    </row>
    <row r="13103" spans="2:31">
      <c r="B13103" s="1"/>
      <c r="C13103" s="1"/>
      <c r="F13103" s="16"/>
      <c r="G13103" s="16"/>
      <c r="P13103" s="2"/>
      <c r="Q13103" s="2"/>
      <c r="R13103" s="1"/>
      <c r="U13103" s="1"/>
      <c r="V13103" s="1"/>
      <c r="W13103" s="1"/>
      <c r="X13103" s="1"/>
      <c r="Y13103" s="1"/>
      <c r="Z13103" s="1"/>
      <c r="AA13103" s="1"/>
      <c r="AB13103" s="1"/>
      <c r="AC13103" s="1"/>
      <c r="AD13103" s="1"/>
      <c r="AE13103" s="1"/>
    </row>
    <row r="13104" spans="2:31">
      <c r="B13104" s="1"/>
      <c r="C13104" s="1"/>
      <c r="F13104" s="16"/>
      <c r="G13104" s="16"/>
      <c r="P13104" s="2"/>
      <c r="Q13104" s="2"/>
      <c r="R13104" s="1"/>
      <c r="U13104" s="1"/>
      <c r="V13104" s="1"/>
      <c r="W13104" s="1"/>
      <c r="X13104" s="1"/>
      <c r="Y13104" s="1"/>
      <c r="Z13104" s="1"/>
      <c r="AA13104" s="1"/>
      <c r="AB13104" s="1"/>
      <c r="AC13104" s="1"/>
      <c r="AD13104" s="1"/>
      <c r="AE13104" s="1"/>
    </row>
    <row r="13105" spans="2:31">
      <c r="B13105" s="1"/>
      <c r="C13105" s="1"/>
      <c r="F13105" s="16"/>
      <c r="G13105" s="16"/>
      <c r="P13105" s="2"/>
      <c r="Q13105" s="2"/>
      <c r="R13105" s="1"/>
      <c r="U13105" s="1"/>
      <c r="V13105" s="1"/>
      <c r="W13105" s="1"/>
      <c r="X13105" s="1"/>
      <c r="Y13105" s="1"/>
      <c r="Z13105" s="1"/>
      <c r="AA13105" s="1"/>
      <c r="AB13105" s="1"/>
      <c r="AC13105" s="1"/>
      <c r="AD13105" s="1"/>
      <c r="AE13105" s="1"/>
    </row>
    <row r="13106" spans="2:31">
      <c r="B13106" s="1"/>
      <c r="C13106" s="1"/>
      <c r="F13106" s="16"/>
      <c r="G13106" s="16"/>
      <c r="P13106" s="2"/>
      <c r="Q13106" s="2"/>
      <c r="R13106" s="1"/>
      <c r="U13106" s="1"/>
      <c r="V13106" s="1"/>
      <c r="W13106" s="1"/>
      <c r="X13106" s="1"/>
      <c r="Y13106" s="1"/>
      <c r="Z13106" s="1"/>
      <c r="AA13106" s="1"/>
      <c r="AB13106" s="1"/>
      <c r="AC13106" s="1"/>
      <c r="AD13106" s="1"/>
      <c r="AE13106" s="1"/>
    </row>
    <row r="13107" spans="2:31">
      <c r="B13107" s="1"/>
      <c r="C13107" s="1"/>
      <c r="F13107" s="16"/>
      <c r="G13107" s="16"/>
      <c r="P13107" s="2"/>
      <c r="Q13107" s="2"/>
      <c r="R13107" s="1"/>
      <c r="U13107" s="1"/>
      <c r="V13107" s="1"/>
      <c r="W13107" s="1"/>
      <c r="X13107" s="1"/>
      <c r="Y13107" s="1"/>
      <c r="Z13107" s="1"/>
      <c r="AA13107" s="1"/>
      <c r="AB13107" s="1"/>
      <c r="AC13107" s="1"/>
      <c r="AD13107" s="1"/>
      <c r="AE13107" s="1"/>
    </row>
    <row r="13108" spans="2:31">
      <c r="B13108" s="1"/>
      <c r="C13108" s="1"/>
      <c r="F13108" s="16"/>
      <c r="G13108" s="16"/>
      <c r="P13108" s="2"/>
      <c r="Q13108" s="2"/>
      <c r="R13108" s="1"/>
      <c r="U13108" s="1"/>
      <c r="V13108" s="1"/>
      <c r="W13108" s="1"/>
      <c r="X13108" s="1"/>
      <c r="Y13108" s="1"/>
      <c r="Z13108" s="1"/>
      <c r="AA13108" s="1"/>
      <c r="AB13108" s="1"/>
      <c r="AC13108" s="1"/>
      <c r="AD13108" s="1"/>
      <c r="AE13108" s="1"/>
    </row>
    <row r="13109" spans="2:31">
      <c r="B13109" s="1"/>
      <c r="C13109" s="1"/>
      <c r="F13109" s="16"/>
      <c r="G13109" s="16"/>
      <c r="P13109" s="2"/>
      <c r="Q13109" s="2"/>
      <c r="R13109" s="1"/>
      <c r="U13109" s="1"/>
      <c r="V13109" s="1"/>
      <c r="W13109" s="1"/>
      <c r="X13109" s="1"/>
      <c r="Y13109" s="1"/>
      <c r="Z13109" s="1"/>
      <c r="AA13109" s="1"/>
      <c r="AB13109" s="1"/>
      <c r="AC13109" s="1"/>
      <c r="AD13109" s="1"/>
      <c r="AE13109" s="1"/>
    </row>
    <row r="13110" spans="2:31">
      <c r="B13110" s="1"/>
      <c r="C13110" s="1"/>
      <c r="F13110" s="16"/>
      <c r="G13110" s="16"/>
      <c r="P13110" s="2"/>
      <c r="Q13110" s="2"/>
      <c r="R13110" s="1"/>
      <c r="U13110" s="1"/>
      <c r="V13110" s="1"/>
      <c r="W13110" s="1"/>
      <c r="X13110" s="1"/>
      <c r="Y13110" s="1"/>
      <c r="Z13110" s="1"/>
      <c r="AA13110" s="1"/>
      <c r="AB13110" s="1"/>
      <c r="AC13110" s="1"/>
      <c r="AD13110" s="1"/>
      <c r="AE13110" s="1"/>
    </row>
    <row r="13111" spans="2:31">
      <c r="B13111" s="1"/>
      <c r="C13111" s="1"/>
      <c r="F13111" s="16"/>
      <c r="G13111" s="16"/>
      <c r="P13111" s="2"/>
      <c r="Q13111" s="2"/>
      <c r="R13111" s="1"/>
      <c r="U13111" s="1"/>
      <c r="V13111" s="1"/>
      <c r="W13111" s="1"/>
      <c r="X13111" s="1"/>
      <c r="Y13111" s="1"/>
      <c r="Z13111" s="1"/>
      <c r="AA13111" s="1"/>
      <c r="AB13111" s="1"/>
      <c r="AC13111" s="1"/>
      <c r="AD13111" s="1"/>
      <c r="AE13111" s="1"/>
    </row>
    <row r="13112" spans="2:31">
      <c r="B13112" s="1"/>
      <c r="C13112" s="1"/>
      <c r="F13112" s="16"/>
      <c r="G13112" s="16"/>
      <c r="P13112" s="2"/>
      <c r="Q13112" s="2"/>
      <c r="R13112" s="1"/>
      <c r="U13112" s="1"/>
      <c r="V13112" s="1"/>
      <c r="W13112" s="1"/>
      <c r="X13112" s="1"/>
      <c r="Y13112" s="1"/>
      <c r="Z13112" s="1"/>
      <c r="AA13112" s="1"/>
      <c r="AB13112" s="1"/>
      <c r="AC13112" s="1"/>
      <c r="AD13112" s="1"/>
      <c r="AE13112" s="1"/>
    </row>
    <row r="13113" spans="2:31">
      <c r="B13113" s="1"/>
      <c r="C13113" s="1"/>
      <c r="F13113" s="16"/>
      <c r="G13113" s="16"/>
      <c r="P13113" s="2"/>
      <c r="Q13113" s="2"/>
      <c r="R13113" s="1"/>
      <c r="U13113" s="1"/>
      <c r="V13113" s="1"/>
      <c r="W13113" s="1"/>
      <c r="X13113" s="1"/>
      <c r="Y13113" s="1"/>
      <c r="Z13113" s="1"/>
      <c r="AA13113" s="1"/>
      <c r="AB13113" s="1"/>
      <c r="AC13113" s="1"/>
      <c r="AD13113" s="1"/>
      <c r="AE13113" s="1"/>
    </row>
    <row r="13114" spans="2:31">
      <c r="B13114" s="1"/>
      <c r="C13114" s="1"/>
      <c r="F13114" s="16"/>
      <c r="G13114" s="16"/>
      <c r="P13114" s="2"/>
      <c r="Q13114" s="2"/>
      <c r="R13114" s="1"/>
      <c r="U13114" s="1"/>
      <c r="V13114" s="1"/>
      <c r="W13114" s="1"/>
      <c r="X13114" s="1"/>
      <c r="Y13114" s="1"/>
      <c r="Z13114" s="1"/>
      <c r="AA13114" s="1"/>
      <c r="AB13114" s="1"/>
      <c r="AC13114" s="1"/>
      <c r="AD13114" s="1"/>
      <c r="AE13114" s="1"/>
    </row>
    <row r="13115" spans="2:31">
      <c r="B13115" s="1"/>
      <c r="C13115" s="1"/>
      <c r="F13115" s="16"/>
      <c r="G13115" s="16"/>
      <c r="P13115" s="2"/>
      <c r="Q13115" s="2"/>
      <c r="R13115" s="1"/>
      <c r="U13115" s="1"/>
      <c r="V13115" s="1"/>
      <c r="W13115" s="1"/>
      <c r="X13115" s="1"/>
      <c r="Y13115" s="1"/>
      <c r="Z13115" s="1"/>
      <c r="AA13115" s="1"/>
      <c r="AB13115" s="1"/>
      <c r="AC13115" s="1"/>
      <c r="AD13115" s="1"/>
      <c r="AE13115" s="1"/>
    </row>
    <row r="13116" spans="2:31">
      <c r="B13116" s="1"/>
      <c r="C13116" s="1"/>
      <c r="F13116" s="16"/>
      <c r="G13116" s="16"/>
      <c r="P13116" s="2"/>
      <c r="Q13116" s="2"/>
      <c r="R13116" s="1"/>
      <c r="U13116" s="1"/>
      <c r="V13116" s="1"/>
      <c r="W13116" s="1"/>
      <c r="X13116" s="1"/>
      <c r="Y13116" s="1"/>
      <c r="Z13116" s="1"/>
      <c r="AA13116" s="1"/>
      <c r="AB13116" s="1"/>
      <c r="AC13116" s="1"/>
      <c r="AD13116" s="1"/>
      <c r="AE13116" s="1"/>
    </row>
    <row r="13117" spans="2:31">
      <c r="B13117" s="1"/>
      <c r="C13117" s="1"/>
      <c r="F13117" s="16"/>
      <c r="G13117" s="16"/>
      <c r="P13117" s="2"/>
      <c r="Q13117" s="2"/>
      <c r="R13117" s="1"/>
      <c r="U13117" s="1"/>
      <c r="V13117" s="1"/>
      <c r="W13117" s="1"/>
      <c r="X13117" s="1"/>
      <c r="Y13117" s="1"/>
      <c r="Z13117" s="1"/>
      <c r="AA13117" s="1"/>
      <c r="AB13117" s="1"/>
      <c r="AC13117" s="1"/>
      <c r="AD13117" s="1"/>
      <c r="AE13117" s="1"/>
    </row>
    <row r="13118" spans="2:31">
      <c r="B13118" s="1"/>
      <c r="C13118" s="1"/>
      <c r="F13118" s="16"/>
      <c r="G13118" s="16"/>
      <c r="P13118" s="2"/>
      <c r="Q13118" s="2"/>
      <c r="R13118" s="1"/>
      <c r="U13118" s="1"/>
      <c r="V13118" s="1"/>
      <c r="W13118" s="1"/>
      <c r="X13118" s="1"/>
      <c r="Y13118" s="1"/>
      <c r="Z13118" s="1"/>
      <c r="AA13118" s="1"/>
      <c r="AB13118" s="1"/>
      <c r="AC13118" s="1"/>
      <c r="AD13118" s="1"/>
      <c r="AE13118" s="1"/>
    </row>
    <row r="13119" spans="2:31">
      <c r="B13119" s="1"/>
      <c r="C13119" s="1"/>
      <c r="F13119" s="16"/>
      <c r="G13119" s="16"/>
      <c r="P13119" s="2"/>
      <c r="Q13119" s="2"/>
      <c r="R13119" s="1"/>
      <c r="U13119" s="1"/>
      <c r="V13119" s="1"/>
      <c r="W13119" s="1"/>
      <c r="X13119" s="1"/>
      <c r="Y13119" s="1"/>
      <c r="Z13119" s="1"/>
      <c r="AA13119" s="1"/>
      <c r="AB13119" s="1"/>
      <c r="AC13119" s="1"/>
      <c r="AD13119" s="1"/>
      <c r="AE13119" s="1"/>
    </row>
    <row r="13120" spans="2:31">
      <c r="B13120" s="1"/>
      <c r="C13120" s="1"/>
      <c r="F13120" s="16"/>
      <c r="G13120" s="16"/>
      <c r="P13120" s="2"/>
      <c r="Q13120" s="2"/>
      <c r="R13120" s="1"/>
      <c r="U13120" s="1"/>
      <c r="V13120" s="1"/>
      <c r="W13120" s="1"/>
      <c r="X13120" s="1"/>
      <c r="Y13120" s="1"/>
      <c r="Z13120" s="1"/>
      <c r="AA13120" s="1"/>
      <c r="AB13120" s="1"/>
      <c r="AC13120" s="1"/>
      <c r="AD13120" s="1"/>
      <c r="AE13120" s="1"/>
    </row>
    <row r="13121" spans="2:31">
      <c r="B13121" s="1"/>
      <c r="C13121" s="1"/>
      <c r="F13121" s="16"/>
      <c r="G13121" s="16"/>
      <c r="P13121" s="2"/>
      <c r="Q13121" s="2"/>
      <c r="R13121" s="1"/>
      <c r="U13121" s="1"/>
      <c r="V13121" s="1"/>
      <c r="W13121" s="1"/>
      <c r="X13121" s="1"/>
      <c r="Y13121" s="1"/>
      <c r="Z13121" s="1"/>
      <c r="AA13121" s="1"/>
      <c r="AB13121" s="1"/>
      <c r="AC13121" s="1"/>
      <c r="AD13121" s="1"/>
      <c r="AE13121" s="1"/>
    </row>
    <row r="13122" spans="2:31">
      <c r="B13122" s="1"/>
      <c r="C13122" s="1"/>
      <c r="F13122" s="16"/>
      <c r="G13122" s="16"/>
      <c r="P13122" s="2"/>
      <c r="Q13122" s="2"/>
      <c r="R13122" s="1"/>
      <c r="U13122" s="1"/>
      <c r="V13122" s="1"/>
      <c r="W13122" s="1"/>
      <c r="X13122" s="1"/>
      <c r="Y13122" s="1"/>
      <c r="Z13122" s="1"/>
      <c r="AA13122" s="1"/>
      <c r="AB13122" s="1"/>
      <c r="AC13122" s="1"/>
      <c r="AD13122" s="1"/>
      <c r="AE13122" s="1"/>
    </row>
    <row r="13123" spans="2:31">
      <c r="B13123" s="1"/>
      <c r="C13123" s="1"/>
      <c r="F13123" s="16"/>
      <c r="G13123" s="16"/>
      <c r="P13123" s="2"/>
      <c r="Q13123" s="2"/>
      <c r="R13123" s="1"/>
      <c r="U13123" s="1"/>
      <c r="V13123" s="1"/>
      <c r="W13123" s="1"/>
      <c r="X13123" s="1"/>
      <c r="Y13123" s="1"/>
      <c r="Z13123" s="1"/>
      <c r="AA13123" s="1"/>
      <c r="AB13123" s="1"/>
      <c r="AC13123" s="1"/>
      <c r="AD13123" s="1"/>
      <c r="AE13123" s="1"/>
    </row>
    <row r="13124" spans="2:31">
      <c r="B13124" s="1"/>
      <c r="C13124" s="1"/>
      <c r="F13124" s="16"/>
      <c r="G13124" s="16"/>
      <c r="P13124" s="2"/>
      <c r="Q13124" s="2"/>
      <c r="R13124" s="1"/>
      <c r="U13124" s="1"/>
      <c r="V13124" s="1"/>
      <c r="W13124" s="1"/>
      <c r="X13124" s="1"/>
      <c r="Y13124" s="1"/>
      <c r="Z13124" s="1"/>
      <c r="AA13124" s="1"/>
      <c r="AB13124" s="1"/>
      <c r="AC13124" s="1"/>
      <c r="AD13124" s="1"/>
      <c r="AE13124" s="1"/>
    </row>
    <row r="13125" spans="2:31">
      <c r="B13125" s="1"/>
      <c r="C13125" s="1"/>
      <c r="F13125" s="16"/>
      <c r="G13125" s="16"/>
      <c r="P13125" s="2"/>
      <c r="Q13125" s="2"/>
      <c r="R13125" s="1"/>
      <c r="U13125" s="1"/>
      <c r="V13125" s="1"/>
      <c r="W13125" s="1"/>
      <c r="X13125" s="1"/>
      <c r="Y13125" s="1"/>
      <c r="Z13125" s="1"/>
      <c r="AA13125" s="1"/>
      <c r="AB13125" s="1"/>
      <c r="AC13125" s="1"/>
      <c r="AD13125" s="1"/>
      <c r="AE13125" s="1"/>
    </row>
    <row r="13126" spans="2:31">
      <c r="B13126" s="1"/>
      <c r="C13126" s="1"/>
      <c r="F13126" s="16"/>
      <c r="G13126" s="16"/>
      <c r="P13126" s="2"/>
      <c r="Q13126" s="2"/>
      <c r="R13126" s="1"/>
      <c r="U13126" s="1"/>
      <c r="V13126" s="1"/>
      <c r="W13126" s="1"/>
      <c r="X13126" s="1"/>
      <c r="Y13126" s="1"/>
      <c r="Z13126" s="1"/>
      <c r="AA13126" s="1"/>
      <c r="AB13126" s="1"/>
      <c r="AC13126" s="1"/>
      <c r="AD13126" s="1"/>
      <c r="AE13126" s="1"/>
    </row>
    <row r="13127" spans="2:31">
      <c r="B13127" s="1"/>
      <c r="C13127" s="1"/>
      <c r="F13127" s="16"/>
      <c r="G13127" s="16"/>
      <c r="P13127" s="2"/>
      <c r="Q13127" s="2"/>
      <c r="R13127" s="1"/>
      <c r="U13127" s="1"/>
      <c r="V13127" s="1"/>
      <c r="W13127" s="1"/>
      <c r="X13127" s="1"/>
      <c r="Y13127" s="1"/>
      <c r="Z13127" s="1"/>
      <c r="AA13127" s="1"/>
      <c r="AB13127" s="1"/>
      <c r="AC13127" s="1"/>
      <c r="AD13127" s="1"/>
      <c r="AE13127" s="1"/>
    </row>
    <row r="13128" spans="2:31">
      <c r="B13128" s="1"/>
      <c r="C13128" s="1"/>
      <c r="F13128" s="16"/>
      <c r="G13128" s="16"/>
      <c r="P13128" s="2"/>
      <c r="Q13128" s="2"/>
      <c r="R13128" s="1"/>
      <c r="U13128" s="1"/>
      <c r="V13128" s="1"/>
      <c r="W13128" s="1"/>
      <c r="X13128" s="1"/>
      <c r="Y13128" s="1"/>
      <c r="Z13128" s="1"/>
      <c r="AA13128" s="1"/>
      <c r="AB13128" s="1"/>
      <c r="AC13128" s="1"/>
      <c r="AD13128" s="1"/>
      <c r="AE13128" s="1"/>
    </row>
    <row r="13129" spans="2:31">
      <c r="B13129" s="1"/>
      <c r="C13129" s="1"/>
      <c r="F13129" s="16"/>
      <c r="G13129" s="16"/>
      <c r="P13129" s="2"/>
      <c r="Q13129" s="2"/>
      <c r="R13129" s="1"/>
      <c r="U13129" s="1"/>
      <c r="V13129" s="1"/>
      <c r="W13129" s="1"/>
      <c r="X13129" s="1"/>
      <c r="Y13129" s="1"/>
      <c r="Z13129" s="1"/>
      <c r="AA13129" s="1"/>
      <c r="AB13129" s="1"/>
      <c r="AC13129" s="1"/>
      <c r="AD13129" s="1"/>
      <c r="AE13129" s="1"/>
    </row>
    <row r="13130" spans="2:31">
      <c r="B13130" s="1"/>
      <c r="C13130" s="1"/>
      <c r="F13130" s="16"/>
      <c r="G13130" s="16"/>
      <c r="P13130" s="2"/>
      <c r="Q13130" s="2"/>
      <c r="R13130" s="1"/>
      <c r="U13130" s="1"/>
      <c r="V13130" s="1"/>
      <c r="W13130" s="1"/>
      <c r="X13130" s="1"/>
      <c r="Y13130" s="1"/>
      <c r="Z13130" s="1"/>
      <c r="AA13130" s="1"/>
      <c r="AB13130" s="1"/>
      <c r="AC13130" s="1"/>
      <c r="AD13130" s="1"/>
      <c r="AE13130" s="1"/>
    </row>
    <row r="13131" spans="2:31">
      <c r="B13131" s="1"/>
      <c r="C13131" s="1"/>
      <c r="F13131" s="16"/>
      <c r="G13131" s="16"/>
      <c r="P13131" s="2"/>
      <c r="Q13131" s="2"/>
      <c r="R13131" s="1"/>
      <c r="U13131" s="1"/>
      <c r="V13131" s="1"/>
      <c r="W13131" s="1"/>
      <c r="X13131" s="1"/>
      <c r="Y13131" s="1"/>
      <c r="Z13131" s="1"/>
      <c r="AA13131" s="1"/>
      <c r="AB13131" s="1"/>
      <c r="AC13131" s="1"/>
      <c r="AD13131" s="1"/>
      <c r="AE13131" s="1"/>
    </row>
    <row r="13132" spans="2:31">
      <c r="B13132" s="1"/>
      <c r="C13132" s="1"/>
      <c r="F13132" s="16"/>
      <c r="G13132" s="16"/>
      <c r="P13132" s="2"/>
      <c r="Q13132" s="2"/>
      <c r="R13132" s="1"/>
      <c r="U13132" s="1"/>
      <c r="V13132" s="1"/>
      <c r="W13132" s="1"/>
      <c r="X13132" s="1"/>
      <c r="Y13132" s="1"/>
      <c r="Z13132" s="1"/>
      <c r="AA13132" s="1"/>
      <c r="AB13132" s="1"/>
      <c r="AC13132" s="1"/>
      <c r="AD13132" s="1"/>
      <c r="AE13132" s="1"/>
    </row>
    <row r="13133" spans="2:31">
      <c r="B13133" s="1"/>
      <c r="C13133" s="1"/>
      <c r="F13133" s="16"/>
      <c r="G13133" s="16"/>
      <c r="P13133" s="2"/>
      <c r="Q13133" s="2"/>
      <c r="R13133" s="1"/>
      <c r="U13133" s="1"/>
      <c r="V13133" s="1"/>
      <c r="W13133" s="1"/>
      <c r="X13133" s="1"/>
      <c r="Y13133" s="1"/>
      <c r="Z13133" s="1"/>
      <c r="AA13133" s="1"/>
      <c r="AB13133" s="1"/>
      <c r="AC13133" s="1"/>
      <c r="AD13133" s="1"/>
      <c r="AE13133" s="1"/>
    </row>
    <row r="13134" spans="2:31">
      <c r="B13134" s="1"/>
      <c r="C13134" s="1"/>
      <c r="F13134" s="16"/>
      <c r="G13134" s="16"/>
      <c r="P13134" s="2"/>
      <c r="Q13134" s="2"/>
      <c r="R13134" s="1"/>
      <c r="U13134" s="1"/>
      <c r="V13134" s="1"/>
      <c r="W13134" s="1"/>
      <c r="X13134" s="1"/>
      <c r="Y13134" s="1"/>
      <c r="Z13134" s="1"/>
      <c r="AA13134" s="1"/>
      <c r="AB13134" s="1"/>
      <c r="AC13134" s="1"/>
      <c r="AD13134" s="1"/>
      <c r="AE13134" s="1"/>
    </row>
    <row r="13135" spans="2:31">
      <c r="B13135" s="1"/>
      <c r="C13135" s="1"/>
      <c r="F13135" s="16"/>
      <c r="G13135" s="16"/>
      <c r="P13135" s="2"/>
      <c r="Q13135" s="2"/>
      <c r="R13135" s="1"/>
      <c r="U13135" s="1"/>
      <c r="V13135" s="1"/>
      <c r="W13135" s="1"/>
      <c r="X13135" s="1"/>
      <c r="Y13135" s="1"/>
      <c r="Z13135" s="1"/>
      <c r="AA13135" s="1"/>
      <c r="AB13135" s="1"/>
      <c r="AC13135" s="1"/>
      <c r="AD13135" s="1"/>
      <c r="AE13135" s="1"/>
    </row>
    <row r="13136" spans="2:31">
      <c r="B13136" s="1"/>
      <c r="C13136" s="1"/>
      <c r="F13136" s="16"/>
      <c r="G13136" s="16"/>
      <c r="P13136" s="2"/>
      <c r="Q13136" s="2"/>
      <c r="R13136" s="1"/>
      <c r="U13136" s="1"/>
      <c r="V13136" s="1"/>
      <c r="W13136" s="1"/>
      <c r="X13136" s="1"/>
      <c r="Y13136" s="1"/>
      <c r="Z13136" s="1"/>
      <c r="AA13136" s="1"/>
      <c r="AB13136" s="1"/>
      <c r="AC13136" s="1"/>
      <c r="AD13136" s="1"/>
      <c r="AE13136" s="1"/>
    </row>
    <row r="13137" spans="2:31">
      <c r="B13137" s="1"/>
      <c r="C13137" s="1"/>
      <c r="F13137" s="16"/>
      <c r="G13137" s="16"/>
      <c r="P13137" s="2"/>
      <c r="Q13137" s="2"/>
      <c r="R13137" s="1"/>
      <c r="U13137" s="1"/>
      <c r="V13137" s="1"/>
      <c r="W13137" s="1"/>
      <c r="X13137" s="1"/>
      <c r="Y13137" s="1"/>
      <c r="Z13137" s="1"/>
      <c r="AA13137" s="1"/>
      <c r="AB13137" s="1"/>
      <c r="AC13137" s="1"/>
      <c r="AD13137" s="1"/>
      <c r="AE13137" s="1"/>
    </row>
    <row r="13138" spans="2:31">
      <c r="B13138" s="1"/>
      <c r="C13138" s="1"/>
      <c r="F13138" s="16"/>
      <c r="G13138" s="16"/>
      <c r="P13138" s="2"/>
      <c r="Q13138" s="2"/>
      <c r="R13138" s="1"/>
      <c r="U13138" s="1"/>
      <c r="V13138" s="1"/>
      <c r="W13138" s="1"/>
      <c r="X13138" s="1"/>
      <c r="Y13138" s="1"/>
      <c r="Z13138" s="1"/>
      <c r="AA13138" s="1"/>
      <c r="AB13138" s="1"/>
      <c r="AC13138" s="1"/>
      <c r="AD13138" s="1"/>
      <c r="AE13138" s="1"/>
    </row>
    <row r="13139" spans="2:31">
      <c r="B13139" s="1"/>
      <c r="C13139" s="1"/>
      <c r="F13139" s="16"/>
      <c r="G13139" s="16"/>
      <c r="P13139" s="2"/>
      <c r="Q13139" s="2"/>
      <c r="R13139" s="1"/>
      <c r="U13139" s="1"/>
      <c r="V13139" s="1"/>
      <c r="W13139" s="1"/>
      <c r="X13139" s="1"/>
      <c r="Y13139" s="1"/>
      <c r="Z13139" s="1"/>
      <c r="AA13139" s="1"/>
      <c r="AB13139" s="1"/>
      <c r="AC13139" s="1"/>
      <c r="AD13139" s="1"/>
      <c r="AE13139" s="1"/>
    </row>
    <row r="13140" spans="2:31">
      <c r="B13140" s="1"/>
      <c r="C13140" s="1"/>
      <c r="F13140" s="16"/>
      <c r="G13140" s="16"/>
      <c r="P13140" s="2"/>
      <c r="Q13140" s="2"/>
      <c r="R13140" s="1"/>
      <c r="U13140" s="1"/>
      <c r="V13140" s="1"/>
      <c r="W13140" s="1"/>
      <c r="X13140" s="1"/>
      <c r="Y13140" s="1"/>
      <c r="Z13140" s="1"/>
      <c r="AA13140" s="1"/>
      <c r="AB13140" s="1"/>
      <c r="AC13140" s="1"/>
      <c r="AD13140" s="1"/>
      <c r="AE13140" s="1"/>
    </row>
    <row r="13141" spans="2:31">
      <c r="B13141" s="1"/>
      <c r="C13141" s="1"/>
      <c r="F13141" s="16"/>
      <c r="G13141" s="16"/>
      <c r="P13141" s="2"/>
      <c r="Q13141" s="2"/>
      <c r="R13141" s="1"/>
      <c r="U13141" s="1"/>
      <c r="V13141" s="1"/>
      <c r="W13141" s="1"/>
      <c r="X13141" s="1"/>
      <c r="Y13141" s="1"/>
      <c r="Z13141" s="1"/>
      <c r="AA13141" s="1"/>
      <c r="AB13141" s="1"/>
      <c r="AC13141" s="1"/>
      <c r="AD13141" s="1"/>
      <c r="AE13141" s="1"/>
    </row>
    <row r="13142" spans="2:31">
      <c r="B13142" s="1"/>
      <c r="C13142" s="1"/>
      <c r="F13142" s="16"/>
      <c r="G13142" s="16"/>
      <c r="P13142" s="2"/>
      <c r="Q13142" s="2"/>
      <c r="R13142" s="1"/>
      <c r="U13142" s="1"/>
      <c r="V13142" s="1"/>
      <c r="W13142" s="1"/>
      <c r="X13142" s="1"/>
      <c r="Y13142" s="1"/>
      <c r="Z13142" s="1"/>
      <c r="AA13142" s="1"/>
      <c r="AB13142" s="1"/>
      <c r="AC13142" s="1"/>
      <c r="AD13142" s="1"/>
      <c r="AE13142" s="1"/>
    </row>
    <row r="13143" spans="2:31">
      <c r="B13143" s="1"/>
      <c r="C13143" s="1"/>
      <c r="F13143" s="16"/>
      <c r="G13143" s="16"/>
      <c r="P13143" s="2"/>
      <c r="Q13143" s="2"/>
      <c r="R13143" s="1"/>
      <c r="U13143" s="1"/>
      <c r="V13143" s="1"/>
      <c r="W13143" s="1"/>
      <c r="X13143" s="1"/>
      <c r="Y13143" s="1"/>
      <c r="Z13143" s="1"/>
      <c r="AA13143" s="1"/>
      <c r="AB13143" s="1"/>
      <c r="AC13143" s="1"/>
      <c r="AD13143" s="1"/>
      <c r="AE13143" s="1"/>
    </row>
    <row r="13144" spans="2:31">
      <c r="B13144" s="1"/>
      <c r="C13144" s="1"/>
      <c r="F13144" s="16"/>
      <c r="G13144" s="16"/>
      <c r="P13144" s="2"/>
      <c r="Q13144" s="2"/>
      <c r="R13144" s="1"/>
      <c r="U13144" s="1"/>
      <c r="V13144" s="1"/>
      <c r="W13144" s="1"/>
      <c r="X13144" s="1"/>
      <c r="Y13144" s="1"/>
      <c r="Z13144" s="1"/>
      <c r="AA13144" s="1"/>
      <c r="AB13144" s="1"/>
      <c r="AC13144" s="1"/>
      <c r="AD13144" s="1"/>
      <c r="AE13144" s="1"/>
    </row>
    <row r="13145" spans="2:31">
      <c r="B13145" s="1"/>
      <c r="C13145" s="1"/>
      <c r="F13145" s="16"/>
      <c r="G13145" s="16"/>
      <c r="P13145" s="2"/>
      <c r="Q13145" s="2"/>
      <c r="R13145" s="1"/>
      <c r="U13145" s="1"/>
      <c r="V13145" s="1"/>
      <c r="W13145" s="1"/>
      <c r="X13145" s="1"/>
      <c r="Y13145" s="1"/>
      <c r="Z13145" s="1"/>
      <c r="AA13145" s="1"/>
      <c r="AB13145" s="1"/>
      <c r="AC13145" s="1"/>
      <c r="AD13145" s="1"/>
      <c r="AE13145" s="1"/>
    </row>
    <row r="13146" spans="2:31">
      <c r="B13146" s="1"/>
      <c r="C13146" s="1"/>
      <c r="F13146" s="16"/>
      <c r="G13146" s="16"/>
      <c r="P13146" s="2"/>
      <c r="Q13146" s="2"/>
      <c r="R13146" s="1"/>
      <c r="U13146" s="1"/>
      <c r="V13146" s="1"/>
      <c r="W13146" s="1"/>
      <c r="X13146" s="1"/>
      <c r="Y13146" s="1"/>
      <c r="Z13146" s="1"/>
      <c r="AA13146" s="1"/>
      <c r="AB13146" s="1"/>
      <c r="AC13146" s="1"/>
      <c r="AD13146" s="1"/>
      <c r="AE13146" s="1"/>
    </row>
    <row r="13147" spans="2:31">
      <c r="B13147" s="1"/>
      <c r="C13147" s="1"/>
      <c r="F13147" s="16"/>
      <c r="G13147" s="16"/>
      <c r="P13147" s="2"/>
      <c r="Q13147" s="2"/>
      <c r="R13147" s="1"/>
      <c r="U13147" s="1"/>
      <c r="V13147" s="1"/>
      <c r="W13147" s="1"/>
      <c r="X13147" s="1"/>
      <c r="Y13147" s="1"/>
      <c r="Z13147" s="1"/>
      <c r="AA13147" s="1"/>
      <c r="AB13147" s="1"/>
      <c r="AC13147" s="1"/>
      <c r="AD13147" s="1"/>
      <c r="AE13147" s="1"/>
    </row>
    <row r="13148" spans="2:31">
      <c r="B13148" s="1"/>
      <c r="C13148" s="1"/>
      <c r="F13148" s="16"/>
      <c r="G13148" s="16"/>
      <c r="P13148" s="2"/>
      <c r="Q13148" s="2"/>
      <c r="R13148" s="1"/>
      <c r="U13148" s="1"/>
      <c r="V13148" s="1"/>
      <c r="W13148" s="1"/>
      <c r="X13148" s="1"/>
      <c r="Y13148" s="1"/>
      <c r="Z13148" s="1"/>
      <c r="AA13148" s="1"/>
      <c r="AB13148" s="1"/>
      <c r="AC13148" s="1"/>
      <c r="AD13148" s="1"/>
      <c r="AE13148" s="1"/>
    </row>
    <row r="13149" spans="2:31">
      <c r="B13149" s="1"/>
      <c r="C13149" s="1"/>
      <c r="F13149" s="16"/>
      <c r="G13149" s="16"/>
      <c r="P13149" s="2"/>
      <c r="Q13149" s="2"/>
      <c r="R13149" s="1"/>
      <c r="U13149" s="1"/>
      <c r="V13149" s="1"/>
      <c r="W13149" s="1"/>
      <c r="X13149" s="1"/>
      <c r="Y13149" s="1"/>
      <c r="Z13149" s="1"/>
      <c r="AA13149" s="1"/>
      <c r="AB13149" s="1"/>
      <c r="AC13149" s="1"/>
      <c r="AD13149" s="1"/>
      <c r="AE13149" s="1"/>
    </row>
    <row r="13150" spans="2:31">
      <c r="B13150" s="1"/>
      <c r="C13150" s="1"/>
      <c r="F13150" s="16"/>
      <c r="G13150" s="16"/>
      <c r="P13150" s="2"/>
      <c r="Q13150" s="2"/>
      <c r="R13150" s="1"/>
      <c r="U13150" s="1"/>
      <c r="V13150" s="1"/>
      <c r="W13150" s="1"/>
      <c r="X13150" s="1"/>
      <c r="Y13150" s="1"/>
      <c r="Z13150" s="1"/>
      <c r="AA13150" s="1"/>
      <c r="AB13150" s="1"/>
      <c r="AC13150" s="1"/>
      <c r="AD13150" s="1"/>
      <c r="AE13150" s="1"/>
    </row>
    <row r="13151" spans="2:31">
      <c r="B13151" s="1"/>
      <c r="C13151" s="1"/>
      <c r="F13151" s="16"/>
      <c r="G13151" s="16"/>
      <c r="P13151" s="2"/>
      <c r="Q13151" s="2"/>
      <c r="R13151" s="1"/>
      <c r="U13151" s="1"/>
      <c r="V13151" s="1"/>
      <c r="W13151" s="1"/>
      <c r="X13151" s="1"/>
      <c r="Y13151" s="1"/>
      <c r="Z13151" s="1"/>
      <c r="AA13151" s="1"/>
      <c r="AB13151" s="1"/>
      <c r="AC13151" s="1"/>
      <c r="AD13151" s="1"/>
      <c r="AE13151" s="1"/>
    </row>
    <row r="13152" spans="2:31">
      <c r="B13152" s="1"/>
      <c r="C13152" s="1"/>
      <c r="F13152" s="16"/>
      <c r="G13152" s="16"/>
      <c r="P13152" s="2"/>
      <c r="Q13152" s="2"/>
      <c r="R13152" s="1"/>
      <c r="U13152" s="1"/>
      <c r="V13152" s="1"/>
      <c r="W13152" s="1"/>
      <c r="X13152" s="1"/>
      <c r="Y13152" s="1"/>
      <c r="Z13152" s="1"/>
      <c r="AA13152" s="1"/>
      <c r="AB13152" s="1"/>
      <c r="AC13152" s="1"/>
      <c r="AD13152" s="1"/>
      <c r="AE13152" s="1"/>
    </row>
    <row r="13153" spans="2:31">
      <c r="B13153" s="1"/>
      <c r="C13153" s="1"/>
      <c r="F13153" s="16"/>
      <c r="G13153" s="16"/>
      <c r="P13153" s="2"/>
      <c r="Q13153" s="2"/>
      <c r="R13153" s="1"/>
      <c r="U13153" s="1"/>
      <c r="V13153" s="1"/>
      <c r="W13153" s="1"/>
      <c r="X13153" s="1"/>
      <c r="Y13153" s="1"/>
      <c r="Z13153" s="1"/>
      <c r="AA13153" s="1"/>
      <c r="AB13153" s="1"/>
      <c r="AC13153" s="1"/>
      <c r="AD13153" s="1"/>
      <c r="AE13153" s="1"/>
    </row>
    <row r="13154" spans="2:31">
      <c r="B13154" s="1"/>
      <c r="C13154" s="1"/>
      <c r="F13154" s="16"/>
      <c r="G13154" s="16"/>
      <c r="P13154" s="2"/>
      <c r="Q13154" s="2"/>
      <c r="R13154" s="1"/>
      <c r="U13154" s="1"/>
      <c r="V13154" s="1"/>
      <c r="W13154" s="1"/>
      <c r="X13154" s="1"/>
      <c r="Y13154" s="1"/>
      <c r="Z13154" s="1"/>
      <c r="AA13154" s="1"/>
      <c r="AB13154" s="1"/>
      <c r="AC13154" s="1"/>
      <c r="AD13154" s="1"/>
      <c r="AE13154" s="1"/>
    </row>
    <row r="13155" spans="2:31">
      <c r="B13155" s="1"/>
      <c r="C13155" s="1"/>
      <c r="F13155" s="16"/>
      <c r="G13155" s="16"/>
      <c r="P13155" s="2"/>
      <c r="Q13155" s="2"/>
      <c r="R13155" s="1"/>
      <c r="U13155" s="1"/>
      <c r="V13155" s="1"/>
      <c r="W13155" s="1"/>
      <c r="X13155" s="1"/>
      <c r="Y13155" s="1"/>
      <c r="Z13155" s="1"/>
      <c r="AA13155" s="1"/>
      <c r="AB13155" s="1"/>
      <c r="AC13155" s="1"/>
      <c r="AD13155" s="1"/>
      <c r="AE13155" s="1"/>
    </row>
    <row r="13156" spans="2:31">
      <c r="B13156" s="1"/>
      <c r="C13156" s="1"/>
      <c r="F13156" s="16"/>
      <c r="G13156" s="16"/>
      <c r="P13156" s="2"/>
      <c r="Q13156" s="2"/>
      <c r="R13156" s="1"/>
      <c r="U13156" s="1"/>
      <c r="V13156" s="1"/>
      <c r="W13156" s="1"/>
      <c r="X13156" s="1"/>
      <c r="Y13156" s="1"/>
      <c r="Z13156" s="1"/>
      <c r="AA13156" s="1"/>
      <c r="AB13156" s="1"/>
      <c r="AC13156" s="1"/>
      <c r="AD13156" s="1"/>
      <c r="AE13156" s="1"/>
    </row>
    <row r="13157" spans="2:31">
      <c r="B13157" s="1"/>
      <c r="C13157" s="1"/>
      <c r="F13157" s="16"/>
      <c r="G13157" s="16"/>
      <c r="P13157" s="2"/>
      <c r="Q13157" s="2"/>
      <c r="R13157" s="1"/>
      <c r="U13157" s="1"/>
      <c r="V13157" s="1"/>
      <c r="W13157" s="1"/>
      <c r="X13157" s="1"/>
      <c r="Y13157" s="1"/>
      <c r="Z13157" s="1"/>
      <c r="AA13157" s="1"/>
      <c r="AB13157" s="1"/>
      <c r="AC13157" s="1"/>
      <c r="AD13157" s="1"/>
      <c r="AE13157" s="1"/>
    </row>
    <row r="13158" spans="2:31">
      <c r="B13158" s="1"/>
      <c r="C13158" s="1"/>
      <c r="F13158" s="16"/>
      <c r="G13158" s="16"/>
      <c r="P13158" s="2"/>
      <c r="Q13158" s="2"/>
      <c r="R13158" s="1"/>
      <c r="U13158" s="1"/>
      <c r="V13158" s="1"/>
      <c r="W13158" s="1"/>
      <c r="X13158" s="1"/>
      <c r="Y13158" s="1"/>
      <c r="Z13158" s="1"/>
      <c r="AA13158" s="1"/>
      <c r="AB13158" s="1"/>
      <c r="AC13158" s="1"/>
      <c r="AD13158" s="1"/>
      <c r="AE13158" s="1"/>
    </row>
    <row r="13159" spans="2:31">
      <c r="B13159" s="1"/>
      <c r="C13159" s="1"/>
      <c r="F13159" s="16"/>
      <c r="G13159" s="16"/>
      <c r="P13159" s="2"/>
      <c r="Q13159" s="2"/>
      <c r="R13159" s="1"/>
      <c r="U13159" s="1"/>
      <c r="V13159" s="1"/>
      <c r="W13159" s="1"/>
      <c r="X13159" s="1"/>
      <c r="Y13159" s="1"/>
      <c r="Z13159" s="1"/>
      <c r="AA13159" s="1"/>
      <c r="AB13159" s="1"/>
      <c r="AC13159" s="1"/>
      <c r="AD13159" s="1"/>
      <c r="AE13159" s="1"/>
    </row>
    <row r="13160" spans="2:31">
      <c r="B13160" s="1"/>
      <c r="C13160" s="1"/>
      <c r="F13160" s="16"/>
      <c r="G13160" s="16"/>
      <c r="P13160" s="2"/>
      <c r="Q13160" s="2"/>
      <c r="R13160" s="1"/>
      <c r="U13160" s="1"/>
      <c r="V13160" s="1"/>
      <c r="W13160" s="1"/>
      <c r="X13160" s="1"/>
      <c r="Y13160" s="1"/>
      <c r="Z13160" s="1"/>
      <c r="AA13160" s="1"/>
      <c r="AB13160" s="1"/>
      <c r="AC13160" s="1"/>
      <c r="AD13160" s="1"/>
      <c r="AE13160" s="1"/>
    </row>
    <row r="13161" spans="2:31">
      <c r="B13161" s="1"/>
      <c r="C13161" s="1"/>
      <c r="F13161" s="16"/>
      <c r="G13161" s="16"/>
      <c r="P13161" s="2"/>
      <c r="Q13161" s="2"/>
      <c r="R13161" s="1"/>
      <c r="U13161" s="1"/>
      <c r="V13161" s="1"/>
      <c r="W13161" s="1"/>
      <c r="X13161" s="1"/>
      <c r="Y13161" s="1"/>
      <c r="Z13161" s="1"/>
      <c r="AA13161" s="1"/>
      <c r="AB13161" s="1"/>
      <c r="AC13161" s="1"/>
      <c r="AD13161" s="1"/>
      <c r="AE13161" s="1"/>
    </row>
    <row r="13162" spans="2:31">
      <c r="B13162" s="1"/>
      <c r="C13162" s="1"/>
      <c r="F13162" s="16"/>
      <c r="G13162" s="16"/>
      <c r="P13162" s="2"/>
      <c r="Q13162" s="2"/>
      <c r="R13162" s="1"/>
      <c r="U13162" s="1"/>
      <c r="V13162" s="1"/>
      <c r="W13162" s="1"/>
      <c r="X13162" s="1"/>
      <c r="Y13162" s="1"/>
      <c r="Z13162" s="1"/>
      <c r="AA13162" s="1"/>
      <c r="AB13162" s="1"/>
      <c r="AC13162" s="1"/>
      <c r="AD13162" s="1"/>
      <c r="AE13162" s="1"/>
    </row>
    <row r="13163" spans="2:31">
      <c r="B13163" s="1"/>
      <c r="C13163" s="1"/>
      <c r="F13163" s="16"/>
      <c r="G13163" s="16"/>
      <c r="P13163" s="2"/>
      <c r="Q13163" s="2"/>
      <c r="R13163" s="1"/>
      <c r="U13163" s="1"/>
      <c r="V13163" s="1"/>
      <c r="W13163" s="1"/>
      <c r="X13163" s="1"/>
      <c r="Y13163" s="1"/>
      <c r="Z13163" s="1"/>
      <c r="AA13163" s="1"/>
      <c r="AB13163" s="1"/>
      <c r="AC13163" s="1"/>
      <c r="AD13163" s="1"/>
      <c r="AE13163" s="1"/>
    </row>
    <row r="13164" spans="2:31">
      <c r="B13164" s="1"/>
      <c r="C13164" s="1"/>
      <c r="F13164" s="16"/>
      <c r="G13164" s="16"/>
      <c r="P13164" s="2"/>
      <c r="Q13164" s="2"/>
      <c r="R13164" s="1"/>
      <c r="U13164" s="1"/>
      <c r="V13164" s="1"/>
      <c r="W13164" s="1"/>
      <c r="X13164" s="1"/>
      <c r="Y13164" s="1"/>
      <c r="Z13164" s="1"/>
      <c r="AA13164" s="1"/>
      <c r="AB13164" s="1"/>
      <c r="AC13164" s="1"/>
      <c r="AD13164" s="1"/>
      <c r="AE13164" s="1"/>
    </row>
    <row r="13165" spans="2:31">
      <c r="B13165" s="1"/>
      <c r="C13165" s="1"/>
      <c r="F13165" s="16"/>
      <c r="G13165" s="16"/>
      <c r="P13165" s="2"/>
      <c r="Q13165" s="2"/>
      <c r="R13165" s="1"/>
      <c r="U13165" s="1"/>
      <c r="V13165" s="1"/>
      <c r="W13165" s="1"/>
      <c r="X13165" s="1"/>
      <c r="Y13165" s="1"/>
      <c r="Z13165" s="1"/>
      <c r="AA13165" s="1"/>
      <c r="AB13165" s="1"/>
      <c r="AC13165" s="1"/>
      <c r="AD13165" s="1"/>
      <c r="AE13165" s="1"/>
    </row>
    <row r="13166" spans="2:31">
      <c r="B13166" s="1"/>
      <c r="C13166" s="1"/>
      <c r="F13166" s="16"/>
      <c r="G13166" s="16"/>
      <c r="P13166" s="2"/>
      <c r="Q13166" s="2"/>
      <c r="R13166" s="1"/>
      <c r="U13166" s="1"/>
      <c r="V13166" s="1"/>
      <c r="W13166" s="1"/>
      <c r="X13166" s="1"/>
      <c r="Y13166" s="1"/>
      <c r="Z13166" s="1"/>
      <c r="AA13166" s="1"/>
      <c r="AB13166" s="1"/>
      <c r="AC13166" s="1"/>
      <c r="AD13166" s="1"/>
      <c r="AE13166" s="1"/>
    </row>
    <row r="13167" spans="2:31">
      <c r="B13167" s="1"/>
      <c r="C13167" s="1"/>
      <c r="F13167" s="16"/>
      <c r="G13167" s="16"/>
      <c r="P13167" s="2"/>
      <c r="Q13167" s="2"/>
      <c r="R13167" s="1"/>
      <c r="U13167" s="1"/>
      <c r="V13167" s="1"/>
      <c r="W13167" s="1"/>
      <c r="X13167" s="1"/>
      <c r="Y13167" s="1"/>
      <c r="Z13167" s="1"/>
      <c r="AA13167" s="1"/>
      <c r="AB13167" s="1"/>
      <c r="AC13167" s="1"/>
      <c r="AD13167" s="1"/>
      <c r="AE13167" s="1"/>
    </row>
    <row r="13168" spans="2:31">
      <c r="B13168" s="1"/>
      <c r="C13168" s="1"/>
      <c r="F13168" s="16"/>
      <c r="G13168" s="16"/>
      <c r="P13168" s="2"/>
      <c r="Q13168" s="2"/>
      <c r="R13168" s="1"/>
      <c r="U13168" s="1"/>
      <c r="V13168" s="1"/>
      <c r="W13168" s="1"/>
      <c r="X13168" s="1"/>
      <c r="Y13168" s="1"/>
      <c r="Z13168" s="1"/>
      <c r="AA13168" s="1"/>
      <c r="AB13168" s="1"/>
      <c r="AC13168" s="1"/>
      <c r="AD13168" s="1"/>
      <c r="AE13168" s="1"/>
    </row>
    <row r="13169" spans="2:31">
      <c r="B13169" s="1"/>
      <c r="C13169" s="1"/>
      <c r="F13169" s="16"/>
      <c r="G13169" s="16"/>
      <c r="P13169" s="2"/>
      <c r="Q13169" s="2"/>
      <c r="R13169" s="1"/>
      <c r="U13169" s="1"/>
      <c r="V13169" s="1"/>
      <c r="W13169" s="1"/>
      <c r="X13169" s="1"/>
      <c r="Y13169" s="1"/>
      <c r="Z13169" s="1"/>
      <c r="AA13169" s="1"/>
      <c r="AB13169" s="1"/>
      <c r="AC13169" s="1"/>
      <c r="AD13169" s="1"/>
      <c r="AE13169" s="1"/>
    </row>
    <row r="13170" spans="2:31">
      <c r="B13170" s="1"/>
      <c r="C13170" s="1"/>
      <c r="F13170" s="16"/>
      <c r="G13170" s="16"/>
      <c r="P13170" s="2"/>
      <c r="Q13170" s="2"/>
      <c r="R13170" s="1"/>
      <c r="U13170" s="1"/>
      <c r="V13170" s="1"/>
      <c r="W13170" s="1"/>
      <c r="X13170" s="1"/>
      <c r="Y13170" s="1"/>
      <c r="Z13170" s="1"/>
      <c r="AA13170" s="1"/>
      <c r="AB13170" s="1"/>
      <c r="AC13170" s="1"/>
      <c r="AD13170" s="1"/>
      <c r="AE13170" s="1"/>
    </row>
    <row r="13171" spans="2:31">
      <c r="B13171" s="1"/>
      <c r="C13171" s="1"/>
      <c r="F13171" s="16"/>
      <c r="G13171" s="16"/>
      <c r="P13171" s="2"/>
      <c r="Q13171" s="2"/>
      <c r="R13171" s="1"/>
      <c r="U13171" s="1"/>
      <c r="V13171" s="1"/>
      <c r="W13171" s="1"/>
      <c r="X13171" s="1"/>
      <c r="Y13171" s="1"/>
      <c r="Z13171" s="1"/>
      <c r="AA13171" s="1"/>
      <c r="AB13171" s="1"/>
      <c r="AC13171" s="1"/>
      <c r="AD13171" s="1"/>
      <c r="AE13171" s="1"/>
    </row>
    <row r="13172" spans="2:31">
      <c r="B13172" s="1"/>
      <c r="C13172" s="1"/>
      <c r="F13172" s="16"/>
      <c r="G13172" s="16"/>
      <c r="P13172" s="2"/>
      <c r="Q13172" s="2"/>
      <c r="R13172" s="1"/>
      <c r="U13172" s="1"/>
      <c r="V13172" s="1"/>
      <c r="W13172" s="1"/>
      <c r="X13172" s="1"/>
      <c r="Y13172" s="1"/>
      <c r="Z13172" s="1"/>
      <c r="AA13172" s="1"/>
      <c r="AB13172" s="1"/>
      <c r="AC13172" s="1"/>
      <c r="AD13172" s="1"/>
      <c r="AE13172" s="1"/>
    </row>
    <row r="13173" spans="2:31">
      <c r="B13173" s="1"/>
      <c r="C13173" s="1"/>
      <c r="F13173" s="16"/>
      <c r="G13173" s="16"/>
      <c r="P13173" s="2"/>
      <c r="Q13173" s="2"/>
      <c r="R13173" s="1"/>
      <c r="U13173" s="1"/>
      <c r="V13173" s="1"/>
      <c r="W13173" s="1"/>
      <c r="X13173" s="1"/>
      <c r="Y13173" s="1"/>
      <c r="Z13173" s="1"/>
      <c r="AA13173" s="1"/>
      <c r="AB13173" s="1"/>
      <c r="AC13173" s="1"/>
      <c r="AD13173" s="1"/>
      <c r="AE13173" s="1"/>
    </row>
    <row r="13174" spans="2:31">
      <c r="B13174" s="1"/>
      <c r="C13174" s="1"/>
      <c r="F13174" s="16"/>
      <c r="G13174" s="16"/>
      <c r="P13174" s="2"/>
      <c r="Q13174" s="2"/>
      <c r="R13174" s="1"/>
      <c r="U13174" s="1"/>
      <c r="V13174" s="1"/>
      <c r="W13174" s="1"/>
      <c r="X13174" s="1"/>
      <c r="Y13174" s="1"/>
      <c r="Z13174" s="1"/>
      <c r="AA13174" s="1"/>
      <c r="AB13174" s="1"/>
      <c r="AC13174" s="1"/>
      <c r="AD13174" s="1"/>
      <c r="AE13174" s="1"/>
    </row>
    <row r="13175" spans="2:31">
      <c r="B13175" s="1"/>
      <c r="C13175" s="1"/>
      <c r="F13175" s="16"/>
      <c r="G13175" s="16"/>
      <c r="P13175" s="2"/>
      <c r="Q13175" s="2"/>
      <c r="R13175" s="1"/>
      <c r="U13175" s="1"/>
      <c r="V13175" s="1"/>
      <c r="W13175" s="1"/>
      <c r="X13175" s="1"/>
      <c r="Y13175" s="1"/>
      <c r="Z13175" s="1"/>
      <c r="AA13175" s="1"/>
      <c r="AB13175" s="1"/>
      <c r="AC13175" s="1"/>
      <c r="AD13175" s="1"/>
      <c r="AE13175" s="1"/>
    </row>
    <row r="13176" spans="2:31">
      <c r="B13176" s="1"/>
      <c r="C13176" s="1"/>
      <c r="F13176" s="16"/>
      <c r="G13176" s="16"/>
      <c r="P13176" s="2"/>
      <c r="Q13176" s="2"/>
      <c r="R13176" s="1"/>
      <c r="U13176" s="1"/>
      <c r="V13176" s="1"/>
      <c r="W13176" s="1"/>
      <c r="X13176" s="1"/>
      <c r="Y13176" s="1"/>
      <c r="Z13176" s="1"/>
      <c r="AA13176" s="1"/>
      <c r="AB13176" s="1"/>
      <c r="AC13176" s="1"/>
      <c r="AD13176" s="1"/>
      <c r="AE13176" s="1"/>
    </row>
    <row r="13177" spans="2:31">
      <c r="B13177" s="1"/>
      <c r="C13177" s="1"/>
      <c r="F13177" s="16"/>
      <c r="G13177" s="16"/>
      <c r="P13177" s="2"/>
      <c r="Q13177" s="2"/>
      <c r="R13177" s="1"/>
      <c r="U13177" s="1"/>
      <c r="V13177" s="1"/>
      <c r="W13177" s="1"/>
      <c r="X13177" s="1"/>
      <c r="Y13177" s="1"/>
      <c r="Z13177" s="1"/>
      <c r="AA13177" s="1"/>
      <c r="AB13177" s="1"/>
      <c r="AC13177" s="1"/>
      <c r="AD13177" s="1"/>
      <c r="AE13177" s="1"/>
    </row>
    <row r="13178" spans="2:31">
      <c r="B13178" s="1"/>
      <c r="C13178" s="1"/>
      <c r="F13178" s="16"/>
      <c r="G13178" s="16"/>
      <c r="P13178" s="2"/>
      <c r="Q13178" s="2"/>
      <c r="R13178" s="1"/>
      <c r="U13178" s="1"/>
      <c r="V13178" s="1"/>
      <c r="W13178" s="1"/>
      <c r="X13178" s="1"/>
      <c r="Y13178" s="1"/>
      <c r="Z13178" s="1"/>
      <c r="AA13178" s="1"/>
      <c r="AB13178" s="1"/>
      <c r="AC13178" s="1"/>
      <c r="AD13178" s="1"/>
      <c r="AE13178" s="1"/>
    </row>
    <row r="13179" spans="2:31">
      <c r="B13179" s="1"/>
      <c r="C13179" s="1"/>
      <c r="F13179" s="16"/>
      <c r="G13179" s="16"/>
      <c r="P13179" s="2"/>
      <c r="Q13179" s="2"/>
      <c r="R13179" s="1"/>
      <c r="U13179" s="1"/>
      <c r="V13179" s="1"/>
      <c r="W13179" s="1"/>
      <c r="X13179" s="1"/>
      <c r="Y13179" s="1"/>
      <c r="Z13179" s="1"/>
      <c r="AA13179" s="1"/>
      <c r="AB13179" s="1"/>
      <c r="AC13179" s="1"/>
      <c r="AD13179" s="1"/>
      <c r="AE13179" s="1"/>
    </row>
    <row r="13180" spans="2:31">
      <c r="B13180" s="1"/>
      <c r="C13180" s="1"/>
      <c r="F13180" s="16"/>
      <c r="G13180" s="16"/>
      <c r="P13180" s="2"/>
      <c r="Q13180" s="2"/>
      <c r="R13180" s="1"/>
      <c r="U13180" s="1"/>
      <c r="V13180" s="1"/>
      <c r="W13180" s="1"/>
      <c r="X13180" s="1"/>
      <c r="Y13180" s="1"/>
      <c r="Z13180" s="1"/>
      <c r="AA13180" s="1"/>
      <c r="AB13180" s="1"/>
      <c r="AC13180" s="1"/>
      <c r="AD13180" s="1"/>
      <c r="AE13180" s="1"/>
    </row>
    <row r="13181" spans="2:31">
      <c r="B13181" s="1"/>
      <c r="C13181" s="1"/>
      <c r="F13181" s="16"/>
      <c r="G13181" s="16"/>
      <c r="P13181" s="2"/>
      <c r="Q13181" s="2"/>
      <c r="R13181" s="1"/>
      <c r="U13181" s="1"/>
      <c r="V13181" s="1"/>
      <c r="W13181" s="1"/>
      <c r="X13181" s="1"/>
      <c r="Y13181" s="1"/>
      <c r="Z13181" s="1"/>
      <c r="AA13181" s="1"/>
      <c r="AB13181" s="1"/>
      <c r="AC13181" s="1"/>
      <c r="AD13181" s="1"/>
      <c r="AE13181" s="1"/>
    </row>
    <row r="13182" spans="2:31">
      <c r="B13182" s="1"/>
      <c r="C13182" s="1"/>
      <c r="F13182" s="16"/>
      <c r="G13182" s="16"/>
      <c r="P13182" s="2"/>
      <c r="Q13182" s="2"/>
      <c r="R13182" s="1"/>
      <c r="U13182" s="1"/>
      <c r="V13182" s="1"/>
      <c r="W13182" s="1"/>
      <c r="X13182" s="1"/>
      <c r="Y13182" s="1"/>
      <c r="Z13182" s="1"/>
      <c r="AA13182" s="1"/>
      <c r="AB13182" s="1"/>
      <c r="AC13182" s="1"/>
      <c r="AD13182" s="1"/>
      <c r="AE13182" s="1"/>
    </row>
    <row r="13183" spans="2:31">
      <c r="B13183" s="1"/>
      <c r="C13183" s="1"/>
      <c r="F13183" s="16"/>
      <c r="G13183" s="16"/>
      <c r="P13183" s="2"/>
      <c r="Q13183" s="2"/>
      <c r="R13183" s="1"/>
      <c r="U13183" s="1"/>
      <c r="V13183" s="1"/>
      <c r="W13183" s="1"/>
      <c r="X13183" s="1"/>
      <c r="Y13183" s="1"/>
      <c r="Z13183" s="1"/>
      <c r="AA13183" s="1"/>
      <c r="AB13183" s="1"/>
      <c r="AC13183" s="1"/>
      <c r="AD13183" s="1"/>
      <c r="AE13183" s="1"/>
    </row>
    <row r="13184" spans="2:31">
      <c r="B13184" s="1"/>
      <c r="C13184" s="1"/>
      <c r="F13184" s="16"/>
      <c r="G13184" s="16"/>
      <c r="P13184" s="2"/>
      <c r="Q13184" s="2"/>
      <c r="R13184" s="1"/>
      <c r="U13184" s="1"/>
      <c r="V13184" s="1"/>
      <c r="W13184" s="1"/>
      <c r="X13184" s="1"/>
      <c r="Y13184" s="1"/>
      <c r="Z13184" s="1"/>
      <c r="AA13184" s="1"/>
      <c r="AB13184" s="1"/>
      <c r="AC13184" s="1"/>
      <c r="AD13184" s="1"/>
      <c r="AE13184" s="1"/>
    </row>
    <row r="13185" spans="2:31">
      <c r="B13185" s="1"/>
      <c r="C13185" s="1"/>
      <c r="F13185" s="16"/>
      <c r="G13185" s="16"/>
      <c r="P13185" s="2"/>
      <c r="Q13185" s="2"/>
      <c r="R13185" s="1"/>
      <c r="U13185" s="1"/>
      <c r="V13185" s="1"/>
      <c r="W13185" s="1"/>
      <c r="X13185" s="1"/>
      <c r="Y13185" s="1"/>
      <c r="Z13185" s="1"/>
      <c r="AA13185" s="1"/>
      <c r="AB13185" s="1"/>
      <c r="AC13185" s="1"/>
      <c r="AD13185" s="1"/>
      <c r="AE13185" s="1"/>
    </row>
    <row r="13186" spans="2:31">
      <c r="B13186" s="1"/>
      <c r="C13186" s="1"/>
      <c r="F13186" s="16"/>
      <c r="G13186" s="16"/>
      <c r="P13186" s="2"/>
      <c r="Q13186" s="2"/>
      <c r="R13186" s="1"/>
      <c r="U13186" s="1"/>
      <c r="V13186" s="1"/>
      <c r="W13186" s="1"/>
      <c r="X13186" s="1"/>
      <c r="Y13186" s="1"/>
      <c r="Z13186" s="1"/>
      <c r="AA13186" s="1"/>
      <c r="AB13186" s="1"/>
      <c r="AC13186" s="1"/>
      <c r="AD13186" s="1"/>
      <c r="AE13186" s="1"/>
    </row>
    <row r="13187" spans="2:31">
      <c r="B13187" s="1"/>
      <c r="C13187" s="1"/>
      <c r="F13187" s="16"/>
      <c r="G13187" s="16"/>
      <c r="P13187" s="2"/>
      <c r="Q13187" s="2"/>
      <c r="R13187" s="1"/>
      <c r="U13187" s="1"/>
      <c r="V13187" s="1"/>
      <c r="W13187" s="1"/>
      <c r="X13187" s="1"/>
      <c r="Y13187" s="1"/>
      <c r="Z13187" s="1"/>
      <c r="AA13187" s="1"/>
      <c r="AB13187" s="1"/>
      <c r="AC13187" s="1"/>
      <c r="AD13187" s="1"/>
      <c r="AE13187" s="1"/>
    </row>
    <row r="13188" spans="2:31">
      <c r="B13188" s="1"/>
      <c r="C13188" s="1"/>
      <c r="F13188" s="16"/>
      <c r="G13188" s="16"/>
      <c r="P13188" s="2"/>
      <c r="Q13188" s="2"/>
      <c r="R13188" s="1"/>
      <c r="U13188" s="1"/>
      <c r="V13188" s="1"/>
      <c r="W13188" s="1"/>
      <c r="X13188" s="1"/>
      <c r="Y13188" s="1"/>
      <c r="Z13188" s="1"/>
      <c r="AA13188" s="1"/>
      <c r="AB13188" s="1"/>
      <c r="AC13188" s="1"/>
      <c r="AD13188" s="1"/>
      <c r="AE13188" s="1"/>
    </row>
    <row r="13189" spans="2:31">
      <c r="B13189" s="1"/>
      <c r="C13189" s="1"/>
      <c r="F13189" s="16"/>
      <c r="G13189" s="16"/>
      <c r="P13189" s="2"/>
      <c r="Q13189" s="2"/>
      <c r="R13189" s="1"/>
      <c r="U13189" s="1"/>
      <c r="V13189" s="1"/>
      <c r="W13189" s="1"/>
      <c r="X13189" s="1"/>
      <c r="Y13189" s="1"/>
      <c r="Z13189" s="1"/>
      <c r="AA13189" s="1"/>
      <c r="AB13189" s="1"/>
      <c r="AC13189" s="1"/>
      <c r="AD13189" s="1"/>
      <c r="AE13189" s="1"/>
    </row>
    <row r="13190" spans="2:31">
      <c r="B13190" s="1"/>
      <c r="C13190" s="1"/>
      <c r="F13190" s="16"/>
      <c r="G13190" s="16"/>
      <c r="P13190" s="2"/>
      <c r="Q13190" s="2"/>
      <c r="R13190" s="1"/>
      <c r="U13190" s="1"/>
      <c r="V13190" s="1"/>
      <c r="W13190" s="1"/>
      <c r="X13190" s="1"/>
      <c r="Y13190" s="1"/>
      <c r="Z13190" s="1"/>
      <c r="AA13190" s="1"/>
      <c r="AB13190" s="1"/>
      <c r="AC13190" s="1"/>
      <c r="AD13190" s="1"/>
      <c r="AE13190" s="1"/>
    </row>
    <row r="13191" spans="2:31">
      <c r="B13191" s="1"/>
      <c r="C13191" s="1"/>
      <c r="F13191" s="16"/>
      <c r="G13191" s="16"/>
      <c r="P13191" s="2"/>
      <c r="Q13191" s="2"/>
      <c r="R13191" s="1"/>
      <c r="U13191" s="1"/>
      <c r="V13191" s="1"/>
      <c r="W13191" s="1"/>
      <c r="X13191" s="1"/>
      <c r="Y13191" s="1"/>
      <c r="Z13191" s="1"/>
      <c r="AA13191" s="1"/>
      <c r="AB13191" s="1"/>
      <c r="AC13191" s="1"/>
      <c r="AD13191" s="1"/>
      <c r="AE13191" s="1"/>
    </row>
    <row r="13192" spans="2:31">
      <c r="B13192" s="1"/>
      <c r="C13192" s="1"/>
      <c r="F13192" s="16"/>
      <c r="G13192" s="16"/>
      <c r="P13192" s="2"/>
      <c r="Q13192" s="2"/>
      <c r="R13192" s="1"/>
      <c r="U13192" s="1"/>
      <c r="V13192" s="1"/>
      <c r="W13192" s="1"/>
      <c r="X13192" s="1"/>
      <c r="Y13192" s="1"/>
      <c r="Z13192" s="1"/>
      <c r="AA13192" s="1"/>
      <c r="AB13192" s="1"/>
      <c r="AC13192" s="1"/>
      <c r="AD13192" s="1"/>
      <c r="AE13192" s="1"/>
    </row>
    <row r="13193" spans="2:31">
      <c r="B13193" s="1"/>
      <c r="C13193" s="1"/>
      <c r="F13193" s="16"/>
      <c r="G13193" s="16"/>
      <c r="P13193" s="2"/>
      <c r="Q13193" s="2"/>
      <c r="R13193" s="1"/>
      <c r="U13193" s="1"/>
      <c r="V13193" s="1"/>
      <c r="W13193" s="1"/>
      <c r="X13193" s="1"/>
      <c r="Y13193" s="1"/>
      <c r="Z13193" s="1"/>
      <c r="AA13193" s="1"/>
      <c r="AB13193" s="1"/>
      <c r="AC13193" s="1"/>
      <c r="AD13193" s="1"/>
      <c r="AE13193" s="1"/>
    </row>
    <row r="13194" spans="2:31">
      <c r="B13194" s="1"/>
      <c r="C13194" s="1"/>
      <c r="F13194" s="16"/>
      <c r="G13194" s="16"/>
      <c r="P13194" s="2"/>
      <c r="Q13194" s="2"/>
      <c r="R13194" s="1"/>
      <c r="U13194" s="1"/>
      <c r="V13194" s="1"/>
      <c r="W13194" s="1"/>
      <c r="X13194" s="1"/>
      <c r="Y13194" s="1"/>
      <c r="Z13194" s="1"/>
      <c r="AA13194" s="1"/>
      <c r="AB13194" s="1"/>
      <c r="AC13194" s="1"/>
      <c r="AD13194" s="1"/>
      <c r="AE13194" s="1"/>
    </row>
    <row r="13195" spans="2:31">
      <c r="B13195" s="1"/>
      <c r="C13195" s="1"/>
      <c r="F13195" s="16"/>
      <c r="G13195" s="16"/>
      <c r="P13195" s="2"/>
      <c r="Q13195" s="2"/>
      <c r="R13195" s="1"/>
      <c r="U13195" s="1"/>
      <c r="V13195" s="1"/>
      <c r="W13195" s="1"/>
      <c r="X13195" s="1"/>
      <c r="Y13195" s="1"/>
      <c r="Z13195" s="1"/>
      <c r="AA13195" s="1"/>
      <c r="AB13195" s="1"/>
      <c r="AC13195" s="1"/>
      <c r="AD13195" s="1"/>
      <c r="AE13195" s="1"/>
    </row>
    <row r="13196" spans="2:31">
      <c r="B13196" s="1"/>
      <c r="C13196" s="1"/>
      <c r="F13196" s="16"/>
      <c r="G13196" s="16"/>
      <c r="P13196" s="2"/>
      <c r="Q13196" s="2"/>
      <c r="R13196" s="1"/>
      <c r="U13196" s="1"/>
      <c r="V13196" s="1"/>
      <c r="W13196" s="1"/>
      <c r="X13196" s="1"/>
      <c r="Y13196" s="1"/>
      <c r="Z13196" s="1"/>
      <c r="AA13196" s="1"/>
      <c r="AB13196" s="1"/>
      <c r="AC13196" s="1"/>
      <c r="AD13196" s="1"/>
      <c r="AE13196" s="1"/>
    </row>
    <row r="13197" spans="2:31">
      <c r="B13197" s="1"/>
      <c r="C13197" s="1"/>
      <c r="F13197" s="16"/>
      <c r="G13197" s="16"/>
      <c r="P13197" s="2"/>
      <c r="Q13197" s="2"/>
      <c r="R13197" s="1"/>
      <c r="U13197" s="1"/>
      <c r="V13197" s="1"/>
      <c r="W13197" s="1"/>
      <c r="X13197" s="1"/>
      <c r="Y13197" s="1"/>
      <c r="Z13197" s="1"/>
      <c r="AA13197" s="1"/>
      <c r="AB13197" s="1"/>
      <c r="AC13197" s="1"/>
      <c r="AD13197" s="1"/>
      <c r="AE13197" s="1"/>
    </row>
    <row r="13198" spans="2:31">
      <c r="B13198" s="1"/>
      <c r="C13198" s="1"/>
      <c r="F13198" s="16"/>
      <c r="G13198" s="16"/>
      <c r="P13198" s="2"/>
      <c r="Q13198" s="2"/>
      <c r="R13198" s="1"/>
      <c r="U13198" s="1"/>
      <c r="V13198" s="1"/>
      <c r="W13198" s="1"/>
      <c r="X13198" s="1"/>
      <c r="Y13198" s="1"/>
      <c r="Z13198" s="1"/>
      <c r="AA13198" s="1"/>
      <c r="AB13198" s="1"/>
      <c r="AC13198" s="1"/>
      <c r="AD13198" s="1"/>
      <c r="AE13198" s="1"/>
    </row>
    <row r="13199" spans="2:31">
      <c r="B13199" s="1"/>
      <c r="C13199" s="1"/>
      <c r="F13199" s="16"/>
      <c r="G13199" s="16"/>
      <c r="P13199" s="2"/>
      <c r="Q13199" s="2"/>
      <c r="R13199" s="1"/>
      <c r="U13199" s="1"/>
      <c r="V13199" s="1"/>
      <c r="W13199" s="1"/>
      <c r="X13199" s="1"/>
      <c r="Y13199" s="1"/>
      <c r="Z13199" s="1"/>
      <c r="AA13199" s="1"/>
      <c r="AB13199" s="1"/>
      <c r="AC13199" s="1"/>
      <c r="AD13199" s="1"/>
      <c r="AE13199" s="1"/>
    </row>
    <row r="13200" spans="2:31">
      <c r="B13200" s="1"/>
      <c r="C13200" s="1"/>
      <c r="F13200" s="16"/>
      <c r="G13200" s="16"/>
      <c r="P13200" s="2"/>
      <c r="Q13200" s="2"/>
      <c r="R13200" s="1"/>
      <c r="U13200" s="1"/>
      <c r="V13200" s="1"/>
      <c r="W13200" s="1"/>
      <c r="X13200" s="1"/>
      <c r="Y13200" s="1"/>
      <c r="Z13200" s="1"/>
      <c r="AA13200" s="1"/>
      <c r="AB13200" s="1"/>
      <c r="AC13200" s="1"/>
      <c r="AD13200" s="1"/>
      <c r="AE13200" s="1"/>
    </row>
    <row r="13201" spans="2:31">
      <c r="B13201" s="1"/>
      <c r="C13201" s="1"/>
      <c r="F13201" s="16"/>
      <c r="G13201" s="16"/>
      <c r="P13201" s="2"/>
      <c r="Q13201" s="2"/>
      <c r="R13201" s="1"/>
      <c r="U13201" s="1"/>
      <c r="V13201" s="1"/>
      <c r="W13201" s="1"/>
      <c r="X13201" s="1"/>
      <c r="Y13201" s="1"/>
      <c r="Z13201" s="1"/>
      <c r="AA13201" s="1"/>
      <c r="AB13201" s="1"/>
      <c r="AC13201" s="1"/>
      <c r="AD13201" s="1"/>
      <c r="AE13201" s="1"/>
    </row>
    <row r="13202" spans="2:31">
      <c r="B13202" s="1"/>
      <c r="C13202" s="1"/>
      <c r="F13202" s="16"/>
      <c r="G13202" s="16"/>
      <c r="P13202" s="2"/>
      <c r="Q13202" s="2"/>
      <c r="R13202" s="1"/>
      <c r="U13202" s="1"/>
      <c r="V13202" s="1"/>
      <c r="W13202" s="1"/>
      <c r="X13202" s="1"/>
      <c r="Y13202" s="1"/>
      <c r="Z13202" s="1"/>
      <c r="AA13202" s="1"/>
      <c r="AB13202" s="1"/>
      <c r="AC13202" s="1"/>
      <c r="AD13202" s="1"/>
      <c r="AE13202" s="1"/>
    </row>
    <row r="13203" spans="2:31">
      <c r="B13203" s="1"/>
      <c r="C13203" s="1"/>
      <c r="F13203" s="16"/>
      <c r="G13203" s="16"/>
      <c r="P13203" s="2"/>
      <c r="Q13203" s="2"/>
      <c r="R13203" s="1"/>
      <c r="U13203" s="1"/>
      <c r="V13203" s="1"/>
      <c r="W13203" s="1"/>
      <c r="X13203" s="1"/>
      <c r="Y13203" s="1"/>
      <c r="Z13203" s="1"/>
      <c r="AA13203" s="1"/>
      <c r="AB13203" s="1"/>
      <c r="AC13203" s="1"/>
      <c r="AD13203" s="1"/>
      <c r="AE13203" s="1"/>
    </row>
    <row r="13204" spans="2:31">
      <c r="B13204" s="1"/>
      <c r="C13204" s="1"/>
      <c r="F13204" s="16"/>
      <c r="G13204" s="16"/>
      <c r="P13204" s="2"/>
      <c r="Q13204" s="2"/>
      <c r="R13204" s="1"/>
      <c r="U13204" s="1"/>
      <c r="V13204" s="1"/>
      <c r="W13204" s="1"/>
      <c r="X13204" s="1"/>
      <c r="Y13204" s="1"/>
      <c r="Z13204" s="1"/>
      <c r="AA13204" s="1"/>
      <c r="AB13204" s="1"/>
      <c r="AC13204" s="1"/>
      <c r="AD13204" s="1"/>
      <c r="AE13204" s="1"/>
    </row>
    <row r="13205" spans="2:31">
      <c r="B13205" s="1"/>
      <c r="C13205" s="1"/>
      <c r="F13205" s="16"/>
      <c r="G13205" s="16"/>
      <c r="P13205" s="2"/>
      <c r="Q13205" s="2"/>
      <c r="R13205" s="1"/>
      <c r="U13205" s="1"/>
      <c r="V13205" s="1"/>
      <c r="W13205" s="1"/>
      <c r="X13205" s="1"/>
      <c r="Y13205" s="1"/>
      <c r="Z13205" s="1"/>
      <c r="AA13205" s="1"/>
      <c r="AB13205" s="1"/>
      <c r="AC13205" s="1"/>
      <c r="AD13205" s="1"/>
      <c r="AE13205" s="1"/>
    </row>
    <row r="13206" spans="2:31">
      <c r="B13206" s="1"/>
      <c r="C13206" s="1"/>
      <c r="F13206" s="16"/>
      <c r="G13206" s="16"/>
      <c r="P13206" s="2"/>
      <c r="Q13206" s="2"/>
      <c r="R13206" s="1"/>
      <c r="U13206" s="1"/>
      <c r="V13206" s="1"/>
      <c r="W13206" s="1"/>
      <c r="X13206" s="1"/>
      <c r="Y13206" s="1"/>
      <c r="Z13206" s="1"/>
      <c r="AA13206" s="1"/>
      <c r="AB13206" s="1"/>
      <c r="AC13206" s="1"/>
      <c r="AD13206" s="1"/>
      <c r="AE13206" s="1"/>
    </row>
    <row r="13207" spans="2:31">
      <c r="B13207" s="1"/>
      <c r="C13207" s="1"/>
      <c r="F13207" s="16"/>
      <c r="G13207" s="16"/>
      <c r="P13207" s="2"/>
      <c r="Q13207" s="2"/>
      <c r="R13207" s="1"/>
      <c r="U13207" s="1"/>
      <c r="V13207" s="1"/>
      <c r="W13207" s="1"/>
      <c r="X13207" s="1"/>
      <c r="Y13207" s="1"/>
      <c r="Z13207" s="1"/>
      <c r="AA13207" s="1"/>
      <c r="AB13207" s="1"/>
      <c r="AC13207" s="1"/>
      <c r="AD13207" s="1"/>
      <c r="AE13207" s="1"/>
    </row>
    <row r="13208" spans="2:31">
      <c r="B13208" s="1"/>
      <c r="C13208" s="1"/>
      <c r="F13208" s="16"/>
      <c r="G13208" s="16"/>
      <c r="P13208" s="2"/>
      <c r="Q13208" s="2"/>
      <c r="R13208" s="1"/>
      <c r="U13208" s="1"/>
      <c r="V13208" s="1"/>
      <c r="W13208" s="1"/>
      <c r="X13208" s="1"/>
      <c r="Y13208" s="1"/>
      <c r="Z13208" s="1"/>
      <c r="AA13208" s="1"/>
      <c r="AB13208" s="1"/>
      <c r="AC13208" s="1"/>
      <c r="AD13208" s="1"/>
      <c r="AE13208" s="1"/>
    </row>
    <row r="13209" spans="2:31">
      <c r="B13209" s="1"/>
      <c r="C13209" s="1"/>
      <c r="F13209" s="16"/>
      <c r="G13209" s="16"/>
      <c r="P13209" s="2"/>
      <c r="Q13209" s="2"/>
      <c r="R13209" s="1"/>
      <c r="U13209" s="1"/>
      <c r="V13209" s="1"/>
      <c r="W13209" s="1"/>
      <c r="X13209" s="1"/>
      <c r="Y13209" s="1"/>
      <c r="Z13209" s="1"/>
      <c r="AA13209" s="1"/>
      <c r="AB13209" s="1"/>
      <c r="AC13209" s="1"/>
      <c r="AD13209" s="1"/>
      <c r="AE13209" s="1"/>
    </row>
    <row r="13210" spans="2:31">
      <c r="B13210" s="1"/>
      <c r="C13210" s="1"/>
      <c r="F13210" s="16"/>
      <c r="G13210" s="16"/>
      <c r="P13210" s="2"/>
      <c r="Q13210" s="2"/>
      <c r="R13210" s="1"/>
      <c r="U13210" s="1"/>
      <c r="V13210" s="1"/>
      <c r="W13210" s="1"/>
      <c r="X13210" s="1"/>
      <c r="Y13210" s="1"/>
      <c r="Z13210" s="1"/>
      <c r="AA13210" s="1"/>
      <c r="AB13210" s="1"/>
      <c r="AC13210" s="1"/>
      <c r="AD13210" s="1"/>
      <c r="AE13210" s="1"/>
    </row>
    <row r="13211" spans="2:31">
      <c r="B13211" s="1"/>
      <c r="C13211" s="1"/>
      <c r="F13211" s="16"/>
      <c r="G13211" s="16"/>
      <c r="P13211" s="2"/>
      <c r="Q13211" s="2"/>
      <c r="R13211" s="1"/>
      <c r="U13211" s="1"/>
      <c r="V13211" s="1"/>
      <c r="W13211" s="1"/>
      <c r="X13211" s="1"/>
      <c r="Y13211" s="1"/>
      <c r="Z13211" s="1"/>
      <c r="AA13211" s="1"/>
      <c r="AB13211" s="1"/>
      <c r="AC13211" s="1"/>
      <c r="AD13211" s="1"/>
      <c r="AE13211" s="1"/>
    </row>
    <row r="13212" spans="2:31">
      <c r="B13212" s="1"/>
      <c r="C13212" s="1"/>
      <c r="F13212" s="16"/>
      <c r="G13212" s="16"/>
      <c r="P13212" s="2"/>
      <c r="Q13212" s="2"/>
      <c r="R13212" s="1"/>
      <c r="U13212" s="1"/>
      <c r="V13212" s="1"/>
      <c r="W13212" s="1"/>
      <c r="X13212" s="1"/>
      <c r="Y13212" s="1"/>
      <c r="Z13212" s="1"/>
      <c r="AA13212" s="1"/>
      <c r="AB13212" s="1"/>
      <c r="AC13212" s="1"/>
      <c r="AD13212" s="1"/>
      <c r="AE13212" s="1"/>
    </row>
    <row r="13213" spans="2:31">
      <c r="B13213" s="1"/>
      <c r="C13213" s="1"/>
      <c r="F13213" s="16"/>
      <c r="G13213" s="16"/>
      <c r="P13213" s="2"/>
      <c r="Q13213" s="2"/>
      <c r="R13213" s="1"/>
      <c r="U13213" s="1"/>
      <c r="V13213" s="1"/>
      <c r="W13213" s="1"/>
      <c r="X13213" s="1"/>
      <c r="Y13213" s="1"/>
      <c r="Z13213" s="1"/>
      <c r="AA13213" s="1"/>
      <c r="AB13213" s="1"/>
      <c r="AC13213" s="1"/>
      <c r="AD13213" s="1"/>
      <c r="AE13213" s="1"/>
    </row>
    <row r="13214" spans="2:31">
      <c r="B13214" s="1"/>
      <c r="C13214" s="1"/>
      <c r="F13214" s="16"/>
      <c r="G13214" s="16"/>
      <c r="P13214" s="2"/>
      <c r="Q13214" s="2"/>
      <c r="R13214" s="1"/>
      <c r="U13214" s="1"/>
      <c r="V13214" s="1"/>
      <c r="W13214" s="1"/>
      <c r="X13214" s="1"/>
      <c r="Y13214" s="1"/>
      <c r="Z13214" s="1"/>
      <c r="AA13214" s="1"/>
      <c r="AB13214" s="1"/>
      <c r="AC13214" s="1"/>
      <c r="AD13214" s="1"/>
      <c r="AE13214" s="1"/>
    </row>
    <row r="13215" spans="2:31">
      <c r="B13215" s="1"/>
      <c r="C13215" s="1"/>
      <c r="F13215" s="16"/>
      <c r="G13215" s="16"/>
      <c r="P13215" s="2"/>
      <c r="Q13215" s="2"/>
      <c r="R13215" s="1"/>
      <c r="U13215" s="1"/>
      <c r="V13215" s="1"/>
      <c r="W13215" s="1"/>
      <c r="X13215" s="1"/>
      <c r="Y13215" s="1"/>
      <c r="Z13215" s="1"/>
      <c r="AA13215" s="1"/>
      <c r="AB13215" s="1"/>
      <c r="AC13215" s="1"/>
      <c r="AD13215" s="1"/>
      <c r="AE13215" s="1"/>
    </row>
    <row r="13216" spans="2:31">
      <c r="B13216" s="1"/>
      <c r="C13216" s="1"/>
      <c r="F13216" s="16"/>
      <c r="G13216" s="16"/>
      <c r="P13216" s="2"/>
      <c r="Q13216" s="2"/>
      <c r="R13216" s="1"/>
      <c r="U13216" s="1"/>
      <c r="V13216" s="1"/>
      <c r="W13216" s="1"/>
      <c r="X13216" s="1"/>
      <c r="Y13216" s="1"/>
      <c r="Z13216" s="1"/>
      <c r="AA13216" s="1"/>
      <c r="AB13216" s="1"/>
      <c r="AC13216" s="1"/>
      <c r="AD13216" s="1"/>
      <c r="AE13216" s="1"/>
    </row>
    <row r="13217" spans="2:31">
      <c r="B13217" s="1"/>
      <c r="C13217" s="1"/>
      <c r="F13217" s="16"/>
      <c r="G13217" s="16"/>
      <c r="P13217" s="2"/>
      <c r="Q13217" s="2"/>
      <c r="R13217" s="1"/>
      <c r="U13217" s="1"/>
      <c r="V13217" s="1"/>
      <c r="W13217" s="1"/>
      <c r="X13217" s="1"/>
      <c r="Y13217" s="1"/>
      <c r="Z13217" s="1"/>
      <c r="AA13217" s="1"/>
      <c r="AB13217" s="1"/>
      <c r="AC13217" s="1"/>
      <c r="AD13217" s="1"/>
      <c r="AE13217" s="1"/>
    </row>
    <row r="13218" spans="2:31">
      <c r="B13218" s="1"/>
      <c r="C13218" s="1"/>
      <c r="F13218" s="16"/>
      <c r="G13218" s="16"/>
      <c r="P13218" s="2"/>
      <c r="Q13218" s="2"/>
      <c r="R13218" s="1"/>
      <c r="U13218" s="1"/>
      <c r="V13218" s="1"/>
      <c r="W13218" s="1"/>
      <c r="X13218" s="1"/>
      <c r="Y13218" s="1"/>
      <c r="Z13218" s="1"/>
      <c r="AA13218" s="1"/>
      <c r="AB13218" s="1"/>
      <c r="AC13218" s="1"/>
      <c r="AD13218" s="1"/>
      <c r="AE13218" s="1"/>
    </row>
    <row r="13219" spans="2:31">
      <c r="B13219" s="1"/>
      <c r="C13219" s="1"/>
      <c r="F13219" s="16"/>
      <c r="G13219" s="16"/>
      <c r="P13219" s="2"/>
      <c r="Q13219" s="2"/>
      <c r="R13219" s="1"/>
      <c r="U13219" s="1"/>
      <c r="V13219" s="1"/>
      <c r="W13219" s="1"/>
      <c r="X13219" s="1"/>
      <c r="Y13219" s="1"/>
      <c r="Z13219" s="1"/>
      <c r="AA13219" s="1"/>
      <c r="AB13219" s="1"/>
      <c r="AC13219" s="1"/>
      <c r="AD13219" s="1"/>
      <c r="AE13219" s="1"/>
    </row>
    <row r="13220" spans="2:31">
      <c r="B13220" s="1"/>
      <c r="C13220" s="1"/>
      <c r="F13220" s="16"/>
      <c r="G13220" s="16"/>
      <c r="P13220" s="2"/>
      <c r="Q13220" s="2"/>
      <c r="R13220" s="1"/>
      <c r="U13220" s="1"/>
      <c r="V13220" s="1"/>
      <c r="W13220" s="1"/>
      <c r="X13220" s="1"/>
      <c r="Y13220" s="1"/>
      <c r="Z13220" s="1"/>
      <c r="AA13220" s="1"/>
      <c r="AB13220" s="1"/>
      <c r="AC13220" s="1"/>
      <c r="AD13220" s="1"/>
      <c r="AE13220" s="1"/>
    </row>
    <row r="13221" spans="2:31">
      <c r="B13221" s="1"/>
      <c r="C13221" s="1"/>
      <c r="F13221" s="16"/>
      <c r="G13221" s="16"/>
      <c r="P13221" s="2"/>
      <c r="Q13221" s="2"/>
      <c r="R13221" s="1"/>
      <c r="U13221" s="1"/>
      <c r="V13221" s="1"/>
      <c r="W13221" s="1"/>
      <c r="X13221" s="1"/>
      <c r="Y13221" s="1"/>
      <c r="Z13221" s="1"/>
      <c r="AA13221" s="1"/>
      <c r="AB13221" s="1"/>
      <c r="AC13221" s="1"/>
      <c r="AD13221" s="1"/>
      <c r="AE13221" s="1"/>
    </row>
    <row r="13222" spans="2:31">
      <c r="B13222" s="1"/>
      <c r="C13222" s="1"/>
      <c r="F13222" s="16"/>
      <c r="G13222" s="16"/>
      <c r="P13222" s="2"/>
      <c r="Q13222" s="2"/>
      <c r="R13222" s="1"/>
      <c r="U13222" s="1"/>
      <c r="V13222" s="1"/>
      <c r="W13222" s="1"/>
      <c r="X13222" s="1"/>
      <c r="Y13222" s="1"/>
      <c r="Z13222" s="1"/>
      <c r="AA13222" s="1"/>
      <c r="AB13222" s="1"/>
      <c r="AC13222" s="1"/>
      <c r="AD13222" s="1"/>
      <c r="AE13222" s="1"/>
    </row>
    <row r="13223" spans="2:31">
      <c r="B13223" s="1"/>
      <c r="C13223" s="1"/>
      <c r="F13223" s="16"/>
      <c r="G13223" s="16"/>
      <c r="P13223" s="2"/>
      <c r="Q13223" s="2"/>
      <c r="R13223" s="1"/>
      <c r="U13223" s="1"/>
      <c r="V13223" s="1"/>
      <c r="W13223" s="1"/>
      <c r="X13223" s="1"/>
      <c r="Y13223" s="1"/>
      <c r="Z13223" s="1"/>
      <c r="AA13223" s="1"/>
      <c r="AB13223" s="1"/>
      <c r="AC13223" s="1"/>
      <c r="AD13223" s="1"/>
      <c r="AE13223" s="1"/>
    </row>
    <row r="13224" spans="2:31">
      <c r="B13224" s="1"/>
      <c r="C13224" s="1"/>
      <c r="F13224" s="16"/>
      <c r="G13224" s="16"/>
      <c r="P13224" s="2"/>
      <c r="Q13224" s="2"/>
      <c r="R13224" s="1"/>
      <c r="U13224" s="1"/>
      <c r="V13224" s="1"/>
      <c r="W13224" s="1"/>
      <c r="X13224" s="1"/>
      <c r="Y13224" s="1"/>
      <c r="Z13224" s="1"/>
      <c r="AA13224" s="1"/>
      <c r="AB13224" s="1"/>
      <c r="AC13224" s="1"/>
      <c r="AD13224" s="1"/>
      <c r="AE13224" s="1"/>
    </row>
    <row r="13225" spans="2:31">
      <c r="B13225" s="1"/>
      <c r="C13225" s="1"/>
      <c r="F13225" s="16"/>
      <c r="G13225" s="16"/>
      <c r="P13225" s="2"/>
      <c r="Q13225" s="2"/>
      <c r="R13225" s="1"/>
      <c r="U13225" s="1"/>
      <c r="V13225" s="1"/>
      <c r="W13225" s="1"/>
      <c r="X13225" s="1"/>
      <c r="Y13225" s="1"/>
      <c r="Z13225" s="1"/>
      <c r="AA13225" s="1"/>
      <c r="AB13225" s="1"/>
      <c r="AC13225" s="1"/>
      <c r="AD13225" s="1"/>
      <c r="AE13225" s="1"/>
    </row>
    <row r="13226" spans="2:31">
      <c r="B13226" s="1"/>
      <c r="C13226" s="1"/>
      <c r="F13226" s="16"/>
      <c r="G13226" s="16"/>
      <c r="P13226" s="2"/>
      <c r="Q13226" s="2"/>
      <c r="R13226" s="1"/>
      <c r="U13226" s="1"/>
      <c r="V13226" s="1"/>
      <c r="W13226" s="1"/>
      <c r="X13226" s="1"/>
      <c r="Y13226" s="1"/>
      <c r="Z13226" s="1"/>
      <c r="AA13226" s="1"/>
      <c r="AB13226" s="1"/>
      <c r="AC13226" s="1"/>
      <c r="AD13226" s="1"/>
      <c r="AE13226" s="1"/>
    </row>
    <row r="13227" spans="2:31">
      <c r="B13227" s="1"/>
      <c r="C13227" s="1"/>
      <c r="F13227" s="16"/>
      <c r="G13227" s="16"/>
      <c r="P13227" s="2"/>
      <c r="Q13227" s="2"/>
      <c r="R13227" s="1"/>
      <c r="U13227" s="1"/>
      <c r="V13227" s="1"/>
      <c r="W13227" s="1"/>
      <c r="X13227" s="1"/>
      <c r="Y13227" s="1"/>
      <c r="Z13227" s="1"/>
      <c r="AA13227" s="1"/>
      <c r="AB13227" s="1"/>
      <c r="AC13227" s="1"/>
      <c r="AD13227" s="1"/>
      <c r="AE13227" s="1"/>
    </row>
    <row r="13228" spans="2:31">
      <c r="B13228" s="1"/>
      <c r="C13228" s="1"/>
      <c r="F13228" s="16"/>
      <c r="G13228" s="16"/>
      <c r="P13228" s="2"/>
      <c r="Q13228" s="2"/>
      <c r="R13228" s="1"/>
      <c r="U13228" s="1"/>
      <c r="V13228" s="1"/>
      <c r="W13228" s="1"/>
      <c r="X13228" s="1"/>
      <c r="Y13228" s="1"/>
      <c r="Z13228" s="1"/>
      <c r="AA13228" s="1"/>
      <c r="AB13228" s="1"/>
      <c r="AC13228" s="1"/>
      <c r="AD13228" s="1"/>
      <c r="AE13228" s="1"/>
    </row>
    <row r="13229" spans="2:31">
      <c r="B13229" s="1"/>
      <c r="C13229" s="1"/>
      <c r="F13229" s="16"/>
      <c r="G13229" s="16"/>
      <c r="P13229" s="2"/>
      <c r="Q13229" s="2"/>
      <c r="R13229" s="1"/>
      <c r="U13229" s="1"/>
      <c r="V13229" s="1"/>
      <c r="W13229" s="1"/>
      <c r="X13229" s="1"/>
      <c r="Y13229" s="1"/>
      <c r="Z13229" s="1"/>
      <c r="AA13229" s="1"/>
      <c r="AB13229" s="1"/>
      <c r="AC13229" s="1"/>
      <c r="AD13229" s="1"/>
      <c r="AE13229" s="1"/>
    </row>
    <row r="13230" spans="2:31">
      <c r="B13230" s="1"/>
      <c r="C13230" s="1"/>
      <c r="F13230" s="16"/>
      <c r="G13230" s="16"/>
      <c r="P13230" s="2"/>
      <c r="Q13230" s="2"/>
      <c r="R13230" s="1"/>
      <c r="U13230" s="1"/>
      <c r="V13230" s="1"/>
      <c r="W13230" s="1"/>
      <c r="X13230" s="1"/>
      <c r="Y13230" s="1"/>
      <c r="Z13230" s="1"/>
      <c r="AA13230" s="1"/>
      <c r="AB13230" s="1"/>
      <c r="AC13230" s="1"/>
      <c r="AD13230" s="1"/>
      <c r="AE13230" s="1"/>
    </row>
    <row r="13231" spans="2:31">
      <c r="B13231" s="1"/>
      <c r="C13231" s="1"/>
      <c r="F13231" s="16"/>
      <c r="G13231" s="16"/>
      <c r="P13231" s="2"/>
      <c r="Q13231" s="2"/>
      <c r="R13231" s="1"/>
      <c r="U13231" s="1"/>
      <c r="V13231" s="1"/>
      <c r="W13231" s="1"/>
      <c r="X13231" s="1"/>
      <c r="Y13231" s="1"/>
      <c r="Z13231" s="1"/>
      <c r="AA13231" s="1"/>
      <c r="AB13231" s="1"/>
      <c r="AC13231" s="1"/>
      <c r="AD13231" s="1"/>
      <c r="AE13231" s="1"/>
    </row>
    <row r="13232" spans="2:31">
      <c r="B13232" s="1"/>
      <c r="C13232" s="1"/>
      <c r="F13232" s="16"/>
      <c r="G13232" s="16"/>
      <c r="P13232" s="2"/>
      <c r="Q13232" s="2"/>
      <c r="R13232" s="1"/>
      <c r="U13232" s="1"/>
      <c r="V13232" s="1"/>
      <c r="W13232" s="1"/>
      <c r="X13232" s="1"/>
      <c r="Y13232" s="1"/>
      <c r="Z13232" s="1"/>
      <c r="AA13232" s="1"/>
      <c r="AB13232" s="1"/>
      <c r="AC13232" s="1"/>
      <c r="AD13232" s="1"/>
      <c r="AE13232" s="1"/>
    </row>
    <row r="13233" spans="2:31">
      <c r="B13233" s="1"/>
      <c r="C13233" s="1"/>
      <c r="F13233" s="16"/>
      <c r="G13233" s="16"/>
      <c r="P13233" s="2"/>
      <c r="Q13233" s="2"/>
      <c r="R13233" s="1"/>
      <c r="U13233" s="1"/>
      <c r="V13233" s="1"/>
      <c r="W13233" s="1"/>
      <c r="X13233" s="1"/>
      <c r="Y13233" s="1"/>
      <c r="Z13233" s="1"/>
      <c r="AA13233" s="1"/>
      <c r="AB13233" s="1"/>
      <c r="AC13233" s="1"/>
      <c r="AD13233" s="1"/>
      <c r="AE13233" s="1"/>
    </row>
    <row r="13234" spans="2:31">
      <c r="B13234" s="1"/>
      <c r="C13234" s="1"/>
      <c r="F13234" s="16"/>
      <c r="G13234" s="16"/>
      <c r="P13234" s="2"/>
      <c r="Q13234" s="2"/>
      <c r="R13234" s="1"/>
      <c r="U13234" s="1"/>
      <c r="V13234" s="1"/>
      <c r="W13234" s="1"/>
      <c r="X13234" s="1"/>
      <c r="Y13234" s="1"/>
      <c r="Z13234" s="1"/>
      <c r="AA13234" s="1"/>
      <c r="AB13234" s="1"/>
      <c r="AC13234" s="1"/>
      <c r="AD13234" s="1"/>
      <c r="AE13234" s="1"/>
    </row>
    <row r="13235" spans="2:31">
      <c r="B13235" s="1"/>
      <c r="C13235" s="1"/>
      <c r="F13235" s="16"/>
      <c r="G13235" s="16"/>
      <c r="P13235" s="2"/>
      <c r="Q13235" s="2"/>
      <c r="R13235" s="1"/>
      <c r="U13235" s="1"/>
      <c r="V13235" s="1"/>
      <c r="W13235" s="1"/>
      <c r="X13235" s="1"/>
      <c r="Y13235" s="1"/>
      <c r="Z13235" s="1"/>
      <c r="AA13235" s="1"/>
      <c r="AB13235" s="1"/>
      <c r="AC13235" s="1"/>
      <c r="AD13235" s="1"/>
      <c r="AE13235" s="1"/>
    </row>
    <row r="13236" spans="2:31">
      <c r="B13236" s="1"/>
      <c r="C13236" s="1"/>
      <c r="F13236" s="16"/>
      <c r="G13236" s="16"/>
      <c r="P13236" s="2"/>
      <c r="Q13236" s="2"/>
      <c r="R13236" s="1"/>
      <c r="U13236" s="1"/>
      <c r="V13236" s="1"/>
      <c r="W13236" s="1"/>
      <c r="X13236" s="1"/>
      <c r="Y13236" s="1"/>
      <c r="Z13236" s="1"/>
      <c r="AA13236" s="1"/>
      <c r="AB13236" s="1"/>
      <c r="AC13236" s="1"/>
      <c r="AD13236" s="1"/>
      <c r="AE13236" s="1"/>
    </row>
    <row r="13237" spans="2:31">
      <c r="B13237" s="1"/>
      <c r="C13237" s="1"/>
      <c r="F13237" s="16"/>
      <c r="G13237" s="16"/>
      <c r="P13237" s="2"/>
      <c r="Q13237" s="2"/>
      <c r="R13237" s="1"/>
      <c r="U13237" s="1"/>
      <c r="V13237" s="1"/>
      <c r="W13237" s="1"/>
      <c r="X13237" s="1"/>
      <c r="Y13237" s="1"/>
      <c r="Z13237" s="1"/>
      <c r="AA13237" s="1"/>
      <c r="AB13237" s="1"/>
      <c r="AC13237" s="1"/>
      <c r="AD13237" s="1"/>
      <c r="AE13237" s="1"/>
    </row>
    <row r="13238" spans="2:31">
      <c r="B13238" s="1"/>
      <c r="C13238" s="1"/>
      <c r="F13238" s="16"/>
      <c r="G13238" s="16"/>
      <c r="P13238" s="2"/>
      <c r="Q13238" s="2"/>
      <c r="R13238" s="1"/>
      <c r="U13238" s="1"/>
      <c r="V13238" s="1"/>
      <c r="W13238" s="1"/>
      <c r="X13238" s="1"/>
      <c r="Y13238" s="1"/>
      <c r="Z13238" s="1"/>
      <c r="AA13238" s="1"/>
      <c r="AB13238" s="1"/>
      <c r="AC13238" s="1"/>
      <c r="AD13238" s="1"/>
      <c r="AE13238" s="1"/>
    </row>
    <row r="13239" spans="2:31">
      <c r="B13239" s="1"/>
      <c r="C13239" s="1"/>
      <c r="F13239" s="16"/>
      <c r="G13239" s="16"/>
      <c r="P13239" s="2"/>
      <c r="Q13239" s="2"/>
      <c r="R13239" s="1"/>
      <c r="U13239" s="1"/>
      <c r="V13239" s="1"/>
      <c r="W13239" s="1"/>
      <c r="X13239" s="1"/>
      <c r="Y13239" s="1"/>
      <c r="Z13239" s="1"/>
      <c r="AA13239" s="1"/>
      <c r="AB13239" s="1"/>
      <c r="AC13239" s="1"/>
      <c r="AD13239" s="1"/>
      <c r="AE13239" s="1"/>
    </row>
    <row r="13240" spans="2:31">
      <c r="B13240" s="1"/>
      <c r="C13240" s="1"/>
      <c r="F13240" s="16"/>
      <c r="G13240" s="16"/>
      <c r="P13240" s="2"/>
      <c r="Q13240" s="2"/>
      <c r="R13240" s="1"/>
      <c r="U13240" s="1"/>
      <c r="V13240" s="1"/>
      <c r="W13240" s="1"/>
      <c r="X13240" s="1"/>
      <c r="Y13240" s="1"/>
      <c r="Z13240" s="1"/>
      <c r="AA13240" s="1"/>
      <c r="AB13240" s="1"/>
      <c r="AC13240" s="1"/>
      <c r="AD13240" s="1"/>
      <c r="AE13240" s="1"/>
    </row>
    <row r="13241" spans="2:31">
      <c r="B13241" s="1"/>
      <c r="C13241" s="1"/>
      <c r="F13241" s="16"/>
      <c r="G13241" s="16"/>
      <c r="P13241" s="2"/>
      <c r="Q13241" s="2"/>
      <c r="R13241" s="1"/>
      <c r="U13241" s="1"/>
      <c r="V13241" s="1"/>
      <c r="W13241" s="1"/>
      <c r="X13241" s="1"/>
      <c r="Y13241" s="1"/>
      <c r="Z13241" s="1"/>
      <c r="AA13241" s="1"/>
      <c r="AB13241" s="1"/>
      <c r="AC13241" s="1"/>
      <c r="AD13241" s="1"/>
      <c r="AE13241" s="1"/>
    </row>
    <row r="13242" spans="2:31">
      <c r="B13242" s="1"/>
      <c r="C13242" s="1"/>
      <c r="F13242" s="16"/>
      <c r="G13242" s="16"/>
      <c r="P13242" s="2"/>
      <c r="Q13242" s="2"/>
      <c r="R13242" s="1"/>
      <c r="U13242" s="1"/>
      <c r="V13242" s="1"/>
      <c r="W13242" s="1"/>
      <c r="X13242" s="1"/>
      <c r="Y13242" s="1"/>
      <c r="Z13242" s="1"/>
      <c r="AA13242" s="1"/>
      <c r="AB13242" s="1"/>
      <c r="AC13242" s="1"/>
      <c r="AD13242" s="1"/>
      <c r="AE13242" s="1"/>
    </row>
    <row r="13243" spans="2:31">
      <c r="B13243" s="1"/>
      <c r="C13243" s="1"/>
      <c r="F13243" s="16"/>
      <c r="G13243" s="16"/>
      <c r="P13243" s="2"/>
      <c r="Q13243" s="2"/>
      <c r="R13243" s="1"/>
      <c r="U13243" s="1"/>
      <c r="V13243" s="1"/>
      <c r="W13243" s="1"/>
      <c r="X13243" s="1"/>
      <c r="Y13243" s="1"/>
      <c r="Z13243" s="1"/>
      <c r="AA13243" s="1"/>
      <c r="AB13243" s="1"/>
      <c r="AC13243" s="1"/>
      <c r="AD13243" s="1"/>
      <c r="AE13243" s="1"/>
    </row>
    <row r="13244" spans="2:31">
      <c r="B13244" s="1"/>
      <c r="C13244" s="1"/>
      <c r="F13244" s="16"/>
      <c r="G13244" s="16"/>
      <c r="P13244" s="2"/>
      <c r="Q13244" s="2"/>
      <c r="R13244" s="1"/>
      <c r="U13244" s="1"/>
      <c r="V13244" s="1"/>
      <c r="W13244" s="1"/>
      <c r="X13244" s="1"/>
      <c r="Y13244" s="1"/>
      <c r="Z13244" s="1"/>
      <c r="AA13244" s="1"/>
      <c r="AB13244" s="1"/>
      <c r="AC13244" s="1"/>
      <c r="AD13244" s="1"/>
      <c r="AE13244" s="1"/>
    </row>
    <row r="13245" spans="2:31">
      <c r="B13245" s="1"/>
      <c r="C13245" s="1"/>
      <c r="F13245" s="16"/>
      <c r="G13245" s="16"/>
      <c r="P13245" s="2"/>
      <c r="Q13245" s="2"/>
      <c r="R13245" s="1"/>
      <c r="U13245" s="1"/>
      <c r="V13245" s="1"/>
      <c r="W13245" s="1"/>
      <c r="X13245" s="1"/>
      <c r="Y13245" s="1"/>
      <c r="Z13245" s="1"/>
      <c r="AA13245" s="1"/>
      <c r="AB13245" s="1"/>
      <c r="AC13245" s="1"/>
      <c r="AD13245" s="1"/>
      <c r="AE13245" s="1"/>
    </row>
    <row r="13246" spans="2:31">
      <c r="B13246" s="1"/>
      <c r="C13246" s="1"/>
      <c r="F13246" s="16"/>
      <c r="G13246" s="16"/>
      <c r="P13246" s="2"/>
      <c r="Q13246" s="2"/>
      <c r="R13246" s="1"/>
      <c r="U13246" s="1"/>
      <c r="V13246" s="1"/>
      <c r="W13246" s="1"/>
      <c r="X13246" s="1"/>
      <c r="Y13246" s="1"/>
      <c r="Z13246" s="1"/>
      <c r="AA13246" s="1"/>
      <c r="AB13246" s="1"/>
      <c r="AC13246" s="1"/>
      <c r="AD13246" s="1"/>
      <c r="AE13246" s="1"/>
    </row>
    <row r="13247" spans="2:31">
      <c r="B13247" s="1"/>
      <c r="C13247" s="1"/>
      <c r="F13247" s="16"/>
      <c r="G13247" s="16"/>
      <c r="P13247" s="2"/>
      <c r="Q13247" s="2"/>
      <c r="R13247" s="1"/>
      <c r="U13247" s="1"/>
      <c r="V13247" s="1"/>
      <c r="W13247" s="1"/>
      <c r="X13247" s="1"/>
      <c r="Y13247" s="1"/>
      <c r="Z13247" s="1"/>
      <c r="AA13247" s="1"/>
      <c r="AB13247" s="1"/>
      <c r="AC13247" s="1"/>
      <c r="AD13247" s="1"/>
      <c r="AE13247" s="1"/>
    </row>
    <row r="13248" spans="2:31">
      <c r="B13248" s="1"/>
      <c r="C13248" s="1"/>
      <c r="F13248" s="16"/>
      <c r="G13248" s="16"/>
      <c r="P13248" s="2"/>
      <c r="Q13248" s="2"/>
      <c r="R13248" s="1"/>
      <c r="U13248" s="1"/>
      <c r="V13248" s="1"/>
      <c r="W13248" s="1"/>
      <c r="X13248" s="1"/>
      <c r="Y13248" s="1"/>
      <c r="Z13248" s="1"/>
      <c r="AA13248" s="1"/>
      <c r="AB13248" s="1"/>
      <c r="AC13248" s="1"/>
      <c r="AD13248" s="1"/>
      <c r="AE13248" s="1"/>
    </row>
    <row r="13249" spans="2:31">
      <c r="B13249" s="1"/>
      <c r="C13249" s="1"/>
      <c r="F13249" s="16"/>
      <c r="G13249" s="16"/>
      <c r="P13249" s="2"/>
      <c r="Q13249" s="2"/>
      <c r="R13249" s="1"/>
      <c r="U13249" s="1"/>
      <c r="V13249" s="1"/>
      <c r="W13249" s="1"/>
      <c r="X13249" s="1"/>
      <c r="Y13249" s="1"/>
      <c r="Z13249" s="1"/>
      <c r="AA13249" s="1"/>
      <c r="AB13249" s="1"/>
      <c r="AC13249" s="1"/>
      <c r="AD13249" s="1"/>
      <c r="AE13249" s="1"/>
    </row>
    <row r="13250" spans="2:31">
      <c r="B13250" s="1"/>
      <c r="C13250" s="1"/>
      <c r="F13250" s="16"/>
      <c r="G13250" s="16"/>
      <c r="P13250" s="2"/>
      <c r="Q13250" s="2"/>
      <c r="R13250" s="1"/>
      <c r="U13250" s="1"/>
      <c r="V13250" s="1"/>
      <c r="W13250" s="1"/>
      <c r="X13250" s="1"/>
      <c r="Y13250" s="1"/>
      <c r="Z13250" s="1"/>
      <c r="AA13250" s="1"/>
      <c r="AB13250" s="1"/>
      <c r="AC13250" s="1"/>
      <c r="AD13250" s="1"/>
      <c r="AE13250" s="1"/>
    </row>
    <row r="13251" spans="2:31">
      <c r="B13251" s="1"/>
      <c r="C13251" s="1"/>
      <c r="F13251" s="16"/>
      <c r="G13251" s="16"/>
      <c r="P13251" s="2"/>
      <c r="Q13251" s="2"/>
      <c r="R13251" s="1"/>
      <c r="U13251" s="1"/>
      <c r="V13251" s="1"/>
      <c r="W13251" s="1"/>
      <c r="X13251" s="1"/>
      <c r="Y13251" s="1"/>
      <c r="Z13251" s="1"/>
      <c r="AA13251" s="1"/>
      <c r="AB13251" s="1"/>
      <c r="AC13251" s="1"/>
      <c r="AD13251" s="1"/>
      <c r="AE13251" s="1"/>
    </row>
    <row r="13252" spans="2:31">
      <c r="B13252" s="1"/>
      <c r="C13252" s="1"/>
      <c r="F13252" s="16"/>
      <c r="G13252" s="16"/>
      <c r="P13252" s="2"/>
      <c r="Q13252" s="2"/>
      <c r="R13252" s="1"/>
      <c r="U13252" s="1"/>
      <c r="V13252" s="1"/>
      <c r="W13252" s="1"/>
      <c r="X13252" s="1"/>
      <c r="Y13252" s="1"/>
      <c r="Z13252" s="1"/>
      <c r="AA13252" s="1"/>
      <c r="AB13252" s="1"/>
      <c r="AC13252" s="1"/>
      <c r="AD13252" s="1"/>
      <c r="AE13252" s="1"/>
    </row>
    <row r="13253" spans="2:31">
      <c r="B13253" s="1"/>
      <c r="C13253" s="1"/>
      <c r="F13253" s="16"/>
      <c r="G13253" s="16"/>
      <c r="P13253" s="2"/>
      <c r="Q13253" s="2"/>
      <c r="R13253" s="1"/>
      <c r="U13253" s="1"/>
      <c r="V13253" s="1"/>
      <c r="W13253" s="1"/>
      <c r="X13253" s="1"/>
      <c r="Y13253" s="1"/>
      <c r="Z13253" s="1"/>
      <c r="AA13253" s="1"/>
      <c r="AB13253" s="1"/>
      <c r="AC13253" s="1"/>
      <c r="AD13253" s="1"/>
      <c r="AE13253" s="1"/>
    </row>
    <row r="13254" spans="2:31">
      <c r="B13254" s="1"/>
      <c r="C13254" s="1"/>
      <c r="F13254" s="16"/>
      <c r="G13254" s="16"/>
      <c r="P13254" s="2"/>
      <c r="Q13254" s="2"/>
      <c r="R13254" s="1"/>
      <c r="U13254" s="1"/>
      <c r="V13254" s="1"/>
      <c r="W13254" s="1"/>
      <c r="X13254" s="1"/>
      <c r="Y13254" s="1"/>
      <c r="Z13254" s="1"/>
      <c r="AA13254" s="1"/>
      <c r="AB13254" s="1"/>
      <c r="AC13254" s="1"/>
      <c r="AD13254" s="1"/>
      <c r="AE13254" s="1"/>
    </row>
    <row r="13255" spans="2:31">
      <c r="B13255" s="1"/>
      <c r="C13255" s="1"/>
      <c r="F13255" s="16"/>
      <c r="G13255" s="16"/>
      <c r="P13255" s="2"/>
      <c r="Q13255" s="2"/>
      <c r="R13255" s="1"/>
      <c r="U13255" s="1"/>
      <c r="V13255" s="1"/>
      <c r="W13255" s="1"/>
      <c r="X13255" s="1"/>
      <c r="Y13255" s="1"/>
      <c r="Z13255" s="1"/>
      <c r="AA13255" s="1"/>
      <c r="AB13255" s="1"/>
      <c r="AC13255" s="1"/>
      <c r="AD13255" s="1"/>
      <c r="AE13255" s="1"/>
    </row>
    <row r="13256" spans="2:31">
      <c r="B13256" s="1"/>
      <c r="C13256" s="1"/>
      <c r="F13256" s="16"/>
      <c r="G13256" s="16"/>
      <c r="P13256" s="2"/>
      <c r="Q13256" s="2"/>
      <c r="R13256" s="1"/>
      <c r="U13256" s="1"/>
      <c r="V13256" s="1"/>
      <c r="W13256" s="1"/>
      <c r="X13256" s="1"/>
      <c r="Y13256" s="1"/>
      <c r="Z13256" s="1"/>
      <c r="AA13256" s="1"/>
      <c r="AB13256" s="1"/>
      <c r="AC13256" s="1"/>
      <c r="AD13256" s="1"/>
      <c r="AE13256" s="1"/>
    </row>
    <row r="13257" spans="2:31">
      <c r="B13257" s="1"/>
      <c r="C13257" s="1"/>
      <c r="F13257" s="16"/>
      <c r="G13257" s="16"/>
      <c r="P13257" s="2"/>
      <c r="Q13257" s="2"/>
      <c r="R13257" s="1"/>
      <c r="U13257" s="1"/>
      <c r="V13257" s="1"/>
      <c r="W13257" s="1"/>
      <c r="X13257" s="1"/>
      <c r="Y13257" s="1"/>
      <c r="Z13257" s="1"/>
      <c r="AA13257" s="1"/>
      <c r="AB13257" s="1"/>
      <c r="AC13257" s="1"/>
      <c r="AD13257" s="1"/>
      <c r="AE13257" s="1"/>
    </row>
    <row r="13258" spans="2:31">
      <c r="B13258" s="1"/>
      <c r="C13258" s="1"/>
      <c r="F13258" s="16"/>
      <c r="G13258" s="16"/>
      <c r="P13258" s="2"/>
      <c r="Q13258" s="2"/>
      <c r="R13258" s="1"/>
      <c r="U13258" s="1"/>
      <c r="V13258" s="1"/>
      <c r="W13258" s="1"/>
      <c r="X13258" s="1"/>
      <c r="Y13258" s="1"/>
      <c r="Z13258" s="1"/>
      <c r="AA13258" s="1"/>
      <c r="AB13258" s="1"/>
      <c r="AC13258" s="1"/>
      <c r="AD13258" s="1"/>
      <c r="AE13258" s="1"/>
    </row>
    <row r="13259" spans="2:31">
      <c r="B13259" s="1"/>
      <c r="C13259" s="1"/>
      <c r="F13259" s="16"/>
      <c r="G13259" s="16"/>
      <c r="P13259" s="2"/>
      <c r="Q13259" s="2"/>
      <c r="R13259" s="1"/>
      <c r="U13259" s="1"/>
      <c r="V13259" s="1"/>
      <c r="W13259" s="1"/>
      <c r="X13259" s="1"/>
      <c r="Y13259" s="1"/>
      <c r="Z13259" s="1"/>
      <c r="AA13259" s="1"/>
      <c r="AB13259" s="1"/>
      <c r="AC13259" s="1"/>
      <c r="AD13259" s="1"/>
      <c r="AE13259" s="1"/>
    </row>
    <row r="13260" spans="2:31">
      <c r="B13260" s="1"/>
      <c r="C13260" s="1"/>
      <c r="F13260" s="16"/>
      <c r="G13260" s="16"/>
      <c r="P13260" s="2"/>
      <c r="Q13260" s="2"/>
      <c r="R13260" s="1"/>
      <c r="U13260" s="1"/>
      <c r="V13260" s="1"/>
      <c r="W13260" s="1"/>
      <c r="X13260" s="1"/>
      <c r="Y13260" s="1"/>
      <c r="Z13260" s="1"/>
      <c r="AA13260" s="1"/>
      <c r="AB13260" s="1"/>
      <c r="AC13260" s="1"/>
      <c r="AD13260" s="1"/>
      <c r="AE13260" s="1"/>
    </row>
    <row r="13261" spans="2:31">
      <c r="B13261" s="1"/>
      <c r="C13261" s="1"/>
      <c r="F13261" s="16"/>
      <c r="G13261" s="16"/>
      <c r="P13261" s="2"/>
      <c r="Q13261" s="2"/>
      <c r="R13261" s="1"/>
      <c r="U13261" s="1"/>
      <c r="V13261" s="1"/>
      <c r="W13261" s="1"/>
      <c r="X13261" s="1"/>
      <c r="Y13261" s="1"/>
      <c r="Z13261" s="1"/>
      <c r="AA13261" s="1"/>
      <c r="AB13261" s="1"/>
      <c r="AC13261" s="1"/>
      <c r="AD13261" s="1"/>
      <c r="AE13261" s="1"/>
    </row>
    <row r="13262" spans="2:31">
      <c r="B13262" s="1"/>
      <c r="C13262" s="1"/>
      <c r="F13262" s="16"/>
      <c r="G13262" s="16"/>
      <c r="P13262" s="2"/>
      <c r="Q13262" s="2"/>
      <c r="R13262" s="1"/>
      <c r="U13262" s="1"/>
      <c r="V13262" s="1"/>
      <c r="W13262" s="1"/>
      <c r="X13262" s="1"/>
      <c r="Y13262" s="1"/>
      <c r="Z13262" s="1"/>
      <c r="AA13262" s="1"/>
      <c r="AB13262" s="1"/>
      <c r="AC13262" s="1"/>
      <c r="AD13262" s="1"/>
      <c r="AE13262" s="1"/>
    </row>
    <row r="13263" spans="2:31">
      <c r="B13263" s="1"/>
      <c r="C13263" s="1"/>
      <c r="F13263" s="16"/>
      <c r="G13263" s="16"/>
      <c r="P13263" s="2"/>
      <c r="Q13263" s="2"/>
      <c r="R13263" s="1"/>
      <c r="U13263" s="1"/>
      <c r="V13263" s="1"/>
      <c r="W13263" s="1"/>
      <c r="X13263" s="1"/>
      <c r="Y13263" s="1"/>
      <c r="Z13263" s="1"/>
      <c r="AA13263" s="1"/>
      <c r="AB13263" s="1"/>
      <c r="AC13263" s="1"/>
      <c r="AD13263" s="1"/>
      <c r="AE13263" s="1"/>
    </row>
    <row r="13264" spans="2:31">
      <c r="B13264" s="1"/>
      <c r="C13264" s="1"/>
      <c r="F13264" s="16"/>
      <c r="G13264" s="16"/>
      <c r="P13264" s="2"/>
      <c r="Q13264" s="2"/>
      <c r="R13264" s="1"/>
      <c r="U13264" s="1"/>
      <c r="V13264" s="1"/>
      <c r="W13264" s="1"/>
      <c r="X13264" s="1"/>
      <c r="Y13264" s="1"/>
      <c r="Z13264" s="1"/>
      <c r="AA13264" s="1"/>
      <c r="AB13264" s="1"/>
      <c r="AC13264" s="1"/>
      <c r="AD13264" s="1"/>
      <c r="AE13264" s="1"/>
    </row>
    <row r="13265" spans="2:31">
      <c r="B13265" s="1"/>
      <c r="C13265" s="1"/>
      <c r="F13265" s="16"/>
      <c r="G13265" s="16"/>
      <c r="P13265" s="2"/>
      <c r="Q13265" s="2"/>
      <c r="R13265" s="1"/>
      <c r="U13265" s="1"/>
      <c r="V13265" s="1"/>
      <c r="W13265" s="1"/>
      <c r="X13265" s="1"/>
      <c r="Y13265" s="1"/>
      <c r="Z13265" s="1"/>
      <c r="AA13265" s="1"/>
      <c r="AB13265" s="1"/>
      <c r="AC13265" s="1"/>
      <c r="AD13265" s="1"/>
      <c r="AE13265" s="1"/>
    </row>
    <row r="13266" spans="2:31">
      <c r="B13266" s="1"/>
      <c r="C13266" s="1"/>
      <c r="F13266" s="16"/>
      <c r="G13266" s="16"/>
      <c r="P13266" s="2"/>
      <c r="Q13266" s="2"/>
      <c r="R13266" s="1"/>
      <c r="U13266" s="1"/>
      <c r="V13266" s="1"/>
      <c r="W13266" s="1"/>
      <c r="X13266" s="1"/>
      <c r="Y13266" s="1"/>
      <c r="Z13266" s="1"/>
      <c r="AA13266" s="1"/>
      <c r="AB13266" s="1"/>
      <c r="AC13266" s="1"/>
      <c r="AD13266" s="1"/>
      <c r="AE13266" s="1"/>
    </row>
    <row r="13267" spans="2:31">
      <c r="B13267" s="1"/>
      <c r="C13267" s="1"/>
      <c r="F13267" s="16"/>
      <c r="G13267" s="16"/>
      <c r="P13267" s="2"/>
      <c r="Q13267" s="2"/>
      <c r="R13267" s="1"/>
      <c r="U13267" s="1"/>
      <c r="V13267" s="1"/>
      <c r="W13267" s="1"/>
      <c r="X13267" s="1"/>
      <c r="Y13267" s="1"/>
      <c r="Z13267" s="1"/>
      <c r="AA13267" s="1"/>
      <c r="AB13267" s="1"/>
      <c r="AC13267" s="1"/>
      <c r="AD13267" s="1"/>
      <c r="AE13267" s="1"/>
    </row>
    <row r="13268" spans="2:31">
      <c r="B13268" s="1"/>
      <c r="C13268" s="1"/>
      <c r="F13268" s="16"/>
      <c r="G13268" s="16"/>
      <c r="P13268" s="2"/>
      <c r="Q13268" s="2"/>
      <c r="R13268" s="1"/>
      <c r="U13268" s="1"/>
      <c r="V13268" s="1"/>
      <c r="W13268" s="1"/>
      <c r="X13268" s="1"/>
      <c r="Y13268" s="1"/>
      <c r="Z13268" s="1"/>
      <c r="AA13268" s="1"/>
      <c r="AB13268" s="1"/>
      <c r="AC13268" s="1"/>
      <c r="AD13268" s="1"/>
      <c r="AE13268" s="1"/>
    </row>
    <row r="13269" spans="2:31">
      <c r="B13269" s="1"/>
      <c r="C13269" s="1"/>
      <c r="F13269" s="16"/>
      <c r="G13269" s="16"/>
      <c r="P13269" s="2"/>
      <c r="Q13269" s="2"/>
      <c r="R13269" s="1"/>
      <c r="U13269" s="1"/>
      <c r="V13269" s="1"/>
      <c r="W13269" s="1"/>
      <c r="X13269" s="1"/>
      <c r="Y13269" s="1"/>
      <c r="Z13269" s="1"/>
      <c r="AA13269" s="1"/>
      <c r="AB13269" s="1"/>
      <c r="AC13269" s="1"/>
      <c r="AD13269" s="1"/>
      <c r="AE13269" s="1"/>
    </row>
    <row r="13270" spans="2:31">
      <c r="B13270" s="1"/>
      <c r="C13270" s="1"/>
      <c r="F13270" s="16"/>
      <c r="G13270" s="16"/>
      <c r="P13270" s="2"/>
      <c r="Q13270" s="2"/>
      <c r="R13270" s="1"/>
      <c r="U13270" s="1"/>
      <c r="V13270" s="1"/>
      <c r="W13270" s="1"/>
      <c r="X13270" s="1"/>
      <c r="Y13270" s="1"/>
      <c r="Z13270" s="1"/>
      <c r="AA13270" s="1"/>
      <c r="AB13270" s="1"/>
      <c r="AC13270" s="1"/>
      <c r="AD13270" s="1"/>
      <c r="AE13270" s="1"/>
    </row>
    <row r="13271" spans="2:31">
      <c r="B13271" s="1"/>
      <c r="C13271" s="1"/>
      <c r="F13271" s="16"/>
      <c r="G13271" s="16"/>
      <c r="P13271" s="2"/>
      <c r="Q13271" s="2"/>
      <c r="R13271" s="1"/>
      <c r="U13271" s="1"/>
      <c r="V13271" s="1"/>
      <c r="W13271" s="1"/>
      <c r="X13271" s="1"/>
      <c r="Y13271" s="1"/>
      <c r="Z13271" s="1"/>
      <c r="AA13271" s="1"/>
      <c r="AB13271" s="1"/>
      <c r="AC13271" s="1"/>
      <c r="AD13271" s="1"/>
      <c r="AE13271" s="1"/>
    </row>
    <row r="13272" spans="2:31">
      <c r="B13272" s="1"/>
      <c r="C13272" s="1"/>
      <c r="F13272" s="16"/>
      <c r="G13272" s="16"/>
      <c r="P13272" s="2"/>
      <c r="Q13272" s="2"/>
      <c r="R13272" s="1"/>
      <c r="U13272" s="1"/>
      <c r="V13272" s="1"/>
      <c r="W13272" s="1"/>
      <c r="X13272" s="1"/>
      <c r="Y13272" s="1"/>
      <c r="Z13272" s="1"/>
      <c r="AA13272" s="1"/>
      <c r="AB13272" s="1"/>
      <c r="AC13272" s="1"/>
      <c r="AD13272" s="1"/>
      <c r="AE13272" s="1"/>
    </row>
    <row r="13273" spans="2:31">
      <c r="B13273" s="1"/>
      <c r="C13273" s="1"/>
      <c r="F13273" s="16"/>
      <c r="G13273" s="16"/>
      <c r="P13273" s="2"/>
      <c r="Q13273" s="2"/>
      <c r="R13273" s="1"/>
      <c r="U13273" s="1"/>
      <c r="V13273" s="1"/>
      <c r="W13273" s="1"/>
      <c r="X13273" s="1"/>
      <c r="Y13273" s="1"/>
      <c r="Z13273" s="1"/>
      <c r="AA13273" s="1"/>
      <c r="AB13273" s="1"/>
      <c r="AC13273" s="1"/>
      <c r="AD13273" s="1"/>
      <c r="AE13273" s="1"/>
    </row>
    <row r="13274" spans="2:31">
      <c r="B13274" s="1"/>
      <c r="C13274" s="1"/>
      <c r="F13274" s="16"/>
      <c r="G13274" s="16"/>
      <c r="P13274" s="2"/>
      <c r="Q13274" s="2"/>
      <c r="R13274" s="1"/>
      <c r="U13274" s="1"/>
      <c r="V13274" s="1"/>
      <c r="W13274" s="1"/>
      <c r="X13274" s="1"/>
      <c r="Y13274" s="1"/>
      <c r="Z13274" s="1"/>
      <c r="AA13274" s="1"/>
      <c r="AB13274" s="1"/>
      <c r="AC13274" s="1"/>
      <c r="AD13274" s="1"/>
      <c r="AE13274" s="1"/>
    </row>
    <row r="13275" spans="2:31">
      <c r="B13275" s="1"/>
      <c r="C13275" s="1"/>
      <c r="F13275" s="16"/>
      <c r="G13275" s="16"/>
      <c r="P13275" s="2"/>
      <c r="Q13275" s="2"/>
      <c r="R13275" s="1"/>
      <c r="U13275" s="1"/>
      <c r="V13275" s="1"/>
      <c r="W13275" s="1"/>
      <c r="X13275" s="1"/>
      <c r="Y13275" s="1"/>
      <c r="Z13275" s="1"/>
      <c r="AA13275" s="1"/>
      <c r="AB13275" s="1"/>
      <c r="AC13275" s="1"/>
      <c r="AD13275" s="1"/>
      <c r="AE13275" s="1"/>
    </row>
    <row r="13276" spans="2:31">
      <c r="B13276" s="1"/>
      <c r="C13276" s="1"/>
      <c r="F13276" s="16"/>
      <c r="G13276" s="16"/>
      <c r="P13276" s="2"/>
      <c r="Q13276" s="2"/>
      <c r="R13276" s="1"/>
      <c r="U13276" s="1"/>
      <c r="V13276" s="1"/>
      <c r="W13276" s="1"/>
      <c r="X13276" s="1"/>
      <c r="Y13276" s="1"/>
      <c r="Z13276" s="1"/>
      <c r="AA13276" s="1"/>
      <c r="AB13276" s="1"/>
      <c r="AC13276" s="1"/>
      <c r="AD13276" s="1"/>
      <c r="AE13276" s="1"/>
    </row>
    <row r="13277" spans="2:31">
      <c r="B13277" s="1"/>
      <c r="C13277" s="1"/>
      <c r="F13277" s="16"/>
      <c r="G13277" s="16"/>
      <c r="P13277" s="2"/>
      <c r="Q13277" s="2"/>
      <c r="R13277" s="1"/>
      <c r="U13277" s="1"/>
      <c r="V13277" s="1"/>
      <c r="W13277" s="1"/>
      <c r="X13277" s="1"/>
      <c r="Y13277" s="1"/>
      <c r="Z13277" s="1"/>
      <c r="AA13277" s="1"/>
      <c r="AB13277" s="1"/>
      <c r="AC13277" s="1"/>
      <c r="AD13277" s="1"/>
      <c r="AE13277" s="1"/>
    </row>
    <row r="13278" spans="2:31">
      <c r="B13278" s="1"/>
      <c r="C13278" s="1"/>
      <c r="F13278" s="16"/>
      <c r="G13278" s="16"/>
      <c r="P13278" s="2"/>
      <c r="Q13278" s="2"/>
      <c r="R13278" s="1"/>
      <c r="U13278" s="1"/>
      <c r="V13278" s="1"/>
      <c r="W13278" s="1"/>
      <c r="X13278" s="1"/>
      <c r="Y13278" s="1"/>
      <c r="Z13278" s="1"/>
      <c r="AA13278" s="1"/>
      <c r="AB13278" s="1"/>
      <c r="AC13278" s="1"/>
      <c r="AD13278" s="1"/>
      <c r="AE13278" s="1"/>
    </row>
    <row r="13279" spans="2:31">
      <c r="B13279" s="1"/>
      <c r="C13279" s="1"/>
      <c r="F13279" s="16"/>
      <c r="G13279" s="16"/>
      <c r="P13279" s="2"/>
      <c r="Q13279" s="2"/>
      <c r="R13279" s="1"/>
      <c r="U13279" s="1"/>
      <c r="V13279" s="1"/>
      <c r="W13279" s="1"/>
      <c r="X13279" s="1"/>
      <c r="Y13279" s="1"/>
      <c r="Z13279" s="1"/>
      <c r="AA13279" s="1"/>
      <c r="AB13279" s="1"/>
      <c r="AC13279" s="1"/>
      <c r="AD13279" s="1"/>
      <c r="AE13279" s="1"/>
    </row>
    <row r="13280" spans="2:31">
      <c r="B13280" s="1"/>
      <c r="C13280" s="1"/>
      <c r="F13280" s="16"/>
      <c r="G13280" s="16"/>
      <c r="P13280" s="2"/>
      <c r="Q13280" s="2"/>
      <c r="R13280" s="1"/>
      <c r="U13280" s="1"/>
      <c r="V13280" s="1"/>
      <c r="W13280" s="1"/>
      <c r="X13280" s="1"/>
      <c r="Y13280" s="1"/>
      <c r="Z13280" s="1"/>
      <c r="AA13280" s="1"/>
      <c r="AB13280" s="1"/>
      <c r="AC13280" s="1"/>
      <c r="AD13280" s="1"/>
      <c r="AE13280" s="1"/>
    </row>
    <row r="13281" spans="2:31">
      <c r="B13281" s="1"/>
      <c r="C13281" s="1"/>
      <c r="F13281" s="16"/>
      <c r="G13281" s="16"/>
      <c r="P13281" s="2"/>
      <c r="Q13281" s="2"/>
      <c r="R13281" s="1"/>
      <c r="U13281" s="1"/>
      <c r="V13281" s="1"/>
      <c r="W13281" s="1"/>
      <c r="X13281" s="1"/>
      <c r="Y13281" s="1"/>
      <c r="Z13281" s="1"/>
      <c r="AA13281" s="1"/>
      <c r="AB13281" s="1"/>
      <c r="AC13281" s="1"/>
      <c r="AD13281" s="1"/>
      <c r="AE13281" s="1"/>
    </row>
    <row r="13282" spans="2:31">
      <c r="B13282" s="1"/>
      <c r="C13282" s="1"/>
      <c r="F13282" s="16"/>
      <c r="G13282" s="16"/>
      <c r="P13282" s="2"/>
      <c r="Q13282" s="2"/>
      <c r="R13282" s="1"/>
      <c r="U13282" s="1"/>
      <c r="V13282" s="1"/>
      <c r="W13282" s="1"/>
      <c r="X13282" s="1"/>
      <c r="Y13282" s="1"/>
      <c r="Z13282" s="1"/>
      <c r="AA13282" s="1"/>
      <c r="AB13282" s="1"/>
      <c r="AC13282" s="1"/>
      <c r="AD13282" s="1"/>
      <c r="AE13282" s="1"/>
    </row>
    <row r="13283" spans="2:31">
      <c r="B13283" s="1"/>
      <c r="C13283" s="1"/>
      <c r="F13283" s="16"/>
      <c r="G13283" s="16"/>
      <c r="P13283" s="2"/>
      <c r="Q13283" s="2"/>
      <c r="R13283" s="1"/>
      <c r="U13283" s="1"/>
      <c r="V13283" s="1"/>
      <c r="W13283" s="1"/>
      <c r="X13283" s="1"/>
      <c r="Y13283" s="1"/>
      <c r="Z13283" s="1"/>
      <c r="AA13283" s="1"/>
      <c r="AB13283" s="1"/>
      <c r="AC13283" s="1"/>
      <c r="AD13283" s="1"/>
      <c r="AE13283" s="1"/>
    </row>
    <row r="13284" spans="2:31">
      <c r="B13284" s="1"/>
      <c r="C13284" s="1"/>
      <c r="F13284" s="16"/>
      <c r="G13284" s="16"/>
      <c r="P13284" s="2"/>
      <c r="Q13284" s="2"/>
      <c r="R13284" s="1"/>
      <c r="U13284" s="1"/>
      <c r="V13284" s="1"/>
      <c r="W13284" s="1"/>
      <c r="X13284" s="1"/>
      <c r="Y13284" s="1"/>
      <c r="Z13284" s="1"/>
      <c r="AA13284" s="1"/>
      <c r="AB13284" s="1"/>
      <c r="AC13284" s="1"/>
      <c r="AD13284" s="1"/>
      <c r="AE13284" s="1"/>
    </row>
    <row r="13285" spans="2:31">
      <c r="B13285" s="1"/>
      <c r="C13285" s="1"/>
      <c r="F13285" s="16"/>
      <c r="G13285" s="16"/>
      <c r="P13285" s="2"/>
      <c r="Q13285" s="2"/>
      <c r="R13285" s="1"/>
      <c r="U13285" s="1"/>
      <c r="V13285" s="1"/>
      <c r="W13285" s="1"/>
      <c r="X13285" s="1"/>
      <c r="Y13285" s="1"/>
      <c r="Z13285" s="1"/>
      <c r="AA13285" s="1"/>
      <c r="AB13285" s="1"/>
      <c r="AC13285" s="1"/>
      <c r="AD13285" s="1"/>
      <c r="AE13285" s="1"/>
    </row>
    <row r="13286" spans="2:31">
      <c r="B13286" s="1"/>
      <c r="C13286" s="1"/>
      <c r="F13286" s="16"/>
      <c r="G13286" s="16"/>
      <c r="P13286" s="2"/>
      <c r="Q13286" s="2"/>
      <c r="R13286" s="1"/>
      <c r="U13286" s="1"/>
      <c r="V13286" s="1"/>
      <c r="W13286" s="1"/>
      <c r="X13286" s="1"/>
      <c r="Y13286" s="1"/>
      <c r="Z13286" s="1"/>
      <c r="AA13286" s="1"/>
      <c r="AB13286" s="1"/>
      <c r="AC13286" s="1"/>
      <c r="AD13286" s="1"/>
      <c r="AE13286" s="1"/>
    </row>
    <row r="13287" spans="2:31">
      <c r="B13287" s="1"/>
      <c r="C13287" s="1"/>
      <c r="F13287" s="16"/>
      <c r="G13287" s="16"/>
      <c r="P13287" s="2"/>
      <c r="Q13287" s="2"/>
      <c r="R13287" s="1"/>
      <c r="U13287" s="1"/>
      <c r="V13287" s="1"/>
      <c r="W13287" s="1"/>
      <c r="X13287" s="1"/>
      <c r="Y13287" s="1"/>
      <c r="Z13287" s="1"/>
      <c r="AA13287" s="1"/>
      <c r="AB13287" s="1"/>
      <c r="AC13287" s="1"/>
      <c r="AD13287" s="1"/>
      <c r="AE13287" s="1"/>
    </row>
    <row r="13288" spans="2:31">
      <c r="B13288" s="1"/>
      <c r="C13288" s="1"/>
      <c r="F13288" s="16"/>
      <c r="G13288" s="16"/>
      <c r="P13288" s="2"/>
      <c r="Q13288" s="2"/>
      <c r="R13288" s="1"/>
      <c r="U13288" s="1"/>
      <c r="V13288" s="1"/>
      <c r="W13288" s="1"/>
      <c r="X13288" s="1"/>
      <c r="Y13288" s="1"/>
      <c r="Z13288" s="1"/>
      <c r="AA13288" s="1"/>
      <c r="AB13288" s="1"/>
      <c r="AC13288" s="1"/>
      <c r="AD13288" s="1"/>
      <c r="AE13288" s="1"/>
    </row>
    <row r="13289" spans="2:31">
      <c r="B13289" s="1"/>
      <c r="C13289" s="1"/>
      <c r="F13289" s="16"/>
      <c r="G13289" s="16"/>
      <c r="P13289" s="2"/>
      <c r="Q13289" s="2"/>
      <c r="R13289" s="1"/>
      <c r="U13289" s="1"/>
      <c r="V13289" s="1"/>
      <c r="W13289" s="1"/>
      <c r="X13289" s="1"/>
      <c r="Y13289" s="1"/>
      <c r="Z13289" s="1"/>
      <c r="AA13289" s="1"/>
      <c r="AB13289" s="1"/>
      <c r="AC13289" s="1"/>
      <c r="AD13289" s="1"/>
      <c r="AE13289" s="1"/>
    </row>
    <row r="13290" spans="2:31">
      <c r="B13290" s="1"/>
      <c r="C13290" s="1"/>
      <c r="F13290" s="16"/>
      <c r="G13290" s="16"/>
      <c r="P13290" s="2"/>
      <c r="Q13290" s="2"/>
      <c r="R13290" s="1"/>
      <c r="U13290" s="1"/>
      <c r="V13290" s="1"/>
      <c r="W13290" s="1"/>
      <c r="X13290" s="1"/>
      <c r="Y13290" s="1"/>
      <c r="Z13290" s="1"/>
      <c r="AA13290" s="1"/>
      <c r="AB13290" s="1"/>
      <c r="AC13290" s="1"/>
      <c r="AD13290" s="1"/>
      <c r="AE13290" s="1"/>
    </row>
    <row r="13291" spans="2:31">
      <c r="B13291" s="1"/>
      <c r="C13291" s="1"/>
      <c r="F13291" s="16"/>
      <c r="G13291" s="16"/>
      <c r="P13291" s="2"/>
      <c r="Q13291" s="2"/>
      <c r="R13291" s="1"/>
      <c r="U13291" s="1"/>
      <c r="V13291" s="1"/>
      <c r="W13291" s="1"/>
      <c r="X13291" s="1"/>
      <c r="Y13291" s="1"/>
      <c r="Z13291" s="1"/>
      <c r="AA13291" s="1"/>
      <c r="AB13291" s="1"/>
      <c r="AC13291" s="1"/>
      <c r="AD13291" s="1"/>
      <c r="AE13291" s="1"/>
    </row>
    <row r="13292" spans="2:31">
      <c r="B13292" s="1"/>
      <c r="C13292" s="1"/>
      <c r="F13292" s="16"/>
      <c r="G13292" s="16"/>
      <c r="P13292" s="2"/>
      <c r="Q13292" s="2"/>
      <c r="R13292" s="1"/>
      <c r="U13292" s="1"/>
      <c r="V13292" s="1"/>
      <c r="W13292" s="1"/>
      <c r="X13292" s="1"/>
      <c r="Y13292" s="1"/>
      <c r="Z13292" s="1"/>
      <c r="AA13292" s="1"/>
      <c r="AB13292" s="1"/>
      <c r="AC13292" s="1"/>
      <c r="AD13292" s="1"/>
      <c r="AE13292" s="1"/>
    </row>
    <row r="13293" spans="2:31">
      <c r="B13293" s="1"/>
      <c r="C13293" s="1"/>
      <c r="F13293" s="16"/>
      <c r="G13293" s="16"/>
      <c r="P13293" s="2"/>
      <c r="Q13293" s="2"/>
      <c r="R13293" s="1"/>
      <c r="U13293" s="1"/>
      <c r="V13293" s="1"/>
      <c r="W13293" s="1"/>
      <c r="X13293" s="1"/>
      <c r="Y13293" s="1"/>
      <c r="Z13293" s="1"/>
      <c r="AA13293" s="1"/>
      <c r="AB13293" s="1"/>
      <c r="AC13293" s="1"/>
      <c r="AD13293" s="1"/>
      <c r="AE13293" s="1"/>
    </row>
    <row r="13294" spans="2:31">
      <c r="B13294" s="1"/>
      <c r="C13294" s="1"/>
      <c r="F13294" s="16"/>
      <c r="G13294" s="16"/>
      <c r="P13294" s="2"/>
      <c r="Q13294" s="2"/>
      <c r="R13294" s="1"/>
      <c r="U13294" s="1"/>
      <c r="V13294" s="1"/>
      <c r="W13294" s="1"/>
      <c r="X13294" s="1"/>
      <c r="Y13294" s="1"/>
      <c r="Z13294" s="1"/>
      <c r="AA13294" s="1"/>
      <c r="AB13294" s="1"/>
      <c r="AC13294" s="1"/>
      <c r="AD13294" s="1"/>
      <c r="AE13294" s="1"/>
    </row>
    <row r="13295" spans="2:31">
      <c r="B13295" s="1"/>
      <c r="C13295" s="1"/>
      <c r="F13295" s="16"/>
      <c r="G13295" s="16"/>
      <c r="P13295" s="2"/>
      <c r="Q13295" s="2"/>
      <c r="R13295" s="1"/>
      <c r="U13295" s="1"/>
      <c r="V13295" s="1"/>
      <c r="W13295" s="1"/>
      <c r="X13295" s="1"/>
      <c r="Y13295" s="1"/>
      <c r="Z13295" s="1"/>
      <c r="AA13295" s="1"/>
      <c r="AB13295" s="1"/>
      <c r="AC13295" s="1"/>
      <c r="AD13295" s="1"/>
      <c r="AE13295" s="1"/>
    </row>
    <row r="13296" spans="2:31">
      <c r="B13296" s="1"/>
      <c r="C13296" s="1"/>
      <c r="F13296" s="16"/>
      <c r="G13296" s="16"/>
      <c r="P13296" s="2"/>
      <c r="Q13296" s="2"/>
      <c r="R13296" s="1"/>
      <c r="U13296" s="1"/>
      <c r="V13296" s="1"/>
      <c r="W13296" s="1"/>
      <c r="X13296" s="1"/>
      <c r="Y13296" s="1"/>
      <c r="Z13296" s="1"/>
      <c r="AA13296" s="1"/>
      <c r="AB13296" s="1"/>
      <c r="AC13296" s="1"/>
      <c r="AD13296" s="1"/>
      <c r="AE13296" s="1"/>
    </row>
    <row r="13297" spans="2:31">
      <c r="B13297" s="1"/>
      <c r="C13297" s="1"/>
      <c r="F13297" s="16"/>
      <c r="G13297" s="16"/>
      <c r="P13297" s="2"/>
      <c r="Q13297" s="2"/>
      <c r="R13297" s="1"/>
      <c r="U13297" s="1"/>
      <c r="V13297" s="1"/>
      <c r="W13297" s="1"/>
      <c r="X13297" s="1"/>
      <c r="Y13297" s="1"/>
      <c r="Z13297" s="1"/>
      <c r="AA13297" s="1"/>
      <c r="AB13297" s="1"/>
      <c r="AC13297" s="1"/>
      <c r="AD13297" s="1"/>
      <c r="AE13297" s="1"/>
    </row>
    <row r="13298" spans="2:31">
      <c r="B13298" s="1"/>
      <c r="C13298" s="1"/>
      <c r="F13298" s="16"/>
      <c r="G13298" s="16"/>
      <c r="P13298" s="2"/>
      <c r="Q13298" s="2"/>
      <c r="R13298" s="1"/>
      <c r="U13298" s="1"/>
      <c r="V13298" s="1"/>
      <c r="W13298" s="1"/>
      <c r="X13298" s="1"/>
      <c r="Y13298" s="1"/>
      <c r="Z13298" s="1"/>
      <c r="AA13298" s="1"/>
      <c r="AB13298" s="1"/>
      <c r="AC13298" s="1"/>
      <c r="AD13298" s="1"/>
      <c r="AE13298" s="1"/>
    </row>
    <row r="13299" spans="2:31">
      <c r="B13299" s="1"/>
      <c r="C13299" s="1"/>
      <c r="F13299" s="16"/>
      <c r="G13299" s="16"/>
      <c r="P13299" s="2"/>
      <c r="Q13299" s="2"/>
      <c r="R13299" s="1"/>
      <c r="U13299" s="1"/>
      <c r="V13299" s="1"/>
      <c r="W13299" s="1"/>
      <c r="X13299" s="1"/>
      <c r="Y13299" s="1"/>
      <c r="Z13299" s="1"/>
      <c r="AA13299" s="1"/>
      <c r="AB13299" s="1"/>
      <c r="AC13299" s="1"/>
      <c r="AD13299" s="1"/>
      <c r="AE13299" s="1"/>
    </row>
    <row r="13300" spans="2:31">
      <c r="B13300" s="1"/>
      <c r="C13300" s="1"/>
      <c r="F13300" s="16"/>
      <c r="G13300" s="16"/>
      <c r="P13300" s="2"/>
      <c r="Q13300" s="2"/>
      <c r="R13300" s="1"/>
      <c r="U13300" s="1"/>
      <c r="V13300" s="1"/>
      <c r="W13300" s="1"/>
      <c r="X13300" s="1"/>
      <c r="Y13300" s="1"/>
      <c r="Z13300" s="1"/>
      <c r="AA13300" s="1"/>
      <c r="AB13300" s="1"/>
      <c r="AC13300" s="1"/>
      <c r="AD13300" s="1"/>
      <c r="AE13300" s="1"/>
    </row>
    <row r="13301" spans="2:31">
      <c r="B13301" s="1"/>
      <c r="C13301" s="1"/>
      <c r="F13301" s="16"/>
      <c r="G13301" s="16"/>
      <c r="P13301" s="2"/>
      <c r="Q13301" s="2"/>
      <c r="R13301" s="1"/>
      <c r="U13301" s="1"/>
      <c r="V13301" s="1"/>
      <c r="W13301" s="1"/>
      <c r="X13301" s="1"/>
      <c r="Y13301" s="1"/>
      <c r="Z13301" s="1"/>
      <c r="AA13301" s="1"/>
      <c r="AB13301" s="1"/>
      <c r="AC13301" s="1"/>
      <c r="AD13301" s="1"/>
      <c r="AE13301" s="1"/>
    </row>
    <row r="13302" spans="2:31">
      <c r="B13302" s="1"/>
      <c r="C13302" s="1"/>
      <c r="F13302" s="16"/>
      <c r="G13302" s="16"/>
      <c r="P13302" s="2"/>
      <c r="Q13302" s="2"/>
      <c r="R13302" s="1"/>
      <c r="U13302" s="1"/>
      <c r="V13302" s="1"/>
      <c r="W13302" s="1"/>
      <c r="X13302" s="1"/>
      <c r="Y13302" s="1"/>
      <c r="Z13302" s="1"/>
      <c r="AA13302" s="1"/>
      <c r="AB13302" s="1"/>
      <c r="AC13302" s="1"/>
      <c r="AD13302" s="1"/>
      <c r="AE13302" s="1"/>
    </row>
    <row r="13303" spans="2:31">
      <c r="B13303" s="1"/>
      <c r="C13303" s="1"/>
      <c r="F13303" s="16"/>
      <c r="G13303" s="16"/>
      <c r="P13303" s="2"/>
      <c r="Q13303" s="2"/>
      <c r="R13303" s="1"/>
      <c r="U13303" s="1"/>
      <c r="V13303" s="1"/>
      <c r="W13303" s="1"/>
      <c r="X13303" s="1"/>
      <c r="Y13303" s="1"/>
      <c r="Z13303" s="1"/>
      <c r="AA13303" s="1"/>
      <c r="AB13303" s="1"/>
      <c r="AC13303" s="1"/>
      <c r="AD13303" s="1"/>
      <c r="AE13303" s="1"/>
    </row>
    <row r="13304" spans="2:31">
      <c r="B13304" s="1"/>
      <c r="C13304" s="1"/>
      <c r="F13304" s="16"/>
      <c r="G13304" s="16"/>
      <c r="P13304" s="2"/>
      <c r="Q13304" s="2"/>
      <c r="R13304" s="1"/>
      <c r="U13304" s="1"/>
      <c r="V13304" s="1"/>
      <c r="W13304" s="1"/>
      <c r="X13304" s="1"/>
      <c r="Y13304" s="1"/>
      <c r="Z13304" s="1"/>
      <c r="AA13304" s="1"/>
      <c r="AB13304" s="1"/>
      <c r="AC13304" s="1"/>
      <c r="AD13304" s="1"/>
      <c r="AE13304" s="1"/>
    </row>
    <row r="13305" spans="2:31">
      <c r="B13305" s="1"/>
      <c r="C13305" s="1"/>
      <c r="F13305" s="16"/>
      <c r="G13305" s="16"/>
      <c r="P13305" s="2"/>
      <c r="Q13305" s="2"/>
      <c r="R13305" s="1"/>
      <c r="U13305" s="1"/>
      <c r="V13305" s="1"/>
      <c r="W13305" s="1"/>
      <c r="X13305" s="1"/>
      <c r="Y13305" s="1"/>
      <c r="Z13305" s="1"/>
      <c r="AA13305" s="1"/>
      <c r="AB13305" s="1"/>
      <c r="AC13305" s="1"/>
      <c r="AD13305" s="1"/>
      <c r="AE13305" s="1"/>
    </row>
    <row r="13306" spans="2:31">
      <c r="B13306" s="1"/>
      <c r="C13306" s="1"/>
      <c r="F13306" s="16"/>
      <c r="G13306" s="16"/>
      <c r="P13306" s="2"/>
      <c r="Q13306" s="2"/>
      <c r="R13306" s="1"/>
      <c r="U13306" s="1"/>
      <c r="V13306" s="1"/>
      <c r="W13306" s="1"/>
      <c r="X13306" s="1"/>
      <c r="Y13306" s="1"/>
      <c r="Z13306" s="1"/>
      <c r="AA13306" s="1"/>
      <c r="AB13306" s="1"/>
      <c r="AC13306" s="1"/>
      <c r="AD13306" s="1"/>
      <c r="AE13306" s="1"/>
    </row>
    <row r="13307" spans="2:31">
      <c r="B13307" s="1"/>
      <c r="C13307" s="1"/>
      <c r="F13307" s="16"/>
      <c r="G13307" s="16"/>
      <c r="P13307" s="2"/>
      <c r="Q13307" s="2"/>
      <c r="R13307" s="1"/>
      <c r="U13307" s="1"/>
      <c r="V13307" s="1"/>
      <c r="W13307" s="1"/>
      <c r="X13307" s="1"/>
      <c r="Y13307" s="1"/>
      <c r="Z13307" s="1"/>
      <c r="AA13307" s="1"/>
      <c r="AB13307" s="1"/>
      <c r="AC13307" s="1"/>
      <c r="AD13307" s="1"/>
      <c r="AE13307" s="1"/>
    </row>
    <row r="13308" spans="2:31">
      <c r="B13308" s="1"/>
      <c r="C13308" s="1"/>
      <c r="F13308" s="16"/>
      <c r="G13308" s="16"/>
      <c r="P13308" s="2"/>
      <c r="Q13308" s="2"/>
      <c r="R13308" s="1"/>
      <c r="U13308" s="1"/>
      <c r="V13308" s="1"/>
      <c r="W13308" s="1"/>
      <c r="X13308" s="1"/>
      <c r="Y13308" s="1"/>
      <c r="Z13308" s="1"/>
      <c r="AA13308" s="1"/>
      <c r="AB13308" s="1"/>
      <c r="AC13308" s="1"/>
      <c r="AD13308" s="1"/>
      <c r="AE13308" s="1"/>
    </row>
    <row r="13309" spans="2:31">
      <c r="B13309" s="1"/>
      <c r="C13309" s="1"/>
      <c r="F13309" s="16"/>
      <c r="G13309" s="16"/>
      <c r="P13309" s="2"/>
      <c r="Q13309" s="2"/>
      <c r="R13309" s="1"/>
      <c r="U13309" s="1"/>
      <c r="V13309" s="1"/>
      <c r="W13309" s="1"/>
      <c r="X13309" s="1"/>
      <c r="Y13309" s="1"/>
      <c r="Z13309" s="1"/>
      <c r="AA13309" s="1"/>
      <c r="AB13309" s="1"/>
      <c r="AC13309" s="1"/>
      <c r="AD13309" s="1"/>
      <c r="AE13309" s="1"/>
    </row>
    <row r="13310" spans="2:31">
      <c r="B13310" s="1"/>
      <c r="C13310" s="1"/>
      <c r="F13310" s="16"/>
      <c r="G13310" s="16"/>
      <c r="P13310" s="2"/>
      <c r="Q13310" s="2"/>
      <c r="R13310" s="1"/>
      <c r="U13310" s="1"/>
      <c r="V13310" s="1"/>
      <c r="W13310" s="1"/>
      <c r="X13310" s="1"/>
      <c r="Y13310" s="1"/>
      <c r="Z13310" s="1"/>
      <c r="AA13310" s="1"/>
      <c r="AB13310" s="1"/>
      <c r="AC13310" s="1"/>
      <c r="AD13310" s="1"/>
      <c r="AE13310" s="1"/>
    </row>
    <row r="13311" spans="2:31">
      <c r="B13311" s="1"/>
      <c r="C13311" s="1"/>
      <c r="F13311" s="16"/>
      <c r="G13311" s="16"/>
      <c r="P13311" s="2"/>
      <c r="Q13311" s="2"/>
      <c r="R13311" s="1"/>
      <c r="U13311" s="1"/>
      <c r="V13311" s="1"/>
      <c r="W13311" s="1"/>
      <c r="X13311" s="1"/>
      <c r="Y13311" s="1"/>
      <c r="Z13311" s="1"/>
      <c r="AA13311" s="1"/>
      <c r="AB13311" s="1"/>
      <c r="AC13311" s="1"/>
      <c r="AD13311" s="1"/>
      <c r="AE13311" s="1"/>
    </row>
    <row r="13312" spans="2:31">
      <c r="B13312" s="1"/>
      <c r="C13312" s="1"/>
      <c r="F13312" s="16"/>
      <c r="G13312" s="16"/>
      <c r="P13312" s="2"/>
      <c r="Q13312" s="2"/>
      <c r="R13312" s="1"/>
      <c r="U13312" s="1"/>
      <c r="V13312" s="1"/>
      <c r="W13312" s="1"/>
      <c r="X13312" s="1"/>
      <c r="Y13312" s="1"/>
      <c r="Z13312" s="1"/>
      <c r="AA13312" s="1"/>
      <c r="AB13312" s="1"/>
      <c r="AC13312" s="1"/>
      <c r="AD13312" s="1"/>
      <c r="AE13312" s="1"/>
    </row>
    <row r="13313" spans="2:31">
      <c r="B13313" s="1"/>
      <c r="C13313" s="1"/>
      <c r="F13313" s="16"/>
      <c r="G13313" s="16"/>
      <c r="P13313" s="2"/>
      <c r="Q13313" s="2"/>
      <c r="R13313" s="1"/>
      <c r="U13313" s="1"/>
      <c r="V13313" s="1"/>
      <c r="W13313" s="1"/>
      <c r="X13313" s="1"/>
      <c r="Y13313" s="1"/>
      <c r="Z13313" s="1"/>
      <c r="AA13313" s="1"/>
      <c r="AB13313" s="1"/>
      <c r="AC13313" s="1"/>
      <c r="AD13313" s="1"/>
      <c r="AE13313" s="1"/>
    </row>
    <row r="13314" spans="2:31">
      <c r="B13314" s="1"/>
      <c r="C13314" s="1"/>
      <c r="F13314" s="16"/>
      <c r="G13314" s="16"/>
      <c r="P13314" s="2"/>
      <c r="Q13314" s="2"/>
      <c r="R13314" s="1"/>
      <c r="U13314" s="1"/>
      <c r="V13314" s="1"/>
      <c r="W13314" s="1"/>
      <c r="X13314" s="1"/>
      <c r="Y13314" s="1"/>
      <c r="Z13314" s="1"/>
      <c r="AA13314" s="1"/>
      <c r="AB13314" s="1"/>
      <c r="AC13314" s="1"/>
      <c r="AD13314" s="1"/>
      <c r="AE13314" s="1"/>
    </row>
    <row r="13315" spans="2:31">
      <c r="B13315" s="1"/>
      <c r="C13315" s="1"/>
      <c r="F13315" s="16"/>
      <c r="G13315" s="16"/>
      <c r="P13315" s="2"/>
      <c r="Q13315" s="2"/>
      <c r="R13315" s="1"/>
      <c r="U13315" s="1"/>
      <c r="V13315" s="1"/>
      <c r="W13315" s="1"/>
      <c r="X13315" s="1"/>
      <c r="Y13315" s="1"/>
      <c r="Z13315" s="1"/>
      <c r="AA13315" s="1"/>
      <c r="AB13315" s="1"/>
      <c r="AC13315" s="1"/>
      <c r="AD13315" s="1"/>
      <c r="AE13315" s="1"/>
    </row>
    <row r="13316" spans="2:31">
      <c r="B13316" s="1"/>
      <c r="C13316" s="1"/>
      <c r="F13316" s="16"/>
      <c r="G13316" s="16"/>
      <c r="P13316" s="2"/>
      <c r="Q13316" s="2"/>
      <c r="R13316" s="1"/>
      <c r="U13316" s="1"/>
      <c r="V13316" s="1"/>
      <c r="W13316" s="1"/>
      <c r="X13316" s="1"/>
      <c r="Y13316" s="1"/>
      <c r="Z13316" s="1"/>
      <c r="AA13316" s="1"/>
      <c r="AB13316" s="1"/>
      <c r="AC13316" s="1"/>
      <c r="AD13316" s="1"/>
      <c r="AE13316" s="1"/>
    </row>
    <row r="13317" spans="2:31">
      <c r="B13317" s="1"/>
      <c r="C13317" s="1"/>
      <c r="F13317" s="16"/>
      <c r="G13317" s="16"/>
      <c r="P13317" s="2"/>
      <c r="Q13317" s="2"/>
      <c r="R13317" s="1"/>
      <c r="U13317" s="1"/>
      <c r="V13317" s="1"/>
      <c r="W13317" s="1"/>
      <c r="X13317" s="1"/>
      <c r="Y13317" s="1"/>
      <c r="Z13317" s="1"/>
      <c r="AA13317" s="1"/>
      <c r="AB13317" s="1"/>
      <c r="AC13317" s="1"/>
      <c r="AD13317" s="1"/>
      <c r="AE13317" s="1"/>
    </row>
    <row r="13318" spans="2:31">
      <c r="B13318" s="1"/>
      <c r="C13318" s="1"/>
      <c r="F13318" s="16"/>
      <c r="G13318" s="16"/>
      <c r="P13318" s="2"/>
      <c r="Q13318" s="2"/>
      <c r="R13318" s="1"/>
      <c r="U13318" s="1"/>
      <c r="V13318" s="1"/>
      <c r="W13318" s="1"/>
      <c r="X13318" s="1"/>
      <c r="Y13318" s="1"/>
      <c r="Z13318" s="1"/>
      <c r="AA13318" s="1"/>
      <c r="AB13318" s="1"/>
      <c r="AC13318" s="1"/>
      <c r="AD13318" s="1"/>
      <c r="AE13318" s="1"/>
    </row>
    <row r="13319" spans="2:31">
      <c r="B13319" s="1"/>
      <c r="C13319" s="1"/>
      <c r="F13319" s="16"/>
      <c r="G13319" s="16"/>
      <c r="P13319" s="2"/>
      <c r="Q13319" s="2"/>
      <c r="R13319" s="1"/>
      <c r="U13319" s="1"/>
      <c r="V13319" s="1"/>
      <c r="W13319" s="1"/>
      <c r="X13319" s="1"/>
      <c r="Y13319" s="1"/>
      <c r="Z13319" s="1"/>
      <c r="AA13319" s="1"/>
      <c r="AB13319" s="1"/>
      <c r="AC13319" s="1"/>
      <c r="AD13319" s="1"/>
      <c r="AE13319" s="1"/>
    </row>
    <row r="13320" spans="2:31">
      <c r="B13320" s="1"/>
      <c r="C13320" s="1"/>
      <c r="F13320" s="16"/>
      <c r="G13320" s="16"/>
      <c r="P13320" s="2"/>
      <c r="Q13320" s="2"/>
      <c r="R13320" s="1"/>
      <c r="U13320" s="1"/>
      <c r="V13320" s="1"/>
      <c r="W13320" s="1"/>
      <c r="X13320" s="1"/>
      <c r="Y13320" s="1"/>
      <c r="Z13320" s="1"/>
      <c r="AA13320" s="1"/>
      <c r="AB13320" s="1"/>
      <c r="AC13320" s="1"/>
      <c r="AD13320" s="1"/>
      <c r="AE13320" s="1"/>
    </row>
    <row r="13321" spans="2:31">
      <c r="B13321" s="1"/>
      <c r="C13321" s="1"/>
      <c r="F13321" s="16"/>
      <c r="G13321" s="16"/>
      <c r="P13321" s="2"/>
      <c r="Q13321" s="2"/>
      <c r="R13321" s="1"/>
      <c r="U13321" s="1"/>
      <c r="V13321" s="1"/>
      <c r="W13321" s="1"/>
      <c r="X13321" s="1"/>
      <c r="Y13321" s="1"/>
      <c r="Z13321" s="1"/>
      <c r="AA13321" s="1"/>
      <c r="AB13321" s="1"/>
      <c r="AC13321" s="1"/>
      <c r="AD13321" s="1"/>
      <c r="AE13321" s="1"/>
    </row>
    <row r="13322" spans="2:31">
      <c r="B13322" s="1"/>
      <c r="C13322" s="1"/>
      <c r="F13322" s="16"/>
      <c r="G13322" s="16"/>
      <c r="P13322" s="2"/>
      <c r="Q13322" s="2"/>
      <c r="R13322" s="1"/>
      <c r="U13322" s="1"/>
      <c r="V13322" s="1"/>
      <c r="W13322" s="1"/>
      <c r="X13322" s="1"/>
      <c r="Y13322" s="1"/>
      <c r="Z13322" s="1"/>
      <c r="AA13322" s="1"/>
      <c r="AB13322" s="1"/>
      <c r="AC13322" s="1"/>
      <c r="AD13322" s="1"/>
      <c r="AE13322" s="1"/>
    </row>
    <row r="13323" spans="2:31">
      <c r="B13323" s="1"/>
      <c r="C13323" s="1"/>
      <c r="F13323" s="16"/>
      <c r="G13323" s="16"/>
      <c r="P13323" s="2"/>
      <c r="Q13323" s="2"/>
      <c r="R13323" s="1"/>
      <c r="U13323" s="1"/>
      <c r="V13323" s="1"/>
      <c r="W13323" s="1"/>
      <c r="X13323" s="1"/>
      <c r="Y13323" s="1"/>
      <c r="Z13323" s="1"/>
      <c r="AA13323" s="1"/>
      <c r="AB13323" s="1"/>
      <c r="AC13323" s="1"/>
      <c r="AD13323" s="1"/>
      <c r="AE13323" s="1"/>
    </row>
    <row r="13324" spans="2:31">
      <c r="B13324" s="1"/>
      <c r="C13324" s="1"/>
      <c r="F13324" s="16"/>
      <c r="G13324" s="16"/>
      <c r="P13324" s="2"/>
      <c r="Q13324" s="2"/>
      <c r="R13324" s="1"/>
      <c r="U13324" s="1"/>
      <c r="V13324" s="1"/>
      <c r="W13324" s="1"/>
      <c r="X13324" s="1"/>
      <c r="Y13324" s="1"/>
      <c r="Z13324" s="1"/>
      <c r="AA13324" s="1"/>
      <c r="AB13324" s="1"/>
      <c r="AC13324" s="1"/>
      <c r="AD13324" s="1"/>
      <c r="AE13324" s="1"/>
    </row>
    <row r="13325" spans="2:31">
      <c r="B13325" s="1"/>
      <c r="C13325" s="1"/>
      <c r="F13325" s="16"/>
      <c r="G13325" s="16"/>
      <c r="P13325" s="2"/>
      <c r="Q13325" s="2"/>
      <c r="R13325" s="1"/>
      <c r="U13325" s="1"/>
      <c r="V13325" s="1"/>
      <c r="W13325" s="1"/>
      <c r="X13325" s="1"/>
      <c r="Y13325" s="1"/>
      <c r="Z13325" s="1"/>
      <c r="AA13325" s="1"/>
      <c r="AB13325" s="1"/>
      <c r="AC13325" s="1"/>
      <c r="AD13325" s="1"/>
      <c r="AE13325" s="1"/>
    </row>
    <row r="13326" spans="2:31">
      <c r="B13326" s="1"/>
      <c r="C13326" s="1"/>
      <c r="F13326" s="16"/>
      <c r="G13326" s="16"/>
      <c r="P13326" s="2"/>
      <c r="Q13326" s="2"/>
      <c r="R13326" s="1"/>
      <c r="U13326" s="1"/>
      <c r="V13326" s="1"/>
      <c r="W13326" s="1"/>
      <c r="X13326" s="1"/>
      <c r="Y13326" s="1"/>
      <c r="Z13326" s="1"/>
      <c r="AA13326" s="1"/>
      <c r="AB13326" s="1"/>
      <c r="AC13326" s="1"/>
      <c r="AD13326" s="1"/>
      <c r="AE13326" s="1"/>
    </row>
    <row r="13327" spans="2:31">
      <c r="B13327" s="1"/>
      <c r="C13327" s="1"/>
      <c r="F13327" s="16"/>
      <c r="G13327" s="16"/>
      <c r="P13327" s="2"/>
      <c r="Q13327" s="2"/>
      <c r="R13327" s="1"/>
      <c r="U13327" s="1"/>
      <c r="V13327" s="1"/>
      <c r="W13327" s="1"/>
      <c r="X13327" s="1"/>
      <c r="Y13327" s="1"/>
      <c r="Z13327" s="1"/>
      <c r="AA13327" s="1"/>
      <c r="AB13327" s="1"/>
      <c r="AC13327" s="1"/>
      <c r="AD13327" s="1"/>
      <c r="AE13327" s="1"/>
    </row>
    <row r="13328" spans="2:31">
      <c r="B13328" s="1"/>
      <c r="C13328" s="1"/>
      <c r="F13328" s="16"/>
      <c r="G13328" s="16"/>
      <c r="P13328" s="2"/>
      <c r="Q13328" s="2"/>
      <c r="R13328" s="1"/>
      <c r="U13328" s="1"/>
      <c r="V13328" s="1"/>
      <c r="W13328" s="1"/>
      <c r="X13328" s="1"/>
      <c r="Y13328" s="1"/>
      <c r="Z13328" s="1"/>
      <c r="AA13328" s="1"/>
      <c r="AB13328" s="1"/>
      <c r="AC13328" s="1"/>
      <c r="AD13328" s="1"/>
      <c r="AE13328" s="1"/>
    </row>
    <row r="13329" spans="2:31">
      <c r="B13329" s="1"/>
      <c r="C13329" s="1"/>
      <c r="F13329" s="16"/>
      <c r="G13329" s="16"/>
      <c r="P13329" s="2"/>
      <c r="Q13329" s="2"/>
      <c r="R13329" s="1"/>
      <c r="U13329" s="1"/>
      <c r="V13329" s="1"/>
      <c r="W13329" s="1"/>
      <c r="X13329" s="1"/>
      <c r="Y13329" s="1"/>
      <c r="Z13329" s="1"/>
      <c r="AA13329" s="1"/>
      <c r="AB13329" s="1"/>
      <c r="AC13329" s="1"/>
      <c r="AD13329" s="1"/>
      <c r="AE13329" s="1"/>
    </row>
    <row r="13330" spans="2:31">
      <c r="B13330" s="1"/>
      <c r="C13330" s="1"/>
      <c r="F13330" s="16"/>
      <c r="G13330" s="16"/>
      <c r="P13330" s="2"/>
      <c r="Q13330" s="2"/>
      <c r="R13330" s="1"/>
      <c r="U13330" s="1"/>
      <c r="V13330" s="1"/>
      <c r="W13330" s="1"/>
      <c r="X13330" s="1"/>
      <c r="Y13330" s="1"/>
      <c r="Z13330" s="1"/>
      <c r="AA13330" s="1"/>
      <c r="AB13330" s="1"/>
      <c r="AC13330" s="1"/>
      <c r="AD13330" s="1"/>
      <c r="AE13330" s="1"/>
    </row>
    <row r="13331" spans="2:31">
      <c r="B13331" s="1"/>
      <c r="C13331" s="1"/>
      <c r="F13331" s="16"/>
      <c r="G13331" s="16"/>
      <c r="P13331" s="2"/>
      <c r="Q13331" s="2"/>
      <c r="R13331" s="1"/>
      <c r="U13331" s="1"/>
      <c r="V13331" s="1"/>
      <c r="W13331" s="1"/>
      <c r="X13331" s="1"/>
      <c r="Y13331" s="1"/>
      <c r="Z13331" s="1"/>
      <c r="AA13331" s="1"/>
      <c r="AB13331" s="1"/>
      <c r="AC13331" s="1"/>
      <c r="AD13331" s="1"/>
      <c r="AE13331" s="1"/>
    </row>
    <row r="13332" spans="2:31">
      <c r="B13332" s="1"/>
      <c r="C13332" s="1"/>
      <c r="F13332" s="16"/>
      <c r="G13332" s="16"/>
      <c r="P13332" s="2"/>
      <c r="Q13332" s="2"/>
      <c r="R13332" s="1"/>
      <c r="U13332" s="1"/>
      <c r="V13332" s="1"/>
      <c r="W13332" s="1"/>
      <c r="X13332" s="1"/>
      <c r="Y13332" s="1"/>
      <c r="Z13332" s="1"/>
      <c r="AA13332" s="1"/>
      <c r="AB13332" s="1"/>
      <c r="AC13332" s="1"/>
      <c r="AD13332" s="1"/>
      <c r="AE13332" s="1"/>
    </row>
    <row r="13333" spans="2:31">
      <c r="B13333" s="1"/>
      <c r="C13333" s="1"/>
      <c r="F13333" s="16"/>
      <c r="G13333" s="16"/>
      <c r="P13333" s="2"/>
      <c r="Q13333" s="2"/>
      <c r="R13333" s="1"/>
      <c r="U13333" s="1"/>
      <c r="V13333" s="1"/>
      <c r="W13333" s="1"/>
      <c r="X13333" s="1"/>
      <c r="Y13333" s="1"/>
      <c r="Z13333" s="1"/>
      <c r="AA13333" s="1"/>
      <c r="AB13333" s="1"/>
      <c r="AC13333" s="1"/>
      <c r="AD13333" s="1"/>
      <c r="AE13333" s="1"/>
    </row>
    <row r="13334" spans="2:31">
      <c r="B13334" s="1"/>
      <c r="C13334" s="1"/>
      <c r="F13334" s="16"/>
      <c r="G13334" s="16"/>
      <c r="P13334" s="2"/>
      <c r="Q13334" s="2"/>
      <c r="R13334" s="1"/>
      <c r="U13334" s="1"/>
      <c r="V13334" s="1"/>
      <c r="W13334" s="1"/>
      <c r="X13334" s="1"/>
      <c r="Y13334" s="1"/>
      <c r="Z13334" s="1"/>
      <c r="AA13334" s="1"/>
      <c r="AB13334" s="1"/>
      <c r="AC13334" s="1"/>
      <c r="AD13334" s="1"/>
      <c r="AE13334" s="1"/>
    </row>
    <row r="13335" spans="2:31">
      <c r="B13335" s="1"/>
      <c r="C13335" s="1"/>
      <c r="F13335" s="16"/>
      <c r="G13335" s="16"/>
      <c r="P13335" s="2"/>
      <c r="Q13335" s="2"/>
      <c r="R13335" s="1"/>
      <c r="U13335" s="1"/>
      <c r="V13335" s="1"/>
      <c r="W13335" s="1"/>
      <c r="X13335" s="1"/>
      <c r="Y13335" s="1"/>
      <c r="Z13335" s="1"/>
      <c r="AA13335" s="1"/>
      <c r="AB13335" s="1"/>
      <c r="AC13335" s="1"/>
      <c r="AD13335" s="1"/>
      <c r="AE13335" s="1"/>
    </row>
    <row r="13336" spans="2:31">
      <c r="B13336" s="1"/>
      <c r="C13336" s="1"/>
      <c r="F13336" s="16"/>
      <c r="G13336" s="16"/>
      <c r="P13336" s="2"/>
      <c r="Q13336" s="2"/>
      <c r="R13336" s="1"/>
      <c r="U13336" s="1"/>
      <c r="V13336" s="1"/>
      <c r="W13336" s="1"/>
      <c r="X13336" s="1"/>
      <c r="Y13336" s="1"/>
      <c r="Z13336" s="1"/>
      <c r="AA13336" s="1"/>
      <c r="AB13336" s="1"/>
      <c r="AC13336" s="1"/>
      <c r="AD13336" s="1"/>
      <c r="AE13336" s="1"/>
    </row>
    <row r="13337" spans="2:31">
      <c r="B13337" s="1"/>
      <c r="C13337" s="1"/>
      <c r="F13337" s="16"/>
      <c r="G13337" s="16"/>
      <c r="P13337" s="2"/>
      <c r="Q13337" s="2"/>
      <c r="R13337" s="1"/>
      <c r="U13337" s="1"/>
      <c r="V13337" s="1"/>
      <c r="W13337" s="1"/>
      <c r="X13337" s="1"/>
      <c r="Y13337" s="1"/>
      <c r="Z13337" s="1"/>
      <c r="AA13337" s="1"/>
      <c r="AB13337" s="1"/>
      <c r="AC13337" s="1"/>
      <c r="AD13337" s="1"/>
      <c r="AE13337" s="1"/>
    </row>
    <row r="13338" spans="2:31">
      <c r="B13338" s="1"/>
      <c r="C13338" s="1"/>
      <c r="F13338" s="16"/>
      <c r="G13338" s="16"/>
      <c r="P13338" s="2"/>
      <c r="Q13338" s="2"/>
      <c r="R13338" s="1"/>
      <c r="U13338" s="1"/>
      <c r="V13338" s="1"/>
      <c r="W13338" s="1"/>
      <c r="X13338" s="1"/>
      <c r="Y13338" s="1"/>
      <c r="Z13338" s="1"/>
      <c r="AA13338" s="1"/>
      <c r="AB13338" s="1"/>
      <c r="AC13338" s="1"/>
      <c r="AD13338" s="1"/>
      <c r="AE13338" s="1"/>
    </row>
    <row r="13339" spans="2:31">
      <c r="B13339" s="1"/>
      <c r="C13339" s="1"/>
      <c r="F13339" s="16"/>
      <c r="G13339" s="16"/>
      <c r="P13339" s="2"/>
      <c r="Q13339" s="2"/>
      <c r="R13339" s="1"/>
      <c r="U13339" s="1"/>
      <c r="V13339" s="1"/>
      <c r="W13339" s="1"/>
      <c r="X13339" s="1"/>
      <c r="Y13339" s="1"/>
      <c r="Z13339" s="1"/>
      <c r="AA13339" s="1"/>
      <c r="AB13339" s="1"/>
      <c r="AC13339" s="1"/>
      <c r="AD13339" s="1"/>
      <c r="AE13339" s="1"/>
    </row>
    <row r="13340" spans="2:31">
      <c r="B13340" s="1"/>
      <c r="C13340" s="1"/>
      <c r="F13340" s="16"/>
      <c r="G13340" s="16"/>
      <c r="P13340" s="2"/>
      <c r="Q13340" s="2"/>
      <c r="R13340" s="1"/>
      <c r="U13340" s="1"/>
      <c r="V13340" s="1"/>
      <c r="W13340" s="1"/>
      <c r="X13340" s="1"/>
      <c r="Y13340" s="1"/>
      <c r="Z13340" s="1"/>
      <c r="AA13340" s="1"/>
      <c r="AB13340" s="1"/>
      <c r="AC13340" s="1"/>
      <c r="AD13340" s="1"/>
      <c r="AE13340" s="1"/>
    </row>
    <row r="13341" spans="2:31">
      <c r="B13341" s="1"/>
      <c r="C13341" s="1"/>
      <c r="F13341" s="16"/>
      <c r="G13341" s="16"/>
      <c r="P13341" s="2"/>
      <c r="Q13341" s="2"/>
      <c r="R13341" s="1"/>
      <c r="U13341" s="1"/>
      <c r="V13341" s="1"/>
      <c r="W13341" s="1"/>
      <c r="X13341" s="1"/>
      <c r="Y13341" s="1"/>
      <c r="Z13341" s="1"/>
      <c r="AA13341" s="1"/>
      <c r="AB13341" s="1"/>
      <c r="AC13341" s="1"/>
      <c r="AD13341" s="1"/>
      <c r="AE13341" s="1"/>
    </row>
    <row r="13342" spans="2:31">
      <c r="B13342" s="1"/>
      <c r="C13342" s="1"/>
      <c r="F13342" s="16"/>
      <c r="G13342" s="16"/>
      <c r="P13342" s="2"/>
      <c r="Q13342" s="2"/>
      <c r="R13342" s="1"/>
      <c r="U13342" s="1"/>
      <c r="V13342" s="1"/>
      <c r="W13342" s="1"/>
      <c r="X13342" s="1"/>
      <c r="Y13342" s="1"/>
      <c r="Z13342" s="1"/>
      <c r="AA13342" s="1"/>
      <c r="AB13342" s="1"/>
      <c r="AC13342" s="1"/>
      <c r="AD13342" s="1"/>
      <c r="AE13342" s="1"/>
    </row>
    <row r="13343" spans="2:31">
      <c r="B13343" s="1"/>
      <c r="C13343" s="1"/>
      <c r="F13343" s="16"/>
      <c r="G13343" s="16"/>
      <c r="P13343" s="2"/>
      <c r="Q13343" s="2"/>
      <c r="R13343" s="1"/>
      <c r="U13343" s="1"/>
      <c r="V13343" s="1"/>
      <c r="W13343" s="1"/>
      <c r="X13343" s="1"/>
      <c r="Y13343" s="1"/>
      <c r="Z13343" s="1"/>
      <c r="AA13343" s="1"/>
      <c r="AB13343" s="1"/>
      <c r="AC13343" s="1"/>
      <c r="AD13343" s="1"/>
      <c r="AE13343" s="1"/>
    </row>
    <row r="13344" spans="2:31">
      <c r="B13344" s="1"/>
      <c r="C13344" s="1"/>
      <c r="F13344" s="16"/>
      <c r="G13344" s="16"/>
      <c r="P13344" s="2"/>
      <c r="Q13344" s="2"/>
      <c r="R13344" s="1"/>
      <c r="U13344" s="1"/>
      <c r="V13344" s="1"/>
      <c r="W13344" s="1"/>
      <c r="X13344" s="1"/>
      <c r="Y13344" s="1"/>
      <c r="Z13344" s="1"/>
      <c r="AA13344" s="1"/>
      <c r="AB13344" s="1"/>
      <c r="AC13344" s="1"/>
      <c r="AD13344" s="1"/>
      <c r="AE13344" s="1"/>
    </row>
    <row r="13345" spans="2:31">
      <c r="B13345" s="1"/>
      <c r="C13345" s="1"/>
      <c r="F13345" s="16"/>
      <c r="G13345" s="16"/>
      <c r="P13345" s="2"/>
      <c r="Q13345" s="2"/>
      <c r="R13345" s="1"/>
      <c r="U13345" s="1"/>
      <c r="V13345" s="1"/>
      <c r="W13345" s="1"/>
      <c r="X13345" s="1"/>
      <c r="Y13345" s="1"/>
      <c r="Z13345" s="1"/>
      <c r="AA13345" s="1"/>
      <c r="AB13345" s="1"/>
      <c r="AC13345" s="1"/>
      <c r="AD13345" s="1"/>
      <c r="AE13345" s="1"/>
    </row>
    <row r="13346" spans="2:31">
      <c r="B13346" s="1"/>
      <c r="C13346" s="1"/>
      <c r="F13346" s="16"/>
      <c r="G13346" s="16"/>
      <c r="P13346" s="2"/>
      <c r="Q13346" s="2"/>
      <c r="R13346" s="1"/>
      <c r="U13346" s="1"/>
      <c r="V13346" s="1"/>
      <c r="W13346" s="1"/>
      <c r="X13346" s="1"/>
      <c r="Y13346" s="1"/>
      <c r="Z13346" s="1"/>
      <c r="AA13346" s="1"/>
      <c r="AB13346" s="1"/>
      <c r="AC13346" s="1"/>
      <c r="AD13346" s="1"/>
      <c r="AE13346" s="1"/>
    </row>
    <row r="13347" spans="2:31">
      <c r="B13347" s="1"/>
      <c r="C13347" s="1"/>
      <c r="F13347" s="16"/>
      <c r="G13347" s="16"/>
      <c r="P13347" s="2"/>
      <c r="Q13347" s="2"/>
      <c r="R13347" s="1"/>
      <c r="U13347" s="1"/>
      <c r="V13347" s="1"/>
      <c r="W13347" s="1"/>
      <c r="X13347" s="1"/>
      <c r="Y13347" s="1"/>
      <c r="Z13347" s="1"/>
      <c r="AA13347" s="1"/>
      <c r="AB13347" s="1"/>
      <c r="AC13347" s="1"/>
      <c r="AD13347" s="1"/>
      <c r="AE13347" s="1"/>
    </row>
    <row r="13348" spans="2:31">
      <c r="B13348" s="1"/>
      <c r="C13348" s="1"/>
      <c r="F13348" s="16"/>
      <c r="G13348" s="16"/>
      <c r="P13348" s="2"/>
      <c r="Q13348" s="2"/>
      <c r="R13348" s="1"/>
      <c r="U13348" s="1"/>
      <c r="V13348" s="1"/>
      <c r="W13348" s="1"/>
      <c r="X13348" s="1"/>
      <c r="Y13348" s="1"/>
      <c r="Z13348" s="1"/>
      <c r="AA13348" s="1"/>
      <c r="AB13348" s="1"/>
      <c r="AC13348" s="1"/>
      <c r="AD13348" s="1"/>
      <c r="AE13348" s="1"/>
    </row>
    <row r="13349" spans="2:31">
      <c r="B13349" s="1"/>
      <c r="C13349" s="1"/>
      <c r="F13349" s="16"/>
      <c r="G13349" s="16"/>
      <c r="P13349" s="2"/>
      <c r="Q13349" s="2"/>
      <c r="R13349" s="1"/>
      <c r="U13349" s="1"/>
      <c r="V13349" s="1"/>
      <c r="W13349" s="1"/>
      <c r="X13349" s="1"/>
      <c r="Y13349" s="1"/>
      <c r="Z13349" s="1"/>
      <c r="AA13349" s="1"/>
      <c r="AB13349" s="1"/>
      <c r="AC13349" s="1"/>
      <c r="AD13349" s="1"/>
      <c r="AE13349" s="1"/>
    </row>
    <row r="13350" spans="2:31">
      <c r="B13350" s="1"/>
      <c r="C13350" s="1"/>
      <c r="F13350" s="16"/>
      <c r="G13350" s="16"/>
      <c r="P13350" s="2"/>
      <c r="Q13350" s="2"/>
      <c r="R13350" s="1"/>
      <c r="U13350" s="1"/>
      <c r="V13350" s="1"/>
      <c r="W13350" s="1"/>
      <c r="X13350" s="1"/>
      <c r="Y13350" s="1"/>
      <c r="Z13350" s="1"/>
      <c r="AA13350" s="1"/>
      <c r="AB13350" s="1"/>
      <c r="AC13350" s="1"/>
      <c r="AD13350" s="1"/>
      <c r="AE13350" s="1"/>
    </row>
    <row r="13351" spans="2:31">
      <c r="B13351" s="1"/>
      <c r="C13351" s="1"/>
      <c r="F13351" s="16"/>
      <c r="G13351" s="16"/>
      <c r="P13351" s="2"/>
      <c r="Q13351" s="2"/>
      <c r="R13351" s="1"/>
      <c r="U13351" s="1"/>
      <c r="V13351" s="1"/>
      <c r="W13351" s="1"/>
      <c r="X13351" s="1"/>
      <c r="Y13351" s="1"/>
      <c r="Z13351" s="1"/>
      <c r="AA13351" s="1"/>
      <c r="AB13351" s="1"/>
      <c r="AC13351" s="1"/>
      <c r="AD13351" s="1"/>
      <c r="AE13351" s="1"/>
    </row>
    <row r="13352" spans="2:31">
      <c r="B13352" s="1"/>
      <c r="C13352" s="1"/>
      <c r="F13352" s="16"/>
      <c r="G13352" s="16"/>
      <c r="P13352" s="2"/>
      <c r="Q13352" s="2"/>
      <c r="R13352" s="1"/>
      <c r="U13352" s="1"/>
      <c r="V13352" s="1"/>
      <c r="W13352" s="1"/>
      <c r="X13352" s="1"/>
      <c r="Y13352" s="1"/>
      <c r="Z13352" s="1"/>
      <c r="AA13352" s="1"/>
      <c r="AB13352" s="1"/>
      <c r="AC13352" s="1"/>
      <c r="AD13352" s="1"/>
      <c r="AE13352" s="1"/>
    </row>
    <row r="13353" spans="2:31">
      <c r="B13353" s="1"/>
      <c r="C13353" s="1"/>
      <c r="F13353" s="16"/>
      <c r="G13353" s="16"/>
      <c r="P13353" s="2"/>
      <c r="Q13353" s="2"/>
      <c r="R13353" s="1"/>
      <c r="U13353" s="1"/>
      <c r="V13353" s="1"/>
      <c r="W13353" s="1"/>
      <c r="X13353" s="1"/>
      <c r="Y13353" s="1"/>
      <c r="Z13353" s="1"/>
      <c r="AA13353" s="1"/>
      <c r="AB13353" s="1"/>
      <c r="AC13353" s="1"/>
      <c r="AD13353" s="1"/>
      <c r="AE13353" s="1"/>
    </row>
    <row r="13354" spans="2:31">
      <c r="B13354" s="1"/>
      <c r="C13354" s="1"/>
      <c r="F13354" s="16"/>
      <c r="G13354" s="16"/>
      <c r="P13354" s="2"/>
      <c r="Q13354" s="2"/>
      <c r="R13354" s="1"/>
      <c r="U13354" s="1"/>
      <c r="V13354" s="1"/>
      <c r="W13354" s="1"/>
      <c r="X13354" s="1"/>
      <c r="Y13354" s="1"/>
      <c r="Z13354" s="1"/>
      <c r="AA13354" s="1"/>
      <c r="AB13354" s="1"/>
      <c r="AC13354" s="1"/>
      <c r="AD13354" s="1"/>
      <c r="AE13354" s="1"/>
    </row>
    <row r="13355" spans="2:31">
      <c r="B13355" s="1"/>
      <c r="C13355" s="1"/>
      <c r="F13355" s="16"/>
      <c r="G13355" s="16"/>
      <c r="P13355" s="2"/>
      <c r="Q13355" s="2"/>
      <c r="R13355" s="1"/>
      <c r="U13355" s="1"/>
      <c r="V13355" s="1"/>
      <c r="W13355" s="1"/>
      <c r="X13355" s="1"/>
      <c r="Y13355" s="1"/>
      <c r="Z13355" s="1"/>
      <c r="AA13355" s="1"/>
      <c r="AB13355" s="1"/>
      <c r="AC13355" s="1"/>
      <c r="AD13355" s="1"/>
      <c r="AE13355" s="1"/>
    </row>
    <row r="13356" spans="2:31">
      <c r="B13356" s="1"/>
      <c r="C13356" s="1"/>
      <c r="F13356" s="16"/>
      <c r="G13356" s="16"/>
      <c r="P13356" s="2"/>
      <c r="Q13356" s="2"/>
      <c r="R13356" s="1"/>
      <c r="U13356" s="1"/>
      <c r="V13356" s="1"/>
      <c r="W13356" s="1"/>
      <c r="X13356" s="1"/>
      <c r="Y13356" s="1"/>
      <c r="Z13356" s="1"/>
      <c r="AA13356" s="1"/>
      <c r="AB13356" s="1"/>
      <c r="AC13356" s="1"/>
      <c r="AD13356" s="1"/>
      <c r="AE13356" s="1"/>
    </row>
    <row r="13357" spans="2:31">
      <c r="B13357" s="1"/>
      <c r="C13357" s="1"/>
      <c r="F13357" s="16"/>
      <c r="G13357" s="16"/>
      <c r="P13357" s="2"/>
      <c r="Q13357" s="2"/>
      <c r="R13357" s="1"/>
      <c r="U13357" s="1"/>
      <c r="V13357" s="1"/>
      <c r="W13357" s="1"/>
      <c r="X13357" s="1"/>
      <c r="Y13357" s="1"/>
      <c r="Z13357" s="1"/>
      <c r="AA13357" s="1"/>
      <c r="AB13357" s="1"/>
      <c r="AC13357" s="1"/>
      <c r="AD13357" s="1"/>
      <c r="AE13357" s="1"/>
    </row>
    <row r="13358" spans="2:31">
      <c r="B13358" s="1"/>
      <c r="C13358" s="1"/>
      <c r="F13358" s="16"/>
      <c r="G13358" s="16"/>
      <c r="P13358" s="2"/>
      <c r="Q13358" s="2"/>
      <c r="R13358" s="1"/>
      <c r="U13358" s="1"/>
      <c r="V13358" s="1"/>
      <c r="W13358" s="1"/>
      <c r="X13358" s="1"/>
      <c r="Y13358" s="1"/>
      <c r="Z13358" s="1"/>
      <c r="AA13358" s="1"/>
      <c r="AB13358" s="1"/>
      <c r="AC13358" s="1"/>
      <c r="AD13358" s="1"/>
      <c r="AE13358" s="1"/>
    </row>
    <row r="13359" spans="2:31">
      <c r="B13359" s="1"/>
      <c r="C13359" s="1"/>
      <c r="F13359" s="16"/>
      <c r="G13359" s="16"/>
      <c r="P13359" s="2"/>
      <c r="Q13359" s="2"/>
      <c r="R13359" s="1"/>
      <c r="U13359" s="1"/>
      <c r="V13359" s="1"/>
      <c r="W13359" s="1"/>
      <c r="X13359" s="1"/>
      <c r="Y13359" s="1"/>
      <c r="Z13359" s="1"/>
      <c r="AA13359" s="1"/>
      <c r="AB13359" s="1"/>
      <c r="AC13359" s="1"/>
      <c r="AD13359" s="1"/>
      <c r="AE13359" s="1"/>
    </row>
    <row r="13360" spans="2:31">
      <c r="B13360" s="1"/>
      <c r="C13360" s="1"/>
      <c r="F13360" s="16"/>
      <c r="G13360" s="16"/>
      <c r="P13360" s="2"/>
      <c r="Q13360" s="2"/>
      <c r="R13360" s="1"/>
      <c r="U13360" s="1"/>
      <c r="V13360" s="1"/>
      <c r="W13360" s="1"/>
      <c r="X13360" s="1"/>
      <c r="Y13360" s="1"/>
      <c r="Z13360" s="1"/>
      <c r="AA13360" s="1"/>
      <c r="AB13360" s="1"/>
      <c r="AC13360" s="1"/>
      <c r="AD13360" s="1"/>
      <c r="AE13360" s="1"/>
    </row>
    <row r="13361" spans="2:31">
      <c r="B13361" s="1"/>
      <c r="C13361" s="1"/>
      <c r="F13361" s="16"/>
      <c r="G13361" s="16"/>
      <c r="P13361" s="2"/>
      <c r="Q13361" s="2"/>
      <c r="R13361" s="1"/>
      <c r="U13361" s="1"/>
      <c r="V13361" s="1"/>
      <c r="W13361" s="1"/>
      <c r="X13361" s="1"/>
      <c r="Y13361" s="1"/>
      <c r="Z13361" s="1"/>
      <c r="AA13361" s="1"/>
      <c r="AB13361" s="1"/>
      <c r="AC13361" s="1"/>
      <c r="AD13361" s="1"/>
      <c r="AE13361" s="1"/>
    </row>
    <row r="13362" spans="2:31">
      <c r="B13362" s="1"/>
      <c r="C13362" s="1"/>
      <c r="F13362" s="16"/>
      <c r="G13362" s="16"/>
      <c r="P13362" s="2"/>
      <c r="Q13362" s="2"/>
      <c r="R13362" s="1"/>
      <c r="U13362" s="1"/>
      <c r="V13362" s="1"/>
      <c r="W13362" s="1"/>
      <c r="X13362" s="1"/>
      <c r="Y13362" s="1"/>
      <c r="Z13362" s="1"/>
      <c r="AA13362" s="1"/>
      <c r="AB13362" s="1"/>
      <c r="AC13362" s="1"/>
      <c r="AD13362" s="1"/>
      <c r="AE13362" s="1"/>
    </row>
    <row r="13363" spans="2:31">
      <c r="B13363" s="1"/>
      <c r="C13363" s="1"/>
      <c r="F13363" s="16"/>
      <c r="G13363" s="16"/>
      <c r="P13363" s="2"/>
      <c r="Q13363" s="2"/>
      <c r="R13363" s="1"/>
      <c r="U13363" s="1"/>
      <c r="V13363" s="1"/>
      <c r="W13363" s="1"/>
      <c r="X13363" s="1"/>
      <c r="Y13363" s="1"/>
      <c r="Z13363" s="1"/>
      <c r="AA13363" s="1"/>
      <c r="AB13363" s="1"/>
      <c r="AC13363" s="1"/>
      <c r="AD13363" s="1"/>
      <c r="AE13363" s="1"/>
    </row>
    <row r="13364" spans="2:31">
      <c r="B13364" s="1"/>
      <c r="C13364" s="1"/>
      <c r="F13364" s="16"/>
      <c r="G13364" s="16"/>
      <c r="P13364" s="2"/>
      <c r="Q13364" s="2"/>
      <c r="R13364" s="1"/>
      <c r="U13364" s="1"/>
      <c r="V13364" s="1"/>
      <c r="W13364" s="1"/>
      <c r="X13364" s="1"/>
      <c r="Y13364" s="1"/>
      <c r="Z13364" s="1"/>
      <c r="AA13364" s="1"/>
      <c r="AB13364" s="1"/>
      <c r="AC13364" s="1"/>
      <c r="AD13364" s="1"/>
      <c r="AE13364" s="1"/>
    </row>
    <row r="13365" spans="2:31">
      <c r="B13365" s="1"/>
      <c r="C13365" s="1"/>
      <c r="F13365" s="16"/>
      <c r="G13365" s="16"/>
      <c r="P13365" s="2"/>
      <c r="Q13365" s="2"/>
      <c r="R13365" s="1"/>
      <c r="U13365" s="1"/>
      <c r="V13365" s="1"/>
      <c r="W13365" s="1"/>
      <c r="X13365" s="1"/>
      <c r="Y13365" s="1"/>
      <c r="Z13365" s="1"/>
      <c r="AA13365" s="1"/>
      <c r="AB13365" s="1"/>
      <c r="AC13365" s="1"/>
      <c r="AD13365" s="1"/>
      <c r="AE13365" s="1"/>
    </row>
    <row r="13366" spans="2:31">
      <c r="B13366" s="1"/>
      <c r="C13366" s="1"/>
      <c r="F13366" s="16"/>
      <c r="G13366" s="16"/>
      <c r="P13366" s="2"/>
      <c r="Q13366" s="2"/>
      <c r="R13366" s="1"/>
      <c r="U13366" s="1"/>
      <c r="V13366" s="1"/>
      <c r="W13366" s="1"/>
      <c r="X13366" s="1"/>
      <c r="Y13366" s="1"/>
      <c r="Z13366" s="1"/>
      <c r="AA13366" s="1"/>
      <c r="AB13366" s="1"/>
      <c r="AC13366" s="1"/>
      <c r="AD13366" s="1"/>
      <c r="AE13366" s="1"/>
    </row>
    <row r="13367" spans="2:31">
      <c r="B13367" s="1"/>
      <c r="C13367" s="1"/>
      <c r="F13367" s="16"/>
      <c r="G13367" s="16"/>
      <c r="P13367" s="2"/>
      <c r="Q13367" s="2"/>
      <c r="R13367" s="1"/>
      <c r="U13367" s="1"/>
      <c r="V13367" s="1"/>
      <c r="W13367" s="1"/>
      <c r="X13367" s="1"/>
      <c r="Y13367" s="1"/>
      <c r="Z13367" s="1"/>
      <c r="AA13367" s="1"/>
      <c r="AB13367" s="1"/>
      <c r="AC13367" s="1"/>
      <c r="AD13367" s="1"/>
      <c r="AE13367" s="1"/>
    </row>
    <row r="13368" spans="2:31">
      <c r="B13368" s="1"/>
      <c r="C13368" s="1"/>
      <c r="F13368" s="16"/>
      <c r="G13368" s="16"/>
      <c r="P13368" s="2"/>
      <c r="Q13368" s="2"/>
      <c r="R13368" s="1"/>
      <c r="U13368" s="1"/>
      <c r="V13368" s="1"/>
      <c r="W13368" s="1"/>
      <c r="X13368" s="1"/>
      <c r="Y13368" s="1"/>
      <c r="Z13368" s="1"/>
      <c r="AA13368" s="1"/>
      <c r="AB13368" s="1"/>
      <c r="AC13368" s="1"/>
      <c r="AD13368" s="1"/>
      <c r="AE13368" s="1"/>
    </row>
    <row r="13369" spans="2:31">
      <c r="B13369" s="1"/>
      <c r="C13369" s="1"/>
      <c r="F13369" s="16"/>
      <c r="G13369" s="16"/>
      <c r="P13369" s="2"/>
      <c r="Q13369" s="2"/>
      <c r="R13369" s="1"/>
      <c r="U13369" s="1"/>
      <c r="V13369" s="1"/>
      <c r="W13369" s="1"/>
      <c r="X13369" s="1"/>
      <c r="Y13369" s="1"/>
      <c r="Z13369" s="1"/>
      <c r="AA13369" s="1"/>
      <c r="AB13369" s="1"/>
      <c r="AC13369" s="1"/>
      <c r="AD13369" s="1"/>
      <c r="AE13369" s="1"/>
    </row>
    <row r="13370" spans="2:31">
      <c r="B13370" s="1"/>
      <c r="C13370" s="1"/>
      <c r="F13370" s="16"/>
      <c r="G13370" s="16"/>
      <c r="P13370" s="2"/>
      <c r="Q13370" s="2"/>
      <c r="R13370" s="1"/>
      <c r="U13370" s="1"/>
      <c r="V13370" s="1"/>
      <c r="W13370" s="1"/>
      <c r="X13370" s="1"/>
      <c r="Y13370" s="1"/>
      <c r="Z13370" s="1"/>
      <c r="AA13370" s="1"/>
      <c r="AB13370" s="1"/>
      <c r="AC13370" s="1"/>
      <c r="AD13370" s="1"/>
      <c r="AE13370" s="1"/>
    </row>
    <row r="13371" spans="2:31">
      <c r="B13371" s="1"/>
      <c r="C13371" s="1"/>
      <c r="F13371" s="16"/>
      <c r="G13371" s="16"/>
      <c r="P13371" s="2"/>
      <c r="Q13371" s="2"/>
      <c r="R13371" s="1"/>
      <c r="U13371" s="1"/>
      <c r="V13371" s="1"/>
      <c r="W13371" s="1"/>
      <c r="X13371" s="1"/>
      <c r="Y13371" s="1"/>
      <c r="Z13371" s="1"/>
      <c r="AA13371" s="1"/>
      <c r="AB13371" s="1"/>
      <c r="AC13371" s="1"/>
      <c r="AD13371" s="1"/>
      <c r="AE13371" s="1"/>
    </row>
    <row r="13372" spans="2:31">
      <c r="B13372" s="1"/>
      <c r="C13372" s="1"/>
      <c r="F13372" s="16"/>
      <c r="G13372" s="16"/>
      <c r="P13372" s="2"/>
      <c r="Q13372" s="2"/>
      <c r="R13372" s="1"/>
      <c r="U13372" s="1"/>
      <c r="V13372" s="1"/>
      <c r="W13372" s="1"/>
      <c r="X13372" s="1"/>
      <c r="Y13372" s="1"/>
      <c r="Z13372" s="1"/>
      <c r="AA13372" s="1"/>
      <c r="AB13372" s="1"/>
      <c r="AC13372" s="1"/>
      <c r="AD13372" s="1"/>
      <c r="AE13372" s="1"/>
    </row>
    <row r="13373" spans="2:31">
      <c r="B13373" s="1"/>
      <c r="C13373" s="1"/>
      <c r="F13373" s="16"/>
      <c r="G13373" s="16"/>
      <c r="P13373" s="2"/>
      <c r="Q13373" s="2"/>
      <c r="R13373" s="1"/>
      <c r="U13373" s="1"/>
      <c r="V13373" s="1"/>
      <c r="W13373" s="1"/>
      <c r="X13373" s="1"/>
      <c r="Y13373" s="1"/>
      <c r="Z13373" s="1"/>
      <c r="AA13373" s="1"/>
      <c r="AB13373" s="1"/>
      <c r="AC13373" s="1"/>
      <c r="AD13373" s="1"/>
      <c r="AE13373" s="1"/>
    </row>
    <row r="13374" spans="2:31">
      <c r="B13374" s="1"/>
      <c r="C13374" s="1"/>
      <c r="F13374" s="16"/>
      <c r="G13374" s="16"/>
      <c r="P13374" s="2"/>
      <c r="Q13374" s="2"/>
      <c r="R13374" s="1"/>
      <c r="U13374" s="1"/>
      <c r="V13374" s="1"/>
      <c r="W13374" s="1"/>
      <c r="X13374" s="1"/>
      <c r="Y13374" s="1"/>
      <c r="Z13374" s="1"/>
      <c r="AA13374" s="1"/>
      <c r="AB13374" s="1"/>
      <c r="AC13374" s="1"/>
      <c r="AD13374" s="1"/>
      <c r="AE13374" s="1"/>
    </row>
    <row r="13375" spans="2:31">
      <c r="B13375" s="1"/>
      <c r="C13375" s="1"/>
      <c r="F13375" s="16"/>
      <c r="G13375" s="16"/>
      <c r="P13375" s="2"/>
      <c r="Q13375" s="2"/>
      <c r="R13375" s="1"/>
      <c r="U13375" s="1"/>
      <c r="V13375" s="1"/>
      <c r="W13375" s="1"/>
      <c r="X13375" s="1"/>
      <c r="Y13375" s="1"/>
      <c r="Z13375" s="1"/>
      <c r="AA13375" s="1"/>
      <c r="AB13375" s="1"/>
      <c r="AC13375" s="1"/>
      <c r="AD13375" s="1"/>
      <c r="AE13375" s="1"/>
    </row>
    <row r="13376" spans="2:31">
      <c r="B13376" s="1"/>
      <c r="C13376" s="1"/>
      <c r="F13376" s="16"/>
      <c r="G13376" s="16"/>
      <c r="P13376" s="2"/>
      <c r="Q13376" s="2"/>
      <c r="R13376" s="1"/>
      <c r="U13376" s="1"/>
      <c r="V13376" s="1"/>
      <c r="W13376" s="1"/>
      <c r="X13376" s="1"/>
      <c r="Y13376" s="1"/>
      <c r="Z13376" s="1"/>
      <c r="AA13376" s="1"/>
      <c r="AB13376" s="1"/>
      <c r="AC13376" s="1"/>
      <c r="AD13376" s="1"/>
      <c r="AE13376" s="1"/>
    </row>
    <row r="13377" spans="2:31">
      <c r="B13377" s="1"/>
      <c r="C13377" s="1"/>
      <c r="F13377" s="16"/>
      <c r="G13377" s="16"/>
      <c r="P13377" s="2"/>
      <c r="Q13377" s="2"/>
      <c r="R13377" s="1"/>
      <c r="U13377" s="1"/>
      <c r="V13377" s="1"/>
      <c r="W13377" s="1"/>
      <c r="X13377" s="1"/>
      <c r="Y13377" s="1"/>
      <c r="Z13377" s="1"/>
      <c r="AA13377" s="1"/>
      <c r="AB13377" s="1"/>
      <c r="AC13377" s="1"/>
      <c r="AD13377" s="1"/>
      <c r="AE13377" s="1"/>
    </row>
    <row r="13378" spans="2:31">
      <c r="B13378" s="1"/>
      <c r="C13378" s="1"/>
      <c r="F13378" s="16"/>
      <c r="G13378" s="16"/>
      <c r="P13378" s="2"/>
      <c r="Q13378" s="2"/>
      <c r="R13378" s="1"/>
      <c r="U13378" s="1"/>
      <c r="V13378" s="1"/>
      <c r="W13378" s="1"/>
      <c r="X13378" s="1"/>
      <c r="Y13378" s="1"/>
      <c r="Z13378" s="1"/>
      <c r="AA13378" s="1"/>
      <c r="AB13378" s="1"/>
      <c r="AC13378" s="1"/>
      <c r="AD13378" s="1"/>
      <c r="AE13378" s="1"/>
    </row>
    <row r="13379" spans="2:31">
      <c r="B13379" s="1"/>
      <c r="C13379" s="1"/>
      <c r="F13379" s="16"/>
      <c r="G13379" s="16"/>
      <c r="P13379" s="2"/>
      <c r="Q13379" s="2"/>
      <c r="R13379" s="1"/>
      <c r="U13379" s="1"/>
      <c r="V13379" s="1"/>
      <c r="W13379" s="1"/>
      <c r="X13379" s="1"/>
      <c r="Y13379" s="1"/>
      <c r="Z13379" s="1"/>
      <c r="AA13379" s="1"/>
      <c r="AB13379" s="1"/>
      <c r="AC13379" s="1"/>
      <c r="AD13379" s="1"/>
      <c r="AE13379" s="1"/>
    </row>
    <row r="13380" spans="2:31">
      <c r="B13380" s="1"/>
      <c r="C13380" s="1"/>
      <c r="F13380" s="16"/>
      <c r="G13380" s="16"/>
      <c r="P13380" s="2"/>
      <c r="Q13380" s="2"/>
      <c r="R13380" s="1"/>
      <c r="U13380" s="1"/>
      <c r="V13380" s="1"/>
      <c r="W13380" s="1"/>
      <c r="X13380" s="1"/>
      <c r="Y13380" s="1"/>
      <c r="Z13380" s="1"/>
      <c r="AA13380" s="1"/>
      <c r="AB13380" s="1"/>
      <c r="AC13380" s="1"/>
      <c r="AD13380" s="1"/>
      <c r="AE13380" s="1"/>
    </row>
    <row r="13381" spans="2:31">
      <c r="B13381" s="1"/>
      <c r="C13381" s="1"/>
      <c r="F13381" s="16"/>
      <c r="G13381" s="16"/>
      <c r="P13381" s="2"/>
      <c r="Q13381" s="2"/>
      <c r="R13381" s="1"/>
      <c r="U13381" s="1"/>
      <c r="V13381" s="1"/>
      <c r="W13381" s="1"/>
      <c r="X13381" s="1"/>
      <c r="Y13381" s="1"/>
      <c r="Z13381" s="1"/>
      <c r="AA13381" s="1"/>
      <c r="AB13381" s="1"/>
      <c r="AC13381" s="1"/>
      <c r="AD13381" s="1"/>
      <c r="AE13381" s="1"/>
    </row>
    <row r="13382" spans="2:31">
      <c r="B13382" s="1"/>
      <c r="C13382" s="1"/>
      <c r="F13382" s="16"/>
      <c r="G13382" s="16"/>
      <c r="P13382" s="2"/>
      <c r="Q13382" s="2"/>
      <c r="R13382" s="1"/>
      <c r="U13382" s="1"/>
      <c r="V13382" s="1"/>
      <c r="W13382" s="1"/>
      <c r="X13382" s="1"/>
      <c r="Y13382" s="1"/>
      <c r="Z13382" s="1"/>
      <c r="AA13382" s="1"/>
      <c r="AB13382" s="1"/>
      <c r="AC13382" s="1"/>
      <c r="AD13382" s="1"/>
      <c r="AE13382" s="1"/>
    </row>
    <row r="13383" spans="2:31">
      <c r="B13383" s="1"/>
      <c r="C13383" s="1"/>
      <c r="F13383" s="16"/>
      <c r="G13383" s="16"/>
      <c r="P13383" s="2"/>
      <c r="Q13383" s="2"/>
      <c r="R13383" s="1"/>
      <c r="U13383" s="1"/>
      <c r="V13383" s="1"/>
      <c r="W13383" s="1"/>
      <c r="X13383" s="1"/>
      <c r="Y13383" s="1"/>
      <c r="Z13383" s="1"/>
      <c r="AA13383" s="1"/>
      <c r="AB13383" s="1"/>
      <c r="AC13383" s="1"/>
      <c r="AD13383" s="1"/>
      <c r="AE13383" s="1"/>
    </row>
    <row r="13384" spans="2:31">
      <c r="B13384" s="1"/>
      <c r="C13384" s="1"/>
      <c r="F13384" s="16"/>
      <c r="G13384" s="16"/>
      <c r="P13384" s="2"/>
      <c r="Q13384" s="2"/>
      <c r="R13384" s="1"/>
      <c r="U13384" s="1"/>
      <c r="V13384" s="1"/>
      <c r="W13384" s="1"/>
      <c r="X13384" s="1"/>
      <c r="Y13384" s="1"/>
      <c r="Z13384" s="1"/>
      <c r="AA13384" s="1"/>
      <c r="AB13384" s="1"/>
      <c r="AC13384" s="1"/>
      <c r="AD13384" s="1"/>
      <c r="AE13384" s="1"/>
    </row>
    <row r="13385" spans="2:31">
      <c r="B13385" s="1"/>
      <c r="C13385" s="1"/>
      <c r="F13385" s="16"/>
      <c r="G13385" s="16"/>
      <c r="P13385" s="2"/>
      <c r="Q13385" s="2"/>
      <c r="R13385" s="1"/>
      <c r="U13385" s="1"/>
      <c r="V13385" s="1"/>
      <c r="W13385" s="1"/>
      <c r="X13385" s="1"/>
      <c r="Y13385" s="1"/>
      <c r="Z13385" s="1"/>
      <c r="AA13385" s="1"/>
      <c r="AB13385" s="1"/>
      <c r="AC13385" s="1"/>
      <c r="AD13385" s="1"/>
      <c r="AE13385" s="1"/>
    </row>
    <row r="13386" spans="2:31">
      <c r="B13386" s="1"/>
      <c r="C13386" s="1"/>
      <c r="F13386" s="16"/>
      <c r="G13386" s="16"/>
      <c r="P13386" s="2"/>
      <c r="Q13386" s="2"/>
      <c r="R13386" s="1"/>
      <c r="U13386" s="1"/>
      <c r="V13386" s="1"/>
      <c r="W13386" s="1"/>
      <c r="X13386" s="1"/>
      <c r="Y13386" s="1"/>
      <c r="Z13386" s="1"/>
      <c r="AA13386" s="1"/>
      <c r="AB13386" s="1"/>
      <c r="AC13386" s="1"/>
      <c r="AD13386" s="1"/>
      <c r="AE13386" s="1"/>
    </row>
    <row r="13387" spans="2:31">
      <c r="B13387" s="1"/>
      <c r="C13387" s="1"/>
      <c r="F13387" s="16"/>
      <c r="G13387" s="16"/>
      <c r="P13387" s="2"/>
      <c r="Q13387" s="2"/>
      <c r="R13387" s="1"/>
      <c r="U13387" s="1"/>
      <c r="V13387" s="1"/>
      <c r="W13387" s="1"/>
      <c r="X13387" s="1"/>
      <c r="Y13387" s="1"/>
      <c r="Z13387" s="1"/>
      <c r="AA13387" s="1"/>
      <c r="AB13387" s="1"/>
      <c r="AC13387" s="1"/>
      <c r="AD13387" s="1"/>
      <c r="AE13387" s="1"/>
    </row>
    <row r="13388" spans="2:31">
      <c r="B13388" s="1"/>
      <c r="C13388" s="1"/>
      <c r="F13388" s="16"/>
      <c r="G13388" s="16"/>
      <c r="P13388" s="2"/>
      <c r="Q13388" s="2"/>
      <c r="R13388" s="1"/>
      <c r="U13388" s="1"/>
      <c r="V13388" s="1"/>
      <c r="W13388" s="1"/>
      <c r="X13388" s="1"/>
      <c r="Y13388" s="1"/>
      <c r="Z13388" s="1"/>
      <c r="AA13388" s="1"/>
      <c r="AB13388" s="1"/>
      <c r="AC13388" s="1"/>
      <c r="AD13388" s="1"/>
      <c r="AE13388" s="1"/>
    </row>
    <row r="13389" spans="2:31">
      <c r="B13389" s="1"/>
      <c r="C13389" s="1"/>
      <c r="F13389" s="16"/>
      <c r="G13389" s="16"/>
      <c r="P13389" s="2"/>
      <c r="Q13389" s="2"/>
      <c r="R13389" s="1"/>
      <c r="U13389" s="1"/>
      <c r="V13389" s="1"/>
      <c r="W13389" s="1"/>
      <c r="X13389" s="1"/>
      <c r="Y13389" s="1"/>
      <c r="Z13389" s="1"/>
      <c r="AA13389" s="1"/>
      <c r="AB13389" s="1"/>
      <c r="AC13389" s="1"/>
      <c r="AD13389" s="1"/>
      <c r="AE13389" s="1"/>
    </row>
    <row r="13390" spans="2:31">
      <c r="B13390" s="1"/>
      <c r="C13390" s="1"/>
      <c r="F13390" s="16"/>
      <c r="G13390" s="16"/>
      <c r="P13390" s="2"/>
      <c r="Q13390" s="2"/>
      <c r="R13390" s="1"/>
      <c r="U13390" s="1"/>
      <c r="V13390" s="1"/>
      <c r="W13390" s="1"/>
      <c r="X13390" s="1"/>
      <c r="Y13390" s="1"/>
      <c r="Z13390" s="1"/>
      <c r="AA13390" s="1"/>
      <c r="AB13390" s="1"/>
      <c r="AC13390" s="1"/>
      <c r="AD13390" s="1"/>
      <c r="AE13390" s="1"/>
    </row>
    <row r="13391" spans="2:31">
      <c r="B13391" s="1"/>
      <c r="C13391" s="1"/>
      <c r="F13391" s="16"/>
      <c r="G13391" s="16"/>
      <c r="P13391" s="2"/>
      <c r="Q13391" s="2"/>
      <c r="R13391" s="1"/>
      <c r="U13391" s="1"/>
      <c r="V13391" s="1"/>
      <c r="W13391" s="1"/>
      <c r="X13391" s="1"/>
      <c r="Y13391" s="1"/>
      <c r="Z13391" s="1"/>
      <c r="AA13391" s="1"/>
      <c r="AB13391" s="1"/>
      <c r="AC13391" s="1"/>
      <c r="AD13391" s="1"/>
      <c r="AE13391" s="1"/>
    </row>
    <row r="13392" spans="2:31">
      <c r="B13392" s="1"/>
      <c r="C13392" s="1"/>
      <c r="F13392" s="16"/>
      <c r="G13392" s="16"/>
      <c r="P13392" s="2"/>
      <c r="Q13392" s="2"/>
      <c r="R13392" s="1"/>
      <c r="U13392" s="1"/>
      <c r="V13392" s="1"/>
      <c r="W13392" s="1"/>
      <c r="X13392" s="1"/>
      <c r="Y13392" s="1"/>
      <c r="Z13392" s="1"/>
      <c r="AA13392" s="1"/>
      <c r="AB13392" s="1"/>
      <c r="AC13392" s="1"/>
      <c r="AD13392" s="1"/>
      <c r="AE13392" s="1"/>
    </row>
    <row r="13393" spans="2:31">
      <c r="B13393" s="1"/>
      <c r="C13393" s="1"/>
      <c r="F13393" s="16"/>
      <c r="G13393" s="16"/>
      <c r="P13393" s="2"/>
      <c r="Q13393" s="2"/>
      <c r="R13393" s="1"/>
      <c r="U13393" s="1"/>
      <c r="V13393" s="1"/>
      <c r="W13393" s="1"/>
      <c r="X13393" s="1"/>
      <c r="Y13393" s="1"/>
      <c r="Z13393" s="1"/>
      <c r="AA13393" s="1"/>
      <c r="AB13393" s="1"/>
      <c r="AC13393" s="1"/>
      <c r="AD13393" s="1"/>
      <c r="AE13393" s="1"/>
    </row>
    <row r="13394" spans="2:31">
      <c r="B13394" s="1"/>
      <c r="C13394" s="1"/>
      <c r="F13394" s="16"/>
      <c r="G13394" s="16"/>
      <c r="P13394" s="2"/>
      <c r="Q13394" s="2"/>
      <c r="R13394" s="1"/>
      <c r="U13394" s="1"/>
      <c r="V13394" s="1"/>
      <c r="W13394" s="1"/>
      <c r="X13394" s="1"/>
      <c r="Y13394" s="1"/>
      <c r="Z13394" s="1"/>
      <c r="AA13394" s="1"/>
      <c r="AB13394" s="1"/>
      <c r="AC13394" s="1"/>
      <c r="AD13394" s="1"/>
      <c r="AE13394" s="1"/>
    </row>
    <row r="13395" spans="2:31">
      <c r="B13395" s="1"/>
      <c r="C13395" s="1"/>
      <c r="F13395" s="16"/>
      <c r="G13395" s="16"/>
      <c r="P13395" s="2"/>
      <c r="Q13395" s="2"/>
      <c r="R13395" s="1"/>
      <c r="U13395" s="1"/>
      <c r="V13395" s="1"/>
      <c r="W13395" s="1"/>
      <c r="X13395" s="1"/>
      <c r="Y13395" s="1"/>
      <c r="Z13395" s="1"/>
      <c r="AA13395" s="1"/>
      <c r="AB13395" s="1"/>
      <c r="AC13395" s="1"/>
      <c r="AD13395" s="1"/>
      <c r="AE13395" s="1"/>
    </row>
    <row r="13396" spans="2:31">
      <c r="B13396" s="1"/>
      <c r="C13396" s="1"/>
      <c r="F13396" s="16"/>
      <c r="G13396" s="16"/>
      <c r="P13396" s="2"/>
      <c r="Q13396" s="2"/>
      <c r="R13396" s="1"/>
      <c r="U13396" s="1"/>
      <c r="V13396" s="1"/>
      <c r="W13396" s="1"/>
      <c r="X13396" s="1"/>
      <c r="Y13396" s="1"/>
      <c r="Z13396" s="1"/>
      <c r="AA13396" s="1"/>
      <c r="AB13396" s="1"/>
      <c r="AC13396" s="1"/>
      <c r="AD13396" s="1"/>
      <c r="AE13396" s="1"/>
    </row>
    <row r="13397" spans="2:31">
      <c r="B13397" s="1"/>
      <c r="C13397" s="1"/>
      <c r="F13397" s="16"/>
      <c r="G13397" s="16"/>
      <c r="P13397" s="2"/>
      <c r="Q13397" s="2"/>
      <c r="R13397" s="1"/>
      <c r="U13397" s="1"/>
      <c r="V13397" s="1"/>
      <c r="W13397" s="1"/>
      <c r="X13397" s="1"/>
      <c r="Y13397" s="1"/>
      <c r="Z13397" s="1"/>
      <c r="AA13397" s="1"/>
      <c r="AB13397" s="1"/>
      <c r="AC13397" s="1"/>
      <c r="AD13397" s="1"/>
      <c r="AE13397" s="1"/>
    </row>
    <row r="13398" spans="2:31">
      <c r="B13398" s="1"/>
      <c r="C13398" s="1"/>
      <c r="F13398" s="16"/>
      <c r="G13398" s="16"/>
      <c r="P13398" s="2"/>
      <c r="Q13398" s="2"/>
      <c r="R13398" s="1"/>
      <c r="U13398" s="1"/>
      <c r="V13398" s="1"/>
      <c r="W13398" s="1"/>
      <c r="X13398" s="1"/>
      <c r="Y13398" s="1"/>
      <c r="Z13398" s="1"/>
      <c r="AA13398" s="1"/>
      <c r="AB13398" s="1"/>
      <c r="AC13398" s="1"/>
      <c r="AD13398" s="1"/>
      <c r="AE13398" s="1"/>
    </row>
    <row r="13399" spans="2:31">
      <c r="B13399" s="1"/>
      <c r="C13399" s="1"/>
      <c r="F13399" s="16"/>
      <c r="G13399" s="16"/>
      <c r="P13399" s="2"/>
      <c r="Q13399" s="2"/>
      <c r="R13399" s="1"/>
      <c r="U13399" s="1"/>
      <c r="V13399" s="1"/>
      <c r="W13399" s="1"/>
      <c r="X13399" s="1"/>
      <c r="Y13399" s="1"/>
      <c r="Z13399" s="1"/>
      <c r="AA13399" s="1"/>
      <c r="AB13399" s="1"/>
      <c r="AC13399" s="1"/>
      <c r="AD13399" s="1"/>
      <c r="AE13399" s="1"/>
    </row>
    <row r="13400" spans="2:31">
      <c r="B13400" s="1"/>
      <c r="C13400" s="1"/>
      <c r="F13400" s="16"/>
      <c r="G13400" s="16"/>
      <c r="P13400" s="2"/>
      <c r="Q13400" s="2"/>
      <c r="R13400" s="1"/>
      <c r="U13400" s="1"/>
      <c r="V13400" s="1"/>
      <c r="W13400" s="1"/>
      <c r="X13400" s="1"/>
      <c r="Y13400" s="1"/>
      <c r="Z13400" s="1"/>
      <c r="AA13400" s="1"/>
      <c r="AB13400" s="1"/>
      <c r="AC13400" s="1"/>
      <c r="AD13400" s="1"/>
      <c r="AE13400" s="1"/>
    </row>
    <row r="13401" spans="2:31">
      <c r="B13401" s="1"/>
      <c r="C13401" s="1"/>
      <c r="F13401" s="16"/>
      <c r="G13401" s="16"/>
      <c r="P13401" s="2"/>
      <c r="Q13401" s="2"/>
      <c r="R13401" s="1"/>
      <c r="U13401" s="1"/>
      <c r="V13401" s="1"/>
      <c r="W13401" s="1"/>
      <c r="X13401" s="1"/>
      <c r="Y13401" s="1"/>
      <c r="Z13401" s="1"/>
      <c r="AA13401" s="1"/>
      <c r="AB13401" s="1"/>
      <c r="AC13401" s="1"/>
      <c r="AD13401" s="1"/>
      <c r="AE13401" s="1"/>
    </row>
    <row r="13402" spans="2:31">
      <c r="B13402" s="1"/>
      <c r="C13402" s="1"/>
      <c r="F13402" s="16"/>
      <c r="G13402" s="16"/>
      <c r="P13402" s="2"/>
      <c r="Q13402" s="2"/>
      <c r="R13402" s="1"/>
      <c r="U13402" s="1"/>
      <c r="V13402" s="1"/>
      <c r="W13402" s="1"/>
      <c r="X13402" s="1"/>
      <c r="Y13402" s="1"/>
      <c r="Z13402" s="1"/>
      <c r="AA13402" s="1"/>
      <c r="AB13402" s="1"/>
      <c r="AC13402" s="1"/>
      <c r="AD13402" s="1"/>
      <c r="AE13402" s="1"/>
    </row>
    <row r="13403" spans="2:31">
      <c r="B13403" s="1"/>
      <c r="C13403" s="1"/>
      <c r="F13403" s="16"/>
      <c r="G13403" s="16"/>
      <c r="P13403" s="2"/>
      <c r="Q13403" s="2"/>
      <c r="R13403" s="1"/>
      <c r="U13403" s="1"/>
      <c r="V13403" s="1"/>
      <c r="W13403" s="1"/>
      <c r="X13403" s="1"/>
      <c r="Y13403" s="1"/>
      <c r="Z13403" s="1"/>
      <c r="AA13403" s="1"/>
      <c r="AB13403" s="1"/>
      <c r="AC13403" s="1"/>
      <c r="AD13403" s="1"/>
      <c r="AE13403" s="1"/>
    </row>
    <row r="13404" spans="2:31">
      <c r="B13404" s="1"/>
      <c r="C13404" s="1"/>
      <c r="F13404" s="16"/>
      <c r="G13404" s="16"/>
      <c r="P13404" s="2"/>
      <c r="Q13404" s="2"/>
      <c r="R13404" s="1"/>
      <c r="U13404" s="1"/>
      <c r="V13404" s="1"/>
      <c r="W13404" s="1"/>
      <c r="X13404" s="1"/>
      <c r="Y13404" s="1"/>
      <c r="Z13404" s="1"/>
      <c r="AA13404" s="1"/>
      <c r="AB13404" s="1"/>
      <c r="AC13404" s="1"/>
      <c r="AD13404" s="1"/>
      <c r="AE13404" s="1"/>
    </row>
    <row r="13405" spans="2:31">
      <c r="B13405" s="1"/>
      <c r="C13405" s="1"/>
      <c r="F13405" s="16"/>
      <c r="G13405" s="16"/>
      <c r="P13405" s="2"/>
      <c r="Q13405" s="2"/>
      <c r="R13405" s="1"/>
      <c r="U13405" s="1"/>
      <c r="V13405" s="1"/>
      <c r="W13405" s="1"/>
      <c r="X13405" s="1"/>
      <c r="Y13405" s="1"/>
      <c r="Z13405" s="1"/>
      <c r="AA13405" s="1"/>
      <c r="AB13405" s="1"/>
      <c r="AC13405" s="1"/>
      <c r="AD13405" s="1"/>
      <c r="AE13405" s="1"/>
    </row>
    <row r="13406" spans="2:31">
      <c r="B13406" s="1"/>
      <c r="C13406" s="1"/>
      <c r="F13406" s="16"/>
      <c r="G13406" s="16"/>
      <c r="P13406" s="2"/>
      <c r="Q13406" s="2"/>
      <c r="R13406" s="1"/>
      <c r="U13406" s="1"/>
      <c r="V13406" s="1"/>
      <c r="W13406" s="1"/>
      <c r="X13406" s="1"/>
      <c r="Y13406" s="1"/>
      <c r="Z13406" s="1"/>
      <c r="AA13406" s="1"/>
      <c r="AB13406" s="1"/>
      <c r="AC13406" s="1"/>
      <c r="AD13406" s="1"/>
      <c r="AE13406" s="1"/>
    </row>
    <row r="13407" spans="2:31">
      <c r="B13407" s="1"/>
      <c r="C13407" s="1"/>
      <c r="F13407" s="16"/>
      <c r="G13407" s="16"/>
      <c r="P13407" s="2"/>
      <c r="Q13407" s="2"/>
      <c r="R13407" s="1"/>
      <c r="U13407" s="1"/>
      <c r="V13407" s="1"/>
      <c r="W13407" s="1"/>
      <c r="X13407" s="1"/>
      <c r="Y13407" s="1"/>
      <c r="Z13407" s="1"/>
      <c r="AA13407" s="1"/>
      <c r="AB13407" s="1"/>
      <c r="AC13407" s="1"/>
      <c r="AD13407" s="1"/>
      <c r="AE13407" s="1"/>
    </row>
    <row r="13408" spans="2:31">
      <c r="B13408" s="1"/>
      <c r="C13408" s="1"/>
      <c r="F13408" s="16"/>
      <c r="G13408" s="16"/>
      <c r="P13408" s="2"/>
      <c r="Q13408" s="2"/>
      <c r="R13408" s="1"/>
      <c r="U13408" s="1"/>
      <c r="V13408" s="1"/>
      <c r="W13408" s="1"/>
      <c r="X13408" s="1"/>
      <c r="Y13408" s="1"/>
      <c r="Z13408" s="1"/>
      <c r="AA13408" s="1"/>
      <c r="AB13408" s="1"/>
      <c r="AC13408" s="1"/>
      <c r="AD13408" s="1"/>
      <c r="AE13408" s="1"/>
    </row>
    <row r="13409" spans="2:31">
      <c r="B13409" s="1"/>
      <c r="C13409" s="1"/>
      <c r="F13409" s="16"/>
      <c r="G13409" s="16"/>
      <c r="P13409" s="2"/>
      <c r="Q13409" s="2"/>
      <c r="R13409" s="1"/>
      <c r="U13409" s="1"/>
      <c r="V13409" s="1"/>
      <c r="W13409" s="1"/>
      <c r="X13409" s="1"/>
      <c r="Y13409" s="1"/>
      <c r="Z13409" s="1"/>
      <c r="AA13409" s="1"/>
      <c r="AB13409" s="1"/>
      <c r="AC13409" s="1"/>
      <c r="AD13409" s="1"/>
      <c r="AE13409" s="1"/>
    </row>
    <row r="13410" spans="2:31">
      <c r="B13410" s="1"/>
      <c r="C13410" s="1"/>
      <c r="F13410" s="16"/>
      <c r="G13410" s="16"/>
      <c r="P13410" s="2"/>
      <c r="Q13410" s="2"/>
      <c r="R13410" s="1"/>
      <c r="U13410" s="1"/>
      <c r="V13410" s="1"/>
      <c r="W13410" s="1"/>
      <c r="X13410" s="1"/>
      <c r="Y13410" s="1"/>
      <c r="Z13410" s="1"/>
      <c r="AA13410" s="1"/>
      <c r="AB13410" s="1"/>
      <c r="AC13410" s="1"/>
      <c r="AD13410" s="1"/>
      <c r="AE13410" s="1"/>
    </row>
    <row r="13411" spans="2:31">
      <c r="B13411" s="1"/>
      <c r="C13411" s="1"/>
      <c r="F13411" s="16"/>
      <c r="G13411" s="16"/>
      <c r="P13411" s="2"/>
      <c r="Q13411" s="2"/>
      <c r="R13411" s="1"/>
      <c r="U13411" s="1"/>
      <c r="V13411" s="1"/>
      <c r="W13411" s="1"/>
      <c r="X13411" s="1"/>
      <c r="Y13411" s="1"/>
      <c r="Z13411" s="1"/>
      <c r="AA13411" s="1"/>
      <c r="AB13411" s="1"/>
      <c r="AC13411" s="1"/>
      <c r="AD13411" s="1"/>
      <c r="AE13411" s="1"/>
    </row>
    <row r="13412" spans="2:31">
      <c r="B13412" s="1"/>
      <c r="C13412" s="1"/>
      <c r="F13412" s="16"/>
      <c r="G13412" s="16"/>
      <c r="P13412" s="2"/>
      <c r="Q13412" s="2"/>
      <c r="R13412" s="1"/>
      <c r="U13412" s="1"/>
      <c r="V13412" s="1"/>
      <c r="W13412" s="1"/>
      <c r="X13412" s="1"/>
      <c r="Y13412" s="1"/>
      <c r="Z13412" s="1"/>
      <c r="AA13412" s="1"/>
      <c r="AB13412" s="1"/>
      <c r="AC13412" s="1"/>
      <c r="AD13412" s="1"/>
      <c r="AE13412" s="1"/>
    </row>
    <row r="13413" spans="2:31">
      <c r="B13413" s="1"/>
      <c r="C13413" s="1"/>
      <c r="F13413" s="16"/>
      <c r="G13413" s="16"/>
      <c r="P13413" s="2"/>
      <c r="Q13413" s="2"/>
      <c r="R13413" s="1"/>
      <c r="U13413" s="1"/>
      <c r="V13413" s="1"/>
      <c r="W13413" s="1"/>
      <c r="X13413" s="1"/>
      <c r="Y13413" s="1"/>
      <c r="Z13413" s="1"/>
      <c r="AA13413" s="1"/>
      <c r="AB13413" s="1"/>
      <c r="AC13413" s="1"/>
      <c r="AD13413" s="1"/>
      <c r="AE13413" s="1"/>
    </row>
    <row r="13414" spans="2:31">
      <c r="B13414" s="1"/>
      <c r="C13414" s="1"/>
      <c r="F13414" s="16"/>
      <c r="G13414" s="16"/>
      <c r="P13414" s="2"/>
      <c r="Q13414" s="2"/>
      <c r="R13414" s="1"/>
      <c r="U13414" s="1"/>
      <c r="V13414" s="1"/>
      <c r="W13414" s="1"/>
      <c r="X13414" s="1"/>
      <c r="Y13414" s="1"/>
      <c r="Z13414" s="1"/>
      <c r="AA13414" s="1"/>
      <c r="AB13414" s="1"/>
      <c r="AC13414" s="1"/>
      <c r="AD13414" s="1"/>
      <c r="AE13414" s="1"/>
    </row>
    <row r="13415" spans="2:31">
      <c r="B13415" s="1"/>
      <c r="C13415" s="1"/>
      <c r="F13415" s="16"/>
      <c r="G13415" s="16"/>
      <c r="P13415" s="2"/>
      <c r="Q13415" s="2"/>
      <c r="R13415" s="1"/>
      <c r="U13415" s="1"/>
      <c r="V13415" s="1"/>
      <c r="W13415" s="1"/>
      <c r="X13415" s="1"/>
      <c r="Y13415" s="1"/>
      <c r="Z13415" s="1"/>
      <c r="AA13415" s="1"/>
      <c r="AB13415" s="1"/>
      <c r="AC13415" s="1"/>
      <c r="AD13415" s="1"/>
      <c r="AE13415" s="1"/>
    </row>
    <row r="13416" spans="2:31">
      <c r="B13416" s="1"/>
      <c r="C13416" s="1"/>
      <c r="F13416" s="16"/>
      <c r="G13416" s="16"/>
      <c r="P13416" s="2"/>
      <c r="Q13416" s="2"/>
      <c r="R13416" s="1"/>
      <c r="U13416" s="1"/>
      <c r="V13416" s="1"/>
      <c r="W13416" s="1"/>
      <c r="X13416" s="1"/>
      <c r="Y13416" s="1"/>
      <c r="Z13416" s="1"/>
      <c r="AA13416" s="1"/>
      <c r="AB13416" s="1"/>
      <c r="AC13416" s="1"/>
      <c r="AD13416" s="1"/>
      <c r="AE13416" s="1"/>
    </row>
    <row r="13417" spans="2:31">
      <c r="B13417" s="1"/>
      <c r="C13417" s="1"/>
      <c r="F13417" s="16"/>
      <c r="G13417" s="16"/>
      <c r="P13417" s="2"/>
      <c r="Q13417" s="2"/>
      <c r="R13417" s="1"/>
      <c r="U13417" s="1"/>
      <c r="V13417" s="1"/>
      <c r="W13417" s="1"/>
      <c r="X13417" s="1"/>
      <c r="Y13417" s="1"/>
      <c r="Z13417" s="1"/>
      <c r="AA13417" s="1"/>
      <c r="AB13417" s="1"/>
      <c r="AC13417" s="1"/>
      <c r="AD13417" s="1"/>
      <c r="AE13417" s="1"/>
    </row>
    <row r="13418" spans="2:31">
      <c r="B13418" s="1"/>
      <c r="C13418" s="1"/>
      <c r="F13418" s="16"/>
      <c r="G13418" s="16"/>
      <c r="P13418" s="2"/>
      <c r="Q13418" s="2"/>
      <c r="R13418" s="1"/>
      <c r="U13418" s="1"/>
      <c r="V13418" s="1"/>
      <c r="W13418" s="1"/>
      <c r="X13418" s="1"/>
      <c r="Y13418" s="1"/>
      <c r="Z13418" s="1"/>
      <c r="AA13418" s="1"/>
      <c r="AB13418" s="1"/>
      <c r="AC13418" s="1"/>
      <c r="AD13418" s="1"/>
      <c r="AE13418" s="1"/>
    </row>
    <row r="13419" spans="2:31">
      <c r="B13419" s="1"/>
      <c r="C13419" s="1"/>
      <c r="F13419" s="16"/>
      <c r="G13419" s="16"/>
      <c r="P13419" s="2"/>
      <c r="Q13419" s="2"/>
      <c r="R13419" s="1"/>
      <c r="U13419" s="1"/>
      <c r="V13419" s="1"/>
      <c r="W13419" s="1"/>
      <c r="X13419" s="1"/>
      <c r="Y13419" s="1"/>
      <c r="Z13419" s="1"/>
      <c r="AA13419" s="1"/>
      <c r="AB13419" s="1"/>
      <c r="AC13419" s="1"/>
      <c r="AD13419" s="1"/>
      <c r="AE13419" s="1"/>
    </row>
    <row r="13420" spans="2:31">
      <c r="B13420" s="1"/>
      <c r="C13420" s="1"/>
      <c r="F13420" s="16"/>
      <c r="G13420" s="16"/>
      <c r="P13420" s="2"/>
      <c r="Q13420" s="2"/>
      <c r="R13420" s="1"/>
      <c r="U13420" s="1"/>
      <c r="V13420" s="1"/>
      <c r="W13420" s="1"/>
      <c r="X13420" s="1"/>
      <c r="Y13420" s="1"/>
      <c r="Z13420" s="1"/>
      <c r="AA13420" s="1"/>
      <c r="AB13420" s="1"/>
      <c r="AC13420" s="1"/>
      <c r="AD13420" s="1"/>
      <c r="AE13420" s="1"/>
    </row>
    <row r="13421" spans="2:31">
      <c r="B13421" s="1"/>
      <c r="C13421" s="1"/>
      <c r="F13421" s="16"/>
      <c r="G13421" s="16"/>
      <c r="P13421" s="2"/>
      <c r="Q13421" s="2"/>
      <c r="R13421" s="1"/>
      <c r="U13421" s="1"/>
      <c r="V13421" s="1"/>
      <c r="W13421" s="1"/>
      <c r="X13421" s="1"/>
      <c r="Y13421" s="1"/>
      <c r="Z13421" s="1"/>
      <c r="AA13421" s="1"/>
      <c r="AB13421" s="1"/>
      <c r="AC13421" s="1"/>
      <c r="AD13421" s="1"/>
      <c r="AE13421" s="1"/>
    </row>
    <row r="13422" spans="2:31">
      <c r="B13422" s="1"/>
      <c r="C13422" s="1"/>
      <c r="F13422" s="16"/>
      <c r="G13422" s="16"/>
      <c r="P13422" s="2"/>
      <c r="Q13422" s="2"/>
      <c r="R13422" s="1"/>
      <c r="U13422" s="1"/>
      <c r="V13422" s="1"/>
      <c r="W13422" s="1"/>
      <c r="X13422" s="1"/>
      <c r="Y13422" s="1"/>
      <c r="Z13422" s="1"/>
      <c r="AA13422" s="1"/>
      <c r="AB13422" s="1"/>
      <c r="AC13422" s="1"/>
      <c r="AD13422" s="1"/>
      <c r="AE13422" s="1"/>
    </row>
    <row r="13423" spans="2:31">
      <c r="B13423" s="1"/>
      <c r="C13423" s="1"/>
      <c r="F13423" s="16"/>
      <c r="G13423" s="16"/>
      <c r="P13423" s="2"/>
      <c r="Q13423" s="2"/>
      <c r="R13423" s="1"/>
      <c r="U13423" s="1"/>
      <c r="V13423" s="1"/>
      <c r="W13423" s="1"/>
      <c r="X13423" s="1"/>
      <c r="Y13423" s="1"/>
      <c r="Z13423" s="1"/>
      <c r="AA13423" s="1"/>
      <c r="AB13423" s="1"/>
      <c r="AC13423" s="1"/>
      <c r="AD13423" s="1"/>
      <c r="AE13423" s="1"/>
    </row>
    <row r="13424" spans="2:31">
      <c r="B13424" s="1"/>
      <c r="C13424" s="1"/>
      <c r="F13424" s="16"/>
      <c r="G13424" s="16"/>
      <c r="P13424" s="2"/>
      <c r="Q13424" s="2"/>
      <c r="R13424" s="1"/>
      <c r="U13424" s="1"/>
      <c r="V13424" s="1"/>
      <c r="W13424" s="1"/>
      <c r="X13424" s="1"/>
      <c r="Y13424" s="1"/>
      <c r="Z13424" s="1"/>
      <c r="AA13424" s="1"/>
      <c r="AB13424" s="1"/>
      <c r="AC13424" s="1"/>
      <c r="AD13424" s="1"/>
      <c r="AE13424" s="1"/>
    </row>
    <row r="13425" spans="2:31">
      <c r="B13425" s="1"/>
      <c r="C13425" s="1"/>
      <c r="F13425" s="16"/>
      <c r="G13425" s="16"/>
      <c r="P13425" s="2"/>
      <c r="Q13425" s="2"/>
      <c r="R13425" s="1"/>
      <c r="U13425" s="1"/>
      <c r="V13425" s="1"/>
      <c r="W13425" s="1"/>
      <c r="X13425" s="1"/>
      <c r="Y13425" s="1"/>
      <c r="Z13425" s="1"/>
      <c r="AA13425" s="1"/>
      <c r="AB13425" s="1"/>
      <c r="AC13425" s="1"/>
      <c r="AD13425" s="1"/>
      <c r="AE13425" s="1"/>
    </row>
    <row r="13426" spans="2:31">
      <c r="B13426" s="1"/>
      <c r="C13426" s="1"/>
      <c r="F13426" s="16"/>
      <c r="G13426" s="16"/>
      <c r="P13426" s="2"/>
      <c r="Q13426" s="2"/>
      <c r="R13426" s="1"/>
      <c r="U13426" s="1"/>
      <c r="V13426" s="1"/>
      <c r="W13426" s="1"/>
      <c r="X13426" s="1"/>
      <c r="Y13426" s="1"/>
      <c r="Z13426" s="1"/>
      <c r="AA13426" s="1"/>
      <c r="AB13426" s="1"/>
      <c r="AC13426" s="1"/>
      <c r="AD13426" s="1"/>
      <c r="AE13426" s="1"/>
    </row>
    <row r="13427" spans="2:31">
      <c r="B13427" s="1"/>
      <c r="C13427" s="1"/>
      <c r="F13427" s="16"/>
      <c r="G13427" s="16"/>
      <c r="P13427" s="2"/>
      <c r="Q13427" s="2"/>
      <c r="R13427" s="1"/>
      <c r="U13427" s="1"/>
      <c r="V13427" s="1"/>
      <c r="W13427" s="1"/>
      <c r="X13427" s="1"/>
      <c r="Y13427" s="1"/>
      <c r="Z13427" s="1"/>
      <c r="AA13427" s="1"/>
      <c r="AB13427" s="1"/>
      <c r="AC13427" s="1"/>
      <c r="AD13427" s="1"/>
      <c r="AE13427" s="1"/>
    </row>
    <row r="13428" spans="2:31">
      <c r="B13428" s="1"/>
      <c r="C13428" s="1"/>
      <c r="F13428" s="16"/>
      <c r="G13428" s="16"/>
      <c r="P13428" s="2"/>
      <c r="Q13428" s="2"/>
      <c r="R13428" s="1"/>
      <c r="U13428" s="1"/>
      <c r="V13428" s="1"/>
      <c r="W13428" s="1"/>
      <c r="X13428" s="1"/>
      <c r="Y13428" s="1"/>
      <c r="Z13428" s="1"/>
      <c r="AA13428" s="1"/>
      <c r="AB13428" s="1"/>
      <c r="AC13428" s="1"/>
      <c r="AD13428" s="1"/>
      <c r="AE13428" s="1"/>
    </row>
    <row r="13429" spans="2:31">
      <c r="B13429" s="1"/>
      <c r="C13429" s="1"/>
      <c r="F13429" s="16"/>
      <c r="G13429" s="16"/>
      <c r="P13429" s="2"/>
      <c r="Q13429" s="2"/>
      <c r="R13429" s="1"/>
      <c r="U13429" s="1"/>
      <c r="V13429" s="1"/>
      <c r="W13429" s="1"/>
      <c r="X13429" s="1"/>
      <c r="Y13429" s="1"/>
      <c r="Z13429" s="1"/>
      <c r="AA13429" s="1"/>
      <c r="AB13429" s="1"/>
      <c r="AC13429" s="1"/>
      <c r="AD13429" s="1"/>
      <c r="AE13429" s="1"/>
    </row>
    <row r="13430" spans="2:31">
      <c r="B13430" s="1"/>
      <c r="C13430" s="1"/>
      <c r="F13430" s="16"/>
      <c r="G13430" s="16"/>
      <c r="P13430" s="2"/>
      <c r="Q13430" s="2"/>
      <c r="R13430" s="1"/>
      <c r="U13430" s="1"/>
      <c r="V13430" s="1"/>
      <c r="W13430" s="1"/>
      <c r="X13430" s="1"/>
      <c r="Y13430" s="1"/>
      <c r="Z13430" s="1"/>
      <c r="AA13430" s="1"/>
      <c r="AB13430" s="1"/>
      <c r="AC13430" s="1"/>
      <c r="AD13430" s="1"/>
      <c r="AE13430" s="1"/>
    </row>
    <row r="13431" spans="2:31">
      <c r="B13431" s="1"/>
      <c r="C13431" s="1"/>
      <c r="F13431" s="16"/>
      <c r="G13431" s="16"/>
      <c r="P13431" s="2"/>
      <c r="Q13431" s="2"/>
      <c r="R13431" s="1"/>
      <c r="U13431" s="1"/>
      <c r="V13431" s="1"/>
      <c r="W13431" s="1"/>
      <c r="X13431" s="1"/>
      <c r="Y13431" s="1"/>
      <c r="Z13431" s="1"/>
      <c r="AA13431" s="1"/>
      <c r="AB13431" s="1"/>
      <c r="AC13431" s="1"/>
      <c r="AD13431" s="1"/>
      <c r="AE13431" s="1"/>
    </row>
    <row r="13432" spans="2:31">
      <c r="B13432" s="1"/>
      <c r="C13432" s="1"/>
      <c r="F13432" s="16"/>
      <c r="G13432" s="16"/>
      <c r="P13432" s="2"/>
      <c r="Q13432" s="2"/>
      <c r="R13432" s="1"/>
      <c r="U13432" s="1"/>
      <c r="V13432" s="1"/>
      <c r="W13432" s="1"/>
      <c r="X13432" s="1"/>
      <c r="Y13432" s="1"/>
      <c r="Z13432" s="1"/>
      <c r="AA13432" s="1"/>
      <c r="AB13432" s="1"/>
      <c r="AC13432" s="1"/>
      <c r="AD13432" s="1"/>
      <c r="AE13432" s="1"/>
    </row>
    <row r="13433" spans="2:31">
      <c r="B13433" s="1"/>
      <c r="C13433" s="1"/>
      <c r="F13433" s="16"/>
      <c r="G13433" s="16"/>
      <c r="P13433" s="2"/>
      <c r="Q13433" s="2"/>
      <c r="R13433" s="1"/>
      <c r="U13433" s="1"/>
      <c r="V13433" s="1"/>
      <c r="W13433" s="1"/>
      <c r="X13433" s="1"/>
      <c r="Y13433" s="1"/>
      <c r="Z13433" s="1"/>
      <c r="AA13433" s="1"/>
      <c r="AB13433" s="1"/>
      <c r="AC13433" s="1"/>
      <c r="AD13433" s="1"/>
      <c r="AE13433" s="1"/>
    </row>
    <row r="13434" spans="2:31">
      <c r="B13434" s="1"/>
      <c r="C13434" s="1"/>
      <c r="F13434" s="16"/>
      <c r="G13434" s="16"/>
      <c r="P13434" s="2"/>
      <c r="Q13434" s="2"/>
      <c r="R13434" s="1"/>
      <c r="U13434" s="1"/>
      <c r="V13434" s="1"/>
      <c r="W13434" s="1"/>
      <c r="X13434" s="1"/>
      <c r="Y13434" s="1"/>
      <c r="Z13434" s="1"/>
      <c r="AA13434" s="1"/>
      <c r="AB13434" s="1"/>
      <c r="AC13434" s="1"/>
      <c r="AD13434" s="1"/>
      <c r="AE13434" s="1"/>
    </row>
    <row r="13435" spans="2:31">
      <c r="B13435" s="1"/>
      <c r="C13435" s="1"/>
      <c r="F13435" s="16"/>
      <c r="G13435" s="16"/>
      <c r="P13435" s="2"/>
      <c r="Q13435" s="2"/>
      <c r="R13435" s="1"/>
      <c r="U13435" s="1"/>
      <c r="V13435" s="1"/>
      <c r="W13435" s="1"/>
      <c r="X13435" s="1"/>
      <c r="Y13435" s="1"/>
      <c r="Z13435" s="1"/>
      <c r="AA13435" s="1"/>
      <c r="AB13435" s="1"/>
      <c r="AC13435" s="1"/>
      <c r="AD13435" s="1"/>
      <c r="AE13435" s="1"/>
    </row>
    <row r="13436" spans="2:31">
      <c r="B13436" s="1"/>
      <c r="C13436" s="1"/>
      <c r="F13436" s="16"/>
      <c r="G13436" s="16"/>
      <c r="P13436" s="2"/>
      <c r="Q13436" s="2"/>
      <c r="R13436" s="1"/>
      <c r="U13436" s="1"/>
      <c r="V13436" s="1"/>
      <c r="W13436" s="1"/>
      <c r="X13436" s="1"/>
      <c r="Y13436" s="1"/>
      <c r="Z13436" s="1"/>
      <c r="AA13436" s="1"/>
      <c r="AB13436" s="1"/>
      <c r="AC13436" s="1"/>
      <c r="AD13436" s="1"/>
      <c r="AE13436" s="1"/>
    </row>
    <row r="13437" spans="2:31">
      <c r="B13437" s="1"/>
      <c r="C13437" s="1"/>
      <c r="F13437" s="16"/>
      <c r="G13437" s="16"/>
      <c r="P13437" s="2"/>
      <c r="Q13437" s="2"/>
      <c r="R13437" s="1"/>
      <c r="U13437" s="1"/>
      <c r="V13437" s="1"/>
      <c r="W13437" s="1"/>
      <c r="X13437" s="1"/>
      <c r="Y13437" s="1"/>
      <c r="Z13437" s="1"/>
      <c r="AA13437" s="1"/>
      <c r="AB13437" s="1"/>
      <c r="AC13437" s="1"/>
      <c r="AD13437" s="1"/>
      <c r="AE13437" s="1"/>
    </row>
    <row r="13438" spans="2:31">
      <c r="B13438" s="1"/>
      <c r="C13438" s="1"/>
      <c r="F13438" s="16"/>
      <c r="G13438" s="16"/>
      <c r="P13438" s="2"/>
      <c r="Q13438" s="2"/>
      <c r="R13438" s="1"/>
      <c r="U13438" s="1"/>
      <c r="V13438" s="1"/>
      <c r="W13438" s="1"/>
      <c r="X13438" s="1"/>
      <c r="Y13438" s="1"/>
      <c r="Z13438" s="1"/>
      <c r="AA13438" s="1"/>
      <c r="AB13438" s="1"/>
      <c r="AC13438" s="1"/>
      <c r="AD13438" s="1"/>
      <c r="AE13438" s="1"/>
    </row>
    <row r="13439" spans="2:31">
      <c r="B13439" s="1"/>
      <c r="C13439" s="1"/>
      <c r="F13439" s="16"/>
      <c r="G13439" s="16"/>
      <c r="P13439" s="2"/>
      <c r="Q13439" s="2"/>
      <c r="R13439" s="1"/>
      <c r="U13439" s="1"/>
      <c r="V13439" s="1"/>
      <c r="W13439" s="1"/>
      <c r="X13439" s="1"/>
      <c r="Y13439" s="1"/>
      <c r="Z13439" s="1"/>
      <c r="AA13439" s="1"/>
      <c r="AB13439" s="1"/>
      <c r="AC13439" s="1"/>
      <c r="AD13439" s="1"/>
      <c r="AE13439" s="1"/>
    </row>
    <row r="13440" spans="2:31">
      <c r="B13440" s="1"/>
      <c r="C13440" s="1"/>
      <c r="F13440" s="16"/>
      <c r="G13440" s="16"/>
      <c r="P13440" s="2"/>
      <c r="Q13440" s="2"/>
      <c r="R13440" s="1"/>
      <c r="U13440" s="1"/>
      <c r="V13440" s="1"/>
      <c r="W13440" s="1"/>
      <c r="X13440" s="1"/>
      <c r="Y13440" s="1"/>
      <c r="Z13440" s="1"/>
      <c r="AA13440" s="1"/>
      <c r="AB13440" s="1"/>
      <c r="AC13440" s="1"/>
      <c r="AD13440" s="1"/>
      <c r="AE13440" s="1"/>
    </row>
    <row r="13441" spans="2:31">
      <c r="B13441" s="1"/>
      <c r="C13441" s="1"/>
      <c r="F13441" s="16"/>
      <c r="G13441" s="16"/>
      <c r="P13441" s="2"/>
      <c r="Q13441" s="2"/>
      <c r="R13441" s="1"/>
      <c r="U13441" s="1"/>
      <c r="V13441" s="1"/>
      <c r="W13441" s="1"/>
      <c r="X13441" s="1"/>
      <c r="Y13441" s="1"/>
      <c r="Z13441" s="1"/>
      <c r="AA13441" s="1"/>
      <c r="AB13441" s="1"/>
      <c r="AC13441" s="1"/>
      <c r="AD13441" s="1"/>
      <c r="AE13441" s="1"/>
    </row>
    <row r="13442" spans="2:31">
      <c r="B13442" s="1"/>
      <c r="C13442" s="1"/>
      <c r="F13442" s="16"/>
      <c r="G13442" s="16"/>
      <c r="P13442" s="2"/>
      <c r="Q13442" s="2"/>
      <c r="R13442" s="1"/>
      <c r="U13442" s="1"/>
      <c r="V13442" s="1"/>
      <c r="W13442" s="1"/>
      <c r="X13442" s="1"/>
      <c r="Y13442" s="1"/>
      <c r="Z13442" s="1"/>
      <c r="AA13442" s="1"/>
      <c r="AB13442" s="1"/>
      <c r="AC13442" s="1"/>
      <c r="AD13442" s="1"/>
      <c r="AE13442" s="1"/>
    </row>
    <row r="13443" spans="2:31">
      <c r="B13443" s="1"/>
      <c r="C13443" s="1"/>
      <c r="F13443" s="16"/>
      <c r="G13443" s="16"/>
      <c r="P13443" s="2"/>
      <c r="Q13443" s="2"/>
      <c r="R13443" s="1"/>
      <c r="U13443" s="1"/>
      <c r="V13443" s="1"/>
      <c r="W13443" s="1"/>
      <c r="X13443" s="1"/>
      <c r="Y13443" s="1"/>
      <c r="Z13443" s="1"/>
      <c r="AA13443" s="1"/>
      <c r="AB13443" s="1"/>
      <c r="AC13443" s="1"/>
      <c r="AD13443" s="1"/>
      <c r="AE13443" s="1"/>
    </row>
    <row r="13444" spans="2:31">
      <c r="B13444" s="1"/>
      <c r="C13444" s="1"/>
      <c r="F13444" s="16"/>
      <c r="G13444" s="16"/>
      <c r="P13444" s="2"/>
      <c r="Q13444" s="2"/>
      <c r="R13444" s="1"/>
      <c r="U13444" s="1"/>
      <c r="V13444" s="1"/>
      <c r="W13444" s="1"/>
      <c r="X13444" s="1"/>
      <c r="Y13444" s="1"/>
      <c r="Z13444" s="1"/>
      <c r="AA13444" s="1"/>
      <c r="AB13444" s="1"/>
      <c r="AC13444" s="1"/>
      <c r="AD13444" s="1"/>
      <c r="AE13444" s="1"/>
    </row>
    <row r="13445" spans="2:31">
      <c r="B13445" s="1"/>
      <c r="C13445" s="1"/>
      <c r="F13445" s="16"/>
      <c r="G13445" s="16"/>
      <c r="P13445" s="2"/>
      <c r="Q13445" s="2"/>
      <c r="R13445" s="1"/>
      <c r="U13445" s="1"/>
      <c r="V13445" s="1"/>
      <c r="W13445" s="1"/>
      <c r="X13445" s="1"/>
      <c r="Y13445" s="1"/>
      <c r="Z13445" s="1"/>
      <c r="AA13445" s="1"/>
      <c r="AB13445" s="1"/>
      <c r="AC13445" s="1"/>
      <c r="AD13445" s="1"/>
      <c r="AE13445" s="1"/>
    </row>
    <row r="13446" spans="2:31">
      <c r="B13446" s="1"/>
      <c r="C13446" s="1"/>
      <c r="F13446" s="16"/>
      <c r="G13446" s="16"/>
      <c r="P13446" s="2"/>
      <c r="Q13446" s="2"/>
      <c r="R13446" s="1"/>
      <c r="U13446" s="1"/>
      <c r="V13446" s="1"/>
      <c r="W13446" s="1"/>
      <c r="X13446" s="1"/>
      <c r="Y13446" s="1"/>
      <c r="Z13446" s="1"/>
      <c r="AA13446" s="1"/>
      <c r="AB13446" s="1"/>
      <c r="AC13446" s="1"/>
      <c r="AD13446" s="1"/>
      <c r="AE13446" s="1"/>
    </row>
    <row r="13447" spans="2:31">
      <c r="B13447" s="1"/>
      <c r="C13447" s="1"/>
      <c r="F13447" s="16"/>
      <c r="G13447" s="16"/>
      <c r="P13447" s="2"/>
      <c r="Q13447" s="2"/>
      <c r="R13447" s="1"/>
      <c r="U13447" s="1"/>
      <c r="V13447" s="1"/>
      <c r="W13447" s="1"/>
      <c r="X13447" s="1"/>
      <c r="Y13447" s="1"/>
      <c r="Z13447" s="1"/>
      <c r="AA13447" s="1"/>
      <c r="AB13447" s="1"/>
      <c r="AC13447" s="1"/>
      <c r="AD13447" s="1"/>
      <c r="AE13447" s="1"/>
    </row>
    <row r="13448" spans="2:31">
      <c r="B13448" s="1"/>
      <c r="C13448" s="1"/>
      <c r="F13448" s="16"/>
      <c r="G13448" s="16"/>
      <c r="P13448" s="2"/>
      <c r="Q13448" s="2"/>
      <c r="R13448" s="1"/>
      <c r="U13448" s="1"/>
      <c r="V13448" s="1"/>
      <c r="W13448" s="1"/>
      <c r="X13448" s="1"/>
      <c r="Y13448" s="1"/>
      <c r="Z13448" s="1"/>
      <c r="AA13448" s="1"/>
      <c r="AB13448" s="1"/>
      <c r="AC13448" s="1"/>
      <c r="AD13448" s="1"/>
      <c r="AE13448" s="1"/>
    </row>
    <row r="13449" spans="2:31">
      <c r="B13449" s="1"/>
      <c r="C13449" s="1"/>
      <c r="F13449" s="16"/>
      <c r="G13449" s="16"/>
      <c r="P13449" s="2"/>
      <c r="Q13449" s="2"/>
      <c r="R13449" s="1"/>
      <c r="U13449" s="1"/>
      <c r="V13449" s="1"/>
      <c r="W13449" s="1"/>
      <c r="X13449" s="1"/>
      <c r="Y13449" s="1"/>
      <c r="Z13449" s="1"/>
      <c r="AA13449" s="1"/>
      <c r="AB13449" s="1"/>
      <c r="AC13449" s="1"/>
      <c r="AD13449" s="1"/>
      <c r="AE13449" s="1"/>
    </row>
    <row r="13450" spans="2:31">
      <c r="B13450" s="1"/>
      <c r="C13450" s="1"/>
      <c r="F13450" s="16"/>
      <c r="G13450" s="16"/>
      <c r="P13450" s="2"/>
      <c r="Q13450" s="2"/>
      <c r="R13450" s="1"/>
      <c r="U13450" s="1"/>
      <c r="V13450" s="1"/>
      <c r="W13450" s="1"/>
      <c r="X13450" s="1"/>
      <c r="Y13450" s="1"/>
      <c r="Z13450" s="1"/>
      <c r="AA13450" s="1"/>
      <c r="AB13450" s="1"/>
      <c r="AC13450" s="1"/>
      <c r="AD13450" s="1"/>
      <c r="AE13450" s="1"/>
    </row>
    <row r="13451" spans="2:31">
      <c r="B13451" s="1"/>
      <c r="C13451" s="1"/>
      <c r="F13451" s="16"/>
      <c r="G13451" s="16"/>
      <c r="P13451" s="2"/>
      <c r="Q13451" s="2"/>
      <c r="R13451" s="1"/>
      <c r="U13451" s="1"/>
      <c r="V13451" s="1"/>
      <c r="W13451" s="1"/>
      <c r="X13451" s="1"/>
      <c r="Y13451" s="1"/>
      <c r="Z13451" s="1"/>
      <c r="AA13451" s="1"/>
      <c r="AB13451" s="1"/>
      <c r="AC13451" s="1"/>
      <c r="AD13451" s="1"/>
      <c r="AE13451" s="1"/>
    </row>
    <row r="13452" spans="2:31">
      <c r="B13452" s="1"/>
      <c r="C13452" s="1"/>
      <c r="F13452" s="16"/>
      <c r="G13452" s="16"/>
      <c r="P13452" s="2"/>
      <c r="Q13452" s="2"/>
      <c r="R13452" s="1"/>
      <c r="U13452" s="1"/>
      <c r="V13452" s="1"/>
      <c r="W13452" s="1"/>
      <c r="X13452" s="1"/>
      <c r="Y13452" s="1"/>
      <c r="Z13452" s="1"/>
      <c r="AA13452" s="1"/>
      <c r="AB13452" s="1"/>
      <c r="AC13452" s="1"/>
      <c r="AD13452" s="1"/>
      <c r="AE13452" s="1"/>
    </row>
    <row r="13453" spans="2:31">
      <c r="B13453" s="1"/>
      <c r="C13453" s="1"/>
      <c r="F13453" s="16"/>
      <c r="G13453" s="16"/>
      <c r="P13453" s="2"/>
      <c r="Q13453" s="2"/>
      <c r="R13453" s="1"/>
      <c r="U13453" s="1"/>
      <c r="V13453" s="1"/>
      <c r="W13453" s="1"/>
      <c r="X13453" s="1"/>
      <c r="Y13453" s="1"/>
      <c r="Z13453" s="1"/>
      <c r="AA13453" s="1"/>
      <c r="AB13453" s="1"/>
      <c r="AC13453" s="1"/>
      <c r="AD13453" s="1"/>
      <c r="AE13453" s="1"/>
    </row>
    <row r="13454" spans="2:31">
      <c r="B13454" s="1"/>
      <c r="C13454" s="1"/>
      <c r="F13454" s="16"/>
      <c r="G13454" s="16"/>
      <c r="P13454" s="2"/>
      <c r="Q13454" s="2"/>
      <c r="R13454" s="1"/>
      <c r="U13454" s="1"/>
      <c r="V13454" s="1"/>
      <c r="W13454" s="1"/>
      <c r="X13454" s="1"/>
      <c r="Y13454" s="1"/>
      <c r="Z13454" s="1"/>
      <c r="AA13454" s="1"/>
      <c r="AB13454" s="1"/>
      <c r="AC13454" s="1"/>
      <c r="AD13454" s="1"/>
      <c r="AE13454" s="1"/>
    </row>
    <row r="13455" spans="2:31">
      <c r="B13455" s="1"/>
      <c r="C13455" s="1"/>
      <c r="F13455" s="16"/>
      <c r="G13455" s="16"/>
      <c r="P13455" s="2"/>
      <c r="Q13455" s="2"/>
      <c r="R13455" s="1"/>
      <c r="U13455" s="1"/>
      <c r="V13455" s="1"/>
      <c r="W13455" s="1"/>
      <c r="X13455" s="1"/>
      <c r="Y13455" s="1"/>
      <c r="Z13455" s="1"/>
      <c r="AA13455" s="1"/>
      <c r="AB13455" s="1"/>
      <c r="AC13455" s="1"/>
      <c r="AD13455" s="1"/>
      <c r="AE13455" s="1"/>
    </row>
    <row r="13456" spans="2:31">
      <c r="B13456" s="1"/>
      <c r="C13456" s="1"/>
      <c r="F13456" s="16"/>
      <c r="G13456" s="16"/>
      <c r="P13456" s="2"/>
      <c r="Q13456" s="2"/>
      <c r="R13456" s="1"/>
      <c r="U13456" s="1"/>
      <c r="V13456" s="1"/>
      <c r="W13456" s="1"/>
      <c r="X13456" s="1"/>
      <c r="Y13456" s="1"/>
      <c r="Z13456" s="1"/>
      <c r="AA13456" s="1"/>
      <c r="AB13456" s="1"/>
      <c r="AC13456" s="1"/>
      <c r="AD13456" s="1"/>
      <c r="AE13456" s="1"/>
    </row>
    <row r="13457" spans="2:31">
      <c r="B13457" s="1"/>
      <c r="C13457" s="1"/>
      <c r="F13457" s="16"/>
      <c r="G13457" s="16"/>
      <c r="P13457" s="2"/>
      <c r="Q13457" s="2"/>
      <c r="R13457" s="1"/>
      <c r="U13457" s="1"/>
      <c r="V13457" s="1"/>
      <c r="W13457" s="1"/>
      <c r="X13457" s="1"/>
      <c r="Y13457" s="1"/>
      <c r="Z13457" s="1"/>
      <c r="AA13457" s="1"/>
      <c r="AB13457" s="1"/>
      <c r="AC13457" s="1"/>
      <c r="AD13457" s="1"/>
      <c r="AE13457" s="1"/>
    </row>
    <row r="13458" spans="2:31">
      <c r="B13458" s="1"/>
      <c r="C13458" s="1"/>
      <c r="F13458" s="16"/>
      <c r="G13458" s="16"/>
      <c r="P13458" s="2"/>
      <c r="Q13458" s="2"/>
      <c r="R13458" s="1"/>
      <c r="U13458" s="1"/>
      <c r="V13458" s="1"/>
      <c r="W13458" s="1"/>
      <c r="X13458" s="1"/>
      <c r="Y13458" s="1"/>
      <c r="Z13458" s="1"/>
      <c r="AA13458" s="1"/>
      <c r="AB13458" s="1"/>
      <c r="AC13458" s="1"/>
      <c r="AD13458" s="1"/>
      <c r="AE13458" s="1"/>
    </row>
    <row r="13459" spans="2:31">
      <c r="B13459" s="1"/>
      <c r="C13459" s="1"/>
      <c r="F13459" s="16"/>
      <c r="G13459" s="16"/>
      <c r="P13459" s="2"/>
      <c r="Q13459" s="2"/>
      <c r="R13459" s="1"/>
      <c r="U13459" s="1"/>
      <c r="V13459" s="1"/>
      <c r="W13459" s="1"/>
      <c r="X13459" s="1"/>
      <c r="Y13459" s="1"/>
      <c r="Z13459" s="1"/>
      <c r="AA13459" s="1"/>
      <c r="AB13459" s="1"/>
      <c r="AC13459" s="1"/>
      <c r="AD13459" s="1"/>
      <c r="AE13459" s="1"/>
    </row>
    <row r="13460" spans="2:31">
      <c r="B13460" s="1"/>
      <c r="C13460" s="1"/>
      <c r="F13460" s="16"/>
      <c r="G13460" s="16"/>
      <c r="P13460" s="2"/>
      <c r="Q13460" s="2"/>
      <c r="R13460" s="1"/>
      <c r="U13460" s="1"/>
      <c r="V13460" s="1"/>
      <c r="W13460" s="1"/>
      <c r="X13460" s="1"/>
      <c r="Y13460" s="1"/>
      <c r="Z13460" s="1"/>
      <c r="AA13460" s="1"/>
      <c r="AB13460" s="1"/>
      <c r="AC13460" s="1"/>
      <c r="AD13460" s="1"/>
      <c r="AE13460" s="1"/>
    </row>
    <row r="13461" spans="2:31">
      <c r="B13461" s="1"/>
      <c r="C13461" s="1"/>
      <c r="F13461" s="16"/>
      <c r="G13461" s="16"/>
      <c r="P13461" s="2"/>
      <c r="Q13461" s="2"/>
      <c r="R13461" s="1"/>
      <c r="U13461" s="1"/>
      <c r="V13461" s="1"/>
      <c r="W13461" s="1"/>
      <c r="X13461" s="1"/>
      <c r="Y13461" s="1"/>
      <c r="Z13461" s="1"/>
      <c r="AA13461" s="1"/>
      <c r="AB13461" s="1"/>
      <c r="AC13461" s="1"/>
      <c r="AD13461" s="1"/>
      <c r="AE13461" s="1"/>
    </row>
    <row r="13462" spans="2:31">
      <c r="B13462" s="1"/>
      <c r="C13462" s="1"/>
      <c r="F13462" s="16"/>
      <c r="G13462" s="16"/>
      <c r="P13462" s="2"/>
      <c r="Q13462" s="2"/>
      <c r="R13462" s="1"/>
      <c r="U13462" s="1"/>
      <c r="V13462" s="1"/>
      <c r="W13462" s="1"/>
      <c r="X13462" s="1"/>
      <c r="Y13462" s="1"/>
      <c r="Z13462" s="1"/>
      <c r="AA13462" s="1"/>
      <c r="AB13462" s="1"/>
      <c r="AC13462" s="1"/>
      <c r="AD13462" s="1"/>
      <c r="AE13462" s="1"/>
    </row>
    <row r="13463" spans="2:31">
      <c r="B13463" s="1"/>
      <c r="C13463" s="1"/>
      <c r="F13463" s="16"/>
      <c r="G13463" s="16"/>
      <c r="P13463" s="2"/>
      <c r="Q13463" s="2"/>
      <c r="R13463" s="1"/>
      <c r="U13463" s="1"/>
      <c r="V13463" s="1"/>
      <c r="W13463" s="1"/>
      <c r="X13463" s="1"/>
      <c r="Y13463" s="1"/>
      <c r="Z13463" s="1"/>
      <c r="AA13463" s="1"/>
      <c r="AB13463" s="1"/>
      <c r="AC13463" s="1"/>
      <c r="AD13463" s="1"/>
      <c r="AE13463" s="1"/>
    </row>
    <row r="13464" spans="2:31">
      <c r="B13464" s="1"/>
      <c r="C13464" s="1"/>
      <c r="F13464" s="16"/>
      <c r="G13464" s="16"/>
      <c r="P13464" s="2"/>
      <c r="Q13464" s="2"/>
      <c r="R13464" s="1"/>
      <c r="U13464" s="1"/>
      <c r="V13464" s="1"/>
      <c r="W13464" s="1"/>
      <c r="X13464" s="1"/>
      <c r="Y13464" s="1"/>
      <c r="Z13464" s="1"/>
      <c r="AA13464" s="1"/>
      <c r="AB13464" s="1"/>
      <c r="AC13464" s="1"/>
      <c r="AD13464" s="1"/>
      <c r="AE13464" s="1"/>
    </row>
    <row r="13465" spans="2:31">
      <c r="B13465" s="1"/>
      <c r="C13465" s="1"/>
      <c r="F13465" s="16"/>
      <c r="G13465" s="16"/>
      <c r="P13465" s="2"/>
      <c r="Q13465" s="2"/>
      <c r="R13465" s="1"/>
      <c r="U13465" s="1"/>
      <c r="V13465" s="1"/>
      <c r="W13465" s="1"/>
      <c r="X13465" s="1"/>
      <c r="Y13465" s="1"/>
      <c r="Z13465" s="1"/>
      <c r="AA13465" s="1"/>
      <c r="AB13465" s="1"/>
      <c r="AC13465" s="1"/>
      <c r="AD13465" s="1"/>
      <c r="AE13465" s="1"/>
    </row>
    <row r="13466" spans="2:31">
      <c r="B13466" s="1"/>
      <c r="C13466" s="1"/>
      <c r="F13466" s="16"/>
      <c r="G13466" s="16"/>
      <c r="P13466" s="2"/>
      <c r="Q13466" s="2"/>
      <c r="R13466" s="1"/>
      <c r="U13466" s="1"/>
      <c r="V13466" s="1"/>
      <c r="W13466" s="1"/>
      <c r="X13466" s="1"/>
      <c r="Y13466" s="1"/>
      <c r="Z13466" s="1"/>
      <c r="AA13466" s="1"/>
      <c r="AB13466" s="1"/>
      <c r="AC13466" s="1"/>
      <c r="AD13466" s="1"/>
      <c r="AE13466" s="1"/>
    </row>
    <row r="13467" spans="2:31">
      <c r="B13467" s="1"/>
      <c r="C13467" s="1"/>
      <c r="F13467" s="16"/>
      <c r="G13467" s="16"/>
      <c r="P13467" s="2"/>
      <c r="Q13467" s="2"/>
      <c r="R13467" s="1"/>
      <c r="U13467" s="1"/>
      <c r="V13467" s="1"/>
      <c r="W13467" s="1"/>
      <c r="X13467" s="1"/>
      <c r="Y13467" s="1"/>
      <c r="Z13467" s="1"/>
      <c r="AA13467" s="1"/>
      <c r="AB13467" s="1"/>
      <c r="AC13467" s="1"/>
      <c r="AD13467" s="1"/>
      <c r="AE13467" s="1"/>
    </row>
    <row r="13468" spans="2:31">
      <c r="B13468" s="1"/>
      <c r="C13468" s="1"/>
      <c r="F13468" s="16"/>
      <c r="G13468" s="16"/>
      <c r="P13468" s="2"/>
      <c r="Q13468" s="2"/>
      <c r="R13468" s="1"/>
      <c r="U13468" s="1"/>
      <c r="V13468" s="1"/>
      <c r="W13468" s="1"/>
      <c r="X13468" s="1"/>
      <c r="Y13468" s="1"/>
      <c r="Z13468" s="1"/>
      <c r="AA13468" s="1"/>
      <c r="AB13468" s="1"/>
      <c r="AC13468" s="1"/>
      <c r="AD13468" s="1"/>
      <c r="AE13468" s="1"/>
    </row>
    <row r="13469" spans="2:31">
      <c r="B13469" s="1"/>
      <c r="C13469" s="1"/>
      <c r="F13469" s="16"/>
      <c r="G13469" s="16"/>
      <c r="P13469" s="2"/>
      <c r="Q13469" s="2"/>
      <c r="R13469" s="1"/>
      <c r="U13469" s="1"/>
      <c r="V13469" s="1"/>
      <c r="W13469" s="1"/>
      <c r="X13469" s="1"/>
      <c r="Y13469" s="1"/>
      <c r="Z13469" s="1"/>
      <c r="AA13469" s="1"/>
      <c r="AB13469" s="1"/>
      <c r="AC13469" s="1"/>
      <c r="AD13469" s="1"/>
      <c r="AE13469" s="1"/>
    </row>
    <row r="13470" spans="2:31">
      <c r="B13470" s="1"/>
      <c r="C13470" s="1"/>
      <c r="F13470" s="16"/>
      <c r="G13470" s="16"/>
      <c r="P13470" s="2"/>
      <c r="Q13470" s="2"/>
      <c r="R13470" s="1"/>
      <c r="U13470" s="1"/>
      <c r="V13470" s="1"/>
      <c r="W13470" s="1"/>
      <c r="X13470" s="1"/>
      <c r="Y13470" s="1"/>
      <c r="Z13470" s="1"/>
      <c r="AA13470" s="1"/>
      <c r="AB13470" s="1"/>
      <c r="AC13470" s="1"/>
      <c r="AD13470" s="1"/>
      <c r="AE13470" s="1"/>
    </row>
    <row r="13471" spans="2:31">
      <c r="B13471" s="1"/>
      <c r="C13471" s="1"/>
      <c r="F13471" s="16"/>
      <c r="G13471" s="16"/>
      <c r="P13471" s="2"/>
      <c r="Q13471" s="2"/>
      <c r="R13471" s="1"/>
      <c r="U13471" s="1"/>
      <c r="V13471" s="1"/>
      <c r="W13471" s="1"/>
      <c r="X13471" s="1"/>
      <c r="Y13471" s="1"/>
      <c r="Z13471" s="1"/>
      <c r="AA13471" s="1"/>
      <c r="AB13471" s="1"/>
      <c r="AC13471" s="1"/>
      <c r="AD13471" s="1"/>
      <c r="AE13471" s="1"/>
    </row>
    <row r="13472" spans="2:31">
      <c r="B13472" s="1"/>
      <c r="C13472" s="1"/>
      <c r="F13472" s="16"/>
      <c r="G13472" s="16"/>
      <c r="P13472" s="2"/>
      <c r="Q13472" s="2"/>
      <c r="R13472" s="1"/>
      <c r="U13472" s="1"/>
      <c r="V13472" s="1"/>
      <c r="W13472" s="1"/>
      <c r="X13472" s="1"/>
      <c r="Y13472" s="1"/>
      <c r="Z13472" s="1"/>
      <c r="AA13472" s="1"/>
      <c r="AB13472" s="1"/>
      <c r="AC13472" s="1"/>
      <c r="AD13472" s="1"/>
      <c r="AE13472" s="1"/>
    </row>
    <row r="13473" spans="2:31">
      <c r="B13473" s="1"/>
      <c r="C13473" s="1"/>
      <c r="F13473" s="16"/>
      <c r="G13473" s="16"/>
      <c r="P13473" s="2"/>
      <c r="Q13473" s="2"/>
      <c r="R13473" s="1"/>
      <c r="U13473" s="1"/>
      <c r="V13473" s="1"/>
      <c r="W13473" s="1"/>
      <c r="X13473" s="1"/>
      <c r="Y13473" s="1"/>
      <c r="Z13473" s="1"/>
      <c r="AA13473" s="1"/>
      <c r="AB13473" s="1"/>
      <c r="AC13473" s="1"/>
      <c r="AD13473" s="1"/>
      <c r="AE13473" s="1"/>
    </row>
    <row r="13474" spans="2:31">
      <c r="B13474" s="1"/>
      <c r="C13474" s="1"/>
      <c r="F13474" s="16"/>
      <c r="G13474" s="16"/>
      <c r="P13474" s="2"/>
      <c r="Q13474" s="2"/>
      <c r="R13474" s="1"/>
      <c r="U13474" s="1"/>
      <c r="V13474" s="1"/>
      <c r="W13474" s="1"/>
      <c r="X13474" s="1"/>
      <c r="Y13474" s="1"/>
      <c r="Z13474" s="1"/>
      <c r="AA13474" s="1"/>
      <c r="AB13474" s="1"/>
      <c r="AC13474" s="1"/>
      <c r="AD13474" s="1"/>
      <c r="AE13474" s="1"/>
    </row>
    <row r="13475" spans="2:31">
      <c r="B13475" s="1"/>
      <c r="C13475" s="1"/>
      <c r="F13475" s="16"/>
      <c r="G13475" s="16"/>
      <c r="P13475" s="2"/>
      <c r="Q13475" s="2"/>
      <c r="R13475" s="1"/>
      <c r="U13475" s="1"/>
      <c r="V13475" s="1"/>
      <c r="W13475" s="1"/>
      <c r="X13475" s="1"/>
      <c r="Y13475" s="1"/>
      <c r="Z13475" s="1"/>
      <c r="AA13475" s="1"/>
      <c r="AB13475" s="1"/>
      <c r="AC13475" s="1"/>
      <c r="AD13475" s="1"/>
      <c r="AE13475" s="1"/>
    </row>
    <row r="13476" spans="2:31">
      <c r="B13476" s="1"/>
      <c r="C13476" s="1"/>
      <c r="F13476" s="16"/>
      <c r="G13476" s="16"/>
      <c r="P13476" s="2"/>
      <c r="Q13476" s="2"/>
      <c r="R13476" s="1"/>
      <c r="U13476" s="1"/>
      <c r="V13476" s="1"/>
      <c r="W13476" s="1"/>
      <c r="X13476" s="1"/>
      <c r="Y13476" s="1"/>
      <c r="Z13476" s="1"/>
      <c r="AA13476" s="1"/>
      <c r="AB13476" s="1"/>
      <c r="AC13476" s="1"/>
      <c r="AD13476" s="1"/>
      <c r="AE13476" s="1"/>
    </row>
    <row r="13477" spans="2:31">
      <c r="B13477" s="1"/>
      <c r="C13477" s="1"/>
      <c r="F13477" s="16"/>
      <c r="G13477" s="16"/>
      <c r="P13477" s="2"/>
      <c r="Q13477" s="2"/>
      <c r="R13477" s="1"/>
      <c r="U13477" s="1"/>
      <c r="V13477" s="1"/>
      <c r="W13477" s="1"/>
      <c r="X13477" s="1"/>
      <c r="Y13477" s="1"/>
      <c r="Z13477" s="1"/>
      <c r="AA13477" s="1"/>
      <c r="AB13477" s="1"/>
      <c r="AC13477" s="1"/>
      <c r="AD13477" s="1"/>
      <c r="AE13477" s="1"/>
    </row>
    <row r="13478" spans="2:31">
      <c r="B13478" s="1"/>
      <c r="C13478" s="1"/>
      <c r="F13478" s="16"/>
      <c r="G13478" s="16"/>
      <c r="P13478" s="2"/>
      <c r="Q13478" s="2"/>
      <c r="R13478" s="1"/>
      <c r="U13478" s="1"/>
      <c r="V13478" s="1"/>
      <c r="W13478" s="1"/>
      <c r="X13478" s="1"/>
      <c r="Y13478" s="1"/>
      <c r="Z13478" s="1"/>
      <c r="AA13478" s="1"/>
      <c r="AB13478" s="1"/>
      <c r="AC13478" s="1"/>
      <c r="AD13478" s="1"/>
      <c r="AE13478" s="1"/>
    </row>
    <row r="13479" spans="2:31">
      <c r="B13479" s="1"/>
      <c r="C13479" s="1"/>
      <c r="F13479" s="16"/>
      <c r="G13479" s="16"/>
      <c r="P13479" s="2"/>
      <c r="Q13479" s="2"/>
      <c r="R13479" s="1"/>
      <c r="U13479" s="1"/>
      <c r="V13479" s="1"/>
      <c r="W13479" s="1"/>
      <c r="X13479" s="1"/>
      <c r="Y13479" s="1"/>
      <c r="Z13479" s="1"/>
      <c r="AA13479" s="1"/>
      <c r="AB13479" s="1"/>
      <c r="AC13479" s="1"/>
      <c r="AD13479" s="1"/>
      <c r="AE13479" s="1"/>
    </row>
    <row r="13480" spans="2:31">
      <c r="B13480" s="1"/>
      <c r="C13480" s="1"/>
      <c r="F13480" s="16"/>
      <c r="G13480" s="16"/>
      <c r="P13480" s="2"/>
      <c r="Q13480" s="2"/>
      <c r="R13480" s="1"/>
      <c r="U13480" s="1"/>
      <c r="V13480" s="1"/>
      <c r="W13480" s="1"/>
      <c r="X13480" s="1"/>
      <c r="Y13480" s="1"/>
      <c r="Z13480" s="1"/>
      <c r="AA13480" s="1"/>
      <c r="AB13480" s="1"/>
      <c r="AC13480" s="1"/>
      <c r="AD13480" s="1"/>
      <c r="AE13480" s="1"/>
    </row>
    <row r="13481" spans="2:31">
      <c r="B13481" s="1"/>
      <c r="C13481" s="1"/>
      <c r="F13481" s="16"/>
      <c r="G13481" s="16"/>
      <c r="P13481" s="2"/>
      <c r="Q13481" s="2"/>
      <c r="R13481" s="1"/>
      <c r="U13481" s="1"/>
      <c r="V13481" s="1"/>
      <c r="W13481" s="1"/>
      <c r="X13481" s="1"/>
      <c r="Y13481" s="1"/>
      <c r="Z13481" s="1"/>
      <c r="AA13481" s="1"/>
      <c r="AB13481" s="1"/>
      <c r="AC13481" s="1"/>
      <c r="AD13481" s="1"/>
      <c r="AE13481" s="1"/>
    </row>
    <row r="13482" spans="2:31">
      <c r="B13482" s="1"/>
      <c r="C13482" s="1"/>
      <c r="F13482" s="16"/>
      <c r="G13482" s="16"/>
      <c r="P13482" s="2"/>
      <c r="Q13482" s="2"/>
      <c r="R13482" s="1"/>
      <c r="U13482" s="1"/>
      <c r="V13482" s="1"/>
      <c r="W13482" s="1"/>
      <c r="X13482" s="1"/>
      <c r="Y13482" s="1"/>
      <c r="Z13482" s="1"/>
      <c r="AA13482" s="1"/>
      <c r="AB13482" s="1"/>
      <c r="AC13482" s="1"/>
      <c r="AD13482" s="1"/>
      <c r="AE13482" s="1"/>
    </row>
    <row r="13483" spans="2:31">
      <c r="B13483" s="1"/>
      <c r="C13483" s="1"/>
      <c r="F13483" s="16"/>
      <c r="G13483" s="16"/>
      <c r="P13483" s="2"/>
      <c r="Q13483" s="2"/>
      <c r="R13483" s="1"/>
      <c r="U13483" s="1"/>
      <c r="V13483" s="1"/>
      <c r="W13483" s="1"/>
      <c r="X13483" s="1"/>
      <c r="Y13483" s="1"/>
      <c r="Z13483" s="1"/>
      <c r="AA13483" s="1"/>
      <c r="AB13483" s="1"/>
      <c r="AC13483" s="1"/>
      <c r="AD13483" s="1"/>
      <c r="AE13483" s="1"/>
    </row>
    <row r="13484" spans="2:31">
      <c r="B13484" s="1"/>
      <c r="C13484" s="1"/>
      <c r="F13484" s="16"/>
      <c r="G13484" s="16"/>
      <c r="P13484" s="2"/>
      <c r="Q13484" s="2"/>
      <c r="R13484" s="1"/>
      <c r="U13484" s="1"/>
      <c r="V13484" s="1"/>
      <c r="W13484" s="1"/>
      <c r="X13484" s="1"/>
      <c r="Y13484" s="1"/>
      <c r="Z13484" s="1"/>
      <c r="AA13484" s="1"/>
      <c r="AB13484" s="1"/>
      <c r="AC13484" s="1"/>
      <c r="AD13484" s="1"/>
      <c r="AE13484" s="1"/>
    </row>
    <row r="13485" spans="2:31">
      <c r="B13485" s="1"/>
      <c r="C13485" s="1"/>
      <c r="F13485" s="16"/>
      <c r="G13485" s="16"/>
      <c r="P13485" s="2"/>
      <c r="Q13485" s="2"/>
      <c r="R13485" s="1"/>
      <c r="U13485" s="1"/>
      <c r="V13485" s="1"/>
      <c r="W13485" s="1"/>
      <c r="X13485" s="1"/>
      <c r="Y13485" s="1"/>
      <c r="Z13485" s="1"/>
      <c r="AA13485" s="1"/>
      <c r="AB13485" s="1"/>
      <c r="AC13485" s="1"/>
      <c r="AD13485" s="1"/>
      <c r="AE13485" s="1"/>
    </row>
    <row r="13486" spans="2:31">
      <c r="B13486" s="1"/>
      <c r="C13486" s="1"/>
      <c r="F13486" s="16"/>
      <c r="G13486" s="16"/>
      <c r="P13486" s="2"/>
      <c r="Q13486" s="2"/>
      <c r="R13486" s="1"/>
      <c r="U13486" s="1"/>
      <c r="V13486" s="1"/>
      <c r="W13486" s="1"/>
      <c r="X13486" s="1"/>
      <c r="Y13486" s="1"/>
      <c r="Z13486" s="1"/>
      <c r="AA13486" s="1"/>
      <c r="AB13486" s="1"/>
      <c r="AC13486" s="1"/>
      <c r="AD13486" s="1"/>
      <c r="AE13486" s="1"/>
    </row>
    <row r="13487" spans="2:31">
      <c r="B13487" s="1"/>
      <c r="C13487" s="1"/>
      <c r="F13487" s="16"/>
      <c r="G13487" s="16"/>
      <c r="P13487" s="2"/>
      <c r="Q13487" s="2"/>
      <c r="R13487" s="1"/>
      <c r="U13487" s="1"/>
      <c r="V13487" s="1"/>
      <c r="W13487" s="1"/>
      <c r="X13487" s="1"/>
      <c r="Y13487" s="1"/>
      <c r="Z13487" s="1"/>
      <c r="AA13487" s="1"/>
      <c r="AB13487" s="1"/>
      <c r="AC13487" s="1"/>
      <c r="AD13487" s="1"/>
      <c r="AE13487" s="1"/>
    </row>
    <row r="13488" spans="2:31">
      <c r="B13488" s="1"/>
      <c r="C13488" s="1"/>
      <c r="F13488" s="16"/>
      <c r="G13488" s="16"/>
      <c r="P13488" s="2"/>
      <c r="Q13488" s="2"/>
      <c r="R13488" s="1"/>
      <c r="U13488" s="1"/>
      <c r="V13488" s="1"/>
      <c r="W13488" s="1"/>
      <c r="X13488" s="1"/>
      <c r="Y13488" s="1"/>
      <c r="Z13488" s="1"/>
      <c r="AA13488" s="1"/>
      <c r="AB13488" s="1"/>
      <c r="AC13488" s="1"/>
      <c r="AD13488" s="1"/>
      <c r="AE13488" s="1"/>
    </row>
    <row r="13489" spans="2:31">
      <c r="B13489" s="1"/>
      <c r="C13489" s="1"/>
      <c r="F13489" s="16"/>
      <c r="G13489" s="16"/>
      <c r="P13489" s="2"/>
      <c r="Q13489" s="2"/>
      <c r="R13489" s="1"/>
      <c r="U13489" s="1"/>
      <c r="V13489" s="1"/>
      <c r="W13489" s="1"/>
      <c r="X13489" s="1"/>
      <c r="Y13489" s="1"/>
      <c r="Z13489" s="1"/>
      <c r="AA13489" s="1"/>
      <c r="AB13489" s="1"/>
      <c r="AC13489" s="1"/>
      <c r="AD13489" s="1"/>
      <c r="AE13489" s="1"/>
    </row>
    <row r="13490" spans="2:31">
      <c r="B13490" s="1"/>
      <c r="C13490" s="1"/>
      <c r="F13490" s="16"/>
      <c r="G13490" s="16"/>
      <c r="P13490" s="2"/>
      <c r="Q13490" s="2"/>
      <c r="R13490" s="1"/>
      <c r="U13490" s="1"/>
      <c r="V13490" s="1"/>
      <c r="W13490" s="1"/>
      <c r="X13490" s="1"/>
      <c r="Y13490" s="1"/>
      <c r="Z13490" s="1"/>
      <c r="AA13490" s="1"/>
      <c r="AB13490" s="1"/>
      <c r="AC13490" s="1"/>
      <c r="AD13490" s="1"/>
      <c r="AE13490" s="1"/>
    </row>
    <row r="13491" spans="2:31">
      <c r="B13491" s="1"/>
      <c r="C13491" s="1"/>
      <c r="F13491" s="16"/>
      <c r="G13491" s="16"/>
      <c r="P13491" s="2"/>
      <c r="Q13491" s="2"/>
      <c r="R13491" s="1"/>
      <c r="U13491" s="1"/>
      <c r="V13491" s="1"/>
      <c r="W13491" s="1"/>
      <c r="X13491" s="1"/>
      <c r="Y13491" s="1"/>
      <c r="Z13491" s="1"/>
      <c r="AA13491" s="1"/>
      <c r="AB13491" s="1"/>
      <c r="AC13491" s="1"/>
      <c r="AD13491" s="1"/>
      <c r="AE13491" s="1"/>
    </row>
    <row r="13492" spans="2:31">
      <c r="B13492" s="1"/>
      <c r="C13492" s="1"/>
      <c r="F13492" s="16"/>
      <c r="G13492" s="16"/>
      <c r="P13492" s="2"/>
      <c r="Q13492" s="2"/>
      <c r="R13492" s="1"/>
      <c r="U13492" s="1"/>
      <c r="V13492" s="1"/>
      <c r="W13492" s="1"/>
      <c r="X13492" s="1"/>
      <c r="Y13492" s="1"/>
      <c r="Z13492" s="1"/>
      <c r="AA13492" s="1"/>
      <c r="AB13492" s="1"/>
      <c r="AC13492" s="1"/>
      <c r="AD13492" s="1"/>
      <c r="AE13492" s="1"/>
    </row>
    <row r="13493" spans="2:31">
      <c r="B13493" s="1"/>
      <c r="C13493" s="1"/>
      <c r="F13493" s="16"/>
      <c r="G13493" s="16"/>
      <c r="P13493" s="2"/>
      <c r="Q13493" s="2"/>
      <c r="R13493" s="1"/>
      <c r="U13493" s="1"/>
      <c r="V13493" s="1"/>
      <c r="W13493" s="1"/>
      <c r="X13493" s="1"/>
      <c r="Y13493" s="1"/>
      <c r="Z13493" s="1"/>
      <c r="AA13493" s="1"/>
      <c r="AB13493" s="1"/>
      <c r="AC13493" s="1"/>
      <c r="AD13493" s="1"/>
      <c r="AE13493" s="1"/>
    </row>
    <row r="13494" spans="2:31">
      <c r="B13494" s="1"/>
      <c r="C13494" s="1"/>
      <c r="F13494" s="16"/>
      <c r="G13494" s="16"/>
      <c r="P13494" s="2"/>
      <c r="Q13494" s="2"/>
      <c r="R13494" s="1"/>
      <c r="U13494" s="1"/>
      <c r="V13494" s="1"/>
      <c r="W13494" s="1"/>
      <c r="X13494" s="1"/>
      <c r="Y13494" s="1"/>
      <c r="Z13494" s="1"/>
      <c r="AA13494" s="1"/>
      <c r="AB13494" s="1"/>
      <c r="AC13494" s="1"/>
      <c r="AD13494" s="1"/>
      <c r="AE13494" s="1"/>
    </row>
    <row r="13495" spans="2:31">
      <c r="B13495" s="1"/>
      <c r="C13495" s="1"/>
      <c r="F13495" s="16"/>
      <c r="G13495" s="16"/>
      <c r="P13495" s="2"/>
      <c r="Q13495" s="2"/>
      <c r="R13495" s="1"/>
      <c r="U13495" s="1"/>
      <c r="V13495" s="1"/>
      <c r="W13495" s="1"/>
      <c r="X13495" s="1"/>
      <c r="Y13495" s="1"/>
      <c r="Z13495" s="1"/>
      <c r="AA13495" s="1"/>
      <c r="AB13495" s="1"/>
      <c r="AC13495" s="1"/>
      <c r="AD13495" s="1"/>
      <c r="AE13495" s="1"/>
    </row>
    <row r="13496" spans="2:31">
      <c r="B13496" s="1"/>
      <c r="C13496" s="1"/>
      <c r="F13496" s="16"/>
      <c r="G13496" s="16"/>
      <c r="P13496" s="2"/>
      <c r="Q13496" s="2"/>
      <c r="R13496" s="1"/>
      <c r="U13496" s="1"/>
      <c r="V13496" s="1"/>
      <c r="W13496" s="1"/>
      <c r="X13496" s="1"/>
      <c r="Y13496" s="1"/>
      <c r="Z13496" s="1"/>
      <c r="AA13496" s="1"/>
      <c r="AB13496" s="1"/>
      <c r="AC13496" s="1"/>
      <c r="AD13496" s="1"/>
      <c r="AE13496" s="1"/>
    </row>
    <row r="13497" spans="2:31">
      <c r="B13497" s="1"/>
      <c r="C13497" s="1"/>
      <c r="F13497" s="16"/>
      <c r="G13497" s="16"/>
      <c r="P13497" s="2"/>
      <c r="Q13497" s="2"/>
      <c r="R13497" s="1"/>
      <c r="U13497" s="1"/>
      <c r="V13497" s="1"/>
      <c r="W13497" s="1"/>
      <c r="X13497" s="1"/>
      <c r="Y13497" s="1"/>
      <c r="Z13497" s="1"/>
      <c r="AA13497" s="1"/>
      <c r="AB13497" s="1"/>
      <c r="AC13497" s="1"/>
      <c r="AD13497" s="1"/>
      <c r="AE13497" s="1"/>
    </row>
    <row r="13498" spans="2:31">
      <c r="B13498" s="1"/>
      <c r="C13498" s="1"/>
      <c r="F13498" s="16"/>
      <c r="G13498" s="16"/>
      <c r="P13498" s="2"/>
      <c r="Q13498" s="2"/>
      <c r="R13498" s="1"/>
      <c r="U13498" s="1"/>
      <c r="V13498" s="1"/>
      <c r="W13498" s="1"/>
      <c r="X13498" s="1"/>
      <c r="Y13498" s="1"/>
      <c r="Z13498" s="1"/>
      <c r="AA13498" s="1"/>
      <c r="AB13498" s="1"/>
      <c r="AC13498" s="1"/>
      <c r="AD13498" s="1"/>
      <c r="AE13498" s="1"/>
    </row>
    <row r="13499" spans="2:31">
      <c r="B13499" s="1"/>
      <c r="C13499" s="1"/>
      <c r="F13499" s="16"/>
      <c r="G13499" s="16"/>
      <c r="P13499" s="2"/>
      <c r="Q13499" s="2"/>
      <c r="R13499" s="1"/>
      <c r="U13499" s="1"/>
      <c r="V13499" s="1"/>
      <c r="W13499" s="1"/>
      <c r="X13499" s="1"/>
      <c r="Y13499" s="1"/>
      <c r="Z13499" s="1"/>
      <c r="AA13499" s="1"/>
      <c r="AB13499" s="1"/>
      <c r="AC13499" s="1"/>
      <c r="AD13499" s="1"/>
      <c r="AE13499" s="1"/>
    </row>
    <row r="13500" spans="2:31">
      <c r="B13500" s="1"/>
      <c r="C13500" s="1"/>
      <c r="F13500" s="16"/>
      <c r="G13500" s="16"/>
      <c r="P13500" s="2"/>
      <c r="Q13500" s="2"/>
      <c r="R13500" s="1"/>
      <c r="U13500" s="1"/>
      <c r="V13500" s="1"/>
      <c r="W13500" s="1"/>
      <c r="X13500" s="1"/>
      <c r="Y13500" s="1"/>
      <c r="Z13500" s="1"/>
      <c r="AA13500" s="1"/>
      <c r="AB13500" s="1"/>
      <c r="AC13500" s="1"/>
      <c r="AD13500" s="1"/>
      <c r="AE13500" s="1"/>
    </row>
    <row r="13501" spans="2:31">
      <c r="B13501" s="1"/>
      <c r="C13501" s="1"/>
      <c r="F13501" s="16"/>
      <c r="G13501" s="16"/>
      <c r="P13501" s="2"/>
      <c r="Q13501" s="2"/>
      <c r="R13501" s="1"/>
      <c r="U13501" s="1"/>
      <c r="V13501" s="1"/>
      <c r="W13501" s="1"/>
      <c r="X13501" s="1"/>
      <c r="Y13501" s="1"/>
      <c r="Z13501" s="1"/>
      <c r="AA13501" s="1"/>
      <c r="AB13501" s="1"/>
      <c r="AC13501" s="1"/>
      <c r="AD13501" s="1"/>
      <c r="AE13501" s="1"/>
    </row>
    <row r="13502" spans="2:31">
      <c r="B13502" s="1"/>
      <c r="C13502" s="1"/>
      <c r="F13502" s="16"/>
      <c r="G13502" s="16"/>
      <c r="P13502" s="2"/>
      <c r="Q13502" s="2"/>
      <c r="R13502" s="1"/>
      <c r="U13502" s="1"/>
      <c r="V13502" s="1"/>
      <c r="W13502" s="1"/>
      <c r="X13502" s="1"/>
      <c r="Y13502" s="1"/>
      <c r="Z13502" s="1"/>
      <c r="AA13502" s="1"/>
      <c r="AB13502" s="1"/>
      <c r="AC13502" s="1"/>
      <c r="AD13502" s="1"/>
      <c r="AE13502" s="1"/>
    </row>
    <row r="13503" spans="2:31">
      <c r="B13503" s="1"/>
      <c r="C13503" s="1"/>
      <c r="F13503" s="16"/>
      <c r="G13503" s="16"/>
      <c r="P13503" s="2"/>
      <c r="Q13503" s="2"/>
      <c r="R13503" s="1"/>
      <c r="U13503" s="1"/>
      <c r="V13503" s="1"/>
      <c r="W13503" s="1"/>
      <c r="X13503" s="1"/>
      <c r="Y13503" s="1"/>
      <c r="Z13503" s="1"/>
      <c r="AA13503" s="1"/>
      <c r="AB13503" s="1"/>
      <c r="AC13503" s="1"/>
      <c r="AD13503" s="1"/>
      <c r="AE13503" s="1"/>
    </row>
    <row r="13504" spans="2:31">
      <c r="B13504" s="1"/>
      <c r="C13504" s="1"/>
      <c r="F13504" s="16"/>
      <c r="G13504" s="16"/>
      <c r="P13504" s="2"/>
      <c r="Q13504" s="2"/>
      <c r="R13504" s="1"/>
      <c r="U13504" s="1"/>
      <c r="V13504" s="1"/>
      <c r="W13504" s="1"/>
      <c r="X13504" s="1"/>
      <c r="Y13504" s="1"/>
      <c r="Z13504" s="1"/>
      <c r="AA13504" s="1"/>
      <c r="AB13504" s="1"/>
      <c r="AC13504" s="1"/>
      <c r="AD13504" s="1"/>
      <c r="AE13504" s="1"/>
    </row>
    <row r="13505" spans="2:31">
      <c r="B13505" s="1"/>
      <c r="C13505" s="1"/>
      <c r="F13505" s="16"/>
      <c r="G13505" s="16"/>
      <c r="P13505" s="2"/>
      <c r="Q13505" s="2"/>
      <c r="R13505" s="1"/>
      <c r="U13505" s="1"/>
      <c r="V13505" s="1"/>
      <c r="W13505" s="1"/>
      <c r="X13505" s="1"/>
      <c r="Y13505" s="1"/>
      <c r="Z13505" s="1"/>
      <c r="AA13505" s="1"/>
      <c r="AB13505" s="1"/>
      <c r="AC13505" s="1"/>
      <c r="AD13505" s="1"/>
      <c r="AE13505" s="1"/>
    </row>
    <row r="13506" spans="2:31">
      <c r="B13506" s="1"/>
      <c r="C13506" s="1"/>
      <c r="F13506" s="16"/>
      <c r="G13506" s="16"/>
      <c r="P13506" s="2"/>
      <c r="Q13506" s="2"/>
      <c r="R13506" s="1"/>
      <c r="U13506" s="1"/>
      <c r="V13506" s="1"/>
      <c r="W13506" s="1"/>
      <c r="X13506" s="1"/>
      <c r="Y13506" s="1"/>
      <c r="Z13506" s="1"/>
      <c r="AA13506" s="1"/>
      <c r="AB13506" s="1"/>
      <c r="AC13506" s="1"/>
      <c r="AD13506" s="1"/>
      <c r="AE13506" s="1"/>
    </row>
    <row r="13507" spans="2:31">
      <c r="B13507" s="1"/>
      <c r="C13507" s="1"/>
      <c r="F13507" s="16"/>
      <c r="G13507" s="16"/>
      <c r="P13507" s="2"/>
      <c r="Q13507" s="2"/>
      <c r="R13507" s="1"/>
      <c r="U13507" s="1"/>
      <c r="V13507" s="1"/>
      <c r="W13507" s="1"/>
      <c r="X13507" s="1"/>
      <c r="Y13507" s="1"/>
      <c r="Z13507" s="1"/>
      <c r="AA13507" s="1"/>
      <c r="AB13507" s="1"/>
      <c r="AC13507" s="1"/>
      <c r="AD13507" s="1"/>
      <c r="AE13507" s="1"/>
    </row>
    <row r="13508" spans="2:31">
      <c r="B13508" s="1"/>
      <c r="C13508" s="1"/>
      <c r="F13508" s="16"/>
      <c r="G13508" s="16"/>
      <c r="P13508" s="2"/>
      <c r="Q13508" s="2"/>
      <c r="R13508" s="1"/>
      <c r="U13508" s="1"/>
      <c r="V13508" s="1"/>
      <c r="W13508" s="1"/>
      <c r="X13508" s="1"/>
      <c r="Y13508" s="1"/>
      <c r="Z13508" s="1"/>
      <c r="AA13508" s="1"/>
      <c r="AB13508" s="1"/>
      <c r="AC13508" s="1"/>
      <c r="AD13508" s="1"/>
      <c r="AE13508" s="1"/>
    </row>
    <row r="13509" spans="2:31">
      <c r="B13509" s="1"/>
      <c r="C13509" s="1"/>
      <c r="F13509" s="16"/>
      <c r="G13509" s="16"/>
      <c r="P13509" s="2"/>
      <c r="Q13509" s="2"/>
      <c r="R13509" s="1"/>
      <c r="U13509" s="1"/>
      <c r="V13509" s="1"/>
      <c r="W13509" s="1"/>
      <c r="X13509" s="1"/>
      <c r="Y13509" s="1"/>
      <c r="Z13509" s="1"/>
      <c r="AA13509" s="1"/>
      <c r="AB13509" s="1"/>
      <c r="AC13509" s="1"/>
      <c r="AD13509" s="1"/>
      <c r="AE13509" s="1"/>
    </row>
    <row r="13510" spans="2:31">
      <c r="B13510" s="1"/>
      <c r="C13510" s="1"/>
      <c r="F13510" s="16"/>
      <c r="G13510" s="16"/>
      <c r="P13510" s="2"/>
      <c r="Q13510" s="2"/>
      <c r="R13510" s="1"/>
      <c r="U13510" s="1"/>
      <c r="V13510" s="1"/>
      <c r="W13510" s="1"/>
      <c r="X13510" s="1"/>
      <c r="Y13510" s="1"/>
      <c r="Z13510" s="1"/>
      <c r="AA13510" s="1"/>
      <c r="AB13510" s="1"/>
      <c r="AC13510" s="1"/>
      <c r="AD13510" s="1"/>
      <c r="AE13510" s="1"/>
    </row>
    <row r="13511" spans="2:31">
      <c r="B13511" s="1"/>
      <c r="C13511" s="1"/>
      <c r="F13511" s="16"/>
      <c r="G13511" s="16"/>
      <c r="P13511" s="2"/>
      <c r="Q13511" s="2"/>
      <c r="R13511" s="1"/>
      <c r="U13511" s="1"/>
      <c r="V13511" s="1"/>
      <c r="W13511" s="1"/>
      <c r="X13511" s="1"/>
      <c r="Y13511" s="1"/>
      <c r="Z13511" s="1"/>
      <c r="AA13511" s="1"/>
      <c r="AB13511" s="1"/>
      <c r="AC13511" s="1"/>
      <c r="AD13511" s="1"/>
      <c r="AE13511" s="1"/>
    </row>
    <row r="13512" spans="2:31">
      <c r="B13512" s="1"/>
      <c r="C13512" s="1"/>
      <c r="F13512" s="16"/>
      <c r="G13512" s="16"/>
      <c r="P13512" s="2"/>
      <c r="Q13512" s="2"/>
      <c r="R13512" s="1"/>
      <c r="U13512" s="1"/>
      <c r="V13512" s="1"/>
      <c r="W13512" s="1"/>
      <c r="X13512" s="1"/>
      <c r="Y13512" s="1"/>
      <c r="Z13512" s="1"/>
      <c r="AA13512" s="1"/>
      <c r="AB13512" s="1"/>
      <c r="AC13512" s="1"/>
      <c r="AD13512" s="1"/>
      <c r="AE13512" s="1"/>
    </row>
    <row r="13513" spans="2:31">
      <c r="B13513" s="1"/>
      <c r="C13513" s="1"/>
      <c r="F13513" s="16"/>
      <c r="G13513" s="16"/>
      <c r="P13513" s="2"/>
      <c r="Q13513" s="2"/>
      <c r="R13513" s="1"/>
      <c r="U13513" s="1"/>
      <c r="V13513" s="1"/>
      <c r="W13513" s="1"/>
      <c r="X13513" s="1"/>
      <c r="Y13513" s="1"/>
      <c r="Z13513" s="1"/>
      <c r="AA13513" s="1"/>
      <c r="AB13513" s="1"/>
      <c r="AC13513" s="1"/>
      <c r="AD13513" s="1"/>
      <c r="AE13513" s="1"/>
    </row>
    <row r="13514" spans="2:31">
      <c r="B13514" s="1"/>
      <c r="C13514" s="1"/>
      <c r="F13514" s="16"/>
      <c r="G13514" s="16"/>
      <c r="P13514" s="2"/>
      <c r="Q13514" s="2"/>
      <c r="R13514" s="1"/>
      <c r="U13514" s="1"/>
      <c r="V13514" s="1"/>
      <c r="W13514" s="1"/>
      <c r="X13514" s="1"/>
      <c r="Y13514" s="1"/>
      <c r="Z13514" s="1"/>
      <c r="AA13514" s="1"/>
      <c r="AB13514" s="1"/>
      <c r="AC13514" s="1"/>
      <c r="AD13514" s="1"/>
      <c r="AE13514" s="1"/>
    </row>
    <row r="13515" spans="2:31">
      <c r="B13515" s="1"/>
      <c r="C13515" s="1"/>
      <c r="F13515" s="16"/>
      <c r="G13515" s="16"/>
      <c r="P13515" s="2"/>
      <c r="Q13515" s="2"/>
      <c r="R13515" s="1"/>
      <c r="U13515" s="1"/>
      <c r="V13515" s="1"/>
      <c r="W13515" s="1"/>
      <c r="X13515" s="1"/>
      <c r="Y13515" s="1"/>
      <c r="Z13515" s="1"/>
      <c r="AA13515" s="1"/>
      <c r="AB13515" s="1"/>
      <c r="AC13515" s="1"/>
      <c r="AD13515" s="1"/>
      <c r="AE13515" s="1"/>
    </row>
    <row r="13516" spans="2:31">
      <c r="B13516" s="1"/>
      <c r="C13516" s="1"/>
      <c r="F13516" s="16"/>
      <c r="G13516" s="16"/>
      <c r="P13516" s="2"/>
      <c r="Q13516" s="2"/>
      <c r="R13516" s="1"/>
      <c r="U13516" s="1"/>
      <c r="V13516" s="1"/>
      <c r="W13516" s="1"/>
      <c r="X13516" s="1"/>
      <c r="Y13516" s="1"/>
      <c r="Z13516" s="1"/>
      <c r="AA13516" s="1"/>
      <c r="AB13516" s="1"/>
      <c r="AC13516" s="1"/>
      <c r="AD13516" s="1"/>
      <c r="AE13516" s="1"/>
    </row>
    <row r="13517" spans="2:31">
      <c r="B13517" s="1"/>
      <c r="C13517" s="1"/>
      <c r="F13517" s="16"/>
      <c r="G13517" s="16"/>
      <c r="P13517" s="2"/>
      <c r="Q13517" s="2"/>
      <c r="R13517" s="1"/>
      <c r="U13517" s="1"/>
      <c r="V13517" s="1"/>
      <c r="W13517" s="1"/>
      <c r="X13517" s="1"/>
      <c r="Y13517" s="1"/>
      <c r="Z13517" s="1"/>
      <c r="AA13517" s="1"/>
      <c r="AB13517" s="1"/>
      <c r="AC13517" s="1"/>
      <c r="AD13517" s="1"/>
      <c r="AE13517" s="1"/>
    </row>
    <row r="13518" spans="2:31">
      <c r="B13518" s="1"/>
      <c r="C13518" s="1"/>
      <c r="F13518" s="16"/>
      <c r="G13518" s="16"/>
      <c r="P13518" s="2"/>
      <c r="Q13518" s="2"/>
      <c r="R13518" s="1"/>
      <c r="U13518" s="1"/>
      <c r="V13518" s="1"/>
      <c r="W13518" s="1"/>
      <c r="X13518" s="1"/>
      <c r="Y13518" s="1"/>
      <c r="Z13518" s="1"/>
      <c r="AA13518" s="1"/>
      <c r="AB13518" s="1"/>
      <c r="AC13518" s="1"/>
      <c r="AD13518" s="1"/>
      <c r="AE13518" s="1"/>
    </row>
    <row r="13519" spans="2:31">
      <c r="B13519" s="1"/>
      <c r="C13519" s="1"/>
      <c r="F13519" s="16"/>
      <c r="G13519" s="16"/>
      <c r="P13519" s="2"/>
      <c r="Q13519" s="2"/>
      <c r="R13519" s="1"/>
      <c r="U13519" s="1"/>
      <c r="V13519" s="1"/>
      <c r="W13519" s="1"/>
      <c r="X13519" s="1"/>
      <c r="Y13519" s="1"/>
      <c r="Z13519" s="1"/>
      <c r="AA13519" s="1"/>
      <c r="AB13519" s="1"/>
      <c r="AC13519" s="1"/>
      <c r="AD13519" s="1"/>
      <c r="AE13519" s="1"/>
    </row>
    <row r="13520" spans="2:31">
      <c r="B13520" s="1"/>
      <c r="C13520" s="1"/>
      <c r="F13520" s="16"/>
      <c r="G13520" s="16"/>
      <c r="P13520" s="2"/>
      <c r="Q13520" s="2"/>
      <c r="R13520" s="1"/>
      <c r="U13520" s="1"/>
      <c r="V13520" s="1"/>
      <c r="W13520" s="1"/>
      <c r="X13520" s="1"/>
      <c r="Y13520" s="1"/>
      <c r="Z13520" s="1"/>
      <c r="AA13520" s="1"/>
      <c r="AB13520" s="1"/>
      <c r="AC13520" s="1"/>
      <c r="AD13520" s="1"/>
      <c r="AE13520" s="1"/>
    </row>
    <row r="13521" spans="2:31">
      <c r="B13521" s="1"/>
      <c r="C13521" s="1"/>
      <c r="F13521" s="16"/>
      <c r="G13521" s="16"/>
      <c r="P13521" s="2"/>
      <c r="Q13521" s="2"/>
      <c r="R13521" s="1"/>
      <c r="U13521" s="1"/>
      <c r="V13521" s="1"/>
      <c r="W13521" s="1"/>
      <c r="X13521" s="1"/>
      <c r="Y13521" s="1"/>
      <c r="Z13521" s="1"/>
      <c r="AA13521" s="1"/>
      <c r="AB13521" s="1"/>
      <c r="AC13521" s="1"/>
      <c r="AD13521" s="1"/>
      <c r="AE13521" s="1"/>
    </row>
    <row r="13522" spans="2:31">
      <c r="B13522" s="1"/>
      <c r="C13522" s="1"/>
      <c r="F13522" s="16"/>
      <c r="G13522" s="16"/>
      <c r="P13522" s="2"/>
      <c r="Q13522" s="2"/>
      <c r="R13522" s="1"/>
      <c r="U13522" s="1"/>
      <c r="V13522" s="1"/>
      <c r="W13522" s="1"/>
      <c r="X13522" s="1"/>
      <c r="Y13522" s="1"/>
      <c r="Z13522" s="1"/>
      <c r="AA13522" s="1"/>
      <c r="AB13522" s="1"/>
      <c r="AC13522" s="1"/>
      <c r="AD13522" s="1"/>
      <c r="AE13522" s="1"/>
    </row>
    <row r="13523" spans="2:31">
      <c r="B13523" s="1"/>
      <c r="C13523" s="1"/>
      <c r="F13523" s="16"/>
      <c r="G13523" s="16"/>
      <c r="P13523" s="2"/>
      <c r="Q13523" s="2"/>
      <c r="R13523" s="1"/>
      <c r="U13523" s="1"/>
      <c r="V13523" s="1"/>
      <c r="W13523" s="1"/>
      <c r="X13523" s="1"/>
      <c r="Y13523" s="1"/>
      <c r="Z13523" s="1"/>
      <c r="AA13523" s="1"/>
      <c r="AB13523" s="1"/>
      <c r="AC13523" s="1"/>
      <c r="AD13523" s="1"/>
      <c r="AE13523" s="1"/>
    </row>
    <row r="13524" spans="2:31">
      <c r="B13524" s="1"/>
      <c r="C13524" s="1"/>
      <c r="F13524" s="16"/>
      <c r="G13524" s="16"/>
      <c r="P13524" s="2"/>
      <c r="Q13524" s="2"/>
      <c r="R13524" s="1"/>
      <c r="U13524" s="1"/>
      <c r="V13524" s="1"/>
      <c r="W13524" s="1"/>
      <c r="X13524" s="1"/>
      <c r="Y13524" s="1"/>
      <c r="Z13524" s="1"/>
      <c r="AA13524" s="1"/>
      <c r="AB13524" s="1"/>
      <c r="AC13524" s="1"/>
      <c r="AD13524" s="1"/>
      <c r="AE13524" s="1"/>
    </row>
    <row r="13525" spans="2:31">
      <c r="B13525" s="1"/>
      <c r="C13525" s="1"/>
      <c r="F13525" s="16"/>
      <c r="G13525" s="16"/>
      <c r="P13525" s="2"/>
      <c r="Q13525" s="2"/>
      <c r="R13525" s="1"/>
      <c r="U13525" s="1"/>
      <c r="V13525" s="1"/>
      <c r="W13525" s="1"/>
      <c r="X13525" s="1"/>
      <c r="Y13525" s="1"/>
      <c r="Z13525" s="1"/>
      <c r="AA13525" s="1"/>
      <c r="AB13525" s="1"/>
      <c r="AC13525" s="1"/>
      <c r="AD13525" s="1"/>
      <c r="AE13525" s="1"/>
    </row>
    <row r="13526" spans="2:31">
      <c r="B13526" s="1"/>
      <c r="C13526" s="1"/>
      <c r="F13526" s="16"/>
      <c r="G13526" s="16"/>
      <c r="P13526" s="2"/>
      <c r="Q13526" s="2"/>
      <c r="R13526" s="1"/>
      <c r="U13526" s="1"/>
      <c r="V13526" s="1"/>
      <c r="W13526" s="1"/>
      <c r="X13526" s="1"/>
      <c r="Y13526" s="1"/>
      <c r="Z13526" s="1"/>
      <c r="AA13526" s="1"/>
      <c r="AB13526" s="1"/>
      <c r="AC13526" s="1"/>
      <c r="AD13526" s="1"/>
      <c r="AE13526" s="1"/>
    </row>
    <row r="13527" spans="2:31">
      <c r="B13527" s="1"/>
      <c r="C13527" s="1"/>
      <c r="F13527" s="16"/>
      <c r="G13527" s="16"/>
      <c r="P13527" s="2"/>
      <c r="Q13527" s="2"/>
      <c r="R13527" s="1"/>
      <c r="U13527" s="1"/>
      <c r="V13527" s="1"/>
      <c r="W13527" s="1"/>
      <c r="X13527" s="1"/>
      <c r="Y13527" s="1"/>
      <c r="Z13527" s="1"/>
      <c r="AA13527" s="1"/>
      <c r="AB13527" s="1"/>
      <c r="AC13527" s="1"/>
      <c r="AD13527" s="1"/>
      <c r="AE13527" s="1"/>
    </row>
    <row r="13528" spans="2:31">
      <c r="B13528" s="1"/>
      <c r="C13528" s="1"/>
      <c r="F13528" s="16"/>
      <c r="G13528" s="16"/>
      <c r="P13528" s="2"/>
      <c r="Q13528" s="2"/>
      <c r="R13528" s="1"/>
      <c r="U13528" s="1"/>
      <c r="V13528" s="1"/>
      <c r="W13528" s="1"/>
      <c r="X13528" s="1"/>
      <c r="Y13528" s="1"/>
      <c r="Z13528" s="1"/>
      <c r="AA13528" s="1"/>
      <c r="AB13528" s="1"/>
      <c r="AC13528" s="1"/>
      <c r="AD13528" s="1"/>
      <c r="AE13528" s="1"/>
    </row>
    <row r="13529" spans="2:31">
      <c r="B13529" s="1"/>
      <c r="C13529" s="1"/>
      <c r="F13529" s="16"/>
      <c r="G13529" s="16"/>
      <c r="P13529" s="2"/>
      <c r="Q13529" s="2"/>
      <c r="R13529" s="1"/>
      <c r="U13529" s="1"/>
      <c r="V13529" s="1"/>
      <c r="W13529" s="1"/>
      <c r="X13529" s="1"/>
      <c r="Y13529" s="1"/>
      <c r="Z13529" s="1"/>
      <c r="AA13529" s="1"/>
      <c r="AB13529" s="1"/>
      <c r="AC13529" s="1"/>
      <c r="AD13529" s="1"/>
      <c r="AE13529" s="1"/>
    </row>
    <row r="13530" spans="2:31">
      <c r="B13530" s="1"/>
      <c r="C13530" s="1"/>
      <c r="F13530" s="16"/>
      <c r="G13530" s="16"/>
      <c r="P13530" s="2"/>
      <c r="Q13530" s="2"/>
      <c r="R13530" s="1"/>
      <c r="U13530" s="1"/>
      <c r="V13530" s="1"/>
      <c r="W13530" s="1"/>
      <c r="X13530" s="1"/>
      <c r="Y13530" s="1"/>
      <c r="Z13530" s="1"/>
      <c r="AA13530" s="1"/>
      <c r="AB13530" s="1"/>
      <c r="AC13530" s="1"/>
      <c r="AD13530" s="1"/>
      <c r="AE13530" s="1"/>
    </row>
    <row r="13531" spans="2:31">
      <c r="B13531" s="1"/>
      <c r="C13531" s="1"/>
      <c r="F13531" s="16"/>
      <c r="G13531" s="16"/>
      <c r="P13531" s="2"/>
      <c r="Q13531" s="2"/>
      <c r="R13531" s="1"/>
      <c r="U13531" s="1"/>
      <c r="V13531" s="1"/>
      <c r="W13531" s="1"/>
      <c r="X13531" s="1"/>
      <c r="Y13531" s="1"/>
      <c r="Z13531" s="1"/>
      <c r="AA13531" s="1"/>
      <c r="AB13531" s="1"/>
      <c r="AC13531" s="1"/>
      <c r="AD13531" s="1"/>
      <c r="AE13531" s="1"/>
    </row>
    <row r="13532" spans="2:31">
      <c r="B13532" s="1"/>
      <c r="C13532" s="1"/>
      <c r="F13532" s="16"/>
      <c r="G13532" s="16"/>
      <c r="P13532" s="2"/>
      <c r="Q13532" s="2"/>
      <c r="R13532" s="1"/>
      <c r="U13532" s="1"/>
      <c r="V13532" s="1"/>
      <c r="W13532" s="1"/>
      <c r="X13532" s="1"/>
      <c r="Y13532" s="1"/>
      <c r="Z13532" s="1"/>
      <c r="AA13532" s="1"/>
      <c r="AB13532" s="1"/>
      <c r="AC13532" s="1"/>
      <c r="AD13532" s="1"/>
      <c r="AE13532" s="1"/>
    </row>
    <row r="13533" spans="2:31">
      <c r="B13533" s="1"/>
      <c r="C13533" s="1"/>
      <c r="F13533" s="16"/>
      <c r="G13533" s="16"/>
      <c r="P13533" s="2"/>
      <c r="Q13533" s="2"/>
      <c r="R13533" s="1"/>
      <c r="U13533" s="1"/>
      <c r="V13533" s="1"/>
      <c r="W13533" s="1"/>
      <c r="X13533" s="1"/>
      <c r="Y13533" s="1"/>
      <c r="Z13533" s="1"/>
      <c r="AA13533" s="1"/>
      <c r="AB13533" s="1"/>
      <c r="AC13533" s="1"/>
      <c r="AD13533" s="1"/>
      <c r="AE13533" s="1"/>
    </row>
    <row r="13534" spans="2:31">
      <c r="B13534" s="1"/>
      <c r="C13534" s="1"/>
      <c r="F13534" s="16"/>
      <c r="G13534" s="16"/>
      <c r="P13534" s="2"/>
      <c r="Q13534" s="2"/>
      <c r="R13534" s="1"/>
      <c r="U13534" s="1"/>
      <c r="V13534" s="1"/>
      <c r="W13534" s="1"/>
      <c r="X13534" s="1"/>
      <c r="Y13534" s="1"/>
      <c r="Z13534" s="1"/>
      <c r="AA13534" s="1"/>
      <c r="AB13534" s="1"/>
      <c r="AC13534" s="1"/>
      <c r="AD13534" s="1"/>
      <c r="AE13534" s="1"/>
    </row>
    <row r="13535" spans="2:31">
      <c r="B13535" s="1"/>
      <c r="C13535" s="1"/>
      <c r="F13535" s="16"/>
      <c r="G13535" s="16"/>
      <c r="P13535" s="2"/>
      <c r="Q13535" s="2"/>
      <c r="R13535" s="1"/>
      <c r="U13535" s="1"/>
      <c r="V13535" s="1"/>
      <c r="W13535" s="1"/>
      <c r="X13535" s="1"/>
      <c r="Y13535" s="1"/>
      <c r="Z13535" s="1"/>
      <c r="AA13535" s="1"/>
      <c r="AB13535" s="1"/>
      <c r="AC13535" s="1"/>
      <c r="AD13535" s="1"/>
      <c r="AE13535" s="1"/>
    </row>
    <row r="13536" spans="2:31">
      <c r="B13536" s="1"/>
      <c r="C13536" s="1"/>
      <c r="F13536" s="16"/>
      <c r="G13536" s="16"/>
      <c r="P13536" s="2"/>
      <c r="Q13536" s="2"/>
      <c r="R13536" s="1"/>
      <c r="U13536" s="1"/>
      <c r="V13536" s="1"/>
      <c r="W13536" s="1"/>
      <c r="X13536" s="1"/>
      <c r="Y13536" s="1"/>
      <c r="Z13536" s="1"/>
      <c r="AA13536" s="1"/>
      <c r="AB13536" s="1"/>
      <c r="AC13536" s="1"/>
      <c r="AD13536" s="1"/>
      <c r="AE13536" s="1"/>
    </row>
    <row r="13537" spans="2:31">
      <c r="B13537" s="1"/>
      <c r="C13537" s="1"/>
      <c r="F13537" s="16"/>
      <c r="G13537" s="16"/>
      <c r="P13537" s="2"/>
      <c r="Q13537" s="2"/>
      <c r="R13537" s="1"/>
      <c r="U13537" s="1"/>
      <c r="V13537" s="1"/>
      <c r="W13537" s="1"/>
      <c r="X13537" s="1"/>
      <c r="Y13537" s="1"/>
      <c r="Z13537" s="1"/>
      <c r="AA13537" s="1"/>
      <c r="AB13537" s="1"/>
      <c r="AC13537" s="1"/>
      <c r="AD13537" s="1"/>
      <c r="AE13537" s="1"/>
    </row>
    <row r="13538" spans="2:31">
      <c r="B13538" s="1"/>
      <c r="C13538" s="1"/>
      <c r="F13538" s="16"/>
      <c r="G13538" s="16"/>
      <c r="P13538" s="2"/>
      <c r="Q13538" s="2"/>
      <c r="R13538" s="1"/>
      <c r="U13538" s="1"/>
      <c r="V13538" s="1"/>
      <c r="W13538" s="1"/>
      <c r="X13538" s="1"/>
      <c r="Y13538" s="1"/>
      <c r="Z13538" s="1"/>
      <c r="AA13538" s="1"/>
      <c r="AB13538" s="1"/>
      <c r="AC13538" s="1"/>
      <c r="AD13538" s="1"/>
      <c r="AE13538" s="1"/>
    </row>
    <row r="13539" spans="2:31">
      <c r="B13539" s="1"/>
      <c r="C13539" s="1"/>
      <c r="F13539" s="16"/>
      <c r="G13539" s="16"/>
      <c r="P13539" s="2"/>
      <c r="Q13539" s="2"/>
      <c r="R13539" s="1"/>
      <c r="U13539" s="1"/>
      <c r="V13539" s="1"/>
      <c r="W13539" s="1"/>
      <c r="X13539" s="1"/>
      <c r="Y13539" s="1"/>
      <c r="Z13539" s="1"/>
      <c r="AA13539" s="1"/>
      <c r="AB13539" s="1"/>
      <c r="AC13539" s="1"/>
      <c r="AD13539" s="1"/>
      <c r="AE13539" s="1"/>
    </row>
    <row r="13540" spans="2:31">
      <c r="B13540" s="1"/>
      <c r="C13540" s="1"/>
      <c r="F13540" s="16"/>
      <c r="G13540" s="16"/>
      <c r="P13540" s="2"/>
      <c r="Q13540" s="2"/>
      <c r="R13540" s="1"/>
      <c r="U13540" s="1"/>
      <c r="V13540" s="1"/>
      <c r="W13540" s="1"/>
      <c r="X13540" s="1"/>
      <c r="Y13540" s="1"/>
      <c r="Z13540" s="1"/>
      <c r="AA13540" s="1"/>
      <c r="AB13540" s="1"/>
      <c r="AC13540" s="1"/>
      <c r="AD13540" s="1"/>
      <c r="AE13540" s="1"/>
    </row>
    <row r="13541" spans="2:31">
      <c r="B13541" s="1"/>
      <c r="C13541" s="1"/>
      <c r="F13541" s="16"/>
      <c r="G13541" s="16"/>
      <c r="P13541" s="2"/>
      <c r="Q13541" s="2"/>
      <c r="R13541" s="1"/>
      <c r="U13541" s="1"/>
      <c r="V13541" s="1"/>
      <c r="W13541" s="1"/>
      <c r="X13541" s="1"/>
      <c r="Y13541" s="1"/>
      <c r="Z13541" s="1"/>
      <c r="AA13541" s="1"/>
      <c r="AB13541" s="1"/>
      <c r="AC13541" s="1"/>
      <c r="AD13541" s="1"/>
      <c r="AE13541" s="1"/>
    </row>
    <row r="13542" spans="2:31">
      <c r="B13542" s="1"/>
      <c r="C13542" s="1"/>
      <c r="F13542" s="16"/>
      <c r="G13542" s="16"/>
      <c r="P13542" s="2"/>
      <c r="Q13542" s="2"/>
      <c r="R13542" s="1"/>
      <c r="U13542" s="1"/>
      <c r="V13542" s="1"/>
      <c r="W13542" s="1"/>
      <c r="X13542" s="1"/>
      <c r="Y13542" s="1"/>
      <c r="Z13542" s="1"/>
      <c r="AA13542" s="1"/>
      <c r="AB13542" s="1"/>
      <c r="AC13542" s="1"/>
      <c r="AD13542" s="1"/>
      <c r="AE13542" s="1"/>
    </row>
    <row r="13543" spans="2:31">
      <c r="B13543" s="1"/>
      <c r="C13543" s="1"/>
      <c r="F13543" s="16"/>
      <c r="G13543" s="16"/>
      <c r="P13543" s="2"/>
      <c r="Q13543" s="2"/>
      <c r="R13543" s="1"/>
      <c r="U13543" s="1"/>
      <c r="V13543" s="1"/>
      <c r="W13543" s="1"/>
      <c r="X13543" s="1"/>
      <c r="Y13543" s="1"/>
      <c r="Z13543" s="1"/>
      <c r="AA13543" s="1"/>
      <c r="AB13543" s="1"/>
      <c r="AC13543" s="1"/>
      <c r="AD13543" s="1"/>
      <c r="AE13543" s="1"/>
    </row>
    <row r="13544" spans="2:31">
      <c r="B13544" s="1"/>
      <c r="C13544" s="1"/>
      <c r="F13544" s="16"/>
      <c r="G13544" s="16"/>
      <c r="P13544" s="2"/>
      <c r="Q13544" s="2"/>
      <c r="R13544" s="1"/>
      <c r="U13544" s="1"/>
      <c r="V13544" s="1"/>
      <c r="W13544" s="1"/>
      <c r="X13544" s="1"/>
      <c r="Y13544" s="1"/>
      <c r="Z13544" s="1"/>
      <c r="AA13544" s="1"/>
      <c r="AB13544" s="1"/>
      <c r="AC13544" s="1"/>
      <c r="AD13544" s="1"/>
      <c r="AE13544" s="1"/>
    </row>
    <row r="13545" spans="2:31">
      <c r="B13545" s="1"/>
      <c r="C13545" s="1"/>
      <c r="F13545" s="16"/>
      <c r="G13545" s="16"/>
      <c r="P13545" s="2"/>
      <c r="Q13545" s="2"/>
      <c r="R13545" s="1"/>
      <c r="U13545" s="1"/>
      <c r="V13545" s="1"/>
      <c r="W13545" s="1"/>
      <c r="X13545" s="1"/>
      <c r="Y13545" s="1"/>
      <c r="Z13545" s="1"/>
      <c r="AA13545" s="1"/>
      <c r="AB13545" s="1"/>
      <c r="AC13545" s="1"/>
      <c r="AD13545" s="1"/>
      <c r="AE13545" s="1"/>
    </row>
    <row r="13546" spans="2:31">
      <c r="B13546" s="1"/>
      <c r="C13546" s="1"/>
      <c r="F13546" s="16"/>
      <c r="G13546" s="16"/>
      <c r="P13546" s="2"/>
      <c r="Q13546" s="2"/>
      <c r="R13546" s="1"/>
      <c r="U13546" s="1"/>
      <c r="V13546" s="1"/>
      <c r="W13546" s="1"/>
      <c r="X13546" s="1"/>
      <c r="Y13546" s="1"/>
      <c r="Z13546" s="1"/>
      <c r="AA13546" s="1"/>
      <c r="AB13546" s="1"/>
      <c r="AC13546" s="1"/>
      <c r="AD13546" s="1"/>
      <c r="AE13546" s="1"/>
    </row>
    <row r="13547" spans="2:31">
      <c r="B13547" s="1"/>
      <c r="C13547" s="1"/>
      <c r="F13547" s="16"/>
      <c r="G13547" s="16"/>
      <c r="P13547" s="2"/>
      <c r="Q13547" s="2"/>
      <c r="R13547" s="1"/>
      <c r="U13547" s="1"/>
      <c r="V13547" s="1"/>
      <c r="W13547" s="1"/>
      <c r="X13547" s="1"/>
      <c r="Y13547" s="1"/>
      <c r="Z13547" s="1"/>
      <c r="AA13547" s="1"/>
      <c r="AB13547" s="1"/>
      <c r="AC13547" s="1"/>
      <c r="AD13547" s="1"/>
      <c r="AE13547" s="1"/>
    </row>
    <row r="13548" spans="2:31">
      <c r="B13548" s="1"/>
      <c r="C13548" s="1"/>
      <c r="F13548" s="16"/>
      <c r="G13548" s="16"/>
      <c r="P13548" s="2"/>
      <c r="Q13548" s="2"/>
      <c r="R13548" s="1"/>
      <c r="U13548" s="1"/>
      <c r="V13548" s="1"/>
      <c r="W13548" s="1"/>
      <c r="X13548" s="1"/>
      <c r="Y13548" s="1"/>
      <c r="Z13548" s="1"/>
      <c r="AA13548" s="1"/>
      <c r="AB13548" s="1"/>
      <c r="AC13548" s="1"/>
      <c r="AD13548" s="1"/>
      <c r="AE13548" s="1"/>
    </row>
    <row r="13549" spans="2:31">
      <c r="B13549" s="1"/>
      <c r="C13549" s="1"/>
      <c r="F13549" s="16"/>
      <c r="G13549" s="16"/>
      <c r="P13549" s="2"/>
      <c r="Q13549" s="2"/>
      <c r="R13549" s="1"/>
      <c r="U13549" s="1"/>
      <c r="V13549" s="1"/>
      <c r="W13549" s="1"/>
      <c r="X13549" s="1"/>
      <c r="Y13549" s="1"/>
      <c r="Z13549" s="1"/>
      <c r="AA13549" s="1"/>
      <c r="AB13549" s="1"/>
      <c r="AC13549" s="1"/>
      <c r="AD13549" s="1"/>
      <c r="AE13549" s="1"/>
    </row>
    <row r="13550" spans="2:31">
      <c r="B13550" s="1"/>
      <c r="C13550" s="1"/>
      <c r="F13550" s="16"/>
      <c r="G13550" s="16"/>
      <c r="P13550" s="2"/>
      <c r="Q13550" s="2"/>
      <c r="R13550" s="1"/>
      <c r="U13550" s="1"/>
      <c r="V13550" s="1"/>
      <c r="W13550" s="1"/>
      <c r="X13550" s="1"/>
      <c r="Y13550" s="1"/>
      <c r="Z13550" s="1"/>
      <c r="AA13550" s="1"/>
      <c r="AB13550" s="1"/>
      <c r="AC13550" s="1"/>
      <c r="AD13550" s="1"/>
      <c r="AE13550" s="1"/>
    </row>
    <row r="13551" spans="2:31">
      <c r="B13551" s="1"/>
      <c r="C13551" s="1"/>
      <c r="F13551" s="16"/>
      <c r="G13551" s="16"/>
      <c r="P13551" s="2"/>
      <c r="Q13551" s="2"/>
      <c r="R13551" s="1"/>
      <c r="U13551" s="1"/>
      <c r="V13551" s="1"/>
      <c r="W13551" s="1"/>
      <c r="X13551" s="1"/>
      <c r="Y13551" s="1"/>
      <c r="Z13551" s="1"/>
      <c r="AA13551" s="1"/>
      <c r="AB13551" s="1"/>
      <c r="AC13551" s="1"/>
      <c r="AD13551" s="1"/>
      <c r="AE13551" s="1"/>
    </row>
    <row r="13552" spans="2:31">
      <c r="B13552" s="1"/>
      <c r="C13552" s="1"/>
      <c r="F13552" s="16"/>
      <c r="G13552" s="16"/>
      <c r="P13552" s="2"/>
      <c r="Q13552" s="2"/>
      <c r="R13552" s="1"/>
      <c r="U13552" s="1"/>
      <c r="V13552" s="1"/>
      <c r="W13552" s="1"/>
      <c r="X13552" s="1"/>
      <c r="Y13552" s="1"/>
      <c r="Z13552" s="1"/>
      <c r="AA13552" s="1"/>
      <c r="AB13552" s="1"/>
      <c r="AC13552" s="1"/>
      <c r="AD13552" s="1"/>
      <c r="AE13552" s="1"/>
    </row>
    <row r="13553" spans="2:31">
      <c r="B13553" s="1"/>
      <c r="C13553" s="1"/>
      <c r="F13553" s="16"/>
      <c r="G13553" s="16"/>
      <c r="P13553" s="2"/>
      <c r="Q13553" s="2"/>
      <c r="R13553" s="1"/>
      <c r="U13553" s="1"/>
      <c r="V13553" s="1"/>
      <c r="W13553" s="1"/>
      <c r="X13553" s="1"/>
      <c r="Y13553" s="1"/>
      <c r="Z13553" s="1"/>
      <c r="AA13553" s="1"/>
      <c r="AB13553" s="1"/>
      <c r="AC13553" s="1"/>
      <c r="AD13553" s="1"/>
      <c r="AE13553" s="1"/>
    </row>
    <row r="13554" spans="2:31">
      <c r="B13554" s="1"/>
      <c r="C13554" s="1"/>
      <c r="F13554" s="16"/>
      <c r="G13554" s="16"/>
      <c r="P13554" s="2"/>
      <c r="Q13554" s="2"/>
      <c r="R13554" s="1"/>
      <c r="U13554" s="1"/>
      <c r="V13554" s="1"/>
      <c r="W13554" s="1"/>
      <c r="X13554" s="1"/>
      <c r="Y13554" s="1"/>
      <c r="Z13554" s="1"/>
      <c r="AA13554" s="1"/>
      <c r="AB13554" s="1"/>
      <c r="AC13554" s="1"/>
      <c r="AD13554" s="1"/>
      <c r="AE13554" s="1"/>
    </row>
    <row r="13555" spans="2:31">
      <c r="B13555" s="1"/>
      <c r="C13555" s="1"/>
      <c r="F13555" s="16"/>
      <c r="G13555" s="16"/>
      <c r="P13555" s="2"/>
      <c r="Q13555" s="2"/>
      <c r="R13555" s="1"/>
      <c r="U13555" s="1"/>
      <c r="V13555" s="1"/>
      <c r="W13555" s="1"/>
      <c r="X13555" s="1"/>
      <c r="Y13555" s="1"/>
      <c r="Z13555" s="1"/>
      <c r="AA13555" s="1"/>
      <c r="AB13555" s="1"/>
      <c r="AC13555" s="1"/>
      <c r="AD13555" s="1"/>
      <c r="AE13555" s="1"/>
    </row>
    <row r="13556" spans="2:31">
      <c r="B13556" s="1"/>
      <c r="C13556" s="1"/>
      <c r="F13556" s="16"/>
      <c r="G13556" s="16"/>
      <c r="P13556" s="2"/>
      <c r="Q13556" s="2"/>
      <c r="R13556" s="1"/>
      <c r="U13556" s="1"/>
      <c r="V13556" s="1"/>
      <c r="W13556" s="1"/>
      <c r="X13556" s="1"/>
      <c r="Y13556" s="1"/>
      <c r="Z13556" s="1"/>
      <c r="AA13556" s="1"/>
      <c r="AB13556" s="1"/>
      <c r="AC13556" s="1"/>
      <c r="AD13556" s="1"/>
      <c r="AE13556" s="1"/>
    </row>
    <row r="13557" spans="2:31">
      <c r="B13557" s="1"/>
      <c r="C13557" s="1"/>
      <c r="F13557" s="16"/>
      <c r="G13557" s="16"/>
      <c r="P13557" s="2"/>
      <c r="Q13557" s="2"/>
      <c r="R13557" s="1"/>
      <c r="U13557" s="1"/>
      <c r="V13557" s="1"/>
      <c r="W13557" s="1"/>
      <c r="X13557" s="1"/>
      <c r="Y13557" s="1"/>
      <c r="Z13557" s="1"/>
      <c r="AA13557" s="1"/>
      <c r="AB13557" s="1"/>
      <c r="AC13557" s="1"/>
      <c r="AD13557" s="1"/>
      <c r="AE13557" s="1"/>
    </row>
    <row r="13558" spans="2:31">
      <c r="B13558" s="1"/>
      <c r="C13558" s="1"/>
      <c r="F13558" s="16"/>
      <c r="G13558" s="16"/>
      <c r="P13558" s="2"/>
      <c r="Q13558" s="2"/>
      <c r="R13558" s="1"/>
      <c r="U13558" s="1"/>
      <c r="V13558" s="1"/>
      <c r="W13558" s="1"/>
      <c r="X13558" s="1"/>
      <c r="Y13558" s="1"/>
      <c r="Z13558" s="1"/>
      <c r="AA13558" s="1"/>
      <c r="AB13558" s="1"/>
      <c r="AC13558" s="1"/>
      <c r="AD13558" s="1"/>
      <c r="AE13558" s="1"/>
    </row>
    <row r="13559" spans="2:31">
      <c r="B13559" s="1"/>
      <c r="C13559" s="1"/>
      <c r="F13559" s="16"/>
      <c r="G13559" s="16"/>
      <c r="P13559" s="2"/>
      <c r="Q13559" s="2"/>
      <c r="R13559" s="1"/>
      <c r="U13559" s="1"/>
      <c r="V13559" s="1"/>
      <c r="W13559" s="1"/>
      <c r="X13559" s="1"/>
      <c r="Y13559" s="1"/>
      <c r="Z13559" s="1"/>
      <c r="AA13559" s="1"/>
      <c r="AB13559" s="1"/>
      <c r="AC13559" s="1"/>
      <c r="AD13559" s="1"/>
      <c r="AE13559" s="1"/>
    </row>
    <row r="13560" spans="2:31">
      <c r="B13560" s="1"/>
      <c r="C13560" s="1"/>
      <c r="F13560" s="16"/>
      <c r="G13560" s="16"/>
      <c r="P13560" s="2"/>
      <c r="Q13560" s="2"/>
      <c r="R13560" s="1"/>
      <c r="U13560" s="1"/>
      <c r="V13560" s="1"/>
      <c r="W13560" s="1"/>
      <c r="X13560" s="1"/>
      <c r="Y13560" s="1"/>
      <c r="Z13560" s="1"/>
      <c r="AA13560" s="1"/>
      <c r="AB13560" s="1"/>
      <c r="AC13560" s="1"/>
      <c r="AD13560" s="1"/>
      <c r="AE13560" s="1"/>
    </row>
    <row r="13561" spans="2:31">
      <c r="B13561" s="1"/>
      <c r="C13561" s="1"/>
      <c r="F13561" s="16"/>
      <c r="G13561" s="16"/>
      <c r="P13561" s="2"/>
      <c r="Q13561" s="2"/>
      <c r="R13561" s="1"/>
      <c r="U13561" s="1"/>
      <c r="V13561" s="1"/>
      <c r="W13561" s="1"/>
      <c r="X13561" s="1"/>
      <c r="Y13561" s="1"/>
      <c r="Z13561" s="1"/>
      <c r="AA13561" s="1"/>
      <c r="AB13561" s="1"/>
      <c r="AC13561" s="1"/>
      <c r="AD13561" s="1"/>
      <c r="AE13561" s="1"/>
    </row>
    <row r="13562" spans="2:31">
      <c r="B13562" s="1"/>
      <c r="C13562" s="1"/>
      <c r="F13562" s="16"/>
      <c r="G13562" s="16"/>
      <c r="P13562" s="2"/>
      <c r="Q13562" s="2"/>
      <c r="R13562" s="1"/>
      <c r="U13562" s="1"/>
      <c r="V13562" s="1"/>
      <c r="W13562" s="1"/>
      <c r="X13562" s="1"/>
      <c r="Y13562" s="1"/>
      <c r="Z13562" s="1"/>
      <c r="AA13562" s="1"/>
      <c r="AB13562" s="1"/>
      <c r="AC13562" s="1"/>
      <c r="AD13562" s="1"/>
      <c r="AE13562" s="1"/>
    </row>
    <row r="13563" spans="2:31">
      <c r="B13563" s="1"/>
      <c r="C13563" s="1"/>
      <c r="F13563" s="16"/>
      <c r="G13563" s="16"/>
      <c r="P13563" s="2"/>
      <c r="Q13563" s="2"/>
      <c r="R13563" s="1"/>
      <c r="U13563" s="1"/>
      <c r="V13563" s="1"/>
      <c r="W13563" s="1"/>
      <c r="X13563" s="1"/>
      <c r="Y13563" s="1"/>
      <c r="Z13563" s="1"/>
      <c r="AA13563" s="1"/>
      <c r="AB13563" s="1"/>
      <c r="AC13563" s="1"/>
      <c r="AD13563" s="1"/>
      <c r="AE13563" s="1"/>
    </row>
    <row r="13564" spans="2:31">
      <c r="B13564" s="1"/>
      <c r="C13564" s="1"/>
      <c r="F13564" s="16"/>
      <c r="G13564" s="16"/>
      <c r="P13564" s="2"/>
      <c r="Q13564" s="2"/>
      <c r="R13564" s="1"/>
      <c r="U13564" s="1"/>
      <c r="V13564" s="1"/>
      <c r="W13564" s="1"/>
      <c r="X13564" s="1"/>
      <c r="Y13564" s="1"/>
      <c r="Z13564" s="1"/>
      <c r="AA13564" s="1"/>
      <c r="AB13564" s="1"/>
      <c r="AC13564" s="1"/>
      <c r="AD13564" s="1"/>
      <c r="AE13564" s="1"/>
    </row>
    <row r="13565" spans="2:31">
      <c r="B13565" s="1"/>
      <c r="C13565" s="1"/>
      <c r="F13565" s="16"/>
      <c r="G13565" s="16"/>
      <c r="P13565" s="2"/>
      <c r="Q13565" s="2"/>
      <c r="R13565" s="1"/>
      <c r="U13565" s="1"/>
      <c r="V13565" s="1"/>
      <c r="W13565" s="1"/>
      <c r="X13565" s="1"/>
      <c r="Y13565" s="1"/>
      <c r="Z13565" s="1"/>
      <c r="AA13565" s="1"/>
      <c r="AB13565" s="1"/>
      <c r="AC13565" s="1"/>
      <c r="AD13565" s="1"/>
      <c r="AE13565" s="1"/>
    </row>
    <row r="13566" spans="2:31">
      <c r="B13566" s="1"/>
      <c r="C13566" s="1"/>
      <c r="F13566" s="16"/>
      <c r="G13566" s="16"/>
      <c r="P13566" s="2"/>
      <c r="Q13566" s="2"/>
      <c r="R13566" s="1"/>
      <c r="U13566" s="1"/>
      <c r="V13566" s="1"/>
      <c r="W13566" s="1"/>
      <c r="X13566" s="1"/>
      <c r="Y13566" s="1"/>
      <c r="Z13566" s="1"/>
      <c r="AA13566" s="1"/>
      <c r="AB13566" s="1"/>
      <c r="AC13566" s="1"/>
      <c r="AD13566" s="1"/>
      <c r="AE13566" s="1"/>
    </row>
    <row r="13567" spans="2:31">
      <c r="B13567" s="1"/>
      <c r="C13567" s="1"/>
      <c r="F13567" s="16"/>
      <c r="G13567" s="16"/>
      <c r="P13567" s="2"/>
      <c r="Q13567" s="2"/>
      <c r="R13567" s="1"/>
      <c r="U13567" s="1"/>
      <c r="V13567" s="1"/>
      <c r="W13567" s="1"/>
      <c r="X13567" s="1"/>
      <c r="Y13567" s="1"/>
      <c r="Z13567" s="1"/>
      <c r="AA13567" s="1"/>
      <c r="AB13567" s="1"/>
      <c r="AC13567" s="1"/>
      <c r="AD13567" s="1"/>
      <c r="AE13567" s="1"/>
    </row>
    <row r="13568" spans="2:31">
      <c r="B13568" s="1"/>
      <c r="C13568" s="1"/>
      <c r="F13568" s="16"/>
      <c r="G13568" s="16"/>
      <c r="P13568" s="2"/>
      <c r="Q13568" s="2"/>
      <c r="R13568" s="1"/>
      <c r="U13568" s="1"/>
      <c r="V13568" s="1"/>
      <c r="W13568" s="1"/>
      <c r="X13568" s="1"/>
      <c r="Y13568" s="1"/>
      <c r="Z13568" s="1"/>
      <c r="AA13568" s="1"/>
      <c r="AB13568" s="1"/>
      <c r="AC13568" s="1"/>
      <c r="AD13568" s="1"/>
      <c r="AE13568" s="1"/>
    </row>
    <row r="13569" spans="2:31">
      <c r="B13569" s="1"/>
      <c r="C13569" s="1"/>
      <c r="F13569" s="16"/>
      <c r="G13569" s="16"/>
      <c r="P13569" s="2"/>
      <c r="Q13569" s="2"/>
      <c r="R13569" s="1"/>
      <c r="U13569" s="1"/>
      <c r="V13569" s="1"/>
      <c r="W13569" s="1"/>
      <c r="X13569" s="1"/>
      <c r="Y13569" s="1"/>
      <c r="Z13569" s="1"/>
      <c r="AA13569" s="1"/>
      <c r="AB13569" s="1"/>
      <c r="AC13569" s="1"/>
      <c r="AD13569" s="1"/>
      <c r="AE13569" s="1"/>
    </row>
    <row r="13570" spans="2:31">
      <c r="B13570" s="1"/>
      <c r="C13570" s="1"/>
      <c r="F13570" s="16"/>
      <c r="G13570" s="16"/>
      <c r="P13570" s="2"/>
      <c r="Q13570" s="2"/>
      <c r="R13570" s="1"/>
      <c r="U13570" s="1"/>
      <c r="V13570" s="1"/>
      <c r="W13570" s="1"/>
      <c r="X13570" s="1"/>
      <c r="Y13570" s="1"/>
      <c r="Z13570" s="1"/>
      <c r="AA13570" s="1"/>
      <c r="AB13570" s="1"/>
      <c r="AC13570" s="1"/>
      <c r="AD13570" s="1"/>
      <c r="AE13570" s="1"/>
    </row>
    <row r="13571" spans="2:31">
      <c r="B13571" s="1"/>
      <c r="C13571" s="1"/>
      <c r="F13571" s="16"/>
      <c r="G13571" s="16"/>
      <c r="P13571" s="2"/>
      <c r="Q13571" s="2"/>
      <c r="R13571" s="1"/>
      <c r="U13571" s="1"/>
      <c r="V13571" s="1"/>
      <c r="W13571" s="1"/>
      <c r="X13571" s="1"/>
      <c r="Y13571" s="1"/>
      <c r="Z13571" s="1"/>
      <c r="AA13571" s="1"/>
      <c r="AB13571" s="1"/>
      <c r="AC13571" s="1"/>
      <c r="AD13571" s="1"/>
      <c r="AE13571" s="1"/>
    </row>
    <row r="13572" spans="2:31">
      <c r="B13572" s="1"/>
      <c r="C13572" s="1"/>
      <c r="F13572" s="16"/>
      <c r="G13572" s="16"/>
      <c r="P13572" s="2"/>
      <c r="Q13572" s="2"/>
      <c r="R13572" s="1"/>
      <c r="U13572" s="1"/>
      <c r="V13572" s="1"/>
      <c r="W13572" s="1"/>
      <c r="X13572" s="1"/>
      <c r="Y13572" s="1"/>
      <c r="Z13572" s="1"/>
      <c r="AA13572" s="1"/>
      <c r="AB13572" s="1"/>
      <c r="AC13572" s="1"/>
      <c r="AD13572" s="1"/>
      <c r="AE13572" s="1"/>
    </row>
    <row r="13573" spans="2:31">
      <c r="B13573" s="1"/>
      <c r="C13573" s="1"/>
      <c r="F13573" s="16"/>
      <c r="G13573" s="16"/>
      <c r="P13573" s="2"/>
      <c r="Q13573" s="2"/>
      <c r="R13573" s="1"/>
      <c r="U13573" s="1"/>
      <c r="V13573" s="1"/>
      <c r="W13573" s="1"/>
      <c r="X13573" s="1"/>
      <c r="Y13573" s="1"/>
      <c r="Z13573" s="1"/>
      <c r="AA13573" s="1"/>
      <c r="AB13573" s="1"/>
      <c r="AC13573" s="1"/>
      <c r="AD13573" s="1"/>
      <c r="AE13573" s="1"/>
    </row>
    <row r="13574" spans="2:31">
      <c r="B13574" s="1"/>
      <c r="C13574" s="1"/>
      <c r="F13574" s="16"/>
      <c r="G13574" s="16"/>
      <c r="P13574" s="2"/>
      <c r="Q13574" s="2"/>
      <c r="R13574" s="1"/>
      <c r="U13574" s="1"/>
      <c r="V13574" s="1"/>
      <c r="W13574" s="1"/>
      <c r="X13574" s="1"/>
      <c r="Y13574" s="1"/>
      <c r="Z13574" s="1"/>
      <c r="AA13574" s="1"/>
      <c r="AB13574" s="1"/>
      <c r="AC13574" s="1"/>
      <c r="AD13574" s="1"/>
      <c r="AE13574" s="1"/>
    </row>
    <row r="13575" spans="2:31">
      <c r="B13575" s="1"/>
      <c r="C13575" s="1"/>
      <c r="F13575" s="16"/>
      <c r="G13575" s="16"/>
      <c r="P13575" s="2"/>
      <c r="Q13575" s="2"/>
      <c r="R13575" s="1"/>
      <c r="U13575" s="1"/>
      <c r="V13575" s="1"/>
      <c r="W13575" s="1"/>
      <c r="X13575" s="1"/>
      <c r="Y13575" s="1"/>
      <c r="Z13575" s="1"/>
      <c r="AA13575" s="1"/>
      <c r="AB13575" s="1"/>
      <c r="AC13575" s="1"/>
      <c r="AD13575" s="1"/>
      <c r="AE13575" s="1"/>
    </row>
    <row r="13576" spans="2:31">
      <c r="B13576" s="1"/>
      <c r="C13576" s="1"/>
      <c r="F13576" s="16"/>
      <c r="G13576" s="16"/>
      <c r="P13576" s="2"/>
      <c r="Q13576" s="2"/>
      <c r="R13576" s="1"/>
      <c r="U13576" s="1"/>
      <c r="V13576" s="1"/>
      <c r="W13576" s="1"/>
      <c r="X13576" s="1"/>
      <c r="Y13576" s="1"/>
      <c r="Z13576" s="1"/>
      <c r="AA13576" s="1"/>
      <c r="AB13576" s="1"/>
      <c r="AC13576" s="1"/>
      <c r="AD13576" s="1"/>
      <c r="AE13576" s="1"/>
    </row>
    <row r="13577" spans="2:31">
      <c r="B13577" s="1"/>
      <c r="C13577" s="1"/>
      <c r="F13577" s="16"/>
      <c r="G13577" s="16"/>
      <c r="P13577" s="2"/>
      <c r="Q13577" s="2"/>
      <c r="R13577" s="1"/>
      <c r="U13577" s="1"/>
      <c r="V13577" s="1"/>
      <c r="W13577" s="1"/>
      <c r="X13577" s="1"/>
      <c r="Y13577" s="1"/>
      <c r="Z13577" s="1"/>
      <c r="AA13577" s="1"/>
      <c r="AB13577" s="1"/>
      <c r="AC13577" s="1"/>
      <c r="AD13577" s="1"/>
      <c r="AE13577" s="1"/>
    </row>
    <row r="13578" spans="2:31">
      <c r="B13578" s="1"/>
      <c r="C13578" s="1"/>
      <c r="F13578" s="16"/>
      <c r="G13578" s="16"/>
      <c r="P13578" s="2"/>
      <c r="Q13578" s="2"/>
      <c r="R13578" s="1"/>
      <c r="U13578" s="1"/>
      <c r="V13578" s="1"/>
      <c r="W13578" s="1"/>
      <c r="X13578" s="1"/>
      <c r="Y13578" s="1"/>
      <c r="Z13578" s="1"/>
      <c r="AA13578" s="1"/>
      <c r="AB13578" s="1"/>
      <c r="AC13578" s="1"/>
      <c r="AD13578" s="1"/>
      <c r="AE13578" s="1"/>
    </row>
    <row r="13579" spans="2:31">
      <c r="B13579" s="1"/>
      <c r="C13579" s="1"/>
      <c r="F13579" s="16"/>
      <c r="G13579" s="16"/>
      <c r="P13579" s="2"/>
      <c r="Q13579" s="2"/>
      <c r="R13579" s="1"/>
      <c r="U13579" s="1"/>
      <c r="V13579" s="1"/>
      <c r="W13579" s="1"/>
      <c r="X13579" s="1"/>
      <c r="Y13579" s="1"/>
      <c r="Z13579" s="1"/>
      <c r="AA13579" s="1"/>
      <c r="AB13579" s="1"/>
      <c r="AC13579" s="1"/>
      <c r="AD13579" s="1"/>
      <c r="AE13579" s="1"/>
    </row>
    <row r="13580" spans="2:31">
      <c r="B13580" s="1"/>
      <c r="C13580" s="1"/>
      <c r="F13580" s="16"/>
      <c r="G13580" s="16"/>
      <c r="P13580" s="2"/>
      <c r="Q13580" s="2"/>
      <c r="R13580" s="1"/>
      <c r="U13580" s="1"/>
      <c r="V13580" s="1"/>
      <c r="W13580" s="1"/>
      <c r="X13580" s="1"/>
      <c r="Y13580" s="1"/>
      <c r="Z13580" s="1"/>
      <c r="AA13580" s="1"/>
      <c r="AB13580" s="1"/>
      <c r="AC13580" s="1"/>
      <c r="AD13580" s="1"/>
      <c r="AE13580" s="1"/>
    </row>
    <row r="13581" spans="2:31">
      <c r="B13581" s="1"/>
      <c r="C13581" s="1"/>
      <c r="F13581" s="16"/>
      <c r="G13581" s="16"/>
      <c r="P13581" s="2"/>
      <c r="Q13581" s="2"/>
      <c r="R13581" s="1"/>
      <c r="U13581" s="1"/>
      <c r="V13581" s="1"/>
      <c r="W13581" s="1"/>
      <c r="X13581" s="1"/>
      <c r="Y13581" s="1"/>
      <c r="Z13581" s="1"/>
      <c r="AA13581" s="1"/>
      <c r="AB13581" s="1"/>
      <c r="AC13581" s="1"/>
      <c r="AD13581" s="1"/>
      <c r="AE13581" s="1"/>
    </row>
    <row r="13582" spans="2:31">
      <c r="B13582" s="1"/>
      <c r="C13582" s="1"/>
      <c r="F13582" s="16"/>
      <c r="G13582" s="16"/>
      <c r="P13582" s="2"/>
      <c r="Q13582" s="2"/>
      <c r="R13582" s="1"/>
      <c r="U13582" s="1"/>
      <c r="V13582" s="1"/>
      <c r="W13582" s="1"/>
      <c r="X13582" s="1"/>
      <c r="Y13582" s="1"/>
      <c r="Z13582" s="1"/>
      <c r="AA13582" s="1"/>
      <c r="AB13582" s="1"/>
      <c r="AC13582" s="1"/>
      <c r="AD13582" s="1"/>
      <c r="AE13582" s="1"/>
    </row>
    <row r="13583" spans="2:31">
      <c r="B13583" s="1"/>
      <c r="C13583" s="1"/>
      <c r="F13583" s="16"/>
      <c r="G13583" s="16"/>
      <c r="P13583" s="2"/>
      <c r="Q13583" s="2"/>
      <c r="R13583" s="1"/>
      <c r="U13583" s="1"/>
      <c r="V13583" s="1"/>
      <c r="W13583" s="1"/>
      <c r="X13583" s="1"/>
      <c r="Y13583" s="1"/>
      <c r="Z13583" s="1"/>
      <c r="AA13583" s="1"/>
      <c r="AB13583" s="1"/>
      <c r="AC13583" s="1"/>
      <c r="AD13583" s="1"/>
      <c r="AE13583" s="1"/>
    </row>
    <row r="13584" spans="2:31">
      <c r="B13584" s="1"/>
      <c r="C13584" s="1"/>
      <c r="F13584" s="16"/>
      <c r="G13584" s="16"/>
      <c r="P13584" s="2"/>
      <c r="Q13584" s="2"/>
      <c r="R13584" s="1"/>
      <c r="U13584" s="1"/>
      <c r="V13584" s="1"/>
      <c r="W13584" s="1"/>
      <c r="X13584" s="1"/>
      <c r="Y13584" s="1"/>
      <c r="Z13584" s="1"/>
      <c r="AA13584" s="1"/>
      <c r="AB13584" s="1"/>
      <c r="AC13584" s="1"/>
      <c r="AD13584" s="1"/>
      <c r="AE13584" s="1"/>
    </row>
    <row r="13585" spans="2:31">
      <c r="B13585" s="1"/>
      <c r="C13585" s="1"/>
      <c r="F13585" s="16"/>
      <c r="G13585" s="16"/>
      <c r="P13585" s="2"/>
      <c r="Q13585" s="2"/>
      <c r="R13585" s="1"/>
      <c r="U13585" s="1"/>
      <c r="V13585" s="1"/>
      <c r="W13585" s="1"/>
      <c r="X13585" s="1"/>
      <c r="Y13585" s="1"/>
      <c r="Z13585" s="1"/>
      <c r="AA13585" s="1"/>
      <c r="AB13585" s="1"/>
      <c r="AC13585" s="1"/>
      <c r="AD13585" s="1"/>
      <c r="AE13585" s="1"/>
    </row>
    <row r="13586" spans="2:31">
      <c r="B13586" s="1"/>
      <c r="C13586" s="1"/>
      <c r="F13586" s="16"/>
      <c r="G13586" s="16"/>
      <c r="P13586" s="2"/>
      <c r="Q13586" s="2"/>
      <c r="R13586" s="1"/>
      <c r="U13586" s="1"/>
      <c r="V13586" s="1"/>
      <c r="W13586" s="1"/>
      <c r="X13586" s="1"/>
      <c r="Y13586" s="1"/>
      <c r="Z13586" s="1"/>
      <c r="AA13586" s="1"/>
      <c r="AB13586" s="1"/>
      <c r="AC13586" s="1"/>
      <c r="AD13586" s="1"/>
      <c r="AE13586" s="1"/>
    </row>
    <row r="13587" spans="2:31">
      <c r="B13587" s="1"/>
      <c r="C13587" s="1"/>
      <c r="F13587" s="16"/>
      <c r="G13587" s="16"/>
      <c r="P13587" s="2"/>
      <c r="Q13587" s="2"/>
      <c r="R13587" s="1"/>
      <c r="U13587" s="1"/>
      <c r="V13587" s="1"/>
      <c r="W13587" s="1"/>
      <c r="X13587" s="1"/>
      <c r="Y13587" s="1"/>
      <c r="Z13587" s="1"/>
      <c r="AA13587" s="1"/>
      <c r="AB13587" s="1"/>
      <c r="AC13587" s="1"/>
      <c r="AD13587" s="1"/>
      <c r="AE13587" s="1"/>
    </row>
    <row r="13588" spans="2:31">
      <c r="B13588" s="1"/>
      <c r="C13588" s="1"/>
      <c r="F13588" s="16"/>
      <c r="G13588" s="16"/>
      <c r="P13588" s="2"/>
      <c r="Q13588" s="2"/>
      <c r="R13588" s="1"/>
      <c r="U13588" s="1"/>
      <c r="V13588" s="1"/>
      <c r="W13588" s="1"/>
      <c r="X13588" s="1"/>
      <c r="Y13588" s="1"/>
      <c r="Z13588" s="1"/>
      <c r="AA13588" s="1"/>
      <c r="AB13588" s="1"/>
      <c r="AC13588" s="1"/>
      <c r="AD13588" s="1"/>
      <c r="AE13588" s="1"/>
    </row>
    <row r="13589" spans="2:31">
      <c r="B13589" s="1"/>
      <c r="C13589" s="1"/>
      <c r="F13589" s="16"/>
      <c r="G13589" s="16"/>
      <c r="P13589" s="2"/>
      <c r="Q13589" s="2"/>
      <c r="R13589" s="1"/>
      <c r="U13589" s="1"/>
      <c r="V13589" s="1"/>
      <c r="W13589" s="1"/>
      <c r="X13589" s="1"/>
      <c r="Y13589" s="1"/>
      <c r="Z13589" s="1"/>
      <c r="AA13589" s="1"/>
      <c r="AB13589" s="1"/>
      <c r="AC13589" s="1"/>
      <c r="AD13589" s="1"/>
      <c r="AE13589" s="1"/>
    </row>
    <row r="13590" spans="2:31">
      <c r="B13590" s="1"/>
      <c r="C13590" s="1"/>
      <c r="F13590" s="16"/>
      <c r="G13590" s="16"/>
      <c r="P13590" s="2"/>
      <c r="Q13590" s="2"/>
      <c r="R13590" s="1"/>
      <c r="U13590" s="1"/>
      <c r="V13590" s="1"/>
      <c r="W13590" s="1"/>
      <c r="X13590" s="1"/>
      <c r="Y13590" s="1"/>
      <c r="Z13590" s="1"/>
      <c r="AA13590" s="1"/>
      <c r="AB13590" s="1"/>
      <c r="AC13590" s="1"/>
      <c r="AD13590" s="1"/>
      <c r="AE13590" s="1"/>
    </row>
    <row r="13591" spans="2:31">
      <c r="B13591" s="1"/>
      <c r="C13591" s="1"/>
      <c r="F13591" s="16"/>
      <c r="G13591" s="16"/>
      <c r="P13591" s="2"/>
      <c r="Q13591" s="2"/>
      <c r="R13591" s="1"/>
      <c r="U13591" s="1"/>
      <c r="V13591" s="1"/>
      <c r="W13591" s="1"/>
      <c r="X13591" s="1"/>
      <c r="Y13591" s="1"/>
      <c r="Z13591" s="1"/>
      <c r="AA13591" s="1"/>
      <c r="AB13591" s="1"/>
      <c r="AC13591" s="1"/>
      <c r="AD13591" s="1"/>
      <c r="AE13591" s="1"/>
    </row>
    <row r="13592" spans="2:31">
      <c r="B13592" s="1"/>
      <c r="C13592" s="1"/>
      <c r="F13592" s="16"/>
      <c r="G13592" s="16"/>
      <c r="P13592" s="2"/>
      <c r="Q13592" s="2"/>
      <c r="R13592" s="1"/>
      <c r="U13592" s="1"/>
      <c r="V13592" s="1"/>
      <c r="W13592" s="1"/>
      <c r="X13592" s="1"/>
      <c r="Y13592" s="1"/>
      <c r="Z13592" s="1"/>
      <c r="AA13592" s="1"/>
      <c r="AB13592" s="1"/>
      <c r="AC13592" s="1"/>
      <c r="AD13592" s="1"/>
      <c r="AE13592" s="1"/>
    </row>
    <row r="13593" spans="2:31">
      <c r="B13593" s="1"/>
      <c r="C13593" s="1"/>
      <c r="F13593" s="16"/>
      <c r="G13593" s="16"/>
      <c r="P13593" s="2"/>
      <c r="Q13593" s="2"/>
      <c r="R13593" s="1"/>
      <c r="U13593" s="1"/>
      <c r="V13593" s="1"/>
      <c r="W13593" s="1"/>
      <c r="X13593" s="1"/>
      <c r="Y13593" s="1"/>
      <c r="Z13593" s="1"/>
      <c r="AA13593" s="1"/>
      <c r="AB13593" s="1"/>
      <c r="AC13593" s="1"/>
      <c r="AD13593" s="1"/>
      <c r="AE13593" s="1"/>
    </row>
    <row r="13594" spans="2:31">
      <c r="B13594" s="1"/>
      <c r="C13594" s="1"/>
      <c r="F13594" s="16"/>
      <c r="G13594" s="16"/>
      <c r="P13594" s="2"/>
      <c r="Q13594" s="2"/>
      <c r="R13594" s="1"/>
      <c r="U13594" s="1"/>
      <c r="V13594" s="1"/>
      <c r="W13594" s="1"/>
      <c r="X13594" s="1"/>
      <c r="Y13594" s="1"/>
      <c r="Z13594" s="1"/>
      <c r="AA13594" s="1"/>
      <c r="AB13594" s="1"/>
      <c r="AC13594" s="1"/>
      <c r="AD13594" s="1"/>
      <c r="AE13594" s="1"/>
    </row>
    <row r="13595" spans="2:31">
      <c r="B13595" s="1"/>
      <c r="C13595" s="1"/>
      <c r="F13595" s="16"/>
      <c r="G13595" s="16"/>
      <c r="P13595" s="2"/>
      <c r="Q13595" s="2"/>
      <c r="R13595" s="1"/>
      <c r="U13595" s="1"/>
      <c r="V13595" s="1"/>
      <c r="W13595" s="1"/>
      <c r="X13595" s="1"/>
      <c r="Y13595" s="1"/>
      <c r="Z13595" s="1"/>
      <c r="AA13595" s="1"/>
      <c r="AB13595" s="1"/>
      <c r="AC13595" s="1"/>
      <c r="AD13595" s="1"/>
      <c r="AE13595" s="1"/>
    </row>
    <row r="13596" spans="2:31">
      <c r="B13596" s="1"/>
      <c r="C13596" s="1"/>
      <c r="F13596" s="16"/>
      <c r="G13596" s="16"/>
      <c r="P13596" s="2"/>
      <c r="Q13596" s="2"/>
      <c r="R13596" s="1"/>
      <c r="U13596" s="1"/>
      <c r="V13596" s="1"/>
      <c r="W13596" s="1"/>
      <c r="X13596" s="1"/>
      <c r="Y13596" s="1"/>
      <c r="Z13596" s="1"/>
      <c r="AA13596" s="1"/>
      <c r="AB13596" s="1"/>
      <c r="AC13596" s="1"/>
      <c r="AD13596" s="1"/>
      <c r="AE13596" s="1"/>
    </row>
    <row r="13597" spans="2:31">
      <c r="B13597" s="1"/>
      <c r="C13597" s="1"/>
      <c r="F13597" s="16"/>
      <c r="G13597" s="16"/>
      <c r="P13597" s="2"/>
      <c r="Q13597" s="2"/>
      <c r="R13597" s="1"/>
      <c r="U13597" s="1"/>
      <c r="V13597" s="1"/>
      <c r="W13597" s="1"/>
      <c r="X13597" s="1"/>
      <c r="Y13597" s="1"/>
      <c r="Z13597" s="1"/>
      <c r="AA13597" s="1"/>
      <c r="AB13597" s="1"/>
      <c r="AC13597" s="1"/>
      <c r="AD13597" s="1"/>
      <c r="AE13597" s="1"/>
    </row>
    <row r="13598" spans="2:31">
      <c r="B13598" s="1"/>
      <c r="C13598" s="1"/>
      <c r="F13598" s="16"/>
      <c r="G13598" s="16"/>
      <c r="P13598" s="2"/>
      <c r="Q13598" s="2"/>
      <c r="R13598" s="1"/>
      <c r="U13598" s="1"/>
      <c r="V13598" s="1"/>
      <c r="W13598" s="1"/>
      <c r="X13598" s="1"/>
      <c r="Y13598" s="1"/>
      <c r="Z13598" s="1"/>
      <c r="AA13598" s="1"/>
      <c r="AB13598" s="1"/>
      <c r="AC13598" s="1"/>
      <c r="AD13598" s="1"/>
      <c r="AE13598" s="1"/>
    </row>
    <row r="13599" spans="2:31">
      <c r="B13599" s="1"/>
      <c r="C13599" s="1"/>
      <c r="F13599" s="16"/>
      <c r="G13599" s="16"/>
      <c r="P13599" s="2"/>
      <c r="Q13599" s="2"/>
      <c r="R13599" s="1"/>
      <c r="U13599" s="1"/>
      <c r="V13599" s="1"/>
      <c r="W13599" s="1"/>
      <c r="X13599" s="1"/>
      <c r="Y13599" s="1"/>
      <c r="Z13599" s="1"/>
      <c r="AA13599" s="1"/>
      <c r="AB13599" s="1"/>
      <c r="AC13599" s="1"/>
      <c r="AD13599" s="1"/>
      <c r="AE13599" s="1"/>
    </row>
    <row r="13600" spans="2:31">
      <c r="B13600" s="1"/>
      <c r="C13600" s="1"/>
      <c r="F13600" s="16"/>
      <c r="G13600" s="16"/>
      <c r="P13600" s="2"/>
      <c r="Q13600" s="2"/>
      <c r="R13600" s="1"/>
      <c r="U13600" s="1"/>
      <c r="V13600" s="1"/>
      <c r="W13600" s="1"/>
      <c r="X13600" s="1"/>
      <c r="Y13600" s="1"/>
      <c r="Z13600" s="1"/>
      <c r="AA13600" s="1"/>
      <c r="AB13600" s="1"/>
      <c r="AC13600" s="1"/>
      <c r="AD13600" s="1"/>
      <c r="AE13600" s="1"/>
    </row>
    <row r="13601" spans="2:31">
      <c r="B13601" s="1"/>
      <c r="C13601" s="1"/>
      <c r="F13601" s="16"/>
      <c r="G13601" s="16"/>
      <c r="P13601" s="2"/>
      <c r="Q13601" s="2"/>
      <c r="R13601" s="1"/>
      <c r="U13601" s="1"/>
      <c r="V13601" s="1"/>
      <c r="W13601" s="1"/>
      <c r="X13601" s="1"/>
      <c r="Y13601" s="1"/>
      <c r="Z13601" s="1"/>
      <c r="AA13601" s="1"/>
      <c r="AB13601" s="1"/>
      <c r="AC13601" s="1"/>
      <c r="AD13601" s="1"/>
      <c r="AE13601" s="1"/>
    </row>
    <row r="13602" spans="2:31">
      <c r="B13602" s="1"/>
      <c r="C13602" s="1"/>
      <c r="F13602" s="16"/>
      <c r="G13602" s="16"/>
      <c r="P13602" s="2"/>
      <c r="Q13602" s="2"/>
      <c r="R13602" s="1"/>
      <c r="U13602" s="1"/>
      <c r="V13602" s="1"/>
      <c r="W13602" s="1"/>
      <c r="X13602" s="1"/>
      <c r="Y13602" s="1"/>
      <c r="Z13602" s="1"/>
      <c r="AA13602" s="1"/>
      <c r="AB13602" s="1"/>
      <c r="AC13602" s="1"/>
      <c r="AD13602" s="1"/>
      <c r="AE13602" s="1"/>
    </row>
    <row r="13603" spans="2:31">
      <c r="B13603" s="1"/>
      <c r="C13603" s="1"/>
      <c r="F13603" s="16"/>
      <c r="G13603" s="16"/>
      <c r="P13603" s="2"/>
      <c r="Q13603" s="2"/>
      <c r="R13603" s="1"/>
      <c r="U13603" s="1"/>
      <c r="V13603" s="1"/>
      <c r="W13603" s="1"/>
      <c r="X13603" s="1"/>
      <c r="Y13603" s="1"/>
      <c r="Z13603" s="1"/>
      <c r="AA13603" s="1"/>
      <c r="AB13603" s="1"/>
      <c r="AC13603" s="1"/>
      <c r="AD13603" s="1"/>
      <c r="AE13603" s="1"/>
    </row>
    <row r="13604" spans="2:31">
      <c r="B13604" s="1"/>
      <c r="C13604" s="1"/>
      <c r="F13604" s="16"/>
      <c r="G13604" s="16"/>
      <c r="P13604" s="2"/>
      <c r="Q13604" s="2"/>
      <c r="R13604" s="1"/>
      <c r="U13604" s="1"/>
      <c r="V13604" s="1"/>
      <c r="W13604" s="1"/>
      <c r="X13604" s="1"/>
      <c r="Y13604" s="1"/>
      <c r="Z13604" s="1"/>
      <c r="AA13604" s="1"/>
      <c r="AB13604" s="1"/>
      <c r="AC13604" s="1"/>
      <c r="AD13604" s="1"/>
      <c r="AE13604" s="1"/>
    </row>
    <row r="13605" spans="2:31">
      <c r="B13605" s="1"/>
      <c r="C13605" s="1"/>
      <c r="F13605" s="16"/>
      <c r="G13605" s="16"/>
      <c r="P13605" s="2"/>
      <c r="Q13605" s="2"/>
      <c r="R13605" s="1"/>
      <c r="U13605" s="1"/>
      <c r="V13605" s="1"/>
      <c r="W13605" s="1"/>
      <c r="X13605" s="1"/>
      <c r="Y13605" s="1"/>
      <c r="Z13605" s="1"/>
      <c r="AA13605" s="1"/>
      <c r="AB13605" s="1"/>
      <c r="AC13605" s="1"/>
      <c r="AD13605" s="1"/>
      <c r="AE13605" s="1"/>
    </row>
    <row r="13606" spans="2:31">
      <c r="B13606" s="1"/>
      <c r="C13606" s="1"/>
      <c r="F13606" s="16"/>
      <c r="G13606" s="16"/>
      <c r="P13606" s="2"/>
      <c r="Q13606" s="2"/>
      <c r="R13606" s="1"/>
      <c r="U13606" s="1"/>
      <c r="V13606" s="1"/>
      <c r="W13606" s="1"/>
      <c r="X13606" s="1"/>
      <c r="Y13606" s="1"/>
      <c r="Z13606" s="1"/>
      <c r="AA13606" s="1"/>
      <c r="AB13606" s="1"/>
      <c r="AC13606" s="1"/>
      <c r="AD13606" s="1"/>
      <c r="AE13606" s="1"/>
    </row>
    <row r="13607" spans="2:31">
      <c r="B13607" s="1"/>
      <c r="C13607" s="1"/>
      <c r="F13607" s="16"/>
      <c r="G13607" s="16"/>
      <c r="P13607" s="2"/>
      <c r="Q13607" s="2"/>
      <c r="R13607" s="1"/>
      <c r="U13607" s="1"/>
      <c r="V13607" s="1"/>
      <c r="W13607" s="1"/>
      <c r="X13607" s="1"/>
      <c r="Y13607" s="1"/>
      <c r="Z13607" s="1"/>
      <c r="AA13607" s="1"/>
      <c r="AB13607" s="1"/>
      <c r="AC13607" s="1"/>
      <c r="AD13607" s="1"/>
      <c r="AE13607" s="1"/>
    </row>
    <row r="13608" spans="2:31">
      <c r="B13608" s="1"/>
      <c r="C13608" s="1"/>
      <c r="F13608" s="16"/>
      <c r="G13608" s="16"/>
      <c r="P13608" s="2"/>
      <c r="Q13608" s="2"/>
      <c r="R13608" s="1"/>
      <c r="U13608" s="1"/>
      <c r="V13608" s="1"/>
      <c r="W13608" s="1"/>
      <c r="X13608" s="1"/>
      <c r="Y13608" s="1"/>
      <c r="Z13608" s="1"/>
      <c r="AA13608" s="1"/>
      <c r="AB13608" s="1"/>
      <c r="AC13608" s="1"/>
      <c r="AD13608" s="1"/>
      <c r="AE13608" s="1"/>
    </row>
    <row r="13609" spans="2:31">
      <c r="B13609" s="1"/>
      <c r="C13609" s="1"/>
      <c r="F13609" s="16"/>
      <c r="G13609" s="16"/>
      <c r="P13609" s="2"/>
      <c r="Q13609" s="2"/>
      <c r="R13609" s="1"/>
      <c r="U13609" s="1"/>
      <c r="V13609" s="1"/>
      <c r="W13609" s="1"/>
      <c r="X13609" s="1"/>
      <c r="Y13609" s="1"/>
      <c r="Z13609" s="1"/>
      <c r="AA13609" s="1"/>
      <c r="AB13609" s="1"/>
      <c r="AC13609" s="1"/>
      <c r="AD13609" s="1"/>
      <c r="AE13609" s="1"/>
    </row>
    <row r="13610" spans="2:31">
      <c r="B13610" s="1"/>
      <c r="C13610" s="1"/>
      <c r="F13610" s="16"/>
      <c r="G13610" s="16"/>
      <c r="P13610" s="2"/>
      <c r="Q13610" s="2"/>
      <c r="R13610" s="1"/>
      <c r="U13610" s="1"/>
      <c r="V13610" s="1"/>
      <c r="W13610" s="1"/>
      <c r="X13610" s="1"/>
      <c r="Y13610" s="1"/>
      <c r="Z13610" s="1"/>
      <c r="AA13610" s="1"/>
      <c r="AB13610" s="1"/>
      <c r="AC13610" s="1"/>
      <c r="AD13610" s="1"/>
      <c r="AE13610" s="1"/>
    </row>
    <row r="13611" spans="2:31">
      <c r="B13611" s="1"/>
      <c r="C13611" s="1"/>
      <c r="F13611" s="16"/>
      <c r="G13611" s="16"/>
      <c r="P13611" s="2"/>
      <c r="Q13611" s="2"/>
      <c r="R13611" s="1"/>
      <c r="U13611" s="1"/>
      <c r="V13611" s="1"/>
      <c r="W13611" s="1"/>
      <c r="X13611" s="1"/>
      <c r="Y13611" s="1"/>
      <c r="Z13611" s="1"/>
      <c r="AA13611" s="1"/>
      <c r="AB13611" s="1"/>
      <c r="AC13611" s="1"/>
      <c r="AD13611" s="1"/>
      <c r="AE13611" s="1"/>
    </row>
    <row r="13612" spans="2:31">
      <c r="B13612" s="1"/>
      <c r="C13612" s="1"/>
      <c r="F13612" s="16"/>
      <c r="G13612" s="16"/>
      <c r="P13612" s="2"/>
      <c r="Q13612" s="2"/>
      <c r="R13612" s="1"/>
      <c r="U13612" s="1"/>
      <c r="V13612" s="1"/>
      <c r="W13612" s="1"/>
      <c r="X13612" s="1"/>
      <c r="Y13612" s="1"/>
      <c r="Z13612" s="1"/>
      <c r="AA13612" s="1"/>
      <c r="AB13612" s="1"/>
      <c r="AC13612" s="1"/>
      <c r="AD13612" s="1"/>
      <c r="AE13612" s="1"/>
    </row>
    <row r="13613" spans="2:31">
      <c r="B13613" s="1"/>
      <c r="C13613" s="1"/>
      <c r="F13613" s="16"/>
      <c r="G13613" s="16"/>
      <c r="P13613" s="2"/>
      <c r="Q13613" s="2"/>
      <c r="R13613" s="1"/>
      <c r="U13613" s="1"/>
      <c r="V13613" s="1"/>
      <c r="W13613" s="1"/>
      <c r="X13613" s="1"/>
      <c r="Y13613" s="1"/>
      <c r="Z13613" s="1"/>
      <c r="AA13613" s="1"/>
      <c r="AB13613" s="1"/>
      <c r="AC13613" s="1"/>
      <c r="AD13613" s="1"/>
      <c r="AE13613" s="1"/>
    </row>
    <row r="13614" spans="2:31">
      <c r="B13614" s="1"/>
      <c r="C13614" s="1"/>
      <c r="F13614" s="16"/>
      <c r="G13614" s="16"/>
      <c r="P13614" s="2"/>
      <c r="Q13614" s="2"/>
      <c r="R13614" s="1"/>
      <c r="U13614" s="1"/>
      <c r="V13614" s="1"/>
      <c r="W13614" s="1"/>
      <c r="X13614" s="1"/>
      <c r="Y13614" s="1"/>
      <c r="Z13614" s="1"/>
      <c r="AA13614" s="1"/>
      <c r="AB13614" s="1"/>
      <c r="AC13614" s="1"/>
      <c r="AD13614" s="1"/>
      <c r="AE13614" s="1"/>
    </row>
    <row r="13615" spans="2:31">
      <c r="B13615" s="1"/>
      <c r="C13615" s="1"/>
      <c r="F13615" s="16"/>
      <c r="G13615" s="16"/>
      <c r="P13615" s="2"/>
      <c r="Q13615" s="2"/>
      <c r="R13615" s="1"/>
      <c r="U13615" s="1"/>
      <c r="V13615" s="1"/>
      <c r="W13615" s="1"/>
      <c r="X13615" s="1"/>
      <c r="Y13615" s="1"/>
      <c r="Z13615" s="1"/>
      <c r="AA13615" s="1"/>
      <c r="AB13615" s="1"/>
      <c r="AC13615" s="1"/>
      <c r="AD13615" s="1"/>
      <c r="AE13615" s="1"/>
    </row>
    <row r="13616" spans="2:31">
      <c r="B13616" s="1"/>
      <c r="C13616" s="1"/>
      <c r="F13616" s="16"/>
      <c r="G13616" s="16"/>
      <c r="P13616" s="2"/>
      <c r="Q13616" s="2"/>
      <c r="R13616" s="1"/>
      <c r="U13616" s="1"/>
      <c r="V13616" s="1"/>
      <c r="W13616" s="1"/>
      <c r="X13616" s="1"/>
      <c r="Y13616" s="1"/>
      <c r="Z13616" s="1"/>
      <c r="AA13616" s="1"/>
      <c r="AB13616" s="1"/>
      <c r="AC13616" s="1"/>
      <c r="AD13616" s="1"/>
      <c r="AE13616" s="1"/>
    </row>
    <row r="13617" spans="2:31">
      <c r="B13617" s="1"/>
      <c r="C13617" s="1"/>
      <c r="F13617" s="16"/>
      <c r="G13617" s="16"/>
      <c r="P13617" s="2"/>
      <c r="Q13617" s="2"/>
      <c r="R13617" s="1"/>
      <c r="U13617" s="1"/>
      <c r="V13617" s="1"/>
      <c r="W13617" s="1"/>
      <c r="X13617" s="1"/>
      <c r="Y13617" s="1"/>
      <c r="Z13617" s="1"/>
      <c r="AA13617" s="1"/>
      <c r="AB13617" s="1"/>
      <c r="AC13617" s="1"/>
      <c r="AD13617" s="1"/>
      <c r="AE13617" s="1"/>
    </row>
    <row r="13618" spans="2:31">
      <c r="B13618" s="1"/>
      <c r="C13618" s="1"/>
      <c r="F13618" s="16"/>
      <c r="G13618" s="16"/>
      <c r="P13618" s="2"/>
      <c r="Q13618" s="2"/>
      <c r="R13618" s="1"/>
      <c r="U13618" s="1"/>
      <c r="V13618" s="1"/>
      <c r="W13618" s="1"/>
      <c r="X13618" s="1"/>
      <c r="Y13618" s="1"/>
      <c r="Z13618" s="1"/>
      <c r="AA13618" s="1"/>
      <c r="AB13618" s="1"/>
      <c r="AC13618" s="1"/>
      <c r="AD13618" s="1"/>
      <c r="AE13618" s="1"/>
    </row>
    <row r="13619" spans="2:31">
      <c r="B13619" s="1"/>
      <c r="C13619" s="1"/>
      <c r="F13619" s="16"/>
      <c r="G13619" s="16"/>
      <c r="P13619" s="2"/>
      <c r="Q13619" s="2"/>
      <c r="R13619" s="1"/>
      <c r="U13619" s="1"/>
      <c r="V13619" s="1"/>
      <c r="W13619" s="1"/>
      <c r="X13619" s="1"/>
      <c r="Y13619" s="1"/>
      <c r="Z13619" s="1"/>
      <c r="AA13619" s="1"/>
      <c r="AB13619" s="1"/>
      <c r="AC13619" s="1"/>
      <c r="AD13619" s="1"/>
      <c r="AE13619" s="1"/>
    </row>
    <row r="13620" spans="2:31">
      <c r="B13620" s="1"/>
      <c r="C13620" s="1"/>
      <c r="F13620" s="16"/>
      <c r="G13620" s="16"/>
      <c r="P13620" s="2"/>
      <c r="Q13620" s="2"/>
      <c r="R13620" s="1"/>
      <c r="U13620" s="1"/>
      <c r="V13620" s="1"/>
      <c r="W13620" s="1"/>
      <c r="X13620" s="1"/>
      <c r="Y13620" s="1"/>
      <c r="Z13620" s="1"/>
      <c r="AA13620" s="1"/>
      <c r="AB13620" s="1"/>
      <c r="AC13620" s="1"/>
      <c r="AD13620" s="1"/>
      <c r="AE13620" s="1"/>
    </row>
    <row r="13621" spans="2:31">
      <c r="B13621" s="1"/>
      <c r="C13621" s="1"/>
      <c r="F13621" s="16"/>
      <c r="G13621" s="16"/>
      <c r="P13621" s="2"/>
      <c r="Q13621" s="2"/>
      <c r="R13621" s="1"/>
      <c r="U13621" s="1"/>
      <c r="V13621" s="1"/>
      <c r="W13621" s="1"/>
      <c r="X13621" s="1"/>
      <c r="Y13621" s="1"/>
      <c r="Z13621" s="1"/>
      <c r="AA13621" s="1"/>
      <c r="AB13621" s="1"/>
      <c r="AC13621" s="1"/>
      <c r="AD13621" s="1"/>
      <c r="AE13621" s="1"/>
    </row>
    <row r="13622" spans="2:31">
      <c r="B13622" s="1"/>
      <c r="C13622" s="1"/>
      <c r="F13622" s="16"/>
      <c r="G13622" s="16"/>
      <c r="P13622" s="2"/>
      <c r="Q13622" s="2"/>
      <c r="R13622" s="1"/>
      <c r="U13622" s="1"/>
      <c r="V13622" s="1"/>
      <c r="W13622" s="1"/>
      <c r="X13622" s="1"/>
      <c r="Y13622" s="1"/>
      <c r="Z13622" s="1"/>
      <c r="AA13622" s="1"/>
      <c r="AB13622" s="1"/>
      <c r="AC13622" s="1"/>
      <c r="AD13622" s="1"/>
      <c r="AE13622" s="1"/>
    </row>
    <row r="13623" spans="2:31">
      <c r="B13623" s="1"/>
      <c r="C13623" s="1"/>
      <c r="F13623" s="16"/>
      <c r="G13623" s="16"/>
      <c r="P13623" s="2"/>
      <c r="Q13623" s="2"/>
      <c r="R13623" s="1"/>
      <c r="U13623" s="1"/>
      <c r="V13623" s="1"/>
      <c r="W13623" s="1"/>
      <c r="X13623" s="1"/>
      <c r="Y13623" s="1"/>
      <c r="Z13623" s="1"/>
      <c r="AA13623" s="1"/>
      <c r="AB13623" s="1"/>
      <c r="AC13623" s="1"/>
      <c r="AD13623" s="1"/>
      <c r="AE13623" s="1"/>
    </row>
    <row r="13624" spans="2:31">
      <c r="B13624" s="1"/>
      <c r="C13624" s="1"/>
      <c r="F13624" s="16"/>
      <c r="G13624" s="16"/>
      <c r="P13624" s="2"/>
      <c r="Q13624" s="2"/>
      <c r="R13624" s="1"/>
      <c r="U13624" s="1"/>
      <c r="V13624" s="1"/>
      <c r="W13624" s="1"/>
      <c r="X13624" s="1"/>
      <c r="Y13624" s="1"/>
      <c r="Z13624" s="1"/>
      <c r="AA13624" s="1"/>
      <c r="AB13624" s="1"/>
      <c r="AC13624" s="1"/>
      <c r="AD13624" s="1"/>
      <c r="AE13624" s="1"/>
    </row>
    <row r="13625" spans="2:31">
      <c r="B13625" s="1"/>
      <c r="C13625" s="1"/>
      <c r="F13625" s="16"/>
      <c r="G13625" s="16"/>
      <c r="P13625" s="2"/>
      <c r="Q13625" s="2"/>
      <c r="R13625" s="1"/>
      <c r="U13625" s="1"/>
      <c r="V13625" s="1"/>
      <c r="W13625" s="1"/>
      <c r="X13625" s="1"/>
      <c r="Y13625" s="1"/>
      <c r="Z13625" s="1"/>
      <c r="AA13625" s="1"/>
      <c r="AB13625" s="1"/>
      <c r="AC13625" s="1"/>
      <c r="AD13625" s="1"/>
      <c r="AE13625" s="1"/>
    </row>
    <row r="13626" spans="2:31">
      <c r="B13626" s="1"/>
      <c r="C13626" s="1"/>
      <c r="F13626" s="16"/>
      <c r="G13626" s="16"/>
      <c r="P13626" s="2"/>
      <c r="Q13626" s="2"/>
      <c r="R13626" s="1"/>
      <c r="U13626" s="1"/>
      <c r="V13626" s="1"/>
      <c r="W13626" s="1"/>
      <c r="X13626" s="1"/>
      <c r="Y13626" s="1"/>
      <c r="Z13626" s="1"/>
      <c r="AA13626" s="1"/>
      <c r="AB13626" s="1"/>
      <c r="AC13626" s="1"/>
      <c r="AD13626" s="1"/>
      <c r="AE13626" s="1"/>
    </row>
    <row r="13627" spans="2:31">
      <c r="B13627" s="1"/>
      <c r="C13627" s="1"/>
      <c r="F13627" s="16"/>
      <c r="G13627" s="16"/>
      <c r="P13627" s="2"/>
      <c r="Q13627" s="2"/>
      <c r="R13627" s="1"/>
      <c r="U13627" s="1"/>
      <c r="V13627" s="1"/>
      <c r="W13627" s="1"/>
      <c r="X13627" s="1"/>
      <c r="Y13627" s="1"/>
      <c r="Z13627" s="1"/>
      <c r="AA13627" s="1"/>
      <c r="AB13627" s="1"/>
      <c r="AC13627" s="1"/>
      <c r="AD13627" s="1"/>
      <c r="AE13627" s="1"/>
    </row>
    <row r="13628" spans="2:31">
      <c r="B13628" s="1"/>
      <c r="C13628" s="1"/>
      <c r="F13628" s="16"/>
      <c r="G13628" s="16"/>
      <c r="P13628" s="2"/>
      <c r="Q13628" s="2"/>
      <c r="R13628" s="1"/>
      <c r="U13628" s="1"/>
      <c r="V13628" s="1"/>
      <c r="W13628" s="1"/>
      <c r="X13628" s="1"/>
      <c r="Y13628" s="1"/>
      <c r="Z13628" s="1"/>
      <c r="AA13628" s="1"/>
      <c r="AB13628" s="1"/>
      <c r="AC13628" s="1"/>
      <c r="AD13628" s="1"/>
      <c r="AE13628" s="1"/>
    </row>
    <row r="13629" spans="2:31">
      <c r="B13629" s="1"/>
      <c r="C13629" s="1"/>
      <c r="F13629" s="16"/>
      <c r="G13629" s="16"/>
      <c r="P13629" s="2"/>
      <c r="Q13629" s="2"/>
      <c r="R13629" s="1"/>
      <c r="U13629" s="1"/>
      <c r="V13629" s="1"/>
      <c r="W13629" s="1"/>
      <c r="X13629" s="1"/>
      <c r="Y13629" s="1"/>
      <c r="Z13629" s="1"/>
      <c r="AA13629" s="1"/>
      <c r="AB13629" s="1"/>
      <c r="AC13629" s="1"/>
      <c r="AD13629" s="1"/>
      <c r="AE13629" s="1"/>
    </row>
    <row r="13630" spans="2:31">
      <c r="B13630" s="1"/>
      <c r="C13630" s="1"/>
      <c r="F13630" s="16"/>
      <c r="G13630" s="16"/>
      <c r="P13630" s="2"/>
      <c r="Q13630" s="2"/>
      <c r="R13630" s="1"/>
      <c r="U13630" s="1"/>
      <c r="V13630" s="1"/>
      <c r="W13630" s="1"/>
      <c r="X13630" s="1"/>
      <c r="Y13630" s="1"/>
      <c r="Z13630" s="1"/>
      <c r="AA13630" s="1"/>
      <c r="AB13630" s="1"/>
      <c r="AC13630" s="1"/>
      <c r="AD13630" s="1"/>
      <c r="AE13630" s="1"/>
    </row>
    <row r="13631" spans="2:31">
      <c r="B13631" s="1"/>
      <c r="C13631" s="1"/>
      <c r="F13631" s="16"/>
      <c r="G13631" s="16"/>
      <c r="P13631" s="2"/>
      <c r="Q13631" s="2"/>
      <c r="R13631" s="1"/>
      <c r="U13631" s="1"/>
      <c r="V13631" s="1"/>
      <c r="W13631" s="1"/>
      <c r="X13631" s="1"/>
      <c r="Y13631" s="1"/>
      <c r="Z13631" s="1"/>
      <c r="AA13631" s="1"/>
      <c r="AB13631" s="1"/>
      <c r="AC13631" s="1"/>
      <c r="AD13631" s="1"/>
      <c r="AE13631" s="1"/>
    </row>
    <row r="13632" spans="2:31">
      <c r="B13632" s="1"/>
      <c r="C13632" s="1"/>
      <c r="F13632" s="16"/>
      <c r="G13632" s="16"/>
      <c r="P13632" s="2"/>
      <c r="Q13632" s="2"/>
      <c r="R13632" s="1"/>
      <c r="U13632" s="1"/>
      <c r="V13632" s="1"/>
      <c r="W13632" s="1"/>
      <c r="X13632" s="1"/>
      <c r="Y13632" s="1"/>
      <c r="Z13632" s="1"/>
      <c r="AA13632" s="1"/>
      <c r="AB13632" s="1"/>
      <c r="AC13632" s="1"/>
      <c r="AD13632" s="1"/>
      <c r="AE13632" s="1"/>
    </row>
    <row r="13633" spans="2:31">
      <c r="B13633" s="1"/>
      <c r="C13633" s="1"/>
      <c r="F13633" s="16"/>
      <c r="G13633" s="16"/>
      <c r="P13633" s="2"/>
      <c r="Q13633" s="2"/>
      <c r="R13633" s="1"/>
      <c r="U13633" s="1"/>
      <c r="V13633" s="1"/>
      <c r="W13633" s="1"/>
      <c r="X13633" s="1"/>
      <c r="Y13633" s="1"/>
      <c r="Z13633" s="1"/>
      <c r="AA13633" s="1"/>
      <c r="AB13633" s="1"/>
      <c r="AC13633" s="1"/>
      <c r="AD13633" s="1"/>
      <c r="AE13633" s="1"/>
    </row>
    <row r="13634" spans="2:31">
      <c r="B13634" s="1"/>
      <c r="C13634" s="1"/>
      <c r="F13634" s="16"/>
      <c r="G13634" s="16"/>
      <c r="P13634" s="2"/>
      <c r="Q13634" s="2"/>
      <c r="R13634" s="1"/>
      <c r="U13634" s="1"/>
      <c r="V13634" s="1"/>
      <c r="W13634" s="1"/>
      <c r="X13634" s="1"/>
      <c r="Y13634" s="1"/>
      <c r="Z13634" s="1"/>
      <c r="AA13634" s="1"/>
      <c r="AB13634" s="1"/>
      <c r="AC13634" s="1"/>
      <c r="AD13634" s="1"/>
      <c r="AE13634" s="1"/>
    </row>
    <row r="13635" spans="2:31">
      <c r="B13635" s="1"/>
      <c r="C13635" s="1"/>
      <c r="F13635" s="16"/>
      <c r="G13635" s="16"/>
      <c r="P13635" s="2"/>
      <c r="Q13635" s="2"/>
      <c r="R13635" s="1"/>
      <c r="U13635" s="1"/>
      <c r="V13635" s="1"/>
      <c r="W13635" s="1"/>
      <c r="X13635" s="1"/>
      <c r="Y13635" s="1"/>
      <c r="Z13635" s="1"/>
      <c r="AA13635" s="1"/>
      <c r="AB13635" s="1"/>
      <c r="AC13635" s="1"/>
      <c r="AD13635" s="1"/>
      <c r="AE13635" s="1"/>
    </row>
    <row r="13636" spans="2:31">
      <c r="B13636" s="1"/>
      <c r="C13636" s="1"/>
      <c r="F13636" s="16"/>
      <c r="G13636" s="16"/>
      <c r="P13636" s="2"/>
      <c r="Q13636" s="2"/>
      <c r="R13636" s="1"/>
      <c r="U13636" s="1"/>
      <c r="V13636" s="1"/>
      <c r="W13636" s="1"/>
      <c r="X13636" s="1"/>
      <c r="Y13636" s="1"/>
      <c r="Z13636" s="1"/>
      <c r="AA13636" s="1"/>
      <c r="AB13636" s="1"/>
      <c r="AC13636" s="1"/>
      <c r="AD13636" s="1"/>
      <c r="AE13636" s="1"/>
    </row>
    <row r="13637" spans="2:31">
      <c r="B13637" s="1"/>
      <c r="C13637" s="1"/>
      <c r="F13637" s="16"/>
      <c r="G13637" s="16"/>
      <c r="P13637" s="2"/>
      <c r="Q13637" s="2"/>
      <c r="R13637" s="1"/>
      <c r="U13637" s="1"/>
      <c r="V13637" s="1"/>
      <c r="W13637" s="1"/>
      <c r="X13637" s="1"/>
      <c r="Y13637" s="1"/>
      <c r="Z13637" s="1"/>
      <c r="AA13637" s="1"/>
      <c r="AB13637" s="1"/>
      <c r="AC13637" s="1"/>
      <c r="AD13637" s="1"/>
      <c r="AE13637" s="1"/>
    </row>
    <row r="13638" spans="2:31">
      <c r="B13638" s="1"/>
      <c r="C13638" s="1"/>
      <c r="F13638" s="16"/>
      <c r="G13638" s="16"/>
      <c r="P13638" s="2"/>
      <c r="Q13638" s="2"/>
      <c r="R13638" s="1"/>
      <c r="U13638" s="1"/>
      <c r="V13638" s="1"/>
      <c r="W13638" s="1"/>
      <c r="X13638" s="1"/>
      <c r="Y13638" s="1"/>
      <c r="Z13638" s="1"/>
      <c r="AA13638" s="1"/>
      <c r="AB13638" s="1"/>
      <c r="AC13638" s="1"/>
      <c r="AD13638" s="1"/>
      <c r="AE13638" s="1"/>
    </row>
    <row r="13639" spans="2:31">
      <c r="B13639" s="1"/>
      <c r="C13639" s="1"/>
      <c r="F13639" s="16"/>
      <c r="G13639" s="16"/>
      <c r="P13639" s="2"/>
      <c r="Q13639" s="2"/>
      <c r="R13639" s="1"/>
      <c r="U13639" s="1"/>
      <c r="V13639" s="1"/>
      <c r="W13639" s="1"/>
      <c r="X13639" s="1"/>
      <c r="Y13639" s="1"/>
      <c r="Z13639" s="1"/>
      <c r="AA13639" s="1"/>
      <c r="AB13639" s="1"/>
      <c r="AC13639" s="1"/>
      <c r="AD13639" s="1"/>
      <c r="AE13639" s="1"/>
    </row>
    <row r="13640" spans="2:31">
      <c r="B13640" s="1"/>
      <c r="C13640" s="1"/>
      <c r="F13640" s="16"/>
      <c r="G13640" s="16"/>
      <c r="P13640" s="2"/>
      <c r="Q13640" s="2"/>
      <c r="R13640" s="1"/>
      <c r="U13640" s="1"/>
      <c r="V13640" s="1"/>
      <c r="W13640" s="1"/>
      <c r="X13640" s="1"/>
      <c r="Y13640" s="1"/>
      <c r="Z13640" s="1"/>
      <c r="AA13640" s="1"/>
      <c r="AB13640" s="1"/>
      <c r="AC13640" s="1"/>
      <c r="AD13640" s="1"/>
      <c r="AE13640" s="1"/>
    </row>
    <row r="13641" spans="2:31">
      <c r="B13641" s="1"/>
      <c r="C13641" s="1"/>
      <c r="F13641" s="16"/>
      <c r="G13641" s="16"/>
      <c r="P13641" s="2"/>
      <c r="Q13641" s="2"/>
      <c r="R13641" s="1"/>
      <c r="U13641" s="1"/>
      <c r="V13641" s="1"/>
      <c r="W13641" s="1"/>
      <c r="X13641" s="1"/>
      <c r="Y13641" s="1"/>
      <c r="Z13641" s="1"/>
      <c r="AA13641" s="1"/>
      <c r="AB13641" s="1"/>
      <c r="AC13641" s="1"/>
      <c r="AD13641" s="1"/>
      <c r="AE13641" s="1"/>
    </row>
    <row r="13642" spans="2:31">
      <c r="B13642" s="1"/>
      <c r="C13642" s="1"/>
      <c r="F13642" s="16"/>
      <c r="G13642" s="16"/>
      <c r="P13642" s="2"/>
      <c r="Q13642" s="2"/>
      <c r="R13642" s="1"/>
      <c r="U13642" s="1"/>
      <c r="V13642" s="1"/>
      <c r="W13642" s="1"/>
      <c r="X13642" s="1"/>
      <c r="Y13642" s="1"/>
      <c r="Z13642" s="1"/>
      <c r="AA13642" s="1"/>
      <c r="AB13642" s="1"/>
      <c r="AC13642" s="1"/>
      <c r="AD13642" s="1"/>
      <c r="AE13642" s="1"/>
    </row>
    <row r="13643" spans="2:31">
      <c r="B13643" s="1"/>
      <c r="C13643" s="1"/>
      <c r="F13643" s="16"/>
      <c r="G13643" s="16"/>
      <c r="P13643" s="2"/>
      <c r="Q13643" s="2"/>
      <c r="R13643" s="1"/>
      <c r="U13643" s="1"/>
      <c r="V13643" s="1"/>
      <c r="W13643" s="1"/>
      <c r="X13643" s="1"/>
      <c r="Y13643" s="1"/>
      <c r="Z13643" s="1"/>
      <c r="AA13643" s="1"/>
      <c r="AB13643" s="1"/>
      <c r="AC13643" s="1"/>
      <c r="AD13643" s="1"/>
      <c r="AE13643" s="1"/>
    </row>
    <row r="13644" spans="2:31">
      <c r="B13644" s="1"/>
      <c r="C13644" s="1"/>
      <c r="F13644" s="16"/>
      <c r="G13644" s="16"/>
      <c r="P13644" s="2"/>
      <c r="Q13644" s="2"/>
      <c r="R13644" s="1"/>
      <c r="U13644" s="1"/>
      <c r="V13644" s="1"/>
      <c r="W13644" s="1"/>
      <c r="X13644" s="1"/>
      <c r="Y13644" s="1"/>
      <c r="Z13644" s="1"/>
      <c r="AA13644" s="1"/>
      <c r="AB13644" s="1"/>
      <c r="AC13644" s="1"/>
      <c r="AD13644" s="1"/>
      <c r="AE13644" s="1"/>
    </row>
    <row r="13645" spans="2:31">
      <c r="B13645" s="1"/>
      <c r="C13645" s="1"/>
      <c r="F13645" s="16"/>
      <c r="G13645" s="16"/>
      <c r="P13645" s="2"/>
      <c r="Q13645" s="2"/>
      <c r="R13645" s="1"/>
      <c r="U13645" s="1"/>
      <c r="V13645" s="1"/>
      <c r="W13645" s="1"/>
      <c r="X13645" s="1"/>
      <c r="Y13645" s="1"/>
      <c r="Z13645" s="1"/>
      <c r="AA13645" s="1"/>
      <c r="AB13645" s="1"/>
      <c r="AC13645" s="1"/>
      <c r="AD13645" s="1"/>
      <c r="AE13645" s="1"/>
    </row>
    <row r="13646" spans="2:31">
      <c r="B13646" s="1"/>
      <c r="C13646" s="1"/>
      <c r="F13646" s="16"/>
      <c r="G13646" s="16"/>
      <c r="P13646" s="2"/>
      <c r="Q13646" s="2"/>
      <c r="R13646" s="1"/>
      <c r="U13646" s="1"/>
      <c r="V13646" s="1"/>
      <c r="W13646" s="1"/>
      <c r="X13646" s="1"/>
      <c r="Y13646" s="1"/>
      <c r="Z13646" s="1"/>
      <c r="AA13646" s="1"/>
      <c r="AB13646" s="1"/>
      <c r="AC13646" s="1"/>
      <c r="AD13646" s="1"/>
      <c r="AE13646" s="1"/>
    </row>
    <row r="13647" spans="2:31">
      <c r="B13647" s="1"/>
      <c r="C13647" s="1"/>
      <c r="F13647" s="16"/>
      <c r="G13647" s="16"/>
      <c r="P13647" s="2"/>
      <c r="Q13647" s="2"/>
      <c r="R13647" s="1"/>
      <c r="U13647" s="1"/>
      <c r="V13647" s="1"/>
      <c r="W13647" s="1"/>
      <c r="X13647" s="1"/>
      <c r="Y13647" s="1"/>
      <c r="Z13647" s="1"/>
      <c r="AA13647" s="1"/>
      <c r="AB13647" s="1"/>
      <c r="AC13647" s="1"/>
      <c r="AD13647" s="1"/>
      <c r="AE13647" s="1"/>
    </row>
    <row r="13648" spans="2:31">
      <c r="B13648" s="1"/>
      <c r="C13648" s="1"/>
      <c r="F13648" s="16"/>
      <c r="G13648" s="16"/>
      <c r="P13648" s="2"/>
      <c r="Q13648" s="2"/>
      <c r="R13648" s="1"/>
      <c r="U13648" s="1"/>
      <c r="V13648" s="1"/>
      <c r="W13648" s="1"/>
      <c r="X13648" s="1"/>
      <c r="Y13648" s="1"/>
      <c r="Z13648" s="1"/>
      <c r="AA13648" s="1"/>
      <c r="AB13648" s="1"/>
      <c r="AC13648" s="1"/>
      <c r="AD13648" s="1"/>
      <c r="AE13648" s="1"/>
    </row>
    <row r="13649" spans="2:31">
      <c r="B13649" s="1"/>
      <c r="C13649" s="1"/>
      <c r="F13649" s="16"/>
      <c r="G13649" s="16"/>
      <c r="P13649" s="2"/>
      <c r="Q13649" s="2"/>
      <c r="R13649" s="1"/>
      <c r="U13649" s="1"/>
      <c r="V13649" s="1"/>
      <c r="W13649" s="1"/>
      <c r="X13649" s="1"/>
      <c r="Y13649" s="1"/>
      <c r="Z13649" s="1"/>
      <c r="AA13649" s="1"/>
      <c r="AB13649" s="1"/>
      <c r="AC13649" s="1"/>
      <c r="AD13649" s="1"/>
      <c r="AE13649" s="1"/>
    </row>
    <row r="13650" spans="2:31">
      <c r="B13650" s="1"/>
      <c r="C13650" s="1"/>
      <c r="F13650" s="16"/>
      <c r="G13650" s="16"/>
      <c r="P13650" s="2"/>
      <c r="Q13650" s="2"/>
      <c r="R13650" s="1"/>
      <c r="U13650" s="1"/>
      <c r="V13650" s="1"/>
      <c r="W13650" s="1"/>
      <c r="X13650" s="1"/>
      <c r="Y13650" s="1"/>
      <c r="Z13650" s="1"/>
      <c r="AA13650" s="1"/>
      <c r="AB13650" s="1"/>
      <c r="AC13650" s="1"/>
      <c r="AD13650" s="1"/>
      <c r="AE13650" s="1"/>
    </row>
    <row r="13651" spans="2:31">
      <c r="B13651" s="1"/>
      <c r="C13651" s="1"/>
      <c r="F13651" s="16"/>
      <c r="G13651" s="16"/>
      <c r="P13651" s="2"/>
      <c r="Q13651" s="2"/>
      <c r="R13651" s="1"/>
      <c r="U13651" s="1"/>
      <c r="V13651" s="1"/>
      <c r="W13651" s="1"/>
      <c r="X13651" s="1"/>
      <c r="Y13651" s="1"/>
      <c r="Z13651" s="1"/>
      <c r="AA13651" s="1"/>
      <c r="AB13651" s="1"/>
      <c r="AC13651" s="1"/>
      <c r="AD13651" s="1"/>
      <c r="AE13651" s="1"/>
    </row>
    <row r="13652" spans="2:31">
      <c r="B13652" s="1"/>
      <c r="C13652" s="1"/>
      <c r="F13652" s="16"/>
      <c r="G13652" s="16"/>
      <c r="P13652" s="2"/>
      <c r="Q13652" s="2"/>
      <c r="R13652" s="1"/>
      <c r="U13652" s="1"/>
      <c r="V13652" s="1"/>
      <c r="W13652" s="1"/>
      <c r="X13652" s="1"/>
      <c r="Y13652" s="1"/>
      <c r="Z13652" s="1"/>
      <c r="AA13652" s="1"/>
      <c r="AB13652" s="1"/>
      <c r="AC13652" s="1"/>
      <c r="AD13652" s="1"/>
      <c r="AE13652" s="1"/>
    </row>
    <row r="13653" spans="2:31">
      <c r="B13653" s="1"/>
      <c r="C13653" s="1"/>
      <c r="F13653" s="16"/>
      <c r="G13653" s="16"/>
      <c r="P13653" s="2"/>
      <c r="Q13653" s="2"/>
      <c r="R13653" s="1"/>
      <c r="U13653" s="1"/>
      <c r="V13653" s="1"/>
      <c r="W13653" s="1"/>
      <c r="X13653" s="1"/>
      <c r="Y13653" s="1"/>
      <c r="Z13653" s="1"/>
      <c r="AA13653" s="1"/>
      <c r="AB13653" s="1"/>
      <c r="AC13653" s="1"/>
      <c r="AD13653" s="1"/>
      <c r="AE13653" s="1"/>
    </row>
    <row r="13654" spans="2:31">
      <c r="B13654" s="1"/>
      <c r="C13654" s="1"/>
      <c r="F13654" s="16"/>
      <c r="G13654" s="16"/>
      <c r="P13654" s="2"/>
      <c r="Q13654" s="2"/>
      <c r="R13654" s="1"/>
      <c r="U13654" s="1"/>
      <c r="V13654" s="1"/>
      <c r="W13654" s="1"/>
      <c r="X13654" s="1"/>
      <c r="Y13654" s="1"/>
      <c r="Z13654" s="1"/>
      <c r="AA13654" s="1"/>
      <c r="AB13654" s="1"/>
      <c r="AC13654" s="1"/>
      <c r="AD13654" s="1"/>
      <c r="AE13654" s="1"/>
    </row>
    <row r="13655" spans="2:31">
      <c r="B13655" s="1"/>
      <c r="C13655" s="1"/>
      <c r="F13655" s="16"/>
      <c r="G13655" s="16"/>
      <c r="P13655" s="2"/>
      <c r="Q13655" s="2"/>
      <c r="R13655" s="1"/>
      <c r="U13655" s="1"/>
      <c r="V13655" s="1"/>
      <c r="W13655" s="1"/>
      <c r="X13655" s="1"/>
      <c r="Y13655" s="1"/>
      <c r="Z13655" s="1"/>
      <c r="AA13655" s="1"/>
      <c r="AB13655" s="1"/>
      <c r="AC13655" s="1"/>
      <c r="AD13655" s="1"/>
      <c r="AE13655" s="1"/>
    </row>
    <row r="13656" spans="2:31">
      <c r="B13656" s="1"/>
      <c r="C13656" s="1"/>
      <c r="F13656" s="16"/>
      <c r="G13656" s="16"/>
      <c r="P13656" s="2"/>
      <c r="Q13656" s="2"/>
      <c r="R13656" s="1"/>
      <c r="U13656" s="1"/>
      <c r="V13656" s="1"/>
      <c r="W13656" s="1"/>
      <c r="X13656" s="1"/>
      <c r="Y13656" s="1"/>
      <c r="Z13656" s="1"/>
      <c r="AA13656" s="1"/>
      <c r="AB13656" s="1"/>
      <c r="AC13656" s="1"/>
      <c r="AD13656" s="1"/>
      <c r="AE13656" s="1"/>
    </row>
    <row r="13657" spans="2:31">
      <c r="B13657" s="1"/>
      <c r="C13657" s="1"/>
      <c r="F13657" s="16"/>
      <c r="G13657" s="16"/>
      <c r="P13657" s="2"/>
      <c r="Q13657" s="2"/>
      <c r="R13657" s="1"/>
      <c r="U13657" s="1"/>
      <c r="V13657" s="1"/>
      <c r="W13657" s="1"/>
      <c r="X13657" s="1"/>
      <c r="Y13657" s="1"/>
      <c r="Z13657" s="1"/>
      <c r="AA13657" s="1"/>
      <c r="AB13657" s="1"/>
      <c r="AC13657" s="1"/>
      <c r="AD13657" s="1"/>
      <c r="AE13657" s="1"/>
    </row>
    <row r="13658" spans="2:31">
      <c r="B13658" s="1"/>
      <c r="C13658" s="1"/>
      <c r="F13658" s="16"/>
      <c r="G13658" s="16"/>
      <c r="P13658" s="2"/>
      <c r="Q13658" s="2"/>
      <c r="R13658" s="1"/>
      <c r="U13658" s="1"/>
      <c r="V13658" s="1"/>
      <c r="W13658" s="1"/>
      <c r="X13658" s="1"/>
      <c r="Y13658" s="1"/>
      <c r="Z13658" s="1"/>
      <c r="AA13658" s="1"/>
      <c r="AB13658" s="1"/>
      <c r="AC13658" s="1"/>
      <c r="AD13658" s="1"/>
      <c r="AE13658" s="1"/>
    </row>
    <row r="13659" spans="2:31">
      <c r="B13659" s="1"/>
      <c r="C13659" s="1"/>
      <c r="F13659" s="16"/>
      <c r="G13659" s="16"/>
      <c r="P13659" s="2"/>
      <c r="Q13659" s="2"/>
      <c r="R13659" s="1"/>
      <c r="U13659" s="1"/>
      <c r="V13659" s="1"/>
      <c r="W13659" s="1"/>
      <c r="X13659" s="1"/>
      <c r="Y13659" s="1"/>
      <c r="Z13659" s="1"/>
      <c r="AA13659" s="1"/>
      <c r="AB13659" s="1"/>
      <c r="AC13659" s="1"/>
      <c r="AD13659" s="1"/>
      <c r="AE13659" s="1"/>
    </row>
    <row r="13660" spans="2:31">
      <c r="B13660" s="1"/>
      <c r="C13660" s="1"/>
      <c r="F13660" s="16"/>
      <c r="G13660" s="16"/>
      <c r="P13660" s="2"/>
      <c r="Q13660" s="2"/>
      <c r="R13660" s="1"/>
      <c r="U13660" s="1"/>
      <c r="V13660" s="1"/>
      <c r="W13660" s="1"/>
      <c r="X13660" s="1"/>
      <c r="Y13660" s="1"/>
      <c r="Z13660" s="1"/>
      <c r="AA13660" s="1"/>
      <c r="AB13660" s="1"/>
      <c r="AC13660" s="1"/>
      <c r="AD13660" s="1"/>
      <c r="AE13660" s="1"/>
    </row>
    <row r="13661" spans="2:31">
      <c r="B13661" s="1"/>
      <c r="C13661" s="1"/>
      <c r="F13661" s="16"/>
      <c r="G13661" s="16"/>
      <c r="P13661" s="2"/>
      <c r="Q13661" s="2"/>
      <c r="R13661" s="1"/>
      <c r="U13661" s="1"/>
      <c r="V13661" s="1"/>
      <c r="W13661" s="1"/>
      <c r="X13661" s="1"/>
      <c r="Y13661" s="1"/>
      <c r="Z13661" s="1"/>
      <c r="AA13661" s="1"/>
      <c r="AB13661" s="1"/>
      <c r="AC13661" s="1"/>
      <c r="AD13661" s="1"/>
      <c r="AE13661" s="1"/>
    </row>
    <row r="13662" spans="2:31">
      <c r="B13662" s="1"/>
      <c r="C13662" s="1"/>
      <c r="F13662" s="16"/>
      <c r="G13662" s="16"/>
      <c r="P13662" s="2"/>
      <c r="Q13662" s="2"/>
      <c r="R13662" s="1"/>
      <c r="U13662" s="1"/>
      <c r="V13662" s="1"/>
      <c r="W13662" s="1"/>
      <c r="X13662" s="1"/>
      <c r="Y13662" s="1"/>
      <c r="Z13662" s="1"/>
      <c r="AA13662" s="1"/>
      <c r="AB13662" s="1"/>
      <c r="AC13662" s="1"/>
      <c r="AD13662" s="1"/>
      <c r="AE13662" s="1"/>
    </row>
    <row r="13663" spans="2:31">
      <c r="B13663" s="1"/>
      <c r="C13663" s="1"/>
      <c r="F13663" s="16"/>
      <c r="G13663" s="16"/>
      <c r="P13663" s="2"/>
      <c r="Q13663" s="2"/>
      <c r="R13663" s="1"/>
      <c r="U13663" s="1"/>
      <c r="V13663" s="1"/>
      <c r="W13663" s="1"/>
      <c r="X13663" s="1"/>
      <c r="Y13663" s="1"/>
      <c r="Z13663" s="1"/>
      <c r="AA13663" s="1"/>
      <c r="AB13663" s="1"/>
      <c r="AC13663" s="1"/>
      <c r="AD13663" s="1"/>
      <c r="AE13663" s="1"/>
    </row>
    <row r="13664" spans="2:31">
      <c r="B13664" s="1"/>
      <c r="C13664" s="1"/>
      <c r="F13664" s="16"/>
      <c r="G13664" s="16"/>
      <c r="P13664" s="2"/>
      <c r="Q13664" s="2"/>
      <c r="R13664" s="1"/>
      <c r="U13664" s="1"/>
      <c r="V13664" s="1"/>
      <c r="W13664" s="1"/>
      <c r="X13664" s="1"/>
      <c r="Y13664" s="1"/>
      <c r="Z13664" s="1"/>
      <c r="AA13664" s="1"/>
      <c r="AB13664" s="1"/>
      <c r="AC13664" s="1"/>
      <c r="AD13664" s="1"/>
      <c r="AE13664" s="1"/>
    </row>
    <row r="13665" spans="2:31">
      <c r="B13665" s="1"/>
      <c r="C13665" s="1"/>
      <c r="F13665" s="16"/>
      <c r="G13665" s="16"/>
      <c r="P13665" s="2"/>
      <c r="Q13665" s="2"/>
      <c r="R13665" s="1"/>
      <c r="U13665" s="1"/>
      <c r="V13665" s="1"/>
      <c r="W13665" s="1"/>
      <c r="X13665" s="1"/>
      <c r="Y13665" s="1"/>
      <c r="Z13665" s="1"/>
      <c r="AA13665" s="1"/>
      <c r="AB13665" s="1"/>
      <c r="AC13665" s="1"/>
      <c r="AD13665" s="1"/>
      <c r="AE13665" s="1"/>
    </row>
    <row r="13666" spans="2:31">
      <c r="B13666" s="1"/>
      <c r="C13666" s="1"/>
      <c r="F13666" s="16"/>
      <c r="G13666" s="16"/>
      <c r="P13666" s="2"/>
      <c r="Q13666" s="2"/>
      <c r="R13666" s="1"/>
      <c r="U13666" s="1"/>
      <c r="V13666" s="1"/>
      <c r="W13666" s="1"/>
      <c r="X13666" s="1"/>
      <c r="Y13666" s="1"/>
      <c r="Z13666" s="1"/>
      <c r="AA13666" s="1"/>
      <c r="AB13666" s="1"/>
      <c r="AC13666" s="1"/>
      <c r="AD13666" s="1"/>
      <c r="AE13666" s="1"/>
    </row>
    <row r="13667" spans="2:31">
      <c r="B13667" s="1"/>
      <c r="C13667" s="1"/>
      <c r="F13667" s="16"/>
      <c r="G13667" s="16"/>
      <c r="P13667" s="2"/>
      <c r="Q13667" s="2"/>
      <c r="R13667" s="1"/>
      <c r="U13667" s="1"/>
      <c r="V13667" s="1"/>
      <c r="W13667" s="1"/>
      <c r="X13667" s="1"/>
      <c r="Y13667" s="1"/>
      <c r="Z13667" s="1"/>
      <c r="AA13667" s="1"/>
      <c r="AB13667" s="1"/>
      <c r="AC13667" s="1"/>
      <c r="AD13667" s="1"/>
      <c r="AE13667" s="1"/>
    </row>
    <row r="13668" spans="2:31">
      <c r="B13668" s="1"/>
      <c r="C13668" s="1"/>
      <c r="F13668" s="16"/>
      <c r="G13668" s="16"/>
      <c r="P13668" s="2"/>
      <c r="Q13668" s="2"/>
      <c r="R13668" s="1"/>
      <c r="U13668" s="1"/>
      <c r="V13668" s="1"/>
      <c r="W13668" s="1"/>
      <c r="X13668" s="1"/>
      <c r="Y13668" s="1"/>
      <c r="Z13668" s="1"/>
      <c r="AA13668" s="1"/>
      <c r="AB13668" s="1"/>
      <c r="AC13668" s="1"/>
      <c r="AD13668" s="1"/>
      <c r="AE13668" s="1"/>
    </row>
    <row r="13669" spans="2:31">
      <c r="B13669" s="1"/>
      <c r="C13669" s="1"/>
      <c r="F13669" s="16"/>
      <c r="G13669" s="16"/>
      <c r="P13669" s="2"/>
      <c r="Q13669" s="2"/>
      <c r="R13669" s="1"/>
      <c r="U13669" s="1"/>
      <c r="V13669" s="1"/>
      <c r="W13669" s="1"/>
      <c r="X13669" s="1"/>
      <c r="Y13669" s="1"/>
      <c r="Z13669" s="1"/>
      <c r="AA13669" s="1"/>
      <c r="AB13669" s="1"/>
      <c r="AC13669" s="1"/>
      <c r="AD13669" s="1"/>
      <c r="AE13669" s="1"/>
    </row>
    <row r="13670" spans="2:31">
      <c r="B13670" s="1"/>
      <c r="C13670" s="1"/>
      <c r="F13670" s="16"/>
      <c r="G13670" s="16"/>
      <c r="P13670" s="2"/>
      <c r="Q13670" s="2"/>
      <c r="R13670" s="1"/>
      <c r="U13670" s="1"/>
      <c r="V13670" s="1"/>
      <c r="W13670" s="1"/>
      <c r="X13670" s="1"/>
      <c r="Y13670" s="1"/>
      <c r="Z13670" s="1"/>
      <c r="AA13670" s="1"/>
      <c r="AB13670" s="1"/>
      <c r="AC13670" s="1"/>
      <c r="AD13670" s="1"/>
      <c r="AE13670" s="1"/>
    </row>
    <row r="13671" spans="2:31">
      <c r="B13671" s="1"/>
      <c r="C13671" s="1"/>
      <c r="F13671" s="16"/>
      <c r="G13671" s="16"/>
      <c r="P13671" s="2"/>
      <c r="Q13671" s="2"/>
      <c r="R13671" s="1"/>
      <c r="U13671" s="1"/>
      <c r="V13671" s="1"/>
      <c r="W13671" s="1"/>
      <c r="X13671" s="1"/>
      <c r="Y13671" s="1"/>
      <c r="Z13671" s="1"/>
      <c r="AA13671" s="1"/>
      <c r="AB13671" s="1"/>
      <c r="AC13671" s="1"/>
      <c r="AD13671" s="1"/>
      <c r="AE13671" s="1"/>
    </row>
    <row r="13672" spans="2:31">
      <c r="B13672" s="1"/>
      <c r="C13672" s="1"/>
      <c r="F13672" s="16"/>
      <c r="G13672" s="16"/>
      <c r="P13672" s="2"/>
      <c r="Q13672" s="2"/>
      <c r="R13672" s="1"/>
      <c r="U13672" s="1"/>
      <c r="V13672" s="1"/>
      <c r="W13672" s="1"/>
      <c r="X13672" s="1"/>
      <c r="Y13672" s="1"/>
      <c r="Z13672" s="1"/>
      <c r="AA13672" s="1"/>
      <c r="AB13672" s="1"/>
      <c r="AC13672" s="1"/>
      <c r="AD13672" s="1"/>
      <c r="AE13672" s="1"/>
    </row>
    <row r="13673" spans="2:31">
      <c r="B13673" s="1"/>
      <c r="C13673" s="1"/>
      <c r="F13673" s="16"/>
      <c r="G13673" s="16"/>
      <c r="P13673" s="2"/>
      <c r="Q13673" s="2"/>
      <c r="R13673" s="1"/>
      <c r="U13673" s="1"/>
      <c r="V13673" s="1"/>
      <c r="W13673" s="1"/>
      <c r="X13673" s="1"/>
      <c r="Y13673" s="1"/>
      <c r="Z13673" s="1"/>
      <c r="AA13673" s="1"/>
      <c r="AB13673" s="1"/>
      <c r="AC13673" s="1"/>
      <c r="AD13673" s="1"/>
      <c r="AE13673" s="1"/>
    </row>
    <row r="13674" spans="2:31">
      <c r="B13674" s="1"/>
      <c r="C13674" s="1"/>
      <c r="F13674" s="16"/>
      <c r="G13674" s="16"/>
      <c r="P13674" s="2"/>
      <c r="Q13674" s="2"/>
      <c r="R13674" s="1"/>
      <c r="U13674" s="1"/>
      <c r="V13674" s="1"/>
      <c r="W13674" s="1"/>
      <c r="X13674" s="1"/>
      <c r="Y13674" s="1"/>
      <c r="Z13674" s="1"/>
      <c r="AA13674" s="1"/>
      <c r="AB13674" s="1"/>
      <c r="AC13674" s="1"/>
      <c r="AD13674" s="1"/>
      <c r="AE13674" s="1"/>
    </row>
    <row r="13675" spans="2:31">
      <c r="B13675" s="1"/>
      <c r="C13675" s="1"/>
      <c r="F13675" s="16"/>
      <c r="G13675" s="16"/>
      <c r="P13675" s="2"/>
      <c r="Q13675" s="2"/>
      <c r="R13675" s="1"/>
      <c r="U13675" s="1"/>
      <c r="V13675" s="1"/>
      <c r="W13675" s="1"/>
      <c r="X13675" s="1"/>
      <c r="Y13675" s="1"/>
      <c r="Z13675" s="1"/>
      <c r="AA13675" s="1"/>
      <c r="AB13675" s="1"/>
      <c r="AC13675" s="1"/>
      <c r="AD13675" s="1"/>
      <c r="AE13675" s="1"/>
    </row>
    <row r="13676" spans="2:31">
      <c r="B13676" s="1"/>
      <c r="C13676" s="1"/>
      <c r="F13676" s="16"/>
      <c r="G13676" s="16"/>
      <c r="P13676" s="2"/>
      <c r="Q13676" s="2"/>
      <c r="R13676" s="1"/>
      <c r="U13676" s="1"/>
      <c r="V13676" s="1"/>
      <c r="W13676" s="1"/>
      <c r="X13676" s="1"/>
      <c r="Y13676" s="1"/>
      <c r="Z13676" s="1"/>
      <c r="AA13676" s="1"/>
      <c r="AB13676" s="1"/>
      <c r="AC13676" s="1"/>
      <c r="AD13676" s="1"/>
      <c r="AE13676" s="1"/>
    </row>
    <row r="13677" spans="2:31">
      <c r="B13677" s="1"/>
      <c r="C13677" s="1"/>
      <c r="F13677" s="16"/>
      <c r="G13677" s="16"/>
      <c r="P13677" s="2"/>
      <c r="Q13677" s="2"/>
      <c r="R13677" s="1"/>
      <c r="U13677" s="1"/>
      <c r="V13677" s="1"/>
      <c r="W13677" s="1"/>
      <c r="X13677" s="1"/>
      <c r="Y13677" s="1"/>
      <c r="Z13677" s="1"/>
      <c r="AA13677" s="1"/>
      <c r="AB13677" s="1"/>
      <c r="AC13677" s="1"/>
      <c r="AD13677" s="1"/>
      <c r="AE13677" s="1"/>
    </row>
    <row r="13678" spans="2:31">
      <c r="B13678" s="1"/>
      <c r="C13678" s="1"/>
      <c r="F13678" s="16"/>
      <c r="G13678" s="16"/>
      <c r="P13678" s="2"/>
      <c r="Q13678" s="2"/>
      <c r="R13678" s="1"/>
      <c r="U13678" s="1"/>
      <c r="V13678" s="1"/>
      <c r="W13678" s="1"/>
      <c r="X13678" s="1"/>
      <c r="Y13678" s="1"/>
      <c r="Z13678" s="1"/>
      <c r="AA13678" s="1"/>
      <c r="AB13678" s="1"/>
      <c r="AC13678" s="1"/>
      <c r="AD13678" s="1"/>
      <c r="AE13678" s="1"/>
    </row>
    <row r="13679" spans="2:31">
      <c r="B13679" s="1"/>
      <c r="C13679" s="1"/>
      <c r="F13679" s="16"/>
      <c r="G13679" s="16"/>
      <c r="P13679" s="2"/>
      <c r="Q13679" s="2"/>
      <c r="R13679" s="1"/>
      <c r="U13679" s="1"/>
      <c r="V13679" s="1"/>
      <c r="W13679" s="1"/>
      <c r="X13679" s="1"/>
      <c r="Y13679" s="1"/>
      <c r="Z13679" s="1"/>
      <c r="AA13679" s="1"/>
      <c r="AB13679" s="1"/>
      <c r="AC13679" s="1"/>
      <c r="AD13679" s="1"/>
      <c r="AE13679" s="1"/>
    </row>
    <row r="13680" spans="2:31">
      <c r="B13680" s="1"/>
      <c r="C13680" s="1"/>
      <c r="F13680" s="16"/>
      <c r="G13680" s="16"/>
      <c r="P13680" s="2"/>
      <c r="Q13680" s="2"/>
      <c r="R13680" s="1"/>
      <c r="U13680" s="1"/>
      <c r="V13680" s="1"/>
      <c r="W13680" s="1"/>
      <c r="X13680" s="1"/>
      <c r="Y13680" s="1"/>
      <c r="Z13680" s="1"/>
      <c r="AA13680" s="1"/>
      <c r="AB13680" s="1"/>
      <c r="AC13680" s="1"/>
      <c r="AD13680" s="1"/>
      <c r="AE13680" s="1"/>
    </row>
    <row r="13681" spans="2:31">
      <c r="B13681" s="1"/>
      <c r="C13681" s="1"/>
      <c r="F13681" s="16"/>
      <c r="G13681" s="16"/>
      <c r="P13681" s="2"/>
      <c r="Q13681" s="2"/>
      <c r="R13681" s="1"/>
      <c r="U13681" s="1"/>
      <c r="V13681" s="1"/>
      <c r="W13681" s="1"/>
      <c r="X13681" s="1"/>
      <c r="Y13681" s="1"/>
      <c r="Z13681" s="1"/>
      <c r="AA13681" s="1"/>
      <c r="AB13681" s="1"/>
      <c r="AC13681" s="1"/>
      <c r="AD13681" s="1"/>
      <c r="AE13681" s="1"/>
    </row>
    <row r="13682" spans="2:31">
      <c r="B13682" s="1"/>
      <c r="C13682" s="1"/>
      <c r="F13682" s="16"/>
      <c r="G13682" s="16"/>
      <c r="P13682" s="2"/>
      <c r="Q13682" s="2"/>
      <c r="R13682" s="1"/>
      <c r="U13682" s="1"/>
      <c r="V13682" s="1"/>
      <c r="W13682" s="1"/>
      <c r="X13682" s="1"/>
      <c r="Y13682" s="1"/>
      <c r="Z13682" s="1"/>
      <c r="AA13682" s="1"/>
      <c r="AB13682" s="1"/>
      <c r="AC13682" s="1"/>
      <c r="AD13682" s="1"/>
      <c r="AE13682" s="1"/>
    </row>
    <row r="13683" spans="2:31">
      <c r="B13683" s="1"/>
      <c r="C13683" s="1"/>
      <c r="F13683" s="16"/>
      <c r="G13683" s="16"/>
      <c r="P13683" s="2"/>
      <c r="Q13683" s="2"/>
      <c r="R13683" s="1"/>
      <c r="U13683" s="1"/>
      <c r="V13683" s="1"/>
      <c r="W13683" s="1"/>
      <c r="X13683" s="1"/>
      <c r="Y13683" s="1"/>
      <c r="Z13683" s="1"/>
      <c r="AA13683" s="1"/>
      <c r="AB13683" s="1"/>
      <c r="AC13683" s="1"/>
      <c r="AD13683" s="1"/>
      <c r="AE13683" s="1"/>
    </row>
    <row r="13684" spans="2:31">
      <c r="B13684" s="1"/>
      <c r="C13684" s="1"/>
      <c r="F13684" s="16"/>
      <c r="G13684" s="16"/>
      <c r="P13684" s="2"/>
      <c r="Q13684" s="2"/>
      <c r="R13684" s="1"/>
      <c r="U13684" s="1"/>
      <c r="V13684" s="1"/>
      <c r="W13684" s="1"/>
      <c r="X13684" s="1"/>
      <c r="Y13684" s="1"/>
      <c r="Z13684" s="1"/>
      <c r="AA13684" s="1"/>
      <c r="AB13684" s="1"/>
      <c r="AC13684" s="1"/>
      <c r="AD13684" s="1"/>
      <c r="AE13684" s="1"/>
    </row>
    <row r="13685" spans="2:31">
      <c r="B13685" s="1"/>
      <c r="C13685" s="1"/>
      <c r="F13685" s="16"/>
      <c r="G13685" s="16"/>
      <c r="P13685" s="2"/>
      <c r="Q13685" s="2"/>
      <c r="R13685" s="1"/>
      <c r="U13685" s="1"/>
      <c r="V13685" s="1"/>
      <c r="W13685" s="1"/>
      <c r="X13685" s="1"/>
      <c r="Y13685" s="1"/>
      <c r="Z13685" s="1"/>
      <c r="AA13685" s="1"/>
      <c r="AB13685" s="1"/>
      <c r="AC13685" s="1"/>
      <c r="AD13685" s="1"/>
      <c r="AE13685" s="1"/>
    </row>
    <row r="13686" spans="2:31">
      <c r="B13686" s="1"/>
      <c r="C13686" s="1"/>
      <c r="F13686" s="16"/>
      <c r="G13686" s="16"/>
      <c r="P13686" s="2"/>
      <c r="Q13686" s="2"/>
      <c r="R13686" s="1"/>
      <c r="U13686" s="1"/>
      <c r="V13686" s="1"/>
      <c r="W13686" s="1"/>
      <c r="X13686" s="1"/>
      <c r="Y13686" s="1"/>
      <c r="Z13686" s="1"/>
      <c r="AA13686" s="1"/>
      <c r="AB13686" s="1"/>
      <c r="AC13686" s="1"/>
      <c r="AD13686" s="1"/>
      <c r="AE13686" s="1"/>
    </row>
    <row r="13687" spans="2:31">
      <c r="B13687" s="1"/>
      <c r="C13687" s="1"/>
      <c r="F13687" s="16"/>
      <c r="G13687" s="16"/>
      <c r="P13687" s="2"/>
      <c r="Q13687" s="2"/>
      <c r="R13687" s="1"/>
      <c r="U13687" s="1"/>
      <c r="V13687" s="1"/>
      <c r="W13687" s="1"/>
      <c r="X13687" s="1"/>
      <c r="Y13687" s="1"/>
      <c r="Z13687" s="1"/>
      <c r="AA13687" s="1"/>
      <c r="AB13687" s="1"/>
      <c r="AC13687" s="1"/>
      <c r="AD13687" s="1"/>
      <c r="AE13687" s="1"/>
    </row>
    <row r="13688" spans="2:31">
      <c r="B13688" s="1"/>
      <c r="C13688" s="1"/>
      <c r="F13688" s="16"/>
      <c r="G13688" s="16"/>
      <c r="P13688" s="2"/>
      <c r="Q13688" s="2"/>
      <c r="R13688" s="1"/>
      <c r="U13688" s="1"/>
      <c r="V13688" s="1"/>
      <c r="W13688" s="1"/>
      <c r="X13688" s="1"/>
      <c r="Y13688" s="1"/>
      <c r="Z13688" s="1"/>
      <c r="AA13688" s="1"/>
      <c r="AB13688" s="1"/>
      <c r="AC13688" s="1"/>
      <c r="AD13688" s="1"/>
      <c r="AE13688" s="1"/>
    </row>
    <row r="13689" spans="2:31">
      <c r="B13689" s="1"/>
      <c r="C13689" s="1"/>
      <c r="F13689" s="16"/>
      <c r="G13689" s="16"/>
      <c r="P13689" s="2"/>
      <c r="Q13689" s="2"/>
      <c r="R13689" s="1"/>
      <c r="U13689" s="1"/>
      <c r="V13689" s="1"/>
      <c r="W13689" s="1"/>
      <c r="X13689" s="1"/>
      <c r="Y13689" s="1"/>
      <c r="Z13689" s="1"/>
      <c r="AA13689" s="1"/>
      <c r="AB13689" s="1"/>
      <c r="AC13689" s="1"/>
      <c r="AD13689" s="1"/>
      <c r="AE13689" s="1"/>
    </row>
    <row r="13690" spans="2:31">
      <c r="B13690" s="1"/>
      <c r="C13690" s="1"/>
      <c r="F13690" s="16"/>
      <c r="G13690" s="16"/>
      <c r="P13690" s="2"/>
      <c r="Q13690" s="2"/>
      <c r="R13690" s="1"/>
      <c r="U13690" s="1"/>
      <c r="V13690" s="1"/>
      <c r="W13690" s="1"/>
      <c r="X13690" s="1"/>
      <c r="Y13690" s="1"/>
      <c r="Z13690" s="1"/>
      <c r="AA13690" s="1"/>
      <c r="AB13690" s="1"/>
      <c r="AC13690" s="1"/>
      <c r="AD13690" s="1"/>
      <c r="AE13690" s="1"/>
    </row>
    <row r="13691" spans="2:31">
      <c r="B13691" s="1"/>
      <c r="C13691" s="1"/>
      <c r="F13691" s="16"/>
      <c r="G13691" s="16"/>
      <c r="P13691" s="2"/>
      <c r="Q13691" s="2"/>
      <c r="R13691" s="1"/>
      <c r="U13691" s="1"/>
      <c r="V13691" s="1"/>
      <c r="W13691" s="1"/>
      <c r="X13691" s="1"/>
      <c r="Y13691" s="1"/>
      <c r="Z13691" s="1"/>
      <c r="AA13691" s="1"/>
      <c r="AB13691" s="1"/>
      <c r="AC13691" s="1"/>
      <c r="AD13691" s="1"/>
      <c r="AE13691" s="1"/>
    </row>
    <row r="13692" spans="2:31">
      <c r="B13692" s="1"/>
      <c r="C13692" s="1"/>
      <c r="F13692" s="16"/>
      <c r="G13692" s="16"/>
      <c r="P13692" s="2"/>
      <c r="Q13692" s="2"/>
      <c r="R13692" s="1"/>
      <c r="U13692" s="1"/>
      <c r="V13692" s="1"/>
      <c r="W13692" s="1"/>
      <c r="X13692" s="1"/>
      <c r="Y13692" s="1"/>
      <c r="Z13692" s="1"/>
      <c r="AA13692" s="1"/>
      <c r="AB13692" s="1"/>
      <c r="AC13692" s="1"/>
      <c r="AD13692" s="1"/>
      <c r="AE13692" s="1"/>
    </row>
    <row r="13693" spans="2:31">
      <c r="B13693" s="1"/>
      <c r="C13693" s="1"/>
      <c r="F13693" s="16"/>
      <c r="G13693" s="16"/>
      <c r="P13693" s="2"/>
      <c r="Q13693" s="2"/>
      <c r="R13693" s="1"/>
      <c r="U13693" s="1"/>
      <c r="V13693" s="1"/>
      <c r="W13693" s="1"/>
      <c r="X13693" s="1"/>
      <c r="Y13693" s="1"/>
      <c r="Z13693" s="1"/>
      <c r="AA13693" s="1"/>
      <c r="AB13693" s="1"/>
      <c r="AC13693" s="1"/>
      <c r="AD13693" s="1"/>
      <c r="AE13693" s="1"/>
    </row>
    <row r="13694" spans="2:31">
      <c r="B13694" s="1"/>
      <c r="C13694" s="1"/>
      <c r="F13694" s="16"/>
      <c r="G13694" s="16"/>
      <c r="P13694" s="2"/>
      <c r="Q13694" s="2"/>
      <c r="R13694" s="1"/>
      <c r="U13694" s="1"/>
      <c r="V13694" s="1"/>
      <c r="W13694" s="1"/>
      <c r="X13694" s="1"/>
      <c r="Y13694" s="1"/>
      <c r="Z13694" s="1"/>
      <c r="AA13694" s="1"/>
      <c r="AB13694" s="1"/>
      <c r="AC13694" s="1"/>
      <c r="AD13694" s="1"/>
      <c r="AE13694" s="1"/>
    </row>
    <row r="13695" spans="2:31">
      <c r="B13695" s="1"/>
      <c r="C13695" s="1"/>
      <c r="F13695" s="16"/>
      <c r="G13695" s="16"/>
      <c r="P13695" s="2"/>
      <c r="Q13695" s="2"/>
      <c r="R13695" s="1"/>
      <c r="U13695" s="1"/>
      <c r="V13695" s="1"/>
      <c r="W13695" s="1"/>
      <c r="X13695" s="1"/>
      <c r="Y13695" s="1"/>
      <c r="Z13695" s="1"/>
      <c r="AA13695" s="1"/>
      <c r="AB13695" s="1"/>
      <c r="AC13695" s="1"/>
      <c r="AD13695" s="1"/>
      <c r="AE13695" s="1"/>
    </row>
    <row r="13696" spans="2:31">
      <c r="B13696" s="1"/>
      <c r="C13696" s="1"/>
      <c r="F13696" s="16"/>
      <c r="G13696" s="16"/>
      <c r="P13696" s="2"/>
      <c r="Q13696" s="2"/>
      <c r="R13696" s="1"/>
      <c r="U13696" s="1"/>
      <c r="V13696" s="1"/>
      <c r="W13696" s="1"/>
      <c r="X13696" s="1"/>
      <c r="Y13696" s="1"/>
      <c r="Z13696" s="1"/>
      <c r="AA13696" s="1"/>
      <c r="AB13696" s="1"/>
      <c r="AC13696" s="1"/>
      <c r="AD13696" s="1"/>
      <c r="AE13696" s="1"/>
    </row>
    <row r="13697" spans="2:31">
      <c r="B13697" s="1"/>
      <c r="C13697" s="1"/>
      <c r="F13697" s="16"/>
      <c r="G13697" s="16"/>
      <c r="P13697" s="2"/>
      <c r="Q13697" s="2"/>
      <c r="R13697" s="1"/>
      <c r="U13697" s="1"/>
      <c r="V13697" s="1"/>
      <c r="W13697" s="1"/>
      <c r="X13697" s="1"/>
      <c r="Y13697" s="1"/>
      <c r="Z13697" s="1"/>
      <c r="AA13697" s="1"/>
      <c r="AB13697" s="1"/>
      <c r="AC13697" s="1"/>
      <c r="AD13697" s="1"/>
      <c r="AE13697" s="1"/>
    </row>
    <row r="13698" spans="2:31">
      <c r="B13698" s="1"/>
      <c r="C13698" s="1"/>
      <c r="F13698" s="16"/>
      <c r="G13698" s="16"/>
      <c r="P13698" s="2"/>
      <c r="Q13698" s="2"/>
      <c r="R13698" s="1"/>
      <c r="U13698" s="1"/>
      <c r="V13698" s="1"/>
      <c r="W13698" s="1"/>
      <c r="X13698" s="1"/>
      <c r="Y13698" s="1"/>
      <c r="Z13698" s="1"/>
      <c r="AA13698" s="1"/>
      <c r="AB13698" s="1"/>
      <c r="AC13698" s="1"/>
      <c r="AD13698" s="1"/>
      <c r="AE13698" s="1"/>
    </row>
    <row r="13699" spans="2:31">
      <c r="B13699" s="1"/>
      <c r="C13699" s="1"/>
      <c r="F13699" s="16"/>
      <c r="G13699" s="16"/>
      <c r="P13699" s="2"/>
      <c r="Q13699" s="2"/>
      <c r="R13699" s="1"/>
      <c r="U13699" s="1"/>
      <c r="V13699" s="1"/>
      <c r="W13699" s="1"/>
      <c r="X13699" s="1"/>
      <c r="Y13699" s="1"/>
      <c r="Z13699" s="1"/>
      <c r="AA13699" s="1"/>
      <c r="AB13699" s="1"/>
      <c r="AC13699" s="1"/>
      <c r="AD13699" s="1"/>
      <c r="AE13699" s="1"/>
    </row>
    <row r="13700" spans="2:31">
      <c r="B13700" s="1"/>
      <c r="C13700" s="1"/>
      <c r="F13700" s="16"/>
      <c r="G13700" s="16"/>
      <c r="P13700" s="2"/>
      <c r="Q13700" s="2"/>
      <c r="R13700" s="1"/>
      <c r="U13700" s="1"/>
      <c r="V13700" s="1"/>
      <c r="W13700" s="1"/>
      <c r="X13700" s="1"/>
      <c r="Y13700" s="1"/>
      <c r="Z13700" s="1"/>
      <c r="AA13700" s="1"/>
      <c r="AB13700" s="1"/>
      <c r="AC13700" s="1"/>
      <c r="AD13700" s="1"/>
      <c r="AE13700" s="1"/>
    </row>
    <row r="13701" spans="2:31">
      <c r="B13701" s="1"/>
      <c r="C13701" s="1"/>
      <c r="F13701" s="16"/>
      <c r="G13701" s="16"/>
      <c r="P13701" s="2"/>
      <c r="Q13701" s="2"/>
      <c r="R13701" s="1"/>
      <c r="U13701" s="1"/>
      <c r="V13701" s="1"/>
      <c r="W13701" s="1"/>
      <c r="X13701" s="1"/>
      <c r="Y13701" s="1"/>
      <c r="Z13701" s="1"/>
      <c r="AA13701" s="1"/>
      <c r="AB13701" s="1"/>
      <c r="AC13701" s="1"/>
      <c r="AD13701" s="1"/>
      <c r="AE13701" s="1"/>
    </row>
    <row r="13702" spans="2:31">
      <c r="B13702" s="1"/>
      <c r="C13702" s="1"/>
      <c r="F13702" s="16"/>
      <c r="G13702" s="16"/>
      <c r="P13702" s="2"/>
      <c r="Q13702" s="2"/>
      <c r="R13702" s="1"/>
      <c r="U13702" s="1"/>
      <c r="V13702" s="1"/>
      <c r="W13702" s="1"/>
      <c r="X13702" s="1"/>
      <c r="Y13702" s="1"/>
      <c r="Z13702" s="1"/>
      <c r="AA13702" s="1"/>
      <c r="AB13702" s="1"/>
      <c r="AC13702" s="1"/>
      <c r="AD13702" s="1"/>
      <c r="AE13702" s="1"/>
    </row>
    <row r="13703" spans="2:31">
      <c r="B13703" s="1"/>
      <c r="C13703" s="1"/>
      <c r="F13703" s="16"/>
      <c r="G13703" s="16"/>
      <c r="P13703" s="2"/>
      <c r="Q13703" s="2"/>
      <c r="R13703" s="1"/>
      <c r="U13703" s="1"/>
      <c r="V13703" s="1"/>
      <c r="W13703" s="1"/>
      <c r="X13703" s="1"/>
      <c r="Y13703" s="1"/>
      <c r="Z13703" s="1"/>
      <c r="AA13703" s="1"/>
      <c r="AB13703" s="1"/>
      <c r="AC13703" s="1"/>
      <c r="AD13703" s="1"/>
      <c r="AE13703" s="1"/>
    </row>
    <row r="13704" spans="2:31">
      <c r="B13704" s="1"/>
      <c r="C13704" s="1"/>
      <c r="F13704" s="16"/>
      <c r="G13704" s="16"/>
      <c r="P13704" s="2"/>
      <c r="Q13704" s="2"/>
      <c r="R13704" s="1"/>
      <c r="U13704" s="1"/>
      <c r="V13704" s="1"/>
      <c r="W13704" s="1"/>
      <c r="X13704" s="1"/>
      <c r="Y13704" s="1"/>
      <c r="Z13704" s="1"/>
      <c r="AA13704" s="1"/>
      <c r="AB13704" s="1"/>
      <c r="AC13704" s="1"/>
      <c r="AD13704" s="1"/>
      <c r="AE13704" s="1"/>
    </row>
    <row r="13705" spans="2:31">
      <c r="B13705" s="1"/>
      <c r="C13705" s="1"/>
      <c r="F13705" s="16"/>
      <c r="G13705" s="16"/>
      <c r="P13705" s="2"/>
      <c r="Q13705" s="2"/>
      <c r="R13705" s="1"/>
      <c r="U13705" s="1"/>
      <c r="V13705" s="1"/>
      <c r="W13705" s="1"/>
      <c r="X13705" s="1"/>
      <c r="Y13705" s="1"/>
      <c r="Z13705" s="1"/>
      <c r="AA13705" s="1"/>
      <c r="AB13705" s="1"/>
      <c r="AC13705" s="1"/>
      <c r="AD13705" s="1"/>
      <c r="AE13705" s="1"/>
    </row>
    <row r="13706" spans="2:31">
      <c r="B13706" s="1"/>
      <c r="C13706" s="1"/>
      <c r="F13706" s="16"/>
      <c r="G13706" s="16"/>
      <c r="P13706" s="2"/>
      <c r="Q13706" s="2"/>
      <c r="R13706" s="1"/>
      <c r="U13706" s="1"/>
      <c r="V13706" s="1"/>
      <c r="W13706" s="1"/>
      <c r="X13706" s="1"/>
      <c r="Y13706" s="1"/>
      <c r="Z13706" s="1"/>
      <c r="AA13706" s="1"/>
      <c r="AB13706" s="1"/>
      <c r="AC13706" s="1"/>
      <c r="AD13706" s="1"/>
      <c r="AE13706" s="1"/>
    </row>
    <row r="13707" spans="2:31">
      <c r="B13707" s="1"/>
      <c r="C13707" s="1"/>
      <c r="F13707" s="16"/>
      <c r="G13707" s="16"/>
      <c r="P13707" s="2"/>
      <c r="Q13707" s="2"/>
      <c r="R13707" s="1"/>
      <c r="U13707" s="1"/>
      <c r="V13707" s="1"/>
      <c r="W13707" s="1"/>
      <c r="X13707" s="1"/>
      <c r="Y13707" s="1"/>
      <c r="Z13707" s="1"/>
      <c r="AA13707" s="1"/>
      <c r="AB13707" s="1"/>
      <c r="AC13707" s="1"/>
      <c r="AD13707" s="1"/>
      <c r="AE13707" s="1"/>
    </row>
    <row r="13708" spans="2:31">
      <c r="B13708" s="1"/>
      <c r="C13708" s="1"/>
      <c r="F13708" s="16"/>
      <c r="G13708" s="16"/>
      <c r="P13708" s="2"/>
      <c r="Q13708" s="2"/>
      <c r="R13708" s="1"/>
      <c r="U13708" s="1"/>
      <c r="V13708" s="1"/>
      <c r="W13708" s="1"/>
      <c r="X13708" s="1"/>
      <c r="Y13708" s="1"/>
      <c r="Z13708" s="1"/>
      <c r="AA13708" s="1"/>
      <c r="AB13708" s="1"/>
      <c r="AC13708" s="1"/>
      <c r="AD13708" s="1"/>
      <c r="AE13708" s="1"/>
    </row>
    <row r="13709" spans="2:31">
      <c r="B13709" s="1"/>
      <c r="C13709" s="1"/>
      <c r="F13709" s="16"/>
      <c r="G13709" s="16"/>
      <c r="P13709" s="2"/>
      <c r="Q13709" s="2"/>
      <c r="R13709" s="1"/>
      <c r="U13709" s="1"/>
      <c r="V13709" s="1"/>
      <c r="W13709" s="1"/>
      <c r="X13709" s="1"/>
      <c r="Y13709" s="1"/>
      <c r="Z13709" s="1"/>
      <c r="AA13709" s="1"/>
      <c r="AB13709" s="1"/>
      <c r="AC13709" s="1"/>
      <c r="AD13709" s="1"/>
      <c r="AE13709" s="1"/>
    </row>
    <row r="13710" spans="2:31">
      <c r="B13710" s="1"/>
      <c r="C13710" s="1"/>
      <c r="F13710" s="16"/>
      <c r="G13710" s="16"/>
      <c r="P13710" s="2"/>
      <c r="Q13710" s="2"/>
      <c r="R13710" s="1"/>
      <c r="U13710" s="1"/>
      <c r="V13710" s="1"/>
      <c r="W13710" s="1"/>
      <c r="X13710" s="1"/>
      <c r="Y13710" s="1"/>
      <c r="Z13710" s="1"/>
      <c r="AA13710" s="1"/>
      <c r="AB13710" s="1"/>
      <c r="AC13710" s="1"/>
      <c r="AD13710" s="1"/>
      <c r="AE13710" s="1"/>
    </row>
    <row r="13711" spans="2:31">
      <c r="B13711" s="1"/>
      <c r="C13711" s="1"/>
      <c r="F13711" s="16"/>
      <c r="G13711" s="16"/>
      <c r="P13711" s="2"/>
      <c r="Q13711" s="2"/>
      <c r="R13711" s="1"/>
      <c r="U13711" s="1"/>
      <c r="V13711" s="1"/>
      <c r="W13711" s="1"/>
      <c r="X13711" s="1"/>
      <c r="Y13711" s="1"/>
      <c r="Z13711" s="1"/>
      <c r="AA13711" s="1"/>
      <c r="AB13711" s="1"/>
      <c r="AC13711" s="1"/>
      <c r="AD13711" s="1"/>
      <c r="AE13711" s="1"/>
    </row>
    <row r="13712" spans="2:31">
      <c r="B13712" s="1"/>
      <c r="C13712" s="1"/>
      <c r="F13712" s="16"/>
      <c r="G13712" s="16"/>
      <c r="P13712" s="2"/>
      <c r="Q13712" s="2"/>
      <c r="R13712" s="1"/>
      <c r="U13712" s="1"/>
      <c r="V13712" s="1"/>
      <c r="W13712" s="1"/>
      <c r="X13712" s="1"/>
      <c r="Y13712" s="1"/>
      <c r="Z13712" s="1"/>
      <c r="AA13712" s="1"/>
      <c r="AB13712" s="1"/>
      <c r="AC13712" s="1"/>
      <c r="AD13712" s="1"/>
      <c r="AE13712" s="1"/>
    </row>
    <row r="13713" spans="2:31">
      <c r="B13713" s="1"/>
      <c r="C13713" s="1"/>
      <c r="F13713" s="16"/>
      <c r="G13713" s="16"/>
      <c r="P13713" s="2"/>
      <c r="Q13713" s="2"/>
      <c r="R13713" s="1"/>
      <c r="U13713" s="1"/>
      <c r="V13713" s="1"/>
      <c r="W13713" s="1"/>
      <c r="X13713" s="1"/>
      <c r="Y13713" s="1"/>
      <c r="Z13713" s="1"/>
      <c r="AA13713" s="1"/>
      <c r="AB13713" s="1"/>
      <c r="AC13713" s="1"/>
      <c r="AD13713" s="1"/>
      <c r="AE13713" s="1"/>
    </row>
    <row r="13714" spans="2:31">
      <c r="B13714" s="1"/>
      <c r="C13714" s="1"/>
      <c r="F13714" s="16"/>
      <c r="G13714" s="16"/>
      <c r="P13714" s="2"/>
      <c r="Q13714" s="2"/>
      <c r="R13714" s="1"/>
      <c r="U13714" s="1"/>
      <c r="V13714" s="1"/>
      <c r="W13714" s="1"/>
      <c r="X13714" s="1"/>
      <c r="Y13714" s="1"/>
      <c r="Z13714" s="1"/>
      <c r="AA13714" s="1"/>
      <c r="AB13714" s="1"/>
      <c r="AC13714" s="1"/>
      <c r="AD13714" s="1"/>
      <c r="AE13714" s="1"/>
    </row>
    <row r="13715" spans="2:31">
      <c r="B13715" s="1"/>
      <c r="C13715" s="1"/>
      <c r="F13715" s="16"/>
      <c r="G13715" s="16"/>
      <c r="P13715" s="2"/>
      <c r="Q13715" s="2"/>
      <c r="R13715" s="1"/>
      <c r="U13715" s="1"/>
      <c r="V13715" s="1"/>
      <c r="W13715" s="1"/>
      <c r="X13715" s="1"/>
      <c r="Y13715" s="1"/>
      <c r="Z13715" s="1"/>
      <c r="AA13715" s="1"/>
      <c r="AB13715" s="1"/>
      <c r="AC13715" s="1"/>
      <c r="AD13715" s="1"/>
      <c r="AE13715" s="1"/>
    </row>
    <row r="13716" spans="2:31">
      <c r="B13716" s="1"/>
      <c r="C13716" s="1"/>
      <c r="F13716" s="16"/>
      <c r="G13716" s="16"/>
      <c r="P13716" s="2"/>
      <c r="Q13716" s="2"/>
      <c r="R13716" s="1"/>
      <c r="U13716" s="1"/>
      <c r="V13716" s="1"/>
      <c r="W13716" s="1"/>
      <c r="X13716" s="1"/>
      <c r="Y13716" s="1"/>
      <c r="Z13716" s="1"/>
      <c r="AA13716" s="1"/>
      <c r="AB13716" s="1"/>
      <c r="AC13716" s="1"/>
      <c r="AD13716" s="1"/>
      <c r="AE13716" s="1"/>
    </row>
    <row r="13717" spans="2:31">
      <c r="B13717" s="1"/>
      <c r="C13717" s="1"/>
      <c r="F13717" s="16"/>
      <c r="G13717" s="16"/>
      <c r="P13717" s="2"/>
      <c r="Q13717" s="2"/>
      <c r="R13717" s="1"/>
      <c r="U13717" s="1"/>
      <c r="V13717" s="1"/>
      <c r="W13717" s="1"/>
      <c r="X13717" s="1"/>
      <c r="Y13717" s="1"/>
      <c r="Z13717" s="1"/>
      <c r="AA13717" s="1"/>
      <c r="AB13717" s="1"/>
      <c r="AC13717" s="1"/>
      <c r="AD13717" s="1"/>
      <c r="AE13717" s="1"/>
    </row>
    <row r="13718" spans="2:31">
      <c r="B13718" s="1"/>
      <c r="C13718" s="1"/>
      <c r="F13718" s="16"/>
      <c r="G13718" s="16"/>
      <c r="P13718" s="2"/>
      <c r="Q13718" s="2"/>
      <c r="R13718" s="1"/>
      <c r="U13718" s="1"/>
      <c r="V13718" s="1"/>
      <c r="W13718" s="1"/>
      <c r="X13718" s="1"/>
      <c r="Y13718" s="1"/>
      <c r="Z13718" s="1"/>
      <c r="AA13718" s="1"/>
      <c r="AB13718" s="1"/>
      <c r="AC13718" s="1"/>
      <c r="AD13718" s="1"/>
      <c r="AE13718" s="1"/>
    </row>
    <row r="13719" spans="2:31">
      <c r="B13719" s="1"/>
      <c r="C13719" s="1"/>
      <c r="F13719" s="16"/>
      <c r="G13719" s="16"/>
      <c r="P13719" s="2"/>
      <c r="Q13719" s="2"/>
      <c r="R13719" s="1"/>
      <c r="U13719" s="1"/>
      <c r="V13719" s="1"/>
      <c r="W13719" s="1"/>
      <c r="X13719" s="1"/>
      <c r="Y13719" s="1"/>
      <c r="Z13719" s="1"/>
      <c r="AA13719" s="1"/>
      <c r="AB13719" s="1"/>
      <c r="AC13719" s="1"/>
      <c r="AD13719" s="1"/>
      <c r="AE13719" s="1"/>
    </row>
    <row r="13720" spans="2:31">
      <c r="B13720" s="1"/>
      <c r="C13720" s="1"/>
      <c r="F13720" s="16"/>
      <c r="G13720" s="16"/>
      <c r="P13720" s="2"/>
      <c r="Q13720" s="2"/>
      <c r="R13720" s="1"/>
      <c r="U13720" s="1"/>
      <c r="V13720" s="1"/>
      <c r="W13720" s="1"/>
      <c r="X13720" s="1"/>
      <c r="Y13720" s="1"/>
      <c r="Z13720" s="1"/>
      <c r="AA13720" s="1"/>
      <c r="AB13720" s="1"/>
      <c r="AC13720" s="1"/>
      <c r="AD13720" s="1"/>
      <c r="AE13720" s="1"/>
    </row>
    <row r="13721" spans="2:31">
      <c r="B13721" s="1"/>
      <c r="C13721" s="1"/>
      <c r="F13721" s="16"/>
      <c r="G13721" s="16"/>
      <c r="P13721" s="2"/>
      <c r="Q13721" s="2"/>
      <c r="R13721" s="1"/>
      <c r="U13721" s="1"/>
      <c r="V13721" s="1"/>
      <c r="W13721" s="1"/>
      <c r="X13721" s="1"/>
      <c r="Y13721" s="1"/>
      <c r="Z13721" s="1"/>
      <c r="AA13721" s="1"/>
      <c r="AB13721" s="1"/>
      <c r="AC13721" s="1"/>
      <c r="AD13721" s="1"/>
      <c r="AE13721" s="1"/>
    </row>
    <row r="13722" spans="2:31">
      <c r="B13722" s="1"/>
      <c r="C13722" s="1"/>
      <c r="F13722" s="16"/>
      <c r="G13722" s="16"/>
      <c r="P13722" s="2"/>
      <c r="Q13722" s="2"/>
      <c r="R13722" s="1"/>
      <c r="U13722" s="1"/>
      <c r="V13722" s="1"/>
      <c r="W13722" s="1"/>
      <c r="X13722" s="1"/>
      <c r="Y13722" s="1"/>
      <c r="Z13722" s="1"/>
      <c r="AA13722" s="1"/>
      <c r="AB13722" s="1"/>
      <c r="AC13722" s="1"/>
      <c r="AD13722" s="1"/>
      <c r="AE13722" s="1"/>
    </row>
    <row r="13723" spans="2:31">
      <c r="B13723" s="1"/>
      <c r="C13723" s="1"/>
      <c r="F13723" s="16"/>
      <c r="G13723" s="16"/>
      <c r="P13723" s="2"/>
      <c r="Q13723" s="2"/>
      <c r="R13723" s="1"/>
      <c r="U13723" s="1"/>
      <c r="V13723" s="1"/>
      <c r="W13723" s="1"/>
      <c r="X13723" s="1"/>
      <c r="Y13723" s="1"/>
      <c r="Z13723" s="1"/>
      <c r="AA13723" s="1"/>
      <c r="AB13723" s="1"/>
      <c r="AC13723" s="1"/>
      <c r="AD13723" s="1"/>
      <c r="AE13723" s="1"/>
    </row>
    <row r="13724" spans="2:31">
      <c r="B13724" s="1"/>
      <c r="C13724" s="1"/>
      <c r="F13724" s="16"/>
      <c r="G13724" s="16"/>
      <c r="P13724" s="2"/>
      <c r="Q13724" s="2"/>
      <c r="R13724" s="1"/>
      <c r="U13724" s="1"/>
      <c r="V13724" s="1"/>
      <c r="W13724" s="1"/>
      <c r="X13724" s="1"/>
      <c r="Y13724" s="1"/>
      <c r="Z13724" s="1"/>
      <c r="AA13724" s="1"/>
      <c r="AB13724" s="1"/>
      <c r="AC13724" s="1"/>
      <c r="AD13724" s="1"/>
      <c r="AE13724" s="1"/>
    </row>
    <row r="13725" spans="2:31">
      <c r="B13725" s="1"/>
      <c r="C13725" s="1"/>
      <c r="F13725" s="16"/>
      <c r="G13725" s="16"/>
      <c r="P13725" s="2"/>
      <c r="Q13725" s="2"/>
      <c r="R13725" s="1"/>
      <c r="U13725" s="1"/>
      <c r="V13725" s="1"/>
      <c r="W13725" s="1"/>
      <c r="X13725" s="1"/>
      <c r="Y13725" s="1"/>
      <c r="Z13725" s="1"/>
      <c r="AA13725" s="1"/>
      <c r="AB13725" s="1"/>
      <c r="AC13725" s="1"/>
      <c r="AD13725" s="1"/>
      <c r="AE13725" s="1"/>
    </row>
    <row r="13726" spans="2:31">
      <c r="B13726" s="1"/>
      <c r="C13726" s="1"/>
      <c r="F13726" s="16"/>
      <c r="G13726" s="16"/>
      <c r="P13726" s="2"/>
      <c r="Q13726" s="2"/>
      <c r="R13726" s="1"/>
      <c r="U13726" s="1"/>
      <c r="V13726" s="1"/>
      <c r="W13726" s="1"/>
      <c r="X13726" s="1"/>
      <c r="Y13726" s="1"/>
      <c r="Z13726" s="1"/>
      <c r="AA13726" s="1"/>
      <c r="AB13726" s="1"/>
      <c r="AC13726" s="1"/>
      <c r="AD13726" s="1"/>
      <c r="AE13726" s="1"/>
    </row>
    <row r="13727" spans="2:31">
      <c r="B13727" s="1"/>
      <c r="C13727" s="1"/>
      <c r="F13727" s="16"/>
      <c r="G13727" s="16"/>
      <c r="P13727" s="2"/>
      <c r="Q13727" s="2"/>
      <c r="R13727" s="1"/>
      <c r="U13727" s="1"/>
      <c r="V13727" s="1"/>
      <c r="W13727" s="1"/>
      <c r="X13727" s="1"/>
      <c r="Y13727" s="1"/>
      <c r="Z13727" s="1"/>
      <c r="AA13727" s="1"/>
      <c r="AB13727" s="1"/>
      <c r="AC13727" s="1"/>
      <c r="AD13727" s="1"/>
      <c r="AE13727" s="1"/>
    </row>
    <row r="13728" spans="2:31">
      <c r="B13728" s="1"/>
      <c r="C13728" s="1"/>
      <c r="F13728" s="16"/>
      <c r="G13728" s="16"/>
      <c r="P13728" s="2"/>
      <c r="Q13728" s="2"/>
      <c r="R13728" s="1"/>
      <c r="U13728" s="1"/>
      <c r="V13728" s="1"/>
      <c r="W13728" s="1"/>
      <c r="X13728" s="1"/>
      <c r="Y13728" s="1"/>
      <c r="Z13728" s="1"/>
      <c r="AA13728" s="1"/>
      <c r="AB13728" s="1"/>
      <c r="AC13728" s="1"/>
      <c r="AD13728" s="1"/>
      <c r="AE13728" s="1"/>
    </row>
    <row r="13729" spans="2:31">
      <c r="B13729" s="1"/>
      <c r="C13729" s="1"/>
      <c r="F13729" s="16"/>
      <c r="G13729" s="16"/>
      <c r="P13729" s="2"/>
      <c r="Q13729" s="2"/>
      <c r="R13729" s="1"/>
      <c r="U13729" s="1"/>
      <c r="V13729" s="1"/>
      <c r="W13729" s="1"/>
      <c r="X13729" s="1"/>
      <c r="Y13729" s="1"/>
      <c r="Z13729" s="1"/>
      <c r="AA13729" s="1"/>
      <c r="AB13729" s="1"/>
      <c r="AC13729" s="1"/>
      <c r="AD13729" s="1"/>
      <c r="AE13729" s="1"/>
    </row>
    <row r="13730" spans="2:31">
      <c r="B13730" s="1"/>
      <c r="C13730" s="1"/>
      <c r="F13730" s="16"/>
      <c r="G13730" s="16"/>
      <c r="P13730" s="2"/>
      <c r="Q13730" s="2"/>
      <c r="R13730" s="1"/>
      <c r="U13730" s="1"/>
      <c r="V13730" s="1"/>
      <c r="W13730" s="1"/>
      <c r="X13730" s="1"/>
      <c r="Y13730" s="1"/>
      <c r="Z13730" s="1"/>
      <c r="AA13730" s="1"/>
      <c r="AB13730" s="1"/>
      <c r="AC13730" s="1"/>
      <c r="AD13730" s="1"/>
      <c r="AE13730" s="1"/>
    </row>
    <row r="13731" spans="2:31">
      <c r="B13731" s="1"/>
      <c r="C13731" s="1"/>
      <c r="F13731" s="16"/>
      <c r="G13731" s="16"/>
      <c r="P13731" s="2"/>
      <c r="Q13731" s="2"/>
      <c r="R13731" s="1"/>
      <c r="U13731" s="1"/>
      <c r="V13731" s="1"/>
      <c r="W13731" s="1"/>
      <c r="X13731" s="1"/>
      <c r="Y13731" s="1"/>
      <c r="Z13731" s="1"/>
      <c r="AA13731" s="1"/>
      <c r="AB13731" s="1"/>
      <c r="AC13731" s="1"/>
      <c r="AD13731" s="1"/>
      <c r="AE13731" s="1"/>
    </row>
    <row r="13732" spans="2:31">
      <c r="B13732" s="1"/>
      <c r="C13732" s="1"/>
      <c r="F13732" s="16"/>
      <c r="G13732" s="16"/>
      <c r="P13732" s="2"/>
      <c r="Q13732" s="2"/>
      <c r="R13732" s="1"/>
      <c r="U13732" s="1"/>
      <c r="V13732" s="1"/>
      <c r="W13732" s="1"/>
      <c r="X13732" s="1"/>
      <c r="Y13732" s="1"/>
      <c r="Z13732" s="1"/>
      <c r="AA13732" s="1"/>
      <c r="AB13732" s="1"/>
      <c r="AC13732" s="1"/>
      <c r="AD13732" s="1"/>
      <c r="AE13732" s="1"/>
    </row>
    <row r="13733" spans="2:31">
      <c r="B13733" s="1"/>
      <c r="C13733" s="1"/>
      <c r="F13733" s="16"/>
      <c r="G13733" s="16"/>
      <c r="P13733" s="2"/>
      <c r="Q13733" s="2"/>
      <c r="R13733" s="1"/>
      <c r="U13733" s="1"/>
      <c r="V13733" s="1"/>
      <c r="W13733" s="1"/>
      <c r="X13733" s="1"/>
      <c r="Y13733" s="1"/>
      <c r="Z13733" s="1"/>
      <c r="AA13733" s="1"/>
      <c r="AB13733" s="1"/>
      <c r="AC13733" s="1"/>
      <c r="AD13733" s="1"/>
      <c r="AE13733" s="1"/>
    </row>
    <row r="13734" spans="2:31">
      <c r="B13734" s="1"/>
      <c r="C13734" s="1"/>
      <c r="F13734" s="16"/>
      <c r="G13734" s="16"/>
      <c r="P13734" s="2"/>
      <c r="Q13734" s="2"/>
      <c r="R13734" s="1"/>
      <c r="U13734" s="1"/>
      <c r="V13734" s="1"/>
      <c r="W13734" s="1"/>
      <c r="X13734" s="1"/>
      <c r="Y13734" s="1"/>
      <c r="Z13734" s="1"/>
      <c r="AA13734" s="1"/>
      <c r="AB13734" s="1"/>
      <c r="AC13734" s="1"/>
      <c r="AD13734" s="1"/>
      <c r="AE13734" s="1"/>
    </row>
    <row r="13735" spans="2:31">
      <c r="B13735" s="1"/>
      <c r="C13735" s="1"/>
      <c r="F13735" s="16"/>
      <c r="G13735" s="16"/>
      <c r="P13735" s="2"/>
      <c r="Q13735" s="2"/>
      <c r="R13735" s="1"/>
      <c r="U13735" s="1"/>
      <c r="V13735" s="1"/>
      <c r="W13735" s="1"/>
      <c r="X13735" s="1"/>
      <c r="Y13735" s="1"/>
      <c r="Z13735" s="1"/>
      <c r="AA13735" s="1"/>
      <c r="AB13735" s="1"/>
      <c r="AC13735" s="1"/>
      <c r="AD13735" s="1"/>
      <c r="AE13735" s="1"/>
    </row>
    <row r="13736" spans="2:31">
      <c r="B13736" s="1"/>
      <c r="C13736" s="1"/>
      <c r="F13736" s="16"/>
      <c r="G13736" s="16"/>
      <c r="P13736" s="2"/>
      <c r="Q13736" s="2"/>
      <c r="R13736" s="1"/>
      <c r="U13736" s="1"/>
      <c r="V13736" s="1"/>
      <c r="W13736" s="1"/>
      <c r="X13736" s="1"/>
      <c r="Y13736" s="1"/>
      <c r="Z13736" s="1"/>
      <c r="AA13736" s="1"/>
      <c r="AB13736" s="1"/>
      <c r="AC13736" s="1"/>
      <c r="AD13736" s="1"/>
      <c r="AE13736" s="1"/>
    </row>
    <row r="13737" spans="2:31">
      <c r="B13737" s="1"/>
      <c r="C13737" s="1"/>
      <c r="F13737" s="16"/>
      <c r="G13737" s="16"/>
      <c r="P13737" s="2"/>
      <c r="Q13737" s="2"/>
      <c r="R13737" s="1"/>
      <c r="U13737" s="1"/>
      <c r="V13737" s="1"/>
      <c r="W13737" s="1"/>
      <c r="X13737" s="1"/>
      <c r="Y13737" s="1"/>
      <c r="Z13737" s="1"/>
      <c r="AA13737" s="1"/>
      <c r="AB13737" s="1"/>
      <c r="AC13737" s="1"/>
      <c r="AD13737" s="1"/>
      <c r="AE13737" s="1"/>
    </row>
    <row r="13738" spans="2:31">
      <c r="B13738" s="1"/>
      <c r="C13738" s="1"/>
      <c r="F13738" s="16"/>
      <c r="G13738" s="16"/>
      <c r="P13738" s="2"/>
      <c r="Q13738" s="2"/>
      <c r="R13738" s="1"/>
      <c r="U13738" s="1"/>
      <c r="V13738" s="1"/>
      <c r="W13738" s="1"/>
      <c r="X13738" s="1"/>
      <c r="Y13738" s="1"/>
      <c r="Z13738" s="1"/>
      <c r="AA13738" s="1"/>
      <c r="AB13738" s="1"/>
      <c r="AC13738" s="1"/>
      <c r="AD13738" s="1"/>
      <c r="AE13738" s="1"/>
    </row>
    <row r="13739" spans="2:31">
      <c r="B13739" s="1"/>
      <c r="C13739" s="1"/>
      <c r="F13739" s="16"/>
      <c r="G13739" s="16"/>
      <c r="P13739" s="2"/>
      <c r="Q13739" s="2"/>
      <c r="R13739" s="1"/>
      <c r="U13739" s="1"/>
      <c r="V13739" s="1"/>
      <c r="W13739" s="1"/>
      <c r="X13739" s="1"/>
      <c r="Y13739" s="1"/>
      <c r="Z13739" s="1"/>
      <c r="AA13739" s="1"/>
      <c r="AB13739" s="1"/>
      <c r="AC13739" s="1"/>
      <c r="AD13739" s="1"/>
      <c r="AE13739" s="1"/>
    </row>
    <row r="13740" spans="2:31">
      <c r="B13740" s="1"/>
      <c r="C13740" s="1"/>
      <c r="F13740" s="16"/>
      <c r="G13740" s="16"/>
      <c r="P13740" s="2"/>
      <c r="Q13740" s="2"/>
      <c r="R13740" s="1"/>
      <c r="U13740" s="1"/>
      <c r="V13740" s="1"/>
      <c r="W13740" s="1"/>
      <c r="X13740" s="1"/>
      <c r="Y13740" s="1"/>
      <c r="Z13740" s="1"/>
      <c r="AA13740" s="1"/>
      <c r="AB13740" s="1"/>
      <c r="AC13740" s="1"/>
      <c r="AD13740" s="1"/>
      <c r="AE13740" s="1"/>
    </row>
    <row r="13741" spans="2:31">
      <c r="B13741" s="1"/>
      <c r="C13741" s="1"/>
      <c r="F13741" s="16"/>
      <c r="G13741" s="16"/>
      <c r="P13741" s="2"/>
      <c r="Q13741" s="2"/>
      <c r="R13741" s="1"/>
      <c r="U13741" s="1"/>
      <c r="V13741" s="1"/>
      <c r="W13741" s="1"/>
      <c r="X13741" s="1"/>
      <c r="Y13741" s="1"/>
      <c r="Z13741" s="1"/>
      <c r="AA13741" s="1"/>
      <c r="AB13741" s="1"/>
      <c r="AC13741" s="1"/>
      <c r="AD13741" s="1"/>
      <c r="AE13741" s="1"/>
    </row>
    <row r="13742" spans="2:31">
      <c r="B13742" s="1"/>
      <c r="C13742" s="1"/>
      <c r="F13742" s="16"/>
      <c r="G13742" s="16"/>
      <c r="P13742" s="2"/>
      <c r="Q13742" s="2"/>
      <c r="R13742" s="1"/>
      <c r="U13742" s="1"/>
      <c r="V13742" s="1"/>
      <c r="W13742" s="1"/>
      <c r="X13742" s="1"/>
      <c r="Y13742" s="1"/>
      <c r="Z13742" s="1"/>
      <c r="AA13742" s="1"/>
      <c r="AB13742" s="1"/>
      <c r="AC13742" s="1"/>
      <c r="AD13742" s="1"/>
      <c r="AE13742" s="1"/>
    </row>
    <row r="13743" spans="2:31">
      <c r="B13743" s="1"/>
      <c r="C13743" s="1"/>
      <c r="F13743" s="16"/>
      <c r="G13743" s="16"/>
      <c r="P13743" s="2"/>
      <c r="Q13743" s="2"/>
      <c r="R13743" s="1"/>
      <c r="U13743" s="1"/>
      <c r="V13743" s="1"/>
      <c r="W13743" s="1"/>
      <c r="X13743" s="1"/>
      <c r="Y13743" s="1"/>
      <c r="Z13743" s="1"/>
      <c r="AA13743" s="1"/>
      <c r="AB13743" s="1"/>
      <c r="AC13743" s="1"/>
      <c r="AD13743" s="1"/>
      <c r="AE13743" s="1"/>
    </row>
    <row r="13744" spans="2:31">
      <c r="B13744" s="1"/>
      <c r="C13744" s="1"/>
      <c r="F13744" s="16"/>
      <c r="G13744" s="16"/>
      <c r="P13744" s="2"/>
      <c r="Q13744" s="2"/>
      <c r="R13744" s="1"/>
      <c r="U13744" s="1"/>
      <c r="V13744" s="1"/>
      <c r="W13744" s="1"/>
      <c r="X13744" s="1"/>
      <c r="Y13744" s="1"/>
      <c r="Z13744" s="1"/>
      <c r="AA13744" s="1"/>
      <c r="AB13744" s="1"/>
      <c r="AC13744" s="1"/>
      <c r="AD13744" s="1"/>
      <c r="AE13744" s="1"/>
    </row>
    <row r="13745" spans="2:31">
      <c r="B13745" s="1"/>
      <c r="C13745" s="1"/>
      <c r="F13745" s="16"/>
      <c r="G13745" s="16"/>
      <c r="P13745" s="2"/>
      <c r="Q13745" s="2"/>
      <c r="R13745" s="1"/>
      <c r="U13745" s="1"/>
      <c r="V13745" s="1"/>
      <c r="W13745" s="1"/>
      <c r="X13745" s="1"/>
      <c r="Y13745" s="1"/>
      <c r="Z13745" s="1"/>
      <c r="AA13745" s="1"/>
      <c r="AB13745" s="1"/>
      <c r="AC13745" s="1"/>
      <c r="AD13745" s="1"/>
      <c r="AE13745" s="1"/>
    </row>
    <row r="13746" spans="2:31">
      <c r="B13746" s="1"/>
      <c r="C13746" s="1"/>
      <c r="F13746" s="16"/>
      <c r="G13746" s="16"/>
      <c r="P13746" s="2"/>
      <c r="Q13746" s="2"/>
      <c r="R13746" s="1"/>
      <c r="U13746" s="1"/>
      <c r="V13746" s="1"/>
      <c r="W13746" s="1"/>
      <c r="X13746" s="1"/>
      <c r="Y13746" s="1"/>
      <c r="Z13746" s="1"/>
      <c r="AA13746" s="1"/>
      <c r="AB13746" s="1"/>
      <c r="AC13746" s="1"/>
      <c r="AD13746" s="1"/>
      <c r="AE13746" s="1"/>
    </row>
    <row r="13747" spans="2:31">
      <c r="B13747" s="1"/>
      <c r="C13747" s="1"/>
      <c r="F13747" s="16"/>
      <c r="G13747" s="16"/>
      <c r="P13747" s="2"/>
      <c r="Q13747" s="2"/>
      <c r="R13747" s="1"/>
      <c r="U13747" s="1"/>
      <c r="V13747" s="1"/>
      <c r="W13747" s="1"/>
      <c r="X13747" s="1"/>
      <c r="Y13747" s="1"/>
      <c r="Z13747" s="1"/>
      <c r="AA13747" s="1"/>
      <c r="AB13747" s="1"/>
      <c r="AC13747" s="1"/>
      <c r="AD13747" s="1"/>
      <c r="AE13747" s="1"/>
    </row>
    <row r="13748" spans="2:31">
      <c r="B13748" s="1"/>
      <c r="C13748" s="1"/>
      <c r="F13748" s="16"/>
      <c r="G13748" s="16"/>
      <c r="P13748" s="2"/>
      <c r="Q13748" s="2"/>
      <c r="R13748" s="1"/>
      <c r="U13748" s="1"/>
      <c r="V13748" s="1"/>
      <c r="W13748" s="1"/>
      <c r="X13748" s="1"/>
      <c r="Y13748" s="1"/>
      <c r="Z13748" s="1"/>
      <c r="AA13748" s="1"/>
      <c r="AB13748" s="1"/>
      <c r="AC13748" s="1"/>
      <c r="AD13748" s="1"/>
      <c r="AE13748" s="1"/>
    </row>
    <row r="13749" spans="2:31">
      <c r="B13749" s="1"/>
      <c r="C13749" s="1"/>
      <c r="F13749" s="16"/>
      <c r="G13749" s="16"/>
      <c r="P13749" s="2"/>
      <c r="Q13749" s="2"/>
      <c r="R13749" s="1"/>
      <c r="U13749" s="1"/>
      <c r="V13749" s="1"/>
      <c r="W13749" s="1"/>
      <c r="X13749" s="1"/>
      <c r="Y13749" s="1"/>
      <c r="Z13749" s="1"/>
      <c r="AA13749" s="1"/>
      <c r="AB13749" s="1"/>
      <c r="AC13749" s="1"/>
      <c r="AD13749" s="1"/>
      <c r="AE13749" s="1"/>
    </row>
    <row r="13750" spans="2:31">
      <c r="B13750" s="1"/>
      <c r="C13750" s="1"/>
      <c r="F13750" s="16"/>
      <c r="G13750" s="16"/>
      <c r="P13750" s="2"/>
      <c r="Q13750" s="2"/>
      <c r="R13750" s="1"/>
      <c r="U13750" s="1"/>
      <c r="V13750" s="1"/>
      <c r="W13750" s="1"/>
      <c r="X13750" s="1"/>
      <c r="Y13750" s="1"/>
      <c r="Z13750" s="1"/>
      <c r="AA13750" s="1"/>
      <c r="AB13750" s="1"/>
      <c r="AC13750" s="1"/>
      <c r="AD13750" s="1"/>
      <c r="AE13750" s="1"/>
    </row>
    <row r="13751" spans="2:31">
      <c r="B13751" s="1"/>
      <c r="C13751" s="1"/>
      <c r="F13751" s="16"/>
      <c r="G13751" s="16"/>
      <c r="P13751" s="2"/>
      <c r="Q13751" s="2"/>
      <c r="R13751" s="1"/>
      <c r="U13751" s="1"/>
      <c r="V13751" s="1"/>
      <c r="W13751" s="1"/>
      <c r="X13751" s="1"/>
      <c r="Y13751" s="1"/>
      <c r="Z13751" s="1"/>
      <c r="AA13751" s="1"/>
      <c r="AB13751" s="1"/>
      <c r="AC13751" s="1"/>
      <c r="AD13751" s="1"/>
      <c r="AE13751" s="1"/>
    </row>
    <row r="13752" spans="2:31">
      <c r="B13752" s="1"/>
      <c r="C13752" s="1"/>
      <c r="F13752" s="16"/>
      <c r="G13752" s="16"/>
      <c r="P13752" s="2"/>
      <c r="Q13752" s="2"/>
      <c r="R13752" s="1"/>
      <c r="U13752" s="1"/>
      <c r="V13752" s="1"/>
      <c r="W13752" s="1"/>
      <c r="X13752" s="1"/>
      <c r="Y13752" s="1"/>
      <c r="Z13752" s="1"/>
      <c r="AA13752" s="1"/>
      <c r="AB13752" s="1"/>
      <c r="AC13752" s="1"/>
      <c r="AD13752" s="1"/>
      <c r="AE13752" s="1"/>
    </row>
    <row r="13753" spans="2:31">
      <c r="B13753" s="1"/>
      <c r="C13753" s="1"/>
      <c r="F13753" s="16"/>
      <c r="G13753" s="16"/>
      <c r="P13753" s="2"/>
      <c r="Q13753" s="2"/>
      <c r="R13753" s="1"/>
      <c r="U13753" s="1"/>
      <c r="V13753" s="1"/>
      <c r="W13753" s="1"/>
      <c r="X13753" s="1"/>
      <c r="Y13753" s="1"/>
      <c r="Z13753" s="1"/>
      <c r="AA13753" s="1"/>
      <c r="AB13753" s="1"/>
      <c r="AC13753" s="1"/>
      <c r="AD13753" s="1"/>
      <c r="AE13753" s="1"/>
    </row>
    <row r="13754" spans="2:31">
      <c r="B13754" s="1"/>
      <c r="C13754" s="1"/>
      <c r="F13754" s="16"/>
      <c r="G13754" s="16"/>
      <c r="P13754" s="2"/>
      <c r="Q13754" s="2"/>
      <c r="R13754" s="1"/>
      <c r="U13754" s="1"/>
      <c r="V13754" s="1"/>
      <c r="W13754" s="1"/>
      <c r="X13754" s="1"/>
      <c r="Y13754" s="1"/>
      <c r="Z13754" s="1"/>
      <c r="AA13754" s="1"/>
      <c r="AB13754" s="1"/>
      <c r="AC13754" s="1"/>
      <c r="AD13754" s="1"/>
      <c r="AE13754" s="1"/>
    </row>
    <row r="13755" spans="2:31">
      <c r="B13755" s="1"/>
      <c r="C13755" s="1"/>
      <c r="F13755" s="16"/>
      <c r="G13755" s="16"/>
      <c r="P13755" s="2"/>
      <c r="Q13755" s="2"/>
      <c r="R13755" s="1"/>
      <c r="U13755" s="1"/>
      <c r="V13755" s="1"/>
      <c r="W13755" s="1"/>
      <c r="X13755" s="1"/>
      <c r="Y13755" s="1"/>
      <c r="Z13755" s="1"/>
      <c r="AA13755" s="1"/>
      <c r="AB13755" s="1"/>
      <c r="AC13755" s="1"/>
      <c r="AD13755" s="1"/>
      <c r="AE13755" s="1"/>
    </row>
    <row r="13756" spans="2:31">
      <c r="B13756" s="1"/>
      <c r="C13756" s="1"/>
      <c r="F13756" s="16"/>
      <c r="G13756" s="16"/>
      <c r="P13756" s="2"/>
      <c r="Q13756" s="2"/>
      <c r="R13756" s="1"/>
      <c r="U13756" s="1"/>
      <c r="V13756" s="1"/>
      <c r="W13756" s="1"/>
      <c r="X13756" s="1"/>
      <c r="Y13756" s="1"/>
      <c r="Z13756" s="1"/>
      <c r="AA13756" s="1"/>
      <c r="AB13756" s="1"/>
      <c r="AC13756" s="1"/>
      <c r="AD13756" s="1"/>
      <c r="AE13756" s="1"/>
    </row>
    <row r="13757" spans="2:31">
      <c r="B13757" s="1"/>
      <c r="C13757" s="1"/>
      <c r="F13757" s="16"/>
      <c r="G13757" s="16"/>
      <c r="P13757" s="2"/>
      <c r="Q13757" s="2"/>
      <c r="R13757" s="1"/>
      <c r="U13757" s="1"/>
      <c r="V13757" s="1"/>
      <c r="W13757" s="1"/>
      <c r="X13757" s="1"/>
      <c r="Y13757" s="1"/>
      <c r="Z13757" s="1"/>
      <c r="AA13757" s="1"/>
      <c r="AB13757" s="1"/>
      <c r="AC13757" s="1"/>
      <c r="AD13757" s="1"/>
      <c r="AE13757" s="1"/>
    </row>
    <row r="13758" spans="2:31">
      <c r="B13758" s="1"/>
      <c r="C13758" s="1"/>
      <c r="F13758" s="16"/>
      <c r="G13758" s="16"/>
      <c r="P13758" s="2"/>
      <c r="Q13758" s="2"/>
      <c r="R13758" s="1"/>
      <c r="U13758" s="1"/>
      <c r="V13758" s="1"/>
      <c r="W13758" s="1"/>
      <c r="X13758" s="1"/>
      <c r="Y13758" s="1"/>
      <c r="Z13758" s="1"/>
      <c r="AA13758" s="1"/>
      <c r="AB13758" s="1"/>
      <c r="AC13758" s="1"/>
      <c r="AD13758" s="1"/>
      <c r="AE13758" s="1"/>
    </row>
    <row r="13759" spans="2:31">
      <c r="B13759" s="1"/>
      <c r="C13759" s="1"/>
      <c r="F13759" s="16"/>
      <c r="G13759" s="16"/>
      <c r="P13759" s="2"/>
      <c r="Q13759" s="2"/>
      <c r="R13759" s="1"/>
      <c r="U13759" s="1"/>
      <c r="V13759" s="1"/>
      <c r="W13759" s="1"/>
      <c r="X13759" s="1"/>
      <c r="Y13759" s="1"/>
      <c r="Z13759" s="1"/>
      <c r="AA13759" s="1"/>
      <c r="AB13759" s="1"/>
      <c r="AC13759" s="1"/>
      <c r="AD13759" s="1"/>
      <c r="AE13759" s="1"/>
    </row>
    <row r="13760" spans="2:31">
      <c r="B13760" s="1"/>
      <c r="C13760" s="1"/>
      <c r="F13760" s="16"/>
      <c r="G13760" s="16"/>
      <c r="P13760" s="2"/>
      <c r="Q13760" s="2"/>
      <c r="R13760" s="1"/>
      <c r="U13760" s="1"/>
      <c r="V13760" s="1"/>
      <c r="W13760" s="1"/>
      <c r="X13760" s="1"/>
      <c r="Y13760" s="1"/>
      <c r="Z13760" s="1"/>
      <c r="AA13760" s="1"/>
      <c r="AB13760" s="1"/>
      <c r="AC13760" s="1"/>
      <c r="AD13760" s="1"/>
      <c r="AE13760" s="1"/>
    </row>
    <row r="13761" spans="2:31">
      <c r="B13761" s="1"/>
      <c r="C13761" s="1"/>
      <c r="F13761" s="16"/>
      <c r="G13761" s="16"/>
      <c r="P13761" s="2"/>
      <c r="Q13761" s="2"/>
      <c r="R13761" s="1"/>
      <c r="U13761" s="1"/>
      <c r="V13761" s="1"/>
      <c r="W13761" s="1"/>
      <c r="X13761" s="1"/>
      <c r="Y13761" s="1"/>
      <c r="Z13761" s="1"/>
      <c r="AA13761" s="1"/>
      <c r="AB13761" s="1"/>
      <c r="AC13761" s="1"/>
      <c r="AD13761" s="1"/>
      <c r="AE13761" s="1"/>
    </row>
    <row r="13762" spans="2:31">
      <c r="B13762" s="1"/>
      <c r="C13762" s="1"/>
      <c r="F13762" s="16"/>
      <c r="G13762" s="16"/>
      <c r="P13762" s="2"/>
      <c r="Q13762" s="2"/>
      <c r="R13762" s="1"/>
      <c r="U13762" s="1"/>
      <c r="V13762" s="1"/>
      <c r="W13762" s="1"/>
      <c r="X13762" s="1"/>
      <c r="Y13762" s="1"/>
      <c r="Z13762" s="1"/>
      <c r="AA13762" s="1"/>
      <c r="AB13762" s="1"/>
      <c r="AC13762" s="1"/>
      <c r="AD13762" s="1"/>
      <c r="AE13762" s="1"/>
    </row>
    <row r="13763" spans="2:31">
      <c r="B13763" s="1"/>
      <c r="C13763" s="1"/>
      <c r="F13763" s="16"/>
      <c r="G13763" s="16"/>
      <c r="P13763" s="2"/>
      <c r="Q13763" s="2"/>
      <c r="R13763" s="1"/>
      <c r="U13763" s="1"/>
      <c r="V13763" s="1"/>
      <c r="W13763" s="1"/>
      <c r="X13763" s="1"/>
      <c r="Y13763" s="1"/>
      <c r="Z13763" s="1"/>
      <c r="AA13763" s="1"/>
      <c r="AB13763" s="1"/>
      <c r="AC13763" s="1"/>
      <c r="AD13763" s="1"/>
      <c r="AE13763" s="1"/>
    </row>
    <row r="13764" spans="2:31">
      <c r="B13764" s="1"/>
      <c r="C13764" s="1"/>
      <c r="F13764" s="16"/>
      <c r="G13764" s="16"/>
      <c r="P13764" s="2"/>
      <c r="Q13764" s="2"/>
      <c r="R13764" s="1"/>
      <c r="U13764" s="1"/>
      <c r="V13764" s="1"/>
      <c r="W13764" s="1"/>
      <c r="X13764" s="1"/>
      <c r="Y13764" s="1"/>
      <c r="Z13764" s="1"/>
      <c r="AA13764" s="1"/>
      <c r="AB13764" s="1"/>
      <c r="AC13764" s="1"/>
      <c r="AD13764" s="1"/>
      <c r="AE13764" s="1"/>
    </row>
    <row r="13765" spans="2:31">
      <c r="B13765" s="1"/>
      <c r="C13765" s="1"/>
      <c r="F13765" s="16"/>
      <c r="G13765" s="16"/>
      <c r="P13765" s="2"/>
      <c r="Q13765" s="2"/>
      <c r="R13765" s="1"/>
      <c r="U13765" s="1"/>
      <c r="V13765" s="1"/>
      <c r="W13765" s="1"/>
      <c r="X13765" s="1"/>
      <c r="Y13765" s="1"/>
      <c r="Z13765" s="1"/>
      <c r="AA13765" s="1"/>
      <c r="AB13765" s="1"/>
      <c r="AC13765" s="1"/>
      <c r="AD13765" s="1"/>
      <c r="AE13765" s="1"/>
    </row>
    <row r="13766" spans="2:31">
      <c r="B13766" s="1"/>
      <c r="C13766" s="1"/>
      <c r="F13766" s="16"/>
      <c r="G13766" s="16"/>
      <c r="P13766" s="2"/>
      <c r="Q13766" s="2"/>
      <c r="R13766" s="1"/>
      <c r="U13766" s="1"/>
      <c r="V13766" s="1"/>
      <c r="W13766" s="1"/>
      <c r="X13766" s="1"/>
      <c r="Y13766" s="1"/>
      <c r="Z13766" s="1"/>
      <c r="AA13766" s="1"/>
      <c r="AB13766" s="1"/>
      <c r="AC13766" s="1"/>
      <c r="AD13766" s="1"/>
      <c r="AE13766" s="1"/>
    </row>
    <row r="13767" spans="2:31">
      <c r="B13767" s="1"/>
      <c r="C13767" s="1"/>
      <c r="F13767" s="16"/>
      <c r="G13767" s="16"/>
      <c r="P13767" s="2"/>
      <c r="Q13767" s="2"/>
      <c r="R13767" s="1"/>
      <c r="U13767" s="1"/>
      <c r="V13767" s="1"/>
      <c r="W13767" s="1"/>
      <c r="X13767" s="1"/>
      <c r="Y13767" s="1"/>
      <c r="Z13767" s="1"/>
      <c r="AA13767" s="1"/>
      <c r="AB13767" s="1"/>
      <c r="AC13767" s="1"/>
      <c r="AD13767" s="1"/>
      <c r="AE13767" s="1"/>
    </row>
    <row r="13768" spans="2:31">
      <c r="B13768" s="1"/>
      <c r="C13768" s="1"/>
      <c r="F13768" s="16"/>
      <c r="G13768" s="16"/>
      <c r="P13768" s="2"/>
      <c r="Q13768" s="2"/>
      <c r="R13768" s="1"/>
      <c r="U13768" s="1"/>
      <c r="V13768" s="1"/>
      <c r="W13768" s="1"/>
      <c r="X13768" s="1"/>
      <c r="Y13768" s="1"/>
      <c r="Z13768" s="1"/>
      <c r="AA13768" s="1"/>
      <c r="AB13768" s="1"/>
      <c r="AC13768" s="1"/>
      <c r="AD13768" s="1"/>
      <c r="AE13768" s="1"/>
    </row>
    <row r="13769" spans="2:31">
      <c r="B13769" s="1"/>
      <c r="C13769" s="1"/>
      <c r="F13769" s="16"/>
      <c r="G13769" s="16"/>
      <c r="P13769" s="2"/>
      <c r="Q13769" s="2"/>
      <c r="R13769" s="1"/>
      <c r="U13769" s="1"/>
      <c r="V13769" s="1"/>
      <c r="W13769" s="1"/>
      <c r="X13769" s="1"/>
      <c r="Y13769" s="1"/>
      <c r="Z13769" s="1"/>
      <c r="AA13769" s="1"/>
      <c r="AB13769" s="1"/>
      <c r="AC13769" s="1"/>
      <c r="AD13769" s="1"/>
      <c r="AE13769" s="1"/>
    </row>
    <row r="13770" spans="2:31">
      <c r="B13770" s="1"/>
      <c r="C13770" s="1"/>
      <c r="F13770" s="16"/>
      <c r="G13770" s="16"/>
      <c r="P13770" s="2"/>
      <c r="Q13770" s="2"/>
      <c r="R13770" s="1"/>
      <c r="U13770" s="1"/>
      <c r="V13770" s="1"/>
      <c r="W13770" s="1"/>
      <c r="X13770" s="1"/>
      <c r="Y13770" s="1"/>
      <c r="Z13770" s="1"/>
      <c r="AA13770" s="1"/>
      <c r="AB13770" s="1"/>
      <c r="AC13770" s="1"/>
      <c r="AD13770" s="1"/>
      <c r="AE13770" s="1"/>
    </row>
    <row r="13771" spans="2:31">
      <c r="B13771" s="1"/>
      <c r="C13771" s="1"/>
      <c r="F13771" s="16"/>
      <c r="G13771" s="16"/>
      <c r="P13771" s="2"/>
      <c r="Q13771" s="2"/>
      <c r="R13771" s="1"/>
      <c r="U13771" s="1"/>
      <c r="V13771" s="1"/>
      <c r="W13771" s="1"/>
      <c r="X13771" s="1"/>
      <c r="Y13771" s="1"/>
      <c r="Z13771" s="1"/>
      <c r="AA13771" s="1"/>
      <c r="AB13771" s="1"/>
      <c r="AC13771" s="1"/>
      <c r="AD13771" s="1"/>
      <c r="AE13771" s="1"/>
    </row>
    <row r="13772" spans="2:31">
      <c r="B13772" s="1"/>
      <c r="C13772" s="1"/>
      <c r="F13772" s="16"/>
      <c r="G13772" s="16"/>
      <c r="P13772" s="2"/>
      <c r="Q13772" s="2"/>
      <c r="R13772" s="1"/>
      <c r="U13772" s="1"/>
      <c r="V13772" s="1"/>
      <c r="W13772" s="1"/>
      <c r="X13772" s="1"/>
      <c r="Y13772" s="1"/>
      <c r="Z13772" s="1"/>
      <c r="AA13772" s="1"/>
      <c r="AB13772" s="1"/>
      <c r="AC13772" s="1"/>
      <c r="AD13772" s="1"/>
      <c r="AE13772" s="1"/>
    </row>
    <row r="13773" spans="2:31">
      <c r="B13773" s="1"/>
      <c r="C13773" s="1"/>
      <c r="F13773" s="16"/>
      <c r="G13773" s="16"/>
      <c r="P13773" s="2"/>
      <c r="Q13773" s="2"/>
      <c r="R13773" s="1"/>
      <c r="U13773" s="1"/>
      <c r="V13773" s="1"/>
      <c r="W13773" s="1"/>
      <c r="X13773" s="1"/>
      <c r="Y13773" s="1"/>
      <c r="Z13773" s="1"/>
      <c r="AA13773" s="1"/>
      <c r="AB13773" s="1"/>
      <c r="AC13773" s="1"/>
      <c r="AD13773" s="1"/>
      <c r="AE13773" s="1"/>
    </row>
    <row r="13774" spans="2:31">
      <c r="B13774" s="1"/>
      <c r="C13774" s="1"/>
      <c r="F13774" s="16"/>
      <c r="G13774" s="16"/>
      <c r="P13774" s="2"/>
      <c r="Q13774" s="2"/>
      <c r="R13774" s="1"/>
      <c r="U13774" s="1"/>
      <c r="V13774" s="1"/>
      <c r="W13774" s="1"/>
      <c r="X13774" s="1"/>
      <c r="Y13774" s="1"/>
      <c r="Z13774" s="1"/>
      <c r="AA13774" s="1"/>
      <c r="AB13774" s="1"/>
      <c r="AC13774" s="1"/>
      <c r="AD13774" s="1"/>
      <c r="AE13774" s="1"/>
    </row>
    <row r="13775" spans="2:31">
      <c r="B13775" s="1"/>
      <c r="C13775" s="1"/>
      <c r="F13775" s="16"/>
      <c r="G13775" s="16"/>
      <c r="P13775" s="2"/>
      <c r="Q13775" s="2"/>
      <c r="R13775" s="1"/>
      <c r="U13775" s="1"/>
      <c r="V13775" s="1"/>
      <c r="W13775" s="1"/>
      <c r="X13775" s="1"/>
      <c r="Y13775" s="1"/>
      <c r="Z13775" s="1"/>
      <c r="AA13775" s="1"/>
      <c r="AB13775" s="1"/>
      <c r="AC13775" s="1"/>
      <c r="AD13775" s="1"/>
      <c r="AE13775" s="1"/>
    </row>
    <row r="13776" spans="2:31">
      <c r="B13776" s="1"/>
      <c r="C13776" s="1"/>
      <c r="F13776" s="16"/>
      <c r="G13776" s="16"/>
      <c r="P13776" s="2"/>
      <c r="Q13776" s="2"/>
      <c r="R13776" s="1"/>
      <c r="U13776" s="1"/>
      <c r="V13776" s="1"/>
      <c r="W13776" s="1"/>
      <c r="X13776" s="1"/>
      <c r="Y13776" s="1"/>
      <c r="Z13776" s="1"/>
      <c r="AA13776" s="1"/>
      <c r="AB13776" s="1"/>
      <c r="AC13776" s="1"/>
      <c r="AD13776" s="1"/>
      <c r="AE13776" s="1"/>
    </row>
    <row r="13777" spans="2:31">
      <c r="B13777" s="1"/>
      <c r="C13777" s="1"/>
      <c r="F13777" s="16"/>
      <c r="G13777" s="16"/>
      <c r="P13777" s="2"/>
      <c r="Q13777" s="2"/>
      <c r="R13777" s="1"/>
      <c r="U13777" s="1"/>
      <c r="V13777" s="1"/>
      <c r="W13777" s="1"/>
      <c r="X13777" s="1"/>
      <c r="Y13777" s="1"/>
      <c r="Z13777" s="1"/>
      <c r="AA13777" s="1"/>
      <c r="AB13777" s="1"/>
      <c r="AC13777" s="1"/>
      <c r="AD13777" s="1"/>
      <c r="AE13777" s="1"/>
    </row>
    <row r="13778" spans="2:31">
      <c r="B13778" s="1"/>
      <c r="C13778" s="1"/>
      <c r="F13778" s="16"/>
      <c r="G13778" s="16"/>
      <c r="P13778" s="2"/>
      <c r="Q13778" s="2"/>
      <c r="R13778" s="1"/>
      <c r="U13778" s="1"/>
      <c r="V13778" s="1"/>
      <c r="W13778" s="1"/>
      <c r="X13778" s="1"/>
      <c r="Y13778" s="1"/>
      <c r="Z13778" s="1"/>
      <c r="AA13778" s="1"/>
      <c r="AB13778" s="1"/>
      <c r="AC13778" s="1"/>
      <c r="AD13778" s="1"/>
      <c r="AE13778" s="1"/>
    </row>
    <row r="13779" spans="2:31">
      <c r="B13779" s="1"/>
      <c r="C13779" s="1"/>
      <c r="F13779" s="16"/>
      <c r="G13779" s="16"/>
      <c r="P13779" s="2"/>
      <c r="Q13779" s="2"/>
      <c r="R13779" s="1"/>
      <c r="U13779" s="1"/>
      <c r="V13779" s="1"/>
      <c r="W13779" s="1"/>
      <c r="X13779" s="1"/>
      <c r="Y13779" s="1"/>
      <c r="Z13779" s="1"/>
      <c r="AA13779" s="1"/>
      <c r="AB13779" s="1"/>
      <c r="AC13779" s="1"/>
      <c r="AD13779" s="1"/>
      <c r="AE13779" s="1"/>
    </row>
    <row r="13780" spans="2:31">
      <c r="B13780" s="1"/>
      <c r="C13780" s="1"/>
      <c r="F13780" s="16"/>
      <c r="G13780" s="16"/>
      <c r="P13780" s="2"/>
      <c r="Q13780" s="2"/>
      <c r="R13780" s="1"/>
      <c r="U13780" s="1"/>
      <c r="V13780" s="1"/>
      <c r="W13780" s="1"/>
      <c r="X13780" s="1"/>
      <c r="Y13780" s="1"/>
      <c r="Z13780" s="1"/>
      <c r="AA13780" s="1"/>
      <c r="AB13780" s="1"/>
      <c r="AC13780" s="1"/>
      <c r="AD13780" s="1"/>
      <c r="AE13780" s="1"/>
    </row>
    <row r="13781" spans="2:31">
      <c r="B13781" s="1"/>
      <c r="C13781" s="1"/>
      <c r="F13781" s="16"/>
      <c r="G13781" s="16"/>
      <c r="P13781" s="2"/>
      <c r="Q13781" s="2"/>
      <c r="R13781" s="1"/>
      <c r="U13781" s="1"/>
      <c r="V13781" s="1"/>
      <c r="W13781" s="1"/>
      <c r="X13781" s="1"/>
      <c r="Y13781" s="1"/>
      <c r="Z13781" s="1"/>
      <c r="AA13781" s="1"/>
      <c r="AB13781" s="1"/>
      <c r="AC13781" s="1"/>
      <c r="AD13781" s="1"/>
      <c r="AE13781" s="1"/>
    </row>
    <row r="13782" spans="2:31">
      <c r="B13782" s="1"/>
      <c r="C13782" s="1"/>
      <c r="F13782" s="16"/>
      <c r="G13782" s="16"/>
      <c r="P13782" s="2"/>
      <c r="Q13782" s="2"/>
      <c r="R13782" s="1"/>
      <c r="U13782" s="1"/>
      <c r="V13782" s="1"/>
      <c r="W13782" s="1"/>
      <c r="X13782" s="1"/>
      <c r="Y13782" s="1"/>
      <c r="Z13782" s="1"/>
      <c r="AA13782" s="1"/>
      <c r="AB13782" s="1"/>
      <c r="AC13782" s="1"/>
      <c r="AD13782" s="1"/>
      <c r="AE13782" s="1"/>
    </row>
    <row r="13783" spans="2:31">
      <c r="B13783" s="1"/>
      <c r="C13783" s="1"/>
      <c r="F13783" s="16"/>
      <c r="G13783" s="16"/>
      <c r="P13783" s="2"/>
      <c r="Q13783" s="2"/>
      <c r="R13783" s="1"/>
      <c r="U13783" s="1"/>
      <c r="V13783" s="1"/>
      <c r="W13783" s="1"/>
      <c r="X13783" s="1"/>
      <c r="Y13783" s="1"/>
      <c r="Z13783" s="1"/>
      <c r="AA13783" s="1"/>
      <c r="AB13783" s="1"/>
      <c r="AC13783" s="1"/>
      <c r="AD13783" s="1"/>
      <c r="AE13783" s="1"/>
    </row>
    <row r="13784" spans="2:31">
      <c r="B13784" s="1"/>
      <c r="C13784" s="1"/>
      <c r="F13784" s="16"/>
      <c r="G13784" s="16"/>
      <c r="P13784" s="2"/>
      <c r="Q13784" s="2"/>
      <c r="R13784" s="1"/>
      <c r="U13784" s="1"/>
      <c r="V13784" s="1"/>
      <c r="W13784" s="1"/>
      <c r="X13784" s="1"/>
      <c r="Y13784" s="1"/>
      <c r="Z13784" s="1"/>
      <c r="AA13784" s="1"/>
      <c r="AB13784" s="1"/>
      <c r="AC13784" s="1"/>
      <c r="AD13784" s="1"/>
      <c r="AE13784" s="1"/>
    </row>
    <row r="13785" spans="2:31">
      <c r="B13785" s="1"/>
      <c r="C13785" s="1"/>
      <c r="F13785" s="16"/>
      <c r="G13785" s="16"/>
      <c r="P13785" s="2"/>
      <c r="Q13785" s="2"/>
      <c r="R13785" s="1"/>
      <c r="U13785" s="1"/>
      <c r="V13785" s="1"/>
      <c r="W13785" s="1"/>
      <c r="X13785" s="1"/>
      <c r="Y13785" s="1"/>
      <c r="Z13785" s="1"/>
      <c r="AA13785" s="1"/>
      <c r="AB13785" s="1"/>
      <c r="AC13785" s="1"/>
      <c r="AD13785" s="1"/>
      <c r="AE13785" s="1"/>
    </row>
    <row r="13786" spans="2:31">
      <c r="B13786" s="1"/>
      <c r="C13786" s="1"/>
      <c r="F13786" s="16"/>
      <c r="G13786" s="16"/>
      <c r="P13786" s="2"/>
      <c r="Q13786" s="2"/>
      <c r="R13786" s="1"/>
      <c r="U13786" s="1"/>
      <c r="V13786" s="1"/>
      <c r="W13786" s="1"/>
      <c r="X13786" s="1"/>
      <c r="Y13786" s="1"/>
      <c r="Z13786" s="1"/>
      <c r="AA13786" s="1"/>
      <c r="AB13786" s="1"/>
      <c r="AC13786" s="1"/>
      <c r="AD13786" s="1"/>
      <c r="AE13786" s="1"/>
    </row>
    <row r="13787" spans="2:31">
      <c r="B13787" s="1"/>
      <c r="C13787" s="1"/>
      <c r="F13787" s="16"/>
      <c r="G13787" s="16"/>
      <c r="P13787" s="2"/>
      <c r="Q13787" s="2"/>
      <c r="R13787" s="1"/>
      <c r="U13787" s="1"/>
      <c r="V13787" s="1"/>
      <c r="W13787" s="1"/>
      <c r="X13787" s="1"/>
      <c r="Y13787" s="1"/>
      <c r="Z13787" s="1"/>
      <c r="AA13787" s="1"/>
      <c r="AB13787" s="1"/>
      <c r="AC13787" s="1"/>
      <c r="AD13787" s="1"/>
      <c r="AE13787" s="1"/>
    </row>
    <row r="13788" spans="2:31">
      <c r="B13788" s="1"/>
      <c r="C13788" s="1"/>
      <c r="F13788" s="16"/>
      <c r="G13788" s="16"/>
      <c r="P13788" s="2"/>
      <c r="Q13788" s="2"/>
      <c r="R13788" s="1"/>
      <c r="U13788" s="1"/>
      <c r="V13788" s="1"/>
      <c r="W13788" s="1"/>
      <c r="X13788" s="1"/>
      <c r="Y13788" s="1"/>
      <c r="Z13788" s="1"/>
      <c r="AA13788" s="1"/>
      <c r="AB13788" s="1"/>
      <c r="AC13788" s="1"/>
      <c r="AD13788" s="1"/>
      <c r="AE13788" s="1"/>
    </row>
    <row r="13789" spans="2:31">
      <c r="B13789" s="1"/>
      <c r="C13789" s="1"/>
      <c r="F13789" s="16"/>
      <c r="G13789" s="16"/>
      <c r="P13789" s="2"/>
      <c r="Q13789" s="2"/>
      <c r="R13789" s="1"/>
      <c r="U13789" s="1"/>
      <c r="V13789" s="1"/>
      <c r="W13789" s="1"/>
      <c r="X13789" s="1"/>
      <c r="Y13789" s="1"/>
      <c r="Z13789" s="1"/>
      <c r="AA13789" s="1"/>
      <c r="AB13789" s="1"/>
      <c r="AC13789" s="1"/>
      <c r="AD13789" s="1"/>
      <c r="AE13789" s="1"/>
    </row>
    <row r="13790" spans="2:31">
      <c r="B13790" s="1"/>
      <c r="C13790" s="1"/>
      <c r="F13790" s="16"/>
      <c r="G13790" s="16"/>
      <c r="P13790" s="2"/>
      <c r="Q13790" s="2"/>
      <c r="R13790" s="1"/>
      <c r="U13790" s="1"/>
      <c r="V13790" s="1"/>
      <c r="W13790" s="1"/>
      <c r="X13790" s="1"/>
      <c r="Y13790" s="1"/>
      <c r="Z13790" s="1"/>
      <c r="AA13790" s="1"/>
      <c r="AB13790" s="1"/>
      <c r="AC13790" s="1"/>
      <c r="AD13790" s="1"/>
      <c r="AE13790" s="1"/>
    </row>
    <row r="13791" spans="2:31">
      <c r="B13791" s="1"/>
      <c r="C13791" s="1"/>
      <c r="F13791" s="16"/>
      <c r="G13791" s="16"/>
      <c r="P13791" s="2"/>
      <c r="Q13791" s="2"/>
      <c r="R13791" s="1"/>
      <c r="U13791" s="1"/>
      <c r="V13791" s="1"/>
      <c r="W13791" s="1"/>
      <c r="X13791" s="1"/>
      <c r="Y13791" s="1"/>
      <c r="Z13791" s="1"/>
      <c r="AA13791" s="1"/>
      <c r="AB13791" s="1"/>
      <c r="AC13791" s="1"/>
      <c r="AD13791" s="1"/>
      <c r="AE13791" s="1"/>
    </row>
    <row r="13792" spans="2:31">
      <c r="B13792" s="1"/>
      <c r="C13792" s="1"/>
      <c r="F13792" s="16"/>
      <c r="G13792" s="16"/>
      <c r="P13792" s="2"/>
      <c r="Q13792" s="2"/>
      <c r="R13792" s="1"/>
      <c r="U13792" s="1"/>
      <c r="V13792" s="1"/>
      <c r="W13792" s="1"/>
      <c r="X13792" s="1"/>
      <c r="Y13792" s="1"/>
      <c r="Z13792" s="1"/>
      <c r="AA13792" s="1"/>
      <c r="AB13792" s="1"/>
      <c r="AC13792" s="1"/>
      <c r="AD13792" s="1"/>
      <c r="AE13792" s="1"/>
    </row>
    <row r="13793" spans="2:31">
      <c r="B13793" s="1"/>
      <c r="C13793" s="1"/>
      <c r="F13793" s="16"/>
      <c r="G13793" s="16"/>
      <c r="P13793" s="2"/>
      <c r="Q13793" s="2"/>
      <c r="R13793" s="1"/>
      <c r="U13793" s="1"/>
      <c r="V13793" s="1"/>
      <c r="W13793" s="1"/>
      <c r="X13793" s="1"/>
      <c r="Y13793" s="1"/>
      <c r="Z13793" s="1"/>
      <c r="AA13793" s="1"/>
      <c r="AB13793" s="1"/>
      <c r="AC13793" s="1"/>
      <c r="AD13793" s="1"/>
      <c r="AE13793" s="1"/>
    </row>
    <row r="13794" spans="2:31">
      <c r="B13794" s="1"/>
      <c r="C13794" s="1"/>
      <c r="F13794" s="16"/>
      <c r="G13794" s="16"/>
      <c r="P13794" s="2"/>
      <c r="Q13794" s="2"/>
      <c r="R13794" s="1"/>
      <c r="U13794" s="1"/>
      <c r="V13794" s="1"/>
      <c r="W13794" s="1"/>
      <c r="X13794" s="1"/>
      <c r="Y13794" s="1"/>
      <c r="Z13794" s="1"/>
      <c r="AA13794" s="1"/>
      <c r="AB13794" s="1"/>
      <c r="AC13794" s="1"/>
      <c r="AD13794" s="1"/>
      <c r="AE13794" s="1"/>
    </row>
    <row r="13795" spans="2:31">
      <c r="B13795" s="1"/>
      <c r="C13795" s="1"/>
      <c r="F13795" s="16"/>
      <c r="G13795" s="16"/>
      <c r="P13795" s="2"/>
      <c r="Q13795" s="2"/>
      <c r="R13795" s="1"/>
      <c r="U13795" s="1"/>
      <c r="V13795" s="1"/>
      <c r="W13795" s="1"/>
      <c r="X13795" s="1"/>
      <c r="Y13795" s="1"/>
      <c r="Z13795" s="1"/>
      <c r="AA13795" s="1"/>
      <c r="AB13795" s="1"/>
      <c r="AC13795" s="1"/>
      <c r="AD13795" s="1"/>
      <c r="AE13795" s="1"/>
    </row>
    <row r="13796" spans="2:31">
      <c r="B13796" s="1"/>
      <c r="C13796" s="1"/>
      <c r="F13796" s="16"/>
      <c r="G13796" s="16"/>
      <c r="P13796" s="2"/>
      <c r="Q13796" s="2"/>
      <c r="R13796" s="1"/>
      <c r="U13796" s="1"/>
      <c r="V13796" s="1"/>
      <c r="W13796" s="1"/>
      <c r="X13796" s="1"/>
      <c r="Y13796" s="1"/>
      <c r="Z13796" s="1"/>
      <c r="AA13796" s="1"/>
      <c r="AB13796" s="1"/>
      <c r="AC13796" s="1"/>
      <c r="AD13796" s="1"/>
      <c r="AE13796" s="1"/>
    </row>
    <row r="13797" spans="2:31">
      <c r="B13797" s="1"/>
      <c r="C13797" s="1"/>
      <c r="F13797" s="16"/>
      <c r="G13797" s="16"/>
      <c r="P13797" s="2"/>
      <c r="Q13797" s="2"/>
      <c r="R13797" s="1"/>
      <c r="U13797" s="1"/>
      <c r="V13797" s="1"/>
      <c r="W13797" s="1"/>
      <c r="X13797" s="1"/>
      <c r="Y13797" s="1"/>
      <c r="Z13797" s="1"/>
      <c r="AA13797" s="1"/>
      <c r="AB13797" s="1"/>
      <c r="AC13797" s="1"/>
      <c r="AD13797" s="1"/>
      <c r="AE13797" s="1"/>
    </row>
    <row r="13798" spans="2:31">
      <c r="B13798" s="1"/>
      <c r="C13798" s="1"/>
      <c r="F13798" s="16"/>
      <c r="G13798" s="16"/>
      <c r="P13798" s="2"/>
      <c r="Q13798" s="2"/>
      <c r="R13798" s="1"/>
      <c r="U13798" s="1"/>
      <c r="V13798" s="1"/>
      <c r="W13798" s="1"/>
      <c r="X13798" s="1"/>
      <c r="Y13798" s="1"/>
      <c r="Z13798" s="1"/>
      <c r="AA13798" s="1"/>
      <c r="AB13798" s="1"/>
      <c r="AC13798" s="1"/>
      <c r="AD13798" s="1"/>
      <c r="AE13798" s="1"/>
    </row>
    <row r="13799" spans="2:31">
      <c r="B13799" s="1"/>
      <c r="C13799" s="1"/>
      <c r="F13799" s="16"/>
      <c r="G13799" s="16"/>
      <c r="P13799" s="2"/>
      <c r="Q13799" s="2"/>
      <c r="R13799" s="1"/>
      <c r="U13799" s="1"/>
      <c r="V13799" s="1"/>
      <c r="W13799" s="1"/>
      <c r="X13799" s="1"/>
      <c r="Y13799" s="1"/>
      <c r="Z13799" s="1"/>
      <c r="AA13799" s="1"/>
      <c r="AB13799" s="1"/>
      <c r="AC13799" s="1"/>
      <c r="AD13799" s="1"/>
      <c r="AE13799" s="1"/>
    </row>
    <row r="13800" spans="2:31">
      <c r="B13800" s="1"/>
      <c r="C13800" s="1"/>
      <c r="F13800" s="16"/>
      <c r="G13800" s="16"/>
      <c r="P13800" s="2"/>
      <c r="Q13800" s="2"/>
      <c r="R13800" s="1"/>
      <c r="U13800" s="1"/>
      <c r="V13800" s="1"/>
      <c r="W13800" s="1"/>
      <c r="X13800" s="1"/>
      <c r="Y13800" s="1"/>
      <c r="Z13800" s="1"/>
      <c r="AA13800" s="1"/>
      <c r="AB13800" s="1"/>
      <c r="AC13800" s="1"/>
      <c r="AD13800" s="1"/>
      <c r="AE13800" s="1"/>
    </row>
    <row r="13801" spans="2:31">
      <c r="B13801" s="1"/>
      <c r="C13801" s="1"/>
      <c r="F13801" s="16"/>
      <c r="G13801" s="16"/>
      <c r="P13801" s="2"/>
      <c r="Q13801" s="2"/>
      <c r="R13801" s="1"/>
      <c r="U13801" s="1"/>
      <c r="V13801" s="1"/>
      <c r="W13801" s="1"/>
      <c r="X13801" s="1"/>
      <c r="Y13801" s="1"/>
      <c r="Z13801" s="1"/>
      <c r="AA13801" s="1"/>
      <c r="AB13801" s="1"/>
      <c r="AC13801" s="1"/>
      <c r="AD13801" s="1"/>
      <c r="AE13801" s="1"/>
    </row>
    <row r="13802" spans="2:31">
      <c r="B13802" s="1"/>
      <c r="C13802" s="1"/>
      <c r="F13802" s="16"/>
      <c r="G13802" s="16"/>
      <c r="P13802" s="2"/>
      <c r="Q13802" s="2"/>
      <c r="R13802" s="1"/>
      <c r="U13802" s="1"/>
      <c r="V13802" s="1"/>
      <c r="W13802" s="1"/>
      <c r="X13802" s="1"/>
      <c r="Y13802" s="1"/>
      <c r="Z13802" s="1"/>
      <c r="AA13802" s="1"/>
      <c r="AB13802" s="1"/>
      <c r="AC13802" s="1"/>
      <c r="AD13802" s="1"/>
      <c r="AE13802" s="1"/>
    </row>
    <row r="13803" spans="2:31">
      <c r="B13803" s="1"/>
      <c r="C13803" s="1"/>
      <c r="F13803" s="16"/>
      <c r="G13803" s="16"/>
      <c r="P13803" s="2"/>
      <c r="Q13803" s="2"/>
      <c r="R13803" s="1"/>
      <c r="U13803" s="1"/>
      <c r="V13803" s="1"/>
      <c r="W13803" s="1"/>
      <c r="X13803" s="1"/>
      <c r="Y13803" s="1"/>
      <c r="Z13803" s="1"/>
      <c r="AA13803" s="1"/>
      <c r="AB13803" s="1"/>
      <c r="AC13803" s="1"/>
      <c r="AD13803" s="1"/>
      <c r="AE13803" s="1"/>
    </row>
    <row r="13804" spans="2:31">
      <c r="B13804" s="1"/>
      <c r="C13804" s="1"/>
      <c r="F13804" s="16"/>
      <c r="G13804" s="16"/>
      <c r="P13804" s="2"/>
      <c r="Q13804" s="2"/>
      <c r="R13804" s="1"/>
      <c r="U13804" s="1"/>
      <c r="V13804" s="1"/>
      <c r="W13804" s="1"/>
      <c r="X13804" s="1"/>
      <c r="Y13804" s="1"/>
      <c r="Z13804" s="1"/>
      <c r="AA13804" s="1"/>
      <c r="AB13804" s="1"/>
      <c r="AC13804" s="1"/>
      <c r="AD13804" s="1"/>
      <c r="AE13804" s="1"/>
    </row>
    <row r="13805" spans="2:31">
      <c r="B13805" s="1"/>
      <c r="C13805" s="1"/>
      <c r="F13805" s="16"/>
      <c r="G13805" s="16"/>
      <c r="P13805" s="2"/>
      <c r="Q13805" s="2"/>
      <c r="R13805" s="1"/>
      <c r="U13805" s="1"/>
      <c r="V13805" s="1"/>
      <c r="W13805" s="1"/>
      <c r="X13805" s="1"/>
      <c r="Y13805" s="1"/>
      <c r="Z13805" s="1"/>
      <c r="AA13805" s="1"/>
      <c r="AB13805" s="1"/>
      <c r="AC13805" s="1"/>
      <c r="AD13805" s="1"/>
      <c r="AE13805" s="1"/>
    </row>
    <row r="13806" spans="2:31">
      <c r="B13806" s="1"/>
      <c r="C13806" s="1"/>
      <c r="F13806" s="16"/>
      <c r="G13806" s="16"/>
      <c r="P13806" s="2"/>
      <c r="Q13806" s="2"/>
      <c r="R13806" s="1"/>
      <c r="U13806" s="1"/>
      <c r="V13806" s="1"/>
      <c r="W13806" s="1"/>
      <c r="X13806" s="1"/>
      <c r="Y13806" s="1"/>
      <c r="Z13806" s="1"/>
      <c r="AA13806" s="1"/>
      <c r="AB13806" s="1"/>
      <c r="AC13806" s="1"/>
      <c r="AD13806" s="1"/>
      <c r="AE13806" s="1"/>
    </row>
    <row r="13807" spans="2:31">
      <c r="B13807" s="1"/>
      <c r="C13807" s="1"/>
      <c r="F13807" s="16"/>
      <c r="G13807" s="16"/>
      <c r="P13807" s="2"/>
      <c r="Q13807" s="2"/>
      <c r="R13807" s="1"/>
      <c r="U13807" s="1"/>
      <c r="V13807" s="1"/>
      <c r="W13807" s="1"/>
      <c r="X13807" s="1"/>
      <c r="Y13807" s="1"/>
      <c r="Z13807" s="1"/>
      <c r="AA13807" s="1"/>
      <c r="AB13807" s="1"/>
      <c r="AC13807" s="1"/>
      <c r="AD13807" s="1"/>
      <c r="AE13807" s="1"/>
    </row>
    <row r="13808" spans="2:31">
      <c r="B13808" s="1"/>
      <c r="C13808" s="1"/>
      <c r="F13808" s="16"/>
      <c r="G13808" s="16"/>
      <c r="P13808" s="2"/>
      <c r="Q13808" s="2"/>
      <c r="R13808" s="1"/>
      <c r="U13808" s="1"/>
      <c r="V13808" s="1"/>
      <c r="W13808" s="1"/>
      <c r="X13808" s="1"/>
      <c r="Y13808" s="1"/>
      <c r="Z13808" s="1"/>
      <c r="AA13808" s="1"/>
      <c r="AB13808" s="1"/>
      <c r="AC13808" s="1"/>
      <c r="AD13808" s="1"/>
      <c r="AE13808" s="1"/>
    </row>
    <row r="13809" spans="2:31">
      <c r="B13809" s="1"/>
      <c r="C13809" s="1"/>
      <c r="F13809" s="16"/>
      <c r="G13809" s="16"/>
      <c r="P13809" s="2"/>
      <c r="Q13809" s="2"/>
      <c r="R13809" s="1"/>
      <c r="U13809" s="1"/>
      <c r="V13809" s="1"/>
      <c r="W13809" s="1"/>
      <c r="X13809" s="1"/>
      <c r="Y13809" s="1"/>
      <c r="Z13809" s="1"/>
      <c r="AA13809" s="1"/>
      <c r="AB13809" s="1"/>
      <c r="AC13809" s="1"/>
      <c r="AD13809" s="1"/>
      <c r="AE13809" s="1"/>
    </row>
    <row r="13810" spans="2:31">
      <c r="B13810" s="1"/>
      <c r="C13810" s="1"/>
      <c r="F13810" s="16"/>
      <c r="G13810" s="16"/>
      <c r="P13810" s="2"/>
      <c r="Q13810" s="2"/>
      <c r="R13810" s="1"/>
      <c r="U13810" s="1"/>
      <c r="V13810" s="1"/>
      <c r="W13810" s="1"/>
      <c r="X13810" s="1"/>
      <c r="Y13810" s="1"/>
      <c r="Z13810" s="1"/>
      <c r="AA13810" s="1"/>
      <c r="AB13810" s="1"/>
      <c r="AC13810" s="1"/>
      <c r="AD13810" s="1"/>
      <c r="AE13810" s="1"/>
    </row>
    <row r="13811" spans="2:31">
      <c r="B13811" s="1"/>
      <c r="C13811" s="1"/>
      <c r="F13811" s="16"/>
      <c r="G13811" s="16"/>
      <c r="P13811" s="2"/>
      <c r="Q13811" s="2"/>
      <c r="R13811" s="1"/>
      <c r="U13811" s="1"/>
      <c r="V13811" s="1"/>
      <c r="W13811" s="1"/>
      <c r="X13811" s="1"/>
      <c r="Y13811" s="1"/>
      <c r="Z13811" s="1"/>
      <c r="AA13811" s="1"/>
      <c r="AB13811" s="1"/>
      <c r="AC13811" s="1"/>
      <c r="AD13811" s="1"/>
      <c r="AE13811" s="1"/>
    </row>
    <row r="13812" spans="2:31">
      <c r="B13812" s="1"/>
      <c r="C13812" s="1"/>
      <c r="F13812" s="16"/>
      <c r="G13812" s="16"/>
      <c r="P13812" s="2"/>
      <c r="Q13812" s="2"/>
      <c r="R13812" s="1"/>
      <c r="U13812" s="1"/>
      <c r="V13812" s="1"/>
      <c r="W13812" s="1"/>
      <c r="X13812" s="1"/>
      <c r="Y13812" s="1"/>
      <c r="Z13812" s="1"/>
      <c r="AA13812" s="1"/>
      <c r="AB13812" s="1"/>
      <c r="AC13812" s="1"/>
      <c r="AD13812" s="1"/>
      <c r="AE13812" s="1"/>
    </row>
    <row r="13813" spans="2:31">
      <c r="B13813" s="1"/>
      <c r="C13813" s="1"/>
      <c r="F13813" s="16"/>
      <c r="G13813" s="16"/>
      <c r="P13813" s="2"/>
      <c r="Q13813" s="2"/>
      <c r="R13813" s="1"/>
      <c r="U13813" s="1"/>
      <c r="V13813" s="1"/>
      <c r="W13813" s="1"/>
      <c r="X13813" s="1"/>
      <c r="Y13813" s="1"/>
      <c r="Z13813" s="1"/>
      <c r="AA13813" s="1"/>
      <c r="AB13813" s="1"/>
      <c r="AC13813" s="1"/>
      <c r="AD13813" s="1"/>
      <c r="AE13813" s="1"/>
    </row>
    <row r="13814" spans="2:31">
      <c r="B13814" s="1"/>
      <c r="C13814" s="1"/>
      <c r="F13814" s="16"/>
      <c r="G13814" s="16"/>
      <c r="P13814" s="2"/>
      <c r="Q13814" s="2"/>
      <c r="R13814" s="1"/>
      <c r="U13814" s="1"/>
      <c r="V13814" s="1"/>
      <c r="W13814" s="1"/>
      <c r="X13814" s="1"/>
      <c r="Y13814" s="1"/>
      <c r="Z13814" s="1"/>
      <c r="AA13814" s="1"/>
      <c r="AB13814" s="1"/>
      <c r="AC13814" s="1"/>
      <c r="AD13814" s="1"/>
      <c r="AE13814" s="1"/>
    </row>
    <row r="13815" spans="2:31">
      <c r="B13815" s="1"/>
      <c r="C13815" s="1"/>
      <c r="F13815" s="16"/>
      <c r="G13815" s="16"/>
      <c r="P13815" s="2"/>
      <c r="Q13815" s="2"/>
      <c r="R13815" s="1"/>
      <c r="U13815" s="1"/>
      <c r="V13815" s="1"/>
      <c r="W13815" s="1"/>
      <c r="X13815" s="1"/>
      <c r="Y13815" s="1"/>
      <c r="Z13815" s="1"/>
      <c r="AA13815" s="1"/>
      <c r="AB13815" s="1"/>
      <c r="AC13815" s="1"/>
      <c r="AD13815" s="1"/>
      <c r="AE13815" s="1"/>
    </row>
    <row r="13816" spans="2:31">
      <c r="B13816" s="1"/>
      <c r="C13816" s="1"/>
      <c r="F13816" s="16"/>
      <c r="G13816" s="16"/>
      <c r="P13816" s="2"/>
      <c r="Q13816" s="2"/>
      <c r="R13816" s="1"/>
      <c r="U13816" s="1"/>
      <c r="V13816" s="1"/>
      <c r="W13816" s="1"/>
      <c r="X13816" s="1"/>
      <c r="Y13816" s="1"/>
      <c r="Z13816" s="1"/>
      <c r="AA13816" s="1"/>
      <c r="AB13816" s="1"/>
      <c r="AC13816" s="1"/>
      <c r="AD13816" s="1"/>
      <c r="AE13816" s="1"/>
    </row>
    <row r="13817" spans="2:31">
      <c r="B13817" s="1"/>
      <c r="C13817" s="1"/>
      <c r="F13817" s="16"/>
      <c r="G13817" s="16"/>
      <c r="P13817" s="2"/>
      <c r="Q13817" s="2"/>
      <c r="R13817" s="1"/>
      <c r="U13817" s="1"/>
      <c r="V13817" s="1"/>
      <c r="W13817" s="1"/>
      <c r="X13817" s="1"/>
      <c r="Y13817" s="1"/>
      <c r="Z13817" s="1"/>
      <c r="AA13817" s="1"/>
      <c r="AB13817" s="1"/>
      <c r="AC13817" s="1"/>
      <c r="AD13817" s="1"/>
      <c r="AE13817" s="1"/>
    </row>
    <row r="13818" spans="2:31">
      <c r="B13818" s="1"/>
      <c r="C13818" s="1"/>
      <c r="F13818" s="16"/>
      <c r="G13818" s="16"/>
      <c r="P13818" s="2"/>
      <c r="Q13818" s="2"/>
      <c r="R13818" s="1"/>
      <c r="U13818" s="1"/>
      <c r="V13818" s="1"/>
      <c r="W13818" s="1"/>
      <c r="X13818" s="1"/>
      <c r="Y13818" s="1"/>
      <c r="Z13818" s="1"/>
      <c r="AA13818" s="1"/>
      <c r="AB13818" s="1"/>
      <c r="AC13818" s="1"/>
      <c r="AD13818" s="1"/>
      <c r="AE13818" s="1"/>
    </row>
    <row r="13819" spans="2:31">
      <c r="B13819" s="1"/>
      <c r="C13819" s="1"/>
      <c r="F13819" s="16"/>
      <c r="G13819" s="16"/>
      <c r="P13819" s="2"/>
      <c r="Q13819" s="2"/>
      <c r="R13819" s="1"/>
      <c r="U13819" s="1"/>
      <c r="V13819" s="1"/>
      <c r="W13819" s="1"/>
      <c r="X13819" s="1"/>
      <c r="Y13819" s="1"/>
      <c r="Z13819" s="1"/>
      <c r="AA13819" s="1"/>
      <c r="AB13819" s="1"/>
      <c r="AC13819" s="1"/>
      <c r="AD13819" s="1"/>
      <c r="AE13819" s="1"/>
    </row>
    <row r="13820" spans="2:31">
      <c r="B13820" s="1"/>
      <c r="C13820" s="1"/>
      <c r="F13820" s="16"/>
      <c r="G13820" s="16"/>
      <c r="P13820" s="2"/>
      <c r="Q13820" s="2"/>
      <c r="R13820" s="1"/>
      <c r="U13820" s="1"/>
      <c r="V13820" s="1"/>
      <c r="W13820" s="1"/>
      <c r="X13820" s="1"/>
      <c r="Y13820" s="1"/>
      <c r="Z13820" s="1"/>
      <c r="AA13820" s="1"/>
      <c r="AB13820" s="1"/>
      <c r="AC13820" s="1"/>
      <c r="AD13820" s="1"/>
      <c r="AE13820" s="1"/>
    </row>
    <row r="13821" spans="2:31">
      <c r="B13821" s="1"/>
      <c r="C13821" s="1"/>
      <c r="F13821" s="16"/>
      <c r="G13821" s="16"/>
      <c r="P13821" s="2"/>
      <c r="Q13821" s="2"/>
      <c r="R13821" s="1"/>
      <c r="U13821" s="1"/>
      <c r="V13821" s="1"/>
      <c r="W13821" s="1"/>
      <c r="X13821" s="1"/>
      <c r="Y13821" s="1"/>
      <c r="Z13821" s="1"/>
      <c r="AA13821" s="1"/>
      <c r="AB13821" s="1"/>
      <c r="AC13821" s="1"/>
      <c r="AD13821" s="1"/>
      <c r="AE13821" s="1"/>
    </row>
    <row r="13822" spans="2:31">
      <c r="B13822" s="1"/>
      <c r="C13822" s="1"/>
      <c r="F13822" s="16"/>
      <c r="G13822" s="16"/>
      <c r="P13822" s="2"/>
      <c r="Q13822" s="2"/>
      <c r="R13822" s="1"/>
      <c r="U13822" s="1"/>
      <c r="V13822" s="1"/>
      <c r="W13822" s="1"/>
      <c r="X13822" s="1"/>
      <c r="Y13822" s="1"/>
      <c r="Z13822" s="1"/>
      <c r="AA13822" s="1"/>
      <c r="AB13822" s="1"/>
      <c r="AC13822" s="1"/>
      <c r="AD13822" s="1"/>
      <c r="AE13822" s="1"/>
    </row>
    <row r="13823" spans="2:31">
      <c r="B13823" s="1"/>
      <c r="C13823" s="1"/>
      <c r="F13823" s="16"/>
      <c r="G13823" s="16"/>
      <c r="P13823" s="2"/>
      <c r="Q13823" s="2"/>
      <c r="R13823" s="1"/>
      <c r="U13823" s="1"/>
      <c r="V13823" s="1"/>
      <c r="W13823" s="1"/>
      <c r="X13823" s="1"/>
      <c r="Y13823" s="1"/>
      <c r="Z13823" s="1"/>
      <c r="AA13823" s="1"/>
      <c r="AB13823" s="1"/>
      <c r="AC13823" s="1"/>
      <c r="AD13823" s="1"/>
      <c r="AE13823" s="1"/>
    </row>
    <row r="13824" spans="2:31">
      <c r="B13824" s="1"/>
      <c r="C13824" s="1"/>
      <c r="F13824" s="16"/>
      <c r="G13824" s="16"/>
      <c r="P13824" s="2"/>
      <c r="Q13824" s="2"/>
      <c r="R13824" s="1"/>
      <c r="U13824" s="1"/>
      <c r="V13824" s="1"/>
      <c r="W13824" s="1"/>
      <c r="X13824" s="1"/>
      <c r="Y13824" s="1"/>
      <c r="Z13824" s="1"/>
      <c r="AA13824" s="1"/>
      <c r="AB13824" s="1"/>
      <c r="AC13824" s="1"/>
      <c r="AD13824" s="1"/>
      <c r="AE13824" s="1"/>
    </row>
    <row r="13825" spans="2:31">
      <c r="B13825" s="1"/>
      <c r="C13825" s="1"/>
      <c r="F13825" s="16"/>
      <c r="G13825" s="16"/>
      <c r="P13825" s="2"/>
      <c r="Q13825" s="2"/>
      <c r="R13825" s="1"/>
      <c r="U13825" s="1"/>
      <c r="V13825" s="1"/>
      <c r="W13825" s="1"/>
      <c r="X13825" s="1"/>
      <c r="Y13825" s="1"/>
      <c r="Z13825" s="1"/>
      <c r="AA13825" s="1"/>
      <c r="AB13825" s="1"/>
      <c r="AC13825" s="1"/>
      <c r="AD13825" s="1"/>
      <c r="AE13825" s="1"/>
    </row>
    <row r="13826" spans="2:31">
      <c r="B13826" s="1"/>
      <c r="C13826" s="1"/>
      <c r="F13826" s="16"/>
      <c r="G13826" s="16"/>
      <c r="P13826" s="2"/>
      <c r="Q13826" s="2"/>
      <c r="R13826" s="1"/>
      <c r="U13826" s="1"/>
      <c r="V13826" s="1"/>
      <c r="W13826" s="1"/>
      <c r="X13826" s="1"/>
      <c r="Y13826" s="1"/>
      <c r="Z13826" s="1"/>
      <c r="AA13826" s="1"/>
      <c r="AB13826" s="1"/>
      <c r="AC13826" s="1"/>
      <c r="AD13826" s="1"/>
      <c r="AE13826" s="1"/>
    </row>
    <row r="13827" spans="2:31">
      <c r="B13827" s="1"/>
      <c r="C13827" s="1"/>
      <c r="F13827" s="16"/>
      <c r="G13827" s="16"/>
      <c r="P13827" s="2"/>
      <c r="Q13827" s="2"/>
      <c r="R13827" s="1"/>
      <c r="U13827" s="1"/>
      <c r="V13827" s="1"/>
      <c r="W13827" s="1"/>
      <c r="X13827" s="1"/>
      <c r="Y13827" s="1"/>
      <c r="Z13827" s="1"/>
      <c r="AA13827" s="1"/>
      <c r="AB13827" s="1"/>
      <c r="AC13827" s="1"/>
      <c r="AD13827" s="1"/>
      <c r="AE13827" s="1"/>
    </row>
    <row r="13828" spans="2:31">
      <c r="B13828" s="1"/>
      <c r="C13828" s="1"/>
      <c r="F13828" s="16"/>
      <c r="G13828" s="16"/>
      <c r="P13828" s="2"/>
      <c r="Q13828" s="2"/>
      <c r="R13828" s="1"/>
      <c r="U13828" s="1"/>
      <c r="V13828" s="1"/>
      <c r="W13828" s="1"/>
      <c r="X13828" s="1"/>
      <c r="Y13828" s="1"/>
      <c r="Z13828" s="1"/>
      <c r="AA13828" s="1"/>
      <c r="AB13828" s="1"/>
      <c r="AC13828" s="1"/>
      <c r="AD13828" s="1"/>
      <c r="AE13828" s="1"/>
    </row>
    <row r="13829" spans="2:31">
      <c r="B13829" s="1"/>
      <c r="C13829" s="1"/>
      <c r="F13829" s="16"/>
      <c r="G13829" s="16"/>
      <c r="P13829" s="2"/>
      <c r="Q13829" s="2"/>
      <c r="R13829" s="1"/>
      <c r="U13829" s="1"/>
      <c r="V13829" s="1"/>
      <c r="W13829" s="1"/>
      <c r="X13829" s="1"/>
      <c r="Y13829" s="1"/>
      <c r="Z13829" s="1"/>
      <c r="AA13829" s="1"/>
      <c r="AB13829" s="1"/>
      <c r="AC13829" s="1"/>
      <c r="AD13829" s="1"/>
      <c r="AE13829" s="1"/>
    </row>
    <row r="13830" spans="2:31">
      <c r="B13830" s="1"/>
      <c r="C13830" s="1"/>
      <c r="F13830" s="16"/>
      <c r="G13830" s="16"/>
      <c r="P13830" s="2"/>
      <c r="Q13830" s="2"/>
      <c r="R13830" s="1"/>
      <c r="U13830" s="1"/>
      <c r="V13830" s="1"/>
      <c r="W13830" s="1"/>
      <c r="X13830" s="1"/>
      <c r="Y13830" s="1"/>
      <c r="Z13830" s="1"/>
      <c r="AA13830" s="1"/>
      <c r="AB13830" s="1"/>
      <c r="AC13830" s="1"/>
      <c r="AD13830" s="1"/>
      <c r="AE13830" s="1"/>
    </row>
    <row r="13831" spans="2:31">
      <c r="B13831" s="1"/>
      <c r="C13831" s="1"/>
      <c r="F13831" s="16"/>
      <c r="G13831" s="16"/>
      <c r="P13831" s="2"/>
      <c r="Q13831" s="2"/>
      <c r="R13831" s="1"/>
      <c r="U13831" s="1"/>
      <c r="V13831" s="1"/>
      <c r="W13831" s="1"/>
      <c r="X13831" s="1"/>
      <c r="Y13831" s="1"/>
      <c r="Z13831" s="1"/>
      <c r="AA13831" s="1"/>
      <c r="AB13831" s="1"/>
      <c r="AC13831" s="1"/>
      <c r="AD13831" s="1"/>
      <c r="AE13831" s="1"/>
    </row>
    <row r="13832" spans="2:31">
      <c r="B13832" s="1"/>
      <c r="C13832" s="1"/>
      <c r="F13832" s="16"/>
      <c r="G13832" s="16"/>
      <c r="P13832" s="2"/>
      <c r="Q13832" s="2"/>
      <c r="R13832" s="1"/>
      <c r="U13832" s="1"/>
      <c r="V13832" s="1"/>
      <c r="W13832" s="1"/>
      <c r="X13832" s="1"/>
      <c r="Y13832" s="1"/>
      <c r="Z13832" s="1"/>
      <c r="AA13832" s="1"/>
      <c r="AB13832" s="1"/>
      <c r="AC13832" s="1"/>
      <c r="AD13832" s="1"/>
      <c r="AE13832" s="1"/>
    </row>
    <row r="13833" spans="2:31">
      <c r="B13833" s="1"/>
      <c r="C13833" s="1"/>
      <c r="F13833" s="16"/>
      <c r="G13833" s="16"/>
      <c r="P13833" s="2"/>
      <c r="Q13833" s="2"/>
      <c r="R13833" s="1"/>
      <c r="U13833" s="1"/>
      <c r="V13833" s="1"/>
      <c r="W13833" s="1"/>
      <c r="X13833" s="1"/>
      <c r="Y13833" s="1"/>
      <c r="Z13833" s="1"/>
      <c r="AA13833" s="1"/>
      <c r="AB13833" s="1"/>
      <c r="AC13833" s="1"/>
      <c r="AD13833" s="1"/>
      <c r="AE13833" s="1"/>
    </row>
    <row r="13834" spans="2:31">
      <c r="B13834" s="1"/>
      <c r="C13834" s="1"/>
      <c r="F13834" s="16"/>
      <c r="G13834" s="16"/>
      <c r="P13834" s="2"/>
      <c r="Q13834" s="2"/>
      <c r="R13834" s="1"/>
      <c r="U13834" s="1"/>
      <c r="V13834" s="1"/>
      <c r="W13834" s="1"/>
      <c r="X13834" s="1"/>
      <c r="Y13834" s="1"/>
      <c r="Z13834" s="1"/>
      <c r="AA13834" s="1"/>
      <c r="AB13834" s="1"/>
      <c r="AC13834" s="1"/>
      <c r="AD13834" s="1"/>
      <c r="AE13834" s="1"/>
    </row>
    <row r="13835" spans="2:31">
      <c r="B13835" s="1"/>
      <c r="C13835" s="1"/>
      <c r="F13835" s="16"/>
      <c r="G13835" s="16"/>
      <c r="P13835" s="2"/>
      <c r="Q13835" s="2"/>
      <c r="R13835" s="1"/>
      <c r="U13835" s="1"/>
      <c r="V13835" s="1"/>
      <c r="W13835" s="1"/>
      <c r="X13835" s="1"/>
      <c r="Y13835" s="1"/>
      <c r="Z13835" s="1"/>
      <c r="AA13835" s="1"/>
      <c r="AB13835" s="1"/>
      <c r="AC13835" s="1"/>
      <c r="AD13835" s="1"/>
      <c r="AE13835" s="1"/>
    </row>
    <row r="13836" spans="2:31">
      <c r="B13836" s="1"/>
      <c r="C13836" s="1"/>
      <c r="F13836" s="16"/>
      <c r="G13836" s="16"/>
      <c r="P13836" s="2"/>
      <c r="Q13836" s="2"/>
      <c r="R13836" s="1"/>
      <c r="U13836" s="1"/>
      <c r="V13836" s="1"/>
      <c r="W13836" s="1"/>
      <c r="X13836" s="1"/>
      <c r="Y13836" s="1"/>
      <c r="Z13836" s="1"/>
      <c r="AA13836" s="1"/>
      <c r="AB13836" s="1"/>
      <c r="AC13836" s="1"/>
      <c r="AD13836" s="1"/>
      <c r="AE13836" s="1"/>
    </row>
    <row r="13837" spans="2:31">
      <c r="B13837" s="1"/>
      <c r="C13837" s="1"/>
      <c r="F13837" s="16"/>
      <c r="G13837" s="16"/>
      <c r="P13837" s="2"/>
      <c r="Q13837" s="2"/>
      <c r="R13837" s="1"/>
      <c r="U13837" s="1"/>
      <c r="V13837" s="1"/>
      <c r="W13837" s="1"/>
      <c r="X13837" s="1"/>
      <c r="Y13837" s="1"/>
      <c r="Z13837" s="1"/>
      <c r="AA13837" s="1"/>
      <c r="AB13837" s="1"/>
      <c r="AC13837" s="1"/>
      <c r="AD13837" s="1"/>
      <c r="AE13837" s="1"/>
    </row>
    <row r="13838" spans="2:31">
      <c r="B13838" s="1"/>
      <c r="C13838" s="1"/>
      <c r="F13838" s="16"/>
      <c r="G13838" s="16"/>
      <c r="P13838" s="2"/>
      <c r="Q13838" s="2"/>
      <c r="R13838" s="1"/>
      <c r="U13838" s="1"/>
      <c r="V13838" s="1"/>
      <c r="W13838" s="1"/>
      <c r="X13838" s="1"/>
      <c r="Y13838" s="1"/>
      <c r="Z13838" s="1"/>
      <c r="AA13838" s="1"/>
      <c r="AB13838" s="1"/>
      <c r="AC13838" s="1"/>
      <c r="AD13838" s="1"/>
      <c r="AE13838" s="1"/>
    </row>
    <row r="13839" spans="2:31">
      <c r="B13839" s="1"/>
      <c r="C13839" s="1"/>
      <c r="F13839" s="16"/>
      <c r="G13839" s="16"/>
      <c r="P13839" s="2"/>
      <c r="Q13839" s="2"/>
      <c r="R13839" s="1"/>
      <c r="U13839" s="1"/>
      <c r="V13839" s="1"/>
      <c r="W13839" s="1"/>
      <c r="X13839" s="1"/>
      <c r="Y13839" s="1"/>
      <c r="Z13839" s="1"/>
      <c r="AA13839" s="1"/>
      <c r="AB13839" s="1"/>
      <c r="AC13839" s="1"/>
      <c r="AD13839" s="1"/>
      <c r="AE13839" s="1"/>
    </row>
    <row r="13840" spans="2:31">
      <c r="B13840" s="1"/>
      <c r="C13840" s="1"/>
      <c r="F13840" s="16"/>
      <c r="G13840" s="16"/>
      <c r="P13840" s="2"/>
      <c r="Q13840" s="2"/>
      <c r="R13840" s="1"/>
      <c r="U13840" s="1"/>
      <c r="V13840" s="1"/>
      <c r="W13840" s="1"/>
      <c r="X13840" s="1"/>
      <c r="Y13840" s="1"/>
      <c r="Z13840" s="1"/>
      <c r="AA13840" s="1"/>
      <c r="AB13840" s="1"/>
      <c r="AC13840" s="1"/>
      <c r="AD13840" s="1"/>
      <c r="AE13840" s="1"/>
    </row>
    <row r="13841" spans="2:31">
      <c r="B13841" s="1"/>
      <c r="C13841" s="1"/>
      <c r="F13841" s="16"/>
      <c r="G13841" s="16"/>
      <c r="P13841" s="2"/>
      <c r="Q13841" s="2"/>
      <c r="R13841" s="1"/>
      <c r="U13841" s="1"/>
      <c r="V13841" s="1"/>
      <c r="W13841" s="1"/>
      <c r="X13841" s="1"/>
      <c r="Y13841" s="1"/>
      <c r="Z13841" s="1"/>
      <c r="AA13841" s="1"/>
      <c r="AB13841" s="1"/>
      <c r="AC13841" s="1"/>
      <c r="AD13841" s="1"/>
      <c r="AE13841" s="1"/>
    </row>
    <row r="13842" spans="2:31">
      <c r="B13842" s="1"/>
      <c r="C13842" s="1"/>
      <c r="F13842" s="16"/>
      <c r="G13842" s="16"/>
      <c r="P13842" s="2"/>
      <c r="Q13842" s="2"/>
      <c r="R13842" s="1"/>
      <c r="U13842" s="1"/>
      <c r="V13842" s="1"/>
      <c r="W13842" s="1"/>
      <c r="X13842" s="1"/>
      <c r="Y13842" s="1"/>
      <c r="Z13842" s="1"/>
      <c r="AA13842" s="1"/>
      <c r="AB13842" s="1"/>
      <c r="AC13842" s="1"/>
      <c r="AD13842" s="1"/>
      <c r="AE13842" s="1"/>
    </row>
    <row r="13843" spans="2:31">
      <c r="B13843" s="1"/>
      <c r="C13843" s="1"/>
      <c r="F13843" s="16"/>
      <c r="G13843" s="16"/>
      <c r="P13843" s="2"/>
      <c r="Q13843" s="2"/>
      <c r="R13843" s="1"/>
      <c r="U13843" s="1"/>
      <c r="V13843" s="1"/>
      <c r="W13843" s="1"/>
      <c r="X13843" s="1"/>
      <c r="Y13843" s="1"/>
      <c r="Z13843" s="1"/>
      <c r="AA13843" s="1"/>
      <c r="AB13843" s="1"/>
      <c r="AC13843" s="1"/>
      <c r="AD13843" s="1"/>
      <c r="AE13843" s="1"/>
    </row>
    <row r="13844" spans="2:31">
      <c r="B13844" s="1"/>
      <c r="C13844" s="1"/>
      <c r="F13844" s="16"/>
      <c r="G13844" s="16"/>
      <c r="P13844" s="2"/>
      <c r="Q13844" s="2"/>
      <c r="R13844" s="1"/>
      <c r="U13844" s="1"/>
      <c r="V13844" s="1"/>
      <c r="W13844" s="1"/>
      <c r="X13844" s="1"/>
      <c r="Y13844" s="1"/>
      <c r="Z13844" s="1"/>
      <c r="AA13844" s="1"/>
      <c r="AB13844" s="1"/>
      <c r="AC13844" s="1"/>
      <c r="AD13844" s="1"/>
      <c r="AE13844" s="1"/>
    </row>
    <row r="13845" spans="2:31">
      <c r="B13845" s="1"/>
      <c r="C13845" s="1"/>
      <c r="F13845" s="16"/>
      <c r="G13845" s="16"/>
      <c r="P13845" s="2"/>
      <c r="Q13845" s="2"/>
      <c r="R13845" s="1"/>
      <c r="U13845" s="1"/>
      <c r="V13845" s="1"/>
      <c r="W13845" s="1"/>
      <c r="X13845" s="1"/>
      <c r="Y13845" s="1"/>
      <c r="Z13845" s="1"/>
      <c r="AA13845" s="1"/>
      <c r="AB13845" s="1"/>
      <c r="AC13845" s="1"/>
      <c r="AD13845" s="1"/>
      <c r="AE13845" s="1"/>
    </row>
    <row r="13846" spans="2:31">
      <c r="B13846" s="1"/>
      <c r="C13846" s="1"/>
      <c r="F13846" s="16"/>
      <c r="G13846" s="16"/>
      <c r="P13846" s="2"/>
      <c r="Q13846" s="2"/>
      <c r="R13846" s="1"/>
      <c r="U13846" s="1"/>
      <c r="V13846" s="1"/>
      <c r="W13846" s="1"/>
      <c r="X13846" s="1"/>
      <c r="Y13846" s="1"/>
      <c r="Z13846" s="1"/>
      <c r="AA13846" s="1"/>
      <c r="AB13846" s="1"/>
      <c r="AC13846" s="1"/>
      <c r="AD13846" s="1"/>
      <c r="AE13846" s="1"/>
    </row>
    <row r="13847" spans="2:31">
      <c r="B13847" s="1"/>
      <c r="C13847" s="1"/>
      <c r="F13847" s="16"/>
      <c r="G13847" s="16"/>
      <c r="P13847" s="2"/>
      <c r="Q13847" s="2"/>
      <c r="R13847" s="1"/>
      <c r="U13847" s="1"/>
      <c r="V13847" s="1"/>
      <c r="W13847" s="1"/>
      <c r="X13847" s="1"/>
      <c r="Y13847" s="1"/>
      <c r="Z13847" s="1"/>
      <c r="AA13847" s="1"/>
      <c r="AB13847" s="1"/>
      <c r="AC13847" s="1"/>
      <c r="AD13847" s="1"/>
      <c r="AE13847" s="1"/>
    </row>
    <row r="13848" spans="2:31">
      <c r="B13848" s="1"/>
      <c r="C13848" s="1"/>
      <c r="F13848" s="16"/>
      <c r="G13848" s="16"/>
      <c r="P13848" s="2"/>
      <c r="Q13848" s="2"/>
      <c r="R13848" s="1"/>
      <c r="U13848" s="1"/>
      <c r="V13848" s="1"/>
      <c r="W13848" s="1"/>
      <c r="X13848" s="1"/>
      <c r="Y13848" s="1"/>
      <c r="Z13848" s="1"/>
      <c r="AA13848" s="1"/>
      <c r="AB13848" s="1"/>
      <c r="AC13848" s="1"/>
      <c r="AD13848" s="1"/>
      <c r="AE13848" s="1"/>
    </row>
    <row r="13849" spans="2:31">
      <c r="B13849" s="1"/>
      <c r="C13849" s="1"/>
      <c r="F13849" s="16"/>
      <c r="G13849" s="16"/>
      <c r="P13849" s="2"/>
      <c r="Q13849" s="2"/>
      <c r="R13849" s="1"/>
      <c r="U13849" s="1"/>
      <c r="V13849" s="1"/>
      <c r="W13849" s="1"/>
      <c r="X13849" s="1"/>
      <c r="Y13849" s="1"/>
      <c r="Z13849" s="1"/>
      <c r="AA13849" s="1"/>
      <c r="AB13849" s="1"/>
      <c r="AC13849" s="1"/>
      <c r="AD13849" s="1"/>
      <c r="AE13849" s="1"/>
    </row>
    <row r="13850" spans="2:31">
      <c r="B13850" s="1"/>
      <c r="C13850" s="1"/>
      <c r="F13850" s="16"/>
      <c r="G13850" s="16"/>
      <c r="P13850" s="2"/>
      <c r="Q13850" s="2"/>
      <c r="R13850" s="1"/>
      <c r="U13850" s="1"/>
      <c r="V13850" s="1"/>
      <c r="W13850" s="1"/>
      <c r="X13850" s="1"/>
      <c r="Y13850" s="1"/>
      <c r="Z13850" s="1"/>
      <c r="AA13850" s="1"/>
      <c r="AB13850" s="1"/>
      <c r="AC13850" s="1"/>
      <c r="AD13850" s="1"/>
      <c r="AE13850" s="1"/>
    </row>
    <row r="13851" spans="2:31">
      <c r="B13851" s="1"/>
      <c r="C13851" s="1"/>
      <c r="F13851" s="16"/>
      <c r="G13851" s="16"/>
      <c r="P13851" s="2"/>
      <c r="Q13851" s="2"/>
      <c r="R13851" s="1"/>
      <c r="U13851" s="1"/>
      <c r="V13851" s="1"/>
      <c r="W13851" s="1"/>
      <c r="X13851" s="1"/>
      <c r="Y13851" s="1"/>
      <c r="Z13851" s="1"/>
      <c r="AA13851" s="1"/>
      <c r="AB13851" s="1"/>
      <c r="AC13851" s="1"/>
      <c r="AD13851" s="1"/>
      <c r="AE13851" s="1"/>
    </row>
    <row r="13852" spans="2:31">
      <c r="B13852" s="1"/>
      <c r="C13852" s="1"/>
      <c r="F13852" s="16"/>
      <c r="G13852" s="16"/>
      <c r="P13852" s="2"/>
      <c r="Q13852" s="2"/>
      <c r="R13852" s="1"/>
      <c r="U13852" s="1"/>
      <c r="V13852" s="1"/>
      <c r="W13852" s="1"/>
      <c r="X13852" s="1"/>
      <c r="Y13852" s="1"/>
      <c r="Z13852" s="1"/>
      <c r="AA13852" s="1"/>
      <c r="AB13852" s="1"/>
      <c r="AC13852" s="1"/>
      <c r="AD13852" s="1"/>
      <c r="AE13852" s="1"/>
    </row>
    <row r="13853" spans="2:31">
      <c r="B13853" s="1"/>
      <c r="C13853" s="1"/>
      <c r="F13853" s="16"/>
      <c r="G13853" s="16"/>
      <c r="P13853" s="2"/>
      <c r="Q13853" s="2"/>
      <c r="R13853" s="1"/>
      <c r="U13853" s="1"/>
      <c r="V13853" s="1"/>
      <c r="W13853" s="1"/>
      <c r="X13853" s="1"/>
      <c r="Y13853" s="1"/>
      <c r="Z13853" s="1"/>
      <c r="AA13853" s="1"/>
      <c r="AB13853" s="1"/>
      <c r="AC13853" s="1"/>
      <c r="AD13853" s="1"/>
      <c r="AE13853" s="1"/>
    </row>
    <row r="13854" spans="2:31">
      <c r="B13854" s="1"/>
      <c r="C13854" s="1"/>
      <c r="F13854" s="16"/>
      <c r="G13854" s="16"/>
      <c r="P13854" s="2"/>
      <c r="Q13854" s="2"/>
      <c r="R13854" s="1"/>
      <c r="U13854" s="1"/>
      <c r="V13854" s="1"/>
      <c r="W13854" s="1"/>
      <c r="X13854" s="1"/>
      <c r="Y13854" s="1"/>
      <c r="Z13854" s="1"/>
      <c r="AA13854" s="1"/>
      <c r="AB13854" s="1"/>
      <c r="AC13854" s="1"/>
      <c r="AD13854" s="1"/>
      <c r="AE13854" s="1"/>
    </row>
    <row r="13855" spans="2:31">
      <c r="B13855" s="1"/>
      <c r="C13855" s="1"/>
      <c r="F13855" s="16"/>
      <c r="G13855" s="16"/>
      <c r="P13855" s="2"/>
      <c r="Q13855" s="2"/>
      <c r="R13855" s="1"/>
      <c r="U13855" s="1"/>
      <c r="V13855" s="1"/>
      <c r="W13855" s="1"/>
      <c r="X13855" s="1"/>
      <c r="Y13855" s="1"/>
      <c r="Z13855" s="1"/>
      <c r="AA13855" s="1"/>
      <c r="AB13855" s="1"/>
      <c r="AC13855" s="1"/>
      <c r="AD13855" s="1"/>
      <c r="AE13855" s="1"/>
    </row>
    <row r="13856" spans="2:31">
      <c r="B13856" s="1"/>
      <c r="C13856" s="1"/>
      <c r="F13856" s="16"/>
      <c r="G13856" s="16"/>
      <c r="P13856" s="2"/>
      <c r="Q13856" s="2"/>
      <c r="R13856" s="1"/>
      <c r="U13856" s="1"/>
      <c r="V13856" s="1"/>
      <c r="W13856" s="1"/>
      <c r="X13856" s="1"/>
      <c r="Y13856" s="1"/>
      <c r="Z13856" s="1"/>
      <c r="AA13856" s="1"/>
      <c r="AB13856" s="1"/>
      <c r="AC13856" s="1"/>
      <c r="AD13856" s="1"/>
      <c r="AE13856" s="1"/>
    </row>
    <row r="13857" spans="2:31">
      <c r="B13857" s="1"/>
      <c r="C13857" s="1"/>
      <c r="F13857" s="16"/>
      <c r="G13857" s="16"/>
      <c r="P13857" s="2"/>
      <c r="Q13857" s="2"/>
      <c r="R13857" s="1"/>
      <c r="U13857" s="1"/>
      <c r="V13857" s="1"/>
      <c r="W13857" s="1"/>
      <c r="X13857" s="1"/>
      <c r="Y13857" s="1"/>
      <c r="Z13857" s="1"/>
      <c r="AA13857" s="1"/>
      <c r="AB13857" s="1"/>
      <c r="AC13857" s="1"/>
      <c r="AD13857" s="1"/>
      <c r="AE13857" s="1"/>
    </row>
    <row r="13858" spans="2:31">
      <c r="B13858" s="1"/>
      <c r="C13858" s="1"/>
      <c r="F13858" s="16"/>
      <c r="G13858" s="16"/>
      <c r="P13858" s="2"/>
      <c r="Q13858" s="2"/>
      <c r="R13858" s="1"/>
      <c r="U13858" s="1"/>
      <c r="V13858" s="1"/>
      <c r="W13858" s="1"/>
      <c r="X13858" s="1"/>
      <c r="Y13858" s="1"/>
      <c r="Z13858" s="1"/>
      <c r="AA13858" s="1"/>
      <c r="AB13858" s="1"/>
      <c r="AC13858" s="1"/>
      <c r="AD13858" s="1"/>
      <c r="AE13858" s="1"/>
    </row>
    <row r="13859" spans="2:31">
      <c r="B13859" s="1"/>
      <c r="C13859" s="1"/>
      <c r="F13859" s="16"/>
      <c r="G13859" s="16"/>
      <c r="P13859" s="2"/>
      <c r="Q13859" s="2"/>
      <c r="R13859" s="1"/>
      <c r="U13859" s="1"/>
      <c r="V13859" s="1"/>
      <c r="W13859" s="1"/>
      <c r="X13859" s="1"/>
      <c r="Y13859" s="1"/>
      <c r="Z13859" s="1"/>
      <c r="AA13859" s="1"/>
      <c r="AB13859" s="1"/>
      <c r="AC13859" s="1"/>
      <c r="AD13859" s="1"/>
      <c r="AE13859" s="1"/>
    </row>
    <row r="13860" spans="2:31">
      <c r="B13860" s="1"/>
      <c r="C13860" s="1"/>
      <c r="F13860" s="16"/>
      <c r="G13860" s="16"/>
      <c r="P13860" s="2"/>
      <c r="Q13860" s="2"/>
      <c r="R13860" s="1"/>
      <c r="U13860" s="1"/>
      <c r="V13860" s="1"/>
      <c r="W13860" s="1"/>
      <c r="X13860" s="1"/>
      <c r="Y13860" s="1"/>
      <c r="Z13860" s="1"/>
      <c r="AA13860" s="1"/>
      <c r="AB13860" s="1"/>
      <c r="AC13860" s="1"/>
      <c r="AD13860" s="1"/>
      <c r="AE13860" s="1"/>
    </row>
    <row r="13861" spans="2:31">
      <c r="B13861" s="1"/>
      <c r="C13861" s="1"/>
      <c r="F13861" s="16"/>
      <c r="G13861" s="16"/>
      <c r="P13861" s="2"/>
      <c r="Q13861" s="2"/>
      <c r="R13861" s="1"/>
      <c r="U13861" s="1"/>
      <c r="V13861" s="1"/>
      <c r="W13861" s="1"/>
      <c r="X13861" s="1"/>
      <c r="Y13861" s="1"/>
      <c r="Z13861" s="1"/>
      <c r="AA13861" s="1"/>
      <c r="AB13861" s="1"/>
      <c r="AC13861" s="1"/>
      <c r="AD13861" s="1"/>
      <c r="AE13861" s="1"/>
    </row>
    <row r="13862" spans="2:31">
      <c r="B13862" s="1"/>
      <c r="C13862" s="1"/>
      <c r="F13862" s="16"/>
      <c r="G13862" s="16"/>
      <c r="P13862" s="2"/>
      <c r="Q13862" s="2"/>
      <c r="R13862" s="1"/>
      <c r="U13862" s="1"/>
      <c r="V13862" s="1"/>
      <c r="W13862" s="1"/>
      <c r="X13862" s="1"/>
      <c r="Y13862" s="1"/>
      <c r="Z13862" s="1"/>
      <c r="AA13862" s="1"/>
      <c r="AB13862" s="1"/>
      <c r="AC13862" s="1"/>
      <c r="AD13862" s="1"/>
      <c r="AE13862" s="1"/>
    </row>
    <row r="13863" spans="2:31">
      <c r="B13863" s="1"/>
      <c r="C13863" s="1"/>
      <c r="F13863" s="16"/>
      <c r="G13863" s="16"/>
      <c r="P13863" s="2"/>
      <c r="Q13863" s="2"/>
      <c r="R13863" s="1"/>
      <c r="U13863" s="1"/>
      <c r="V13863" s="1"/>
      <c r="W13863" s="1"/>
      <c r="X13863" s="1"/>
      <c r="Y13863" s="1"/>
      <c r="Z13863" s="1"/>
      <c r="AA13863" s="1"/>
      <c r="AB13863" s="1"/>
      <c r="AC13863" s="1"/>
      <c r="AD13863" s="1"/>
      <c r="AE13863" s="1"/>
    </row>
    <row r="13864" spans="2:31">
      <c r="B13864" s="1"/>
      <c r="C13864" s="1"/>
      <c r="F13864" s="16"/>
      <c r="G13864" s="16"/>
      <c r="P13864" s="2"/>
      <c r="Q13864" s="2"/>
      <c r="R13864" s="1"/>
      <c r="U13864" s="1"/>
      <c r="V13864" s="1"/>
      <c r="W13864" s="1"/>
      <c r="X13864" s="1"/>
      <c r="Y13864" s="1"/>
      <c r="Z13864" s="1"/>
      <c r="AA13864" s="1"/>
      <c r="AB13864" s="1"/>
      <c r="AC13864" s="1"/>
      <c r="AD13864" s="1"/>
      <c r="AE13864" s="1"/>
    </row>
    <row r="13865" spans="2:31">
      <c r="B13865" s="1"/>
      <c r="C13865" s="1"/>
      <c r="F13865" s="16"/>
      <c r="G13865" s="16"/>
      <c r="P13865" s="2"/>
      <c r="Q13865" s="2"/>
      <c r="R13865" s="1"/>
      <c r="U13865" s="1"/>
      <c r="V13865" s="1"/>
      <c r="W13865" s="1"/>
      <c r="X13865" s="1"/>
      <c r="Y13865" s="1"/>
      <c r="Z13865" s="1"/>
      <c r="AA13865" s="1"/>
      <c r="AB13865" s="1"/>
      <c r="AC13865" s="1"/>
      <c r="AD13865" s="1"/>
      <c r="AE13865" s="1"/>
    </row>
    <row r="13866" spans="2:31">
      <c r="B13866" s="1"/>
      <c r="C13866" s="1"/>
      <c r="F13866" s="16"/>
      <c r="G13866" s="16"/>
      <c r="P13866" s="2"/>
      <c r="Q13866" s="2"/>
      <c r="R13866" s="1"/>
      <c r="U13866" s="1"/>
      <c r="V13866" s="1"/>
      <c r="W13866" s="1"/>
      <c r="X13866" s="1"/>
      <c r="Y13866" s="1"/>
      <c r="Z13866" s="1"/>
      <c r="AA13866" s="1"/>
      <c r="AB13866" s="1"/>
      <c r="AC13866" s="1"/>
      <c r="AD13866" s="1"/>
      <c r="AE13866" s="1"/>
    </row>
    <row r="13867" spans="2:31">
      <c r="B13867" s="1"/>
      <c r="C13867" s="1"/>
      <c r="F13867" s="16"/>
      <c r="G13867" s="16"/>
      <c r="P13867" s="2"/>
      <c r="Q13867" s="2"/>
      <c r="R13867" s="1"/>
      <c r="U13867" s="1"/>
      <c r="V13867" s="1"/>
      <c r="W13867" s="1"/>
      <c r="X13867" s="1"/>
      <c r="Y13867" s="1"/>
      <c r="Z13867" s="1"/>
      <c r="AA13867" s="1"/>
      <c r="AB13867" s="1"/>
      <c r="AC13867" s="1"/>
      <c r="AD13867" s="1"/>
      <c r="AE13867" s="1"/>
    </row>
    <row r="13868" spans="2:31">
      <c r="B13868" s="1"/>
      <c r="C13868" s="1"/>
      <c r="F13868" s="16"/>
      <c r="G13868" s="16"/>
      <c r="P13868" s="2"/>
      <c r="Q13868" s="2"/>
      <c r="R13868" s="1"/>
      <c r="U13868" s="1"/>
      <c r="V13868" s="1"/>
      <c r="W13868" s="1"/>
      <c r="X13868" s="1"/>
      <c r="Y13868" s="1"/>
      <c r="Z13868" s="1"/>
      <c r="AA13868" s="1"/>
      <c r="AB13868" s="1"/>
      <c r="AC13868" s="1"/>
      <c r="AD13868" s="1"/>
      <c r="AE13868" s="1"/>
    </row>
    <row r="13869" spans="2:31">
      <c r="B13869" s="1"/>
      <c r="C13869" s="1"/>
      <c r="F13869" s="16"/>
      <c r="G13869" s="16"/>
      <c r="P13869" s="2"/>
      <c r="Q13869" s="2"/>
      <c r="R13869" s="1"/>
      <c r="U13869" s="1"/>
      <c r="V13869" s="1"/>
      <c r="W13869" s="1"/>
      <c r="X13869" s="1"/>
      <c r="Y13869" s="1"/>
      <c r="Z13869" s="1"/>
      <c r="AA13869" s="1"/>
      <c r="AB13869" s="1"/>
      <c r="AC13869" s="1"/>
      <c r="AD13869" s="1"/>
      <c r="AE13869" s="1"/>
    </row>
    <row r="13870" spans="2:31">
      <c r="B13870" s="1"/>
      <c r="C13870" s="1"/>
      <c r="F13870" s="16"/>
      <c r="G13870" s="16"/>
      <c r="P13870" s="2"/>
      <c r="Q13870" s="2"/>
      <c r="R13870" s="1"/>
      <c r="U13870" s="1"/>
      <c r="V13870" s="1"/>
      <c r="W13870" s="1"/>
      <c r="X13870" s="1"/>
      <c r="Y13870" s="1"/>
      <c r="Z13870" s="1"/>
      <c r="AA13870" s="1"/>
      <c r="AB13870" s="1"/>
      <c r="AC13870" s="1"/>
      <c r="AD13870" s="1"/>
      <c r="AE13870" s="1"/>
    </row>
    <row r="13871" spans="2:31">
      <c r="B13871" s="1"/>
      <c r="C13871" s="1"/>
      <c r="F13871" s="16"/>
      <c r="G13871" s="16"/>
      <c r="P13871" s="2"/>
      <c r="Q13871" s="2"/>
      <c r="R13871" s="1"/>
      <c r="U13871" s="1"/>
      <c r="V13871" s="1"/>
      <c r="W13871" s="1"/>
      <c r="X13871" s="1"/>
      <c r="Y13871" s="1"/>
      <c r="Z13871" s="1"/>
      <c r="AA13871" s="1"/>
      <c r="AB13871" s="1"/>
      <c r="AC13871" s="1"/>
      <c r="AD13871" s="1"/>
      <c r="AE13871" s="1"/>
    </row>
    <row r="13872" spans="2:31">
      <c r="B13872" s="1"/>
      <c r="C13872" s="1"/>
      <c r="F13872" s="16"/>
      <c r="G13872" s="16"/>
      <c r="P13872" s="2"/>
      <c r="Q13872" s="2"/>
      <c r="R13872" s="1"/>
      <c r="U13872" s="1"/>
      <c r="V13872" s="1"/>
      <c r="W13872" s="1"/>
      <c r="X13872" s="1"/>
      <c r="Y13872" s="1"/>
      <c r="Z13872" s="1"/>
      <c r="AA13872" s="1"/>
      <c r="AB13872" s="1"/>
      <c r="AC13872" s="1"/>
      <c r="AD13872" s="1"/>
      <c r="AE13872" s="1"/>
    </row>
    <row r="13873" spans="2:31">
      <c r="B13873" s="1"/>
      <c r="C13873" s="1"/>
      <c r="F13873" s="16"/>
      <c r="G13873" s="16"/>
      <c r="P13873" s="2"/>
      <c r="Q13873" s="2"/>
      <c r="R13873" s="1"/>
      <c r="U13873" s="1"/>
      <c r="V13873" s="1"/>
      <c r="W13873" s="1"/>
      <c r="X13873" s="1"/>
      <c r="Y13873" s="1"/>
      <c r="Z13873" s="1"/>
      <c r="AA13873" s="1"/>
      <c r="AB13873" s="1"/>
      <c r="AC13873" s="1"/>
      <c r="AD13873" s="1"/>
      <c r="AE13873" s="1"/>
    </row>
    <row r="13874" spans="2:31">
      <c r="B13874" s="1"/>
      <c r="C13874" s="1"/>
      <c r="F13874" s="16"/>
      <c r="G13874" s="16"/>
      <c r="P13874" s="2"/>
      <c r="Q13874" s="2"/>
      <c r="R13874" s="1"/>
      <c r="U13874" s="1"/>
      <c r="V13874" s="1"/>
      <c r="W13874" s="1"/>
      <c r="X13874" s="1"/>
      <c r="Y13874" s="1"/>
      <c r="Z13874" s="1"/>
      <c r="AA13874" s="1"/>
      <c r="AB13874" s="1"/>
      <c r="AC13874" s="1"/>
      <c r="AD13874" s="1"/>
      <c r="AE13874" s="1"/>
    </row>
    <row r="13875" spans="2:31">
      <c r="B13875" s="1"/>
      <c r="C13875" s="1"/>
      <c r="F13875" s="16"/>
      <c r="G13875" s="16"/>
      <c r="P13875" s="2"/>
      <c r="Q13875" s="2"/>
      <c r="R13875" s="1"/>
      <c r="U13875" s="1"/>
      <c r="V13875" s="1"/>
      <c r="W13875" s="1"/>
      <c r="X13875" s="1"/>
      <c r="Y13875" s="1"/>
      <c r="Z13875" s="1"/>
      <c r="AA13875" s="1"/>
      <c r="AB13875" s="1"/>
      <c r="AC13875" s="1"/>
      <c r="AD13875" s="1"/>
      <c r="AE13875" s="1"/>
    </row>
    <row r="13876" spans="2:31">
      <c r="B13876" s="1"/>
      <c r="C13876" s="1"/>
      <c r="F13876" s="16"/>
      <c r="G13876" s="16"/>
      <c r="P13876" s="2"/>
      <c r="Q13876" s="2"/>
      <c r="R13876" s="1"/>
      <c r="U13876" s="1"/>
      <c r="V13876" s="1"/>
      <c r="W13876" s="1"/>
      <c r="X13876" s="1"/>
      <c r="Y13876" s="1"/>
      <c r="Z13876" s="1"/>
      <c r="AA13876" s="1"/>
      <c r="AB13876" s="1"/>
      <c r="AC13876" s="1"/>
      <c r="AD13876" s="1"/>
      <c r="AE13876" s="1"/>
    </row>
    <row r="13877" spans="2:31">
      <c r="B13877" s="1"/>
      <c r="C13877" s="1"/>
      <c r="F13877" s="16"/>
      <c r="G13877" s="16"/>
      <c r="P13877" s="2"/>
      <c r="Q13877" s="2"/>
      <c r="R13877" s="1"/>
      <c r="U13877" s="1"/>
      <c r="V13877" s="1"/>
      <c r="W13877" s="1"/>
      <c r="X13877" s="1"/>
      <c r="Y13877" s="1"/>
      <c r="Z13877" s="1"/>
      <c r="AA13877" s="1"/>
      <c r="AB13877" s="1"/>
      <c r="AC13877" s="1"/>
      <c r="AD13877" s="1"/>
      <c r="AE13877" s="1"/>
    </row>
    <row r="13878" spans="2:31">
      <c r="B13878" s="1"/>
      <c r="C13878" s="1"/>
      <c r="F13878" s="16"/>
      <c r="G13878" s="16"/>
      <c r="P13878" s="2"/>
      <c r="Q13878" s="2"/>
      <c r="R13878" s="1"/>
      <c r="U13878" s="1"/>
      <c r="V13878" s="1"/>
      <c r="W13878" s="1"/>
      <c r="X13878" s="1"/>
      <c r="Y13878" s="1"/>
      <c r="Z13878" s="1"/>
      <c r="AA13878" s="1"/>
      <c r="AB13878" s="1"/>
      <c r="AC13878" s="1"/>
      <c r="AD13878" s="1"/>
      <c r="AE13878" s="1"/>
    </row>
    <row r="13879" spans="2:31">
      <c r="B13879" s="1"/>
      <c r="C13879" s="1"/>
      <c r="F13879" s="16"/>
      <c r="G13879" s="16"/>
      <c r="P13879" s="2"/>
      <c r="Q13879" s="2"/>
      <c r="R13879" s="1"/>
      <c r="U13879" s="1"/>
      <c r="V13879" s="1"/>
      <c r="W13879" s="1"/>
      <c r="X13879" s="1"/>
      <c r="Y13879" s="1"/>
      <c r="Z13879" s="1"/>
      <c r="AA13879" s="1"/>
      <c r="AB13879" s="1"/>
      <c r="AC13879" s="1"/>
      <c r="AD13879" s="1"/>
      <c r="AE13879" s="1"/>
    </row>
    <row r="13880" spans="2:31">
      <c r="B13880" s="1"/>
      <c r="C13880" s="1"/>
      <c r="F13880" s="16"/>
      <c r="G13880" s="16"/>
      <c r="P13880" s="2"/>
      <c r="Q13880" s="2"/>
      <c r="R13880" s="1"/>
      <c r="U13880" s="1"/>
      <c r="V13880" s="1"/>
      <c r="W13880" s="1"/>
      <c r="X13880" s="1"/>
      <c r="Y13880" s="1"/>
      <c r="Z13880" s="1"/>
      <c r="AA13880" s="1"/>
      <c r="AB13880" s="1"/>
      <c r="AC13880" s="1"/>
      <c r="AD13880" s="1"/>
      <c r="AE13880" s="1"/>
    </row>
    <row r="13881" spans="2:31">
      <c r="B13881" s="1"/>
      <c r="C13881" s="1"/>
      <c r="F13881" s="16"/>
      <c r="G13881" s="16"/>
      <c r="P13881" s="2"/>
      <c r="Q13881" s="2"/>
      <c r="R13881" s="1"/>
      <c r="U13881" s="1"/>
      <c r="V13881" s="1"/>
      <c r="W13881" s="1"/>
      <c r="X13881" s="1"/>
      <c r="Y13881" s="1"/>
      <c r="Z13881" s="1"/>
      <c r="AA13881" s="1"/>
      <c r="AB13881" s="1"/>
      <c r="AC13881" s="1"/>
      <c r="AD13881" s="1"/>
      <c r="AE13881" s="1"/>
    </row>
    <row r="13882" spans="2:31">
      <c r="B13882" s="1"/>
      <c r="C13882" s="1"/>
      <c r="F13882" s="16"/>
      <c r="G13882" s="16"/>
      <c r="P13882" s="2"/>
      <c r="Q13882" s="2"/>
      <c r="R13882" s="1"/>
      <c r="U13882" s="1"/>
      <c r="V13882" s="1"/>
      <c r="W13882" s="1"/>
      <c r="X13882" s="1"/>
      <c r="Y13882" s="1"/>
      <c r="Z13882" s="1"/>
      <c r="AA13882" s="1"/>
      <c r="AB13882" s="1"/>
      <c r="AC13882" s="1"/>
      <c r="AD13882" s="1"/>
      <c r="AE13882" s="1"/>
    </row>
    <row r="13883" spans="2:31">
      <c r="B13883" s="1"/>
      <c r="C13883" s="1"/>
      <c r="F13883" s="16"/>
      <c r="G13883" s="16"/>
      <c r="P13883" s="2"/>
      <c r="Q13883" s="2"/>
      <c r="R13883" s="1"/>
      <c r="U13883" s="1"/>
      <c r="V13883" s="1"/>
      <c r="W13883" s="1"/>
      <c r="X13883" s="1"/>
      <c r="Y13883" s="1"/>
      <c r="Z13883" s="1"/>
      <c r="AA13883" s="1"/>
      <c r="AB13883" s="1"/>
      <c r="AC13883" s="1"/>
      <c r="AD13883" s="1"/>
      <c r="AE13883" s="1"/>
    </row>
    <row r="13884" spans="2:31">
      <c r="B13884" s="1"/>
      <c r="C13884" s="1"/>
      <c r="F13884" s="16"/>
      <c r="G13884" s="16"/>
      <c r="P13884" s="2"/>
      <c r="Q13884" s="2"/>
      <c r="R13884" s="1"/>
      <c r="U13884" s="1"/>
      <c r="V13884" s="1"/>
      <c r="W13884" s="1"/>
      <c r="X13884" s="1"/>
      <c r="Y13884" s="1"/>
      <c r="Z13884" s="1"/>
      <c r="AA13884" s="1"/>
      <c r="AB13884" s="1"/>
      <c r="AC13884" s="1"/>
      <c r="AD13884" s="1"/>
      <c r="AE13884" s="1"/>
    </row>
    <row r="13885" spans="2:31">
      <c r="B13885" s="1"/>
      <c r="C13885" s="1"/>
      <c r="F13885" s="16"/>
      <c r="G13885" s="16"/>
      <c r="P13885" s="2"/>
      <c r="Q13885" s="2"/>
      <c r="R13885" s="1"/>
      <c r="U13885" s="1"/>
      <c r="V13885" s="1"/>
      <c r="W13885" s="1"/>
      <c r="X13885" s="1"/>
      <c r="Y13885" s="1"/>
      <c r="Z13885" s="1"/>
      <c r="AA13885" s="1"/>
      <c r="AB13885" s="1"/>
      <c r="AC13885" s="1"/>
      <c r="AD13885" s="1"/>
      <c r="AE13885" s="1"/>
    </row>
    <row r="13886" spans="2:31">
      <c r="B13886" s="1"/>
      <c r="C13886" s="1"/>
      <c r="F13886" s="16"/>
      <c r="G13886" s="16"/>
      <c r="P13886" s="2"/>
      <c r="Q13886" s="2"/>
      <c r="R13886" s="1"/>
      <c r="U13886" s="1"/>
      <c r="V13886" s="1"/>
      <c r="W13886" s="1"/>
      <c r="X13886" s="1"/>
      <c r="Y13886" s="1"/>
      <c r="Z13886" s="1"/>
      <c r="AA13886" s="1"/>
      <c r="AB13886" s="1"/>
      <c r="AC13886" s="1"/>
      <c r="AD13886" s="1"/>
      <c r="AE13886" s="1"/>
    </row>
    <row r="13887" spans="2:31">
      <c r="B13887" s="1"/>
      <c r="C13887" s="1"/>
      <c r="F13887" s="16"/>
      <c r="G13887" s="16"/>
      <c r="P13887" s="2"/>
      <c r="Q13887" s="2"/>
      <c r="R13887" s="1"/>
      <c r="U13887" s="1"/>
      <c r="V13887" s="1"/>
      <c r="W13887" s="1"/>
      <c r="X13887" s="1"/>
      <c r="Y13887" s="1"/>
      <c r="Z13887" s="1"/>
      <c r="AA13887" s="1"/>
      <c r="AB13887" s="1"/>
      <c r="AC13887" s="1"/>
      <c r="AD13887" s="1"/>
      <c r="AE13887" s="1"/>
    </row>
    <row r="13888" spans="2:31">
      <c r="B13888" s="1"/>
      <c r="C13888" s="1"/>
      <c r="F13888" s="16"/>
      <c r="G13888" s="16"/>
      <c r="P13888" s="2"/>
      <c r="Q13888" s="2"/>
      <c r="R13888" s="1"/>
      <c r="U13888" s="1"/>
      <c r="V13888" s="1"/>
      <c r="W13888" s="1"/>
      <c r="X13888" s="1"/>
      <c r="Y13888" s="1"/>
      <c r="Z13888" s="1"/>
      <c r="AA13888" s="1"/>
      <c r="AB13888" s="1"/>
      <c r="AC13888" s="1"/>
      <c r="AD13888" s="1"/>
      <c r="AE13888" s="1"/>
    </row>
    <row r="13889" spans="2:31">
      <c r="B13889" s="1"/>
      <c r="C13889" s="1"/>
      <c r="F13889" s="16"/>
      <c r="G13889" s="16"/>
      <c r="P13889" s="2"/>
      <c r="Q13889" s="2"/>
      <c r="R13889" s="1"/>
      <c r="U13889" s="1"/>
      <c r="V13889" s="1"/>
      <c r="W13889" s="1"/>
      <c r="X13889" s="1"/>
      <c r="Y13889" s="1"/>
      <c r="Z13889" s="1"/>
      <c r="AA13889" s="1"/>
      <c r="AB13889" s="1"/>
      <c r="AC13889" s="1"/>
      <c r="AD13889" s="1"/>
      <c r="AE13889" s="1"/>
    </row>
    <row r="13890" spans="2:31">
      <c r="B13890" s="1"/>
      <c r="C13890" s="1"/>
      <c r="F13890" s="16"/>
      <c r="G13890" s="16"/>
      <c r="P13890" s="2"/>
      <c r="Q13890" s="2"/>
      <c r="R13890" s="1"/>
      <c r="U13890" s="1"/>
      <c r="V13890" s="1"/>
      <c r="W13890" s="1"/>
      <c r="X13890" s="1"/>
      <c r="Y13890" s="1"/>
      <c r="Z13890" s="1"/>
      <c r="AA13890" s="1"/>
      <c r="AB13890" s="1"/>
      <c r="AC13890" s="1"/>
      <c r="AD13890" s="1"/>
      <c r="AE13890" s="1"/>
    </row>
    <row r="13891" spans="2:31">
      <c r="B13891" s="1"/>
      <c r="C13891" s="1"/>
      <c r="F13891" s="16"/>
      <c r="G13891" s="16"/>
      <c r="P13891" s="2"/>
      <c r="Q13891" s="2"/>
      <c r="R13891" s="1"/>
      <c r="U13891" s="1"/>
      <c r="V13891" s="1"/>
      <c r="W13891" s="1"/>
      <c r="X13891" s="1"/>
      <c r="Y13891" s="1"/>
      <c r="Z13891" s="1"/>
      <c r="AA13891" s="1"/>
      <c r="AB13891" s="1"/>
      <c r="AC13891" s="1"/>
      <c r="AD13891" s="1"/>
      <c r="AE13891" s="1"/>
    </row>
    <row r="13892" spans="2:31">
      <c r="B13892" s="1"/>
      <c r="C13892" s="1"/>
      <c r="F13892" s="16"/>
      <c r="G13892" s="16"/>
      <c r="P13892" s="2"/>
      <c r="Q13892" s="2"/>
      <c r="R13892" s="1"/>
      <c r="U13892" s="1"/>
      <c r="V13892" s="1"/>
      <c r="W13892" s="1"/>
      <c r="X13892" s="1"/>
      <c r="Y13892" s="1"/>
      <c r="Z13892" s="1"/>
      <c r="AA13892" s="1"/>
      <c r="AB13892" s="1"/>
      <c r="AC13892" s="1"/>
      <c r="AD13892" s="1"/>
      <c r="AE13892" s="1"/>
    </row>
    <row r="13893" spans="2:31">
      <c r="B13893" s="1"/>
      <c r="C13893" s="1"/>
      <c r="F13893" s="16"/>
      <c r="G13893" s="16"/>
      <c r="P13893" s="2"/>
      <c r="Q13893" s="2"/>
      <c r="R13893" s="1"/>
      <c r="U13893" s="1"/>
      <c r="V13893" s="1"/>
      <c r="W13893" s="1"/>
      <c r="X13893" s="1"/>
      <c r="Y13893" s="1"/>
      <c r="Z13893" s="1"/>
      <c r="AA13893" s="1"/>
      <c r="AB13893" s="1"/>
      <c r="AC13893" s="1"/>
      <c r="AD13893" s="1"/>
      <c r="AE13893" s="1"/>
    </row>
    <row r="13894" spans="2:31">
      <c r="B13894" s="1"/>
      <c r="C13894" s="1"/>
      <c r="F13894" s="16"/>
      <c r="G13894" s="16"/>
      <c r="P13894" s="2"/>
      <c r="Q13894" s="2"/>
      <c r="R13894" s="1"/>
      <c r="U13894" s="1"/>
      <c r="V13894" s="1"/>
      <c r="W13894" s="1"/>
      <c r="X13894" s="1"/>
      <c r="Y13894" s="1"/>
      <c r="Z13894" s="1"/>
      <c r="AA13894" s="1"/>
      <c r="AB13894" s="1"/>
      <c r="AC13894" s="1"/>
      <c r="AD13894" s="1"/>
      <c r="AE13894" s="1"/>
    </row>
    <row r="13895" spans="2:31">
      <c r="B13895" s="1"/>
      <c r="C13895" s="1"/>
      <c r="F13895" s="16"/>
      <c r="G13895" s="16"/>
      <c r="P13895" s="2"/>
      <c r="Q13895" s="2"/>
      <c r="R13895" s="1"/>
      <c r="U13895" s="1"/>
      <c r="V13895" s="1"/>
      <c r="W13895" s="1"/>
      <c r="X13895" s="1"/>
      <c r="Y13895" s="1"/>
      <c r="Z13895" s="1"/>
      <c r="AA13895" s="1"/>
      <c r="AB13895" s="1"/>
      <c r="AC13895" s="1"/>
      <c r="AD13895" s="1"/>
      <c r="AE13895" s="1"/>
    </row>
    <row r="13896" spans="2:31">
      <c r="B13896" s="1"/>
      <c r="C13896" s="1"/>
      <c r="F13896" s="16"/>
      <c r="G13896" s="16"/>
      <c r="P13896" s="2"/>
      <c r="Q13896" s="2"/>
      <c r="R13896" s="1"/>
      <c r="U13896" s="1"/>
      <c r="V13896" s="1"/>
      <c r="W13896" s="1"/>
      <c r="X13896" s="1"/>
      <c r="Y13896" s="1"/>
      <c r="Z13896" s="1"/>
      <c r="AA13896" s="1"/>
      <c r="AB13896" s="1"/>
      <c r="AC13896" s="1"/>
      <c r="AD13896" s="1"/>
      <c r="AE13896" s="1"/>
    </row>
    <row r="13897" spans="2:31">
      <c r="B13897" s="1"/>
      <c r="C13897" s="1"/>
      <c r="F13897" s="16"/>
      <c r="G13897" s="16"/>
      <c r="P13897" s="2"/>
      <c r="Q13897" s="2"/>
      <c r="R13897" s="1"/>
      <c r="U13897" s="1"/>
      <c r="V13897" s="1"/>
      <c r="W13897" s="1"/>
      <c r="X13897" s="1"/>
      <c r="Y13897" s="1"/>
      <c r="Z13897" s="1"/>
      <c r="AA13897" s="1"/>
      <c r="AB13897" s="1"/>
      <c r="AC13897" s="1"/>
      <c r="AD13897" s="1"/>
      <c r="AE13897" s="1"/>
    </row>
    <row r="13898" spans="2:31">
      <c r="B13898" s="1"/>
      <c r="C13898" s="1"/>
      <c r="F13898" s="16"/>
      <c r="G13898" s="16"/>
      <c r="P13898" s="2"/>
      <c r="Q13898" s="2"/>
      <c r="R13898" s="1"/>
      <c r="U13898" s="1"/>
      <c r="V13898" s="1"/>
      <c r="W13898" s="1"/>
      <c r="X13898" s="1"/>
      <c r="Y13898" s="1"/>
      <c r="Z13898" s="1"/>
      <c r="AA13898" s="1"/>
      <c r="AB13898" s="1"/>
      <c r="AC13898" s="1"/>
      <c r="AD13898" s="1"/>
      <c r="AE13898" s="1"/>
    </row>
    <row r="13899" spans="2:31">
      <c r="B13899" s="1"/>
      <c r="C13899" s="1"/>
      <c r="F13899" s="16"/>
      <c r="G13899" s="16"/>
      <c r="P13899" s="2"/>
      <c r="Q13899" s="2"/>
      <c r="R13899" s="1"/>
      <c r="U13899" s="1"/>
      <c r="V13899" s="1"/>
      <c r="W13899" s="1"/>
      <c r="X13899" s="1"/>
      <c r="Y13899" s="1"/>
      <c r="Z13899" s="1"/>
      <c r="AA13899" s="1"/>
      <c r="AB13899" s="1"/>
      <c r="AC13899" s="1"/>
      <c r="AD13899" s="1"/>
      <c r="AE13899" s="1"/>
    </row>
    <row r="13900" spans="2:31">
      <c r="B13900" s="1"/>
      <c r="C13900" s="1"/>
      <c r="F13900" s="16"/>
      <c r="G13900" s="16"/>
      <c r="P13900" s="2"/>
      <c r="Q13900" s="2"/>
      <c r="R13900" s="1"/>
      <c r="U13900" s="1"/>
      <c r="V13900" s="1"/>
      <c r="W13900" s="1"/>
      <c r="X13900" s="1"/>
      <c r="Y13900" s="1"/>
      <c r="Z13900" s="1"/>
      <c r="AA13900" s="1"/>
      <c r="AB13900" s="1"/>
      <c r="AC13900" s="1"/>
      <c r="AD13900" s="1"/>
      <c r="AE13900" s="1"/>
    </row>
    <row r="13901" spans="2:31">
      <c r="B13901" s="1"/>
      <c r="C13901" s="1"/>
      <c r="F13901" s="16"/>
      <c r="G13901" s="16"/>
      <c r="P13901" s="2"/>
      <c r="Q13901" s="2"/>
      <c r="R13901" s="1"/>
      <c r="U13901" s="1"/>
      <c r="V13901" s="1"/>
      <c r="W13901" s="1"/>
      <c r="X13901" s="1"/>
      <c r="Y13901" s="1"/>
      <c r="Z13901" s="1"/>
      <c r="AA13901" s="1"/>
      <c r="AB13901" s="1"/>
      <c r="AC13901" s="1"/>
      <c r="AD13901" s="1"/>
      <c r="AE13901" s="1"/>
    </row>
    <row r="13902" spans="2:31">
      <c r="B13902" s="1"/>
      <c r="C13902" s="1"/>
      <c r="F13902" s="16"/>
      <c r="G13902" s="16"/>
      <c r="P13902" s="2"/>
      <c r="Q13902" s="2"/>
      <c r="R13902" s="1"/>
      <c r="U13902" s="1"/>
      <c r="V13902" s="1"/>
      <c r="W13902" s="1"/>
      <c r="X13902" s="1"/>
      <c r="Y13902" s="1"/>
      <c r="Z13902" s="1"/>
      <c r="AA13902" s="1"/>
      <c r="AB13902" s="1"/>
      <c r="AC13902" s="1"/>
      <c r="AD13902" s="1"/>
      <c r="AE13902" s="1"/>
    </row>
    <row r="13903" spans="2:31">
      <c r="B13903" s="1"/>
      <c r="C13903" s="1"/>
      <c r="F13903" s="16"/>
      <c r="G13903" s="16"/>
      <c r="P13903" s="2"/>
      <c r="Q13903" s="2"/>
      <c r="R13903" s="1"/>
      <c r="U13903" s="1"/>
      <c r="V13903" s="1"/>
      <c r="W13903" s="1"/>
      <c r="X13903" s="1"/>
      <c r="Y13903" s="1"/>
      <c r="Z13903" s="1"/>
      <c r="AA13903" s="1"/>
      <c r="AB13903" s="1"/>
      <c r="AC13903" s="1"/>
      <c r="AD13903" s="1"/>
      <c r="AE13903" s="1"/>
    </row>
    <row r="13904" spans="2:31">
      <c r="B13904" s="1"/>
      <c r="C13904" s="1"/>
      <c r="F13904" s="16"/>
      <c r="G13904" s="16"/>
      <c r="P13904" s="2"/>
      <c r="Q13904" s="2"/>
      <c r="R13904" s="1"/>
      <c r="U13904" s="1"/>
      <c r="V13904" s="1"/>
      <c r="W13904" s="1"/>
      <c r="X13904" s="1"/>
      <c r="Y13904" s="1"/>
      <c r="Z13904" s="1"/>
      <c r="AA13904" s="1"/>
      <c r="AB13904" s="1"/>
      <c r="AC13904" s="1"/>
      <c r="AD13904" s="1"/>
      <c r="AE13904" s="1"/>
    </row>
    <row r="13905" spans="2:31">
      <c r="B13905" s="1"/>
      <c r="C13905" s="1"/>
      <c r="F13905" s="16"/>
      <c r="G13905" s="16"/>
      <c r="P13905" s="2"/>
      <c r="Q13905" s="2"/>
      <c r="R13905" s="1"/>
      <c r="U13905" s="1"/>
      <c r="V13905" s="1"/>
      <c r="W13905" s="1"/>
      <c r="X13905" s="1"/>
      <c r="Y13905" s="1"/>
      <c r="Z13905" s="1"/>
      <c r="AA13905" s="1"/>
      <c r="AB13905" s="1"/>
      <c r="AC13905" s="1"/>
      <c r="AD13905" s="1"/>
      <c r="AE13905" s="1"/>
    </row>
    <row r="13906" spans="2:31">
      <c r="B13906" s="1"/>
      <c r="C13906" s="1"/>
      <c r="F13906" s="16"/>
      <c r="G13906" s="16"/>
      <c r="P13906" s="2"/>
      <c r="Q13906" s="2"/>
      <c r="R13906" s="1"/>
      <c r="U13906" s="1"/>
      <c r="V13906" s="1"/>
      <c r="W13906" s="1"/>
      <c r="X13906" s="1"/>
      <c r="Y13906" s="1"/>
      <c r="Z13906" s="1"/>
      <c r="AA13906" s="1"/>
      <c r="AB13906" s="1"/>
      <c r="AC13906" s="1"/>
      <c r="AD13906" s="1"/>
      <c r="AE13906" s="1"/>
    </row>
    <row r="13907" spans="2:31">
      <c r="B13907" s="1"/>
      <c r="C13907" s="1"/>
      <c r="F13907" s="16"/>
      <c r="G13907" s="16"/>
      <c r="P13907" s="2"/>
      <c r="Q13907" s="2"/>
      <c r="R13907" s="1"/>
      <c r="U13907" s="1"/>
      <c r="V13907" s="1"/>
      <c r="W13907" s="1"/>
      <c r="X13907" s="1"/>
      <c r="Y13907" s="1"/>
      <c r="Z13907" s="1"/>
      <c r="AA13907" s="1"/>
      <c r="AB13907" s="1"/>
      <c r="AC13907" s="1"/>
      <c r="AD13907" s="1"/>
      <c r="AE13907" s="1"/>
    </row>
    <row r="13908" spans="2:31">
      <c r="B13908" s="1"/>
      <c r="C13908" s="1"/>
      <c r="F13908" s="16"/>
      <c r="G13908" s="16"/>
      <c r="P13908" s="2"/>
      <c r="Q13908" s="2"/>
      <c r="R13908" s="1"/>
      <c r="U13908" s="1"/>
      <c r="V13908" s="1"/>
      <c r="W13908" s="1"/>
      <c r="X13908" s="1"/>
      <c r="Y13908" s="1"/>
      <c r="Z13908" s="1"/>
      <c r="AA13908" s="1"/>
      <c r="AB13908" s="1"/>
      <c r="AC13908" s="1"/>
      <c r="AD13908" s="1"/>
      <c r="AE13908" s="1"/>
    </row>
    <row r="13909" spans="2:31">
      <c r="B13909" s="1"/>
      <c r="C13909" s="1"/>
      <c r="F13909" s="16"/>
      <c r="G13909" s="16"/>
      <c r="P13909" s="2"/>
      <c r="Q13909" s="2"/>
      <c r="R13909" s="1"/>
      <c r="U13909" s="1"/>
      <c r="V13909" s="1"/>
      <c r="W13909" s="1"/>
      <c r="X13909" s="1"/>
      <c r="Y13909" s="1"/>
      <c r="Z13909" s="1"/>
      <c r="AA13909" s="1"/>
      <c r="AB13909" s="1"/>
      <c r="AC13909" s="1"/>
      <c r="AD13909" s="1"/>
      <c r="AE13909" s="1"/>
    </row>
    <row r="13910" spans="2:31">
      <c r="B13910" s="1"/>
      <c r="C13910" s="1"/>
      <c r="F13910" s="16"/>
      <c r="G13910" s="16"/>
      <c r="P13910" s="2"/>
      <c r="Q13910" s="2"/>
      <c r="R13910" s="1"/>
      <c r="U13910" s="1"/>
      <c r="V13910" s="1"/>
      <c r="W13910" s="1"/>
      <c r="X13910" s="1"/>
      <c r="Y13910" s="1"/>
      <c r="Z13910" s="1"/>
      <c r="AA13910" s="1"/>
      <c r="AB13910" s="1"/>
      <c r="AC13910" s="1"/>
      <c r="AD13910" s="1"/>
      <c r="AE13910" s="1"/>
    </row>
    <row r="13911" spans="2:31">
      <c r="B13911" s="1"/>
      <c r="C13911" s="1"/>
      <c r="F13911" s="16"/>
      <c r="G13911" s="16"/>
      <c r="P13911" s="2"/>
      <c r="Q13911" s="2"/>
      <c r="R13911" s="1"/>
      <c r="U13911" s="1"/>
      <c r="V13911" s="1"/>
      <c r="W13911" s="1"/>
      <c r="X13911" s="1"/>
      <c r="Y13911" s="1"/>
      <c r="Z13911" s="1"/>
      <c r="AA13911" s="1"/>
      <c r="AB13911" s="1"/>
      <c r="AC13911" s="1"/>
      <c r="AD13911" s="1"/>
      <c r="AE13911" s="1"/>
    </row>
    <row r="13912" spans="2:31">
      <c r="B13912" s="1"/>
      <c r="C13912" s="1"/>
      <c r="F13912" s="16"/>
      <c r="G13912" s="16"/>
      <c r="P13912" s="2"/>
      <c r="Q13912" s="2"/>
      <c r="R13912" s="1"/>
      <c r="U13912" s="1"/>
      <c r="V13912" s="1"/>
      <c r="W13912" s="1"/>
      <c r="X13912" s="1"/>
      <c r="Y13912" s="1"/>
      <c r="Z13912" s="1"/>
      <c r="AA13912" s="1"/>
      <c r="AB13912" s="1"/>
      <c r="AC13912" s="1"/>
      <c r="AD13912" s="1"/>
      <c r="AE13912" s="1"/>
    </row>
    <row r="13913" spans="2:31">
      <c r="B13913" s="1"/>
      <c r="C13913" s="1"/>
      <c r="F13913" s="16"/>
      <c r="G13913" s="16"/>
      <c r="P13913" s="2"/>
      <c r="Q13913" s="2"/>
      <c r="R13913" s="1"/>
      <c r="U13913" s="1"/>
      <c r="V13913" s="1"/>
      <c r="W13913" s="1"/>
      <c r="X13913" s="1"/>
      <c r="Y13913" s="1"/>
      <c r="Z13913" s="1"/>
      <c r="AA13913" s="1"/>
      <c r="AB13913" s="1"/>
      <c r="AC13913" s="1"/>
      <c r="AD13913" s="1"/>
      <c r="AE13913" s="1"/>
    </row>
    <row r="13914" spans="2:31">
      <c r="B13914" s="1"/>
      <c r="C13914" s="1"/>
      <c r="F13914" s="16"/>
      <c r="G13914" s="16"/>
      <c r="P13914" s="2"/>
      <c r="Q13914" s="2"/>
      <c r="R13914" s="1"/>
      <c r="U13914" s="1"/>
      <c r="V13914" s="1"/>
      <c r="W13914" s="1"/>
      <c r="X13914" s="1"/>
      <c r="Y13914" s="1"/>
      <c r="Z13914" s="1"/>
      <c r="AA13914" s="1"/>
      <c r="AB13914" s="1"/>
      <c r="AC13914" s="1"/>
      <c r="AD13914" s="1"/>
      <c r="AE13914" s="1"/>
    </row>
    <row r="13915" spans="2:31">
      <c r="B13915" s="1"/>
      <c r="C13915" s="1"/>
      <c r="F13915" s="16"/>
      <c r="G13915" s="16"/>
      <c r="P13915" s="2"/>
      <c r="Q13915" s="2"/>
      <c r="R13915" s="1"/>
      <c r="U13915" s="1"/>
      <c r="V13915" s="1"/>
      <c r="W13915" s="1"/>
      <c r="X13915" s="1"/>
      <c r="Y13915" s="1"/>
      <c r="Z13915" s="1"/>
      <c r="AA13915" s="1"/>
      <c r="AB13915" s="1"/>
      <c r="AC13915" s="1"/>
      <c r="AD13915" s="1"/>
      <c r="AE13915" s="1"/>
    </row>
    <row r="13916" spans="2:31">
      <c r="B13916" s="1"/>
      <c r="C13916" s="1"/>
      <c r="F13916" s="16"/>
      <c r="G13916" s="16"/>
      <c r="P13916" s="2"/>
      <c r="Q13916" s="2"/>
      <c r="R13916" s="1"/>
      <c r="U13916" s="1"/>
      <c r="V13916" s="1"/>
      <c r="W13916" s="1"/>
      <c r="X13916" s="1"/>
      <c r="Y13916" s="1"/>
      <c r="Z13916" s="1"/>
      <c r="AA13916" s="1"/>
      <c r="AB13916" s="1"/>
      <c r="AC13916" s="1"/>
      <c r="AD13916" s="1"/>
      <c r="AE13916" s="1"/>
    </row>
    <row r="13917" spans="2:31">
      <c r="B13917" s="1"/>
      <c r="C13917" s="1"/>
      <c r="F13917" s="16"/>
      <c r="G13917" s="16"/>
      <c r="P13917" s="2"/>
      <c r="Q13917" s="2"/>
      <c r="R13917" s="1"/>
      <c r="U13917" s="1"/>
      <c r="V13917" s="1"/>
      <c r="W13917" s="1"/>
      <c r="X13917" s="1"/>
      <c r="Y13917" s="1"/>
      <c r="Z13917" s="1"/>
      <c r="AA13917" s="1"/>
      <c r="AB13917" s="1"/>
      <c r="AC13917" s="1"/>
      <c r="AD13917" s="1"/>
      <c r="AE13917" s="1"/>
    </row>
    <row r="13918" spans="2:31">
      <c r="B13918" s="1"/>
      <c r="C13918" s="1"/>
      <c r="F13918" s="16"/>
      <c r="G13918" s="16"/>
      <c r="P13918" s="2"/>
      <c r="Q13918" s="2"/>
      <c r="R13918" s="1"/>
      <c r="U13918" s="1"/>
      <c r="V13918" s="1"/>
      <c r="W13918" s="1"/>
      <c r="X13918" s="1"/>
      <c r="Y13918" s="1"/>
      <c r="Z13918" s="1"/>
      <c r="AA13918" s="1"/>
      <c r="AB13918" s="1"/>
      <c r="AC13918" s="1"/>
      <c r="AD13918" s="1"/>
      <c r="AE13918" s="1"/>
    </row>
    <row r="13919" spans="2:31">
      <c r="B13919" s="1"/>
      <c r="C13919" s="1"/>
      <c r="F13919" s="16"/>
      <c r="G13919" s="16"/>
      <c r="P13919" s="2"/>
      <c r="Q13919" s="2"/>
      <c r="R13919" s="1"/>
      <c r="U13919" s="1"/>
      <c r="V13919" s="1"/>
      <c r="W13919" s="1"/>
      <c r="X13919" s="1"/>
      <c r="Y13919" s="1"/>
      <c r="Z13919" s="1"/>
      <c r="AA13919" s="1"/>
      <c r="AB13919" s="1"/>
      <c r="AC13919" s="1"/>
      <c r="AD13919" s="1"/>
      <c r="AE13919" s="1"/>
    </row>
    <row r="13920" spans="2:31">
      <c r="B13920" s="1"/>
      <c r="C13920" s="1"/>
      <c r="F13920" s="16"/>
      <c r="G13920" s="16"/>
      <c r="P13920" s="2"/>
      <c r="Q13920" s="2"/>
      <c r="R13920" s="1"/>
      <c r="U13920" s="1"/>
      <c r="V13920" s="1"/>
      <c r="W13920" s="1"/>
      <c r="X13920" s="1"/>
      <c r="Y13920" s="1"/>
      <c r="Z13920" s="1"/>
      <c r="AA13920" s="1"/>
      <c r="AB13920" s="1"/>
      <c r="AC13920" s="1"/>
      <c r="AD13920" s="1"/>
      <c r="AE13920" s="1"/>
    </row>
    <row r="13921" spans="2:31">
      <c r="B13921" s="1"/>
      <c r="C13921" s="1"/>
      <c r="F13921" s="16"/>
      <c r="G13921" s="16"/>
      <c r="P13921" s="2"/>
      <c r="Q13921" s="2"/>
      <c r="R13921" s="1"/>
      <c r="U13921" s="1"/>
      <c r="V13921" s="1"/>
      <c r="W13921" s="1"/>
      <c r="X13921" s="1"/>
      <c r="Y13921" s="1"/>
      <c r="Z13921" s="1"/>
      <c r="AA13921" s="1"/>
      <c r="AB13921" s="1"/>
      <c r="AC13921" s="1"/>
      <c r="AD13921" s="1"/>
      <c r="AE13921" s="1"/>
    </row>
    <row r="13922" spans="2:31">
      <c r="B13922" s="1"/>
      <c r="C13922" s="1"/>
      <c r="F13922" s="16"/>
      <c r="G13922" s="16"/>
      <c r="P13922" s="2"/>
      <c r="Q13922" s="2"/>
      <c r="R13922" s="1"/>
      <c r="U13922" s="1"/>
      <c r="V13922" s="1"/>
      <c r="W13922" s="1"/>
      <c r="X13922" s="1"/>
      <c r="Y13922" s="1"/>
      <c r="Z13922" s="1"/>
      <c r="AA13922" s="1"/>
      <c r="AB13922" s="1"/>
      <c r="AC13922" s="1"/>
      <c r="AD13922" s="1"/>
      <c r="AE13922" s="1"/>
    </row>
    <row r="13923" spans="2:31">
      <c r="B13923" s="1"/>
      <c r="C13923" s="1"/>
      <c r="F13923" s="16"/>
      <c r="G13923" s="16"/>
      <c r="P13923" s="2"/>
      <c r="Q13923" s="2"/>
      <c r="R13923" s="1"/>
      <c r="U13923" s="1"/>
      <c r="V13923" s="1"/>
      <c r="W13923" s="1"/>
      <c r="X13923" s="1"/>
      <c r="Y13923" s="1"/>
      <c r="Z13923" s="1"/>
      <c r="AA13923" s="1"/>
      <c r="AB13923" s="1"/>
      <c r="AC13923" s="1"/>
      <c r="AD13923" s="1"/>
      <c r="AE13923" s="1"/>
    </row>
    <row r="13924" spans="2:31">
      <c r="B13924" s="1"/>
      <c r="C13924" s="1"/>
      <c r="F13924" s="16"/>
      <c r="G13924" s="16"/>
      <c r="P13924" s="2"/>
      <c r="Q13924" s="2"/>
      <c r="R13924" s="1"/>
      <c r="U13924" s="1"/>
      <c r="V13924" s="1"/>
      <c r="W13924" s="1"/>
      <c r="X13924" s="1"/>
      <c r="Y13924" s="1"/>
      <c r="Z13924" s="1"/>
      <c r="AA13924" s="1"/>
      <c r="AB13924" s="1"/>
      <c r="AC13924" s="1"/>
      <c r="AD13924" s="1"/>
      <c r="AE13924" s="1"/>
    </row>
    <row r="13925" spans="2:31">
      <c r="B13925" s="1"/>
      <c r="C13925" s="1"/>
      <c r="F13925" s="16"/>
      <c r="G13925" s="16"/>
      <c r="P13925" s="2"/>
      <c r="Q13925" s="2"/>
      <c r="R13925" s="1"/>
      <c r="U13925" s="1"/>
      <c r="V13925" s="1"/>
      <c r="W13925" s="1"/>
      <c r="X13925" s="1"/>
      <c r="Y13925" s="1"/>
      <c r="Z13925" s="1"/>
      <c r="AA13925" s="1"/>
      <c r="AB13925" s="1"/>
      <c r="AC13925" s="1"/>
      <c r="AD13925" s="1"/>
      <c r="AE13925" s="1"/>
    </row>
    <row r="13926" spans="2:31">
      <c r="B13926" s="1"/>
      <c r="C13926" s="1"/>
      <c r="F13926" s="16"/>
      <c r="G13926" s="16"/>
      <c r="P13926" s="2"/>
      <c r="Q13926" s="2"/>
      <c r="R13926" s="1"/>
      <c r="U13926" s="1"/>
      <c r="V13926" s="1"/>
      <c r="W13926" s="1"/>
      <c r="X13926" s="1"/>
      <c r="Y13926" s="1"/>
      <c r="Z13926" s="1"/>
      <c r="AA13926" s="1"/>
      <c r="AB13926" s="1"/>
      <c r="AC13926" s="1"/>
      <c r="AD13926" s="1"/>
      <c r="AE13926" s="1"/>
    </row>
    <row r="13927" spans="2:31">
      <c r="B13927" s="1"/>
      <c r="C13927" s="1"/>
      <c r="F13927" s="16"/>
      <c r="G13927" s="16"/>
      <c r="P13927" s="2"/>
      <c r="Q13927" s="2"/>
      <c r="R13927" s="1"/>
      <c r="U13927" s="1"/>
      <c r="V13927" s="1"/>
      <c r="W13927" s="1"/>
      <c r="X13927" s="1"/>
      <c r="Y13927" s="1"/>
      <c r="Z13927" s="1"/>
      <c r="AA13927" s="1"/>
      <c r="AB13927" s="1"/>
      <c r="AC13927" s="1"/>
      <c r="AD13927" s="1"/>
      <c r="AE13927" s="1"/>
    </row>
    <row r="13928" spans="2:31">
      <c r="B13928" s="1"/>
      <c r="C13928" s="1"/>
      <c r="F13928" s="16"/>
      <c r="G13928" s="16"/>
      <c r="P13928" s="2"/>
      <c r="Q13928" s="2"/>
      <c r="R13928" s="1"/>
      <c r="U13928" s="1"/>
      <c r="V13928" s="1"/>
      <c r="W13928" s="1"/>
      <c r="X13928" s="1"/>
      <c r="Y13928" s="1"/>
      <c r="Z13928" s="1"/>
      <c r="AA13928" s="1"/>
      <c r="AB13928" s="1"/>
      <c r="AC13928" s="1"/>
      <c r="AD13928" s="1"/>
      <c r="AE13928" s="1"/>
    </row>
    <row r="13929" spans="2:31">
      <c r="B13929" s="1"/>
      <c r="C13929" s="1"/>
      <c r="F13929" s="16"/>
      <c r="G13929" s="16"/>
      <c r="P13929" s="2"/>
      <c r="Q13929" s="2"/>
      <c r="R13929" s="1"/>
      <c r="U13929" s="1"/>
      <c r="V13929" s="1"/>
      <c r="W13929" s="1"/>
      <c r="X13929" s="1"/>
      <c r="Y13929" s="1"/>
      <c r="Z13929" s="1"/>
      <c r="AA13929" s="1"/>
      <c r="AB13929" s="1"/>
      <c r="AC13929" s="1"/>
      <c r="AD13929" s="1"/>
      <c r="AE13929" s="1"/>
    </row>
    <row r="13930" spans="2:31">
      <c r="B13930" s="1"/>
      <c r="C13930" s="1"/>
      <c r="F13930" s="16"/>
      <c r="G13930" s="16"/>
      <c r="P13930" s="2"/>
      <c r="Q13930" s="2"/>
      <c r="R13930" s="1"/>
      <c r="U13930" s="1"/>
      <c r="V13930" s="1"/>
      <c r="W13930" s="1"/>
      <c r="X13930" s="1"/>
      <c r="Y13930" s="1"/>
      <c r="Z13930" s="1"/>
      <c r="AA13930" s="1"/>
      <c r="AB13930" s="1"/>
      <c r="AC13930" s="1"/>
      <c r="AD13930" s="1"/>
      <c r="AE13930" s="1"/>
    </row>
    <row r="13931" spans="2:31">
      <c r="B13931" s="1"/>
      <c r="C13931" s="1"/>
      <c r="F13931" s="16"/>
      <c r="G13931" s="16"/>
      <c r="P13931" s="2"/>
      <c r="Q13931" s="2"/>
      <c r="R13931" s="1"/>
      <c r="U13931" s="1"/>
      <c r="V13931" s="1"/>
      <c r="W13931" s="1"/>
      <c r="X13931" s="1"/>
      <c r="Y13931" s="1"/>
      <c r="Z13931" s="1"/>
      <c r="AA13931" s="1"/>
      <c r="AB13931" s="1"/>
      <c r="AC13931" s="1"/>
      <c r="AD13931" s="1"/>
      <c r="AE13931" s="1"/>
    </row>
    <row r="13932" spans="2:31">
      <c r="B13932" s="1"/>
      <c r="C13932" s="1"/>
      <c r="F13932" s="16"/>
      <c r="G13932" s="16"/>
      <c r="P13932" s="2"/>
      <c r="Q13932" s="2"/>
      <c r="R13932" s="1"/>
      <c r="U13932" s="1"/>
      <c r="V13932" s="1"/>
      <c r="W13932" s="1"/>
      <c r="X13932" s="1"/>
      <c r="Y13932" s="1"/>
      <c r="Z13932" s="1"/>
      <c r="AA13932" s="1"/>
      <c r="AB13932" s="1"/>
      <c r="AC13932" s="1"/>
      <c r="AD13932" s="1"/>
      <c r="AE13932" s="1"/>
    </row>
    <row r="13933" spans="2:31">
      <c r="B13933" s="1"/>
      <c r="C13933" s="1"/>
      <c r="F13933" s="16"/>
      <c r="G13933" s="16"/>
      <c r="P13933" s="2"/>
      <c r="Q13933" s="2"/>
      <c r="R13933" s="1"/>
      <c r="U13933" s="1"/>
      <c r="V13933" s="1"/>
      <c r="W13933" s="1"/>
      <c r="X13933" s="1"/>
      <c r="Y13933" s="1"/>
      <c r="Z13933" s="1"/>
      <c r="AA13933" s="1"/>
      <c r="AB13933" s="1"/>
      <c r="AC13933" s="1"/>
      <c r="AD13933" s="1"/>
      <c r="AE13933" s="1"/>
    </row>
    <row r="13934" spans="2:31">
      <c r="B13934" s="1"/>
      <c r="C13934" s="1"/>
      <c r="F13934" s="16"/>
      <c r="G13934" s="16"/>
      <c r="P13934" s="2"/>
      <c r="Q13934" s="2"/>
      <c r="R13934" s="1"/>
      <c r="U13934" s="1"/>
      <c r="V13934" s="1"/>
      <c r="W13934" s="1"/>
      <c r="X13934" s="1"/>
      <c r="Y13934" s="1"/>
      <c r="Z13934" s="1"/>
      <c r="AA13934" s="1"/>
      <c r="AB13934" s="1"/>
      <c r="AC13934" s="1"/>
      <c r="AD13934" s="1"/>
      <c r="AE13934" s="1"/>
    </row>
    <row r="13935" spans="2:31">
      <c r="B13935" s="1"/>
      <c r="C13935" s="1"/>
      <c r="F13935" s="16"/>
      <c r="G13935" s="16"/>
      <c r="P13935" s="2"/>
      <c r="Q13935" s="2"/>
      <c r="R13935" s="1"/>
      <c r="U13935" s="1"/>
      <c r="V13935" s="1"/>
      <c r="W13935" s="1"/>
      <c r="X13935" s="1"/>
      <c r="Y13935" s="1"/>
      <c r="Z13935" s="1"/>
      <c r="AA13935" s="1"/>
      <c r="AB13935" s="1"/>
      <c r="AC13935" s="1"/>
      <c r="AD13935" s="1"/>
      <c r="AE13935" s="1"/>
    </row>
    <row r="13936" spans="2:31">
      <c r="B13936" s="1"/>
      <c r="C13936" s="1"/>
      <c r="F13936" s="16"/>
      <c r="G13936" s="16"/>
      <c r="P13936" s="2"/>
      <c r="Q13936" s="2"/>
      <c r="R13936" s="1"/>
      <c r="U13936" s="1"/>
      <c r="V13936" s="1"/>
      <c r="W13936" s="1"/>
      <c r="X13936" s="1"/>
      <c r="Y13936" s="1"/>
      <c r="Z13936" s="1"/>
      <c r="AA13936" s="1"/>
      <c r="AB13936" s="1"/>
      <c r="AC13936" s="1"/>
      <c r="AD13936" s="1"/>
      <c r="AE13936" s="1"/>
    </row>
    <row r="13937" spans="2:31">
      <c r="B13937" s="1"/>
      <c r="C13937" s="1"/>
      <c r="F13937" s="16"/>
      <c r="G13937" s="16"/>
      <c r="P13937" s="2"/>
      <c r="Q13937" s="2"/>
      <c r="R13937" s="1"/>
      <c r="U13937" s="1"/>
      <c r="V13937" s="1"/>
      <c r="W13937" s="1"/>
      <c r="X13937" s="1"/>
      <c r="Y13937" s="1"/>
      <c r="Z13937" s="1"/>
      <c r="AA13937" s="1"/>
      <c r="AB13937" s="1"/>
      <c r="AC13937" s="1"/>
      <c r="AD13937" s="1"/>
      <c r="AE13937" s="1"/>
    </row>
    <row r="13938" spans="2:31">
      <c r="B13938" s="1"/>
      <c r="C13938" s="1"/>
      <c r="F13938" s="16"/>
      <c r="G13938" s="16"/>
      <c r="P13938" s="2"/>
      <c r="Q13938" s="2"/>
      <c r="R13938" s="1"/>
      <c r="U13938" s="1"/>
      <c r="V13938" s="1"/>
      <c r="W13938" s="1"/>
      <c r="X13938" s="1"/>
      <c r="Y13938" s="1"/>
      <c r="Z13938" s="1"/>
      <c r="AA13938" s="1"/>
      <c r="AB13938" s="1"/>
      <c r="AC13938" s="1"/>
      <c r="AD13938" s="1"/>
      <c r="AE13938" s="1"/>
    </row>
    <row r="13939" spans="2:31">
      <c r="B13939" s="1"/>
      <c r="C13939" s="1"/>
      <c r="F13939" s="16"/>
      <c r="G13939" s="16"/>
      <c r="P13939" s="2"/>
      <c r="Q13939" s="2"/>
      <c r="R13939" s="1"/>
      <c r="U13939" s="1"/>
      <c r="V13939" s="1"/>
      <c r="W13939" s="1"/>
      <c r="X13939" s="1"/>
      <c r="Y13939" s="1"/>
      <c r="Z13939" s="1"/>
      <c r="AA13939" s="1"/>
      <c r="AB13939" s="1"/>
      <c r="AC13939" s="1"/>
      <c r="AD13939" s="1"/>
      <c r="AE13939" s="1"/>
    </row>
    <row r="13940" spans="2:31">
      <c r="B13940" s="1"/>
      <c r="C13940" s="1"/>
      <c r="F13940" s="16"/>
      <c r="G13940" s="16"/>
      <c r="P13940" s="2"/>
      <c r="Q13940" s="2"/>
      <c r="R13940" s="1"/>
      <c r="U13940" s="1"/>
      <c r="V13940" s="1"/>
      <c r="W13940" s="1"/>
      <c r="X13940" s="1"/>
      <c r="Y13940" s="1"/>
      <c r="Z13940" s="1"/>
      <c r="AA13940" s="1"/>
      <c r="AB13940" s="1"/>
      <c r="AC13940" s="1"/>
      <c r="AD13940" s="1"/>
      <c r="AE13940" s="1"/>
    </row>
    <row r="13941" spans="2:31">
      <c r="B13941" s="1"/>
      <c r="C13941" s="1"/>
      <c r="F13941" s="16"/>
      <c r="G13941" s="16"/>
      <c r="P13941" s="2"/>
      <c r="Q13941" s="2"/>
      <c r="R13941" s="1"/>
      <c r="U13941" s="1"/>
      <c r="V13941" s="1"/>
      <c r="W13941" s="1"/>
      <c r="X13941" s="1"/>
      <c r="Y13941" s="1"/>
      <c r="Z13941" s="1"/>
      <c r="AA13941" s="1"/>
      <c r="AB13941" s="1"/>
      <c r="AC13941" s="1"/>
      <c r="AD13941" s="1"/>
      <c r="AE13941" s="1"/>
    </row>
    <row r="13942" spans="2:31">
      <c r="B13942" s="1"/>
      <c r="C13942" s="1"/>
      <c r="F13942" s="16"/>
      <c r="G13942" s="16"/>
      <c r="P13942" s="2"/>
      <c r="Q13942" s="2"/>
      <c r="R13942" s="1"/>
      <c r="U13942" s="1"/>
      <c r="V13942" s="1"/>
      <c r="W13942" s="1"/>
      <c r="X13942" s="1"/>
      <c r="Y13942" s="1"/>
      <c r="Z13942" s="1"/>
      <c r="AA13942" s="1"/>
      <c r="AB13942" s="1"/>
      <c r="AC13942" s="1"/>
      <c r="AD13942" s="1"/>
      <c r="AE13942" s="1"/>
    </row>
    <row r="13943" spans="2:31">
      <c r="B13943" s="1"/>
      <c r="C13943" s="1"/>
      <c r="F13943" s="16"/>
      <c r="G13943" s="16"/>
      <c r="P13943" s="2"/>
      <c r="Q13943" s="2"/>
      <c r="R13943" s="1"/>
      <c r="U13943" s="1"/>
      <c r="V13943" s="1"/>
      <c r="W13943" s="1"/>
      <c r="X13943" s="1"/>
      <c r="Y13943" s="1"/>
      <c r="Z13943" s="1"/>
      <c r="AA13943" s="1"/>
      <c r="AB13943" s="1"/>
      <c r="AC13943" s="1"/>
      <c r="AD13943" s="1"/>
      <c r="AE13943" s="1"/>
    </row>
    <row r="13944" spans="2:31">
      <c r="B13944" s="1"/>
      <c r="C13944" s="1"/>
      <c r="F13944" s="16"/>
      <c r="G13944" s="16"/>
      <c r="P13944" s="2"/>
      <c r="Q13944" s="2"/>
      <c r="R13944" s="1"/>
      <c r="U13944" s="1"/>
      <c r="V13944" s="1"/>
      <c r="W13944" s="1"/>
      <c r="X13944" s="1"/>
      <c r="Y13944" s="1"/>
      <c r="Z13944" s="1"/>
      <c r="AA13944" s="1"/>
      <c r="AB13944" s="1"/>
      <c r="AC13944" s="1"/>
      <c r="AD13944" s="1"/>
      <c r="AE13944" s="1"/>
    </row>
    <row r="13945" spans="2:31">
      <c r="B13945" s="1"/>
      <c r="C13945" s="1"/>
      <c r="F13945" s="16"/>
      <c r="G13945" s="16"/>
      <c r="P13945" s="2"/>
      <c r="Q13945" s="2"/>
      <c r="R13945" s="1"/>
      <c r="U13945" s="1"/>
      <c r="V13945" s="1"/>
      <c r="W13945" s="1"/>
      <c r="X13945" s="1"/>
      <c r="Y13945" s="1"/>
      <c r="Z13945" s="1"/>
      <c r="AA13945" s="1"/>
      <c r="AB13945" s="1"/>
      <c r="AC13945" s="1"/>
      <c r="AD13945" s="1"/>
      <c r="AE13945" s="1"/>
    </row>
    <row r="13946" spans="2:31">
      <c r="B13946" s="1"/>
      <c r="C13946" s="1"/>
      <c r="F13946" s="16"/>
      <c r="G13946" s="16"/>
      <c r="P13946" s="2"/>
      <c r="Q13946" s="2"/>
      <c r="R13946" s="1"/>
      <c r="U13946" s="1"/>
      <c r="V13946" s="1"/>
      <c r="W13946" s="1"/>
      <c r="X13946" s="1"/>
      <c r="Y13946" s="1"/>
      <c r="Z13946" s="1"/>
      <c r="AA13946" s="1"/>
      <c r="AB13946" s="1"/>
      <c r="AC13946" s="1"/>
      <c r="AD13946" s="1"/>
      <c r="AE13946" s="1"/>
    </row>
    <row r="13947" spans="2:31">
      <c r="B13947" s="1"/>
      <c r="C13947" s="1"/>
      <c r="F13947" s="16"/>
      <c r="G13947" s="16"/>
      <c r="P13947" s="2"/>
      <c r="Q13947" s="2"/>
      <c r="R13947" s="1"/>
      <c r="U13947" s="1"/>
      <c r="V13947" s="1"/>
      <c r="W13947" s="1"/>
      <c r="X13947" s="1"/>
      <c r="Y13947" s="1"/>
      <c r="Z13947" s="1"/>
      <c r="AA13947" s="1"/>
      <c r="AB13947" s="1"/>
      <c r="AC13947" s="1"/>
      <c r="AD13947" s="1"/>
      <c r="AE13947" s="1"/>
    </row>
    <row r="13948" spans="2:31">
      <c r="B13948" s="1"/>
      <c r="C13948" s="1"/>
      <c r="F13948" s="16"/>
      <c r="G13948" s="16"/>
      <c r="P13948" s="2"/>
      <c r="Q13948" s="2"/>
      <c r="R13948" s="1"/>
      <c r="U13948" s="1"/>
      <c r="V13948" s="1"/>
      <c r="W13948" s="1"/>
      <c r="X13948" s="1"/>
      <c r="Y13948" s="1"/>
      <c r="Z13948" s="1"/>
      <c r="AA13948" s="1"/>
      <c r="AB13948" s="1"/>
      <c r="AC13948" s="1"/>
      <c r="AD13948" s="1"/>
      <c r="AE13948" s="1"/>
    </row>
    <row r="13949" spans="2:31">
      <c r="B13949" s="1"/>
      <c r="C13949" s="1"/>
      <c r="F13949" s="16"/>
      <c r="G13949" s="16"/>
      <c r="P13949" s="2"/>
      <c r="Q13949" s="2"/>
      <c r="R13949" s="1"/>
      <c r="U13949" s="1"/>
      <c r="V13949" s="1"/>
      <c r="W13949" s="1"/>
      <c r="X13949" s="1"/>
      <c r="Y13949" s="1"/>
      <c r="Z13949" s="1"/>
      <c r="AA13949" s="1"/>
      <c r="AB13949" s="1"/>
      <c r="AC13949" s="1"/>
      <c r="AD13949" s="1"/>
      <c r="AE13949" s="1"/>
    </row>
    <row r="13950" spans="2:31">
      <c r="B13950" s="1"/>
      <c r="C13950" s="1"/>
      <c r="F13950" s="16"/>
      <c r="G13950" s="16"/>
      <c r="P13950" s="2"/>
      <c r="Q13950" s="2"/>
      <c r="R13950" s="1"/>
      <c r="U13950" s="1"/>
      <c r="V13950" s="1"/>
      <c r="W13950" s="1"/>
      <c r="X13950" s="1"/>
      <c r="Y13950" s="1"/>
      <c r="Z13950" s="1"/>
      <c r="AA13950" s="1"/>
      <c r="AB13950" s="1"/>
      <c r="AC13950" s="1"/>
      <c r="AD13950" s="1"/>
      <c r="AE13950" s="1"/>
    </row>
    <row r="13951" spans="2:31">
      <c r="B13951" s="1"/>
      <c r="C13951" s="1"/>
      <c r="F13951" s="16"/>
      <c r="G13951" s="16"/>
      <c r="P13951" s="2"/>
      <c r="Q13951" s="2"/>
      <c r="R13951" s="1"/>
      <c r="U13951" s="1"/>
      <c r="V13951" s="1"/>
      <c r="W13951" s="1"/>
      <c r="X13951" s="1"/>
      <c r="Y13951" s="1"/>
      <c r="Z13951" s="1"/>
      <c r="AA13951" s="1"/>
      <c r="AB13951" s="1"/>
      <c r="AC13951" s="1"/>
      <c r="AD13951" s="1"/>
      <c r="AE13951" s="1"/>
    </row>
    <row r="13952" spans="2:31">
      <c r="B13952" s="1"/>
      <c r="C13952" s="1"/>
      <c r="F13952" s="16"/>
      <c r="G13952" s="16"/>
      <c r="P13952" s="2"/>
      <c r="Q13952" s="2"/>
      <c r="R13952" s="1"/>
      <c r="U13952" s="1"/>
      <c r="V13952" s="1"/>
      <c r="W13952" s="1"/>
      <c r="X13952" s="1"/>
      <c r="Y13952" s="1"/>
      <c r="Z13952" s="1"/>
      <c r="AA13952" s="1"/>
      <c r="AB13952" s="1"/>
      <c r="AC13952" s="1"/>
      <c r="AD13952" s="1"/>
      <c r="AE13952" s="1"/>
    </row>
    <row r="13953" spans="2:31">
      <c r="B13953" s="1"/>
      <c r="C13953" s="1"/>
      <c r="F13953" s="16"/>
      <c r="G13953" s="16"/>
      <c r="P13953" s="2"/>
      <c r="Q13953" s="2"/>
      <c r="R13953" s="1"/>
      <c r="U13953" s="1"/>
      <c r="V13953" s="1"/>
      <c r="W13953" s="1"/>
      <c r="X13953" s="1"/>
      <c r="Y13953" s="1"/>
      <c r="Z13953" s="1"/>
      <c r="AA13953" s="1"/>
      <c r="AB13953" s="1"/>
      <c r="AC13953" s="1"/>
      <c r="AD13953" s="1"/>
      <c r="AE13953" s="1"/>
    </row>
    <row r="13954" spans="2:31">
      <c r="B13954" s="1"/>
      <c r="C13954" s="1"/>
      <c r="F13954" s="16"/>
      <c r="G13954" s="16"/>
      <c r="P13954" s="2"/>
      <c r="Q13954" s="2"/>
      <c r="R13954" s="1"/>
      <c r="U13954" s="1"/>
      <c r="V13954" s="1"/>
      <c r="W13954" s="1"/>
      <c r="X13954" s="1"/>
      <c r="Y13954" s="1"/>
      <c r="Z13954" s="1"/>
      <c r="AA13954" s="1"/>
      <c r="AB13954" s="1"/>
      <c r="AC13954" s="1"/>
      <c r="AD13954" s="1"/>
      <c r="AE13954" s="1"/>
    </row>
    <row r="13955" spans="2:31">
      <c r="B13955" s="1"/>
      <c r="C13955" s="1"/>
      <c r="F13955" s="16"/>
      <c r="G13955" s="16"/>
      <c r="P13955" s="2"/>
      <c r="Q13955" s="2"/>
      <c r="R13955" s="1"/>
      <c r="U13955" s="1"/>
      <c r="V13955" s="1"/>
      <c r="W13955" s="1"/>
      <c r="X13955" s="1"/>
      <c r="Y13955" s="1"/>
      <c r="Z13955" s="1"/>
      <c r="AA13955" s="1"/>
      <c r="AB13955" s="1"/>
      <c r="AC13955" s="1"/>
      <c r="AD13955" s="1"/>
      <c r="AE13955" s="1"/>
    </row>
    <row r="13956" spans="2:31">
      <c r="B13956" s="1"/>
      <c r="C13956" s="1"/>
      <c r="F13956" s="16"/>
      <c r="G13956" s="16"/>
      <c r="P13956" s="2"/>
      <c r="Q13956" s="2"/>
      <c r="R13956" s="1"/>
      <c r="U13956" s="1"/>
      <c r="V13956" s="1"/>
      <c r="W13956" s="1"/>
      <c r="X13956" s="1"/>
      <c r="Y13956" s="1"/>
      <c r="Z13956" s="1"/>
      <c r="AA13956" s="1"/>
      <c r="AB13956" s="1"/>
      <c r="AC13956" s="1"/>
      <c r="AD13956" s="1"/>
      <c r="AE13956" s="1"/>
    </row>
    <row r="13957" spans="2:31">
      <c r="B13957" s="1"/>
      <c r="C13957" s="1"/>
      <c r="F13957" s="16"/>
      <c r="G13957" s="16"/>
      <c r="P13957" s="2"/>
      <c r="Q13957" s="2"/>
      <c r="R13957" s="1"/>
      <c r="U13957" s="1"/>
      <c r="V13957" s="1"/>
      <c r="W13957" s="1"/>
      <c r="X13957" s="1"/>
      <c r="Y13957" s="1"/>
      <c r="Z13957" s="1"/>
      <c r="AA13957" s="1"/>
      <c r="AB13957" s="1"/>
      <c r="AC13957" s="1"/>
      <c r="AD13957" s="1"/>
      <c r="AE13957" s="1"/>
    </row>
    <row r="13958" spans="2:31">
      <c r="B13958" s="1"/>
      <c r="C13958" s="1"/>
      <c r="F13958" s="16"/>
      <c r="G13958" s="16"/>
      <c r="P13958" s="2"/>
      <c r="Q13958" s="2"/>
      <c r="R13958" s="1"/>
      <c r="U13958" s="1"/>
      <c r="V13958" s="1"/>
      <c r="W13958" s="1"/>
      <c r="X13958" s="1"/>
      <c r="Y13958" s="1"/>
      <c r="Z13958" s="1"/>
      <c r="AA13958" s="1"/>
      <c r="AB13958" s="1"/>
      <c r="AC13958" s="1"/>
      <c r="AD13958" s="1"/>
      <c r="AE13958" s="1"/>
    </row>
    <row r="13959" spans="2:31">
      <c r="B13959" s="1"/>
      <c r="C13959" s="1"/>
      <c r="F13959" s="16"/>
      <c r="G13959" s="16"/>
      <c r="P13959" s="2"/>
      <c r="Q13959" s="2"/>
      <c r="R13959" s="1"/>
      <c r="U13959" s="1"/>
      <c r="V13959" s="1"/>
      <c r="W13959" s="1"/>
      <c r="X13959" s="1"/>
      <c r="Y13959" s="1"/>
      <c r="Z13959" s="1"/>
      <c r="AA13959" s="1"/>
      <c r="AB13959" s="1"/>
      <c r="AC13959" s="1"/>
      <c r="AD13959" s="1"/>
      <c r="AE13959" s="1"/>
    </row>
    <row r="13960" spans="2:31">
      <c r="B13960" s="1"/>
      <c r="C13960" s="1"/>
      <c r="F13960" s="16"/>
      <c r="G13960" s="16"/>
      <c r="P13960" s="2"/>
      <c r="Q13960" s="2"/>
      <c r="R13960" s="1"/>
      <c r="U13960" s="1"/>
      <c r="V13960" s="1"/>
      <c r="W13960" s="1"/>
      <c r="X13960" s="1"/>
      <c r="Y13960" s="1"/>
      <c r="Z13960" s="1"/>
      <c r="AA13960" s="1"/>
      <c r="AB13960" s="1"/>
      <c r="AC13960" s="1"/>
      <c r="AD13960" s="1"/>
      <c r="AE13960" s="1"/>
    </row>
    <row r="13961" spans="2:31">
      <c r="B13961" s="1"/>
      <c r="C13961" s="1"/>
      <c r="F13961" s="16"/>
      <c r="G13961" s="16"/>
      <c r="P13961" s="2"/>
      <c r="Q13961" s="2"/>
      <c r="R13961" s="1"/>
      <c r="U13961" s="1"/>
      <c r="V13961" s="1"/>
      <c r="W13961" s="1"/>
      <c r="X13961" s="1"/>
      <c r="Y13961" s="1"/>
      <c r="Z13961" s="1"/>
      <c r="AA13961" s="1"/>
      <c r="AB13961" s="1"/>
      <c r="AC13961" s="1"/>
      <c r="AD13961" s="1"/>
      <c r="AE13961" s="1"/>
    </row>
    <row r="13962" spans="2:31">
      <c r="B13962" s="1"/>
      <c r="C13962" s="1"/>
      <c r="F13962" s="16"/>
      <c r="G13962" s="16"/>
      <c r="P13962" s="2"/>
      <c r="Q13962" s="2"/>
      <c r="R13962" s="1"/>
      <c r="U13962" s="1"/>
      <c r="V13962" s="1"/>
      <c r="W13962" s="1"/>
      <c r="X13962" s="1"/>
      <c r="Y13962" s="1"/>
      <c r="Z13962" s="1"/>
      <c r="AA13962" s="1"/>
      <c r="AB13962" s="1"/>
      <c r="AC13962" s="1"/>
      <c r="AD13962" s="1"/>
      <c r="AE13962" s="1"/>
    </row>
    <row r="13963" spans="2:31">
      <c r="B13963" s="1"/>
      <c r="C13963" s="1"/>
      <c r="F13963" s="16"/>
      <c r="G13963" s="16"/>
      <c r="P13963" s="2"/>
      <c r="Q13963" s="2"/>
      <c r="R13963" s="1"/>
      <c r="U13963" s="1"/>
      <c r="V13963" s="1"/>
      <c r="W13963" s="1"/>
      <c r="X13963" s="1"/>
      <c r="Y13963" s="1"/>
      <c r="Z13963" s="1"/>
      <c r="AA13963" s="1"/>
      <c r="AB13963" s="1"/>
      <c r="AC13963" s="1"/>
      <c r="AD13963" s="1"/>
      <c r="AE13963" s="1"/>
    </row>
    <row r="13964" spans="2:31">
      <c r="B13964" s="1"/>
      <c r="C13964" s="1"/>
      <c r="F13964" s="16"/>
      <c r="G13964" s="16"/>
      <c r="P13964" s="2"/>
      <c r="Q13964" s="2"/>
      <c r="R13964" s="1"/>
      <c r="U13964" s="1"/>
      <c r="V13964" s="1"/>
      <c r="W13964" s="1"/>
      <c r="X13964" s="1"/>
      <c r="Y13964" s="1"/>
      <c r="Z13964" s="1"/>
      <c r="AA13964" s="1"/>
      <c r="AB13964" s="1"/>
      <c r="AC13964" s="1"/>
      <c r="AD13964" s="1"/>
      <c r="AE13964" s="1"/>
    </row>
    <row r="13965" spans="2:31">
      <c r="B13965" s="1"/>
      <c r="C13965" s="1"/>
      <c r="F13965" s="16"/>
      <c r="G13965" s="16"/>
      <c r="P13965" s="2"/>
      <c r="Q13965" s="2"/>
      <c r="R13965" s="1"/>
      <c r="U13965" s="1"/>
      <c r="V13965" s="1"/>
      <c r="W13965" s="1"/>
      <c r="X13965" s="1"/>
      <c r="Y13965" s="1"/>
      <c r="Z13965" s="1"/>
      <c r="AA13965" s="1"/>
      <c r="AB13965" s="1"/>
      <c r="AC13965" s="1"/>
      <c r="AD13965" s="1"/>
      <c r="AE13965" s="1"/>
    </row>
    <row r="13966" spans="2:31">
      <c r="B13966" s="1"/>
      <c r="C13966" s="1"/>
      <c r="F13966" s="16"/>
      <c r="G13966" s="16"/>
      <c r="P13966" s="2"/>
      <c r="Q13966" s="2"/>
      <c r="R13966" s="1"/>
      <c r="U13966" s="1"/>
      <c r="V13966" s="1"/>
      <c r="W13966" s="1"/>
      <c r="X13966" s="1"/>
      <c r="Y13966" s="1"/>
      <c r="Z13966" s="1"/>
      <c r="AA13966" s="1"/>
      <c r="AB13966" s="1"/>
      <c r="AC13966" s="1"/>
      <c r="AD13966" s="1"/>
      <c r="AE13966" s="1"/>
    </row>
    <row r="13967" spans="2:31">
      <c r="B13967" s="1"/>
      <c r="C13967" s="1"/>
      <c r="F13967" s="16"/>
      <c r="G13967" s="16"/>
      <c r="P13967" s="2"/>
      <c r="Q13967" s="2"/>
      <c r="R13967" s="1"/>
      <c r="U13967" s="1"/>
      <c r="V13967" s="1"/>
      <c r="W13967" s="1"/>
      <c r="X13967" s="1"/>
      <c r="Y13967" s="1"/>
      <c r="Z13967" s="1"/>
      <c r="AA13967" s="1"/>
      <c r="AB13967" s="1"/>
      <c r="AC13967" s="1"/>
      <c r="AD13967" s="1"/>
      <c r="AE13967" s="1"/>
    </row>
    <row r="13968" spans="2:31">
      <c r="B13968" s="1"/>
      <c r="C13968" s="1"/>
      <c r="F13968" s="16"/>
      <c r="G13968" s="16"/>
      <c r="P13968" s="2"/>
      <c r="Q13968" s="2"/>
      <c r="R13968" s="1"/>
      <c r="U13968" s="1"/>
      <c r="V13968" s="1"/>
      <c r="W13968" s="1"/>
      <c r="X13968" s="1"/>
      <c r="Y13968" s="1"/>
      <c r="Z13968" s="1"/>
      <c r="AA13968" s="1"/>
      <c r="AB13968" s="1"/>
      <c r="AC13968" s="1"/>
      <c r="AD13968" s="1"/>
      <c r="AE13968" s="1"/>
    </row>
    <row r="13969" spans="2:31">
      <c r="B13969" s="1"/>
      <c r="C13969" s="1"/>
      <c r="F13969" s="16"/>
      <c r="G13969" s="16"/>
      <c r="P13969" s="2"/>
      <c r="Q13969" s="2"/>
      <c r="R13969" s="1"/>
      <c r="U13969" s="1"/>
      <c r="V13969" s="1"/>
      <c r="W13969" s="1"/>
      <c r="X13969" s="1"/>
      <c r="Y13969" s="1"/>
      <c r="Z13969" s="1"/>
      <c r="AA13969" s="1"/>
      <c r="AB13969" s="1"/>
      <c r="AC13969" s="1"/>
      <c r="AD13969" s="1"/>
      <c r="AE13969" s="1"/>
    </row>
    <row r="13970" spans="2:31">
      <c r="B13970" s="1"/>
      <c r="C13970" s="1"/>
      <c r="F13970" s="16"/>
      <c r="G13970" s="16"/>
      <c r="P13970" s="2"/>
      <c r="Q13970" s="2"/>
      <c r="R13970" s="1"/>
      <c r="U13970" s="1"/>
      <c r="V13970" s="1"/>
      <c r="W13970" s="1"/>
      <c r="X13970" s="1"/>
      <c r="Y13970" s="1"/>
      <c r="Z13970" s="1"/>
      <c r="AA13970" s="1"/>
      <c r="AB13970" s="1"/>
      <c r="AC13970" s="1"/>
      <c r="AD13970" s="1"/>
      <c r="AE13970" s="1"/>
    </row>
    <row r="13971" spans="2:31">
      <c r="B13971" s="1"/>
      <c r="C13971" s="1"/>
      <c r="F13971" s="16"/>
      <c r="G13971" s="16"/>
      <c r="P13971" s="2"/>
      <c r="Q13971" s="2"/>
      <c r="R13971" s="1"/>
      <c r="U13971" s="1"/>
      <c r="V13971" s="1"/>
      <c r="W13971" s="1"/>
      <c r="X13971" s="1"/>
      <c r="Y13971" s="1"/>
      <c r="Z13971" s="1"/>
      <c r="AA13971" s="1"/>
      <c r="AB13971" s="1"/>
      <c r="AC13971" s="1"/>
      <c r="AD13971" s="1"/>
      <c r="AE13971" s="1"/>
    </row>
    <row r="13972" spans="2:31">
      <c r="B13972" s="1"/>
      <c r="C13972" s="1"/>
      <c r="F13972" s="16"/>
      <c r="G13972" s="16"/>
      <c r="P13972" s="2"/>
      <c r="Q13972" s="2"/>
      <c r="R13972" s="1"/>
      <c r="U13972" s="1"/>
      <c r="V13972" s="1"/>
      <c r="W13972" s="1"/>
      <c r="X13972" s="1"/>
      <c r="Y13972" s="1"/>
      <c r="Z13972" s="1"/>
      <c r="AA13972" s="1"/>
      <c r="AB13972" s="1"/>
      <c r="AC13972" s="1"/>
      <c r="AD13972" s="1"/>
      <c r="AE13972" s="1"/>
    </row>
    <row r="13973" spans="2:31">
      <c r="B13973" s="1"/>
      <c r="C13973" s="1"/>
      <c r="F13973" s="16"/>
      <c r="G13973" s="16"/>
      <c r="P13973" s="2"/>
      <c r="Q13973" s="2"/>
      <c r="R13973" s="1"/>
      <c r="U13973" s="1"/>
      <c r="V13973" s="1"/>
      <c r="W13973" s="1"/>
      <c r="X13973" s="1"/>
      <c r="Y13973" s="1"/>
      <c r="Z13973" s="1"/>
      <c r="AA13973" s="1"/>
      <c r="AB13973" s="1"/>
      <c r="AC13973" s="1"/>
      <c r="AD13973" s="1"/>
      <c r="AE13973" s="1"/>
    </row>
    <row r="13974" spans="2:31">
      <c r="B13974" s="1"/>
      <c r="C13974" s="1"/>
      <c r="F13974" s="16"/>
      <c r="G13974" s="16"/>
      <c r="P13974" s="2"/>
      <c r="Q13974" s="2"/>
      <c r="R13974" s="1"/>
      <c r="U13974" s="1"/>
      <c r="V13974" s="1"/>
      <c r="W13974" s="1"/>
      <c r="X13974" s="1"/>
      <c r="Y13974" s="1"/>
      <c r="Z13974" s="1"/>
      <c r="AA13974" s="1"/>
      <c r="AB13974" s="1"/>
      <c r="AC13974" s="1"/>
      <c r="AD13974" s="1"/>
      <c r="AE13974" s="1"/>
    </row>
    <row r="13975" spans="2:31">
      <c r="B13975" s="1"/>
      <c r="C13975" s="1"/>
      <c r="F13975" s="16"/>
      <c r="G13975" s="16"/>
      <c r="P13975" s="2"/>
      <c r="Q13975" s="2"/>
      <c r="R13975" s="1"/>
      <c r="U13975" s="1"/>
      <c r="V13975" s="1"/>
      <c r="W13975" s="1"/>
      <c r="X13975" s="1"/>
      <c r="Y13975" s="1"/>
      <c r="Z13975" s="1"/>
      <c r="AA13975" s="1"/>
      <c r="AB13975" s="1"/>
      <c r="AC13975" s="1"/>
      <c r="AD13975" s="1"/>
      <c r="AE13975" s="1"/>
    </row>
    <row r="13976" spans="2:31">
      <c r="B13976" s="1"/>
      <c r="C13976" s="1"/>
      <c r="F13976" s="16"/>
      <c r="G13976" s="16"/>
      <c r="P13976" s="2"/>
      <c r="Q13976" s="2"/>
      <c r="R13976" s="1"/>
      <c r="U13976" s="1"/>
      <c r="V13976" s="1"/>
      <c r="W13976" s="1"/>
      <c r="X13976" s="1"/>
      <c r="Y13976" s="1"/>
      <c r="Z13976" s="1"/>
      <c r="AA13976" s="1"/>
      <c r="AB13976" s="1"/>
      <c r="AC13976" s="1"/>
      <c r="AD13976" s="1"/>
      <c r="AE13976" s="1"/>
    </row>
    <row r="13977" spans="2:31">
      <c r="B13977" s="1"/>
      <c r="C13977" s="1"/>
      <c r="F13977" s="16"/>
      <c r="G13977" s="16"/>
      <c r="P13977" s="2"/>
      <c r="Q13977" s="2"/>
      <c r="R13977" s="1"/>
      <c r="U13977" s="1"/>
      <c r="V13977" s="1"/>
      <c r="W13977" s="1"/>
      <c r="X13977" s="1"/>
      <c r="Y13977" s="1"/>
      <c r="Z13977" s="1"/>
      <c r="AA13977" s="1"/>
      <c r="AB13977" s="1"/>
      <c r="AC13977" s="1"/>
      <c r="AD13977" s="1"/>
      <c r="AE13977" s="1"/>
    </row>
    <row r="13978" spans="2:31">
      <c r="B13978" s="1"/>
      <c r="C13978" s="1"/>
      <c r="F13978" s="16"/>
      <c r="G13978" s="16"/>
      <c r="P13978" s="2"/>
      <c r="Q13978" s="2"/>
      <c r="R13978" s="1"/>
      <c r="U13978" s="1"/>
      <c r="V13978" s="1"/>
      <c r="W13978" s="1"/>
      <c r="X13978" s="1"/>
      <c r="Y13978" s="1"/>
      <c r="Z13978" s="1"/>
      <c r="AA13978" s="1"/>
      <c r="AB13978" s="1"/>
      <c r="AC13978" s="1"/>
      <c r="AD13978" s="1"/>
      <c r="AE13978" s="1"/>
    </row>
    <row r="13979" spans="2:31">
      <c r="B13979" s="1"/>
      <c r="C13979" s="1"/>
      <c r="F13979" s="16"/>
      <c r="G13979" s="16"/>
      <c r="P13979" s="2"/>
      <c r="Q13979" s="2"/>
      <c r="R13979" s="1"/>
      <c r="U13979" s="1"/>
      <c r="V13979" s="1"/>
      <c r="W13979" s="1"/>
      <c r="X13979" s="1"/>
      <c r="Y13979" s="1"/>
      <c r="Z13979" s="1"/>
      <c r="AA13979" s="1"/>
      <c r="AB13979" s="1"/>
      <c r="AC13979" s="1"/>
      <c r="AD13979" s="1"/>
      <c r="AE13979" s="1"/>
    </row>
    <row r="13980" spans="2:31">
      <c r="B13980" s="1"/>
      <c r="C13980" s="1"/>
      <c r="F13980" s="16"/>
      <c r="G13980" s="16"/>
      <c r="P13980" s="2"/>
      <c r="Q13980" s="2"/>
      <c r="R13980" s="1"/>
      <c r="U13980" s="1"/>
      <c r="V13980" s="1"/>
      <c r="W13980" s="1"/>
      <c r="X13980" s="1"/>
      <c r="Y13980" s="1"/>
      <c r="Z13980" s="1"/>
      <c r="AA13980" s="1"/>
      <c r="AB13980" s="1"/>
      <c r="AC13980" s="1"/>
      <c r="AD13980" s="1"/>
      <c r="AE13980" s="1"/>
    </row>
    <row r="13981" spans="2:31">
      <c r="B13981" s="1"/>
      <c r="C13981" s="1"/>
      <c r="F13981" s="16"/>
      <c r="G13981" s="16"/>
      <c r="P13981" s="2"/>
      <c r="Q13981" s="2"/>
      <c r="R13981" s="1"/>
      <c r="U13981" s="1"/>
      <c r="V13981" s="1"/>
      <c r="W13981" s="1"/>
      <c r="X13981" s="1"/>
      <c r="Y13981" s="1"/>
      <c r="Z13981" s="1"/>
      <c r="AA13981" s="1"/>
      <c r="AB13981" s="1"/>
      <c r="AC13981" s="1"/>
      <c r="AD13981" s="1"/>
      <c r="AE13981" s="1"/>
    </row>
    <row r="13982" spans="2:31">
      <c r="B13982" s="1"/>
      <c r="C13982" s="1"/>
      <c r="F13982" s="16"/>
      <c r="G13982" s="16"/>
      <c r="P13982" s="2"/>
      <c r="Q13982" s="2"/>
      <c r="R13982" s="1"/>
      <c r="U13982" s="1"/>
      <c r="V13982" s="1"/>
      <c r="W13982" s="1"/>
      <c r="X13982" s="1"/>
      <c r="Y13982" s="1"/>
      <c r="Z13982" s="1"/>
      <c r="AA13982" s="1"/>
      <c r="AB13982" s="1"/>
      <c r="AC13982" s="1"/>
      <c r="AD13982" s="1"/>
      <c r="AE13982" s="1"/>
    </row>
    <row r="13983" spans="2:31">
      <c r="B13983" s="1"/>
      <c r="C13983" s="1"/>
      <c r="F13983" s="16"/>
      <c r="G13983" s="16"/>
      <c r="P13983" s="2"/>
      <c r="Q13983" s="2"/>
      <c r="R13983" s="1"/>
      <c r="U13983" s="1"/>
      <c r="V13983" s="1"/>
      <c r="W13983" s="1"/>
      <c r="X13983" s="1"/>
      <c r="Y13983" s="1"/>
      <c r="Z13983" s="1"/>
      <c r="AA13983" s="1"/>
      <c r="AB13983" s="1"/>
      <c r="AC13983" s="1"/>
      <c r="AD13983" s="1"/>
      <c r="AE13983" s="1"/>
    </row>
    <row r="13984" spans="2:31">
      <c r="B13984" s="1"/>
      <c r="C13984" s="1"/>
      <c r="F13984" s="16"/>
      <c r="G13984" s="16"/>
      <c r="P13984" s="2"/>
      <c r="Q13984" s="2"/>
      <c r="R13984" s="1"/>
      <c r="U13984" s="1"/>
      <c r="V13984" s="1"/>
      <c r="W13984" s="1"/>
      <c r="X13984" s="1"/>
      <c r="Y13984" s="1"/>
      <c r="Z13984" s="1"/>
      <c r="AA13984" s="1"/>
      <c r="AB13984" s="1"/>
      <c r="AC13984" s="1"/>
      <c r="AD13984" s="1"/>
      <c r="AE13984" s="1"/>
    </row>
    <row r="13985" spans="2:31">
      <c r="B13985" s="1"/>
      <c r="C13985" s="1"/>
      <c r="F13985" s="16"/>
      <c r="G13985" s="16"/>
      <c r="P13985" s="2"/>
      <c r="Q13985" s="2"/>
      <c r="R13985" s="1"/>
      <c r="U13985" s="1"/>
      <c r="V13985" s="1"/>
      <c r="W13985" s="1"/>
      <c r="X13985" s="1"/>
      <c r="Y13985" s="1"/>
      <c r="Z13985" s="1"/>
      <c r="AA13985" s="1"/>
      <c r="AB13985" s="1"/>
      <c r="AC13985" s="1"/>
      <c r="AD13985" s="1"/>
      <c r="AE13985" s="1"/>
    </row>
    <row r="13986" spans="2:31">
      <c r="B13986" s="1"/>
      <c r="C13986" s="1"/>
      <c r="F13986" s="16"/>
      <c r="G13986" s="16"/>
      <c r="P13986" s="2"/>
      <c r="Q13986" s="2"/>
      <c r="R13986" s="1"/>
      <c r="U13986" s="1"/>
      <c r="V13986" s="1"/>
      <c r="W13986" s="1"/>
      <c r="X13986" s="1"/>
      <c r="Y13986" s="1"/>
      <c r="Z13986" s="1"/>
      <c r="AA13986" s="1"/>
      <c r="AB13986" s="1"/>
      <c r="AC13986" s="1"/>
      <c r="AD13986" s="1"/>
      <c r="AE13986" s="1"/>
    </row>
    <row r="13987" spans="2:31">
      <c r="B13987" s="1"/>
      <c r="C13987" s="1"/>
      <c r="F13987" s="16"/>
      <c r="G13987" s="16"/>
      <c r="P13987" s="2"/>
      <c r="Q13987" s="2"/>
      <c r="R13987" s="1"/>
      <c r="U13987" s="1"/>
      <c r="V13987" s="1"/>
      <c r="W13987" s="1"/>
      <c r="X13987" s="1"/>
      <c r="Y13987" s="1"/>
      <c r="Z13987" s="1"/>
      <c r="AA13987" s="1"/>
      <c r="AB13987" s="1"/>
      <c r="AC13987" s="1"/>
      <c r="AD13987" s="1"/>
      <c r="AE13987" s="1"/>
    </row>
    <row r="13988" spans="2:31">
      <c r="B13988" s="1"/>
      <c r="C13988" s="1"/>
      <c r="F13988" s="16"/>
      <c r="G13988" s="16"/>
      <c r="P13988" s="2"/>
      <c r="Q13988" s="2"/>
      <c r="R13988" s="1"/>
      <c r="U13988" s="1"/>
      <c r="V13988" s="1"/>
      <c r="W13988" s="1"/>
      <c r="X13988" s="1"/>
      <c r="Y13988" s="1"/>
      <c r="Z13988" s="1"/>
      <c r="AA13988" s="1"/>
      <c r="AB13988" s="1"/>
      <c r="AC13988" s="1"/>
      <c r="AD13988" s="1"/>
      <c r="AE13988" s="1"/>
    </row>
    <row r="13989" spans="2:31">
      <c r="B13989" s="1"/>
      <c r="C13989" s="1"/>
      <c r="F13989" s="16"/>
      <c r="G13989" s="16"/>
      <c r="P13989" s="2"/>
      <c r="Q13989" s="2"/>
      <c r="R13989" s="1"/>
      <c r="U13989" s="1"/>
      <c r="V13989" s="1"/>
      <c r="W13989" s="1"/>
      <c r="X13989" s="1"/>
      <c r="Y13989" s="1"/>
      <c r="Z13989" s="1"/>
      <c r="AA13989" s="1"/>
      <c r="AB13989" s="1"/>
      <c r="AC13989" s="1"/>
      <c r="AD13989" s="1"/>
      <c r="AE13989" s="1"/>
    </row>
    <row r="13990" spans="2:31">
      <c r="B13990" s="1"/>
      <c r="C13990" s="1"/>
      <c r="F13990" s="16"/>
      <c r="G13990" s="16"/>
      <c r="P13990" s="2"/>
      <c r="Q13990" s="2"/>
      <c r="R13990" s="1"/>
      <c r="U13990" s="1"/>
      <c r="V13990" s="1"/>
      <c r="W13990" s="1"/>
      <c r="X13990" s="1"/>
      <c r="Y13990" s="1"/>
      <c r="Z13990" s="1"/>
      <c r="AA13990" s="1"/>
      <c r="AB13990" s="1"/>
      <c r="AC13990" s="1"/>
      <c r="AD13990" s="1"/>
      <c r="AE13990" s="1"/>
    </row>
    <row r="13991" spans="2:31">
      <c r="B13991" s="1"/>
      <c r="C13991" s="1"/>
      <c r="F13991" s="16"/>
      <c r="G13991" s="16"/>
      <c r="P13991" s="2"/>
      <c r="Q13991" s="2"/>
      <c r="R13991" s="1"/>
      <c r="U13991" s="1"/>
      <c r="V13991" s="1"/>
      <c r="W13991" s="1"/>
      <c r="X13991" s="1"/>
      <c r="Y13991" s="1"/>
      <c r="Z13991" s="1"/>
      <c r="AA13991" s="1"/>
      <c r="AB13991" s="1"/>
      <c r="AC13991" s="1"/>
      <c r="AD13991" s="1"/>
      <c r="AE13991" s="1"/>
    </row>
    <row r="13992" spans="2:31">
      <c r="B13992" s="1"/>
      <c r="C13992" s="1"/>
      <c r="F13992" s="16"/>
      <c r="G13992" s="16"/>
      <c r="P13992" s="2"/>
      <c r="Q13992" s="2"/>
      <c r="R13992" s="1"/>
      <c r="U13992" s="1"/>
      <c r="V13992" s="1"/>
      <c r="W13992" s="1"/>
      <c r="X13992" s="1"/>
      <c r="Y13992" s="1"/>
      <c r="Z13992" s="1"/>
      <c r="AA13992" s="1"/>
      <c r="AB13992" s="1"/>
      <c r="AC13992" s="1"/>
      <c r="AD13992" s="1"/>
      <c r="AE13992" s="1"/>
    </row>
    <row r="13993" spans="2:31">
      <c r="B13993" s="1"/>
      <c r="C13993" s="1"/>
      <c r="F13993" s="16"/>
      <c r="G13993" s="16"/>
      <c r="P13993" s="2"/>
      <c r="Q13993" s="2"/>
      <c r="R13993" s="1"/>
      <c r="U13993" s="1"/>
      <c r="V13993" s="1"/>
      <c r="W13993" s="1"/>
      <c r="X13993" s="1"/>
      <c r="Y13993" s="1"/>
      <c r="Z13993" s="1"/>
      <c r="AA13993" s="1"/>
      <c r="AB13993" s="1"/>
      <c r="AC13993" s="1"/>
      <c r="AD13993" s="1"/>
      <c r="AE13993" s="1"/>
    </row>
    <row r="13994" spans="2:31">
      <c r="B13994" s="1"/>
      <c r="C13994" s="1"/>
      <c r="F13994" s="16"/>
      <c r="G13994" s="16"/>
      <c r="P13994" s="2"/>
      <c r="Q13994" s="2"/>
      <c r="R13994" s="1"/>
      <c r="U13994" s="1"/>
      <c r="V13994" s="1"/>
      <c r="W13994" s="1"/>
      <c r="X13994" s="1"/>
      <c r="Y13994" s="1"/>
      <c r="Z13994" s="1"/>
      <c r="AA13994" s="1"/>
      <c r="AB13994" s="1"/>
      <c r="AC13994" s="1"/>
      <c r="AD13994" s="1"/>
      <c r="AE13994" s="1"/>
    </row>
    <row r="13995" spans="2:31">
      <c r="B13995" s="1"/>
      <c r="C13995" s="1"/>
      <c r="F13995" s="16"/>
      <c r="G13995" s="16"/>
      <c r="P13995" s="2"/>
      <c r="Q13995" s="2"/>
      <c r="R13995" s="1"/>
      <c r="U13995" s="1"/>
      <c r="V13995" s="1"/>
      <c r="W13995" s="1"/>
      <c r="X13995" s="1"/>
      <c r="Y13995" s="1"/>
      <c r="Z13995" s="1"/>
      <c r="AA13995" s="1"/>
      <c r="AB13995" s="1"/>
      <c r="AC13995" s="1"/>
      <c r="AD13995" s="1"/>
      <c r="AE13995" s="1"/>
    </row>
    <row r="13996" spans="2:31">
      <c r="B13996" s="1"/>
      <c r="C13996" s="1"/>
      <c r="F13996" s="16"/>
      <c r="G13996" s="16"/>
      <c r="P13996" s="2"/>
      <c r="Q13996" s="2"/>
      <c r="R13996" s="1"/>
      <c r="U13996" s="1"/>
      <c r="V13996" s="1"/>
      <c r="W13996" s="1"/>
      <c r="X13996" s="1"/>
      <c r="Y13996" s="1"/>
      <c r="Z13996" s="1"/>
      <c r="AA13996" s="1"/>
      <c r="AB13996" s="1"/>
      <c r="AC13996" s="1"/>
      <c r="AD13996" s="1"/>
      <c r="AE13996" s="1"/>
    </row>
    <row r="13997" spans="2:31">
      <c r="B13997" s="1"/>
      <c r="C13997" s="1"/>
      <c r="F13997" s="16"/>
      <c r="G13997" s="16"/>
      <c r="P13997" s="2"/>
      <c r="Q13997" s="2"/>
      <c r="R13997" s="1"/>
      <c r="U13997" s="1"/>
      <c r="V13997" s="1"/>
      <c r="W13997" s="1"/>
      <c r="X13997" s="1"/>
      <c r="Y13997" s="1"/>
      <c r="Z13997" s="1"/>
      <c r="AA13997" s="1"/>
      <c r="AB13997" s="1"/>
      <c r="AC13997" s="1"/>
      <c r="AD13997" s="1"/>
      <c r="AE13997" s="1"/>
    </row>
    <row r="13998" spans="2:31">
      <c r="B13998" s="1"/>
      <c r="C13998" s="1"/>
      <c r="F13998" s="16"/>
      <c r="G13998" s="16"/>
      <c r="P13998" s="2"/>
      <c r="Q13998" s="2"/>
      <c r="R13998" s="1"/>
      <c r="U13998" s="1"/>
      <c r="V13998" s="1"/>
      <c r="W13998" s="1"/>
      <c r="X13998" s="1"/>
      <c r="Y13998" s="1"/>
      <c r="Z13998" s="1"/>
      <c r="AA13998" s="1"/>
      <c r="AB13998" s="1"/>
      <c r="AC13998" s="1"/>
      <c r="AD13998" s="1"/>
      <c r="AE13998" s="1"/>
    </row>
    <row r="13999" spans="2:31">
      <c r="B13999" s="1"/>
      <c r="C13999" s="1"/>
      <c r="F13999" s="16"/>
      <c r="G13999" s="16"/>
      <c r="P13999" s="2"/>
      <c r="Q13999" s="2"/>
      <c r="R13999" s="1"/>
      <c r="U13999" s="1"/>
      <c r="V13999" s="1"/>
      <c r="W13999" s="1"/>
      <c r="X13999" s="1"/>
      <c r="Y13999" s="1"/>
      <c r="Z13999" s="1"/>
      <c r="AA13999" s="1"/>
      <c r="AB13999" s="1"/>
      <c r="AC13999" s="1"/>
      <c r="AD13999" s="1"/>
      <c r="AE13999" s="1"/>
    </row>
    <row r="14000" spans="2:31">
      <c r="B14000" s="1"/>
      <c r="C14000" s="1"/>
      <c r="F14000" s="16"/>
      <c r="G14000" s="16"/>
      <c r="P14000" s="2"/>
      <c r="Q14000" s="2"/>
      <c r="R14000" s="1"/>
      <c r="U14000" s="1"/>
      <c r="V14000" s="1"/>
      <c r="W14000" s="1"/>
      <c r="X14000" s="1"/>
      <c r="Y14000" s="1"/>
      <c r="Z14000" s="1"/>
      <c r="AA14000" s="1"/>
      <c r="AB14000" s="1"/>
      <c r="AC14000" s="1"/>
      <c r="AD14000" s="1"/>
      <c r="AE14000" s="1"/>
    </row>
    <row r="14001" spans="2:31">
      <c r="B14001" s="1"/>
      <c r="C14001" s="1"/>
      <c r="F14001" s="16"/>
      <c r="G14001" s="16"/>
      <c r="P14001" s="2"/>
      <c r="Q14001" s="2"/>
      <c r="R14001" s="1"/>
      <c r="U14001" s="1"/>
      <c r="V14001" s="1"/>
      <c r="W14001" s="1"/>
      <c r="X14001" s="1"/>
      <c r="Y14001" s="1"/>
      <c r="Z14001" s="1"/>
      <c r="AA14001" s="1"/>
      <c r="AB14001" s="1"/>
      <c r="AC14001" s="1"/>
      <c r="AD14001" s="1"/>
      <c r="AE14001" s="1"/>
    </row>
    <row r="14002" spans="2:31">
      <c r="B14002" s="1"/>
      <c r="C14002" s="1"/>
      <c r="F14002" s="16"/>
      <c r="G14002" s="16"/>
      <c r="P14002" s="2"/>
      <c r="Q14002" s="2"/>
      <c r="R14002" s="1"/>
      <c r="U14002" s="1"/>
      <c r="V14002" s="1"/>
      <c r="W14002" s="1"/>
      <c r="X14002" s="1"/>
      <c r="Y14002" s="1"/>
      <c r="Z14002" s="1"/>
      <c r="AA14002" s="1"/>
      <c r="AB14002" s="1"/>
      <c r="AC14002" s="1"/>
      <c r="AD14002" s="1"/>
      <c r="AE14002" s="1"/>
    </row>
    <row r="14003" spans="2:31">
      <c r="B14003" s="1"/>
      <c r="C14003" s="1"/>
      <c r="F14003" s="16"/>
      <c r="G14003" s="16"/>
      <c r="P14003" s="2"/>
      <c r="Q14003" s="2"/>
      <c r="R14003" s="1"/>
      <c r="U14003" s="1"/>
      <c r="V14003" s="1"/>
      <c r="W14003" s="1"/>
      <c r="X14003" s="1"/>
      <c r="Y14003" s="1"/>
      <c r="Z14003" s="1"/>
      <c r="AA14003" s="1"/>
      <c r="AB14003" s="1"/>
      <c r="AC14003" s="1"/>
      <c r="AD14003" s="1"/>
      <c r="AE14003" s="1"/>
    </row>
    <row r="14004" spans="2:31">
      <c r="B14004" s="1"/>
      <c r="C14004" s="1"/>
      <c r="F14004" s="16"/>
      <c r="G14004" s="16"/>
      <c r="P14004" s="2"/>
      <c r="Q14004" s="2"/>
      <c r="R14004" s="1"/>
      <c r="U14004" s="1"/>
      <c r="V14004" s="1"/>
      <c r="W14004" s="1"/>
      <c r="X14004" s="1"/>
      <c r="Y14004" s="1"/>
      <c r="Z14004" s="1"/>
      <c r="AA14004" s="1"/>
      <c r="AB14004" s="1"/>
      <c r="AC14004" s="1"/>
      <c r="AD14004" s="1"/>
      <c r="AE14004" s="1"/>
    </row>
    <row r="14005" spans="2:31">
      <c r="B14005" s="1"/>
      <c r="C14005" s="1"/>
      <c r="F14005" s="16"/>
      <c r="G14005" s="16"/>
      <c r="P14005" s="2"/>
      <c r="Q14005" s="2"/>
      <c r="R14005" s="1"/>
      <c r="U14005" s="1"/>
      <c r="V14005" s="1"/>
      <c r="W14005" s="1"/>
      <c r="X14005" s="1"/>
      <c r="Y14005" s="1"/>
      <c r="Z14005" s="1"/>
      <c r="AA14005" s="1"/>
      <c r="AB14005" s="1"/>
      <c r="AC14005" s="1"/>
      <c r="AD14005" s="1"/>
      <c r="AE14005" s="1"/>
    </row>
    <row r="14006" spans="2:31">
      <c r="B14006" s="1"/>
      <c r="C14006" s="1"/>
      <c r="F14006" s="16"/>
      <c r="G14006" s="16"/>
      <c r="P14006" s="2"/>
      <c r="Q14006" s="2"/>
      <c r="R14006" s="1"/>
      <c r="U14006" s="1"/>
      <c r="V14006" s="1"/>
      <c r="W14006" s="1"/>
      <c r="X14006" s="1"/>
      <c r="Y14006" s="1"/>
      <c r="Z14006" s="1"/>
      <c r="AA14006" s="1"/>
      <c r="AB14006" s="1"/>
      <c r="AC14006" s="1"/>
      <c r="AD14006" s="1"/>
      <c r="AE14006" s="1"/>
    </row>
    <row r="14007" spans="2:31">
      <c r="B14007" s="1"/>
      <c r="C14007" s="1"/>
      <c r="F14007" s="16"/>
      <c r="G14007" s="16"/>
      <c r="P14007" s="2"/>
      <c r="Q14007" s="2"/>
      <c r="R14007" s="1"/>
      <c r="U14007" s="1"/>
      <c r="V14007" s="1"/>
      <c r="W14007" s="1"/>
      <c r="X14007" s="1"/>
      <c r="Y14007" s="1"/>
      <c r="Z14007" s="1"/>
      <c r="AA14007" s="1"/>
      <c r="AB14007" s="1"/>
      <c r="AC14007" s="1"/>
      <c r="AD14007" s="1"/>
      <c r="AE14007" s="1"/>
    </row>
    <row r="14008" spans="2:31">
      <c r="B14008" s="1"/>
      <c r="C14008" s="1"/>
      <c r="F14008" s="16"/>
      <c r="G14008" s="16"/>
      <c r="P14008" s="2"/>
      <c r="Q14008" s="2"/>
      <c r="R14008" s="1"/>
      <c r="U14008" s="1"/>
      <c r="V14008" s="1"/>
      <c r="W14008" s="1"/>
      <c r="X14008" s="1"/>
      <c r="Y14008" s="1"/>
      <c r="Z14008" s="1"/>
      <c r="AA14008" s="1"/>
      <c r="AB14008" s="1"/>
      <c r="AC14008" s="1"/>
      <c r="AD14008" s="1"/>
      <c r="AE14008" s="1"/>
    </row>
    <row r="14009" spans="2:31">
      <c r="B14009" s="1"/>
      <c r="C14009" s="1"/>
      <c r="F14009" s="16"/>
      <c r="G14009" s="16"/>
      <c r="P14009" s="2"/>
      <c r="Q14009" s="2"/>
      <c r="R14009" s="1"/>
      <c r="U14009" s="1"/>
      <c r="V14009" s="1"/>
      <c r="W14009" s="1"/>
      <c r="X14009" s="1"/>
      <c r="Y14009" s="1"/>
      <c r="Z14009" s="1"/>
      <c r="AA14009" s="1"/>
      <c r="AB14009" s="1"/>
      <c r="AC14009" s="1"/>
      <c r="AD14009" s="1"/>
      <c r="AE14009" s="1"/>
    </row>
    <row r="14010" spans="2:31">
      <c r="B14010" s="1"/>
      <c r="C14010" s="1"/>
      <c r="F14010" s="16"/>
      <c r="G14010" s="16"/>
      <c r="P14010" s="2"/>
      <c r="Q14010" s="2"/>
      <c r="R14010" s="1"/>
      <c r="U14010" s="1"/>
      <c r="V14010" s="1"/>
      <c r="W14010" s="1"/>
      <c r="X14010" s="1"/>
      <c r="Y14010" s="1"/>
      <c r="Z14010" s="1"/>
      <c r="AA14010" s="1"/>
      <c r="AB14010" s="1"/>
      <c r="AC14010" s="1"/>
      <c r="AD14010" s="1"/>
      <c r="AE14010" s="1"/>
    </row>
    <row r="14011" spans="2:31">
      <c r="B14011" s="1"/>
      <c r="C14011" s="1"/>
      <c r="F14011" s="16"/>
      <c r="G14011" s="16"/>
      <c r="P14011" s="2"/>
      <c r="Q14011" s="2"/>
      <c r="R14011" s="1"/>
      <c r="U14011" s="1"/>
      <c r="V14011" s="1"/>
      <c r="W14011" s="1"/>
      <c r="X14011" s="1"/>
      <c r="Y14011" s="1"/>
      <c r="Z14011" s="1"/>
      <c r="AA14011" s="1"/>
      <c r="AB14011" s="1"/>
      <c r="AC14011" s="1"/>
      <c r="AD14011" s="1"/>
      <c r="AE14011" s="1"/>
    </row>
    <row r="14012" spans="2:31">
      <c r="B14012" s="1"/>
      <c r="C14012" s="1"/>
      <c r="F14012" s="16"/>
      <c r="G14012" s="16"/>
      <c r="P14012" s="2"/>
      <c r="Q14012" s="2"/>
      <c r="R14012" s="1"/>
      <c r="U14012" s="1"/>
      <c r="V14012" s="1"/>
      <c r="W14012" s="1"/>
      <c r="X14012" s="1"/>
      <c r="Y14012" s="1"/>
      <c r="Z14012" s="1"/>
      <c r="AA14012" s="1"/>
      <c r="AB14012" s="1"/>
      <c r="AC14012" s="1"/>
      <c r="AD14012" s="1"/>
      <c r="AE14012" s="1"/>
    </row>
    <row r="14013" spans="2:31">
      <c r="B14013" s="1"/>
      <c r="C14013" s="1"/>
      <c r="F14013" s="16"/>
      <c r="G14013" s="16"/>
      <c r="P14013" s="2"/>
      <c r="Q14013" s="2"/>
      <c r="R14013" s="1"/>
      <c r="U14013" s="1"/>
      <c r="V14013" s="1"/>
      <c r="W14013" s="1"/>
      <c r="X14013" s="1"/>
      <c r="Y14013" s="1"/>
      <c r="Z14013" s="1"/>
      <c r="AA14013" s="1"/>
      <c r="AB14013" s="1"/>
      <c r="AC14013" s="1"/>
      <c r="AD14013" s="1"/>
      <c r="AE14013" s="1"/>
    </row>
    <row r="14014" spans="2:31">
      <c r="B14014" s="1"/>
      <c r="C14014" s="1"/>
      <c r="F14014" s="16"/>
      <c r="G14014" s="16"/>
      <c r="P14014" s="2"/>
      <c r="Q14014" s="2"/>
      <c r="R14014" s="1"/>
      <c r="U14014" s="1"/>
      <c r="V14014" s="1"/>
      <c r="W14014" s="1"/>
      <c r="X14014" s="1"/>
      <c r="Y14014" s="1"/>
      <c r="Z14014" s="1"/>
      <c r="AA14014" s="1"/>
      <c r="AB14014" s="1"/>
      <c r="AC14014" s="1"/>
      <c r="AD14014" s="1"/>
      <c r="AE14014" s="1"/>
    </row>
    <row r="14015" spans="2:31">
      <c r="B14015" s="1"/>
      <c r="C14015" s="1"/>
      <c r="F14015" s="16"/>
      <c r="G14015" s="16"/>
      <c r="P14015" s="2"/>
      <c r="Q14015" s="2"/>
      <c r="R14015" s="1"/>
      <c r="U14015" s="1"/>
      <c r="V14015" s="1"/>
      <c r="W14015" s="1"/>
      <c r="X14015" s="1"/>
      <c r="Y14015" s="1"/>
      <c r="Z14015" s="1"/>
      <c r="AA14015" s="1"/>
      <c r="AB14015" s="1"/>
      <c r="AC14015" s="1"/>
      <c r="AD14015" s="1"/>
      <c r="AE14015" s="1"/>
    </row>
    <row r="14016" spans="2:31">
      <c r="B14016" s="1"/>
      <c r="C14016" s="1"/>
      <c r="F14016" s="16"/>
      <c r="G14016" s="16"/>
      <c r="P14016" s="2"/>
      <c r="Q14016" s="2"/>
      <c r="R14016" s="1"/>
      <c r="U14016" s="1"/>
      <c r="V14016" s="1"/>
      <c r="W14016" s="1"/>
      <c r="X14016" s="1"/>
      <c r="Y14016" s="1"/>
      <c r="Z14016" s="1"/>
      <c r="AA14016" s="1"/>
      <c r="AB14016" s="1"/>
      <c r="AC14016" s="1"/>
      <c r="AD14016" s="1"/>
      <c r="AE14016" s="1"/>
    </row>
    <row r="14017" spans="2:31">
      <c r="B14017" s="1"/>
      <c r="C14017" s="1"/>
      <c r="F14017" s="16"/>
      <c r="G14017" s="16"/>
      <c r="P14017" s="2"/>
      <c r="Q14017" s="2"/>
      <c r="R14017" s="1"/>
      <c r="U14017" s="1"/>
      <c r="V14017" s="1"/>
      <c r="W14017" s="1"/>
      <c r="X14017" s="1"/>
      <c r="Y14017" s="1"/>
      <c r="Z14017" s="1"/>
      <c r="AA14017" s="1"/>
      <c r="AB14017" s="1"/>
      <c r="AC14017" s="1"/>
      <c r="AD14017" s="1"/>
      <c r="AE14017" s="1"/>
    </row>
    <row r="14018" spans="2:31">
      <c r="B14018" s="1"/>
      <c r="C14018" s="1"/>
      <c r="F14018" s="16"/>
      <c r="G14018" s="16"/>
      <c r="P14018" s="2"/>
      <c r="Q14018" s="2"/>
      <c r="R14018" s="1"/>
      <c r="U14018" s="1"/>
      <c r="V14018" s="1"/>
      <c r="W14018" s="1"/>
      <c r="X14018" s="1"/>
      <c r="Y14018" s="1"/>
      <c r="Z14018" s="1"/>
      <c r="AA14018" s="1"/>
      <c r="AB14018" s="1"/>
      <c r="AC14018" s="1"/>
      <c r="AD14018" s="1"/>
      <c r="AE14018" s="1"/>
    </row>
    <row r="14019" spans="2:31">
      <c r="B14019" s="1"/>
      <c r="C14019" s="1"/>
      <c r="F14019" s="16"/>
      <c r="G14019" s="16"/>
      <c r="P14019" s="2"/>
      <c r="Q14019" s="2"/>
      <c r="R14019" s="1"/>
      <c r="U14019" s="1"/>
      <c r="V14019" s="1"/>
      <c r="W14019" s="1"/>
      <c r="X14019" s="1"/>
      <c r="Y14019" s="1"/>
      <c r="Z14019" s="1"/>
      <c r="AA14019" s="1"/>
      <c r="AB14019" s="1"/>
      <c r="AC14019" s="1"/>
      <c r="AD14019" s="1"/>
      <c r="AE14019" s="1"/>
    </row>
    <row r="14020" spans="2:31">
      <c r="B14020" s="1"/>
      <c r="C14020" s="1"/>
      <c r="F14020" s="16"/>
      <c r="G14020" s="16"/>
      <c r="P14020" s="2"/>
      <c r="Q14020" s="2"/>
      <c r="R14020" s="1"/>
      <c r="U14020" s="1"/>
      <c r="V14020" s="1"/>
      <c r="W14020" s="1"/>
      <c r="X14020" s="1"/>
      <c r="Y14020" s="1"/>
      <c r="Z14020" s="1"/>
      <c r="AA14020" s="1"/>
      <c r="AB14020" s="1"/>
      <c r="AC14020" s="1"/>
      <c r="AD14020" s="1"/>
      <c r="AE14020" s="1"/>
    </row>
    <row r="14021" spans="2:31">
      <c r="B14021" s="1"/>
      <c r="C14021" s="1"/>
      <c r="F14021" s="16"/>
      <c r="G14021" s="16"/>
      <c r="P14021" s="2"/>
      <c r="Q14021" s="2"/>
      <c r="R14021" s="1"/>
      <c r="U14021" s="1"/>
      <c r="V14021" s="1"/>
      <c r="W14021" s="1"/>
      <c r="X14021" s="1"/>
      <c r="Y14021" s="1"/>
      <c r="Z14021" s="1"/>
      <c r="AA14021" s="1"/>
      <c r="AB14021" s="1"/>
      <c r="AC14021" s="1"/>
      <c r="AD14021" s="1"/>
      <c r="AE14021" s="1"/>
    </row>
    <row r="14022" spans="2:31">
      <c r="B14022" s="1"/>
      <c r="C14022" s="1"/>
      <c r="F14022" s="16"/>
      <c r="G14022" s="16"/>
      <c r="P14022" s="2"/>
      <c r="Q14022" s="2"/>
      <c r="R14022" s="1"/>
      <c r="U14022" s="1"/>
      <c r="V14022" s="1"/>
      <c r="W14022" s="1"/>
      <c r="X14022" s="1"/>
      <c r="Y14022" s="1"/>
      <c r="Z14022" s="1"/>
      <c r="AA14022" s="1"/>
      <c r="AB14022" s="1"/>
      <c r="AC14022" s="1"/>
      <c r="AD14022" s="1"/>
      <c r="AE14022" s="1"/>
    </row>
    <row r="14023" spans="2:31">
      <c r="B14023" s="1"/>
      <c r="C14023" s="1"/>
      <c r="F14023" s="16"/>
      <c r="G14023" s="16"/>
      <c r="P14023" s="2"/>
      <c r="Q14023" s="2"/>
      <c r="R14023" s="1"/>
      <c r="U14023" s="1"/>
      <c r="V14023" s="1"/>
      <c r="W14023" s="1"/>
      <c r="X14023" s="1"/>
      <c r="Y14023" s="1"/>
      <c r="Z14023" s="1"/>
      <c r="AA14023" s="1"/>
      <c r="AB14023" s="1"/>
      <c r="AC14023" s="1"/>
      <c r="AD14023" s="1"/>
      <c r="AE14023" s="1"/>
    </row>
    <row r="14024" spans="2:31">
      <c r="B14024" s="1"/>
      <c r="C14024" s="1"/>
      <c r="F14024" s="16"/>
      <c r="G14024" s="16"/>
      <c r="P14024" s="2"/>
      <c r="Q14024" s="2"/>
      <c r="R14024" s="1"/>
      <c r="U14024" s="1"/>
      <c r="V14024" s="1"/>
      <c r="W14024" s="1"/>
      <c r="X14024" s="1"/>
      <c r="Y14024" s="1"/>
      <c r="Z14024" s="1"/>
      <c r="AA14024" s="1"/>
      <c r="AB14024" s="1"/>
      <c r="AC14024" s="1"/>
      <c r="AD14024" s="1"/>
      <c r="AE14024" s="1"/>
    </row>
    <row r="14025" spans="2:31">
      <c r="B14025" s="1"/>
      <c r="C14025" s="1"/>
      <c r="F14025" s="16"/>
      <c r="G14025" s="16"/>
      <c r="P14025" s="2"/>
      <c r="Q14025" s="2"/>
      <c r="R14025" s="1"/>
      <c r="U14025" s="1"/>
      <c r="V14025" s="1"/>
      <c r="W14025" s="1"/>
      <c r="X14025" s="1"/>
      <c r="Y14025" s="1"/>
      <c r="Z14025" s="1"/>
      <c r="AA14025" s="1"/>
      <c r="AB14025" s="1"/>
      <c r="AC14025" s="1"/>
      <c r="AD14025" s="1"/>
      <c r="AE14025" s="1"/>
    </row>
    <row r="14026" spans="2:31">
      <c r="B14026" s="1"/>
      <c r="C14026" s="1"/>
      <c r="F14026" s="16"/>
      <c r="G14026" s="16"/>
      <c r="P14026" s="2"/>
      <c r="Q14026" s="2"/>
      <c r="R14026" s="1"/>
      <c r="U14026" s="1"/>
      <c r="V14026" s="1"/>
      <c r="W14026" s="1"/>
      <c r="X14026" s="1"/>
      <c r="Y14026" s="1"/>
      <c r="Z14026" s="1"/>
      <c r="AA14026" s="1"/>
      <c r="AB14026" s="1"/>
      <c r="AC14026" s="1"/>
      <c r="AD14026" s="1"/>
      <c r="AE14026" s="1"/>
    </row>
    <row r="14027" spans="2:31">
      <c r="B14027" s="1"/>
      <c r="C14027" s="1"/>
      <c r="F14027" s="16"/>
      <c r="G14027" s="16"/>
      <c r="P14027" s="2"/>
      <c r="Q14027" s="2"/>
      <c r="R14027" s="1"/>
      <c r="U14027" s="1"/>
      <c r="V14027" s="1"/>
      <c r="W14027" s="1"/>
      <c r="X14027" s="1"/>
      <c r="Y14027" s="1"/>
      <c r="Z14027" s="1"/>
      <c r="AA14027" s="1"/>
      <c r="AB14027" s="1"/>
      <c r="AC14027" s="1"/>
      <c r="AD14027" s="1"/>
      <c r="AE14027" s="1"/>
    </row>
    <row r="14028" spans="2:31">
      <c r="B14028" s="1"/>
      <c r="C14028" s="1"/>
      <c r="F14028" s="16"/>
      <c r="G14028" s="16"/>
      <c r="P14028" s="2"/>
      <c r="Q14028" s="2"/>
      <c r="R14028" s="1"/>
      <c r="U14028" s="1"/>
      <c r="V14028" s="1"/>
      <c r="W14028" s="1"/>
      <c r="X14028" s="1"/>
      <c r="Y14028" s="1"/>
      <c r="Z14028" s="1"/>
      <c r="AA14028" s="1"/>
      <c r="AB14028" s="1"/>
      <c r="AC14028" s="1"/>
      <c r="AD14028" s="1"/>
      <c r="AE14028" s="1"/>
    </row>
    <row r="14029" spans="2:31">
      <c r="B14029" s="1"/>
      <c r="C14029" s="1"/>
      <c r="F14029" s="16"/>
      <c r="G14029" s="16"/>
      <c r="P14029" s="2"/>
      <c r="Q14029" s="2"/>
      <c r="R14029" s="1"/>
      <c r="U14029" s="1"/>
      <c r="V14029" s="1"/>
      <c r="W14029" s="1"/>
      <c r="X14029" s="1"/>
      <c r="Y14029" s="1"/>
      <c r="Z14029" s="1"/>
      <c r="AA14029" s="1"/>
      <c r="AB14029" s="1"/>
      <c r="AC14029" s="1"/>
      <c r="AD14029" s="1"/>
      <c r="AE14029" s="1"/>
    </row>
    <row r="14030" spans="2:31">
      <c r="B14030" s="1"/>
      <c r="C14030" s="1"/>
      <c r="F14030" s="16"/>
      <c r="G14030" s="16"/>
      <c r="P14030" s="2"/>
      <c r="Q14030" s="2"/>
      <c r="R14030" s="1"/>
      <c r="U14030" s="1"/>
      <c r="V14030" s="1"/>
      <c r="W14030" s="1"/>
      <c r="X14030" s="1"/>
      <c r="Y14030" s="1"/>
      <c r="Z14030" s="1"/>
      <c r="AA14030" s="1"/>
      <c r="AB14030" s="1"/>
      <c r="AC14030" s="1"/>
      <c r="AD14030" s="1"/>
      <c r="AE14030" s="1"/>
    </row>
    <row r="14031" spans="2:31">
      <c r="B14031" s="1"/>
      <c r="C14031" s="1"/>
      <c r="F14031" s="16"/>
      <c r="G14031" s="16"/>
      <c r="P14031" s="2"/>
      <c r="Q14031" s="2"/>
      <c r="R14031" s="1"/>
      <c r="U14031" s="1"/>
      <c r="V14031" s="1"/>
      <c r="W14031" s="1"/>
      <c r="X14031" s="1"/>
      <c r="Y14031" s="1"/>
      <c r="Z14031" s="1"/>
      <c r="AA14031" s="1"/>
      <c r="AB14031" s="1"/>
      <c r="AC14031" s="1"/>
      <c r="AD14031" s="1"/>
      <c r="AE14031" s="1"/>
    </row>
    <row r="14032" spans="2:31">
      <c r="B14032" s="1"/>
      <c r="C14032" s="1"/>
      <c r="F14032" s="16"/>
      <c r="G14032" s="16"/>
      <c r="P14032" s="2"/>
      <c r="Q14032" s="2"/>
      <c r="R14032" s="1"/>
      <c r="U14032" s="1"/>
      <c r="V14032" s="1"/>
      <c r="W14032" s="1"/>
      <c r="X14032" s="1"/>
      <c r="Y14032" s="1"/>
      <c r="Z14032" s="1"/>
      <c r="AA14032" s="1"/>
      <c r="AB14032" s="1"/>
      <c r="AC14032" s="1"/>
      <c r="AD14032" s="1"/>
      <c r="AE14032" s="1"/>
    </row>
    <row r="14033" spans="2:31">
      <c r="B14033" s="1"/>
      <c r="C14033" s="1"/>
      <c r="F14033" s="16"/>
      <c r="G14033" s="16"/>
      <c r="P14033" s="2"/>
      <c r="Q14033" s="2"/>
      <c r="R14033" s="1"/>
      <c r="U14033" s="1"/>
      <c r="V14033" s="1"/>
      <c r="W14033" s="1"/>
      <c r="X14033" s="1"/>
      <c r="Y14033" s="1"/>
      <c r="Z14033" s="1"/>
      <c r="AA14033" s="1"/>
      <c r="AB14033" s="1"/>
      <c r="AC14033" s="1"/>
      <c r="AD14033" s="1"/>
      <c r="AE14033" s="1"/>
    </row>
    <row r="14034" spans="2:31">
      <c r="B14034" s="1"/>
      <c r="C14034" s="1"/>
      <c r="F14034" s="16"/>
      <c r="G14034" s="16"/>
      <c r="P14034" s="2"/>
      <c r="Q14034" s="2"/>
      <c r="R14034" s="1"/>
      <c r="U14034" s="1"/>
      <c r="V14034" s="1"/>
      <c r="W14034" s="1"/>
      <c r="X14034" s="1"/>
      <c r="Y14034" s="1"/>
      <c r="Z14034" s="1"/>
      <c r="AA14034" s="1"/>
      <c r="AB14034" s="1"/>
      <c r="AC14034" s="1"/>
      <c r="AD14034" s="1"/>
      <c r="AE14034" s="1"/>
    </row>
    <row r="14035" spans="2:31">
      <c r="B14035" s="1"/>
      <c r="C14035" s="1"/>
      <c r="F14035" s="16"/>
      <c r="G14035" s="16"/>
      <c r="P14035" s="2"/>
      <c r="Q14035" s="2"/>
      <c r="R14035" s="1"/>
      <c r="U14035" s="1"/>
      <c r="V14035" s="1"/>
      <c r="W14035" s="1"/>
      <c r="X14035" s="1"/>
      <c r="Y14035" s="1"/>
      <c r="Z14035" s="1"/>
      <c r="AA14035" s="1"/>
      <c r="AB14035" s="1"/>
      <c r="AC14035" s="1"/>
      <c r="AD14035" s="1"/>
      <c r="AE14035" s="1"/>
    </row>
    <row r="14036" spans="2:31">
      <c r="B14036" s="1"/>
      <c r="C14036" s="1"/>
      <c r="F14036" s="16"/>
      <c r="G14036" s="16"/>
      <c r="P14036" s="2"/>
      <c r="Q14036" s="2"/>
      <c r="R14036" s="1"/>
      <c r="U14036" s="1"/>
      <c r="V14036" s="1"/>
      <c r="W14036" s="1"/>
      <c r="X14036" s="1"/>
      <c r="Y14036" s="1"/>
      <c r="Z14036" s="1"/>
      <c r="AA14036" s="1"/>
      <c r="AB14036" s="1"/>
      <c r="AC14036" s="1"/>
      <c r="AD14036" s="1"/>
      <c r="AE14036" s="1"/>
    </row>
    <row r="14037" spans="2:31">
      <c r="B14037" s="1"/>
      <c r="C14037" s="1"/>
      <c r="F14037" s="16"/>
      <c r="G14037" s="16"/>
      <c r="P14037" s="2"/>
      <c r="Q14037" s="2"/>
      <c r="R14037" s="1"/>
      <c r="U14037" s="1"/>
      <c r="V14037" s="1"/>
      <c r="W14037" s="1"/>
      <c r="X14037" s="1"/>
      <c r="Y14037" s="1"/>
      <c r="Z14037" s="1"/>
      <c r="AA14037" s="1"/>
      <c r="AB14037" s="1"/>
      <c r="AC14037" s="1"/>
      <c r="AD14037" s="1"/>
      <c r="AE14037" s="1"/>
    </row>
    <row r="14038" spans="2:31">
      <c r="B14038" s="1"/>
      <c r="C14038" s="1"/>
      <c r="F14038" s="16"/>
      <c r="G14038" s="16"/>
      <c r="P14038" s="2"/>
      <c r="Q14038" s="2"/>
      <c r="R14038" s="1"/>
      <c r="U14038" s="1"/>
      <c r="V14038" s="1"/>
      <c r="W14038" s="1"/>
      <c r="X14038" s="1"/>
      <c r="Y14038" s="1"/>
      <c r="Z14038" s="1"/>
      <c r="AA14038" s="1"/>
      <c r="AB14038" s="1"/>
      <c r="AC14038" s="1"/>
      <c r="AD14038" s="1"/>
      <c r="AE14038" s="1"/>
    </row>
    <row r="14039" spans="2:31">
      <c r="B14039" s="1"/>
      <c r="C14039" s="1"/>
      <c r="F14039" s="16"/>
      <c r="G14039" s="16"/>
      <c r="P14039" s="2"/>
      <c r="Q14039" s="2"/>
      <c r="R14039" s="1"/>
      <c r="U14039" s="1"/>
      <c r="V14039" s="1"/>
      <c r="W14039" s="1"/>
      <c r="X14039" s="1"/>
      <c r="Y14039" s="1"/>
      <c r="Z14039" s="1"/>
      <c r="AA14039" s="1"/>
      <c r="AB14039" s="1"/>
      <c r="AC14039" s="1"/>
      <c r="AD14039" s="1"/>
      <c r="AE14039" s="1"/>
    </row>
    <row r="14040" spans="2:31">
      <c r="B14040" s="1"/>
      <c r="C14040" s="1"/>
      <c r="F14040" s="16"/>
      <c r="G14040" s="16"/>
      <c r="P14040" s="2"/>
      <c r="Q14040" s="2"/>
      <c r="R14040" s="1"/>
      <c r="U14040" s="1"/>
      <c r="V14040" s="1"/>
      <c r="W14040" s="1"/>
      <c r="X14040" s="1"/>
      <c r="Y14040" s="1"/>
      <c r="Z14040" s="1"/>
      <c r="AA14040" s="1"/>
      <c r="AB14040" s="1"/>
      <c r="AC14040" s="1"/>
      <c r="AD14040" s="1"/>
      <c r="AE14040" s="1"/>
    </row>
    <row r="14041" spans="2:31">
      <c r="B14041" s="1"/>
      <c r="C14041" s="1"/>
      <c r="F14041" s="16"/>
      <c r="G14041" s="16"/>
      <c r="P14041" s="2"/>
      <c r="Q14041" s="2"/>
      <c r="R14041" s="1"/>
      <c r="U14041" s="1"/>
      <c r="V14041" s="1"/>
      <c r="W14041" s="1"/>
      <c r="X14041" s="1"/>
      <c r="Y14041" s="1"/>
      <c r="Z14041" s="1"/>
      <c r="AA14041" s="1"/>
      <c r="AB14041" s="1"/>
      <c r="AC14041" s="1"/>
      <c r="AD14041" s="1"/>
      <c r="AE14041" s="1"/>
    </row>
    <row r="14042" spans="2:31">
      <c r="B14042" s="1"/>
      <c r="C14042" s="1"/>
      <c r="F14042" s="16"/>
      <c r="G14042" s="16"/>
      <c r="P14042" s="2"/>
      <c r="Q14042" s="2"/>
      <c r="R14042" s="1"/>
      <c r="U14042" s="1"/>
      <c r="V14042" s="1"/>
      <c r="W14042" s="1"/>
      <c r="X14042" s="1"/>
      <c r="Y14042" s="1"/>
      <c r="Z14042" s="1"/>
      <c r="AA14042" s="1"/>
      <c r="AB14042" s="1"/>
      <c r="AC14042" s="1"/>
      <c r="AD14042" s="1"/>
      <c r="AE14042" s="1"/>
    </row>
    <row r="14043" spans="2:31">
      <c r="B14043" s="1"/>
      <c r="C14043" s="1"/>
      <c r="F14043" s="16"/>
      <c r="G14043" s="16"/>
      <c r="P14043" s="2"/>
      <c r="Q14043" s="2"/>
      <c r="R14043" s="1"/>
      <c r="U14043" s="1"/>
      <c r="V14043" s="1"/>
      <c r="W14043" s="1"/>
      <c r="X14043" s="1"/>
      <c r="Y14043" s="1"/>
      <c r="Z14043" s="1"/>
      <c r="AA14043" s="1"/>
      <c r="AB14043" s="1"/>
      <c r="AC14043" s="1"/>
      <c r="AD14043" s="1"/>
      <c r="AE14043" s="1"/>
    </row>
    <row r="14044" spans="2:31">
      <c r="B14044" s="1"/>
      <c r="C14044" s="1"/>
      <c r="F14044" s="16"/>
      <c r="G14044" s="16"/>
      <c r="P14044" s="2"/>
      <c r="Q14044" s="2"/>
      <c r="R14044" s="1"/>
      <c r="U14044" s="1"/>
      <c r="V14044" s="1"/>
      <c r="W14044" s="1"/>
      <c r="X14044" s="1"/>
      <c r="Y14044" s="1"/>
      <c r="Z14044" s="1"/>
      <c r="AA14044" s="1"/>
      <c r="AB14044" s="1"/>
      <c r="AC14044" s="1"/>
      <c r="AD14044" s="1"/>
      <c r="AE14044" s="1"/>
    </row>
    <row r="14045" spans="2:31">
      <c r="B14045" s="1"/>
      <c r="C14045" s="1"/>
      <c r="F14045" s="16"/>
      <c r="G14045" s="16"/>
      <c r="P14045" s="2"/>
      <c r="Q14045" s="2"/>
      <c r="R14045" s="1"/>
      <c r="U14045" s="1"/>
      <c r="V14045" s="1"/>
      <c r="W14045" s="1"/>
      <c r="X14045" s="1"/>
      <c r="Y14045" s="1"/>
      <c r="Z14045" s="1"/>
      <c r="AA14045" s="1"/>
      <c r="AB14045" s="1"/>
      <c r="AC14045" s="1"/>
      <c r="AD14045" s="1"/>
      <c r="AE14045" s="1"/>
    </row>
    <row r="14046" spans="2:31">
      <c r="B14046" s="1"/>
      <c r="C14046" s="1"/>
      <c r="F14046" s="16"/>
      <c r="G14046" s="16"/>
      <c r="P14046" s="2"/>
      <c r="Q14046" s="2"/>
      <c r="R14046" s="1"/>
      <c r="U14046" s="1"/>
      <c r="V14046" s="1"/>
      <c r="W14046" s="1"/>
      <c r="X14046" s="1"/>
      <c r="Y14046" s="1"/>
      <c r="Z14046" s="1"/>
      <c r="AA14046" s="1"/>
      <c r="AB14046" s="1"/>
      <c r="AC14046" s="1"/>
      <c r="AD14046" s="1"/>
      <c r="AE14046" s="1"/>
    </row>
    <row r="14047" spans="2:31">
      <c r="B14047" s="1"/>
      <c r="C14047" s="1"/>
      <c r="F14047" s="16"/>
      <c r="G14047" s="16"/>
      <c r="P14047" s="2"/>
      <c r="Q14047" s="2"/>
      <c r="R14047" s="1"/>
      <c r="U14047" s="1"/>
      <c r="V14047" s="1"/>
      <c r="W14047" s="1"/>
      <c r="X14047" s="1"/>
      <c r="Y14047" s="1"/>
      <c r="Z14047" s="1"/>
      <c r="AA14047" s="1"/>
      <c r="AB14047" s="1"/>
      <c r="AC14047" s="1"/>
      <c r="AD14047" s="1"/>
      <c r="AE14047" s="1"/>
    </row>
    <row r="14048" spans="2:31">
      <c r="B14048" s="1"/>
      <c r="C14048" s="1"/>
      <c r="F14048" s="16"/>
      <c r="G14048" s="16"/>
      <c r="P14048" s="2"/>
      <c r="Q14048" s="2"/>
      <c r="R14048" s="1"/>
      <c r="U14048" s="1"/>
      <c r="V14048" s="1"/>
      <c r="W14048" s="1"/>
      <c r="X14048" s="1"/>
      <c r="Y14048" s="1"/>
      <c r="Z14048" s="1"/>
      <c r="AA14048" s="1"/>
      <c r="AB14048" s="1"/>
      <c r="AC14048" s="1"/>
      <c r="AD14048" s="1"/>
      <c r="AE14048" s="1"/>
    </row>
    <row r="14049" spans="2:31">
      <c r="B14049" s="1"/>
      <c r="C14049" s="1"/>
      <c r="F14049" s="16"/>
      <c r="G14049" s="16"/>
      <c r="P14049" s="2"/>
      <c r="Q14049" s="2"/>
      <c r="R14049" s="1"/>
      <c r="U14049" s="1"/>
      <c r="V14049" s="1"/>
      <c r="W14049" s="1"/>
      <c r="X14049" s="1"/>
      <c r="Y14049" s="1"/>
      <c r="Z14049" s="1"/>
      <c r="AA14049" s="1"/>
      <c r="AB14049" s="1"/>
      <c r="AC14049" s="1"/>
      <c r="AD14049" s="1"/>
      <c r="AE14049" s="1"/>
    </row>
    <row r="14050" spans="2:31">
      <c r="B14050" s="1"/>
      <c r="C14050" s="1"/>
      <c r="F14050" s="16"/>
      <c r="G14050" s="16"/>
      <c r="P14050" s="2"/>
      <c r="Q14050" s="2"/>
      <c r="R14050" s="1"/>
      <c r="U14050" s="1"/>
      <c r="V14050" s="1"/>
      <c r="W14050" s="1"/>
      <c r="X14050" s="1"/>
      <c r="Y14050" s="1"/>
      <c r="Z14050" s="1"/>
      <c r="AA14050" s="1"/>
      <c r="AB14050" s="1"/>
      <c r="AC14050" s="1"/>
      <c r="AD14050" s="1"/>
      <c r="AE14050" s="1"/>
    </row>
    <row r="14051" spans="2:31">
      <c r="B14051" s="1"/>
      <c r="C14051" s="1"/>
      <c r="F14051" s="16"/>
      <c r="G14051" s="16"/>
      <c r="P14051" s="2"/>
      <c r="Q14051" s="2"/>
      <c r="R14051" s="1"/>
      <c r="U14051" s="1"/>
      <c r="V14051" s="1"/>
      <c r="W14051" s="1"/>
      <c r="X14051" s="1"/>
      <c r="Y14051" s="1"/>
      <c r="Z14051" s="1"/>
      <c r="AA14051" s="1"/>
      <c r="AB14051" s="1"/>
      <c r="AC14051" s="1"/>
      <c r="AD14051" s="1"/>
      <c r="AE14051" s="1"/>
    </row>
    <row r="14052" spans="2:31">
      <c r="B14052" s="1"/>
      <c r="C14052" s="1"/>
      <c r="F14052" s="16"/>
      <c r="G14052" s="16"/>
      <c r="P14052" s="2"/>
      <c r="Q14052" s="2"/>
      <c r="R14052" s="1"/>
      <c r="U14052" s="1"/>
      <c r="V14052" s="1"/>
      <c r="W14052" s="1"/>
      <c r="X14052" s="1"/>
      <c r="Y14052" s="1"/>
      <c r="Z14052" s="1"/>
      <c r="AA14052" s="1"/>
      <c r="AB14052" s="1"/>
      <c r="AC14052" s="1"/>
      <c r="AD14052" s="1"/>
      <c r="AE14052" s="1"/>
    </row>
    <row r="14053" spans="2:31">
      <c r="B14053" s="1"/>
      <c r="C14053" s="1"/>
      <c r="F14053" s="16"/>
      <c r="G14053" s="16"/>
      <c r="P14053" s="2"/>
      <c r="Q14053" s="2"/>
      <c r="R14053" s="1"/>
      <c r="U14053" s="1"/>
      <c r="V14053" s="1"/>
      <c r="W14053" s="1"/>
      <c r="X14053" s="1"/>
      <c r="Y14053" s="1"/>
      <c r="Z14053" s="1"/>
      <c r="AA14053" s="1"/>
      <c r="AB14053" s="1"/>
      <c r="AC14053" s="1"/>
      <c r="AD14053" s="1"/>
      <c r="AE14053" s="1"/>
    </row>
    <row r="14054" spans="2:31">
      <c r="B14054" s="1"/>
      <c r="C14054" s="1"/>
      <c r="F14054" s="16"/>
      <c r="G14054" s="16"/>
      <c r="P14054" s="2"/>
      <c r="Q14054" s="2"/>
      <c r="R14054" s="1"/>
      <c r="U14054" s="1"/>
      <c r="V14054" s="1"/>
      <c r="W14054" s="1"/>
      <c r="X14054" s="1"/>
      <c r="Y14054" s="1"/>
      <c r="Z14054" s="1"/>
      <c r="AA14054" s="1"/>
      <c r="AB14054" s="1"/>
      <c r="AC14054" s="1"/>
      <c r="AD14054" s="1"/>
      <c r="AE14054" s="1"/>
    </row>
    <row r="14055" spans="2:31">
      <c r="B14055" s="1"/>
      <c r="C14055" s="1"/>
      <c r="F14055" s="16"/>
      <c r="G14055" s="16"/>
      <c r="P14055" s="2"/>
      <c r="Q14055" s="2"/>
      <c r="R14055" s="1"/>
      <c r="U14055" s="1"/>
      <c r="V14055" s="1"/>
      <c r="W14055" s="1"/>
      <c r="X14055" s="1"/>
      <c r="Y14055" s="1"/>
      <c r="Z14055" s="1"/>
      <c r="AA14055" s="1"/>
      <c r="AB14055" s="1"/>
      <c r="AC14055" s="1"/>
      <c r="AD14055" s="1"/>
      <c r="AE14055" s="1"/>
    </row>
    <row r="14056" spans="2:31">
      <c r="B14056" s="1"/>
      <c r="C14056" s="1"/>
      <c r="F14056" s="16"/>
      <c r="G14056" s="16"/>
      <c r="P14056" s="2"/>
      <c r="Q14056" s="2"/>
      <c r="R14056" s="1"/>
      <c r="U14056" s="1"/>
      <c r="V14056" s="1"/>
      <c r="W14056" s="1"/>
      <c r="X14056" s="1"/>
      <c r="Y14056" s="1"/>
      <c r="Z14056" s="1"/>
      <c r="AA14056" s="1"/>
      <c r="AB14056" s="1"/>
      <c r="AC14056" s="1"/>
      <c r="AD14056" s="1"/>
      <c r="AE14056" s="1"/>
    </row>
    <row r="14057" spans="2:31">
      <c r="B14057" s="1"/>
      <c r="C14057" s="1"/>
      <c r="F14057" s="16"/>
      <c r="G14057" s="16"/>
      <c r="P14057" s="2"/>
      <c r="Q14057" s="2"/>
      <c r="R14057" s="1"/>
      <c r="U14057" s="1"/>
      <c r="V14057" s="1"/>
      <c r="W14057" s="1"/>
      <c r="X14057" s="1"/>
      <c r="Y14057" s="1"/>
      <c r="Z14057" s="1"/>
      <c r="AA14057" s="1"/>
      <c r="AB14057" s="1"/>
      <c r="AC14057" s="1"/>
      <c r="AD14057" s="1"/>
      <c r="AE14057" s="1"/>
    </row>
    <row r="14058" spans="2:31">
      <c r="B14058" s="1"/>
      <c r="C14058" s="1"/>
      <c r="F14058" s="16"/>
      <c r="G14058" s="16"/>
      <c r="P14058" s="2"/>
      <c r="Q14058" s="2"/>
      <c r="R14058" s="1"/>
      <c r="U14058" s="1"/>
      <c r="V14058" s="1"/>
      <c r="W14058" s="1"/>
      <c r="X14058" s="1"/>
      <c r="Y14058" s="1"/>
      <c r="Z14058" s="1"/>
      <c r="AA14058" s="1"/>
      <c r="AB14058" s="1"/>
      <c r="AC14058" s="1"/>
      <c r="AD14058" s="1"/>
      <c r="AE14058" s="1"/>
    </row>
    <row r="14059" spans="2:31">
      <c r="B14059" s="1"/>
      <c r="C14059" s="1"/>
      <c r="F14059" s="16"/>
      <c r="G14059" s="16"/>
      <c r="P14059" s="2"/>
      <c r="Q14059" s="2"/>
      <c r="R14059" s="1"/>
      <c r="U14059" s="1"/>
      <c r="V14059" s="1"/>
      <c r="W14059" s="1"/>
      <c r="X14059" s="1"/>
      <c r="Y14059" s="1"/>
      <c r="Z14059" s="1"/>
      <c r="AA14059" s="1"/>
      <c r="AB14059" s="1"/>
      <c r="AC14059" s="1"/>
      <c r="AD14059" s="1"/>
      <c r="AE14059" s="1"/>
    </row>
    <row r="14060" spans="2:31">
      <c r="B14060" s="1"/>
      <c r="C14060" s="1"/>
      <c r="F14060" s="16"/>
      <c r="G14060" s="16"/>
      <c r="P14060" s="2"/>
      <c r="Q14060" s="2"/>
      <c r="R14060" s="1"/>
      <c r="U14060" s="1"/>
      <c r="V14060" s="1"/>
      <c r="W14060" s="1"/>
      <c r="X14060" s="1"/>
      <c r="Y14060" s="1"/>
      <c r="Z14060" s="1"/>
      <c r="AA14060" s="1"/>
      <c r="AB14060" s="1"/>
      <c r="AC14060" s="1"/>
      <c r="AD14060" s="1"/>
      <c r="AE14060" s="1"/>
    </row>
    <row r="14061" spans="2:31">
      <c r="B14061" s="1"/>
      <c r="C14061" s="1"/>
      <c r="F14061" s="16"/>
      <c r="G14061" s="16"/>
      <c r="P14061" s="2"/>
      <c r="Q14061" s="2"/>
      <c r="R14061" s="1"/>
      <c r="U14061" s="1"/>
      <c r="V14061" s="1"/>
      <c r="W14061" s="1"/>
      <c r="X14061" s="1"/>
      <c r="Y14061" s="1"/>
      <c r="Z14061" s="1"/>
      <c r="AA14061" s="1"/>
      <c r="AB14061" s="1"/>
      <c r="AC14061" s="1"/>
      <c r="AD14061" s="1"/>
      <c r="AE14061" s="1"/>
    </row>
    <row r="14062" spans="2:31">
      <c r="B14062" s="1"/>
      <c r="C14062" s="1"/>
      <c r="F14062" s="16"/>
      <c r="G14062" s="16"/>
      <c r="P14062" s="2"/>
      <c r="Q14062" s="2"/>
      <c r="R14062" s="1"/>
      <c r="U14062" s="1"/>
      <c r="V14062" s="1"/>
      <c r="W14062" s="1"/>
      <c r="X14062" s="1"/>
      <c r="Y14062" s="1"/>
      <c r="Z14062" s="1"/>
      <c r="AA14062" s="1"/>
      <c r="AB14062" s="1"/>
      <c r="AC14062" s="1"/>
      <c r="AD14062" s="1"/>
      <c r="AE14062" s="1"/>
    </row>
    <row r="14063" spans="2:31">
      <c r="B14063" s="1"/>
      <c r="C14063" s="1"/>
      <c r="F14063" s="16"/>
      <c r="G14063" s="16"/>
      <c r="P14063" s="2"/>
      <c r="Q14063" s="2"/>
      <c r="R14063" s="1"/>
      <c r="U14063" s="1"/>
      <c r="V14063" s="1"/>
      <c r="W14063" s="1"/>
      <c r="X14063" s="1"/>
      <c r="Y14063" s="1"/>
      <c r="Z14063" s="1"/>
      <c r="AA14063" s="1"/>
      <c r="AB14063" s="1"/>
      <c r="AC14063" s="1"/>
      <c r="AD14063" s="1"/>
      <c r="AE14063" s="1"/>
    </row>
    <row r="14064" spans="2:31">
      <c r="B14064" s="1"/>
      <c r="C14064" s="1"/>
      <c r="F14064" s="16"/>
      <c r="G14064" s="16"/>
      <c r="P14064" s="2"/>
      <c r="Q14064" s="2"/>
      <c r="R14064" s="1"/>
      <c r="U14064" s="1"/>
      <c r="V14064" s="1"/>
      <c r="W14064" s="1"/>
      <c r="X14064" s="1"/>
      <c r="Y14064" s="1"/>
      <c r="Z14064" s="1"/>
      <c r="AA14064" s="1"/>
      <c r="AB14064" s="1"/>
      <c r="AC14064" s="1"/>
      <c r="AD14064" s="1"/>
      <c r="AE14064" s="1"/>
    </row>
    <row r="14065" spans="2:31">
      <c r="B14065" s="1"/>
      <c r="C14065" s="1"/>
      <c r="F14065" s="16"/>
      <c r="G14065" s="16"/>
      <c r="P14065" s="2"/>
      <c r="Q14065" s="2"/>
      <c r="R14065" s="1"/>
      <c r="U14065" s="1"/>
      <c r="V14065" s="1"/>
      <c r="W14065" s="1"/>
      <c r="X14065" s="1"/>
      <c r="Y14065" s="1"/>
      <c r="Z14065" s="1"/>
      <c r="AA14065" s="1"/>
      <c r="AB14065" s="1"/>
      <c r="AC14065" s="1"/>
      <c r="AD14065" s="1"/>
      <c r="AE14065" s="1"/>
    </row>
    <row r="14066" spans="2:31">
      <c r="B14066" s="1"/>
      <c r="C14066" s="1"/>
      <c r="F14066" s="16"/>
      <c r="G14066" s="16"/>
      <c r="P14066" s="2"/>
      <c r="Q14066" s="2"/>
      <c r="R14066" s="1"/>
      <c r="U14066" s="1"/>
      <c r="V14066" s="1"/>
      <c r="W14066" s="1"/>
      <c r="X14066" s="1"/>
      <c r="Y14066" s="1"/>
      <c r="Z14066" s="1"/>
      <c r="AA14066" s="1"/>
      <c r="AB14066" s="1"/>
      <c r="AC14066" s="1"/>
      <c r="AD14066" s="1"/>
      <c r="AE14066" s="1"/>
    </row>
    <row r="14067" spans="2:31">
      <c r="B14067" s="1"/>
      <c r="C14067" s="1"/>
      <c r="F14067" s="16"/>
      <c r="G14067" s="16"/>
      <c r="P14067" s="2"/>
      <c r="Q14067" s="2"/>
      <c r="R14067" s="1"/>
      <c r="U14067" s="1"/>
      <c r="V14067" s="1"/>
      <c r="W14067" s="1"/>
      <c r="X14067" s="1"/>
      <c r="Y14067" s="1"/>
      <c r="Z14067" s="1"/>
      <c r="AA14067" s="1"/>
      <c r="AB14067" s="1"/>
      <c r="AC14067" s="1"/>
      <c r="AD14067" s="1"/>
      <c r="AE14067" s="1"/>
    </row>
    <row r="14068" spans="2:31">
      <c r="B14068" s="1"/>
      <c r="C14068" s="1"/>
      <c r="F14068" s="16"/>
      <c r="G14068" s="16"/>
      <c r="P14068" s="2"/>
      <c r="Q14068" s="2"/>
      <c r="R14068" s="1"/>
      <c r="U14068" s="1"/>
      <c r="V14068" s="1"/>
      <c r="W14068" s="1"/>
      <c r="X14068" s="1"/>
      <c r="Y14068" s="1"/>
      <c r="Z14068" s="1"/>
      <c r="AA14068" s="1"/>
      <c r="AB14068" s="1"/>
      <c r="AC14068" s="1"/>
      <c r="AD14068" s="1"/>
      <c r="AE14068" s="1"/>
    </row>
    <row r="14069" spans="2:31">
      <c r="B14069" s="1"/>
      <c r="C14069" s="1"/>
      <c r="F14069" s="16"/>
      <c r="G14069" s="16"/>
      <c r="P14069" s="2"/>
      <c r="Q14069" s="2"/>
      <c r="R14069" s="1"/>
      <c r="U14069" s="1"/>
      <c r="V14069" s="1"/>
      <c r="W14069" s="1"/>
      <c r="X14069" s="1"/>
      <c r="Y14069" s="1"/>
      <c r="Z14069" s="1"/>
      <c r="AA14069" s="1"/>
      <c r="AB14069" s="1"/>
      <c r="AC14069" s="1"/>
      <c r="AD14069" s="1"/>
      <c r="AE14069" s="1"/>
    </row>
    <row r="14070" spans="2:31">
      <c r="B14070" s="1"/>
      <c r="C14070" s="1"/>
      <c r="F14070" s="16"/>
      <c r="G14070" s="16"/>
      <c r="P14070" s="2"/>
      <c r="Q14070" s="2"/>
      <c r="R14070" s="1"/>
      <c r="U14070" s="1"/>
      <c r="V14070" s="1"/>
      <c r="W14070" s="1"/>
      <c r="X14070" s="1"/>
      <c r="Y14070" s="1"/>
      <c r="Z14070" s="1"/>
      <c r="AA14070" s="1"/>
      <c r="AB14070" s="1"/>
      <c r="AC14070" s="1"/>
      <c r="AD14070" s="1"/>
      <c r="AE14070" s="1"/>
    </row>
    <row r="14071" spans="2:31">
      <c r="B14071" s="1"/>
      <c r="C14071" s="1"/>
      <c r="F14071" s="16"/>
      <c r="G14071" s="16"/>
      <c r="P14071" s="2"/>
      <c r="Q14071" s="2"/>
      <c r="R14071" s="1"/>
      <c r="U14071" s="1"/>
      <c r="V14071" s="1"/>
      <c r="W14071" s="1"/>
      <c r="X14071" s="1"/>
      <c r="Y14071" s="1"/>
      <c r="Z14071" s="1"/>
      <c r="AA14071" s="1"/>
      <c r="AB14071" s="1"/>
      <c r="AC14071" s="1"/>
      <c r="AD14071" s="1"/>
      <c r="AE14071" s="1"/>
    </row>
    <row r="14072" spans="2:31">
      <c r="B14072" s="1"/>
      <c r="C14072" s="1"/>
      <c r="F14072" s="16"/>
      <c r="G14072" s="16"/>
      <c r="P14072" s="2"/>
      <c r="Q14072" s="2"/>
      <c r="R14072" s="1"/>
      <c r="U14072" s="1"/>
      <c r="V14072" s="1"/>
      <c r="W14072" s="1"/>
      <c r="X14072" s="1"/>
      <c r="Y14072" s="1"/>
      <c r="Z14072" s="1"/>
      <c r="AA14072" s="1"/>
      <c r="AB14072" s="1"/>
      <c r="AC14072" s="1"/>
      <c r="AD14072" s="1"/>
      <c r="AE14072" s="1"/>
    </row>
    <row r="14073" spans="2:31">
      <c r="B14073" s="1"/>
      <c r="C14073" s="1"/>
      <c r="F14073" s="16"/>
      <c r="G14073" s="16"/>
      <c r="P14073" s="2"/>
      <c r="Q14073" s="2"/>
      <c r="R14073" s="1"/>
      <c r="U14073" s="1"/>
      <c r="V14073" s="1"/>
      <c r="W14073" s="1"/>
      <c r="X14073" s="1"/>
      <c r="Y14073" s="1"/>
      <c r="Z14073" s="1"/>
      <c r="AA14073" s="1"/>
      <c r="AB14073" s="1"/>
      <c r="AC14073" s="1"/>
      <c r="AD14073" s="1"/>
      <c r="AE14073" s="1"/>
    </row>
    <row r="14074" spans="2:31">
      <c r="B14074" s="1"/>
      <c r="C14074" s="1"/>
      <c r="F14074" s="16"/>
      <c r="G14074" s="16"/>
      <c r="P14074" s="2"/>
      <c r="Q14074" s="2"/>
      <c r="R14074" s="1"/>
      <c r="U14074" s="1"/>
      <c r="V14074" s="1"/>
      <c r="W14074" s="1"/>
      <c r="X14074" s="1"/>
      <c r="Y14074" s="1"/>
      <c r="Z14074" s="1"/>
      <c r="AA14074" s="1"/>
      <c r="AB14074" s="1"/>
      <c r="AC14074" s="1"/>
      <c r="AD14074" s="1"/>
      <c r="AE14074" s="1"/>
    </row>
    <row r="14075" spans="2:31">
      <c r="B14075" s="1"/>
      <c r="C14075" s="1"/>
      <c r="F14075" s="16"/>
      <c r="G14075" s="16"/>
      <c r="P14075" s="2"/>
      <c r="Q14075" s="2"/>
      <c r="R14075" s="1"/>
      <c r="U14075" s="1"/>
      <c r="V14075" s="1"/>
      <c r="W14075" s="1"/>
      <c r="X14075" s="1"/>
      <c r="Y14075" s="1"/>
      <c r="Z14075" s="1"/>
      <c r="AA14075" s="1"/>
      <c r="AB14075" s="1"/>
      <c r="AC14075" s="1"/>
      <c r="AD14075" s="1"/>
      <c r="AE14075" s="1"/>
    </row>
    <row r="14076" spans="2:31">
      <c r="B14076" s="1"/>
      <c r="C14076" s="1"/>
      <c r="F14076" s="16"/>
      <c r="G14076" s="16"/>
      <c r="P14076" s="2"/>
      <c r="Q14076" s="2"/>
      <c r="R14076" s="1"/>
      <c r="U14076" s="1"/>
      <c r="V14076" s="1"/>
      <c r="W14076" s="1"/>
      <c r="X14076" s="1"/>
      <c r="Y14076" s="1"/>
      <c r="Z14076" s="1"/>
      <c r="AA14076" s="1"/>
      <c r="AB14076" s="1"/>
      <c r="AC14076" s="1"/>
      <c r="AD14076" s="1"/>
      <c r="AE14076" s="1"/>
    </row>
    <row r="14077" spans="2:31">
      <c r="B14077" s="1"/>
      <c r="C14077" s="1"/>
      <c r="F14077" s="16"/>
      <c r="G14077" s="16"/>
      <c r="P14077" s="2"/>
      <c r="Q14077" s="2"/>
      <c r="R14077" s="1"/>
      <c r="U14077" s="1"/>
      <c r="V14077" s="1"/>
      <c r="W14077" s="1"/>
      <c r="X14077" s="1"/>
      <c r="Y14077" s="1"/>
      <c r="Z14077" s="1"/>
      <c r="AA14077" s="1"/>
      <c r="AB14077" s="1"/>
      <c r="AC14077" s="1"/>
      <c r="AD14077" s="1"/>
      <c r="AE14077" s="1"/>
    </row>
    <row r="14078" spans="2:31">
      <c r="B14078" s="1"/>
      <c r="C14078" s="1"/>
      <c r="F14078" s="16"/>
      <c r="G14078" s="16"/>
      <c r="P14078" s="2"/>
      <c r="Q14078" s="2"/>
      <c r="R14078" s="1"/>
      <c r="U14078" s="1"/>
      <c r="V14078" s="1"/>
      <c r="W14078" s="1"/>
      <c r="X14078" s="1"/>
      <c r="Y14078" s="1"/>
      <c r="Z14078" s="1"/>
      <c r="AA14078" s="1"/>
      <c r="AB14078" s="1"/>
      <c r="AC14078" s="1"/>
      <c r="AD14078" s="1"/>
      <c r="AE14078" s="1"/>
    </row>
    <row r="14079" spans="2:31">
      <c r="B14079" s="1"/>
      <c r="C14079" s="1"/>
      <c r="F14079" s="16"/>
      <c r="G14079" s="16"/>
      <c r="P14079" s="2"/>
      <c r="Q14079" s="2"/>
      <c r="R14079" s="1"/>
      <c r="U14079" s="1"/>
      <c r="V14079" s="1"/>
      <c r="W14079" s="1"/>
      <c r="X14079" s="1"/>
      <c r="Y14079" s="1"/>
      <c r="Z14079" s="1"/>
      <c r="AA14079" s="1"/>
      <c r="AB14079" s="1"/>
      <c r="AC14079" s="1"/>
      <c r="AD14079" s="1"/>
      <c r="AE14079" s="1"/>
    </row>
    <row r="14080" spans="2:31">
      <c r="B14080" s="1"/>
      <c r="C14080" s="1"/>
      <c r="F14080" s="16"/>
      <c r="G14080" s="16"/>
      <c r="P14080" s="2"/>
      <c r="Q14080" s="2"/>
      <c r="R14080" s="1"/>
      <c r="U14080" s="1"/>
      <c r="V14080" s="1"/>
      <c r="W14080" s="1"/>
      <c r="X14080" s="1"/>
      <c r="Y14080" s="1"/>
      <c r="Z14080" s="1"/>
      <c r="AA14080" s="1"/>
      <c r="AB14080" s="1"/>
      <c r="AC14080" s="1"/>
      <c r="AD14080" s="1"/>
      <c r="AE14080" s="1"/>
    </row>
    <row r="14081" spans="2:31">
      <c r="B14081" s="1"/>
      <c r="C14081" s="1"/>
      <c r="F14081" s="16"/>
      <c r="G14081" s="16"/>
      <c r="P14081" s="2"/>
      <c r="Q14081" s="2"/>
      <c r="R14081" s="1"/>
      <c r="U14081" s="1"/>
      <c r="V14081" s="1"/>
      <c r="W14081" s="1"/>
      <c r="X14081" s="1"/>
      <c r="Y14081" s="1"/>
      <c r="Z14081" s="1"/>
      <c r="AA14081" s="1"/>
      <c r="AB14081" s="1"/>
      <c r="AC14081" s="1"/>
      <c r="AD14081" s="1"/>
      <c r="AE14081" s="1"/>
    </row>
    <row r="14082" spans="2:31">
      <c r="B14082" s="1"/>
      <c r="C14082" s="1"/>
      <c r="F14082" s="16"/>
      <c r="G14082" s="16"/>
      <c r="P14082" s="2"/>
      <c r="Q14082" s="2"/>
      <c r="R14082" s="1"/>
      <c r="U14082" s="1"/>
      <c r="V14082" s="1"/>
      <c r="W14082" s="1"/>
      <c r="X14082" s="1"/>
      <c r="Y14082" s="1"/>
      <c r="Z14082" s="1"/>
      <c r="AA14082" s="1"/>
      <c r="AB14082" s="1"/>
      <c r="AC14082" s="1"/>
      <c r="AD14082" s="1"/>
      <c r="AE14082" s="1"/>
    </row>
    <row r="14083" spans="2:31">
      <c r="B14083" s="1"/>
      <c r="C14083" s="1"/>
      <c r="F14083" s="16"/>
      <c r="G14083" s="16"/>
      <c r="P14083" s="2"/>
      <c r="Q14083" s="2"/>
      <c r="R14083" s="1"/>
      <c r="U14083" s="1"/>
      <c r="V14083" s="1"/>
      <c r="W14083" s="1"/>
      <c r="X14083" s="1"/>
      <c r="Y14083" s="1"/>
      <c r="Z14083" s="1"/>
      <c r="AA14083" s="1"/>
      <c r="AB14083" s="1"/>
      <c r="AC14083" s="1"/>
      <c r="AD14083" s="1"/>
      <c r="AE14083" s="1"/>
    </row>
    <row r="14084" spans="2:31">
      <c r="B14084" s="1"/>
      <c r="C14084" s="1"/>
      <c r="F14084" s="16"/>
      <c r="G14084" s="16"/>
      <c r="P14084" s="2"/>
      <c r="Q14084" s="2"/>
      <c r="R14084" s="1"/>
      <c r="U14084" s="1"/>
      <c r="V14084" s="1"/>
      <c r="W14084" s="1"/>
      <c r="X14084" s="1"/>
      <c r="Y14084" s="1"/>
      <c r="Z14084" s="1"/>
      <c r="AA14084" s="1"/>
      <c r="AB14084" s="1"/>
      <c r="AC14084" s="1"/>
      <c r="AD14084" s="1"/>
      <c r="AE14084" s="1"/>
    </row>
    <row r="14085" spans="2:31">
      <c r="B14085" s="1"/>
      <c r="C14085" s="1"/>
      <c r="F14085" s="16"/>
      <c r="G14085" s="16"/>
      <c r="P14085" s="2"/>
      <c r="Q14085" s="2"/>
      <c r="R14085" s="1"/>
      <c r="U14085" s="1"/>
      <c r="V14085" s="1"/>
      <c r="W14085" s="1"/>
      <c r="X14085" s="1"/>
      <c r="Y14085" s="1"/>
      <c r="Z14085" s="1"/>
      <c r="AA14085" s="1"/>
      <c r="AB14085" s="1"/>
      <c r="AC14085" s="1"/>
      <c r="AD14085" s="1"/>
      <c r="AE14085" s="1"/>
    </row>
    <row r="14086" spans="2:31">
      <c r="B14086" s="1"/>
      <c r="C14086" s="1"/>
      <c r="F14086" s="16"/>
      <c r="G14086" s="16"/>
      <c r="P14086" s="2"/>
      <c r="Q14086" s="2"/>
      <c r="R14086" s="1"/>
      <c r="U14086" s="1"/>
      <c r="V14086" s="1"/>
      <c r="W14086" s="1"/>
      <c r="X14086" s="1"/>
      <c r="Y14086" s="1"/>
      <c r="Z14086" s="1"/>
      <c r="AA14086" s="1"/>
      <c r="AB14086" s="1"/>
      <c r="AC14086" s="1"/>
      <c r="AD14086" s="1"/>
      <c r="AE14086" s="1"/>
    </row>
    <row r="14087" spans="2:31">
      <c r="B14087" s="1"/>
      <c r="C14087" s="1"/>
      <c r="F14087" s="16"/>
      <c r="G14087" s="16"/>
      <c r="P14087" s="2"/>
      <c r="Q14087" s="2"/>
      <c r="R14087" s="1"/>
      <c r="U14087" s="1"/>
      <c r="V14087" s="1"/>
      <c r="W14087" s="1"/>
      <c r="X14087" s="1"/>
      <c r="Y14087" s="1"/>
      <c r="Z14087" s="1"/>
      <c r="AA14087" s="1"/>
      <c r="AB14087" s="1"/>
      <c r="AC14087" s="1"/>
      <c r="AD14087" s="1"/>
      <c r="AE14087" s="1"/>
    </row>
    <row r="14088" spans="2:31">
      <c r="B14088" s="1"/>
      <c r="C14088" s="1"/>
      <c r="F14088" s="16"/>
      <c r="G14088" s="16"/>
      <c r="P14088" s="2"/>
      <c r="Q14088" s="2"/>
      <c r="R14088" s="1"/>
      <c r="U14088" s="1"/>
      <c r="V14088" s="1"/>
      <c r="W14088" s="1"/>
      <c r="X14088" s="1"/>
      <c r="Y14088" s="1"/>
      <c r="Z14088" s="1"/>
      <c r="AA14088" s="1"/>
      <c r="AB14088" s="1"/>
      <c r="AC14088" s="1"/>
      <c r="AD14088" s="1"/>
      <c r="AE14088" s="1"/>
    </row>
    <row r="14089" spans="2:31">
      <c r="B14089" s="1"/>
      <c r="C14089" s="1"/>
      <c r="F14089" s="16"/>
      <c r="G14089" s="16"/>
      <c r="P14089" s="2"/>
      <c r="Q14089" s="2"/>
      <c r="R14089" s="1"/>
      <c r="U14089" s="1"/>
      <c r="V14089" s="1"/>
      <c r="W14089" s="1"/>
      <c r="X14089" s="1"/>
      <c r="Y14089" s="1"/>
      <c r="Z14089" s="1"/>
      <c r="AA14089" s="1"/>
      <c r="AB14089" s="1"/>
      <c r="AC14089" s="1"/>
      <c r="AD14089" s="1"/>
      <c r="AE14089" s="1"/>
    </row>
    <row r="14090" spans="2:31">
      <c r="B14090" s="1"/>
      <c r="C14090" s="1"/>
      <c r="F14090" s="16"/>
      <c r="G14090" s="16"/>
      <c r="P14090" s="2"/>
      <c r="Q14090" s="2"/>
      <c r="R14090" s="1"/>
      <c r="U14090" s="1"/>
      <c r="V14090" s="1"/>
      <c r="W14090" s="1"/>
      <c r="X14090" s="1"/>
      <c r="Y14090" s="1"/>
      <c r="Z14090" s="1"/>
      <c r="AA14090" s="1"/>
      <c r="AB14090" s="1"/>
      <c r="AC14090" s="1"/>
      <c r="AD14090" s="1"/>
      <c r="AE14090" s="1"/>
    </row>
    <row r="14091" spans="2:31">
      <c r="B14091" s="1"/>
      <c r="C14091" s="1"/>
      <c r="F14091" s="16"/>
      <c r="G14091" s="16"/>
      <c r="P14091" s="2"/>
      <c r="Q14091" s="2"/>
      <c r="R14091" s="1"/>
      <c r="U14091" s="1"/>
      <c r="V14091" s="1"/>
      <c r="W14091" s="1"/>
      <c r="X14091" s="1"/>
      <c r="Y14091" s="1"/>
      <c r="Z14091" s="1"/>
      <c r="AA14091" s="1"/>
      <c r="AB14091" s="1"/>
      <c r="AC14091" s="1"/>
      <c r="AD14091" s="1"/>
      <c r="AE14091" s="1"/>
    </row>
    <row r="14092" spans="2:31">
      <c r="B14092" s="1"/>
      <c r="C14092" s="1"/>
      <c r="F14092" s="16"/>
      <c r="G14092" s="16"/>
      <c r="P14092" s="2"/>
      <c r="Q14092" s="2"/>
      <c r="R14092" s="1"/>
      <c r="U14092" s="1"/>
      <c r="V14092" s="1"/>
      <c r="W14092" s="1"/>
      <c r="X14092" s="1"/>
      <c r="Y14092" s="1"/>
      <c r="Z14092" s="1"/>
      <c r="AA14092" s="1"/>
      <c r="AB14092" s="1"/>
      <c r="AC14092" s="1"/>
      <c r="AD14092" s="1"/>
      <c r="AE14092" s="1"/>
    </row>
    <row r="14093" spans="2:31">
      <c r="B14093" s="1"/>
      <c r="C14093" s="1"/>
      <c r="F14093" s="16"/>
      <c r="G14093" s="16"/>
      <c r="P14093" s="2"/>
      <c r="Q14093" s="2"/>
      <c r="R14093" s="1"/>
      <c r="U14093" s="1"/>
      <c r="V14093" s="1"/>
      <c r="W14093" s="1"/>
      <c r="X14093" s="1"/>
      <c r="Y14093" s="1"/>
      <c r="Z14093" s="1"/>
      <c r="AA14093" s="1"/>
      <c r="AB14093" s="1"/>
      <c r="AC14093" s="1"/>
      <c r="AD14093" s="1"/>
      <c r="AE14093" s="1"/>
    </row>
    <row r="14094" spans="2:31">
      <c r="B14094" s="1"/>
      <c r="C14094" s="1"/>
      <c r="F14094" s="16"/>
      <c r="G14094" s="16"/>
      <c r="P14094" s="2"/>
      <c r="Q14094" s="2"/>
      <c r="R14094" s="1"/>
      <c r="U14094" s="1"/>
      <c r="V14094" s="1"/>
      <c r="W14094" s="1"/>
      <c r="X14094" s="1"/>
      <c r="Y14094" s="1"/>
      <c r="Z14094" s="1"/>
      <c r="AA14094" s="1"/>
      <c r="AB14094" s="1"/>
      <c r="AC14094" s="1"/>
      <c r="AD14094" s="1"/>
      <c r="AE14094" s="1"/>
    </row>
    <row r="14095" spans="2:31">
      <c r="B14095" s="1"/>
      <c r="C14095" s="1"/>
      <c r="F14095" s="16"/>
      <c r="G14095" s="16"/>
      <c r="P14095" s="2"/>
      <c r="Q14095" s="2"/>
      <c r="R14095" s="1"/>
      <c r="U14095" s="1"/>
      <c r="V14095" s="1"/>
      <c r="W14095" s="1"/>
      <c r="X14095" s="1"/>
      <c r="Y14095" s="1"/>
      <c r="Z14095" s="1"/>
      <c r="AA14095" s="1"/>
      <c r="AB14095" s="1"/>
      <c r="AC14095" s="1"/>
      <c r="AD14095" s="1"/>
      <c r="AE14095" s="1"/>
    </row>
    <row r="14096" spans="2:31">
      <c r="B14096" s="1"/>
      <c r="C14096" s="1"/>
      <c r="F14096" s="16"/>
      <c r="G14096" s="16"/>
      <c r="P14096" s="2"/>
      <c r="Q14096" s="2"/>
      <c r="R14096" s="1"/>
      <c r="U14096" s="1"/>
      <c r="V14096" s="1"/>
      <c r="W14096" s="1"/>
      <c r="X14096" s="1"/>
      <c r="Y14096" s="1"/>
      <c r="Z14096" s="1"/>
      <c r="AA14096" s="1"/>
      <c r="AB14096" s="1"/>
      <c r="AC14096" s="1"/>
      <c r="AD14096" s="1"/>
      <c r="AE14096" s="1"/>
    </row>
    <row r="14097" spans="2:31">
      <c r="B14097" s="1"/>
      <c r="C14097" s="1"/>
      <c r="F14097" s="16"/>
      <c r="G14097" s="16"/>
      <c r="P14097" s="2"/>
      <c r="Q14097" s="2"/>
      <c r="R14097" s="1"/>
      <c r="U14097" s="1"/>
      <c r="V14097" s="1"/>
      <c r="W14097" s="1"/>
      <c r="X14097" s="1"/>
      <c r="Y14097" s="1"/>
      <c r="Z14097" s="1"/>
      <c r="AA14097" s="1"/>
      <c r="AB14097" s="1"/>
      <c r="AC14097" s="1"/>
      <c r="AD14097" s="1"/>
      <c r="AE14097" s="1"/>
    </row>
    <row r="14098" spans="2:31">
      <c r="B14098" s="1"/>
      <c r="C14098" s="1"/>
      <c r="F14098" s="16"/>
      <c r="G14098" s="16"/>
      <c r="P14098" s="2"/>
      <c r="Q14098" s="2"/>
      <c r="R14098" s="1"/>
      <c r="U14098" s="1"/>
      <c r="V14098" s="1"/>
      <c r="W14098" s="1"/>
      <c r="X14098" s="1"/>
      <c r="Y14098" s="1"/>
      <c r="Z14098" s="1"/>
      <c r="AA14098" s="1"/>
      <c r="AB14098" s="1"/>
      <c r="AC14098" s="1"/>
      <c r="AD14098" s="1"/>
      <c r="AE14098" s="1"/>
    </row>
    <row r="14099" spans="2:31">
      <c r="B14099" s="1"/>
      <c r="C14099" s="1"/>
      <c r="F14099" s="16"/>
      <c r="G14099" s="16"/>
      <c r="P14099" s="2"/>
      <c r="Q14099" s="2"/>
      <c r="R14099" s="1"/>
      <c r="U14099" s="1"/>
      <c r="V14099" s="1"/>
      <c r="W14099" s="1"/>
      <c r="X14099" s="1"/>
      <c r="Y14099" s="1"/>
      <c r="Z14099" s="1"/>
      <c r="AA14099" s="1"/>
      <c r="AB14099" s="1"/>
      <c r="AC14099" s="1"/>
      <c r="AD14099" s="1"/>
      <c r="AE14099" s="1"/>
    </row>
    <row r="14100" spans="2:31">
      <c r="B14100" s="1"/>
      <c r="C14100" s="1"/>
      <c r="F14100" s="16"/>
      <c r="G14100" s="16"/>
      <c r="P14100" s="2"/>
      <c r="Q14100" s="2"/>
      <c r="R14100" s="1"/>
      <c r="U14100" s="1"/>
      <c r="V14100" s="1"/>
      <c r="W14100" s="1"/>
      <c r="X14100" s="1"/>
      <c r="Y14100" s="1"/>
      <c r="Z14100" s="1"/>
      <c r="AA14100" s="1"/>
      <c r="AB14100" s="1"/>
      <c r="AC14100" s="1"/>
      <c r="AD14100" s="1"/>
      <c r="AE14100" s="1"/>
    </row>
    <row r="14101" spans="2:31">
      <c r="B14101" s="1"/>
      <c r="C14101" s="1"/>
      <c r="F14101" s="16"/>
      <c r="G14101" s="16"/>
      <c r="P14101" s="2"/>
      <c r="Q14101" s="2"/>
      <c r="R14101" s="1"/>
      <c r="U14101" s="1"/>
      <c r="V14101" s="1"/>
      <c r="W14101" s="1"/>
      <c r="X14101" s="1"/>
      <c r="Y14101" s="1"/>
      <c r="Z14101" s="1"/>
      <c r="AA14101" s="1"/>
      <c r="AB14101" s="1"/>
      <c r="AC14101" s="1"/>
      <c r="AD14101" s="1"/>
      <c r="AE14101" s="1"/>
    </row>
    <row r="14102" spans="2:31">
      <c r="B14102" s="1"/>
      <c r="C14102" s="1"/>
      <c r="F14102" s="16"/>
      <c r="G14102" s="16"/>
      <c r="P14102" s="2"/>
      <c r="Q14102" s="2"/>
      <c r="R14102" s="1"/>
      <c r="U14102" s="1"/>
      <c r="V14102" s="1"/>
      <c r="W14102" s="1"/>
      <c r="X14102" s="1"/>
      <c r="Y14102" s="1"/>
      <c r="Z14102" s="1"/>
      <c r="AA14102" s="1"/>
      <c r="AB14102" s="1"/>
      <c r="AC14102" s="1"/>
      <c r="AD14102" s="1"/>
      <c r="AE14102" s="1"/>
    </row>
    <row r="14103" spans="2:31">
      <c r="B14103" s="1"/>
      <c r="C14103" s="1"/>
      <c r="F14103" s="16"/>
      <c r="G14103" s="16"/>
      <c r="P14103" s="2"/>
      <c r="Q14103" s="2"/>
      <c r="R14103" s="1"/>
      <c r="U14103" s="1"/>
      <c r="V14103" s="1"/>
      <c r="W14103" s="1"/>
      <c r="X14103" s="1"/>
      <c r="Y14103" s="1"/>
      <c r="Z14103" s="1"/>
      <c r="AA14103" s="1"/>
      <c r="AB14103" s="1"/>
      <c r="AC14103" s="1"/>
      <c r="AD14103" s="1"/>
      <c r="AE14103" s="1"/>
    </row>
    <row r="14104" spans="2:31">
      <c r="B14104" s="1"/>
      <c r="C14104" s="1"/>
      <c r="F14104" s="16"/>
      <c r="G14104" s="16"/>
      <c r="P14104" s="2"/>
      <c r="Q14104" s="2"/>
      <c r="R14104" s="1"/>
      <c r="U14104" s="1"/>
      <c r="V14104" s="1"/>
      <c r="W14104" s="1"/>
      <c r="X14104" s="1"/>
      <c r="Y14104" s="1"/>
      <c r="Z14104" s="1"/>
      <c r="AA14104" s="1"/>
      <c r="AB14104" s="1"/>
      <c r="AC14104" s="1"/>
      <c r="AD14104" s="1"/>
      <c r="AE14104" s="1"/>
    </row>
    <row r="14105" spans="2:31">
      <c r="B14105" s="1"/>
      <c r="C14105" s="1"/>
      <c r="F14105" s="16"/>
      <c r="G14105" s="16"/>
      <c r="P14105" s="2"/>
      <c r="Q14105" s="2"/>
      <c r="R14105" s="1"/>
      <c r="U14105" s="1"/>
      <c r="V14105" s="1"/>
      <c r="W14105" s="1"/>
      <c r="X14105" s="1"/>
      <c r="Y14105" s="1"/>
      <c r="Z14105" s="1"/>
      <c r="AA14105" s="1"/>
      <c r="AB14105" s="1"/>
      <c r="AC14105" s="1"/>
      <c r="AD14105" s="1"/>
      <c r="AE14105" s="1"/>
    </row>
    <row r="14106" spans="2:31">
      <c r="B14106" s="1"/>
      <c r="C14106" s="1"/>
      <c r="F14106" s="16"/>
      <c r="G14106" s="16"/>
      <c r="P14106" s="2"/>
      <c r="Q14106" s="2"/>
      <c r="R14106" s="1"/>
      <c r="U14106" s="1"/>
      <c r="V14106" s="1"/>
      <c r="W14106" s="1"/>
      <c r="X14106" s="1"/>
      <c r="Y14106" s="1"/>
      <c r="Z14106" s="1"/>
      <c r="AA14106" s="1"/>
      <c r="AB14106" s="1"/>
      <c r="AC14106" s="1"/>
      <c r="AD14106" s="1"/>
      <c r="AE14106" s="1"/>
    </row>
    <row r="14107" spans="2:31">
      <c r="B14107" s="1"/>
      <c r="C14107" s="1"/>
      <c r="F14107" s="16"/>
      <c r="G14107" s="16"/>
      <c r="P14107" s="2"/>
      <c r="Q14107" s="2"/>
      <c r="R14107" s="1"/>
      <c r="U14107" s="1"/>
      <c r="V14107" s="1"/>
      <c r="W14107" s="1"/>
      <c r="X14107" s="1"/>
      <c r="Y14107" s="1"/>
      <c r="Z14107" s="1"/>
      <c r="AA14107" s="1"/>
      <c r="AB14107" s="1"/>
      <c r="AC14107" s="1"/>
      <c r="AD14107" s="1"/>
      <c r="AE14107" s="1"/>
    </row>
    <row r="14108" spans="2:31">
      <c r="B14108" s="1"/>
      <c r="C14108" s="1"/>
      <c r="F14108" s="16"/>
      <c r="G14108" s="16"/>
      <c r="P14108" s="2"/>
      <c r="Q14108" s="2"/>
      <c r="R14108" s="1"/>
      <c r="U14108" s="1"/>
      <c r="V14108" s="1"/>
      <c r="W14108" s="1"/>
      <c r="X14108" s="1"/>
      <c r="Y14108" s="1"/>
      <c r="Z14108" s="1"/>
      <c r="AA14108" s="1"/>
      <c r="AB14108" s="1"/>
      <c r="AC14108" s="1"/>
      <c r="AD14108" s="1"/>
      <c r="AE14108" s="1"/>
    </row>
    <row r="14109" spans="2:31">
      <c r="B14109" s="1"/>
      <c r="C14109" s="1"/>
      <c r="F14109" s="16"/>
      <c r="G14109" s="16"/>
      <c r="P14109" s="2"/>
      <c r="Q14109" s="2"/>
      <c r="R14109" s="1"/>
      <c r="U14109" s="1"/>
      <c r="V14109" s="1"/>
      <c r="W14109" s="1"/>
      <c r="X14109" s="1"/>
      <c r="Y14109" s="1"/>
      <c r="Z14109" s="1"/>
      <c r="AA14109" s="1"/>
      <c r="AB14109" s="1"/>
      <c r="AC14109" s="1"/>
      <c r="AD14109" s="1"/>
      <c r="AE14109" s="1"/>
    </row>
    <row r="14110" spans="2:31">
      <c r="B14110" s="1"/>
      <c r="C14110" s="1"/>
      <c r="F14110" s="16"/>
      <c r="G14110" s="16"/>
      <c r="P14110" s="2"/>
      <c r="Q14110" s="2"/>
      <c r="R14110" s="1"/>
      <c r="U14110" s="1"/>
      <c r="V14110" s="1"/>
      <c r="W14110" s="1"/>
      <c r="X14110" s="1"/>
      <c r="Y14110" s="1"/>
      <c r="Z14110" s="1"/>
      <c r="AA14110" s="1"/>
      <c r="AB14110" s="1"/>
      <c r="AC14110" s="1"/>
      <c r="AD14110" s="1"/>
      <c r="AE14110" s="1"/>
    </row>
    <row r="14111" spans="2:31">
      <c r="B14111" s="1"/>
      <c r="C14111" s="1"/>
      <c r="F14111" s="16"/>
      <c r="G14111" s="16"/>
      <c r="P14111" s="2"/>
      <c r="Q14111" s="2"/>
      <c r="R14111" s="1"/>
      <c r="U14111" s="1"/>
      <c r="V14111" s="1"/>
      <c r="W14111" s="1"/>
      <c r="X14111" s="1"/>
      <c r="Y14111" s="1"/>
      <c r="Z14111" s="1"/>
      <c r="AA14111" s="1"/>
      <c r="AB14111" s="1"/>
      <c r="AC14111" s="1"/>
      <c r="AD14111" s="1"/>
      <c r="AE14111" s="1"/>
    </row>
    <row r="14112" spans="2:31">
      <c r="B14112" s="1"/>
      <c r="C14112" s="1"/>
      <c r="F14112" s="16"/>
      <c r="G14112" s="16"/>
      <c r="P14112" s="2"/>
      <c r="Q14112" s="2"/>
      <c r="R14112" s="1"/>
      <c r="U14112" s="1"/>
      <c r="V14112" s="1"/>
      <c r="W14112" s="1"/>
      <c r="X14112" s="1"/>
      <c r="Y14112" s="1"/>
      <c r="Z14112" s="1"/>
      <c r="AA14112" s="1"/>
      <c r="AB14112" s="1"/>
      <c r="AC14112" s="1"/>
      <c r="AD14112" s="1"/>
      <c r="AE14112" s="1"/>
    </row>
    <row r="14113" spans="2:31">
      <c r="B14113" s="1"/>
      <c r="C14113" s="1"/>
      <c r="F14113" s="16"/>
      <c r="G14113" s="16"/>
      <c r="P14113" s="2"/>
      <c r="Q14113" s="2"/>
      <c r="R14113" s="1"/>
      <c r="U14113" s="1"/>
      <c r="V14113" s="1"/>
      <c r="W14113" s="1"/>
      <c r="X14113" s="1"/>
      <c r="Y14113" s="1"/>
      <c r="Z14113" s="1"/>
      <c r="AA14113" s="1"/>
      <c r="AB14113" s="1"/>
      <c r="AC14113" s="1"/>
      <c r="AD14113" s="1"/>
      <c r="AE14113" s="1"/>
    </row>
    <row r="14114" spans="2:31">
      <c r="B14114" s="1"/>
      <c r="C14114" s="1"/>
      <c r="F14114" s="16"/>
      <c r="G14114" s="16"/>
      <c r="P14114" s="2"/>
      <c r="Q14114" s="2"/>
      <c r="R14114" s="1"/>
      <c r="U14114" s="1"/>
      <c r="V14114" s="1"/>
      <c r="W14114" s="1"/>
      <c r="X14114" s="1"/>
      <c r="Y14114" s="1"/>
      <c r="Z14114" s="1"/>
      <c r="AA14114" s="1"/>
      <c r="AB14114" s="1"/>
      <c r="AC14114" s="1"/>
      <c r="AD14114" s="1"/>
      <c r="AE14114" s="1"/>
    </row>
    <row r="14115" spans="2:31">
      <c r="B14115" s="1"/>
      <c r="C14115" s="1"/>
      <c r="F14115" s="16"/>
      <c r="G14115" s="16"/>
      <c r="P14115" s="2"/>
      <c r="Q14115" s="2"/>
      <c r="R14115" s="1"/>
      <c r="U14115" s="1"/>
      <c r="V14115" s="1"/>
      <c r="W14115" s="1"/>
      <c r="X14115" s="1"/>
      <c r="Y14115" s="1"/>
      <c r="Z14115" s="1"/>
      <c r="AA14115" s="1"/>
      <c r="AB14115" s="1"/>
      <c r="AC14115" s="1"/>
      <c r="AD14115" s="1"/>
      <c r="AE14115" s="1"/>
    </row>
    <row r="14116" spans="2:31">
      <c r="B14116" s="1"/>
      <c r="C14116" s="1"/>
      <c r="F14116" s="16"/>
      <c r="G14116" s="16"/>
      <c r="P14116" s="2"/>
      <c r="Q14116" s="2"/>
      <c r="R14116" s="1"/>
      <c r="U14116" s="1"/>
      <c r="V14116" s="1"/>
      <c r="W14116" s="1"/>
      <c r="X14116" s="1"/>
      <c r="Y14116" s="1"/>
      <c r="Z14116" s="1"/>
      <c r="AA14116" s="1"/>
      <c r="AB14116" s="1"/>
      <c r="AC14116" s="1"/>
      <c r="AD14116" s="1"/>
      <c r="AE14116" s="1"/>
    </row>
    <row r="14117" spans="2:31">
      <c r="B14117" s="1"/>
      <c r="C14117" s="1"/>
      <c r="F14117" s="16"/>
      <c r="G14117" s="16"/>
      <c r="P14117" s="2"/>
      <c r="Q14117" s="2"/>
      <c r="R14117" s="1"/>
      <c r="U14117" s="1"/>
      <c r="V14117" s="1"/>
      <c r="W14117" s="1"/>
      <c r="X14117" s="1"/>
      <c r="Y14117" s="1"/>
      <c r="Z14117" s="1"/>
      <c r="AA14117" s="1"/>
      <c r="AB14117" s="1"/>
      <c r="AC14117" s="1"/>
      <c r="AD14117" s="1"/>
      <c r="AE14117" s="1"/>
    </row>
    <row r="14118" spans="2:31">
      <c r="B14118" s="1"/>
      <c r="C14118" s="1"/>
      <c r="F14118" s="16"/>
      <c r="G14118" s="16"/>
      <c r="P14118" s="2"/>
      <c r="Q14118" s="2"/>
      <c r="R14118" s="1"/>
      <c r="U14118" s="1"/>
      <c r="V14118" s="1"/>
      <c r="W14118" s="1"/>
      <c r="X14118" s="1"/>
      <c r="Y14118" s="1"/>
      <c r="Z14118" s="1"/>
      <c r="AA14118" s="1"/>
      <c r="AB14118" s="1"/>
      <c r="AC14118" s="1"/>
      <c r="AD14118" s="1"/>
      <c r="AE14118" s="1"/>
    </row>
    <row r="14119" spans="2:31">
      <c r="B14119" s="1"/>
      <c r="C14119" s="1"/>
      <c r="F14119" s="16"/>
      <c r="G14119" s="16"/>
      <c r="P14119" s="2"/>
      <c r="Q14119" s="2"/>
      <c r="R14119" s="1"/>
      <c r="U14119" s="1"/>
      <c r="V14119" s="1"/>
      <c r="W14119" s="1"/>
      <c r="X14119" s="1"/>
      <c r="Y14119" s="1"/>
      <c r="Z14119" s="1"/>
      <c r="AA14119" s="1"/>
      <c r="AB14119" s="1"/>
      <c r="AC14119" s="1"/>
      <c r="AD14119" s="1"/>
      <c r="AE14119" s="1"/>
    </row>
    <row r="14120" spans="2:31">
      <c r="B14120" s="1"/>
      <c r="C14120" s="1"/>
      <c r="F14120" s="16"/>
      <c r="G14120" s="16"/>
      <c r="P14120" s="2"/>
      <c r="Q14120" s="2"/>
      <c r="R14120" s="1"/>
      <c r="U14120" s="1"/>
      <c r="V14120" s="1"/>
      <c r="W14120" s="1"/>
      <c r="X14120" s="1"/>
      <c r="Y14120" s="1"/>
      <c r="Z14120" s="1"/>
      <c r="AA14120" s="1"/>
      <c r="AB14120" s="1"/>
      <c r="AC14120" s="1"/>
      <c r="AD14120" s="1"/>
      <c r="AE14120" s="1"/>
    </row>
    <row r="14121" spans="2:31">
      <c r="B14121" s="1"/>
      <c r="C14121" s="1"/>
      <c r="F14121" s="16"/>
      <c r="G14121" s="16"/>
      <c r="P14121" s="2"/>
      <c r="Q14121" s="2"/>
      <c r="R14121" s="1"/>
      <c r="U14121" s="1"/>
      <c r="V14121" s="1"/>
      <c r="W14121" s="1"/>
      <c r="X14121" s="1"/>
      <c r="Y14121" s="1"/>
      <c r="Z14121" s="1"/>
      <c r="AA14121" s="1"/>
      <c r="AB14121" s="1"/>
      <c r="AC14121" s="1"/>
      <c r="AD14121" s="1"/>
      <c r="AE14121" s="1"/>
    </row>
    <row r="14122" spans="2:31">
      <c r="B14122" s="1"/>
      <c r="C14122" s="1"/>
      <c r="F14122" s="16"/>
      <c r="G14122" s="16"/>
      <c r="P14122" s="2"/>
      <c r="Q14122" s="2"/>
      <c r="R14122" s="1"/>
      <c r="U14122" s="1"/>
      <c r="V14122" s="1"/>
      <c r="W14122" s="1"/>
      <c r="X14122" s="1"/>
      <c r="Y14122" s="1"/>
      <c r="Z14122" s="1"/>
      <c r="AA14122" s="1"/>
      <c r="AB14122" s="1"/>
      <c r="AC14122" s="1"/>
      <c r="AD14122" s="1"/>
      <c r="AE14122" s="1"/>
    </row>
    <row r="14123" spans="2:31">
      <c r="B14123" s="1"/>
      <c r="C14123" s="1"/>
      <c r="F14123" s="16"/>
      <c r="G14123" s="16"/>
      <c r="P14123" s="2"/>
      <c r="Q14123" s="2"/>
      <c r="R14123" s="1"/>
      <c r="U14123" s="1"/>
      <c r="V14123" s="1"/>
      <c r="W14123" s="1"/>
      <c r="X14123" s="1"/>
      <c r="Y14123" s="1"/>
      <c r="Z14123" s="1"/>
      <c r="AA14123" s="1"/>
      <c r="AB14123" s="1"/>
      <c r="AC14123" s="1"/>
      <c r="AD14123" s="1"/>
      <c r="AE14123" s="1"/>
    </row>
    <row r="14124" spans="2:31">
      <c r="B14124" s="1"/>
      <c r="C14124" s="1"/>
      <c r="F14124" s="16"/>
      <c r="G14124" s="16"/>
      <c r="P14124" s="2"/>
      <c r="Q14124" s="2"/>
      <c r="R14124" s="1"/>
      <c r="U14124" s="1"/>
      <c r="V14124" s="1"/>
      <c r="W14124" s="1"/>
      <c r="X14124" s="1"/>
      <c r="Y14124" s="1"/>
      <c r="Z14124" s="1"/>
      <c r="AA14124" s="1"/>
      <c r="AB14124" s="1"/>
      <c r="AC14124" s="1"/>
      <c r="AD14124" s="1"/>
      <c r="AE14124" s="1"/>
    </row>
    <row r="14125" spans="2:31">
      <c r="B14125" s="1"/>
      <c r="C14125" s="1"/>
      <c r="F14125" s="16"/>
      <c r="G14125" s="16"/>
      <c r="P14125" s="2"/>
      <c r="Q14125" s="2"/>
      <c r="R14125" s="1"/>
      <c r="U14125" s="1"/>
      <c r="V14125" s="1"/>
      <c r="W14125" s="1"/>
      <c r="X14125" s="1"/>
      <c r="Y14125" s="1"/>
      <c r="Z14125" s="1"/>
      <c r="AA14125" s="1"/>
      <c r="AB14125" s="1"/>
      <c r="AC14125" s="1"/>
      <c r="AD14125" s="1"/>
      <c r="AE14125" s="1"/>
    </row>
    <row r="14126" spans="2:31">
      <c r="B14126" s="1"/>
      <c r="C14126" s="1"/>
      <c r="F14126" s="16"/>
      <c r="G14126" s="16"/>
      <c r="P14126" s="2"/>
      <c r="Q14126" s="2"/>
      <c r="R14126" s="1"/>
      <c r="U14126" s="1"/>
      <c r="V14126" s="1"/>
      <c r="W14126" s="1"/>
      <c r="X14126" s="1"/>
      <c r="Y14126" s="1"/>
      <c r="Z14126" s="1"/>
      <c r="AA14126" s="1"/>
      <c r="AB14126" s="1"/>
      <c r="AC14126" s="1"/>
      <c r="AD14126" s="1"/>
      <c r="AE14126" s="1"/>
    </row>
    <row r="14127" spans="2:31">
      <c r="B14127" s="1"/>
      <c r="C14127" s="1"/>
      <c r="F14127" s="16"/>
      <c r="G14127" s="16"/>
      <c r="P14127" s="2"/>
      <c r="Q14127" s="2"/>
      <c r="R14127" s="1"/>
      <c r="U14127" s="1"/>
      <c r="V14127" s="1"/>
      <c r="W14127" s="1"/>
      <c r="X14127" s="1"/>
      <c r="Y14127" s="1"/>
      <c r="Z14127" s="1"/>
      <c r="AA14127" s="1"/>
      <c r="AB14127" s="1"/>
      <c r="AC14127" s="1"/>
      <c r="AD14127" s="1"/>
      <c r="AE14127" s="1"/>
    </row>
    <row r="14128" spans="2:31">
      <c r="B14128" s="1"/>
      <c r="C14128" s="1"/>
      <c r="F14128" s="16"/>
      <c r="G14128" s="16"/>
      <c r="P14128" s="2"/>
      <c r="Q14128" s="2"/>
      <c r="R14128" s="1"/>
      <c r="U14128" s="1"/>
      <c r="V14128" s="1"/>
      <c r="W14128" s="1"/>
      <c r="X14128" s="1"/>
      <c r="Y14128" s="1"/>
      <c r="Z14128" s="1"/>
      <c r="AA14128" s="1"/>
      <c r="AB14128" s="1"/>
      <c r="AC14128" s="1"/>
      <c r="AD14128" s="1"/>
      <c r="AE14128" s="1"/>
    </row>
    <row r="14129" spans="2:31">
      <c r="B14129" s="1"/>
      <c r="C14129" s="1"/>
      <c r="F14129" s="16"/>
      <c r="G14129" s="16"/>
      <c r="P14129" s="2"/>
      <c r="Q14129" s="2"/>
      <c r="R14129" s="1"/>
      <c r="U14129" s="1"/>
      <c r="V14129" s="1"/>
      <c r="W14129" s="1"/>
      <c r="X14129" s="1"/>
      <c r="Y14129" s="1"/>
      <c r="Z14129" s="1"/>
      <c r="AA14129" s="1"/>
      <c r="AB14129" s="1"/>
      <c r="AC14129" s="1"/>
      <c r="AD14129" s="1"/>
      <c r="AE14129" s="1"/>
    </row>
    <row r="14130" spans="2:31">
      <c r="B14130" s="1"/>
      <c r="C14130" s="1"/>
      <c r="F14130" s="16"/>
      <c r="G14130" s="16"/>
      <c r="P14130" s="2"/>
      <c r="Q14130" s="2"/>
      <c r="R14130" s="1"/>
      <c r="U14130" s="1"/>
      <c r="V14130" s="1"/>
      <c r="W14130" s="1"/>
      <c r="X14130" s="1"/>
      <c r="Y14130" s="1"/>
      <c r="Z14130" s="1"/>
      <c r="AA14130" s="1"/>
      <c r="AB14130" s="1"/>
      <c r="AC14130" s="1"/>
      <c r="AD14130" s="1"/>
      <c r="AE14130" s="1"/>
    </row>
    <row r="14131" spans="2:31">
      <c r="B14131" s="1"/>
      <c r="C14131" s="1"/>
      <c r="F14131" s="16"/>
      <c r="G14131" s="16"/>
      <c r="P14131" s="2"/>
      <c r="Q14131" s="2"/>
      <c r="R14131" s="1"/>
      <c r="U14131" s="1"/>
      <c r="V14131" s="1"/>
      <c r="W14131" s="1"/>
      <c r="X14131" s="1"/>
      <c r="Y14131" s="1"/>
      <c r="Z14131" s="1"/>
      <c r="AA14131" s="1"/>
      <c r="AB14131" s="1"/>
      <c r="AC14131" s="1"/>
      <c r="AD14131" s="1"/>
      <c r="AE14131" s="1"/>
    </row>
    <row r="14132" spans="2:31">
      <c r="B14132" s="1"/>
      <c r="C14132" s="1"/>
      <c r="F14132" s="16"/>
      <c r="G14132" s="16"/>
      <c r="P14132" s="2"/>
      <c r="Q14132" s="2"/>
      <c r="R14132" s="1"/>
      <c r="U14132" s="1"/>
      <c r="V14132" s="1"/>
      <c r="W14132" s="1"/>
      <c r="X14132" s="1"/>
      <c r="Y14132" s="1"/>
      <c r="Z14132" s="1"/>
      <c r="AA14132" s="1"/>
      <c r="AB14132" s="1"/>
      <c r="AC14132" s="1"/>
      <c r="AD14132" s="1"/>
      <c r="AE14132" s="1"/>
    </row>
    <row r="14133" spans="2:31">
      <c r="B14133" s="1"/>
      <c r="C14133" s="1"/>
      <c r="F14133" s="16"/>
      <c r="G14133" s="16"/>
      <c r="P14133" s="2"/>
      <c r="Q14133" s="2"/>
      <c r="R14133" s="1"/>
      <c r="U14133" s="1"/>
      <c r="V14133" s="1"/>
      <c r="W14133" s="1"/>
      <c r="X14133" s="1"/>
      <c r="Y14133" s="1"/>
      <c r="Z14133" s="1"/>
      <c r="AA14133" s="1"/>
      <c r="AB14133" s="1"/>
      <c r="AC14133" s="1"/>
      <c r="AD14133" s="1"/>
      <c r="AE14133" s="1"/>
    </row>
    <row r="14134" spans="2:31">
      <c r="B14134" s="1"/>
      <c r="C14134" s="1"/>
      <c r="F14134" s="16"/>
      <c r="G14134" s="16"/>
      <c r="P14134" s="2"/>
      <c r="Q14134" s="2"/>
      <c r="R14134" s="1"/>
      <c r="U14134" s="1"/>
      <c r="V14134" s="1"/>
      <c r="W14134" s="1"/>
      <c r="X14134" s="1"/>
      <c r="Y14134" s="1"/>
      <c r="Z14134" s="1"/>
      <c r="AA14134" s="1"/>
      <c r="AB14134" s="1"/>
      <c r="AC14134" s="1"/>
      <c r="AD14134" s="1"/>
      <c r="AE14134" s="1"/>
    </row>
    <row r="14135" spans="2:31">
      <c r="B14135" s="1"/>
      <c r="C14135" s="1"/>
      <c r="F14135" s="16"/>
      <c r="G14135" s="16"/>
      <c r="P14135" s="2"/>
      <c r="Q14135" s="2"/>
      <c r="R14135" s="1"/>
      <c r="U14135" s="1"/>
      <c r="V14135" s="1"/>
      <c r="W14135" s="1"/>
      <c r="X14135" s="1"/>
      <c r="Y14135" s="1"/>
      <c r="Z14135" s="1"/>
      <c r="AA14135" s="1"/>
      <c r="AB14135" s="1"/>
      <c r="AC14135" s="1"/>
      <c r="AD14135" s="1"/>
      <c r="AE14135" s="1"/>
    </row>
    <row r="14136" spans="2:31">
      <c r="B14136" s="1"/>
      <c r="C14136" s="1"/>
      <c r="F14136" s="16"/>
      <c r="G14136" s="16"/>
      <c r="P14136" s="2"/>
      <c r="Q14136" s="2"/>
      <c r="R14136" s="1"/>
      <c r="U14136" s="1"/>
      <c r="V14136" s="1"/>
      <c r="W14136" s="1"/>
      <c r="X14136" s="1"/>
      <c r="Y14136" s="1"/>
      <c r="Z14136" s="1"/>
      <c r="AA14136" s="1"/>
      <c r="AB14136" s="1"/>
      <c r="AC14136" s="1"/>
      <c r="AD14136" s="1"/>
      <c r="AE14136" s="1"/>
    </row>
    <row r="14137" spans="2:31">
      <c r="B14137" s="1"/>
      <c r="C14137" s="1"/>
      <c r="F14137" s="16"/>
      <c r="G14137" s="16"/>
      <c r="P14137" s="2"/>
      <c r="Q14137" s="2"/>
      <c r="R14137" s="1"/>
      <c r="U14137" s="1"/>
      <c r="V14137" s="1"/>
      <c r="W14137" s="1"/>
      <c r="X14137" s="1"/>
      <c r="Y14137" s="1"/>
      <c r="Z14137" s="1"/>
      <c r="AA14137" s="1"/>
      <c r="AB14137" s="1"/>
      <c r="AC14137" s="1"/>
      <c r="AD14137" s="1"/>
      <c r="AE14137" s="1"/>
    </row>
    <row r="14138" spans="2:31">
      <c r="B14138" s="1"/>
      <c r="C14138" s="1"/>
      <c r="F14138" s="16"/>
      <c r="G14138" s="16"/>
      <c r="P14138" s="2"/>
      <c r="Q14138" s="2"/>
      <c r="R14138" s="1"/>
      <c r="U14138" s="1"/>
      <c r="V14138" s="1"/>
      <c r="W14138" s="1"/>
      <c r="X14138" s="1"/>
      <c r="Y14138" s="1"/>
      <c r="Z14138" s="1"/>
      <c r="AA14138" s="1"/>
      <c r="AB14138" s="1"/>
      <c r="AC14138" s="1"/>
      <c r="AD14138" s="1"/>
      <c r="AE14138" s="1"/>
    </row>
    <row r="14139" spans="2:31">
      <c r="B14139" s="1"/>
      <c r="C14139" s="1"/>
      <c r="F14139" s="16"/>
      <c r="G14139" s="16"/>
      <c r="P14139" s="2"/>
      <c r="Q14139" s="2"/>
      <c r="R14139" s="1"/>
      <c r="U14139" s="1"/>
      <c r="V14139" s="1"/>
      <c r="W14139" s="1"/>
      <c r="X14139" s="1"/>
      <c r="Y14139" s="1"/>
      <c r="Z14139" s="1"/>
      <c r="AA14139" s="1"/>
      <c r="AB14139" s="1"/>
      <c r="AC14139" s="1"/>
      <c r="AD14139" s="1"/>
      <c r="AE14139" s="1"/>
    </row>
    <row r="14140" spans="2:31">
      <c r="B14140" s="1"/>
      <c r="C14140" s="1"/>
      <c r="F14140" s="16"/>
      <c r="G14140" s="16"/>
      <c r="P14140" s="2"/>
      <c r="Q14140" s="2"/>
      <c r="R14140" s="1"/>
      <c r="U14140" s="1"/>
      <c r="V14140" s="1"/>
      <c r="W14140" s="1"/>
      <c r="X14140" s="1"/>
      <c r="Y14140" s="1"/>
      <c r="Z14140" s="1"/>
      <c r="AA14140" s="1"/>
      <c r="AB14140" s="1"/>
      <c r="AC14140" s="1"/>
      <c r="AD14140" s="1"/>
      <c r="AE14140" s="1"/>
    </row>
    <row r="14141" spans="2:31">
      <c r="B14141" s="1"/>
      <c r="C14141" s="1"/>
      <c r="F14141" s="16"/>
      <c r="G14141" s="16"/>
      <c r="P14141" s="2"/>
      <c r="Q14141" s="2"/>
      <c r="R14141" s="1"/>
      <c r="U14141" s="1"/>
      <c r="V14141" s="1"/>
      <c r="W14141" s="1"/>
      <c r="X14141" s="1"/>
      <c r="Y14141" s="1"/>
      <c r="Z14141" s="1"/>
      <c r="AA14141" s="1"/>
      <c r="AB14141" s="1"/>
      <c r="AC14141" s="1"/>
      <c r="AD14141" s="1"/>
      <c r="AE14141" s="1"/>
    </row>
    <row r="14142" spans="2:31">
      <c r="B14142" s="1"/>
      <c r="C14142" s="1"/>
      <c r="F14142" s="16"/>
      <c r="G14142" s="16"/>
      <c r="P14142" s="2"/>
      <c r="Q14142" s="2"/>
      <c r="R14142" s="1"/>
      <c r="U14142" s="1"/>
      <c r="V14142" s="1"/>
      <c r="W14142" s="1"/>
      <c r="X14142" s="1"/>
      <c r="Y14142" s="1"/>
      <c r="Z14142" s="1"/>
      <c r="AA14142" s="1"/>
      <c r="AB14142" s="1"/>
      <c r="AC14142" s="1"/>
      <c r="AD14142" s="1"/>
      <c r="AE14142" s="1"/>
    </row>
    <row r="14143" spans="2:31">
      <c r="B14143" s="1"/>
      <c r="C14143" s="1"/>
      <c r="F14143" s="16"/>
      <c r="G14143" s="16"/>
      <c r="P14143" s="2"/>
      <c r="Q14143" s="2"/>
      <c r="R14143" s="1"/>
      <c r="U14143" s="1"/>
      <c r="V14143" s="1"/>
      <c r="W14143" s="1"/>
      <c r="X14143" s="1"/>
      <c r="Y14143" s="1"/>
      <c r="Z14143" s="1"/>
      <c r="AA14143" s="1"/>
      <c r="AB14143" s="1"/>
      <c r="AC14143" s="1"/>
      <c r="AD14143" s="1"/>
      <c r="AE14143" s="1"/>
    </row>
    <row r="14144" spans="2:31">
      <c r="B14144" s="1"/>
      <c r="C14144" s="1"/>
      <c r="F14144" s="16"/>
      <c r="G14144" s="16"/>
      <c r="P14144" s="2"/>
      <c r="Q14144" s="2"/>
      <c r="R14144" s="1"/>
      <c r="U14144" s="1"/>
      <c r="V14144" s="1"/>
      <c r="W14144" s="1"/>
      <c r="X14144" s="1"/>
      <c r="Y14144" s="1"/>
      <c r="Z14144" s="1"/>
      <c r="AA14144" s="1"/>
      <c r="AB14144" s="1"/>
      <c r="AC14144" s="1"/>
      <c r="AD14144" s="1"/>
      <c r="AE14144" s="1"/>
    </row>
    <row r="14145" spans="2:31">
      <c r="B14145" s="1"/>
      <c r="C14145" s="1"/>
      <c r="F14145" s="16"/>
      <c r="G14145" s="16"/>
      <c r="P14145" s="2"/>
      <c r="Q14145" s="2"/>
      <c r="R14145" s="1"/>
      <c r="U14145" s="1"/>
      <c r="V14145" s="1"/>
      <c r="W14145" s="1"/>
      <c r="X14145" s="1"/>
      <c r="Y14145" s="1"/>
      <c r="Z14145" s="1"/>
      <c r="AA14145" s="1"/>
      <c r="AB14145" s="1"/>
      <c r="AC14145" s="1"/>
      <c r="AD14145" s="1"/>
      <c r="AE14145" s="1"/>
    </row>
    <row r="14146" spans="2:31">
      <c r="B14146" s="1"/>
      <c r="C14146" s="1"/>
      <c r="F14146" s="16"/>
      <c r="G14146" s="16"/>
      <c r="P14146" s="2"/>
      <c r="Q14146" s="2"/>
      <c r="R14146" s="1"/>
      <c r="U14146" s="1"/>
      <c r="V14146" s="1"/>
      <c r="W14146" s="1"/>
      <c r="X14146" s="1"/>
      <c r="Y14146" s="1"/>
      <c r="Z14146" s="1"/>
      <c r="AA14146" s="1"/>
      <c r="AB14146" s="1"/>
      <c r="AC14146" s="1"/>
      <c r="AD14146" s="1"/>
      <c r="AE14146" s="1"/>
    </row>
    <row r="14147" spans="2:31">
      <c r="B14147" s="1"/>
      <c r="C14147" s="1"/>
      <c r="F14147" s="16"/>
      <c r="G14147" s="16"/>
      <c r="P14147" s="2"/>
      <c r="Q14147" s="2"/>
      <c r="R14147" s="1"/>
      <c r="U14147" s="1"/>
      <c r="V14147" s="1"/>
      <c r="W14147" s="1"/>
      <c r="X14147" s="1"/>
      <c r="Y14147" s="1"/>
      <c r="Z14147" s="1"/>
      <c r="AA14147" s="1"/>
      <c r="AB14147" s="1"/>
      <c r="AC14147" s="1"/>
      <c r="AD14147" s="1"/>
      <c r="AE14147" s="1"/>
    </row>
    <row r="14148" spans="2:31">
      <c r="B14148" s="1"/>
      <c r="C14148" s="1"/>
      <c r="F14148" s="16"/>
      <c r="G14148" s="16"/>
      <c r="P14148" s="2"/>
      <c r="Q14148" s="2"/>
      <c r="R14148" s="1"/>
      <c r="U14148" s="1"/>
      <c r="V14148" s="1"/>
      <c r="W14148" s="1"/>
      <c r="X14148" s="1"/>
      <c r="Y14148" s="1"/>
      <c r="Z14148" s="1"/>
      <c r="AA14148" s="1"/>
      <c r="AB14148" s="1"/>
      <c r="AC14148" s="1"/>
      <c r="AD14148" s="1"/>
      <c r="AE14148" s="1"/>
    </row>
    <row r="14149" spans="2:31">
      <c r="B14149" s="1"/>
      <c r="C14149" s="1"/>
      <c r="F14149" s="16"/>
      <c r="G14149" s="16"/>
      <c r="P14149" s="2"/>
      <c r="Q14149" s="2"/>
      <c r="R14149" s="1"/>
      <c r="U14149" s="1"/>
      <c r="V14149" s="1"/>
      <c r="W14149" s="1"/>
      <c r="X14149" s="1"/>
      <c r="Y14149" s="1"/>
      <c r="Z14149" s="1"/>
      <c r="AA14149" s="1"/>
      <c r="AB14149" s="1"/>
      <c r="AC14149" s="1"/>
      <c r="AD14149" s="1"/>
      <c r="AE14149" s="1"/>
    </row>
    <row r="14150" spans="2:31">
      <c r="B14150" s="1"/>
      <c r="C14150" s="1"/>
      <c r="F14150" s="16"/>
      <c r="G14150" s="16"/>
      <c r="P14150" s="2"/>
      <c r="Q14150" s="2"/>
      <c r="R14150" s="1"/>
      <c r="U14150" s="1"/>
      <c r="V14150" s="1"/>
      <c r="W14150" s="1"/>
      <c r="X14150" s="1"/>
      <c r="Y14150" s="1"/>
      <c r="Z14150" s="1"/>
      <c r="AA14150" s="1"/>
      <c r="AB14150" s="1"/>
      <c r="AC14150" s="1"/>
      <c r="AD14150" s="1"/>
      <c r="AE14150" s="1"/>
    </row>
    <row r="14151" spans="2:31">
      <c r="B14151" s="1"/>
      <c r="C14151" s="1"/>
      <c r="F14151" s="16"/>
      <c r="G14151" s="16"/>
      <c r="P14151" s="2"/>
      <c r="Q14151" s="2"/>
      <c r="R14151" s="1"/>
      <c r="U14151" s="1"/>
      <c r="V14151" s="1"/>
      <c r="W14151" s="1"/>
      <c r="X14151" s="1"/>
      <c r="Y14151" s="1"/>
      <c r="Z14151" s="1"/>
      <c r="AA14151" s="1"/>
      <c r="AB14151" s="1"/>
      <c r="AC14151" s="1"/>
      <c r="AD14151" s="1"/>
      <c r="AE14151" s="1"/>
    </row>
    <row r="14152" spans="2:31">
      <c r="B14152" s="1"/>
      <c r="C14152" s="1"/>
      <c r="F14152" s="16"/>
      <c r="G14152" s="16"/>
      <c r="P14152" s="2"/>
      <c r="Q14152" s="2"/>
      <c r="R14152" s="1"/>
      <c r="U14152" s="1"/>
      <c r="V14152" s="1"/>
      <c r="W14152" s="1"/>
      <c r="X14152" s="1"/>
      <c r="Y14152" s="1"/>
      <c r="Z14152" s="1"/>
      <c r="AA14152" s="1"/>
      <c r="AB14152" s="1"/>
      <c r="AC14152" s="1"/>
      <c r="AD14152" s="1"/>
      <c r="AE14152" s="1"/>
    </row>
    <row r="14153" spans="2:31">
      <c r="B14153" s="1"/>
      <c r="C14153" s="1"/>
      <c r="F14153" s="16"/>
      <c r="G14153" s="16"/>
      <c r="P14153" s="2"/>
      <c r="Q14153" s="2"/>
      <c r="R14153" s="1"/>
      <c r="U14153" s="1"/>
      <c r="V14153" s="1"/>
      <c r="W14153" s="1"/>
      <c r="X14153" s="1"/>
      <c r="Y14153" s="1"/>
      <c r="Z14153" s="1"/>
      <c r="AA14153" s="1"/>
      <c r="AB14153" s="1"/>
      <c r="AC14153" s="1"/>
      <c r="AD14153" s="1"/>
      <c r="AE14153" s="1"/>
    </row>
    <row r="14154" spans="2:31">
      <c r="B14154" s="1"/>
      <c r="C14154" s="1"/>
      <c r="F14154" s="16"/>
      <c r="G14154" s="16"/>
      <c r="P14154" s="2"/>
      <c r="Q14154" s="2"/>
      <c r="R14154" s="1"/>
      <c r="U14154" s="1"/>
      <c r="V14154" s="1"/>
      <c r="W14154" s="1"/>
      <c r="X14154" s="1"/>
      <c r="Y14154" s="1"/>
      <c r="Z14154" s="1"/>
      <c r="AA14154" s="1"/>
      <c r="AB14154" s="1"/>
      <c r="AC14154" s="1"/>
      <c r="AD14154" s="1"/>
      <c r="AE14154" s="1"/>
    </row>
    <row r="14155" spans="2:31">
      <c r="B14155" s="1"/>
      <c r="C14155" s="1"/>
      <c r="F14155" s="16"/>
      <c r="G14155" s="16"/>
      <c r="P14155" s="2"/>
      <c r="Q14155" s="2"/>
      <c r="R14155" s="1"/>
      <c r="U14155" s="1"/>
      <c r="V14155" s="1"/>
      <c r="W14155" s="1"/>
      <c r="X14155" s="1"/>
      <c r="Y14155" s="1"/>
      <c r="Z14155" s="1"/>
      <c r="AA14155" s="1"/>
      <c r="AB14155" s="1"/>
      <c r="AC14155" s="1"/>
      <c r="AD14155" s="1"/>
      <c r="AE14155" s="1"/>
    </row>
    <row r="14156" spans="2:31">
      <c r="B14156" s="1"/>
      <c r="C14156" s="1"/>
      <c r="F14156" s="16"/>
      <c r="G14156" s="16"/>
      <c r="P14156" s="2"/>
      <c r="Q14156" s="2"/>
      <c r="R14156" s="1"/>
      <c r="U14156" s="1"/>
      <c r="V14156" s="1"/>
      <c r="W14156" s="1"/>
      <c r="X14156" s="1"/>
      <c r="Y14156" s="1"/>
      <c r="Z14156" s="1"/>
      <c r="AA14156" s="1"/>
      <c r="AB14156" s="1"/>
      <c r="AC14156" s="1"/>
      <c r="AD14156" s="1"/>
      <c r="AE14156" s="1"/>
    </row>
    <row r="14157" spans="2:31">
      <c r="B14157" s="1"/>
      <c r="C14157" s="1"/>
      <c r="F14157" s="16"/>
      <c r="G14157" s="16"/>
      <c r="P14157" s="2"/>
      <c r="Q14157" s="2"/>
      <c r="R14157" s="1"/>
      <c r="U14157" s="1"/>
      <c r="V14157" s="1"/>
      <c r="W14157" s="1"/>
      <c r="X14157" s="1"/>
      <c r="Y14157" s="1"/>
      <c r="Z14157" s="1"/>
      <c r="AA14157" s="1"/>
      <c r="AB14157" s="1"/>
      <c r="AC14157" s="1"/>
      <c r="AD14157" s="1"/>
      <c r="AE14157" s="1"/>
    </row>
    <row r="14158" spans="2:31">
      <c r="B14158" s="1"/>
      <c r="C14158" s="1"/>
      <c r="F14158" s="16"/>
      <c r="G14158" s="16"/>
      <c r="P14158" s="2"/>
      <c r="Q14158" s="2"/>
      <c r="R14158" s="1"/>
      <c r="U14158" s="1"/>
      <c r="V14158" s="1"/>
      <c r="W14158" s="1"/>
      <c r="X14158" s="1"/>
      <c r="Y14158" s="1"/>
      <c r="Z14158" s="1"/>
      <c r="AA14158" s="1"/>
      <c r="AB14158" s="1"/>
      <c r="AC14158" s="1"/>
      <c r="AD14158" s="1"/>
      <c r="AE14158" s="1"/>
    </row>
    <row r="14159" spans="2:31">
      <c r="B14159" s="1"/>
      <c r="C14159" s="1"/>
      <c r="F14159" s="16"/>
      <c r="G14159" s="16"/>
      <c r="P14159" s="2"/>
      <c r="Q14159" s="2"/>
      <c r="R14159" s="1"/>
      <c r="U14159" s="1"/>
      <c r="V14159" s="1"/>
      <c r="W14159" s="1"/>
      <c r="X14159" s="1"/>
      <c r="Y14159" s="1"/>
      <c r="Z14159" s="1"/>
      <c r="AA14159" s="1"/>
      <c r="AB14159" s="1"/>
      <c r="AC14159" s="1"/>
      <c r="AD14159" s="1"/>
      <c r="AE14159" s="1"/>
    </row>
    <row r="14160" spans="2:31">
      <c r="B14160" s="1"/>
      <c r="C14160" s="1"/>
      <c r="F14160" s="16"/>
      <c r="G14160" s="16"/>
      <c r="P14160" s="2"/>
      <c r="Q14160" s="2"/>
      <c r="R14160" s="1"/>
      <c r="U14160" s="1"/>
      <c r="V14160" s="1"/>
      <c r="W14160" s="1"/>
      <c r="X14160" s="1"/>
      <c r="Y14160" s="1"/>
      <c r="Z14160" s="1"/>
      <c r="AA14160" s="1"/>
      <c r="AB14160" s="1"/>
      <c r="AC14160" s="1"/>
      <c r="AD14160" s="1"/>
      <c r="AE14160" s="1"/>
    </row>
    <row r="14161" spans="2:31">
      <c r="B14161" s="1"/>
      <c r="C14161" s="1"/>
      <c r="F14161" s="16"/>
      <c r="G14161" s="16"/>
      <c r="P14161" s="2"/>
      <c r="Q14161" s="2"/>
      <c r="R14161" s="1"/>
      <c r="U14161" s="1"/>
      <c r="V14161" s="1"/>
      <c r="W14161" s="1"/>
      <c r="X14161" s="1"/>
      <c r="Y14161" s="1"/>
      <c r="Z14161" s="1"/>
      <c r="AA14161" s="1"/>
      <c r="AB14161" s="1"/>
      <c r="AC14161" s="1"/>
      <c r="AD14161" s="1"/>
      <c r="AE14161" s="1"/>
    </row>
    <row r="14162" spans="2:31">
      <c r="B14162" s="1"/>
      <c r="C14162" s="1"/>
      <c r="F14162" s="16"/>
      <c r="G14162" s="16"/>
      <c r="P14162" s="2"/>
      <c r="Q14162" s="2"/>
      <c r="R14162" s="1"/>
      <c r="U14162" s="1"/>
      <c r="V14162" s="1"/>
      <c r="W14162" s="1"/>
      <c r="X14162" s="1"/>
      <c r="Y14162" s="1"/>
      <c r="Z14162" s="1"/>
      <c r="AA14162" s="1"/>
      <c r="AB14162" s="1"/>
      <c r="AC14162" s="1"/>
      <c r="AD14162" s="1"/>
      <c r="AE14162" s="1"/>
    </row>
    <row r="14163" spans="2:31">
      <c r="B14163" s="1"/>
      <c r="C14163" s="1"/>
      <c r="F14163" s="16"/>
      <c r="G14163" s="16"/>
      <c r="P14163" s="2"/>
      <c r="Q14163" s="2"/>
      <c r="R14163" s="1"/>
      <c r="U14163" s="1"/>
      <c r="V14163" s="1"/>
      <c r="W14163" s="1"/>
      <c r="X14163" s="1"/>
      <c r="Y14163" s="1"/>
      <c r="Z14163" s="1"/>
      <c r="AA14163" s="1"/>
      <c r="AB14163" s="1"/>
      <c r="AC14163" s="1"/>
      <c r="AD14163" s="1"/>
      <c r="AE14163" s="1"/>
    </row>
    <row r="14164" spans="2:31">
      <c r="B14164" s="1"/>
      <c r="C14164" s="1"/>
      <c r="F14164" s="16"/>
      <c r="G14164" s="16"/>
      <c r="P14164" s="2"/>
      <c r="Q14164" s="2"/>
      <c r="R14164" s="1"/>
      <c r="U14164" s="1"/>
      <c r="V14164" s="1"/>
      <c r="W14164" s="1"/>
      <c r="X14164" s="1"/>
      <c r="Y14164" s="1"/>
      <c r="Z14164" s="1"/>
      <c r="AA14164" s="1"/>
      <c r="AB14164" s="1"/>
      <c r="AC14164" s="1"/>
      <c r="AD14164" s="1"/>
      <c r="AE14164" s="1"/>
    </row>
    <row r="14165" spans="2:31">
      <c r="B14165" s="1"/>
      <c r="C14165" s="1"/>
      <c r="F14165" s="16"/>
      <c r="G14165" s="16"/>
      <c r="P14165" s="2"/>
      <c r="Q14165" s="2"/>
      <c r="R14165" s="1"/>
      <c r="U14165" s="1"/>
      <c r="V14165" s="1"/>
      <c r="W14165" s="1"/>
      <c r="X14165" s="1"/>
      <c r="Y14165" s="1"/>
      <c r="Z14165" s="1"/>
      <c r="AA14165" s="1"/>
      <c r="AB14165" s="1"/>
      <c r="AC14165" s="1"/>
      <c r="AD14165" s="1"/>
      <c r="AE14165" s="1"/>
    </row>
    <row r="14166" spans="2:31">
      <c r="B14166" s="1"/>
      <c r="C14166" s="1"/>
      <c r="F14166" s="16"/>
      <c r="G14166" s="16"/>
      <c r="P14166" s="2"/>
      <c r="Q14166" s="2"/>
      <c r="R14166" s="1"/>
      <c r="U14166" s="1"/>
      <c r="V14166" s="1"/>
      <c r="W14166" s="1"/>
      <c r="X14166" s="1"/>
      <c r="Y14166" s="1"/>
      <c r="Z14166" s="1"/>
      <c r="AA14166" s="1"/>
      <c r="AB14166" s="1"/>
      <c r="AC14166" s="1"/>
      <c r="AD14166" s="1"/>
      <c r="AE14166" s="1"/>
    </row>
    <row r="14167" spans="2:31">
      <c r="B14167" s="1"/>
      <c r="C14167" s="1"/>
      <c r="F14167" s="16"/>
      <c r="G14167" s="16"/>
      <c r="P14167" s="2"/>
      <c r="Q14167" s="2"/>
      <c r="R14167" s="1"/>
      <c r="U14167" s="1"/>
      <c r="V14167" s="1"/>
      <c r="W14167" s="1"/>
      <c r="X14167" s="1"/>
      <c r="Y14167" s="1"/>
      <c r="Z14167" s="1"/>
      <c r="AA14167" s="1"/>
      <c r="AB14167" s="1"/>
      <c r="AC14167" s="1"/>
      <c r="AD14167" s="1"/>
      <c r="AE14167" s="1"/>
    </row>
    <row r="14168" spans="2:31">
      <c r="B14168" s="1"/>
      <c r="C14168" s="1"/>
      <c r="F14168" s="16"/>
      <c r="G14168" s="16"/>
      <c r="P14168" s="2"/>
      <c r="Q14168" s="2"/>
      <c r="R14168" s="1"/>
      <c r="U14168" s="1"/>
      <c r="V14168" s="1"/>
      <c r="W14168" s="1"/>
      <c r="X14168" s="1"/>
      <c r="Y14168" s="1"/>
      <c r="Z14168" s="1"/>
      <c r="AA14168" s="1"/>
      <c r="AB14168" s="1"/>
      <c r="AC14168" s="1"/>
      <c r="AD14168" s="1"/>
      <c r="AE14168" s="1"/>
    </row>
    <row r="14169" spans="2:31">
      <c r="B14169" s="1"/>
      <c r="C14169" s="1"/>
      <c r="F14169" s="16"/>
      <c r="G14169" s="16"/>
      <c r="P14169" s="2"/>
      <c r="Q14169" s="2"/>
      <c r="R14169" s="1"/>
      <c r="U14169" s="1"/>
      <c r="V14169" s="1"/>
      <c r="W14169" s="1"/>
      <c r="X14169" s="1"/>
      <c r="Y14169" s="1"/>
      <c r="Z14169" s="1"/>
      <c r="AA14169" s="1"/>
      <c r="AB14169" s="1"/>
      <c r="AC14169" s="1"/>
      <c r="AD14169" s="1"/>
      <c r="AE14169" s="1"/>
    </row>
    <row r="14170" spans="2:31">
      <c r="B14170" s="1"/>
      <c r="C14170" s="1"/>
      <c r="F14170" s="16"/>
      <c r="G14170" s="16"/>
      <c r="P14170" s="2"/>
      <c r="Q14170" s="2"/>
      <c r="R14170" s="1"/>
      <c r="U14170" s="1"/>
      <c r="V14170" s="1"/>
      <c r="W14170" s="1"/>
      <c r="X14170" s="1"/>
      <c r="Y14170" s="1"/>
      <c r="Z14170" s="1"/>
      <c r="AA14170" s="1"/>
      <c r="AB14170" s="1"/>
      <c r="AC14170" s="1"/>
      <c r="AD14170" s="1"/>
      <c r="AE14170" s="1"/>
    </row>
    <row r="14171" spans="2:31">
      <c r="B14171" s="1"/>
      <c r="C14171" s="1"/>
      <c r="F14171" s="16"/>
      <c r="G14171" s="16"/>
      <c r="P14171" s="2"/>
      <c r="Q14171" s="2"/>
      <c r="R14171" s="1"/>
      <c r="U14171" s="1"/>
      <c r="V14171" s="1"/>
      <c r="W14171" s="1"/>
      <c r="X14171" s="1"/>
      <c r="Y14171" s="1"/>
      <c r="Z14171" s="1"/>
      <c r="AA14171" s="1"/>
      <c r="AB14171" s="1"/>
      <c r="AC14171" s="1"/>
      <c r="AD14171" s="1"/>
      <c r="AE14171" s="1"/>
    </row>
    <row r="14172" spans="2:31">
      <c r="B14172" s="1"/>
      <c r="C14172" s="1"/>
      <c r="F14172" s="16"/>
      <c r="G14172" s="16"/>
      <c r="P14172" s="2"/>
      <c r="Q14172" s="2"/>
      <c r="R14172" s="1"/>
      <c r="U14172" s="1"/>
      <c r="V14172" s="1"/>
      <c r="W14172" s="1"/>
      <c r="X14172" s="1"/>
      <c r="Y14172" s="1"/>
      <c r="Z14172" s="1"/>
      <c r="AA14172" s="1"/>
      <c r="AB14172" s="1"/>
      <c r="AC14172" s="1"/>
      <c r="AD14172" s="1"/>
      <c r="AE14172" s="1"/>
    </row>
    <row r="14173" spans="2:31">
      <c r="B14173" s="1"/>
      <c r="C14173" s="1"/>
      <c r="F14173" s="16"/>
      <c r="G14173" s="16"/>
      <c r="P14173" s="2"/>
      <c r="Q14173" s="2"/>
      <c r="R14173" s="1"/>
      <c r="U14173" s="1"/>
      <c r="V14173" s="1"/>
      <c r="W14173" s="1"/>
      <c r="X14173" s="1"/>
      <c r="Y14173" s="1"/>
      <c r="Z14173" s="1"/>
      <c r="AA14173" s="1"/>
      <c r="AB14173" s="1"/>
      <c r="AC14173" s="1"/>
      <c r="AD14173" s="1"/>
      <c r="AE14173" s="1"/>
    </row>
    <row r="14174" spans="2:31">
      <c r="B14174" s="1"/>
      <c r="C14174" s="1"/>
      <c r="F14174" s="16"/>
      <c r="G14174" s="16"/>
      <c r="P14174" s="2"/>
      <c r="Q14174" s="2"/>
      <c r="R14174" s="1"/>
      <c r="U14174" s="1"/>
      <c r="V14174" s="1"/>
      <c r="W14174" s="1"/>
      <c r="X14174" s="1"/>
      <c r="Y14174" s="1"/>
      <c r="Z14174" s="1"/>
      <c r="AA14174" s="1"/>
      <c r="AB14174" s="1"/>
      <c r="AC14174" s="1"/>
      <c r="AD14174" s="1"/>
      <c r="AE14174" s="1"/>
    </row>
    <row r="14175" spans="2:31">
      <c r="B14175" s="1"/>
      <c r="C14175" s="1"/>
      <c r="F14175" s="16"/>
      <c r="G14175" s="16"/>
      <c r="P14175" s="2"/>
      <c r="Q14175" s="2"/>
      <c r="R14175" s="1"/>
      <c r="U14175" s="1"/>
      <c r="V14175" s="1"/>
      <c r="W14175" s="1"/>
      <c r="X14175" s="1"/>
      <c r="Y14175" s="1"/>
      <c r="Z14175" s="1"/>
      <c r="AA14175" s="1"/>
      <c r="AB14175" s="1"/>
      <c r="AC14175" s="1"/>
      <c r="AD14175" s="1"/>
      <c r="AE14175" s="1"/>
    </row>
    <row r="14176" spans="2:31">
      <c r="B14176" s="1"/>
      <c r="C14176" s="1"/>
      <c r="F14176" s="16"/>
      <c r="G14176" s="16"/>
      <c r="P14176" s="2"/>
      <c r="Q14176" s="2"/>
      <c r="R14176" s="1"/>
      <c r="U14176" s="1"/>
      <c r="V14176" s="1"/>
      <c r="W14176" s="1"/>
      <c r="X14176" s="1"/>
      <c r="Y14176" s="1"/>
      <c r="Z14176" s="1"/>
      <c r="AA14176" s="1"/>
      <c r="AB14176" s="1"/>
      <c r="AC14176" s="1"/>
      <c r="AD14176" s="1"/>
      <c r="AE14176" s="1"/>
    </row>
    <row r="14177" spans="2:31">
      <c r="B14177" s="1"/>
      <c r="C14177" s="1"/>
      <c r="F14177" s="16"/>
      <c r="G14177" s="16"/>
      <c r="P14177" s="2"/>
      <c r="Q14177" s="2"/>
      <c r="R14177" s="1"/>
      <c r="U14177" s="1"/>
      <c r="V14177" s="1"/>
      <c r="W14177" s="1"/>
      <c r="X14177" s="1"/>
      <c r="Y14177" s="1"/>
      <c r="Z14177" s="1"/>
      <c r="AA14177" s="1"/>
      <c r="AB14177" s="1"/>
      <c r="AC14177" s="1"/>
      <c r="AD14177" s="1"/>
      <c r="AE14177" s="1"/>
    </row>
    <row r="14178" spans="2:31">
      <c r="B14178" s="1"/>
      <c r="C14178" s="1"/>
      <c r="F14178" s="16"/>
      <c r="G14178" s="16"/>
      <c r="P14178" s="2"/>
      <c r="Q14178" s="2"/>
      <c r="R14178" s="1"/>
      <c r="U14178" s="1"/>
      <c r="V14178" s="1"/>
      <c r="W14178" s="1"/>
      <c r="X14178" s="1"/>
      <c r="Y14178" s="1"/>
      <c r="Z14178" s="1"/>
      <c r="AA14178" s="1"/>
      <c r="AB14178" s="1"/>
      <c r="AC14178" s="1"/>
      <c r="AD14178" s="1"/>
      <c r="AE14178" s="1"/>
    </row>
    <row r="14179" spans="2:31">
      <c r="B14179" s="1"/>
      <c r="C14179" s="1"/>
      <c r="F14179" s="16"/>
      <c r="G14179" s="16"/>
      <c r="P14179" s="2"/>
      <c r="Q14179" s="2"/>
      <c r="R14179" s="1"/>
      <c r="U14179" s="1"/>
      <c r="V14179" s="1"/>
      <c r="W14179" s="1"/>
      <c r="X14179" s="1"/>
      <c r="Y14179" s="1"/>
      <c r="Z14179" s="1"/>
      <c r="AA14179" s="1"/>
      <c r="AB14179" s="1"/>
      <c r="AC14179" s="1"/>
      <c r="AD14179" s="1"/>
      <c r="AE14179" s="1"/>
    </row>
    <row r="14180" spans="2:31">
      <c r="B14180" s="1"/>
      <c r="C14180" s="1"/>
      <c r="F14180" s="16"/>
      <c r="G14180" s="16"/>
      <c r="P14180" s="2"/>
      <c r="Q14180" s="2"/>
      <c r="R14180" s="1"/>
      <c r="U14180" s="1"/>
      <c r="V14180" s="1"/>
      <c r="W14180" s="1"/>
      <c r="X14180" s="1"/>
      <c r="Y14180" s="1"/>
      <c r="Z14180" s="1"/>
      <c r="AA14180" s="1"/>
      <c r="AB14180" s="1"/>
      <c r="AC14180" s="1"/>
      <c r="AD14180" s="1"/>
      <c r="AE14180" s="1"/>
    </row>
    <row r="14181" spans="2:31">
      <c r="B14181" s="1"/>
      <c r="C14181" s="1"/>
      <c r="F14181" s="16"/>
      <c r="G14181" s="16"/>
      <c r="P14181" s="2"/>
      <c r="Q14181" s="2"/>
      <c r="R14181" s="1"/>
      <c r="U14181" s="1"/>
      <c r="V14181" s="1"/>
      <c r="W14181" s="1"/>
      <c r="X14181" s="1"/>
      <c r="Y14181" s="1"/>
      <c r="Z14181" s="1"/>
      <c r="AA14181" s="1"/>
      <c r="AB14181" s="1"/>
      <c r="AC14181" s="1"/>
      <c r="AD14181" s="1"/>
      <c r="AE14181" s="1"/>
    </row>
    <row r="14182" spans="2:31">
      <c r="B14182" s="1"/>
      <c r="C14182" s="1"/>
      <c r="F14182" s="16"/>
      <c r="G14182" s="16"/>
      <c r="P14182" s="2"/>
      <c r="Q14182" s="2"/>
      <c r="R14182" s="1"/>
      <c r="U14182" s="1"/>
      <c r="V14182" s="1"/>
      <c r="W14182" s="1"/>
      <c r="X14182" s="1"/>
      <c r="Y14182" s="1"/>
      <c r="Z14182" s="1"/>
      <c r="AA14182" s="1"/>
      <c r="AB14182" s="1"/>
      <c r="AC14182" s="1"/>
      <c r="AD14182" s="1"/>
      <c r="AE14182" s="1"/>
    </row>
    <row r="14183" spans="2:31">
      <c r="B14183" s="1"/>
      <c r="C14183" s="1"/>
      <c r="F14183" s="16"/>
      <c r="G14183" s="16"/>
      <c r="P14183" s="2"/>
      <c r="Q14183" s="2"/>
      <c r="R14183" s="1"/>
      <c r="U14183" s="1"/>
      <c r="V14183" s="1"/>
      <c r="W14183" s="1"/>
      <c r="X14183" s="1"/>
      <c r="Y14183" s="1"/>
      <c r="Z14183" s="1"/>
      <c r="AA14183" s="1"/>
      <c r="AB14183" s="1"/>
      <c r="AC14183" s="1"/>
      <c r="AD14183" s="1"/>
      <c r="AE14183" s="1"/>
    </row>
    <row r="14184" spans="2:31">
      <c r="B14184" s="1"/>
      <c r="C14184" s="1"/>
      <c r="F14184" s="16"/>
      <c r="G14184" s="16"/>
      <c r="P14184" s="2"/>
      <c r="Q14184" s="2"/>
      <c r="R14184" s="1"/>
      <c r="U14184" s="1"/>
      <c r="V14184" s="1"/>
      <c r="W14184" s="1"/>
      <c r="X14184" s="1"/>
      <c r="Y14184" s="1"/>
      <c r="Z14184" s="1"/>
      <c r="AA14184" s="1"/>
      <c r="AB14184" s="1"/>
      <c r="AC14184" s="1"/>
      <c r="AD14184" s="1"/>
      <c r="AE14184" s="1"/>
    </row>
    <row r="14185" spans="2:31">
      <c r="B14185" s="1"/>
      <c r="C14185" s="1"/>
      <c r="F14185" s="16"/>
      <c r="G14185" s="16"/>
      <c r="P14185" s="2"/>
      <c r="Q14185" s="2"/>
      <c r="R14185" s="1"/>
      <c r="U14185" s="1"/>
      <c r="V14185" s="1"/>
      <c r="W14185" s="1"/>
      <c r="X14185" s="1"/>
      <c r="Y14185" s="1"/>
      <c r="Z14185" s="1"/>
      <c r="AA14185" s="1"/>
      <c r="AB14185" s="1"/>
      <c r="AC14185" s="1"/>
      <c r="AD14185" s="1"/>
      <c r="AE14185" s="1"/>
    </row>
    <row r="14186" spans="2:31">
      <c r="B14186" s="1"/>
      <c r="C14186" s="1"/>
      <c r="F14186" s="16"/>
      <c r="G14186" s="16"/>
      <c r="P14186" s="2"/>
      <c r="Q14186" s="2"/>
      <c r="R14186" s="1"/>
      <c r="U14186" s="1"/>
      <c r="V14186" s="1"/>
      <c r="W14186" s="1"/>
      <c r="X14186" s="1"/>
      <c r="Y14186" s="1"/>
      <c r="Z14186" s="1"/>
      <c r="AA14186" s="1"/>
      <c r="AB14186" s="1"/>
      <c r="AC14186" s="1"/>
      <c r="AD14186" s="1"/>
      <c r="AE14186" s="1"/>
    </row>
    <row r="14187" spans="2:31">
      <c r="B14187" s="1"/>
      <c r="C14187" s="1"/>
      <c r="F14187" s="16"/>
      <c r="G14187" s="16"/>
      <c r="P14187" s="2"/>
      <c r="Q14187" s="2"/>
      <c r="R14187" s="1"/>
      <c r="U14187" s="1"/>
      <c r="V14187" s="1"/>
      <c r="W14187" s="1"/>
      <c r="X14187" s="1"/>
      <c r="Y14187" s="1"/>
      <c r="Z14187" s="1"/>
      <c r="AA14187" s="1"/>
      <c r="AB14187" s="1"/>
      <c r="AC14187" s="1"/>
      <c r="AD14187" s="1"/>
      <c r="AE14187" s="1"/>
    </row>
    <row r="14188" spans="2:31">
      <c r="B14188" s="1"/>
      <c r="C14188" s="1"/>
      <c r="F14188" s="16"/>
      <c r="G14188" s="16"/>
      <c r="P14188" s="2"/>
      <c r="Q14188" s="2"/>
      <c r="R14188" s="1"/>
      <c r="U14188" s="1"/>
      <c r="V14188" s="1"/>
      <c r="W14188" s="1"/>
      <c r="X14188" s="1"/>
      <c r="Y14188" s="1"/>
      <c r="Z14188" s="1"/>
      <c r="AA14188" s="1"/>
      <c r="AB14188" s="1"/>
      <c r="AC14188" s="1"/>
      <c r="AD14188" s="1"/>
      <c r="AE14188" s="1"/>
    </row>
    <row r="14189" spans="2:31">
      <c r="B14189" s="1"/>
      <c r="C14189" s="1"/>
      <c r="F14189" s="16"/>
      <c r="G14189" s="16"/>
      <c r="P14189" s="2"/>
      <c r="Q14189" s="2"/>
      <c r="R14189" s="1"/>
      <c r="U14189" s="1"/>
      <c r="V14189" s="1"/>
      <c r="W14189" s="1"/>
      <c r="X14189" s="1"/>
      <c r="Y14189" s="1"/>
      <c r="Z14189" s="1"/>
      <c r="AA14189" s="1"/>
      <c r="AB14189" s="1"/>
      <c r="AC14189" s="1"/>
      <c r="AD14189" s="1"/>
      <c r="AE14189" s="1"/>
    </row>
    <row r="14190" spans="2:31">
      <c r="B14190" s="1"/>
      <c r="C14190" s="1"/>
      <c r="F14190" s="16"/>
      <c r="G14190" s="16"/>
      <c r="P14190" s="2"/>
      <c r="Q14190" s="2"/>
      <c r="R14190" s="1"/>
      <c r="U14190" s="1"/>
      <c r="V14190" s="1"/>
      <c r="W14190" s="1"/>
      <c r="X14190" s="1"/>
      <c r="Y14190" s="1"/>
      <c r="Z14190" s="1"/>
      <c r="AA14190" s="1"/>
      <c r="AB14190" s="1"/>
      <c r="AC14190" s="1"/>
      <c r="AD14190" s="1"/>
      <c r="AE14190" s="1"/>
    </row>
    <row r="14191" spans="2:31">
      <c r="B14191" s="1"/>
      <c r="C14191" s="1"/>
      <c r="F14191" s="16"/>
      <c r="G14191" s="16"/>
      <c r="P14191" s="2"/>
      <c r="Q14191" s="2"/>
      <c r="R14191" s="1"/>
      <c r="U14191" s="1"/>
      <c r="V14191" s="1"/>
      <c r="W14191" s="1"/>
      <c r="X14191" s="1"/>
      <c r="Y14191" s="1"/>
      <c r="Z14191" s="1"/>
      <c r="AA14191" s="1"/>
      <c r="AB14191" s="1"/>
      <c r="AC14191" s="1"/>
      <c r="AD14191" s="1"/>
      <c r="AE14191" s="1"/>
    </row>
    <row r="14192" spans="2:31">
      <c r="B14192" s="1"/>
      <c r="C14192" s="1"/>
      <c r="F14192" s="16"/>
      <c r="G14192" s="16"/>
      <c r="P14192" s="2"/>
      <c r="Q14192" s="2"/>
      <c r="R14192" s="1"/>
      <c r="U14192" s="1"/>
      <c r="V14192" s="1"/>
      <c r="W14192" s="1"/>
      <c r="X14192" s="1"/>
      <c r="Y14192" s="1"/>
      <c r="Z14192" s="1"/>
      <c r="AA14192" s="1"/>
      <c r="AB14192" s="1"/>
      <c r="AC14192" s="1"/>
      <c r="AD14192" s="1"/>
      <c r="AE14192" s="1"/>
    </row>
    <row r="14193" spans="2:31">
      <c r="B14193" s="1"/>
      <c r="C14193" s="1"/>
      <c r="F14193" s="16"/>
      <c r="G14193" s="16"/>
      <c r="P14193" s="2"/>
      <c r="Q14193" s="2"/>
      <c r="R14193" s="1"/>
      <c r="U14193" s="1"/>
      <c r="V14193" s="1"/>
      <c r="W14193" s="1"/>
      <c r="X14193" s="1"/>
      <c r="Y14193" s="1"/>
      <c r="Z14193" s="1"/>
      <c r="AA14193" s="1"/>
      <c r="AB14193" s="1"/>
      <c r="AC14193" s="1"/>
      <c r="AD14193" s="1"/>
      <c r="AE14193" s="1"/>
    </row>
    <row r="14194" spans="2:31">
      <c r="B14194" s="1"/>
      <c r="C14194" s="1"/>
      <c r="F14194" s="16"/>
      <c r="G14194" s="16"/>
      <c r="P14194" s="2"/>
      <c r="Q14194" s="2"/>
      <c r="R14194" s="1"/>
      <c r="U14194" s="1"/>
      <c r="V14194" s="1"/>
      <c r="W14194" s="1"/>
      <c r="X14194" s="1"/>
      <c r="Y14194" s="1"/>
      <c r="Z14194" s="1"/>
      <c r="AA14194" s="1"/>
      <c r="AB14194" s="1"/>
      <c r="AC14194" s="1"/>
      <c r="AD14194" s="1"/>
      <c r="AE14194" s="1"/>
    </row>
    <row r="14195" spans="2:31">
      <c r="B14195" s="1"/>
      <c r="C14195" s="1"/>
      <c r="F14195" s="16"/>
      <c r="G14195" s="16"/>
      <c r="P14195" s="2"/>
      <c r="Q14195" s="2"/>
      <c r="R14195" s="1"/>
      <c r="U14195" s="1"/>
      <c r="V14195" s="1"/>
      <c r="W14195" s="1"/>
      <c r="X14195" s="1"/>
      <c r="Y14195" s="1"/>
      <c r="Z14195" s="1"/>
      <c r="AA14195" s="1"/>
      <c r="AB14195" s="1"/>
      <c r="AC14195" s="1"/>
      <c r="AD14195" s="1"/>
      <c r="AE14195" s="1"/>
    </row>
    <row r="14196" spans="2:31">
      <c r="B14196" s="1"/>
      <c r="C14196" s="1"/>
      <c r="F14196" s="16"/>
      <c r="G14196" s="16"/>
      <c r="P14196" s="2"/>
      <c r="Q14196" s="2"/>
      <c r="R14196" s="1"/>
      <c r="U14196" s="1"/>
      <c r="V14196" s="1"/>
      <c r="W14196" s="1"/>
      <c r="X14196" s="1"/>
      <c r="Y14196" s="1"/>
      <c r="Z14196" s="1"/>
      <c r="AA14196" s="1"/>
      <c r="AB14196" s="1"/>
      <c r="AC14196" s="1"/>
      <c r="AD14196" s="1"/>
      <c r="AE14196" s="1"/>
    </row>
    <row r="14197" spans="2:31">
      <c r="B14197" s="1"/>
      <c r="C14197" s="1"/>
      <c r="F14197" s="16"/>
      <c r="G14197" s="16"/>
      <c r="P14197" s="2"/>
      <c r="Q14197" s="2"/>
      <c r="R14197" s="1"/>
      <c r="U14197" s="1"/>
      <c r="V14197" s="1"/>
      <c r="W14197" s="1"/>
      <c r="X14197" s="1"/>
      <c r="Y14197" s="1"/>
      <c r="Z14197" s="1"/>
      <c r="AA14197" s="1"/>
      <c r="AB14197" s="1"/>
      <c r="AC14197" s="1"/>
      <c r="AD14197" s="1"/>
      <c r="AE14197" s="1"/>
    </row>
    <row r="14198" spans="2:31">
      <c r="B14198" s="1"/>
      <c r="C14198" s="1"/>
      <c r="F14198" s="16"/>
      <c r="G14198" s="16"/>
      <c r="P14198" s="2"/>
      <c r="Q14198" s="2"/>
      <c r="R14198" s="1"/>
      <c r="U14198" s="1"/>
      <c r="V14198" s="1"/>
      <c r="W14198" s="1"/>
      <c r="X14198" s="1"/>
      <c r="Y14198" s="1"/>
      <c r="Z14198" s="1"/>
      <c r="AA14198" s="1"/>
      <c r="AB14198" s="1"/>
      <c r="AC14198" s="1"/>
      <c r="AD14198" s="1"/>
      <c r="AE14198" s="1"/>
    </row>
    <row r="14199" spans="2:31">
      <c r="B14199" s="1"/>
      <c r="C14199" s="1"/>
      <c r="F14199" s="16"/>
      <c r="G14199" s="16"/>
      <c r="P14199" s="2"/>
      <c r="Q14199" s="2"/>
      <c r="R14199" s="1"/>
      <c r="U14199" s="1"/>
      <c r="V14199" s="1"/>
      <c r="W14199" s="1"/>
      <c r="X14199" s="1"/>
      <c r="Y14199" s="1"/>
      <c r="Z14199" s="1"/>
      <c r="AA14199" s="1"/>
      <c r="AB14199" s="1"/>
      <c r="AC14199" s="1"/>
      <c r="AD14199" s="1"/>
      <c r="AE14199" s="1"/>
    </row>
    <row r="14200" spans="2:31">
      <c r="B14200" s="1"/>
      <c r="C14200" s="1"/>
      <c r="F14200" s="16"/>
      <c r="G14200" s="16"/>
      <c r="P14200" s="2"/>
      <c r="Q14200" s="2"/>
      <c r="R14200" s="1"/>
      <c r="U14200" s="1"/>
      <c r="V14200" s="1"/>
      <c r="W14200" s="1"/>
      <c r="X14200" s="1"/>
      <c r="Y14200" s="1"/>
      <c r="Z14200" s="1"/>
      <c r="AA14200" s="1"/>
      <c r="AB14200" s="1"/>
      <c r="AC14200" s="1"/>
      <c r="AD14200" s="1"/>
      <c r="AE14200" s="1"/>
    </row>
    <row r="14201" spans="2:31">
      <c r="B14201" s="1"/>
      <c r="C14201" s="1"/>
      <c r="F14201" s="16"/>
      <c r="G14201" s="16"/>
      <c r="P14201" s="2"/>
      <c r="Q14201" s="2"/>
      <c r="R14201" s="1"/>
      <c r="U14201" s="1"/>
      <c r="V14201" s="1"/>
      <c r="W14201" s="1"/>
      <c r="X14201" s="1"/>
      <c r="Y14201" s="1"/>
      <c r="Z14201" s="1"/>
      <c r="AA14201" s="1"/>
      <c r="AB14201" s="1"/>
      <c r="AC14201" s="1"/>
      <c r="AD14201" s="1"/>
      <c r="AE14201" s="1"/>
    </row>
    <row r="14202" spans="2:31">
      <c r="B14202" s="1"/>
      <c r="C14202" s="1"/>
      <c r="F14202" s="16"/>
      <c r="G14202" s="16"/>
      <c r="P14202" s="2"/>
      <c r="Q14202" s="2"/>
      <c r="R14202" s="1"/>
      <c r="U14202" s="1"/>
      <c r="V14202" s="1"/>
      <c r="W14202" s="1"/>
      <c r="X14202" s="1"/>
      <c r="Y14202" s="1"/>
      <c r="Z14202" s="1"/>
      <c r="AA14202" s="1"/>
      <c r="AB14202" s="1"/>
      <c r="AC14202" s="1"/>
      <c r="AD14202" s="1"/>
      <c r="AE14202" s="1"/>
    </row>
    <row r="14203" spans="2:31">
      <c r="B14203" s="1"/>
      <c r="C14203" s="1"/>
      <c r="F14203" s="16"/>
      <c r="G14203" s="16"/>
      <c r="P14203" s="2"/>
      <c r="Q14203" s="2"/>
      <c r="R14203" s="1"/>
      <c r="U14203" s="1"/>
      <c r="V14203" s="1"/>
      <c r="W14203" s="1"/>
      <c r="X14203" s="1"/>
      <c r="Y14203" s="1"/>
      <c r="Z14203" s="1"/>
      <c r="AA14203" s="1"/>
      <c r="AB14203" s="1"/>
      <c r="AC14203" s="1"/>
      <c r="AD14203" s="1"/>
      <c r="AE14203" s="1"/>
    </row>
    <row r="14204" spans="2:31">
      <c r="B14204" s="1"/>
      <c r="C14204" s="1"/>
      <c r="F14204" s="16"/>
      <c r="G14204" s="16"/>
      <c r="P14204" s="2"/>
      <c r="Q14204" s="2"/>
      <c r="R14204" s="1"/>
      <c r="U14204" s="1"/>
      <c r="V14204" s="1"/>
      <c r="W14204" s="1"/>
      <c r="X14204" s="1"/>
      <c r="Y14204" s="1"/>
      <c r="Z14204" s="1"/>
      <c r="AA14204" s="1"/>
      <c r="AB14204" s="1"/>
      <c r="AC14204" s="1"/>
      <c r="AD14204" s="1"/>
      <c r="AE14204" s="1"/>
    </row>
    <row r="14205" spans="2:31">
      <c r="B14205" s="1"/>
      <c r="C14205" s="1"/>
      <c r="F14205" s="16"/>
      <c r="G14205" s="16"/>
      <c r="P14205" s="2"/>
      <c r="Q14205" s="2"/>
      <c r="R14205" s="1"/>
      <c r="U14205" s="1"/>
      <c r="V14205" s="1"/>
      <c r="W14205" s="1"/>
      <c r="X14205" s="1"/>
      <c r="Y14205" s="1"/>
      <c r="Z14205" s="1"/>
      <c r="AA14205" s="1"/>
      <c r="AB14205" s="1"/>
      <c r="AC14205" s="1"/>
      <c r="AD14205" s="1"/>
      <c r="AE14205" s="1"/>
    </row>
    <row r="14206" spans="2:31">
      <c r="B14206" s="1"/>
      <c r="C14206" s="1"/>
      <c r="F14206" s="16"/>
      <c r="G14206" s="16"/>
      <c r="P14206" s="2"/>
      <c r="Q14206" s="2"/>
      <c r="R14206" s="1"/>
      <c r="U14206" s="1"/>
      <c r="V14206" s="1"/>
      <c r="W14206" s="1"/>
      <c r="X14206" s="1"/>
      <c r="Y14206" s="1"/>
      <c r="Z14206" s="1"/>
      <c r="AA14206" s="1"/>
      <c r="AB14206" s="1"/>
      <c r="AC14206" s="1"/>
      <c r="AD14206" s="1"/>
      <c r="AE14206" s="1"/>
    </row>
    <row r="14207" spans="2:31">
      <c r="B14207" s="1"/>
      <c r="C14207" s="1"/>
      <c r="F14207" s="16"/>
      <c r="G14207" s="16"/>
      <c r="P14207" s="2"/>
      <c r="Q14207" s="2"/>
      <c r="R14207" s="1"/>
      <c r="U14207" s="1"/>
      <c r="V14207" s="1"/>
      <c r="W14207" s="1"/>
      <c r="X14207" s="1"/>
      <c r="Y14207" s="1"/>
      <c r="Z14207" s="1"/>
      <c r="AA14207" s="1"/>
      <c r="AB14207" s="1"/>
      <c r="AC14207" s="1"/>
      <c r="AD14207" s="1"/>
      <c r="AE14207" s="1"/>
    </row>
    <row r="14208" spans="2:31">
      <c r="B14208" s="1"/>
      <c r="C14208" s="1"/>
      <c r="F14208" s="16"/>
      <c r="G14208" s="16"/>
      <c r="P14208" s="2"/>
      <c r="Q14208" s="2"/>
      <c r="R14208" s="1"/>
      <c r="U14208" s="1"/>
      <c r="V14208" s="1"/>
      <c r="W14208" s="1"/>
      <c r="X14208" s="1"/>
      <c r="Y14208" s="1"/>
      <c r="Z14208" s="1"/>
      <c r="AA14208" s="1"/>
      <c r="AB14208" s="1"/>
      <c r="AC14208" s="1"/>
      <c r="AD14208" s="1"/>
      <c r="AE14208" s="1"/>
    </row>
    <row r="14209" spans="2:31">
      <c r="B14209" s="1"/>
      <c r="C14209" s="1"/>
      <c r="F14209" s="16"/>
      <c r="G14209" s="16"/>
      <c r="P14209" s="2"/>
      <c r="Q14209" s="2"/>
      <c r="R14209" s="1"/>
      <c r="U14209" s="1"/>
      <c r="V14209" s="1"/>
      <c r="W14209" s="1"/>
      <c r="X14209" s="1"/>
      <c r="Y14209" s="1"/>
      <c r="Z14209" s="1"/>
      <c r="AA14209" s="1"/>
      <c r="AB14209" s="1"/>
      <c r="AC14209" s="1"/>
      <c r="AD14209" s="1"/>
      <c r="AE14209" s="1"/>
    </row>
    <row r="14210" spans="2:31">
      <c r="B14210" s="1"/>
      <c r="C14210" s="1"/>
      <c r="F14210" s="16"/>
      <c r="G14210" s="16"/>
      <c r="P14210" s="2"/>
      <c r="Q14210" s="2"/>
      <c r="R14210" s="1"/>
      <c r="U14210" s="1"/>
      <c r="V14210" s="1"/>
      <c r="W14210" s="1"/>
      <c r="X14210" s="1"/>
      <c r="Y14210" s="1"/>
      <c r="Z14210" s="1"/>
      <c r="AA14210" s="1"/>
      <c r="AB14210" s="1"/>
      <c r="AC14210" s="1"/>
      <c r="AD14210" s="1"/>
      <c r="AE14210" s="1"/>
    </row>
    <row r="14211" spans="2:31">
      <c r="B14211" s="1"/>
      <c r="C14211" s="1"/>
      <c r="F14211" s="16"/>
      <c r="G14211" s="16"/>
      <c r="P14211" s="2"/>
      <c r="Q14211" s="2"/>
      <c r="R14211" s="1"/>
      <c r="U14211" s="1"/>
      <c r="V14211" s="1"/>
      <c r="W14211" s="1"/>
      <c r="X14211" s="1"/>
      <c r="Y14211" s="1"/>
      <c r="Z14211" s="1"/>
      <c r="AA14211" s="1"/>
      <c r="AB14211" s="1"/>
      <c r="AC14211" s="1"/>
      <c r="AD14211" s="1"/>
      <c r="AE14211" s="1"/>
    </row>
    <row r="14212" spans="2:31">
      <c r="B14212" s="1"/>
      <c r="C14212" s="1"/>
      <c r="F14212" s="16"/>
      <c r="G14212" s="16"/>
      <c r="P14212" s="2"/>
      <c r="Q14212" s="2"/>
      <c r="R14212" s="1"/>
      <c r="U14212" s="1"/>
      <c r="V14212" s="1"/>
      <c r="W14212" s="1"/>
      <c r="X14212" s="1"/>
      <c r="Y14212" s="1"/>
      <c r="Z14212" s="1"/>
      <c r="AA14212" s="1"/>
      <c r="AB14212" s="1"/>
      <c r="AC14212" s="1"/>
      <c r="AD14212" s="1"/>
      <c r="AE14212" s="1"/>
    </row>
    <row r="14213" spans="2:31">
      <c r="B14213" s="1"/>
      <c r="C14213" s="1"/>
      <c r="F14213" s="16"/>
      <c r="G14213" s="16"/>
      <c r="P14213" s="2"/>
      <c r="Q14213" s="2"/>
      <c r="R14213" s="1"/>
      <c r="U14213" s="1"/>
      <c r="V14213" s="1"/>
      <c r="W14213" s="1"/>
      <c r="X14213" s="1"/>
      <c r="Y14213" s="1"/>
      <c r="Z14213" s="1"/>
      <c r="AA14213" s="1"/>
      <c r="AB14213" s="1"/>
      <c r="AC14213" s="1"/>
      <c r="AD14213" s="1"/>
      <c r="AE14213" s="1"/>
    </row>
    <row r="14214" spans="2:31">
      <c r="B14214" s="1"/>
      <c r="C14214" s="1"/>
      <c r="F14214" s="16"/>
      <c r="G14214" s="16"/>
      <c r="P14214" s="2"/>
      <c r="Q14214" s="2"/>
      <c r="R14214" s="1"/>
      <c r="U14214" s="1"/>
      <c r="V14214" s="1"/>
      <c r="W14214" s="1"/>
      <c r="X14214" s="1"/>
      <c r="Y14214" s="1"/>
      <c r="Z14214" s="1"/>
      <c r="AA14214" s="1"/>
      <c r="AB14214" s="1"/>
      <c r="AC14214" s="1"/>
      <c r="AD14214" s="1"/>
      <c r="AE14214" s="1"/>
    </row>
    <row r="14215" spans="2:31">
      <c r="B14215" s="1"/>
      <c r="C14215" s="1"/>
      <c r="F14215" s="16"/>
      <c r="G14215" s="16"/>
      <c r="P14215" s="2"/>
      <c r="Q14215" s="2"/>
      <c r="R14215" s="1"/>
      <c r="U14215" s="1"/>
      <c r="V14215" s="1"/>
      <c r="W14215" s="1"/>
      <c r="X14215" s="1"/>
      <c r="Y14215" s="1"/>
      <c r="Z14215" s="1"/>
      <c r="AA14215" s="1"/>
      <c r="AB14215" s="1"/>
      <c r="AC14215" s="1"/>
      <c r="AD14215" s="1"/>
      <c r="AE14215" s="1"/>
    </row>
    <row r="14216" spans="2:31">
      <c r="B14216" s="1"/>
      <c r="C14216" s="1"/>
      <c r="F14216" s="16"/>
      <c r="G14216" s="16"/>
      <c r="P14216" s="2"/>
      <c r="Q14216" s="2"/>
      <c r="R14216" s="1"/>
      <c r="U14216" s="1"/>
      <c r="V14216" s="1"/>
      <c r="W14216" s="1"/>
      <c r="X14216" s="1"/>
      <c r="Y14216" s="1"/>
      <c r="Z14216" s="1"/>
      <c r="AA14216" s="1"/>
      <c r="AB14216" s="1"/>
      <c r="AC14216" s="1"/>
      <c r="AD14216" s="1"/>
      <c r="AE14216" s="1"/>
    </row>
    <row r="14217" spans="2:31">
      <c r="B14217" s="1"/>
      <c r="C14217" s="1"/>
      <c r="F14217" s="16"/>
      <c r="G14217" s="16"/>
      <c r="P14217" s="2"/>
      <c r="Q14217" s="2"/>
      <c r="R14217" s="1"/>
      <c r="U14217" s="1"/>
      <c r="V14217" s="1"/>
      <c r="W14217" s="1"/>
      <c r="X14217" s="1"/>
      <c r="Y14217" s="1"/>
      <c r="Z14217" s="1"/>
      <c r="AA14217" s="1"/>
      <c r="AB14217" s="1"/>
      <c r="AC14217" s="1"/>
      <c r="AD14217" s="1"/>
      <c r="AE14217" s="1"/>
    </row>
    <row r="14218" spans="2:31">
      <c r="B14218" s="1"/>
      <c r="C14218" s="1"/>
      <c r="F14218" s="16"/>
      <c r="G14218" s="16"/>
      <c r="P14218" s="2"/>
      <c r="Q14218" s="2"/>
      <c r="R14218" s="1"/>
      <c r="U14218" s="1"/>
      <c r="V14218" s="1"/>
      <c r="W14218" s="1"/>
      <c r="X14218" s="1"/>
      <c r="Y14218" s="1"/>
      <c r="Z14218" s="1"/>
      <c r="AA14218" s="1"/>
      <c r="AB14218" s="1"/>
      <c r="AC14218" s="1"/>
      <c r="AD14218" s="1"/>
      <c r="AE14218" s="1"/>
    </row>
    <row r="14219" spans="2:31">
      <c r="B14219" s="1"/>
      <c r="C14219" s="1"/>
      <c r="F14219" s="16"/>
      <c r="G14219" s="16"/>
      <c r="P14219" s="2"/>
      <c r="Q14219" s="2"/>
      <c r="R14219" s="1"/>
      <c r="U14219" s="1"/>
      <c r="V14219" s="1"/>
      <c r="W14219" s="1"/>
      <c r="X14219" s="1"/>
      <c r="Y14219" s="1"/>
      <c r="Z14219" s="1"/>
      <c r="AA14219" s="1"/>
      <c r="AB14219" s="1"/>
      <c r="AC14219" s="1"/>
      <c r="AD14219" s="1"/>
      <c r="AE14219" s="1"/>
    </row>
    <row r="14220" spans="2:31">
      <c r="B14220" s="1"/>
      <c r="C14220" s="1"/>
      <c r="F14220" s="16"/>
      <c r="G14220" s="16"/>
      <c r="P14220" s="2"/>
      <c r="Q14220" s="2"/>
      <c r="R14220" s="1"/>
      <c r="U14220" s="1"/>
      <c r="V14220" s="1"/>
      <c r="W14220" s="1"/>
      <c r="X14220" s="1"/>
      <c r="Y14220" s="1"/>
      <c r="Z14220" s="1"/>
      <c r="AA14220" s="1"/>
      <c r="AB14220" s="1"/>
      <c r="AC14220" s="1"/>
      <c r="AD14220" s="1"/>
      <c r="AE14220" s="1"/>
    </row>
    <row r="14221" spans="2:31">
      <c r="B14221" s="1"/>
      <c r="C14221" s="1"/>
      <c r="F14221" s="16"/>
      <c r="G14221" s="16"/>
      <c r="P14221" s="2"/>
      <c r="Q14221" s="2"/>
      <c r="R14221" s="1"/>
      <c r="U14221" s="1"/>
      <c r="V14221" s="1"/>
      <c r="W14221" s="1"/>
      <c r="X14221" s="1"/>
      <c r="Y14221" s="1"/>
      <c r="Z14221" s="1"/>
      <c r="AA14221" s="1"/>
      <c r="AB14221" s="1"/>
      <c r="AC14221" s="1"/>
      <c r="AD14221" s="1"/>
      <c r="AE14221" s="1"/>
    </row>
    <row r="14222" spans="2:31">
      <c r="B14222" s="1"/>
      <c r="C14222" s="1"/>
      <c r="F14222" s="16"/>
      <c r="G14222" s="16"/>
      <c r="P14222" s="2"/>
      <c r="Q14222" s="2"/>
      <c r="R14222" s="1"/>
      <c r="U14222" s="1"/>
      <c r="V14222" s="1"/>
      <c r="W14222" s="1"/>
      <c r="X14222" s="1"/>
      <c r="Y14222" s="1"/>
      <c r="Z14222" s="1"/>
      <c r="AA14222" s="1"/>
      <c r="AB14222" s="1"/>
      <c r="AC14222" s="1"/>
      <c r="AD14222" s="1"/>
      <c r="AE14222" s="1"/>
    </row>
    <row r="14223" spans="2:31">
      <c r="B14223" s="1"/>
      <c r="C14223" s="1"/>
      <c r="F14223" s="16"/>
      <c r="G14223" s="16"/>
      <c r="P14223" s="2"/>
      <c r="Q14223" s="2"/>
      <c r="R14223" s="1"/>
      <c r="U14223" s="1"/>
      <c r="V14223" s="1"/>
      <c r="W14223" s="1"/>
      <c r="X14223" s="1"/>
      <c r="Y14223" s="1"/>
      <c r="Z14223" s="1"/>
      <c r="AA14223" s="1"/>
      <c r="AB14223" s="1"/>
      <c r="AC14223" s="1"/>
      <c r="AD14223" s="1"/>
      <c r="AE14223" s="1"/>
    </row>
    <row r="14224" spans="2:31">
      <c r="B14224" s="1"/>
      <c r="C14224" s="1"/>
      <c r="F14224" s="16"/>
      <c r="G14224" s="16"/>
      <c r="P14224" s="2"/>
      <c r="Q14224" s="2"/>
      <c r="R14224" s="1"/>
      <c r="U14224" s="1"/>
      <c r="V14224" s="1"/>
      <c r="W14224" s="1"/>
      <c r="X14224" s="1"/>
      <c r="Y14224" s="1"/>
      <c r="Z14224" s="1"/>
      <c r="AA14224" s="1"/>
      <c r="AB14224" s="1"/>
      <c r="AC14224" s="1"/>
      <c r="AD14224" s="1"/>
      <c r="AE14224" s="1"/>
    </row>
    <row r="14225" spans="2:31">
      <c r="B14225" s="1"/>
      <c r="C14225" s="1"/>
      <c r="F14225" s="16"/>
      <c r="G14225" s="16"/>
      <c r="P14225" s="2"/>
      <c r="Q14225" s="2"/>
      <c r="R14225" s="1"/>
      <c r="U14225" s="1"/>
      <c r="V14225" s="1"/>
      <c r="W14225" s="1"/>
      <c r="X14225" s="1"/>
      <c r="Y14225" s="1"/>
      <c r="Z14225" s="1"/>
      <c r="AA14225" s="1"/>
      <c r="AB14225" s="1"/>
      <c r="AC14225" s="1"/>
      <c r="AD14225" s="1"/>
      <c r="AE14225" s="1"/>
    </row>
    <row r="14226" spans="2:31">
      <c r="B14226" s="1"/>
      <c r="C14226" s="1"/>
      <c r="F14226" s="16"/>
      <c r="G14226" s="16"/>
      <c r="P14226" s="2"/>
      <c r="Q14226" s="2"/>
      <c r="R14226" s="1"/>
      <c r="U14226" s="1"/>
      <c r="V14226" s="1"/>
      <c r="W14226" s="1"/>
      <c r="X14226" s="1"/>
      <c r="Y14226" s="1"/>
      <c r="Z14226" s="1"/>
      <c r="AA14226" s="1"/>
      <c r="AB14226" s="1"/>
      <c r="AC14226" s="1"/>
      <c r="AD14226" s="1"/>
      <c r="AE14226" s="1"/>
    </row>
    <row r="14227" spans="2:31">
      <c r="B14227" s="1"/>
      <c r="C14227" s="1"/>
      <c r="F14227" s="16"/>
      <c r="G14227" s="16"/>
      <c r="P14227" s="2"/>
      <c r="Q14227" s="2"/>
      <c r="R14227" s="1"/>
      <c r="U14227" s="1"/>
      <c r="V14227" s="1"/>
      <c r="W14227" s="1"/>
      <c r="X14227" s="1"/>
      <c r="Y14227" s="1"/>
      <c r="Z14227" s="1"/>
      <c r="AA14227" s="1"/>
      <c r="AB14227" s="1"/>
      <c r="AC14227" s="1"/>
      <c r="AD14227" s="1"/>
      <c r="AE14227" s="1"/>
    </row>
    <row r="14228" spans="2:31">
      <c r="B14228" s="1"/>
      <c r="C14228" s="1"/>
      <c r="F14228" s="16"/>
      <c r="G14228" s="16"/>
      <c r="P14228" s="2"/>
      <c r="Q14228" s="2"/>
      <c r="R14228" s="1"/>
      <c r="U14228" s="1"/>
      <c r="V14228" s="1"/>
      <c r="W14228" s="1"/>
      <c r="X14228" s="1"/>
      <c r="Y14228" s="1"/>
      <c r="Z14228" s="1"/>
      <c r="AA14228" s="1"/>
      <c r="AB14228" s="1"/>
      <c r="AC14228" s="1"/>
      <c r="AD14228" s="1"/>
      <c r="AE14228" s="1"/>
    </row>
    <row r="14229" spans="2:31">
      <c r="B14229" s="1"/>
      <c r="C14229" s="1"/>
      <c r="F14229" s="16"/>
      <c r="G14229" s="16"/>
      <c r="P14229" s="2"/>
      <c r="Q14229" s="2"/>
      <c r="R14229" s="1"/>
      <c r="U14229" s="1"/>
      <c r="V14229" s="1"/>
      <c r="W14229" s="1"/>
      <c r="X14229" s="1"/>
      <c r="Y14229" s="1"/>
      <c r="Z14229" s="1"/>
      <c r="AA14229" s="1"/>
      <c r="AB14229" s="1"/>
      <c r="AC14229" s="1"/>
      <c r="AD14229" s="1"/>
      <c r="AE14229" s="1"/>
    </row>
    <row r="14230" spans="2:31">
      <c r="B14230" s="1"/>
      <c r="C14230" s="1"/>
      <c r="F14230" s="16"/>
      <c r="G14230" s="16"/>
      <c r="P14230" s="2"/>
      <c r="Q14230" s="2"/>
      <c r="R14230" s="1"/>
      <c r="U14230" s="1"/>
      <c r="V14230" s="1"/>
      <c r="W14230" s="1"/>
      <c r="X14230" s="1"/>
      <c r="Y14230" s="1"/>
      <c r="Z14230" s="1"/>
      <c r="AA14230" s="1"/>
      <c r="AB14230" s="1"/>
      <c r="AC14230" s="1"/>
      <c r="AD14230" s="1"/>
      <c r="AE14230" s="1"/>
    </row>
    <row r="14231" spans="2:31">
      <c r="B14231" s="1"/>
      <c r="C14231" s="1"/>
      <c r="F14231" s="16"/>
      <c r="G14231" s="16"/>
      <c r="P14231" s="2"/>
      <c r="Q14231" s="2"/>
      <c r="R14231" s="1"/>
      <c r="U14231" s="1"/>
      <c r="V14231" s="1"/>
      <c r="W14231" s="1"/>
      <c r="X14231" s="1"/>
      <c r="Y14231" s="1"/>
      <c r="Z14231" s="1"/>
      <c r="AA14231" s="1"/>
      <c r="AB14231" s="1"/>
      <c r="AC14231" s="1"/>
      <c r="AD14231" s="1"/>
      <c r="AE14231" s="1"/>
    </row>
    <row r="14232" spans="2:31">
      <c r="B14232" s="1"/>
      <c r="C14232" s="1"/>
      <c r="F14232" s="16"/>
      <c r="G14232" s="16"/>
      <c r="P14232" s="2"/>
      <c r="Q14232" s="2"/>
      <c r="R14232" s="1"/>
      <c r="U14232" s="1"/>
      <c r="V14232" s="1"/>
      <c r="W14232" s="1"/>
      <c r="X14232" s="1"/>
      <c r="Y14232" s="1"/>
      <c r="Z14232" s="1"/>
      <c r="AA14232" s="1"/>
      <c r="AB14232" s="1"/>
      <c r="AC14232" s="1"/>
      <c r="AD14232" s="1"/>
      <c r="AE14232" s="1"/>
    </row>
    <row r="14233" spans="2:31">
      <c r="B14233" s="1"/>
      <c r="C14233" s="1"/>
      <c r="F14233" s="16"/>
      <c r="G14233" s="16"/>
      <c r="P14233" s="2"/>
      <c r="Q14233" s="2"/>
      <c r="R14233" s="1"/>
      <c r="U14233" s="1"/>
      <c r="V14233" s="1"/>
      <c r="W14233" s="1"/>
      <c r="X14233" s="1"/>
      <c r="Y14233" s="1"/>
      <c r="Z14233" s="1"/>
      <c r="AA14233" s="1"/>
      <c r="AB14233" s="1"/>
      <c r="AC14233" s="1"/>
      <c r="AD14233" s="1"/>
      <c r="AE14233" s="1"/>
    </row>
    <row r="14234" spans="2:31">
      <c r="B14234" s="1"/>
      <c r="C14234" s="1"/>
      <c r="F14234" s="16"/>
      <c r="G14234" s="16"/>
      <c r="P14234" s="2"/>
      <c r="Q14234" s="2"/>
      <c r="R14234" s="1"/>
      <c r="U14234" s="1"/>
      <c r="V14234" s="1"/>
      <c r="W14234" s="1"/>
      <c r="X14234" s="1"/>
      <c r="Y14234" s="1"/>
      <c r="Z14234" s="1"/>
      <c r="AA14234" s="1"/>
      <c r="AB14234" s="1"/>
      <c r="AC14234" s="1"/>
      <c r="AD14234" s="1"/>
      <c r="AE14234" s="1"/>
    </row>
    <row r="14235" spans="2:31">
      <c r="B14235" s="1"/>
      <c r="C14235" s="1"/>
      <c r="F14235" s="16"/>
      <c r="G14235" s="16"/>
      <c r="P14235" s="2"/>
      <c r="Q14235" s="2"/>
      <c r="R14235" s="1"/>
      <c r="U14235" s="1"/>
      <c r="V14235" s="1"/>
      <c r="W14235" s="1"/>
      <c r="X14235" s="1"/>
      <c r="Y14235" s="1"/>
      <c r="Z14235" s="1"/>
      <c r="AA14235" s="1"/>
      <c r="AB14235" s="1"/>
      <c r="AC14235" s="1"/>
      <c r="AD14235" s="1"/>
      <c r="AE14235" s="1"/>
    </row>
    <row r="14236" spans="2:31">
      <c r="B14236" s="1"/>
      <c r="C14236" s="1"/>
      <c r="F14236" s="16"/>
      <c r="G14236" s="16"/>
      <c r="P14236" s="2"/>
      <c r="Q14236" s="2"/>
      <c r="R14236" s="1"/>
      <c r="U14236" s="1"/>
      <c r="V14236" s="1"/>
      <c r="W14236" s="1"/>
      <c r="X14236" s="1"/>
      <c r="Y14236" s="1"/>
      <c r="Z14236" s="1"/>
      <c r="AA14236" s="1"/>
      <c r="AB14236" s="1"/>
      <c r="AC14236" s="1"/>
      <c r="AD14236" s="1"/>
      <c r="AE14236" s="1"/>
    </row>
    <row r="14237" spans="2:31">
      <c r="B14237" s="1"/>
      <c r="C14237" s="1"/>
      <c r="F14237" s="16"/>
      <c r="G14237" s="16"/>
      <c r="P14237" s="2"/>
      <c r="Q14237" s="2"/>
      <c r="R14237" s="1"/>
      <c r="U14237" s="1"/>
      <c r="V14237" s="1"/>
      <c r="W14237" s="1"/>
      <c r="X14237" s="1"/>
      <c r="Y14237" s="1"/>
      <c r="Z14237" s="1"/>
      <c r="AA14237" s="1"/>
      <c r="AB14237" s="1"/>
      <c r="AC14237" s="1"/>
      <c r="AD14237" s="1"/>
      <c r="AE14237" s="1"/>
    </row>
    <row r="14238" spans="2:31">
      <c r="B14238" s="1"/>
      <c r="C14238" s="1"/>
      <c r="F14238" s="16"/>
      <c r="G14238" s="16"/>
      <c r="P14238" s="2"/>
      <c r="Q14238" s="2"/>
      <c r="R14238" s="1"/>
      <c r="U14238" s="1"/>
      <c r="V14238" s="1"/>
      <c r="W14238" s="1"/>
      <c r="X14238" s="1"/>
      <c r="Y14238" s="1"/>
      <c r="Z14238" s="1"/>
      <c r="AA14238" s="1"/>
      <c r="AB14238" s="1"/>
      <c r="AC14238" s="1"/>
      <c r="AD14238" s="1"/>
      <c r="AE14238" s="1"/>
    </row>
    <row r="14239" spans="2:31">
      <c r="B14239" s="1"/>
      <c r="C14239" s="1"/>
      <c r="F14239" s="16"/>
      <c r="G14239" s="16"/>
      <c r="P14239" s="2"/>
      <c r="Q14239" s="2"/>
      <c r="R14239" s="1"/>
      <c r="U14239" s="1"/>
      <c r="V14239" s="1"/>
      <c r="W14239" s="1"/>
      <c r="X14239" s="1"/>
      <c r="Y14239" s="1"/>
      <c r="Z14239" s="1"/>
      <c r="AA14239" s="1"/>
      <c r="AB14239" s="1"/>
      <c r="AC14239" s="1"/>
      <c r="AD14239" s="1"/>
      <c r="AE14239" s="1"/>
    </row>
    <row r="14240" spans="2:31">
      <c r="B14240" s="1"/>
      <c r="C14240" s="1"/>
      <c r="F14240" s="16"/>
      <c r="G14240" s="16"/>
      <c r="P14240" s="2"/>
      <c r="Q14240" s="2"/>
      <c r="R14240" s="1"/>
      <c r="U14240" s="1"/>
      <c r="V14240" s="1"/>
      <c r="W14240" s="1"/>
      <c r="X14240" s="1"/>
      <c r="Y14240" s="1"/>
      <c r="Z14240" s="1"/>
      <c r="AA14240" s="1"/>
      <c r="AB14240" s="1"/>
      <c r="AC14240" s="1"/>
      <c r="AD14240" s="1"/>
      <c r="AE14240" s="1"/>
    </row>
    <row r="14241" spans="2:31">
      <c r="B14241" s="1"/>
      <c r="C14241" s="1"/>
      <c r="F14241" s="16"/>
      <c r="G14241" s="16"/>
      <c r="P14241" s="2"/>
      <c r="Q14241" s="2"/>
      <c r="R14241" s="1"/>
      <c r="U14241" s="1"/>
      <c r="V14241" s="1"/>
      <c r="W14241" s="1"/>
      <c r="X14241" s="1"/>
      <c r="Y14241" s="1"/>
      <c r="Z14241" s="1"/>
      <c r="AA14241" s="1"/>
      <c r="AB14241" s="1"/>
      <c r="AC14241" s="1"/>
      <c r="AD14241" s="1"/>
      <c r="AE14241" s="1"/>
    </row>
    <row r="14242" spans="2:31">
      <c r="B14242" s="1"/>
      <c r="C14242" s="1"/>
      <c r="F14242" s="16"/>
      <c r="G14242" s="16"/>
      <c r="P14242" s="2"/>
      <c r="Q14242" s="2"/>
      <c r="R14242" s="1"/>
      <c r="U14242" s="1"/>
      <c r="V14242" s="1"/>
      <c r="W14242" s="1"/>
      <c r="X14242" s="1"/>
      <c r="Y14242" s="1"/>
      <c r="Z14242" s="1"/>
      <c r="AA14242" s="1"/>
      <c r="AB14242" s="1"/>
      <c r="AC14242" s="1"/>
      <c r="AD14242" s="1"/>
      <c r="AE14242" s="1"/>
    </row>
    <row r="14243" spans="2:31">
      <c r="B14243" s="1"/>
      <c r="C14243" s="1"/>
      <c r="F14243" s="16"/>
      <c r="G14243" s="16"/>
      <c r="P14243" s="2"/>
      <c r="Q14243" s="2"/>
      <c r="R14243" s="1"/>
      <c r="U14243" s="1"/>
      <c r="V14243" s="1"/>
      <c r="W14243" s="1"/>
      <c r="X14243" s="1"/>
      <c r="Y14243" s="1"/>
      <c r="Z14243" s="1"/>
      <c r="AA14243" s="1"/>
      <c r="AB14243" s="1"/>
      <c r="AC14243" s="1"/>
      <c r="AD14243" s="1"/>
      <c r="AE14243" s="1"/>
    </row>
    <row r="14244" spans="2:31">
      <c r="B14244" s="1"/>
      <c r="C14244" s="1"/>
      <c r="F14244" s="16"/>
      <c r="G14244" s="16"/>
      <c r="P14244" s="2"/>
      <c r="Q14244" s="2"/>
      <c r="R14244" s="1"/>
      <c r="U14244" s="1"/>
      <c r="V14244" s="1"/>
      <c r="W14244" s="1"/>
      <c r="X14244" s="1"/>
      <c r="Y14244" s="1"/>
      <c r="Z14244" s="1"/>
      <c r="AA14244" s="1"/>
      <c r="AB14244" s="1"/>
      <c r="AC14244" s="1"/>
      <c r="AD14244" s="1"/>
      <c r="AE14244" s="1"/>
    </row>
    <row r="14245" spans="2:31">
      <c r="B14245" s="1"/>
      <c r="C14245" s="1"/>
      <c r="F14245" s="16"/>
      <c r="G14245" s="16"/>
      <c r="P14245" s="2"/>
      <c r="Q14245" s="2"/>
      <c r="R14245" s="1"/>
      <c r="U14245" s="1"/>
      <c r="V14245" s="1"/>
      <c r="W14245" s="1"/>
      <c r="X14245" s="1"/>
      <c r="Y14245" s="1"/>
      <c r="Z14245" s="1"/>
      <c r="AA14245" s="1"/>
      <c r="AB14245" s="1"/>
      <c r="AC14245" s="1"/>
      <c r="AD14245" s="1"/>
      <c r="AE14245" s="1"/>
    </row>
    <row r="14246" spans="2:31">
      <c r="B14246" s="1"/>
      <c r="C14246" s="1"/>
      <c r="F14246" s="16"/>
      <c r="G14246" s="16"/>
      <c r="P14246" s="2"/>
      <c r="Q14246" s="2"/>
      <c r="R14246" s="1"/>
      <c r="U14246" s="1"/>
      <c r="V14246" s="1"/>
      <c r="W14246" s="1"/>
      <c r="X14246" s="1"/>
      <c r="Y14246" s="1"/>
      <c r="Z14246" s="1"/>
      <c r="AA14246" s="1"/>
      <c r="AB14246" s="1"/>
      <c r="AC14246" s="1"/>
      <c r="AD14246" s="1"/>
      <c r="AE14246" s="1"/>
    </row>
    <row r="14247" spans="2:31">
      <c r="B14247" s="1"/>
      <c r="C14247" s="1"/>
      <c r="F14247" s="16"/>
      <c r="G14247" s="16"/>
      <c r="P14247" s="2"/>
      <c r="Q14247" s="2"/>
      <c r="R14247" s="1"/>
      <c r="U14247" s="1"/>
      <c r="V14247" s="1"/>
      <c r="W14247" s="1"/>
      <c r="X14247" s="1"/>
      <c r="Y14247" s="1"/>
      <c r="Z14247" s="1"/>
      <c r="AA14247" s="1"/>
      <c r="AB14247" s="1"/>
      <c r="AC14247" s="1"/>
      <c r="AD14247" s="1"/>
      <c r="AE14247" s="1"/>
    </row>
    <row r="14248" spans="2:31">
      <c r="B14248" s="1"/>
      <c r="C14248" s="1"/>
      <c r="F14248" s="16"/>
      <c r="G14248" s="16"/>
      <c r="P14248" s="2"/>
      <c r="Q14248" s="2"/>
      <c r="R14248" s="1"/>
      <c r="U14248" s="1"/>
      <c r="V14248" s="1"/>
      <c r="W14248" s="1"/>
      <c r="X14248" s="1"/>
      <c r="Y14248" s="1"/>
      <c r="Z14248" s="1"/>
      <c r="AA14248" s="1"/>
      <c r="AB14248" s="1"/>
      <c r="AC14248" s="1"/>
      <c r="AD14248" s="1"/>
      <c r="AE14248" s="1"/>
    </row>
    <row r="14249" spans="2:31">
      <c r="B14249" s="1"/>
      <c r="C14249" s="1"/>
      <c r="F14249" s="16"/>
      <c r="G14249" s="16"/>
      <c r="P14249" s="2"/>
      <c r="Q14249" s="2"/>
      <c r="R14249" s="1"/>
      <c r="U14249" s="1"/>
      <c r="V14249" s="1"/>
      <c r="W14249" s="1"/>
      <c r="X14249" s="1"/>
      <c r="Y14249" s="1"/>
      <c r="Z14249" s="1"/>
      <c r="AA14249" s="1"/>
      <c r="AB14249" s="1"/>
      <c r="AC14249" s="1"/>
      <c r="AD14249" s="1"/>
      <c r="AE14249" s="1"/>
    </row>
    <row r="14250" spans="2:31">
      <c r="B14250" s="1"/>
      <c r="C14250" s="1"/>
      <c r="F14250" s="16"/>
      <c r="G14250" s="16"/>
      <c r="P14250" s="2"/>
      <c r="Q14250" s="2"/>
      <c r="R14250" s="1"/>
      <c r="U14250" s="1"/>
      <c r="V14250" s="1"/>
      <c r="W14250" s="1"/>
      <c r="X14250" s="1"/>
      <c r="Y14250" s="1"/>
      <c r="Z14250" s="1"/>
      <c r="AA14250" s="1"/>
      <c r="AB14250" s="1"/>
      <c r="AC14250" s="1"/>
      <c r="AD14250" s="1"/>
      <c r="AE14250" s="1"/>
    </row>
    <row r="14251" spans="2:31">
      <c r="B14251" s="1"/>
      <c r="C14251" s="1"/>
      <c r="F14251" s="16"/>
      <c r="G14251" s="16"/>
      <c r="P14251" s="2"/>
      <c r="Q14251" s="2"/>
      <c r="R14251" s="1"/>
      <c r="U14251" s="1"/>
      <c r="V14251" s="1"/>
      <c r="W14251" s="1"/>
      <c r="X14251" s="1"/>
      <c r="Y14251" s="1"/>
      <c r="Z14251" s="1"/>
      <c r="AA14251" s="1"/>
      <c r="AB14251" s="1"/>
      <c r="AC14251" s="1"/>
      <c r="AD14251" s="1"/>
      <c r="AE14251" s="1"/>
    </row>
    <row r="14252" spans="2:31">
      <c r="B14252" s="1"/>
      <c r="C14252" s="1"/>
      <c r="F14252" s="16"/>
      <c r="G14252" s="16"/>
      <c r="P14252" s="2"/>
      <c r="Q14252" s="2"/>
      <c r="R14252" s="1"/>
      <c r="U14252" s="1"/>
      <c r="V14252" s="1"/>
      <c r="W14252" s="1"/>
      <c r="X14252" s="1"/>
      <c r="Y14252" s="1"/>
      <c r="Z14252" s="1"/>
      <c r="AA14252" s="1"/>
      <c r="AB14252" s="1"/>
      <c r="AC14252" s="1"/>
      <c r="AD14252" s="1"/>
      <c r="AE14252" s="1"/>
    </row>
    <row r="14253" spans="2:31">
      <c r="B14253" s="1"/>
      <c r="C14253" s="1"/>
      <c r="F14253" s="16"/>
      <c r="G14253" s="16"/>
      <c r="P14253" s="2"/>
      <c r="Q14253" s="2"/>
      <c r="R14253" s="1"/>
      <c r="U14253" s="1"/>
      <c r="V14253" s="1"/>
      <c r="W14253" s="1"/>
      <c r="X14253" s="1"/>
      <c r="Y14253" s="1"/>
      <c r="Z14253" s="1"/>
      <c r="AA14253" s="1"/>
      <c r="AB14253" s="1"/>
      <c r="AC14253" s="1"/>
      <c r="AD14253" s="1"/>
      <c r="AE14253" s="1"/>
    </row>
    <row r="14254" spans="2:31">
      <c r="B14254" s="1"/>
      <c r="C14254" s="1"/>
      <c r="F14254" s="16"/>
      <c r="G14254" s="16"/>
      <c r="P14254" s="2"/>
      <c r="Q14254" s="2"/>
      <c r="R14254" s="1"/>
      <c r="U14254" s="1"/>
      <c r="V14254" s="1"/>
      <c r="W14254" s="1"/>
      <c r="X14254" s="1"/>
      <c r="Y14254" s="1"/>
      <c r="Z14254" s="1"/>
      <c r="AA14254" s="1"/>
      <c r="AB14254" s="1"/>
      <c r="AC14254" s="1"/>
      <c r="AD14254" s="1"/>
      <c r="AE14254" s="1"/>
    </row>
    <row r="14255" spans="2:31">
      <c r="B14255" s="1"/>
      <c r="C14255" s="1"/>
      <c r="F14255" s="16"/>
      <c r="G14255" s="16"/>
      <c r="P14255" s="2"/>
      <c r="Q14255" s="2"/>
      <c r="R14255" s="1"/>
      <c r="U14255" s="1"/>
      <c r="V14255" s="1"/>
      <c r="W14255" s="1"/>
      <c r="X14255" s="1"/>
      <c r="Y14255" s="1"/>
      <c r="Z14255" s="1"/>
      <c r="AA14255" s="1"/>
      <c r="AB14255" s="1"/>
      <c r="AC14255" s="1"/>
      <c r="AD14255" s="1"/>
      <c r="AE14255" s="1"/>
    </row>
    <row r="14256" spans="2:31">
      <c r="B14256" s="1"/>
      <c r="C14256" s="1"/>
      <c r="F14256" s="16"/>
      <c r="G14256" s="16"/>
      <c r="P14256" s="2"/>
      <c r="Q14256" s="2"/>
      <c r="R14256" s="1"/>
      <c r="U14256" s="1"/>
      <c r="V14256" s="1"/>
      <c r="W14256" s="1"/>
      <c r="X14256" s="1"/>
      <c r="Y14256" s="1"/>
      <c r="Z14256" s="1"/>
      <c r="AA14256" s="1"/>
      <c r="AB14256" s="1"/>
      <c r="AC14256" s="1"/>
      <c r="AD14256" s="1"/>
      <c r="AE14256" s="1"/>
    </row>
    <row r="14257" spans="2:31">
      <c r="B14257" s="1"/>
      <c r="C14257" s="1"/>
      <c r="F14257" s="16"/>
      <c r="G14257" s="16"/>
      <c r="P14257" s="2"/>
      <c r="Q14257" s="2"/>
      <c r="R14257" s="1"/>
      <c r="U14257" s="1"/>
      <c r="V14257" s="1"/>
      <c r="W14257" s="1"/>
      <c r="X14257" s="1"/>
      <c r="Y14257" s="1"/>
      <c r="Z14257" s="1"/>
      <c r="AA14257" s="1"/>
      <c r="AB14257" s="1"/>
      <c r="AC14257" s="1"/>
      <c r="AD14257" s="1"/>
      <c r="AE14257" s="1"/>
    </row>
    <row r="14258" spans="2:31">
      <c r="B14258" s="1"/>
      <c r="C14258" s="1"/>
      <c r="F14258" s="16"/>
      <c r="G14258" s="16"/>
      <c r="P14258" s="2"/>
      <c r="Q14258" s="2"/>
      <c r="R14258" s="1"/>
      <c r="U14258" s="1"/>
      <c r="V14258" s="1"/>
      <c r="W14258" s="1"/>
      <c r="X14258" s="1"/>
      <c r="Y14258" s="1"/>
      <c r="Z14258" s="1"/>
      <c r="AA14258" s="1"/>
      <c r="AB14258" s="1"/>
      <c r="AC14258" s="1"/>
      <c r="AD14258" s="1"/>
      <c r="AE14258" s="1"/>
    </row>
    <row r="14259" spans="2:31">
      <c r="B14259" s="1"/>
      <c r="C14259" s="1"/>
      <c r="F14259" s="16"/>
      <c r="G14259" s="16"/>
      <c r="P14259" s="2"/>
      <c r="Q14259" s="2"/>
      <c r="R14259" s="1"/>
      <c r="U14259" s="1"/>
      <c r="V14259" s="1"/>
      <c r="W14259" s="1"/>
      <c r="X14259" s="1"/>
      <c r="Y14259" s="1"/>
      <c r="Z14259" s="1"/>
      <c r="AA14259" s="1"/>
      <c r="AB14259" s="1"/>
      <c r="AC14259" s="1"/>
      <c r="AD14259" s="1"/>
      <c r="AE14259" s="1"/>
    </row>
    <row r="14260" spans="2:31">
      <c r="B14260" s="1"/>
      <c r="C14260" s="1"/>
      <c r="F14260" s="16"/>
      <c r="G14260" s="16"/>
      <c r="P14260" s="2"/>
      <c r="Q14260" s="2"/>
      <c r="R14260" s="1"/>
      <c r="U14260" s="1"/>
      <c r="V14260" s="1"/>
      <c r="W14260" s="1"/>
      <c r="X14260" s="1"/>
      <c r="Y14260" s="1"/>
      <c r="Z14260" s="1"/>
      <c r="AA14260" s="1"/>
      <c r="AB14260" s="1"/>
      <c r="AC14260" s="1"/>
      <c r="AD14260" s="1"/>
      <c r="AE14260" s="1"/>
    </row>
    <row r="14261" spans="2:31">
      <c r="B14261" s="1"/>
      <c r="C14261" s="1"/>
      <c r="F14261" s="16"/>
      <c r="G14261" s="16"/>
      <c r="P14261" s="2"/>
      <c r="Q14261" s="2"/>
      <c r="R14261" s="1"/>
      <c r="U14261" s="1"/>
      <c r="V14261" s="1"/>
      <c r="W14261" s="1"/>
      <c r="X14261" s="1"/>
      <c r="Y14261" s="1"/>
      <c r="Z14261" s="1"/>
      <c r="AA14261" s="1"/>
      <c r="AB14261" s="1"/>
      <c r="AC14261" s="1"/>
      <c r="AD14261" s="1"/>
      <c r="AE14261" s="1"/>
    </row>
    <row r="14262" spans="2:31">
      <c r="B14262" s="1"/>
      <c r="C14262" s="1"/>
      <c r="F14262" s="16"/>
      <c r="G14262" s="16"/>
      <c r="P14262" s="2"/>
      <c r="Q14262" s="2"/>
      <c r="R14262" s="1"/>
      <c r="U14262" s="1"/>
      <c r="V14262" s="1"/>
      <c r="W14262" s="1"/>
      <c r="X14262" s="1"/>
      <c r="Y14262" s="1"/>
      <c r="Z14262" s="1"/>
      <c r="AA14262" s="1"/>
      <c r="AB14262" s="1"/>
      <c r="AC14262" s="1"/>
      <c r="AD14262" s="1"/>
      <c r="AE14262" s="1"/>
    </row>
    <row r="14263" spans="2:31">
      <c r="B14263" s="1"/>
      <c r="C14263" s="1"/>
      <c r="F14263" s="16"/>
      <c r="G14263" s="16"/>
      <c r="P14263" s="2"/>
      <c r="Q14263" s="2"/>
      <c r="R14263" s="1"/>
      <c r="U14263" s="1"/>
      <c r="V14263" s="1"/>
      <c r="W14263" s="1"/>
      <c r="X14263" s="1"/>
      <c r="Y14263" s="1"/>
      <c r="Z14263" s="1"/>
      <c r="AA14263" s="1"/>
      <c r="AB14263" s="1"/>
      <c r="AC14263" s="1"/>
      <c r="AD14263" s="1"/>
      <c r="AE14263" s="1"/>
    </row>
    <row r="14264" spans="2:31">
      <c r="B14264" s="1"/>
      <c r="C14264" s="1"/>
      <c r="F14264" s="16"/>
      <c r="G14264" s="16"/>
      <c r="P14264" s="2"/>
      <c r="Q14264" s="2"/>
      <c r="R14264" s="1"/>
      <c r="U14264" s="1"/>
      <c r="V14264" s="1"/>
      <c r="W14264" s="1"/>
      <c r="X14264" s="1"/>
      <c r="Y14264" s="1"/>
      <c r="Z14264" s="1"/>
      <c r="AA14264" s="1"/>
      <c r="AB14264" s="1"/>
      <c r="AC14264" s="1"/>
      <c r="AD14264" s="1"/>
      <c r="AE14264" s="1"/>
    </row>
    <row r="14265" spans="2:31">
      <c r="B14265" s="1"/>
      <c r="C14265" s="1"/>
      <c r="F14265" s="16"/>
      <c r="G14265" s="16"/>
      <c r="P14265" s="2"/>
      <c r="Q14265" s="2"/>
      <c r="R14265" s="1"/>
      <c r="U14265" s="1"/>
      <c r="V14265" s="1"/>
      <c r="W14265" s="1"/>
      <c r="X14265" s="1"/>
      <c r="Y14265" s="1"/>
      <c r="Z14265" s="1"/>
      <c r="AA14265" s="1"/>
      <c r="AB14265" s="1"/>
      <c r="AC14265" s="1"/>
      <c r="AD14265" s="1"/>
      <c r="AE14265" s="1"/>
    </row>
    <row r="14266" spans="2:31">
      <c r="B14266" s="1"/>
      <c r="C14266" s="1"/>
      <c r="F14266" s="16"/>
      <c r="G14266" s="16"/>
      <c r="P14266" s="2"/>
      <c r="Q14266" s="2"/>
      <c r="R14266" s="1"/>
      <c r="U14266" s="1"/>
      <c r="V14266" s="1"/>
      <c r="W14266" s="1"/>
      <c r="X14266" s="1"/>
      <c r="Y14266" s="1"/>
      <c r="Z14266" s="1"/>
      <c r="AA14266" s="1"/>
      <c r="AB14266" s="1"/>
      <c r="AC14266" s="1"/>
      <c r="AD14266" s="1"/>
      <c r="AE14266" s="1"/>
    </row>
    <row r="14267" spans="2:31">
      <c r="B14267" s="1"/>
      <c r="C14267" s="1"/>
      <c r="F14267" s="16"/>
      <c r="G14267" s="16"/>
      <c r="P14267" s="2"/>
      <c r="Q14267" s="2"/>
      <c r="R14267" s="1"/>
      <c r="U14267" s="1"/>
      <c r="V14267" s="1"/>
      <c r="W14267" s="1"/>
      <c r="X14267" s="1"/>
      <c r="Y14267" s="1"/>
      <c r="Z14267" s="1"/>
      <c r="AA14267" s="1"/>
      <c r="AB14267" s="1"/>
      <c r="AC14267" s="1"/>
      <c r="AD14267" s="1"/>
      <c r="AE14267" s="1"/>
    </row>
    <row r="14268" spans="2:31">
      <c r="B14268" s="1"/>
      <c r="C14268" s="1"/>
      <c r="F14268" s="16"/>
      <c r="G14268" s="16"/>
      <c r="P14268" s="2"/>
      <c r="Q14268" s="2"/>
      <c r="R14268" s="1"/>
      <c r="U14268" s="1"/>
      <c r="V14268" s="1"/>
      <c r="W14268" s="1"/>
      <c r="X14268" s="1"/>
      <c r="Y14268" s="1"/>
      <c r="Z14268" s="1"/>
      <c r="AA14268" s="1"/>
      <c r="AB14268" s="1"/>
      <c r="AC14268" s="1"/>
      <c r="AD14268" s="1"/>
      <c r="AE14268" s="1"/>
    </row>
    <row r="14269" spans="2:31">
      <c r="B14269" s="1"/>
      <c r="C14269" s="1"/>
      <c r="F14269" s="16"/>
      <c r="G14269" s="16"/>
      <c r="P14269" s="2"/>
      <c r="Q14269" s="2"/>
      <c r="R14269" s="1"/>
      <c r="U14269" s="1"/>
      <c r="V14269" s="1"/>
      <c r="W14269" s="1"/>
      <c r="X14269" s="1"/>
      <c r="Y14269" s="1"/>
      <c r="Z14269" s="1"/>
      <c r="AA14269" s="1"/>
      <c r="AB14269" s="1"/>
      <c r="AC14269" s="1"/>
      <c r="AD14269" s="1"/>
      <c r="AE14269" s="1"/>
    </row>
    <row r="14270" spans="2:31">
      <c r="B14270" s="1"/>
      <c r="C14270" s="1"/>
      <c r="F14270" s="16"/>
      <c r="G14270" s="16"/>
      <c r="P14270" s="2"/>
      <c r="Q14270" s="2"/>
      <c r="R14270" s="1"/>
      <c r="U14270" s="1"/>
      <c r="V14270" s="1"/>
      <c r="W14270" s="1"/>
      <c r="X14270" s="1"/>
      <c r="Y14270" s="1"/>
      <c r="Z14270" s="1"/>
      <c r="AA14270" s="1"/>
      <c r="AB14270" s="1"/>
      <c r="AC14270" s="1"/>
      <c r="AD14270" s="1"/>
      <c r="AE14270" s="1"/>
    </row>
    <row r="14271" spans="2:31">
      <c r="B14271" s="1"/>
      <c r="C14271" s="1"/>
      <c r="F14271" s="16"/>
      <c r="G14271" s="16"/>
      <c r="P14271" s="2"/>
      <c r="Q14271" s="2"/>
      <c r="R14271" s="1"/>
      <c r="U14271" s="1"/>
      <c r="V14271" s="1"/>
      <c r="W14271" s="1"/>
      <c r="X14271" s="1"/>
      <c r="Y14271" s="1"/>
      <c r="Z14271" s="1"/>
      <c r="AA14271" s="1"/>
      <c r="AB14271" s="1"/>
      <c r="AC14271" s="1"/>
      <c r="AD14271" s="1"/>
      <c r="AE14271" s="1"/>
    </row>
    <row r="14272" spans="2:31">
      <c r="B14272" s="1"/>
      <c r="C14272" s="1"/>
      <c r="F14272" s="16"/>
      <c r="G14272" s="16"/>
      <c r="P14272" s="2"/>
      <c r="Q14272" s="2"/>
      <c r="R14272" s="1"/>
      <c r="U14272" s="1"/>
      <c r="V14272" s="1"/>
      <c r="W14272" s="1"/>
      <c r="X14272" s="1"/>
      <c r="Y14272" s="1"/>
      <c r="Z14272" s="1"/>
      <c r="AA14272" s="1"/>
      <c r="AB14272" s="1"/>
      <c r="AC14272" s="1"/>
      <c r="AD14272" s="1"/>
      <c r="AE14272" s="1"/>
    </row>
    <row r="14273" spans="2:31">
      <c r="B14273" s="1"/>
      <c r="C14273" s="1"/>
      <c r="F14273" s="16"/>
      <c r="G14273" s="16"/>
      <c r="P14273" s="2"/>
      <c r="Q14273" s="2"/>
      <c r="R14273" s="1"/>
      <c r="U14273" s="1"/>
      <c r="V14273" s="1"/>
      <c r="W14273" s="1"/>
      <c r="X14273" s="1"/>
      <c r="Y14273" s="1"/>
      <c r="Z14273" s="1"/>
      <c r="AA14273" s="1"/>
      <c r="AB14273" s="1"/>
      <c r="AC14273" s="1"/>
      <c r="AD14273" s="1"/>
      <c r="AE14273" s="1"/>
    </row>
    <row r="14274" spans="2:31">
      <c r="B14274" s="1"/>
      <c r="C14274" s="1"/>
      <c r="F14274" s="16"/>
      <c r="G14274" s="16"/>
      <c r="P14274" s="2"/>
      <c r="Q14274" s="2"/>
      <c r="R14274" s="1"/>
      <c r="U14274" s="1"/>
      <c r="V14274" s="1"/>
      <c r="W14274" s="1"/>
      <c r="X14274" s="1"/>
      <c r="Y14274" s="1"/>
      <c r="Z14274" s="1"/>
      <c r="AA14274" s="1"/>
      <c r="AB14274" s="1"/>
      <c r="AC14274" s="1"/>
      <c r="AD14274" s="1"/>
      <c r="AE14274" s="1"/>
    </row>
    <row r="14275" spans="2:31">
      <c r="B14275" s="1"/>
      <c r="C14275" s="1"/>
      <c r="F14275" s="16"/>
      <c r="G14275" s="16"/>
      <c r="P14275" s="2"/>
      <c r="Q14275" s="2"/>
      <c r="R14275" s="1"/>
      <c r="U14275" s="1"/>
      <c r="V14275" s="1"/>
      <c r="W14275" s="1"/>
      <c r="X14275" s="1"/>
      <c r="Y14275" s="1"/>
      <c r="Z14275" s="1"/>
      <c r="AA14275" s="1"/>
      <c r="AB14275" s="1"/>
      <c r="AC14275" s="1"/>
      <c r="AD14275" s="1"/>
      <c r="AE14275" s="1"/>
    </row>
    <row r="14276" spans="2:31">
      <c r="B14276" s="1"/>
      <c r="C14276" s="1"/>
      <c r="F14276" s="16"/>
      <c r="G14276" s="16"/>
      <c r="P14276" s="2"/>
      <c r="Q14276" s="2"/>
      <c r="R14276" s="1"/>
      <c r="U14276" s="1"/>
      <c r="V14276" s="1"/>
      <c r="W14276" s="1"/>
      <c r="X14276" s="1"/>
      <c r="Y14276" s="1"/>
      <c r="Z14276" s="1"/>
      <c r="AA14276" s="1"/>
      <c r="AB14276" s="1"/>
      <c r="AC14276" s="1"/>
      <c r="AD14276" s="1"/>
      <c r="AE14276" s="1"/>
    </row>
    <row r="14277" spans="2:31">
      <c r="B14277" s="1"/>
      <c r="C14277" s="1"/>
      <c r="F14277" s="16"/>
      <c r="G14277" s="16"/>
      <c r="P14277" s="2"/>
      <c r="Q14277" s="2"/>
      <c r="R14277" s="1"/>
      <c r="U14277" s="1"/>
      <c r="V14277" s="1"/>
      <c r="W14277" s="1"/>
      <c r="X14277" s="1"/>
      <c r="Y14277" s="1"/>
      <c r="Z14277" s="1"/>
      <c r="AA14277" s="1"/>
      <c r="AB14277" s="1"/>
      <c r="AC14277" s="1"/>
      <c r="AD14277" s="1"/>
      <c r="AE14277" s="1"/>
    </row>
    <row r="14278" spans="2:31">
      <c r="B14278" s="1"/>
      <c r="C14278" s="1"/>
      <c r="F14278" s="16"/>
      <c r="G14278" s="16"/>
      <c r="P14278" s="2"/>
      <c r="Q14278" s="2"/>
      <c r="R14278" s="1"/>
      <c r="U14278" s="1"/>
      <c r="V14278" s="1"/>
      <c r="W14278" s="1"/>
      <c r="X14278" s="1"/>
      <c r="Y14278" s="1"/>
      <c r="Z14278" s="1"/>
      <c r="AA14278" s="1"/>
      <c r="AB14278" s="1"/>
      <c r="AC14278" s="1"/>
      <c r="AD14278" s="1"/>
      <c r="AE14278" s="1"/>
    </row>
    <row r="14279" spans="2:31">
      <c r="B14279" s="1"/>
      <c r="C14279" s="1"/>
      <c r="F14279" s="16"/>
      <c r="G14279" s="16"/>
      <c r="P14279" s="2"/>
      <c r="Q14279" s="2"/>
      <c r="R14279" s="1"/>
      <c r="U14279" s="1"/>
      <c r="V14279" s="1"/>
      <c r="W14279" s="1"/>
      <c r="X14279" s="1"/>
      <c r="Y14279" s="1"/>
      <c r="Z14279" s="1"/>
      <c r="AA14279" s="1"/>
      <c r="AB14279" s="1"/>
      <c r="AC14279" s="1"/>
      <c r="AD14279" s="1"/>
      <c r="AE14279" s="1"/>
    </row>
    <row r="14280" spans="2:31">
      <c r="B14280" s="1"/>
      <c r="C14280" s="1"/>
      <c r="F14280" s="16"/>
      <c r="G14280" s="16"/>
      <c r="P14280" s="2"/>
      <c r="Q14280" s="2"/>
      <c r="R14280" s="1"/>
      <c r="U14280" s="1"/>
      <c r="V14280" s="1"/>
      <c r="W14280" s="1"/>
      <c r="X14280" s="1"/>
      <c r="Y14280" s="1"/>
      <c r="Z14280" s="1"/>
      <c r="AA14280" s="1"/>
      <c r="AB14280" s="1"/>
      <c r="AC14280" s="1"/>
      <c r="AD14280" s="1"/>
      <c r="AE14280" s="1"/>
    </row>
    <row r="14281" spans="2:31">
      <c r="B14281" s="1"/>
      <c r="C14281" s="1"/>
      <c r="F14281" s="16"/>
      <c r="G14281" s="16"/>
      <c r="P14281" s="2"/>
      <c r="Q14281" s="2"/>
      <c r="R14281" s="1"/>
      <c r="U14281" s="1"/>
      <c r="V14281" s="1"/>
      <c r="W14281" s="1"/>
      <c r="X14281" s="1"/>
      <c r="Y14281" s="1"/>
      <c r="Z14281" s="1"/>
      <c r="AA14281" s="1"/>
      <c r="AB14281" s="1"/>
      <c r="AC14281" s="1"/>
      <c r="AD14281" s="1"/>
      <c r="AE14281" s="1"/>
    </row>
    <row r="14282" spans="2:31">
      <c r="B14282" s="1"/>
      <c r="C14282" s="1"/>
      <c r="F14282" s="16"/>
      <c r="G14282" s="16"/>
      <c r="P14282" s="2"/>
      <c r="Q14282" s="2"/>
      <c r="R14282" s="1"/>
      <c r="U14282" s="1"/>
      <c r="V14282" s="1"/>
      <c r="W14282" s="1"/>
      <c r="X14282" s="1"/>
      <c r="Y14282" s="1"/>
      <c r="Z14282" s="1"/>
      <c r="AA14282" s="1"/>
      <c r="AB14282" s="1"/>
      <c r="AC14282" s="1"/>
      <c r="AD14282" s="1"/>
      <c r="AE14282" s="1"/>
    </row>
    <row r="14283" spans="2:31">
      <c r="B14283" s="1"/>
      <c r="C14283" s="1"/>
      <c r="F14283" s="16"/>
      <c r="G14283" s="16"/>
      <c r="P14283" s="2"/>
      <c r="Q14283" s="2"/>
      <c r="R14283" s="1"/>
      <c r="U14283" s="1"/>
      <c r="V14283" s="1"/>
      <c r="W14283" s="1"/>
      <c r="X14283" s="1"/>
      <c r="Y14283" s="1"/>
      <c r="Z14283" s="1"/>
      <c r="AA14283" s="1"/>
      <c r="AB14283" s="1"/>
      <c r="AC14283" s="1"/>
      <c r="AD14283" s="1"/>
      <c r="AE14283" s="1"/>
    </row>
    <row r="14284" spans="2:31">
      <c r="B14284" s="1"/>
      <c r="C14284" s="1"/>
      <c r="F14284" s="16"/>
      <c r="G14284" s="16"/>
      <c r="P14284" s="2"/>
      <c r="Q14284" s="2"/>
      <c r="R14284" s="1"/>
      <c r="U14284" s="1"/>
      <c r="V14284" s="1"/>
      <c r="W14284" s="1"/>
      <c r="X14284" s="1"/>
      <c r="Y14284" s="1"/>
      <c r="Z14284" s="1"/>
      <c r="AA14284" s="1"/>
      <c r="AB14284" s="1"/>
      <c r="AC14284" s="1"/>
      <c r="AD14284" s="1"/>
      <c r="AE14284" s="1"/>
    </row>
    <row r="14285" spans="2:31">
      <c r="B14285" s="1"/>
      <c r="C14285" s="1"/>
      <c r="F14285" s="16"/>
      <c r="G14285" s="16"/>
      <c r="P14285" s="2"/>
      <c r="Q14285" s="2"/>
      <c r="R14285" s="1"/>
      <c r="U14285" s="1"/>
      <c r="V14285" s="1"/>
      <c r="W14285" s="1"/>
      <c r="X14285" s="1"/>
      <c r="Y14285" s="1"/>
      <c r="Z14285" s="1"/>
      <c r="AA14285" s="1"/>
      <c r="AB14285" s="1"/>
      <c r="AC14285" s="1"/>
      <c r="AD14285" s="1"/>
      <c r="AE14285" s="1"/>
    </row>
    <row r="14286" spans="2:31">
      <c r="B14286" s="1"/>
      <c r="C14286" s="1"/>
      <c r="F14286" s="16"/>
      <c r="G14286" s="16"/>
      <c r="P14286" s="2"/>
      <c r="Q14286" s="2"/>
      <c r="R14286" s="1"/>
      <c r="U14286" s="1"/>
      <c r="V14286" s="1"/>
      <c r="W14286" s="1"/>
      <c r="X14286" s="1"/>
      <c r="Y14286" s="1"/>
      <c r="Z14286" s="1"/>
      <c r="AA14286" s="1"/>
      <c r="AB14286" s="1"/>
      <c r="AC14286" s="1"/>
      <c r="AD14286" s="1"/>
      <c r="AE14286" s="1"/>
    </row>
    <row r="14287" spans="2:31">
      <c r="B14287" s="1"/>
      <c r="C14287" s="1"/>
      <c r="F14287" s="16"/>
      <c r="G14287" s="16"/>
      <c r="P14287" s="2"/>
      <c r="Q14287" s="2"/>
      <c r="R14287" s="1"/>
      <c r="U14287" s="1"/>
      <c r="V14287" s="1"/>
      <c r="W14287" s="1"/>
      <c r="X14287" s="1"/>
      <c r="Y14287" s="1"/>
      <c r="Z14287" s="1"/>
      <c r="AA14287" s="1"/>
      <c r="AB14287" s="1"/>
      <c r="AC14287" s="1"/>
      <c r="AD14287" s="1"/>
      <c r="AE14287" s="1"/>
    </row>
    <row r="14288" spans="2:31">
      <c r="B14288" s="1"/>
      <c r="C14288" s="1"/>
      <c r="F14288" s="16"/>
      <c r="G14288" s="16"/>
      <c r="P14288" s="2"/>
      <c r="Q14288" s="2"/>
      <c r="R14288" s="1"/>
      <c r="U14288" s="1"/>
      <c r="V14288" s="1"/>
      <c r="W14288" s="1"/>
      <c r="X14288" s="1"/>
      <c r="Y14288" s="1"/>
      <c r="Z14288" s="1"/>
      <c r="AA14288" s="1"/>
      <c r="AB14288" s="1"/>
      <c r="AC14288" s="1"/>
      <c r="AD14288" s="1"/>
      <c r="AE14288" s="1"/>
    </row>
    <row r="14289" spans="2:31">
      <c r="B14289" s="1"/>
      <c r="C14289" s="1"/>
      <c r="F14289" s="16"/>
      <c r="G14289" s="16"/>
      <c r="P14289" s="2"/>
      <c r="Q14289" s="2"/>
      <c r="R14289" s="1"/>
      <c r="U14289" s="1"/>
      <c r="V14289" s="1"/>
      <c r="W14289" s="1"/>
      <c r="X14289" s="1"/>
      <c r="Y14289" s="1"/>
      <c r="Z14289" s="1"/>
      <c r="AA14289" s="1"/>
      <c r="AB14289" s="1"/>
      <c r="AC14289" s="1"/>
      <c r="AD14289" s="1"/>
      <c r="AE14289" s="1"/>
    </row>
    <row r="14290" spans="2:31">
      <c r="B14290" s="1"/>
      <c r="C14290" s="1"/>
      <c r="F14290" s="16"/>
      <c r="G14290" s="16"/>
      <c r="P14290" s="2"/>
      <c r="Q14290" s="2"/>
      <c r="R14290" s="1"/>
      <c r="U14290" s="1"/>
      <c r="V14290" s="1"/>
      <c r="W14290" s="1"/>
      <c r="X14290" s="1"/>
      <c r="Y14290" s="1"/>
      <c r="Z14290" s="1"/>
      <c r="AA14290" s="1"/>
      <c r="AB14290" s="1"/>
      <c r="AC14290" s="1"/>
      <c r="AD14290" s="1"/>
      <c r="AE14290" s="1"/>
    </row>
    <row r="14291" spans="2:31">
      <c r="B14291" s="1"/>
      <c r="C14291" s="1"/>
      <c r="F14291" s="16"/>
      <c r="G14291" s="16"/>
      <c r="P14291" s="2"/>
      <c r="Q14291" s="2"/>
      <c r="R14291" s="1"/>
      <c r="U14291" s="1"/>
      <c r="V14291" s="1"/>
      <c r="W14291" s="1"/>
      <c r="X14291" s="1"/>
      <c r="Y14291" s="1"/>
      <c r="Z14291" s="1"/>
      <c r="AA14291" s="1"/>
      <c r="AB14291" s="1"/>
      <c r="AC14291" s="1"/>
      <c r="AD14291" s="1"/>
      <c r="AE14291" s="1"/>
    </row>
    <row r="14292" spans="2:31">
      <c r="B14292" s="1"/>
      <c r="C14292" s="1"/>
      <c r="F14292" s="16"/>
      <c r="G14292" s="16"/>
      <c r="P14292" s="2"/>
      <c r="Q14292" s="2"/>
      <c r="R14292" s="1"/>
      <c r="U14292" s="1"/>
      <c r="V14292" s="1"/>
      <c r="W14292" s="1"/>
      <c r="X14292" s="1"/>
      <c r="Y14292" s="1"/>
      <c r="Z14292" s="1"/>
      <c r="AA14292" s="1"/>
      <c r="AB14292" s="1"/>
      <c r="AC14292" s="1"/>
      <c r="AD14292" s="1"/>
      <c r="AE14292" s="1"/>
    </row>
    <row r="14293" spans="2:31">
      <c r="B14293" s="1"/>
      <c r="C14293" s="1"/>
      <c r="F14293" s="16"/>
      <c r="G14293" s="16"/>
      <c r="P14293" s="2"/>
      <c r="Q14293" s="2"/>
      <c r="R14293" s="1"/>
      <c r="U14293" s="1"/>
      <c r="V14293" s="1"/>
      <c r="W14293" s="1"/>
      <c r="X14293" s="1"/>
      <c r="Y14293" s="1"/>
      <c r="Z14293" s="1"/>
      <c r="AA14293" s="1"/>
      <c r="AB14293" s="1"/>
      <c r="AC14293" s="1"/>
      <c r="AD14293" s="1"/>
      <c r="AE14293" s="1"/>
    </row>
    <row r="14294" spans="2:31">
      <c r="B14294" s="1"/>
      <c r="C14294" s="1"/>
      <c r="F14294" s="16"/>
      <c r="G14294" s="16"/>
      <c r="P14294" s="2"/>
      <c r="Q14294" s="2"/>
      <c r="R14294" s="1"/>
      <c r="U14294" s="1"/>
      <c r="V14294" s="1"/>
      <c r="W14294" s="1"/>
      <c r="X14294" s="1"/>
      <c r="Y14294" s="1"/>
      <c r="Z14294" s="1"/>
      <c r="AA14294" s="1"/>
      <c r="AB14294" s="1"/>
      <c r="AC14294" s="1"/>
      <c r="AD14294" s="1"/>
      <c r="AE14294" s="1"/>
    </row>
    <row r="14295" spans="2:31">
      <c r="B14295" s="1"/>
      <c r="C14295" s="1"/>
      <c r="F14295" s="16"/>
      <c r="G14295" s="16"/>
      <c r="P14295" s="2"/>
      <c r="Q14295" s="2"/>
      <c r="R14295" s="1"/>
      <c r="U14295" s="1"/>
      <c r="V14295" s="1"/>
      <c r="W14295" s="1"/>
      <c r="X14295" s="1"/>
      <c r="Y14295" s="1"/>
      <c r="Z14295" s="1"/>
      <c r="AA14295" s="1"/>
      <c r="AB14295" s="1"/>
      <c r="AC14295" s="1"/>
      <c r="AD14295" s="1"/>
      <c r="AE14295" s="1"/>
    </row>
    <row r="14296" spans="2:31">
      <c r="B14296" s="1"/>
      <c r="C14296" s="1"/>
      <c r="F14296" s="16"/>
      <c r="G14296" s="16"/>
      <c r="P14296" s="2"/>
      <c r="Q14296" s="2"/>
      <c r="R14296" s="1"/>
      <c r="U14296" s="1"/>
      <c r="V14296" s="1"/>
      <c r="W14296" s="1"/>
      <c r="X14296" s="1"/>
      <c r="Y14296" s="1"/>
      <c r="Z14296" s="1"/>
      <c r="AA14296" s="1"/>
      <c r="AB14296" s="1"/>
      <c r="AC14296" s="1"/>
      <c r="AD14296" s="1"/>
      <c r="AE14296" s="1"/>
    </row>
    <row r="14297" spans="2:31">
      <c r="B14297" s="1"/>
      <c r="C14297" s="1"/>
      <c r="F14297" s="16"/>
      <c r="G14297" s="16"/>
      <c r="P14297" s="2"/>
      <c r="Q14297" s="2"/>
      <c r="R14297" s="1"/>
      <c r="U14297" s="1"/>
      <c r="V14297" s="1"/>
      <c r="W14297" s="1"/>
      <c r="X14297" s="1"/>
      <c r="Y14297" s="1"/>
      <c r="Z14297" s="1"/>
      <c r="AA14297" s="1"/>
      <c r="AB14297" s="1"/>
      <c r="AC14297" s="1"/>
      <c r="AD14297" s="1"/>
      <c r="AE14297" s="1"/>
    </row>
    <row r="14298" spans="2:31">
      <c r="B14298" s="1"/>
      <c r="C14298" s="1"/>
      <c r="F14298" s="16"/>
      <c r="G14298" s="16"/>
      <c r="P14298" s="2"/>
      <c r="Q14298" s="2"/>
      <c r="R14298" s="1"/>
      <c r="U14298" s="1"/>
      <c r="V14298" s="1"/>
      <c r="W14298" s="1"/>
      <c r="X14298" s="1"/>
      <c r="Y14298" s="1"/>
      <c r="Z14298" s="1"/>
      <c r="AA14298" s="1"/>
      <c r="AB14298" s="1"/>
      <c r="AC14298" s="1"/>
      <c r="AD14298" s="1"/>
      <c r="AE14298" s="1"/>
    </row>
    <row r="14299" spans="2:31">
      <c r="B14299" s="1"/>
      <c r="C14299" s="1"/>
      <c r="F14299" s="16"/>
      <c r="G14299" s="16"/>
      <c r="P14299" s="2"/>
      <c r="Q14299" s="2"/>
      <c r="R14299" s="1"/>
      <c r="U14299" s="1"/>
      <c r="V14299" s="1"/>
      <c r="W14299" s="1"/>
      <c r="X14299" s="1"/>
      <c r="Y14299" s="1"/>
      <c r="Z14299" s="1"/>
      <c r="AA14299" s="1"/>
      <c r="AB14299" s="1"/>
      <c r="AC14299" s="1"/>
      <c r="AD14299" s="1"/>
      <c r="AE14299" s="1"/>
    </row>
    <row r="14300" spans="2:31">
      <c r="B14300" s="1"/>
      <c r="C14300" s="1"/>
      <c r="F14300" s="16"/>
      <c r="G14300" s="16"/>
      <c r="P14300" s="2"/>
      <c r="Q14300" s="2"/>
      <c r="R14300" s="1"/>
      <c r="U14300" s="1"/>
      <c r="V14300" s="1"/>
      <c r="W14300" s="1"/>
      <c r="X14300" s="1"/>
      <c r="Y14300" s="1"/>
      <c r="Z14300" s="1"/>
      <c r="AA14300" s="1"/>
      <c r="AB14300" s="1"/>
      <c r="AC14300" s="1"/>
      <c r="AD14300" s="1"/>
      <c r="AE14300" s="1"/>
    </row>
    <row r="14301" spans="2:31">
      <c r="B14301" s="1"/>
      <c r="C14301" s="1"/>
      <c r="F14301" s="16"/>
      <c r="G14301" s="16"/>
      <c r="P14301" s="2"/>
      <c r="Q14301" s="2"/>
      <c r="R14301" s="1"/>
      <c r="U14301" s="1"/>
      <c r="V14301" s="1"/>
      <c r="W14301" s="1"/>
      <c r="X14301" s="1"/>
      <c r="Y14301" s="1"/>
      <c r="Z14301" s="1"/>
      <c r="AA14301" s="1"/>
      <c r="AB14301" s="1"/>
      <c r="AC14301" s="1"/>
      <c r="AD14301" s="1"/>
      <c r="AE14301" s="1"/>
    </row>
    <row r="14302" spans="2:31">
      <c r="B14302" s="1"/>
      <c r="C14302" s="1"/>
      <c r="F14302" s="16"/>
      <c r="G14302" s="16"/>
      <c r="P14302" s="2"/>
      <c r="Q14302" s="2"/>
      <c r="R14302" s="1"/>
      <c r="U14302" s="1"/>
      <c r="V14302" s="1"/>
      <c r="W14302" s="1"/>
      <c r="X14302" s="1"/>
      <c r="Y14302" s="1"/>
      <c r="Z14302" s="1"/>
      <c r="AA14302" s="1"/>
      <c r="AB14302" s="1"/>
      <c r="AC14302" s="1"/>
      <c r="AD14302" s="1"/>
      <c r="AE14302" s="1"/>
    </row>
    <row r="14303" spans="2:31">
      <c r="B14303" s="1"/>
      <c r="C14303" s="1"/>
      <c r="F14303" s="16"/>
      <c r="G14303" s="16"/>
      <c r="P14303" s="2"/>
      <c r="Q14303" s="2"/>
      <c r="R14303" s="1"/>
      <c r="U14303" s="1"/>
      <c r="V14303" s="1"/>
      <c r="W14303" s="1"/>
      <c r="X14303" s="1"/>
      <c r="Y14303" s="1"/>
      <c r="Z14303" s="1"/>
      <c r="AA14303" s="1"/>
      <c r="AB14303" s="1"/>
      <c r="AC14303" s="1"/>
      <c r="AD14303" s="1"/>
      <c r="AE14303" s="1"/>
    </row>
    <row r="14304" spans="2:31">
      <c r="B14304" s="1"/>
      <c r="C14304" s="1"/>
      <c r="F14304" s="16"/>
      <c r="G14304" s="16"/>
      <c r="P14304" s="2"/>
      <c r="Q14304" s="2"/>
      <c r="R14304" s="1"/>
      <c r="U14304" s="1"/>
      <c r="V14304" s="1"/>
      <c r="W14304" s="1"/>
      <c r="X14304" s="1"/>
      <c r="Y14304" s="1"/>
      <c r="Z14304" s="1"/>
      <c r="AA14304" s="1"/>
      <c r="AB14304" s="1"/>
      <c r="AC14304" s="1"/>
      <c r="AD14304" s="1"/>
      <c r="AE14304" s="1"/>
    </row>
    <row r="14305" spans="2:31">
      <c r="B14305" s="1"/>
      <c r="C14305" s="1"/>
      <c r="F14305" s="16"/>
      <c r="G14305" s="16"/>
      <c r="P14305" s="2"/>
      <c r="Q14305" s="2"/>
      <c r="R14305" s="1"/>
      <c r="U14305" s="1"/>
      <c r="V14305" s="1"/>
      <c r="W14305" s="1"/>
      <c r="X14305" s="1"/>
      <c r="Y14305" s="1"/>
      <c r="Z14305" s="1"/>
      <c r="AA14305" s="1"/>
      <c r="AB14305" s="1"/>
      <c r="AC14305" s="1"/>
      <c r="AD14305" s="1"/>
      <c r="AE14305" s="1"/>
    </row>
    <row r="14306" spans="2:31">
      <c r="B14306" s="1"/>
      <c r="C14306" s="1"/>
      <c r="F14306" s="16"/>
      <c r="G14306" s="16"/>
      <c r="P14306" s="2"/>
      <c r="Q14306" s="2"/>
      <c r="R14306" s="1"/>
      <c r="U14306" s="1"/>
      <c r="V14306" s="1"/>
      <c r="W14306" s="1"/>
      <c r="X14306" s="1"/>
      <c r="Y14306" s="1"/>
      <c r="Z14306" s="1"/>
      <c r="AA14306" s="1"/>
      <c r="AB14306" s="1"/>
      <c r="AC14306" s="1"/>
      <c r="AD14306" s="1"/>
      <c r="AE14306" s="1"/>
    </row>
    <row r="14307" spans="2:31">
      <c r="B14307" s="1"/>
      <c r="C14307" s="1"/>
      <c r="F14307" s="16"/>
      <c r="G14307" s="16"/>
      <c r="P14307" s="2"/>
      <c r="Q14307" s="2"/>
      <c r="R14307" s="1"/>
      <c r="U14307" s="1"/>
      <c r="V14307" s="1"/>
      <c r="W14307" s="1"/>
      <c r="X14307" s="1"/>
      <c r="Y14307" s="1"/>
      <c r="Z14307" s="1"/>
      <c r="AA14307" s="1"/>
      <c r="AB14307" s="1"/>
      <c r="AC14307" s="1"/>
      <c r="AD14307" s="1"/>
      <c r="AE14307" s="1"/>
    </row>
    <row r="14308" spans="2:31">
      <c r="B14308" s="1"/>
      <c r="C14308" s="1"/>
      <c r="F14308" s="16"/>
      <c r="G14308" s="16"/>
      <c r="P14308" s="2"/>
      <c r="Q14308" s="2"/>
      <c r="R14308" s="1"/>
      <c r="U14308" s="1"/>
      <c r="V14308" s="1"/>
      <c r="W14308" s="1"/>
      <c r="X14308" s="1"/>
      <c r="Y14308" s="1"/>
      <c r="Z14308" s="1"/>
      <c r="AA14308" s="1"/>
      <c r="AB14308" s="1"/>
      <c r="AC14308" s="1"/>
      <c r="AD14308" s="1"/>
      <c r="AE14308" s="1"/>
    </row>
    <row r="14309" spans="2:31">
      <c r="B14309" s="1"/>
      <c r="C14309" s="1"/>
      <c r="F14309" s="16"/>
      <c r="G14309" s="16"/>
      <c r="P14309" s="2"/>
      <c r="Q14309" s="2"/>
      <c r="R14309" s="1"/>
      <c r="U14309" s="1"/>
      <c r="V14309" s="1"/>
      <c r="W14309" s="1"/>
      <c r="X14309" s="1"/>
      <c r="Y14309" s="1"/>
      <c r="Z14309" s="1"/>
      <c r="AA14309" s="1"/>
      <c r="AB14309" s="1"/>
      <c r="AC14309" s="1"/>
      <c r="AD14309" s="1"/>
      <c r="AE14309" s="1"/>
    </row>
    <row r="14310" spans="2:31">
      <c r="B14310" s="1"/>
      <c r="C14310" s="1"/>
      <c r="F14310" s="16"/>
      <c r="G14310" s="16"/>
      <c r="P14310" s="2"/>
      <c r="Q14310" s="2"/>
      <c r="R14310" s="1"/>
      <c r="U14310" s="1"/>
      <c r="V14310" s="1"/>
      <c r="W14310" s="1"/>
      <c r="X14310" s="1"/>
      <c r="Y14310" s="1"/>
      <c r="Z14310" s="1"/>
      <c r="AA14310" s="1"/>
      <c r="AB14310" s="1"/>
      <c r="AC14310" s="1"/>
      <c r="AD14310" s="1"/>
      <c r="AE14310" s="1"/>
    </row>
    <row r="14311" spans="2:31">
      <c r="B14311" s="1"/>
      <c r="C14311" s="1"/>
      <c r="F14311" s="16"/>
      <c r="G14311" s="16"/>
      <c r="P14311" s="2"/>
      <c r="Q14311" s="2"/>
      <c r="R14311" s="1"/>
      <c r="U14311" s="1"/>
      <c r="V14311" s="1"/>
      <c r="W14311" s="1"/>
      <c r="X14311" s="1"/>
      <c r="Y14311" s="1"/>
      <c r="Z14311" s="1"/>
      <c r="AA14311" s="1"/>
      <c r="AB14311" s="1"/>
      <c r="AC14311" s="1"/>
      <c r="AD14311" s="1"/>
      <c r="AE14311" s="1"/>
    </row>
    <row r="14312" spans="2:31">
      <c r="B14312" s="1"/>
      <c r="C14312" s="1"/>
      <c r="F14312" s="16"/>
      <c r="G14312" s="16"/>
      <c r="P14312" s="2"/>
      <c r="Q14312" s="2"/>
      <c r="R14312" s="1"/>
      <c r="U14312" s="1"/>
      <c r="V14312" s="1"/>
      <c r="W14312" s="1"/>
      <c r="X14312" s="1"/>
      <c r="Y14312" s="1"/>
      <c r="Z14312" s="1"/>
      <c r="AA14312" s="1"/>
      <c r="AB14312" s="1"/>
      <c r="AC14312" s="1"/>
      <c r="AD14312" s="1"/>
      <c r="AE14312" s="1"/>
    </row>
    <row r="14313" spans="2:31">
      <c r="B14313" s="1"/>
      <c r="C14313" s="1"/>
      <c r="F14313" s="16"/>
      <c r="G14313" s="16"/>
      <c r="P14313" s="2"/>
      <c r="Q14313" s="2"/>
      <c r="R14313" s="1"/>
      <c r="U14313" s="1"/>
      <c r="V14313" s="1"/>
      <c r="W14313" s="1"/>
      <c r="X14313" s="1"/>
      <c r="Y14313" s="1"/>
      <c r="Z14313" s="1"/>
      <c r="AA14313" s="1"/>
      <c r="AB14313" s="1"/>
      <c r="AC14313" s="1"/>
      <c r="AD14313" s="1"/>
      <c r="AE14313" s="1"/>
    </row>
    <row r="14314" spans="2:31">
      <c r="B14314" s="1"/>
      <c r="C14314" s="1"/>
      <c r="F14314" s="16"/>
      <c r="G14314" s="16"/>
      <c r="P14314" s="2"/>
      <c r="Q14314" s="2"/>
      <c r="R14314" s="1"/>
      <c r="U14314" s="1"/>
      <c r="V14314" s="1"/>
      <c r="W14314" s="1"/>
      <c r="X14314" s="1"/>
      <c r="Y14314" s="1"/>
      <c r="Z14314" s="1"/>
      <c r="AA14314" s="1"/>
      <c r="AB14314" s="1"/>
      <c r="AC14314" s="1"/>
      <c r="AD14314" s="1"/>
      <c r="AE14314" s="1"/>
    </row>
    <row r="14315" spans="2:31">
      <c r="B14315" s="1"/>
      <c r="C14315" s="1"/>
      <c r="F14315" s="16"/>
      <c r="G14315" s="16"/>
      <c r="P14315" s="2"/>
      <c r="Q14315" s="2"/>
      <c r="R14315" s="1"/>
      <c r="U14315" s="1"/>
      <c r="V14315" s="1"/>
      <c r="W14315" s="1"/>
      <c r="X14315" s="1"/>
      <c r="Y14315" s="1"/>
      <c r="Z14315" s="1"/>
      <c r="AA14315" s="1"/>
      <c r="AB14315" s="1"/>
      <c r="AC14315" s="1"/>
      <c r="AD14315" s="1"/>
      <c r="AE14315" s="1"/>
    </row>
    <row r="14316" spans="2:31">
      <c r="B14316" s="1"/>
      <c r="C14316" s="1"/>
      <c r="F14316" s="16"/>
      <c r="G14316" s="16"/>
      <c r="P14316" s="2"/>
      <c r="Q14316" s="2"/>
      <c r="R14316" s="1"/>
      <c r="U14316" s="1"/>
      <c r="V14316" s="1"/>
      <c r="W14316" s="1"/>
      <c r="X14316" s="1"/>
      <c r="Y14316" s="1"/>
      <c r="Z14316" s="1"/>
      <c r="AA14316" s="1"/>
      <c r="AB14316" s="1"/>
      <c r="AC14316" s="1"/>
      <c r="AD14316" s="1"/>
      <c r="AE14316" s="1"/>
    </row>
    <row r="14317" spans="2:31">
      <c r="B14317" s="1"/>
      <c r="C14317" s="1"/>
      <c r="F14317" s="16"/>
      <c r="G14317" s="16"/>
      <c r="P14317" s="2"/>
      <c r="Q14317" s="2"/>
      <c r="R14317" s="1"/>
      <c r="U14317" s="1"/>
      <c r="V14317" s="1"/>
      <c r="W14317" s="1"/>
      <c r="X14317" s="1"/>
      <c r="Y14317" s="1"/>
      <c r="Z14317" s="1"/>
      <c r="AA14317" s="1"/>
      <c r="AB14317" s="1"/>
      <c r="AC14317" s="1"/>
      <c r="AD14317" s="1"/>
      <c r="AE14317" s="1"/>
    </row>
    <row r="14318" spans="2:31">
      <c r="B14318" s="1"/>
      <c r="C14318" s="1"/>
      <c r="F14318" s="16"/>
      <c r="G14318" s="16"/>
      <c r="P14318" s="2"/>
      <c r="Q14318" s="2"/>
      <c r="R14318" s="1"/>
      <c r="U14318" s="1"/>
      <c r="V14318" s="1"/>
      <c r="W14318" s="1"/>
      <c r="X14318" s="1"/>
      <c r="Y14318" s="1"/>
      <c r="Z14318" s="1"/>
      <c r="AA14318" s="1"/>
      <c r="AB14318" s="1"/>
      <c r="AC14318" s="1"/>
      <c r="AD14318" s="1"/>
      <c r="AE14318" s="1"/>
    </row>
    <row r="14319" spans="2:31">
      <c r="B14319" s="1"/>
      <c r="C14319" s="1"/>
      <c r="F14319" s="16"/>
      <c r="G14319" s="16"/>
      <c r="P14319" s="2"/>
      <c r="Q14319" s="2"/>
      <c r="R14319" s="1"/>
      <c r="U14319" s="1"/>
      <c r="V14319" s="1"/>
      <c r="W14319" s="1"/>
      <c r="X14319" s="1"/>
      <c r="Y14319" s="1"/>
      <c r="Z14319" s="1"/>
      <c r="AA14319" s="1"/>
      <c r="AB14319" s="1"/>
      <c r="AC14319" s="1"/>
      <c r="AD14319" s="1"/>
      <c r="AE14319" s="1"/>
    </row>
    <row r="14320" spans="2:31">
      <c r="B14320" s="1"/>
      <c r="C14320" s="1"/>
      <c r="F14320" s="16"/>
      <c r="G14320" s="16"/>
      <c r="P14320" s="2"/>
      <c r="Q14320" s="2"/>
      <c r="R14320" s="1"/>
      <c r="U14320" s="1"/>
      <c r="V14320" s="1"/>
      <c r="W14320" s="1"/>
      <c r="X14320" s="1"/>
      <c r="Y14320" s="1"/>
      <c r="Z14320" s="1"/>
      <c r="AA14320" s="1"/>
      <c r="AB14320" s="1"/>
      <c r="AC14320" s="1"/>
      <c r="AD14320" s="1"/>
      <c r="AE14320" s="1"/>
    </row>
    <row r="14321" spans="2:31">
      <c r="B14321" s="1"/>
      <c r="C14321" s="1"/>
      <c r="F14321" s="16"/>
      <c r="G14321" s="16"/>
      <c r="P14321" s="2"/>
      <c r="Q14321" s="2"/>
      <c r="R14321" s="1"/>
      <c r="U14321" s="1"/>
      <c r="V14321" s="1"/>
      <c r="W14321" s="1"/>
      <c r="X14321" s="1"/>
      <c r="Y14321" s="1"/>
      <c r="Z14321" s="1"/>
      <c r="AA14321" s="1"/>
      <c r="AB14321" s="1"/>
      <c r="AC14321" s="1"/>
      <c r="AD14321" s="1"/>
      <c r="AE14321" s="1"/>
    </row>
    <row r="14322" spans="2:31">
      <c r="B14322" s="1"/>
      <c r="C14322" s="1"/>
      <c r="F14322" s="16"/>
      <c r="G14322" s="16"/>
      <c r="P14322" s="2"/>
      <c r="Q14322" s="2"/>
      <c r="R14322" s="1"/>
      <c r="U14322" s="1"/>
      <c r="V14322" s="1"/>
      <c r="W14322" s="1"/>
      <c r="X14322" s="1"/>
      <c r="Y14322" s="1"/>
      <c r="Z14322" s="1"/>
      <c r="AA14322" s="1"/>
      <c r="AB14322" s="1"/>
      <c r="AC14322" s="1"/>
      <c r="AD14322" s="1"/>
      <c r="AE14322" s="1"/>
    </row>
    <row r="14323" spans="2:31">
      <c r="B14323" s="1"/>
      <c r="C14323" s="1"/>
      <c r="F14323" s="16"/>
      <c r="G14323" s="16"/>
      <c r="P14323" s="2"/>
      <c r="Q14323" s="2"/>
      <c r="R14323" s="1"/>
      <c r="U14323" s="1"/>
      <c r="V14323" s="1"/>
      <c r="W14323" s="1"/>
      <c r="X14323" s="1"/>
      <c r="Y14323" s="1"/>
      <c r="Z14323" s="1"/>
      <c r="AA14323" s="1"/>
      <c r="AB14323" s="1"/>
      <c r="AC14323" s="1"/>
      <c r="AD14323" s="1"/>
      <c r="AE14323" s="1"/>
    </row>
    <row r="14324" spans="2:31">
      <c r="B14324" s="1"/>
      <c r="C14324" s="1"/>
      <c r="F14324" s="16"/>
      <c r="G14324" s="16"/>
      <c r="P14324" s="2"/>
      <c r="Q14324" s="2"/>
      <c r="R14324" s="1"/>
      <c r="U14324" s="1"/>
      <c r="V14324" s="1"/>
      <c r="W14324" s="1"/>
      <c r="X14324" s="1"/>
      <c r="Y14324" s="1"/>
      <c r="Z14324" s="1"/>
      <c r="AA14324" s="1"/>
      <c r="AB14324" s="1"/>
      <c r="AC14324" s="1"/>
      <c r="AD14324" s="1"/>
      <c r="AE14324" s="1"/>
    </row>
    <row r="14325" spans="2:31">
      <c r="B14325" s="1"/>
      <c r="C14325" s="1"/>
      <c r="F14325" s="16"/>
      <c r="G14325" s="16"/>
      <c r="P14325" s="2"/>
      <c r="Q14325" s="2"/>
      <c r="R14325" s="1"/>
      <c r="U14325" s="1"/>
      <c r="V14325" s="1"/>
      <c r="W14325" s="1"/>
      <c r="X14325" s="1"/>
      <c r="Y14325" s="1"/>
      <c r="Z14325" s="1"/>
      <c r="AA14325" s="1"/>
      <c r="AB14325" s="1"/>
      <c r="AC14325" s="1"/>
      <c r="AD14325" s="1"/>
      <c r="AE14325" s="1"/>
    </row>
    <row r="14326" spans="2:31">
      <c r="B14326" s="1"/>
      <c r="C14326" s="1"/>
      <c r="F14326" s="16"/>
      <c r="G14326" s="16"/>
      <c r="P14326" s="2"/>
      <c r="Q14326" s="2"/>
      <c r="R14326" s="1"/>
      <c r="U14326" s="1"/>
      <c r="V14326" s="1"/>
      <c r="W14326" s="1"/>
      <c r="X14326" s="1"/>
      <c r="Y14326" s="1"/>
      <c r="Z14326" s="1"/>
      <c r="AA14326" s="1"/>
      <c r="AB14326" s="1"/>
      <c r="AC14326" s="1"/>
      <c r="AD14326" s="1"/>
      <c r="AE14326" s="1"/>
    </row>
    <row r="14327" spans="2:31">
      <c r="B14327" s="1"/>
      <c r="C14327" s="1"/>
      <c r="F14327" s="16"/>
      <c r="G14327" s="16"/>
      <c r="P14327" s="2"/>
      <c r="Q14327" s="2"/>
      <c r="R14327" s="1"/>
      <c r="U14327" s="1"/>
      <c r="V14327" s="1"/>
      <c r="W14327" s="1"/>
      <c r="X14327" s="1"/>
      <c r="Y14327" s="1"/>
      <c r="Z14327" s="1"/>
      <c r="AA14327" s="1"/>
      <c r="AB14327" s="1"/>
      <c r="AC14327" s="1"/>
      <c r="AD14327" s="1"/>
      <c r="AE14327" s="1"/>
    </row>
    <row r="14328" spans="2:31">
      <c r="B14328" s="1"/>
      <c r="C14328" s="1"/>
      <c r="F14328" s="16"/>
      <c r="G14328" s="16"/>
      <c r="P14328" s="2"/>
      <c r="Q14328" s="2"/>
      <c r="R14328" s="1"/>
      <c r="U14328" s="1"/>
      <c r="V14328" s="1"/>
      <c r="W14328" s="1"/>
      <c r="X14328" s="1"/>
      <c r="Y14328" s="1"/>
      <c r="Z14328" s="1"/>
      <c r="AA14328" s="1"/>
      <c r="AB14328" s="1"/>
      <c r="AC14328" s="1"/>
      <c r="AD14328" s="1"/>
      <c r="AE14328" s="1"/>
    </row>
    <row r="14329" spans="2:31">
      <c r="B14329" s="1"/>
      <c r="C14329" s="1"/>
      <c r="F14329" s="16"/>
      <c r="G14329" s="16"/>
      <c r="P14329" s="2"/>
      <c r="Q14329" s="2"/>
      <c r="R14329" s="1"/>
      <c r="U14329" s="1"/>
      <c r="V14329" s="1"/>
      <c r="W14329" s="1"/>
      <c r="X14329" s="1"/>
      <c r="Y14329" s="1"/>
      <c r="Z14329" s="1"/>
      <c r="AA14329" s="1"/>
      <c r="AB14329" s="1"/>
      <c r="AC14329" s="1"/>
      <c r="AD14329" s="1"/>
      <c r="AE14329" s="1"/>
    </row>
    <row r="14330" spans="2:31">
      <c r="B14330" s="1"/>
      <c r="C14330" s="1"/>
      <c r="F14330" s="16"/>
      <c r="G14330" s="16"/>
      <c r="P14330" s="2"/>
      <c r="Q14330" s="2"/>
      <c r="R14330" s="1"/>
      <c r="U14330" s="1"/>
      <c r="V14330" s="1"/>
      <c r="W14330" s="1"/>
      <c r="X14330" s="1"/>
      <c r="Y14330" s="1"/>
      <c r="Z14330" s="1"/>
      <c r="AA14330" s="1"/>
      <c r="AB14330" s="1"/>
      <c r="AC14330" s="1"/>
      <c r="AD14330" s="1"/>
      <c r="AE14330" s="1"/>
    </row>
    <row r="14331" spans="2:31">
      <c r="B14331" s="1"/>
      <c r="C14331" s="1"/>
      <c r="F14331" s="16"/>
      <c r="G14331" s="16"/>
      <c r="P14331" s="2"/>
      <c r="Q14331" s="2"/>
      <c r="R14331" s="1"/>
      <c r="U14331" s="1"/>
      <c r="V14331" s="1"/>
      <c r="W14331" s="1"/>
      <c r="X14331" s="1"/>
      <c r="Y14331" s="1"/>
      <c r="Z14331" s="1"/>
      <c r="AA14331" s="1"/>
      <c r="AB14331" s="1"/>
      <c r="AC14331" s="1"/>
      <c r="AD14331" s="1"/>
      <c r="AE14331" s="1"/>
    </row>
    <row r="14332" spans="2:31">
      <c r="B14332" s="1"/>
      <c r="C14332" s="1"/>
      <c r="F14332" s="16"/>
      <c r="G14332" s="16"/>
      <c r="P14332" s="2"/>
      <c r="Q14332" s="2"/>
      <c r="R14332" s="1"/>
      <c r="U14332" s="1"/>
      <c r="V14332" s="1"/>
      <c r="W14332" s="1"/>
      <c r="X14332" s="1"/>
      <c r="Y14332" s="1"/>
      <c r="Z14332" s="1"/>
      <c r="AA14332" s="1"/>
      <c r="AB14332" s="1"/>
      <c r="AC14332" s="1"/>
      <c r="AD14332" s="1"/>
      <c r="AE14332" s="1"/>
    </row>
    <row r="14333" spans="2:31">
      <c r="B14333" s="1"/>
      <c r="C14333" s="1"/>
      <c r="F14333" s="16"/>
      <c r="G14333" s="16"/>
      <c r="P14333" s="2"/>
      <c r="Q14333" s="2"/>
      <c r="R14333" s="1"/>
      <c r="U14333" s="1"/>
      <c r="V14333" s="1"/>
      <c r="W14333" s="1"/>
      <c r="X14333" s="1"/>
      <c r="Y14333" s="1"/>
      <c r="Z14333" s="1"/>
      <c r="AA14333" s="1"/>
      <c r="AB14333" s="1"/>
      <c r="AC14333" s="1"/>
      <c r="AD14333" s="1"/>
      <c r="AE14333" s="1"/>
    </row>
    <row r="14334" spans="2:31">
      <c r="B14334" s="1"/>
      <c r="C14334" s="1"/>
      <c r="F14334" s="16"/>
      <c r="G14334" s="16"/>
      <c r="P14334" s="2"/>
      <c r="Q14334" s="2"/>
      <c r="R14334" s="1"/>
      <c r="U14334" s="1"/>
      <c r="V14334" s="1"/>
      <c r="W14334" s="1"/>
      <c r="X14334" s="1"/>
      <c r="Y14334" s="1"/>
      <c r="Z14334" s="1"/>
      <c r="AA14334" s="1"/>
      <c r="AB14334" s="1"/>
      <c r="AC14334" s="1"/>
      <c r="AD14334" s="1"/>
      <c r="AE14334" s="1"/>
    </row>
    <row r="14335" spans="2:31">
      <c r="B14335" s="1"/>
      <c r="C14335" s="1"/>
      <c r="F14335" s="16"/>
      <c r="G14335" s="16"/>
      <c r="P14335" s="2"/>
      <c r="Q14335" s="2"/>
      <c r="R14335" s="1"/>
      <c r="U14335" s="1"/>
      <c r="V14335" s="1"/>
      <c r="W14335" s="1"/>
      <c r="X14335" s="1"/>
      <c r="Y14335" s="1"/>
      <c r="Z14335" s="1"/>
      <c r="AA14335" s="1"/>
      <c r="AB14335" s="1"/>
      <c r="AC14335" s="1"/>
      <c r="AD14335" s="1"/>
      <c r="AE14335" s="1"/>
    </row>
    <row r="14336" spans="2:31">
      <c r="B14336" s="1"/>
      <c r="C14336" s="1"/>
      <c r="F14336" s="16"/>
      <c r="G14336" s="16"/>
      <c r="P14336" s="2"/>
      <c r="Q14336" s="2"/>
      <c r="R14336" s="1"/>
      <c r="U14336" s="1"/>
      <c r="V14336" s="1"/>
      <c r="W14336" s="1"/>
      <c r="X14336" s="1"/>
      <c r="Y14336" s="1"/>
      <c r="Z14336" s="1"/>
      <c r="AA14336" s="1"/>
      <c r="AB14336" s="1"/>
      <c r="AC14336" s="1"/>
      <c r="AD14336" s="1"/>
      <c r="AE14336" s="1"/>
    </row>
    <row r="14337" spans="2:31">
      <c r="B14337" s="1"/>
      <c r="C14337" s="1"/>
      <c r="F14337" s="16"/>
      <c r="G14337" s="16"/>
      <c r="P14337" s="2"/>
      <c r="Q14337" s="2"/>
      <c r="R14337" s="1"/>
      <c r="U14337" s="1"/>
      <c r="V14337" s="1"/>
      <c r="W14337" s="1"/>
      <c r="X14337" s="1"/>
      <c r="Y14337" s="1"/>
      <c r="Z14337" s="1"/>
      <c r="AA14337" s="1"/>
      <c r="AB14337" s="1"/>
      <c r="AC14337" s="1"/>
      <c r="AD14337" s="1"/>
      <c r="AE14337" s="1"/>
    </row>
    <row r="14338" spans="2:31">
      <c r="B14338" s="1"/>
      <c r="C14338" s="1"/>
      <c r="F14338" s="16"/>
      <c r="G14338" s="16"/>
      <c r="P14338" s="2"/>
      <c r="Q14338" s="2"/>
      <c r="R14338" s="1"/>
      <c r="U14338" s="1"/>
      <c r="V14338" s="1"/>
      <c r="W14338" s="1"/>
      <c r="X14338" s="1"/>
      <c r="Y14338" s="1"/>
      <c r="Z14338" s="1"/>
      <c r="AA14338" s="1"/>
      <c r="AB14338" s="1"/>
      <c r="AC14338" s="1"/>
      <c r="AD14338" s="1"/>
      <c r="AE14338" s="1"/>
    </row>
    <row r="14339" spans="2:31">
      <c r="B14339" s="1"/>
      <c r="C14339" s="1"/>
      <c r="F14339" s="16"/>
      <c r="G14339" s="16"/>
      <c r="P14339" s="2"/>
      <c r="Q14339" s="2"/>
      <c r="R14339" s="1"/>
      <c r="U14339" s="1"/>
      <c r="V14339" s="1"/>
      <c r="W14339" s="1"/>
      <c r="X14339" s="1"/>
      <c r="Y14339" s="1"/>
      <c r="Z14339" s="1"/>
      <c r="AA14339" s="1"/>
      <c r="AB14339" s="1"/>
      <c r="AC14339" s="1"/>
      <c r="AD14339" s="1"/>
      <c r="AE14339" s="1"/>
    </row>
    <row r="14340" spans="2:31">
      <c r="B14340" s="1"/>
      <c r="C14340" s="1"/>
      <c r="F14340" s="16"/>
      <c r="G14340" s="16"/>
      <c r="P14340" s="2"/>
      <c r="Q14340" s="2"/>
      <c r="R14340" s="1"/>
      <c r="U14340" s="1"/>
      <c r="V14340" s="1"/>
      <c r="W14340" s="1"/>
      <c r="X14340" s="1"/>
      <c r="Y14340" s="1"/>
      <c r="Z14340" s="1"/>
      <c r="AA14340" s="1"/>
      <c r="AB14340" s="1"/>
      <c r="AC14340" s="1"/>
      <c r="AD14340" s="1"/>
      <c r="AE14340" s="1"/>
    </row>
    <row r="14341" spans="2:31">
      <c r="B14341" s="1"/>
      <c r="C14341" s="1"/>
      <c r="F14341" s="16"/>
      <c r="G14341" s="16"/>
      <c r="P14341" s="2"/>
      <c r="Q14341" s="2"/>
      <c r="R14341" s="1"/>
      <c r="U14341" s="1"/>
      <c r="V14341" s="1"/>
      <c r="W14341" s="1"/>
      <c r="X14341" s="1"/>
      <c r="Y14341" s="1"/>
      <c r="Z14341" s="1"/>
      <c r="AA14341" s="1"/>
      <c r="AB14341" s="1"/>
      <c r="AC14341" s="1"/>
      <c r="AD14341" s="1"/>
      <c r="AE14341" s="1"/>
    </row>
    <row r="14342" spans="2:31">
      <c r="B14342" s="1"/>
      <c r="C14342" s="1"/>
      <c r="F14342" s="16"/>
      <c r="G14342" s="16"/>
      <c r="P14342" s="2"/>
      <c r="Q14342" s="2"/>
      <c r="R14342" s="1"/>
      <c r="U14342" s="1"/>
      <c r="V14342" s="1"/>
      <c r="W14342" s="1"/>
      <c r="X14342" s="1"/>
      <c r="Y14342" s="1"/>
      <c r="Z14342" s="1"/>
      <c r="AA14342" s="1"/>
      <c r="AB14342" s="1"/>
      <c r="AC14342" s="1"/>
      <c r="AD14342" s="1"/>
      <c r="AE14342" s="1"/>
    </row>
    <row r="14343" spans="2:31">
      <c r="B14343" s="1"/>
      <c r="C14343" s="1"/>
      <c r="F14343" s="16"/>
      <c r="G14343" s="16"/>
      <c r="P14343" s="2"/>
      <c r="Q14343" s="2"/>
      <c r="R14343" s="1"/>
      <c r="U14343" s="1"/>
      <c r="V14343" s="1"/>
      <c r="W14343" s="1"/>
      <c r="X14343" s="1"/>
      <c r="Y14343" s="1"/>
      <c r="Z14343" s="1"/>
      <c r="AA14343" s="1"/>
      <c r="AB14343" s="1"/>
      <c r="AC14343" s="1"/>
      <c r="AD14343" s="1"/>
      <c r="AE14343" s="1"/>
    </row>
    <row r="14344" spans="2:31">
      <c r="B14344" s="1"/>
      <c r="C14344" s="1"/>
      <c r="F14344" s="16"/>
      <c r="G14344" s="16"/>
      <c r="P14344" s="2"/>
      <c r="Q14344" s="2"/>
      <c r="R14344" s="1"/>
      <c r="U14344" s="1"/>
      <c r="V14344" s="1"/>
      <c r="W14344" s="1"/>
      <c r="X14344" s="1"/>
      <c r="Y14344" s="1"/>
      <c r="Z14344" s="1"/>
      <c r="AA14344" s="1"/>
      <c r="AB14344" s="1"/>
      <c r="AC14344" s="1"/>
      <c r="AD14344" s="1"/>
      <c r="AE14344" s="1"/>
    </row>
    <row r="14345" spans="2:31">
      <c r="B14345" s="1"/>
      <c r="C14345" s="1"/>
      <c r="F14345" s="16"/>
      <c r="G14345" s="16"/>
      <c r="P14345" s="2"/>
      <c r="Q14345" s="2"/>
      <c r="R14345" s="1"/>
      <c r="U14345" s="1"/>
      <c r="V14345" s="1"/>
      <c r="W14345" s="1"/>
      <c r="X14345" s="1"/>
      <c r="Y14345" s="1"/>
      <c r="Z14345" s="1"/>
      <c r="AA14345" s="1"/>
      <c r="AB14345" s="1"/>
      <c r="AC14345" s="1"/>
      <c r="AD14345" s="1"/>
      <c r="AE14345" s="1"/>
    </row>
    <row r="14346" spans="2:31">
      <c r="B14346" s="1"/>
      <c r="C14346" s="1"/>
      <c r="F14346" s="16"/>
      <c r="G14346" s="16"/>
      <c r="P14346" s="2"/>
      <c r="Q14346" s="2"/>
      <c r="R14346" s="1"/>
      <c r="U14346" s="1"/>
      <c r="V14346" s="1"/>
      <c r="W14346" s="1"/>
      <c r="X14346" s="1"/>
      <c r="Y14346" s="1"/>
      <c r="Z14346" s="1"/>
      <c r="AA14346" s="1"/>
      <c r="AB14346" s="1"/>
      <c r="AC14346" s="1"/>
      <c r="AD14346" s="1"/>
      <c r="AE14346" s="1"/>
    </row>
    <row r="14347" spans="2:31">
      <c r="B14347" s="1"/>
      <c r="C14347" s="1"/>
      <c r="F14347" s="16"/>
      <c r="G14347" s="16"/>
      <c r="P14347" s="2"/>
      <c r="Q14347" s="2"/>
      <c r="R14347" s="1"/>
      <c r="U14347" s="1"/>
      <c r="V14347" s="1"/>
      <c r="W14347" s="1"/>
      <c r="X14347" s="1"/>
      <c r="Y14347" s="1"/>
      <c r="Z14347" s="1"/>
      <c r="AA14347" s="1"/>
      <c r="AB14347" s="1"/>
      <c r="AC14347" s="1"/>
      <c r="AD14347" s="1"/>
      <c r="AE14347" s="1"/>
    </row>
    <row r="14348" spans="2:31">
      <c r="B14348" s="1"/>
      <c r="C14348" s="1"/>
      <c r="F14348" s="16"/>
      <c r="G14348" s="16"/>
      <c r="P14348" s="2"/>
      <c r="Q14348" s="2"/>
      <c r="R14348" s="1"/>
      <c r="U14348" s="1"/>
      <c r="V14348" s="1"/>
      <c r="W14348" s="1"/>
      <c r="X14348" s="1"/>
      <c r="Y14348" s="1"/>
      <c r="Z14348" s="1"/>
      <c r="AA14348" s="1"/>
      <c r="AB14348" s="1"/>
      <c r="AC14348" s="1"/>
      <c r="AD14348" s="1"/>
      <c r="AE14348" s="1"/>
    </row>
    <row r="14349" spans="2:31">
      <c r="B14349" s="1"/>
      <c r="C14349" s="1"/>
      <c r="F14349" s="16"/>
      <c r="G14349" s="16"/>
      <c r="P14349" s="2"/>
      <c r="Q14349" s="2"/>
      <c r="R14349" s="1"/>
      <c r="U14349" s="1"/>
      <c r="V14349" s="1"/>
      <c r="W14349" s="1"/>
      <c r="X14349" s="1"/>
      <c r="Y14349" s="1"/>
      <c r="Z14349" s="1"/>
      <c r="AA14349" s="1"/>
      <c r="AB14349" s="1"/>
      <c r="AC14349" s="1"/>
      <c r="AD14349" s="1"/>
      <c r="AE14349" s="1"/>
    </row>
    <row r="14350" spans="2:31">
      <c r="B14350" s="1"/>
      <c r="C14350" s="1"/>
      <c r="F14350" s="16"/>
      <c r="G14350" s="16"/>
      <c r="P14350" s="2"/>
      <c r="Q14350" s="2"/>
      <c r="R14350" s="1"/>
      <c r="U14350" s="1"/>
      <c r="V14350" s="1"/>
      <c r="W14350" s="1"/>
      <c r="X14350" s="1"/>
      <c r="Y14350" s="1"/>
      <c r="Z14350" s="1"/>
      <c r="AA14350" s="1"/>
      <c r="AB14350" s="1"/>
      <c r="AC14350" s="1"/>
      <c r="AD14350" s="1"/>
      <c r="AE14350" s="1"/>
    </row>
    <row r="14351" spans="2:31">
      <c r="B14351" s="1"/>
      <c r="C14351" s="1"/>
      <c r="F14351" s="16"/>
      <c r="G14351" s="16"/>
      <c r="P14351" s="2"/>
      <c r="Q14351" s="2"/>
      <c r="R14351" s="1"/>
      <c r="U14351" s="1"/>
      <c r="V14351" s="1"/>
      <c r="W14351" s="1"/>
      <c r="X14351" s="1"/>
      <c r="Y14351" s="1"/>
      <c r="Z14351" s="1"/>
      <c r="AA14351" s="1"/>
      <c r="AB14351" s="1"/>
      <c r="AC14351" s="1"/>
      <c r="AD14351" s="1"/>
      <c r="AE14351" s="1"/>
    </row>
    <row r="14352" spans="2:31">
      <c r="B14352" s="1"/>
      <c r="C14352" s="1"/>
      <c r="F14352" s="16"/>
      <c r="G14352" s="16"/>
      <c r="P14352" s="2"/>
      <c r="Q14352" s="2"/>
      <c r="R14352" s="1"/>
      <c r="U14352" s="1"/>
      <c r="V14352" s="1"/>
      <c r="W14352" s="1"/>
      <c r="X14352" s="1"/>
      <c r="Y14352" s="1"/>
      <c r="Z14352" s="1"/>
      <c r="AA14352" s="1"/>
      <c r="AB14352" s="1"/>
      <c r="AC14352" s="1"/>
      <c r="AD14352" s="1"/>
      <c r="AE14352" s="1"/>
    </row>
    <row r="14353" spans="2:31">
      <c r="B14353" s="1"/>
      <c r="C14353" s="1"/>
      <c r="F14353" s="16"/>
      <c r="G14353" s="16"/>
      <c r="P14353" s="2"/>
      <c r="Q14353" s="2"/>
      <c r="R14353" s="1"/>
      <c r="U14353" s="1"/>
      <c r="V14353" s="1"/>
      <c r="W14353" s="1"/>
      <c r="X14353" s="1"/>
      <c r="Y14353" s="1"/>
      <c r="Z14353" s="1"/>
      <c r="AA14353" s="1"/>
      <c r="AB14353" s="1"/>
      <c r="AC14353" s="1"/>
      <c r="AD14353" s="1"/>
      <c r="AE14353" s="1"/>
    </row>
    <row r="14354" spans="2:31">
      <c r="B14354" s="1"/>
      <c r="C14354" s="1"/>
      <c r="F14354" s="16"/>
      <c r="G14354" s="16"/>
      <c r="P14354" s="2"/>
      <c r="Q14354" s="2"/>
      <c r="R14354" s="1"/>
      <c r="U14354" s="1"/>
      <c r="V14354" s="1"/>
      <c r="W14354" s="1"/>
      <c r="X14354" s="1"/>
      <c r="Y14354" s="1"/>
      <c r="Z14354" s="1"/>
      <c r="AA14354" s="1"/>
      <c r="AB14354" s="1"/>
      <c r="AC14354" s="1"/>
      <c r="AD14354" s="1"/>
      <c r="AE14354" s="1"/>
    </row>
    <row r="14355" spans="2:31">
      <c r="B14355" s="1"/>
      <c r="C14355" s="1"/>
      <c r="F14355" s="16"/>
      <c r="G14355" s="16"/>
      <c r="P14355" s="2"/>
      <c r="Q14355" s="2"/>
      <c r="R14355" s="1"/>
      <c r="U14355" s="1"/>
      <c r="V14355" s="1"/>
      <c r="W14355" s="1"/>
      <c r="X14355" s="1"/>
      <c r="Y14355" s="1"/>
      <c r="Z14355" s="1"/>
      <c r="AA14355" s="1"/>
      <c r="AB14355" s="1"/>
      <c r="AC14355" s="1"/>
      <c r="AD14355" s="1"/>
      <c r="AE14355" s="1"/>
    </row>
    <row r="14356" spans="2:31">
      <c r="B14356" s="1"/>
      <c r="C14356" s="1"/>
      <c r="F14356" s="16"/>
      <c r="G14356" s="16"/>
      <c r="P14356" s="2"/>
      <c r="Q14356" s="2"/>
      <c r="R14356" s="1"/>
      <c r="U14356" s="1"/>
      <c r="V14356" s="1"/>
      <c r="W14356" s="1"/>
      <c r="X14356" s="1"/>
      <c r="Y14356" s="1"/>
      <c r="Z14356" s="1"/>
      <c r="AA14356" s="1"/>
      <c r="AB14356" s="1"/>
      <c r="AC14356" s="1"/>
      <c r="AD14356" s="1"/>
      <c r="AE14356" s="1"/>
    </row>
    <row r="14357" spans="2:31">
      <c r="B14357" s="1"/>
      <c r="C14357" s="1"/>
      <c r="F14357" s="16"/>
      <c r="G14357" s="16"/>
      <c r="P14357" s="2"/>
      <c r="Q14357" s="2"/>
      <c r="R14357" s="1"/>
      <c r="U14357" s="1"/>
      <c r="V14357" s="1"/>
      <c r="W14357" s="1"/>
      <c r="X14357" s="1"/>
      <c r="Y14357" s="1"/>
      <c r="Z14357" s="1"/>
      <c r="AA14357" s="1"/>
      <c r="AB14357" s="1"/>
      <c r="AC14357" s="1"/>
      <c r="AD14357" s="1"/>
      <c r="AE14357" s="1"/>
    </row>
    <row r="14358" spans="2:31">
      <c r="B14358" s="1"/>
      <c r="C14358" s="1"/>
      <c r="F14358" s="16"/>
      <c r="G14358" s="16"/>
      <c r="P14358" s="2"/>
      <c r="Q14358" s="2"/>
      <c r="R14358" s="1"/>
      <c r="U14358" s="1"/>
      <c r="V14358" s="1"/>
      <c r="W14358" s="1"/>
      <c r="X14358" s="1"/>
      <c r="Y14358" s="1"/>
      <c r="Z14358" s="1"/>
      <c r="AA14358" s="1"/>
      <c r="AB14358" s="1"/>
      <c r="AC14358" s="1"/>
      <c r="AD14358" s="1"/>
      <c r="AE14358" s="1"/>
    </row>
    <row r="14359" spans="2:31">
      <c r="B14359" s="1"/>
      <c r="C14359" s="1"/>
      <c r="F14359" s="16"/>
      <c r="G14359" s="16"/>
      <c r="P14359" s="2"/>
      <c r="Q14359" s="2"/>
      <c r="R14359" s="1"/>
      <c r="U14359" s="1"/>
      <c r="V14359" s="1"/>
      <c r="W14359" s="1"/>
      <c r="X14359" s="1"/>
      <c r="Y14359" s="1"/>
      <c r="Z14359" s="1"/>
      <c r="AA14359" s="1"/>
      <c r="AB14359" s="1"/>
      <c r="AC14359" s="1"/>
      <c r="AD14359" s="1"/>
      <c r="AE14359" s="1"/>
    </row>
    <row r="14360" spans="2:31">
      <c r="B14360" s="1"/>
      <c r="C14360" s="1"/>
      <c r="F14360" s="16"/>
      <c r="G14360" s="16"/>
      <c r="P14360" s="2"/>
      <c r="Q14360" s="2"/>
      <c r="R14360" s="1"/>
      <c r="U14360" s="1"/>
      <c r="V14360" s="1"/>
      <c r="W14360" s="1"/>
      <c r="X14360" s="1"/>
      <c r="Y14360" s="1"/>
      <c r="Z14360" s="1"/>
      <c r="AA14360" s="1"/>
      <c r="AB14360" s="1"/>
      <c r="AC14360" s="1"/>
      <c r="AD14360" s="1"/>
      <c r="AE14360" s="1"/>
    </row>
    <row r="14361" spans="2:31">
      <c r="B14361" s="1"/>
      <c r="C14361" s="1"/>
      <c r="F14361" s="16"/>
      <c r="G14361" s="16"/>
      <c r="P14361" s="2"/>
      <c r="Q14361" s="2"/>
      <c r="R14361" s="1"/>
      <c r="U14361" s="1"/>
      <c r="V14361" s="1"/>
      <c r="W14361" s="1"/>
      <c r="X14361" s="1"/>
      <c r="Y14361" s="1"/>
      <c r="Z14361" s="1"/>
      <c r="AA14361" s="1"/>
      <c r="AB14361" s="1"/>
      <c r="AC14361" s="1"/>
      <c r="AD14361" s="1"/>
      <c r="AE14361" s="1"/>
    </row>
    <row r="14362" spans="2:31">
      <c r="B14362" s="1"/>
      <c r="C14362" s="1"/>
      <c r="F14362" s="16"/>
      <c r="G14362" s="16"/>
      <c r="P14362" s="2"/>
      <c r="Q14362" s="2"/>
      <c r="R14362" s="1"/>
      <c r="U14362" s="1"/>
      <c r="V14362" s="1"/>
      <c r="W14362" s="1"/>
      <c r="X14362" s="1"/>
      <c r="Y14362" s="1"/>
      <c r="Z14362" s="1"/>
      <c r="AA14362" s="1"/>
      <c r="AB14362" s="1"/>
      <c r="AC14362" s="1"/>
      <c r="AD14362" s="1"/>
      <c r="AE14362" s="1"/>
    </row>
    <row r="14363" spans="2:31">
      <c r="B14363" s="1"/>
      <c r="C14363" s="1"/>
      <c r="F14363" s="16"/>
      <c r="G14363" s="16"/>
      <c r="P14363" s="2"/>
      <c r="Q14363" s="2"/>
      <c r="R14363" s="1"/>
      <c r="U14363" s="1"/>
      <c r="V14363" s="1"/>
      <c r="W14363" s="1"/>
      <c r="X14363" s="1"/>
      <c r="Y14363" s="1"/>
      <c r="Z14363" s="1"/>
      <c r="AA14363" s="1"/>
      <c r="AB14363" s="1"/>
      <c r="AC14363" s="1"/>
      <c r="AD14363" s="1"/>
      <c r="AE14363" s="1"/>
    </row>
    <row r="14364" spans="2:31">
      <c r="B14364" s="1"/>
      <c r="C14364" s="1"/>
      <c r="F14364" s="16"/>
      <c r="G14364" s="16"/>
      <c r="P14364" s="2"/>
      <c r="Q14364" s="2"/>
      <c r="R14364" s="1"/>
      <c r="U14364" s="1"/>
      <c r="V14364" s="1"/>
      <c r="W14364" s="1"/>
      <c r="X14364" s="1"/>
      <c r="Y14364" s="1"/>
      <c r="Z14364" s="1"/>
      <c r="AA14364" s="1"/>
      <c r="AB14364" s="1"/>
      <c r="AC14364" s="1"/>
      <c r="AD14364" s="1"/>
      <c r="AE14364" s="1"/>
    </row>
    <row r="14365" spans="2:31">
      <c r="B14365" s="1"/>
      <c r="C14365" s="1"/>
      <c r="F14365" s="16"/>
      <c r="G14365" s="16"/>
      <c r="P14365" s="2"/>
      <c r="Q14365" s="2"/>
      <c r="R14365" s="1"/>
      <c r="U14365" s="1"/>
      <c r="V14365" s="1"/>
      <c r="W14365" s="1"/>
      <c r="X14365" s="1"/>
      <c r="Y14365" s="1"/>
      <c r="Z14365" s="1"/>
      <c r="AA14365" s="1"/>
      <c r="AB14365" s="1"/>
      <c r="AC14365" s="1"/>
      <c r="AD14365" s="1"/>
      <c r="AE14365" s="1"/>
    </row>
    <row r="14366" spans="2:31">
      <c r="B14366" s="1"/>
      <c r="C14366" s="1"/>
      <c r="F14366" s="16"/>
      <c r="G14366" s="16"/>
      <c r="P14366" s="2"/>
      <c r="Q14366" s="2"/>
      <c r="R14366" s="1"/>
      <c r="U14366" s="1"/>
      <c r="V14366" s="1"/>
      <c r="W14366" s="1"/>
      <c r="X14366" s="1"/>
      <c r="Y14366" s="1"/>
      <c r="Z14366" s="1"/>
      <c r="AA14366" s="1"/>
      <c r="AB14366" s="1"/>
      <c r="AC14366" s="1"/>
      <c r="AD14366" s="1"/>
      <c r="AE14366" s="1"/>
    </row>
    <row r="14367" spans="2:31">
      <c r="B14367" s="1"/>
      <c r="C14367" s="1"/>
      <c r="F14367" s="16"/>
      <c r="G14367" s="16"/>
      <c r="P14367" s="2"/>
      <c r="Q14367" s="2"/>
      <c r="R14367" s="1"/>
      <c r="U14367" s="1"/>
      <c r="V14367" s="1"/>
      <c r="W14367" s="1"/>
      <c r="X14367" s="1"/>
      <c r="Y14367" s="1"/>
      <c r="Z14367" s="1"/>
      <c r="AA14367" s="1"/>
      <c r="AB14367" s="1"/>
      <c r="AC14367" s="1"/>
      <c r="AD14367" s="1"/>
      <c r="AE14367" s="1"/>
    </row>
    <row r="14368" spans="2:31">
      <c r="B14368" s="1"/>
      <c r="C14368" s="1"/>
      <c r="F14368" s="16"/>
      <c r="G14368" s="16"/>
      <c r="P14368" s="2"/>
      <c r="Q14368" s="2"/>
      <c r="R14368" s="1"/>
      <c r="U14368" s="1"/>
      <c r="V14368" s="1"/>
      <c r="W14368" s="1"/>
      <c r="X14368" s="1"/>
      <c r="Y14368" s="1"/>
      <c r="Z14368" s="1"/>
      <c r="AA14368" s="1"/>
      <c r="AB14368" s="1"/>
      <c r="AC14368" s="1"/>
      <c r="AD14368" s="1"/>
      <c r="AE14368" s="1"/>
    </row>
    <row r="14369" spans="2:31">
      <c r="B14369" s="1"/>
      <c r="C14369" s="1"/>
      <c r="F14369" s="16"/>
      <c r="G14369" s="16"/>
      <c r="P14369" s="2"/>
      <c r="Q14369" s="2"/>
      <c r="R14369" s="1"/>
      <c r="U14369" s="1"/>
      <c r="V14369" s="1"/>
      <c r="W14369" s="1"/>
      <c r="X14369" s="1"/>
      <c r="Y14369" s="1"/>
      <c r="Z14369" s="1"/>
      <c r="AA14369" s="1"/>
      <c r="AB14369" s="1"/>
      <c r="AC14369" s="1"/>
      <c r="AD14369" s="1"/>
      <c r="AE14369" s="1"/>
    </row>
    <row r="14370" spans="2:31">
      <c r="B14370" s="1"/>
      <c r="C14370" s="1"/>
      <c r="F14370" s="16"/>
      <c r="G14370" s="16"/>
      <c r="P14370" s="2"/>
      <c r="Q14370" s="2"/>
      <c r="R14370" s="1"/>
      <c r="U14370" s="1"/>
      <c r="V14370" s="1"/>
      <c r="W14370" s="1"/>
      <c r="X14370" s="1"/>
      <c r="Y14370" s="1"/>
      <c r="Z14370" s="1"/>
      <c r="AA14370" s="1"/>
      <c r="AB14370" s="1"/>
      <c r="AC14370" s="1"/>
      <c r="AD14370" s="1"/>
      <c r="AE14370" s="1"/>
    </row>
    <row r="14371" spans="2:31">
      <c r="B14371" s="1"/>
      <c r="C14371" s="1"/>
      <c r="F14371" s="16"/>
      <c r="G14371" s="16"/>
      <c r="P14371" s="2"/>
      <c r="Q14371" s="2"/>
      <c r="R14371" s="1"/>
      <c r="U14371" s="1"/>
      <c r="V14371" s="1"/>
      <c r="W14371" s="1"/>
      <c r="X14371" s="1"/>
      <c r="Y14371" s="1"/>
      <c r="Z14371" s="1"/>
      <c r="AA14371" s="1"/>
      <c r="AB14371" s="1"/>
      <c r="AC14371" s="1"/>
      <c r="AD14371" s="1"/>
      <c r="AE14371" s="1"/>
    </row>
    <row r="14372" spans="2:31">
      <c r="B14372" s="1"/>
      <c r="C14372" s="1"/>
      <c r="F14372" s="16"/>
      <c r="G14372" s="16"/>
      <c r="P14372" s="2"/>
      <c r="Q14372" s="2"/>
      <c r="R14372" s="1"/>
      <c r="U14372" s="1"/>
      <c r="V14372" s="1"/>
      <c r="W14372" s="1"/>
      <c r="X14372" s="1"/>
      <c r="Y14372" s="1"/>
      <c r="Z14372" s="1"/>
      <c r="AA14372" s="1"/>
      <c r="AB14372" s="1"/>
      <c r="AC14372" s="1"/>
      <c r="AD14372" s="1"/>
      <c r="AE14372" s="1"/>
    </row>
    <row r="14373" spans="2:31">
      <c r="B14373" s="1"/>
      <c r="C14373" s="1"/>
      <c r="F14373" s="16"/>
      <c r="G14373" s="16"/>
      <c r="P14373" s="2"/>
      <c r="Q14373" s="2"/>
      <c r="R14373" s="1"/>
      <c r="U14373" s="1"/>
      <c r="V14373" s="1"/>
      <c r="W14373" s="1"/>
      <c r="X14373" s="1"/>
      <c r="Y14373" s="1"/>
      <c r="Z14373" s="1"/>
      <c r="AA14373" s="1"/>
      <c r="AB14373" s="1"/>
      <c r="AC14373" s="1"/>
      <c r="AD14373" s="1"/>
      <c r="AE14373" s="1"/>
    </row>
    <row r="14374" spans="2:31">
      <c r="B14374" s="1"/>
      <c r="C14374" s="1"/>
      <c r="F14374" s="16"/>
      <c r="G14374" s="16"/>
      <c r="P14374" s="2"/>
      <c r="Q14374" s="2"/>
      <c r="R14374" s="1"/>
      <c r="U14374" s="1"/>
      <c r="V14374" s="1"/>
      <c r="W14374" s="1"/>
      <c r="X14374" s="1"/>
      <c r="Y14374" s="1"/>
      <c r="Z14374" s="1"/>
      <c r="AA14374" s="1"/>
      <c r="AB14374" s="1"/>
      <c r="AC14374" s="1"/>
      <c r="AD14374" s="1"/>
      <c r="AE14374" s="1"/>
    </row>
    <row r="14375" spans="2:31">
      <c r="B14375" s="1"/>
      <c r="C14375" s="1"/>
      <c r="F14375" s="16"/>
      <c r="G14375" s="16"/>
      <c r="P14375" s="2"/>
      <c r="Q14375" s="2"/>
      <c r="R14375" s="1"/>
      <c r="U14375" s="1"/>
      <c r="V14375" s="1"/>
      <c r="W14375" s="1"/>
      <c r="X14375" s="1"/>
      <c r="Y14375" s="1"/>
      <c r="Z14375" s="1"/>
      <c r="AA14375" s="1"/>
      <c r="AB14375" s="1"/>
      <c r="AC14375" s="1"/>
      <c r="AD14375" s="1"/>
      <c r="AE14375" s="1"/>
    </row>
    <row r="14376" spans="2:31">
      <c r="B14376" s="1"/>
      <c r="C14376" s="1"/>
      <c r="F14376" s="16"/>
      <c r="G14376" s="16"/>
      <c r="P14376" s="2"/>
      <c r="Q14376" s="2"/>
      <c r="R14376" s="1"/>
      <c r="U14376" s="1"/>
      <c r="V14376" s="1"/>
      <c r="W14376" s="1"/>
      <c r="X14376" s="1"/>
      <c r="Y14376" s="1"/>
      <c r="Z14376" s="1"/>
      <c r="AA14376" s="1"/>
      <c r="AB14376" s="1"/>
      <c r="AC14376" s="1"/>
      <c r="AD14376" s="1"/>
      <c r="AE14376" s="1"/>
    </row>
    <row r="14377" spans="2:31">
      <c r="B14377" s="1"/>
      <c r="C14377" s="1"/>
      <c r="F14377" s="16"/>
      <c r="G14377" s="16"/>
      <c r="P14377" s="2"/>
      <c r="Q14377" s="2"/>
      <c r="R14377" s="1"/>
      <c r="U14377" s="1"/>
      <c r="V14377" s="1"/>
      <c r="W14377" s="1"/>
      <c r="X14377" s="1"/>
      <c r="Y14377" s="1"/>
      <c r="Z14377" s="1"/>
      <c r="AA14377" s="1"/>
      <c r="AB14377" s="1"/>
      <c r="AC14377" s="1"/>
      <c r="AD14377" s="1"/>
      <c r="AE14377" s="1"/>
    </row>
    <row r="14378" spans="2:31">
      <c r="B14378" s="1"/>
      <c r="C14378" s="1"/>
      <c r="F14378" s="16"/>
      <c r="G14378" s="16"/>
      <c r="P14378" s="2"/>
      <c r="Q14378" s="2"/>
      <c r="R14378" s="1"/>
      <c r="U14378" s="1"/>
      <c r="V14378" s="1"/>
      <c r="W14378" s="1"/>
      <c r="X14378" s="1"/>
      <c r="Y14378" s="1"/>
      <c r="Z14378" s="1"/>
      <c r="AA14378" s="1"/>
      <c r="AB14378" s="1"/>
      <c r="AC14378" s="1"/>
      <c r="AD14378" s="1"/>
      <c r="AE14378" s="1"/>
    </row>
    <row r="14379" spans="2:31">
      <c r="B14379" s="1"/>
      <c r="C14379" s="1"/>
      <c r="F14379" s="16"/>
      <c r="G14379" s="16"/>
      <c r="P14379" s="2"/>
      <c r="Q14379" s="2"/>
      <c r="R14379" s="1"/>
      <c r="U14379" s="1"/>
      <c r="V14379" s="1"/>
      <c r="W14379" s="1"/>
      <c r="X14379" s="1"/>
      <c r="Y14379" s="1"/>
      <c r="Z14379" s="1"/>
      <c r="AA14379" s="1"/>
      <c r="AB14379" s="1"/>
      <c r="AC14379" s="1"/>
      <c r="AD14379" s="1"/>
      <c r="AE14379" s="1"/>
    </row>
    <row r="14380" spans="2:31">
      <c r="B14380" s="1"/>
      <c r="C14380" s="1"/>
      <c r="F14380" s="16"/>
      <c r="G14380" s="16"/>
      <c r="P14380" s="2"/>
      <c r="Q14380" s="2"/>
      <c r="R14380" s="1"/>
      <c r="U14380" s="1"/>
      <c r="V14380" s="1"/>
      <c r="W14380" s="1"/>
      <c r="X14380" s="1"/>
      <c r="Y14380" s="1"/>
      <c r="Z14380" s="1"/>
      <c r="AA14380" s="1"/>
      <c r="AB14380" s="1"/>
      <c r="AC14380" s="1"/>
      <c r="AD14380" s="1"/>
      <c r="AE14380" s="1"/>
    </row>
    <row r="14381" spans="2:31">
      <c r="B14381" s="1"/>
      <c r="C14381" s="1"/>
      <c r="F14381" s="16"/>
      <c r="G14381" s="16"/>
      <c r="P14381" s="2"/>
      <c r="Q14381" s="2"/>
      <c r="R14381" s="1"/>
      <c r="U14381" s="1"/>
      <c r="V14381" s="1"/>
      <c r="W14381" s="1"/>
      <c r="X14381" s="1"/>
      <c r="Y14381" s="1"/>
      <c r="Z14381" s="1"/>
      <c r="AA14381" s="1"/>
      <c r="AB14381" s="1"/>
      <c r="AC14381" s="1"/>
      <c r="AD14381" s="1"/>
      <c r="AE14381" s="1"/>
    </row>
    <row r="14382" spans="2:31">
      <c r="B14382" s="1"/>
      <c r="C14382" s="1"/>
      <c r="F14382" s="16"/>
      <c r="G14382" s="16"/>
      <c r="P14382" s="2"/>
      <c r="Q14382" s="2"/>
      <c r="R14382" s="1"/>
      <c r="U14382" s="1"/>
      <c r="V14382" s="1"/>
      <c r="W14382" s="1"/>
      <c r="X14382" s="1"/>
      <c r="Y14382" s="1"/>
      <c r="Z14382" s="1"/>
      <c r="AA14382" s="1"/>
      <c r="AB14382" s="1"/>
      <c r="AC14382" s="1"/>
      <c r="AD14382" s="1"/>
      <c r="AE14382" s="1"/>
    </row>
    <row r="14383" spans="2:31">
      <c r="B14383" s="1"/>
      <c r="C14383" s="1"/>
      <c r="F14383" s="16"/>
      <c r="G14383" s="16"/>
      <c r="P14383" s="2"/>
      <c r="Q14383" s="2"/>
      <c r="R14383" s="1"/>
      <c r="U14383" s="1"/>
      <c r="V14383" s="1"/>
      <c r="W14383" s="1"/>
      <c r="X14383" s="1"/>
      <c r="Y14383" s="1"/>
      <c r="Z14383" s="1"/>
      <c r="AA14383" s="1"/>
      <c r="AB14383" s="1"/>
      <c r="AC14383" s="1"/>
      <c r="AD14383" s="1"/>
      <c r="AE14383" s="1"/>
    </row>
    <row r="14384" spans="2:31">
      <c r="B14384" s="1"/>
      <c r="C14384" s="1"/>
      <c r="F14384" s="16"/>
      <c r="G14384" s="16"/>
      <c r="P14384" s="2"/>
      <c r="Q14384" s="2"/>
      <c r="R14384" s="1"/>
      <c r="U14384" s="1"/>
      <c r="V14384" s="1"/>
      <c r="W14384" s="1"/>
      <c r="X14384" s="1"/>
      <c r="Y14384" s="1"/>
      <c r="Z14384" s="1"/>
      <c r="AA14384" s="1"/>
      <c r="AB14384" s="1"/>
      <c r="AC14384" s="1"/>
      <c r="AD14384" s="1"/>
      <c r="AE14384" s="1"/>
    </row>
    <row r="14385" spans="2:31">
      <c r="B14385" s="1"/>
      <c r="C14385" s="1"/>
      <c r="F14385" s="16"/>
      <c r="G14385" s="16"/>
      <c r="P14385" s="2"/>
      <c r="Q14385" s="2"/>
      <c r="R14385" s="1"/>
      <c r="U14385" s="1"/>
      <c r="V14385" s="1"/>
      <c r="W14385" s="1"/>
      <c r="X14385" s="1"/>
      <c r="Y14385" s="1"/>
      <c r="Z14385" s="1"/>
      <c r="AA14385" s="1"/>
      <c r="AB14385" s="1"/>
      <c r="AC14385" s="1"/>
      <c r="AD14385" s="1"/>
      <c r="AE14385" s="1"/>
    </row>
    <row r="14386" spans="2:31">
      <c r="B14386" s="1"/>
      <c r="C14386" s="1"/>
      <c r="F14386" s="16"/>
      <c r="G14386" s="16"/>
      <c r="P14386" s="2"/>
      <c r="Q14386" s="2"/>
      <c r="R14386" s="1"/>
      <c r="U14386" s="1"/>
      <c r="V14386" s="1"/>
      <c r="W14386" s="1"/>
      <c r="X14386" s="1"/>
      <c r="Y14386" s="1"/>
      <c r="Z14386" s="1"/>
      <c r="AA14386" s="1"/>
      <c r="AB14386" s="1"/>
      <c r="AC14386" s="1"/>
      <c r="AD14386" s="1"/>
      <c r="AE14386" s="1"/>
    </row>
    <row r="14387" spans="2:31">
      <c r="B14387" s="1"/>
      <c r="C14387" s="1"/>
      <c r="F14387" s="16"/>
      <c r="G14387" s="16"/>
      <c r="P14387" s="2"/>
      <c r="Q14387" s="2"/>
      <c r="R14387" s="1"/>
      <c r="U14387" s="1"/>
      <c r="V14387" s="1"/>
      <c r="W14387" s="1"/>
      <c r="X14387" s="1"/>
      <c r="Y14387" s="1"/>
      <c r="Z14387" s="1"/>
      <c r="AA14387" s="1"/>
      <c r="AB14387" s="1"/>
      <c r="AC14387" s="1"/>
      <c r="AD14387" s="1"/>
      <c r="AE14387" s="1"/>
    </row>
    <row r="14388" spans="2:31">
      <c r="B14388" s="1"/>
      <c r="C14388" s="1"/>
      <c r="F14388" s="16"/>
      <c r="G14388" s="16"/>
      <c r="P14388" s="2"/>
      <c r="Q14388" s="2"/>
      <c r="R14388" s="1"/>
      <c r="U14388" s="1"/>
      <c r="V14388" s="1"/>
      <c r="W14388" s="1"/>
      <c r="X14388" s="1"/>
      <c r="Y14388" s="1"/>
      <c r="Z14388" s="1"/>
      <c r="AA14388" s="1"/>
      <c r="AB14388" s="1"/>
      <c r="AC14388" s="1"/>
      <c r="AD14388" s="1"/>
      <c r="AE14388" s="1"/>
    </row>
    <row r="14389" spans="2:31">
      <c r="B14389" s="1"/>
      <c r="C14389" s="1"/>
      <c r="F14389" s="16"/>
      <c r="G14389" s="16"/>
      <c r="P14389" s="2"/>
      <c r="Q14389" s="2"/>
      <c r="R14389" s="1"/>
      <c r="U14389" s="1"/>
      <c r="V14389" s="1"/>
      <c r="W14389" s="1"/>
      <c r="X14389" s="1"/>
      <c r="Y14389" s="1"/>
      <c r="Z14389" s="1"/>
      <c r="AA14389" s="1"/>
      <c r="AB14389" s="1"/>
      <c r="AC14389" s="1"/>
      <c r="AD14389" s="1"/>
      <c r="AE14389" s="1"/>
    </row>
    <row r="14390" spans="2:31">
      <c r="B14390" s="1"/>
      <c r="C14390" s="1"/>
      <c r="F14390" s="16"/>
      <c r="G14390" s="16"/>
      <c r="P14390" s="2"/>
      <c r="Q14390" s="2"/>
      <c r="R14390" s="1"/>
      <c r="U14390" s="1"/>
      <c r="V14390" s="1"/>
      <c r="W14390" s="1"/>
      <c r="X14390" s="1"/>
      <c r="Y14390" s="1"/>
      <c r="Z14390" s="1"/>
      <c r="AA14390" s="1"/>
      <c r="AB14390" s="1"/>
      <c r="AC14390" s="1"/>
      <c r="AD14390" s="1"/>
      <c r="AE14390" s="1"/>
    </row>
    <row r="14391" spans="2:31">
      <c r="B14391" s="1"/>
      <c r="C14391" s="1"/>
      <c r="F14391" s="16"/>
      <c r="G14391" s="16"/>
      <c r="P14391" s="2"/>
      <c r="Q14391" s="2"/>
      <c r="R14391" s="1"/>
      <c r="U14391" s="1"/>
      <c r="V14391" s="1"/>
      <c r="W14391" s="1"/>
      <c r="X14391" s="1"/>
      <c r="Y14391" s="1"/>
      <c r="Z14391" s="1"/>
      <c r="AA14391" s="1"/>
      <c r="AB14391" s="1"/>
      <c r="AC14391" s="1"/>
      <c r="AD14391" s="1"/>
      <c r="AE14391" s="1"/>
    </row>
    <row r="14392" spans="2:31">
      <c r="B14392" s="1"/>
      <c r="C14392" s="1"/>
      <c r="F14392" s="16"/>
      <c r="G14392" s="16"/>
      <c r="P14392" s="2"/>
      <c r="Q14392" s="2"/>
      <c r="R14392" s="1"/>
      <c r="U14392" s="1"/>
      <c r="V14392" s="1"/>
      <c r="W14392" s="1"/>
      <c r="X14392" s="1"/>
      <c r="Y14392" s="1"/>
      <c r="Z14392" s="1"/>
      <c r="AA14392" s="1"/>
      <c r="AB14392" s="1"/>
      <c r="AC14392" s="1"/>
      <c r="AD14392" s="1"/>
      <c r="AE14392" s="1"/>
    </row>
    <row r="14393" spans="2:31">
      <c r="B14393" s="1"/>
      <c r="C14393" s="1"/>
      <c r="F14393" s="16"/>
      <c r="G14393" s="16"/>
      <c r="P14393" s="2"/>
      <c r="Q14393" s="2"/>
      <c r="R14393" s="1"/>
      <c r="U14393" s="1"/>
      <c r="V14393" s="1"/>
      <c r="W14393" s="1"/>
      <c r="X14393" s="1"/>
      <c r="Y14393" s="1"/>
      <c r="Z14393" s="1"/>
      <c r="AA14393" s="1"/>
      <c r="AB14393" s="1"/>
      <c r="AC14393" s="1"/>
      <c r="AD14393" s="1"/>
      <c r="AE14393" s="1"/>
    </row>
    <row r="14394" spans="2:31">
      <c r="B14394" s="1"/>
      <c r="C14394" s="1"/>
      <c r="F14394" s="16"/>
      <c r="G14394" s="16"/>
      <c r="P14394" s="2"/>
      <c r="Q14394" s="2"/>
      <c r="R14394" s="1"/>
      <c r="U14394" s="1"/>
      <c r="V14394" s="1"/>
      <c r="W14394" s="1"/>
      <c r="X14394" s="1"/>
      <c r="Y14394" s="1"/>
      <c r="Z14394" s="1"/>
      <c r="AA14394" s="1"/>
      <c r="AB14394" s="1"/>
      <c r="AC14394" s="1"/>
      <c r="AD14394" s="1"/>
      <c r="AE14394" s="1"/>
    </row>
    <row r="14395" spans="2:31">
      <c r="B14395" s="1"/>
      <c r="C14395" s="1"/>
      <c r="F14395" s="16"/>
      <c r="G14395" s="16"/>
      <c r="P14395" s="2"/>
      <c r="Q14395" s="2"/>
      <c r="R14395" s="1"/>
      <c r="U14395" s="1"/>
      <c r="V14395" s="1"/>
      <c r="W14395" s="1"/>
      <c r="X14395" s="1"/>
      <c r="Y14395" s="1"/>
      <c r="Z14395" s="1"/>
      <c r="AA14395" s="1"/>
      <c r="AB14395" s="1"/>
      <c r="AC14395" s="1"/>
      <c r="AD14395" s="1"/>
      <c r="AE14395" s="1"/>
    </row>
    <row r="14396" spans="2:31">
      <c r="B14396" s="1"/>
      <c r="C14396" s="1"/>
      <c r="F14396" s="16"/>
      <c r="G14396" s="16"/>
      <c r="P14396" s="2"/>
      <c r="Q14396" s="2"/>
      <c r="R14396" s="1"/>
      <c r="U14396" s="1"/>
      <c r="V14396" s="1"/>
      <c r="W14396" s="1"/>
      <c r="X14396" s="1"/>
      <c r="Y14396" s="1"/>
      <c r="Z14396" s="1"/>
      <c r="AA14396" s="1"/>
      <c r="AB14396" s="1"/>
      <c r="AC14396" s="1"/>
      <c r="AD14396" s="1"/>
      <c r="AE14396" s="1"/>
    </row>
    <row r="14397" spans="2:31">
      <c r="B14397" s="1"/>
      <c r="C14397" s="1"/>
      <c r="F14397" s="16"/>
      <c r="G14397" s="16"/>
      <c r="P14397" s="2"/>
      <c r="Q14397" s="2"/>
      <c r="R14397" s="1"/>
      <c r="U14397" s="1"/>
      <c r="V14397" s="1"/>
      <c r="W14397" s="1"/>
      <c r="X14397" s="1"/>
      <c r="Y14397" s="1"/>
      <c r="Z14397" s="1"/>
      <c r="AA14397" s="1"/>
      <c r="AB14397" s="1"/>
      <c r="AC14397" s="1"/>
      <c r="AD14397" s="1"/>
      <c r="AE14397" s="1"/>
    </row>
    <row r="14398" spans="2:31">
      <c r="B14398" s="1"/>
      <c r="C14398" s="1"/>
      <c r="F14398" s="16"/>
      <c r="G14398" s="16"/>
      <c r="P14398" s="2"/>
      <c r="Q14398" s="2"/>
      <c r="R14398" s="1"/>
      <c r="U14398" s="1"/>
      <c r="V14398" s="1"/>
      <c r="W14398" s="1"/>
      <c r="X14398" s="1"/>
      <c r="Y14398" s="1"/>
      <c r="Z14398" s="1"/>
      <c r="AA14398" s="1"/>
      <c r="AB14398" s="1"/>
      <c r="AC14398" s="1"/>
      <c r="AD14398" s="1"/>
      <c r="AE14398" s="1"/>
    </row>
    <row r="14399" spans="2:31">
      <c r="B14399" s="1"/>
      <c r="C14399" s="1"/>
      <c r="F14399" s="16"/>
      <c r="G14399" s="16"/>
      <c r="P14399" s="2"/>
      <c r="Q14399" s="2"/>
      <c r="R14399" s="1"/>
      <c r="U14399" s="1"/>
      <c r="V14399" s="1"/>
      <c r="W14399" s="1"/>
      <c r="X14399" s="1"/>
      <c r="Y14399" s="1"/>
      <c r="Z14399" s="1"/>
      <c r="AA14399" s="1"/>
      <c r="AB14399" s="1"/>
      <c r="AC14399" s="1"/>
      <c r="AD14399" s="1"/>
      <c r="AE14399" s="1"/>
    </row>
    <row r="14400" spans="2:31">
      <c r="B14400" s="1"/>
      <c r="C14400" s="1"/>
      <c r="F14400" s="16"/>
      <c r="G14400" s="16"/>
      <c r="P14400" s="2"/>
      <c r="Q14400" s="2"/>
      <c r="R14400" s="1"/>
      <c r="U14400" s="1"/>
      <c r="V14400" s="1"/>
      <c r="W14400" s="1"/>
      <c r="X14400" s="1"/>
      <c r="Y14400" s="1"/>
      <c r="Z14400" s="1"/>
      <c r="AA14400" s="1"/>
      <c r="AB14400" s="1"/>
      <c r="AC14400" s="1"/>
      <c r="AD14400" s="1"/>
      <c r="AE14400" s="1"/>
    </row>
    <row r="14401" spans="2:31">
      <c r="B14401" s="1"/>
      <c r="C14401" s="1"/>
      <c r="F14401" s="16"/>
      <c r="G14401" s="16"/>
      <c r="P14401" s="2"/>
      <c r="Q14401" s="2"/>
      <c r="R14401" s="1"/>
      <c r="U14401" s="1"/>
      <c r="V14401" s="1"/>
      <c r="W14401" s="1"/>
      <c r="X14401" s="1"/>
      <c r="Y14401" s="1"/>
      <c r="Z14401" s="1"/>
      <c r="AA14401" s="1"/>
      <c r="AB14401" s="1"/>
      <c r="AC14401" s="1"/>
      <c r="AD14401" s="1"/>
      <c r="AE14401" s="1"/>
    </row>
    <row r="14402" spans="2:31">
      <c r="B14402" s="1"/>
      <c r="C14402" s="1"/>
      <c r="F14402" s="16"/>
      <c r="G14402" s="16"/>
      <c r="P14402" s="2"/>
      <c r="Q14402" s="2"/>
      <c r="R14402" s="1"/>
      <c r="U14402" s="1"/>
      <c r="V14402" s="1"/>
      <c r="W14402" s="1"/>
      <c r="X14402" s="1"/>
      <c r="Y14402" s="1"/>
      <c r="Z14402" s="1"/>
      <c r="AA14402" s="1"/>
      <c r="AB14402" s="1"/>
      <c r="AC14402" s="1"/>
      <c r="AD14402" s="1"/>
      <c r="AE14402" s="1"/>
    </row>
    <row r="14403" spans="2:31">
      <c r="B14403" s="1"/>
      <c r="C14403" s="1"/>
      <c r="F14403" s="16"/>
      <c r="G14403" s="16"/>
      <c r="P14403" s="2"/>
      <c r="Q14403" s="2"/>
      <c r="R14403" s="1"/>
      <c r="U14403" s="1"/>
      <c r="V14403" s="1"/>
      <c r="W14403" s="1"/>
      <c r="X14403" s="1"/>
      <c r="Y14403" s="1"/>
      <c r="Z14403" s="1"/>
      <c r="AA14403" s="1"/>
      <c r="AB14403" s="1"/>
      <c r="AC14403" s="1"/>
      <c r="AD14403" s="1"/>
      <c r="AE14403" s="1"/>
    </row>
    <row r="14404" spans="2:31">
      <c r="B14404" s="1"/>
      <c r="C14404" s="1"/>
      <c r="F14404" s="16"/>
      <c r="G14404" s="16"/>
      <c r="P14404" s="2"/>
      <c r="Q14404" s="2"/>
      <c r="R14404" s="1"/>
      <c r="U14404" s="1"/>
      <c r="V14404" s="1"/>
      <c r="W14404" s="1"/>
      <c r="X14404" s="1"/>
      <c r="Y14404" s="1"/>
      <c r="Z14404" s="1"/>
      <c r="AA14404" s="1"/>
      <c r="AB14404" s="1"/>
      <c r="AC14404" s="1"/>
      <c r="AD14404" s="1"/>
      <c r="AE14404" s="1"/>
    </row>
    <row r="14405" spans="2:31">
      <c r="B14405" s="1"/>
      <c r="C14405" s="1"/>
      <c r="F14405" s="16"/>
      <c r="G14405" s="16"/>
      <c r="P14405" s="2"/>
      <c r="Q14405" s="2"/>
      <c r="R14405" s="1"/>
      <c r="U14405" s="1"/>
      <c r="V14405" s="1"/>
      <c r="W14405" s="1"/>
      <c r="X14405" s="1"/>
      <c r="Y14405" s="1"/>
      <c r="Z14405" s="1"/>
      <c r="AA14405" s="1"/>
      <c r="AB14405" s="1"/>
      <c r="AC14405" s="1"/>
      <c r="AD14405" s="1"/>
      <c r="AE14405" s="1"/>
    </row>
    <row r="14406" spans="2:31">
      <c r="B14406" s="1"/>
      <c r="C14406" s="1"/>
      <c r="F14406" s="16"/>
      <c r="G14406" s="16"/>
      <c r="P14406" s="2"/>
      <c r="Q14406" s="2"/>
      <c r="R14406" s="1"/>
      <c r="U14406" s="1"/>
      <c r="V14406" s="1"/>
      <c r="W14406" s="1"/>
      <c r="X14406" s="1"/>
      <c r="Y14406" s="1"/>
      <c r="Z14406" s="1"/>
      <c r="AA14406" s="1"/>
      <c r="AB14406" s="1"/>
      <c r="AC14406" s="1"/>
      <c r="AD14406" s="1"/>
      <c r="AE14406" s="1"/>
    </row>
    <row r="14407" spans="2:31">
      <c r="B14407" s="1"/>
      <c r="C14407" s="1"/>
      <c r="F14407" s="16"/>
      <c r="G14407" s="16"/>
      <c r="P14407" s="2"/>
      <c r="Q14407" s="2"/>
      <c r="R14407" s="1"/>
      <c r="U14407" s="1"/>
      <c r="V14407" s="1"/>
      <c r="W14407" s="1"/>
      <c r="X14407" s="1"/>
      <c r="Y14407" s="1"/>
      <c r="Z14407" s="1"/>
      <c r="AA14407" s="1"/>
      <c r="AB14407" s="1"/>
      <c r="AC14407" s="1"/>
      <c r="AD14407" s="1"/>
      <c r="AE14407" s="1"/>
    </row>
    <row r="14408" spans="2:31">
      <c r="B14408" s="1"/>
      <c r="C14408" s="1"/>
      <c r="F14408" s="16"/>
      <c r="G14408" s="16"/>
      <c r="P14408" s="2"/>
      <c r="Q14408" s="2"/>
      <c r="R14408" s="1"/>
      <c r="U14408" s="1"/>
      <c r="V14408" s="1"/>
      <c r="W14408" s="1"/>
      <c r="X14408" s="1"/>
      <c r="Y14408" s="1"/>
      <c r="Z14408" s="1"/>
      <c r="AA14408" s="1"/>
      <c r="AB14408" s="1"/>
      <c r="AC14408" s="1"/>
      <c r="AD14408" s="1"/>
      <c r="AE14408" s="1"/>
    </row>
    <row r="14409" spans="2:31">
      <c r="B14409" s="1"/>
      <c r="C14409" s="1"/>
      <c r="F14409" s="16"/>
      <c r="G14409" s="16"/>
      <c r="P14409" s="2"/>
      <c r="Q14409" s="2"/>
      <c r="R14409" s="1"/>
      <c r="U14409" s="1"/>
      <c r="V14409" s="1"/>
      <c r="W14409" s="1"/>
      <c r="X14409" s="1"/>
      <c r="Y14409" s="1"/>
      <c r="Z14409" s="1"/>
      <c r="AA14409" s="1"/>
      <c r="AB14409" s="1"/>
      <c r="AC14409" s="1"/>
      <c r="AD14409" s="1"/>
      <c r="AE14409" s="1"/>
    </row>
    <row r="14410" spans="2:31">
      <c r="B14410" s="1"/>
      <c r="C14410" s="1"/>
      <c r="F14410" s="16"/>
      <c r="G14410" s="16"/>
      <c r="P14410" s="2"/>
      <c r="Q14410" s="2"/>
      <c r="R14410" s="1"/>
      <c r="U14410" s="1"/>
      <c r="V14410" s="1"/>
      <c r="W14410" s="1"/>
      <c r="X14410" s="1"/>
      <c r="Y14410" s="1"/>
      <c r="Z14410" s="1"/>
      <c r="AA14410" s="1"/>
      <c r="AB14410" s="1"/>
      <c r="AC14410" s="1"/>
      <c r="AD14410" s="1"/>
      <c r="AE14410" s="1"/>
    </row>
    <row r="14411" spans="2:31">
      <c r="B14411" s="1"/>
      <c r="C14411" s="1"/>
      <c r="F14411" s="16"/>
      <c r="G14411" s="16"/>
      <c r="P14411" s="2"/>
      <c r="Q14411" s="2"/>
      <c r="R14411" s="1"/>
      <c r="U14411" s="1"/>
      <c r="V14411" s="1"/>
      <c r="W14411" s="1"/>
      <c r="X14411" s="1"/>
      <c r="Y14411" s="1"/>
      <c r="Z14411" s="1"/>
      <c r="AA14411" s="1"/>
      <c r="AB14411" s="1"/>
      <c r="AC14411" s="1"/>
      <c r="AD14411" s="1"/>
      <c r="AE14411" s="1"/>
    </row>
    <row r="14412" spans="2:31">
      <c r="B14412" s="1"/>
      <c r="C14412" s="1"/>
      <c r="F14412" s="16"/>
      <c r="G14412" s="16"/>
      <c r="P14412" s="2"/>
      <c r="Q14412" s="2"/>
      <c r="R14412" s="1"/>
      <c r="U14412" s="1"/>
      <c r="V14412" s="1"/>
      <c r="W14412" s="1"/>
      <c r="X14412" s="1"/>
      <c r="Y14412" s="1"/>
      <c r="Z14412" s="1"/>
      <c r="AA14412" s="1"/>
      <c r="AB14412" s="1"/>
      <c r="AC14412" s="1"/>
      <c r="AD14412" s="1"/>
      <c r="AE14412" s="1"/>
    </row>
    <row r="14413" spans="2:31">
      <c r="B14413" s="1"/>
      <c r="C14413" s="1"/>
      <c r="F14413" s="16"/>
      <c r="G14413" s="16"/>
      <c r="P14413" s="2"/>
      <c r="Q14413" s="2"/>
      <c r="R14413" s="1"/>
      <c r="U14413" s="1"/>
      <c r="V14413" s="1"/>
      <c r="W14413" s="1"/>
      <c r="X14413" s="1"/>
      <c r="Y14413" s="1"/>
      <c r="Z14413" s="1"/>
      <c r="AA14413" s="1"/>
      <c r="AB14413" s="1"/>
      <c r="AC14413" s="1"/>
      <c r="AD14413" s="1"/>
      <c r="AE14413" s="1"/>
    </row>
    <row r="14414" spans="2:31">
      <c r="B14414" s="1"/>
      <c r="C14414" s="1"/>
      <c r="F14414" s="16"/>
      <c r="G14414" s="16"/>
      <c r="P14414" s="2"/>
      <c r="Q14414" s="2"/>
      <c r="R14414" s="1"/>
      <c r="U14414" s="1"/>
      <c r="V14414" s="1"/>
      <c r="W14414" s="1"/>
      <c r="X14414" s="1"/>
      <c r="Y14414" s="1"/>
      <c r="Z14414" s="1"/>
      <c r="AA14414" s="1"/>
      <c r="AB14414" s="1"/>
      <c r="AC14414" s="1"/>
      <c r="AD14414" s="1"/>
      <c r="AE14414" s="1"/>
    </row>
    <row r="14415" spans="2:31">
      <c r="B14415" s="1"/>
      <c r="C14415" s="1"/>
      <c r="F14415" s="16"/>
      <c r="G14415" s="16"/>
      <c r="P14415" s="2"/>
      <c r="Q14415" s="2"/>
      <c r="R14415" s="1"/>
      <c r="U14415" s="1"/>
      <c r="V14415" s="1"/>
      <c r="W14415" s="1"/>
      <c r="X14415" s="1"/>
      <c r="Y14415" s="1"/>
      <c r="Z14415" s="1"/>
      <c r="AA14415" s="1"/>
      <c r="AB14415" s="1"/>
      <c r="AC14415" s="1"/>
      <c r="AD14415" s="1"/>
      <c r="AE14415" s="1"/>
    </row>
    <row r="14416" spans="2:31">
      <c r="B14416" s="1"/>
      <c r="C14416" s="1"/>
      <c r="F14416" s="16"/>
      <c r="G14416" s="16"/>
      <c r="P14416" s="2"/>
      <c r="Q14416" s="2"/>
      <c r="R14416" s="1"/>
      <c r="U14416" s="1"/>
      <c r="V14416" s="1"/>
      <c r="W14416" s="1"/>
      <c r="X14416" s="1"/>
      <c r="Y14416" s="1"/>
      <c r="Z14416" s="1"/>
      <c r="AA14416" s="1"/>
      <c r="AB14416" s="1"/>
      <c r="AC14416" s="1"/>
      <c r="AD14416" s="1"/>
      <c r="AE14416" s="1"/>
    </row>
    <row r="14417" spans="2:31">
      <c r="B14417" s="1"/>
      <c r="C14417" s="1"/>
      <c r="F14417" s="16"/>
      <c r="G14417" s="16"/>
      <c r="P14417" s="2"/>
      <c r="Q14417" s="2"/>
      <c r="R14417" s="1"/>
      <c r="U14417" s="1"/>
      <c r="V14417" s="1"/>
      <c r="W14417" s="1"/>
      <c r="X14417" s="1"/>
      <c r="Y14417" s="1"/>
      <c r="Z14417" s="1"/>
      <c r="AA14417" s="1"/>
      <c r="AB14417" s="1"/>
      <c r="AC14417" s="1"/>
      <c r="AD14417" s="1"/>
      <c r="AE14417" s="1"/>
    </row>
    <row r="14418" spans="2:31">
      <c r="B14418" s="1"/>
      <c r="C14418" s="1"/>
      <c r="F14418" s="16"/>
      <c r="G14418" s="16"/>
      <c r="P14418" s="2"/>
      <c r="Q14418" s="2"/>
      <c r="R14418" s="1"/>
      <c r="U14418" s="1"/>
      <c r="V14418" s="1"/>
      <c r="W14418" s="1"/>
      <c r="X14418" s="1"/>
      <c r="Y14418" s="1"/>
      <c r="Z14418" s="1"/>
      <c r="AA14418" s="1"/>
      <c r="AB14418" s="1"/>
      <c r="AC14418" s="1"/>
      <c r="AD14418" s="1"/>
      <c r="AE14418" s="1"/>
    </row>
    <row r="14419" spans="2:31">
      <c r="B14419" s="1"/>
      <c r="C14419" s="1"/>
      <c r="F14419" s="16"/>
      <c r="G14419" s="16"/>
      <c r="P14419" s="2"/>
      <c r="Q14419" s="2"/>
      <c r="R14419" s="1"/>
      <c r="U14419" s="1"/>
      <c r="V14419" s="1"/>
      <c r="W14419" s="1"/>
      <c r="X14419" s="1"/>
      <c r="Y14419" s="1"/>
      <c r="Z14419" s="1"/>
      <c r="AA14419" s="1"/>
      <c r="AB14419" s="1"/>
      <c r="AC14419" s="1"/>
      <c r="AD14419" s="1"/>
      <c r="AE14419" s="1"/>
    </row>
    <row r="14420" spans="2:31">
      <c r="B14420" s="1"/>
      <c r="C14420" s="1"/>
      <c r="F14420" s="16"/>
      <c r="G14420" s="16"/>
      <c r="P14420" s="2"/>
      <c r="Q14420" s="2"/>
      <c r="R14420" s="1"/>
      <c r="U14420" s="1"/>
      <c r="V14420" s="1"/>
      <c r="W14420" s="1"/>
      <c r="X14420" s="1"/>
      <c r="Y14420" s="1"/>
      <c r="Z14420" s="1"/>
      <c r="AA14420" s="1"/>
      <c r="AB14420" s="1"/>
      <c r="AC14420" s="1"/>
      <c r="AD14420" s="1"/>
      <c r="AE14420" s="1"/>
    </row>
    <row r="14421" spans="2:31">
      <c r="B14421" s="1"/>
      <c r="C14421" s="1"/>
      <c r="F14421" s="16"/>
      <c r="G14421" s="16"/>
      <c r="P14421" s="2"/>
      <c r="Q14421" s="2"/>
      <c r="R14421" s="1"/>
      <c r="U14421" s="1"/>
      <c r="V14421" s="1"/>
      <c r="W14421" s="1"/>
      <c r="X14421" s="1"/>
      <c r="Y14421" s="1"/>
      <c r="Z14421" s="1"/>
      <c r="AA14421" s="1"/>
      <c r="AB14421" s="1"/>
      <c r="AC14421" s="1"/>
      <c r="AD14421" s="1"/>
      <c r="AE14421" s="1"/>
    </row>
    <row r="14422" spans="2:31">
      <c r="B14422" s="1"/>
      <c r="C14422" s="1"/>
      <c r="F14422" s="16"/>
      <c r="G14422" s="16"/>
      <c r="P14422" s="2"/>
      <c r="Q14422" s="2"/>
      <c r="R14422" s="1"/>
      <c r="U14422" s="1"/>
      <c r="V14422" s="1"/>
      <c r="W14422" s="1"/>
      <c r="X14422" s="1"/>
      <c r="Y14422" s="1"/>
      <c r="Z14422" s="1"/>
      <c r="AA14422" s="1"/>
      <c r="AB14422" s="1"/>
      <c r="AC14422" s="1"/>
      <c r="AD14422" s="1"/>
      <c r="AE14422" s="1"/>
    </row>
    <row r="14423" spans="2:31">
      <c r="B14423" s="1"/>
      <c r="C14423" s="1"/>
      <c r="F14423" s="16"/>
      <c r="G14423" s="16"/>
      <c r="P14423" s="2"/>
      <c r="Q14423" s="2"/>
      <c r="R14423" s="1"/>
      <c r="U14423" s="1"/>
      <c r="V14423" s="1"/>
      <c r="W14423" s="1"/>
      <c r="X14423" s="1"/>
      <c r="Y14423" s="1"/>
      <c r="Z14423" s="1"/>
      <c r="AA14423" s="1"/>
      <c r="AB14423" s="1"/>
      <c r="AC14423" s="1"/>
      <c r="AD14423" s="1"/>
      <c r="AE14423" s="1"/>
    </row>
    <row r="14424" spans="2:31">
      <c r="B14424" s="1"/>
      <c r="C14424" s="1"/>
      <c r="F14424" s="16"/>
      <c r="G14424" s="16"/>
      <c r="P14424" s="2"/>
      <c r="Q14424" s="2"/>
      <c r="R14424" s="1"/>
      <c r="U14424" s="1"/>
      <c r="V14424" s="1"/>
      <c r="W14424" s="1"/>
      <c r="X14424" s="1"/>
      <c r="Y14424" s="1"/>
      <c r="Z14424" s="1"/>
      <c r="AA14424" s="1"/>
      <c r="AB14424" s="1"/>
      <c r="AC14424" s="1"/>
      <c r="AD14424" s="1"/>
      <c r="AE14424" s="1"/>
    </row>
    <row r="14425" spans="2:31">
      <c r="B14425" s="1"/>
      <c r="C14425" s="1"/>
      <c r="F14425" s="16"/>
      <c r="G14425" s="16"/>
      <c r="P14425" s="2"/>
      <c r="Q14425" s="2"/>
      <c r="R14425" s="1"/>
      <c r="U14425" s="1"/>
      <c r="V14425" s="1"/>
      <c r="W14425" s="1"/>
      <c r="X14425" s="1"/>
      <c r="Y14425" s="1"/>
      <c r="Z14425" s="1"/>
      <c r="AA14425" s="1"/>
      <c r="AB14425" s="1"/>
      <c r="AC14425" s="1"/>
      <c r="AD14425" s="1"/>
      <c r="AE14425" s="1"/>
    </row>
    <row r="14426" spans="2:31">
      <c r="B14426" s="1"/>
      <c r="C14426" s="1"/>
      <c r="F14426" s="16"/>
      <c r="G14426" s="16"/>
      <c r="P14426" s="2"/>
      <c r="Q14426" s="2"/>
      <c r="R14426" s="1"/>
      <c r="U14426" s="1"/>
      <c r="V14426" s="1"/>
      <c r="W14426" s="1"/>
      <c r="X14426" s="1"/>
      <c r="Y14426" s="1"/>
      <c r="Z14426" s="1"/>
      <c r="AA14426" s="1"/>
      <c r="AB14426" s="1"/>
      <c r="AC14426" s="1"/>
      <c r="AD14426" s="1"/>
      <c r="AE14426" s="1"/>
    </row>
    <row r="14427" spans="2:31">
      <c r="B14427" s="1"/>
      <c r="C14427" s="1"/>
      <c r="F14427" s="16"/>
      <c r="G14427" s="16"/>
      <c r="P14427" s="2"/>
      <c r="Q14427" s="2"/>
      <c r="R14427" s="1"/>
      <c r="U14427" s="1"/>
      <c r="V14427" s="1"/>
      <c r="W14427" s="1"/>
      <c r="X14427" s="1"/>
      <c r="Y14427" s="1"/>
      <c r="Z14427" s="1"/>
      <c r="AA14427" s="1"/>
      <c r="AB14427" s="1"/>
      <c r="AC14427" s="1"/>
      <c r="AD14427" s="1"/>
      <c r="AE14427" s="1"/>
    </row>
    <row r="14428" spans="2:31">
      <c r="B14428" s="1"/>
      <c r="C14428" s="1"/>
      <c r="F14428" s="16"/>
      <c r="G14428" s="16"/>
      <c r="P14428" s="2"/>
      <c r="Q14428" s="2"/>
      <c r="R14428" s="1"/>
      <c r="U14428" s="1"/>
      <c r="V14428" s="1"/>
      <c r="W14428" s="1"/>
      <c r="X14428" s="1"/>
      <c r="Y14428" s="1"/>
      <c r="Z14428" s="1"/>
      <c r="AA14428" s="1"/>
      <c r="AB14428" s="1"/>
      <c r="AC14428" s="1"/>
      <c r="AD14428" s="1"/>
      <c r="AE14428" s="1"/>
    </row>
    <row r="14429" spans="2:31">
      <c r="B14429" s="1"/>
      <c r="C14429" s="1"/>
      <c r="F14429" s="16"/>
      <c r="G14429" s="16"/>
      <c r="P14429" s="2"/>
      <c r="Q14429" s="2"/>
      <c r="R14429" s="1"/>
      <c r="U14429" s="1"/>
      <c r="V14429" s="1"/>
      <c r="W14429" s="1"/>
      <c r="X14429" s="1"/>
      <c r="Y14429" s="1"/>
      <c r="Z14429" s="1"/>
      <c r="AA14429" s="1"/>
      <c r="AB14429" s="1"/>
      <c r="AC14429" s="1"/>
      <c r="AD14429" s="1"/>
      <c r="AE14429" s="1"/>
    </row>
    <row r="14430" spans="2:31">
      <c r="B14430" s="1"/>
      <c r="C14430" s="1"/>
      <c r="F14430" s="16"/>
      <c r="G14430" s="16"/>
      <c r="P14430" s="2"/>
      <c r="Q14430" s="2"/>
      <c r="R14430" s="1"/>
      <c r="U14430" s="1"/>
      <c r="V14430" s="1"/>
      <c r="W14430" s="1"/>
      <c r="X14430" s="1"/>
      <c r="Y14430" s="1"/>
      <c r="Z14430" s="1"/>
      <c r="AA14430" s="1"/>
      <c r="AB14430" s="1"/>
      <c r="AC14430" s="1"/>
      <c r="AD14430" s="1"/>
      <c r="AE14430" s="1"/>
    </row>
    <row r="14431" spans="2:31">
      <c r="B14431" s="1"/>
      <c r="C14431" s="1"/>
      <c r="F14431" s="16"/>
      <c r="G14431" s="16"/>
      <c r="P14431" s="2"/>
      <c r="Q14431" s="2"/>
      <c r="R14431" s="1"/>
      <c r="U14431" s="1"/>
      <c r="V14431" s="1"/>
      <c r="W14431" s="1"/>
      <c r="X14431" s="1"/>
      <c r="Y14431" s="1"/>
      <c r="Z14431" s="1"/>
      <c r="AA14431" s="1"/>
      <c r="AB14431" s="1"/>
      <c r="AC14431" s="1"/>
      <c r="AD14431" s="1"/>
      <c r="AE14431" s="1"/>
    </row>
    <row r="14432" spans="2:31">
      <c r="B14432" s="1"/>
      <c r="C14432" s="1"/>
      <c r="F14432" s="16"/>
      <c r="G14432" s="16"/>
      <c r="P14432" s="2"/>
      <c r="Q14432" s="2"/>
      <c r="R14432" s="1"/>
      <c r="U14432" s="1"/>
      <c r="V14432" s="1"/>
      <c r="W14432" s="1"/>
      <c r="X14432" s="1"/>
      <c r="Y14432" s="1"/>
      <c r="Z14432" s="1"/>
      <c r="AA14432" s="1"/>
      <c r="AB14432" s="1"/>
      <c r="AC14432" s="1"/>
      <c r="AD14432" s="1"/>
      <c r="AE14432" s="1"/>
    </row>
    <row r="14433" spans="2:31">
      <c r="B14433" s="1"/>
      <c r="C14433" s="1"/>
      <c r="F14433" s="16"/>
      <c r="G14433" s="16"/>
      <c r="P14433" s="2"/>
      <c r="Q14433" s="2"/>
      <c r="R14433" s="1"/>
      <c r="U14433" s="1"/>
      <c r="V14433" s="1"/>
      <c r="W14433" s="1"/>
      <c r="X14433" s="1"/>
      <c r="Y14433" s="1"/>
      <c r="Z14433" s="1"/>
      <c r="AA14433" s="1"/>
      <c r="AB14433" s="1"/>
      <c r="AC14433" s="1"/>
      <c r="AD14433" s="1"/>
      <c r="AE14433" s="1"/>
    </row>
    <row r="14434" spans="2:31">
      <c r="B14434" s="1"/>
      <c r="C14434" s="1"/>
      <c r="F14434" s="16"/>
      <c r="G14434" s="16"/>
      <c r="P14434" s="2"/>
      <c r="Q14434" s="2"/>
      <c r="R14434" s="1"/>
      <c r="U14434" s="1"/>
      <c r="V14434" s="1"/>
      <c r="W14434" s="1"/>
      <c r="X14434" s="1"/>
      <c r="Y14434" s="1"/>
      <c r="Z14434" s="1"/>
      <c r="AA14434" s="1"/>
      <c r="AB14434" s="1"/>
      <c r="AC14434" s="1"/>
      <c r="AD14434" s="1"/>
      <c r="AE14434" s="1"/>
    </row>
    <row r="14435" spans="2:31">
      <c r="B14435" s="1"/>
      <c r="C14435" s="1"/>
      <c r="F14435" s="16"/>
      <c r="G14435" s="16"/>
      <c r="P14435" s="2"/>
      <c r="Q14435" s="2"/>
      <c r="R14435" s="1"/>
      <c r="U14435" s="1"/>
      <c r="V14435" s="1"/>
      <c r="W14435" s="1"/>
      <c r="X14435" s="1"/>
      <c r="Y14435" s="1"/>
      <c r="Z14435" s="1"/>
      <c r="AA14435" s="1"/>
      <c r="AB14435" s="1"/>
      <c r="AC14435" s="1"/>
      <c r="AD14435" s="1"/>
      <c r="AE14435" s="1"/>
    </row>
    <row r="14436" spans="2:31">
      <c r="B14436" s="1"/>
      <c r="C14436" s="1"/>
      <c r="F14436" s="16"/>
      <c r="G14436" s="16"/>
      <c r="P14436" s="2"/>
      <c r="Q14436" s="2"/>
      <c r="R14436" s="1"/>
      <c r="U14436" s="1"/>
      <c r="V14436" s="1"/>
      <c r="W14436" s="1"/>
      <c r="X14436" s="1"/>
      <c r="Y14436" s="1"/>
      <c r="Z14436" s="1"/>
      <c r="AA14436" s="1"/>
      <c r="AB14436" s="1"/>
      <c r="AC14436" s="1"/>
      <c r="AD14436" s="1"/>
      <c r="AE14436" s="1"/>
    </row>
    <row r="14437" spans="2:31">
      <c r="B14437" s="1"/>
      <c r="C14437" s="1"/>
      <c r="F14437" s="16"/>
      <c r="G14437" s="16"/>
      <c r="P14437" s="2"/>
      <c r="Q14437" s="2"/>
      <c r="R14437" s="1"/>
      <c r="U14437" s="1"/>
      <c r="V14437" s="1"/>
      <c r="W14437" s="1"/>
      <c r="X14437" s="1"/>
      <c r="Y14437" s="1"/>
      <c r="Z14437" s="1"/>
      <c r="AA14437" s="1"/>
      <c r="AB14437" s="1"/>
      <c r="AC14437" s="1"/>
      <c r="AD14437" s="1"/>
      <c r="AE14437" s="1"/>
    </row>
    <row r="14438" spans="2:31">
      <c r="B14438" s="1"/>
      <c r="C14438" s="1"/>
      <c r="F14438" s="16"/>
      <c r="G14438" s="16"/>
      <c r="P14438" s="2"/>
      <c r="Q14438" s="2"/>
      <c r="R14438" s="1"/>
      <c r="U14438" s="1"/>
      <c r="V14438" s="1"/>
      <c r="W14438" s="1"/>
      <c r="X14438" s="1"/>
      <c r="Y14438" s="1"/>
      <c r="Z14438" s="1"/>
      <c r="AA14438" s="1"/>
      <c r="AB14438" s="1"/>
      <c r="AC14438" s="1"/>
      <c r="AD14438" s="1"/>
      <c r="AE14438" s="1"/>
    </row>
    <row r="14439" spans="2:31">
      <c r="B14439" s="1"/>
      <c r="C14439" s="1"/>
      <c r="F14439" s="16"/>
      <c r="G14439" s="16"/>
      <c r="P14439" s="2"/>
      <c r="Q14439" s="2"/>
      <c r="R14439" s="1"/>
      <c r="U14439" s="1"/>
      <c r="V14439" s="1"/>
      <c r="W14439" s="1"/>
      <c r="X14439" s="1"/>
      <c r="Y14439" s="1"/>
      <c r="Z14439" s="1"/>
      <c r="AA14439" s="1"/>
      <c r="AB14439" s="1"/>
      <c r="AC14439" s="1"/>
      <c r="AD14439" s="1"/>
      <c r="AE14439" s="1"/>
    </row>
    <row r="14440" spans="2:31">
      <c r="B14440" s="1"/>
      <c r="C14440" s="1"/>
      <c r="F14440" s="16"/>
      <c r="G14440" s="16"/>
      <c r="P14440" s="2"/>
      <c r="Q14440" s="2"/>
      <c r="R14440" s="1"/>
      <c r="U14440" s="1"/>
      <c r="V14440" s="1"/>
      <c r="W14440" s="1"/>
      <c r="X14440" s="1"/>
      <c r="Y14440" s="1"/>
      <c r="Z14440" s="1"/>
      <c r="AA14440" s="1"/>
      <c r="AB14440" s="1"/>
      <c r="AC14440" s="1"/>
      <c r="AD14440" s="1"/>
      <c r="AE14440" s="1"/>
    </row>
    <row r="14441" spans="2:31">
      <c r="B14441" s="1"/>
      <c r="C14441" s="1"/>
      <c r="F14441" s="16"/>
      <c r="G14441" s="16"/>
      <c r="P14441" s="2"/>
      <c r="Q14441" s="2"/>
      <c r="R14441" s="1"/>
      <c r="U14441" s="1"/>
      <c r="V14441" s="1"/>
      <c r="W14441" s="1"/>
      <c r="X14441" s="1"/>
      <c r="Y14441" s="1"/>
      <c r="Z14441" s="1"/>
      <c r="AA14441" s="1"/>
      <c r="AB14441" s="1"/>
      <c r="AC14441" s="1"/>
      <c r="AD14441" s="1"/>
      <c r="AE14441" s="1"/>
    </row>
    <row r="14442" spans="2:31">
      <c r="B14442" s="1"/>
      <c r="C14442" s="1"/>
      <c r="F14442" s="16"/>
      <c r="G14442" s="16"/>
      <c r="P14442" s="2"/>
      <c r="Q14442" s="2"/>
      <c r="R14442" s="1"/>
      <c r="U14442" s="1"/>
      <c r="V14442" s="1"/>
      <c r="W14442" s="1"/>
      <c r="X14442" s="1"/>
      <c r="Y14442" s="1"/>
      <c r="Z14442" s="1"/>
      <c r="AA14442" s="1"/>
      <c r="AB14442" s="1"/>
      <c r="AC14442" s="1"/>
      <c r="AD14442" s="1"/>
      <c r="AE14442" s="1"/>
    </row>
    <row r="14443" spans="2:31">
      <c r="B14443" s="1"/>
      <c r="C14443" s="1"/>
      <c r="F14443" s="16"/>
      <c r="G14443" s="16"/>
      <c r="P14443" s="2"/>
      <c r="Q14443" s="2"/>
      <c r="R14443" s="1"/>
      <c r="U14443" s="1"/>
      <c r="V14443" s="1"/>
      <c r="W14443" s="1"/>
      <c r="X14443" s="1"/>
      <c r="Y14443" s="1"/>
      <c r="Z14443" s="1"/>
      <c r="AA14443" s="1"/>
      <c r="AB14443" s="1"/>
      <c r="AC14443" s="1"/>
      <c r="AD14443" s="1"/>
      <c r="AE14443" s="1"/>
    </row>
    <row r="14444" spans="2:31">
      <c r="B14444" s="1"/>
      <c r="C14444" s="1"/>
      <c r="F14444" s="16"/>
      <c r="G14444" s="16"/>
      <c r="P14444" s="2"/>
      <c r="Q14444" s="2"/>
      <c r="R14444" s="1"/>
      <c r="U14444" s="1"/>
      <c r="V14444" s="1"/>
      <c r="W14444" s="1"/>
      <c r="X14444" s="1"/>
      <c r="Y14444" s="1"/>
      <c r="Z14444" s="1"/>
      <c r="AA14444" s="1"/>
      <c r="AB14444" s="1"/>
      <c r="AC14444" s="1"/>
      <c r="AD14444" s="1"/>
      <c r="AE14444" s="1"/>
    </row>
    <row r="14445" spans="2:31">
      <c r="B14445" s="1"/>
      <c r="C14445" s="1"/>
      <c r="F14445" s="16"/>
      <c r="G14445" s="16"/>
      <c r="P14445" s="2"/>
      <c r="Q14445" s="2"/>
      <c r="R14445" s="1"/>
      <c r="U14445" s="1"/>
      <c r="V14445" s="1"/>
      <c r="W14445" s="1"/>
      <c r="X14445" s="1"/>
      <c r="Y14445" s="1"/>
      <c r="Z14445" s="1"/>
      <c r="AA14445" s="1"/>
      <c r="AB14445" s="1"/>
      <c r="AC14445" s="1"/>
      <c r="AD14445" s="1"/>
      <c r="AE14445" s="1"/>
    </row>
    <row r="14446" spans="2:31">
      <c r="B14446" s="1"/>
      <c r="C14446" s="1"/>
      <c r="F14446" s="16"/>
      <c r="G14446" s="16"/>
      <c r="P14446" s="2"/>
      <c r="Q14446" s="2"/>
      <c r="R14446" s="1"/>
      <c r="U14446" s="1"/>
      <c r="V14446" s="1"/>
      <c r="W14446" s="1"/>
      <c r="X14446" s="1"/>
      <c r="Y14446" s="1"/>
      <c r="Z14446" s="1"/>
      <c r="AA14446" s="1"/>
      <c r="AB14446" s="1"/>
      <c r="AC14446" s="1"/>
      <c r="AD14446" s="1"/>
      <c r="AE14446" s="1"/>
    </row>
    <row r="14447" spans="2:31">
      <c r="B14447" s="1"/>
      <c r="C14447" s="1"/>
      <c r="F14447" s="16"/>
      <c r="G14447" s="16"/>
      <c r="P14447" s="2"/>
      <c r="Q14447" s="2"/>
      <c r="R14447" s="1"/>
      <c r="U14447" s="1"/>
      <c r="V14447" s="1"/>
      <c r="W14447" s="1"/>
      <c r="X14447" s="1"/>
      <c r="Y14447" s="1"/>
      <c r="Z14447" s="1"/>
      <c r="AA14447" s="1"/>
      <c r="AB14447" s="1"/>
      <c r="AC14447" s="1"/>
      <c r="AD14447" s="1"/>
      <c r="AE14447" s="1"/>
    </row>
    <row r="14448" spans="2:31">
      <c r="B14448" s="1"/>
      <c r="C14448" s="1"/>
      <c r="F14448" s="16"/>
      <c r="G14448" s="16"/>
      <c r="P14448" s="2"/>
      <c r="Q14448" s="2"/>
      <c r="R14448" s="1"/>
      <c r="U14448" s="1"/>
      <c r="V14448" s="1"/>
      <c r="W14448" s="1"/>
      <c r="X14448" s="1"/>
      <c r="Y14448" s="1"/>
      <c r="Z14448" s="1"/>
      <c r="AA14448" s="1"/>
      <c r="AB14448" s="1"/>
      <c r="AC14448" s="1"/>
      <c r="AD14448" s="1"/>
      <c r="AE14448" s="1"/>
    </row>
    <row r="14449" spans="2:31">
      <c r="B14449" s="1"/>
      <c r="C14449" s="1"/>
      <c r="F14449" s="16"/>
      <c r="G14449" s="16"/>
      <c r="P14449" s="2"/>
      <c r="Q14449" s="2"/>
      <c r="R14449" s="1"/>
      <c r="U14449" s="1"/>
      <c r="V14449" s="1"/>
      <c r="W14449" s="1"/>
      <c r="X14449" s="1"/>
      <c r="Y14449" s="1"/>
      <c r="Z14449" s="1"/>
      <c r="AA14449" s="1"/>
      <c r="AB14449" s="1"/>
      <c r="AC14449" s="1"/>
      <c r="AD14449" s="1"/>
      <c r="AE14449" s="1"/>
    </row>
    <row r="14450" spans="2:31">
      <c r="B14450" s="1"/>
      <c r="C14450" s="1"/>
      <c r="F14450" s="16"/>
      <c r="G14450" s="16"/>
      <c r="P14450" s="2"/>
      <c r="Q14450" s="2"/>
      <c r="R14450" s="1"/>
      <c r="U14450" s="1"/>
      <c r="V14450" s="1"/>
      <c r="W14450" s="1"/>
      <c r="X14450" s="1"/>
      <c r="Y14450" s="1"/>
      <c r="Z14450" s="1"/>
      <c r="AA14450" s="1"/>
      <c r="AB14450" s="1"/>
      <c r="AC14450" s="1"/>
      <c r="AD14450" s="1"/>
      <c r="AE14450" s="1"/>
    </row>
    <row r="14451" spans="2:31">
      <c r="B14451" s="1"/>
      <c r="C14451" s="1"/>
      <c r="F14451" s="16"/>
      <c r="G14451" s="16"/>
      <c r="P14451" s="2"/>
      <c r="Q14451" s="2"/>
      <c r="R14451" s="1"/>
      <c r="U14451" s="1"/>
      <c r="V14451" s="1"/>
      <c r="W14451" s="1"/>
      <c r="X14451" s="1"/>
      <c r="Y14451" s="1"/>
      <c r="Z14451" s="1"/>
      <c r="AA14451" s="1"/>
      <c r="AB14451" s="1"/>
      <c r="AC14451" s="1"/>
      <c r="AD14451" s="1"/>
      <c r="AE14451" s="1"/>
    </row>
    <row r="14452" spans="2:31">
      <c r="B14452" s="1"/>
      <c r="C14452" s="1"/>
      <c r="F14452" s="16"/>
      <c r="G14452" s="16"/>
      <c r="P14452" s="2"/>
      <c r="Q14452" s="2"/>
      <c r="R14452" s="1"/>
      <c r="U14452" s="1"/>
      <c r="V14452" s="1"/>
      <c r="W14452" s="1"/>
      <c r="X14452" s="1"/>
      <c r="Y14452" s="1"/>
      <c r="Z14452" s="1"/>
      <c r="AA14452" s="1"/>
      <c r="AB14452" s="1"/>
      <c r="AC14452" s="1"/>
      <c r="AD14452" s="1"/>
      <c r="AE14452" s="1"/>
    </row>
    <row r="14453" spans="2:31">
      <c r="B14453" s="1"/>
      <c r="C14453" s="1"/>
      <c r="F14453" s="16"/>
      <c r="G14453" s="16"/>
      <c r="P14453" s="2"/>
      <c r="Q14453" s="2"/>
      <c r="R14453" s="1"/>
      <c r="U14453" s="1"/>
      <c r="V14453" s="1"/>
      <c r="W14453" s="1"/>
      <c r="X14453" s="1"/>
      <c r="Y14453" s="1"/>
      <c r="Z14453" s="1"/>
      <c r="AA14453" s="1"/>
      <c r="AB14453" s="1"/>
      <c r="AC14453" s="1"/>
      <c r="AD14453" s="1"/>
      <c r="AE14453" s="1"/>
    </row>
    <row r="14454" spans="2:31">
      <c r="B14454" s="1"/>
      <c r="C14454" s="1"/>
      <c r="F14454" s="16"/>
      <c r="G14454" s="16"/>
      <c r="P14454" s="2"/>
      <c r="Q14454" s="2"/>
      <c r="R14454" s="1"/>
      <c r="U14454" s="1"/>
      <c r="V14454" s="1"/>
      <c r="W14454" s="1"/>
      <c r="X14454" s="1"/>
      <c r="Y14454" s="1"/>
      <c r="Z14454" s="1"/>
      <c r="AA14454" s="1"/>
      <c r="AB14454" s="1"/>
      <c r="AC14454" s="1"/>
      <c r="AD14454" s="1"/>
      <c r="AE14454" s="1"/>
    </row>
    <row r="14455" spans="2:31">
      <c r="B14455" s="1"/>
      <c r="C14455" s="1"/>
      <c r="F14455" s="16"/>
      <c r="G14455" s="16"/>
      <c r="P14455" s="2"/>
      <c r="Q14455" s="2"/>
      <c r="R14455" s="1"/>
      <c r="U14455" s="1"/>
      <c r="V14455" s="1"/>
      <c r="W14455" s="1"/>
      <c r="X14455" s="1"/>
      <c r="Y14455" s="1"/>
      <c r="Z14455" s="1"/>
      <c r="AA14455" s="1"/>
      <c r="AB14455" s="1"/>
      <c r="AC14455" s="1"/>
      <c r="AD14455" s="1"/>
      <c r="AE14455" s="1"/>
    </row>
    <row r="14456" spans="2:31">
      <c r="B14456" s="1"/>
      <c r="C14456" s="1"/>
      <c r="F14456" s="16"/>
      <c r="G14456" s="16"/>
      <c r="P14456" s="2"/>
      <c r="Q14456" s="2"/>
      <c r="R14456" s="1"/>
      <c r="U14456" s="1"/>
      <c r="V14456" s="1"/>
      <c r="W14456" s="1"/>
      <c r="X14456" s="1"/>
      <c r="Y14456" s="1"/>
      <c r="Z14456" s="1"/>
      <c r="AA14456" s="1"/>
      <c r="AB14456" s="1"/>
      <c r="AC14456" s="1"/>
      <c r="AD14456" s="1"/>
      <c r="AE14456" s="1"/>
    </row>
    <row r="14457" spans="2:31">
      <c r="B14457" s="1"/>
      <c r="C14457" s="1"/>
      <c r="F14457" s="16"/>
      <c r="G14457" s="16"/>
      <c r="P14457" s="2"/>
      <c r="Q14457" s="2"/>
      <c r="R14457" s="1"/>
      <c r="U14457" s="1"/>
      <c r="V14457" s="1"/>
      <c r="W14457" s="1"/>
      <c r="X14457" s="1"/>
      <c r="Y14457" s="1"/>
      <c r="Z14457" s="1"/>
      <c r="AA14457" s="1"/>
      <c r="AB14457" s="1"/>
      <c r="AC14457" s="1"/>
      <c r="AD14457" s="1"/>
      <c r="AE14457" s="1"/>
    </row>
    <row r="14458" spans="2:31">
      <c r="B14458" s="1"/>
      <c r="C14458" s="1"/>
      <c r="F14458" s="16"/>
      <c r="G14458" s="16"/>
      <c r="P14458" s="2"/>
      <c r="Q14458" s="2"/>
      <c r="R14458" s="1"/>
      <c r="U14458" s="1"/>
      <c r="V14458" s="1"/>
      <c r="W14458" s="1"/>
      <c r="X14458" s="1"/>
      <c r="Y14458" s="1"/>
      <c r="Z14458" s="1"/>
      <c r="AA14458" s="1"/>
      <c r="AB14458" s="1"/>
      <c r="AC14458" s="1"/>
      <c r="AD14458" s="1"/>
      <c r="AE14458" s="1"/>
    </row>
    <row r="14459" spans="2:31">
      <c r="B14459" s="1"/>
      <c r="C14459" s="1"/>
      <c r="F14459" s="16"/>
      <c r="G14459" s="16"/>
      <c r="P14459" s="2"/>
      <c r="Q14459" s="2"/>
      <c r="R14459" s="1"/>
      <c r="U14459" s="1"/>
      <c r="V14459" s="1"/>
      <c r="W14459" s="1"/>
      <c r="X14459" s="1"/>
      <c r="Y14459" s="1"/>
      <c r="Z14459" s="1"/>
      <c r="AA14459" s="1"/>
      <c r="AB14459" s="1"/>
      <c r="AC14459" s="1"/>
      <c r="AD14459" s="1"/>
      <c r="AE14459" s="1"/>
    </row>
    <row r="14460" spans="2:31">
      <c r="B14460" s="1"/>
      <c r="C14460" s="1"/>
      <c r="F14460" s="16"/>
      <c r="G14460" s="16"/>
      <c r="P14460" s="2"/>
      <c r="Q14460" s="2"/>
      <c r="R14460" s="1"/>
      <c r="U14460" s="1"/>
      <c r="V14460" s="1"/>
      <c r="W14460" s="1"/>
      <c r="X14460" s="1"/>
      <c r="Y14460" s="1"/>
      <c r="Z14460" s="1"/>
      <c r="AA14460" s="1"/>
      <c r="AB14460" s="1"/>
      <c r="AC14460" s="1"/>
      <c r="AD14460" s="1"/>
      <c r="AE14460" s="1"/>
    </row>
    <row r="14461" spans="2:31">
      <c r="B14461" s="1"/>
      <c r="C14461" s="1"/>
      <c r="F14461" s="16"/>
      <c r="G14461" s="16"/>
      <c r="P14461" s="2"/>
      <c r="Q14461" s="2"/>
      <c r="R14461" s="1"/>
      <c r="U14461" s="1"/>
      <c r="V14461" s="1"/>
      <c r="W14461" s="1"/>
      <c r="X14461" s="1"/>
      <c r="Y14461" s="1"/>
      <c r="Z14461" s="1"/>
      <c r="AA14461" s="1"/>
      <c r="AB14461" s="1"/>
      <c r="AC14461" s="1"/>
      <c r="AD14461" s="1"/>
      <c r="AE14461" s="1"/>
    </row>
    <row r="14462" spans="2:31">
      <c r="B14462" s="1"/>
      <c r="C14462" s="1"/>
      <c r="F14462" s="16"/>
      <c r="G14462" s="16"/>
      <c r="P14462" s="2"/>
      <c r="Q14462" s="2"/>
      <c r="R14462" s="1"/>
      <c r="U14462" s="1"/>
      <c r="V14462" s="1"/>
      <c r="W14462" s="1"/>
      <c r="X14462" s="1"/>
      <c r="Y14462" s="1"/>
      <c r="Z14462" s="1"/>
      <c r="AA14462" s="1"/>
      <c r="AB14462" s="1"/>
      <c r="AC14462" s="1"/>
      <c r="AD14462" s="1"/>
      <c r="AE14462" s="1"/>
    </row>
    <row r="14463" spans="2:31">
      <c r="B14463" s="1"/>
      <c r="C14463" s="1"/>
      <c r="F14463" s="16"/>
      <c r="G14463" s="16"/>
      <c r="P14463" s="2"/>
      <c r="Q14463" s="2"/>
      <c r="R14463" s="1"/>
      <c r="U14463" s="1"/>
      <c r="V14463" s="1"/>
      <c r="W14463" s="1"/>
      <c r="X14463" s="1"/>
      <c r="Y14463" s="1"/>
      <c r="Z14463" s="1"/>
      <c r="AA14463" s="1"/>
      <c r="AB14463" s="1"/>
      <c r="AC14463" s="1"/>
      <c r="AD14463" s="1"/>
      <c r="AE14463" s="1"/>
    </row>
    <row r="14464" spans="2:31">
      <c r="B14464" s="1"/>
      <c r="C14464" s="1"/>
      <c r="F14464" s="16"/>
      <c r="G14464" s="16"/>
      <c r="P14464" s="2"/>
      <c r="Q14464" s="2"/>
      <c r="R14464" s="1"/>
      <c r="U14464" s="1"/>
      <c r="V14464" s="1"/>
      <c r="W14464" s="1"/>
      <c r="X14464" s="1"/>
      <c r="Y14464" s="1"/>
      <c r="Z14464" s="1"/>
      <c r="AA14464" s="1"/>
      <c r="AB14464" s="1"/>
      <c r="AC14464" s="1"/>
      <c r="AD14464" s="1"/>
      <c r="AE14464" s="1"/>
    </row>
    <row r="14465" spans="2:31">
      <c r="B14465" s="1"/>
      <c r="C14465" s="1"/>
      <c r="F14465" s="16"/>
      <c r="G14465" s="16"/>
      <c r="P14465" s="2"/>
      <c r="Q14465" s="2"/>
      <c r="R14465" s="1"/>
      <c r="U14465" s="1"/>
      <c r="V14465" s="1"/>
      <c r="W14465" s="1"/>
      <c r="X14465" s="1"/>
      <c r="Y14465" s="1"/>
      <c r="Z14465" s="1"/>
      <c r="AA14465" s="1"/>
      <c r="AB14465" s="1"/>
      <c r="AC14465" s="1"/>
      <c r="AD14465" s="1"/>
      <c r="AE14465" s="1"/>
    </row>
    <row r="14466" spans="2:31">
      <c r="B14466" s="1"/>
      <c r="C14466" s="1"/>
      <c r="F14466" s="16"/>
      <c r="G14466" s="16"/>
      <c r="P14466" s="2"/>
      <c r="Q14466" s="2"/>
      <c r="R14466" s="1"/>
      <c r="U14466" s="1"/>
      <c r="V14466" s="1"/>
      <c r="W14466" s="1"/>
      <c r="X14466" s="1"/>
      <c r="Y14466" s="1"/>
      <c r="Z14466" s="1"/>
      <c r="AA14466" s="1"/>
      <c r="AB14466" s="1"/>
      <c r="AC14466" s="1"/>
      <c r="AD14466" s="1"/>
      <c r="AE14466" s="1"/>
    </row>
    <row r="14467" spans="2:31">
      <c r="B14467" s="1"/>
      <c r="C14467" s="1"/>
      <c r="F14467" s="16"/>
      <c r="G14467" s="16"/>
      <c r="P14467" s="2"/>
      <c r="Q14467" s="2"/>
      <c r="R14467" s="1"/>
      <c r="U14467" s="1"/>
      <c r="V14467" s="1"/>
      <c r="W14467" s="1"/>
      <c r="X14467" s="1"/>
      <c r="Y14467" s="1"/>
      <c r="Z14467" s="1"/>
      <c r="AA14467" s="1"/>
      <c r="AB14467" s="1"/>
      <c r="AC14467" s="1"/>
      <c r="AD14467" s="1"/>
      <c r="AE14467" s="1"/>
    </row>
    <row r="14468" spans="2:31">
      <c r="B14468" s="1"/>
      <c r="C14468" s="1"/>
      <c r="F14468" s="16"/>
      <c r="G14468" s="16"/>
      <c r="P14468" s="2"/>
      <c r="Q14468" s="2"/>
      <c r="R14468" s="1"/>
      <c r="U14468" s="1"/>
      <c r="V14468" s="1"/>
      <c r="W14468" s="1"/>
      <c r="X14468" s="1"/>
      <c r="Y14468" s="1"/>
      <c r="Z14468" s="1"/>
      <c r="AA14468" s="1"/>
      <c r="AB14468" s="1"/>
      <c r="AC14468" s="1"/>
      <c r="AD14468" s="1"/>
      <c r="AE14468" s="1"/>
    </row>
    <row r="14469" spans="2:31">
      <c r="B14469" s="1"/>
      <c r="C14469" s="1"/>
      <c r="F14469" s="16"/>
      <c r="G14469" s="16"/>
      <c r="P14469" s="2"/>
      <c r="Q14469" s="2"/>
      <c r="R14469" s="1"/>
      <c r="U14469" s="1"/>
      <c r="V14469" s="1"/>
      <c r="W14469" s="1"/>
      <c r="X14469" s="1"/>
      <c r="Y14469" s="1"/>
      <c r="Z14469" s="1"/>
      <c r="AA14469" s="1"/>
      <c r="AB14469" s="1"/>
      <c r="AC14469" s="1"/>
      <c r="AD14469" s="1"/>
      <c r="AE14469" s="1"/>
    </row>
    <row r="14470" spans="2:31">
      <c r="B14470" s="1"/>
      <c r="C14470" s="1"/>
      <c r="F14470" s="16"/>
      <c r="G14470" s="16"/>
      <c r="P14470" s="2"/>
      <c r="Q14470" s="2"/>
      <c r="R14470" s="1"/>
      <c r="U14470" s="1"/>
      <c r="V14470" s="1"/>
      <c r="W14470" s="1"/>
      <c r="X14470" s="1"/>
      <c r="Y14470" s="1"/>
      <c r="Z14470" s="1"/>
      <c r="AA14470" s="1"/>
      <c r="AB14470" s="1"/>
      <c r="AC14470" s="1"/>
      <c r="AD14470" s="1"/>
      <c r="AE14470" s="1"/>
    </row>
    <row r="14471" spans="2:31">
      <c r="B14471" s="1"/>
      <c r="C14471" s="1"/>
      <c r="F14471" s="16"/>
      <c r="G14471" s="16"/>
      <c r="P14471" s="2"/>
      <c r="Q14471" s="2"/>
      <c r="R14471" s="1"/>
      <c r="U14471" s="1"/>
      <c r="V14471" s="1"/>
      <c r="W14471" s="1"/>
      <c r="X14471" s="1"/>
      <c r="Y14471" s="1"/>
      <c r="Z14471" s="1"/>
      <c r="AA14471" s="1"/>
      <c r="AB14471" s="1"/>
      <c r="AC14471" s="1"/>
      <c r="AD14471" s="1"/>
      <c r="AE14471" s="1"/>
    </row>
    <row r="14472" spans="2:31">
      <c r="B14472" s="1"/>
      <c r="C14472" s="1"/>
      <c r="F14472" s="16"/>
      <c r="G14472" s="16"/>
      <c r="P14472" s="2"/>
      <c r="Q14472" s="2"/>
      <c r="R14472" s="1"/>
      <c r="U14472" s="1"/>
      <c r="V14472" s="1"/>
      <c r="W14472" s="1"/>
      <c r="X14472" s="1"/>
      <c r="Y14472" s="1"/>
      <c r="Z14472" s="1"/>
      <c r="AA14472" s="1"/>
      <c r="AB14472" s="1"/>
      <c r="AC14472" s="1"/>
      <c r="AD14472" s="1"/>
      <c r="AE14472" s="1"/>
    </row>
    <row r="14473" spans="2:31">
      <c r="B14473" s="1"/>
      <c r="C14473" s="1"/>
      <c r="F14473" s="16"/>
      <c r="G14473" s="16"/>
      <c r="P14473" s="2"/>
      <c r="Q14473" s="2"/>
      <c r="R14473" s="1"/>
      <c r="U14473" s="1"/>
      <c r="V14473" s="1"/>
      <c r="W14473" s="1"/>
      <c r="X14473" s="1"/>
      <c r="Y14473" s="1"/>
      <c r="Z14473" s="1"/>
      <c r="AA14473" s="1"/>
      <c r="AB14473" s="1"/>
      <c r="AC14473" s="1"/>
      <c r="AD14473" s="1"/>
      <c r="AE14473" s="1"/>
    </row>
    <row r="14474" spans="2:31">
      <c r="B14474" s="1"/>
      <c r="C14474" s="1"/>
      <c r="F14474" s="16"/>
      <c r="G14474" s="16"/>
      <c r="P14474" s="2"/>
      <c r="Q14474" s="2"/>
      <c r="R14474" s="1"/>
      <c r="U14474" s="1"/>
      <c r="V14474" s="1"/>
      <c r="W14474" s="1"/>
      <c r="X14474" s="1"/>
      <c r="Y14474" s="1"/>
      <c r="Z14474" s="1"/>
      <c r="AA14474" s="1"/>
      <c r="AB14474" s="1"/>
      <c r="AC14474" s="1"/>
      <c r="AD14474" s="1"/>
      <c r="AE14474" s="1"/>
    </row>
    <row r="14475" spans="2:31">
      <c r="B14475" s="1"/>
      <c r="C14475" s="1"/>
      <c r="F14475" s="16"/>
      <c r="G14475" s="16"/>
      <c r="P14475" s="2"/>
      <c r="Q14475" s="2"/>
      <c r="R14475" s="1"/>
      <c r="U14475" s="1"/>
      <c r="V14475" s="1"/>
      <c r="W14475" s="1"/>
      <c r="X14475" s="1"/>
      <c r="Y14475" s="1"/>
      <c r="Z14475" s="1"/>
      <c r="AA14475" s="1"/>
      <c r="AB14475" s="1"/>
      <c r="AC14475" s="1"/>
      <c r="AD14475" s="1"/>
      <c r="AE14475" s="1"/>
    </row>
    <row r="14476" spans="2:31">
      <c r="B14476" s="1"/>
      <c r="C14476" s="1"/>
      <c r="F14476" s="16"/>
      <c r="G14476" s="16"/>
      <c r="P14476" s="2"/>
      <c r="Q14476" s="2"/>
      <c r="R14476" s="1"/>
      <c r="U14476" s="1"/>
      <c r="V14476" s="1"/>
      <c r="W14476" s="1"/>
      <c r="X14476" s="1"/>
      <c r="Y14476" s="1"/>
      <c r="Z14476" s="1"/>
      <c r="AA14476" s="1"/>
      <c r="AB14476" s="1"/>
      <c r="AC14476" s="1"/>
      <c r="AD14476" s="1"/>
      <c r="AE14476" s="1"/>
    </row>
    <row r="14477" spans="2:31">
      <c r="B14477" s="1"/>
      <c r="C14477" s="1"/>
      <c r="F14477" s="16"/>
      <c r="G14477" s="16"/>
      <c r="P14477" s="2"/>
      <c r="Q14477" s="2"/>
      <c r="R14477" s="1"/>
      <c r="U14477" s="1"/>
      <c r="V14477" s="1"/>
      <c r="W14477" s="1"/>
      <c r="X14477" s="1"/>
      <c r="Y14477" s="1"/>
      <c r="Z14477" s="1"/>
      <c r="AA14477" s="1"/>
      <c r="AB14477" s="1"/>
      <c r="AC14477" s="1"/>
      <c r="AD14477" s="1"/>
      <c r="AE14477" s="1"/>
    </row>
    <row r="14478" spans="2:31">
      <c r="B14478" s="1"/>
      <c r="C14478" s="1"/>
      <c r="F14478" s="16"/>
      <c r="G14478" s="16"/>
      <c r="P14478" s="2"/>
      <c r="Q14478" s="2"/>
      <c r="R14478" s="1"/>
      <c r="U14478" s="1"/>
      <c r="V14478" s="1"/>
      <c r="W14478" s="1"/>
      <c r="X14478" s="1"/>
      <c r="Y14478" s="1"/>
      <c r="Z14478" s="1"/>
      <c r="AA14478" s="1"/>
      <c r="AB14478" s="1"/>
      <c r="AC14478" s="1"/>
      <c r="AD14478" s="1"/>
      <c r="AE14478" s="1"/>
    </row>
    <row r="14479" spans="2:31">
      <c r="B14479" s="1"/>
      <c r="C14479" s="1"/>
      <c r="F14479" s="16"/>
      <c r="G14479" s="16"/>
      <c r="P14479" s="2"/>
      <c r="Q14479" s="2"/>
      <c r="R14479" s="1"/>
      <c r="U14479" s="1"/>
      <c r="V14479" s="1"/>
      <c r="W14479" s="1"/>
      <c r="X14479" s="1"/>
      <c r="Y14479" s="1"/>
      <c r="Z14479" s="1"/>
      <c r="AA14479" s="1"/>
      <c r="AB14479" s="1"/>
      <c r="AC14479" s="1"/>
      <c r="AD14479" s="1"/>
      <c r="AE14479" s="1"/>
    </row>
    <row r="14480" spans="2:31">
      <c r="B14480" s="1"/>
      <c r="C14480" s="1"/>
      <c r="F14480" s="16"/>
      <c r="G14480" s="16"/>
      <c r="P14480" s="2"/>
      <c r="Q14480" s="2"/>
      <c r="R14480" s="1"/>
      <c r="U14480" s="1"/>
      <c r="V14480" s="1"/>
      <c r="W14480" s="1"/>
      <c r="X14480" s="1"/>
      <c r="Y14480" s="1"/>
      <c r="Z14480" s="1"/>
      <c r="AA14480" s="1"/>
      <c r="AB14480" s="1"/>
      <c r="AC14480" s="1"/>
      <c r="AD14480" s="1"/>
      <c r="AE14480" s="1"/>
    </row>
    <row r="14481" spans="2:31">
      <c r="B14481" s="1"/>
      <c r="C14481" s="1"/>
      <c r="F14481" s="16"/>
      <c r="G14481" s="16"/>
      <c r="P14481" s="2"/>
      <c r="Q14481" s="2"/>
      <c r="R14481" s="1"/>
      <c r="U14481" s="1"/>
      <c r="V14481" s="1"/>
      <c r="W14481" s="1"/>
      <c r="X14481" s="1"/>
      <c r="Y14481" s="1"/>
      <c r="Z14481" s="1"/>
      <c r="AA14481" s="1"/>
      <c r="AB14481" s="1"/>
      <c r="AC14481" s="1"/>
      <c r="AD14481" s="1"/>
      <c r="AE14481" s="1"/>
    </row>
    <row r="14482" spans="2:31">
      <c r="B14482" s="1"/>
      <c r="C14482" s="1"/>
      <c r="F14482" s="16"/>
      <c r="G14482" s="16"/>
      <c r="P14482" s="2"/>
      <c r="Q14482" s="2"/>
      <c r="R14482" s="1"/>
      <c r="U14482" s="1"/>
      <c r="V14482" s="1"/>
      <c r="W14482" s="1"/>
      <c r="X14482" s="1"/>
      <c r="Y14482" s="1"/>
      <c r="Z14482" s="1"/>
      <c r="AA14482" s="1"/>
      <c r="AB14482" s="1"/>
      <c r="AC14482" s="1"/>
      <c r="AD14482" s="1"/>
      <c r="AE14482" s="1"/>
    </row>
    <row r="14483" spans="2:31">
      <c r="B14483" s="1"/>
      <c r="C14483" s="1"/>
      <c r="F14483" s="16"/>
      <c r="G14483" s="16"/>
      <c r="P14483" s="2"/>
      <c r="Q14483" s="2"/>
      <c r="R14483" s="1"/>
      <c r="U14483" s="1"/>
      <c r="V14483" s="1"/>
      <c r="W14483" s="1"/>
      <c r="X14483" s="1"/>
      <c r="Y14483" s="1"/>
      <c r="Z14483" s="1"/>
      <c r="AA14483" s="1"/>
      <c r="AB14483" s="1"/>
      <c r="AC14483" s="1"/>
      <c r="AD14483" s="1"/>
      <c r="AE14483" s="1"/>
    </row>
    <row r="14484" spans="2:31">
      <c r="B14484" s="1"/>
      <c r="C14484" s="1"/>
      <c r="F14484" s="16"/>
      <c r="G14484" s="16"/>
      <c r="P14484" s="2"/>
      <c r="Q14484" s="2"/>
      <c r="R14484" s="1"/>
      <c r="U14484" s="1"/>
      <c r="V14484" s="1"/>
      <c r="W14484" s="1"/>
      <c r="X14484" s="1"/>
      <c r="Y14484" s="1"/>
      <c r="Z14484" s="1"/>
      <c r="AA14484" s="1"/>
      <c r="AB14484" s="1"/>
      <c r="AC14484" s="1"/>
      <c r="AD14484" s="1"/>
      <c r="AE14484" s="1"/>
    </row>
    <row r="14485" spans="2:31">
      <c r="B14485" s="1"/>
      <c r="C14485" s="1"/>
      <c r="F14485" s="16"/>
      <c r="G14485" s="16"/>
      <c r="P14485" s="2"/>
      <c r="Q14485" s="2"/>
      <c r="R14485" s="1"/>
      <c r="U14485" s="1"/>
      <c r="V14485" s="1"/>
      <c r="W14485" s="1"/>
      <c r="X14485" s="1"/>
      <c r="Y14485" s="1"/>
      <c r="Z14485" s="1"/>
      <c r="AA14485" s="1"/>
      <c r="AB14485" s="1"/>
      <c r="AC14485" s="1"/>
      <c r="AD14485" s="1"/>
      <c r="AE14485" s="1"/>
    </row>
    <row r="14486" spans="2:31">
      <c r="B14486" s="1"/>
      <c r="C14486" s="1"/>
      <c r="F14486" s="16"/>
      <c r="G14486" s="16"/>
      <c r="P14486" s="2"/>
      <c r="Q14486" s="2"/>
      <c r="R14486" s="1"/>
      <c r="U14486" s="1"/>
      <c r="V14486" s="1"/>
      <c r="W14486" s="1"/>
      <c r="X14486" s="1"/>
      <c r="Y14486" s="1"/>
      <c r="Z14486" s="1"/>
      <c r="AA14486" s="1"/>
      <c r="AB14486" s="1"/>
      <c r="AC14486" s="1"/>
      <c r="AD14486" s="1"/>
      <c r="AE14486" s="1"/>
    </row>
    <row r="14487" spans="2:31">
      <c r="B14487" s="1"/>
      <c r="C14487" s="1"/>
      <c r="F14487" s="16"/>
      <c r="G14487" s="16"/>
      <c r="P14487" s="2"/>
      <c r="Q14487" s="2"/>
      <c r="R14487" s="1"/>
      <c r="U14487" s="1"/>
      <c r="V14487" s="1"/>
      <c r="W14487" s="1"/>
      <c r="X14487" s="1"/>
      <c r="Y14487" s="1"/>
      <c r="Z14487" s="1"/>
      <c r="AA14487" s="1"/>
      <c r="AB14487" s="1"/>
      <c r="AC14487" s="1"/>
      <c r="AD14487" s="1"/>
      <c r="AE14487" s="1"/>
    </row>
    <row r="14488" spans="2:31">
      <c r="B14488" s="1"/>
      <c r="C14488" s="1"/>
      <c r="F14488" s="16"/>
      <c r="G14488" s="16"/>
      <c r="P14488" s="2"/>
      <c r="Q14488" s="2"/>
      <c r="R14488" s="1"/>
      <c r="U14488" s="1"/>
      <c r="V14488" s="1"/>
      <c r="W14488" s="1"/>
      <c r="X14488" s="1"/>
      <c r="Y14488" s="1"/>
      <c r="Z14488" s="1"/>
      <c r="AA14488" s="1"/>
      <c r="AB14488" s="1"/>
      <c r="AC14488" s="1"/>
      <c r="AD14488" s="1"/>
      <c r="AE14488" s="1"/>
    </row>
    <row r="14489" spans="2:31">
      <c r="B14489" s="1"/>
      <c r="C14489" s="1"/>
      <c r="F14489" s="16"/>
      <c r="G14489" s="16"/>
      <c r="P14489" s="2"/>
      <c r="Q14489" s="2"/>
      <c r="R14489" s="1"/>
      <c r="U14489" s="1"/>
      <c r="V14489" s="1"/>
      <c r="W14489" s="1"/>
      <c r="X14489" s="1"/>
      <c r="Y14489" s="1"/>
      <c r="Z14489" s="1"/>
      <c r="AA14489" s="1"/>
      <c r="AB14489" s="1"/>
      <c r="AC14489" s="1"/>
      <c r="AD14489" s="1"/>
      <c r="AE14489" s="1"/>
    </row>
    <row r="14490" spans="2:31">
      <c r="B14490" s="1"/>
      <c r="C14490" s="1"/>
      <c r="F14490" s="16"/>
      <c r="G14490" s="16"/>
      <c r="P14490" s="2"/>
      <c r="Q14490" s="2"/>
      <c r="R14490" s="1"/>
      <c r="U14490" s="1"/>
      <c r="V14490" s="1"/>
      <c r="W14490" s="1"/>
      <c r="X14490" s="1"/>
      <c r="Y14490" s="1"/>
      <c r="Z14490" s="1"/>
      <c r="AA14490" s="1"/>
      <c r="AB14490" s="1"/>
      <c r="AC14490" s="1"/>
      <c r="AD14490" s="1"/>
      <c r="AE14490" s="1"/>
    </row>
    <row r="14491" spans="2:31">
      <c r="B14491" s="1"/>
      <c r="C14491" s="1"/>
      <c r="F14491" s="16"/>
      <c r="G14491" s="16"/>
      <c r="P14491" s="2"/>
      <c r="Q14491" s="2"/>
      <c r="R14491" s="1"/>
      <c r="U14491" s="1"/>
      <c r="V14491" s="1"/>
      <c r="W14491" s="1"/>
      <c r="X14491" s="1"/>
      <c r="Y14491" s="1"/>
      <c r="Z14491" s="1"/>
      <c r="AA14491" s="1"/>
      <c r="AB14491" s="1"/>
      <c r="AC14491" s="1"/>
      <c r="AD14491" s="1"/>
      <c r="AE14491" s="1"/>
    </row>
    <row r="14492" spans="2:31">
      <c r="B14492" s="1"/>
      <c r="C14492" s="1"/>
      <c r="F14492" s="16"/>
      <c r="G14492" s="16"/>
      <c r="P14492" s="2"/>
      <c r="Q14492" s="2"/>
      <c r="R14492" s="1"/>
      <c r="U14492" s="1"/>
      <c r="V14492" s="1"/>
      <c r="W14492" s="1"/>
      <c r="X14492" s="1"/>
      <c r="Y14492" s="1"/>
      <c r="Z14492" s="1"/>
      <c r="AA14492" s="1"/>
      <c r="AB14492" s="1"/>
      <c r="AC14492" s="1"/>
      <c r="AD14492" s="1"/>
      <c r="AE14492" s="1"/>
    </row>
    <row r="14493" spans="2:31">
      <c r="B14493" s="1"/>
      <c r="C14493" s="1"/>
      <c r="F14493" s="16"/>
      <c r="G14493" s="16"/>
      <c r="P14493" s="2"/>
      <c r="Q14493" s="2"/>
      <c r="R14493" s="1"/>
      <c r="U14493" s="1"/>
      <c r="V14493" s="1"/>
      <c r="W14493" s="1"/>
      <c r="X14493" s="1"/>
      <c r="Y14493" s="1"/>
      <c r="Z14493" s="1"/>
      <c r="AA14493" s="1"/>
      <c r="AB14493" s="1"/>
      <c r="AC14493" s="1"/>
      <c r="AD14493" s="1"/>
      <c r="AE14493" s="1"/>
    </row>
    <row r="14494" spans="2:31">
      <c r="B14494" s="1"/>
      <c r="C14494" s="1"/>
      <c r="F14494" s="16"/>
      <c r="G14494" s="16"/>
      <c r="P14494" s="2"/>
      <c r="Q14494" s="2"/>
      <c r="R14494" s="1"/>
      <c r="U14494" s="1"/>
      <c r="V14494" s="1"/>
      <c r="W14494" s="1"/>
      <c r="X14494" s="1"/>
      <c r="Y14494" s="1"/>
      <c r="Z14494" s="1"/>
      <c r="AA14494" s="1"/>
      <c r="AB14494" s="1"/>
      <c r="AC14494" s="1"/>
      <c r="AD14494" s="1"/>
      <c r="AE14494" s="1"/>
    </row>
    <row r="14495" spans="2:31">
      <c r="B14495" s="1"/>
      <c r="C14495" s="1"/>
      <c r="F14495" s="16"/>
      <c r="G14495" s="16"/>
      <c r="P14495" s="2"/>
      <c r="Q14495" s="2"/>
      <c r="R14495" s="1"/>
      <c r="U14495" s="1"/>
      <c r="V14495" s="1"/>
      <c r="W14495" s="1"/>
      <c r="X14495" s="1"/>
      <c r="Y14495" s="1"/>
      <c r="Z14495" s="1"/>
      <c r="AA14495" s="1"/>
      <c r="AB14495" s="1"/>
      <c r="AC14495" s="1"/>
      <c r="AD14495" s="1"/>
      <c r="AE14495" s="1"/>
    </row>
    <row r="14496" spans="2:31">
      <c r="B14496" s="1"/>
      <c r="C14496" s="1"/>
      <c r="F14496" s="16"/>
      <c r="G14496" s="16"/>
      <c r="P14496" s="2"/>
      <c r="Q14496" s="2"/>
      <c r="R14496" s="1"/>
      <c r="U14496" s="1"/>
      <c r="V14496" s="1"/>
      <c r="W14496" s="1"/>
      <c r="X14496" s="1"/>
      <c r="Y14496" s="1"/>
      <c r="Z14496" s="1"/>
      <c r="AA14496" s="1"/>
      <c r="AB14496" s="1"/>
      <c r="AC14496" s="1"/>
      <c r="AD14496" s="1"/>
      <c r="AE14496" s="1"/>
    </row>
    <row r="14497" spans="2:31">
      <c r="B14497" s="1"/>
      <c r="C14497" s="1"/>
      <c r="F14497" s="16"/>
      <c r="G14497" s="16"/>
      <c r="P14497" s="2"/>
      <c r="Q14497" s="2"/>
      <c r="R14497" s="1"/>
      <c r="U14497" s="1"/>
      <c r="V14497" s="1"/>
      <c r="W14497" s="1"/>
      <c r="X14497" s="1"/>
      <c r="Y14497" s="1"/>
      <c r="Z14497" s="1"/>
      <c r="AA14497" s="1"/>
      <c r="AB14497" s="1"/>
      <c r="AC14497" s="1"/>
      <c r="AD14497" s="1"/>
      <c r="AE14497" s="1"/>
    </row>
    <row r="14498" spans="2:31">
      <c r="B14498" s="1"/>
      <c r="C14498" s="1"/>
      <c r="F14498" s="16"/>
      <c r="G14498" s="16"/>
      <c r="P14498" s="2"/>
      <c r="Q14498" s="2"/>
      <c r="R14498" s="1"/>
      <c r="U14498" s="1"/>
      <c r="V14498" s="1"/>
      <c r="W14498" s="1"/>
      <c r="X14498" s="1"/>
      <c r="Y14498" s="1"/>
      <c r="Z14498" s="1"/>
      <c r="AA14498" s="1"/>
      <c r="AB14498" s="1"/>
      <c r="AC14498" s="1"/>
      <c r="AD14498" s="1"/>
      <c r="AE14498" s="1"/>
    </row>
    <row r="14499" spans="2:31">
      <c r="B14499" s="1"/>
      <c r="C14499" s="1"/>
      <c r="F14499" s="16"/>
      <c r="G14499" s="16"/>
      <c r="P14499" s="2"/>
      <c r="Q14499" s="2"/>
      <c r="R14499" s="1"/>
      <c r="U14499" s="1"/>
      <c r="V14499" s="1"/>
      <c r="W14499" s="1"/>
      <c r="X14499" s="1"/>
      <c r="Y14499" s="1"/>
      <c r="Z14499" s="1"/>
      <c r="AA14499" s="1"/>
      <c r="AB14499" s="1"/>
      <c r="AC14499" s="1"/>
      <c r="AD14499" s="1"/>
      <c r="AE14499" s="1"/>
    </row>
    <row r="14500" spans="2:31">
      <c r="B14500" s="1"/>
      <c r="C14500" s="1"/>
      <c r="F14500" s="16"/>
      <c r="G14500" s="16"/>
      <c r="P14500" s="2"/>
      <c r="Q14500" s="2"/>
      <c r="R14500" s="1"/>
      <c r="U14500" s="1"/>
      <c r="V14500" s="1"/>
      <c r="W14500" s="1"/>
      <c r="X14500" s="1"/>
      <c r="Y14500" s="1"/>
      <c r="Z14500" s="1"/>
      <c r="AA14500" s="1"/>
      <c r="AB14500" s="1"/>
      <c r="AC14500" s="1"/>
      <c r="AD14500" s="1"/>
      <c r="AE14500" s="1"/>
    </row>
    <row r="14501" spans="2:31">
      <c r="B14501" s="1"/>
      <c r="C14501" s="1"/>
      <c r="F14501" s="16"/>
      <c r="G14501" s="16"/>
      <c r="P14501" s="2"/>
      <c r="Q14501" s="2"/>
      <c r="R14501" s="1"/>
      <c r="U14501" s="1"/>
      <c r="V14501" s="1"/>
      <c r="W14501" s="1"/>
      <c r="X14501" s="1"/>
      <c r="Y14501" s="1"/>
      <c r="Z14501" s="1"/>
      <c r="AA14501" s="1"/>
      <c r="AB14501" s="1"/>
      <c r="AC14501" s="1"/>
      <c r="AD14501" s="1"/>
      <c r="AE14501" s="1"/>
    </row>
    <row r="14502" spans="2:31">
      <c r="B14502" s="1"/>
      <c r="C14502" s="1"/>
      <c r="F14502" s="16"/>
      <c r="G14502" s="16"/>
      <c r="P14502" s="2"/>
      <c r="Q14502" s="2"/>
      <c r="R14502" s="1"/>
      <c r="U14502" s="1"/>
      <c r="V14502" s="1"/>
      <c r="W14502" s="1"/>
      <c r="X14502" s="1"/>
      <c r="Y14502" s="1"/>
      <c r="Z14502" s="1"/>
      <c r="AA14502" s="1"/>
      <c r="AB14502" s="1"/>
      <c r="AC14502" s="1"/>
      <c r="AD14502" s="1"/>
      <c r="AE14502" s="1"/>
    </row>
    <row r="14503" spans="2:31">
      <c r="B14503" s="1"/>
      <c r="C14503" s="1"/>
      <c r="F14503" s="16"/>
      <c r="G14503" s="16"/>
      <c r="P14503" s="2"/>
      <c r="Q14503" s="2"/>
      <c r="R14503" s="1"/>
      <c r="U14503" s="1"/>
      <c r="V14503" s="1"/>
      <c r="W14503" s="1"/>
      <c r="X14503" s="1"/>
      <c r="Y14503" s="1"/>
      <c r="Z14503" s="1"/>
      <c r="AA14503" s="1"/>
      <c r="AB14503" s="1"/>
      <c r="AC14503" s="1"/>
      <c r="AD14503" s="1"/>
      <c r="AE14503" s="1"/>
    </row>
    <row r="14504" spans="2:31">
      <c r="B14504" s="1"/>
      <c r="C14504" s="1"/>
      <c r="F14504" s="16"/>
      <c r="G14504" s="16"/>
      <c r="P14504" s="2"/>
      <c r="Q14504" s="2"/>
      <c r="R14504" s="1"/>
      <c r="U14504" s="1"/>
      <c r="V14504" s="1"/>
      <c r="W14504" s="1"/>
      <c r="X14504" s="1"/>
      <c r="Y14504" s="1"/>
      <c r="Z14504" s="1"/>
      <c r="AA14504" s="1"/>
      <c r="AB14504" s="1"/>
      <c r="AC14504" s="1"/>
      <c r="AD14504" s="1"/>
      <c r="AE14504" s="1"/>
    </row>
    <row r="14505" spans="2:31">
      <c r="B14505" s="1"/>
      <c r="C14505" s="1"/>
      <c r="F14505" s="16"/>
      <c r="G14505" s="16"/>
      <c r="P14505" s="2"/>
      <c r="Q14505" s="2"/>
      <c r="R14505" s="1"/>
      <c r="U14505" s="1"/>
      <c r="V14505" s="1"/>
      <c r="W14505" s="1"/>
      <c r="X14505" s="1"/>
      <c r="Y14505" s="1"/>
      <c r="Z14505" s="1"/>
      <c r="AA14505" s="1"/>
      <c r="AB14505" s="1"/>
      <c r="AC14505" s="1"/>
      <c r="AD14505" s="1"/>
      <c r="AE14505" s="1"/>
    </row>
    <row r="14506" spans="2:31">
      <c r="B14506" s="1"/>
      <c r="C14506" s="1"/>
      <c r="F14506" s="16"/>
      <c r="G14506" s="16"/>
      <c r="P14506" s="2"/>
      <c r="Q14506" s="2"/>
      <c r="R14506" s="1"/>
      <c r="U14506" s="1"/>
      <c r="V14506" s="1"/>
      <c r="W14506" s="1"/>
      <c r="X14506" s="1"/>
      <c r="Y14506" s="1"/>
      <c r="Z14506" s="1"/>
      <c r="AA14506" s="1"/>
      <c r="AB14506" s="1"/>
      <c r="AC14506" s="1"/>
      <c r="AD14506" s="1"/>
      <c r="AE14506" s="1"/>
    </row>
    <row r="14507" spans="2:31">
      <c r="B14507" s="1"/>
      <c r="C14507" s="1"/>
      <c r="F14507" s="16"/>
      <c r="G14507" s="16"/>
      <c r="P14507" s="2"/>
      <c r="Q14507" s="2"/>
      <c r="R14507" s="1"/>
      <c r="U14507" s="1"/>
      <c r="V14507" s="1"/>
      <c r="W14507" s="1"/>
      <c r="X14507" s="1"/>
      <c r="Y14507" s="1"/>
      <c r="Z14507" s="1"/>
      <c r="AA14507" s="1"/>
      <c r="AB14507" s="1"/>
      <c r="AC14507" s="1"/>
      <c r="AD14507" s="1"/>
      <c r="AE14507" s="1"/>
    </row>
    <row r="14508" spans="2:31">
      <c r="B14508" s="1"/>
      <c r="C14508" s="1"/>
      <c r="F14508" s="16"/>
      <c r="G14508" s="16"/>
      <c r="P14508" s="2"/>
      <c r="Q14508" s="2"/>
      <c r="R14508" s="1"/>
      <c r="U14508" s="1"/>
      <c r="V14508" s="1"/>
      <c r="W14508" s="1"/>
      <c r="X14508" s="1"/>
      <c r="Y14508" s="1"/>
      <c r="Z14508" s="1"/>
      <c r="AA14508" s="1"/>
      <c r="AB14508" s="1"/>
      <c r="AC14508" s="1"/>
      <c r="AD14508" s="1"/>
      <c r="AE14508" s="1"/>
    </row>
    <row r="14509" spans="2:31">
      <c r="B14509" s="1"/>
      <c r="C14509" s="1"/>
      <c r="F14509" s="16"/>
      <c r="G14509" s="16"/>
      <c r="P14509" s="2"/>
      <c r="Q14509" s="2"/>
      <c r="R14509" s="1"/>
      <c r="U14509" s="1"/>
      <c r="V14509" s="1"/>
      <c r="W14509" s="1"/>
      <c r="X14509" s="1"/>
      <c r="Y14509" s="1"/>
      <c r="Z14509" s="1"/>
      <c r="AA14509" s="1"/>
      <c r="AB14509" s="1"/>
      <c r="AC14509" s="1"/>
      <c r="AD14509" s="1"/>
      <c r="AE14509" s="1"/>
    </row>
    <row r="14510" spans="2:31">
      <c r="B14510" s="1"/>
      <c r="C14510" s="1"/>
      <c r="F14510" s="16"/>
      <c r="G14510" s="16"/>
      <c r="P14510" s="2"/>
      <c r="Q14510" s="2"/>
      <c r="R14510" s="1"/>
      <c r="U14510" s="1"/>
      <c r="V14510" s="1"/>
      <c r="W14510" s="1"/>
      <c r="X14510" s="1"/>
      <c r="Y14510" s="1"/>
      <c r="Z14510" s="1"/>
      <c r="AA14510" s="1"/>
      <c r="AB14510" s="1"/>
      <c r="AC14510" s="1"/>
      <c r="AD14510" s="1"/>
      <c r="AE14510" s="1"/>
    </row>
    <row r="14511" spans="2:31">
      <c r="B14511" s="1"/>
      <c r="C14511" s="1"/>
      <c r="F14511" s="16"/>
      <c r="G14511" s="16"/>
      <c r="P14511" s="2"/>
      <c r="Q14511" s="2"/>
      <c r="R14511" s="1"/>
      <c r="U14511" s="1"/>
      <c r="V14511" s="1"/>
      <c r="W14511" s="1"/>
      <c r="X14511" s="1"/>
      <c r="Y14511" s="1"/>
      <c r="Z14511" s="1"/>
      <c r="AA14511" s="1"/>
      <c r="AB14511" s="1"/>
      <c r="AC14511" s="1"/>
      <c r="AD14511" s="1"/>
      <c r="AE14511" s="1"/>
    </row>
    <row r="14512" spans="2:31">
      <c r="B14512" s="1"/>
      <c r="C14512" s="1"/>
      <c r="F14512" s="16"/>
      <c r="G14512" s="16"/>
      <c r="P14512" s="2"/>
      <c r="Q14512" s="2"/>
      <c r="R14512" s="1"/>
      <c r="U14512" s="1"/>
      <c r="V14512" s="1"/>
      <c r="W14512" s="1"/>
      <c r="X14512" s="1"/>
      <c r="Y14512" s="1"/>
      <c r="Z14512" s="1"/>
      <c r="AA14512" s="1"/>
      <c r="AB14512" s="1"/>
      <c r="AC14512" s="1"/>
      <c r="AD14512" s="1"/>
      <c r="AE14512" s="1"/>
    </row>
    <row r="14513" spans="2:31">
      <c r="B14513" s="1"/>
      <c r="C14513" s="1"/>
      <c r="F14513" s="16"/>
      <c r="G14513" s="16"/>
      <c r="P14513" s="2"/>
      <c r="Q14513" s="2"/>
      <c r="R14513" s="1"/>
      <c r="U14513" s="1"/>
      <c r="V14513" s="1"/>
      <c r="W14513" s="1"/>
      <c r="X14513" s="1"/>
      <c r="Y14513" s="1"/>
      <c r="Z14513" s="1"/>
      <c r="AA14513" s="1"/>
      <c r="AB14513" s="1"/>
      <c r="AC14513" s="1"/>
      <c r="AD14513" s="1"/>
      <c r="AE14513" s="1"/>
    </row>
    <row r="14514" spans="2:31">
      <c r="B14514" s="1"/>
      <c r="C14514" s="1"/>
      <c r="F14514" s="16"/>
      <c r="G14514" s="16"/>
      <c r="P14514" s="2"/>
      <c r="Q14514" s="2"/>
      <c r="R14514" s="1"/>
      <c r="U14514" s="1"/>
      <c r="V14514" s="1"/>
      <c r="W14514" s="1"/>
      <c r="X14514" s="1"/>
      <c r="Y14514" s="1"/>
      <c r="Z14514" s="1"/>
      <c r="AA14514" s="1"/>
      <c r="AB14514" s="1"/>
      <c r="AC14514" s="1"/>
      <c r="AD14514" s="1"/>
      <c r="AE14514" s="1"/>
    </row>
    <row r="14515" spans="2:31">
      <c r="B14515" s="1"/>
      <c r="C14515" s="1"/>
      <c r="F14515" s="16"/>
      <c r="G14515" s="16"/>
      <c r="P14515" s="2"/>
      <c r="Q14515" s="2"/>
      <c r="R14515" s="1"/>
      <c r="U14515" s="1"/>
      <c r="V14515" s="1"/>
      <c r="W14515" s="1"/>
      <c r="X14515" s="1"/>
      <c r="Y14515" s="1"/>
      <c r="Z14515" s="1"/>
      <c r="AA14515" s="1"/>
      <c r="AB14515" s="1"/>
      <c r="AC14515" s="1"/>
      <c r="AD14515" s="1"/>
      <c r="AE14515" s="1"/>
    </row>
    <row r="14516" spans="2:31">
      <c r="B14516" s="1"/>
      <c r="C14516" s="1"/>
      <c r="F14516" s="16"/>
      <c r="G14516" s="16"/>
      <c r="P14516" s="2"/>
      <c r="Q14516" s="2"/>
      <c r="R14516" s="1"/>
      <c r="U14516" s="1"/>
      <c r="V14516" s="1"/>
      <c r="W14516" s="1"/>
      <c r="X14516" s="1"/>
      <c r="Y14516" s="1"/>
      <c r="Z14516" s="1"/>
      <c r="AA14516" s="1"/>
      <c r="AB14516" s="1"/>
      <c r="AC14516" s="1"/>
      <c r="AD14516" s="1"/>
      <c r="AE14516" s="1"/>
    </row>
    <row r="14517" spans="2:31">
      <c r="B14517" s="1"/>
      <c r="C14517" s="1"/>
      <c r="F14517" s="16"/>
      <c r="G14517" s="16"/>
      <c r="P14517" s="2"/>
      <c r="Q14517" s="2"/>
      <c r="R14517" s="1"/>
      <c r="U14517" s="1"/>
      <c r="V14517" s="1"/>
      <c r="W14517" s="1"/>
      <c r="X14517" s="1"/>
      <c r="Y14517" s="1"/>
      <c r="Z14517" s="1"/>
      <c r="AA14517" s="1"/>
      <c r="AB14517" s="1"/>
      <c r="AC14517" s="1"/>
      <c r="AD14517" s="1"/>
      <c r="AE14517" s="1"/>
    </row>
    <row r="14518" spans="2:31">
      <c r="B14518" s="1"/>
      <c r="C14518" s="1"/>
      <c r="F14518" s="16"/>
      <c r="G14518" s="16"/>
      <c r="P14518" s="2"/>
      <c r="Q14518" s="2"/>
      <c r="R14518" s="1"/>
      <c r="U14518" s="1"/>
      <c r="V14518" s="1"/>
      <c r="W14518" s="1"/>
      <c r="X14518" s="1"/>
      <c r="Y14518" s="1"/>
      <c r="Z14518" s="1"/>
      <c r="AA14518" s="1"/>
      <c r="AB14518" s="1"/>
      <c r="AC14518" s="1"/>
      <c r="AD14518" s="1"/>
      <c r="AE14518" s="1"/>
    </row>
    <row r="14519" spans="2:31">
      <c r="B14519" s="1"/>
      <c r="C14519" s="1"/>
      <c r="F14519" s="16"/>
      <c r="G14519" s="16"/>
      <c r="P14519" s="2"/>
      <c r="Q14519" s="2"/>
      <c r="R14519" s="1"/>
      <c r="U14519" s="1"/>
      <c r="V14519" s="1"/>
      <c r="W14519" s="1"/>
      <c r="X14519" s="1"/>
      <c r="Y14519" s="1"/>
      <c r="Z14519" s="1"/>
      <c r="AA14519" s="1"/>
      <c r="AB14519" s="1"/>
      <c r="AC14519" s="1"/>
      <c r="AD14519" s="1"/>
      <c r="AE14519" s="1"/>
    </row>
    <row r="14520" spans="2:31">
      <c r="B14520" s="1"/>
      <c r="C14520" s="1"/>
      <c r="F14520" s="16"/>
      <c r="G14520" s="16"/>
      <c r="P14520" s="2"/>
      <c r="Q14520" s="2"/>
      <c r="R14520" s="1"/>
      <c r="U14520" s="1"/>
      <c r="V14520" s="1"/>
      <c r="W14520" s="1"/>
      <c r="X14520" s="1"/>
      <c r="Y14520" s="1"/>
      <c r="Z14520" s="1"/>
      <c r="AA14520" s="1"/>
      <c r="AB14520" s="1"/>
      <c r="AC14520" s="1"/>
      <c r="AD14520" s="1"/>
      <c r="AE14520" s="1"/>
    </row>
    <row r="14521" spans="2:31">
      <c r="B14521" s="1"/>
      <c r="C14521" s="1"/>
      <c r="F14521" s="16"/>
      <c r="G14521" s="16"/>
      <c r="P14521" s="2"/>
      <c r="Q14521" s="2"/>
      <c r="R14521" s="1"/>
      <c r="U14521" s="1"/>
      <c r="V14521" s="1"/>
      <c r="W14521" s="1"/>
      <c r="X14521" s="1"/>
      <c r="Y14521" s="1"/>
      <c r="Z14521" s="1"/>
      <c r="AA14521" s="1"/>
      <c r="AB14521" s="1"/>
      <c r="AC14521" s="1"/>
      <c r="AD14521" s="1"/>
      <c r="AE14521" s="1"/>
    </row>
    <row r="14522" spans="2:31">
      <c r="B14522" s="1"/>
      <c r="C14522" s="1"/>
      <c r="F14522" s="16"/>
      <c r="G14522" s="16"/>
      <c r="P14522" s="2"/>
      <c r="Q14522" s="2"/>
      <c r="R14522" s="1"/>
      <c r="U14522" s="1"/>
      <c r="V14522" s="1"/>
      <c r="W14522" s="1"/>
      <c r="X14522" s="1"/>
      <c r="Y14522" s="1"/>
      <c r="Z14522" s="1"/>
      <c r="AA14522" s="1"/>
      <c r="AB14522" s="1"/>
      <c r="AC14522" s="1"/>
      <c r="AD14522" s="1"/>
      <c r="AE14522" s="1"/>
    </row>
    <row r="14523" spans="2:31">
      <c r="B14523" s="1"/>
      <c r="C14523" s="1"/>
      <c r="F14523" s="16"/>
      <c r="G14523" s="16"/>
      <c r="P14523" s="2"/>
      <c r="Q14523" s="2"/>
      <c r="R14523" s="1"/>
      <c r="U14523" s="1"/>
      <c r="V14523" s="1"/>
      <c r="W14523" s="1"/>
      <c r="X14523" s="1"/>
      <c r="Y14523" s="1"/>
      <c r="Z14523" s="1"/>
      <c r="AA14523" s="1"/>
      <c r="AB14523" s="1"/>
      <c r="AC14523" s="1"/>
      <c r="AD14523" s="1"/>
      <c r="AE14523" s="1"/>
    </row>
    <row r="14524" spans="2:31">
      <c r="B14524" s="1"/>
      <c r="C14524" s="1"/>
      <c r="F14524" s="16"/>
      <c r="G14524" s="16"/>
      <c r="P14524" s="2"/>
      <c r="Q14524" s="2"/>
      <c r="R14524" s="1"/>
      <c r="U14524" s="1"/>
      <c r="V14524" s="1"/>
      <c r="W14524" s="1"/>
      <c r="X14524" s="1"/>
      <c r="Y14524" s="1"/>
      <c r="Z14524" s="1"/>
      <c r="AA14524" s="1"/>
      <c r="AB14524" s="1"/>
      <c r="AC14524" s="1"/>
      <c r="AD14524" s="1"/>
      <c r="AE14524" s="1"/>
    </row>
    <row r="14525" spans="2:31">
      <c r="B14525" s="1"/>
      <c r="C14525" s="1"/>
      <c r="F14525" s="16"/>
      <c r="G14525" s="16"/>
      <c r="P14525" s="2"/>
      <c r="Q14525" s="2"/>
      <c r="R14525" s="1"/>
      <c r="U14525" s="1"/>
      <c r="V14525" s="1"/>
      <c r="W14525" s="1"/>
      <c r="X14525" s="1"/>
      <c r="Y14525" s="1"/>
      <c r="Z14525" s="1"/>
      <c r="AA14525" s="1"/>
      <c r="AB14525" s="1"/>
      <c r="AC14525" s="1"/>
      <c r="AD14525" s="1"/>
      <c r="AE14525" s="1"/>
    </row>
    <row r="14526" spans="2:31">
      <c r="B14526" s="1"/>
      <c r="C14526" s="1"/>
      <c r="F14526" s="16"/>
      <c r="G14526" s="16"/>
      <c r="P14526" s="2"/>
      <c r="Q14526" s="2"/>
      <c r="R14526" s="1"/>
      <c r="U14526" s="1"/>
      <c r="V14526" s="1"/>
      <c r="W14526" s="1"/>
      <c r="X14526" s="1"/>
      <c r="Y14526" s="1"/>
      <c r="Z14526" s="1"/>
      <c r="AA14526" s="1"/>
      <c r="AB14526" s="1"/>
      <c r="AC14526" s="1"/>
      <c r="AD14526" s="1"/>
      <c r="AE14526" s="1"/>
    </row>
    <row r="14527" spans="2:31">
      <c r="B14527" s="1"/>
      <c r="C14527" s="1"/>
      <c r="F14527" s="16"/>
      <c r="G14527" s="16"/>
      <c r="P14527" s="2"/>
      <c r="Q14527" s="2"/>
      <c r="R14527" s="1"/>
      <c r="U14527" s="1"/>
      <c r="V14527" s="1"/>
      <c r="W14527" s="1"/>
      <c r="X14527" s="1"/>
      <c r="Y14527" s="1"/>
      <c r="Z14527" s="1"/>
      <c r="AA14527" s="1"/>
      <c r="AB14527" s="1"/>
      <c r="AC14527" s="1"/>
      <c r="AD14527" s="1"/>
      <c r="AE14527" s="1"/>
    </row>
    <row r="14528" spans="2:31">
      <c r="B14528" s="1"/>
      <c r="C14528" s="1"/>
      <c r="F14528" s="16"/>
      <c r="G14528" s="16"/>
      <c r="P14528" s="2"/>
      <c r="Q14528" s="2"/>
      <c r="R14528" s="1"/>
      <c r="U14528" s="1"/>
      <c r="V14528" s="1"/>
      <c r="W14528" s="1"/>
      <c r="X14528" s="1"/>
      <c r="Y14528" s="1"/>
      <c r="Z14528" s="1"/>
      <c r="AA14528" s="1"/>
      <c r="AB14528" s="1"/>
      <c r="AC14528" s="1"/>
      <c r="AD14528" s="1"/>
      <c r="AE14528" s="1"/>
    </row>
    <row r="14529" spans="2:31">
      <c r="B14529" s="1"/>
      <c r="C14529" s="1"/>
      <c r="F14529" s="16"/>
      <c r="G14529" s="16"/>
      <c r="P14529" s="2"/>
      <c r="Q14529" s="2"/>
      <c r="R14529" s="1"/>
      <c r="U14529" s="1"/>
      <c r="V14529" s="1"/>
      <c r="W14529" s="1"/>
      <c r="X14529" s="1"/>
      <c r="Y14529" s="1"/>
      <c r="Z14529" s="1"/>
      <c r="AA14529" s="1"/>
      <c r="AB14529" s="1"/>
      <c r="AC14529" s="1"/>
      <c r="AD14529" s="1"/>
      <c r="AE14529" s="1"/>
    </row>
    <row r="14530" spans="2:31">
      <c r="B14530" s="1"/>
      <c r="C14530" s="1"/>
      <c r="F14530" s="16"/>
      <c r="G14530" s="16"/>
      <c r="P14530" s="2"/>
      <c r="Q14530" s="2"/>
      <c r="R14530" s="1"/>
      <c r="U14530" s="1"/>
      <c r="V14530" s="1"/>
      <c r="W14530" s="1"/>
      <c r="X14530" s="1"/>
      <c r="Y14530" s="1"/>
      <c r="Z14530" s="1"/>
      <c r="AA14530" s="1"/>
      <c r="AB14530" s="1"/>
      <c r="AC14530" s="1"/>
      <c r="AD14530" s="1"/>
      <c r="AE14530" s="1"/>
    </row>
    <row r="14531" spans="2:31">
      <c r="B14531" s="1"/>
      <c r="C14531" s="1"/>
      <c r="F14531" s="16"/>
      <c r="G14531" s="16"/>
      <c r="P14531" s="2"/>
      <c r="Q14531" s="2"/>
      <c r="R14531" s="1"/>
      <c r="U14531" s="1"/>
      <c r="V14531" s="1"/>
      <c r="W14531" s="1"/>
      <c r="X14531" s="1"/>
      <c r="Y14531" s="1"/>
      <c r="Z14531" s="1"/>
      <c r="AA14531" s="1"/>
      <c r="AB14531" s="1"/>
      <c r="AC14531" s="1"/>
      <c r="AD14531" s="1"/>
      <c r="AE14531" s="1"/>
    </row>
    <row r="14532" spans="2:31">
      <c r="B14532" s="1"/>
      <c r="C14532" s="1"/>
      <c r="F14532" s="16"/>
      <c r="G14532" s="16"/>
      <c r="P14532" s="2"/>
      <c r="Q14532" s="2"/>
      <c r="R14532" s="1"/>
      <c r="U14532" s="1"/>
      <c r="V14532" s="1"/>
      <c r="W14532" s="1"/>
      <c r="X14532" s="1"/>
      <c r="Y14532" s="1"/>
      <c r="Z14532" s="1"/>
      <c r="AA14532" s="1"/>
      <c r="AB14532" s="1"/>
      <c r="AC14532" s="1"/>
      <c r="AD14532" s="1"/>
      <c r="AE14532" s="1"/>
    </row>
    <row r="14533" spans="2:31">
      <c r="B14533" s="1"/>
      <c r="C14533" s="1"/>
      <c r="F14533" s="16"/>
      <c r="G14533" s="16"/>
      <c r="P14533" s="2"/>
      <c r="Q14533" s="2"/>
      <c r="R14533" s="1"/>
      <c r="U14533" s="1"/>
      <c r="V14533" s="1"/>
      <c r="W14533" s="1"/>
      <c r="X14533" s="1"/>
      <c r="Y14533" s="1"/>
      <c r="Z14533" s="1"/>
      <c r="AA14533" s="1"/>
      <c r="AB14533" s="1"/>
      <c r="AC14533" s="1"/>
      <c r="AD14533" s="1"/>
      <c r="AE14533" s="1"/>
    </row>
    <row r="14534" spans="2:31">
      <c r="B14534" s="1"/>
      <c r="C14534" s="1"/>
      <c r="F14534" s="16"/>
      <c r="G14534" s="16"/>
      <c r="P14534" s="2"/>
      <c r="Q14534" s="2"/>
      <c r="R14534" s="1"/>
      <c r="U14534" s="1"/>
      <c r="V14534" s="1"/>
      <c r="W14534" s="1"/>
      <c r="X14534" s="1"/>
      <c r="Y14534" s="1"/>
      <c r="Z14534" s="1"/>
      <c r="AA14534" s="1"/>
      <c r="AB14534" s="1"/>
      <c r="AC14534" s="1"/>
      <c r="AD14534" s="1"/>
      <c r="AE14534" s="1"/>
    </row>
    <row r="14535" spans="2:31">
      <c r="B14535" s="1"/>
      <c r="C14535" s="1"/>
      <c r="F14535" s="16"/>
      <c r="G14535" s="16"/>
      <c r="P14535" s="2"/>
      <c r="Q14535" s="2"/>
      <c r="R14535" s="1"/>
      <c r="U14535" s="1"/>
      <c r="V14535" s="1"/>
      <c r="W14535" s="1"/>
      <c r="X14535" s="1"/>
      <c r="Y14535" s="1"/>
      <c r="Z14535" s="1"/>
      <c r="AA14535" s="1"/>
      <c r="AB14535" s="1"/>
      <c r="AC14535" s="1"/>
      <c r="AD14535" s="1"/>
      <c r="AE14535" s="1"/>
    </row>
    <row r="14536" spans="2:31">
      <c r="B14536" s="1"/>
      <c r="C14536" s="1"/>
      <c r="F14536" s="16"/>
      <c r="G14536" s="16"/>
      <c r="P14536" s="2"/>
      <c r="Q14536" s="2"/>
      <c r="R14536" s="1"/>
      <c r="U14536" s="1"/>
      <c r="V14536" s="1"/>
      <c r="W14536" s="1"/>
      <c r="X14536" s="1"/>
      <c r="Y14536" s="1"/>
      <c r="Z14536" s="1"/>
      <c r="AA14536" s="1"/>
      <c r="AB14536" s="1"/>
      <c r="AC14536" s="1"/>
      <c r="AD14536" s="1"/>
      <c r="AE14536" s="1"/>
    </row>
    <row r="14537" spans="2:31">
      <c r="B14537" s="1"/>
      <c r="C14537" s="1"/>
      <c r="F14537" s="16"/>
      <c r="G14537" s="16"/>
      <c r="P14537" s="2"/>
      <c r="Q14537" s="2"/>
      <c r="R14537" s="1"/>
      <c r="U14537" s="1"/>
      <c r="V14537" s="1"/>
      <c r="W14537" s="1"/>
      <c r="X14537" s="1"/>
      <c r="Y14537" s="1"/>
      <c r="Z14537" s="1"/>
      <c r="AA14537" s="1"/>
      <c r="AB14537" s="1"/>
      <c r="AC14537" s="1"/>
      <c r="AD14537" s="1"/>
      <c r="AE14537" s="1"/>
    </row>
    <row r="14538" spans="2:31">
      <c r="B14538" s="1"/>
      <c r="C14538" s="1"/>
      <c r="F14538" s="16"/>
      <c r="G14538" s="16"/>
      <c r="P14538" s="2"/>
      <c r="Q14538" s="2"/>
      <c r="R14538" s="1"/>
      <c r="U14538" s="1"/>
      <c r="V14538" s="1"/>
      <c r="W14538" s="1"/>
      <c r="X14538" s="1"/>
      <c r="Y14538" s="1"/>
      <c r="Z14538" s="1"/>
      <c r="AA14538" s="1"/>
      <c r="AB14538" s="1"/>
      <c r="AC14538" s="1"/>
      <c r="AD14538" s="1"/>
      <c r="AE14538" s="1"/>
    </row>
    <row r="14539" spans="2:31">
      <c r="B14539" s="1"/>
      <c r="C14539" s="1"/>
      <c r="F14539" s="16"/>
      <c r="G14539" s="16"/>
      <c r="P14539" s="2"/>
      <c r="Q14539" s="2"/>
      <c r="R14539" s="1"/>
      <c r="U14539" s="1"/>
      <c r="V14539" s="1"/>
      <c r="W14539" s="1"/>
      <c r="X14539" s="1"/>
      <c r="Y14539" s="1"/>
      <c r="Z14539" s="1"/>
      <c r="AA14539" s="1"/>
      <c r="AB14539" s="1"/>
      <c r="AC14539" s="1"/>
      <c r="AD14539" s="1"/>
      <c r="AE14539" s="1"/>
    </row>
    <row r="14540" spans="2:31">
      <c r="B14540" s="1"/>
      <c r="C14540" s="1"/>
      <c r="F14540" s="16"/>
      <c r="G14540" s="16"/>
      <c r="P14540" s="2"/>
      <c r="Q14540" s="2"/>
      <c r="R14540" s="1"/>
      <c r="U14540" s="1"/>
      <c r="V14540" s="1"/>
      <c r="W14540" s="1"/>
      <c r="X14540" s="1"/>
      <c r="Y14540" s="1"/>
      <c r="Z14540" s="1"/>
      <c r="AA14540" s="1"/>
      <c r="AB14540" s="1"/>
      <c r="AC14540" s="1"/>
      <c r="AD14540" s="1"/>
      <c r="AE14540" s="1"/>
    </row>
    <row r="14541" spans="2:31">
      <c r="B14541" s="1"/>
      <c r="C14541" s="1"/>
      <c r="F14541" s="16"/>
      <c r="G14541" s="16"/>
      <c r="P14541" s="2"/>
      <c r="Q14541" s="2"/>
      <c r="R14541" s="1"/>
      <c r="U14541" s="1"/>
      <c r="V14541" s="1"/>
      <c r="W14541" s="1"/>
      <c r="X14541" s="1"/>
      <c r="Y14541" s="1"/>
      <c r="Z14541" s="1"/>
      <c r="AA14541" s="1"/>
      <c r="AB14541" s="1"/>
      <c r="AC14541" s="1"/>
      <c r="AD14541" s="1"/>
      <c r="AE14541" s="1"/>
    </row>
    <row r="14542" spans="2:31">
      <c r="B14542" s="1"/>
      <c r="C14542" s="1"/>
      <c r="F14542" s="16"/>
      <c r="G14542" s="16"/>
      <c r="P14542" s="2"/>
      <c r="Q14542" s="2"/>
      <c r="R14542" s="1"/>
      <c r="U14542" s="1"/>
      <c r="V14542" s="1"/>
      <c r="W14542" s="1"/>
      <c r="X14542" s="1"/>
      <c r="Y14542" s="1"/>
      <c r="Z14542" s="1"/>
      <c r="AA14542" s="1"/>
      <c r="AB14542" s="1"/>
      <c r="AC14542" s="1"/>
      <c r="AD14542" s="1"/>
      <c r="AE14542" s="1"/>
    </row>
    <row r="14543" spans="2:31">
      <c r="B14543" s="1"/>
      <c r="C14543" s="1"/>
      <c r="F14543" s="16"/>
      <c r="G14543" s="16"/>
      <c r="P14543" s="2"/>
      <c r="Q14543" s="2"/>
      <c r="R14543" s="1"/>
      <c r="U14543" s="1"/>
      <c r="V14543" s="1"/>
      <c r="W14543" s="1"/>
      <c r="X14543" s="1"/>
      <c r="Y14543" s="1"/>
      <c r="Z14543" s="1"/>
      <c r="AA14543" s="1"/>
      <c r="AB14543" s="1"/>
      <c r="AC14543" s="1"/>
      <c r="AD14543" s="1"/>
      <c r="AE14543" s="1"/>
    </row>
    <row r="14544" spans="2:31">
      <c r="B14544" s="1"/>
      <c r="C14544" s="1"/>
      <c r="F14544" s="16"/>
      <c r="G14544" s="16"/>
      <c r="P14544" s="2"/>
      <c r="Q14544" s="2"/>
      <c r="R14544" s="1"/>
      <c r="U14544" s="1"/>
      <c r="V14544" s="1"/>
      <c r="W14544" s="1"/>
      <c r="X14544" s="1"/>
      <c r="Y14544" s="1"/>
      <c r="Z14544" s="1"/>
      <c r="AA14544" s="1"/>
      <c r="AB14544" s="1"/>
      <c r="AC14544" s="1"/>
      <c r="AD14544" s="1"/>
      <c r="AE14544" s="1"/>
    </row>
    <row r="14545" spans="2:31">
      <c r="B14545" s="1"/>
      <c r="C14545" s="1"/>
      <c r="F14545" s="16"/>
      <c r="G14545" s="16"/>
      <c r="P14545" s="2"/>
      <c r="Q14545" s="2"/>
      <c r="R14545" s="1"/>
      <c r="U14545" s="1"/>
      <c r="V14545" s="1"/>
      <c r="W14545" s="1"/>
      <c r="X14545" s="1"/>
      <c r="Y14545" s="1"/>
      <c r="Z14545" s="1"/>
      <c r="AA14545" s="1"/>
      <c r="AB14545" s="1"/>
      <c r="AC14545" s="1"/>
      <c r="AD14545" s="1"/>
      <c r="AE14545" s="1"/>
    </row>
    <row r="14546" spans="2:31">
      <c r="B14546" s="1"/>
      <c r="C14546" s="1"/>
      <c r="F14546" s="16"/>
      <c r="G14546" s="16"/>
      <c r="P14546" s="2"/>
      <c r="Q14546" s="2"/>
      <c r="R14546" s="1"/>
      <c r="U14546" s="1"/>
      <c r="V14546" s="1"/>
      <c r="W14546" s="1"/>
      <c r="X14546" s="1"/>
      <c r="Y14546" s="1"/>
      <c r="Z14546" s="1"/>
      <c r="AA14546" s="1"/>
      <c r="AB14546" s="1"/>
      <c r="AC14546" s="1"/>
      <c r="AD14546" s="1"/>
      <c r="AE14546" s="1"/>
    </row>
    <row r="14547" spans="2:31">
      <c r="B14547" s="1"/>
      <c r="C14547" s="1"/>
      <c r="F14547" s="16"/>
      <c r="G14547" s="16"/>
      <c r="P14547" s="2"/>
      <c r="Q14547" s="2"/>
      <c r="R14547" s="1"/>
      <c r="U14547" s="1"/>
      <c r="V14547" s="1"/>
      <c r="W14547" s="1"/>
      <c r="X14547" s="1"/>
      <c r="Y14547" s="1"/>
      <c r="Z14547" s="1"/>
      <c r="AA14547" s="1"/>
      <c r="AB14547" s="1"/>
      <c r="AC14547" s="1"/>
      <c r="AD14547" s="1"/>
      <c r="AE14547" s="1"/>
    </row>
    <row r="14548" spans="2:31">
      <c r="B14548" s="1"/>
      <c r="C14548" s="1"/>
      <c r="F14548" s="16"/>
      <c r="G14548" s="16"/>
      <c r="P14548" s="2"/>
      <c r="Q14548" s="2"/>
      <c r="R14548" s="1"/>
      <c r="U14548" s="1"/>
      <c r="V14548" s="1"/>
      <c r="W14548" s="1"/>
      <c r="X14548" s="1"/>
      <c r="Y14548" s="1"/>
      <c r="Z14548" s="1"/>
      <c r="AA14548" s="1"/>
      <c r="AB14548" s="1"/>
      <c r="AC14548" s="1"/>
      <c r="AD14548" s="1"/>
      <c r="AE14548" s="1"/>
    </row>
    <row r="14549" spans="2:31">
      <c r="B14549" s="1"/>
      <c r="C14549" s="1"/>
      <c r="F14549" s="16"/>
      <c r="G14549" s="16"/>
      <c r="P14549" s="2"/>
      <c r="Q14549" s="2"/>
      <c r="R14549" s="1"/>
      <c r="U14549" s="1"/>
      <c r="V14549" s="1"/>
      <c r="W14549" s="1"/>
      <c r="X14549" s="1"/>
      <c r="Y14549" s="1"/>
      <c r="Z14549" s="1"/>
      <c r="AA14549" s="1"/>
      <c r="AB14549" s="1"/>
      <c r="AC14549" s="1"/>
      <c r="AD14549" s="1"/>
      <c r="AE14549" s="1"/>
    </row>
    <row r="14550" spans="2:31">
      <c r="B14550" s="1"/>
      <c r="C14550" s="1"/>
      <c r="F14550" s="16"/>
      <c r="G14550" s="16"/>
      <c r="P14550" s="2"/>
      <c r="Q14550" s="2"/>
      <c r="R14550" s="1"/>
      <c r="U14550" s="1"/>
      <c r="V14550" s="1"/>
      <c r="W14550" s="1"/>
      <c r="X14550" s="1"/>
      <c r="Y14550" s="1"/>
      <c r="Z14550" s="1"/>
      <c r="AA14550" s="1"/>
      <c r="AB14550" s="1"/>
      <c r="AC14550" s="1"/>
      <c r="AD14550" s="1"/>
      <c r="AE14550" s="1"/>
    </row>
    <row r="14551" spans="2:31">
      <c r="B14551" s="1"/>
      <c r="C14551" s="1"/>
      <c r="F14551" s="16"/>
      <c r="G14551" s="16"/>
      <c r="P14551" s="2"/>
      <c r="Q14551" s="2"/>
      <c r="R14551" s="1"/>
      <c r="U14551" s="1"/>
      <c r="V14551" s="1"/>
      <c r="W14551" s="1"/>
      <c r="X14551" s="1"/>
      <c r="Y14551" s="1"/>
      <c r="Z14551" s="1"/>
      <c r="AA14551" s="1"/>
      <c r="AB14551" s="1"/>
      <c r="AC14551" s="1"/>
      <c r="AD14551" s="1"/>
      <c r="AE14551" s="1"/>
    </row>
    <row r="14552" spans="2:31">
      <c r="B14552" s="1"/>
      <c r="C14552" s="1"/>
      <c r="F14552" s="16"/>
      <c r="G14552" s="16"/>
      <c r="P14552" s="2"/>
      <c r="Q14552" s="2"/>
      <c r="R14552" s="1"/>
      <c r="U14552" s="1"/>
      <c r="V14552" s="1"/>
      <c r="W14552" s="1"/>
      <c r="X14552" s="1"/>
      <c r="Y14552" s="1"/>
      <c r="Z14552" s="1"/>
      <c r="AA14552" s="1"/>
      <c r="AB14552" s="1"/>
      <c r="AC14552" s="1"/>
      <c r="AD14552" s="1"/>
      <c r="AE14552" s="1"/>
    </row>
    <row r="14553" spans="2:31">
      <c r="B14553" s="1"/>
      <c r="C14553" s="1"/>
      <c r="F14553" s="16"/>
      <c r="G14553" s="16"/>
      <c r="P14553" s="2"/>
      <c r="Q14553" s="2"/>
      <c r="R14553" s="1"/>
      <c r="U14553" s="1"/>
      <c r="V14553" s="1"/>
      <c r="W14553" s="1"/>
      <c r="X14553" s="1"/>
      <c r="Y14553" s="1"/>
      <c r="Z14553" s="1"/>
      <c r="AA14553" s="1"/>
      <c r="AB14553" s="1"/>
      <c r="AC14553" s="1"/>
      <c r="AD14553" s="1"/>
      <c r="AE14553" s="1"/>
    </row>
    <row r="14554" spans="2:31">
      <c r="B14554" s="1"/>
      <c r="C14554" s="1"/>
      <c r="F14554" s="16"/>
      <c r="G14554" s="16"/>
      <c r="P14554" s="2"/>
      <c r="Q14554" s="2"/>
      <c r="R14554" s="1"/>
      <c r="U14554" s="1"/>
      <c r="V14554" s="1"/>
      <c r="W14554" s="1"/>
      <c r="X14554" s="1"/>
      <c r="Y14554" s="1"/>
      <c r="Z14554" s="1"/>
      <c r="AA14554" s="1"/>
      <c r="AB14554" s="1"/>
      <c r="AC14554" s="1"/>
      <c r="AD14554" s="1"/>
      <c r="AE14554" s="1"/>
    </row>
    <row r="14555" spans="2:31">
      <c r="B14555" s="1"/>
      <c r="C14555" s="1"/>
      <c r="F14555" s="16"/>
      <c r="G14555" s="16"/>
      <c r="P14555" s="2"/>
      <c r="Q14555" s="2"/>
      <c r="R14555" s="1"/>
      <c r="U14555" s="1"/>
      <c r="V14555" s="1"/>
      <c r="W14555" s="1"/>
      <c r="X14555" s="1"/>
      <c r="Y14555" s="1"/>
      <c r="Z14555" s="1"/>
      <c r="AA14555" s="1"/>
      <c r="AB14555" s="1"/>
      <c r="AC14555" s="1"/>
      <c r="AD14555" s="1"/>
      <c r="AE14555" s="1"/>
    </row>
    <row r="14556" spans="2:31">
      <c r="B14556" s="1"/>
      <c r="C14556" s="1"/>
      <c r="F14556" s="16"/>
      <c r="G14556" s="16"/>
      <c r="P14556" s="2"/>
      <c r="Q14556" s="2"/>
      <c r="R14556" s="1"/>
      <c r="U14556" s="1"/>
      <c r="V14556" s="1"/>
      <c r="W14556" s="1"/>
      <c r="X14556" s="1"/>
      <c r="Y14556" s="1"/>
      <c r="Z14556" s="1"/>
      <c r="AA14556" s="1"/>
      <c r="AB14556" s="1"/>
      <c r="AC14556" s="1"/>
      <c r="AD14556" s="1"/>
      <c r="AE14556" s="1"/>
    </row>
    <row r="14557" spans="2:31">
      <c r="B14557" s="1"/>
      <c r="C14557" s="1"/>
      <c r="F14557" s="16"/>
      <c r="G14557" s="16"/>
      <c r="P14557" s="2"/>
      <c r="Q14557" s="2"/>
      <c r="R14557" s="1"/>
      <c r="U14557" s="1"/>
      <c r="V14557" s="1"/>
      <c r="W14557" s="1"/>
      <c r="X14557" s="1"/>
      <c r="Y14557" s="1"/>
      <c r="Z14557" s="1"/>
      <c r="AA14557" s="1"/>
      <c r="AB14557" s="1"/>
      <c r="AC14557" s="1"/>
      <c r="AD14557" s="1"/>
      <c r="AE14557" s="1"/>
    </row>
    <row r="14558" spans="2:31">
      <c r="B14558" s="1"/>
      <c r="C14558" s="1"/>
      <c r="F14558" s="16"/>
      <c r="G14558" s="16"/>
      <c r="P14558" s="2"/>
      <c r="Q14558" s="2"/>
      <c r="R14558" s="1"/>
      <c r="U14558" s="1"/>
      <c r="V14558" s="1"/>
      <c r="W14558" s="1"/>
      <c r="X14558" s="1"/>
      <c r="Y14558" s="1"/>
      <c r="Z14558" s="1"/>
      <c r="AA14558" s="1"/>
      <c r="AB14558" s="1"/>
      <c r="AC14558" s="1"/>
      <c r="AD14558" s="1"/>
      <c r="AE14558" s="1"/>
    </row>
    <row r="14559" spans="2:31">
      <c r="B14559" s="1"/>
      <c r="C14559" s="1"/>
      <c r="F14559" s="16"/>
      <c r="G14559" s="16"/>
      <c r="P14559" s="2"/>
      <c r="Q14559" s="2"/>
      <c r="R14559" s="1"/>
      <c r="U14559" s="1"/>
      <c r="V14559" s="1"/>
      <c r="W14559" s="1"/>
      <c r="X14559" s="1"/>
      <c r="Y14559" s="1"/>
      <c r="Z14559" s="1"/>
      <c r="AA14559" s="1"/>
      <c r="AB14559" s="1"/>
      <c r="AC14559" s="1"/>
      <c r="AD14559" s="1"/>
      <c r="AE14559" s="1"/>
    </row>
    <row r="14560" spans="2:31">
      <c r="B14560" s="1"/>
      <c r="C14560" s="1"/>
      <c r="F14560" s="16"/>
      <c r="G14560" s="16"/>
      <c r="P14560" s="2"/>
      <c r="Q14560" s="2"/>
      <c r="R14560" s="1"/>
      <c r="U14560" s="1"/>
      <c r="V14560" s="1"/>
      <c r="W14560" s="1"/>
      <c r="X14560" s="1"/>
      <c r="Y14560" s="1"/>
      <c r="Z14560" s="1"/>
      <c r="AA14560" s="1"/>
      <c r="AB14560" s="1"/>
      <c r="AC14560" s="1"/>
      <c r="AD14560" s="1"/>
      <c r="AE14560" s="1"/>
    </row>
    <row r="14561" spans="2:31">
      <c r="B14561" s="1"/>
      <c r="C14561" s="1"/>
      <c r="F14561" s="16"/>
      <c r="G14561" s="16"/>
      <c r="P14561" s="2"/>
      <c r="Q14561" s="2"/>
      <c r="R14561" s="1"/>
      <c r="U14561" s="1"/>
      <c r="V14561" s="1"/>
      <c r="W14561" s="1"/>
      <c r="X14561" s="1"/>
      <c r="Y14561" s="1"/>
      <c r="Z14561" s="1"/>
      <c r="AA14561" s="1"/>
      <c r="AB14561" s="1"/>
      <c r="AC14561" s="1"/>
      <c r="AD14561" s="1"/>
      <c r="AE14561" s="1"/>
    </row>
    <row r="14562" spans="2:31">
      <c r="B14562" s="1"/>
      <c r="C14562" s="1"/>
      <c r="F14562" s="16"/>
      <c r="G14562" s="16"/>
      <c r="P14562" s="2"/>
      <c r="Q14562" s="2"/>
      <c r="R14562" s="1"/>
      <c r="U14562" s="1"/>
      <c r="V14562" s="1"/>
      <c r="W14562" s="1"/>
      <c r="X14562" s="1"/>
      <c r="Y14562" s="1"/>
      <c r="Z14562" s="1"/>
      <c r="AA14562" s="1"/>
      <c r="AB14562" s="1"/>
      <c r="AC14562" s="1"/>
      <c r="AD14562" s="1"/>
      <c r="AE14562" s="1"/>
    </row>
    <row r="14563" spans="2:31">
      <c r="B14563" s="1"/>
      <c r="C14563" s="1"/>
      <c r="F14563" s="16"/>
      <c r="G14563" s="16"/>
      <c r="P14563" s="2"/>
      <c r="Q14563" s="2"/>
      <c r="R14563" s="1"/>
      <c r="U14563" s="1"/>
      <c r="V14563" s="1"/>
      <c r="W14563" s="1"/>
      <c r="X14563" s="1"/>
      <c r="Y14563" s="1"/>
      <c r="Z14563" s="1"/>
      <c r="AA14563" s="1"/>
      <c r="AB14563" s="1"/>
      <c r="AC14563" s="1"/>
      <c r="AD14563" s="1"/>
      <c r="AE14563" s="1"/>
    </row>
    <row r="14564" spans="2:31">
      <c r="B14564" s="1"/>
      <c r="C14564" s="1"/>
      <c r="F14564" s="16"/>
      <c r="G14564" s="16"/>
      <c r="P14564" s="2"/>
      <c r="Q14564" s="2"/>
      <c r="R14564" s="1"/>
      <c r="U14564" s="1"/>
      <c r="V14564" s="1"/>
      <c r="W14564" s="1"/>
      <c r="X14564" s="1"/>
      <c r="Y14564" s="1"/>
      <c r="Z14564" s="1"/>
      <c r="AA14564" s="1"/>
      <c r="AB14564" s="1"/>
      <c r="AC14564" s="1"/>
      <c r="AD14564" s="1"/>
      <c r="AE14564" s="1"/>
    </row>
    <row r="14565" spans="2:31">
      <c r="B14565" s="1"/>
      <c r="C14565" s="1"/>
      <c r="F14565" s="16"/>
      <c r="G14565" s="16"/>
      <c r="P14565" s="2"/>
      <c r="Q14565" s="2"/>
      <c r="R14565" s="1"/>
      <c r="U14565" s="1"/>
      <c r="V14565" s="1"/>
      <c r="W14565" s="1"/>
      <c r="X14565" s="1"/>
      <c r="Y14565" s="1"/>
      <c r="Z14565" s="1"/>
      <c r="AA14565" s="1"/>
      <c r="AB14565" s="1"/>
      <c r="AC14565" s="1"/>
      <c r="AD14565" s="1"/>
      <c r="AE14565" s="1"/>
    </row>
    <row r="14566" spans="2:31">
      <c r="B14566" s="1"/>
      <c r="C14566" s="1"/>
      <c r="F14566" s="16"/>
      <c r="G14566" s="16"/>
      <c r="P14566" s="2"/>
      <c r="Q14566" s="2"/>
      <c r="R14566" s="1"/>
      <c r="U14566" s="1"/>
      <c r="V14566" s="1"/>
      <c r="W14566" s="1"/>
      <c r="X14566" s="1"/>
      <c r="Y14566" s="1"/>
      <c r="Z14566" s="1"/>
      <c r="AA14566" s="1"/>
      <c r="AB14566" s="1"/>
      <c r="AC14566" s="1"/>
      <c r="AD14566" s="1"/>
      <c r="AE14566" s="1"/>
    </row>
    <row r="14567" spans="2:31">
      <c r="B14567" s="1"/>
      <c r="C14567" s="1"/>
      <c r="F14567" s="16"/>
      <c r="G14567" s="16"/>
      <c r="P14567" s="2"/>
      <c r="Q14567" s="2"/>
      <c r="R14567" s="1"/>
      <c r="U14567" s="1"/>
      <c r="V14567" s="1"/>
      <c r="W14567" s="1"/>
      <c r="X14567" s="1"/>
      <c r="Y14567" s="1"/>
      <c r="Z14567" s="1"/>
      <c r="AA14567" s="1"/>
      <c r="AB14567" s="1"/>
      <c r="AC14567" s="1"/>
      <c r="AD14567" s="1"/>
      <c r="AE14567" s="1"/>
    </row>
    <row r="14568" spans="2:31">
      <c r="B14568" s="1"/>
      <c r="C14568" s="1"/>
      <c r="F14568" s="16"/>
      <c r="G14568" s="16"/>
      <c r="P14568" s="2"/>
      <c r="Q14568" s="2"/>
      <c r="R14568" s="1"/>
      <c r="U14568" s="1"/>
      <c r="V14568" s="1"/>
      <c r="W14568" s="1"/>
      <c r="X14568" s="1"/>
      <c r="Y14568" s="1"/>
      <c r="Z14568" s="1"/>
      <c r="AA14568" s="1"/>
      <c r="AB14568" s="1"/>
      <c r="AC14568" s="1"/>
      <c r="AD14568" s="1"/>
      <c r="AE14568" s="1"/>
    </row>
    <row r="14569" spans="2:31">
      <c r="B14569" s="1"/>
      <c r="C14569" s="1"/>
      <c r="F14569" s="16"/>
      <c r="G14569" s="16"/>
      <c r="P14569" s="2"/>
      <c r="Q14569" s="2"/>
      <c r="R14569" s="1"/>
      <c r="U14569" s="1"/>
      <c r="V14569" s="1"/>
      <c r="W14569" s="1"/>
      <c r="X14569" s="1"/>
      <c r="Y14569" s="1"/>
      <c r="Z14569" s="1"/>
      <c r="AA14569" s="1"/>
      <c r="AB14569" s="1"/>
      <c r="AC14569" s="1"/>
      <c r="AD14569" s="1"/>
      <c r="AE14569" s="1"/>
    </row>
    <row r="14570" spans="2:31">
      <c r="B14570" s="1"/>
      <c r="C14570" s="1"/>
      <c r="F14570" s="16"/>
      <c r="G14570" s="16"/>
      <c r="P14570" s="2"/>
      <c r="Q14570" s="2"/>
      <c r="R14570" s="1"/>
      <c r="U14570" s="1"/>
      <c r="V14570" s="1"/>
      <c r="W14570" s="1"/>
      <c r="X14570" s="1"/>
      <c r="Y14570" s="1"/>
      <c r="Z14570" s="1"/>
      <c r="AA14570" s="1"/>
      <c r="AB14570" s="1"/>
      <c r="AC14570" s="1"/>
      <c r="AD14570" s="1"/>
      <c r="AE14570" s="1"/>
    </row>
    <row r="14571" spans="2:31">
      <c r="B14571" s="1"/>
      <c r="C14571" s="1"/>
      <c r="F14571" s="16"/>
      <c r="G14571" s="16"/>
      <c r="P14571" s="2"/>
      <c r="Q14571" s="2"/>
      <c r="R14571" s="1"/>
      <c r="U14571" s="1"/>
      <c r="V14571" s="1"/>
      <c r="W14571" s="1"/>
      <c r="X14571" s="1"/>
      <c r="Y14571" s="1"/>
      <c r="Z14571" s="1"/>
      <c r="AA14571" s="1"/>
      <c r="AB14571" s="1"/>
      <c r="AC14571" s="1"/>
      <c r="AD14571" s="1"/>
      <c r="AE14571" s="1"/>
    </row>
    <row r="14572" spans="2:31">
      <c r="B14572" s="1"/>
      <c r="C14572" s="1"/>
      <c r="F14572" s="16"/>
      <c r="G14572" s="16"/>
      <c r="P14572" s="2"/>
      <c r="Q14572" s="2"/>
      <c r="R14572" s="1"/>
      <c r="U14572" s="1"/>
      <c r="V14572" s="1"/>
      <c r="W14572" s="1"/>
      <c r="X14572" s="1"/>
      <c r="Y14572" s="1"/>
      <c r="Z14572" s="1"/>
      <c r="AA14572" s="1"/>
      <c r="AB14572" s="1"/>
      <c r="AC14572" s="1"/>
      <c r="AD14572" s="1"/>
      <c r="AE14572" s="1"/>
    </row>
    <row r="14573" spans="2:31">
      <c r="B14573" s="1"/>
      <c r="C14573" s="1"/>
      <c r="F14573" s="16"/>
      <c r="G14573" s="16"/>
      <c r="P14573" s="2"/>
      <c r="Q14573" s="2"/>
      <c r="R14573" s="1"/>
      <c r="U14573" s="1"/>
      <c r="V14573" s="1"/>
      <c r="W14573" s="1"/>
      <c r="X14573" s="1"/>
      <c r="Y14573" s="1"/>
      <c r="Z14573" s="1"/>
      <c r="AA14573" s="1"/>
      <c r="AB14573" s="1"/>
      <c r="AC14573" s="1"/>
      <c r="AD14573" s="1"/>
      <c r="AE14573" s="1"/>
    </row>
    <row r="14574" spans="2:31">
      <c r="B14574" s="1"/>
      <c r="C14574" s="1"/>
      <c r="F14574" s="16"/>
      <c r="G14574" s="16"/>
      <c r="P14574" s="2"/>
      <c r="Q14574" s="2"/>
      <c r="R14574" s="1"/>
      <c r="U14574" s="1"/>
      <c r="V14574" s="1"/>
      <c r="W14574" s="1"/>
      <c r="X14574" s="1"/>
      <c r="Y14574" s="1"/>
      <c r="Z14574" s="1"/>
      <c r="AA14574" s="1"/>
      <c r="AB14574" s="1"/>
      <c r="AC14574" s="1"/>
      <c r="AD14574" s="1"/>
      <c r="AE14574" s="1"/>
    </row>
    <row r="14575" spans="2:31">
      <c r="B14575" s="1"/>
      <c r="C14575" s="1"/>
      <c r="F14575" s="16"/>
      <c r="G14575" s="16"/>
      <c r="P14575" s="2"/>
      <c r="Q14575" s="2"/>
      <c r="R14575" s="1"/>
      <c r="U14575" s="1"/>
      <c r="V14575" s="1"/>
      <c r="W14575" s="1"/>
      <c r="X14575" s="1"/>
      <c r="Y14575" s="1"/>
      <c r="Z14575" s="1"/>
      <c r="AA14575" s="1"/>
      <c r="AB14575" s="1"/>
      <c r="AC14575" s="1"/>
      <c r="AD14575" s="1"/>
      <c r="AE14575" s="1"/>
    </row>
    <row r="14576" spans="2:31">
      <c r="B14576" s="1"/>
      <c r="C14576" s="1"/>
      <c r="F14576" s="16"/>
      <c r="G14576" s="16"/>
      <c r="P14576" s="2"/>
      <c r="Q14576" s="2"/>
      <c r="R14576" s="1"/>
      <c r="U14576" s="1"/>
      <c r="V14576" s="1"/>
      <c r="W14576" s="1"/>
      <c r="X14576" s="1"/>
      <c r="Y14576" s="1"/>
      <c r="Z14576" s="1"/>
      <c r="AA14576" s="1"/>
      <c r="AB14576" s="1"/>
      <c r="AC14576" s="1"/>
      <c r="AD14576" s="1"/>
      <c r="AE14576" s="1"/>
    </row>
    <row r="14577" spans="2:31">
      <c r="B14577" s="1"/>
      <c r="C14577" s="1"/>
      <c r="F14577" s="16"/>
      <c r="G14577" s="16"/>
      <c r="P14577" s="2"/>
      <c r="Q14577" s="2"/>
      <c r="R14577" s="1"/>
      <c r="U14577" s="1"/>
      <c r="V14577" s="1"/>
      <c r="W14577" s="1"/>
      <c r="X14577" s="1"/>
      <c r="Y14577" s="1"/>
      <c r="Z14577" s="1"/>
      <c r="AA14577" s="1"/>
      <c r="AB14577" s="1"/>
      <c r="AC14577" s="1"/>
      <c r="AD14577" s="1"/>
      <c r="AE14577" s="1"/>
    </row>
    <row r="14578" spans="2:31">
      <c r="B14578" s="1"/>
      <c r="C14578" s="1"/>
      <c r="F14578" s="16"/>
      <c r="G14578" s="16"/>
      <c r="P14578" s="2"/>
      <c r="Q14578" s="2"/>
      <c r="R14578" s="1"/>
      <c r="U14578" s="1"/>
      <c r="V14578" s="1"/>
      <c r="W14578" s="1"/>
      <c r="X14578" s="1"/>
      <c r="Y14578" s="1"/>
      <c r="Z14578" s="1"/>
      <c r="AA14578" s="1"/>
      <c r="AB14578" s="1"/>
      <c r="AC14578" s="1"/>
      <c r="AD14578" s="1"/>
      <c r="AE14578" s="1"/>
    </row>
    <row r="14579" spans="2:31">
      <c r="B14579" s="1"/>
      <c r="C14579" s="1"/>
      <c r="F14579" s="16"/>
      <c r="G14579" s="16"/>
      <c r="P14579" s="2"/>
      <c r="Q14579" s="2"/>
      <c r="R14579" s="1"/>
      <c r="U14579" s="1"/>
      <c r="V14579" s="1"/>
      <c r="W14579" s="1"/>
      <c r="X14579" s="1"/>
      <c r="Y14579" s="1"/>
      <c r="Z14579" s="1"/>
      <c r="AA14579" s="1"/>
      <c r="AB14579" s="1"/>
      <c r="AC14579" s="1"/>
      <c r="AD14579" s="1"/>
      <c r="AE14579" s="1"/>
    </row>
    <row r="14580" spans="2:31">
      <c r="B14580" s="1"/>
      <c r="C14580" s="1"/>
      <c r="F14580" s="16"/>
      <c r="G14580" s="16"/>
      <c r="P14580" s="2"/>
      <c r="Q14580" s="2"/>
      <c r="R14580" s="1"/>
      <c r="U14580" s="1"/>
      <c r="V14580" s="1"/>
      <c r="W14580" s="1"/>
      <c r="X14580" s="1"/>
      <c r="Y14580" s="1"/>
      <c r="Z14580" s="1"/>
      <c r="AA14580" s="1"/>
      <c r="AB14580" s="1"/>
      <c r="AC14580" s="1"/>
      <c r="AD14580" s="1"/>
      <c r="AE14580" s="1"/>
    </row>
    <row r="14581" spans="2:31">
      <c r="B14581" s="1"/>
      <c r="C14581" s="1"/>
      <c r="F14581" s="16"/>
      <c r="G14581" s="16"/>
      <c r="P14581" s="2"/>
      <c r="Q14581" s="2"/>
      <c r="R14581" s="1"/>
      <c r="U14581" s="1"/>
      <c r="V14581" s="1"/>
      <c r="W14581" s="1"/>
      <c r="X14581" s="1"/>
      <c r="Y14581" s="1"/>
      <c r="Z14581" s="1"/>
      <c r="AA14581" s="1"/>
      <c r="AB14581" s="1"/>
      <c r="AC14581" s="1"/>
      <c r="AD14581" s="1"/>
      <c r="AE14581" s="1"/>
    </row>
    <row r="14582" spans="2:31">
      <c r="B14582" s="1"/>
      <c r="C14582" s="1"/>
      <c r="F14582" s="16"/>
      <c r="G14582" s="16"/>
      <c r="P14582" s="2"/>
      <c r="Q14582" s="2"/>
      <c r="R14582" s="1"/>
      <c r="U14582" s="1"/>
      <c r="V14582" s="1"/>
      <c r="W14582" s="1"/>
      <c r="X14582" s="1"/>
      <c r="Y14582" s="1"/>
      <c r="Z14582" s="1"/>
      <c r="AA14582" s="1"/>
      <c r="AB14582" s="1"/>
      <c r="AC14582" s="1"/>
      <c r="AD14582" s="1"/>
      <c r="AE14582" s="1"/>
    </row>
    <row r="14583" spans="2:31">
      <c r="B14583" s="1"/>
      <c r="C14583" s="1"/>
      <c r="F14583" s="16"/>
      <c r="G14583" s="16"/>
      <c r="P14583" s="2"/>
      <c r="Q14583" s="2"/>
      <c r="R14583" s="1"/>
      <c r="U14583" s="1"/>
      <c r="V14583" s="1"/>
      <c r="W14583" s="1"/>
      <c r="X14583" s="1"/>
      <c r="Y14583" s="1"/>
      <c r="Z14583" s="1"/>
      <c r="AA14583" s="1"/>
      <c r="AB14583" s="1"/>
      <c r="AC14583" s="1"/>
      <c r="AD14583" s="1"/>
      <c r="AE14583" s="1"/>
    </row>
    <row r="14584" spans="2:31">
      <c r="B14584" s="1"/>
      <c r="C14584" s="1"/>
      <c r="F14584" s="16"/>
      <c r="G14584" s="16"/>
      <c r="P14584" s="2"/>
      <c r="Q14584" s="2"/>
      <c r="R14584" s="1"/>
      <c r="U14584" s="1"/>
      <c r="V14584" s="1"/>
      <c r="W14584" s="1"/>
      <c r="X14584" s="1"/>
      <c r="Y14584" s="1"/>
      <c r="Z14584" s="1"/>
      <c r="AA14584" s="1"/>
      <c r="AB14584" s="1"/>
      <c r="AC14584" s="1"/>
      <c r="AD14584" s="1"/>
      <c r="AE14584" s="1"/>
    </row>
    <row r="14585" spans="2:31">
      <c r="B14585" s="1"/>
      <c r="C14585" s="1"/>
      <c r="F14585" s="16"/>
      <c r="G14585" s="16"/>
      <c r="P14585" s="2"/>
      <c r="Q14585" s="2"/>
      <c r="R14585" s="1"/>
      <c r="U14585" s="1"/>
      <c r="V14585" s="1"/>
      <c r="W14585" s="1"/>
      <c r="X14585" s="1"/>
      <c r="Y14585" s="1"/>
      <c r="Z14585" s="1"/>
      <c r="AA14585" s="1"/>
      <c r="AB14585" s="1"/>
      <c r="AC14585" s="1"/>
      <c r="AD14585" s="1"/>
      <c r="AE14585" s="1"/>
    </row>
    <row r="14586" spans="2:31">
      <c r="B14586" s="1"/>
      <c r="C14586" s="1"/>
      <c r="F14586" s="16"/>
      <c r="G14586" s="16"/>
      <c r="P14586" s="2"/>
      <c r="Q14586" s="2"/>
      <c r="R14586" s="1"/>
      <c r="U14586" s="1"/>
      <c r="V14586" s="1"/>
      <c r="W14586" s="1"/>
      <c r="X14586" s="1"/>
      <c r="Y14586" s="1"/>
      <c r="Z14586" s="1"/>
      <c r="AA14586" s="1"/>
      <c r="AB14586" s="1"/>
      <c r="AC14586" s="1"/>
      <c r="AD14586" s="1"/>
      <c r="AE14586" s="1"/>
    </row>
    <row r="14587" spans="2:31">
      <c r="B14587" s="1"/>
      <c r="C14587" s="1"/>
      <c r="F14587" s="16"/>
      <c r="G14587" s="16"/>
      <c r="P14587" s="2"/>
      <c r="Q14587" s="2"/>
      <c r="R14587" s="1"/>
      <c r="U14587" s="1"/>
      <c r="V14587" s="1"/>
      <c r="W14587" s="1"/>
      <c r="X14587" s="1"/>
      <c r="Y14587" s="1"/>
      <c r="Z14587" s="1"/>
      <c r="AA14587" s="1"/>
      <c r="AB14587" s="1"/>
      <c r="AC14587" s="1"/>
      <c r="AD14587" s="1"/>
      <c r="AE14587" s="1"/>
    </row>
    <row r="14588" spans="2:31">
      <c r="B14588" s="1"/>
      <c r="C14588" s="1"/>
      <c r="F14588" s="16"/>
      <c r="G14588" s="16"/>
      <c r="P14588" s="2"/>
      <c r="Q14588" s="2"/>
      <c r="R14588" s="1"/>
      <c r="U14588" s="1"/>
      <c r="V14588" s="1"/>
      <c r="W14588" s="1"/>
      <c r="X14588" s="1"/>
      <c r="Y14588" s="1"/>
      <c r="Z14588" s="1"/>
      <c r="AA14588" s="1"/>
      <c r="AB14588" s="1"/>
      <c r="AC14588" s="1"/>
      <c r="AD14588" s="1"/>
      <c r="AE14588" s="1"/>
    </row>
    <row r="14589" spans="2:31">
      <c r="B14589" s="1"/>
      <c r="C14589" s="1"/>
      <c r="F14589" s="16"/>
      <c r="G14589" s="16"/>
      <c r="P14589" s="2"/>
      <c r="Q14589" s="2"/>
      <c r="R14589" s="1"/>
      <c r="U14589" s="1"/>
      <c r="V14589" s="1"/>
      <c r="W14589" s="1"/>
      <c r="X14589" s="1"/>
      <c r="Y14589" s="1"/>
      <c r="Z14589" s="1"/>
      <c r="AA14589" s="1"/>
      <c r="AB14589" s="1"/>
      <c r="AC14589" s="1"/>
      <c r="AD14589" s="1"/>
      <c r="AE14589" s="1"/>
    </row>
    <row r="14590" spans="2:31">
      <c r="B14590" s="1"/>
      <c r="C14590" s="1"/>
      <c r="F14590" s="16"/>
      <c r="G14590" s="16"/>
      <c r="P14590" s="2"/>
      <c r="Q14590" s="2"/>
      <c r="R14590" s="1"/>
      <c r="U14590" s="1"/>
      <c r="V14590" s="1"/>
      <c r="W14590" s="1"/>
      <c r="X14590" s="1"/>
      <c r="Y14590" s="1"/>
      <c r="Z14590" s="1"/>
      <c r="AA14590" s="1"/>
      <c r="AB14590" s="1"/>
      <c r="AC14590" s="1"/>
      <c r="AD14590" s="1"/>
      <c r="AE14590" s="1"/>
    </row>
    <row r="14591" spans="2:31">
      <c r="B14591" s="1"/>
      <c r="C14591" s="1"/>
      <c r="F14591" s="16"/>
      <c r="G14591" s="16"/>
      <c r="P14591" s="2"/>
      <c r="Q14591" s="2"/>
      <c r="R14591" s="1"/>
      <c r="U14591" s="1"/>
      <c r="V14591" s="1"/>
      <c r="W14591" s="1"/>
      <c r="X14591" s="1"/>
      <c r="Y14591" s="1"/>
      <c r="Z14591" s="1"/>
      <c r="AA14591" s="1"/>
      <c r="AB14591" s="1"/>
      <c r="AC14591" s="1"/>
      <c r="AD14591" s="1"/>
      <c r="AE14591" s="1"/>
    </row>
    <row r="14592" spans="2:31">
      <c r="B14592" s="1"/>
      <c r="C14592" s="1"/>
      <c r="F14592" s="16"/>
      <c r="G14592" s="16"/>
      <c r="P14592" s="2"/>
      <c r="Q14592" s="2"/>
      <c r="R14592" s="1"/>
      <c r="U14592" s="1"/>
      <c r="V14592" s="1"/>
      <c r="W14592" s="1"/>
      <c r="X14592" s="1"/>
      <c r="Y14592" s="1"/>
      <c r="Z14592" s="1"/>
      <c r="AA14592" s="1"/>
      <c r="AB14592" s="1"/>
      <c r="AC14592" s="1"/>
      <c r="AD14592" s="1"/>
      <c r="AE14592" s="1"/>
    </row>
    <row r="14593" spans="2:31">
      <c r="B14593" s="1"/>
      <c r="C14593" s="1"/>
      <c r="F14593" s="16"/>
      <c r="G14593" s="16"/>
      <c r="P14593" s="2"/>
      <c r="Q14593" s="2"/>
      <c r="R14593" s="1"/>
      <c r="U14593" s="1"/>
      <c r="V14593" s="1"/>
      <c r="W14593" s="1"/>
      <c r="X14593" s="1"/>
      <c r="Y14593" s="1"/>
      <c r="Z14593" s="1"/>
      <c r="AA14593" s="1"/>
      <c r="AB14593" s="1"/>
      <c r="AC14593" s="1"/>
      <c r="AD14593" s="1"/>
      <c r="AE14593" s="1"/>
    </row>
    <row r="14594" spans="2:31">
      <c r="B14594" s="1"/>
      <c r="C14594" s="1"/>
      <c r="F14594" s="16"/>
      <c r="G14594" s="16"/>
      <c r="P14594" s="2"/>
      <c r="Q14594" s="2"/>
      <c r="R14594" s="1"/>
      <c r="U14594" s="1"/>
      <c r="V14594" s="1"/>
      <c r="W14594" s="1"/>
      <c r="X14594" s="1"/>
      <c r="Y14594" s="1"/>
      <c r="Z14594" s="1"/>
      <c r="AA14594" s="1"/>
      <c r="AB14594" s="1"/>
      <c r="AC14594" s="1"/>
      <c r="AD14594" s="1"/>
      <c r="AE14594" s="1"/>
    </row>
    <row r="14595" spans="2:31">
      <c r="B14595" s="1"/>
      <c r="C14595" s="1"/>
      <c r="F14595" s="16"/>
      <c r="G14595" s="16"/>
      <c r="P14595" s="2"/>
      <c r="Q14595" s="2"/>
      <c r="R14595" s="1"/>
      <c r="U14595" s="1"/>
      <c r="V14595" s="1"/>
      <c r="W14595" s="1"/>
      <c r="X14595" s="1"/>
      <c r="Y14595" s="1"/>
      <c r="Z14595" s="1"/>
      <c r="AA14595" s="1"/>
      <c r="AB14595" s="1"/>
      <c r="AC14595" s="1"/>
      <c r="AD14595" s="1"/>
      <c r="AE14595" s="1"/>
    </row>
    <row r="14596" spans="2:31">
      <c r="B14596" s="1"/>
      <c r="C14596" s="1"/>
      <c r="F14596" s="16"/>
      <c r="G14596" s="16"/>
      <c r="P14596" s="2"/>
      <c r="Q14596" s="2"/>
      <c r="R14596" s="1"/>
      <c r="U14596" s="1"/>
      <c r="V14596" s="1"/>
      <c r="W14596" s="1"/>
      <c r="X14596" s="1"/>
      <c r="Y14596" s="1"/>
      <c r="Z14596" s="1"/>
      <c r="AA14596" s="1"/>
      <c r="AB14596" s="1"/>
      <c r="AC14596" s="1"/>
      <c r="AD14596" s="1"/>
      <c r="AE14596" s="1"/>
    </row>
    <row r="14597" spans="2:31">
      <c r="B14597" s="1"/>
      <c r="C14597" s="1"/>
      <c r="F14597" s="16"/>
      <c r="G14597" s="16"/>
      <c r="P14597" s="2"/>
      <c r="Q14597" s="2"/>
      <c r="R14597" s="1"/>
      <c r="U14597" s="1"/>
      <c r="V14597" s="1"/>
      <c r="W14597" s="1"/>
      <c r="X14597" s="1"/>
      <c r="Y14597" s="1"/>
      <c r="Z14597" s="1"/>
      <c r="AA14597" s="1"/>
      <c r="AB14597" s="1"/>
      <c r="AC14597" s="1"/>
      <c r="AD14597" s="1"/>
      <c r="AE14597" s="1"/>
    </row>
    <row r="14598" spans="2:31">
      <c r="B14598" s="1"/>
      <c r="C14598" s="1"/>
      <c r="F14598" s="16"/>
      <c r="G14598" s="16"/>
      <c r="P14598" s="2"/>
      <c r="Q14598" s="2"/>
      <c r="R14598" s="1"/>
      <c r="U14598" s="1"/>
      <c r="V14598" s="1"/>
      <c r="W14598" s="1"/>
      <c r="X14598" s="1"/>
      <c r="Y14598" s="1"/>
      <c r="Z14598" s="1"/>
      <c r="AA14598" s="1"/>
      <c r="AB14598" s="1"/>
      <c r="AC14598" s="1"/>
      <c r="AD14598" s="1"/>
      <c r="AE14598" s="1"/>
    </row>
    <row r="14599" spans="2:31">
      <c r="B14599" s="1"/>
      <c r="C14599" s="1"/>
      <c r="F14599" s="16"/>
      <c r="G14599" s="16"/>
      <c r="P14599" s="2"/>
      <c r="Q14599" s="2"/>
      <c r="R14599" s="1"/>
      <c r="U14599" s="1"/>
      <c r="V14599" s="1"/>
      <c r="W14599" s="1"/>
      <c r="X14599" s="1"/>
      <c r="Y14599" s="1"/>
      <c r="Z14599" s="1"/>
      <c r="AA14599" s="1"/>
      <c r="AB14599" s="1"/>
      <c r="AC14599" s="1"/>
      <c r="AD14599" s="1"/>
      <c r="AE14599" s="1"/>
    </row>
    <row r="14600" spans="2:31">
      <c r="B14600" s="1"/>
      <c r="C14600" s="1"/>
      <c r="F14600" s="16"/>
      <c r="G14600" s="16"/>
      <c r="P14600" s="2"/>
      <c r="Q14600" s="2"/>
      <c r="R14600" s="1"/>
      <c r="U14600" s="1"/>
      <c r="V14600" s="1"/>
      <c r="W14600" s="1"/>
      <c r="X14600" s="1"/>
      <c r="Y14600" s="1"/>
      <c r="Z14600" s="1"/>
      <c r="AA14600" s="1"/>
      <c r="AB14600" s="1"/>
      <c r="AC14600" s="1"/>
      <c r="AD14600" s="1"/>
      <c r="AE14600" s="1"/>
    </row>
    <row r="14601" spans="2:31">
      <c r="B14601" s="1"/>
      <c r="C14601" s="1"/>
      <c r="F14601" s="16"/>
      <c r="G14601" s="16"/>
      <c r="P14601" s="2"/>
      <c r="Q14601" s="2"/>
      <c r="R14601" s="1"/>
      <c r="U14601" s="1"/>
      <c r="V14601" s="1"/>
      <c r="W14601" s="1"/>
      <c r="X14601" s="1"/>
      <c r="Y14601" s="1"/>
      <c r="Z14601" s="1"/>
      <c r="AA14601" s="1"/>
      <c r="AB14601" s="1"/>
      <c r="AC14601" s="1"/>
      <c r="AD14601" s="1"/>
      <c r="AE14601" s="1"/>
    </row>
    <row r="14602" spans="2:31">
      <c r="B14602" s="1"/>
      <c r="C14602" s="1"/>
      <c r="F14602" s="16"/>
      <c r="G14602" s="16"/>
      <c r="P14602" s="2"/>
      <c r="Q14602" s="2"/>
      <c r="R14602" s="1"/>
      <c r="U14602" s="1"/>
      <c r="V14602" s="1"/>
      <c r="W14602" s="1"/>
      <c r="X14602" s="1"/>
      <c r="Y14602" s="1"/>
      <c r="Z14602" s="1"/>
      <c r="AA14602" s="1"/>
      <c r="AB14602" s="1"/>
      <c r="AC14602" s="1"/>
      <c r="AD14602" s="1"/>
      <c r="AE14602" s="1"/>
    </row>
    <row r="14603" spans="2:31">
      <c r="B14603" s="1"/>
      <c r="C14603" s="1"/>
      <c r="F14603" s="16"/>
      <c r="G14603" s="16"/>
      <c r="P14603" s="2"/>
      <c r="Q14603" s="2"/>
      <c r="R14603" s="1"/>
      <c r="U14603" s="1"/>
      <c r="V14603" s="1"/>
      <c r="W14603" s="1"/>
      <c r="X14603" s="1"/>
      <c r="Y14603" s="1"/>
      <c r="Z14603" s="1"/>
      <c r="AA14603" s="1"/>
      <c r="AB14603" s="1"/>
      <c r="AC14603" s="1"/>
      <c r="AD14603" s="1"/>
      <c r="AE14603" s="1"/>
    </row>
    <row r="14604" spans="2:31">
      <c r="B14604" s="1"/>
      <c r="C14604" s="1"/>
      <c r="F14604" s="16"/>
      <c r="G14604" s="16"/>
      <c r="P14604" s="2"/>
      <c r="Q14604" s="2"/>
      <c r="R14604" s="1"/>
      <c r="U14604" s="1"/>
      <c r="V14604" s="1"/>
      <c r="W14604" s="1"/>
      <c r="X14604" s="1"/>
      <c r="Y14604" s="1"/>
      <c r="Z14604" s="1"/>
      <c r="AA14604" s="1"/>
      <c r="AB14604" s="1"/>
      <c r="AC14604" s="1"/>
      <c r="AD14604" s="1"/>
      <c r="AE14604" s="1"/>
    </row>
    <row r="14605" spans="2:31">
      <c r="B14605" s="1"/>
      <c r="C14605" s="1"/>
      <c r="F14605" s="16"/>
      <c r="G14605" s="16"/>
      <c r="P14605" s="2"/>
      <c r="Q14605" s="2"/>
      <c r="R14605" s="1"/>
      <c r="U14605" s="1"/>
      <c r="V14605" s="1"/>
      <c r="W14605" s="1"/>
      <c r="X14605" s="1"/>
      <c r="Y14605" s="1"/>
      <c r="Z14605" s="1"/>
      <c r="AA14605" s="1"/>
      <c r="AB14605" s="1"/>
      <c r="AC14605" s="1"/>
      <c r="AD14605" s="1"/>
      <c r="AE14605" s="1"/>
    </row>
    <row r="14606" spans="2:31">
      <c r="B14606" s="1"/>
      <c r="C14606" s="1"/>
      <c r="F14606" s="16"/>
      <c r="G14606" s="16"/>
      <c r="P14606" s="2"/>
      <c r="Q14606" s="2"/>
      <c r="R14606" s="1"/>
      <c r="U14606" s="1"/>
      <c r="V14606" s="1"/>
      <c r="W14606" s="1"/>
      <c r="X14606" s="1"/>
      <c r="Y14606" s="1"/>
      <c r="Z14606" s="1"/>
      <c r="AA14606" s="1"/>
      <c r="AB14606" s="1"/>
      <c r="AC14606" s="1"/>
      <c r="AD14606" s="1"/>
      <c r="AE14606" s="1"/>
    </row>
    <row r="14607" spans="2:31">
      <c r="B14607" s="1"/>
      <c r="C14607" s="1"/>
      <c r="F14607" s="16"/>
      <c r="G14607" s="16"/>
      <c r="P14607" s="2"/>
      <c r="Q14607" s="2"/>
      <c r="R14607" s="1"/>
      <c r="U14607" s="1"/>
      <c r="V14607" s="1"/>
      <c r="W14607" s="1"/>
      <c r="X14607" s="1"/>
      <c r="Y14607" s="1"/>
      <c r="Z14607" s="1"/>
      <c r="AA14607" s="1"/>
      <c r="AB14607" s="1"/>
      <c r="AC14607" s="1"/>
      <c r="AD14607" s="1"/>
      <c r="AE14607" s="1"/>
    </row>
    <row r="14608" spans="2:31">
      <c r="B14608" s="1"/>
      <c r="C14608" s="1"/>
      <c r="F14608" s="16"/>
      <c r="G14608" s="16"/>
      <c r="P14608" s="2"/>
      <c r="Q14608" s="2"/>
      <c r="R14608" s="1"/>
      <c r="U14608" s="1"/>
      <c r="V14608" s="1"/>
      <c r="W14608" s="1"/>
      <c r="X14608" s="1"/>
      <c r="Y14608" s="1"/>
      <c r="Z14608" s="1"/>
      <c r="AA14608" s="1"/>
      <c r="AB14608" s="1"/>
      <c r="AC14608" s="1"/>
      <c r="AD14608" s="1"/>
      <c r="AE14608" s="1"/>
    </row>
    <row r="14609" spans="2:31">
      <c r="B14609" s="1"/>
      <c r="C14609" s="1"/>
      <c r="F14609" s="16"/>
      <c r="G14609" s="16"/>
      <c r="P14609" s="2"/>
      <c r="Q14609" s="2"/>
      <c r="R14609" s="1"/>
      <c r="U14609" s="1"/>
      <c r="V14609" s="1"/>
      <c r="W14609" s="1"/>
      <c r="X14609" s="1"/>
      <c r="Y14609" s="1"/>
      <c r="Z14609" s="1"/>
      <c r="AA14609" s="1"/>
      <c r="AB14609" s="1"/>
      <c r="AC14609" s="1"/>
      <c r="AD14609" s="1"/>
      <c r="AE14609" s="1"/>
    </row>
    <row r="14610" spans="2:31">
      <c r="B14610" s="1"/>
      <c r="C14610" s="1"/>
      <c r="F14610" s="16"/>
      <c r="G14610" s="16"/>
      <c r="P14610" s="2"/>
      <c r="Q14610" s="2"/>
      <c r="R14610" s="1"/>
      <c r="U14610" s="1"/>
      <c r="V14610" s="1"/>
      <c r="W14610" s="1"/>
      <c r="X14610" s="1"/>
      <c r="Y14610" s="1"/>
      <c r="Z14610" s="1"/>
      <c r="AA14610" s="1"/>
      <c r="AB14610" s="1"/>
      <c r="AC14610" s="1"/>
      <c r="AD14610" s="1"/>
      <c r="AE14610" s="1"/>
    </row>
    <row r="14611" spans="2:31">
      <c r="B14611" s="1"/>
      <c r="C14611" s="1"/>
      <c r="F14611" s="16"/>
      <c r="G14611" s="16"/>
      <c r="P14611" s="2"/>
      <c r="Q14611" s="2"/>
      <c r="R14611" s="1"/>
      <c r="U14611" s="1"/>
      <c r="V14611" s="1"/>
      <c r="W14611" s="1"/>
      <c r="X14611" s="1"/>
      <c r="Y14611" s="1"/>
      <c r="Z14611" s="1"/>
      <c r="AA14611" s="1"/>
      <c r="AB14611" s="1"/>
      <c r="AC14611" s="1"/>
      <c r="AD14611" s="1"/>
      <c r="AE14611" s="1"/>
    </row>
    <row r="14612" spans="2:31">
      <c r="B14612" s="1"/>
      <c r="C14612" s="1"/>
      <c r="F14612" s="16"/>
      <c r="G14612" s="16"/>
      <c r="P14612" s="2"/>
      <c r="Q14612" s="2"/>
      <c r="R14612" s="1"/>
      <c r="U14612" s="1"/>
      <c r="V14612" s="1"/>
      <c r="W14612" s="1"/>
      <c r="X14612" s="1"/>
      <c r="Y14612" s="1"/>
      <c r="Z14612" s="1"/>
      <c r="AA14612" s="1"/>
      <c r="AB14612" s="1"/>
      <c r="AC14612" s="1"/>
      <c r="AD14612" s="1"/>
      <c r="AE14612" s="1"/>
    </row>
    <row r="14613" spans="2:31">
      <c r="B14613" s="1"/>
      <c r="C14613" s="1"/>
      <c r="F14613" s="16"/>
      <c r="G14613" s="16"/>
      <c r="P14613" s="2"/>
      <c r="Q14613" s="2"/>
      <c r="R14613" s="1"/>
      <c r="U14613" s="1"/>
      <c r="V14613" s="1"/>
      <c r="W14613" s="1"/>
      <c r="X14613" s="1"/>
      <c r="Y14613" s="1"/>
      <c r="Z14613" s="1"/>
      <c r="AA14613" s="1"/>
      <c r="AB14613" s="1"/>
      <c r="AC14613" s="1"/>
      <c r="AD14613" s="1"/>
      <c r="AE14613" s="1"/>
    </row>
    <row r="14614" spans="2:31">
      <c r="B14614" s="1"/>
      <c r="C14614" s="1"/>
      <c r="F14614" s="16"/>
      <c r="G14614" s="16"/>
      <c r="P14614" s="2"/>
      <c r="Q14614" s="2"/>
      <c r="R14614" s="1"/>
      <c r="U14614" s="1"/>
      <c r="V14614" s="1"/>
      <c r="W14614" s="1"/>
      <c r="X14614" s="1"/>
      <c r="Y14614" s="1"/>
      <c r="Z14614" s="1"/>
      <c r="AA14614" s="1"/>
      <c r="AB14614" s="1"/>
      <c r="AC14614" s="1"/>
      <c r="AD14614" s="1"/>
      <c r="AE14614" s="1"/>
    </row>
    <row r="14615" spans="2:31">
      <c r="B14615" s="1"/>
      <c r="C14615" s="1"/>
      <c r="F14615" s="16"/>
      <c r="G14615" s="16"/>
      <c r="P14615" s="2"/>
      <c r="Q14615" s="2"/>
      <c r="R14615" s="1"/>
      <c r="U14615" s="1"/>
      <c r="V14615" s="1"/>
      <c r="W14615" s="1"/>
      <c r="X14615" s="1"/>
      <c r="Y14615" s="1"/>
      <c r="Z14615" s="1"/>
      <c r="AA14615" s="1"/>
      <c r="AB14615" s="1"/>
      <c r="AC14615" s="1"/>
      <c r="AD14615" s="1"/>
      <c r="AE14615" s="1"/>
    </row>
    <row r="14616" spans="2:31">
      <c r="B14616" s="1"/>
      <c r="C14616" s="1"/>
      <c r="F14616" s="16"/>
      <c r="G14616" s="16"/>
      <c r="P14616" s="2"/>
      <c r="Q14616" s="2"/>
      <c r="R14616" s="1"/>
      <c r="U14616" s="1"/>
      <c r="V14616" s="1"/>
      <c r="W14616" s="1"/>
      <c r="X14616" s="1"/>
      <c r="Y14616" s="1"/>
      <c r="Z14616" s="1"/>
      <c r="AA14616" s="1"/>
      <c r="AB14616" s="1"/>
      <c r="AC14616" s="1"/>
      <c r="AD14616" s="1"/>
      <c r="AE14616" s="1"/>
    </row>
    <row r="14617" spans="2:31">
      <c r="B14617" s="1"/>
      <c r="C14617" s="1"/>
      <c r="F14617" s="16"/>
      <c r="G14617" s="16"/>
      <c r="P14617" s="2"/>
      <c r="Q14617" s="2"/>
      <c r="R14617" s="1"/>
      <c r="U14617" s="1"/>
      <c r="V14617" s="1"/>
      <c r="W14617" s="1"/>
      <c r="X14617" s="1"/>
      <c r="Y14617" s="1"/>
      <c r="Z14617" s="1"/>
      <c r="AA14617" s="1"/>
      <c r="AB14617" s="1"/>
      <c r="AC14617" s="1"/>
      <c r="AD14617" s="1"/>
      <c r="AE14617" s="1"/>
    </row>
    <row r="14618" spans="2:31">
      <c r="B14618" s="1"/>
      <c r="C14618" s="1"/>
      <c r="F14618" s="16"/>
      <c r="G14618" s="16"/>
      <c r="P14618" s="2"/>
      <c r="Q14618" s="2"/>
      <c r="R14618" s="1"/>
      <c r="U14618" s="1"/>
      <c r="V14618" s="1"/>
      <c r="W14618" s="1"/>
      <c r="X14618" s="1"/>
      <c r="Y14618" s="1"/>
      <c r="Z14618" s="1"/>
      <c r="AA14618" s="1"/>
      <c r="AB14618" s="1"/>
      <c r="AC14618" s="1"/>
      <c r="AD14618" s="1"/>
      <c r="AE14618" s="1"/>
    </row>
    <row r="14619" spans="2:31">
      <c r="B14619" s="1"/>
      <c r="C14619" s="1"/>
      <c r="F14619" s="16"/>
      <c r="G14619" s="16"/>
      <c r="P14619" s="2"/>
      <c r="Q14619" s="2"/>
      <c r="R14619" s="1"/>
      <c r="U14619" s="1"/>
      <c r="V14619" s="1"/>
      <c r="W14619" s="1"/>
      <c r="X14619" s="1"/>
      <c r="Y14619" s="1"/>
      <c r="Z14619" s="1"/>
      <c r="AA14619" s="1"/>
      <c r="AB14619" s="1"/>
      <c r="AC14619" s="1"/>
      <c r="AD14619" s="1"/>
      <c r="AE14619" s="1"/>
    </row>
    <row r="14620" spans="2:31">
      <c r="B14620" s="1"/>
      <c r="C14620" s="1"/>
      <c r="F14620" s="16"/>
      <c r="G14620" s="16"/>
      <c r="P14620" s="2"/>
      <c r="Q14620" s="2"/>
      <c r="R14620" s="1"/>
      <c r="U14620" s="1"/>
      <c r="V14620" s="1"/>
      <c r="W14620" s="1"/>
      <c r="X14620" s="1"/>
      <c r="Y14620" s="1"/>
      <c r="Z14620" s="1"/>
      <c r="AA14620" s="1"/>
      <c r="AB14620" s="1"/>
      <c r="AC14620" s="1"/>
      <c r="AD14620" s="1"/>
      <c r="AE14620" s="1"/>
    </row>
    <row r="14621" spans="2:31">
      <c r="B14621" s="1"/>
      <c r="C14621" s="1"/>
      <c r="F14621" s="16"/>
      <c r="G14621" s="16"/>
      <c r="P14621" s="2"/>
      <c r="Q14621" s="2"/>
      <c r="R14621" s="1"/>
      <c r="U14621" s="1"/>
      <c r="V14621" s="1"/>
      <c r="W14621" s="1"/>
      <c r="X14621" s="1"/>
      <c r="Y14621" s="1"/>
      <c r="Z14621" s="1"/>
      <c r="AA14621" s="1"/>
      <c r="AB14621" s="1"/>
      <c r="AC14621" s="1"/>
      <c r="AD14621" s="1"/>
      <c r="AE14621" s="1"/>
    </row>
    <row r="14622" spans="2:31">
      <c r="B14622" s="1"/>
      <c r="C14622" s="1"/>
      <c r="F14622" s="16"/>
      <c r="G14622" s="16"/>
      <c r="P14622" s="2"/>
      <c r="Q14622" s="2"/>
      <c r="R14622" s="1"/>
      <c r="U14622" s="1"/>
      <c r="V14622" s="1"/>
      <c r="W14622" s="1"/>
      <c r="X14622" s="1"/>
      <c r="Y14622" s="1"/>
      <c r="Z14622" s="1"/>
      <c r="AA14622" s="1"/>
      <c r="AB14622" s="1"/>
      <c r="AC14622" s="1"/>
      <c r="AD14622" s="1"/>
      <c r="AE14622" s="1"/>
    </row>
    <row r="14623" spans="2:31">
      <c r="B14623" s="1"/>
      <c r="C14623" s="1"/>
      <c r="F14623" s="16"/>
      <c r="G14623" s="16"/>
      <c r="P14623" s="2"/>
      <c r="Q14623" s="2"/>
      <c r="R14623" s="1"/>
      <c r="U14623" s="1"/>
      <c r="V14623" s="1"/>
      <c r="W14623" s="1"/>
      <c r="X14623" s="1"/>
      <c r="Y14623" s="1"/>
      <c r="Z14623" s="1"/>
      <c r="AA14623" s="1"/>
      <c r="AB14623" s="1"/>
      <c r="AC14623" s="1"/>
      <c r="AD14623" s="1"/>
      <c r="AE14623" s="1"/>
    </row>
    <row r="14624" spans="2:31">
      <c r="B14624" s="1"/>
      <c r="C14624" s="1"/>
      <c r="F14624" s="16"/>
      <c r="G14624" s="16"/>
      <c r="P14624" s="2"/>
      <c r="Q14624" s="2"/>
      <c r="R14624" s="1"/>
      <c r="U14624" s="1"/>
      <c r="V14624" s="1"/>
      <c r="W14624" s="1"/>
      <c r="X14624" s="1"/>
      <c r="Y14624" s="1"/>
      <c r="Z14624" s="1"/>
      <c r="AA14624" s="1"/>
      <c r="AB14624" s="1"/>
      <c r="AC14624" s="1"/>
      <c r="AD14624" s="1"/>
      <c r="AE14624" s="1"/>
    </row>
    <row r="14625" spans="2:31">
      <c r="B14625" s="1"/>
      <c r="C14625" s="1"/>
      <c r="F14625" s="16"/>
      <c r="G14625" s="16"/>
      <c r="P14625" s="2"/>
      <c r="Q14625" s="2"/>
      <c r="R14625" s="1"/>
      <c r="U14625" s="1"/>
      <c r="V14625" s="1"/>
      <c r="W14625" s="1"/>
      <c r="X14625" s="1"/>
      <c r="Y14625" s="1"/>
      <c r="Z14625" s="1"/>
      <c r="AA14625" s="1"/>
      <c r="AB14625" s="1"/>
      <c r="AC14625" s="1"/>
      <c r="AD14625" s="1"/>
      <c r="AE14625" s="1"/>
    </row>
    <row r="14626" spans="2:31">
      <c r="B14626" s="1"/>
      <c r="C14626" s="1"/>
      <c r="F14626" s="16"/>
      <c r="G14626" s="16"/>
      <c r="P14626" s="2"/>
      <c r="Q14626" s="2"/>
      <c r="R14626" s="1"/>
      <c r="U14626" s="1"/>
      <c r="V14626" s="1"/>
      <c r="W14626" s="1"/>
      <c r="X14626" s="1"/>
      <c r="Y14626" s="1"/>
      <c r="Z14626" s="1"/>
      <c r="AA14626" s="1"/>
      <c r="AB14626" s="1"/>
      <c r="AC14626" s="1"/>
      <c r="AD14626" s="1"/>
      <c r="AE14626" s="1"/>
    </row>
    <row r="14627" spans="2:31">
      <c r="B14627" s="1"/>
      <c r="C14627" s="1"/>
      <c r="F14627" s="16"/>
      <c r="G14627" s="16"/>
      <c r="P14627" s="2"/>
      <c r="Q14627" s="2"/>
      <c r="R14627" s="1"/>
      <c r="U14627" s="1"/>
      <c r="V14627" s="1"/>
      <c r="W14627" s="1"/>
      <c r="X14627" s="1"/>
      <c r="Y14627" s="1"/>
      <c r="Z14627" s="1"/>
      <c r="AA14627" s="1"/>
      <c r="AB14627" s="1"/>
      <c r="AC14627" s="1"/>
      <c r="AD14627" s="1"/>
      <c r="AE14627" s="1"/>
    </row>
    <row r="14628" spans="2:31">
      <c r="B14628" s="1"/>
      <c r="C14628" s="1"/>
      <c r="F14628" s="16"/>
      <c r="G14628" s="16"/>
      <c r="P14628" s="2"/>
      <c r="Q14628" s="2"/>
      <c r="R14628" s="1"/>
      <c r="U14628" s="1"/>
      <c r="V14628" s="1"/>
      <c r="W14628" s="1"/>
      <c r="X14628" s="1"/>
      <c r="Y14628" s="1"/>
      <c r="Z14628" s="1"/>
      <c r="AA14628" s="1"/>
      <c r="AB14628" s="1"/>
      <c r="AC14628" s="1"/>
      <c r="AD14628" s="1"/>
      <c r="AE14628" s="1"/>
    </row>
    <row r="14629" spans="2:31">
      <c r="B14629" s="1"/>
      <c r="C14629" s="1"/>
      <c r="F14629" s="16"/>
      <c r="G14629" s="16"/>
      <c r="P14629" s="2"/>
      <c r="Q14629" s="2"/>
      <c r="R14629" s="1"/>
      <c r="U14629" s="1"/>
      <c r="V14629" s="1"/>
      <c r="W14629" s="1"/>
      <c r="X14629" s="1"/>
      <c r="Y14629" s="1"/>
      <c r="Z14629" s="1"/>
      <c r="AA14629" s="1"/>
      <c r="AB14629" s="1"/>
      <c r="AC14629" s="1"/>
      <c r="AD14629" s="1"/>
      <c r="AE14629" s="1"/>
    </row>
    <row r="14630" spans="2:31">
      <c r="B14630" s="1"/>
      <c r="C14630" s="1"/>
      <c r="F14630" s="16"/>
      <c r="G14630" s="16"/>
      <c r="P14630" s="2"/>
      <c r="Q14630" s="2"/>
      <c r="R14630" s="1"/>
      <c r="U14630" s="1"/>
      <c r="V14630" s="1"/>
      <c r="W14630" s="1"/>
      <c r="X14630" s="1"/>
      <c r="Y14630" s="1"/>
      <c r="Z14630" s="1"/>
      <c r="AA14630" s="1"/>
      <c r="AB14630" s="1"/>
      <c r="AC14630" s="1"/>
      <c r="AD14630" s="1"/>
      <c r="AE14630" s="1"/>
    </row>
    <row r="14631" spans="2:31">
      <c r="B14631" s="1"/>
      <c r="C14631" s="1"/>
      <c r="F14631" s="16"/>
      <c r="G14631" s="16"/>
      <c r="P14631" s="2"/>
      <c r="Q14631" s="2"/>
      <c r="R14631" s="1"/>
      <c r="U14631" s="1"/>
      <c r="V14631" s="1"/>
      <c r="W14631" s="1"/>
      <c r="X14631" s="1"/>
      <c r="Y14631" s="1"/>
      <c r="Z14631" s="1"/>
      <c r="AA14631" s="1"/>
      <c r="AB14631" s="1"/>
      <c r="AC14631" s="1"/>
      <c r="AD14631" s="1"/>
      <c r="AE14631" s="1"/>
    </row>
    <row r="14632" spans="2:31">
      <c r="B14632" s="1"/>
      <c r="C14632" s="1"/>
      <c r="F14632" s="16"/>
      <c r="G14632" s="16"/>
      <c r="P14632" s="2"/>
      <c r="Q14632" s="2"/>
      <c r="R14632" s="1"/>
      <c r="U14632" s="1"/>
      <c r="V14632" s="1"/>
      <c r="W14632" s="1"/>
      <c r="X14632" s="1"/>
      <c r="Y14632" s="1"/>
      <c r="Z14632" s="1"/>
      <c r="AA14632" s="1"/>
      <c r="AB14632" s="1"/>
      <c r="AC14632" s="1"/>
      <c r="AD14632" s="1"/>
      <c r="AE14632" s="1"/>
    </row>
    <row r="14633" spans="2:31">
      <c r="B14633" s="1"/>
      <c r="C14633" s="1"/>
      <c r="F14633" s="16"/>
      <c r="G14633" s="16"/>
      <c r="P14633" s="2"/>
      <c r="Q14633" s="2"/>
      <c r="R14633" s="1"/>
      <c r="U14633" s="1"/>
      <c r="V14633" s="1"/>
      <c r="W14633" s="1"/>
      <c r="X14633" s="1"/>
      <c r="Y14633" s="1"/>
      <c r="Z14633" s="1"/>
      <c r="AA14633" s="1"/>
      <c r="AB14633" s="1"/>
      <c r="AC14633" s="1"/>
      <c r="AD14633" s="1"/>
      <c r="AE14633" s="1"/>
    </row>
    <row r="14634" spans="2:31">
      <c r="B14634" s="1"/>
      <c r="C14634" s="1"/>
      <c r="F14634" s="16"/>
      <c r="G14634" s="16"/>
      <c r="P14634" s="2"/>
      <c r="Q14634" s="2"/>
      <c r="R14634" s="1"/>
      <c r="U14634" s="1"/>
      <c r="V14634" s="1"/>
      <c r="W14634" s="1"/>
      <c r="X14634" s="1"/>
      <c r="Y14634" s="1"/>
      <c r="Z14634" s="1"/>
      <c r="AA14634" s="1"/>
      <c r="AB14634" s="1"/>
      <c r="AC14634" s="1"/>
      <c r="AD14634" s="1"/>
      <c r="AE14634" s="1"/>
    </row>
    <row r="14635" spans="2:31">
      <c r="B14635" s="1"/>
      <c r="C14635" s="1"/>
      <c r="F14635" s="16"/>
      <c r="G14635" s="16"/>
      <c r="P14635" s="2"/>
      <c r="Q14635" s="2"/>
      <c r="R14635" s="1"/>
      <c r="U14635" s="1"/>
      <c r="V14635" s="1"/>
      <c r="W14635" s="1"/>
      <c r="X14635" s="1"/>
      <c r="Y14635" s="1"/>
      <c r="Z14635" s="1"/>
      <c r="AA14635" s="1"/>
      <c r="AB14635" s="1"/>
      <c r="AC14635" s="1"/>
      <c r="AD14635" s="1"/>
      <c r="AE14635" s="1"/>
    </row>
    <row r="14636" spans="2:31">
      <c r="B14636" s="1"/>
      <c r="C14636" s="1"/>
      <c r="F14636" s="16"/>
      <c r="G14636" s="16"/>
      <c r="P14636" s="2"/>
      <c r="Q14636" s="2"/>
      <c r="R14636" s="1"/>
      <c r="U14636" s="1"/>
      <c r="V14636" s="1"/>
      <c r="W14636" s="1"/>
      <c r="X14636" s="1"/>
      <c r="Y14636" s="1"/>
      <c r="Z14636" s="1"/>
      <c r="AA14636" s="1"/>
      <c r="AB14636" s="1"/>
      <c r="AC14636" s="1"/>
      <c r="AD14636" s="1"/>
      <c r="AE14636" s="1"/>
    </row>
    <row r="14637" spans="2:31">
      <c r="B14637" s="1"/>
      <c r="C14637" s="1"/>
      <c r="F14637" s="16"/>
      <c r="G14637" s="16"/>
      <c r="P14637" s="2"/>
      <c r="Q14637" s="2"/>
      <c r="R14637" s="1"/>
      <c r="U14637" s="1"/>
      <c r="V14637" s="1"/>
      <c r="W14637" s="1"/>
      <c r="X14637" s="1"/>
      <c r="Y14637" s="1"/>
      <c r="Z14637" s="1"/>
      <c r="AA14637" s="1"/>
      <c r="AB14637" s="1"/>
      <c r="AC14637" s="1"/>
      <c r="AD14637" s="1"/>
      <c r="AE14637" s="1"/>
    </row>
    <row r="14638" spans="2:31">
      <c r="B14638" s="1"/>
      <c r="C14638" s="1"/>
      <c r="F14638" s="16"/>
      <c r="G14638" s="16"/>
      <c r="P14638" s="2"/>
      <c r="Q14638" s="2"/>
      <c r="R14638" s="1"/>
      <c r="U14638" s="1"/>
      <c r="V14638" s="1"/>
      <c r="W14638" s="1"/>
      <c r="X14638" s="1"/>
      <c r="Y14638" s="1"/>
      <c r="Z14638" s="1"/>
      <c r="AA14638" s="1"/>
      <c r="AB14638" s="1"/>
      <c r="AC14638" s="1"/>
      <c r="AD14638" s="1"/>
      <c r="AE14638" s="1"/>
    </row>
    <row r="14639" spans="2:31">
      <c r="B14639" s="1"/>
      <c r="C14639" s="1"/>
      <c r="F14639" s="16"/>
      <c r="G14639" s="16"/>
      <c r="P14639" s="2"/>
      <c r="Q14639" s="2"/>
      <c r="R14639" s="1"/>
      <c r="U14639" s="1"/>
      <c r="V14639" s="1"/>
      <c r="W14639" s="1"/>
      <c r="X14639" s="1"/>
      <c r="Y14639" s="1"/>
      <c r="Z14639" s="1"/>
      <c r="AA14639" s="1"/>
      <c r="AB14639" s="1"/>
      <c r="AC14639" s="1"/>
      <c r="AD14639" s="1"/>
      <c r="AE14639" s="1"/>
    </row>
    <row r="14640" spans="2:31">
      <c r="B14640" s="1"/>
      <c r="C14640" s="1"/>
      <c r="F14640" s="16"/>
      <c r="G14640" s="16"/>
      <c r="P14640" s="2"/>
      <c r="Q14640" s="2"/>
      <c r="R14640" s="1"/>
      <c r="U14640" s="1"/>
      <c r="V14640" s="1"/>
      <c r="W14640" s="1"/>
      <c r="X14640" s="1"/>
      <c r="Y14640" s="1"/>
      <c r="Z14640" s="1"/>
      <c r="AA14640" s="1"/>
      <c r="AB14640" s="1"/>
      <c r="AC14640" s="1"/>
      <c r="AD14640" s="1"/>
      <c r="AE14640" s="1"/>
    </row>
    <row r="14641" spans="2:31">
      <c r="B14641" s="1"/>
      <c r="C14641" s="1"/>
      <c r="F14641" s="16"/>
      <c r="G14641" s="16"/>
      <c r="P14641" s="2"/>
      <c r="Q14641" s="2"/>
      <c r="R14641" s="1"/>
      <c r="U14641" s="1"/>
      <c r="V14641" s="1"/>
      <c r="W14641" s="1"/>
      <c r="X14641" s="1"/>
      <c r="Y14641" s="1"/>
      <c r="Z14641" s="1"/>
      <c r="AA14641" s="1"/>
      <c r="AB14641" s="1"/>
      <c r="AC14641" s="1"/>
      <c r="AD14641" s="1"/>
      <c r="AE14641" s="1"/>
    </row>
    <row r="14642" spans="2:31">
      <c r="B14642" s="1"/>
      <c r="C14642" s="1"/>
      <c r="F14642" s="16"/>
      <c r="G14642" s="16"/>
      <c r="P14642" s="2"/>
      <c r="Q14642" s="2"/>
      <c r="R14642" s="1"/>
      <c r="U14642" s="1"/>
      <c r="V14642" s="1"/>
      <c r="W14642" s="1"/>
      <c r="X14642" s="1"/>
      <c r="Y14642" s="1"/>
      <c r="Z14642" s="1"/>
      <c r="AA14642" s="1"/>
      <c r="AB14642" s="1"/>
      <c r="AC14642" s="1"/>
      <c r="AD14642" s="1"/>
      <c r="AE14642" s="1"/>
    </row>
    <row r="14643" spans="2:31">
      <c r="B14643" s="1"/>
      <c r="C14643" s="1"/>
      <c r="F14643" s="16"/>
      <c r="G14643" s="16"/>
      <c r="P14643" s="2"/>
      <c r="Q14643" s="2"/>
      <c r="R14643" s="1"/>
      <c r="U14643" s="1"/>
      <c r="V14643" s="1"/>
      <c r="W14643" s="1"/>
      <c r="X14643" s="1"/>
      <c r="Y14643" s="1"/>
      <c r="Z14643" s="1"/>
      <c r="AA14643" s="1"/>
      <c r="AB14643" s="1"/>
      <c r="AC14643" s="1"/>
      <c r="AD14643" s="1"/>
      <c r="AE14643" s="1"/>
    </row>
    <row r="14644" spans="2:31">
      <c r="B14644" s="1"/>
      <c r="C14644" s="1"/>
      <c r="F14644" s="16"/>
      <c r="G14644" s="16"/>
      <c r="P14644" s="2"/>
      <c r="Q14644" s="2"/>
      <c r="R14644" s="1"/>
      <c r="U14644" s="1"/>
      <c r="V14644" s="1"/>
      <c r="W14644" s="1"/>
      <c r="X14644" s="1"/>
      <c r="Y14644" s="1"/>
      <c r="Z14644" s="1"/>
      <c r="AA14644" s="1"/>
      <c r="AB14644" s="1"/>
      <c r="AC14644" s="1"/>
      <c r="AD14644" s="1"/>
      <c r="AE14644" s="1"/>
    </row>
    <row r="14645" spans="2:31">
      <c r="B14645" s="1"/>
      <c r="C14645" s="1"/>
      <c r="F14645" s="16"/>
      <c r="G14645" s="16"/>
      <c r="P14645" s="2"/>
      <c r="Q14645" s="2"/>
      <c r="R14645" s="1"/>
      <c r="U14645" s="1"/>
      <c r="V14645" s="1"/>
      <c r="W14645" s="1"/>
      <c r="X14645" s="1"/>
      <c r="Y14645" s="1"/>
      <c r="Z14645" s="1"/>
      <c r="AA14645" s="1"/>
      <c r="AB14645" s="1"/>
      <c r="AC14645" s="1"/>
      <c r="AD14645" s="1"/>
      <c r="AE14645" s="1"/>
    </row>
    <row r="14646" spans="2:31">
      <c r="B14646" s="1"/>
      <c r="C14646" s="1"/>
      <c r="F14646" s="16"/>
      <c r="G14646" s="16"/>
      <c r="P14646" s="2"/>
      <c r="Q14646" s="2"/>
      <c r="R14646" s="1"/>
      <c r="U14646" s="1"/>
      <c r="V14646" s="1"/>
      <c r="W14646" s="1"/>
      <c r="X14646" s="1"/>
      <c r="Y14646" s="1"/>
      <c r="Z14646" s="1"/>
      <c r="AA14646" s="1"/>
      <c r="AB14646" s="1"/>
      <c r="AC14646" s="1"/>
      <c r="AD14646" s="1"/>
      <c r="AE14646" s="1"/>
    </row>
    <row r="14647" spans="2:31">
      <c r="B14647" s="1"/>
      <c r="C14647" s="1"/>
      <c r="F14647" s="16"/>
      <c r="G14647" s="16"/>
      <c r="P14647" s="2"/>
      <c r="Q14647" s="2"/>
      <c r="R14647" s="1"/>
      <c r="U14647" s="1"/>
      <c r="V14647" s="1"/>
      <c r="W14647" s="1"/>
      <c r="X14647" s="1"/>
      <c r="Y14647" s="1"/>
      <c r="Z14647" s="1"/>
      <c r="AA14647" s="1"/>
      <c r="AB14647" s="1"/>
      <c r="AC14647" s="1"/>
      <c r="AD14647" s="1"/>
      <c r="AE14647" s="1"/>
    </row>
    <row r="14648" spans="2:31">
      <c r="B14648" s="1"/>
      <c r="C14648" s="1"/>
      <c r="F14648" s="16"/>
      <c r="G14648" s="16"/>
      <c r="P14648" s="2"/>
      <c r="Q14648" s="2"/>
      <c r="R14648" s="1"/>
      <c r="U14648" s="1"/>
      <c r="V14648" s="1"/>
      <c r="W14648" s="1"/>
      <c r="X14648" s="1"/>
      <c r="Y14648" s="1"/>
      <c r="Z14648" s="1"/>
      <c r="AA14648" s="1"/>
      <c r="AB14648" s="1"/>
      <c r="AC14648" s="1"/>
      <c r="AD14648" s="1"/>
      <c r="AE14648" s="1"/>
    </row>
    <row r="14649" spans="2:31">
      <c r="B14649" s="1"/>
      <c r="C14649" s="1"/>
      <c r="F14649" s="16"/>
      <c r="G14649" s="16"/>
      <c r="P14649" s="2"/>
      <c r="Q14649" s="2"/>
      <c r="R14649" s="1"/>
      <c r="U14649" s="1"/>
      <c r="V14649" s="1"/>
      <c r="W14649" s="1"/>
      <c r="X14649" s="1"/>
      <c r="Y14649" s="1"/>
      <c r="Z14649" s="1"/>
      <c r="AA14649" s="1"/>
      <c r="AB14649" s="1"/>
      <c r="AC14649" s="1"/>
      <c r="AD14649" s="1"/>
      <c r="AE14649" s="1"/>
    </row>
    <row r="14650" spans="2:31">
      <c r="B14650" s="1"/>
      <c r="C14650" s="1"/>
      <c r="F14650" s="16"/>
      <c r="G14650" s="16"/>
      <c r="P14650" s="2"/>
      <c r="Q14650" s="2"/>
      <c r="R14650" s="1"/>
      <c r="U14650" s="1"/>
      <c r="V14650" s="1"/>
      <c r="W14650" s="1"/>
      <c r="X14650" s="1"/>
      <c r="Y14650" s="1"/>
      <c r="Z14650" s="1"/>
      <c r="AA14650" s="1"/>
      <c r="AB14650" s="1"/>
      <c r="AC14650" s="1"/>
      <c r="AD14650" s="1"/>
      <c r="AE14650" s="1"/>
    </row>
    <row r="14651" spans="2:31">
      <c r="B14651" s="1"/>
      <c r="C14651" s="1"/>
      <c r="F14651" s="16"/>
      <c r="G14651" s="16"/>
      <c r="P14651" s="2"/>
      <c r="Q14651" s="2"/>
      <c r="R14651" s="1"/>
      <c r="U14651" s="1"/>
      <c r="V14651" s="1"/>
      <c r="W14651" s="1"/>
      <c r="X14651" s="1"/>
      <c r="Y14651" s="1"/>
      <c r="Z14651" s="1"/>
      <c r="AA14651" s="1"/>
      <c r="AB14651" s="1"/>
      <c r="AC14651" s="1"/>
      <c r="AD14651" s="1"/>
      <c r="AE14651" s="1"/>
    </row>
    <row r="14652" spans="2:31">
      <c r="B14652" s="1"/>
      <c r="C14652" s="1"/>
      <c r="F14652" s="16"/>
      <c r="G14652" s="16"/>
      <c r="P14652" s="2"/>
      <c r="Q14652" s="2"/>
      <c r="R14652" s="1"/>
      <c r="U14652" s="1"/>
      <c r="V14652" s="1"/>
      <c r="W14652" s="1"/>
      <c r="X14652" s="1"/>
      <c r="Y14652" s="1"/>
      <c r="Z14652" s="1"/>
      <c r="AA14652" s="1"/>
      <c r="AB14652" s="1"/>
      <c r="AC14652" s="1"/>
      <c r="AD14652" s="1"/>
      <c r="AE14652" s="1"/>
    </row>
    <row r="14653" spans="2:31">
      <c r="B14653" s="1"/>
      <c r="C14653" s="1"/>
      <c r="F14653" s="16"/>
      <c r="G14653" s="16"/>
      <c r="P14653" s="2"/>
      <c r="Q14653" s="2"/>
      <c r="R14653" s="1"/>
      <c r="U14653" s="1"/>
      <c r="V14653" s="1"/>
      <c r="W14653" s="1"/>
      <c r="X14653" s="1"/>
      <c r="Y14653" s="1"/>
      <c r="Z14653" s="1"/>
      <c r="AA14653" s="1"/>
      <c r="AB14653" s="1"/>
      <c r="AC14653" s="1"/>
      <c r="AD14653" s="1"/>
      <c r="AE14653" s="1"/>
    </row>
    <row r="14654" spans="2:31">
      <c r="B14654" s="1"/>
      <c r="C14654" s="1"/>
      <c r="F14654" s="16"/>
      <c r="G14654" s="16"/>
      <c r="P14654" s="2"/>
      <c r="Q14654" s="2"/>
      <c r="R14654" s="1"/>
      <c r="U14654" s="1"/>
      <c r="V14654" s="1"/>
      <c r="W14654" s="1"/>
      <c r="X14654" s="1"/>
      <c r="Y14654" s="1"/>
      <c r="Z14654" s="1"/>
      <c r="AA14654" s="1"/>
      <c r="AB14654" s="1"/>
      <c r="AC14654" s="1"/>
      <c r="AD14654" s="1"/>
      <c r="AE14654" s="1"/>
    </row>
    <row r="14655" spans="2:31">
      <c r="B14655" s="1"/>
      <c r="C14655" s="1"/>
      <c r="F14655" s="16"/>
      <c r="G14655" s="16"/>
      <c r="P14655" s="2"/>
      <c r="Q14655" s="2"/>
      <c r="R14655" s="1"/>
      <c r="U14655" s="1"/>
      <c r="V14655" s="1"/>
      <c r="W14655" s="1"/>
      <c r="X14655" s="1"/>
      <c r="Y14655" s="1"/>
      <c r="Z14655" s="1"/>
      <c r="AA14655" s="1"/>
      <c r="AB14655" s="1"/>
      <c r="AC14655" s="1"/>
      <c r="AD14655" s="1"/>
      <c r="AE14655" s="1"/>
    </row>
    <row r="14656" spans="2:31">
      <c r="B14656" s="1"/>
      <c r="C14656" s="1"/>
      <c r="F14656" s="16"/>
      <c r="G14656" s="16"/>
      <c r="P14656" s="2"/>
      <c r="Q14656" s="2"/>
      <c r="R14656" s="1"/>
      <c r="U14656" s="1"/>
      <c r="V14656" s="1"/>
      <c r="W14656" s="1"/>
      <c r="X14656" s="1"/>
      <c r="Y14656" s="1"/>
      <c r="Z14656" s="1"/>
      <c r="AA14656" s="1"/>
      <c r="AB14656" s="1"/>
      <c r="AC14656" s="1"/>
      <c r="AD14656" s="1"/>
      <c r="AE14656" s="1"/>
    </row>
    <row r="14657" spans="2:31">
      <c r="B14657" s="1"/>
      <c r="C14657" s="1"/>
      <c r="F14657" s="16"/>
      <c r="G14657" s="16"/>
      <c r="P14657" s="2"/>
      <c r="Q14657" s="2"/>
      <c r="R14657" s="1"/>
      <c r="U14657" s="1"/>
      <c r="V14657" s="1"/>
      <c r="W14657" s="1"/>
      <c r="X14657" s="1"/>
      <c r="Y14657" s="1"/>
      <c r="Z14657" s="1"/>
      <c r="AA14657" s="1"/>
      <c r="AB14657" s="1"/>
      <c r="AC14657" s="1"/>
      <c r="AD14657" s="1"/>
      <c r="AE14657" s="1"/>
    </row>
    <row r="14658" spans="2:31">
      <c r="B14658" s="1"/>
      <c r="C14658" s="1"/>
      <c r="F14658" s="16"/>
      <c r="G14658" s="16"/>
      <c r="P14658" s="2"/>
      <c r="Q14658" s="2"/>
      <c r="R14658" s="1"/>
      <c r="U14658" s="1"/>
      <c r="V14658" s="1"/>
      <c r="W14658" s="1"/>
      <c r="X14658" s="1"/>
      <c r="Y14658" s="1"/>
      <c r="Z14658" s="1"/>
      <c r="AA14658" s="1"/>
      <c r="AB14658" s="1"/>
      <c r="AC14658" s="1"/>
      <c r="AD14658" s="1"/>
      <c r="AE14658" s="1"/>
    </row>
    <row r="14659" spans="2:31">
      <c r="B14659" s="1"/>
      <c r="C14659" s="1"/>
      <c r="F14659" s="16"/>
      <c r="G14659" s="16"/>
      <c r="P14659" s="2"/>
      <c r="Q14659" s="2"/>
      <c r="R14659" s="1"/>
      <c r="U14659" s="1"/>
      <c r="V14659" s="1"/>
      <c r="W14659" s="1"/>
      <c r="X14659" s="1"/>
      <c r="Y14659" s="1"/>
      <c r="Z14659" s="1"/>
      <c r="AA14659" s="1"/>
      <c r="AB14659" s="1"/>
      <c r="AC14659" s="1"/>
      <c r="AD14659" s="1"/>
      <c r="AE14659" s="1"/>
    </row>
    <row r="14660" spans="2:31">
      <c r="B14660" s="1"/>
      <c r="C14660" s="1"/>
      <c r="F14660" s="16"/>
      <c r="G14660" s="16"/>
      <c r="P14660" s="2"/>
      <c r="Q14660" s="2"/>
      <c r="R14660" s="1"/>
      <c r="U14660" s="1"/>
      <c r="V14660" s="1"/>
      <c r="W14660" s="1"/>
      <c r="X14660" s="1"/>
      <c r="Y14660" s="1"/>
      <c r="Z14660" s="1"/>
      <c r="AA14660" s="1"/>
      <c r="AB14660" s="1"/>
      <c r="AC14660" s="1"/>
      <c r="AD14660" s="1"/>
      <c r="AE14660" s="1"/>
    </row>
    <row r="14661" spans="2:31">
      <c r="B14661" s="1"/>
      <c r="C14661" s="1"/>
      <c r="F14661" s="16"/>
      <c r="G14661" s="16"/>
      <c r="P14661" s="2"/>
      <c r="Q14661" s="2"/>
      <c r="R14661" s="1"/>
      <c r="U14661" s="1"/>
      <c r="V14661" s="1"/>
      <c r="W14661" s="1"/>
      <c r="X14661" s="1"/>
      <c r="Y14661" s="1"/>
      <c r="Z14661" s="1"/>
      <c r="AA14661" s="1"/>
      <c r="AB14661" s="1"/>
      <c r="AC14661" s="1"/>
      <c r="AD14661" s="1"/>
      <c r="AE14661" s="1"/>
    </row>
    <row r="14662" spans="2:31">
      <c r="B14662" s="1"/>
      <c r="C14662" s="1"/>
      <c r="F14662" s="16"/>
      <c r="G14662" s="16"/>
      <c r="P14662" s="2"/>
      <c r="Q14662" s="2"/>
      <c r="R14662" s="1"/>
      <c r="U14662" s="1"/>
      <c r="V14662" s="1"/>
      <c r="W14662" s="1"/>
      <c r="X14662" s="1"/>
      <c r="Y14662" s="1"/>
      <c r="Z14662" s="1"/>
      <c r="AA14662" s="1"/>
      <c r="AB14662" s="1"/>
      <c r="AC14662" s="1"/>
      <c r="AD14662" s="1"/>
      <c r="AE14662" s="1"/>
    </row>
    <row r="14663" spans="2:31">
      <c r="B14663" s="1"/>
      <c r="C14663" s="1"/>
      <c r="F14663" s="16"/>
      <c r="G14663" s="16"/>
      <c r="P14663" s="2"/>
      <c r="Q14663" s="2"/>
      <c r="R14663" s="1"/>
      <c r="U14663" s="1"/>
      <c r="V14663" s="1"/>
      <c r="W14663" s="1"/>
      <c r="X14663" s="1"/>
      <c r="Y14663" s="1"/>
      <c r="Z14663" s="1"/>
      <c r="AA14663" s="1"/>
      <c r="AB14663" s="1"/>
      <c r="AC14663" s="1"/>
      <c r="AD14663" s="1"/>
      <c r="AE14663" s="1"/>
    </row>
    <row r="14664" spans="2:31">
      <c r="B14664" s="1"/>
      <c r="C14664" s="1"/>
      <c r="F14664" s="16"/>
      <c r="G14664" s="16"/>
      <c r="P14664" s="2"/>
      <c r="Q14664" s="2"/>
      <c r="R14664" s="1"/>
      <c r="U14664" s="1"/>
      <c r="V14664" s="1"/>
      <c r="W14664" s="1"/>
      <c r="X14664" s="1"/>
      <c r="Y14664" s="1"/>
      <c r="Z14664" s="1"/>
      <c r="AA14664" s="1"/>
      <c r="AB14664" s="1"/>
      <c r="AC14664" s="1"/>
      <c r="AD14664" s="1"/>
      <c r="AE14664" s="1"/>
    </row>
    <row r="14665" spans="2:31">
      <c r="B14665" s="1"/>
      <c r="C14665" s="1"/>
      <c r="F14665" s="16"/>
      <c r="G14665" s="16"/>
      <c r="P14665" s="2"/>
      <c r="Q14665" s="2"/>
      <c r="R14665" s="1"/>
      <c r="U14665" s="1"/>
      <c r="V14665" s="1"/>
      <c r="W14665" s="1"/>
      <c r="X14665" s="1"/>
      <c r="Y14665" s="1"/>
      <c r="Z14665" s="1"/>
      <c r="AA14665" s="1"/>
      <c r="AB14665" s="1"/>
      <c r="AC14665" s="1"/>
      <c r="AD14665" s="1"/>
      <c r="AE14665" s="1"/>
    </row>
    <row r="14666" spans="2:31">
      <c r="B14666" s="1"/>
      <c r="C14666" s="1"/>
      <c r="F14666" s="16"/>
      <c r="G14666" s="16"/>
      <c r="P14666" s="2"/>
      <c r="Q14666" s="2"/>
      <c r="R14666" s="1"/>
      <c r="U14666" s="1"/>
      <c r="V14666" s="1"/>
      <c r="W14666" s="1"/>
      <c r="X14666" s="1"/>
      <c r="Y14666" s="1"/>
      <c r="Z14666" s="1"/>
      <c r="AA14666" s="1"/>
      <c r="AB14666" s="1"/>
      <c r="AC14666" s="1"/>
      <c r="AD14666" s="1"/>
      <c r="AE14666" s="1"/>
    </row>
    <row r="14667" spans="2:31">
      <c r="B14667" s="1"/>
      <c r="C14667" s="1"/>
      <c r="F14667" s="16"/>
      <c r="G14667" s="16"/>
      <c r="P14667" s="2"/>
      <c r="Q14667" s="2"/>
      <c r="R14667" s="1"/>
      <c r="U14667" s="1"/>
      <c r="V14667" s="1"/>
      <c r="W14667" s="1"/>
      <c r="X14667" s="1"/>
      <c r="Y14667" s="1"/>
      <c r="Z14667" s="1"/>
      <c r="AA14667" s="1"/>
      <c r="AB14667" s="1"/>
      <c r="AC14667" s="1"/>
      <c r="AD14667" s="1"/>
      <c r="AE14667" s="1"/>
    </row>
    <row r="14668" spans="2:31">
      <c r="B14668" s="1"/>
      <c r="C14668" s="1"/>
      <c r="F14668" s="16"/>
      <c r="G14668" s="16"/>
      <c r="P14668" s="2"/>
      <c r="Q14668" s="2"/>
      <c r="R14668" s="1"/>
      <c r="U14668" s="1"/>
      <c r="V14668" s="1"/>
      <c r="W14668" s="1"/>
      <c r="X14668" s="1"/>
      <c r="Y14668" s="1"/>
      <c r="Z14668" s="1"/>
      <c r="AA14668" s="1"/>
      <c r="AB14668" s="1"/>
      <c r="AC14668" s="1"/>
      <c r="AD14668" s="1"/>
      <c r="AE14668" s="1"/>
    </row>
    <row r="14669" spans="2:31">
      <c r="B14669" s="1"/>
      <c r="C14669" s="1"/>
      <c r="F14669" s="16"/>
      <c r="G14669" s="16"/>
      <c r="P14669" s="2"/>
      <c r="Q14669" s="2"/>
      <c r="R14669" s="1"/>
      <c r="U14669" s="1"/>
      <c r="V14669" s="1"/>
      <c r="W14669" s="1"/>
      <c r="X14669" s="1"/>
      <c r="Y14669" s="1"/>
      <c r="Z14669" s="1"/>
      <c r="AA14669" s="1"/>
      <c r="AB14669" s="1"/>
      <c r="AC14669" s="1"/>
      <c r="AD14669" s="1"/>
      <c r="AE14669" s="1"/>
    </row>
    <row r="14670" spans="2:31">
      <c r="B14670" s="1"/>
      <c r="C14670" s="1"/>
      <c r="F14670" s="16"/>
      <c r="G14670" s="16"/>
      <c r="P14670" s="2"/>
      <c r="Q14670" s="2"/>
      <c r="R14670" s="1"/>
      <c r="U14670" s="1"/>
      <c r="V14670" s="1"/>
      <c r="W14670" s="1"/>
      <c r="X14670" s="1"/>
      <c r="Y14670" s="1"/>
      <c r="Z14670" s="1"/>
      <c r="AA14670" s="1"/>
      <c r="AB14670" s="1"/>
      <c r="AC14670" s="1"/>
      <c r="AD14670" s="1"/>
      <c r="AE14670" s="1"/>
    </row>
    <row r="14671" spans="2:31">
      <c r="B14671" s="1"/>
      <c r="C14671" s="1"/>
      <c r="F14671" s="16"/>
      <c r="G14671" s="16"/>
      <c r="P14671" s="2"/>
      <c r="Q14671" s="2"/>
      <c r="R14671" s="1"/>
      <c r="U14671" s="1"/>
      <c r="V14671" s="1"/>
      <c r="W14671" s="1"/>
      <c r="X14671" s="1"/>
      <c r="Y14671" s="1"/>
      <c r="Z14671" s="1"/>
      <c r="AA14671" s="1"/>
      <c r="AB14671" s="1"/>
      <c r="AC14671" s="1"/>
      <c r="AD14671" s="1"/>
      <c r="AE14671" s="1"/>
    </row>
    <row r="14672" spans="2:31">
      <c r="B14672" s="1"/>
      <c r="C14672" s="1"/>
      <c r="F14672" s="16"/>
      <c r="G14672" s="16"/>
      <c r="P14672" s="2"/>
      <c r="Q14672" s="2"/>
      <c r="R14672" s="1"/>
      <c r="U14672" s="1"/>
      <c r="V14672" s="1"/>
      <c r="W14672" s="1"/>
      <c r="X14672" s="1"/>
      <c r="Y14672" s="1"/>
      <c r="Z14672" s="1"/>
      <c r="AA14672" s="1"/>
      <c r="AB14672" s="1"/>
      <c r="AC14672" s="1"/>
      <c r="AD14672" s="1"/>
      <c r="AE14672" s="1"/>
    </row>
    <row r="14673" spans="2:31">
      <c r="B14673" s="1"/>
      <c r="C14673" s="1"/>
      <c r="F14673" s="16"/>
      <c r="G14673" s="16"/>
      <c r="P14673" s="2"/>
      <c r="Q14673" s="2"/>
      <c r="R14673" s="1"/>
      <c r="U14673" s="1"/>
      <c r="V14673" s="1"/>
      <c r="W14673" s="1"/>
      <c r="X14673" s="1"/>
      <c r="Y14673" s="1"/>
      <c r="Z14673" s="1"/>
      <c r="AA14673" s="1"/>
      <c r="AB14673" s="1"/>
      <c r="AC14673" s="1"/>
      <c r="AD14673" s="1"/>
      <c r="AE14673" s="1"/>
    </row>
    <row r="14674" spans="2:31">
      <c r="B14674" s="1"/>
      <c r="C14674" s="1"/>
      <c r="F14674" s="16"/>
      <c r="G14674" s="16"/>
      <c r="P14674" s="2"/>
      <c r="Q14674" s="2"/>
      <c r="R14674" s="1"/>
      <c r="U14674" s="1"/>
      <c r="V14674" s="1"/>
      <c r="W14674" s="1"/>
      <c r="X14674" s="1"/>
      <c r="Y14674" s="1"/>
      <c r="Z14674" s="1"/>
      <c r="AA14674" s="1"/>
      <c r="AB14674" s="1"/>
      <c r="AC14674" s="1"/>
      <c r="AD14674" s="1"/>
      <c r="AE14674" s="1"/>
    </row>
    <row r="14675" spans="2:31">
      <c r="B14675" s="1"/>
      <c r="C14675" s="1"/>
      <c r="F14675" s="16"/>
      <c r="G14675" s="16"/>
      <c r="P14675" s="2"/>
      <c r="Q14675" s="2"/>
      <c r="R14675" s="1"/>
      <c r="U14675" s="1"/>
      <c r="V14675" s="1"/>
      <c r="W14675" s="1"/>
      <c r="X14675" s="1"/>
      <c r="Y14675" s="1"/>
      <c r="Z14675" s="1"/>
      <c r="AA14675" s="1"/>
      <c r="AB14675" s="1"/>
      <c r="AC14675" s="1"/>
      <c r="AD14675" s="1"/>
      <c r="AE14675" s="1"/>
    </row>
    <row r="14676" spans="2:31">
      <c r="B14676" s="1"/>
      <c r="C14676" s="1"/>
      <c r="F14676" s="16"/>
      <c r="G14676" s="16"/>
      <c r="P14676" s="2"/>
      <c r="Q14676" s="2"/>
      <c r="R14676" s="1"/>
      <c r="U14676" s="1"/>
      <c r="V14676" s="1"/>
      <c r="W14676" s="1"/>
      <c r="X14676" s="1"/>
      <c r="Y14676" s="1"/>
      <c r="Z14676" s="1"/>
      <c r="AA14676" s="1"/>
      <c r="AB14676" s="1"/>
      <c r="AC14676" s="1"/>
      <c r="AD14676" s="1"/>
      <c r="AE14676" s="1"/>
    </row>
    <row r="14677" spans="2:31">
      <c r="B14677" s="1"/>
      <c r="C14677" s="1"/>
      <c r="F14677" s="16"/>
      <c r="G14677" s="16"/>
      <c r="P14677" s="2"/>
      <c r="Q14677" s="2"/>
      <c r="R14677" s="1"/>
      <c r="U14677" s="1"/>
      <c r="V14677" s="1"/>
      <c r="W14677" s="1"/>
      <c r="X14677" s="1"/>
      <c r="Y14677" s="1"/>
      <c r="Z14677" s="1"/>
      <c r="AA14677" s="1"/>
      <c r="AB14677" s="1"/>
      <c r="AC14677" s="1"/>
      <c r="AD14677" s="1"/>
      <c r="AE14677" s="1"/>
    </row>
    <row r="14678" spans="2:31">
      <c r="B14678" s="1"/>
      <c r="C14678" s="1"/>
      <c r="F14678" s="16"/>
      <c r="G14678" s="16"/>
      <c r="P14678" s="2"/>
      <c r="Q14678" s="2"/>
      <c r="R14678" s="1"/>
      <c r="U14678" s="1"/>
      <c r="V14678" s="1"/>
      <c r="W14678" s="1"/>
      <c r="X14678" s="1"/>
      <c r="Y14678" s="1"/>
      <c r="Z14678" s="1"/>
      <c r="AA14678" s="1"/>
      <c r="AB14678" s="1"/>
      <c r="AC14678" s="1"/>
      <c r="AD14678" s="1"/>
      <c r="AE14678" s="1"/>
    </row>
    <row r="14679" spans="2:31">
      <c r="B14679" s="1"/>
      <c r="C14679" s="1"/>
      <c r="F14679" s="16"/>
      <c r="G14679" s="16"/>
      <c r="P14679" s="2"/>
      <c r="Q14679" s="2"/>
      <c r="R14679" s="1"/>
      <c r="U14679" s="1"/>
      <c r="V14679" s="1"/>
      <c r="W14679" s="1"/>
      <c r="X14679" s="1"/>
      <c r="Y14679" s="1"/>
      <c r="Z14679" s="1"/>
      <c r="AA14679" s="1"/>
      <c r="AB14679" s="1"/>
      <c r="AC14679" s="1"/>
      <c r="AD14679" s="1"/>
      <c r="AE14679" s="1"/>
    </row>
    <row r="14680" spans="2:31">
      <c r="B14680" s="1"/>
      <c r="C14680" s="1"/>
      <c r="F14680" s="16"/>
      <c r="G14680" s="16"/>
      <c r="P14680" s="2"/>
      <c r="Q14680" s="2"/>
      <c r="R14680" s="1"/>
      <c r="U14680" s="1"/>
      <c r="V14680" s="1"/>
      <c r="W14680" s="1"/>
      <c r="X14680" s="1"/>
      <c r="Y14680" s="1"/>
      <c r="Z14680" s="1"/>
      <c r="AA14680" s="1"/>
      <c r="AB14680" s="1"/>
      <c r="AC14680" s="1"/>
      <c r="AD14680" s="1"/>
      <c r="AE14680" s="1"/>
    </row>
    <row r="14681" spans="2:31">
      <c r="B14681" s="1"/>
      <c r="C14681" s="1"/>
      <c r="F14681" s="16"/>
      <c r="G14681" s="16"/>
      <c r="P14681" s="2"/>
      <c r="Q14681" s="2"/>
      <c r="R14681" s="1"/>
      <c r="U14681" s="1"/>
      <c r="V14681" s="1"/>
      <c r="W14681" s="1"/>
      <c r="X14681" s="1"/>
      <c r="Y14681" s="1"/>
      <c r="Z14681" s="1"/>
      <c r="AA14681" s="1"/>
      <c r="AB14681" s="1"/>
      <c r="AC14681" s="1"/>
      <c r="AD14681" s="1"/>
      <c r="AE14681" s="1"/>
    </row>
    <row r="14682" spans="2:31">
      <c r="B14682" s="1"/>
      <c r="C14682" s="1"/>
      <c r="F14682" s="16"/>
      <c r="G14682" s="16"/>
      <c r="P14682" s="2"/>
      <c r="Q14682" s="2"/>
      <c r="R14682" s="1"/>
      <c r="U14682" s="1"/>
      <c r="V14682" s="1"/>
      <c r="W14682" s="1"/>
      <c r="X14682" s="1"/>
      <c r="Y14682" s="1"/>
      <c r="Z14682" s="1"/>
      <c r="AA14682" s="1"/>
      <c r="AB14682" s="1"/>
      <c r="AC14682" s="1"/>
      <c r="AD14682" s="1"/>
      <c r="AE14682" s="1"/>
    </row>
    <row r="14683" spans="2:31">
      <c r="B14683" s="1"/>
      <c r="C14683" s="1"/>
      <c r="F14683" s="16"/>
      <c r="G14683" s="16"/>
      <c r="P14683" s="2"/>
      <c r="Q14683" s="2"/>
      <c r="R14683" s="1"/>
      <c r="U14683" s="1"/>
      <c r="V14683" s="1"/>
      <c r="W14683" s="1"/>
      <c r="X14683" s="1"/>
      <c r="Y14683" s="1"/>
      <c r="Z14683" s="1"/>
      <c r="AA14683" s="1"/>
      <c r="AB14683" s="1"/>
      <c r="AC14683" s="1"/>
      <c r="AD14683" s="1"/>
      <c r="AE14683" s="1"/>
    </row>
    <row r="14684" spans="2:31">
      <c r="B14684" s="1"/>
      <c r="C14684" s="1"/>
      <c r="F14684" s="16"/>
      <c r="G14684" s="16"/>
      <c r="P14684" s="2"/>
      <c r="Q14684" s="2"/>
      <c r="R14684" s="1"/>
      <c r="U14684" s="1"/>
      <c r="V14684" s="1"/>
      <c r="W14684" s="1"/>
      <c r="X14684" s="1"/>
      <c r="Y14684" s="1"/>
      <c r="Z14684" s="1"/>
      <c r="AA14684" s="1"/>
      <c r="AB14684" s="1"/>
      <c r="AC14684" s="1"/>
      <c r="AD14684" s="1"/>
      <c r="AE14684" s="1"/>
    </row>
    <row r="14685" spans="2:31">
      <c r="B14685" s="1"/>
      <c r="C14685" s="1"/>
      <c r="F14685" s="16"/>
      <c r="G14685" s="16"/>
      <c r="P14685" s="2"/>
      <c r="Q14685" s="2"/>
      <c r="R14685" s="1"/>
      <c r="U14685" s="1"/>
      <c r="V14685" s="1"/>
      <c r="W14685" s="1"/>
      <c r="X14685" s="1"/>
      <c r="Y14685" s="1"/>
      <c r="Z14685" s="1"/>
      <c r="AA14685" s="1"/>
      <c r="AB14685" s="1"/>
      <c r="AC14685" s="1"/>
      <c r="AD14685" s="1"/>
      <c r="AE14685" s="1"/>
    </row>
    <row r="14686" spans="2:31">
      <c r="B14686" s="1"/>
      <c r="C14686" s="1"/>
      <c r="F14686" s="16"/>
      <c r="G14686" s="16"/>
      <c r="P14686" s="2"/>
      <c r="Q14686" s="2"/>
      <c r="R14686" s="1"/>
      <c r="U14686" s="1"/>
      <c r="V14686" s="1"/>
      <c r="W14686" s="1"/>
      <c r="X14686" s="1"/>
      <c r="Y14686" s="1"/>
      <c r="Z14686" s="1"/>
      <c r="AA14686" s="1"/>
      <c r="AB14686" s="1"/>
      <c r="AC14686" s="1"/>
      <c r="AD14686" s="1"/>
      <c r="AE14686" s="1"/>
    </row>
    <row r="14687" spans="2:31">
      <c r="B14687" s="1"/>
      <c r="C14687" s="1"/>
      <c r="F14687" s="16"/>
      <c r="G14687" s="16"/>
      <c r="P14687" s="2"/>
      <c r="Q14687" s="2"/>
      <c r="R14687" s="1"/>
      <c r="U14687" s="1"/>
      <c r="V14687" s="1"/>
      <c r="W14687" s="1"/>
      <c r="X14687" s="1"/>
      <c r="Y14687" s="1"/>
      <c r="Z14687" s="1"/>
      <c r="AA14687" s="1"/>
      <c r="AB14687" s="1"/>
      <c r="AC14687" s="1"/>
      <c r="AD14687" s="1"/>
      <c r="AE14687" s="1"/>
    </row>
    <row r="14688" spans="2:31">
      <c r="B14688" s="1"/>
      <c r="C14688" s="1"/>
      <c r="F14688" s="16"/>
      <c r="G14688" s="16"/>
      <c r="P14688" s="2"/>
      <c r="Q14688" s="2"/>
      <c r="R14688" s="1"/>
      <c r="U14688" s="1"/>
      <c r="V14688" s="1"/>
      <c r="W14688" s="1"/>
      <c r="X14688" s="1"/>
      <c r="Y14688" s="1"/>
      <c r="Z14688" s="1"/>
      <c r="AA14688" s="1"/>
      <c r="AB14688" s="1"/>
      <c r="AC14688" s="1"/>
      <c r="AD14688" s="1"/>
      <c r="AE14688" s="1"/>
    </row>
    <row r="14689" spans="2:31">
      <c r="B14689" s="1"/>
      <c r="C14689" s="1"/>
      <c r="F14689" s="16"/>
      <c r="G14689" s="16"/>
      <c r="P14689" s="2"/>
      <c r="Q14689" s="2"/>
      <c r="R14689" s="1"/>
      <c r="U14689" s="1"/>
      <c r="V14689" s="1"/>
      <c r="W14689" s="1"/>
      <c r="X14689" s="1"/>
      <c r="Y14689" s="1"/>
      <c r="Z14689" s="1"/>
      <c r="AA14689" s="1"/>
      <c r="AB14689" s="1"/>
      <c r="AC14689" s="1"/>
      <c r="AD14689" s="1"/>
      <c r="AE14689" s="1"/>
    </row>
    <row r="14690" spans="2:31">
      <c r="B14690" s="1"/>
      <c r="C14690" s="1"/>
      <c r="F14690" s="16"/>
      <c r="G14690" s="16"/>
      <c r="P14690" s="2"/>
      <c r="Q14690" s="2"/>
      <c r="R14690" s="1"/>
      <c r="U14690" s="1"/>
      <c r="V14690" s="1"/>
      <c r="W14690" s="1"/>
      <c r="X14690" s="1"/>
      <c r="Y14690" s="1"/>
      <c r="Z14690" s="1"/>
      <c r="AA14690" s="1"/>
      <c r="AB14690" s="1"/>
      <c r="AC14690" s="1"/>
      <c r="AD14690" s="1"/>
      <c r="AE14690" s="1"/>
    </row>
    <row r="14691" spans="2:31">
      <c r="B14691" s="1"/>
      <c r="C14691" s="1"/>
      <c r="F14691" s="16"/>
      <c r="G14691" s="16"/>
      <c r="P14691" s="2"/>
      <c r="Q14691" s="2"/>
      <c r="R14691" s="1"/>
      <c r="U14691" s="1"/>
      <c r="V14691" s="1"/>
      <c r="W14691" s="1"/>
      <c r="X14691" s="1"/>
      <c r="Y14691" s="1"/>
      <c r="Z14691" s="1"/>
      <c r="AA14691" s="1"/>
      <c r="AB14691" s="1"/>
      <c r="AC14691" s="1"/>
      <c r="AD14691" s="1"/>
      <c r="AE14691" s="1"/>
    </row>
    <row r="14692" spans="2:31">
      <c r="B14692" s="1"/>
      <c r="C14692" s="1"/>
      <c r="F14692" s="16"/>
      <c r="G14692" s="16"/>
      <c r="P14692" s="2"/>
      <c r="Q14692" s="2"/>
      <c r="R14692" s="1"/>
      <c r="U14692" s="1"/>
      <c r="V14692" s="1"/>
      <c r="W14692" s="1"/>
      <c r="X14692" s="1"/>
      <c r="Y14692" s="1"/>
      <c r="Z14692" s="1"/>
      <c r="AA14692" s="1"/>
      <c r="AB14692" s="1"/>
      <c r="AC14692" s="1"/>
      <c r="AD14692" s="1"/>
      <c r="AE14692" s="1"/>
    </row>
    <row r="14693" spans="2:31">
      <c r="B14693" s="1"/>
      <c r="C14693" s="1"/>
      <c r="F14693" s="16"/>
      <c r="G14693" s="16"/>
      <c r="P14693" s="2"/>
      <c r="Q14693" s="2"/>
      <c r="R14693" s="1"/>
      <c r="U14693" s="1"/>
      <c r="V14693" s="1"/>
      <c r="W14693" s="1"/>
      <c r="X14693" s="1"/>
      <c r="Y14693" s="1"/>
      <c r="Z14693" s="1"/>
      <c r="AA14693" s="1"/>
      <c r="AB14693" s="1"/>
      <c r="AC14693" s="1"/>
      <c r="AD14693" s="1"/>
      <c r="AE14693" s="1"/>
    </row>
    <row r="14694" spans="2:31">
      <c r="B14694" s="1"/>
      <c r="C14694" s="1"/>
      <c r="F14694" s="16"/>
      <c r="G14694" s="16"/>
      <c r="P14694" s="2"/>
      <c r="Q14694" s="2"/>
      <c r="R14694" s="1"/>
      <c r="U14694" s="1"/>
      <c r="V14694" s="1"/>
      <c r="W14694" s="1"/>
      <c r="X14694" s="1"/>
      <c r="Y14694" s="1"/>
      <c r="Z14694" s="1"/>
      <c r="AA14694" s="1"/>
      <c r="AB14694" s="1"/>
      <c r="AC14694" s="1"/>
      <c r="AD14694" s="1"/>
      <c r="AE14694" s="1"/>
    </row>
    <row r="14695" spans="2:31">
      <c r="B14695" s="1"/>
      <c r="C14695" s="1"/>
      <c r="F14695" s="16"/>
      <c r="G14695" s="16"/>
      <c r="P14695" s="2"/>
      <c r="Q14695" s="2"/>
      <c r="R14695" s="1"/>
      <c r="U14695" s="1"/>
      <c r="V14695" s="1"/>
      <c r="W14695" s="1"/>
      <c r="X14695" s="1"/>
      <c r="Y14695" s="1"/>
      <c r="Z14695" s="1"/>
      <c r="AA14695" s="1"/>
      <c r="AB14695" s="1"/>
      <c r="AC14695" s="1"/>
      <c r="AD14695" s="1"/>
      <c r="AE14695" s="1"/>
    </row>
    <row r="14696" spans="2:31">
      <c r="B14696" s="1"/>
      <c r="C14696" s="1"/>
      <c r="F14696" s="16"/>
      <c r="G14696" s="16"/>
      <c r="P14696" s="2"/>
      <c r="Q14696" s="2"/>
      <c r="R14696" s="1"/>
      <c r="U14696" s="1"/>
      <c r="V14696" s="1"/>
      <c r="W14696" s="1"/>
      <c r="X14696" s="1"/>
      <c r="Y14696" s="1"/>
      <c r="Z14696" s="1"/>
      <c r="AA14696" s="1"/>
      <c r="AB14696" s="1"/>
      <c r="AC14696" s="1"/>
      <c r="AD14696" s="1"/>
      <c r="AE14696" s="1"/>
    </row>
    <row r="14697" spans="2:31">
      <c r="B14697" s="1"/>
      <c r="C14697" s="1"/>
      <c r="F14697" s="16"/>
      <c r="G14697" s="16"/>
      <c r="P14697" s="2"/>
      <c r="Q14697" s="2"/>
      <c r="R14697" s="1"/>
      <c r="U14697" s="1"/>
      <c r="V14697" s="1"/>
      <c r="W14697" s="1"/>
      <c r="X14697" s="1"/>
      <c r="Y14697" s="1"/>
      <c r="Z14697" s="1"/>
      <c r="AA14697" s="1"/>
      <c r="AB14697" s="1"/>
      <c r="AC14697" s="1"/>
      <c r="AD14697" s="1"/>
      <c r="AE14697" s="1"/>
    </row>
    <row r="14698" spans="2:31">
      <c r="B14698" s="1"/>
      <c r="C14698" s="1"/>
      <c r="F14698" s="16"/>
      <c r="G14698" s="16"/>
      <c r="P14698" s="2"/>
      <c r="Q14698" s="2"/>
      <c r="R14698" s="1"/>
      <c r="U14698" s="1"/>
      <c r="V14698" s="1"/>
      <c r="W14698" s="1"/>
      <c r="X14698" s="1"/>
      <c r="Y14698" s="1"/>
      <c r="Z14698" s="1"/>
      <c r="AA14698" s="1"/>
      <c r="AB14698" s="1"/>
      <c r="AC14698" s="1"/>
      <c r="AD14698" s="1"/>
      <c r="AE14698" s="1"/>
    </row>
    <row r="14699" spans="2:31">
      <c r="B14699" s="1"/>
      <c r="C14699" s="1"/>
      <c r="F14699" s="16"/>
      <c r="G14699" s="16"/>
      <c r="P14699" s="2"/>
      <c r="Q14699" s="2"/>
      <c r="R14699" s="1"/>
      <c r="U14699" s="1"/>
      <c r="V14699" s="1"/>
      <c r="W14699" s="1"/>
      <c r="X14699" s="1"/>
      <c r="Y14699" s="1"/>
      <c r="Z14699" s="1"/>
      <c r="AA14699" s="1"/>
      <c r="AB14699" s="1"/>
      <c r="AC14699" s="1"/>
      <c r="AD14699" s="1"/>
      <c r="AE14699" s="1"/>
    </row>
    <row r="14700" spans="2:31">
      <c r="B14700" s="1"/>
      <c r="C14700" s="1"/>
      <c r="F14700" s="16"/>
      <c r="G14700" s="16"/>
      <c r="P14700" s="2"/>
      <c r="Q14700" s="2"/>
      <c r="R14700" s="1"/>
      <c r="U14700" s="1"/>
      <c r="V14700" s="1"/>
      <c r="W14700" s="1"/>
      <c r="X14700" s="1"/>
      <c r="Y14700" s="1"/>
      <c r="Z14700" s="1"/>
      <c r="AA14700" s="1"/>
      <c r="AB14700" s="1"/>
      <c r="AC14700" s="1"/>
      <c r="AD14700" s="1"/>
      <c r="AE14700" s="1"/>
    </row>
    <row r="14701" spans="2:31">
      <c r="B14701" s="1"/>
      <c r="C14701" s="1"/>
      <c r="F14701" s="16"/>
      <c r="G14701" s="16"/>
      <c r="P14701" s="2"/>
      <c r="Q14701" s="2"/>
      <c r="R14701" s="1"/>
      <c r="U14701" s="1"/>
      <c r="V14701" s="1"/>
      <c r="W14701" s="1"/>
      <c r="X14701" s="1"/>
      <c r="Y14701" s="1"/>
      <c r="Z14701" s="1"/>
      <c r="AA14701" s="1"/>
      <c r="AB14701" s="1"/>
      <c r="AC14701" s="1"/>
      <c r="AD14701" s="1"/>
      <c r="AE14701" s="1"/>
    </row>
    <row r="14702" spans="2:31">
      <c r="B14702" s="1"/>
      <c r="C14702" s="1"/>
      <c r="F14702" s="16"/>
      <c r="G14702" s="16"/>
      <c r="P14702" s="2"/>
      <c r="Q14702" s="2"/>
      <c r="R14702" s="1"/>
      <c r="U14702" s="1"/>
      <c r="V14702" s="1"/>
      <c r="W14702" s="1"/>
      <c r="X14702" s="1"/>
      <c r="Y14702" s="1"/>
      <c r="Z14702" s="1"/>
      <c r="AA14702" s="1"/>
      <c r="AB14702" s="1"/>
      <c r="AC14702" s="1"/>
      <c r="AD14702" s="1"/>
      <c r="AE14702" s="1"/>
    </row>
    <row r="14703" spans="2:31">
      <c r="B14703" s="1"/>
      <c r="C14703" s="1"/>
      <c r="F14703" s="16"/>
      <c r="G14703" s="16"/>
      <c r="P14703" s="2"/>
      <c r="Q14703" s="2"/>
      <c r="R14703" s="1"/>
      <c r="U14703" s="1"/>
      <c r="V14703" s="1"/>
      <c r="W14703" s="1"/>
      <c r="X14703" s="1"/>
      <c r="Y14703" s="1"/>
      <c r="Z14703" s="1"/>
      <c r="AA14703" s="1"/>
      <c r="AB14703" s="1"/>
      <c r="AC14703" s="1"/>
      <c r="AD14703" s="1"/>
      <c r="AE14703" s="1"/>
    </row>
    <row r="14704" spans="2:31">
      <c r="B14704" s="1"/>
      <c r="C14704" s="1"/>
      <c r="F14704" s="16"/>
      <c r="G14704" s="16"/>
      <c r="P14704" s="2"/>
      <c r="Q14704" s="2"/>
      <c r="R14704" s="1"/>
      <c r="U14704" s="1"/>
      <c r="V14704" s="1"/>
      <c r="W14704" s="1"/>
      <c r="X14704" s="1"/>
      <c r="Y14704" s="1"/>
      <c r="Z14704" s="1"/>
      <c r="AA14704" s="1"/>
      <c r="AB14704" s="1"/>
      <c r="AC14704" s="1"/>
      <c r="AD14704" s="1"/>
      <c r="AE14704" s="1"/>
    </row>
    <row r="14705" spans="2:31">
      <c r="B14705" s="1"/>
      <c r="C14705" s="1"/>
      <c r="F14705" s="16"/>
      <c r="G14705" s="16"/>
      <c r="P14705" s="2"/>
      <c r="Q14705" s="2"/>
      <c r="R14705" s="1"/>
      <c r="U14705" s="1"/>
      <c r="V14705" s="1"/>
      <c r="W14705" s="1"/>
      <c r="X14705" s="1"/>
      <c r="Y14705" s="1"/>
      <c r="Z14705" s="1"/>
      <c r="AA14705" s="1"/>
      <c r="AB14705" s="1"/>
      <c r="AC14705" s="1"/>
      <c r="AD14705" s="1"/>
      <c r="AE14705" s="1"/>
    </row>
    <row r="14706" spans="2:31">
      <c r="B14706" s="1"/>
      <c r="C14706" s="1"/>
      <c r="F14706" s="16"/>
      <c r="G14706" s="16"/>
      <c r="P14706" s="2"/>
      <c r="Q14706" s="2"/>
      <c r="R14706" s="1"/>
      <c r="U14706" s="1"/>
      <c r="V14706" s="1"/>
      <c r="W14706" s="1"/>
      <c r="X14706" s="1"/>
      <c r="Y14706" s="1"/>
      <c r="Z14706" s="1"/>
      <c r="AA14706" s="1"/>
      <c r="AB14706" s="1"/>
      <c r="AC14706" s="1"/>
      <c r="AD14706" s="1"/>
      <c r="AE14706" s="1"/>
    </row>
    <row r="14707" spans="2:31">
      <c r="B14707" s="1"/>
      <c r="C14707" s="1"/>
      <c r="F14707" s="16"/>
      <c r="G14707" s="16"/>
      <c r="P14707" s="2"/>
      <c r="Q14707" s="2"/>
      <c r="R14707" s="1"/>
      <c r="U14707" s="1"/>
      <c r="V14707" s="1"/>
      <c r="W14707" s="1"/>
      <c r="X14707" s="1"/>
      <c r="Y14707" s="1"/>
      <c r="Z14707" s="1"/>
      <c r="AA14707" s="1"/>
      <c r="AB14707" s="1"/>
      <c r="AC14707" s="1"/>
      <c r="AD14707" s="1"/>
      <c r="AE14707" s="1"/>
    </row>
    <row r="14708" spans="2:31">
      <c r="B14708" s="1"/>
      <c r="C14708" s="1"/>
      <c r="F14708" s="16"/>
      <c r="G14708" s="16"/>
      <c r="P14708" s="2"/>
      <c r="Q14708" s="2"/>
      <c r="R14708" s="1"/>
      <c r="U14708" s="1"/>
      <c r="V14708" s="1"/>
      <c r="W14708" s="1"/>
      <c r="X14708" s="1"/>
      <c r="Y14708" s="1"/>
      <c r="Z14708" s="1"/>
      <c r="AA14708" s="1"/>
      <c r="AB14708" s="1"/>
      <c r="AC14708" s="1"/>
      <c r="AD14708" s="1"/>
      <c r="AE14708" s="1"/>
    </row>
    <row r="14709" spans="2:31">
      <c r="B14709" s="1"/>
      <c r="C14709" s="1"/>
      <c r="F14709" s="16"/>
      <c r="G14709" s="16"/>
      <c r="P14709" s="2"/>
      <c r="Q14709" s="2"/>
      <c r="R14709" s="1"/>
      <c r="U14709" s="1"/>
      <c r="V14709" s="1"/>
      <c r="W14709" s="1"/>
      <c r="X14709" s="1"/>
      <c r="Y14709" s="1"/>
      <c r="Z14709" s="1"/>
      <c r="AA14709" s="1"/>
      <c r="AB14709" s="1"/>
      <c r="AC14709" s="1"/>
      <c r="AD14709" s="1"/>
      <c r="AE14709" s="1"/>
    </row>
    <row r="14710" spans="2:31">
      <c r="B14710" s="1"/>
      <c r="C14710" s="1"/>
      <c r="F14710" s="16"/>
      <c r="G14710" s="16"/>
      <c r="P14710" s="2"/>
      <c r="Q14710" s="2"/>
      <c r="R14710" s="1"/>
      <c r="U14710" s="1"/>
      <c r="V14710" s="1"/>
      <c r="W14710" s="1"/>
      <c r="X14710" s="1"/>
      <c r="Y14710" s="1"/>
      <c r="Z14710" s="1"/>
      <c r="AA14710" s="1"/>
      <c r="AB14710" s="1"/>
      <c r="AC14710" s="1"/>
      <c r="AD14710" s="1"/>
      <c r="AE14710" s="1"/>
    </row>
    <row r="14711" spans="2:31">
      <c r="B14711" s="1"/>
      <c r="C14711" s="1"/>
      <c r="F14711" s="16"/>
      <c r="G14711" s="16"/>
      <c r="P14711" s="2"/>
      <c r="Q14711" s="2"/>
      <c r="R14711" s="1"/>
      <c r="U14711" s="1"/>
      <c r="V14711" s="1"/>
      <c r="W14711" s="1"/>
      <c r="X14711" s="1"/>
      <c r="Y14711" s="1"/>
      <c r="Z14711" s="1"/>
      <c r="AA14711" s="1"/>
      <c r="AB14711" s="1"/>
      <c r="AC14711" s="1"/>
      <c r="AD14711" s="1"/>
      <c r="AE14711" s="1"/>
    </row>
    <row r="14712" spans="2:31">
      <c r="B14712" s="1"/>
      <c r="C14712" s="1"/>
      <c r="F14712" s="16"/>
      <c r="G14712" s="16"/>
      <c r="P14712" s="2"/>
      <c r="Q14712" s="2"/>
      <c r="R14712" s="1"/>
      <c r="U14712" s="1"/>
      <c r="V14712" s="1"/>
      <c r="W14712" s="1"/>
      <c r="X14712" s="1"/>
      <c r="Y14712" s="1"/>
      <c r="Z14712" s="1"/>
      <c r="AA14712" s="1"/>
      <c r="AB14712" s="1"/>
      <c r="AC14712" s="1"/>
      <c r="AD14712" s="1"/>
      <c r="AE14712" s="1"/>
    </row>
    <row r="14713" spans="2:31">
      <c r="B14713" s="1"/>
      <c r="C14713" s="1"/>
      <c r="F14713" s="16"/>
      <c r="G14713" s="16"/>
      <c r="P14713" s="2"/>
      <c r="Q14713" s="2"/>
      <c r="R14713" s="1"/>
      <c r="U14713" s="1"/>
      <c r="V14713" s="1"/>
      <c r="W14713" s="1"/>
      <c r="X14713" s="1"/>
      <c r="Y14713" s="1"/>
      <c r="Z14713" s="1"/>
      <c r="AA14713" s="1"/>
      <c r="AB14713" s="1"/>
      <c r="AC14713" s="1"/>
      <c r="AD14713" s="1"/>
      <c r="AE14713" s="1"/>
    </row>
    <row r="14714" spans="2:31">
      <c r="B14714" s="1"/>
      <c r="C14714" s="1"/>
      <c r="F14714" s="16"/>
      <c r="G14714" s="16"/>
      <c r="P14714" s="2"/>
      <c r="Q14714" s="2"/>
      <c r="R14714" s="1"/>
      <c r="U14714" s="1"/>
      <c r="V14714" s="1"/>
      <c r="W14714" s="1"/>
      <c r="X14714" s="1"/>
      <c r="Y14714" s="1"/>
      <c r="Z14714" s="1"/>
      <c r="AA14714" s="1"/>
      <c r="AB14714" s="1"/>
      <c r="AC14714" s="1"/>
      <c r="AD14714" s="1"/>
      <c r="AE14714" s="1"/>
    </row>
    <row r="14715" spans="2:31">
      <c r="B14715" s="1"/>
      <c r="C14715" s="1"/>
      <c r="F14715" s="16"/>
      <c r="G14715" s="16"/>
      <c r="P14715" s="2"/>
      <c r="Q14715" s="2"/>
      <c r="R14715" s="1"/>
      <c r="U14715" s="1"/>
      <c r="V14715" s="1"/>
      <c r="W14715" s="1"/>
      <c r="X14715" s="1"/>
      <c r="Y14715" s="1"/>
      <c r="Z14715" s="1"/>
      <c r="AA14715" s="1"/>
      <c r="AB14715" s="1"/>
      <c r="AC14715" s="1"/>
      <c r="AD14715" s="1"/>
      <c r="AE14715" s="1"/>
    </row>
    <row r="14716" spans="2:31">
      <c r="B14716" s="1"/>
      <c r="C14716" s="1"/>
      <c r="F14716" s="16"/>
      <c r="G14716" s="16"/>
      <c r="P14716" s="2"/>
      <c r="Q14716" s="2"/>
      <c r="R14716" s="1"/>
      <c r="U14716" s="1"/>
      <c r="V14716" s="1"/>
      <c r="W14716" s="1"/>
      <c r="X14716" s="1"/>
      <c r="Y14716" s="1"/>
      <c r="Z14716" s="1"/>
      <c r="AA14716" s="1"/>
      <c r="AB14716" s="1"/>
      <c r="AC14716" s="1"/>
      <c r="AD14716" s="1"/>
      <c r="AE14716" s="1"/>
    </row>
    <row r="14717" spans="2:31">
      <c r="B14717" s="1"/>
      <c r="C14717" s="1"/>
      <c r="F14717" s="16"/>
      <c r="G14717" s="16"/>
      <c r="P14717" s="2"/>
      <c r="Q14717" s="2"/>
      <c r="R14717" s="1"/>
      <c r="U14717" s="1"/>
      <c r="V14717" s="1"/>
      <c r="W14717" s="1"/>
      <c r="X14717" s="1"/>
      <c r="Y14717" s="1"/>
      <c r="Z14717" s="1"/>
      <c r="AA14717" s="1"/>
      <c r="AB14717" s="1"/>
      <c r="AC14717" s="1"/>
      <c r="AD14717" s="1"/>
      <c r="AE14717" s="1"/>
    </row>
    <row r="14718" spans="2:31">
      <c r="B14718" s="1"/>
      <c r="C14718" s="1"/>
      <c r="F14718" s="16"/>
      <c r="G14718" s="16"/>
      <c r="P14718" s="2"/>
      <c r="Q14718" s="2"/>
      <c r="R14718" s="1"/>
      <c r="U14718" s="1"/>
      <c r="V14718" s="1"/>
      <c r="W14718" s="1"/>
      <c r="X14718" s="1"/>
      <c r="Y14718" s="1"/>
      <c r="Z14718" s="1"/>
      <c r="AA14718" s="1"/>
      <c r="AB14718" s="1"/>
      <c r="AC14718" s="1"/>
      <c r="AD14718" s="1"/>
      <c r="AE14718" s="1"/>
    </row>
    <row r="14719" spans="2:31">
      <c r="B14719" s="1"/>
      <c r="C14719" s="1"/>
      <c r="F14719" s="16"/>
      <c r="G14719" s="16"/>
      <c r="P14719" s="2"/>
      <c r="Q14719" s="2"/>
      <c r="R14719" s="1"/>
      <c r="U14719" s="1"/>
      <c r="V14719" s="1"/>
      <c r="W14719" s="1"/>
      <c r="X14719" s="1"/>
      <c r="Y14719" s="1"/>
      <c r="Z14719" s="1"/>
      <c r="AA14719" s="1"/>
      <c r="AB14719" s="1"/>
      <c r="AC14719" s="1"/>
      <c r="AD14719" s="1"/>
      <c r="AE14719" s="1"/>
    </row>
    <row r="14720" spans="2:31">
      <c r="B14720" s="1"/>
      <c r="C14720" s="1"/>
      <c r="F14720" s="16"/>
      <c r="G14720" s="16"/>
      <c r="P14720" s="2"/>
      <c r="Q14720" s="2"/>
      <c r="R14720" s="1"/>
      <c r="U14720" s="1"/>
      <c r="V14720" s="1"/>
      <c r="W14720" s="1"/>
      <c r="X14720" s="1"/>
      <c r="Y14720" s="1"/>
      <c r="Z14720" s="1"/>
      <c r="AA14720" s="1"/>
      <c r="AB14720" s="1"/>
      <c r="AC14720" s="1"/>
      <c r="AD14720" s="1"/>
      <c r="AE14720" s="1"/>
    </row>
    <row r="14721" spans="2:31">
      <c r="B14721" s="1"/>
      <c r="C14721" s="1"/>
      <c r="F14721" s="16"/>
      <c r="G14721" s="16"/>
      <c r="P14721" s="2"/>
      <c r="Q14721" s="2"/>
      <c r="R14721" s="1"/>
      <c r="U14721" s="1"/>
      <c r="V14721" s="1"/>
      <c r="W14721" s="1"/>
      <c r="X14721" s="1"/>
      <c r="Y14721" s="1"/>
      <c r="Z14721" s="1"/>
      <c r="AA14721" s="1"/>
      <c r="AB14721" s="1"/>
      <c r="AC14721" s="1"/>
      <c r="AD14721" s="1"/>
      <c r="AE14721" s="1"/>
    </row>
    <row r="14722" spans="2:31">
      <c r="B14722" s="1"/>
      <c r="C14722" s="1"/>
      <c r="F14722" s="16"/>
      <c r="G14722" s="16"/>
      <c r="P14722" s="2"/>
      <c r="Q14722" s="2"/>
      <c r="R14722" s="1"/>
      <c r="U14722" s="1"/>
      <c r="V14722" s="1"/>
      <c r="W14722" s="1"/>
      <c r="X14722" s="1"/>
      <c r="Y14722" s="1"/>
      <c r="Z14722" s="1"/>
      <c r="AA14722" s="1"/>
      <c r="AB14722" s="1"/>
      <c r="AC14722" s="1"/>
      <c r="AD14722" s="1"/>
      <c r="AE14722" s="1"/>
    </row>
    <row r="14723" spans="2:31">
      <c r="B14723" s="1"/>
      <c r="C14723" s="1"/>
      <c r="F14723" s="16"/>
      <c r="G14723" s="16"/>
      <c r="P14723" s="2"/>
      <c r="Q14723" s="2"/>
      <c r="R14723" s="1"/>
      <c r="U14723" s="1"/>
      <c r="V14723" s="1"/>
      <c r="W14723" s="1"/>
      <c r="X14723" s="1"/>
      <c r="Y14723" s="1"/>
      <c r="Z14723" s="1"/>
      <c r="AA14723" s="1"/>
      <c r="AB14723" s="1"/>
      <c r="AC14723" s="1"/>
      <c r="AD14723" s="1"/>
      <c r="AE14723" s="1"/>
    </row>
    <row r="14724" spans="2:31">
      <c r="B14724" s="1"/>
      <c r="C14724" s="1"/>
      <c r="F14724" s="16"/>
      <c r="G14724" s="16"/>
      <c r="P14724" s="2"/>
      <c r="Q14724" s="2"/>
      <c r="R14724" s="1"/>
      <c r="U14724" s="1"/>
      <c r="V14724" s="1"/>
      <c r="W14724" s="1"/>
      <c r="X14724" s="1"/>
      <c r="Y14724" s="1"/>
      <c r="Z14724" s="1"/>
      <c r="AA14724" s="1"/>
      <c r="AB14724" s="1"/>
      <c r="AC14724" s="1"/>
      <c r="AD14724" s="1"/>
      <c r="AE14724" s="1"/>
    </row>
    <row r="14725" spans="2:31">
      <c r="B14725" s="1"/>
      <c r="C14725" s="1"/>
      <c r="F14725" s="16"/>
      <c r="G14725" s="16"/>
      <c r="P14725" s="2"/>
      <c r="Q14725" s="2"/>
      <c r="R14725" s="1"/>
      <c r="U14725" s="1"/>
      <c r="V14725" s="1"/>
      <c r="W14725" s="1"/>
      <c r="X14725" s="1"/>
      <c r="Y14725" s="1"/>
      <c r="Z14725" s="1"/>
      <c r="AA14725" s="1"/>
      <c r="AB14725" s="1"/>
      <c r="AC14725" s="1"/>
      <c r="AD14725" s="1"/>
      <c r="AE14725" s="1"/>
    </row>
    <row r="14726" spans="2:31">
      <c r="B14726" s="1"/>
      <c r="C14726" s="1"/>
      <c r="F14726" s="16"/>
      <c r="G14726" s="16"/>
      <c r="P14726" s="2"/>
      <c r="Q14726" s="2"/>
      <c r="R14726" s="1"/>
      <c r="U14726" s="1"/>
      <c r="V14726" s="1"/>
      <c r="W14726" s="1"/>
      <c r="X14726" s="1"/>
      <c r="Y14726" s="1"/>
      <c r="Z14726" s="1"/>
      <c r="AA14726" s="1"/>
      <c r="AB14726" s="1"/>
      <c r="AC14726" s="1"/>
      <c r="AD14726" s="1"/>
      <c r="AE14726" s="1"/>
    </row>
    <row r="14727" spans="2:31">
      <c r="B14727" s="1"/>
      <c r="C14727" s="1"/>
      <c r="F14727" s="16"/>
      <c r="G14727" s="16"/>
      <c r="P14727" s="2"/>
      <c r="Q14727" s="2"/>
      <c r="R14727" s="1"/>
      <c r="U14727" s="1"/>
      <c r="V14727" s="1"/>
      <c r="W14727" s="1"/>
      <c r="X14727" s="1"/>
      <c r="Y14727" s="1"/>
      <c r="Z14727" s="1"/>
      <c r="AA14727" s="1"/>
      <c r="AB14727" s="1"/>
      <c r="AC14727" s="1"/>
      <c r="AD14727" s="1"/>
      <c r="AE14727" s="1"/>
    </row>
    <row r="14728" spans="2:31">
      <c r="B14728" s="1"/>
      <c r="C14728" s="1"/>
      <c r="F14728" s="16"/>
      <c r="G14728" s="16"/>
      <c r="P14728" s="2"/>
      <c r="Q14728" s="2"/>
      <c r="R14728" s="1"/>
      <c r="U14728" s="1"/>
      <c r="V14728" s="1"/>
      <c r="W14728" s="1"/>
      <c r="X14728" s="1"/>
      <c r="Y14728" s="1"/>
      <c r="Z14728" s="1"/>
      <c r="AA14728" s="1"/>
      <c r="AB14728" s="1"/>
      <c r="AC14728" s="1"/>
      <c r="AD14728" s="1"/>
      <c r="AE14728" s="1"/>
    </row>
    <row r="14729" spans="2:31">
      <c r="B14729" s="1"/>
      <c r="C14729" s="1"/>
      <c r="F14729" s="16"/>
      <c r="G14729" s="16"/>
      <c r="P14729" s="2"/>
      <c r="Q14729" s="2"/>
      <c r="R14729" s="1"/>
      <c r="U14729" s="1"/>
      <c r="V14729" s="1"/>
      <c r="W14729" s="1"/>
      <c r="X14729" s="1"/>
      <c r="Y14729" s="1"/>
      <c r="Z14729" s="1"/>
      <c r="AA14729" s="1"/>
      <c r="AB14729" s="1"/>
      <c r="AC14729" s="1"/>
      <c r="AD14729" s="1"/>
      <c r="AE14729" s="1"/>
    </row>
    <row r="14730" spans="2:31">
      <c r="B14730" s="1"/>
      <c r="C14730" s="1"/>
      <c r="F14730" s="16"/>
      <c r="G14730" s="16"/>
      <c r="P14730" s="2"/>
      <c r="Q14730" s="2"/>
      <c r="R14730" s="1"/>
      <c r="U14730" s="1"/>
      <c r="V14730" s="1"/>
      <c r="W14730" s="1"/>
      <c r="X14730" s="1"/>
      <c r="Y14730" s="1"/>
      <c r="Z14730" s="1"/>
      <c r="AA14730" s="1"/>
      <c r="AB14730" s="1"/>
      <c r="AC14730" s="1"/>
      <c r="AD14730" s="1"/>
      <c r="AE14730" s="1"/>
    </row>
    <row r="14731" spans="2:31">
      <c r="B14731" s="1"/>
      <c r="C14731" s="1"/>
      <c r="F14731" s="16"/>
      <c r="G14731" s="16"/>
      <c r="P14731" s="2"/>
      <c r="Q14731" s="2"/>
      <c r="R14731" s="1"/>
      <c r="U14731" s="1"/>
      <c r="V14731" s="1"/>
      <c r="W14731" s="1"/>
      <c r="X14731" s="1"/>
      <c r="Y14731" s="1"/>
      <c r="Z14731" s="1"/>
      <c r="AA14731" s="1"/>
      <c r="AB14731" s="1"/>
      <c r="AC14731" s="1"/>
      <c r="AD14731" s="1"/>
      <c r="AE14731" s="1"/>
    </row>
    <row r="14732" spans="2:31">
      <c r="B14732" s="1"/>
      <c r="C14732" s="1"/>
      <c r="F14732" s="16"/>
      <c r="G14732" s="16"/>
      <c r="P14732" s="2"/>
      <c r="Q14732" s="2"/>
      <c r="R14732" s="1"/>
      <c r="U14732" s="1"/>
      <c r="V14732" s="1"/>
      <c r="W14732" s="1"/>
      <c r="X14732" s="1"/>
      <c r="Y14732" s="1"/>
      <c r="Z14732" s="1"/>
      <c r="AA14732" s="1"/>
      <c r="AB14732" s="1"/>
      <c r="AC14732" s="1"/>
      <c r="AD14732" s="1"/>
      <c r="AE14732" s="1"/>
    </row>
    <row r="14733" spans="2:31">
      <c r="B14733" s="1"/>
      <c r="C14733" s="1"/>
      <c r="F14733" s="16"/>
      <c r="G14733" s="16"/>
      <c r="P14733" s="2"/>
      <c r="Q14733" s="2"/>
      <c r="R14733" s="1"/>
      <c r="U14733" s="1"/>
      <c r="V14733" s="1"/>
      <c r="W14733" s="1"/>
      <c r="X14733" s="1"/>
      <c r="Y14733" s="1"/>
      <c r="Z14733" s="1"/>
      <c r="AA14733" s="1"/>
      <c r="AB14733" s="1"/>
      <c r="AC14733" s="1"/>
      <c r="AD14733" s="1"/>
      <c r="AE14733" s="1"/>
    </row>
    <row r="14734" spans="2:31">
      <c r="B14734" s="1"/>
      <c r="C14734" s="1"/>
      <c r="F14734" s="16"/>
      <c r="G14734" s="16"/>
      <c r="P14734" s="2"/>
      <c r="Q14734" s="2"/>
      <c r="R14734" s="1"/>
      <c r="U14734" s="1"/>
      <c r="V14734" s="1"/>
      <c r="W14734" s="1"/>
      <c r="X14734" s="1"/>
      <c r="Y14734" s="1"/>
      <c r="Z14734" s="1"/>
      <c r="AA14734" s="1"/>
      <c r="AB14734" s="1"/>
      <c r="AC14734" s="1"/>
      <c r="AD14734" s="1"/>
      <c r="AE14734" s="1"/>
    </row>
    <row r="14735" spans="2:31">
      <c r="B14735" s="1"/>
      <c r="C14735" s="1"/>
      <c r="F14735" s="16"/>
      <c r="G14735" s="16"/>
      <c r="P14735" s="2"/>
      <c r="Q14735" s="2"/>
      <c r="R14735" s="1"/>
      <c r="U14735" s="1"/>
      <c r="V14735" s="1"/>
      <c r="W14735" s="1"/>
      <c r="X14735" s="1"/>
      <c r="Y14735" s="1"/>
      <c r="Z14735" s="1"/>
      <c r="AA14735" s="1"/>
      <c r="AB14735" s="1"/>
      <c r="AC14735" s="1"/>
      <c r="AD14735" s="1"/>
      <c r="AE14735" s="1"/>
    </row>
    <row r="14736" spans="2:31">
      <c r="B14736" s="1"/>
      <c r="C14736" s="1"/>
      <c r="F14736" s="16"/>
      <c r="G14736" s="16"/>
      <c r="P14736" s="2"/>
      <c r="Q14736" s="2"/>
      <c r="R14736" s="1"/>
      <c r="U14736" s="1"/>
      <c r="V14736" s="1"/>
      <c r="W14736" s="1"/>
      <c r="X14736" s="1"/>
      <c r="Y14736" s="1"/>
      <c r="Z14736" s="1"/>
      <c r="AA14736" s="1"/>
      <c r="AB14736" s="1"/>
      <c r="AC14736" s="1"/>
      <c r="AD14736" s="1"/>
      <c r="AE14736" s="1"/>
    </row>
    <row r="14737" spans="2:31">
      <c r="B14737" s="1"/>
      <c r="C14737" s="1"/>
      <c r="F14737" s="16"/>
      <c r="G14737" s="16"/>
      <c r="P14737" s="2"/>
      <c r="Q14737" s="2"/>
      <c r="R14737" s="1"/>
      <c r="U14737" s="1"/>
      <c r="V14737" s="1"/>
      <c r="W14737" s="1"/>
      <c r="X14737" s="1"/>
      <c r="Y14737" s="1"/>
      <c r="Z14737" s="1"/>
      <c r="AA14737" s="1"/>
      <c r="AB14737" s="1"/>
      <c r="AC14737" s="1"/>
      <c r="AD14737" s="1"/>
      <c r="AE14737" s="1"/>
    </row>
    <row r="14738" spans="2:31">
      <c r="B14738" s="1"/>
      <c r="C14738" s="1"/>
      <c r="F14738" s="16"/>
      <c r="G14738" s="16"/>
      <c r="P14738" s="2"/>
      <c r="Q14738" s="2"/>
      <c r="R14738" s="1"/>
      <c r="U14738" s="1"/>
      <c r="V14738" s="1"/>
      <c r="W14738" s="1"/>
      <c r="X14738" s="1"/>
      <c r="Y14738" s="1"/>
      <c r="Z14738" s="1"/>
      <c r="AA14738" s="1"/>
      <c r="AB14738" s="1"/>
      <c r="AC14738" s="1"/>
      <c r="AD14738" s="1"/>
      <c r="AE14738" s="1"/>
    </row>
    <row r="14739" spans="2:31">
      <c r="B14739" s="1"/>
      <c r="C14739" s="1"/>
      <c r="F14739" s="16"/>
      <c r="G14739" s="16"/>
      <c r="P14739" s="2"/>
      <c r="Q14739" s="2"/>
      <c r="R14739" s="1"/>
      <c r="U14739" s="1"/>
      <c r="V14739" s="1"/>
      <c r="W14739" s="1"/>
      <c r="X14739" s="1"/>
      <c r="Y14739" s="1"/>
      <c r="Z14739" s="1"/>
      <c r="AA14739" s="1"/>
      <c r="AB14739" s="1"/>
      <c r="AC14739" s="1"/>
      <c r="AD14739" s="1"/>
      <c r="AE14739" s="1"/>
    </row>
    <row r="14740" spans="2:31">
      <c r="B14740" s="1"/>
      <c r="C14740" s="1"/>
      <c r="F14740" s="16"/>
      <c r="G14740" s="16"/>
      <c r="P14740" s="2"/>
      <c r="Q14740" s="2"/>
      <c r="R14740" s="1"/>
      <c r="U14740" s="1"/>
      <c r="V14740" s="1"/>
      <c r="W14740" s="1"/>
      <c r="X14740" s="1"/>
      <c r="Y14740" s="1"/>
      <c r="Z14740" s="1"/>
      <c r="AA14740" s="1"/>
      <c r="AB14740" s="1"/>
      <c r="AC14740" s="1"/>
      <c r="AD14740" s="1"/>
      <c r="AE14740" s="1"/>
    </row>
    <row r="14741" spans="2:31">
      <c r="B14741" s="1"/>
      <c r="C14741" s="1"/>
      <c r="F14741" s="16"/>
      <c r="G14741" s="16"/>
      <c r="P14741" s="2"/>
      <c r="Q14741" s="2"/>
      <c r="R14741" s="1"/>
      <c r="U14741" s="1"/>
      <c r="V14741" s="1"/>
      <c r="W14741" s="1"/>
      <c r="X14741" s="1"/>
      <c r="Y14741" s="1"/>
      <c r="Z14741" s="1"/>
      <c r="AA14741" s="1"/>
      <c r="AB14741" s="1"/>
      <c r="AC14741" s="1"/>
      <c r="AD14741" s="1"/>
      <c r="AE14741" s="1"/>
    </row>
    <row r="14742" spans="2:31">
      <c r="B14742" s="1"/>
      <c r="C14742" s="1"/>
      <c r="F14742" s="16"/>
      <c r="G14742" s="16"/>
      <c r="P14742" s="2"/>
      <c r="Q14742" s="2"/>
      <c r="R14742" s="1"/>
      <c r="U14742" s="1"/>
      <c r="V14742" s="1"/>
      <c r="W14742" s="1"/>
      <c r="X14742" s="1"/>
      <c r="Y14742" s="1"/>
      <c r="Z14742" s="1"/>
      <c r="AA14742" s="1"/>
      <c r="AB14742" s="1"/>
      <c r="AC14742" s="1"/>
      <c r="AD14742" s="1"/>
      <c r="AE14742" s="1"/>
    </row>
    <row r="14743" spans="2:31">
      <c r="B14743" s="1"/>
      <c r="C14743" s="1"/>
      <c r="F14743" s="16"/>
      <c r="G14743" s="16"/>
      <c r="P14743" s="2"/>
      <c r="Q14743" s="2"/>
      <c r="R14743" s="1"/>
      <c r="U14743" s="1"/>
      <c r="V14743" s="1"/>
      <c r="W14743" s="1"/>
      <c r="X14743" s="1"/>
      <c r="Y14743" s="1"/>
      <c r="Z14743" s="1"/>
      <c r="AA14743" s="1"/>
      <c r="AB14743" s="1"/>
      <c r="AC14743" s="1"/>
      <c r="AD14743" s="1"/>
      <c r="AE14743" s="1"/>
    </row>
    <row r="14744" spans="2:31">
      <c r="B14744" s="1"/>
      <c r="C14744" s="1"/>
      <c r="F14744" s="16"/>
      <c r="G14744" s="16"/>
      <c r="P14744" s="2"/>
      <c r="Q14744" s="2"/>
      <c r="R14744" s="1"/>
      <c r="U14744" s="1"/>
      <c r="V14744" s="1"/>
      <c r="W14744" s="1"/>
      <c r="X14744" s="1"/>
      <c r="Y14744" s="1"/>
      <c r="Z14744" s="1"/>
      <c r="AA14744" s="1"/>
      <c r="AB14744" s="1"/>
      <c r="AC14744" s="1"/>
      <c r="AD14744" s="1"/>
      <c r="AE14744" s="1"/>
    </row>
    <row r="14745" spans="2:31">
      <c r="B14745" s="1"/>
      <c r="C14745" s="1"/>
      <c r="F14745" s="16"/>
      <c r="G14745" s="16"/>
      <c r="P14745" s="2"/>
      <c r="Q14745" s="2"/>
      <c r="R14745" s="1"/>
      <c r="U14745" s="1"/>
      <c r="V14745" s="1"/>
      <c r="W14745" s="1"/>
      <c r="X14745" s="1"/>
      <c r="Y14745" s="1"/>
      <c r="Z14745" s="1"/>
      <c r="AA14745" s="1"/>
      <c r="AB14745" s="1"/>
      <c r="AC14745" s="1"/>
      <c r="AD14745" s="1"/>
      <c r="AE14745" s="1"/>
    </row>
    <row r="14746" spans="2:31">
      <c r="B14746" s="1"/>
      <c r="C14746" s="1"/>
      <c r="F14746" s="16"/>
      <c r="G14746" s="16"/>
      <c r="P14746" s="2"/>
      <c r="Q14746" s="2"/>
      <c r="R14746" s="1"/>
      <c r="U14746" s="1"/>
      <c r="V14746" s="1"/>
      <c r="W14746" s="1"/>
      <c r="X14746" s="1"/>
      <c r="Y14746" s="1"/>
      <c r="Z14746" s="1"/>
      <c r="AA14746" s="1"/>
      <c r="AB14746" s="1"/>
      <c r="AC14746" s="1"/>
      <c r="AD14746" s="1"/>
      <c r="AE14746" s="1"/>
    </row>
    <row r="14747" spans="2:31">
      <c r="B14747" s="1"/>
      <c r="C14747" s="1"/>
      <c r="F14747" s="16"/>
      <c r="G14747" s="16"/>
      <c r="P14747" s="2"/>
      <c r="Q14747" s="2"/>
      <c r="R14747" s="1"/>
      <c r="U14747" s="1"/>
      <c r="V14747" s="1"/>
      <c r="W14747" s="1"/>
      <c r="X14747" s="1"/>
      <c r="Y14747" s="1"/>
      <c r="Z14747" s="1"/>
      <c r="AA14747" s="1"/>
      <c r="AB14747" s="1"/>
      <c r="AC14747" s="1"/>
      <c r="AD14747" s="1"/>
      <c r="AE14747" s="1"/>
    </row>
    <row r="14748" spans="2:31">
      <c r="B14748" s="1"/>
      <c r="C14748" s="1"/>
      <c r="F14748" s="16"/>
      <c r="G14748" s="16"/>
      <c r="P14748" s="2"/>
      <c r="Q14748" s="2"/>
      <c r="R14748" s="1"/>
      <c r="U14748" s="1"/>
      <c r="V14748" s="1"/>
      <c r="W14748" s="1"/>
      <c r="X14748" s="1"/>
      <c r="Y14748" s="1"/>
      <c r="Z14748" s="1"/>
      <c r="AA14748" s="1"/>
      <c r="AB14748" s="1"/>
      <c r="AC14748" s="1"/>
      <c r="AD14748" s="1"/>
      <c r="AE14748" s="1"/>
    </row>
    <row r="14749" spans="2:31">
      <c r="B14749" s="1"/>
      <c r="C14749" s="1"/>
      <c r="F14749" s="16"/>
      <c r="G14749" s="16"/>
      <c r="P14749" s="2"/>
      <c r="Q14749" s="2"/>
      <c r="R14749" s="1"/>
      <c r="U14749" s="1"/>
      <c r="V14749" s="1"/>
      <c r="W14749" s="1"/>
      <c r="X14749" s="1"/>
      <c r="Y14749" s="1"/>
      <c r="Z14749" s="1"/>
      <c r="AA14749" s="1"/>
      <c r="AB14749" s="1"/>
      <c r="AC14749" s="1"/>
      <c r="AD14749" s="1"/>
      <c r="AE14749" s="1"/>
    </row>
    <row r="14750" spans="2:31">
      <c r="B14750" s="1"/>
      <c r="C14750" s="1"/>
      <c r="F14750" s="16"/>
      <c r="G14750" s="16"/>
      <c r="P14750" s="2"/>
      <c r="Q14750" s="2"/>
      <c r="R14750" s="1"/>
      <c r="U14750" s="1"/>
      <c r="V14750" s="1"/>
      <c r="W14750" s="1"/>
      <c r="X14750" s="1"/>
      <c r="Y14750" s="1"/>
      <c r="Z14750" s="1"/>
      <c r="AA14750" s="1"/>
      <c r="AB14750" s="1"/>
      <c r="AC14750" s="1"/>
      <c r="AD14750" s="1"/>
      <c r="AE14750" s="1"/>
    </row>
    <row r="14751" spans="2:31">
      <c r="B14751" s="1"/>
      <c r="C14751" s="1"/>
      <c r="F14751" s="16"/>
      <c r="G14751" s="16"/>
      <c r="P14751" s="2"/>
      <c r="Q14751" s="2"/>
      <c r="R14751" s="1"/>
      <c r="U14751" s="1"/>
      <c r="V14751" s="1"/>
      <c r="W14751" s="1"/>
      <c r="X14751" s="1"/>
      <c r="Y14751" s="1"/>
      <c r="Z14751" s="1"/>
      <c r="AA14751" s="1"/>
      <c r="AB14751" s="1"/>
      <c r="AC14751" s="1"/>
      <c r="AD14751" s="1"/>
      <c r="AE14751" s="1"/>
    </row>
    <row r="14752" spans="2:31">
      <c r="B14752" s="1"/>
      <c r="C14752" s="1"/>
      <c r="F14752" s="16"/>
      <c r="G14752" s="16"/>
      <c r="P14752" s="2"/>
      <c r="Q14752" s="2"/>
      <c r="R14752" s="1"/>
      <c r="U14752" s="1"/>
      <c r="V14752" s="1"/>
      <c r="W14752" s="1"/>
      <c r="X14752" s="1"/>
      <c r="Y14752" s="1"/>
      <c r="Z14752" s="1"/>
      <c r="AA14752" s="1"/>
      <c r="AB14752" s="1"/>
      <c r="AC14752" s="1"/>
      <c r="AD14752" s="1"/>
      <c r="AE14752" s="1"/>
    </row>
    <row r="14753" spans="2:31">
      <c r="B14753" s="1"/>
      <c r="C14753" s="1"/>
      <c r="F14753" s="16"/>
      <c r="G14753" s="16"/>
      <c r="P14753" s="2"/>
      <c r="Q14753" s="2"/>
      <c r="R14753" s="1"/>
      <c r="U14753" s="1"/>
      <c r="V14753" s="1"/>
      <c r="W14753" s="1"/>
      <c r="X14753" s="1"/>
      <c r="Y14753" s="1"/>
      <c r="Z14753" s="1"/>
      <c r="AA14753" s="1"/>
      <c r="AB14753" s="1"/>
      <c r="AC14753" s="1"/>
      <c r="AD14753" s="1"/>
      <c r="AE14753" s="1"/>
    </row>
    <row r="14754" spans="2:31">
      <c r="B14754" s="1"/>
      <c r="C14754" s="1"/>
      <c r="F14754" s="16"/>
      <c r="G14754" s="16"/>
      <c r="P14754" s="2"/>
      <c r="Q14754" s="2"/>
      <c r="R14754" s="1"/>
      <c r="U14754" s="1"/>
      <c r="V14754" s="1"/>
      <c r="W14754" s="1"/>
      <c r="X14754" s="1"/>
      <c r="Y14754" s="1"/>
      <c r="Z14754" s="1"/>
      <c r="AA14754" s="1"/>
      <c r="AB14754" s="1"/>
      <c r="AC14754" s="1"/>
      <c r="AD14754" s="1"/>
      <c r="AE14754" s="1"/>
    </row>
    <row r="14755" spans="2:31">
      <c r="B14755" s="1"/>
      <c r="C14755" s="1"/>
      <c r="F14755" s="16"/>
      <c r="G14755" s="16"/>
      <c r="P14755" s="2"/>
      <c r="Q14755" s="2"/>
      <c r="R14755" s="1"/>
      <c r="U14755" s="1"/>
      <c r="V14755" s="1"/>
      <c r="W14755" s="1"/>
      <c r="X14755" s="1"/>
      <c r="Y14755" s="1"/>
      <c r="Z14755" s="1"/>
      <c r="AA14755" s="1"/>
      <c r="AB14755" s="1"/>
      <c r="AC14755" s="1"/>
      <c r="AD14755" s="1"/>
      <c r="AE14755" s="1"/>
    </row>
    <row r="14756" spans="2:31">
      <c r="B14756" s="1"/>
      <c r="C14756" s="1"/>
      <c r="F14756" s="16"/>
      <c r="G14756" s="16"/>
      <c r="P14756" s="2"/>
      <c r="Q14756" s="2"/>
      <c r="R14756" s="1"/>
      <c r="U14756" s="1"/>
      <c r="V14756" s="1"/>
      <c r="W14756" s="1"/>
      <c r="X14756" s="1"/>
      <c r="Y14756" s="1"/>
      <c r="Z14756" s="1"/>
      <c r="AA14756" s="1"/>
      <c r="AB14756" s="1"/>
      <c r="AC14756" s="1"/>
      <c r="AD14756" s="1"/>
      <c r="AE14756" s="1"/>
    </row>
    <row r="14757" spans="2:31">
      <c r="B14757" s="1"/>
      <c r="C14757" s="1"/>
      <c r="F14757" s="16"/>
      <c r="G14757" s="16"/>
      <c r="P14757" s="2"/>
      <c r="Q14757" s="2"/>
      <c r="R14757" s="1"/>
      <c r="U14757" s="1"/>
      <c r="V14757" s="1"/>
      <c r="W14757" s="1"/>
      <c r="X14757" s="1"/>
      <c r="Y14757" s="1"/>
      <c r="Z14757" s="1"/>
      <c r="AA14757" s="1"/>
      <c r="AB14757" s="1"/>
      <c r="AC14757" s="1"/>
      <c r="AD14757" s="1"/>
      <c r="AE14757" s="1"/>
    </row>
    <row r="14758" spans="2:31">
      <c r="B14758" s="1"/>
      <c r="C14758" s="1"/>
      <c r="F14758" s="16"/>
      <c r="G14758" s="16"/>
      <c r="P14758" s="2"/>
      <c r="Q14758" s="2"/>
      <c r="R14758" s="1"/>
      <c r="U14758" s="1"/>
      <c r="V14758" s="1"/>
      <c r="W14758" s="1"/>
      <c r="X14758" s="1"/>
      <c r="Y14758" s="1"/>
      <c r="Z14758" s="1"/>
      <c r="AA14758" s="1"/>
      <c r="AB14758" s="1"/>
      <c r="AC14758" s="1"/>
      <c r="AD14758" s="1"/>
      <c r="AE14758" s="1"/>
    </row>
    <row r="14759" spans="2:31">
      <c r="B14759" s="1"/>
      <c r="C14759" s="1"/>
      <c r="F14759" s="16"/>
      <c r="G14759" s="16"/>
      <c r="P14759" s="2"/>
      <c r="Q14759" s="2"/>
      <c r="R14759" s="1"/>
      <c r="U14759" s="1"/>
      <c r="V14759" s="1"/>
      <c r="W14759" s="1"/>
      <c r="X14759" s="1"/>
      <c r="Y14759" s="1"/>
      <c r="Z14759" s="1"/>
      <c r="AA14759" s="1"/>
      <c r="AB14759" s="1"/>
      <c r="AC14759" s="1"/>
      <c r="AD14759" s="1"/>
      <c r="AE14759" s="1"/>
    </row>
    <row r="14760" spans="2:31">
      <c r="B14760" s="1"/>
      <c r="C14760" s="1"/>
      <c r="F14760" s="16"/>
      <c r="G14760" s="16"/>
      <c r="P14760" s="2"/>
      <c r="Q14760" s="2"/>
      <c r="R14760" s="1"/>
      <c r="U14760" s="1"/>
      <c r="V14760" s="1"/>
      <c r="W14760" s="1"/>
      <c r="X14760" s="1"/>
      <c r="Y14760" s="1"/>
      <c r="Z14760" s="1"/>
      <c r="AA14760" s="1"/>
      <c r="AB14760" s="1"/>
      <c r="AC14760" s="1"/>
      <c r="AD14760" s="1"/>
      <c r="AE14760" s="1"/>
    </row>
    <row r="14761" spans="2:31">
      <c r="B14761" s="1"/>
      <c r="C14761" s="1"/>
      <c r="F14761" s="16"/>
      <c r="G14761" s="16"/>
      <c r="P14761" s="2"/>
      <c r="Q14761" s="2"/>
      <c r="R14761" s="1"/>
      <c r="U14761" s="1"/>
      <c r="V14761" s="1"/>
      <c r="W14761" s="1"/>
      <c r="X14761" s="1"/>
      <c r="Y14761" s="1"/>
      <c r="Z14761" s="1"/>
      <c r="AA14761" s="1"/>
      <c r="AB14761" s="1"/>
      <c r="AC14761" s="1"/>
      <c r="AD14761" s="1"/>
      <c r="AE14761" s="1"/>
    </row>
    <row r="14762" spans="2:31">
      <c r="B14762" s="1"/>
      <c r="C14762" s="1"/>
      <c r="F14762" s="16"/>
      <c r="G14762" s="16"/>
      <c r="P14762" s="2"/>
      <c r="Q14762" s="2"/>
      <c r="R14762" s="1"/>
      <c r="U14762" s="1"/>
      <c r="V14762" s="1"/>
      <c r="W14762" s="1"/>
      <c r="X14762" s="1"/>
      <c r="Y14762" s="1"/>
      <c r="Z14762" s="1"/>
      <c r="AA14762" s="1"/>
      <c r="AB14762" s="1"/>
      <c r="AC14762" s="1"/>
      <c r="AD14762" s="1"/>
      <c r="AE14762" s="1"/>
    </row>
    <row r="14763" spans="2:31">
      <c r="B14763" s="1"/>
      <c r="C14763" s="1"/>
      <c r="F14763" s="16"/>
      <c r="G14763" s="16"/>
      <c r="P14763" s="2"/>
      <c r="Q14763" s="2"/>
      <c r="R14763" s="1"/>
      <c r="U14763" s="1"/>
      <c r="V14763" s="1"/>
      <c r="W14763" s="1"/>
      <c r="X14763" s="1"/>
      <c r="Y14763" s="1"/>
      <c r="Z14763" s="1"/>
      <c r="AA14763" s="1"/>
      <c r="AB14763" s="1"/>
      <c r="AC14763" s="1"/>
      <c r="AD14763" s="1"/>
      <c r="AE14763" s="1"/>
    </row>
    <row r="14764" spans="2:31">
      <c r="B14764" s="1"/>
      <c r="C14764" s="1"/>
      <c r="F14764" s="16"/>
      <c r="G14764" s="16"/>
      <c r="P14764" s="2"/>
      <c r="Q14764" s="2"/>
      <c r="R14764" s="1"/>
      <c r="U14764" s="1"/>
      <c r="V14764" s="1"/>
      <c r="W14764" s="1"/>
      <c r="X14764" s="1"/>
      <c r="Y14764" s="1"/>
      <c r="Z14764" s="1"/>
      <c r="AA14764" s="1"/>
      <c r="AB14764" s="1"/>
      <c r="AC14764" s="1"/>
      <c r="AD14764" s="1"/>
      <c r="AE14764" s="1"/>
    </row>
    <row r="14765" spans="2:31">
      <c r="B14765" s="1"/>
      <c r="C14765" s="1"/>
      <c r="F14765" s="16"/>
      <c r="G14765" s="16"/>
      <c r="P14765" s="2"/>
      <c r="Q14765" s="2"/>
      <c r="R14765" s="1"/>
      <c r="U14765" s="1"/>
      <c r="V14765" s="1"/>
      <c r="W14765" s="1"/>
      <c r="X14765" s="1"/>
      <c r="Y14765" s="1"/>
      <c r="Z14765" s="1"/>
      <c r="AA14765" s="1"/>
      <c r="AB14765" s="1"/>
      <c r="AC14765" s="1"/>
      <c r="AD14765" s="1"/>
      <c r="AE14765" s="1"/>
    </row>
    <row r="14766" spans="2:31">
      <c r="B14766" s="1"/>
      <c r="C14766" s="1"/>
      <c r="F14766" s="16"/>
      <c r="G14766" s="16"/>
      <c r="P14766" s="2"/>
      <c r="Q14766" s="2"/>
      <c r="R14766" s="1"/>
      <c r="U14766" s="1"/>
      <c r="V14766" s="1"/>
      <c r="W14766" s="1"/>
      <c r="X14766" s="1"/>
      <c r="Y14766" s="1"/>
      <c r="Z14766" s="1"/>
      <c r="AA14766" s="1"/>
      <c r="AB14766" s="1"/>
      <c r="AC14766" s="1"/>
      <c r="AD14766" s="1"/>
      <c r="AE14766" s="1"/>
    </row>
    <row r="14767" spans="2:31">
      <c r="B14767" s="1"/>
      <c r="C14767" s="1"/>
      <c r="F14767" s="16"/>
      <c r="G14767" s="16"/>
      <c r="P14767" s="2"/>
      <c r="Q14767" s="2"/>
      <c r="R14767" s="1"/>
      <c r="U14767" s="1"/>
      <c r="V14767" s="1"/>
      <c r="W14767" s="1"/>
      <c r="X14767" s="1"/>
      <c r="Y14767" s="1"/>
      <c r="Z14767" s="1"/>
      <c r="AA14767" s="1"/>
      <c r="AB14767" s="1"/>
      <c r="AC14767" s="1"/>
      <c r="AD14767" s="1"/>
      <c r="AE14767" s="1"/>
    </row>
    <row r="14768" spans="2:31">
      <c r="B14768" s="1"/>
      <c r="C14768" s="1"/>
      <c r="F14768" s="16"/>
      <c r="G14768" s="16"/>
      <c r="P14768" s="2"/>
      <c r="Q14768" s="2"/>
      <c r="R14768" s="1"/>
      <c r="U14768" s="1"/>
      <c r="V14768" s="1"/>
      <c r="W14768" s="1"/>
      <c r="X14768" s="1"/>
      <c r="Y14768" s="1"/>
      <c r="Z14768" s="1"/>
      <c r="AA14768" s="1"/>
      <c r="AB14768" s="1"/>
      <c r="AC14768" s="1"/>
      <c r="AD14768" s="1"/>
      <c r="AE14768" s="1"/>
    </row>
    <row r="14769" spans="2:31">
      <c r="B14769" s="1"/>
      <c r="C14769" s="1"/>
      <c r="F14769" s="16"/>
      <c r="G14769" s="16"/>
      <c r="P14769" s="2"/>
      <c r="Q14769" s="2"/>
      <c r="R14769" s="1"/>
      <c r="U14769" s="1"/>
      <c r="V14769" s="1"/>
      <c r="W14769" s="1"/>
      <c r="X14769" s="1"/>
      <c r="Y14769" s="1"/>
      <c r="Z14769" s="1"/>
      <c r="AA14769" s="1"/>
      <c r="AB14769" s="1"/>
      <c r="AC14769" s="1"/>
      <c r="AD14769" s="1"/>
      <c r="AE14769" s="1"/>
    </row>
    <row r="14770" spans="2:31">
      <c r="B14770" s="1"/>
      <c r="C14770" s="1"/>
      <c r="F14770" s="16"/>
      <c r="G14770" s="16"/>
      <c r="P14770" s="2"/>
      <c r="Q14770" s="2"/>
      <c r="R14770" s="1"/>
      <c r="U14770" s="1"/>
      <c r="V14770" s="1"/>
      <c r="W14770" s="1"/>
      <c r="X14770" s="1"/>
      <c r="Y14770" s="1"/>
      <c r="Z14770" s="1"/>
      <c r="AA14770" s="1"/>
      <c r="AB14770" s="1"/>
      <c r="AC14770" s="1"/>
      <c r="AD14770" s="1"/>
      <c r="AE14770" s="1"/>
    </row>
    <row r="14771" spans="2:31">
      <c r="B14771" s="1"/>
      <c r="C14771" s="1"/>
      <c r="F14771" s="16"/>
      <c r="G14771" s="16"/>
      <c r="P14771" s="2"/>
      <c r="Q14771" s="2"/>
      <c r="R14771" s="1"/>
      <c r="U14771" s="1"/>
      <c r="V14771" s="1"/>
      <c r="W14771" s="1"/>
      <c r="X14771" s="1"/>
      <c r="Y14771" s="1"/>
      <c r="Z14771" s="1"/>
      <c r="AA14771" s="1"/>
      <c r="AB14771" s="1"/>
      <c r="AC14771" s="1"/>
      <c r="AD14771" s="1"/>
      <c r="AE14771" s="1"/>
    </row>
    <row r="14772" spans="2:31">
      <c r="B14772" s="1"/>
      <c r="C14772" s="1"/>
      <c r="F14772" s="16"/>
      <c r="G14772" s="16"/>
      <c r="P14772" s="2"/>
      <c r="Q14772" s="2"/>
      <c r="R14772" s="1"/>
      <c r="U14772" s="1"/>
      <c r="V14772" s="1"/>
      <c r="W14772" s="1"/>
      <c r="X14772" s="1"/>
      <c r="Y14772" s="1"/>
      <c r="Z14772" s="1"/>
      <c r="AA14772" s="1"/>
      <c r="AB14772" s="1"/>
      <c r="AC14772" s="1"/>
      <c r="AD14772" s="1"/>
      <c r="AE14772" s="1"/>
    </row>
    <row r="14773" spans="2:31">
      <c r="B14773" s="1"/>
      <c r="C14773" s="1"/>
      <c r="F14773" s="16"/>
      <c r="G14773" s="16"/>
      <c r="P14773" s="2"/>
      <c r="Q14773" s="2"/>
      <c r="R14773" s="1"/>
      <c r="U14773" s="1"/>
      <c r="V14773" s="1"/>
      <c r="W14773" s="1"/>
      <c r="X14773" s="1"/>
      <c r="Y14773" s="1"/>
      <c r="Z14773" s="1"/>
      <c r="AA14773" s="1"/>
      <c r="AB14773" s="1"/>
      <c r="AC14773" s="1"/>
      <c r="AD14773" s="1"/>
      <c r="AE14773" s="1"/>
    </row>
    <row r="14774" spans="2:31">
      <c r="B14774" s="1"/>
      <c r="C14774" s="1"/>
      <c r="F14774" s="16"/>
      <c r="G14774" s="16"/>
      <c r="P14774" s="2"/>
      <c r="Q14774" s="2"/>
      <c r="R14774" s="1"/>
      <c r="U14774" s="1"/>
      <c r="V14774" s="1"/>
      <c r="W14774" s="1"/>
      <c r="X14774" s="1"/>
      <c r="Y14774" s="1"/>
      <c r="Z14774" s="1"/>
      <c r="AA14774" s="1"/>
      <c r="AB14774" s="1"/>
      <c r="AC14774" s="1"/>
      <c r="AD14774" s="1"/>
      <c r="AE14774" s="1"/>
    </row>
    <row r="14775" spans="2:31">
      <c r="B14775" s="1"/>
      <c r="C14775" s="1"/>
      <c r="F14775" s="16"/>
      <c r="G14775" s="16"/>
      <c r="P14775" s="2"/>
      <c r="Q14775" s="2"/>
      <c r="R14775" s="1"/>
      <c r="U14775" s="1"/>
      <c r="V14775" s="1"/>
      <c r="W14775" s="1"/>
      <c r="X14775" s="1"/>
      <c r="Y14775" s="1"/>
      <c r="Z14775" s="1"/>
      <c r="AA14775" s="1"/>
      <c r="AB14775" s="1"/>
      <c r="AC14775" s="1"/>
      <c r="AD14775" s="1"/>
      <c r="AE14775" s="1"/>
    </row>
    <row r="14776" spans="2:31">
      <c r="B14776" s="1"/>
      <c r="C14776" s="1"/>
      <c r="F14776" s="16"/>
      <c r="G14776" s="16"/>
      <c r="P14776" s="2"/>
      <c r="Q14776" s="2"/>
      <c r="R14776" s="1"/>
      <c r="U14776" s="1"/>
      <c r="V14776" s="1"/>
      <c r="W14776" s="1"/>
      <c r="X14776" s="1"/>
      <c r="Y14776" s="1"/>
      <c r="Z14776" s="1"/>
      <c r="AA14776" s="1"/>
      <c r="AB14776" s="1"/>
      <c r="AC14776" s="1"/>
      <c r="AD14776" s="1"/>
      <c r="AE14776" s="1"/>
    </row>
    <row r="14777" spans="2:31">
      <c r="B14777" s="1"/>
      <c r="C14777" s="1"/>
      <c r="F14777" s="16"/>
      <c r="G14777" s="16"/>
      <c r="P14777" s="2"/>
      <c r="Q14777" s="2"/>
      <c r="R14777" s="1"/>
      <c r="U14777" s="1"/>
      <c r="V14777" s="1"/>
      <c r="W14777" s="1"/>
      <c r="X14777" s="1"/>
      <c r="Y14777" s="1"/>
      <c r="Z14777" s="1"/>
      <c r="AA14777" s="1"/>
      <c r="AB14777" s="1"/>
      <c r="AC14777" s="1"/>
      <c r="AD14777" s="1"/>
      <c r="AE14777" s="1"/>
    </row>
    <row r="14778" spans="2:31">
      <c r="B14778" s="1"/>
      <c r="C14778" s="1"/>
      <c r="F14778" s="16"/>
      <c r="G14778" s="16"/>
      <c r="P14778" s="2"/>
      <c r="Q14778" s="2"/>
      <c r="R14778" s="1"/>
      <c r="U14778" s="1"/>
      <c r="V14778" s="1"/>
      <c r="W14778" s="1"/>
      <c r="X14778" s="1"/>
      <c r="Y14778" s="1"/>
      <c r="Z14778" s="1"/>
      <c r="AA14778" s="1"/>
      <c r="AB14778" s="1"/>
      <c r="AC14778" s="1"/>
      <c r="AD14778" s="1"/>
      <c r="AE14778" s="1"/>
    </row>
    <row r="14779" spans="2:31">
      <c r="B14779" s="1"/>
      <c r="C14779" s="1"/>
      <c r="F14779" s="16"/>
      <c r="G14779" s="16"/>
      <c r="P14779" s="2"/>
      <c r="Q14779" s="2"/>
      <c r="R14779" s="1"/>
      <c r="U14779" s="1"/>
      <c r="V14779" s="1"/>
      <c r="W14779" s="1"/>
      <c r="X14779" s="1"/>
      <c r="Y14779" s="1"/>
      <c r="Z14779" s="1"/>
      <c r="AA14779" s="1"/>
      <c r="AB14779" s="1"/>
      <c r="AC14779" s="1"/>
      <c r="AD14779" s="1"/>
      <c r="AE14779" s="1"/>
    </row>
    <row r="14780" spans="2:31">
      <c r="B14780" s="1"/>
      <c r="C14780" s="1"/>
      <c r="F14780" s="16"/>
      <c r="G14780" s="16"/>
      <c r="P14780" s="2"/>
      <c r="Q14780" s="2"/>
      <c r="R14780" s="1"/>
      <c r="U14780" s="1"/>
      <c r="V14780" s="1"/>
      <c r="W14780" s="1"/>
      <c r="X14780" s="1"/>
      <c r="Y14780" s="1"/>
      <c r="Z14780" s="1"/>
      <c r="AA14780" s="1"/>
      <c r="AB14780" s="1"/>
      <c r="AC14780" s="1"/>
      <c r="AD14780" s="1"/>
      <c r="AE14780" s="1"/>
    </row>
    <row r="14781" spans="2:31">
      <c r="B14781" s="1"/>
      <c r="C14781" s="1"/>
      <c r="F14781" s="16"/>
      <c r="G14781" s="16"/>
      <c r="P14781" s="2"/>
      <c r="Q14781" s="2"/>
      <c r="R14781" s="1"/>
      <c r="U14781" s="1"/>
      <c r="V14781" s="1"/>
      <c r="W14781" s="1"/>
      <c r="X14781" s="1"/>
      <c r="Y14781" s="1"/>
      <c r="Z14781" s="1"/>
      <c r="AA14781" s="1"/>
      <c r="AB14781" s="1"/>
      <c r="AC14781" s="1"/>
      <c r="AD14781" s="1"/>
      <c r="AE14781" s="1"/>
    </row>
    <row r="14782" spans="2:31">
      <c r="B14782" s="1"/>
      <c r="C14782" s="1"/>
      <c r="F14782" s="16"/>
      <c r="G14782" s="16"/>
      <c r="P14782" s="2"/>
      <c r="Q14782" s="2"/>
      <c r="R14782" s="1"/>
      <c r="U14782" s="1"/>
      <c r="V14782" s="1"/>
      <c r="W14782" s="1"/>
      <c r="X14782" s="1"/>
      <c r="Y14782" s="1"/>
      <c r="Z14782" s="1"/>
      <c r="AA14782" s="1"/>
      <c r="AB14782" s="1"/>
      <c r="AC14782" s="1"/>
      <c r="AD14782" s="1"/>
      <c r="AE14782" s="1"/>
    </row>
    <row r="14783" spans="2:31">
      <c r="B14783" s="1"/>
      <c r="C14783" s="1"/>
      <c r="F14783" s="16"/>
      <c r="G14783" s="16"/>
      <c r="P14783" s="2"/>
      <c r="Q14783" s="2"/>
      <c r="R14783" s="1"/>
      <c r="U14783" s="1"/>
      <c r="V14783" s="1"/>
      <c r="W14783" s="1"/>
      <c r="X14783" s="1"/>
      <c r="Y14783" s="1"/>
      <c r="Z14783" s="1"/>
      <c r="AA14783" s="1"/>
      <c r="AB14783" s="1"/>
      <c r="AC14783" s="1"/>
      <c r="AD14783" s="1"/>
      <c r="AE14783" s="1"/>
    </row>
    <row r="14784" spans="2:31">
      <c r="B14784" s="1"/>
      <c r="C14784" s="1"/>
      <c r="F14784" s="16"/>
      <c r="G14784" s="16"/>
      <c r="P14784" s="2"/>
      <c r="Q14784" s="2"/>
      <c r="R14784" s="1"/>
      <c r="U14784" s="1"/>
      <c r="V14784" s="1"/>
      <c r="W14784" s="1"/>
      <c r="X14784" s="1"/>
      <c r="Y14784" s="1"/>
      <c r="Z14784" s="1"/>
      <c r="AA14784" s="1"/>
      <c r="AB14784" s="1"/>
      <c r="AC14784" s="1"/>
      <c r="AD14784" s="1"/>
      <c r="AE14784" s="1"/>
    </row>
    <row r="14785" spans="2:31">
      <c r="B14785" s="1"/>
      <c r="C14785" s="1"/>
      <c r="F14785" s="16"/>
      <c r="G14785" s="16"/>
      <c r="P14785" s="2"/>
      <c r="Q14785" s="2"/>
      <c r="R14785" s="1"/>
      <c r="U14785" s="1"/>
      <c r="V14785" s="1"/>
      <c r="W14785" s="1"/>
      <c r="X14785" s="1"/>
      <c r="Y14785" s="1"/>
      <c r="Z14785" s="1"/>
      <c r="AA14785" s="1"/>
      <c r="AB14785" s="1"/>
      <c r="AC14785" s="1"/>
      <c r="AD14785" s="1"/>
      <c r="AE14785" s="1"/>
    </row>
    <row r="14786" spans="2:31">
      <c r="B14786" s="1"/>
      <c r="C14786" s="1"/>
      <c r="F14786" s="16"/>
      <c r="G14786" s="16"/>
      <c r="P14786" s="2"/>
      <c r="Q14786" s="2"/>
      <c r="R14786" s="1"/>
      <c r="U14786" s="1"/>
      <c r="V14786" s="1"/>
      <c r="W14786" s="1"/>
      <c r="X14786" s="1"/>
      <c r="Y14786" s="1"/>
      <c r="Z14786" s="1"/>
      <c r="AA14786" s="1"/>
      <c r="AB14786" s="1"/>
      <c r="AC14786" s="1"/>
      <c r="AD14786" s="1"/>
      <c r="AE14786" s="1"/>
    </row>
    <row r="14787" spans="2:31">
      <c r="B14787" s="1"/>
      <c r="C14787" s="1"/>
      <c r="F14787" s="16"/>
      <c r="G14787" s="16"/>
      <c r="P14787" s="2"/>
      <c r="Q14787" s="2"/>
      <c r="R14787" s="1"/>
      <c r="U14787" s="1"/>
      <c r="V14787" s="1"/>
      <c r="W14787" s="1"/>
      <c r="X14787" s="1"/>
      <c r="Y14787" s="1"/>
      <c r="Z14787" s="1"/>
      <c r="AA14787" s="1"/>
      <c r="AB14787" s="1"/>
      <c r="AC14787" s="1"/>
      <c r="AD14787" s="1"/>
      <c r="AE14787" s="1"/>
    </row>
    <row r="14788" spans="2:31">
      <c r="B14788" s="1"/>
      <c r="C14788" s="1"/>
      <c r="F14788" s="16"/>
      <c r="G14788" s="16"/>
      <c r="P14788" s="2"/>
      <c r="Q14788" s="2"/>
      <c r="R14788" s="1"/>
      <c r="U14788" s="1"/>
      <c r="V14788" s="1"/>
      <c r="W14788" s="1"/>
      <c r="X14788" s="1"/>
      <c r="Y14788" s="1"/>
      <c r="Z14788" s="1"/>
      <c r="AA14788" s="1"/>
      <c r="AB14788" s="1"/>
      <c r="AC14788" s="1"/>
      <c r="AD14788" s="1"/>
      <c r="AE14788" s="1"/>
    </row>
    <row r="14789" spans="2:31">
      <c r="B14789" s="1"/>
      <c r="C14789" s="1"/>
      <c r="F14789" s="16"/>
      <c r="G14789" s="16"/>
      <c r="P14789" s="2"/>
      <c r="Q14789" s="2"/>
      <c r="R14789" s="1"/>
      <c r="U14789" s="1"/>
      <c r="V14789" s="1"/>
      <c r="W14789" s="1"/>
      <c r="X14789" s="1"/>
      <c r="Y14789" s="1"/>
      <c r="Z14789" s="1"/>
      <c r="AA14789" s="1"/>
      <c r="AB14789" s="1"/>
      <c r="AC14789" s="1"/>
      <c r="AD14789" s="1"/>
      <c r="AE14789" s="1"/>
    </row>
    <row r="14790" spans="2:31">
      <c r="B14790" s="1"/>
      <c r="C14790" s="1"/>
      <c r="F14790" s="16"/>
      <c r="G14790" s="16"/>
      <c r="P14790" s="2"/>
      <c r="Q14790" s="2"/>
      <c r="R14790" s="1"/>
      <c r="U14790" s="1"/>
      <c r="V14790" s="1"/>
      <c r="W14790" s="1"/>
      <c r="X14790" s="1"/>
      <c r="Y14790" s="1"/>
      <c r="Z14790" s="1"/>
      <c r="AA14790" s="1"/>
      <c r="AB14790" s="1"/>
      <c r="AC14790" s="1"/>
      <c r="AD14790" s="1"/>
      <c r="AE14790" s="1"/>
    </row>
    <row r="14791" spans="2:31">
      <c r="B14791" s="1"/>
      <c r="C14791" s="1"/>
      <c r="F14791" s="16"/>
      <c r="G14791" s="16"/>
      <c r="P14791" s="2"/>
      <c r="Q14791" s="2"/>
      <c r="R14791" s="1"/>
      <c r="U14791" s="1"/>
      <c r="V14791" s="1"/>
      <c r="W14791" s="1"/>
      <c r="X14791" s="1"/>
      <c r="Y14791" s="1"/>
      <c r="Z14791" s="1"/>
      <c r="AA14791" s="1"/>
      <c r="AB14791" s="1"/>
      <c r="AC14791" s="1"/>
      <c r="AD14791" s="1"/>
      <c r="AE14791" s="1"/>
    </row>
    <row r="14792" spans="2:31">
      <c r="B14792" s="1"/>
      <c r="C14792" s="1"/>
      <c r="F14792" s="16"/>
      <c r="G14792" s="16"/>
      <c r="P14792" s="2"/>
      <c r="Q14792" s="2"/>
      <c r="R14792" s="1"/>
      <c r="U14792" s="1"/>
      <c r="V14792" s="1"/>
      <c r="W14792" s="1"/>
      <c r="X14792" s="1"/>
      <c r="Y14792" s="1"/>
      <c r="Z14792" s="1"/>
      <c r="AA14792" s="1"/>
      <c r="AB14792" s="1"/>
      <c r="AC14792" s="1"/>
      <c r="AD14792" s="1"/>
      <c r="AE14792" s="1"/>
    </row>
    <row r="14793" spans="2:31">
      <c r="B14793" s="1"/>
      <c r="C14793" s="1"/>
      <c r="F14793" s="16"/>
      <c r="G14793" s="16"/>
      <c r="P14793" s="2"/>
      <c r="Q14793" s="2"/>
      <c r="R14793" s="1"/>
      <c r="U14793" s="1"/>
      <c r="V14793" s="1"/>
      <c r="W14793" s="1"/>
      <c r="X14793" s="1"/>
      <c r="Y14793" s="1"/>
      <c r="Z14793" s="1"/>
      <c r="AA14793" s="1"/>
      <c r="AB14793" s="1"/>
      <c r="AC14793" s="1"/>
      <c r="AD14793" s="1"/>
      <c r="AE14793" s="1"/>
    </row>
    <row r="14794" spans="2:31">
      <c r="B14794" s="1"/>
      <c r="C14794" s="1"/>
      <c r="F14794" s="16"/>
      <c r="G14794" s="16"/>
      <c r="P14794" s="2"/>
      <c r="Q14794" s="2"/>
      <c r="R14794" s="1"/>
      <c r="U14794" s="1"/>
      <c r="V14794" s="1"/>
      <c r="W14794" s="1"/>
      <c r="X14794" s="1"/>
      <c r="Y14794" s="1"/>
      <c r="Z14794" s="1"/>
      <c r="AA14794" s="1"/>
      <c r="AB14794" s="1"/>
      <c r="AC14794" s="1"/>
      <c r="AD14794" s="1"/>
      <c r="AE14794" s="1"/>
    </row>
    <row r="14795" spans="2:31">
      <c r="B14795" s="1"/>
      <c r="C14795" s="1"/>
      <c r="F14795" s="16"/>
      <c r="G14795" s="16"/>
      <c r="P14795" s="2"/>
      <c r="Q14795" s="2"/>
      <c r="R14795" s="1"/>
      <c r="U14795" s="1"/>
      <c r="V14795" s="1"/>
      <c r="W14795" s="1"/>
      <c r="X14795" s="1"/>
      <c r="Y14795" s="1"/>
      <c r="Z14795" s="1"/>
      <c r="AA14795" s="1"/>
      <c r="AB14795" s="1"/>
      <c r="AC14795" s="1"/>
      <c r="AD14795" s="1"/>
      <c r="AE14795" s="1"/>
    </row>
    <row r="14796" spans="2:31">
      <c r="B14796" s="1"/>
      <c r="C14796" s="1"/>
      <c r="F14796" s="16"/>
      <c r="G14796" s="16"/>
      <c r="P14796" s="2"/>
      <c r="Q14796" s="2"/>
      <c r="R14796" s="1"/>
      <c r="U14796" s="1"/>
      <c r="V14796" s="1"/>
      <c r="W14796" s="1"/>
      <c r="X14796" s="1"/>
      <c r="Y14796" s="1"/>
      <c r="Z14796" s="1"/>
      <c r="AA14796" s="1"/>
      <c r="AB14796" s="1"/>
      <c r="AC14796" s="1"/>
      <c r="AD14796" s="1"/>
      <c r="AE14796" s="1"/>
    </row>
    <row r="14797" spans="2:31">
      <c r="B14797" s="1"/>
      <c r="C14797" s="1"/>
      <c r="F14797" s="16"/>
      <c r="G14797" s="16"/>
      <c r="P14797" s="2"/>
      <c r="Q14797" s="2"/>
      <c r="R14797" s="1"/>
      <c r="U14797" s="1"/>
      <c r="V14797" s="1"/>
      <c r="W14797" s="1"/>
      <c r="X14797" s="1"/>
      <c r="Y14797" s="1"/>
      <c r="Z14797" s="1"/>
      <c r="AA14797" s="1"/>
      <c r="AB14797" s="1"/>
      <c r="AC14797" s="1"/>
      <c r="AD14797" s="1"/>
      <c r="AE14797" s="1"/>
    </row>
    <row r="14798" spans="2:31">
      <c r="B14798" s="1"/>
      <c r="C14798" s="1"/>
      <c r="F14798" s="16"/>
      <c r="G14798" s="16"/>
      <c r="P14798" s="2"/>
      <c r="Q14798" s="2"/>
      <c r="R14798" s="1"/>
      <c r="U14798" s="1"/>
      <c r="V14798" s="1"/>
      <c r="W14798" s="1"/>
      <c r="X14798" s="1"/>
      <c r="Y14798" s="1"/>
      <c r="Z14798" s="1"/>
      <c r="AA14798" s="1"/>
      <c r="AB14798" s="1"/>
      <c r="AC14798" s="1"/>
      <c r="AD14798" s="1"/>
      <c r="AE14798" s="1"/>
    </row>
    <row r="14799" spans="2:31">
      <c r="B14799" s="1"/>
      <c r="C14799" s="1"/>
      <c r="F14799" s="16"/>
      <c r="G14799" s="16"/>
      <c r="P14799" s="2"/>
      <c r="Q14799" s="2"/>
      <c r="R14799" s="1"/>
      <c r="U14799" s="1"/>
      <c r="V14799" s="1"/>
      <c r="W14799" s="1"/>
      <c r="X14799" s="1"/>
      <c r="Y14799" s="1"/>
      <c r="Z14799" s="1"/>
      <c r="AA14799" s="1"/>
      <c r="AB14799" s="1"/>
      <c r="AC14799" s="1"/>
      <c r="AD14799" s="1"/>
      <c r="AE14799" s="1"/>
    </row>
    <row r="14800" spans="2:31">
      <c r="B14800" s="1"/>
      <c r="C14800" s="1"/>
      <c r="F14800" s="16"/>
      <c r="G14800" s="16"/>
      <c r="P14800" s="2"/>
      <c r="Q14800" s="2"/>
      <c r="R14800" s="1"/>
      <c r="U14800" s="1"/>
      <c r="V14800" s="1"/>
      <c r="W14800" s="1"/>
      <c r="X14800" s="1"/>
      <c r="Y14800" s="1"/>
      <c r="Z14800" s="1"/>
      <c r="AA14800" s="1"/>
      <c r="AB14800" s="1"/>
      <c r="AC14800" s="1"/>
      <c r="AD14800" s="1"/>
      <c r="AE14800" s="1"/>
    </row>
    <row r="14801" spans="2:31">
      <c r="B14801" s="1"/>
      <c r="C14801" s="1"/>
      <c r="F14801" s="16"/>
      <c r="G14801" s="16"/>
      <c r="P14801" s="2"/>
      <c r="Q14801" s="2"/>
      <c r="R14801" s="1"/>
      <c r="U14801" s="1"/>
      <c r="V14801" s="1"/>
      <c r="W14801" s="1"/>
      <c r="X14801" s="1"/>
      <c r="Y14801" s="1"/>
      <c r="Z14801" s="1"/>
      <c r="AA14801" s="1"/>
      <c r="AB14801" s="1"/>
      <c r="AC14801" s="1"/>
      <c r="AD14801" s="1"/>
      <c r="AE14801" s="1"/>
    </row>
    <row r="14802" spans="2:31">
      <c r="B14802" s="1"/>
      <c r="C14802" s="1"/>
      <c r="F14802" s="16"/>
      <c r="G14802" s="16"/>
      <c r="P14802" s="2"/>
      <c r="Q14802" s="2"/>
      <c r="R14802" s="1"/>
      <c r="U14802" s="1"/>
      <c r="V14802" s="1"/>
      <c r="W14802" s="1"/>
      <c r="X14802" s="1"/>
      <c r="Y14802" s="1"/>
      <c r="Z14802" s="1"/>
      <c r="AA14802" s="1"/>
      <c r="AB14802" s="1"/>
      <c r="AC14802" s="1"/>
      <c r="AD14802" s="1"/>
      <c r="AE14802" s="1"/>
    </row>
    <row r="14803" spans="2:31">
      <c r="B14803" s="1"/>
      <c r="C14803" s="1"/>
      <c r="F14803" s="16"/>
      <c r="G14803" s="16"/>
      <c r="P14803" s="2"/>
      <c r="Q14803" s="2"/>
      <c r="R14803" s="1"/>
      <c r="U14803" s="1"/>
      <c r="V14803" s="1"/>
      <c r="W14803" s="1"/>
      <c r="X14803" s="1"/>
      <c r="Y14803" s="1"/>
      <c r="Z14803" s="1"/>
      <c r="AA14803" s="1"/>
      <c r="AB14803" s="1"/>
      <c r="AC14803" s="1"/>
      <c r="AD14803" s="1"/>
      <c r="AE14803" s="1"/>
    </row>
    <row r="14804" spans="2:31">
      <c r="B14804" s="1"/>
      <c r="C14804" s="1"/>
      <c r="F14804" s="16"/>
      <c r="G14804" s="16"/>
      <c r="P14804" s="2"/>
      <c r="Q14804" s="2"/>
      <c r="R14804" s="1"/>
      <c r="U14804" s="1"/>
      <c r="V14804" s="1"/>
      <c r="W14804" s="1"/>
      <c r="X14804" s="1"/>
      <c r="Y14804" s="1"/>
      <c r="Z14804" s="1"/>
      <c r="AA14804" s="1"/>
      <c r="AB14804" s="1"/>
      <c r="AC14804" s="1"/>
      <c r="AD14804" s="1"/>
      <c r="AE14804" s="1"/>
    </row>
    <row r="14805" spans="2:31">
      <c r="B14805" s="1"/>
      <c r="C14805" s="1"/>
      <c r="F14805" s="16"/>
      <c r="G14805" s="16"/>
      <c r="P14805" s="2"/>
      <c r="Q14805" s="2"/>
      <c r="R14805" s="1"/>
      <c r="U14805" s="1"/>
      <c r="V14805" s="1"/>
      <c r="W14805" s="1"/>
      <c r="X14805" s="1"/>
      <c r="Y14805" s="1"/>
      <c r="Z14805" s="1"/>
      <c r="AA14805" s="1"/>
      <c r="AB14805" s="1"/>
      <c r="AC14805" s="1"/>
      <c r="AD14805" s="1"/>
      <c r="AE14805" s="1"/>
    </row>
    <row r="14806" spans="2:31">
      <c r="B14806" s="1"/>
      <c r="C14806" s="1"/>
      <c r="F14806" s="16"/>
      <c r="G14806" s="16"/>
      <c r="P14806" s="2"/>
      <c r="Q14806" s="2"/>
      <c r="R14806" s="1"/>
      <c r="U14806" s="1"/>
      <c r="V14806" s="1"/>
      <c r="W14806" s="1"/>
      <c r="X14806" s="1"/>
      <c r="Y14806" s="1"/>
      <c r="Z14806" s="1"/>
      <c r="AA14806" s="1"/>
      <c r="AB14806" s="1"/>
      <c r="AC14806" s="1"/>
      <c r="AD14806" s="1"/>
      <c r="AE14806" s="1"/>
    </row>
    <row r="14807" spans="2:31">
      <c r="B14807" s="1"/>
      <c r="C14807" s="1"/>
      <c r="F14807" s="16"/>
      <c r="G14807" s="16"/>
      <c r="P14807" s="2"/>
      <c r="Q14807" s="2"/>
      <c r="R14807" s="1"/>
      <c r="U14807" s="1"/>
      <c r="V14807" s="1"/>
      <c r="W14807" s="1"/>
      <c r="X14807" s="1"/>
      <c r="Y14807" s="1"/>
      <c r="Z14807" s="1"/>
      <c r="AA14807" s="1"/>
      <c r="AB14807" s="1"/>
      <c r="AC14807" s="1"/>
      <c r="AD14807" s="1"/>
      <c r="AE14807" s="1"/>
    </row>
    <row r="14808" spans="2:31">
      <c r="B14808" s="1"/>
      <c r="C14808" s="1"/>
      <c r="F14808" s="16"/>
      <c r="G14808" s="16"/>
      <c r="P14808" s="2"/>
      <c r="Q14808" s="2"/>
      <c r="R14808" s="1"/>
      <c r="U14808" s="1"/>
      <c r="V14808" s="1"/>
      <c r="W14808" s="1"/>
      <c r="X14808" s="1"/>
      <c r="Y14808" s="1"/>
      <c r="Z14808" s="1"/>
      <c r="AA14808" s="1"/>
      <c r="AB14808" s="1"/>
      <c r="AC14808" s="1"/>
      <c r="AD14808" s="1"/>
      <c r="AE14808" s="1"/>
    </row>
    <row r="14809" spans="2:31">
      <c r="B14809" s="1"/>
      <c r="C14809" s="1"/>
      <c r="F14809" s="16"/>
      <c r="G14809" s="16"/>
      <c r="P14809" s="2"/>
      <c r="Q14809" s="2"/>
      <c r="R14809" s="1"/>
      <c r="U14809" s="1"/>
      <c r="V14809" s="1"/>
      <c r="W14809" s="1"/>
      <c r="X14809" s="1"/>
      <c r="Y14809" s="1"/>
      <c r="Z14809" s="1"/>
      <c r="AA14809" s="1"/>
      <c r="AB14809" s="1"/>
      <c r="AC14809" s="1"/>
      <c r="AD14809" s="1"/>
      <c r="AE14809" s="1"/>
    </row>
    <row r="14810" spans="2:31">
      <c r="B14810" s="1"/>
      <c r="C14810" s="1"/>
      <c r="F14810" s="16"/>
      <c r="G14810" s="16"/>
      <c r="P14810" s="2"/>
      <c r="Q14810" s="2"/>
      <c r="R14810" s="1"/>
      <c r="U14810" s="1"/>
      <c r="V14810" s="1"/>
      <c r="W14810" s="1"/>
      <c r="X14810" s="1"/>
      <c r="Y14810" s="1"/>
      <c r="Z14810" s="1"/>
      <c r="AA14810" s="1"/>
      <c r="AB14810" s="1"/>
      <c r="AC14810" s="1"/>
      <c r="AD14810" s="1"/>
      <c r="AE14810" s="1"/>
    </row>
    <row r="14811" spans="2:31">
      <c r="B14811" s="1"/>
      <c r="C14811" s="1"/>
      <c r="F14811" s="16"/>
      <c r="G14811" s="16"/>
      <c r="P14811" s="2"/>
      <c r="Q14811" s="2"/>
      <c r="R14811" s="1"/>
      <c r="U14811" s="1"/>
      <c r="V14811" s="1"/>
      <c r="W14811" s="1"/>
      <c r="X14811" s="1"/>
      <c r="Y14811" s="1"/>
      <c r="Z14811" s="1"/>
      <c r="AA14811" s="1"/>
      <c r="AB14811" s="1"/>
      <c r="AC14811" s="1"/>
      <c r="AD14811" s="1"/>
      <c r="AE14811" s="1"/>
    </row>
    <row r="14812" spans="2:31">
      <c r="B14812" s="1"/>
      <c r="C14812" s="1"/>
      <c r="F14812" s="16"/>
      <c r="G14812" s="16"/>
      <c r="P14812" s="2"/>
      <c r="Q14812" s="2"/>
      <c r="R14812" s="1"/>
      <c r="U14812" s="1"/>
      <c r="V14812" s="1"/>
      <c r="W14812" s="1"/>
      <c r="X14812" s="1"/>
      <c r="Y14812" s="1"/>
      <c r="Z14812" s="1"/>
      <c r="AA14812" s="1"/>
      <c r="AB14812" s="1"/>
      <c r="AC14812" s="1"/>
      <c r="AD14812" s="1"/>
      <c r="AE14812" s="1"/>
    </row>
    <row r="14813" spans="2:31">
      <c r="B14813" s="1"/>
      <c r="C14813" s="1"/>
      <c r="F14813" s="16"/>
      <c r="G14813" s="16"/>
      <c r="P14813" s="2"/>
      <c r="Q14813" s="2"/>
      <c r="R14813" s="1"/>
      <c r="U14813" s="1"/>
      <c r="V14813" s="1"/>
      <c r="W14813" s="1"/>
      <c r="X14813" s="1"/>
      <c r="Y14813" s="1"/>
      <c r="Z14813" s="1"/>
      <c r="AA14813" s="1"/>
      <c r="AB14813" s="1"/>
      <c r="AC14813" s="1"/>
      <c r="AD14813" s="1"/>
      <c r="AE14813" s="1"/>
    </row>
    <row r="14814" spans="2:31">
      <c r="B14814" s="1"/>
      <c r="C14814" s="1"/>
      <c r="F14814" s="16"/>
      <c r="G14814" s="16"/>
      <c r="P14814" s="2"/>
      <c r="Q14814" s="2"/>
      <c r="R14814" s="1"/>
      <c r="U14814" s="1"/>
      <c r="V14814" s="1"/>
      <c r="W14814" s="1"/>
      <c r="X14814" s="1"/>
      <c r="Y14814" s="1"/>
      <c r="Z14814" s="1"/>
      <c r="AA14814" s="1"/>
      <c r="AB14814" s="1"/>
      <c r="AC14814" s="1"/>
      <c r="AD14814" s="1"/>
      <c r="AE14814" s="1"/>
    </row>
    <row r="14815" spans="2:31">
      <c r="B14815" s="1"/>
      <c r="C14815" s="1"/>
      <c r="F14815" s="16"/>
      <c r="G14815" s="16"/>
      <c r="P14815" s="2"/>
      <c r="Q14815" s="2"/>
      <c r="R14815" s="1"/>
      <c r="U14815" s="1"/>
      <c r="V14815" s="1"/>
      <c r="W14815" s="1"/>
      <c r="X14815" s="1"/>
      <c r="Y14815" s="1"/>
      <c r="Z14815" s="1"/>
      <c r="AA14815" s="1"/>
      <c r="AB14815" s="1"/>
      <c r="AC14815" s="1"/>
      <c r="AD14815" s="1"/>
      <c r="AE14815" s="1"/>
    </row>
    <row r="14816" spans="2:31">
      <c r="B14816" s="1"/>
      <c r="C14816" s="1"/>
      <c r="F14816" s="16"/>
      <c r="G14816" s="16"/>
      <c r="P14816" s="2"/>
      <c r="Q14816" s="2"/>
      <c r="R14816" s="1"/>
      <c r="U14816" s="1"/>
      <c r="V14816" s="1"/>
      <c r="W14816" s="1"/>
      <c r="X14816" s="1"/>
      <c r="Y14816" s="1"/>
      <c r="Z14816" s="1"/>
      <c r="AA14816" s="1"/>
      <c r="AB14816" s="1"/>
      <c r="AC14816" s="1"/>
      <c r="AD14816" s="1"/>
      <c r="AE14816" s="1"/>
    </row>
    <row r="14817" spans="2:31">
      <c r="B14817" s="1"/>
      <c r="C14817" s="1"/>
      <c r="F14817" s="16"/>
      <c r="G14817" s="16"/>
      <c r="P14817" s="2"/>
      <c r="Q14817" s="2"/>
      <c r="R14817" s="1"/>
      <c r="U14817" s="1"/>
      <c r="V14817" s="1"/>
      <c r="W14817" s="1"/>
      <c r="X14817" s="1"/>
      <c r="Y14817" s="1"/>
      <c r="Z14817" s="1"/>
      <c r="AA14817" s="1"/>
      <c r="AB14817" s="1"/>
      <c r="AC14817" s="1"/>
      <c r="AD14817" s="1"/>
      <c r="AE14817" s="1"/>
    </row>
    <row r="14818" spans="2:31">
      <c r="B14818" s="1"/>
      <c r="C14818" s="1"/>
      <c r="F14818" s="16"/>
      <c r="G14818" s="16"/>
      <c r="P14818" s="2"/>
      <c r="Q14818" s="2"/>
      <c r="R14818" s="1"/>
      <c r="U14818" s="1"/>
      <c r="V14818" s="1"/>
      <c r="W14818" s="1"/>
      <c r="X14818" s="1"/>
      <c r="Y14818" s="1"/>
      <c r="Z14818" s="1"/>
      <c r="AA14818" s="1"/>
      <c r="AB14818" s="1"/>
      <c r="AC14818" s="1"/>
      <c r="AD14818" s="1"/>
      <c r="AE14818" s="1"/>
    </row>
    <row r="14819" spans="2:31">
      <c r="B14819" s="1"/>
      <c r="C14819" s="1"/>
      <c r="F14819" s="16"/>
      <c r="G14819" s="16"/>
      <c r="P14819" s="2"/>
      <c r="Q14819" s="2"/>
      <c r="R14819" s="1"/>
      <c r="U14819" s="1"/>
      <c r="V14819" s="1"/>
      <c r="W14819" s="1"/>
      <c r="X14819" s="1"/>
      <c r="Y14819" s="1"/>
      <c r="Z14819" s="1"/>
      <c r="AA14819" s="1"/>
      <c r="AB14819" s="1"/>
      <c r="AC14819" s="1"/>
      <c r="AD14819" s="1"/>
      <c r="AE14819" s="1"/>
    </row>
    <row r="14820" spans="2:31">
      <c r="B14820" s="1"/>
      <c r="C14820" s="1"/>
      <c r="F14820" s="16"/>
      <c r="G14820" s="16"/>
      <c r="P14820" s="2"/>
      <c r="Q14820" s="2"/>
      <c r="R14820" s="1"/>
      <c r="U14820" s="1"/>
      <c r="V14820" s="1"/>
      <c r="W14820" s="1"/>
      <c r="X14820" s="1"/>
      <c r="Y14820" s="1"/>
      <c r="Z14820" s="1"/>
      <c r="AA14820" s="1"/>
      <c r="AB14820" s="1"/>
      <c r="AC14820" s="1"/>
      <c r="AD14820" s="1"/>
      <c r="AE14820" s="1"/>
    </row>
    <row r="14821" spans="2:31">
      <c r="B14821" s="1"/>
      <c r="C14821" s="1"/>
      <c r="F14821" s="16"/>
      <c r="G14821" s="16"/>
      <c r="P14821" s="2"/>
      <c r="Q14821" s="2"/>
      <c r="R14821" s="1"/>
      <c r="U14821" s="1"/>
      <c r="V14821" s="1"/>
      <c r="W14821" s="1"/>
      <c r="X14821" s="1"/>
      <c r="Y14821" s="1"/>
      <c r="Z14821" s="1"/>
      <c r="AA14821" s="1"/>
      <c r="AB14821" s="1"/>
      <c r="AC14821" s="1"/>
      <c r="AD14821" s="1"/>
      <c r="AE14821" s="1"/>
    </row>
    <row r="14822" spans="2:31">
      <c r="B14822" s="1"/>
      <c r="C14822" s="1"/>
      <c r="F14822" s="16"/>
      <c r="G14822" s="16"/>
      <c r="P14822" s="2"/>
      <c r="Q14822" s="2"/>
      <c r="R14822" s="1"/>
      <c r="U14822" s="1"/>
      <c r="V14822" s="1"/>
      <c r="W14822" s="1"/>
      <c r="X14822" s="1"/>
      <c r="Y14822" s="1"/>
      <c r="Z14822" s="1"/>
      <c r="AA14822" s="1"/>
      <c r="AB14822" s="1"/>
      <c r="AC14822" s="1"/>
      <c r="AD14822" s="1"/>
      <c r="AE14822" s="1"/>
    </row>
    <row r="14823" spans="2:31">
      <c r="B14823" s="1"/>
      <c r="C14823" s="1"/>
      <c r="F14823" s="16"/>
      <c r="G14823" s="16"/>
      <c r="P14823" s="2"/>
      <c r="Q14823" s="2"/>
      <c r="R14823" s="1"/>
      <c r="U14823" s="1"/>
      <c r="V14823" s="1"/>
      <c r="W14823" s="1"/>
      <c r="X14823" s="1"/>
      <c r="Y14823" s="1"/>
      <c r="Z14823" s="1"/>
      <c r="AA14823" s="1"/>
      <c r="AB14823" s="1"/>
      <c r="AC14823" s="1"/>
      <c r="AD14823" s="1"/>
      <c r="AE14823" s="1"/>
    </row>
    <row r="14824" spans="2:31">
      <c r="B14824" s="1"/>
      <c r="C14824" s="1"/>
      <c r="F14824" s="16"/>
      <c r="G14824" s="16"/>
      <c r="P14824" s="2"/>
      <c r="Q14824" s="2"/>
      <c r="R14824" s="1"/>
      <c r="U14824" s="1"/>
      <c r="V14824" s="1"/>
      <c r="W14824" s="1"/>
      <c r="X14824" s="1"/>
      <c r="Y14824" s="1"/>
      <c r="Z14824" s="1"/>
      <c r="AA14824" s="1"/>
      <c r="AB14824" s="1"/>
      <c r="AC14824" s="1"/>
      <c r="AD14824" s="1"/>
      <c r="AE14824" s="1"/>
    </row>
    <row r="14825" spans="2:31">
      <c r="B14825" s="1"/>
      <c r="C14825" s="1"/>
      <c r="F14825" s="16"/>
      <c r="G14825" s="16"/>
      <c r="P14825" s="2"/>
      <c r="Q14825" s="2"/>
      <c r="R14825" s="1"/>
      <c r="U14825" s="1"/>
      <c r="V14825" s="1"/>
      <c r="W14825" s="1"/>
      <c r="X14825" s="1"/>
      <c r="Y14825" s="1"/>
      <c r="Z14825" s="1"/>
      <c r="AA14825" s="1"/>
      <c r="AB14825" s="1"/>
      <c r="AC14825" s="1"/>
      <c r="AD14825" s="1"/>
      <c r="AE14825" s="1"/>
    </row>
    <row r="14826" spans="2:31">
      <c r="B14826" s="1"/>
      <c r="C14826" s="1"/>
      <c r="F14826" s="16"/>
      <c r="G14826" s="16"/>
      <c r="P14826" s="2"/>
      <c r="Q14826" s="2"/>
      <c r="R14826" s="1"/>
      <c r="U14826" s="1"/>
      <c r="V14826" s="1"/>
      <c r="W14826" s="1"/>
      <c r="X14826" s="1"/>
      <c r="Y14826" s="1"/>
      <c r="Z14826" s="1"/>
      <c r="AA14826" s="1"/>
      <c r="AB14826" s="1"/>
      <c r="AC14826" s="1"/>
      <c r="AD14826" s="1"/>
      <c r="AE14826" s="1"/>
    </row>
    <row r="14827" spans="2:31">
      <c r="B14827" s="1"/>
      <c r="C14827" s="1"/>
      <c r="F14827" s="16"/>
      <c r="G14827" s="16"/>
      <c r="P14827" s="2"/>
      <c r="Q14827" s="2"/>
      <c r="R14827" s="1"/>
      <c r="U14827" s="1"/>
      <c r="V14827" s="1"/>
      <c r="W14827" s="1"/>
      <c r="X14827" s="1"/>
      <c r="Y14827" s="1"/>
      <c r="Z14827" s="1"/>
      <c r="AA14827" s="1"/>
      <c r="AB14827" s="1"/>
      <c r="AC14827" s="1"/>
      <c r="AD14827" s="1"/>
      <c r="AE14827" s="1"/>
    </row>
    <row r="14828" spans="2:31">
      <c r="B14828" s="1"/>
      <c r="C14828" s="1"/>
      <c r="F14828" s="16"/>
      <c r="G14828" s="16"/>
      <c r="P14828" s="2"/>
      <c r="Q14828" s="2"/>
      <c r="R14828" s="1"/>
      <c r="U14828" s="1"/>
      <c r="V14828" s="1"/>
      <c r="W14828" s="1"/>
      <c r="X14828" s="1"/>
      <c r="Y14828" s="1"/>
      <c r="Z14828" s="1"/>
      <c r="AA14828" s="1"/>
      <c r="AB14828" s="1"/>
      <c r="AC14828" s="1"/>
      <c r="AD14828" s="1"/>
      <c r="AE14828" s="1"/>
    </row>
    <row r="14829" spans="2:31">
      <c r="B14829" s="1"/>
      <c r="C14829" s="1"/>
      <c r="F14829" s="16"/>
      <c r="G14829" s="16"/>
      <c r="P14829" s="2"/>
      <c r="Q14829" s="2"/>
      <c r="R14829" s="1"/>
      <c r="U14829" s="1"/>
      <c r="V14829" s="1"/>
      <c r="W14829" s="1"/>
      <c r="X14829" s="1"/>
      <c r="Y14829" s="1"/>
      <c r="Z14829" s="1"/>
      <c r="AA14829" s="1"/>
      <c r="AB14829" s="1"/>
      <c r="AC14829" s="1"/>
      <c r="AD14829" s="1"/>
      <c r="AE14829" s="1"/>
    </row>
    <row r="14830" spans="2:31">
      <c r="B14830" s="1"/>
      <c r="C14830" s="1"/>
      <c r="F14830" s="16"/>
      <c r="G14830" s="16"/>
      <c r="P14830" s="2"/>
      <c r="Q14830" s="2"/>
      <c r="R14830" s="1"/>
      <c r="U14830" s="1"/>
      <c r="V14830" s="1"/>
      <c r="W14830" s="1"/>
      <c r="X14830" s="1"/>
      <c r="Y14830" s="1"/>
      <c r="Z14830" s="1"/>
      <c r="AA14830" s="1"/>
      <c r="AB14830" s="1"/>
      <c r="AC14830" s="1"/>
      <c r="AD14830" s="1"/>
      <c r="AE14830" s="1"/>
    </row>
    <row r="14831" spans="2:31">
      <c r="B14831" s="1"/>
      <c r="C14831" s="1"/>
      <c r="F14831" s="16"/>
      <c r="G14831" s="16"/>
      <c r="P14831" s="2"/>
      <c r="Q14831" s="2"/>
      <c r="R14831" s="1"/>
      <c r="U14831" s="1"/>
      <c r="V14831" s="1"/>
      <c r="W14831" s="1"/>
      <c r="X14831" s="1"/>
      <c r="Y14831" s="1"/>
      <c r="Z14831" s="1"/>
      <c r="AA14831" s="1"/>
      <c r="AB14831" s="1"/>
      <c r="AC14831" s="1"/>
      <c r="AD14831" s="1"/>
      <c r="AE14831" s="1"/>
    </row>
    <row r="14832" spans="2:31">
      <c r="B14832" s="1"/>
      <c r="C14832" s="1"/>
      <c r="F14832" s="16"/>
      <c r="G14832" s="16"/>
      <c r="P14832" s="2"/>
      <c r="Q14832" s="2"/>
      <c r="R14832" s="1"/>
      <c r="U14832" s="1"/>
      <c r="V14832" s="1"/>
      <c r="W14832" s="1"/>
      <c r="X14832" s="1"/>
      <c r="Y14832" s="1"/>
      <c r="Z14832" s="1"/>
      <c r="AA14832" s="1"/>
      <c r="AB14832" s="1"/>
      <c r="AC14832" s="1"/>
      <c r="AD14832" s="1"/>
      <c r="AE14832" s="1"/>
    </row>
    <row r="14833" spans="2:31">
      <c r="B14833" s="1"/>
      <c r="C14833" s="1"/>
      <c r="F14833" s="16"/>
      <c r="G14833" s="16"/>
      <c r="P14833" s="2"/>
      <c r="Q14833" s="2"/>
      <c r="R14833" s="1"/>
      <c r="U14833" s="1"/>
      <c r="V14833" s="1"/>
      <c r="W14833" s="1"/>
      <c r="X14833" s="1"/>
      <c r="Y14833" s="1"/>
      <c r="Z14833" s="1"/>
      <c r="AA14833" s="1"/>
      <c r="AB14833" s="1"/>
      <c r="AC14833" s="1"/>
      <c r="AD14833" s="1"/>
      <c r="AE14833" s="1"/>
    </row>
    <row r="14834" spans="2:31">
      <c r="B14834" s="1"/>
      <c r="C14834" s="1"/>
      <c r="F14834" s="16"/>
      <c r="G14834" s="16"/>
      <c r="P14834" s="2"/>
      <c r="Q14834" s="2"/>
      <c r="R14834" s="1"/>
      <c r="U14834" s="1"/>
      <c r="V14834" s="1"/>
      <c r="W14834" s="1"/>
      <c r="X14834" s="1"/>
      <c r="Y14834" s="1"/>
      <c r="Z14834" s="1"/>
      <c r="AA14834" s="1"/>
      <c r="AB14834" s="1"/>
      <c r="AC14834" s="1"/>
      <c r="AD14834" s="1"/>
      <c r="AE14834" s="1"/>
    </row>
    <row r="14835" spans="2:31">
      <c r="B14835" s="1"/>
      <c r="C14835" s="1"/>
      <c r="F14835" s="16"/>
      <c r="G14835" s="16"/>
      <c r="P14835" s="2"/>
      <c r="Q14835" s="2"/>
      <c r="R14835" s="1"/>
      <c r="U14835" s="1"/>
      <c r="V14835" s="1"/>
      <c r="W14835" s="1"/>
      <c r="X14835" s="1"/>
      <c r="Y14835" s="1"/>
      <c r="Z14835" s="1"/>
      <c r="AA14835" s="1"/>
      <c r="AB14835" s="1"/>
      <c r="AC14835" s="1"/>
      <c r="AD14835" s="1"/>
      <c r="AE14835" s="1"/>
    </row>
    <row r="14836" spans="2:31">
      <c r="B14836" s="1"/>
      <c r="C14836" s="1"/>
      <c r="F14836" s="16"/>
      <c r="G14836" s="16"/>
      <c r="P14836" s="2"/>
      <c r="Q14836" s="2"/>
      <c r="R14836" s="1"/>
      <c r="U14836" s="1"/>
      <c r="V14836" s="1"/>
      <c r="W14836" s="1"/>
      <c r="X14836" s="1"/>
      <c r="Y14836" s="1"/>
      <c r="Z14836" s="1"/>
      <c r="AA14836" s="1"/>
      <c r="AB14836" s="1"/>
      <c r="AC14836" s="1"/>
      <c r="AD14836" s="1"/>
      <c r="AE14836" s="1"/>
    </row>
    <row r="14837" spans="2:31">
      <c r="B14837" s="1"/>
      <c r="C14837" s="1"/>
      <c r="F14837" s="16"/>
      <c r="G14837" s="16"/>
      <c r="P14837" s="2"/>
      <c r="Q14837" s="2"/>
      <c r="R14837" s="1"/>
      <c r="U14837" s="1"/>
      <c r="V14837" s="1"/>
      <c r="W14837" s="1"/>
      <c r="X14837" s="1"/>
      <c r="Y14837" s="1"/>
      <c r="Z14837" s="1"/>
      <c r="AA14837" s="1"/>
      <c r="AB14837" s="1"/>
      <c r="AC14837" s="1"/>
      <c r="AD14837" s="1"/>
      <c r="AE14837" s="1"/>
    </row>
    <row r="14838" spans="2:31">
      <c r="B14838" s="1"/>
      <c r="C14838" s="1"/>
      <c r="F14838" s="16"/>
      <c r="G14838" s="16"/>
      <c r="P14838" s="2"/>
      <c r="Q14838" s="2"/>
      <c r="R14838" s="1"/>
      <c r="U14838" s="1"/>
      <c r="V14838" s="1"/>
      <c r="W14838" s="1"/>
      <c r="X14838" s="1"/>
      <c r="Y14838" s="1"/>
      <c r="Z14838" s="1"/>
      <c r="AA14838" s="1"/>
      <c r="AB14838" s="1"/>
      <c r="AC14838" s="1"/>
      <c r="AD14838" s="1"/>
      <c r="AE14838" s="1"/>
    </row>
    <row r="14839" spans="2:31">
      <c r="B14839" s="1"/>
      <c r="C14839" s="1"/>
      <c r="F14839" s="16"/>
      <c r="G14839" s="16"/>
      <c r="P14839" s="2"/>
      <c r="Q14839" s="2"/>
      <c r="R14839" s="1"/>
      <c r="U14839" s="1"/>
      <c r="V14839" s="1"/>
      <c r="W14839" s="1"/>
      <c r="X14839" s="1"/>
      <c r="Y14839" s="1"/>
      <c r="Z14839" s="1"/>
      <c r="AA14839" s="1"/>
      <c r="AB14839" s="1"/>
      <c r="AC14839" s="1"/>
      <c r="AD14839" s="1"/>
      <c r="AE14839" s="1"/>
    </row>
    <row r="14840" spans="2:31">
      <c r="B14840" s="1"/>
      <c r="C14840" s="1"/>
      <c r="F14840" s="16"/>
      <c r="G14840" s="16"/>
      <c r="P14840" s="2"/>
      <c r="Q14840" s="2"/>
      <c r="R14840" s="1"/>
      <c r="U14840" s="1"/>
      <c r="V14840" s="1"/>
      <c r="W14840" s="1"/>
      <c r="X14840" s="1"/>
      <c r="Y14840" s="1"/>
      <c r="Z14840" s="1"/>
      <c r="AA14840" s="1"/>
      <c r="AB14840" s="1"/>
      <c r="AC14840" s="1"/>
      <c r="AD14840" s="1"/>
      <c r="AE14840" s="1"/>
    </row>
    <row r="14841" spans="2:31">
      <c r="B14841" s="1"/>
      <c r="C14841" s="1"/>
      <c r="F14841" s="16"/>
      <c r="G14841" s="16"/>
      <c r="P14841" s="2"/>
      <c r="Q14841" s="2"/>
      <c r="R14841" s="1"/>
      <c r="U14841" s="1"/>
      <c r="V14841" s="1"/>
      <c r="W14841" s="1"/>
      <c r="X14841" s="1"/>
      <c r="Y14841" s="1"/>
      <c r="Z14841" s="1"/>
      <c r="AA14841" s="1"/>
      <c r="AB14841" s="1"/>
      <c r="AC14841" s="1"/>
      <c r="AD14841" s="1"/>
      <c r="AE14841" s="1"/>
    </row>
    <row r="14842" spans="2:31">
      <c r="B14842" s="1"/>
      <c r="C14842" s="1"/>
      <c r="F14842" s="16"/>
      <c r="G14842" s="16"/>
      <c r="P14842" s="2"/>
      <c r="Q14842" s="2"/>
      <c r="R14842" s="1"/>
      <c r="U14842" s="1"/>
      <c r="V14842" s="1"/>
      <c r="W14842" s="1"/>
      <c r="X14842" s="1"/>
      <c r="Y14842" s="1"/>
      <c r="Z14842" s="1"/>
      <c r="AA14842" s="1"/>
      <c r="AB14842" s="1"/>
      <c r="AC14842" s="1"/>
      <c r="AD14842" s="1"/>
      <c r="AE14842" s="1"/>
    </row>
    <row r="14843" spans="2:31">
      <c r="B14843" s="1"/>
      <c r="C14843" s="1"/>
      <c r="F14843" s="16"/>
      <c r="G14843" s="16"/>
      <c r="P14843" s="2"/>
      <c r="Q14843" s="2"/>
      <c r="R14843" s="1"/>
      <c r="U14843" s="1"/>
      <c r="V14843" s="1"/>
      <c r="W14843" s="1"/>
      <c r="X14843" s="1"/>
      <c r="Y14843" s="1"/>
      <c r="Z14843" s="1"/>
      <c r="AA14843" s="1"/>
      <c r="AB14843" s="1"/>
      <c r="AC14843" s="1"/>
      <c r="AD14843" s="1"/>
      <c r="AE14843" s="1"/>
    </row>
    <row r="14844" spans="2:31">
      <c r="B14844" s="1"/>
      <c r="C14844" s="1"/>
      <c r="F14844" s="16"/>
      <c r="G14844" s="16"/>
      <c r="P14844" s="2"/>
      <c r="Q14844" s="2"/>
      <c r="R14844" s="1"/>
      <c r="U14844" s="1"/>
      <c r="V14844" s="1"/>
      <c r="W14844" s="1"/>
      <c r="X14844" s="1"/>
      <c r="Y14844" s="1"/>
      <c r="Z14844" s="1"/>
      <c r="AA14844" s="1"/>
      <c r="AB14844" s="1"/>
      <c r="AC14844" s="1"/>
      <c r="AD14844" s="1"/>
      <c r="AE14844" s="1"/>
    </row>
    <row r="14845" spans="2:31">
      <c r="B14845" s="1"/>
      <c r="C14845" s="1"/>
      <c r="F14845" s="16"/>
      <c r="G14845" s="16"/>
      <c r="P14845" s="2"/>
      <c r="Q14845" s="2"/>
      <c r="R14845" s="1"/>
      <c r="U14845" s="1"/>
      <c r="V14845" s="1"/>
      <c r="W14845" s="1"/>
      <c r="X14845" s="1"/>
      <c r="Y14845" s="1"/>
      <c r="Z14845" s="1"/>
      <c r="AA14845" s="1"/>
      <c r="AB14845" s="1"/>
      <c r="AC14845" s="1"/>
      <c r="AD14845" s="1"/>
      <c r="AE14845" s="1"/>
    </row>
    <row r="14846" spans="2:31">
      <c r="B14846" s="1"/>
      <c r="C14846" s="1"/>
      <c r="F14846" s="16"/>
      <c r="G14846" s="16"/>
      <c r="P14846" s="2"/>
      <c r="Q14846" s="2"/>
      <c r="R14846" s="1"/>
      <c r="U14846" s="1"/>
      <c r="V14846" s="1"/>
      <c r="W14846" s="1"/>
      <c r="X14846" s="1"/>
      <c r="Y14846" s="1"/>
      <c r="Z14846" s="1"/>
      <c r="AA14846" s="1"/>
      <c r="AB14846" s="1"/>
      <c r="AC14846" s="1"/>
      <c r="AD14846" s="1"/>
      <c r="AE14846" s="1"/>
    </row>
    <row r="14847" spans="2:31">
      <c r="B14847" s="1"/>
      <c r="C14847" s="1"/>
      <c r="F14847" s="16"/>
      <c r="G14847" s="16"/>
      <c r="P14847" s="2"/>
      <c r="Q14847" s="2"/>
      <c r="R14847" s="1"/>
      <c r="U14847" s="1"/>
      <c r="V14847" s="1"/>
      <c r="W14847" s="1"/>
      <c r="X14847" s="1"/>
      <c r="Y14847" s="1"/>
      <c r="Z14847" s="1"/>
      <c r="AA14847" s="1"/>
      <c r="AB14847" s="1"/>
      <c r="AC14847" s="1"/>
      <c r="AD14847" s="1"/>
      <c r="AE14847" s="1"/>
    </row>
    <row r="14848" spans="2:31">
      <c r="B14848" s="1"/>
      <c r="C14848" s="1"/>
      <c r="F14848" s="16"/>
      <c r="G14848" s="16"/>
      <c r="P14848" s="2"/>
      <c r="Q14848" s="2"/>
      <c r="R14848" s="1"/>
      <c r="U14848" s="1"/>
      <c r="V14848" s="1"/>
      <c r="W14848" s="1"/>
      <c r="X14848" s="1"/>
      <c r="Y14848" s="1"/>
      <c r="Z14848" s="1"/>
      <c r="AA14848" s="1"/>
      <c r="AB14848" s="1"/>
      <c r="AC14848" s="1"/>
      <c r="AD14848" s="1"/>
      <c r="AE14848" s="1"/>
    </row>
    <row r="14849" spans="2:31">
      <c r="B14849" s="1"/>
      <c r="C14849" s="1"/>
      <c r="F14849" s="16"/>
      <c r="G14849" s="16"/>
      <c r="P14849" s="2"/>
      <c r="Q14849" s="2"/>
      <c r="R14849" s="1"/>
      <c r="U14849" s="1"/>
      <c r="V14849" s="1"/>
      <c r="W14849" s="1"/>
      <c r="X14849" s="1"/>
      <c r="Y14849" s="1"/>
      <c r="Z14849" s="1"/>
      <c r="AA14849" s="1"/>
      <c r="AB14849" s="1"/>
      <c r="AC14849" s="1"/>
      <c r="AD14849" s="1"/>
      <c r="AE14849" s="1"/>
    </row>
    <row r="14850" spans="2:31">
      <c r="B14850" s="1"/>
      <c r="C14850" s="1"/>
      <c r="F14850" s="16"/>
      <c r="G14850" s="16"/>
      <c r="P14850" s="2"/>
      <c r="Q14850" s="2"/>
      <c r="R14850" s="1"/>
      <c r="U14850" s="1"/>
      <c r="V14850" s="1"/>
      <c r="W14850" s="1"/>
      <c r="X14850" s="1"/>
      <c r="Y14850" s="1"/>
      <c r="Z14850" s="1"/>
      <c r="AA14850" s="1"/>
      <c r="AB14850" s="1"/>
      <c r="AC14850" s="1"/>
      <c r="AD14850" s="1"/>
      <c r="AE14850" s="1"/>
    </row>
    <row r="14851" spans="2:31">
      <c r="B14851" s="1"/>
      <c r="C14851" s="1"/>
      <c r="F14851" s="16"/>
      <c r="G14851" s="16"/>
      <c r="P14851" s="2"/>
      <c r="Q14851" s="2"/>
      <c r="R14851" s="1"/>
      <c r="U14851" s="1"/>
      <c r="V14851" s="1"/>
      <c r="W14851" s="1"/>
      <c r="X14851" s="1"/>
      <c r="Y14851" s="1"/>
      <c r="Z14851" s="1"/>
      <c r="AA14851" s="1"/>
      <c r="AB14851" s="1"/>
      <c r="AC14851" s="1"/>
      <c r="AD14851" s="1"/>
      <c r="AE14851" s="1"/>
    </row>
    <row r="14852" spans="2:31">
      <c r="B14852" s="1"/>
      <c r="C14852" s="1"/>
      <c r="F14852" s="16"/>
      <c r="G14852" s="16"/>
      <c r="P14852" s="2"/>
      <c r="Q14852" s="2"/>
      <c r="R14852" s="1"/>
      <c r="U14852" s="1"/>
      <c r="V14852" s="1"/>
      <c r="W14852" s="1"/>
      <c r="X14852" s="1"/>
      <c r="Y14852" s="1"/>
      <c r="Z14852" s="1"/>
      <c r="AA14852" s="1"/>
      <c r="AB14852" s="1"/>
      <c r="AC14852" s="1"/>
      <c r="AD14852" s="1"/>
      <c r="AE14852" s="1"/>
    </row>
    <row r="14853" spans="2:31">
      <c r="B14853" s="1"/>
      <c r="C14853" s="1"/>
      <c r="F14853" s="16"/>
      <c r="G14853" s="16"/>
      <c r="P14853" s="2"/>
      <c r="Q14853" s="2"/>
      <c r="R14853" s="1"/>
      <c r="U14853" s="1"/>
      <c r="V14853" s="1"/>
      <c r="W14853" s="1"/>
      <c r="X14853" s="1"/>
      <c r="Y14853" s="1"/>
      <c r="Z14853" s="1"/>
      <c r="AA14853" s="1"/>
      <c r="AB14853" s="1"/>
      <c r="AC14853" s="1"/>
      <c r="AD14853" s="1"/>
      <c r="AE14853" s="1"/>
    </row>
    <row r="14854" spans="2:31">
      <c r="B14854" s="1"/>
      <c r="C14854" s="1"/>
      <c r="F14854" s="16"/>
      <c r="G14854" s="16"/>
      <c r="P14854" s="2"/>
      <c r="Q14854" s="2"/>
      <c r="R14854" s="1"/>
      <c r="U14854" s="1"/>
      <c r="V14854" s="1"/>
      <c r="W14854" s="1"/>
      <c r="X14854" s="1"/>
      <c r="Y14854" s="1"/>
      <c r="Z14854" s="1"/>
      <c r="AA14854" s="1"/>
      <c r="AB14854" s="1"/>
      <c r="AC14854" s="1"/>
      <c r="AD14854" s="1"/>
      <c r="AE14854" s="1"/>
    </row>
    <row r="14855" spans="2:31">
      <c r="B14855" s="1"/>
      <c r="C14855" s="1"/>
      <c r="F14855" s="16"/>
      <c r="G14855" s="16"/>
      <c r="P14855" s="2"/>
      <c r="Q14855" s="2"/>
      <c r="R14855" s="1"/>
      <c r="U14855" s="1"/>
      <c r="V14855" s="1"/>
      <c r="W14855" s="1"/>
      <c r="X14855" s="1"/>
      <c r="Y14855" s="1"/>
      <c r="Z14855" s="1"/>
      <c r="AA14855" s="1"/>
      <c r="AB14855" s="1"/>
      <c r="AC14855" s="1"/>
      <c r="AD14855" s="1"/>
      <c r="AE14855" s="1"/>
    </row>
    <row r="14856" spans="2:31">
      <c r="B14856" s="1"/>
      <c r="C14856" s="1"/>
      <c r="F14856" s="16"/>
      <c r="G14856" s="16"/>
      <c r="P14856" s="2"/>
      <c r="Q14856" s="2"/>
      <c r="R14856" s="1"/>
      <c r="U14856" s="1"/>
      <c r="V14856" s="1"/>
      <c r="W14856" s="1"/>
      <c r="X14856" s="1"/>
      <c r="Y14856" s="1"/>
      <c r="Z14856" s="1"/>
      <c r="AA14856" s="1"/>
      <c r="AB14856" s="1"/>
      <c r="AC14856" s="1"/>
      <c r="AD14856" s="1"/>
      <c r="AE14856" s="1"/>
    </row>
    <row r="14857" spans="2:31">
      <c r="B14857" s="1"/>
      <c r="C14857" s="1"/>
      <c r="F14857" s="16"/>
      <c r="G14857" s="16"/>
      <c r="P14857" s="2"/>
      <c r="Q14857" s="2"/>
      <c r="R14857" s="1"/>
      <c r="U14857" s="1"/>
      <c r="V14857" s="1"/>
      <c r="W14857" s="1"/>
      <c r="X14857" s="1"/>
      <c r="Y14857" s="1"/>
      <c r="Z14857" s="1"/>
      <c r="AA14857" s="1"/>
      <c r="AB14857" s="1"/>
      <c r="AC14857" s="1"/>
      <c r="AD14857" s="1"/>
      <c r="AE14857" s="1"/>
    </row>
    <row r="14858" spans="2:31">
      <c r="B14858" s="1"/>
      <c r="C14858" s="1"/>
      <c r="F14858" s="16"/>
      <c r="G14858" s="16"/>
      <c r="P14858" s="2"/>
      <c r="Q14858" s="2"/>
      <c r="R14858" s="1"/>
      <c r="U14858" s="1"/>
      <c r="V14858" s="1"/>
      <c r="W14858" s="1"/>
      <c r="X14858" s="1"/>
      <c r="Y14858" s="1"/>
      <c r="Z14858" s="1"/>
      <c r="AA14858" s="1"/>
      <c r="AB14858" s="1"/>
      <c r="AC14858" s="1"/>
      <c r="AD14858" s="1"/>
      <c r="AE14858" s="1"/>
    </row>
    <row r="14859" spans="2:31">
      <c r="B14859" s="1"/>
      <c r="C14859" s="1"/>
      <c r="F14859" s="16"/>
      <c r="G14859" s="16"/>
      <c r="P14859" s="2"/>
      <c r="Q14859" s="2"/>
      <c r="R14859" s="1"/>
      <c r="U14859" s="1"/>
      <c r="V14859" s="1"/>
      <c r="W14859" s="1"/>
      <c r="X14859" s="1"/>
      <c r="Y14859" s="1"/>
      <c r="Z14859" s="1"/>
      <c r="AA14859" s="1"/>
      <c r="AB14859" s="1"/>
      <c r="AC14859" s="1"/>
      <c r="AD14859" s="1"/>
      <c r="AE14859" s="1"/>
    </row>
    <row r="14860" spans="2:31">
      <c r="B14860" s="1"/>
      <c r="C14860" s="1"/>
      <c r="F14860" s="16"/>
      <c r="G14860" s="16"/>
      <c r="P14860" s="2"/>
      <c r="Q14860" s="2"/>
      <c r="R14860" s="1"/>
      <c r="U14860" s="1"/>
      <c r="V14860" s="1"/>
      <c r="W14860" s="1"/>
      <c r="X14860" s="1"/>
      <c r="Y14860" s="1"/>
      <c r="Z14860" s="1"/>
      <c r="AA14860" s="1"/>
      <c r="AB14860" s="1"/>
      <c r="AC14860" s="1"/>
      <c r="AD14860" s="1"/>
      <c r="AE14860" s="1"/>
    </row>
    <row r="14861" spans="2:31">
      <c r="B14861" s="1"/>
      <c r="C14861" s="1"/>
      <c r="F14861" s="16"/>
      <c r="G14861" s="16"/>
      <c r="P14861" s="2"/>
      <c r="Q14861" s="2"/>
      <c r="R14861" s="1"/>
      <c r="U14861" s="1"/>
      <c r="V14861" s="1"/>
      <c r="W14861" s="1"/>
      <c r="X14861" s="1"/>
      <c r="Y14861" s="1"/>
      <c r="Z14861" s="1"/>
      <c r="AA14861" s="1"/>
      <c r="AB14861" s="1"/>
      <c r="AC14861" s="1"/>
      <c r="AD14861" s="1"/>
      <c r="AE14861" s="1"/>
    </row>
    <row r="14862" spans="2:31">
      <c r="B14862" s="1"/>
      <c r="C14862" s="1"/>
      <c r="F14862" s="16"/>
      <c r="G14862" s="16"/>
      <c r="P14862" s="2"/>
      <c r="Q14862" s="2"/>
      <c r="R14862" s="1"/>
      <c r="U14862" s="1"/>
      <c r="V14862" s="1"/>
      <c r="W14862" s="1"/>
      <c r="X14862" s="1"/>
      <c r="Y14862" s="1"/>
      <c r="Z14862" s="1"/>
      <c r="AA14862" s="1"/>
      <c r="AB14862" s="1"/>
      <c r="AC14862" s="1"/>
      <c r="AD14862" s="1"/>
      <c r="AE14862" s="1"/>
    </row>
    <row r="14863" spans="2:31">
      <c r="B14863" s="1"/>
      <c r="C14863" s="1"/>
      <c r="F14863" s="16"/>
      <c r="G14863" s="16"/>
      <c r="P14863" s="2"/>
      <c r="Q14863" s="2"/>
      <c r="R14863" s="1"/>
      <c r="U14863" s="1"/>
      <c r="V14863" s="1"/>
      <c r="W14863" s="1"/>
      <c r="X14863" s="1"/>
      <c r="Y14863" s="1"/>
      <c r="Z14863" s="1"/>
      <c r="AA14863" s="1"/>
      <c r="AB14863" s="1"/>
      <c r="AC14863" s="1"/>
      <c r="AD14863" s="1"/>
      <c r="AE14863" s="1"/>
    </row>
    <row r="14864" spans="2:31">
      <c r="B14864" s="1"/>
      <c r="C14864" s="1"/>
      <c r="F14864" s="16"/>
      <c r="G14864" s="16"/>
      <c r="P14864" s="2"/>
      <c r="Q14864" s="2"/>
      <c r="R14864" s="1"/>
      <c r="U14864" s="1"/>
      <c r="V14864" s="1"/>
      <c r="W14864" s="1"/>
      <c r="X14864" s="1"/>
      <c r="Y14864" s="1"/>
      <c r="Z14864" s="1"/>
      <c r="AA14864" s="1"/>
      <c r="AB14864" s="1"/>
      <c r="AC14864" s="1"/>
      <c r="AD14864" s="1"/>
      <c r="AE14864" s="1"/>
    </row>
    <row r="14865" spans="2:31">
      <c r="B14865" s="1"/>
      <c r="C14865" s="1"/>
      <c r="F14865" s="16"/>
      <c r="G14865" s="16"/>
      <c r="P14865" s="2"/>
      <c r="Q14865" s="2"/>
      <c r="R14865" s="1"/>
      <c r="U14865" s="1"/>
      <c r="V14865" s="1"/>
      <c r="W14865" s="1"/>
      <c r="X14865" s="1"/>
      <c r="Y14865" s="1"/>
      <c r="Z14865" s="1"/>
      <c r="AA14865" s="1"/>
      <c r="AB14865" s="1"/>
      <c r="AC14865" s="1"/>
      <c r="AD14865" s="1"/>
      <c r="AE14865" s="1"/>
    </row>
    <row r="14866" spans="2:31">
      <c r="B14866" s="1"/>
      <c r="C14866" s="1"/>
      <c r="F14866" s="16"/>
      <c r="G14866" s="16"/>
      <c r="P14866" s="2"/>
      <c r="Q14866" s="2"/>
      <c r="R14866" s="1"/>
      <c r="U14866" s="1"/>
      <c r="V14866" s="1"/>
      <c r="W14866" s="1"/>
      <c r="X14866" s="1"/>
      <c r="Y14866" s="1"/>
      <c r="Z14866" s="1"/>
      <c r="AA14866" s="1"/>
      <c r="AB14866" s="1"/>
      <c r="AC14866" s="1"/>
      <c r="AD14866" s="1"/>
      <c r="AE14866" s="1"/>
    </row>
    <row r="14867" spans="2:31">
      <c r="B14867" s="1"/>
      <c r="C14867" s="1"/>
      <c r="F14867" s="16"/>
      <c r="G14867" s="16"/>
      <c r="P14867" s="2"/>
      <c r="Q14867" s="2"/>
      <c r="R14867" s="1"/>
      <c r="U14867" s="1"/>
      <c r="V14867" s="1"/>
      <c r="W14867" s="1"/>
      <c r="X14867" s="1"/>
      <c r="Y14867" s="1"/>
      <c r="Z14867" s="1"/>
      <c r="AA14867" s="1"/>
      <c r="AB14867" s="1"/>
      <c r="AC14867" s="1"/>
      <c r="AD14867" s="1"/>
      <c r="AE14867" s="1"/>
    </row>
    <row r="14868" spans="2:31">
      <c r="B14868" s="1"/>
      <c r="C14868" s="1"/>
      <c r="F14868" s="16"/>
      <c r="G14868" s="16"/>
      <c r="P14868" s="2"/>
      <c r="Q14868" s="2"/>
      <c r="R14868" s="1"/>
      <c r="U14868" s="1"/>
      <c r="V14868" s="1"/>
      <c r="W14868" s="1"/>
      <c r="X14868" s="1"/>
      <c r="Y14868" s="1"/>
      <c r="Z14868" s="1"/>
      <c r="AA14868" s="1"/>
      <c r="AB14868" s="1"/>
      <c r="AC14868" s="1"/>
      <c r="AD14868" s="1"/>
      <c r="AE14868" s="1"/>
    </row>
    <row r="14869" spans="2:31">
      <c r="B14869" s="1"/>
      <c r="C14869" s="1"/>
      <c r="F14869" s="16"/>
      <c r="G14869" s="16"/>
      <c r="P14869" s="2"/>
      <c r="Q14869" s="2"/>
      <c r="R14869" s="1"/>
      <c r="U14869" s="1"/>
      <c r="V14869" s="1"/>
      <c r="W14869" s="1"/>
      <c r="X14869" s="1"/>
      <c r="Y14869" s="1"/>
      <c r="Z14869" s="1"/>
      <c r="AA14869" s="1"/>
      <c r="AB14869" s="1"/>
      <c r="AC14869" s="1"/>
      <c r="AD14869" s="1"/>
      <c r="AE14869" s="1"/>
    </row>
    <row r="14870" spans="2:31">
      <c r="B14870" s="1"/>
      <c r="C14870" s="1"/>
      <c r="F14870" s="16"/>
      <c r="G14870" s="16"/>
      <c r="P14870" s="2"/>
      <c r="Q14870" s="2"/>
      <c r="R14870" s="1"/>
      <c r="U14870" s="1"/>
      <c r="V14870" s="1"/>
      <c r="W14870" s="1"/>
      <c r="X14870" s="1"/>
      <c r="Y14870" s="1"/>
      <c r="Z14870" s="1"/>
      <c r="AA14870" s="1"/>
      <c r="AB14870" s="1"/>
      <c r="AC14870" s="1"/>
      <c r="AD14870" s="1"/>
      <c r="AE14870" s="1"/>
    </row>
    <row r="14871" spans="2:31">
      <c r="B14871" s="1"/>
      <c r="C14871" s="1"/>
      <c r="F14871" s="16"/>
      <c r="G14871" s="16"/>
      <c r="P14871" s="2"/>
      <c r="Q14871" s="2"/>
      <c r="R14871" s="1"/>
      <c r="U14871" s="1"/>
      <c r="V14871" s="1"/>
      <c r="W14871" s="1"/>
      <c r="X14871" s="1"/>
      <c r="Y14871" s="1"/>
      <c r="Z14871" s="1"/>
      <c r="AA14871" s="1"/>
      <c r="AB14871" s="1"/>
      <c r="AC14871" s="1"/>
      <c r="AD14871" s="1"/>
      <c r="AE14871" s="1"/>
    </row>
    <row r="14872" spans="2:31">
      <c r="B14872" s="1"/>
      <c r="C14872" s="1"/>
      <c r="F14872" s="16"/>
      <c r="G14872" s="16"/>
      <c r="P14872" s="2"/>
      <c r="Q14872" s="2"/>
      <c r="R14872" s="1"/>
      <c r="U14872" s="1"/>
      <c r="V14872" s="1"/>
      <c r="W14872" s="1"/>
      <c r="X14872" s="1"/>
      <c r="Y14872" s="1"/>
      <c r="Z14872" s="1"/>
      <c r="AA14872" s="1"/>
      <c r="AB14872" s="1"/>
      <c r="AC14872" s="1"/>
      <c r="AD14872" s="1"/>
      <c r="AE14872" s="1"/>
    </row>
    <row r="14873" spans="2:31">
      <c r="B14873" s="1"/>
      <c r="C14873" s="1"/>
      <c r="F14873" s="16"/>
      <c r="G14873" s="16"/>
      <c r="P14873" s="2"/>
      <c r="Q14873" s="2"/>
      <c r="R14873" s="1"/>
      <c r="U14873" s="1"/>
      <c r="V14873" s="1"/>
      <c r="W14873" s="1"/>
      <c r="X14873" s="1"/>
      <c r="Y14873" s="1"/>
      <c r="Z14873" s="1"/>
      <c r="AA14873" s="1"/>
      <c r="AB14873" s="1"/>
      <c r="AC14873" s="1"/>
      <c r="AD14873" s="1"/>
      <c r="AE14873" s="1"/>
    </row>
    <row r="14874" spans="2:31">
      <c r="B14874" s="1"/>
      <c r="C14874" s="1"/>
      <c r="F14874" s="16"/>
      <c r="G14874" s="16"/>
      <c r="P14874" s="2"/>
      <c r="Q14874" s="2"/>
      <c r="R14874" s="1"/>
      <c r="U14874" s="1"/>
      <c r="V14874" s="1"/>
      <c r="W14874" s="1"/>
      <c r="X14874" s="1"/>
      <c r="Y14874" s="1"/>
      <c r="Z14874" s="1"/>
      <c r="AA14874" s="1"/>
      <c r="AB14874" s="1"/>
      <c r="AC14874" s="1"/>
      <c r="AD14874" s="1"/>
      <c r="AE14874" s="1"/>
    </row>
    <row r="14875" spans="2:31">
      <c r="B14875" s="1"/>
      <c r="C14875" s="1"/>
      <c r="F14875" s="16"/>
      <c r="G14875" s="16"/>
      <c r="P14875" s="2"/>
      <c r="Q14875" s="2"/>
      <c r="R14875" s="1"/>
      <c r="U14875" s="1"/>
      <c r="V14875" s="1"/>
      <c r="W14875" s="1"/>
      <c r="X14875" s="1"/>
      <c r="Y14875" s="1"/>
      <c r="Z14875" s="1"/>
      <c r="AA14875" s="1"/>
      <c r="AB14875" s="1"/>
      <c r="AC14875" s="1"/>
      <c r="AD14875" s="1"/>
      <c r="AE14875" s="1"/>
    </row>
    <row r="14876" spans="2:31">
      <c r="B14876" s="1"/>
      <c r="C14876" s="1"/>
      <c r="F14876" s="16"/>
      <c r="G14876" s="16"/>
      <c r="P14876" s="2"/>
      <c r="Q14876" s="2"/>
      <c r="R14876" s="1"/>
      <c r="U14876" s="1"/>
      <c r="V14876" s="1"/>
      <c r="W14876" s="1"/>
      <c r="X14876" s="1"/>
      <c r="Y14876" s="1"/>
      <c r="Z14876" s="1"/>
      <c r="AA14876" s="1"/>
      <c r="AB14876" s="1"/>
      <c r="AC14876" s="1"/>
      <c r="AD14876" s="1"/>
      <c r="AE14876" s="1"/>
    </row>
    <row r="14877" spans="2:31">
      <c r="B14877" s="1"/>
      <c r="C14877" s="1"/>
      <c r="F14877" s="16"/>
      <c r="G14877" s="16"/>
      <c r="P14877" s="2"/>
      <c r="Q14877" s="2"/>
      <c r="R14877" s="1"/>
      <c r="U14877" s="1"/>
      <c r="V14877" s="1"/>
      <c r="W14877" s="1"/>
      <c r="X14877" s="1"/>
      <c r="Y14877" s="1"/>
      <c r="Z14877" s="1"/>
      <c r="AA14877" s="1"/>
      <c r="AB14877" s="1"/>
      <c r="AC14877" s="1"/>
      <c r="AD14877" s="1"/>
      <c r="AE14877" s="1"/>
    </row>
    <row r="14878" spans="2:31">
      <c r="B14878" s="1"/>
      <c r="C14878" s="1"/>
      <c r="F14878" s="16"/>
      <c r="G14878" s="16"/>
      <c r="P14878" s="2"/>
      <c r="Q14878" s="2"/>
      <c r="R14878" s="1"/>
      <c r="U14878" s="1"/>
      <c r="V14878" s="1"/>
      <c r="W14878" s="1"/>
      <c r="X14878" s="1"/>
      <c r="Y14878" s="1"/>
      <c r="Z14878" s="1"/>
      <c r="AA14878" s="1"/>
      <c r="AB14878" s="1"/>
      <c r="AC14878" s="1"/>
      <c r="AD14878" s="1"/>
      <c r="AE14878" s="1"/>
    </row>
    <row r="14879" spans="2:31">
      <c r="B14879" s="1"/>
      <c r="C14879" s="1"/>
      <c r="F14879" s="16"/>
      <c r="G14879" s="16"/>
      <c r="P14879" s="2"/>
      <c r="Q14879" s="2"/>
      <c r="R14879" s="1"/>
      <c r="U14879" s="1"/>
      <c r="V14879" s="1"/>
      <c r="W14879" s="1"/>
      <c r="X14879" s="1"/>
      <c r="Y14879" s="1"/>
      <c r="Z14879" s="1"/>
      <c r="AA14879" s="1"/>
      <c r="AB14879" s="1"/>
      <c r="AC14879" s="1"/>
      <c r="AD14879" s="1"/>
      <c r="AE14879" s="1"/>
    </row>
    <row r="14880" spans="2:31">
      <c r="B14880" s="1"/>
      <c r="C14880" s="1"/>
      <c r="F14880" s="16"/>
      <c r="G14880" s="16"/>
      <c r="P14880" s="2"/>
      <c r="Q14880" s="2"/>
      <c r="R14880" s="1"/>
      <c r="U14880" s="1"/>
      <c r="V14880" s="1"/>
      <c r="W14880" s="1"/>
      <c r="X14880" s="1"/>
      <c r="Y14880" s="1"/>
      <c r="Z14880" s="1"/>
      <c r="AA14880" s="1"/>
      <c r="AB14880" s="1"/>
      <c r="AC14880" s="1"/>
      <c r="AD14880" s="1"/>
      <c r="AE14880" s="1"/>
    </row>
    <row r="14881" spans="2:31">
      <c r="B14881" s="1"/>
      <c r="C14881" s="1"/>
      <c r="F14881" s="16"/>
      <c r="G14881" s="16"/>
      <c r="P14881" s="2"/>
      <c r="Q14881" s="2"/>
      <c r="R14881" s="1"/>
      <c r="U14881" s="1"/>
      <c r="V14881" s="1"/>
      <c r="W14881" s="1"/>
      <c r="X14881" s="1"/>
      <c r="Y14881" s="1"/>
      <c r="Z14881" s="1"/>
      <c r="AA14881" s="1"/>
      <c r="AB14881" s="1"/>
      <c r="AC14881" s="1"/>
      <c r="AD14881" s="1"/>
      <c r="AE14881" s="1"/>
    </row>
    <row r="14882" spans="2:31">
      <c r="B14882" s="1"/>
      <c r="C14882" s="1"/>
      <c r="F14882" s="16"/>
      <c r="G14882" s="16"/>
      <c r="P14882" s="2"/>
      <c r="Q14882" s="2"/>
      <c r="R14882" s="1"/>
      <c r="U14882" s="1"/>
      <c r="V14882" s="1"/>
      <c r="W14882" s="1"/>
      <c r="X14882" s="1"/>
      <c r="Y14882" s="1"/>
      <c r="Z14882" s="1"/>
      <c r="AA14882" s="1"/>
      <c r="AB14882" s="1"/>
      <c r="AC14882" s="1"/>
      <c r="AD14882" s="1"/>
      <c r="AE14882" s="1"/>
    </row>
    <row r="14883" spans="2:31">
      <c r="B14883" s="1"/>
      <c r="C14883" s="1"/>
      <c r="F14883" s="16"/>
      <c r="G14883" s="16"/>
      <c r="P14883" s="2"/>
      <c r="Q14883" s="2"/>
      <c r="R14883" s="1"/>
      <c r="U14883" s="1"/>
      <c r="V14883" s="1"/>
      <c r="W14883" s="1"/>
      <c r="X14883" s="1"/>
      <c r="Y14883" s="1"/>
      <c r="Z14883" s="1"/>
      <c r="AA14883" s="1"/>
      <c r="AB14883" s="1"/>
      <c r="AC14883" s="1"/>
      <c r="AD14883" s="1"/>
      <c r="AE14883" s="1"/>
    </row>
    <row r="14884" spans="2:31">
      <c r="B14884" s="1"/>
      <c r="C14884" s="1"/>
      <c r="F14884" s="16"/>
      <c r="G14884" s="16"/>
      <c r="P14884" s="2"/>
      <c r="Q14884" s="2"/>
      <c r="R14884" s="1"/>
      <c r="U14884" s="1"/>
      <c r="V14884" s="1"/>
      <c r="W14884" s="1"/>
      <c r="X14884" s="1"/>
      <c r="Y14884" s="1"/>
      <c r="Z14884" s="1"/>
      <c r="AA14884" s="1"/>
      <c r="AB14884" s="1"/>
      <c r="AC14884" s="1"/>
      <c r="AD14884" s="1"/>
      <c r="AE14884" s="1"/>
    </row>
    <row r="14885" spans="2:31">
      <c r="B14885" s="1"/>
      <c r="C14885" s="1"/>
      <c r="F14885" s="16"/>
      <c r="G14885" s="16"/>
      <c r="P14885" s="2"/>
      <c r="Q14885" s="2"/>
      <c r="R14885" s="1"/>
      <c r="U14885" s="1"/>
      <c r="V14885" s="1"/>
      <c r="W14885" s="1"/>
      <c r="X14885" s="1"/>
      <c r="Y14885" s="1"/>
      <c r="Z14885" s="1"/>
      <c r="AA14885" s="1"/>
      <c r="AB14885" s="1"/>
      <c r="AC14885" s="1"/>
      <c r="AD14885" s="1"/>
      <c r="AE14885" s="1"/>
    </row>
    <row r="14886" spans="2:31">
      <c r="B14886" s="1"/>
      <c r="C14886" s="1"/>
      <c r="F14886" s="16"/>
      <c r="G14886" s="16"/>
      <c r="P14886" s="2"/>
      <c r="Q14886" s="2"/>
      <c r="R14886" s="1"/>
      <c r="U14886" s="1"/>
      <c r="V14886" s="1"/>
      <c r="W14886" s="1"/>
      <c r="X14886" s="1"/>
      <c r="Y14886" s="1"/>
      <c r="Z14886" s="1"/>
      <c r="AA14886" s="1"/>
      <c r="AB14886" s="1"/>
      <c r="AC14886" s="1"/>
      <c r="AD14886" s="1"/>
      <c r="AE14886" s="1"/>
    </row>
    <row r="14887" spans="2:31">
      <c r="B14887" s="1"/>
      <c r="C14887" s="1"/>
      <c r="F14887" s="16"/>
      <c r="G14887" s="16"/>
      <c r="P14887" s="2"/>
      <c r="Q14887" s="2"/>
      <c r="R14887" s="1"/>
      <c r="U14887" s="1"/>
      <c r="V14887" s="1"/>
      <c r="W14887" s="1"/>
      <c r="X14887" s="1"/>
      <c r="Y14887" s="1"/>
      <c r="Z14887" s="1"/>
      <c r="AA14887" s="1"/>
      <c r="AB14887" s="1"/>
      <c r="AC14887" s="1"/>
      <c r="AD14887" s="1"/>
      <c r="AE14887" s="1"/>
    </row>
    <row r="14888" spans="2:31">
      <c r="B14888" s="1"/>
      <c r="C14888" s="1"/>
      <c r="F14888" s="16"/>
      <c r="G14888" s="16"/>
      <c r="P14888" s="2"/>
      <c r="Q14888" s="2"/>
      <c r="R14888" s="1"/>
      <c r="U14888" s="1"/>
      <c r="V14888" s="1"/>
      <c r="W14888" s="1"/>
      <c r="X14888" s="1"/>
      <c r="Y14888" s="1"/>
      <c r="Z14888" s="1"/>
      <c r="AA14888" s="1"/>
      <c r="AB14888" s="1"/>
      <c r="AC14888" s="1"/>
      <c r="AD14888" s="1"/>
      <c r="AE14888" s="1"/>
    </row>
    <row r="14889" spans="2:31">
      <c r="B14889" s="1"/>
      <c r="C14889" s="1"/>
      <c r="F14889" s="16"/>
      <c r="G14889" s="16"/>
      <c r="P14889" s="2"/>
      <c r="Q14889" s="2"/>
      <c r="R14889" s="1"/>
      <c r="U14889" s="1"/>
      <c r="V14889" s="1"/>
      <c r="W14889" s="1"/>
      <c r="X14889" s="1"/>
      <c r="Y14889" s="1"/>
      <c r="Z14889" s="1"/>
      <c r="AA14889" s="1"/>
      <c r="AB14889" s="1"/>
      <c r="AC14889" s="1"/>
      <c r="AD14889" s="1"/>
      <c r="AE14889" s="1"/>
    </row>
    <row r="14890" spans="2:31">
      <c r="B14890" s="1"/>
      <c r="C14890" s="1"/>
      <c r="F14890" s="16"/>
      <c r="G14890" s="16"/>
      <c r="P14890" s="2"/>
      <c r="Q14890" s="2"/>
      <c r="R14890" s="1"/>
      <c r="U14890" s="1"/>
      <c r="V14890" s="1"/>
      <c r="W14890" s="1"/>
      <c r="X14890" s="1"/>
      <c r="Y14890" s="1"/>
      <c r="Z14890" s="1"/>
      <c r="AA14890" s="1"/>
      <c r="AB14890" s="1"/>
      <c r="AC14890" s="1"/>
      <c r="AD14890" s="1"/>
      <c r="AE14890" s="1"/>
    </row>
    <row r="14891" spans="2:31">
      <c r="B14891" s="1"/>
      <c r="C14891" s="1"/>
      <c r="F14891" s="16"/>
      <c r="G14891" s="16"/>
      <c r="P14891" s="2"/>
      <c r="Q14891" s="2"/>
      <c r="R14891" s="1"/>
      <c r="U14891" s="1"/>
      <c r="V14891" s="1"/>
      <c r="W14891" s="1"/>
      <c r="X14891" s="1"/>
      <c r="Y14891" s="1"/>
      <c r="Z14891" s="1"/>
      <c r="AA14891" s="1"/>
      <c r="AB14891" s="1"/>
      <c r="AC14891" s="1"/>
      <c r="AD14891" s="1"/>
      <c r="AE14891" s="1"/>
    </row>
    <row r="14892" spans="2:31">
      <c r="B14892" s="1"/>
      <c r="C14892" s="1"/>
      <c r="F14892" s="16"/>
      <c r="G14892" s="16"/>
      <c r="P14892" s="2"/>
      <c r="Q14892" s="2"/>
      <c r="R14892" s="1"/>
      <c r="U14892" s="1"/>
      <c r="V14892" s="1"/>
      <c r="W14892" s="1"/>
      <c r="X14892" s="1"/>
      <c r="Y14892" s="1"/>
      <c r="Z14892" s="1"/>
      <c r="AA14892" s="1"/>
      <c r="AB14892" s="1"/>
      <c r="AC14892" s="1"/>
      <c r="AD14892" s="1"/>
      <c r="AE14892" s="1"/>
    </row>
    <row r="14893" spans="2:31">
      <c r="B14893" s="1"/>
      <c r="C14893" s="1"/>
      <c r="F14893" s="16"/>
      <c r="G14893" s="16"/>
      <c r="P14893" s="2"/>
      <c r="Q14893" s="2"/>
      <c r="R14893" s="1"/>
      <c r="U14893" s="1"/>
      <c r="V14893" s="1"/>
      <c r="W14893" s="1"/>
      <c r="X14893" s="1"/>
      <c r="Y14893" s="1"/>
      <c r="Z14893" s="1"/>
      <c r="AA14893" s="1"/>
      <c r="AB14893" s="1"/>
      <c r="AC14893" s="1"/>
      <c r="AD14893" s="1"/>
      <c r="AE14893" s="1"/>
    </row>
    <row r="14894" spans="2:31">
      <c r="B14894" s="1"/>
      <c r="C14894" s="1"/>
      <c r="F14894" s="16"/>
      <c r="G14894" s="16"/>
      <c r="P14894" s="2"/>
      <c r="Q14894" s="2"/>
      <c r="R14894" s="1"/>
      <c r="U14894" s="1"/>
      <c r="V14894" s="1"/>
      <c r="W14894" s="1"/>
      <c r="X14894" s="1"/>
      <c r="Y14894" s="1"/>
      <c r="Z14894" s="1"/>
      <c r="AA14894" s="1"/>
      <c r="AB14894" s="1"/>
      <c r="AC14894" s="1"/>
      <c r="AD14894" s="1"/>
      <c r="AE14894" s="1"/>
    </row>
    <row r="14895" spans="2:31">
      <c r="B14895" s="1"/>
      <c r="C14895" s="1"/>
      <c r="F14895" s="16"/>
      <c r="G14895" s="16"/>
      <c r="P14895" s="2"/>
      <c r="Q14895" s="2"/>
      <c r="R14895" s="1"/>
      <c r="U14895" s="1"/>
      <c r="V14895" s="1"/>
      <c r="W14895" s="1"/>
      <c r="X14895" s="1"/>
      <c r="Y14895" s="1"/>
      <c r="Z14895" s="1"/>
      <c r="AA14895" s="1"/>
      <c r="AB14895" s="1"/>
      <c r="AC14895" s="1"/>
      <c r="AD14895" s="1"/>
      <c r="AE14895" s="1"/>
    </row>
    <row r="14896" spans="2:31">
      <c r="B14896" s="1"/>
      <c r="C14896" s="1"/>
      <c r="F14896" s="16"/>
      <c r="G14896" s="16"/>
      <c r="P14896" s="2"/>
      <c r="Q14896" s="2"/>
      <c r="R14896" s="1"/>
      <c r="U14896" s="1"/>
      <c r="V14896" s="1"/>
      <c r="W14896" s="1"/>
      <c r="X14896" s="1"/>
      <c r="Y14896" s="1"/>
      <c r="Z14896" s="1"/>
      <c r="AA14896" s="1"/>
      <c r="AB14896" s="1"/>
      <c r="AC14896" s="1"/>
      <c r="AD14896" s="1"/>
      <c r="AE14896" s="1"/>
    </row>
    <row r="14897" spans="2:31">
      <c r="B14897" s="1"/>
      <c r="C14897" s="1"/>
      <c r="F14897" s="16"/>
      <c r="G14897" s="16"/>
      <c r="P14897" s="2"/>
      <c r="Q14897" s="2"/>
      <c r="R14897" s="1"/>
      <c r="U14897" s="1"/>
      <c r="V14897" s="1"/>
      <c r="W14897" s="1"/>
      <c r="X14897" s="1"/>
      <c r="Y14897" s="1"/>
      <c r="Z14897" s="1"/>
      <c r="AA14897" s="1"/>
      <c r="AB14897" s="1"/>
      <c r="AC14897" s="1"/>
      <c r="AD14897" s="1"/>
      <c r="AE14897" s="1"/>
    </row>
    <row r="14898" spans="2:31">
      <c r="B14898" s="1"/>
      <c r="C14898" s="1"/>
      <c r="F14898" s="16"/>
      <c r="G14898" s="16"/>
      <c r="P14898" s="2"/>
      <c r="Q14898" s="2"/>
      <c r="R14898" s="1"/>
      <c r="U14898" s="1"/>
      <c r="V14898" s="1"/>
      <c r="W14898" s="1"/>
      <c r="X14898" s="1"/>
      <c r="Y14898" s="1"/>
      <c r="Z14898" s="1"/>
      <c r="AA14898" s="1"/>
      <c r="AB14898" s="1"/>
      <c r="AC14898" s="1"/>
      <c r="AD14898" s="1"/>
      <c r="AE14898" s="1"/>
    </row>
    <row r="14899" spans="2:31">
      <c r="B14899" s="1"/>
      <c r="C14899" s="1"/>
      <c r="F14899" s="16"/>
      <c r="G14899" s="16"/>
      <c r="P14899" s="2"/>
      <c r="Q14899" s="2"/>
      <c r="R14899" s="1"/>
      <c r="U14899" s="1"/>
      <c r="V14899" s="1"/>
      <c r="W14899" s="1"/>
      <c r="X14899" s="1"/>
      <c r="Y14899" s="1"/>
      <c r="Z14899" s="1"/>
      <c r="AA14899" s="1"/>
      <c r="AB14899" s="1"/>
      <c r="AC14899" s="1"/>
      <c r="AD14899" s="1"/>
      <c r="AE14899" s="1"/>
    </row>
    <row r="14900" spans="2:31">
      <c r="B14900" s="1"/>
      <c r="C14900" s="1"/>
      <c r="F14900" s="16"/>
      <c r="G14900" s="16"/>
      <c r="P14900" s="2"/>
      <c r="Q14900" s="2"/>
      <c r="R14900" s="1"/>
      <c r="U14900" s="1"/>
      <c r="V14900" s="1"/>
      <c r="W14900" s="1"/>
      <c r="X14900" s="1"/>
      <c r="Y14900" s="1"/>
      <c r="Z14900" s="1"/>
      <c r="AA14900" s="1"/>
      <c r="AB14900" s="1"/>
      <c r="AC14900" s="1"/>
      <c r="AD14900" s="1"/>
      <c r="AE14900" s="1"/>
    </row>
    <row r="14901" spans="2:31">
      <c r="B14901" s="1"/>
      <c r="C14901" s="1"/>
      <c r="F14901" s="16"/>
      <c r="G14901" s="16"/>
      <c r="P14901" s="2"/>
      <c r="Q14901" s="2"/>
      <c r="R14901" s="1"/>
      <c r="U14901" s="1"/>
      <c r="V14901" s="1"/>
      <c r="W14901" s="1"/>
      <c r="X14901" s="1"/>
      <c r="Y14901" s="1"/>
      <c r="Z14901" s="1"/>
      <c r="AA14901" s="1"/>
      <c r="AB14901" s="1"/>
      <c r="AC14901" s="1"/>
      <c r="AD14901" s="1"/>
      <c r="AE14901" s="1"/>
    </row>
    <row r="14902" spans="2:31">
      <c r="B14902" s="1"/>
      <c r="C14902" s="1"/>
      <c r="F14902" s="16"/>
      <c r="G14902" s="16"/>
      <c r="P14902" s="2"/>
      <c r="Q14902" s="2"/>
      <c r="R14902" s="1"/>
      <c r="U14902" s="1"/>
      <c r="V14902" s="1"/>
      <c r="W14902" s="1"/>
      <c r="X14902" s="1"/>
      <c r="Y14902" s="1"/>
      <c r="Z14902" s="1"/>
      <c r="AA14902" s="1"/>
      <c r="AB14902" s="1"/>
      <c r="AC14902" s="1"/>
      <c r="AD14902" s="1"/>
      <c r="AE14902" s="1"/>
    </row>
    <row r="14903" spans="2:31">
      <c r="B14903" s="1"/>
      <c r="C14903" s="1"/>
      <c r="F14903" s="16"/>
      <c r="G14903" s="16"/>
      <c r="P14903" s="2"/>
      <c r="Q14903" s="2"/>
      <c r="R14903" s="1"/>
      <c r="U14903" s="1"/>
      <c r="V14903" s="1"/>
      <c r="W14903" s="1"/>
      <c r="X14903" s="1"/>
      <c r="Y14903" s="1"/>
      <c r="Z14903" s="1"/>
      <c r="AA14903" s="1"/>
      <c r="AB14903" s="1"/>
      <c r="AC14903" s="1"/>
      <c r="AD14903" s="1"/>
      <c r="AE14903" s="1"/>
    </row>
    <row r="14904" spans="2:31">
      <c r="B14904" s="1"/>
      <c r="C14904" s="1"/>
      <c r="F14904" s="16"/>
      <c r="G14904" s="16"/>
      <c r="P14904" s="2"/>
      <c r="Q14904" s="2"/>
      <c r="R14904" s="1"/>
      <c r="U14904" s="1"/>
      <c r="V14904" s="1"/>
      <c r="W14904" s="1"/>
      <c r="X14904" s="1"/>
      <c r="Y14904" s="1"/>
      <c r="Z14904" s="1"/>
      <c r="AA14904" s="1"/>
      <c r="AB14904" s="1"/>
      <c r="AC14904" s="1"/>
      <c r="AD14904" s="1"/>
      <c r="AE14904" s="1"/>
    </row>
    <row r="14905" spans="2:31">
      <c r="B14905" s="1"/>
      <c r="C14905" s="1"/>
      <c r="F14905" s="16"/>
      <c r="G14905" s="16"/>
      <c r="P14905" s="2"/>
      <c r="Q14905" s="2"/>
      <c r="R14905" s="1"/>
      <c r="U14905" s="1"/>
      <c r="V14905" s="1"/>
      <c r="W14905" s="1"/>
      <c r="X14905" s="1"/>
      <c r="Y14905" s="1"/>
      <c r="Z14905" s="1"/>
      <c r="AA14905" s="1"/>
      <c r="AB14905" s="1"/>
      <c r="AC14905" s="1"/>
      <c r="AD14905" s="1"/>
      <c r="AE14905" s="1"/>
    </row>
    <row r="14906" spans="2:31">
      <c r="B14906" s="1"/>
      <c r="C14906" s="1"/>
      <c r="F14906" s="16"/>
      <c r="G14906" s="16"/>
      <c r="P14906" s="2"/>
      <c r="Q14906" s="2"/>
      <c r="R14906" s="1"/>
      <c r="U14906" s="1"/>
      <c r="V14906" s="1"/>
      <c r="W14906" s="1"/>
      <c r="X14906" s="1"/>
      <c r="Y14906" s="1"/>
      <c r="Z14906" s="1"/>
      <c r="AA14906" s="1"/>
      <c r="AB14906" s="1"/>
      <c r="AC14906" s="1"/>
      <c r="AD14906" s="1"/>
      <c r="AE14906" s="1"/>
    </row>
    <row r="14907" spans="2:31">
      <c r="B14907" s="1"/>
      <c r="C14907" s="1"/>
      <c r="F14907" s="16"/>
      <c r="G14907" s="16"/>
      <c r="P14907" s="2"/>
      <c r="Q14907" s="2"/>
      <c r="R14907" s="1"/>
      <c r="U14907" s="1"/>
      <c r="V14907" s="1"/>
      <c r="W14907" s="1"/>
      <c r="X14907" s="1"/>
      <c r="Y14907" s="1"/>
      <c r="Z14907" s="1"/>
      <c r="AA14907" s="1"/>
      <c r="AB14907" s="1"/>
      <c r="AC14907" s="1"/>
      <c r="AD14907" s="1"/>
      <c r="AE14907" s="1"/>
    </row>
    <row r="14908" spans="2:31">
      <c r="B14908" s="1"/>
      <c r="C14908" s="1"/>
      <c r="F14908" s="16"/>
      <c r="G14908" s="16"/>
      <c r="P14908" s="2"/>
      <c r="Q14908" s="2"/>
      <c r="R14908" s="1"/>
      <c r="U14908" s="1"/>
      <c r="V14908" s="1"/>
      <c r="W14908" s="1"/>
      <c r="X14908" s="1"/>
      <c r="Y14908" s="1"/>
      <c r="Z14908" s="1"/>
      <c r="AA14908" s="1"/>
      <c r="AB14908" s="1"/>
      <c r="AC14908" s="1"/>
      <c r="AD14908" s="1"/>
      <c r="AE14908" s="1"/>
    </row>
    <row r="14909" spans="2:31">
      <c r="B14909" s="1"/>
      <c r="C14909" s="1"/>
      <c r="F14909" s="16"/>
      <c r="G14909" s="16"/>
      <c r="P14909" s="2"/>
      <c r="Q14909" s="2"/>
      <c r="R14909" s="1"/>
      <c r="U14909" s="1"/>
      <c r="V14909" s="1"/>
      <c r="W14909" s="1"/>
      <c r="X14909" s="1"/>
      <c r="Y14909" s="1"/>
      <c r="Z14909" s="1"/>
      <c r="AA14909" s="1"/>
      <c r="AB14909" s="1"/>
      <c r="AC14909" s="1"/>
      <c r="AD14909" s="1"/>
      <c r="AE14909" s="1"/>
    </row>
    <row r="14910" spans="2:31">
      <c r="B14910" s="1"/>
      <c r="C14910" s="1"/>
      <c r="F14910" s="16"/>
      <c r="G14910" s="16"/>
      <c r="P14910" s="2"/>
      <c r="Q14910" s="2"/>
      <c r="R14910" s="1"/>
      <c r="U14910" s="1"/>
      <c r="V14910" s="1"/>
      <c r="W14910" s="1"/>
      <c r="X14910" s="1"/>
      <c r="Y14910" s="1"/>
      <c r="Z14910" s="1"/>
      <c r="AA14910" s="1"/>
      <c r="AB14910" s="1"/>
      <c r="AC14910" s="1"/>
      <c r="AD14910" s="1"/>
      <c r="AE14910" s="1"/>
    </row>
    <row r="14911" spans="2:31">
      <c r="B14911" s="1"/>
      <c r="C14911" s="1"/>
      <c r="F14911" s="16"/>
      <c r="G14911" s="16"/>
      <c r="P14911" s="2"/>
      <c r="Q14911" s="2"/>
      <c r="R14911" s="1"/>
      <c r="U14911" s="1"/>
      <c r="V14911" s="1"/>
      <c r="W14911" s="1"/>
      <c r="X14911" s="1"/>
      <c r="Y14911" s="1"/>
      <c r="Z14911" s="1"/>
      <c r="AA14911" s="1"/>
      <c r="AB14911" s="1"/>
      <c r="AC14911" s="1"/>
      <c r="AD14911" s="1"/>
      <c r="AE14911" s="1"/>
    </row>
    <row r="14912" spans="2:31">
      <c r="B14912" s="1"/>
      <c r="C14912" s="1"/>
      <c r="F14912" s="16"/>
      <c r="G14912" s="16"/>
      <c r="P14912" s="2"/>
      <c r="Q14912" s="2"/>
      <c r="R14912" s="1"/>
      <c r="U14912" s="1"/>
      <c r="V14912" s="1"/>
      <c r="W14912" s="1"/>
      <c r="X14912" s="1"/>
      <c r="Y14912" s="1"/>
      <c r="Z14912" s="1"/>
      <c r="AA14912" s="1"/>
      <c r="AB14912" s="1"/>
      <c r="AC14912" s="1"/>
      <c r="AD14912" s="1"/>
      <c r="AE14912" s="1"/>
    </row>
    <row r="14913" spans="2:31">
      <c r="B14913" s="1"/>
      <c r="C14913" s="1"/>
      <c r="F14913" s="16"/>
      <c r="G14913" s="16"/>
      <c r="P14913" s="2"/>
      <c r="Q14913" s="2"/>
      <c r="R14913" s="1"/>
      <c r="U14913" s="1"/>
      <c r="V14913" s="1"/>
      <c r="W14913" s="1"/>
      <c r="X14913" s="1"/>
      <c r="Y14913" s="1"/>
      <c r="Z14913" s="1"/>
      <c r="AA14913" s="1"/>
      <c r="AB14913" s="1"/>
      <c r="AC14913" s="1"/>
      <c r="AD14913" s="1"/>
      <c r="AE14913" s="1"/>
    </row>
    <row r="14914" spans="2:31">
      <c r="B14914" s="1"/>
      <c r="C14914" s="1"/>
      <c r="F14914" s="16"/>
      <c r="G14914" s="16"/>
      <c r="P14914" s="2"/>
      <c r="Q14914" s="2"/>
      <c r="R14914" s="1"/>
      <c r="U14914" s="1"/>
      <c r="V14914" s="1"/>
      <c r="W14914" s="1"/>
      <c r="X14914" s="1"/>
      <c r="Y14914" s="1"/>
      <c r="Z14914" s="1"/>
      <c r="AA14914" s="1"/>
      <c r="AB14914" s="1"/>
      <c r="AC14914" s="1"/>
      <c r="AD14914" s="1"/>
      <c r="AE14914" s="1"/>
    </row>
    <row r="14915" spans="2:31">
      <c r="B14915" s="1"/>
      <c r="C14915" s="1"/>
      <c r="F14915" s="16"/>
      <c r="G14915" s="16"/>
      <c r="P14915" s="2"/>
      <c r="Q14915" s="2"/>
      <c r="R14915" s="1"/>
      <c r="U14915" s="1"/>
      <c r="V14915" s="1"/>
      <c r="W14915" s="1"/>
      <c r="X14915" s="1"/>
      <c r="Y14915" s="1"/>
      <c r="Z14915" s="1"/>
      <c r="AA14915" s="1"/>
      <c r="AB14915" s="1"/>
      <c r="AC14915" s="1"/>
      <c r="AD14915" s="1"/>
      <c r="AE14915" s="1"/>
    </row>
    <row r="14916" spans="2:31">
      <c r="B14916" s="1"/>
      <c r="C14916" s="1"/>
      <c r="F14916" s="16"/>
      <c r="G14916" s="16"/>
      <c r="P14916" s="2"/>
      <c r="Q14916" s="2"/>
      <c r="R14916" s="1"/>
      <c r="U14916" s="1"/>
      <c r="V14916" s="1"/>
      <c r="W14916" s="1"/>
      <c r="X14916" s="1"/>
      <c r="Y14916" s="1"/>
      <c r="Z14916" s="1"/>
      <c r="AA14916" s="1"/>
      <c r="AB14916" s="1"/>
      <c r="AC14916" s="1"/>
      <c r="AD14916" s="1"/>
      <c r="AE14916" s="1"/>
    </row>
    <row r="14917" spans="2:31">
      <c r="B14917" s="1"/>
      <c r="C14917" s="1"/>
      <c r="F14917" s="16"/>
      <c r="G14917" s="16"/>
      <c r="P14917" s="2"/>
      <c r="Q14917" s="2"/>
      <c r="R14917" s="1"/>
      <c r="U14917" s="1"/>
      <c r="V14917" s="1"/>
      <c r="W14917" s="1"/>
      <c r="X14917" s="1"/>
      <c r="Y14917" s="1"/>
      <c r="Z14917" s="1"/>
      <c r="AA14917" s="1"/>
      <c r="AB14917" s="1"/>
      <c r="AC14917" s="1"/>
      <c r="AD14917" s="1"/>
      <c r="AE14917" s="1"/>
    </row>
    <row r="14918" spans="2:31">
      <c r="B14918" s="1"/>
      <c r="C14918" s="1"/>
      <c r="F14918" s="16"/>
      <c r="G14918" s="16"/>
      <c r="P14918" s="2"/>
      <c r="Q14918" s="2"/>
      <c r="R14918" s="1"/>
      <c r="U14918" s="1"/>
      <c r="V14918" s="1"/>
      <c r="W14918" s="1"/>
      <c r="X14918" s="1"/>
      <c r="Y14918" s="1"/>
      <c r="Z14918" s="1"/>
      <c r="AA14918" s="1"/>
      <c r="AB14918" s="1"/>
      <c r="AC14918" s="1"/>
      <c r="AD14918" s="1"/>
      <c r="AE14918" s="1"/>
    </row>
    <row r="14919" spans="2:31">
      <c r="B14919" s="1"/>
      <c r="C14919" s="1"/>
      <c r="F14919" s="16"/>
      <c r="G14919" s="16"/>
      <c r="P14919" s="2"/>
      <c r="Q14919" s="2"/>
      <c r="R14919" s="1"/>
      <c r="U14919" s="1"/>
      <c r="V14919" s="1"/>
      <c r="W14919" s="1"/>
      <c r="X14919" s="1"/>
      <c r="Y14919" s="1"/>
      <c r="Z14919" s="1"/>
      <c r="AA14919" s="1"/>
      <c r="AB14919" s="1"/>
      <c r="AC14919" s="1"/>
      <c r="AD14919" s="1"/>
      <c r="AE14919" s="1"/>
    </row>
    <row r="14920" spans="2:31">
      <c r="B14920" s="1"/>
      <c r="C14920" s="1"/>
      <c r="F14920" s="16"/>
      <c r="G14920" s="16"/>
      <c r="P14920" s="2"/>
      <c r="Q14920" s="2"/>
      <c r="R14920" s="1"/>
      <c r="U14920" s="1"/>
      <c r="V14920" s="1"/>
      <c r="W14920" s="1"/>
      <c r="X14920" s="1"/>
      <c r="Y14920" s="1"/>
      <c r="Z14920" s="1"/>
      <c r="AA14920" s="1"/>
      <c r="AB14920" s="1"/>
      <c r="AC14920" s="1"/>
      <c r="AD14920" s="1"/>
      <c r="AE14920" s="1"/>
    </row>
    <row r="14921" spans="2:31">
      <c r="B14921" s="1"/>
      <c r="C14921" s="1"/>
      <c r="F14921" s="16"/>
      <c r="G14921" s="16"/>
      <c r="P14921" s="2"/>
      <c r="Q14921" s="2"/>
      <c r="R14921" s="1"/>
      <c r="U14921" s="1"/>
      <c r="V14921" s="1"/>
      <c r="W14921" s="1"/>
      <c r="X14921" s="1"/>
      <c r="Y14921" s="1"/>
      <c r="Z14921" s="1"/>
      <c r="AA14921" s="1"/>
      <c r="AB14921" s="1"/>
      <c r="AC14921" s="1"/>
      <c r="AD14921" s="1"/>
      <c r="AE14921" s="1"/>
    </row>
    <row r="14922" spans="2:31">
      <c r="B14922" s="1"/>
      <c r="C14922" s="1"/>
      <c r="F14922" s="16"/>
      <c r="G14922" s="16"/>
      <c r="P14922" s="2"/>
      <c r="Q14922" s="2"/>
      <c r="R14922" s="1"/>
      <c r="U14922" s="1"/>
      <c r="V14922" s="1"/>
      <c r="W14922" s="1"/>
      <c r="X14922" s="1"/>
      <c r="Y14922" s="1"/>
      <c r="Z14922" s="1"/>
      <c r="AA14922" s="1"/>
      <c r="AB14922" s="1"/>
      <c r="AC14922" s="1"/>
      <c r="AD14922" s="1"/>
      <c r="AE14922" s="1"/>
    </row>
    <row r="14923" spans="2:31">
      <c r="B14923" s="1"/>
      <c r="C14923" s="1"/>
      <c r="F14923" s="16"/>
      <c r="G14923" s="16"/>
      <c r="P14923" s="2"/>
      <c r="Q14923" s="2"/>
      <c r="R14923" s="1"/>
      <c r="U14923" s="1"/>
      <c r="V14923" s="1"/>
      <c r="W14923" s="1"/>
      <c r="X14923" s="1"/>
      <c r="Y14923" s="1"/>
      <c r="Z14923" s="1"/>
      <c r="AA14923" s="1"/>
      <c r="AB14923" s="1"/>
      <c r="AC14923" s="1"/>
      <c r="AD14923" s="1"/>
      <c r="AE14923" s="1"/>
    </row>
    <row r="14924" spans="2:31">
      <c r="B14924" s="1"/>
      <c r="C14924" s="1"/>
      <c r="F14924" s="16"/>
      <c r="G14924" s="16"/>
      <c r="P14924" s="2"/>
      <c r="Q14924" s="2"/>
      <c r="R14924" s="1"/>
      <c r="U14924" s="1"/>
      <c r="V14924" s="1"/>
      <c r="W14924" s="1"/>
      <c r="X14924" s="1"/>
      <c r="Y14924" s="1"/>
      <c r="Z14924" s="1"/>
      <c r="AA14924" s="1"/>
      <c r="AB14924" s="1"/>
      <c r="AC14924" s="1"/>
      <c r="AD14924" s="1"/>
      <c r="AE14924" s="1"/>
    </row>
    <row r="14925" spans="2:31">
      <c r="B14925" s="1"/>
      <c r="C14925" s="1"/>
      <c r="F14925" s="16"/>
      <c r="G14925" s="16"/>
      <c r="P14925" s="2"/>
      <c r="Q14925" s="2"/>
      <c r="R14925" s="1"/>
      <c r="U14925" s="1"/>
      <c r="V14925" s="1"/>
      <c r="W14925" s="1"/>
      <c r="X14925" s="1"/>
      <c r="Y14925" s="1"/>
      <c r="Z14925" s="1"/>
      <c r="AA14925" s="1"/>
      <c r="AB14925" s="1"/>
      <c r="AC14925" s="1"/>
      <c r="AD14925" s="1"/>
      <c r="AE14925" s="1"/>
    </row>
    <row r="14926" spans="2:31">
      <c r="B14926" s="1"/>
      <c r="C14926" s="1"/>
      <c r="F14926" s="16"/>
      <c r="G14926" s="16"/>
      <c r="P14926" s="2"/>
      <c r="Q14926" s="2"/>
      <c r="R14926" s="1"/>
      <c r="U14926" s="1"/>
      <c r="V14926" s="1"/>
      <c r="W14926" s="1"/>
      <c r="X14926" s="1"/>
      <c r="Y14926" s="1"/>
      <c r="Z14926" s="1"/>
      <c r="AA14926" s="1"/>
      <c r="AB14926" s="1"/>
      <c r="AC14926" s="1"/>
      <c r="AD14926" s="1"/>
      <c r="AE14926" s="1"/>
    </row>
    <row r="14927" spans="2:31">
      <c r="B14927" s="1"/>
      <c r="C14927" s="1"/>
      <c r="F14927" s="16"/>
      <c r="G14927" s="16"/>
      <c r="P14927" s="2"/>
      <c r="Q14927" s="2"/>
      <c r="R14927" s="1"/>
      <c r="U14927" s="1"/>
      <c r="V14927" s="1"/>
      <c r="W14927" s="1"/>
      <c r="X14927" s="1"/>
      <c r="Y14927" s="1"/>
      <c r="Z14927" s="1"/>
      <c r="AA14927" s="1"/>
      <c r="AB14927" s="1"/>
      <c r="AC14927" s="1"/>
      <c r="AD14927" s="1"/>
      <c r="AE14927" s="1"/>
    </row>
    <row r="14928" spans="2:31">
      <c r="B14928" s="1"/>
      <c r="C14928" s="1"/>
      <c r="F14928" s="16"/>
      <c r="G14928" s="16"/>
      <c r="P14928" s="2"/>
      <c r="Q14928" s="2"/>
      <c r="R14928" s="1"/>
      <c r="U14928" s="1"/>
      <c r="V14928" s="1"/>
      <c r="W14928" s="1"/>
      <c r="X14928" s="1"/>
      <c r="Y14928" s="1"/>
      <c r="Z14928" s="1"/>
      <c r="AA14928" s="1"/>
      <c r="AB14928" s="1"/>
      <c r="AC14928" s="1"/>
      <c r="AD14928" s="1"/>
      <c r="AE14928" s="1"/>
    </row>
    <row r="14929" spans="2:31">
      <c r="B14929" s="1"/>
      <c r="C14929" s="1"/>
      <c r="F14929" s="16"/>
      <c r="G14929" s="16"/>
      <c r="P14929" s="2"/>
      <c r="Q14929" s="2"/>
      <c r="R14929" s="1"/>
      <c r="U14929" s="1"/>
      <c r="V14929" s="1"/>
      <c r="W14929" s="1"/>
      <c r="X14929" s="1"/>
      <c r="Y14929" s="1"/>
      <c r="Z14929" s="1"/>
      <c r="AA14929" s="1"/>
      <c r="AB14929" s="1"/>
      <c r="AC14929" s="1"/>
      <c r="AD14929" s="1"/>
      <c r="AE14929" s="1"/>
    </row>
    <row r="14930" spans="2:31">
      <c r="B14930" s="1"/>
      <c r="C14930" s="1"/>
      <c r="F14930" s="16"/>
      <c r="G14930" s="16"/>
      <c r="P14930" s="2"/>
      <c r="Q14930" s="2"/>
      <c r="R14930" s="1"/>
      <c r="U14930" s="1"/>
      <c r="V14930" s="1"/>
      <c r="W14930" s="1"/>
      <c r="X14930" s="1"/>
      <c r="Y14930" s="1"/>
      <c r="Z14930" s="1"/>
      <c r="AA14930" s="1"/>
      <c r="AB14930" s="1"/>
      <c r="AC14930" s="1"/>
      <c r="AD14930" s="1"/>
      <c r="AE14930" s="1"/>
    </row>
    <row r="14931" spans="2:31">
      <c r="B14931" s="1"/>
      <c r="C14931" s="1"/>
      <c r="F14931" s="16"/>
      <c r="G14931" s="16"/>
      <c r="P14931" s="2"/>
      <c r="Q14931" s="2"/>
      <c r="R14931" s="1"/>
      <c r="U14931" s="1"/>
      <c r="V14931" s="1"/>
      <c r="W14931" s="1"/>
      <c r="X14931" s="1"/>
      <c r="Y14931" s="1"/>
      <c r="Z14931" s="1"/>
      <c r="AA14931" s="1"/>
      <c r="AB14931" s="1"/>
      <c r="AC14931" s="1"/>
      <c r="AD14931" s="1"/>
      <c r="AE14931" s="1"/>
    </row>
    <row r="14932" spans="2:31">
      <c r="B14932" s="1"/>
      <c r="C14932" s="1"/>
      <c r="F14932" s="16"/>
      <c r="G14932" s="16"/>
      <c r="P14932" s="2"/>
      <c r="Q14932" s="2"/>
      <c r="R14932" s="1"/>
      <c r="U14932" s="1"/>
      <c r="V14932" s="1"/>
      <c r="W14932" s="1"/>
      <c r="X14932" s="1"/>
      <c r="Y14932" s="1"/>
      <c r="Z14932" s="1"/>
      <c r="AA14932" s="1"/>
      <c r="AB14932" s="1"/>
      <c r="AC14932" s="1"/>
      <c r="AD14932" s="1"/>
      <c r="AE14932" s="1"/>
    </row>
    <row r="14933" spans="2:31">
      <c r="B14933" s="1"/>
      <c r="C14933" s="1"/>
      <c r="F14933" s="16"/>
      <c r="G14933" s="16"/>
      <c r="P14933" s="2"/>
      <c r="Q14933" s="2"/>
      <c r="R14933" s="1"/>
      <c r="U14933" s="1"/>
      <c r="V14933" s="1"/>
      <c r="W14933" s="1"/>
      <c r="X14933" s="1"/>
      <c r="Y14933" s="1"/>
      <c r="Z14933" s="1"/>
      <c r="AA14933" s="1"/>
      <c r="AB14933" s="1"/>
      <c r="AC14933" s="1"/>
      <c r="AD14933" s="1"/>
      <c r="AE14933" s="1"/>
    </row>
    <row r="14934" spans="2:31">
      <c r="B14934" s="1"/>
      <c r="C14934" s="1"/>
      <c r="F14934" s="16"/>
      <c r="G14934" s="16"/>
      <c r="P14934" s="2"/>
      <c r="Q14934" s="2"/>
      <c r="R14934" s="1"/>
      <c r="U14934" s="1"/>
      <c r="V14934" s="1"/>
      <c r="W14934" s="1"/>
      <c r="X14934" s="1"/>
      <c r="Y14934" s="1"/>
      <c r="Z14934" s="1"/>
      <c r="AA14934" s="1"/>
      <c r="AB14934" s="1"/>
      <c r="AC14934" s="1"/>
      <c r="AD14934" s="1"/>
      <c r="AE14934" s="1"/>
    </row>
    <row r="14935" spans="2:31">
      <c r="B14935" s="1"/>
      <c r="C14935" s="1"/>
      <c r="F14935" s="16"/>
      <c r="G14935" s="16"/>
      <c r="P14935" s="2"/>
      <c r="Q14935" s="2"/>
      <c r="R14935" s="1"/>
      <c r="U14935" s="1"/>
      <c r="V14935" s="1"/>
      <c r="W14935" s="1"/>
      <c r="X14935" s="1"/>
      <c r="Y14935" s="1"/>
      <c r="Z14935" s="1"/>
      <c r="AA14935" s="1"/>
      <c r="AB14935" s="1"/>
      <c r="AC14935" s="1"/>
      <c r="AD14935" s="1"/>
      <c r="AE14935" s="1"/>
    </row>
    <row r="14936" spans="2:31">
      <c r="B14936" s="1"/>
      <c r="C14936" s="1"/>
      <c r="F14936" s="16"/>
      <c r="G14936" s="16"/>
      <c r="P14936" s="2"/>
      <c r="Q14936" s="2"/>
      <c r="R14936" s="1"/>
      <c r="U14936" s="1"/>
      <c r="V14936" s="1"/>
      <c r="W14936" s="1"/>
      <c r="X14936" s="1"/>
      <c r="Y14936" s="1"/>
      <c r="Z14936" s="1"/>
      <c r="AA14936" s="1"/>
      <c r="AB14936" s="1"/>
      <c r="AC14936" s="1"/>
      <c r="AD14936" s="1"/>
      <c r="AE14936" s="1"/>
    </row>
    <row r="14937" spans="2:31">
      <c r="B14937" s="1"/>
      <c r="C14937" s="1"/>
      <c r="F14937" s="16"/>
      <c r="G14937" s="16"/>
      <c r="P14937" s="2"/>
      <c r="Q14937" s="2"/>
      <c r="R14937" s="1"/>
      <c r="U14937" s="1"/>
      <c r="V14937" s="1"/>
      <c r="W14937" s="1"/>
      <c r="X14937" s="1"/>
      <c r="Y14937" s="1"/>
      <c r="Z14937" s="1"/>
      <c r="AA14937" s="1"/>
      <c r="AB14937" s="1"/>
      <c r="AC14937" s="1"/>
      <c r="AD14937" s="1"/>
      <c r="AE14937" s="1"/>
    </row>
    <row r="14938" spans="2:31">
      <c r="B14938" s="1"/>
      <c r="C14938" s="1"/>
      <c r="F14938" s="16"/>
      <c r="G14938" s="16"/>
      <c r="P14938" s="2"/>
      <c r="Q14938" s="2"/>
      <c r="R14938" s="1"/>
      <c r="U14938" s="1"/>
      <c r="V14938" s="1"/>
      <c r="W14938" s="1"/>
      <c r="X14938" s="1"/>
      <c r="Y14938" s="1"/>
      <c r="Z14938" s="1"/>
      <c r="AA14938" s="1"/>
      <c r="AB14938" s="1"/>
      <c r="AC14938" s="1"/>
      <c r="AD14938" s="1"/>
      <c r="AE14938" s="1"/>
    </row>
    <row r="14939" spans="2:31">
      <c r="B14939" s="1"/>
      <c r="C14939" s="1"/>
      <c r="F14939" s="16"/>
      <c r="G14939" s="16"/>
      <c r="P14939" s="2"/>
      <c r="Q14939" s="2"/>
      <c r="R14939" s="1"/>
      <c r="U14939" s="1"/>
      <c r="V14939" s="1"/>
      <c r="W14939" s="1"/>
      <c r="X14939" s="1"/>
      <c r="Y14939" s="1"/>
      <c r="Z14939" s="1"/>
      <c r="AA14939" s="1"/>
      <c r="AB14939" s="1"/>
      <c r="AC14939" s="1"/>
      <c r="AD14939" s="1"/>
      <c r="AE14939" s="1"/>
    </row>
    <row r="14940" spans="2:31">
      <c r="B14940" s="1"/>
      <c r="C14940" s="1"/>
      <c r="F14940" s="16"/>
      <c r="G14940" s="16"/>
      <c r="P14940" s="2"/>
      <c r="Q14940" s="2"/>
      <c r="R14940" s="1"/>
      <c r="U14940" s="1"/>
      <c r="V14940" s="1"/>
      <c r="W14940" s="1"/>
      <c r="X14940" s="1"/>
      <c r="Y14940" s="1"/>
      <c r="Z14940" s="1"/>
      <c r="AA14940" s="1"/>
      <c r="AB14940" s="1"/>
      <c r="AC14940" s="1"/>
      <c r="AD14940" s="1"/>
      <c r="AE14940" s="1"/>
    </row>
    <row r="14941" spans="2:31">
      <c r="B14941" s="1"/>
      <c r="C14941" s="1"/>
      <c r="F14941" s="16"/>
      <c r="G14941" s="16"/>
      <c r="P14941" s="2"/>
      <c r="Q14941" s="2"/>
      <c r="R14941" s="1"/>
      <c r="U14941" s="1"/>
      <c r="V14941" s="1"/>
      <c r="W14941" s="1"/>
      <c r="X14941" s="1"/>
      <c r="Y14941" s="1"/>
      <c r="Z14941" s="1"/>
      <c r="AA14941" s="1"/>
      <c r="AB14941" s="1"/>
      <c r="AC14941" s="1"/>
      <c r="AD14941" s="1"/>
      <c r="AE14941" s="1"/>
    </row>
    <row r="14942" spans="2:31">
      <c r="B14942" s="1"/>
      <c r="C14942" s="1"/>
      <c r="F14942" s="16"/>
      <c r="G14942" s="16"/>
      <c r="P14942" s="2"/>
      <c r="Q14942" s="2"/>
      <c r="R14942" s="1"/>
      <c r="U14942" s="1"/>
      <c r="V14942" s="1"/>
      <c r="W14942" s="1"/>
      <c r="X14942" s="1"/>
      <c r="Y14942" s="1"/>
      <c r="Z14942" s="1"/>
      <c r="AA14942" s="1"/>
      <c r="AB14942" s="1"/>
      <c r="AC14942" s="1"/>
      <c r="AD14942" s="1"/>
      <c r="AE14942" s="1"/>
    </row>
    <row r="14943" spans="2:31">
      <c r="B14943" s="1"/>
      <c r="C14943" s="1"/>
      <c r="F14943" s="16"/>
      <c r="G14943" s="16"/>
      <c r="P14943" s="2"/>
      <c r="Q14943" s="2"/>
      <c r="R14943" s="1"/>
      <c r="U14943" s="1"/>
      <c r="V14943" s="1"/>
      <c r="W14943" s="1"/>
      <c r="X14943" s="1"/>
      <c r="Y14943" s="1"/>
      <c r="Z14943" s="1"/>
      <c r="AA14943" s="1"/>
      <c r="AB14943" s="1"/>
      <c r="AC14943" s="1"/>
      <c r="AD14943" s="1"/>
      <c r="AE14943" s="1"/>
    </row>
    <row r="14944" spans="2:31">
      <c r="B14944" s="1"/>
      <c r="C14944" s="1"/>
      <c r="F14944" s="16"/>
      <c r="G14944" s="16"/>
      <c r="P14944" s="2"/>
      <c r="Q14944" s="2"/>
      <c r="R14944" s="1"/>
      <c r="U14944" s="1"/>
      <c r="V14944" s="1"/>
      <c r="W14944" s="1"/>
      <c r="X14944" s="1"/>
      <c r="Y14944" s="1"/>
      <c r="Z14944" s="1"/>
      <c r="AA14944" s="1"/>
      <c r="AB14944" s="1"/>
      <c r="AC14944" s="1"/>
      <c r="AD14944" s="1"/>
      <c r="AE14944" s="1"/>
    </row>
    <row r="14945" spans="2:31">
      <c r="B14945" s="1"/>
      <c r="C14945" s="1"/>
      <c r="F14945" s="16"/>
      <c r="G14945" s="16"/>
      <c r="P14945" s="2"/>
      <c r="Q14945" s="2"/>
      <c r="R14945" s="1"/>
      <c r="U14945" s="1"/>
      <c r="V14945" s="1"/>
      <c r="W14945" s="1"/>
      <c r="X14945" s="1"/>
      <c r="Y14945" s="1"/>
      <c r="Z14945" s="1"/>
      <c r="AA14945" s="1"/>
      <c r="AB14945" s="1"/>
      <c r="AC14945" s="1"/>
      <c r="AD14945" s="1"/>
      <c r="AE14945" s="1"/>
    </row>
    <row r="14946" spans="2:31">
      <c r="B14946" s="1"/>
      <c r="C14946" s="1"/>
      <c r="F14946" s="16"/>
      <c r="G14946" s="16"/>
      <c r="P14946" s="2"/>
      <c r="Q14946" s="2"/>
      <c r="R14946" s="1"/>
      <c r="U14946" s="1"/>
      <c r="V14946" s="1"/>
      <c r="W14946" s="1"/>
      <c r="X14946" s="1"/>
      <c r="Y14946" s="1"/>
      <c r="Z14946" s="1"/>
      <c r="AA14946" s="1"/>
      <c r="AB14946" s="1"/>
      <c r="AC14946" s="1"/>
      <c r="AD14946" s="1"/>
      <c r="AE14946" s="1"/>
    </row>
    <row r="14947" spans="2:31">
      <c r="B14947" s="1"/>
      <c r="C14947" s="1"/>
      <c r="F14947" s="16"/>
      <c r="G14947" s="16"/>
      <c r="P14947" s="2"/>
      <c r="Q14947" s="2"/>
      <c r="R14947" s="1"/>
      <c r="U14947" s="1"/>
      <c r="V14947" s="1"/>
      <c r="W14947" s="1"/>
      <c r="X14947" s="1"/>
      <c r="Y14947" s="1"/>
      <c r="Z14947" s="1"/>
      <c r="AA14947" s="1"/>
      <c r="AB14947" s="1"/>
      <c r="AC14947" s="1"/>
      <c r="AD14947" s="1"/>
      <c r="AE14947" s="1"/>
    </row>
    <row r="14948" spans="2:31">
      <c r="B14948" s="1"/>
      <c r="C14948" s="1"/>
      <c r="F14948" s="16"/>
      <c r="G14948" s="16"/>
      <c r="P14948" s="2"/>
      <c r="Q14948" s="2"/>
      <c r="R14948" s="1"/>
      <c r="U14948" s="1"/>
      <c r="V14948" s="1"/>
      <c r="W14948" s="1"/>
      <c r="X14948" s="1"/>
      <c r="Y14948" s="1"/>
      <c r="Z14948" s="1"/>
      <c r="AA14948" s="1"/>
      <c r="AB14948" s="1"/>
      <c r="AC14948" s="1"/>
      <c r="AD14948" s="1"/>
      <c r="AE14948" s="1"/>
    </row>
    <row r="14949" spans="2:31">
      <c r="B14949" s="1"/>
      <c r="C14949" s="1"/>
      <c r="F14949" s="16"/>
      <c r="G14949" s="16"/>
      <c r="P14949" s="2"/>
      <c r="Q14949" s="2"/>
      <c r="R14949" s="1"/>
      <c r="U14949" s="1"/>
      <c r="V14949" s="1"/>
      <c r="W14949" s="1"/>
      <c r="X14949" s="1"/>
      <c r="Y14949" s="1"/>
      <c r="Z14949" s="1"/>
      <c r="AA14949" s="1"/>
      <c r="AB14949" s="1"/>
      <c r="AC14949" s="1"/>
      <c r="AD14949" s="1"/>
      <c r="AE14949" s="1"/>
    </row>
    <row r="14950" spans="2:31">
      <c r="B14950" s="1"/>
      <c r="C14950" s="1"/>
      <c r="F14950" s="16"/>
      <c r="G14950" s="16"/>
      <c r="P14950" s="2"/>
      <c r="Q14950" s="2"/>
      <c r="R14950" s="1"/>
      <c r="U14950" s="1"/>
      <c r="V14950" s="1"/>
      <c r="W14950" s="1"/>
      <c r="X14950" s="1"/>
      <c r="Y14950" s="1"/>
      <c r="Z14950" s="1"/>
      <c r="AA14950" s="1"/>
      <c r="AB14950" s="1"/>
      <c r="AC14950" s="1"/>
      <c r="AD14950" s="1"/>
      <c r="AE14950" s="1"/>
    </row>
    <row r="14951" spans="2:31">
      <c r="B14951" s="1"/>
      <c r="C14951" s="1"/>
      <c r="F14951" s="16"/>
      <c r="G14951" s="16"/>
      <c r="P14951" s="2"/>
      <c r="Q14951" s="2"/>
      <c r="R14951" s="1"/>
      <c r="U14951" s="1"/>
      <c r="V14951" s="1"/>
      <c r="W14951" s="1"/>
      <c r="X14951" s="1"/>
      <c r="Y14951" s="1"/>
      <c r="Z14951" s="1"/>
      <c r="AA14951" s="1"/>
      <c r="AB14951" s="1"/>
      <c r="AC14951" s="1"/>
      <c r="AD14951" s="1"/>
      <c r="AE14951" s="1"/>
    </row>
    <row r="14952" spans="2:31">
      <c r="B14952" s="1"/>
      <c r="C14952" s="1"/>
      <c r="F14952" s="16"/>
      <c r="G14952" s="16"/>
      <c r="P14952" s="2"/>
      <c r="Q14952" s="2"/>
      <c r="R14952" s="1"/>
      <c r="U14952" s="1"/>
      <c r="V14952" s="1"/>
      <c r="W14952" s="1"/>
      <c r="X14952" s="1"/>
      <c r="Y14952" s="1"/>
      <c r="Z14952" s="1"/>
      <c r="AA14952" s="1"/>
      <c r="AB14952" s="1"/>
      <c r="AC14952" s="1"/>
      <c r="AD14952" s="1"/>
      <c r="AE14952" s="1"/>
    </row>
    <row r="14953" spans="2:31">
      <c r="B14953" s="1"/>
      <c r="C14953" s="1"/>
      <c r="F14953" s="16"/>
      <c r="G14953" s="16"/>
      <c r="P14953" s="2"/>
      <c r="Q14953" s="2"/>
      <c r="R14953" s="1"/>
      <c r="U14953" s="1"/>
      <c r="V14953" s="1"/>
      <c r="W14953" s="1"/>
      <c r="X14953" s="1"/>
      <c r="Y14953" s="1"/>
      <c r="Z14953" s="1"/>
      <c r="AA14953" s="1"/>
      <c r="AB14953" s="1"/>
      <c r="AC14953" s="1"/>
      <c r="AD14953" s="1"/>
      <c r="AE14953" s="1"/>
    </row>
    <row r="14954" spans="2:31">
      <c r="B14954" s="1"/>
      <c r="C14954" s="1"/>
      <c r="F14954" s="16"/>
      <c r="G14954" s="16"/>
      <c r="P14954" s="2"/>
      <c r="Q14954" s="2"/>
      <c r="R14954" s="1"/>
      <c r="U14954" s="1"/>
      <c r="V14954" s="1"/>
      <c r="W14954" s="1"/>
      <c r="X14954" s="1"/>
      <c r="Y14954" s="1"/>
      <c r="Z14954" s="1"/>
      <c r="AA14954" s="1"/>
      <c r="AB14954" s="1"/>
      <c r="AC14954" s="1"/>
      <c r="AD14954" s="1"/>
      <c r="AE14954" s="1"/>
    </row>
    <row r="14955" spans="2:31">
      <c r="B14955" s="1"/>
      <c r="C14955" s="1"/>
      <c r="F14955" s="16"/>
      <c r="G14955" s="16"/>
      <c r="P14955" s="2"/>
      <c r="Q14955" s="2"/>
      <c r="R14955" s="1"/>
      <c r="U14955" s="1"/>
      <c r="V14955" s="1"/>
      <c r="W14955" s="1"/>
      <c r="X14955" s="1"/>
      <c r="Y14955" s="1"/>
      <c r="Z14955" s="1"/>
      <c r="AA14955" s="1"/>
      <c r="AB14955" s="1"/>
      <c r="AC14955" s="1"/>
      <c r="AD14955" s="1"/>
      <c r="AE14955" s="1"/>
    </row>
    <row r="14956" spans="2:31">
      <c r="B14956" s="1"/>
      <c r="C14956" s="1"/>
      <c r="F14956" s="16"/>
      <c r="G14956" s="16"/>
      <c r="P14956" s="2"/>
      <c r="Q14956" s="2"/>
      <c r="R14956" s="1"/>
      <c r="U14956" s="1"/>
      <c r="V14956" s="1"/>
      <c r="W14956" s="1"/>
      <c r="X14956" s="1"/>
      <c r="Y14956" s="1"/>
      <c r="Z14956" s="1"/>
      <c r="AA14956" s="1"/>
      <c r="AB14956" s="1"/>
      <c r="AC14956" s="1"/>
      <c r="AD14956" s="1"/>
      <c r="AE14956" s="1"/>
    </row>
    <row r="14957" spans="2:31">
      <c r="B14957" s="1"/>
      <c r="C14957" s="1"/>
      <c r="F14957" s="16"/>
      <c r="G14957" s="16"/>
      <c r="P14957" s="2"/>
      <c r="Q14957" s="2"/>
      <c r="R14957" s="1"/>
      <c r="U14957" s="1"/>
      <c r="V14957" s="1"/>
      <c r="W14957" s="1"/>
      <c r="X14957" s="1"/>
      <c r="Y14957" s="1"/>
      <c r="Z14957" s="1"/>
      <c r="AA14957" s="1"/>
      <c r="AB14957" s="1"/>
      <c r="AC14957" s="1"/>
      <c r="AD14957" s="1"/>
      <c r="AE14957" s="1"/>
    </row>
    <row r="14958" spans="2:31">
      <c r="B14958" s="1"/>
      <c r="C14958" s="1"/>
      <c r="F14958" s="16"/>
      <c r="G14958" s="16"/>
      <c r="P14958" s="2"/>
      <c r="Q14958" s="2"/>
      <c r="R14958" s="1"/>
      <c r="U14958" s="1"/>
      <c r="V14958" s="1"/>
      <c r="W14958" s="1"/>
      <c r="X14958" s="1"/>
      <c r="Y14958" s="1"/>
      <c r="Z14958" s="1"/>
      <c r="AA14958" s="1"/>
      <c r="AB14958" s="1"/>
      <c r="AC14958" s="1"/>
      <c r="AD14958" s="1"/>
      <c r="AE14958" s="1"/>
    </row>
    <row r="14959" spans="2:31">
      <c r="B14959" s="1"/>
      <c r="C14959" s="1"/>
      <c r="F14959" s="16"/>
      <c r="G14959" s="16"/>
      <c r="P14959" s="2"/>
      <c r="Q14959" s="2"/>
      <c r="R14959" s="1"/>
      <c r="U14959" s="1"/>
      <c r="V14959" s="1"/>
      <c r="W14959" s="1"/>
      <c r="X14959" s="1"/>
      <c r="Y14959" s="1"/>
      <c r="Z14959" s="1"/>
      <c r="AA14959" s="1"/>
      <c r="AB14959" s="1"/>
      <c r="AC14959" s="1"/>
      <c r="AD14959" s="1"/>
      <c r="AE14959" s="1"/>
    </row>
    <row r="14960" spans="2:31">
      <c r="B14960" s="1"/>
      <c r="C14960" s="1"/>
      <c r="F14960" s="16"/>
      <c r="G14960" s="16"/>
      <c r="P14960" s="2"/>
      <c r="Q14960" s="2"/>
      <c r="R14960" s="1"/>
      <c r="U14960" s="1"/>
      <c r="V14960" s="1"/>
      <c r="W14960" s="1"/>
      <c r="X14960" s="1"/>
      <c r="Y14960" s="1"/>
      <c r="Z14960" s="1"/>
      <c r="AA14960" s="1"/>
      <c r="AB14960" s="1"/>
      <c r="AC14960" s="1"/>
      <c r="AD14960" s="1"/>
      <c r="AE14960" s="1"/>
    </row>
    <row r="14961" spans="2:31">
      <c r="B14961" s="1"/>
      <c r="C14961" s="1"/>
      <c r="F14961" s="16"/>
      <c r="G14961" s="16"/>
      <c r="P14961" s="2"/>
      <c r="Q14961" s="2"/>
      <c r="R14961" s="1"/>
      <c r="U14961" s="1"/>
      <c r="V14961" s="1"/>
      <c r="W14961" s="1"/>
      <c r="X14961" s="1"/>
      <c r="Y14961" s="1"/>
      <c r="Z14961" s="1"/>
      <c r="AA14961" s="1"/>
      <c r="AB14961" s="1"/>
      <c r="AC14961" s="1"/>
      <c r="AD14961" s="1"/>
      <c r="AE14961" s="1"/>
    </row>
    <row r="14962" spans="2:31">
      <c r="B14962" s="1"/>
      <c r="C14962" s="1"/>
      <c r="F14962" s="16"/>
      <c r="G14962" s="16"/>
      <c r="P14962" s="2"/>
      <c r="Q14962" s="2"/>
      <c r="R14962" s="1"/>
      <c r="U14962" s="1"/>
      <c r="V14962" s="1"/>
      <c r="W14962" s="1"/>
      <c r="X14962" s="1"/>
      <c r="Y14962" s="1"/>
      <c r="Z14962" s="1"/>
      <c r="AA14962" s="1"/>
      <c r="AB14962" s="1"/>
      <c r="AC14962" s="1"/>
      <c r="AD14962" s="1"/>
      <c r="AE14962" s="1"/>
    </row>
    <row r="14963" spans="2:31">
      <c r="B14963" s="1"/>
      <c r="C14963" s="1"/>
      <c r="F14963" s="16"/>
      <c r="G14963" s="16"/>
      <c r="P14963" s="2"/>
      <c r="Q14963" s="2"/>
      <c r="R14963" s="1"/>
      <c r="U14963" s="1"/>
      <c r="V14963" s="1"/>
      <c r="W14963" s="1"/>
      <c r="X14963" s="1"/>
      <c r="Y14963" s="1"/>
      <c r="Z14963" s="1"/>
      <c r="AA14963" s="1"/>
      <c r="AB14963" s="1"/>
      <c r="AC14963" s="1"/>
      <c r="AD14963" s="1"/>
      <c r="AE14963" s="1"/>
    </row>
    <row r="14964" spans="2:31">
      <c r="B14964" s="1"/>
      <c r="C14964" s="1"/>
      <c r="F14964" s="16"/>
      <c r="G14964" s="16"/>
      <c r="P14964" s="2"/>
      <c r="Q14964" s="2"/>
      <c r="R14964" s="1"/>
      <c r="U14964" s="1"/>
      <c r="V14964" s="1"/>
      <c r="W14964" s="1"/>
      <c r="X14964" s="1"/>
      <c r="Y14964" s="1"/>
      <c r="Z14964" s="1"/>
      <c r="AA14964" s="1"/>
      <c r="AB14964" s="1"/>
      <c r="AC14964" s="1"/>
      <c r="AD14964" s="1"/>
      <c r="AE14964" s="1"/>
    </row>
    <row r="14965" spans="2:31">
      <c r="B14965" s="1"/>
      <c r="C14965" s="1"/>
      <c r="F14965" s="16"/>
      <c r="G14965" s="16"/>
      <c r="P14965" s="2"/>
      <c r="Q14965" s="2"/>
      <c r="R14965" s="1"/>
      <c r="U14965" s="1"/>
      <c r="V14965" s="1"/>
      <c r="W14965" s="1"/>
      <c r="X14965" s="1"/>
      <c r="Y14965" s="1"/>
      <c r="Z14965" s="1"/>
      <c r="AA14965" s="1"/>
      <c r="AB14965" s="1"/>
      <c r="AC14965" s="1"/>
      <c r="AD14965" s="1"/>
      <c r="AE14965" s="1"/>
    </row>
    <row r="14966" spans="2:31">
      <c r="B14966" s="1"/>
      <c r="C14966" s="1"/>
      <c r="F14966" s="16"/>
      <c r="G14966" s="16"/>
      <c r="P14966" s="2"/>
      <c r="Q14966" s="2"/>
      <c r="R14966" s="1"/>
      <c r="U14966" s="1"/>
      <c r="V14966" s="1"/>
      <c r="W14966" s="1"/>
      <c r="X14966" s="1"/>
      <c r="Y14966" s="1"/>
      <c r="Z14966" s="1"/>
      <c r="AA14966" s="1"/>
      <c r="AB14966" s="1"/>
      <c r="AC14966" s="1"/>
      <c r="AD14966" s="1"/>
      <c r="AE14966" s="1"/>
    </row>
    <row r="14967" spans="2:31">
      <c r="B14967" s="1"/>
      <c r="C14967" s="1"/>
      <c r="F14967" s="16"/>
      <c r="G14967" s="16"/>
      <c r="P14967" s="2"/>
      <c r="Q14967" s="2"/>
      <c r="R14967" s="1"/>
      <c r="U14967" s="1"/>
      <c r="V14967" s="1"/>
      <c r="W14967" s="1"/>
      <c r="X14967" s="1"/>
      <c r="Y14967" s="1"/>
      <c r="Z14967" s="1"/>
      <c r="AA14967" s="1"/>
      <c r="AB14967" s="1"/>
      <c r="AC14967" s="1"/>
      <c r="AD14967" s="1"/>
      <c r="AE14967" s="1"/>
    </row>
    <row r="14968" spans="2:31">
      <c r="B14968" s="1"/>
      <c r="C14968" s="1"/>
      <c r="F14968" s="16"/>
      <c r="G14968" s="16"/>
      <c r="P14968" s="2"/>
      <c r="Q14968" s="2"/>
      <c r="R14968" s="1"/>
      <c r="U14968" s="1"/>
      <c r="V14968" s="1"/>
      <c r="W14968" s="1"/>
      <c r="X14968" s="1"/>
      <c r="Y14968" s="1"/>
      <c r="Z14968" s="1"/>
      <c r="AA14968" s="1"/>
      <c r="AB14968" s="1"/>
      <c r="AC14968" s="1"/>
      <c r="AD14968" s="1"/>
      <c r="AE14968" s="1"/>
    </row>
    <row r="14969" spans="2:31">
      <c r="B14969" s="1"/>
      <c r="C14969" s="1"/>
      <c r="F14969" s="16"/>
      <c r="G14969" s="16"/>
      <c r="P14969" s="2"/>
      <c r="Q14969" s="2"/>
      <c r="R14969" s="1"/>
      <c r="U14969" s="1"/>
      <c r="V14969" s="1"/>
      <c r="W14969" s="1"/>
      <c r="X14969" s="1"/>
      <c r="Y14969" s="1"/>
      <c r="Z14969" s="1"/>
      <c r="AA14969" s="1"/>
      <c r="AB14969" s="1"/>
      <c r="AC14969" s="1"/>
      <c r="AD14969" s="1"/>
      <c r="AE14969" s="1"/>
    </row>
    <row r="14970" spans="2:31">
      <c r="B14970" s="1"/>
      <c r="C14970" s="1"/>
      <c r="F14970" s="16"/>
      <c r="G14970" s="16"/>
      <c r="P14970" s="2"/>
      <c r="Q14970" s="2"/>
      <c r="R14970" s="1"/>
      <c r="U14970" s="1"/>
      <c r="V14970" s="1"/>
      <c r="W14970" s="1"/>
      <c r="X14970" s="1"/>
      <c r="Y14970" s="1"/>
      <c r="Z14970" s="1"/>
      <c r="AA14970" s="1"/>
      <c r="AB14970" s="1"/>
      <c r="AC14970" s="1"/>
      <c r="AD14970" s="1"/>
      <c r="AE14970" s="1"/>
    </row>
    <row r="14971" spans="2:31">
      <c r="B14971" s="1"/>
      <c r="C14971" s="1"/>
      <c r="F14971" s="16"/>
      <c r="G14971" s="16"/>
      <c r="P14971" s="2"/>
      <c r="Q14971" s="2"/>
      <c r="R14971" s="1"/>
      <c r="U14971" s="1"/>
      <c r="V14971" s="1"/>
      <c r="W14971" s="1"/>
      <c r="X14971" s="1"/>
      <c r="Y14971" s="1"/>
      <c r="Z14971" s="1"/>
      <c r="AA14971" s="1"/>
      <c r="AB14971" s="1"/>
      <c r="AC14971" s="1"/>
      <c r="AD14971" s="1"/>
      <c r="AE14971" s="1"/>
    </row>
    <row r="14972" spans="2:31">
      <c r="B14972" s="1"/>
      <c r="C14972" s="1"/>
      <c r="F14972" s="16"/>
      <c r="G14972" s="16"/>
      <c r="P14972" s="2"/>
      <c r="Q14972" s="2"/>
      <c r="R14972" s="1"/>
      <c r="U14972" s="1"/>
      <c r="V14972" s="1"/>
      <c r="W14972" s="1"/>
      <c r="X14972" s="1"/>
      <c r="Y14972" s="1"/>
      <c r="Z14972" s="1"/>
      <c r="AA14972" s="1"/>
      <c r="AB14972" s="1"/>
      <c r="AC14972" s="1"/>
      <c r="AD14972" s="1"/>
      <c r="AE14972" s="1"/>
    </row>
    <row r="14973" spans="2:31">
      <c r="B14973" s="1"/>
      <c r="C14973" s="1"/>
      <c r="F14973" s="16"/>
      <c r="G14973" s="16"/>
      <c r="P14973" s="2"/>
      <c r="Q14973" s="2"/>
      <c r="R14973" s="1"/>
      <c r="U14973" s="1"/>
      <c r="V14973" s="1"/>
      <c r="W14973" s="1"/>
      <c r="X14973" s="1"/>
      <c r="Y14973" s="1"/>
      <c r="Z14973" s="1"/>
      <c r="AA14973" s="1"/>
      <c r="AB14973" s="1"/>
      <c r="AC14973" s="1"/>
      <c r="AD14973" s="1"/>
      <c r="AE14973" s="1"/>
    </row>
    <row r="14974" spans="2:31">
      <c r="B14974" s="1"/>
      <c r="C14974" s="1"/>
      <c r="F14974" s="16"/>
      <c r="G14974" s="16"/>
      <c r="P14974" s="2"/>
      <c r="Q14974" s="2"/>
      <c r="R14974" s="1"/>
      <c r="U14974" s="1"/>
      <c r="V14974" s="1"/>
      <c r="W14974" s="1"/>
      <c r="X14974" s="1"/>
      <c r="Y14974" s="1"/>
      <c r="Z14974" s="1"/>
      <c r="AA14974" s="1"/>
      <c r="AB14974" s="1"/>
      <c r="AC14974" s="1"/>
      <c r="AD14974" s="1"/>
      <c r="AE14974" s="1"/>
    </row>
    <row r="14975" spans="2:31">
      <c r="B14975" s="1"/>
      <c r="C14975" s="1"/>
      <c r="F14975" s="16"/>
      <c r="G14975" s="16"/>
      <c r="P14975" s="2"/>
      <c r="Q14975" s="2"/>
      <c r="R14975" s="1"/>
      <c r="U14975" s="1"/>
      <c r="V14975" s="1"/>
      <c r="W14975" s="1"/>
      <c r="X14975" s="1"/>
      <c r="Y14975" s="1"/>
      <c r="Z14975" s="1"/>
      <c r="AA14975" s="1"/>
      <c r="AB14975" s="1"/>
      <c r="AC14975" s="1"/>
      <c r="AD14975" s="1"/>
      <c r="AE14975" s="1"/>
    </row>
    <row r="14976" spans="2:31">
      <c r="B14976" s="1"/>
      <c r="C14976" s="1"/>
      <c r="F14976" s="16"/>
      <c r="G14976" s="16"/>
      <c r="P14976" s="2"/>
      <c r="Q14976" s="2"/>
      <c r="R14976" s="1"/>
      <c r="U14976" s="1"/>
      <c r="V14976" s="1"/>
      <c r="W14976" s="1"/>
      <c r="X14976" s="1"/>
      <c r="Y14976" s="1"/>
      <c r="Z14976" s="1"/>
      <c r="AA14976" s="1"/>
      <c r="AB14976" s="1"/>
      <c r="AC14976" s="1"/>
      <c r="AD14976" s="1"/>
      <c r="AE14976" s="1"/>
    </row>
    <row r="14977" spans="2:31">
      <c r="B14977" s="1"/>
      <c r="C14977" s="1"/>
      <c r="F14977" s="16"/>
      <c r="G14977" s="16"/>
      <c r="P14977" s="2"/>
      <c r="Q14977" s="2"/>
      <c r="R14977" s="1"/>
      <c r="U14977" s="1"/>
      <c r="V14977" s="1"/>
      <c r="W14977" s="1"/>
      <c r="X14977" s="1"/>
      <c r="Y14977" s="1"/>
      <c r="Z14977" s="1"/>
      <c r="AA14977" s="1"/>
      <c r="AB14977" s="1"/>
      <c r="AC14977" s="1"/>
      <c r="AD14977" s="1"/>
      <c r="AE14977" s="1"/>
    </row>
    <row r="14978" spans="2:31">
      <c r="B14978" s="1"/>
      <c r="C14978" s="1"/>
      <c r="F14978" s="16"/>
      <c r="G14978" s="16"/>
      <c r="P14978" s="2"/>
      <c r="Q14978" s="2"/>
      <c r="R14978" s="1"/>
      <c r="U14978" s="1"/>
      <c r="V14978" s="1"/>
      <c r="W14978" s="1"/>
      <c r="X14978" s="1"/>
      <c r="Y14978" s="1"/>
      <c r="Z14978" s="1"/>
      <c r="AA14978" s="1"/>
      <c r="AB14978" s="1"/>
      <c r="AC14978" s="1"/>
      <c r="AD14978" s="1"/>
      <c r="AE14978" s="1"/>
    </row>
    <row r="14979" spans="2:31">
      <c r="B14979" s="1"/>
      <c r="C14979" s="1"/>
      <c r="F14979" s="16"/>
      <c r="G14979" s="16"/>
      <c r="P14979" s="2"/>
      <c r="Q14979" s="2"/>
      <c r="R14979" s="1"/>
      <c r="U14979" s="1"/>
      <c r="V14979" s="1"/>
      <c r="W14979" s="1"/>
      <c r="X14979" s="1"/>
      <c r="Y14979" s="1"/>
      <c r="Z14979" s="1"/>
      <c r="AA14979" s="1"/>
      <c r="AB14979" s="1"/>
      <c r="AC14979" s="1"/>
      <c r="AD14979" s="1"/>
      <c r="AE14979" s="1"/>
    </row>
    <row r="14980" spans="2:31">
      <c r="B14980" s="1"/>
      <c r="C14980" s="1"/>
      <c r="F14980" s="16"/>
      <c r="G14980" s="16"/>
      <c r="P14980" s="2"/>
      <c r="Q14980" s="2"/>
      <c r="R14980" s="1"/>
      <c r="U14980" s="1"/>
      <c r="V14980" s="1"/>
      <c r="W14980" s="1"/>
      <c r="X14980" s="1"/>
      <c r="Y14980" s="1"/>
      <c r="Z14980" s="1"/>
      <c r="AA14980" s="1"/>
      <c r="AB14980" s="1"/>
      <c r="AC14980" s="1"/>
      <c r="AD14980" s="1"/>
      <c r="AE14980" s="1"/>
    </row>
    <row r="14981" spans="2:31">
      <c r="B14981" s="1"/>
      <c r="C14981" s="1"/>
      <c r="F14981" s="16"/>
      <c r="G14981" s="16"/>
      <c r="P14981" s="2"/>
      <c r="Q14981" s="2"/>
      <c r="R14981" s="1"/>
      <c r="U14981" s="1"/>
      <c r="V14981" s="1"/>
      <c r="W14981" s="1"/>
      <c r="X14981" s="1"/>
      <c r="Y14981" s="1"/>
      <c r="Z14981" s="1"/>
      <c r="AA14981" s="1"/>
      <c r="AB14981" s="1"/>
      <c r="AC14981" s="1"/>
      <c r="AD14981" s="1"/>
      <c r="AE14981" s="1"/>
    </row>
    <row r="14982" spans="2:31">
      <c r="B14982" s="1"/>
      <c r="C14982" s="1"/>
      <c r="F14982" s="16"/>
      <c r="G14982" s="16"/>
      <c r="P14982" s="2"/>
      <c r="Q14982" s="2"/>
      <c r="R14982" s="1"/>
      <c r="U14982" s="1"/>
      <c r="V14982" s="1"/>
      <c r="W14982" s="1"/>
      <c r="X14982" s="1"/>
      <c r="Y14982" s="1"/>
      <c r="Z14982" s="1"/>
      <c r="AA14982" s="1"/>
      <c r="AB14982" s="1"/>
      <c r="AC14982" s="1"/>
      <c r="AD14982" s="1"/>
      <c r="AE14982" s="1"/>
    </row>
    <row r="14983" spans="2:31">
      <c r="B14983" s="1"/>
      <c r="C14983" s="1"/>
      <c r="F14983" s="16"/>
      <c r="G14983" s="16"/>
      <c r="P14983" s="2"/>
      <c r="Q14983" s="2"/>
      <c r="R14983" s="1"/>
      <c r="U14983" s="1"/>
      <c r="V14983" s="1"/>
      <c r="W14983" s="1"/>
      <c r="X14983" s="1"/>
      <c r="Y14983" s="1"/>
      <c r="Z14983" s="1"/>
      <c r="AA14983" s="1"/>
      <c r="AB14983" s="1"/>
      <c r="AC14983" s="1"/>
      <c r="AD14983" s="1"/>
      <c r="AE14983" s="1"/>
    </row>
    <row r="14984" spans="2:31">
      <c r="B14984" s="1"/>
      <c r="C14984" s="1"/>
      <c r="F14984" s="16"/>
      <c r="G14984" s="16"/>
      <c r="P14984" s="2"/>
      <c r="Q14984" s="2"/>
      <c r="R14984" s="1"/>
      <c r="U14984" s="1"/>
      <c r="V14984" s="1"/>
      <c r="W14984" s="1"/>
      <c r="X14984" s="1"/>
      <c r="Y14984" s="1"/>
      <c r="Z14984" s="1"/>
      <c r="AA14984" s="1"/>
      <c r="AB14984" s="1"/>
      <c r="AC14984" s="1"/>
      <c r="AD14984" s="1"/>
      <c r="AE14984" s="1"/>
    </row>
    <row r="14985" spans="2:31">
      <c r="B14985" s="1"/>
      <c r="C14985" s="1"/>
      <c r="F14985" s="16"/>
      <c r="G14985" s="16"/>
      <c r="P14985" s="2"/>
      <c r="Q14985" s="2"/>
      <c r="R14985" s="1"/>
      <c r="U14985" s="1"/>
      <c r="V14985" s="1"/>
      <c r="W14985" s="1"/>
      <c r="X14985" s="1"/>
      <c r="Y14985" s="1"/>
      <c r="Z14985" s="1"/>
      <c r="AA14985" s="1"/>
      <c r="AB14985" s="1"/>
      <c r="AC14985" s="1"/>
      <c r="AD14985" s="1"/>
      <c r="AE14985" s="1"/>
    </row>
    <row r="14986" spans="2:31">
      <c r="B14986" s="1"/>
      <c r="C14986" s="1"/>
      <c r="F14986" s="16"/>
      <c r="G14986" s="16"/>
      <c r="P14986" s="2"/>
      <c r="Q14986" s="2"/>
      <c r="R14986" s="1"/>
      <c r="U14986" s="1"/>
      <c r="V14986" s="1"/>
      <c r="W14986" s="1"/>
      <c r="X14986" s="1"/>
      <c r="Y14986" s="1"/>
      <c r="Z14986" s="1"/>
      <c r="AA14986" s="1"/>
      <c r="AB14986" s="1"/>
      <c r="AC14986" s="1"/>
      <c r="AD14986" s="1"/>
      <c r="AE14986" s="1"/>
    </row>
    <row r="14987" spans="2:31">
      <c r="B14987" s="1"/>
      <c r="C14987" s="1"/>
      <c r="F14987" s="16"/>
      <c r="G14987" s="16"/>
      <c r="P14987" s="2"/>
      <c r="Q14987" s="2"/>
      <c r="R14987" s="1"/>
      <c r="U14987" s="1"/>
      <c r="V14987" s="1"/>
      <c r="W14987" s="1"/>
      <c r="X14987" s="1"/>
      <c r="Y14987" s="1"/>
      <c r="Z14987" s="1"/>
      <c r="AA14987" s="1"/>
      <c r="AB14987" s="1"/>
      <c r="AC14987" s="1"/>
      <c r="AD14987" s="1"/>
      <c r="AE14987" s="1"/>
    </row>
    <row r="14988" spans="2:31">
      <c r="B14988" s="1"/>
      <c r="C14988" s="1"/>
      <c r="F14988" s="16"/>
      <c r="G14988" s="16"/>
      <c r="P14988" s="2"/>
      <c r="Q14988" s="2"/>
      <c r="R14988" s="1"/>
      <c r="U14988" s="1"/>
      <c r="V14988" s="1"/>
      <c r="W14988" s="1"/>
      <c r="X14988" s="1"/>
      <c r="Y14988" s="1"/>
      <c r="Z14988" s="1"/>
      <c r="AA14988" s="1"/>
      <c r="AB14988" s="1"/>
      <c r="AC14988" s="1"/>
      <c r="AD14988" s="1"/>
      <c r="AE14988" s="1"/>
    </row>
    <row r="14989" spans="2:31">
      <c r="B14989" s="1"/>
      <c r="C14989" s="1"/>
      <c r="F14989" s="16"/>
      <c r="G14989" s="16"/>
      <c r="P14989" s="2"/>
      <c r="Q14989" s="2"/>
      <c r="R14989" s="1"/>
      <c r="U14989" s="1"/>
      <c r="V14989" s="1"/>
      <c r="W14989" s="1"/>
      <c r="X14989" s="1"/>
      <c r="Y14989" s="1"/>
      <c r="Z14989" s="1"/>
      <c r="AA14989" s="1"/>
      <c r="AB14989" s="1"/>
      <c r="AC14989" s="1"/>
      <c r="AD14989" s="1"/>
      <c r="AE14989" s="1"/>
    </row>
    <row r="14990" spans="2:31">
      <c r="B14990" s="1"/>
      <c r="C14990" s="1"/>
      <c r="F14990" s="16"/>
      <c r="G14990" s="16"/>
      <c r="P14990" s="2"/>
      <c r="Q14990" s="2"/>
      <c r="R14990" s="1"/>
      <c r="U14990" s="1"/>
      <c r="V14990" s="1"/>
      <c r="W14990" s="1"/>
      <c r="X14990" s="1"/>
      <c r="Y14990" s="1"/>
      <c r="Z14990" s="1"/>
      <c r="AA14990" s="1"/>
      <c r="AB14990" s="1"/>
      <c r="AC14990" s="1"/>
      <c r="AD14990" s="1"/>
      <c r="AE14990" s="1"/>
    </row>
    <row r="14991" spans="2:31">
      <c r="B14991" s="1"/>
      <c r="C14991" s="1"/>
      <c r="F14991" s="16"/>
      <c r="G14991" s="16"/>
      <c r="P14991" s="2"/>
      <c r="Q14991" s="2"/>
      <c r="R14991" s="1"/>
      <c r="U14991" s="1"/>
      <c r="V14991" s="1"/>
      <c r="W14991" s="1"/>
      <c r="X14991" s="1"/>
      <c r="Y14991" s="1"/>
      <c r="Z14991" s="1"/>
      <c r="AA14991" s="1"/>
      <c r="AB14991" s="1"/>
      <c r="AC14991" s="1"/>
      <c r="AD14991" s="1"/>
      <c r="AE14991" s="1"/>
    </row>
    <row r="14992" spans="2:31">
      <c r="B14992" s="1"/>
      <c r="C14992" s="1"/>
      <c r="F14992" s="16"/>
      <c r="G14992" s="16"/>
      <c r="P14992" s="2"/>
      <c r="Q14992" s="2"/>
      <c r="R14992" s="1"/>
      <c r="U14992" s="1"/>
      <c r="V14992" s="1"/>
      <c r="W14992" s="1"/>
      <c r="X14992" s="1"/>
      <c r="Y14992" s="1"/>
      <c r="Z14992" s="1"/>
      <c r="AA14992" s="1"/>
      <c r="AB14992" s="1"/>
      <c r="AC14992" s="1"/>
      <c r="AD14992" s="1"/>
      <c r="AE14992" s="1"/>
    </row>
    <row r="14993" spans="2:31">
      <c r="B14993" s="1"/>
      <c r="C14993" s="1"/>
      <c r="F14993" s="16"/>
      <c r="G14993" s="16"/>
      <c r="P14993" s="2"/>
      <c r="Q14993" s="2"/>
      <c r="R14993" s="1"/>
      <c r="U14993" s="1"/>
      <c r="V14993" s="1"/>
      <c r="W14993" s="1"/>
      <c r="X14993" s="1"/>
      <c r="Y14993" s="1"/>
      <c r="Z14993" s="1"/>
      <c r="AA14993" s="1"/>
      <c r="AB14993" s="1"/>
      <c r="AC14993" s="1"/>
      <c r="AD14993" s="1"/>
      <c r="AE14993" s="1"/>
    </row>
    <row r="14994" spans="2:31">
      <c r="B14994" s="1"/>
      <c r="C14994" s="1"/>
      <c r="F14994" s="16"/>
      <c r="G14994" s="16"/>
      <c r="P14994" s="2"/>
      <c r="Q14994" s="2"/>
      <c r="R14994" s="1"/>
      <c r="U14994" s="1"/>
      <c r="V14994" s="1"/>
      <c r="W14994" s="1"/>
      <c r="X14994" s="1"/>
      <c r="Y14994" s="1"/>
      <c r="Z14994" s="1"/>
      <c r="AA14994" s="1"/>
      <c r="AB14994" s="1"/>
      <c r="AC14994" s="1"/>
      <c r="AD14994" s="1"/>
      <c r="AE14994" s="1"/>
    </row>
    <row r="14995" spans="2:31">
      <c r="B14995" s="1"/>
      <c r="C14995" s="1"/>
      <c r="F14995" s="16"/>
      <c r="G14995" s="16"/>
      <c r="P14995" s="2"/>
      <c r="Q14995" s="2"/>
      <c r="R14995" s="1"/>
      <c r="U14995" s="1"/>
      <c r="V14995" s="1"/>
      <c r="W14995" s="1"/>
      <c r="X14995" s="1"/>
      <c r="Y14995" s="1"/>
      <c r="Z14995" s="1"/>
      <c r="AA14995" s="1"/>
      <c r="AB14995" s="1"/>
      <c r="AC14995" s="1"/>
      <c r="AD14995" s="1"/>
      <c r="AE14995" s="1"/>
    </row>
    <row r="14996" spans="2:31">
      <c r="B14996" s="1"/>
      <c r="C14996" s="1"/>
      <c r="F14996" s="16"/>
      <c r="G14996" s="16"/>
      <c r="P14996" s="2"/>
      <c r="Q14996" s="2"/>
      <c r="R14996" s="1"/>
      <c r="U14996" s="1"/>
      <c r="V14996" s="1"/>
      <c r="W14996" s="1"/>
      <c r="X14996" s="1"/>
      <c r="Y14996" s="1"/>
      <c r="Z14996" s="1"/>
      <c r="AA14996" s="1"/>
      <c r="AB14996" s="1"/>
      <c r="AC14996" s="1"/>
      <c r="AD14996" s="1"/>
      <c r="AE14996" s="1"/>
    </row>
    <row r="14997" spans="2:31">
      <c r="B14997" s="1"/>
      <c r="C14997" s="1"/>
      <c r="F14997" s="16"/>
      <c r="G14997" s="16"/>
      <c r="P14997" s="2"/>
      <c r="Q14997" s="2"/>
      <c r="R14997" s="1"/>
      <c r="U14997" s="1"/>
      <c r="V14997" s="1"/>
      <c r="W14997" s="1"/>
      <c r="X14997" s="1"/>
      <c r="Y14997" s="1"/>
      <c r="Z14997" s="1"/>
      <c r="AA14997" s="1"/>
      <c r="AB14997" s="1"/>
      <c r="AC14997" s="1"/>
      <c r="AD14997" s="1"/>
      <c r="AE14997" s="1"/>
    </row>
    <row r="14998" spans="2:31">
      <c r="B14998" s="1"/>
      <c r="C14998" s="1"/>
      <c r="F14998" s="16"/>
      <c r="G14998" s="16"/>
      <c r="P14998" s="2"/>
      <c r="Q14998" s="2"/>
      <c r="R14998" s="1"/>
      <c r="U14998" s="1"/>
      <c r="V14998" s="1"/>
      <c r="W14998" s="1"/>
      <c r="X14998" s="1"/>
      <c r="Y14998" s="1"/>
      <c r="Z14998" s="1"/>
      <c r="AA14998" s="1"/>
      <c r="AB14998" s="1"/>
      <c r="AC14998" s="1"/>
      <c r="AD14998" s="1"/>
      <c r="AE14998" s="1"/>
    </row>
    <row r="14999" spans="2:31">
      <c r="B14999" s="1"/>
      <c r="C14999" s="1"/>
      <c r="F14999" s="16"/>
      <c r="G14999" s="16"/>
      <c r="P14999" s="2"/>
      <c r="Q14999" s="2"/>
      <c r="R14999" s="1"/>
      <c r="U14999" s="1"/>
      <c r="V14999" s="1"/>
      <c r="W14999" s="1"/>
      <c r="X14999" s="1"/>
      <c r="Y14999" s="1"/>
      <c r="Z14999" s="1"/>
      <c r="AA14999" s="1"/>
      <c r="AB14999" s="1"/>
      <c r="AC14999" s="1"/>
      <c r="AD14999" s="1"/>
      <c r="AE14999" s="1"/>
    </row>
    <row r="15000" spans="2:31">
      <c r="B15000" s="1"/>
      <c r="C15000" s="1"/>
      <c r="F15000" s="16"/>
      <c r="G15000" s="16"/>
      <c r="P15000" s="2"/>
      <c r="Q15000" s="2"/>
      <c r="R15000" s="1"/>
      <c r="U15000" s="1"/>
      <c r="V15000" s="1"/>
      <c r="W15000" s="1"/>
      <c r="X15000" s="1"/>
      <c r="Y15000" s="1"/>
      <c r="Z15000" s="1"/>
      <c r="AA15000" s="1"/>
      <c r="AB15000" s="1"/>
      <c r="AC15000" s="1"/>
      <c r="AD15000" s="1"/>
      <c r="AE15000" s="1"/>
    </row>
    <row r="15001" spans="2:31">
      <c r="B15001" s="1"/>
      <c r="C15001" s="1"/>
      <c r="F15001" s="16"/>
      <c r="G15001" s="16"/>
      <c r="P15001" s="2"/>
      <c r="Q15001" s="2"/>
      <c r="R15001" s="1"/>
      <c r="U15001" s="1"/>
      <c r="V15001" s="1"/>
      <c r="W15001" s="1"/>
      <c r="X15001" s="1"/>
      <c r="Y15001" s="1"/>
      <c r="Z15001" s="1"/>
      <c r="AA15001" s="1"/>
      <c r="AB15001" s="1"/>
      <c r="AC15001" s="1"/>
      <c r="AD15001" s="1"/>
      <c r="AE15001" s="1"/>
    </row>
    <row r="15002" spans="2:31">
      <c r="B15002" s="1"/>
      <c r="C15002" s="1"/>
      <c r="F15002" s="16"/>
      <c r="G15002" s="16"/>
      <c r="P15002" s="2"/>
      <c r="Q15002" s="2"/>
      <c r="R15002" s="1"/>
      <c r="U15002" s="1"/>
      <c r="V15002" s="1"/>
      <c r="W15002" s="1"/>
      <c r="X15002" s="1"/>
      <c r="Y15002" s="1"/>
      <c r="Z15002" s="1"/>
      <c r="AA15002" s="1"/>
      <c r="AB15002" s="1"/>
      <c r="AC15002" s="1"/>
      <c r="AD15002" s="1"/>
      <c r="AE15002" s="1"/>
    </row>
    <row r="15003" spans="2:31">
      <c r="B15003" s="1"/>
      <c r="C15003" s="1"/>
      <c r="F15003" s="16"/>
      <c r="G15003" s="16"/>
      <c r="P15003" s="2"/>
      <c r="Q15003" s="2"/>
      <c r="R15003" s="1"/>
      <c r="U15003" s="1"/>
      <c r="V15003" s="1"/>
      <c r="W15003" s="1"/>
      <c r="X15003" s="1"/>
      <c r="Y15003" s="1"/>
      <c r="Z15003" s="1"/>
      <c r="AA15003" s="1"/>
      <c r="AB15003" s="1"/>
      <c r="AC15003" s="1"/>
      <c r="AD15003" s="1"/>
      <c r="AE15003" s="1"/>
    </row>
    <row r="15004" spans="2:31">
      <c r="B15004" s="1"/>
      <c r="C15004" s="1"/>
      <c r="F15004" s="16"/>
      <c r="G15004" s="16"/>
      <c r="P15004" s="2"/>
      <c r="Q15004" s="2"/>
      <c r="R15004" s="1"/>
      <c r="U15004" s="1"/>
      <c r="V15004" s="1"/>
      <c r="W15004" s="1"/>
      <c r="X15004" s="1"/>
      <c r="Y15004" s="1"/>
      <c r="Z15004" s="1"/>
      <c r="AA15004" s="1"/>
      <c r="AB15004" s="1"/>
      <c r="AC15004" s="1"/>
      <c r="AD15004" s="1"/>
      <c r="AE15004" s="1"/>
    </row>
    <row r="15005" spans="2:31">
      <c r="B15005" s="1"/>
      <c r="C15005" s="1"/>
      <c r="F15005" s="16"/>
      <c r="G15005" s="16"/>
      <c r="P15005" s="2"/>
      <c r="Q15005" s="2"/>
      <c r="R15005" s="1"/>
      <c r="U15005" s="1"/>
      <c r="V15005" s="1"/>
      <c r="W15005" s="1"/>
      <c r="X15005" s="1"/>
      <c r="Y15005" s="1"/>
      <c r="Z15005" s="1"/>
      <c r="AA15005" s="1"/>
      <c r="AB15005" s="1"/>
      <c r="AC15005" s="1"/>
      <c r="AD15005" s="1"/>
      <c r="AE15005" s="1"/>
    </row>
    <row r="15006" spans="2:31">
      <c r="B15006" s="1"/>
      <c r="C15006" s="1"/>
      <c r="F15006" s="16"/>
      <c r="G15006" s="16"/>
      <c r="P15006" s="2"/>
      <c r="Q15006" s="2"/>
      <c r="R15006" s="1"/>
      <c r="U15006" s="1"/>
      <c r="V15006" s="1"/>
      <c r="W15006" s="1"/>
      <c r="X15006" s="1"/>
      <c r="Y15006" s="1"/>
      <c r="Z15006" s="1"/>
      <c r="AA15006" s="1"/>
      <c r="AB15006" s="1"/>
      <c r="AC15006" s="1"/>
      <c r="AD15006" s="1"/>
      <c r="AE15006" s="1"/>
    </row>
    <row r="15007" spans="2:31">
      <c r="B15007" s="1"/>
      <c r="C15007" s="1"/>
      <c r="F15007" s="16"/>
      <c r="G15007" s="16"/>
      <c r="P15007" s="2"/>
      <c r="Q15007" s="2"/>
      <c r="R15007" s="1"/>
      <c r="U15007" s="1"/>
      <c r="V15007" s="1"/>
      <c r="W15007" s="1"/>
      <c r="X15007" s="1"/>
      <c r="Y15007" s="1"/>
      <c r="Z15007" s="1"/>
      <c r="AA15007" s="1"/>
      <c r="AB15007" s="1"/>
      <c r="AC15007" s="1"/>
      <c r="AD15007" s="1"/>
      <c r="AE15007" s="1"/>
    </row>
    <row r="15008" spans="2:31">
      <c r="B15008" s="1"/>
      <c r="C15008" s="1"/>
      <c r="F15008" s="16"/>
      <c r="G15008" s="16"/>
      <c r="P15008" s="2"/>
      <c r="Q15008" s="2"/>
      <c r="R15008" s="1"/>
      <c r="U15008" s="1"/>
      <c r="V15008" s="1"/>
      <c r="W15008" s="1"/>
      <c r="X15008" s="1"/>
      <c r="Y15008" s="1"/>
      <c r="Z15008" s="1"/>
      <c r="AA15008" s="1"/>
      <c r="AB15008" s="1"/>
      <c r="AC15008" s="1"/>
      <c r="AD15008" s="1"/>
      <c r="AE15008" s="1"/>
    </row>
    <row r="15009" spans="2:31">
      <c r="B15009" s="1"/>
      <c r="C15009" s="1"/>
      <c r="F15009" s="16"/>
      <c r="G15009" s="16"/>
      <c r="P15009" s="2"/>
      <c r="Q15009" s="2"/>
      <c r="R15009" s="1"/>
      <c r="U15009" s="1"/>
      <c r="V15009" s="1"/>
      <c r="W15009" s="1"/>
      <c r="X15009" s="1"/>
      <c r="Y15009" s="1"/>
      <c r="Z15009" s="1"/>
      <c r="AA15009" s="1"/>
      <c r="AB15009" s="1"/>
      <c r="AC15009" s="1"/>
      <c r="AD15009" s="1"/>
      <c r="AE15009" s="1"/>
    </row>
    <row r="15010" spans="2:31">
      <c r="B15010" s="1"/>
      <c r="C15010" s="1"/>
      <c r="F15010" s="16"/>
      <c r="G15010" s="16"/>
      <c r="P15010" s="2"/>
      <c r="Q15010" s="2"/>
      <c r="R15010" s="1"/>
      <c r="U15010" s="1"/>
      <c r="V15010" s="1"/>
      <c r="W15010" s="1"/>
      <c r="X15010" s="1"/>
      <c r="Y15010" s="1"/>
      <c r="Z15010" s="1"/>
      <c r="AA15010" s="1"/>
      <c r="AB15010" s="1"/>
      <c r="AC15010" s="1"/>
      <c r="AD15010" s="1"/>
      <c r="AE15010" s="1"/>
    </row>
    <row r="15011" spans="2:31">
      <c r="B15011" s="1"/>
      <c r="C15011" s="1"/>
      <c r="F15011" s="16"/>
      <c r="G15011" s="16"/>
      <c r="P15011" s="2"/>
      <c r="Q15011" s="2"/>
      <c r="R15011" s="1"/>
      <c r="U15011" s="1"/>
      <c r="V15011" s="1"/>
      <c r="W15011" s="1"/>
      <c r="X15011" s="1"/>
      <c r="Y15011" s="1"/>
      <c r="Z15011" s="1"/>
      <c r="AA15011" s="1"/>
      <c r="AB15011" s="1"/>
      <c r="AC15011" s="1"/>
      <c r="AD15011" s="1"/>
      <c r="AE15011" s="1"/>
    </row>
    <row r="15012" spans="2:31">
      <c r="B15012" s="1"/>
      <c r="C15012" s="1"/>
      <c r="F15012" s="16"/>
      <c r="G15012" s="16"/>
      <c r="P15012" s="2"/>
      <c r="Q15012" s="2"/>
      <c r="R15012" s="1"/>
      <c r="U15012" s="1"/>
      <c r="V15012" s="1"/>
      <c r="W15012" s="1"/>
      <c r="X15012" s="1"/>
      <c r="Y15012" s="1"/>
      <c r="Z15012" s="1"/>
      <c r="AA15012" s="1"/>
      <c r="AB15012" s="1"/>
      <c r="AC15012" s="1"/>
      <c r="AD15012" s="1"/>
      <c r="AE15012" s="1"/>
    </row>
    <row r="15013" spans="2:31">
      <c r="B15013" s="1"/>
      <c r="C15013" s="1"/>
      <c r="F15013" s="16"/>
      <c r="G15013" s="16"/>
      <c r="P15013" s="2"/>
      <c r="Q15013" s="2"/>
      <c r="R15013" s="1"/>
      <c r="U15013" s="1"/>
      <c r="V15013" s="1"/>
      <c r="W15013" s="1"/>
      <c r="X15013" s="1"/>
      <c r="Y15013" s="1"/>
      <c r="Z15013" s="1"/>
      <c r="AA15013" s="1"/>
      <c r="AB15013" s="1"/>
      <c r="AC15013" s="1"/>
      <c r="AD15013" s="1"/>
      <c r="AE15013" s="1"/>
    </row>
    <row r="15014" spans="2:31">
      <c r="B15014" s="1"/>
      <c r="C15014" s="1"/>
      <c r="F15014" s="16"/>
      <c r="G15014" s="16"/>
      <c r="P15014" s="2"/>
      <c r="Q15014" s="2"/>
      <c r="R15014" s="1"/>
      <c r="U15014" s="1"/>
      <c r="V15014" s="1"/>
      <c r="W15014" s="1"/>
      <c r="X15014" s="1"/>
      <c r="Y15014" s="1"/>
      <c r="Z15014" s="1"/>
      <c r="AA15014" s="1"/>
      <c r="AB15014" s="1"/>
      <c r="AC15014" s="1"/>
      <c r="AD15014" s="1"/>
      <c r="AE15014" s="1"/>
    </row>
    <row r="15015" spans="2:31">
      <c r="B15015" s="1"/>
      <c r="C15015" s="1"/>
      <c r="F15015" s="16"/>
      <c r="G15015" s="16"/>
      <c r="P15015" s="2"/>
      <c r="Q15015" s="2"/>
      <c r="R15015" s="1"/>
      <c r="U15015" s="1"/>
      <c r="V15015" s="1"/>
      <c r="W15015" s="1"/>
      <c r="X15015" s="1"/>
      <c r="Y15015" s="1"/>
      <c r="Z15015" s="1"/>
      <c r="AA15015" s="1"/>
      <c r="AB15015" s="1"/>
      <c r="AC15015" s="1"/>
      <c r="AD15015" s="1"/>
      <c r="AE15015" s="1"/>
    </row>
    <row r="15016" spans="2:31">
      <c r="B15016" s="1"/>
      <c r="C15016" s="1"/>
      <c r="F15016" s="16"/>
      <c r="G15016" s="16"/>
      <c r="P15016" s="2"/>
      <c r="Q15016" s="2"/>
      <c r="R15016" s="1"/>
      <c r="U15016" s="1"/>
      <c r="V15016" s="1"/>
      <c r="W15016" s="1"/>
      <c r="X15016" s="1"/>
      <c r="Y15016" s="1"/>
      <c r="Z15016" s="1"/>
      <c r="AA15016" s="1"/>
      <c r="AB15016" s="1"/>
      <c r="AC15016" s="1"/>
      <c r="AD15016" s="1"/>
      <c r="AE15016" s="1"/>
    </row>
    <row r="15017" spans="2:31">
      <c r="B15017" s="1"/>
      <c r="C15017" s="1"/>
      <c r="F15017" s="16"/>
      <c r="G15017" s="16"/>
      <c r="P15017" s="2"/>
      <c r="Q15017" s="2"/>
      <c r="R15017" s="1"/>
      <c r="U15017" s="1"/>
      <c r="V15017" s="1"/>
      <c r="W15017" s="1"/>
      <c r="X15017" s="1"/>
      <c r="Y15017" s="1"/>
      <c r="Z15017" s="1"/>
      <c r="AA15017" s="1"/>
      <c r="AB15017" s="1"/>
      <c r="AC15017" s="1"/>
      <c r="AD15017" s="1"/>
      <c r="AE15017" s="1"/>
    </row>
    <row r="15018" spans="2:31">
      <c r="B15018" s="1"/>
      <c r="C15018" s="1"/>
      <c r="F15018" s="16"/>
      <c r="G15018" s="16"/>
      <c r="P15018" s="2"/>
      <c r="Q15018" s="2"/>
      <c r="R15018" s="1"/>
      <c r="U15018" s="1"/>
      <c r="V15018" s="1"/>
      <c r="W15018" s="1"/>
      <c r="X15018" s="1"/>
      <c r="Y15018" s="1"/>
      <c r="Z15018" s="1"/>
      <c r="AA15018" s="1"/>
      <c r="AB15018" s="1"/>
      <c r="AC15018" s="1"/>
      <c r="AD15018" s="1"/>
      <c r="AE15018" s="1"/>
    </row>
    <row r="15019" spans="2:31">
      <c r="B15019" s="1"/>
      <c r="C15019" s="1"/>
      <c r="F15019" s="16"/>
      <c r="G15019" s="16"/>
      <c r="P15019" s="2"/>
      <c r="Q15019" s="2"/>
      <c r="R15019" s="1"/>
      <c r="U15019" s="1"/>
      <c r="V15019" s="1"/>
      <c r="W15019" s="1"/>
      <c r="X15019" s="1"/>
      <c r="Y15019" s="1"/>
      <c r="Z15019" s="1"/>
      <c r="AA15019" s="1"/>
      <c r="AB15019" s="1"/>
      <c r="AC15019" s="1"/>
      <c r="AD15019" s="1"/>
      <c r="AE15019" s="1"/>
    </row>
    <row r="15020" spans="2:31">
      <c r="B15020" s="1"/>
      <c r="C15020" s="1"/>
      <c r="F15020" s="16"/>
      <c r="G15020" s="16"/>
      <c r="P15020" s="2"/>
      <c r="Q15020" s="2"/>
      <c r="R15020" s="1"/>
      <c r="U15020" s="1"/>
      <c r="V15020" s="1"/>
      <c r="W15020" s="1"/>
      <c r="X15020" s="1"/>
      <c r="Y15020" s="1"/>
      <c r="Z15020" s="1"/>
      <c r="AA15020" s="1"/>
      <c r="AB15020" s="1"/>
      <c r="AC15020" s="1"/>
      <c r="AD15020" s="1"/>
      <c r="AE15020" s="1"/>
    </row>
    <row r="15021" spans="2:31">
      <c r="B15021" s="1"/>
      <c r="C15021" s="1"/>
      <c r="F15021" s="16"/>
      <c r="G15021" s="16"/>
      <c r="P15021" s="2"/>
      <c r="Q15021" s="2"/>
      <c r="R15021" s="1"/>
      <c r="U15021" s="1"/>
      <c r="V15021" s="1"/>
      <c r="W15021" s="1"/>
      <c r="X15021" s="1"/>
      <c r="Y15021" s="1"/>
      <c r="Z15021" s="1"/>
      <c r="AA15021" s="1"/>
      <c r="AB15021" s="1"/>
      <c r="AC15021" s="1"/>
      <c r="AD15021" s="1"/>
      <c r="AE15021" s="1"/>
    </row>
    <row r="15022" spans="2:31">
      <c r="B15022" s="1"/>
      <c r="C15022" s="1"/>
      <c r="F15022" s="16"/>
      <c r="G15022" s="16"/>
      <c r="P15022" s="2"/>
      <c r="Q15022" s="2"/>
      <c r="R15022" s="1"/>
      <c r="U15022" s="1"/>
      <c r="V15022" s="1"/>
      <c r="W15022" s="1"/>
      <c r="X15022" s="1"/>
      <c r="Y15022" s="1"/>
      <c r="Z15022" s="1"/>
      <c r="AA15022" s="1"/>
      <c r="AB15022" s="1"/>
      <c r="AC15022" s="1"/>
      <c r="AD15022" s="1"/>
      <c r="AE15022" s="1"/>
    </row>
    <row r="15023" spans="2:31">
      <c r="B15023" s="1"/>
      <c r="C15023" s="1"/>
      <c r="F15023" s="16"/>
      <c r="G15023" s="16"/>
      <c r="P15023" s="2"/>
      <c r="Q15023" s="2"/>
      <c r="R15023" s="1"/>
      <c r="U15023" s="1"/>
      <c r="V15023" s="1"/>
      <c r="W15023" s="1"/>
      <c r="X15023" s="1"/>
      <c r="Y15023" s="1"/>
      <c r="Z15023" s="1"/>
      <c r="AA15023" s="1"/>
      <c r="AB15023" s="1"/>
      <c r="AC15023" s="1"/>
      <c r="AD15023" s="1"/>
      <c r="AE15023" s="1"/>
    </row>
    <row r="15024" spans="2:31">
      <c r="B15024" s="1"/>
      <c r="C15024" s="1"/>
      <c r="F15024" s="16"/>
      <c r="G15024" s="16"/>
      <c r="P15024" s="2"/>
      <c r="Q15024" s="2"/>
      <c r="R15024" s="1"/>
      <c r="U15024" s="1"/>
      <c r="V15024" s="1"/>
      <c r="W15024" s="1"/>
      <c r="X15024" s="1"/>
      <c r="Y15024" s="1"/>
      <c r="Z15024" s="1"/>
      <c r="AA15024" s="1"/>
      <c r="AB15024" s="1"/>
      <c r="AC15024" s="1"/>
      <c r="AD15024" s="1"/>
      <c r="AE15024" s="1"/>
    </row>
    <row r="15025" spans="2:31">
      <c r="B15025" s="1"/>
      <c r="C15025" s="1"/>
      <c r="F15025" s="16"/>
      <c r="G15025" s="16"/>
      <c r="P15025" s="2"/>
      <c r="Q15025" s="2"/>
      <c r="R15025" s="1"/>
      <c r="U15025" s="1"/>
      <c r="V15025" s="1"/>
      <c r="W15025" s="1"/>
      <c r="X15025" s="1"/>
      <c r="Y15025" s="1"/>
      <c r="Z15025" s="1"/>
      <c r="AA15025" s="1"/>
      <c r="AB15025" s="1"/>
      <c r="AC15025" s="1"/>
      <c r="AD15025" s="1"/>
      <c r="AE15025" s="1"/>
    </row>
    <row r="15026" spans="2:31">
      <c r="B15026" s="1"/>
      <c r="C15026" s="1"/>
      <c r="F15026" s="16"/>
      <c r="G15026" s="16"/>
      <c r="P15026" s="2"/>
      <c r="Q15026" s="2"/>
      <c r="R15026" s="1"/>
      <c r="U15026" s="1"/>
      <c r="V15026" s="1"/>
      <c r="W15026" s="1"/>
      <c r="X15026" s="1"/>
      <c r="Y15026" s="1"/>
      <c r="Z15026" s="1"/>
      <c r="AA15026" s="1"/>
      <c r="AB15026" s="1"/>
      <c r="AC15026" s="1"/>
      <c r="AD15026" s="1"/>
      <c r="AE15026" s="1"/>
    </row>
    <row r="15027" spans="2:31">
      <c r="B15027" s="1"/>
      <c r="C15027" s="1"/>
      <c r="F15027" s="16"/>
      <c r="G15027" s="16"/>
      <c r="P15027" s="2"/>
      <c r="Q15027" s="2"/>
      <c r="R15027" s="1"/>
      <c r="U15027" s="1"/>
      <c r="V15027" s="1"/>
      <c r="W15027" s="1"/>
      <c r="X15027" s="1"/>
      <c r="Y15027" s="1"/>
      <c r="Z15027" s="1"/>
      <c r="AA15027" s="1"/>
      <c r="AB15027" s="1"/>
      <c r="AC15027" s="1"/>
      <c r="AD15027" s="1"/>
      <c r="AE15027" s="1"/>
    </row>
    <row r="15028" spans="2:31">
      <c r="B15028" s="1"/>
      <c r="C15028" s="1"/>
      <c r="F15028" s="16"/>
      <c r="G15028" s="16"/>
      <c r="P15028" s="2"/>
      <c r="Q15028" s="2"/>
      <c r="R15028" s="1"/>
      <c r="U15028" s="1"/>
      <c r="V15028" s="1"/>
      <c r="W15028" s="1"/>
      <c r="X15028" s="1"/>
      <c r="Y15028" s="1"/>
      <c r="Z15028" s="1"/>
      <c r="AA15028" s="1"/>
      <c r="AB15028" s="1"/>
      <c r="AC15028" s="1"/>
      <c r="AD15028" s="1"/>
      <c r="AE15028" s="1"/>
    </row>
    <row r="15029" spans="2:31">
      <c r="B15029" s="1"/>
      <c r="C15029" s="1"/>
      <c r="F15029" s="16"/>
      <c r="G15029" s="16"/>
      <c r="P15029" s="2"/>
      <c r="Q15029" s="2"/>
      <c r="R15029" s="1"/>
      <c r="U15029" s="1"/>
      <c r="V15029" s="1"/>
      <c r="W15029" s="1"/>
      <c r="X15029" s="1"/>
      <c r="Y15029" s="1"/>
      <c r="Z15029" s="1"/>
      <c r="AA15029" s="1"/>
      <c r="AB15029" s="1"/>
      <c r="AC15029" s="1"/>
      <c r="AD15029" s="1"/>
      <c r="AE15029" s="1"/>
    </row>
    <row r="15030" spans="2:31">
      <c r="B15030" s="1"/>
      <c r="C15030" s="1"/>
      <c r="F15030" s="16"/>
      <c r="G15030" s="16"/>
      <c r="P15030" s="2"/>
      <c r="Q15030" s="2"/>
      <c r="R15030" s="1"/>
      <c r="U15030" s="1"/>
      <c r="V15030" s="1"/>
      <c r="W15030" s="1"/>
      <c r="X15030" s="1"/>
      <c r="Y15030" s="1"/>
      <c r="Z15030" s="1"/>
      <c r="AA15030" s="1"/>
      <c r="AB15030" s="1"/>
      <c r="AC15030" s="1"/>
      <c r="AD15030" s="1"/>
      <c r="AE15030" s="1"/>
    </row>
    <row r="15031" spans="2:31">
      <c r="B15031" s="1"/>
      <c r="C15031" s="1"/>
      <c r="F15031" s="16"/>
      <c r="G15031" s="16"/>
      <c r="P15031" s="2"/>
      <c r="Q15031" s="2"/>
      <c r="R15031" s="1"/>
      <c r="U15031" s="1"/>
      <c r="V15031" s="1"/>
      <c r="W15031" s="1"/>
      <c r="X15031" s="1"/>
      <c r="Y15031" s="1"/>
      <c r="Z15031" s="1"/>
      <c r="AA15031" s="1"/>
      <c r="AB15031" s="1"/>
      <c r="AC15031" s="1"/>
      <c r="AD15031" s="1"/>
      <c r="AE15031" s="1"/>
    </row>
    <row r="15032" spans="2:31">
      <c r="B15032" s="1"/>
      <c r="C15032" s="1"/>
      <c r="F15032" s="16"/>
      <c r="G15032" s="16"/>
      <c r="P15032" s="2"/>
      <c r="Q15032" s="2"/>
      <c r="R15032" s="1"/>
      <c r="U15032" s="1"/>
      <c r="V15032" s="1"/>
      <c r="W15032" s="1"/>
      <c r="X15032" s="1"/>
      <c r="Y15032" s="1"/>
      <c r="Z15032" s="1"/>
      <c r="AA15032" s="1"/>
      <c r="AB15032" s="1"/>
      <c r="AC15032" s="1"/>
      <c r="AD15032" s="1"/>
      <c r="AE15032" s="1"/>
    </row>
    <row r="15033" spans="2:31">
      <c r="B15033" s="1"/>
      <c r="C15033" s="1"/>
      <c r="F15033" s="16"/>
      <c r="G15033" s="16"/>
      <c r="P15033" s="2"/>
      <c r="Q15033" s="2"/>
      <c r="R15033" s="1"/>
      <c r="U15033" s="1"/>
      <c r="V15033" s="1"/>
      <c r="W15033" s="1"/>
      <c r="X15033" s="1"/>
      <c r="Y15033" s="1"/>
      <c r="Z15033" s="1"/>
      <c r="AA15033" s="1"/>
      <c r="AB15033" s="1"/>
      <c r="AC15033" s="1"/>
      <c r="AD15033" s="1"/>
      <c r="AE15033" s="1"/>
    </row>
    <row r="15034" spans="2:31">
      <c r="B15034" s="1"/>
      <c r="C15034" s="1"/>
      <c r="F15034" s="16"/>
      <c r="G15034" s="16"/>
      <c r="P15034" s="2"/>
      <c r="Q15034" s="2"/>
      <c r="R15034" s="1"/>
      <c r="U15034" s="1"/>
      <c r="V15034" s="1"/>
      <c r="W15034" s="1"/>
      <c r="X15034" s="1"/>
      <c r="Y15034" s="1"/>
      <c r="Z15034" s="1"/>
      <c r="AA15034" s="1"/>
      <c r="AB15034" s="1"/>
      <c r="AC15034" s="1"/>
      <c r="AD15034" s="1"/>
      <c r="AE15034" s="1"/>
    </row>
    <row r="15035" spans="2:31">
      <c r="B15035" s="1"/>
      <c r="C15035" s="1"/>
      <c r="F15035" s="16"/>
      <c r="G15035" s="16"/>
      <c r="P15035" s="2"/>
      <c r="Q15035" s="2"/>
      <c r="R15035" s="1"/>
      <c r="U15035" s="1"/>
      <c r="V15035" s="1"/>
      <c r="W15035" s="1"/>
      <c r="X15035" s="1"/>
      <c r="Y15035" s="1"/>
      <c r="Z15035" s="1"/>
      <c r="AA15035" s="1"/>
      <c r="AB15035" s="1"/>
      <c r="AC15035" s="1"/>
      <c r="AD15035" s="1"/>
      <c r="AE15035" s="1"/>
    </row>
    <row r="15036" spans="2:31">
      <c r="B15036" s="1"/>
      <c r="C15036" s="1"/>
      <c r="F15036" s="16"/>
      <c r="G15036" s="16"/>
      <c r="P15036" s="2"/>
      <c r="Q15036" s="2"/>
      <c r="R15036" s="1"/>
      <c r="U15036" s="1"/>
      <c r="V15036" s="1"/>
      <c r="W15036" s="1"/>
      <c r="X15036" s="1"/>
      <c r="Y15036" s="1"/>
      <c r="Z15036" s="1"/>
      <c r="AA15036" s="1"/>
      <c r="AB15036" s="1"/>
      <c r="AC15036" s="1"/>
      <c r="AD15036" s="1"/>
      <c r="AE15036" s="1"/>
    </row>
    <row r="15037" spans="2:31">
      <c r="B15037" s="1"/>
      <c r="C15037" s="1"/>
      <c r="F15037" s="16"/>
      <c r="G15037" s="16"/>
      <c r="P15037" s="2"/>
      <c r="Q15037" s="2"/>
      <c r="R15037" s="1"/>
      <c r="U15037" s="1"/>
      <c r="V15037" s="1"/>
      <c r="W15037" s="1"/>
      <c r="X15037" s="1"/>
      <c r="Y15037" s="1"/>
      <c r="Z15037" s="1"/>
      <c r="AA15037" s="1"/>
      <c r="AB15037" s="1"/>
      <c r="AC15037" s="1"/>
      <c r="AD15037" s="1"/>
      <c r="AE15037" s="1"/>
    </row>
    <row r="15038" spans="2:31">
      <c r="B15038" s="1"/>
      <c r="C15038" s="1"/>
      <c r="F15038" s="16"/>
      <c r="G15038" s="16"/>
      <c r="P15038" s="2"/>
      <c r="Q15038" s="2"/>
      <c r="R15038" s="1"/>
      <c r="U15038" s="1"/>
      <c r="V15038" s="1"/>
      <c r="W15038" s="1"/>
      <c r="X15038" s="1"/>
      <c r="Y15038" s="1"/>
      <c r="Z15038" s="1"/>
      <c r="AA15038" s="1"/>
      <c r="AB15038" s="1"/>
      <c r="AC15038" s="1"/>
      <c r="AD15038" s="1"/>
      <c r="AE15038" s="1"/>
    </row>
    <row r="15039" spans="2:31">
      <c r="B15039" s="1"/>
      <c r="C15039" s="1"/>
      <c r="F15039" s="16"/>
      <c r="G15039" s="16"/>
      <c r="P15039" s="2"/>
      <c r="Q15039" s="2"/>
      <c r="R15039" s="1"/>
      <c r="U15039" s="1"/>
      <c r="V15039" s="1"/>
      <c r="W15039" s="1"/>
      <c r="X15039" s="1"/>
      <c r="Y15039" s="1"/>
      <c r="Z15039" s="1"/>
      <c r="AA15039" s="1"/>
      <c r="AB15039" s="1"/>
      <c r="AC15039" s="1"/>
      <c r="AD15039" s="1"/>
      <c r="AE15039" s="1"/>
    </row>
    <row r="15040" spans="2:31">
      <c r="B15040" s="1"/>
      <c r="C15040" s="1"/>
      <c r="F15040" s="16"/>
      <c r="G15040" s="16"/>
      <c r="P15040" s="2"/>
      <c r="Q15040" s="2"/>
      <c r="R15040" s="1"/>
      <c r="U15040" s="1"/>
      <c r="V15040" s="1"/>
      <c r="W15040" s="1"/>
      <c r="X15040" s="1"/>
      <c r="Y15040" s="1"/>
      <c r="Z15040" s="1"/>
      <c r="AA15040" s="1"/>
      <c r="AB15040" s="1"/>
      <c r="AC15040" s="1"/>
      <c r="AD15040" s="1"/>
      <c r="AE15040" s="1"/>
    </row>
    <row r="15041" spans="2:31">
      <c r="B15041" s="1"/>
      <c r="C15041" s="1"/>
      <c r="F15041" s="16"/>
      <c r="G15041" s="16"/>
      <c r="P15041" s="2"/>
      <c r="Q15041" s="2"/>
      <c r="R15041" s="1"/>
      <c r="U15041" s="1"/>
      <c r="V15041" s="1"/>
      <c r="W15041" s="1"/>
      <c r="X15041" s="1"/>
      <c r="Y15041" s="1"/>
      <c r="Z15041" s="1"/>
      <c r="AA15041" s="1"/>
      <c r="AB15041" s="1"/>
      <c r="AC15041" s="1"/>
      <c r="AD15041" s="1"/>
      <c r="AE15041" s="1"/>
    </row>
    <row r="15042" spans="2:31">
      <c r="B15042" s="1"/>
      <c r="C15042" s="1"/>
      <c r="F15042" s="16"/>
      <c r="G15042" s="16"/>
      <c r="P15042" s="2"/>
      <c r="Q15042" s="2"/>
      <c r="R15042" s="1"/>
      <c r="U15042" s="1"/>
      <c r="V15042" s="1"/>
      <c r="W15042" s="1"/>
      <c r="X15042" s="1"/>
      <c r="Y15042" s="1"/>
      <c r="Z15042" s="1"/>
      <c r="AA15042" s="1"/>
      <c r="AB15042" s="1"/>
      <c r="AC15042" s="1"/>
      <c r="AD15042" s="1"/>
      <c r="AE15042" s="1"/>
    </row>
    <row r="15043" spans="2:31">
      <c r="B15043" s="1"/>
      <c r="C15043" s="1"/>
      <c r="F15043" s="16"/>
      <c r="G15043" s="16"/>
      <c r="P15043" s="2"/>
      <c r="Q15043" s="2"/>
      <c r="R15043" s="1"/>
      <c r="U15043" s="1"/>
      <c r="V15043" s="1"/>
      <c r="W15043" s="1"/>
      <c r="X15043" s="1"/>
      <c r="Y15043" s="1"/>
      <c r="Z15043" s="1"/>
      <c r="AA15043" s="1"/>
      <c r="AB15043" s="1"/>
      <c r="AC15043" s="1"/>
      <c r="AD15043" s="1"/>
      <c r="AE15043" s="1"/>
    </row>
    <row r="15044" spans="2:31">
      <c r="B15044" s="1"/>
      <c r="C15044" s="1"/>
      <c r="F15044" s="16"/>
      <c r="G15044" s="16"/>
      <c r="P15044" s="2"/>
      <c r="Q15044" s="2"/>
      <c r="R15044" s="1"/>
      <c r="U15044" s="1"/>
      <c r="V15044" s="1"/>
      <c r="W15044" s="1"/>
      <c r="X15044" s="1"/>
      <c r="Y15044" s="1"/>
      <c r="Z15044" s="1"/>
      <c r="AA15044" s="1"/>
      <c r="AB15044" s="1"/>
      <c r="AC15044" s="1"/>
      <c r="AD15044" s="1"/>
      <c r="AE15044" s="1"/>
    </row>
    <row r="15045" spans="2:31">
      <c r="B15045" s="1"/>
      <c r="C15045" s="1"/>
      <c r="F15045" s="16"/>
      <c r="G15045" s="16"/>
      <c r="P15045" s="2"/>
      <c r="Q15045" s="2"/>
      <c r="R15045" s="1"/>
      <c r="U15045" s="1"/>
      <c r="V15045" s="1"/>
      <c r="W15045" s="1"/>
      <c r="X15045" s="1"/>
      <c r="Y15045" s="1"/>
      <c r="Z15045" s="1"/>
      <c r="AA15045" s="1"/>
      <c r="AB15045" s="1"/>
      <c r="AC15045" s="1"/>
      <c r="AD15045" s="1"/>
      <c r="AE15045" s="1"/>
    </row>
    <row r="15046" spans="2:31">
      <c r="B15046" s="1"/>
      <c r="C15046" s="1"/>
      <c r="F15046" s="16"/>
      <c r="G15046" s="16"/>
      <c r="P15046" s="2"/>
      <c r="Q15046" s="2"/>
      <c r="R15046" s="1"/>
      <c r="U15046" s="1"/>
      <c r="V15046" s="1"/>
      <c r="W15046" s="1"/>
      <c r="X15046" s="1"/>
      <c r="Y15046" s="1"/>
      <c r="Z15046" s="1"/>
      <c r="AA15046" s="1"/>
      <c r="AB15046" s="1"/>
      <c r="AC15046" s="1"/>
      <c r="AD15046" s="1"/>
      <c r="AE15046" s="1"/>
    </row>
    <row r="15047" spans="2:31">
      <c r="B15047" s="1"/>
      <c r="C15047" s="1"/>
      <c r="F15047" s="16"/>
      <c r="G15047" s="16"/>
      <c r="P15047" s="2"/>
      <c r="Q15047" s="2"/>
      <c r="R15047" s="1"/>
      <c r="U15047" s="1"/>
      <c r="V15047" s="1"/>
      <c r="W15047" s="1"/>
      <c r="X15047" s="1"/>
      <c r="Y15047" s="1"/>
      <c r="Z15047" s="1"/>
      <c r="AA15047" s="1"/>
      <c r="AB15047" s="1"/>
      <c r="AC15047" s="1"/>
      <c r="AD15047" s="1"/>
      <c r="AE15047" s="1"/>
    </row>
    <row r="15048" spans="2:31">
      <c r="B15048" s="1"/>
      <c r="C15048" s="1"/>
      <c r="F15048" s="16"/>
      <c r="G15048" s="16"/>
      <c r="P15048" s="2"/>
      <c r="Q15048" s="2"/>
      <c r="R15048" s="1"/>
      <c r="U15048" s="1"/>
      <c r="V15048" s="1"/>
      <c r="W15048" s="1"/>
      <c r="X15048" s="1"/>
      <c r="Y15048" s="1"/>
      <c r="Z15048" s="1"/>
      <c r="AA15048" s="1"/>
      <c r="AB15048" s="1"/>
      <c r="AC15048" s="1"/>
      <c r="AD15048" s="1"/>
      <c r="AE15048" s="1"/>
    </row>
    <row r="15049" spans="2:31">
      <c r="B15049" s="1"/>
      <c r="C15049" s="1"/>
      <c r="F15049" s="16"/>
      <c r="G15049" s="16"/>
      <c r="P15049" s="2"/>
      <c r="Q15049" s="2"/>
      <c r="R15049" s="1"/>
      <c r="U15049" s="1"/>
      <c r="V15049" s="1"/>
      <c r="W15049" s="1"/>
      <c r="X15049" s="1"/>
      <c r="Y15049" s="1"/>
      <c r="Z15049" s="1"/>
      <c r="AA15049" s="1"/>
      <c r="AB15049" s="1"/>
      <c r="AC15049" s="1"/>
      <c r="AD15049" s="1"/>
      <c r="AE15049" s="1"/>
    </row>
    <row r="15050" spans="2:31">
      <c r="B15050" s="1"/>
      <c r="C15050" s="1"/>
      <c r="F15050" s="16"/>
      <c r="G15050" s="16"/>
      <c r="P15050" s="2"/>
      <c r="Q15050" s="2"/>
      <c r="R15050" s="1"/>
      <c r="U15050" s="1"/>
      <c r="V15050" s="1"/>
      <c r="W15050" s="1"/>
      <c r="X15050" s="1"/>
      <c r="Y15050" s="1"/>
      <c r="Z15050" s="1"/>
      <c r="AA15050" s="1"/>
      <c r="AB15050" s="1"/>
      <c r="AC15050" s="1"/>
      <c r="AD15050" s="1"/>
      <c r="AE15050" s="1"/>
    </row>
    <row r="15051" spans="2:31">
      <c r="B15051" s="1"/>
      <c r="C15051" s="1"/>
      <c r="F15051" s="16"/>
      <c r="G15051" s="16"/>
      <c r="P15051" s="2"/>
      <c r="Q15051" s="2"/>
      <c r="R15051" s="1"/>
      <c r="U15051" s="1"/>
      <c r="V15051" s="1"/>
      <c r="W15051" s="1"/>
      <c r="X15051" s="1"/>
      <c r="Y15051" s="1"/>
      <c r="Z15051" s="1"/>
      <c r="AA15051" s="1"/>
      <c r="AB15051" s="1"/>
      <c r="AC15051" s="1"/>
      <c r="AD15051" s="1"/>
      <c r="AE15051" s="1"/>
    </row>
    <row r="15052" spans="2:31">
      <c r="B15052" s="1"/>
      <c r="C15052" s="1"/>
      <c r="F15052" s="16"/>
      <c r="G15052" s="16"/>
      <c r="P15052" s="2"/>
      <c r="Q15052" s="2"/>
      <c r="R15052" s="1"/>
      <c r="U15052" s="1"/>
      <c r="V15052" s="1"/>
      <c r="W15052" s="1"/>
      <c r="X15052" s="1"/>
      <c r="Y15052" s="1"/>
      <c r="Z15052" s="1"/>
      <c r="AA15052" s="1"/>
      <c r="AB15052" s="1"/>
      <c r="AC15052" s="1"/>
      <c r="AD15052" s="1"/>
      <c r="AE15052" s="1"/>
    </row>
    <row r="15053" spans="2:31">
      <c r="B15053" s="1"/>
      <c r="C15053" s="1"/>
      <c r="F15053" s="16"/>
      <c r="G15053" s="16"/>
      <c r="P15053" s="2"/>
      <c r="Q15053" s="2"/>
      <c r="R15053" s="1"/>
      <c r="U15053" s="1"/>
      <c r="V15053" s="1"/>
      <c r="W15053" s="1"/>
      <c r="X15053" s="1"/>
      <c r="Y15053" s="1"/>
      <c r="Z15053" s="1"/>
      <c r="AA15053" s="1"/>
      <c r="AB15053" s="1"/>
      <c r="AC15053" s="1"/>
      <c r="AD15053" s="1"/>
      <c r="AE15053" s="1"/>
    </row>
    <row r="15054" spans="2:31">
      <c r="B15054" s="1"/>
      <c r="C15054" s="1"/>
      <c r="F15054" s="16"/>
      <c r="G15054" s="16"/>
      <c r="P15054" s="2"/>
      <c r="Q15054" s="2"/>
      <c r="R15054" s="1"/>
      <c r="U15054" s="1"/>
      <c r="V15054" s="1"/>
      <c r="W15054" s="1"/>
      <c r="X15054" s="1"/>
      <c r="Y15054" s="1"/>
      <c r="Z15054" s="1"/>
      <c r="AA15054" s="1"/>
      <c r="AB15054" s="1"/>
      <c r="AC15054" s="1"/>
      <c r="AD15054" s="1"/>
      <c r="AE15054" s="1"/>
    </row>
    <row r="15055" spans="2:31">
      <c r="B15055" s="1"/>
      <c r="C15055" s="1"/>
      <c r="F15055" s="16"/>
      <c r="G15055" s="16"/>
      <c r="P15055" s="2"/>
      <c r="Q15055" s="2"/>
      <c r="R15055" s="1"/>
      <c r="U15055" s="1"/>
      <c r="V15055" s="1"/>
      <c r="W15055" s="1"/>
      <c r="X15055" s="1"/>
      <c r="Y15055" s="1"/>
      <c r="Z15055" s="1"/>
      <c r="AA15055" s="1"/>
      <c r="AB15055" s="1"/>
      <c r="AC15055" s="1"/>
      <c r="AD15055" s="1"/>
      <c r="AE15055" s="1"/>
    </row>
    <row r="15056" spans="2:31">
      <c r="B15056" s="1"/>
      <c r="C15056" s="1"/>
      <c r="F15056" s="16"/>
      <c r="G15056" s="16"/>
      <c r="P15056" s="2"/>
      <c r="Q15056" s="2"/>
      <c r="R15056" s="1"/>
      <c r="U15056" s="1"/>
      <c r="V15056" s="1"/>
      <c r="W15056" s="1"/>
      <c r="X15056" s="1"/>
      <c r="Y15056" s="1"/>
      <c r="Z15056" s="1"/>
      <c r="AA15056" s="1"/>
      <c r="AB15056" s="1"/>
      <c r="AC15056" s="1"/>
      <c r="AD15056" s="1"/>
      <c r="AE15056" s="1"/>
    </row>
    <row r="15057" spans="2:31">
      <c r="B15057" s="1"/>
      <c r="C15057" s="1"/>
      <c r="F15057" s="16"/>
      <c r="G15057" s="16"/>
      <c r="P15057" s="2"/>
      <c r="Q15057" s="2"/>
      <c r="R15057" s="1"/>
      <c r="U15057" s="1"/>
      <c r="V15057" s="1"/>
      <c r="W15057" s="1"/>
      <c r="X15057" s="1"/>
      <c r="Y15057" s="1"/>
      <c r="Z15057" s="1"/>
      <c r="AA15057" s="1"/>
      <c r="AB15057" s="1"/>
      <c r="AC15057" s="1"/>
      <c r="AD15057" s="1"/>
      <c r="AE15057" s="1"/>
    </row>
    <row r="15058" spans="2:31">
      <c r="B15058" s="1"/>
      <c r="C15058" s="1"/>
      <c r="F15058" s="16"/>
      <c r="G15058" s="16"/>
      <c r="P15058" s="2"/>
      <c r="Q15058" s="2"/>
      <c r="R15058" s="1"/>
      <c r="U15058" s="1"/>
      <c r="V15058" s="1"/>
      <c r="W15058" s="1"/>
      <c r="X15058" s="1"/>
      <c r="Y15058" s="1"/>
      <c r="Z15058" s="1"/>
      <c r="AA15058" s="1"/>
      <c r="AB15058" s="1"/>
      <c r="AC15058" s="1"/>
      <c r="AD15058" s="1"/>
      <c r="AE15058" s="1"/>
    </row>
    <row r="15059" spans="2:31">
      <c r="B15059" s="1"/>
      <c r="C15059" s="1"/>
      <c r="F15059" s="16"/>
      <c r="G15059" s="16"/>
      <c r="P15059" s="2"/>
      <c r="Q15059" s="2"/>
      <c r="R15059" s="1"/>
      <c r="U15059" s="1"/>
      <c r="V15059" s="1"/>
      <c r="W15059" s="1"/>
      <c r="X15059" s="1"/>
      <c r="Y15059" s="1"/>
      <c r="Z15059" s="1"/>
      <c r="AA15059" s="1"/>
      <c r="AB15059" s="1"/>
      <c r="AC15059" s="1"/>
      <c r="AD15059" s="1"/>
      <c r="AE15059" s="1"/>
    </row>
    <row r="15060" spans="2:31">
      <c r="B15060" s="1"/>
      <c r="C15060" s="1"/>
      <c r="F15060" s="16"/>
      <c r="G15060" s="16"/>
      <c r="P15060" s="2"/>
      <c r="Q15060" s="2"/>
      <c r="R15060" s="1"/>
      <c r="U15060" s="1"/>
      <c r="V15060" s="1"/>
      <c r="W15060" s="1"/>
      <c r="X15060" s="1"/>
      <c r="Y15060" s="1"/>
      <c r="Z15060" s="1"/>
      <c r="AA15060" s="1"/>
      <c r="AB15060" s="1"/>
      <c r="AC15060" s="1"/>
      <c r="AD15060" s="1"/>
      <c r="AE15060" s="1"/>
    </row>
    <row r="15061" spans="2:31">
      <c r="B15061" s="1"/>
      <c r="C15061" s="1"/>
      <c r="F15061" s="16"/>
      <c r="G15061" s="16"/>
      <c r="P15061" s="2"/>
      <c r="Q15061" s="2"/>
      <c r="R15061" s="1"/>
      <c r="U15061" s="1"/>
      <c r="V15061" s="1"/>
      <c r="W15061" s="1"/>
      <c r="X15061" s="1"/>
      <c r="Y15061" s="1"/>
      <c r="Z15061" s="1"/>
      <c r="AA15061" s="1"/>
      <c r="AB15061" s="1"/>
      <c r="AC15061" s="1"/>
      <c r="AD15061" s="1"/>
      <c r="AE15061" s="1"/>
    </row>
    <row r="15062" spans="2:31">
      <c r="B15062" s="1"/>
      <c r="C15062" s="1"/>
      <c r="F15062" s="16"/>
      <c r="G15062" s="16"/>
      <c r="P15062" s="2"/>
      <c r="Q15062" s="2"/>
      <c r="R15062" s="1"/>
      <c r="U15062" s="1"/>
      <c r="V15062" s="1"/>
      <c r="W15062" s="1"/>
      <c r="X15062" s="1"/>
      <c r="Y15062" s="1"/>
      <c r="Z15062" s="1"/>
      <c r="AA15062" s="1"/>
      <c r="AB15062" s="1"/>
      <c r="AC15062" s="1"/>
      <c r="AD15062" s="1"/>
      <c r="AE15062" s="1"/>
    </row>
    <row r="15063" spans="2:31">
      <c r="B15063" s="1"/>
      <c r="C15063" s="1"/>
      <c r="F15063" s="16"/>
      <c r="G15063" s="16"/>
      <c r="P15063" s="2"/>
      <c r="Q15063" s="2"/>
      <c r="R15063" s="1"/>
      <c r="U15063" s="1"/>
      <c r="V15063" s="1"/>
      <c r="W15063" s="1"/>
      <c r="X15063" s="1"/>
      <c r="Y15063" s="1"/>
      <c r="Z15063" s="1"/>
      <c r="AA15063" s="1"/>
      <c r="AB15063" s="1"/>
      <c r="AC15063" s="1"/>
      <c r="AD15063" s="1"/>
      <c r="AE15063" s="1"/>
    </row>
    <row r="15064" spans="2:31">
      <c r="B15064" s="1"/>
      <c r="C15064" s="1"/>
      <c r="F15064" s="16"/>
      <c r="G15064" s="16"/>
      <c r="P15064" s="2"/>
      <c r="Q15064" s="2"/>
      <c r="R15064" s="1"/>
      <c r="U15064" s="1"/>
      <c r="V15064" s="1"/>
      <c r="W15064" s="1"/>
      <c r="X15064" s="1"/>
      <c r="Y15064" s="1"/>
      <c r="Z15064" s="1"/>
      <c r="AA15064" s="1"/>
      <c r="AB15064" s="1"/>
      <c r="AC15064" s="1"/>
      <c r="AD15064" s="1"/>
      <c r="AE15064" s="1"/>
    </row>
    <row r="15065" spans="2:31">
      <c r="B15065" s="1"/>
      <c r="C15065" s="1"/>
      <c r="F15065" s="16"/>
      <c r="G15065" s="16"/>
      <c r="P15065" s="2"/>
      <c r="Q15065" s="2"/>
      <c r="R15065" s="1"/>
      <c r="U15065" s="1"/>
      <c r="V15065" s="1"/>
      <c r="W15065" s="1"/>
      <c r="X15065" s="1"/>
      <c r="Y15065" s="1"/>
      <c r="Z15065" s="1"/>
      <c r="AA15065" s="1"/>
      <c r="AB15065" s="1"/>
      <c r="AC15065" s="1"/>
      <c r="AD15065" s="1"/>
      <c r="AE15065" s="1"/>
    </row>
    <row r="15066" spans="2:31">
      <c r="B15066" s="1"/>
      <c r="C15066" s="1"/>
      <c r="F15066" s="16"/>
      <c r="G15066" s="16"/>
      <c r="P15066" s="2"/>
      <c r="Q15066" s="2"/>
      <c r="R15066" s="1"/>
      <c r="U15066" s="1"/>
      <c r="V15066" s="1"/>
      <c r="W15066" s="1"/>
      <c r="X15066" s="1"/>
      <c r="Y15066" s="1"/>
      <c r="Z15066" s="1"/>
      <c r="AA15066" s="1"/>
      <c r="AB15066" s="1"/>
      <c r="AC15066" s="1"/>
      <c r="AD15066" s="1"/>
      <c r="AE15066" s="1"/>
    </row>
    <row r="15067" spans="2:31">
      <c r="B15067" s="1"/>
      <c r="C15067" s="1"/>
      <c r="F15067" s="16"/>
      <c r="G15067" s="16"/>
      <c r="P15067" s="2"/>
      <c r="Q15067" s="2"/>
      <c r="R15067" s="1"/>
      <c r="U15067" s="1"/>
      <c r="V15067" s="1"/>
      <c r="W15067" s="1"/>
      <c r="X15067" s="1"/>
      <c r="Y15067" s="1"/>
      <c r="Z15067" s="1"/>
      <c r="AA15067" s="1"/>
      <c r="AB15067" s="1"/>
      <c r="AC15067" s="1"/>
      <c r="AD15067" s="1"/>
      <c r="AE15067" s="1"/>
    </row>
    <row r="15068" spans="2:31">
      <c r="B15068" s="1"/>
      <c r="C15068" s="1"/>
      <c r="F15068" s="16"/>
      <c r="G15068" s="16"/>
      <c r="P15068" s="2"/>
      <c r="Q15068" s="2"/>
      <c r="R15068" s="1"/>
      <c r="U15068" s="1"/>
      <c r="V15068" s="1"/>
      <c r="W15068" s="1"/>
      <c r="X15068" s="1"/>
      <c r="Y15068" s="1"/>
      <c r="Z15068" s="1"/>
      <c r="AA15068" s="1"/>
      <c r="AB15068" s="1"/>
      <c r="AC15068" s="1"/>
      <c r="AD15068" s="1"/>
      <c r="AE15068" s="1"/>
    </row>
    <row r="15069" spans="2:31">
      <c r="B15069" s="1"/>
      <c r="C15069" s="1"/>
      <c r="F15069" s="16"/>
      <c r="G15069" s="16"/>
      <c r="P15069" s="2"/>
      <c r="Q15069" s="2"/>
      <c r="R15069" s="1"/>
      <c r="U15069" s="1"/>
      <c r="V15069" s="1"/>
      <c r="W15069" s="1"/>
      <c r="X15069" s="1"/>
      <c r="Y15069" s="1"/>
      <c r="Z15069" s="1"/>
      <c r="AA15069" s="1"/>
      <c r="AB15069" s="1"/>
      <c r="AC15069" s="1"/>
      <c r="AD15069" s="1"/>
      <c r="AE15069" s="1"/>
    </row>
    <row r="15070" spans="2:31">
      <c r="B15070" s="1"/>
      <c r="C15070" s="1"/>
      <c r="F15070" s="16"/>
      <c r="G15070" s="16"/>
      <c r="P15070" s="2"/>
      <c r="Q15070" s="2"/>
      <c r="R15070" s="1"/>
      <c r="U15070" s="1"/>
      <c r="V15070" s="1"/>
      <c r="W15070" s="1"/>
      <c r="X15070" s="1"/>
      <c r="Y15070" s="1"/>
      <c r="Z15070" s="1"/>
      <c r="AA15070" s="1"/>
      <c r="AB15070" s="1"/>
      <c r="AC15070" s="1"/>
      <c r="AD15070" s="1"/>
      <c r="AE15070" s="1"/>
    </row>
    <row r="15071" spans="2:31">
      <c r="B15071" s="1"/>
      <c r="C15071" s="1"/>
      <c r="F15071" s="16"/>
      <c r="G15071" s="16"/>
      <c r="P15071" s="2"/>
      <c r="Q15071" s="2"/>
      <c r="R15071" s="1"/>
      <c r="U15071" s="1"/>
      <c r="V15071" s="1"/>
      <c r="W15071" s="1"/>
      <c r="X15071" s="1"/>
      <c r="Y15071" s="1"/>
      <c r="Z15071" s="1"/>
      <c r="AA15071" s="1"/>
      <c r="AB15071" s="1"/>
      <c r="AC15071" s="1"/>
      <c r="AD15071" s="1"/>
      <c r="AE15071" s="1"/>
    </row>
    <row r="15072" spans="2:31">
      <c r="B15072" s="1"/>
      <c r="C15072" s="1"/>
      <c r="F15072" s="16"/>
      <c r="G15072" s="16"/>
      <c r="P15072" s="2"/>
      <c r="Q15072" s="2"/>
      <c r="R15072" s="1"/>
      <c r="U15072" s="1"/>
      <c r="V15072" s="1"/>
      <c r="W15072" s="1"/>
      <c r="X15072" s="1"/>
      <c r="Y15072" s="1"/>
      <c r="Z15072" s="1"/>
      <c r="AA15072" s="1"/>
      <c r="AB15072" s="1"/>
      <c r="AC15072" s="1"/>
      <c r="AD15072" s="1"/>
      <c r="AE15072" s="1"/>
    </row>
    <row r="15073" spans="2:31">
      <c r="B15073" s="1"/>
      <c r="C15073" s="1"/>
      <c r="F15073" s="16"/>
      <c r="G15073" s="16"/>
      <c r="P15073" s="2"/>
      <c r="Q15073" s="2"/>
      <c r="R15073" s="1"/>
      <c r="U15073" s="1"/>
      <c r="V15073" s="1"/>
      <c r="W15073" s="1"/>
      <c r="X15073" s="1"/>
      <c r="Y15073" s="1"/>
      <c r="Z15073" s="1"/>
      <c r="AA15073" s="1"/>
      <c r="AB15073" s="1"/>
      <c r="AC15073" s="1"/>
      <c r="AD15073" s="1"/>
      <c r="AE15073" s="1"/>
    </row>
    <row r="15074" spans="2:31">
      <c r="B15074" s="1"/>
      <c r="C15074" s="1"/>
      <c r="F15074" s="16"/>
      <c r="G15074" s="16"/>
      <c r="P15074" s="2"/>
      <c r="Q15074" s="2"/>
      <c r="R15074" s="1"/>
      <c r="U15074" s="1"/>
      <c r="V15074" s="1"/>
      <c r="W15074" s="1"/>
      <c r="X15074" s="1"/>
      <c r="Y15074" s="1"/>
      <c r="Z15074" s="1"/>
      <c r="AA15074" s="1"/>
      <c r="AB15074" s="1"/>
      <c r="AC15074" s="1"/>
      <c r="AD15074" s="1"/>
      <c r="AE15074" s="1"/>
    </row>
    <row r="15075" spans="2:31">
      <c r="B15075" s="1"/>
      <c r="C15075" s="1"/>
      <c r="F15075" s="16"/>
      <c r="G15075" s="16"/>
      <c r="P15075" s="2"/>
      <c r="Q15075" s="2"/>
      <c r="R15075" s="1"/>
      <c r="U15075" s="1"/>
      <c r="V15075" s="1"/>
      <c r="W15075" s="1"/>
      <c r="X15075" s="1"/>
      <c r="Y15075" s="1"/>
      <c r="Z15075" s="1"/>
      <c r="AA15075" s="1"/>
      <c r="AB15075" s="1"/>
      <c r="AC15075" s="1"/>
      <c r="AD15075" s="1"/>
      <c r="AE15075" s="1"/>
    </row>
    <row r="15076" spans="2:31">
      <c r="B15076" s="1"/>
      <c r="C15076" s="1"/>
      <c r="F15076" s="16"/>
      <c r="G15076" s="16"/>
      <c r="P15076" s="2"/>
      <c r="Q15076" s="2"/>
      <c r="R15076" s="1"/>
      <c r="U15076" s="1"/>
      <c r="V15076" s="1"/>
      <c r="W15076" s="1"/>
      <c r="X15076" s="1"/>
      <c r="Y15076" s="1"/>
      <c r="Z15076" s="1"/>
      <c r="AA15076" s="1"/>
      <c r="AB15076" s="1"/>
      <c r="AC15076" s="1"/>
      <c r="AD15076" s="1"/>
      <c r="AE15076" s="1"/>
    </row>
    <row r="15077" spans="2:31">
      <c r="B15077" s="1"/>
      <c r="C15077" s="1"/>
      <c r="F15077" s="16"/>
      <c r="G15077" s="16"/>
      <c r="P15077" s="2"/>
      <c r="Q15077" s="2"/>
      <c r="R15077" s="1"/>
      <c r="U15077" s="1"/>
      <c r="V15077" s="1"/>
      <c r="W15077" s="1"/>
      <c r="X15077" s="1"/>
      <c r="Y15077" s="1"/>
      <c r="Z15077" s="1"/>
      <c r="AA15077" s="1"/>
      <c r="AB15077" s="1"/>
      <c r="AC15077" s="1"/>
      <c r="AD15077" s="1"/>
      <c r="AE15077" s="1"/>
    </row>
    <row r="15078" spans="2:31">
      <c r="B15078" s="1"/>
      <c r="C15078" s="1"/>
      <c r="F15078" s="16"/>
      <c r="G15078" s="16"/>
      <c r="P15078" s="2"/>
      <c r="Q15078" s="2"/>
      <c r="R15078" s="1"/>
      <c r="U15078" s="1"/>
      <c r="V15078" s="1"/>
      <c r="W15078" s="1"/>
      <c r="X15078" s="1"/>
      <c r="Y15078" s="1"/>
      <c r="Z15078" s="1"/>
      <c r="AA15078" s="1"/>
      <c r="AB15078" s="1"/>
      <c r="AC15078" s="1"/>
      <c r="AD15078" s="1"/>
      <c r="AE15078" s="1"/>
    </row>
    <row r="15079" spans="2:31">
      <c r="B15079" s="1"/>
      <c r="C15079" s="1"/>
      <c r="F15079" s="16"/>
      <c r="G15079" s="16"/>
      <c r="P15079" s="2"/>
      <c r="Q15079" s="2"/>
      <c r="R15079" s="1"/>
      <c r="U15079" s="1"/>
      <c r="V15079" s="1"/>
      <c r="W15079" s="1"/>
      <c r="X15079" s="1"/>
      <c r="Y15079" s="1"/>
      <c r="Z15079" s="1"/>
      <c r="AA15079" s="1"/>
      <c r="AB15079" s="1"/>
      <c r="AC15079" s="1"/>
      <c r="AD15079" s="1"/>
      <c r="AE15079" s="1"/>
    </row>
    <row r="15080" spans="2:31">
      <c r="B15080" s="1"/>
      <c r="C15080" s="1"/>
      <c r="F15080" s="16"/>
      <c r="G15080" s="16"/>
      <c r="P15080" s="2"/>
      <c r="Q15080" s="2"/>
      <c r="R15080" s="1"/>
      <c r="U15080" s="1"/>
      <c r="V15080" s="1"/>
      <c r="W15080" s="1"/>
      <c r="X15080" s="1"/>
      <c r="Y15080" s="1"/>
      <c r="Z15080" s="1"/>
      <c r="AA15080" s="1"/>
      <c r="AB15080" s="1"/>
      <c r="AC15080" s="1"/>
      <c r="AD15080" s="1"/>
      <c r="AE15080" s="1"/>
    </row>
    <row r="15081" spans="2:31">
      <c r="B15081" s="1"/>
      <c r="C15081" s="1"/>
      <c r="F15081" s="16"/>
      <c r="G15081" s="16"/>
      <c r="P15081" s="2"/>
      <c r="Q15081" s="2"/>
      <c r="R15081" s="1"/>
      <c r="U15081" s="1"/>
      <c r="V15081" s="1"/>
      <c r="W15081" s="1"/>
      <c r="X15081" s="1"/>
      <c r="Y15081" s="1"/>
      <c r="Z15081" s="1"/>
      <c r="AA15081" s="1"/>
      <c r="AB15081" s="1"/>
      <c r="AC15081" s="1"/>
      <c r="AD15081" s="1"/>
      <c r="AE15081" s="1"/>
    </row>
    <row r="15082" spans="2:31">
      <c r="B15082" s="1"/>
      <c r="C15082" s="1"/>
      <c r="F15082" s="16"/>
      <c r="G15082" s="16"/>
      <c r="P15082" s="2"/>
      <c r="Q15082" s="2"/>
      <c r="R15082" s="1"/>
      <c r="U15082" s="1"/>
      <c r="V15082" s="1"/>
      <c r="W15082" s="1"/>
      <c r="X15082" s="1"/>
      <c r="Y15082" s="1"/>
      <c r="Z15082" s="1"/>
      <c r="AA15082" s="1"/>
      <c r="AB15082" s="1"/>
      <c r="AC15082" s="1"/>
      <c r="AD15082" s="1"/>
      <c r="AE15082" s="1"/>
    </row>
    <row r="15083" spans="2:31">
      <c r="B15083" s="1"/>
      <c r="C15083" s="1"/>
      <c r="F15083" s="16"/>
      <c r="G15083" s="16"/>
      <c r="P15083" s="2"/>
      <c r="Q15083" s="2"/>
      <c r="R15083" s="1"/>
      <c r="U15083" s="1"/>
      <c r="V15083" s="1"/>
      <c r="W15083" s="1"/>
      <c r="X15083" s="1"/>
      <c r="Y15083" s="1"/>
      <c r="Z15083" s="1"/>
      <c r="AA15083" s="1"/>
      <c r="AB15083" s="1"/>
      <c r="AC15083" s="1"/>
      <c r="AD15083" s="1"/>
      <c r="AE15083" s="1"/>
    </row>
    <row r="15084" spans="2:31">
      <c r="B15084" s="1"/>
      <c r="C15084" s="1"/>
      <c r="F15084" s="16"/>
      <c r="G15084" s="16"/>
      <c r="P15084" s="2"/>
      <c r="Q15084" s="2"/>
      <c r="R15084" s="1"/>
      <c r="U15084" s="1"/>
      <c r="V15084" s="1"/>
      <c r="W15084" s="1"/>
      <c r="X15084" s="1"/>
      <c r="Y15084" s="1"/>
      <c r="Z15084" s="1"/>
      <c r="AA15084" s="1"/>
      <c r="AB15084" s="1"/>
      <c r="AC15084" s="1"/>
      <c r="AD15084" s="1"/>
      <c r="AE15084" s="1"/>
    </row>
    <row r="15085" spans="2:31">
      <c r="B15085" s="1"/>
      <c r="C15085" s="1"/>
      <c r="F15085" s="16"/>
      <c r="G15085" s="16"/>
      <c r="P15085" s="2"/>
      <c r="Q15085" s="2"/>
      <c r="R15085" s="1"/>
      <c r="U15085" s="1"/>
      <c r="V15085" s="1"/>
      <c r="W15085" s="1"/>
      <c r="X15085" s="1"/>
      <c r="Y15085" s="1"/>
      <c r="Z15085" s="1"/>
      <c r="AA15085" s="1"/>
      <c r="AB15085" s="1"/>
      <c r="AC15085" s="1"/>
      <c r="AD15085" s="1"/>
      <c r="AE15085" s="1"/>
    </row>
    <row r="15086" spans="2:31">
      <c r="B15086" s="1"/>
      <c r="C15086" s="1"/>
      <c r="F15086" s="16"/>
      <c r="G15086" s="16"/>
      <c r="P15086" s="2"/>
      <c r="Q15086" s="2"/>
      <c r="R15086" s="1"/>
      <c r="U15086" s="1"/>
      <c r="V15086" s="1"/>
      <c r="W15086" s="1"/>
      <c r="X15086" s="1"/>
      <c r="Y15086" s="1"/>
      <c r="Z15086" s="1"/>
      <c r="AA15086" s="1"/>
      <c r="AB15086" s="1"/>
      <c r="AC15086" s="1"/>
      <c r="AD15086" s="1"/>
      <c r="AE15086" s="1"/>
    </row>
    <row r="15087" spans="2:31">
      <c r="B15087" s="1"/>
      <c r="C15087" s="1"/>
      <c r="F15087" s="16"/>
      <c r="G15087" s="16"/>
      <c r="P15087" s="2"/>
      <c r="Q15087" s="2"/>
      <c r="R15087" s="1"/>
      <c r="U15087" s="1"/>
      <c r="V15087" s="1"/>
      <c r="W15087" s="1"/>
      <c r="X15087" s="1"/>
      <c r="Y15087" s="1"/>
      <c r="Z15087" s="1"/>
      <c r="AA15087" s="1"/>
      <c r="AB15087" s="1"/>
      <c r="AC15087" s="1"/>
      <c r="AD15087" s="1"/>
      <c r="AE15087" s="1"/>
    </row>
    <row r="15088" spans="2:31">
      <c r="B15088" s="1"/>
      <c r="C15088" s="1"/>
      <c r="F15088" s="16"/>
      <c r="G15088" s="16"/>
      <c r="P15088" s="2"/>
      <c r="Q15088" s="2"/>
      <c r="R15088" s="1"/>
      <c r="U15088" s="1"/>
      <c r="V15088" s="1"/>
      <c r="W15088" s="1"/>
      <c r="X15088" s="1"/>
      <c r="Y15088" s="1"/>
      <c r="Z15088" s="1"/>
      <c r="AA15088" s="1"/>
      <c r="AB15088" s="1"/>
      <c r="AC15088" s="1"/>
      <c r="AD15088" s="1"/>
      <c r="AE15088" s="1"/>
    </row>
    <row r="15089" spans="2:31">
      <c r="B15089" s="1"/>
      <c r="C15089" s="1"/>
      <c r="F15089" s="16"/>
      <c r="G15089" s="16"/>
      <c r="P15089" s="2"/>
      <c r="Q15089" s="2"/>
      <c r="R15089" s="1"/>
      <c r="U15089" s="1"/>
      <c r="V15089" s="1"/>
      <c r="W15089" s="1"/>
      <c r="X15089" s="1"/>
      <c r="Y15089" s="1"/>
      <c r="Z15089" s="1"/>
      <c r="AA15089" s="1"/>
      <c r="AB15089" s="1"/>
      <c r="AC15089" s="1"/>
      <c r="AD15089" s="1"/>
      <c r="AE15089" s="1"/>
    </row>
    <row r="15090" spans="2:31">
      <c r="B15090" s="1"/>
      <c r="C15090" s="1"/>
      <c r="F15090" s="16"/>
      <c r="G15090" s="16"/>
      <c r="P15090" s="2"/>
      <c r="Q15090" s="2"/>
      <c r="R15090" s="1"/>
      <c r="U15090" s="1"/>
      <c r="V15090" s="1"/>
      <c r="W15090" s="1"/>
      <c r="X15090" s="1"/>
      <c r="Y15090" s="1"/>
      <c r="Z15090" s="1"/>
      <c r="AA15090" s="1"/>
      <c r="AB15090" s="1"/>
      <c r="AC15090" s="1"/>
      <c r="AD15090" s="1"/>
      <c r="AE15090" s="1"/>
    </row>
    <row r="15091" spans="2:31">
      <c r="B15091" s="1"/>
      <c r="C15091" s="1"/>
      <c r="F15091" s="16"/>
      <c r="G15091" s="16"/>
      <c r="P15091" s="2"/>
      <c r="Q15091" s="2"/>
      <c r="R15091" s="1"/>
      <c r="U15091" s="1"/>
      <c r="V15091" s="1"/>
      <c r="W15091" s="1"/>
      <c r="X15091" s="1"/>
      <c r="Y15091" s="1"/>
      <c r="Z15091" s="1"/>
      <c r="AA15091" s="1"/>
      <c r="AB15091" s="1"/>
      <c r="AC15091" s="1"/>
      <c r="AD15091" s="1"/>
      <c r="AE15091" s="1"/>
    </row>
    <row r="15092" spans="2:31">
      <c r="B15092" s="1"/>
      <c r="C15092" s="1"/>
      <c r="F15092" s="16"/>
      <c r="G15092" s="16"/>
      <c r="P15092" s="2"/>
      <c r="Q15092" s="2"/>
      <c r="R15092" s="1"/>
      <c r="U15092" s="1"/>
      <c r="V15092" s="1"/>
      <c r="W15092" s="1"/>
      <c r="X15092" s="1"/>
      <c r="Y15092" s="1"/>
      <c r="Z15092" s="1"/>
      <c r="AA15092" s="1"/>
      <c r="AB15092" s="1"/>
      <c r="AC15092" s="1"/>
      <c r="AD15092" s="1"/>
      <c r="AE15092" s="1"/>
    </row>
    <row r="15093" spans="2:31">
      <c r="B15093" s="1"/>
      <c r="C15093" s="1"/>
      <c r="F15093" s="16"/>
      <c r="G15093" s="16"/>
      <c r="P15093" s="2"/>
      <c r="Q15093" s="2"/>
      <c r="R15093" s="1"/>
      <c r="U15093" s="1"/>
      <c r="V15093" s="1"/>
      <c r="W15093" s="1"/>
      <c r="X15093" s="1"/>
      <c r="Y15093" s="1"/>
      <c r="Z15093" s="1"/>
      <c r="AA15093" s="1"/>
      <c r="AB15093" s="1"/>
      <c r="AC15093" s="1"/>
      <c r="AD15093" s="1"/>
      <c r="AE15093" s="1"/>
    </row>
    <row r="15094" spans="2:31">
      <c r="B15094" s="1"/>
      <c r="C15094" s="1"/>
      <c r="F15094" s="16"/>
      <c r="G15094" s="16"/>
      <c r="P15094" s="2"/>
      <c r="Q15094" s="2"/>
      <c r="R15094" s="1"/>
      <c r="U15094" s="1"/>
      <c r="V15094" s="1"/>
      <c r="W15094" s="1"/>
      <c r="X15094" s="1"/>
      <c r="Y15094" s="1"/>
      <c r="Z15094" s="1"/>
      <c r="AA15094" s="1"/>
      <c r="AB15094" s="1"/>
      <c r="AC15094" s="1"/>
      <c r="AD15094" s="1"/>
      <c r="AE15094" s="1"/>
    </row>
    <row r="15095" spans="2:31">
      <c r="B15095" s="1"/>
      <c r="C15095" s="1"/>
      <c r="F15095" s="16"/>
      <c r="G15095" s="16"/>
      <c r="P15095" s="2"/>
      <c r="Q15095" s="2"/>
      <c r="R15095" s="1"/>
      <c r="U15095" s="1"/>
      <c r="V15095" s="1"/>
      <c r="W15095" s="1"/>
      <c r="X15095" s="1"/>
      <c r="Y15095" s="1"/>
      <c r="Z15095" s="1"/>
      <c r="AA15095" s="1"/>
      <c r="AB15095" s="1"/>
      <c r="AC15095" s="1"/>
      <c r="AD15095" s="1"/>
      <c r="AE15095" s="1"/>
    </row>
    <row r="15096" spans="2:31">
      <c r="B15096" s="1"/>
      <c r="C15096" s="1"/>
      <c r="F15096" s="16"/>
      <c r="G15096" s="16"/>
      <c r="P15096" s="2"/>
      <c r="Q15096" s="2"/>
      <c r="R15096" s="1"/>
      <c r="U15096" s="1"/>
      <c r="V15096" s="1"/>
      <c r="W15096" s="1"/>
      <c r="X15096" s="1"/>
      <c r="Y15096" s="1"/>
      <c r="Z15096" s="1"/>
      <c r="AA15096" s="1"/>
      <c r="AB15096" s="1"/>
      <c r="AC15096" s="1"/>
      <c r="AD15096" s="1"/>
      <c r="AE15096" s="1"/>
    </row>
    <row r="15097" spans="2:31">
      <c r="B15097" s="1"/>
      <c r="C15097" s="1"/>
      <c r="F15097" s="16"/>
      <c r="G15097" s="16"/>
      <c r="P15097" s="2"/>
      <c r="Q15097" s="2"/>
      <c r="R15097" s="1"/>
      <c r="U15097" s="1"/>
      <c r="V15097" s="1"/>
      <c r="W15097" s="1"/>
      <c r="X15097" s="1"/>
      <c r="Y15097" s="1"/>
      <c r="Z15097" s="1"/>
      <c r="AA15097" s="1"/>
      <c r="AB15097" s="1"/>
      <c r="AC15097" s="1"/>
      <c r="AD15097" s="1"/>
      <c r="AE15097" s="1"/>
    </row>
    <row r="15098" spans="2:31">
      <c r="B15098" s="1"/>
      <c r="C15098" s="1"/>
      <c r="F15098" s="16"/>
      <c r="G15098" s="16"/>
      <c r="P15098" s="2"/>
      <c r="Q15098" s="2"/>
      <c r="R15098" s="1"/>
      <c r="U15098" s="1"/>
      <c r="V15098" s="1"/>
      <c r="W15098" s="1"/>
      <c r="X15098" s="1"/>
      <c r="Y15098" s="1"/>
      <c r="Z15098" s="1"/>
      <c r="AA15098" s="1"/>
      <c r="AB15098" s="1"/>
      <c r="AC15098" s="1"/>
      <c r="AD15098" s="1"/>
      <c r="AE15098" s="1"/>
    </row>
    <row r="15099" spans="2:31">
      <c r="B15099" s="1"/>
      <c r="C15099" s="1"/>
      <c r="F15099" s="16"/>
      <c r="G15099" s="16"/>
      <c r="P15099" s="2"/>
      <c r="Q15099" s="2"/>
      <c r="R15099" s="1"/>
      <c r="U15099" s="1"/>
      <c r="V15099" s="1"/>
      <c r="W15099" s="1"/>
      <c r="X15099" s="1"/>
      <c r="Y15099" s="1"/>
      <c r="Z15099" s="1"/>
      <c r="AA15099" s="1"/>
      <c r="AB15099" s="1"/>
      <c r="AC15099" s="1"/>
      <c r="AD15099" s="1"/>
      <c r="AE15099" s="1"/>
    </row>
    <row r="15100" spans="2:31">
      <c r="B15100" s="1"/>
      <c r="C15100" s="1"/>
      <c r="F15100" s="16"/>
      <c r="G15100" s="16"/>
      <c r="P15100" s="2"/>
      <c r="Q15100" s="2"/>
      <c r="R15100" s="1"/>
      <c r="U15100" s="1"/>
      <c r="V15100" s="1"/>
      <c r="W15100" s="1"/>
      <c r="X15100" s="1"/>
      <c r="Y15100" s="1"/>
      <c r="Z15100" s="1"/>
      <c r="AA15100" s="1"/>
      <c r="AB15100" s="1"/>
      <c r="AC15100" s="1"/>
      <c r="AD15100" s="1"/>
      <c r="AE15100" s="1"/>
    </row>
    <row r="15101" spans="2:31">
      <c r="B15101" s="1"/>
      <c r="C15101" s="1"/>
      <c r="F15101" s="16"/>
      <c r="G15101" s="16"/>
      <c r="P15101" s="2"/>
      <c r="Q15101" s="2"/>
      <c r="R15101" s="1"/>
      <c r="U15101" s="1"/>
      <c r="V15101" s="1"/>
      <c r="W15101" s="1"/>
      <c r="X15101" s="1"/>
      <c r="Y15101" s="1"/>
      <c r="Z15101" s="1"/>
      <c r="AA15101" s="1"/>
      <c r="AB15101" s="1"/>
      <c r="AC15101" s="1"/>
      <c r="AD15101" s="1"/>
      <c r="AE15101" s="1"/>
    </row>
    <row r="15102" spans="2:31">
      <c r="B15102" s="1"/>
      <c r="C15102" s="1"/>
      <c r="F15102" s="16"/>
      <c r="G15102" s="16"/>
      <c r="P15102" s="2"/>
      <c r="Q15102" s="2"/>
      <c r="R15102" s="1"/>
      <c r="U15102" s="1"/>
      <c r="V15102" s="1"/>
      <c r="W15102" s="1"/>
      <c r="X15102" s="1"/>
      <c r="Y15102" s="1"/>
      <c r="Z15102" s="1"/>
      <c r="AA15102" s="1"/>
      <c r="AB15102" s="1"/>
      <c r="AC15102" s="1"/>
      <c r="AD15102" s="1"/>
      <c r="AE15102" s="1"/>
    </row>
    <row r="15103" spans="2:31">
      <c r="B15103" s="1"/>
      <c r="C15103" s="1"/>
      <c r="F15103" s="16"/>
      <c r="G15103" s="16"/>
      <c r="P15103" s="2"/>
      <c r="Q15103" s="2"/>
      <c r="R15103" s="1"/>
      <c r="U15103" s="1"/>
      <c r="V15103" s="1"/>
      <c r="W15103" s="1"/>
      <c r="X15103" s="1"/>
      <c r="Y15103" s="1"/>
      <c r="Z15103" s="1"/>
      <c r="AA15103" s="1"/>
      <c r="AB15103" s="1"/>
      <c r="AC15103" s="1"/>
      <c r="AD15103" s="1"/>
      <c r="AE15103" s="1"/>
    </row>
    <row r="15104" spans="2:31">
      <c r="B15104" s="1"/>
      <c r="C15104" s="1"/>
      <c r="F15104" s="16"/>
      <c r="G15104" s="16"/>
      <c r="P15104" s="2"/>
      <c r="Q15104" s="2"/>
      <c r="R15104" s="1"/>
      <c r="U15104" s="1"/>
      <c r="V15104" s="1"/>
      <c r="W15104" s="1"/>
      <c r="X15104" s="1"/>
      <c r="Y15104" s="1"/>
      <c r="Z15104" s="1"/>
      <c r="AA15104" s="1"/>
      <c r="AB15104" s="1"/>
      <c r="AC15104" s="1"/>
      <c r="AD15104" s="1"/>
      <c r="AE15104" s="1"/>
    </row>
    <row r="15105" spans="2:31">
      <c r="B15105" s="1"/>
      <c r="C15105" s="1"/>
      <c r="F15105" s="16"/>
      <c r="G15105" s="16"/>
      <c r="P15105" s="2"/>
      <c r="Q15105" s="2"/>
      <c r="R15105" s="1"/>
      <c r="U15105" s="1"/>
      <c r="V15105" s="1"/>
      <c r="W15105" s="1"/>
      <c r="X15105" s="1"/>
      <c r="Y15105" s="1"/>
      <c r="Z15105" s="1"/>
      <c r="AA15105" s="1"/>
      <c r="AB15105" s="1"/>
      <c r="AC15105" s="1"/>
      <c r="AD15105" s="1"/>
      <c r="AE15105" s="1"/>
    </row>
    <row r="15106" spans="2:31">
      <c r="B15106" s="1"/>
      <c r="C15106" s="1"/>
      <c r="F15106" s="16"/>
      <c r="G15106" s="16"/>
      <c r="P15106" s="2"/>
      <c r="Q15106" s="2"/>
      <c r="R15106" s="1"/>
      <c r="U15106" s="1"/>
      <c r="V15106" s="1"/>
      <c r="W15106" s="1"/>
      <c r="X15106" s="1"/>
      <c r="Y15106" s="1"/>
      <c r="Z15106" s="1"/>
      <c r="AA15106" s="1"/>
      <c r="AB15106" s="1"/>
      <c r="AC15106" s="1"/>
      <c r="AD15106" s="1"/>
      <c r="AE15106" s="1"/>
    </row>
    <row r="15107" spans="2:31">
      <c r="B15107" s="1"/>
      <c r="C15107" s="1"/>
      <c r="F15107" s="16"/>
      <c r="G15107" s="16"/>
      <c r="P15107" s="2"/>
      <c r="Q15107" s="2"/>
      <c r="R15107" s="1"/>
      <c r="U15107" s="1"/>
      <c r="V15107" s="1"/>
      <c r="W15107" s="1"/>
      <c r="X15107" s="1"/>
      <c r="Y15107" s="1"/>
      <c r="Z15107" s="1"/>
      <c r="AA15107" s="1"/>
      <c r="AB15107" s="1"/>
      <c r="AC15107" s="1"/>
      <c r="AD15107" s="1"/>
      <c r="AE15107" s="1"/>
    </row>
    <row r="15108" spans="2:31">
      <c r="B15108" s="1"/>
      <c r="C15108" s="1"/>
      <c r="F15108" s="16"/>
      <c r="G15108" s="16"/>
      <c r="P15108" s="2"/>
      <c r="Q15108" s="2"/>
      <c r="R15108" s="1"/>
      <c r="U15108" s="1"/>
      <c r="V15108" s="1"/>
      <c r="W15108" s="1"/>
      <c r="X15108" s="1"/>
      <c r="Y15108" s="1"/>
      <c r="Z15108" s="1"/>
      <c r="AA15108" s="1"/>
      <c r="AB15108" s="1"/>
      <c r="AC15108" s="1"/>
      <c r="AD15108" s="1"/>
      <c r="AE15108" s="1"/>
    </row>
    <row r="15109" spans="2:31">
      <c r="B15109" s="1"/>
      <c r="C15109" s="1"/>
      <c r="F15109" s="16"/>
      <c r="G15109" s="16"/>
      <c r="P15109" s="2"/>
      <c r="Q15109" s="2"/>
      <c r="R15109" s="1"/>
      <c r="U15109" s="1"/>
      <c r="V15109" s="1"/>
      <c r="W15109" s="1"/>
      <c r="X15109" s="1"/>
      <c r="Y15109" s="1"/>
      <c r="Z15109" s="1"/>
      <c r="AA15109" s="1"/>
      <c r="AB15109" s="1"/>
      <c r="AC15109" s="1"/>
      <c r="AD15109" s="1"/>
      <c r="AE15109" s="1"/>
    </row>
    <row r="15110" spans="2:31">
      <c r="B15110" s="1"/>
      <c r="C15110" s="1"/>
      <c r="F15110" s="16"/>
      <c r="G15110" s="16"/>
      <c r="P15110" s="2"/>
      <c r="Q15110" s="2"/>
      <c r="R15110" s="1"/>
      <c r="U15110" s="1"/>
      <c r="V15110" s="1"/>
      <c r="W15110" s="1"/>
      <c r="X15110" s="1"/>
      <c r="Y15110" s="1"/>
      <c r="Z15110" s="1"/>
      <c r="AA15110" s="1"/>
      <c r="AB15110" s="1"/>
      <c r="AC15110" s="1"/>
      <c r="AD15110" s="1"/>
      <c r="AE15110" s="1"/>
    </row>
    <row r="15111" spans="2:31">
      <c r="B15111" s="1"/>
      <c r="C15111" s="1"/>
      <c r="F15111" s="16"/>
      <c r="G15111" s="16"/>
      <c r="P15111" s="2"/>
      <c r="Q15111" s="2"/>
      <c r="R15111" s="1"/>
      <c r="U15111" s="1"/>
      <c r="V15111" s="1"/>
      <c r="W15111" s="1"/>
      <c r="X15111" s="1"/>
      <c r="Y15111" s="1"/>
      <c r="Z15111" s="1"/>
      <c r="AA15111" s="1"/>
      <c r="AB15111" s="1"/>
      <c r="AC15111" s="1"/>
      <c r="AD15111" s="1"/>
      <c r="AE15111" s="1"/>
    </row>
    <row r="15112" spans="2:31">
      <c r="B15112" s="1"/>
      <c r="C15112" s="1"/>
      <c r="F15112" s="16"/>
      <c r="G15112" s="16"/>
      <c r="P15112" s="2"/>
      <c r="Q15112" s="2"/>
      <c r="R15112" s="1"/>
      <c r="U15112" s="1"/>
      <c r="V15112" s="1"/>
      <c r="W15112" s="1"/>
      <c r="X15112" s="1"/>
      <c r="Y15112" s="1"/>
      <c r="Z15112" s="1"/>
      <c r="AA15112" s="1"/>
      <c r="AB15112" s="1"/>
      <c r="AC15112" s="1"/>
      <c r="AD15112" s="1"/>
      <c r="AE15112" s="1"/>
    </row>
    <row r="15113" spans="2:31">
      <c r="B15113" s="1"/>
      <c r="C15113" s="1"/>
      <c r="F15113" s="16"/>
      <c r="G15113" s="16"/>
      <c r="P15113" s="2"/>
      <c r="Q15113" s="2"/>
      <c r="R15113" s="1"/>
      <c r="U15113" s="1"/>
      <c r="V15113" s="1"/>
      <c r="W15113" s="1"/>
      <c r="X15113" s="1"/>
      <c r="Y15113" s="1"/>
      <c r="Z15113" s="1"/>
      <c r="AA15113" s="1"/>
      <c r="AB15113" s="1"/>
      <c r="AC15113" s="1"/>
      <c r="AD15113" s="1"/>
      <c r="AE15113" s="1"/>
    </row>
    <row r="15114" spans="2:31">
      <c r="B15114" s="1"/>
      <c r="C15114" s="1"/>
      <c r="F15114" s="16"/>
      <c r="G15114" s="16"/>
      <c r="P15114" s="2"/>
      <c r="Q15114" s="2"/>
      <c r="R15114" s="1"/>
      <c r="U15114" s="1"/>
      <c r="V15114" s="1"/>
      <c r="W15114" s="1"/>
      <c r="X15114" s="1"/>
      <c r="Y15114" s="1"/>
      <c r="Z15114" s="1"/>
      <c r="AA15114" s="1"/>
      <c r="AB15114" s="1"/>
      <c r="AC15114" s="1"/>
      <c r="AD15114" s="1"/>
      <c r="AE15114" s="1"/>
    </row>
    <row r="15115" spans="2:31">
      <c r="B15115" s="1"/>
      <c r="C15115" s="1"/>
      <c r="F15115" s="16"/>
      <c r="G15115" s="16"/>
      <c r="P15115" s="2"/>
      <c r="Q15115" s="2"/>
      <c r="R15115" s="1"/>
      <c r="U15115" s="1"/>
      <c r="V15115" s="1"/>
      <c r="W15115" s="1"/>
      <c r="X15115" s="1"/>
      <c r="Y15115" s="1"/>
      <c r="Z15115" s="1"/>
      <c r="AA15115" s="1"/>
      <c r="AB15115" s="1"/>
      <c r="AC15115" s="1"/>
      <c r="AD15115" s="1"/>
      <c r="AE15115" s="1"/>
    </row>
    <row r="15116" spans="2:31">
      <c r="B15116" s="1"/>
      <c r="C15116" s="1"/>
      <c r="F15116" s="16"/>
      <c r="G15116" s="16"/>
      <c r="P15116" s="2"/>
      <c r="Q15116" s="2"/>
      <c r="R15116" s="1"/>
      <c r="U15116" s="1"/>
      <c r="V15116" s="1"/>
      <c r="W15116" s="1"/>
      <c r="X15116" s="1"/>
      <c r="Y15116" s="1"/>
      <c r="Z15116" s="1"/>
      <c r="AA15116" s="1"/>
      <c r="AB15116" s="1"/>
      <c r="AC15116" s="1"/>
      <c r="AD15116" s="1"/>
      <c r="AE15116" s="1"/>
    </row>
    <row r="15117" spans="2:31">
      <c r="B15117" s="1"/>
      <c r="C15117" s="1"/>
      <c r="F15117" s="16"/>
      <c r="G15117" s="16"/>
      <c r="P15117" s="2"/>
      <c r="Q15117" s="2"/>
      <c r="R15117" s="1"/>
      <c r="U15117" s="1"/>
      <c r="V15117" s="1"/>
      <c r="W15117" s="1"/>
      <c r="X15117" s="1"/>
      <c r="Y15117" s="1"/>
      <c r="Z15117" s="1"/>
      <c r="AA15117" s="1"/>
      <c r="AB15117" s="1"/>
      <c r="AC15117" s="1"/>
      <c r="AD15117" s="1"/>
      <c r="AE15117" s="1"/>
    </row>
    <row r="15118" spans="2:31">
      <c r="B15118" s="1"/>
      <c r="C15118" s="1"/>
      <c r="F15118" s="16"/>
      <c r="G15118" s="16"/>
      <c r="P15118" s="2"/>
      <c r="Q15118" s="2"/>
      <c r="R15118" s="1"/>
      <c r="U15118" s="1"/>
      <c r="V15118" s="1"/>
      <c r="W15118" s="1"/>
      <c r="X15118" s="1"/>
      <c r="Y15118" s="1"/>
      <c r="Z15118" s="1"/>
      <c r="AA15118" s="1"/>
      <c r="AB15118" s="1"/>
      <c r="AC15118" s="1"/>
      <c r="AD15118" s="1"/>
      <c r="AE15118" s="1"/>
    </row>
    <row r="15119" spans="2:31">
      <c r="B15119" s="1"/>
      <c r="C15119" s="1"/>
      <c r="F15119" s="16"/>
      <c r="G15119" s="16"/>
      <c r="P15119" s="2"/>
      <c r="Q15119" s="2"/>
      <c r="R15119" s="1"/>
      <c r="U15119" s="1"/>
      <c r="V15119" s="1"/>
      <c r="W15119" s="1"/>
      <c r="X15119" s="1"/>
      <c r="Y15119" s="1"/>
      <c r="Z15119" s="1"/>
      <c r="AA15119" s="1"/>
      <c r="AB15119" s="1"/>
      <c r="AC15119" s="1"/>
      <c r="AD15119" s="1"/>
      <c r="AE15119" s="1"/>
    </row>
    <row r="15120" spans="2:31">
      <c r="B15120" s="1"/>
      <c r="C15120" s="1"/>
      <c r="F15120" s="16"/>
      <c r="G15120" s="16"/>
      <c r="P15120" s="2"/>
      <c r="Q15120" s="2"/>
      <c r="R15120" s="1"/>
      <c r="U15120" s="1"/>
      <c r="V15120" s="1"/>
      <c r="W15120" s="1"/>
      <c r="X15120" s="1"/>
      <c r="Y15120" s="1"/>
      <c r="Z15120" s="1"/>
      <c r="AA15120" s="1"/>
      <c r="AB15120" s="1"/>
      <c r="AC15120" s="1"/>
      <c r="AD15120" s="1"/>
      <c r="AE15120" s="1"/>
    </row>
    <row r="15121" spans="2:31">
      <c r="B15121" s="1"/>
      <c r="C15121" s="1"/>
      <c r="F15121" s="16"/>
      <c r="G15121" s="16"/>
      <c r="P15121" s="2"/>
      <c r="Q15121" s="2"/>
      <c r="R15121" s="1"/>
      <c r="U15121" s="1"/>
      <c r="V15121" s="1"/>
      <c r="W15121" s="1"/>
      <c r="X15121" s="1"/>
      <c r="Y15121" s="1"/>
      <c r="Z15121" s="1"/>
      <c r="AA15121" s="1"/>
      <c r="AB15121" s="1"/>
      <c r="AC15121" s="1"/>
      <c r="AD15121" s="1"/>
      <c r="AE15121" s="1"/>
    </row>
    <row r="15122" spans="2:31">
      <c r="B15122" s="1"/>
      <c r="C15122" s="1"/>
      <c r="F15122" s="16"/>
      <c r="G15122" s="16"/>
      <c r="P15122" s="2"/>
      <c r="Q15122" s="2"/>
      <c r="R15122" s="1"/>
      <c r="U15122" s="1"/>
      <c r="V15122" s="1"/>
      <c r="W15122" s="1"/>
      <c r="X15122" s="1"/>
      <c r="Y15122" s="1"/>
      <c r="Z15122" s="1"/>
      <c r="AA15122" s="1"/>
      <c r="AB15122" s="1"/>
      <c r="AC15122" s="1"/>
      <c r="AD15122" s="1"/>
      <c r="AE15122" s="1"/>
    </row>
    <row r="15123" spans="2:31">
      <c r="B15123" s="1"/>
      <c r="C15123" s="1"/>
      <c r="F15123" s="16"/>
      <c r="G15123" s="16"/>
      <c r="P15123" s="2"/>
      <c r="Q15123" s="2"/>
      <c r="R15123" s="1"/>
      <c r="U15123" s="1"/>
      <c r="V15123" s="1"/>
      <c r="W15123" s="1"/>
      <c r="X15123" s="1"/>
      <c r="Y15123" s="1"/>
      <c r="Z15123" s="1"/>
      <c r="AA15123" s="1"/>
      <c r="AB15123" s="1"/>
      <c r="AC15123" s="1"/>
      <c r="AD15123" s="1"/>
      <c r="AE15123" s="1"/>
    </row>
    <row r="15124" spans="2:31">
      <c r="B15124" s="1"/>
      <c r="C15124" s="1"/>
      <c r="F15124" s="16"/>
      <c r="G15124" s="16"/>
      <c r="P15124" s="2"/>
      <c r="Q15124" s="2"/>
      <c r="R15124" s="1"/>
      <c r="U15124" s="1"/>
      <c r="V15124" s="1"/>
      <c r="W15124" s="1"/>
      <c r="X15124" s="1"/>
      <c r="Y15124" s="1"/>
      <c r="Z15124" s="1"/>
      <c r="AA15124" s="1"/>
      <c r="AB15124" s="1"/>
      <c r="AC15124" s="1"/>
      <c r="AD15124" s="1"/>
      <c r="AE15124" s="1"/>
    </row>
    <row r="15125" spans="2:31">
      <c r="B15125" s="1"/>
      <c r="C15125" s="1"/>
      <c r="F15125" s="16"/>
      <c r="G15125" s="16"/>
      <c r="P15125" s="2"/>
      <c r="Q15125" s="2"/>
      <c r="R15125" s="1"/>
      <c r="U15125" s="1"/>
      <c r="V15125" s="1"/>
      <c r="W15125" s="1"/>
      <c r="X15125" s="1"/>
      <c r="Y15125" s="1"/>
      <c r="Z15125" s="1"/>
      <c r="AA15125" s="1"/>
    </row>
    <row r="15126" spans="2:31">
      <c r="B15126" s="1"/>
      <c r="C15126" s="1"/>
      <c r="F15126" s="16"/>
      <c r="G15126" s="16"/>
      <c r="P15126" s="2"/>
      <c r="Q15126" s="2"/>
      <c r="R15126" s="1"/>
      <c r="U15126" s="1"/>
      <c r="V15126" s="1"/>
      <c r="W15126" s="1"/>
      <c r="X15126" s="1"/>
      <c r="Y15126" s="1"/>
      <c r="Z15126" s="1"/>
      <c r="AA15126" s="1"/>
    </row>
    <row r="15127" spans="2:31">
      <c r="B15127" s="1"/>
      <c r="C15127" s="1"/>
      <c r="F15127" s="16"/>
      <c r="G15127" s="16"/>
      <c r="P15127" s="2"/>
      <c r="Q15127" s="2"/>
      <c r="R15127" s="1"/>
      <c r="U15127" s="1"/>
      <c r="V15127" s="1"/>
      <c r="W15127" s="1"/>
      <c r="X15127" s="1"/>
      <c r="Y15127" s="1"/>
      <c r="Z15127" s="1"/>
      <c r="AA15127" s="1"/>
    </row>
    <row r="15128" spans="2:31">
      <c r="B15128" s="1"/>
      <c r="C15128" s="1"/>
      <c r="F15128" s="16"/>
      <c r="G15128" s="16"/>
      <c r="P15128" s="2"/>
      <c r="Q15128" s="2"/>
      <c r="R15128" s="1"/>
      <c r="U15128" s="1"/>
      <c r="V15128" s="1"/>
      <c r="W15128" s="1"/>
      <c r="X15128" s="1"/>
      <c r="Y15128" s="1"/>
      <c r="Z15128" s="1"/>
      <c r="AA15128" s="1"/>
    </row>
    <row r="15129" spans="2:31">
      <c r="B15129" s="1"/>
      <c r="C15129" s="1"/>
      <c r="F15129" s="16"/>
      <c r="G15129" s="16"/>
      <c r="P15129" s="2"/>
      <c r="Q15129" s="2"/>
      <c r="R15129" s="1"/>
      <c r="U15129" s="1"/>
      <c r="V15129" s="1"/>
      <c r="W15129" s="1"/>
      <c r="X15129" s="1"/>
      <c r="Y15129" s="1"/>
      <c r="Z15129" s="1"/>
      <c r="AA15129" s="1"/>
    </row>
    <row r="15130" spans="2:31">
      <c r="B15130" s="1"/>
      <c r="C15130" s="1"/>
      <c r="F15130" s="16"/>
      <c r="G15130" s="16"/>
      <c r="P15130" s="2"/>
      <c r="Q15130" s="2"/>
      <c r="R15130" s="1"/>
      <c r="U15130" s="1"/>
      <c r="V15130" s="1"/>
      <c r="W15130" s="1"/>
      <c r="X15130" s="1"/>
      <c r="Y15130" s="1"/>
      <c r="Z15130" s="1"/>
      <c r="AA15130" s="1"/>
    </row>
    <row r="15131" spans="2:31">
      <c r="B15131" s="1"/>
      <c r="C15131" s="1"/>
      <c r="F15131" s="16"/>
      <c r="G15131" s="16"/>
      <c r="P15131" s="2"/>
      <c r="Q15131" s="2"/>
      <c r="R15131" s="1"/>
      <c r="U15131" s="1"/>
      <c r="V15131" s="1"/>
      <c r="W15131" s="1"/>
      <c r="X15131" s="1"/>
      <c r="Y15131" s="1"/>
      <c r="Z15131" s="1"/>
      <c r="AA15131" s="1"/>
    </row>
    <row r="15132" spans="2:31">
      <c r="B15132" s="1"/>
      <c r="C15132" s="1"/>
      <c r="F15132" s="16"/>
      <c r="G15132" s="16"/>
      <c r="P15132" s="2"/>
      <c r="Q15132" s="2"/>
      <c r="R15132" s="1"/>
      <c r="U15132" s="1"/>
      <c r="V15132" s="1"/>
      <c r="W15132" s="1"/>
      <c r="X15132" s="1"/>
      <c r="Y15132" s="1"/>
      <c r="Z15132" s="1"/>
      <c r="AA15132" s="1"/>
    </row>
    <row r="15133" spans="2:31">
      <c r="B15133" s="1"/>
      <c r="C15133" s="1"/>
      <c r="F15133" s="16"/>
      <c r="G15133" s="16"/>
      <c r="P15133" s="2"/>
      <c r="Q15133" s="2"/>
      <c r="R15133" s="1"/>
      <c r="U15133" s="1"/>
      <c r="V15133" s="1"/>
      <c r="W15133" s="1"/>
      <c r="X15133" s="1"/>
      <c r="Y15133" s="1"/>
      <c r="Z15133" s="1"/>
      <c r="AA15133" s="1"/>
    </row>
    <row r="15134" spans="2:31">
      <c r="B15134" s="1"/>
      <c r="C15134" s="1"/>
      <c r="F15134" s="16"/>
      <c r="G15134" s="16"/>
      <c r="P15134" s="2"/>
      <c r="Q15134" s="2"/>
      <c r="R15134" s="1"/>
      <c r="U15134" s="1"/>
      <c r="V15134" s="1"/>
      <c r="W15134" s="1"/>
      <c r="X15134" s="1"/>
      <c r="Y15134" s="1"/>
      <c r="Z15134" s="1"/>
      <c r="AA15134" s="1"/>
    </row>
    <row r="15135" spans="2:31">
      <c r="B15135" s="1"/>
      <c r="C15135" s="1"/>
      <c r="F15135" s="16"/>
      <c r="G15135" s="16"/>
      <c r="P15135" s="2"/>
      <c r="Q15135" s="2"/>
      <c r="R15135" s="1"/>
      <c r="U15135" s="1"/>
      <c r="V15135" s="1"/>
      <c r="W15135" s="1"/>
      <c r="X15135" s="1"/>
      <c r="Y15135" s="1"/>
      <c r="Z15135" s="1"/>
      <c r="AA15135" s="1"/>
    </row>
    <row r="15136" spans="2:31">
      <c r="B15136" s="1"/>
      <c r="C15136" s="1"/>
      <c r="F15136" s="16"/>
      <c r="G15136" s="16"/>
      <c r="P15136" s="2"/>
      <c r="Q15136" s="2"/>
      <c r="R15136" s="1"/>
      <c r="U15136" s="1"/>
      <c r="V15136" s="1"/>
      <c r="W15136" s="1"/>
      <c r="X15136" s="1"/>
      <c r="Y15136" s="1"/>
      <c r="Z15136" s="1"/>
      <c r="AA15136" s="1"/>
    </row>
    <row r="15137" spans="2:27">
      <c r="B15137" s="1"/>
      <c r="C15137" s="1"/>
      <c r="F15137" s="16"/>
      <c r="G15137" s="16"/>
      <c r="P15137" s="2"/>
      <c r="Q15137" s="2"/>
      <c r="R15137" s="1"/>
      <c r="U15137" s="1"/>
      <c r="V15137" s="1"/>
      <c r="W15137" s="1"/>
      <c r="X15137" s="1"/>
      <c r="Y15137" s="1"/>
      <c r="Z15137" s="1"/>
      <c r="AA15137" s="1"/>
    </row>
    <row r="15138" spans="2:27">
      <c r="B15138" s="1"/>
      <c r="C15138" s="1"/>
      <c r="F15138" s="16"/>
      <c r="G15138" s="16"/>
      <c r="P15138" s="2"/>
      <c r="Q15138" s="2"/>
      <c r="R15138" s="1"/>
      <c r="U15138" s="1"/>
      <c r="V15138" s="1"/>
      <c r="W15138" s="1"/>
      <c r="X15138" s="1"/>
      <c r="Y15138" s="1"/>
      <c r="Z15138" s="1"/>
      <c r="AA15138" s="1"/>
    </row>
    <row r="15139" spans="2:27">
      <c r="B15139" s="1"/>
      <c r="C15139" s="1"/>
      <c r="F15139" s="16"/>
      <c r="G15139" s="16"/>
      <c r="P15139" s="2"/>
      <c r="Q15139" s="2"/>
      <c r="R15139" s="1"/>
      <c r="U15139" s="1"/>
      <c r="V15139" s="1"/>
      <c r="W15139" s="1"/>
      <c r="X15139" s="1"/>
      <c r="Y15139" s="1"/>
      <c r="Z15139" s="1"/>
      <c r="AA15139" s="1"/>
    </row>
    <row r="15140" spans="2:27">
      <c r="B15140" s="1"/>
      <c r="C15140" s="1"/>
      <c r="F15140" s="16"/>
      <c r="G15140" s="16"/>
      <c r="P15140" s="2"/>
      <c r="Q15140" s="2"/>
      <c r="R15140" s="1"/>
      <c r="U15140" s="1"/>
      <c r="V15140" s="1"/>
      <c r="W15140" s="1"/>
      <c r="X15140" s="1"/>
      <c r="Y15140" s="1"/>
      <c r="Z15140" s="1"/>
      <c r="AA15140" s="1"/>
    </row>
    <row r="15141" spans="2:27">
      <c r="B15141" s="1"/>
      <c r="C15141" s="1"/>
      <c r="F15141" s="16"/>
      <c r="G15141" s="16"/>
      <c r="P15141" s="2"/>
      <c r="Q15141" s="2"/>
      <c r="R15141" s="1"/>
      <c r="U15141" s="1"/>
      <c r="V15141" s="1"/>
      <c r="W15141" s="1"/>
      <c r="X15141" s="1"/>
      <c r="Y15141" s="1"/>
      <c r="Z15141" s="1"/>
      <c r="AA15141" s="1"/>
    </row>
    <row r="15142" spans="2:27">
      <c r="B15142" s="1"/>
      <c r="C15142" s="1"/>
      <c r="F15142" s="16"/>
      <c r="G15142" s="16"/>
      <c r="P15142" s="2"/>
      <c r="Q15142" s="2"/>
      <c r="R15142" s="1"/>
      <c r="U15142" s="1"/>
      <c r="V15142" s="1"/>
      <c r="W15142" s="1"/>
      <c r="X15142" s="1"/>
      <c r="Y15142" s="1"/>
      <c r="Z15142" s="1"/>
      <c r="AA15142" s="1"/>
    </row>
    <row r="15143" spans="2:27">
      <c r="B15143" s="1"/>
      <c r="C15143" s="1"/>
      <c r="F15143" s="16"/>
      <c r="G15143" s="16"/>
      <c r="P15143" s="2"/>
      <c r="Q15143" s="2"/>
      <c r="R15143" s="1"/>
      <c r="U15143" s="1"/>
      <c r="V15143" s="1"/>
      <c r="W15143" s="1"/>
      <c r="X15143" s="1"/>
      <c r="Y15143" s="1"/>
      <c r="Z15143" s="1"/>
      <c r="AA15143" s="1"/>
    </row>
    <row r="15144" spans="2:27">
      <c r="B15144" s="1"/>
      <c r="C15144" s="1"/>
      <c r="F15144" s="16"/>
      <c r="G15144" s="16"/>
      <c r="P15144" s="2"/>
      <c r="Q15144" s="2"/>
      <c r="R15144" s="1"/>
      <c r="U15144" s="1"/>
      <c r="V15144" s="1"/>
      <c r="W15144" s="1"/>
      <c r="X15144" s="1"/>
      <c r="Y15144" s="1"/>
      <c r="Z15144" s="1"/>
      <c r="AA15144" s="1"/>
    </row>
    <row r="15145" spans="2:27">
      <c r="B15145" s="1"/>
      <c r="C15145" s="1"/>
      <c r="F15145" s="16"/>
      <c r="G15145" s="16"/>
      <c r="P15145" s="2"/>
      <c r="Q15145" s="2"/>
      <c r="R15145" s="1"/>
      <c r="U15145" s="1"/>
      <c r="V15145" s="1"/>
      <c r="W15145" s="1"/>
      <c r="X15145" s="1"/>
      <c r="Y15145" s="1"/>
      <c r="Z15145" s="1"/>
      <c r="AA15145" s="1"/>
    </row>
    <row r="15146" spans="2:27">
      <c r="B15146" s="1"/>
      <c r="C15146" s="1"/>
      <c r="F15146" s="16"/>
      <c r="G15146" s="16"/>
      <c r="P15146" s="2"/>
      <c r="Q15146" s="2"/>
      <c r="R15146" s="1"/>
      <c r="U15146" s="1"/>
      <c r="V15146" s="1"/>
      <c r="W15146" s="1"/>
      <c r="X15146" s="1"/>
      <c r="Y15146" s="1"/>
      <c r="Z15146" s="1"/>
      <c r="AA15146" s="1"/>
    </row>
    <row r="15147" spans="2:27">
      <c r="B15147" s="1"/>
      <c r="C15147" s="1"/>
      <c r="F15147" s="16"/>
      <c r="G15147" s="16"/>
      <c r="P15147" s="2"/>
      <c r="Q15147" s="2"/>
      <c r="R15147" s="1"/>
      <c r="U15147" s="1"/>
      <c r="V15147" s="1"/>
      <c r="W15147" s="1"/>
      <c r="X15147" s="1"/>
      <c r="Y15147" s="1"/>
      <c r="Z15147" s="1"/>
      <c r="AA15147" s="1"/>
    </row>
    <row r="15148" spans="2:27">
      <c r="B15148" s="1"/>
      <c r="C15148" s="1"/>
      <c r="F15148" s="16"/>
      <c r="G15148" s="16"/>
      <c r="P15148" s="2"/>
      <c r="Q15148" s="2"/>
      <c r="R15148" s="1"/>
      <c r="U15148" s="1"/>
      <c r="V15148" s="1"/>
      <c r="W15148" s="1"/>
      <c r="X15148" s="1"/>
      <c r="Y15148" s="1"/>
      <c r="Z15148" s="1"/>
      <c r="AA15148" s="1"/>
    </row>
    <row r="15149" spans="2:27">
      <c r="B15149" s="1"/>
      <c r="C15149" s="1"/>
      <c r="F15149" s="16"/>
      <c r="G15149" s="16"/>
      <c r="P15149" s="2"/>
      <c r="Q15149" s="2"/>
      <c r="R15149" s="1"/>
      <c r="U15149" s="1"/>
      <c r="V15149" s="1"/>
      <c r="W15149" s="1"/>
      <c r="X15149" s="1"/>
      <c r="Y15149" s="1"/>
      <c r="Z15149" s="1"/>
      <c r="AA15149" s="1"/>
    </row>
    <row r="15150" spans="2:27">
      <c r="B15150" s="1"/>
      <c r="C15150" s="1"/>
      <c r="F15150" s="16"/>
      <c r="G15150" s="16"/>
      <c r="P15150" s="2"/>
      <c r="Q15150" s="2"/>
      <c r="R15150" s="1"/>
      <c r="U15150" s="1"/>
      <c r="V15150" s="1"/>
      <c r="W15150" s="1"/>
      <c r="X15150" s="1"/>
      <c r="Y15150" s="1"/>
      <c r="Z15150" s="1"/>
      <c r="AA15150" s="1"/>
    </row>
    <row r="15151" spans="2:27">
      <c r="B15151" s="1"/>
      <c r="C15151" s="1"/>
      <c r="F15151" s="16"/>
      <c r="G15151" s="16"/>
      <c r="P15151" s="2"/>
      <c r="Q15151" s="2"/>
      <c r="R15151" s="1"/>
      <c r="U15151" s="1"/>
      <c r="V15151" s="1"/>
      <c r="W15151" s="1"/>
      <c r="X15151" s="1"/>
      <c r="Y15151" s="1"/>
      <c r="Z15151" s="1"/>
      <c r="AA15151" s="1"/>
    </row>
    <row r="15152" spans="2:27">
      <c r="B15152" s="1"/>
      <c r="C15152" s="1"/>
      <c r="F15152" s="16"/>
      <c r="G15152" s="16"/>
      <c r="P15152" s="2"/>
      <c r="Q15152" s="2"/>
      <c r="R15152" s="1"/>
      <c r="U15152" s="1"/>
      <c r="V15152" s="1"/>
      <c r="W15152" s="1"/>
      <c r="X15152" s="1"/>
      <c r="Y15152" s="1"/>
      <c r="Z15152" s="1"/>
      <c r="AA15152" s="1"/>
    </row>
    <row r="15153" spans="2:27">
      <c r="B15153" s="1"/>
      <c r="C15153" s="1"/>
      <c r="F15153" s="16"/>
      <c r="G15153" s="16"/>
      <c r="P15153" s="2"/>
      <c r="Q15153" s="2"/>
      <c r="R15153" s="1"/>
      <c r="U15153" s="1"/>
      <c r="V15153" s="1"/>
      <c r="W15153" s="1"/>
      <c r="X15153" s="1"/>
      <c r="Y15153" s="1"/>
      <c r="Z15153" s="1"/>
      <c r="AA15153" s="1"/>
    </row>
    <row r="15154" spans="2:27">
      <c r="B15154" s="1"/>
      <c r="C15154" s="1"/>
      <c r="F15154" s="16"/>
      <c r="G15154" s="16"/>
      <c r="P15154" s="2"/>
      <c r="Q15154" s="2"/>
      <c r="R15154" s="1"/>
      <c r="U15154" s="1"/>
      <c r="V15154" s="1"/>
      <c r="W15154" s="1"/>
      <c r="X15154" s="1"/>
      <c r="Y15154" s="1"/>
      <c r="Z15154" s="1"/>
      <c r="AA15154" s="1"/>
    </row>
    <row r="15155" spans="2:27">
      <c r="B15155" s="1"/>
      <c r="C15155" s="1"/>
      <c r="F15155" s="16"/>
      <c r="G15155" s="16"/>
      <c r="P15155" s="2"/>
      <c r="Q15155" s="2"/>
      <c r="R15155" s="1"/>
      <c r="U15155" s="1"/>
      <c r="V15155" s="1"/>
      <c r="W15155" s="1"/>
      <c r="X15155" s="1"/>
      <c r="Y15155" s="1"/>
      <c r="Z15155" s="1"/>
      <c r="AA15155" s="1"/>
    </row>
    <row r="15156" spans="2:27">
      <c r="B15156" s="1"/>
      <c r="C15156" s="1"/>
      <c r="F15156" s="16"/>
      <c r="G15156" s="16"/>
      <c r="P15156" s="2"/>
      <c r="Q15156" s="2"/>
      <c r="R15156" s="1"/>
      <c r="U15156" s="1"/>
      <c r="V15156" s="1"/>
      <c r="W15156" s="1"/>
      <c r="X15156" s="1"/>
      <c r="Y15156" s="1"/>
      <c r="Z15156" s="1"/>
      <c r="AA15156" s="1"/>
    </row>
    <row r="15157" spans="2:27">
      <c r="B15157" s="1"/>
      <c r="C15157" s="1"/>
      <c r="F15157" s="16"/>
      <c r="G15157" s="16"/>
      <c r="P15157" s="2"/>
      <c r="Q15157" s="2"/>
      <c r="R15157" s="1"/>
      <c r="U15157" s="1"/>
      <c r="V15157" s="1"/>
      <c r="W15157" s="1"/>
      <c r="X15157" s="1"/>
      <c r="Y15157" s="1"/>
      <c r="Z15157" s="1"/>
      <c r="AA15157" s="1"/>
    </row>
    <row r="15158" spans="2:27">
      <c r="B15158" s="1"/>
      <c r="C15158" s="1"/>
      <c r="F15158" s="16"/>
      <c r="G15158" s="16"/>
      <c r="P15158" s="2"/>
      <c r="Q15158" s="2"/>
      <c r="R15158" s="1"/>
      <c r="U15158" s="1"/>
      <c r="V15158" s="1"/>
      <c r="W15158" s="1"/>
      <c r="X15158" s="1"/>
      <c r="Y15158" s="1"/>
      <c r="Z15158" s="1"/>
      <c r="AA15158" s="1"/>
    </row>
    <row r="15159" spans="2:27">
      <c r="B15159" s="1"/>
      <c r="C15159" s="1"/>
      <c r="F15159" s="16"/>
      <c r="G15159" s="16"/>
      <c r="P15159" s="2"/>
      <c r="Q15159" s="2"/>
      <c r="R15159" s="1"/>
      <c r="U15159" s="1"/>
      <c r="V15159" s="1"/>
      <c r="W15159" s="1"/>
      <c r="X15159" s="1"/>
      <c r="Y15159" s="1"/>
      <c r="Z15159" s="1"/>
      <c r="AA15159" s="1"/>
    </row>
    <row r="15160" spans="2:27">
      <c r="B15160" s="1"/>
      <c r="C15160" s="1"/>
      <c r="F15160" s="16"/>
      <c r="G15160" s="16"/>
      <c r="P15160" s="2"/>
      <c r="Q15160" s="2"/>
      <c r="R15160" s="1"/>
      <c r="U15160" s="1"/>
      <c r="V15160" s="1"/>
      <c r="W15160" s="1"/>
      <c r="X15160" s="1"/>
      <c r="Y15160" s="1"/>
      <c r="Z15160" s="1"/>
      <c r="AA15160" s="1"/>
    </row>
    <row r="15161" spans="2:27">
      <c r="B15161" s="1"/>
      <c r="C15161" s="1"/>
      <c r="F15161" s="16"/>
      <c r="G15161" s="16"/>
      <c r="P15161" s="2"/>
      <c r="Q15161" s="2"/>
      <c r="R15161" s="1"/>
      <c r="U15161" s="1"/>
      <c r="V15161" s="1"/>
      <c r="W15161" s="1"/>
      <c r="X15161" s="1"/>
      <c r="Y15161" s="1"/>
      <c r="Z15161" s="1"/>
      <c r="AA15161" s="1"/>
    </row>
    <row r="15162" spans="2:27">
      <c r="B15162" s="1"/>
      <c r="C15162" s="1"/>
      <c r="F15162" s="16"/>
      <c r="G15162" s="16"/>
      <c r="P15162" s="2"/>
      <c r="Q15162" s="2"/>
      <c r="R15162" s="1"/>
      <c r="U15162" s="1"/>
      <c r="V15162" s="1"/>
      <c r="W15162" s="1"/>
      <c r="X15162" s="1"/>
      <c r="Y15162" s="1"/>
      <c r="Z15162" s="1"/>
      <c r="AA15162" s="1"/>
    </row>
    <row r="15163" spans="2:27">
      <c r="B15163" s="1"/>
      <c r="C15163" s="1"/>
      <c r="F15163" s="16"/>
      <c r="G15163" s="16"/>
      <c r="P15163" s="2"/>
      <c r="Q15163" s="2"/>
      <c r="R15163" s="1"/>
      <c r="U15163" s="1"/>
      <c r="V15163" s="1"/>
      <c r="W15163" s="1"/>
      <c r="X15163" s="1"/>
      <c r="Y15163" s="1"/>
      <c r="Z15163" s="1"/>
      <c r="AA15163" s="1"/>
    </row>
    <row r="15164" spans="2:27">
      <c r="B15164" s="1"/>
      <c r="C15164" s="1"/>
      <c r="F15164" s="16"/>
      <c r="G15164" s="16"/>
      <c r="P15164" s="2"/>
      <c r="Q15164" s="2"/>
      <c r="R15164" s="1"/>
      <c r="U15164" s="1"/>
      <c r="V15164" s="1"/>
      <c r="W15164" s="1"/>
      <c r="X15164" s="1"/>
      <c r="Y15164" s="1"/>
      <c r="Z15164" s="1"/>
      <c r="AA15164" s="1"/>
    </row>
    <row r="15165" spans="2:27">
      <c r="B15165" s="1"/>
      <c r="C15165" s="1"/>
      <c r="F15165" s="16"/>
      <c r="G15165" s="16"/>
      <c r="P15165" s="2"/>
      <c r="Q15165" s="2"/>
      <c r="R15165" s="1"/>
      <c r="U15165" s="1"/>
      <c r="V15165" s="1"/>
      <c r="W15165" s="1"/>
      <c r="X15165" s="1"/>
      <c r="Y15165" s="1"/>
      <c r="Z15165" s="1"/>
      <c r="AA15165" s="1"/>
    </row>
    <row r="15166" spans="2:27">
      <c r="B15166" s="1"/>
      <c r="C15166" s="1"/>
      <c r="F15166" s="16"/>
      <c r="G15166" s="16"/>
      <c r="P15166" s="2"/>
      <c r="Q15166" s="2"/>
      <c r="R15166" s="1"/>
      <c r="U15166" s="1"/>
      <c r="V15166" s="1"/>
      <c r="W15166" s="1"/>
      <c r="X15166" s="1"/>
      <c r="Y15166" s="1"/>
      <c r="Z15166" s="1"/>
      <c r="AA15166" s="1"/>
    </row>
    <row r="15167" spans="2:27">
      <c r="B15167" s="1"/>
      <c r="C15167" s="1"/>
      <c r="F15167" s="16"/>
      <c r="G15167" s="16"/>
      <c r="P15167" s="2"/>
      <c r="Q15167" s="2"/>
      <c r="R15167" s="1"/>
      <c r="U15167" s="1"/>
      <c r="V15167" s="1"/>
      <c r="W15167" s="1"/>
      <c r="X15167" s="1"/>
      <c r="Y15167" s="1"/>
      <c r="Z15167" s="1"/>
      <c r="AA15167" s="1"/>
    </row>
    <row r="15168" spans="2:27">
      <c r="B15168" s="1"/>
      <c r="C15168" s="1"/>
      <c r="F15168" s="16"/>
      <c r="G15168" s="16"/>
      <c r="P15168" s="2"/>
      <c r="Q15168" s="2"/>
      <c r="R15168" s="1"/>
      <c r="U15168" s="1"/>
      <c r="V15168" s="1"/>
      <c r="W15168" s="1"/>
      <c r="X15168" s="1"/>
      <c r="Y15168" s="1"/>
      <c r="Z15168" s="1"/>
      <c r="AA15168" s="1"/>
    </row>
    <row r="15169" spans="2:27">
      <c r="B15169" s="1"/>
      <c r="C15169" s="1"/>
      <c r="F15169" s="16"/>
      <c r="G15169" s="16"/>
      <c r="P15169" s="2"/>
      <c r="Q15169" s="2"/>
      <c r="R15169" s="1"/>
      <c r="U15169" s="1"/>
      <c r="V15169" s="1"/>
      <c r="W15169" s="1"/>
      <c r="X15169" s="1"/>
      <c r="Y15169" s="1"/>
      <c r="Z15169" s="1"/>
      <c r="AA15169" s="1"/>
    </row>
    <row r="15170" spans="2:27">
      <c r="B15170" s="1"/>
      <c r="C15170" s="1"/>
      <c r="F15170" s="16"/>
      <c r="G15170" s="16"/>
      <c r="P15170" s="2"/>
      <c r="Q15170" s="2"/>
      <c r="R15170" s="1"/>
      <c r="U15170" s="1"/>
      <c r="V15170" s="1"/>
      <c r="W15170" s="1"/>
      <c r="X15170" s="1"/>
      <c r="Y15170" s="1"/>
      <c r="Z15170" s="1"/>
      <c r="AA15170" s="1"/>
    </row>
    <row r="15171" spans="2:27">
      <c r="B15171" s="1"/>
      <c r="C15171" s="1"/>
      <c r="F15171" s="16"/>
      <c r="G15171" s="16"/>
      <c r="P15171" s="2"/>
      <c r="Q15171" s="2"/>
      <c r="R15171" s="1"/>
      <c r="U15171" s="1"/>
      <c r="V15171" s="1"/>
      <c r="W15171" s="1"/>
      <c r="X15171" s="1"/>
      <c r="Y15171" s="1"/>
      <c r="Z15171" s="1"/>
      <c r="AA15171" s="1"/>
    </row>
    <row r="15172" spans="2:27">
      <c r="B15172" s="1"/>
      <c r="C15172" s="1"/>
      <c r="F15172" s="16"/>
      <c r="G15172" s="16"/>
      <c r="P15172" s="2"/>
      <c r="Q15172" s="2"/>
      <c r="R15172" s="1"/>
      <c r="U15172" s="1"/>
      <c r="V15172" s="1"/>
      <c r="W15172" s="1"/>
      <c r="X15172" s="1"/>
      <c r="Y15172" s="1"/>
      <c r="Z15172" s="1"/>
      <c r="AA15172" s="1"/>
    </row>
    <row r="15173" spans="2:27">
      <c r="B15173" s="1"/>
      <c r="C15173" s="1"/>
      <c r="F15173" s="16"/>
      <c r="G15173" s="16"/>
      <c r="P15173" s="2"/>
      <c r="Q15173" s="2"/>
      <c r="R15173" s="1"/>
      <c r="U15173" s="1"/>
      <c r="V15173" s="1"/>
      <c r="W15173" s="1"/>
      <c r="X15173" s="1"/>
      <c r="Y15173" s="1"/>
      <c r="Z15173" s="1"/>
      <c r="AA15173" s="1"/>
    </row>
    <row r="15174" spans="2:27">
      <c r="B15174" s="1"/>
      <c r="C15174" s="1"/>
      <c r="F15174" s="16"/>
      <c r="G15174" s="16"/>
      <c r="P15174" s="2"/>
      <c r="Q15174" s="2"/>
      <c r="R15174" s="1"/>
      <c r="U15174" s="1"/>
      <c r="V15174" s="1"/>
      <c r="W15174" s="1"/>
      <c r="X15174" s="1"/>
      <c r="Y15174" s="1"/>
      <c r="Z15174" s="1"/>
      <c r="AA15174" s="1"/>
    </row>
    <row r="15175" spans="2:27">
      <c r="B15175" s="1"/>
      <c r="C15175" s="1"/>
      <c r="F15175" s="16"/>
      <c r="G15175" s="16"/>
      <c r="P15175" s="2"/>
      <c r="Q15175" s="2"/>
      <c r="R15175" s="1"/>
      <c r="U15175" s="1"/>
      <c r="V15175" s="1"/>
      <c r="W15175" s="1"/>
      <c r="X15175" s="1"/>
      <c r="Y15175" s="1"/>
      <c r="Z15175" s="1"/>
      <c r="AA15175" s="1"/>
    </row>
    <row r="15176" spans="2:27">
      <c r="B15176" s="1"/>
      <c r="C15176" s="1"/>
      <c r="F15176" s="16"/>
      <c r="G15176" s="16"/>
      <c r="P15176" s="2"/>
      <c r="Q15176" s="2"/>
      <c r="R15176" s="1"/>
      <c r="U15176" s="1"/>
      <c r="V15176" s="1"/>
      <c r="W15176" s="1"/>
      <c r="X15176" s="1"/>
      <c r="Y15176" s="1"/>
      <c r="Z15176" s="1"/>
      <c r="AA15176" s="1"/>
    </row>
    <row r="15177" spans="2:27">
      <c r="B15177" s="1"/>
      <c r="C15177" s="1"/>
      <c r="F15177" s="16"/>
      <c r="G15177" s="16"/>
      <c r="P15177" s="2"/>
      <c r="Q15177" s="2"/>
      <c r="R15177" s="1"/>
      <c r="U15177" s="1"/>
      <c r="V15177" s="1"/>
      <c r="W15177" s="1"/>
      <c r="X15177" s="1"/>
      <c r="Y15177" s="1"/>
      <c r="Z15177" s="1"/>
      <c r="AA15177" s="1"/>
    </row>
    <row r="15178" spans="2:27">
      <c r="B15178" s="1"/>
      <c r="C15178" s="1"/>
      <c r="F15178" s="16"/>
      <c r="G15178" s="16"/>
      <c r="P15178" s="2"/>
      <c r="Q15178" s="2"/>
      <c r="R15178" s="1"/>
      <c r="U15178" s="1"/>
      <c r="V15178" s="1"/>
      <c r="W15178" s="1"/>
      <c r="X15178" s="1"/>
      <c r="Y15178" s="1"/>
      <c r="Z15178" s="1"/>
      <c r="AA15178" s="1"/>
    </row>
    <row r="15179" spans="2:27">
      <c r="B15179" s="1"/>
      <c r="C15179" s="1"/>
      <c r="F15179" s="16"/>
      <c r="G15179" s="16"/>
      <c r="P15179" s="2"/>
      <c r="Q15179" s="2"/>
      <c r="R15179" s="1"/>
      <c r="U15179" s="1"/>
      <c r="V15179" s="1"/>
      <c r="W15179" s="1"/>
      <c r="X15179" s="1"/>
      <c r="Y15179" s="1"/>
      <c r="Z15179" s="1"/>
      <c r="AA15179" s="1"/>
    </row>
    <row r="15180" spans="2:27">
      <c r="B15180" s="1"/>
      <c r="C15180" s="1"/>
      <c r="F15180" s="16"/>
      <c r="G15180" s="16"/>
      <c r="P15180" s="2"/>
      <c r="Q15180" s="2"/>
      <c r="R15180" s="1"/>
      <c r="U15180" s="1"/>
      <c r="V15180" s="1"/>
      <c r="W15180" s="1"/>
      <c r="X15180" s="1"/>
      <c r="Y15180" s="1"/>
      <c r="Z15180" s="1"/>
      <c r="AA15180" s="1"/>
    </row>
    <row r="15181" spans="2:27">
      <c r="B15181" s="1"/>
      <c r="C15181" s="1"/>
      <c r="F15181" s="16"/>
      <c r="G15181" s="16"/>
      <c r="P15181" s="2"/>
      <c r="Q15181" s="2"/>
      <c r="R15181" s="1"/>
      <c r="U15181" s="1"/>
      <c r="V15181" s="1"/>
      <c r="W15181" s="1"/>
      <c r="X15181" s="1"/>
      <c r="Y15181" s="1"/>
      <c r="Z15181" s="1"/>
      <c r="AA15181" s="1"/>
    </row>
    <row r="15182" spans="2:27">
      <c r="B15182" s="1"/>
      <c r="C15182" s="1"/>
      <c r="F15182" s="16"/>
      <c r="G15182" s="16"/>
      <c r="P15182" s="2"/>
      <c r="Q15182" s="2"/>
      <c r="R15182" s="1"/>
      <c r="U15182" s="1"/>
      <c r="V15182" s="1"/>
      <c r="W15182" s="1"/>
      <c r="X15182" s="1"/>
      <c r="Y15182" s="1"/>
      <c r="Z15182" s="1"/>
      <c r="AA15182" s="1"/>
    </row>
    <row r="15183" spans="2:27">
      <c r="B15183" s="1"/>
      <c r="C15183" s="1"/>
      <c r="F15183" s="16"/>
      <c r="G15183" s="16"/>
      <c r="P15183" s="2"/>
      <c r="Q15183" s="2"/>
      <c r="R15183" s="1"/>
      <c r="U15183" s="1"/>
      <c r="V15183" s="1"/>
      <c r="W15183" s="1"/>
      <c r="X15183" s="1"/>
      <c r="Y15183" s="1"/>
      <c r="Z15183" s="1"/>
      <c r="AA15183" s="1"/>
    </row>
    <row r="15184" spans="2:27">
      <c r="B15184" s="1"/>
      <c r="C15184" s="1"/>
      <c r="F15184" s="16"/>
      <c r="G15184" s="16"/>
      <c r="P15184" s="2"/>
      <c r="Q15184" s="2"/>
      <c r="R15184" s="1"/>
      <c r="U15184" s="1"/>
      <c r="V15184" s="1"/>
      <c r="W15184" s="1"/>
      <c r="X15184" s="1"/>
      <c r="Y15184" s="1"/>
      <c r="Z15184" s="1"/>
      <c r="AA15184" s="1"/>
    </row>
    <row r="15185" spans="2:27">
      <c r="B15185" s="1"/>
      <c r="C15185" s="1"/>
      <c r="F15185" s="16"/>
      <c r="G15185" s="16"/>
      <c r="P15185" s="2"/>
      <c r="Q15185" s="2"/>
      <c r="R15185" s="1"/>
      <c r="U15185" s="1"/>
      <c r="V15185" s="1"/>
      <c r="W15185" s="1"/>
      <c r="X15185" s="1"/>
      <c r="Y15185" s="1"/>
      <c r="Z15185" s="1"/>
      <c r="AA15185" s="1"/>
    </row>
    <row r="15186" spans="2:27">
      <c r="B15186" s="1"/>
      <c r="C15186" s="1"/>
      <c r="F15186" s="16"/>
      <c r="G15186" s="16"/>
      <c r="P15186" s="2"/>
      <c r="Q15186" s="2"/>
      <c r="R15186" s="1"/>
      <c r="U15186" s="1"/>
      <c r="V15186" s="1"/>
      <c r="W15186" s="1"/>
      <c r="X15186" s="1"/>
      <c r="Y15186" s="1"/>
      <c r="Z15186" s="1"/>
      <c r="AA15186" s="1"/>
    </row>
    <row r="15187" spans="2:27">
      <c r="B15187" s="1"/>
      <c r="C15187" s="1"/>
      <c r="F15187" s="16"/>
      <c r="G15187" s="16"/>
      <c r="P15187" s="2"/>
      <c r="Q15187" s="2"/>
      <c r="R15187" s="1"/>
      <c r="U15187" s="1"/>
      <c r="V15187" s="1"/>
      <c r="W15187" s="1"/>
      <c r="X15187" s="1"/>
      <c r="Y15187" s="1"/>
      <c r="Z15187" s="1"/>
      <c r="AA15187" s="1"/>
    </row>
    <row r="15188" spans="2:27">
      <c r="B15188" s="1"/>
      <c r="C15188" s="1"/>
      <c r="F15188" s="16"/>
      <c r="G15188" s="16"/>
      <c r="P15188" s="2"/>
      <c r="Q15188" s="2"/>
      <c r="R15188" s="1"/>
      <c r="U15188" s="1"/>
      <c r="V15188" s="1"/>
      <c r="W15188" s="1"/>
      <c r="X15188" s="1"/>
      <c r="Y15188" s="1"/>
      <c r="Z15188" s="1"/>
      <c r="AA15188" s="1"/>
    </row>
    <row r="15189" spans="2:27">
      <c r="B15189" s="1"/>
      <c r="C15189" s="1"/>
      <c r="F15189" s="16"/>
      <c r="G15189" s="16"/>
      <c r="P15189" s="2"/>
      <c r="Q15189" s="2"/>
      <c r="R15189" s="1"/>
      <c r="U15189" s="1"/>
      <c r="V15189" s="1"/>
      <c r="W15189" s="1"/>
      <c r="X15189" s="1"/>
      <c r="Y15189" s="1"/>
      <c r="Z15189" s="1"/>
      <c r="AA15189" s="1"/>
    </row>
    <row r="15190" spans="2:27">
      <c r="B15190" s="1"/>
      <c r="C15190" s="1"/>
      <c r="F15190" s="16"/>
      <c r="G15190" s="16"/>
      <c r="P15190" s="2"/>
      <c r="Q15190" s="2"/>
      <c r="R15190" s="1"/>
      <c r="U15190" s="1"/>
      <c r="V15190" s="1"/>
      <c r="W15190" s="1"/>
      <c r="X15190" s="1"/>
      <c r="Y15190" s="1"/>
      <c r="Z15190" s="1"/>
      <c r="AA15190" s="1"/>
    </row>
    <row r="15191" spans="2:27">
      <c r="B15191" s="1"/>
      <c r="C15191" s="1"/>
      <c r="F15191" s="16"/>
      <c r="G15191" s="16"/>
      <c r="P15191" s="2"/>
      <c r="Q15191" s="2"/>
      <c r="R15191" s="1"/>
      <c r="U15191" s="1"/>
      <c r="V15191" s="1"/>
      <c r="W15191" s="1"/>
      <c r="X15191" s="1"/>
      <c r="Y15191" s="1"/>
      <c r="Z15191" s="1"/>
      <c r="AA15191" s="1"/>
    </row>
    <row r="15192" spans="2:27">
      <c r="B15192" s="1"/>
      <c r="C15192" s="1"/>
      <c r="F15192" s="16"/>
      <c r="G15192" s="16"/>
      <c r="P15192" s="2"/>
      <c r="Q15192" s="2"/>
      <c r="R15192" s="1"/>
      <c r="U15192" s="1"/>
      <c r="V15192" s="1"/>
      <c r="W15192" s="1"/>
      <c r="X15192" s="1"/>
      <c r="Y15192" s="1"/>
      <c r="Z15192" s="1"/>
      <c r="AA15192" s="1"/>
    </row>
    <row r="15193" spans="2:27">
      <c r="B15193" s="1"/>
      <c r="C15193" s="1"/>
      <c r="F15193" s="16"/>
      <c r="G15193" s="16"/>
      <c r="P15193" s="2"/>
      <c r="Q15193" s="2"/>
      <c r="R15193" s="1"/>
      <c r="U15193" s="1"/>
      <c r="V15193" s="1"/>
      <c r="W15193" s="1"/>
      <c r="X15193" s="1"/>
      <c r="Y15193" s="1"/>
      <c r="Z15193" s="1"/>
      <c r="AA15193" s="1"/>
    </row>
    <row r="15194" spans="2:27">
      <c r="B15194" s="1"/>
      <c r="C15194" s="1"/>
      <c r="F15194" s="16"/>
      <c r="G15194" s="16"/>
      <c r="P15194" s="2"/>
      <c r="Q15194" s="2"/>
      <c r="R15194" s="1"/>
      <c r="U15194" s="1"/>
      <c r="V15194" s="1"/>
      <c r="W15194" s="1"/>
      <c r="X15194" s="1"/>
      <c r="Y15194" s="1"/>
      <c r="Z15194" s="1"/>
      <c r="AA15194" s="1"/>
    </row>
    <row r="15195" spans="2:27">
      <c r="B15195" s="1"/>
      <c r="C15195" s="1"/>
      <c r="F15195" s="16"/>
      <c r="G15195" s="16"/>
      <c r="P15195" s="2"/>
      <c r="Q15195" s="2"/>
      <c r="R15195" s="1"/>
      <c r="U15195" s="1"/>
      <c r="V15195" s="1"/>
      <c r="W15195" s="1"/>
      <c r="X15195" s="1"/>
      <c r="Y15195" s="1"/>
      <c r="Z15195" s="1"/>
      <c r="AA15195" s="1"/>
    </row>
    <row r="15196" spans="2:27">
      <c r="B15196" s="1"/>
      <c r="C15196" s="1"/>
      <c r="F15196" s="16"/>
      <c r="G15196" s="16"/>
      <c r="P15196" s="2"/>
      <c r="Q15196" s="2"/>
      <c r="R15196" s="1"/>
      <c r="U15196" s="1"/>
      <c r="V15196" s="1"/>
      <c r="W15196" s="1"/>
      <c r="X15196" s="1"/>
      <c r="Y15196" s="1"/>
      <c r="Z15196" s="1"/>
      <c r="AA15196" s="1"/>
    </row>
    <row r="15197" spans="2:27">
      <c r="B15197" s="1"/>
      <c r="C15197" s="1"/>
      <c r="F15197" s="16"/>
      <c r="G15197" s="16"/>
      <c r="P15197" s="2"/>
      <c r="Q15197" s="2"/>
      <c r="R15197" s="1"/>
      <c r="U15197" s="1"/>
      <c r="V15197" s="1"/>
      <c r="W15197" s="1"/>
      <c r="X15197" s="1"/>
      <c r="Y15197" s="1"/>
      <c r="Z15197" s="1"/>
      <c r="AA15197" s="1"/>
    </row>
    <row r="15198" spans="2:27">
      <c r="B15198" s="1"/>
      <c r="C15198" s="1"/>
      <c r="F15198" s="16"/>
      <c r="G15198" s="16"/>
      <c r="P15198" s="2"/>
      <c r="Q15198" s="2"/>
      <c r="R15198" s="1"/>
      <c r="U15198" s="1"/>
      <c r="V15198" s="1"/>
      <c r="W15198" s="1"/>
      <c r="X15198" s="1"/>
      <c r="Y15198" s="1"/>
      <c r="Z15198" s="1"/>
      <c r="AA15198" s="1"/>
    </row>
    <row r="15199" spans="2:27">
      <c r="B15199" s="1"/>
      <c r="C15199" s="1"/>
      <c r="F15199" s="16"/>
      <c r="G15199" s="16"/>
      <c r="P15199" s="2"/>
      <c r="Q15199" s="2"/>
      <c r="R15199" s="1"/>
      <c r="U15199" s="1"/>
      <c r="V15199" s="1"/>
      <c r="W15199" s="1"/>
      <c r="X15199" s="1"/>
      <c r="Y15199" s="1"/>
      <c r="Z15199" s="1"/>
      <c r="AA15199" s="1"/>
    </row>
    <row r="15200" spans="2:27">
      <c r="B15200" s="1"/>
      <c r="C15200" s="1"/>
      <c r="F15200" s="16"/>
      <c r="G15200" s="16"/>
      <c r="P15200" s="2"/>
      <c r="Q15200" s="2"/>
      <c r="R15200" s="1"/>
      <c r="U15200" s="1"/>
      <c r="V15200" s="1"/>
      <c r="W15200" s="1"/>
      <c r="X15200" s="1"/>
      <c r="Y15200" s="1"/>
      <c r="Z15200" s="1"/>
      <c r="AA15200" s="1"/>
    </row>
    <row r="15201" spans="2:27">
      <c r="B15201" s="1"/>
      <c r="C15201" s="1"/>
      <c r="F15201" s="16"/>
      <c r="G15201" s="16"/>
      <c r="P15201" s="2"/>
      <c r="Q15201" s="2"/>
      <c r="R15201" s="1"/>
      <c r="U15201" s="1"/>
      <c r="V15201" s="1"/>
      <c r="W15201" s="1"/>
      <c r="X15201" s="1"/>
      <c r="Y15201" s="1"/>
      <c r="Z15201" s="1"/>
      <c r="AA15201" s="1"/>
    </row>
    <row r="15202" spans="2:27">
      <c r="B15202" s="1"/>
      <c r="C15202" s="1"/>
      <c r="F15202" s="16"/>
      <c r="G15202" s="16"/>
      <c r="P15202" s="2"/>
      <c r="Q15202" s="2"/>
      <c r="R15202" s="1"/>
      <c r="U15202" s="1"/>
      <c r="V15202" s="1"/>
      <c r="W15202" s="1"/>
      <c r="X15202" s="1"/>
      <c r="Y15202" s="1"/>
      <c r="Z15202" s="1"/>
      <c r="AA15202" s="1"/>
    </row>
    <row r="15203" spans="2:27">
      <c r="B15203" s="1"/>
      <c r="C15203" s="1"/>
      <c r="F15203" s="16"/>
      <c r="G15203" s="16"/>
      <c r="P15203" s="2"/>
      <c r="Q15203" s="2"/>
      <c r="R15203" s="1"/>
      <c r="U15203" s="1"/>
      <c r="V15203" s="1"/>
      <c r="W15203" s="1"/>
      <c r="X15203" s="1"/>
      <c r="Y15203" s="1"/>
      <c r="Z15203" s="1"/>
      <c r="AA15203" s="1"/>
    </row>
    <row r="15204" spans="2:27">
      <c r="B15204" s="1"/>
      <c r="C15204" s="1"/>
      <c r="F15204" s="16"/>
      <c r="G15204" s="16"/>
      <c r="P15204" s="2"/>
      <c r="Q15204" s="2"/>
      <c r="R15204" s="1"/>
      <c r="U15204" s="1"/>
      <c r="V15204" s="1"/>
      <c r="W15204" s="1"/>
      <c r="X15204" s="1"/>
      <c r="Y15204" s="1"/>
      <c r="Z15204" s="1"/>
      <c r="AA15204" s="1"/>
    </row>
    <row r="15205" spans="2:27">
      <c r="B15205" s="1"/>
      <c r="C15205" s="1"/>
      <c r="F15205" s="16"/>
      <c r="G15205" s="16"/>
      <c r="P15205" s="2"/>
      <c r="Q15205" s="2"/>
      <c r="R15205" s="1"/>
      <c r="U15205" s="1"/>
      <c r="V15205" s="1"/>
      <c r="W15205" s="1"/>
      <c r="X15205" s="1"/>
      <c r="Y15205" s="1"/>
      <c r="Z15205" s="1"/>
      <c r="AA15205" s="1"/>
    </row>
    <row r="15206" spans="2:27">
      <c r="B15206" s="1"/>
      <c r="C15206" s="1"/>
      <c r="F15206" s="16"/>
      <c r="G15206" s="16"/>
      <c r="P15206" s="2"/>
      <c r="Q15206" s="2"/>
      <c r="R15206" s="1"/>
      <c r="U15206" s="1"/>
      <c r="V15206" s="1"/>
      <c r="W15206" s="1"/>
      <c r="X15206" s="1"/>
      <c r="Y15206" s="1"/>
      <c r="Z15206" s="1"/>
      <c r="AA15206" s="1"/>
    </row>
    <row r="15207" spans="2:27">
      <c r="B15207" s="1"/>
      <c r="C15207" s="1"/>
      <c r="F15207" s="16"/>
      <c r="G15207" s="16"/>
      <c r="P15207" s="2"/>
      <c r="Q15207" s="2"/>
      <c r="R15207" s="1"/>
      <c r="U15207" s="1"/>
      <c r="V15207" s="1"/>
      <c r="W15207" s="1"/>
      <c r="X15207" s="1"/>
      <c r="Y15207" s="1"/>
      <c r="Z15207" s="1"/>
      <c r="AA15207" s="1"/>
    </row>
    <row r="15208" spans="2:27">
      <c r="B15208" s="1"/>
      <c r="C15208" s="1"/>
      <c r="F15208" s="16"/>
      <c r="G15208" s="16"/>
      <c r="P15208" s="2"/>
      <c r="Q15208" s="2"/>
      <c r="R15208" s="1"/>
      <c r="U15208" s="1"/>
      <c r="V15208" s="1"/>
      <c r="W15208" s="1"/>
      <c r="X15208" s="1"/>
      <c r="Y15208" s="1"/>
      <c r="Z15208" s="1"/>
      <c r="AA15208" s="1"/>
    </row>
    <row r="15209" spans="2:27">
      <c r="B15209" s="1"/>
      <c r="C15209" s="1"/>
      <c r="F15209" s="16"/>
      <c r="G15209" s="16"/>
      <c r="P15209" s="2"/>
      <c r="Q15209" s="2"/>
      <c r="R15209" s="1"/>
      <c r="U15209" s="1"/>
      <c r="V15209" s="1"/>
      <c r="W15209" s="1"/>
      <c r="X15209" s="1"/>
      <c r="Y15209" s="1"/>
      <c r="Z15209" s="1"/>
      <c r="AA15209" s="1"/>
    </row>
    <row r="15210" spans="2:27">
      <c r="B15210" s="1"/>
      <c r="C15210" s="1"/>
      <c r="F15210" s="16"/>
      <c r="G15210" s="16"/>
      <c r="P15210" s="2"/>
      <c r="Q15210" s="2"/>
      <c r="R15210" s="1"/>
      <c r="U15210" s="1"/>
      <c r="V15210" s="1"/>
      <c r="W15210" s="1"/>
      <c r="X15210" s="1"/>
      <c r="Y15210" s="1"/>
      <c r="Z15210" s="1"/>
      <c r="AA15210" s="1"/>
    </row>
    <row r="15211" spans="2:27">
      <c r="B15211" s="1"/>
      <c r="C15211" s="1"/>
      <c r="F15211" s="16"/>
      <c r="G15211" s="16"/>
      <c r="P15211" s="2"/>
      <c r="Q15211" s="2"/>
      <c r="R15211" s="1"/>
      <c r="U15211" s="1"/>
      <c r="V15211" s="1"/>
      <c r="W15211" s="1"/>
      <c r="X15211" s="1"/>
      <c r="Y15211" s="1"/>
      <c r="Z15211" s="1"/>
      <c r="AA15211" s="1"/>
    </row>
    <row r="15212" spans="2:27">
      <c r="B15212" s="1"/>
      <c r="C15212" s="1"/>
      <c r="F15212" s="16"/>
      <c r="G15212" s="16"/>
      <c r="P15212" s="2"/>
      <c r="Q15212" s="2"/>
      <c r="R15212" s="1"/>
      <c r="U15212" s="1"/>
      <c r="V15212" s="1"/>
      <c r="W15212" s="1"/>
      <c r="X15212" s="1"/>
      <c r="Y15212" s="1"/>
      <c r="Z15212" s="1"/>
      <c r="AA15212" s="1"/>
    </row>
    <row r="15213" spans="2:27">
      <c r="B15213" s="1"/>
      <c r="C15213" s="1"/>
      <c r="F15213" s="16"/>
      <c r="G15213" s="16"/>
      <c r="P15213" s="2"/>
      <c r="Q15213" s="2"/>
      <c r="R15213" s="1"/>
      <c r="U15213" s="1"/>
      <c r="V15213" s="1"/>
      <c r="W15213" s="1"/>
      <c r="X15213" s="1"/>
      <c r="Y15213" s="1"/>
      <c r="Z15213" s="1"/>
      <c r="AA15213" s="1"/>
    </row>
    <row r="15214" spans="2:27">
      <c r="B15214" s="1"/>
      <c r="C15214" s="1"/>
      <c r="F15214" s="16"/>
      <c r="G15214" s="16"/>
      <c r="P15214" s="2"/>
      <c r="Q15214" s="2"/>
      <c r="R15214" s="1"/>
      <c r="U15214" s="1"/>
      <c r="V15214" s="1"/>
      <c r="W15214" s="1"/>
      <c r="X15214" s="1"/>
      <c r="Y15214" s="1"/>
      <c r="Z15214" s="1"/>
      <c r="AA15214" s="1"/>
    </row>
    <row r="15215" spans="2:27">
      <c r="B15215" s="1"/>
      <c r="C15215" s="1"/>
      <c r="F15215" s="16"/>
      <c r="G15215" s="16"/>
      <c r="P15215" s="2"/>
      <c r="Q15215" s="2"/>
      <c r="R15215" s="1"/>
      <c r="U15215" s="1"/>
      <c r="V15215" s="1"/>
      <c r="W15215" s="1"/>
      <c r="X15215" s="1"/>
      <c r="Y15215" s="1"/>
      <c r="Z15215" s="1"/>
      <c r="AA15215" s="1"/>
    </row>
    <row r="15216" spans="2:27">
      <c r="B15216" s="1"/>
      <c r="C15216" s="1"/>
      <c r="F15216" s="16"/>
      <c r="G15216" s="16"/>
      <c r="P15216" s="2"/>
      <c r="Q15216" s="2"/>
      <c r="R15216" s="1"/>
      <c r="U15216" s="1"/>
      <c r="V15216" s="1"/>
      <c r="W15216" s="1"/>
      <c r="X15216" s="1"/>
      <c r="Y15216" s="1"/>
      <c r="Z15216" s="1"/>
      <c r="AA15216" s="1"/>
    </row>
    <row r="15217" spans="2:27">
      <c r="B15217" s="1"/>
      <c r="C15217" s="1"/>
      <c r="F15217" s="16"/>
      <c r="G15217" s="16"/>
      <c r="P15217" s="2"/>
      <c r="Q15217" s="2"/>
      <c r="R15217" s="1"/>
      <c r="U15217" s="1"/>
      <c r="V15217" s="1"/>
      <c r="W15217" s="1"/>
      <c r="X15217" s="1"/>
      <c r="Y15217" s="1"/>
      <c r="Z15217" s="1"/>
      <c r="AA15217" s="1"/>
    </row>
    <row r="15218" spans="2:27">
      <c r="B15218" s="1"/>
      <c r="C15218" s="1"/>
      <c r="F15218" s="16"/>
      <c r="G15218" s="16"/>
      <c r="P15218" s="2"/>
      <c r="Q15218" s="2"/>
      <c r="R15218" s="1"/>
      <c r="U15218" s="1"/>
      <c r="V15218" s="1"/>
      <c r="W15218" s="1"/>
      <c r="X15218" s="1"/>
      <c r="Y15218" s="1"/>
      <c r="Z15218" s="1"/>
      <c r="AA15218" s="1"/>
    </row>
    <row r="15219" spans="2:27">
      <c r="B15219" s="1"/>
      <c r="C15219" s="1"/>
      <c r="F15219" s="16"/>
      <c r="G15219" s="16"/>
      <c r="P15219" s="2"/>
      <c r="Q15219" s="2"/>
      <c r="R15219" s="1"/>
      <c r="U15219" s="1"/>
      <c r="V15219" s="1"/>
      <c r="W15219" s="1"/>
      <c r="X15219" s="1"/>
      <c r="Y15219" s="1"/>
      <c r="Z15219" s="1"/>
      <c r="AA15219" s="1"/>
    </row>
    <row r="15220" spans="2:27">
      <c r="B15220" s="1"/>
      <c r="C15220" s="1"/>
      <c r="F15220" s="16"/>
      <c r="G15220" s="16"/>
      <c r="P15220" s="2"/>
      <c r="Q15220" s="2"/>
      <c r="R15220" s="1"/>
      <c r="U15220" s="1"/>
      <c r="V15220" s="1"/>
      <c r="W15220" s="1"/>
      <c r="X15220" s="1"/>
      <c r="Y15220" s="1"/>
      <c r="Z15220" s="1"/>
      <c r="AA15220" s="1"/>
    </row>
    <row r="15221" spans="2:27">
      <c r="B15221" s="1"/>
      <c r="C15221" s="1"/>
      <c r="F15221" s="16"/>
      <c r="G15221" s="16"/>
      <c r="P15221" s="2"/>
      <c r="Q15221" s="2"/>
      <c r="R15221" s="1"/>
      <c r="U15221" s="1"/>
      <c r="V15221" s="1"/>
      <c r="W15221" s="1"/>
      <c r="X15221" s="1"/>
      <c r="Y15221" s="1"/>
      <c r="Z15221" s="1"/>
      <c r="AA15221" s="1"/>
    </row>
    <row r="15222" spans="2:27">
      <c r="B15222" s="1"/>
      <c r="C15222" s="1"/>
      <c r="F15222" s="16"/>
      <c r="G15222" s="16"/>
      <c r="P15222" s="2"/>
      <c r="Q15222" s="2"/>
      <c r="R15222" s="1"/>
      <c r="U15222" s="1"/>
      <c r="V15222" s="1"/>
      <c r="W15222" s="1"/>
      <c r="X15222" s="1"/>
      <c r="Y15222" s="1"/>
      <c r="Z15222" s="1"/>
      <c r="AA15222" s="1"/>
    </row>
    <row r="15223" spans="2:27">
      <c r="B15223" s="1"/>
      <c r="C15223" s="1"/>
      <c r="F15223" s="16"/>
      <c r="G15223" s="16"/>
      <c r="P15223" s="2"/>
      <c r="Q15223" s="2"/>
      <c r="R15223" s="1"/>
      <c r="U15223" s="1"/>
      <c r="V15223" s="1"/>
      <c r="W15223" s="1"/>
      <c r="X15223" s="1"/>
      <c r="Y15223" s="1"/>
      <c r="Z15223" s="1"/>
      <c r="AA15223" s="1"/>
    </row>
    <row r="15224" spans="2:27">
      <c r="B15224" s="1"/>
      <c r="C15224" s="1"/>
      <c r="F15224" s="16"/>
      <c r="G15224" s="16"/>
      <c r="P15224" s="2"/>
      <c r="Q15224" s="2"/>
      <c r="R15224" s="1"/>
      <c r="U15224" s="1"/>
      <c r="V15224" s="1"/>
      <c r="W15224" s="1"/>
      <c r="X15224" s="1"/>
      <c r="Y15224" s="1"/>
      <c r="Z15224" s="1"/>
      <c r="AA15224" s="1"/>
    </row>
    <row r="15225" spans="2:27">
      <c r="B15225" s="1"/>
      <c r="C15225" s="1"/>
      <c r="F15225" s="16"/>
      <c r="G15225" s="16"/>
      <c r="P15225" s="2"/>
      <c r="Q15225" s="2"/>
      <c r="R15225" s="1"/>
      <c r="U15225" s="1"/>
      <c r="V15225" s="1"/>
      <c r="W15225" s="1"/>
      <c r="X15225" s="1"/>
      <c r="Y15225" s="1"/>
      <c r="Z15225" s="1"/>
      <c r="AA15225" s="1"/>
    </row>
    <row r="15226" spans="2:27">
      <c r="B15226" s="1"/>
      <c r="C15226" s="1"/>
      <c r="F15226" s="16"/>
      <c r="G15226" s="16"/>
      <c r="P15226" s="2"/>
      <c r="Q15226" s="2"/>
      <c r="R15226" s="1"/>
      <c r="U15226" s="1"/>
      <c r="V15226" s="1"/>
      <c r="W15226" s="1"/>
      <c r="X15226" s="1"/>
      <c r="Y15226" s="1"/>
      <c r="Z15226" s="1"/>
      <c r="AA15226" s="1"/>
    </row>
    <row r="15227" spans="2:27">
      <c r="B15227" s="1"/>
      <c r="C15227" s="1"/>
      <c r="F15227" s="16"/>
      <c r="G15227" s="16"/>
      <c r="P15227" s="2"/>
      <c r="Q15227" s="2"/>
      <c r="R15227" s="1"/>
      <c r="U15227" s="1"/>
      <c r="V15227" s="1"/>
      <c r="W15227" s="1"/>
      <c r="X15227" s="1"/>
      <c r="Y15227" s="1"/>
      <c r="Z15227" s="1"/>
      <c r="AA15227" s="1"/>
    </row>
    <row r="15228" spans="2:27">
      <c r="B15228" s="1"/>
      <c r="C15228" s="1"/>
      <c r="F15228" s="16"/>
      <c r="G15228" s="16"/>
      <c r="P15228" s="2"/>
      <c r="Q15228" s="2"/>
      <c r="R15228" s="1"/>
      <c r="U15228" s="1"/>
      <c r="V15228" s="1"/>
      <c r="W15228" s="1"/>
      <c r="X15228" s="1"/>
      <c r="Y15228" s="1"/>
      <c r="Z15228" s="1"/>
      <c r="AA15228" s="1"/>
    </row>
    <row r="15229" spans="2:27">
      <c r="B15229" s="1"/>
      <c r="C15229" s="1"/>
      <c r="F15229" s="16"/>
      <c r="G15229" s="16"/>
      <c r="P15229" s="2"/>
      <c r="Q15229" s="2"/>
      <c r="R15229" s="1"/>
      <c r="U15229" s="1"/>
      <c r="V15229" s="1"/>
      <c r="W15229" s="1"/>
      <c r="X15229" s="1"/>
      <c r="Y15229" s="1"/>
      <c r="Z15229" s="1"/>
      <c r="AA15229" s="1"/>
    </row>
    <row r="15230" spans="2:27">
      <c r="B15230" s="1"/>
      <c r="C15230" s="1"/>
      <c r="F15230" s="16"/>
      <c r="G15230" s="16"/>
      <c r="P15230" s="2"/>
      <c r="Q15230" s="2"/>
      <c r="R15230" s="1"/>
      <c r="U15230" s="1"/>
      <c r="V15230" s="1"/>
      <c r="W15230" s="1"/>
      <c r="X15230" s="1"/>
      <c r="Y15230" s="1"/>
      <c r="Z15230" s="1"/>
      <c r="AA15230" s="1"/>
    </row>
    <row r="15231" spans="2:27">
      <c r="B15231" s="1"/>
      <c r="C15231" s="1"/>
      <c r="F15231" s="16"/>
      <c r="G15231" s="16"/>
      <c r="P15231" s="2"/>
      <c r="Q15231" s="2"/>
      <c r="R15231" s="1"/>
      <c r="U15231" s="1"/>
      <c r="V15231" s="1"/>
      <c r="W15231" s="1"/>
      <c r="X15231" s="1"/>
      <c r="Y15231" s="1"/>
      <c r="Z15231" s="1"/>
      <c r="AA15231" s="1"/>
    </row>
    <row r="15232" spans="2:27">
      <c r="B15232" s="1"/>
      <c r="C15232" s="1"/>
      <c r="F15232" s="16"/>
      <c r="G15232" s="16"/>
      <c r="P15232" s="2"/>
      <c r="Q15232" s="2"/>
      <c r="R15232" s="1"/>
      <c r="U15232" s="1"/>
      <c r="V15232" s="1"/>
      <c r="W15232" s="1"/>
      <c r="X15232" s="1"/>
      <c r="Y15232" s="1"/>
      <c r="Z15232" s="1"/>
      <c r="AA15232" s="1"/>
    </row>
    <row r="15233" spans="2:27">
      <c r="B15233" s="1"/>
      <c r="C15233" s="1"/>
      <c r="F15233" s="16"/>
      <c r="G15233" s="16"/>
      <c r="P15233" s="2"/>
      <c r="Q15233" s="2"/>
      <c r="R15233" s="1"/>
      <c r="U15233" s="1"/>
      <c r="V15233" s="1"/>
      <c r="W15233" s="1"/>
      <c r="X15233" s="1"/>
      <c r="Y15233" s="1"/>
      <c r="Z15233" s="1"/>
      <c r="AA15233" s="1"/>
    </row>
    <row r="15234" spans="2:27">
      <c r="B15234" s="1"/>
      <c r="C15234" s="1"/>
      <c r="F15234" s="16"/>
      <c r="G15234" s="16"/>
      <c r="P15234" s="2"/>
      <c r="Q15234" s="2"/>
      <c r="R15234" s="1"/>
      <c r="U15234" s="1"/>
      <c r="V15234" s="1"/>
      <c r="W15234" s="1"/>
      <c r="X15234" s="1"/>
      <c r="Y15234" s="1"/>
      <c r="Z15234" s="1"/>
      <c r="AA15234" s="1"/>
    </row>
    <row r="15235" spans="2:27">
      <c r="B15235" s="1"/>
      <c r="C15235" s="1"/>
      <c r="F15235" s="16"/>
      <c r="G15235" s="16"/>
      <c r="P15235" s="2"/>
      <c r="Q15235" s="2"/>
      <c r="R15235" s="1"/>
      <c r="U15235" s="1"/>
      <c r="V15235" s="1"/>
      <c r="W15235" s="1"/>
      <c r="X15235" s="1"/>
      <c r="Y15235" s="1"/>
      <c r="Z15235" s="1"/>
      <c r="AA15235" s="1"/>
    </row>
    <row r="15236" spans="2:27">
      <c r="B15236" s="1"/>
      <c r="C15236" s="1"/>
      <c r="F15236" s="16"/>
      <c r="G15236" s="16"/>
      <c r="P15236" s="2"/>
      <c r="Q15236" s="2"/>
      <c r="R15236" s="1"/>
      <c r="U15236" s="1"/>
      <c r="V15236" s="1"/>
      <c r="W15236" s="1"/>
      <c r="X15236" s="1"/>
      <c r="Y15236" s="1"/>
      <c r="Z15236" s="1"/>
      <c r="AA15236" s="1"/>
    </row>
    <row r="15237" spans="2:27">
      <c r="B15237" s="1"/>
      <c r="C15237" s="1"/>
      <c r="F15237" s="16"/>
      <c r="G15237" s="16"/>
      <c r="P15237" s="2"/>
      <c r="Q15237" s="2"/>
      <c r="R15237" s="1"/>
      <c r="U15237" s="1"/>
      <c r="V15237" s="1"/>
      <c r="W15237" s="1"/>
      <c r="X15237" s="1"/>
      <c r="Y15237" s="1"/>
      <c r="Z15237" s="1"/>
      <c r="AA15237" s="1"/>
    </row>
    <row r="15238" spans="2:27">
      <c r="B15238" s="1"/>
      <c r="C15238" s="1"/>
      <c r="F15238" s="16"/>
      <c r="G15238" s="16"/>
      <c r="P15238" s="2"/>
      <c r="Q15238" s="2"/>
      <c r="R15238" s="1"/>
      <c r="U15238" s="1"/>
      <c r="V15238" s="1"/>
      <c r="W15238" s="1"/>
      <c r="X15238" s="1"/>
      <c r="Y15238" s="1"/>
      <c r="Z15238" s="1"/>
      <c r="AA15238" s="1"/>
    </row>
    <row r="15239" spans="2:27">
      <c r="B15239" s="1"/>
      <c r="C15239" s="1"/>
      <c r="F15239" s="16"/>
      <c r="G15239" s="16"/>
      <c r="P15239" s="2"/>
      <c r="Q15239" s="2"/>
      <c r="R15239" s="1"/>
      <c r="U15239" s="1"/>
      <c r="V15239" s="1"/>
      <c r="W15239" s="1"/>
      <c r="X15239" s="1"/>
      <c r="Y15239" s="1"/>
      <c r="Z15239" s="1"/>
      <c r="AA15239" s="1"/>
    </row>
    <row r="15240" spans="2:27">
      <c r="B15240" s="1"/>
      <c r="C15240" s="1"/>
      <c r="F15240" s="16"/>
      <c r="G15240" s="16"/>
      <c r="P15240" s="2"/>
      <c r="Q15240" s="2"/>
      <c r="R15240" s="1"/>
      <c r="U15240" s="1"/>
      <c r="V15240" s="1"/>
      <c r="W15240" s="1"/>
      <c r="X15240" s="1"/>
      <c r="Y15240" s="1"/>
      <c r="Z15240" s="1"/>
      <c r="AA15240" s="1"/>
    </row>
    <row r="15241" spans="2:27">
      <c r="B15241" s="1"/>
      <c r="C15241" s="1"/>
      <c r="F15241" s="16"/>
      <c r="G15241" s="16"/>
      <c r="P15241" s="2"/>
      <c r="Q15241" s="2"/>
      <c r="R15241" s="1"/>
      <c r="U15241" s="1"/>
      <c r="V15241" s="1"/>
      <c r="W15241" s="1"/>
      <c r="X15241" s="1"/>
      <c r="Y15241" s="1"/>
      <c r="Z15241" s="1"/>
      <c r="AA15241" s="1"/>
    </row>
    <row r="15242" spans="2:27">
      <c r="B15242" s="1"/>
      <c r="C15242" s="1"/>
      <c r="F15242" s="16"/>
      <c r="G15242" s="16"/>
      <c r="P15242" s="2"/>
      <c r="Q15242" s="2"/>
      <c r="R15242" s="1"/>
      <c r="U15242" s="1"/>
      <c r="V15242" s="1"/>
      <c r="W15242" s="1"/>
      <c r="X15242" s="1"/>
      <c r="Y15242" s="1"/>
      <c r="Z15242" s="1"/>
      <c r="AA15242" s="1"/>
    </row>
    <row r="15243" spans="2:27">
      <c r="B15243" s="1"/>
      <c r="C15243" s="1"/>
      <c r="F15243" s="16"/>
      <c r="G15243" s="16"/>
      <c r="P15243" s="2"/>
      <c r="Q15243" s="2"/>
      <c r="R15243" s="1"/>
      <c r="U15243" s="1"/>
      <c r="V15243" s="1"/>
      <c r="W15243" s="1"/>
      <c r="X15243" s="1"/>
      <c r="Y15243" s="1"/>
      <c r="Z15243" s="1"/>
      <c r="AA15243" s="1"/>
    </row>
    <row r="15244" spans="2:27">
      <c r="B15244" s="1"/>
      <c r="C15244" s="1"/>
      <c r="F15244" s="16"/>
      <c r="G15244" s="16"/>
      <c r="P15244" s="2"/>
      <c r="Q15244" s="2"/>
      <c r="R15244" s="1"/>
      <c r="U15244" s="1"/>
      <c r="V15244" s="1"/>
      <c r="W15244" s="1"/>
      <c r="X15244" s="1"/>
      <c r="Y15244" s="1"/>
      <c r="Z15244" s="1"/>
      <c r="AA15244" s="1"/>
    </row>
    <row r="15245" spans="2:27">
      <c r="B15245" s="1"/>
      <c r="C15245" s="1"/>
      <c r="F15245" s="16"/>
      <c r="G15245" s="16"/>
      <c r="P15245" s="2"/>
      <c r="Q15245" s="2"/>
      <c r="R15245" s="1"/>
      <c r="U15245" s="1"/>
      <c r="V15245" s="1"/>
      <c r="W15245" s="1"/>
      <c r="X15245" s="1"/>
      <c r="Y15245" s="1"/>
      <c r="Z15245" s="1"/>
      <c r="AA15245" s="1"/>
    </row>
    <row r="15246" spans="2:27">
      <c r="B15246" s="1"/>
      <c r="C15246" s="1"/>
      <c r="F15246" s="16"/>
      <c r="G15246" s="16"/>
      <c r="P15246" s="2"/>
      <c r="Q15246" s="2"/>
      <c r="R15246" s="1"/>
      <c r="U15246" s="1"/>
      <c r="V15246" s="1"/>
      <c r="W15246" s="1"/>
      <c r="X15246" s="1"/>
      <c r="Y15246" s="1"/>
      <c r="Z15246" s="1"/>
      <c r="AA15246" s="1"/>
    </row>
    <row r="15247" spans="2:27">
      <c r="B15247" s="1"/>
      <c r="C15247" s="1"/>
      <c r="F15247" s="16"/>
      <c r="G15247" s="16"/>
      <c r="P15247" s="2"/>
      <c r="Q15247" s="2"/>
      <c r="R15247" s="1"/>
      <c r="U15247" s="1"/>
      <c r="V15247" s="1"/>
      <c r="W15247" s="1"/>
      <c r="X15247" s="1"/>
      <c r="Y15247" s="1"/>
      <c r="Z15247" s="1"/>
      <c r="AA15247" s="1"/>
    </row>
    <row r="15248" spans="2:27">
      <c r="B15248" s="1"/>
      <c r="C15248" s="1"/>
      <c r="F15248" s="16"/>
      <c r="G15248" s="16"/>
      <c r="P15248" s="2"/>
      <c r="Q15248" s="2"/>
      <c r="R15248" s="1"/>
      <c r="U15248" s="1"/>
      <c r="V15248" s="1"/>
      <c r="W15248" s="1"/>
      <c r="X15248" s="1"/>
      <c r="Y15248" s="1"/>
      <c r="Z15248" s="1"/>
      <c r="AA15248" s="1"/>
    </row>
    <row r="15249" spans="2:27">
      <c r="B15249" s="1"/>
      <c r="C15249" s="1"/>
      <c r="F15249" s="16"/>
      <c r="G15249" s="16"/>
      <c r="P15249" s="2"/>
      <c r="Q15249" s="2"/>
      <c r="R15249" s="1"/>
      <c r="U15249" s="1"/>
      <c r="V15249" s="1"/>
      <c r="W15249" s="1"/>
      <c r="X15249" s="1"/>
      <c r="Y15249" s="1"/>
      <c r="Z15249" s="1"/>
      <c r="AA15249" s="1"/>
    </row>
    <row r="15250" spans="2:27">
      <c r="B15250" s="1"/>
      <c r="C15250" s="1"/>
      <c r="F15250" s="16"/>
      <c r="G15250" s="16"/>
      <c r="P15250" s="2"/>
      <c r="Q15250" s="2"/>
      <c r="R15250" s="1"/>
      <c r="U15250" s="1"/>
      <c r="V15250" s="1"/>
      <c r="W15250" s="1"/>
      <c r="X15250" s="1"/>
      <c r="Y15250" s="1"/>
      <c r="Z15250" s="1"/>
      <c r="AA15250" s="1"/>
    </row>
    <row r="15251" spans="2:27">
      <c r="B15251" s="1"/>
      <c r="C15251" s="1"/>
      <c r="F15251" s="16"/>
      <c r="G15251" s="16"/>
      <c r="P15251" s="2"/>
      <c r="Q15251" s="2"/>
      <c r="R15251" s="1"/>
      <c r="U15251" s="1"/>
      <c r="V15251" s="1"/>
      <c r="W15251" s="1"/>
      <c r="X15251" s="1"/>
      <c r="Y15251" s="1"/>
      <c r="Z15251" s="1"/>
      <c r="AA15251" s="1"/>
    </row>
    <row r="15252" spans="2:27">
      <c r="B15252" s="1"/>
      <c r="C15252" s="1"/>
      <c r="F15252" s="16"/>
      <c r="G15252" s="16"/>
      <c r="P15252" s="2"/>
      <c r="Q15252" s="2"/>
      <c r="R15252" s="1"/>
      <c r="U15252" s="1"/>
      <c r="V15252" s="1"/>
      <c r="W15252" s="1"/>
      <c r="X15252" s="1"/>
      <c r="Y15252" s="1"/>
      <c r="Z15252" s="1"/>
      <c r="AA15252" s="1"/>
    </row>
    <row r="15253" spans="2:27">
      <c r="B15253" s="1"/>
      <c r="C15253" s="1"/>
      <c r="F15253" s="16"/>
      <c r="G15253" s="16"/>
      <c r="P15253" s="2"/>
      <c r="Q15253" s="2"/>
      <c r="R15253" s="1"/>
      <c r="U15253" s="1"/>
      <c r="V15253" s="1"/>
      <c r="W15253" s="1"/>
      <c r="X15253" s="1"/>
      <c r="Y15253" s="1"/>
      <c r="Z15253" s="1"/>
      <c r="AA15253" s="1"/>
    </row>
    <row r="15254" spans="2:27">
      <c r="B15254" s="1"/>
      <c r="C15254" s="1"/>
      <c r="F15254" s="16"/>
      <c r="G15254" s="16"/>
      <c r="P15254" s="2"/>
      <c r="Q15254" s="2"/>
      <c r="R15254" s="1"/>
      <c r="U15254" s="1"/>
      <c r="V15254" s="1"/>
      <c r="W15254" s="1"/>
      <c r="X15254" s="1"/>
      <c r="Y15254" s="1"/>
      <c r="Z15254" s="1"/>
      <c r="AA15254" s="1"/>
    </row>
    <row r="15255" spans="2:27">
      <c r="B15255" s="1"/>
      <c r="C15255" s="1"/>
      <c r="F15255" s="16"/>
      <c r="G15255" s="16"/>
      <c r="P15255" s="2"/>
      <c r="Q15255" s="2"/>
      <c r="R15255" s="1"/>
      <c r="U15255" s="1"/>
      <c r="V15255" s="1"/>
      <c r="W15255" s="1"/>
      <c r="X15255" s="1"/>
      <c r="Y15255" s="1"/>
      <c r="Z15255" s="1"/>
      <c r="AA15255" s="1"/>
    </row>
    <row r="15256" spans="2:27">
      <c r="B15256" s="1"/>
      <c r="C15256" s="1"/>
      <c r="F15256" s="16"/>
      <c r="G15256" s="16"/>
      <c r="P15256" s="2"/>
      <c r="Q15256" s="2"/>
      <c r="R15256" s="1"/>
      <c r="U15256" s="1"/>
      <c r="V15256" s="1"/>
      <c r="W15256" s="1"/>
      <c r="X15256" s="1"/>
      <c r="Y15256" s="1"/>
      <c r="Z15256" s="1"/>
      <c r="AA15256" s="1"/>
    </row>
    <row r="15257" spans="2:27">
      <c r="B15257" s="1"/>
      <c r="C15257" s="1"/>
      <c r="F15257" s="16"/>
      <c r="G15257" s="16"/>
      <c r="P15257" s="2"/>
      <c r="Q15257" s="2"/>
      <c r="R15257" s="1"/>
      <c r="U15257" s="1"/>
      <c r="V15257" s="1"/>
      <c r="W15257" s="1"/>
      <c r="X15257" s="1"/>
      <c r="Y15257" s="1"/>
      <c r="Z15257" s="1"/>
      <c r="AA15257" s="1"/>
    </row>
    <row r="15258" spans="2:27">
      <c r="B15258" s="1"/>
      <c r="C15258" s="1"/>
      <c r="F15258" s="16"/>
      <c r="G15258" s="16"/>
      <c r="P15258" s="2"/>
      <c r="Q15258" s="2"/>
      <c r="R15258" s="1"/>
      <c r="U15258" s="1"/>
      <c r="V15258" s="1"/>
      <c r="W15258" s="1"/>
      <c r="X15258" s="1"/>
      <c r="Y15258" s="1"/>
      <c r="Z15258" s="1"/>
      <c r="AA15258" s="1"/>
    </row>
    <row r="15259" spans="2:27">
      <c r="B15259" s="1"/>
      <c r="C15259" s="1"/>
      <c r="F15259" s="16"/>
      <c r="G15259" s="16"/>
      <c r="P15259" s="2"/>
      <c r="Q15259" s="2"/>
      <c r="R15259" s="1"/>
      <c r="U15259" s="1"/>
      <c r="V15259" s="1"/>
      <c r="W15259" s="1"/>
      <c r="X15259" s="1"/>
      <c r="Y15259" s="1"/>
      <c r="Z15259" s="1"/>
      <c r="AA15259" s="1"/>
    </row>
    <row r="15260" spans="2:27">
      <c r="B15260" s="1"/>
      <c r="C15260" s="1"/>
      <c r="F15260" s="16"/>
      <c r="G15260" s="16"/>
      <c r="P15260" s="2"/>
      <c r="Q15260" s="2"/>
      <c r="R15260" s="1"/>
      <c r="U15260" s="1"/>
      <c r="V15260" s="1"/>
      <c r="W15260" s="1"/>
      <c r="X15260" s="1"/>
      <c r="Y15260" s="1"/>
      <c r="Z15260" s="1"/>
      <c r="AA15260" s="1"/>
    </row>
    <row r="15261" spans="2:27">
      <c r="B15261" s="1"/>
      <c r="C15261" s="1"/>
      <c r="F15261" s="16"/>
      <c r="G15261" s="16"/>
      <c r="P15261" s="2"/>
      <c r="Q15261" s="2"/>
      <c r="R15261" s="1"/>
      <c r="U15261" s="1"/>
      <c r="V15261" s="1"/>
      <c r="W15261" s="1"/>
      <c r="X15261" s="1"/>
      <c r="Y15261" s="1"/>
      <c r="Z15261" s="1"/>
      <c r="AA15261" s="1"/>
    </row>
    <row r="15262" spans="2:27">
      <c r="B15262" s="1"/>
      <c r="C15262" s="1"/>
      <c r="F15262" s="16"/>
      <c r="G15262" s="16"/>
      <c r="P15262" s="2"/>
      <c r="Q15262" s="2"/>
      <c r="R15262" s="1"/>
      <c r="U15262" s="1"/>
      <c r="V15262" s="1"/>
      <c r="W15262" s="1"/>
      <c r="X15262" s="1"/>
      <c r="Y15262" s="1"/>
      <c r="Z15262" s="1"/>
      <c r="AA15262" s="1"/>
    </row>
    <row r="15263" spans="2:27">
      <c r="B15263" s="1"/>
      <c r="C15263" s="1"/>
      <c r="F15263" s="16"/>
      <c r="G15263" s="16"/>
      <c r="P15263" s="2"/>
      <c r="Q15263" s="2"/>
      <c r="R15263" s="1"/>
      <c r="U15263" s="1"/>
      <c r="V15263" s="1"/>
      <c r="W15263" s="1"/>
      <c r="X15263" s="1"/>
      <c r="Y15263" s="1"/>
      <c r="Z15263" s="1"/>
      <c r="AA15263" s="1"/>
    </row>
    <row r="15264" spans="2:27">
      <c r="B15264" s="1"/>
      <c r="C15264" s="1"/>
      <c r="F15264" s="16"/>
      <c r="G15264" s="16"/>
      <c r="P15264" s="2"/>
      <c r="Q15264" s="2"/>
      <c r="R15264" s="1"/>
      <c r="U15264" s="1"/>
      <c r="V15264" s="1"/>
      <c r="W15264" s="1"/>
      <c r="X15264" s="1"/>
      <c r="Y15264" s="1"/>
      <c r="Z15264" s="1"/>
      <c r="AA15264" s="1"/>
    </row>
    <row r="15265" spans="2:27">
      <c r="B15265" s="1"/>
      <c r="C15265" s="1"/>
      <c r="F15265" s="16"/>
      <c r="G15265" s="16"/>
      <c r="P15265" s="2"/>
      <c r="Q15265" s="2"/>
      <c r="R15265" s="1"/>
      <c r="U15265" s="1"/>
      <c r="V15265" s="1"/>
      <c r="W15265" s="1"/>
      <c r="X15265" s="1"/>
      <c r="Y15265" s="1"/>
      <c r="Z15265" s="1"/>
      <c r="AA15265" s="1"/>
    </row>
    <row r="15266" spans="2:27">
      <c r="B15266" s="1"/>
      <c r="C15266" s="1"/>
      <c r="F15266" s="16"/>
      <c r="G15266" s="16"/>
      <c r="P15266" s="2"/>
      <c r="Q15266" s="2"/>
      <c r="R15266" s="1"/>
      <c r="U15266" s="1"/>
      <c r="V15266" s="1"/>
      <c r="W15266" s="1"/>
      <c r="X15266" s="1"/>
      <c r="Y15266" s="1"/>
      <c r="Z15266" s="1"/>
      <c r="AA15266" s="1"/>
    </row>
    <row r="15267" spans="2:27">
      <c r="B15267" s="1"/>
      <c r="C15267" s="1"/>
      <c r="F15267" s="16"/>
      <c r="G15267" s="16"/>
      <c r="P15267" s="2"/>
      <c r="Q15267" s="2"/>
      <c r="R15267" s="1"/>
      <c r="U15267" s="1"/>
      <c r="V15267" s="1"/>
      <c r="W15267" s="1"/>
      <c r="X15267" s="1"/>
      <c r="Y15267" s="1"/>
      <c r="Z15267" s="1"/>
      <c r="AA15267" s="1"/>
    </row>
    <row r="15268" spans="2:27">
      <c r="B15268" s="1"/>
      <c r="C15268" s="1"/>
      <c r="F15268" s="16"/>
      <c r="G15268" s="16"/>
      <c r="P15268" s="2"/>
      <c r="Q15268" s="2"/>
      <c r="R15268" s="1"/>
      <c r="U15268" s="1"/>
      <c r="V15268" s="1"/>
      <c r="W15268" s="1"/>
      <c r="X15268" s="1"/>
      <c r="Y15268" s="1"/>
      <c r="Z15268" s="1"/>
      <c r="AA15268" s="1"/>
    </row>
    <row r="15269" spans="2:27">
      <c r="B15269" s="1"/>
      <c r="C15269" s="1"/>
      <c r="F15269" s="16"/>
      <c r="G15269" s="16"/>
      <c r="P15269" s="2"/>
      <c r="Q15269" s="2"/>
      <c r="R15269" s="1"/>
      <c r="U15269" s="1"/>
      <c r="V15269" s="1"/>
      <c r="W15269" s="1"/>
      <c r="X15269" s="1"/>
      <c r="Y15269" s="1"/>
      <c r="Z15269" s="1"/>
      <c r="AA15269" s="1"/>
    </row>
    <row r="15270" spans="2:27">
      <c r="B15270" s="1"/>
      <c r="C15270" s="1"/>
      <c r="F15270" s="16"/>
      <c r="G15270" s="16"/>
      <c r="P15270" s="2"/>
      <c r="Q15270" s="2"/>
      <c r="R15270" s="1"/>
      <c r="U15270" s="1"/>
      <c r="V15270" s="1"/>
      <c r="W15270" s="1"/>
      <c r="X15270" s="1"/>
      <c r="Y15270" s="1"/>
      <c r="Z15270" s="1"/>
      <c r="AA15270" s="1"/>
    </row>
    <row r="15271" spans="2:27">
      <c r="B15271" s="1"/>
      <c r="C15271" s="1"/>
      <c r="F15271" s="16"/>
      <c r="G15271" s="16"/>
      <c r="P15271" s="2"/>
      <c r="Q15271" s="2"/>
      <c r="R15271" s="1"/>
      <c r="U15271" s="1"/>
      <c r="V15271" s="1"/>
      <c r="W15271" s="1"/>
      <c r="X15271" s="1"/>
      <c r="Y15271" s="1"/>
      <c r="Z15271" s="1"/>
      <c r="AA15271" s="1"/>
    </row>
    <row r="15272" spans="2:27">
      <c r="B15272" s="1"/>
      <c r="C15272" s="1"/>
      <c r="F15272" s="16"/>
      <c r="G15272" s="16"/>
      <c r="P15272" s="2"/>
      <c r="Q15272" s="2"/>
      <c r="R15272" s="1"/>
      <c r="U15272" s="1"/>
      <c r="V15272" s="1"/>
      <c r="W15272" s="1"/>
      <c r="X15272" s="1"/>
      <c r="Y15272" s="1"/>
      <c r="Z15272" s="1"/>
      <c r="AA15272" s="1"/>
    </row>
    <row r="15273" spans="2:27">
      <c r="B15273" s="1"/>
      <c r="C15273" s="1"/>
      <c r="F15273" s="16"/>
      <c r="G15273" s="16"/>
      <c r="P15273" s="2"/>
      <c r="Q15273" s="2"/>
      <c r="R15273" s="1"/>
      <c r="U15273" s="1"/>
      <c r="V15273" s="1"/>
      <c r="W15273" s="1"/>
      <c r="X15273" s="1"/>
      <c r="Y15273" s="1"/>
      <c r="Z15273" s="1"/>
      <c r="AA15273" s="1"/>
    </row>
    <row r="15274" spans="2:27">
      <c r="B15274" s="1"/>
      <c r="C15274" s="1"/>
      <c r="F15274" s="16"/>
      <c r="G15274" s="16"/>
      <c r="P15274" s="2"/>
      <c r="Q15274" s="2"/>
      <c r="R15274" s="1"/>
      <c r="U15274" s="1"/>
      <c r="V15274" s="1"/>
      <c r="W15274" s="1"/>
      <c r="X15274" s="1"/>
      <c r="Y15274" s="1"/>
      <c r="Z15274" s="1"/>
      <c r="AA15274" s="1"/>
    </row>
    <row r="15275" spans="2:27">
      <c r="B15275" s="1"/>
      <c r="C15275" s="1"/>
      <c r="F15275" s="16"/>
      <c r="G15275" s="16"/>
      <c r="P15275" s="2"/>
      <c r="Q15275" s="2"/>
      <c r="R15275" s="1"/>
      <c r="U15275" s="1"/>
      <c r="V15275" s="1"/>
      <c r="W15275" s="1"/>
      <c r="X15275" s="1"/>
      <c r="Y15275" s="1"/>
      <c r="Z15275" s="1"/>
      <c r="AA15275" s="1"/>
    </row>
    <row r="15276" spans="2:27">
      <c r="B15276" s="1"/>
      <c r="C15276" s="1"/>
      <c r="F15276" s="16"/>
      <c r="G15276" s="16"/>
      <c r="P15276" s="2"/>
      <c r="Q15276" s="2"/>
      <c r="R15276" s="1"/>
      <c r="U15276" s="1"/>
      <c r="V15276" s="1"/>
      <c r="W15276" s="1"/>
      <c r="X15276" s="1"/>
      <c r="Y15276" s="1"/>
      <c r="Z15276" s="1"/>
      <c r="AA15276" s="1"/>
    </row>
    <row r="15277" spans="2:27">
      <c r="B15277" s="1"/>
      <c r="C15277" s="1"/>
      <c r="F15277" s="16"/>
      <c r="G15277" s="16"/>
      <c r="P15277" s="2"/>
      <c r="Q15277" s="2"/>
      <c r="R15277" s="1"/>
      <c r="U15277" s="1"/>
      <c r="V15277" s="1"/>
      <c r="W15277" s="1"/>
      <c r="X15277" s="1"/>
      <c r="Y15277" s="1"/>
      <c r="Z15277" s="1"/>
      <c r="AA15277" s="1"/>
    </row>
    <row r="15278" spans="2:27">
      <c r="B15278" s="1"/>
      <c r="C15278" s="1"/>
      <c r="F15278" s="16"/>
      <c r="G15278" s="16"/>
      <c r="P15278" s="2"/>
      <c r="Q15278" s="2"/>
      <c r="R15278" s="1"/>
      <c r="U15278" s="1"/>
      <c r="V15278" s="1"/>
      <c r="W15278" s="1"/>
      <c r="X15278" s="1"/>
      <c r="Y15278" s="1"/>
      <c r="Z15278" s="1"/>
      <c r="AA15278" s="1"/>
    </row>
    <row r="15279" spans="2:27">
      <c r="B15279" s="1"/>
      <c r="C15279" s="1"/>
      <c r="F15279" s="16"/>
      <c r="G15279" s="16"/>
      <c r="P15279" s="2"/>
      <c r="Q15279" s="2"/>
      <c r="R15279" s="1"/>
      <c r="U15279" s="1"/>
      <c r="V15279" s="1"/>
      <c r="W15279" s="1"/>
      <c r="X15279" s="1"/>
      <c r="Y15279" s="1"/>
      <c r="Z15279" s="1"/>
      <c r="AA15279" s="1"/>
    </row>
    <row r="15280" spans="2:27">
      <c r="B15280" s="1"/>
      <c r="C15280" s="1"/>
      <c r="F15280" s="16"/>
      <c r="G15280" s="16"/>
      <c r="P15280" s="2"/>
      <c r="Q15280" s="2"/>
      <c r="R15280" s="1"/>
      <c r="U15280" s="1"/>
      <c r="V15280" s="1"/>
      <c r="W15280" s="1"/>
      <c r="X15280" s="1"/>
      <c r="Y15280" s="1"/>
      <c r="Z15280" s="1"/>
      <c r="AA15280" s="1"/>
    </row>
    <row r="15281" spans="2:27">
      <c r="B15281" s="1"/>
      <c r="C15281" s="1"/>
      <c r="F15281" s="16"/>
      <c r="G15281" s="16"/>
      <c r="P15281" s="2"/>
      <c r="Q15281" s="2"/>
      <c r="R15281" s="1"/>
      <c r="U15281" s="1"/>
      <c r="V15281" s="1"/>
      <c r="W15281" s="1"/>
      <c r="X15281" s="1"/>
      <c r="Y15281" s="1"/>
      <c r="Z15281" s="1"/>
      <c r="AA15281" s="1"/>
    </row>
    <row r="15282" spans="2:27">
      <c r="B15282" s="1"/>
      <c r="C15282" s="1"/>
      <c r="F15282" s="16"/>
      <c r="G15282" s="16"/>
      <c r="P15282" s="2"/>
      <c r="Q15282" s="2"/>
      <c r="R15282" s="1"/>
      <c r="U15282" s="1"/>
      <c r="V15282" s="1"/>
      <c r="W15282" s="1"/>
      <c r="X15282" s="1"/>
      <c r="Y15282" s="1"/>
      <c r="Z15282" s="1"/>
      <c r="AA15282" s="1"/>
    </row>
    <row r="15283" spans="2:27">
      <c r="B15283" s="1"/>
      <c r="C15283" s="1"/>
      <c r="F15283" s="16"/>
      <c r="G15283" s="16"/>
      <c r="P15283" s="2"/>
      <c r="Q15283" s="2"/>
      <c r="R15283" s="1"/>
      <c r="U15283" s="1"/>
      <c r="V15283" s="1"/>
      <c r="W15283" s="1"/>
      <c r="X15283" s="1"/>
      <c r="Y15283" s="1"/>
      <c r="Z15283" s="1"/>
      <c r="AA15283" s="1"/>
    </row>
    <row r="15284" spans="2:27">
      <c r="B15284" s="1"/>
      <c r="C15284" s="1"/>
      <c r="F15284" s="16"/>
      <c r="G15284" s="16"/>
      <c r="P15284" s="2"/>
      <c r="Q15284" s="2"/>
      <c r="R15284" s="1"/>
      <c r="U15284" s="1"/>
      <c r="V15284" s="1"/>
      <c r="W15284" s="1"/>
      <c r="X15284" s="1"/>
      <c r="Y15284" s="1"/>
      <c r="Z15284" s="1"/>
      <c r="AA15284" s="1"/>
    </row>
    <row r="15285" spans="2:27">
      <c r="B15285" s="1"/>
      <c r="C15285" s="1"/>
      <c r="F15285" s="16"/>
      <c r="G15285" s="16"/>
      <c r="P15285" s="2"/>
      <c r="Q15285" s="2"/>
      <c r="R15285" s="1"/>
      <c r="U15285" s="1"/>
      <c r="V15285" s="1"/>
      <c r="W15285" s="1"/>
      <c r="X15285" s="1"/>
      <c r="Y15285" s="1"/>
      <c r="Z15285" s="1"/>
      <c r="AA15285" s="1"/>
    </row>
    <row r="15286" spans="2:27">
      <c r="B15286" s="1"/>
      <c r="C15286" s="1"/>
      <c r="F15286" s="16"/>
      <c r="G15286" s="16"/>
      <c r="P15286" s="2"/>
      <c r="Q15286" s="2"/>
      <c r="R15286" s="1"/>
      <c r="U15286" s="1"/>
      <c r="V15286" s="1"/>
      <c r="W15286" s="1"/>
      <c r="X15286" s="1"/>
      <c r="Y15286" s="1"/>
      <c r="Z15286" s="1"/>
      <c r="AA15286" s="1"/>
    </row>
    <row r="15287" spans="2:27">
      <c r="B15287" s="1"/>
      <c r="C15287" s="1"/>
      <c r="F15287" s="16"/>
      <c r="G15287" s="16"/>
      <c r="P15287" s="2"/>
      <c r="Q15287" s="2"/>
      <c r="R15287" s="1"/>
      <c r="U15287" s="1"/>
      <c r="V15287" s="1"/>
      <c r="W15287" s="1"/>
      <c r="X15287" s="1"/>
      <c r="Y15287" s="1"/>
      <c r="Z15287" s="1"/>
      <c r="AA15287" s="1"/>
    </row>
    <row r="15288" spans="2:27">
      <c r="B15288" s="1"/>
      <c r="C15288" s="1"/>
      <c r="F15288" s="16"/>
      <c r="G15288" s="16"/>
      <c r="P15288" s="2"/>
      <c r="Q15288" s="2"/>
      <c r="R15288" s="1"/>
      <c r="U15288" s="1"/>
      <c r="V15288" s="1"/>
      <c r="W15288" s="1"/>
      <c r="X15288" s="1"/>
      <c r="Y15288" s="1"/>
      <c r="Z15288" s="1"/>
      <c r="AA15288" s="1"/>
    </row>
    <row r="15289" spans="2:27">
      <c r="B15289" s="1"/>
      <c r="C15289" s="1"/>
      <c r="F15289" s="16"/>
      <c r="G15289" s="16"/>
      <c r="P15289" s="2"/>
      <c r="Q15289" s="2"/>
      <c r="R15289" s="1"/>
      <c r="U15289" s="1"/>
      <c r="V15289" s="1"/>
      <c r="W15289" s="1"/>
      <c r="X15289" s="1"/>
      <c r="Y15289" s="1"/>
      <c r="Z15289" s="1"/>
      <c r="AA15289" s="1"/>
    </row>
    <row r="15290" spans="2:27">
      <c r="B15290" s="1"/>
      <c r="C15290" s="1"/>
      <c r="F15290" s="16"/>
      <c r="G15290" s="16"/>
      <c r="P15290" s="2"/>
      <c r="Q15290" s="2"/>
      <c r="R15290" s="1"/>
      <c r="U15290" s="1"/>
      <c r="V15290" s="1"/>
      <c r="W15290" s="1"/>
      <c r="X15290" s="1"/>
      <c r="Y15290" s="1"/>
      <c r="Z15290" s="1"/>
      <c r="AA15290" s="1"/>
    </row>
    <row r="15291" spans="2:27">
      <c r="B15291" s="1"/>
      <c r="C15291" s="1"/>
      <c r="F15291" s="16"/>
      <c r="G15291" s="16"/>
      <c r="P15291" s="2"/>
      <c r="Q15291" s="2"/>
      <c r="R15291" s="1"/>
      <c r="U15291" s="1"/>
      <c r="V15291" s="1"/>
      <c r="W15291" s="1"/>
      <c r="X15291" s="1"/>
      <c r="Y15291" s="1"/>
      <c r="Z15291" s="1"/>
      <c r="AA15291" s="1"/>
    </row>
    <row r="15292" spans="2:27">
      <c r="B15292" s="1"/>
      <c r="C15292" s="1"/>
      <c r="F15292" s="16"/>
      <c r="G15292" s="16"/>
      <c r="P15292" s="2"/>
      <c r="Q15292" s="2"/>
      <c r="R15292" s="1"/>
      <c r="U15292" s="1"/>
      <c r="V15292" s="1"/>
      <c r="W15292" s="1"/>
      <c r="X15292" s="1"/>
      <c r="Y15292" s="1"/>
      <c r="Z15292" s="1"/>
      <c r="AA15292" s="1"/>
    </row>
    <row r="15293" spans="2:27">
      <c r="B15293" s="1"/>
      <c r="C15293" s="1"/>
      <c r="F15293" s="16"/>
      <c r="G15293" s="16"/>
      <c r="P15293" s="2"/>
      <c r="Q15293" s="2"/>
      <c r="R15293" s="1"/>
      <c r="U15293" s="1"/>
      <c r="V15293" s="1"/>
      <c r="W15293" s="1"/>
      <c r="X15293" s="1"/>
      <c r="Y15293" s="1"/>
      <c r="Z15293" s="1"/>
      <c r="AA15293" s="1"/>
    </row>
    <row r="15294" spans="2:27">
      <c r="B15294" s="1"/>
      <c r="C15294" s="1"/>
      <c r="F15294" s="16"/>
      <c r="G15294" s="16"/>
      <c r="P15294" s="2"/>
      <c r="Q15294" s="2"/>
      <c r="R15294" s="1"/>
      <c r="U15294" s="1"/>
      <c r="V15294" s="1"/>
      <c r="W15294" s="1"/>
      <c r="X15294" s="1"/>
      <c r="Y15294" s="1"/>
      <c r="Z15294" s="1"/>
      <c r="AA15294" s="1"/>
    </row>
  </sheetData>
  <conditionalFormatting sqref="A2:AA8689">
    <cfRule type="expression" dxfId="8" priority="1" stopIfTrue="1">
      <formula>$N2="Yes"</formula>
    </cfRule>
    <cfRule type="expression" dxfId="7" priority="152">
      <formula>$C2="Powell, Megan"</formula>
    </cfRule>
    <cfRule type="expression" dxfId="6" priority="153">
      <formula>$C2="Alexander, Lindsay"</formula>
    </cfRule>
    <cfRule type="expression" dxfId="5" priority="154">
      <formula>$C2="Brake, Cassi"</formula>
    </cfRule>
    <cfRule type="expression" dxfId="4" priority="156">
      <formula>$C2="Rosenberg, Barbie"</formula>
    </cfRule>
    <cfRule type="expression" dxfId="3" priority="158">
      <formula>$C2="Pitts, Jeff"</formula>
    </cfRule>
    <cfRule type="expression" dxfId="2" priority="159">
      <formula>$C2="Perry, April"</formula>
    </cfRule>
    <cfRule type="expression" dxfId="1" priority="160">
      <formula>$C2="Forbes, Cynthia"</formula>
    </cfRule>
    <cfRule type="expression" dxfId="0" priority="161">
      <formula>$C2="Calo, Robyn"</formula>
    </cfRule>
  </conditionalFormatting>
  <dataValidations count="9">
    <dataValidation allowBlank="1" showInputMessage="1" showErrorMessage="1" promptTitle="Please Do Not Prefill ID numbers" prompt="If you prefill ID numbers, this will affect the data shown in the charts on the dashboard." sqref="B26 A2:A8689" xr:uid="{40EA9EBC-4C02-47AC-9541-05C966731B77}"/>
    <dataValidation type="date" allowBlank="1" showInputMessage="1" showErrorMessage="1" promptTitle="Date format" prompt="Please enter a date in the following formats:_x000a__x000a_mm/dd/yy e.g. 1/1/22 or;_x000a__x000a_mm-dd-yy e.g. 1-1-22" sqref="B2:B25 B27:B29" xr:uid="{FCB49192-56E3-4B87-9EBE-72D7DC7CCE46}">
      <formula1>44196</formula1>
      <formula2>46023</formula2>
    </dataValidation>
    <dataValidation type="list" allowBlank="1" showInputMessage="1" showErrorMessage="1" sqref="N2:N8689 K2:L8689 G2:G8689" xr:uid="{E227ACFE-04D8-484B-97E8-16EF8B9296F3}">
      <formula1>exist</formula1>
    </dataValidation>
    <dataValidation type="whole" operator="greaterThanOrEqual" allowBlank="1" showInputMessage="1" showErrorMessage="1" sqref="M2:M5172" xr:uid="{2854A511-B50D-4D92-BE46-DC9AC3052D9F}">
      <formula1>0</formula1>
    </dataValidation>
    <dataValidation type="list" allowBlank="1" showInputMessage="1" showErrorMessage="1" sqref="J2:J8689" xr:uid="{D882C4DE-8291-4924-BA61-B014604E37AC}">
      <formula1>category</formula1>
    </dataValidation>
    <dataValidation type="date" allowBlank="1" showInputMessage="1" showErrorMessage="1" sqref="R2:R8689" xr:uid="{AC90C23C-8D21-4C91-90CD-4CCC53D27765}">
      <formula1>44196</formula1>
      <formula2>46023</formula2>
    </dataValidation>
    <dataValidation type="date" allowBlank="1" showInputMessage="1" showErrorMessage="1" sqref="O2:O8689" xr:uid="{E6DD2899-A874-4057-97BE-E421C35E364A}">
      <formula1>44561</formula1>
      <formula2>46023</formula2>
    </dataValidation>
    <dataValidation type="list" allowBlank="1" showInputMessage="1" showErrorMessage="1" sqref="C2:C8689" xr:uid="{B4DD3FF8-0544-4DAB-8467-6E64CE7B5C50}">
      <formula1>assigned</formula1>
    </dataValidation>
    <dataValidation type="list" allowBlank="1" showInputMessage="1" showErrorMessage="1" sqref="E2:E17798" xr:uid="{24A1C9EA-2DC9-4F3C-92B7-F89EC6D0205A}">
      <formula1>manner</formula1>
    </dataValidation>
  </dataValidations>
  <hyperlinks>
    <hyperlink ref="D923" r:id="rId1" xr:uid="{84DB8D90-3840-454D-800B-82E055C9947A}"/>
    <hyperlink ref="D1633" r:id="rId2" xr:uid="{F0350B35-1FE8-4F85-9842-03997ED12BB4}"/>
    <hyperlink ref="H1553" r:id="rId3" xr:uid="{96CA0F86-767F-44BB-B829-85DC78457DE0}"/>
  </hyperlinks>
  <pageMargins left="0.7" right="0.7" top="0.75" bottom="0.75" header="0.3" footer="0.3"/>
  <pageSetup orientation="portrait" r:id="rId4"/>
  <tableParts count="1">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3DA98-C422-47B3-ABC0-200D63430E75}">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CA29A-799A-423A-AFF4-28761FF441A8}">
  <dimension ref="A1:B13"/>
  <sheetViews>
    <sheetView workbookViewId="0">
      <selection activeCell="E16" sqref="E16"/>
    </sheetView>
  </sheetViews>
  <sheetFormatPr defaultRowHeight="15"/>
  <cols>
    <col min="1" max="1" width="11.5703125" customWidth="1"/>
    <col min="2" max="2" width="10" customWidth="1"/>
  </cols>
  <sheetData>
    <row r="1" spans="1:2">
      <c r="A1" t="s">
        <v>80</v>
      </c>
      <c r="B1" t="s">
        <v>79</v>
      </c>
    </row>
    <row r="2" spans="1:2">
      <c r="A2" t="s">
        <v>24497</v>
      </c>
      <c r="B2" t="s">
        <v>24498</v>
      </c>
    </row>
    <row r="3" spans="1:2">
      <c r="A3" t="s">
        <v>24499</v>
      </c>
      <c r="B3" t="s">
        <v>24498</v>
      </c>
    </row>
    <row r="4" spans="1:2">
      <c r="A4" t="s">
        <v>24500</v>
      </c>
      <c r="B4" t="s">
        <v>24498</v>
      </c>
    </row>
    <row r="5" spans="1:2">
      <c r="A5" t="s">
        <v>24501</v>
      </c>
      <c r="B5" t="s">
        <v>24502</v>
      </c>
    </row>
    <row r="6" spans="1:2">
      <c r="A6" t="s">
        <v>24503</v>
      </c>
      <c r="B6" t="s">
        <v>24502</v>
      </c>
    </row>
    <row r="7" spans="1:2">
      <c r="A7" t="s">
        <v>24504</v>
      </c>
      <c r="B7" t="s">
        <v>24502</v>
      </c>
    </row>
    <row r="8" spans="1:2">
      <c r="A8" t="s">
        <v>24505</v>
      </c>
      <c r="B8" t="s">
        <v>24506</v>
      </c>
    </row>
    <row r="9" spans="1:2">
      <c r="A9" t="s">
        <v>24507</v>
      </c>
      <c r="B9" t="s">
        <v>24506</v>
      </c>
    </row>
    <row r="10" spans="1:2">
      <c r="A10" t="s">
        <v>24508</v>
      </c>
      <c r="B10" t="s">
        <v>24506</v>
      </c>
    </row>
    <row r="11" spans="1:2">
      <c r="A11" t="s">
        <v>24509</v>
      </c>
      <c r="B11" t="s">
        <v>24510</v>
      </c>
    </row>
    <row r="12" spans="1:2">
      <c r="A12" t="s">
        <v>24511</v>
      </c>
      <c r="B12" t="s">
        <v>24510</v>
      </c>
    </row>
    <row r="13" spans="1:2">
      <c r="A13" t="s">
        <v>24512</v>
      </c>
      <c r="B13" t="s">
        <v>24510</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12CCA-90EA-4804-A2BE-EA7A48D156B3}">
  <dimension ref="A3:A4"/>
  <sheetViews>
    <sheetView topLeftCell="A2" workbookViewId="0">
      <selection activeCell="E16" sqref="E16"/>
    </sheetView>
  </sheetViews>
  <sheetFormatPr defaultRowHeight="15"/>
  <cols>
    <col min="1" max="1" width="11.140625" bestFit="1" customWidth="1"/>
  </cols>
  <sheetData>
    <row r="3" spans="1:1">
      <c r="A3" t="s">
        <v>24513</v>
      </c>
    </row>
    <row r="4" spans="1:1">
      <c r="A4">
        <v>426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39062-56B3-422C-9677-C9ED68262936}">
  <dimension ref="A3:B14"/>
  <sheetViews>
    <sheetView workbookViewId="0">
      <selection activeCell="D31" sqref="D31"/>
    </sheetView>
  </sheetViews>
  <sheetFormatPr defaultRowHeight="15"/>
  <cols>
    <col min="1" max="1" width="19.28515625" bestFit="1" customWidth="1"/>
    <col min="2" max="2" width="27.85546875" bestFit="1" customWidth="1"/>
  </cols>
  <sheetData>
    <row r="3" spans="1:2">
      <c r="A3" s="3" t="s">
        <v>46</v>
      </c>
      <c r="B3" t="s">
        <v>24514</v>
      </c>
    </row>
    <row r="4" spans="1:2">
      <c r="A4" s="4" t="s">
        <v>24515</v>
      </c>
    </row>
    <row r="5" spans="1:2">
      <c r="A5" s="4" t="s">
        <v>286</v>
      </c>
      <c r="B5">
        <v>1</v>
      </c>
    </row>
    <row r="6" spans="1:2">
      <c r="A6" s="4" t="s">
        <v>1003</v>
      </c>
      <c r="B6">
        <v>1</v>
      </c>
    </row>
    <row r="7" spans="1:2">
      <c r="A7" s="4" t="s">
        <v>111</v>
      </c>
      <c r="B7">
        <v>2</v>
      </c>
    </row>
    <row r="8" spans="1:2">
      <c r="A8" s="4" t="s">
        <v>107</v>
      </c>
      <c r="B8">
        <v>5</v>
      </c>
    </row>
    <row r="9" spans="1:2">
      <c r="A9" s="4" t="s">
        <v>140</v>
      </c>
      <c r="B9">
        <v>25</v>
      </c>
    </row>
    <row r="10" spans="1:2">
      <c r="A10" s="4" t="s">
        <v>117</v>
      </c>
      <c r="B10">
        <v>30</v>
      </c>
    </row>
    <row r="11" spans="1:2">
      <c r="A11" s="4" t="s">
        <v>369</v>
      </c>
      <c r="B11">
        <v>53</v>
      </c>
    </row>
    <row r="12" spans="1:2">
      <c r="A12" s="4" t="s">
        <v>99</v>
      </c>
      <c r="B12">
        <v>68</v>
      </c>
    </row>
    <row r="13" spans="1:2">
      <c r="A13" s="4" t="s">
        <v>87</v>
      </c>
      <c r="B13">
        <v>210</v>
      </c>
    </row>
    <row r="14" spans="1:2">
      <c r="A14" s="4" t="s">
        <v>57</v>
      </c>
      <c r="B14">
        <v>395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1955CB7CA056D43B28EFBA5BB58B1F7" ma:contentTypeVersion="6" ma:contentTypeDescription="Create a new document." ma:contentTypeScope="" ma:versionID="95aef576446c5774267825e1b0d300cc">
  <xsd:schema xmlns:xsd="http://www.w3.org/2001/XMLSchema" xmlns:xs="http://www.w3.org/2001/XMLSchema" xmlns:p="http://schemas.microsoft.com/office/2006/metadata/properties" xmlns:ns2="827226cd-0e65-4150-882b-6f833eea53b9" targetNamespace="http://schemas.microsoft.com/office/2006/metadata/properties" ma:root="true" ma:fieldsID="79514c8c4fa442fb61316f76696e601a" ns2:_="">
    <xsd:import namespace="827226cd-0e65-4150-882b-6f833eea53b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7226cd-0e65-4150-882b-6f833eea53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M D A A B Q S w M E F A A C A A g A g 0 B j V 5 2 I Z o + j A A A A 9 g A A A B I A H A B D b 2 5 m a W c v U G F j a 2 F n Z S 5 4 b W w g o h g A K K A U A A A A A A A A A A A A A A A A A A A A A A A A A A A A h Y + x D o I w F E V / h X S n L X U x 5 F E H V 0 l M i M a 1 K R U a 4 W F o s f y b g 5 / k L 4 h R 1 M 3 x n n u G e + / X G 6 z G t o k u p n e 2 w 4 w k l J P I o O 5 K i 1 V G B n + M l 2 Q l Y a v 0 S V U m m m R 0 6 e j K j N T e n 1 P G Q g g 0 L G j X V 0 x w n r B D v i l 0 b V p F P r L 9 L 8 c W n V e o D Z G w f 4 2 R g i a C U y E E 5 c B m C L n F r y C m v c / 2 B 8 J 6 a P z Q G 2 k w 3 h X A 5 g j s / U E + A F B L A w Q U A A I A C A C D Q G N 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g 0 B j V y i K R 7 g O A A A A E Q A A A B M A H A B G b 3 J t d W x h c y 9 T Z W N 0 a W 9 u M S 5 t I K I Y A C i g F A A A A A A A A A A A A A A A A A A A A A A A A A A A A C t O T S 7 J z M 9 T C I b Q h t Y A U E s B A i 0 A F A A C A A g A g 0 B j V 5 2 I Z o + j A A A A 9 g A A A B I A A A A A A A A A A A A A A A A A A A A A A E N v b m Z p Z y 9 Q Y W N r Y W d l L n h t b F B L A Q I t A B Q A A g A I A I N A Y 1 c P y u m r p A A A A O k A A A A T A A A A A A A A A A A A A A A A A O 8 A A A B b Q 2 9 u d G V u d F 9 U e X B l c 1 0 u e G 1 s U E s B A i 0 A F A A C A A g A g 0 B j V y 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J H h y h / T E n 1 C p 7 y 5 b h x J V M Y A A A A A A g A A A A A A A 2 Y A A M A A A A A Q A A A A l M N n M t N 1 z i + h R f T 6 i N g 8 W w A A A A A E g A A A o A A A A B A A A A D f M c 9 P N Q p K o T Y i V + 8 a P M R M U A A A A K v 1 s q m h B n A J N 8 A L q C d P h g 9 7 W g q j I e K 1 c s 8 q j L 7 E E i G d 2 y B g X V / z j t k H w q g a I C L 5 3 f z z X 4 M R P 3 d 0 Y t I U C l m o i O V U H V m x u 1 + 9 c h P O 7 W W C A D / p F A A A A P l 0 k f r y y 6 e B k r t x i 8 4 w c D S 8 N o d d < / D a t a M a s h u p > 
</file>

<file path=customXml/itemProps1.xml><?xml version="1.0" encoding="utf-8"?>
<ds:datastoreItem xmlns:ds="http://schemas.openxmlformats.org/officeDocument/2006/customXml" ds:itemID="{D923CC4B-E688-4EF5-BEF4-CEDB4BBC67C1}">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BD265F8-2D53-4E03-A1FD-C69B3938AD0D}">
  <ds:schemaRefs>
    <ds:schemaRef ds:uri="http://schemas.microsoft.com/sharepoint/v3/contenttype/forms"/>
  </ds:schemaRefs>
</ds:datastoreItem>
</file>

<file path=customXml/itemProps3.xml><?xml version="1.0" encoding="utf-8"?>
<ds:datastoreItem xmlns:ds="http://schemas.openxmlformats.org/officeDocument/2006/customXml" ds:itemID="{405E0B2D-C5ED-4978-BAA4-0914BE3761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7226cd-0e65-4150-882b-6f833eea53b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A8AC583-E926-4B36-B140-A5DD80C0B8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18</vt:i4>
      </vt:variant>
      <vt:variant>
        <vt:lpstr>Charts</vt:lpstr>
      </vt:variant>
      <vt:variant>
        <vt:i4>1</vt:i4>
      </vt:variant>
      <vt:variant>
        <vt:lpstr>Named Ranges</vt:lpstr>
      </vt:variant>
      <vt:variant>
        <vt:i4>5</vt:i4>
      </vt:variant>
    </vt:vector>
  </HeadingPairs>
  <TitlesOfParts>
    <vt:vector size="24" baseType="lpstr">
      <vt:lpstr>pvt-Number of Videos</vt:lpstr>
      <vt:lpstr>Dashboard</vt:lpstr>
      <vt:lpstr>Complaint Log</vt:lpstr>
      <vt:lpstr>Full Request Count</vt:lpstr>
      <vt:lpstr>Data Table</vt:lpstr>
      <vt:lpstr>Sheet1</vt:lpstr>
      <vt:lpstr>Tables</vt:lpstr>
      <vt:lpstr>pvt-Total APRA Requests</vt:lpstr>
      <vt:lpstr>pvt-Category of APRA Requests</vt:lpstr>
      <vt:lpstr>pvt-Video Requested</vt:lpstr>
      <vt:lpstr>pvt-fullrequest</vt:lpstr>
      <vt:lpstr>pvt-Does Video Exist</vt:lpstr>
      <vt:lpstr>pvt-Request Completed</vt:lpstr>
      <vt:lpstr>pvt-Total Owed</vt:lpstr>
      <vt:lpstr>pvt-Total Paid</vt:lpstr>
      <vt:lpstr>pvt-Staff Activity</vt:lpstr>
      <vt:lpstr>Lists</vt:lpstr>
      <vt:lpstr>Sheet2</vt:lpstr>
      <vt:lpstr>Staff Numbers</vt:lpstr>
      <vt:lpstr>_Hlk138221641</vt:lpstr>
      <vt:lpstr>assigned</vt:lpstr>
      <vt:lpstr>category</vt:lpstr>
      <vt:lpstr>exist</vt:lpstr>
      <vt:lpstr>manner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Hutchinson, Doug</dc:creator>
  <cp:keywords/>
  <dc:description/>
  <cp:lastModifiedBy>Pitts, Jeffrey</cp:lastModifiedBy>
  <cp:revision/>
  <dcterms:created xsi:type="dcterms:W3CDTF">2021-11-19T14:34:24Z</dcterms:created>
  <dcterms:modified xsi:type="dcterms:W3CDTF">2024-02-02T17:40:14Z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0x01010061955CB7CA056D43B28EFBA5BB58B1F7</vt:lpwstr>
  </property>
</Properties>
</file>